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U:\ARCHIVOS A PUBLICAR\Rentisticos Popular 2000-2015\"/>
    </mc:Choice>
  </mc:AlternateContent>
  <bookViews>
    <workbookView xWindow="240" yWindow="30" windowWidth="11535" windowHeight="6495" tabRatio="614" firstSheet="3" activeTab="12"/>
  </bookViews>
  <sheets>
    <sheet name="ENERO" sheetId="1" r:id="rId1"/>
    <sheet name="FEBRERO" sheetId="2" r:id="rId2"/>
    <sheet name="MARZO" sheetId="3" r:id="rId3"/>
    <sheet name="ABRIL" sheetId="4" r:id="rId4"/>
    <sheet name="MAYO" sheetId="5" r:id="rId5"/>
    <sheet name="JUNIO" sheetId="6" r:id="rId6"/>
    <sheet name="CODIGOS RENTISTICOS" sheetId="15" state="hidden" r:id="rId7"/>
    <sheet name="JULIO" sheetId="7" r:id="rId8"/>
    <sheet name="AGOSTO" sheetId="8" r:id="rId9"/>
    <sheet name="septiembre" sheetId="9" r:id="rId10"/>
    <sheet name="octubre" sheetId="12" r:id="rId11"/>
    <sheet name="noviembre" sheetId="13" r:id="rId12"/>
    <sheet name="diciembre" sheetId="14" r:id="rId13"/>
  </sheets>
  <definedNames>
    <definedName name="_xlnm._FilterDatabase" localSheetId="3" hidden="1">ABRIL!$A$1:$R$2089</definedName>
    <definedName name="_xlnm._FilterDatabase" localSheetId="8" hidden="1">AGOSTO!$A$1:$Q$1513</definedName>
    <definedName name="_xlnm._FilterDatabase" localSheetId="6" hidden="1">'CODIGOS RENTISTICOS'!$A$1:$C$183</definedName>
    <definedName name="_xlnm._FilterDatabase" localSheetId="12" hidden="1">diciembre!$A$1:$Q$1530</definedName>
    <definedName name="_xlnm._FilterDatabase" localSheetId="0" hidden="1">ENERO!$A$1:$Q$1582</definedName>
    <definedName name="_xlnm._FilterDatabase" localSheetId="1" hidden="1">FEBRERO!$A$1:$Q$1475</definedName>
    <definedName name="_xlnm._FilterDatabase" localSheetId="7" hidden="1">JULIO!$A$1:$Q$1340</definedName>
    <definedName name="_xlnm._FilterDatabase" localSheetId="5" hidden="1">JUNIO!$A$1:$Q$1404</definedName>
    <definedName name="_xlnm._FilterDatabase" localSheetId="2" hidden="1">MARZO!$A$1:$Q$1292</definedName>
    <definedName name="_xlnm._FilterDatabase" localSheetId="4" hidden="1">MAYO!$A$1:$Q$1648</definedName>
    <definedName name="_xlnm._FilterDatabase" localSheetId="11" hidden="1">noviembre!$A$1:$Q$1607</definedName>
    <definedName name="_xlnm._FilterDatabase" localSheetId="10" hidden="1">octubre!$A$1:$Q$1552</definedName>
    <definedName name="_xlnm._FilterDatabase" localSheetId="9" hidden="1">septiembre!$A$1:$Q$1604</definedName>
  </definedNames>
  <calcPr calcId="162913"/>
</workbook>
</file>

<file path=xl/calcChain.xml><?xml version="1.0" encoding="utf-8"?>
<calcChain xmlns="http://schemas.openxmlformats.org/spreadsheetml/2006/main">
  <c r="N3" i="14" l="1"/>
  <c r="O3" i="14"/>
  <c r="N4" i="14"/>
  <c r="O4" i="14"/>
  <c r="N5" i="14"/>
  <c r="O5" i="14"/>
  <c r="N6" i="14"/>
  <c r="O6" i="14"/>
  <c r="N7" i="14"/>
  <c r="O7" i="14"/>
  <c r="N8" i="14"/>
  <c r="O8" i="14"/>
  <c r="N9" i="14"/>
  <c r="O9" i="14"/>
  <c r="N10" i="14"/>
  <c r="O10" i="14"/>
  <c r="N11" i="14"/>
  <c r="O11" i="14"/>
  <c r="N12" i="14"/>
  <c r="O12" i="14"/>
  <c r="N13" i="14"/>
  <c r="O13" i="14"/>
  <c r="N14" i="14"/>
  <c r="O14" i="14"/>
  <c r="N15" i="14"/>
  <c r="O15" i="14"/>
  <c r="N16" i="14"/>
  <c r="O16" i="14"/>
  <c r="N17" i="14"/>
  <c r="O17" i="14"/>
  <c r="N18" i="14"/>
  <c r="O18" i="14"/>
  <c r="N19" i="14"/>
  <c r="O19" i="14"/>
  <c r="N20" i="14"/>
  <c r="O20" i="14"/>
  <c r="N21" i="14"/>
  <c r="O21" i="14"/>
  <c r="N22" i="14"/>
  <c r="O22" i="14"/>
  <c r="N23" i="14"/>
  <c r="O23" i="14"/>
  <c r="N24" i="14"/>
  <c r="O24" i="14"/>
  <c r="N25" i="14"/>
  <c r="O25" i="14"/>
  <c r="N26" i="14"/>
  <c r="O26" i="14"/>
  <c r="N27" i="14"/>
  <c r="O27" i="14"/>
  <c r="N28" i="14"/>
  <c r="O28" i="14"/>
  <c r="N29" i="14"/>
  <c r="O29" i="14"/>
  <c r="N30" i="14"/>
  <c r="O30" i="14"/>
  <c r="N31" i="14"/>
  <c r="O31" i="14"/>
  <c r="N32" i="14"/>
  <c r="O32" i="14"/>
  <c r="N33" i="14"/>
  <c r="O33" i="14"/>
  <c r="N34" i="14"/>
  <c r="O34" i="14"/>
  <c r="N35" i="14"/>
  <c r="O35" i="14"/>
  <c r="N36" i="14"/>
  <c r="O36" i="14"/>
  <c r="N37" i="14"/>
  <c r="O37" i="14"/>
  <c r="N38" i="14"/>
  <c r="O38" i="14"/>
  <c r="N39" i="14"/>
  <c r="O39" i="14"/>
  <c r="N40" i="14"/>
  <c r="O40" i="14"/>
  <c r="N41" i="14"/>
  <c r="O41" i="14"/>
  <c r="N42" i="14"/>
  <c r="O42" i="14"/>
  <c r="N43" i="14"/>
  <c r="O43" i="14"/>
  <c r="N44" i="14"/>
  <c r="O44" i="14"/>
  <c r="N45" i="14"/>
  <c r="O45" i="14"/>
  <c r="N46" i="14"/>
  <c r="O46" i="14"/>
  <c r="N47" i="14"/>
  <c r="O47" i="14"/>
  <c r="N48" i="14"/>
  <c r="O48" i="14"/>
  <c r="N49" i="14"/>
  <c r="O49" i="14"/>
  <c r="N50" i="14"/>
  <c r="O50" i="14"/>
  <c r="N51" i="14"/>
  <c r="O51" i="14"/>
  <c r="N52" i="14"/>
  <c r="O52" i="14"/>
  <c r="N53" i="14"/>
  <c r="O53" i="14"/>
  <c r="N54" i="14"/>
  <c r="O54" i="14"/>
  <c r="N55" i="14"/>
  <c r="O55" i="14"/>
  <c r="N56" i="14"/>
  <c r="O56" i="14"/>
  <c r="N57" i="14"/>
  <c r="O57" i="14"/>
  <c r="N58" i="14"/>
  <c r="O58" i="14"/>
  <c r="N59" i="14"/>
  <c r="O59" i="14"/>
  <c r="N60" i="14"/>
  <c r="O60" i="14"/>
  <c r="N61" i="14"/>
  <c r="O61" i="14"/>
  <c r="N62" i="14"/>
  <c r="O62" i="14"/>
  <c r="N63" i="14"/>
  <c r="O63" i="14"/>
  <c r="N64" i="14"/>
  <c r="O64" i="14"/>
  <c r="N65" i="14"/>
  <c r="O65" i="14"/>
  <c r="N66" i="14"/>
  <c r="O66" i="14"/>
  <c r="N67" i="14"/>
  <c r="O67" i="14"/>
  <c r="N68" i="14"/>
  <c r="O68" i="14"/>
  <c r="N69" i="14"/>
  <c r="O69" i="14"/>
  <c r="N70" i="14"/>
  <c r="O70" i="14"/>
  <c r="N71" i="14"/>
  <c r="O71" i="14"/>
  <c r="N72" i="14"/>
  <c r="O72" i="14"/>
  <c r="N73" i="14"/>
  <c r="O73" i="14"/>
  <c r="N74" i="14"/>
  <c r="O74" i="14"/>
  <c r="N75" i="14"/>
  <c r="O75" i="14"/>
  <c r="N76" i="14"/>
  <c r="O76" i="14"/>
  <c r="N77" i="14"/>
  <c r="O77" i="14"/>
  <c r="N78" i="14"/>
  <c r="O78" i="14"/>
  <c r="N79" i="14"/>
  <c r="O79" i="14"/>
  <c r="N80" i="14"/>
  <c r="O80" i="14"/>
  <c r="N81" i="14"/>
  <c r="O81" i="14"/>
  <c r="N82" i="14"/>
  <c r="O82" i="14"/>
  <c r="N83" i="14"/>
  <c r="O83" i="14"/>
  <c r="N84" i="14"/>
  <c r="O84" i="14"/>
  <c r="N85" i="14"/>
  <c r="O85" i="14"/>
  <c r="N86" i="14"/>
  <c r="O86" i="14"/>
  <c r="N87" i="14"/>
  <c r="O87" i="14"/>
  <c r="N88" i="14"/>
  <c r="O88" i="14"/>
  <c r="N89" i="14"/>
  <c r="O89" i="14"/>
  <c r="N90" i="14"/>
  <c r="O90" i="14"/>
  <c r="N91" i="14"/>
  <c r="O91" i="14"/>
  <c r="N92" i="14"/>
  <c r="O92" i="14"/>
  <c r="N93" i="14"/>
  <c r="O93" i="14"/>
  <c r="N94" i="14"/>
  <c r="O94" i="14"/>
  <c r="N95" i="14"/>
  <c r="O95" i="14"/>
  <c r="N96" i="14"/>
  <c r="O96" i="14"/>
  <c r="N97" i="14"/>
  <c r="O97" i="14"/>
  <c r="N98" i="14"/>
  <c r="O98" i="14"/>
  <c r="N99" i="14"/>
  <c r="O99" i="14"/>
  <c r="N100" i="14"/>
  <c r="O100" i="14"/>
  <c r="N101" i="14"/>
  <c r="O101" i="14"/>
  <c r="N102" i="14"/>
  <c r="O102" i="14"/>
  <c r="N103" i="14"/>
  <c r="O103" i="14"/>
  <c r="N104" i="14"/>
  <c r="O104" i="14"/>
  <c r="N105" i="14"/>
  <c r="O105" i="14"/>
  <c r="N106" i="14"/>
  <c r="O106" i="14"/>
  <c r="N107" i="14"/>
  <c r="O107" i="14"/>
  <c r="N108" i="14"/>
  <c r="O108" i="14"/>
  <c r="N109" i="14"/>
  <c r="O109" i="14"/>
  <c r="N110" i="14"/>
  <c r="O110" i="14"/>
  <c r="N111" i="14"/>
  <c r="O111" i="14"/>
  <c r="N112" i="14"/>
  <c r="O112" i="14"/>
  <c r="N113" i="14"/>
  <c r="O113" i="14"/>
  <c r="N114" i="14"/>
  <c r="O114" i="14"/>
  <c r="N115" i="14"/>
  <c r="O115" i="14"/>
  <c r="N116" i="14"/>
  <c r="O116" i="14"/>
  <c r="N117" i="14"/>
  <c r="O117" i="14"/>
  <c r="N118" i="14"/>
  <c r="O118" i="14"/>
  <c r="N119" i="14"/>
  <c r="O119" i="14"/>
  <c r="N120" i="14"/>
  <c r="O120" i="14"/>
  <c r="N121" i="14"/>
  <c r="O121" i="14"/>
  <c r="N122" i="14"/>
  <c r="O122" i="14"/>
  <c r="N123" i="14"/>
  <c r="O123" i="14"/>
  <c r="N124" i="14"/>
  <c r="O124" i="14"/>
  <c r="N125" i="14"/>
  <c r="O125" i="14"/>
  <c r="N126" i="14"/>
  <c r="O126" i="14"/>
  <c r="N127" i="14"/>
  <c r="O127" i="14"/>
  <c r="N128" i="14"/>
  <c r="O128" i="14"/>
  <c r="N129" i="14"/>
  <c r="O129" i="14"/>
  <c r="N130" i="14"/>
  <c r="O130" i="14"/>
  <c r="N131" i="14"/>
  <c r="O131" i="14"/>
  <c r="N132" i="14"/>
  <c r="O132" i="14"/>
  <c r="N133" i="14"/>
  <c r="O133" i="14"/>
  <c r="N134" i="14"/>
  <c r="O134" i="14"/>
  <c r="N135" i="14"/>
  <c r="O135" i="14"/>
  <c r="N136" i="14"/>
  <c r="O136" i="14"/>
  <c r="N137" i="14"/>
  <c r="O137" i="14"/>
  <c r="N138" i="14"/>
  <c r="O138" i="14"/>
  <c r="N139" i="14"/>
  <c r="O139" i="14"/>
  <c r="N140" i="14"/>
  <c r="O140" i="14"/>
  <c r="N141" i="14"/>
  <c r="O141" i="14"/>
  <c r="N142" i="14"/>
  <c r="O142" i="14"/>
  <c r="N143" i="14"/>
  <c r="O143" i="14"/>
  <c r="N144" i="14"/>
  <c r="O144" i="14"/>
  <c r="N145" i="14"/>
  <c r="O145" i="14"/>
  <c r="N146" i="14"/>
  <c r="O146" i="14"/>
  <c r="N147" i="14"/>
  <c r="O147" i="14"/>
  <c r="N148" i="14"/>
  <c r="O148" i="14"/>
  <c r="N149" i="14"/>
  <c r="O149" i="14"/>
  <c r="N150" i="14"/>
  <c r="O150" i="14"/>
  <c r="N151" i="14"/>
  <c r="O151" i="14"/>
  <c r="N152" i="14"/>
  <c r="O152" i="14"/>
  <c r="N153" i="14"/>
  <c r="O153" i="14"/>
  <c r="N154" i="14"/>
  <c r="O154" i="14"/>
  <c r="N155" i="14"/>
  <c r="O155" i="14"/>
  <c r="N156" i="14"/>
  <c r="O156" i="14"/>
  <c r="N157" i="14"/>
  <c r="O157" i="14"/>
  <c r="N158" i="14"/>
  <c r="O158" i="14"/>
  <c r="N159" i="14"/>
  <c r="O159" i="14"/>
  <c r="N160" i="14"/>
  <c r="O160" i="14"/>
  <c r="N161" i="14"/>
  <c r="O161" i="14"/>
  <c r="N162" i="14"/>
  <c r="O162" i="14"/>
  <c r="N163" i="14"/>
  <c r="O163" i="14"/>
  <c r="N164" i="14"/>
  <c r="O164" i="14"/>
  <c r="N165" i="14"/>
  <c r="O165" i="14"/>
  <c r="N166" i="14"/>
  <c r="O166" i="14"/>
  <c r="N167" i="14"/>
  <c r="O167" i="14"/>
  <c r="N168" i="14"/>
  <c r="O168" i="14"/>
  <c r="N169" i="14"/>
  <c r="O169" i="14"/>
  <c r="N170" i="14"/>
  <c r="O170" i="14"/>
  <c r="N171" i="14"/>
  <c r="O171" i="14"/>
  <c r="N172" i="14"/>
  <c r="O172" i="14"/>
  <c r="N173" i="14"/>
  <c r="O173" i="14"/>
  <c r="N174" i="14"/>
  <c r="O174" i="14"/>
  <c r="N175" i="14"/>
  <c r="O175" i="14"/>
  <c r="N176" i="14"/>
  <c r="O176" i="14"/>
  <c r="N177" i="14"/>
  <c r="O177" i="14"/>
  <c r="N178" i="14"/>
  <c r="O178" i="14"/>
  <c r="N179" i="14"/>
  <c r="O179" i="14"/>
  <c r="N180" i="14"/>
  <c r="O180" i="14"/>
  <c r="N181" i="14"/>
  <c r="O181" i="14"/>
  <c r="N182" i="14"/>
  <c r="O182" i="14"/>
  <c r="N183" i="14"/>
  <c r="O183" i="14"/>
  <c r="N184" i="14"/>
  <c r="O184" i="14"/>
  <c r="N185" i="14"/>
  <c r="O185" i="14"/>
  <c r="N186" i="14"/>
  <c r="O186" i="14"/>
  <c r="N187" i="14"/>
  <c r="O187" i="14"/>
  <c r="N188" i="14"/>
  <c r="O188" i="14"/>
  <c r="N189" i="14"/>
  <c r="O189" i="14"/>
  <c r="N190" i="14"/>
  <c r="O190" i="14"/>
  <c r="N191" i="14"/>
  <c r="O191" i="14"/>
  <c r="N192" i="14"/>
  <c r="O192" i="14"/>
  <c r="N193" i="14"/>
  <c r="O193" i="14"/>
  <c r="N194" i="14"/>
  <c r="O194" i="14"/>
  <c r="N195" i="14"/>
  <c r="O195" i="14"/>
  <c r="N196" i="14"/>
  <c r="O196" i="14"/>
  <c r="N197" i="14"/>
  <c r="O197" i="14"/>
  <c r="N198" i="14"/>
  <c r="O198" i="14"/>
  <c r="N199" i="14"/>
  <c r="O199" i="14"/>
  <c r="N200" i="14"/>
  <c r="O200" i="14"/>
  <c r="N201" i="14"/>
  <c r="O201" i="14"/>
  <c r="N202" i="14"/>
  <c r="O202" i="14"/>
  <c r="N203" i="14"/>
  <c r="O203" i="14"/>
  <c r="N204" i="14"/>
  <c r="O204" i="14"/>
  <c r="N205" i="14"/>
  <c r="O205" i="14"/>
  <c r="N206" i="14"/>
  <c r="O206" i="14"/>
  <c r="N207" i="14"/>
  <c r="O207" i="14"/>
  <c r="N208" i="14"/>
  <c r="O208" i="14"/>
  <c r="N209" i="14"/>
  <c r="O209" i="14"/>
  <c r="N210" i="14"/>
  <c r="O210" i="14"/>
  <c r="N211" i="14"/>
  <c r="O211" i="14"/>
  <c r="N212" i="14"/>
  <c r="O212" i="14"/>
  <c r="N213" i="14"/>
  <c r="O213" i="14"/>
  <c r="N214" i="14"/>
  <c r="O214" i="14"/>
  <c r="N215" i="14"/>
  <c r="O215" i="14"/>
  <c r="N216" i="14"/>
  <c r="O216" i="14"/>
  <c r="N217" i="14"/>
  <c r="O217" i="14"/>
  <c r="N218" i="14"/>
  <c r="O218" i="14"/>
  <c r="N219" i="14"/>
  <c r="O219" i="14"/>
  <c r="N220" i="14"/>
  <c r="O220" i="14"/>
  <c r="N221" i="14"/>
  <c r="O221" i="14"/>
  <c r="N222" i="14"/>
  <c r="O222" i="14"/>
  <c r="N223" i="14"/>
  <c r="O223" i="14"/>
  <c r="N224" i="14"/>
  <c r="O224" i="14"/>
  <c r="N225" i="14"/>
  <c r="O225" i="14"/>
  <c r="N226" i="14"/>
  <c r="O226" i="14"/>
  <c r="N227" i="14"/>
  <c r="O227" i="14"/>
  <c r="N228" i="14"/>
  <c r="O228" i="14"/>
  <c r="N229" i="14"/>
  <c r="O229" i="14"/>
  <c r="N230" i="14"/>
  <c r="O230" i="14"/>
  <c r="N231" i="14"/>
  <c r="O231" i="14"/>
  <c r="N232" i="14"/>
  <c r="O232" i="14"/>
  <c r="N233" i="14"/>
  <c r="O233" i="14"/>
  <c r="N234" i="14"/>
  <c r="O234" i="14"/>
  <c r="N235" i="14"/>
  <c r="O235" i="14"/>
  <c r="N236" i="14"/>
  <c r="O236" i="14"/>
  <c r="N237" i="14"/>
  <c r="O237" i="14"/>
  <c r="N238" i="14"/>
  <c r="O238" i="14"/>
  <c r="N239" i="14"/>
  <c r="O239" i="14"/>
  <c r="N240" i="14"/>
  <c r="O240" i="14"/>
  <c r="N241" i="14"/>
  <c r="O241" i="14"/>
  <c r="N242" i="14"/>
  <c r="O242" i="14"/>
  <c r="N243" i="14"/>
  <c r="O243" i="14"/>
  <c r="N244" i="14"/>
  <c r="O244" i="14"/>
  <c r="N245" i="14"/>
  <c r="O245" i="14"/>
  <c r="N246" i="14"/>
  <c r="O246" i="14"/>
  <c r="N247" i="14"/>
  <c r="O247" i="14"/>
  <c r="N248" i="14"/>
  <c r="O248" i="14"/>
  <c r="N249" i="14"/>
  <c r="O249" i="14"/>
  <c r="N250" i="14"/>
  <c r="O250" i="14"/>
  <c r="N251" i="14"/>
  <c r="O251" i="14"/>
  <c r="N252" i="14"/>
  <c r="O252" i="14"/>
  <c r="N253" i="14"/>
  <c r="O253" i="14"/>
  <c r="N254" i="14"/>
  <c r="O254" i="14"/>
  <c r="N255" i="14"/>
  <c r="O255" i="14"/>
  <c r="N256" i="14"/>
  <c r="O256" i="14"/>
  <c r="N257" i="14"/>
  <c r="O257" i="14"/>
  <c r="N258" i="14"/>
  <c r="O258" i="14"/>
  <c r="N259" i="14"/>
  <c r="O259" i="14"/>
  <c r="N260" i="14"/>
  <c r="O260" i="14"/>
  <c r="N261" i="14"/>
  <c r="O261" i="14"/>
  <c r="N262" i="14"/>
  <c r="O262" i="14"/>
  <c r="N263" i="14"/>
  <c r="O263" i="14"/>
  <c r="N264" i="14"/>
  <c r="O264" i="14"/>
  <c r="N265" i="14"/>
  <c r="O265" i="14"/>
  <c r="N266" i="14"/>
  <c r="O266" i="14"/>
  <c r="N267" i="14"/>
  <c r="O267" i="14"/>
  <c r="N268" i="14"/>
  <c r="O268" i="14"/>
  <c r="N269" i="14"/>
  <c r="O269" i="14"/>
  <c r="N270" i="14"/>
  <c r="O270" i="14"/>
  <c r="N271" i="14"/>
  <c r="O271" i="14"/>
  <c r="N272" i="14"/>
  <c r="O272" i="14"/>
  <c r="N273" i="14"/>
  <c r="O273" i="14"/>
  <c r="N274" i="14"/>
  <c r="O274" i="14"/>
  <c r="N275" i="14"/>
  <c r="O275" i="14"/>
  <c r="N276" i="14"/>
  <c r="O276" i="14"/>
  <c r="N277" i="14"/>
  <c r="O277" i="14"/>
  <c r="N278" i="14"/>
  <c r="O278" i="14"/>
  <c r="N279" i="14"/>
  <c r="O279" i="14"/>
  <c r="N280" i="14"/>
  <c r="O280" i="14"/>
  <c r="N281" i="14"/>
  <c r="O281" i="14"/>
  <c r="N282" i="14"/>
  <c r="O282" i="14"/>
  <c r="N283" i="14"/>
  <c r="O283" i="14"/>
  <c r="N284" i="14"/>
  <c r="O284" i="14"/>
  <c r="N285" i="14"/>
  <c r="O285" i="14"/>
  <c r="N286" i="14"/>
  <c r="O286" i="14"/>
  <c r="N287" i="14"/>
  <c r="O287" i="14"/>
  <c r="N288" i="14"/>
  <c r="O288" i="14"/>
  <c r="N289" i="14"/>
  <c r="O289" i="14"/>
  <c r="N290" i="14"/>
  <c r="O290" i="14"/>
  <c r="N291" i="14"/>
  <c r="O291" i="14"/>
  <c r="N292" i="14"/>
  <c r="O292" i="14"/>
  <c r="N293" i="14"/>
  <c r="O293" i="14"/>
  <c r="N294" i="14"/>
  <c r="O294" i="14"/>
  <c r="N295" i="14"/>
  <c r="O295" i="14"/>
  <c r="N296" i="14"/>
  <c r="O296" i="14"/>
  <c r="N297" i="14"/>
  <c r="O297" i="14"/>
  <c r="N298" i="14"/>
  <c r="O298" i="14"/>
  <c r="N299" i="14"/>
  <c r="O299" i="14"/>
  <c r="N300" i="14"/>
  <c r="O300" i="14"/>
  <c r="N301" i="14"/>
  <c r="O301" i="14"/>
  <c r="N302" i="14"/>
  <c r="O302" i="14"/>
  <c r="N303" i="14"/>
  <c r="O303" i="14"/>
  <c r="N304" i="14"/>
  <c r="O304" i="14"/>
  <c r="N305" i="14"/>
  <c r="O305" i="14"/>
  <c r="N306" i="14"/>
  <c r="O306" i="14"/>
  <c r="N307" i="14"/>
  <c r="O307" i="14"/>
  <c r="N308" i="14"/>
  <c r="O308" i="14"/>
  <c r="N309" i="14"/>
  <c r="O309" i="14"/>
  <c r="N310" i="14"/>
  <c r="O310" i="14"/>
  <c r="N311" i="14"/>
  <c r="O311" i="14"/>
  <c r="N312" i="14"/>
  <c r="O312" i="14"/>
  <c r="N313" i="14"/>
  <c r="O313" i="14"/>
  <c r="N314" i="14"/>
  <c r="O314" i="14"/>
  <c r="N315" i="14"/>
  <c r="O315" i="14"/>
  <c r="N316" i="14"/>
  <c r="O316" i="14"/>
  <c r="N317" i="14"/>
  <c r="O317" i="14"/>
  <c r="N318" i="14"/>
  <c r="O318" i="14"/>
  <c r="N319" i="14"/>
  <c r="O319" i="14"/>
  <c r="N320" i="14"/>
  <c r="O320" i="14"/>
  <c r="N321" i="14"/>
  <c r="O321" i="14"/>
  <c r="N322" i="14"/>
  <c r="O322" i="14"/>
  <c r="N323" i="14"/>
  <c r="O323" i="14"/>
  <c r="N324" i="14"/>
  <c r="O324" i="14"/>
  <c r="N325" i="14"/>
  <c r="O325" i="14"/>
  <c r="N326" i="14"/>
  <c r="O326" i="14"/>
  <c r="N327" i="14"/>
  <c r="O327" i="14"/>
  <c r="N328" i="14"/>
  <c r="O328" i="14"/>
  <c r="N329" i="14"/>
  <c r="O329" i="14"/>
  <c r="N330" i="14"/>
  <c r="O330" i="14"/>
  <c r="N331" i="14"/>
  <c r="O331" i="14"/>
  <c r="N332" i="14"/>
  <c r="O332" i="14"/>
  <c r="N333" i="14"/>
  <c r="O333" i="14"/>
  <c r="N334" i="14"/>
  <c r="O334" i="14"/>
  <c r="N335" i="14"/>
  <c r="O335" i="14"/>
  <c r="N336" i="14"/>
  <c r="O336" i="14"/>
  <c r="N337" i="14"/>
  <c r="O337" i="14"/>
  <c r="N338" i="14"/>
  <c r="O338" i="14"/>
  <c r="N339" i="14"/>
  <c r="O339" i="14"/>
  <c r="N340" i="14"/>
  <c r="O340" i="14"/>
  <c r="N341" i="14"/>
  <c r="O341" i="14"/>
  <c r="N342" i="14"/>
  <c r="O342" i="14"/>
  <c r="N343" i="14"/>
  <c r="O343" i="14"/>
  <c r="N344" i="14"/>
  <c r="O344" i="14"/>
  <c r="N345" i="14"/>
  <c r="O345" i="14"/>
  <c r="N346" i="14"/>
  <c r="O346" i="14"/>
  <c r="N347" i="14"/>
  <c r="O347" i="14"/>
  <c r="N348" i="14"/>
  <c r="O348" i="14"/>
  <c r="N349" i="14"/>
  <c r="O349" i="14"/>
  <c r="N350" i="14"/>
  <c r="O350" i="14"/>
  <c r="N351" i="14"/>
  <c r="O351" i="14"/>
  <c r="N352" i="14"/>
  <c r="O352" i="14"/>
  <c r="N353" i="14"/>
  <c r="O353" i="14"/>
  <c r="N354" i="14"/>
  <c r="O354" i="14"/>
  <c r="N355" i="14"/>
  <c r="O355" i="14"/>
  <c r="N356" i="14"/>
  <c r="O356" i="14"/>
  <c r="N357" i="14"/>
  <c r="O357" i="14"/>
  <c r="N358" i="14"/>
  <c r="O358" i="14"/>
  <c r="N359" i="14"/>
  <c r="O359" i="14"/>
  <c r="N360" i="14"/>
  <c r="O360" i="14"/>
  <c r="N361" i="14"/>
  <c r="O361" i="14"/>
  <c r="N362" i="14"/>
  <c r="O362" i="14"/>
  <c r="N363" i="14"/>
  <c r="O363" i="14"/>
  <c r="N364" i="14"/>
  <c r="O364" i="14"/>
  <c r="N365" i="14"/>
  <c r="O365" i="14"/>
  <c r="N366" i="14"/>
  <c r="O366" i="14"/>
  <c r="N367" i="14"/>
  <c r="O367" i="14"/>
  <c r="N368" i="14"/>
  <c r="O368" i="14"/>
  <c r="N369" i="14"/>
  <c r="O369" i="14"/>
  <c r="N370" i="14"/>
  <c r="O370" i="14"/>
  <c r="N371" i="14"/>
  <c r="O371" i="14"/>
  <c r="N372" i="14"/>
  <c r="O372" i="14"/>
  <c r="N373" i="14"/>
  <c r="O373" i="14"/>
  <c r="N374" i="14"/>
  <c r="O374" i="14"/>
  <c r="N375" i="14"/>
  <c r="O375" i="14"/>
  <c r="N376" i="14"/>
  <c r="O376" i="14"/>
  <c r="N377" i="14"/>
  <c r="O377" i="14"/>
  <c r="N378" i="14"/>
  <c r="O378" i="14"/>
  <c r="N379" i="14"/>
  <c r="O379" i="14"/>
  <c r="N380" i="14"/>
  <c r="O380" i="14"/>
  <c r="N381" i="14"/>
  <c r="O381" i="14"/>
  <c r="N382" i="14"/>
  <c r="O382" i="14"/>
  <c r="N383" i="14"/>
  <c r="O383" i="14"/>
  <c r="N384" i="14"/>
  <c r="O384" i="14"/>
  <c r="N385" i="14"/>
  <c r="O385" i="14"/>
  <c r="N386" i="14"/>
  <c r="O386" i="14"/>
  <c r="N387" i="14"/>
  <c r="O387" i="14"/>
  <c r="N388" i="14"/>
  <c r="O388" i="14"/>
  <c r="N389" i="14"/>
  <c r="O389" i="14"/>
  <c r="N390" i="14"/>
  <c r="O390" i="14"/>
  <c r="N391" i="14"/>
  <c r="O391" i="14"/>
  <c r="N392" i="14"/>
  <c r="O392" i="14"/>
  <c r="N393" i="14"/>
  <c r="O393" i="14"/>
  <c r="N394" i="14"/>
  <c r="O394" i="14"/>
  <c r="N395" i="14"/>
  <c r="O395" i="14"/>
  <c r="N396" i="14"/>
  <c r="O396" i="14"/>
  <c r="N397" i="14"/>
  <c r="O397" i="14"/>
  <c r="N398" i="14"/>
  <c r="O398" i="14"/>
  <c r="N399" i="14"/>
  <c r="O399" i="14"/>
  <c r="N400" i="14"/>
  <c r="O400" i="14"/>
  <c r="N401" i="14"/>
  <c r="O401" i="14"/>
  <c r="N402" i="14"/>
  <c r="O402" i="14"/>
  <c r="N403" i="14"/>
  <c r="O403" i="14"/>
  <c r="N404" i="14"/>
  <c r="O404" i="14"/>
  <c r="N405" i="14"/>
  <c r="O405" i="14"/>
  <c r="N406" i="14"/>
  <c r="O406" i="14"/>
  <c r="N407" i="14"/>
  <c r="O407" i="14"/>
  <c r="N408" i="14"/>
  <c r="O408" i="14"/>
  <c r="N409" i="14"/>
  <c r="O409" i="14"/>
  <c r="N410" i="14"/>
  <c r="O410" i="14"/>
  <c r="N411" i="14"/>
  <c r="O411" i="14"/>
  <c r="N412" i="14"/>
  <c r="O412" i="14"/>
  <c r="N413" i="14"/>
  <c r="O413" i="14"/>
  <c r="N414" i="14"/>
  <c r="O414" i="14"/>
  <c r="N415" i="14"/>
  <c r="O415" i="14"/>
  <c r="N416" i="14"/>
  <c r="O416" i="14"/>
  <c r="N417" i="14"/>
  <c r="O417" i="14"/>
  <c r="N418" i="14"/>
  <c r="O418" i="14"/>
  <c r="N419" i="14"/>
  <c r="O419" i="14"/>
  <c r="N420" i="14"/>
  <c r="O420" i="14"/>
  <c r="N421" i="14"/>
  <c r="O421" i="14"/>
  <c r="N422" i="14"/>
  <c r="O422" i="14"/>
  <c r="N423" i="14"/>
  <c r="O423" i="14"/>
  <c r="N424" i="14"/>
  <c r="O424" i="14"/>
  <c r="N425" i="14"/>
  <c r="O425" i="14"/>
  <c r="N426" i="14"/>
  <c r="O426" i="14"/>
  <c r="N427" i="14"/>
  <c r="O427" i="14"/>
  <c r="N428" i="14"/>
  <c r="O428" i="14"/>
  <c r="N429" i="14"/>
  <c r="O429" i="14"/>
  <c r="N430" i="14"/>
  <c r="O430" i="14"/>
  <c r="N431" i="14"/>
  <c r="O431" i="14"/>
  <c r="N432" i="14"/>
  <c r="O432" i="14"/>
  <c r="N433" i="14"/>
  <c r="O433" i="14"/>
  <c r="N434" i="14"/>
  <c r="O434" i="14"/>
  <c r="N435" i="14"/>
  <c r="O435" i="14"/>
  <c r="N436" i="14"/>
  <c r="O436" i="14"/>
  <c r="N437" i="14"/>
  <c r="O437" i="14"/>
  <c r="N438" i="14"/>
  <c r="O438" i="14"/>
  <c r="N439" i="14"/>
  <c r="O439" i="14"/>
  <c r="N440" i="14"/>
  <c r="O440" i="14"/>
  <c r="N441" i="14"/>
  <c r="O441" i="14"/>
  <c r="N442" i="14"/>
  <c r="O442" i="14"/>
  <c r="N443" i="14"/>
  <c r="O443" i="14"/>
  <c r="N444" i="14"/>
  <c r="O444" i="14"/>
  <c r="N445" i="14"/>
  <c r="O445" i="14"/>
  <c r="N446" i="14"/>
  <c r="O446" i="14"/>
  <c r="N447" i="14"/>
  <c r="O447" i="14"/>
  <c r="N448" i="14"/>
  <c r="O448" i="14"/>
  <c r="N449" i="14"/>
  <c r="O449" i="14"/>
  <c r="N450" i="14"/>
  <c r="O450" i="14"/>
  <c r="N451" i="14"/>
  <c r="O451" i="14"/>
  <c r="N452" i="14"/>
  <c r="O452" i="14"/>
  <c r="N453" i="14"/>
  <c r="O453" i="14"/>
  <c r="N454" i="14"/>
  <c r="O454" i="14"/>
  <c r="N455" i="14"/>
  <c r="O455" i="14"/>
  <c r="N456" i="14"/>
  <c r="O456" i="14"/>
  <c r="N457" i="14"/>
  <c r="O457" i="14"/>
  <c r="N458" i="14"/>
  <c r="O458" i="14"/>
  <c r="N459" i="14"/>
  <c r="O459" i="14"/>
  <c r="N460" i="14"/>
  <c r="O460" i="14"/>
  <c r="N461" i="14"/>
  <c r="O461" i="14"/>
  <c r="N462" i="14"/>
  <c r="O462" i="14"/>
  <c r="N463" i="14"/>
  <c r="O463" i="14"/>
  <c r="N464" i="14"/>
  <c r="O464" i="14"/>
  <c r="N465" i="14"/>
  <c r="O465" i="14"/>
  <c r="N466" i="14"/>
  <c r="O466" i="14"/>
  <c r="N467" i="14"/>
  <c r="O467" i="14"/>
  <c r="N468" i="14"/>
  <c r="O468" i="14"/>
  <c r="N469" i="14"/>
  <c r="O469" i="14"/>
  <c r="N470" i="14"/>
  <c r="O470" i="14"/>
  <c r="N471" i="14"/>
  <c r="O471" i="14"/>
  <c r="N472" i="14"/>
  <c r="O472" i="14"/>
  <c r="N473" i="14"/>
  <c r="O473" i="14"/>
  <c r="N474" i="14"/>
  <c r="O474" i="14"/>
  <c r="N475" i="14"/>
  <c r="O475" i="14"/>
  <c r="N476" i="14"/>
  <c r="O476" i="14"/>
  <c r="N477" i="14"/>
  <c r="O477" i="14"/>
  <c r="N478" i="14"/>
  <c r="O478" i="14"/>
  <c r="N479" i="14"/>
  <c r="O479" i="14"/>
  <c r="N480" i="14"/>
  <c r="O480" i="14"/>
  <c r="N481" i="14"/>
  <c r="O481" i="14"/>
  <c r="N482" i="14"/>
  <c r="O482" i="14"/>
  <c r="N483" i="14"/>
  <c r="O483" i="14"/>
  <c r="N484" i="14"/>
  <c r="O484" i="14"/>
  <c r="N485" i="14"/>
  <c r="O485" i="14"/>
  <c r="N486" i="14"/>
  <c r="O486" i="14"/>
  <c r="N487" i="14"/>
  <c r="O487" i="14"/>
  <c r="N488" i="14"/>
  <c r="O488" i="14"/>
  <c r="N489" i="14"/>
  <c r="O489" i="14"/>
  <c r="N490" i="14"/>
  <c r="O490" i="14"/>
  <c r="N491" i="14"/>
  <c r="O491" i="14"/>
  <c r="N492" i="14"/>
  <c r="O492" i="14"/>
  <c r="N493" i="14"/>
  <c r="O493" i="14"/>
  <c r="N494" i="14"/>
  <c r="O494" i="14"/>
  <c r="N495" i="14"/>
  <c r="O495" i="14"/>
  <c r="N496" i="14"/>
  <c r="O496" i="14"/>
  <c r="N497" i="14"/>
  <c r="O497" i="14"/>
  <c r="N498" i="14"/>
  <c r="O498" i="14"/>
  <c r="N499" i="14"/>
  <c r="O499" i="14"/>
  <c r="N500" i="14"/>
  <c r="O500" i="14"/>
  <c r="N501" i="14"/>
  <c r="O501" i="14"/>
  <c r="N502" i="14"/>
  <c r="O502" i="14"/>
  <c r="N503" i="14"/>
  <c r="O503" i="14"/>
  <c r="N504" i="14"/>
  <c r="O504" i="14"/>
  <c r="N505" i="14"/>
  <c r="O505" i="14"/>
  <c r="N506" i="14"/>
  <c r="O506" i="14"/>
  <c r="N507" i="14"/>
  <c r="O507" i="14"/>
  <c r="N508" i="14"/>
  <c r="O508" i="14"/>
  <c r="N509" i="14"/>
  <c r="O509" i="14"/>
  <c r="N510" i="14"/>
  <c r="O510" i="14"/>
  <c r="N511" i="14"/>
  <c r="O511" i="14"/>
  <c r="N512" i="14"/>
  <c r="O512" i="14"/>
  <c r="N513" i="14"/>
  <c r="O513" i="14"/>
  <c r="N514" i="14"/>
  <c r="O514" i="14"/>
  <c r="N515" i="14"/>
  <c r="O515" i="14"/>
  <c r="N516" i="14"/>
  <c r="O516" i="14"/>
  <c r="N517" i="14"/>
  <c r="O517" i="14"/>
  <c r="N518" i="14"/>
  <c r="O518" i="14"/>
  <c r="N519" i="14"/>
  <c r="O519" i="14"/>
  <c r="N520" i="14"/>
  <c r="O520" i="14"/>
  <c r="N521" i="14"/>
  <c r="O521" i="14"/>
  <c r="N522" i="14"/>
  <c r="O522" i="14"/>
  <c r="N523" i="14"/>
  <c r="O523" i="14"/>
  <c r="N524" i="14"/>
  <c r="O524" i="14"/>
  <c r="N525" i="14"/>
  <c r="O525" i="14"/>
  <c r="N526" i="14"/>
  <c r="O526" i="14"/>
  <c r="N527" i="14"/>
  <c r="O527" i="14"/>
  <c r="N528" i="14"/>
  <c r="O528" i="14"/>
  <c r="N529" i="14"/>
  <c r="O529" i="14"/>
  <c r="N530" i="14"/>
  <c r="O530" i="14"/>
  <c r="N531" i="14"/>
  <c r="O531" i="14"/>
  <c r="N532" i="14"/>
  <c r="O532" i="14"/>
  <c r="N533" i="14"/>
  <c r="O533" i="14"/>
  <c r="N534" i="14"/>
  <c r="O534" i="14"/>
  <c r="N535" i="14"/>
  <c r="O535" i="14"/>
  <c r="N536" i="14"/>
  <c r="O536" i="14"/>
  <c r="N537" i="14"/>
  <c r="O537" i="14"/>
  <c r="N538" i="14"/>
  <c r="O538" i="14"/>
  <c r="N539" i="14"/>
  <c r="O539" i="14"/>
  <c r="N540" i="14"/>
  <c r="O540" i="14"/>
  <c r="N541" i="14"/>
  <c r="O541" i="14"/>
  <c r="N542" i="14"/>
  <c r="O542" i="14"/>
  <c r="N543" i="14"/>
  <c r="O543" i="14"/>
  <c r="N544" i="14"/>
  <c r="O544" i="14"/>
  <c r="N545" i="14"/>
  <c r="O545" i="14"/>
  <c r="N546" i="14"/>
  <c r="O546" i="14"/>
  <c r="N547" i="14"/>
  <c r="O547" i="14"/>
  <c r="N548" i="14"/>
  <c r="O548" i="14"/>
  <c r="N549" i="14"/>
  <c r="O549" i="14"/>
  <c r="N550" i="14"/>
  <c r="O550" i="14"/>
  <c r="N551" i="14"/>
  <c r="O551" i="14"/>
  <c r="N552" i="14"/>
  <c r="O552" i="14"/>
  <c r="N553" i="14"/>
  <c r="O553" i="14"/>
  <c r="N554" i="14"/>
  <c r="O554" i="14"/>
  <c r="N555" i="14"/>
  <c r="O555" i="14"/>
  <c r="N556" i="14"/>
  <c r="O556" i="14"/>
  <c r="N557" i="14"/>
  <c r="O557" i="14"/>
  <c r="N558" i="14"/>
  <c r="O558" i="14"/>
  <c r="N559" i="14"/>
  <c r="O559" i="14"/>
  <c r="N560" i="14"/>
  <c r="O560" i="14"/>
  <c r="N561" i="14"/>
  <c r="O561" i="14"/>
  <c r="N562" i="14"/>
  <c r="O562" i="14"/>
  <c r="N563" i="14"/>
  <c r="O563" i="14"/>
  <c r="N564" i="14"/>
  <c r="O564" i="14"/>
  <c r="N565" i="14"/>
  <c r="O565" i="14"/>
  <c r="N566" i="14"/>
  <c r="O566" i="14"/>
  <c r="N567" i="14"/>
  <c r="O567" i="14"/>
  <c r="N568" i="14"/>
  <c r="O568" i="14"/>
  <c r="N569" i="14"/>
  <c r="O569" i="14"/>
  <c r="N570" i="14"/>
  <c r="O570" i="14"/>
  <c r="N571" i="14"/>
  <c r="O571" i="14"/>
  <c r="N572" i="14"/>
  <c r="O572" i="14"/>
  <c r="N573" i="14"/>
  <c r="O573" i="14"/>
  <c r="N574" i="14"/>
  <c r="O574" i="14"/>
  <c r="N575" i="14"/>
  <c r="O575" i="14"/>
  <c r="N576" i="14"/>
  <c r="O576" i="14"/>
  <c r="N577" i="14"/>
  <c r="O577" i="14"/>
  <c r="N578" i="14"/>
  <c r="O578" i="14"/>
  <c r="N579" i="14"/>
  <c r="O579" i="14"/>
  <c r="N580" i="14"/>
  <c r="O580" i="14"/>
  <c r="N581" i="14"/>
  <c r="O581" i="14"/>
  <c r="N582" i="14"/>
  <c r="O582" i="14"/>
  <c r="N583" i="14"/>
  <c r="O583" i="14"/>
  <c r="N584" i="14"/>
  <c r="O584" i="14"/>
  <c r="N585" i="14"/>
  <c r="O585" i="14"/>
  <c r="N586" i="14"/>
  <c r="O586" i="14"/>
  <c r="N587" i="14"/>
  <c r="O587" i="14"/>
  <c r="N588" i="14"/>
  <c r="O588" i="14"/>
  <c r="N589" i="14"/>
  <c r="O589" i="14"/>
  <c r="N590" i="14"/>
  <c r="O590" i="14"/>
  <c r="N591" i="14"/>
  <c r="O591" i="14"/>
  <c r="N592" i="14"/>
  <c r="O592" i="14"/>
  <c r="N593" i="14"/>
  <c r="O593" i="14"/>
  <c r="N594" i="14"/>
  <c r="O594" i="14"/>
  <c r="N595" i="14"/>
  <c r="O595" i="14"/>
  <c r="N596" i="14"/>
  <c r="O596" i="14"/>
  <c r="N597" i="14"/>
  <c r="O597" i="14"/>
  <c r="N598" i="14"/>
  <c r="O598" i="14"/>
  <c r="N599" i="14"/>
  <c r="O599" i="14"/>
  <c r="N600" i="14"/>
  <c r="O600" i="14"/>
  <c r="N601" i="14"/>
  <c r="O601" i="14"/>
  <c r="N602" i="14"/>
  <c r="O602" i="14"/>
  <c r="N603" i="14"/>
  <c r="O603" i="14"/>
  <c r="N604" i="14"/>
  <c r="O604" i="14"/>
  <c r="N605" i="14"/>
  <c r="O605" i="14"/>
  <c r="N606" i="14"/>
  <c r="O606" i="14"/>
  <c r="N607" i="14"/>
  <c r="O607" i="14"/>
  <c r="N608" i="14"/>
  <c r="O608" i="14"/>
  <c r="N609" i="14"/>
  <c r="O609" i="14"/>
  <c r="N610" i="14"/>
  <c r="O610" i="14"/>
  <c r="N611" i="14"/>
  <c r="O611" i="14"/>
  <c r="N612" i="14"/>
  <c r="O612" i="14"/>
  <c r="N613" i="14"/>
  <c r="O613" i="14"/>
  <c r="N614" i="14"/>
  <c r="O614" i="14"/>
  <c r="N615" i="14"/>
  <c r="O615" i="14"/>
  <c r="N616" i="14"/>
  <c r="O616" i="14"/>
  <c r="N617" i="14"/>
  <c r="O617" i="14"/>
  <c r="N618" i="14"/>
  <c r="O618" i="14"/>
  <c r="N619" i="14"/>
  <c r="O619" i="14"/>
  <c r="N620" i="14"/>
  <c r="O620" i="14"/>
  <c r="N621" i="14"/>
  <c r="O621" i="14"/>
  <c r="N622" i="14"/>
  <c r="O622" i="14"/>
  <c r="N623" i="14"/>
  <c r="O623" i="14"/>
  <c r="N624" i="14"/>
  <c r="O624" i="14"/>
  <c r="N625" i="14"/>
  <c r="O625" i="14"/>
  <c r="N626" i="14"/>
  <c r="O626" i="14"/>
  <c r="N627" i="14"/>
  <c r="O627" i="14"/>
  <c r="N628" i="14"/>
  <c r="O628" i="14"/>
  <c r="N629" i="14"/>
  <c r="O629" i="14"/>
  <c r="N630" i="14"/>
  <c r="O630" i="14"/>
  <c r="N631" i="14"/>
  <c r="O631" i="14"/>
  <c r="N632" i="14"/>
  <c r="O632" i="14"/>
  <c r="N633" i="14"/>
  <c r="O633" i="14"/>
  <c r="N634" i="14"/>
  <c r="O634" i="14"/>
  <c r="N635" i="14"/>
  <c r="O635" i="14"/>
  <c r="N636" i="14"/>
  <c r="O636" i="14"/>
  <c r="N637" i="14"/>
  <c r="O637" i="14"/>
  <c r="N638" i="14"/>
  <c r="O638" i="14"/>
  <c r="N639" i="14"/>
  <c r="O639" i="14"/>
  <c r="N640" i="14"/>
  <c r="O640" i="14"/>
  <c r="N641" i="14"/>
  <c r="O641" i="14"/>
  <c r="N642" i="14"/>
  <c r="O642" i="14"/>
  <c r="N643" i="14"/>
  <c r="O643" i="14"/>
  <c r="N644" i="14"/>
  <c r="O644" i="14"/>
  <c r="N645" i="14"/>
  <c r="O645" i="14"/>
  <c r="N646" i="14"/>
  <c r="O646" i="14"/>
  <c r="N647" i="14"/>
  <c r="O647" i="14"/>
  <c r="N648" i="14"/>
  <c r="O648" i="14"/>
  <c r="N649" i="14"/>
  <c r="O649" i="14"/>
  <c r="N650" i="14"/>
  <c r="O650" i="14"/>
  <c r="N651" i="14"/>
  <c r="O651" i="14"/>
  <c r="N652" i="14"/>
  <c r="O652" i="14"/>
  <c r="N653" i="14"/>
  <c r="O653" i="14"/>
  <c r="N654" i="14"/>
  <c r="O654" i="14"/>
  <c r="N655" i="14"/>
  <c r="O655" i="14"/>
  <c r="N656" i="14"/>
  <c r="O656" i="14"/>
  <c r="N657" i="14"/>
  <c r="O657" i="14"/>
  <c r="N658" i="14"/>
  <c r="O658" i="14"/>
  <c r="N659" i="14"/>
  <c r="O659" i="14"/>
  <c r="N660" i="14"/>
  <c r="O660" i="14"/>
  <c r="N661" i="14"/>
  <c r="O661" i="14"/>
  <c r="N662" i="14"/>
  <c r="O662" i="14"/>
  <c r="N663" i="14"/>
  <c r="O663" i="14"/>
  <c r="N664" i="14"/>
  <c r="O664" i="14"/>
  <c r="N665" i="14"/>
  <c r="O665" i="14"/>
  <c r="N666" i="14"/>
  <c r="O666" i="14"/>
  <c r="N667" i="14"/>
  <c r="O667" i="14"/>
  <c r="N668" i="14"/>
  <c r="O668" i="14"/>
  <c r="N669" i="14"/>
  <c r="O669" i="14"/>
  <c r="N670" i="14"/>
  <c r="O670" i="14"/>
  <c r="N671" i="14"/>
  <c r="O671" i="14"/>
  <c r="N672" i="14"/>
  <c r="O672" i="14"/>
  <c r="N673" i="14"/>
  <c r="O673" i="14"/>
  <c r="N674" i="14"/>
  <c r="O674" i="14"/>
  <c r="N675" i="14"/>
  <c r="O675" i="14"/>
  <c r="N676" i="14"/>
  <c r="O676" i="14"/>
  <c r="N677" i="14"/>
  <c r="O677" i="14"/>
  <c r="N678" i="14"/>
  <c r="O678" i="14"/>
  <c r="N679" i="14"/>
  <c r="O679" i="14"/>
  <c r="N680" i="14"/>
  <c r="O680" i="14"/>
  <c r="N681" i="14"/>
  <c r="O681" i="14"/>
  <c r="N682" i="14"/>
  <c r="O682" i="14"/>
  <c r="N683" i="14"/>
  <c r="O683" i="14"/>
  <c r="N684" i="14"/>
  <c r="O684" i="14"/>
  <c r="N685" i="14"/>
  <c r="O685" i="14"/>
  <c r="N686" i="14"/>
  <c r="O686" i="14"/>
  <c r="N687" i="14"/>
  <c r="O687" i="14"/>
  <c r="N688" i="14"/>
  <c r="O688" i="14"/>
  <c r="N689" i="14"/>
  <c r="O689" i="14"/>
  <c r="N690" i="14"/>
  <c r="O690" i="14"/>
  <c r="N691" i="14"/>
  <c r="O691" i="14"/>
  <c r="N692" i="14"/>
  <c r="O692" i="14"/>
  <c r="N693" i="14"/>
  <c r="O693" i="14"/>
  <c r="N694" i="14"/>
  <c r="O694" i="14"/>
  <c r="N695" i="14"/>
  <c r="O695" i="14"/>
  <c r="N696" i="14"/>
  <c r="O696" i="14"/>
  <c r="N697" i="14"/>
  <c r="O697" i="14"/>
  <c r="N698" i="14"/>
  <c r="O698" i="14"/>
  <c r="N699" i="14"/>
  <c r="O699" i="14"/>
  <c r="N700" i="14"/>
  <c r="O700" i="14"/>
  <c r="N701" i="14"/>
  <c r="O701" i="14"/>
  <c r="N702" i="14"/>
  <c r="O702" i="14"/>
  <c r="N703" i="14"/>
  <c r="O703" i="14"/>
  <c r="N704" i="14"/>
  <c r="O704" i="14"/>
  <c r="N705" i="14"/>
  <c r="O705" i="14"/>
  <c r="N706" i="14"/>
  <c r="O706" i="14"/>
  <c r="N707" i="14"/>
  <c r="O707" i="14"/>
  <c r="N708" i="14"/>
  <c r="O708" i="14"/>
  <c r="N709" i="14"/>
  <c r="O709" i="14"/>
  <c r="N710" i="14"/>
  <c r="O710" i="14"/>
  <c r="N711" i="14"/>
  <c r="O711" i="14"/>
  <c r="N712" i="14"/>
  <c r="O712" i="14"/>
  <c r="N713" i="14"/>
  <c r="O713" i="14"/>
  <c r="N714" i="14"/>
  <c r="O714" i="14"/>
  <c r="N715" i="14"/>
  <c r="O715" i="14"/>
  <c r="N716" i="14"/>
  <c r="O716" i="14"/>
  <c r="N717" i="14"/>
  <c r="O717" i="14"/>
  <c r="N718" i="14"/>
  <c r="O718" i="14"/>
  <c r="N719" i="14"/>
  <c r="O719" i="14"/>
  <c r="N720" i="14"/>
  <c r="O720" i="14"/>
  <c r="N721" i="14"/>
  <c r="O721" i="14"/>
  <c r="N722" i="14"/>
  <c r="O722" i="14"/>
  <c r="N723" i="14"/>
  <c r="O723" i="14"/>
  <c r="N724" i="14"/>
  <c r="O724" i="14"/>
  <c r="N725" i="14"/>
  <c r="O725" i="14"/>
  <c r="N726" i="14"/>
  <c r="O726" i="14"/>
  <c r="N727" i="14"/>
  <c r="O727" i="14"/>
  <c r="N728" i="14"/>
  <c r="O728" i="14"/>
  <c r="N729" i="14"/>
  <c r="O729" i="14"/>
  <c r="N730" i="14"/>
  <c r="O730" i="14"/>
  <c r="N731" i="14"/>
  <c r="O731" i="14"/>
  <c r="N732" i="14"/>
  <c r="O732" i="14"/>
  <c r="N733" i="14"/>
  <c r="O733" i="14"/>
  <c r="N734" i="14"/>
  <c r="O734" i="14"/>
  <c r="N735" i="14"/>
  <c r="O735" i="14"/>
  <c r="N736" i="14"/>
  <c r="O736" i="14"/>
  <c r="N737" i="14"/>
  <c r="O737" i="14"/>
  <c r="N738" i="14"/>
  <c r="O738" i="14"/>
  <c r="N739" i="14"/>
  <c r="O739" i="14"/>
  <c r="N740" i="14"/>
  <c r="O740" i="14"/>
  <c r="N741" i="14"/>
  <c r="O741" i="14"/>
  <c r="N742" i="14"/>
  <c r="O742" i="14"/>
  <c r="N743" i="14"/>
  <c r="O743" i="14"/>
  <c r="N744" i="14"/>
  <c r="O744" i="14"/>
  <c r="N745" i="14"/>
  <c r="O745" i="14"/>
  <c r="N746" i="14"/>
  <c r="O746" i="14"/>
  <c r="N747" i="14"/>
  <c r="O747" i="14"/>
  <c r="N748" i="14"/>
  <c r="O748" i="14"/>
  <c r="N749" i="14"/>
  <c r="O749" i="14"/>
  <c r="N750" i="14"/>
  <c r="O750" i="14"/>
  <c r="N751" i="14"/>
  <c r="O751" i="14"/>
  <c r="N752" i="14"/>
  <c r="O752" i="14"/>
  <c r="N753" i="14"/>
  <c r="O753" i="14"/>
  <c r="N754" i="14"/>
  <c r="O754" i="14"/>
  <c r="N755" i="14"/>
  <c r="O755" i="14"/>
  <c r="N756" i="14"/>
  <c r="O756" i="14"/>
  <c r="N757" i="14"/>
  <c r="O757" i="14"/>
  <c r="N758" i="14"/>
  <c r="O758" i="14"/>
  <c r="N759" i="14"/>
  <c r="O759" i="14"/>
  <c r="N760" i="14"/>
  <c r="O760" i="14"/>
  <c r="N761" i="14"/>
  <c r="O761" i="14"/>
  <c r="N762" i="14"/>
  <c r="O762" i="14"/>
  <c r="N763" i="14"/>
  <c r="O763" i="14"/>
  <c r="N764" i="14"/>
  <c r="O764" i="14"/>
  <c r="N765" i="14"/>
  <c r="O765" i="14"/>
  <c r="N766" i="14"/>
  <c r="O766" i="14"/>
  <c r="N767" i="14"/>
  <c r="O767" i="14"/>
  <c r="N768" i="14"/>
  <c r="O768" i="14"/>
  <c r="N769" i="14"/>
  <c r="O769" i="14"/>
  <c r="N770" i="14"/>
  <c r="O770" i="14"/>
  <c r="N771" i="14"/>
  <c r="O771" i="14"/>
  <c r="N772" i="14"/>
  <c r="O772" i="14"/>
  <c r="N773" i="14"/>
  <c r="O773" i="14"/>
  <c r="N774" i="14"/>
  <c r="O774" i="14"/>
  <c r="N775" i="14"/>
  <c r="O775" i="14"/>
  <c r="N776" i="14"/>
  <c r="O776" i="14"/>
  <c r="N777" i="14"/>
  <c r="O777" i="14"/>
  <c r="N778" i="14"/>
  <c r="O778" i="14"/>
  <c r="N779" i="14"/>
  <c r="O779" i="14"/>
  <c r="N780" i="14"/>
  <c r="O780" i="14"/>
  <c r="N781" i="14"/>
  <c r="O781" i="14"/>
  <c r="N782" i="14"/>
  <c r="O782" i="14"/>
  <c r="N783" i="14"/>
  <c r="O783" i="14"/>
  <c r="N784" i="14"/>
  <c r="O784" i="14"/>
  <c r="N785" i="14"/>
  <c r="O785" i="14"/>
  <c r="N786" i="14"/>
  <c r="O786" i="14"/>
  <c r="N787" i="14"/>
  <c r="O787" i="14"/>
  <c r="N788" i="14"/>
  <c r="O788" i="14"/>
  <c r="N789" i="14"/>
  <c r="O789" i="14"/>
  <c r="N790" i="14"/>
  <c r="O790" i="14"/>
  <c r="N791" i="14"/>
  <c r="O791" i="14"/>
  <c r="N792" i="14"/>
  <c r="O792" i="14"/>
  <c r="N793" i="14"/>
  <c r="O793" i="14"/>
  <c r="N794" i="14"/>
  <c r="O794" i="14"/>
  <c r="N795" i="14"/>
  <c r="O795" i="14"/>
  <c r="N796" i="14"/>
  <c r="O796" i="14"/>
  <c r="N797" i="14"/>
  <c r="O797" i="14"/>
  <c r="N798" i="14"/>
  <c r="O798" i="14"/>
  <c r="N799" i="14"/>
  <c r="O799" i="14"/>
  <c r="N800" i="14"/>
  <c r="O800" i="14"/>
  <c r="N801" i="14"/>
  <c r="O801" i="14"/>
  <c r="N802" i="14"/>
  <c r="O802" i="14"/>
  <c r="N803" i="14"/>
  <c r="O803" i="14"/>
  <c r="N804" i="14"/>
  <c r="O804" i="14"/>
  <c r="N805" i="14"/>
  <c r="O805" i="14"/>
  <c r="N806" i="14"/>
  <c r="O806" i="14"/>
  <c r="N807" i="14"/>
  <c r="O807" i="14"/>
  <c r="N808" i="14"/>
  <c r="O808" i="14"/>
  <c r="N809" i="14"/>
  <c r="O809" i="14"/>
  <c r="N810" i="14"/>
  <c r="O810" i="14"/>
  <c r="N811" i="14"/>
  <c r="O811" i="14"/>
  <c r="N812" i="14"/>
  <c r="O812" i="14"/>
  <c r="N813" i="14"/>
  <c r="O813" i="14"/>
  <c r="N814" i="14"/>
  <c r="O814" i="14"/>
  <c r="N815" i="14"/>
  <c r="O815" i="14"/>
  <c r="N816" i="14"/>
  <c r="O816" i="14"/>
  <c r="N817" i="14"/>
  <c r="O817" i="14"/>
  <c r="N818" i="14"/>
  <c r="O818" i="14"/>
  <c r="N819" i="14"/>
  <c r="O819" i="14"/>
  <c r="N820" i="14"/>
  <c r="O820" i="14"/>
  <c r="N821" i="14"/>
  <c r="O821" i="14"/>
  <c r="N822" i="14"/>
  <c r="O822" i="14"/>
  <c r="N823" i="14"/>
  <c r="O823" i="14"/>
  <c r="N824" i="14"/>
  <c r="O824" i="14"/>
  <c r="N825" i="14"/>
  <c r="O825" i="14"/>
  <c r="N826" i="14"/>
  <c r="O826" i="14"/>
  <c r="N827" i="14"/>
  <c r="O827" i="14"/>
  <c r="N828" i="14"/>
  <c r="O828" i="14"/>
  <c r="N829" i="14"/>
  <c r="O829" i="14"/>
  <c r="N830" i="14"/>
  <c r="O830" i="14"/>
  <c r="N831" i="14"/>
  <c r="O831" i="14"/>
  <c r="N832" i="14"/>
  <c r="O832" i="14"/>
  <c r="N833" i="14"/>
  <c r="O833" i="14"/>
  <c r="N834" i="14"/>
  <c r="O834" i="14"/>
  <c r="N835" i="14"/>
  <c r="O835" i="14"/>
  <c r="N836" i="14"/>
  <c r="O836" i="14"/>
  <c r="N837" i="14"/>
  <c r="O837" i="14"/>
  <c r="N838" i="14"/>
  <c r="O838" i="14"/>
  <c r="N839" i="14"/>
  <c r="O839" i="14"/>
  <c r="N840" i="14"/>
  <c r="O840" i="14"/>
  <c r="N841" i="14"/>
  <c r="O841" i="14"/>
  <c r="N842" i="14"/>
  <c r="O842" i="14"/>
  <c r="N843" i="14"/>
  <c r="O843" i="14"/>
  <c r="N844" i="14"/>
  <c r="O844" i="14"/>
  <c r="N845" i="14"/>
  <c r="O845" i="14"/>
  <c r="N846" i="14"/>
  <c r="O846" i="14"/>
  <c r="N847" i="14"/>
  <c r="O847" i="14"/>
  <c r="N848" i="14"/>
  <c r="O848" i="14"/>
  <c r="N849" i="14"/>
  <c r="O849" i="14"/>
  <c r="N850" i="14"/>
  <c r="O850" i="14"/>
  <c r="N851" i="14"/>
  <c r="O851" i="14"/>
  <c r="N852" i="14"/>
  <c r="O852" i="14"/>
  <c r="N853" i="14"/>
  <c r="O853" i="14"/>
  <c r="N854" i="14"/>
  <c r="O854" i="14"/>
  <c r="N855" i="14"/>
  <c r="O855" i="14"/>
  <c r="N856" i="14"/>
  <c r="O856" i="14"/>
  <c r="N857" i="14"/>
  <c r="O857" i="14"/>
  <c r="N858" i="14"/>
  <c r="O858" i="14"/>
  <c r="N859" i="14"/>
  <c r="O859" i="14"/>
  <c r="N860" i="14"/>
  <c r="O860" i="14"/>
  <c r="N861" i="14"/>
  <c r="O861" i="14"/>
  <c r="N862" i="14"/>
  <c r="O862" i="14"/>
  <c r="N863" i="14"/>
  <c r="O863" i="14"/>
  <c r="N864" i="14"/>
  <c r="O864" i="14"/>
  <c r="N865" i="14"/>
  <c r="O865" i="14"/>
  <c r="N866" i="14"/>
  <c r="O866" i="14"/>
  <c r="N867" i="14"/>
  <c r="O867" i="14"/>
  <c r="N868" i="14"/>
  <c r="O868" i="14"/>
  <c r="N869" i="14"/>
  <c r="O869" i="14"/>
  <c r="N870" i="14"/>
  <c r="O870" i="14"/>
  <c r="N871" i="14"/>
  <c r="O871" i="14"/>
  <c r="N872" i="14"/>
  <c r="O872" i="14"/>
  <c r="N873" i="14"/>
  <c r="O873" i="14"/>
  <c r="N874" i="14"/>
  <c r="O874" i="14"/>
  <c r="N875" i="14"/>
  <c r="O875" i="14"/>
  <c r="N876" i="14"/>
  <c r="O876" i="14"/>
  <c r="N877" i="14"/>
  <c r="O877" i="14"/>
  <c r="N878" i="14"/>
  <c r="O878" i="14"/>
  <c r="N879" i="14"/>
  <c r="O879" i="14"/>
  <c r="N880" i="14"/>
  <c r="O880" i="14"/>
  <c r="N881" i="14"/>
  <c r="O881" i="14"/>
  <c r="N882" i="14"/>
  <c r="O882" i="14"/>
  <c r="N883" i="14"/>
  <c r="O883" i="14"/>
  <c r="N884" i="14"/>
  <c r="O884" i="14"/>
  <c r="N885" i="14"/>
  <c r="O885" i="14"/>
  <c r="N886" i="14"/>
  <c r="O886" i="14"/>
  <c r="N887" i="14"/>
  <c r="O887" i="14"/>
  <c r="N888" i="14"/>
  <c r="O888" i="14"/>
  <c r="N889" i="14"/>
  <c r="O889" i="14"/>
  <c r="N890" i="14"/>
  <c r="O890" i="14"/>
  <c r="N891" i="14"/>
  <c r="O891" i="14"/>
  <c r="N892" i="14"/>
  <c r="O892" i="14"/>
  <c r="N893" i="14"/>
  <c r="O893" i="14"/>
  <c r="N894" i="14"/>
  <c r="O894" i="14"/>
  <c r="N895" i="14"/>
  <c r="O895" i="14"/>
  <c r="N896" i="14"/>
  <c r="O896" i="14"/>
  <c r="N897" i="14"/>
  <c r="O897" i="14"/>
  <c r="N898" i="14"/>
  <c r="O898" i="14"/>
  <c r="N899" i="14"/>
  <c r="O899" i="14"/>
  <c r="N900" i="14"/>
  <c r="O900" i="14"/>
  <c r="N901" i="14"/>
  <c r="O901" i="14"/>
  <c r="N902" i="14"/>
  <c r="O902" i="14"/>
  <c r="N903" i="14"/>
  <c r="O903" i="14"/>
  <c r="N904" i="14"/>
  <c r="O904" i="14"/>
  <c r="N905" i="14"/>
  <c r="O905" i="14"/>
  <c r="N906" i="14"/>
  <c r="O906" i="14"/>
  <c r="N907" i="14"/>
  <c r="O907" i="14"/>
  <c r="N908" i="14"/>
  <c r="O908" i="14"/>
  <c r="N909" i="14"/>
  <c r="O909" i="14"/>
  <c r="N910" i="14"/>
  <c r="O910" i="14"/>
  <c r="N911" i="14"/>
  <c r="O911" i="14"/>
  <c r="N912" i="14"/>
  <c r="O912" i="14"/>
  <c r="N913" i="14"/>
  <c r="O913" i="14"/>
  <c r="N914" i="14"/>
  <c r="O914" i="14"/>
  <c r="N915" i="14"/>
  <c r="O915" i="14"/>
  <c r="N916" i="14"/>
  <c r="O916" i="14"/>
  <c r="N917" i="14"/>
  <c r="O917" i="14"/>
  <c r="N918" i="14"/>
  <c r="O918" i="14"/>
  <c r="N919" i="14"/>
  <c r="O919" i="14"/>
  <c r="N920" i="14"/>
  <c r="O920" i="14"/>
  <c r="N921" i="14"/>
  <c r="O921" i="14"/>
  <c r="N922" i="14"/>
  <c r="O922" i="14"/>
  <c r="N923" i="14"/>
  <c r="O923" i="14"/>
  <c r="N924" i="14"/>
  <c r="O924" i="14"/>
  <c r="N925" i="14"/>
  <c r="O925" i="14"/>
  <c r="N926" i="14"/>
  <c r="O926" i="14"/>
  <c r="N927" i="14"/>
  <c r="O927" i="14"/>
  <c r="N928" i="14"/>
  <c r="O928" i="14"/>
  <c r="N929" i="14"/>
  <c r="O929" i="14"/>
  <c r="N930" i="14"/>
  <c r="O930" i="14"/>
  <c r="N931" i="14"/>
  <c r="O931" i="14"/>
  <c r="N932" i="14"/>
  <c r="O932" i="14"/>
  <c r="N933" i="14"/>
  <c r="O933" i="14"/>
  <c r="N934" i="14"/>
  <c r="O934" i="14"/>
  <c r="N935" i="14"/>
  <c r="O935" i="14"/>
  <c r="N936" i="14"/>
  <c r="O936" i="14"/>
  <c r="N937" i="14"/>
  <c r="O937" i="14"/>
  <c r="N938" i="14"/>
  <c r="O938" i="14"/>
  <c r="N939" i="14"/>
  <c r="O939" i="14"/>
  <c r="N940" i="14"/>
  <c r="O940" i="14"/>
  <c r="N941" i="14"/>
  <c r="O941" i="14"/>
  <c r="N942" i="14"/>
  <c r="O942" i="14"/>
  <c r="N943" i="14"/>
  <c r="O943" i="14"/>
  <c r="N944" i="14"/>
  <c r="O944" i="14"/>
  <c r="N945" i="14"/>
  <c r="O945" i="14"/>
  <c r="N946" i="14"/>
  <c r="O946" i="14"/>
  <c r="N947" i="14"/>
  <c r="O947" i="14"/>
  <c r="N948" i="14"/>
  <c r="O948" i="14"/>
  <c r="N949" i="14"/>
  <c r="O949" i="14"/>
  <c r="N950" i="14"/>
  <c r="O950" i="14"/>
  <c r="N951" i="14"/>
  <c r="O951" i="14"/>
  <c r="N952" i="14"/>
  <c r="O952" i="14"/>
  <c r="N953" i="14"/>
  <c r="O953" i="14"/>
  <c r="N954" i="14"/>
  <c r="O954" i="14"/>
  <c r="N955" i="14"/>
  <c r="O955" i="14"/>
  <c r="N956" i="14"/>
  <c r="O956" i="14"/>
  <c r="N957" i="14"/>
  <c r="O957" i="14"/>
  <c r="N958" i="14"/>
  <c r="O958" i="14"/>
  <c r="N959" i="14"/>
  <c r="O959" i="14"/>
  <c r="N960" i="14"/>
  <c r="O960" i="14"/>
  <c r="N961" i="14"/>
  <c r="O961" i="14"/>
  <c r="N962" i="14"/>
  <c r="O962" i="14"/>
  <c r="N963" i="14"/>
  <c r="O963" i="14"/>
  <c r="N964" i="14"/>
  <c r="O964" i="14"/>
  <c r="N965" i="14"/>
  <c r="O965" i="14"/>
  <c r="N966" i="14"/>
  <c r="O966" i="14"/>
  <c r="N967" i="14"/>
  <c r="O967" i="14"/>
  <c r="N968" i="14"/>
  <c r="O968" i="14"/>
  <c r="N969" i="14"/>
  <c r="O969" i="14"/>
  <c r="N970" i="14"/>
  <c r="O970" i="14"/>
  <c r="N971" i="14"/>
  <c r="O971" i="14"/>
  <c r="N972" i="14"/>
  <c r="O972" i="14"/>
  <c r="N973" i="14"/>
  <c r="O973" i="14"/>
  <c r="N974" i="14"/>
  <c r="O974" i="14"/>
  <c r="N975" i="14"/>
  <c r="O975" i="14"/>
  <c r="N976" i="14"/>
  <c r="O976" i="14"/>
  <c r="N977" i="14"/>
  <c r="O977" i="14"/>
  <c r="N978" i="14"/>
  <c r="O978" i="14"/>
  <c r="N979" i="14"/>
  <c r="O979" i="14"/>
  <c r="N980" i="14"/>
  <c r="O980" i="14"/>
  <c r="N981" i="14"/>
  <c r="O981" i="14"/>
  <c r="N982" i="14"/>
  <c r="O982" i="14"/>
  <c r="N983" i="14"/>
  <c r="O983" i="14"/>
  <c r="N984" i="14"/>
  <c r="O984" i="14"/>
  <c r="N985" i="14"/>
  <c r="O985" i="14"/>
  <c r="N986" i="14"/>
  <c r="O986" i="14"/>
  <c r="N987" i="14"/>
  <c r="O987" i="14"/>
  <c r="N988" i="14"/>
  <c r="O988" i="14"/>
  <c r="N989" i="14"/>
  <c r="O989" i="14"/>
  <c r="N990" i="14"/>
  <c r="O990" i="14"/>
  <c r="N991" i="14"/>
  <c r="O991" i="14"/>
  <c r="N992" i="14"/>
  <c r="O992" i="14"/>
  <c r="N993" i="14"/>
  <c r="O993" i="14"/>
  <c r="N994" i="14"/>
  <c r="O994" i="14"/>
  <c r="N995" i="14"/>
  <c r="O995" i="14"/>
  <c r="N996" i="14"/>
  <c r="O996" i="14"/>
  <c r="N997" i="14"/>
  <c r="O997" i="14"/>
  <c r="N998" i="14"/>
  <c r="O998" i="14"/>
  <c r="N999" i="14"/>
  <c r="O999" i="14"/>
  <c r="N1000" i="14"/>
  <c r="O1000" i="14"/>
  <c r="N1001" i="14"/>
  <c r="O1001" i="14"/>
  <c r="N1002" i="14"/>
  <c r="O1002" i="14"/>
  <c r="N1003" i="14"/>
  <c r="O1003" i="14"/>
  <c r="N1004" i="14"/>
  <c r="O1004" i="14"/>
  <c r="N1005" i="14"/>
  <c r="O1005" i="14"/>
  <c r="N1006" i="14"/>
  <c r="O1006" i="14"/>
  <c r="N1007" i="14"/>
  <c r="O1007" i="14"/>
  <c r="N1008" i="14"/>
  <c r="O1008" i="14"/>
  <c r="N1009" i="14"/>
  <c r="O1009" i="14"/>
  <c r="N1010" i="14"/>
  <c r="O1010" i="14"/>
  <c r="N1011" i="14"/>
  <c r="O1011" i="14"/>
  <c r="N1012" i="14"/>
  <c r="O1012" i="14"/>
  <c r="N1013" i="14"/>
  <c r="O1013" i="14"/>
  <c r="N1014" i="14"/>
  <c r="O1014" i="14"/>
  <c r="N1015" i="14"/>
  <c r="O1015" i="14"/>
  <c r="N1016" i="14"/>
  <c r="O1016" i="14"/>
  <c r="N1017" i="14"/>
  <c r="O1017" i="14"/>
  <c r="N1018" i="14"/>
  <c r="O1018" i="14"/>
  <c r="N1019" i="14"/>
  <c r="O1019" i="14"/>
  <c r="N1020" i="14"/>
  <c r="O1020" i="14"/>
  <c r="N1021" i="14"/>
  <c r="O1021" i="14"/>
  <c r="N1022" i="14"/>
  <c r="O1022" i="14"/>
  <c r="N1023" i="14"/>
  <c r="O1023" i="14"/>
  <c r="N1024" i="14"/>
  <c r="O1024" i="14"/>
  <c r="N1025" i="14"/>
  <c r="O1025" i="14"/>
  <c r="N1026" i="14"/>
  <c r="O1026" i="14"/>
  <c r="N1027" i="14"/>
  <c r="O1027" i="14"/>
  <c r="N1028" i="14"/>
  <c r="O1028" i="14"/>
  <c r="N1029" i="14"/>
  <c r="O1029" i="14"/>
  <c r="N1030" i="14"/>
  <c r="O1030" i="14"/>
  <c r="N1031" i="14"/>
  <c r="O1031" i="14"/>
  <c r="N1032" i="14"/>
  <c r="O1032" i="14"/>
  <c r="N1033" i="14"/>
  <c r="O1033" i="14"/>
  <c r="N1034" i="14"/>
  <c r="O1034" i="14"/>
  <c r="N1035" i="14"/>
  <c r="O1035" i="14"/>
  <c r="N1036" i="14"/>
  <c r="O1036" i="14"/>
  <c r="N1037" i="14"/>
  <c r="O1037" i="14"/>
  <c r="N1038" i="14"/>
  <c r="O1038" i="14"/>
  <c r="N1039" i="14"/>
  <c r="O1039" i="14"/>
  <c r="N1040" i="14"/>
  <c r="O1040" i="14"/>
  <c r="N1041" i="14"/>
  <c r="O1041" i="14"/>
  <c r="N1042" i="14"/>
  <c r="O1042" i="14"/>
  <c r="N1043" i="14"/>
  <c r="O1043" i="14"/>
  <c r="N1044" i="14"/>
  <c r="O1044" i="14"/>
  <c r="N1045" i="14"/>
  <c r="O1045" i="14"/>
  <c r="N1046" i="14"/>
  <c r="O1046" i="14"/>
  <c r="N1047" i="14"/>
  <c r="O1047" i="14"/>
  <c r="N1048" i="14"/>
  <c r="O1048" i="14"/>
  <c r="N1049" i="14"/>
  <c r="O1049" i="14"/>
  <c r="N1050" i="14"/>
  <c r="O1050" i="14"/>
  <c r="N1051" i="14"/>
  <c r="O1051" i="14"/>
  <c r="N1052" i="14"/>
  <c r="O1052" i="14"/>
  <c r="N1053" i="14"/>
  <c r="O1053" i="14"/>
  <c r="N1054" i="14"/>
  <c r="O1054" i="14"/>
  <c r="N1055" i="14"/>
  <c r="O1055" i="14"/>
  <c r="N1056" i="14"/>
  <c r="O1056" i="14"/>
  <c r="N1057" i="14"/>
  <c r="O1057" i="14"/>
  <c r="N1058" i="14"/>
  <c r="O1058" i="14"/>
  <c r="N1059" i="14"/>
  <c r="O1059" i="14"/>
  <c r="N1060" i="14"/>
  <c r="O1060" i="14"/>
  <c r="N1061" i="14"/>
  <c r="O1061" i="14"/>
  <c r="N1062" i="14"/>
  <c r="O1062" i="14"/>
  <c r="N1063" i="14"/>
  <c r="O1063" i="14"/>
  <c r="N1064" i="14"/>
  <c r="O1064" i="14"/>
  <c r="N1065" i="14"/>
  <c r="O1065" i="14"/>
  <c r="N1066" i="14"/>
  <c r="O1066" i="14"/>
  <c r="N1067" i="14"/>
  <c r="O1067" i="14"/>
  <c r="N1068" i="14"/>
  <c r="O1068" i="14"/>
  <c r="N1069" i="14"/>
  <c r="O1069" i="14"/>
  <c r="N1070" i="14"/>
  <c r="O1070" i="14"/>
  <c r="N1071" i="14"/>
  <c r="O1071" i="14"/>
  <c r="N1072" i="14"/>
  <c r="O1072" i="14"/>
  <c r="N1073" i="14"/>
  <c r="O1073" i="14"/>
  <c r="N1074" i="14"/>
  <c r="O1074" i="14"/>
  <c r="N1075" i="14"/>
  <c r="O1075" i="14"/>
  <c r="N1076" i="14"/>
  <c r="O1076" i="14"/>
  <c r="N1077" i="14"/>
  <c r="O1077" i="14"/>
  <c r="N1078" i="14"/>
  <c r="O1078" i="14"/>
  <c r="N1079" i="14"/>
  <c r="O1079" i="14"/>
  <c r="N1080" i="14"/>
  <c r="O1080" i="14"/>
  <c r="N1081" i="14"/>
  <c r="O1081" i="14"/>
  <c r="N1082" i="14"/>
  <c r="O1082" i="14"/>
  <c r="N1083" i="14"/>
  <c r="O1083" i="14"/>
  <c r="N1084" i="14"/>
  <c r="O1084" i="14"/>
  <c r="N1085" i="14"/>
  <c r="O1085" i="14"/>
  <c r="N1086" i="14"/>
  <c r="O1086" i="14"/>
  <c r="N1087" i="14"/>
  <c r="O1087" i="14"/>
  <c r="N1088" i="14"/>
  <c r="O1088" i="14"/>
  <c r="N1089" i="14"/>
  <c r="O1089" i="14"/>
  <c r="N1090" i="14"/>
  <c r="O1090" i="14"/>
  <c r="N1091" i="14"/>
  <c r="O1091" i="14"/>
  <c r="N1092" i="14"/>
  <c r="O1092" i="14"/>
  <c r="N1093" i="14"/>
  <c r="O1093" i="14"/>
  <c r="N1094" i="14"/>
  <c r="O1094" i="14"/>
  <c r="N1095" i="14"/>
  <c r="O1095" i="14"/>
  <c r="N1096" i="14"/>
  <c r="O1096" i="14"/>
  <c r="N1097" i="14"/>
  <c r="O1097" i="14"/>
  <c r="N1098" i="14"/>
  <c r="O1098" i="14"/>
  <c r="N1099" i="14"/>
  <c r="O1099" i="14"/>
  <c r="N1100" i="14"/>
  <c r="O1100" i="14"/>
  <c r="N1101" i="14"/>
  <c r="O1101" i="14"/>
  <c r="N1102" i="14"/>
  <c r="O1102" i="14"/>
  <c r="N1103" i="14"/>
  <c r="O1103" i="14"/>
  <c r="N1104" i="14"/>
  <c r="O1104" i="14"/>
  <c r="N1105" i="14"/>
  <c r="O1105" i="14"/>
  <c r="N1106" i="14"/>
  <c r="O1106" i="14"/>
  <c r="N1107" i="14"/>
  <c r="O1107" i="14"/>
  <c r="N1108" i="14"/>
  <c r="O1108" i="14"/>
  <c r="N1109" i="14"/>
  <c r="O1109" i="14"/>
  <c r="N1110" i="14"/>
  <c r="O1110" i="14"/>
  <c r="N1111" i="14"/>
  <c r="O1111" i="14"/>
  <c r="N1112" i="14"/>
  <c r="O1112" i="14"/>
  <c r="N1113" i="14"/>
  <c r="O1113" i="14"/>
  <c r="N1114" i="14"/>
  <c r="O1114" i="14"/>
  <c r="N1115" i="14"/>
  <c r="O1115" i="14"/>
  <c r="N1116" i="14"/>
  <c r="O1116" i="14"/>
  <c r="N1117" i="14"/>
  <c r="O1117" i="14"/>
  <c r="N1118" i="14"/>
  <c r="O1118" i="14"/>
  <c r="N1119" i="14"/>
  <c r="O1119" i="14"/>
  <c r="N1120" i="14"/>
  <c r="O1120" i="14"/>
  <c r="N1121" i="14"/>
  <c r="O1121" i="14"/>
  <c r="N1122" i="14"/>
  <c r="O1122" i="14"/>
  <c r="N1123" i="14"/>
  <c r="O1123" i="14"/>
  <c r="N1124" i="14"/>
  <c r="O1124" i="14"/>
  <c r="N1125" i="14"/>
  <c r="O1125" i="14"/>
  <c r="N1126" i="14"/>
  <c r="O1126" i="14"/>
  <c r="N1127" i="14"/>
  <c r="O1127" i="14"/>
  <c r="N1128" i="14"/>
  <c r="O1128" i="14"/>
  <c r="N1129" i="14"/>
  <c r="O1129" i="14"/>
  <c r="N1130" i="14"/>
  <c r="O1130" i="14"/>
  <c r="N1131" i="14"/>
  <c r="O1131" i="14"/>
  <c r="N1132" i="14"/>
  <c r="O1132" i="14"/>
  <c r="N1133" i="14"/>
  <c r="O1133" i="14"/>
  <c r="N1134" i="14"/>
  <c r="O1134" i="14"/>
  <c r="N1135" i="14"/>
  <c r="O1135" i="14"/>
  <c r="N1136" i="14"/>
  <c r="O1136" i="14"/>
  <c r="N1137" i="14"/>
  <c r="O1137" i="14"/>
  <c r="N1138" i="14"/>
  <c r="O1138" i="14"/>
  <c r="N1139" i="14"/>
  <c r="O1139" i="14"/>
  <c r="N1140" i="14"/>
  <c r="O1140" i="14"/>
  <c r="N1141" i="14"/>
  <c r="O1141" i="14"/>
  <c r="N1142" i="14"/>
  <c r="O1142" i="14"/>
  <c r="N1143" i="14"/>
  <c r="O1143" i="14"/>
  <c r="N1144" i="14"/>
  <c r="O1144" i="14"/>
  <c r="N1145" i="14"/>
  <c r="O1145" i="14"/>
  <c r="N1146" i="14"/>
  <c r="O1146" i="14"/>
  <c r="N1147" i="14"/>
  <c r="O1147" i="14"/>
  <c r="N1148" i="14"/>
  <c r="O1148" i="14"/>
  <c r="N1149" i="14"/>
  <c r="O1149" i="14"/>
  <c r="N1150" i="14"/>
  <c r="O1150" i="14"/>
  <c r="N1151" i="14"/>
  <c r="O1151" i="14"/>
  <c r="N1152" i="14"/>
  <c r="O1152" i="14"/>
  <c r="N1153" i="14"/>
  <c r="O1153" i="14"/>
  <c r="N1154" i="14"/>
  <c r="O1154" i="14"/>
  <c r="N1155" i="14"/>
  <c r="O1155" i="14"/>
  <c r="N1156" i="14"/>
  <c r="O1156" i="14"/>
  <c r="N1157" i="14"/>
  <c r="O1157" i="14"/>
  <c r="N1158" i="14"/>
  <c r="O1158" i="14"/>
  <c r="N1159" i="14"/>
  <c r="O1159" i="14"/>
  <c r="N1160" i="14"/>
  <c r="O1160" i="14"/>
  <c r="N1161" i="14"/>
  <c r="O1161" i="14"/>
  <c r="N1162" i="14"/>
  <c r="O1162" i="14"/>
  <c r="N1163" i="14"/>
  <c r="O1163" i="14"/>
  <c r="N1164" i="14"/>
  <c r="O1164" i="14"/>
  <c r="N1165" i="14"/>
  <c r="O1165" i="14"/>
  <c r="N1166" i="14"/>
  <c r="O1166" i="14"/>
  <c r="N1167" i="14"/>
  <c r="O1167" i="14"/>
  <c r="N1168" i="14"/>
  <c r="O1168" i="14"/>
  <c r="N1169" i="14"/>
  <c r="O1169" i="14"/>
  <c r="N1170" i="14"/>
  <c r="O1170" i="14"/>
  <c r="N1171" i="14"/>
  <c r="O1171" i="14"/>
  <c r="N1172" i="14"/>
  <c r="O1172" i="14"/>
  <c r="N1173" i="14"/>
  <c r="O1173" i="14"/>
  <c r="N1174" i="14"/>
  <c r="O1174" i="14"/>
  <c r="N1175" i="14"/>
  <c r="O1175" i="14"/>
  <c r="N1176" i="14"/>
  <c r="O1176" i="14"/>
  <c r="N1177" i="14"/>
  <c r="O1177" i="14"/>
  <c r="N1178" i="14"/>
  <c r="O1178" i="14"/>
  <c r="N1179" i="14"/>
  <c r="O1179" i="14"/>
  <c r="N1180" i="14"/>
  <c r="O1180" i="14"/>
  <c r="N1181" i="14"/>
  <c r="O1181" i="14"/>
  <c r="N1182" i="14"/>
  <c r="O1182" i="14"/>
  <c r="N1183" i="14"/>
  <c r="O1183" i="14"/>
  <c r="N1184" i="14"/>
  <c r="O1184" i="14"/>
  <c r="N1185" i="14"/>
  <c r="O1185" i="14"/>
  <c r="N1186" i="14"/>
  <c r="O1186" i="14"/>
  <c r="N1187" i="14"/>
  <c r="O1187" i="14"/>
  <c r="N1188" i="14"/>
  <c r="O1188" i="14"/>
  <c r="N1189" i="14"/>
  <c r="O1189" i="14"/>
  <c r="N1190" i="14"/>
  <c r="O1190" i="14"/>
  <c r="N1191" i="14"/>
  <c r="O1191" i="14"/>
  <c r="N1192" i="14"/>
  <c r="O1192" i="14"/>
  <c r="N1193" i="14"/>
  <c r="O1193" i="14"/>
  <c r="N1194" i="14"/>
  <c r="O1194" i="14"/>
  <c r="N1195" i="14"/>
  <c r="O1195" i="14"/>
  <c r="N1196" i="14"/>
  <c r="O1196" i="14"/>
  <c r="N1197" i="14"/>
  <c r="O1197" i="14"/>
  <c r="N1198" i="14"/>
  <c r="O1198" i="14"/>
  <c r="N1199" i="14"/>
  <c r="O1199" i="14"/>
  <c r="N1200" i="14"/>
  <c r="O1200" i="14"/>
  <c r="N1201" i="14"/>
  <c r="O1201" i="14"/>
  <c r="N1202" i="14"/>
  <c r="O1202" i="14"/>
  <c r="N1203" i="14"/>
  <c r="O1203" i="14"/>
  <c r="N1204" i="14"/>
  <c r="O1204" i="14"/>
  <c r="N1205" i="14"/>
  <c r="O1205" i="14"/>
  <c r="N1206" i="14"/>
  <c r="O1206" i="14"/>
  <c r="N1207" i="14"/>
  <c r="O1207" i="14"/>
  <c r="N1208" i="14"/>
  <c r="O1208" i="14"/>
  <c r="N1209" i="14"/>
  <c r="O1209" i="14"/>
  <c r="N1210" i="14"/>
  <c r="O1210" i="14"/>
  <c r="N1211" i="14"/>
  <c r="O1211" i="14"/>
  <c r="N1212" i="14"/>
  <c r="O1212" i="14"/>
  <c r="N1213" i="14"/>
  <c r="O1213" i="14"/>
  <c r="N1214" i="14"/>
  <c r="O1214" i="14"/>
  <c r="N1215" i="14"/>
  <c r="O1215" i="14"/>
  <c r="N1216" i="14"/>
  <c r="O1216" i="14"/>
  <c r="N1217" i="14"/>
  <c r="O1217" i="14"/>
  <c r="N1218" i="14"/>
  <c r="O1218" i="14"/>
  <c r="N1219" i="14"/>
  <c r="O1219" i="14"/>
  <c r="N1220" i="14"/>
  <c r="O1220" i="14"/>
  <c r="N1221" i="14"/>
  <c r="O1221" i="14"/>
  <c r="N1222" i="14"/>
  <c r="O1222" i="14"/>
  <c r="N1223" i="14"/>
  <c r="O1223" i="14"/>
  <c r="N1224" i="14"/>
  <c r="O1224" i="14"/>
  <c r="N1225" i="14"/>
  <c r="O1225" i="14"/>
  <c r="N1226" i="14"/>
  <c r="O1226" i="14"/>
  <c r="N1227" i="14"/>
  <c r="O1227" i="14"/>
  <c r="N1228" i="14"/>
  <c r="O1228" i="14"/>
  <c r="N1229" i="14"/>
  <c r="O1229" i="14"/>
  <c r="N1230" i="14"/>
  <c r="O1230" i="14"/>
  <c r="N1231" i="14"/>
  <c r="O1231" i="14"/>
  <c r="N1232" i="14"/>
  <c r="O1232" i="14"/>
  <c r="N1233" i="14"/>
  <c r="O1233" i="14"/>
  <c r="N1234" i="14"/>
  <c r="O1234" i="14"/>
  <c r="N1235" i="14"/>
  <c r="O1235" i="14"/>
  <c r="N1236" i="14"/>
  <c r="O1236" i="14"/>
  <c r="N1237" i="14"/>
  <c r="O1237" i="14"/>
  <c r="N1238" i="14"/>
  <c r="O1238" i="14"/>
  <c r="N1239" i="14"/>
  <c r="O1239" i="14"/>
  <c r="N1240" i="14"/>
  <c r="O1240" i="14"/>
  <c r="N1241" i="14"/>
  <c r="O1241" i="14"/>
  <c r="N1242" i="14"/>
  <c r="O1242" i="14"/>
  <c r="N1243" i="14"/>
  <c r="O1243" i="14"/>
  <c r="N1244" i="14"/>
  <c r="O1244" i="14"/>
  <c r="N1245" i="14"/>
  <c r="O1245" i="14"/>
  <c r="N1246" i="14"/>
  <c r="O1246" i="14"/>
  <c r="N1247" i="14"/>
  <c r="O1247" i="14"/>
  <c r="N1248" i="14"/>
  <c r="O1248" i="14"/>
  <c r="N1249" i="14"/>
  <c r="O1249" i="14"/>
  <c r="N1250" i="14"/>
  <c r="O1250" i="14"/>
  <c r="N1251" i="14"/>
  <c r="O1251" i="14"/>
  <c r="N1252" i="14"/>
  <c r="O1252" i="14"/>
  <c r="N1253" i="14"/>
  <c r="O1253" i="14"/>
  <c r="N1254" i="14"/>
  <c r="O1254" i="14"/>
  <c r="N1255" i="14"/>
  <c r="O1255" i="14"/>
  <c r="N1256" i="14"/>
  <c r="O1256" i="14"/>
  <c r="N1257" i="14"/>
  <c r="O1257" i="14"/>
  <c r="N1258" i="14"/>
  <c r="O1258" i="14"/>
  <c r="N1259" i="14"/>
  <c r="O1259" i="14"/>
  <c r="N1260" i="14"/>
  <c r="O1260" i="14"/>
  <c r="N1261" i="14"/>
  <c r="O1261" i="14"/>
  <c r="N1262" i="14"/>
  <c r="O1262" i="14"/>
  <c r="N1263" i="14"/>
  <c r="O1263" i="14"/>
  <c r="N1264" i="14"/>
  <c r="O1264" i="14"/>
  <c r="N1265" i="14"/>
  <c r="O1265" i="14"/>
  <c r="N1266" i="14"/>
  <c r="O1266" i="14"/>
  <c r="N1267" i="14"/>
  <c r="O1267" i="14"/>
  <c r="N1268" i="14"/>
  <c r="O1268" i="14"/>
  <c r="N1269" i="14"/>
  <c r="O1269" i="14"/>
  <c r="N1270" i="14"/>
  <c r="O1270" i="14"/>
  <c r="N1271" i="14"/>
  <c r="O1271" i="14"/>
  <c r="N1272" i="14"/>
  <c r="O1272" i="14"/>
  <c r="N1273" i="14"/>
  <c r="O1273" i="14"/>
  <c r="N1274" i="14"/>
  <c r="O1274" i="14"/>
  <c r="N1275" i="14"/>
  <c r="O1275" i="14"/>
  <c r="N1276" i="14"/>
  <c r="O1276" i="14"/>
  <c r="N1277" i="14"/>
  <c r="O1277" i="14"/>
  <c r="N1278" i="14"/>
  <c r="O1278" i="14"/>
  <c r="N1279" i="14"/>
  <c r="O1279" i="14"/>
  <c r="N1280" i="14"/>
  <c r="O1280" i="14"/>
  <c r="N1281" i="14"/>
  <c r="O1281" i="14"/>
  <c r="N1282" i="14"/>
  <c r="O1282" i="14"/>
  <c r="N1283" i="14"/>
  <c r="O1283" i="14"/>
  <c r="N1284" i="14"/>
  <c r="O1284" i="14"/>
  <c r="N1285" i="14"/>
  <c r="O1285" i="14"/>
  <c r="N1286" i="14"/>
  <c r="O1286" i="14"/>
  <c r="N1287" i="14"/>
  <c r="O1287" i="14"/>
  <c r="N1288" i="14"/>
  <c r="O1288" i="14"/>
  <c r="N1289" i="14"/>
  <c r="O1289" i="14"/>
  <c r="N1290" i="14"/>
  <c r="O1290" i="14"/>
  <c r="N1291" i="14"/>
  <c r="O1291" i="14"/>
  <c r="N1292" i="14"/>
  <c r="O1292" i="14"/>
  <c r="N1293" i="14"/>
  <c r="O1293" i="14"/>
  <c r="N1294" i="14"/>
  <c r="O1294" i="14"/>
  <c r="N1295" i="14"/>
  <c r="O1295" i="14"/>
  <c r="N1296" i="14"/>
  <c r="O1296" i="14"/>
  <c r="N1297" i="14"/>
  <c r="O1297" i="14"/>
  <c r="N1298" i="14"/>
  <c r="O1298" i="14"/>
  <c r="N1299" i="14"/>
  <c r="O1299" i="14"/>
  <c r="N1300" i="14"/>
  <c r="O1300" i="14"/>
  <c r="N1301" i="14"/>
  <c r="O1301" i="14"/>
  <c r="N1302" i="14"/>
  <c r="O1302" i="14"/>
  <c r="N1303" i="14"/>
  <c r="O1303" i="14"/>
  <c r="N1304" i="14"/>
  <c r="O1304" i="14"/>
  <c r="N1305" i="14"/>
  <c r="O1305" i="14"/>
  <c r="N1306" i="14"/>
  <c r="O1306" i="14"/>
  <c r="N1307" i="14"/>
  <c r="O1307" i="14"/>
  <c r="N1308" i="14"/>
  <c r="O1308" i="14"/>
  <c r="N1309" i="14"/>
  <c r="O1309" i="14"/>
  <c r="N1310" i="14"/>
  <c r="O1310" i="14"/>
  <c r="N1311" i="14"/>
  <c r="O1311" i="14"/>
  <c r="N1312" i="14"/>
  <c r="O1312" i="14"/>
  <c r="N1313" i="14"/>
  <c r="O1313" i="14"/>
  <c r="N1314" i="14"/>
  <c r="O1314" i="14"/>
  <c r="N1315" i="14"/>
  <c r="O1315" i="14"/>
  <c r="N1316" i="14"/>
  <c r="O1316" i="14"/>
  <c r="N1317" i="14"/>
  <c r="O1317" i="14"/>
  <c r="N1318" i="14"/>
  <c r="O1318" i="14"/>
  <c r="N1319" i="14"/>
  <c r="O1319" i="14"/>
  <c r="N1320" i="14"/>
  <c r="O1320" i="14"/>
  <c r="N1321" i="14"/>
  <c r="O1321" i="14"/>
  <c r="N1322" i="14"/>
  <c r="O1322" i="14"/>
  <c r="N1323" i="14"/>
  <c r="O1323" i="14"/>
  <c r="N1324" i="14"/>
  <c r="O1324" i="14"/>
  <c r="N1325" i="14"/>
  <c r="O1325" i="14"/>
  <c r="N1326" i="14"/>
  <c r="O1326" i="14"/>
  <c r="N1327" i="14"/>
  <c r="O1327" i="14"/>
  <c r="N1328" i="14"/>
  <c r="O1328" i="14"/>
  <c r="N1329" i="14"/>
  <c r="O1329" i="14"/>
  <c r="N1330" i="14"/>
  <c r="O1330" i="14"/>
  <c r="N1331" i="14"/>
  <c r="O1331" i="14"/>
  <c r="N1332" i="14"/>
  <c r="O1332" i="14"/>
  <c r="N1333" i="14"/>
  <c r="O1333" i="14"/>
  <c r="N1334" i="14"/>
  <c r="O1334" i="14"/>
  <c r="N1335" i="14"/>
  <c r="O1335" i="14"/>
  <c r="N1336" i="14"/>
  <c r="O1336" i="14"/>
  <c r="N1337" i="14"/>
  <c r="O1337" i="14"/>
  <c r="N1338" i="14"/>
  <c r="O1338" i="14"/>
  <c r="N1339" i="14"/>
  <c r="O1339" i="14"/>
  <c r="N1340" i="14"/>
  <c r="O1340" i="14"/>
  <c r="N1341" i="14"/>
  <c r="O1341" i="14"/>
  <c r="N1342" i="14"/>
  <c r="O1342" i="14"/>
  <c r="N1343" i="14"/>
  <c r="O1343" i="14"/>
  <c r="N1344" i="14"/>
  <c r="O1344" i="14"/>
  <c r="N1345" i="14"/>
  <c r="O1345" i="14"/>
  <c r="N1346" i="14"/>
  <c r="O1346" i="14"/>
  <c r="N1347" i="14"/>
  <c r="O1347" i="14"/>
  <c r="N1348" i="14"/>
  <c r="O1348" i="14"/>
  <c r="N1349" i="14"/>
  <c r="O1349" i="14"/>
  <c r="N1350" i="14"/>
  <c r="O1350" i="14"/>
  <c r="N1351" i="14"/>
  <c r="O1351" i="14"/>
  <c r="N1352" i="14"/>
  <c r="O1352" i="14"/>
  <c r="N1353" i="14"/>
  <c r="O1353" i="14"/>
  <c r="N1354" i="14"/>
  <c r="O1354" i="14"/>
  <c r="N1355" i="14"/>
  <c r="O1355" i="14"/>
  <c r="N1356" i="14"/>
  <c r="O1356" i="14"/>
  <c r="N1357" i="14"/>
  <c r="O1357" i="14"/>
  <c r="N1358" i="14"/>
  <c r="O1358" i="14"/>
  <c r="N1359" i="14"/>
  <c r="O1359" i="14"/>
  <c r="N1360" i="14"/>
  <c r="O1360" i="14"/>
  <c r="N1361" i="14"/>
  <c r="O1361" i="14"/>
  <c r="N1362" i="14"/>
  <c r="O1362" i="14"/>
  <c r="N1363" i="14"/>
  <c r="O1363" i="14"/>
  <c r="N1364" i="14"/>
  <c r="O1364" i="14"/>
  <c r="N1365" i="14"/>
  <c r="O1365" i="14"/>
  <c r="N1366" i="14"/>
  <c r="O1366" i="14"/>
  <c r="N1367" i="14"/>
  <c r="O1367" i="14"/>
  <c r="N1368" i="14"/>
  <c r="O1368" i="14"/>
  <c r="N1369" i="14"/>
  <c r="O1369" i="14"/>
  <c r="N1370" i="14"/>
  <c r="O1370" i="14"/>
  <c r="N1371" i="14"/>
  <c r="O1371" i="14"/>
  <c r="N1372" i="14"/>
  <c r="O1372" i="14"/>
  <c r="N1373" i="14"/>
  <c r="O1373" i="14"/>
  <c r="N1374" i="14"/>
  <c r="O1374" i="14"/>
  <c r="N1375" i="14"/>
  <c r="O1375" i="14"/>
  <c r="N1376" i="14"/>
  <c r="O1376" i="14"/>
  <c r="N1377" i="14"/>
  <c r="O1377" i="14"/>
  <c r="N1378" i="14"/>
  <c r="O1378" i="14"/>
  <c r="N1379" i="14"/>
  <c r="O1379" i="14"/>
  <c r="N1380" i="14"/>
  <c r="O1380" i="14"/>
  <c r="N1381" i="14"/>
  <c r="O1381" i="14"/>
  <c r="N1382" i="14"/>
  <c r="O1382" i="14"/>
  <c r="N1383" i="14"/>
  <c r="O1383" i="14"/>
  <c r="N1384" i="14"/>
  <c r="O1384" i="14"/>
  <c r="N1385" i="14"/>
  <c r="O1385" i="14"/>
  <c r="N1386" i="14"/>
  <c r="O1386" i="14"/>
  <c r="N1387" i="14"/>
  <c r="O1387" i="14"/>
  <c r="N1388" i="14"/>
  <c r="O1388" i="14"/>
  <c r="N1389" i="14"/>
  <c r="O1389" i="14"/>
  <c r="N1390" i="14"/>
  <c r="O1390" i="14"/>
  <c r="N1391" i="14"/>
  <c r="O1391" i="14"/>
  <c r="N1392" i="14"/>
  <c r="O1392" i="14"/>
  <c r="N1393" i="14"/>
  <c r="O1393" i="14"/>
  <c r="N1394" i="14"/>
  <c r="O1394" i="14"/>
  <c r="N1395" i="14"/>
  <c r="O1395" i="14"/>
  <c r="N1396" i="14"/>
  <c r="O1396" i="14"/>
  <c r="N1397" i="14"/>
  <c r="O1397" i="14"/>
  <c r="N1398" i="14"/>
  <c r="O1398" i="14"/>
  <c r="N1399" i="14"/>
  <c r="O1399" i="14"/>
  <c r="N1400" i="14"/>
  <c r="O1400" i="14"/>
  <c r="N1401" i="14"/>
  <c r="O1401" i="14"/>
  <c r="N1402" i="14"/>
  <c r="O1402" i="14"/>
  <c r="N1403" i="14"/>
  <c r="O1403" i="14"/>
  <c r="N1404" i="14"/>
  <c r="O1404" i="14"/>
  <c r="N1405" i="14"/>
  <c r="O1405" i="14"/>
  <c r="N1406" i="14"/>
  <c r="O1406" i="14"/>
  <c r="N1407" i="14"/>
  <c r="O1407" i="14"/>
  <c r="N1408" i="14"/>
  <c r="O1408" i="14"/>
  <c r="N1409" i="14"/>
  <c r="O1409" i="14"/>
  <c r="N1410" i="14"/>
  <c r="O1410" i="14"/>
  <c r="N1411" i="14"/>
  <c r="O1411" i="14"/>
  <c r="N1412" i="14"/>
  <c r="O1412" i="14"/>
  <c r="N1413" i="14"/>
  <c r="O1413" i="14"/>
  <c r="N1414" i="14"/>
  <c r="O1414" i="14"/>
  <c r="N1415" i="14"/>
  <c r="O1415" i="14"/>
  <c r="N1416" i="14"/>
  <c r="O1416" i="14"/>
  <c r="N1417" i="14"/>
  <c r="O1417" i="14"/>
  <c r="N1418" i="14"/>
  <c r="O1418" i="14"/>
  <c r="N1419" i="14"/>
  <c r="O1419" i="14"/>
  <c r="N1420" i="14"/>
  <c r="O1420" i="14"/>
  <c r="N1421" i="14"/>
  <c r="O1421" i="14"/>
  <c r="N1422" i="14"/>
  <c r="O1422" i="14"/>
  <c r="N1423" i="14"/>
  <c r="O1423" i="14"/>
  <c r="N1424" i="14"/>
  <c r="O1424" i="14"/>
  <c r="N1425" i="14"/>
  <c r="O1425" i="14"/>
  <c r="N1426" i="14"/>
  <c r="O1426" i="14"/>
  <c r="N1427" i="14"/>
  <c r="O1427" i="14"/>
  <c r="N1428" i="14"/>
  <c r="O1428" i="14"/>
  <c r="N1429" i="14"/>
  <c r="O1429" i="14"/>
  <c r="N1430" i="14"/>
  <c r="O1430" i="14"/>
  <c r="N1431" i="14"/>
  <c r="O1431" i="14"/>
  <c r="N1432" i="14"/>
  <c r="O1432" i="14"/>
  <c r="N1433" i="14"/>
  <c r="O1433" i="14"/>
  <c r="N1434" i="14"/>
  <c r="O1434" i="14"/>
  <c r="N1435" i="14"/>
  <c r="O1435" i="14"/>
  <c r="N1436" i="14"/>
  <c r="O1436" i="14"/>
  <c r="N1437" i="14"/>
  <c r="O1437" i="14"/>
  <c r="N1438" i="14"/>
  <c r="O1438" i="14"/>
  <c r="N1439" i="14"/>
  <c r="O1439" i="14"/>
  <c r="N1440" i="14"/>
  <c r="O1440" i="14"/>
  <c r="N1441" i="14"/>
  <c r="O1441" i="14"/>
  <c r="N1442" i="14"/>
  <c r="O1442" i="14"/>
  <c r="N1443" i="14"/>
  <c r="O1443" i="14"/>
  <c r="N1444" i="14"/>
  <c r="O1444" i="14"/>
  <c r="N1445" i="14"/>
  <c r="O1445" i="14"/>
  <c r="N1446" i="14"/>
  <c r="O1446" i="14"/>
  <c r="N1447" i="14"/>
  <c r="O1447" i="14"/>
  <c r="N1448" i="14"/>
  <c r="O1448" i="14"/>
  <c r="N1449" i="14"/>
  <c r="O1449" i="14"/>
  <c r="N1450" i="14"/>
  <c r="O1450" i="14"/>
  <c r="N1451" i="14"/>
  <c r="O1451" i="14"/>
  <c r="N1452" i="14"/>
  <c r="O1452" i="14"/>
  <c r="N1453" i="14"/>
  <c r="O1453" i="14"/>
  <c r="N1454" i="14"/>
  <c r="O1454" i="14"/>
  <c r="N1455" i="14"/>
  <c r="O1455" i="14"/>
  <c r="N1456" i="14"/>
  <c r="O1456" i="14"/>
  <c r="N1457" i="14"/>
  <c r="O1457" i="14"/>
  <c r="N1458" i="14"/>
  <c r="O1458" i="14"/>
  <c r="N1459" i="14"/>
  <c r="O1459" i="14"/>
  <c r="N1460" i="14"/>
  <c r="O1460" i="14"/>
  <c r="N1461" i="14"/>
  <c r="O1461" i="14"/>
  <c r="N1462" i="14"/>
  <c r="O1462" i="14"/>
  <c r="N1463" i="14"/>
  <c r="O1463" i="14"/>
  <c r="N1464" i="14"/>
  <c r="O1464" i="14"/>
  <c r="N1465" i="14"/>
  <c r="O1465" i="14"/>
  <c r="N1466" i="14"/>
  <c r="O1466" i="14"/>
  <c r="N1467" i="14"/>
  <c r="O1467" i="14"/>
  <c r="N1468" i="14"/>
  <c r="O1468" i="14"/>
  <c r="N1469" i="14"/>
  <c r="O1469" i="14"/>
  <c r="N1470" i="14"/>
  <c r="O1470" i="14"/>
  <c r="N1471" i="14"/>
  <c r="O1471" i="14"/>
  <c r="N1472" i="14"/>
  <c r="O1472" i="14"/>
  <c r="N1473" i="14"/>
  <c r="O1473" i="14"/>
  <c r="N1474" i="14"/>
  <c r="O1474" i="14"/>
  <c r="N1475" i="14"/>
  <c r="O1475" i="14"/>
  <c r="N1476" i="14"/>
  <c r="O1476" i="14"/>
  <c r="N1477" i="14"/>
  <c r="O1477" i="14"/>
  <c r="N1478" i="14"/>
  <c r="O1478" i="14"/>
  <c r="N1479" i="14"/>
  <c r="O1479" i="14"/>
  <c r="N1480" i="14"/>
  <c r="O1480" i="14"/>
  <c r="N1481" i="14"/>
  <c r="O1481" i="14"/>
  <c r="N1482" i="14"/>
  <c r="O1482" i="14"/>
  <c r="N1483" i="14"/>
  <c r="O1483" i="14"/>
  <c r="N1484" i="14"/>
  <c r="O1484" i="14"/>
  <c r="N1485" i="14"/>
  <c r="O1485" i="14"/>
  <c r="N1486" i="14"/>
  <c r="O1486" i="14"/>
  <c r="N1487" i="14"/>
  <c r="O1487" i="14"/>
  <c r="N1488" i="14"/>
  <c r="O1488" i="14"/>
  <c r="N1489" i="14"/>
  <c r="O1489" i="14"/>
  <c r="N1490" i="14"/>
  <c r="O1490" i="14"/>
  <c r="N1491" i="14"/>
  <c r="O1491" i="14"/>
  <c r="N1492" i="14"/>
  <c r="O1492" i="14"/>
  <c r="N1493" i="14"/>
  <c r="O1493" i="14"/>
  <c r="N1494" i="14"/>
  <c r="O1494" i="14"/>
  <c r="N1495" i="14"/>
  <c r="O1495" i="14"/>
  <c r="N1496" i="14"/>
  <c r="O1496" i="14"/>
  <c r="N1497" i="14"/>
  <c r="O1497" i="14"/>
  <c r="N1498" i="14"/>
  <c r="O1498" i="14"/>
  <c r="N1499" i="14"/>
  <c r="O1499" i="14"/>
  <c r="N1500" i="14"/>
  <c r="O1500" i="14"/>
  <c r="N1501" i="14"/>
  <c r="O1501" i="14"/>
  <c r="N1502" i="14"/>
  <c r="O1502" i="14"/>
  <c r="N1503" i="14"/>
  <c r="O1503" i="14"/>
  <c r="N1504" i="14"/>
  <c r="O1504" i="14"/>
  <c r="N1505" i="14"/>
  <c r="O1505" i="14"/>
  <c r="N1506" i="14"/>
  <c r="O1506" i="14"/>
  <c r="N1507" i="14"/>
  <c r="O1507" i="14"/>
  <c r="N1508" i="14"/>
  <c r="O1508" i="14"/>
  <c r="N1509" i="14"/>
  <c r="O1509" i="14"/>
  <c r="N1510" i="14"/>
  <c r="O1510" i="14"/>
  <c r="N1511" i="14"/>
  <c r="O1511" i="14"/>
  <c r="N1512" i="14"/>
  <c r="O1512" i="14"/>
  <c r="N1513" i="14"/>
  <c r="O1513" i="14"/>
  <c r="N1514" i="14"/>
  <c r="O1514" i="14"/>
  <c r="N1515" i="14"/>
  <c r="O1515" i="14"/>
  <c r="N1516" i="14"/>
  <c r="O1516" i="14"/>
  <c r="N1517" i="14"/>
  <c r="O1517" i="14"/>
  <c r="N1518" i="14"/>
  <c r="O1518" i="14"/>
  <c r="N1519" i="14"/>
  <c r="O1519" i="14"/>
  <c r="N1520" i="14"/>
  <c r="O1520" i="14"/>
  <c r="N1521" i="14"/>
  <c r="O1521" i="14"/>
  <c r="N1522" i="14"/>
  <c r="O1522" i="14"/>
  <c r="N1523" i="14"/>
  <c r="O1523" i="14"/>
  <c r="N1524" i="14"/>
  <c r="O1524" i="14"/>
  <c r="N1525" i="14"/>
  <c r="O1525" i="14"/>
  <c r="N1526" i="14"/>
  <c r="O1526" i="14"/>
  <c r="N1527" i="14"/>
  <c r="O1527" i="14"/>
  <c r="N1528" i="14"/>
  <c r="O1528" i="14"/>
  <c r="N1529" i="14"/>
  <c r="O1529" i="14"/>
  <c r="N1530" i="14"/>
  <c r="O1530" i="14"/>
  <c r="O2" i="14"/>
  <c r="N2" i="14"/>
  <c r="N3" i="13"/>
  <c r="O3" i="13"/>
  <c r="N4" i="13"/>
  <c r="O4" i="13"/>
  <c r="N5" i="13"/>
  <c r="O5" i="13"/>
  <c r="N6" i="13"/>
  <c r="O6" i="13"/>
  <c r="N7" i="13"/>
  <c r="O7" i="13"/>
  <c r="N8" i="13"/>
  <c r="O8" i="13"/>
  <c r="N9" i="13"/>
  <c r="O9" i="13"/>
  <c r="N10" i="13"/>
  <c r="O10" i="13"/>
  <c r="N11" i="13"/>
  <c r="O11" i="13"/>
  <c r="N12" i="13"/>
  <c r="O12" i="13"/>
  <c r="N13" i="13"/>
  <c r="O13" i="13"/>
  <c r="N14" i="13"/>
  <c r="O14" i="13"/>
  <c r="N15" i="13"/>
  <c r="O15" i="13"/>
  <c r="N16" i="13"/>
  <c r="O16" i="13"/>
  <c r="N17" i="13"/>
  <c r="O17" i="13"/>
  <c r="N18" i="13"/>
  <c r="O18" i="13"/>
  <c r="N19" i="13"/>
  <c r="O19" i="13"/>
  <c r="N20" i="13"/>
  <c r="O20" i="13"/>
  <c r="N21" i="13"/>
  <c r="O21" i="13"/>
  <c r="N22" i="13"/>
  <c r="O22" i="13"/>
  <c r="N23" i="13"/>
  <c r="O23" i="13"/>
  <c r="N24" i="13"/>
  <c r="O24" i="13"/>
  <c r="N25" i="13"/>
  <c r="O25" i="13"/>
  <c r="N26" i="13"/>
  <c r="O26" i="13"/>
  <c r="N27" i="13"/>
  <c r="O27" i="13"/>
  <c r="N28" i="13"/>
  <c r="O28" i="13"/>
  <c r="N29" i="13"/>
  <c r="O29" i="13"/>
  <c r="N30" i="13"/>
  <c r="O30" i="13"/>
  <c r="N31" i="13"/>
  <c r="O31" i="13"/>
  <c r="N32" i="13"/>
  <c r="O32" i="13"/>
  <c r="N33" i="13"/>
  <c r="O33" i="13"/>
  <c r="N34" i="13"/>
  <c r="O34" i="13"/>
  <c r="N35" i="13"/>
  <c r="O35" i="13"/>
  <c r="N36" i="13"/>
  <c r="O36" i="13"/>
  <c r="N37" i="13"/>
  <c r="O37" i="13"/>
  <c r="N38" i="13"/>
  <c r="O38" i="13"/>
  <c r="N39" i="13"/>
  <c r="O39" i="13"/>
  <c r="N40" i="13"/>
  <c r="O40" i="13"/>
  <c r="N41" i="13"/>
  <c r="O41" i="13"/>
  <c r="N42" i="13"/>
  <c r="O42" i="13"/>
  <c r="N43" i="13"/>
  <c r="O43" i="13"/>
  <c r="N44" i="13"/>
  <c r="O44" i="13"/>
  <c r="N45" i="13"/>
  <c r="O45" i="13"/>
  <c r="N46" i="13"/>
  <c r="O46" i="13"/>
  <c r="N47" i="13"/>
  <c r="O47" i="13"/>
  <c r="N48" i="13"/>
  <c r="O48" i="13"/>
  <c r="N49" i="13"/>
  <c r="O49" i="13"/>
  <c r="N50" i="13"/>
  <c r="O50" i="13"/>
  <c r="N51" i="13"/>
  <c r="O51" i="13"/>
  <c r="N52" i="13"/>
  <c r="O52" i="13"/>
  <c r="N53" i="13"/>
  <c r="O53" i="13"/>
  <c r="N54" i="13"/>
  <c r="O54" i="13"/>
  <c r="N55" i="13"/>
  <c r="O55" i="13"/>
  <c r="N56" i="13"/>
  <c r="O56" i="13"/>
  <c r="N57" i="13"/>
  <c r="O57" i="13"/>
  <c r="N58" i="13"/>
  <c r="O58" i="13"/>
  <c r="N59" i="13"/>
  <c r="O59" i="13"/>
  <c r="N60" i="13"/>
  <c r="O60" i="13"/>
  <c r="N61" i="13"/>
  <c r="O61" i="13"/>
  <c r="N62" i="13"/>
  <c r="O62" i="13"/>
  <c r="N63" i="13"/>
  <c r="O63" i="13"/>
  <c r="N64" i="13"/>
  <c r="O64" i="13"/>
  <c r="N65" i="13"/>
  <c r="O65" i="13"/>
  <c r="N66" i="13"/>
  <c r="O66" i="13"/>
  <c r="N67" i="13"/>
  <c r="O67" i="13"/>
  <c r="N68" i="13"/>
  <c r="O68" i="13"/>
  <c r="N69" i="13"/>
  <c r="O69" i="13"/>
  <c r="N70" i="13"/>
  <c r="O70" i="13"/>
  <c r="N71" i="13"/>
  <c r="O71" i="13"/>
  <c r="N72" i="13"/>
  <c r="O72" i="13"/>
  <c r="N73" i="13"/>
  <c r="O73" i="13"/>
  <c r="N74" i="13"/>
  <c r="O74" i="13"/>
  <c r="N75" i="13"/>
  <c r="O75" i="13"/>
  <c r="N76" i="13"/>
  <c r="O76" i="13"/>
  <c r="N77" i="13"/>
  <c r="O77" i="13"/>
  <c r="N78" i="13"/>
  <c r="O78" i="13"/>
  <c r="N79" i="13"/>
  <c r="O79" i="13"/>
  <c r="N80" i="13"/>
  <c r="O80" i="13"/>
  <c r="N81" i="13"/>
  <c r="O81" i="13"/>
  <c r="N82" i="13"/>
  <c r="O82" i="13"/>
  <c r="N83" i="13"/>
  <c r="O83" i="13"/>
  <c r="N84" i="13"/>
  <c r="O84" i="13"/>
  <c r="N85" i="13"/>
  <c r="O85" i="13"/>
  <c r="N86" i="13"/>
  <c r="O86" i="13"/>
  <c r="N87" i="13"/>
  <c r="O87" i="13"/>
  <c r="N88" i="13"/>
  <c r="O88" i="13"/>
  <c r="N89" i="13"/>
  <c r="O89" i="13"/>
  <c r="N90" i="13"/>
  <c r="O90" i="13"/>
  <c r="N91" i="13"/>
  <c r="O91" i="13"/>
  <c r="N92" i="13"/>
  <c r="O92" i="13"/>
  <c r="N93" i="13"/>
  <c r="O93" i="13"/>
  <c r="N94" i="13"/>
  <c r="O94" i="13"/>
  <c r="N95" i="13"/>
  <c r="O95" i="13"/>
  <c r="N96" i="13"/>
  <c r="O96" i="13"/>
  <c r="N97" i="13"/>
  <c r="O97" i="13"/>
  <c r="N98" i="13"/>
  <c r="O98" i="13"/>
  <c r="N99" i="13"/>
  <c r="O99" i="13"/>
  <c r="N100" i="13"/>
  <c r="O100" i="13"/>
  <c r="N101" i="13"/>
  <c r="O101" i="13"/>
  <c r="N102" i="13"/>
  <c r="O102" i="13"/>
  <c r="N103" i="13"/>
  <c r="O103" i="13"/>
  <c r="N104" i="13"/>
  <c r="O104" i="13"/>
  <c r="N105" i="13"/>
  <c r="O105" i="13"/>
  <c r="N106" i="13"/>
  <c r="O106" i="13"/>
  <c r="N107" i="13"/>
  <c r="O107" i="13"/>
  <c r="N108" i="13"/>
  <c r="O108" i="13"/>
  <c r="N109" i="13"/>
  <c r="O109" i="13"/>
  <c r="N110" i="13"/>
  <c r="O110" i="13"/>
  <c r="N111" i="13"/>
  <c r="O111" i="13"/>
  <c r="N112" i="13"/>
  <c r="O112" i="13"/>
  <c r="N113" i="13"/>
  <c r="O113" i="13"/>
  <c r="N114" i="13"/>
  <c r="O114" i="13"/>
  <c r="N115" i="13"/>
  <c r="O115" i="13"/>
  <c r="N116" i="13"/>
  <c r="O116" i="13"/>
  <c r="N117" i="13"/>
  <c r="O117" i="13"/>
  <c r="N118" i="13"/>
  <c r="O118" i="13"/>
  <c r="N119" i="13"/>
  <c r="O119" i="13"/>
  <c r="N120" i="13"/>
  <c r="O120" i="13"/>
  <c r="N121" i="13"/>
  <c r="O121" i="13"/>
  <c r="N122" i="13"/>
  <c r="O122" i="13"/>
  <c r="N123" i="13"/>
  <c r="O123" i="13"/>
  <c r="N124" i="13"/>
  <c r="O124" i="13"/>
  <c r="N125" i="13"/>
  <c r="O125" i="13"/>
  <c r="N126" i="13"/>
  <c r="O126" i="13"/>
  <c r="N127" i="13"/>
  <c r="O127" i="13"/>
  <c r="N128" i="13"/>
  <c r="O128" i="13"/>
  <c r="N129" i="13"/>
  <c r="O129" i="13"/>
  <c r="N130" i="13"/>
  <c r="O130" i="13"/>
  <c r="N131" i="13"/>
  <c r="O131" i="13"/>
  <c r="N132" i="13"/>
  <c r="O132" i="13"/>
  <c r="N133" i="13"/>
  <c r="O133" i="13"/>
  <c r="N134" i="13"/>
  <c r="O134" i="13"/>
  <c r="N135" i="13"/>
  <c r="O135" i="13"/>
  <c r="N136" i="13"/>
  <c r="O136" i="13"/>
  <c r="N137" i="13"/>
  <c r="O137" i="13"/>
  <c r="N138" i="13"/>
  <c r="O138" i="13"/>
  <c r="N139" i="13"/>
  <c r="O139" i="13"/>
  <c r="N140" i="13"/>
  <c r="O140" i="13"/>
  <c r="N141" i="13"/>
  <c r="O141" i="13"/>
  <c r="N142" i="13"/>
  <c r="O142" i="13"/>
  <c r="N143" i="13"/>
  <c r="O143" i="13"/>
  <c r="N144" i="13"/>
  <c r="O144" i="13"/>
  <c r="N145" i="13"/>
  <c r="O145" i="13"/>
  <c r="N146" i="13"/>
  <c r="O146" i="13"/>
  <c r="N147" i="13"/>
  <c r="O147" i="13"/>
  <c r="N148" i="13"/>
  <c r="O148" i="13"/>
  <c r="N149" i="13"/>
  <c r="O149" i="13"/>
  <c r="N150" i="13"/>
  <c r="O150" i="13"/>
  <c r="N151" i="13"/>
  <c r="O151" i="13"/>
  <c r="N152" i="13"/>
  <c r="O152" i="13"/>
  <c r="N153" i="13"/>
  <c r="O153" i="13"/>
  <c r="N154" i="13"/>
  <c r="O154" i="13"/>
  <c r="N155" i="13"/>
  <c r="O155" i="13"/>
  <c r="N156" i="13"/>
  <c r="O156" i="13"/>
  <c r="N157" i="13"/>
  <c r="O157" i="13"/>
  <c r="N158" i="13"/>
  <c r="O158" i="13"/>
  <c r="N159" i="13"/>
  <c r="O159" i="13"/>
  <c r="N160" i="13"/>
  <c r="O160" i="13"/>
  <c r="N161" i="13"/>
  <c r="O161" i="13"/>
  <c r="N162" i="13"/>
  <c r="O162" i="13"/>
  <c r="N163" i="13"/>
  <c r="O163" i="13"/>
  <c r="N164" i="13"/>
  <c r="O164" i="13"/>
  <c r="N165" i="13"/>
  <c r="O165" i="13"/>
  <c r="N166" i="13"/>
  <c r="O166" i="13"/>
  <c r="N167" i="13"/>
  <c r="O167" i="13"/>
  <c r="N168" i="13"/>
  <c r="O168" i="13"/>
  <c r="N169" i="13"/>
  <c r="O169" i="13"/>
  <c r="N170" i="13"/>
  <c r="O170" i="13"/>
  <c r="N171" i="13"/>
  <c r="O171" i="13"/>
  <c r="N172" i="13"/>
  <c r="O172" i="13"/>
  <c r="N173" i="13"/>
  <c r="O173" i="13"/>
  <c r="N174" i="13"/>
  <c r="O174" i="13"/>
  <c r="N175" i="13"/>
  <c r="O175" i="13"/>
  <c r="N176" i="13"/>
  <c r="O176" i="13"/>
  <c r="N177" i="13"/>
  <c r="O177" i="13"/>
  <c r="N178" i="13"/>
  <c r="O178" i="13"/>
  <c r="N179" i="13"/>
  <c r="O179" i="13"/>
  <c r="N180" i="13"/>
  <c r="O180" i="13"/>
  <c r="N181" i="13"/>
  <c r="O181" i="13"/>
  <c r="N182" i="13"/>
  <c r="O182" i="13"/>
  <c r="N183" i="13"/>
  <c r="O183" i="13"/>
  <c r="N184" i="13"/>
  <c r="O184" i="13"/>
  <c r="N185" i="13"/>
  <c r="O185" i="13"/>
  <c r="N186" i="13"/>
  <c r="O186" i="13"/>
  <c r="N187" i="13"/>
  <c r="O187" i="13"/>
  <c r="N188" i="13"/>
  <c r="O188" i="13"/>
  <c r="N189" i="13"/>
  <c r="O189" i="13"/>
  <c r="N190" i="13"/>
  <c r="O190" i="13"/>
  <c r="N191" i="13"/>
  <c r="O191" i="13"/>
  <c r="N192" i="13"/>
  <c r="O192" i="13"/>
  <c r="N193" i="13"/>
  <c r="O193" i="13"/>
  <c r="N194" i="13"/>
  <c r="O194" i="13"/>
  <c r="N195" i="13"/>
  <c r="O195" i="13"/>
  <c r="N196" i="13"/>
  <c r="O196" i="13"/>
  <c r="N197" i="13"/>
  <c r="O197" i="13"/>
  <c r="N198" i="13"/>
  <c r="O198" i="13"/>
  <c r="N199" i="13"/>
  <c r="O199" i="13"/>
  <c r="N200" i="13"/>
  <c r="O200" i="13"/>
  <c r="N201" i="13"/>
  <c r="O201" i="13"/>
  <c r="N202" i="13"/>
  <c r="O202" i="13"/>
  <c r="N203" i="13"/>
  <c r="O203" i="13"/>
  <c r="N204" i="13"/>
  <c r="O204" i="13"/>
  <c r="N205" i="13"/>
  <c r="O205" i="13"/>
  <c r="N206" i="13"/>
  <c r="O206" i="13"/>
  <c r="N207" i="13"/>
  <c r="O207" i="13"/>
  <c r="N208" i="13"/>
  <c r="O208" i="13"/>
  <c r="N209" i="13"/>
  <c r="O209" i="13"/>
  <c r="N210" i="13"/>
  <c r="O210" i="13"/>
  <c r="N211" i="13"/>
  <c r="O211" i="13"/>
  <c r="N212" i="13"/>
  <c r="O212" i="13"/>
  <c r="N213" i="13"/>
  <c r="O213" i="13"/>
  <c r="N214" i="13"/>
  <c r="O214" i="13"/>
  <c r="N215" i="13"/>
  <c r="O215" i="13"/>
  <c r="N216" i="13"/>
  <c r="O216" i="13"/>
  <c r="N217" i="13"/>
  <c r="O217" i="13"/>
  <c r="N218" i="13"/>
  <c r="O218" i="13"/>
  <c r="N219" i="13"/>
  <c r="O219" i="13"/>
  <c r="N220" i="13"/>
  <c r="O220" i="13"/>
  <c r="N221" i="13"/>
  <c r="O221" i="13"/>
  <c r="N222" i="13"/>
  <c r="O222" i="13"/>
  <c r="N223" i="13"/>
  <c r="O223" i="13"/>
  <c r="N224" i="13"/>
  <c r="O224" i="13"/>
  <c r="N225" i="13"/>
  <c r="O225" i="13"/>
  <c r="N226" i="13"/>
  <c r="O226" i="13"/>
  <c r="N227" i="13"/>
  <c r="O227" i="13"/>
  <c r="N228" i="13"/>
  <c r="O228" i="13"/>
  <c r="N229" i="13"/>
  <c r="O229" i="13"/>
  <c r="N230" i="13"/>
  <c r="O230" i="13"/>
  <c r="N231" i="13"/>
  <c r="O231" i="13"/>
  <c r="N232" i="13"/>
  <c r="O232" i="13"/>
  <c r="N233" i="13"/>
  <c r="O233" i="13"/>
  <c r="N234" i="13"/>
  <c r="O234" i="13"/>
  <c r="N235" i="13"/>
  <c r="O235" i="13"/>
  <c r="N236" i="13"/>
  <c r="O236" i="13"/>
  <c r="N237" i="13"/>
  <c r="O237" i="13"/>
  <c r="N238" i="13"/>
  <c r="O238" i="13"/>
  <c r="N239" i="13"/>
  <c r="O239" i="13"/>
  <c r="N240" i="13"/>
  <c r="O240" i="13"/>
  <c r="N241" i="13"/>
  <c r="O241" i="13"/>
  <c r="N242" i="13"/>
  <c r="O242" i="13"/>
  <c r="N243" i="13"/>
  <c r="O243" i="13"/>
  <c r="N244" i="13"/>
  <c r="O244" i="13"/>
  <c r="N245" i="13"/>
  <c r="O245" i="13"/>
  <c r="N246" i="13"/>
  <c r="O246" i="13"/>
  <c r="N247" i="13"/>
  <c r="O247" i="13"/>
  <c r="N248" i="13"/>
  <c r="O248" i="13"/>
  <c r="N249" i="13"/>
  <c r="O249" i="13"/>
  <c r="N250" i="13"/>
  <c r="O250" i="13"/>
  <c r="N251" i="13"/>
  <c r="O251" i="13"/>
  <c r="N252" i="13"/>
  <c r="O252" i="13"/>
  <c r="N253" i="13"/>
  <c r="O253" i="13"/>
  <c r="N254" i="13"/>
  <c r="O254" i="13"/>
  <c r="N255" i="13"/>
  <c r="O255" i="13"/>
  <c r="N256" i="13"/>
  <c r="O256" i="13"/>
  <c r="N257" i="13"/>
  <c r="O257" i="13"/>
  <c r="N258" i="13"/>
  <c r="O258" i="13"/>
  <c r="N259" i="13"/>
  <c r="O259" i="13"/>
  <c r="N260" i="13"/>
  <c r="O260" i="13"/>
  <c r="N261" i="13"/>
  <c r="O261" i="13"/>
  <c r="N262" i="13"/>
  <c r="O262" i="13"/>
  <c r="N263" i="13"/>
  <c r="O263" i="13"/>
  <c r="N264" i="13"/>
  <c r="O264" i="13"/>
  <c r="N265" i="13"/>
  <c r="O265" i="13"/>
  <c r="N266" i="13"/>
  <c r="O266" i="13"/>
  <c r="N267" i="13"/>
  <c r="O267" i="13"/>
  <c r="N268" i="13"/>
  <c r="O268" i="13"/>
  <c r="N269" i="13"/>
  <c r="O269" i="13"/>
  <c r="N270" i="13"/>
  <c r="O270" i="13"/>
  <c r="N271" i="13"/>
  <c r="O271" i="13"/>
  <c r="N272" i="13"/>
  <c r="O272" i="13"/>
  <c r="N273" i="13"/>
  <c r="O273" i="13"/>
  <c r="N274" i="13"/>
  <c r="O274" i="13"/>
  <c r="N275" i="13"/>
  <c r="O275" i="13"/>
  <c r="N276" i="13"/>
  <c r="O276" i="13"/>
  <c r="N277" i="13"/>
  <c r="O277" i="13"/>
  <c r="N278" i="13"/>
  <c r="O278" i="13"/>
  <c r="N279" i="13"/>
  <c r="O279" i="13"/>
  <c r="N280" i="13"/>
  <c r="O280" i="13"/>
  <c r="N281" i="13"/>
  <c r="O281" i="13"/>
  <c r="N282" i="13"/>
  <c r="O282" i="13"/>
  <c r="N283" i="13"/>
  <c r="O283" i="13"/>
  <c r="N284" i="13"/>
  <c r="O284" i="13"/>
  <c r="N285" i="13"/>
  <c r="O285" i="13"/>
  <c r="N286" i="13"/>
  <c r="O286" i="13"/>
  <c r="N287" i="13"/>
  <c r="O287" i="13"/>
  <c r="N288" i="13"/>
  <c r="O288" i="13"/>
  <c r="N289" i="13"/>
  <c r="O289" i="13"/>
  <c r="N290" i="13"/>
  <c r="O290" i="13"/>
  <c r="N291" i="13"/>
  <c r="O291" i="13"/>
  <c r="N292" i="13"/>
  <c r="O292" i="13"/>
  <c r="N293" i="13"/>
  <c r="O293" i="13"/>
  <c r="N294" i="13"/>
  <c r="O294" i="13"/>
  <c r="N295" i="13"/>
  <c r="O295" i="13"/>
  <c r="N296" i="13"/>
  <c r="O296" i="13"/>
  <c r="N297" i="13"/>
  <c r="O297" i="13"/>
  <c r="N298" i="13"/>
  <c r="O298" i="13"/>
  <c r="N299" i="13"/>
  <c r="O299" i="13"/>
  <c r="N300" i="13"/>
  <c r="O300" i="13"/>
  <c r="N301" i="13"/>
  <c r="O301" i="13"/>
  <c r="N302" i="13"/>
  <c r="O302" i="13"/>
  <c r="N303" i="13"/>
  <c r="O303" i="13"/>
  <c r="N304" i="13"/>
  <c r="O304" i="13"/>
  <c r="N305" i="13"/>
  <c r="O305" i="13"/>
  <c r="N306" i="13"/>
  <c r="O306" i="13"/>
  <c r="N307" i="13"/>
  <c r="O307" i="13"/>
  <c r="N308" i="13"/>
  <c r="O308" i="13"/>
  <c r="N309" i="13"/>
  <c r="O309" i="13"/>
  <c r="N310" i="13"/>
  <c r="O310" i="13"/>
  <c r="N311" i="13"/>
  <c r="O311" i="13"/>
  <c r="N312" i="13"/>
  <c r="O312" i="13"/>
  <c r="N313" i="13"/>
  <c r="O313" i="13"/>
  <c r="N314" i="13"/>
  <c r="O314" i="13"/>
  <c r="N315" i="13"/>
  <c r="O315" i="13"/>
  <c r="N316" i="13"/>
  <c r="O316" i="13"/>
  <c r="N317" i="13"/>
  <c r="O317" i="13"/>
  <c r="N318" i="13"/>
  <c r="O318" i="13"/>
  <c r="N319" i="13"/>
  <c r="O319" i="13"/>
  <c r="N320" i="13"/>
  <c r="O320" i="13"/>
  <c r="N321" i="13"/>
  <c r="O321" i="13"/>
  <c r="N322" i="13"/>
  <c r="O322" i="13"/>
  <c r="N323" i="13"/>
  <c r="O323" i="13"/>
  <c r="N324" i="13"/>
  <c r="O324" i="13"/>
  <c r="N325" i="13"/>
  <c r="O325" i="13"/>
  <c r="N326" i="13"/>
  <c r="O326" i="13"/>
  <c r="N327" i="13"/>
  <c r="O327" i="13"/>
  <c r="N328" i="13"/>
  <c r="O328" i="13"/>
  <c r="N329" i="13"/>
  <c r="O329" i="13"/>
  <c r="N330" i="13"/>
  <c r="O330" i="13"/>
  <c r="N331" i="13"/>
  <c r="O331" i="13"/>
  <c r="N332" i="13"/>
  <c r="O332" i="13"/>
  <c r="N333" i="13"/>
  <c r="O333" i="13"/>
  <c r="N334" i="13"/>
  <c r="O334" i="13"/>
  <c r="N335" i="13"/>
  <c r="O335" i="13"/>
  <c r="N336" i="13"/>
  <c r="O336" i="13"/>
  <c r="N337" i="13"/>
  <c r="O337" i="13"/>
  <c r="N338" i="13"/>
  <c r="O338" i="13"/>
  <c r="N339" i="13"/>
  <c r="O339" i="13"/>
  <c r="N340" i="13"/>
  <c r="O340" i="13"/>
  <c r="N341" i="13"/>
  <c r="O341" i="13"/>
  <c r="N342" i="13"/>
  <c r="O342" i="13"/>
  <c r="N343" i="13"/>
  <c r="O343" i="13"/>
  <c r="N344" i="13"/>
  <c r="O344" i="13"/>
  <c r="N345" i="13"/>
  <c r="O345" i="13"/>
  <c r="N346" i="13"/>
  <c r="O346" i="13"/>
  <c r="N347" i="13"/>
  <c r="O347" i="13"/>
  <c r="N348" i="13"/>
  <c r="O348" i="13"/>
  <c r="N349" i="13"/>
  <c r="O349" i="13"/>
  <c r="N350" i="13"/>
  <c r="O350" i="13"/>
  <c r="N351" i="13"/>
  <c r="O351" i="13"/>
  <c r="N352" i="13"/>
  <c r="O352" i="13"/>
  <c r="N353" i="13"/>
  <c r="O353" i="13"/>
  <c r="N354" i="13"/>
  <c r="O354" i="13"/>
  <c r="N355" i="13"/>
  <c r="O355" i="13"/>
  <c r="N356" i="13"/>
  <c r="O356" i="13"/>
  <c r="N357" i="13"/>
  <c r="O357" i="13"/>
  <c r="N358" i="13"/>
  <c r="O358" i="13"/>
  <c r="N359" i="13"/>
  <c r="O359" i="13"/>
  <c r="N360" i="13"/>
  <c r="O360" i="13"/>
  <c r="N361" i="13"/>
  <c r="O361" i="13"/>
  <c r="N362" i="13"/>
  <c r="O362" i="13"/>
  <c r="N363" i="13"/>
  <c r="O363" i="13"/>
  <c r="N364" i="13"/>
  <c r="O364" i="13"/>
  <c r="N365" i="13"/>
  <c r="O365" i="13"/>
  <c r="N366" i="13"/>
  <c r="O366" i="13"/>
  <c r="N367" i="13"/>
  <c r="O367" i="13"/>
  <c r="N368" i="13"/>
  <c r="O368" i="13"/>
  <c r="N369" i="13"/>
  <c r="O369" i="13"/>
  <c r="N370" i="13"/>
  <c r="O370" i="13"/>
  <c r="N371" i="13"/>
  <c r="O371" i="13"/>
  <c r="N372" i="13"/>
  <c r="O372" i="13"/>
  <c r="N373" i="13"/>
  <c r="O373" i="13"/>
  <c r="N374" i="13"/>
  <c r="O374" i="13"/>
  <c r="N375" i="13"/>
  <c r="O375" i="13"/>
  <c r="N376" i="13"/>
  <c r="O376" i="13"/>
  <c r="N377" i="13"/>
  <c r="O377" i="13"/>
  <c r="N378" i="13"/>
  <c r="O378" i="13"/>
  <c r="N379" i="13"/>
  <c r="O379" i="13"/>
  <c r="N380" i="13"/>
  <c r="O380" i="13"/>
  <c r="N381" i="13"/>
  <c r="O381" i="13"/>
  <c r="N382" i="13"/>
  <c r="O382" i="13"/>
  <c r="N383" i="13"/>
  <c r="O383" i="13"/>
  <c r="N384" i="13"/>
  <c r="O384" i="13"/>
  <c r="N385" i="13"/>
  <c r="O385" i="13"/>
  <c r="N386" i="13"/>
  <c r="O386" i="13"/>
  <c r="N387" i="13"/>
  <c r="O387" i="13"/>
  <c r="N388" i="13"/>
  <c r="O388" i="13"/>
  <c r="N389" i="13"/>
  <c r="O389" i="13"/>
  <c r="N390" i="13"/>
  <c r="O390" i="13"/>
  <c r="N391" i="13"/>
  <c r="O391" i="13"/>
  <c r="N392" i="13"/>
  <c r="O392" i="13"/>
  <c r="N393" i="13"/>
  <c r="O393" i="13"/>
  <c r="N394" i="13"/>
  <c r="O394" i="13"/>
  <c r="N395" i="13"/>
  <c r="O395" i="13"/>
  <c r="N396" i="13"/>
  <c r="O396" i="13"/>
  <c r="N397" i="13"/>
  <c r="O397" i="13"/>
  <c r="N398" i="13"/>
  <c r="O398" i="13"/>
  <c r="N399" i="13"/>
  <c r="O399" i="13"/>
  <c r="N400" i="13"/>
  <c r="O400" i="13"/>
  <c r="N401" i="13"/>
  <c r="O401" i="13"/>
  <c r="N402" i="13"/>
  <c r="O402" i="13"/>
  <c r="N403" i="13"/>
  <c r="O403" i="13"/>
  <c r="N404" i="13"/>
  <c r="O404" i="13"/>
  <c r="N405" i="13"/>
  <c r="O405" i="13"/>
  <c r="N406" i="13"/>
  <c r="O406" i="13"/>
  <c r="N407" i="13"/>
  <c r="O407" i="13"/>
  <c r="N408" i="13"/>
  <c r="O408" i="13"/>
  <c r="N409" i="13"/>
  <c r="O409" i="13"/>
  <c r="N410" i="13"/>
  <c r="O410" i="13"/>
  <c r="N411" i="13"/>
  <c r="O411" i="13"/>
  <c r="N412" i="13"/>
  <c r="O412" i="13"/>
  <c r="N413" i="13"/>
  <c r="O413" i="13"/>
  <c r="N414" i="13"/>
  <c r="O414" i="13"/>
  <c r="N415" i="13"/>
  <c r="O415" i="13"/>
  <c r="N416" i="13"/>
  <c r="O416" i="13"/>
  <c r="N417" i="13"/>
  <c r="O417" i="13"/>
  <c r="N418" i="13"/>
  <c r="O418" i="13"/>
  <c r="N419" i="13"/>
  <c r="O419" i="13"/>
  <c r="N420" i="13"/>
  <c r="O420" i="13"/>
  <c r="N421" i="13"/>
  <c r="O421" i="13"/>
  <c r="N422" i="13"/>
  <c r="O422" i="13"/>
  <c r="N423" i="13"/>
  <c r="O423" i="13"/>
  <c r="N424" i="13"/>
  <c r="O424" i="13"/>
  <c r="N425" i="13"/>
  <c r="O425" i="13"/>
  <c r="N426" i="13"/>
  <c r="O426" i="13"/>
  <c r="N427" i="13"/>
  <c r="O427" i="13"/>
  <c r="N428" i="13"/>
  <c r="O428" i="13"/>
  <c r="N429" i="13"/>
  <c r="O429" i="13"/>
  <c r="N430" i="13"/>
  <c r="O430" i="13"/>
  <c r="N431" i="13"/>
  <c r="O431" i="13"/>
  <c r="N432" i="13"/>
  <c r="O432" i="13"/>
  <c r="N433" i="13"/>
  <c r="O433" i="13"/>
  <c r="N434" i="13"/>
  <c r="O434" i="13"/>
  <c r="N435" i="13"/>
  <c r="O435" i="13"/>
  <c r="N436" i="13"/>
  <c r="O436" i="13"/>
  <c r="N437" i="13"/>
  <c r="O437" i="13"/>
  <c r="N438" i="13"/>
  <c r="O438" i="13"/>
  <c r="N439" i="13"/>
  <c r="O439" i="13"/>
  <c r="N440" i="13"/>
  <c r="O440" i="13"/>
  <c r="N441" i="13"/>
  <c r="O441" i="13"/>
  <c r="N442" i="13"/>
  <c r="O442" i="13"/>
  <c r="N443" i="13"/>
  <c r="O443" i="13"/>
  <c r="N444" i="13"/>
  <c r="O444" i="13"/>
  <c r="N445" i="13"/>
  <c r="O445" i="13"/>
  <c r="N446" i="13"/>
  <c r="O446" i="13"/>
  <c r="N447" i="13"/>
  <c r="O447" i="13"/>
  <c r="N448" i="13"/>
  <c r="O448" i="13"/>
  <c r="N449" i="13"/>
  <c r="O449" i="13"/>
  <c r="N450" i="13"/>
  <c r="O450" i="13"/>
  <c r="N451" i="13"/>
  <c r="O451" i="13"/>
  <c r="N452" i="13"/>
  <c r="O452" i="13"/>
  <c r="N453" i="13"/>
  <c r="O453" i="13"/>
  <c r="N454" i="13"/>
  <c r="O454" i="13"/>
  <c r="N455" i="13"/>
  <c r="O455" i="13"/>
  <c r="N456" i="13"/>
  <c r="O456" i="13"/>
  <c r="N457" i="13"/>
  <c r="O457" i="13"/>
  <c r="N458" i="13"/>
  <c r="O458" i="13"/>
  <c r="N459" i="13"/>
  <c r="O459" i="13"/>
  <c r="N460" i="13"/>
  <c r="O460" i="13"/>
  <c r="N461" i="13"/>
  <c r="O461" i="13"/>
  <c r="N462" i="13"/>
  <c r="O462" i="13"/>
  <c r="N463" i="13"/>
  <c r="O463" i="13"/>
  <c r="N464" i="13"/>
  <c r="O464" i="13"/>
  <c r="N465" i="13"/>
  <c r="O465" i="13"/>
  <c r="N466" i="13"/>
  <c r="O466" i="13"/>
  <c r="N467" i="13"/>
  <c r="O467" i="13"/>
  <c r="N468" i="13"/>
  <c r="O468" i="13"/>
  <c r="N469" i="13"/>
  <c r="O469" i="13"/>
  <c r="N470" i="13"/>
  <c r="O470" i="13"/>
  <c r="N471" i="13"/>
  <c r="O471" i="13"/>
  <c r="N472" i="13"/>
  <c r="O472" i="13"/>
  <c r="N473" i="13"/>
  <c r="O473" i="13"/>
  <c r="N474" i="13"/>
  <c r="O474" i="13"/>
  <c r="N475" i="13"/>
  <c r="O475" i="13"/>
  <c r="N476" i="13"/>
  <c r="O476" i="13"/>
  <c r="N477" i="13"/>
  <c r="O477" i="13"/>
  <c r="N478" i="13"/>
  <c r="O478" i="13"/>
  <c r="N479" i="13"/>
  <c r="O479" i="13"/>
  <c r="N480" i="13"/>
  <c r="O480" i="13"/>
  <c r="N481" i="13"/>
  <c r="O481" i="13"/>
  <c r="N482" i="13"/>
  <c r="O482" i="13"/>
  <c r="N483" i="13"/>
  <c r="O483" i="13"/>
  <c r="N484" i="13"/>
  <c r="O484" i="13"/>
  <c r="N485" i="13"/>
  <c r="O485" i="13"/>
  <c r="N486" i="13"/>
  <c r="O486" i="13"/>
  <c r="N487" i="13"/>
  <c r="O487" i="13"/>
  <c r="N488" i="13"/>
  <c r="O488" i="13"/>
  <c r="N489" i="13"/>
  <c r="O489" i="13"/>
  <c r="N490" i="13"/>
  <c r="O490" i="13"/>
  <c r="N491" i="13"/>
  <c r="O491" i="13"/>
  <c r="N492" i="13"/>
  <c r="O492" i="13"/>
  <c r="N493" i="13"/>
  <c r="O493" i="13"/>
  <c r="N494" i="13"/>
  <c r="O494" i="13"/>
  <c r="N495" i="13"/>
  <c r="O495" i="13"/>
  <c r="N496" i="13"/>
  <c r="O496" i="13"/>
  <c r="N497" i="13"/>
  <c r="O497" i="13"/>
  <c r="N498" i="13"/>
  <c r="O498" i="13"/>
  <c r="N499" i="13"/>
  <c r="O499" i="13"/>
  <c r="N500" i="13"/>
  <c r="O500" i="13"/>
  <c r="N501" i="13"/>
  <c r="O501" i="13"/>
  <c r="N502" i="13"/>
  <c r="O502" i="13"/>
  <c r="N503" i="13"/>
  <c r="O503" i="13"/>
  <c r="N504" i="13"/>
  <c r="O504" i="13"/>
  <c r="N505" i="13"/>
  <c r="O505" i="13"/>
  <c r="N506" i="13"/>
  <c r="O506" i="13"/>
  <c r="N507" i="13"/>
  <c r="O507" i="13"/>
  <c r="N508" i="13"/>
  <c r="O508" i="13"/>
  <c r="N509" i="13"/>
  <c r="O509" i="13"/>
  <c r="N510" i="13"/>
  <c r="O510" i="13"/>
  <c r="N511" i="13"/>
  <c r="O511" i="13"/>
  <c r="N512" i="13"/>
  <c r="O512" i="13"/>
  <c r="N513" i="13"/>
  <c r="O513" i="13"/>
  <c r="N514" i="13"/>
  <c r="O514" i="13"/>
  <c r="N515" i="13"/>
  <c r="O515" i="13"/>
  <c r="N516" i="13"/>
  <c r="O516" i="13"/>
  <c r="N517" i="13"/>
  <c r="O517" i="13"/>
  <c r="N518" i="13"/>
  <c r="O518" i="13"/>
  <c r="N519" i="13"/>
  <c r="O519" i="13"/>
  <c r="N520" i="13"/>
  <c r="O520" i="13"/>
  <c r="N521" i="13"/>
  <c r="O521" i="13"/>
  <c r="N522" i="13"/>
  <c r="O522" i="13"/>
  <c r="N523" i="13"/>
  <c r="O523" i="13"/>
  <c r="N524" i="13"/>
  <c r="O524" i="13"/>
  <c r="N525" i="13"/>
  <c r="O525" i="13"/>
  <c r="N526" i="13"/>
  <c r="O526" i="13"/>
  <c r="N527" i="13"/>
  <c r="O527" i="13"/>
  <c r="N528" i="13"/>
  <c r="O528" i="13"/>
  <c r="N529" i="13"/>
  <c r="O529" i="13"/>
  <c r="N530" i="13"/>
  <c r="O530" i="13"/>
  <c r="N531" i="13"/>
  <c r="O531" i="13"/>
  <c r="N532" i="13"/>
  <c r="O532" i="13"/>
  <c r="N533" i="13"/>
  <c r="O533" i="13"/>
  <c r="N534" i="13"/>
  <c r="O534" i="13"/>
  <c r="N535" i="13"/>
  <c r="O535" i="13"/>
  <c r="N536" i="13"/>
  <c r="O536" i="13"/>
  <c r="N537" i="13"/>
  <c r="O537" i="13"/>
  <c r="N538" i="13"/>
  <c r="O538" i="13"/>
  <c r="N539" i="13"/>
  <c r="O539" i="13"/>
  <c r="N540" i="13"/>
  <c r="O540" i="13"/>
  <c r="N541" i="13"/>
  <c r="O541" i="13"/>
  <c r="N542" i="13"/>
  <c r="O542" i="13"/>
  <c r="N543" i="13"/>
  <c r="O543" i="13"/>
  <c r="N544" i="13"/>
  <c r="O544" i="13"/>
  <c r="N545" i="13"/>
  <c r="O545" i="13"/>
  <c r="N546" i="13"/>
  <c r="O546" i="13"/>
  <c r="N547" i="13"/>
  <c r="O547" i="13"/>
  <c r="N548" i="13"/>
  <c r="O548" i="13"/>
  <c r="N549" i="13"/>
  <c r="O549" i="13"/>
  <c r="N550" i="13"/>
  <c r="O550" i="13"/>
  <c r="N551" i="13"/>
  <c r="O551" i="13"/>
  <c r="N552" i="13"/>
  <c r="O552" i="13"/>
  <c r="N553" i="13"/>
  <c r="O553" i="13"/>
  <c r="N554" i="13"/>
  <c r="O554" i="13"/>
  <c r="N555" i="13"/>
  <c r="O555" i="13"/>
  <c r="N556" i="13"/>
  <c r="O556" i="13"/>
  <c r="N557" i="13"/>
  <c r="O557" i="13"/>
  <c r="N558" i="13"/>
  <c r="O558" i="13"/>
  <c r="N559" i="13"/>
  <c r="O559" i="13"/>
  <c r="N560" i="13"/>
  <c r="O560" i="13"/>
  <c r="N561" i="13"/>
  <c r="O561" i="13"/>
  <c r="N562" i="13"/>
  <c r="O562" i="13"/>
  <c r="N563" i="13"/>
  <c r="O563" i="13"/>
  <c r="N564" i="13"/>
  <c r="O564" i="13"/>
  <c r="N565" i="13"/>
  <c r="O565" i="13"/>
  <c r="N566" i="13"/>
  <c r="O566" i="13"/>
  <c r="N567" i="13"/>
  <c r="O567" i="13"/>
  <c r="N568" i="13"/>
  <c r="O568" i="13"/>
  <c r="N569" i="13"/>
  <c r="O569" i="13"/>
  <c r="N570" i="13"/>
  <c r="O570" i="13"/>
  <c r="N571" i="13"/>
  <c r="O571" i="13"/>
  <c r="N572" i="13"/>
  <c r="O572" i="13"/>
  <c r="N573" i="13"/>
  <c r="O573" i="13"/>
  <c r="N574" i="13"/>
  <c r="O574" i="13"/>
  <c r="N575" i="13"/>
  <c r="O575" i="13"/>
  <c r="N576" i="13"/>
  <c r="O576" i="13"/>
  <c r="N577" i="13"/>
  <c r="O577" i="13"/>
  <c r="N578" i="13"/>
  <c r="O578" i="13"/>
  <c r="N579" i="13"/>
  <c r="O579" i="13"/>
  <c r="N580" i="13"/>
  <c r="O580" i="13"/>
  <c r="N581" i="13"/>
  <c r="O581" i="13"/>
  <c r="N582" i="13"/>
  <c r="O582" i="13"/>
  <c r="N583" i="13"/>
  <c r="O583" i="13"/>
  <c r="N584" i="13"/>
  <c r="O584" i="13"/>
  <c r="N585" i="13"/>
  <c r="O585" i="13"/>
  <c r="N586" i="13"/>
  <c r="O586" i="13"/>
  <c r="N587" i="13"/>
  <c r="O587" i="13"/>
  <c r="N588" i="13"/>
  <c r="O588" i="13"/>
  <c r="N589" i="13"/>
  <c r="O589" i="13"/>
  <c r="N590" i="13"/>
  <c r="O590" i="13"/>
  <c r="N591" i="13"/>
  <c r="O591" i="13"/>
  <c r="N592" i="13"/>
  <c r="O592" i="13"/>
  <c r="N593" i="13"/>
  <c r="O593" i="13"/>
  <c r="N594" i="13"/>
  <c r="O594" i="13"/>
  <c r="N595" i="13"/>
  <c r="O595" i="13"/>
  <c r="N596" i="13"/>
  <c r="O596" i="13"/>
  <c r="N597" i="13"/>
  <c r="O597" i="13"/>
  <c r="N598" i="13"/>
  <c r="O598" i="13"/>
  <c r="N599" i="13"/>
  <c r="O599" i="13"/>
  <c r="N600" i="13"/>
  <c r="O600" i="13"/>
  <c r="N601" i="13"/>
  <c r="O601" i="13"/>
  <c r="N602" i="13"/>
  <c r="O602" i="13"/>
  <c r="N603" i="13"/>
  <c r="O603" i="13"/>
  <c r="N604" i="13"/>
  <c r="O604" i="13"/>
  <c r="N605" i="13"/>
  <c r="O605" i="13"/>
  <c r="N606" i="13"/>
  <c r="O606" i="13"/>
  <c r="N607" i="13"/>
  <c r="O607" i="13"/>
  <c r="N608" i="13"/>
  <c r="O608" i="13"/>
  <c r="N609" i="13"/>
  <c r="O609" i="13"/>
  <c r="N610" i="13"/>
  <c r="O610" i="13"/>
  <c r="N611" i="13"/>
  <c r="O611" i="13"/>
  <c r="N612" i="13"/>
  <c r="O612" i="13"/>
  <c r="N613" i="13"/>
  <c r="O613" i="13"/>
  <c r="N614" i="13"/>
  <c r="O614" i="13"/>
  <c r="N615" i="13"/>
  <c r="O615" i="13"/>
  <c r="N616" i="13"/>
  <c r="O616" i="13"/>
  <c r="N617" i="13"/>
  <c r="O617" i="13"/>
  <c r="N618" i="13"/>
  <c r="O618" i="13"/>
  <c r="N619" i="13"/>
  <c r="O619" i="13"/>
  <c r="N620" i="13"/>
  <c r="O620" i="13"/>
  <c r="N621" i="13"/>
  <c r="O621" i="13"/>
  <c r="N622" i="13"/>
  <c r="O622" i="13"/>
  <c r="N623" i="13"/>
  <c r="O623" i="13"/>
  <c r="N624" i="13"/>
  <c r="O624" i="13"/>
  <c r="N625" i="13"/>
  <c r="O625" i="13"/>
  <c r="N626" i="13"/>
  <c r="O626" i="13"/>
  <c r="N627" i="13"/>
  <c r="O627" i="13"/>
  <c r="N628" i="13"/>
  <c r="O628" i="13"/>
  <c r="N629" i="13"/>
  <c r="O629" i="13"/>
  <c r="N630" i="13"/>
  <c r="O630" i="13"/>
  <c r="N631" i="13"/>
  <c r="O631" i="13"/>
  <c r="N632" i="13"/>
  <c r="O632" i="13"/>
  <c r="N633" i="13"/>
  <c r="O633" i="13"/>
  <c r="N634" i="13"/>
  <c r="O634" i="13"/>
  <c r="N635" i="13"/>
  <c r="O635" i="13"/>
  <c r="N636" i="13"/>
  <c r="O636" i="13"/>
  <c r="N637" i="13"/>
  <c r="O637" i="13"/>
  <c r="N638" i="13"/>
  <c r="O638" i="13"/>
  <c r="N639" i="13"/>
  <c r="O639" i="13"/>
  <c r="N640" i="13"/>
  <c r="O640" i="13"/>
  <c r="N641" i="13"/>
  <c r="O641" i="13"/>
  <c r="N642" i="13"/>
  <c r="O642" i="13"/>
  <c r="N643" i="13"/>
  <c r="O643" i="13"/>
  <c r="N644" i="13"/>
  <c r="O644" i="13"/>
  <c r="N645" i="13"/>
  <c r="O645" i="13"/>
  <c r="N646" i="13"/>
  <c r="O646" i="13"/>
  <c r="N647" i="13"/>
  <c r="O647" i="13"/>
  <c r="N648" i="13"/>
  <c r="O648" i="13"/>
  <c r="N649" i="13"/>
  <c r="O649" i="13"/>
  <c r="N650" i="13"/>
  <c r="O650" i="13"/>
  <c r="N651" i="13"/>
  <c r="O651" i="13"/>
  <c r="N652" i="13"/>
  <c r="O652" i="13"/>
  <c r="N653" i="13"/>
  <c r="O653" i="13"/>
  <c r="N654" i="13"/>
  <c r="O654" i="13"/>
  <c r="N655" i="13"/>
  <c r="O655" i="13"/>
  <c r="N656" i="13"/>
  <c r="O656" i="13"/>
  <c r="N657" i="13"/>
  <c r="O657" i="13"/>
  <c r="N658" i="13"/>
  <c r="O658" i="13"/>
  <c r="N659" i="13"/>
  <c r="O659" i="13"/>
  <c r="N660" i="13"/>
  <c r="O660" i="13"/>
  <c r="N661" i="13"/>
  <c r="O661" i="13"/>
  <c r="N662" i="13"/>
  <c r="O662" i="13"/>
  <c r="N663" i="13"/>
  <c r="O663" i="13"/>
  <c r="N664" i="13"/>
  <c r="O664" i="13"/>
  <c r="N665" i="13"/>
  <c r="O665" i="13"/>
  <c r="N666" i="13"/>
  <c r="O666" i="13"/>
  <c r="N667" i="13"/>
  <c r="O667" i="13"/>
  <c r="N668" i="13"/>
  <c r="O668" i="13"/>
  <c r="N669" i="13"/>
  <c r="O669" i="13"/>
  <c r="N670" i="13"/>
  <c r="O670" i="13"/>
  <c r="N671" i="13"/>
  <c r="O671" i="13"/>
  <c r="N672" i="13"/>
  <c r="O672" i="13"/>
  <c r="N673" i="13"/>
  <c r="O673" i="13"/>
  <c r="N674" i="13"/>
  <c r="O674" i="13"/>
  <c r="N675" i="13"/>
  <c r="O675" i="13"/>
  <c r="N676" i="13"/>
  <c r="O676" i="13"/>
  <c r="N677" i="13"/>
  <c r="O677" i="13"/>
  <c r="N678" i="13"/>
  <c r="O678" i="13"/>
  <c r="N679" i="13"/>
  <c r="O679" i="13"/>
  <c r="N680" i="13"/>
  <c r="O680" i="13"/>
  <c r="N681" i="13"/>
  <c r="O681" i="13"/>
  <c r="N682" i="13"/>
  <c r="O682" i="13"/>
  <c r="N683" i="13"/>
  <c r="O683" i="13"/>
  <c r="N684" i="13"/>
  <c r="O684" i="13"/>
  <c r="N685" i="13"/>
  <c r="O685" i="13"/>
  <c r="N686" i="13"/>
  <c r="O686" i="13"/>
  <c r="N687" i="13"/>
  <c r="O687" i="13"/>
  <c r="N688" i="13"/>
  <c r="O688" i="13"/>
  <c r="N689" i="13"/>
  <c r="O689" i="13"/>
  <c r="N690" i="13"/>
  <c r="O690" i="13"/>
  <c r="N691" i="13"/>
  <c r="O691" i="13"/>
  <c r="N692" i="13"/>
  <c r="O692" i="13"/>
  <c r="N693" i="13"/>
  <c r="O693" i="13"/>
  <c r="N694" i="13"/>
  <c r="O694" i="13"/>
  <c r="N695" i="13"/>
  <c r="O695" i="13"/>
  <c r="N696" i="13"/>
  <c r="O696" i="13"/>
  <c r="N697" i="13"/>
  <c r="O697" i="13"/>
  <c r="N698" i="13"/>
  <c r="O698" i="13"/>
  <c r="N699" i="13"/>
  <c r="O699" i="13"/>
  <c r="N700" i="13"/>
  <c r="O700" i="13"/>
  <c r="N701" i="13"/>
  <c r="O701" i="13"/>
  <c r="N702" i="13"/>
  <c r="O702" i="13"/>
  <c r="N703" i="13"/>
  <c r="O703" i="13"/>
  <c r="N704" i="13"/>
  <c r="O704" i="13"/>
  <c r="N705" i="13"/>
  <c r="O705" i="13"/>
  <c r="N706" i="13"/>
  <c r="O706" i="13"/>
  <c r="N707" i="13"/>
  <c r="O707" i="13"/>
  <c r="N708" i="13"/>
  <c r="O708" i="13"/>
  <c r="N709" i="13"/>
  <c r="O709" i="13"/>
  <c r="N710" i="13"/>
  <c r="O710" i="13"/>
  <c r="N711" i="13"/>
  <c r="O711" i="13"/>
  <c r="N712" i="13"/>
  <c r="O712" i="13"/>
  <c r="N713" i="13"/>
  <c r="O713" i="13"/>
  <c r="N714" i="13"/>
  <c r="O714" i="13"/>
  <c r="N715" i="13"/>
  <c r="O715" i="13"/>
  <c r="N716" i="13"/>
  <c r="O716" i="13"/>
  <c r="N717" i="13"/>
  <c r="O717" i="13"/>
  <c r="N718" i="13"/>
  <c r="O718" i="13"/>
  <c r="N719" i="13"/>
  <c r="O719" i="13"/>
  <c r="N720" i="13"/>
  <c r="O720" i="13"/>
  <c r="N721" i="13"/>
  <c r="O721" i="13"/>
  <c r="N722" i="13"/>
  <c r="O722" i="13"/>
  <c r="N723" i="13"/>
  <c r="O723" i="13"/>
  <c r="N724" i="13"/>
  <c r="O724" i="13"/>
  <c r="N725" i="13"/>
  <c r="O725" i="13"/>
  <c r="N726" i="13"/>
  <c r="O726" i="13"/>
  <c r="N727" i="13"/>
  <c r="O727" i="13"/>
  <c r="N728" i="13"/>
  <c r="O728" i="13"/>
  <c r="N729" i="13"/>
  <c r="O729" i="13"/>
  <c r="N730" i="13"/>
  <c r="O730" i="13"/>
  <c r="N731" i="13"/>
  <c r="O731" i="13"/>
  <c r="N732" i="13"/>
  <c r="O732" i="13"/>
  <c r="N733" i="13"/>
  <c r="O733" i="13"/>
  <c r="N734" i="13"/>
  <c r="O734" i="13"/>
  <c r="N735" i="13"/>
  <c r="O735" i="13"/>
  <c r="N736" i="13"/>
  <c r="O736" i="13"/>
  <c r="N737" i="13"/>
  <c r="O737" i="13"/>
  <c r="N738" i="13"/>
  <c r="O738" i="13"/>
  <c r="N739" i="13"/>
  <c r="O739" i="13"/>
  <c r="N740" i="13"/>
  <c r="O740" i="13"/>
  <c r="N741" i="13"/>
  <c r="O741" i="13"/>
  <c r="N742" i="13"/>
  <c r="O742" i="13"/>
  <c r="N743" i="13"/>
  <c r="O743" i="13"/>
  <c r="N744" i="13"/>
  <c r="O744" i="13"/>
  <c r="N745" i="13"/>
  <c r="O745" i="13"/>
  <c r="N746" i="13"/>
  <c r="O746" i="13"/>
  <c r="N747" i="13"/>
  <c r="O747" i="13"/>
  <c r="N748" i="13"/>
  <c r="O748" i="13"/>
  <c r="N749" i="13"/>
  <c r="O749" i="13"/>
  <c r="N750" i="13"/>
  <c r="O750" i="13"/>
  <c r="N751" i="13"/>
  <c r="O751" i="13"/>
  <c r="N752" i="13"/>
  <c r="O752" i="13"/>
  <c r="N753" i="13"/>
  <c r="O753" i="13"/>
  <c r="N754" i="13"/>
  <c r="O754" i="13"/>
  <c r="N755" i="13"/>
  <c r="O755" i="13"/>
  <c r="N756" i="13"/>
  <c r="O756" i="13"/>
  <c r="N757" i="13"/>
  <c r="O757" i="13"/>
  <c r="N758" i="13"/>
  <c r="O758" i="13"/>
  <c r="N759" i="13"/>
  <c r="O759" i="13"/>
  <c r="N760" i="13"/>
  <c r="O760" i="13"/>
  <c r="N761" i="13"/>
  <c r="O761" i="13"/>
  <c r="N762" i="13"/>
  <c r="O762" i="13"/>
  <c r="N763" i="13"/>
  <c r="O763" i="13"/>
  <c r="N764" i="13"/>
  <c r="O764" i="13"/>
  <c r="N765" i="13"/>
  <c r="O765" i="13"/>
  <c r="N766" i="13"/>
  <c r="O766" i="13"/>
  <c r="N767" i="13"/>
  <c r="O767" i="13"/>
  <c r="N768" i="13"/>
  <c r="O768" i="13"/>
  <c r="N769" i="13"/>
  <c r="O769" i="13"/>
  <c r="N770" i="13"/>
  <c r="O770" i="13"/>
  <c r="N771" i="13"/>
  <c r="O771" i="13"/>
  <c r="N772" i="13"/>
  <c r="O772" i="13"/>
  <c r="N773" i="13"/>
  <c r="O773" i="13"/>
  <c r="N774" i="13"/>
  <c r="O774" i="13"/>
  <c r="N775" i="13"/>
  <c r="O775" i="13"/>
  <c r="N776" i="13"/>
  <c r="O776" i="13"/>
  <c r="N777" i="13"/>
  <c r="O777" i="13"/>
  <c r="N778" i="13"/>
  <c r="O778" i="13"/>
  <c r="N779" i="13"/>
  <c r="O779" i="13"/>
  <c r="N780" i="13"/>
  <c r="O780" i="13"/>
  <c r="N781" i="13"/>
  <c r="O781" i="13"/>
  <c r="N782" i="13"/>
  <c r="O782" i="13"/>
  <c r="N783" i="13"/>
  <c r="O783" i="13"/>
  <c r="N784" i="13"/>
  <c r="O784" i="13"/>
  <c r="N785" i="13"/>
  <c r="O785" i="13"/>
  <c r="N786" i="13"/>
  <c r="O786" i="13"/>
  <c r="N787" i="13"/>
  <c r="O787" i="13"/>
  <c r="N788" i="13"/>
  <c r="O788" i="13"/>
  <c r="N789" i="13"/>
  <c r="O789" i="13"/>
  <c r="N790" i="13"/>
  <c r="O790" i="13"/>
  <c r="N791" i="13"/>
  <c r="O791" i="13"/>
  <c r="N792" i="13"/>
  <c r="O792" i="13"/>
  <c r="N793" i="13"/>
  <c r="O793" i="13"/>
  <c r="N794" i="13"/>
  <c r="O794" i="13"/>
  <c r="N795" i="13"/>
  <c r="O795" i="13"/>
  <c r="N796" i="13"/>
  <c r="O796" i="13"/>
  <c r="N797" i="13"/>
  <c r="O797" i="13"/>
  <c r="N798" i="13"/>
  <c r="O798" i="13"/>
  <c r="N799" i="13"/>
  <c r="O799" i="13"/>
  <c r="N800" i="13"/>
  <c r="O800" i="13"/>
  <c r="N801" i="13"/>
  <c r="O801" i="13"/>
  <c r="N802" i="13"/>
  <c r="O802" i="13"/>
  <c r="N803" i="13"/>
  <c r="O803" i="13"/>
  <c r="N804" i="13"/>
  <c r="O804" i="13"/>
  <c r="N805" i="13"/>
  <c r="O805" i="13"/>
  <c r="N806" i="13"/>
  <c r="O806" i="13"/>
  <c r="N807" i="13"/>
  <c r="O807" i="13"/>
  <c r="N808" i="13"/>
  <c r="O808" i="13"/>
  <c r="N809" i="13"/>
  <c r="O809" i="13"/>
  <c r="N810" i="13"/>
  <c r="O810" i="13"/>
  <c r="N811" i="13"/>
  <c r="O811" i="13"/>
  <c r="N812" i="13"/>
  <c r="O812" i="13"/>
  <c r="N813" i="13"/>
  <c r="O813" i="13"/>
  <c r="N814" i="13"/>
  <c r="O814" i="13"/>
  <c r="N815" i="13"/>
  <c r="O815" i="13"/>
  <c r="N816" i="13"/>
  <c r="O816" i="13"/>
  <c r="N817" i="13"/>
  <c r="O817" i="13"/>
  <c r="N818" i="13"/>
  <c r="O818" i="13"/>
  <c r="N819" i="13"/>
  <c r="O819" i="13"/>
  <c r="N820" i="13"/>
  <c r="O820" i="13"/>
  <c r="N821" i="13"/>
  <c r="O821" i="13"/>
  <c r="N822" i="13"/>
  <c r="O822" i="13"/>
  <c r="N823" i="13"/>
  <c r="O823" i="13"/>
  <c r="N824" i="13"/>
  <c r="O824" i="13"/>
  <c r="N825" i="13"/>
  <c r="O825" i="13"/>
  <c r="N826" i="13"/>
  <c r="O826" i="13"/>
  <c r="N827" i="13"/>
  <c r="O827" i="13"/>
  <c r="N828" i="13"/>
  <c r="O828" i="13"/>
  <c r="N829" i="13"/>
  <c r="O829" i="13"/>
  <c r="N830" i="13"/>
  <c r="O830" i="13"/>
  <c r="N831" i="13"/>
  <c r="O831" i="13"/>
  <c r="N832" i="13"/>
  <c r="O832" i="13"/>
  <c r="N833" i="13"/>
  <c r="O833" i="13"/>
  <c r="N834" i="13"/>
  <c r="O834" i="13"/>
  <c r="N835" i="13"/>
  <c r="O835" i="13"/>
  <c r="N836" i="13"/>
  <c r="O836" i="13"/>
  <c r="N837" i="13"/>
  <c r="O837" i="13"/>
  <c r="N838" i="13"/>
  <c r="O838" i="13"/>
  <c r="N839" i="13"/>
  <c r="O839" i="13"/>
  <c r="N840" i="13"/>
  <c r="O840" i="13"/>
  <c r="N841" i="13"/>
  <c r="O841" i="13"/>
  <c r="N842" i="13"/>
  <c r="O842" i="13"/>
  <c r="N843" i="13"/>
  <c r="O843" i="13"/>
  <c r="N844" i="13"/>
  <c r="O844" i="13"/>
  <c r="N845" i="13"/>
  <c r="O845" i="13"/>
  <c r="N846" i="13"/>
  <c r="O846" i="13"/>
  <c r="N847" i="13"/>
  <c r="O847" i="13"/>
  <c r="N848" i="13"/>
  <c r="O848" i="13"/>
  <c r="N849" i="13"/>
  <c r="O849" i="13"/>
  <c r="N850" i="13"/>
  <c r="O850" i="13"/>
  <c r="N851" i="13"/>
  <c r="O851" i="13"/>
  <c r="N852" i="13"/>
  <c r="O852" i="13"/>
  <c r="N853" i="13"/>
  <c r="O853" i="13"/>
  <c r="N854" i="13"/>
  <c r="O854" i="13"/>
  <c r="N855" i="13"/>
  <c r="O855" i="13"/>
  <c r="N856" i="13"/>
  <c r="O856" i="13"/>
  <c r="N857" i="13"/>
  <c r="O857" i="13"/>
  <c r="N858" i="13"/>
  <c r="O858" i="13"/>
  <c r="N859" i="13"/>
  <c r="O859" i="13"/>
  <c r="N860" i="13"/>
  <c r="O860" i="13"/>
  <c r="N861" i="13"/>
  <c r="O861" i="13"/>
  <c r="N862" i="13"/>
  <c r="O862" i="13"/>
  <c r="N863" i="13"/>
  <c r="O863" i="13"/>
  <c r="N864" i="13"/>
  <c r="O864" i="13"/>
  <c r="N865" i="13"/>
  <c r="O865" i="13"/>
  <c r="N866" i="13"/>
  <c r="O866" i="13"/>
  <c r="N867" i="13"/>
  <c r="O867" i="13"/>
  <c r="N868" i="13"/>
  <c r="O868" i="13"/>
  <c r="N869" i="13"/>
  <c r="O869" i="13"/>
  <c r="N870" i="13"/>
  <c r="O870" i="13"/>
  <c r="N871" i="13"/>
  <c r="O871" i="13"/>
  <c r="N872" i="13"/>
  <c r="O872" i="13"/>
  <c r="N873" i="13"/>
  <c r="O873" i="13"/>
  <c r="N874" i="13"/>
  <c r="O874" i="13"/>
  <c r="N875" i="13"/>
  <c r="O875" i="13"/>
  <c r="N876" i="13"/>
  <c r="O876" i="13"/>
  <c r="N877" i="13"/>
  <c r="O877" i="13"/>
  <c r="N878" i="13"/>
  <c r="O878" i="13"/>
  <c r="N879" i="13"/>
  <c r="O879" i="13"/>
  <c r="N880" i="13"/>
  <c r="O880" i="13"/>
  <c r="N881" i="13"/>
  <c r="O881" i="13"/>
  <c r="N882" i="13"/>
  <c r="O882" i="13"/>
  <c r="N883" i="13"/>
  <c r="O883" i="13"/>
  <c r="N884" i="13"/>
  <c r="O884" i="13"/>
  <c r="N885" i="13"/>
  <c r="O885" i="13"/>
  <c r="N886" i="13"/>
  <c r="O886" i="13"/>
  <c r="N887" i="13"/>
  <c r="O887" i="13"/>
  <c r="N888" i="13"/>
  <c r="O888" i="13"/>
  <c r="N889" i="13"/>
  <c r="O889" i="13"/>
  <c r="N890" i="13"/>
  <c r="O890" i="13"/>
  <c r="N891" i="13"/>
  <c r="O891" i="13"/>
  <c r="N892" i="13"/>
  <c r="O892" i="13"/>
  <c r="N893" i="13"/>
  <c r="O893" i="13"/>
  <c r="N894" i="13"/>
  <c r="O894" i="13"/>
  <c r="N895" i="13"/>
  <c r="O895" i="13"/>
  <c r="N896" i="13"/>
  <c r="O896" i="13"/>
  <c r="N897" i="13"/>
  <c r="O897" i="13"/>
  <c r="N898" i="13"/>
  <c r="O898" i="13"/>
  <c r="N899" i="13"/>
  <c r="O899" i="13"/>
  <c r="N900" i="13"/>
  <c r="O900" i="13"/>
  <c r="N901" i="13"/>
  <c r="O901" i="13"/>
  <c r="N902" i="13"/>
  <c r="O902" i="13"/>
  <c r="N903" i="13"/>
  <c r="O903" i="13"/>
  <c r="N904" i="13"/>
  <c r="O904" i="13"/>
  <c r="N905" i="13"/>
  <c r="O905" i="13"/>
  <c r="N906" i="13"/>
  <c r="O906" i="13"/>
  <c r="N907" i="13"/>
  <c r="O907" i="13"/>
  <c r="N908" i="13"/>
  <c r="O908" i="13"/>
  <c r="N909" i="13"/>
  <c r="O909" i="13"/>
  <c r="N910" i="13"/>
  <c r="O910" i="13"/>
  <c r="N911" i="13"/>
  <c r="O911" i="13"/>
  <c r="N912" i="13"/>
  <c r="O912" i="13"/>
  <c r="N913" i="13"/>
  <c r="O913" i="13"/>
  <c r="N914" i="13"/>
  <c r="O914" i="13"/>
  <c r="N915" i="13"/>
  <c r="O915" i="13"/>
  <c r="N916" i="13"/>
  <c r="O916" i="13"/>
  <c r="N917" i="13"/>
  <c r="O917" i="13"/>
  <c r="N918" i="13"/>
  <c r="O918" i="13"/>
  <c r="N919" i="13"/>
  <c r="O919" i="13"/>
  <c r="N920" i="13"/>
  <c r="O920" i="13"/>
  <c r="N921" i="13"/>
  <c r="O921" i="13"/>
  <c r="N922" i="13"/>
  <c r="O922" i="13"/>
  <c r="N923" i="13"/>
  <c r="O923" i="13"/>
  <c r="N924" i="13"/>
  <c r="O924" i="13"/>
  <c r="N925" i="13"/>
  <c r="O925" i="13"/>
  <c r="N926" i="13"/>
  <c r="O926" i="13"/>
  <c r="N927" i="13"/>
  <c r="O927" i="13"/>
  <c r="N928" i="13"/>
  <c r="O928" i="13"/>
  <c r="N929" i="13"/>
  <c r="O929" i="13"/>
  <c r="N930" i="13"/>
  <c r="O930" i="13"/>
  <c r="N931" i="13"/>
  <c r="O931" i="13"/>
  <c r="N932" i="13"/>
  <c r="O932" i="13"/>
  <c r="N933" i="13"/>
  <c r="O933" i="13"/>
  <c r="N934" i="13"/>
  <c r="O934" i="13"/>
  <c r="N935" i="13"/>
  <c r="O935" i="13"/>
  <c r="N936" i="13"/>
  <c r="O936" i="13"/>
  <c r="N937" i="13"/>
  <c r="O937" i="13"/>
  <c r="N938" i="13"/>
  <c r="O938" i="13"/>
  <c r="N939" i="13"/>
  <c r="O939" i="13"/>
  <c r="N940" i="13"/>
  <c r="O940" i="13"/>
  <c r="N941" i="13"/>
  <c r="O941" i="13"/>
  <c r="N942" i="13"/>
  <c r="O942" i="13"/>
  <c r="N943" i="13"/>
  <c r="O943" i="13"/>
  <c r="N944" i="13"/>
  <c r="O944" i="13"/>
  <c r="N945" i="13"/>
  <c r="O945" i="13"/>
  <c r="N946" i="13"/>
  <c r="O946" i="13"/>
  <c r="N947" i="13"/>
  <c r="O947" i="13"/>
  <c r="N948" i="13"/>
  <c r="O948" i="13"/>
  <c r="N949" i="13"/>
  <c r="O949" i="13"/>
  <c r="N950" i="13"/>
  <c r="O950" i="13"/>
  <c r="N951" i="13"/>
  <c r="O951" i="13"/>
  <c r="N952" i="13"/>
  <c r="O952" i="13"/>
  <c r="N953" i="13"/>
  <c r="O953" i="13"/>
  <c r="N954" i="13"/>
  <c r="O954" i="13"/>
  <c r="N955" i="13"/>
  <c r="O955" i="13"/>
  <c r="N956" i="13"/>
  <c r="O956" i="13"/>
  <c r="N957" i="13"/>
  <c r="O957" i="13"/>
  <c r="N958" i="13"/>
  <c r="O958" i="13"/>
  <c r="N959" i="13"/>
  <c r="O959" i="13"/>
  <c r="N960" i="13"/>
  <c r="O960" i="13"/>
  <c r="N961" i="13"/>
  <c r="O961" i="13"/>
  <c r="N962" i="13"/>
  <c r="O962" i="13"/>
  <c r="N963" i="13"/>
  <c r="O963" i="13"/>
  <c r="N964" i="13"/>
  <c r="O964" i="13"/>
  <c r="N965" i="13"/>
  <c r="O965" i="13"/>
  <c r="N966" i="13"/>
  <c r="O966" i="13"/>
  <c r="N967" i="13"/>
  <c r="O967" i="13"/>
  <c r="N968" i="13"/>
  <c r="O968" i="13"/>
  <c r="N969" i="13"/>
  <c r="O969" i="13"/>
  <c r="N970" i="13"/>
  <c r="O970" i="13"/>
  <c r="N971" i="13"/>
  <c r="O971" i="13"/>
  <c r="N972" i="13"/>
  <c r="O972" i="13"/>
  <c r="N973" i="13"/>
  <c r="O973" i="13"/>
  <c r="N974" i="13"/>
  <c r="O974" i="13"/>
  <c r="N975" i="13"/>
  <c r="O975" i="13"/>
  <c r="N976" i="13"/>
  <c r="O976" i="13"/>
  <c r="N977" i="13"/>
  <c r="O977" i="13"/>
  <c r="N978" i="13"/>
  <c r="O978" i="13"/>
  <c r="N979" i="13"/>
  <c r="O979" i="13"/>
  <c r="N980" i="13"/>
  <c r="O980" i="13"/>
  <c r="N981" i="13"/>
  <c r="O981" i="13"/>
  <c r="N982" i="13"/>
  <c r="O982" i="13"/>
  <c r="N983" i="13"/>
  <c r="O983" i="13"/>
  <c r="N984" i="13"/>
  <c r="O984" i="13"/>
  <c r="N985" i="13"/>
  <c r="O985" i="13"/>
  <c r="N986" i="13"/>
  <c r="O986" i="13"/>
  <c r="N987" i="13"/>
  <c r="O987" i="13"/>
  <c r="N988" i="13"/>
  <c r="O988" i="13"/>
  <c r="N989" i="13"/>
  <c r="O989" i="13"/>
  <c r="N990" i="13"/>
  <c r="O990" i="13"/>
  <c r="N991" i="13"/>
  <c r="O991" i="13"/>
  <c r="N992" i="13"/>
  <c r="O992" i="13"/>
  <c r="N993" i="13"/>
  <c r="O993" i="13"/>
  <c r="N994" i="13"/>
  <c r="O994" i="13"/>
  <c r="N995" i="13"/>
  <c r="O995" i="13"/>
  <c r="N996" i="13"/>
  <c r="O996" i="13"/>
  <c r="N997" i="13"/>
  <c r="O997" i="13"/>
  <c r="N998" i="13"/>
  <c r="O998" i="13"/>
  <c r="N999" i="13"/>
  <c r="O999" i="13"/>
  <c r="N1000" i="13"/>
  <c r="O1000" i="13"/>
  <c r="N1001" i="13"/>
  <c r="O1001" i="13"/>
  <c r="N1002" i="13"/>
  <c r="O1002" i="13"/>
  <c r="N1003" i="13"/>
  <c r="O1003" i="13"/>
  <c r="N1004" i="13"/>
  <c r="O1004" i="13"/>
  <c r="N1005" i="13"/>
  <c r="O1005" i="13"/>
  <c r="N1006" i="13"/>
  <c r="O1006" i="13"/>
  <c r="N1007" i="13"/>
  <c r="O1007" i="13"/>
  <c r="N1008" i="13"/>
  <c r="O1008" i="13"/>
  <c r="N1009" i="13"/>
  <c r="O1009" i="13"/>
  <c r="N1010" i="13"/>
  <c r="O1010" i="13"/>
  <c r="N1011" i="13"/>
  <c r="O1011" i="13"/>
  <c r="N1012" i="13"/>
  <c r="O1012" i="13"/>
  <c r="N1013" i="13"/>
  <c r="O1013" i="13"/>
  <c r="N1014" i="13"/>
  <c r="O1014" i="13"/>
  <c r="N1015" i="13"/>
  <c r="O1015" i="13"/>
  <c r="N1016" i="13"/>
  <c r="O1016" i="13"/>
  <c r="N1017" i="13"/>
  <c r="O1017" i="13"/>
  <c r="N1018" i="13"/>
  <c r="O1018" i="13"/>
  <c r="N1019" i="13"/>
  <c r="O1019" i="13"/>
  <c r="N1020" i="13"/>
  <c r="O1020" i="13"/>
  <c r="N1021" i="13"/>
  <c r="O1021" i="13"/>
  <c r="N1022" i="13"/>
  <c r="O1022" i="13"/>
  <c r="N1023" i="13"/>
  <c r="O1023" i="13"/>
  <c r="N1024" i="13"/>
  <c r="O1024" i="13"/>
  <c r="N1025" i="13"/>
  <c r="O1025" i="13"/>
  <c r="N1026" i="13"/>
  <c r="O1026" i="13"/>
  <c r="N1027" i="13"/>
  <c r="O1027" i="13"/>
  <c r="N1028" i="13"/>
  <c r="O1028" i="13"/>
  <c r="N1029" i="13"/>
  <c r="O1029" i="13"/>
  <c r="N1030" i="13"/>
  <c r="O1030" i="13"/>
  <c r="N1031" i="13"/>
  <c r="O1031" i="13"/>
  <c r="N1032" i="13"/>
  <c r="O1032" i="13"/>
  <c r="N1033" i="13"/>
  <c r="O1033" i="13"/>
  <c r="N1034" i="13"/>
  <c r="O1034" i="13"/>
  <c r="N1035" i="13"/>
  <c r="O1035" i="13"/>
  <c r="N1036" i="13"/>
  <c r="O1036" i="13"/>
  <c r="N1037" i="13"/>
  <c r="O1037" i="13"/>
  <c r="N1038" i="13"/>
  <c r="O1038" i="13"/>
  <c r="N1039" i="13"/>
  <c r="O1039" i="13"/>
  <c r="N1040" i="13"/>
  <c r="O1040" i="13"/>
  <c r="N1041" i="13"/>
  <c r="O1041" i="13"/>
  <c r="N1042" i="13"/>
  <c r="O1042" i="13"/>
  <c r="N1043" i="13"/>
  <c r="O1043" i="13"/>
  <c r="N1044" i="13"/>
  <c r="O1044" i="13"/>
  <c r="N1045" i="13"/>
  <c r="O1045" i="13"/>
  <c r="N1046" i="13"/>
  <c r="O1046" i="13"/>
  <c r="N1047" i="13"/>
  <c r="O1047" i="13"/>
  <c r="N1048" i="13"/>
  <c r="O1048" i="13"/>
  <c r="N1049" i="13"/>
  <c r="O1049" i="13"/>
  <c r="N1050" i="13"/>
  <c r="O1050" i="13"/>
  <c r="N1051" i="13"/>
  <c r="O1051" i="13"/>
  <c r="N1052" i="13"/>
  <c r="O1052" i="13"/>
  <c r="N1053" i="13"/>
  <c r="O1053" i="13"/>
  <c r="N1054" i="13"/>
  <c r="O1054" i="13"/>
  <c r="N1055" i="13"/>
  <c r="O1055" i="13"/>
  <c r="N1056" i="13"/>
  <c r="O1056" i="13"/>
  <c r="N1057" i="13"/>
  <c r="O1057" i="13"/>
  <c r="N1058" i="13"/>
  <c r="O1058" i="13"/>
  <c r="N1059" i="13"/>
  <c r="O1059" i="13"/>
  <c r="N1060" i="13"/>
  <c r="O1060" i="13"/>
  <c r="N1061" i="13"/>
  <c r="O1061" i="13"/>
  <c r="N1062" i="13"/>
  <c r="O1062" i="13"/>
  <c r="N1063" i="13"/>
  <c r="O1063" i="13"/>
  <c r="N1064" i="13"/>
  <c r="O1064" i="13"/>
  <c r="N1065" i="13"/>
  <c r="O1065" i="13"/>
  <c r="N1066" i="13"/>
  <c r="O1066" i="13"/>
  <c r="N1067" i="13"/>
  <c r="O1067" i="13"/>
  <c r="N1068" i="13"/>
  <c r="O1068" i="13"/>
  <c r="N1069" i="13"/>
  <c r="O1069" i="13"/>
  <c r="N1070" i="13"/>
  <c r="O1070" i="13"/>
  <c r="N1071" i="13"/>
  <c r="O1071" i="13"/>
  <c r="N1072" i="13"/>
  <c r="O1072" i="13"/>
  <c r="N1073" i="13"/>
  <c r="O1073" i="13"/>
  <c r="N1074" i="13"/>
  <c r="O1074" i="13"/>
  <c r="N1075" i="13"/>
  <c r="O1075" i="13"/>
  <c r="N1076" i="13"/>
  <c r="O1076" i="13"/>
  <c r="N1077" i="13"/>
  <c r="O1077" i="13"/>
  <c r="N1078" i="13"/>
  <c r="O1078" i="13"/>
  <c r="N1079" i="13"/>
  <c r="O1079" i="13"/>
  <c r="N1080" i="13"/>
  <c r="O1080" i="13"/>
  <c r="N1081" i="13"/>
  <c r="O1081" i="13"/>
  <c r="N1082" i="13"/>
  <c r="O1082" i="13"/>
  <c r="N1083" i="13"/>
  <c r="O1083" i="13"/>
  <c r="N1084" i="13"/>
  <c r="O1084" i="13"/>
  <c r="N1085" i="13"/>
  <c r="O1085" i="13"/>
  <c r="N1086" i="13"/>
  <c r="O1086" i="13"/>
  <c r="N1087" i="13"/>
  <c r="O1087" i="13"/>
  <c r="N1088" i="13"/>
  <c r="O1088" i="13"/>
  <c r="N1089" i="13"/>
  <c r="O1089" i="13"/>
  <c r="N1090" i="13"/>
  <c r="O1090" i="13"/>
  <c r="N1091" i="13"/>
  <c r="O1091" i="13"/>
  <c r="N1092" i="13"/>
  <c r="O1092" i="13"/>
  <c r="N1093" i="13"/>
  <c r="O1093" i="13"/>
  <c r="N1094" i="13"/>
  <c r="O1094" i="13"/>
  <c r="N1095" i="13"/>
  <c r="O1095" i="13"/>
  <c r="N1096" i="13"/>
  <c r="O1096" i="13"/>
  <c r="N1097" i="13"/>
  <c r="O1097" i="13"/>
  <c r="N1098" i="13"/>
  <c r="O1098" i="13"/>
  <c r="N1099" i="13"/>
  <c r="O1099" i="13"/>
  <c r="N1100" i="13"/>
  <c r="O1100" i="13"/>
  <c r="N1101" i="13"/>
  <c r="O1101" i="13"/>
  <c r="N1102" i="13"/>
  <c r="O1102" i="13"/>
  <c r="N1103" i="13"/>
  <c r="O1103" i="13"/>
  <c r="N1104" i="13"/>
  <c r="O1104" i="13"/>
  <c r="N1105" i="13"/>
  <c r="O1105" i="13"/>
  <c r="N1106" i="13"/>
  <c r="O1106" i="13"/>
  <c r="N1107" i="13"/>
  <c r="O1107" i="13"/>
  <c r="N1108" i="13"/>
  <c r="O1108" i="13"/>
  <c r="N1109" i="13"/>
  <c r="O1109" i="13"/>
  <c r="N1110" i="13"/>
  <c r="O1110" i="13"/>
  <c r="N1111" i="13"/>
  <c r="O1111" i="13"/>
  <c r="N1112" i="13"/>
  <c r="O1112" i="13"/>
  <c r="N1113" i="13"/>
  <c r="O1113" i="13"/>
  <c r="N1114" i="13"/>
  <c r="O1114" i="13"/>
  <c r="N1115" i="13"/>
  <c r="O1115" i="13"/>
  <c r="N1116" i="13"/>
  <c r="O1116" i="13"/>
  <c r="N1117" i="13"/>
  <c r="O1117" i="13"/>
  <c r="N1118" i="13"/>
  <c r="O1118" i="13"/>
  <c r="N1119" i="13"/>
  <c r="O1119" i="13"/>
  <c r="N1120" i="13"/>
  <c r="O1120" i="13"/>
  <c r="N1121" i="13"/>
  <c r="O1121" i="13"/>
  <c r="N1122" i="13"/>
  <c r="O1122" i="13"/>
  <c r="N1123" i="13"/>
  <c r="O1123" i="13"/>
  <c r="N1124" i="13"/>
  <c r="O1124" i="13"/>
  <c r="N1125" i="13"/>
  <c r="O1125" i="13"/>
  <c r="N1126" i="13"/>
  <c r="O1126" i="13"/>
  <c r="N1127" i="13"/>
  <c r="O1127" i="13"/>
  <c r="N1128" i="13"/>
  <c r="O1128" i="13"/>
  <c r="N1129" i="13"/>
  <c r="O1129" i="13"/>
  <c r="N1130" i="13"/>
  <c r="O1130" i="13"/>
  <c r="N1131" i="13"/>
  <c r="O1131" i="13"/>
  <c r="N1132" i="13"/>
  <c r="O1132" i="13"/>
  <c r="N1133" i="13"/>
  <c r="O1133" i="13"/>
  <c r="N1134" i="13"/>
  <c r="O1134" i="13"/>
  <c r="N1135" i="13"/>
  <c r="O1135" i="13"/>
  <c r="N1136" i="13"/>
  <c r="O1136" i="13"/>
  <c r="N1137" i="13"/>
  <c r="O1137" i="13"/>
  <c r="N1138" i="13"/>
  <c r="O1138" i="13"/>
  <c r="N1139" i="13"/>
  <c r="O1139" i="13"/>
  <c r="N1140" i="13"/>
  <c r="O1140" i="13"/>
  <c r="N1141" i="13"/>
  <c r="O1141" i="13"/>
  <c r="N1142" i="13"/>
  <c r="O1142" i="13"/>
  <c r="N1143" i="13"/>
  <c r="O1143" i="13"/>
  <c r="N1144" i="13"/>
  <c r="O1144" i="13"/>
  <c r="N1145" i="13"/>
  <c r="O1145" i="13"/>
  <c r="N1146" i="13"/>
  <c r="O1146" i="13"/>
  <c r="N1147" i="13"/>
  <c r="O1147" i="13"/>
  <c r="N1148" i="13"/>
  <c r="O1148" i="13"/>
  <c r="N1149" i="13"/>
  <c r="O1149" i="13"/>
  <c r="N1150" i="13"/>
  <c r="O1150" i="13"/>
  <c r="N1151" i="13"/>
  <c r="O1151" i="13"/>
  <c r="N1152" i="13"/>
  <c r="O1152" i="13"/>
  <c r="N1153" i="13"/>
  <c r="O1153" i="13"/>
  <c r="N1154" i="13"/>
  <c r="O1154" i="13"/>
  <c r="N1155" i="13"/>
  <c r="O1155" i="13"/>
  <c r="N1156" i="13"/>
  <c r="O1156" i="13"/>
  <c r="N1157" i="13"/>
  <c r="O1157" i="13"/>
  <c r="N1158" i="13"/>
  <c r="O1158" i="13"/>
  <c r="N1159" i="13"/>
  <c r="O1159" i="13"/>
  <c r="N1160" i="13"/>
  <c r="O1160" i="13"/>
  <c r="N1161" i="13"/>
  <c r="O1161" i="13"/>
  <c r="N1162" i="13"/>
  <c r="O1162" i="13"/>
  <c r="N1163" i="13"/>
  <c r="O1163" i="13"/>
  <c r="N1164" i="13"/>
  <c r="O1164" i="13"/>
  <c r="N1165" i="13"/>
  <c r="O1165" i="13"/>
  <c r="N1166" i="13"/>
  <c r="O1166" i="13"/>
  <c r="N1167" i="13"/>
  <c r="O1167" i="13"/>
  <c r="N1168" i="13"/>
  <c r="O1168" i="13"/>
  <c r="N1169" i="13"/>
  <c r="O1169" i="13"/>
  <c r="N1170" i="13"/>
  <c r="O1170" i="13"/>
  <c r="N1171" i="13"/>
  <c r="O1171" i="13"/>
  <c r="N1172" i="13"/>
  <c r="O1172" i="13"/>
  <c r="N1173" i="13"/>
  <c r="O1173" i="13"/>
  <c r="N1174" i="13"/>
  <c r="O1174" i="13"/>
  <c r="N1175" i="13"/>
  <c r="O1175" i="13"/>
  <c r="N1176" i="13"/>
  <c r="O1176" i="13"/>
  <c r="N1177" i="13"/>
  <c r="O1177" i="13"/>
  <c r="N1178" i="13"/>
  <c r="O1178" i="13"/>
  <c r="N1179" i="13"/>
  <c r="O1179" i="13"/>
  <c r="N1180" i="13"/>
  <c r="O1180" i="13"/>
  <c r="N1181" i="13"/>
  <c r="O1181" i="13"/>
  <c r="N1182" i="13"/>
  <c r="O1182" i="13"/>
  <c r="N1183" i="13"/>
  <c r="O1183" i="13"/>
  <c r="N1184" i="13"/>
  <c r="O1184" i="13"/>
  <c r="N1185" i="13"/>
  <c r="O1185" i="13"/>
  <c r="N1186" i="13"/>
  <c r="O1186" i="13"/>
  <c r="N1187" i="13"/>
  <c r="O1187" i="13"/>
  <c r="N1188" i="13"/>
  <c r="O1188" i="13"/>
  <c r="N1189" i="13"/>
  <c r="O1189" i="13"/>
  <c r="N1190" i="13"/>
  <c r="O1190" i="13"/>
  <c r="N1191" i="13"/>
  <c r="O1191" i="13"/>
  <c r="N1192" i="13"/>
  <c r="O1192" i="13"/>
  <c r="N1193" i="13"/>
  <c r="O1193" i="13"/>
  <c r="N1194" i="13"/>
  <c r="O1194" i="13"/>
  <c r="N1195" i="13"/>
  <c r="O1195" i="13"/>
  <c r="N1196" i="13"/>
  <c r="O1196" i="13"/>
  <c r="N1197" i="13"/>
  <c r="O1197" i="13"/>
  <c r="N1198" i="13"/>
  <c r="O1198" i="13"/>
  <c r="N1199" i="13"/>
  <c r="O1199" i="13"/>
  <c r="N1200" i="13"/>
  <c r="O1200" i="13"/>
  <c r="N1201" i="13"/>
  <c r="O1201" i="13"/>
  <c r="N1202" i="13"/>
  <c r="O1202" i="13"/>
  <c r="N1203" i="13"/>
  <c r="O1203" i="13"/>
  <c r="N1204" i="13"/>
  <c r="O1204" i="13"/>
  <c r="N1205" i="13"/>
  <c r="O1205" i="13"/>
  <c r="N1206" i="13"/>
  <c r="O1206" i="13"/>
  <c r="N1207" i="13"/>
  <c r="O1207" i="13"/>
  <c r="N1208" i="13"/>
  <c r="O1208" i="13"/>
  <c r="N1209" i="13"/>
  <c r="O1209" i="13"/>
  <c r="N1210" i="13"/>
  <c r="O1210" i="13"/>
  <c r="N1211" i="13"/>
  <c r="O1211" i="13"/>
  <c r="N1212" i="13"/>
  <c r="O1212" i="13"/>
  <c r="N1213" i="13"/>
  <c r="O1213" i="13"/>
  <c r="N1214" i="13"/>
  <c r="O1214" i="13"/>
  <c r="N1215" i="13"/>
  <c r="O1215" i="13"/>
  <c r="N1216" i="13"/>
  <c r="O1216" i="13"/>
  <c r="N1217" i="13"/>
  <c r="O1217" i="13"/>
  <c r="N1218" i="13"/>
  <c r="O1218" i="13"/>
  <c r="N1219" i="13"/>
  <c r="O1219" i="13"/>
  <c r="N1220" i="13"/>
  <c r="O1220" i="13"/>
  <c r="N1221" i="13"/>
  <c r="O1221" i="13"/>
  <c r="N1222" i="13"/>
  <c r="O1222" i="13"/>
  <c r="N1223" i="13"/>
  <c r="O1223" i="13"/>
  <c r="N1224" i="13"/>
  <c r="O1224" i="13"/>
  <c r="N1225" i="13"/>
  <c r="O1225" i="13"/>
  <c r="N1226" i="13"/>
  <c r="O1226" i="13"/>
  <c r="N1227" i="13"/>
  <c r="O1227" i="13"/>
  <c r="N1228" i="13"/>
  <c r="O1228" i="13"/>
  <c r="N1229" i="13"/>
  <c r="O1229" i="13"/>
  <c r="N1230" i="13"/>
  <c r="O1230" i="13"/>
  <c r="N1231" i="13"/>
  <c r="O1231" i="13"/>
  <c r="N1232" i="13"/>
  <c r="O1232" i="13"/>
  <c r="N1233" i="13"/>
  <c r="O1233" i="13"/>
  <c r="N1234" i="13"/>
  <c r="O1234" i="13"/>
  <c r="N1235" i="13"/>
  <c r="O1235" i="13"/>
  <c r="N1236" i="13"/>
  <c r="O1236" i="13"/>
  <c r="N1237" i="13"/>
  <c r="O1237" i="13"/>
  <c r="N1238" i="13"/>
  <c r="O1238" i="13"/>
  <c r="N1239" i="13"/>
  <c r="O1239" i="13"/>
  <c r="N1240" i="13"/>
  <c r="O1240" i="13"/>
  <c r="N1241" i="13"/>
  <c r="O1241" i="13"/>
  <c r="N1242" i="13"/>
  <c r="O1242" i="13"/>
  <c r="N1243" i="13"/>
  <c r="O1243" i="13"/>
  <c r="N1244" i="13"/>
  <c r="O1244" i="13"/>
  <c r="N1245" i="13"/>
  <c r="O1245" i="13"/>
  <c r="N1246" i="13"/>
  <c r="O1246" i="13"/>
  <c r="N1247" i="13"/>
  <c r="O1247" i="13"/>
  <c r="N1248" i="13"/>
  <c r="O1248" i="13"/>
  <c r="N1249" i="13"/>
  <c r="O1249" i="13"/>
  <c r="N1250" i="13"/>
  <c r="O1250" i="13"/>
  <c r="N1251" i="13"/>
  <c r="O1251" i="13"/>
  <c r="N1252" i="13"/>
  <c r="O1252" i="13"/>
  <c r="N1253" i="13"/>
  <c r="O1253" i="13"/>
  <c r="N1254" i="13"/>
  <c r="O1254" i="13"/>
  <c r="N1255" i="13"/>
  <c r="O1255" i="13"/>
  <c r="N1256" i="13"/>
  <c r="O1256" i="13"/>
  <c r="N1257" i="13"/>
  <c r="O1257" i="13"/>
  <c r="N1258" i="13"/>
  <c r="O1258" i="13"/>
  <c r="N1259" i="13"/>
  <c r="O1259" i="13"/>
  <c r="N1260" i="13"/>
  <c r="O1260" i="13"/>
  <c r="N1261" i="13"/>
  <c r="O1261" i="13"/>
  <c r="N1262" i="13"/>
  <c r="O1262" i="13"/>
  <c r="N1263" i="13"/>
  <c r="O1263" i="13"/>
  <c r="N1264" i="13"/>
  <c r="O1264" i="13"/>
  <c r="N1265" i="13"/>
  <c r="O1265" i="13"/>
  <c r="N1266" i="13"/>
  <c r="O1266" i="13"/>
  <c r="N1267" i="13"/>
  <c r="O1267" i="13"/>
  <c r="N1268" i="13"/>
  <c r="O1268" i="13"/>
  <c r="N1269" i="13"/>
  <c r="O1269" i="13"/>
  <c r="N1270" i="13"/>
  <c r="O1270" i="13"/>
  <c r="N1271" i="13"/>
  <c r="O1271" i="13"/>
  <c r="N1272" i="13"/>
  <c r="O1272" i="13"/>
  <c r="N1273" i="13"/>
  <c r="O1273" i="13"/>
  <c r="N1274" i="13"/>
  <c r="O1274" i="13"/>
  <c r="N1275" i="13"/>
  <c r="O1275" i="13"/>
  <c r="N1276" i="13"/>
  <c r="O1276" i="13"/>
  <c r="N1277" i="13"/>
  <c r="O1277" i="13"/>
  <c r="N1278" i="13"/>
  <c r="O1278" i="13"/>
  <c r="N1279" i="13"/>
  <c r="O1279" i="13"/>
  <c r="N1280" i="13"/>
  <c r="O1280" i="13"/>
  <c r="N1281" i="13"/>
  <c r="O1281" i="13"/>
  <c r="N1282" i="13"/>
  <c r="O1282" i="13"/>
  <c r="N1283" i="13"/>
  <c r="O1283" i="13"/>
  <c r="N1284" i="13"/>
  <c r="O1284" i="13"/>
  <c r="N1285" i="13"/>
  <c r="O1285" i="13"/>
  <c r="N1286" i="13"/>
  <c r="O1286" i="13"/>
  <c r="N1287" i="13"/>
  <c r="O1287" i="13"/>
  <c r="N1288" i="13"/>
  <c r="O1288" i="13"/>
  <c r="N1289" i="13"/>
  <c r="O1289" i="13"/>
  <c r="N1290" i="13"/>
  <c r="O1290" i="13"/>
  <c r="N1291" i="13"/>
  <c r="O1291" i="13"/>
  <c r="N1292" i="13"/>
  <c r="O1292" i="13"/>
  <c r="N1293" i="13"/>
  <c r="O1293" i="13"/>
  <c r="N1294" i="13"/>
  <c r="O1294" i="13"/>
  <c r="N1295" i="13"/>
  <c r="O1295" i="13"/>
  <c r="N1296" i="13"/>
  <c r="O1296" i="13"/>
  <c r="N1297" i="13"/>
  <c r="O1297" i="13"/>
  <c r="N1298" i="13"/>
  <c r="O1298" i="13"/>
  <c r="N1299" i="13"/>
  <c r="O1299" i="13"/>
  <c r="N1300" i="13"/>
  <c r="O1300" i="13"/>
  <c r="N1301" i="13"/>
  <c r="O1301" i="13"/>
  <c r="N1302" i="13"/>
  <c r="O1302" i="13"/>
  <c r="N1303" i="13"/>
  <c r="O1303" i="13"/>
  <c r="N1304" i="13"/>
  <c r="O1304" i="13"/>
  <c r="N1305" i="13"/>
  <c r="O1305" i="13"/>
  <c r="N1306" i="13"/>
  <c r="O1306" i="13"/>
  <c r="N1307" i="13"/>
  <c r="O1307" i="13"/>
  <c r="N1308" i="13"/>
  <c r="O1308" i="13"/>
  <c r="N1309" i="13"/>
  <c r="O1309" i="13"/>
  <c r="N1310" i="13"/>
  <c r="O1310" i="13"/>
  <c r="N1311" i="13"/>
  <c r="O1311" i="13"/>
  <c r="N1312" i="13"/>
  <c r="O1312" i="13"/>
  <c r="N1313" i="13"/>
  <c r="O1313" i="13"/>
  <c r="N1314" i="13"/>
  <c r="O1314" i="13"/>
  <c r="N1315" i="13"/>
  <c r="O1315" i="13"/>
  <c r="N1316" i="13"/>
  <c r="O1316" i="13"/>
  <c r="N1317" i="13"/>
  <c r="O1317" i="13"/>
  <c r="N1318" i="13"/>
  <c r="O1318" i="13"/>
  <c r="N1319" i="13"/>
  <c r="O1319" i="13"/>
  <c r="N1320" i="13"/>
  <c r="O1320" i="13"/>
  <c r="N1321" i="13"/>
  <c r="O1321" i="13"/>
  <c r="N1322" i="13"/>
  <c r="O1322" i="13"/>
  <c r="N1323" i="13"/>
  <c r="O1323" i="13"/>
  <c r="N1324" i="13"/>
  <c r="O1324" i="13"/>
  <c r="N1325" i="13"/>
  <c r="O1325" i="13"/>
  <c r="N1326" i="13"/>
  <c r="O1326" i="13"/>
  <c r="N1327" i="13"/>
  <c r="O1327" i="13"/>
  <c r="N1328" i="13"/>
  <c r="O1328" i="13"/>
  <c r="N1329" i="13"/>
  <c r="O1329" i="13"/>
  <c r="N1330" i="13"/>
  <c r="O1330" i="13"/>
  <c r="N1331" i="13"/>
  <c r="O1331" i="13"/>
  <c r="N1332" i="13"/>
  <c r="O1332" i="13"/>
  <c r="N1333" i="13"/>
  <c r="O1333" i="13"/>
  <c r="N1334" i="13"/>
  <c r="O1334" i="13"/>
  <c r="N1335" i="13"/>
  <c r="O1335" i="13"/>
  <c r="N1336" i="13"/>
  <c r="O1336" i="13"/>
  <c r="N1337" i="13"/>
  <c r="O1337" i="13"/>
  <c r="N1338" i="13"/>
  <c r="O1338" i="13"/>
  <c r="N1339" i="13"/>
  <c r="O1339" i="13"/>
  <c r="N1340" i="13"/>
  <c r="O1340" i="13"/>
  <c r="N1341" i="13"/>
  <c r="O1341" i="13"/>
  <c r="N1342" i="13"/>
  <c r="O1342" i="13"/>
  <c r="N1343" i="13"/>
  <c r="O1343" i="13"/>
  <c r="N1344" i="13"/>
  <c r="O1344" i="13"/>
  <c r="N1345" i="13"/>
  <c r="O1345" i="13"/>
  <c r="N1346" i="13"/>
  <c r="O1346" i="13"/>
  <c r="N1347" i="13"/>
  <c r="O1347" i="13"/>
  <c r="N1348" i="13"/>
  <c r="O1348" i="13"/>
  <c r="N1349" i="13"/>
  <c r="O1349" i="13"/>
  <c r="N1350" i="13"/>
  <c r="O1350" i="13"/>
  <c r="N1351" i="13"/>
  <c r="O1351" i="13"/>
  <c r="N1352" i="13"/>
  <c r="O1352" i="13"/>
  <c r="N1353" i="13"/>
  <c r="O1353" i="13"/>
  <c r="N1354" i="13"/>
  <c r="O1354" i="13"/>
  <c r="N1355" i="13"/>
  <c r="O1355" i="13"/>
  <c r="N1356" i="13"/>
  <c r="O1356" i="13"/>
  <c r="N1357" i="13"/>
  <c r="O1357" i="13"/>
  <c r="N1358" i="13"/>
  <c r="O1358" i="13"/>
  <c r="N1359" i="13"/>
  <c r="O1359" i="13"/>
  <c r="N1360" i="13"/>
  <c r="O1360" i="13"/>
  <c r="N1361" i="13"/>
  <c r="O1361" i="13"/>
  <c r="N1362" i="13"/>
  <c r="O1362" i="13"/>
  <c r="N1363" i="13"/>
  <c r="O1363" i="13"/>
  <c r="N1364" i="13"/>
  <c r="O1364" i="13"/>
  <c r="N1365" i="13"/>
  <c r="O1365" i="13"/>
  <c r="N1366" i="13"/>
  <c r="O1366" i="13"/>
  <c r="N1367" i="13"/>
  <c r="O1367" i="13"/>
  <c r="N1368" i="13"/>
  <c r="O1368" i="13"/>
  <c r="N1369" i="13"/>
  <c r="O1369" i="13"/>
  <c r="N1370" i="13"/>
  <c r="O1370" i="13"/>
  <c r="N1371" i="13"/>
  <c r="O1371" i="13"/>
  <c r="N1372" i="13"/>
  <c r="O1372" i="13"/>
  <c r="N1373" i="13"/>
  <c r="O1373" i="13"/>
  <c r="N1374" i="13"/>
  <c r="O1374" i="13"/>
  <c r="N1375" i="13"/>
  <c r="O1375" i="13"/>
  <c r="N1376" i="13"/>
  <c r="O1376" i="13"/>
  <c r="N1377" i="13"/>
  <c r="O1377" i="13"/>
  <c r="N1378" i="13"/>
  <c r="O1378" i="13"/>
  <c r="N1379" i="13"/>
  <c r="O1379" i="13"/>
  <c r="N1380" i="13"/>
  <c r="O1380" i="13"/>
  <c r="N1381" i="13"/>
  <c r="O1381" i="13"/>
  <c r="N1382" i="13"/>
  <c r="O1382" i="13"/>
  <c r="N1383" i="13"/>
  <c r="O1383" i="13"/>
  <c r="N1384" i="13"/>
  <c r="O1384" i="13"/>
  <c r="N1385" i="13"/>
  <c r="O1385" i="13"/>
  <c r="N1386" i="13"/>
  <c r="O1386" i="13"/>
  <c r="N1387" i="13"/>
  <c r="O1387" i="13"/>
  <c r="N1388" i="13"/>
  <c r="O1388" i="13"/>
  <c r="N1389" i="13"/>
  <c r="O1389" i="13"/>
  <c r="N1390" i="13"/>
  <c r="O1390" i="13"/>
  <c r="N1391" i="13"/>
  <c r="O1391" i="13"/>
  <c r="N1392" i="13"/>
  <c r="O1392" i="13"/>
  <c r="N1393" i="13"/>
  <c r="O1393" i="13"/>
  <c r="N1394" i="13"/>
  <c r="O1394" i="13"/>
  <c r="N1395" i="13"/>
  <c r="O1395" i="13"/>
  <c r="N1396" i="13"/>
  <c r="O1396" i="13"/>
  <c r="N1397" i="13"/>
  <c r="O1397" i="13"/>
  <c r="N1398" i="13"/>
  <c r="O1398" i="13"/>
  <c r="N1399" i="13"/>
  <c r="O1399" i="13"/>
  <c r="N1400" i="13"/>
  <c r="O1400" i="13"/>
  <c r="N1401" i="13"/>
  <c r="O1401" i="13"/>
  <c r="N1402" i="13"/>
  <c r="O1402" i="13"/>
  <c r="N1403" i="13"/>
  <c r="O1403" i="13"/>
  <c r="N1404" i="13"/>
  <c r="O1404" i="13"/>
  <c r="N1405" i="13"/>
  <c r="O1405" i="13"/>
  <c r="N1406" i="13"/>
  <c r="O1406" i="13"/>
  <c r="N1407" i="13"/>
  <c r="O1407" i="13"/>
  <c r="N1408" i="13"/>
  <c r="O1408" i="13"/>
  <c r="N1409" i="13"/>
  <c r="O1409" i="13"/>
  <c r="N1410" i="13"/>
  <c r="O1410" i="13"/>
  <c r="N1411" i="13"/>
  <c r="O1411" i="13"/>
  <c r="N1412" i="13"/>
  <c r="O1412" i="13"/>
  <c r="N1413" i="13"/>
  <c r="O1413" i="13"/>
  <c r="N1414" i="13"/>
  <c r="O1414" i="13"/>
  <c r="N1415" i="13"/>
  <c r="O1415" i="13"/>
  <c r="N1416" i="13"/>
  <c r="O1416" i="13"/>
  <c r="N1417" i="13"/>
  <c r="O1417" i="13"/>
  <c r="N1418" i="13"/>
  <c r="O1418" i="13"/>
  <c r="N1419" i="13"/>
  <c r="O1419" i="13"/>
  <c r="N1420" i="13"/>
  <c r="O1420" i="13"/>
  <c r="N1421" i="13"/>
  <c r="O1421" i="13"/>
  <c r="N1422" i="13"/>
  <c r="O1422" i="13"/>
  <c r="N1423" i="13"/>
  <c r="O1423" i="13"/>
  <c r="N1424" i="13"/>
  <c r="O1424" i="13"/>
  <c r="N1425" i="13"/>
  <c r="O1425" i="13"/>
  <c r="N1426" i="13"/>
  <c r="O1426" i="13"/>
  <c r="N1427" i="13"/>
  <c r="O1427" i="13"/>
  <c r="N1428" i="13"/>
  <c r="O1428" i="13"/>
  <c r="N1429" i="13"/>
  <c r="O1429" i="13"/>
  <c r="N1430" i="13"/>
  <c r="O1430" i="13"/>
  <c r="N1431" i="13"/>
  <c r="O1431" i="13"/>
  <c r="N1432" i="13"/>
  <c r="O1432" i="13"/>
  <c r="N1433" i="13"/>
  <c r="O1433" i="13"/>
  <c r="N1434" i="13"/>
  <c r="O1434" i="13"/>
  <c r="N1435" i="13"/>
  <c r="O1435" i="13"/>
  <c r="N1436" i="13"/>
  <c r="O1436" i="13"/>
  <c r="N1437" i="13"/>
  <c r="O1437" i="13"/>
  <c r="N1438" i="13"/>
  <c r="O1438" i="13"/>
  <c r="N1439" i="13"/>
  <c r="O1439" i="13"/>
  <c r="N1440" i="13"/>
  <c r="O1440" i="13"/>
  <c r="N1441" i="13"/>
  <c r="O1441" i="13"/>
  <c r="N1442" i="13"/>
  <c r="O1442" i="13"/>
  <c r="N1443" i="13"/>
  <c r="O1443" i="13"/>
  <c r="N1444" i="13"/>
  <c r="O1444" i="13"/>
  <c r="N1445" i="13"/>
  <c r="O1445" i="13"/>
  <c r="N1446" i="13"/>
  <c r="O1446" i="13"/>
  <c r="N1447" i="13"/>
  <c r="O1447" i="13"/>
  <c r="N1448" i="13"/>
  <c r="O1448" i="13"/>
  <c r="N1449" i="13"/>
  <c r="O1449" i="13"/>
  <c r="N1450" i="13"/>
  <c r="O1450" i="13"/>
  <c r="N1451" i="13"/>
  <c r="O1451" i="13"/>
  <c r="N1452" i="13"/>
  <c r="O1452" i="13"/>
  <c r="N1453" i="13"/>
  <c r="O1453" i="13"/>
  <c r="N1454" i="13"/>
  <c r="O1454" i="13"/>
  <c r="N1455" i="13"/>
  <c r="O1455" i="13"/>
  <c r="N1456" i="13"/>
  <c r="O1456" i="13"/>
  <c r="N1457" i="13"/>
  <c r="O1457" i="13"/>
  <c r="N1458" i="13"/>
  <c r="O1458" i="13"/>
  <c r="N1459" i="13"/>
  <c r="O1459" i="13"/>
  <c r="N1460" i="13"/>
  <c r="O1460" i="13"/>
  <c r="N1461" i="13"/>
  <c r="O1461" i="13"/>
  <c r="N1462" i="13"/>
  <c r="O1462" i="13"/>
  <c r="N1463" i="13"/>
  <c r="O1463" i="13"/>
  <c r="N1464" i="13"/>
  <c r="O1464" i="13"/>
  <c r="N1465" i="13"/>
  <c r="O1465" i="13"/>
  <c r="N1466" i="13"/>
  <c r="O1466" i="13"/>
  <c r="N1467" i="13"/>
  <c r="O1467" i="13"/>
  <c r="N1468" i="13"/>
  <c r="O1468" i="13"/>
  <c r="N1469" i="13"/>
  <c r="O1469" i="13"/>
  <c r="N1470" i="13"/>
  <c r="O1470" i="13"/>
  <c r="N1471" i="13"/>
  <c r="O1471" i="13"/>
  <c r="N1472" i="13"/>
  <c r="O1472" i="13"/>
  <c r="N1473" i="13"/>
  <c r="O1473" i="13"/>
  <c r="N1474" i="13"/>
  <c r="O1474" i="13"/>
  <c r="N1475" i="13"/>
  <c r="O1475" i="13"/>
  <c r="N1476" i="13"/>
  <c r="O1476" i="13"/>
  <c r="N1477" i="13"/>
  <c r="O1477" i="13"/>
  <c r="N1478" i="13"/>
  <c r="O1478" i="13"/>
  <c r="N1479" i="13"/>
  <c r="O1479" i="13"/>
  <c r="N1480" i="13"/>
  <c r="O1480" i="13"/>
  <c r="N1481" i="13"/>
  <c r="O1481" i="13"/>
  <c r="N1482" i="13"/>
  <c r="O1482" i="13"/>
  <c r="N1483" i="13"/>
  <c r="O1483" i="13"/>
  <c r="N1484" i="13"/>
  <c r="O1484" i="13"/>
  <c r="N1485" i="13"/>
  <c r="O1485" i="13"/>
  <c r="N1486" i="13"/>
  <c r="O1486" i="13"/>
  <c r="N1487" i="13"/>
  <c r="O1487" i="13"/>
  <c r="N1488" i="13"/>
  <c r="O1488" i="13"/>
  <c r="N1489" i="13"/>
  <c r="O1489" i="13"/>
  <c r="N1490" i="13"/>
  <c r="O1490" i="13"/>
  <c r="N1491" i="13"/>
  <c r="O1491" i="13"/>
  <c r="N1492" i="13"/>
  <c r="O1492" i="13"/>
  <c r="N1493" i="13"/>
  <c r="O1493" i="13"/>
  <c r="N1494" i="13"/>
  <c r="O1494" i="13"/>
  <c r="N1495" i="13"/>
  <c r="O1495" i="13"/>
  <c r="N1496" i="13"/>
  <c r="O1496" i="13"/>
  <c r="N1497" i="13"/>
  <c r="O1497" i="13"/>
  <c r="N1498" i="13"/>
  <c r="O1498" i="13"/>
  <c r="N1499" i="13"/>
  <c r="O1499" i="13"/>
  <c r="N1500" i="13"/>
  <c r="O1500" i="13"/>
  <c r="N1501" i="13"/>
  <c r="O1501" i="13"/>
  <c r="N1502" i="13"/>
  <c r="O1502" i="13"/>
  <c r="N1503" i="13"/>
  <c r="O1503" i="13"/>
  <c r="N1504" i="13"/>
  <c r="O1504" i="13"/>
  <c r="N1505" i="13"/>
  <c r="O1505" i="13"/>
  <c r="N1506" i="13"/>
  <c r="O1506" i="13"/>
  <c r="N1507" i="13"/>
  <c r="O1507" i="13"/>
  <c r="N1508" i="13"/>
  <c r="O1508" i="13"/>
  <c r="N1509" i="13"/>
  <c r="O1509" i="13"/>
  <c r="N1510" i="13"/>
  <c r="O1510" i="13"/>
  <c r="N1511" i="13"/>
  <c r="O1511" i="13"/>
  <c r="N1512" i="13"/>
  <c r="O1512" i="13"/>
  <c r="N1513" i="13"/>
  <c r="O1513" i="13"/>
  <c r="N1514" i="13"/>
  <c r="O1514" i="13"/>
  <c r="N1515" i="13"/>
  <c r="O1515" i="13"/>
  <c r="N1516" i="13"/>
  <c r="O1516" i="13"/>
  <c r="N1517" i="13"/>
  <c r="O1517" i="13"/>
  <c r="N1518" i="13"/>
  <c r="O1518" i="13"/>
  <c r="N1519" i="13"/>
  <c r="O1519" i="13"/>
  <c r="N1520" i="13"/>
  <c r="O1520" i="13"/>
  <c r="N1521" i="13"/>
  <c r="O1521" i="13"/>
  <c r="N1522" i="13"/>
  <c r="O1522" i="13"/>
  <c r="N1523" i="13"/>
  <c r="O1523" i="13"/>
  <c r="N1524" i="13"/>
  <c r="O1524" i="13"/>
  <c r="N1525" i="13"/>
  <c r="O1525" i="13"/>
  <c r="N1526" i="13"/>
  <c r="O1526" i="13"/>
  <c r="N1527" i="13"/>
  <c r="O1527" i="13"/>
  <c r="N1528" i="13"/>
  <c r="O1528" i="13"/>
  <c r="N1529" i="13"/>
  <c r="O1529" i="13"/>
  <c r="N1530" i="13"/>
  <c r="O1530" i="13"/>
  <c r="N1531" i="13"/>
  <c r="O1531" i="13"/>
  <c r="N1532" i="13"/>
  <c r="O1532" i="13"/>
  <c r="N1533" i="13"/>
  <c r="O1533" i="13"/>
  <c r="N1534" i="13"/>
  <c r="O1534" i="13"/>
  <c r="N1535" i="13"/>
  <c r="O1535" i="13"/>
  <c r="N1536" i="13"/>
  <c r="O1536" i="13"/>
  <c r="N1537" i="13"/>
  <c r="O1537" i="13"/>
  <c r="N1538" i="13"/>
  <c r="O1538" i="13"/>
  <c r="N1539" i="13"/>
  <c r="O1539" i="13"/>
  <c r="N1540" i="13"/>
  <c r="O1540" i="13"/>
  <c r="N1541" i="13"/>
  <c r="O1541" i="13"/>
  <c r="N1542" i="13"/>
  <c r="O1542" i="13"/>
  <c r="N1543" i="13"/>
  <c r="O1543" i="13"/>
  <c r="N1544" i="13"/>
  <c r="O1544" i="13"/>
  <c r="N1545" i="13"/>
  <c r="O1545" i="13"/>
  <c r="N1546" i="13"/>
  <c r="O1546" i="13"/>
  <c r="N1547" i="13"/>
  <c r="O1547" i="13"/>
  <c r="N1548" i="13"/>
  <c r="O1548" i="13"/>
  <c r="N1549" i="13"/>
  <c r="O1549" i="13"/>
  <c r="N1550" i="13"/>
  <c r="O1550" i="13"/>
  <c r="N1551" i="13"/>
  <c r="O1551" i="13"/>
  <c r="N1552" i="13"/>
  <c r="O1552" i="13"/>
  <c r="N1553" i="13"/>
  <c r="O1553" i="13"/>
  <c r="N1554" i="13"/>
  <c r="O1554" i="13"/>
  <c r="N1555" i="13"/>
  <c r="O1555" i="13"/>
  <c r="N1556" i="13"/>
  <c r="O1556" i="13"/>
  <c r="N1557" i="13"/>
  <c r="O1557" i="13"/>
  <c r="N1558" i="13"/>
  <c r="O1558" i="13"/>
  <c r="N1559" i="13"/>
  <c r="O1559" i="13"/>
  <c r="N1560" i="13"/>
  <c r="O1560" i="13"/>
  <c r="N1561" i="13"/>
  <c r="O1561" i="13"/>
  <c r="N1562" i="13"/>
  <c r="O1562" i="13"/>
  <c r="N1563" i="13"/>
  <c r="O1563" i="13"/>
  <c r="N1564" i="13"/>
  <c r="O1564" i="13"/>
  <c r="N1565" i="13"/>
  <c r="O1565" i="13"/>
  <c r="N1566" i="13"/>
  <c r="O1566" i="13"/>
  <c r="N1567" i="13"/>
  <c r="O1567" i="13"/>
  <c r="N1568" i="13"/>
  <c r="O1568" i="13"/>
  <c r="N1569" i="13"/>
  <c r="O1569" i="13"/>
  <c r="N1570" i="13"/>
  <c r="O1570" i="13"/>
  <c r="N1571" i="13"/>
  <c r="O1571" i="13"/>
  <c r="N1572" i="13"/>
  <c r="O1572" i="13"/>
  <c r="N1573" i="13"/>
  <c r="O1573" i="13"/>
  <c r="N1574" i="13"/>
  <c r="O1574" i="13"/>
  <c r="N1575" i="13"/>
  <c r="O1575" i="13"/>
  <c r="N1576" i="13"/>
  <c r="O1576" i="13"/>
  <c r="N1577" i="13"/>
  <c r="O1577" i="13"/>
  <c r="N1578" i="13"/>
  <c r="O1578" i="13"/>
  <c r="N1579" i="13"/>
  <c r="O1579" i="13"/>
  <c r="N1580" i="13"/>
  <c r="O1580" i="13"/>
  <c r="N1581" i="13"/>
  <c r="O1581" i="13"/>
  <c r="N1582" i="13"/>
  <c r="O1582" i="13"/>
  <c r="N1583" i="13"/>
  <c r="O1583" i="13"/>
  <c r="N1584" i="13"/>
  <c r="O1584" i="13"/>
  <c r="N1585" i="13"/>
  <c r="O1585" i="13"/>
  <c r="N1586" i="13"/>
  <c r="O1586" i="13"/>
  <c r="N1587" i="13"/>
  <c r="O1587" i="13"/>
  <c r="N1588" i="13"/>
  <c r="O1588" i="13"/>
  <c r="N1589" i="13"/>
  <c r="O1589" i="13"/>
  <c r="N1590" i="13"/>
  <c r="O1590" i="13"/>
  <c r="N1591" i="13"/>
  <c r="O1591" i="13"/>
  <c r="N1592" i="13"/>
  <c r="O1592" i="13"/>
  <c r="N1593" i="13"/>
  <c r="O1593" i="13"/>
  <c r="N1594" i="13"/>
  <c r="O1594" i="13"/>
  <c r="N1595" i="13"/>
  <c r="O1595" i="13"/>
  <c r="N1596" i="13"/>
  <c r="O1596" i="13"/>
  <c r="N1597" i="13"/>
  <c r="O1597" i="13"/>
  <c r="N1598" i="13"/>
  <c r="O1598" i="13"/>
  <c r="N1599" i="13"/>
  <c r="O1599" i="13"/>
  <c r="N1600" i="13"/>
  <c r="O1600" i="13"/>
  <c r="N1601" i="13"/>
  <c r="O1601" i="13"/>
  <c r="N1602" i="13"/>
  <c r="O1602" i="13"/>
  <c r="N1603" i="13"/>
  <c r="O1603" i="13"/>
  <c r="N1604" i="13"/>
  <c r="O1604" i="13"/>
  <c r="N1605" i="13"/>
  <c r="O1605" i="13"/>
  <c r="N1606" i="13"/>
  <c r="O1606" i="13"/>
  <c r="N1607" i="13"/>
  <c r="O1607" i="13"/>
  <c r="O2" i="13"/>
  <c r="N2" i="13"/>
  <c r="N3" i="12"/>
  <c r="O3" i="12"/>
  <c r="N4" i="12"/>
  <c r="O4" i="12"/>
  <c r="N5" i="12"/>
  <c r="O5" i="12"/>
  <c r="N6" i="12"/>
  <c r="O6" i="12"/>
  <c r="N7" i="12"/>
  <c r="O7" i="12"/>
  <c r="N8" i="12"/>
  <c r="O8" i="12"/>
  <c r="N9" i="12"/>
  <c r="O9" i="12"/>
  <c r="N10" i="12"/>
  <c r="O10" i="12"/>
  <c r="N11" i="12"/>
  <c r="O11" i="12"/>
  <c r="N12" i="12"/>
  <c r="O12" i="12"/>
  <c r="N13" i="12"/>
  <c r="O13" i="12"/>
  <c r="N14" i="12"/>
  <c r="O14" i="12"/>
  <c r="N15" i="12"/>
  <c r="O15" i="12"/>
  <c r="N16" i="12"/>
  <c r="O16" i="12"/>
  <c r="N17" i="12"/>
  <c r="O17" i="12"/>
  <c r="N18" i="12"/>
  <c r="O18" i="12"/>
  <c r="N19" i="12"/>
  <c r="O19" i="12"/>
  <c r="N20" i="12"/>
  <c r="O20" i="12"/>
  <c r="N21" i="12"/>
  <c r="O21" i="12"/>
  <c r="N22" i="12"/>
  <c r="O22" i="12"/>
  <c r="N23" i="12"/>
  <c r="O23" i="12"/>
  <c r="N24" i="12"/>
  <c r="O24" i="12"/>
  <c r="N25" i="12"/>
  <c r="O25" i="12"/>
  <c r="N26" i="12"/>
  <c r="O26" i="12"/>
  <c r="N27" i="12"/>
  <c r="O27" i="12"/>
  <c r="N28" i="12"/>
  <c r="O28" i="12"/>
  <c r="N29" i="12"/>
  <c r="O29" i="12"/>
  <c r="N30" i="12"/>
  <c r="O30" i="12"/>
  <c r="N31" i="12"/>
  <c r="O31" i="12"/>
  <c r="N32" i="12"/>
  <c r="O32" i="12"/>
  <c r="N33" i="12"/>
  <c r="O33" i="12"/>
  <c r="N34" i="12"/>
  <c r="O34" i="12"/>
  <c r="N35" i="12"/>
  <c r="O35" i="12"/>
  <c r="N36" i="12"/>
  <c r="O36" i="12"/>
  <c r="N37" i="12"/>
  <c r="O37" i="12"/>
  <c r="N38" i="12"/>
  <c r="O38" i="12"/>
  <c r="N39" i="12"/>
  <c r="O39" i="12"/>
  <c r="N40" i="12"/>
  <c r="O40" i="12"/>
  <c r="N41" i="12"/>
  <c r="O41" i="12"/>
  <c r="N42" i="12"/>
  <c r="O42" i="12"/>
  <c r="N43" i="12"/>
  <c r="O43" i="12"/>
  <c r="N44" i="12"/>
  <c r="O44" i="12"/>
  <c r="N45" i="12"/>
  <c r="O45" i="12"/>
  <c r="N46" i="12"/>
  <c r="O46" i="12"/>
  <c r="N47" i="12"/>
  <c r="O47" i="12"/>
  <c r="N48" i="12"/>
  <c r="O48" i="12"/>
  <c r="N49" i="12"/>
  <c r="O49" i="12"/>
  <c r="N50" i="12"/>
  <c r="O50" i="12"/>
  <c r="N51" i="12"/>
  <c r="O51" i="12"/>
  <c r="N52" i="12"/>
  <c r="O52" i="12"/>
  <c r="N53" i="12"/>
  <c r="O53" i="12"/>
  <c r="N54" i="12"/>
  <c r="O54" i="12"/>
  <c r="N55" i="12"/>
  <c r="O55" i="12"/>
  <c r="N56" i="12"/>
  <c r="O56" i="12"/>
  <c r="N57" i="12"/>
  <c r="O57" i="12"/>
  <c r="N58" i="12"/>
  <c r="O58" i="12"/>
  <c r="N59" i="12"/>
  <c r="O59" i="12"/>
  <c r="N60" i="12"/>
  <c r="O60" i="12"/>
  <c r="N61" i="12"/>
  <c r="O61" i="12"/>
  <c r="N62" i="12"/>
  <c r="O62" i="12"/>
  <c r="N63" i="12"/>
  <c r="O63" i="12"/>
  <c r="N64" i="12"/>
  <c r="O64" i="12"/>
  <c r="N65" i="12"/>
  <c r="O65" i="12"/>
  <c r="N66" i="12"/>
  <c r="O66" i="12"/>
  <c r="N67" i="12"/>
  <c r="O67" i="12"/>
  <c r="N68" i="12"/>
  <c r="O68" i="12"/>
  <c r="N69" i="12"/>
  <c r="O69" i="12"/>
  <c r="N70" i="12"/>
  <c r="O70" i="12"/>
  <c r="N71" i="12"/>
  <c r="O71" i="12"/>
  <c r="N72" i="12"/>
  <c r="O72" i="12"/>
  <c r="N73" i="12"/>
  <c r="O73" i="12"/>
  <c r="N74" i="12"/>
  <c r="O74" i="12"/>
  <c r="N75" i="12"/>
  <c r="O75" i="12"/>
  <c r="N76" i="12"/>
  <c r="O76" i="12"/>
  <c r="N77" i="12"/>
  <c r="O77" i="12"/>
  <c r="N78" i="12"/>
  <c r="O78" i="12"/>
  <c r="N79" i="12"/>
  <c r="O79" i="12"/>
  <c r="N80" i="12"/>
  <c r="O80" i="12"/>
  <c r="N81" i="12"/>
  <c r="O81" i="12"/>
  <c r="N82" i="12"/>
  <c r="O82" i="12"/>
  <c r="N83" i="12"/>
  <c r="O83" i="12"/>
  <c r="N84" i="12"/>
  <c r="O84" i="12"/>
  <c r="N85" i="12"/>
  <c r="O85" i="12"/>
  <c r="N86" i="12"/>
  <c r="O86" i="12"/>
  <c r="N87" i="12"/>
  <c r="O87" i="12"/>
  <c r="N88" i="12"/>
  <c r="O88" i="12"/>
  <c r="N89" i="12"/>
  <c r="O89" i="12"/>
  <c r="N90" i="12"/>
  <c r="O90" i="12"/>
  <c r="N91" i="12"/>
  <c r="O91" i="12"/>
  <c r="N92" i="12"/>
  <c r="O92" i="12"/>
  <c r="N93" i="12"/>
  <c r="O93" i="12"/>
  <c r="N94" i="12"/>
  <c r="O94" i="12"/>
  <c r="N95" i="12"/>
  <c r="O95" i="12"/>
  <c r="N96" i="12"/>
  <c r="O96" i="12"/>
  <c r="N97" i="12"/>
  <c r="O97" i="12"/>
  <c r="N98" i="12"/>
  <c r="O98" i="12"/>
  <c r="N99" i="12"/>
  <c r="O99" i="12"/>
  <c r="N100" i="12"/>
  <c r="O100" i="12"/>
  <c r="N101" i="12"/>
  <c r="O101" i="12"/>
  <c r="N102" i="12"/>
  <c r="O102" i="12"/>
  <c r="N103" i="12"/>
  <c r="O103" i="12"/>
  <c r="N104" i="12"/>
  <c r="O104" i="12"/>
  <c r="N105" i="12"/>
  <c r="O105" i="12"/>
  <c r="N106" i="12"/>
  <c r="O106" i="12"/>
  <c r="N107" i="12"/>
  <c r="O107" i="12"/>
  <c r="N108" i="12"/>
  <c r="O108" i="12"/>
  <c r="N109" i="12"/>
  <c r="O109" i="12"/>
  <c r="N110" i="12"/>
  <c r="O110" i="12"/>
  <c r="N111" i="12"/>
  <c r="O111" i="12"/>
  <c r="N112" i="12"/>
  <c r="O112" i="12"/>
  <c r="N113" i="12"/>
  <c r="O113" i="12"/>
  <c r="N114" i="12"/>
  <c r="O114" i="12"/>
  <c r="N115" i="12"/>
  <c r="O115" i="12"/>
  <c r="N116" i="12"/>
  <c r="O116" i="12"/>
  <c r="N117" i="12"/>
  <c r="O117" i="12"/>
  <c r="N118" i="12"/>
  <c r="O118" i="12"/>
  <c r="N119" i="12"/>
  <c r="O119" i="12"/>
  <c r="N120" i="12"/>
  <c r="O120" i="12"/>
  <c r="N121" i="12"/>
  <c r="O121" i="12"/>
  <c r="N122" i="12"/>
  <c r="O122" i="12"/>
  <c r="N123" i="12"/>
  <c r="O123" i="12"/>
  <c r="N124" i="12"/>
  <c r="O124" i="12"/>
  <c r="N125" i="12"/>
  <c r="O125" i="12"/>
  <c r="N126" i="12"/>
  <c r="O126" i="12"/>
  <c r="N127" i="12"/>
  <c r="O127" i="12"/>
  <c r="N128" i="12"/>
  <c r="O128" i="12"/>
  <c r="N129" i="12"/>
  <c r="O129" i="12"/>
  <c r="N130" i="12"/>
  <c r="O130" i="12"/>
  <c r="N131" i="12"/>
  <c r="O131" i="12"/>
  <c r="N132" i="12"/>
  <c r="O132" i="12"/>
  <c r="N133" i="12"/>
  <c r="O133" i="12"/>
  <c r="N134" i="12"/>
  <c r="O134" i="12"/>
  <c r="N135" i="12"/>
  <c r="O135" i="12"/>
  <c r="N136" i="12"/>
  <c r="O136" i="12"/>
  <c r="N137" i="12"/>
  <c r="O137" i="12"/>
  <c r="N138" i="12"/>
  <c r="O138" i="12"/>
  <c r="N139" i="12"/>
  <c r="O139" i="12"/>
  <c r="N140" i="12"/>
  <c r="O140" i="12"/>
  <c r="N141" i="12"/>
  <c r="O141" i="12"/>
  <c r="N142" i="12"/>
  <c r="O142" i="12"/>
  <c r="N143" i="12"/>
  <c r="O143" i="12"/>
  <c r="N144" i="12"/>
  <c r="O144" i="12"/>
  <c r="N145" i="12"/>
  <c r="O145" i="12"/>
  <c r="N146" i="12"/>
  <c r="O146" i="12"/>
  <c r="N147" i="12"/>
  <c r="O147" i="12"/>
  <c r="N148" i="12"/>
  <c r="O148" i="12"/>
  <c r="N149" i="12"/>
  <c r="O149" i="12"/>
  <c r="N150" i="12"/>
  <c r="O150" i="12"/>
  <c r="N151" i="12"/>
  <c r="O151" i="12"/>
  <c r="N152" i="12"/>
  <c r="O152" i="12"/>
  <c r="N153" i="12"/>
  <c r="O153" i="12"/>
  <c r="N154" i="12"/>
  <c r="O154" i="12"/>
  <c r="N155" i="12"/>
  <c r="O155" i="12"/>
  <c r="N156" i="12"/>
  <c r="O156" i="12"/>
  <c r="N157" i="12"/>
  <c r="O157" i="12"/>
  <c r="N158" i="12"/>
  <c r="O158" i="12"/>
  <c r="N159" i="12"/>
  <c r="O159" i="12"/>
  <c r="N160" i="12"/>
  <c r="O160" i="12"/>
  <c r="N161" i="12"/>
  <c r="O161" i="12"/>
  <c r="N162" i="12"/>
  <c r="O162" i="12"/>
  <c r="N163" i="12"/>
  <c r="O163" i="12"/>
  <c r="N164" i="12"/>
  <c r="O164" i="12"/>
  <c r="N165" i="12"/>
  <c r="O165" i="12"/>
  <c r="N166" i="12"/>
  <c r="O166" i="12"/>
  <c r="N167" i="12"/>
  <c r="O167" i="12"/>
  <c r="N168" i="12"/>
  <c r="O168" i="12"/>
  <c r="N169" i="12"/>
  <c r="O169" i="12"/>
  <c r="N170" i="12"/>
  <c r="O170" i="12"/>
  <c r="N171" i="12"/>
  <c r="O171" i="12"/>
  <c r="N172" i="12"/>
  <c r="O172" i="12"/>
  <c r="N173" i="12"/>
  <c r="O173" i="12"/>
  <c r="N174" i="12"/>
  <c r="O174" i="12"/>
  <c r="N175" i="12"/>
  <c r="O175" i="12"/>
  <c r="N176" i="12"/>
  <c r="O176" i="12"/>
  <c r="N177" i="12"/>
  <c r="O177" i="12"/>
  <c r="N178" i="12"/>
  <c r="O178" i="12"/>
  <c r="N179" i="12"/>
  <c r="O179" i="12"/>
  <c r="N180" i="12"/>
  <c r="O180" i="12"/>
  <c r="N181" i="12"/>
  <c r="O181" i="12"/>
  <c r="N182" i="12"/>
  <c r="O182" i="12"/>
  <c r="N183" i="12"/>
  <c r="O183" i="12"/>
  <c r="N184" i="12"/>
  <c r="O184" i="12"/>
  <c r="N185" i="12"/>
  <c r="O185" i="12"/>
  <c r="N186" i="12"/>
  <c r="O186" i="12"/>
  <c r="N187" i="12"/>
  <c r="O187" i="12"/>
  <c r="N188" i="12"/>
  <c r="O188" i="12"/>
  <c r="N189" i="12"/>
  <c r="O189" i="12"/>
  <c r="N190" i="12"/>
  <c r="O190" i="12"/>
  <c r="N191" i="12"/>
  <c r="O191" i="12"/>
  <c r="N192" i="12"/>
  <c r="O192" i="12"/>
  <c r="N193" i="12"/>
  <c r="O193" i="12"/>
  <c r="N194" i="12"/>
  <c r="O194" i="12"/>
  <c r="N195" i="12"/>
  <c r="O195" i="12"/>
  <c r="N196" i="12"/>
  <c r="O196" i="12"/>
  <c r="N197" i="12"/>
  <c r="O197" i="12"/>
  <c r="N198" i="12"/>
  <c r="O198" i="12"/>
  <c r="N199" i="12"/>
  <c r="O199" i="12"/>
  <c r="N200" i="12"/>
  <c r="O200" i="12"/>
  <c r="N201" i="12"/>
  <c r="O201" i="12"/>
  <c r="N202" i="12"/>
  <c r="O202" i="12"/>
  <c r="N203" i="12"/>
  <c r="O203" i="12"/>
  <c r="N204" i="12"/>
  <c r="O204" i="12"/>
  <c r="N205" i="12"/>
  <c r="O205" i="12"/>
  <c r="N206" i="12"/>
  <c r="O206" i="12"/>
  <c r="N207" i="12"/>
  <c r="O207" i="12"/>
  <c r="N208" i="12"/>
  <c r="O208" i="12"/>
  <c r="N209" i="12"/>
  <c r="O209" i="12"/>
  <c r="N210" i="12"/>
  <c r="O210" i="12"/>
  <c r="N211" i="12"/>
  <c r="O211" i="12"/>
  <c r="N212" i="12"/>
  <c r="O212" i="12"/>
  <c r="N213" i="12"/>
  <c r="O213" i="12"/>
  <c r="N214" i="12"/>
  <c r="O214" i="12"/>
  <c r="N215" i="12"/>
  <c r="O215" i="12"/>
  <c r="N216" i="12"/>
  <c r="O216" i="12"/>
  <c r="N217" i="12"/>
  <c r="O217" i="12"/>
  <c r="N218" i="12"/>
  <c r="O218" i="12"/>
  <c r="N219" i="12"/>
  <c r="O219" i="12"/>
  <c r="N220" i="12"/>
  <c r="O220" i="12"/>
  <c r="N221" i="12"/>
  <c r="O221" i="12"/>
  <c r="N222" i="12"/>
  <c r="O222" i="12"/>
  <c r="N223" i="12"/>
  <c r="O223" i="12"/>
  <c r="N224" i="12"/>
  <c r="O224" i="12"/>
  <c r="N225" i="12"/>
  <c r="O225" i="12"/>
  <c r="N226" i="12"/>
  <c r="O226" i="12"/>
  <c r="N227" i="12"/>
  <c r="O227" i="12"/>
  <c r="N228" i="12"/>
  <c r="O228" i="12"/>
  <c r="N229" i="12"/>
  <c r="O229" i="12"/>
  <c r="N230" i="12"/>
  <c r="O230" i="12"/>
  <c r="N231" i="12"/>
  <c r="O231" i="12"/>
  <c r="N232" i="12"/>
  <c r="O232" i="12"/>
  <c r="N233" i="12"/>
  <c r="O233" i="12"/>
  <c r="N234" i="12"/>
  <c r="O234" i="12"/>
  <c r="N235" i="12"/>
  <c r="O235" i="12"/>
  <c r="N236" i="12"/>
  <c r="O236" i="12"/>
  <c r="N237" i="12"/>
  <c r="O237" i="12"/>
  <c r="N238" i="12"/>
  <c r="O238" i="12"/>
  <c r="N239" i="12"/>
  <c r="O239" i="12"/>
  <c r="N240" i="12"/>
  <c r="O240" i="12"/>
  <c r="N241" i="12"/>
  <c r="O241" i="12"/>
  <c r="N242" i="12"/>
  <c r="O242" i="12"/>
  <c r="N243" i="12"/>
  <c r="O243" i="12"/>
  <c r="N244" i="12"/>
  <c r="O244" i="12"/>
  <c r="N245" i="12"/>
  <c r="O245" i="12"/>
  <c r="N246" i="12"/>
  <c r="O246" i="12"/>
  <c r="N247" i="12"/>
  <c r="O247" i="12"/>
  <c r="N248" i="12"/>
  <c r="O248" i="12"/>
  <c r="N249" i="12"/>
  <c r="O249" i="12"/>
  <c r="N250" i="12"/>
  <c r="O250" i="12"/>
  <c r="N251" i="12"/>
  <c r="O251" i="12"/>
  <c r="N252" i="12"/>
  <c r="O252" i="12"/>
  <c r="N253" i="12"/>
  <c r="O253" i="12"/>
  <c r="N254" i="12"/>
  <c r="O254" i="12"/>
  <c r="N255" i="12"/>
  <c r="O255" i="12"/>
  <c r="N256" i="12"/>
  <c r="O256" i="12"/>
  <c r="N257" i="12"/>
  <c r="O257" i="12"/>
  <c r="N258" i="12"/>
  <c r="O258" i="12"/>
  <c r="N259" i="12"/>
  <c r="O259" i="12"/>
  <c r="N260" i="12"/>
  <c r="O260" i="12"/>
  <c r="N261" i="12"/>
  <c r="O261" i="12"/>
  <c r="N262" i="12"/>
  <c r="O262" i="12"/>
  <c r="N263" i="12"/>
  <c r="O263" i="12"/>
  <c r="N264" i="12"/>
  <c r="O264" i="12"/>
  <c r="N265" i="12"/>
  <c r="O265" i="12"/>
  <c r="N266" i="12"/>
  <c r="O266" i="12"/>
  <c r="N267" i="12"/>
  <c r="O267" i="12"/>
  <c r="N268" i="12"/>
  <c r="O268" i="12"/>
  <c r="N269" i="12"/>
  <c r="O269" i="12"/>
  <c r="N270" i="12"/>
  <c r="O270" i="12"/>
  <c r="N271" i="12"/>
  <c r="O271" i="12"/>
  <c r="N272" i="12"/>
  <c r="O272" i="12"/>
  <c r="N273" i="12"/>
  <c r="O273" i="12"/>
  <c r="N274" i="12"/>
  <c r="O274" i="12"/>
  <c r="N275" i="12"/>
  <c r="O275" i="12"/>
  <c r="N276" i="12"/>
  <c r="O276" i="12"/>
  <c r="N277" i="12"/>
  <c r="O277" i="12"/>
  <c r="N278" i="12"/>
  <c r="O278" i="12"/>
  <c r="N279" i="12"/>
  <c r="O279" i="12"/>
  <c r="N280" i="12"/>
  <c r="O280" i="12"/>
  <c r="N281" i="12"/>
  <c r="O281" i="12"/>
  <c r="N282" i="12"/>
  <c r="O282" i="12"/>
  <c r="N283" i="12"/>
  <c r="O283" i="12"/>
  <c r="N284" i="12"/>
  <c r="O284" i="12"/>
  <c r="N285" i="12"/>
  <c r="O285" i="12"/>
  <c r="N286" i="12"/>
  <c r="O286" i="12"/>
  <c r="N287" i="12"/>
  <c r="O287" i="12"/>
  <c r="N288" i="12"/>
  <c r="O288" i="12"/>
  <c r="N289" i="12"/>
  <c r="O289" i="12"/>
  <c r="N290" i="12"/>
  <c r="O290" i="12"/>
  <c r="N291" i="12"/>
  <c r="O291" i="12"/>
  <c r="N292" i="12"/>
  <c r="O292" i="12"/>
  <c r="N293" i="12"/>
  <c r="O293" i="12"/>
  <c r="N294" i="12"/>
  <c r="O294" i="12"/>
  <c r="N295" i="12"/>
  <c r="O295" i="12"/>
  <c r="N296" i="12"/>
  <c r="O296" i="12"/>
  <c r="N297" i="12"/>
  <c r="O297" i="12"/>
  <c r="N298" i="12"/>
  <c r="O298" i="12"/>
  <c r="N299" i="12"/>
  <c r="O299" i="12"/>
  <c r="N300" i="12"/>
  <c r="O300" i="12"/>
  <c r="N301" i="12"/>
  <c r="O301" i="12"/>
  <c r="N302" i="12"/>
  <c r="O302" i="12"/>
  <c r="N303" i="12"/>
  <c r="O303" i="12"/>
  <c r="N304" i="12"/>
  <c r="O304" i="12"/>
  <c r="N305" i="12"/>
  <c r="O305" i="12"/>
  <c r="N306" i="12"/>
  <c r="O306" i="12"/>
  <c r="N307" i="12"/>
  <c r="O307" i="12"/>
  <c r="N308" i="12"/>
  <c r="O308" i="12"/>
  <c r="N309" i="12"/>
  <c r="O309" i="12"/>
  <c r="N310" i="12"/>
  <c r="O310" i="12"/>
  <c r="N311" i="12"/>
  <c r="O311" i="12"/>
  <c r="N312" i="12"/>
  <c r="O312" i="12"/>
  <c r="N313" i="12"/>
  <c r="O313" i="12"/>
  <c r="N314" i="12"/>
  <c r="O314" i="12"/>
  <c r="N315" i="12"/>
  <c r="O315" i="12"/>
  <c r="N316" i="12"/>
  <c r="O316" i="12"/>
  <c r="N317" i="12"/>
  <c r="O317" i="12"/>
  <c r="N318" i="12"/>
  <c r="O318" i="12"/>
  <c r="N319" i="12"/>
  <c r="O319" i="12"/>
  <c r="N320" i="12"/>
  <c r="O320" i="12"/>
  <c r="N321" i="12"/>
  <c r="O321" i="12"/>
  <c r="N322" i="12"/>
  <c r="O322" i="12"/>
  <c r="N323" i="12"/>
  <c r="O323" i="12"/>
  <c r="N324" i="12"/>
  <c r="O324" i="12"/>
  <c r="N325" i="12"/>
  <c r="O325" i="12"/>
  <c r="N326" i="12"/>
  <c r="O326" i="12"/>
  <c r="N327" i="12"/>
  <c r="O327" i="12"/>
  <c r="N328" i="12"/>
  <c r="O328" i="12"/>
  <c r="N329" i="12"/>
  <c r="O329" i="12"/>
  <c r="N330" i="12"/>
  <c r="O330" i="12"/>
  <c r="N331" i="12"/>
  <c r="O331" i="12"/>
  <c r="N332" i="12"/>
  <c r="O332" i="12"/>
  <c r="N333" i="12"/>
  <c r="O333" i="12"/>
  <c r="N334" i="12"/>
  <c r="O334" i="12"/>
  <c r="N335" i="12"/>
  <c r="O335" i="12"/>
  <c r="N336" i="12"/>
  <c r="O336" i="12"/>
  <c r="N337" i="12"/>
  <c r="O337" i="12"/>
  <c r="N338" i="12"/>
  <c r="O338" i="12"/>
  <c r="N339" i="12"/>
  <c r="O339" i="12"/>
  <c r="N340" i="12"/>
  <c r="O340" i="12"/>
  <c r="N341" i="12"/>
  <c r="O341" i="12"/>
  <c r="N342" i="12"/>
  <c r="O342" i="12"/>
  <c r="N343" i="12"/>
  <c r="O343" i="12"/>
  <c r="N344" i="12"/>
  <c r="O344" i="12"/>
  <c r="N345" i="12"/>
  <c r="O345" i="12"/>
  <c r="N346" i="12"/>
  <c r="O346" i="12"/>
  <c r="N347" i="12"/>
  <c r="O347" i="12"/>
  <c r="N348" i="12"/>
  <c r="O348" i="12"/>
  <c r="N349" i="12"/>
  <c r="O349" i="12"/>
  <c r="N350" i="12"/>
  <c r="O350" i="12"/>
  <c r="N351" i="12"/>
  <c r="O351" i="12"/>
  <c r="N352" i="12"/>
  <c r="O352" i="12"/>
  <c r="N353" i="12"/>
  <c r="O353" i="12"/>
  <c r="N354" i="12"/>
  <c r="O354" i="12"/>
  <c r="N355" i="12"/>
  <c r="O355" i="12"/>
  <c r="N356" i="12"/>
  <c r="O356" i="12"/>
  <c r="N357" i="12"/>
  <c r="O357" i="12"/>
  <c r="N358" i="12"/>
  <c r="O358" i="12"/>
  <c r="N359" i="12"/>
  <c r="O359" i="12"/>
  <c r="N360" i="12"/>
  <c r="O360" i="12"/>
  <c r="N361" i="12"/>
  <c r="O361" i="12"/>
  <c r="N362" i="12"/>
  <c r="O362" i="12"/>
  <c r="N363" i="12"/>
  <c r="O363" i="12"/>
  <c r="N364" i="12"/>
  <c r="O364" i="12"/>
  <c r="N365" i="12"/>
  <c r="O365" i="12"/>
  <c r="N366" i="12"/>
  <c r="O366" i="12"/>
  <c r="N367" i="12"/>
  <c r="O367" i="12"/>
  <c r="N368" i="12"/>
  <c r="O368" i="12"/>
  <c r="N369" i="12"/>
  <c r="O369" i="12"/>
  <c r="N370" i="12"/>
  <c r="O370" i="12"/>
  <c r="N371" i="12"/>
  <c r="O371" i="12"/>
  <c r="N372" i="12"/>
  <c r="O372" i="12"/>
  <c r="N373" i="12"/>
  <c r="O373" i="12"/>
  <c r="N374" i="12"/>
  <c r="O374" i="12"/>
  <c r="N375" i="12"/>
  <c r="O375" i="12"/>
  <c r="N376" i="12"/>
  <c r="O376" i="12"/>
  <c r="N377" i="12"/>
  <c r="O377" i="12"/>
  <c r="N378" i="12"/>
  <c r="O378" i="12"/>
  <c r="N379" i="12"/>
  <c r="O379" i="12"/>
  <c r="N380" i="12"/>
  <c r="O380" i="12"/>
  <c r="N381" i="12"/>
  <c r="O381" i="12"/>
  <c r="N382" i="12"/>
  <c r="O382" i="12"/>
  <c r="N383" i="12"/>
  <c r="O383" i="12"/>
  <c r="N384" i="12"/>
  <c r="O384" i="12"/>
  <c r="N385" i="12"/>
  <c r="O385" i="12"/>
  <c r="N386" i="12"/>
  <c r="O386" i="12"/>
  <c r="N387" i="12"/>
  <c r="O387" i="12"/>
  <c r="N388" i="12"/>
  <c r="O388" i="12"/>
  <c r="N389" i="12"/>
  <c r="O389" i="12"/>
  <c r="N390" i="12"/>
  <c r="O390" i="12"/>
  <c r="N391" i="12"/>
  <c r="O391" i="12"/>
  <c r="N392" i="12"/>
  <c r="O392" i="12"/>
  <c r="N393" i="12"/>
  <c r="O393" i="12"/>
  <c r="N394" i="12"/>
  <c r="O394" i="12"/>
  <c r="N395" i="12"/>
  <c r="O395" i="12"/>
  <c r="N396" i="12"/>
  <c r="O396" i="12"/>
  <c r="N397" i="12"/>
  <c r="O397" i="12"/>
  <c r="N398" i="12"/>
  <c r="O398" i="12"/>
  <c r="N399" i="12"/>
  <c r="O399" i="12"/>
  <c r="N400" i="12"/>
  <c r="O400" i="12"/>
  <c r="N401" i="12"/>
  <c r="O401" i="12"/>
  <c r="N402" i="12"/>
  <c r="O402" i="12"/>
  <c r="N403" i="12"/>
  <c r="O403" i="12"/>
  <c r="N404" i="12"/>
  <c r="O404" i="12"/>
  <c r="N405" i="12"/>
  <c r="O405" i="12"/>
  <c r="N406" i="12"/>
  <c r="O406" i="12"/>
  <c r="N407" i="12"/>
  <c r="O407" i="12"/>
  <c r="N408" i="12"/>
  <c r="O408" i="12"/>
  <c r="N409" i="12"/>
  <c r="O409" i="12"/>
  <c r="N410" i="12"/>
  <c r="O410" i="12"/>
  <c r="N411" i="12"/>
  <c r="O411" i="12"/>
  <c r="N412" i="12"/>
  <c r="O412" i="12"/>
  <c r="N413" i="12"/>
  <c r="O413" i="12"/>
  <c r="N414" i="12"/>
  <c r="O414" i="12"/>
  <c r="N415" i="12"/>
  <c r="O415" i="12"/>
  <c r="N416" i="12"/>
  <c r="O416" i="12"/>
  <c r="N417" i="12"/>
  <c r="O417" i="12"/>
  <c r="N418" i="12"/>
  <c r="O418" i="12"/>
  <c r="N419" i="12"/>
  <c r="O419" i="12"/>
  <c r="N420" i="12"/>
  <c r="O420" i="12"/>
  <c r="N421" i="12"/>
  <c r="O421" i="12"/>
  <c r="N422" i="12"/>
  <c r="O422" i="12"/>
  <c r="N423" i="12"/>
  <c r="O423" i="12"/>
  <c r="N424" i="12"/>
  <c r="O424" i="12"/>
  <c r="N425" i="12"/>
  <c r="O425" i="12"/>
  <c r="N426" i="12"/>
  <c r="O426" i="12"/>
  <c r="N427" i="12"/>
  <c r="O427" i="12"/>
  <c r="N428" i="12"/>
  <c r="O428" i="12"/>
  <c r="N429" i="12"/>
  <c r="O429" i="12"/>
  <c r="N430" i="12"/>
  <c r="O430" i="12"/>
  <c r="N431" i="12"/>
  <c r="O431" i="12"/>
  <c r="N432" i="12"/>
  <c r="O432" i="12"/>
  <c r="N433" i="12"/>
  <c r="O433" i="12"/>
  <c r="N434" i="12"/>
  <c r="O434" i="12"/>
  <c r="N435" i="12"/>
  <c r="O435" i="12"/>
  <c r="N436" i="12"/>
  <c r="O436" i="12"/>
  <c r="N437" i="12"/>
  <c r="O437" i="12"/>
  <c r="N438" i="12"/>
  <c r="O438" i="12"/>
  <c r="N439" i="12"/>
  <c r="O439" i="12"/>
  <c r="N440" i="12"/>
  <c r="O440" i="12"/>
  <c r="N441" i="12"/>
  <c r="O441" i="12"/>
  <c r="N442" i="12"/>
  <c r="O442" i="12"/>
  <c r="N443" i="12"/>
  <c r="O443" i="12"/>
  <c r="N444" i="12"/>
  <c r="O444" i="12"/>
  <c r="N445" i="12"/>
  <c r="O445" i="12"/>
  <c r="N446" i="12"/>
  <c r="O446" i="12"/>
  <c r="N447" i="12"/>
  <c r="O447" i="12"/>
  <c r="N448" i="12"/>
  <c r="O448" i="12"/>
  <c r="N449" i="12"/>
  <c r="O449" i="12"/>
  <c r="N450" i="12"/>
  <c r="O450" i="12"/>
  <c r="N451" i="12"/>
  <c r="O451" i="12"/>
  <c r="N452" i="12"/>
  <c r="O452" i="12"/>
  <c r="N453" i="12"/>
  <c r="O453" i="12"/>
  <c r="N454" i="12"/>
  <c r="O454" i="12"/>
  <c r="N455" i="12"/>
  <c r="O455" i="12"/>
  <c r="N456" i="12"/>
  <c r="O456" i="12"/>
  <c r="N457" i="12"/>
  <c r="O457" i="12"/>
  <c r="N458" i="12"/>
  <c r="O458" i="12"/>
  <c r="N459" i="12"/>
  <c r="O459" i="12"/>
  <c r="N460" i="12"/>
  <c r="O460" i="12"/>
  <c r="N461" i="12"/>
  <c r="O461" i="12"/>
  <c r="N462" i="12"/>
  <c r="O462" i="12"/>
  <c r="N463" i="12"/>
  <c r="O463" i="12"/>
  <c r="N464" i="12"/>
  <c r="O464" i="12"/>
  <c r="N465" i="12"/>
  <c r="O465" i="12"/>
  <c r="N466" i="12"/>
  <c r="O466" i="12"/>
  <c r="N467" i="12"/>
  <c r="O467" i="12"/>
  <c r="N468" i="12"/>
  <c r="O468" i="12"/>
  <c r="N469" i="12"/>
  <c r="O469" i="12"/>
  <c r="N470" i="12"/>
  <c r="O470" i="12"/>
  <c r="N471" i="12"/>
  <c r="O471" i="12"/>
  <c r="N472" i="12"/>
  <c r="O472" i="12"/>
  <c r="N473" i="12"/>
  <c r="O473" i="12"/>
  <c r="N474" i="12"/>
  <c r="O474" i="12"/>
  <c r="N475" i="12"/>
  <c r="O475" i="12"/>
  <c r="N476" i="12"/>
  <c r="O476" i="12"/>
  <c r="N477" i="12"/>
  <c r="O477" i="12"/>
  <c r="N478" i="12"/>
  <c r="O478" i="12"/>
  <c r="N479" i="12"/>
  <c r="O479" i="12"/>
  <c r="N480" i="12"/>
  <c r="O480" i="12"/>
  <c r="N481" i="12"/>
  <c r="O481" i="12"/>
  <c r="N482" i="12"/>
  <c r="O482" i="12"/>
  <c r="N483" i="12"/>
  <c r="O483" i="12"/>
  <c r="N484" i="12"/>
  <c r="O484" i="12"/>
  <c r="N485" i="12"/>
  <c r="O485" i="12"/>
  <c r="N486" i="12"/>
  <c r="O486" i="12"/>
  <c r="N487" i="12"/>
  <c r="O487" i="12"/>
  <c r="N488" i="12"/>
  <c r="O488" i="12"/>
  <c r="N489" i="12"/>
  <c r="O489" i="12"/>
  <c r="N490" i="12"/>
  <c r="O490" i="12"/>
  <c r="N491" i="12"/>
  <c r="O491" i="12"/>
  <c r="N492" i="12"/>
  <c r="O492" i="12"/>
  <c r="N493" i="12"/>
  <c r="O493" i="12"/>
  <c r="N494" i="12"/>
  <c r="O494" i="12"/>
  <c r="N495" i="12"/>
  <c r="O495" i="12"/>
  <c r="N496" i="12"/>
  <c r="O496" i="12"/>
  <c r="N497" i="12"/>
  <c r="O497" i="12"/>
  <c r="N498" i="12"/>
  <c r="O498" i="12"/>
  <c r="N499" i="12"/>
  <c r="O499" i="12"/>
  <c r="N500" i="12"/>
  <c r="O500" i="12"/>
  <c r="N501" i="12"/>
  <c r="O501" i="12"/>
  <c r="N502" i="12"/>
  <c r="O502" i="12"/>
  <c r="N503" i="12"/>
  <c r="O503" i="12"/>
  <c r="N504" i="12"/>
  <c r="O504" i="12"/>
  <c r="N505" i="12"/>
  <c r="O505" i="12"/>
  <c r="N506" i="12"/>
  <c r="O506" i="12"/>
  <c r="N507" i="12"/>
  <c r="O507" i="12"/>
  <c r="N508" i="12"/>
  <c r="O508" i="12"/>
  <c r="N509" i="12"/>
  <c r="O509" i="12"/>
  <c r="N510" i="12"/>
  <c r="O510" i="12"/>
  <c r="N511" i="12"/>
  <c r="O511" i="12"/>
  <c r="N512" i="12"/>
  <c r="O512" i="12"/>
  <c r="N513" i="12"/>
  <c r="O513" i="12"/>
  <c r="N514" i="12"/>
  <c r="O514" i="12"/>
  <c r="N515" i="12"/>
  <c r="O515" i="12"/>
  <c r="N516" i="12"/>
  <c r="O516" i="12"/>
  <c r="N517" i="12"/>
  <c r="O517" i="12"/>
  <c r="N518" i="12"/>
  <c r="O518" i="12"/>
  <c r="N519" i="12"/>
  <c r="O519" i="12"/>
  <c r="N520" i="12"/>
  <c r="O520" i="12"/>
  <c r="N521" i="12"/>
  <c r="O521" i="12"/>
  <c r="N522" i="12"/>
  <c r="O522" i="12"/>
  <c r="N523" i="12"/>
  <c r="O523" i="12"/>
  <c r="N524" i="12"/>
  <c r="O524" i="12"/>
  <c r="N525" i="12"/>
  <c r="O525" i="12"/>
  <c r="N526" i="12"/>
  <c r="O526" i="12"/>
  <c r="N527" i="12"/>
  <c r="O527" i="12"/>
  <c r="N528" i="12"/>
  <c r="O528" i="12"/>
  <c r="N529" i="12"/>
  <c r="O529" i="12"/>
  <c r="N530" i="12"/>
  <c r="O530" i="12"/>
  <c r="N531" i="12"/>
  <c r="O531" i="12"/>
  <c r="N532" i="12"/>
  <c r="O532" i="12"/>
  <c r="N533" i="12"/>
  <c r="O533" i="12"/>
  <c r="N534" i="12"/>
  <c r="O534" i="12"/>
  <c r="N535" i="12"/>
  <c r="O535" i="12"/>
  <c r="N536" i="12"/>
  <c r="O536" i="12"/>
  <c r="N537" i="12"/>
  <c r="O537" i="12"/>
  <c r="N538" i="12"/>
  <c r="O538" i="12"/>
  <c r="N539" i="12"/>
  <c r="O539" i="12"/>
  <c r="N540" i="12"/>
  <c r="O540" i="12"/>
  <c r="N541" i="12"/>
  <c r="O541" i="12"/>
  <c r="N542" i="12"/>
  <c r="O542" i="12"/>
  <c r="N543" i="12"/>
  <c r="O543" i="12"/>
  <c r="N544" i="12"/>
  <c r="O544" i="12"/>
  <c r="N545" i="12"/>
  <c r="O545" i="12"/>
  <c r="N546" i="12"/>
  <c r="O546" i="12"/>
  <c r="N547" i="12"/>
  <c r="O547" i="12"/>
  <c r="N548" i="12"/>
  <c r="O548" i="12"/>
  <c r="N549" i="12"/>
  <c r="O549" i="12"/>
  <c r="N550" i="12"/>
  <c r="O550" i="12"/>
  <c r="N551" i="12"/>
  <c r="O551" i="12"/>
  <c r="N552" i="12"/>
  <c r="O552" i="12"/>
  <c r="N553" i="12"/>
  <c r="O553" i="12"/>
  <c r="N554" i="12"/>
  <c r="O554" i="12"/>
  <c r="N555" i="12"/>
  <c r="O555" i="12"/>
  <c r="N556" i="12"/>
  <c r="O556" i="12"/>
  <c r="N557" i="12"/>
  <c r="O557" i="12"/>
  <c r="N558" i="12"/>
  <c r="O558" i="12"/>
  <c r="N559" i="12"/>
  <c r="O559" i="12"/>
  <c r="N560" i="12"/>
  <c r="O560" i="12"/>
  <c r="N561" i="12"/>
  <c r="O561" i="12"/>
  <c r="N562" i="12"/>
  <c r="O562" i="12"/>
  <c r="N563" i="12"/>
  <c r="O563" i="12"/>
  <c r="N564" i="12"/>
  <c r="O564" i="12"/>
  <c r="N565" i="12"/>
  <c r="O565" i="12"/>
  <c r="N566" i="12"/>
  <c r="O566" i="12"/>
  <c r="N567" i="12"/>
  <c r="O567" i="12"/>
  <c r="N568" i="12"/>
  <c r="O568" i="12"/>
  <c r="N569" i="12"/>
  <c r="O569" i="12"/>
  <c r="N570" i="12"/>
  <c r="O570" i="12"/>
  <c r="N571" i="12"/>
  <c r="O571" i="12"/>
  <c r="N572" i="12"/>
  <c r="O572" i="12"/>
  <c r="N573" i="12"/>
  <c r="O573" i="12"/>
  <c r="N574" i="12"/>
  <c r="O574" i="12"/>
  <c r="N575" i="12"/>
  <c r="O575" i="12"/>
  <c r="N576" i="12"/>
  <c r="O576" i="12"/>
  <c r="N577" i="12"/>
  <c r="O577" i="12"/>
  <c r="N578" i="12"/>
  <c r="O578" i="12"/>
  <c r="N579" i="12"/>
  <c r="O579" i="12"/>
  <c r="N580" i="12"/>
  <c r="O580" i="12"/>
  <c r="N581" i="12"/>
  <c r="O581" i="12"/>
  <c r="N582" i="12"/>
  <c r="O582" i="12"/>
  <c r="N583" i="12"/>
  <c r="O583" i="12"/>
  <c r="N584" i="12"/>
  <c r="O584" i="12"/>
  <c r="N585" i="12"/>
  <c r="O585" i="12"/>
  <c r="N586" i="12"/>
  <c r="O586" i="12"/>
  <c r="N587" i="12"/>
  <c r="O587" i="12"/>
  <c r="N588" i="12"/>
  <c r="O588" i="12"/>
  <c r="N589" i="12"/>
  <c r="O589" i="12"/>
  <c r="N590" i="12"/>
  <c r="O590" i="12"/>
  <c r="N591" i="12"/>
  <c r="O591" i="12"/>
  <c r="N592" i="12"/>
  <c r="O592" i="12"/>
  <c r="N593" i="12"/>
  <c r="O593" i="12"/>
  <c r="N594" i="12"/>
  <c r="O594" i="12"/>
  <c r="N595" i="12"/>
  <c r="O595" i="12"/>
  <c r="N596" i="12"/>
  <c r="O596" i="12"/>
  <c r="N597" i="12"/>
  <c r="O597" i="12"/>
  <c r="N598" i="12"/>
  <c r="O598" i="12"/>
  <c r="N599" i="12"/>
  <c r="O599" i="12"/>
  <c r="N600" i="12"/>
  <c r="O600" i="12"/>
  <c r="N601" i="12"/>
  <c r="O601" i="12"/>
  <c r="N602" i="12"/>
  <c r="O602" i="12"/>
  <c r="N603" i="12"/>
  <c r="O603" i="12"/>
  <c r="N604" i="12"/>
  <c r="O604" i="12"/>
  <c r="N605" i="12"/>
  <c r="O605" i="12"/>
  <c r="N606" i="12"/>
  <c r="O606" i="12"/>
  <c r="N607" i="12"/>
  <c r="O607" i="12"/>
  <c r="N608" i="12"/>
  <c r="O608" i="12"/>
  <c r="N609" i="12"/>
  <c r="O609" i="12"/>
  <c r="N610" i="12"/>
  <c r="O610" i="12"/>
  <c r="N611" i="12"/>
  <c r="O611" i="12"/>
  <c r="N612" i="12"/>
  <c r="O612" i="12"/>
  <c r="N613" i="12"/>
  <c r="O613" i="12"/>
  <c r="N614" i="12"/>
  <c r="O614" i="12"/>
  <c r="N615" i="12"/>
  <c r="O615" i="12"/>
  <c r="N616" i="12"/>
  <c r="O616" i="12"/>
  <c r="N617" i="12"/>
  <c r="O617" i="12"/>
  <c r="N618" i="12"/>
  <c r="O618" i="12"/>
  <c r="N619" i="12"/>
  <c r="O619" i="12"/>
  <c r="N620" i="12"/>
  <c r="O620" i="12"/>
  <c r="N621" i="12"/>
  <c r="O621" i="12"/>
  <c r="N622" i="12"/>
  <c r="O622" i="12"/>
  <c r="N623" i="12"/>
  <c r="O623" i="12"/>
  <c r="N624" i="12"/>
  <c r="O624" i="12"/>
  <c r="N625" i="12"/>
  <c r="O625" i="12"/>
  <c r="N626" i="12"/>
  <c r="O626" i="12"/>
  <c r="N627" i="12"/>
  <c r="O627" i="12"/>
  <c r="N628" i="12"/>
  <c r="O628" i="12"/>
  <c r="N629" i="12"/>
  <c r="O629" i="12"/>
  <c r="N630" i="12"/>
  <c r="O630" i="12"/>
  <c r="N631" i="12"/>
  <c r="O631" i="12"/>
  <c r="N632" i="12"/>
  <c r="O632" i="12"/>
  <c r="N633" i="12"/>
  <c r="O633" i="12"/>
  <c r="N634" i="12"/>
  <c r="O634" i="12"/>
  <c r="N635" i="12"/>
  <c r="O635" i="12"/>
  <c r="N636" i="12"/>
  <c r="O636" i="12"/>
  <c r="N637" i="12"/>
  <c r="O637" i="12"/>
  <c r="N638" i="12"/>
  <c r="O638" i="12"/>
  <c r="N639" i="12"/>
  <c r="O639" i="12"/>
  <c r="N640" i="12"/>
  <c r="O640" i="12"/>
  <c r="N641" i="12"/>
  <c r="O641" i="12"/>
  <c r="N642" i="12"/>
  <c r="O642" i="12"/>
  <c r="N643" i="12"/>
  <c r="O643" i="12"/>
  <c r="N644" i="12"/>
  <c r="O644" i="12"/>
  <c r="N645" i="12"/>
  <c r="O645" i="12"/>
  <c r="N646" i="12"/>
  <c r="O646" i="12"/>
  <c r="N647" i="12"/>
  <c r="O647" i="12"/>
  <c r="N648" i="12"/>
  <c r="O648" i="12"/>
  <c r="N649" i="12"/>
  <c r="O649" i="12"/>
  <c r="N650" i="12"/>
  <c r="O650" i="12"/>
  <c r="N651" i="12"/>
  <c r="O651" i="12"/>
  <c r="N652" i="12"/>
  <c r="O652" i="12"/>
  <c r="N653" i="12"/>
  <c r="O653" i="12"/>
  <c r="N654" i="12"/>
  <c r="O654" i="12"/>
  <c r="N655" i="12"/>
  <c r="O655" i="12"/>
  <c r="N656" i="12"/>
  <c r="O656" i="12"/>
  <c r="N657" i="12"/>
  <c r="O657" i="12"/>
  <c r="N658" i="12"/>
  <c r="O658" i="12"/>
  <c r="N659" i="12"/>
  <c r="O659" i="12"/>
  <c r="N660" i="12"/>
  <c r="O660" i="12"/>
  <c r="N661" i="12"/>
  <c r="O661" i="12"/>
  <c r="N662" i="12"/>
  <c r="O662" i="12"/>
  <c r="N663" i="12"/>
  <c r="O663" i="12"/>
  <c r="N664" i="12"/>
  <c r="O664" i="12"/>
  <c r="N665" i="12"/>
  <c r="O665" i="12"/>
  <c r="N666" i="12"/>
  <c r="O666" i="12"/>
  <c r="N667" i="12"/>
  <c r="O667" i="12"/>
  <c r="N668" i="12"/>
  <c r="O668" i="12"/>
  <c r="N669" i="12"/>
  <c r="O669" i="12"/>
  <c r="N670" i="12"/>
  <c r="O670" i="12"/>
  <c r="N671" i="12"/>
  <c r="O671" i="12"/>
  <c r="N672" i="12"/>
  <c r="O672" i="12"/>
  <c r="N673" i="12"/>
  <c r="O673" i="12"/>
  <c r="N674" i="12"/>
  <c r="O674" i="12"/>
  <c r="N675" i="12"/>
  <c r="O675" i="12"/>
  <c r="N676" i="12"/>
  <c r="O676" i="12"/>
  <c r="N677" i="12"/>
  <c r="O677" i="12"/>
  <c r="N678" i="12"/>
  <c r="O678" i="12"/>
  <c r="N679" i="12"/>
  <c r="O679" i="12"/>
  <c r="N680" i="12"/>
  <c r="O680" i="12"/>
  <c r="N681" i="12"/>
  <c r="O681" i="12"/>
  <c r="N682" i="12"/>
  <c r="O682" i="12"/>
  <c r="N683" i="12"/>
  <c r="O683" i="12"/>
  <c r="N684" i="12"/>
  <c r="O684" i="12"/>
  <c r="N685" i="12"/>
  <c r="O685" i="12"/>
  <c r="N686" i="12"/>
  <c r="O686" i="12"/>
  <c r="N687" i="12"/>
  <c r="O687" i="12"/>
  <c r="N688" i="12"/>
  <c r="O688" i="12"/>
  <c r="N689" i="12"/>
  <c r="O689" i="12"/>
  <c r="N690" i="12"/>
  <c r="O690" i="12"/>
  <c r="N691" i="12"/>
  <c r="O691" i="12"/>
  <c r="N692" i="12"/>
  <c r="O692" i="12"/>
  <c r="N693" i="12"/>
  <c r="O693" i="12"/>
  <c r="N694" i="12"/>
  <c r="O694" i="12"/>
  <c r="N695" i="12"/>
  <c r="O695" i="12"/>
  <c r="N696" i="12"/>
  <c r="O696" i="12"/>
  <c r="N697" i="12"/>
  <c r="O697" i="12"/>
  <c r="N698" i="12"/>
  <c r="O698" i="12"/>
  <c r="N699" i="12"/>
  <c r="O699" i="12"/>
  <c r="N700" i="12"/>
  <c r="O700" i="12"/>
  <c r="N701" i="12"/>
  <c r="O701" i="12"/>
  <c r="N702" i="12"/>
  <c r="O702" i="12"/>
  <c r="N703" i="12"/>
  <c r="O703" i="12"/>
  <c r="N704" i="12"/>
  <c r="O704" i="12"/>
  <c r="N705" i="12"/>
  <c r="O705" i="12"/>
  <c r="N706" i="12"/>
  <c r="O706" i="12"/>
  <c r="N707" i="12"/>
  <c r="O707" i="12"/>
  <c r="N708" i="12"/>
  <c r="O708" i="12"/>
  <c r="N709" i="12"/>
  <c r="O709" i="12"/>
  <c r="N710" i="12"/>
  <c r="O710" i="12"/>
  <c r="N711" i="12"/>
  <c r="O711" i="12"/>
  <c r="N712" i="12"/>
  <c r="O712" i="12"/>
  <c r="N713" i="12"/>
  <c r="O713" i="12"/>
  <c r="N714" i="12"/>
  <c r="O714" i="12"/>
  <c r="N715" i="12"/>
  <c r="O715" i="12"/>
  <c r="N716" i="12"/>
  <c r="O716" i="12"/>
  <c r="N717" i="12"/>
  <c r="O717" i="12"/>
  <c r="N718" i="12"/>
  <c r="O718" i="12"/>
  <c r="N719" i="12"/>
  <c r="O719" i="12"/>
  <c r="N720" i="12"/>
  <c r="O720" i="12"/>
  <c r="N721" i="12"/>
  <c r="O721" i="12"/>
  <c r="N722" i="12"/>
  <c r="O722" i="12"/>
  <c r="N723" i="12"/>
  <c r="O723" i="12"/>
  <c r="N724" i="12"/>
  <c r="O724" i="12"/>
  <c r="N725" i="12"/>
  <c r="O725" i="12"/>
  <c r="N726" i="12"/>
  <c r="O726" i="12"/>
  <c r="N727" i="12"/>
  <c r="O727" i="12"/>
  <c r="N728" i="12"/>
  <c r="O728" i="12"/>
  <c r="N729" i="12"/>
  <c r="O729" i="12"/>
  <c r="N730" i="12"/>
  <c r="O730" i="12"/>
  <c r="N731" i="12"/>
  <c r="O731" i="12"/>
  <c r="N732" i="12"/>
  <c r="O732" i="12"/>
  <c r="N733" i="12"/>
  <c r="O733" i="12"/>
  <c r="N734" i="12"/>
  <c r="O734" i="12"/>
  <c r="N735" i="12"/>
  <c r="O735" i="12"/>
  <c r="N736" i="12"/>
  <c r="O736" i="12"/>
  <c r="N737" i="12"/>
  <c r="O737" i="12"/>
  <c r="N738" i="12"/>
  <c r="O738" i="12"/>
  <c r="N739" i="12"/>
  <c r="O739" i="12"/>
  <c r="N740" i="12"/>
  <c r="O740" i="12"/>
  <c r="N741" i="12"/>
  <c r="O741" i="12"/>
  <c r="N742" i="12"/>
  <c r="O742" i="12"/>
  <c r="N743" i="12"/>
  <c r="O743" i="12"/>
  <c r="N744" i="12"/>
  <c r="O744" i="12"/>
  <c r="N745" i="12"/>
  <c r="O745" i="12"/>
  <c r="N746" i="12"/>
  <c r="O746" i="12"/>
  <c r="N747" i="12"/>
  <c r="O747" i="12"/>
  <c r="N748" i="12"/>
  <c r="O748" i="12"/>
  <c r="N749" i="12"/>
  <c r="O749" i="12"/>
  <c r="N750" i="12"/>
  <c r="O750" i="12"/>
  <c r="N751" i="12"/>
  <c r="O751" i="12"/>
  <c r="N752" i="12"/>
  <c r="O752" i="12"/>
  <c r="N753" i="12"/>
  <c r="O753" i="12"/>
  <c r="N754" i="12"/>
  <c r="O754" i="12"/>
  <c r="N755" i="12"/>
  <c r="O755" i="12"/>
  <c r="N756" i="12"/>
  <c r="O756" i="12"/>
  <c r="N757" i="12"/>
  <c r="O757" i="12"/>
  <c r="N758" i="12"/>
  <c r="O758" i="12"/>
  <c r="N759" i="12"/>
  <c r="O759" i="12"/>
  <c r="N760" i="12"/>
  <c r="O760" i="12"/>
  <c r="N761" i="12"/>
  <c r="O761" i="12"/>
  <c r="N762" i="12"/>
  <c r="O762" i="12"/>
  <c r="N763" i="12"/>
  <c r="O763" i="12"/>
  <c r="N764" i="12"/>
  <c r="O764" i="12"/>
  <c r="N765" i="12"/>
  <c r="O765" i="12"/>
  <c r="N766" i="12"/>
  <c r="O766" i="12"/>
  <c r="N767" i="12"/>
  <c r="O767" i="12"/>
  <c r="N768" i="12"/>
  <c r="O768" i="12"/>
  <c r="N769" i="12"/>
  <c r="O769" i="12"/>
  <c r="N770" i="12"/>
  <c r="O770" i="12"/>
  <c r="N771" i="12"/>
  <c r="O771" i="12"/>
  <c r="N772" i="12"/>
  <c r="O772" i="12"/>
  <c r="N773" i="12"/>
  <c r="O773" i="12"/>
  <c r="N774" i="12"/>
  <c r="O774" i="12"/>
  <c r="N775" i="12"/>
  <c r="O775" i="12"/>
  <c r="N776" i="12"/>
  <c r="O776" i="12"/>
  <c r="N777" i="12"/>
  <c r="O777" i="12"/>
  <c r="N778" i="12"/>
  <c r="O778" i="12"/>
  <c r="N779" i="12"/>
  <c r="O779" i="12"/>
  <c r="N780" i="12"/>
  <c r="O780" i="12"/>
  <c r="N781" i="12"/>
  <c r="O781" i="12"/>
  <c r="N782" i="12"/>
  <c r="O782" i="12"/>
  <c r="N783" i="12"/>
  <c r="O783" i="12"/>
  <c r="N784" i="12"/>
  <c r="O784" i="12"/>
  <c r="N785" i="12"/>
  <c r="O785" i="12"/>
  <c r="N786" i="12"/>
  <c r="O786" i="12"/>
  <c r="N787" i="12"/>
  <c r="O787" i="12"/>
  <c r="N788" i="12"/>
  <c r="O788" i="12"/>
  <c r="N789" i="12"/>
  <c r="O789" i="12"/>
  <c r="N790" i="12"/>
  <c r="O790" i="12"/>
  <c r="N791" i="12"/>
  <c r="O791" i="12"/>
  <c r="N792" i="12"/>
  <c r="O792" i="12"/>
  <c r="N793" i="12"/>
  <c r="O793" i="12"/>
  <c r="N794" i="12"/>
  <c r="O794" i="12"/>
  <c r="N795" i="12"/>
  <c r="O795" i="12"/>
  <c r="N796" i="12"/>
  <c r="O796" i="12"/>
  <c r="N797" i="12"/>
  <c r="O797" i="12"/>
  <c r="N798" i="12"/>
  <c r="O798" i="12"/>
  <c r="N799" i="12"/>
  <c r="O799" i="12"/>
  <c r="N800" i="12"/>
  <c r="O800" i="12"/>
  <c r="N801" i="12"/>
  <c r="O801" i="12"/>
  <c r="N802" i="12"/>
  <c r="O802" i="12"/>
  <c r="N803" i="12"/>
  <c r="O803" i="12"/>
  <c r="N804" i="12"/>
  <c r="O804" i="12"/>
  <c r="N805" i="12"/>
  <c r="O805" i="12"/>
  <c r="N806" i="12"/>
  <c r="O806" i="12"/>
  <c r="N807" i="12"/>
  <c r="O807" i="12"/>
  <c r="N808" i="12"/>
  <c r="O808" i="12"/>
  <c r="N809" i="12"/>
  <c r="O809" i="12"/>
  <c r="N810" i="12"/>
  <c r="O810" i="12"/>
  <c r="N811" i="12"/>
  <c r="O811" i="12"/>
  <c r="N812" i="12"/>
  <c r="O812" i="12"/>
  <c r="N813" i="12"/>
  <c r="O813" i="12"/>
  <c r="N814" i="12"/>
  <c r="O814" i="12"/>
  <c r="N815" i="12"/>
  <c r="O815" i="12"/>
  <c r="N816" i="12"/>
  <c r="O816" i="12"/>
  <c r="N817" i="12"/>
  <c r="O817" i="12"/>
  <c r="N818" i="12"/>
  <c r="O818" i="12"/>
  <c r="N819" i="12"/>
  <c r="O819" i="12"/>
  <c r="N820" i="12"/>
  <c r="O820" i="12"/>
  <c r="N821" i="12"/>
  <c r="O821" i="12"/>
  <c r="N822" i="12"/>
  <c r="O822" i="12"/>
  <c r="N823" i="12"/>
  <c r="O823" i="12"/>
  <c r="N824" i="12"/>
  <c r="O824" i="12"/>
  <c r="N825" i="12"/>
  <c r="O825" i="12"/>
  <c r="N826" i="12"/>
  <c r="O826" i="12"/>
  <c r="N827" i="12"/>
  <c r="O827" i="12"/>
  <c r="N828" i="12"/>
  <c r="O828" i="12"/>
  <c r="N829" i="12"/>
  <c r="O829" i="12"/>
  <c r="N830" i="12"/>
  <c r="O830" i="12"/>
  <c r="N831" i="12"/>
  <c r="O831" i="12"/>
  <c r="N832" i="12"/>
  <c r="O832" i="12"/>
  <c r="N833" i="12"/>
  <c r="O833" i="12"/>
  <c r="N834" i="12"/>
  <c r="O834" i="12"/>
  <c r="N835" i="12"/>
  <c r="O835" i="12"/>
  <c r="N836" i="12"/>
  <c r="O836" i="12"/>
  <c r="N837" i="12"/>
  <c r="O837" i="12"/>
  <c r="N838" i="12"/>
  <c r="O838" i="12"/>
  <c r="N839" i="12"/>
  <c r="O839" i="12"/>
  <c r="N840" i="12"/>
  <c r="O840" i="12"/>
  <c r="N841" i="12"/>
  <c r="O841" i="12"/>
  <c r="N842" i="12"/>
  <c r="O842" i="12"/>
  <c r="N843" i="12"/>
  <c r="O843" i="12"/>
  <c r="N844" i="12"/>
  <c r="O844" i="12"/>
  <c r="N845" i="12"/>
  <c r="O845" i="12"/>
  <c r="N846" i="12"/>
  <c r="O846" i="12"/>
  <c r="N847" i="12"/>
  <c r="O847" i="12"/>
  <c r="N848" i="12"/>
  <c r="O848" i="12"/>
  <c r="N849" i="12"/>
  <c r="O849" i="12"/>
  <c r="N850" i="12"/>
  <c r="O850" i="12"/>
  <c r="N851" i="12"/>
  <c r="O851" i="12"/>
  <c r="N852" i="12"/>
  <c r="O852" i="12"/>
  <c r="N853" i="12"/>
  <c r="O853" i="12"/>
  <c r="N854" i="12"/>
  <c r="O854" i="12"/>
  <c r="N855" i="12"/>
  <c r="O855" i="12"/>
  <c r="N856" i="12"/>
  <c r="O856" i="12"/>
  <c r="N857" i="12"/>
  <c r="O857" i="12"/>
  <c r="N858" i="12"/>
  <c r="O858" i="12"/>
  <c r="N859" i="12"/>
  <c r="O859" i="12"/>
  <c r="N860" i="12"/>
  <c r="O860" i="12"/>
  <c r="N861" i="12"/>
  <c r="O861" i="12"/>
  <c r="N862" i="12"/>
  <c r="O862" i="12"/>
  <c r="N863" i="12"/>
  <c r="O863" i="12"/>
  <c r="N864" i="12"/>
  <c r="O864" i="12"/>
  <c r="N865" i="12"/>
  <c r="O865" i="12"/>
  <c r="N866" i="12"/>
  <c r="O866" i="12"/>
  <c r="N867" i="12"/>
  <c r="O867" i="12"/>
  <c r="N868" i="12"/>
  <c r="O868" i="12"/>
  <c r="N869" i="12"/>
  <c r="O869" i="12"/>
  <c r="N870" i="12"/>
  <c r="O870" i="12"/>
  <c r="N871" i="12"/>
  <c r="O871" i="12"/>
  <c r="N872" i="12"/>
  <c r="O872" i="12"/>
  <c r="N873" i="12"/>
  <c r="O873" i="12"/>
  <c r="N874" i="12"/>
  <c r="O874" i="12"/>
  <c r="N875" i="12"/>
  <c r="O875" i="12"/>
  <c r="N876" i="12"/>
  <c r="O876" i="12"/>
  <c r="N877" i="12"/>
  <c r="O877" i="12"/>
  <c r="N878" i="12"/>
  <c r="O878" i="12"/>
  <c r="N879" i="12"/>
  <c r="O879" i="12"/>
  <c r="N880" i="12"/>
  <c r="O880" i="12"/>
  <c r="N881" i="12"/>
  <c r="O881" i="12"/>
  <c r="N882" i="12"/>
  <c r="O882" i="12"/>
  <c r="N883" i="12"/>
  <c r="O883" i="12"/>
  <c r="N884" i="12"/>
  <c r="O884" i="12"/>
  <c r="N885" i="12"/>
  <c r="O885" i="12"/>
  <c r="N886" i="12"/>
  <c r="O886" i="12"/>
  <c r="N887" i="12"/>
  <c r="O887" i="12"/>
  <c r="N888" i="12"/>
  <c r="O888" i="12"/>
  <c r="N889" i="12"/>
  <c r="O889" i="12"/>
  <c r="N890" i="12"/>
  <c r="O890" i="12"/>
  <c r="N891" i="12"/>
  <c r="O891" i="12"/>
  <c r="N892" i="12"/>
  <c r="O892" i="12"/>
  <c r="N893" i="12"/>
  <c r="O893" i="12"/>
  <c r="N894" i="12"/>
  <c r="O894" i="12"/>
  <c r="N895" i="12"/>
  <c r="O895" i="12"/>
  <c r="N896" i="12"/>
  <c r="O896" i="12"/>
  <c r="N897" i="12"/>
  <c r="O897" i="12"/>
  <c r="N898" i="12"/>
  <c r="O898" i="12"/>
  <c r="N899" i="12"/>
  <c r="O899" i="12"/>
  <c r="N900" i="12"/>
  <c r="O900" i="12"/>
  <c r="N901" i="12"/>
  <c r="O901" i="12"/>
  <c r="N902" i="12"/>
  <c r="O902" i="12"/>
  <c r="N903" i="12"/>
  <c r="O903" i="12"/>
  <c r="N904" i="12"/>
  <c r="O904" i="12"/>
  <c r="N905" i="12"/>
  <c r="O905" i="12"/>
  <c r="N906" i="12"/>
  <c r="O906" i="12"/>
  <c r="N907" i="12"/>
  <c r="O907" i="12"/>
  <c r="N908" i="12"/>
  <c r="O908" i="12"/>
  <c r="N909" i="12"/>
  <c r="O909" i="12"/>
  <c r="N910" i="12"/>
  <c r="O910" i="12"/>
  <c r="N911" i="12"/>
  <c r="O911" i="12"/>
  <c r="N912" i="12"/>
  <c r="O912" i="12"/>
  <c r="N913" i="12"/>
  <c r="O913" i="12"/>
  <c r="N914" i="12"/>
  <c r="O914" i="12"/>
  <c r="N915" i="12"/>
  <c r="O915" i="12"/>
  <c r="N916" i="12"/>
  <c r="O916" i="12"/>
  <c r="N917" i="12"/>
  <c r="O917" i="12"/>
  <c r="N918" i="12"/>
  <c r="O918" i="12"/>
  <c r="N919" i="12"/>
  <c r="O919" i="12"/>
  <c r="N920" i="12"/>
  <c r="O920" i="12"/>
  <c r="N921" i="12"/>
  <c r="O921" i="12"/>
  <c r="N922" i="12"/>
  <c r="O922" i="12"/>
  <c r="N923" i="12"/>
  <c r="O923" i="12"/>
  <c r="N924" i="12"/>
  <c r="O924" i="12"/>
  <c r="N925" i="12"/>
  <c r="O925" i="12"/>
  <c r="N926" i="12"/>
  <c r="O926" i="12"/>
  <c r="N927" i="12"/>
  <c r="O927" i="12"/>
  <c r="N928" i="12"/>
  <c r="O928" i="12"/>
  <c r="N929" i="12"/>
  <c r="O929" i="12"/>
  <c r="N930" i="12"/>
  <c r="O930" i="12"/>
  <c r="N931" i="12"/>
  <c r="O931" i="12"/>
  <c r="N932" i="12"/>
  <c r="O932" i="12"/>
  <c r="N933" i="12"/>
  <c r="O933" i="12"/>
  <c r="N934" i="12"/>
  <c r="O934" i="12"/>
  <c r="N935" i="12"/>
  <c r="O935" i="12"/>
  <c r="N936" i="12"/>
  <c r="O936" i="12"/>
  <c r="N937" i="12"/>
  <c r="O937" i="12"/>
  <c r="N938" i="12"/>
  <c r="O938" i="12"/>
  <c r="N939" i="12"/>
  <c r="O939" i="12"/>
  <c r="N940" i="12"/>
  <c r="O940" i="12"/>
  <c r="N941" i="12"/>
  <c r="O941" i="12"/>
  <c r="N942" i="12"/>
  <c r="O942" i="12"/>
  <c r="N943" i="12"/>
  <c r="O943" i="12"/>
  <c r="N944" i="12"/>
  <c r="O944" i="12"/>
  <c r="N945" i="12"/>
  <c r="O945" i="12"/>
  <c r="N946" i="12"/>
  <c r="O946" i="12"/>
  <c r="N947" i="12"/>
  <c r="O947" i="12"/>
  <c r="N948" i="12"/>
  <c r="O948" i="12"/>
  <c r="N949" i="12"/>
  <c r="O949" i="12"/>
  <c r="N950" i="12"/>
  <c r="O950" i="12"/>
  <c r="N951" i="12"/>
  <c r="O951" i="12"/>
  <c r="N952" i="12"/>
  <c r="O952" i="12"/>
  <c r="N953" i="12"/>
  <c r="O953" i="12"/>
  <c r="N954" i="12"/>
  <c r="O954" i="12"/>
  <c r="N955" i="12"/>
  <c r="O955" i="12"/>
  <c r="N956" i="12"/>
  <c r="O956" i="12"/>
  <c r="N957" i="12"/>
  <c r="O957" i="12"/>
  <c r="N958" i="12"/>
  <c r="O958" i="12"/>
  <c r="N959" i="12"/>
  <c r="O959" i="12"/>
  <c r="N960" i="12"/>
  <c r="O960" i="12"/>
  <c r="N961" i="12"/>
  <c r="O961" i="12"/>
  <c r="N962" i="12"/>
  <c r="O962" i="12"/>
  <c r="N963" i="12"/>
  <c r="O963" i="12"/>
  <c r="N964" i="12"/>
  <c r="O964" i="12"/>
  <c r="N965" i="12"/>
  <c r="O965" i="12"/>
  <c r="N966" i="12"/>
  <c r="O966" i="12"/>
  <c r="N967" i="12"/>
  <c r="O967" i="12"/>
  <c r="N968" i="12"/>
  <c r="O968" i="12"/>
  <c r="N969" i="12"/>
  <c r="O969" i="12"/>
  <c r="N970" i="12"/>
  <c r="O970" i="12"/>
  <c r="N971" i="12"/>
  <c r="O971" i="12"/>
  <c r="N972" i="12"/>
  <c r="O972" i="12"/>
  <c r="N973" i="12"/>
  <c r="O973" i="12"/>
  <c r="N974" i="12"/>
  <c r="O974" i="12"/>
  <c r="N975" i="12"/>
  <c r="O975" i="12"/>
  <c r="N976" i="12"/>
  <c r="O976" i="12"/>
  <c r="N977" i="12"/>
  <c r="O977" i="12"/>
  <c r="N978" i="12"/>
  <c r="O978" i="12"/>
  <c r="N979" i="12"/>
  <c r="O979" i="12"/>
  <c r="N980" i="12"/>
  <c r="O980" i="12"/>
  <c r="N981" i="12"/>
  <c r="O981" i="12"/>
  <c r="N982" i="12"/>
  <c r="O982" i="12"/>
  <c r="N983" i="12"/>
  <c r="O983" i="12"/>
  <c r="N984" i="12"/>
  <c r="O984" i="12"/>
  <c r="N985" i="12"/>
  <c r="O985" i="12"/>
  <c r="N986" i="12"/>
  <c r="O986" i="12"/>
  <c r="N987" i="12"/>
  <c r="O987" i="12"/>
  <c r="N988" i="12"/>
  <c r="O988" i="12"/>
  <c r="N989" i="12"/>
  <c r="O989" i="12"/>
  <c r="N990" i="12"/>
  <c r="O990" i="12"/>
  <c r="N991" i="12"/>
  <c r="O991" i="12"/>
  <c r="N992" i="12"/>
  <c r="O992" i="12"/>
  <c r="N993" i="12"/>
  <c r="O993" i="12"/>
  <c r="N994" i="12"/>
  <c r="O994" i="12"/>
  <c r="N995" i="12"/>
  <c r="O995" i="12"/>
  <c r="N996" i="12"/>
  <c r="O996" i="12"/>
  <c r="N997" i="12"/>
  <c r="O997" i="12"/>
  <c r="N998" i="12"/>
  <c r="O998" i="12"/>
  <c r="N999" i="12"/>
  <c r="O999" i="12"/>
  <c r="N1000" i="12"/>
  <c r="O1000" i="12"/>
  <c r="N1001" i="12"/>
  <c r="O1001" i="12"/>
  <c r="N1002" i="12"/>
  <c r="O1002" i="12"/>
  <c r="N1003" i="12"/>
  <c r="O1003" i="12"/>
  <c r="N1004" i="12"/>
  <c r="O1004" i="12"/>
  <c r="N1005" i="12"/>
  <c r="O1005" i="12"/>
  <c r="N1006" i="12"/>
  <c r="O1006" i="12"/>
  <c r="N1007" i="12"/>
  <c r="O1007" i="12"/>
  <c r="N1008" i="12"/>
  <c r="O1008" i="12"/>
  <c r="N1009" i="12"/>
  <c r="O1009" i="12"/>
  <c r="N1010" i="12"/>
  <c r="O1010" i="12"/>
  <c r="N1011" i="12"/>
  <c r="O1011" i="12"/>
  <c r="N1012" i="12"/>
  <c r="O1012" i="12"/>
  <c r="N1013" i="12"/>
  <c r="O1013" i="12"/>
  <c r="N1014" i="12"/>
  <c r="O1014" i="12"/>
  <c r="N1015" i="12"/>
  <c r="O1015" i="12"/>
  <c r="N1016" i="12"/>
  <c r="O1016" i="12"/>
  <c r="N1017" i="12"/>
  <c r="O1017" i="12"/>
  <c r="N1018" i="12"/>
  <c r="O1018" i="12"/>
  <c r="N1019" i="12"/>
  <c r="O1019" i="12"/>
  <c r="N1020" i="12"/>
  <c r="O1020" i="12"/>
  <c r="N1021" i="12"/>
  <c r="O1021" i="12"/>
  <c r="N1022" i="12"/>
  <c r="O1022" i="12"/>
  <c r="N1023" i="12"/>
  <c r="O1023" i="12"/>
  <c r="N1024" i="12"/>
  <c r="O1024" i="12"/>
  <c r="N1025" i="12"/>
  <c r="O1025" i="12"/>
  <c r="N1026" i="12"/>
  <c r="O1026" i="12"/>
  <c r="N1027" i="12"/>
  <c r="O1027" i="12"/>
  <c r="N1028" i="12"/>
  <c r="O1028" i="12"/>
  <c r="N1029" i="12"/>
  <c r="O1029" i="12"/>
  <c r="N1030" i="12"/>
  <c r="O1030" i="12"/>
  <c r="N1031" i="12"/>
  <c r="O1031" i="12"/>
  <c r="N1032" i="12"/>
  <c r="O1032" i="12"/>
  <c r="N1033" i="12"/>
  <c r="O1033" i="12"/>
  <c r="N1034" i="12"/>
  <c r="O1034" i="12"/>
  <c r="N1035" i="12"/>
  <c r="O1035" i="12"/>
  <c r="N1036" i="12"/>
  <c r="O1036" i="12"/>
  <c r="N1037" i="12"/>
  <c r="O1037" i="12"/>
  <c r="N1038" i="12"/>
  <c r="O1038" i="12"/>
  <c r="N1039" i="12"/>
  <c r="O1039" i="12"/>
  <c r="N1040" i="12"/>
  <c r="O1040" i="12"/>
  <c r="N1041" i="12"/>
  <c r="O1041" i="12"/>
  <c r="N1042" i="12"/>
  <c r="O1042" i="12"/>
  <c r="N1043" i="12"/>
  <c r="O1043" i="12"/>
  <c r="N1044" i="12"/>
  <c r="O1044" i="12"/>
  <c r="N1045" i="12"/>
  <c r="O1045" i="12"/>
  <c r="N1046" i="12"/>
  <c r="O1046" i="12"/>
  <c r="N1047" i="12"/>
  <c r="O1047" i="12"/>
  <c r="N1048" i="12"/>
  <c r="O1048" i="12"/>
  <c r="N1049" i="12"/>
  <c r="O1049" i="12"/>
  <c r="N1050" i="12"/>
  <c r="O1050" i="12"/>
  <c r="N1051" i="12"/>
  <c r="O1051" i="12"/>
  <c r="N1052" i="12"/>
  <c r="O1052" i="12"/>
  <c r="N1053" i="12"/>
  <c r="O1053" i="12"/>
  <c r="N1054" i="12"/>
  <c r="O1054" i="12"/>
  <c r="N1055" i="12"/>
  <c r="O1055" i="12"/>
  <c r="N1056" i="12"/>
  <c r="O1056" i="12"/>
  <c r="N1057" i="12"/>
  <c r="O1057" i="12"/>
  <c r="N1058" i="12"/>
  <c r="O1058" i="12"/>
  <c r="N1059" i="12"/>
  <c r="O1059" i="12"/>
  <c r="N1060" i="12"/>
  <c r="O1060" i="12"/>
  <c r="N1061" i="12"/>
  <c r="O1061" i="12"/>
  <c r="N1062" i="12"/>
  <c r="O1062" i="12"/>
  <c r="N1063" i="12"/>
  <c r="O1063" i="12"/>
  <c r="N1064" i="12"/>
  <c r="O1064" i="12"/>
  <c r="N1065" i="12"/>
  <c r="O1065" i="12"/>
  <c r="N1066" i="12"/>
  <c r="O1066" i="12"/>
  <c r="N1067" i="12"/>
  <c r="O1067" i="12"/>
  <c r="N1068" i="12"/>
  <c r="O1068" i="12"/>
  <c r="N1069" i="12"/>
  <c r="O1069" i="12"/>
  <c r="N1070" i="12"/>
  <c r="O1070" i="12"/>
  <c r="N1071" i="12"/>
  <c r="O1071" i="12"/>
  <c r="N1072" i="12"/>
  <c r="O1072" i="12"/>
  <c r="N1073" i="12"/>
  <c r="O1073" i="12"/>
  <c r="N1074" i="12"/>
  <c r="O1074" i="12"/>
  <c r="N1075" i="12"/>
  <c r="O1075" i="12"/>
  <c r="N1076" i="12"/>
  <c r="O1076" i="12"/>
  <c r="N1077" i="12"/>
  <c r="O1077" i="12"/>
  <c r="N1078" i="12"/>
  <c r="O1078" i="12"/>
  <c r="N1079" i="12"/>
  <c r="O1079" i="12"/>
  <c r="N1080" i="12"/>
  <c r="O1080" i="12"/>
  <c r="N1081" i="12"/>
  <c r="O1081" i="12"/>
  <c r="N1082" i="12"/>
  <c r="O1082" i="12"/>
  <c r="N1083" i="12"/>
  <c r="O1083" i="12"/>
  <c r="N1084" i="12"/>
  <c r="O1084" i="12"/>
  <c r="N1085" i="12"/>
  <c r="O1085" i="12"/>
  <c r="N1086" i="12"/>
  <c r="O1086" i="12"/>
  <c r="N1087" i="12"/>
  <c r="O1087" i="12"/>
  <c r="N1088" i="12"/>
  <c r="O1088" i="12"/>
  <c r="N1089" i="12"/>
  <c r="O1089" i="12"/>
  <c r="N1090" i="12"/>
  <c r="O1090" i="12"/>
  <c r="N1091" i="12"/>
  <c r="O1091" i="12"/>
  <c r="N1092" i="12"/>
  <c r="O1092" i="12"/>
  <c r="N1093" i="12"/>
  <c r="O1093" i="12"/>
  <c r="N1094" i="12"/>
  <c r="O1094" i="12"/>
  <c r="N1095" i="12"/>
  <c r="O1095" i="12"/>
  <c r="N1096" i="12"/>
  <c r="O1096" i="12"/>
  <c r="N1097" i="12"/>
  <c r="O1097" i="12"/>
  <c r="N1098" i="12"/>
  <c r="O1098" i="12"/>
  <c r="N1099" i="12"/>
  <c r="O1099" i="12"/>
  <c r="N1100" i="12"/>
  <c r="O1100" i="12"/>
  <c r="N1101" i="12"/>
  <c r="O1101" i="12"/>
  <c r="N1102" i="12"/>
  <c r="O1102" i="12"/>
  <c r="N1103" i="12"/>
  <c r="O1103" i="12"/>
  <c r="N1104" i="12"/>
  <c r="O1104" i="12"/>
  <c r="N1105" i="12"/>
  <c r="O1105" i="12"/>
  <c r="N1106" i="12"/>
  <c r="O1106" i="12"/>
  <c r="N1107" i="12"/>
  <c r="O1107" i="12"/>
  <c r="N1108" i="12"/>
  <c r="O1108" i="12"/>
  <c r="N1109" i="12"/>
  <c r="O1109" i="12"/>
  <c r="N1110" i="12"/>
  <c r="O1110" i="12"/>
  <c r="N1111" i="12"/>
  <c r="O1111" i="12"/>
  <c r="N1112" i="12"/>
  <c r="O1112" i="12"/>
  <c r="N1113" i="12"/>
  <c r="O1113" i="12"/>
  <c r="N1114" i="12"/>
  <c r="O1114" i="12"/>
  <c r="N1115" i="12"/>
  <c r="O1115" i="12"/>
  <c r="N1116" i="12"/>
  <c r="O1116" i="12"/>
  <c r="N1117" i="12"/>
  <c r="O1117" i="12"/>
  <c r="N1118" i="12"/>
  <c r="O1118" i="12"/>
  <c r="N1119" i="12"/>
  <c r="O1119" i="12"/>
  <c r="N1120" i="12"/>
  <c r="O1120" i="12"/>
  <c r="N1121" i="12"/>
  <c r="O1121" i="12"/>
  <c r="N1122" i="12"/>
  <c r="O1122" i="12"/>
  <c r="N1123" i="12"/>
  <c r="O1123" i="12"/>
  <c r="N1124" i="12"/>
  <c r="O1124" i="12"/>
  <c r="N1125" i="12"/>
  <c r="O1125" i="12"/>
  <c r="N1126" i="12"/>
  <c r="O1126" i="12"/>
  <c r="N1127" i="12"/>
  <c r="O1127" i="12"/>
  <c r="N1128" i="12"/>
  <c r="O1128" i="12"/>
  <c r="N1129" i="12"/>
  <c r="O1129" i="12"/>
  <c r="N1130" i="12"/>
  <c r="O1130" i="12"/>
  <c r="N1131" i="12"/>
  <c r="O1131" i="12"/>
  <c r="N1132" i="12"/>
  <c r="O1132" i="12"/>
  <c r="N1133" i="12"/>
  <c r="O1133" i="12"/>
  <c r="N1134" i="12"/>
  <c r="O1134" i="12"/>
  <c r="N1135" i="12"/>
  <c r="O1135" i="12"/>
  <c r="N1136" i="12"/>
  <c r="O1136" i="12"/>
  <c r="N1137" i="12"/>
  <c r="O1137" i="12"/>
  <c r="N1138" i="12"/>
  <c r="O1138" i="12"/>
  <c r="N1139" i="12"/>
  <c r="O1139" i="12"/>
  <c r="N1140" i="12"/>
  <c r="O1140" i="12"/>
  <c r="N1141" i="12"/>
  <c r="O1141" i="12"/>
  <c r="N1142" i="12"/>
  <c r="O1142" i="12"/>
  <c r="N1143" i="12"/>
  <c r="O1143" i="12"/>
  <c r="N1144" i="12"/>
  <c r="O1144" i="12"/>
  <c r="N1145" i="12"/>
  <c r="O1145" i="12"/>
  <c r="N1146" i="12"/>
  <c r="O1146" i="12"/>
  <c r="N1147" i="12"/>
  <c r="O1147" i="12"/>
  <c r="N1148" i="12"/>
  <c r="O1148" i="12"/>
  <c r="N1149" i="12"/>
  <c r="O1149" i="12"/>
  <c r="N1150" i="12"/>
  <c r="O1150" i="12"/>
  <c r="N1151" i="12"/>
  <c r="O1151" i="12"/>
  <c r="N1152" i="12"/>
  <c r="O1152" i="12"/>
  <c r="N1153" i="12"/>
  <c r="O1153" i="12"/>
  <c r="N1154" i="12"/>
  <c r="O1154" i="12"/>
  <c r="N1155" i="12"/>
  <c r="O1155" i="12"/>
  <c r="N1156" i="12"/>
  <c r="O1156" i="12"/>
  <c r="N1157" i="12"/>
  <c r="O1157" i="12"/>
  <c r="N1158" i="12"/>
  <c r="O1158" i="12"/>
  <c r="N1159" i="12"/>
  <c r="O1159" i="12"/>
  <c r="N1160" i="12"/>
  <c r="O1160" i="12"/>
  <c r="N1161" i="12"/>
  <c r="O1161" i="12"/>
  <c r="N1162" i="12"/>
  <c r="O1162" i="12"/>
  <c r="N1163" i="12"/>
  <c r="O1163" i="12"/>
  <c r="N1164" i="12"/>
  <c r="O1164" i="12"/>
  <c r="N1165" i="12"/>
  <c r="O1165" i="12"/>
  <c r="N1166" i="12"/>
  <c r="O1166" i="12"/>
  <c r="N1167" i="12"/>
  <c r="O1167" i="12"/>
  <c r="N1168" i="12"/>
  <c r="O1168" i="12"/>
  <c r="N1169" i="12"/>
  <c r="O1169" i="12"/>
  <c r="N1170" i="12"/>
  <c r="O1170" i="12"/>
  <c r="N1171" i="12"/>
  <c r="O1171" i="12"/>
  <c r="N1172" i="12"/>
  <c r="O1172" i="12"/>
  <c r="N1173" i="12"/>
  <c r="O1173" i="12"/>
  <c r="N1174" i="12"/>
  <c r="O1174" i="12"/>
  <c r="N1175" i="12"/>
  <c r="O1175" i="12"/>
  <c r="N1176" i="12"/>
  <c r="O1176" i="12"/>
  <c r="N1177" i="12"/>
  <c r="O1177" i="12"/>
  <c r="N1178" i="12"/>
  <c r="O1178" i="12"/>
  <c r="N1179" i="12"/>
  <c r="O1179" i="12"/>
  <c r="N1180" i="12"/>
  <c r="O1180" i="12"/>
  <c r="N1181" i="12"/>
  <c r="O1181" i="12"/>
  <c r="N1182" i="12"/>
  <c r="O1182" i="12"/>
  <c r="N1183" i="12"/>
  <c r="O1183" i="12"/>
  <c r="N1184" i="12"/>
  <c r="O1184" i="12"/>
  <c r="N1185" i="12"/>
  <c r="O1185" i="12"/>
  <c r="N1186" i="12"/>
  <c r="O1186" i="12"/>
  <c r="N1187" i="12"/>
  <c r="O1187" i="12"/>
  <c r="N1188" i="12"/>
  <c r="O1188" i="12"/>
  <c r="N1189" i="12"/>
  <c r="O1189" i="12"/>
  <c r="N1190" i="12"/>
  <c r="O1190" i="12"/>
  <c r="N1191" i="12"/>
  <c r="O1191" i="12"/>
  <c r="N1192" i="12"/>
  <c r="O1192" i="12"/>
  <c r="N1193" i="12"/>
  <c r="O1193" i="12"/>
  <c r="N1194" i="12"/>
  <c r="O1194" i="12"/>
  <c r="N1195" i="12"/>
  <c r="O1195" i="12"/>
  <c r="N1196" i="12"/>
  <c r="O1196" i="12"/>
  <c r="N1197" i="12"/>
  <c r="O1197" i="12"/>
  <c r="N1198" i="12"/>
  <c r="O1198" i="12"/>
  <c r="N1199" i="12"/>
  <c r="O1199" i="12"/>
  <c r="N1200" i="12"/>
  <c r="O1200" i="12"/>
  <c r="N1201" i="12"/>
  <c r="O1201" i="12"/>
  <c r="N1202" i="12"/>
  <c r="O1202" i="12"/>
  <c r="N1203" i="12"/>
  <c r="O1203" i="12"/>
  <c r="N1204" i="12"/>
  <c r="O1204" i="12"/>
  <c r="N1205" i="12"/>
  <c r="O1205" i="12"/>
  <c r="N1206" i="12"/>
  <c r="O1206" i="12"/>
  <c r="N1207" i="12"/>
  <c r="O1207" i="12"/>
  <c r="N1208" i="12"/>
  <c r="O1208" i="12"/>
  <c r="N1209" i="12"/>
  <c r="O1209" i="12"/>
  <c r="N1210" i="12"/>
  <c r="O1210" i="12"/>
  <c r="N1211" i="12"/>
  <c r="O1211" i="12"/>
  <c r="N1212" i="12"/>
  <c r="O1212" i="12"/>
  <c r="N1213" i="12"/>
  <c r="O1213" i="12"/>
  <c r="N1214" i="12"/>
  <c r="O1214" i="12"/>
  <c r="N1215" i="12"/>
  <c r="O1215" i="12"/>
  <c r="N1216" i="12"/>
  <c r="O1216" i="12"/>
  <c r="N1217" i="12"/>
  <c r="O1217" i="12"/>
  <c r="N1218" i="12"/>
  <c r="O1218" i="12"/>
  <c r="N1219" i="12"/>
  <c r="O1219" i="12"/>
  <c r="N1220" i="12"/>
  <c r="O1220" i="12"/>
  <c r="N1221" i="12"/>
  <c r="O1221" i="12"/>
  <c r="N1222" i="12"/>
  <c r="O1222" i="12"/>
  <c r="N1223" i="12"/>
  <c r="O1223" i="12"/>
  <c r="N1224" i="12"/>
  <c r="O1224" i="12"/>
  <c r="N1225" i="12"/>
  <c r="O1225" i="12"/>
  <c r="N1226" i="12"/>
  <c r="O1226" i="12"/>
  <c r="N1227" i="12"/>
  <c r="O1227" i="12"/>
  <c r="N1228" i="12"/>
  <c r="O1228" i="12"/>
  <c r="N1229" i="12"/>
  <c r="O1229" i="12"/>
  <c r="N1230" i="12"/>
  <c r="O1230" i="12"/>
  <c r="N1231" i="12"/>
  <c r="O1231" i="12"/>
  <c r="N1232" i="12"/>
  <c r="O1232" i="12"/>
  <c r="N1233" i="12"/>
  <c r="O1233" i="12"/>
  <c r="N1234" i="12"/>
  <c r="O1234" i="12"/>
  <c r="N1235" i="12"/>
  <c r="O1235" i="12"/>
  <c r="N1236" i="12"/>
  <c r="O1236" i="12"/>
  <c r="N1237" i="12"/>
  <c r="O1237" i="12"/>
  <c r="N1238" i="12"/>
  <c r="O1238" i="12"/>
  <c r="N1239" i="12"/>
  <c r="O1239" i="12"/>
  <c r="N1240" i="12"/>
  <c r="O1240" i="12"/>
  <c r="N1241" i="12"/>
  <c r="O1241" i="12"/>
  <c r="N1242" i="12"/>
  <c r="O1242" i="12"/>
  <c r="N1243" i="12"/>
  <c r="O1243" i="12"/>
  <c r="N1244" i="12"/>
  <c r="O1244" i="12"/>
  <c r="N1245" i="12"/>
  <c r="O1245" i="12"/>
  <c r="N1246" i="12"/>
  <c r="O1246" i="12"/>
  <c r="N1247" i="12"/>
  <c r="O1247" i="12"/>
  <c r="N1248" i="12"/>
  <c r="O1248" i="12"/>
  <c r="N1249" i="12"/>
  <c r="O1249" i="12"/>
  <c r="N1250" i="12"/>
  <c r="O1250" i="12"/>
  <c r="N1251" i="12"/>
  <c r="O1251" i="12"/>
  <c r="N1252" i="12"/>
  <c r="O1252" i="12"/>
  <c r="N1253" i="12"/>
  <c r="O1253" i="12"/>
  <c r="N1254" i="12"/>
  <c r="O1254" i="12"/>
  <c r="N1255" i="12"/>
  <c r="O1255" i="12"/>
  <c r="N1256" i="12"/>
  <c r="O1256" i="12"/>
  <c r="N1257" i="12"/>
  <c r="O1257" i="12"/>
  <c r="N1258" i="12"/>
  <c r="O1258" i="12"/>
  <c r="N1259" i="12"/>
  <c r="O1259" i="12"/>
  <c r="N1260" i="12"/>
  <c r="O1260" i="12"/>
  <c r="N1261" i="12"/>
  <c r="O1261" i="12"/>
  <c r="N1262" i="12"/>
  <c r="O1262" i="12"/>
  <c r="N1263" i="12"/>
  <c r="O1263" i="12"/>
  <c r="N1264" i="12"/>
  <c r="O1264" i="12"/>
  <c r="N1265" i="12"/>
  <c r="O1265" i="12"/>
  <c r="N1266" i="12"/>
  <c r="O1266" i="12"/>
  <c r="N1267" i="12"/>
  <c r="O1267" i="12"/>
  <c r="N1268" i="12"/>
  <c r="O1268" i="12"/>
  <c r="N1269" i="12"/>
  <c r="O1269" i="12"/>
  <c r="N1270" i="12"/>
  <c r="O1270" i="12"/>
  <c r="N1271" i="12"/>
  <c r="O1271" i="12"/>
  <c r="N1272" i="12"/>
  <c r="O1272" i="12"/>
  <c r="N1273" i="12"/>
  <c r="O1273" i="12"/>
  <c r="N1274" i="12"/>
  <c r="O1274" i="12"/>
  <c r="N1275" i="12"/>
  <c r="O1275" i="12"/>
  <c r="N1276" i="12"/>
  <c r="O1276" i="12"/>
  <c r="N1277" i="12"/>
  <c r="O1277" i="12"/>
  <c r="N1278" i="12"/>
  <c r="O1278" i="12"/>
  <c r="N1279" i="12"/>
  <c r="O1279" i="12"/>
  <c r="N1280" i="12"/>
  <c r="O1280" i="12"/>
  <c r="N1281" i="12"/>
  <c r="O1281" i="12"/>
  <c r="N1282" i="12"/>
  <c r="O1282" i="12"/>
  <c r="N1283" i="12"/>
  <c r="O1283" i="12"/>
  <c r="N1284" i="12"/>
  <c r="O1284" i="12"/>
  <c r="N1285" i="12"/>
  <c r="O1285" i="12"/>
  <c r="N1286" i="12"/>
  <c r="O1286" i="12"/>
  <c r="N1287" i="12"/>
  <c r="O1287" i="12"/>
  <c r="N1288" i="12"/>
  <c r="O1288" i="12"/>
  <c r="N1289" i="12"/>
  <c r="O1289" i="12"/>
  <c r="N1290" i="12"/>
  <c r="O1290" i="12"/>
  <c r="N1291" i="12"/>
  <c r="O1291" i="12"/>
  <c r="N1292" i="12"/>
  <c r="O1292" i="12"/>
  <c r="N1293" i="12"/>
  <c r="O1293" i="12"/>
  <c r="N1294" i="12"/>
  <c r="O1294" i="12"/>
  <c r="N1295" i="12"/>
  <c r="O1295" i="12"/>
  <c r="N1296" i="12"/>
  <c r="O1296" i="12"/>
  <c r="N1297" i="12"/>
  <c r="O1297" i="12"/>
  <c r="N1298" i="12"/>
  <c r="O1298" i="12"/>
  <c r="N1299" i="12"/>
  <c r="O1299" i="12"/>
  <c r="N1300" i="12"/>
  <c r="O1300" i="12"/>
  <c r="N1301" i="12"/>
  <c r="O1301" i="12"/>
  <c r="N1302" i="12"/>
  <c r="O1302" i="12"/>
  <c r="N1303" i="12"/>
  <c r="O1303" i="12"/>
  <c r="N1304" i="12"/>
  <c r="O1304" i="12"/>
  <c r="N1305" i="12"/>
  <c r="O1305" i="12"/>
  <c r="N1306" i="12"/>
  <c r="O1306" i="12"/>
  <c r="N1307" i="12"/>
  <c r="O1307" i="12"/>
  <c r="N1308" i="12"/>
  <c r="O1308" i="12"/>
  <c r="N1309" i="12"/>
  <c r="O1309" i="12"/>
  <c r="N1310" i="12"/>
  <c r="O1310" i="12"/>
  <c r="N1311" i="12"/>
  <c r="O1311" i="12"/>
  <c r="N1312" i="12"/>
  <c r="O1312" i="12"/>
  <c r="N1313" i="12"/>
  <c r="O1313" i="12"/>
  <c r="N1314" i="12"/>
  <c r="O1314" i="12"/>
  <c r="N1315" i="12"/>
  <c r="O1315" i="12"/>
  <c r="N1316" i="12"/>
  <c r="O1316" i="12"/>
  <c r="N1317" i="12"/>
  <c r="O1317" i="12"/>
  <c r="N1318" i="12"/>
  <c r="O1318" i="12"/>
  <c r="N1319" i="12"/>
  <c r="O1319" i="12"/>
  <c r="N1320" i="12"/>
  <c r="O1320" i="12"/>
  <c r="N1321" i="12"/>
  <c r="O1321" i="12"/>
  <c r="N1322" i="12"/>
  <c r="O1322" i="12"/>
  <c r="N1323" i="12"/>
  <c r="O1323" i="12"/>
  <c r="N1324" i="12"/>
  <c r="O1324" i="12"/>
  <c r="N1325" i="12"/>
  <c r="O1325" i="12"/>
  <c r="N1326" i="12"/>
  <c r="O1326" i="12"/>
  <c r="N1327" i="12"/>
  <c r="O1327" i="12"/>
  <c r="N1328" i="12"/>
  <c r="O1328" i="12"/>
  <c r="N1329" i="12"/>
  <c r="O1329" i="12"/>
  <c r="N1330" i="12"/>
  <c r="O1330" i="12"/>
  <c r="N1331" i="12"/>
  <c r="O1331" i="12"/>
  <c r="N1332" i="12"/>
  <c r="O1332" i="12"/>
  <c r="N1333" i="12"/>
  <c r="O1333" i="12"/>
  <c r="N1334" i="12"/>
  <c r="O1334" i="12"/>
  <c r="N1335" i="12"/>
  <c r="O1335" i="12"/>
  <c r="N1336" i="12"/>
  <c r="O1336" i="12"/>
  <c r="N1337" i="12"/>
  <c r="O1337" i="12"/>
  <c r="N1338" i="12"/>
  <c r="O1338" i="12"/>
  <c r="N1339" i="12"/>
  <c r="O1339" i="12"/>
  <c r="N1340" i="12"/>
  <c r="O1340" i="12"/>
  <c r="N1341" i="12"/>
  <c r="O1341" i="12"/>
  <c r="N1342" i="12"/>
  <c r="O1342" i="12"/>
  <c r="N1343" i="12"/>
  <c r="O1343" i="12"/>
  <c r="N1344" i="12"/>
  <c r="O1344" i="12"/>
  <c r="N1345" i="12"/>
  <c r="O1345" i="12"/>
  <c r="N1346" i="12"/>
  <c r="O1346" i="12"/>
  <c r="N1347" i="12"/>
  <c r="O1347" i="12"/>
  <c r="N1348" i="12"/>
  <c r="O1348" i="12"/>
  <c r="N1349" i="12"/>
  <c r="O1349" i="12"/>
  <c r="N1350" i="12"/>
  <c r="O1350" i="12"/>
  <c r="N1351" i="12"/>
  <c r="O1351" i="12"/>
  <c r="N1352" i="12"/>
  <c r="O1352" i="12"/>
  <c r="N1353" i="12"/>
  <c r="O1353" i="12"/>
  <c r="N1354" i="12"/>
  <c r="O1354" i="12"/>
  <c r="N1355" i="12"/>
  <c r="O1355" i="12"/>
  <c r="N1356" i="12"/>
  <c r="O1356" i="12"/>
  <c r="N1357" i="12"/>
  <c r="O1357" i="12"/>
  <c r="N1358" i="12"/>
  <c r="O1358" i="12"/>
  <c r="N1359" i="12"/>
  <c r="O1359" i="12"/>
  <c r="N1360" i="12"/>
  <c r="O1360" i="12"/>
  <c r="N1361" i="12"/>
  <c r="O1361" i="12"/>
  <c r="N1362" i="12"/>
  <c r="O1362" i="12"/>
  <c r="N1363" i="12"/>
  <c r="O1363" i="12"/>
  <c r="N1364" i="12"/>
  <c r="O1364" i="12"/>
  <c r="N1365" i="12"/>
  <c r="O1365" i="12"/>
  <c r="N1366" i="12"/>
  <c r="O1366" i="12"/>
  <c r="N1367" i="12"/>
  <c r="O1367" i="12"/>
  <c r="N1368" i="12"/>
  <c r="O1368" i="12"/>
  <c r="N1369" i="12"/>
  <c r="O1369" i="12"/>
  <c r="N1370" i="12"/>
  <c r="O1370" i="12"/>
  <c r="N1371" i="12"/>
  <c r="O1371" i="12"/>
  <c r="N1372" i="12"/>
  <c r="O1372" i="12"/>
  <c r="N1373" i="12"/>
  <c r="O1373" i="12"/>
  <c r="N1374" i="12"/>
  <c r="O1374" i="12"/>
  <c r="N1375" i="12"/>
  <c r="O1375" i="12"/>
  <c r="N1376" i="12"/>
  <c r="O1376" i="12"/>
  <c r="N1377" i="12"/>
  <c r="O1377" i="12"/>
  <c r="N1378" i="12"/>
  <c r="O1378" i="12"/>
  <c r="N1379" i="12"/>
  <c r="O1379" i="12"/>
  <c r="N1380" i="12"/>
  <c r="O1380" i="12"/>
  <c r="N1381" i="12"/>
  <c r="O1381" i="12"/>
  <c r="N1382" i="12"/>
  <c r="O1382" i="12"/>
  <c r="N1383" i="12"/>
  <c r="O1383" i="12"/>
  <c r="N1384" i="12"/>
  <c r="O1384" i="12"/>
  <c r="N1385" i="12"/>
  <c r="O1385" i="12"/>
  <c r="N1386" i="12"/>
  <c r="O1386" i="12"/>
  <c r="N1387" i="12"/>
  <c r="O1387" i="12"/>
  <c r="N1388" i="12"/>
  <c r="O1388" i="12"/>
  <c r="N1389" i="12"/>
  <c r="O1389" i="12"/>
  <c r="N1390" i="12"/>
  <c r="O1390" i="12"/>
  <c r="N1391" i="12"/>
  <c r="O1391" i="12"/>
  <c r="N1392" i="12"/>
  <c r="O1392" i="12"/>
  <c r="N1393" i="12"/>
  <c r="O1393" i="12"/>
  <c r="N1394" i="12"/>
  <c r="O1394" i="12"/>
  <c r="N1395" i="12"/>
  <c r="O1395" i="12"/>
  <c r="N1396" i="12"/>
  <c r="O1396" i="12"/>
  <c r="N1397" i="12"/>
  <c r="O1397" i="12"/>
  <c r="N1398" i="12"/>
  <c r="O1398" i="12"/>
  <c r="N1399" i="12"/>
  <c r="O1399" i="12"/>
  <c r="N1400" i="12"/>
  <c r="O1400" i="12"/>
  <c r="N1401" i="12"/>
  <c r="O1401" i="12"/>
  <c r="N1402" i="12"/>
  <c r="O1402" i="12"/>
  <c r="N1403" i="12"/>
  <c r="O1403" i="12"/>
  <c r="N1404" i="12"/>
  <c r="O1404" i="12"/>
  <c r="N1405" i="12"/>
  <c r="O1405" i="12"/>
  <c r="N1406" i="12"/>
  <c r="O1406" i="12"/>
  <c r="N1407" i="12"/>
  <c r="O1407" i="12"/>
  <c r="N1408" i="12"/>
  <c r="O1408" i="12"/>
  <c r="N1409" i="12"/>
  <c r="O1409" i="12"/>
  <c r="N1410" i="12"/>
  <c r="O1410" i="12"/>
  <c r="N1411" i="12"/>
  <c r="O1411" i="12"/>
  <c r="N1412" i="12"/>
  <c r="O1412" i="12"/>
  <c r="N1413" i="12"/>
  <c r="O1413" i="12"/>
  <c r="N1414" i="12"/>
  <c r="O1414" i="12"/>
  <c r="N1415" i="12"/>
  <c r="O1415" i="12"/>
  <c r="N1416" i="12"/>
  <c r="O1416" i="12"/>
  <c r="N1417" i="12"/>
  <c r="O1417" i="12"/>
  <c r="N1418" i="12"/>
  <c r="O1418" i="12"/>
  <c r="N1419" i="12"/>
  <c r="O1419" i="12"/>
  <c r="N1420" i="12"/>
  <c r="O1420" i="12"/>
  <c r="N1421" i="12"/>
  <c r="O1421" i="12"/>
  <c r="N1422" i="12"/>
  <c r="O1422" i="12"/>
  <c r="N1423" i="12"/>
  <c r="O1423" i="12"/>
  <c r="N1424" i="12"/>
  <c r="O1424" i="12"/>
  <c r="N1425" i="12"/>
  <c r="O1425" i="12"/>
  <c r="N1426" i="12"/>
  <c r="O1426" i="12"/>
  <c r="N1427" i="12"/>
  <c r="O1427" i="12"/>
  <c r="N1428" i="12"/>
  <c r="O1428" i="12"/>
  <c r="N1429" i="12"/>
  <c r="O1429" i="12"/>
  <c r="N1430" i="12"/>
  <c r="O1430" i="12"/>
  <c r="N1431" i="12"/>
  <c r="O1431" i="12"/>
  <c r="N1432" i="12"/>
  <c r="O1432" i="12"/>
  <c r="N1433" i="12"/>
  <c r="O1433" i="12"/>
  <c r="N1434" i="12"/>
  <c r="O1434" i="12"/>
  <c r="N1435" i="12"/>
  <c r="O1435" i="12"/>
  <c r="N1436" i="12"/>
  <c r="O1436" i="12"/>
  <c r="N1437" i="12"/>
  <c r="O1437" i="12"/>
  <c r="N1438" i="12"/>
  <c r="O1438" i="12"/>
  <c r="N1439" i="12"/>
  <c r="O1439" i="12"/>
  <c r="N1440" i="12"/>
  <c r="O1440" i="12"/>
  <c r="N1441" i="12"/>
  <c r="O1441" i="12"/>
  <c r="N1442" i="12"/>
  <c r="O1442" i="12"/>
  <c r="N1443" i="12"/>
  <c r="O1443" i="12"/>
  <c r="N1444" i="12"/>
  <c r="O1444" i="12"/>
  <c r="N1445" i="12"/>
  <c r="O1445" i="12"/>
  <c r="N1446" i="12"/>
  <c r="O1446" i="12"/>
  <c r="N1447" i="12"/>
  <c r="O1447" i="12"/>
  <c r="N1448" i="12"/>
  <c r="O1448" i="12"/>
  <c r="N1449" i="12"/>
  <c r="O1449" i="12"/>
  <c r="N1450" i="12"/>
  <c r="O1450" i="12"/>
  <c r="N1451" i="12"/>
  <c r="O1451" i="12"/>
  <c r="N1452" i="12"/>
  <c r="O1452" i="12"/>
  <c r="N1453" i="12"/>
  <c r="O1453" i="12"/>
  <c r="N1454" i="12"/>
  <c r="O1454" i="12"/>
  <c r="N1455" i="12"/>
  <c r="O1455" i="12"/>
  <c r="N1456" i="12"/>
  <c r="O1456" i="12"/>
  <c r="N1457" i="12"/>
  <c r="O1457" i="12"/>
  <c r="N1458" i="12"/>
  <c r="O1458" i="12"/>
  <c r="N1459" i="12"/>
  <c r="O1459" i="12"/>
  <c r="N1460" i="12"/>
  <c r="O1460" i="12"/>
  <c r="N1461" i="12"/>
  <c r="O1461" i="12"/>
  <c r="N1462" i="12"/>
  <c r="O1462" i="12"/>
  <c r="N1463" i="12"/>
  <c r="O1463" i="12"/>
  <c r="N1464" i="12"/>
  <c r="O1464" i="12"/>
  <c r="N1465" i="12"/>
  <c r="O1465" i="12"/>
  <c r="N1466" i="12"/>
  <c r="O1466" i="12"/>
  <c r="N1467" i="12"/>
  <c r="O1467" i="12"/>
  <c r="N1468" i="12"/>
  <c r="O1468" i="12"/>
  <c r="N1469" i="12"/>
  <c r="O1469" i="12"/>
  <c r="N1470" i="12"/>
  <c r="O1470" i="12"/>
  <c r="N1471" i="12"/>
  <c r="O1471" i="12"/>
  <c r="N1472" i="12"/>
  <c r="O1472" i="12"/>
  <c r="N1473" i="12"/>
  <c r="O1473" i="12"/>
  <c r="N1474" i="12"/>
  <c r="O1474" i="12"/>
  <c r="N1475" i="12"/>
  <c r="O1475" i="12"/>
  <c r="N1476" i="12"/>
  <c r="O1476" i="12"/>
  <c r="N1477" i="12"/>
  <c r="O1477" i="12"/>
  <c r="N1478" i="12"/>
  <c r="O1478" i="12"/>
  <c r="N1479" i="12"/>
  <c r="O1479" i="12"/>
  <c r="N1480" i="12"/>
  <c r="O1480" i="12"/>
  <c r="N1481" i="12"/>
  <c r="O1481" i="12"/>
  <c r="N1482" i="12"/>
  <c r="O1482" i="12"/>
  <c r="N1483" i="12"/>
  <c r="O1483" i="12"/>
  <c r="N1484" i="12"/>
  <c r="O1484" i="12"/>
  <c r="N1485" i="12"/>
  <c r="O1485" i="12"/>
  <c r="N1486" i="12"/>
  <c r="O1486" i="12"/>
  <c r="N1487" i="12"/>
  <c r="O1487" i="12"/>
  <c r="N1488" i="12"/>
  <c r="O1488" i="12"/>
  <c r="N1489" i="12"/>
  <c r="O1489" i="12"/>
  <c r="N1490" i="12"/>
  <c r="O1490" i="12"/>
  <c r="N1491" i="12"/>
  <c r="O1491" i="12"/>
  <c r="N1492" i="12"/>
  <c r="O1492" i="12"/>
  <c r="N1493" i="12"/>
  <c r="O1493" i="12"/>
  <c r="N1494" i="12"/>
  <c r="O1494" i="12"/>
  <c r="N1495" i="12"/>
  <c r="O1495" i="12"/>
  <c r="N1496" i="12"/>
  <c r="O1496" i="12"/>
  <c r="N1497" i="12"/>
  <c r="O1497" i="12"/>
  <c r="N1498" i="12"/>
  <c r="O1498" i="12"/>
  <c r="N1499" i="12"/>
  <c r="O1499" i="12"/>
  <c r="N1500" i="12"/>
  <c r="O1500" i="12"/>
  <c r="N1501" i="12"/>
  <c r="O1501" i="12"/>
  <c r="N1502" i="12"/>
  <c r="O1502" i="12"/>
  <c r="N1503" i="12"/>
  <c r="O1503" i="12"/>
  <c r="N1504" i="12"/>
  <c r="O1504" i="12"/>
  <c r="N1505" i="12"/>
  <c r="O1505" i="12"/>
  <c r="N1506" i="12"/>
  <c r="O1506" i="12"/>
  <c r="N1507" i="12"/>
  <c r="O1507" i="12"/>
  <c r="N1508" i="12"/>
  <c r="O1508" i="12"/>
  <c r="N1509" i="12"/>
  <c r="O1509" i="12"/>
  <c r="N1510" i="12"/>
  <c r="O1510" i="12"/>
  <c r="N1511" i="12"/>
  <c r="O1511" i="12"/>
  <c r="N1512" i="12"/>
  <c r="O1512" i="12"/>
  <c r="N1513" i="12"/>
  <c r="O1513" i="12"/>
  <c r="N1514" i="12"/>
  <c r="O1514" i="12"/>
  <c r="N1515" i="12"/>
  <c r="O1515" i="12"/>
  <c r="N1516" i="12"/>
  <c r="O1516" i="12"/>
  <c r="N1517" i="12"/>
  <c r="O1517" i="12"/>
  <c r="N1518" i="12"/>
  <c r="O1518" i="12"/>
  <c r="N1519" i="12"/>
  <c r="O1519" i="12"/>
  <c r="N1520" i="12"/>
  <c r="O1520" i="12"/>
  <c r="N1521" i="12"/>
  <c r="O1521" i="12"/>
  <c r="N1522" i="12"/>
  <c r="O1522" i="12"/>
  <c r="N1523" i="12"/>
  <c r="O1523" i="12"/>
  <c r="N1524" i="12"/>
  <c r="O1524" i="12"/>
  <c r="N1525" i="12"/>
  <c r="O1525" i="12"/>
  <c r="N1526" i="12"/>
  <c r="O1526" i="12"/>
  <c r="N1527" i="12"/>
  <c r="O1527" i="12"/>
  <c r="N1528" i="12"/>
  <c r="O1528" i="12"/>
  <c r="N1529" i="12"/>
  <c r="O1529" i="12"/>
  <c r="N1530" i="12"/>
  <c r="O1530" i="12"/>
  <c r="N1531" i="12"/>
  <c r="O1531" i="12"/>
  <c r="N1532" i="12"/>
  <c r="O1532" i="12"/>
  <c r="N1533" i="12"/>
  <c r="O1533" i="12"/>
  <c r="N1534" i="12"/>
  <c r="O1534" i="12"/>
  <c r="N1535" i="12"/>
  <c r="O1535" i="12"/>
  <c r="N1536" i="12"/>
  <c r="O1536" i="12"/>
  <c r="N1537" i="12"/>
  <c r="O1537" i="12"/>
  <c r="N1538" i="12"/>
  <c r="O1538" i="12"/>
  <c r="N1539" i="12"/>
  <c r="O1539" i="12"/>
  <c r="N1540" i="12"/>
  <c r="O1540" i="12"/>
  <c r="N1541" i="12"/>
  <c r="O1541" i="12"/>
  <c r="N1542" i="12"/>
  <c r="O1542" i="12"/>
  <c r="N1543" i="12"/>
  <c r="O1543" i="12"/>
  <c r="N1544" i="12"/>
  <c r="O1544" i="12"/>
  <c r="N1545" i="12"/>
  <c r="O1545" i="12"/>
  <c r="N1546" i="12"/>
  <c r="O1546" i="12"/>
  <c r="N1547" i="12"/>
  <c r="O1547" i="12"/>
  <c r="N1548" i="12"/>
  <c r="O1548" i="12"/>
  <c r="N1549" i="12"/>
  <c r="O1549" i="12"/>
  <c r="N1550" i="12"/>
  <c r="O1550" i="12"/>
  <c r="N1551" i="12"/>
  <c r="O1551" i="12"/>
  <c r="O2" i="12"/>
  <c r="N2" i="12"/>
  <c r="N3" i="9"/>
  <c r="O3" i="9"/>
  <c r="N4" i="9"/>
  <c r="O4" i="9"/>
  <c r="N5" i="9"/>
  <c r="O5" i="9"/>
  <c r="N6" i="9"/>
  <c r="O6" i="9"/>
  <c r="N7" i="9"/>
  <c r="O7" i="9"/>
  <c r="N8" i="9"/>
  <c r="O8" i="9"/>
  <c r="N9" i="9"/>
  <c r="O9" i="9"/>
  <c r="N10" i="9"/>
  <c r="O10" i="9"/>
  <c r="N11" i="9"/>
  <c r="O11" i="9"/>
  <c r="N12" i="9"/>
  <c r="O12" i="9"/>
  <c r="N13" i="9"/>
  <c r="O13" i="9"/>
  <c r="N14" i="9"/>
  <c r="O14" i="9"/>
  <c r="N15" i="9"/>
  <c r="O15" i="9"/>
  <c r="N16" i="9"/>
  <c r="O16" i="9"/>
  <c r="N17" i="9"/>
  <c r="O17" i="9"/>
  <c r="N18" i="9"/>
  <c r="O18" i="9"/>
  <c r="N19" i="9"/>
  <c r="O19" i="9"/>
  <c r="N20" i="9"/>
  <c r="O20" i="9"/>
  <c r="N21" i="9"/>
  <c r="O21" i="9"/>
  <c r="N22" i="9"/>
  <c r="O22" i="9"/>
  <c r="N23" i="9"/>
  <c r="O23" i="9"/>
  <c r="N24" i="9"/>
  <c r="O24" i="9"/>
  <c r="N25" i="9"/>
  <c r="O25" i="9"/>
  <c r="N26" i="9"/>
  <c r="O26" i="9"/>
  <c r="N27" i="9"/>
  <c r="O27" i="9"/>
  <c r="N28" i="9"/>
  <c r="O28" i="9"/>
  <c r="N29" i="9"/>
  <c r="O29" i="9"/>
  <c r="N30" i="9"/>
  <c r="O30" i="9"/>
  <c r="N31" i="9"/>
  <c r="O31" i="9"/>
  <c r="N32" i="9"/>
  <c r="O32" i="9"/>
  <c r="N33" i="9"/>
  <c r="O33" i="9"/>
  <c r="N34" i="9"/>
  <c r="O34" i="9"/>
  <c r="N35" i="9"/>
  <c r="O35" i="9"/>
  <c r="N36" i="9"/>
  <c r="O36" i="9"/>
  <c r="N37" i="9"/>
  <c r="O37" i="9"/>
  <c r="N38" i="9"/>
  <c r="O38" i="9"/>
  <c r="N39" i="9"/>
  <c r="O39" i="9"/>
  <c r="N40" i="9"/>
  <c r="O40" i="9"/>
  <c r="N41" i="9"/>
  <c r="O41" i="9"/>
  <c r="N42" i="9"/>
  <c r="O42" i="9"/>
  <c r="N43" i="9"/>
  <c r="O43" i="9"/>
  <c r="N44" i="9"/>
  <c r="O44" i="9"/>
  <c r="N45" i="9"/>
  <c r="O45" i="9"/>
  <c r="N46" i="9"/>
  <c r="O46" i="9"/>
  <c r="N47" i="9"/>
  <c r="O47" i="9"/>
  <c r="N48" i="9"/>
  <c r="O48" i="9"/>
  <c r="N49" i="9"/>
  <c r="O49" i="9"/>
  <c r="N50" i="9"/>
  <c r="O50" i="9"/>
  <c r="N51" i="9"/>
  <c r="O51" i="9"/>
  <c r="N52" i="9"/>
  <c r="O52" i="9"/>
  <c r="N53" i="9"/>
  <c r="O53" i="9"/>
  <c r="N54" i="9"/>
  <c r="O54" i="9"/>
  <c r="N55" i="9"/>
  <c r="O55" i="9"/>
  <c r="N56" i="9"/>
  <c r="O56" i="9"/>
  <c r="N57" i="9"/>
  <c r="O57" i="9"/>
  <c r="N58" i="9"/>
  <c r="O58" i="9"/>
  <c r="N59" i="9"/>
  <c r="O59" i="9"/>
  <c r="N60" i="9"/>
  <c r="O60" i="9"/>
  <c r="N61" i="9"/>
  <c r="O61" i="9"/>
  <c r="N62" i="9"/>
  <c r="O62" i="9"/>
  <c r="N63" i="9"/>
  <c r="O63" i="9"/>
  <c r="N64" i="9"/>
  <c r="O64" i="9"/>
  <c r="N65" i="9"/>
  <c r="O65" i="9"/>
  <c r="N66" i="9"/>
  <c r="O66" i="9"/>
  <c r="N67" i="9"/>
  <c r="O67" i="9"/>
  <c r="N68" i="9"/>
  <c r="O68" i="9"/>
  <c r="N69" i="9"/>
  <c r="O69" i="9"/>
  <c r="N70" i="9"/>
  <c r="O70" i="9"/>
  <c r="N71" i="9"/>
  <c r="O71" i="9"/>
  <c r="N72" i="9"/>
  <c r="O72" i="9"/>
  <c r="N73" i="9"/>
  <c r="O73" i="9"/>
  <c r="N74" i="9"/>
  <c r="O74" i="9"/>
  <c r="N75" i="9"/>
  <c r="O75" i="9"/>
  <c r="N76" i="9"/>
  <c r="O76" i="9"/>
  <c r="N77" i="9"/>
  <c r="O77" i="9"/>
  <c r="N78" i="9"/>
  <c r="O78" i="9"/>
  <c r="N79" i="9"/>
  <c r="O79" i="9"/>
  <c r="N80" i="9"/>
  <c r="O80" i="9"/>
  <c r="N81" i="9"/>
  <c r="O81" i="9"/>
  <c r="N82" i="9"/>
  <c r="O82" i="9"/>
  <c r="N83" i="9"/>
  <c r="O83" i="9"/>
  <c r="N84" i="9"/>
  <c r="O84" i="9"/>
  <c r="N85" i="9"/>
  <c r="O85" i="9"/>
  <c r="N86" i="9"/>
  <c r="O86" i="9"/>
  <c r="N87" i="9"/>
  <c r="O87" i="9"/>
  <c r="N88" i="9"/>
  <c r="O88" i="9"/>
  <c r="N89" i="9"/>
  <c r="O89" i="9"/>
  <c r="N90" i="9"/>
  <c r="O90" i="9"/>
  <c r="N91" i="9"/>
  <c r="O91" i="9"/>
  <c r="N92" i="9"/>
  <c r="O92" i="9"/>
  <c r="N93" i="9"/>
  <c r="O93" i="9"/>
  <c r="N94" i="9"/>
  <c r="O94" i="9"/>
  <c r="N95" i="9"/>
  <c r="O95" i="9"/>
  <c r="N96" i="9"/>
  <c r="O96" i="9"/>
  <c r="N97" i="9"/>
  <c r="O97" i="9"/>
  <c r="N98" i="9"/>
  <c r="O98" i="9"/>
  <c r="N99" i="9"/>
  <c r="O99" i="9"/>
  <c r="N100" i="9"/>
  <c r="O100" i="9"/>
  <c r="N101" i="9"/>
  <c r="O101" i="9"/>
  <c r="N102" i="9"/>
  <c r="O102" i="9"/>
  <c r="N103" i="9"/>
  <c r="O103" i="9"/>
  <c r="N104" i="9"/>
  <c r="O104" i="9"/>
  <c r="N105" i="9"/>
  <c r="O105" i="9"/>
  <c r="N106" i="9"/>
  <c r="O106" i="9"/>
  <c r="N107" i="9"/>
  <c r="O107" i="9"/>
  <c r="N108" i="9"/>
  <c r="O108" i="9"/>
  <c r="N109" i="9"/>
  <c r="O109" i="9"/>
  <c r="N110" i="9"/>
  <c r="O110" i="9"/>
  <c r="N111" i="9"/>
  <c r="O111" i="9"/>
  <c r="N112" i="9"/>
  <c r="O112" i="9"/>
  <c r="N113" i="9"/>
  <c r="O113" i="9"/>
  <c r="N114" i="9"/>
  <c r="O114" i="9"/>
  <c r="N115" i="9"/>
  <c r="O115" i="9"/>
  <c r="N116" i="9"/>
  <c r="O116" i="9"/>
  <c r="N117" i="9"/>
  <c r="O117" i="9"/>
  <c r="N118" i="9"/>
  <c r="O118" i="9"/>
  <c r="N119" i="9"/>
  <c r="O119" i="9"/>
  <c r="N120" i="9"/>
  <c r="O120" i="9"/>
  <c r="N121" i="9"/>
  <c r="O121" i="9"/>
  <c r="N122" i="9"/>
  <c r="O122" i="9"/>
  <c r="N123" i="9"/>
  <c r="O123" i="9"/>
  <c r="N124" i="9"/>
  <c r="O124" i="9"/>
  <c r="N125" i="9"/>
  <c r="O125" i="9"/>
  <c r="N126" i="9"/>
  <c r="O126" i="9"/>
  <c r="N127" i="9"/>
  <c r="O127" i="9"/>
  <c r="N128" i="9"/>
  <c r="O128" i="9"/>
  <c r="N129" i="9"/>
  <c r="O129" i="9"/>
  <c r="N130" i="9"/>
  <c r="O130" i="9"/>
  <c r="N131" i="9"/>
  <c r="O131" i="9"/>
  <c r="N132" i="9"/>
  <c r="O132" i="9"/>
  <c r="N133" i="9"/>
  <c r="O133" i="9"/>
  <c r="N134" i="9"/>
  <c r="O134" i="9"/>
  <c r="N135" i="9"/>
  <c r="O135" i="9"/>
  <c r="N136" i="9"/>
  <c r="O136" i="9"/>
  <c r="N137" i="9"/>
  <c r="O137" i="9"/>
  <c r="N138" i="9"/>
  <c r="O138" i="9"/>
  <c r="N139" i="9"/>
  <c r="O139" i="9"/>
  <c r="N140" i="9"/>
  <c r="O140" i="9"/>
  <c r="N141" i="9"/>
  <c r="O141" i="9"/>
  <c r="N142" i="9"/>
  <c r="O142" i="9"/>
  <c r="N143" i="9"/>
  <c r="O143" i="9"/>
  <c r="N144" i="9"/>
  <c r="O144" i="9"/>
  <c r="N145" i="9"/>
  <c r="O145" i="9"/>
  <c r="N146" i="9"/>
  <c r="O146" i="9"/>
  <c r="N147" i="9"/>
  <c r="O147" i="9"/>
  <c r="N148" i="9"/>
  <c r="O148" i="9"/>
  <c r="N149" i="9"/>
  <c r="O149" i="9"/>
  <c r="N150" i="9"/>
  <c r="O150" i="9"/>
  <c r="N151" i="9"/>
  <c r="O151" i="9"/>
  <c r="N152" i="9"/>
  <c r="O152" i="9"/>
  <c r="N153" i="9"/>
  <c r="O153" i="9"/>
  <c r="N154" i="9"/>
  <c r="O154" i="9"/>
  <c r="N155" i="9"/>
  <c r="O155" i="9"/>
  <c r="N156" i="9"/>
  <c r="O156" i="9"/>
  <c r="N157" i="9"/>
  <c r="O157" i="9"/>
  <c r="N158" i="9"/>
  <c r="O158" i="9"/>
  <c r="N159" i="9"/>
  <c r="O159" i="9"/>
  <c r="N160" i="9"/>
  <c r="O160" i="9"/>
  <c r="N161" i="9"/>
  <c r="O161" i="9"/>
  <c r="N162" i="9"/>
  <c r="O162" i="9"/>
  <c r="N163" i="9"/>
  <c r="O163" i="9"/>
  <c r="N164" i="9"/>
  <c r="O164" i="9"/>
  <c r="N165" i="9"/>
  <c r="O165" i="9"/>
  <c r="N166" i="9"/>
  <c r="O166" i="9"/>
  <c r="N167" i="9"/>
  <c r="O167" i="9"/>
  <c r="N168" i="9"/>
  <c r="O168" i="9"/>
  <c r="N169" i="9"/>
  <c r="O169" i="9"/>
  <c r="N170" i="9"/>
  <c r="O170" i="9"/>
  <c r="N171" i="9"/>
  <c r="O171" i="9"/>
  <c r="N172" i="9"/>
  <c r="O172" i="9"/>
  <c r="N173" i="9"/>
  <c r="O173" i="9"/>
  <c r="N174" i="9"/>
  <c r="O174" i="9"/>
  <c r="N175" i="9"/>
  <c r="O175" i="9"/>
  <c r="N176" i="9"/>
  <c r="O176" i="9"/>
  <c r="N177" i="9"/>
  <c r="O177" i="9"/>
  <c r="N178" i="9"/>
  <c r="O178" i="9"/>
  <c r="N179" i="9"/>
  <c r="O179" i="9"/>
  <c r="N180" i="9"/>
  <c r="O180" i="9"/>
  <c r="N181" i="9"/>
  <c r="O181" i="9"/>
  <c r="N182" i="9"/>
  <c r="O182" i="9"/>
  <c r="N183" i="9"/>
  <c r="O183" i="9"/>
  <c r="N184" i="9"/>
  <c r="O184" i="9"/>
  <c r="N185" i="9"/>
  <c r="O185" i="9"/>
  <c r="N186" i="9"/>
  <c r="O186" i="9"/>
  <c r="N187" i="9"/>
  <c r="O187" i="9"/>
  <c r="N188" i="9"/>
  <c r="O188" i="9"/>
  <c r="N189" i="9"/>
  <c r="O189" i="9"/>
  <c r="N190" i="9"/>
  <c r="O190" i="9"/>
  <c r="N191" i="9"/>
  <c r="O191" i="9"/>
  <c r="N192" i="9"/>
  <c r="O192" i="9"/>
  <c r="N193" i="9"/>
  <c r="O193" i="9"/>
  <c r="N194" i="9"/>
  <c r="O194" i="9"/>
  <c r="N195" i="9"/>
  <c r="O195" i="9"/>
  <c r="N196" i="9"/>
  <c r="O196" i="9"/>
  <c r="N197" i="9"/>
  <c r="O197" i="9"/>
  <c r="N198" i="9"/>
  <c r="O198" i="9"/>
  <c r="N199" i="9"/>
  <c r="O199" i="9"/>
  <c r="N200" i="9"/>
  <c r="O200" i="9"/>
  <c r="N201" i="9"/>
  <c r="O201" i="9"/>
  <c r="N202" i="9"/>
  <c r="O202" i="9"/>
  <c r="N203" i="9"/>
  <c r="O203" i="9"/>
  <c r="N204" i="9"/>
  <c r="O204" i="9"/>
  <c r="N205" i="9"/>
  <c r="O205" i="9"/>
  <c r="N206" i="9"/>
  <c r="O206" i="9"/>
  <c r="N207" i="9"/>
  <c r="O207" i="9"/>
  <c r="N208" i="9"/>
  <c r="O208" i="9"/>
  <c r="N209" i="9"/>
  <c r="O209" i="9"/>
  <c r="N210" i="9"/>
  <c r="O210" i="9"/>
  <c r="N211" i="9"/>
  <c r="O211" i="9"/>
  <c r="N212" i="9"/>
  <c r="O212" i="9"/>
  <c r="N213" i="9"/>
  <c r="O213" i="9"/>
  <c r="N214" i="9"/>
  <c r="O214" i="9"/>
  <c r="N215" i="9"/>
  <c r="O215" i="9"/>
  <c r="N216" i="9"/>
  <c r="O216" i="9"/>
  <c r="N217" i="9"/>
  <c r="O217" i="9"/>
  <c r="N218" i="9"/>
  <c r="O218" i="9"/>
  <c r="N219" i="9"/>
  <c r="O219" i="9"/>
  <c r="N220" i="9"/>
  <c r="O220" i="9"/>
  <c r="N221" i="9"/>
  <c r="O221" i="9"/>
  <c r="N222" i="9"/>
  <c r="O222" i="9"/>
  <c r="N223" i="9"/>
  <c r="O223" i="9"/>
  <c r="N224" i="9"/>
  <c r="O224" i="9"/>
  <c r="N225" i="9"/>
  <c r="O225" i="9"/>
  <c r="N226" i="9"/>
  <c r="O226" i="9"/>
  <c r="N227" i="9"/>
  <c r="O227" i="9"/>
  <c r="N228" i="9"/>
  <c r="O228" i="9"/>
  <c r="N229" i="9"/>
  <c r="O229" i="9"/>
  <c r="N230" i="9"/>
  <c r="O230" i="9"/>
  <c r="N231" i="9"/>
  <c r="O231" i="9"/>
  <c r="N232" i="9"/>
  <c r="O232" i="9"/>
  <c r="N233" i="9"/>
  <c r="O233" i="9"/>
  <c r="N234" i="9"/>
  <c r="O234" i="9"/>
  <c r="N235" i="9"/>
  <c r="O235" i="9"/>
  <c r="N236" i="9"/>
  <c r="O236" i="9"/>
  <c r="N237" i="9"/>
  <c r="O237" i="9"/>
  <c r="N238" i="9"/>
  <c r="O238" i="9"/>
  <c r="N239" i="9"/>
  <c r="O239" i="9"/>
  <c r="N240" i="9"/>
  <c r="O240" i="9"/>
  <c r="N241" i="9"/>
  <c r="O241" i="9"/>
  <c r="N242" i="9"/>
  <c r="O242" i="9"/>
  <c r="N243" i="9"/>
  <c r="O243" i="9"/>
  <c r="N244" i="9"/>
  <c r="O244" i="9"/>
  <c r="N245" i="9"/>
  <c r="O245" i="9"/>
  <c r="N246" i="9"/>
  <c r="O246" i="9"/>
  <c r="N247" i="9"/>
  <c r="O247" i="9"/>
  <c r="N248" i="9"/>
  <c r="O248" i="9"/>
  <c r="N249" i="9"/>
  <c r="O249" i="9"/>
  <c r="N250" i="9"/>
  <c r="O250" i="9"/>
  <c r="N251" i="9"/>
  <c r="O251" i="9"/>
  <c r="N252" i="9"/>
  <c r="O252" i="9"/>
  <c r="N253" i="9"/>
  <c r="O253" i="9"/>
  <c r="N254" i="9"/>
  <c r="O254" i="9"/>
  <c r="N255" i="9"/>
  <c r="O255" i="9"/>
  <c r="N256" i="9"/>
  <c r="O256" i="9"/>
  <c r="N257" i="9"/>
  <c r="O257" i="9"/>
  <c r="N258" i="9"/>
  <c r="O258" i="9"/>
  <c r="N259" i="9"/>
  <c r="O259" i="9"/>
  <c r="N260" i="9"/>
  <c r="O260" i="9"/>
  <c r="N261" i="9"/>
  <c r="O261" i="9"/>
  <c r="N262" i="9"/>
  <c r="O262" i="9"/>
  <c r="N263" i="9"/>
  <c r="O263" i="9"/>
  <c r="N264" i="9"/>
  <c r="O264" i="9"/>
  <c r="N265" i="9"/>
  <c r="O265" i="9"/>
  <c r="N266" i="9"/>
  <c r="O266" i="9"/>
  <c r="N267" i="9"/>
  <c r="O267" i="9"/>
  <c r="N268" i="9"/>
  <c r="O268" i="9"/>
  <c r="N269" i="9"/>
  <c r="O269" i="9"/>
  <c r="N270" i="9"/>
  <c r="O270" i="9"/>
  <c r="N271" i="9"/>
  <c r="O271" i="9"/>
  <c r="N272" i="9"/>
  <c r="O272" i="9"/>
  <c r="N273" i="9"/>
  <c r="O273" i="9"/>
  <c r="N274" i="9"/>
  <c r="O274" i="9"/>
  <c r="N275" i="9"/>
  <c r="O275" i="9"/>
  <c r="N276" i="9"/>
  <c r="O276" i="9"/>
  <c r="N277" i="9"/>
  <c r="O277" i="9"/>
  <c r="N278" i="9"/>
  <c r="O278" i="9"/>
  <c r="N279" i="9"/>
  <c r="O279" i="9"/>
  <c r="N280" i="9"/>
  <c r="O280" i="9"/>
  <c r="N281" i="9"/>
  <c r="O281" i="9"/>
  <c r="N282" i="9"/>
  <c r="O282" i="9"/>
  <c r="N283" i="9"/>
  <c r="O283" i="9"/>
  <c r="N284" i="9"/>
  <c r="O284" i="9"/>
  <c r="N285" i="9"/>
  <c r="O285" i="9"/>
  <c r="N286" i="9"/>
  <c r="O286" i="9"/>
  <c r="N287" i="9"/>
  <c r="O287" i="9"/>
  <c r="N288" i="9"/>
  <c r="O288" i="9"/>
  <c r="N289" i="9"/>
  <c r="O289" i="9"/>
  <c r="N290" i="9"/>
  <c r="O290" i="9"/>
  <c r="N291" i="9"/>
  <c r="O291" i="9"/>
  <c r="N292" i="9"/>
  <c r="O292" i="9"/>
  <c r="N293" i="9"/>
  <c r="O293" i="9"/>
  <c r="N294" i="9"/>
  <c r="O294" i="9"/>
  <c r="N295" i="9"/>
  <c r="O295" i="9"/>
  <c r="N296" i="9"/>
  <c r="O296" i="9"/>
  <c r="N297" i="9"/>
  <c r="O297" i="9"/>
  <c r="N298" i="9"/>
  <c r="O298" i="9"/>
  <c r="N299" i="9"/>
  <c r="O299" i="9"/>
  <c r="N300" i="9"/>
  <c r="O300" i="9"/>
  <c r="N301" i="9"/>
  <c r="O301" i="9"/>
  <c r="N302" i="9"/>
  <c r="O302" i="9"/>
  <c r="N303" i="9"/>
  <c r="O303" i="9"/>
  <c r="N304" i="9"/>
  <c r="O304" i="9"/>
  <c r="N305" i="9"/>
  <c r="O305" i="9"/>
  <c r="N306" i="9"/>
  <c r="O306" i="9"/>
  <c r="N307" i="9"/>
  <c r="O307" i="9"/>
  <c r="N308" i="9"/>
  <c r="O308" i="9"/>
  <c r="N309" i="9"/>
  <c r="O309" i="9"/>
  <c r="N310" i="9"/>
  <c r="O310" i="9"/>
  <c r="N311" i="9"/>
  <c r="O311" i="9"/>
  <c r="N312" i="9"/>
  <c r="O312" i="9"/>
  <c r="N313" i="9"/>
  <c r="O313" i="9"/>
  <c r="N314" i="9"/>
  <c r="O314" i="9"/>
  <c r="N315" i="9"/>
  <c r="O315" i="9"/>
  <c r="N316" i="9"/>
  <c r="O316" i="9"/>
  <c r="N317" i="9"/>
  <c r="O317" i="9"/>
  <c r="N318" i="9"/>
  <c r="O318" i="9"/>
  <c r="N319" i="9"/>
  <c r="O319" i="9"/>
  <c r="N320" i="9"/>
  <c r="O320" i="9"/>
  <c r="N321" i="9"/>
  <c r="O321" i="9"/>
  <c r="N322" i="9"/>
  <c r="O322" i="9"/>
  <c r="N323" i="9"/>
  <c r="O323" i="9"/>
  <c r="N324" i="9"/>
  <c r="O324" i="9"/>
  <c r="N325" i="9"/>
  <c r="O325" i="9"/>
  <c r="N326" i="9"/>
  <c r="O326" i="9"/>
  <c r="N327" i="9"/>
  <c r="O327" i="9"/>
  <c r="N328" i="9"/>
  <c r="O328" i="9"/>
  <c r="N329" i="9"/>
  <c r="O329" i="9"/>
  <c r="N330" i="9"/>
  <c r="O330" i="9"/>
  <c r="N331" i="9"/>
  <c r="O331" i="9"/>
  <c r="N332" i="9"/>
  <c r="O332" i="9"/>
  <c r="N333" i="9"/>
  <c r="O333" i="9"/>
  <c r="N334" i="9"/>
  <c r="O334" i="9"/>
  <c r="N335" i="9"/>
  <c r="O335" i="9"/>
  <c r="N336" i="9"/>
  <c r="O336" i="9"/>
  <c r="N337" i="9"/>
  <c r="O337" i="9"/>
  <c r="N338" i="9"/>
  <c r="O338" i="9"/>
  <c r="N339" i="9"/>
  <c r="O339" i="9"/>
  <c r="N340" i="9"/>
  <c r="O340" i="9"/>
  <c r="N341" i="9"/>
  <c r="O341" i="9"/>
  <c r="N342" i="9"/>
  <c r="O342" i="9"/>
  <c r="N343" i="9"/>
  <c r="O343" i="9"/>
  <c r="N344" i="9"/>
  <c r="O344" i="9"/>
  <c r="N345" i="9"/>
  <c r="O345" i="9"/>
  <c r="N346" i="9"/>
  <c r="O346" i="9"/>
  <c r="N347" i="9"/>
  <c r="O347" i="9"/>
  <c r="N348" i="9"/>
  <c r="O348" i="9"/>
  <c r="N349" i="9"/>
  <c r="O349" i="9"/>
  <c r="N350" i="9"/>
  <c r="O350" i="9"/>
  <c r="N351" i="9"/>
  <c r="O351" i="9"/>
  <c r="N352" i="9"/>
  <c r="O352" i="9"/>
  <c r="N353" i="9"/>
  <c r="O353" i="9"/>
  <c r="N354" i="9"/>
  <c r="O354" i="9"/>
  <c r="N355" i="9"/>
  <c r="O355" i="9"/>
  <c r="N356" i="9"/>
  <c r="O356" i="9"/>
  <c r="N357" i="9"/>
  <c r="O357" i="9"/>
  <c r="N358" i="9"/>
  <c r="O358" i="9"/>
  <c r="N359" i="9"/>
  <c r="O359" i="9"/>
  <c r="N360" i="9"/>
  <c r="O360" i="9"/>
  <c r="N361" i="9"/>
  <c r="O361" i="9"/>
  <c r="N362" i="9"/>
  <c r="O362" i="9"/>
  <c r="N363" i="9"/>
  <c r="O363" i="9"/>
  <c r="N364" i="9"/>
  <c r="O364" i="9"/>
  <c r="N365" i="9"/>
  <c r="O365" i="9"/>
  <c r="N366" i="9"/>
  <c r="O366" i="9"/>
  <c r="N367" i="9"/>
  <c r="O367" i="9"/>
  <c r="N368" i="9"/>
  <c r="O368" i="9"/>
  <c r="N369" i="9"/>
  <c r="O369" i="9"/>
  <c r="N370" i="9"/>
  <c r="O370" i="9"/>
  <c r="N371" i="9"/>
  <c r="O371" i="9"/>
  <c r="N372" i="9"/>
  <c r="O372" i="9"/>
  <c r="N373" i="9"/>
  <c r="O373" i="9"/>
  <c r="N374" i="9"/>
  <c r="O374" i="9"/>
  <c r="N375" i="9"/>
  <c r="O375" i="9"/>
  <c r="N376" i="9"/>
  <c r="O376" i="9"/>
  <c r="N377" i="9"/>
  <c r="O377" i="9"/>
  <c r="N378" i="9"/>
  <c r="O378" i="9"/>
  <c r="N379" i="9"/>
  <c r="O379" i="9"/>
  <c r="N380" i="9"/>
  <c r="O380" i="9"/>
  <c r="N381" i="9"/>
  <c r="O381" i="9"/>
  <c r="N382" i="9"/>
  <c r="O382" i="9"/>
  <c r="N383" i="9"/>
  <c r="O383" i="9"/>
  <c r="N384" i="9"/>
  <c r="O384" i="9"/>
  <c r="N385" i="9"/>
  <c r="O385" i="9"/>
  <c r="N386" i="9"/>
  <c r="O386" i="9"/>
  <c r="N387" i="9"/>
  <c r="O387" i="9"/>
  <c r="N388" i="9"/>
  <c r="O388" i="9"/>
  <c r="N389" i="9"/>
  <c r="O389" i="9"/>
  <c r="N390" i="9"/>
  <c r="O390" i="9"/>
  <c r="N391" i="9"/>
  <c r="O391" i="9"/>
  <c r="N392" i="9"/>
  <c r="O392" i="9"/>
  <c r="N393" i="9"/>
  <c r="O393" i="9"/>
  <c r="N394" i="9"/>
  <c r="O394" i="9"/>
  <c r="N395" i="9"/>
  <c r="O395" i="9"/>
  <c r="N396" i="9"/>
  <c r="O396" i="9"/>
  <c r="N397" i="9"/>
  <c r="O397" i="9"/>
  <c r="N398" i="9"/>
  <c r="O398" i="9"/>
  <c r="N399" i="9"/>
  <c r="O399" i="9"/>
  <c r="N400" i="9"/>
  <c r="O400" i="9"/>
  <c r="N401" i="9"/>
  <c r="O401" i="9"/>
  <c r="N402" i="9"/>
  <c r="O402" i="9"/>
  <c r="N403" i="9"/>
  <c r="O403" i="9"/>
  <c r="N404" i="9"/>
  <c r="O404" i="9"/>
  <c r="N405" i="9"/>
  <c r="O405" i="9"/>
  <c r="N406" i="9"/>
  <c r="O406" i="9"/>
  <c r="N407" i="9"/>
  <c r="O407" i="9"/>
  <c r="N408" i="9"/>
  <c r="O408" i="9"/>
  <c r="N409" i="9"/>
  <c r="O409" i="9"/>
  <c r="N410" i="9"/>
  <c r="O410" i="9"/>
  <c r="N411" i="9"/>
  <c r="O411" i="9"/>
  <c r="N412" i="9"/>
  <c r="O412" i="9"/>
  <c r="N413" i="9"/>
  <c r="O413" i="9"/>
  <c r="N414" i="9"/>
  <c r="O414" i="9"/>
  <c r="N415" i="9"/>
  <c r="O415" i="9"/>
  <c r="N416" i="9"/>
  <c r="O416" i="9"/>
  <c r="N417" i="9"/>
  <c r="O417" i="9"/>
  <c r="N418" i="9"/>
  <c r="O418" i="9"/>
  <c r="N419" i="9"/>
  <c r="O419" i="9"/>
  <c r="N420" i="9"/>
  <c r="O420" i="9"/>
  <c r="N421" i="9"/>
  <c r="O421" i="9"/>
  <c r="N422" i="9"/>
  <c r="O422" i="9"/>
  <c r="N423" i="9"/>
  <c r="O423" i="9"/>
  <c r="N424" i="9"/>
  <c r="O424" i="9"/>
  <c r="N425" i="9"/>
  <c r="O425" i="9"/>
  <c r="N426" i="9"/>
  <c r="O426" i="9"/>
  <c r="N427" i="9"/>
  <c r="O427" i="9"/>
  <c r="N428" i="9"/>
  <c r="O428" i="9"/>
  <c r="N429" i="9"/>
  <c r="O429" i="9"/>
  <c r="N430" i="9"/>
  <c r="O430" i="9"/>
  <c r="N431" i="9"/>
  <c r="O431" i="9"/>
  <c r="N432" i="9"/>
  <c r="O432" i="9"/>
  <c r="N433" i="9"/>
  <c r="O433" i="9"/>
  <c r="N434" i="9"/>
  <c r="O434" i="9"/>
  <c r="N435" i="9"/>
  <c r="O435" i="9"/>
  <c r="N436" i="9"/>
  <c r="O436" i="9"/>
  <c r="N437" i="9"/>
  <c r="O437" i="9"/>
  <c r="N438" i="9"/>
  <c r="O438" i="9"/>
  <c r="N439" i="9"/>
  <c r="O439" i="9"/>
  <c r="N440" i="9"/>
  <c r="O440" i="9"/>
  <c r="N441" i="9"/>
  <c r="O441" i="9"/>
  <c r="N442" i="9"/>
  <c r="O442" i="9"/>
  <c r="N443" i="9"/>
  <c r="O443" i="9"/>
  <c r="N444" i="9"/>
  <c r="O444" i="9"/>
  <c r="N445" i="9"/>
  <c r="O445" i="9"/>
  <c r="N446" i="9"/>
  <c r="O446" i="9"/>
  <c r="N447" i="9"/>
  <c r="O447" i="9"/>
  <c r="N448" i="9"/>
  <c r="O448" i="9"/>
  <c r="N449" i="9"/>
  <c r="O449" i="9"/>
  <c r="N450" i="9"/>
  <c r="O450" i="9"/>
  <c r="N451" i="9"/>
  <c r="O451" i="9"/>
  <c r="N452" i="9"/>
  <c r="O452" i="9"/>
  <c r="N453" i="9"/>
  <c r="O453" i="9"/>
  <c r="N454" i="9"/>
  <c r="O454" i="9"/>
  <c r="N455" i="9"/>
  <c r="O455" i="9"/>
  <c r="N456" i="9"/>
  <c r="O456" i="9"/>
  <c r="N457" i="9"/>
  <c r="O457" i="9"/>
  <c r="N458" i="9"/>
  <c r="O458" i="9"/>
  <c r="N459" i="9"/>
  <c r="O459" i="9"/>
  <c r="N460" i="9"/>
  <c r="O460" i="9"/>
  <c r="N461" i="9"/>
  <c r="O461" i="9"/>
  <c r="N462" i="9"/>
  <c r="O462" i="9"/>
  <c r="N463" i="9"/>
  <c r="O463" i="9"/>
  <c r="N464" i="9"/>
  <c r="O464" i="9"/>
  <c r="N465" i="9"/>
  <c r="O465" i="9"/>
  <c r="N466" i="9"/>
  <c r="O466" i="9"/>
  <c r="N467" i="9"/>
  <c r="O467" i="9"/>
  <c r="N468" i="9"/>
  <c r="O468" i="9"/>
  <c r="N469" i="9"/>
  <c r="O469" i="9"/>
  <c r="N470" i="9"/>
  <c r="O470" i="9"/>
  <c r="N471" i="9"/>
  <c r="O471" i="9"/>
  <c r="N472" i="9"/>
  <c r="O472" i="9"/>
  <c r="N473" i="9"/>
  <c r="O473" i="9"/>
  <c r="N474" i="9"/>
  <c r="O474" i="9"/>
  <c r="N475" i="9"/>
  <c r="O475" i="9"/>
  <c r="N476" i="9"/>
  <c r="O476" i="9"/>
  <c r="N477" i="9"/>
  <c r="O477" i="9"/>
  <c r="N478" i="9"/>
  <c r="O478" i="9"/>
  <c r="N479" i="9"/>
  <c r="O479" i="9"/>
  <c r="N480" i="9"/>
  <c r="O480" i="9"/>
  <c r="N481" i="9"/>
  <c r="O481" i="9"/>
  <c r="N482" i="9"/>
  <c r="O482" i="9"/>
  <c r="N483" i="9"/>
  <c r="O483" i="9"/>
  <c r="N484" i="9"/>
  <c r="O484" i="9"/>
  <c r="N485" i="9"/>
  <c r="O485" i="9"/>
  <c r="N486" i="9"/>
  <c r="O486" i="9"/>
  <c r="N487" i="9"/>
  <c r="O487" i="9"/>
  <c r="N488" i="9"/>
  <c r="O488" i="9"/>
  <c r="N489" i="9"/>
  <c r="O489" i="9"/>
  <c r="N490" i="9"/>
  <c r="O490" i="9"/>
  <c r="N491" i="9"/>
  <c r="O491" i="9"/>
  <c r="N492" i="9"/>
  <c r="O492" i="9"/>
  <c r="N493" i="9"/>
  <c r="O493" i="9"/>
  <c r="N494" i="9"/>
  <c r="O494" i="9"/>
  <c r="N495" i="9"/>
  <c r="O495" i="9"/>
  <c r="N496" i="9"/>
  <c r="O496" i="9"/>
  <c r="N497" i="9"/>
  <c r="O497" i="9"/>
  <c r="N498" i="9"/>
  <c r="O498" i="9"/>
  <c r="N499" i="9"/>
  <c r="O499" i="9"/>
  <c r="N500" i="9"/>
  <c r="O500" i="9"/>
  <c r="N501" i="9"/>
  <c r="O501" i="9"/>
  <c r="N502" i="9"/>
  <c r="O502" i="9"/>
  <c r="N503" i="9"/>
  <c r="O503" i="9"/>
  <c r="N504" i="9"/>
  <c r="O504" i="9"/>
  <c r="N505" i="9"/>
  <c r="O505" i="9"/>
  <c r="N506" i="9"/>
  <c r="O506" i="9"/>
  <c r="N507" i="9"/>
  <c r="O507" i="9"/>
  <c r="N508" i="9"/>
  <c r="O508" i="9"/>
  <c r="N509" i="9"/>
  <c r="O509" i="9"/>
  <c r="N510" i="9"/>
  <c r="O510" i="9"/>
  <c r="N511" i="9"/>
  <c r="O511" i="9"/>
  <c r="N512" i="9"/>
  <c r="O512" i="9"/>
  <c r="N513" i="9"/>
  <c r="O513" i="9"/>
  <c r="N514" i="9"/>
  <c r="O514" i="9"/>
  <c r="N515" i="9"/>
  <c r="O515" i="9"/>
  <c r="N516" i="9"/>
  <c r="O516" i="9"/>
  <c r="N517" i="9"/>
  <c r="O517" i="9"/>
  <c r="N518" i="9"/>
  <c r="O518" i="9"/>
  <c r="N519" i="9"/>
  <c r="O519" i="9"/>
  <c r="N520" i="9"/>
  <c r="O520" i="9"/>
  <c r="N521" i="9"/>
  <c r="O521" i="9"/>
  <c r="N522" i="9"/>
  <c r="O522" i="9"/>
  <c r="N523" i="9"/>
  <c r="O523" i="9"/>
  <c r="N524" i="9"/>
  <c r="O524" i="9"/>
  <c r="N525" i="9"/>
  <c r="O525" i="9"/>
  <c r="N526" i="9"/>
  <c r="O526" i="9"/>
  <c r="N527" i="9"/>
  <c r="O527" i="9"/>
  <c r="N528" i="9"/>
  <c r="O528" i="9"/>
  <c r="N529" i="9"/>
  <c r="O529" i="9"/>
  <c r="N530" i="9"/>
  <c r="O530" i="9"/>
  <c r="N531" i="9"/>
  <c r="O531" i="9"/>
  <c r="N532" i="9"/>
  <c r="O532" i="9"/>
  <c r="N533" i="9"/>
  <c r="O533" i="9"/>
  <c r="N534" i="9"/>
  <c r="O534" i="9"/>
  <c r="N535" i="9"/>
  <c r="O535" i="9"/>
  <c r="N536" i="9"/>
  <c r="O536" i="9"/>
  <c r="N537" i="9"/>
  <c r="O537" i="9"/>
  <c r="N538" i="9"/>
  <c r="O538" i="9"/>
  <c r="N539" i="9"/>
  <c r="O539" i="9"/>
  <c r="N540" i="9"/>
  <c r="O540" i="9"/>
  <c r="N541" i="9"/>
  <c r="O541" i="9"/>
  <c r="N542" i="9"/>
  <c r="O542" i="9"/>
  <c r="N543" i="9"/>
  <c r="O543" i="9"/>
  <c r="N544" i="9"/>
  <c r="O544" i="9"/>
  <c r="N545" i="9"/>
  <c r="O545" i="9"/>
  <c r="N546" i="9"/>
  <c r="O546" i="9"/>
  <c r="N547" i="9"/>
  <c r="O547" i="9"/>
  <c r="N548" i="9"/>
  <c r="O548" i="9"/>
  <c r="N549" i="9"/>
  <c r="O549" i="9"/>
  <c r="N550" i="9"/>
  <c r="O550" i="9"/>
  <c r="N551" i="9"/>
  <c r="O551" i="9"/>
  <c r="N552" i="9"/>
  <c r="O552" i="9"/>
  <c r="N553" i="9"/>
  <c r="O553" i="9"/>
  <c r="N554" i="9"/>
  <c r="O554" i="9"/>
  <c r="N555" i="9"/>
  <c r="O555" i="9"/>
  <c r="N556" i="9"/>
  <c r="O556" i="9"/>
  <c r="N557" i="9"/>
  <c r="O557" i="9"/>
  <c r="N558" i="9"/>
  <c r="O558" i="9"/>
  <c r="N559" i="9"/>
  <c r="O559" i="9"/>
  <c r="N560" i="9"/>
  <c r="O560" i="9"/>
  <c r="N561" i="9"/>
  <c r="O561" i="9"/>
  <c r="N562" i="9"/>
  <c r="O562" i="9"/>
  <c r="N563" i="9"/>
  <c r="O563" i="9"/>
  <c r="N564" i="9"/>
  <c r="O564" i="9"/>
  <c r="N565" i="9"/>
  <c r="O565" i="9"/>
  <c r="N566" i="9"/>
  <c r="O566" i="9"/>
  <c r="N567" i="9"/>
  <c r="O567" i="9"/>
  <c r="N568" i="9"/>
  <c r="O568" i="9"/>
  <c r="N569" i="9"/>
  <c r="O569" i="9"/>
  <c r="N570" i="9"/>
  <c r="O570" i="9"/>
  <c r="N571" i="9"/>
  <c r="O571" i="9"/>
  <c r="N572" i="9"/>
  <c r="O572" i="9"/>
  <c r="N573" i="9"/>
  <c r="O573" i="9"/>
  <c r="N574" i="9"/>
  <c r="O574" i="9"/>
  <c r="N575" i="9"/>
  <c r="O575" i="9"/>
  <c r="N576" i="9"/>
  <c r="O576" i="9"/>
  <c r="N577" i="9"/>
  <c r="O577" i="9"/>
  <c r="N578" i="9"/>
  <c r="O578" i="9"/>
  <c r="N579" i="9"/>
  <c r="O579" i="9"/>
  <c r="N580" i="9"/>
  <c r="O580" i="9"/>
  <c r="N581" i="9"/>
  <c r="O581" i="9"/>
  <c r="N582" i="9"/>
  <c r="O582" i="9"/>
  <c r="N583" i="9"/>
  <c r="O583" i="9"/>
  <c r="N584" i="9"/>
  <c r="O584" i="9"/>
  <c r="N585" i="9"/>
  <c r="O585" i="9"/>
  <c r="N586" i="9"/>
  <c r="O586" i="9"/>
  <c r="N587" i="9"/>
  <c r="O587" i="9"/>
  <c r="N588" i="9"/>
  <c r="O588" i="9"/>
  <c r="N589" i="9"/>
  <c r="O589" i="9"/>
  <c r="N590" i="9"/>
  <c r="O590" i="9"/>
  <c r="N591" i="9"/>
  <c r="O591" i="9"/>
  <c r="N592" i="9"/>
  <c r="O592" i="9"/>
  <c r="N593" i="9"/>
  <c r="O593" i="9"/>
  <c r="N594" i="9"/>
  <c r="O594" i="9"/>
  <c r="N595" i="9"/>
  <c r="O595" i="9"/>
  <c r="N596" i="9"/>
  <c r="O596" i="9"/>
  <c r="N597" i="9"/>
  <c r="O597" i="9"/>
  <c r="N598" i="9"/>
  <c r="O598" i="9"/>
  <c r="N599" i="9"/>
  <c r="O599" i="9"/>
  <c r="N600" i="9"/>
  <c r="O600" i="9"/>
  <c r="N601" i="9"/>
  <c r="O601" i="9"/>
  <c r="N602" i="9"/>
  <c r="O602" i="9"/>
  <c r="N603" i="9"/>
  <c r="O603" i="9"/>
  <c r="N604" i="9"/>
  <c r="O604" i="9"/>
  <c r="N605" i="9"/>
  <c r="O605" i="9"/>
  <c r="N606" i="9"/>
  <c r="O606" i="9"/>
  <c r="N607" i="9"/>
  <c r="O607" i="9"/>
  <c r="N608" i="9"/>
  <c r="O608" i="9"/>
  <c r="N609" i="9"/>
  <c r="O609" i="9"/>
  <c r="N610" i="9"/>
  <c r="O610" i="9"/>
  <c r="N611" i="9"/>
  <c r="O611" i="9"/>
  <c r="N612" i="9"/>
  <c r="O612" i="9"/>
  <c r="N613" i="9"/>
  <c r="O613" i="9"/>
  <c r="N614" i="9"/>
  <c r="O614" i="9"/>
  <c r="N615" i="9"/>
  <c r="O615" i="9"/>
  <c r="N616" i="9"/>
  <c r="O616" i="9"/>
  <c r="N617" i="9"/>
  <c r="O617" i="9"/>
  <c r="N618" i="9"/>
  <c r="O618" i="9"/>
  <c r="N619" i="9"/>
  <c r="O619" i="9"/>
  <c r="N620" i="9"/>
  <c r="O620" i="9"/>
  <c r="N621" i="9"/>
  <c r="O621" i="9"/>
  <c r="N622" i="9"/>
  <c r="O622" i="9"/>
  <c r="N623" i="9"/>
  <c r="O623" i="9"/>
  <c r="N624" i="9"/>
  <c r="O624" i="9"/>
  <c r="N625" i="9"/>
  <c r="O625" i="9"/>
  <c r="N626" i="9"/>
  <c r="O626" i="9"/>
  <c r="N627" i="9"/>
  <c r="O627" i="9"/>
  <c r="N628" i="9"/>
  <c r="O628" i="9"/>
  <c r="N629" i="9"/>
  <c r="O629" i="9"/>
  <c r="N630" i="9"/>
  <c r="O630" i="9"/>
  <c r="N631" i="9"/>
  <c r="O631" i="9"/>
  <c r="N632" i="9"/>
  <c r="O632" i="9"/>
  <c r="N633" i="9"/>
  <c r="O633" i="9"/>
  <c r="N634" i="9"/>
  <c r="O634" i="9"/>
  <c r="N635" i="9"/>
  <c r="O635" i="9"/>
  <c r="N636" i="9"/>
  <c r="O636" i="9"/>
  <c r="N637" i="9"/>
  <c r="O637" i="9"/>
  <c r="N638" i="9"/>
  <c r="O638" i="9"/>
  <c r="N639" i="9"/>
  <c r="O639" i="9"/>
  <c r="N640" i="9"/>
  <c r="O640" i="9"/>
  <c r="N641" i="9"/>
  <c r="O641" i="9"/>
  <c r="N642" i="9"/>
  <c r="O642" i="9"/>
  <c r="N643" i="9"/>
  <c r="O643" i="9"/>
  <c r="N644" i="9"/>
  <c r="O644" i="9"/>
  <c r="N645" i="9"/>
  <c r="O645" i="9"/>
  <c r="N646" i="9"/>
  <c r="O646" i="9"/>
  <c r="N647" i="9"/>
  <c r="O647" i="9"/>
  <c r="N648" i="9"/>
  <c r="O648" i="9"/>
  <c r="N649" i="9"/>
  <c r="O649" i="9"/>
  <c r="N650" i="9"/>
  <c r="O650" i="9"/>
  <c r="N651" i="9"/>
  <c r="O651" i="9"/>
  <c r="N652" i="9"/>
  <c r="O652" i="9"/>
  <c r="N653" i="9"/>
  <c r="O653" i="9"/>
  <c r="N654" i="9"/>
  <c r="O654" i="9"/>
  <c r="N655" i="9"/>
  <c r="O655" i="9"/>
  <c r="N656" i="9"/>
  <c r="O656" i="9"/>
  <c r="N657" i="9"/>
  <c r="O657" i="9"/>
  <c r="N658" i="9"/>
  <c r="O658" i="9"/>
  <c r="N659" i="9"/>
  <c r="O659" i="9"/>
  <c r="N660" i="9"/>
  <c r="O660" i="9"/>
  <c r="N661" i="9"/>
  <c r="O661" i="9"/>
  <c r="N662" i="9"/>
  <c r="O662" i="9"/>
  <c r="N663" i="9"/>
  <c r="O663" i="9"/>
  <c r="N664" i="9"/>
  <c r="O664" i="9"/>
  <c r="N665" i="9"/>
  <c r="O665" i="9"/>
  <c r="N666" i="9"/>
  <c r="O666" i="9"/>
  <c r="N667" i="9"/>
  <c r="O667" i="9"/>
  <c r="N668" i="9"/>
  <c r="O668" i="9"/>
  <c r="N669" i="9"/>
  <c r="O669" i="9"/>
  <c r="N670" i="9"/>
  <c r="O670" i="9"/>
  <c r="N671" i="9"/>
  <c r="O671" i="9"/>
  <c r="N672" i="9"/>
  <c r="O672" i="9"/>
  <c r="N673" i="9"/>
  <c r="O673" i="9"/>
  <c r="N674" i="9"/>
  <c r="O674" i="9"/>
  <c r="N675" i="9"/>
  <c r="O675" i="9"/>
  <c r="N676" i="9"/>
  <c r="O676" i="9"/>
  <c r="N677" i="9"/>
  <c r="O677" i="9"/>
  <c r="N678" i="9"/>
  <c r="O678" i="9"/>
  <c r="N679" i="9"/>
  <c r="O679" i="9"/>
  <c r="N680" i="9"/>
  <c r="O680" i="9"/>
  <c r="N681" i="9"/>
  <c r="O681" i="9"/>
  <c r="N682" i="9"/>
  <c r="O682" i="9"/>
  <c r="N683" i="9"/>
  <c r="O683" i="9"/>
  <c r="N684" i="9"/>
  <c r="O684" i="9"/>
  <c r="N685" i="9"/>
  <c r="O685" i="9"/>
  <c r="N686" i="9"/>
  <c r="O686" i="9"/>
  <c r="N687" i="9"/>
  <c r="O687" i="9"/>
  <c r="N688" i="9"/>
  <c r="O688" i="9"/>
  <c r="N689" i="9"/>
  <c r="O689" i="9"/>
  <c r="N690" i="9"/>
  <c r="O690" i="9"/>
  <c r="N691" i="9"/>
  <c r="O691" i="9"/>
  <c r="N692" i="9"/>
  <c r="O692" i="9"/>
  <c r="N693" i="9"/>
  <c r="O693" i="9"/>
  <c r="N694" i="9"/>
  <c r="O694" i="9"/>
  <c r="N695" i="9"/>
  <c r="O695" i="9"/>
  <c r="N696" i="9"/>
  <c r="O696" i="9"/>
  <c r="N697" i="9"/>
  <c r="O697" i="9"/>
  <c r="N698" i="9"/>
  <c r="O698" i="9"/>
  <c r="N699" i="9"/>
  <c r="O699" i="9"/>
  <c r="N700" i="9"/>
  <c r="O700" i="9"/>
  <c r="N701" i="9"/>
  <c r="O701" i="9"/>
  <c r="N702" i="9"/>
  <c r="O702" i="9"/>
  <c r="N703" i="9"/>
  <c r="O703" i="9"/>
  <c r="N704" i="9"/>
  <c r="O704" i="9"/>
  <c r="N705" i="9"/>
  <c r="O705" i="9"/>
  <c r="N706" i="9"/>
  <c r="O706" i="9"/>
  <c r="N707" i="9"/>
  <c r="O707" i="9"/>
  <c r="N708" i="9"/>
  <c r="O708" i="9"/>
  <c r="N709" i="9"/>
  <c r="O709" i="9"/>
  <c r="N710" i="9"/>
  <c r="O710" i="9"/>
  <c r="N711" i="9"/>
  <c r="O711" i="9"/>
  <c r="N712" i="9"/>
  <c r="O712" i="9"/>
  <c r="N713" i="9"/>
  <c r="O713" i="9"/>
  <c r="N714" i="9"/>
  <c r="O714" i="9"/>
  <c r="N715" i="9"/>
  <c r="O715" i="9"/>
  <c r="N716" i="9"/>
  <c r="O716" i="9"/>
  <c r="N717" i="9"/>
  <c r="O717" i="9"/>
  <c r="N718" i="9"/>
  <c r="O718" i="9"/>
  <c r="N719" i="9"/>
  <c r="O719" i="9"/>
  <c r="N720" i="9"/>
  <c r="O720" i="9"/>
  <c r="N721" i="9"/>
  <c r="O721" i="9"/>
  <c r="N722" i="9"/>
  <c r="O722" i="9"/>
  <c r="N723" i="9"/>
  <c r="O723" i="9"/>
  <c r="N724" i="9"/>
  <c r="O724" i="9"/>
  <c r="N725" i="9"/>
  <c r="O725" i="9"/>
  <c r="N726" i="9"/>
  <c r="O726" i="9"/>
  <c r="N727" i="9"/>
  <c r="O727" i="9"/>
  <c r="N728" i="9"/>
  <c r="O728" i="9"/>
  <c r="N729" i="9"/>
  <c r="O729" i="9"/>
  <c r="N730" i="9"/>
  <c r="O730" i="9"/>
  <c r="N731" i="9"/>
  <c r="O731" i="9"/>
  <c r="N732" i="9"/>
  <c r="O732" i="9"/>
  <c r="N733" i="9"/>
  <c r="O733" i="9"/>
  <c r="N734" i="9"/>
  <c r="O734" i="9"/>
  <c r="N735" i="9"/>
  <c r="O735" i="9"/>
  <c r="N736" i="9"/>
  <c r="O736" i="9"/>
  <c r="N737" i="9"/>
  <c r="O737" i="9"/>
  <c r="N738" i="9"/>
  <c r="O738" i="9"/>
  <c r="N739" i="9"/>
  <c r="O739" i="9"/>
  <c r="N740" i="9"/>
  <c r="O740" i="9"/>
  <c r="N741" i="9"/>
  <c r="O741" i="9"/>
  <c r="N742" i="9"/>
  <c r="O742" i="9"/>
  <c r="N743" i="9"/>
  <c r="O743" i="9"/>
  <c r="N744" i="9"/>
  <c r="O744" i="9"/>
  <c r="N745" i="9"/>
  <c r="O745" i="9"/>
  <c r="N746" i="9"/>
  <c r="O746" i="9"/>
  <c r="N747" i="9"/>
  <c r="O747" i="9"/>
  <c r="N748" i="9"/>
  <c r="O748" i="9"/>
  <c r="N749" i="9"/>
  <c r="O749" i="9"/>
  <c r="N750" i="9"/>
  <c r="O750" i="9"/>
  <c r="N751" i="9"/>
  <c r="O751" i="9"/>
  <c r="N752" i="9"/>
  <c r="O752" i="9"/>
  <c r="N753" i="9"/>
  <c r="O753" i="9"/>
  <c r="N754" i="9"/>
  <c r="O754" i="9"/>
  <c r="N755" i="9"/>
  <c r="O755" i="9"/>
  <c r="N756" i="9"/>
  <c r="O756" i="9"/>
  <c r="N757" i="9"/>
  <c r="O757" i="9"/>
  <c r="N758" i="9"/>
  <c r="O758" i="9"/>
  <c r="N759" i="9"/>
  <c r="O759" i="9"/>
  <c r="N760" i="9"/>
  <c r="O760" i="9"/>
  <c r="N761" i="9"/>
  <c r="O761" i="9"/>
  <c r="N762" i="9"/>
  <c r="O762" i="9"/>
  <c r="N763" i="9"/>
  <c r="O763" i="9"/>
  <c r="N764" i="9"/>
  <c r="O764" i="9"/>
  <c r="N765" i="9"/>
  <c r="O765" i="9"/>
  <c r="N766" i="9"/>
  <c r="O766" i="9"/>
  <c r="N767" i="9"/>
  <c r="O767" i="9"/>
  <c r="N768" i="9"/>
  <c r="O768" i="9"/>
  <c r="N769" i="9"/>
  <c r="O769" i="9"/>
  <c r="N770" i="9"/>
  <c r="O770" i="9"/>
  <c r="N771" i="9"/>
  <c r="O771" i="9"/>
  <c r="N772" i="9"/>
  <c r="O772" i="9"/>
  <c r="N773" i="9"/>
  <c r="O773" i="9"/>
  <c r="N774" i="9"/>
  <c r="O774" i="9"/>
  <c r="N775" i="9"/>
  <c r="O775" i="9"/>
  <c r="N776" i="9"/>
  <c r="O776" i="9"/>
  <c r="N777" i="9"/>
  <c r="O777" i="9"/>
  <c r="N778" i="9"/>
  <c r="O778" i="9"/>
  <c r="N779" i="9"/>
  <c r="O779" i="9"/>
  <c r="N780" i="9"/>
  <c r="O780" i="9"/>
  <c r="N781" i="9"/>
  <c r="O781" i="9"/>
  <c r="N782" i="9"/>
  <c r="O782" i="9"/>
  <c r="N783" i="9"/>
  <c r="O783" i="9"/>
  <c r="N784" i="9"/>
  <c r="O784" i="9"/>
  <c r="N785" i="9"/>
  <c r="O785" i="9"/>
  <c r="N786" i="9"/>
  <c r="O786" i="9"/>
  <c r="N787" i="9"/>
  <c r="O787" i="9"/>
  <c r="N788" i="9"/>
  <c r="O788" i="9"/>
  <c r="N789" i="9"/>
  <c r="O789" i="9"/>
  <c r="N790" i="9"/>
  <c r="O790" i="9"/>
  <c r="N791" i="9"/>
  <c r="O791" i="9"/>
  <c r="N792" i="9"/>
  <c r="O792" i="9"/>
  <c r="N793" i="9"/>
  <c r="O793" i="9"/>
  <c r="N794" i="9"/>
  <c r="O794" i="9"/>
  <c r="N795" i="9"/>
  <c r="O795" i="9"/>
  <c r="N796" i="9"/>
  <c r="O796" i="9"/>
  <c r="N797" i="9"/>
  <c r="O797" i="9"/>
  <c r="N798" i="9"/>
  <c r="O798" i="9"/>
  <c r="N799" i="9"/>
  <c r="O799" i="9"/>
  <c r="N800" i="9"/>
  <c r="O800" i="9"/>
  <c r="N801" i="9"/>
  <c r="O801" i="9"/>
  <c r="N802" i="9"/>
  <c r="O802" i="9"/>
  <c r="N803" i="9"/>
  <c r="O803" i="9"/>
  <c r="N804" i="9"/>
  <c r="O804" i="9"/>
  <c r="N805" i="9"/>
  <c r="O805" i="9"/>
  <c r="N806" i="9"/>
  <c r="O806" i="9"/>
  <c r="N807" i="9"/>
  <c r="O807" i="9"/>
  <c r="N808" i="9"/>
  <c r="O808" i="9"/>
  <c r="N809" i="9"/>
  <c r="O809" i="9"/>
  <c r="N810" i="9"/>
  <c r="O810" i="9"/>
  <c r="N811" i="9"/>
  <c r="O811" i="9"/>
  <c r="N812" i="9"/>
  <c r="O812" i="9"/>
  <c r="N813" i="9"/>
  <c r="O813" i="9"/>
  <c r="N814" i="9"/>
  <c r="O814" i="9"/>
  <c r="N815" i="9"/>
  <c r="O815" i="9"/>
  <c r="N816" i="9"/>
  <c r="O816" i="9"/>
  <c r="N817" i="9"/>
  <c r="O817" i="9"/>
  <c r="N818" i="9"/>
  <c r="O818" i="9"/>
  <c r="N819" i="9"/>
  <c r="O819" i="9"/>
  <c r="N820" i="9"/>
  <c r="O820" i="9"/>
  <c r="N821" i="9"/>
  <c r="O821" i="9"/>
  <c r="N822" i="9"/>
  <c r="O822" i="9"/>
  <c r="N823" i="9"/>
  <c r="O823" i="9"/>
  <c r="N824" i="9"/>
  <c r="O824" i="9"/>
  <c r="N825" i="9"/>
  <c r="O825" i="9"/>
  <c r="N826" i="9"/>
  <c r="O826" i="9"/>
  <c r="N827" i="9"/>
  <c r="O827" i="9"/>
  <c r="N828" i="9"/>
  <c r="O828" i="9"/>
  <c r="N829" i="9"/>
  <c r="O829" i="9"/>
  <c r="N830" i="9"/>
  <c r="O830" i="9"/>
  <c r="N831" i="9"/>
  <c r="O831" i="9"/>
  <c r="N832" i="9"/>
  <c r="O832" i="9"/>
  <c r="N833" i="9"/>
  <c r="O833" i="9"/>
  <c r="N834" i="9"/>
  <c r="O834" i="9"/>
  <c r="N835" i="9"/>
  <c r="O835" i="9"/>
  <c r="N836" i="9"/>
  <c r="O836" i="9"/>
  <c r="N837" i="9"/>
  <c r="O837" i="9"/>
  <c r="N838" i="9"/>
  <c r="O838" i="9"/>
  <c r="N839" i="9"/>
  <c r="O839" i="9"/>
  <c r="N840" i="9"/>
  <c r="O840" i="9"/>
  <c r="N841" i="9"/>
  <c r="O841" i="9"/>
  <c r="N842" i="9"/>
  <c r="O842" i="9"/>
  <c r="N843" i="9"/>
  <c r="O843" i="9"/>
  <c r="N844" i="9"/>
  <c r="O844" i="9"/>
  <c r="N845" i="9"/>
  <c r="O845" i="9"/>
  <c r="N846" i="9"/>
  <c r="O846" i="9"/>
  <c r="N847" i="9"/>
  <c r="O847" i="9"/>
  <c r="N848" i="9"/>
  <c r="O848" i="9"/>
  <c r="N849" i="9"/>
  <c r="O849" i="9"/>
  <c r="N850" i="9"/>
  <c r="O850" i="9"/>
  <c r="N851" i="9"/>
  <c r="O851" i="9"/>
  <c r="N852" i="9"/>
  <c r="O852" i="9"/>
  <c r="N853" i="9"/>
  <c r="O853" i="9"/>
  <c r="N854" i="9"/>
  <c r="O854" i="9"/>
  <c r="N855" i="9"/>
  <c r="O855" i="9"/>
  <c r="N856" i="9"/>
  <c r="O856" i="9"/>
  <c r="N857" i="9"/>
  <c r="O857" i="9"/>
  <c r="N858" i="9"/>
  <c r="O858" i="9"/>
  <c r="N859" i="9"/>
  <c r="O859" i="9"/>
  <c r="N860" i="9"/>
  <c r="O860" i="9"/>
  <c r="N861" i="9"/>
  <c r="O861" i="9"/>
  <c r="N862" i="9"/>
  <c r="O862" i="9"/>
  <c r="N863" i="9"/>
  <c r="O863" i="9"/>
  <c r="N864" i="9"/>
  <c r="O864" i="9"/>
  <c r="N865" i="9"/>
  <c r="O865" i="9"/>
  <c r="N866" i="9"/>
  <c r="O866" i="9"/>
  <c r="N867" i="9"/>
  <c r="O867" i="9"/>
  <c r="N868" i="9"/>
  <c r="O868" i="9"/>
  <c r="N869" i="9"/>
  <c r="O869" i="9"/>
  <c r="N870" i="9"/>
  <c r="O870" i="9"/>
  <c r="N871" i="9"/>
  <c r="O871" i="9"/>
  <c r="N872" i="9"/>
  <c r="O872" i="9"/>
  <c r="N873" i="9"/>
  <c r="O873" i="9"/>
  <c r="N874" i="9"/>
  <c r="O874" i="9"/>
  <c r="N875" i="9"/>
  <c r="O875" i="9"/>
  <c r="N876" i="9"/>
  <c r="O876" i="9"/>
  <c r="N877" i="9"/>
  <c r="O877" i="9"/>
  <c r="N878" i="9"/>
  <c r="O878" i="9"/>
  <c r="N879" i="9"/>
  <c r="O879" i="9"/>
  <c r="N880" i="9"/>
  <c r="O880" i="9"/>
  <c r="N881" i="9"/>
  <c r="O881" i="9"/>
  <c r="N882" i="9"/>
  <c r="O882" i="9"/>
  <c r="N883" i="9"/>
  <c r="O883" i="9"/>
  <c r="N884" i="9"/>
  <c r="O884" i="9"/>
  <c r="N885" i="9"/>
  <c r="O885" i="9"/>
  <c r="N886" i="9"/>
  <c r="O886" i="9"/>
  <c r="N887" i="9"/>
  <c r="O887" i="9"/>
  <c r="N888" i="9"/>
  <c r="O888" i="9"/>
  <c r="N889" i="9"/>
  <c r="O889" i="9"/>
  <c r="N890" i="9"/>
  <c r="O890" i="9"/>
  <c r="N891" i="9"/>
  <c r="O891" i="9"/>
  <c r="N892" i="9"/>
  <c r="O892" i="9"/>
  <c r="N893" i="9"/>
  <c r="O893" i="9"/>
  <c r="N894" i="9"/>
  <c r="O894" i="9"/>
  <c r="N895" i="9"/>
  <c r="O895" i="9"/>
  <c r="N896" i="9"/>
  <c r="O896" i="9"/>
  <c r="N897" i="9"/>
  <c r="O897" i="9"/>
  <c r="N898" i="9"/>
  <c r="O898" i="9"/>
  <c r="N899" i="9"/>
  <c r="O899" i="9"/>
  <c r="N900" i="9"/>
  <c r="O900" i="9"/>
  <c r="N901" i="9"/>
  <c r="O901" i="9"/>
  <c r="N902" i="9"/>
  <c r="O902" i="9"/>
  <c r="N903" i="9"/>
  <c r="O903" i="9"/>
  <c r="N904" i="9"/>
  <c r="O904" i="9"/>
  <c r="N905" i="9"/>
  <c r="O905" i="9"/>
  <c r="N906" i="9"/>
  <c r="O906" i="9"/>
  <c r="N907" i="9"/>
  <c r="O907" i="9"/>
  <c r="N908" i="9"/>
  <c r="O908" i="9"/>
  <c r="N909" i="9"/>
  <c r="O909" i="9"/>
  <c r="N910" i="9"/>
  <c r="O910" i="9"/>
  <c r="N911" i="9"/>
  <c r="O911" i="9"/>
  <c r="N912" i="9"/>
  <c r="O912" i="9"/>
  <c r="N913" i="9"/>
  <c r="O913" i="9"/>
  <c r="N914" i="9"/>
  <c r="O914" i="9"/>
  <c r="N915" i="9"/>
  <c r="O915" i="9"/>
  <c r="N916" i="9"/>
  <c r="O916" i="9"/>
  <c r="N917" i="9"/>
  <c r="O917" i="9"/>
  <c r="N918" i="9"/>
  <c r="O918" i="9"/>
  <c r="N919" i="9"/>
  <c r="O919" i="9"/>
  <c r="N920" i="9"/>
  <c r="O920" i="9"/>
  <c r="N921" i="9"/>
  <c r="O921" i="9"/>
  <c r="N922" i="9"/>
  <c r="O922" i="9"/>
  <c r="N923" i="9"/>
  <c r="O923" i="9"/>
  <c r="N924" i="9"/>
  <c r="O924" i="9"/>
  <c r="N925" i="9"/>
  <c r="O925" i="9"/>
  <c r="N926" i="9"/>
  <c r="O926" i="9"/>
  <c r="N927" i="9"/>
  <c r="O927" i="9"/>
  <c r="N928" i="9"/>
  <c r="O928" i="9"/>
  <c r="N929" i="9"/>
  <c r="O929" i="9"/>
  <c r="N930" i="9"/>
  <c r="O930" i="9"/>
  <c r="N931" i="9"/>
  <c r="O931" i="9"/>
  <c r="N932" i="9"/>
  <c r="O932" i="9"/>
  <c r="N933" i="9"/>
  <c r="O933" i="9"/>
  <c r="N934" i="9"/>
  <c r="O934" i="9"/>
  <c r="N935" i="9"/>
  <c r="O935" i="9"/>
  <c r="N936" i="9"/>
  <c r="O936" i="9"/>
  <c r="N937" i="9"/>
  <c r="O937" i="9"/>
  <c r="N938" i="9"/>
  <c r="O938" i="9"/>
  <c r="N939" i="9"/>
  <c r="O939" i="9"/>
  <c r="N940" i="9"/>
  <c r="O940" i="9"/>
  <c r="N941" i="9"/>
  <c r="O941" i="9"/>
  <c r="N942" i="9"/>
  <c r="O942" i="9"/>
  <c r="N943" i="9"/>
  <c r="O943" i="9"/>
  <c r="N944" i="9"/>
  <c r="O944" i="9"/>
  <c r="N945" i="9"/>
  <c r="O945" i="9"/>
  <c r="N946" i="9"/>
  <c r="O946" i="9"/>
  <c r="N947" i="9"/>
  <c r="O947" i="9"/>
  <c r="N948" i="9"/>
  <c r="O948" i="9"/>
  <c r="N949" i="9"/>
  <c r="O949" i="9"/>
  <c r="N950" i="9"/>
  <c r="O950" i="9"/>
  <c r="N951" i="9"/>
  <c r="O951" i="9"/>
  <c r="N952" i="9"/>
  <c r="O952" i="9"/>
  <c r="N953" i="9"/>
  <c r="O953" i="9"/>
  <c r="N954" i="9"/>
  <c r="O954" i="9"/>
  <c r="N955" i="9"/>
  <c r="O955" i="9"/>
  <c r="N956" i="9"/>
  <c r="O956" i="9"/>
  <c r="N957" i="9"/>
  <c r="O957" i="9"/>
  <c r="N958" i="9"/>
  <c r="O958" i="9"/>
  <c r="N959" i="9"/>
  <c r="O959" i="9"/>
  <c r="N960" i="9"/>
  <c r="O960" i="9"/>
  <c r="N961" i="9"/>
  <c r="O961" i="9"/>
  <c r="N962" i="9"/>
  <c r="O962" i="9"/>
  <c r="N963" i="9"/>
  <c r="O963" i="9"/>
  <c r="N964" i="9"/>
  <c r="O964" i="9"/>
  <c r="N965" i="9"/>
  <c r="O965" i="9"/>
  <c r="N966" i="9"/>
  <c r="O966" i="9"/>
  <c r="N967" i="9"/>
  <c r="O967" i="9"/>
  <c r="N968" i="9"/>
  <c r="O968" i="9"/>
  <c r="N969" i="9"/>
  <c r="O969" i="9"/>
  <c r="N970" i="9"/>
  <c r="O970" i="9"/>
  <c r="N971" i="9"/>
  <c r="O971" i="9"/>
  <c r="N972" i="9"/>
  <c r="O972" i="9"/>
  <c r="N973" i="9"/>
  <c r="O973" i="9"/>
  <c r="N974" i="9"/>
  <c r="O974" i="9"/>
  <c r="N975" i="9"/>
  <c r="O975" i="9"/>
  <c r="N976" i="9"/>
  <c r="O976" i="9"/>
  <c r="N977" i="9"/>
  <c r="O977" i="9"/>
  <c r="N978" i="9"/>
  <c r="O978" i="9"/>
  <c r="N979" i="9"/>
  <c r="O979" i="9"/>
  <c r="N980" i="9"/>
  <c r="O980" i="9"/>
  <c r="N981" i="9"/>
  <c r="O981" i="9"/>
  <c r="N982" i="9"/>
  <c r="O982" i="9"/>
  <c r="N983" i="9"/>
  <c r="O983" i="9"/>
  <c r="N984" i="9"/>
  <c r="O984" i="9"/>
  <c r="N985" i="9"/>
  <c r="O985" i="9"/>
  <c r="N986" i="9"/>
  <c r="O986" i="9"/>
  <c r="N987" i="9"/>
  <c r="O987" i="9"/>
  <c r="N988" i="9"/>
  <c r="O988" i="9"/>
  <c r="N989" i="9"/>
  <c r="O989" i="9"/>
  <c r="N990" i="9"/>
  <c r="O990" i="9"/>
  <c r="N991" i="9"/>
  <c r="O991" i="9"/>
  <c r="N992" i="9"/>
  <c r="O992" i="9"/>
  <c r="N993" i="9"/>
  <c r="O993" i="9"/>
  <c r="N994" i="9"/>
  <c r="O994" i="9"/>
  <c r="N995" i="9"/>
  <c r="O995" i="9"/>
  <c r="N996" i="9"/>
  <c r="O996" i="9"/>
  <c r="N997" i="9"/>
  <c r="O997" i="9"/>
  <c r="N998" i="9"/>
  <c r="O998" i="9"/>
  <c r="N999" i="9"/>
  <c r="O999" i="9"/>
  <c r="N1000" i="9"/>
  <c r="O1000" i="9"/>
  <c r="N1001" i="9"/>
  <c r="O1001" i="9"/>
  <c r="N1002" i="9"/>
  <c r="O1002" i="9"/>
  <c r="N1003" i="9"/>
  <c r="O1003" i="9"/>
  <c r="N1004" i="9"/>
  <c r="O1004" i="9"/>
  <c r="N1005" i="9"/>
  <c r="O1005" i="9"/>
  <c r="N1006" i="9"/>
  <c r="O1006" i="9"/>
  <c r="N1007" i="9"/>
  <c r="O1007" i="9"/>
  <c r="N1008" i="9"/>
  <c r="O1008" i="9"/>
  <c r="N1009" i="9"/>
  <c r="O1009" i="9"/>
  <c r="N1010" i="9"/>
  <c r="O1010" i="9"/>
  <c r="N1011" i="9"/>
  <c r="O1011" i="9"/>
  <c r="N1012" i="9"/>
  <c r="O1012" i="9"/>
  <c r="N1013" i="9"/>
  <c r="O1013" i="9"/>
  <c r="N1014" i="9"/>
  <c r="O1014" i="9"/>
  <c r="N1015" i="9"/>
  <c r="O1015" i="9"/>
  <c r="N1016" i="9"/>
  <c r="O1016" i="9"/>
  <c r="N1017" i="9"/>
  <c r="O1017" i="9"/>
  <c r="N1018" i="9"/>
  <c r="O1018" i="9"/>
  <c r="N1019" i="9"/>
  <c r="O1019" i="9"/>
  <c r="N1020" i="9"/>
  <c r="O1020" i="9"/>
  <c r="N1021" i="9"/>
  <c r="O1021" i="9"/>
  <c r="N1022" i="9"/>
  <c r="O1022" i="9"/>
  <c r="N1023" i="9"/>
  <c r="O1023" i="9"/>
  <c r="N1024" i="9"/>
  <c r="O1024" i="9"/>
  <c r="N1025" i="9"/>
  <c r="O1025" i="9"/>
  <c r="N1026" i="9"/>
  <c r="O1026" i="9"/>
  <c r="N1027" i="9"/>
  <c r="O1027" i="9"/>
  <c r="N1028" i="9"/>
  <c r="O1028" i="9"/>
  <c r="N1029" i="9"/>
  <c r="O1029" i="9"/>
  <c r="N1030" i="9"/>
  <c r="O1030" i="9"/>
  <c r="N1031" i="9"/>
  <c r="O1031" i="9"/>
  <c r="N1032" i="9"/>
  <c r="O1032" i="9"/>
  <c r="N1033" i="9"/>
  <c r="O1033" i="9"/>
  <c r="N1034" i="9"/>
  <c r="O1034" i="9"/>
  <c r="N1035" i="9"/>
  <c r="O1035" i="9"/>
  <c r="N1036" i="9"/>
  <c r="O1036" i="9"/>
  <c r="N1037" i="9"/>
  <c r="O1037" i="9"/>
  <c r="N1038" i="9"/>
  <c r="O1038" i="9"/>
  <c r="N1039" i="9"/>
  <c r="O1039" i="9"/>
  <c r="N1040" i="9"/>
  <c r="O1040" i="9"/>
  <c r="N1041" i="9"/>
  <c r="O1041" i="9"/>
  <c r="N1042" i="9"/>
  <c r="O1042" i="9"/>
  <c r="N1043" i="9"/>
  <c r="O1043" i="9"/>
  <c r="N1044" i="9"/>
  <c r="O1044" i="9"/>
  <c r="N1045" i="9"/>
  <c r="O1045" i="9"/>
  <c r="N1046" i="9"/>
  <c r="O1046" i="9"/>
  <c r="N1047" i="9"/>
  <c r="O1047" i="9"/>
  <c r="N1048" i="9"/>
  <c r="O1048" i="9"/>
  <c r="N1049" i="9"/>
  <c r="O1049" i="9"/>
  <c r="N1050" i="9"/>
  <c r="O1050" i="9"/>
  <c r="N1051" i="9"/>
  <c r="O1051" i="9"/>
  <c r="N1052" i="9"/>
  <c r="O1052" i="9"/>
  <c r="N1053" i="9"/>
  <c r="O1053" i="9"/>
  <c r="N1054" i="9"/>
  <c r="O1054" i="9"/>
  <c r="N1055" i="9"/>
  <c r="O1055" i="9"/>
  <c r="N1056" i="9"/>
  <c r="O1056" i="9"/>
  <c r="N1057" i="9"/>
  <c r="O1057" i="9"/>
  <c r="N1058" i="9"/>
  <c r="O1058" i="9"/>
  <c r="N1059" i="9"/>
  <c r="O1059" i="9"/>
  <c r="N1060" i="9"/>
  <c r="O1060" i="9"/>
  <c r="N1061" i="9"/>
  <c r="O1061" i="9"/>
  <c r="N1062" i="9"/>
  <c r="O1062" i="9"/>
  <c r="N1063" i="9"/>
  <c r="O1063" i="9"/>
  <c r="N1064" i="9"/>
  <c r="O1064" i="9"/>
  <c r="N1065" i="9"/>
  <c r="O1065" i="9"/>
  <c r="N1066" i="9"/>
  <c r="O1066" i="9"/>
  <c r="N1067" i="9"/>
  <c r="O1067" i="9"/>
  <c r="N1068" i="9"/>
  <c r="O1068" i="9"/>
  <c r="N1069" i="9"/>
  <c r="O1069" i="9"/>
  <c r="N1070" i="9"/>
  <c r="O1070" i="9"/>
  <c r="N1071" i="9"/>
  <c r="O1071" i="9"/>
  <c r="N1072" i="9"/>
  <c r="O1072" i="9"/>
  <c r="N1073" i="9"/>
  <c r="O1073" i="9"/>
  <c r="N1074" i="9"/>
  <c r="O1074" i="9"/>
  <c r="N1075" i="9"/>
  <c r="O1075" i="9"/>
  <c r="N1076" i="9"/>
  <c r="O1076" i="9"/>
  <c r="N1077" i="9"/>
  <c r="O1077" i="9"/>
  <c r="N1078" i="9"/>
  <c r="O1078" i="9"/>
  <c r="N1079" i="9"/>
  <c r="O1079" i="9"/>
  <c r="N1080" i="9"/>
  <c r="O1080" i="9"/>
  <c r="N1081" i="9"/>
  <c r="O1081" i="9"/>
  <c r="N1082" i="9"/>
  <c r="O1082" i="9"/>
  <c r="N1083" i="9"/>
  <c r="O1083" i="9"/>
  <c r="N1084" i="9"/>
  <c r="O1084" i="9"/>
  <c r="N1085" i="9"/>
  <c r="O1085" i="9"/>
  <c r="N1086" i="9"/>
  <c r="O1086" i="9"/>
  <c r="N1087" i="9"/>
  <c r="O1087" i="9"/>
  <c r="N1088" i="9"/>
  <c r="O1088" i="9"/>
  <c r="N1089" i="9"/>
  <c r="O1089" i="9"/>
  <c r="N1090" i="9"/>
  <c r="O1090" i="9"/>
  <c r="N1091" i="9"/>
  <c r="O1091" i="9"/>
  <c r="N1092" i="9"/>
  <c r="O1092" i="9"/>
  <c r="N1093" i="9"/>
  <c r="O1093" i="9"/>
  <c r="N1094" i="9"/>
  <c r="O1094" i="9"/>
  <c r="N1095" i="9"/>
  <c r="O1095" i="9"/>
  <c r="N1096" i="9"/>
  <c r="O1096" i="9"/>
  <c r="N1097" i="9"/>
  <c r="O1097" i="9"/>
  <c r="N1098" i="9"/>
  <c r="O1098" i="9"/>
  <c r="N1099" i="9"/>
  <c r="O1099" i="9"/>
  <c r="N1100" i="9"/>
  <c r="O1100" i="9"/>
  <c r="N1101" i="9"/>
  <c r="O1101" i="9"/>
  <c r="N1102" i="9"/>
  <c r="O1102" i="9"/>
  <c r="N1103" i="9"/>
  <c r="O1103" i="9"/>
  <c r="N1104" i="9"/>
  <c r="O1104" i="9"/>
  <c r="N1105" i="9"/>
  <c r="O1105" i="9"/>
  <c r="N1106" i="9"/>
  <c r="O1106" i="9"/>
  <c r="N1107" i="9"/>
  <c r="O1107" i="9"/>
  <c r="N1108" i="9"/>
  <c r="O1108" i="9"/>
  <c r="N1109" i="9"/>
  <c r="O1109" i="9"/>
  <c r="N1110" i="9"/>
  <c r="O1110" i="9"/>
  <c r="N1111" i="9"/>
  <c r="O1111" i="9"/>
  <c r="N1112" i="9"/>
  <c r="O1112" i="9"/>
  <c r="N1113" i="9"/>
  <c r="O1113" i="9"/>
  <c r="N1114" i="9"/>
  <c r="O1114" i="9"/>
  <c r="N1115" i="9"/>
  <c r="O1115" i="9"/>
  <c r="N1116" i="9"/>
  <c r="O1116" i="9"/>
  <c r="N1117" i="9"/>
  <c r="O1117" i="9"/>
  <c r="N1118" i="9"/>
  <c r="O1118" i="9"/>
  <c r="N1119" i="9"/>
  <c r="O1119" i="9"/>
  <c r="N1120" i="9"/>
  <c r="O1120" i="9"/>
  <c r="N1121" i="9"/>
  <c r="O1121" i="9"/>
  <c r="N1122" i="9"/>
  <c r="O1122" i="9"/>
  <c r="N1123" i="9"/>
  <c r="O1123" i="9"/>
  <c r="N1124" i="9"/>
  <c r="O1124" i="9"/>
  <c r="N1125" i="9"/>
  <c r="O1125" i="9"/>
  <c r="N1126" i="9"/>
  <c r="O1126" i="9"/>
  <c r="N1127" i="9"/>
  <c r="O1127" i="9"/>
  <c r="N1128" i="9"/>
  <c r="O1128" i="9"/>
  <c r="N1129" i="9"/>
  <c r="O1129" i="9"/>
  <c r="N1130" i="9"/>
  <c r="O1130" i="9"/>
  <c r="N1131" i="9"/>
  <c r="O1131" i="9"/>
  <c r="N1132" i="9"/>
  <c r="O1132" i="9"/>
  <c r="N1133" i="9"/>
  <c r="O1133" i="9"/>
  <c r="N1134" i="9"/>
  <c r="O1134" i="9"/>
  <c r="N1135" i="9"/>
  <c r="O1135" i="9"/>
  <c r="N1136" i="9"/>
  <c r="O1136" i="9"/>
  <c r="N1137" i="9"/>
  <c r="O1137" i="9"/>
  <c r="N1138" i="9"/>
  <c r="O1138" i="9"/>
  <c r="N1139" i="9"/>
  <c r="O1139" i="9"/>
  <c r="N1140" i="9"/>
  <c r="O1140" i="9"/>
  <c r="N1141" i="9"/>
  <c r="O1141" i="9"/>
  <c r="N1142" i="9"/>
  <c r="O1142" i="9"/>
  <c r="N1143" i="9"/>
  <c r="O1143" i="9"/>
  <c r="N1144" i="9"/>
  <c r="O1144" i="9"/>
  <c r="N1145" i="9"/>
  <c r="O1145" i="9"/>
  <c r="N1146" i="9"/>
  <c r="O1146" i="9"/>
  <c r="N1147" i="9"/>
  <c r="O1147" i="9"/>
  <c r="N1148" i="9"/>
  <c r="O1148" i="9"/>
  <c r="N1149" i="9"/>
  <c r="O1149" i="9"/>
  <c r="N1150" i="9"/>
  <c r="O1150" i="9"/>
  <c r="N1151" i="9"/>
  <c r="O1151" i="9"/>
  <c r="N1152" i="9"/>
  <c r="O1152" i="9"/>
  <c r="N1153" i="9"/>
  <c r="O1153" i="9"/>
  <c r="N1154" i="9"/>
  <c r="O1154" i="9"/>
  <c r="N1155" i="9"/>
  <c r="O1155" i="9"/>
  <c r="N1156" i="9"/>
  <c r="O1156" i="9"/>
  <c r="N1157" i="9"/>
  <c r="O1157" i="9"/>
  <c r="N1158" i="9"/>
  <c r="O1158" i="9"/>
  <c r="N1159" i="9"/>
  <c r="O1159" i="9"/>
  <c r="N1160" i="9"/>
  <c r="O1160" i="9"/>
  <c r="N1161" i="9"/>
  <c r="O1161" i="9"/>
  <c r="N1162" i="9"/>
  <c r="O1162" i="9"/>
  <c r="N1163" i="9"/>
  <c r="O1163" i="9"/>
  <c r="N1164" i="9"/>
  <c r="O1164" i="9"/>
  <c r="N1165" i="9"/>
  <c r="O1165" i="9"/>
  <c r="N1166" i="9"/>
  <c r="O1166" i="9"/>
  <c r="N1167" i="9"/>
  <c r="O1167" i="9"/>
  <c r="N1168" i="9"/>
  <c r="O1168" i="9"/>
  <c r="N1169" i="9"/>
  <c r="O1169" i="9"/>
  <c r="N1170" i="9"/>
  <c r="O1170" i="9"/>
  <c r="N1171" i="9"/>
  <c r="O1171" i="9"/>
  <c r="N1172" i="9"/>
  <c r="O1172" i="9"/>
  <c r="N1173" i="9"/>
  <c r="O1173" i="9"/>
  <c r="N1174" i="9"/>
  <c r="O1174" i="9"/>
  <c r="N1175" i="9"/>
  <c r="O1175" i="9"/>
  <c r="N1176" i="9"/>
  <c r="O1176" i="9"/>
  <c r="N1177" i="9"/>
  <c r="O1177" i="9"/>
  <c r="N1178" i="9"/>
  <c r="O1178" i="9"/>
  <c r="N1179" i="9"/>
  <c r="O1179" i="9"/>
  <c r="N1180" i="9"/>
  <c r="O1180" i="9"/>
  <c r="N1181" i="9"/>
  <c r="O1181" i="9"/>
  <c r="N1182" i="9"/>
  <c r="O1182" i="9"/>
  <c r="N1183" i="9"/>
  <c r="O1183" i="9"/>
  <c r="N1184" i="9"/>
  <c r="O1184" i="9"/>
  <c r="N1185" i="9"/>
  <c r="O1185" i="9"/>
  <c r="N1186" i="9"/>
  <c r="O1186" i="9"/>
  <c r="N1187" i="9"/>
  <c r="O1187" i="9"/>
  <c r="N1188" i="9"/>
  <c r="O1188" i="9"/>
  <c r="N1189" i="9"/>
  <c r="O1189" i="9"/>
  <c r="N1190" i="9"/>
  <c r="O1190" i="9"/>
  <c r="N1191" i="9"/>
  <c r="O1191" i="9"/>
  <c r="N1192" i="9"/>
  <c r="O1192" i="9"/>
  <c r="N1193" i="9"/>
  <c r="O1193" i="9"/>
  <c r="N1194" i="9"/>
  <c r="O1194" i="9"/>
  <c r="N1195" i="9"/>
  <c r="O1195" i="9"/>
  <c r="N1196" i="9"/>
  <c r="O1196" i="9"/>
  <c r="N1197" i="9"/>
  <c r="O1197" i="9"/>
  <c r="N1198" i="9"/>
  <c r="O1198" i="9"/>
  <c r="N1199" i="9"/>
  <c r="O1199" i="9"/>
  <c r="N1200" i="9"/>
  <c r="O1200" i="9"/>
  <c r="N1201" i="9"/>
  <c r="O1201" i="9"/>
  <c r="N1202" i="9"/>
  <c r="O1202" i="9"/>
  <c r="N1203" i="9"/>
  <c r="O1203" i="9"/>
  <c r="N1204" i="9"/>
  <c r="O1204" i="9"/>
  <c r="N1205" i="9"/>
  <c r="O1205" i="9"/>
  <c r="N1206" i="9"/>
  <c r="O1206" i="9"/>
  <c r="N1207" i="9"/>
  <c r="O1207" i="9"/>
  <c r="N1208" i="9"/>
  <c r="O1208" i="9"/>
  <c r="N1209" i="9"/>
  <c r="O1209" i="9"/>
  <c r="N1210" i="9"/>
  <c r="O1210" i="9"/>
  <c r="N1211" i="9"/>
  <c r="O1211" i="9"/>
  <c r="N1212" i="9"/>
  <c r="O1212" i="9"/>
  <c r="N1213" i="9"/>
  <c r="O1213" i="9"/>
  <c r="N1214" i="9"/>
  <c r="O1214" i="9"/>
  <c r="N1215" i="9"/>
  <c r="O1215" i="9"/>
  <c r="N1216" i="9"/>
  <c r="O1216" i="9"/>
  <c r="N1217" i="9"/>
  <c r="O1217" i="9"/>
  <c r="N1218" i="9"/>
  <c r="O1218" i="9"/>
  <c r="N1219" i="9"/>
  <c r="O1219" i="9"/>
  <c r="N1220" i="9"/>
  <c r="O1220" i="9"/>
  <c r="N1221" i="9"/>
  <c r="O1221" i="9"/>
  <c r="N1222" i="9"/>
  <c r="O1222" i="9"/>
  <c r="N1223" i="9"/>
  <c r="O1223" i="9"/>
  <c r="N1224" i="9"/>
  <c r="O1224" i="9"/>
  <c r="N1225" i="9"/>
  <c r="O1225" i="9"/>
  <c r="N1226" i="9"/>
  <c r="O1226" i="9"/>
  <c r="N1227" i="9"/>
  <c r="O1227" i="9"/>
  <c r="N1228" i="9"/>
  <c r="O1228" i="9"/>
  <c r="N1229" i="9"/>
  <c r="O1229" i="9"/>
  <c r="N1230" i="9"/>
  <c r="O1230" i="9"/>
  <c r="N1231" i="9"/>
  <c r="O1231" i="9"/>
  <c r="N1232" i="9"/>
  <c r="O1232" i="9"/>
  <c r="N1233" i="9"/>
  <c r="O1233" i="9"/>
  <c r="N1234" i="9"/>
  <c r="O1234" i="9"/>
  <c r="N1235" i="9"/>
  <c r="O1235" i="9"/>
  <c r="N1236" i="9"/>
  <c r="O1236" i="9"/>
  <c r="N1237" i="9"/>
  <c r="O1237" i="9"/>
  <c r="N1238" i="9"/>
  <c r="O1238" i="9"/>
  <c r="N1239" i="9"/>
  <c r="O1239" i="9"/>
  <c r="N1240" i="9"/>
  <c r="O1240" i="9"/>
  <c r="N1241" i="9"/>
  <c r="O1241" i="9"/>
  <c r="N1242" i="9"/>
  <c r="O1242" i="9"/>
  <c r="N1243" i="9"/>
  <c r="O1243" i="9"/>
  <c r="N1244" i="9"/>
  <c r="O1244" i="9"/>
  <c r="N1245" i="9"/>
  <c r="O1245" i="9"/>
  <c r="N1246" i="9"/>
  <c r="O1246" i="9"/>
  <c r="N1247" i="9"/>
  <c r="O1247" i="9"/>
  <c r="N1248" i="9"/>
  <c r="O1248" i="9"/>
  <c r="N1249" i="9"/>
  <c r="O1249" i="9"/>
  <c r="N1250" i="9"/>
  <c r="O1250" i="9"/>
  <c r="N1251" i="9"/>
  <c r="O1251" i="9"/>
  <c r="N1252" i="9"/>
  <c r="O1252" i="9"/>
  <c r="N1253" i="9"/>
  <c r="O1253" i="9"/>
  <c r="N1254" i="9"/>
  <c r="O1254" i="9"/>
  <c r="N1255" i="9"/>
  <c r="O1255" i="9"/>
  <c r="N1256" i="9"/>
  <c r="O1256" i="9"/>
  <c r="N1257" i="9"/>
  <c r="O1257" i="9"/>
  <c r="N1258" i="9"/>
  <c r="O1258" i="9"/>
  <c r="N1259" i="9"/>
  <c r="O1259" i="9"/>
  <c r="N1260" i="9"/>
  <c r="O1260" i="9"/>
  <c r="N1261" i="9"/>
  <c r="O1261" i="9"/>
  <c r="N1262" i="9"/>
  <c r="O1262" i="9"/>
  <c r="N1263" i="9"/>
  <c r="O1263" i="9"/>
  <c r="N1264" i="9"/>
  <c r="O1264" i="9"/>
  <c r="N1265" i="9"/>
  <c r="O1265" i="9"/>
  <c r="N1266" i="9"/>
  <c r="O1266" i="9"/>
  <c r="N1267" i="9"/>
  <c r="O1267" i="9"/>
  <c r="N1268" i="9"/>
  <c r="O1268" i="9"/>
  <c r="N1269" i="9"/>
  <c r="O1269" i="9"/>
  <c r="N1270" i="9"/>
  <c r="O1270" i="9"/>
  <c r="N1271" i="9"/>
  <c r="O1271" i="9"/>
  <c r="N1272" i="9"/>
  <c r="O1272" i="9"/>
  <c r="N1273" i="9"/>
  <c r="O1273" i="9"/>
  <c r="N1274" i="9"/>
  <c r="O1274" i="9"/>
  <c r="N1275" i="9"/>
  <c r="O1275" i="9"/>
  <c r="N1276" i="9"/>
  <c r="O1276" i="9"/>
  <c r="N1277" i="9"/>
  <c r="O1277" i="9"/>
  <c r="N1278" i="9"/>
  <c r="O1278" i="9"/>
  <c r="N1279" i="9"/>
  <c r="O1279" i="9"/>
  <c r="N1280" i="9"/>
  <c r="O1280" i="9"/>
  <c r="N1281" i="9"/>
  <c r="O1281" i="9"/>
  <c r="N1282" i="9"/>
  <c r="O1282" i="9"/>
  <c r="N1283" i="9"/>
  <c r="O1283" i="9"/>
  <c r="N1284" i="9"/>
  <c r="O1284" i="9"/>
  <c r="N1285" i="9"/>
  <c r="O1285" i="9"/>
  <c r="N1286" i="9"/>
  <c r="O1286" i="9"/>
  <c r="N1287" i="9"/>
  <c r="O1287" i="9"/>
  <c r="N1288" i="9"/>
  <c r="O1288" i="9"/>
  <c r="N1289" i="9"/>
  <c r="O1289" i="9"/>
  <c r="N1290" i="9"/>
  <c r="O1290" i="9"/>
  <c r="N1291" i="9"/>
  <c r="O1291" i="9"/>
  <c r="N1292" i="9"/>
  <c r="O1292" i="9"/>
  <c r="N1293" i="9"/>
  <c r="O1293" i="9"/>
  <c r="N1294" i="9"/>
  <c r="O1294" i="9"/>
  <c r="N1295" i="9"/>
  <c r="O1295" i="9"/>
  <c r="N1296" i="9"/>
  <c r="O1296" i="9"/>
  <c r="N1297" i="9"/>
  <c r="O1297" i="9"/>
  <c r="N1298" i="9"/>
  <c r="O1298" i="9"/>
  <c r="N1299" i="9"/>
  <c r="O1299" i="9"/>
  <c r="N1300" i="9"/>
  <c r="O1300" i="9"/>
  <c r="N1301" i="9"/>
  <c r="O1301" i="9"/>
  <c r="N1302" i="9"/>
  <c r="O1302" i="9"/>
  <c r="N1303" i="9"/>
  <c r="O1303" i="9"/>
  <c r="N1304" i="9"/>
  <c r="O1304" i="9"/>
  <c r="N1305" i="9"/>
  <c r="O1305" i="9"/>
  <c r="N1306" i="9"/>
  <c r="O1306" i="9"/>
  <c r="N1307" i="9"/>
  <c r="O1307" i="9"/>
  <c r="N1308" i="9"/>
  <c r="O1308" i="9"/>
  <c r="N1309" i="9"/>
  <c r="O1309" i="9"/>
  <c r="N1310" i="9"/>
  <c r="O1310" i="9"/>
  <c r="N1311" i="9"/>
  <c r="O1311" i="9"/>
  <c r="N1312" i="9"/>
  <c r="O1312" i="9"/>
  <c r="N1313" i="9"/>
  <c r="O1313" i="9"/>
  <c r="N1314" i="9"/>
  <c r="O1314" i="9"/>
  <c r="N1315" i="9"/>
  <c r="O1315" i="9"/>
  <c r="N1316" i="9"/>
  <c r="O1316" i="9"/>
  <c r="N1317" i="9"/>
  <c r="O1317" i="9"/>
  <c r="N1318" i="9"/>
  <c r="O1318" i="9"/>
  <c r="N1319" i="9"/>
  <c r="O1319" i="9"/>
  <c r="N1320" i="9"/>
  <c r="O1320" i="9"/>
  <c r="N1321" i="9"/>
  <c r="O1321" i="9"/>
  <c r="N1322" i="9"/>
  <c r="O1322" i="9"/>
  <c r="N1323" i="9"/>
  <c r="O1323" i="9"/>
  <c r="N1324" i="9"/>
  <c r="O1324" i="9"/>
  <c r="N1325" i="9"/>
  <c r="O1325" i="9"/>
  <c r="N1326" i="9"/>
  <c r="O1326" i="9"/>
  <c r="N1327" i="9"/>
  <c r="O1327" i="9"/>
  <c r="N1328" i="9"/>
  <c r="O1328" i="9"/>
  <c r="N1329" i="9"/>
  <c r="O1329" i="9"/>
  <c r="N1330" i="9"/>
  <c r="O1330" i="9"/>
  <c r="N1331" i="9"/>
  <c r="O1331" i="9"/>
  <c r="N1332" i="9"/>
  <c r="O1332" i="9"/>
  <c r="N1333" i="9"/>
  <c r="O1333" i="9"/>
  <c r="N1334" i="9"/>
  <c r="O1334" i="9"/>
  <c r="N1335" i="9"/>
  <c r="O1335" i="9"/>
  <c r="N1336" i="9"/>
  <c r="O1336" i="9"/>
  <c r="N1337" i="9"/>
  <c r="O1337" i="9"/>
  <c r="N1338" i="9"/>
  <c r="O1338" i="9"/>
  <c r="N1339" i="9"/>
  <c r="O1339" i="9"/>
  <c r="N1340" i="9"/>
  <c r="O1340" i="9"/>
  <c r="N1341" i="9"/>
  <c r="O1341" i="9"/>
  <c r="N1342" i="9"/>
  <c r="O1342" i="9"/>
  <c r="N1343" i="9"/>
  <c r="O1343" i="9"/>
  <c r="N1344" i="9"/>
  <c r="O1344" i="9"/>
  <c r="N1345" i="9"/>
  <c r="O1345" i="9"/>
  <c r="N1346" i="9"/>
  <c r="O1346" i="9"/>
  <c r="N1347" i="9"/>
  <c r="O1347" i="9"/>
  <c r="N1348" i="9"/>
  <c r="O1348" i="9"/>
  <c r="N1349" i="9"/>
  <c r="O1349" i="9"/>
  <c r="N1350" i="9"/>
  <c r="O1350" i="9"/>
  <c r="N1351" i="9"/>
  <c r="O1351" i="9"/>
  <c r="N1352" i="9"/>
  <c r="O1352" i="9"/>
  <c r="N1353" i="9"/>
  <c r="O1353" i="9"/>
  <c r="N1354" i="9"/>
  <c r="O1354" i="9"/>
  <c r="N1355" i="9"/>
  <c r="O1355" i="9"/>
  <c r="N1356" i="9"/>
  <c r="O1356" i="9"/>
  <c r="N1357" i="9"/>
  <c r="O1357" i="9"/>
  <c r="N1358" i="9"/>
  <c r="O1358" i="9"/>
  <c r="N1359" i="9"/>
  <c r="O1359" i="9"/>
  <c r="N1360" i="9"/>
  <c r="O1360" i="9"/>
  <c r="N1361" i="9"/>
  <c r="O1361" i="9"/>
  <c r="N1362" i="9"/>
  <c r="O1362" i="9"/>
  <c r="N1363" i="9"/>
  <c r="O1363" i="9"/>
  <c r="N1364" i="9"/>
  <c r="O1364" i="9"/>
  <c r="N1365" i="9"/>
  <c r="O1365" i="9"/>
  <c r="N1366" i="9"/>
  <c r="O1366" i="9"/>
  <c r="N1367" i="9"/>
  <c r="O1367" i="9"/>
  <c r="N1368" i="9"/>
  <c r="O1368" i="9"/>
  <c r="N1369" i="9"/>
  <c r="O1369" i="9"/>
  <c r="N1370" i="9"/>
  <c r="O1370" i="9"/>
  <c r="N1371" i="9"/>
  <c r="O1371" i="9"/>
  <c r="N1372" i="9"/>
  <c r="O1372" i="9"/>
  <c r="N1373" i="9"/>
  <c r="O1373" i="9"/>
  <c r="N1374" i="9"/>
  <c r="O1374" i="9"/>
  <c r="N1375" i="9"/>
  <c r="O1375" i="9"/>
  <c r="N1376" i="9"/>
  <c r="O1376" i="9"/>
  <c r="N1377" i="9"/>
  <c r="O1377" i="9"/>
  <c r="N1378" i="9"/>
  <c r="O1378" i="9"/>
  <c r="N1379" i="9"/>
  <c r="O1379" i="9"/>
  <c r="N1380" i="9"/>
  <c r="O1380" i="9"/>
  <c r="N1381" i="9"/>
  <c r="O1381" i="9"/>
  <c r="N1382" i="9"/>
  <c r="O1382" i="9"/>
  <c r="N1383" i="9"/>
  <c r="O1383" i="9"/>
  <c r="N1384" i="9"/>
  <c r="O1384" i="9"/>
  <c r="N1385" i="9"/>
  <c r="O1385" i="9"/>
  <c r="N1386" i="9"/>
  <c r="O1386" i="9"/>
  <c r="N1387" i="9"/>
  <c r="O1387" i="9"/>
  <c r="N1388" i="9"/>
  <c r="O1388" i="9"/>
  <c r="N1389" i="9"/>
  <c r="O1389" i="9"/>
  <c r="N1390" i="9"/>
  <c r="O1390" i="9"/>
  <c r="N1391" i="9"/>
  <c r="O1391" i="9"/>
  <c r="N1392" i="9"/>
  <c r="O1392" i="9"/>
  <c r="N1393" i="9"/>
  <c r="O1393" i="9"/>
  <c r="N1394" i="9"/>
  <c r="O1394" i="9"/>
  <c r="N1395" i="9"/>
  <c r="O1395" i="9"/>
  <c r="N1396" i="9"/>
  <c r="O1396" i="9"/>
  <c r="N1397" i="9"/>
  <c r="O1397" i="9"/>
  <c r="N1398" i="9"/>
  <c r="O1398" i="9"/>
  <c r="N1399" i="9"/>
  <c r="O1399" i="9"/>
  <c r="N1400" i="9"/>
  <c r="O1400" i="9"/>
  <c r="N1401" i="9"/>
  <c r="O1401" i="9"/>
  <c r="N1402" i="9"/>
  <c r="O1402" i="9"/>
  <c r="N1403" i="9"/>
  <c r="O1403" i="9"/>
  <c r="N1404" i="9"/>
  <c r="O1404" i="9"/>
  <c r="N1405" i="9"/>
  <c r="O1405" i="9"/>
  <c r="N1406" i="9"/>
  <c r="O1406" i="9"/>
  <c r="N1407" i="9"/>
  <c r="O1407" i="9"/>
  <c r="N1408" i="9"/>
  <c r="O1408" i="9"/>
  <c r="N1409" i="9"/>
  <c r="O1409" i="9"/>
  <c r="N1410" i="9"/>
  <c r="O1410" i="9"/>
  <c r="N1411" i="9"/>
  <c r="O1411" i="9"/>
  <c r="N1412" i="9"/>
  <c r="O1412" i="9"/>
  <c r="N1413" i="9"/>
  <c r="O1413" i="9"/>
  <c r="N1414" i="9"/>
  <c r="O1414" i="9"/>
  <c r="N1415" i="9"/>
  <c r="O1415" i="9"/>
  <c r="N1416" i="9"/>
  <c r="O1416" i="9"/>
  <c r="N1417" i="9"/>
  <c r="O1417" i="9"/>
  <c r="N1418" i="9"/>
  <c r="O1418" i="9"/>
  <c r="N1419" i="9"/>
  <c r="O1419" i="9"/>
  <c r="N1420" i="9"/>
  <c r="O1420" i="9"/>
  <c r="N1421" i="9"/>
  <c r="O1421" i="9"/>
  <c r="N1422" i="9"/>
  <c r="O1422" i="9"/>
  <c r="N1423" i="9"/>
  <c r="O1423" i="9"/>
  <c r="N1424" i="9"/>
  <c r="O1424" i="9"/>
  <c r="N1425" i="9"/>
  <c r="O1425" i="9"/>
  <c r="N1426" i="9"/>
  <c r="O1426" i="9"/>
  <c r="N1427" i="9"/>
  <c r="O1427" i="9"/>
  <c r="N1428" i="9"/>
  <c r="O1428" i="9"/>
  <c r="N1429" i="9"/>
  <c r="O1429" i="9"/>
  <c r="N1430" i="9"/>
  <c r="O1430" i="9"/>
  <c r="N1431" i="9"/>
  <c r="O1431" i="9"/>
  <c r="N1432" i="9"/>
  <c r="O1432" i="9"/>
  <c r="N1433" i="9"/>
  <c r="O1433" i="9"/>
  <c r="N1434" i="9"/>
  <c r="O1434" i="9"/>
  <c r="N1435" i="9"/>
  <c r="O1435" i="9"/>
  <c r="N1436" i="9"/>
  <c r="O1436" i="9"/>
  <c r="N1437" i="9"/>
  <c r="O1437" i="9"/>
  <c r="N1438" i="9"/>
  <c r="O1438" i="9"/>
  <c r="N1439" i="9"/>
  <c r="O1439" i="9"/>
  <c r="N1440" i="9"/>
  <c r="O1440" i="9"/>
  <c r="N1441" i="9"/>
  <c r="O1441" i="9"/>
  <c r="N1442" i="9"/>
  <c r="O1442" i="9"/>
  <c r="N1443" i="9"/>
  <c r="O1443" i="9"/>
  <c r="N1444" i="9"/>
  <c r="O1444" i="9"/>
  <c r="N1445" i="9"/>
  <c r="O1445" i="9"/>
  <c r="N1446" i="9"/>
  <c r="O1446" i="9"/>
  <c r="N1447" i="9"/>
  <c r="O1447" i="9"/>
  <c r="N1448" i="9"/>
  <c r="O1448" i="9"/>
  <c r="N1449" i="9"/>
  <c r="O1449" i="9"/>
  <c r="N1450" i="9"/>
  <c r="O1450" i="9"/>
  <c r="N1451" i="9"/>
  <c r="O1451" i="9"/>
  <c r="N1452" i="9"/>
  <c r="O1452" i="9"/>
  <c r="N1453" i="9"/>
  <c r="O1453" i="9"/>
  <c r="N1454" i="9"/>
  <c r="O1454" i="9"/>
  <c r="N1455" i="9"/>
  <c r="O1455" i="9"/>
  <c r="N1456" i="9"/>
  <c r="O1456" i="9"/>
  <c r="N1457" i="9"/>
  <c r="O1457" i="9"/>
  <c r="N1458" i="9"/>
  <c r="O1458" i="9"/>
  <c r="N1459" i="9"/>
  <c r="O1459" i="9"/>
  <c r="N1460" i="9"/>
  <c r="O1460" i="9"/>
  <c r="N1461" i="9"/>
  <c r="O1461" i="9"/>
  <c r="N1462" i="9"/>
  <c r="O1462" i="9"/>
  <c r="N1463" i="9"/>
  <c r="O1463" i="9"/>
  <c r="N1464" i="9"/>
  <c r="O1464" i="9"/>
  <c r="N1465" i="9"/>
  <c r="O1465" i="9"/>
  <c r="N1466" i="9"/>
  <c r="O1466" i="9"/>
  <c r="N1467" i="9"/>
  <c r="O1467" i="9"/>
  <c r="N1468" i="9"/>
  <c r="O1468" i="9"/>
  <c r="N1469" i="9"/>
  <c r="O1469" i="9"/>
  <c r="N1470" i="9"/>
  <c r="O1470" i="9"/>
  <c r="N1471" i="9"/>
  <c r="O1471" i="9"/>
  <c r="N1472" i="9"/>
  <c r="O1472" i="9"/>
  <c r="N1473" i="9"/>
  <c r="O1473" i="9"/>
  <c r="N1474" i="9"/>
  <c r="O1474" i="9"/>
  <c r="N1475" i="9"/>
  <c r="O1475" i="9"/>
  <c r="N1476" i="9"/>
  <c r="O1476" i="9"/>
  <c r="N1477" i="9"/>
  <c r="O1477" i="9"/>
  <c r="N1478" i="9"/>
  <c r="O1478" i="9"/>
  <c r="N1479" i="9"/>
  <c r="O1479" i="9"/>
  <c r="N1480" i="9"/>
  <c r="O1480" i="9"/>
  <c r="N1481" i="9"/>
  <c r="O1481" i="9"/>
  <c r="N1482" i="9"/>
  <c r="O1482" i="9"/>
  <c r="N1483" i="9"/>
  <c r="O1483" i="9"/>
  <c r="N1484" i="9"/>
  <c r="O1484" i="9"/>
  <c r="N1485" i="9"/>
  <c r="O1485" i="9"/>
  <c r="N1486" i="9"/>
  <c r="O1486" i="9"/>
  <c r="N1487" i="9"/>
  <c r="O1487" i="9"/>
  <c r="N1488" i="9"/>
  <c r="O1488" i="9"/>
  <c r="N1489" i="9"/>
  <c r="O1489" i="9"/>
  <c r="N1490" i="9"/>
  <c r="O1490" i="9"/>
  <c r="N1491" i="9"/>
  <c r="O1491" i="9"/>
  <c r="N1492" i="9"/>
  <c r="O1492" i="9"/>
  <c r="N1493" i="9"/>
  <c r="O1493" i="9"/>
  <c r="N1494" i="9"/>
  <c r="O1494" i="9"/>
  <c r="N1495" i="9"/>
  <c r="O1495" i="9"/>
  <c r="N1496" i="9"/>
  <c r="O1496" i="9"/>
  <c r="N1497" i="9"/>
  <c r="O1497" i="9"/>
  <c r="N1498" i="9"/>
  <c r="O1498" i="9"/>
  <c r="N1499" i="9"/>
  <c r="O1499" i="9"/>
  <c r="N1500" i="9"/>
  <c r="O1500" i="9"/>
  <c r="N1501" i="9"/>
  <c r="O1501" i="9"/>
  <c r="N1502" i="9"/>
  <c r="O1502" i="9"/>
  <c r="N1503" i="9"/>
  <c r="O1503" i="9"/>
  <c r="N1504" i="9"/>
  <c r="O1504" i="9"/>
  <c r="N1505" i="9"/>
  <c r="O1505" i="9"/>
  <c r="N1506" i="9"/>
  <c r="O1506" i="9"/>
  <c r="N1507" i="9"/>
  <c r="O1507" i="9"/>
  <c r="N1508" i="9"/>
  <c r="O1508" i="9"/>
  <c r="N1509" i="9"/>
  <c r="O1509" i="9"/>
  <c r="N1510" i="9"/>
  <c r="O1510" i="9"/>
  <c r="N1511" i="9"/>
  <c r="O1511" i="9"/>
  <c r="N1512" i="9"/>
  <c r="O1512" i="9"/>
  <c r="N1513" i="9"/>
  <c r="O1513" i="9"/>
  <c r="N1514" i="9"/>
  <c r="O1514" i="9"/>
  <c r="N1515" i="9"/>
  <c r="O1515" i="9"/>
  <c r="N1516" i="9"/>
  <c r="O1516" i="9"/>
  <c r="N1517" i="9"/>
  <c r="O1517" i="9"/>
  <c r="N1518" i="9"/>
  <c r="O1518" i="9"/>
  <c r="N1519" i="9"/>
  <c r="O1519" i="9"/>
  <c r="N1520" i="9"/>
  <c r="O1520" i="9"/>
  <c r="N1521" i="9"/>
  <c r="O1521" i="9"/>
  <c r="N1522" i="9"/>
  <c r="O1522" i="9"/>
  <c r="N1523" i="9"/>
  <c r="O1523" i="9"/>
  <c r="N1524" i="9"/>
  <c r="O1524" i="9"/>
  <c r="N1525" i="9"/>
  <c r="O1525" i="9"/>
  <c r="N1526" i="9"/>
  <c r="O1526" i="9"/>
  <c r="N1527" i="9"/>
  <c r="O1527" i="9"/>
  <c r="N1528" i="9"/>
  <c r="O1528" i="9"/>
  <c r="N1529" i="9"/>
  <c r="O1529" i="9"/>
  <c r="N1530" i="9"/>
  <c r="O1530" i="9"/>
  <c r="N1531" i="9"/>
  <c r="O1531" i="9"/>
  <c r="N1532" i="9"/>
  <c r="O1532" i="9"/>
  <c r="N1533" i="9"/>
  <c r="O1533" i="9"/>
  <c r="N1534" i="9"/>
  <c r="O1534" i="9"/>
  <c r="N1535" i="9"/>
  <c r="O1535" i="9"/>
  <c r="N1536" i="9"/>
  <c r="O1536" i="9"/>
  <c r="N1537" i="9"/>
  <c r="O1537" i="9"/>
  <c r="N1538" i="9"/>
  <c r="O1538" i="9"/>
  <c r="N1539" i="9"/>
  <c r="O1539" i="9"/>
  <c r="N1540" i="9"/>
  <c r="O1540" i="9"/>
  <c r="N1541" i="9"/>
  <c r="O1541" i="9"/>
  <c r="N1542" i="9"/>
  <c r="O1542" i="9"/>
  <c r="N1543" i="9"/>
  <c r="O1543" i="9"/>
  <c r="N1544" i="9"/>
  <c r="O1544" i="9"/>
  <c r="N1545" i="9"/>
  <c r="O1545" i="9"/>
  <c r="N1546" i="9"/>
  <c r="O1546" i="9"/>
  <c r="N1547" i="9"/>
  <c r="O1547" i="9"/>
  <c r="N1548" i="9"/>
  <c r="O1548" i="9"/>
  <c r="N1549" i="9"/>
  <c r="O1549" i="9"/>
  <c r="N1550" i="9"/>
  <c r="O1550" i="9"/>
  <c r="N1551" i="9"/>
  <c r="O1551" i="9"/>
  <c r="N1552" i="9"/>
  <c r="O1552" i="9"/>
  <c r="N1553" i="9"/>
  <c r="O1553" i="9"/>
  <c r="N1554" i="9"/>
  <c r="O1554" i="9"/>
  <c r="N1555" i="9"/>
  <c r="O1555" i="9"/>
  <c r="N1556" i="9"/>
  <c r="O1556" i="9"/>
  <c r="N1557" i="9"/>
  <c r="O1557" i="9"/>
  <c r="N1558" i="9"/>
  <c r="O1558" i="9"/>
  <c r="N1559" i="9"/>
  <c r="O1559" i="9"/>
  <c r="N1560" i="9"/>
  <c r="O1560" i="9"/>
  <c r="N1561" i="9"/>
  <c r="O1561" i="9"/>
  <c r="N1562" i="9"/>
  <c r="O1562" i="9"/>
  <c r="N1563" i="9"/>
  <c r="O1563" i="9"/>
  <c r="N1564" i="9"/>
  <c r="O1564" i="9"/>
  <c r="N1565" i="9"/>
  <c r="O1565" i="9"/>
  <c r="N1566" i="9"/>
  <c r="O1566" i="9"/>
  <c r="N1567" i="9"/>
  <c r="O1567" i="9"/>
  <c r="N1568" i="9"/>
  <c r="O1568" i="9"/>
  <c r="N1569" i="9"/>
  <c r="O1569" i="9"/>
  <c r="N1570" i="9"/>
  <c r="O1570" i="9"/>
  <c r="N1571" i="9"/>
  <c r="O1571" i="9"/>
  <c r="N1572" i="9"/>
  <c r="O1572" i="9"/>
  <c r="N1573" i="9"/>
  <c r="O1573" i="9"/>
  <c r="N1574" i="9"/>
  <c r="O1574" i="9"/>
  <c r="N1575" i="9"/>
  <c r="O1575" i="9"/>
  <c r="N1576" i="9"/>
  <c r="O1576" i="9"/>
  <c r="N1577" i="9"/>
  <c r="O1577" i="9"/>
  <c r="N1578" i="9"/>
  <c r="O1578" i="9"/>
  <c r="N1579" i="9"/>
  <c r="O1579" i="9"/>
  <c r="N1580" i="9"/>
  <c r="O1580" i="9"/>
  <c r="N1581" i="9"/>
  <c r="O1581" i="9"/>
  <c r="N1582" i="9"/>
  <c r="O1582" i="9"/>
  <c r="N1583" i="9"/>
  <c r="O1583" i="9"/>
  <c r="N1584" i="9"/>
  <c r="O1584" i="9"/>
  <c r="N1585" i="9"/>
  <c r="O1585" i="9"/>
  <c r="N1586" i="9"/>
  <c r="O1586" i="9"/>
  <c r="N1587" i="9"/>
  <c r="O1587" i="9"/>
  <c r="N1588" i="9"/>
  <c r="O1588" i="9"/>
  <c r="N1589" i="9"/>
  <c r="O1589" i="9"/>
  <c r="N1590" i="9"/>
  <c r="O1590" i="9"/>
  <c r="N1591" i="9"/>
  <c r="O1591" i="9"/>
  <c r="N1592" i="9"/>
  <c r="O1592" i="9"/>
  <c r="N1593" i="9"/>
  <c r="O1593" i="9"/>
  <c r="N1594" i="9"/>
  <c r="O1594" i="9"/>
  <c r="N1595" i="9"/>
  <c r="O1595" i="9"/>
  <c r="N1596" i="9"/>
  <c r="O1596" i="9"/>
  <c r="N1597" i="9"/>
  <c r="O1597" i="9"/>
  <c r="N1598" i="9"/>
  <c r="O1598" i="9"/>
  <c r="N1599" i="9"/>
  <c r="O1599" i="9"/>
  <c r="N1600" i="9"/>
  <c r="O1600" i="9"/>
  <c r="N1601" i="9"/>
  <c r="O1601" i="9"/>
  <c r="N1602" i="9"/>
  <c r="O1602" i="9"/>
  <c r="N1603" i="9"/>
  <c r="O1603" i="9"/>
  <c r="N1604" i="9"/>
  <c r="O1604" i="9"/>
  <c r="O2" i="9"/>
  <c r="N2" i="9"/>
  <c r="N3" i="8"/>
  <c r="O3" i="8"/>
  <c r="N4" i="8"/>
  <c r="O4" i="8"/>
  <c r="N5" i="8"/>
  <c r="O5" i="8"/>
  <c r="N6" i="8"/>
  <c r="O6" i="8"/>
  <c r="N7" i="8"/>
  <c r="O7" i="8"/>
  <c r="N8" i="8"/>
  <c r="O8" i="8"/>
  <c r="N9" i="8"/>
  <c r="O9" i="8"/>
  <c r="N10" i="8"/>
  <c r="O10" i="8"/>
  <c r="N11" i="8"/>
  <c r="O11" i="8"/>
  <c r="N12" i="8"/>
  <c r="O12" i="8"/>
  <c r="N13" i="8"/>
  <c r="O13" i="8"/>
  <c r="N14" i="8"/>
  <c r="O14" i="8"/>
  <c r="N15" i="8"/>
  <c r="O15" i="8"/>
  <c r="N16" i="8"/>
  <c r="O16" i="8"/>
  <c r="N17" i="8"/>
  <c r="O17" i="8"/>
  <c r="N18" i="8"/>
  <c r="O18" i="8"/>
  <c r="N19" i="8"/>
  <c r="O19" i="8"/>
  <c r="N20" i="8"/>
  <c r="O20" i="8"/>
  <c r="N21" i="8"/>
  <c r="O21" i="8"/>
  <c r="N22" i="8"/>
  <c r="O22" i="8"/>
  <c r="N23" i="8"/>
  <c r="O23" i="8"/>
  <c r="N24" i="8"/>
  <c r="O24" i="8"/>
  <c r="N25" i="8"/>
  <c r="O25" i="8"/>
  <c r="N26" i="8"/>
  <c r="O26" i="8"/>
  <c r="N27" i="8"/>
  <c r="O27" i="8"/>
  <c r="N28" i="8"/>
  <c r="O28" i="8"/>
  <c r="N29" i="8"/>
  <c r="O29" i="8"/>
  <c r="N30" i="8"/>
  <c r="O30" i="8"/>
  <c r="N31" i="8"/>
  <c r="O31" i="8"/>
  <c r="N32" i="8"/>
  <c r="O32" i="8"/>
  <c r="N33" i="8"/>
  <c r="O33" i="8"/>
  <c r="N34" i="8"/>
  <c r="O34" i="8"/>
  <c r="N35" i="8"/>
  <c r="O35" i="8"/>
  <c r="N36" i="8"/>
  <c r="O36" i="8"/>
  <c r="N37" i="8"/>
  <c r="O37" i="8"/>
  <c r="N38" i="8"/>
  <c r="O38" i="8"/>
  <c r="N39" i="8"/>
  <c r="O39" i="8"/>
  <c r="N40" i="8"/>
  <c r="O40" i="8"/>
  <c r="N41" i="8"/>
  <c r="O41" i="8"/>
  <c r="N42" i="8"/>
  <c r="O42" i="8"/>
  <c r="N43" i="8"/>
  <c r="O43" i="8"/>
  <c r="N44" i="8"/>
  <c r="O44" i="8"/>
  <c r="N45" i="8"/>
  <c r="O45" i="8"/>
  <c r="N46" i="8"/>
  <c r="O46" i="8"/>
  <c r="N47" i="8"/>
  <c r="O47" i="8"/>
  <c r="N48" i="8"/>
  <c r="O48" i="8"/>
  <c r="N49" i="8"/>
  <c r="O49" i="8"/>
  <c r="N50" i="8"/>
  <c r="O50" i="8"/>
  <c r="N51" i="8"/>
  <c r="O51" i="8"/>
  <c r="N52" i="8"/>
  <c r="O52" i="8"/>
  <c r="N53" i="8"/>
  <c r="O53" i="8"/>
  <c r="N54" i="8"/>
  <c r="O54" i="8"/>
  <c r="N55" i="8"/>
  <c r="O55" i="8"/>
  <c r="N56" i="8"/>
  <c r="O56" i="8"/>
  <c r="N57" i="8"/>
  <c r="O57" i="8"/>
  <c r="N58" i="8"/>
  <c r="O58" i="8"/>
  <c r="N59" i="8"/>
  <c r="O59" i="8"/>
  <c r="N60" i="8"/>
  <c r="O60" i="8"/>
  <c r="N61" i="8"/>
  <c r="O61" i="8"/>
  <c r="N62" i="8"/>
  <c r="O62" i="8"/>
  <c r="N63" i="8"/>
  <c r="O63" i="8"/>
  <c r="N64" i="8"/>
  <c r="O64" i="8"/>
  <c r="N65" i="8"/>
  <c r="O65" i="8"/>
  <c r="N66" i="8"/>
  <c r="O66" i="8"/>
  <c r="N67" i="8"/>
  <c r="O67" i="8"/>
  <c r="N68" i="8"/>
  <c r="O68" i="8"/>
  <c r="N69" i="8"/>
  <c r="O69" i="8"/>
  <c r="N70" i="8"/>
  <c r="O70" i="8"/>
  <c r="N71" i="8"/>
  <c r="O71" i="8"/>
  <c r="N72" i="8"/>
  <c r="O72" i="8"/>
  <c r="N73" i="8"/>
  <c r="O73" i="8"/>
  <c r="N74" i="8"/>
  <c r="O74" i="8"/>
  <c r="N75" i="8"/>
  <c r="O75" i="8"/>
  <c r="N76" i="8"/>
  <c r="O76" i="8"/>
  <c r="N77" i="8"/>
  <c r="O77" i="8"/>
  <c r="N78" i="8"/>
  <c r="O78" i="8"/>
  <c r="N79" i="8"/>
  <c r="O79" i="8"/>
  <c r="N80" i="8"/>
  <c r="O80" i="8"/>
  <c r="N81" i="8"/>
  <c r="O81" i="8"/>
  <c r="N82" i="8"/>
  <c r="O82" i="8"/>
  <c r="N83" i="8"/>
  <c r="O83" i="8"/>
  <c r="N84" i="8"/>
  <c r="O84" i="8"/>
  <c r="N85" i="8"/>
  <c r="O85" i="8"/>
  <c r="N86" i="8"/>
  <c r="O86" i="8"/>
  <c r="N87" i="8"/>
  <c r="O87" i="8"/>
  <c r="N88" i="8"/>
  <c r="O88" i="8"/>
  <c r="N89" i="8"/>
  <c r="O89" i="8"/>
  <c r="N90" i="8"/>
  <c r="O90" i="8"/>
  <c r="N91" i="8"/>
  <c r="O91" i="8"/>
  <c r="N92" i="8"/>
  <c r="O92" i="8"/>
  <c r="N93" i="8"/>
  <c r="O93" i="8"/>
  <c r="N94" i="8"/>
  <c r="O94" i="8"/>
  <c r="N95" i="8"/>
  <c r="O95" i="8"/>
  <c r="N96" i="8"/>
  <c r="O96" i="8"/>
  <c r="N97" i="8"/>
  <c r="O97" i="8"/>
  <c r="N98" i="8"/>
  <c r="O98" i="8"/>
  <c r="N99" i="8"/>
  <c r="O99" i="8"/>
  <c r="N100" i="8"/>
  <c r="O100" i="8"/>
  <c r="N101" i="8"/>
  <c r="O101" i="8"/>
  <c r="N102" i="8"/>
  <c r="O102" i="8"/>
  <c r="N103" i="8"/>
  <c r="O103" i="8"/>
  <c r="N104" i="8"/>
  <c r="O104" i="8"/>
  <c r="N105" i="8"/>
  <c r="O105" i="8"/>
  <c r="N106" i="8"/>
  <c r="O106" i="8"/>
  <c r="N107" i="8"/>
  <c r="O107" i="8"/>
  <c r="N108" i="8"/>
  <c r="O108" i="8"/>
  <c r="N109" i="8"/>
  <c r="O109" i="8"/>
  <c r="N110" i="8"/>
  <c r="O110" i="8"/>
  <c r="N111" i="8"/>
  <c r="O111" i="8"/>
  <c r="N112" i="8"/>
  <c r="O112" i="8"/>
  <c r="N113" i="8"/>
  <c r="O113" i="8"/>
  <c r="N114" i="8"/>
  <c r="O114" i="8"/>
  <c r="N115" i="8"/>
  <c r="O115" i="8"/>
  <c r="N116" i="8"/>
  <c r="O116" i="8"/>
  <c r="N117" i="8"/>
  <c r="O117" i="8"/>
  <c r="N118" i="8"/>
  <c r="O118" i="8"/>
  <c r="N119" i="8"/>
  <c r="O119" i="8"/>
  <c r="N120" i="8"/>
  <c r="O120" i="8"/>
  <c r="N121" i="8"/>
  <c r="O121" i="8"/>
  <c r="N122" i="8"/>
  <c r="O122" i="8"/>
  <c r="N123" i="8"/>
  <c r="O123" i="8"/>
  <c r="N124" i="8"/>
  <c r="O124" i="8"/>
  <c r="N125" i="8"/>
  <c r="O125" i="8"/>
  <c r="N126" i="8"/>
  <c r="O126" i="8"/>
  <c r="N127" i="8"/>
  <c r="O127" i="8"/>
  <c r="N128" i="8"/>
  <c r="O128" i="8"/>
  <c r="N129" i="8"/>
  <c r="O129" i="8"/>
  <c r="N130" i="8"/>
  <c r="O130" i="8"/>
  <c r="N131" i="8"/>
  <c r="O131" i="8"/>
  <c r="N132" i="8"/>
  <c r="O132" i="8"/>
  <c r="N133" i="8"/>
  <c r="O133" i="8"/>
  <c r="N134" i="8"/>
  <c r="O134" i="8"/>
  <c r="N135" i="8"/>
  <c r="O135" i="8"/>
  <c r="N136" i="8"/>
  <c r="O136" i="8"/>
  <c r="N137" i="8"/>
  <c r="O137" i="8"/>
  <c r="N138" i="8"/>
  <c r="O138" i="8"/>
  <c r="N139" i="8"/>
  <c r="O139" i="8"/>
  <c r="N140" i="8"/>
  <c r="O140" i="8"/>
  <c r="N141" i="8"/>
  <c r="O141" i="8"/>
  <c r="N142" i="8"/>
  <c r="O142" i="8"/>
  <c r="N143" i="8"/>
  <c r="O143" i="8"/>
  <c r="N144" i="8"/>
  <c r="O144" i="8"/>
  <c r="N145" i="8"/>
  <c r="O145" i="8"/>
  <c r="N146" i="8"/>
  <c r="O146" i="8"/>
  <c r="N147" i="8"/>
  <c r="O147" i="8"/>
  <c r="N148" i="8"/>
  <c r="O148" i="8"/>
  <c r="N149" i="8"/>
  <c r="O149" i="8"/>
  <c r="N150" i="8"/>
  <c r="O150" i="8"/>
  <c r="N151" i="8"/>
  <c r="O151" i="8"/>
  <c r="N152" i="8"/>
  <c r="O152" i="8"/>
  <c r="N153" i="8"/>
  <c r="O153" i="8"/>
  <c r="N154" i="8"/>
  <c r="O154" i="8"/>
  <c r="N155" i="8"/>
  <c r="O155" i="8"/>
  <c r="N156" i="8"/>
  <c r="O156" i="8"/>
  <c r="N157" i="8"/>
  <c r="O157" i="8"/>
  <c r="N158" i="8"/>
  <c r="O158" i="8"/>
  <c r="N159" i="8"/>
  <c r="O159" i="8"/>
  <c r="N160" i="8"/>
  <c r="O160" i="8"/>
  <c r="N161" i="8"/>
  <c r="O161" i="8"/>
  <c r="N162" i="8"/>
  <c r="O162" i="8"/>
  <c r="N163" i="8"/>
  <c r="O163" i="8"/>
  <c r="N164" i="8"/>
  <c r="O164" i="8"/>
  <c r="N165" i="8"/>
  <c r="O165" i="8"/>
  <c r="N166" i="8"/>
  <c r="O166" i="8"/>
  <c r="N167" i="8"/>
  <c r="O167" i="8"/>
  <c r="N168" i="8"/>
  <c r="O168" i="8"/>
  <c r="N169" i="8"/>
  <c r="O169" i="8"/>
  <c r="N170" i="8"/>
  <c r="O170" i="8"/>
  <c r="N171" i="8"/>
  <c r="O171" i="8"/>
  <c r="N172" i="8"/>
  <c r="O172" i="8"/>
  <c r="N173" i="8"/>
  <c r="O173" i="8"/>
  <c r="N174" i="8"/>
  <c r="O174" i="8"/>
  <c r="N175" i="8"/>
  <c r="O175" i="8"/>
  <c r="N176" i="8"/>
  <c r="O176" i="8"/>
  <c r="N177" i="8"/>
  <c r="O177" i="8"/>
  <c r="N178" i="8"/>
  <c r="O178" i="8"/>
  <c r="N179" i="8"/>
  <c r="O179" i="8"/>
  <c r="N180" i="8"/>
  <c r="O180" i="8"/>
  <c r="N181" i="8"/>
  <c r="O181" i="8"/>
  <c r="N182" i="8"/>
  <c r="O182" i="8"/>
  <c r="N183" i="8"/>
  <c r="O183" i="8"/>
  <c r="N184" i="8"/>
  <c r="O184" i="8"/>
  <c r="N185" i="8"/>
  <c r="O185" i="8"/>
  <c r="N186" i="8"/>
  <c r="O186" i="8"/>
  <c r="N187" i="8"/>
  <c r="O187" i="8"/>
  <c r="N188" i="8"/>
  <c r="O188" i="8"/>
  <c r="N189" i="8"/>
  <c r="O189" i="8"/>
  <c r="N190" i="8"/>
  <c r="O190" i="8"/>
  <c r="N191" i="8"/>
  <c r="O191" i="8"/>
  <c r="N192" i="8"/>
  <c r="O192" i="8"/>
  <c r="N193" i="8"/>
  <c r="O193" i="8"/>
  <c r="N194" i="8"/>
  <c r="O194" i="8"/>
  <c r="N195" i="8"/>
  <c r="O195" i="8"/>
  <c r="N196" i="8"/>
  <c r="O196" i="8"/>
  <c r="N197" i="8"/>
  <c r="O197" i="8"/>
  <c r="N198" i="8"/>
  <c r="O198" i="8"/>
  <c r="N199" i="8"/>
  <c r="O199" i="8"/>
  <c r="N200" i="8"/>
  <c r="O200" i="8"/>
  <c r="N201" i="8"/>
  <c r="O201" i="8"/>
  <c r="N202" i="8"/>
  <c r="O202" i="8"/>
  <c r="N203" i="8"/>
  <c r="O203" i="8"/>
  <c r="N204" i="8"/>
  <c r="O204" i="8"/>
  <c r="N205" i="8"/>
  <c r="O205" i="8"/>
  <c r="N206" i="8"/>
  <c r="O206" i="8"/>
  <c r="N207" i="8"/>
  <c r="O207" i="8"/>
  <c r="N208" i="8"/>
  <c r="O208" i="8"/>
  <c r="N209" i="8"/>
  <c r="O209" i="8"/>
  <c r="N210" i="8"/>
  <c r="O210" i="8"/>
  <c r="N211" i="8"/>
  <c r="O211" i="8"/>
  <c r="N212" i="8"/>
  <c r="O212" i="8"/>
  <c r="N213" i="8"/>
  <c r="O213" i="8"/>
  <c r="N214" i="8"/>
  <c r="O214" i="8"/>
  <c r="N215" i="8"/>
  <c r="O215" i="8"/>
  <c r="N216" i="8"/>
  <c r="O216" i="8"/>
  <c r="N217" i="8"/>
  <c r="O217" i="8"/>
  <c r="N218" i="8"/>
  <c r="O218" i="8"/>
  <c r="N219" i="8"/>
  <c r="O219" i="8"/>
  <c r="N220" i="8"/>
  <c r="O220" i="8"/>
  <c r="N221" i="8"/>
  <c r="O221" i="8"/>
  <c r="N222" i="8"/>
  <c r="O222" i="8"/>
  <c r="N223" i="8"/>
  <c r="O223" i="8"/>
  <c r="N224" i="8"/>
  <c r="O224" i="8"/>
  <c r="N225" i="8"/>
  <c r="O225" i="8"/>
  <c r="N226" i="8"/>
  <c r="O226" i="8"/>
  <c r="N227" i="8"/>
  <c r="O227" i="8"/>
  <c r="N228" i="8"/>
  <c r="O228" i="8"/>
  <c r="N229" i="8"/>
  <c r="O229" i="8"/>
  <c r="N230" i="8"/>
  <c r="O230" i="8"/>
  <c r="N231" i="8"/>
  <c r="O231" i="8"/>
  <c r="N232" i="8"/>
  <c r="O232" i="8"/>
  <c r="N233" i="8"/>
  <c r="O233" i="8"/>
  <c r="N234" i="8"/>
  <c r="O234" i="8"/>
  <c r="N235" i="8"/>
  <c r="O235" i="8"/>
  <c r="N236" i="8"/>
  <c r="O236" i="8"/>
  <c r="N237" i="8"/>
  <c r="O237" i="8"/>
  <c r="N238" i="8"/>
  <c r="O238" i="8"/>
  <c r="N239" i="8"/>
  <c r="O239" i="8"/>
  <c r="N240" i="8"/>
  <c r="O240" i="8"/>
  <c r="N241" i="8"/>
  <c r="O241" i="8"/>
  <c r="N242" i="8"/>
  <c r="O242" i="8"/>
  <c r="N243" i="8"/>
  <c r="O243" i="8"/>
  <c r="N244" i="8"/>
  <c r="O244" i="8"/>
  <c r="N245" i="8"/>
  <c r="O245" i="8"/>
  <c r="N246" i="8"/>
  <c r="O246" i="8"/>
  <c r="N247" i="8"/>
  <c r="O247" i="8"/>
  <c r="N248" i="8"/>
  <c r="O248" i="8"/>
  <c r="N249" i="8"/>
  <c r="O249" i="8"/>
  <c r="N250" i="8"/>
  <c r="O250" i="8"/>
  <c r="N251" i="8"/>
  <c r="O251" i="8"/>
  <c r="N252" i="8"/>
  <c r="O252" i="8"/>
  <c r="N253" i="8"/>
  <c r="O253" i="8"/>
  <c r="N254" i="8"/>
  <c r="O254" i="8"/>
  <c r="N255" i="8"/>
  <c r="O255" i="8"/>
  <c r="N256" i="8"/>
  <c r="O256" i="8"/>
  <c r="N257" i="8"/>
  <c r="O257" i="8"/>
  <c r="N258" i="8"/>
  <c r="O258" i="8"/>
  <c r="N259" i="8"/>
  <c r="O259" i="8"/>
  <c r="N260" i="8"/>
  <c r="O260" i="8"/>
  <c r="N261" i="8"/>
  <c r="O261" i="8"/>
  <c r="N262" i="8"/>
  <c r="O262" i="8"/>
  <c r="N263" i="8"/>
  <c r="O263" i="8"/>
  <c r="N264" i="8"/>
  <c r="O264" i="8"/>
  <c r="N265" i="8"/>
  <c r="O265" i="8"/>
  <c r="N266" i="8"/>
  <c r="O266" i="8"/>
  <c r="N267" i="8"/>
  <c r="O267" i="8"/>
  <c r="N268" i="8"/>
  <c r="O268" i="8"/>
  <c r="N269" i="8"/>
  <c r="O269" i="8"/>
  <c r="N270" i="8"/>
  <c r="O270" i="8"/>
  <c r="N271" i="8"/>
  <c r="O271" i="8"/>
  <c r="N272" i="8"/>
  <c r="O272" i="8"/>
  <c r="N273" i="8"/>
  <c r="O273" i="8"/>
  <c r="N274" i="8"/>
  <c r="O274" i="8"/>
  <c r="N275" i="8"/>
  <c r="O275" i="8"/>
  <c r="N276" i="8"/>
  <c r="O276" i="8"/>
  <c r="N277" i="8"/>
  <c r="O277" i="8"/>
  <c r="N278" i="8"/>
  <c r="O278" i="8"/>
  <c r="N279" i="8"/>
  <c r="O279" i="8"/>
  <c r="N280" i="8"/>
  <c r="O280" i="8"/>
  <c r="N281" i="8"/>
  <c r="O281" i="8"/>
  <c r="N282" i="8"/>
  <c r="O282" i="8"/>
  <c r="N283" i="8"/>
  <c r="O283" i="8"/>
  <c r="N284" i="8"/>
  <c r="O284" i="8"/>
  <c r="N285" i="8"/>
  <c r="O285" i="8"/>
  <c r="N286" i="8"/>
  <c r="O286" i="8"/>
  <c r="N287" i="8"/>
  <c r="O287" i="8"/>
  <c r="N288" i="8"/>
  <c r="O288" i="8"/>
  <c r="N289" i="8"/>
  <c r="O289" i="8"/>
  <c r="N290" i="8"/>
  <c r="O290" i="8"/>
  <c r="N291" i="8"/>
  <c r="O291" i="8"/>
  <c r="N292" i="8"/>
  <c r="O292" i="8"/>
  <c r="N293" i="8"/>
  <c r="O293" i="8"/>
  <c r="N294" i="8"/>
  <c r="O294" i="8"/>
  <c r="N295" i="8"/>
  <c r="O295" i="8"/>
  <c r="N296" i="8"/>
  <c r="O296" i="8"/>
  <c r="N297" i="8"/>
  <c r="O297" i="8"/>
  <c r="N298" i="8"/>
  <c r="O298" i="8"/>
  <c r="N299" i="8"/>
  <c r="O299" i="8"/>
  <c r="N300" i="8"/>
  <c r="O300" i="8"/>
  <c r="N301" i="8"/>
  <c r="O301" i="8"/>
  <c r="N302" i="8"/>
  <c r="O302" i="8"/>
  <c r="N303" i="8"/>
  <c r="O303" i="8"/>
  <c r="N304" i="8"/>
  <c r="O304" i="8"/>
  <c r="N305" i="8"/>
  <c r="O305" i="8"/>
  <c r="N306" i="8"/>
  <c r="O306" i="8"/>
  <c r="N307" i="8"/>
  <c r="O307" i="8"/>
  <c r="N308" i="8"/>
  <c r="O308" i="8"/>
  <c r="N309" i="8"/>
  <c r="O309" i="8"/>
  <c r="N310" i="8"/>
  <c r="O310" i="8"/>
  <c r="N311" i="8"/>
  <c r="O311" i="8"/>
  <c r="N312" i="8"/>
  <c r="O312" i="8"/>
  <c r="N313" i="8"/>
  <c r="O313" i="8"/>
  <c r="N314" i="8"/>
  <c r="O314" i="8"/>
  <c r="N315" i="8"/>
  <c r="O315" i="8"/>
  <c r="N316" i="8"/>
  <c r="O316" i="8"/>
  <c r="N317" i="8"/>
  <c r="O317" i="8"/>
  <c r="N318" i="8"/>
  <c r="O318" i="8"/>
  <c r="N319" i="8"/>
  <c r="O319" i="8"/>
  <c r="N320" i="8"/>
  <c r="O320" i="8"/>
  <c r="N321" i="8"/>
  <c r="O321" i="8"/>
  <c r="N322" i="8"/>
  <c r="O322" i="8"/>
  <c r="N323" i="8"/>
  <c r="O323" i="8"/>
  <c r="N324" i="8"/>
  <c r="O324" i="8"/>
  <c r="N325" i="8"/>
  <c r="O325" i="8"/>
  <c r="N326" i="8"/>
  <c r="O326" i="8"/>
  <c r="N327" i="8"/>
  <c r="O327" i="8"/>
  <c r="N328" i="8"/>
  <c r="O328" i="8"/>
  <c r="N329" i="8"/>
  <c r="O329" i="8"/>
  <c r="N330" i="8"/>
  <c r="O330" i="8"/>
  <c r="N331" i="8"/>
  <c r="O331" i="8"/>
  <c r="N332" i="8"/>
  <c r="O332" i="8"/>
  <c r="N333" i="8"/>
  <c r="O333" i="8"/>
  <c r="N334" i="8"/>
  <c r="O334" i="8"/>
  <c r="N335" i="8"/>
  <c r="O335" i="8"/>
  <c r="N336" i="8"/>
  <c r="O336" i="8"/>
  <c r="N337" i="8"/>
  <c r="O337" i="8"/>
  <c r="N338" i="8"/>
  <c r="O338" i="8"/>
  <c r="N339" i="8"/>
  <c r="O339" i="8"/>
  <c r="N340" i="8"/>
  <c r="O340" i="8"/>
  <c r="N341" i="8"/>
  <c r="O341" i="8"/>
  <c r="N342" i="8"/>
  <c r="O342" i="8"/>
  <c r="N343" i="8"/>
  <c r="O343" i="8"/>
  <c r="N344" i="8"/>
  <c r="O344" i="8"/>
  <c r="N345" i="8"/>
  <c r="O345" i="8"/>
  <c r="N346" i="8"/>
  <c r="O346" i="8"/>
  <c r="N347" i="8"/>
  <c r="O347" i="8"/>
  <c r="N348" i="8"/>
  <c r="O348" i="8"/>
  <c r="N349" i="8"/>
  <c r="O349" i="8"/>
  <c r="N350" i="8"/>
  <c r="O350" i="8"/>
  <c r="N351" i="8"/>
  <c r="O351" i="8"/>
  <c r="N352" i="8"/>
  <c r="O352" i="8"/>
  <c r="N353" i="8"/>
  <c r="O353" i="8"/>
  <c r="N354" i="8"/>
  <c r="O354" i="8"/>
  <c r="N355" i="8"/>
  <c r="O355" i="8"/>
  <c r="N356" i="8"/>
  <c r="O356" i="8"/>
  <c r="N357" i="8"/>
  <c r="O357" i="8"/>
  <c r="N358" i="8"/>
  <c r="O358" i="8"/>
  <c r="N359" i="8"/>
  <c r="O359" i="8"/>
  <c r="N360" i="8"/>
  <c r="O360" i="8"/>
  <c r="N361" i="8"/>
  <c r="O361" i="8"/>
  <c r="N362" i="8"/>
  <c r="O362" i="8"/>
  <c r="N363" i="8"/>
  <c r="O363" i="8"/>
  <c r="N364" i="8"/>
  <c r="O364" i="8"/>
  <c r="N365" i="8"/>
  <c r="O365" i="8"/>
  <c r="N366" i="8"/>
  <c r="O366" i="8"/>
  <c r="N367" i="8"/>
  <c r="O367" i="8"/>
  <c r="N368" i="8"/>
  <c r="O368" i="8"/>
  <c r="N369" i="8"/>
  <c r="O369" i="8"/>
  <c r="N370" i="8"/>
  <c r="O370" i="8"/>
  <c r="N371" i="8"/>
  <c r="O371" i="8"/>
  <c r="N372" i="8"/>
  <c r="O372" i="8"/>
  <c r="N373" i="8"/>
  <c r="O373" i="8"/>
  <c r="N374" i="8"/>
  <c r="O374" i="8"/>
  <c r="N375" i="8"/>
  <c r="O375" i="8"/>
  <c r="N376" i="8"/>
  <c r="O376" i="8"/>
  <c r="N377" i="8"/>
  <c r="O377" i="8"/>
  <c r="N378" i="8"/>
  <c r="O378" i="8"/>
  <c r="N379" i="8"/>
  <c r="O379" i="8"/>
  <c r="N380" i="8"/>
  <c r="O380" i="8"/>
  <c r="N381" i="8"/>
  <c r="O381" i="8"/>
  <c r="N382" i="8"/>
  <c r="O382" i="8"/>
  <c r="N383" i="8"/>
  <c r="O383" i="8"/>
  <c r="N384" i="8"/>
  <c r="O384" i="8"/>
  <c r="N385" i="8"/>
  <c r="O385" i="8"/>
  <c r="N386" i="8"/>
  <c r="O386" i="8"/>
  <c r="N387" i="8"/>
  <c r="O387" i="8"/>
  <c r="N388" i="8"/>
  <c r="O388" i="8"/>
  <c r="N389" i="8"/>
  <c r="O389" i="8"/>
  <c r="N390" i="8"/>
  <c r="O390" i="8"/>
  <c r="N391" i="8"/>
  <c r="O391" i="8"/>
  <c r="N392" i="8"/>
  <c r="O392" i="8"/>
  <c r="N393" i="8"/>
  <c r="O393" i="8"/>
  <c r="N394" i="8"/>
  <c r="O394" i="8"/>
  <c r="N395" i="8"/>
  <c r="O395" i="8"/>
  <c r="N396" i="8"/>
  <c r="O396" i="8"/>
  <c r="N397" i="8"/>
  <c r="O397" i="8"/>
  <c r="N398" i="8"/>
  <c r="O398" i="8"/>
  <c r="N399" i="8"/>
  <c r="O399" i="8"/>
  <c r="N400" i="8"/>
  <c r="O400" i="8"/>
  <c r="N401" i="8"/>
  <c r="O401" i="8"/>
  <c r="N402" i="8"/>
  <c r="O402" i="8"/>
  <c r="N403" i="8"/>
  <c r="O403" i="8"/>
  <c r="N404" i="8"/>
  <c r="O404" i="8"/>
  <c r="N405" i="8"/>
  <c r="O405" i="8"/>
  <c r="N406" i="8"/>
  <c r="O406" i="8"/>
  <c r="N407" i="8"/>
  <c r="O407" i="8"/>
  <c r="N408" i="8"/>
  <c r="O408" i="8"/>
  <c r="N409" i="8"/>
  <c r="O409" i="8"/>
  <c r="N410" i="8"/>
  <c r="O410" i="8"/>
  <c r="N411" i="8"/>
  <c r="O411" i="8"/>
  <c r="N412" i="8"/>
  <c r="O412" i="8"/>
  <c r="N413" i="8"/>
  <c r="O413" i="8"/>
  <c r="N414" i="8"/>
  <c r="O414" i="8"/>
  <c r="N415" i="8"/>
  <c r="O415" i="8"/>
  <c r="N416" i="8"/>
  <c r="O416" i="8"/>
  <c r="N417" i="8"/>
  <c r="O417" i="8"/>
  <c r="N418" i="8"/>
  <c r="O418" i="8"/>
  <c r="N419" i="8"/>
  <c r="O419" i="8"/>
  <c r="N420" i="8"/>
  <c r="O420" i="8"/>
  <c r="N421" i="8"/>
  <c r="O421" i="8"/>
  <c r="N422" i="8"/>
  <c r="O422" i="8"/>
  <c r="N423" i="8"/>
  <c r="O423" i="8"/>
  <c r="N424" i="8"/>
  <c r="O424" i="8"/>
  <c r="N425" i="8"/>
  <c r="O425" i="8"/>
  <c r="N426" i="8"/>
  <c r="O426" i="8"/>
  <c r="N427" i="8"/>
  <c r="O427" i="8"/>
  <c r="N428" i="8"/>
  <c r="O428" i="8"/>
  <c r="N429" i="8"/>
  <c r="O429" i="8"/>
  <c r="N430" i="8"/>
  <c r="O430" i="8"/>
  <c r="N431" i="8"/>
  <c r="O431" i="8"/>
  <c r="N432" i="8"/>
  <c r="O432" i="8"/>
  <c r="N433" i="8"/>
  <c r="O433" i="8"/>
  <c r="N434" i="8"/>
  <c r="O434" i="8"/>
  <c r="N435" i="8"/>
  <c r="O435" i="8"/>
  <c r="N436" i="8"/>
  <c r="O436" i="8"/>
  <c r="N437" i="8"/>
  <c r="O437" i="8"/>
  <c r="N438" i="8"/>
  <c r="O438" i="8"/>
  <c r="N439" i="8"/>
  <c r="O439" i="8"/>
  <c r="N440" i="8"/>
  <c r="O440" i="8"/>
  <c r="N441" i="8"/>
  <c r="O441" i="8"/>
  <c r="N442" i="8"/>
  <c r="O442" i="8"/>
  <c r="N443" i="8"/>
  <c r="O443" i="8"/>
  <c r="N444" i="8"/>
  <c r="O444" i="8"/>
  <c r="N445" i="8"/>
  <c r="O445" i="8"/>
  <c r="N446" i="8"/>
  <c r="O446" i="8"/>
  <c r="N447" i="8"/>
  <c r="O447" i="8"/>
  <c r="N448" i="8"/>
  <c r="O448" i="8"/>
  <c r="N449" i="8"/>
  <c r="O449" i="8"/>
  <c r="N450" i="8"/>
  <c r="O450" i="8"/>
  <c r="N451" i="8"/>
  <c r="O451" i="8"/>
  <c r="N452" i="8"/>
  <c r="O452" i="8"/>
  <c r="N453" i="8"/>
  <c r="O453" i="8"/>
  <c r="N454" i="8"/>
  <c r="O454" i="8"/>
  <c r="N455" i="8"/>
  <c r="O455" i="8"/>
  <c r="N456" i="8"/>
  <c r="O456" i="8"/>
  <c r="N457" i="8"/>
  <c r="O457" i="8"/>
  <c r="N458" i="8"/>
  <c r="O458" i="8"/>
  <c r="N459" i="8"/>
  <c r="O459" i="8"/>
  <c r="N460" i="8"/>
  <c r="O460" i="8"/>
  <c r="N461" i="8"/>
  <c r="O461" i="8"/>
  <c r="N462" i="8"/>
  <c r="O462" i="8"/>
  <c r="N463" i="8"/>
  <c r="O463" i="8"/>
  <c r="N464" i="8"/>
  <c r="O464" i="8"/>
  <c r="N465" i="8"/>
  <c r="O465" i="8"/>
  <c r="N466" i="8"/>
  <c r="O466" i="8"/>
  <c r="N467" i="8"/>
  <c r="O467" i="8"/>
  <c r="N468" i="8"/>
  <c r="O468" i="8"/>
  <c r="N469" i="8"/>
  <c r="O469" i="8"/>
  <c r="N470" i="8"/>
  <c r="O470" i="8"/>
  <c r="N471" i="8"/>
  <c r="O471" i="8"/>
  <c r="N472" i="8"/>
  <c r="O472" i="8"/>
  <c r="N473" i="8"/>
  <c r="O473" i="8"/>
  <c r="N474" i="8"/>
  <c r="O474" i="8"/>
  <c r="N475" i="8"/>
  <c r="O475" i="8"/>
  <c r="N476" i="8"/>
  <c r="O476" i="8"/>
  <c r="N477" i="8"/>
  <c r="O477" i="8"/>
  <c r="N478" i="8"/>
  <c r="O478" i="8"/>
  <c r="N479" i="8"/>
  <c r="O479" i="8"/>
  <c r="N480" i="8"/>
  <c r="O480" i="8"/>
  <c r="N481" i="8"/>
  <c r="O481" i="8"/>
  <c r="N482" i="8"/>
  <c r="O482" i="8"/>
  <c r="N483" i="8"/>
  <c r="O483" i="8"/>
  <c r="N484" i="8"/>
  <c r="O484" i="8"/>
  <c r="N485" i="8"/>
  <c r="O485" i="8"/>
  <c r="N486" i="8"/>
  <c r="O486" i="8"/>
  <c r="N487" i="8"/>
  <c r="O487" i="8"/>
  <c r="N488" i="8"/>
  <c r="O488" i="8"/>
  <c r="N489" i="8"/>
  <c r="O489" i="8"/>
  <c r="N490" i="8"/>
  <c r="O490" i="8"/>
  <c r="N491" i="8"/>
  <c r="O491" i="8"/>
  <c r="N492" i="8"/>
  <c r="O492" i="8"/>
  <c r="N493" i="8"/>
  <c r="O493" i="8"/>
  <c r="N494" i="8"/>
  <c r="O494" i="8"/>
  <c r="N495" i="8"/>
  <c r="O495" i="8"/>
  <c r="N496" i="8"/>
  <c r="O496" i="8"/>
  <c r="N497" i="8"/>
  <c r="O497" i="8"/>
  <c r="N498" i="8"/>
  <c r="O498" i="8"/>
  <c r="N499" i="8"/>
  <c r="O499" i="8"/>
  <c r="N500" i="8"/>
  <c r="O500" i="8"/>
  <c r="N501" i="8"/>
  <c r="O501" i="8"/>
  <c r="N502" i="8"/>
  <c r="O502" i="8"/>
  <c r="N503" i="8"/>
  <c r="O503" i="8"/>
  <c r="N504" i="8"/>
  <c r="O504" i="8"/>
  <c r="N505" i="8"/>
  <c r="O505" i="8"/>
  <c r="N506" i="8"/>
  <c r="O506" i="8"/>
  <c r="N507" i="8"/>
  <c r="O507" i="8"/>
  <c r="N508" i="8"/>
  <c r="O508" i="8"/>
  <c r="N509" i="8"/>
  <c r="O509" i="8"/>
  <c r="N510" i="8"/>
  <c r="O510" i="8"/>
  <c r="N511" i="8"/>
  <c r="O511" i="8"/>
  <c r="N512" i="8"/>
  <c r="O512" i="8"/>
  <c r="N513" i="8"/>
  <c r="O513" i="8"/>
  <c r="N514" i="8"/>
  <c r="O514" i="8"/>
  <c r="N515" i="8"/>
  <c r="O515" i="8"/>
  <c r="N516" i="8"/>
  <c r="O516" i="8"/>
  <c r="N517" i="8"/>
  <c r="O517" i="8"/>
  <c r="N518" i="8"/>
  <c r="O518" i="8"/>
  <c r="N519" i="8"/>
  <c r="O519" i="8"/>
  <c r="N520" i="8"/>
  <c r="O520" i="8"/>
  <c r="N521" i="8"/>
  <c r="O521" i="8"/>
  <c r="N522" i="8"/>
  <c r="O522" i="8"/>
  <c r="N523" i="8"/>
  <c r="O523" i="8"/>
  <c r="N524" i="8"/>
  <c r="O524" i="8"/>
  <c r="N525" i="8"/>
  <c r="O525" i="8"/>
  <c r="N526" i="8"/>
  <c r="O526" i="8"/>
  <c r="N527" i="8"/>
  <c r="O527" i="8"/>
  <c r="N528" i="8"/>
  <c r="O528" i="8"/>
  <c r="N529" i="8"/>
  <c r="O529" i="8"/>
  <c r="N530" i="8"/>
  <c r="O530" i="8"/>
  <c r="N531" i="8"/>
  <c r="O531" i="8"/>
  <c r="N532" i="8"/>
  <c r="O532" i="8"/>
  <c r="N533" i="8"/>
  <c r="O533" i="8"/>
  <c r="N534" i="8"/>
  <c r="O534" i="8"/>
  <c r="N535" i="8"/>
  <c r="O535" i="8"/>
  <c r="N536" i="8"/>
  <c r="O536" i="8"/>
  <c r="N537" i="8"/>
  <c r="O537" i="8"/>
  <c r="N538" i="8"/>
  <c r="O538" i="8"/>
  <c r="N539" i="8"/>
  <c r="O539" i="8"/>
  <c r="N540" i="8"/>
  <c r="O540" i="8"/>
  <c r="N541" i="8"/>
  <c r="O541" i="8"/>
  <c r="N542" i="8"/>
  <c r="O542" i="8"/>
  <c r="N543" i="8"/>
  <c r="O543" i="8"/>
  <c r="N544" i="8"/>
  <c r="O544" i="8"/>
  <c r="N545" i="8"/>
  <c r="O545" i="8"/>
  <c r="N546" i="8"/>
  <c r="O546" i="8"/>
  <c r="N547" i="8"/>
  <c r="O547" i="8"/>
  <c r="N548" i="8"/>
  <c r="O548" i="8"/>
  <c r="N549" i="8"/>
  <c r="O549" i="8"/>
  <c r="N550" i="8"/>
  <c r="O550" i="8"/>
  <c r="N551" i="8"/>
  <c r="O551" i="8"/>
  <c r="N552" i="8"/>
  <c r="O552" i="8"/>
  <c r="N553" i="8"/>
  <c r="O553" i="8"/>
  <c r="N554" i="8"/>
  <c r="O554" i="8"/>
  <c r="N555" i="8"/>
  <c r="O555" i="8"/>
  <c r="N556" i="8"/>
  <c r="O556" i="8"/>
  <c r="N557" i="8"/>
  <c r="O557" i="8"/>
  <c r="N558" i="8"/>
  <c r="O558" i="8"/>
  <c r="N559" i="8"/>
  <c r="O559" i="8"/>
  <c r="N560" i="8"/>
  <c r="O560" i="8"/>
  <c r="N561" i="8"/>
  <c r="O561" i="8"/>
  <c r="N562" i="8"/>
  <c r="O562" i="8"/>
  <c r="N563" i="8"/>
  <c r="O563" i="8"/>
  <c r="N564" i="8"/>
  <c r="O564" i="8"/>
  <c r="N565" i="8"/>
  <c r="O565" i="8"/>
  <c r="N566" i="8"/>
  <c r="O566" i="8"/>
  <c r="N567" i="8"/>
  <c r="O567" i="8"/>
  <c r="N568" i="8"/>
  <c r="O568" i="8"/>
  <c r="N569" i="8"/>
  <c r="O569" i="8"/>
  <c r="N570" i="8"/>
  <c r="O570" i="8"/>
  <c r="N571" i="8"/>
  <c r="O571" i="8"/>
  <c r="N572" i="8"/>
  <c r="O572" i="8"/>
  <c r="N573" i="8"/>
  <c r="O573" i="8"/>
  <c r="N574" i="8"/>
  <c r="O574" i="8"/>
  <c r="N575" i="8"/>
  <c r="O575" i="8"/>
  <c r="N576" i="8"/>
  <c r="O576" i="8"/>
  <c r="N577" i="8"/>
  <c r="O577" i="8"/>
  <c r="N578" i="8"/>
  <c r="O578" i="8"/>
  <c r="N579" i="8"/>
  <c r="O579" i="8"/>
  <c r="N580" i="8"/>
  <c r="O580" i="8"/>
  <c r="N581" i="8"/>
  <c r="O581" i="8"/>
  <c r="N582" i="8"/>
  <c r="O582" i="8"/>
  <c r="N583" i="8"/>
  <c r="O583" i="8"/>
  <c r="N584" i="8"/>
  <c r="O584" i="8"/>
  <c r="N585" i="8"/>
  <c r="O585" i="8"/>
  <c r="N586" i="8"/>
  <c r="O586" i="8"/>
  <c r="N587" i="8"/>
  <c r="O587" i="8"/>
  <c r="N588" i="8"/>
  <c r="O588" i="8"/>
  <c r="N589" i="8"/>
  <c r="O589" i="8"/>
  <c r="N590" i="8"/>
  <c r="O590" i="8"/>
  <c r="N591" i="8"/>
  <c r="O591" i="8"/>
  <c r="N592" i="8"/>
  <c r="O592" i="8"/>
  <c r="N593" i="8"/>
  <c r="O593" i="8"/>
  <c r="N594" i="8"/>
  <c r="O594" i="8"/>
  <c r="N595" i="8"/>
  <c r="O595" i="8"/>
  <c r="N596" i="8"/>
  <c r="O596" i="8"/>
  <c r="N597" i="8"/>
  <c r="O597" i="8"/>
  <c r="N598" i="8"/>
  <c r="O598" i="8"/>
  <c r="N599" i="8"/>
  <c r="O599" i="8"/>
  <c r="N600" i="8"/>
  <c r="O600" i="8"/>
  <c r="N601" i="8"/>
  <c r="O601" i="8"/>
  <c r="N602" i="8"/>
  <c r="O602" i="8"/>
  <c r="N603" i="8"/>
  <c r="O603" i="8"/>
  <c r="N604" i="8"/>
  <c r="O604" i="8"/>
  <c r="N605" i="8"/>
  <c r="O605" i="8"/>
  <c r="N606" i="8"/>
  <c r="O606" i="8"/>
  <c r="N607" i="8"/>
  <c r="O607" i="8"/>
  <c r="N608" i="8"/>
  <c r="O608" i="8"/>
  <c r="N609" i="8"/>
  <c r="O609" i="8"/>
  <c r="N610" i="8"/>
  <c r="O610" i="8"/>
  <c r="N611" i="8"/>
  <c r="O611" i="8"/>
  <c r="N612" i="8"/>
  <c r="O612" i="8"/>
  <c r="N613" i="8"/>
  <c r="O613" i="8"/>
  <c r="N614" i="8"/>
  <c r="O614" i="8"/>
  <c r="N615" i="8"/>
  <c r="O615" i="8"/>
  <c r="N616" i="8"/>
  <c r="O616" i="8"/>
  <c r="N617" i="8"/>
  <c r="O617" i="8"/>
  <c r="N618" i="8"/>
  <c r="O618" i="8"/>
  <c r="N619" i="8"/>
  <c r="O619" i="8"/>
  <c r="N620" i="8"/>
  <c r="O620" i="8"/>
  <c r="N621" i="8"/>
  <c r="O621" i="8"/>
  <c r="N622" i="8"/>
  <c r="O622" i="8"/>
  <c r="N623" i="8"/>
  <c r="O623" i="8"/>
  <c r="N624" i="8"/>
  <c r="O624" i="8"/>
  <c r="N625" i="8"/>
  <c r="O625" i="8"/>
  <c r="N626" i="8"/>
  <c r="O626" i="8"/>
  <c r="N627" i="8"/>
  <c r="O627" i="8"/>
  <c r="N628" i="8"/>
  <c r="O628" i="8"/>
  <c r="N629" i="8"/>
  <c r="O629" i="8"/>
  <c r="N630" i="8"/>
  <c r="O630" i="8"/>
  <c r="N631" i="8"/>
  <c r="O631" i="8"/>
  <c r="N632" i="8"/>
  <c r="O632" i="8"/>
  <c r="N633" i="8"/>
  <c r="O633" i="8"/>
  <c r="N634" i="8"/>
  <c r="O634" i="8"/>
  <c r="N635" i="8"/>
  <c r="O635" i="8"/>
  <c r="N636" i="8"/>
  <c r="O636" i="8"/>
  <c r="N637" i="8"/>
  <c r="O637" i="8"/>
  <c r="N638" i="8"/>
  <c r="O638" i="8"/>
  <c r="N639" i="8"/>
  <c r="O639" i="8"/>
  <c r="N640" i="8"/>
  <c r="O640" i="8"/>
  <c r="N641" i="8"/>
  <c r="O641" i="8"/>
  <c r="N642" i="8"/>
  <c r="O642" i="8"/>
  <c r="N643" i="8"/>
  <c r="O643" i="8"/>
  <c r="N644" i="8"/>
  <c r="O644" i="8"/>
  <c r="N645" i="8"/>
  <c r="O645" i="8"/>
  <c r="N646" i="8"/>
  <c r="O646" i="8"/>
  <c r="N647" i="8"/>
  <c r="O647" i="8"/>
  <c r="N648" i="8"/>
  <c r="O648" i="8"/>
  <c r="N649" i="8"/>
  <c r="O649" i="8"/>
  <c r="N650" i="8"/>
  <c r="O650" i="8"/>
  <c r="N651" i="8"/>
  <c r="O651" i="8"/>
  <c r="N652" i="8"/>
  <c r="O652" i="8"/>
  <c r="N653" i="8"/>
  <c r="O653" i="8"/>
  <c r="N654" i="8"/>
  <c r="O654" i="8"/>
  <c r="N655" i="8"/>
  <c r="O655" i="8"/>
  <c r="N656" i="8"/>
  <c r="O656" i="8"/>
  <c r="N657" i="8"/>
  <c r="O657" i="8"/>
  <c r="N658" i="8"/>
  <c r="O658" i="8"/>
  <c r="N659" i="8"/>
  <c r="O659" i="8"/>
  <c r="N660" i="8"/>
  <c r="O660" i="8"/>
  <c r="N661" i="8"/>
  <c r="O661" i="8"/>
  <c r="N662" i="8"/>
  <c r="O662" i="8"/>
  <c r="N663" i="8"/>
  <c r="O663" i="8"/>
  <c r="N664" i="8"/>
  <c r="O664" i="8"/>
  <c r="N665" i="8"/>
  <c r="O665" i="8"/>
  <c r="N666" i="8"/>
  <c r="O666" i="8"/>
  <c r="N667" i="8"/>
  <c r="O667" i="8"/>
  <c r="N668" i="8"/>
  <c r="O668" i="8"/>
  <c r="N669" i="8"/>
  <c r="O669" i="8"/>
  <c r="N670" i="8"/>
  <c r="O670" i="8"/>
  <c r="N671" i="8"/>
  <c r="O671" i="8"/>
  <c r="N672" i="8"/>
  <c r="O672" i="8"/>
  <c r="N673" i="8"/>
  <c r="O673" i="8"/>
  <c r="N674" i="8"/>
  <c r="O674" i="8"/>
  <c r="N675" i="8"/>
  <c r="O675" i="8"/>
  <c r="N676" i="8"/>
  <c r="O676" i="8"/>
  <c r="N677" i="8"/>
  <c r="O677" i="8"/>
  <c r="N678" i="8"/>
  <c r="O678" i="8"/>
  <c r="N679" i="8"/>
  <c r="O679" i="8"/>
  <c r="N680" i="8"/>
  <c r="O680" i="8"/>
  <c r="N681" i="8"/>
  <c r="O681" i="8"/>
  <c r="N682" i="8"/>
  <c r="O682" i="8"/>
  <c r="N683" i="8"/>
  <c r="O683" i="8"/>
  <c r="N684" i="8"/>
  <c r="O684" i="8"/>
  <c r="N685" i="8"/>
  <c r="O685" i="8"/>
  <c r="N686" i="8"/>
  <c r="O686" i="8"/>
  <c r="N687" i="8"/>
  <c r="O687" i="8"/>
  <c r="N688" i="8"/>
  <c r="O688" i="8"/>
  <c r="N689" i="8"/>
  <c r="O689" i="8"/>
  <c r="N690" i="8"/>
  <c r="O690" i="8"/>
  <c r="N691" i="8"/>
  <c r="O691" i="8"/>
  <c r="N692" i="8"/>
  <c r="O692" i="8"/>
  <c r="N693" i="8"/>
  <c r="O693" i="8"/>
  <c r="N694" i="8"/>
  <c r="O694" i="8"/>
  <c r="N695" i="8"/>
  <c r="O695" i="8"/>
  <c r="N696" i="8"/>
  <c r="O696" i="8"/>
  <c r="N697" i="8"/>
  <c r="O697" i="8"/>
  <c r="N698" i="8"/>
  <c r="O698" i="8"/>
  <c r="N699" i="8"/>
  <c r="O699" i="8"/>
  <c r="N700" i="8"/>
  <c r="O700" i="8"/>
  <c r="N701" i="8"/>
  <c r="O701" i="8"/>
  <c r="N702" i="8"/>
  <c r="O702" i="8"/>
  <c r="N703" i="8"/>
  <c r="O703" i="8"/>
  <c r="N704" i="8"/>
  <c r="O704" i="8"/>
  <c r="N705" i="8"/>
  <c r="O705" i="8"/>
  <c r="N706" i="8"/>
  <c r="O706" i="8"/>
  <c r="N707" i="8"/>
  <c r="O707" i="8"/>
  <c r="N708" i="8"/>
  <c r="O708" i="8"/>
  <c r="N709" i="8"/>
  <c r="O709" i="8"/>
  <c r="N710" i="8"/>
  <c r="O710" i="8"/>
  <c r="N711" i="8"/>
  <c r="O711" i="8"/>
  <c r="N712" i="8"/>
  <c r="O712" i="8"/>
  <c r="N713" i="8"/>
  <c r="O713" i="8"/>
  <c r="N714" i="8"/>
  <c r="O714" i="8"/>
  <c r="N715" i="8"/>
  <c r="O715" i="8"/>
  <c r="N716" i="8"/>
  <c r="O716" i="8"/>
  <c r="N717" i="8"/>
  <c r="O717" i="8"/>
  <c r="N718" i="8"/>
  <c r="O718" i="8"/>
  <c r="N719" i="8"/>
  <c r="O719" i="8"/>
  <c r="N720" i="8"/>
  <c r="O720" i="8"/>
  <c r="N721" i="8"/>
  <c r="O721" i="8"/>
  <c r="N722" i="8"/>
  <c r="O722" i="8"/>
  <c r="N723" i="8"/>
  <c r="O723" i="8"/>
  <c r="N724" i="8"/>
  <c r="O724" i="8"/>
  <c r="N725" i="8"/>
  <c r="O725" i="8"/>
  <c r="N726" i="8"/>
  <c r="O726" i="8"/>
  <c r="N727" i="8"/>
  <c r="O727" i="8"/>
  <c r="N728" i="8"/>
  <c r="O728" i="8"/>
  <c r="N729" i="8"/>
  <c r="O729" i="8"/>
  <c r="N730" i="8"/>
  <c r="O730" i="8"/>
  <c r="N731" i="8"/>
  <c r="O731" i="8"/>
  <c r="N732" i="8"/>
  <c r="O732" i="8"/>
  <c r="N733" i="8"/>
  <c r="O733" i="8"/>
  <c r="N734" i="8"/>
  <c r="O734" i="8"/>
  <c r="N735" i="8"/>
  <c r="O735" i="8"/>
  <c r="N736" i="8"/>
  <c r="O736" i="8"/>
  <c r="N737" i="8"/>
  <c r="O737" i="8"/>
  <c r="N738" i="8"/>
  <c r="O738" i="8"/>
  <c r="N739" i="8"/>
  <c r="O739" i="8"/>
  <c r="N740" i="8"/>
  <c r="O740" i="8"/>
  <c r="N741" i="8"/>
  <c r="O741" i="8"/>
  <c r="N742" i="8"/>
  <c r="O742" i="8"/>
  <c r="N743" i="8"/>
  <c r="O743" i="8"/>
  <c r="N744" i="8"/>
  <c r="O744" i="8"/>
  <c r="N745" i="8"/>
  <c r="O745" i="8"/>
  <c r="N746" i="8"/>
  <c r="O746" i="8"/>
  <c r="N747" i="8"/>
  <c r="O747" i="8"/>
  <c r="N748" i="8"/>
  <c r="O748" i="8"/>
  <c r="N749" i="8"/>
  <c r="O749" i="8"/>
  <c r="N750" i="8"/>
  <c r="O750" i="8"/>
  <c r="N751" i="8"/>
  <c r="O751" i="8"/>
  <c r="N752" i="8"/>
  <c r="O752" i="8"/>
  <c r="N753" i="8"/>
  <c r="O753" i="8"/>
  <c r="N754" i="8"/>
  <c r="O754" i="8"/>
  <c r="N755" i="8"/>
  <c r="O755" i="8"/>
  <c r="N756" i="8"/>
  <c r="O756" i="8"/>
  <c r="N757" i="8"/>
  <c r="O757" i="8"/>
  <c r="N758" i="8"/>
  <c r="O758" i="8"/>
  <c r="N759" i="8"/>
  <c r="O759" i="8"/>
  <c r="N760" i="8"/>
  <c r="O760" i="8"/>
  <c r="N761" i="8"/>
  <c r="O761" i="8"/>
  <c r="N762" i="8"/>
  <c r="O762" i="8"/>
  <c r="N763" i="8"/>
  <c r="O763" i="8"/>
  <c r="N764" i="8"/>
  <c r="O764" i="8"/>
  <c r="N765" i="8"/>
  <c r="O765" i="8"/>
  <c r="N766" i="8"/>
  <c r="O766" i="8"/>
  <c r="N767" i="8"/>
  <c r="O767" i="8"/>
  <c r="N768" i="8"/>
  <c r="O768" i="8"/>
  <c r="N769" i="8"/>
  <c r="O769" i="8"/>
  <c r="N770" i="8"/>
  <c r="O770" i="8"/>
  <c r="N771" i="8"/>
  <c r="O771" i="8"/>
  <c r="N772" i="8"/>
  <c r="O772" i="8"/>
  <c r="N773" i="8"/>
  <c r="O773" i="8"/>
  <c r="N774" i="8"/>
  <c r="O774" i="8"/>
  <c r="N775" i="8"/>
  <c r="O775" i="8"/>
  <c r="N776" i="8"/>
  <c r="O776" i="8"/>
  <c r="N777" i="8"/>
  <c r="O777" i="8"/>
  <c r="N778" i="8"/>
  <c r="O778" i="8"/>
  <c r="N779" i="8"/>
  <c r="O779" i="8"/>
  <c r="N780" i="8"/>
  <c r="O780" i="8"/>
  <c r="N781" i="8"/>
  <c r="O781" i="8"/>
  <c r="N782" i="8"/>
  <c r="O782" i="8"/>
  <c r="N783" i="8"/>
  <c r="O783" i="8"/>
  <c r="N784" i="8"/>
  <c r="O784" i="8"/>
  <c r="N785" i="8"/>
  <c r="O785" i="8"/>
  <c r="N786" i="8"/>
  <c r="O786" i="8"/>
  <c r="N787" i="8"/>
  <c r="O787" i="8"/>
  <c r="N788" i="8"/>
  <c r="O788" i="8"/>
  <c r="N789" i="8"/>
  <c r="O789" i="8"/>
  <c r="N790" i="8"/>
  <c r="O790" i="8"/>
  <c r="N791" i="8"/>
  <c r="O791" i="8"/>
  <c r="N792" i="8"/>
  <c r="O792" i="8"/>
  <c r="N793" i="8"/>
  <c r="O793" i="8"/>
  <c r="N794" i="8"/>
  <c r="O794" i="8"/>
  <c r="N795" i="8"/>
  <c r="O795" i="8"/>
  <c r="N796" i="8"/>
  <c r="O796" i="8"/>
  <c r="N797" i="8"/>
  <c r="O797" i="8"/>
  <c r="N798" i="8"/>
  <c r="O798" i="8"/>
  <c r="N799" i="8"/>
  <c r="O799" i="8"/>
  <c r="N800" i="8"/>
  <c r="O800" i="8"/>
  <c r="N801" i="8"/>
  <c r="O801" i="8"/>
  <c r="N802" i="8"/>
  <c r="O802" i="8"/>
  <c r="N803" i="8"/>
  <c r="O803" i="8"/>
  <c r="N804" i="8"/>
  <c r="O804" i="8"/>
  <c r="N805" i="8"/>
  <c r="O805" i="8"/>
  <c r="N806" i="8"/>
  <c r="O806" i="8"/>
  <c r="N807" i="8"/>
  <c r="O807" i="8"/>
  <c r="N808" i="8"/>
  <c r="O808" i="8"/>
  <c r="N809" i="8"/>
  <c r="O809" i="8"/>
  <c r="N810" i="8"/>
  <c r="O810" i="8"/>
  <c r="N811" i="8"/>
  <c r="O811" i="8"/>
  <c r="N812" i="8"/>
  <c r="O812" i="8"/>
  <c r="N813" i="8"/>
  <c r="O813" i="8"/>
  <c r="N814" i="8"/>
  <c r="O814" i="8"/>
  <c r="N815" i="8"/>
  <c r="O815" i="8"/>
  <c r="N816" i="8"/>
  <c r="O816" i="8"/>
  <c r="N817" i="8"/>
  <c r="O817" i="8"/>
  <c r="N818" i="8"/>
  <c r="O818" i="8"/>
  <c r="N819" i="8"/>
  <c r="O819" i="8"/>
  <c r="N820" i="8"/>
  <c r="O820" i="8"/>
  <c r="N821" i="8"/>
  <c r="O821" i="8"/>
  <c r="N822" i="8"/>
  <c r="O822" i="8"/>
  <c r="N823" i="8"/>
  <c r="O823" i="8"/>
  <c r="N824" i="8"/>
  <c r="O824" i="8"/>
  <c r="N825" i="8"/>
  <c r="O825" i="8"/>
  <c r="N826" i="8"/>
  <c r="O826" i="8"/>
  <c r="N827" i="8"/>
  <c r="O827" i="8"/>
  <c r="N828" i="8"/>
  <c r="O828" i="8"/>
  <c r="N829" i="8"/>
  <c r="O829" i="8"/>
  <c r="N830" i="8"/>
  <c r="O830" i="8"/>
  <c r="N831" i="8"/>
  <c r="O831" i="8"/>
  <c r="N832" i="8"/>
  <c r="O832" i="8"/>
  <c r="N833" i="8"/>
  <c r="O833" i="8"/>
  <c r="N834" i="8"/>
  <c r="O834" i="8"/>
  <c r="N835" i="8"/>
  <c r="O835" i="8"/>
  <c r="N836" i="8"/>
  <c r="O836" i="8"/>
  <c r="N837" i="8"/>
  <c r="O837" i="8"/>
  <c r="N838" i="8"/>
  <c r="O838" i="8"/>
  <c r="N839" i="8"/>
  <c r="O839" i="8"/>
  <c r="N840" i="8"/>
  <c r="O840" i="8"/>
  <c r="N841" i="8"/>
  <c r="O841" i="8"/>
  <c r="N842" i="8"/>
  <c r="O842" i="8"/>
  <c r="N843" i="8"/>
  <c r="O843" i="8"/>
  <c r="N844" i="8"/>
  <c r="O844" i="8"/>
  <c r="N845" i="8"/>
  <c r="O845" i="8"/>
  <c r="N846" i="8"/>
  <c r="O846" i="8"/>
  <c r="N847" i="8"/>
  <c r="O847" i="8"/>
  <c r="N848" i="8"/>
  <c r="O848" i="8"/>
  <c r="N849" i="8"/>
  <c r="O849" i="8"/>
  <c r="N850" i="8"/>
  <c r="O850" i="8"/>
  <c r="N851" i="8"/>
  <c r="O851" i="8"/>
  <c r="N852" i="8"/>
  <c r="O852" i="8"/>
  <c r="N853" i="8"/>
  <c r="O853" i="8"/>
  <c r="N854" i="8"/>
  <c r="O854" i="8"/>
  <c r="N855" i="8"/>
  <c r="O855" i="8"/>
  <c r="N856" i="8"/>
  <c r="O856" i="8"/>
  <c r="N857" i="8"/>
  <c r="O857" i="8"/>
  <c r="N858" i="8"/>
  <c r="O858" i="8"/>
  <c r="N859" i="8"/>
  <c r="O859" i="8"/>
  <c r="N860" i="8"/>
  <c r="O860" i="8"/>
  <c r="N861" i="8"/>
  <c r="O861" i="8"/>
  <c r="N862" i="8"/>
  <c r="O862" i="8"/>
  <c r="N863" i="8"/>
  <c r="O863" i="8"/>
  <c r="N864" i="8"/>
  <c r="O864" i="8"/>
  <c r="N865" i="8"/>
  <c r="O865" i="8"/>
  <c r="N866" i="8"/>
  <c r="O866" i="8"/>
  <c r="N867" i="8"/>
  <c r="O867" i="8"/>
  <c r="N868" i="8"/>
  <c r="O868" i="8"/>
  <c r="N869" i="8"/>
  <c r="O869" i="8"/>
  <c r="N870" i="8"/>
  <c r="O870" i="8"/>
  <c r="N871" i="8"/>
  <c r="O871" i="8"/>
  <c r="N872" i="8"/>
  <c r="O872" i="8"/>
  <c r="N873" i="8"/>
  <c r="O873" i="8"/>
  <c r="N874" i="8"/>
  <c r="O874" i="8"/>
  <c r="N875" i="8"/>
  <c r="O875" i="8"/>
  <c r="N876" i="8"/>
  <c r="O876" i="8"/>
  <c r="N877" i="8"/>
  <c r="O877" i="8"/>
  <c r="N878" i="8"/>
  <c r="O878" i="8"/>
  <c r="N879" i="8"/>
  <c r="O879" i="8"/>
  <c r="N880" i="8"/>
  <c r="O880" i="8"/>
  <c r="N881" i="8"/>
  <c r="O881" i="8"/>
  <c r="N882" i="8"/>
  <c r="O882" i="8"/>
  <c r="N883" i="8"/>
  <c r="O883" i="8"/>
  <c r="N884" i="8"/>
  <c r="O884" i="8"/>
  <c r="N885" i="8"/>
  <c r="O885" i="8"/>
  <c r="N886" i="8"/>
  <c r="O886" i="8"/>
  <c r="N887" i="8"/>
  <c r="O887" i="8"/>
  <c r="N888" i="8"/>
  <c r="O888" i="8"/>
  <c r="N889" i="8"/>
  <c r="O889" i="8"/>
  <c r="N890" i="8"/>
  <c r="O890" i="8"/>
  <c r="N891" i="8"/>
  <c r="O891" i="8"/>
  <c r="N892" i="8"/>
  <c r="O892" i="8"/>
  <c r="N893" i="8"/>
  <c r="O893" i="8"/>
  <c r="N894" i="8"/>
  <c r="O894" i="8"/>
  <c r="N895" i="8"/>
  <c r="O895" i="8"/>
  <c r="N896" i="8"/>
  <c r="O896" i="8"/>
  <c r="N897" i="8"/>
  <c r="O897" i="8"/>
  <c r="N898" i="8"/>
  <c r="O898" i="8"/>
  <c r="N899" i="8"/>
  <c r="O899" i="8"/>
  <c r="N900" i="8"/>
  <c r="O900" i="8"/>
  <c r="N901" i="8"/>
  <c r="O901" i="8"/>
  <c r="N902" i="8"/>
  <c r="O902" i="8"/>
  <c r="N903" i="8"/>
  <c r="O903" i="8"/>
  <c r="N904" i="8"/>
  <c r="O904" i="8"/>
  <c r="N905" i="8"/>
  <c r="O905" i="8"/>
  <c r="N906" i="8"/>
  <c r="O906" i="8"/>
  <c r="N907" i="8"/>
  <c r="O907" i="8"/>
  <c r="N908" i="8"/>
  <c r="O908" i="8"/>
  <c r="N909" i="8"/>
  <c r="O909" i="8"/>
  <c r="N910" i="8"/>
  <c r="O910" i="8"/>
  <c r="N911" i="8"/>
  <c r="O911" i="8"/>
  <c r="N912" i="8"/>
  <c r="O912" i="8"/>
  <c r="N913" i="8"/>
  <c r="O913" i="8"/>
  <c r="N914" i="8"/>
  <c r="O914" i="8"/>
  <c r="N915" i="8"/>
  <c r="O915" i="8"/>
  <c r="N916" i="8"/>
  <c r="O916" i="8"/>
  <c r="N917" i="8"/>
  <c r="O917" i="8"/>
  <c r="N918" i="8"/>
  <c r="O918" i="8"/>
  <c r="N919" i="8"/>
  <c r="O919" i="8"/>
  <c r="N920" i="8"/>
  <c r="O920" i="8"/>
  <c r="N921" i="8"/>
  <c r="O921" i="8"/>
  <c r="N922" i="8"/>
  <c r="O922" i="8"/>
  <c r="N923" i="8"/>
  <c r="O923" i="8"/>
  <c r="N924" i="8"/>
  <c r="O924" i="8"/>
  <c r="N925" i="8"/>
  <c r="O925" i="8"/>
  <c r="N926" i="8"/>
  <c r="O926" i="8"/>
  <c r="N927" i="8"/>
  <c r="O927" i="8"/>
  <c r="N928" i="8"/>
  <c r="O928" i="8"/>
  <c r="N929" i="8"/>
  <c r="O929" i="8"/>
  <c r="N930" i="8"/>
  <c r="O930" i="8"/>
  <c r="N931" i="8"/>
  <c r="O931" i="8"/>
  <c r="N932" i="8"/>
  <c r="O932" i="8"/>
  <c r="N933" i="8"/>
  <c r="O933" i="8"/>
  <c r="N934" i="8"/>
  <c r="O934" i="8"/>
  <c r="N935" i="8"/>
  <c r="O935" i="8"/>
  <c r="N936" i="8"/>
  <c r="O936" i="8"/>
  <c r="N937" i="8"/>
  <c r="O937" i="8"/>
  <c r="N938" i="8"/>
  <c r="O938" i="8"/>
  <c r="N939" i="8"/>
  <c r="O939" i="8"/>
  <c r="N940" i="8"/>
  <c r="O940" i="8"/>
  <c r="N941" i="8"/>
  <c r="O941" i="8"/>
  <c r="N942" i="8"/>
  <c r="O942" i="8"/>
  <c r="N943" i="8"/>
  <c r="O943" i="8"/>
  <c r="N944" i="8"/>
  <c r="O944" i="8"/>
  <c r="N945" i="8"/>
  <c r="O945" i="8"/>
  <c r="N946" i="8"/>
  <c r="O946" i="8"/>
  <c r="N947" i="8"/>
  <c r="O947" i="8"/>
  <c r="N948" i="8"/>
  <c r="O948" i="8"/>
  <c r="N949" i="8"/>
  <c r="O949" i="8"/>
  <c r="N950" i="8"/>
  <c r="O950" i="8"/>
  <c r="N951" i="8"/>
  <c r="O951" i="8"/>
  <c r="N952" i="8"/>
  <c r="O952" i="8"/>
  <c r="N953" i="8"/>
  <c r="O953" i="8"/>
  <c r="N954" i="8"/>
  <c r="O954" i="8"/>
  <c r="N955" i="8"/>
  <c r="O955" i="8"/>
  <c r="N956" i="8"/>
  <c r="O956" i="8"/>
  <c r="N957" i="8"/>
  <c r="O957" i="8"/>
  <c r="N958" i="8"/>
  <c r="O958" i="8"/>
  <c r="N959" i="8"/>
  <c r="O959" i="8"/>
  <c r="N960" i="8"/>
  <c r="O960" i="8"/>
  <c r="N961" i="8"/>
  <c r="O961" i="8"/>
  <c r="N962" i="8"/>
  <c r="O962" i="8"/>
  <c r="N963" i="8"/>
  <c r="O963" i="8"/>
  <c r="N964" i="8"/>
  <c r="O964" i="8"/>
  <c r="N965" i="8"/>
  <c r="O965" i="8"/>
  <c r="N966" i="8"/>
  <c r="O966" i="8"/>
  <c r="N967" i="8"/>
  <c r="O967" i="8"/>
  <c r="N968" i="8"/>
  <c r="O968" i="8"/>
  <c r="N969" i="8"/>
  <c r="O969" i="8"/>
  <c r="N970" i="8"/>
  <c r="O970" i="8"/>
  <c r="N971" i="8"/>
  <c r="O971" i="8"/>
  <c r="N972" i="8"/>
  <c r="O972" i="8"/>
  <c r="N973" i="8"/>
  <c r="O973" i="8"/>
  <c r="N974" i="8"/>
  <c r="O974" i="8"/>
  <c r="N975" i="8"/>
  <c r="O975" i="8"/>
  <c r="N976" i="8"/>
  <c r="O976" i="8"/>
  <c r="N977" i="8"/>
  <c r="O977" i="8"/>
  <c r="N978" i="8"/>
  <c r="O978" i="8"/>
  <c r="N979" i="8"/>
  <c r="O979" i="8"/>
  <c r="N980" i="8"/>
  <c r="O980" i="8"/>
  <c r="N981" i="8"/>
  <c r="O981" i="8"/>
  <c r="N982" i="8"/>
  <c r="O982" i="8"/>
  <c r="N983" i="8"/>
  <c r="O983" i="8"/>
  <c r="N984" i="8"/>
  <c r="O984" i="8"/>
  <c r="N985" i="8"/>
  <c r="O985" i="8"/>
  <c r="N986" i="8"/>
  <c r="O986" i="8"/>
  <c r="N987" i="8"/>
  <c r="O987" i="8"/>
  <c r="N988" i="8"/>
  <c r="O988" i="8"/>
  <c r="N989" i="8"/>
  <c r="O989" i="8"/>
  <c r="N990" i="8"/>
  <c r="O990" i="8"/>
  <c r="N991" i="8"/>
  <c r="O991" i="8"/>
  <c r="N992" i="8"/>
  <c r="O992" i="8"/>
  <c r="N993" i="8"/>
  <c r="O993" i="8"/>
  <c r="N994" i="8"/>
  <c r="O994" i="8"/>
  <c r="N995" i="8"/>
  <c r="O995" i="8"/>
  <c r="N996" i="8"/>
  <c r="O996" i="8"/>
  <c r="N997" i="8"/>
  <c r="O997" i="8"/>
  <c r="N998" i="8"/>
  <c r="O998" i="8"/>
  <c r="N999" i="8"/>
  <c r="O999" i="8"/>
  <c r="N1000" i="8"/>
  <c r="O1000" i="8"/>
  <c r="N1001" i="8"/>
  <c r="O1001" i="8"/>
  <c r="N1002" i="8"/>
  <c r="O1002" i="8"/>
  <c r="N1003" i="8"/>
  <c r="O1003" i="8"/>
  <c r="N1004" i="8"/>
  <c r="O1004" i="8"/>
  <c r="N1005" i="8"/>
  <c r="O1005" i="8"/>
  <c r="N1006" i="8"/>
  <c r="O1006" i="8"/>
  <c r="N1007" i="8"/>
  <c r="O1007" i="8"/>
  <c r="N1008" i="8"/>
  <c r="O1008" i="8"/>
  <c r="N1009" i="8"/>
  <c r="O1009" i="8"/>
  <c r="N1010" i="8"/>
  <c r="O1010" i="8"/>
  <c r="N1011" i="8"/>
  <c r="O1011" i="8"/>
  <c r="N1012" i="8"/>
  <c r="O1012" i="8"/>
  <c r="N1013" i="8"/>
  <c r="O1013" i="8"/>
  <c r="N1014" i="8"/>
  <c r="O1014" i="8"/>
  <c r="N1015" i="8"/>
  <c r="O1015" i="8"/>
  <c r="N1016" i="8"/>
  <c r="O1016" i="8"/>
  <c r="N1017" i="8"/>
  <c r="O1017" i="8"/>
  <c r="N1018" i="8"/>
  <c r="O1018" i="8"/>
  <c r="N1019" i="8"/>
  <c r="O1019" i="8"/>
  <c r="N1020" i="8"/>
  <c r="O1020" i="8"/>
  <c r="N1021" i="8"/>
  <c r="O1021" i="8"/>
  <c r="N1022" i="8"/>
  <c r="O1022" i="8"/>
  <c r="N1023" i="8"/>
  <c r="O1023" i="8"/>
  <c r="N1024" i="8"/>
  <c r="O1024" i="8"/>
  <c r="N1025" i="8"/>
  <c r="O1025" i="8"/>
  <c r="N1026" i="8"/>
  <c r="O1026" i="8"/>
  <c r="N1027" i="8"/>
  <c r="O1027" i="8"/>
  <c r="N1028" i="8"/>
  <c r="O1028" i="8"/>
  <c r="N1029" i="8"/>
  <c r="O1029" i="8"/>
  <c r="N1030" i="8"/>
  <c r="O1030" i="8"/>
  <c r="N1031" i="8"/>
  <c r="O1031" i="8"/>
  <c r="N1032" i="8"/>
  <c r="O1032" i="8"/>
  <c r="N1033" i="8"/>
  <c r="O1033" i="8"/>
  <c r="N1034" i="8"/>
  <c r="O1034" i="8"/>
  <c r="N1035" i="8"/>
  <c r="O1035" i="8"/>
  <c r="N1036" i="8"/>
  <c r="O1036" i="8"/>
  <c r="N1037" i="8"/>
  <c r="O1037" i="8"/>
  <c r="N1038" i="8"/>
  <c r="O1038" i="8"/>
  <c r="N1039" i="8"/>
  <c r="O1039" i="8"/>
  <c r="N1040" i="8"/>
  <c r="O1040" i="8"/>
  <c r="N1041" i="8"/>
  <c r="O1041" i="8"/>
  <c r="N1042" i="8"/>
  <c r="O1042" i="8"/>
  <c r="N1043" i="8"/>
  <c r="O1043" i="8"/>
  <c r="N1044" i="8"/>
  <c r="O1044" i="8"/>
  <c r="N1045" i="8"/>
  <c r="O1045" i="8"/>
  <c r="N1046" i="8"/>
  <c r="O1046" i="8"/>
  <c r="N1047" i="8"/>
  <c r="O1047" i="8"/>
  <c r="N1048" i="8"/>
  <c r="O1048" i="8"/>
  <c r="N1049" i="8"/>
  <c r="O1049" i="8"/>
  <c r="N1050" i="8"/>
  <c r="O1050" i="8"/>
  <c r="N1051" i="8"/>
  <c r="O1051" i="8"/>
  <c r="N1052" i="8"/>
  <c r="O1052" i="8"/>
  <c r="N1053" i="8"/>
  <c r="O1053" i="8"/>
  <c r="N1054" i="8"/>
  <c r="O1054" i="8"/>
  <c r="N1055" i="8"/>
  <c r="O1055" i="8"/>
  <c r="N1056" i="8"/>
  <c r="O1056" i="8"/>
  <c r="N1057" i="8"/>
  <c r="O1057" i="8"/>
  <c r="N1058" i="8"/>
  <c r="O1058" i="8"/>
  <c r="N1059" i="8"/>
  <c r="O1059" i="8"/>
  <c r="N1060" i="8"/>
  <c r="O1060" i="8"/>
  <c r="N1061" i="8"/>
  <c r="O1061" i="8"/>
  <c r="N1062" i="8"/>
  <c r="O1062" i="8"/>
  <c r="N1063" i="8"/>
  <c r="O1063" i="8"/>
  <c r="N1064" i="8"/>
  <c r="O1064" i="8"/>
  <c r="N1065" i="8"/>
  <c r="O1065" i="8"/>
  <c r="N1066" i="8"/>
  <c r="O1066" i="8"/>
  <c r="N1067" i="8"/>
  <c r="O1067" i="8"/>
  <c r="N1068" i="8"/>
  <c r="O1068" i="8"/>
  <c r="N1069" i="8"/>
  <c r="O1069" i="8"/>
  <c r="N1070" i="8"/>
  <c r="O1070" i="8"/>
  <c r="N1071" i="8"/>
  <c r="O1071" i="8"/>
  <c r="N1072" i="8"/>
  <c r="O1072" i="8"/>
  <c r="N1073" i="8"/>
  <c r="O1073" i="8"/>
  <c r="N1074" i="8"/>
  <c r="O1074" i="8"/>
  <c r="N1075" i="8"/>
  <c r="O1075" i="8"/>
  <c r="N1076" i="8"/>
  <c r="O1076" i="8"/>
  <c r="N1077" i="8"/>
  <c r="O1077" i="8"/>
  <c r="N1078" i="8"/>
  <c r="O1078" i="8"/>
  <c r="N1079" i="8"/>
  <c r="O1079" i="8"/>
  <c r="N1080" i="8"/>
  <c r="O1080" i="8"/>
  <c r="N1081" i="8"/>
  <c r="O1081" i="8"/>
  <c r="N1082" i="8"/>
  <c r="O1082" i="8"/>
  <c r="N1083" i="8"/>
  <c r="O1083" i="8"/>
  <c r="N1084" i="8"/>
  <c r="O1084" i="8"/>
  <c r="N1085" i="8"/>
  <c r="O1085" i="8"/>
  <c r="N1086" i="8"/>
  <c r="O1086" i="8"/>
  <c r="N1087" i="8"/>
  <c r="O1087" i="8"/>
  <c r="N1088" i="8"/>
  <c r="O1088" i="8"/>
  <c r="N1089" i="8"/>
  <c r="O1089" i="8"/>
  <c r="N1090" i="8"/>
  <c r="O1090" i="8"/>
  <c r="N1091" i="8"/>
  <c r="O1091" i="8"/>
  <c r="N1092" i="8"/>
  <c r="O1092" i="8"/>
  <c r="N1093" i="8"/>
  <c r="O1093" i="8"/>
  <c r="N1094" i="8"/>
  <c r="O1094" i="8"/>
  <c r="N1095" i="8"/>
  <c r="O1095" i="8"/>
  <c r="N1096" i="8"/>
  <c r="O1096" i="8"/>
  <c r="N1097" i="8"/>
  <c r="O1097" i="8"/>
  <c r="N1098" i="8"/>
  <c r="O1098" i="8"/>
  <c r="N1099" i="8"/>
  <c r="O1099" i="8"/>
  <c r="N1100" i="8"/>
  <c r="O1100" i="8"/>
  <c r="N1101" i="8"/>
  <c r="O1101" i="8"/>
  <c r="N1102" i="8"/>
  <c r="O1102" i="8"/>
  <c r="N1103" i="8"/>
  <c r="O1103" i="8"/>
  <c r="N1104" i="8"/>
  <c r="O1104" i="8"/>
  <c r="N1105" i="8"/>
  <c r="O1105" i="8"/>
  <c r="N1106" i="8"/>
  <c r="O1106" i="8"/>
  <c r="N1107" i="8"/>
  <c r="O1107" i="8"/>
  <c r="N1108" i="8"/>
  <c r="O1108" i="8"/>
  <c r="N1109" i="8"/>
  <c r="O1109" i="8"/>
  <c r="N1110" i="8"/>
  <c r="O1110" i="8"/>
  <c r="N1111" i="8"/>
  <c r="O1111" i="8"/>
  <c r="N1112" i="8"/>
  <c r="O1112" i="8"/>
  <c r="N1113" i="8"/>
  <c r="O1113" i="8"/>
  <c r="N1114" i="8"/>
  <c r="O1114" i="8"/>
  <c r="N1115" i="8"/>
  <c r="O1115" i="8"/>
  <c r="N1116" i="8"/>
  <c r="O1116" i="8"/>
  <c r="N1117" i="8"/>
  <c r="O1117" i="8"/>
  <c r="N1118" i="8"/>
  <c r="O1118" i="8"/>
  <c r="N1119" i="8"/>
  <c r="O1119" i="8"/>
  <c r="N1120" i="8"/>
  <c r="O1120" i="8"/>
  <c r="N1121" i="8"/>
  <c r="O1121" i="8"/>
  <c r="N1122" i="8"/>
  <c r="O1122" i="8"/>
  <c r="N1123" i="8"/>
  <c r="O1123" i="8"/>
  <c r="N1124" i="8"/>
  <c r="O1124" i="8"/>
  <c r="N1125" i="8"/>
  <c r="O1125" i="8"/>
  <c r="N1126" i="8"/>
  <c r="O1126" i="8"/>
  <c r="N1127" i="8"/>
  <c r="O1127" i="8"/>
  <c r="N1128" i="8"/>
  <c r="O1128" i="8"/>
  <c r="N1129" i="8"/>
  <c r="O1129" i="8"/>
  <c r="N1130" i="8"/>
  <c r="O1130" i="8"/>
  <c r="N1131" i="8"/>
  <c r="O1131" i="8"/>
  <c r="N1132" i="8"/>
  <c r="O1132" i="8"/>
  <c r="N1133" i="8"/>
  <c r="O1133" i="8"/>
  <c r="N1134" i="8"/>
  <c r="O1134" i="8"/>
  <c r="N1135" i="8"/>
  <c r="O1135" i="8"/>
  <c r="N1136" i="8"/>
  <c r="O1136" i="8"/>
  <c r="N1137" i="8"/>
  <c r="O1137" i="8"/>
  <c r="N1138" i="8"/>
  <c r="O1138" i="8"/>
  <c r="N1139" i="8"/>
  <c r="O1139" i="8"/>
  <c r="N1140" i="8"/>
  <c r="O1140" i="8"/>
  <c r="N1141" i="8"/>
  <c r="O1141" i="8"/>
  <c r="N1142" i="8"/>
  <c r="O1142" i="8"/>
  <c r="N1143" i="8"/>
  <c r="O1143" i="8"/>
  <c r="N1144" i="8"/>
  <c r="O1144" i="8"/>
  <c r="N1145" i="8"/>
  <c r="O1145" i="8"/>
  <c r="N1146" i="8"/>
  <c r="O1146" i="8"/>
  <c r="N1147" i="8"/>
  <c r="O1147" i="8"/>
  <c r="N1148" i="8"/>
  <c r="O1148" i="8"/>
  <c r="N1149" i="8"/>
  <c r="O1149" i="8"/>
  <c r="N1150" i="8"/>
  <c r="O1150" i="8"/>
  <c r="N1151" i="8"/>
  <c r="O1151" i="8"/>
  <c r="N1152" i="8"/>
  <c r="O1152" i="8"/>
  <c r="N1153" i="8"/>
  <c r="O1153" i="8"/>
  <c r="N1154" i="8"/>
  <c r="O1154" i="8"/>
  <c r="N1155" i="8"/>
  <c r="O1155" i="8"/>
  <c r="N1156" i="8"/>
  <c r="O1156" i="8"/>
  <c r="N1157" i="8"/>
  <c r="O1157" i="8"/>
  <c r="N1158" i="8"/>
  <c r="O1158" i="8"/>
  <c r="N1159" i="8"/>
  <c r="O1159" i="8"/>
  <c r="N1160" i="8"/>
  <c r="O1160" i="8"/>
  <c r="N1161" i="8"/>
  <c r="O1161" i="8"/>
  <c r="N1162" i="8"/>
  <c r="O1162" i="8"/>
  <c r="N1163" i="8"/>
  <c r="O1163" i="8"/>
  <c r="N1164" i="8"/>
  <c r="O1164" i="8"/>
  <c r="N1165" i="8"/>
  <c r="O1165" i="8"/>
  <c r="N1166" i="8"/>
  <c r="O1166" i="8"/>
  <c r="N1167" i="8"/>
  <c r="O1167" i="8"/>
  <c r="N1168" i="8"/>
  <c r="O1168" i="8"/>
  <c r="N1169" i="8"/>
  <c r="O1169" i="8"/>
  <c r="N1170" i="8"/>
  <c r="O1170" i="8"/>
  <c r="N1171" i="8"/>
  <c r="O1171" i="8"/>
  <c r="N1172" i="8"/>
  <c r="O1172" i="8"/>
  <c r="N1173" i="8"/>
  <c r="O1173" i="8"/>
  <c r="N1174" i="8"/>
  <c r="O1174" i="8"/>
  <c r="N1175" i="8"/>
  <c r="O1175" i="8"/>
  <c r="N1176" i="8"/>
  <c r="O1176" i="8"/>
  <c r="N1177" i="8"/>
  <c r="O1177" i="8"/>
  <c r="N1178" i="8"/>
  <c r="O1178" i="8"/>
  <c r="N1179" i="8"/>
  <c r="O1179" i="8"/>
  <c r="N1180" i="8"/>
  <c r="O1180" i="8"/>
  <c r="N1181" i="8"/>
  <c r="O1181" i="8"/>
  <c r="N1182" i="8"/>
  <c r="O1182" i="8"/>
  <c r="N1183" i="8"/>
  <c r="O1183" i="8"/>
  <c r="N1184" i="8"/>
  <c r="O1184" i="8"/>
  <c r="N1185" i="8"/>
  <c r="O1185" i="8"/>
  <c r="N1186" i="8"/>
  <c r="O1186" i="8"/>
  <c r="N1187" i="8"/>
  <c r="O1187" i="8"/>
  <c r="N1188" i="8"/>
  <c r="O1188" i="8"/>
  <c r="N1189" i="8"/>
  <c r="O1189" i="8"/>
  <c r="N1190" i="8"/>
  <c r="O1190" i="8"/>
  <c r="N1191" i="8"/>
  <c r="O1191" i="8"/>
  <c r="N1192" i="8"/>
  <c r="O1192" i="8"/>
  <c r="N1193" i="8"/>
  <c r="O1193" i="8"/>
  <c r="N1194" i="8"/>
  <c r="O1194" i="8"/>
  <c r="N1195" i="8"/>
  <c r="O1195" i="8"/>
  <c r="N1196" i="8"/>
  <c r="O1196" i="8"/>
  <c r="N1197" i="8"/>
  <c r="O1197" i="8"/>
  <c r="N1198" i="8"/>
  <c r="O1198" i="8"/>
  <c r="N1199" i="8"/>
  <c r="O1199" i="8"/>
  <c r="N1200" i="8"/>
  <c r="O1200" i="8"/>
  <c r="N1201" i="8"/>
  <c r="O1201" i="8"/>
  <c r="N1202" i="8"/>
  <c r="O1202" i="8"/>
  <c r="N1203" i="8"/>
  <c r="O1203" i="8"/>
  <c r="N1204" i="8"/>
  <c r="O1204" i="8"/>
  <c r="N1205" i="8"/>
  <c r="O1205" i="8"/>
  <c r="N1206" i="8"/>
  <c r="O1206" i="8"/>
  <c r="N1207" i="8"/>
  <c r="O1207" i="8"/>
  <c r="N1208" i="8"/>
  <c r="O1208" i="8"/>
  <c r="N1209" i="8"/>
  <c r="O1209" i="8"/>
  <c r="N1210" i="8"/>
  <c r="O1210" i="8"/>
  <c r="N1211" i="8"/>
  <c r="O1211" i="8"/>
  <c r="N1212" i="8"/>
  <c r="O1212" i="8"/>
  <c r="N1213" i="8"/>
  <c r="O1213" i="8"/>
  <c r="N1214" i="8"/>
  <c r="O1214" i="8"/>
  <c r="N1215" i="8"/>
  <c r="O1215" i="8"/>
  <c r="N1216" i="8"/>
  <c r="O1216" i="8"/>
  <c r="N1217" i="8"/>
  <c r="O1217" i="8"/>
  <c r="N1218" i="8"/>
  <c r="O1218" i="8"/>
  <c r="N1219" i="8"/>
  <c r="O1219" i="8"/>
  <c r="N1220" i="8"/>
  <c r="O1220" i="8"/>
  <c r="N1221" i="8"/>
  <c r="O1221" i="8"/>
  <c r="N1222" i="8"/>
  <c r="O1222" i="8"/>
  <c r="N1223" i="8"/>
  <c r="O1223" i="8"/>
  <c r="N1224" i="8"/>
  <c r="O1224" i="8"/>
  <c r="N1225" i="8"/>
  <c r="O1225" i="8"/>
  <c r="N1226" i="8"/>
  <c r="O1226" i="8"/>
  <c r="N1227" i="8"/>
  <c r="O1227" i="8"/>
  <c r="N1228" i="8"/>
  <c r="O1228" i="8"/>
  <c r="N1229" i="8"/>
  <c r="O1229" i="8"/>
  <c r="N1230" i="8"/>
  <c r="O1230" i="8"/>
  <c r="N1231" i="8"/>
  <c r="O1231" i="8"/>
  <c r="N1232" i="8"/>
  <c r="O1232" i="8"/>
  <c r="N1233" i="8"/>
  <c r="O1233" i="8"/>
  <c r="N1234" i="8"/>
  <c r="O1234" i="8"/>
  <c r="N1235" i="8"/>
  <c r="O1235" i="8"/>
  <c r="N1236" i="8"/>
  <c r="O1236" i="8"/>
  <c r="N1237" i="8"/>
  <c r="O1237" i="8"/>
  <c r="N1238" i="8"/>
  <c r="O1238" i="8"/>
  <c r="N1239" i="8"/>
  <c r="O1239" i="8"/>
  <c r="N1240" i="8"/>
  <c r="O1240" i="8"/>
  <c r="N1241" i="8"/>
  <c r="O1241" i="8"/>
  <c r="N1242" i="8"/>
  <c r="O1242" i="8"/>
  <c r="N1243" i="8"/>
  <c r="O1243" i="8"/>
  <c r="N1244" i="8"/>
  <c r="O1244" i="8"/>
  <c r="N1245" i="8"/>
  <c r="O1245" i="8"/>
  <c r="N1246" i="8"/>
  <c r="O1246" i="8"/>
  <c r="N1247" i="8"/>
  <c r="O1247" i="8"/>
  <c r="N1248" i="8"/>
  <c r="O1248" i="8"/>
  <c r="N1249" i="8"/>
  <c r="O1249" i="8"/>
  <c r="N1250" i="8"/>
  <c r="O1250" i="8"/>
  <c r="N1251" i="8"/>
  <c r="O1251" i="8"/>
  <c r="N1252" i="8"/>
  <c r="O1252" i="8"/>
  <c r="N1253" i="8"/>
  <c r="O1253" i="8"/>
  <c r="N1254" i="8"/>
  <c r="O1254" i="8"/>
  <c r="N1255" i="8"/>
  <c r="O1255" i="8"/>
  <c r="N1256" i="8"/>
  <c r="O1256" i="8"/>
  <c r="N1257" i="8"/>
  <c r="O1257" i="8"/>
  <c r="N1258" i="8"/>
  <c r="O1258" i="8"/>
  <c r="N1259" i="8"/>
  <c r="O1259" i="8"/>
  <c r="N1260" i="8"/>
  <c r="O1260" i="8"/>
  <c r="N1261" i="8"/>
  <c r="O1261" i="8"/>
  <c r="N1262" i="8"/>
  <c r="O1262" i="8"/>
  <c r="N1263" i="8"/>
  <c r="O1263" i="8"/>
  <c r="N1264" i="8"/>
  <c r="O1264" i="8"/>
  <c r="N1265" i="8"/>
  <c r="O1265" i="8"/>
  <c r="N1266" i="8"/>
  <c r="O1266" i="8"/>
  <c r="N1267" i="8"/>
  <c r="O1267" i="8"/>
  <c r="N1268" i="8"/>
  <c r="O1268" i="8"/>
  <c r="N1269" i="8"/>
  <c r="O1269" i="8"/>
  <c r="N1270" i="8"/>
  <c r="O1270" i="8"/>
  <c r="N1271" i="8"/>
  <c r="O1271" i="8"/>
  <c r="N1272" i="8"/>
  <c r="O1272" i="8"/>
  <c r="N1273" i="8"/>
  <c r="O1273" i="8"/>
  <c r="N1274" i="8"/>
  <c r="O1274" i="8"/>
  <c r="N1275" i="8"/>
  <c r="O1275" i="8"/>
  <c r="N1276" i="8"/>
  <c r="O1276" i="8"/>
  <c r="N1277" i="8"/>
  <c r="O1277" i="8"/>
  <c r="N1278" i="8"/>
  <c r="O1278" i="8"/>
  <c r="N1279" i="8"/>
  <c r="O1279" i="8"/>
  <c r="N1280" i="8"/>
  <c r="O1280" i="8"/>
  <c r="N1281" i="8"/>
  <c r="O1281" i="8"/>
  <c r="N1282" i="8"/>
  <c r="O1282" i="8"/>
  <c r="N1283" i="8"/>
  <c r="O1283" i="8"/>
  <c r="N1284" i="8"/>
  <c r="O1284" i="8"/>
  <c r="N1285" i="8"/>
  <c r="O1285" i="8"/>
  <c r="N1286" i="8"/>
  <c r="O1286" i="8"/>
  <c r="N1287" i="8"/>
  <c r="O1287" i="8"/>
  <c r="N1288" i="8"/>
  <c r="O1288" i="8"/>
  <c r="N1289" i="8"/>
  <c r="O1289" i="8"/>
  <c r="N1290" i="8"/>
  <c r="O1290" i="8"/>
  <c r="N1291" i="8"/>
  <c r="O1291" i="8"/>
  <c r="N1292" i="8"/>
  <c r="O1292" i="8"/>
  <c r="N1293" i="8"/>
  <c r="O1293" i="8"/>
  <c r="N1294" i="8"/>
  <c r="O1294" i="8"/>
  <c r="N1295" i="8"/>
  <c r="O1295" i="8"/>
  <c r="N1296" i="8"/>
  <c r="O1296" i="8"/>
  <c r="N1297" i="8"/>
  <c r="O1297" i="8"/>
  <c r="N1298" i="8"/>
  <c r="O1298" i="8"/>
  <c r="N1299" i="8"/>
  <c r="O1299" i="8"/>
  <c r="N1300" i="8"/>
  <c r="O1300" i="8"/>
  <c r="N1301" i="8"/>
  <c r="O1301" i="8"/>
  <c r="N1302" i="8"/>
  <c r="O1302" i="8"/>
  <c r="N1303" i="8"/>
  <c r="O1303" i="8"/>
  <c r="N1304" i="8"/>
  <c r="O1304" i="8"/>
  <c r="N1305" i="8"/>
  <c r="O1305" i="8"/>
  <c r="N1306" i="8"/>
  <c r="O1306" i="8"/>
  <c r="N1307" i="8"/>
  <c r="O1307" i="8"/>
  <c r="N1308" i="8"/>
  <c r="O1308" i="8"/>
  <c r="N1309" i="8"/>
  <c r="O1309" i="8"/>
  <c r="N1310" i="8"/>
  <c r="O1310" i="8"/>
  <c r="N1311" i="8"/>
  <c r="O1311" i="8"/>
  <c r="N1312" i="8"/>
  <c r="O1312" i="8"/>
  <c r="N1313" i="8"/>
  <c r="O1313" i="8"/>
  <c r="N1314" i="8"/>
  <c r="O1314" i="8"/>
  <c r="N1315" i="8"/>
  <c r="O1315" i="8"/>
  <c r="N1316" i="8"/>
  <c r="O1316" i="8"/>
  <c r="N1317" i="8"/>
  <c r="O1317" i="8"/>
  <c r="N1318" i="8"/>
  <c r="O1318" i="8"/>
  <c r="N1319" i="8"/>
  <c r="O1319" i="8"/>
  <c r="N1320" i="8"/>
  <c r="O1320" i="8"/>
  <c r="N1321" i="8"/>
  <c r="O1321" i="8"/>
  <c r="N1322" i="8"/>
  <c r="O1322" i="8"/>
  <c r="N1323" i="8"/>
  <c r="O1323" i="8"/>
  <c r="N1324" i="8"/>
  <c r="O1324" i="8"/>
  <c r="N1325" i="8"/>
  <c r="O1325" i="8"/>
  <c r="N1326" i="8"/>
  <c r="O1326" i="8"/>
  <c r="N1327" i="8"/>
  <c r="O1327" i="8"/>
  <c r="N1328" i="8"/>
  <c r="O1328" i="8"/>
  <c r="N1329" i="8"/>
  <c r="O1329" i="8"/>
  <c r="N1330" i="8"/>
  <c r="O1330" i="8"/>
  <c r="N1331" i="8"/>
  <c r="O1331" i="8"/>
  <c r="N1332" i="8"/>
  <c r="O1332" i="8"/>
  <c r="N1333" i="8"/>
  <c r="O1333" i="8"/>
  <c r="N1334" i="8"/>
  <c r="O1334" i="8"/>
  <c r="N1335" i="8"/>
  <c r="O1335" i="8"/>
  <c r="N1336" i="8"/>
  <c r="O1336" i="8"/>
  <c r="N1337" i="8"/>
  <c r="O1337" i="8"/>
  <c r="N1338" i="8"/>
  <c r="O1338" i="8"/>
  <c r="N1339" i="8"/>
  <c r="O1339" i="8"/>
  <c r="N1340" i="8"/>
  <c r="O1340" i="8"/>
  <c r="N1341" i="8"/>
  <c r="O1341" i="8"/>
  <c r="N1342" i="8"/>
  <c r="O1342" i="8"/>
  <c r="N1343" i="8"/>
  <c r="O1343" i="8"/>
  <c r="N1344" i="8"/>
  <c r="O1344" i="8"/>
  <c r="N1345" i="8"/>
  <c r="O1345" i="8"/>
  <c r="N1346" i="8"/>
  <c r="O1346" i="8"/>
  <c r="N1347" i="8"/>
  <c r="O1347" i="8"/>
  <c r="N1348" i="8"/>
  <c r="O1348" i="8"/>
  <c r="N1349" i="8"/>
  <c r="O1349" i="8"/>
  <c r="N1350" i="8"/>
  <c r="O1350" i="8"/>
  <c r="N1351" i="8"/>
  <c r="O1351" i="8"/>
  <c r="N1352" i="8"/>
  <c r="O1352" i="8"/>
  <c r="N1353" i="8"/>
  <c r="O1353" i="8"/>
  <c r="N1354" i="8"/>
  <c r="O1354" i="8"/>
  <c r="N1355" i="8"/>
  <c r="O1355" i="8"/>
  <c r="N1356" i="8"/>
  <c r="O1356" i="8"/>
  <c r="N1357" i="8"/>
  <c r="O1357" i="8"/>
  <c r="N1358" i="8"/>
  <c r="O1358" i="8"/>
  <c r="N1359" i="8"/>
  <c r="O1359" i="8"/>
  <c r="N1360" i="8"/>
  <c r="O1360" i="8"/>
  <c r="N1361" i="8"/>
  <c r="O1361" i="8"/>
  <c r="N1362" i="8"/>
  <c r="O1362" i="8"/>
  <c r="N1363" i="8"/>
  <c r="O1363" i="8"/>
  <c r="N1364" i="8"/>
  <c r="O1364" i="8"/>
  <c r="N1365" i="8"/>
  <c r="O1365" i="8"/>
  <c r="N1366" i="8"/>
  <c r="O1366" i="8"/>
  <c r="N1367" i="8"/>
  <c r="O1367" i="8"/>
  <c r="N1368" i="8"/>
  <c r="O1368" i="8"/>
  <c r="N1369" i="8"/>
  <c r="O1369" i="8"/>
  <c r="N1370" i="8"/>
  <c r="O1370" i="8"/>
  <c r="N1371" i="8"/>
  <c r="O1371" i="8"/>
  <c r="N1372" i="8"/>
  <c r="O1372" i="8"/>
  <c r="N1373" i="8"/>
  <c r="O1373" i="8"/>
  <c r="N1374" i="8"/>
  <c r="O1374" i="8"/>
  <c r="N1375" i="8"/>
  <c r="O1375" i="8"/>
  <c r="N1376" i="8"/>
  <c r="O1376" i="8"/>
  <c r="N1377" i="8"/>
  <c r="O1377" i="8"/>
  <c r="N1378" i="8"/>
  <c r="O1378" i="8"/>
  <c r="N1379" i="8"/>
  <c r="O1379" i="8"/>
  <c r="N1380" i="8"/>
  <c r="O1380" i="8"/>
  <c r="N1381" i="8"/>
  <c r="O1381" i="8"/>
  <c r="N1382" i="8"/>
  <c r="O1382" i="8"/>
  <c r="N1383" i="8"/>
  <c r="O1383" i="8"/>
  <c r="N1384" i="8"/>
  <c r="O1384" i="8"/>
  <c r="N1385" i="8"/>
  <c r="O1385" i="8"/>
  <c r="N1386" i="8"/>
  <c r="O1386" i="8"/>
  <c r="N1387" i="8"/>
  <c r="O1387" i="8"/>
  <c r="N1388" i="8"/>
  <c r="O1388" i="8"/>
  <c r="N1389" i="8"/>
  <c r="O1389" i="8"/>
  <c r="N1390" i="8"/>
  <c r="O1390" i="8"/>
  <c r="N1391" i="8"/>
  <c r="O1391" i="8"/>
  <c r="N1392" i="8"/>
  <c r="O1392" i="8"/>
  <c r="N1393" i="8"/>
  <c r="O1393" i="8"/>
  <c r="N1394" i="8"/>
  <c r="O1394" i="8"/>
  <c r="N1395" i="8"/>
  <c r="O1395" i="8"/>
  <c r="N1396" i="8"/>
  <c r="O1396" i="8"/>
  <c r="N1397" i="8"/>
  <c r="O1397" i="8"/>
  <c r="N1398" i="8"/>
  <c r="O1398" i="8"/>
  <c r="N1399" i="8"/>
  <c r="O1399" i="8"/>
  <c r="N1400" i="8"/>
  <c r="O1400" i="8"/>
  <c r="N1401" i="8"/>
  <c r="O1401" i="8"/>
  <c r="N1402" i="8"/>
  <c r="O1402" i="8"/>
  <c r="N1403" i="8"/>
  <c r="O1403" i="8"/>
  <c r="N1404" i="8"/>
  <c r="O1404" i="8"/>
  <c r="N1405" i="8"/>
  <c r="O1405" i="8"/>
  <c r="N1406" i="8"/>
  <c r="O1406" i="8"/>
  <c r="N1407" i="8"/>
  <c r="O1407" i="8"/>
  <c r="N1408" i="8"/>
  <c r="O1408" i="8"/>
  <c r="N1409" i="8"/>
  <c r="O1409" i="8"/>
  <c r="N1410" i="8"/>
  <c r="O1410" i="8"/>
  <c r="N1411" i="8"/>
  <c r="O1411" i="8"/>
  <c r="N1412" i="8"/>
  <c r="O1412" i="8"/>
  <c r="N1413" i="8"/>
  <c r="O1413" i="8"/>
  <c r="N1414" i="8"/>
  <c r="O1414" i="8"/>
  <c r="N1415" i="8"/>
  <c r="O1415" i="8"/>
  <c r="N1416" i="8"/>
  <c r="O1416" i="8"/>
  <c r="N1417" i="8"/>
  <c r="O1417" i="8"/>
  <c r="N1418" i="8"/>
  <c r="O1418" i="8"/>
  <c r="N1419" i="8"/>
  <c r="O1419" i="8"/>
  <c r="N1420" i="8"/>
  <c r="O1420" i="8"/>
  <c r="N1421" i="8"/>
  <c r="O1421" i="8"/>
  <c r="N1422" i="8"/>
  <c r="O1422" i="8"/>
  <c r="N1423" i="8"/>
  <c r="O1423" i="8"/>
  <c r="N1424" i="8"/>
  <c r="O1424" i="8"/>
  <c r="N1425" i="8"/>
  <c r="O1425" i="8"/>
  <c r="N1426" i="8"/>
  <c r="O1426" i="8"/>
  <c r="N1427" i="8"/>
  <c r="O1427" i="8"/>
  <c r="N1428" i="8"/>
  <c r="O1428" i="8"/>
  <c r="N1429" i="8"/>
  <c r="O1429" i="8"/>
  <c r="N1430" i="8"/>
  <c r="O1430" i="8"/>
  <c r="N1431" i="8"/>
  <c r="O1431" i="8"/>
  <c r="N1432" i="8"/>
  <c r="O1432" i="8"/>
  <c r="N1433" i="8"/>
  <c r="O1433" i="8"/>
  <c r="N1434" i="8"/>
  <c r="O1434" i="8"/>
  <c r="N1435" i="8"/>
  <c r="O1435" i="8"/>
  <c r="N1436" i="8"/>
  <c r="O1436" i="8"/>
  <c r="N1437" i="8"/>
  <c r="O1437" i="8"/>
  <c r="N1438" i="8"/>
  <c r="O1438" i="8"/>
  <c r="N1439" i="8"/>
  <c r="O1439" i="8"/>
  <c r="N1440" i="8"/>
  <c r="O1440" i="8"/>
  <c r="N1441" i="8"/>
  <c r="O1441" i="8"/>
  <c r="N1442" i="8"/>
  <c r="O1442" i="8"/>
  <c r="N1443" i="8"/>
  <c r="O1443" i="8"/>
  <c r="N1444" i="8"/>
  <c r="O1444" i="8"/>
  <c r="N1445" i="8"/>
  <c r="O1445" i="8"/>
  <c r="N1446" i="8"/>
  <c r="O1446" i="8"/>
  <c r="N1447" i="8"/>
  <c r="O1447" i="8"/>
  <c r="N1448" i="8"/>
  <c r="O1448" i="8"/>
  <c r="N1449" i="8"/>
  <c r="O1449" i="8"/>
  <c r="N1450" i="8"/>
  <c r="O1450" i="8"/>
  <c r="N1451" i="8"/>
  <c r="O1451" i="8"/>
  <c r="N1452" i="8"/>
  <c r="O1452" i="8"/>
  <c r="N1453" i="8"/>
  <c r="O1453" i="8"/>
  <c r="N1454" i="8"/>
  <c r="O1454" i="8"/>
  <c r="N1455" i="8"/>
  <c r="O1455" i="8"/>
  <c r="N1456" i="8"/>
  <c r="O1456" i="8"/>
  <c r="N1457" i="8"/>
  <c r="O1457" i="8"/>
  <c r="N1458" i="8"/>
  <c r="O1458" i="8"/>
  <c r="N1459" i="8"/>
  <c r="O1459" i="8"/>
  <c r="N1460" i="8"/>
  <c r="O1460" i="8"/>
  <c r="N1461" i="8"/>
  <c r="O1461" i="8"/>
  <c r="N1462" i="8"/>
  <c r="O1462" i="8"/>
  <c r="N1463" i="8"/>
  <c r="O1463" i="8"/>
  <c r="N1464" i="8"/>
  <c r="O1464" i="8"/>
  <c r="N1465" i="8"/>
  <c r="O1465" i="8"/>
  <c r="N1466" i="8"/>
  <c r="O1466" i="8"/>
  <c r="N1467" i="8"/>
  <c r="O1467" i="8"/>
  <c r="N1468" i="8"/>
  <c r="O1468" i="8"/>
  <c r="N1469" i="8"/>
  <c r="O1469" i="8"/>
  <c r="N1470" i="8"/>
  <c r="O1470" i="8"/>
  <c r="N1471" i="8"/>
  <c r="O1471" i="8"/>
  <c r="N1472" i="8"/>
  <c r="O1472" i="8"/>
  <c r="N1473" i="8"/>
  <c r="O1473" i="8"/>
  <c r="N1474" i="8"/>
  <c r="O1474" i="8"/>
  <c r="N1475" i="8"/>
  <c r="O1475" i="8"/>
  <c r="N1476" i="8"/>
  <c r="O1476" i="8"/>
  <c r="N1477" i="8"/>
  <c r="O1477" i="8"/>
  <c r="N1478" i="8"/>
  <c r="O1478" i="8"/>
  <c r="N1479" i="8"/>
  <c r="O1479" i="8"/>
  <c r="N1480" i="8"/>
  <c r="O1480" i="8"/>
  <c r="N1481" i="8"/>
  <c r="O1481" i="8"/>
  <c r="N1482" i="8"/>
  <c r="O1482" i="8"/>
  <c r="N1483" i="8"/>
  <c r="O1483" i="8"/>
  <c r="N1484" i="8"/>
  <c r="O1484" i="8"/>
  <c r="N1485" i="8"/>
  <c r="O1485" i="8"/>
  <c r="N1486" i="8"/>
  <c r="O1486" i="8"/>
  <c r="N1487" i="8"/>
  <c r="O1487" i="8"/>
  <c r="N1488" i="8"/>
  <c r="O1488" i="8"/>
  <c r="N1489" i="8"/>
  <c r="O1489" i="8"/>
  <c r="N1490" i="8"/>
  <c r="O1490" i="8"/>
  <c r="N1491" i="8"/>
  <c r="O1491" i="8"/>
  <c r="N1492" i="8"/>
  <c r="O1492" i="8"/>
  <c r="N1493" i="8"/>
  <c r="O1493" i="8"/>
  <c r="N1494" i="8"/>
  <c r="O1494" i="8"/>
  <c r="N1495" i="8"/>
  <c r="O1495" i="8"/>
  <c r="N1496" i="8"/>
  <c r="O1496" i="8"/>
  <c r="N1497" i="8"/>
  <c r="O1497" i="8"/>
  <c r="N1498" i="8"/>
  <c r="O1498" i="8"/>
  <c r="N1499" i="8"/>
  <c r="O1499" i="8"/>
  <c r="N1500" i="8"/>
  <c r="O1500" i="8"/>
  <c r="N1501" i="8"/>
  <c r="O1501" i="8"/>
  <c r="N1502" i="8"/>
  <c r="O1502" i="8"/>
  <c r="N1503" i="8"/>
  <c r="O1503" i="8"/>
  <c r="N1504" i="8"/>
  <c r="O1504" i="8"/>
  <c r="N1505" i="8"/>
  <c r="O1505" i="8"/>
  <c r="N1506" i="8"/>
  <c r="O1506" i="8"/>
  <c r="N1507" i="8"/>
  <c r="O1507" i="8"/>
  <c r="N1508" i="8"/>
  <c r="O1508" i="8"/>
  <c r="N1509" i="8"/>
  <c r="O1509" i="8"/>
  <c r="N1510" i="8"/>
  <c r="O1510" i="8"/>
  <c r="N1511" i="8"/>
  <c r="O1511" i="8"/>
  <c r="N1512" i="8"/>
  <c r="O1512" i="8"/>
  <c r="N1513" i="8"/>
  <c r="O1513" i="8"/>
  <c r="O2" i="8"/>
  <c r="N2" i="8"/>
  <c r="N3" i="7"/>
  <c r="O3" i="7"/>
  <c r="N4" i="7"/>
  <c r="O4" i="7"/>
  <c r="N5" i="7"/>
  <c r="O5" i="7"/>
  <c r="N6" i="7"/>
  <c r="O6" i="7"/>
  <c r="N7" i="7"/>
  <c r="O7" i="7"/>
  <c r="N8" i="7"/>
  <c r="O8" i="7"/>
  <c r="N9" i="7"/>
  <c r="O9" i="7"/>
  <c r="N10" i="7"/>
  <c r="O10" i="7"/>
  <c r="N11" i="7"/>
  <c r="O11" i="7"/>
  <c r="N12" i="7"/>
  <c r="O12" i="7"/>
  <c r="N13" i="7"/>
  <c r="O13" i="7"/>
  <c r="N14" i="7"/>
  <c r="O14" i="7"/>
  <c r="N15" i="7"/>
  <c r="O15" i="7"/>
  <c r="N16" i="7"/>
  <c r="O16" i="7"/>
  <c r="N17" i="7"/>
  <c r="O17" i="7"/>
  <c r="N18" i="7"/>
  <c r="O18" i="7"/>
  <c r="N19" i="7"/>
  <c r="O19" i="7"/>
  <c r="N20" i="7"/>
  <c r="O20" i="7"/>
  <c r="N21" i="7"/>
  <c r="O21" i="7"/>
  <c r="N22" i="7"/>
  <c r="O22" i="7"/>
  <c r="N23" i="7"/>
  <c r="O23" i="7"/>
  <c r="N24" i="7"/>
  <c r="O24" i="7"/>
  <c r="N25" i="7"/>
  <c r="O25" i="7"/>
  <c r="N26" i="7"/>
  <c r="O26" i="7"/>
  <c r="N27" i="7"/>
  <c r="O27" i="7"/>
  <c r="N28" i="7"/>
  <c r="O28" i="7"/>
  <c r="N29" i="7"/>
  <c r="O29" i="7"/>
  <c r="N30" i="7"/>
  <c r="O30" i="7"/>
  <c r="N31" i="7"/>
  <c r="O31" i="7"/>
  <c r="N32" i="7"/>
  <c r="O32" i="7"/>
  <c r="N33" i="7"/>
  <c r="O33" i="7"/>
  <c r="N34" i="7"/>
  <c r="O34" i="7"/>
  <c r="N35" i="7"/>
  <c r="O35" i="7"/>
  <c r="N36" i="7"/>
  <c r="O36" i="7"/>
  <c r="N37" i="7"/>
  <c r="O37" i="7"/>
  <c r="N38" i="7"/>
  <c r="O38" i="7"/>
  <c r="N39" i="7"/>
  <c r="O39" i="7"/>
  <c r="N40" i="7"/>
  <c r="O40" i="7"/>
  <c r="N41" i="7"/>
  <c r="O41" i="7"/>
  <c r="N42" i="7"/>
  <c r="O42" i="7"/>
  <c r="N43" i="7"/>
  <c r="O43" i="7"/>
  <c r="N44" i="7"/>
  <c r="O44" i="7"/>
  <c r="N45" i="7"/>
  <c r="O45" i="7"/>
  <c r="N46" i="7"/>
  <c r="O46" i="7"/>
  <c r="N47" i="7"/>
  <c r="O47" i="7"/>
  <c r="N48" i="7"/>
  <c r="O48" i="7"/>
  <c r="N49" i="7"/>
  <c r="O49" i="7"/>
  <c r="N50" i="7"/>
  <c r="O50" i="7"/>
  <c r="N51" i="7"/>
  <c r="O51" i="7"/>
  <c r="N52" i="7"/>
  <c r="O52" i="7"/>
  <c r="N53" i="7"/>
  <c r="O53" i="7"/>
  <c r="N54" i="7"/>
  <c r="O54" i="7"/>
  <c r="N55" i="7"/>
  <c r="O55" i="7"/>
  <c r="N56" i="7"/>
  <c r="O56" i="7"/>
  <c r="N57" i="7"/>
  <c r="O57" i="7"/>
  <c r="N58" i="7"/>
  <c r="O58" i="7"/>
  <c r="N59" i="7"/>
  <c r="O59" i="7"/>
  <c r="N60" i="7"/>
  <c r="O60" i="7"/>
  <c r="N61" i="7"/>
  <c r="O61" i="7"/>
  <c r="N62" i="7"/>
  <c r="O62" i="7"/>
  <c r="N63" i="7"/>
  <c r="O63" i="7"/>
  <c r="N64" i="7"/>
  <c r="O64" i="7"/>
  <c r="N65" i="7"/>
  <c r="O65" i="7"/>
  <c r="N66" i="7"/>
  <c r="O66" i="7"/>
  <c r="N67" i="7"/>
  <c r="O67" i="7"/>
  <c r="N68" i="7"/>
  <c r="O68" i="7"/>
  <c r="N69" i="7"/>
  <c r="O69" i="7"/>
  <c r="N70" i="7"/>
  <c r="O70" i="7"/>
  <c r="N71" i="7"/>
  <c r="O71" i="7"/>
  <c r="N72" i="7"/>
  <c r="O72" i="7"/>
  <c r="N73" i="7"/>
  <c r="O73" i="7"/>
  <c r="N74" i="7"/>
  <c r="O74" i="7"/>
  <c r="N75" i="7"/>
  <c r="O75" i="7"/>
  <c r="N76" i="7"/>
  <c r="O76" i="7"/>
  <c r="N77" i="7"/>
  <c r="O77" i="7"/>
  <c r="N78" i="7"/>
  <c r="O78" i="7"/>
  <c r="N79" i="7"/>
  <c r="O79" i="7"/>
  <c r="N80" i="7"/>
  <c r="O80" i="7"/>
  <c r="N81" i="7"/>
  <c r="O81" i="7"/>
  <c r="N82" i="7"/>
  <c r="O82" i="7"/>
  <c r="N83" i="7"/>
  <c r="O83" i="7"/>
  <c r="N84" i="7"/>
  <c r="O84" i="7"/>
  <c r="N85" i="7"/>
  <c r="O85" i="7"/>
  <c r="N86" i="7"/>
  <c r="O86" i="7"/>
  <c r="N87" i="7"/>
  <c r="O87" i="7"/>
  <c r="N88" i="7"/>
  <c r="O88" i="7"/>
  <c r="N89" i="7"/>
  <c r="O89" i="7"/>
  <c r="N90" i="7"/>
  <c r="O90" i="7"/>
  <c r="N91" i="7"/>
  <c r="O91" i="7"/>
  <c r="N92" i="7"/>
  <c r="O92" i="7"/>
  <c r="N93" i="7"/>
  <c r="O93" i="7"/>
  <c r="N94" i="7"/>
  <c r="O94" i="7"/>
  <c r="N95" i="7"/>
  <c r="O95" i="7"/>
  <c r="N96" i="7"/>
  <c r="O96" i="7"/>
  <c r="N97" i="7"/>
  <c r="O97" i="7"/>
  <c r="N98" i="7"/>
  <c r="O98" i="7"/>
  <c r="N99" i="7"/>
  <c r="O99" i="7"/>
  <c r="N100" i="7"/>
  <c r="O100" i="7"/>
  <c r="N101" i="7"/>
  <c r="O101" i="7"/>
  <c r="N102" i="7"/>
  <c r="O102" i="7"/>
  <c r="N103" i="7"/>
  <c r="O103" i="7"/>
  <c r="N104" i="7"/>
  <c r="O104" i="7"/>
  <c r="N105" i="7"/>
  <c r="O105" i="7"/>
  <c r="N106" i="7"/>
  <c r="O106" i="7"/>
  <c r="N107" i="7"/>
  <c r="O107" i="7"/>
  <c r="N108" i="7"/>
  <c r="O108" i="7"/>
  <c r="N109" i="7"/>
  <c r="O109" i="7"/>
  <c r="N110" i="7"/>
  <c r="O110" i="7"/>
  <c r="N111" i="7"/>
  <c r="O111" i="7"/>
  <c r="N112" i="7"/>
  <c r="O112" i="7"/>
  <c r="N113" i="7"/>
  <c r="O113" i="7"/>
  <c r="N114" i="7"/>
  <c r="O114" i="7"/>
  <c r="N115" i="7"/>
  <c r="O115" i="7"/>
  <c r="N116" i="7"/>
  <c r="O116" i="7"/>
  <c r="N117" i="7"/>
  <c r="O117" i="7"/>
  <c r="N118" i="7"/>
  <c r="O118" i="7"/>
  <c r="N119" i="7"/>
  <c r="O119" i="7"/>
  <c r="N120" i="7"/>
  <c r="O120" i="7"/>
  <c r="N121" i="7"/>
  <c r="O121" i="7"/>
  <c r="N122" i="7"/>
  <c r="O122" i="7"/>
  <c r="N123" i="7"/>
  <c r="O123" i="7"/>
  <c r="N124" i="7"/>
  <c r="O124" i="7"/>
  <c r="N125" i="7"/>
  <c r="O125" i="7"/>
  <c r="N126" i="7"/>
  <c r="O126" i="7"/>
  <c r="N127" i="7"/>
  <c r="O127" i="7"/>
  <c r="N128" i="7"/>
  <c r="O128" i="7"/>
  <c r="N129" i="7"/>
  <c r="O129" i="7"/>
  <c r="N130" i="7"/>
  <c r="O130" i="7"/>
  <c r="N131" i="7"/>
  <c r="O131" i="7"/>
  <c r="N132" i="7"/>
  <c r="O132" i="7"/>
  <c r="N133" i="7"/>
  <c r="O133" i="7"/>
  <c r="N134" i="7"/>
  <c r="O134" i="7"/>
  <c r="N135" i="7"/>
  <c r="O135" i="7"/>
  <c r="N136" i="7"/>
  <c r="O136" i="7"/>
  <c r="N137" i="7"/>
  <c r="O137" i="7"/>
  <c r="N138" i="7"/>
  <c r="O138" i="7"/>
  <c r="N139" i="7"/>
  <c r="O139" i="7"/>
  <c r="N140" i="7"/>
  <c r="O140" i="7"/>
  <c r="N141" i="7"/>
  <c r="O141" i="7"/>
  <c r="N142" i="7"/>
  <c r="O142" i="7"/>
  <c r="N143" i="7"/>
  <c r="O143" i="7"/>
  <c r="N144" i="7"/>
  <c r="O144" i="7"/>
  <c r="N145" i="7"/>
  <c r="O145" i="7"/>
  <c r="N146" i="7"/>
  <c r="O146" i="7"/>
  <c r="N147" i="7"/>
  <c r="O147" i="7"/>
  <c r="N148" i="7"/>
  <c r="O148" i="7"/>
  <c r="N149" i="7"/>
  <c r="O149" i="7"/>
  <c r="N150" i="7"/>
  <c r="O150" i="7"/>
  <c r="N151" i="7"/>
  <c r="O151" i="7"/>
  <c r="N152" i="7"/>
  <c r="O152" i="7"/>
  <c r="N153" i="7"/>
  <c r="O153" i="7"/>
  <c r="N154" i="7"/>
  <c r="O154" i="7"/>
  <c r="N155" i="7"/>
  <c r="O155" i="7"/>
  <c r="N156" i="7"/>
  <c r="O156" i="7"/>
  <c r="N157" i="7"/>
  <c r="O157" i="7"/>
  <c r="N158" i="7"/>
  <c r="O158" i="7"/>
  <c r="N159" i="7"/>
  <c r="O159" i="7"/>
  <c r="N160" i="7"/>
  <c r="O160" i="7"/>
  <c r="N161" i="7"/>
  <c r="O161" i="7"/>
  <c r="N162" i="7"/>
  <c r="O162" i="7"/>
  <c r="N163" i="7"/>
  <c r="O163" i="7"/>
  <c r="N164" i="7"/>
  <c r="O164" i="7"/>
  <c r="N165" i="7"/>
  <c r="O165" i="7"/>
  <c r="N166" i="7"/>
  <c r="O166" i="7"/>
  <c r="N167" i="7"/>
  <c r="O167" i="7"/>
  <c r="N168" i="7"/>
  <c r="O168" i="7"/>
  <c r="N169" i="7"/>
  <c r="O169" i="7"/>
  <c r="N170" i="7"/>
  <c r="O170" i="7"/>
  <c r="N171" i="7"/>
  <c r="O171" i="7"/>
  <c r="N172" i="7"/>
  <c r="O172" i="7"/>
  <c r="N173" i="7"/>
  <c r="O173" i="7"/>
  <c r="N174" i="7"/>
  <c r="O174" i="7"/>
  <c r="N175" i="7"/>
  <c r="O175" i="7"/>
  <c r="N176" i="7"/>
  <c r="O176" i="7"/>
  <c r="N177" i="7"/>
  <c r="O177" i="7"/>
  <c r="N178" i="7"/>
  <c r="O178" i="7"/>
  <c r="N179" i="7"/>
  <c r="O179" i="7"/>
  <c r="N180" i="7"/>
  <c r="O180" i="7"/>
  <c r="N181" i="7"/>
  <c r="O181" i="7"/>
  <c r="N182" i="7"/>
  <c r="O182" i="7"/>
  <c r="N183" i="7"/>
  <c r="O183" i="7"/>
  <c r="N184" i="7"/>
  <c r="O184" i="7"/>
  <c r="N185" i="7"/>
  <c r="O185" i="7"/>
  <c r="N186" i="7"/>
  <c r="O186" i="7"/>
  <c r="N187" i="7"/>
  <c r="O187" i="7"/>
  <c r="N188" i="7"/>
  <c r="O188" i="7"/>
  <c r="N189" i="7"/>
  <c r="O189" i="7"/>
  <c r="N190" i="7"/>
  <c r="O190" i="7"/>
  <c r="N191" i="7"/>
  <c r="O191" i="7"/>
  <c r="N192" i="7"/>
  <c r="O192" i="7"/>
  <c r="N193" i="7"/>
  <c r="O193" i="7"/>
  <c r="N194" i="7"/>
  <c r="O194" i="7"/>
  <c r="N195" i="7"/>
  <c r="O195" i="7"/>
  <c r="N196" i="7"/>
  <c r="O196" i="7"/>
  <c r="N197" i="7"/>
  <c r="O197" i="7"/>
  <c r="N198" i="7"/>
  <c r="O198" i="7"/>
  <c r="N199" i="7"/>
  <c r="O199" i="7"/>
  <c r="N200" i="7"/>
  <c r="O200" i="7"/>
  <c r="N201" i="7"/>
  <c r="O201" i="7"/>
  <c r="N202" i="7"/>
  <c r="O202" i="7"/>
  <c r="N203" i="7"/>
  <c r="O203" i="7"/>
  <c r="N204" i="7"/>
  <c r="O204" i="7"/>
  <c r="N205" i="7"/>
  <c r="O205" i="7"/>
  <c r="N206" i="7"/>
  <c r="O206" i="7"/>
  <c r="N207" i="7"/>
  <c r="O207" i="7"/>
  <c r="N208" i="7"/>
  <c r="O208" i="7"/>
  <c r="N209" i="7"/>
  <c r="O209" i="7"/>
  <c r="N210" i="7"/>
  <c r="O210" i="7"/>
  <c r="N211" i="7"/>
  <c r="O211" i="7"/>
  <c r="N212" i="7"/>
  <c r="O212" i="7"/>
  <c r="N213" i="7"/>
  <c r="O213" i="7"/>
  <c r="N214" i="7"/>
  <c r="O214" i="7"/>
  <c r="N215" i="7"/>
  <c r="O215" i="7"/>
  <c r="N216" i="7"/>
  <c r="O216" i="7"/>
  <c r="N217" i="7"/>
  <c r="O217" i="7"/>
  <c r="N218" i="7"/>
  <c r="O218" i="7"/>
  <c r="N219" i="7"/>
  <c r="O219" i="7"/>
  <c r="N220" i="7"/>
  <c r="O220" i="7"/>
  <c r="N221" i="7"/>
  <c r="O221" i="7"/>
  <c r="N222" i="7"/>
  <c r="O222" i="7"/>
  <c r="N223" i="7"/>
  <c r="O223" i="7"/>
  <c r="N224" i="7"/>
  <c r="O224" i="7"/>
  <c r="N225" i="7"/>
  <c r="O225" i="7"/>
  <c r="N226" i="7"/>
  <c r="O226" i="7"/>
  <c r="N227" i="7"/>
  <c r="O227" i="7"/>
  <c r="N228" i="7"/>
  <c r="O228" i="7"/>
  <c r="N229" i="7"/>
  <c r="O229" i="7"/>
  <c r="N230" i="7"/>
  <c r="O230" i="7"/>
  <c r="N231" i="7"/>
  <c r="O231" i="7"/>
  <c r="N232" i="7"/>
  <c r="O232" i="7"/>
  <c r="N233" i="7"/>
  <c r="O233" i="7"/>
  <c r="N234" i="7"/>
  <c r="O234" i="7"/>
  <c r="N235" i="7"/>
  <c r="O235" i="7"/>
  <c r="N236" i="7"/>
  <c r="O236" i="7"/>
  <c r="N237" i="7"/>
  <c r="O237" i="7"/>
  <c r="N238" i="7"/>
  <c r="O238" i="7"/>
  <c r="N239" i="7"/>
  <c r="O239" i="7"/>
  <c r="N240" i="7"/>
  <c r="O240" i="7"/>
  <c r="N241" i="7"/>
  <c r="O241" i="7"/>
  <c r="N242" i="7"/>
  <c r="O242" i="7"/>
  <c r="N243" i="7"/>
  <c r="O243" i="7"/>
  <c r="N244" i="7"/>
  <c r="O244" i="7"/>
  <c r="N245" i="7"/>
  <c r="O245" i="7"/>
  <c r="N246" i="7"/>
  <c r="O246" i="7"/>
  <c r="N247" i="7"/>
  <c r="O247" i="7"/>
  <c r="N248" i="7"/>
  <c r="O248" i="7"/>
  <c r="N249" i="7"/>
  <c r="O249" i="7"/>
  <c r="N250" i="7"/>
  <c r="O250" i="7"/>
  <c r="N251" i="7"/>
  <c r="O251" i="7"/>
  <c r="N252" i="7"/>
  <c r="O252" i="7"/>
  <c r="N253" i="7"/>
  <c r="O253" i="7"/>
  <c r="N254" i="7"/>
  <c r="O254" i="7"/>
  <c r="N255" i="7"/>
  <c r="O255" i="7"/>
  <c r="N256" i="7"/>
  <c r="O256" i="7"/>
  <c r="N257" i="7"/>
  <c r="O257" i="7"/>
  <c r="N258" i="7"/>
  <c r="O258" i="7"/>
  <c r="N259" i="7"/>
  <c r="O259" i="7"/>
  <c r="N260" i="7"/>
  <c r="O260" i="7"/>
  <c r="N261" i="7"/>
  <c r="O261" i="7"/>
  <c r="N262" i="7"/>
  <c r="O262" i="7"/>
  <c r="N263" i="7"/>
  <c r="O263" i="7"/>
  <c r="N264" i="7"/>
  <c r="O264" i="7"/>
  <c r="N265" i="7"/>
  <c r="O265" i="7"/>
  <c r="N266" i="7"/>
  <c r="O266" i="7"/>
  <c r="N267" i="7"/>
  <c r="O267" i="7"/>
  <c r="N268" i="7"/>
  <c r="O268" i="7"/>
  <c r="N269" i="7"/>
  <c r="O269" i="7"/>
  <c r="N270" i="7"/>
  <c r="O270" i="7"/>
  <c r="N271" i="7"/>
  <c r="O271" i="7"/>
  <c r="N272" i="7"/>
  <c r="O272" i="7"/>
  <c r="N273" i="7"/>
  <c r="O273" i="7"/>
  <c r="N274" i="7"/>
  <c r="O274" i="7"/>
  <c r="N275" i="7"/>
  <c r="O275" i="7"/>
  <c r="N276" i="7"/>
  <c r="O276" i="7"/>
  <c r="N277" i="7"/>
  <c r="O277" i="7"/>
  <c r="N278" i="7"/>
  <c r="O278" i="7"/>
  <c r="N279" i="7"/>
  <c r="O279" i="7"/>
  <c r="N280" i="7"/>
  <c r="O280" i="7"/>
  <c r="N281" i="7"/>
  <c r="O281" i="7"/>
  <c r="N282" i="7"/>
  <c r="O282" i="7"/>
  <c r="N283" i="7"/>
  <c r="O283" i="7"/>
  <c r="N284" i="7"/>
  <c r="O284" i="7"/>
  <c r="N285" i="7"/>
  <c r="O285" i="7"/>
  <c r="N286" i="7"/>
  <c r="O286" i="7"/>
  <c r="N287" i="7"/>
  <c r="O287" i="7"/>
  <c r="N288" i="7"/>
  <c r="O288" i="7"/>
  <c r="N289" i="7"/>
  <c r="O289" i="7"/>
  <c r="N290" i="7"/>
  <c r="O290" i="7"/>
  <c r="N291" i="7"/>
  <c r="O291" i="7"/>
  <c r="N292" i="7"/>
  <c r="O292" i="7"/>
  <c r="N293" i="7"/>
  <c r="O293" i="7"/>
  <c r="N294" i="7"/>
  <c r="O294" i="7"/>
  <c r="N295" i="7"/>
  <c r="O295" i="7"/>
  <c r="N296" i="7"/>
  <c r="O296" i="7"/>
  <c r="N297" i="7"/>
  <c r="O297" i="7"/>
  <c r="N298" i="7"/>
  <c r="O298" i="7"/>
  <c r="N299" i="7"/>
  <c r="O299" i="7"/>
  <c r="N300" i="7"/>
  <c r="O300" i="7"/>
  <c r="N301" i="7"/>
  <c r="O301" i="7"/>
  <c r="N302" i="7"/>
  <c r="O302" i="7"/>
  <c r="N303" i="7"/>
  <c r="O303" i="7"/>
  <c r="N304" i="7"/>
  <c r="O304" i="7"/>
  <c r="N305" i="7"/>
  <c r="O305" i="7"/>
  <c r="N306" i="7"/>
  <c r="O306" i="7"/>
  <c r="N307" i="7"/>
  <c r="O307" i="7"/>
  <c r="N308" i="7"/>
  <c r="O308" i="7"/>
  <c r="N309" i="7"/>
  <c r="O309" i="7"/>
  <c r="N310" i="7"/>
  <c r="O310" i="7"/>
  <c r="N311" i="7"/>
  <c r="O311" i="7"/>
  <c r="N312" i="7"/>
  <c r="O312" i="7"/>
  <c r="N313" i="7"/>
  <c r="O313" i="7"/>
  <c r="N314" i="7"/>
  <c r="O314" i="7"/>
  <c r="N315" i="7"/>
  <c r="O315" i="7"/>
  <c r="N316" i="7"/>
  <c r="O316" i="7"/>
  <c r="N317" i="7"/>
  <c r="O317" i="7"/>
  <c r="N318" i="7"/>
  <c r="O318" i="7"/>
  <c r="N319" i="7"/>
  <c r="O319" i="7"/>
  <c r="N320" i="7"/>
  <c r="O320" i="7"/>
  <c r="N321" i="7"/>
  <c r="O321" i="7"/>
  <c r="N322" i="7"/>
  <c r="O322" i="7"/>
  <c r="N323" i="7"/>
  <c r="O323" i="7"/>
  <c r="N324" i="7"/>
  <c r="O324" i="7"/>
  <c r="N325" i="7"/>
  <c r="O325" i="7"/>
  <c r="N326" i="7"/>
  <c r="O326" i="7"/>
  <c r="N327" i="7"/>
  <c r="O327" i="7"/>
  <c r="N328" i="7"/>
  <c r="O328" i="7"/>
  <c r="N329" i="7"/>
  <c r="O329" i="7"/>
  <c r="N330" i="7"/>
  <c r="O330" i="7"/>
  <c r="N331" i="7"/>
  <c r="O331" i="7"/>
  <c r="N332" i="7"/>
  <c r="O332" i="7"/>
  <c r="N333" i="7"/>
  <c r="O333" i="7"/>
  <c r="N334" i="7"/>
  <c r="O334" i="7"/>
  <c r="N335" i="7"/>
  <c r="O335" i="7"/>
  <c r="N336" i="7"/>
  <c r="O336" i="7"/>
  <c r="N337" i="7"/>
  <c r="O337" i="7"/>
  <c r="N338" i="7"/>
  <c r="O338" i="7"/>
  <c r="N339" i="7"/>
  <c r="O339" i="7"/>
  <c r="N340" i="7"/>
  <c r="O340" i="7"/>
  <c r="N341" i="7"/>
  <c r="O341" i="7"/>
  <c r="N342" i="7"/>
  <c r="O342" i="7"/>
  <c r="N343" i="7"/>
  <c r="O343" i="7"/>
  <c r="N344" i="7"/>
  <c r="O344" i="7"/>
  <c r="N345" i="7"/>
  <c r="O345" i="7"/>
  <c r="N346" i="7"/>
  <c r="O346" i="7"/>
  <c r="N347" i="7"/>
  <c r="O347" i="7"/>
  <c r="N348" i="7"/>
  <c r="O348" i="7"/>
  <c r="N349" i="7"/>
  <c r="O349" i="7"/>
  <c r="N350" i="7"/>
  <c r="O350" i="7"/>
  <c r="N351" i="7"/>
  <c r="O351" i="7"/>
  <c r="N352" i="7"/>
  <c r="O352" i="7"/>
  <c r="N353" i="7"/>
  <c r="O353" i="7"/>
  <c r="N354" i="7"/>
  <c r="O354" i="7"/>
  <c r="N355" i="7"/>
  <c r="O355" i="7"/>
  <c r="N356" i="7"/>
  <c r="O356" i="7"/>
  <c r="N357" i="7"/>
  <c r="O357" i="7"/>
  <c r="N358" i="7"/>
  <c r="O358" i="7"/>
  <c r="N359" i="7"/>
  <c r="O359" i="7"/>
  <c r="N360" i="7"/>
  <c r="O360" i="7"/>
  <c r="N361" i="7"/>
  <c r="O361" i="7"/>
  <c r="N362" i="7"/>
  <c r="O362" i="7"/>
  <c r="N363" i="7"/>
  <c r="O363" i="7"/>
  <c r="N364" i="7"/>
  <c r="O364" i="7"/>
  <c r="N365" i="7"/>
  <c r="O365" i="7"/>
  <c r="N366" i="7"/>
  <c r="O366" i="7"/>
  <c r="N367" i="7"/>
  <c r="O367" i="7"/>
  <c r="N368" i="7"/>
  <c r="O368" i="7"/>
  <c r="N369" i="7"/>
  <c r="O369" i="7"/>
  <c r="N370" i="7"/>
  <c r="O370" i="7"/>
  <c r="N371" i="7"/>
  <c r="O371" i="7"/>
  <c r="N372" i="7"/>
  <c r="O372" i="7"/>
  <c r="N373" i="7"/>
  <c r="O373" i="7"/>
  <c r="N374" i="7"/>
  <c r="O374" i="7"/>
  <c r="N375" i="7"/>
  <c r="O375" i="7"/>
  <c r="N376" i="7"/>
  <c r="O376" i="7"/>
  <c r="N377" i="7"/>
  <c r="O377" i="7"/>
  <c r="N378" i="7"/>
  <c r="O378" i="7"/>
  <c r="N379" i="7"/>
  <c r="O379" i="7"/>
  <c r="N380" i="7"/>
  <c r="O380" i="7"/>
  <c r="N381" i="7"/>
  <c r="O381" i="7"/>
  <c r="N382" i="7"/>
  <c r="O382" i="7"/>
  <c r="N383" i="7"/>
  <c r="O383" i="7"/>
  <c r="N384" i="7"/>
  <c r="O384" i="7"/>
  <c r="N385" i="7"/>
  <c r="O385" i="7"/>
  <c r="N386" i="7"/>
  <c r="O386" i="7"/>
  <c r="N387" i="7"/>
  <c r="O387" i="7"/>
  <c r="N388" i="7"/>
  <c r="O388" i="7"/>
  <c r="N389" i="7"/>
  <c r="O389" i="7"/>
  <c r="N390" i="7"/>
  <c r="O390" i="7"/>
  <c r="N391" i="7"/>
  <c r="O391" i="7"/>
  <c r="N392" i="7"/>
  <c r="O392" i="7"/>
  <c r="N393" i="7"/>
  <c r="O393" i="7"/>
  <c r="N394" i="7"/>
  <c r="O394" i="7"/>
  <c r="N395" i="7"/>
  <c r="O395" i="7"/>
  <c r="N396" i="7"/>
  <c r="O396" i="7"/>
  <c r="N397" i="7"/>
  <c r="O397" i="7"/>
  <c r="N398" i="7"/>
  <c r="O398" i="7"/>
  <c r="N399" i="7"/>
  <c r="O399" i="7"/>
  <c r="N400" i="7"/>
  <c r="O400" i="7"/>
  <c r="N401" i="7"/>
  <c r="O401" i="7"/>
  <c r="N402" i="7"/>
  <c r="O402" i="7"/>
  <c r="N403" i="7"/>
  <c r="O403" i="7"/>
  <c r="N404" i="7"/>
  <c r="O404" i="7"/>
  <c r="N405" i="7"/>
  <c r="O405" i="7"/>
  <c r="N406" i="7"/>
  <c r="O406" i="7"/>
  <c r="N407" i="7"/>
  <c r="O407" i="7"/>
  <c r="N408" i="7"/>
  <c r="O408" i="7"/>
  <c r="N409" i="7"/>
  <c r="O409" i="7"/>
  <c r="N410" i="7"/>
  <c r="O410" i="7"/>
  <c r="N411" i="7"/>
  <c r="O411" i="7"/>
  <c r="N412" i="7"/>
  <c r="O412" i="7"/>
  <c r="N413" i="7"/>
  <c r="O413" i="7"/>
  <c r="N414" i="7"/>
  <c r="O414" i="7"/>
  <c r="N415" i="7"/>
  <c r="O415" i="7"/>
  <c r="N416" i="7"/>
  <c r="O416" i="7"/>
  <c r="N417" i="7"/>
  <c r="O417" i="7"/>
  <c r="N418" i="7"/>
  <c r="O418" i="7"/>
  <c r="N419" i="7"/>
  <c r="O419" i="7"/>
  <c r="N420" i="7"/>
  <c r="O420" i="7"/>
  <c r="N421" i="7"/>
  <c r="O421" i="7"/>
  <c r="N422" i="7"/>
  <c r="O422" i="7"/>
  <c r="N423" i="7"/>
  <c r="O423" i="7"/>
  <c r="N424" i="7"/>
  <c r="O424" i="7"/>
  <c r="N425" i="7"/>
  <c r="O425" i="7"/>
  <c r="N426" i="7"/>
  <c r="O426" i="7"/>
  <c r="N427" i="7"/>
  <c r="O427" i="7"/>
  <c r="N428" i="7"/>
  <c r="O428" i="7"/>
  <c r="N429" i="7"/>
  <c r="O429" i="7"/>
  <c r="N430" i="7"/>
  <c r="O430" i="7"/>
  <c r="N431" i="7"/>
  <c r="O431" i="7"/>
  <c r="N432" i="7"/>
  <c r="O432" i="7"/>
  <c r="N433" i="7"/>
  <c r="O433" i="7"/>
  <c r="N434" i="7"/>
  <c r="O434" i="7"/>
  <c r="N435" i="7"/>
  <c r="O435" i="7"/>
  <c r="N436" i="7"/>
  <c r="O436" i="7"/>
  <c r="N437" i="7"/>
  <c r="O437" i="7"/>
  <c r="N438" i="7"/>
  <c r="O438" i="7"/>
  <c r="N439" i="7"/>
  <c r="O439" i="7"/>
  <c r="N440" i="7"/>
  <c r="O440" i="7"/>
  <c r="N441" i="7"/>
  <c r="O441" i="7"/>
  <c r="N442" i="7"/>
  <c r="O442" i="7"/>
  <c r="N443" i="7"/>
  <c r="O443" i="7"/>
  <c r="N444" i="7"/>
  <c r="O444" i="7"/>
  <c r="N445" i="7"/>
  <c r="O445" i="7"/>
  <c r="N446" i="7"/>
  <c r="O446" i="7"/>
  <c r="N447" i="7"/>
  <c r="O447" i="7"/>
  <c r="N448" i="7"/>
  <c r="O448" i="7"/>
  <c r="N449" i="7"/>
  <c r="O449" i="7"/>
  <c r="N450" i="7"/>
  <c r="O450" i="7"/>
  <c r="N451" i="7"/>
  <c r="O451" i="7"/>
  <c r="N452" i="7"/>
  <c r="O452" i="7"/>
  <c r="N453" i="7"/>
  <c r="O453" i="7"/>
  <c r="N454" i="7"/>
  <c r="O454" i="7"/>
  <c r="N455" i="7"/>
  <c r="O455" i="7"/>
  <c r="N456" i="7"/>
  <c r="O456" i="7"/>
  <c r="N457" i="7"/>
  <c r="O457" i="7"/>
  <c r="N458" i="7"/>
  <c r="O458" i="7"/>
  <c r="N459" i="7"/>
  <c r="O459" i="7"/>
  <c r="N460" i="7"/>
  <c r="O460" i="7"/>
  <c r="N461" i="7"/>
  <c r="O461" i="7"/>
  <c r="N462" i="7"/>
  <c r="O462" i="7"/>
  <c r="N463" i="7"/>
  <c r="O463" i="7"/>
  <c r="N464" i="7"/>
  <c r="O464" i="7"/>
  <c r="N465" i="7"/>
  <c r="O465" i="7"/>
  <c r="N466" i="7"/>
  <c r="O466" i="7"/>
  <c r="N467" i="7"/>
  <c r="O467" i="7"/>
  <c r="N468" i="7"/>
  <c r="O468" i="7"/>
  <c r="N469" i="7"/>
  <c r="O469" i="7"/>
  <c r="N470" i="7"/>
  <c r="O470" i="7"/>
  <c r="N471" i="7"/>
  <c r="O471" i="7"/>
  <c r="N472" i="7"/>
  <c r="O472" i="7"/>
  <c r="N473" i="7"/>
  <c r="O473" i="7"/>
  <c r="N474" i="7"/>
  <c r="O474" i="7"/>
  <c r="N475" i="7"/>
  <c r="O475" i="7"/>
  <c r="N476" i="7"/>
  <c r="O476" i="7"/>
  <c r="N477" i="7"/>
  <c r="O477" i="7"/>
  <c r="N478" i="7"/>
  <c r="O478" i="7"/>
  <c r="N479" i="7"/>
  <c r="O479" i="7"/>
  <c r="N480" i="7"/>
  <c r="O480" i="7"/>
  <c r="N481" i="7"/>
  <c r="O481" i="7"/>
  <c r="N482" i="7"/>
  <c r="O482" i="7"/>
  <c r="N483" i="7"/>
  <c r="O483" i="7"/>
  <c r="N484" i="7"/>
  <c r="O484" i="7"/>
  <c r="N485" i="7"/>
  <c r="O485" i="7"/>
  <c r="N486" i="7"/>
  <c r="O486" i="7"/>
  <c r="N487" i="7"/>
  <c r="O487" i="7"/>
  <c r="N488" i="7"/>
  <c r="O488" i="7"/>
  <c r="N489" i="7"/>
  <c r="O489" i="7"/>
  <c r="N490" i="7"/>
  <c r="O490" i="7"/>
  <c r="N491" i="7"/>
  <c r="O491" i="7"/>
  <c r="N492" i="7"/>
  <c r="O492" i="7"/>
  <c r="N493" i="7"/>
  <c r="O493" i="7"/>
  <c r="N494" i="7"/>
  <c r="O494" i="7"/>
  <c r="N495" i="7"/>
  <c r="O495" i="7"/>
  <c r="N496" i="7"/>
  <c r="O496" i="7"/>
  <c r="N497" i="7"/>
  <c r="O497" i="7"/>
  <c r="N498" i="7"/>
  <c r="O498" i="7"/>
  <c r="N499" i="7"/>
  <c r="O499" i="7"/>
  <c r="N500" i="7"/>
  <c r="O500" i="7"/>
  <c r="N501" i="7"/>
  <c r="O501" i="7"/>
  <c r="N502" i="7"/>
  <c r="O502" i="7"/>
  <c r="N503" i="7"/>
  <c r="O503" i="7"/>
  <c r="N504" i="7"/>
  <c r="O504" i="7"/>
  <c r="N505" i="7"/>
  <c r="O505" i="7"/>
  <c r="N506" i="7"/>
  <c r="O506" i="7"/>
  <c r="N507" i="7"/>
  <c r="O507" i="7"/>
  <c r="N508" i="7"/>
  <c r="O508" i="7"/>
  <c r="N509" i="7"/>
  <c r="O509" i="7"/>
  <c r="N510" i="7"/>
  <c r="O510" i="7"/>
  <c r="N511" i="7"/>
  <c r="O511" i="7"/>
  <c r="N512" i="7"/>
  <c r="O512" i="7"/>
  <c r="N513" i="7"/>
  <c r="O513" i="7"/>
  <c r="N514" i="7"/>
  <c r="O514" i="7"/>
  <c r="N515" i="7"/>
  <c r="O515" i="7"/>
  <c r="N516" i="7"/>
  <c r="O516" i="7"/>
  <c r="N517" i="7"/>
  <c r="O517" i="7"/>
  <c r="N518" i="7"/>
  <c r="O518" i="7"/>
  <c r="N519" i="7"/>
  <c r="O519" i="7"/>
  <c r="N520" i="7"/>
  <c r="O520" i="7"/>
  <c r="N521" i="7"/>
  <c r="O521" i="7"/>
  <c r="N522" i="7"/>
  <c r="O522" i="7"/>
  <c r="N523" i="7"/>
  <c r="O523" i="7"/>
  <c r="N524" i="7"/>
  <c r="O524" i="7"/>
  <c r="N525" i="7"/>
  <c r="O525" i="7"/>
  <c r="N526" i="7"/>
  <c r="O526" i="7"/>
  <c r="N527" i="7"/>
  <c r="O527" i="7"/>
  <c r="N528" i="7"/>
  <c r="O528" i="7"/>
  <c r="N529" i="7"/>
  <c r="O529" i="7"/>
  <c r="N530" i="7"/>
  <c r="O530" i="7"/>
  <c r="N531" i="7"/>
  <c r="O531" i="7"/>
  <c r="N532" i="7"/>
  <c r="O532" i="7"/>
  <c r="N533" i="7"/>
  <c r="O533" i="7"/>
  <c r="N534" i="7"/>
  <c r="O534" i="7"/>
  <c r="N535" i="7"/>
  <c r="O535" i="7"/>
  <c r="N536" i="7"/>
  <c r="O536" i="7"/>
  <c r="N537" i="7"/>
  <c r="O537" i="7"/>
  <c r="N538" i="7"/>
  <c r="O538" i="7"/>
  <c r="N539" i="7"/>
  <c r="O539" i="7"/>
  <c r="N540" i="7"/>
  <c r="O540" i="7"/>
  <c r="N541" i="7"/>
  <c r="O541" i="7"/>
  <c r="N542" i="7"/>
  <c r="O542" i="7"/>
  <c r="N543" i="7"/>
  <c r="O543" i="7"/>
  <c r="N544" i="7"/>
  <c r="O544" i="7"/>
  <c r="N545" i="7"/>
  <c r="O545" i="7"/>
  <c r="N546" i="7"/>
  <c r="O546" i="7"/>
  <c r="N547" i="7"/>
  <c r="O547" i="7"/>
  <c r="N548" i="7"/>
  <c r="O548" i="7"/>
  <c r="N549" i="7"/>
  <c r="O549" i="7"/>
  <c r="N550" i="7"/>
  <c r="O550" i="7"/>
  <c r="N551" i="7"/>
  <c r="O551" i="7"/>
  <c r="N552" i="7"/>
  <c r="O552" i="7"/>
  <c r="N553" i="7"/>
  <c r="O553" i="7"/>
  <c r="N554" i="7"/>
  <c r="O554" i="7"/>
  <c r="N555" i="7"/>
  <c r="O555" i="7"/>
  <c r="N556" i="7"/>
  <c r="O556" i="7"/>
  <c r="N557" i="7"/>
  <c r="O557" i="7"/>
  <c r="N558" i="7"/>
  <c r="O558" i="7"/>
  <c r="N559" i="7"/>
  <c r="O559" i="7"/>
  <c r="N560" i="7"/>
  <c r="O560" i="7"/>
  <c r="N561" i="7"/>
  <c r="O561" i="7"/>
  <c r="N562" i="7"/>
  <c r="O562" i="7"/>
  <c r="N563" i="7"/>
  <c r="O563" i="7"/>
  <c r="N564" i="7"/>
  <c r="O564" i="7"/>
  <c r="N565" i="7"/>
  <c r="O565" i="7"/>
  <c r="N566" i="7"/>
  <c r="O566" i="7"/>
  <c r="N567" i="7"/>
  <c r="O567" i="7"/>
  <c r="N568" i="7"/>
  <c r="O568" i="7"/>
  <c r="N569" i="7"/>
  <c r="O569" i="7"/>
  <c r="N570" i="7"/>
  <c r="O570" i="7"/>
  <c r="N571" i="7"/>
  <c r="O571" i="7"/>
  <c r="N572" i="7"/>
  <c r="O572" i="7"/>
  <c r="N573" i="7"/>
  <c r="O573" i="7"/>
  <c r="N574" i="7"/>
  <c r="O574" i="7"/>
  <c r="N575" i="7"/>
  <c r="O575" i="7"/>
  <c r="N576" i="7"/>
  <c r="O576" i="7"/>
  <c r="N577" i="7"/>
  <c r="O577" i="7"/>
  <c r="N578" i="7"/>
  <c r="O578" i="7"/>
  <c r="N579" i="7"/>
  <c r="O579" i="7"/>
  <c r="N580" i="7"/>
  <c r="O580" i="7"/>
  <c r="N581" i="7"/>
  <c r="O581" i="7"/>
  <c r="N582" i="7"/>
  <c r="O582" i="7"/>
  <c r="N583" i="7"/>
  <c r="O583" i="7"/>
  <c r="N584" i="7"/>
  <c r="O584" i="7"/>
  <c r="N585" i="7"/>
  <c r="O585" i="7"/>
  <c r="N586" i="7"/>
  <c r="O586" i="7"/>
  <c r="N587" i="7"/>
  <c r="O587" i="7"/>
  <c r="N588" i="7"/>
  <c r="O588" i="7"/>
  <c r="N589" i="7"/>
  <c r="O589" i="7"/>
  <c r="N590" i="7"/>
  <c r="O590" i="7"/>
  <c r="N591" i="7"/>
  <c r="O591" i="7"/>
  <c r="N592" i="7"/>
  <c r="O592" i="7"/>
  <c r="N593" i="7"/>
  <c r="O593" i="7"/>
  <c r="N594" i="7"/>
  <c r="O594" i="7"/>
  <c r="N595" i="7"/>
  <c r="O595" i="7"/>
  <c r="N596" i="7"/>
  <c r="O596" i="7"/>
  <c r="N597" i="7"/>
  <c r="O597" i="7"/>
  <c r="N598" i="7"/>
  <c r="O598" i="7"/>
  <c r="N599" i="7"/>
  <c r="O599" i="7"/>
  <c r="N600" i="7"/>
  <c r="O600" i="7"/>
  <c r="N601" i="7"/>
  <c r="O601" i="7"/>
  <c r="N602" i="7"/>
  <c r="O602" i="7"/>
  <c r="N603" i="7"/>
  <c r="O603" i="7"/>
  <c r="N604" i="7"/>
  <c r="O604" i="7"/>
  <c r="N605" i="7"/>
  <c r="O605" i="7"/>
  <c r="N606" i="7"/>
  <c r="O606" i="7"/>
  <c r="N607" i="7"/>
  <c r="O607" i="7"/>
  <c r="N608" i="7"/>
  <c r="O608" i="7"/>
  <c r="N609" i="7"/>
  <c r="O609" i="7"/>
  <c r="N610" i="7"/>
  <c r="O610" i="7"/>
  <c r="N611" i="7"/>
  <c r="O611" i="7"/>
  <c r="N612" i="7"/>
  <c r="O612" i="7"/>
  <c r="N613" i="7"/>
  <c r="O613" i="7"/>
  <c r="N614" i="7"/>
  <c r="O614" i="7"/>
  <c r="N615" i="7"/>
  <c r="O615" i="7"/>
  <c r="N616" i="7"/>
  <c r="O616" i="7"/>
  <c r="N617" i="7"/>
  <c r="O617" i="7"/>
  <c r="N618" i="7"/>
  <c r="O618" i="7"/>
  <c r="N619" i="7"/>
  <c r="O619" i="7"/>
  <c r="N620" i="7"/>
  <c r="O620" i="7"/>
  <c r="N621" i="7"/>
  <c r="O621" i="7"/>
  <c r="N622" i="7"/>
  <c r="O622" i="7"/>
  <c r="N623" i="7"/>
  <c r="O623" i="7"/>
  <c r="N624" i="7"/>
  <c r="O624" i="7"/>
  <c r="N625" i="7"/>
  <c r="O625" i="7"/>
  <c r="N626" i="7"/>
  <c r="O626" i="7"/>
  <c r="N627" i="7"/>
  <c r="O627" i="7"/>
  <c r="N628" i="7"/>
  <c r="O628" i="7"/>
  <c r="N629" i="7"/>
  <c r="O629" i="7"/>
  <c r="N630" i="7"/>
  <c r="O630" i="7"/>
  <c r="N631" i="7"/>
  <c r="O631" i="7"/>
  <c r="N632" i="7"/>
  <c r="O632" i="7"/>
  <c r="N633" i="7"/>
  <c r="O633" i="7"/>
  <c r="N634" i="7"/>
  <c r="O634" i="7"/>
  <c r="N635" i="7"/>
  <c r="O635" i="7"/>
  <c r="N636" i="7"/>
  <c r="O636" i="7"/>
  <c r="N637" i="7"/>
  <c r="O637" i="7"/>
  <c r="N638" i="7"/>
  <c r="O638" i="7"/>
  <c r="N639" i="7"/>
  <c r="O639" i="7"/>
  <c r="N640" i="7"/>
  <c r="O640" i="7"/>
  <c r="N641" i="7"/>
  <c r="O641" i="7"/>
  <c r="N642" i="7"/>
  <c r="O642" i="7"/>
  <c r="N643" i="7"/>
  <c r="O643" i="7"/>
  <c r="N644" i="7"/>
  <c r="O644" i="7"/>
  <c r="N645" i="7"/>
  <c r="O645" i="7"/>
  <c r="N646" i="7"/>
  <c r="O646" i="7"/>
  <c r="N647" i="7"/>
  <c r="O647" i="7"/>
  <c r="N648" i="7"/>
  <c r="O648" i="7"/>
  <c r="N649" i="7"/>
  <c r="O649" i="7"/>
  <c r="N650" i="7"/>
  <c r="O650" i="7"/>
  <c r="N651" i="7"/>
  <c r="O651" i="7"/>
  <c r="N652" i="7"/>
  <c r="O652" i="7"/>
  <c r="N653" i="7"/>
  <c r="O653" i="7"/>
  <c r="N654" i="7"/>
  <c r="O654" i="7"/>
  <c r="N655" i="7"/>
  <c r="O655" i="7"/>
  <c r="N656" i="7"/>
  <c r="O656" i="7"/>
  <c r="N657" i="7"/>
  <c r="O657" i="7"/>
  <c r="N658" i="7"/>
  <c r="O658" i="7"/>
  <c r="N659" i="7"/>
  <c r="O659" i="7"/>
  <c r="N660" i="7"/>
  <c r="O660" i="7"/>
  <c r="N661" i="7"/>
  <c r="O661" i="7"/>
  <c r="N662" i="7"/>
  <c r="O662" i="7"/>
  <c r="N663" i="7"/>
  <c r="O663" i="7"/>
  <c r="N664" i="7"/>
  <c r="O664" i="7"/>
  <c r="N665" i="7"/>
  <c r="O665" i="7"/>
  <c r="N666" i="7"/>
  <c r="O666" i="7"/>
  <c r="N667" i="7"/>
  <c r="O667" i="7"/>
  <c r="N668" i="7"/>
  <c r="O668" i="7"/>
  <c r="N669" i="7"/>
  <c r="O669" i="7"/>
  <c r="N670" i="7"/>
  <c r="O670" i="7"/>
  <c r="N671" i="7"/>
  <c r="O671" i="7"/>
  <c r="N672" i="7"/>
  <c r="O672" i="7"/>
  <c r="N673" i="7"/>
  <c r="O673" i="7"/>
  <c r="N674" i="7"/>
  <c r="O674" i="7"/>
  <c r="N675" i="7"/>
  <c r="O675" i="7"/>
  <c r="N676" i="7"/>
  <c r="O676" i="7"/>
  <c r="N677" i="7"/>
  <c r="O677" i="7"/>
  <c r="N678" i="7"/>
  <c r="O678" i="7"/>
  <c r="N679" i="7"/>
  <c r="O679" i="7"/>
  <c r="N680" i="7"/>
  <c r="O680" i="7"/>
  <c r="N681" i="7"/>
  <c r="O681" i="7"/>
  <c r="N682" i="7"/>
  <c r="O682" i="7"/>
  <c r="N683" i="7"/>
  <c r="O683" i="7"/>
  <c r="N684" i="7"/>
  <c r="O684" i="7"/>
  <c r="N685" i="7"/>
  <c r="O685" i="7"/>
  <c r="N686" i="7"/>
  <c r="O686" i="7"/>
  <c r="N687" i="7"/>
  <c r="O687" i="7"/>
  <c r="N688" i="7"/>
  <c r="O688" i="7"/>
  <c r="N689" i="7"/>
  <c r="O689" i="7"/>
  <c r="N690" i="7"/>
  <c r="O690" i="7"/>
  <c r="N691" i="7"/>
  <c r="O691" i="7"/>
  <c r="N692" i="7"/>
  <c r="O692" i="7"/>
  <c r="N693" i="7"/>
  <c r="O693" i="7"/>
  <c r="N694" i="7"/>
  <c r="O694" i="7"/>
  <c r="N695" i="7"/>
  <c r="O695" i="7"/>
  <c r="N696" i="7"/>
  <c r="O696" i="7"/>
  <c r="N697" i="7"/>
  <c r="O697" i="7"/>
  <c r="N698" i="7"/>
  <c r="O698" i="7"/>
  <c r="N699" i="7"/>
  <c r="O699" i="7"/>
  <c r="N700" i="7"/>
  <c r="O700" i="7"/>
  <c r="N701" i="7"/>
  <c r="O701" i="7"/>
  <c r="N702" i="7"/>
  <c r="O702" i="7"/>
  <c r="N703" i="7"/>
  <c r="O703" i="7"/>
  <c r="N704" i="7"/>
  <c r="O704" i="7"/>
  <c r="N705" i="7"/>
  <c r="O705" i="7"/>
  <c r="N706" i="7"/>
  <c r="O706" i="7"/>
  <c r="N707" i="7"/>
  <c r="O707" i="7"/>
  <c r="N708" i="7"/>
  <c r="O708" i="7"/>
  <c r="N709" i="7"/>
  <c r="O709" i="7"/>
  <c r="N710" i="7"/>
  <c r="O710" i="7"/>
  <c r="N711" i="7"/>
  <c r="O711" i="7"/>
  <c r="N712" i="7"/>
  <c r="O712" i="7"/>
  <c r="N713" i="7"/>
  <c r="O713" i="7"/>
  <c r="N714" i="7"/>
  <c r="O714" i="7"/>
  <c r="N715" i="7"/>
  <c r="O715" i="7"/>
  <c r="N716" i="7"/>
  <c r="O716" i="7"/>
  <c r="N717" i="7"/>
  <c r="O717" i="7"/>
  <c r="N718" i="7"/>
  <c r="O718" i="7"/>
  <c r="N719" i="7"/>
  <c r="O719" i="7"/>
  <c r="N720" i="7"/>
  <c r="O720" i="7"/>
  <c r="N721" i="7"/>
  <c r="O721" i="7"/>
  <c r="N722" i="7"/>
  <c r="O722" i="7"/>
  <c r="N723" i="7"/>
  <c r="O723" i="7"/>
  <c r="N724" i="7"/>
  <c r="O724" i="7"/>
  <c r="N725" i="7"/>
  <c r="O725" i="7"/>
  <c r="N726" i="7"/>
  <c r="O726" i="7"/>
  <c r="N727" i="7"/>
  <c r="O727" i="7"/>
  <c r="N728" i="7"/>
  <c r="O728" i="7"/>
  <c r="N729" i="7"/>
  <c r="O729" i="7"/>
  <c r="N730" i="7"/>
  <c r="O730" i="7"/>
  <c r="N731" i="7"/>
  <c r="O731" i="7"/>
  <c r="N732" i="7"/>
  <c r="O732" i="7"/>
  <c r="N733" i="7"/>
  <c r="O733" i="7"/>
  <c r="N734" i="7"/>
  <c r="O734" i="7"/>
  <c r="N735" i="7"/>
  <c r="O735" i="7"/>
  <c r="N736" i="7"/>
  <c r="O736" i="7"/>
  <c r="N737" i="7"/>
  <c r="O737" i="7"/>
  <c r="N738" i="7"/>
  <c r="O738" i="7"/>
  <c r="N739" i="7"/>
  <c r="O739" i="7"/>
  <c r="N740" i="7"/>
  <c r="O740" i="7"/>
  <c r="N741" i="7"/>
  <c r="O741" i="7"/>
  <c r="N742" i="7"/>
  <c r="O742" i="7"/>
  <c r="N743" i="7"/>
  <c r="O743" i="7"/>
  <c r="N744" i="7"/>
  <c r="O744" i="7"/>
  <c r="N745" i="7"/>
  <c r="O745" i="7"/>
  <c r="N746" i="7"/>
  <c r="O746" i="7"/>
  <c r="N747" i="7"/>
  <c r="O747" i="7"/>
  <c r="N748" i="7"/>
  <c r="O748" i="7"/>
  <c r="N749" i="7"/>
  <c r="O749" i="7"/>
  <c r="N750" i="7"/>
  <c r="O750" i="7"/>
  <c r="N751" i="7"/>
  <c r="O751" i="7"/>
  <c r="N752" i="7"/>
  <c r="O752" i="7"/>
  <c r="N753" i="7"/>
  <c r="O753" i="7"/>
  <c r="N754" i="7"/>
  <c r="O754" i="7"/>
  <c r="N755" i="7"/>
  <c r="O755" i="7"/>
  <c r="N756" i="7"/>
  <c r="O756" i="7"/>
  <c r="N757" i="7"/>
  <c r="O757" i="7"/>
  <c r="N758" i="7"/>
  <c r="O758" i="7"/>
  <c r="N759" i="7"/>
  <c r="O759" i="7"/>
  <c r="N760" i="7"/>
  <c r="O760" i="7"/>
  <c r="N761" i="7"/>
  <c r="O761" i="7"/>
  <c r="N762" i="7"/>
  <c r="O762" i="7"/>
  <c r="N763" i="7"/>
  <c r="O763" i="7"/>
  <c r="N764" i="7"/>
  <c r="O764" i="7"/>
  <c r="N765" i="7"/>
  <c r="O765" i="7"/>
  <c r="N766" i="7"/>
  <c r="O766" i="7"/>
  <c r="N767" i="7"/>
  <c r="O767" i="7"/>
  <c r="N768" i="7"/>
  <c r="O768" i="7"/>
  <c r="N769" i="7"/>
  <c r="O769" i="7"/>
  <c r="N770" i="7"/>
  <c r="O770" i="7"/>
  <c r="N771" i="7"/>
  <c r="O771" i="7"/>
  <c r="N772" i="7"/>
  <c r="O772" i="7"/>
  <c r="N773" i="7"/>
  <c r="O773" i="7"/>
  <c r="N774" i="7"/>
  <c r="O774" i="7"/>
  <c r="N775" i="7"/>
  <c r="O775" i="7"/>
  <c r="N776" i="7"/>
  <c r="O776" i="7"/>
  <c r="N777" i="7"/>
  <c r="O777" i="7"/>
  <c r="N778" i="7"/>
  <c r="O778" i="7"/>
  <c r="N779" i="7"/>
  <c r="O779" i="7"/>
  <c r="N780" i="7"/>
  <c r="O780" i="7"/>
  <c r="N781" i="7"/>
  <c r="O781" i="7"/>
  <c r="N782" i="7"/>
  <c r="O782" i="7"/>
  <c r="N783" i="7"/>
  <c r="O783" i="7"/>
  <c r="N784" i="7"/>
  <c r="O784" i="7"/>
  <c r="N785" i="7"/>
  <c r="O785" i="7"/>
  <c r="N786" i="7"/>
  <c r="O786" i="7"/>
  <c r="N787" i="7"/>
  <c r="O787" i="7"/>
  <c r="N788" i="7"/>
  <c r="O788" i="7"/>
  <c r="N789" i="7"/>
  <c r="O789" i="7"/>
  <c r="N790" i="7"/>
  <c r="O790" i="7"/>
  <c r="N791" i="7"/>
  <c r="O791" i="7"/>
  <c r="N792" i="7"/>
  <c r="O792" i="7"/>
  <c r="N793" i="7"/>
  <c r="O793" i="7"/>
  <c r="N794" i="7"/>
  <c r="O794" i="7"/>
  <c r="N795" i="7"/>
  <c r="O795" i="7"/>
  <c r="N796" i="7"/>
  <c r="O796" i="7"/>
  <c r="N797" i="7"/>
  <c r="O797" i="7"/>
  <c r="N798" i="7"/>
  <c r="O798" i="7"/>
  <c r="N799" i="7"/>
  <c r="O799" i="7"/>
  <c r="N800" i="7"/>
  <c r="O800" i="7"/>
  <c r="N801" i="7"/>
  <c r="O801" i="7"/>
  <c r="N802" i="7"/>
  <c r="O802" i="7"/>
  <c r="N803" i="7"/>
  <c r="O803" i="7"/>
  <c r="N804" i="7"/>
  <c r="O804" i="7"/>
  <c r="N805" i="7"/>
  <c r="O805" i="7"/>
  <c r="N806" i="7"/>
  <c r="O806" i="7"/>
  <c r="N807" i="7"/>
  <c r="O807" i="7"/>
  <c r="N808" i="7"/>
  <c r="O808" i="7"/>
  <c r="N809" i="7"/>
  <c r="O809" i="7"/>
  <c r="N810" i="7"/>
  <c r="O810" i="7"/>
  <c r="N811" i="7"/>
  <c r="O811" i="7"/>
  <c r="N812" i="7"/>
  <c r="O812" i="7"/>
  <c r="N813" i="7"/>
  <c r="O813" i="7"/>
  <c r="N814" i="7"/>
  <c r="O814" i="7"/>
  <c r="N815" i="7"/>
  <c r="O815" i="7"/>
  <c r="N816" i="7"/>
  <c r="O816" i="7"/>
  <c r="N817" i="7"/>
  <c r="O817" i="7"/>
  <c r="N818" i="7"/>
  <c r="O818" i="7"/>
  <c r="N819" i="7"/>
  <c r="O819" i="7"/>
  <c r="N820" i="7"/>
  <c r="O820" i="7"/>
  <c r="N821" i="7"/>
  <c r="O821" i="7"/>
  <c r="N822" i="7"/>
  <c r="O822" i="7"/>
  <c r="N823" i="7"/>
  <c r="O823" i="7"/>
  <c r="N824" i="7"/>
  <c r="O824" i="7"/>
  <c r="N825" i="7"/>
  <c r="O825" i="7"/>
  <c r="N826" i="7"/>
  <c r="O826" i="7"/>
  <c r="N827" i="7"/>
  <c r="O827" i="7"/>
  <c r="N828" i="7"/>
  <c r="O828" i="7"/>
  <c r="N829" i="7"/>
  <c r="O829" i="7"/>
  <c r="N830" i="7"/>
  <c r="O830" i="7"/>
  <c r="N831" i="7"/>
  <c r="O831" i="7"/>
  <c r="N832" i="7"/>
  <c r="O832" i="7"/>
  <c r="N833" i="7"/>
  <c r="O833" i="7"/>
  <c r="N834" i="7"/>
  <c r="O834" i="7"/>
  <c r="N835" i="7"/>
  <c r="O835" i="7"/>
  <c r="N836" i="7"/>
  <c r="O836" i="7"/>
  <c r="N837" i="7"/>
  <c r="O837" i="7"/>
  <c r="N838" i="7"/>
  <c r="O838" i="7"/>
  <c r="N839" i="7"/>
  <c r="O839" i="7"/>
  <c r="N840" i="7"/>
  <c r="O840" i="7"/>
  <c r="N841" i="7"/>
  <c r="O841" i="7"/>
  <c r="N842" i="7"/>
  <c r="O842" i="7"/>
  <c r="N843" i="7"/>
  <c r="O843" i="7"/>
  <c r="N844" i="7"/>
  <c r="O844" i="7"/>
  <c r="N845" i="7"/>
  <c r="O845" i="7"/>
  <c r="N846" i="7"/>
  <c r="O846" i="7"/>
  <c r="N847" i="7"/>
  <c r="O847" i="7"/>
  <c r="N848" i="7"/>
  <c r="O848" i="7"/>
  <c r="N849" i="7"/>
  <c r="O849" i="7"/>
  <c r="N850" i="7"/>
  <c r="O850" i="7"/>
  <c r="N851" i="7"/>
  <c r="O851" i="7"/>
  <c r="N852" i="7"/>
  <c r="O852" i="7"/>
  <c r="N853" i="7"/>
  <c r="O853" i="7"/>
  <c r="N854" i="7"/>
  <c r="O854" i="7"/>
  <c r="N855" i="7"/>
  <c r="O855" i="7"/>
  <c r="N856" i="7"/>
  <c r="O856" i="7"/>
  <c r="N857" i="7"/>
  <c r="O857" i="7"/>
  <c r="N858" i="7"/>
  <c r="O858" i="7"/>
  <c r="N859" i="7"/>
  <c r="O859" i="7"/>
  <c r="N860" i="7"/>
  <c r="O860" i="7"/>
  <c r="N861" i="7"/>
  <c r="O861" i="7"/>
  <c r="N862" i="7"/>
  <c r="O862" i="7"/>
  <c r="N863" i="7"/>
  <c r="O863" i="7"/>
  <c r="N864" i="7"/>
  <c r="O864" i="7"/>
  <c r="N865" i="7"/>
  <c r="O865" i="7"/>
  <c r="N866" i="7"/>
  <c r="O866" i="7"/>
  <c r="N867" i="7"/>
  <c r="O867" i="7"/>
  <c r="N868" i="7"/>
  <c r="O868" i="7"/>
  <c r="N869" i="7"/>
  <c r="O869" i="7"/>
  <c r="N870" i="7"/>
  <c r="O870" i="7"/>
  <c r="N871" i="7"/>
  <c r="O871" i="7"/>
  <c r="N872" i="7"/>
  <c r="O872" i="7"/>
  <c r="N873" i="7"/>
  <c r="O873" i="7"/>
  <c r="N874" i="7"/>
  <c r="O874" i="7"/>
  <c r="N875" i="7"/>
  <c r="O875" i="7"/>
  <c r="N876" i="7"/>
  <c r="O876" i="7"/>
  <c r="N877" i="7"/>
  <c r="O877" i="7"/>
  <c r="N878" i="7"/>
  <c r="O878" i="7"/>
  <c r="N879" i="7"/>
  <c r="O879" i="7"/>
  <c r="N880" i="7"/>
  <c r="O880" i="7"/>
  <c r="N881" i="7"/>
  <c r="O881" i="7"/>
  <c r="N882" i="7"/>
  <c r="O882" i="7"/>
  <c r="N883" i="7"/>
  <c r="O883" i="7"/>
  <c r="N884" i="7"/>
  <c r="O884" i="7"/>
  <c r="N885" i="7"/>
  <c r="O885" i="7"/>
  <c r="N886" i="7"/>
  <c r="O886" i="7"/>
  <c r="N887" i="7"/>
  <c r="O887" i="7"/>
  <c r="N888" i="7"/>
  <c r="O888" i="7"/>
  <c r="N889" i="7"/>
  <c r="O889" i="7"/>
  <c r="N890" i="7"/>
  <c r="O890" i="7"/>
  <c r="N891" i="7"/>
  <c r="O891" i="7"/>
  <c r="N892" i="7"/>
  <c r="O892" i="7"/>
  <c r="N893" i="7"/>
  <c r="O893" i="7"/>
  <c r="N894" i="7"/>
  <c r="O894" i="7"/>
  <c r="N895" i="7"/>
  <c r="O895" i="7"/>
  <c r="N896" i="7"/>
  <c r="O896" i="7"/>
  <c r="N897" i="7"/>
  <c r="O897" i="7"/>
  <c r="N898" i="7"/>
  <c r="O898" i="7"/>
  <c r="N899" i="7"/>
  <c r="O899" i="7"/>
  <c r="N900" i="7"/>
  <c r="O900" i="7"/>
  <c r="N901" i="7"/>
  <c r="O901" i="7"/>
  <c r="N902" i="7"/>
  <c r="O902" i="7"/>
  <c r="N903" i="7"/>
  <c r="O903" i="7"/>
  <c r="N904" i="7"/>
  <c r="O904" i="7"/>
  <c r="N905" i="7"/>
  <c r="O905" i="7"/>
  <c r="N906" i="7"/>
  <c r="O906" i="7"/>
  <c r="N907" i="7"/>
  <c r="O907" i="7"/>
  <c r="N908" i="7"/>
  <c r="O908" i="7"/>
  <c r="N909" i="7"/>
  <c r="O909" i="7"/>
  <c r="N910" i="7"/>
  <c r="O910" i="7"/>
  <c r="N911" i="7"/>
  <c r="O911" i="7"/>
  <c r="N912" i="7"/>
  <c r="O912" i="7"/>
  <c r="N913" i="7"/>
  <c r="O913" i="7"/>
  <c r="N914" i="7"/>
  <c r="O914" i="7"/>
  <c r="N915" i="7"/>
  <c r="O915" i="7"/>
  <c r="N916" i="7"/>
  <c r="O916" i="7"/>
  <c r="N917" i="7"/>
  <c r="O917" i="7"/>
  <c r="N918" i="7"/>
  <c r="O918" i="7"/>
  <c r="N919" i="7"/>
  <c r="O919" i="7"/>
  <c r="N920" i="7"/>
  <c r="O920" i="7"/>
  <c r="N921" i="7"/>
  <c r="O921" i="7"/>
  <c r="N922" i="7"/>
  <c r="O922" i="7"/>
  <c r="N923" i="7"/>
  <c r="O923" i="7"/>
  <c r="N924" i="7"/>
  <c r="O924" i="7"/>
  <c r="N925" i="7"/>
  <c r="O925" i="7"/>
  <c r="N926" i="7"/>
  <c r="O926" i="7"/>
  <c r="N927" i="7"/>
  <c r="O927" i="7"/>
  <c r="N928" i="7"/>
  <c r="O928" i="7"/>
  <c r="N929" i="7"/>
  <c r="O929" i="7"/>
  <c r="N930" i="7"/>
  <c r="O930" i="7"/>
  <c r="N931" i="7"/>
  <c r="O931" i="7"/>
  <c r="N932" i="7"/>
  <c r="O932" i="7"/>
  <c r="N933" i="7"/>
  <c r="O933" i="7"/>
  <c r="N934" i="7"/>
  <c r="O934" i="7"/>
  <c r="N935" i="7"/>
  <c r="O935" i="7"/>
  <c r="N936" i="7"/>
  <c r="O936" i="7"/>
  <c r="N937" i="7"/>
  <c r="O937" i="7"/>
  <c r="N938" i="7"/>
  <c r="O938" i="7"/>
  <c r="N939" i="7"/>
  <c r="O939" i="7"/>
  <c r="N940" i="7"/>
  <c r="O940" i="7"/>
  <c r="N941" i="7"/>
  <c r="O941" i="7"/>
  <c r="N942" i="7"/>
  <c r="O942" i="7"/>
  <c r="N943" i="7"/>
  <c r="O943" i="7"/>
  <c r="N944" i="7"/>
  <c r="O944" i="7"/>
  <c r="N945" i="7"/>
  <c r="O945" i="7"/>
  <c r="N946" i="7"/>
  <c r="O946" i="7"/>
  <c r="N947" i="7"/>
  <c r="O947" i="7"/>
  <c r="N948" i="7"/>
  <c r="O948" i="7"/>
  <c r="N949" i="7"/>
  <c r="O949" i="7"/>
  <c r="N950" i="7"/>
  <c r="O950" i="7"/>
  <c r="N951" i="7"/>
  <c r="O951" i="7"/>
  <c r="N952" i="7"/>
  <c r="O952" i="7"/>
  <c r="N953" i="7"/>
  <c r="O953" i="7"/>
  <c r="N954" i="7"/>
  <c r="O954" i="7"/>
  <c r="N955" i="7"/>
  <c r="O955" i="7"/>
  <c r="N956" i="7"/>
  <c r="O956" i="7"/>
  <c r="N957" i="7"/>
  <c r="O957" i="7"/>
  <c r="N958" i="7"/>
  <c r="O958" i="7"/>
  <c r="N959" i="7"/>
  <c r="O959" i="7"/>
  <c r="N960" i="7"/>
  <c r="O960" i="7"/>
  <c r="N961" i="7"/>
  <c r="O961" i="7"/>
  <c r="N962" i="7"/>
  <c r="O962" i="7"/>
  <c r="N963" i="7"/>
  <c r="O963" i="7"/>
  <c r="N964" i="7"/>
  <c r="O964" i="7"/>
  <c r="N965" i="7"/>
  <c r="O965" i="7"/>
  <c r="N966" i="7"/>
  <c r="O966" i="7"/>
  <c r="N967" i="7"/>
  <c r="O967" i="7"/>
  <c r="N968" i="7"/>
  <c r="O968" i="7"/>
  <c r="N969" i="7"/>
  <c r="O969" i="7"/>
  <c r="N970" i="7"/>
  <c r="O970" i="7"/>
  <c r="N971" i="7"/>
  <c r="O971" i="7"/>
  <c r="N972" i="7"/>
  <c r="O972" i="7"/>
  <c r="N973" i="7"/>
  <c r="O973" i="7"/>
  <c r="N974" i="7"/>
  <c r="O974" i="7"/>
  <c r="N975" i="7"/>
  <c r="O975" i="7"/>
  <c r="N976" i="7"/>
  <c r="O976" i="7"/>
  <c r="N977" i="7"/>
  <c r="O977" i="7"/>
  <c r="N978" i="7"/>
  <c r="O978" i="7"/>
  <c r="N979" i="7"/>
  <c r="O979" i="7"/>
  <c r="N980" i="7"/>
  <c r="O980" i="7"/>
  <c r="N981" i="7"/>
  <c r="O981" i="7"/>
  <c r="N982" i="7"/>
  <c r="O982" i="7"/>
  <c r="N983" i="7"/>
  <c r="O983" i="7"/>
  <c r="N984" i="7"/>
  <c r="O984" i="7"/>
  <c r="N985" i="7"/>
  <c r="O985" i="7"/>
  <c r="N986" i="7"/>
  <c r="O986" i="7"/>
  <c r="N987" i="7"/>
  <c r="O987" i="7"/>
  <c r="N988" i="7"/>
  <c r="O988" i="7"/>
  <c r="N989" i="7"/>
  <c r="O989" i="7"/>
  <c r="N990" i="7"/>
  <c r="O990" i="7"/>
  <c r="N991" i="7"/>
  <c r="O991" i="7"/>
  <c r="N992" i="7"/>
  <c r="O992" i="7"/>
  <c r="N993" i="7"/>
  <c r="O993" i="7"/>
  <c r="N994" i="7"/>
  <c r="O994" i="7"/>
  <c r="N995" i="7"/>
  <c r="O995" i="7"/>
  <c r="N996" i="7"/>
  <c r="O996" i="7"/>
  <c r="N997" i="7"/>
  <c r="O997" i="7"/>
  <c r="N998" i="7"/>
  <c r="O998" i="7"/>
  <c r="N999" i="7"/>
  <c r="O999" i="7"/>
  <c r="N1000" i="7"/>
  <c r="O1000" i="7"/>
  <c r="N1001" i="7"/>
  <c r="O1001" i="7"/>
  <c r="N1002" i="7"/>
  <c r="O1002" i="7"/>
  <c r="N1003" i="7"/>
  <c r="O1003" i="7"/>
  <c r="N1004" i="7"/>
  <c r="O1004" i="7"/>
  <c r="N1005" i="7"/>
  <c r="O1005" i="7"/>
  <c r="N1006" i="7"/>
  <c r="O1006" i="7"/>
  <c r="N1007" i="7"/>
  <c r="O1007" i="7"/>
  <c r="N1008" i="7"/>
  <c r="O1008" i="7"/>
  <c r="N1009" i="7"/>
  <c r="O1009" i="7"/>
  <c r="N1010" i="7"/>
  <c r="O1010" i="7"/>
  <c r="N1011" i="7"/>
  <c r="O1011" i="7"/>
  <c r="N1012" i="7"/>
  <c r="O1012" i="7"/>
  <c r="N1013" i="7"/>
  <c r="O1013" i="7"/>
  <c r="N1014" i="7"/>
  <c r="O1014" i="7"/>
  <c r="N1015" i="7"/>
  <c r="O1015" i="7"/>
  <c r="N1016" i="7"/>
  <c r="O1016" i="7"/>
  <c r="N1017" i="7"/>
  <c r="O1017" i="7"/>
  <c r="N1018" i="7"/>
  <c r="O1018" i="7"/>
  <c r="N1019" i="7"/>
  <c r="O1019" i="7"/>
  <c r="N1020" i="7"/>
  <c r="O1020" i="7"/>
  <c r="N1021" i="7"/>
  <c r="O1021" i="7"/>
  <c r="N1022" i="7"/>
  <c r="O1022" i="7"/>
  <c r="N1023" i="7"/>
  <c r="O1023" i="7"/>
  <c r="N1024" i="7"/>
  <c r="O1024" i="7"/>
  <c r="N1025" i="7"/>
  <c r="O1025" i="7"/>
  <c r="N1026" i="7"/>
  <c r="O1026" i="7"/>
  <c r="N1027" i="7"/>
  <c r="O1027" i="7"/>
  <c r="N1028" i="7"/>
  <c r="O1028" i="7"/>
  <c r="N1029" i="7"/>
  <c r="O1029" i="7"/>
  <c r="N1030" i="7"/>
  <c r="O1030" i="7"/>
  <c r="N1031" i="7"/>
  <c r="O1031" i="7"/>
  <c r="N1032" i="7"/>
  <c r="O1032" i="7"/>
  <c r="N1033" i="7"/>
  <c r="O1033" i="7"/>
  <c r="N1034" i="7"/>
  <c r="O1034" i="7"/>
  <c r="N1035" i="7"/>
  <c r="O1035" i="7"/>
  <c r="N1036" i="7"/>
  <c r="O1036" i="7"/>
  <c r="N1037" i="7"/>
  <c r="O1037" i="7"/>
  <c r="N1038" i="7"/>
  <c r="O1038" i="7"/>
  <c r="N1039" i="7"/>
  <c r="O1039" i="7"/>
  <c r="N1040" i="7"/>
  <c r="O1040" i="7"/>
  <c r="N1041" i="7"/>
  <c r="O1041" i="7"/>
  <c r="N1042" i="7"/>
  <c r="O1042" i="7"/>
  <c r="N1043" i="7"/>
  <c r="O1043" i="7"/>
  <c r="N1044" i="7"/>
  <c r="O1044" i="7"/>
  <c r="N1045" i="7"/>
  <c r="O1045" i="7"/>
  <c r="N1046" i="7"/>
  <c r="O1046" i="7"/>
  <c r="N1047" i="7"/>
  <c r="O1047" i="7"/>
  <c r="N1048" i="7"/>
  <c r="O1048" i="7"/>
  <c r="N1049" i="7"/>
  <c r="O1049" i="7"/>
  <c r="N1050" i="7"/>
  <c r="O1050" i="7"/>
  <c r="N1051" i="7"/>
  <c r="O1051" i="7"/>
  <c r="N1052" i="7"/>
  <c r="O1052" i="7"/>
  <c r="N1053" i="7"/>
  <c r="O1053" i="7"/>
  <c r="N1054" i="7"/>
  <c r="O1054" i="7"/>
  <c r="N1055" i="7"/>
  <c r="O1055" i="7"/>
  <c r="N1056" i="7"/>
  <c r="O1056" i="7"/>
  <c r="N1057" i="7"/>
  <c r="O1057" i="7"/>
  <c r="N1058" i="7"/>
  <c r="O1058" i="7"/>
  <c r="N1059" i="7"/>
  <c r="O1059" i="7"/>
  <c r="N1060" i="7"/>
  <c r="O1060" i="7"/>
  <c r="N1061" i="7"/>
  <c r="O1061" i="7"/>
  <c r="N1062" i="7"/>
  <c r="O1062" i="7"/>
  <c r="N1063" i="7"/>
  <c r="O1063" i="7"/>
  <c r="N1064" i="7"/>
  <c r="O1064" i="7"/>
  <c r="N1065" i="7"/>
  <c r="O1065" i="7"/>
  <c r="N1066" i="7"/>
  <c r="O1066" i="7"/>
  <c r="N1067" i="7"/>
  <c r="O1067" i="7"/>
  <c r="N1068" i="7"/>
  <c r="O1068" i="7"/>
  <c r="N1069" i="7"/>
  <c r="O1069" i="7"/>
  <c r="N1070" i="7"/>
  <c r="O1070" i="7"/>
  <c r="N1071" i="7"/>
  <c r="O1071" i="7"/>
  <c r="N1072" i="7"/>
  <c r="O1072" i="7"/>
  <c r="N1073" i="7"/>
  <c r="O1073" i="7"/>
  <c r="N1074" i="7"/>
  <c r="O1074" i="7"/>
  <c r="N1075" i="7"/>
  <c r="O1075" i="7"/>
  <c r="N1076" i="7"/>
  <c r="O1076" i="7"/>
  <c r="N1077" i="7"/>
  <c r="O1077" i="7"/>
  <c r="N1078" i="7"/>
  <c r="O1078" i="7"/>
  <c r="N1079" i="7"/>
  <c r="O1079" i="7"/>
  <c r="N1080" i="7"/>
  <c r="O1080" i="7"/>
  <c r="N1081" i="7"/>
  <c r="O1081" i="7"/>
  <c r="N1082" i="7"/>
  <c r="O1082" i="7"/>
  <c r="N1083" i="7"/>
  <c r="O1083" i="7"/>
  <c r="N1084" i="7"/>
  <c r="O1084" i="7"/>
  <c r="N1085" i="7"/>
  <c r="O1085" i="7"/>
  <c r="N1086" i="7"/>
  <c r="O1086" i="7"/>
  <c r="N1087" i="7"/>
  <c r="O1087" i="7"/>
  <c r="N1088" i="7"/>
  <c r="O1088" i="7"/>
  <c r="N1089" i="7"/>
  <c r="O1089" i="7"/>
  <c r="N1090" i="7"/>
  <c r="O1090" i="7"/>
  <c r="N1091" i="7"/>
  <c r="O1091" i="7"/>
  <c r="N1092" i="7"/>
  <c r="O1092" i="7"/>
  <c r="N1093" i="7"/>
  <c r="O1093" i="7"/>
  <c r="N1094" i="7"/>
  <c r="O1094" i="7"/>
  <c r="N1095" i="7"/>
  <c r="O1095" i="7"/>
  <c r="N1096" i="7"/>
  <c r="O1096" i="7"/>
  <c r="N1097" i="7"/>
  <c r="O1097" i="7"/>
  <c r="N1098" i="7"/>
  <c r="O1098" i="7"/>
  <c r="N1099" i="7"/>
  <c r="O1099" i="7"/>
  <c r="N1100" i="7"/>
  <c r="O1100" i="7"/>
  <c r="N1101" i="7"/>
  <c r="O1101" i="7"/>
  <c r="N1102" i="7"/>
  <c r="O1102" i="7"/>
  <c r="N1103" i="7"/>
  <c r="O1103" i="7"/>
  <c r="N1104" i="7"/>
  <c r="O1104" i="7"/>
  <c r="N1105" i="7"/>
  <c r="O1105" i="7"/>
  <c r="N1106" i="7"/>
  <c r="O1106" i="7"/>
  <c r="N1107" i="7"/>
  <c r="O1107" i="7"/>
  <c r="N1108" i="7"/>
  <c r="O1108" i="7"/>
  <c r="N1109" i="7"/>
  <c r="O1109" i="7"/>
  <c r="N1110" i="7"/>
  <c r="O1110" i="7"/>
  <c r="N1111" i="7"/>
  <c r="O1111" i="7"/>
  <c r="N1112" i="7"/>
  <c r="O1112" i="7"/>
  <c r="N1113" i="7"/>
  <c r="O1113" i="7"/>
  <c r="N1114" i="7"/>
  <c r="O1114" i="7"/>
  <c r="N1115" i="7"/>
  <c r="O1115" i="7"/>
  <c r="N1116" i="7"/>
  <c r="O1116" i="7"/>
  <c r="N1117" i="7"/>
  <c r="O1117" i="7"/>
  <c r="N1118" i="7"/>
  <c r="O1118" i="7"/>
  <c r="N1119" i="7"/>
  <c r="O1119" i="7"/>
  <c r="N1120" i="7"/>
  <c r="O1120" i="7"/>
  <c r="N1121" i="7"/>
  <c r="O1121" i="7"/>
  <c r="N1122" i="7"/>
  <c r="O1122" i="7"/>
  <c r="N1123" i="7"/>
  <c r="O1123" i="7"/>
  <c r="N1124" i="7"/>
  <c r="O1124" i="7"/>
  <c r="N1125" i="7"/>
  <c r="O1125" i="7"/>
  <c r="N1126" i="7"/>
  <c r="O1126" i="7"/>
  <c r="N1127" i="7"/>
  <c r="O1127" i="7"/>
  <c r="N1128" i="7"/>
  <c r="O1128" i="7"/>
  <c r="N1129" i="7"/>
  <c r="O1129" i="7"/>
  <c r="N1130" i="7"/>
  <c r="O1130" i="7"/>
  <c r="N1131" i="7"/>
  <c r="O1131" i="7"/>
  <c r="N1132" i="7"/>
  <c r="O1132" i="7"/>
  <c r="N1133" i="7"/>
  <c r="O1133" i="7"/>
  <c r="N1134" i="7"/>
  <c r="O1134" i="7"/>
  <c r="N1135" i="7"/>
  <c r="O1135" i="7"/>
  <c r="N1136" i="7"/>
  <c r="O1136" i="7"/>
  <c r="N1137" i="7"/>
  <c r="O1137" i="7"/>
  <c r="N1138" i="7"/>
  <c r="O1138" i="7"/>
  <c r="N1139" i="7"/>
  <c r="O1139" i="7"/>
  <c r="N1140" i="7"/>
  <c r="O1140" i="7"/>
  <c r="N1141" i="7"/>
  <c r="O1141" i="7"/>
  <c r="N1142" i="7"/>
  <c r="O1142" i="7"/>
  <c r="N1143" i="7"/>
  <c r="O1143" i="7"/>
  <c r="N1144" i="7"/>
  <c r="O1144" i="7"/>
  <c r="N1145" i="7"/>
  <c r="O1145" i="7"/>
  <c r="N1146" i="7"/>
  <c r="O1146" i="7"/>
  <c r="N1147" i="7"/>
  <c r="O1147" i="7"/>
  <c r="N1148" i="7"/>
  <c r="O1148" i="7"/>
  <c r="N1149" i="7"/>
  <c r="O1149" i="7"/>
  <c r="N1150" i="7"/>
  <c r="O1150" i="7"/>
  <c r="N1151" i="7"/>
  <c r="O1151" i="7"/>
  <c r="N1152" i="7"/>
  <c r="O1152" i="7"/>
  <c r="N1153" i="7"/>
  <c r="O1153" i="7"/>
  <c r="N1154" i="7"/>
  <c r="O1154" i="7"/>
  <c r="N1155" i="7"/>
  <c r="O1155" i="7"/>
  <c r="N1156" i="7"/>
  <c r="O1156" i="7"/>
  <c r="N1157" i="7"/>
  <c r="O1157" i="7"/>
  <c r="N1158" i="7"/>
  <c r="O1158" i="7"/>
  <c r="N1159" i="7"/>
  <c r="O1159" i="7"/>
  <c r="N1160" i="7"/>
  <c r="O1160" i="7"/>
  <c r="N1161" i="7"/>
  <c r="O1161" i="7"/>
  <c r="N1162" i="7"/>
  <c r="O1162" i="7"/>
  <c r="N1163" i="7"/>
  <c r="O1163" i="7"/>
  <c r="N1164" i="7"/>
  <c r="O1164" i="7"/>
  <c r="N1165" i="7"/>
  <c r="O1165" i="7"/>
  <c r="N1166" i="7"/>
  <c r="O1166" i="7"/>
  <c r="N1167" i="7"/>
  <c r="O1167" i="7"/>
  <c r="N1168" i="7"/>
  <c r="O1168" i="7"/>
  <c r="N1169" i="7"/>
  <c r="O1169" i="7"/>
  <c r="N1170" i="7"/>
  <c r="O1170" i="7"/>
  <c r="N1171" i="7"/>
  <c r="O1171" i="7"/>
  <c r="N1172" i="7"/>
  <c r="O1172" i="7"/>
  <c r="N1173" i="7"/>
  <c r="O1173" i="7"/>
  <c r="N1174" i="7"/>
  <c r="O1174" i="7"/>
  <c r="N1175" i="7"/>
  <c r="O1175" i="7"/>
  <c r="N1176" i="7"/>
  <c r="O1176" i="7"/>
  <c r="N1177" i="7"/>
  <c r="O1177" i="7"/>
  <c r="N1178" i="7"/>
  <c r="O1178" i="7"/>
  <c r="N1179" i="7"/>
  <c r="O1179" i="7"/>
  <c r="N1180" i="7"/>
  <c r="O1180" i="7"/>
  <c r="N1181" i="7"/>
  <c r="O1181" i="7"/>
  <c r="N1182" i="7"/>
  <c r="O1182" i="7"/>
  <c r="N1183" i="7"/>
  <c r="O1183" i="7"/>
  <c r="N1184" i="7"/>
  <c r="O1184" i="7"/>
  <c r="N1185" i="7"/>
  <c r="O1185" i="7"/>
  <c r="N1186" i="7"/>
  <c r="O1186" i="7"/>
  <c r="N1187" i="7"/>
  <c r="O1187" i="7"/>
  <c r="N1188" i="7"/>
  <c r="O1188" i="7"/>
  <c r="N1189" i="7"/>
  <c r="O1189" i="7"/>
  <c r="N1190" i="7"/>
  <c r="O1190" i="7"/>
  <c r="N1191" i="7"/>
  <c r="O1191" i="7"/>
  <c r="N1192" i="7"/>
  <c r="O1192" i="7"/>
  <c r="N1193" i="7"/>
  <c r="O1193" i="7"/>
  <c r="N1194" i="7"/>
  <c r="O1194" i="7"/>
  <c r="N1195" i="7"/>
  <c r="O1195" i="7"/>
  <c r="N1196" i="7"/>
  <c r="O1196" i="7"/>
  <c r="N1197" i="7"/>
  <c r="O1197" i="7"/>
  <c r="N1198" i="7"/>
  <c r="O1198" i="7"/>
  <c r="N1199" i="7"/>
  <c r="O1199" i="7"/>
  <c r="N1200" i="7"/>
  <c r="O1200" i="7"/>
  <c r="N1201" i="7"/>
  <c r="O1201" i="7"/>
  <c r="N1202" i="7"/>
  <c r="O1202" i="7"/>
  <c r="N1203" i="7"/>
  <c r="O1203" i="7"/>
  <c r="N1204" i="7"/>
  <c r="O1204" i="7"/>
  <c r="N1205" i="7"/>
  <c r="O1205" i="7"/>
  <c r="N1206" i="7"/>
  <c r="O1206" i="7"/>
  <c r="N1207" i="7"/>
  <c r="O1207" i="7"/>
  <c r="N1208" i="7"/>
  <c r="O1208" i="7"/>
  <c r="N1209" i="7"/>
  <c r="O1209" i="7"/>
  <c r="N1210" i="7"/>
  <c r="O1210" i="7"/>
  <c r="N1211" i="7"/>
  <c r="O1211" i="7"/>
  <c r="N1212" i="7"/>
  <c r="O1212" i="7"/>
  <c r="N1213" i="7"/>
  <c r="O1213" i="7"/>
  <c r="N1214" i="7"/>
  <c r="O1214" i="7"/>
  <c r="N1215" i="7"/>
  <c r="O1215" i="7"/>
  <c r="N1216" i="7"/>
  <c r="O1216" i="7"/>
  <c r="N1217" i="7"/>
  <c r="O1217" i="7"/>
  <c r="N1218" i="7"/>
  <c r="O1218" i="7"/>
  <c r="N1219" i="7"/>
  <c r="O1219" i="7"/>
  <c r="N1220" i="7"/>
  <c r="O1220" i="7"/>
  <c r="N1221" i="7"/>
  <c r="O1221" i="7"/>
  <c r="N1222" i="7"/>
  <c r="O1222" i="7"/>
  <c r="N1223" i="7"/>
  <c r="O1223" i="7"/>
  <c r="N1224" i="7"/>
  <c r="O1224" i="7"/>
  <c r="N1225" i="7"/>
  <c r="O1225" i="7"/>
  <c r="N1226" i="7"/>
  <c r="O1226" i="7"/>
  <c r="N1227" i="7"/>
  <c r="O1227" i="7"/>
  <c r="N1228" i="7"/>
  <c r="O1228" i="7"/>
  <c r="N1229" i="7"/>
  <c r="O1229" i="7"/>
  <c r="N1230" i="7"/>
  <c r="O1230" i="7"/>
  <c r="N1231" i="7"/>
  <c r="O1231" i="7"/>
  <c r="N1232" i="7"/>
  <c r="O1232" i="7"/>
  <c r="N1233" i="7"/>
  <c r="O1233" i="7"/>
  <c r="N1234" i="7"/>
  <c r="O1234" i="7"/>
  <c r="N1235" i="7"/>
  <c r="O1235" i="7"/>
  <c r="N1236" i="7"/>
  <c r="O1236" i="7"/>
  <c r="N1237" i="7"/>
  <c r="O1237" i="7"/>
  <c r="N1238" i="7"/>
  <c r="O1238" i="7"/>
  <c r="N1239" i="7"/>
  <c r="O1239" i="7"/>
  <c r="N1240" i="7"/>
  <c r="O1240" i="7"/>
  <c r="N1241" i="7"/>
  <c r="O1241" i="7"/>
  <c r="N1242" i="7"/>
  <c r="O1242" i="7"/>
  <c r="N1243" i="7"/>
  <c r="O1243" i="7"/>
  <c r="N1244" i="7"/>
  <c r="O1244" i="7"/>
  <c r="N1245" i="7"/>
  <c r="O1245" i="7"/>
  <c r="N1246" i="7"/>
  <c r="O1246" i="7"/>
  <c r="N1247" i="7"/>
  <c r="O1247" i="7"/>
  <c r="N1248" i="7"/>
  <c r="O1248" i="7"/>
  <c r="N1249" i="7"/>
  <c r="O1249" i="7"/>
  <c r="N1250" i="7"/>
  <c r="O1250" i="7"/>
  <c r="N1251" i="7"/>
  <c r="O1251" i="7"/>
  <c r="N1252" i="7"/>
  <c r="O1252" i="7"/>
  <c r="N1253" i="7"/>
  <c r="O1253" i="7"/>
  <c r="N1254" i="7"/>
  <c r="O1254" i="7"/>
  <c r="N1255" i="7"/>
  <c r="O1255" i="7"/>
  <c r="N1256" i="7"/>
  <c r="O1256" i="7"/>
  <c r="N1257" i="7"/>
  <c r="O1257" i="7"/>
  <c r="N1258" i="7"/>
  <c r="O1258" i="7"/>
  <c r="N1259" i="7"/>
  <c r="O1259" i="7"/>
  <c r="N1260" i="7"/>
  <c r="O1260" i="7"/>
  <c r="N1261" i="7"/>
  <c r="O1261" i="7"/>
  <c r="N1262" i="7"/>
  <c r="O1262" i="7"/>
  <c r="N1263" i="7"/>
  <c r="O1263" i="7"/>
  <c r="N1264" i="7"/>
  <c r="O1264" i="7"/>
  <c r="N1265" i="7"/>
  <c r="O1265" i="7"/>
  <c r="N1266" i="7"/>
  <c r="O1266" i="7"/>
  <c r="N1267" i="7"/>
  <c r="O1267" i="7"/>
  <c r="N1268" i="7"/>
  <c r="O1268" i="7"/>
  <c r="N1269" i="7"/>
  <c r="O1269" i="7"/>
  <c r="N1270" i="7"/>
  <c r="O1270" i="7"/>
  <c r="N1271" i="7"/>
  <c r="O1271" i="7"/>
  <c r="N1272" i="7"/>
  <c r="O1272" i="7"/>
  <c r="N1273" i="7"/>
  <c r="O1273" i="7"/>
  <c r="N1274" i="7"/>
  <c r="O1274" i="7"/>
  <c r="N1275" i="7"/>
  <c r="O1275" i="7"/>
  <c r="N1276" i="7"/>
  <c r="O1276" i="7"/>
  <c r="N1277" i="7"/>
  <c r="O1277" i="7"/>
  <c r="N1278" i="7"/>
  <c r="O1278" i="7"/>
  <c r="N1279" i="7"/>
  <c r="O1279" i="7"/>
  <c r="N1280" i="7"/>
  <c r="O1280" i="7"/>
  <c r="N1281" i="7"/>
  <c r="O1281" i="7"/>
  <c r="N1282" i="7"/>
  <c r="O1282" i="7"/>
  <c r="N1283" i="7"/>
  <c r="O1283" i="7"/>
  <c r="N1284" i="7"/>
  <c r="O1284" i="7"/>
  <c r="N1285" i="7"/>
  <c r="O1285" i="7"/>
  <c r="N1286" i="7"/>
  <c r="O1286" i="7"/>
  <c r="N1287" i="7"/>
  <c r="O1287" i="7"/>
  <c r="N1288" i="7"/>
  <c r="O1288" i="7"/>
  <c r="N1289" i="7"/>
  <c r="O1289" i="7"/>
  <c r="N1290" i="7"/>
  <c r="O1290" i="7"/>
  <c r="N1291" i="7"/>
  <c r="O1291" i="7"/>
  <c r="N1292" i="7"/>
  <c r="O1292" i="7"/>
  <c r="N1293" i="7"/>
  <c r="O1293" i="7"/>
  <c r="N1294" i="7"/>
  <c r="O1294" i="7"/>
  <c r="N1295" i="7"/>
  <c r="O1295" i="7"/>
  <c r="N1296" i="7"/>
  <c r="O1296" i="7"/>
  <c r="N1297" i="7"/>
  <c r="O1297" i="7"/>
  <c r="N1298" i="7"/>
  <c r="O1298" i="7"/>
  <c r="N1299" i="7"/>
  <c r="O1299" i="7"/>
  <c r="N1300" i="7"/>
  <c r="O1300" i="7"/>
  <c r="N1301" i="7"/>
  <c r="O1301" i="7"/>
  <c r="N1302" i="7"/>
  <c r="O1302" i="7"/>
  <c r="N1303" i="7"/>
  <c r="O1303" i="7"/>
  <c r="N1304" i="7"/>
  <c r="O1304" i="7"/>
  <c r="N1305" i="7"/>
  <c r="O1305" i="7"/>
  <c r="N1306" i="7"/>
  <c r="O1306" i="7"/>
  <c r="N1307" i="7"/>
  <c r="O1307" i="7"/>
  <c r="N1308" i="7"/>
  <c r="O1308" i="7"/>
  <c r="N1309" i="7"/>
  <c r="O1309" i="7"/>
  <c r="N1310" i="7"/>
  <c r="O1310" i="7"/>
  <c r="N1311" i="7"/>
  <c r="O1311" i="7"/>
  <c r="N1312" i="7"/>
  <c r="O1312" i="7"/>
  <c r="N1313" i="7"/>
  <c r="O1313" i="7"/>
  <c r="N1314" i="7"/>
  <c r="O1314" i="7"/>
  <c r="N1315" i="7"/>
  <c r="O1315" i="7"/>
  <c r="N1316" i="7"/>
  <c r="O1316" i="7"/>
  <c r="N1317" i="7"/>
  <c r="O1317" i="7"/>
  <c r="N1318" i="7"/>
  <c r="O1318" i="7"/>
  <c r="N1319" i="7"/>
  <c r="O1319" i="7"/>
  <c r="N1320" i="7"/>
  <c r="O1320" i="7"/>
  <c r="N1321" i="7"/>
  <c r="O1321" i="7"/>
  <c r="N1322" i="7"/>
  <c r="O1322" i="7"/>
  <c r="N1323" i="7"/>
  <c r="O1323" i="7"/>
  <c r="N1324" i="7"/>
  <c r="O1324" i="7"/>
  <c r="N1325" i="7"/>
  <c r="O1325" i="7"/>
  <c r="N1326" i="7"/>
  <c r="O1326" i="7"/>
  <c r="N1327" i="7"/>
  <c r="O1327" i="7"/>
  <c r="N1328" i="7"/>
  <c r="O1328" i="7"/>
  <c r="N1329" i="7"/>
  <c r="O1329" i="7"/>
  <c r="N1330" i="7"/>
  <c r="O1330" i="7"/>
  <c r="N1331" i="7"/>
  <c r="O1331" i="7"/>
  <c r="N1332" i="7"/>
  <c r="O1332" i="7"/>
  <c r="N1333" i="7"/>
  <c r="O1333" i="7"/>
  <c r="N1334" i="7"/>
  <c r="O1334" i="7"/>
  <c r="N1335" i="7"/>
  <c r="O1335" i="7"/>
  <c r="N1336" i="7"/>
  <c r="O1336" i="7"/>
  <c r="N1337" i="7"/>
  <c r="O1337" i="7"/>
  <c r="N1338" i="7"/>
  <c r="O1338" i="7"/>
  <c r="N1339" i="7"/>
  <c r="O1339" i="7"/>
  <c r="N1340" i="7"/>
  <c r="O1340" i="7"/>
  <c r="O2" i="7"/>
  <c r="N2" i="7"/>
  <c r="N3" i="6"/>
  <c r="O3" i="6"/>
  <c r="N4" i="6"/>
  <c r="O4" i="6"/>
  <c r="N5" i="6"/>
  <c r="O5" i="6"/>
  <c r="N6" i="6"/>
  <c r="O6" i="6"/>
  <c r="N7" i="6"/>
  <c r="O7" i="6"/>
  <c r="N8" i="6"/>
  <c r="O8" i="6"/>
  <c r="N9" i="6"/>
  <c r="O9" i="6"/>
  <c r="N10" i="6"/>
  <c r="O10" i="6"/>
  <c r="N11" i="6"/>
  <c r="O11" i="6"/>
  <c r="N12" i="6"/>
  <c r="O12" i="6"/>
  <c r="N13" i="6"/>
  <c r="O13" i="6"/>
  <c r="N14" i="6"/>
  <c r="O14" i="6"/>
  <c r="N15" i="6"/>
  <c r="O15" i="6"/>
  <c r="N16" i="6"/>
  <c r="O16" i="6"/>
  <c r="N17" i="6"/>
  <c r="O17" i="6"/>
  <c r="N18" i="6"/>
  <c r="O18" i="6"/>
  <c r="N19" i="6"/>
  <c r="O19" i="6"/>
  <c r="N20" i="6"/>
  <c r="O20" i="6"/>
  <c r="N21" i="6"/>
  <c r="O21" i="6"/>
  <c r="N22" i="6"/>
  <c r="O22" i="6"/>
  <c r="N23" i="6"/>
  <c r="O23" i="6"/>
  <c r="N24" i="6"/>
  <c r="O24" i="6"/>
  <c r="N25" i="6"/>
  <c r="O25" i="6"/>
  <c r="N26" i="6"/>
  <c r="O26" i="6"/>
  <c r="N27" i="6"/>
  <c r="O27" i="6"/>
  <c r="N28" i="6"/>
  <c r="O28" i="6"/>
  <c r="N29" i="6"/>
  <c r="O29" i="6"/>
  <c r="N30" i="6"/>
  <c r="O30" i="6"/>
  <c r="N31" i="6"/>
  <c r="O31" i="6"/>
  <c r="N32" i="6"/>
  <c r="O32" i="6"/>
  <c r="N33" i="6"/>
  <c r="O33" i="6"/>
  <c r="N34" i="6"/>
  <c r="O34" i="6"/>
  <c r="N35" i="6"/>
  <c r="O35" i="6"/>
  <c r="N36" i="6"/>
  <c r="O36" i="6"/>
  <c r="N37" i="6"/>
  <c r="O37" i="6"/>
  <c r="N38" i="6"/>
  <c r="O38" i="6"/>
  <c r="N39" i="6"/>
  <c r="O39" i="6"/>
  <c r="N40" i="6"/>
  <c r="O40" i="6"/>
  <c r="N41" i="6"/>
  <c r="O41" i="6"/>
  <c r="N42" i="6"/>
  <c r="O42" i="6"/>
  <c r="N43" i="6"/>
  <c r="O43" i="6"/>
  <c r="N44" i="6"/>
  <c r="O44" i="6"/>
  <c r="N45" i="6"/>
  <c r="O45" i="6"/>
  <c r="N46" i="6"/>
  <c r="O46" i="6"/>
  <c r="N47" i="6"/>
  <c r="O47" i="6"/>
  <c r="N48" i="6"/>
  <c r="O48" i="6"/>
  <c r="N49" i="6"/>
  <c r="O49" i="6"/>
  <c r="N50" i="6"/>
  <c r="O50" i="6"/>
  <c r="N51" i="6"/>
  <c r="O51" i="6"/>
  <c r="N52" i="6"/>
  <c r="O52" i="6"/>
  <c r="N53" i="6"/>
  <c r="O53" i="6"/>
  <c r="N54" i="6"/>
  <c r="O54" i="6"/>
  <c r="N55" i="6"/>
  <c r="O55" i="6"/>
  <c r="N56" i="6"/>
  <c r="O56" i="6"/>
  <c r="N57" i="6"/>
  <c r="O57" i="6"/>
  <c r="N58" i="6"/>
  <c r="O58" i="6"/>
  <c r="N59" i="6"/>
  <c r="O59" i="6"/>
  <c r="N60" i="6"/>
  <c r="O60" i="6"/>
  <c r="N61" i="6"/>
  <c r="O61" i="6"/>
  <c r="N62" i="6"/>
  <c r="O62" i="6"/>
  <c r="N63" i="6"/>
  <c r="O63" i="6"/>
  <c r="N64" i="6"/>
  <c r="O64" i="6"/>
  <c r="N65" i="6"/>
  <c r="O65" i="6"/>
  <c r="N66" i="6"/>
  <c r="O66" i="6"/>
  <c r="N67" i="6"/>
  <c r="O67" i="6"/>
  <c r="N68" i="6"/>
  <c r="O68" i="6"/>
  <c r="N69" i="6"/>
  <c r="O69" i="6"/>
  <c r="N70" i="6"/>
  <c r="O70" i="6"/>
  <c r="N71" i="6"/>
  <c r="O71" i="6"/>
  <c r="N72" i="6"/>
  <c r="O72" i="6"/>
  <c r="N73" i="6"/>
  <c r="O73" i="6"/>
  <c r="N74" i="6"/>
  <c r="O74" i="6"/>
  <c r="N75" i="6"/>
  <c r="O75" i="6"/>
  <c r="N76" i="6"/>
  <c r="O76" i="6"/>
  <c r="N77" i="6"/>
  <c r="O77" i="6"/>
  <c r="N78" i="6"/>
  <c r="O78" i="6"/>
  <c r="N79" i="6"/>
  <c r="O79" i="6"/>
  <c r="N80" i="6"/>
  <c r="O80" i="6"/>
  <c r="N81" i="6"/>
  <c r="O81" i="6"/>
  <c r="N82" i="6"/>
  <c r="O82" i="6"/>
  <c r="N83" i="6"/>
  <c r="O83" i="6"/>
  <c r="N84" i="6"/>
  <c r="O84" i="6"/>
  <c r="N85" i="6"/>
  <c r="O85" i="6"/>
  <c r="N86" i="6"/>
  <c r="O86" i="6"/>
  <c r="N87" i="6"/>
  <c r="O87" i="6"/>
  <c r="N88" i="6"/>
  <c r="O88" i="6"/>
  <c r="N89" i="6"/>
  <c r="O89" i="6"/>
  <c r="N90" i="6"/>
  <c r="O90" i="6"/>
  <c r="N91" i="6"/>
  <c r="O91" i="6"/>
  <c r="N92" i="6"/>
  <c r="O92" i="6"/>
  <c r="N93" i="6"/>
  <c r="O93" i="6"/>
  <c r="N94" i="6"/>
  <c r="O94" i="6"/>
  <c r="N95" i="6"/>
  <c r="O95" i="6"/>
  <c r="N96" i="6"/>
  <c r="O96" i="6"/>
  <c r="N97" i="6"/>
  <c r="O97" i="6"/>
  <c r="N98" i="6"/>
  <c r="O98" i="6"/>
  <c r="N99" i="6"/>
  <c r="O99" i="6"/>
  <c r="N100" i="6"/>
  <c r="O100" i="6"/>
  <c r="N101" i="6"/>
  <c r="O101" i="6"/>
  <c r="N102" i="6"/>
  <c r="O102" i="6"/>
  <c r="N103" i="6"/>
  <c r="O103" i="6"/>
  <c r="N104" i="6"/>
  <c r="O104" i="6"/>
  <c r="N105" i="6"/>
  <c r="O105" i="6"/>
  <c r="N106" i="6"/>
  <c r="O106" i="6"/>
  <c r="N107" i="6"/>
  <c r="O107" i="6"/>
  <c r="N108" i="6"/>
  <c r="O108" i="6"/>
  <c r="N109" i="6"/>
  <c r="O109" i="6"/>
  <c r="N110" i="6"/>
  <c r="O110" i="6"/>
  <c r="N111" i="6"/>
  <c r="O111" i="6"/>
  <c r="N112" i="6"/>
  <c r="O112" i="6"/>
  <c r="N113" i="6"/>
  <c r="O113" i="6"/>
  <c r="N114" i="6"/>
  <c r="O114" i="6"/>
  <c r="N115" i="6"/>
  <c r="O115" i="6"/>
  <c r="N116" i="6"/>
  <c r="O116" i="6"/>
  <c r="N117" i="6"/>
  <c r="O117" i="6"/>
  <c r="N118" i="6"/>
  <c r="O118" i="6"/>
  <c r="N119" i="6"/>
  <c r="O119" i="6"/>
  <c r="N120" i="6"/>
  <c r="O120" i="6"/>
  <c r="N121" i="6"/>
  <c r="O121" i="6"/>
  <c r="N122" i="6"/>
  <c r="O122" i="6"/>
  <c r="N123" i="6"/>
  <c r="O123" i="6"/>
  <c r="N124" i="6"/>
  <c r="O124" i="6"/>
  <c r="N125" i="6"/>
  <c r="O125" i="6"/>
  <c r="N126" i="6"/>
  <c r="O126" i="6"/>
  <c r="N127" i="6"/>
  <c r="O127" i="6"/>
  <c r="N128" i="6"/>
  <c r="O128" i="6"/>
  <c r="N129" i="6"/>
  <c r="O129" i="6"/>
  <c r="N130" i="6"/>
  <c r="O130" i="6"/>
  <c r="N131" i="6"/>
  <c r="O131" i="6"/>
  <c r="N132" i="6"/>
  <c r="O132" i="6"/>
  <c r="N133" i="6"/>
  <c r="O133" i="6"/>
  <c r="N134" i="6"/>
  <c r="O134" i="6"/>
  <c r="N135" i="6"/>
  <c r="O135" i="6"/>
  <c r="N136" i="6"/>
  <c r="O136" i="6"/>
  <c r="N137" i="6"/>
  <c r="O137" i="6"/>
  <c r="N138" i="6"/>
  <c r="O138" i="6"/>
  <c r="N139" i="6"/>
  <c r="O139" i="6"/>
  <c r="N140" i="6"/>
  <c r="O140" i="6"/>
  <c r="N141" i="6"/>
  <c r="O141" i="6"/>
  <c r="N142" i="6"/>
  <c r="O142" i="6"/>
  <c r="N143" i="6"/>
  <c r="O143" i="6"/>
  <c r="N144" i="6"/>
  <c r="O144" i="6"/>
  <c r="N145" i="6"/>
  <c r="O145" i="6"/>
  <c r="N146" i="6"/>
  <c r="O146" i="6"/>
  <c r="N147" i="6"/>
  <c r="O147" i="6"/>
  <c r="N148" i="6"/>
  <c r="O148" i="6"/>
  <c r="N149" i="6"/>
  <c r="O149" i="6"/>
  <c r="N150" i="6"/>
  <c r="O150" i="6"/>
  <c r="N151" i="6"/>
  <c r="O151" i="6"/>
  <c r="N152" i="6"/>
  <c r="O152" i="6"/>
  <c r="N153" i="6"/>
  <c r="O153" i="6"/>
  <c r="N154" i="6"/>
  <c r="O154" i="6"/>
  <c r="N155" i="6"/>
  <c r="O155" i="6"/>
  <c r="N156" i="6"/>
  <c r="O156" i="6"/>
  <c r="N157" i="6"/>
  <c r="O157" i="6"/>
  <c r="N158" i="6"/>
  <c r="O158" i="6"/>
  <c r="N159" i="6"/>
  <c r="O159" i="6"/>
  <c r="N160" i="6"/>
  <c r="O160" i="6"/>
  <c r="N161" i="6"/>
  <c r="O161" i="6"/>
  <c r="N162" i="6"/>
  <c r="O162" i="6"/>
  <c r="N163" i="6"/>
  <c r="O163" i="6"/>
  <c r="N164" i="6"/>
  <c r="O164" i="6"/>
  <c r="N165" i="6"/>
  <c r="O165" i="6"/>
  <c r="N166" i="6"/>
  <c r="O166" i="6"/>
  <c r="N167" i="6"/>
  <c r="O167" i="6"/>
  <c r="N168" i="6"/>
  <c r="O168" i="6"/>
  <c r="N169" i="6"/>
  <c r="O169" i="6"/>
  <c r="N170" i="6"/>
  <c r="O170" i="6"/>
  <c r="N171" i="6"/>
  <c r="O171" i="6"/>
  <c r="N172" i="6"/>
  <c r="O172" i="6"/>
  <c r="N173" i="6"/>
  <c r="O173" i="6"/>
  <c r="N174" i="6"/>
  <c r="O174" i="6"/>
  <c r="N175" i="6"/>
  <c r="O175" i="6"/>
  <c r="N176" i="6"/>
  <c r="O176" i="6"/>
  <c r="N177" i="6"/>
  <c r="O177" i="6"/>
  <c r="N178" i="6"/>
  <c r="O178" i="6"/>
  <c r="N179" i="6"/>
  <c r="O179" i="6"/>
  <c r="N180" i="6"/>
  <c r="O180" i="6"/>
  <c r="N181" i="6"/>
  <c r="O181" i="6"/>
  <c r="N182" i="6"/>
  <c r="O182" i="6"/>
  <c r="N183" i="6"/>
  <c r="O183" i="6"/>
  <c r="N184" i="6"/>
  <c r="O184" i="6"/>
  <c r="N185" i="6"/>
  <c r="O185" i="6"/>
  <c r="N186" i="6"/>
  <c r="O186" i="6"/>
  <c r="N187" i="6"/>
  <c r="O187" i="6"/>
  <c r="N188" i="6"/>
  <c r="O188" i="6"/>
  <c r="N189" i="6"/>
  <c r="O189" i="6"/>
  <c r="N190" i="6"/>
  <c r="O190" i="6"/>
  <c r="N191" i="6"/>
  <c r="O191" i="6"/>
  <c r="N192" i="6"/>
  <c r="O192" i="6"/>
  <c r="N193" i="6"/>
  <c r="O193" i="6"/>
  <c r="N194" i="6"/>
  <c r="O194" i="6"/>
  <c r="N195" i="6"/>
  <c r="O195" i="6"/>
  <c r="N196" i="6"/>
  <c r="O196" i="6"/>
  <c r="N197" i="6"/>
  <c r="O197" i="6"/>
  <c r="N198" i="6"/>
  <c r="O198" i="6"/>
  <c r="N199" i="6"/>
  <c r="O199" i="6"/>
  <c r="N200" i="6"/>
  <c r="O200" i="6"/>
  <c r="N201" i="6"/>
  <c r="O201" i="6"/>
  <c r="N202" i="6"/>
  <c r="O202" i="6"/>
  <c r="N203" i="6"/>
  <c r="O203" i="6"/>
  <c r="N204" i="6"/>
  <c r="O204" i="6"/>
  <c r="N205" i="6"/>
  <c r="O205" i="6"/>
  <c r="N206" i="6"/>
  <c r="O206" i="6"/>
  <c r="N207" i="6"/>
  <c r="O207" i="6"/>
  <c r="N208" i="6"/>
  <c r="O208" i="6"/>
  <c r="N209" i="6"/>
  <c r="O209" i="6"/>
  <c r="N210" i="6"/>
  <c r="O210" i="6"/>
  <c r="N211" i="6"/>
  <c r="O211" i="6"/>
  <c r="N212" i="6"/>
  <c r="O212" i="6"/>
  <c r="N213" i="6"/>
  <c r="O213" i="6"/>
  <c r="N214" i="6"/>
  <c r="O214" i="6"/>
  <c r="N215" i="6"/>
  <c r="O215" i="6"/>
  <c r="N216" i="6"/>
  <c r="O216" i="6"/>
  <c r="N217" i="6"/>
  <c r="O217" i="6"/>
  <c r="N218" i="6"/>
  <c r="O218" i="6"/>
  <c r="N219" i="6"/>
  <c r="O219" i="6"/>
  <c r="N220" i="6"/>
  <c r="O220" i="6"/>
  <c r="N221" i="6"/>
  <c r="O221" i="6"/>
  <c r="N222" i="6"/>
  <c r="O222" i="6"/>
  <c r="N223" i="6"/>
  <c r="O223" i="6"/>
  <c r="N224" i="6"/>
  <c r="O224" i="6"/>
  <c r="N225" i="6"/>
  <c r="O225" i="6"/>
  <c r="N226" i="6"/>
  <c r="O226" i="6"/>
  <c r="N227" i="6"/>
  <c r="O227" i="6"/>
  <c r="N228" i="6"/>
  <c r="O228" i="6"/>
  <c r="N229" i="6"/>
  <c r="O229" i="6"/>
  <c r="N230" i="6"/>
  <c r="O230" i="6"/>
  <c r="N231" i="6"/>
  <c r="O231" i="6"/>
  <c r="N232" i="6"/>
  <c r="O232" i="6"/>
  <c r="N233" i="6"/>
  <c r="O233" i="6"/>
  <c r="N234" i="6"/>
  <c r="O234" i="6"/>
  <c r="N235" i="6"/>
  <c r="O235" i="6"/>
  <c r="N236" i="6"/>
  <c r="O236" i="6"/>
  <c r="N237" i="6"/>
  <c r="O237" i="6"/>
  <c r="N238" i="6"/>
  <c r="O238" i="6"/>
  <c r="N239" i="6"/>
  <c r="O239" i="6"/>
  <c r="N240" i="6"/>
  <c r="O240" i="6"/>
  <c r="N241" i="6"/>
  <c r="O241" i="6"/>
  <c r="N242" i="6"/>
  <c r="O242" i="6"/>
  <c r="N243" i="6"/>
  <c r="O243" i="6"/>
  <c r="N244" i="6"/>
  <c r="O244" i="6"/>
  <c r="N245" i="6"/>
  <c r="O245" i="6"/>
  <c r="N246" i="6"/>
  <c r="O246" i="6"/>
  <c r="N247" i="6"/>
  <c r="O247" i="6"/>
  <c r="N248" i="6"/>
  <c r="O248" i="6"/>
  <c r="N249" i="6"/>
  <c r="O249" i="6"/>
  <c r="N250" i="6"/>
  <c r="O250" i="6"/>
  <c r="N251" i="6"/>
  <c r="O251" i="6"/>
  <c r="N252" i="6"/>
  <c r="O252" i="6"/>
  <c r="N253" i="6"/>
  <c r="O253" i="6"/>
  <c r="N254" i="6"/>
  <c r="O254" i="6"/>
  <c r="N255" i="6"/>
  <c r="O255" i="6"/>
  <c r="N256" i="6"/>
  <c r="O256" i="6"/>
  <c r="N257" i="6"/>
  <c r="O257" i="6"/>
  <c r="N258" i="6"/>
  <c r="O258" i="6"/>
  <c r="N259" i="6"/>
  <c r="O259" i="6"/>
  <c r="N260" i="6"/>
  <c r="O260" i="6"/>
  <c r="N261" i="6"/>
  <c r="O261" i="6"/>
  <c r="N262" i="6"/>
  <c r="O262" i="6"/>
  <c r="N263" i="6"/>
  <c r="O263" i="6"/>
  <c r="N264" i="6"/>
  <c r="O264" i="6"/>
  <c r="N265" i="6"/>
  <c r="O265" i="6"/>
  <c r="N266" i="6"/>
  <c r="O266" i="6"/>
  <c r="N267" i="6"/>
  <c r="O267" i="6"/>
  <c r="N268" i="6"/>
  <c r="O268" i="6"/>
  <c r="N269" i="6"/>
  <c r="O269" i="6"/>
  <c r="N270" i="6"/>
  <c r="O270" i="6"/>
  <c r="N271" i="6"/>
  <c r="O271" i="6"/>
  <c r="N272" i="6"/>
  <c r="O272" i="6"/>
  <c r="N273" i="6"/>
  <c r="O273" i="6"/>
  <c r="N274" i="6"/>
  <c r="O274" i="6"/>
  <c r="N275" i="6"/>
  <c r="O275" i="6"/>
  <c r="N276" i="6"/>
  <c r="O276" i="6"/>
  <c r="N277" i="6"/>
  <c r="O277" i="6"/>
  <c r="N278" i="6"/>
  <c r="O278" i="6"/>
  <c r="N279" i="6"/>
  <c r="O279" i="6"/>
  <c r="N280" i="6"/>
  <c r="O280" i="6"/>
  <c r="N281" i="6"/>
  <c r="O281" i="6"/>
  <c r="N282" i="6"/>
  <c r="O282" i="6"/>
  <c r="N283" i="6"/>
  <c r="O283" i="6"/>
  <c r="N284" i="6"/>
  <c r="O284" i="6"/>
  <c r="N285" i="6"/>
  <c r="O285" i="6"/>
  <c r="N286" i="6"/>
  <c r="O286" i="6"/>
  <c r="N287" i="6"/>
  <c r="O287" i="6"/>
  <c r="N288" i="6"/>
  <c r="O288" i="6"/>
  <c r="N289" i="6"/>
  <c r="O289" i="6"/>
  <c r="N290" i="6"/>
  <c r="O290" i="6"/>
  <c r="N291" i="6"/>
  <c r="O291" i="6"/>
  <c r="N292" i="6"/>
  <c r="O292" i="6"/>
  <c r="N293" i="6"/>
  <c r="O293" i="6"/>
  <c r="N294" i="6"/>
  <c r="O294" i="6"/>
  <c r="N295" i="6"/>
  <c r="O295" i="6"/>
  <c r="N296" i="6"/>
  <c r="O296" i="6"/>
  <c r="N297" i="6"/>
  <c r="O297" i="6"/>
  <c r="N298" i="6"/>
  <c r="O298" i="6"/>
  <c r="N299" i="6"/>
  <c r="O299" i="6"/>
  <c r="N300" i="6"/>
  <c r="O300" i="6"/>
  <c r="N301" i="6"/>
  <c r="O301" i="6"/>
  <c r="N302" i="6"/>
  <c r="O302" i="6"/>
  <c r="N303" i="6"/>
  <c r="O303" i="6"/>
  <c r="N304" i="6"/>
  <c r="O304" i="6"/>
  <c r="N305" i="6"/>
  <c r="O305" i="6"/>
  <c r="N306" i="6"/>
  <c r="O306" i="6"/>
  <c r="N307" i="6"/>
  <c r="O307" i="6"/>
  <c r="N308" i="6"/>
  <c r="O308" i="6"/>
  <c r="N309" i="6"/>
  <c r="O309" i="6"/>
  <c r="N310" i="6"/>
  <c r="O310" i="6"/>
  <c r="N311" i="6"/>
  <c r="O311" i="6"/>
  <c r="N312" i="6"/>
  <c r="O312" i="6"/>
  <c r="N313" i="6"/>
  <c r="O313" i="6"/>
  <c r="N314" i="6"/>
  <c r="O314" i="6"/>
  <c r="N315" i="6"/>
  <c r="O315" i="6"/>
  <c r="N316" i="6"/>
  <c r="O316" i="6"/>
  <c r="N317" i="6"/>
  <c r="O317" i="6"/>
  <c r="N318" i="6"/>
  <c r="O318" i="6"/>
  <c r="N319" i="6"/>
  <c r="O319" i="6"/>
  <c r="N320" i="6"/>
  <c r="O320" i="6"/>
  <c r="N321" i="6"/>
  <c r="O321" i="6"/>
  <c r="N322" i="6"/>
  <c r="O322" i="6"/>
  <c r="N323" i="6"/>
  <c r="O323" i="6"/>
  <c r="N324" i="6"/>
  <c r="O324" i="6"/>
  <c r="N325" i="6"/>
  <c r="O325" i="6"/>
  <c r="N326" i="6"/>
  <c r="O326" i="6"/>
  <c r="N327" i="6"/>
  <c r="O327" i="6"/>
  <c r="N328" i="6"/>
  <c r="O328" i="6"/>
  <c r="N329" i="6"/>
  <c r="O329" i="6"/>
  <c r="N330" i="6"/>
  <c r="O330" i="6"/>
  <c r="N331" i="6"/>
  <c r="O331" i="6"/>
  <c r="N332" i="6"/>
  <c r="O332" i="6"/>
  <c r="N333" i="6"/>
  <c r="O333" i="6"/>
  <c r="N334" i="6"/>
  <c r="O334" i="6"/>
  <c r="N335" i="6"/>
  <c r="O335" i="6"/>
  <c r="N336" i="6"/>
  <c r="O336" i="6"/>
  <c r="N337" i="6"/>
  <c r="O337" i="6"/>
  <c r="N338" i="6"/>
  <c r="O338" i="6"/>
  <c r="N339" i="6"/>
  <c r="O339" i="6"/>
  <c r="N340" i="6"/>
  <c r="O340" i="6"/>
  <c r="N341" i="6"/>
  <c r="O341" i="6"/>
  <c r="N342" i="6"/>
  <c r="O342" i="6"/>
  <c r="N343" i="6"/>
  <c r="O343" i="6"/>
  <c r="N344" i="6"/>
  <c r="O344" i="6"/>
  <c r="N345" i="6"/>
  <c r="O345" i="6"/>
  <c r="N346" i="6"/>
  <c r="O346" i="6"/>
  <c r="N347" i="6"/>
  <c r="O347" i="6"/>
  <c r="N348" i="6"/>
  <c r="O348" i="6"/>
  <c r="N349" i="6"/>
  <c r="O349" i="6"/>
  <c r="N350" i="6"/>
  <c r="O350" i="6"/>
  <c r="N351" i="6"/>
  <c r="O351" i="6"/>
  <c r="N352" i="6"/>
  <c r="O352" i="6"/>
  <c r="N353" i="6"/>
  <c r="O353" i="6"/>
  <c r="N354" i="6"/>
  <c r="O354" i="6"/>
  <c r="N355" i="6"/>
  <c r="O355" i="6"/>
  <c r="N356" i="6"/>
  <c r="O356" i="6"/>
  <c r="N357" i="6"/>
  <c r="O357" i="6"/>
  <c r="N358" i="6"/>
  <c r="O358" i="6"/>
  <c r="N359" i="6"/>
  <c r="O359" i="6"/>
  <c r="N360" i="6"/>
  <c r="O360" i="6"/>
  <c r="N361" i="6"/>
  <c r="O361" i="6"/>
  <c r="N362" i="6"/>
  <c r="O362" i="6"/>
  <c r="N363" i="6"/>
  <c r="O363" i="6"/>
  <c r="N364" i="6"/>
  <c r="O364" i="6"/>
  <c r="N365" i="6"/>
  <c r="O365" i="6"/>
  <c r="N366" i="6"/>
  <c r="O366" i="6"/>
  <c r="N367" i="6"/>
  <c r="O367" i="6"/>
  <c r="N368" i="6"/>
  <c r="O368" i="6"/>
  <c r="N369" i="6"/>
  <c r="O369" i="6"/>
  <c r="N370" i="6"/>
  <c r="O370" i="6"/>
  <c r="N371" i="6"/>
  <c r="O371" i="6"/>
  <c r="N372" i="6"/>
  <c r="O372" i="6"/>
  <c r="N373" i="6"/>
  <c r="O373" i="6"/>
  <c r="N374" i="6"/>
  <c r="O374" i="6"/>
  <c r="N375" i="6"/>
  <c r="O375" i="6"/>
  <c r="N376" i="6"/>
  <c r="O376" i="6"/>
  <c r="N377" i="6"/>
  <c r="O377" i="6"/>
  <c r="N378" i="6"/>
  <c r="O378" i="6"/>
  <c r="N379" i="6"/>
  <c r="O379" i="6"/>
  <c r="N380" i="6"/>
  <c r="O380" i="6"/>
  <c r="N381" i="6"/>
  <c r="O381" i="6"/>
  <c r="N382" i="6"/>
  <c r="O382" i="6"/>
  <c r="N383" i="6"/>
  <c r="O383" i="6"/>
  <c r="N384" i="6"/>
  <c r="O384" i="6"/>
  <c r="N385" i="6"/>
  <c r="O385" i="6"/>
  <c r="N386" i="6"/>
  <c r="O386" i="6"/>
  <c r="N387" i="6"/>
  <c r="O387" i="6"/>
  <c r="N388" i="6"/>
  <c r="O388" i="6"/>
  <c r="N389" i="6"/>
  <c r="O389" i="6"/>
  <c r="N390" i="6"/>
  <c r="O390" i="6"/>
  <c r="N391" i="6"/>
  <c r="O391" i="6"/>
  <c r="N392" i="6"/>
  <c r="O392" i="6"/>
  <c r="N393" i="6"/>
  <c r="O393" i="6"/>
  <c r="N394" i="6"/>
  <c r="O394" i="6"/>
  <c r="N395" i="6"/>
  <c r="O395" i="6"/>
  <c r="N396" i="6"/>
  <c r="O396" i="6"/>
  <c r="N397" i="6"/>
  <c r="O397" i="6"/>
  <c r="N398" i="6"/>
  <c r="O398" i="6"/>
  <c r="N399" i="6"/>
  <c r="O399" i="6"/>
  <c r="N400" i="6"/>
  <c r="O400" i="6"/>
  <c r="N401" i="6"/>
  <c r="O401" i="6"/>
  <c r="N402" i="6"/>
  <c r="O402" i="6"/>
  <c r="N403" i="6"/>
  <c r="O403" i="6"/>
  <c r="N404" i="6"/>
  <c r="O404" i="6"/>
  <c r="N405" i="6"/>
  <c r="O405" i="6"/>
  <c r="N406" i="6"/>
  <c r="O406" i="6"/>
  <c r="N407" i="6"/>
  <c r="O407" i="6"/>
  <c r="N408" i="6"/>
  <c r="O408" i="6"/>
  <c r="N409" i="6"/>
  <c r="O409" i="6"/>
  <c r="N410" i="6"/>
  <c r="O410" i="6"/>
  <c r="N411" i="6"/>
  <c r="O411" i="6"/>
  <c r="N412" i="6"/>
  <c r="O412" i="6"/>
  <c r="N413" i="6"/>
  <c r="O413" i="6"/>
  <c r="N414" i="6"/>
  <c r="O414" i="6"/>
  <c r="N415" i="6"/>
  <c r="O415" i="6"/>
  <c r="N416" i="6"/>
  <c r="O416" i="6"/>
  <c r="N417" i="6"/>
  <c r="O417" i="6"/>
  <c r="N418" i="6"/>
  <c r="O418" i="6"/>
  <c r="N419" i="6"/>
  <c r="O419" i="6"/>
  <c r="N420" i="6"/>
  <c r="O420" i="6"/>
  <c r="N421" i="6"/>
  <c r="O421" i="6"/>
  <c r="N422" i="6"/>
  <c r="O422" i="6"/>
  <c r="N423" i="6"/>
  <c r="O423" i="6"/>
  <c r="N424" i="6"/>
  <c r="O424" i="6"/>
  <c r="N425" i="6"/>
  <c r="O425" i="6"/>
  <c r="N426" i="6"/>
  <c r="O426" i="6"/>
  <c r="N427" i="6"/>
  <c r="O427" i="6"/>
  <c r="N428" i="6"/>
  <c r="O428" i="6"/>
  <c r="N429" i="6"/>
  <c r="O429" i="6"/>
  <c r="N430" i="6"/>
  <c r="O430" i="6"/>
  <c r="N431" i="6"/>
  <c r="O431" i="6"/>
  <c r="N432" i="6"/>
  <c r="O432" i="6"/>
  <c r="N433" i="6"/>
  <c r="O433" i="6"/>
  <c r="N434" i="6"/>
  <c r="O434" i="6"/>
  <c r="N435" i="6"/>
  <c r="O435" i="6"/>
  <c r="N436" i="6"/>
  <c r="O436" i="6"/>
  <c r="N437" i="6"/>
  <c r="O437" i="6"/>
  <c r="N438" i="6"/>
  <c r="O438" i="6"/>
  <c r="N439" i="6"/>
  <c r="O439" i="6"/>
  <c r="N440" i="6"/>
  <c r="O440" i="6"/>
  <c r="N441" i="6"/>
  <c r="O441" i="6"/>
  <c r="N442" i="6"/>
  <c r="O442" i="6"/>
  <c r="N443" i="6"/>
  <c r="O443" i="6"/>
  <c r="N444" i="6"/>
  <c r="O444" i="6"/>
  <c r="N445" i="6"/>
  <c r="O445" i="6"/>
  <c r="N446" i="6"/>
  <c r="O446" i="6"/>
  <c r="N447" i="6"/>
  <c r="O447" i="6"/>
  <c r="N448" i="6"/>
  <c r="O448" i="6"/>
  <c r="N449" i="6"/>
  <c r="O449" i="6"/>
  <c r="N450" i="6"/>
  <c r="O450" i="6"/>
  <c r="N451" i="6"/>
  <c r="O451" i="6"/>
  <c r="N452" i="6"/>
  <c r="O452" i="6"/>
  <c r="N453" i="6"/>
  <c r="O453" i="6"/>
  <c r="N454" i="6"/>
  <c r="O454" i="6"/>
  <c r="N455" i="6"/>
  <c r="O455" i="6"/>
  <c r="N456" i="6"/>
  <c r="O456" i="6"/>
  <c r="N457" i="6"/>
  <c r="O457" i="6"/>
  <c r="N458" i="6"/>
  <c r="O458" i="6"/>
  <c r="N459" i="6"/>
  <c r="O459" i="6"/>
  <c r="N460" i="6"/>
  <c r="O460" i="6"/>
  <c r="N461" i="6"/>
  <c r="O461" i="6"/>
  <c r="N462" i="6"/>
  <c r="O462" i="6"/>
  <c r="N463" i="6"/>
  <c r="O463" i="6"/>
  <c r="N464" i="6"/>
  <c r="O464" i="6"/>
  <c r="N465" i="6"/>
  <c r="O465" i="6"/>
  <c r="N466" i="6"/>
  <c r="O466" i="6"/>
  <c r="N467" i="6"/>
  <c r="O467" i="6"/>
  <c r="N468" i="6"/>
  <c r="O468" i="6"/>
  <c r="N469" i="6"/>
  <c r="O469" i="6"/>
  <c r="N470" i="6"/>
  <c r="O470" i="6"/>
  <c r="N471" i="6"/>
  <c r="O471" i="6"/>
  <c r="N472" i="6"/>
  <c r="O472" i="6"/>
  <c r="N473" i="6"/>
  <c r="O473" i="6"/>
  <c r="N474" i="6"/>
  <c r="O474" i="6"/>
  <c r="N475" i="6"/>
  <c r="O475" i="6"/>
  <c r="N476" i="6"/>
  <c r="O476" i="6"/>
  <c r="N477" i="6"/>
  <c r="O477" i="6"/>
  <c r="N478" i="6"/>
  <c r="O478" i="6"/>
  <c r="N479" i="6"/>
  <c r="O479" i="6"/>
  <c r="N480" i="6"/>
  <c r="O480" i="6"/>
  <c r="N481" i="6"/>
  <c r="O481" i="6"/>
  <c r="N482" i="6"/>
  <c r="O482" i="6"/>
  <c r="N483" i="6"/>
  <c r="O483" i="6"/>
  <c r="N484" i="6"/>
  <c r="O484" i="6"/>
  <c r="N485" i="6"/>
  <c r="O485" i="6"/>
  <c r="N486" i="6"/>
  <c r="O486" i="6"/>
  <c r="N487" i="6"/>
  <c r="O487" i="6"/>
  <c r="N488" i="6"/>
  <c r="O488" i="6"/>
  <c r="N489" i="6"/>
  <c r="O489" i="6"/>
  <c r="N490" i="6"/>
  <c r="O490" i="6"/>
  <c r="N491" i="6"/>
  <c r="O491" i="6"/>
  <c r="N492" i="6"/>
  <c r="O492" i="6"/>
  <c r="N493" i="6"/>
  <c r="O493" i="6"/>
  <c r="N494" i="6"/>
  <c r="O494" i="6"/>
  <c r="N495" i="6"/>
  <c r="O495" i="6"/>
  <c r="N496" i="6"/>
  <c r="O496" i="6"/>
  <c r="N497" i="6"/>
  <c r="O497" i="6"/>
  <c r="N498" i="6"/>
  <c r="O498" i="6"/>
  <c r="N499" i="6"/>
  <c r="O499" i="6"/>
  <c r="N500" i="6"/>
  <c r="O500" i="6"/>
  <c r="N501" i="6"/>
  <c r="O501" i="6"/>
  <c r="N502" i="6"/>
  <c r="O502" i="6"/>
  <c r="N503" i="6"/>
  <c r="O503" i="6"/>
  <c r="N504" i="6"/>
  <c r="O504" i="6"/>
  <c r="N505" i="6"/>
  <c r="O505" i="6"/>
  <c r="N506" i="6"/>
  <c r="O506" i="6"/>
  <c r="N507" i="6"/>
  <c r="O507" i="6"/>
  <c r="N508" i="6"/>
  <c r="O508" i="6"/>
  <c r="N509" i="6"/>
  <c r="O509" i="6"/>
  <c r="N510" i="6"/>
  <c r="O510" i="6"/>
  <c r="N511" i="6"/>
  <c r="O511" i="6"/>
  <c r="N512" i="6"/>
  <c r="O512" i="6"/>
  <c r="N513" i="6"/>
  <c r="O513" i="6"/>
  <c r="N514" i="6"/>
  <c r="O514" i="6"/>
  <c r="N515" i="6"/>
  <c r="O515" i="6"/>
  <c r="N516" i="6"/>
  <c r="O516" i="6"/>
  <c r="N517" i="6"/>
  <c r="O517" i="6"/>
  <c r="N518" i="6"/>
  <c r="O518" i="6"/>
  <c r="N519" i="6"/>
  <c r="O519" i="6"/>
  <c r="N520" i="6"/>
  <c r="O520" i="6"/>
  <c r="N521" i="6"/>
  <c r="O521" i="6"/>
  <c r="N522" i="6"/>
  <c r="O522" i="6"/>
  <c r="N523" i="6"/>
  <c r="O523" i="6"/>
  <c r="N524" i="6"/>
  <c r="O524" i="6"/>
  <c r="N525" i="6"/>
  <c r="O525" i="6"/>
  <c r="N526" i="6"/>
  <c r="O526" i="6"/>
  <c r="N527" i="6"/>
  <c r="O527" i="6"/>
  <c r="N528" i="6"/>
  <c r="O528" i="6"/>
  <c r="N529" i="6"/>
  <c r="O529" i="6"/>
  <c r="N530" i="6"/>
  <c r="O530" i="6"/>
  <c r="N531" i="6"/>
  <c r="O531" i="6"/>
  <c r="N532" i="6"/>
  <c r="O532" i="6"/>
  <c r="N533" i="6"/>
  <c r="O533" i="6"/>
  <c r="N534" i="6"/>
  <c r="O534" i="6"/>
  <c r="N535" i="6"/>
  <c r="O535" i="6"/>
  <c r="N536" i="6"/>
  <c r="O536" i="6"/>
  <c r="N537" i="6"/>
  <c r="O537" i="6"/>
  <c r="N538" i="6"/>
  <c r="O538" i="6"/>
  <c r="N539" i="6"/>
  <c r="O539" i="6"/>
  <c r="N540" i="6"/>
  <c r="O540" i="6"/>
  <c r="N541" i="6"/>
  <c r="O541" i="6"/>
  <c r="N542" i="6"/>
  <c r="O542" i="6"/>
  <c r="N543" i="6"/>
  <c r="O543" i="6"/>
  <c r="N544" i="6"/>
  <c r="O544" i="6"/>
  <c r="N545" i="6"/>
  <c r="O545" i="6"/>
  <c r="N546" i="6"/>
  <c r="O546" i="6"/>
  <c r="N547" i="6"/>
  <c r="O547" i="6"/>
  <c r="N548" i="6"/>
  <c r="O548" i="6"/>
  <c r="N549" i="6"/>
  <c r="O549" i="6"/>
  <c r="N550" i="6"/>
  <c r="O550" i="6"/>
  <c r="N551" i="6"/>
  <c r="O551" i="6"/>
  <c r="N552" i="6"/>
  <c r="O552" i="6"/>
  <c r="N553" i="6"/>
  <c r="O553" i="6"/>
  <c r="N554" i="6"/>
  <c r="O554" i="6"/>
  <c r="N555" i="6"/>
  <c r="O555" i="6"/>
  <c r="N556" i="6"/>
  <c r="O556" i="6"/>
  <c r="N557" i="6"/>
  <c r="O557" i="6"/>
  <c r="N558" i="6"/>
  <c r="O558" i="6"/>
  <c r="N559" i="6"/>
  <c r="O559" i="6"/>
  <c r="N560" i="6"/>
  <c r="O560" i="6"/>
  <c r="N561" i="6"/>
  <c r="O561" i="6"/>
  <c r="N562" i="6"/>
  <c r="O562" i="6"/>
  <c r="N563" i="6"/>
  <c r="O563" i="6"/>
  <c r="N564" i="6"/>
  <c r="O564" i="6"/>
  <c r="N565" i="6"/>
  <c r="O565" i="6"/>
  <c r="N566" i="6"/>
  <c r="O566" i="6"/>
  <c r="N567" i="6"/>
  <c r="O567" i="6"/>
  <c r="N568" i="6"/>
  <c r="O568" i="6"/>
  <c r="N569" i="6"/>
  <c r="O569" i="6"/>
  <c r="N570" i="6"/>
  <c r="O570" i="6"/>
  <c r="N571" i="6"/>
  <c r="O571" i="6"/>
  <c r="N572" i="6"/>
  <c r="O572" i="6"/>
  <c r="N573" i="6"/>
  <c r="O573" i="6"/>
  <c r="N574" i="6"/>
  <c r="O574" i="6"/>
  <c r="N575" i="6"/>
  <c r="O575" i="6"/>
  <c r="N576" i="6"/>
  <c r="O576" i="6"/>
  <c r="N577" i="6"/>
  <c r="O577" i="6"/>
  <c r="N578" i="6"/>
  <c r="O578" i="6"/>
  <c r="N579" i="6"/>
  <c r="O579" i="6"/>
  <c r="N580" i="6"/>
  <c r="O580" i="6"/>
  <c r="N581" i="6"/>
  <c r="O581" i="6"/>
  <c r="N582" i="6"/>
  <c r="O582" i="6"/>
  <c r="N583" i="6"/>
  <c r="O583" i="6"/>
  <c r="N584" i="6"/>
  <c r="O584" i="6"/>
  <c r="N585" i="6"/>
  <c r="O585" i="6"/>
  <c r="N586" i="6"/>
  <c r="O586" i="6"/>
  <c r="N587" i="6"/>
  <c r="O587" i="6"/>
  <c r="N588" i="6"/>
  <c r="O588" i="6"/>
  <c r="N589" i="6"/>
  <c r="O589" i="6"/>
  <c r="N590" i="6"/>
  <c r="O590" i="6"/>
  <c r="N591" i="6"/>
  <c r="O591" i="6"/>
  <c r="N592" i="6"/>
  <c r="O592" i="6"/>
  <c r="N593" i="6"/>
  <c r="O593" i="6"/>
  <c r="N594" i="6"/>
  <c r="O594" i="6"/>
  <c r="N595" i="6"/>
  <c r="O595" i="6"/>
  <c r="N596" i="6"/>
  <c r="O596" i="6"/>
  <c r="N597" i="6"/>
  <c r="O597" i="6"/>
  <c r="N598" i="6"/>
  <c r="O598" i="6"/>
  <c r="N599" i="6"/>
  <c r="O599" i="6"/>
  <c r="N600" i="6"/>
  <c r="O600" i="6"/>
  <c r="N601" i="6"/>
  <c r="O601" i="6"/>
  <c r="N602" i="6"/>
  <c r="O602" i="6"/>
  <c r="N603" i="6"/>
  <c r="O603" i="6"/>
  <c r="N604" i="6"/>
  <c r="O604" i="6"/>
  <c r="N605" i="6"/>
  <c r="O605" i="6"/>
  <c r="N606" i="6"/>
  <c r="O606" i="6"/>
  <c r="N607" i="6"/>
  <c r="O607" i="6"/>
  <c r="N608" i="6"/>
  <c r="O608" i="6"/>
  <c r="N609" i="6"/>
  <c r="O609" i="6"/>
  <c r="N610" i="6"/>
  <c r="O610" i="6"/>
  <c r="N611" i="6"/>
  <c r="O611" i="6"/>
  <c r="N612" i="6"/>
  <c r="O612" i="6"/>
  <c r="N613" i="6"/>
  <c r="O613" i="6"/>
  <c r="N614" i="6"/>
  <c r="O614" i="6"/>
  <c r="N615" i="6"/>
  <c r="O615" i="6"/>
  <c r="N616" i="6"/>
  <c r="O616" i="6"/>
  <c r="N617" i="6"/>
  <c r="O617" i="6"/>
  <c r="N618" i="6"/>
  <c r="O618" i="6"/>
  <c r="N619" i="6"/>
  <c r="O619" i="6"/>
  <c r="N620" i="6"/>
  <c r="O620" i="6"/>
  <c r="N621" i="6"/>
  <c r="O621" i="6"/>
  <c r="N622" i="6"/>
  <c r="O622" i="6"/>
  <c r="N623" i="6"/>
  <c r="O623" i="6"/>
  <c r="N624" i="6"/>
  <c r="O624" i="6"/>
  <c r="N625" i="6"/>
  <c r="O625" i="6"/>
  <c r="N626" i="6"/>
  <c r="O626" i="6"/>
  <c r="N627" i="6"/>
  <c r="O627" i="6"/>
  <c r="N628" i="6"/>
  <c r="O628" i="6"/>
  <c r="N629" i="6"/>
  <c r="O629" i="6"/>
  <c r="N630" i="6"/>
  <c r="O630" i="6"/>
  <c r="N631" i="6"/>
  <c r="O631" i="6"/>
  <c r="N632" i="6"/>
  <c r="O632" i="6"/>
  <c r="N633" i="6"/>
  <c r="O633" i="6"/>
  <c r="N634" i="6"/>
  <c r="O634" i="6"/>
  <c r="N635" i="6"/>
  <c r="O635" i="6"/>
  <c r="N636" i="6"/>
  <c r="O636" i="6"/>
  <c r="N637" i="6"/>
  <c r="O637" i="6"/>
  <c r="N638" i="6"/>
  <c r="O638" i="6"/>
  <c r="N639" i="6"/>
  <c r="O639" i="6"/>
  <c r="N640" i="6"/>
  <c r="O640" i="6"/>
  <c r="N641" i="6"/>
  <c r="O641" i="6"/>
  <c r="N642" i="6"/>
  <c r="O642" i="6"/>
  <c r="N643" i="6"/>
  <c r="O643" i="6"/>
  <c r="N644" i="6"/>
  <c r="O644" i="6"/>
  <c r="N645" i="6"/>
  <c r="O645" i="6"/>
  <c r="N646" i="6"/>
  <c r="O646" i="6"/>
  <c r="N647" i="6"/>
  <c r="O647" i="6"/>
  <c r="N648" i="6"/>
  <c r="O648" i="6"/>
  <c r="N649" i="6"/>
  <c r="O649" i="6"/>
  <c r="N650" i="6"/>
  <c r="O650" i="6"/>
  <c r="N651" i="6"/>
  <c r="O651" i="6"/>
  <c r="N652" i="6"/>
  <c r="O652" i="6"/>
  <c r="N653" i="6"/>
  <c r="O653" i="6"/>
  <c r="N654" i="6"/>
  <c r="O654" i="6"/>
  <c r="N655" i="6"/>
  <c r="O655" i="6"/>
  <c r="N656" i="6"/>
  <c r="O656" i="6"/>
  <c r="N657" i="6"/>
  <c r="O657" i="6"/>
  <c r="N658" i="6"/>
  <c r="O658" i="6"/>
  <c r="N659" i="6"/>
  <c r="O659" i="6"/>
  <c r="N660" i="6"/>
  <c r="O660" i="6"/>
  <c r="N661" i="6"/>
  <c r="O661" i="6"/>
  <c r="N662" i="6"/>
  <c r="O662" i="6"/>
  <c r="N663" i="6"/>
  <c r="O663" i="6"/>
  <c r="N664" i="6"/>
  <c r="O664" i="6"/>
  <c r="N665" i="6"/>
  <c r="O665" i="6"/>
  <c r="N666" i="6"/>
  <c r="O666" i="6"/>
  <c r="N667" i="6"/>
  <c r="O667" i="6"/>
  <c r="N668" i="6"/>
  <c r="O668" i="6"/>
  <c r="N669" i="6"/>
  <c r="O669" i="6"/>
  <c r="N670" i="6"/>
  <c r="O670" i="6"/>
  <c r="N671" i="6"/>
  <c r="O671" i="6"/>
  <c r="N672" i="6"/>
  <c r="O672" i="6"/>
  <c r="N673" i="6"/>
  <c r="O673" i="6"/>
  <c r="N674" i="6"/>
  <c r="O674" i="6"/>
  <c r="N675" i="6"/>
  <c r="O675" i="6"/>
  <c r="N676" i="6"/>
  <c r="O676" i="6"/>
  <c r="N677" i="6"/>
  <c r="O677" i="6"/>
  <c r="N678" i="6"/>
  <c r="O678" i="6"/>
  <c r="N679" i="6"/>
  <c r="O679" i="6"/>
  <c r="N680" i="6"/>
  <c r="O680" i="6"/>
  <c r="N681" i="6"/>
  <c r="O681" i="6"/>
  <c r="N682" i="6"/>
  <c r="O682" i="6"/>
  <c r="N683" i="6"/>
  <c r="O683" i="6"/>
  <c r="N684" i="6"/>
  <c r="O684" i="6"/>
  <c r="N685" i="6"/>
  <c r="O685" i="6"/>
  <c r="N686" i="6"/>
  <c r="O686" i="6"/>
  <c r="N687" i="6"/>
  <c r="O687" i="6"/>
  <c r="N688" i="6"/>
  <c r="O688" i="6"/>
  <c r="N689" i="6"/>
  <c r="O689" i="6"/>
  <c r="N690" i="6"/>
  <c r="O690" i="6"/>
  <c r="N691" i="6"/>
  <c r="O691" i="6"/>
  <c r="N692" i="6"/>
  <c r="O692" i="6"/>
  <c r="N693" i="6"/>
  <c r="O693" i="6"/>
  <c r="N694" i="6"/>
  <c r="O694" i="6"/>
  <c r="N695" i="6"/>
  <c r="O695" i="6"/>
  <c r="N696" i="6"/>
  <c r="O696" i="6"/>
  <c r="N697" i="6"/>
  <c r="O697" i="6"/>
  <c r="N698" i="6"/>
  <c r="O698" i="6"/>
  <c r="N699" i="6"/>
  <c r="O699" i="6"/>
  <c r="N700" i="6"/>
  <c r="O700" i="6"/>
  <c r="N701" i="6"/>
  <c r="O701" i="6"/>
  <c r="N702" i="6"/>
  <c r="O702" i="6"/>
  <c r="N703" i="6"/>
  <c r="O703" i="6"/>
  <c r="N704" i="6"/>
  <c r="O704" i="6"/>
  <c r="N705" i="6"/>
  <c r="O705" i="6"/>
  <c r="N706" i="6"/>
  <c r="O706" i="6"/>
  <c r="N707" i="6"/>
  <c r="O707" i="6"/>
  <c r="N708" i="6"/>
  <c r="O708" i="6"/>
  <c r="N709" i="6"/>
  <c r="O709" i="6"/>
  <c r="N710" i="6"/>
  <c r="O710" i="6"/>
  <c r="N711" i="6"/>
  <c r="O711" i="6"/>
  <c r="N712" i="6"/>
  <c r="O712" i="6"/>
  <c r="N713" i="6"/>
  <c r="O713" i="6"/>
  <c r="N714" i="6"/>
  <c r="O714" i="6"/>
  <c r="N715" i="6"/>
  <c r="O715" i="6"/>
  <c r="N716" i="6"/>
  <c r="O716" i="6"/>
  <c r="N717" i="6"/>
  <c r="O717" i="6"/>
  <c r="N718" i="6"/>
  <c r="O718" i="6"/>
  <c r="N719" i="6"/>
  <c r="O719" i="6"/>
  <c r="N720" i="6"/>
  <c r="O720" i="6"/>
  <c r="N721" i="6"/>
  <c r="O721" i="6"/>
  <c r="N722" i="6"/>
  <c r="O722" i="6"/>
  <c r="N723" i="6"/>
  <c r="O723" i="6"/>
  <c r="N724" i="6"/>
  <c r="O724" i="6"/>
  <c r="N725" i="6"/>
  <c r="O725" i="6"/>
  <c r="N726" i="6"/>
  <c r="O726" i="6"/>
  <c r="N727" i="6"/>
  <c r="O727" i="6"/>
  <c r="N728" i="6"/>
  <c r="O728" i="6"/>
  <c r="N729" i="6"/>
  <c r="O729" i="6"/>
  <c r="N730" i="6"/>
  <c r="O730" i="6"/>
  <c r="N731" i="6"/>
  <c r="O731" i="6"/>
  <c r="N732" i="6"/>
  <c r="O732" i="6"/>
  <c r="N733" i="6"/>
  <c r="O733" i="6"/>
  <c r="N734" i="6"/>
  <c r="O734" i="6"/>
  <c r="N735" i="6"/>
  <c r="O735" i="6"/>
  <c r="N736" i="6"/>
  <c r="O736" i="6"/>
  <c r="N737" i="6"/>
  <c r="O737" i="6"/>
  <c r="N738" i="6"/>
  <c r="O738" i="6"/>
  <c r="N739" i="6"/>
  <c r="O739" i="6"/>
  <c r="N740" i="6"/>
  <c r="O740" i="6"/>
  <c r="N741" i="6"/>
  <c r="O741" i="6"/>
  <c r="N742" i="6"/>
  <c r="O742" i="6"/>
  <c r="N743" i="6"/>
  <c r="O743" i="6"/>
  <c r="N744" i="6"/>
  <c r="O744" i="6"/>
  <c r="N745" i="6"/>
  <c r="O745" i="6"/>
  <c r="N746" i="6"/>
  <c r="O746" i="6"/>
  <c r="N747" i="6"/>
  <c r="O747" i="6"/>
  <c r="N748" i="6"/>
  <c r="O748" i="6"/>
  <c r="N749" i="6"/>
  <c r="O749" i="6"/>
  <c r="N750" i="6"/>
  <c r="O750" i="6"/>
  <c r="N751" i="6"/>
  <c r="O751" i="6"/>
  <c r="N752" i="6"/>
  <c r="O752" i="6"/>
  <c r="N753" i="6"/>
  <c r="O753" i="6"/>
  <c r="N754" i="6"/>
  <c r="O754" i="6"/>
  <c r="N755" i="6"/>
  <c r="O755" i="6"/>
  <c r="N756" i="6"/>
  <c r="O756" i="6"/>
  <c r="N757" i="6"/>
  <c r="O757" i="6"/>
  <c r="N758" i="6"/>
  <c r="O758" i="6"/>
  <c r="N759" i="6"/>
  <c r="O759" i="6"/>
  <c r="N760" i="6"/>
  <c r="O760" i="6"/>
  <c r="N761" i="6"/>
  <c r="O761" i="6"/>
  <c r="N762" i="6"/>
  <c r="O762" i="6"/>
  <c r="N763" i="6"/>
  <c r="O763" i="6"/>
  <c r="N764" i="6"/>
  <c r="O764" i="6"/>
  <c r="N765" i="6"/>
  <c r="O765" i="6"/>
  <c r="N766" i="6"/>
  <c r="O766" i="6"/>
  <c r="N767" i="6"/>
  <c r="O767" i="6"/>
  <c r="N768" i="6"/>
  <c r="O768" i="6"/>
  <c r="N769" i="6"/>
  <c r="O769" i="6"/>
  <c r="N770" i="6"/>
  <c r="O770" i="6"/>
  <c r="N771" i="6"/>
  <c r="O771" i="6"/>
  <c r="N772" i="6"/>
  <c r="O772" i="6"/>
  <c r="N773" i="6"/>
  <c r="O773" i="6"/>
  <c r="N774" i="6"/>
  <c r="O774" i="6"/>
  <c r="N775" i="6"/>
  <c r="O775" i="6"/>
  <c r="N776" i="6"/>
  <c r="O776" i="6"/>
  <c r="N777" i="6"/>
  <c r="O777" i="6"/>
  <c r="N778" i="6"/>
  <c r="O778" i="6"/>
  <c r="N779" i="6"/>
  <c r="O779" i="6"/>
  <c r="N780" i="6"/>
  <c r="O780" i="6"/>
  <c r="N781" i="6"/>
  <c r="O781" i="6"/>
  <c r="N782" i="6"/>
  <c r="O782" i="6"/>
  <c r="N783" i="6"/>
  <c r="O783" i="6"/>
  <c r="N784" i="6"/>
  <c r="O784" i="6"/>
  <c r="N785" i="6"/>
  <c r="O785" i="6"/>
  <c r="N786" i="6"/>
  <c r="O786" i="6"/>
  <c r="N787" i="6"/>
  <c r="O787" i="6"/>
  <c r="N788" i="6"/>
  <c r="O788" i="6"/>
  <c r="N789" i="6"/>
  <c r="O789" i="6"/>
  <c r="N790" i="6"/>
  <c r="O790" i="6"/>
  <c r="N791" i="6"/>
  <c r="O791" i="6"/>
  <c r="N792" i="6"/>
  <c r="O792" i="6"/>
  <c r="N793" i="6"/>
  <c r="O793" i="6"/>
  <c r="N794" i="6"/>
  <c r="O794" i="6"/>
  <c r="N795" i="6"/>
  <c r="O795" i="6"/>
  <c r="N796" i="6"/>
  <c r="O796" i="6"/>
  <c r="N797" i="6"/>
  <c r="O797" i="6"/>
  <c r="N798" i="6"/>
  <c r="O798" i="6"/>
  <c r="N799" i="6"/>
  <c r="O799" i="6"/>
  <c r="N800" i="6"/>
  <c r="O800" i="6"/>
  <c r="N801" i="6"/>
  <c r="O801" i="6"/>
  <c r="N802" i="6"/>
  <c r="O802" i="6"/>
  <c r="N803" i="6"/>
  <c r="O803" i="6"/>
  <c r="N804" i="6"/>
  <c r="O804" i="6"/>
  <c r="N805" i="6"/>
  <c r="O805" i="6"/>
  <c r="N806" i="6"/>
  <c r="O806" i="6"/>
  <c r="N807" i="6"/>
  <c r="O807" i="6"/>
  <c r="N808" i="6"/>
  <c r="O808" i="6"/>
  <c r="N809" i="6"/>
  <c r="O809" i="6"/>
  <c r="N810" i="6"/>
  <c r="O810" i="6"/>
  <c r="N811" i="6"/>
  <c r="O811" i="6"/>
  <c r="N812" i="6"/>
  <c r="O812" i="6"/>
  <c r="N813" i="6"/>
  <c r="O813" i="6"/>
  <c r="N814" i="6"/>
  <c r="O814" i="6"/>
  <c r="N815" i="6"/>
  <c r="O815" i="6"/>
  <c r="N816" i="6"/>
  <c r="O816" i="6"/>
  <c r="N817" i="6"/>
  <c r="O817" i="6"/>
  <c r="N818" i="6"/>
  <c r="O818" i="6"/>
  <c r="N819" i="6"/>
  <c r="O819" i="6"/>
  <c r="N820" i="6"/>
  <c r="O820" i="6"/>
  <c r="N821" i="6"/>
  <c r="O821" i="6"/>
  <c r="N822" i="6"/>
  <c r="O822" i="6"/>
  <c r="N823" i="6"/>
  <c r="O823" i="6"/>
  <c r="N824" i="6"/>
  <c r="O824" i="6"/>
  <c r="N825" i="6"/>
  <c r="O825" i="6"/>
  <c r="N826" i="6"/>
  <c r="O826" i="6"/>
  <c r="N827" i="6"/>
  <c r="O827" i="6"/>
  <c r="N828" i="6"/>
  <c r="O828" i="6"/>
  <c r="N829" i="6"/>
  <c r="O829" i="6"/>
  <c r="N830" i="6"/>
  <c r="O830" i="6"/>
  <c r="N831" i="6"/>
  <c r="O831" i="6"/>
  <c r="N832" i="6"/>
  <c r="O832" i="6"/>
  <c r="N833" i="6"/>
  <c r="O833" i="6"/>
  <c r="N834" i="6"/>
  <c r="O834" i="6"/>
  <c r="N835" i="6"/>
  <c r="O835" i="6"/>
  <c r="N836" i="6"/>
  <c r="O836" i="6"/>
  <c r="N837" i="6"/>
  <c r="O837" i="6"/>
  <c r="N838" i="6"/>
  <c r="O838" i="6"/>
  <c r="N839" i="6"/>
  <c r="O839" i="6"/>
  <c r="N840" i="6"/>
  <c r="O840" i="6"/>
  <c r="N841" i="6"/>
  <c r="O841" i="6"/>
  <c r="N842" i="6"/>
  <c r="O842" i="6"/>
  <c r="N843" i="6"/>
  <c r="O843" i="6"/>
  <c r="N844" i="6"/>
  <c r="O844" i="6"/>
  <c r="N845" i="6"/>
  <c r="O845" i="6"/>
  <c r="N846" i="6"/>
  <c r="O846" i="6"/>
  <c r="N847" i="6"/>
  <c r="O847" i="6"/>
  <c r="N848" i="6"/>
  <c r="O848" i="6"/>
  <c r="N849" i="6"/>
  <c r="O849" i="6"/>
  <c r="N850" i="6"/>
  <c r="O850" i="6"/>
  <c r="N851" i="6"/>
  <c r="O851" i="6"/>
  <c r="N852" i="6"/>
  <c r="O852" i="6"/>
  <c r="N853" i="6"/>
  <c r="O853" i="6"/>
  <c r="N854" i="6"/>
  <c r="O854" i="6"/>
  <c r="N855" i="6"/>
  <c r="O855" i="6"/>
  <c r="N856" i="6"/>
  <c r="O856" i="6"/>
  <c r="N857" i="6"/>
  <c r="O857" i="6"/>
  <c r="N858" i="6"/>
  <c r="O858" i="6"/>
  <c r="N859" i="6"/>
  <c r="O859" i="6"/>
  <c r="N860" i="6"/>
  <c r="O860" i="6"/>
  <c r="N861" i="6"/>
  <c r="O861" i="6"/>
  <c r="N862" i="6"/>
  <c r="O862" i="6"/>
  <c r="N863" i="6"/>
  <c r="O863" i="6"/>
  <c r="N864" i="6"/>
  <c r="O864" i="6"/>
  <c r="N865" i="6"/>
  <c r="O865" i="6"/>
  <c r="N866" i="6"/>
  <c r="O866" i="6"/>
  <c r="N867" i="6"/>
  <c r="O867" i="6"/>
  <c r="N868" i="6"/>
  <c r="O868" i="6"/>
  <c r="N869" i="6"/>
  <c r="O869" i="6"/>
  <c r="N870" i="6"/>
  <c r="O870" i="6"/>
  <c r="N871" i="6"/>
  <c r="O871" i="6"/>
  <c r="N872" i="6"/>
  <c r="O872" i="6"/>
  <c r="N873" i="6"/>
  <c r="O873" i="6"/>
  <c r="N874" i="6"/>
  <c r="O874" i="6"/>
  <c r="N875" i="6"/>
  <c r="O875" i="6"/>
  <c r="N876" i="6"/>
  <c r="O876" i="6"/>
  <c r="N877" i="6"/>
  <c r="O877" i="6"/>
  <c r="N878" i="6"/>
  <c r="O878" i="6"/>
  <c r="N879" i="6"/>
  <c r="O879" i="6"/>
  <c r="N880" i="6"/>
  <c r="O880" i="6"/>
  <c r="N881" i="6"/>
  <c r="O881" i="6"/>
  <c r="N882" i="6"/>
  <c r="O882" i="6"/>
  <c r="N883" i="6"/>
  <c r="O883" i="6"/>
  <c r="N884" i="6"/>
  <c r="O884" i="6"/>
  <c r="N885" i="6"/>
  <c r="O885" i="6"/>
  <c r="N886" i="6"/>
  <c r="O886" i="6"/>
  <c r="N887" i="6"/>
  <c r="O887" i="6"/>
  <c r="N888" i="6"/>
  <c r="O888" i="6"/>
  <c r="N889" i="6"/>
  <c r="O889" i="6"/>
  <c r="N890" i="6"/>
  <c r="O890" i="6"/>
  <c r="N891" i="6"/>
  <c r="O891" i="6"/>
  <c r="N892" i="6"/>
  <c r="O892" i="6"/>
  <c r="N893" i="6"/>
  <c r="O893" i="6"/>
  <c r="N894" i="6"/>
  <c r="O894" i="6"/>
  <c r="N895" i="6"/>
  <c r="O895" i="6"/>
  <c r="N896" i="6"/>
  <c r="O896" i="6"/>
  <c r="N897" i="6"/>
  <c r="O897" i="6"/>
  <c r="N898" i="6"/>
  <c r="O898" i="6"/>
  <c r="N899" i="6"/>
  <c r="O899" i="6"/>
  <c r="N900" i="6"/>
  <c r="O900" i="6"/>
  <c r="N901" i="6"/>
  <c r="O901" i="6"/>
  <c r="N902" i="6"/>
  <c r="O902" i="6"/>
  <c r="N903" i="6"/>
  <c r="O903" i="6"/>
  <c r="N904" i="6"/>
  <c r="O904" i="6"/>
  <c r="N905" i="6"/>
  <c r="O905" i="6"/>
  <c r="N906" i="6"/>
  <c r="O906" i="6"/>
  <c r="N907" i="6"/>
  <c r="O907" i="6"/>
  <c r="N908" i="6"/>
  <c r="O908" i="6"/>
  <c r="N909" i="6"/>
  <c r="O909" i="6"/>
  <c r="N910" i="6"/>
  <c r="O910" i="6"/>
  <c r="N911" i="6"/>
  <c r="O911" i="6"/>
  <c r="N912" i="6"/>
  <c r="O912" i="6"/>
  <c r="N913" i="6"/>
  <c r="O913" i="6"/>
  <c r="N914" i="6"/>
  <c r="O914" i="6"/>
  <c r="N915" i="6"/>
  <c r="O915" i="6"/>
  <c r="N916" i="6"/>
  <c r="O916" i="6"/>
  <c r="N917" i="6"/>
  <c r="O917" i="6"/>
  <c r="N918" i="6"/>
  <c r="O918" i="6"/>
  <c r="N919" i="6"/>
  <c r="O919" i="6"/>
  <c r="N920" i="6"/>
  <c r="O920" i="6"/>
  <c r="N921" i="6"/>
  <c r="O921" i="6"/>
  <c r="N922" i="6"/>
  <c r="O922" i="6"/>
  <c r="N923" i="6"/>
  <c r="O923" i="6"/>
  <c r="N924" i="6"/>
  <c r="O924" i="6"/>
  <c r="N925" i="6"/>
  <c r="O925" i="6"/>
  <c r="N926" i="6"/>
  <c r="O926" i="6"/>
  <c r="N927" i="6"/>
  <c r="O927" i="6"/>
  <c r="N928" i="6"/>
  <c r="O928" i="6"/>
  <c r="N929" i="6"/>
  <c r="O929" i="6"/>
  <c r="N930" i="6"/>
  <c r="O930" i="6"/>
  <c r="N931" i="6"/>
  <c r="O931" i="6"/>
  <c r="N932" i="6"/>
  <c r="O932" i="6"/>
  <c r="N933" i="6"/>
  <c r="O933" i="6"/>
  <c r="N934" i="6"/>
  <c r="O934" i="6"/>
  <c r="N935" i="6"/>
  <c r="O935" i="6"/>
  <c r="N936" i="6"/>
  <c r="O936" i="6"/>
  <c r="N937" i="6"/>
  <c r="O937" i="6"/>
  <c r="N938" i="6"/>
  <c r="O938" i="6"/>
  <c r="N939" i="6"/>
  <c r="O939" i="6"/>
  <c r="N940" i="6"/>
  <c r="O940" i="6"/>
  <c r="N941" i="6"/>
  <c r="O941" i="6"/>
  <c r="N942" i="6"/>
  <c r="O942" i="6"/>
  <c r="N943" i="6"/>
  <c r="O943" i="6"/>
  <c r="N944" i="6"/>
  <c r="O944" i="6"/>
  <c r="N945" i="6"/>
  <c r="O945" i="6"/>
  <c r="N946" i="6"/>
  <c r="O946" i="6"/>
  <c r="N947" i="6"/>
  <c r="O947" i="6"/>
  <c r="N948" i="6"/>
  <c r="O948" i="6"/>
  <c r="N949" i="6"/>
  <c r="O949" i="6"/>
  <c r="N950" i="6"/>
  <c r="O950" i="6"/>
  <c r="N951" i="6"/>
  <c r="O951" i="6"/>
  <c r="N952" i="6"/>
  <c r="O952" i="6"/>
  <c r="N953" i="6"/>
  <c r="O953" i="6"/>
  <c r="N954" i="6"/>
  <c r="O954" i="6"/>
  <c r="N955" i="6"/>
  <c r="O955" i="6"/>
  <c r="N956" i="6"/>
  <c r="O956" i="6"/>
  <c r="N957" i="6"/>
  <c r="O957" i="6"/>
  <c r="N958" i="6"/>
  <c r="O958" i="6"/>
  <c r="N959" i="6"/>
  <c r="O959" i="6"/>
  <c r="N960" i="6"/>
  <c r="O960" i="6"/>
  <c r="N961" i="6"/>
  <c r="O961" i="6"/>
  <c r="N962" i="6"/>
  <c r="O962" i="6"/>
  <c r="N963" i="6"/>
  <c r="O963" i="6"/>
  <c r="N964" i="6"/>
  <c r="O964" i="6"/>
  <c r="N965" i="6"/>
  <c r="O965" i="6"/>
  <c r="N966" i="6"/>
  <c r="O966" i="6"/>
  <c r="N967" i="6"/>
  <c r="O967" i="6"/>
  <c r="N968" i="6"/>
  <c r="O968" i="6"/>
  <c r="N969" i="6"/>
  <c r="O969" i="6"/>
  <c r="N970" i="6"/>
  <c r="O970" i="6"/>
  <c r="N971" i="6"/>
  <c r="O971" i="6"/>
  <c r="N972" i="6"/>
  <c r="O972" i="6"/>
  <c r="N973" i="6"/>
  <c r="O973" i="6"/>
  <c r="N974" i="6"/>
  <c r="O974" i="6"/>
  <c r="N975" i="6"/>
  <c r="O975" i="6"/>
  <c r="N976" i="6"/>
  <c r="O976" i="6"/>
  <c r="N977" i="6"/>
  <c r="O977" i="6"/>
  <c r="N978" i="6"/>
  <c r="O978" i="6"/>
  <c r="N979" i="6"/>
  <c r="O979" i="6"/>
  <c r="N980" i="6"/>
  <c r="O980" i="6"/>
  <c r="N981" i="6"/>
  <c r="O981" i="6"/>
  <c r="N982" i="6"/>
  <c r="O982" i="6"/>
  <c r="N983" i="6"/>
  <c r="O983" i="6"/>
  <c r="N984" i="6"/>
  <c r="O984" i="6"/>
  <c r="N985" i="6"/>
  <c r="O985" i="6"/>
  <c r="N986" i="6"/>
  <c r="O986" i="6"/>
  <c r="N987" i="6"/>
  <c r="O987" i="6"/>
  <c r="N988" i="6"/>
  <c r="O988" i="6"/>
  <c r="N989" i="6"/>
  <c r="O989" i="6"/>
  <c r="N990" i="6"/>
  <c r="O990" i="6"/>
  <c r="N991" i="6"/>
  <c r="O991" i="6"/>
  <c r="N992" i="6"/>
  <c r="O992" i="6"/>
  <c r="N993" i="6"/>
  <c r="O993" i="6"/>
  <c r="N994" i="6"/>
  <c r="O994" i="6"/>
  <c r="N995" i="6"/>
  <c r="O995" i="6"/>
  <c r="N996" i="6"/>
  <c r="O996" i="6"/>
  <c r="N997" i="6"/>
  <c r="O997" i="6"/>
  <c r="N998" i="6"/>
  <c r="O998" i="6"/>
  <c r="N999" i="6"/>
  <c r="O999" i="6"/>
  <c r="N1000" i="6"/>
  <c r="O1000" i="6"/>
  <c r="N1001" i="6"/>
  <c r="O1001" i="6"/>
  <c r="N1002" i="6"/>
  <c r="O1002" i="6"/>
  <c r="N1003" i="6"/>
  <c r="O1003" i="6"/>
  <c r="N1004" i="6"/>
  <c r="O1004" i="6"/>
  <c r="N1005" i="6"/>
  <c r="O1005" i="6"/>
  <c r="N1006" i="6"/>
  <c r="O1006" i="6"/>
  <c r="N1007" i="6"/>
  <c r="O1007" i="6"/>
  <c r="N1008" i="6"/>
  <c r="O1008" i="6"/>
  <c r="N1009" i="6"/>
  <c r="O1009" i="6"/>
  <c r="N1010" i="6"/>
  <c r="O1010" i="6"/>
  <c r="N1011" i="6"/>
  <c r="O1011" i="6"/>
  <c r="N1012" i="6"/>
  <c r="O1012" i="6"/>
  <c r="N1013" i="6"/>
  <c r="O1013" i="6"/>
  <c r="N1014" i="6"/>
  <c r="O1014" i="6"/>
  <c r="N1015" i="6"/>
  <c r="O1015" i="6"/>
  <c r="N1016" i="6"/>
  <c r="O1016" i="6"/>
  <c r="N1017" i="6"/>
  <c r="O1017" i="6"/>
  <c r="N1018" i="6"/>
  <c r="O1018" i="6"/>
  <c r="N1019" i="6"/>
  <c r="O1019" i="6"/>
  <c r="N1020" i="6"/>
  <c r="O1020" i="6"/>
  <c r="N1021" i="6"/>
  <c r="O1021" i="6"/>
  <c r="N1022" i="6"/>
  <c r="O1022" i="6"/>
  <c r="N1023" i="6"/>
  <c r="O1023" i="6"/>
  <c r="N1024" i="6"/>
  <c r="O1024" i="6"/>
  <c r="N1025" i="6"/>
  <c r="O1025" i="6"/>
  <c r="N1026" i="6"/>
  <c r="O1026" i="6"/>
  <c r="N1027" i="6"/>
  <c r="O1027" i="6"/>
  <c r="N1028" i="6"/>
  <c r="O1028" i="6"/>
  <c r="N1029" i="6"/>
  <c r="O1029" i="6"/>
  <c r="N1030" i="6"/>
  <c r="O1030" i="6"/>
  <c r="N1031" i="6"/>
  <c r="O1031" i="6"/>
  <c r="N1032" i="6"/>
  <c r="O1032" i="6"/>
  <c r="N1033" i="6"/>
  <c r="O1033" i="6"/>
  <c r="N1034" i="6"/>
  <c r="O1034" i="6"/>
  <c r="N1035" i="6"/>
  <c r="O1035" i="6"/>
  <c r="N1036" i="6"/>
  <c r="O1036" i="6"/>
  <c r="N1037" i="6"/>
  <c r="O1037" i="6"/>
  <c r="N1038" i="6"/>
  <c r="O1038" i="6"/>
  <c r="N1039" i="6"/>
  <c r="O1039" i="6"/>
  <c r="N1040" i="6"/>
  <c r="O1040" i="6"/>
  <c r="N1041" i="6"/>
  <c r="O1041" i="6"/>
  <c r="N1042" i="6"/>
  <c r="O1042" i="6"/>
  <c r="N1043" i="6"/>
  <c r="O1043" i="6"/>
  <c r="N1044" i="6"/>
  <c r="O1044" i="6"/>
  <c r="N1045" i="6"/>
  <c r="O1045" i="6"/>
  <c r="N1046" i="6"/>
  <c r="O1046" i="6"/>
  <c r="N1047" i="6"/>
  <c r="O1047" i="6"/>
  <c r="N1048" i="6"/>
  <c r="O1048" i="6"/>
  <c r="N1049" i="6"/>
  <c r="O1049" i="6"/>
  <c r="N1050" i="6"/>
  <c r="O1050" i="6"/>
  <c r="N1051" i="6"/>
  <c r="O1051" i="6"/>
  <c r="N1052" i="6"/>
  <c r="O1052" i="6"/>
  <c r="N1053" i="6"/>
  <c r="O1053" i="6"/>
  <c r="N1054" i="6"/>
  <c r="O1054" i="6"/>
  <c r="N1055" i="6"/>
  <c r="O1055" i="6"/>
  <c r="N1056" i="6"/>
  <c r="O1056" i="6"/>
  <c r="N1057" i="6"/>
  <c r="O1057" i="6"/>
  <c r="N1058" i="6"/>
  <c r="O1058" i="6"/>
  <c r="N1059" i="6"/>
  <c r="O1059" i="6"/>
  <c r="N1060" i="6"/>
  <c r="O1060" i="6"/>
  <c r="N1061" i="6"/>
  <c r="O1061" i="6"/>
  <c r="N1062" i="6"/>
  <c r="O1062" i="6"/>
  <c r="N1063" i="6"/>
  <c r="O1063" i="6"/>
  <c r="N1064" i="6"/>
  <c r="O1064" i="6"/>
  <c r="N1065" i="6"/>
  <c r="O1065" i="6"/>
  <c r="N1066" i="6"/>
  <c r="O1066" i="6"/>
  <c r="N1067" i="6"/>
  <c r="O1067" i="6"/>
  <c r="N1068" i="6"/>
  <c r="O1068" i="6"/>
  <c r="N1069" i="6"/>
  <c r="O1069" i="6"/>
  <c r="N1070" i="6"/>
  <c r="O1070" i="6"/>
  <c r="N1071" i="6"/>
  <c r="O1071" i="6"/>
  <c r="N1072" i="6"/>
  <c r="O1072" i="6"/>
  <c r="N1073" i="6"/>
  <c r="O1073" i="6"/>
  <c r="N1074" i="6"/>
  <c r="O1074" i="6"/>
  <c r="N1075" i="6"/>
  <c r="O1075" i="6"/>
  <c r="N1076" i="6"/>
  <c r="O1076" i="6"/>
  <c r="N1077" i="6"/>
  <c r="O1077" i="6"/>
  <c r="N1078" i="6"/>
  <c r="O1078" i="6"/>
  <c r="N1079" i="6"/>
  <c r="O1079" i="6"/>
  <c r="N1080" i="6"/>
  <c r="O1080" i="6"/>
  <c r="N1081" i="6"/>
  <c r="O1081" i="6"/>
  <c r="N1082" i="6"/>
  <c r="O1082" i="6"/>
  <c r="N1083" i="6"/>
  <c r="O1083" i="6"/>
  <c r="N1084" i="6"/>
  <c r="O1084" i="6"/>
  <c r="N1085" i="6"/>
  <c r="O1085" i="6"/>
  <c r="N1086" i="6"/>
  <c r="O1086" i="6"/>
  <c r="N1087" i="6"/>
  <c r="O1087" i="6"/>
  <c r="N1088" i="6"/>
  <c r="O1088" i="6"/>
  <c r="N1089" i="6"/>
  <c r="O1089" i="6"/>
  <c r="N1090" i="6"/>
  <c r="O1090" i="6"/>
  <c r="N1091" i="6"/>
  <c r="O1091" i="6"/>
  <c r="N1092" i="6"/>
  <c r="O1092" i="6"/>
  <c r="N1093" i="6"/>
  <c r="O1093" i="6"/>
  <c r="N1094" i="6"/>
  <c r="O1094" i="6"/>
  <c r="N1095" i="6"/>
  <c r="O1095" i="6"/>
  <c r="N1096" i="6"/>
  <c r="O1096" i="6"/>
  <c r="N1097" i="6"/>
  <c r="O1097" i="6"/>
  <c r="N1098" i="6"/>
  <c r="O1098" i="6"/>
  <c r="N1099" i="6"/>
  <c r="O1099" i="6"/>
  <c r="N1100" i="6"/>
  <c r="O1100" i="6"/>
  <c r="N1101" i="6"/>
  <c r="O1101" i="6"/>
  <c r="N1102" i="6"/>
  <c r="O1102" i="6"/>
  <c r="N1103" i="6"/>
  <c r="O1103" i="6"/>
  <c r="N1104" i="6"/>
  <c r="O1104" i="6"/>
  <c r="N1105" i="6"/>
  <c r="O1105" i="6"/>
  <c r="N1106" i="6"/>
  <c r="O1106" i="6"/>
  <c r="N1107" i="6"/>
  <c r="O1107" i="6"/>
  <c r="N1108" i="6"/>
  <c r="O1108" i="6"/>
  <c r="N1109" i="6"/>
  <c r="O1109" i="6"/>
  <c r="N1110" i="6"/>
  <c r="O1110" i="6"/>
  <c r="N1111" i="6"/>
  <c r="O1111" i="6"/>
  <c r="N1112" i="6"/>
  <c r="O1112" i="6"/>
  <c r="N1113" i="6"/>
  <c r="O1113" i="6"/>
  <c r="N1114" i="6"/>
  <c r="O1114" i="6"/>
  <c r="N1115" i="6"/>
  <c r="O1115" i="6"/>
  <c r="N1116" i="6"/>
  <c r="O1116" i="6"/>
  <c r="N1117" i="6"/>
  <c r="O1117" i="6"/>
  <c r="N1118" i="6"/>
  <c r="O1118" i="6"/>
  <c r="N1119" i="6"/>
  <c r="O1119" i="6"/>
  <c r="N1120" i="6"/>
  <c r="O1120" i="6"/>
  <c r="N1121" i="6"/>
  <c r="O1121" i="6"/>
  <c r="N1122" i="6"/>
  <c r="O1122" i="6"/>
  <c r="N1123" i="6"/>
  <c r="O1123" i="6"/>
  <c r="N1124" i="6"/>
  <c r="O1124" i="6"/>
  <c r="N1125" i="6"/>
  <c r="O1125" i="6"/>
  <c r="N1126" i="6"/>
  <c r="O1126" i="6"/>
  <c r="N1127" i="6"/>
  <c r="O1127" i="6"/>
  <c r="N1128" i="6"/>
  <c r="O1128" i="6"/>
  <c r="N1129" i="6"/>
  <c r="O1129" i="6"/>
  <c r="N1130" i="6"/>
  <c r="O1130" i="6"/>
  <c r="N1131" i="6"/>
  <c r="O1131" i="6"/>
  <c r="N1132" i="6"/>
  <c r="O1132" i="6"/>
  <c r="N1133" i="6"/>
  <c r="O1133" i="6"/>
  <c r="N1134" i="6"/>
  <c r="O1134" i="6"/>
  <c r="N1135" i="6"/>
  <c r="O1135" i="6"/>
  <c r="N1136" i="6"/>
  <c r="O1136" i="6"/>
  <c r="N1137" i="6"/>
  <c r="O1137" i="6"/>
  <c r="N1138" i="6"/>
  <c r="O1138" i="6"/>
  <c r="N1139" i="6"/>
  <c r="O1139" i="6"/>
  <c r="N1140" i="6"/>
  <c r="O1140" i="6"/>
  <c r="N1141" i="6"/>
  <c r="O1141" i="6"/>
  <c r="N1142" i="6"/>
  <c r="O1142" i="6"/>
  <c r="N1143" i="6"/>
  <c r="O1143" i="6"/>
  <c r="N1144" i="6"/>
  <c r="O1144" i="6"/>
  <c r="N1145" i="6"/>
  <c r="O1145" i="6"/>
  <c r="N1146" i="6"/>
  <c r="O1146" i="6"/>
  <c r="N1147" i="6"/>
  <c r="O1147" i="6"/>
  <c r="N1148" i="6"/>
  <c r="O1148" i="6"/>
  <c r="N1149" i="6"/>
  <c r="O1149" i="6"/>
  <c r="N1150" i="6"/>
  <c r="O1150" i="6"/>
  <c r="N1151" i="6"/>
  <c r="O1151" i="6"/>
  <c r="N1152" i="6"/>
  <c r="O1152" i="6"/>
  <c r="N1153" i="6"/>
  <c r="O1153" i="6"/>
  <c r="N1154" i="6"/>
  <c r="O1154" i="6"/>
  <c r="N1155" i="6"/>
  <c r="O1155" i="6"/>
  <c r="N1156" i="6"/>
  <c r="O1156" i="6"/>
  <c r="N1157" i="6"/>
  <c r="O1157" i="6"/>
  <c r="N1158" i="6"/>
  <c r="O1158" i="6"/>
  <c r="N1159" i="6"/>
  <c r="O1159" i="6"/>
  <c r="N1160" i="6"/>
  <c r="O1160" i="6"/>
  <c r="N1161" i="6"/>
  <c r="O1161" i="6"/>
  <c r="N1162" i="6"/>
  <c r="O1162" i="6"/>
  <c r="N1163" i="6"/>
  <c r="O1163" i="6"/>
  <c r="N1164" i="6"/>
  <c r="O1164" i="6"/>
  <c r="N1165" i="6"/>
  <c r="O1165" i="6"/>
  <c r="N1166" i="6"/>
  <c r="O1166" i="6"/>
  <c r="N1167" i="6"/>
  <c r="O1167" i="6"/>
  <c r="N1168" i="6"/>
  <c r="O1168" i="6"/>
  <c r="N1169" i="6"/>
  <c r="O1169" i="6"/>
  <c r="N1170" i="6"/>
  <c r="O1170" i="6"/>
  <c r="N1171" i="6"/>
  <c r="O1171" i="6"/>
  <c r="N1172" i="6"/>
  <c r="O1172" i="6"/>
  <c r="N1173" i="6"/>
  <c r="O1173" i="6"/>
  <c r="N1174" i="6"/>
  <c r="O1174" i="6"/>
  <c r="N1175" i="6"/>
  <c r="O1175" i="6"/>
  <c r="N1176" i="6"/>
  <c r="O1176" i="6"/>
  <c r="N1177" i="6"/>
  <c r="O1177" i="6"/>
  <c r="N1178" i="6"/>
  <c r="O1178" i="6"/>
  <c r="N1179" i="6"/>
  <c r="O1179" i="6"/>
  <c r="N1180" i="6"/>
  <c r="O1180" i="6"/>
  <c r="N1181" i="6"/>
  <c r="O1181" i="6"/>
  <c r="N1182" i="6"/>
  <c r="O1182" i="6"/>
  <c r="N1183" i="6"/>
  <c r="O1183" i="6"/>
  <c r="N1184" i="6"/>
  <c r="O1184" i="6"/>
  <c r="N1185" i="6"/>
  <c r="O1185" i="6"/>
  <c r="N1186" i="6"/>
  <c r="O1186" i="6"/>
  <c r="N1187" i="6"/>
  <c r="O1187" i="6"/>
  <c r="N1188" i="6"/>
  <c r="O1188" i="6"/>
  <c r="N1189" i="6"/>
  <c r="O1189" i="6"/>
  <c r="N1190" i="6"/>
  <c r="O1190" i="6"/>
  <c r="N1191" i="6"/>
  <c r="O1191" i="6"/>
  <c r="N1192" i="6"/>
  <c r="O1192" i="6"/>
  <c r="N1193" i="6"/>
  <c r="O1193" i="6"/>
  <c r="N1194" i="6"/>
  <c r="O1194" i="6"/>
  <c r="N1195" i="6"/>
  <c r="O1195" i="6"/>
  <c r="N1196" i="6"/>
  <c r="O1196" i="6"/>
  <c r="N1197" i="6"/>
  <c r="O1197" i="6"/>
  <c r="N1198" i="6"/>
  <c r="O1198" i="6"/>
  <c r="N1199" i="6"/>
  <c r="O1199" i="6"/>
  <c r="N1200" i="6"/>
  <c r="O1200" i="6"/>
  <c r="N1201" i="6"/>
  <c r="O1201" i="6"/>
  <c r="N1202" i="6"/>
  <c r="O1202" i="6"/>
  <c r="N1203" i="6"/>
  <c r="O1203" i="6"/>
  <c r="N1204" i="6"/>
  <c r="O1204" i="6"/>
  <c r="N1205" i="6"/>
  <c r="O1205" i="6"/>
  <c r="N1206" i="6"/>
  <c r="O1206" i="6"/>
  <c r="N1207" i="6"/>
  <c r="O1207" i="6"/>
  <c r="N1208" i="6"/>
  <c r="O1208" i="6"/>
  <c r="N1209" i="6"/>
  <c r="O1209" i="6"/>
  <c r="N1210" i="6"/>
  <c r="O1210" i="6"/>
  <c r="N1211" i="6"/>
  <c r="O1211" i="6"/>
  <c r="N1212" i="6"/>
  <c r="O1212" i="6"/>
  <c r="N1213" i="6"/>
  <c r="O1213" i="6"/>
  <c r="N1214" i="6"/>
  <c r="O1214" i="6"/>
  <c r="N1215" i="6"/>
  <c r="O1215" i="6"/>
  <c r="N1216" i="6"/>
  <c r="O1216" i="6"/>
  <c r="N1217" i="6"/>
  <c r="O1217" i="6"/>
  <c r="N1218" i="6"/>
  <c r="O1218" i="6"/>
  <c r="N1219" i="6"/>
  <c r="O1219" i="6"/>
  <c r="N1220" i="6"/>
  <c r="O1220" i="6"/>
  <c r="N1221" i="6"/>
  <c r="O1221" i="6"/>
  <c r="N1222" i="6"/>
  <c r="O1222" i="6"/>
  <c r="N1223" i="6"/>
  <c r="O1223" i="6"/>
  <c r="N1224" i="6"/>
  <c r="O1224" i="6"/>
  <c r="N1225" i="6"/>
  <c r="O1225" i="6"/>
  <c r="N1226" i="6"/>
  <c r="O1226" i="6"/>
  <c r="N1227" i="6"/>
  <c r="O1227" i="6"/>
  <c r="N1228" i="6"/>
  <c r="O1228" i="6"/>
  <c r="N1229" i="6"/>
  <c r="O1229" i="6"/>
  <c r="N1230" i="6"/>
  <c r="O1230" i="6"/>
  <c r="N1231" i="6"/>
  <c r="O1231" i="6"/>
  <c r="N1232" i="6"/>
  <c r="O1232" i="6"/>
  <c r="N1233" i="6"/>
  <c r="O1233" i="6"/>
  <c r="N1234" i="6"/>
  <c r="O1234" i="6"/>
  <c r="N1235" i="6"/>
  <c r="O1235" i="6"/>
  <c r="N1236" i="6"/>
  <c r="O1236" i="6"/>
  <c r="N1237" i="6"/>
  <c r="O1237" i="6"/>
  <c r="N1238" i="6"/>
  <c r="O1238" i="6"/>
  <c r="N1239" i="6"/>
  <c r="O1239" i="6"/>
  <c r="N1240" i="6"/>
  <c r="O1240" i="6"/>
  <c r="N1241" i="6"/>
  <c r="O1241" i="6"/>
  <c r="N1242" i="6"/>
  <c r="O1242" i="6"/>
  <c r="N1243" i="6"/>
  <c r="O1243" i="6"/>
  <c r="N1244" i="6"/>
  <c r="O1244" i="6"/>
  <c r="N1245" i="6"/>
  <c r="O1245" i="6"/>
  <c r="N1246" i="6"/>
  <c r="O1246" i="6"/>
  <c r="N1247" i="6"/>
  <c r="O1247" i="6"/>
  <c r="N1248" i="6"/>
  <c r="O1248" i="6"/>
  <c r="N1249" i="6"/>
  <c r="O1249" i="6"/>
  <c r="N1250" i="6"/>
  <c r="O1250" i="6"/>
  <c r="N1251" i="6"/>
  <c r="O1251" i="6"/>
  <c r="N1252" i="6"/>
  <c r="O1252" i="6"/>
  <c r="N1253" i="6"/>
  <c r="O1253" i="6"/>
  <c r="N1254" i="6"/>
  <c r="O1254" i="6"/>
  <c r="N1255" i="6"/>
  <c r="O1255" i="6"/>
  <c r="N1256" i="6"/>
  <c r="O1256" i="6"/>
  <c r="N1257" i="6"/>
  <c r="O1257" i="6"/>
  <c r="N1258" i="6"/>
  <c r="O1258" i="6"/>
  <c r="N1259" i="6"/>
  <c r="O1259" i="6"/>
  <c r="N1260" i="6"/>
  <c r="O1260" i="6"/>
  <c r="N1261" i="6"/>
  <c r="O1261" i="6"/>
  <c r="N1262" i="6"/>
  <c r="O1262" i="6"/>
  <c r="N1263" i="6"/>
  <c r="O1263" i="6"/>
  <c r="N1264" i="6"/>
  <c r="O1264" i="6"/>
  <c r="N1265" i="6"/>
  <c r="O1265" i="6"/>
  <c r="N1266" i="6"/>
  <c r="O1266" i="6"/>
  <c r="N1267" i="6"/>
  <c r="O1267" i="6"/>
  <c r="N1268" i="6"/>
  <c r="O1268" i="6"/>
  <c r="N1269" i="6"/>
  <c r="O1269" i="6"/>
  <c r="N1270" i="6"/>
  <c r="O1270" i="6"/>
  <c r="N1271" i="6"/>
  <c r="O1271" i="6"/>
  <c r="N1272" i="6"/>
  <c r="O1272" i="6"/>
  <c r="N1273" i="6"/>
  <c r="O1273" i="6"/>
  <c r="N1274" i="6"/>
  <c r="O1274" i="6"/>
  <c r="N1275" i="6"/>
  <c r="O1275" i="6"/>
  <c r="N1276" i="6"/>
  <c r="O1276" i="6"/>
  <c r="N1277" i="6"/>
  <c r="O1277" i="6"/>
  <c r="N1278" i="6"/>
  <c r="O1278" i="6"/>
  <c r="N1279" i="6"/>
  <c r="O1279" i="6"/>
  <c r="N1280" i="6"/>
  <c r="O1280" i="6"/>
  <c r="N1281" i="6"/>
  <c r="O1281" i="6"/>
  <c r="N1282" i="6"/>
  <c r="O1282" i="6"/>
  <c r="N1283" i="6"/>
  <c r="O1283" i="6"/>
  <c r="N1284" i="6"/>
  <c r="O1284" i="6"/>
  <c r="N1285" i="6"/>
  <c r="O1285" i="6"/>
  <c r="N1286" i="6"/>
  <c r="O1286" i="6"/>
  <c r="N1287" i="6"/>
  <c r="O1287" i="6"/>
  <c r="N1288" i="6"/>
  <c r="O1288" i="6"/>
  <c r="N1289" i="6"/>
  <c r="O1289" i="6"/>
  <c r="N1290" i="6"/>
  <c r="O1290" i="6"/>
  <c r="N1291" i="6"/>
  <c r="O1291" i="6"/>
  <c r="N1292" i="6"/>
  <c r="O1292" i="6"/>
  <c r="N1293" i="6"/>
  <c r="O1293" i="6"/>
  <c r="N1294" i="6"/>
  <c r="O1294" i="6"/>
  <c r="N1295" i="6"/>
  <c r="O1295" i="6"/>
  <c r="N1296" i="6"/>
  <c r="O1296" i="6"/>
  <c r="N1297" i="6"/>
  <c r="O1297" i="6"/>
  <c r="N1298" i="6"/>
  <c r="O1298" i="6"/>
  <c r="N1299" i="6"/>
  <c r="O1299" i="6"/>
  <c r="N1300" i="6"/>
  <c r="O1300" i="6"/>
  <c r="N1301" i="6"/>
  <c r="O1301" i="6"/>
  <c r="N1302" i="6"/>
  <c r="O1302" i="6"/>
  <c r="N1303" i="6"/>
  <c r="O1303" i="6"/>
  <c r="N1304" i="6"/>
  <c r="O1304" i="6"/>
  <c r="N1305" i="6"/>
  <c r="O1305" i="6"/>
  <c r="N1306" i="6"/>
  <c r="O1306" i="6"/>
  <c r="N1307" i="6"/>
  <c r="O1307" i="6"/>
  <c r="N1308" i="6"/>
  <c r="O1308" i="6"/>
  <c r="N1309" i="6"/>
  <c r="O1309" i="6"/>
  <c r="N1310" i="6"/>
  <c r="O1310" i="6"/>
  <c r="N1311" i="6"/>
  <c r="O1311" i="6"/>
  <c r="N1312" i="6"/>
  <c r="O1312" i="6"/>
  <c r="N1313" i="6"/>
  <c r="O1313" i="6"/>
  <c r="N1314" i="6"/>
  <c r="O1314" i="6"/>
  <c r="N1315" i="6"/>
  <c r="O1315" i="6"/>
  <c r="N1316" i="6"/>
  <c r="O1316" i="6"/>
  <c r="N1317" i="6"/>
  <c r="O1317" i="6"/>
  <c r="N1318" i="6"/>
  <c r="O1318" i="6"/>
  <c r="N1319" i="6"/>
  <c r="O1319" i="6"/>
  <c r="N1320" i="6"/>
  <c r="O1320" i="6"/>
  <c r="N1321" i="6"/>
  <c r="O1321" i="6"/>
  <c r="N1322" i="6"/>
  <c r="O1322" i="6"/>
  <c r="N1323" i="6"/>
  <c r="O1323" i="6"/>
  <c r="N1324" i="6"/>
  <c r="O1324" i="6"/>
  <c r="N1325" i="6"/>
  <c r="O1325" i="6"/>
  <c r="N1326" i="6"/>
  <c r="O1326" i="6"/>
  <c r="N1327" i="6"/>
  <c r="O1327" i="6"/>
  <c r="N1328" i="6"/>
  <c r="O1328" i="6"/>
  <c r="N1329" i="6"/>
  <c r="O1329" i="6"/>
  <c r="N1330" i="6"/>
  <c r="O1330" i="6"/>
  <c r="N1331" i="6"/>
  <c r="O1331" i="6"/>
  <c r="N1332" i="6"/>
  <c r="O1332" i="6"/>
  <c r="N1333" i="6"/>
  <c r="O1333" i="6"/>
  <c r="N1334" i="6"/>
  <c r="O1334" i="6"/>
  <c r="N1335" i="6"/>
  <c r="O1335" i="6"/>
  <c r="N1336" i="6"/>
  <c r="O1336" i="6"/>
  <c r="N1337" i="6"/>
  <c r="O1337" i="6"/>
  <c r="N1338" i="6"/>
  <c r="O1338" i="6"/>
  <c r="N1339" i="6"/>
  <c r="O1339" i="6"/>
  <c r="N1340" i="6"/>
  <c r="O1340" i="6"/>
  <c r="N1341" i="6"/>
  <c r="O1341" i="6"/>
  <c r="N1342" i="6"/>
  <c r="O1342" i="6"/>
  <c r="N1343" i="6"/>
  <c r="O1343" i="6"/>
  <c r="N1344" i="6"/>
  <c r="O1344" i="6"/>
  <c r="N1345" i="6"/>
  <c r="O1345" i="6"/>
  <c r="N1346" i="6"/>
  <c r="O1346" i="6"/>
  <c r="N1347" i="6"/>
  <c r="O1347" i="6"/>
  <c r="N1348" i="6"/>
  <c r="O1348" i="6"/>
  <c r="N1349" i="6"/>
  <c r="O1349" i="6"/>
  <c r="N1350" i="6"/>
  <c r="O1350" i="6"/>
  <c r="N1351" i="6"/>
  <c r="O1351" i="6"/>
  <c r="N1352" i="6"/>
  <c r="O1352" i="6"/>
  <c r="N1353" i="6"/>
  <c r="O1353" i="6"/>
  <c r="N1354" i="6"/>
  <c r="O1354" i="6"/>
  <c r="N1355" i="6"/>
  <c r="O1355" i="6"/>
  <c r="N1356" i="6"/>
  <c r="O1356" i="6"/>
  <c r="N1357" i="6"/>
  <c r="O1357" i="6"/>
  <c r="N1358" i="6"/>
  <c r="O1358" i="6"/>
  <c r="N1359" i="6"/>
  <c r="O1359" i="6"/>
  <c r="N1360" i="6"/>
  <c r="O1360" i="6"/>
  <c r="N1361" i="6"/>
  <c r="O1361" i="6"/>
  <c r="N1362" i="6"/>
  <c r="O1362" i="6"/>
  <c r="N1363" i="6"/>
  <c r="O1363" i="6"/>
  <c r="N1364" i="6"/>
  <c r="O1364" i="6"/>
  <c r="N1365" i="6"/>
  <c r="O1365" i="6"/>
  <c r="N1366" i="6"/>
  <c r="O1366" i="6"/>
  <c r="N1367" i="6"/>
  <c r="O1367" i="6"/>
  <c r="N1368" i="6"/>
  <c r="O1368" i="6"/>
  <c r="N1369" i="6"/>
  <c r="O1369" i="6"/>
  <c r="N1370" i="6"/>
  <c r="O1370" i="6"/>
  <c r="N1371" i="6"/>
  <c r="O1371" i="6"/>
  <c r="N1372" i="6"/>
  <c r="O1372" i="6"/>
  <c r="N1373" i="6"/>
  <c r="O1373" i="6"/>
  <c r="N1374" i="6"/>
  <c r="O1374" i="6"/>
  <c r="N1375" i="6"/>
  <c r="O1375" i="6"/>
  <c r="N1376" i="6"/>
  <c r="O1376" i="6"/>
  <c r="N1377" i="6"/>
  <c r="O1377" i="6"/>
  <c r="N1378" i="6"/>
  <c r="O1378" i="6"/>
  <c r="N1379" i="6"/>
  <c r="O1379" i="6"/>
  <c r="N1380" i="6"/>
  <c r="O1380" i="6"/>
  <c r="N1381" i="6"/>
  <c r="O1381" i="6"/>
  <c r="N1382" i="6"/>
  <c r="O1382" i="6"/>
  <c r="N1383" i="6"/>
  <c r="O1383" i="6"/>
  <c r="N1384" i="6"/>
  <c r="O1384" i="6"/>
  <c r="N1385" i="6"/>
  <c r="O1385" i="6"/>
  <c r="N1386" i="6"/>
  <c r="O1386" i="6"/>
  <c r="N1387" i="6"/>
  <c r="O1387" i="6"/>
  <c r="N1388" i="6"/>
  <c r="O1388" i="6"/>
  <c r="N1389" i="6"/>
  <c r="O1389" i="6"/>
  <c r="N1390" i="6"/>
  <c r="O1390" i="6"/>
  <c r="N1391" i="6"/>
  <c r="O1391" i="6"/>
  <c r="N1392" i="6"/>
  <c r="O1392" i="6"/>
  <c r="N1393" i="6"/>
  <c r="O1393" i="6"/>
  <c r="N1394" i="6"/>
  <c r="O1394" i="6"/>
  <c r="N1395" i="6"/>
  <c r="O1395" i="6"/>
  <c r="N1396" i="6"/>
  <c r="O1396" i="6"/>
  <c r="N1397" i="6"/>
  <c r="O1397" i="6"/>
  <c r="N1398" i="6"/>
  <c r="O1398" i="6"/>
  <c r="N1399" i="6"/>
  <c r="O1399" i="6"/>
  <c r="N1400" i="6"/>
  <c r="O1400" i="6"/>
  <c r="N1401" i="6"/>
  <c r="O1401" i="6"/>
  <c r="N1402" i="6"/>
  <c r="O1402" i="6"/>
  <c r="N1403" i="6"/>
  <c r="O1403" i="6"/>
  <c r="N1404" i="6"/>
  <c r="O1404" i="6"/>
  <c r="O2" i="6"/>
  <c r="N2" i="6"/>
  <c r="N3" i="5"/>
  <c r="O3" i="5"/>
  <c r="N4" i="5"/>
  <c r="O4" i="5"/>
  <c r="N5" i="5"/>
  <c r="O5" i="5"/>
  <c r="N6" i="5"/>
  <c r="O6" i="5"/>
  <c r="N7" i="5"/>
  <c r="O7" i="5"/>
  <c r="N8" i="5"/>
  <c r="O8" i="5"/>
  <c r="N9" i="5"/>
  <c r="O9" i="5"/>
  <c r="N10" i="5"/>
  <c r="O10" i="5"/>
  <c r="N11" i="5"/>
  <c r="O11" i="5"/>
  <c r="N12" i="5"/>
  <c r="O12" i="5"/>
  <c r="N13" i="5"/>
  <c r="O13" i="5"/>
  <c r="N14" i="5"/>
  <c r="O14" i="5"/>
  <c r="N15" i="5"/>
  <c r="O15" i="5"/>
  <c r="N16" i="5"/>
  <c r="O16" i="5"/>
  <c r="N17" i="5"/>
  <c r="O17" i="5"/>
  <c r="N18" i="5"/>
  <c r="O18" i="5"/>
  <c r="N19" i="5"/>
  <c r="O19" i="5"/>
  <c r="N20" i="5"/>
  <c r="O20" i="5"/>
  <c r="N21" i="5"/>
  <c r="O21" i="5"/>
  <c r="N22" i="5"/>
  <c r="O22" i="5"/>
  <c r="N23" i="5"/>
  <c r="O23" i="5"/>
  <c r="N24" i="5"/>
  <c r="O24" i="5"/>
  <c r="N25" i="5"/>
  <c r="O25" i="5"/>
  <c r="N26" i="5"/>
  <c r="O26" i="5"/>
  <c r="N27" i="5"/>
  <c r="O27" i="5"/>
  <c r="N28" i="5"/>
  <c r="O28" i="5"/>
  <c r="N29" i="5"/>
  <c r="O29" i="5"/>
  <c r="N30" i="5"/>
  <c r="O30" i="5"/>
  <c r="N31" i="5"/>
  <c r="O31" i="5"/>
  <c r="N32" i="5"/>
  <c r="O32" i="5"/>
  <c r="N33" i="5"/>
  <c r="O33" i="5"/>
  <c r="N34" i="5"/>
  <c r="O34" i="5"/>
  <c r="N35" i="5"/>
  <c r="O35" i="5"/>
  <c r="N36" i="5"/>
  <c r="O36" i="5"/>
  <c r="N37" i="5"/>
  <c r="O37" i="5"/>
  <c r="N38" i="5"/>
  <c r="O38" i="5"/>
  <c r="N39" i="5"/>
  <c r="O39" i="5"/>
  <c r="N40" i="5"/>
  <c r="O40" i="5"/>
  <c r="N41" i="5"/>
  <c r="O41" i="5"/>
  <c r="N42" i="5"/>
  <c r="O42" i="5"/>
  <c r="N43" i="5"/>
  <c r="O43" i="5"/>
  <c r="N44" i="5"/>
  <c r="O44" i="5"/>
  <c r="N45" i="5"/>
  <c r="O45" i="5"/>
  <c r="N46" i="5"/>
  <c r="O46" i="5"/>
  <c r="N47" i="5"/>
  <c r="O47" i="5"/>
  <c r="N48" i="5"/>
  <c r="O48" i="5"/>
  <c r="N49" i="5"/>
  <c r="O49" i="5"/>
  <c r="N50" i="5"/>
  <c r="O50" i="5"/>
  <c r="N51" i="5"/>
  <c r="O51" i="5"/>
  <c r="N52" i="5"/>
  <c r="O52" i="5"/>
  <c r="N53" i="5"/>
  <c r="O53" i="5"/>
  <c r="N54" i="5"/>
  <c r="O54" i="5"/>
  <c r="N55" i="5"/>
  <c r="O55" i="5"/>
  <c r="N56" i="5"/>
  <c r="O56" i="5"/>
  <c r="N57" i="5"/>
  <c r="O57" i="5"/>
  <c r="N58" i="5"/>
  <c r="O58" i="5"/>
  <c r="N59" i="5"/>
  <c r="O59" i="5"/>
  <c r="N60" i="5"/>
  <c r="O60" i="5"/>
  <c r="N61" i="5"/>
  <c r="O61" i="5"/>
  <c r="N62" i="5"/>
  <c r="O62" i="5"/>
  <c r="N63" i="5"/>
  <c r="O63" i="5"/>
  <c r="N64" i="5"/>
  <c r="O64" i="5"/>
  <c r="N65" i="5"/>
  <c r="O65" i="5"/>
  <c r="N66" i="5"/>
  <c r="O66" i="5"/>
  <c r="N67" i="5"/>
  <c r="O67" i="5"/>
  <c r="N68" i="5"/>
  <c r="O68" i="5"/>
  <c r="N69" i="5"/>
  <c r="O69" i="5"/>
  <c r="N70" i="5"/>
  <c r="O70" i="5"/>
  <c r="N71" i="5"/>
  <c r="O71" i="5"/>
  <c r="N72" i="5"/>
  <c r="O72" i="5"/>
  <c r="N73" i="5"/>
  <c r="O73" i="5"/>
  <c r="N74" i="5"/>
  <c r="O74" i="5"/>
  <c r="N75" i="5"/>
  <c r="O75" i="5"/>
  <c r="N76" i="5"/>
  <c r="O76" i="5"/>
  <c r="N77" i="5"/>
  <c r="O77" i="5"/>
  <c r="N78" i="5"/>
  <c r="O78" i="5"/>
  <c r="N79" i="5"/>
  <c r="O79" i="5"/>
  <c r="N80" i="5"/>
  <c r="O80" i="5"/>
  <c r="N81" i="5"/>
  <c r="O81" i="5"/>
  <c r="N82" i="5"/>
  <c r="O82" i="5"/>
  <c r="N83" i="5"/>
  <c r="O83" i="5"/>
  <c r="N84" i="5"/>
  <c r="O84" i="5"/>
  <c r="N85" i="5"/>
  <c r="O85" i="5"/>
  <c r="N86" i="5"/>
  <c r="O86" i="5"/>
  <c r="N87" i="5"/>
  <c r="O87" i="5"/>
  <c r="N88" i="5"/>
  <c r="O88" i="5"/>
  <c r="N89" i="5"/>
  <c r="O89" i="5"/>
  <c r="N90" i="5"/>
  <c r="O90" i="5"/>
  <c r="N91" i="5"/>
  <c r="O91" i="5"/>
  <c r="N92" i="5"/>
  <c r="O92" i="5"/>
  <c r="N93" i="5"/>
  <c r="O93" i="5"/>
  <c r="N94" i="5"/>
  <c r="O94" i="5"/>
  <c r="N95" i="5"/>
  <c r="O95" i="5"/>
  <c r="N96" i="5"/>
  <c r="O96" i="5"/>
  <c r="N97" i="5"/>
  <c r="O97" i="5"/>
  <c r="N98" i="5"/>
  <c r="O98" i="5"/>
  <c r="N99" i="5"/>
  <c r="O99" i="5"/>
  <c r="N100" i="5"/>
  <c r="O100" i="5"/>
  <c r="N101" i="5"/>
  <c r="O101" i="5"/>
  <c r="N102" i="5"/>
  <c r="O102" i="5"/>
  <c r="N103" i="5"/>
  <c r="O103" i="5"/>
  <c r="N104" i="5"/>
  <c r="O104" i="5"/>
  <c r="N105" i="5"/>
  <c r="O105" i="5"/>
  <c r="N106" i="5"/>
  <c r="O106" i="5"/>
  <c r="N107" i="5"/>
  <c r="O107" i="5"/>
  <c r="N108" i="5"/>
  <c r="O108" i="5"/>
  <c r="N109" i="5"/>
  <c r="O109" i="5"/>
  <c r="N110" i="5"/>
  <c r="O110" i="5"/>
  <c r="N111" i="5"/>
  <c r="O111" i="5"/>
  <c r="N112" i="5"/>
  <c r="O112" i="5"/>
  <c r="N113" i="5"/>
  <c r="O113" i="5"/>
  <c r="N114" i="5"/>
  <c r="O114" i="5"/>
  <c r="N115" i="5"/>
  <c r="O115" i="5"/>
  <c r="N116" i="5"/>
  <c r="O116" i="5"/>
  <c r="N117" i="5"/>
  <c r="O117" i="5"/>
  <c r="N118" i="5"/>
  <c r="O118" i="5"/>
  <c r="N119" i="5"/>
  <c r="O119" i="5"/>
  <c r="N120" i="5"/>
  <c r="O120" i="5"/>
  <c r="N121" i="5"/>
  <c r="O121" i="5"/>
  <c r="N122" i="5"/>
  <c r="O122" i="5"/>
  <c r="N123" i="5"/>
  <c r="O123" i="5"/>
  <c r="N124" i="5"/>
  <c r="O124" i="5"/>
  <c r="N125" i="5"/>
  <c r="O125" i="5"/>
  <c r="N126" i="5"/>
  <c r="O126" i="5"/>
  <c r="N127" i="5"/>
  <c r="O127" i="5"/>
  <c r="N128" i="5"/>
  <c r="O128" i="5"/>
  <c r="N129" i="5"/>
  <c r="O129" i="5"/>
  <c r="N130" i="5"/>
  <c r="O130" i="5"/>
  <c r="N131" i="5"/>
  <c r="O131" i="5"/>
  <c r="N132" i="5"/>
  <c r="O132" i="5"/>
  <c r="N133" i="5"/>
  <c r="O133" i="5"/>
  <c r="N134" i="5"/>
  <c r="O134" i="5"/>
  <c r="N135" i="5"/>
  <c r="O135" i="5"/>
  <c r="N136" i="5"/>
  <c r="O136" i="5"/>
  <c r="N137" i="5"/>
  <c r="O137" i="5"/>
  <c r="N138" i="5"/>
  <c r="O138" i="5"/>
  <c r="N139" i="5"/>
  <c r="O139" i="5"/>
  <c r="N140" i="5"/>
  <c r="O140" i="5"/>
  <c r="N141" i="5"/>
  <c r="O141" i="5"/>
  <c r="N142" i="5"/>
  <c r="O142" i="5"/>
  <c r="N143" i="5"/>
  <c r="O143" i="5"/>
  <c r="N144" i="5"/>
  <c r="O144" i="5"/>
  <c r="N145" i="5"/>
  <c r="O145" i="5"/>
  <c r="N146" i="5"/>
  <c r="O146" i="5"/>
  <c r="N147" i="5"/>
  <c r="O147" i="5"/>
  <c r="N148" i="5"/>
  <c r="O148" i="5"/>
  <c r="N149" i="5"/>
  <c r="O149" i="5"/>
  <c r="N150" i="5"/>
  <c r="O150" i="5"/>
  <c r="N151" i="5"/>
  <c r="O151" i="5"/>
  <c r="N152" i="5"/>
  <c r="O152" i="5"/>
  <c r="N153" i="5"/>
  <c r="O153" i="5"/>
  <c r="N154" i="5"/>
  <c r="O154" i="5"/>
  <c r="N155" i="5"/>
  <c r="O155" i="5"/>
  <c r="N156" i="5"/>
  <c r="O156" i="5"/>
  <c r="N157" i="5"/>
  <c r="O157" i="5"/>
  <c r="N158" i="5"/>
  <c r="O158" i="5"/>
  <c r="N159" i="5"/>
  <c r="O159" i="5"/>
  <c r="N160" i="5"/>
  <c r="O160" i="5"/>
  <c r="N161" i="5"/>
  <c r="O161" i="5"/>
  <c r="N162" i="5"/>
  <c r="O162" i="5"/>
  <c r="N163" i="5"/>
  <c r="O163" i="5"/>
  <c r="N164" i="5"/>
  <c r="O164" i="5"/>
  <c r="N165" i="5"/>
  <c r="O165" i="5"/>
  <c r="N166" i="5"/>
  <c r="O166" i="5"/>
  <c r="N167" i="5"/>
  <c r="O167" i="5"/>
  <c r="N168" i="5"/>
  <c r="O168" i="5"/>
  <c r="N169" i="5"/>
  <c r="O169" i="5"/>
  <c r="N170" i="5"/>
  <c r="O170" i="5"/>
  <c r="N171" i="5"/>
  <c r="O171" i="5"/>
  <c r="N172" i="5"/>
  <c r="O172" i="5"/>
  <c r="N173" i="5"/>
  <c r="O173" i="5"/>
  <c r="N174" i="5"/>
  <c r="O174" i="5"/>
  <c r="N175" i="5"/>
  <c r="O175" i="5"/>
  <c r="N176" i="5"/>
  <c r="O176" i="5"/>
  <c r="N177" i="5"/>
  <c r="O177" i="5"/>
  <c r="N178" i="5"/>
  <c r="O178" i="5"/>
  <c r="N179" i="5"/>
  <c r="O179" i="5"/>
  <c r="N180" i="5"/>
  <c r="O180" i="5"/>
  <c r="N181" i="5"/>
  <c r="O181" i="5"/>
  <c r="N182" i="5"/>
  <c r="O182" i="5"/>
  <c r="N183" i="5"/>
  <c r="O183" i="5"/>
  <c r="N184" i="5"/>
  <c r="O184" i="5"/>
  <c r="N185" i="5"/>
  <c r="O185" i="5"/>
  <c r="N186" i="5"/>
  <c r="O186" i="5"/>
  <c r="N187" i="5"/>
  <c r="O187" i="5"/>
  <c r="N188" i="5"/>
  <c r="O188" i="5"/>
  <c r="N189" i="5"/>
  <c r="O189" i="5"/>
  <c r="N190" i="5"/>
  <c r="O190" i="5"/>
  <c r="N191" i="5"/>
  <c r="O191" i="5"/>
  <c r="N192" i="5"/>
  <c r="O192" i="5"/>
  <c r="N193" i="5"/>
  <c r="O193" i="5"/>
  <c r="N194" i="5"/>
  <c r="O194" i="5"/>
  <c r="N195" i="5"/>
  <c r="O195" i="5"/>
  <c r="N196" i="5"/>
  <c r="O196" i="5"/>
  <c r="N197" i="5"/>
  <c r="O197" i="5"/>
  <c r="N198" i="5"/>
  <c r="O198" i="5"/>
  <c r="N199" i="5"/>
  <c r="O199" i="5"/>
  <c r="N200" i="5"/>
  <c r="O200" i="5"/>
  <c r="N201" i="5"/>
  <c r="O201" i="5"/>
  <c r="N202" i="5"/>
  <c r="O202" i="5"/>
  <c r="N203" i="5"/>
  <c r="O203" i="5"/>
  <c r="N204" i="5"/>
  <c r="O204" i="5"/>
  <c r="N205" i="5"/>
  <c r="O205" i="5"/>
  <c r="N206" i="5"/>
  <c r="O206" i="5"/>
  <c r="N207" i="5"/>
  <c r="O207" i="5"/>
  <c r="N208" i="5"/>
  <c r="O208" i="5"/>
  <c r="N209" i="5"/>
  <c r="O209" i="5"/>
  <c r="N210" i="5"/>
  <c r="O210" i="5"/>
  <c r="N211" i="5"/>
  <c r="O211" i="5"/>
  <c r="N212" i="5"/>
  <c r="O212" i="5"/>
  <c r="N213" i="5"/>
  <c r="O213" i="5"/>
  <c r="N214" i="5"/>
  <c r="O214" i="5"/>
  <c r="N215" i="5"/>
  <c r="O215" i="5"/>
  <c r="N216" i="5"/>
  <c r="O216" i="5"/>
  <c r="N217" i="5"/>
  <c r="O217" i="5"/>
  <c r="N218" i="5"/>
  <c r="O218" i="5"/>
  <c r="N219" i="5"/>
  <c r="O219" i="5"/>
  <c r="N220" i="5"/>
  <c r="O220" i="5"/>
  <c r="N221" i="5"/>
  <c r="O221" i="5"/>
  <c r="N222" i="5"/>
  <c r="O222" i="5"/>
  <c r="N223" i="5"/>
  <c r="O223" i="5"/>
  <c r="N224" i="5"/>
  <c r="O224" i="5"/>
  <c r="N225" i="5"/>
  <c r="O225" i="5"/>
  <c r="N226" i="5"/>
  <c r="O226" i="5"/>
  <c r="N227" i="5"/>
  <c r="O227" i="5"/>
  <c r="N228" i="5"/>
  <c r="O228" i="5"/>
  <c r="N229" i="5"/>
  <c r="O229" i="5"/>
  <c r="N230" i="5"/>
  <c r="O230" i="5"/>
  <c r="N231" i="5"/>
  <c r="O231" i="5"/>
  <c r="N232" i="5"/>
  <c r="O232" i="5"/>
  <c r="N233" i="5"/>
  <c r="O233" i="5"/>
  <c r="N234" i="5"/>
  <c r="O234" i="5"/>
  <c r="N235" i="5"/>
  <c r="O235" i="5"/>
  <c r="N236" i="5"/>
  <c r="O236" i="5"/>
  <c r="N237" i="5"/>
  <c r="O237" i="5"/>
  <c r="N238" i="5"/>
  <c r="O238" i="5"/>
  <c r="N239" i="5"/>
  <c r="O239" i="5"/>
  <c r="N240" i="5"/>
  <c r="O240" i="5"/>
  <c r="N241" i="5"/>
  <c r="O241" i="5"/>
  <c r="N242" i="5"/>
  <c r="O242" i="5"/>
  <c r="N243" i="5"/>
  <c r="O243" i="5"/>
  <c r="N244" i="5"/>
  <c r="O244" i="5"/>
  <c r="N245" i="5"/>
  <c r="O245" i="5"/>
  <c r="N246" i="5"/>
  <c r="O246" i="5"/>
  <c r="N247" i="5"/>
  <c r="O247" i="5"/>
  <c r="N248" i="5"/>
  <c r="O248" i="5"/>
  <c r="N249" i="5"/>
  <c r="O249" i="5"/>
  <c r="N250" i="5"/>
  <c r="O250" i="5"/>
  <c r="N251" i="5"/>
  <c r="O251" i="5"/>
  <c r="N252" i="5"/>
  <c r="O252" i="5"/>
  <c r="N253" i="5"/>
  <c r="O253" i="5"/>
  <c r="N254" i="5"/>
  <c r="O254" i="5"/>
  <c r="N255" i="5"/>
  <c r="O255" i="5"/>
  <c r="N256" i="5"/>
  <c r="O256" i="5"/>
  <c r="N257" i="5"/>
  <c r="O257" i="5"/>
  <c r="N258" i="5"/>
  <c r="O258" i="5"/>
  <c r="N259" i="5"/>
  <c r="O259" i="5"/>
  <c r="N260" i="5"/>
  <c r="O260" i="5"/>
  <c r="N261" i="5"/>
  <c r="O261" i="5"/>
  <c r="N262" i="5"/>
  <c r="O262" i="5"/>
  <c r="N263" i="5"/>
  <c r="O263" i="5"/>
  <c r="N264" i="5"/>
  <c r="O264" i="5"/>
  <c r="N265" i="5"/>
  <c r="O265" i="5"/>
  <c r="N266" i="5"/>
  <c r="O266" i="5"/>
  <c r="N267" i="5"/>
  <c r="O267" i="5"/>
  <c r="N268" i="5"/>
  <c r="O268" i="5"/>
  <c r="N269" i="5"/>
  <c r="O269" i="5"/>
  <c r="N270" i="5"/>
  <c r="O270" i="5"/>
  <c r="N271" i="5"/>
  <c r="O271" i="5"/>
  <c r="N272" i="5"/>
  <c r="O272" i="5"/>
  <c r="N273" i="5"/>
  <c r="O273" i="5"/>
  <c r="N274" i="5"/>
  <c r="O274" i="5"/>
  <c r="N275" i="5"/>
  <c r="O275" i="5"/>
  <c r="N276" i="5"/>
  <c r="O276" i="5"/>
  <c r="N277" i="5"/>
  <c r="O277" i="5"/>
  <c r="N278" i="5"/>
  <c r="O278" i="5"/>
  <c r="N279" i="5"/>
  <c r="O279" i="5"/>
  <c r="N280" i="5"/>
  <c r="O280" i="5"/>
  <c r="N281" i="5"/>
  <c r="O281" i="5"/>
  <c r="N282" i="5"/>
  <c r="O282" i="5"/>
  <c r="N283" i="5"/>
  <c r="O283" i="5"/>
  <c r="N284" i="5"/>
  <c r="O284" i="5"/>
  <c r="N285" i="5"/>
  <c r="O285" i="5"/>
  <c r="N286" i="5"/>
  <c r="O286" i="5"/>
  <c r="N287" i="5"/>
  <c r="O287" i="5"/>
  <c r="N288" i="5"/>
  <c r="O288" i="5"/>
  <c r="N289" i="5"/>
  <c r="O289" i="5"/>
  <c r="N290" i="5"/>
  <c r="O290" i="5"/>
  <c r="N291" i="5"/>
  <c r="O291" i="5"/>
  <c r="N292" i="5"/>
  <c r="O292" i="5"/>
  <c r="N293" i="5"/>
  <c r="O293" i="5"/>
  <c r="N294" i="5"/>
  <c r="O294" i="5"/>
  <c r="N295" i="5"/>
  <c r="O295" i="5"/>
  <c r="N296" i="5"/>
  <c r="O296" i="5"/>
  <c r="N297" i="5"/>
  <c r="O297" i="5"/>
  <c r="N298" i="5"/>
  <c r="O298" i="5"/>
  <c r="N299" i="5"/>
  <c r="O299" i="5"/>
  <c r="N300" i="5"/>
  <c r="O300" i="5"/>
  <c r="N301" i="5"/>
  <c r="O301" i="5"/>
  <c r="N302" i="5"/>
  <c r="O302" i="5"/>
  <c r="N303" i="5"/>
  <c r="O303" i="5"/>
  <c r="N304" i="5"/>
  <c r="O304" i="5"/>
  <c r="N305" i="5"/>
  <c r="O305" i="5"/>
  <c r="N306" i="5"/>
  <c r="O306" i="5"/>
  <c r="N307" i="5"/>
  <c r="O307" i="5"/>
  <c r="N308" i="5"/>
  <c r="O308" i="5"/>
  <c r="N309" i="5"/>
  <c r="O309" i="5"/>
  <c r="N310" i="5"/>
  <c r="O310" i="5"/>
  <c r="N311" i="5"/>
  <c r="O311" i="5"/>
  <c r="N312" i="5"/>
  <c r="O312" i="5"/>
  <c r="N313" i="5"/>
  <c r="O313" i="5"/>
  <c r="N314" i="5"/>
  <c r="O314" i="5"/>
  <c r="N315" i="5"/>
  <c r="O315" i="5"/>
  <c r="N316" i="5"/>
  <c r="O316" i="5"/>
  <c r="N317" i="5"/>
  <c r="O317" i="5"/>
  <c r="N318" i="5"/>
  <c r="O318" i="5"/>
  <c r="N319" i="5"/>
  <c r="O319" i="5"/>
  <c r="N320" i="5"/>
  <c r="O320" i="5"/>
  <c r="N321" i="5"/>
  <c r="O321" i="5"/>
  <c r="N322" i="5"/>
  <c r="O322" i="5"/>
  <c r="N323" i="5"/>
  <c r="O323" i="5"/>
  <c r="N324" i="5"/>
  <c r="O324" i="5"/>
  <c r="N325" i="5"/>
  <c r="O325" i="5"/>
  <c r="N326" i="5"/>
  <c r="O326" i="5"/>
  <c r="N327" i="5"/>
  <c r="O327" i="5"/>
  <c r="N328" i="5"/>
  <c r="O328" i="5"/>
  <c r="N329" i="5"/>
  <c r="O329" i="5"/>
  <c r="N330" i="5"/>
  <c r="O330" i="5"/>
  <c r="N331" i="5"/>
  <c r="O331" i="5"/>
  <c r="N332" i="5"/>
  <c r="O332" i="5"/>
  <c r="N333" i="5"/>
  <c r="O333" i="5"/>
  <c r="N334" i="5"/>
  <c r="O334" i="5"/>
  <c r="N335" i="5"/>
  <c r="O335" i="5"/>
  <c r="N336" i="5"/>
  <c r="O336" i="5"/>
  <c r="N337" i="5"/>
  <c r="O337" i="5"/>
  <c r="N338" i="5"/>
  <c r="O338" i="5"/>
  <c r="N339" i="5"/>
  <c r="O339" i="5"/>
  <c r="N340" i="5"/>
  <c r="O340" i="5"/>
  <c r="N341" i="5"/>
  <c r="O341" i="5"/>
  <c r="N342" i="5"/>
  <c r="O342" i="5"/>
  <c r="N343" i="5"/>
  <c r="O343" i="5"/>
  <c r="N344" i="5"/>
  <c r="O344" i="5"/>
  <c r="N345" i="5"/>
  <c r="O345" i="5"/>
  <c r="N346" i="5"/>
  <c r="O346" i="5"/>
  <c r="N347" i="5"/>
  <c r="O347" i="5"/>
  <c r="N348" i="5"/>
  <c r="O348" i="5"/>
  <c r="N349" i="5"/>
  <c r="O349" i="5"/>
  <c r="N350" i="5"/>
  <c r="O350" i="5"/>
  <c r="N351" i="5"/>
  <c r="O351" i="5"/>
  <c r="N352" i="5"/>
  <c r="O352" i="5"/>
  <c r="N353" i="5"/>
  <c r="O353" i="5"/>
  <c r="N354" i="5"/>
  <c r="O354" i="5"/>
  <c r="N355" i="5"/>
  <c r="O355" i="5"/>
  <c r="N356" i="5"/>
  <c r="O356" i="5"/>
  <c r="N357" i="5"/>
  <c r="O357" i="5"/>
  <c r="N358" i="5"/>
  <c r="O358" i="5"/>
  <c r="N359" i="5"/>
  <c r="O359" i="5"/>
  <c r="N360" i="5"/>
  <c r="O360" i="5"/>
  <c r="N361" i="5"/>
  <c r="O361" i="5"/>
  <c r="N362" i="5"/>
  <c r="O362" i="5"/>
  <c r="N363" i="5"/>
  <c r="O363" i="5"/>
  <c r="N364" i="5"/>
  <c r="O364" i="5"/>
  <c r="N365" i="5"/>
  <c r="O365" i="5"/>
  <c r="N366" i="5"/>
  <c r="O366" i="5"/>
  <c r="N367" i="5"/>
  <c r="O367" i="5"/>
  <c r="N368" i="5"/>
  <c r="O368" i="5"/>
  <c r="N369" i="5"/>
  <c r="O369" i="5"/>
  <c r="N370" i="5"/>
  <c r="O370" i="5"/>
  <c r="N371" i="5"/>
  <c r="O371" i="5"/>
  <c r="N372" i="5"/>
  <c r="O372" i="5"/>
  <c r="N373" i="5"/>
  <c r="O373" i="5"/>
  <c r="N374" i="5"/>
  <c r="O374" i="5"/>
  <c r="N375" i="5"/>
  <c r="O375" i="5"/>
  <c r="N376" i="5"/>
  <c r="O376" i="5"/>
  <c r="N377" i="5"/>
  <c r="O377" i="5"/>
  <c r="N378" i="5"/>
  <c r="O378" i="5"/>
  <c r="N379" i="5"/>
  <c r="O379" i="5"/>
  <c r="N380" i="5"/>
  <c r="O380" i="5"/>
  <c r="N381" i="5"/>
  <c r="O381" i="5"/>
  <c r="N382" i="5"/>
  <c r="O382" i="5"/>
  <c r="N383" i="5"/>
  <c r="O383" i="5"/>
  <c r="N384" i="5"/>
  <c r="O384" i="5"/>
  <c r="N385" i="5"/>
  <c r="O385" i="5"/>
  <c r="N386" i="5"/>
  <c r="O386" i="5"/>
  <c r="N387" i="5"/>
  <c r="O387" i="5"/>
  <c r="N388" i="5"/>
  <c r="O388" i="5"/>
  <c r="N389" i="5"/>
  <c r="O389" i="5"/>
  <c r="N390" i="5"/>
  <c r="O390" i="5"/>
  <c r="N391" i="5"/>
  <c r="O391" i="5"/>
  <c r="N392" i="5"/>
  <c r="O392" i="5"/>
  <c r="N393" i="5"/>
  <c r="O393" i="5"/>
  <c r="N394" i="5"/>
  <c r="O394" i="5"/>
  <c r="N395" i="5"/>
  <c r="O395" i="5"/>
  <c r="N396" i="5"/>
  <c r="O396" i="5"/>
  <c r="N397" i="5"/>
  <c r="O397" i="5"/>
  <c r="N398" i="5"/>
  <c r="O398" i="5"/>
  <c r="N399" i="5"/>
  <c r="O399" i="5"/>
  <c r="N400" i="5"/>
  <c r="O400" i="5"/>
  <c r="N401" i="5"/>
  <c r="O401" i="5"/>
  <c r="N402" i="5"/>
  <c r="O402" i="5"/>
  <c r="N403" i="5"/>
  <c r="O403" i="5"/>
  <c r="N404" i="5"/>
  <c r="O404" i="5"/>
  <c r="N405" i="5"/>
  <c r="O405" i="5"/>
  <c r="N406" i="5"/>
  <c r="O406" i="5"/>
  <c r="N407" i="5"/>
  <c r="O407" i="5"/>
  <c r="N408" i="5"/>
  <c r="O408" i="5"/>
  <c r="N409" i="5"/>
  <c r="O409" i="5"/>
  <c r="N410" i="5"/>
  <c r="O410" i="5"/>
  <c r="N411" i="5"/>
  <c r="O411" i="5"/>
  <c r="N412" i="5"/>
  <c r="O412" i="5"/>
  <c r="N413" i="5"/>
  <c r="O413" i="5"/>
  <c r="N414" i="5"/>
  <c r="O414" i="5"/>
  <c r="N415" i="5"/>
  <c r="O415" i="5"/>
  <c r="N416" i="5"/>
  <c r="O416" i="5"/>
  <c r="N417" i="5"/>
  <c r="O417" i="5"/>
  <c r="N418" i="5"/>
  <c r="O418" i="5"/>
  <c r="N419" i="5"/>
  <c r="O419" i="5"/>
  <c r="N420" i="5"/>
  <c r="O420" i="5"/>
  <c r="N421" i="5"/>
  <c r="O421" i="5"/>
  <c r="N422" i="5"/>
  <c r="O422" i="5"/>
  <c r="N423" i="5"/>
  <c r="O423" i="5"/>
  <c r="N424" i="5"/>
  <c r="O424" i="5"/>
  <c r="N425" i="5"/>
  <c r="O425" i="5"/>
  <c r="N426" i="5"/>
  <c r="O426" i="5"/>
  <c r="N427" i="5"/>
  <c r="O427" i="5"/>
  <c r="N428" i="5"/>
  <c r="O428" i="5"/>
  <c r="N429" i="5"/>
  <c r="O429" i="5"/>
  <c r="N430" i="5"/>
  <c r="O430" i="5"/>
  <c r="N431" i="5"/>
  <c r="O431" i="5"/>
  <c r="N432" i="5"/>
  <c r="O432" i="5"/>
  <c r="N433" i="5"/>
  <c r="O433" i="5"/>
  <c r="N434" i="5"/>
  <c r="O434" i="5"/>
  <c r="N435" i="5"/>
  <c r="O435" i="5"/>
  <c r="N436" i="5"/>
  <c r="O436" i="5"/>
  <c r="N437" i="5"/>
  <c r="O437" i="5"/>
  <c r="N438" i="5"/>
  <c r="O438" i="5"/>
  <c r="N439" i="5"/>
  <c r="O439" i="5"/>
  <c r="N440" i="5"/>
  <c r="O440" i="5"/>
  <c r="N441" i="5"/>
  <c r="O441" i="5"/>
  <c r="N442" i="5"/>
  <c r="O442" i="5"/>
  <c r="N443" i="5"/>
  <c r="O443" i="5"/>
  <c r="N444" i="5"/>
  <c r="O444" i="5"/>
  <c r="N445" i="5"/>
  <c r="O445" i="5"/>
  <c r="N446" i="5"/>
  <c r="O446" i="5"/>
  <c r="N447" i="5"/>
  <c r="O447" i="5"/>
  <c r="N448" i="5"/>
  <c r="O448" i="5"/>
  <c r="N449" i="5"/>
  <c r="O449" i="5"/>
  <c r="N450" i="5"/>
  <c r="O450" i="5"/>
  <c r="N451" i="5"/>
  <c r="O451" i="5"/>
  <c r="N452" i="5"/>
  <c r="O452" i="5"/>
  <c r="N453" i="5"/>
  <c r="O453" i="5"/>
  <c r="N454" i="5"/>
  <c r="O454" i="5"/>
  <c r="N455" i="5"/>
  <c r="O455" i="5"/>
  <c r="N456" i="5"/>
  <c r="O456" i="5"/>
  <c r="N457" i="5"/>
  <c r="O457" i="5"/>
  <c r="N458" i="5"/>
  <c r="O458" i="5"/>
  <c r="N459" i="5"/>
  <c r="O459" i="5"/>
  <c r="N460" i="5"/>
  <c r="O460" i="5"/>
  <c r="N461" i="5"/>
  <c r="O461" i="5"/>
  <c r="N462" i="5"/>
  <c r="O462" i="5"/>
  <c r="N463" i="5"/>
  <c r="O463" i="5"/>
  <c r="N464" i="5"/>
  <c r="O464" i="5"/>
  <c r="N465" i="5"/>
  <c r="O465" i="5"/>
  <c r="N466" i="5"/>
  <c r="O466" i="5"/>
  <c r="N467" i="5"/>
  <c r="O467" i="5"/>
  <c r="N468" i="5"/>
  <c r="O468" i="5"/>
  <c r="N469" i="5"/>
  <c r="O469" i="5"/>
  <c r="N470" i="5"/>
  <c r="O470" i="5"/>
  <c r="N471" i="5"/>
  <c r="O471" i="5"/>
  <c r="N472" i="5"/>
  <c r="O472" i="5"/>
  <c r="N473" i="5"/>
  <c r="O473" i="5"/>
  <c r="N474" i="5"/>
  <c r="O474" i="5"/>
  <c r="N475" i="5"/>
  <c r="O475" i="5"/>
  <c r="N476" i="5"/>
  <c r="O476" i="5"/>
  <c r="N477" i="5"/>
  <c r="O477" i="5"/>
  <c r="N478" i="5"/>
  <c r="O478" i="5"/>
  <c r="N479" i="5"/>
  <c r="O479" i="5"/>
  <c r="N480" i="5"/>
  <c r="O480" i="5"/>
  <c r="N481" i="5"/>
  <c r="O481" i="5"/>
  <c r="N482" i="5"/>
  <c r="O482" i="5"/>
  <c r="N483" i="5"/>
  <c r="O483" i="5"/>
  <c r="N484" i="5"/>
  <c r="O484" i="5"/>
  <c r="N485" i="5"/>
  <c r="O485" i="5"/>
  <c r="N486" i="5"/>
  <c r="O486" i="5"/>
  <c r="N487" i="5"/>
  <c r="O487" i="5"/>
  <c r="N488" i="5"/>
  <c r="O488" i="5"/>
  <c r="N489" i="5"/>
  <c r="O489" i="5"/>
  <c r="N490" i="5"/>
  <c r="O490" i="5"/>
  <c r="N491" i="5"/>
  <c r="O491" i="5"/>
  <c r="N492" i="5"/>
  <c r="O492" i="5"/>
  <c r="N493" i="5"/>
  <c r="O493" i="5"/>
  <c r="N494" i="5"/>
  <c r="O494" i="5"/>
  <c r="N495" i="5"/>
  <c r="O495" i="5"/>
  <c r="N496" i="5"/>
  <c r="O496" i="5"/>
  <c r="N497" i="5"/>
  <c r="O497" i="5"/>
  <c r="N498" i="5"/>
  <c r="O498" i="5"/>
  <c r="N499" i="5"/>
  <c r="O499" i="5"/>
  <c r="N500" i="5"/>
  <c r="O500" i="5"/>
  <c r="N501" i="5"/>
  <c r="O501" i="5"/>
  <c r="N502" i="5"/>
  <c r="O502" i="5"/>
  <c r="N503" i="5"/>
  <c r="O503" i="5"/>
  <c r="N504" i="5"/>
  <c r="O504" i="5"/>
  <c r="N505" i="5"/>
  <c r="O505" i="5"/>
  <c r="N506" i="5"/>
  <c r="O506" i="5"/>
  <c r="N507" i="5"/>
  <c r="O507" i="5"/>
  <c r="N508" i="5"/>
  <c r="O508" i="5"/>
  <c r="N509" i="5"/>
  <c r="O509" i="5"/>
  <c r="N510" i="5"/>
  <c r="O510" i="5"/>
  <c r="N511" i="5"/>
  <c r="O511" i="5"/>
  <c r="N512" i="5"/>
  <c r="O512" i="5"/>
  <c r="N513" i="5"/>
  <c r="O513" i="5"/>
  <c r="N514" i="5"/>
  <c r="O514" i="5"/>
  <c r="N515" i="5"/>
  <c r="O515" i="5"/>
  <c r="N516" i="5"/>
  <c r="O516" i="5"/>
  <c r="N517" i="5"/>
  <c r="O517" i="5"/>
  <c r="N518" i="5"/>
  <c r="O518" i="5"/>
  <c r="N519" i="5"/>
  <c r="O519" i="5"/>
  <c r="N520" i="5"/>
  <c r="O520" i="5"/>
  <c r="N521" i="5"/>
  <c r="O521" i="5"/>
  <c r="N522" i="5"/>
  <c r="O522" i="5"/>
  <c r="N523" i="5"/>
  <c r="O523" i="5"/>
  <c r="N524" i="5"/>
  <c r="O524" i="5"/>
  <c r="N525" i="5"/>
  <c r="O525" i="5"/>
  <c r="N526" i="5"/>
  <c r="O526" i="5"/>
  <c r="N527" i="5"/>
  <c r="O527" i="5"/>
  <c r="N528" i="5"/>
  <c r="O528" i="5"/>
  <c r="N529" i="5"/>
  <c r="O529" i="5"/>
  <c r="N530" i="5"/>
  <c r="O530" i="5"/>
  <c r="N531" i="5"/>
  <c r="O531" i="5"/>
  <c r="N532" i="5"/>
  <c r="O532" i="5"/>
  <c r="N533" i="5"/>
  <c r="O533" i="5"/>
  <c r="N534" i="5"/>
  <c r="O534" i="5"/>
  <c r="N535" i="5"/>
  <c r="O535" i="5"/>
  <c r="N536" i="5"/>
  <c r="O536" i="5"/>
  <c r="N537" i="5"/>
  <c r="O537" i="5"/>
  <c r="N538" i="5"/>
  <c r="O538" i="5"/>
  <c r="N539" i="5"/>
  <c r="O539" i="5"/>
  <c r="N540" i="5"/>
  <c r="O540" i="5"/>
  <c r="N541" i="5"/>
  <c r="O541" i="5"/>
  <c r="N542" i="5"/>
  <c r="O542" i="5"/>
  <c r="N543" i="5"/>
  <c r="O543" i="5"/>
  <c r="N544" i="5"/>
  <c r="O544" i="5"/>
  <c r="N545" i="5"/>
  <c r="O545" i="5"/>
  <c r="N546" i="5"/>
  <c r="O546" i="5"/>
  <c r="N547" i="5"/>
  <c r="O547" i="5"/>
  <c r="N548" i="5"/>
  <c r="O548" i="5"/>
  <c r="N549" i="5"/>
  <c r="O549" i="5"/>
  <c r="N550" i="5"/>
  <c r="O550" i="5"/>
  <c r="N551" i="5"/>
  <c r="O551" i="5"/>
  <c r="N552" i="5"/>
  <c r="O552" i="5"/>
  <c r="N553" i="5"/>
  <c r="O553" i="5"/>
  <c r="N554" i="5"/>
  <c r="O554" i="5"/>
  <c r="N555" i="5"/>
  <c r="O555" i="5"/>
  <c r="N556" i="5"/>
  <c r="O556" i="5"/>
  <c r="N557" i="5"/>
  <c r="O557" i="5"/>
  <c r="N558" i="5"/>
  <c r="O558" i="5"/>
  <c r="N559" i="5"/>
  <c r="O559" i="5"/>
  <c r="N560" i="5"/>
  <c r="O560" i="5"/>
  <c r="N561" i="5"/>
  <c r="O561" i="5"/>
  <c r="N562" i="5"/>
  <c r="O562" i="5"/>
  <c r="N563" i="5"/>
  <c r="O563" i="5"/>
  <c r="N564" i="5"/>
  <c r="O564" i="5"/>
  <c r="N565" i="5"/>
  <c r="O565" i="5"/>
  <c r="N566" i="5"/>
  <c r="O566" i="5"/>
  <c r="N567" i="5"/>
  <c r="O567" i="5"/>
  <c r="N568" i="5"/>
  <c r="O568" i="5"/>
  <c r="N569" i="5"/>
  <c r="O569" i="5"/>
  <c r="N570" i="5"/>
  <c r="O570" i="5"/>
  <c r="N571" i="5"/>
  <c r="O571" i="5"/>
  <c r="N572" i="5"/>
  <c r="O572" i="5"/>
  <c r="N573" i="5"/>
  <c r="O573" i="5"/>
  <c r="N574" i="5"/>
  <c r="O574" i="5"/>
  <c r="N575" i="5"/>
  <c r="O575" i="5"/>
  <c r="N576" i="5"/>
  <c r="O576" i="5"/>
  <c r="N577" i="5"/>
  <c r="O577" i="5"/>
  <c r="N578" i="5"/>
  <c r="O578" i="5"/>
  <c r="N579" i="5"/>
  <c r="O579" i="5"/>
  <c r="N580" i="5"/>
  <c r="O580" i="5"/>
  <c r="N581" i="5"/>
  <c r="O581" i="5"/>
  <c r="N582" i="5"/>
  <c r="O582" i="5"/>
  <c r="N583" i="5"/>
  <c r="O583" i="5"/>
  <c r="N584" i="5"/>
  <c r="O584" i="5"/>
  <c r="N585" i="5"/>
  <c r="O585" i="5"/>
  <c r="N586" i="5"/>
  <c r="O586" i="5"/>
  <c r="N587" i="5"/>
  <c r="O587" i="5"/>
  <c r="N588" i="5"/>
  <c r="O588" i="5"/>
  <c r="N589" i="5"/>
  <c r="O589" i="5"/>
  <c r="N590" i="5"/>
  <c r="O590" i="5"/>
  <c r="N591" i="5"/>
  <c r="O591" i="5"/>
  <c r="N592" i="5"/>
  <c r="O592" i="5"/>
  <c r="N593" i="5"/>
  <c r="O593" i="5"/>
  <c r="N594" i="5"/>
  <c r="O594" i="5"/>
  <c r="N595" i="5"/>
  <c r="O595" i="5"/>
  <c r="N596" i="5"/>
  <c r="O596" i="5"/>
  <c r="N597" i="5"/>
  <c r="O597" i="5"/>
  <c r="N598" i="5"/>
  <c r="O598" i="5"/>
  <c r="N599" i="5"/>
  <c r="O599" i="5"/>
  <c r="N600" i="5"/>
  <c r="O600" i="5"/>
  <c r="N601" i="5"/>
  <c r="O601" i="5"/>
  <c r="N602" i="5"/>
  <c r="O602" i="5"/>
  <c r="N603" i="5"/>
  <c r="O603" i="5"/>
  <c r="N604" i="5"/>
  <c r="O604" i="5"/>
  <c r="N605" i="5"/>
  <c r="O605" i="5"/>
  <c r="N606" i="5"/>
  <c r="O606" i="5"/>
  <c r="N607" i="5"/>
  <c r="O607" i="5"/>
  <c r="N608" i="5"/>
  <c r="O608" i="5"/>
  <c r="N609" i="5"/>
  <c r="O609" i="5"/>
  <c r="N610" i="5"/>
  <c r="O610" i="5"/>
  <c r="N611" i="5"/>
  <c r="O611" i="5"/>
  <c r="N612" i="5"/>
  <c r="O612" i="5"/>
  <c r="N613" i="5"/>
  <c r="O613" i="5"/>
  <c r="N614" i="5"/>
  <c r="O614" i="5"/>
  <c r="N615" i="5"/>
  <c r="O615" i="5"/>
  <c r="N616" i="5"/>
  <c r="O616" i="5"/>
  <c r="N617" i="5"/>
  <c r="O617" i="5"/>
  <c r="N618" i="5"/>
  <c r="O618" i="5"/>
  <c r="N619" i="5"/>
  <c r="O619" i="5"/>
  <c r="N620" i="5"/>
  <c r="O620" i="5"/>
  <c r="N621" i="5"/>
  <c r="O621" i="5"/>
  <c r="N622" i="5"/>
  <c r="O622" i="5"/>
  <c r="N623" i="5"/>
  <c r="O623" i="5"/>
  <c r="N624" i="5"/>
  <c r="O624" i="5"/>
  <c r="N625" i="5"/>
  <c r="O625" i="5"/>
  <c r="N626" i="5"/>
  <c r="O626" i="5"/>
  <c r="N627" i="5"/>
  <c r="O627" i="5"/>
  <c r="N628" i="5"/>
  <c r="O628" i="5"/>
  <c r="N629" i="5"/>
  <c r="O629" i="5"/>
  <c r="N630" i="5"/>
  <c r="O630" i="5"/>
  <c r="N631" i="5"/>
  <c r="O631" i="5"/>
  <c r="N632" i="5"/>
  <c r="O632" i="5"/>
  <c r="N633" i="5"/>
  <c r="O633" i="5"/>
  <c r="N634" i="5"/>
  <c r="O634" i="5"/>
  <c r="N635" i="5"/>
  <c r="O635" i="5"/>
  <c r="N636" i="5"/>
  <c r="O636" i="5"/>
  <c r="N637" i="5"/>
  <c r="O637" i="5"/>
  <c r="N638" i="5"/>
  <c r="O638" i="5"/>
  <c r="N639" i="5"/>
  <c r="O639" i="5"/>
  <c r="N640" i="5"/>
  <c r="O640" i="5"/>
  <c r="N641" i="5"/>
  <c r="O641" i="5"/>
  <c r="N642" i="5"/>
  <c r="O642" i="5"/>
  <c r="N643" i="5"/>
  <c r="O643" i="5"/>
  <c r="N644" i="5"/>
  <c r="O644" i="5"/>
  <c r="N645" i="5"/>
  <c r="O645" i="5"/>
  <c r="N646" i="5"/>
  <c r="O646" i="5"/>
  <c r="N647" i="5"/>
  <c r="O647" i="5"/>
  <c r="N648" i="5"/>
  <c r="O648" i="5"/>
  <c r="N649" i="5"/>
  <c r="O649" i="5"/>
  <c r="N650" i="5"/>
  <c r="O650" i="5"/>
  <c r="N651" i="5"/>
  <c r="O651" i="5"/>
  <c r="N652" i="5"/>
  <c r="O652" i="5"/>
  <c r="N653" i="5"/>
  <c r="O653" i="5"/>
  <c r="N654" i="5"/>
  <c r="O654" i="5"/>
  <c r="N655" i="5"/>
  <c r="O655" i="5"/>
  <c r="N656" i="5"/>
  <c r="O656" i="5"/>
  <c r="N657" i="5"/>
  <c r="O657" i="5"/>
  <c r="N658" i="5"/>
  <c r="O658" i="5"/>
  <c r="N659" i="5"/>
  <c r="O659" i="5"/>
  <c r="N660" i="5"/>
  <c r="O660" i="5"/>
  <c r="N661" i="5"/>
  <c r="O661" i="5"/>
  <c r="N662" i="5"/>
  <c r="O662" i="5"/>
  <c r="N663" i="5"/>
  <c r="O663" i="5"/>
  <c r="N664" i="5"/>
  <c r="O664" i="5"/>
  <c r="N665" i="5"/>
  <c r="O665" i="5"/>
  <c r="N666" i="5"/>
  <c r="O666" i="5"/>
  <c r="N667" i="5"/>
  <c r="O667" i="5"/>
  <c r="N668" i="5"/>
  <c r="O668" i="5"/>
  <c r="N669" i="5"/>
  <c r="O669" i="5"/>
  <c r="N670" i="5"/>
  <c r="O670" i="5"/>
  <c r="N671" i="5"/>
  <c r="O671" i="5"/>
  <c r="N672" i="5"/>
  <c r="O672" i="5"/>
  <c r="N673" i="5"/>
  <c r="O673" i="5"/>
  <c r="N674" i="5"/>
  <c r="O674" i="5"/>
  <c r="N675" i="5"/>
  <c r="O675" i="5"/>
  <c r="N676" i="5"/>
  <c r="O676" i="5"/>
  <c r="N677" i="5"/>
  <c r="O677" i="5"/>
  <c r="N678" i="5"/>
  <c r="O678" i="5"/>
  <c r="N679" i="5"/>
  <c r="O679" i="5"/>
  <c r="N680" i="5"/>
  <c r="O680" i="5"/>
  <c r="N681" i="5"/>
  <c r="O681" i="5"/>
  <c r="N682" i="5"/>
  <c r="O682" i="5"/>
  <c r="N683" i="5"/>
  <c r="O683" i="5"/>
  <c r="N684" i="5"/>
  <c r="O684" i="5"/>
  <c r="N685" i="5"/>
  <c r="O685" i="5"/>
  <c r="N686" i="5"/>
  <c r="O686" i="5"/>
  <c r="N687" i="5"/>
  <c r="O687" i="5"/>
  <c r="N688" i="5"/>
  <c r="O688" i="5"/>
  <c r="N689" i="5"/>
  <c r="O689" i="5"/>
  <c r="N690" i="5"/>
  <c r="O690" i="5"/>
  <c r="N691" i="5"/>
  <c r="O691" i="5"/>
  <c r="N692" i="5"/>
  <c r="O692" i="5"/>
  <c r="N693" i="5"/>
  <c r="O693" i="5"/>
  <c r="N694" i="5"/>
  <c r="O694" i="5"/>
  <c r="N695" i="5"/>
  <c r="O695" i="5"/>
  <c r="N696" i="5"/>
  <c r="O696" i="5"/>
  <c r="N697" i="5"/>
  <c r="O697" i="5"/>
  <c r="N698" i="5"/>
  <c r="O698" i="5"/>
  <c r="N699" i="5"/>
  <c r="O699" i="5"/>
  <c r="N700" i="5"/>
  <c r="O700" i="5"/>
  <c r="N701" i="5"/>
  <c r="O701" i="5"/>
  <c r="N702" i="5"/>
  <c r="O702" i="5"/>
  <c r="N703" i="5"/>
  <c r="O703" i="5"/>
  <c r="N704" i="5"/>
  <c r="O704" i="5"/>
  <c r="N705" i="5"/>
  <c r="O705" i="5"/>
  <c r="N706" i="5"/>
  <c r="O706" i="5"/>
  <c r="N707" i="5"/>
  <c r="O707" i="5"/>
  <c r="N708" i="5"/>
  <c r="O708" i="5"/>
  <c r="N709" i="5"/>
  <c r="O709" i="5"/>
  <c r="N710" i="5"/>
  <c r="O710" i="5"/>
  <c r="N711" i="5"/>
  <c r="O711" i="5"/>
  <c r="N712" i="5"/>
  <c r="O712" i="5"/>
  <c r="N713" i="5"/>
  <c r="O713" i="5"/>
  <c r="N714" i="5"/>
  <c r="O714" i="5"/>
  <c r="N715" i="5"/>
  <c r="O715" i="5"/>
  <c r="N716" i="5"/>
  <c r="O716" i="5"/>
  <c r="N717" i="5"/>
  <c r="O717" i="5"/>
  <c r="N718" i="5"/>
  <c r="O718" i="5"/>
  <c r="N719" i="5"/>
  <c r="O719" i="5"/>
  <c r="N720" i="5"/>
  <c r="O720" i="5"/>
  <c r="N721" i="5"/>
  <c r="O721" i="5"/>
  <c r="N722" i="5"/>
  <c r="O722" i="5"/>
  <c r="N723" i="5"/>
  <c r="O723" i="5"/>
  <c r="N724" i="5"/>
  <c r="O724" i="5"/>
  <c r="N725" i="5"/>
  <c r="O725" i="5"/>
  <c r="N726" i="5"/>
  <c r="O726" i="5"/>
  <c r="N727" i="5"/>
  <c r="O727" i="5"/>
  <c r="N728" i="5"/>
  <c r="O728" i="5"/>
  <c r="N729" i="5"/>
  <c r="O729" i="5"/>
  <c r="N730" i="5"/>
  <c r="O730" i="5"/>
  <c r="N731" i="5"/>
  <c r="O731" i="5"/>
  <c r="N732" i="5"/>
  <c r="O732" i="5"/>
  <c r="N733" i="5"/>
  <c r="O733" i="5"/>
  <c r="N734" i="5"/>
  <c r="O734" i="5"/>
  <c r="N735" i="5"/>
  <c r="O735" i="5"/>
  <c r="N736" i="5"/>
  <c r="O736" i="5"/>
  <c r="N737" i="5"/>
  <c r="O737" i="5"/>
  <c r="N738" i="5"/>
  <c r="O738" i="5"/>
  <c r="N739" i="5"/>
  <c r="O739" i="5"/>
  <c r="N740" i="5"/>
  <c r="O740" i="5"/>
  <c r="N741" i="5"/>
  <c r="O741" i="5"/>
  <c r="N742" i="5"/>
  <c r="O742" i="5"/>
  <c r="N743" i="5"/>
  <c r="O743" i="5"/>
  <c r="N744" i="5"/>
  <c r="O744" i="5"/>
  <c r="N745" i="5"/>
  <c r="O745" i="5"/>
  <c r="N746" i="5"/>
  <c r="O746" i="5"/>
  <c r="N747" i="5"/>
  <c r="O747" i="5"/>
  <c r="N748" i="5"/>
  <c r="O748" i="5"/>
  <c r="N749" i="5"/>
  <c r="O749" i="5"/>
  <c r="N750" i="5"/>
  <c r="O750" i="5"/>
  <c r="N751" i="5"/>
  <c r="O751" i="5"/>
  <c r="N752" i="5"/>
  <c r="O752" i="5"/>
  <c r="N753" i="5"/>
  <c r="O753" i="5"/>
  <c r="N754" i="5"/>
  <c r="O754" i="5"/>
  <c r="N755" i="5"/>
  <c r="O755" i="5"/>
  <c r="N756" i="5"/>
  <c r="O756" i="5"/>
  <c r="N757" i="5"/>
  <c r="O757" i="5"/>
  <c r="N758" i="5"/>
  <c r="O758" i="5"/>
  <c r="N759" i="5"/>
  <c r="O759" i="5"/>
  <c r="N760" i="5"/>
  <c r="O760" i="5"/>
  <c r="N761" i="5"/>
  <c r="O761" i="5"/>
  <c r="N762" i="5"/>
  <c r="O762" i="5"/>
  <c r="N763" i="5"/>
  <c r="O763" i="5"/>
  <c r="N764" i="5"/>
  <c r="O764" i="5"/>
  <c r="N765" i="5"/>
  <c r="O765" i="5"/>
  <c r="N766" i="5"/>
  <c r="O766" i="5"/>
  <c r="N767" i="5"/>
  <c r="O767" i="5"/>
  <c r="N768" i="5"/>
  <c r="O768" i="5"/>
  <c r="N769" i="5"/>
  <c r="O769" i="5"/>
  <c r="N770" i="5"/>
  <c r="O770" i="5"/>
  <c r="N771" i="5"/>
  <c r="O771" i="5"/>
  <c r="N772" i="5"/>
  <c r="O772" i="5"/>
  <c r="N773" i="5"/>
  <c r="O773" i="5"/>
  <c r="N774" i="5"/>
  <c r="O774" i="5"/>
  <c r="N775" i="5"/>
  <c r="O775" i="5"/>
  <c r="N776" i="5"/>
  <c r="O776" i="5"/>
  <c r="N777" i="5"/>
  <c r="O777" i="5"/>
  <c r="N778" i="5"/>
  <c r="O778" i="5"/>
  <c r="N779" i="5"/>
  <c r="O779" i="5"/>
  <c r="N780" i="5"/>
  <c r="O780" i="5"/>
  <c r="N781" i="5"/>
  <c r="O781" i="5"/>
  <c r="N782" i="5"/>
  <c r="O782" i="5"/>
  <c r="N783" i="5"/>
  <c r="O783" i="5"/>
  <c r="N784" i="5"/>
  <c r="O784" i="5"/>
  <c r="N785" i="5"/>
  <c r="O785" i="5"/>
  <c r="N786" i="5"/>
  <c r="O786" i="5"/>
  <c r="N787" i="5"/>
  <c r="O787" i="5"/>
  <c r="N788" i="5"/>
  <c r="O788" i="5"/>
  <c r="N789" i="5"/>
  <c r="O789" i="5"/>
  <c r="N790" i="5"/>
  <c r="O790" i="5"/>
  <c r="N791" i="5"/>
  <c r="O791" i="5"/>
  <c r="N792" i="5"/>
  <c r="O792" i="5"/>
  <c r="N793" i="5"/>
  <c r="O793" i="5"/>
  <c r="N794" i="5"/>
  <c r="O794" i="5"/>
  <c r="N795" i="5"/>
  <c r="O795" i="5"/>
  <c r="N796" i="5"/>
  <c r="O796" i="5"/>
  <c r="N797" i="5"/>
  <c r="O797" i="5"/>
  <c r="N798" i="5"/>
  <c r="O798" i="5"/>
  <c r="N799" i="5"/>
  <c r="O799" i="5"/>
  <c r="N800" i="5"/>
  <c r="O800" i="5"/>
  <c r="N801" i="5"/>
  <c r="O801" i="5"/>
  <c r="N802" i="5"/>
  <c r="O802" i="5"/>
  <c r="N803" i="5"/>
  <c r="O803" i="5"/>
  <c r="N804" i="5"/>
  <c r="O804" i="5"/>
  <c r="N805" i="5"/>
  <c r="O805" i="5"/>
  <c r="N806" i="5"/>
  <c r="O806" i="5"/>
  <c r="N807" i="5"/>
  <c r="O807" i="5"/>
  <c r="N808" i="5"/>
  <c r="O808" i="5"/>
  <c r="N809" i="5"/>
  <c r="O809" i="5"/>
  <c r="N810" i="5"/>
  <c r="O810" i="5"/>
  <c r="N811" i="5"/>
  <c r="O811" i="5"/>
  <c r="N812" i="5"/>
  <c r="O812" i="5"/>
  <c r="N813" i="5"/>
  <c r="O813" i="5"/>
  <c r="N814" i="5"/>
  <c r="O814" i="5"/>
  <c r="N815" i="5"/>
  <c r="O815" i="5"/>
  <c r="N816" i="5"/>
  <c r="O816" i="5"/>
  <c r="N817" i="5"/>
  <c r="O817" i="5"/>
  <c r="N818" i="5"/>
  <c r="O818" i="5"/>
  <c r="N819" i="5"/>
  <c r="O819" i="5"/>
  <c r="N820" i="5"/>
  <c r="O820" i="5"/>
  <c r="N821" i="5"/>
  <c r="O821" i="5"/>
  <c r="N822" i="5"/>
  <c r="O822" i="5"/>
  <c r="N823" i="5"/>
  <c r="O823" i="5"/>
  <c r="N824" i="5"/>
  <c r="O824" i="5"/>
  <c r="N825" i="5"/>
  <c r="O825" i="5"/>
  <c r="N826" i="5"/>
  <c r="O826" i="5"/>
  <c r="N827" i="5"/>
  <c r="O827" i="5"/>
  <c r="N828" i="5"/>
  <c r="O828" i="5"/>
  <c r="N829" i="5"/>
  <c r="O829" i="5"/>
  <c r="N830" i="5"/>
  <c r="O830" i="5"/>
  <c r="N831" i="5"/>
  <c r="O831" i="5"/>
  <c r="N832" i="5"/>
  <c r="O832" i="5"/>
  <c r="N833" i="5"/>
  <c r="O833" i="5"/>
  <c r="N834" i="5"/>
  <c r="O834" i="5"/>
  <c r="N835" i="5"/>
  <c r="O835" i="5"/>
  <c r="N836" i="5"/>
  <c r="O836" i="5"/>
  <c r="N837" i="5"/>
  <c r="O837" i="5"/>
  <c r="N838" i="5"/>
  <c r="O838" i="5"/>
  <c r="N839" i="5"/>
  <c r="O839" i="5"/>
  <c r="N840" i="5"/>
  <c r="O840" i="5"/>
  <c r="N841" i="5"/>
  <c r="O841" i="5"/>
  <c r="N842" i="5"/>
  <c r="O842" i="5"/>
  <c r="N843" i="5"/>
  <c r="O843" i="5"/>
  <c r="N844" i="5"/>
  <c r="O844" i="5"/>
  <c r="N845" i="5"/>
  <c r="O845" i="5"/>
  <c r="N846" i="5"/>
  <c r="O846" i="5"/>
  <c r="N847" i="5"/>
  <c r="O847" i="5"/>
  <c r="N848" i="5"/>
  <c r="O848" i="5"/>
  <c r="N849" i="5"/>
  <c r="O849" i="5"/>
  <c r="N850" i="5"/>
  <c r="O850" i="5"/>
  <c r="N851" i="5"/>
  <c r="O851" i="5"/>
  <c r="N852" i="5"/>
  <c r="O852" i="5"/>
  <c r="N853" i="5"/>
  <c r="O853" i="5"/>
  <c r="N854" i="5"/>
  <c r="O854" i="5"/>
  <c r="N855" i="5"/>
  <c r="O855" i="5"/>
  <c r="N856" i="5"/>
  <c r="O856" i="5"/>
  <c r="N857" i="5"/>
  <c r="O857" i="5"/>
  <c r="N858" i="5"/>
  <c r="O858" i="5"/>
  <c r="N859" i="5"/>
  <c r="O859" i="5"/>
  <c r="N860" i="5"/>
  <c r="O860" i="5"/>
  <c r="N861" i="5"/>
  <c r="O861" i="5"/>
  <c r="N862" i="5"/>
  <c r="O862" i="5"/>
  <c r="N863" i="5"/>
  <c r="O863" i="5"/>
  <c r="N864" i="5"/>
  <c r="O864" i="5"/>
  <c r="N865" i="5"/>
  <c r="O865" i="5"/>
  <c r="N866" i="5"/>
  <c r="O866" i="5"/>
  <c r="N867" i="5"/>
  <c r="O867" i="5"/>
  <c r="N868" i="5"/>
  <c r="O868" i="5"/>
  <c r="N869" i="5"/>
  <c r="O869" i="5"/>
  <c r="N870" i="5"/>
  <c r="O870" i="5"/>
  <c r="N871" i="5"/>
  <c r="O871" i="5"/>
  <c r="N872" i="5"/>
  <c r="O872" i="5"/>
  <c r="N873" i="5"/>
  <c r="O873" i="5"/>
  <c r="N874" i="5"/>
  <c r="O874" i="5"/>
  <c r="N875" i="5"/>
  <c r="O875" i="5"/>
  <c r="N876" i="5"/>
  <c r="O876" i="5"/>
  <c r="N877" i="5"/>
  <c r="O877" i="5"/>
  <c r="N878" i="5"/>
  <c r="O878" i="5"/>
  <c r="N879" i="5"/>
  <c r="O879" i="5"/>
  <c r="N880" i="5"/>
  <c r="O880" i="5"/>
  <c r="N881" i="5"/>
  <c r="O881" i="5"/>
  <c r="N882" i="5"/>
  <c r="O882" i="5"/>
  <c r="N883" i="5"/>
  <c r="O883" i="5"/>
  <c r="N884" i="5"/>
  <c r="O884" i="5"/>
  <c r="N885" i="5"/>
  <c r="O885" i="5"/>
  <c r="N886" i="5"/>
  <c r="O886" i="5"/>
  <c r="N887" i="5"/>
  <c r="O887" i="5"/>
  <c r="N888" i="5"/>
  <c r="O888" i="5"/>
  <c r="N889" i="5"/>
  <c r="O889" i="5"/>
  <c r="N890" i="5"/>
  <c r="O890" i="5"/>
  <c r="N891" i="5"/>
  <c r="O891" i="5"/>
  <c r="N892" i="5"/>
  <c r="O892" i="5"/>
  <c r="N893" i="5"/>
  <c r="O893" i="5"/>
  <c r="N894" i="5"/>
  <c r="O894" i="5"/>
  <c r="N895" i="5"/>
  <c r="O895" i="5"/>
  <c r="N896" i="5"/>
  <c r="O896" i="5"/>
  <c r="N897" i="5"/>
  <c r="O897" i="5"/>
  <c r="N898" i="5"/>
  <c r="O898" i="5"/>
  <c r="N899" i="5"/>
  <c r="O899" i="5"/>
  <c r="N900" i="5"/>
  <c r="O900" i="5"/>
  <c r="N901" i="5"/>
  <c r="O901" i="5"/>
  <c r="N902" i="5"/>
  <c r="O902" i="5"/>
  <c r="N903" i="5"/>
  <c r="O903" i="5"/>
  <c r="N904" i="5"/>
  <c r="O904" i="5"/>
  <c r="N905" i="5"/>
  <c r="O905" i="5"/>
  <c r="N906" i="5"/>
  <c r="O906" i="5"/>
  <c r="N907" i="5"/>
  <c r="O907" i="5"/>
  <c r="N908" i="5"/>
  <c r="O908" i="5"/>
  <c r="N909" i="5"/>
  <c r="O909" i="5"/>
  <c r="N910" i="5"/>
  <c r="O910" i="5"/>
  <c r="N911" i="5"/>
  <c r="O911" i="5"/>
  <c r="N912" i="5"/>
  <c r="O912" i="5"/>
  <c r="N913" i="5"/>
  <c r="O913" i="5"/>
  <c r="N914" i="5"/>
  <c r="O914" i="5"/>
  <c r="N915" i="5"/>
  <c r="O915" i="5"/>
  <c r="N916" i="5"/>
  <c r="O916" i="5"/>
  <c r="N917" i="5"/>
  <c r="O917" i="5"/>
  <c r="N918" i="5"/>
  <c r="O918" i="5"/>
  <c r="N919" i="5"/>
  <c r="O919" i="5"/>
  <c r="N920" i="5"/>
  <c r="O920" i="5"/>
  <c r="N921" i="5"/>
  <c r="O921" i="5"/>
  <c r="N922" i="5"/>
  <c r="O922" i="5"/>
  <c r="N923" i="5"/>
  <c r="O923" i="5"/>
  <c r="N924" i="5"/>
  <c r="O924" i="5"/>
  <c r="N925" i="5"/>
  <c r="O925" i="5"/>
  <c r="N926" i="5"/>
  <c r="O926" i="5"/>
  <c r="N927" i="5"/>
  <c r="O927" i="5"/>
  <c r="N928" i="5"/>
  <c r="O928" i="5"/>
  <c r="N929" i="5"/>
  <c r="O929" i="5"/>
  <c r="N930" i="5"/>
  <c r="O930" i="5"/>
  <c r="N931" i="5"/>
  <c r="O931" i="5"/>
  <c r="N932" i="5"/>
  <c r="O932" i="5"/>
  <c r="N933" i="5"/>
  <c r="O933" i="5"/>
  <c r="N934" i="5"/>
  <c r="O934" i="5"/>
  <c r="N935" i="5"/>
  <c r="O935" i="5"/>
  <c r="N936" i="5"/>
  <c r="O936" i="5"/>
  <c r="N937" i="5"/>
  <c r="O937" i="5"/>
  <c r="N938" i="5"/>
  <c r="O938" i="5"/>
  <c r="N939" i="5"/>
  <c r="O939" i="5"/>
  <c r="N940" i="5"/>
  <c r="O940" i="5"/>
  <c r="N941" i="5"/>
  <c r="O941" i="5"/>
  <c r="N942" i="5"/>
  <c r="O942" i="5"/>
  <c r="N943" i="5"/>
  <c r="O943" i="5"/>
  <c r="N944" i="5"/>
  <c r="O944" i="5"/>
  <c r="N945" i="5"/>
  <c r="O945" i="5"/>
  <c r="N946" i="5"/>
  <c r="O946" i="5"/>
  <c r="N947" i="5"/>
  <c r="O947" i="5"/>
  <c r="N948" i="5"/>
  <c r="O948" i="5"/>
  <c r="N949" i="5"/>
  <c r="O949" i="5"/>
  <c r="N950" i="5"/>
  <c r="O950" i="5"/>
  <c r="N951" i="5"/>
  <c r="O951" i="5"/>
  <c r="N952" i="5"/>
  <c r="O952" i="5"/>
  <c r="N953" i="5"/>
  <c r="O953" i="5"/>
  <c r="N954" i="5"/>
  <c r="O954" i="5"/>
  <c r="N955" i="5"/>
  <c r="O955" i="5"/>
  <c r="N956" i="5"/>
  <c r="O956" i="5"/>
  <c r="N957" i="5"/>
  <c r="O957" i="5"/>
  <c r="N958" i="5"/>
  <c r="O958" i="5"/>
  <c r="N959" i="5"/>
  <c r="O959" i="5"/>
  <c r="N960" i="5"/>
  <c r="O960" i="5"/>
  <c r="N961" i="5"/>
  <c r="O961" i="5"/>
  <c r="N962" i="5"/>
  <c r="O962" i="5"/>
  <c r="N963" i="5"/>
  <c r="O963" i="5"/>
  <c r="N964" i="5"/>
  <c r="O964" i="5"/>
  <c r="N965" i="5"/>
  <c r="O965" i="5"/>
  <c r="N966" i="5"/>
  <c r="O966" i="5"/>
  <c r="N967" i="5"/>
  <c r="O967" i="5"/>
  <c r="N968" i="5"/>
  <c r="O968" i="5"/>
  <c r="N969" i="5"/>
  <c r="O969" i="5"/>
  <c r="N970" i="5"/>
  <c r="O970" i="5"/>
  <c r="N971" i="5"/>
  <c r="O971" i="5"/>
  <c r="N972" i="5"/>
  <c r="O972" i="5"/>
  <c r="N973" i="5"/>
  <c r="O973" i="5"/>
  <c r="N974" i="5"/>
  <c r="O974" i="5"/>
  <c r="N975" i="5"/>
  <c r="O975" i="5"/>
  <c r="N976" i="5"/>
  <c r="O976" i="5"/>
  <c r="N977" i="5"/>
  <c r="O977" i="5"/>
  <c r="N978" i="5"/>
  <c r="O978" i="5"/>
  <c r="N979" i="5"/>
  <c r="O979" i="5"/>
  <c r="N980" i="5"/>
  <c r="O980" i="5"/>
  <c r="N981" i="5"/>
  <c r="O981" i="5"/>
  <c r="N982" i="5"/>
  <c r="O982" i="5"/>
  <c r="N983" i="5"/>
  <c r="O983" i="5"/>
  <c r="N984" i="5"/>
  <c r="O984" i="5"/>
  <c r="N985" i="5"/>
  <c r="O985" i="5"/>
  <c r="N986" i="5"/>
  <c r="O986" i="5"/>
  <c r="N987" i="5"/>
  <c r="O987" i="5"/>
  <c r="N988" i="5"/>
  <c r="O988" i="5"/>
  <c r="N989" i="5"/>
  <c r="O989" i="5"/>
  <c r="N990" i="5"/>
  <c r="O990" i="5"/>
  <c r="N991" i="5"/>
  <c r="O991" i="5"/>
  <c r="N992" i="5"/>
  <c r="O992" i="5"/>
  <c r="N993" i="5"/>
  <c r="O993" i="5"/>
  <c r="N994" i="5"/>
  <c r="O994" i="5"/>
  <c r="N995" i="5"/>
  <c r="O995" i="5"/>
  <c r="N996" i="5"/>
  <c r="O996" i="5"/>
  <c r="N997" i="5"/>
  <c r="O997" i="5"/>
  <c r="N998" i="5"/>
  <c r="O998" i="5"/>
  <c r="N999" i="5"/>
  <c r="O999" i="5"/>
  <c r="N1000" i="5"/>
  <c r="O1000" i="5"/>
  <c r="N1001" i="5"/>
  <c r="O1001" i="5"/>
  <c r="N1002" i="5"/>
  <c r="O1002" i="5"/>
  <c r="N1003" i="5"/>
  <c r="O1003" i="5"/>
  <c r="N1004" i="5"/>
  <c r="O1004" i="5"/>
  <c r="N1005" i="5"/>
  <c r="O1005" i="5"/>
  <c r="N1006" i="5"/>
  <c r="O1006" i="5"/>
  <c r="N1007" i="5"/>
  <c r="O1007" i="5"/>
  <c r="N1008" i="5"/>
  <c r="O1008" i="5"/>
  <c r="N1009" i="5"/>
  <c r="O1009" i="5"/>
  <c r="N1010" i="5"/>
  <c r="O1010" i="5"/>
  <c r="N1011" i="5"/>
  <c r="O1011" i="5"/>
  <c r="N1012" i="5"/>
  <c r="O1012" i="5"/>
  <c r="N1013" i="5"/>
  <c r="O1013" i="5"/>
  <c r="N1014" i="5"/>
  <c r="O1014" i="5"/>
  <c r="N1015" i="5"/>
  <c r="O1015" i="5"/>
  <c r="N1016" i="5"/>
  <c r="O1016" i="5"/>
  <c r="N1017" i="5"/>
  <c r="O1017" i="5"/>
  <c r="N1018" i="5"/>
  <c r="O1018" i="5"/>
  <c r="N1019" i="5"/>
  <c r="O1019" i="5"/>
  <c r="N1020" i="5"/>
  <c r="O1020" i="5"/>
  <c r="N1021" i="5"/>
  <c r="O1021" i="5"/>
  <c r="N1022" i="5"/>
  <c r="O1022" i="5"/>
  <c r="N1023" i="5"/>
  <c r="O1023" i="5"/>
  <c r="N1024" i="5"/>
  <c r="O1024" i="5"/>
  <c r="N1025" i="5"/>
  <c r="O1025" i="5"/>
  <c r="N1026" i="5"/>
  <c r="O1026" i="5"/>
  <c r="N1027" i="5"/>
  <c r="O1027" i="5"/>
  <c r="N1028" i="5"/>
  <c r="O1028" i="5"/>
  <c r="N1029" i="5"/>
  <c r="O1029" i="5"/>
  <c r="N1030" i="5"/>
  <c r="O1030" i="5"/>
  <c r="N1031" i="5"/>
  <c r="O1031" i="5"/>
  <c r="N1032" i="5"/>
  <c r="O1032" i="5"/>
  <c r="N1033" i="5"/>
  <c r="O1033" i="5"/>
  <c r="N1034" i="5"/>
  <c r="O1034" i="5"/>
  <c r="N1035" i="5"/>
  <c r="O1035" i="5"/>
  <c r="N1036" i="5"/>
  <c r="O1036" i="5"/>
  <c r="N1037" i="5"/>
  <c r="O1037" i="5"/>
  <c r="N1038" i="5"/>
  <c r="O1038" i="5"/>
  <c r="N1039" i="5"/>
  <c r="O1039" i="5"/>
  <c r="N1040" i="5"/>
  <c r="O1040" i="5"/>
  <c r="N1041" i="5"/>
  <c r="O1041" i="5"/>
  <c r="N1042" i="5"/>
  <c r="O1042" i="5"/>
  <c r="N1043" i="5"/>
  <c r="O1043" i="5"/>
  <c r="N1044" i="5"/>
  <c r="O1044" i="5"/>
  <c r="N1045" i="5"/>
  <c r="O1045" i="5"/>
  <c r="N1046" i="5"/>
  <c r="O1046" i="5"/>
  <c r="N1047" i="5"/>
  <c r="O1047" i="5"/>
  <c r="N1048" i="5"/>
  <c r="O1048" i="5"/>
  <c r="N1049" i="5"/>
  <c r="O1049" i="5"/>
  <c r="N1050" i="5"/>
  <c r="O1050" i="5"/>
  <c r="N1051" i="5"/>
  <c r="O1051" i="5"/>
  <c r="N1052" i="5"/>
  <c r="O1052" i="5"/>
  <c r="N1053" i="5"/>
  <c r="O1053" i="5"/>
  <c r="N1054" i="5"/>
  <c r="O1054" i="5"/>
  <c r="N1055" i="5"/>
  <c r="O1055" i="5"/>
  <c r="N1056" i="5"/>
  <c r="O1056" i="5"/>
  <c r="N1057" i="5"/>
  <c r="O1057" i="5"/>
  <c r="N1058" i="5"/>
  <c r="O1058" i="5"/>
  <c r="N1059" i="5"/>
  <c r="O1059" i="5"/>
  <c r="N1060" i="5"/>
  <c r="O1060" i="5"/>
  <c r="N1061" i="5"/>
  <c r="O1061" i="5"/>
  <c r="N1062" i="5"/>
  <c r="O1062" i="5"/>
  <c r="N1063" i="5"/>
  <c r="O1063" i="5"/>
  <c r="N1064" i="5"/>
  <c r="O1064" i="5"/>
  <c r="N1065" i="5"/>
  <c r="O1065" i="5"/>
  <c r="N1066" i="5"/>
  <c r="O1066" i="5"/>
  <c r="N1067" i="5"/>
  <c r="O1067" i="5"/>
  <c r="N1068" i="5"/>
  <c r="O1068" i="5"/>
  <c r="N1069" i="5"/>
  <c r="O1069" i="5"/>
  <c r="N1070" i="5"/>
  <c r="O1070" i="5"/>
  <c r="N1071" i="5"/>
  <c r="O1071" i="5"/>
  <c r="N1072" i="5"/>
  <c r="O1072" i="5"/>
  <c r="N1073" i="5"/>
  <c r="O1073" i="5"/>
  <c r="N1074" i="5"/>
  <c r="O1074" i="5"/>
  <c r="N1075" i="5"/>
  <c r="O1075" i="5"/>
  <c r="N1076" i="5"/>
  <c r="O1076" i="5"/>
  <c r="N1077" i="5"/>
  <c r="O1077" i="5"/>
  <c r="N1078" i="5"/>
  <c r="O1078" i="5"/>
  <c r="N1079" i="5"/>
  <c r="O1079" i="5"/>
  <c r="N1080" i="5"/>
  <c r="O1080" i="5"/>
  <c r="N1081" i="5"/>
  <c r="O1081" i="5"/>
  <c r="N1082" i="5"/>
  <c r="O1082" i="5"/>
  <c r="N1083" i="5"/>
  <c r="O1083" i="5"/>
  <c r="N1084" i="5"/>
  <c r="O1084" i="5"/>
  <c r="N1085" i="5"/>
  <c r="O1085" i="5"/>
  <c r="N1086" i="5"/>
  <c r="O1086" i="5"/>
  <c r="N1087" i="5"/>
  <c r="O1087" i="5"/>
  <c r="N1088" i="5"/>
  <c r="O1088" i="5"/>
  <c r="N1089" i="5"/>
  <c r="O1089" i="5"/>
  <c r="N1090" i="5"/>
  <c r="O1090" i="5"/>
  <c r="N1091" i="5"/>
  <c r="O1091" i="5"/>
  <c r="N1092" i="5"/>
  <c r="O1092" i="5"/>
  <c r="N1093" i="5"/>
  <c r="O1093" i="5"/>
  <c r="N1094" i="5"/>
  <c r="O1094" i="5"/>
  <c r="N1095" i="5"/>
  <c r="O1095" i="5"/>
  <c r="N1096" i="5"/>
  <c r="O1096" i="5"/>
  <c r="N1097" i="5"/>
  <c r="O1097" i="5"/>
  <c r="N1098" i="5"/>
  <c r="O1098" i="5"/>
  <c r="N1099" i="5"/>
  <c r="O1099" i="5"/>
  <c r="N1100" i="5"/>
  <c r="O1100" i="5"/>
  <c r="N1101" i="5"/>
  <c r="O1101" i="5"/>
  <c r="N1102" i="5"/>
  <c r="O1102" i="5"/>
  <c r="N1103" i="5"/>
  <c r="O1103" i="5"/>
  <c r="N1104" i="5"/>
  <c r="O1104" i="5"/>
  <c r="N1105" i="5"/>
  <c r="O1105" i="5"/>
  <c r="N1106" i="5"/>
  <c r="O1106" i="5"/>
  <c r="N1107" i="5"/>
  <c r="O1107" i="5"/>
  <c r="N1108" i="5"/>
  <c r="O1108" i="5"/>
  <c r="N1109" i="5"/>
  <c r="O1109" i="5"/>
  <c r="N1110" i="5"/>
  <c r="O1110" i="5"/>
  <c r="N1111" i="5"/>
  <c r="O1111" i="5"/>
  <c r="N1112" i="5"/>
  <c r="O1112" i="5"/>
  <c r="N1113" i="5"/>
  <c r="O1113" i="5"/>
  <c r="N1114" i="5"/>
  <c r="O1114" i="5"/>
  <c r="N1115" i="5"/>
  <c r="O1115" i="5"/>
  <c r="N1116" i="5"/>
  <c r="O1116" i="5"/>
  <c r="N1117" i="5"/>
  <c r="O1117" i="5"/>
  <c r="N1118" i="5"/>
  <c r="O1118" i="5"/>
  <c r="N1119" i="5"/>
  <c r="O1119" i="5"/>
  <c r="N1120" i="5"/>
  <c r="O1120" i="5"/>
  <c r="N1121" i="5"/>
  <c r="O1121" i="5"/>
  <c r="N1122" i="5"/>
  <c r="O1122" i="5"/>
  <c r="N1123" i="5"/>
  <c r="O1123" i="5"/>
  <c r="N1124" i="5"/>
  <c r="O1124" i="5"/>
  <c r="N1125" i="5"/>
  <c r="O1125" i="5"/>
  <c r="N1126" i="5"/>
  <c r="O1126" i="5"/>
  <c r="N1127" i="5"/>
  <c r="O1127" i="5"/>
  <c r="N1128" i="5"/>
  <c r="O1128" i="5"/>
  <c r="N1129" i="5"/>
  <c r="O1129" i="5"/>
  <c r="N1130" i="5"/>
  <c r="O1130" i="5"/>
  <c r="N1131" i="5"/>
  <c r="O1131" i="5"/>
  <c r="N1132" i="5"/>
  <c r="O1132" i="5"/>
  <c r="N1133" i="5"/>
  <c r="O1133" i="5"/>
  <c r="N1134" i="5"/>
  <c r="O1134" i="5"/>
  <c r="N1135" i="5"/>
  <c r="O1135" i="5"/>
  <c r="N1136" i="5"/>
  <c r="O1136" i="5"/>
  <c r="N1137" i="5"/>
  <c r="O1137" i="5"/>
  <c r="N1138" i="5"/>
  <c r="O1138" i="5"/>
  <c r="N1139" i="5"/>
  <c r="O1139" i="5"/>
  <c r="N1140" i="5"/>
  <c r="O1140" i="5"/>
  <c r="N1141" i="5"/>
  <c r="O1141" i="5"/>
  <c r="N1142" i="5"/>
  <c r="O1142" i="5"/>
  <c r="N1143" i="5"/>
  <c r="O1143" i="5"/>
  <c r="N1144" i="5"/>
  <c r="O1144" i="5"/>
  <c r="N1145" i="5"/>
  <c r="O1145" i="5"/>
  <c r="N1146" i="5"/>
  <c r="O1146" i="5"/>
  <c r="N1147" i="5"/>
  <c r="O1147" i="5"/>
  <c r="N1148" i="5"/>
  <c r="O1148" i="5"/>
  <c r="N1149" i="5"/>
  <c r="O1149" i="5"/>
  <c r="N1150" i="5"/>
  <c r="O1150" i="5"/>
  <c r="N1151" i="5"/>
  <c r="O1151" i="5"/>
  <c r="N1152" i="5"/>
  <c r="O1152" i="5"/>
  <c r="N1153" i="5"/>
  <c r="O1153" i="5"/>
  <c r="N1154" i="5"/>
  <c r="O1154" i="5"/>
  <c r="N1155" i="5"/>
  <c r="O1155" i="5"/>
  <c r="N1156" i="5"/>
  <c r="O1156" i="5"/>
  <c r="N1157" i="5"/>
  <c r="O1157" i="5"/>
  <c r="N1158" i="5"/>
  <c r="O1158" i="5"/>
  <c r="N1159" i="5"/>
  <c r="O1159" i="5"/>
  <c r="N1160" i="5"/>
  <c r="O1160" i="5"/>
  <c r="N1161" i="5"/>
  <c r="O1161" i="5"/>
  <c r="N1162" i="5"/>
  <c r="O1162" i="5"/>
  <c r="N1163" i="5"/>
  <c r="O1163" i="5"/>
  <c r="N1164" i="5"/>
  <c r="O1164" i="5"/>
  <c r="N1165" i="5"/>
  <c r="O1165" i="5"/>
  <c r="N1166" i="5"/>
  <c r="O1166" i="5"/>
  <c r="N1167" i="5"/>
  <c r="O1167" i="5"/>
  <c r="N1168" i="5"/>
  <c r="O1168" i="5"/>
  <c r="N1169" i="5"/>
  <c r="O1169" i="5"/>
  <c r="N1170" i="5"/>
  <c r="O1170" i="5"/>
  <c r="N1171" i="5"/>
  <c r="O1171" i="5"/>
  <c r="N1172" i="5"/>
  <c r="O1172" i="5"/>
  <c r="N1173" i="5"/>
  <c r="O1173" i="5"/>
  <c r="N1174" i="5"/>
  <c r="O1174" i="5"/>
  <c r="N1175" i="5"/>
  <c r="O1175" i="5"/>
  <c r="N1176" i="5"/>
  <c r="O1176" i="5"/>
  <c r="N1177" i="5"/>
  <c r="O1177" i="5"/>
  <c r="N1178" i="5"/>
  <c r="O1178" i="5"/>
  <c r="N1179" i="5"/>
  <c r="O1179" i="5"/>
  <c r="N1180" i="5"/>
  <c r="O1180" i="5"/>
  <c r="N1181" i="5"/>
  <c r="O1181" i="5"/>
  <c r="N1182" i="5"/>
  <c r="O1182" i="5"/>
  <c r="N1183" i="5"/>
  <c r="O1183" i="5"/>
  <c r="N1184" i="5"/>
  <c r="O1184" i="5"/>
  <c r="N1185" i="5"/>
  <c r="O1185" i="5"/>
  <c r="N1186" i="5"/>
  <c r="O1186" i="5"/>
  <c r="N1187" i="5"/>
  <c r="O1187" i="5"/>
  <c r="N1188" i="5"/>
  <c r="O1188" i="5"/>
  <c r="N1189" i="5"/>
  <c r="O1189" i="5"/>
  <c r="N1190" i="5"/>
  <c r="O1190" i="5"/>
  <c r="N1191" i="5"/>
  <c r="O1191" i="5"/>
  <c r="N1192" i="5"/>
  <c r="O1192" i="5"/>
  <c r="N1193" i="5"/>
  <c r="O1193" i="5"/>
  <c r="N1194" i="5"/>
  <c r="O1194" i="5"/>
  <c r="N1195" i="5"/>
  <c r="O1195" i="5"/>
  <c r="N1196" i="5"/>
  <c r="O1196" i="5"/>
  <c r="N1197" i="5"/>
  <c r="O1197" i="5"/>
  <c r="N1198" i="5"/>
  <c r="O1198" i="5"/>
  <c r="N1199" i="5"/>
  <c r="O1199" i="5"/>
  <c r="N1200" i="5"/>
  <c r="O1200" i="5"/>
  <c r="N1201" i="5"/>
  <c r="O1201" i="5"/>
  <c r="N1202" i="5"/>
  <c r="O1202" i="5"/>
  <c r="N1203" i="5"/>
  <c r="O1203" i="5"/>
  <c r="N1204" i="5"/>
  <c r="O1204" i="5"/>
  <c r="N1205" i="5"/>
  <c r="O1205" i="5"/>
  <c r="N1206" i="5"/>
  <c r="O1206" i="5"/>
  <c r="N1207" i="5"/>
  <c r="O1207" i="5"/>
  <c r="N1208" i="5"/>
  <c r="O1208" i="5"/>
  <c r="N1209" i="5"/>
  <c r="O1209" i="5"/>
  <c r="N1210" i="5"/>
  <c r="O1210" i="5"/>
  <c r="N1211" i="5"/>
  <c r="O1211" i="5"/>
  <c r="N1212" i="5"/>
  <c r="O1212" i="5"/>
  <c r="N1213" i="5"/>
  <c r="O1213" i="5"/>
  <c r="N1214" i="5"/>
  <c r="O1214" i="5"/>
  <c r="N1215" i="5"/>
  <c r="O1215" i="5"/>
  <c r="N1216" i="5"/>
  <c r="O1216" i="5"/>
  <c r="N1217" i="5"/>
  <c r="O1217" i="5"/>
  <c r="N1218" i="5"/>
  <c r="O1218" i="5"/>
  <c r="N1219" i="5"/>
  <c r="O1219" i="5"/>
  <c r="N1220" i="5"/>
  <c r="O1220" i="5"/>
  <c r="N1221" i="5"/>
  <c r="O1221" i="5"/>
  <c r="N1222" i="5"/>
  <c r="O1222" i="5"/>
  <c r="N1223" i="5"/>
  <c r="O1223" i="5"/>
  <c r="N1224" i="5"/>
  <c r="O1224" i="5"/>
  <c r="N1225" i="5"/>
  <c r="O1225" i="5"/>
  <c r="N1226" i="5"/>
  <c r="O1226" i="5"/>
  <c r="N1227" i="5"/>
  <c r="O1227" i="5"/>
  <c r="N1228" i="5"/>
  <c r="O1228" i="5"/>
  <c r="N1229" i="5"/>
  <c r="O1229" i="5"/>
  <c r="N1230" i="5"/>
  <c r="O1230" i="5"/>
  <c r="N1231" i="5"/>
  <c r="O1231" i="5"/>
  <c r="N1232" i="5"/>
  <c r="O1232" i="5"/>
  <c r="N1233" i="5"/>
  <c r="O1233" i="5"/>
  <c r="N1234" i="5"/>
  <c r="O1234" i="5"/>
  <c r="N1235" i="5"/>
  <c r="O1235" i="5"/>
  <c r="N1236" i="5"/>
  <c r="O1236" i="5"/>
  <c r="N1237" i="5"/>
  <c r="O1237" i="5"/>
  <c r="N1238" i="5"/>
  <c r="O1238" i="5"/>
  <c r="N1239" i="5"/>
  <c r="O1239" i="5"/>
  <c r="N1240" i="5"/>
  <c r="O1240" i="5"/>
  <c r="N1241" i="5"/>
  <c r="O1241" i="5"/>
  <c r="N1242" i="5"/>
  <c r="O1242" i="5"/>
  <c r="N1243" i="5"/>
  <c r="O1243" i="5"/>
  <c r="N1244" i="5"/>
  <c r="O1244" i="5"/>
  <c r="N1245" i="5"/>
  <c r="O1245" i="5"/>
  <c r="N1246" i="5"/>
  <c r="O1246" i="5"/>
  <c r="N1247" i="5"/>
  <c r="O1247" i="5"/>
  <c r="N1248" i="5"/>
  <c r="O1248" i="5"/>
  <c r="N1249" i="5"/>
  <c r="O1249" i="5"/>
  <c r="N1250" i="5"/>
  <c r="O1250" i="5"/>
  <c r="N1251" i="5"/>
  <c r="O1251" i="5"/>
  <c r="N1252" i="5"/>
  <c r="O1252" i="5"/>
  <c r="N1253" i="5"/>
  <c r="O1253" i="5"/>
  <c r="N1254" i="5"/>
  <c r="O1254" i="5"/>
  <c r="N1255" i="5"/>
  <c r="O1255" i="5"/>
  <c r="N1256" i="5"/>
  <c r="O1256" i="5"/>
  <c r="N1257" i="5"/>
  <c r="O1257" i="5"/>
  <c r="N1258" i="5"/>
  <c r="O1258" i="5"/>
  <c r="N1259" i="5"/>
  <c r="O1259" i="5"/>
  <c r="N1260" i="5"/>
  <c r="O1260" i="5"/>
  <c r="N1261" i="5"/>
  <c r="O1261" i="5"/>
  <c r="N1262" i="5"/>
  <c r="O1262" i="5"/>
  <c r="N1263" i="5"/>
  <c r="O1263" i="5"/>
  <c r="N1264" i="5"/>
  <c r="O1264" i="5"/>
  <c r="N1265" i="5"/>
  <c r="O1265" i="5"/>
  <c r="N1266" i="5"/>
  <c r="O1266" i="5"/>
  <c r="N1267" i="5"/>
  <c r="O1267" i="5"/>
  <c r="N1268" i="5"/>
  <c r="O1268" i="5"/>
  <c r="N1269" i="5"/>
  <c r="O1269" i="5"/>
  <c r="N1270" i="5"/>
  <c r="O1270" i="5"/>
  <c r="N1271" i="5"/>
  <c r="O1271" i="5"/>
  <c r="N1272" i="5"/>
  <c r="O1272" i="5"/>
  <c r="N1273" i="5"/>
  <c r="O1273" i="5"/>
  <c r="N1274" i="5"/>
  <c r="O1274" i="5"/>
  <c r="N1275" i="5"/>
  <c r="O1275" i="5"/>
  <c r="N1276" i="5"/>
  <c r="O1276" i="5"/>
  <c r="N1277" i="5"/>
  <c r="O1277" i="5"/>
  <c r="N1278" i="5"/>
  <c r="O1278" i="5"/>
  <c r="N1279" i="5"/>
  <c r="O1279" i="5"/>
  <c r="N1280" i="5"/>
  <c r="O1280" i="5"/>
  <c r="N1281" i="5"/>
  <c r="O1281" i="5"/>
  <c r="N1282" i="5"/>
  <c r="O1282" i="5"/>
  <c r="N1283" i="5"/>
  <c r="O1283" i="5"/>
  <c r="N1284" i="5"/>
  <c r="O1284" i="5"/>
  <c r="N1285" i="5"/>
  <c r="O1285" i="5"/>
  <c r="N1286" i="5"/>
  <c r="O1286" i="5"/>
  <c r="N1287" i="5"/>
  <c r="O1287" i="5"/>
  <c r="N1288" i="5"/>
  <c r="O1288" i="5"/>
  <c r="N1289" i="5"/>
  <c r="O1289" i="5"/>
  <c r="N1290" i="5"/>
  <c r="O1290" i="5"/>
  <c r="N1291" i="5"/>
  <c r="O1291" i="5"/>
  <c r="N1292" i="5"/>
  <c r="O1292" i="5"/>
  <c r="N1293" i="5"/>
  <c r="O1293" i="5"/>
  <c r="N1294" i="5"/>
  <c r="O1294" i="5"/>
  <c r="N1295" i="5"/>
  <c r="O1295" i="5"/>
  <c r="N1296" i="5"/>
  <c r="O1296" i="5"/>
  <c r="N1297" i="5"/>
  <c r="O1297" i="5"/>
  <c r="N1298" i="5"/>
  <c r="O1298" i="5"/>
  <c r="N1299" i="5"/>
  <c r="O1299" i="5"/>
  <c r="N1300" i="5"/>
  <c r="O1300" i="5"/>
  <c r="N1301" i="5"/>
  <c r="O1301" i="5"/>
  <c r="N1302" i="5"/>
  <c r="O1302" i="5"/>
  <c r="N1303" i="5"/>
  <c r="O1303" i="5"/>
  <c r="N1304" i="5"/>
  <c r="O1304" i="5"/>
  <c r="N1305" i="5"/>
  <c r="O1305" i="5"/>
  <c r="N1306" i="5"/>
  <c r="O1306" i="5"/>
  <c r="N1307" i="5"/>
  <c r="O1307" i="5"/>
  <c r="N1308" i="5"/>
  <c r="O1308" i="5"/>
  <c r="N1309" i="5"/>
  <c r="O1309" i="5"/>
  <c r="N1310" i="5"/>
  <c r="O1310" i="5"/>
  <c r="N1311" i="5"/>
  <c r="O1311" i="5"/>
  <c r="N1312" i="5"/>
  <c r="O1312" i="5"/>
  <c r="N1313" i="5"/>
  <c r="O1313" i="5"/>
  <c r="N1314" i="5"/>
  <c r="O1314" i="5"/>
  <c r="N1315" i="5"/>
  <c r="O1315" i="5"/>
  <c r="N1316" i="5"/>
  <c r="O1316" i="5"/>
  <c r="N1317" i="5"/>
  <c r="O1317" i="5"/>
  <c r="N1318" i="5"/>
  <c r="O1318" i="5"/>
  <c r="N1319" i="5"/>
  <c r="O1319" i="5"/>
  <c r="N1320" i="5"/>
  <c r="O1320" i="5"/>
  <c r="N1321" i="5"/>
  <c r="O1321" i="5"/>
  <c r="N1322" i="5"/>
  <c r="O1322" i="5"/>
  <c r="N1323" i="5"/>
  <c r="O1323" i="5"/>
  <c r="N1324" i="5"/>
  <c r="O1324" i="5"/>
  <c r="N1325" i="5"/>
  <c r="O1325" i="5"/>
  <c r="N1326" i="5"/>
  <c r="O1326" i="5"/>
  <c r="N1327" i="5"/>
  <c r="O1327" i="5"/>
  <c r="N1328" i="5"/>
  <c r="O1328" i="5"/>
  <c r="N1329" i="5"/>
  <c r="O1329" i="5"/>
  <c r="N1330" i="5"/>
  <c r="O1330" i="5"/>
  <c r="N1331" i="5"/>
  <c r="O1331" i="5"/>
  <c r="N1332" i="5"/>
  <c r="O1332" i="5"/>
  <c r="N1333" i="5"/>
  <c r="O1333" i="5"/>
  <c r="N1334" i="5"/>
  <c r="O1334" i="5"/>
  <c r="N1335" i="5"/>
  <c r="O1335" i="5"/>
  <c r="N1336" i="5"/>
  <c r="O1336" i="5"/>
  <c r="N1337" i="5"/>
  <c r="O1337" i="5"/>
  <c r="N1338" i="5"/>
  <c r="O1338" i="5"/>
  <c r="N1339" i="5"/>
  <c r="O1339" i="5"/>
  <c r="N1340" i="5"/>
  <c r="O1340" i="5"/>
  <c r="N1341" i="5"/>
  <c r="O1341" i="5"/>
  <c r="N1342" i="5"/>
  <c r="O1342" i="5"/>
  <c r="N1343" i="5"/>
  <c r="O1343" i="5"/>
  <c r="N1344" i="5"/>
  <c r="O1344" i="5"/>
  <c r="N1345" i="5"/>
  <c r="O1345" i="5"/>
  <c r="N1346" i="5"/>
  <c r="O1346" i="5"/>
  <c r="N1347" i="5"/>
  <c r="O1347" i="5"/>
  <c r="N1348" i="5"/>
  <c r="O1348" i="5"/>
  <c r="N1349" i="5"/>
  <c r="O1349" i="5"/>
  <c r="N1350" i="5"/>
  <c r="O1350" i="5"/>
  <c r="N1351" i="5"/>
  <c r="O1351" i="5"/>
  <c r="N1352" i="5"/>
  <c r="O1352" i="5"/>
  <c r="N1353" i="5"/>
  <c r="O1353" i="5"/>
  <c r="N1354" i="5"/>
  <c r="O1354" i="5"/>
  <c r="N1355" i="5"/>
  <c r="O1355" i="5"/>
  <c r="N1356" i="5"/>
  <c r="O1356" i="5"/>
  <c r="N1357" i="5"/>
  <c r="O1357" i="5"/>
  <c r="N1358" i="5"/>
  <c r="O1358" i="5"/>
  <c r="N1359" i="5"/>
  <c r="O1359" i="5"/>
  <c r="N1360" i="5"/>
  <c r="O1360" i="5"/>
  <c r="N1361" i="5"/>
  <c r="O1361" i="5"/>
  <c r="N1362" i="5"/>
  <c r="O1362" i="5"/>
  <c r="N1363" i="5"/>
  <c r="O1363" i="5"/>
  <c r="N1364" i="5"/>
  <c r="O1364" i="5"/>
  <c r="N1365" i="5"/>
  <c r="O1365" i="5"/>
  <c r="N1366" i="5"/>
  <c r="O1366" i="5"/>
  <c r="N1367" i="5"/>
  <c r="O1367" i="5"/>
  <c r="N1368" i="5"/>
  <c r="O1368" i="5"/>
  <c r="N1369" i="5"/>
  <c r="O1369" i="5"/>
  <c r="N1370" i="5"/>
  <c r="O1370" i="5"/>
  <c r="N1371" i="5"/>
  <c r="O1371" i="5"/>
  <c r="N1372" i="5"/>
  <c r="O1372" i="5"/>
  <c r="N1373" i="5"/>
  <c r="O1373" i="5"/>
  <c r="N1374" i="5"/>
  <c r="O1374" i="5"/>
  <c r="N1375" i="5"/>
  <c r="O1375" i="5"/>
  <c r="N1376" i="5"/>
  <c r="O1376" i="5"/>
  <c r="N1377" i="5"/>
  <c r="O1377" i="5"/>
  <c r="N1378" i="5"/>
  <c r="O1378" i="5"/>
  <c r="N1379" i="5"/>
  <c r="O1379" i="5"/>
  <c r="N1380" i="5"/>
  <c r="O1380" i="5"/>
  <c r="N1381" i="5"/>
  <c r="O1381" i="5"/>
  <c r="N1382" i="5"/>
  <c r="O1382" i="5"/>
  <c r="N1383" i="5"/>
  <c r="O1383" i="5"/>
  <c r="N1384" i="5"/>
  <c r="O1384" i="5"/>
  <c r="N1385" i="5"/>
  <c r="O1385" i="5"/>
  <c r="N1386" i="5"/>
  <c r="O1386" i="5"/>
  <c r="N1387" i="5"/>
  <c r="O1387" i="5"/>
  <c r="N1388" i="5"/>
  <c r="O1388" i="5"/>
  <c r="N1389" i="5"/>
  <c r="O1389" i="5"/>
  <c r="N1390" i="5"/>
  <c r="O1390" i="5"/>
  <c r="N1391" i="5"/>
  <c r="O1391" i="5"/>
  <c r="N1392" i="5"/>
  <c r="O1392" i="5"/>
  <c r="N1393" i="5"/>
  <c r="O1393" i="5"/>
  <c r="N1394" i="5"/>
  <c r="O1394" i="5"/>
  <c r="N1395" i="5"/>
  <c r="O1395" i="5"/>
  <c r="N1396" i="5"/>
  <c r="O1396" i="5"/>
  <c r="N1397" i="5"/>
  <c r="O1397" i="5"/>
  <c r="N1398" i="5"/>
  <c r="O1398" i="5"/>
  <c r="N1399" i="5"/>
  <c r="O1399" i="5"/>
  <c r="N1400" i="5"/>
  <c r="O1400" i="5"/>
  <c r="N1401" i="5"/>
  <c r="O1401" i="5"/>
  <c r="N1402" i="5"/>
  <c r="O1402" i="5"/>
  <c r="N1403" i="5"/>
  <c r="O1403" i="5"/>
  <c r="N1404" i="5"/>
  <c r="O1404" i="5"/>
  <c r="N1405" i="5"/>
  <c r="O1405" i="5"/>
  <c r="N1406" i="5"/>
  <c r="O1406" i="5"/>
  <c r="N1407" i="5"/>
  <c r="O1407" i="5"/>
  <c r="N1408" i="5"/>
  <c r="O1408" i="5"/>
  <c r="N1409" i="5"/>
  <c r="O1409" i="5"/>
  <c r="N1410" i="5"/>
  <c r="O1410" i="5"/>
  <c r="N1411" i="5"/>
  <c r="O1411" i="5"/>
  <c r="N1412" i="5"/>
  <c r="O1412" i="5"/>
  <c r="N1413" i="5"/>
  <c r="O1413" i="5"/>
  <c r="N1414" i="5"/>
  <c r="O1414" i="5"/>
  <c r="N1415" i="5"/>
  <c r="O1415" i="5"/>
  <c r="N1416" i="5"/>
  <c r="O1416" i="5"/>
  <c r="N1417" i="5"/>
  <c r="O1417" i="5"/>
  <c r="N1418" i="5"/>
  <c r="O1418" i="5"/>
  <c r="N1419" i="5"/>
  <c r="O1419" i="5"/>
  <c r="N1420" i="5"/>
  <c r="O1420" i="5"/>
  <c r="N1421" i="5"/>
  <c r="O1421" i="5"/>
  <c r="N1422" i="5"/>
  <c r="O1422" i="5"/>
  <c r="N1423" i="5"/>
  <c r="O1423" i="5"/>
  <c r="N1424" i="5"/>
  <c r="O1424" i="5"/>
  <c r="N1425" i="5"/>
  <c r="O1425" i="5"/>
  <c r="N1426" i="5"/>
  <c r="O1426" i="5"/>
  <c r="N1427" i="5"/>
  <c r="O1427" i="5"/>
  <c r="N1428" i="5"/>
  <c r="O1428" i="5"/>
  <c r="N1429" i="5"/>
  <c r="O1429" i="5"/>
  <c r="N1430" i="5"/>
  <c r="O1430" i="5"/>
  <c r="N1431" i="5"/>
  <c r="O1431" i="5"/>
  <c r="N1432" i="5"/>
  <c r="O1432" i="5"/>
  <c r="N1433" i="5"/>
  <c r="O1433" i="5"/>
  <c r="N1434" i="5"/>
  <c r="O1434" i="5"/>
  <c r="N1435" i="5"/>
  <c r="O1435" i="5"/>
  <c r="N1436" i="5"/>
  <c r="O1436" i="5"/>
  <c r="N1437" i="5"/>
  <c r="O1437" i="5"/>
  <c r="N1438" i="5"/>
  <c r="O1438" i="5"/>
  <c r="N1439" i="5"/>
  <c r="O1439" i="5"/>
  <c r="N1440" i="5"/>
  <c r="O1440" i="5"/>
  <c r="N1441" i="5"/>
  <c r="O1441" i="5"/>
  <c r="N1442" i="5"/>
  <c r="O1442" i="5"/>
  <c r="N1443" i="5"/>
  <c r="O1443" i="5"/>
  <c r="N1444" i="5"/>
  <c r="O1444" i="5"/>
  <c r="N1445" i="5"/>
  <c r="O1445" i="5"/>
  <c r="N1446" i="5"/>
  <c r="O1446" i="5"/>
  <c r="N1447" i="5"/>
  <c r="O1447" i="5"/>
  <c r="N1448" i="5"/>
  <c r="O1448" i="5"/>
  <c r="N1449" i="5"/>
  <c r="O1449" i="5"/>
  <c r="N1450" i="5"/>
  <c r="O1450" i="5"/>
  <c r="N1451" i="5"/>
  <c r="O1451" i="5"/>
  <c r="N1452" i="5"/>
  <c r="O1452" i="5"/>
  <c r="N1453" i="5"/>
  <c r="O1453" i="5"/>
  <c r="N1454" i="5"/>
  <c r="O1454" i="5"/>
  <c r="N1455" i="5"/>
  <c r="O1455" i="5"/>
  <c r="N1456" i="5"/>
  <c r="O1456" i="5"/>
  <c r="N1457" i="5"/>
  <c r="O1457" i="5"/>
  <c r="N1458" i="5"/>
  <c r="O1458" i="5"/>
  <c r="N1459" i="5"/>
  <c r="O1459" i="5"/>
  <c r="N1460" i="5"/>
  <c r="O1460" i="5"/>
  <c r="N1461" i="5"/>
  <c r="O1461" i="5"/>
  <c r="N1462" i="5"/>
  <c r="O1462" i="5"/>
  <c r="N1463" i="5"/>
  <c r="O1463" i="5"/>
  <c r="N1464" i="5"/>
  <c r="O1464" i="5"/>
  <c r="N1465" i="5"/>
  <c r="O1465" i="5"/>
  <c r="N1466" i="5"/>
  <c r="O1466" i="5"/>
  <c r="N1467" i="5"/>
  <c r="O1467" i="5"/>
  <c r="N1468" i="5"/>
  <c r="O1468" i="5"/>
  <c r="N1469" i="5"/>
  <c r="O1469" i="5"/>
  <c r="N1470" i="5"/>
  <c r="O1470" i="5"/>
  <c r="N1471" i="5"/>
  <c r="O1471" i="5"/>
  <c r="N1472" i="5"/>
  <c r="O1472" i="5"/>
  <c r="N1473" i="5"/>
  <c r="O1473" i="5"/>
  <c r="N1474" i="5"/>
  <c r="O1474" i="5"/>
  <c r="N1475" i="5"/>
  <c r="O1475" i="5"/>
  <c r="N1476" i="5"/>
  <c r="O1476" i="5"/>
  <c r="N1477" i="5"/>
  <c r="O1477" i="5"/>
  <c r="N1478" i="5"/>
  <c r="O1478" i="5"/>
  <c r="N1479" i="5"/>
  <c r="O1479" i="5"/>
  <c r="N1480" i="5"/>
  <c r="O1480" i="5"/>
  <c r="N1481" i="5"/>
  <c r="O1481" i="5"/>
  <c r="N1482" i="5"/>
  <c r="O1482" i="5"/>
  <c r="N1483" i="5"/>
  <c r="O1483" i="5"/>
  <c r="N1484" i="5"/>
  <c r="O1484" i="5"/>
  <c r="N1485" i="5"/>
  <c r="O1485" i="5"/>
  <c r="N1486" i="5"/>
  <c r="O1486" i="5"/>
  <c r="N1487" i="5"/>
  <c r="O1487" i="5"/>
  <c r="N1488" i="5"/>
  <c r="O1488" i="5"/>
  <c r="N1489" i="5"/>
  <c r="O1489" i="5"/>
  <c r="N1490" i="5"/>
  <c r="O1490" i="5"/>
  <c r="N1491" i="5"/>
  <c r="O1491" i="5"/>
  <c r="N1492" i="5"/>
  <c r="O1492" i="5"/>
  <c r="N1493" i="5"/>
  <c r="O1493" i="5"/>
  <c r="N1494" i="5"/>
  <c r="O1494" i="5"/>
  <c r="N1495" i="5"/>
  <c r="O1495" i="5"/>
  <c r="N1496" i="5"/>
  <c r="O1496" i="5"/>
  <c r="N1497" i="5"/>
  <c r="O1497" i="5"/>
  <c r="N1498" i="5"/>
  <c r="O1498" i="5"/>
  <c r="N1499" i="5"/>
  <c r="O1499" i="5"/>
  <c r="N1500" i="5"/>
  <c r="O1500" i="5"/>
  <c r="N1501" i="5"/>
  <c r="O1501" i="5"/>
  <c r="N1502" i="5"/>
  <c r="O1502" i="5"/>
  <c r="N1503" i="5"/>
  <c r="O1503" i="5"/>
  <c r="N1504" i="5"/>
  <c r="O1504" i="5"/>
  <c r="N1505" i="5"/>
  <c r="O1505" i="5"/>
  <c r="N1506" i="5"/>
  <c r="O1506" i="5"/>
  <c r="N1507" i="5"/>
  <c r="O1507" i="5"/>
  <c r="N1508" i="5"/>
  <c r="O1508" i="5"/>
  <c r="N1509" i="5"/>
  <c r="O1509" i="5"/>
  <c r="N1510" i="5"/>
  <c r="O1510" i="5"/>
  <c r="N1511" i="5"/>
  <c r="O1511" i="5"/>
  <c r="N1512" i="5"/>
  <c r="O1512" i="5"/>
  <c r="N1513" i="5"/>
  <c r="O1513" i="5"/>
  <c r="N1514" i="5"/>
  <c r="O1514" i="5"/>
  <c r="N1515" i="5"/>
  <c r="O1515" i="5"/>
  <c r="N1516" i="5"/>
  <c r="O1516" i="5"/>
  <c r="N1517" i="5"/>
  <c r="O1517" i="5"/>
  <c r="N1518" i="5"/>
  <c r="O1518" i="5"/>
  <c r="N1519" i="5"/>
  <c r="O1519" i="5"/>
  <c r="N1520" i="5"/>
  <c r="O1520" i="5"/>
  <c r="N1521" i="5"/>
  <c r="O1521" i="5"/>
  <c r="N1522" i="5"/>
  <c r="O1522" i="5"/>
  <c r="N1523" i="5"/>
  <c r="O1523" i="5"/>
  <c r="N1524" i="5"/>
  <c r="O1524" i="5"/>
  <c r="N1525" i="5"/>
  <c r="O1525" i="5"/>
  <c r="N1526" i="5"/>
  <c r="O1526" i="5"/>
  <c r="N1527" i="5"/>
  <c r="O1527" i="5"/>
  <c r="N1528" i="5"/>
  <c r="O1528" i="5"/>
  <c r="N1529" i="5"/>
  <c r="O1529" i="5"/>
  <c r="N1530" i="5"/>
  <c r="O1530" i="5"/>
  <c r="N1531" i="5"/>
  <c r="O1531" i="5"/>
  <c r="N1532" i="5"/>
  <c r="O1532" i="5"/>
  <c r="N1533" i="5"/>
  <c r="O1533" i="5"/>
  <c r="N1534" i="5"/>
  <c r="O1534" i="5"/>
  <c r="N1535" i="5"/>
  <c r="O1535" i="5"/>
  <c r="N1536" i="5"/>
  <c r="O1536" i="5"/>
  <c r="N1537" i="5"/>
  <c r="O1537" i="5"/>
  <c r="N1538" i="5"/>
  <c r="O1538" i="5"/>
  <c r="N1539" i="5"/>
  <c r="O1539" i="5"/>
  <c r="N1540" i="5"/>
  <c r="O1540" i="5"/>
  <c r="N1541" i="5"/>
  <c r="O1541" i="5"/>
  <c r="N1542" i="5"/>
  <c r="O1542" i="5"/>
  <c r="N1543" i="5"/>
  <c r="O1543" i="5"/>
  <c r="N1544" i="5"/>
  <c r="O1544" i="5"/>
  <c r="N1545" i="5"/>
  <c r="O1545" i="5"/>
  <c r="N1546" i="5"/>
  <c r="O1546" i="5"/>
  <c r="N1547" i="5"/>
  <c r="O1547" i="5"/>
  <c r="N1548" i="5"/>
  <c r="O1548" i="5"/>
  <c r="N1549" i="5"/>
  <c r="O1549" i="5"/>
  <c r="N1550" i="5"/>
  <c r="O1550" i="5"/>
  <c r="N1551" i="5"/>
  <c r="O1551" i="5"/>
  <c r="N1552" i="5"/>
  <c r="O1552" i="5"/>
  <c r="N1553" i="5"/>
  <c r="O1553" i="5"/>
  <c r="N1554" i="5"/>
  <c r="O1554" i="5"/>
  <c r="N1555" i="5"/>
  <c r="O1555" i="5"/>
  <c r="N1556" i="5"/>
  <c r="O1556" i="5"/>
  <c r="N1557" i="5"/>
  <c r="O1557" i="5"/>
  <c r="N1558" i="5"/>
  <c r="O1558" i="5"/>
  <c r="N1559" i="5"/>
  <c r="O1559" i="5"/>
  <c r="N1560" i="5"/>
  <c r="O1560" i="5"/>
  <c r="N1561" i="5"/>
  <c r="O1561" i="5"/>
  <c r="N1562" i="5"/>
  <c r="O1562" i="5"/>
  <c r="N1563" i="5"/>
  <c r="O1563" i="5"/>
  <c r="N1564" i="5"/>
  <c r="O1564" i="5"/>
  <c r="N1565" i="5"/>
  <c r="O1565" i="5"/>
  <c r="N1566" i="5"/>
  <c r="O1566" i="5"/>
  <c r="N1567" i="5"/>
  <c r="O1567" i="5"/>
  <c r="N1568" i="5"/>
  <c r="O1568" i="5"/>
  <c r="N1569" i="5"/>
  <c r="O1569" i="5"/>
  <c r="N1570" i="5"/>
  <c r="O1570" i="5"/>
  <c r="N1571" i="5"/>
  <c r="O1571" i="5"/>
  <c r="N1572" i="5"/>
  <c r="O1572" i="5"/>
  <c r="N1573" i="5"/>
  <c r="O1573" i="5"/>
  <c r="N1574" i="5"/>
  <c r="O1574" i="5"/>
  <c r="N1575" i="5"/>
  <c r="O1575" i="5"/>
  <c r="N1576" i="5"/>
  <c r="O1576" i="5"/>
  <c r="N1577" i="5"/>
  <c r="O1577" i="5"/>
  <c r="N1578" i="5"/>
  <c r="O1578" i="5"/>
  <c r="N1579" i="5"/>
  <c r="O1579" i="5"/>
  <c r="N1580" i="5"/>
  <c r="O1580" i="5"/>
  <c r="N1581" i="5"/>
  <c r="O1581" i="5"/>
  <c r="N1582" i="5"/>
  <c r="O1582" i="5"/>
  <c r="N1583" i="5"/>
  <c r="O1583" i="5"/>
  <c r="N1584" i="5"/>
  <c r="O1584" i="5"/>
  <c r="N1585" i="5"/>
  <c r="O1585" i="5"/>
  <c r="N1586" i="5"/>
  <c r="O1586" i="5"/>
  <c r="N1587" i="5"/>
  <c r="O1587" i="5"/>
  <c r="N1588" i="5"/>
  <c r="O1588" i="5"/>
  <c r="N1589" i="5"/>
  <c r="O1589" i="5"/>
  <c r="N1590" i="5"/>
  <c r="O1590" i="5"/>
  <c r="N1591" i="5"/>
  <c r="O1591" i="5"/>
  <c r="N1592" i="5"/>
  <c r="O1592" i="5"/>
  <c r="N1593" i="5"/>
  <c r="O1593" i="5"/>
  <c r="N1594" i="5"/>
  <c r="O1594" i="5"/>
  <c r="N1595" i="5"/>
  <c r="O1595" i="5"/>
  <c r="N1596" i="5"/>
  <c r="O1596" i="5"/>
  <c r="N1597" i="5"/>
  <c r="O1597" i="5"/>
  <c r="N1598" i="5"/>
  <c r="O1598" i="5"/>
  <c r="N1599" i="5"/>
  <c r="O1599" i="5"/>
  <c r="N1600" i="5"/>
  <c r="O1600" i="5"/>
  <c r="N1601" i="5"/>
  <c r="O1601" i="5"/>
  <c r="N1602" i="5"/>
  <c r="O1602" i="5"/>
  <c r="N1603" i="5"/>
  <c r="O1603" i="5"/>
  <c r="N1604" i="5"/>
  <c r="O1604" i="5"/>
  <c r="N1605" i="5"/>
  <c r="O1605" i="5"/>
  <c r="N1606" i="5"/>
  <c r="O1606" i="5"/>
  <c r="N1607" i="5"/>
  <c r="O1607" i="5"/>
  <c r="N1608" i="5"/>
  <c r="O1608" i="5"/>
  <c r="N1609" i="5"/>
  <c r="O1609" i="5"/>
  <c r="N1610" i="5"/>
  <c r="O1610" i="5"/>
  <c r="N1611" i="5"/>
  <c r="O1611" i="5"/>
  <c r="N1612" i="5"/>
  <c r="O1612" i="5"/>
  <c r="N1613" i="5"/>
  <c r="O1613" i="5"/>
  <c r="N1614" i="5"/>
  <c r="O1614" i="5"/>
  <c r="N1615" i="5"/>
  <c r="O1615" i="5"/>
  <c r="N1616" i="5"/>
  <c r="O1616" i="5"/>
  <c r="N1617" i="5"/>
  <c r="O1617" i="5"/>
  <c r="N1618" i="5"/>
  <c r="O1618" i="5"/>
  <c r="N1619" i="5"/>
  <c r="O1619" i="5"/>
  <c r="N1620" i="5"/>
  <c r="O1620" i="5"/>
  <c r="N1621" i="5"/>
  <c r="O1621" i="5"/>
  <c r="N1622" i="5"/>
  <c r="O1622" i="5"/>
  <c r="N1623" i="5"/>
  <c r="O1623" i="5"/>
  <c r="N1624" i="5"/>
  <c r="O1624" i="5"/>
  <c r="N1625" i="5"/>
  <c r="O1625" i="5"/>
  <c r="N1626" i="5"/>
  <c r="O1626" i="5"/>
  <c r="N1627" i="5"/>
  <c r="O1627" i="5"/>
  <c r="N1628" i="5"/>
  <c r="O1628" i="5"/>
  <c r="N1629" i="5"/>
  <c r="O1629" i="5"/>
  <c r="N1630" i="5"/>
  <c r="O1630" i="5"/>
  <c r="N1631" i="5"/>
  <c r="O1631" i="5"/>
  <c r="N1632" i="5"/>
  <c r="O1632" i="5"/>
  <c r="N1633" i="5"/>
  <c r="O1633" i="5"/>
  <c r="N1634" i="5"/>
  <c r="O1634" i="5"/>
  <c r="N1635" i="5"/>
  <c r="O1635" i="5"/>
  <c r="N1636" i="5"/>
  <c r="O1636" i="5"/>
  <c r="N1637" i="5"/>
  <c r="O1637" i="5"/>
  <c r="N1638" i="5"/>
  <c r="O1638" i="5"/>
  <c r="N1639" i="5"/>
  <c r="O1639" i="5"/>
  <c r="N1640" i="5"/>
  <c r="O1640" i="5"/>
  <c r="N1641" i="5"/>
  <c r="O1641" i="5"/>
  <c r="N1642" i="5"/>
  <c r="O1642" i="5"/>
  <c r="N1643" i="5"/>
  <c r="O1643" i="5"/>
  <c r="N1644" i="5"/>
  <c r="O1644" i="5"/>
  <c r="N1645" i="5"/>
  <c r="O1645" i="5"/>
  <c r="N1646" i="5"/>
  <c r="O1646" i="5"/>
  <c r="N1647" i="5"/>
  <c r="O1647" i="5"/>
  <c r="N1648" i="5"/>
  <c r="O1648" i="5"/>
  <c r="O2" i="5"/>
  <c r="N2" i="5"/>
  <c r="O3" i="4"/>
  <c r="P3" i="4"/>
  <c r="O4" i="4"/>
  <c r="P4" i="4"/>
  <c r="O5" i="4"/>
  <c r="P5" i="4"/>
  <c r="O6" i="4"/>
  <c r="P6" i="4"/>
  <c r="O7" i="4"/>
  <c r="P7" i="4"/>
  <c r="O8" i="4"/>
  <c r="P8" i="4"/>
  <c r="O9" i="4"/>
  <c r="P9" i="4"/>
  <c r="O10" i="4"/>
  <c r="P10" i="4"/>
  <c r="O11" i="4"/>
  <c r="P11" i="4"/>
  <c r="O12" i="4"/>
  <c r="P12" i="4"/>
  <c r="O13" i="4"/>
  <c r="P13" i="4"/>
  <c r="O14" i="4"/>
  <c r="P14" i="4"/>
  <c r="O15" i="4"/>
  <c r="P15" i="4"/>
  <c r="O16" i="4"/>
  <c r="P16" i="4"/>
  <c r="O17" i="4"/>
  <c r="P17" i="4"/>
  <c r="O18" i="4"/>
  <c r="P18" i="4"/>
  <c r="O19" i="4"/>
  <c r="P19" i="4"/>
  <c r="O20" i="4"/>
  <c r="P20" i="4"/>
  <c r="O21" i="4"/>
  <c r="P21" i="4"/>
  <c r="O22" i="4"/>
  <c r="P22" i="4"/>
  <c r="O23" i="4"/>
  <c r="P23" i="4"/>
  <c r="O24" i="4"/>
  <c r="P24" i="4"/>
  <c r="O25" i="4"/>
  <c r="P25" i="4"/>
  <c r="O26" i="4"/>
  <c r="P26" i="4"/>
  <c r="O27" i="4"/>
  <c r="P27" i="4"/>
  <c r="O28" i="4"/>
  <c r="P28" i="4"/>
  <c r="O29" i="4"/>
  <c r="P29" i="4"/>
  <c r="O30" i="4"/>
  <c r="P30" i="4"/>
  <c r="O31" i="4"/>
  <c r="P31" i="4"/>
  <c r="O32" i="4"/>
  <c r="P32" i="4"/>
  <c r="O33" i="4"/>
  <c r="P33" i="4"/>
  <c r="O34" i="4"/>
  <c r="P34" i="4"/>
  <c r="O35" i="4"/>
  <c r="P35" i="4"/>
  <c r="O36" i="4"/>
  <c r="P36" i="4"/>
  <c r="O37" i="4"/>
  <c r="P37" i="4"/>
  <c r="O38" i="4"/>
  <c r="P38" i="4"/>
  <c r="O39" i="4"/>
  <c r="P39" i="4"/>
  <c r="O40" i="4"/>
  <c r="P40" i="4"/>
  <c r="O41" i="4"/>
  <c r="P41" i="4"/>
  <c r="O42" i="4"/>
  <c r="P42" i="4"/>
  <c r="O43" i="4"/>
  <c r="P43" i="4"/>
  <c r="O44" i="4"/>
  <c r="P44" i="4"/>
  <c r="O45" i="4"/>
  <c r="P45" i="4"/>
  <c r="O46" i="4"/>
  <c r="P46" i="4"/>
  <c r="O47" i="4"/>
  <c r="P47" i="4"/>
  <c r="O48" i="4"/>
  <c r="P48" i="4"/>
  <c r="O49" i="4"/>
  <c r="P49" i="4"/>
  <c r="O50" i="4"/>
  <c r="P50" i="4"/>
  <c r="O51" i="4"/>
  <c r="P51" i="4"/>
  <c r="O52" i="4"/>
  <c r="P52" i="4"/>
  <c r="O53" i="4"/>
  <c r="P53" i="4"/>
  <c r="O54" i="4"/>
  <c r="P54" i="4"/>
  <c r="O55" i="4"/>
  <c r="P55" i="4"/>
  <c r="O56" i="4"/>
  <c r="P56" i="4"/>
  <c r="O57" i="4"/>
  <c r="P57" i="4"/>
  <c r="O58" i="4"/>
  <c r="P58" i="4"/>
  <c r="O59" i="4"/>
  <c r="P59" i="4"/>
  <c r="O60" i="4"/>
  <c r="P60" i="4"/>
  <c r="O61" i="4"/>
  <c r="P61" i="4"/>
  <c r="O62" i="4"/>
  <c r="P62" i="4"/>
  <c r="O63" i="4"/>
  <c r="P63" i="4"/>
  <c r="O64" i="4"/>
  <c r="P64" i="4"/>
  <c r="O65" i="4"/>
  <c r="P65" i="4"/>
  <c r="O66" i="4"/>
  <c r="P66" i="4"/>
  <c r="O67" i="4"/>
  <c r="P67" i="4"/>
  <c r="O68" i="4"/>
  <c r="P68" i="4"/>
  <c r="O69" i="4"/>
  <c r="P69" i="4"/>
  <c r="O70" i="4"/>
  <c r="P70" i="4"/>
  <c r="O71" i="4"/>
  <c r="P71" i="4"/>
  <c r="O72" i="4"/>
  <c r="P72" i="4"/>
  <c r="O73" i="4"/>
  <c r="P73" i="4"/>
  <c r="O74" i="4"/>
  <c r="P74" i="4"/>
  <c r="O75" i="4"/>
  <c r="P75" i="4"/>
  <c r="O76" i="4"/>
  <c r="P76" i="4"/>
  <c r="O77" i="4"/>
  <c r="P77" i="4"/>
  <c r="O78" i="4"/>
  <c r="P78" i="4"/>
  <c r="O79" i="4"/>
  <c r="P79" i="4"/>
  <c r="O80" i="4"/>
  <c r="P80" i="4"/>
  <c r="O81" i="4"/>
  <c r="P81" i="4"/>
  <c r="O82" i="4"/>
  <c r="P82" i="4"/>
  <c r="O83" i="4"/>
  <c r="P83" i="4"/>
  <c r="O84" i="4"/>
  <c r="P84" i="4"/>
  <c r="O85" i="4"/>
  <c r="P85" i="4"/>
  <c r="O86" i="4"/>
  <c r="P86" i="4"/>
  <c r="O87" i="4"/>
  <c r="P87" i="4"/>
  <c r="O88" i="4"/>
  <c r="P88" i="4"/>
  <c r="O89" i="4"/>
  <c r="P89" i="4"/>
  <c r="O90" i="4"/>
  <c r="P90" i="4"/>
  <c r="O91" i="4"/>
  <c r="P91" i="4"/>
  <c r="O92" i="4"/>
  <c r="P92" i="4"/>
  <c r="O93" i="4"/>
  <c r="P93" i="4"/>
  <c r="O94" i="4"/>
  <c r="P94" i="4"/>
  <c r="O95" i="4"/>
  <c r="P95" i="4"/>
  <c r="O96" i="4"/>
  <c r="P96" i="4"/>
  <c r="O97" i="4"/>
  <c r="P97" i="4"/>
  <c r="O98" i="4"/>
  <c r="P98" i="4"/>
  <c r="O99" i="4"/>
  <c r="P99" i="4"/>
  <c r="O100" i="4"/>
  <c r="P100" i="4"/>
  <c r="O101" i="4"/>
  <c r="P101" i="4"/>
  <c r="O102" i="4"/>
  <c r="P102" i="4"/>
  <c r="O103" i="4"/>
  <c r="P103" i="4"/>
  <c r="O104" i="4"/>
  <c r="P104" i="4"/>
  <c r="O105" i="4"/>
  <c r="P105" i="4"/>
  <c r="O106" i="4"/>
  <c r="P106" i="4"/>
  <c r="O107" i="4"/>
  <c r="P107" i="4"/>
  <c r="O108" i="4"/>
  <c r="P108" i="4"/>
  <c r="O109" i="4"/>
  <c r="P109" i="4"/>
  <c r="O110" i="4"/>
  <c r="P110" i="4"/>
  <c r="O111" i="4"/>
  <c r="P111" i="4"/>
  <c r="O112" i="4"/>
  <c r="P112" i="4"/>
  <c r="O113" i="4"/>
  <c r="P113" i="4"/>
  <c r="O114" i="4"/>
  <c r="P114" i="4"/>
  <c r="O115" i="4"/>
  <c r="P115" i="4"/>
  <c r="O116" i="4"/>
  <c r="P116" i="4"/>
  <c r="O117" i="4"/>
  <c r="P117" i="4"/>
  <c r="O118" i="4"/>
  <c r="P118" i="4"/>
  <c r="O119" i="4"/>
  <c r="P119" i="4"/>
  <c r="O120" i="4"/>
  <c r="P120" i="4"/>
  <c r="O121" i="4"/>
  <c r="P121" i="4"/>
  <c r="O122" i="4"/>
  <c r="P122" i="4"/>
  <c r="O123" i="4"/>
  <c r="P123" i="4"/>
  <c r="O124" i="4"/>
  <c r="P124" i="4"/>
  <c r="O125" i="4"/>
  <c r="P125" i="4"/>
  <c r="O126" i="4"/>
  <c r="P126" i="4"/>
  <c r="O127" i="4"/>
  <c r="P127" i="4"/>
  <c r="O128" i="4"/>
  <c r="P128" i="4"/>
  <c r="O129" i="4"/>
  <c r="P129" i="4"/>
  <c r="O130" i="4"/>
  <c r="P130" i="4"/>
  <c r="O131" i="4"/>
  <c r="P131" i="4"/>
  <c r="O132" i="4"/>
  <c r="P132" i="4"/>
  <c r="O133" i="4"/>
  <c r="P133" i="4"/>
  <c r="O134" i="4"/>
  <c r="P134" i="4"/>
  <c r="O135" i="4"/>
  <c r="P135" i="4"/>
  <c r="O136" i="4"/>
  <c r="P136" i="4"/>
  <c r="O137" i="4"/>
  <c r="P137" i="4"/>
  <c r="O138" i="4"/>
  <c r="P138" i="4"/>
  <c r="O139" i="4"/>
  <c r="P139" i="4"/>
  <c r="O140" i="4"/>
  <c r="P140" i="4"/>
  <c r="O141" i="4"/>
  <c r="P141" i="4"/>
  <c r="O142" i="4"/>
  <c r="P142" i="4"/>
  <c r="O143" i="4"/>
  <c r="P143" i="4"/>
  <c r="O144" i="4"/>
  <c r="P144" i="4"/>
  <c r="O145" i="4"/>
  <c r="P145" i="4"/>
  <c r="O146" i="4"/>
  <c r="P146" i="4"/>
  <c r="O147" i="4"/>
  <c r="P147" i="4"/>
  <c r="O148" i="4"/>
  <c r="P148" i="4"/>
  <c r="O149" i="4"/>
  <c r="P149" i="4"/>
  <c r="O150" i="4"/>
  <c r="P150" i="4"/>
  <c r="O151" i="4"/>
  <c r="P151" i="4"/>
  <c r="O152" i="4"/>
  <c r="P152" i="4"/>
  <c r="O153" i="4"/>
  <c r="P153" i="4"/>
  <c r="O154" i="4"/>
  <c r="P154" i="4"/>
  <c r="O155" i="4"/>
  <c r="P155" i="4"/>
  <c r="O156" i="4"/>
  <c r="P156" i="4"/>
  <c r="O157" i="4"/>
  <c r="P157" i="4"/>
  <c r="O158" i="4"/>
  <c r="P158" i="4"/>
  <c r="O159" i="4"/>
  <c r="P159" i="4"/>
  <c r="O160" i="4"/>
  <c r="P160" i="4"/>
  <c r="O161" i="4"/>
  <c r="P161" i="4"/>
  <c r="O162" i="4"/>
  <c r="P162" i="4"/>
  <c r="O163" i="4"/>
  <c r="P163" i="4"/>
  <c r="O164" i="4"/>
  <c r="P164" i="4"/>
  <c r="O165" i="4"/>
  <c r="P165" i="4"/>
  <c r="O166" i="4"/>
  <c r="P166" i="4"/>
  <c r="O167" i="4"/>
  <c r="P167" i="4"/>
  <c r="O168" i="4"/>
  <c r="P168" i="4"/>
  <c r="O169" i="4"/>
  <c r="P169" i="4"/>
  <c r="O170" i="4"/>
  <c r="P170" i="4"/>
  <c r="O171" i="4"/>
  <c r="P171" i="4"/>
  <c r="O172" i="4"/>
  <c r="P172" i="4"/>
  <c r="O173" i="4"/>
  <c r="P173" i="4"/>
  <c r="O174" i="4"/>
  <c r="P174" i="4"/>
  <c r="O175" i="4"/>
  <c r="P175" i="4"/>
  <c r="O176" i="4"/>
  <c r="P176" i="4"/>
  <c r="O177" i="4"/>
  <c r="P177" i="4"/>
  <c r="O178" i="4"/>
  <c r="P178" i="4"/>
  <c r="O179" i="4"/>
  <c r="P179" i="4"/>
  <c r="O180" i="4"/>
  <c r="P180" i="4"/>
  <c r="O181" i="4"/>
  <c r="P181" i="4"/>
  <c r="O182" i="4"/>
  <c r="P182" i="4"/>
  <c r="O183" i="4"/>
  <c r="P183" i="4"/>
  <c r="O184" i="4"/>
  <c r="P184" i="4"/>
  <c r="O185" i="4"/>
  <c r="P185" i="4"/>
  <c r="O186" i="4"/>
  <c r="P186" i="4"/>
  <c r="O187" i="4"/>
  <c r="P187" i="4"/>
  <c r="O188" i="4"/>
  <c r="P188" i="4"/>
  <c r="O189" i="4"/>
  <c r="P189" i="4"/>
  <c r="O190" i="4"/>
  <c r="P190" i="4"/>
  <c r="O191" i="4"/>
  <c r="P191" i="4"/>
  <c r="O192" i="4"/>
  <c r="P192" i="4"/>
  <c r="O193" i="4"/>
  <c r="P193" i="4"/>
  <c r="O194" i="4"/>
  <c r="P194" i="4"/>
  <c r="O195" i="4"/>
  <c r="P195" i="4"/>
  <c r="O196" i="4"/>
  <c r="P196" i="4"/>
  <c r="O197" i="4"/>
  <c r="P197" i="4"/>
  <c r="O198" i="4"/>
  <c r="P198" i="4"/>
  <c r="O199" i="4"/>
  <c r="P199" i="4"/>
  <c r="O200" i="4"/>
  <c r="P200" i="4"/>
  <c r="O201" i="4"/>
  <c r="P201" i="4"/>
  <c r="O202" i="4"/>
  <c r="P202" i="4"/>
  <c r="O203" i="4"/>
  <c r="P203" i="4"/>
  <c r="O204" i="4"/>
  <c r="P204" i="4"/>
  <c r="O205" i="4"/>
  <c r="P205" i="4"/>
  <c r="O206" i="4"/>
  <c r="P206" i="4"/>
  <c r="O207" i="4"/>
  <c r="P207" i="4"/>
  <c r="O208" i="4"/>
  <c r="P208" i="4"/>
  <c r="O209" i="4"/>
  <c r="P209" i="4"/>
  <c r="O210" i="4"/>
  <c r="P210" i="4"/>
  <c r="O211" i="4"/>
  <c r="P211" i="4"/>
  <c r="O212" i="4"/>
  <c r="P212" i="4"/>
  <c r="O213" i="4"/>
  <c r="P213" i="4"/>
  <c r="O214" i="4"/>
  <c r="P214" i="4"/>
  <c r="O215" i="4"/>
  <c r="P215" i="4"/>
  <c r="O216" i="4"/>
  <c r="P216" i="4"/>
  <c r="O217" i="4"/>
  <c r="P217" i="4"/>
  <c r="O218" i="4"/>
  <c r="P218" i="4"/>
  <c r="O219" i="4"/>
  <c r="P219" i="4"/>
  <c r="O220" i="4"/>
  <c r="P220" i="4"/>
  <c r="O221" i="4"/>
  <c r="P221" i="4"/>
  <c r="O222" i="4"/>
  <c r="P222" i="4"/>
  <c r="O223" i="4"/>
  <c r="P223" i="4"/>
  <c r="O224" i="4"/>
  <c r="P224" i="4"/>
  <c r="O225" i="4"/>
  <c r="P225" i="4"/>
  <c r="O226" i="4"/>
  <c r="P226" i="4"/>
  <c r="O227" i="4"/>
  <c r="P227" i="4"/>
  <c r="O228" i="4"/>
  <c r="P228" i="4"/>
  <c r="O229" i="4"/>
  <c r="P229" i="4"/>
  <c r="O230" i="4"/>
  <c r="P230" i="4"/>
  <c r="O231" i="4"/>
  <c r="P231" i="4"/>
  <c r="O232" i="4"/>
  <c r="P232" i="4"/>
  <c r="O233" i="4"/>
  <c r="P233" i="4"/>
  <c r="O234" i="4"/>
  <c r="P234" i="4"/>
  <c r="O235" i="4"/>
  <c r="P235" i="4"/>
  <c r="O236" i="4"/>
  <c r="P236" i="4"/>
  <c r="O237" i="4"/>
  <c r="P237" i="4"/>
  <c r="O238" i="4"/>
  <c r="P238" i="4"/>
  <c r="O239" i="4"/>
  <c r="P239" i="4"/>
  <c r="O240" i="4"/>
  <c r="P240" i="4"/>
  <c r="O241" i="4"/>
  <c r="P241" i="4"/>
  <c r="O242" i="4"/>
  <c r="P242" i="4"/>
  <c r="O243" i="4"/>
  <c r="P243" i="4"/>
  <c r="O244" i="4"/>
  <c r="P244" i="4"/>
  <c r="O245" i="4"/>
  <c r="P245" i="4"/>
  <c r="O246" i="4"/>
  <c r="P246" i="4"/>
  <c r="O247" i="4"/>
  <c r="P247" i="4"/>
  <c r="O248" i="4"/>
  <c r="P248" i="4"/>
  <c r="O249" i="4"/>
  <c r="P249" i="4"/>
  <c r="O250" i="4"/>
  <c r="P250" i="4"/>
  <c r="O251" i="4"/>
  <c r="P251" i="4"/>
  <c r="O252" i="4"/>
  <c r="P252" i="4"/>
  <c r="O253" i="4"/>
  <c r="P253" i="4"/>
  <c r="O254" i="4"/>
  <c r="P254" i="4"/>
  <c r="O255" i="4"/>
  <c r="P255" i="4"/>
  <c r="O256" i="4"/>
  <c r="P256" i="4"/>
  <c r="O257" i="4"/>
  <c r="P257" i="4"/>
  <c r="O258" i="4"/>
  <c r="P258" i="4"/>
  <c r="O259" i="4"/>
  <c r="P259" i="4"/>
  <c r="O260" i="4"/>
  <c r="P260" i="4"/>
  <c r="O261" i="4"/>
  <c r="P261" i="4"/>
  <c r="O262" i="4"/>
  <c r="P262" i="4"/>
  <c r="O263" i="4"/>
  <c r="P263" i="4"/>
  <c r="O264" i="4"/>
  <c r="P264" i="4"/>
  <c r="O265" i="4"/>
  <c r="P265" i="4"/>
  <c r="O266" i="4"/>
  <c r="P266" i="4"/>
  <c r="O267" i="4"/>
  <c r="P267" i="4"/>
  <c r="O268" i="4"/>
  <c r="P268" i="4"/>
  <c r="O269" i="4"/>
  <c r="P269" i="4"/>
  <c r="O270" i="4"/>
  <c r="P270" i="4"/>
  <c r="O271" i="4"/>
  <c r="P271" i="4"/>
  <c r="O272" i="4"/>
  <c r="P272" i="4"/>
  <c r="O273" i="4"/>
  <c r="P273" i="4"/>
  <c r="O274" i="4"/>
  <c r="P274" i="4"/>
  <c r="O275" i="4"/>
  <c r="P275" i="4"/>
  <c r="O276" i="4"/>
  <c r="P276" i="4"/>
  <c r="O277" i="4"/>
  <c r="P277" i="4"/>
  <c r="O278" i="4"/>
  <c r="P278" i="4"/>
  <c r="O279" i="4"/>
  <c r="P279" i="4"/>
  <c r="O280" i="4"/>
  <c r="P280" i="4"/>
  <c r="O281" i="4"/>
  <c r="P281" i="4"/>
  <c r="O282" i="4"/>
  <c r="P282" i="4"/>
  <c r="O283" i="4"/>
  <c r="P283" i="4"/>
  <c r="O284" i="4"/>
  <c r="P284" i="4"/>
  <c r="O285" i="4"/>
  <c r="P285" i="4"/>
  <c r="O286" i="4"/>
  <c r="P286" i="4"/>
  <c r="O287" i="4"/>
  <c r="P287" i="4"/>
  <c r="O288" i="4"/>
  <c r="P288" i="4"/>
  <c r="O289" i="4"/>
  <c r="P289" i="4"/>
  <c r="O290" i="4"/>
  <c r="P290" i="4"/>
  <c r="O291" i="4"/>
  <c r="P291" i="4"/>
  <c r="O292" i="4"/>
  <c r="P292" i="4"/>
  <c r="O293" i="4"/>
  <c r="P293" i="4"/>
  <c r="O294" i="4"/>
  <c r="P294" i="4"/>
  <c r="O295" i="4"/>
  <c r="P295" i="4"/>
  <c r="O296" i="4"/>
  <c r="P296" i="4"/>
  <c r="O297" i="4"/>
  <c r="P297" i="4"/>
  <c r="O298" i="4"/>
  <c r="P298" i="4"/>
  <c r="O299" i="4"/>
  <c r="P299" i="4"/>
  <c r="O300" i="4"/>
  <c r="P300" i="4"/>
  <c r="O301" i="4"/>
  <c r="P301" i="4"/>
  <c r="O302" i="4"/>
  <c r="P302" i="4"/>
  <c r="O303" i="4"/>
  <c r="P303" i="4"/>
  <c r="O304" i="4"/>
  <c r="P304" i="4"/>
  <c r="O305" i="4"/>
  <c r="P305" i="4"/>
  <c r="O306" i="4"/>
  <c r="P306" i="4"/>
  <c r="O307" i="4"/>
  <c r="P307" i="4"/>
  <c r="O308" i="4"/>
  <c r="P308" i="4"/>
  <c r="O309" i="4"/>
  <c r="P309" i="4"/>
  <c r="O310" i="4"/>
  <c r="P310" i="4"/>
  <c r="O311" i="4"/>
  <c r="P311" i="4"/>
  <c r="O312" i="4"/>
  <c r="P312" i="4"/>
  <c r="O313" i="4"/>
  <c r="P313" i="4"/>
  <c r="O314" i="4"/>
  <c r="P314" i="4"/>
  <c r="O315" i="4"/>
  <c r="P315" i="4"/>
  <c r="O316" i="4"/>
  <c r="P316" i="4"/>
  <c r="O317" i="4"/>
  <c r="P317" i="4"/>
  <c r="O318" i="4"/>
  <c r="P318" i="4"/>
  <c r="O319" i="4"/>
  <c r="P319" i="4"/>
  <c r="O320" i="4"/>
  <c r="P320" i="4"/>
  <c r="O321" i="4"/>
  <c r="P321" i="4"/>
  <c r="O322" i="4"/>
  <c r="P322" i="4"/>
  <c r="O323" i="4"/>
  <c r="P323" i="4"/>
  <c r="O324" i="4"/>
  <c r="P324" i="4"/>
  <c r="O325" i="4"/>
  <c r="P325" i="4"/>
  <c r="O326" i="4"/>
  <c r="P326" i="4"/>
  <c r="O327" i="4"/>
  <c r="P327" i="4"/>
  <c r="O328" i="4"/>
  <c r="P328" i="4"/>
  <c r="O329" i="4"/>
  <c r="P329" i="4"/>
  <c r="O330" i="4"/>
  <c r="P330" i="4"/>
  <c r="O331" i="4"/>
  <c r="P331" i="4"/>
  <c r="O332" i="4"/>
  <c r="P332" i="4"/>
  <c r="O333" i="4"/>
  <c r="P333" i="4"/>
  <c r="O334" i="4"/>
  <c r="P334" i="4"/>
  <c r="O335" i="4"/>
  <c r="P335" i="4"/>
  <c r="O336" i="4"/>
  <c r="P336" i="4"/>
  <c r="O337" i="4"/>
  <c r="P337" i="4"/>
  <c r="O338" i="4"/>
  <c r="P338" i="4"/>
  <c r="O339" i="4"/>
  <c r="P339" i="4"/>
  <c r="O340" i="4"/>
  <c r="P340" i="4"/>
  <c r="O341" i="4"/>
  <c r="P341" i="4"/>
  <c r="O342" i="4"/>
  <c r="P342" i="4"/>
  <c r="O343" i="4"/>
  <c r="P343" i="4"/>
  <c r="O344" i="4"/>
  <c r="P344" i="4"/>
  <c r="O345" i="4"/>
  <c r="P345" i="4"/>
  <c r="O346" i="4"/>
  <c r="P346" i="4"/>
  <c r="O347" i="4"/>
  <c r="P347" i="4"/>
  <c r="O348" i="4"/>
  <c r="P348" i="4"/>
  <c r="O349" i="4"/>
  <c r="P349" i="4"/>
  <c r="O350" i="4"/>
  <c r="P350" i="4"/>
  <c r="O351" i="4"/>
  <c r="P351" i="4"/>
  <c r="O352" i="4"/>
  <c r="P352" i="4"/>
  <c r="O353" i="4"/>
  <c r="P353" i="4"/>
  <c r="O354" i="4"/>
  <c r="P354" i="4"/>
  <c r="O355" i="4"/>
  <c r="P355" i="4"/>
  <c r="O356" i="4"/>
  <c r="P356" i="4"/>
  <c r="O357" i="4"/>
  <c r="P357" i="4"/>
  <c r="O358" i="4"/>
  <c r="P358" i="4"/>
  <c r="O359" i="4"/>
  <c r="P359" i="4"/>
  <c r="O360" i="4"/>
  <c r="P360" i="4"/>
  <c r="O361" i="4"/>
  <c r="P361" i="4"/>
  <c r="O362" i="4"/>
  <c r="P362" i="4"/>
  <c r="O363" i="4"/>
  <c r="P363" i="4"/>
  <c r="O364" i="4"/>
  <c r="P364" i="4"/>
  <c r="O365" i="4"/>
  <c r="P365" i="4"/>
  <c r="O366" i="4"/>
  <c r="P366" i="4"/>
  <c r="O367" i="4"/>
  <c r="P367" i="4"/>
  <c r="O368" i="4"/>
  <c r="P368" i="4"/>
  <c r="O369" i="4"/>
  <c r="P369" i="4"/>
  <c r="O370" i="4"/>
  <c r="P370" i="4"/>
  <c r="O371" i="4"/>
  <c r="P371" i="4"/>
  <c r="O372" i="4"/>
  <c r="P372" i="4"/>
  <c r="O373" i="4"/>
  <c r="P373" i="4"/>
  <c r="O374" i="4"/>
  <c r="P374" i="4"/>
  <c r="O375" i="4"/>
  <c r="P375" i="4"/>
  <c r="O376" i="4"/>
  <c r="P376" i="4"/>
  <c r="O377" i="4"/>
  <c r="P377" i="4"/>
  <c r="O378" i="4"/>
  <c r="P378" i="4"/>
  <c r="O379" i="4"/>
  <c r="P379" i="4"/>
  <c r="O380" i="4"/>
  <c r="P380" i="4"/>
  <c r="O381" i="4"/>
  <c r="P381" i="4"/>
  <c r="O382" i="4"/>
  <c r="P382" i="4"/>
  <c r="O383" i="4"/>
  <c r="P383" i="4"/>
  <c r="O384" i="4"/>
  <c r="P384" i="4"/>
  <c r="O385" i="4"/>
  <c r="P385" i="4"/>
  <c r="O386" i="4"/>
  <c r="P386" i="4"/>
  <c r="O387" i="4"/>
  <c r="P387" i="4"/>
  <c r="O388" i="4"/>
  <c r="P388" i="4"/>
  <c r="O389" i="4"/>
  <c r="P389" i="4"/>
  <c r="O390" i="4"/>
  <c r="P390" i="4"/>
  <c r="O391" i="4"/>
  <c r="P391" i="4"/>
  <c r="O392" i="4"/>
  <c r="P392" i="4"/>
  <c r="O393" i="4"/>
  <c r="P393" i="4"/>
  <c r="O394" i="4"/>
  <c r="P394" i="4"/>
  <c r="O395" i="4"/>
  <c r="P395" i="4"/>
  <c r="O396" i="4"/>
  <c r="P396" i="4"/>
  <c r="O397" i="4"/>
  <c r="P397" i="4"/>
  <c r="O398" i="4"/>
  <c r="P398" i="4"/>
  <c r="O399" i="4"/>
  <c r="P399" i="4"/>
  <c r="O400" i="4"/>
  <c r="P400" i="4"/>
  <c r="O401" i="4"/>
  <c r="P401" i="4"/>
  <c r="O402" i="4"/>
  <c r="P402" i="4"/>
  <c r="O403" i="4"/>
  <c r="P403" i="4"/>
  <c r="O404" i="4"/>
  <c r="P404" i="4"/>
  <c r="O405" i="4"/>
  <c r="P405" i="4"/>
  <c r="O406" i="4"/>
  <c r="P406" i="4"/>
  <c r="O407" i="4"/>
  <c r="P407" i="4"/>
  <c r="O408" i="4"/>
  <c r="P408" i="4"/>
  <c r="O409" i="4"/>
  <c r="P409" i="4"/>
  <c r="O410" i="4"/>
  <c r="P410" i="4"/>
  <c r="O411" i="4"/>
  <c r="P411" i="4"/>
  <c r="O412" i="4"/>
  <c r="P412" i="4"/>
  <c r="O413" i="4"/>
  <c r="P413" i="4"/>
  <c r="O414" i="4"/>
  <c r="P414" i="4"/>
  <c r="O415" i="4"/>
  <c r="P415" i="4"/>
  <c r="O416" i="4"/>
  <c r="P416" i="4"/>
  <c r="O417" i="4"/>
  <c r="P417" i="4"/>
  <c r="O418" i="4"/>
  <c r="P418" i="4"/>
  <c r="O419" i="4"/>
  <c r="P419" i="4"/>
  <c r="O420" i="4"/>
  <c r="P420" i="4"/>
  <c r="O421" i="4"/>
  <c r="P421" i="4"/>
  <c r="O422" i="4"/>
  <c r="P422" i="4"/>
  <c r="O423" i="4"/>
  <c r="P423" i="4"/>
  <c r="O424" i="4"/>
  <c r="P424" i="4"/>
  <c r="O425" i="4"/>
  <c r="P425" i="4"/>
  <c r="O426" i="4"/>
  <c r="P426" i="4"/>
  <c r="O427" i="4"/>
  <c r="P427" i="4"/>
  <c r="O428" i="4"/>
  <c r="P428" i="4"/>
  <c r="O429" i="4"/>
  <c r="P429" i="4"/>
  <c r="O430" i="4"/>
  <c r="P430" i="4"/>
  <c r="O431" i="4"/>
  <c r="P431" i="4"/>
  <c r="O432" i="4"/>
  <c r="P432" i="4"/>
  <c r="O433" i="4"/>
  <c r="P433" i="4"/>
  <c r="O434" i="4"/>
  <c r="P434" i="4"/>
  <c r="O435" i="4"/>
  <c r="P435" i="4"/>
  <c r="O436" i="4"/>
  <c r="P436" i="4"/>
  <c r="O437" i="4"/>
  <c r="P437" i="4"/>
  <c r="O438" i="4"/>
  <c r="P438" i="4"/>
  <c r="O439" i="4"/>
  <c r="P439" i="4"/>
  <c r="O440" i="4"/>
  <c r="P440" i="4"/>
  <c r="O441" i="4"/>
  <c r="P441" i="4"/>
  <c r="O442" i="4"/>
  <c r="P442" i="4"/>
  <c r="O443" i="4"/>
  <c r="P443" i="4"/>
  <c r="O444" i="4"/>
  <c r="P444" i="4"/>
  <c r="O445" i="4"/>
  <c r="P445" i="4"/>
  <c r="O446" i="4"/>
  <c r="P446" i="4"/>
  <c r="O447" i="4"/>
  <c r="P447" i="4"/>
  <c r="O448" i="4"/>
  <c r="P448" i="4"/>
  <c r="O449" i="4"/>
  <c r="P449" i="4"/>
  <c r="O450" i="4"/>
  <c r="P450" i="4"/>
  <c r="O451" i="4"/>
  <c r="P451" i="4"/>
  <c r="O452" i="4"/>
  <c r="P452" i="4"/>
  <c r="O453" i="4"/>
  <c r="P453" i="4"/>
  <c r="O454" i="4"/>
  <c r="P454" i="4"/>
  <c r="O455" i="4"/>
  <c r="P455" i="4"/>
  <c r="O456" i="4"/>
  <c r="P456" i="4"/>
  <c r="O457" i="4"/>
  <c r="P457" i="4"/>
  <c r="O458" i="4"/>
  <c r="P458" i="4"/>
  <c r="O459" i="4"/>
  <c r="P459" i="4"/>
  <c r="O460" i="4"/>
  <c r="P460" i="4"/>
  <c r="O461" i="4"/>
  <c r="P461" i="4"/>
  <c r="O462" i="4"/>
  <c r="P462" i="4"/>
  <c r="O463" i="4"/>
  <c r="P463" i="4"/>
  <c r="O464" i="4"/>
  <c r="P464" i="4"/>
  <c r="O465" i="4"/>
  <c r="P465" i="4"/>
  <c r="O466" i="4"/>
  <c r="P466" i="4"/>
  <c r="O467" i="4"/>
  <c r="P467" i="4"/>
  <c r="O468" i="4"/>
  <c r="P468" i="4"/>
  <c r="O469" i="4"/>
  <c r="P469" i="4"/>
  <c r="O470" i="4"/>
  <c r="P470" i="4"/>
  <c r="O471" i="4"/>
  <c r="P471" i="4"/>
  <c r="O472" i="4"/>
  <c r="P472" i="4"/>
  <c r="O473" i="4"/>
  <c r="P473" i="4"/>
  <c r="O474" i="4"/>
  <c r="P474" i="4"/>
  <c r="O475" i="4"/>
  <c r="P475" i="4"/>
  <c r="O476" i="4"/>
  <c r="P476" i="4"/>
  <c r="O477" i="4"/>
  <c r="P477" i="4"/>
  <c r="O478" i="4"/>
  <c r="P478" i="4"/>
  <c r="O479" i="4"/>
  <c r="P479" i="4"/>
  <c r="O480" i="4"/>
  <c r="P480" i="4"/>
  <c r="O481" i="4"/>
  <c r="P481" i="4"/>
  <c r="O482" i="4"/>
  <c r="P482" i="4"/>
  <c r="O483" i="4"/>
  <c r="P483" i="4"/>
  <c r="O484" i="4"/>
  <c r="P484" i="4"/>
  <c r="O485" i="4"/>
  <c r="P485" i="4"/>
  <c r="O486" i="4"/>
  <c r="P486" i="4"/>
  <c r="O487" i="4"/>
  <c r="P487" i="4"/>
  <c r="O488" i="4"/>
  <c r="P488" i="4"/>
  <c r="O489" i="4"/>
  <c r="P489" i="4"/>
  <c r="O490" i="4"/>
  <c r="P490" i="4"/>
  <c r="O491" i="4"/>
  <c r="P491" i="4"/>
  <c r="O492" i="4"/>
  <c r="P492" i="4"/>
  <c r="O493" i="4"/>
  <c r="P493" i="4"/>
  <c r="O494" i="4"/>
  <c r="P494" i="4"/>
  <c r="O495" i="4"/>
  <c r="P495" i="4"/>
  <c r="O496" i="4"/>
  <c r="P496" i="4"/>
  <c r="O497" i="4"/>
  <c r="P497" i="4"/>
  <c r="O498" i="4"/>
  <c r="P498" i="4"/>
  <c r="O499" i="4"/>
  <c r="P499" i="4"/>
  <c r="O500" i="4"/>
  <c r="P500" i="4"/>
  <c r="O501" i="4"/>
  <c r="P501" i="4"/>
  <c r="O502" i="4"/>
  <c r="P502" i="4"/>
  <c r="O503" i="4"/>
  <c r="P503" i="4"/>
  <c r="O504" i="4"/>
  <c r="P504" i="4"/>
  <c r="O505" i="4"/>
  <c r="P505" i="4"/>
  <c r="O506" i="4"/>
  <c r="P506" i="4"/>
  <c r="O507" i="4"/>
  <c r="P507" i="4"/>
  <c r="O508" i="4"/>
  <c r="P508" i="4"/>
  <c r="O509" i="4"/>
  <c r="P509" i="4"/>
  <c r="O510" i="4"/>
  <c r="P510" i="4"/>
  <c r="O511" i="4"/>
  <c r="P511" i="4"/>
  <c r="O512" i="4"/>
  <c r="P512" i="4"/>
  <c r="O513" i="4"/>
  <c r="P513" i="4"/>
  <c r="O514" i="4"/>
  <c r="P514" i="4"/>
  <c r="O515" i="4"/>
  <c r="P515" i="4"/>
  <c r="O516" i="4"/>
  <c r="P516" i="4"/>
  <c r="O517" i="4"/>
  <c r="P517" i="4"/>
  <c r="O518" i="4"/>
  <c r="P518" i="4"/>
  <c r="O519" i="4"/>
  <c r="P519" i="4"/>
  <c r="O520" i="4"/>
  <c r="P520" i="4"/>
  <c r="O521" i="4"/>
  <c r="P521" i="4"/>
  <c r="O522" i="4"/>
  <c r="P522" i="4"/>
  <c r="O523" i="4"/>
  <c r="P523" i="4"/>
  <c r="O524" i="4"/>
  <c r="P524" i="4"/>
  <c r="O525" i="4"/>
  <c r="P525" i="4"/>
  <c r="O526" i="4"/>
  <c r="P526" i="4"/>
  <c r="O527" i="4"/>
  <c r="P527" i="4"/>
  <c r="O528" i="4"/>
  <c r="P528" i="4"/>
  <c r="O529" i="4"/>
  <c r="P529" i="4"/>
  <c r="O530" i="4"/>
  <c r="P530" i="4"/>
  <c r="O531" i="4"/>
  <c r="P531" i="4"/>
  <c r="O532" i="4"/>
  <c r="P532" i="4"/>
  <c r="O533" i="4"/>
  <c r="P533" i="4"/>
  <c r="O534" i="4"/>
  <c r="P534" i="4"/>
  <c r="O535" i="4"/>
  <c r="P535" i="4"/>
  <c r="O536" i="4"/>
  <c r="P536" i="4"/>
  <c r="O537" i="4"/>
  <c r="P537" i="4"/>
  <c r="O538" i="4"/>
  <c r="P538" i="4"/>
  <c r="O539" i="4"/>
  <c r="P539" i="4"/>
  <c r="O540" i="4"/>
  <c r="P540" i="4"/>
  <c r="O541" i="4"/>
  <c r="P541" i="4"/>
  <c r="O542" i="4"/>
  <c r="P542" i="4"/>
  <c r="O543" i="4"/>
  <c r="P543" i="4"/>
  <c r="O544" i="4"/>
  <c r="P544" i="4"/>
  <c r="O545" i="4"/>
  <c r="P545" i="4"/>
  <c r="O546" i="4"/>
  <c r="P546" i="4"/>
  <c r="O547" i="4"/>
  <c r="P547" i="4"/>
  <c r="O548" i="4"/>
  <c r="P548" i="4"/>
  <c r="O549" i="4"/>
  <c r="P549" i="4"/>
  <c r="O550" i="4"/>
  <c r="P550" i="4"/>
  <c r="O551" i="4"/>
  <c r="P551" i="4"/>
  <c r="O552" i="4"/>
  <c r="P552" i="4"/>
  <c r="O553" i="4"/>
  <c r="P553" i="4"/>
  <c r="O554" i="4"/>
  <c r="P554" i="4"/>
  <c r="O555" i="4"/>
  <c r="P555" i="4"/>
  <c r="O556" i="4"/>
  <c r="P556" i="4"/>
  <c r="O557" i="4"/>
  <c r="P557" i="4"/>
  <c r="O558" i="4"/>
  <c r="P558" i="4"/>
  <c r="O559" i="4"/>
  <c r="P559" i="4"/>
  <c r="O560" i="4"/>
  <c r="P560" i="4"/>
  <c r="O561" i="4"/>
  <c r="P561" i="4"/>
  <c r="O562" i="4"/>
  <c r="P562" i="4"/>
  <c r="O563" i="4"/>
  <c r="P563" i="4"/>
  <c r="O564" i="4"/>
  <c r="P564" i="4"/>
  <c r="O565" i="4"/>
  <c r="P565" i="4"/>
  <c r="O566" i="4"/>
  <c r="P566" i="4"/>
  <c r="O567" i="4"/>
  <c r="P567" i="4"/>
  <c r="O568" i="4"/>
  <c r="P568" i="4"/>
  <c r="O569" i="4"/>
  <c r="P569" i="4"/>
  <c r="O570" i="4"/>
  <c r="P570" i="4"/>
  <c r="O571" i="4"/>
  <c r="P571" i="4"/>
  <c r="O572" i="4"/>
  <c r="P572" i="4"/>
  <c r="O573" i="4"/>
  <c r="P573" i="4"/>
  <c r="O574" i="4"/>
  <c r="P574" i="4"/>
  <c r="O575" i="4"/>
  <c r="P575" i="4"/>
  <c r="O576" i="4"/>
  <c r="P576" i="4"/>
  <c r="O577" i="4"/>
  <c r="P577" i="4"/>
  <c r="O578" i="4"/>
  <c r="P578" i="4"/>
  <c r="O579" i="4"/>
  <c r="P579" i="4"/>
  <c r="O580" i="4"/>
  <c r="P580" i="4"/>
  <c r="O581" i="4"/>
  <c r="P581" i="4"/>
  <c r="O582" i="4"/>
  <c r="P582" i="4"/>
  <c r="O583" i="4"/>
  <c r="P583" i="4"/>
  <c r="O584" i="4"/>
  <c r="P584" i="4"/>
  <c r="O585" i="4"/>
  <c r="P585" i="4"/>
  <c r="O586" i="4"/>
  <c r="P586" i="4"/>
  <c r="O587" i="4"/>
  <c r="P587" i="4"/>
  <c r="O588" i="4"/>
  <c r="P588" i="4"/>
  <c r="O589" i="4"/>
  <c r="P589" i="4"/>
  <c r="O590" i="4"/>
  <c r="P590" i="4"/>
  <c r="O591" i="4"/>
  <c r="P591" i="4"/>
  <c r="O592" i="4"/>
  <c r="P592" i="4"/>
  <c r="O593" i="4"/>
  <c r="P593" i="4"/>
  <c r="O594" i="4"/>
  <c r="P594" i="4"/>
  <c r="O595" i="4"/>
  <c r="P595" i="4"/>
  <c r="O596" i="4"/>
  <c r="P596" i="4"/>
  <c r="O597" i="4"/>
  <c r="P597" i="4"/>
  <c r="O598" i="4"/>
  <c r="P598" i="4"/>
  <c r="O599" i="4"/>
  <c r="P599" i="4"/>
  <c r="O600" i="4"/>
  <c r="P600" i="4"/>
  <c r="O601" i="4"/>
  <c r="P601" i="4"/>
  <c r="O602" i="4"/>
  <c r="P602" i="4"/>
  <c r="O603" i="4"/>
  <c r="P603" i="4"/>
  <c r="O604" i="4"/>
  <c r="P604" i="4"/>
  <c r="O605" i="4"/>
  <c r="P605" i="4"/>
  <c r="O606" i="4"/>
  <c r="P606" i="4"/>
  <c r="O607" i="4"/>
  <c r="P607" i="4"/>
  <c r="O608" i="4"/>
  <c r="P608" i="4"/>
  <c r="O609" i="4"/>
  <c r="P609" i="4"/>
  <c r="O610" i="4"/>
  <c r="P610" i="4"/>
  <c r="O611" i="4"/>
  <c r="P611" i="4"/>
  <c r="O612" i="4"/>
  <c r="P612" i="4"/>
  <c r="O613" i="4"/>
  <c r="P613" i="4"/>
  <c r="O614" i="4"/>
  <c r="P614" i="4"/>
  <c r="O615" i="4"/>
  <c r="P615" i="4"/>
  <c r="O616" i="4"/>
  <c r="P616" i="4"/>
  <c r="O617" i="4"/>
  <c r="P617" i="4"/>
  <c r="O618" i="4"/>
  <c r="P618" i="4"/>
  <c r="O619" i="4"/>
  <c r="P619" i="4"/>
  <c r="O620" i="4"/>
  <c r="P620" i="4"/>
  <c r="O621" i="4"/>
  <c r="P621" i="4"/>
  <c r="O622" i="4"/>
  <c r="P622" i="4"/>
  <c r="O623" i="4"/>
  <c r="P623" i="4"/>
  <c r="O624" i="4"/>
  <c r="P624" i="4"/>
  <c r="O625" i="4"/>
  <c r="P625" i="4"/>
  <c r="O626" i="4"/>
  <c r="P626" i="4"/>
  <c r="O627" i="4"/>
  <c r="P627" i="4"/>
  <c r="O628" i="4"/>
  <c r="P628" i="4"/>
  <c r="O629" i="4"/>
  <c r="P629" i="4"/>
  <c r="O630" i="4"/>
  <c r="P630" i="4"/>
  <c r="O631" i="4"/>
  <c r="P631" i="4"/>
  <c r="O632" i="4"/>
  <c r="P632" i="4"/>
  <c r="O633" i="4"/>
  <c r="P633" i="4"/>
  <c r="O634" i="4"/>
  <c r="P634" i="4"/>
  <c r="O635" i="4"/>
  <c r="P635" i="4"/>
  <c r="O636" i="4"/>
  <c r="P636" i="4"/>
  <c r="O637" i="4"/>
  <c r="P637" i="4"/>
  <c r="O638" i="4"/>
  <c r="P638" i="4"/>
  <c r="O639" i="4"/>
  <c r="P639" i="4"/>
  <c r="O640" i="4"/>
  <c r="P640" i="4"/>
  <c r="O641" i="4"/>
  <c r="P641" i="4"/>
  <c r="O642" i="4"/>
  <c r="P642" i="4"/>
  <c r="O643" i="4"/>
  <c r="P643" i="4"/>
  <c r="O644" i="4"/>
  <c r="P644" i="4"/>
  <c r="O645" i="4"/>
  <c r="P645" i="4"/>
  <c r="O646" i="4"/>
  <c r="P646" i="4"/>
  <c r="O647" i="4"/>
  <c r="P647" i="4"/>
  <c r="O648" i="4"/>
  <c r="P648" i="4"/>
  <c r="O649" i="4"/>
  <c r="P649" i="4"/>
  <c r="O650" i="4"/>
  <c r="P650" i="4"/>
  <c r="O651" i="4"/>
  <c r="P651" i="4"/>
  <c r="O652" i="4"/>
  <c r="P652" i="4"/>
  <c r="O653" i="4"/>
  <c r="P653" i="4"/>
  <c r="O654" i="4"/>
  <c r="P654" i="4"/>
  <c r="O655" i="4"/>
  <c r="P655" i="4"/>
  <c r="O656" i="4"/>
  <c r="P656" i="4"/>
  <c r="O657" i="4"/>
  <c r="P657" i="4"/>
  <c r="O658" i="4"/>
  <c r="P658" i="4"/>
  <c r="O659" i="4"/>
  <c r="P659" i="4"/>
  <c r="O660" i="4"/>
  <c r="P660" i="4"/>
  <c r="O661" i="4"/>
  <c r="P661" i="4"/>
  <c r="O662" i="4"/>
  <c r="P662" i="4"/>
  <c r="O663" i="4"/>
  <c r="P663" i="4"/>
  <c r="O664" i="4"/>
  <c r="P664" i="4"/>
  <c r="O665" i="4"/>
  <c r="P665" i="4"/>
  <c r="O666" i="4"/>
  <c r="P666" i="4"/>
  <c r="O667" i="4"/>
  <c r="P667" i="4"/>
  <c r="O668" i="4"/>
  <c r="P668" i="4"/>
  <c r="O669" i="4"/>
  <c r="P669" i="4"/>
  <c r="O670" i="4"/>
  <c r="P670" i="4"/>
  <c r="O671" i="4"/>
  <c r="P671" i="4"/>
  <c r="O672" i="4"/>
  <c r="P672" i="4"/>
  <c r="O673" i="4"/>
  <c r="P673" i="4"/>
  <c r="O674" i="4"/>
  <c r="P674" i="4"/>
  <c r="O675" i="4"/>
  <c r="P675" i="4"/>
  <c r="O676" i="4"/>
  <c r="P676" i="4"/>
  <c r="O677" i="4"/>
  <c r="P677" i="4"/>
  <c r="O678" i="4"/>
  <c r="P678" i="4"/>
  <c r="O679" i="4"/>
  <c r="P679" i="4"/>
  <c r="O680" i="4"/>
  <c r="P680" i="4"/>
  <c r="O681" i="4"/>
  <c r="P681" i="4"/>
  <c r="O682" i="4"/>
  <c r="P682" i="4"/>
  <c r="O683" i="4"/>
  <c r="P683" i="4"/>
  <c r="O684" i="4"/>
  <c r="P684" i="4"/>
  <c r="O685" i="4"/>
  <c r="P685" i="4"/>
  <c r="O686" i="4"/>
  <c r="P686" i="4"/>
  <c r="O687" i="4"/>
  <c r="P687" i="4"/>
  <c r="O688" i="4"/>
  <c r="P688" i="4"/>
  <c r="O689" i="4"/>
  <c r="P689" i="4"/>
  <c r="O690" i="4"/>
  <c r="P690" i="4"/>
  <c r="O691" i="4"/>
  <c r="P691" i="4"/>
  <c r="O692" i="4"/>
  <c r="P692" i="4"/>
  <c r="O693" i="4"/>
  <c r="P693" i="4"/>
  <c r="O694" i="4"/>
  <c r="P694" i="4"/>
  <c r="O695" i="4"/>
  <c r="P695" i="4"/>
  <c r="O696" i="4"/>
  <c r="P696" i="4"/>
  <c r="O697" i="4"/>
  <c r="P697" i="4"/>
  <c r="O698" i="4"/>
  <c r="P698" i="4"/>
  <c r="O699" i="4"/>
  <c r="P699" i="4"/>
  <c r="O700" i="4"/>
  <c r="P700" i="4"/>
  <c r="O701" i="4"/>
  <c r="P701" i="4"/>
  <c r="O702" i="4"/>
  <c r="P702" i="4"/>
  <c r="O703" i="4"/>
  <c r="P703" i="4"/>
  <c r="O704" i="4"/>
  <c r="P704" i="4"/>
  <c r="O705" i="4"/>
  <c r="P705" i="4"/>
  <c r="O706" i="4"/>
  <c r="P706" i="4"/>
  <c r="O707" i="4"/>
  <c r="P707" i="4"/>
  <c r="O708" i="4"/>
  <c r="P708" i="4"/>
  <c r="O709" i="4"/>
  <c r="P709" i="4"/>
  <c r="O710" i="4"/>
  <c r="P710" i="4"/>
  <c r="O711" i="4"/>
  <c r="P711" i="4"/>
  <c r="O712" i="4"/>
  <c r="P712" i="4"/>
  <c r="O713" i="4"/>
  <c r="P713" i="4"/>
  <c r="O714" i="4"/>
  <c r="P714" i="4"/>
  <c r="O715" i="4"/>
  <c r="P715" i="4"/>
  <c r="O716" i="4"/>
  <c r="P716" i="4"/>
  <c r="O717" i="4"/>
  <c r="P717" i="4"/>
  <c r="O718" i="4"/>
  <c r="P718" i="4"/>
  <c r="O719" i="4"/>
  <c r="P719" i="4"/>
  <c r="O720" i="4"/>
  <c r="P720" i="4"/>
  <c r="O721" i="4"/>
  <c r="P721" i="4"/>
  <c r="O722" i="4"/>
  <c r="P722" i="4"/>
  <c r="O723" i="4"/>
  <c r="P723" i="4"/>
  <c r="O724" i="4"/>
  <c r="P724" i="4"/>
  <c r="O725" i="4"/>
  <c r="P725" i="4"/>
  <c r="O726" i="4"/>
  <c r="P726" i="4"/>
  <c r="O727" i="4"/>
  <c r="P727" i="4"/>
  <c r="O728" i="4"/>
  <c r="P728" i="4"/>
  <c r="O729" i="4"/>
  <c r="P729" i="4"/>
  <c r="O730" i="4"/>
  <c r="P730" i="4"/>
  <c r="O731" i="4"/>
  <c r="P731" i="4"/>
  <c r="O732" i="4"/>
  <c r="P732" i="4"/>
  <c r="O733" i="4"/>
  <c r="P733" i="4"/>
  <c r="O734" i="4"/>
  <c r="P734" i="4"/>
  <c r="O735" i="4"/>
  <c r="P735" i="4"/>
  <c r="O736" i="4"/>
  <c r="P736" i="4"/>
  <c r="O737" i="4"/>
  <c r="P737" i="4"/>
  <c r="O738" i="4"/>
  <c r="P738" i="4"/>
  <c r="O739" i="4"/>
  <c r="P739" i="4"/>
  <c r="O740" i="4"/>
  <c r="P740" i="4"/>
  <c r="O741" i="4"/>
  <c r="P741" i="4"/>
  <c r="O742" i="4"/>
  <c r="P742" i="4"/>
  <c r="O743" i="4"/>
  <c r="P743" i="4"/>
  <c r="O744" i="4"/>
  <c r="P744" i="4"/>
  <c r="O745" i="4"/>
  <c r="P745" i="4"/>
  <c r="O746" i="4"/>
  <c r="P746" i="4"/>
  <c r="O747" i="4"/>
  <c r="P747" i="4"/>
  <c r="O748" i="4"/>
  <c r="P748" i="4"/>
  <c r="O749" i="4"/>
  <c r="P749" i="4"/>
  <c r="O750" i="4"/>
  <c r="P750" i="4"/>
  <c r="O751" i="4"/>
  <c r="P751" i="4"/>
  <c r="O752" i="4"/>
  <c r="P752" i="4"/>
  <c r="O753" i="4"/>
  <c r="P753" i="4"/>
  <c r="O754" i="4"/>
  <c r="P754" i="4"/>
  <c r="O755" i="4"/>
  <c r="P755" i="4"/>
  <c r="O756" i="4"/>
  <c r="P756" i="4"/>
  <c r="O757" i="4"/>
  <c r="P757" i="4"/>
  <c r="O758" i="4"/>
  <c r="P758" i="4"/>
  <c r="O759" i="4"/>
  <c r="P759" i="4"/>
  <c r="O760" i="4"/>
  <c r="P760" i="4"/>
  <c r="O761" i="4"/>
  <c r="P761" i="4"/>
  <c r="O762" i="4"/>
  <c r="P762" i="4"/>
  <c r="O763" i="4"/>
  <c r="P763" i="4"/>
  <c r="O764" i="4"/>
  <c r="P764" i="4"/>
  <c r="O765" i="4"/>
  <c r="P765" i="4"/>
  <c r="O766" i="4"/>
  <c r="P766" i="4"/>
  <c r="O767" i="4"/>
  <c r="P767" i="4"/>
  <c r="O768" i="4"/>
  <c r="P768" i="4"/>
  <c r="O769" i="4"/>
  <c r="P769" i="4"/>
  <c r="O770" i="4"/>
  <c r="P770" i="4"/>
  <c r="O771" i="4"/>
  <c r="P771" i="4"/>
  <c r="O772" i="4"/>
  <c r="P772" i="4"/>
  <c r="O773" i="4"/>
  <c r="P773" i="4"/>
  <c r="O774" i="4"/>
  <c r="P774" i="4"/>
  <c r="O775" i="4"/>
  <c r="P775" i="4"/>
  <c r="O776" i="4"/>
  <c r="P776" i="4"/>
  <c r="O777" i="4"/>
  <c r="P777" i="4"/>
  <c r="O778" i="4"/>
  <c r="P778" i="4"/>
  <c r="O779" i="4"/>
  <c r="P779" i="4"/>
  <c r="O780" i="4"/>
  <c r="P780" i="4"/>
  <c r="O781" i="4"/>
  <c r="P781" i="4"/>
  <c r="O782" i="4"/>
  <c r="P782" i="4"/>
  <c r="O783" i="4"/>
  <c r="P783" i="4"/>
  <c r="O784" i="4"/>
  <c r="P784" i="4"/>
  <c r="O785" i="4"/>
  <c r="P785" i="4"/>
  <c r="O786" i="4"/>
  <c r="P786" i="4"/>
  <c r="O787" i="4"/>
  <c r="P787" i="4"/>
  <c r="O788" i="4"/>
  <c r="P788" i="4"/>
  <c r="O789" i="4"/>
  <c r="P789" i="4"/>
  <c r="O790" i="4"/>
  <c r="P790" i="4"/>
  <c r="O791" i="4"/>
  <c r="P791" i="4"/>
  <c r="O792" i="4"/>
  <c r="P792" i="4"/>
  <c r="O793" i="4"/>
  <c r="P793" i="4"/>
  <c r="O794" i="4"/>
  <c r="P794" i="4"/>
  <c r="O795" i="4"/>
  <c r="P795" i="4"/>
  <c r="O796" i="4"/>
  <c r="P796" i="4"/>
  <c r="O797" i="4"/>
  <c r="P797" i="4"/>
  <c r="O798" i="4"/>
  <c r="P798" i="4"/>
  <c r="O799" i="4"/>
  <c r="P799" i="4"/>
  <c r="O800" i="4"/>
  <c r="P800" i="4"/>
  <c r="O801" i="4"/>
  <c r="P801" i="4"/>
  <c r="O802" i="4"/>
  <c r="P802" i="4"/>
  <c r="O803" i="4"/>
  <c r="P803" i="4"/>
  <c r="O804" i="4"/>
  <c r="P804" i="4"/>
  <c r="O805" i="4"/>
  <c r="P805" i="4"/>
  <c r="O806" i="4"/>
  <c r="P806" i="4"/>
  <c r="O807" i="4"/>
  <c r="P807" i="4"/>
  <c r="O808" i="4"/>
  <c r="P808" i="4"/>
  <c r="O809" i="4"/>
  <c r="P809" i="4"/>
  <c r="O810" i="4"/>
  <c r="P810" i="4"/>
  <c r="O811" i="4"/>
  <c r="P811" i="4"/>
  <c r="O812" i="4"/>
  <c r="P812" i="4"/>
  <c r="O813" i="4"/>
  <c r="P813" i="4"/>
  <c r="O814" i="4"/>
  <c r="P814" i="4"/>
  <c r="O815" i="4"/>
  <c r="P815" i="4"/>
  <c r="O816" i="4"/>
  <c r="P816" i="4"/>
  <c r="O817" i="4"/>
  <c r="P817" i="4"/>
  <c r="O818" i="4"/>
  <c r="P818" i="4"/>
  <c r="O819" i="4"/>
  <c r="P819" i="4"/>
  <c r="O820" i="4"/>
  <c r="P820" i="4"/>
  <c r="O821" i="4"/>
  <c r="P821" i="4"/>
  <c r="O822" i="4"/>
  <c r="P822" i="4"/>
  <c r="O823" i="4"/>
  <c r="P823" i="4"/>
  <c r="O824" i="4"/>
  <c r="P824" i="4"/>
  <c r="O825" i="4"/>
  <c r="P825" i="4"/>
  <c r="O826" i="4"/>
  <c r="P826" i="4"/>
  <c r="O827" i="4"/>
  <c r="P827" i="4"/>
  <c r="O828" i="4"/>
  <c r="P828" i="4"/>
  <c r="O829" i="4"/>
  <c r="P829" i="4"/>
  <c r="O830" i="4"/>
  <c r="P830" i="4"/>
  <c r="O831" i="4"/>
  <c r="P831" i="4"/>
  <c r="O832" i="4"/>
  <c r="P832" i="4"/>
  <c r="O833" i="4"/>
  <c r="P833" i="4"/>
  <c r="O834" i="4"/>
  <c r="P834" i="4"/>
  <c r="O835" i="4"/>
  <c r="P835" i="4"/>
  <c r="O836" i="4"/>
  <c r="P836" i="4"/>
  <c r="O837" i="4"/>
  <c r="P837" i="4"/>
  <c r="O838" i="4"/>
  <c r="P838" i="4"/>
  <c r="O839" i="4"/>
  <c r="P839" i="4"/>
  <c r="O840" i="4"/>
  <c r="P840" i="4"/>
  <c r="O841" i="4"/>
  <c r="P841" i="4"/>
  <c r="O842" i="4"/>
  <c r="P842" i="4"/>
  <c r="O843" i="4"/>
  <c r="P843" i="4"/>
  <c r="O844" i="4"/>
  <c r="P844" i="4"/>
  <c r="O845" i="4"/>
  <c r="P845" i="4"/>
  <c r="O846" i="4"/>
  <c r="P846" i="4"/>
  <c r="O847" i="4"/>
  <c r="P847" i="4"/>
  <c r="O848" i="4"/>
  <c r="P848" i="4"/>
  <c r="O849" i="4"/>
  <c r="P849" i="4"/>
  <c r="O850" i="4"/>
  <c r="P850" i="4"/>
  <c r="O851" i="4"/>
  <c r="P851" i="4"/>
  <c r="O852" i="4"/>
  <c r="P852" i="4"/>
  <c r="O853" i="4"/>
  <c r="P853" i="4"/>
  <c r="O854" i="4"/>
  <c r="P854" i="4"/>
  <c r="O855" i="4"/>
  <c r="P855" i="4"/>
  <c r="O856" i="4"/>
  <c r="P856" i="4"/>
  <c r="O857" i="4"/>
  <c r="P857" i="4"/>
  <c r="O858" i="4"/>
  <c r="P858" i="4"/>
  <c r="O859" i="4"/>
  <c r="P859" i="4"/>
  <c r="O860" i="4"/>
  <c r="P860" i="4"/>
  <c r="O861" i="4"/>
  <c r="P861" i="4"/>
  <c r="O862" i="4"/>
  <c r="P862" i="4"/>
  <c r="O863" i="4"/>
  <c r="P863" i="4"/>
  <c r="O864" i="4"/>
  <c r="P864" i="4"/>
  <c r="O865" i="4"/>
  <c r="P865" i="4"/>
  <c r="O866" i="4"/>
  <c r="P866" i="4"/>
  <c r="O867" i="4"/>
  <c r="P867" i="4"/>
  <c r="O868" i="4"/>
  <c r="P868" i="4"/>
  <c r="O869" i="4"/>
  <c r="P869" i="4"/>
  <c r="O870" i="4"/>
  <c r="P870" i="4"/>
  <c r="O871" i="4"/>
  <c r="P871" i="4"/>
  <c r="O872" i="4"/>
  <c r="P872" i="4"/>
  <c r="O873" i="4"/>
  <c r="P873" i="4"/>
  <c r="O874" i="4"/>
  <c r="P874" i="4"/>
  <c r="O875" i="4"/>
  <c r="P875" i="4"/>
  <c r="O876" i="4"/>
  <c r="P876" i="4"/>
  <c r="O877" i="4"/>
  <c r="P877" i="4"/>
  <c r="O878" i="4"/>
  <c r="P878" i="4"/>
  <c r="O879" i="4"/>
  <c r="P879" i="4"/>
  <c r="O880" i="4"/>
  <c r="P880" i="4"/>
  <c r="O881" i="4"/>
  <c r="P881" i="4"/>
  <c r="O882" i="4"/>
  <c r="P882" i="4"/>
  <c r="O883" i="4"/>
  <c r="P883" i="4"/>
  <c r="O884" i="4"/>
  <c r="P884" i="4"/>
  <c r="O885" i="4"/>
  <c r="P885" i="4"/>
  <c r="O886" i="4"/>
  <c r="P886" i="4"/>
  <c r="O887" i="4"/>
  <c r="P887" i="4"/>
  <c r="O888" i="4"/>
  <c r="P888" i="4"/>
  <c r="O889" i="4"/>
  <c r="P889" i="4"/>
  <c r="O890" i="4"/>
  <c r="P890" i="4"/>
  <c r="O891" i="4"/>
  <c r="P891" i="4"/>
  <c r="O892" i="4"/>
  <c r="P892" i="4"/>
  <c r="O893" i="4"/>
  <c r="P893" i="4"/>
  <c r="O894" i="4"/>
  <c r="P894" i="4"/>
  <c r="O895" i="4"/>
  <c r="P895" i="4"/>
  <c r="O896" i="4"/>
  <c r="P896" i="4"/>
  <c r="O897" i="4"/>
  <c r="P897" i="4"/>
  <c r="O898" i="4"/>
  <c r="P898" i="4"/>
  <c r="O899" i="4"/>
  <c r="P899" i="4"/>
  <c r="O900" i="4"/>
  <c r="P900" i="4"/>
  <c r="O901" i="4"/>
  <c r="P901" i="4"/>
  <c r="O902" i="4"/>
  <c r="P902" i="4"/>
  <c r="O903" i="4"/>
  <c r="P903" i="4"/>
  <c r="O904" i="4"/>
  <c r="P904" i="4"/>
  <c r="O905" i="4"/>
  <c r="P905" i="4"/>
  <c r="O906" i="4"/>
  <c r="P906" i="4"/>
  <c r="O907" i="4"/>
  <c r="P907" i="4"/>
  <c r="O908" i="4"/>
  <c r="P908" i="4"/>
  <c r="O909" i="4"/>
  <c r="P909" i="4"/>
  <c r="O910" i="4"/>
  <c r="P910" i="4"/>
  <c r="O911" i="4"/>
  <c r="P911" i="4"/>
  <c r="O912" i="4"/>
  <c r="P912" i="4"/>
  <c r="O913" i="4"/>
  <c r="P913" i="4"/>
  <c r="O914" i="4"/>
  <c r="P914" i="4"/>
  <c r="O915" i="4"/>
  <c r="P915" i="4"/>
  <c r="O916" i="4"/>
  <c r="P916" i="4"/>
  <c r="O917" i="4"/>
  <c r="P917" i="4"/>
  <c r="O918" i="4"/>
  <c r="P918" i="4"/>
  <c r="O919" i="4"/>
  <c r="P919" i="4"/>
  <c r="O920" i="4"/>
  <c r="P920" i="4"/>
  <c r="O921" i="4"/>
  <c r="P921" i="4"/>
  <c r="O922" i="4"/>
  <c r="P922" i="4"/>
  <c r="O923" i="4"/>
  <c r="P923" i="4"/>
  <c r="O924" i="4"/>
  <c r="P924" i="4"/>
  <c r="O925" i="4"/>
  <c r="P925" i="4"/>
  <c r="O926" i="4"/>
  <c r="P926" i="4"/>
  <c r="O927" i="4"/>
  <c r="P927" i="4"/>
  <c r="O928" i="4"/>
  <c r="P928" i="4"/>
  <c r="O929" i="4"/>
  <c r="P929" i="4"/>
  <c r="O930" i="4"/>
  <c r="P930" i="4"/>
  <c r="O931" i="4"/>
  <c r="P931" i="4"/>
  <c r="O932" i="4"/>
  <c r="P932" i="4"/>
  <c r="O933" i="4"/>
  <c r="P933" i="4"/>
  <c r="O934" i="4"/>
  <c r="P934" i="4"/>
  <c r="O935" i="4"/>
  <c r="P935" i="4"/>
  <c r="O936" i="4"/>
  <c r="P936" i="4"/>
  <c r="O937" i="4"/>
  <c r="P937" i="4"/>
  <c r="O938" i="4"/>
  <c r="P938" i="4"/>
  <c r="O939" i="4"/>
  <c r="P939" i="4"/>
  <c r="O940" i="4"/>
  <c r="P940" i="4"/>
  <c r="O941" i="4"/>
  <c r="P941" i="4"/>
  <c r="O942" i="4"/>
  <c r="P942" i="4"/>
  <c r="O943" i="4"/>
  <c r="P943" i="4"/>
  <c r="O944" i="4"/>
  <c r="P944" i="4"/>
  <c r="O945" i="4"/>
  <c r="P945" i="4"/>
  <c r="O946" i="4"/>
  <c r="P946" i="4"/>
  <c r="O947" i="4"/>
  <c r="P947" i="4"/>
  <c r="O948" i="4"/>
  <c r="P948" i="4"/>
  <c r="O949" i="4"/>
  <c r="P949" i="4"/>
  <c r="O950" i="4"/>
  <c r="P950" i="4"/>
  <c r="O951" i="4"/>
  <c r="P951" i="4"/>
  <c r="O952" i="4"/>
  <c r="P952" i="4"/>
  <c r="O953" i="4"/>
  <c r="P953" i="4"/>
  <c r="O954" i="4"/>
  <c r="P954" i="4"/>
  <c r="O955" i="4"/>
  <c r="P955" i="4"/>
  <c r="O956" i="4"/>
  <c r="P956" i="4"/>
  <c r="O957" i="4"/>
  <c r="P957" i="4"/>
  <c r="O958" i="4"/>
  <c r="P958" i="4"/>
  <c r="O959" i="4"/>
  <c r="P959" i="4"/>
  <c r="O960" i="4"/>
  <c r="P960" i="4"/>
  <c r="O961" i="4"/>
  <c r="P961" i="4"/>
  <c r="O962" i="4"/>
  <c r="P962" i="4"/>
  <c r="O963" i="4"/>
  <c r="P963" i="4"/>
  <c r="O964" i="4"/>
  <c r="P964" i="4"/>
  <c r="O965" i="4"/>
  <c r="P965" i="4"/>
  <c r="O966" i="4"/>
  <c r="P966" i="4"/>
  <c r="O967" i="4"/>
  <c r="P967" i="4"/>
  <c r="O968" i="4"/>
  <c r="P968" i="4"/>
  <c r="O969" i="4"/>
  <c r="P969" i="4"/>
  <c r="O970" i="4"/>
  <c r="P970" i="4"/>
  <c r="O971" i="4"/>
  <c r="P971" i="4"/>
  <c r="O972" i="4"/>
  <c r="P972" i="4"/>
  <c r="O973" i="4"/>
  <c r="P973" i="4"/>
  <c r="O974" i="4"/>
  <c r="P974" i="4"/>
  <c r="O975" i="4"/>
  <c r="P975" i="4"/>
  <c r="O976" i="4"/>
  <c r="P976" i="4"/>
  <c r="O977" i="4"/>
  <c r="P977" i="4"/>
  <c r="O978" i="4"/>
  <c r="P978" i="4"/>
  <c r="O979" i="4"/>
  <c r="P979" i="4"/>
  <c r="O980" i="4"/>
  <c r="P980" i="4"/>
  <c r="O981" i="4"/>
  <c r="P981" i="4"/>
  <c r="O982" i="4"/>
  <c r="P982" i="4"/>
  <c r="O983" i="4"/>
  <c r="P983" i="4"/>
  <c r="O984" i="4"/>
  <c r="P984" i="4"/>
  <c r="O985" i="4"/>
  <c r="P985" i="4"/>
  <c r="O986" i="4"/>
  <c r="P986" i="4"/>
  <c r="O987" i="4"/>
  <c r="P987" i="4"/>
  <c r="O988" i="4"/>
  <c r="P988" i="4"/>
  <c r="O989" i="4"/>
  <c r="P989" i="4"/>
  <c r="O990" i="4"/>
  <c r="P990" i="4"/>
  <c r="O991" i="4"/>
  <c r="P991" i="4"/>
  <c r="O992" i="4"/>
  <c r="P992" i="4"/>
  <c r="O993" i="4"/>
  <c r="P993" i="4"/>
  <c r="O994" i="4"/>
  <c r="P994" i="4"/>
  <c r="O995" i="4"/>
  <c r="P995" i="4"/>
  <c r="O996" i="4"/>
  <c r="P996" i="4"/>
  <c r="O997" i="4"/>
  <c r="P997" i="4"/>
  <c r="O998" i="4"/>
  <c r="P998" i="4"/>
  <c r="O999" i="4"/>
  <c r="P999" i="4"/>
  <c r="O1000" i="4"/>
  <c r="P1000" i="4"/>
  <c r="O1001" i="4"/>
  <c r="P1001" i="4"/>
  <c r="O1002" i="4"/>
  <c r="P1002" i="4"/>
  <c r="O1003" i="4"/>
  <c r="P1003" i="4"/>
  <c r="O1004" i="4"/>
  <c r="P1004" i="4"/>
  <c r="O1005" i="4"/>
  <c r="P1005" i="4"/>
  <c r="O1006" i="4"/>
  <c r="P1006" i="4"/>
  <c r="O1007" i="4"/>
  <c r="P1007" i="4"/>
  <c r="O1008" i="4"/>
  <c r="P1008" i="4"/>
  <c r="O1009" i="4"/>
  <c r="P1009" i="4"/>
  <c r="O1010" i="4"/>
  <c r="P1010" i="4"/>
  <c r="O1011" i="4"/>
  <c r="P1011" i="4"/>
  <c r="O1012" i="4"/>
  <c r="P1012" i="4"/>
  <c r="O1013" i="4"/>
  <c r="P1013" i="4"/>
  <c r="O1014" i="4"/>
  <c r="P1014" i="4"/>
  <c r="O1015" i="4"/>
  <c r="P1015" i="4"/>
  <c r="O1016" i="4"/>
  <c r="P1016" i="4"/>
  <c r="O1017" i="4"/>
  <c r="P1017" i="4"/>
  <c r="O1018" i="4"/>
  <c r="P1018" i="4"/>
  <c r="O1019" i="4"/>
  <c r="P1019" i="4"/>
  <c r="O1020" i="4"/>
  <c r="P1020" i="4"/>
  <c r="O1021" i="4"/>
  <c r="P1021" i="4"/>
  <c r="O1022" i="4"/>
  <c r="P1022" i="4"/>
  <c r="O1023" i="4"/>
  <c r="P1023" i="4"/>
  <c r="O1024" i="4"/>
  <c r="P1024" i="4"/>
  <c r="O1025" i="4"/>
  <c r="P1025" i="4"/>
  <c r="O1026" i="4"/>
  <c r="P1026" i="4"/>
  <c r="O1027" i="4"/>
  <c r="P1027" i="4"/>
  <c r="O1028" i="4"/>
  <c r="P1028" i="4"/>
  <c r="O1029" i="4"/>
  <c r="P1029" i="4"/>
  <c r="O1030" i="4"/>
  <c r="P1030" i="4"/>
  <c r="O1031" i="4"/>
  <c r="P1031" i="4"/>
  <c r="O1032" i="4"/>
  <c r="P1032" i="4"/>
  <c r="O1033" i="4"/>
  <c r="P1033" i="4"/>
  <c r="O1034" i="4"/>
  <c r="P1034" i="4"/>
  <c r="O1035" i="4"/>
  <c r="P1035" i="4"/>
  <c r="O1036" i="4"/>
  <c r="P1036" i="4"/>
  <c r="O1037" i="4"/>
  <c r="P1037" i="4"/>
  <c r="O1038" i="4"/>
  <c r="P1038" i="4"/>
  <c r="O1039" i="4"/>
  <c r="P1039" i="4"/>
  <c r="O1040" i="4"/>
  <c r="P1040" i="4"/>
  <c r="O1041" i="4"/>
  <c r="P1041" i="4"/>
  <c r="O1042" i="4"/>
  <c r="P1042" i="4"/>
  <c r="O1043" i="4"/>
  <c r="P1043" i="4"/>
  <c r="O1044" i="4"/>
  <c r="P1044" i="4"/>
  <c r="O1045" i="4"/>
  <c r="P1045" i="4"/>
  <c r="O1046" i="4"/>
  <c r="P1046" i="4"/>
  <c r="O1047" i="4"/>
  <c r="P1047" i="4"/>
  <c r="O1048" i="4"/>
  <c r="P1048" i="4"/>
  <c r="O1049" i="4"/>
  <c r="P1049" i="4"/>
  <c r="O1050" i="4"/>
  <c r="P1050" i="4"/>
  <c r="O1051" i="4"/>
  <c r="P1051" i="4"/>
  <c r="O1052" i="4"/>
  <c r="P1052" i="4"/>
  <c r="O1053" i="4"/>
  <c r="P1053" i="4"/>
  <c r="O1054" i="4"/>
  <c r="P1054" i="4"/>
  <c r="O1055" i="4"/>
  <c r="P1055" i="4"/>
  <c r="O1056" i="4"/>
  <c r="P1056" i="4"/>
  <c r="O1057" i="4"/>
  <c r="P1057" i="4"/>
  <c r="O1058" i="4"/>
  <c r="P1058" i="4"/>
  <c r="O1059" i="4"/>
  <c r="P1059" i="4"/>
  <c r="O1060" i="4"/>
  <c r="P1060" i="4"/>
  <c r="O1061" i="4"/>
  <c r="P1061" i="4"/>
  <c r="O1062" i="4"/>
  <c r="P1062" i="4"/>
  <c r="O1063" i="4"/>
  <c r="P1063" i="4"/>
  <c r="O1064" i="4"/>
  <c r="P1064" i="4"/>
  <c r="O1065" i="4"/>
  <c r="P1065" i="4"/>
  <c r="O1066" i="4"/>
  <c r="P1066" i="4"/>
  <c r="O1067" i="4"/>
  <c r="P1067" i="4"/>
  <c r="O1068" i="4"/>
  <c r="P1068" i="4"/>
  <c r="O1069" i="4"/>
  <c r="P1069" i="4"/>
  <c r="O1070" i="4"/>
  <c r="P1070" i="4"/>
  <c r="O1071" i="4"/>
  <c r="P1071" i="4"/>
  <c r="O1072" i="4"/>
  <c r="P1072" i="4"/>
  <c r="O1073" i="4"/>
  <c r="P1073" i="4"/>
  <c r="O1074" i="4"/>
  <c r="P1074" i="4"/>
  <c r="O1075" i="4"/>
  <c r="P1075" i="4"/>
  <c r="O1076" i="4"/>
  <c r="P1076" i="4"/>
  <c r="O1077" i="4"/>
  <c r="P1077" i="4"/>
  <c r="O1078" i="4"/>
  <c r="P1078" i="4"/>
  <c r="O1079" i="4"/>
  <c r="P1079" i="4"/>
  <c r="O1080" i="4"/>
  <c r="P1080" i="4"/>
  <c r="O1081" i="4"/>
  <c r="P1081" i="4"/>
  <c r="O1082" i="4"/>
  <c r="P1082" i="4"/>
  <c r="O1083" i="4"/>
  <c r="P1083" i="4"/>
  <c r="O1084" i="4"/>
  <c r="P1084" i="4"/>
  <c r="O1085" i="4"/>
  <c r="P1085" i="4"/>
  <c r="O1086" i="4"/>
  <c r="P1086" i="4"/>
  <c r="O1087" i="4"/>
  <c r="P1087" i="4"/>
  <c r="O1088" i="4"/>
  <c r="P1088" i="4"/>
  <c r="O1089" i="4"/>
  <c r="P1089" i="4"/>
  <c r="O1090" i="4"/>
  <c r="P1090" i="4"/>
  <c r="O1091" i="4"/>
  <c r="P1091" i="4"/>
  <c r="O1092" i="4"/>
  <c r="P1092" i="4"/>
  <c r="O1093" i="4"/>
  <c r="P1093" i="4"/>
  <c r="O1094" i="4"/>
  <c r="P1094" i="4"/>
  <c r="O1095" i="4"/>
  <c r="P1095" i="4"/>
  <c r="O1096" i="4"/>
  <c r="P1096" i="4"/>
  <c r="O1097" i="4"/>
  <c r="P1097" i="4"/>
  <c r="O1098" i="4"/>
  <c r="P1098" i="4"/>
  <c r="O1099" i="4"/>
  <c r="P1099" i="4"/>
  <c r="O1100" i="4"/>
  <c r="P1100" i="4"/>
  <c r="O1101" i="4"/>
  <c r="P1101" i="4"/>
  <c r="O1102" i="4"/>
  <c r="P1102" i="4"/>
  <c r="O1103" i="4"/>
  <c r="P1103" i="4"/>
  <c r="O1104" i="4"/>
  <c r="P1104" i="4"/>
  <c r="O1105" i="4"/>
  <c r="P1105" i="4"/>
  <c r="O1106" i="4"/>
  <c r="P1106" i="4"/>
  <c r="O1107" i="4"/>
  <c r="P1107" i="4"/>
  <c r="O1108" i="4"/>
  <c r="P1108" i="4"/>
  <c r="O1109" i="4"/>
  <c r="P1109" i="4"/>
  <c r="O1110" i="4"/>
  <c r="P1110" i="4"/>
  <c r="O1111" i="4"/>
  <c r="P1111" i="4"/>
  <c r="O1112" i="4"/>
  <c r="P1112" i="4"/>
  <c r="O1113" i="4"/>
  <c r="P1113" i="4"/>
  <c r="O1114" i="4"/>
  <c r="P1114" i="4"/>
  <c r="O1115" i="4"/>
  <c r="P1115" i="4"/>
  <c r="O1116" i="4"/>
  <c r="P1116" i="4"/>
  <c r="O1117" i="4"/>
  <c r="P1117" i="4"/>
  <c r="O1118" i="4"/>
  <c r="P1118" i="4"/>
  <c r="O1119" i="4"/>
  <c r="P1119" i="4"/>
  <c r="O1120" i="4"/>
  <c r="P1120" i="4"/>
  <c r="O1121" i="4"/>
  <c r="P1121" i="4"/>
  <c r="O1122" i="4"/>
  <c r="P1122" i="4"/>
  <c r="O1123" i="4"/>
  <c r="P1123" i="4"/>
  <c r="O1124" i="4"/>
  <c r="P1124" i="4"/>
  <c r="O1125" i="4"/>
  <c r="P1125" i="4"/>
  <c r="O1126" i="4"/>
  <c r="P1126" i="4"/>
  <c r="O1127" i="4"/>
  <c r="P1127" i="4"/>
  <c r="O1128" i="4"/>
  <c r="P1128" i="4"/>
  <c r="O1129" i="4"/>
  <c r="P1129" i="4"/>
  <c r="O1130" i="4"/>
  <c r="P1130" i="4"/>
  <c r="O1131" i="4"/>
  <c r="P1131" i="4"/>
  <c r="O1132" i="4"/>
  <c r="P1132" i="4"/>
  <c r="O1133" i="4"/>
  <c r="P1133" i="4"/>
  <c r="O1134" i="4"/>
  <c r="P1134" i="4"/>
  <c r="O1135" i="4"/>
  <c r="P1135" i="4"/>
  <c r="O1136" i="4"/>
  <c r="P1136" i="4"/>
  <c r="O1137" i="4"/>
  <c r="P1137" i="4"/>
  <c r="O1138" i="4"/>
  <c r="P1138" i="4"/>
  <c r="O1139" i="4"/>
  <c r="P1139" i="4"/>
  <c r="O1140" i="4"/>
  <c r="P1140" i="4"/>
  <c r="O1141" i="4"/>
  <c r="P1141" i="4"/>
  <c r="O1142" i="4"/>
  <c r="P1142" i="4"/>
  <c r="O1143" i="4"/>
  <c r="P1143" i="4"/>
  <c r="O1144" i="4"/>
  <c r="P1144" i="4"/>
  <c r="O1145" i="4"/>
  <c r="P1145" i="4"/>
  <c r="O1146" i="4"/>
  <c r="P1146" i="4"/>
  <c r="O1147" i="4"/>
  <c r="P1147" i="4"/>
  <c r="O1148" i="4"/>
  <c r="P1148" i="4"/>
  <c r="O1149" i="4"/>
  <c r="P1149" i="4"/>
  <c r="O1150" i="4"/>
  <c r="P1150" i="4"/>
  <c r="O1151" i="4"/>
  <c r="P1151" i="4"/>
  <c r="O1152" i="4"/>
  <c r="P1152" i="4"/>
  <c r="O1153" i="4"/>
  <c r="P1153" i="4"/>
  <c r="O1154" i="4"/>
  <c r="P1154" i="4"/>
  <c r="O1155" i="4"/>
  <c r="P1155" i="4"/>
  <c r="O1156" i="4"/>
  <c r="P1156" i="4"/>
  <c r="O1157" i="4"/>
  <c r="P1157" i="4"/>
  <c r="O1158" i="4"/>
  <c r="P1158" i="4"/>
  <c r="O1159" i="4"/>
  <c r="P1159" i="4"/>
  <c r="O1160" i="4"/>
  <c r="P1160" i="4"/>
  <c r="O1161" i="4"/>
  <c r="P1161" i="4"/>
  <c r="O1162" i="4"/>
  <c r="P1162" i="4"/>
  <c r="O1163" i="4"/>
  <c r="P1163" i="4"/>
  <c r="O1164" i="4"/>
  <c r="P1164" i="4"/>
  <c r="O1165" i="4"/>
  <c r="P1165" i="4"/>
  <c r="O1166" i="4"/>
  <c r="P1166" i="4"/>
  <c r="O1167" i="4"/>
  <c r="P1167" i="4"/>
  <c r="O1168" i="4"/>
  <c r="P1168" i="4"/>
  <c r="O1169" i="4"/>
  <c r="P1169" i="4"/>
  <c r="O1170" i="4"/>
  <c r="P1170" i="4"/>
  <c r="O1171" i="4"/>
  <c r="P1171" i="4"/>
  <c r="O1172" i="4"/>
  <c r="P1172" i="4"/>
  <c r="O1173" i="4"/>
  <c r="P1173" i="4"/>
  <c r="O1174" i="4"/>
  <c r="P1174" i="4"/>
  <c r="O1175" i="4"/>
  <c r="P1175" i="4"/>
  <c r="O1176" i="4"/>
  <c r="P1176" i="4"/>
  <c r="O1177" i="4"/>
  <c r="P1177" i="4"/>
  <c r="O1178" i="4"/>
  <c r="P1178" i="4"/>
  <c r="O1179" i="4"/>
  <c r="P1179" i="4"/>
  <c r="O1180" i="4"/>
  <c r="P1180" i="4"/>
  <c r="O1181" i="4"/>
  <c r="P1181" i="4"/>
  <c r="O1182" i="4"/>
  <c r="P1182" i="4"/>
  <c r="O1183" i="4"/>
  <c r="P1183" i="4"/>
  <c r="O1184" i="4"/>
  <c r="P1184" i="4"/>
  <c r="O1185" i="4"/>
  <c r="P1185" i="4"/>
  <c r="O1186" i="4"/>
  <c r="P1186" i="4"/>
  <c r="O1187" i="4"/>
  <c r="P1187" i="4"/>
  <c r="O1188" i="4"/>
  <c r="P1188" i="4"/>
  <c r="O1189" i="4"/>
  <c r="P1189" i="4"/>
  <c r="O1190" i="4"/>
  <c r="P1190" i="4"/>
  <c r="O1191" i="4"/>
  <c r="P1191" i="4"/>
  <c r="O1192" i="4"/>
  <c r="P1192" i="4"/>
  <c r="O1193" i="4"/>
  <c r="P1193" i="4"/>
  <c r="O1194" i="4"/>
  <c r="P1194" i="4"/>
  <c r="O1195" i="4"/>
  <c r="P1195" i="4"/>
  <c r="O1196" i="4"/>
  <c r="P1196" i="4"/>
  <c r="O1197" i="4"/>
  <c r="P1197" i="4"/>
  <c r="O1198" i="4"/>
  <c r="P1198" i="4"/>
  <c r="O1199" i="4"/>
  <c r="P1199" i="4"/>
  <c r="O1200" i="4"/>
  <c r="P1200" i="4"/>
  <c r="O1201" i="4"/>
  <c r="P1201" i="4"/>
  <c r="O1202" i="4"/>
  <c r="P1202" i="4"/>
  <c r="O1203" i="4"/>
  <c r="P1203" i="4"/>
  <c r="O1204" i="4"/>
  <c r="P1204" i="4"/>
  <c r="O1205" i="4"/>
  <c r="P1205" i="4"/>
  <c r="O1206" i="4"/>
  <c r="P1206" i="4"/>
  <c r="O1207" i="4"/>
  <c r="P1207" i="4"/>
  <c r="O1208" i="4"/>
  <c r="P1208" i="4"/>
  <c r="O1209" i="4"/>
  <c r="P1209" i="4"/>
  <c r="O1210" i="4"/>
  <c r="P1210" i="4"/>
  <c r="O1211" i="4"/>
  <c r="P1211" i="4"/>
  <c r="O1212" i="4"/>
  <c r="P1212" i="4"/>
  <c r="O1213" i="4"/>
  <c r="P1213" i="4"/>
  <c r="O1214" i="4"/>
  <c r="P1214" i="4"/>
  <c r="O1215" i="4"/>
  <c r="P1215" i="4"/>
  <c r="O1216" i="4"/>
  <c r="P1216" i="4"/>
  <c r="O1217" i="4"/>
  <c r="P1217" i="4"/>
  <c r="O1218" i="4"/>
  <c r="P1218" i="4"/>
  <c r="O1219" i="4"/>
  <c r="P1219" i="4"/>
  <c r="O1220" i="4"/>
  <c r="P1220" i="4"/>
  <c r="O1221" i="4"/>
  <c r="P1221" i="4"/>
  <c r="O1222" i="4"/>
  <c r="P1222" i="4"/>
  <c r="O1223" i="4"/>
  <c r="P1223" i="4"/>
  <c r="O1224" i="4"/>
  <c r="P1224" i="4"/>
  <c r="O1225" i="4"/>
  <c r="P1225" i="4"/>
  <c r="O1226" i="4"/>
  <c r="P1226" i="4"/>
  <c r="O1227" i="4"/>
  <c r="P1227" i="4"/>
  <c r="O1228" i="4"/>
  <c r="P1228" i="4"/>
  <c r="O1229" i="4"/>
  <c r="P1229" i="4"/>
  <c r="O1230" i="4"/>
  <c r="P1230" i="4"/>
  <c r="O1231" i="4"/>
  <c r="P1231" i="4"/>
  <c r="O1232" i="4"/>
  <c r="P1232" i="4"/>
  <c r="O1233" i="4"/>
  <c r="P1233" i="4"/>
  <c r="O1234" i="4"/>
  <c r="P1234" i="4"/>
  <c r="O1235" i="4"/>
  <c r="P1235" i="4"/>
  <c r="O1236" i="4"/>
  <c r="P1236" i="4"/>
  <c r="O1237" i="4"/>
  <c r="P1237" i="4"/>
  <c r="O1238" i="4"/>
  <c r="P1238" i="4"/>
  <c r="O1239" i="4"/>
  <c r="P1239" i="4"/>
  <c r="O1240" i="4"/>
  <c r="P1240" i="4"/>
  <c r="O1241" i="4"/>
  <c r="P1241" i="4"/>
  <c r="O1242" i="4"/>
  <c r="P1242" i="4"/>
  <c r="O1243" i="4"/>
  <c r="P1243" i="4"/>
  <c r="O1244" i="4"/>
  <c r="P1244" i="4"/>
  <c r="O1245" i="4"/>
  <c r="P1245" i="4"/>
  <c r="O1246" i="4"/>
  <c r="P1246" i="4"/>
  <c r="O1247" i="4"/>
  <c r="P1247" i="4"/>
  <c r="O1248" i="4"/>
  <c r="P1248" i="4"/>
  <c r="O1249" i="4"/>
  <c r="P1249" i="4"/>
  <c r="O1250" i="4"/>
  <c r="P1250" i="4"/>
  <c r="O1251" i="4"/>
  <c r="P1251" i="4"/>
  <c r="O1252" i="4"/>
  <c r="P1252" i="4"/>
  <c r="O1253" i="4"/>
  <c r="P1253" i="4"/>
  <c r="O1254" i="4"/>
  <c r="P1254" i="4"/>
  <c r="O1255" i="4"/>
  <c r="P1255" i="4"/>
  <c r="O1256" i="4"/>
  <c r="P1256" i="4"/>
  <c r="O1257" i="4"/>
  <c r="P1257" i="4"/>
  <c r="O1258" i="4"/>
  <c r="P1258" i="4"/>
  <c r="O1259" i="4"/>
  <c r="P1259" i="4"/>
  <c r="O1260" i="4"/>
  <c r="P1260" i="4"/>
  <c r="O1261" i="4"/>
  <c r="P1261" i="4"/>
  <c r="O1262" i="4"/>
  <c r="P1262" i="4"/>
  <c r="O1263" i="4"/>
  <c r="P1263" i="4"/>
  <c r="O1264" i="4"/>
  <c r="P1264" i="4"/>
  <c r="O1265" i="4"/>
  <c r="P1265" i="4"/>
  <c r="O1266" i="4"/>
  <c r="P1266" i="4"/>
  <c r="O1267" i="4"/>
  <c r="P1267" i="4"/>
  <c r="O1268" i="4"/>
  <c r="P1268" i="4"/>
  <c r="O1269" i="4"/>
  <c r="P1269" i="4"/>
  <c r="O1270" i="4"/>
  <c r="P1270" i="4"/>
  <c r="O1271" i="4"/>
  <c r="P1271" i="4"/>
  <c r="O1272" i="4"/>
  <c r="P1272" i="4"/>
  <c r="O1273" i="4"/>
  <c r="P1273" i="4"/>
  <c r="O1274" i="4"/>
  <c r="P1274" i="4"/>
  <c r="O1275" i="4"/>
  <c r="P1275" i="4"/>
  <c r="O1276" i="4"/>
  <c r="P1276" i="4"/>
  <c r="O1277" i="4"/>
  <c r="P1277" i="4"/>
  <c r="O1278" i="4"/>
  <c r="P1278" i="4"/>
  <c r="O1279" i="4"/>
  <c r="P1279" i="4"/>
  <c r="O1280" i="4"/>
  <c r="P1280" i="4"/>
  <c r="O1281" i="4"/>
  <c r="P1281" i="4"/>
  <c r="O1282" i="4"/>
  <c r="P1282" i="4"/>
  <c r="O1283" i="4"/>
  <c r="P1283" i="4"/>
  <c r="O1284" i="4"/>
  <c r="P1284" i="4"/>
  <c r="O1285" i="4"/>
  <c r="P1285" i="4"/>
  <c r="O1286" i="4"/>
  <c r="P1286" i="4"/>
  <c r="O1287" i="4"/>
  <c r="P1287" i="4"/>
  <c r="O1288" i="4"/>
  <c r="P1288" i="4"/>
  <c r="O1289" i="4"/>
  <c r="P1289" i="4"/>
  <c r="O1290" i="4"/>
  <c r="P1290" i="4"/>
  <c r="O1291" i="4"/>
  <c r="P1291" i="4"/>
  <c r="O1292" i="4"/>
  <c r="P1292" i="4"/>
  <c r="O1293" i="4"/>
  <c r="P1293" i="4"/>
  <c r="O1294" i="4"/>
  <c r="P1294" i="4"/>
  <c r="O1295" i="4"/>
  <c r="P1295" i="4"/>
  <c r="O1296" i="4"/>
  <c r="P1296" i="4"/>
  <c r="O1297" i="4"/>
  <c r="P1297" i="4"/>
  <c r="O1298" i="4"/>
  <c r="P1298" i="4"/>
  <c r="O1299" i="4"/>
  <c r="P1299" i="4"/>
  <c r="O1300" i="4"/>
  <c r="P1300" i="4"/>
  <c r="O1301" i="4"/>
  <c r="P1301" i="4"/>
  <c r="O1302" i="4"/>
  <c r="P1302" i="4"/>
  <c r="O1303" i="4"/>
  <c r="P1303" i="4"/>
  <c r="O1304" i="4"/>
  <c r="P1304" i="4"/>
  <c r="O1305" i="4"/>
  <c r="P1305" i="4"/>
  <c r="O1306" i="4"/>
  <c r="P1306" i="4"/>
  <c r="O1307" i="4"/>
  <c r="P1307" i="4"/>
  <c r="O1308" i="4"/>
  <c r="P1308" i="4"/>
  <c r="O1309" i="4"/>
  <c r="P1309" i="4"/>
  <c r="O1310" i="4"/>
  <c r="P1310" i="4"/>
  <c r="O1311" i="4"/>
  <c r="P1311" i="4"/>
  <c r="O1312" i="4"/>
  <c r="P1312" i="4"/>
  <c r="O1313" i="4"/>
  <c r="P1313" i="4"/>
  <c r="O1314" i="4"/>
  <c r="P1314" i="4"/>
  <c r="O1315" i="4"/>
  <c r="P1315" i="4"/>
  <c r="O1316" i="4"/>
  <c r="P1316" i="4"/>
  <c r="O1317" i="4"/>
  <c r="P1317" i="4"/>
  <c r="O1318" i="4"/>
  <c r="P1318" i="4"/>
  <c r="O1319" i="4"/>
  <c r="P1319" i="4"/>
  <c r="O1320" i="4"/>
  <c r="P1320" i="4"/>
  <c r="O1321" i="4"/>
  <c r="P1321" i="4"/>
  <c r="O1322" i="4"/>
  <c r="P1322" i="4"/>
  <c r="O1323" i="4"/>
  <c r="P1323" i="4"/>
  <c r="O1324" i="4"/>
  <c r="P1324" i="4"/>
  <c r="O1325" i="4"/>
  <c r="P1325" i="4"/>
  <c r="O1326" i="4"/>
  <c r="P1326" i="4"/>
  <c r="O1327" i="4"/>
  <c r="P1327" i="4"/>
  <c r="O1328" i="4"/>
  <c r="P1328" i="4"/>
  <c r="O1329" i="4"/>
  <c r="P1329" i="4"/>
  <c r="O1330" i="4"/>
  <c r="P1330" i="4"/>
  <c r="O1331" i="4"/>
  <c r="P1331" i="4"/>
  <c r="O1332" i="4"/>
  <c r="P1332" i="4"/>
  <c r="O1333" i="4"/>
  <c r="P1333" i="4"/>
  <c r="O1334" i="4"/>
  <c r="P1334" i="4"/>
  <c r="O1335" i="4"/>
  <c r="P1335" i="4"/>
  <c r="O1336" i="4"/>
  <c r="P1336" i="4"/>
  <c r="O1337" i="4"/>
  <c r="P1337" i="4"/>
  <c r="O1338" i="4"/>
  <c r="P1338" i="4"/>
  <c r="O1339" i="4"/>
  <c r="P1339" i="4"/>
  <c r="O1340" i="4"/>
  <c r="P1340" i="4"/>
  <c r="O1341" i="4"/>
  <c r="P1341" i="4"/>
  <c r="O1342" i="4"/>
  <c r="P1342" i="4"/>
  <c r="O1343" i="4"/>
  <c r="P1343" i="4"/>
  <c r="O1344" i="4"/>
  <c r="P1344" i="4"/>
  <c r="O1345" i="4"/>
  <c r="P1345" i="4"/>
  <c r="O1346" i="4"/>
  <c r="P1346" i="4"/>
  <c r="O1347" i="4"/>
  <c r="P1347" i="4"/>
  <c r="O1348" i="4"/>
  <c r="P1348" i="4"/>
  <c r="O1349" i="4"/>
  <c r="P1349" i="4"/>
  <c r="O1350" i="4"/>
  <c r="P1350" i="4"/>
  <c r="O1351" i="4"/>
  <c r="P1351" i="4"/>
  <c r="O1352" i="4"/>
  <c r="P1352" i="4"/>
  <c r="O1353" i="4"/>
  <c r="P1353" i="4"/>
  <c r="O1354" i="4"/>
  <c r="P1354" i="4"/>
  <c r="O1355" i="4"/>
  <c r="P1355" i="4"/>
  <c r="O1356" i="4"/>
  <c r="P1356" i="4"/>
  <c r="O1357" i="4"/>
  <c r="P1357" i="4"/>
  <c r="O1358" i="4"/>
  <c r="P1358" i="4"/>
  <c r="O1359" i="4"/>
  <c r="P1359" i="4"/>
  <c r="O1360" i="4"/>
  <c r="P1360" i="4"/>
  <c r="O1361" i="4"/>
  <c r="P1361" i="4"/>
  <c r="O1362" i="4"/>
  <c r="P1362" i="4"/>
  <c r="O1363" i="4"/>
  <c r="P1363" i="4"/>
  <c r="O1364" i="4"/>
  <c r="P1364" i="4"/>
  <c r="O1365" i="4"/>
  <c r="P1365" i="4"/>
  <c r="O1366" i="4"/>
  <c r="P1366" i="4"/>
  <c r="O1367" i="4"/>
  <c r="P1367" i="4"/>
  <c r="O1368" i="4"/>
  <c r="P1368" i="4"/>
  <c r="O1369" i="4"/>
  <c r="P1369" i="4"/>
  <c r="O1370" i="4"/>
  <c r="P1370" i="4"/>
  <c r="O1371" i="4"/>
  <c r="P1371" i="4"/>
  <c r="O1372" i="4"/>
  <c r="P1372" i="4"/>
  <c r="O1373" i="4"/>
  <c r="P1373" i="4"/>
  <c r="O1374" i="4"/>
  <c r="P1374" i="4"/>
  <c r="O1375" i="4"/>
  <c r="P1375" i="4"/>
  <c r="O1376" i="4"/>
  <c r="P1376" i="4"/>
  <c r="O1377" i="4"/>
  <c r="P1377" i="4"/>
  <c r="O1378" i="4"/>
  <c r="P1378" i="4"/>
  <c r="O1379" i="4"/>
  <c r="P1379" i="4"/>
  <c r="O1380" i="4"/>
  <c r="P1380" i="4"/>
  <c r="O1381" i="4"/>
  <c r="P1381" i="4"/>
  <c r="O1382" i="4"/>
  <c r="P1382" i="4"/>
  <c r="O1383" i="4"/>
  <c r="P1383" i="4"/>
  <c r="O1384" i="4"/>
  <c r="P1384" i="4"/>
  <c r="O1385" i="4"/>
  <c r="P1385" i="4"/>
  <c r="O1386" i="4"/>
  <c r="P1386" i="4"/>
  <c r="O1387" i="4"/>
  <c r="P1387" i="4"/>
  <c r="O1388" i="4"/>
  <c r="P1388" i="4"/>
  <c r="O1389" i="4"/>
  <c r="P1389" i="4"/>
  <c r="O1390" i="4"/>
  <c r="P1390" i="4"/>
  <c r="O1391" i="4"/>
  <c r="P1391" i="4"/>
  <c r="O1392" i="4"/>
  <c r="P1392" i="4"/>
  <c r="O1393" i="4"/>
  <c r="P1393" i="4"/>
  <c r="O1394" i="4"/>
  <c r="P1394" i="4"/>
  <c r="O1395" i="4"/>
  <c r="P1395" i="4"/>
  <c r="O1396" i="4"/>
  <c r="P1396" i="4"/>
  <c r="O1397" i="4"/>
  <c r="P1397" i="4"/>
  <c r="O1398" i="4"/>
  <c r="P1398" i="4"/>
  <c r="O1399" i="4"/>
  <c r="P1399" i="4"/>
  <c r="O1400" i="4"/>
  <c r="P1400" i="4"/>
  <c r="O1401" i="4"/>
  <c r="P1401" i="4"/>
  <c r="O1402" i="4"/>
  <c r="P1402" i="4"/>
  <c r="O1403" i="4"/>
  <c r="P1403" i="4"/>
  <c r="O1404" i="4"/>
  <c r="P1404" i="4"/>
  <c r="O1405" i="4"/>
  <c r="P1405" i="4"/>
  <c r="O1406" i="4"/>
  <c r="P1406" i="4"/>
  <c r="O1407" i="4"/>
  <c r="P1407" i="4"/>
  <c r="O1408" i="4"/>
  <c r="P1408" i="4"/>
  <c r="O1409" i="4"/>
  <c r="P1409" i="4"/>
  <c r="O1410" i="4"/>
  <c r="P1410" i="4"/>
  <c r="O1411" i="4"/>
  <c r="P1411" i="4"/>
  <c r="O1412" i="4"/>
  <c r="P1412" i="4"/>
  <c r="O1413" i="4"/>
  <c r="P1413" i="4"/>
  <c r="O1414" i="4"/>
  <c r="P1414" i="4"/>
  <c r="O1415" i="4"/>
  <c r="P1415" i="4"/>
  <c r="O1416" i="4"/>
  <c r="P1416" i="4"/>
  <c r="O1417" i="4"/>
  <c r="P1417" i="4"/>
  <c r="O1418" i="4"/>
  <c r="P1418" i="4"/>
  <c r="O1419" i="4"/>
  <c r="P1419" i="4"/>
  <c r="O1420" i="4"/>
  <c r="P1420" i="4"/>
  <c r="O1421" i="4"/>
  <c r="P1421" i="4"/>
  <c r="O1422" i="4"/>
  <c r="P1422" i="4"/>
  <c r="O1423" i="4"/>
  <c r="P1423" i="4"/>
  <c r="O1424" i="4"/>
  <c r="P1424" i="4"/>
  <c r="O1425" i="4"/>
  <c r="P1425" i="4"/>
  <c r="O1426" i="4"/>
  <c r="P1426" i="4"/>
  <c r="O1427" i="4"/>
  <c r="P1427" i="4"/>
  <c r="O1428" i="4"/>
  <c r="P1428" i="4"/>
  <c r="O1429" i="4"/>
  <c r="P1429" i="4"/>
  <c r="O1430" i="4"/>
  <c r="P1430" i="4"/>
  <c r="O1431" i="4"/>
  <c r="P1431" i="4"/>
  <c r="O1432" i="4"/>
  <c r="P1432" i="4"/>
  <c r="O1433" i="4"/>
  <c r="P1433" i="4"/>
  <c r="O1434" i="4"/>
  <c r="P1434" i="4"/>
  <c r="O1435" i="4"/>
  <c r="P1435" i="4"/>
  <c r="O1436" i="4"/>
  <c r="P1436" i="4"/>
  <c r="O1437" i="4"/>
  <c r="P1437" i="4"/>
  <c r="O1438" i="4"/>
  <c r="P1438" i="4"/>
  <c r="O1439" i="4"/>
  <c r="P1439" i="4"/>
  <c r="O1440" i="4"/>
  <c r="P1440" i="4"/>
  <c r="O1441" i="4"/>
  <c r="P1441" i="4"/>
  <c r="O1442" i="4"/>
  <c r="P1442" i="4"/>
  <c r="O1443" i="4"/>
  <c r="P1443" i="4"/>
  <c r="O1444" i="4"/>
  <c r="P1444" i="4"/>
  <c r="O1445" i="4"/>
  <c r="P1445" i="4"/>
  <c r="O1446" i="4"/>
  <c r="P1446" i="4"/>
  <c r="O1447" i="4"/>
  <c r="P1447" i="4"/>
  <c r="O1448" i="4"/>
  <c r="P1448" i="4"/>
  <c r="O1449" i="4"/>
  <c r="P1449" i="4"/>
  <c r="O1450" i="4"/>
  <c r="P1450" i="4"/>
  <c r="O1451" i="4"/>
  <c r="P1451" i="4"/>
  <c r="O1452" i="4"/>
  <c r="P1452" i="4"/>
  <c r="O1453" i="4"/>
  <c r="P1453" i="4"/>
  <c r="O1454" i="4"/>
  <c r="P1454" i="4"/>
  <c r="O1455" i="4"/>
  <c r="P1455" i="4"/>
  <c r="O1456" i="4"/>
  <c r="P1456" i="4"/>
  <c r="O1457" i="4"/>
  <c r="P1457" i="4"/>
  <c r="O1458" i="4"/>
  <c r="P1458" i="4"/>
  <c r="O1459" i="4"/>
  <c r="P1459" i="4"/>
  <c r="O1460" i="4"/>
  <c r="P1460" i="4"/>
  <c r="O1461" i="4"/>
  <c r="P1461" i="4"/>
  <c r="O1462" i="4"/>
  <c r="P1462" i="4"/>
  <c r="O1463" i="4"/>
  <c r="P1463" i="4"/>
  <c r="O1464" i="4"/>
  <c r="P1464" i="4"/>
  <c r="O1465" i="4"/>
  <c r="P1465" i="4"/>
  <c r="O1466" i="4"/>
  <c r="P1466" i="4"/>
  <c r="O1467" i="4"/>
  <c r="P1467" i="4"/>
  <c r="O1468" i="4"/>
  <c r="P1468" i="4"/>
  <c r="O1469" i="4"/>
  <c r="P1469" i="4"/>
  <c r="O1470" i="4"/>
  <c r="P1470" i="4"/>
  <c r="O1471" i="4"/>
  <c r="P1471" i="4"/>
  <c r="O1472" i="4"/>
  <c r="P1472" i="4"/>
  <c r="O1473" i="4"/>
  <c r="P1473" i="4"/>
  <c r="O1474" i="4"/>
  <c r="P1474" i="4"/>
  <c r="O1475" i="4"/>
  <c r="P1475" i="4"/>
  <c r="O1476" i="4"/>
  <c r="P1476" i="4"/>
  <c r="O1477" i="4"/>
  <c r="P1477" i="4"/>
  <c r="O1478" i="4"/>
  <c r="P1478" i="4"/>
  <c r="O1479" i="4"/>
  <c r="P1479" i="4"/>
  <c r="O1480" i="4"/>
  <c r="P1480" i="4"/>
  <c r="O1481" i="4"/>
  <c r="P1481" i="4"/>
  <c r="O1482" i="4"/>
  <c r="P1482" i="4"/>
  <c r="O1483" i="4"/>
  <c r="P1483" i="4"/>
  <c r="O1484" i="4"/>
  <c r="P1484" i="4"/>
  <c r="O1485" i="4"/>
  <c r="P1485" i="4"/>
  <c r="O1486" i="4"/>
  <c r="P1486" i="4"/>
  <c r="O1487" i="4"/>
  <c r="P1487" i="4"/>
  <c r="O1488" i="4"/>
  <c r="P1488" i="4"/>
  <c r="O1489" i="4"/>
  <c r="P1489" i="4"/>
  <c r="O1490" i="4"/>
  <c r="P1490" i="4"/>
  <c r="O1491" i="4"/>
  <c r="P1491" i="4"/>
  <c r="O1492" i="4"/>
  <c r="P1492" i="4"/>
  <c r="O1493" i="4"/>
  <c r="P1493" i="4"/>
  <c r="O1494" i="4"/>
  <c r="P1494" i="4"/>
  <c r="O1495" i="4"/>
  <c r="P1495" i="4"/>
  <c r="O1496" i="4"/>
  <c r="P1496" i="4"/>
  <c r="O1497" i="4"/>
  <c r="P1497" i="4"/>
  <c r="O1498" i="4"/>
  <c r="P1498" i="4"/>
  <c r="O1499" i="4"/>
  <c r="P1499" i="4"/>
  <c r="O1500" i="4"/>
  <c r="P1500" i="4"/>
  <c r="O1501" i="4"/>
  <c r="P1501" i="4"/>
  <c r="O1502" i="4"/>
  <c r="P1502" i="4"/>
  <c r="O1503" i="4"/>
  <c r="P1503" i="4"/>
  <c r="O1504" i="4"/>
  <c r="P1504" i="4"/>
  <c r="O1505" i="4"/>
  <c r="P1505" i="4"/>
  <c r="O1506" i="4"/>
  <c r="P1506" i="4"/>
  <c r="O1507" i="4"/>
  <c r="P1507" i="4"/>
  <c r="O1508" i="4"/>
  <c r="P1508" i="4"/>
  <c r="O1509" i="4"/>
  <c r="P1509" i="4"/>
  <c r="O1510" i="4"/>
  <c r="P1510" i="4"/>
  <c r="O1511" i="4"/>
  <c r="P1511" i="4"/>
  <c r="O1512" i="4"/>
  <c r="P1512" i="4"/>
  <c r="O1513" i="4"/>
  <c r="P1513" i="4"/>
  <c r="O1514" i="4"/>
  <c r="P1514" i="4"/>
  <c r="O1515" i="4"/>
  <c r="P1515" i="4"/>
  <c r="O1516" i="4"/>
  <c r="P1516" i="4"/>
  <c r="O1517" i="4"/>
  <c r="P1517" i="4"/>
  <c r="O1518" i="4"/>
  <c r="P1518" i="4"/>
  <c r="O1519" i="4"/>
  <c r="P1519" i="4"/>
  <c r="O1520" i="4"/>
  <c r="P1520" i="4"/>
  <c r="O1521" i="4"/>
  <c r="P1521" i="4"/>
  <c r="O1522" i="4"/>
  <c r="P1522" i="4"/>
  <c r="O1523" i="4"/>
  <c r="P1523" i="4"/>
  <c r="O1524" i="4"/>
  <c r="P1524" i="4"/>
  <c r="O1525" i="4"/>
  <c r="P1525" i="4"/>
  <c r="O1526" i="4"/>
  <c r="P1526" i="4"/>
  <c r="O1527" i="4"/>
  <c r="P1527" i="4"/>
  <c r="O1528" i="4"/>
  <c r="P1528" i="4"/>
  <c r="O1529" i="4"/>
  <c r="P1529" i="4"/>
  <c r="O1530" i="4"/>
  <c r="P1530" i="4"/>
  <c r="O1531" i="4"/>
  <c r="P1531" i="4"/>
  <c r="O1532" i="4"/>
  <c r="P1532" i="4"/>
  <c r="O1533" i="4"/>
  <c r="P1533" i="4"/>
  <c r="O1534" i="4"/>
  <c r="P1534" i="4"/>
  <c r="O1535" i="4"/>
  <c r="P1535" i="4"/>
  <c r="O1536" i="4"/>
  <c r="P1536" i="4"/>
  <c r="O1537" i="4"/>
  <c r="P1537" i="4"/>
  <c r="O1538" i="4"/>
  <c r="P1538" i="4"/>
  <c r="O1539" i="4"/>
  <c r="P1539" i="4"/>
  <c r="O1540" i="4"/>
  <c r="P1540" i="4"/>
  <c r="O1541" i="4"/>
  <c r="P1541" i="4"/>
  <c r="O1542" i="4"/>
  <c r="P1542" i="4"/>
  <c r="O1543" i="4"/>
  <c r="P1543" i="4"/>
  <c r="O1544" i="4"/>
  <c r="P1544" i="4"/>
  <c r="O1545" i="4"/>
  <c r="P1545" i="4"/>
  <c r="O1546" i="4"/>
  <c r="P1546" i="4"/>
  <c r="O1547" i="4"/>
  <c r="P1547" i="4"/>
  <c r="O1548" i="4"/>
  <c r="P1548" i="4"/>
  <c r="O1549" i="4"/>
  <c r="P1549" i="4"/>
  <c r="O1550" i="4"/>
  <c r="P1550" i="4"/>
  <c r="O1551" i="4"/>
  <c r="P1551" i="4"/>
  <c r="O1552" i="4"/>
  <c r="P1552" i="4"/>
  <c r="O1553" i="4"/>
  <c r="P1553" i="4"/>
  <c r="O1554" i="4"/>
  <c r="P1554" i="4"/>
  <c r="O1555" i="4"/>
  <c r="P1555" i="4"/>
  <c r="O1556" i="4"/>
  <c r="P1556" i="4"/>
  <c r="O1557" i="4"/>
  <c r="P1557" i="4"/>
  <c r="O1558" i="4"/>
  <c r="P1558" i="4"/>
  <c r="O1559" i="4"/>
  <c r="P1559" i="4"/>
  <c r="O1560" i="4"/>
  <c r="P1560" i="4"/>
  <c r="O1561" i="4"/>
  <c r="P1561" i="4"/>
  <c r="O1562" i="4"/>
  <c r="P1562" i="4"/>
  <c r="O1563" i="4"/>
  <c r="P1563" i="4"/>
  <c r="O1564" i="4"/>
  <c r="P1564" i="4"/>
  <c r="O1565" i="4"/>
  <c r="P1565" i="4"/>
  <c r="O1566" i="4"/>
  <c r="P1566" i="4"/>
  <c r="O1567" i="4"/>
  <c r="P1567" i="4"/>
  <c r="O1568" i="4"/>
  <c r="P1568" i="4"/>
  <c r="O1569" i="4"/>
  <c r="P1569" i="4"/>
  <c r="O1570" i="4"/>
  <c r="P1570" i="4"/>
  <c r="O1571" i="4"/>
  <c r="P1571" i="4"/>
  <c r="O1572" i="4"/>
  <c r="P1572" i="4"/>
  <c r="O1573" i="4"/>
  <c r="P1573" i="4"/>
  <c r="O1574" i="4"/>
  <c r="P1574" i="4"/>
  <c r="O1575" i="4"/>
  <c r="P1575" i="4"/>
  <c r="O1576" i="4"/>
  <c r="P1576" i="4"/>
  <c r="O1577" i="4"/>
  <c r="P1577" i="4"/>
  <c r="O1578" i="4"/>
  <c r="P1578" i="4"/>
  <c r="O1579" i="4"/>
  <c r="P1579" i="4"/>
  <c r="O1580" i="4"/>
  <c r="P1580" i="4"/>
  <c r="O1581" i="4"/>
  <c r="P1581" i="4"/>
  <c r="O1582" i="4"/>
  <c r="P1582" i="4"/>
  <c r="O1583" i="4"/>
  <c r="P1583" i="4"/>
  <c r="O1584" i="4"/>
  <c r="P1584" i="4"/>
  <c r="O1585" i="4"/>
  <c r="P1585" i="4"/>
  <c r="O1586" i="4"/>
  <c r="P1586" i="4"/>
  <c r="O1587" i="4"/>
  <c r="P1587" i="4"/>
  <c r="O1588" i="4"/>
  <c r="P1588" i="4"/>
  <c r="O1589" i="4"/>
  <c r="P1589" i="4"/>
  <c r="O1590" i="4"/>
  <c r="P1590" i="4"/>
  <c r="O1591" i="4"/>
  <c r="P1591" i="4"/>
  <c r="O1592" i="4"/>
  <c r="P1592" i="4"/>
  <c r="O1593" i="4"/>
  <c r="P1593" i="4"/>
  <c r="O1594" i="4"/>
  <c r="P1594" i="4"/>
  <c r="O1595" i="4"/>
  <c r="P1595" i="4"/>
  <c r="O1596" i="4"/>
  <c r="P1596" i="4"/>
  <c r="O1597" i="4"/>
  <c r="P1597" i="4"/>
  <c r="O1598" i="4"/>
  <c r="P1598" i="4"/>
  <c r="O1599" i="4"/>
  <c r="P1599" i="4"/>
  <c r="O1600" i="4"/>
  <c r="P1600" i="4"/>
  <c r="O1601" i="4"/>
  <c r="P1601" i="4"/>
  <c r="O1602" i="4"/>
  <c r="P1602" i="4"/>
  <c r="O1603" i="4"/>
  <c r="P1603" i="4"/>
  <c r="O1604" i="4"/>
  <c r="P1604" i="4"/>
  <c r="O1605" i="4"/>
  <c r="P1605" i="4"/>
  <c r="O1606" i="4"/>
  <c r="P1606" i="4"/>
  <c r="O1607" i="4"/>
  <c r="P1607" i="4"/>
  <c r="O1608" i="4"/>
  <c r="P1608" i="4"/>
  <c r="O1609" i="4"/>
  <c r="P1609" i="4"/>
  <c r="O1610" i="4"/>
  <c r="P1610" i="4"/>
  <c r="O1611" i="4"/>
  <c r="P1611" i="4"/>
  <c r="O1612" i="4"/>
  <c r="P1612" i="4"/>
  <c r="O1613" i="4"/>
  <c r="P1613" i="4"/>
  <c r="O1614" i="4"/>
  <c r="P1614" i="4"/>
  <c r="O1615" i="4"/>
  <c r="P1615" i="4"/>
  <c r="O1616" i="4"/>
  <c r="P1616" i="4"/>
  <c r="O1617" i="4"/>
  <c r="P1617" i="4"/>
  <c r="O1618" i="4"/>
  <c r="P1618" i="4"/>
  <c r="O1619" i="4"/>
  <c r="P1619" i="4"/>
  <c r="O1620" i="4"/>
  <c r="P1620" i="4"/>
  <c r="O1621" i="4"/>
  <c r="P1621" i="4"/>
  <c r="O1622" i="4"/>
  <c r="P1622" i="4"/>
  <c r="O1623" i="4"/>
  <c r="P1623" i="4"/>
  <c r="O1624" i="4"/>
  <c r="P1624" i="4"/>
  <c r="O1625" i="4"/>
  <c r="P1625" i="4"/>
  <c r="O1626" i="4"/>
  <c r="P1626" i="4"/>
  <c r="O1627" i="4"/>
  <c r="P1627" i="4"/>
  <c r="O1628" i="4"/>
  <c r="P1628" i="4"/>
  <c r="O1629" i="4"/>
  <c r="P1629" i="4"/>
  <c r="O1630" i="4"/>
  <c r="P1630" i="4"/>
  <c r="O1631" i="4"/>
  <c r="P1631" i="4"/>
  <c r="O1632" i="4"/>
  <c r="P1632" i="4"/>
  <c r="O1633" i="4"/>
  <c r="P1633" i="4"/>
  <c r="O1634" i="4"/>
  <c r="P1634" i="4"/>
  <c r="O1635" i="4"/>
  <c r="P1635" i="4"/>
  <c r="O1636" i="4"/>
  <c r="P1636" i="4"/>
  <c r="O1637" i="4"/>
  <c r="P1637" i="4"/>
  <c r="O1638" i="4"/>
  <c r="P1638" i="4"/>
  <c r="O1639" i="4"/>
  <c r="P1639" i="4"/>
  <c r="O1640" i="4"/>
  <c r="P1640" i="4"/>
  <c r="O1641" i="4"/>
  <c r="P1641" i="4"/>
  <c r="O1642" i="4"/>
  <c r="P1642" i="4"/>
  <c r="O1643" i="4"/>
  <c r="P1643" i="4"/>
  <c r="O1644" i="4"/>
  <c r="P1644" i="4"/>
  <c r="O1645" i="4"/>
  <c r="P1645" i="4"/>
  <c r="O1646" i="4"/>
  <c r="P1646" i="4"/>
  <c r="O1647" i="4"/>
  <c r="P1647" i="4"/>
  <c r="O1648" i="4"/>
  <c r="P1648" i="4"/>
  <c r="O1649" i="4"/>
  <c r="P1649" i="4"/>
  <c r="O1650" i="4"/>
  <c r="P1650" i="4"/>
  <c r="O1651" i="4"/>
  <c r="P1651" i="4"/>
  <c r="O1652" i="4"/>
  <c r="P1652" i="4"/>
  <c r="O1653" i="4"/>
  <c r="P1653" i="4"/>
  <c r="O1654" i="4"/>
  <c r="P1654" i="4"/>
  <c r="O1655" i="4"/>
  <c r="P1655" i="4"/>
  <c r="O1656" i="4"/>
  <c r="P1656" i="4"/>
  <c r="O1657" i="4"/>
  <c r="P1657" i="4"/>
  <c r="O1658" i="4"/>
  <c r="P1658" i="4"/>
  <c r="O1659" i="4"/>
  <c r="P1659" i="4"/>
  <c r="O1660" i="4"/>
  <c r="P1660" i="4"/>
  <c r="O1661" i="4"/>
  <c r="P1661" i="4"/>
  <c r="O1662" i="4"/>
  <c r="P1662" i="4"/>
  <c r="O1663" i="4"/>
  <c r="P1663" i="4"/>
  <c r="O1664" i="4"/>
  <c r="P1664" i="4"/>
  <c r="O1665" i="4"/>
  <c r="P1665" i="4"/>
  <c r="O1666" i="4"/>
  <c r="P1666" i="4"/>
  <c r="O1667" i="4"/>
  <c r="P1667" i="4"/>
  <c r="O1668" i="4"/>
  <c r="P1668" i="4"/>
  <c r="O1669" i="4"/>
  <c r="P1669" i="4"/>
  <c r="O1670" i="4"/>
  <c r="P1670" i="4"/>
  <c r="O1671" i="4"/>
  <c r="P1671" i="4"/>
  <c r="O1672" i="4"/>
  <c r="P1672" i="4"/>
  <c r="O1673" i="4"/>
  <c r="P1673" i="4"/>
  <c r="O1674" i="4"/>
  <c r="P1674" i="4"/>
  <c r="O1675" i="4"/>
  <c r="P1675" i="4"/>
  <c r="O1676" i="4"/>
  <c r="P1676" i="4"/>
  <c r="O1677" i="4"/>
  <c r="P1677" i="4"/>
  <c r="O1678" i="4"/>
  <c r="P1678" i="4"/>
  <c r="O1679" i="4"/>
  <c r="P1679" i="4"/>
  <c r="O1680" i="4"/>
  <c r="P1680" i="4"/>
  <c r="O1681" i="4"/>
  <c r="P1681" i="4"/>
  <c r="O1682" i="4"/>
  <c r="P1682" i="4"/>
  <c r="O1683" i="4"/>
  <c r="P1683" i="4"/>
  <c r="O1684" i="4"/>
  <c r="P1684" i="4"/>
  <c r="O1685" i="4"/>
  <c r="P1685" i="4"/>
  <c r="O1686" i="4"/>
  <c r="P1686" i="4"/>
  <c r="O1687" i="4"/>
  <c r="P1687" i="4"/>
  <c r="O1688" i="4"/>
  <c r="P1688" i="4"/>
  <c r="O1689" i="4"/>
  <c r="P1689" i="4"/>
  <c r="O1690" i="4"/>
  <c r="P1690" i="4"/>
  <c r="O1691" i="4"/>
  <c r="P1691" i="4"/>
  <c r="O1692" i="4"/>
  <c r="P1692" i="4"/>
  <c r="O1693" i="4"/>
  <c r="P1693" i="4"/>
  <c r="O1694" i="4"/>
  <c r="P1694" i="4"/>
  <c r="O1695" i="4"/>
  <c r="P1695" i="4"/>
  <c r="O1696" i="4"/>
  <c r="P1696" i="4"/>
  <c r="O1697" i="4"/>
  <c r="P1697" i="4"/>
  <c r="O1698" i="4"/>
  <c r="P1698" i="4"/>
  <c r="O1699" i="4"/>
  <c r="P1699" i="4"/>
  <c r="O1700" i="4"/>
  <c r="P1700" i="4"/>
  <c r="O1701" i="4"/>
  <c r="P1701" i="4"/>
  <c r="O1702" i="4"/>
  <c r="P1702" i="4"/>
  <c r="O1703" i="4"/>
  <c r="P1703" i="4"/>
  <c r="O1704" i="4"/>
  <c r="P1704" i="4"/>
  <c r="O1705" i="4"/>
  <c r="P1705" i="4"/>
  <c r="O1706" i="4"/>
  <c r="P1706" i="4"/>
  <c r="O1707" i="4"/>
  <c r="P1707" i="4"/>
  <c r="O1708" i="4"/>
  <c r="P1708" i="4"/>
  <c r="O1709" i="4"/>
  <c r="P1709" i="4"/>
  <c r="O1710" i="4"/>
  <c r="P1710" i="4"/>
  <c r="O1711" i="4"/>
  <c r="P1711" i="4"/>
  <c r="O1712" i="4"/>
  <c r="P1712" i="4"/>
  <c r="O1713" i="4"/>
  <c r="P1713" i="4"/>
  <c r="O1714" i="4"/>
  <c r="P1714" i="4"/>
  <c r="O1715" i="4"/>
  <c r="P1715" i="4"/>
  <c r="O1716" i="4"/>
  <c r="P1716" i="4"/>
  <c r="O1717" i="4"/>
  <c r="P1717" i="4"/>
  <c r="O1718" i="4"/>
  <c r="P1718" i="4"/>
  <c r="O1719" i="4"/>
  <c r="P1719" i="4"/>
  <c r="O1720" i="4"/>
  <c r="P1720" i="4"/>
  <c r="O1721" i="4"/>
  <c r="P1721" i="4"/>
  <c r="O1722" i="4"/>
  <c r="P1722" i="4"/>
  <c r="O1723" i="4"/>
  <c r="P1723" i="4"/>
  <c r="O1724" i="4"/>
  <c r="P1724" i="4"/>
  <c r="O1725" i="4"/>
  <c r="P1725" i="4"/>
  <c r="O1726" i="4"/>
  <c r="P1726" i="4"/>
  <c r="O1727" i="4"/>
  <c r="P1727" i="4"/>
  <c r="O1728" i="4"/>
  <c r="P1728" i="4"/>
  <c r="O1729" i="4"/>
  <c r="P1729" i="4"/>
  <c r="O1730" i="4"/>
  <c r="P1730" i="4"/>
  <c r="O1731" i="4"/>
  <c r="P1731" i="4"/>
  <c r="O1732" i="4"/>
  <c r="P1732" i="4"/>
  <c r="O1733" i="4"/>
  <c r="P1733" i="4"/>
  <c r="O1734" i="4"/>
  <c r="P1734" i="4"/>
  <c r="O1735" i="4"/>
  <c r="P1735" i="4"/>
  <c r="O1736" i="4"/>
  <c r="P1736" i="4"/>
  <c r="O1737" i="4"/>
  <c r="P1737" i="4"/>
  <c r="O1738" i="4"/>
  <c r="P1738" i="4"/>
  <c r="O1739" i="4"/>
  <c r="P1739" i="4"/>
  <c r="O1740" i="4"/>
  <c r="P1740" i="4"/>
  <c r="O1741" i="4"/>
  <c r="P1741" i="4"/>
  <c r="O1742" i="4"/>
  <c r="P1742" i="4"/>
  <c r="O1743" i="4"/>
  <c r="P1743" i="4"/>
  <c r="O1744" i="4"/>
  <c r="P1744" i="4"/>
  <c r="O1745" i="4"/>
  <c r="P1745" i="4"/>
  <c r="O1746" i="4"/>
  <c r="P1746" i="4"/>
  <c r="O1747" i="4"/>
  <c r="P1747" i="4"/>
  <c r="O1748" i="4"/>
  <c r="P1748" i="4"/>
  <c r="O1749" i="4"/>
  <c r="P1749" i="4"/>
  <c r="O1750" i="4"/>
  <c r="P1750" i="4"/>
  <c r="O1751" i="4"/>
  <c r="P1751" i="4"/>
  <c r="O1752" i="4"/>
  <c r="P1752" i="4"/>
  <c r="O1753" i="4"/>
  <c r="P1753" i="4"/>
  <c r="O1754" i="4"/>
  <c r="P1754" i="4"/>
  <c r="O1755" i="4"/>
  <c r="P1755" i="4"/>
  <c r="O1756" i="4"/>
  <c r="P1756" i="4"/>
  <c r="O1757" i="4"/>
  <c r="P1757" i="4"/>
  <c r="O1758" i="4"/>
  <c r="P1758" i="4"/>
  <c r="O1759" i="4"/>
  <c r="P1759" i="4"/>
  <c r="O1760" i="4"/>
  <c r="P1760" i="4"/>
  <c r="O1761" i="4"/>
  <c r="P1761" i="4"/>
  <c r="O1762" i="4"/>
  <c r="P1762" i="4"/>
  <c r="O1763" i="4"/>
  <c r="P1763" i="4"/>
  <c r="O1764" i="4"/>
  <c r="P1764" i="4"/>
  <c r="O1765" i="4"/>
  <c r="P1765" i="4"/>
  <c r="O1766" i="4"/>
  <c r="P1766" i="4"/>
  <c r="O1767" i="4"/>
  <c r="P1767" i="4"/>
  <c r="O1768" i="4"/>
  <c r="P1768" i="4"/>
  <c r="O1769" i="4"/>
  <c r="P1769" i="4"/>
  <c r="O1770" i="4"/>
  <c r="P1770" i="4"/>
  <c r="O1771" i="4"/>
  <c r="P1771" i="4"/>
  <c r="O1772" i="4"/>
  <c r="P1772" i="4"/>
  <c r="O1773" i="4"/>
  <c r="P1773" i="4"/>
  <c r="O1774" i="4"/>
  <c r="P1774" i="4"/>
  <c r="O1775" i="4"/>
  <c r="P1775" i="4"/>
  <c r="O1776" i="4"/>
  <c r="P1776" i="4"/>
  <c r="O1777" i="4"/>
  <c r="P1777" i="4"/>
  <c r="O1778" i="4"/>
  <c r="P1778" i="4"/>
  <c r="O1779" i="4"/>
  <c r="P1779" i="4"/>
  <c r="O1780" i="4"/>
  <c r="P1780" i="4"/>
  <c r="O1781" i="4"/>
  <c r="P1781" i="4"/>
  <c r="O1782" i="4"/>
  <c r="P1782" i="4"/>
  <c r="O1783" i="4"/>
  <c r="P1783" i="4"/>
  <c r="O1784" i="4"/>
  <c r="P1784" i="4"/>
  <c r="O1785" i="4"/>
  <c r="P1785" i="4"/>
  <c r="O1786" i="4"/>
  <c r="P1786" i="4"/>
  <c r="O1787" i="4"/>
  <c r="P1787" i="4"/>
  <c r="O1788" i="4"/>
  <c r="P1788" i="4"/>
  <c r="O1789" i="4"/>
  <c r="P1789" i="4"/>
  <c r="O1790" i="4"/>
  <c r="P1790" i="4"/>
  <c r="O1791" i="4"/>
  <c r="P1791" i="4"/>
  <c r="O1792" i="4"/>
  <c r="P1792" i="4"/>
  <c r="O1793" i="4"/>
  <c r="P1793" i="4"/>
  <c r="O1794" i="4"/>
  <c r="P1794" i="4"/>
  <c r="O1795" i="4"/>
  <c r="P1795" i="4"/>
  <c r="O1796" i="4"/>
  <c r="P1796" i="4"/>
  <c r="O1797" i="4"/>
  <c r="P1797" i="4"/>
  <c r="O1798" i="4"/>
  <c r="P1798" i="4"/>
  <c r="O1799" i="4"/>
  <c r="P1799" i="4"/>
  <c r="O1800" i="4"/>
  <c r="P1800" i="4"/>
  <c r="O1801" i="4"/>
  <c r="P1801" i="4"/>
  <c r="O1802" i="4"/>
  <c r="P1802" i="4"/>
  <c r="O1803" i="4"/>
  <c r="P1803" i="4"/>
  <c r="O1804" i="4"/>
  <c r="P1804" i="4"/>
  <c r="O1805" i="4"/>
  <c r="P1805" i="4"/>
  <c r="O1806" i="4"/>
  <c r="P1806" i="4"/>
  <c r="O1807" i="4"/>
  <c r="P1807" i="4"/>
  <c r="O1808" i="4"/>
  <c r="P1808" i="4"/>
  <c r="O1809" i="4"/>
  <c r="P1809" i="4"/>
  <c r="O1810" i="4"/>
  <c r="P1810" i="4"/>
  <c r="O1811" i="4"/>
  <c r="P1811" i="4"/>
  <c r="O1812" i="4"/>
  <c r="P1812" i="4"/>
  <c r="O1813" i="4"/>
  <c r="P1813" i="4"/>
  <c r="O1814" i="4"/>
  <c r="P1814" i="4"/>
  <c r="O1815" i="4"/>
  <c r="P1815" i="4"/>
  <c r="O1816" i="4"/>
  <c r="P1816" i="4"/>
  <c r="O1817" i="4"/>
  <c r="P1817" i="4"/>
  <c r="O1818" i="4"/>
  <c r="P1818" i="4"/>
  <c r="O1819" i="4"/>
  <c r="P1819" i="4"/>
  <c r="O1820" i="4"/>
  <c r="P1820" i="4"/>
  <c r="O1821" i="4"/>
  <c r="P1821" i="4"/>
  <c r="O1822" i="4"/>
  <c r="P1822" i="4"/>
  <c r="O1823" i="4"/>
  <c r="P1823" i="4"/>
  <c r="O1824" i="4"/>
  <c r="P1824" i="4"/>
  <c r="O1825" i="4"/>
  <c r="P1825" i="4"/>
  <c r="O1826" i="4"/>
  <c r="P1826" i="4"/>
  <c r="O1827" i="4"/>
  <c r="P1827" i="4"/>
  <c r="O1828" i="4"/>
  <c r="P1828" i="4"/>
  <c r="O1829" i="4"/>
  <c r="P1829" i="4"/>
  <c r="O1830" i="4"/>
  <c r="P1830" i="4"/>
  <c r="O1831" i="4"/>
  <c r="P1831" i="4"/>
  <c r="O1832" i="4"/>
  <c r="P1832" i="4"/>
  <c r="O1833" i="4"/>
  <c r="P1833" i="4"/>
  <c r="O1834" i="4"/>
  <c r="P1834" i="4"/>
  <c r="O1835" i="4"/>
  <c r="P1835" i="4"/>
  <c r="O1836" i="4"/>
  <c r="P1836" i="4"/>
  <c r="O1837" i="4"/>
  <c r="P1837" i="4"/>
  <c r="O1838" i="4"/>
  <c r="P1838" i="4"/>
  <c r="O1839" i="4"/>
  <c r="P1839" i="4"/>
  <c r="O1840" i="4"/>
  <c r="P1840" i="4"/>
  <c r="O1841" i="4"/>
  <c r="P1841" i="4"/>
  <c r="O1842" i="4"/>
  <c r="P1842" i="4"/>
  <c r="O1843" i="4"/>
  <c r="P1843" i="4"/>
  <c r="O1844" i="4"/>
  <c r="P1844" i="4"/>
  <c r="O1845" i="4"/>
  <c r="P1845" i="4"/>
  <c r="O1846" i="4"/>
  <c r="P1846" i="4"/>
  <c r="O1847" i="4"/>
  <c r="P1847" i="4"/>
  <c r="O1848" i="4"/>
  <c r="P1848" i="4"/>
  <c r="O1849" i="4"/>
  <c r="P1849" i="4"/>
  <c r="O1850" i="4"/>
  <c r="P1850" i="4"/>
  <c r="O1851" i="4"/>
  <c r="P1851" i="4"/>
  <c r="O1852" i="4"/>
  <c r="P1852" i="4"/>
  <c r="O1853" i="4"/>
  <c r="P1853" i="4"/>
  <c r="O1854" i="4"/>
  <c r="P1854" i="4"/>
  <c r="O1855" i="4"/>
  <c r="P1855" i="4"/>
  <c r="O1856" i="4"/>
  <c r="P1856" i="4"/>
  <c r="O1857" i="4"/>
  <c r="P1857" i="4"/>
  <c r="O1858" i="4"/>
  <c r="P1858" i="4"/>
  <c r="O1859" i="4"/>
  <c r="P1859" i="4"/>
  <c r="O1860" i="4"/>
  <c r="P1860" i="4"/>
  <c r="O1861" i="4"/>
  <c r="P1861" i="4"/>
  <c r="O1862" i="4"/>
  <c r="P1862" i="4"/>
  <c r="O1863" i="4"/>
  <c r="P1863" i="4"/>
  <c r="O1864" i="4"/>
  <c r="P1864" i="4"/>
  <c r="O1865" i="4"/>
  <c r="P1865" i="4"/>
  <c r="O1866" i="4"/>
  <c r="P1866" i="4"/>
  <c r="O1867" i="4"/>
  <c r="P1867" i="4"/>
  <c r="O1868" i="4"/>
  <c r="P1868" i="4"/>
  <c r="O1869" i="4"/>
  <c r="P1869" i="4"/>
  <c r="O1870" i="4"/>
  <c r="P1870" i="4"/>
  <c r="O1871" i="4"/>
  <c r="P1871" i="4"/>
  <c r="O1872" i="4"/>
  <c r="P1872" i="4"/>
  <c r="O1873" i="4"/>
  <c r="P1873" i="4"/>
  <c r="O1874" i="4"/>
  <c r="P1874" i="4"/>
  <c r="O1875" i="4"/>
  <c r="P1875" i="4"/>
  <c r="O1876" i="4"/>
  <c r="P1876" i="4"/>
  <c r="O1877" i="4"/>
  <c r="P1877" i="4"/>
  <c r="O1878" i="4"/>
  <c r="P1878" i="4"/>
  <c r="O1879" i="4"/>
  <c r="P1879" i="4"/>
  <c r="O1880" i="4"/>
  <c r="P1880" i="4"/>
  <c r="O1881" i="4"/>
  <c r="P1881" i="4"/>
  <c r="O1882" i="4"/>
  <c r="P1882" i="4"/>
  <c r="O1883" i="4"/>
  <c r="P1883" i="4"/>
  <c r="O1884" i="4"/>
  <c r="P1884" i="4"/>
  <c r="O1885" i="4"/>
  <c r="P1885" i="4"/>
  <c r="O1886" i="4"/>
  <c r="P1886" i="4"/>
  <c r="O1887" i="4"/>
  <c r="P1887" i="4"/>
  <c r="O1888" i="4"/>
  <c r="P1888" i="4"/>
  <c r="O1889" i="4"/>
  <c r="P1889" i="4"/>
  <c r="O1890" i="4"/>
  <c r="P1890" i="4"/>
  <c r="O1891" i="4"/>
  <c r="P1891" i="4"/>
  <c r="O1892" i="4"/>
  <c r="P1892" i="4"/>
  <c r="O1893" i="4"/>
  <c r="P1893" i="4"/>
  <c r="O1894" i="4"/>
  <c r="P1894" i="4"/>
  <c r="O1895" i="4"/>
  <c r="P1895" i="4"/>
  <c r="O1896" i="4"/>
  <c r="P1896" i="4"/>
  <c r="O1897" i="4"/>
  <c r="P1897" i="4"/>
  <c r="O1898" i="4"/>
  <c r="P1898" i="4"/>
  <c r="O1899" i="4"/>
  <c r="P1899" i="4"/>
  <c r="O1900" i="4"/>
  <c r="P1900" i="4"/>
  <c r="O1901" i="4"/>
  <c r="P1901" i="4"/>
  <c r="O1902" i="4"/>
  <c r="P1902" i="4"/>
  <c r="O1903" i="4"/>
  <c r="P1903" i="4"/>
  <c r="O1904" i="4"/>
  <c r="P1904" i="4"/>
  <c r="O1905" i="4"/>
  <c r="P1905" i="4"/>
  <c r="O1906" i="4"/>
  <c r="P1906" i="4"/>
  <c r="O1907" i="4"/>
  <c r="P1907" i="4"/>
  <c r="O1908" i="4"/>
  <c r="P1908" i="4"/>
  <c r="O1909" i="4"/>
  <c r="P1909" i="4"/>
  <c r="O1910" i="4"/>
  <c r="P1910" i="4"/>
  <c r="O1911" i="4"/>
  <c r="P1911" i="4"/>
  <c r="O1912" i="4"/>
  <c r="P1912" i="4"/>
  <c r="O1913" i="4"/>
  <c r="P1913" i="4"/>
  <c r="O1914" i="4"/>
  <c r="P1914" i="4"/>
  <c r="O1915" i="4"/>
  <c r="P1915" i="4"/>
  <c r="O1916" i="4"/>
  <c r="P1916" i="4"/>
  <c r="O1917" i="4"/>
  <c r="P1917" i="4"/>
  <c r="O1918" i="4"/>
  <c r="P1918" i="4"/>
  <c r="O1919" i="4"/>
  <c r="P1919" i="4"/>
  <c r="O1920" i="4"/>
  <c r="P1920" i="4"/>
  <c r="O1921" i="4"/>
  <c r="P1921" i="4"/>
  <c r="O1922" i="4"/>
  <c r="P1922" i="4"/>
  <c r="O1923" i="4"/>
  <c r="P1923" i="4"/>
  <c r="O1924" i="4"/>
  <c r="P1924" i="4"/>
  <c r="O1925" i="4"/>
  <c r="P1925" i="4"/>
  <c r="O1926" i="4"/>
  <c r="P1926" i="4"/>
  <c r="O1927" i="4"/>
  <c r="P1927" i="4"/>
  <c r="O1928" i="4"/>
  <c r="P1928" i="4"/>
  <c r="O1929" i="4"/>
  <c r="P1929" i="4"/>
  <c r="O1930" i="4"/>
  <c r="P1930" i="4"/>
  <c r="O1931" i="4"/>
  <c r="P1931" i="4"/>
  <c r="O1932" i="4"/>
  <c r="P1932" i="4"/>
  <c r="O1933" i="4"/>
  <c r="P1933" i="4"/>
  <c r="O1934" i="4"/>
  <c r="P1934" i="4"/>
  <c r="O1935" i="4"/>
  <c r="P1935" i="4"/>
  <c r="O1936" i="4"/>
  <c r="P1936" i="4"/>
  <c r="O1937" i="4"/>
  <c r="P1937" i="4"/>
  <c r="O1938" i="4"/>
  <c r="P1938" i="4"/>
  <c r="O1939" i="4"/>
  <c r="P1939" i="4"/>
  <c r="O1940" i="4"/>
  <c r="P1940" i="4"/>
  <c r="O1941" i="4"/>
  <c r="P1941" i="4"/>
  <c r="O1942" i="4"/>
  <c r="P1942" i="4"/>
  <c r="O1943" i="4"/>
  <c r="P1943" i="4"/>
  <c r="O1944" i="4"/>
  <c r="P1944" i="4"/>
  <c r="O1945" i="4"/>
  <c r="P1945" i="4"/>
  <c r="O1946" i="4"/>
  <c r="P1946" i="4"/>
  <c r="O1947" i="4"/>
  <c r="P1947" i="4"/>
  <c r="O1948" i="4"/>
  <c r="P1948" i="4"/>
  <c r="O1949" i="4"/>
  <c r="P1949" i="4"/>
  <c r="O1950" i="4"/>
  <c r="P1950" i="4"/>
  <c r="O1951" i="4"/>
  <c r="P1951" i="4"/>
  <c r="O1952" i="4"/>
  <c r="P1952" i="4"/>
  <c r="O1953" i="4"/>
  <c r="P1953" i="4"/>
  <c r="O1954" i="4"/>
  <c r="P1954" i="4"/>
  <c r="O1955" i="4"/>
  <c r="P1955" i="4"/>
  <c r="O1956" i="4"/>
  <c r="P1956" i="4"/>
  <c r="O1957" i="4"/>
  <c r="P1957" i="4"/>
  <c r="O1958" i="4"/>
  <c r="P1958" i="4"/>
  <c r="O1959" i="4"/>
  <c r="P1959" i="4"/>
  <c r="O1960" i="4"/>
  <c r="P1960" i="4"/>
  <c r="O1961" i="4"/>
  <c r="P1961" i="4"/>
  <c r="O1962" i="4"/>
  <c r="P1962" i="4"/>
  <c r="O1963" i="4"/>
  <c r="P1963" i="4"/>
  <c r="O1964" i="4"/>
  <c r="P1964" i="4"/>
  <c r="O1965" i="4"/>
  <c r="P1965" i="4"/>
  <c r="O1966" i="4"/>
  <c r="P1966" i="4"/>
  <c r="O1967" i="4"/>
  <c r="P1967" i="4"/>
  <c r="O1968" i="4"/>
  <c r="P1968" i="4"/>
  <c r="O1969" i="4"/>
  <c r="P1969" i="4"/>
  <c r="O1970" i="4"/>
  <c r="P1970" i="4"/>
  <c r="O1971" i="4"/>
  <c r="P1971" i="4"/>
  <c r="O1972" i="4"/>
  <c r="P1972" i="4"/>
  <c r="O1973" i="4"/>
  <c r="P1973" i="4"/>
  <c r="O1974" i="4"/>
  <c r="P1974" i="4"/>
  <c r="O1975" i="4"/>
  <c r="P1975" i="4"/>
  <c r="O1976" i="4"/>
  <c r="P1976" i="4"/>
  <c r="O1977" i="4"/>
  <c r="P1977" i="4"/>
  <c r="O1978" i="4"/>
  <c r="P1978" i="4"/>
  <c r="O1979" i="4"/>
  <c r="P1979" i="4"/>
  <c r="O1980" i="4"/>
  <c r="P1980" i="4"/>
  <c r="O1981" i="4"/>
  <c r="P1981" i="4"/>
  <c r="O1982" i="4"/>
  <c r="P1982" i="4"/>
  <c r="O1983" i="4"/>
  <c r="P1983" i="4"/>
  <c r="O1984" i="4"/>
  <c r="P1984" i="4"/>
  <c r="O1985" i="4"/>
  <c r="P1985" i="4"/>
  <c r="O1986" i="4"/>
  <c r="P1986" i="4"/>
  <c r="O1987" i="4"/>
  <c r="P1987" i="4"/>
  <c r="O1988" i="4"/>
  <c r="P1988" i="4"/>
  <c r="O1989" i="4"/>
  <c r="P1989" i="4"/>
  <c r="O1990" i="4"/>
  <c r="P1990" i="4"/>
  <c r="O1991" i="4"/>
  <c r="P1991" i="4"/>
  <c r="O1992" i="4"/>
  <c r="P1992" i="4"/>
  <c r="O1993" i="4"/>
  <c r="P1993" i="4"/>
  <c r="O1994" i="4"/>
  <c r="P1994" i="4"/>
  <c r="O1995" i="4"/>
  <c r="P1995" i="4"/>
  <c r="O1996" i="4"/>
  <c r="P1996" i="4"/>
  <c r="O1997" i="4"/>
  <c r="P1997" i="4"/>
  <c r="O1998" i="4"/>
  <c r="P1998" i="4"/>
  <c r="O1999" i="4"/>
  <c r="P1999" i="4"/>
  <c r="O2000" i="4"/>
  <c r="P2000" i="4"/>
  <c r="O2001" i="4"/>
  <c r="P2001" i="4"/>
  <c r="O2002" i="4"/>
  <c r="P2002" i="4"/>
  <c r="O2003" i="4"/>
  <c r="P2003" i="4"/>
  <c r="O2004" i="4"/>
  <c r="P2004" i="4"/>
  <c r="O2005" i="4"/>
  <c r="P2005" i="4"/>
  <c r="O2006" i="4"/>
  <c r="P2006" i="4"/>
  <c r="O2007" i="4"/>
  <c r="P2007" i="4"/>
  <c r="O2008" i="4"/>
  <c r="P2008" i="4"/>
  <c r="O2009" i="4"/>
  <c r="P2009" i="4"/>
  <c r="O2010" i="4"/>
  <c r="P2010" i="4"/>
  <c r="O2011" i="4"/>
  <c r="P2011" i="4"/>
  <c r="O2012" i="4"/>
  <c r="P2012" i="4"/>
  <c r="O2013" i="4"/>
  <c r="P2013" i="4"/>
  <c r="O2014" i="4"/>
  <c r="P2014" i="4"/>
  <c r="O2015" i="4"/>
  <c r="P2015" i="4"/>
  <c r="O2016" i="4"/>
  <c r="P2016" i="4"/>
  <c r="O2017" i="4"/>
  <c r="P2017" i="4"/>
  <c r="O2018" i="4"/>
  <c r="P2018" i="4"/>
  <c r="O2019" i="4"/>
  <c r="P2019" i="4"/>
  <c r="O2020" i="4"/>
  <c r="P2020" i="4"/>
  <c r="O2021" i="4"/>
  <c r="P2021" i="4"/>
  <c r="O2022" i="4"/>
  <c r="P2022" i="4"/>
  <c r="O2023" i="4"/>
  <c r="P2023" i="4"/>
  <c r="O2024" i="4"/>
  <c r="P2024" i="4"/>
  <c r="O2025" i="4"/>
  <c r="P2025" i="4"/>
  <c r="O2026" i="4"/>
  <c r="P2026" i="4"/>
  <c r="O2027" i="4"/>
  <c r="P2027" i="4"/>
  <c r="O2028" i="4"/>
  <c r="P2028" i="4"/>
  <c r="O2029" i="4"/>
  <c r="P2029" i="4"/>
  <c r="O2030" i="4"/>
  <c r="P2030" i="4"/>
  <c r="O2031" i="4"/>
  <c r="P2031" i="4"/>
  <c r="O2032" i="4"/>
  <c r="P2032" i="4"/>
  <c r="O2033" i="4"/>
  <c r="P2033" i="4"/>
  <c r="O2034" i="4"/>
  <c r="P2034" i="4"/>
  <c r="O2035" i="4"/>
  <c r="P2035" i="4"/>
  <c r="O2036" i="4"/>
  <c r="P2036" i="4"/>
  <c r="O2037" i="4"/>
  <c r="P2037" i="4"/>
  <c r="O2038" i="4"/>
  <c r="P2038" i="4"/>
  <c r="O2039" i="4"/>
  <c r="P2039" i="4"/>
  <c r="O2040" i="4"/>
  <c r="P2040" i="4"/>
  <c r="O2041" i="4"/>
  <c r="P2041" i="4"/>
  <c r="O2042" i="4"/>
  <c r="P2042" i="4"/>
  <c r="O2043" i="4"/>
  <c r="P2043" i="4"/>
  <c r="O2044" i="4"/>
  <c r="P2044" i="4"/>
  <c r="O2045" i="4"/>
  <c r="P2045" i="4"/>
  <c r="O2046" i="4"/>
  <c r="P2046" i="4"/>
  <c r="O2047" i="4"/>
  <c r="P2047" i="4"/>
  <c r="O2048" i="4"/>
  <c r="P2048" i="4"/>
  <c r="O2049" i="4"/>
  <c r="P2049" i="4"/>
  <c r="O2050" i="4"/>
  <c r="P2050" i="4"/>
  <c r="O2051" i="4"/>
  <c r="P2051" i="4"/>
  <c r="O2052" i="4"/>
  <c r="P2052" i="4"/>
  <c r="O2053" i="4"/>
  <c r="P2053" i="4"/>
  <c r="O2054" i="4"/>
  <c r="P2054" i="4"/>
  <c r="O2055" i="4"/>
  <c r="P2055" i="4"/>
  <c r="O2056" i="4"/>
  <c r="P2056" i="4"/>
  <c r="O2057" i="4"/>
  <c r="P2057" i="4"/>
  <c r="O2058" i="4"/>
  <c r="P2058" i="4"/>
  <c r="O2059" i="4"/>
  <c r="P2059" i="4"/>
  <c r="O2060" i="4"/>
  <c r="P2060" i="4"/>
  <c r="O2061" i="4"/>
  <c r="P2061" i="4"/>
  <c r="O2062" i="4"/>
  <c r="P2062" i="4"/>
  <c r="O2063" i="4"/>
  <c r="P2063" i="4"/>
  <c r="O2064" i="4"/>
  <c r="P2064" i="4"/>
  <c r="O2065" i="4"/>
  <c r="P2065" i="4"/>
  <c r="O2066" i="4"/>
  <c r="P2066" i="4"/>
  <c r="O2067" i="4"/>
  <c r="P2067" i="4"/>
  <c r="O2068" i="4"/>
  <c r="P2068" i="4"/>
  <c r="O2069" i="4"/>
  <c r="P2069" i="4"/>
  <c r="O2070" i="4"/>
  <c r="P2070" i="4"/>
  <c r="O2071" i="4"/>
  <c r="P2071" i="4"/>
  <c r="O2072" i="4"/>
  <c r="P2072" i="4"/>
  <c r="O2073" i="4"/>
  <c r="P2073" i="4"/>
  <c r="O2074" i="4"/>
  <c r="P2074" i="4"/>
  <c r="O2075" i="4"/>
  <c r="P2075" i="4"/>
  <c r="O2076" i="4"/>
  <c r="P2076" i="4"/>
  <c r="O2077" i="4"/>
  <c r="P2077" i="4"/>
  <c r="O2078" i="4"/>
  <c r="P2078" i="4"/>
  <c r="O2079" i="4"/>
  <c r="P2079" i="4"/>
  <c r="O2080" i="4"/>
  <c r="P2080" i="4"/>
  <c r="O2081" i="4"/>
  <c r="P2081" i="4"/>
  <c r="O2082" i="4"/>
  <c r="P2082" i="4"/>
  <c r="O2083" i="4"/>
  <c r="P2083" i="4"/>
  <c r="O2084" i="4"/>
  <c r="P2084" i="4"/>
  <c r="O2085" i="4"/>
  <c r="P2085" i="4"/>
  <c r="O2086" i="4"/>
  <c r="P2086" i="4"/>
  <c r="O2087" i="4"/>
  <c r="P2087" i="4"/>
  <c r="O2088" i="4"/>
  <c r="P2088" i="4"/>
  <c r="O2089" i="4"/>
  <c r="P2089" i="4"/>
  <c r="P2" i="4"/>
  <c r="O2" i="4"/>
  <c r="N3" i="3"/>
  <c r="O3" i="3"/>
  <c r="N4" i="3"/>
  <c r="O4" i="3"/>
  <c r="N5" i="3"/>
  <c r="O5" i="3"/>
  <c r="N6" i="3"/>
  <c r="O6" i="3"/>
  <c r="N7" i="3"/>
  <c r="O7" i="3"/>
  <c r="N8" i="3"/>
  <c r="O8" i="3"/>
  <c r="N9" i="3"/>
  <c r="O9" i="3"/>
  <c r="N10" i="3"/>
  <c r="O10" i="3"/>
  <c r="N11" i="3"/>
  <c r="O11" i="3"/>
  <c r="N12" i="3"/>
  <c r="O12" i="3"/>
  <c r="N13" i="3"/>
  <c r="O13" i="3"/>
  <c r="N14" i="3"/>
  <c r="O14" i="3"/>
  <c r="N15" i="3"/>
  <c r="O15" i="3"/>
  <c r="N16" i="3"/>
  <c r="O16" i="3"/>
  <c r="N17" i="3"/>
  <c r="O17" i="3"/>
  <c r="N18" i="3"/>
  <c r="O18" i="3"/>
  <c r="N19" i="3"/>
  <c r="O19" i="3"/>
  <c r="N20" i="3"/>
  <c r="O20" i="3"/>
  <c r="N21" i="3"/>
  <c r="O21" i="3"/>
  <c r="N22" i="3"/>
  <c r="O22" i="3"/>
  <c r="N23" i="3"/>
  <c r="O23" i="3"/>
  <c r="N24" i="3"/>
  <c r="O24" i="3"/>
  <c r="N25" i="3"/>
  <c r="O25" i="3"/>
  <c r="N26" i="3"/>
  <c r="O26" i="3"/>
  <c r="N27" i="3"/>
  <c r="O27" i="3"/>
  <c r="N28" i="3"/>
  <c r="O28" i="3"/>
  <c r="N29" i="3"/>
  <c r="O29" i="3"/>
  <c r="N30" i="3"/>
  <c r="O30" i="3"/>
  <c r="N31" i="3"/>
  <c r="O31" i="3"/>
  <c r="N32" i="3"/>
  <c r="O32" i="3"/>
  <c r="N33" i="3"/>
  <c r="O33" i="3"/>
  <c r="N34" i="3"/>
  <c r="O34" i="3"/>
  <c r="N35" i="3"/>
  <c r="O35" i="3"/>
  <c r="N36" i="3"/>
  <c r="O36" i="3"/>
  <c r="N37" i="3"/>
  <c r="O37" i="3"/>
  <c r="N38" i="3"/>
  <c r="O38" i="3"/>
  <c r="N39" i="3"/>
  <c r="O39" i="3"/>
  <c r="N40" i="3"/>
  <c r="O40" i="3"/>
  <c r="N41" i="3"/>
  <c r="O41" i="3"/>
  <c r="N42" i="3"/>
  <c r="O42" i="3"/>
  <c r="N43" i="3"/>
  <c r="O43" i="3"/>
  <c r="N44" i="3"/>
  <c r="O44" i="3"/>
  <c r="N45" i="3"/>
  <c r="O45" i="3"/>
  <c r="N46" i="3"/>
  <c r="O46" i="3"/>
  <c r="N47" i="3"/>
  <c r="O47" i="3"/>
  <c r="N48" i="3"/>
  <c r="O48" i="3"/>
  <c r="N49" i="3"/>
  <c r="O49" i="3"/>
  <c r="N50" i="3"/>
  <c r="O50" i="3"/>
  <c r="N51" i="3"/>
  <c r="O51" i="3"/>
  <c r="N52" i="3"/>
  <c r="O52" i="3"/>
  <c r="N53" i="3"/>
  <c r="O53" i="3"/>
  <c r="N54" i="3"/>
  <c r="O54" i="3"/>
  <c r="N55" i="3"/>
  <c r="O55" i="3"/>
  <c r="N56" i="3"/>
  <c r="O56" i="3"/>
  <c r="N57" i="3"/>
  <c r="O57" i="3"/>
  <c r="N58" i="3"/>
  <c r="O58" i="3"/>
  <c r="N59" i="3"/>
  <c r="O59" i="3"/>
  <c r="N60" i="3"/>
  <c r="O60" i="3"/>
  <c r="N61" i="3"/>
  <c r="O61" i="3"/>
  <c r="N62" i="3"/>
  <c r="O62" i="3"/>
  <c r="N63" i="3"/>
  <c r="O63" i="3"/>
  <c r="N64" i="3"/>
  <c r="O64" i="3"/>
  <c r="N65" i="3"/>
  <c r="O65" i="3"/>
  <c r="N66" i="3"/>
  <c r="O66" i="3"/>
  <c r="N67" i="3"/>
  <c r="O67" i="3"/>
  <c r="N68" i="3"/>
  <c r="O68" i="3"/>
  <c r="N69" i="3"/>
  <c r="O69" i="3"/>
  <c r="N70" i="3"/>
  <c r="O70" i="3"/>
  <c r="N71" i="3"/>
  <c r="O71" i="3"/>
  <c r="N72" i="3"/>
  <c r="O72" i="3"/>
  <c r="N73" i="3"/>
  <c r="O73" i="3"/>
  <c r="N74" i="3"/>
  <c r="O74" i="3"/>
  <c r="N75" i="3"/>
  <c r="O75" i="3"/>
  <c r="N76" i="3"/>
  <c r="O76" i="3"/>
  <c r="N77" i="3"/>
  <c r="O77" i="3"/>
  <c r="N78" i="3"/>
  <c r="O78" i="3"/>
  <c r="N79" i="3"/>
  <c r="O79" i="3"/>
  <c r="N80" i="3"/>
  <c r="O80" i="3"/>
  <c r="N81" i="3"/>
  <c r="O81" i="3"/>
  <c r="N82" i="3"/>
  <c r="O82" i="3"/>
  <c r="N83" i="3"/>
  <c r="O83" i="3"/>
  <c r="N84" i="3"/>
  <c r="O84" i="3"/>
  <c r="N85" i="3"/>
  <c r="O85" i="3"/>
  <c r="N86" i="3"/>
  <c r="O86" i="3"/>
  <c r="N87" i="3"/>
  <c r="O87" i="3"/>
  <c r="N88" i="3"/>
  <c r="O88" i="3"/>
  <c r="N89" i="3"/>
  <c r="O89" i="3"/>
  <c r="N90" i="3"/>
  <c r="O90" i="3"/>
  <c r="N91" i="3"/>
  <c r="O91" i="3"/>
  <c r="N92" i="3"/>
  <c r="O92" i="3"/>
  <c r="N93" i="3"/>
  <c r="O93" i="3"/>
  <c r="N94" i="3"/>
  <c r="O94" i="3"/>
  <c r="N95" i="3"/>
  <c r="O95" i="3"/>
  <c r="N96" i="3"/>
  <c r="O96" i="3"/>
  <c r="N97" i="3"/>
  <c r="O97" i="3"/>
  <c r="N98" i="3"/>
  <c r="O98" i="3"/>
  <c r="N99" i="3"/>
  <c r="O99" i="3"/>
  <c r="N100" i="3"/>
  <c r="O100" i="3"/>
  <c r="N101" i="3"/>
  <c r="O101" i="3"/>
  <c r="N102" i="3"/>
  <c r="O102" i="3"/>
  <c r="N103" i="3"/>
  <c r="O103" i="3"/>
  <c r="N104" i="3"/>
  <c r="O104" i="3"/>
  <c r="N105" i="3"/>
  <c r="O105" i="3"/>
  <c r="N106" i="3"/>
  <c r="O106" i="3"/>
  <c r="N107" i="3"/>
  <c r="O107" i="3"/>
  <c r="N108" i="3"/>
  <c r="O108" i="3"/>
  <c r="N109" i="3"/>
  <c r="O109" i="3"/>
  <c r="N110" i="3"/>
  <c r="O110" i="3"/>
  <c r="N111" i="3"/>
  <c r="O111" i="3"/>
  <c r="N112" i="3"/>
  <c r="O112" i="3"/>
  <c r="N113" i="3"/>
  <c r="O113" i="3"/>
  <c r="N114" i="3"/>
  <c r="O114" i="3"/>
  <c r="N115" i="3"/>
  <c r="O115" i="3"/>
  <c r="N116" i="3"/>
  <c r="O116" i="3"/>
  <c r="N117" i="3"/>
  <c r="O117" i="3"/>
  <c r="N118" i="3"/>
  <c r="O118" i="3"/>
  <c r="N119" i="3"/>
  <c r="O119" i="3"/>
  <c r="N120" i="3"/>
  <c r="O120" i="3"/>
  <c r="N121" i="3"/>
  <c r="O121" i="3"/>
  <c r="N122" i="3"/>
  <c r="O122" i="3"/>
  <c r="N123" i="3"/>
  <c r="O123" i="3"/>
  <c r="N124" i="3"/>
  <c r="O124" i="3"/>
  <c r="N125" i="3"/>
  <c r="O125" i="3"/>
  <c r="N126" i="3"/>
  <c r="O126" i="3"/>
  <c r="N127" i="3"/>
  <c r="O127" i="3"/>
  <c r="N128" i="3"/>
  <c r="O128" i="3"/>
  <c r="N129" i="3"/>
  <c r="O129" i="3"/>
  <c r="N130" i="3"/>
  <c r="O130" i="3"/>
  <c r="N131" i="3"/>
  <c r="O131" i="3"/>
  <c r="N132" i="3"/>
  <c r="O132" i="3"/>
  <c r="N133" i="3"/>
  <c r="O133" i="3"/>
  <c r="N134" i="3"/>
  <c r="O134" i="3"/>
  <c r="N135" i="3"/>
  <c r="O135" i="3"/>
  <c r="N136" i="3"/>
  <c r="O136" i="3"/>
  <c r="N137" i="3"/>
  <c r="O137" i="3"/>
  <c r="N138" i="3"/>
  <c r="O138" i="3"/>
  <c r="N139" i="3"/>
  <c r="O139" i="3"/>
  <c r="N140" i="3"/>
  <c r="O140" i="3"/>
  <c r="N141" i="3"/>
  <c r="O141" i="3"/>
  <c r="N142" i="3"/>
  <c r="O142" i="3"/>
  <c r="N143" i="3"/>
  <c r="O143" i="3"/>
  <c r="N144" i="3"/>
  <c r="O144" i="3"/>
  <c r="N145" i="3"/>
  <c r="O145" i="3"/>
  <c r="N146" i="3"/>
  <c r="O146" i="3"/>
  <c r="N147" i="3"/>
  <c r="O147" i="3"/>
  <c r="N148" i="3"/>
  <c r="O148" i="3"/>
  <c r="N149" i="3"/>
  <c r="O149" i="3"/>
  <c r="N150" i="3"/>
  <c r="O150" i="3"/>
  <c r="N151" i="3"/>
  <c r="O151" i="3"/>
  <c r="N152" i="3"/>
  <c r="O152" i="3"/>
  <c r="N153" i="3"/>
  <c r="O153" i="3"/>
  <c r="N154" i="3"/>
  <c r="O154" i="3"/>
  <c r="N155" i="3"/>
  <c r="O155" i="3"/>
  <c r="N156" i="3"/>
  <c r="O156" i="3"/>
  <c r="N157" i="3"/>
  <c r="O157" i="3"/>
  <c r="N158" i="3"/>
  <c r="O158" i="3"/>
  <c r="N159" i="3"/>
  <c r="O159" i="3"/>
  <c r="N160" i="3"/>
  <c r="O160" i="3"/>
  <c r="N161" i="3"/>
  <c r="O161" i="3"/>
  <c r="N162" i="3"/>
  <c r="O162" i="3"/>
  <c r="N163" i="3"/>
  <c r="O163" i="3"/>
  <c r="N164" i="3"/>
  <c r="O164" i="3"/>
  <c r="N165" i="3"/>
  <c r="O165" i="3"/>
  <c r="N166" i="3"/>
  <c r="O166" i="3"/>
  <c r="N167" i="3"/>
  <c r="O167" i="3"/>
  <c r="N168" i="3"/>
  <c r="O168" i="3"/>
  <c r="N169" i="3"/>
  <c r="O169" i="3"/>
  <c r="N170" i="3"/>
  <c r="O170" i="3"/>
  <c r="N171" i="3"/>
  <c r="O171" i="3"/>
  <c r="N172" i="3"/>
  <c r="O172" i="3"/>
  <c r="N173" i="3"/>
  <c r="O173" i="3"/>
  <c r="N174" i="3"/>
  <c r="O174" i="3"/>
  <c r="N175" i="3"/>
  <c r="O175" i="3"/>
  <c r="N176" i="3"/>
  <c r="O176" i="3"/>
  <c r="N177" i="3"/>
  <c r="O177" i="3"/>
  <c r="N178" i="3"/>
  <c r="O178" i="3"/>
  <c r="N179" i="3"/>
  <c r="O179" i="3"/>
  <c r="N180" i="3"/>
  <c r="O180" i="3"/>
  <c r="N181" i="3"/>
  <c r="O181" i="3"/>
  <c r="N182" i="3"/>
  <c r="O182" i="3"/>
  <c r="N183" i="3"/>
  <c r="O183" i="3"/>
  <c r="N184" i="3"/>
  <c r="O184" i="3"/>
  <c r="N185" i="3"/>
  <c r="O185" i="3"/>
  <c r="N186" i="3"/>
  <c r="O186" i="3"/>
  <c r="N187" i="3"/>
  <c r="O187" i="3"/>
  <c r="N188" i="3"/>
  <c r="O188" i="3"/>
  <c r="N189" i="3"/>
  <c r="O189" i="3"/>
  <c r="N190" i="3"/>
  <c r="O190" i="3"/>
  <c r="N191" i="3"/>
  <c r="O191" i="3"/>
  <c r="N192" i="3"/>
  <c r="O192" i="3"/>
  <c r="N193" i="3"/>
  <c r="O193" i="3"/>
  <c r="N194" i="3"/>
  <c r="O194" i="3"/>
  <c r="N195" i="3"/>
  <c r="O195" i="3"/>
  <c r="N196" i="3"/>
  <c r="O196" i="3"/>
  <c r="N197" i="3"/>
  <c r="O197" i="3"/>
  <c r="N198" i="3"/>
  <c r="O198" i="3"/>
  <c r="N199" i="3"/>
  <c r="O199" i="3"/>
  <c r="N200" i="3"/>
  <c r="O200" i="3"/>
  <c r="N201" i="3"/>
  <c r="O201" i="3"/>
  <c r="N202" i="3"/>
  <c r="O202" i="3"/>
  <c r="N203" i="3"/>
  <c r="O203" i="3"/>
  <c r="N204" i="3"/>
  <c r="O204" i="3"/>
  <c r="N205" i="3"/>
  <c r="O205" i="3"/>
  <c r="N206" i="3"/>
  <c r="O206" i="3"/>
  <c r="N207" i="3"/>
  <c r="O207" i="3"/>
  <c r="N208" i="3"/>
  <c r="O208" i="3"/>
  <c r="N209" i="3"/>
  <c r="O209" i="3"/>
  <c r="N210" i="3"/>
  <c r="O210" i="3"/>
  <c r="N211" i="3"/>
  <c r="O211" i="3"/>
  <c r="N212" i="3"/>
  <c r="O212" i="3"/>
  <c r="N213" i="3"/>
  <c r="O213" i="3"/>
  <c r="N214" i="3"/>
  <c r="O214" i="3"/>
  <c r="N215" i="3"/>
  <c r="O215" i="3"/>
  <c r="N216" i="3"/>
  <c r="O216" i="3"/>
  <c r="N217" i="3"/>
  <c r="O217" i="3"/>
  <c r="N218" i="3"/>
  <c r="O218" i="3"/>
  <c r="N219" i="3"/>
  <c r="O219" i="3"/>
  <c r="N220" i="3"/>
  <c r="O220" i="3"/>
  <c r="N221" i="3"/>
  <c r="O221" i="3"/>
  <c r="N222" i="3"/>
  <c r="O222" i="3"/>
  <c r="N223" i="3"/>
  <c r="O223" i="3"/>
  <c r="N224" i="3"/>
  <c r="O224" i="3"/>
  <c r="N225" i="3"/>
  <c r="O225" i="3"/>
  <c r="N226" i="3"/>
  <c r="O226" i="3"/>
  <c r="N227" i="3"/>
  <c r="O227" i="3"/>
  <c r="N228" i="3"/>
  <c r="O228" i="3"/>
  <c r="N229" i="3"/>
  <c r="O229" i="3"/>
  <c r="N230" i="3"/>
  <c r="O230" i="3"/>
  <c r="N231" i="3"/>
  <c r="O231" i="3"/>
  <c r="N232" i="3"/>
  <c r="O232" i="3"/>
  <c r="N233" i="3"/>
  <c r="O233" i="3"/>
  <c r="N234" i="3"/>
  <c r="O234" i="3"/>
  <c r="N235" i="3"/>
  <c r="O235" i="3"/>
  <c r="N236" i="3"/>
  <c r="O236" i="3"/>
  <c r="N237" i="3"/>
  <c r="O237" i="3"/>
  <c r="N238" i="3"/>
  <c r="O238" i="3"/>
  <c r="N239" i="3"/>
  <c r="O239" i="3"/>
  <c r="N240" i="3"/>
  <c r="O240" i="3"/>
  <c r="N241" i="3"/>
  <c r="O241" i="3"/>
  <c r="N242" i="3"/>
  <c r="O242" i="3"/>
  <c r="N243" i="3"/>
  <c r="O243" i="3"/>
  <c r="N244" i="3"/>
  <c r="O244" i="3"/>
  <c r="N245" i="3"/>
  <c r="O245" i="3"/>
  <c r="N246" i="3"/>
  <c r="O246" i="3"/>
  <c r="N247" i="3"/>
  <c r="O247" i="3"/>
  <c r="N248" i="3"/>
  <c r="O248" i="3"/>
  <c r="N249" i="3"/>
  <c r="O249" i="3"/>
  <c r="N250" i="3"/>
  <c r="O250" i="3"/>
  <c r="N251" i="3"/>
  <c r="O251" i="3"/>
  <c r="N252" i="3"/>
  <c r="O252" i="3"/>
  <c r="N253" i="3"/>
  <c r="O253" i="3"/>
  <c r="N254" i="3"/>
  <c r="O254" i="3"/>
  <c r="N255" i="3"/>
  <c r="O255" i="3"/>
  <c r="N256" i="3"/>
  <c r="O256" i="3"/>
  <c r="N257" i="3"/>
  <c r="O257" i="3"/>
  <c r="N258" i="3"/>
  <c r="O258" i="3"/>
  <c r="N259" i="3"/>
  <c r="O259" i="3"/>
  <c r="N260" i="3"/>
  <c r="O260" i="3"/>
  <c r="N261" i="3"/>
  <c r="O261" i="3"/>
  <c r="N262" i="3"/>
  <c r="O262" i="3"/>
  <c r="N263" i="3"/>
  <c r="O263" i="3"/>
  <c r="N264" i="3"/>
  <c r="O264" i="3"/>
  <c r="N265" i="3"/>
  <c r="O265" i="3"/>
  <c r="N266" i="3"/>
  <c r="O266" i="3"/>
  <c r="N267" i="3"/>
  <c r="O267" i="3"/>
  <c r="N268" i="3"/>
  <c r="O268" i="3"/>
  <c r="N269" i="3"/>
  <c r="O269" i="3"/>
  <c r="N270" i="3"/>
  <c r="O270" i="3"/>
  <c r="N271" i="3"/>
  <c r="O271" i="3"/>
  <c r="N272" i="3"/>
  <c r="O272" i="3"/>
  <c r="N273" i="3"/>
  <c r="O273" i="3"/>
  <c r="N274" i="3"/>
  <c r="O274" i="3"/>
  <c r="N275" i="3"/>
  <c r="O275" i="3"/>
  <c r="N276" i="3"/>
  <c r="O276" i="3"/>
  <c r="N277" i="3"/>
  <c r="O277" i="3"/>
  <c r="N278" i="3"/>
  <c r="O278" i="3"/>
  <c r="N279" i="3"/>
  <c r="O279" i="3"/>
  <c r="N280" i="3"/>
  <c r="O280" i="3"/>
  <c r="N281" i="3"/>
  <c r="O281" i="3"/>
  <c r="N282" i="3"/>
  <c r="O282" i="3"/>
  <c r="N283" i="3"/>
  <c r="O283" i="3"/>
  <c r="N284" i="3"/>
  <c r="O284" i="3"/>
  <c r="N285" i="3"/>
  <c r="O285" i="3"/>
  <c r="N286" i="3"/>
  <c r="O286" i="3"/>
  <c r="N287" i="3"/>
  <c r="O287" i="3"/>
  <c r="N288" i="3"/>
  <c r="O288" i="3"/>
  <c r="N289" i="3"/>
  <c r="O289" i="3"/>
  <c r="N290" i="3"/>
  <c r="O290" i="3"/>
  <c r="N291" i="3"/>
  <c r="O291" i="3"/>
  <c r="N292" i="3"/>
  <c r="O292" i="3"/>
  <c r="N293" i="3"/>
  <c r="O293" i="3"/>
  <c r="N294" i="3"/>
  <c r="O294" i="3"/>
  <c r="N295" i="3"/>
  <c r="O295" i="3"/>
  <c r="N296" i="3"/>
  <c r="O296" i="3"/>
  <c r="N297" i="3"/>
  <c r="O297" i="3"/>
  <c r="N298" i="3"/>
  <c r="O298" i="3"/>
  <c r="N299" i="3"/>
  <c r="O299" i="3"/>
  <c r="N300" i="3"/>
  <c r="O300" i="3"/>
  <c r="N301" i="3"/>
  <c r="O301" i="3"/>
  <c r="N302" i="3"/>
  <c r="O302" i="3"/>
  <c r="N303" i="3"/>
  <c r="O303" i="3"/>
  <c r="N304" i="3"/>
  <c r="O304" i="3"/>
  <c r="N305" i="3"/>
  <c r="O305" i="3"/>
  <c r="N306" i="3"/>
  <c r="O306" i="3"/>
  <c r="N307" i="3"/>
  <c r="O307" i="3"/>
  <c r="N308" i="3"/>
  <c r="O308" i="3"/>
  <c r="N309" i="3"/>
  <c r="O309" i="3"/>
  <c r="N310" i="3"/>
  <c r="O310" i="3"/>
  <c r="N311" i="3"/>
  <c r="O311" i="3"/>
  <c r="N312" i="3"/>
  <c r="O312" i="3"/>
  <c r="N313" i="3"/>
  <c r="O313" i="3"/>
  <c r="N314" i="3"/>
  <c r="O314" i="3"/>
  <c r="N315" i="3"/>
  <c r="O315" i="3"/>
  <c r="N316" i="3"/>
  <c r="O316" i="3"/>
  <c r="N317" i="3"/>
  <c r="O317" i="3"/>
  <c r="N318" i="3"/>
  <c r="O318" i="3"/>
  <c r="N319" i="3"/>
  <c r="O319" i="3"/>
  <c r="N320" i="3"/>
  <c r="O320" i="3"/>
  <c r="N321" i="3"/>
  <c r="O321" i="3"/>
  <c r="N322" i="3"/>
  <c r="O322" i="3"/>
  <c r="N323" i="3"/>
  <c r="O323" i="3"/>
  <c r="N324" i="3"/>
  <c r="O324" i="3"/>
  <c r="N325" i="3"/>
  <c r="O325" i="3"/>
  <c r="N326" i="3"/>
  <c r="O326" i="3"/>
  <c r="N327" i="3"/>
  <c r="O327" i="3"/>
  <c r="N328" i="3"/>
  <c r="O328" i="3"/>
  <c r="N329" i="3"/>
  <c r="O329" i="3"/>
  <c r="N330" i="3"/>
  <c r="O330" i="3"/>
  <c r="N331" i="3"/>
  <c r="O331" i="3"/>
  <c r="N332" i="3"/>
  <c r="O332" i="3"/>
  <c r="N333" i="3"/>
  <c r="O333" i="3"/>
  <c r="N334" i="3"/>
  <c r="O334" i="3"/>
  <c r="N335" i="3"/>
  <c r="O335" i="3"/>
  <c r="N336" i="3"/>
  <c r="O336" i="3"/>
  <c r="N337" i="3"/>
  <c r="O337" i="3"/>
  <c r="N338" i="3"/>
  <c r="O338" i="3"/>
  <c r="N339" i="3"/>
  <c r="O339" i="3"/>
  <c r="N340" i="3"/>
  <c r="O340" i="3"/>
  <c r="N341" i="3"/>
  <c r="O341" i="3"/>
  <c r="N342" i="3"/>
  <c r="O342" i="3"/>
  <c r="N343" i="3"/>
  <c r="O343" i="3"/>
  <c r="N344" i="3"/>
  <c r="O344" i="3"/>
  <c r="N345" i="3"/>
  <c r="O345" i="3"/>
  <c r="N346" i="3"/>
  <c r="O346" i="3"/>
  <c r="N347" i="3"/>
  <c r="O347" i="3"/>
  <c r="N348" i="3"/>
  <c r="O348" i="3"/>
  <c r="N349" i="3"/>
  <c r="O349" i="3"/>
  <c r="N350" i="3"/>
  <c r="O350" i="3"/>
  <c r="N351" i="3"/>
  <c r="O351" i="3"/>
  <c r="N352" i="3"/>
  <c r="O352" i="3"/>
  <c r="N353" i="3"/>
  <c r="O353" i="3"/>
  <c r="N354" i="3"/>
  <c r="O354" i="3"/>
  <c r="N355" i="3"/>
  <c r="O355" i="3"/>
  <c r="N356" i="3"/>
  <c r="O356" i="3"/>
  <c r="N357" i="3"/>
  <c r="O357" i="3"/>
  <c r="N358" i="3"/>
  <c r="O358" i="3"/>
  <c r="N359" i="3"/>
  <c r="O359" i="3"/>
  <c r="N360" i="3"/>
  <c r="O360" i="3"/>
  <c r="N361" i="3"/>
  <c r="O361" i="3"/>
  <c r="N362" i="3"/>
  <c r="O362" i="3"/>
  <c r="N363" i="3"/>
  <c r="O363" i="3"/>
  <c r="N364" i="3"/>
  <c r="O364" i="3"/>
  <c r="N365" i="3"/>
  <c r="O365" i="3"/>
  <c r="N366" i="3"/>
  <c r="O366" i="3"/>
  <c r="N367" i="3"/>
  <c r="O367" i="3"/>
  <c r="N368" i="3"/>
  <c r="O368" i="3"/>
  <c r="N369" i="3"/>
  <c r="O369" i="3"/>
  <c r="N370" i="3"/>
  <c r="O370" i="3"/>
  <c r="N371" i="3"/>
  <c r="O371" i="3"/>
  <c r="N372" i="3"/>
  <c r="O372" i="3"/>
  <c r="N373" i="3"/>
  <c r="O373" i="3"/>
  <c r="N374" i="3"/>
  <c r="O374" i="3"/>
  <c r="N375" i="3"/>
  <c r="O375" i="3"/>
  <c r="N376" i="3"/>
  <c r="O376" i="3"/>
  <c r="N377" i="3"/>
  <c r="O377" i="3"/>
  <c r="N378" i="3"/>
  <c r="O378" i="3"/>
  <c r="N379" i="3"/>
  <c r="O379" i="3"/>
  <c r="N380" i="3"/>
  <c r="O380" i="3"/>
  <c r="N381" i="3"/>
  <c r="O381" i="3"/>
  <c r="N382" i="3"/>
  <c r="O382" i="3"/>
  <c r="N383" i="3"/>
  <c r="O383" i="3"/>
  <c r="N384" i="3"/>
  <c r="O384" i="3"/>
  <c r="N385" i="3"/>
  <c r="O385" i="3"/>
  <c r="N386" i="3"/>
  <c r="O386" i="3"/>
  <c r="N387" i="3"/>
  <c r="O387" i="3"/>
  <c r="N388" i="3"/>
  <c r="O388" i="3"/>
  <c r="N389" i="3"/>
  <c r="O389" i="3"/>
  <c r="N390" i="3"/>
  <c r="O390" i="3"/>
  <c r="N391" i="3"/>
  <c r="O391" i="3"/>
  <c r="N392" i="3"/>
  <c r="O392" i="3"/>
  <c r="N393" i="3"/>
  <c r="O393" i="3"/>
  <c r="N394" i="3"/>
  <c r="O394" i="3"/>
  <c r="N395" i="3"/>
  <c r="O395" i="3"/>
  <c r="N396" i="3"/>
  <c r="O396" i="3"/>
  <c r="N397" i="3"/>
  <c r="O397" i="3"/>
  <c r="N398" i="3"/>
  <c r="O398" i="3"/>
  <c r="N399" i="3"/>
  <c r="O399" i="3"/>
  <c r="N400" i="3"/>
  <c r="O400" i="3"/>
  <c r="N401" i="3"/>
  <c r="O401" i="3"/>
  <c r="N402" i="3"/>
  <c r="O402" i="3"/>
  <c r="N403" i="3"/>
  <c r="O403" i="3"/>
  <c r="N404" i="3"/>
  <c r="O404" i="3"/>
  <c r="N405" i="3"/>
  <c r="O405" i="3"/>
  <c r="N406" i="3"/>
  <c r="O406" i="3"/>
  <c r="N407" i="3"/>
  <c r="O407" i="3"/>
  <c r="N408" i="3"/>
  <c r="O408" i="3"/>
  <c r="N409" i="3"/>
  <c r="O409" i="3"/>
  <c r="N410" i="3"/>
  <c r="O410" i="3"/>
  <c r="N411" i="3"/>
  <c r="O411" i="3"/>
  <c r="N412" i="3"/>
  <c r="O412" i="3"/>
  <c r="N413" i="3"/>
  <c r="O413" i="3"/>
  <c r="N414" i="3"/>
  <c r="O414" i="3"/>
  <c r="N415" i="3"/>
  <c r="O415" i="3"/>
  <c r="N416" i="3"/>
  <c r="O416" i="3"/>
  <c r="N417" i="3"/>
  <c r="O417" i="3"/>
  <c r="N418" i="3"/>
  <c r="O418" i="3"/>
  <c r="N419" i="3"/>
  <c r="O419" i="3"/>
  <c r="N420" i="3"/>
  <c r="O420" i="3"/>
  <c r="N421" i="3"/>
  <c r="O421" i="3"/>
  <c r="N422" i="3"/>
  <c r="O422" i="3"/>
  <c r="N423" i="3"/>
  <c r="O423" i="3"/>
  <c r="N424" i="3"/>
  <c r="O424" i="3"/>
  <c r="N425" i="3"/>
  <c r="O425" i="3"/>
  <c r="N426" i="3"/>
  <c r="O426" i="3"/>
  <c r="N427" i="3"/>
  <c r="O427" i="3"/>
  <c r="N428" i="3"/>
  <c r="O428" i="3"/>
  <c r="N429" i="3"/>
  <c r="O429" i="3"/>
  <c r="N430" i="3"/>
  <c r="O430" i="3"/>
  <c r="N431" i="3"/>
  <c r="O431" i="3"/>
  <c r="N432" i="3"/>
  <c r="O432" i="3"/>
  <c r="N433" i="3"/>
  <c r="O433" i="3"/>
  <c r="N434" i="3"/>
  <c r="O434" i="3"/>
  <c r="N435" i="3"/>
  <c r="O435" i="3"/>
  <c r="N436" i="3"/>
  <c r="O436" i="3"/>
  <c r="N437" i="3"/>
  <c r="O437" i="3"/>
  <c r="N438" i="3"/>
  <c r="O438" i="3"/>
  <c r="N439" i="3"/>
  <c r="O439" i="3"/>
  <c r="N440" i="3"/>
  <c r="O440" i="3"/>
  <c r="N441" i="3"/>
  <c r="O441" i="3"/>
  <c r="N442" i="3"/>
  <c r="O442" i="3"/>
  <c r="N443" i="3"/>
  <c r="O443" i="3"/>
  <c r="N444" i="3"/>
  <c r="O444" i="3"/>
  <c r="N445" i="3"/>
  <c r="O445" i="3"/>
  <c r="N446" i="3"/>
  <c r="O446" i="3"/>
  <c r="N447" i="3"/>
  <c r="O447" i="3"/>
  <c r="N448" i="3"/>
  <c r="O448" i="3"/>
  <c r="N449" i="3"/>
  <c r="O449" i="3"/>
  <c r="N450" i="3"/>
  <c r="O450" i="3"/>
  <c r="N451" i="3"/>
  <c r="O451" i="3"/>
  <c r="N452" i="3"/>
  <c r="O452" i="3"/>
  <c r="N453" i="3"/>
  <c r="O453" i="3"/>
  <c r="N454" i="3"/>
  <c r="O454" i="3"/>
  <c r="N455" i="3"/>
  <c r="O455" i="3"/>
  <c r="N456" i="3"/>
  <c r="O456" i="3"/>
  <c r="N457" i="3"/>
  <c r="O457" i="3"/>
  <c r="N458" i="3"/>
  <c r="O458" i="3"/>
  <c r="N459" i="3"/>
  <c r="O459" i="3"/>
  <c r="N460" i="3"/>
  <c r="O460" i="3"/>
  <c r="N461" i="3"/>
  <c r="O461" i="3"/>
  <c r="N462" i="3"/>
  <c r="O462" i="3"/>
  <c r="N463" i="3"/>
  <c r="O463" i="3"/>
  <c r="N464" i="3"/>
  <c r="O464" i="3"/>
  <c r="N465" i="3"/>
  <c r="O465" i="3"/>
  <c r="N466" i="3"/>
  <c r="O466" i="3"/>
  <c r="N467" i="3"/>
  <c r="O467" i="3"/>
  <c r="N468" i="3"/>
  <c r="O468" i="3"/>
  <c r="N469" i="3"/>
  <c r="O469" i="3"/>
  <c r="N470" i="3"/>
  <c r="O470" i="3"/>
  <c r="N471" i="3"/>
  <c r="O471" i="3"/>
  <c r="N472" i="3"/>
  <c r="O472" i="3"/>
  <c r="N473" i="3"/>
  <c r="O473" i="3"/>
  <c r="N474" i="3"/>
  <c r="O474" i="3"/>
  <c r="N475" i="3"/>
  <c r="O475" i="3"/>
  <c r="N476" i="3"/>
  <c r="O476" i="3"/>
  <c r="N477" i="3"/>
  <c r="O477" i="3"/>
  <c r="N478" i="3"/>
  <c r="O478" i="3"/>
  <c r="N479" i="3"/>
  <c r="O479" i="3"/>
  <c r="N480" i="3"/>
  <c r="O480" i="3"/>
  <c r="N481" i="3"/>
  <c r="O481" i="3"/>
  <c r="N482" i="3"/>
  <c r="O482" i="3"/>
  <c r="N483" i="3"/>
  <c r="O483" i="3"/>
  <c r="N484" i="3"/>
  <c r="O484" i="3"/>
  <c r="N485" i="3"/>
  <c r="O485" i="3"/>
  <c r="N486" i="3"/>
  <c r="O486" i="3"/>
  <c r="N487" i="3"/>
  <c r="O487" i="3"/>
  <c r="N488" i="3"/>
  <c r="O488" i="3"/>
  <c r="N489" i="3"/>
  <c r="O489" i="3"/>
  <c r="N490" i="3"/>
  <c r="O490" i="3"/>
  <c r="N491" i="3"/>
  <c r="O491" i="3"/>
  <c r="N492" i="3"/>
  <c r="O492" i="3"/>
  <c r="N493" i="3"/>
  <c r="O493" i="3"/>
  <c r="N494" i="3"/>
  <c r="O494" i="3"/>
  <c r="N495" i="3"/>
  <c r="O495" i="3"/>
  <c r="N496" i="3"/>
  <c r="O496" i="3"/>
  <c r="N497" i="3"/>
  <c r="O497" i="3"/>
  <c r="N498" i="3"/>
  <c r="O498" i="3"/>
  <c r="N499" i="3"/>
  <c r="O499" i="3"/>
  <c r="N500" i="3"/>
  <c r="O500" i="3"/>
  <c r="N501" i="3"/>
  <c r="O501" i="3"/>
  <c r="N502" i="3"/>
  <c r="O502" i="3"/>
  <c r="N503" i="3"/>
  <c r="O503" i="3"/>
  <c r="N504" i="3"/>
  <c r="O504" i="3"/>
  <c r="N505" i="3"/>
  <c r="O505" i="3"/>
  <c r="N506" i="3"/>
  <c r="O506" i="3"/>
  <c r="N507" i="3"/>
  <c r="O507" i="3"/>
  <c r="N508" i="3"/>
  <c r="O508" i="3"/>
  <c r="N509" i="3"/>
  <c r="O509" i="3"/>
  <c r="N510" i="3"/>
  <c r="O510" i="3"/>
  <c r="N511" i="3"/>
  <c r="O511" i="3"/>
  <c r="N512" i="3"/>
  <c r="O512" i="3"/>
  <c r="N513" i="3"/>
  <c r="O513" i="3"/>
  <c r="N514" i="3"/>
  <c r="O514" i="3"/>
  <c r="N515" i="3"/>
  <c r="O515" i="3"/>
  <c r="N516" i="3"/>
  <c r="O516" i="3"/>
  <c r="N517" i="3"/>
  <c r="O517" i="3"/>
  <c r="N518" i="3"/>
  <c r="O518" i="3"/>
  <c r="N519" i="3"/>
  <c r="O519" i="3"/>
  <c r="N520" i="3"/>
  <c r="O520" i="3"/>
  <c r="N521" i="3"/>
  <c r="O521" i="3"/>
  <c r="N522" i="3"/>
  <c r="O522" i="3"/>
  <c r="N523" i="3"/>
  <c r="O523" i="3"/>
  <c r="N524" i="3"/>
  <c r="O524" i="3"/>
  <c r="N525" i="3"/>
  <c r="O525" i="3"/>
  <c r="N526" i="3"/>
  <c r="O526" i="3"/>
  <c r="N527" i="3"/>
  <c r="O527" i="3"/>
  <c r="N528" i="3"/>
  <c r="O528" i="3"/>
  <c r="N529" i="3"/>
  <c r="O529" i="3"/>
  <c r="N530" i="3"/>
  <c r="O530" i="3"/>
  <c r="N531" i="3"/>
  <c r="O531" i="3"/>
  <c r="N532" i="3"/>
  <c r="O532" i="3"/>
  <c r="N533" i="3"/>
  <c r="O533" i="3"/>
  <c r="N534" i="3"/>
  <c r="O534" i="3"/>
  <c r="N535" i="3"/>
  <c r="O535" i="3"/>
  <c r="N536" i="3"/>
  <c r="O536" i="3"/>
  <c r="N537" i="3"/>
  <c r="O537" i="3"/>
  <c r="N538" i="3"/>
  <c r="O538" i="3"/>
  <c r="N539" i="3"/>
  <c r="O539" i="3"/>
  <c r="N540" i="3"/>
  <c r="O540" i="3"/>
  <c r="N541" i="3"/>
  <c r="O541" i="3"/>
  <c r="N542" i="3"/>
  <c r="O542" i="3"/>
  <c r="N543" i="3"/>
  <c r="O543" i="3"/>
  <c r="N544" i="3"/>
  <c r="O544" i="3"/>
  <c r="N545" i="3"/>
  <c r="O545" i="3"/>
  <c r="N546" i="3"/>
  <c r="O546" i="3"/>
  <c r="N547" i="3"/>
  <c r="O547" i="3"/>
  <c r="N548" i="3"/>
  <c r="O548" i="3"/>
  <c r="N549" i="3"/>
  <c r="O549" i="3"/>
  <c r="N550" i="3"/>
  <c r="O550" i="3"/>
  <c r="N551" i="3"/>
  <c r="O551" i="3"/>
  <c r="N552" i="3"/>
  <c r="O552" i="3"/>
  <c r="N553" i="3"/>
  <c r="O553" i="3"/>
  <c r="N554" i="3"/>
  <c r="O554" i="3"/>
  <c r="N555" i="3"/>
  <c r="O555" i="3"/>
  <c r="N556" i="3"/>
  <c r="O556" i="3"/>
  <c r="N557" i="3"/>
  <c r="O557" i="3"/>
  <c r="N558" i="3"/>
  <c r="O558" i="3"/>
  <c r="N559" i="3"/>
  <c r="O559" i="3"/>
  <c r="N560" i="3"/>
  <c r="O560" i="3"/>
  <c r="N561" i="3"/>
  <c r="O561" i="3"/>
  <c r="N562" i="3"/>
  <c r="O562" i="3"/>
  <c r="N563" i="3"/>
  <c r="O563" i="3"/>
  <c r="N564" i="3"/>
  <c r="O564" i="3"/>
  <c r="N565" i="3"/>
  <c r="O565" i="3"/>
  <c r="N566" i="3"/>
  <c r="O566" i="3"/>
  <c r="N567" i="3"/>
  <c r="O567" i="3"/>
  <c r="N568" i="3"/>
  <c r="O568" i="3"/>
  <c r="N569" i="3"/>
  <c r="O569" i="3"/>
  <c r="N570" i="3"/>
  <c r="O570" i="3"/>
  <c r="N571" i="3"/>
  <c r="O571" i="3"/>
  <c r="N572" i="3"/>
  <c r="O572" i="3"/>
  <c r="N573" i="3"/>
  <c r="O573" i="3"/>
  <c r="N574" i="3"/>
  <c r="O574" i="3"/>
  <c r="N575" i="3"/>
  <c r="O575" i="3"/>
  <c r="N576" i="3"/>
  <c r="O576" i="3"/>
  <c r="N577" i="3"/>
  <c r="O577" i="3"/>
  <c r="N578" i="3"/>
  <c r="O578" i="3"/>
  <c r="N579" i="3"/>
  <c r="O579" i="3"/>
  <c r="N580" i="3"/>
  <c r="O580" i="3"/>
  <c r="N581" i="3"/>
  <c r="O581" i="3"/>
  <c r="N582" i="3"/>
  <c r="O582" i="3"/>
  <c r="N583" i="3"/>
  <c r="O583" i="3"/>
  <c r="N584" i="3"/>
  <c r="O584" i="3"/>
  <c r="N585" i="3"/>
  <c r="O585" i="3"/>
  <c r="N586" i="3"/>
  <c r="O586" i="3"/>
  <c r="N587" i="3"/>
  <c r="O587" i="3"/>
  <c r="N588" i="3"/>
  <c r="O588" i="3"/>
  <c r="N589" i="3"/>
  <c r="O589" i="3"/>
  <c r="N590" i="3"/>
  <c r="O590" i="3"/>
  <c r="N591" i="3"/>
  <c r="O591" i="3"/>
  <c r="N592" i="3"/>
  <c r="O592" i="3"/>
  <c r="N593" i="3"/>
  <c r="O593" i="3"/>
  <c r="N594" i="3"/>
  <c r="O594" i="3"/>
  <c r="N595" i="3"/>
  <c r="O595" i="3"/>
  <c r="N596" i="3"/>
  <c r="O596" i="3"/>
  <c r="N597" i="3"/>
  <c r="O597" i="3"/>
  <c r="N598" i="3"/>
  <c r="O598" i="3"/>
  <c r="N599" i="3"/>
  <c r="O599" i="3"/>
  <c r="N600" i="3"/>
  <c r="O600" i="3"/>
  <c r="N601" i="3"/>
  <c r="O601" i="3"/>
  <c r="N602" i="3"/>
  <c r="O602" i="3"/>
  <c r="N603" i="3"/>
  <c r="O603" i="3"/>
  <c r="N604" i="3"/>
  <c r="O604" i="3"/>
  <c r="N605" i="3"/>
  <c r="O605" i="3"/>
  <c r="N606" i="3"/>
  <c r="O606" i="3"/>
  <c r="N607" i="3"/>
  <c r="O607" i="3"/>
  <c r="N608" i="3"/>
  <c r="O608" i="3"/>
  <c r="N609" i="3"/>
  <c r="O609" i="3"/>
  <c r="N610" i="3"/>
  <c r="O610" i="3"/>
  <c r="N611" i="3"/>
  <c r="O611" i="3"/>
  <c r="N612" i="3"/>
  <c r="O612" i="3"/>
  <c r="N613" i="3"/>
  <c r="O613" i="3"/>
  <c r="N614" i="3"/>
  <c r="O614" i="3"/>
  <c r="N615" i="3"/>
  <c r="O615" i="3"/>
  <c r="N616" i="3"/>
  <c r="O616" i="3"/>
  <c r="N617" i="3"/>
  <c r="O617" i="3"/>
  <c r="N618" i="3"/>
  <c r="O618" i="3"/>
  <c r="N619" i="3"/>
  <c r="O619" i="3"/>
  <c r="N620" i="3"/>
  <c r="O620" i="3"/>
  <c r="N621" i="3"/>
  <c r="O621" i="3"/>
  <c r="N622" i="3"/>
  <c r="O622" i="3"/>
  <c r="N623" i="3"/>
  <c r="O623" i="3"/>
  <c r="N624" i="3"/>
  <c r="O624" i="3"/>
  <c r="N625" i="3"/>
  <c r="O625" i="3"/>
  <c r="N626" i="3"/>
  <c r="O626" i="3"/>
  <c r="N627" i="3"/>
  <c r="O627" i="3"/>
  <c r="N628" i="3"/>
  <c r="O628" i="3"/>
  <c r="N629" i="3"/>
  <c r="O629" i="3"/>
  <c r="N630" i="3"/>
  <c r="O630" i="3"/>
  <c r="N631" i="3"/>
  <c r="O631" i="3"/>
  <c r="N632" i="3"/>
  <c r="O632" i="3"/>
  <c r="N633" i="3"/>
  <c r="O633" i="3"/>
  <c r="N634" i="3"/>
  <c r="O634" i="3"/>
  <c r="N635" i="3"/>
  <c r="O635" i="3"/>
  <c r="N636" i="3"/>
  <c r="O636" i="3"/>
  <c r="N637" i="3"/>
  <c r="O637" i="3"/>
  <c r="N638" i="3"/>
  <c r="O638" i="3"/>
  <c r="N639" i="3"/>
  <c r="O639" i="3"/>
  <c r="N640" i="3"/>
  <c r="O640" i="3"/>
  <c r="N641" i="3"/>
  <c r="O641" i="3"/>
  <c r="N642" i="3"/>
  <c r="O642" i="3"/>
  <c r="N643" i="3"/>
  <c r="O643" i="3"/>
  <c r="N644" i="3"/>
  <c r="O644" i="3"/>
  <c r="N645" i="3"/>
  <c r="O645" i="3"/>
  <c r="N646" i="3"/>
  <c r="O646" i="3"/>
  <c r="N647" i="3"/>
  <c r="O647" i="3"/>
  <c r="N648" i="3"/>
  <c r="O648" i="3"/>
  <c r="N649" i="3"/>
  <c r="O649" i="3"/>
  <c r="N650" i="3"/>
  <c r="O650" i="3"/>
  <c r="N651" i="3"/>
  <c r="O651" i="3"/>
  <c r="N652" i="3"/>
  <c r="O652" i="3"/>
  <c r="N653" i="3"/>
  <c r="O653" i="3"/>
  <c r="N654" i="3"/>
  <c r="O654" i="3"/>
  <c r="N655" i="3"/>
  <c r="O655" i="3"/>
  <c r="N656" i="3"/>
  <c r="O656" i="3"/>
  <c r="N657" i="3"/>
  <c r="O657" i="3"/>
  <c r="N658" i="3"/>
  <c r="O658" i="3"/>
  <c r="N659" i="3"/>
  <c r="O659" i="3"/>
  <c r="N660" i="3"/>
  <c r="O660" i="3"/>
  <c r="N661" i="3"/>
  <c r="O661" i="3"/>
  <c r="N662" i="3"/>
  <c r="O662" i="3"/>
  <c r="N663" i="3"/>
  <c r="O663" i="3"/>
  <c r="N664" i="3"/>
  <c r="O664" i="3"/>
  <c r="N665" i="3"/>
  <c r="O665" i="3"/>
  <c r="N666" i="3"/>
  <c r="O666" i="3"/>
  <c r="N667" i="3"/>
  <c r="O667" i="3"/>
  <c r="N668" i="3"/>
  <c r="O668" i="3"/>
  <c r="N669" i="3"/>
  <c r="O669" i="3"/>
  <c r="N670" i="3"/>
  <c r="O670" i="3"/>
  <c r="N671" i="3"/>
  <c r="O671" i="3"/>
  <c r="N672" i="3"/>
  <c r="O672" i="3"/>
  <c r="N673" i="3"/>
  <c r="O673" i="3"/>
  <c r="N674" i="3"/>
  <c r="O674" i="3"/>
  <c r="N675" i="3"/>
  <c r="O675" i="3"/>
  <c r="N676" i="3"/>
  <c r="O676" i="3"/>
  <c r="N677" i="3"/>
  <c r="O677" i="3"/>
  <c r="N678" i="3"/>
  <c r="O678" i="3"/>
  <c r="N679" i="3"/>
  <c r="O679" i="3"/>
  <c r="N680" i="3"/>
  <c r="O680" i="3"/>
  <c r="N681" i="3"/>
  <c r="O681" i="3"/>
  <c r="N682" i="3"/>
  <c r="O682" i="3"/>
  <c r="N683" i="3"/>
  <c r="O683" i="3"/>
  <c r="N684" i="3"/>
  <c r="O684" i="3"/>
  <c r="N685" i="3"/>
  <c r="O685" i="3"/>
  <c r="N686" i="3"/>
  <c r="O686" i="3"/>
  <c r="N687" i="3"/>
  <c r="O687" i="3"/>
  <c r="N688" i="3"/>
  <c r="O688" i="3"/>
  <c r="N689" i="3"/>
  <c r="O689" i="3"/>
  <c r="N690" i="3"/>
  <c r="O690" i="3"/>
  <c r="N691" i="3"/>
  <c r="O691" i="3"/>
  <c r="N692" i="3"/>
  <c r="O692" i="3"/>
  <c r="N693" i="3"/>
  <c r="O693" i="3"/>
  <c r="N694" i="3"/>
  <c r="O694" i="3"/>
  <c r="N695" i="3"/>
  <c r="O695" i="3"/>
  <c r="N696" i="3"/>
  <c r="O696" i="3"/>
  <c r="N697" i="3"/>
  <c r="O697" i="3"/>
  <c r="N698" i="3"/>
  <c r="O698" i="3"/>
  <c r="N699" i="3"/>
  <c r="O699" i="3"/>
  <c r="N700" i="3"/>
  <c r="O700" i="3"/>
  <c r="N701" i="3"/>
  <c r="O701" i="3"/>
  <c r="N702" i="3"/>
  <c r="O702" i="3"/>
  <c r="N703" i="3"/>
  <c r="O703" i="3"/>
  <c r="N704" i="3"/>
  <c r="O704" i="3"/>
  <c r="N705" i="3"/>
  <c r="O705" i="3"/>
  <c r="N706" i="3"/>
  <c r="O706" i="3"/>
  <c r="N707" i="3"/>
  <c r="O707" i="3"/>
  <c r="N708" i="3"/>
  <c r="O708" i="3"/>
  <c r="N709" i="3"/>
  <c r="O709" i="3"/>
  <c r="N710" i="3"/>
  <c r="O710" i="3"/>
  <c r="N711" i="3"/>
  <c r="O711" i="3"/>
  <c r="N712" i="3"/>
  <c r="O712" i="3"/>
  <c r="N713" i="3"/>
  <c r="O713" i="3"/>
  <c r="N714" i="3"/>
  <c r="O714" i="3"/>
  <c r="N715" i="3"/>
  <c r="O715" i="3"/>
  <c r="N716" i="3"/>
  <c r="O716" i="3"/>
  <c r="N717" i="3"/>
  <c r="O717" i="3"/>
  <c r="N718" i="3"/>
  <c r="O718" i="3"/>
  <c r="N719" i="3"/>
  <c r="O719" i="3"/>
  <c r="N720" i="3"/>
  <c r="O720" i="3"/>
  <c r="N721" i="3"/>
  <c r="O721" i="3"/>
  <c r="N722" i="3"/>
  <c r="O722" i="3"/>
  <c r="N723" i="3"/>
  <c r="O723" i="3"/>
  <c r="N724" i="3"/>
  <c r="O724" i="3"/>
  <c r="N725" i="3"/>
  <c r="O725" i="3"/>
  <c r="N726" i="3"/>
  <c r="O726" i="3"/>
  <c r="N727" i="3"/>
  <c r="O727" i="3"/>
  <c r="N728" i="3"/>
  <c r="O728" i="3"/>
  <c r="N729" i="3"/>
  <c r="O729" i="3"/>
  <c r="N730" i="3"/>
  <c r="O730" i="3"/>
  <c r="N731" i="3"/>
  <c r="O731" i="3"/>
  <c r="N732" i="3"/>
  <c r="O732" i="3"/>
  <c r="N733" i="3"/>
  <c r="O733" i="3"/>
  <c r="N734" i="3"/>
  <c r="O734" i="3"/>
  <c r="N735" i="3"/>
  <c r="O735" i="3"/>
  <c r="N736" i="3"/>
  <c r="O736" i="3"/>
  <c r="N737" i="3"/>
  <c r="O737" i="3"/>
  <c r="N738" i="3"/>
  <c r="O738" i="3"/>
  <c r="N739" i="3"/>
  <c r="O739" i="3"/>
  <c r="N740" i="3"/>
  <c r="O740" i="3"/>
  <c r="N741" i="3"/>
  <c r="O741" i="3"/>
  <c r="N742" i="3"/>
  <c r="O742" i="3"/>
  <c r="N743" i="3"/>
  <c r="O743" i="3"/>
  <c r="N744" i="3"/>
  <c r="O744" i="3"/>
  <c r="N745" i="3"/>
  <c r="O745" i="3"/>
  <c r="N746" i="3"/>
  <c r="O746" i="3"/>
  <c r="N747" i="3"/>
  <c r="O747" i="3"/>
  <c r="N748" i="3"/>
  <c r="O748" i="3"/>
  <c r="N749" i="3"/>
  <c r="O749" i="3"/>
  <c r="N750" i="3"/>
  <c r="O750" i="3"/>
  <c r="N751" i="3"/>
  <c r="O751" i="3"/>
  <c r="N752" i="3"/>
  <c r="O752" i="3"/>
  <c r="N753" i="3"/>
  <c r="O753" i="3"/>
  <c r="N754" i="3"/>
  <c r="O754" i="3"/>
  <c r="N755" i="3"/>
  <c r="O755" i="3"/>
  <c r="N756" i="3"/>
  <c r="O756" i="3"/>
  <c r="N757" i="3"/>
  <c r="O757" i="3"/>
  <c r="N758" i="3"/>
  <c r="O758" i="3"/>
  <c r="N759" i="3"/>
  <c r="O759" i="3"/>
  <c r="N760" i="3"/>
  <c r="O760" i="3"/>
  <c r="N761" i="3"/>
  <c r="O761" i="3"/>
  <c r="N762" i="3"/>
  <c r="O762" i="3"/>
  <c r="N763" i="3"/>
  <c r="O763" i="3"/>
  <c r="N764" i="3"/>
  <c r="O764" i="3"/>
  <c r="N765" i="3"/>
  <c r="O765" i="3"/>
  <c r="N766" i="3"/>
  <c r="O766" i="3"/>
  <c r="N767" i="3"/>
  <c r="O767" i="3"/>
  <c r="N768" i="3"/>
  <c r="O768" i="3"/>
  <c r="N769" i="3"/>
  <c r="O769" i="3"/>
  <c r="N770" i="3"/>
  <c r="O770" i="3"/>
  <c r="N771" i="3"/>
  <c r="O771" i="3"/>
  <c r="N772" i="3"/>
  <c r="O772" i="3"/>
  <c r="N773" i="3"/>
  <c r="O773" i="3"/>
  <c r="N774" i="3"/>
  <c r="O774" i="3"/>
  <c r="N775" i="3"/>
  <c r="O775" i="3"/>
  <c r="N776" i="3"/>
  <c r="O776" i="3"/>
  <c r="N777" i="3"/>
  <c r="O777" i="3"/>
  <c r="N778" i="3"/>
  <c r="O778" i="3"/>
  <c r="N779" i="3"/>
  <c r="O779" i="3"/>
  <c r="N780" i="3"/>
  <c r="O780" i="3"/>
  <c r="N781" i="3"/>
  <c r="O781" i="3"/>
  <c r="N782" i="3"/>
  <c r="O782" i="3"/>
  <c r="N783" i="3"/>
  <c r="O783" i="3"/>
  <c r="N784" i="3"/>
  <c r="O784" i="3"/>
  <c r="N785" i="3"/>
  <c r="O785" i="3"/>
  <c r="N786" i="3"/>
  <c r="O786" i="3"/>
  <c r="N787" i="3"/>
  <c r="O787" i="3"/>
  <c r="N788" i="3"/>
  <c r="O788" i="3"/>
  <c r="N789" i="3"/>
  <c r="O789" i="3"/>
  <c r="N790" i="3"/>
  <c r="O790" i="3"/>
  <c r="N791" i="3"/>
  <c r="O791" i="3"/>
  <c r="N792" i="3"/>
  <c r="O792" i="3"/>
  <c r="N793" i="3"/>
  <c r="O793" i="3"/>
  <c r="N794" i="3"/>
  <c r="O794" i="3"/>
  <c r="N795" i="3"/>
  <c r="O795" i="3"/>
  <c r="N796" i="3"/>
  <c r="O796" i="3"/>
  <c r="N797" i="3"/>
  <c r="O797" i="3"/>
  <c r="N798" i="3"/>
  <c r="O798" i="3"/>
  <c r="N799" i="3"/>
  <c r="O799" i="3"/>
  <c r="N800" i="3"/>
  <c r="O800" i="3"/>
  <c r="N801" i="3"/>
  <c r="O801" i="3"/>
  <c r="N802" i="3"/>
  <c r="O802" i="3"/>
  <c r="N803" i="3"/>
  <c r="O803" i="3"/>
  <c r="N804" i="3"/>
  <c r="O804" i="3"/>
  <c r="N805" i="3"/>
  <c r="O805" i="3"/>
  <c r="N806" i="3"/>
  <c r="O806" i="3"/>
  <c r="N807" i="3"/>
  <c r="O807" i="3"/>
  <c r="N808" i="3"/>
  <c r="O808" i="3"/>
  <c r="N809" i="3"/>
  <c r="O809" i="3"/>
  <c r="N810" i="3"/>
  <c r="O810" i="3"/>
  <c r="N811" i="3"/>
  <c r="O811" i="3"/>
  <c r="N812" i="3"/>
  <c r="O812" i="3"/>
  <c r="N813" i="3"/>
  <c r="O813" i="3"/>
  <c r="N814" i="3"/>
  <c r="O814" i="3"/>
  <c r="N815" i="3"/>
  <c r="O815" i="3"/>
  <c r="N816" i="3"/>
  <c r="O816" i="3"/>
  <c r="N817" i="3"/>
  <c r="O817" i="3"/>
  <c r="N818" i="3"/>
  <c r="O818" i="3"/>
  <c r="N819" i="3"/>
  <c r="O819" i="3"/>
  <c r="N820" i="3"/>
  <c r="O820" i="3"/>
  <c r="N821" i="3"/>
  <c r="O821" i="3"/>
  <c r="N822" i="3"/>
  <c r="O822" i="3"/>
  <c r="N823" i="3"/>
  <c r="O823" i="3"/>
  <c r="N824" i="3"/>
  <c r="O824" i="3"/>
  <c r="N825" i="3"/>
  <c r="O825" i="3"/>
  <c r="N826" i="3"/>
  <c r="O826" i="3"/>
  <c r="N827" i="3"/>
  <c r="O827" i="3"/>
  <c r="N828" i="3"/>
  <c r="O828" i="3"/>
  <c r="N829" i="3"/>
  <c r="O829" i="3"/>
  <c r="N830" i="3"/>
  <c r="O830" i="3"/>
  <c r="N831" i="3"/>
  <c r="O831" i="3"/>
  <c r="N832" i="3"/>
  <c r="O832" i="3"/>
  <c r="N833" i="3"/>
  <c r="O833" i="3"/>
  <c r="N834" i="3"/>
  <c r="O834" i="3"/>
  <c r="N835" i="3"/>
  <c r="O835" i="3"/>
  <c r="N836" i="3"/>
  <c r="O836" i="3"/>
  <c r="N837" i="3"/>
  <c r="O837" i="3"/>
  <c r="N838" i="3"/>
  <c r="O838" i="3"/>
  <c r="N839" i="3"/>
  <c r="O839" i="3"/>
  <c r="N840" i="3"/>
  <c r="O840" i="3"/>
  <c r="N841" i="3"/>
  <c r="O841" i="3"/>
  <c r="N842" i="3"/>
  <c r="O842" i="3"/>
  <c r="N843" i="3"/>
  <c r="O843" i="3"/>
  <c r="N844" i="3"/>
  <c r="O844" i="3"/>
  <c r="N845" i="3"/>
  <c r="O845" i="3"/>
  <c r="N846" i="3"/>
  <c r="O846" i="3"/>
  <c r="N847" i="3"/>
  <c r="O847" i="3"/>
  <c r="N848" i="3"/>
  <c r="O848" i="3"/>
  <c r="N849" i="3"/>
  <c r="O849" i="3"/>
  <c r="N850" i="3"/>
  <c r="O850" i="3"/>
  <c r="N851" i="3"/>
  <c r="O851" i="3"/>
  <c r="N852" i="3"/>
  <c r="O852" i="3"/>
  <c r="N853" i="3"/>
  <c r="O853" i="3"/>
  <c r="N854" i="3"/>
  <c r="O854" i="3"/>
  <c r="N855" i="3"/>
  <c r="O855" i="3"/>
  <c r="N856" i="3"/>
  <c r="O856" i="3"/>
  <c r="N857" i="3"/>
  <c r="O857" i="3"/>
  <c r="N858" i="3"/>
  <c r="O858" i="3"/>
  <c r="N859" i="3"/>
  <c r="O859" i="3"/>
  <c r="N860" i="3"/>
  <c r="O860" i="3"/>
  <c r="N861" i="3"/>
  <c r="O861" i="3"/>
  <c r="N862" i="3"/>
  <c r="O862" i="3"/>
  <c r="N863" i="3"/>
  <c r="O863" i="3"/>
  <c r="N864" i="3"/>
  <c r="O864" i="3"/>
  <c r="N865" i="3"/>
  <c r="O865" i="3"/>
  <c r="N866" i="3"/>
  <c r="O866" i="3"/>
  <c r="N867" i="3"/>
  <c r="O867" i="3"/>
  <c r="N868" i="3"/>
  <c r="O868" i="3"/>
  <c r="N869" i="3"/>
  <c r="O869" i="3"/>
  <c r="N870" i="3"/>
  <c r="O870" i="3"/>
  <c r="N871" i="3"/>
  <c r="O871" i="3"/>
  <c r="N872" i="3"/>
  <c r="O872" i="3"/>
  <c r="N873" i="3"/>
  <c r="O873" i="3"/>
  <c r="N874" i="3"/>
  <c r="O874" i="3"/>
  <c r="N875" i="3"/>
  <c r="O875" i="3"/>
  <c r="N876" i="3"/>
  <c r="O876" i="3"/>
  <c r="N877" i="3"/>
  <c r="O877" i="3"/>
  <c r="N878" i="3"/>
  <c r="O878" i="3"/>
  <c r="N879" i="3"/>
  <c r="O879" i="3"/>
  <c r="N880" i="3"/>
  <c r="O880" i="3"/>
  <c r="N881" i="3"/>
  <c r="O881" i="3"/>
  <c r="N882" i="3"/>
  <c r="O882" i="3"/>
  <c r="N883" i="3"/>
  <c r="O883" i="3"/>
  <c r="N884" i="3"/>
  <c r="O884" i="3"/>
  <c r="N885" i="3"/>
  <c r="O885" i="3"/>
  <c r="N886" i="3"/>
  <c r="O886" i="3"/>
  <c r="N887" i="3"/>
  <c r="O887" i="3"/>
  <c r="N888" i="3"/>
  <c r="O888" i="3"/>
  <c r="N889" i="3"/>
  <c r="O889" i="3"/>
  <c r="N890" i="3"/>
  <c r="O890" i="3"/>
  <c r="N891" i="3"/>
  <c r="O891" i="3"/>
  <c r="N892" i="3"/>
  <c r="O892" i="3"/>
  <c r="N893" i="3"/>
  <c r="O893" i="3"/>
  <c r="N894" i="3"/>
  <c r="O894" i="3"/>
  <c r="N895" i="3"/>
  <c r="O895" i="3"/>
  <c r="N896" i="3"/>
  <c r="O896" i="3"/>
  <c r="N897" i="3"/>
  <c r="O897" i="3"/>
  <c r="N898" i="3"/>
  <c r="O898" i="3"/>
  <c r="N899" i="3"/>
  <c r="O899" i="3"/>
  <c r="N900" i="3"/>
  <c r="O900" i="3"/>
  <c r="N901" i="3"/>
  <c r="O901" i="3"/>
  <c r="N902" i="3"/>
  <c r="O902" i="3"/>
  <c r="N903" i="3"/>
  <c r="O903" i="3"/>
  <c r="N904" i="3"/>
  <c r="O904" i="3"/>
  <c r="N905" i="3"/>
  <c r="O905" i="3"/>
  <c r="N906" i="3"/>
  <c r="O906" i="3"/>
  <c r="N907" i="3"/>
  <c r="O907" i="3"/>
  <c r="N908" i="3"/>
  <c r="O908" i="3"/>
  <c r="N909" i="3"/>
  <c r="O909" i="3"/>
  <c r="N910" i="3"/>
  <c r="O910" i="3"/>
  <c r="N911" i="3"/>
  <c r="O911" i="3"/>
  <c r="N912" i="3"/>
  <c r="O912" i="3"/>
  <c r="N913" i="3"/>
  <c r="O913" i="3"/>
  <c r="N914" i="3"/>
  <c r="O914" i="3"/>
  <c r="N915" i="3"/>
  <c r="O915" i="3"/>
  <c r="N916" i="3"/>
  <c r="O916" i="3"/>
  <c r="N917" i="3"/>
  <c r="O917" i="3"/>
  <c r="N918" i="3"/>
  <c r="O918" i="3"/>
  <c r="N919" i="3"/>
  <c r="O919" i="3"/>
  <c r="N920" i="3"/>
  <c r="O920" i="3"/>
  <c r="N921" i="3"/>
  <c r="O921" i="3"/>
  <c r="N922" i="3"/>
  <c r="O922" i="3"/>
  <c r="N923" i="3"/>
  <c r="O923" i="3"/>
  <c r="N924" i="3"/>
  <c r="O924" i="3"/>
  <c r="N925" i="3"/>
  <c r="O925" i="3"/>
  <c r="N926" i="3"/>
  <c r="O926" i="3"/>
  <c r="N927" i="3"/>
  <c r="O927" i="3"/>
  <c r="N928" i="3"/>
  <c r="O928" i="3"/>
  <c r="N929" i="3"/>
  <c r="O929" i="3"/>
  <c r="N930" i="3"/>
  <c r="O930" i="3"/>
  <c r="N931" i="3"/>
  <c r="O931" i="3"/>
  <c r="N932" i="3"/>
  <c r="O932" i="3"/>
  <c r="N933" i="3"/>
  <c r="O933" i="3"/>
  <c r="N934" i="3"/>
  <c r="O934" i="3"/>
  <c r="N935" i="3"/>
  <c r="O935" i="3"/>
  <c r="N936" i="3"/>
  <c r="O936" i="3"/>
  <c r="N937" i="3"/>
  <c r="O937" i="3"/>
  <c r="N938" i="3"/>
  <c r="O938" i="3"/>
  <c r="N939" i="3"/>
  <c r="O939" i="3"/>
  <c r="N940" i="3"/>
  <c r="O940" i="3"/>
  <c r="N941" i="3"/>
  <c r="O941" i="3"/>
  <c r="N942" i="3"/>
  <c r="O942" i="3"/>
  <c r="N943" i="3"/>
  <c r="O943" i="3"/>
  <c r="N944" i="3"/>
  <c r="O944" i="3"/>
  <c r="N945" i="3"/>
  <c r="O945" i="3"/>
  <c r="N946" i="3"/>
  <c r="O946" i="3"/>
  <c r="N947" i="3"/>
  <c r="O947" i="3"/>
  <c r="N948" i="3"/>
  <c r="O948" i="3"/>
  <c r="N949" i="3"/>
  <c r="O949" i="3"/>
  <c r="N950" i="3"/>
  <c r="O950" i="3"/>
  <c r="N951" i="3"/>
  <c r="O951" i="3"/>
  <c r="N952" i="3"/>
  <c r="O952" i="3"/>
  <c r="N953" i="3"/>
  <c r="O953" i="3"/>
  <c r="N954" i="3"/>
  <c r="O954" i="3"/>
  <c r="N955" i="3"/>
  <c r="O955" i="3"/>
  <c r="N956" i="3"/>
  <c r="O956" i="3"/>
  <c r="N957" i="3"/>
  <c r="O957" i="3"/>
  <c r="N958" i="3"/>
  <c r="O958" i="3"/>
  <c r="N959" i="3"/>
  <c r="O959" i="3"/>
  <c r="N960" i="3"/>
  <c r="O960" i="3"/>
  <c r="N961" i="3"/>
  <c r="O961" i="3"/>
  <c r="N962" i="3"/>
  <c r="O962" i="3"/>
  <c r="N963" i="3"/>
  <c r="O963" i="3"/>
  <c r="N964" i="3"/>
  <c r="O964" i="3"/>
  <c r="N965" i="3"/>
  <c r="O965" i="3"/>
  <c r="N966" i="3"/>
  <c r="O966" i="3"/>
  <c r="N967" i="3"/>
  <c r="O967" i="3"/>
  <c r="N968" i="3"/>
  <c r="O968" i="3"/>
  <c r="N969" i="3"/>
  <c r="O969" i="3"/>
  <c r="N970" i="3"/>
  <c r="O970" i="3"/>
  <c r="N971" i="3"/>
  <c r="O971" i="3"/>
  <c r="N972" i="3"/>
  <c r="O972" i="3"/>
  <c r="N973" i="3"/>
  <c r="O973" i="3"/>
  <c r="N974" i="3"/>
  <c r="O974" i="3"/>
  <c r="N975" i="3"/>
  <c r="O975" i="3"/>
  <c r="N976" i="3"/>
  <c r="O976" i="3"/>
  <c r="N977" i="3"/>
  <c r="O977" i="3"/>
  <c r="N978" i="3"/>
  <c r="O978" i="3"/>
  <c r="N979" i="3"/>
  <c r="O979" i="3"/>
  <c r="N980" i="3"/>
  <c r="O980" i="3"/>
  <c r="N981" i="3"/>
  <c r="O981" i="3"/>
  <c r="N982" i="3"/>
  <c r="O982" i="3"/>
  <c r="N983" i="3"/>
  <c r="O983" i="3"/>
  <c r="N984" i="3"/>
  <c r="O984" i="3"/>
  <c r="N985" i="3"/>
  <c r="O985" i="3"/>
  <c r="N986" i="3"/>
  <c r="O986" i="3"/>
  <c r="N987" i="3"/>
  <c r="O987" i="3"/>
  <c r="N988" i="3"/>
  <c r="O988" i="3"/>
  <c r="N989" i="3"/>
  <c r="O989" i="3"/>
  <c r="N990" i="3"/>
  <c r="O990" i="3"/>
  <c r="N991" i="3"/>
  <c r="O991" i="3"/>
  <c r="N992" i="3"/>
  <c r="O992" i="3"/>
  <c r="N993" i="3"/>
  <c r="O993" i="3"/>
  <c r="N994" i="3"/>
  <c r="O994" i="3"/>
  <c r="N995" i="3"/>
  <c r="O995" i="3"/>
  <c r="N996" i="3"/>
  <c r="O996" i="3"/>
  <c r="N997" i="3"/>
  <c r="O997" i="3"/>
  <c r="N998" i="3"/>
  <c r="O998" i="3"/>
  <c r="N999" i="3"/>
  <c r="O999" i="3"/>
  <c r="N1000" i="3"/>
  <c r="O1000" i="3"/>
  <c r="N1001" i="3"/>
  <c r="O1001" i="3"/>
  <c r="N1002" i="3"/>
  <c r="O1002" i="3"/>
  <c r="N1003" i="3"/>
  <c r="O1003" i="3"/>
  <c r="N1004" i="3"/>
  <c r="O1004" i="3"/>
  <c r="N1005" i="3"/>
  <c r="O1005" i="3"/>
  <c r="N1006" i="3"/>
  <c r="O1006" i="3"/>
  <c r="N1007" i="3"/>
  <c r="O1007" i="3"/>
  <c r="N1008" i="3"/>
  <c r="O1008" i="3"/>
  <c r="N1009" i="3"/>
  <c r="O1009" i="3"/>
  <c r="N1010" i="3"/>
  <c r="O1010" i="3"/>
  <c r="N1011" i="3"/>
  <c r="O1011" i="3"/>
  <c r="N1012" i="3"/>
  <c r="O1012" i="3"/>
  <c r="N1013" i="3"/>
  <c r="O1013" i="3"/>
  <c r="N1014" i="3"/>
  <c r="O1014" i="3"/>
  <c r="N1015" i="3"/>
  <c r="O1015" i="3"/>
  <c r="N1016" i="3"/>
  <c r="O1016" i="3"/>
  <c r="N1017" i="3"/>
  <c r="O1017" i="3"/>
  <c r="N1018" i="3"/>
  <c r="O1018" i="3"/>
  <c r="N1019" i="3"/>
  <c r="O1019" i="3"/>
  <c r="N1020" i="3"/>
  <c r="O1020" i="3"/>
  <c r="N1021" i="3"/>
  <c r="O1021" i="3"/>
  <c r="N1022" i="3"/>
  <c r="O1022" i="3"/>
  <c r="N1023" i="3"/>
  <c r="O1023" i="3"/>
  <c r="N1024" i="3"/>
  <c r="O1024" i="3"/>
  <c r="N1025" i="3"/>
  <c r="O1025" i="3"/>
  <c r="N1026" i="3"/>
  <c r="O1026" i="3"/>
  <c r="N1027" i="3"/>
  <c r="O1027" i="3"/>
  <c r="N1028" i="3"/>
  <c r="O1028" i="3"/>
  <c r="N1029" i="3"/>
  <c r="O1029" i="3"/>
  <c r="N1030" i="3"/>
  <c r="O1030" i="3"/>
  <c r="N1031" i="3"/>
  <c r="O1031" i="3"/>
  <c r="N1032" i="3"/>
  <c r="O1032" i="3"/>
  <c r="N1033" i="3"/>
  <c r="O1033" i="3"/>
  <c r="N1034" i="3"/>
  <c r="O1034" i="3"/>
  <c r="N1035" i="3"/>
  <c r="O1035" i="3"/>
  <c r="N1036" i="3"/>
  <c r="O1036" i="3"/>
  <c r="N1037" i="3"/>
  <c r="O1037" i="3"/>
  <c r="N1038" i="3"/>
  <c r="O1038" i="3"/>
  <c r="N1039" i="3"/>
  <c r="O1039" i="3"/>
  <c r="N1040" i="3"/>
  <c r="O1040" i="3"/>
  <c r="N1041" i="3"/>
  <c r="O1041" i="3"/>
  <c r="N1042" i="3"/>
  <c r="O1042" i="3"/>
  <c r="N1043" i="3"/>
  <c r="O1043" i="3"/>
  <c r="N1044" i="3"/>
  <c r="O1044" i="3"/>
  <c r="N1045" i="3"/>
  <c r="O1045" i="3"/>
  <c r="N1046" i="3"/>
  <c r="O1046" i="3"/>
  <c r="N1047" i="3"/>
  <c r="O1047" i="3"/>
  <c r="N1048" i="3"/>
  <c r="O1048" i="3"/>
  <c r="N1049" i="3"/>
  <c r="O1049" i="3"/>
  <c r="N1050" i="3"/>
  <c r="O1050" i="3"/>
  <c r="N1051" i="3"/>
  <c r="O1051" i="3"/>
  <c r="N1052" i="3"/>
  <c r="O1052" i="3"/>
  <c r="N1053" i="3"/>
  <c r="O1053" i="3"/>
  <c r="N1054" i="3"/>
  <c r="O1054" i="3"/>
  <c r="N1055" i="3"/>
  <c r="O1055" i="3"/>
  <c r="N1056" i="3"/>
  <c r="O1056" i="3"/>
  <c r="N1057" i="3"/>
  <c r="O1057" i="3"/>
  <c r="N1058" i="3"/>
  <c r="O1058" i="3"/>
  <c r="N1059" i="3"/>
  <c r="O1059" i="3"/>
  <c r="N1060" i="3"/>
  <c r="O1060" i="3"/>
  <c r="N1061" i="3"/>
  <c r="O1061" i="3"/>
  <c r="N1062" i="3"/>
  <c r="O1062" i="3"/>
  <c r="N1063" i="3"/>
  <c r="O1063" i="3"/>
  <c r="N1064" i="3"/>
  <c r="O1064" i="3"/>
  <c r="N1065" i="3"/>
  <c r="O1065" i="3"/>
  <c r="N1066" i="3"/>
  <c r="O1066" i="3"/>
  <c r="N1067" i="3"/>
  <c r="O1067" i="3"/>
  <c r="N1068" i="3"/>
  <c r="O1068" i="3"/>
  <c r="N1069" i="3"/>
  <c r="O1069" i="3"/>
  <c r="N1070" i="3"/>
  <c r="O1070" i="3"/>
  <c r="N1071" i="3"/>
  <c r="O1071" i="3"/>
  <c r="N1072" i="3"/>
  <c r="O1072" i="3"/>
  <c r="N1073" i="3"/>
  <c r="O1073" i="3"/>
  <c r="N1074" i="3"/>
  <c r="O1074" i="3"/>
  <c r="N1075" i="3"/>
  <c r="O1075" i="3"/>
  <c r="N1076" i="3"/>
  <c r="O1076" i="3"/>
  <c r="N1077" i="3"/>
  <c r="O1077" i="3"/>
  <c r="N1078" i="3"/>
  <c r="O1078" i="3"/>
  <c r="N1079" i="3"/>
  <c r="O1079" i="3"/>
  <c r="N1080" i="3"/>
  <c r="O1080" i="3"/>
  <c r="N1081" i="3"/>
  <c r="O1081" i="3"/>
  <c r="N1082" i="3"/>
  <c r="O1082" i="3"/>
  <c r="N1083" i="3"/>
  <c r="O1083" i="3"/>
  <c r="N1084" i="3"/>
  <c r="O1084" i="3"/>
  <c r="N1085" i="3"/>
  <c r="O1085" i="3"/>
  <c r="N1086" i="3"/>
  <c r="O1086" i="3"/>
  <c r="N1087" i="3"/>
  <c r="O1087" i="3"/>
  <c r="N1088" i="3"/>
  <c r="O1088" i="3"/>
  <c r="N1089" i="3"/>
  <c r="O1089" i="3"/>
  <c r="N1090" i="3"/>
  <c r="O1090" i="3"/>
  <c r="N1091" i="3"/>
  <c r="O1091" i="3"/>
  <c r="N1092" i="3"/>
  <c r="O1092" i="3"/>
  <c r="N1093" i="3"/>
  <c r="O1093" i="3"/>
  <c r="N1094" i="3"/>
  <c r="O1094" i="3"/>
  <c r="N1095" i="3"/>
  <c r="O1095" i="3"/>
  <c r="N1096" i="3"/>
  <c r="O1096" i="3"/>
  <c r="N1097" i="3"/>
  <c r="O1097" i="3"/>
  <c r="N1098" i="3"/>
  <c r="O1098" i="3"/>
  <c r="N1099" i="3"/>
  <c r="O1099" i="3"/>
  <c r="N1100" i="3"/>
  <c r="O1100" i="3"/>
  <c r="N1101" i="3"/>
  <c r="O1101" i="3"/>
  <c r="N1102" i="3"/>
  <c r="O1102" i="3"/>
  <c r="N1103" i="3"/>
  <c r="O1103" i="3"/>
  <c r="N1104" i="3"/>
  <c r="O1104" i="3"/>
  <c r="N1105" i="3"/>
  <c r="O1105" i="3"/>
  <c r="N1106" i="3"/>
  <c r="O1106" i="3"/>
  <c r="N1107" i="3"/>
  <c r="O1107" i="3"/>
  <c r="N1108" i="3"/>
  <c r="O1108" i="3"/>
  <c r="N1109" i="3"/>
  <c r="O1109" i="3"/>
  <c r="N1110" i="3"/>
  <c r="O1110" i="3"/>
  <c r="N1111" i="3"/>
  <c r="O1111" i="3"/>
  <c r="N1112" i="3"/>
  <c r="O1112" i="3"/>
  <c r="N1113" i="3"/>
  <c r="O1113" i="3"/>
  <c r="N1114" i="3"/>
  <c r="O1114" i="3"/>
  <c r="N1115" i="3"/>
  <c r="O1115" i="3"/>
  <c r="N1116" i="3"/>
  <c r="O1116" i="3"/>
  <c r="N1117" i="3"/>
  <c r="O1117" i="3"/>
  <c r="N1118" i="3"/>
  <c r="O1118" i="3"/>
  <c r="N1119" i="3"/>
  <c r="O1119" i="3"/>
  <c r="N1120" i="3"/>
  <c r="O1120" i="3"/>
  <c r="N1121" i="3"/>
  <c r="O1121" i="3"/>
  <c r="N1122" i="3"/>
  <c r="O1122" i="3"/>
  <c r="N1123" i="3"/>
  <c r="O1123" i="3"/>
  <c r="N1124" i="3"/>
  <c r="O1124" i="3"/>
  <c r="N1125" i="3"/>
  <c r="O1125" i="3"/>
  <c r="N1126" i="3"/>
  <c r="O1126" i="3"/>
  <c r="N1127" i="3"/>
  <c r="O1127" i="3"/>
  <c r="N1128" i="3"/>
  <c r="O1128" i="3"/>
  <c r="N1129" i="3"/>
  <c r="O1129" i="3"/>
  <c r="N1130" i="3"/>
  <c r="O1130" i="3"/>
  <c r="N1131" i="3"/>
  <c r="O1131" i="3"/>
  <c r="N1132" i="3"/>
  <c r="O1132" i="3"/>
  <c r="N1133" i="3"/>
  <c r="O1133" i="3"/>
  <c r="N1134" i="3"/>
  <c r="O1134" i="3"/>
  <c r="N1135" i="3"/>
  <c r="O1135" i="3"/>
  <c r="N1136" i="3"/>
  <c r="O1136" i="3"/>
  <c r="N1137" i="3"/>
  <c r="O1137" i="3"/>
  <c r="N1138" i="3"/>
  <c r="O1138" i="3"/>
  <c r="N1139" i="3"/>
  <c r="O1139" i="3"/>
  <c r="N1140" i="3"/>
  <c r="O1140" i="3"/>
  <c r="N1141" i="3"/>
  <c r="O1141" i="3"/>
  <c r="N1142" i="3"/>
  <c r="O1142" i="3"/>
  <c r="N1143" i="3"/>
  <c r="O1143" i="3"/>
  <c r="N1144" i="3"/>
  <c r="O1144" i="3"/>
  <c r="N1145" i="3"/>
  <c r="O1145" i="3"/>
  <c r="N1146" i="3"/>
  <c r="O1146" i="3"/>
  <c r="N1147" i="3"/>
  <c r="O1147" i="3"/>
  <c r="N1148" i="3"/>
  <c r="O1148" i="3"/>
  <c r="N1149" i="3"/>
  <c r="O1149" i="3"/>
  <c r="N1150" i="3"/>
  <c r="O1150" i="3"/>
  <c r="N1151" i="3"/>
  <c r="O1151" i="3"/>
  <c r="N1152" i="3"/>
  <c r="O1152" i="3"/>
  <c r="N1153" i="3"/>
  <c r="O1153" i="3"/>
  <c r="N1154" i="3"/>
  <c r="O1154" i="3"/>
  <c r="N1155" i="3"/>
  <c r="O1155" i="3"/>
  <c r="N1156" i="3"/>
  <c r="O1156" i="3"/>
  <c r="N1157" i="3"/>
  <c r="O1157" i="3"/>
  <c r="N1158" i="3"/>
  <c r="O1158" i="3"/>
  <c r="N1159" i="3"/>
  <c r="O1159" i="3"/>
  <c r="N1160" i="3"/>
  <c r="O1160" i="3"/>
  <c r="N1161" i="3"/>
  <c r="O1161" i="3"/>
  <c r="N1162" i="3"/>
  <c r="O1162" i="3"/>
  <c r="N1163" i="3"/>
  <c r="O1163" i="3"/>
  <c r="N1164" i="3"/>
  <c r="O1164" i="3"/>
  <c r="N1165" i="3"/>
  <c r="O1165" i="3"/>
  <c r="N1166" i="3"/>
  <c r="O1166" i="3"/>
  <c r="N1167" i="3"/>
  <c r="O1167" i="3"/>
  <c r="N1168" i="3"/>
  <c r="O1168" i="3"/>
  <c r="N1169" i="3"/>
  <c r="O1169" i="3"/>
  <c r="N1170" i="3"/>
  <c r="O1170" i="3"/>
  <c r="N1171" i="3"/>
  <c r="O1171" i="3"/>
  <c r="N1172" i="3"/>
  <c r="O1172" i="3"/>
  <c r="N1173" i="3"/>
  <c r="O1173" i="3"/>
  <c r="N1174" i="3"/>
  <c r="O1174" i="3"/>
  <c r="N1175" i="3"/>
  <c r="O1175" i="3"/>
  <c r="N1176" i="3"/>
  <c r="O1176" i="3"/>
  <c r="N1177" i="3"/>
  <c r="O1177" i="3"/>
  <c r="N1178" i="3"/>
  <c r="O1178" i="3"/>
  <c r="N1179" i="3"/>
  <c r="O1179" i="3"/>
  <c r="N1180" i="3"/>
  <c r="O1180" i="3"/>
  <c r="N1181" i="3"/>
  <c r="O1181" i="3"/>
  <c r="N1182" i="3"/>
  <c r="O1182" i="3"/>
  <c r="N1183" i="3"/>
  <c r="O1183" i="3"/>
  <c r="N1184" i="3"/>
  <c r="O1184" i="3"/>
  <c r="N1185" i="3"/>
  <c r="O1185" i="3"/>
  <c r="N1186" i="3"/>
  <c r="O1186" i="3"/>
  <c r="N1187" i="3"/>
  <c r="O1187" i="3"/>
  <c r="N1188" i="3"/>
  <c r="O1188" i="3"/>
  <c r="N1189" i="3"/>
  <c r="O1189" i="3"/>
  <c r="N1190" i="3"/>
  <c r="O1190" i="3"/>
  <c r="N1191" i="3"/>
  <c r="O1191" i="3"/>
  <c r="N1192" i="3"/>
  <c r="O1192" i="3"/>
  <c r="N1193" i="3"/>
  <c r="O1193" i="3"/>
  <c r="N1194" i="3"/>
  <c r="O1194" i="3"/>
  <c r="N1195" i="3"/>
  <c r="O1195" i="3"/>
  <c r="N1196" i="3"/>
  <c r="O1196" i="3"/>
  <c r="N1197" i="3"/>
  <c r="O1197" i="3"/>
  <c r="N1198" i="3"/>
  <c r="O1198" i="3"/>
  <c r="N1199" i="3"/>
  <c r="O1199" i="3"/>
  <c r="N1200" i="3"/>
  <c r="O1200" i="3"/>
  <c r="N1201" i="3"/>
  <c r="O1201" i="3"/>
  <c r="N1202" i="3"/>
  <c r="O1202" i="3"/>
  <c r="N1203" i="3"/>
  <c r="O1203" i="3"/>
  <c r="N1204" i="3"/>
  <c r="O1204" i="3"/>
  <c r="N1205" i="3"/>
  <c r="O1205" i="3"/>
  <c r="N1206" i="3"/>
  <c r="O1206" i="3"/>
  <c r="N1207" i="3"/>
  <c r="O1207" i="3"/>
  <c r="N1208" i="3"/>
  <c r="O1208" i="3"/>
  <c r="N1209" i="3"/>
  <c r="O1209" i="3"/>
  <c r="N1210" i="3"/>
  <c r="O1210" i="3"/>
  <c r="N1211" i="3"/>
  <c r="O1211" i="3"/>
  <c r="N1212" i="3"/>
  <c r="O1212" i="3"/>
  <c r="N1213" i="3"/>
  <c r="O1213" i="3"/>
  <c r="N1214" i="3"/>
  <c r="O1214" i="3"/>
  <c r="N1215" i="3"/>
  <c r="O1215" i="3"/>
  <c r="N1216" i="3"/>
  <c r="O1216" i="3"/>
  <c r="N1217" i="3"/>
  <c r="O1217" i="3"/>
  <c r="N1218" i="3"/>
  <c r="O1218" i="3"/>
  <c r="N1219" i="3"/>
  <c r="O1219" i="3"/>
  <c r="N1220" i="3"/>
  <c r="O1220" i="3"/>
  <c r="N1221" i="3"/>
  <c r="O1221" i="3"/>
  <c r="N1222" i="3"/>
  <c r="O1222" i="3"/>
  <c r="N1223" i="3"/>
  <c r="O1223" i="3"/>
  <c r="N1224" i="3"/>
  <c r="O1224" i="3"/>
  <c r="N1225" i="3"/>
  <c r="O1225" i="3"/>
  <c r="N1226" i="3"/>
  <c r="O1226" i="3"/>
  <c r="N1227" i="3"/>
  <c r="O1227" i="3"/>
  <c r="N1228" i="3"/>
  <c r="O1228" i="3"/>
  <c r="N1229" i="3"/>
  <c r="O1229" i="3"/>
  <c r="N1230" i="3"/>
  <c r="O1230" i="3"/>
  <c r="N1231" i="3"/>
  <c r="O1231" i="3"/>
  <c r="N1232" i="3"/>
  <c r="O1232" i="3"/>
  <c r="N1233" i="3"/>
  <c r="O1233" i="3"/>
  <c r="N1234" i="3"/>
  <c r="O1234" i="3"/>
  <c r="N1235" i="3"/>
  <c r="O1235" i="3"/>
  <c r="N1236" i="3"/>
  <c r="O1236" i="3"/>
  <c r="N1237" i="3"/>
  <c r="O1237" i="3"/>
  <c r="N1238" i="3"/>
  <c r="O1238" i="3"/>
  <c r="N1239" i="3"/>
  <c r="O1239" i="3"/>
  <c r="N1240" i="3"/>
  <c r="O1240" i="3"/>
  <c r="N1241" i="3"/>
  <c r="O1241" i="3"/>
  <c r="N1242" i="3"/>
  <c r="O1242" i="3"/>
  <c r="N1243" i="3"/>
  <c r="O1243" i="3"/>
  <c r="N1244" i="3"/>
  <c r="O1244" i="3"/>
  <c r="N1245" i="3"/>
  <c r="O1245" i="3"/>
  <c r="N1246" i="3"/>
  <c r="O1246" i="3"/>
  <c r="N1247" i="3"/>
  <c r="O1247" i="3"/>
  <c r="N1248" i="3"/>
  <c r="O1248" i="3"/>
  <c r="N1249" i="3"/>
  <c r="O1249" i="3"/>
  <c r="N1250" i="3"/>
  <c r="O1250" i="3"/>
  <c r="N1251" i="3"/>
  <c r="O1251" i="3"/>
  <c r="N1252" i="3"/>
  <c r="O1252" i="3"/>
  <c r="N1253" i="3"/>
  <c r="O1253" i="3"/>
  <c r="N1254" i="3"/>
  <c r="O1254" i="3"/>
  <c r="N1255" i="3"/>
  <c r="O1255" i="3"/>
  <c r="N1256" i="3"/>
  <c r="O1256" i="3"/>
  <c r="N1257" i="3"/>
  <c r="O1257" i="3"/>
  <c r="N1258" i="3"/>
  <c r="O1258" i="3"/>
  <c r="N1259" i="3"/>
  <c r="O1259" i="3"/>
  <c r="N1260" i="3"/>
  <c r="O1260" i="3"/>
  <c r="N1261" i="3"/>
  <c r="O1261" i="3"/>
  <c r="N1262" i="3"/>
  <c r="O1262" i="3"/>
  <c r="N1263" i="3"/>
  <c r="O1263" i="3"/>
  <c r="N1264" i="3"/>
  <c r="O1264" i="3"/>
  <c r="N1265" i="3"/>
  <c r="O1265" i="3"/>
  <c r="N1266" i="3"/>
  <c r="O1266" i="3"/>
  <c r="N1267" i="3"/>
  <c r="O1267" i="3"/>
  <c r="N1268" i="3"/>
  <c r="O1268" i="3"/>
  <c r="N1269" i="3"/>
  <c r="O1269" i="3"/>
  <c r="N1270" i="3"/>
  <c r="O1270" i="3"/>
  <c r="N1271" i="3"/>
  <c r="O1271" i="3"/>
  <c r="N1272" i="3"/>
  <c r="O1272" i="3"/>
  <c r="N1273" i="3"/>
  <c r="O1273" i="3"/>
  <c r="N1274" i="3"/>
  <c r="O1274" i="3"/>
  <c r="N1275" i="3"/>
  <c r="O1275" i="3"/>
  <c r="N1276" i="3"/>
  <c r="O1276" i="3"/>
  <c r="N1277" i="3"/>
  <c r="O1277" i="3"/>
  <c r="N1278" i="3"/>
  <c r="O1278" i="3"/>
  <c r="N1279" i="3"/>
  <c r="O1279" i="3"/>
  <c r="N1280" i="3"/>
  <c r="O1280" i="3"/>
  <c r="N1281" i="3"/>
  <c r="O1281" i="3"/>
  <c r="N1282" i="3"/>
  <c r="O1282" i="3"/>
  <c r="N1283" i="3"/>
  <c r="O1283" i="3"/>
  <c r="N1284" i="3"/>
  <c r="O1284" i="3"/>
  <c r="N1285" i="3"/>
  <c r="O1285" i="3"/>
  <c r="N1286" i="3"/>
  <c r="O1286" i="3"/>
  <c r="N1287" i="3"/>
  <c r="O1287" i="3"/>
  <c r="N1288" i="3"/>
  <c r="O1288" i="3"/>
  <c r="N1289" i="3"/>
  <c r="O1289" i="3"/>
  <c r="N1290" i="3"/>
  <c r="O1290" i="3"/>
  <c r="N1291" i="3"/>
  <c r="O1291" i="3"/>
  <c r="N1292" i="3"/>
  <c r="O1292" i="3"/>
  <c r="O2" i="3"/>
  <c r="N2" i="3"/>
  <c r="N3" i="2"/>
  <c r="O3" i="2"/>
  <c r="N4" i="2"/>
  <c r="O4" i="2"/>
  <c r="N5" i="2"/>
  <c r="O5" i="2"/>
  <c r="N6" i="2"/>
  <c r="O6" i="2"/>
  <c r="N7" i="2"/>
  <c r="O7" i="2"/>
  <c r="N8" i="2"/>
  <c r="O8" i="2"/>
  <c r="N9" i="2"/>
  <c r="O9" i="2"/>
  <c r="N10" i="2"/>
  <c r="O10" i="2"/>
  <c r="N11" i="2"/>
  <c r="O11" i="2"/>
  <c r="N12" i="2"/>
  <c r="O12" i="2"/>
  <c r="N13" i="2"/>
  <c r="O13" i="2"/>
  <c r="N14" i="2"/>
  <c r="O14" i="2"/>
  <c r="N15" i="2"/>
  <c r="O15" i="2"/>
  <c r="N16" i="2"/>
  <c r="O16" i="2"/>
  <c r="N17" i="2"/>
  <c r="O17" i="2"/>
  <c r="N18" i="2"/>
  <c r="O18" i="2"/>
  <c r="N19" i="2"/>
  <c r="O19" i="2"/>
  <c r="N20" i="2"/>
  <c r="O20" i="2"/>
  <c r="N21" i="2"/>
  <c r="O21" i="2"/>
  <c r="N22" i="2"/>
  <c r="O22" i="2"/>
  <c r="N23" i="2"/>
  <c r="O23" i="2"/>
  <c r="N24" i="2"/>
  <c r="O24" i="2"/>
  <c r="N25" i="2"/>
  <c r="O25" i="2"/>
  <c r="N26" i="2"/>
  <c r="O26" i="2"/>
  <c r="N27" i="2"/>
  <c r="O27" i="2"/>
  <c r="N28" i="2"/>
  <c r="O28" i="2"/>
  <c r="N29" i="2"/>
  <c r="O29" i="2"/>
  <c r="N30" i="2"/>
  <c r="O30" i="2"/>
  <c r="N31" i="2"/>
  <c r="O31" i="2"/>
  <c r="N32" i="2"/>
  <c r="O32" i="2"/>
  <c r="N33" i="2"/>
  <c r="O33" i="2"/>
  <c r="N34" i="2"/>
  <c r="O34" i="2"/>
  <c r="N35" i="2"/>
  <c r="O35" i="2"/>
  <c r="N36" i="2"/>
  <c r="O36" i="2"/>
  <c r="N37" i="2"/>
  <c r="O37" i="2"/>
  <c r="N38" i="2"/>
  <c r="O38" i="2"/>
  <c r="N39" i="2"/>
  <c r="O39" i="2"/>
  <c r="N40" i="2"/>
  <c r="O40" i="2"/>
  <c r="N41" i="2"/>
  <c r="O41" i="2"/>
  <c r="N42" i="2"/>
  <c r="O42" i="2"/>
  <c r="N43" i="2"/>
  <c r="O43" i="2"/>
  <c r="N44" i="2"/>
  <c r="O44" i="2"/>
  <c r="N45" i="2"/>
  <c r="O45" i="2"/>
  <c r="N46" i="2"/>
  <c r="O46" i="2"/>
  <c r="N47" i="2"/>
  <c r="O47" i="2"/>
  <c r="N48" i="2"/>
  <c r="O48" i="2"/>
  <c r="N49" i="2"/>
  <c r="O49" i="2"/>
  <c r="N50" i="2"/>
  <c r="O50" i="2"/>
  <c r="N51" i="2"/>
  <c r="O51" i="2"/>
  <c r="N52" i="2"/>
  <c r="O52" i="2"/>
  <c r="N53" i="2"/>
  <c r="O53" i="2"/>
  <c r="N54" i="2"/>
  <c r="O54" i="2"/>
  <c r="N55" i="2"/>
  <c r="O55" i="2"/>
  <c r="N56" i="2"/>
  <c r="O56" i="2"/>
  <c r="N57" i="2"/>
  <c r="O57" i="2"/>
  <c r="N58" i="2"/>
  <c r="O58" i="2"/>
  <c r="N59" i="2"/>
  <c r="O59" i="2"/>
  <c r="N60" i="2"/>
  <c r="O60" i="2"/>
  <c r="N61" i="2"/>
  <c r="O61" i="2"/>
  <c r="N62" i="2"/>
  <c r="O62" i="2"/>
  <c r="N63" i="2"/>
  <c r="O63" i="2"/>
  <c r="N64" i="2"/>
  <c r="O64" i="2"/>
  <c r="N65" i="2"/>
  <c r="O65" i="2"/>
  <c r="N66" i="2"/>
  <c r="O66" i="2"/>
  <c r="N67" i="2"/>
  <c r="O67" i="2"/>
  <c r="N68" i="2"/>
  <c r="O68" i="2"/>
  <c r="N69" i="2"/>
  <c r="O69" i="2"/>
  <c r="N70" i="2"/>
  <c r="O70" i="2"/>
  <c r="N71" i="2"/>
  <c r="O71" i="2"/>
  <c r="N72" i="2"/>
  <c r="O72" i="2"/>
  <c r="N73" i="2"/>
  <c r="O73" i="2"/>
  <c r="N74" i="2"/>
  <c r="O74" i="2"/>
  <c r="N75" i="2"/>
  <c r="O75" i="2"/>
  <c r="N76" i="2"/>
  <c r="O76" i="2"/>
  <c r="N77" i="2"/>
  <c r="O77" i="2"/>
  <c r="N78" i="2"/>
  <c r="O78" i="2"/>
  <c r="N79" i="2"/>
  <c r="O79" i="2"/>
  <c r="N80" i="2"/>
  <c r="O80" i="2"/>
  <c r="N81" i="2"/>
  <c r="O81" i="2"/>
  <c r="N82" i="2"/>
  <c r="O82" i="2"/>
  <c r="N83" i="2"/>
  <c r="O83" i="2"/>
  <c r="N84" i="2"/>
  <c r="O84" i="2"/>
  <c r="N85" i="2"/>
  <c r="O85" i="2"/>
  <c r="N86" i="2"/>
  <c r="O86" i="2"/>
  <c r="N87" i="2"/>
  <c r="O87" i="2"/>
  <c r="N88" i="2"/>
  <c r="O88" i="2"/>
  <c r="N89" i="2"/>
  <c r="O89" i="2"/>
  <c r="N90" i="2"/>
  <c r="O90" i="2"/>
  <c r="N91" i="2"/>
  <c r="O91" i="2"/>
  <c r="N92" i="2"/>
  <c r="O92" i="2"/>
  <c r="N93" i="2"/>
  <c r="O93" i="2"/>
  <c r="N94" i="2"/>
  <c r="O94" i="2"/>
  <c r="N95" i="2"/>
  <c r="O95" i="2"/>
  <c r="N96" i="2"/>
  <c r="O96" i="2"/>
  <c r="N97" i="2"/>
  <c r="O97" i="2"/>
  <c r="N98" i="2"/>
  <c r="O98" i="2"/>
  <c r="N99" i="2"/>
  <c r="O99" i="2"/>
  <c r="N100" i="2"/>
  <c r="O100" i="2"/>
  <c r="N101" i="2"/>
  <c r="O101" i="2"/>
  <c r="N102" i="2"/>
  <c r="O102" i="2"/>
  <c r="N103" i="2"/>
  <c r="O103" i="2"/>
  <c r="N104" i="2"/>
  <c r="O104" i="2"/>
  <c r="N105" i="2"/>
  <c r="O105" i="2"/>
  <c r="N106" i="2"/>
  <c r="O106" i="2"/>
  <c r="N107" i="2"/>
  <c r="O107" i="2"/>
  <c r="N108" i="2"/>
  <c r="O108" i="2"/>
  <c r="N109" i="2"/>
  <c r="O109" i="2"/>
  <c r="N110" i="2"/>
  <c r="O110" i="2"/>
  <c r="N111" i="2"/>
  <c r="O111" i="2"/>
  <c r="N112" i="2"/>
  <c r="O112" i="2"/>
  <c r="N113" i="2"/>
  <c r="O113" i="2"/>
  <c r="N114" i="2"/>
  <c r="O114" i="2"/>
  <c r="N115" i="2"/>
  <c r="O115" i="2"/>
  <c r="N116" i="2"/>
  <c r="O116" i="2"/>
  <c r="N117" i="2"/>
  <c r="O117" i="2"/>
  <c r="N118" i="2"/>
  <c r="O118" i="2"/>
  <c r="N119" i="2"/>
  <c r="O119" i="2"/>
  <c r="N120" i="2"/>
  <c r="O120" i="2"/>
  <c r="N121" i="2"/>
  <c r="O121" i="2"/>
  <c r="N122" i="2"/>
  <c r="O122" i="2"/>
  <c r="N123" i="2"/>
  <c r="O123" i="2"/>
  <c r="N124" i="2"/>
  <c r="O124" i="2"/>
  <c r="N125" i="2"/>
  <c r="O125" i="2"/>
  <c r="N126" i="2"/>
  <c r="O126" i="2"/>
  <c r="N127" i="2"/>
  <c r="O127" i="2"/>
  <c r="N128" i="2"/>
  <c r="O128" i="2"/>
  <c r="N129" i="2"/>
  <c r="O129" i="2"/>
  <c r="N130" i="2"/>
  <c r="O130" i="2"/>
  <c r="N131" i="2"/>
  <c r="O131" i="2"/>
  <c r="N132" i="2"/>
  <c r="O132" i="2"/>
  <c r="N133" i="2"/>
  <c r="O133" i="2"/>
  <c r="N134" i="2"/>
  <c r="O134" i="2"/>
  <c r="N135" i="2"/>
  <c r="O135" i="2"/>
  <c r="N136" i="2"/>
  <c r="O136" i="2"/>
  <c r="N137" i="2"/>
  <c r="O137" i="2"/>
  <c r="N138" i="2"/>
  <c r="O138" i="2"/>
  <c r="N139" i="2"/>
  <c r="O139" i="2"/>
  <c r="N140" i="2"/>
  <c r="O140" i="2"/>
  <c r="N141" i="2"/>
  <c r="O141" i="2"/>
  <c r="N142" i="2"/>
  <c r="O142" i="2"/>
  <c r="N143" i="2"/>
  <c r="O143" i="2"/>
  <c r="N144" i="2"/>
  <c r="O144" i="2"/>
  <c r="N145" i="2"/>
  <c r="O145" i="2"/>
  <c r="N146" i="2"/>
  <c r="O146" i="2"/>
  <c r="N147" i="2"/>
  <c r="O147" i="2"/>
  <c r="N148" i="2"/>
  <c r="O148" i="2"/>
  <c r="N149" i="2"/>
  <c r="O149" i="2"/>
  <c r="N150" i="2"/>
  <c r="O150" i="2"/>
  <c r="N151" i="2"/>
  <c r="O151" i="2"/>
  <c r="N152" i="2"/>
  <c r="O152" i="2"/>
  <c r="N153" i="2"/>
  <c r="O153" i="2"/>
  <c r="N154" i="2"/>
  <c r="O154" i="2"/>
  <c r="N155" i="2"/>
  <c r="O155" i="2"/>
  <c r="N156" i="2"/>
  <c r="O156" i="2"/>
  <c r="N157" i="2"/>
  <c r="O157" i="2"/>
  <c r="N158" i="2"/>
  <c r="O158" i="2"/>
  <c r="N159" i="2"/>
  <c r="O159" i="2"/>
  <c r="N160" i="2"/>
  <c r="O160" i="2"/>
  <c r="N161" i="2"/>
  <c r="O161" i="2"/>
  <c r="N162" i="2"/>
  <c r="O162" i="2"/>
  <c r="N163" i="2"/>
  <c r="O163" i="2"/>
  <c r="N164" i="2"/>
  <c r="O164" i="2"/>
  <c r="N165" i="2"/>
  <c r="O165" i="2"/>
  <c r="N166" i="2"/>
  <c r="O166" i="2"/>
  <c r="N167" i="2"/>
  <c r="O167" i="2"/>
  <c r="N168" i="2"/>
  <c r="O168" i="2"/>
  <c r="N169" i="2"/>
  <c r="O169" i="2"/>
  <c r="N170" i="2"/>
  <c r="O170" i="2"/>
  <c r="N171" i="2"/>
  <c r="O171" i="2"/>
  <c r="N172" i="2"/>
  <c r="O172" i="2"/>
  <c r="N173" i="2"/>
  <c r="O173" i="2"/>
  <c r="N174" i="2"/>
  <c r="O174" i="2"/>
  <c r="N175" i="2"/>
  <c r="O175" i="2"/>
  <c r="N176" i="2"/>
  <c r="O176" i="2"/>
  <c r="N177" i="2"/>
  <c r="O177" i="2"/>
  <c r="N178" i="2"/>
  <c r="O178" i="2"/>
  <c r="N179" i="2"/>
  <c r="O179" i="2"/>
  <c r="N180" i="2"/>
  <c r="O180" i="2"/>
  <c r="N181" i="2"/>
  <c r="O181" i="2"/>
  <c r="N182" i="2"/>
  <c r="O182" i="2"/>
  <c r="N183" i="2"/>
  <c r="O183" i="2"/>
  <c r="N184" i="2"/>
  <c r="O184" i="2"/>
  <c r="N185" i="2"/>
  <c r="O185" i="2"/>
  <c r="N186" i="2"/>
  <c r="O186" i="2"/>
  <c r="N187" i="2"/>
  <c r="O187" i="2"/>
  <c r="N188" i="2"/>
  <c r="O188" i="2"/>
  <c r="N189" i="2"/>
  <c r="O189" i="2"/>
  <c r="N190" i="2"/>
  <c r="O190" i="2"/>
  <c r="N191" i="2"/>
  <c r="O191" i="2"/>
  <c r="N192" i="2"/>
  <c r="O192" i="2"/>
  <c r="N193" i="2"/>
  <c r="O193" i="2"/>
  <c r="N194" i="2"/>
  <c r="O194" i="2"/>
  <c r="N195" i="2"/>
  <c r="O195" i="2"/>
  <c r="N196" i="2"/>
  <c r="O196" i="2"/>
  <c r="N197" i="2"/>
  <c r="O197" i="2"/>
  <c r="N198" i="2"/>
  <c r="O198" i="2"/>
  <c r="N199" i="2"/>
  <c r="O199" i="2"/>
  <c r="N200" i="2"/>
  <c r="O200" i="2"/>
  <c r="N201" i="2"/>
  <c r="O201" i="2"/>
  <c r="N202" i="2"/>
  <c r="O202" i="2"/>
  <c r="N203" i="2"/>
  <c r="O203" i="2"/>
  <c r="N204" i="2"/>
  <c r="O204" i="2"/>
  <c r="N205" i="2"/>
  <c r="O205" i="2"/>
  <c r="N206" i="2"/>
  <c r="O206" i="2"/>
  <c r="N207" i="2"/>
  <c r="O207" i="2"/>
  <c r="N208" i="2"/>
  <c r="O208" i="2"/>
  <c r="N209" i="2"/>
  <c r="O209" i="2"/>
  <c r="N210" i="2"/>
  <c r="O210" i="2"/>
  <c r="N211" i="2"/>
  <c r="O211" i="2"/>
  <c r="N212" i="2"/>
  <c r="O212" i="2"/>
  <c r="N213" i="2"/>
  <c r="O213" i="2"/>
  <c r="N214" i="2"/>
  <c r="O214" i="2"/>
  <c r="N215" i="2"/>
  <c r="O215" i="2"/>
  <c r="N216" i="2"/>
  <c r="O216" i="2"/>
  <c r="N217" i="2"/>
  <c r="O217" i="2"/>
  <c r="N218" i="2"/>
  <c r="O218" i="2"/>
  <c r="N219" i="2"/>
  <c r="O219" i="2"/>
  <c r="N220" i="2"/>
  <c r="O220" i="2"/>
  <c r="N221" i="2"/>
  <c r="O221" i="2"/>
  <c r="N222" i="2"/>
  <c r="O222" i="2"/>
  <c r="N223" i="2"/>
  <c r="O223" i="2"/>
  <c r="N224" i="2"/>
  <c r="O224" i="2"/>
  <c r="N225" i="2"/>
  <c r="O225" i="2"/>
  <c r="N226" i="2"/>
  <c r="O226" i="2"/>
  <c r="N227" i="2"/>
  <c r="O227" i="2"/>
  <c r="N228" i="2"/>
  <c r="O228" i="2"/>
  <c r="N229" i="2"/>
  <c r="O229" i="2"/>
  <c r="N230" i="2"/>
  <c r="O230" i="2"/>
  <c r="N231" i="2"/>
  <c r="O231" i="2"/>
  <c r="N232" i="2"/>
  <c r="O232" i="2"/>
  <c r="N233" i="2"/>
  <c r="O233" i="2"/>
  <c r="N234" i="2"/>
  <c r="O234" i="2"/>
  <c r="N235" i="2"/>
  <c r="O235" i="2"/>
  <c r="N236" i="2"/>
  <c r="O236" i="2"/>
  <c r="N237" i="2"/>
  <c r="O237" i="2"/>
  <c r="N238" i="2"/>
  <c r="O238" i="2"/>
  <c r="N239" i="2"/>
  <c r="O239" i="2"/>
  <c r="N240" i="2"/>
  <c r="O240" i="2"/>
  <c r="N241" i="2"/>
  <c r="O241" i="2"/>
  <c r="N242" i="2"/>
  <c r="O242" i="2"/>
  <c r="N243" i="2"/>
  <c r="O243" i="2"/>
  <c r="N244" i="2"/>
  <c r="O244" i="2"/>
  <c r="N245" i="2"/>
  <c r="O245" i="2"/>
  <c r="N246" i="2"/>
  <c r="O246" i="2"/>
  <c r="N247" i="2"/>
  <c r="O247" i="2"/>
  <c r="N248" i="2"/>
  <c r="O248" i="2"/>
  <c r="N249" i="2"/>
  <c r="O249" i="2"/>
  <c r="N250" i="2"/>
  <c r="O250" i="2"/>
  <c r="N251" i="2"/>
  <c r="O251" i="2"/>
  <c r="N252" i="2"/>
  <c r="O252" i="2"/>
  <c r="N253" i="2"/>
  <c r="O253" i="2"/>
  <c r="N254" i="2"/>
  <c r="O254" i="2"/>
  <c r="N255" i="2"/>
  <c r="O255" i="2"/>
  <c r="N256" i="2"/>
  <c r="O256" i="2"/>
  <c r="N257" i="2"/>
  <c r="O257" i="2"/>
  <c r="N258" i="2"/>
  <c r="O258" i="2"/>
  <c r="N259" i="2"/>
  <c r="O259" i="2"/>
  <c r="N260" i="2"/>
  <c r="O260" i="2"/>
  <c r="N261" i="2"/>
  <c r="O261" i="2"/>
  <c r="N262" i="2"/>
  <c r="O262" i="2"/>
  <c r="N263" i="2"/>
  <c r="O263" i="2"/>
  <c r="N264" i="2"/>
  <c r="O264" i="2"/>
  <c r="N265" i="2"/>
  <c r="O265" i="2"/>
  <c r="N266" i="2"/>
  <c r="O266" i="2"/>
  <c r="N267" i="2"/>
  <c r="O267" i="2"/>
  <c r="N268" i="2"/>
  <c r="O268" i="2"/>
  <c r="N269" i="2"/>
  <c r="O269" i="2"/>
  <c r="N270" i="2"/>
  <c r="O270" i="2"/>
  <c r="N271" i="2"/>
  <c r="O271" i="2"/>
  <c r="N272" i="2"/>
  <c r="O272" i="2"/>
  <c r="N273" i="2"/>
  <c r="O273" i="2"/>
  <c r="N274" i="2"/>
  <c r="O274" i="2"/>
  <c r="N275" i="2"/>
  <c r="O275" i="2"/>
  <c r="N276" i="2"/>
  <c r="O276" i="2"/>
  <c r="N277" i="2"/>
  <c r="O277" i="2"/>
  <c r="N278" i="2"/>
  <c r="O278" i="2"/>
  <c r="N279" i="2"/>
  <c r="O279" i="2"/>
  <c r="N280" i="2"/>
  <c r="O280" i="2"/>
  <c r="N281" i="2"/>
  <c r="O281" i="2"/>
  <c r="N282" i="2"/>
  <c r="O282" i="2"/>
  <c r="N283" i="2"/>
  <c r="O283" i="2"/>
  <c r="N284" i="2"/>
  <c r="O284" i="2"/>
  <c r="N285" i="2"/>
  <c r="O285" i="2"/>
  <c r="N286" i="2"/>
  <c r="O286" i="2"/>
  <c r="N287" i="2"/>
  <c r="O287" i="2"/>
  <c r="N288" i="2"/>
  <c r="O288" i="2"/>
  <c r="N289" i="2"/>
  <c r="O289" i="2"/>
  <c r="N290" i="2"/>
  <c r="O290" i="2"/>
  <c r="N291" i="2"/>
  <c r="O291" i="2"/>
  <c r="N292" i="2"/>
  <c r="O292" i="2"/>
  <c r="N293" i="2"/>
  <c r="O293" i="2"/>
  <c r="N294" i="2"/>
  <c r="O294" i="2"/>
  <c r="N295" i="2"/>
  <c r="O295" i="2"/>
  <c r="N296" i="2"/>
  <c r="O296" i="2"/>
  <c r="N297" i="2"/>
  <c r="O297" i="2"/>
  <c r="N298" i="2"/>
  <c r="O298" i="2"/>
  <c r="N299" i="2"/>
  <c r="O299" i="2"/>
  <c r="N300" i="2"/>
  <c r="O300" i="2"/>
  <c r="N301" i="2"/>
  <c r="O301" i="2"/>
  <c r="N302" i="2"/>
  <c r="O302" i="2"/>
  <c r="N303" i="2"/>
  <c r="O303" i="2"/>
  <c r="N304" i="2"/>
  <c r="O304" i="2"/>
  <c r="N305" i="2"/>
  <c r="O305" i="2"/>
  <c r="N306" i="2"/>
  <c r="O306" i="2"/>
  <c r="N307" i="2"/>
  <c r="O307" i="2"/>
  <c r="N308" i="2"/>
  <c r="O308" i="2"/>
  <c r="N309" i="2"/>
  <c r="O309" i="2"/>
  <c r="N310" i="2"/>
  <c r="O310" i="2"/>
  <c r="N311" i="2"/>
  <c r="O311" i="2"/>
  <c r="N312" i="2"/>
  <c r="O312" i="2"/>
  <c r="N313" i="2"/>
  <c r="O313" i="2"/>
  <c r="N314" i="2"/>
  <c r="O314" i="2"/>
  <c r="N315" i="2"/>
  <c r="O315" i="2"/>
  <c r="N316" i="2"/>
  <c r="O316" i="2"/>
  <c r="N317" i="2"/>
  <c r="O317" i="2"/>
  <c r="N318" i="2"/>
  <c r="O318" i="2"/>
  <c r="N319" i="2"/>
  <c r="O319" i="2"/>
  <c r="N320" i="2"/>
  <c r="O320" i="2"/>
  <c r="N321" i="2"/>
  <c r="O321" i="2"/>
  <c r="N322" i="2"/>
  <c r="O322" i="2"/>
  <c r="N323" i="2"/>
  <c r="O323" i="2"/>
  <c r="N324" i="2"/>
  <c r="O324" i="2"/>
  <c r="N325" i="2"/>
  <c r="O325" i="2"/>
  <c r="N326" i="2"/>
  <c r="O326" i="2"/>
  <c r="N327" i="2"/>
  <c r="O327" i="2"/>
  <c r="N328" i="2"/>
  <c r="O328" i="2"/>
  <c r="N329" i="2"/>
  <c r="O329" i="2"/>
  <c r="N330" i="2"/>
  <c r="O330" i="2"/>
  <c r="N331" i="2"/>
  <c r="O331" i="2"/>
  <c r="N332" i="2"/>
  <c r="O332" i="2"/>
  <c r="N333" i="2"/>
  <c r="O333" i="2"/>
  <c r="N334" i="2"/>
  <c r="O334" i="2"/>
  <c r="N335" i="2"/>
  <c r="O335" i="2"/>
  <c r="N336" i="2"/>
  <c r="O336" i="2"/>
  <c r="N337" i="2"/>
  <c r="O337" i="2"/>
  <c r="N338" i="2"/>
  <c r="O338" i="2"/>
  <c r="N339" i="2"/>
  <c r="O339" i="2"/>
  <c r="N340" i="2"/>
  <c r="O340" i="2"/>
  <c r="N341" i="2"/>
  <c r="O341" i="2"/>
  <c r="N342" i="2"/>
  <c r="O342" i="2"/>
  <c r="N343" i="2"/>
  <c r="O343" i="2"/>
  <c r="N344" i="2"/>
  <c r="O344" i="2"/>
  <c r="N345" i="2"/>
  <c r="O345" i="2"/>
  <c r="N346" i="2"/>
  <c r="O346" i="2"/>
  <c r="N347" i="2"/>
  <c r="O347" i="2"/>
  <c r="N348" i="2"/>
  <c r="O348" i="2"/>
  <c r="N349" i="2"/>
  <c r="O349" i="2"/>
  <c r="N350" i="2"/>
  <c r="O350" i="2"/>
  <c r="N351" i="2"/>
  <c r="O351" i="2"/>
  <c r="N352" i="2"/>
  <c r="O352" i="2"/>
  <c r="N353" i="2"/>
  <c r="O353" i="2"/>
  <c r="N354" i="2"/>
  <c r="O354" i="2"/>
  <c r="N355" i="2"/>
  <c r="O355" i="2"/>
  <c r="N356" i="2"/>
  <c r="O356" i="2"/>
  <c r="N357" i="2"/>
  <c r="O357" i="2"/>
  <c r="N358" i="2"/>
  <c r="O358" i="2"/>
  <c r="N359" i="2"/>
  <c r="O359" i="2"/>
  <c r="N360" i="2"/>
  <c r="O360" i="2"/>
  <c r="N361" i="2"/>
  <c r="O361" i="2"/>
  <c r="N362" i="2"/>
  <c r="O362" i="2"/>
  <c r="N363" i="2"/>
  <c r="O363" i="2"/>
  <c r="N364" i="2"/>
  <c r="O364" i="2"/>
  <c r="N365" i="2"/>
  <c r="O365" i="2"/>
  <c r="N366" i="2"/>
  <c r="O366" i="2"/>
  <c r="N367" i="2"/>
  <c r="O367" i="2"/>
  <c r="N368" i="2"/>
  <c r="O368" i="2"/>
  <c r="N369" i="2"/>
  <c r="O369" i="2"/>
  <c r="N370" i="2"/>
  <c r="O370" i="2"/>
  <c r="N371" i="2"/>
  <c r="O371" i="2"/>
  <c r="N372" i="2"/>
  <c r="O372" i="2"/>
  <c r="N373" i="2"/>
  <c r="O373" i="2"/>
  <c r="N374" i="2"/>
  <c r="O374" i="2"/>
  <c r="N375" i="2"/>
  <c r="O375" i="2"/>
  <c r="N376" i="2"/>
  <c r="O376" i="2"/>
  <c r="N377" i="2"/>
  <c r="O377" i="2"/>
  <c r="N378" i="2"/>
  <c r="O378" i="2"/>
  <c r="N379" i="2"/>
  <c r="O379" i="2"/>
  <c r="N380" i="2"/>
  <c r="O380" i="2"/>
  <c r="N381" i="2"/>
  <c r="O381" i="2"/>
  <c r="N382" i="2"/>
  <c r="O382" i="2"/>
  <c r="N383" i="2"/>
  <c r="O383" i="2"/>
  <c r="N384" i="2"/>
  <c r="O384" i="2"/>
  <c r="N385" i="2"/>
  <c r="O385" i="2"/>
  <c r="N386" i="2"/>
  <c r="O386" i="2"/>
  <c r="N387" i="2"/>
  <c r="O387" i="2"/>
  <c r="N388" i="2"/>
  <c r="O388" i="2"/>
  <c r="N389" i="2"/>
  <c r="O389" i="2"/>
  <c r="N390" i="2"/>
  <c r="O390" i="2"/>
  <c r="N391" i="2"/>
  <c r="O391" i="2"/>
  <c r="N392" i="2"/>
  <c r="O392" i="2"/>
  <c r="N393" i="2"/>
  <c r="O393" i="2"/>
  <c r="N394" i="2"/>
  <c r="O394" i="2"/>
  <c r="N395" i="2"/>
  <c r="O395" i="2"/>
  <c r="N396" i="2"/>
  <c r="O396" i="2"/>
  <c r="N397" i="2"/>
  <c r="O397" i="2"/>
  <c r="N398" i="2"/>
  <c r="O398" i="2"/>
  <c r="N399" i="2"/>
  <c r="O399" i="2"/>
  <c r="N400" i="2"/>
  <c r="O400" i="2"/>
  <c r="N401" i="2"/>
  <c r="O401" i="2"/>
  <c r="N402" i="2"/>
  <c r="O402" i="2"/>
  <c r="N403" i="2"/>
  <c r="O403" i="2"/>
  <c r="N404" i="2"/>
  <c r="O404" i="2"/>
  <c r="N405" i="2"/>
  <c r="O405" i="2"/>
  <c r="N406" i="2"/>
  <c r="O406" i="2"/>
  <c r="N407" i="2"/>
  <c r="O407" i="2"/>
  <c r="N408" i="2"/>
  <c r="O408" i="2"/>
  <c r="N409" i="2"/>
  <c r="O409" i="2"/>
  <c r="N410" i="2"/>
  <c r="O410" i="2"/>
  <c r="N411" i="2"/>
  <c r="O411" i="2"/>
  <c r="N412" i="2"/>
  <c r="O412" i="2"/>
  <c r="N413" i="2"/>
  <c r="O413" i="2"/>
  <c r="N414" i="2"/>
  <c r="O414" i="2"/>
  <c r="N415" i="2"/>
  <c r="O415" i="2"/>
  <c r="N416" i="2"/>
  <c r="O416" i="2"/>
  <c r="N417" i="2"/>
  <c r="O417" i="2"/>
  <c r="N418" i="2"/>
  <c r="O418" i="2"/>
  <c r="N419" i="2"/>
  <c r="O419" i="2"/>
  <c r="N420" i="2"/>
  <c r="O420" i="2"/>
  <c r="N421" i="2"/>
  <c r="O421" i="2"/>
  <c r="N422" i="2"/>
  <c r="O422" i="2"/>
  <c r="N423" i="2"/>
  <c r="O423" i="2"/>
  <c r="N424" i="2"/>
  <c r="O424" i="2"/>
  <c r="N425" i="2"/>
  <c r="O425" i="2"/>
  <c r="N426" i="2"/>
  <c r="O426" i="2"/>
  <c r="N427" i="2"/>
  <c r="O427" i="2"/>
  <c r="N428" i="2"/>
  <c r="O428" i="2"/>
  <c r="N429" i="2"/>
  <c r="O429" i="2"/>
  <c r="N430" i="2"/>
  <c r="O430" i="2"/>
  <c r="N431" i="2"/>
  <c r="O431" i="2"/>
  <c r="N432" i="2"/>
  <c r="O432" i="2"/>
  <c r="N433" i="2"/>
  <c r="O433" i="2"/>
  <c r="N434" i="2"/>
  <c r="O434" i="2"/>
  <c r="N435" i="2"/>
  <c r="O435" i="2"/>
  <c r="N436" i="2"/>
  <c r="O436" i="2"/>
  <c r="N437" i="2"/>
  <c r="O437" i="2"/>
  <c r="N438" i="2"/>
  <c r="O438" i="2"/>
  <c r="N439" i="2"/>
  <c r="O439" i="2"/>
  <c r="N440" i="2"/>
  <c r="O440" i="2"/>
  <c r="N441" i="2"/>
  <c r="O441" i="2"/>
  <c r="N442" i="2"/>
  <c r="O442" i="2"/>
  <c r="N443" i="2"/>
  <c r="O443" i="2"/>
  <c r="N444" i="2"/>
  <c r="O444" i="2"/>
  <c r="N445" i="2"/>
  <c r="O445" i="2"/>
  <c r="N446" i="2"/>
  <c r="O446" i="2"/>
  <c r="N447" i="2"/>
  <c r="O447" i="2"/>
  <c r="N448" i="2"/>
  <c r="O448" i="2"/>
  <c r="N449" i="2"/>
  <c r="O449" i="2"/>
  <c r="N450" i="2"/>
  <c r="O450" i="2"/>
  <c r="N451" i="2"/>
  <c r="O451" i="2"/>
  <c r="N452" i="2"/>
  <c r="O452" i="2"/>
  <c r="N453" i="2"/>
  <c r="O453" i="2"/>
  <c r="N454" i="2"/>
  <c r="O454" i="2"/>
  <c r="N455" i="2"/>
  <c r="O455" i="2"/>
  <c r="N456" i="2"/>
  <c r="O456" i="2"/>
  <c r="N457" i="2"/>
  <c r="O457" i="2"/>
  <c r="N458" i="2"/>
  <c r="O458" i="2"/>
  <c r="N459" i="2"/>
  <c r="O459" i="2"/>
  <c r="N460" i="2"/>
  <c r="O460" i="2"/>
  <c r="N461" i="2"/>
  <c r="O461" i="2"/>
  <c r="N462" i="2"/>
  <c r="O462" i="2"/>
  <c r="N463" i="2"/>
  <c r="O463" i="2"/>
  <c r="N464" i="2"/>
  <c r="O464" i="2"/>
  <c r="N465" i="2"/>
  <c r="O465" i="2"/>
  <c r="N466" i="2"/>
  <c r="O466" i="2"/>
  <c r="N467" i="2"/>
  <c r="O467" i="2"/>
  <c r="N468" i="2"/>
  <c r="O468" i="2"/>
  <c r="N469" i="2"/>
  <c r="O469" i="2"/>
  <c r="N470" i="2"/>
  <c r="O470" i="2"/>
  <c r="N471" i="2"/>
  <c r="O471" i="2"/>
  <c r="N472" i="2"/>
  <c r="O472" i="2"/>
  <c r="N473" i="2"/>
  <c r="O473" i="2"/>
  <c r="N474" i="2"/>
  <c r="O474" i="2"/>
  <c r="N475" i="2"/>
  <c r="O475" i="2"/>
  <c r="N476" i="2"/>
  <c r="O476" i="2"/>
  <c r="N477" i="2"/>
  <c r="O477" i="2"/>
  <c r="N478" i="2"/>
  <c r="O478" i="2"/>
  <c r="N479" i="2"/>
  <c r="O479" i="2"/>
  <c r="N480" i="2"/>
  <c r="O480" i="2"/>
  <c r="N481" i="2"/>
  <c r="O481" i="2"/>
  <c r="N482" i="2"/>
  <c r="O482" i="2"/>
  <c r="N483" i="2"/>
  <c r="O483" i="2"/>
  <c r="N484" i="2"/>
  <c r="O484" i="2"/>
  <c r="N485" i="2"/>
  <c r="O485" i="2"/>
  <c r="N486" i="2"/>
  <c r="O486" i="2"/>
  <c r="N487" i="2"/>
  <c r="O487" i="2"/>
  <c r="N488" i="2"/>
  <c r="O488" i="2"/>
  <c r="N489" i="2"/>
  <c r="O489" i="2"/>
  <c r="N490" i="2"/>
  <c r="O490" i="2"/>
  <c r="N491" i="2"/>
  <c r="O491" i="2"/>
  <c r="N492" i="2"/>
  <c r="O492" i="2"/>
  <c r="N493" i="2"/>
  <c r="O493" i="2"/>
  <c r="N494" i="2"/>
  <c r="O494" i="2"/>
  <c r="N495" i="2"/>
  <c r="O495" i="2"/>
  <c r="N496" i="2"/>
  <c r="O496" i="2"/>
  <c r="N497" i="2"/>
  <c r="O497" i="2"/>
  <c r="N498" i="2"/>
  <c r="O498" i="2"/>
  <c r="N499" i="2"/>
  <c r="O499" i="2"/>
  <c r="N500" i="2"/>
  <c r="O500" i="2"/>
  <c r="N501" i="2"/>
  <c r="O501" i="2"/>
  <c r="N502" i="2"/>
  <c r="O502" i="2"/>
  <c r="N503" i="2"/>
  <c r="O503" i="2"/>
  <c r="N504" i="2"/>
  <c r="O504" i="2"/>
  <c r="N505" i="2"/>
  <c r="O505" i="2"/>
  <c r="N506" i="2"/>
  <c r="O506" i="2"/>
  <c r="N507" i="2"/>
  <c r="O507" i="2"/>
  <c r="N508" i="2"/>
  <c r="O508" i="2"/>
  <c r="N509" i="2"/>
  <c r="O509" i="2"/>
  <c r="N510" i="2"/>
  <c r="O510" i="2"/>
  <c r="N511" i="2"/>
  <c r="O511" i="2"/>
  <c r="N512" i="2"/>
  <c r="O512" i="2"/>
  <c r="N513" i="2"/>
  <c r="O513" i="2"/>
  <c r="N514" i="2"/>
  <c r="O514" i="2"/>
  <c r="N515" i="2"/>
  <c r="O515" i="2"/>
  <c r="N516" i="2"/>
  <c r="O516" i="2"/>
  <c r="N517" i="2"/>
  <c r="O517" i="2"/>
  <c r="N518" i="2"/>
  <c r="O518" i="2"/>
  <c r="N519" i="2"/>
  <c r="O519" i="2"/>
  <c r="N520" i="2"/>
  <c r="O520" i="2"/>
  <c r="N521" i="2"/>
  <c r="O521" i="2"/>
  <c r="N522" i="2"/>
  <c r="O522" i="2"/>
  <c r="N523" i="2"/>
  <c r="O523" i="2"/>
  <c r="N524" i="2"/>
  <c r="O524" i="2"/>
  <c r="N525" i="2"/>
  <c r="O525" i="2"/>
  <c r="N526" i="2"/>
  <c r="O526" i="2"/>
  <c r="N527" i="2"/>
  <c r="O527" i="2"/>
  <c r="N528" i="2"/>
  <c r="O528" i="2"/>
  <c r="N529" i="2"/>
  <c r="O529" i="2"/>
  <c r="N530" i="2"/>
  <c r="O530" i="2"/>
  <c r="N531" i="2"/>
  <c r="O531" i="2"/>
  <c r="N532" i="2"/>
  <c r="O532" i="2"/>
  <c r="N533" i="2"/>
  <c r="O533" i="2"/>
  <c r="N534" i="2"/>
  <c r="O534" i="2"/>
  <c r="N535" i="2"/>
  <c r="O535" i="2"/>
  <c r="N536" i="2"/>
  <c r="O536" i="2"/>
  <c r="N537" i="2"/>
  <c r="O537" i="2"/>
  <c r="N538" i="2"/>
  <c r="O538" i="2"/>
  <c r="N539" i="2"/>
  <c r="O539" i="2"/>
  <c r="N540" i="2"/>
  <c r="O540" i="2"/>
  <c r="N541" i="2"/>
  <c r="O541" i="2"/>
  <c r="N542" i="2"/>
  <c r="O542" i="2"/>
  <c r="N543" i="2"/>
  <c r="O543" i="2"/>
  <c r="N544" i="2"/>
  <c r="O544" i="2"/>
  <c r="N545" i="2"/>
  <c r="O545" i="2"/>
  <c r="N546" i="2"/>
  <c r="O546" i="2"/>
  <c r="N547" i="2"/>
  <c r="O547" i="2"/>
  <c r="N548" i="2"/>
  <c r="O548" i="2"/>
  <c r="N549" i="2"/>
  <c r="O549" i="2"/>
  <c r="N550" i="2"/>
  <c r="O550" i="2"/>
  <c r="N551" i="2"/>
  <c r="O551" i="2"/>
  <c r="N552" i="2"/>
  <c r="O552" i="2"/>
  <c r="N553" i="2"/>
  <c r="O553" i="2"/>
  <c r="N554" i="2"/>
  <c r="O554" i="2"/>
  <c r="N555" i="2"/>
  <c r="O555" i="2"/>
  <c r="N556" i="2"/>
  <c r="O556" i="2"/>
  <c r="N557" i="2"/>
  <c r="O557" i="2"/>
  <c r="N558" i="2"/>
  <c r="O558" i="2"/>
  <c r="N559" i="2"/>
  <c r="O559" i="2"/>
  <c r="N560" i="2"/>
  <c r="O560" i="2"/>
  <c r="N561" i="2"/>
  <c r="O561" i="2"/>
  <c r="N562" i="2"/>
  <c r="O562" i="2"/>
  <c r="N563" i="2"/>
  <c r="O563" i="2"/>
  <c r="N564" i="2"/>
  <c r="O564" i="2"/>
  <c r="N565" i="2"/>
  <c r="O565" i="2"/>
  <c r="N566" i="2"/>
  <c r="O566" i="2"/>
  <c r="N567" i="2"/>
  <c r="O567" i="2"/>
  <c r="N568" i="2"/>
  <c r="O568" i="2"/>
  <c r="N569" i="2"/>
  <c r="O569" i="2"/>
  <c r="N570" i="2"/>
  <c r="O570" i="2"/>
  <c r="N571" i="2"/>
  <c r="O571" i="2"/>
  <c r="N572" i="2"/>
  <c r="O572" i="2"/>
  <c r="N573" i="2"/>
  <c r="O573" i="2"/>
  <c r="N574" i="2"/>
  <c r="O574" i="2"/>
  <c r="N575" i="2"/>
  <c r="O575" i="2"/>
  <c r="N576" i="2"/>
  <c r="O576" i="2"/>
  <c r="N577" i="2"/>
  <c r="O577" i="2"/>
  <c r="N578" i="2"/>
  <c r="O578" i="2"/>
  <c r="N579" i="2"/>
  <c r="O579" i="2"/>
  <c r="N580" i="2"/>
  <c r="O580" i="2"/>
  <c r="N581" i="2"/>
  <c r="O581" i="2"/>
  <c r="N582" i="2"/>
  <c r="O582" i="2"/>
  <c r="N583" i="2"/>
  <c r="O583" i="2"/>
  <c r="N584" i="2"/>
  <c r="O584" i="2"/>
  <c r="N585" i="2"/>
  <c r="O585" i="2"/>
  <c r="N586" i="2"/>
  <c r="O586" i="2"/>
  <c r="N587" i="2"/>
  <c r="O587" i="2"/>
  <c r="N588" i="2"/>
  <c r="O588" i="2"/>
  <c r="N589" i="2"/>
  <c r="O589" i="2"/>
  <c r="N590" i="2"/>
  <c r="O590" i="2"/>
  <c r="N591" i="2"/>
  <c r="O591" i="2"/>
  <c r="N592" i="2"/>
  <c r="O592" i="2"/>
  <c r="N593" i="2"/>
  <c r="O593" i="2"/>
  <c r="N594" i="2"/>
  <c r="O594" i="2"/>
  <c r="N595" i="2"/>
  <c r="O595" i="2"/>
  <c r="N596" i="2"/>
  <c r="O596" i="2"/>
  <c r="N597" i="2"/>
  <c r="O597" i="2"/>
  <c r="N598" i="2"/>
  <c r="O598" i="2"/>
  <c r="N599" i="2"/>
  <c r="O599" i="2"/>
  <c r="N600" i="2"/>
  <c r="O600" i="2"/>
  <c r="N601" i="2"/>
  <c r="O601" i="2"/>
  <c r="N602" i="2"/>
  <c r="O602" i="2"/>
  <c r="N603" i="2"/>
  <c r="O603" i="2"/>
  <c r="N604" i="2"/>
  <c r="O604" i="2"/>
  <c r="N605" i="2"/>
  <c r="O605" i="2"/>
  <c r="N606" i="2"/>
  <c r="O606" i="2"/>
  <c r="N607" i="2"/>
  <c r="O607" i="2"/>
  <c r="N608" i="2"/>
  <c r="O608" i="2"/>
  <c r="N609" i="2"/>
  <c r="O609" i="2"/>
  <c r="N610" i="2"/>
  <c r="O610" i="2"/>
  <c r="N611" i="2"/>
  <c r="O611" i="2"/>
  <c r="N612" i="2"/>
  <c r="O612" i="2"/>
  <c r="N613" i="2"/>
  <c r="O613" i="2"/>
  <c r="N614" i="2"/>
  <c r="O614" i="2"/>
  <c r="N615" i="2"/>
  <c r="O615" i="2"/>
  <c r="N616" i="2"/>
  <c r="O616" i="2"/>
  <c r="N617" i="2"/>
  <c r="O617" i="2"/>
  <c r="N618" i="2"/>
  <c r="O618" i="2"/>
  <c r="N619" i="2"/>
  <c r="O619" i="2"/>
  <c r="N620" i="2"/>
  <c r="O620" i="2"/>
  <c r="N621" i="2"/>
  <c r="O621" i="2"/>
  <c r="N622" i="2"/>
  <c r="O622" i="2"/>
  <c r="N623" i="2"/>
  <c r="O623" i="2"/>
  <c r="N624" i="2"/>
  <c r="O624" i="2"/>
  <c r="N625" i="2"/>
  <c r="O625" i="2"/>
  <c r="N626" i="2"/>
  <c r="O626" i="2"/>
  <c r="N627" i="2"/>
  <c r="O627" i="2"/>
  <c r="N628" i="2"/>
  <c r="O628" i="2"/>
  <c r="N629" i="2"/>
  <c r="O629" i="2"/>
  <c r="N630" i="2"/>
  <c r="O630" i="2"/>
  <c r="N631" i="2"/>
  <c r="O631" i="2"/>
  <c r="N632" i="2"/>
  <c r="O632" i="2"/>
  <c r="N633" i="2"/>
  <c r="O633" i="2"/>
  <c r="N634" i="2"/>
  <c r="O634" i="2"/>
  <c r="N635" i="2"/>
  <c r="O635" i="2"/>
  <c r="N636" i="2"/>
  <c r="O636" i="2"/>
  <c r="N637" i="2"/>
  <c r="O637" i="2"/>
  <c r="N638" i="2"/>
  <c r="O638" i="2"/>
  <c r="N639" i="2"/>
  <c r="O639" i="2"/>
  <c r="N640" i="2"/>
  <c r="O640" i="2"/>
  <c r="N641" i="2"/>
  <c r="O641" i="2"/>
  <c r="N642" i="2"/>
  <c r="O642" i="2"/>
  <c r="N643" i="2"/>
  <c r="O643" i="2"/>
  <c r="N644" i="2"/>
  <c r="O644" i="2"/>
  <c r="N645" i="2"/>
  <c r="O645" i="2"/>
  <c r="N646" i="2"/>
  <c r="O646" i="2"/>
  <c r="N647" i="2"/>
  <c r="O647" i="2"/>
  <c r="N648" i="2"/>
  <c r="O648" i="2"/>
  <c r="N649" i="2"/>
  <c r="O649" i="2"/>
  <c r="N650" i="2"/>
  <c r="O650" i="2"/>
  <c r="N651" i="2"/>
  <c r="O651" i="2"/>
  <c r="N652" i="2"/>
  <c r="O652" i="2"/>
  <c r="N653" i="2"/>
  <c r="O653" i="2"/>
  <c r="N654" i="2"/>
  <c r="O654" i="2"/>
  <c r="N655" i="2"/>
  <c r="O655" i="2"/>
  <c r="N656" i="2"/>
  <c r="O656" i="2"/>
  <c r="N657" i="2"/>
  <c r="O657" i="2"/>
  <c r="N658" i="2"/>
  <c r="O658" i="2"/>
  <c r="N659" i="2"/>
  <c r="O659" i="2"/>
  <c r="N660" i="2"/>
  <c r="O660" i="2"/>
  <c r="N661" i="2"/>
  <c r="O661" i="2"/>
  <c r="N662" i="2"/>
  <c r="O662" i="2"/>
  <c r="N663" i="2"/>
  <c r="O663" i="2"/>
  <c r="N664" i="2"/>
  <c r="O664" i="2"/>
  <c r="N665" i="2"/>
  <c r="O665" i="2"/>
  <c r="N666" i="2"/>
  <c r="O666" i="2"/>
  <c r="N667" i="2"/>
  <c r="O667" i="2"/>
  <c r="N668" i="2"/>
  <c r="O668" i="2"/>
  <c r="N669" i="2"/>
  <c r="O669" i="2"/>
  <c r="N670" i="2"/>
  <c r="O670" i="2"/>
  <c r="N671" i="2"/>
  <c r="O671" i="2"/>
  <c r="N672" i="2"/>
  <c r="O672" i="2"/>
  <c r="N673" i="2"/>
  <c r="O673" i="2"/>
  <c r="N674" i="2"/>
  <c r="O674" i="2"/>
  <c r="N675" i="2"/>
  <c r="O675" i="2"/>
  <c r="N676" i="2"/>
  <c r="O676" i="2"/>
  <c r="N677" i="2"/>
  <c r="O677" i="2"/>
  <c r="N678" i="2"/>
  <c r="O678" i="2"/>
  <c r="N679" i="2"/>
  <c r="O679" i="2"/>
  <c r="N680" i="2"/>
  <c r="O680" i="2"/>
  <c r="N681" i="2"/>
  <c r="O681" i="2"/>
  <c r="N682" i="2"/>
  <c r="O682" i="2"/>
  <c r="N683" i="2"/>
  <c r="O683" i="2"/>
  <c r="N684" i="2"/>
  <c r="O684" i="2"/>
  <c r="N685" i="2"/>
  <c r="O685" i="2"/>
  <c r="N686" i="2"/>
  <c r="O686" i="2"/>
  <c r="N687" i="2"/>
  <c r="O687" i="2"/>
  <c r="N688" i="2"/>
  <c r="O688" i="2"/>
  <c r="N689" i="2"/>
  <c r="O689" i="2"/>
  <c r="N690" i="2"/>
  <c r="O690" i="2"/>
  <c r="N691" i="2"/>
  <c r="O691" i="2"/>
  <c r="N692" i="2"/>
  <c r="O692" i="2"/>
  <c r="N693" i="2"/>
  <c r="O693" i="2"/>
  <c r="N694" i="2"/>
  <c r="O694" i="2"/>
  <c r="N695" i="2"/>
  <c r="O695" i="2"/>
  <c r="N696" i="2"/>
  <c r="O696" i="2"/>
  <c r="N697" i="2"/>
  <c r="O697" i="2"/>
  <c r="N698" i="2"/>
  <c r="O698" i="2"/>
  <c r="N699" i="2"/>
  <c r="O699" i="2"/>
  <c r="N700" i="2"/>
  <c r="O700" i="2"/>
  <c r="N701" i="2"/>
  <c r="O701" i="2"/>
  <c r="N702" i="2"/>
  <c r="O702" i="2"/>
  <c r="N703" i="2"/>
  <c r="O703" i="2"/>
  <c r="N704" i="2"/>
  <c r="O704" i="2"/>
  <c r="N705" i="2"/>
  <c r="O705" i="2"/>
  <c r="N706" i="2"/>
  <c r="O706" i="2"/>
  <c r="N707" i="2"/>
  <c r="O707" i="2"/>
  <c r="N708" i="2"/>
  <c r="O708" i="2"/>
  <c r="N709" i="2"/>
  <c r="O709" i="2"/>
  <c r="N710" i="2"/>
  <c r="O710" i="2"/>
  <c r="N711" i="2"/>
  <c r="O711" i="2"/>
  <c r="N712" i="2"/>
  <c r="O712" i="2"/>
  <c r="N713" i="2"/>
  <c r="O713" i="2"/>
  <c r="N714" i="2"/>
  <c r="O714" i="2"/>
  <c r="N715" i="2"/>
  <c r="O715" i="2"/>
  <c r="N716" i="2"/>
  <c r="O716" i="2"/>
  <c r="N717" i="2"/>
  <c r="O717" i="2"/>
  <c r="N718" i="2"/>
  <c r="O718" i="2"/>
  <c r="N719" i="2"/>
  <c r="O719" i="2"/>
  <c r="N720" i="2"/>
  <c r="O720" i="2"/>
  <c r="N721" i="2"/>
  <c r="O721" i="2"/>
  <c r="N722" i="2"/>
  <c r="O722" i="2"/>
  <c r="N723" i="2"/>
  <c r="O723" i="2"/>
  <c r="N724" i="2"/>
  <c r="O724" i="2"/>
  <c r="N725" i="2"/>
  <c r="O725" i="2"/>
  <c r="N726" i="2"/>
  <c r="O726" i="2"/>
  <c r="N727" i="2"/>
  <c r="O727" i="2"/>
  <c r="N728" i="2"/>
  <c r="O728" i="2"/>
  <c r="N729" i="2"/>
  <c r="O729" i="2"/>
  <c r="N730" i="2"/>
  <c r="O730" i="2"/>
  <c r="N731" i="2"/>
  <c r="O731" i="2"/>
  <c r="N732" i="2"/>
  <c r="O732" i="2"/>
  <c r="N733" i="2"/>
  <c r="O733" i="2"/>
  <c r="N734" i="2"/>
  <c r="O734" i="2"/>
  <c r="N735" i="2"/>
  <c r="O735" i="2"/>
  <c r="N736" i="2"/>
  <c r="O736" i="2"/>
  <c r="N737" i="2"/>
  <c r="O737" i="2"/>
  <c r="N738" i="2"/>
  <c r="O738" i="2"/>
  <c r="N739" i="2"/>
  <c r="O739" i="2"/>
  <c r="N740" i="2"/>
  <c r="O740" i="2"/>
  <c r="N741" i="2"/>
  <c r="O741" i="2"/>
  <c r="N742" i="2"/>
  <c r="O742" i="2"/>
  <c r="N743" i="2"/>
  <c r="O743" i="2"/>
  <c r="N744" i="2"/>
  <c r="O744" i="2"/>
  <c r="N745" i="2"/>
  <c r="O745" i="2"/>
  <c r="N746" i="2"/>
  <c r="O746" i="2"/>
  <c r="N747" i="2"/>
  <c r="O747" i="2"/>
  <c r="N748" i="2"/>
  <c r="O748" i="2"/>
  <c r="N749" i="2"/>
  <c r="O749" i="2"/>
  <c r="N750" i="2"/>
  <c r="O750" i="2"/>
  <c r="N751" i="2"/>
  <c r="O751" i="2"/>
  <c r="N752" i="2"/>
  <c r="O752" i="2"/>
  <c r="N753" i="2"/>
  <c r="O753" i="2"/>
  <c r="N754" i="2"/>
  <c r="O754" i="2"/>
  <c r="N755" i="2"/>
  <c r="O755" i="2"/>
  <c r="N756" i="2"/>
  <c r="O756" i="2"/>
  <c r="N757" i="2"/>
  <c r="O757" i="2"/>
  <c r="N758" i="2"/>
  <c r="O758" i="2"/>
  <c r="N759" i="2"/>
  <c r="O759" i="2"/>
  <c r="N760" i="2"/>
  <c r="O760" i="2"/>
  <c r="N761" i="2"/>
  <c r="O761" i="2"/>
  <c r="N762" i="2"/>
  <c r="O762" i="2"/>
  <c r="N763" i="2"/>
  <c r="O763" i="2"/>
  <c r="N764" i="2"/>
  <c r="O764" i="2"/>
  <c r="N765" i="2"/>
  <c r="O765" i="2"/>
  <c r="N766" i="2"/>
  <c r="O766" i="2"/>
  <c r="N767" i="2"/>
  <c r="O767" i="2"/>
  <c r="N768" i="2"/>
  <c r="O768" i="2"/>
  <c r="N769" i="2"/>
  <c r="O769" i="2"/>
  <c r="N770" i="2"/>
  <c r="O770" i="2"/>
  <c r="N771" i="2"/>
  <c r="O771" i="2"/>
  <c r="N772" i="2"/>
  <c r="O772" i="2"/>
  <c r="N773" i="2"/>
  <c r="O773" i="2"/>
  <c r="N774" i="2"/>
  <c r="O774" i="2"/>
  <c r="N775" i="2"/>
  <c r="O775" i="2"/>
  <c r="N776" i="2"/>
  <c r="O776" i="2"/>
  <c r="N777" i="2"/>
  <c r="O777" i="2"/>
  <c r="N778" i="2"/>
  <c r="O778" i="2"/>
  <c r="N779" i="2"/>
  <c r="O779" i="2"/>
  <c r="N780" i="2"/>
  <c r="O780" i="2"/>
  <c r="N781" i="2"/>
  <c r="O781" i="2"/>
  <c r="N782" i="2"/>
  <c r="O782" i="2"/>
  <c r="N783" i="2"/>
  <c r="O783" i="2"/>
  <c r="N784" i="2"/>
  <c r="O784" i="2"/>
  <c r="N785" i="2"/>
  <c r="O785" i="2"/>
  <c r="N786" i="2"/>
  <c r="O786" i="2"/>
  <c r="N787" i="2"/>
  <c r="O787" i="2"/>
  <c r="N788" i="2"/>
  <c r="O788" i="2"/>
  <c r="N789" i="2"/>
  <c r="O789" i="2"/>
  <c r="N790" i="2"/>
  <c r="O790" i="2"/>
  <c r="N791" i="2"/>
  <c r="O791" i="2"/>
  <c r="N792" i="2"/>
  <c r="O792" i="2"/>
  <c r="N793" i="2"/>
  <c r="O793" i="2"/>
  <c r="N794" i="2"/>
  <c r="O794" i="2"/>
  <c r="N795" i="2"/>
  <c r="O795" i="2"/>
  <c r="N796" i="2"/>
  <c r="O796" i="2"/>
  <c r="N797" i="2"/>
  <c r="O797" i="2"/>
  <c r="N798" i="2"/>
  <c r="O798" i="2"/>
  <c r="N799" i="2"/>
  <c r="O799" i="2"/>
  <c r="N800" i="2"/>
  <c r="O800" i="2"/>
  <c r="N801" i="2"/>
  <c r="O801" i="2"/>
  <c r="N802" i="2"/>
  <c r="O802" i="2"/>
  <c r="N803" i="2"/>
  <c r="O803" i="2"/>
  <c r="N804" i="2"/>
  <c r="O804" i="2"/>
  <c r="N805" i="2"/>
  <c r="O805" i="2"/>
  <c r="N806" i="2"/>
  <c r="O806" i="2"/>
  <c r="N807" i="2"/>
  <c r="O807" i="2"/>
  <c r="N808" i="2"/>
  <c r="O808" i="2"/>
  <c r="N809" i="2"/>
  <c r="O809" i="2"/>
  <c r="N810" i="2"/>
  <c r="O810" i="2"/>
  <c r="N811" i="2"/>
  <c r="O811" i="2"/>
  <c r="N812" i="2"/>
  <c r="O812" i="2"/>
  <c r="N813" i="2"/>
  <c r="O813" i="2"/>
  <c r="N814" i="2"/>
  <c r="O814" i="2"/>
  <c r="N815" i="2"/>
  <c r="O815" i="2"/>
  <c r="N816" i="2"/>
  <c r="O816" i="2"/>
  <c r="N817" i="2"/>
  <c r="O817" i="2"/>
  <c r="N818" i="2"/>
  <c r="O818" i="2"/>
  <c r="N819" i="2"/>
  <c r="O819" i="2"/>
  <c r="N820" i="2"/>
  <c r="O820" i="2"/>
  <c r="N821" i="2"/>
  <c r="O821" i="2"/>
  <c r="N822" i="2"/>
  <c r="O822" i="2"/>
  <c r="N823" i="2"/>
  <c r="O823" i="2"/>
  <c r="N824" i="2"/>
  <c r="O824" i="2"/>
  <c r="N825" i="2"/>
  <c r="O825" i="2"/>
  <c r="N826" i="2"/>
  <c r="O826" i="2"/>
  <c r="N827" i="2"/>
  <c r="O827" i="2"/>
  <c r="N828" i="2"/>
  <c r="O828" i="2"/>
  <c r="N829" i="2"/>
  <c r="O829" i="2"/>
  <c r="N830" i="2"/>
  <c r="O830" i="2"/>
  <c r="N831" i="2"/>
  <c r="O831" i="2"/>
  <c r="N832" i="2"/>
  <c r="O832" i="2"/>
  <c r="N833" i="2"/>
  <c r="O833" i="2"/>
  <c r="N834" i="2"/>
  <c r="O834" i="2"/>
  <c r="N835" i="2"/>
  <c r="O835" i="2"/>
  <c r="N836" i="2"/>
  <c r="O836" i="2"/>
  <c r="N837" i="2"/>
  <c r="O837" i="2"/>
  <c r="N838" i="2"/>
  <c r="O838" i="2"/>
  <c r="N839" i="2"/>
  <c r="O839" i="2"/>
  <c r="N840" i="2"/>
  <c r="O840" i="2"/>
  <c r="N841" i="2"/>
  <c r="O841" i="2"/>
  <c r="N842" i="2"/>
  <c r="O842" i="2"/>
  <c r="N843" i="2"/>
  <c r="O843" i="2"/>
  <c r="N844" i="2"/>
  <c r="O844" i="2"/>
  <c r="N845" i="2"/>
  <c r="O845" i="2"/>
  <c r="N846" i="2"/>
  <c r="O846" i="2"/>
  <c r="N847" i="2"/>
  <c r="O847" i="2"/>
  <c r="N848" i="2"/>
  <c r="O848" i="2"/>
  <c r="N849" i="2"/>
  <c r="O849" i="2"/>
  <c r="N850" i="2"/>
  <c r="O850" i="2"/>
  <c r="N851" i="2"/>
  <c r="O851" i="2"/>
  <c r="N852" i="2"/>
  <c r="O852" i="2"/>
  <c r="N853" i="2"/>
  <c r="O853" i="2"/>
  <c r="N854" i="2"/>
  <c r="O854" i="2"/>
  <c r="N855" i="2"/>
  <c r="O855" i="2"/>
  <c r="N856" i="2"/>
  <c r="O856" i="2"/>
  <c r="N857" i="2"/>
  <c r="O857" i="2"/>
  <c r="N858" i="2"/>
  <c r="O858" i="2"/>
  <c r="N859" i="2"/>
  <c r="O859" i="2"/>
  <c r="N860" i="2"/>
  <c r="O860" i="2"/>
  <c r="N861" i="2"/>
  <c r="O861" i="2"/>
  <c r="N862" i="2"/>
  <c r="O862" i="2"/>
  <c r="N863" i="2"/>
  <c r="O863" i="2"/>
  <c r="N864" i="2"/>
  <c r="O864" i="2"/>
  <c r="N865" i="2"/>
  <c r="O865" i="2"/>
  <c r="N866" i="2"/>
  <c r="O866" i="2"/>
  <c r="N867" i="2"/>
  <c r="O867" i="2"/>
  <c r="N868" i="2"/>
  <c r="O868" i="2"/>
  <c r="N869" i="2"/>
  <c r="O869" i="2"/>
  <c r="N870" i="2"/>
  <c r="O870" i="2"/>
  <c r="N871" i="2"/>
  <c r="O871" i="2"/>
  <c r="N872" i="2"/>
  <c r="O872" i="2"/>
  <c r="N873" i="2"/>
  <c r="O873" i="2"/>
  <c r="N874" i="2"/>
  <c r="O874" i="2"/>
  <c r="N875" i="2"/>
  <c r="O875" i="2"/>
  <c r="N876" i="2"/>
  <c r="O876" i="2"/>
  <c r="N877" i="2"/>
  <c r="O877" i="2"/>
  <c r="N878" i="2"/>
  <c r="O878" i="2"/>
  <c r="N879" i="2"/>
  <c r="O879" i="2"/>
  <c r="N880" i="2"/>
  <c r="O880" i="2"/>
  <c r="N881" i="2"/>
  <c r="O881" i="2"/>
  <c r="N882" i="2"/>
  <c r="O882" i="2"/>
  <c r="N883" i="2"/>
  <c r="O883" i="2"/>
  <c r="N884" i="2"/>
  <c r="O884" i="2"/>
  <c r="N885" i="2"/>
  <c r="O885" i="2"/>
  <c r="N886" i="2"/>
  <c r="O886" i="2"/>
  <c r="N887" i="2"/>
  <c r="O887" i="2"/>
  <c r="N888" i="2"/>
  <c r="O888" i="2"/>
  <c r="N889" i="2"/>
  <c r="O889" i="2"/>
  <c r="N890" i="2"/>
  <c r="O890" i="2"/>
  <c r="N891" i="2"/>
  <c r="O891" i="2"/>
  <c r="N892" i="2"/>
  <c r="O892" i="2"/>
  <c r="N893" i="2"/>
  <c r="O893" i="2"/>
  <c r="N894" i="2"/>
  <c r="O894" i="2"/>
  <c r="N895" i="2"/>
  <c r="O895" i="2"/>
  <c r="N896" i="2"/>
  <c r="O896" i="2"/>
  <c r="N897" i="2"/>
  <c r="O897" i="2"/>
  <c r="N898" i="2"/>
  <c r="O898" i="2"/>
  <c r="N899" i="2"/>
  <c r="O899" i="2"/>
  <c r="N900" i="2"/>
  <c r="O900" i="2"/>
  <c r="N901" i="2"/>
  <c r="O901" i="2"/>
  <c r="N902" i="2"/>
  <c r="O902" i="2"/>
  <c r="N903" i="2"/>
  <c r="O903" i="2"/>
  <c r="N904" i="2"/>
  <c r="O904" i="2"/>
  <c r="N905" i="2"/>
  <c r="O905" i="2"/>
  <c r="N906" i="2"/>
  <c r="O906" i="2"/>
  <c r="N907" i="2"/>
  <c r="O907" i="2"/>
  <c r="N908" i="2"/>
  <c r="O908" i="2"/>
  <c r="N909" i="2"/>
  <c r="O909" i="2"/>
  <c r="N910" i="2"/>
  <c r="O910" i="2"/>
  <c r="N911" i="2"/>
  <c r="O911" i="2"/>
  <c r="N912" i="2"/>
  <c r="O912" i="2"/>
  <c r="N913" i="2"/>
  <c r="O913" i="2"/>
  <c r="N914" i="2"/>
  <c r="O914" i="2"/>
  <c r="N915" i="2"/>
  <c r="O915" i="2"/>
  <c r="N916" i="2"/>
  <c r="O916" i="2"/>
  <c r="N917" i="2"/>
  <c r="O917" i="2"/>
  <c r="N918" i="2"/>
  <c r="O918" i="2"/>
  <c r="N919" i="2"/>
  <c r="O919" i="2"/>
  <c r="N920" i="2"/>
  <c r="O920" i="2"/>
  <c r="N921" i="2"/>
  <c r="O921" i="2"/>
  <c r="N922" i="2"/>
  <c r="O922" i="2"/>
  <c r="N923" i="2"/>
  <c r="O923" i="2"/>
  <c r="N924" i="2"/>
  <c r="O924" i="2"/>
  <c r="N925" i="2"/>
  <c r="O925" i="2"/>
  <c r="N926" i="2"/>
  <c r="O926" i="2"/>
  <c r="N927" i="2"/>
  <c r="O927" i="2"/>
  <c r="N928" i="2"/>
  <c r="O928" i="2"/>
  <c r="N929" i="2"/>
  <c r="O929" i="2"/>
  <c r="N930" i="2"/>
  <c r="O930" i="2"/>
  <c r="N931" i="2"/>
  <c r="O931" i="2"/>
  <c r="N932" i="2"/>
  <c r="O932" i="2"/>
  <c r="N933" i="2"/>
  <c r="O933" i="2"/>
  <c r="N934" i="2"/>
  <c r="O934" i="2"/>
  <c r="N935" i="2"/>
  <c r="O935" i="2"/>
  <c r="N936" i="2"/>
  <c r="O936" i="2"/>
  <c r="N937" i="2"/>
  <c r="O937" i="2"/>
  <c r="N938" i="2"/>
  <c r="O938" i="2"/>
  <c r="N939" i="2"/>
  <c r="O939" i="2"/>
  <c r="N940" i="2"/>
  <c r="O940" i="2"/>
  <c r="N941" i="2"/>
  <c r="O941" i="2"/>
  <c r="N942" i="2"/>
  <c r="O942" i="2"/>
  <c r="N943" i="2"/>
  <c r="O943" i="2"/>
  <c r="N944" i="2"/>
  <c r="O944" i="2"/>
  <c r="N945" i="2"/>
  <c r="O945" i="2"/>
  <c r="N946" i="2"/>
  <c r="O946" i="2"/>
  <c r="N947" i="2"/>
  <c r="O947" i="2"/>
  <c r="N948" i="2"/>
  <c r="O948" i="2"/>
  <c r="N949" i="2"/>
  <c r="O949" i="2"/>
  <c r="N950" i="2"/>
  <c r="O950" i="2"/>
  <c r="N951" i="2"/>
  <c r="O951" i="2"/>
  <c r="N952" i="2"/>
  <c r="O952" i="2"/>
  <c r="N953" i="2"/>
  <c r="O953" i="2"/>
  <c r="N954" i="2"/>
  <c r="O954" i="2"/>
  <c r="N955" i="2"/>
  <c r="O955" i="2"/>
  <c r="N956" i="2"/>
  <c r="O956" i="2"/>
  <c r="N957" i="2"/>
  <c r="O957" i="2"/>
  <c r="N958" i="2"/>
  <c r="O958" i="2"/>
  <c r="N959" i="2"/>
  <c r="O959" i="2"/>
  <c r="N960" i="2"/>
  <c r="O960" i="2"/>
  <c r="N961" i="2"/>
  <c r="O961" i="2"/>
  <c r="N962" i="2"/>
  <c r="O962" i="2"/>
  <c r="N963" i="2"/>
  <c r="O963" i="2"/>
  <c r="N964" i="2"/>
  <c r="O964" i="2"/>
  <c r="N965" i="2"/>
  <c r="O965" i="2"/>
  <c r="N966" i="2"/>
  <c r="O966" i="2"/>
  <c r="N967" i="2"/>
  <c r="O967" i="2"/>
  <c r="N968" i="2"/>
  <c r="O968" i="2"/>
  <c r="N969" i="2"/>
  <c r="O969" i="2"/>
  <c r="N970" i="2"/>
  <c r="O970" i="2"/>
  <c r="N971" i="2"/>
  <c r="O971" i="2"/>
  <c r="N972" i="2"/>
  <c r="O972" i="2"/>
  <c r="N973" i="2"/>
  <c r="O973" i="2"/>
  <c r="N974" i="2"/>
  <c r="O974" i="2"/>
  <c r="N975" i="2"/>
  <c r="O975" i="2"/>
  <c r="N976" i="2"/>
  <c r="O976" i="2"/>
  <c r="N977" i="2"/>
  <c r="O977" i="2"/>
  <c r="N978" i="2"/>
  <c r="O978" i="2"/>
  <c r="N979" i="2"/>
  <c r="O979" i="2"/>
  <c r="N980" i="2"/>
  <c r="O980" i="2"/>
  <c r="N981" i="2"/>
  <c r="O981" i="2"/>
  <c r="N982" i="2"/>
  <c r="O982" i="2"/>
  <c r="N983" i="2"/>
  <c r="O983" i="2"/>
  <c r="N984" i="2"/>
  <c r="O984" i="2"/>
  <c r="N985" i="2"/>
  <c r="O985" i="2"/>
  <c r="N986" i="2"/>
  <c r="O986" i="2"/>
  <c r="N987" i="2"/>
  <c r="O987" i="2"/>
  <c r="N988" i="2"/>
  <c r="O988" i="2"/>
  <c r="N989" i="2"/>
  <c r="O989" i="2"/>
  <c r="N990" i="2"/>
  <c r="O990" i="2"/>
  <c r="N991" i="2"/>
  <c r="O991" i="2"/>
  <c r="N992" i="2"/>
  <c r="O992" i="2"/>
  <c r="N993" i="2"/>
  <c r="O993" i="2"/>
  <c r="N994" i="2"/>
  <c r="O994" i="2"/>
  <c r="N995" i="2"/>
  <c r="O995" i="2"/>
  <c r="N996" i="2"/>
  <c r="O996" i="2"/>
  <c r="N997" i="2"/>
  <c r="O997" i="2"/>
  <c r="N998" i="2"/>
  <c r="O998" i="2"/>
  <c r="N999" i="2"/>
  <c r="O999" i="2"/>
  <c r="N1000" i="2"/>
  <c r="O1000" i="2"/>
  <c r="N1001" i="2"/>
  <c r="O1001" i="2"/>
  <c r="N1002" i="2"/>
  <c r="O1002" i="2"/>
  <c r="N1003" i="2"/>
  <c r="O1003" i="2"/>
  <c r="N1004" i="2"/>
  <c r="O1004" i="2"/>
  <c r="N1005" i="2"/>
  <c r="O1005" i="2"/>
  <c r="N1006" i="2"/>
  <c r="O1006" i="2"/>
  <c r="N1007" i="2"/>
  <c r="O1007" i="2"/>
  <c r="N1008" i="2"/>
  <c r="O1008" i="2"/>
  <c r="N1009" i="2"/>
  <c r="O1009" i="2"/>
  <c r="N1010" i="2"/>
  <c r="O1010" i="2"/>
  <c r="N1011" i="2"/>
  <c r="O1011" i="2"/>
  <c r="N1012" i="2"/>
  <c r="O1012" i="2"/>
  <c r="N1013" i="2"/>
  <c r="O1013" i="2"/>
  <c r="N1014" i="2"/>
  <c r="O1014" i="2"/>
  <c r="N1015" i="2"/>
  <c r="O1015" i="2"/>
  <c r="N1016" i="2"/>
  <c r="O1016" i="2"/>
  <c r="N1017" i="2"/>
  <c r="O1017" i="2"/>
  <c r="N1018" i="2"/>
  <c r="O1018" i="2"/>
  <c r="N1019" i="2"/>
  <c r="O1019" i="2"/>
  <c r="N1020" i="2"/>
  <c r="O1020" i="2"/>
  <c r="N1021" i="2"/>
  <c r="O1021" i="2"/>
  <c r="N1022" i="2"/>
  <c r="O1022" i="2"/>
  <c r="N1023" i="2"/>
  <c r="O1023" i="2"/>
  <c r="N1024" i="2"/>
  <c r="O1024" i="2"/>
  <c r="N1025" i="2"/>
  <c r="O1025" i="2"/>
  <c r="N1026" i="2"/>
  <c r="O1026" i="2"/>
  <c r="N1027" i="2"/>
  <c r="O1027" i="2"/>
  <c r="N1028" i="2"/>
  <c r="O1028" i="2"/>
  <c r="N1029" i="2"/>
  <c r="O1029" i="2"/>
  <c r="N1030" i="2"/>
  <c r="O1030" i="2"/>
  <c r="N1031" i="2"/>
  <c r="O1031" i="2"/>
  <c r="N1032" i="2"/>
  <c r="O1032" i="2"/>
  <c r="N1033" i="2"/>
  <c r="O1033" i="2"/>
  <c r="N1034" i="2"/>
  <c r="O1034" i="2"/>
  <c r="N1035" i="2"/>
  <c r="O1035" i="2"/>
  <c r="N1036" i="2"/>
  <c r="O1036" i="2"/>
  <c r="N1037" i="2"/>
  <c r="O1037" i="2"/>
  <c r="N1038" i="2"/>
  <c r="O1038" i="2"/>
  <c r="N1039" i="2"/>
  <c r="O1039" i="2"/>
  <c r="N1040" i="2"/>
  <c r="O1040" i="2"/>
  <c r="N1041" i="2"/>
  <c r="O1041" i="2"/>
  <c r="N1042" i="2"/>
  <c r="O1042" i="2"/>
  <c r="N1043" i="2"/>
  <c r="O1043" i="2"/>
  <c r="N1044" i="2"/>
  <c r="O1044" i="2"/>
  <c r="N1045" i="2"/>
  <c r="O1045" i="2"/>
  <c r="N1046" i="2"/>
  <c r="O1046" i="2"/>
  <c r="N1047" i="2"/>
  <c r="O1047" i="2"/>
  <c r="N1048" i="2"/>
  <c r="O1048" i="2"/>
  <c r="N1049" i="2"/>
  <c r="O1049" i="2"/>
  <c r="N1050" i="2"/>
  <c r="O1050" i="2"/>
  <c r="N1051" i="2"/>
  <c r="O1051" i="2"/>
  <c r="N1052" i="2"/>
  <c r="O1052" i="2"/>
  <c r="N1053" i="2"/>
  <c r="O1053" i="2"/>
  <c r="N1054" i="2"/>
  <c r="O1054" i="2"/>
  <c r="N1055" i="2"/>
  <c r="O1055" i="2"/>
  <c r="N1056" i="2"/>
  <c r="O1056" i="2"/>
  <c r="N1057" i="2"/>
  <c r="O1057" i="2"/>
  <c r="N1058" i="2"/>
  <c r="O1058" i="2"/>
  <c r="N1059" i="2"/>
  <c r="O1059" i="2"/>
  <c r="N1060" i="2"/>
  <c r="O1060" i="2"/>
  <c r="N1061" i="2"/>
  <c r="O1061" i="2"/>
  <c r="N1062" i="2"/>
  <c r="O1062" i="2"/>
  <c r="N1063" i="2"/>
  <c r="O1063" i="2"/>
  <c r="N1064" i="2"/>
  <c r="O1064" i="2"/>
  <c r="N1065" i="2"/>
  <c r="O1065" i="2"/>
  <c r="N1066" i="2"/>
  <c r="O1066" i="2"/>
  <c r="N1067" i="2"/>
  <c r="O1067" i="2"/>
  <c r="N1068" i="2"/>
  <c r="O1068" i="2"/>
  <c r="N1069" i="2"/>
  <c r="O1069" i="2"/>
  <c r="N1070" i="2"/>
  <c r="O1070" i="2"/>
  <c r="N1071" i="2"/>
  <c r="O1071" i="2"/>
  <c r="N1072" i="2"/>
  <c r="O1072" i="2"/>
  <c r="N1073" i="2"/>
  <c r="O1073" i="2"/>
  <c r="N1074" i="2"/>
  <c r="O1074" i="2"/>
  <c r="N1075" i="2"/>
  <c r="O1075" i="2"/>
  <c r="N1076" i="2"/>
  <c r="O1076" i="2"/>
  <c r="N1077" i="2"/>
  <c r="O1077" i="2"/>
  <c r="N1078" i="2"/>
  <c r="O1078" i="2"/>
  <c r="N1079" i="2"/>
  <c r="O1079" i="2"/>
  <c r="N1080" i="2"/>
  <c r="O1080" i="2"/>
  <c r="N1081" i="2"/>
  <c r="O1081" i="2"/>
  <c r="N1082" i="2"/>
  <c r="O1082" i="2"/>
  <c r="N1083" i="2"/>
  <c r="O1083" i="2"/>
  <c r="N1084" i="2"/>
  <c r="O1084" i="2"/>
  <c r="N1085" i="2"/>
  <c r="O1085" i="2"/>
  <c r="N1086" i="2"/>
  <c r="O1086" i="2"/>
  <c r="N1087" i="2"/>
  <c r="O1087" i="2"/>
  <c r="N1088" i="2"/>
  <c r="O1088" i="2"/>
  <c r="N1089" i="2"/>
  <c r="O1089" i="2"/>
  <c r="N1090" i="2"/>
  <c r="O1090" i="2"/>
  <c r="N1091" i="2"/>
  <c r="O1091" i="2"/>
  <c r="N1092" i="2"/>
  <c r="O1092" i="2"/>
  <c r="N1093" i="2"/>
  <c r="O1093" i="2"/>
  <c r="N1094" i="2"/>
  <c r="O1094" i="2"/>
  <c r="N1095" i="2"/>
  <c r="O1095" i="2"/>
  <c r="N1096" i="2"/>
  <c r="O1096" i="2"/>
  <c r="N1097" i="2"/>
  <c r="O1097" i="2"/>
  <c r="N1098" i="2"/>
  <c r="O1098" i="2"/>
  <c r="N1099" i="2"/>
  <c r="O1099" i="2"/>
  <c r="N1100" i="2"/>
  <c r="O1100" i="2"/>
  <c r="N1101" i="2"/>
  <c r="O1101" i="2"/>
  <c r="N1102" i="2"/>
  <c r="O1102" i="2"/>
  <c r="N1103" i="2"/>
  <c r="O1103" i="2"/>
  <c r="N1104" i="2"/>
  <c r="O1104" i="2"/>
  <c r="N1105" i="2"/>
  <c r="O1105" i="2"/>
  <c r="N1106" i="2"/>
  <c r="O1106" i="2"/>
  <c r="N1107" i="2"/>
  <c r="O1107" i="2"/>
  <c r="N1108" i="2"/>
  <c r="O1108" i="2"/>
  <c r="N1109" i="2"/>
  <c r="O1109" i="2"/>
  <c r="N1110" i="2"/>
  <c r="O1110" i="2"/>
  <c r="N1111" i="2"/>
  <c r="O1111" i="2"/>
  <c r="N1112" i="2"/>
  <c r="O1112" i="2"/>
  <c r="N1113" i="2"/>
  <c r="O1113" i="2"/>
  <c r="N1114" i="2"/>
  <c r="O1114" i="2"/>
  <c r="N1115" i="2"/>
  <c r="O1115" i="2"/>
  <c r="N1116" i="2"/>
  <c r="O1116" i="2"/>
  <c r="N1117" i="2"/>
  <c r="O1117" i="2"/>
  <c r="N1118" i="2"/>
  <c r="O1118" i="2"/>
  <c r="N1119" i="2"/>
  <c r="O1119" i="2"/>
  <c r="N1120" i="2"/>
  <c r="O1120" i="2"/>
  <c r="N1121" i="2"/>
  <c r="O1121" i="2"/>
  <c r="N1122" i="2"/>
  <c r="O1122" i="2"/>
  <c r="N1123" i="2"/>
  <c r="O1123" i="2"/>
  <c r="N1124" i="2"/>
  <c r="O1124" i="2"/>
  <c r="N1125" i="2"/>
  <c r="O1125" i="2"/>
  <c r="N1126" i="2"/>
  <c r="O1126" i="2"/>
  <c r="N1127" i="2"/>
  <c r="O1127" i="2"/>
  <c r="N1128" i="2"/>
  <c r="O1128" i="2"/>
  <c r="N1129" i="2"/>
  <c r="O1129" i="2"/>
  <c r="N1130" i="2"/>
  <c r="O1130" i="2"/>
  <c r="N1131" i="2"/>
  <c r="O1131" i="2"/>
  <c r="N1132" i="2"/>
  <c r="O1132" i="2"/>
  <c r="N1133" i="2"/>
  <c r="O1133" i="2"/>
  <c r="N1134" i="2"/>
  <c r="O1134" i="2"/>
  <c r="N1135" i="2"/>
  <c r="O1135" i="2"/>
  <c r="N1136" i="2"/>
  <c r="O1136" i="2"/>
  <c r="N1137" i="2"/>
  <c r="O1137" i="2"/>
  <c r="N1138" i="2"/>
  <c r="O1138" i="2"/>
  <c r="N1139" i="2"/>
  <c r="O1139" i="2"/>
  <c r="N1140" i="2"/>
  <c r="O1140" i="2"/>
  <c r="N1141" i="2"/>
  <c r="O1141" i="2"/>
  <c r="N1142" i="2"/>
  <c r="O1142" i="2"/>
  <c r="N1143" i="2"/>
  <c r="O1143" i="2"/>
  <c r="N1144" i="2"/>
  <c r="O1144" i="2"/>
  <c r="N1145" i="2"/>
  <c r="O1145" i="2"/>
  <c r="N1146" i="2"/>
  <c r="O1146" i="2"/>
  <c r="N1147" i="2"/>
  <c r="O1147" i="2"/>
  <c r="N1148" i="2"/>
  <c r="O1148" i="2"/>
  <c r="N1149" i="2"/>
  <c r="O1149" i="2"/>
  <c r="N1150" i="2"/>
  <c r="O1150" i="2"/>
  <c r="N1151" i="2"/>
  <c r="O1151" i="2"/>
  <c r="N1152" i="2"/>
  <c r="O1152" i="2"/>
  <c r="N1153" i="2"/>
  <c r="O1153" i="2"/>
  <c r="N1154" i="2"/>
  <c r="O1154" i="2"/>
  <c r="N1155" i="2"/>
  <c r="O1155" i="2"/>
  <c r="N1156" i="2"/>
  <c r="O1156" i="2"/>
  <c r="N1157" i="2"/>
  <c r="O1157" i="2"/>
  <c r="N1158" i="2"/>
  <c r="O1158" i="2"/>
  <c r="N1159" i="2"/>
  <c r="O1159" i="2"/>
  <c r="N1160" i="2"/>
  <c r="O1160" i="2"/>
  <c r="N1161" i="2"/>
  <c r="O1161" i="2"/>
  <c r="N1162" i="2"/>
  <c r="O1162" i="2"/>
  <c r="N1163" i="2"/>
  <c r="O1163" i="2"/>
  <c r="N1164" i="2"/>
  <c r="O1164" i="2"/>
  <c r="N1165" i="2"/>
  <c r="O1165" i="2"/>
  <c r="N1166" i="2"/>
  <c r="O1166" i="2"/>
  <c r="N1167" i="2"/>
  <c r="O1167" i="2"/>
  <c r="N1168" i="2"/>
  <c r="O1168" i="2"/>
  <c r="N1169" i="2"/>
  <c r="O1169" i="2"/>
  <c r="N1170" i="2"/>
  <c r="O1170" i="2"/>
  <c r="N1171" i="2"/>
  <c r="O1171" i="2"/>
  <c r="N1172" i="2"/>
  <c r="O1172" i="2"/>
  <c r="N1173" i="2"/>
  <c r="O1173" i="2"/>
  <c r="N1174" i="2"/>
  <c r="O1174" i="2"/>
  <c r="N1175" i="2"/>
  <c r="O1175" i="2"/>
  <c r="N1176" i="2"/>
  <c r="O1176" i="2"/>
  <c r="N1177" i="2"/>
  <c r="O1177" i="2"/>
  <c r="N1178" i="2"/>
  <c r="O1178" i="2"/>
  <c r="N1179" i="2"/>
  <c r="O1179" i="2"/>
  <c r="N1180" i="2"/>
  <c r="O1180" i="2"/>
  <c r="N1181" i="2"/>
  <c r="O1181" i="2"/>
  <c r="N1182" i="2"/>
  <c r="O1182" i="2"/>
  <c r="N1183" i="2"/>
  <c r="O1183" i="2"/>
  <c r="N1184" i="2"/>
  <c r="O1184" i="2"/>
  <c r="N1185" i="2"/>
  <c r="O1185" i="2"/>
  <c r="N1186" i="2"/>
  <c r="O1186" i="2"/>
  <c r="N1187" i="2"/>
  <c r="O1187" i="2"/>
  <c r="N1188" i="2"/>
  <c r="O1188" i="2"/>
  <c r="N1189" i="2"/>
  <c r="O1189" i="2"/>
  <c r="N1190" i="2"/>
  <c r="O1190" i="2"/>
  <c r="N1191" i="2"/>
  <c r="O1191" i="2"/>
  <c r="N1192" i="2"/>
  <c r="O1192" i="2"/>
  <c r="N1193" i="2"/>
  <c r="O1193" i="2"/>
  <c r="N1194" i="2"/>
  <c r="O1194" i="2"/>
  <c r="N1195" i="2"/>
  <c r="O1195" i="2"/>
  <c r="N1196" i="2"/>
  <c r="O1196" i="2"/>
  <c r="N1197" i="2"/>
  <c r="O1197" i="2"/>
  <c r="N1198" i="2"/>
  <c r="O1198" i="2"/>
  <c r="N1199" i="2"/>
  <c r="O1199" i="2"/>
  <c r="N1200" i="2"/>
  <c r="O1200" i="2"/>
  <c r="N1201" i="2"/>
  <c r="O1201" i="2"/>
  <c r="N1202" i="2"/>
  <c r="O1202" i="2"/>
  <c r="N1203" i="2"/>
  <c r="O1203" i="2"/>
  <c r="N1204" i="2"/>
  <c r="O1204" i="2"/>
  <c r="N1205" i="2"/>
  <c r="O1205" i="2"/>
  <c r="N1206" i="2"/>
  <c r="O1206" i="2"/>
  <c r="N1207" i="2"/>
  <c r="O1207" i="2"/>
  <c r="N1208" i="2"/>
  <c r="O1208" i="2"/>
  <c r="N1209" i="2"/>
  <c r="O1209" i="2"/>
  <c r="N1210" i="2"/>
  <c r="O1210" i="2"/>
  <c r="N1211" i="2"/>
  <c r="O1211" i="2"/>
  <c r="N1212" i="2"/>
  <c r="O1212" i="2"/>
  <c r="N1213" i="2"/>
  <c r="O1213" i="2"/>
  <c r="N1214" i="2"/>
  <c r="O1214" i="2"/>
  <c r="N1215" i="2"/>
  <c r="O1215" i="2"/>
  <c r="N1216" i="2"/>
  <c r="O1216" i="2"/>
  <c r="N1217" i="2"/>
  <c r="O1217" i="2"/>
  <c r="N1218" i="2"/>
  <c r="O1218" i="2"/>
  <c r="N1219" i="2"/>
  <c r="O1219" i="2"/>
  <c r="N1220" i="2"/>
  <c r="O1220" i="2"/>
  <c r="N1221" i="2"/>
  <c r="O1221" i="2"/>
  <c r="N1222" i="2"/>
  <c r="O1222" i="2"/>
  <c r="N1223" i="2"/>
  <c r="O1223" i="2"/>
  <c r="N1224" i="2"/>
  <c r="O1224" i="2"/>
  <c r="N1225" i="2"/>
  <c r="O1225" i="2"/>
  <c r="N1226" i="2"/>
  <c r="O1226" i="2"/>
  <c r="N1227" i="2"/>
  <c r="O1227" i="2"/>
  <c r="N1228" i="2"/>
  <c r="O1228" i="2"/>
  <c r="N1229" i="2"/>
  <c r="O1229" i="2"/>
  <c r="N1230" i="2"/>
  <c r="O1230" i="2"/>
  <c r="N1231" i="2"/>
  <c r="O1231" i="2"/>
  <c r="N1232" i="2"/>
  <c r="O1232" i="2"/>
  <c r="N1233" i="2"/>
  <c r="O1233" i="2"/>
  <c r="N1234" i="2"/>
  <c r="O1234" i="2"/>
  <c r="N1235" i="2"/>
  <c r="O1235" i="2"/>
  <c r="N1236" i="2"/>
  <c r="O1236" i="2"/>
  <c r="N1237" i="2"/>
  <c r="O1237" i="2"/>
  <c r="N1238" i="2"/>
  <c r="O1238" i="2"/>
  <c r="N1239" i="2"/>
  <c r="O1239" i="2"/>
  <c r="N1240" i="2"/>
  <c r="O1240" i="2"/>
  <c r="N1241" i="2"/>
  <c r="O1241" i="2"/>
  <c r="N1242" i="2"/>
  <c r="O1242" i="2"/>
  <c r="N1243" i="2"/>
  <c r="O1243" i="2"/>
  <c r="N1244" i="2"/>
  <c r="O1244" i="2"/>
  <c r="N1245" i="2"/>
  <c r="O1245" i="2"/>
  <c r="N1246" i="2"/>
  <c r="O1246" i="2"/>
  <c r="N1247" i="2"/>
  <c r="O1247" i="2"/>
  <c r="N1248" i="2"/>
  <c r="O1248" i="2"/>
  <c r="N1249" i="2"/>
  <c r="O1249" i="2"/>
  <c r="N1250" i="2"/>
  <c r="O1250" i="2"/>
  <c r="N1251" i="2"/>
  <c r="O1251" i="2"/>
  <c r="N1252" i="2"/>
  <c r="O1252" i="2"/>
  <c r="N1253" i="2"/>
  <c r="O1253" i="2"/>
  <c r="N1254" i="2"/>
  <c r="O1254" i="2"/>
  <c r="N1255" i="2"/>
  <c r="O1255" i="2"/>
  <c r="N1256" i="2"/>
  <c r="O1256" i="2"/>
  <c r="N1257" i="2"/>
  <c r="O1257" i="2"/>
  <c r="N1258" i="2"/>
  <c r="O1258" i="2"/>
  <c r="N1259" i="2"/>
  <c r="O1259" i="2"/>
  <c r="N1260" i="2"/>
  <c r="O1260" i="2"/>
  <c r="N1261" i="2"/>
  <c r="O1261" i="2"/>
  <c r="N1262" i="2"/>
  <c r="O1262" i="2"/>
  <c r="N1263" i="2"/>
  <c r="O1263" i="2"/>
  <c r="N1264" i="2"/>
  <c r="O1264" i="2"/>
  <c r="N1265" i="2"/>
  <c r="O1265" i="2"/>
  <c r="N1266" i="2"/>
  <c r="O1266" i="2"/>
  <c r="N1267" i="2"/>
  <c r="O1267" i="2"/>
  <c r="N1268" i="2"/>
  <c r="O1268" i="2"/>
  <c r="N1269" i="2"/>
  <c r="O1269" i="2"/>
  <c r="N1270" i="2"/>
  <c r="O1270" i="2"/>
  <c r="N1271" i="2"/>
  <c r="O1271" i="2"/>
  <c r="N1272" i="2"/>
  <c r="O1272" i="2"/>
  <c r="N1273" i="2"/>
  <c r="O1273" i="2"/>
  <c r="N1274" i="2"/>
  <c r="O1274" i="2"/>
  <c r="N1275" i="2"/>
  <c r="O1275" i="2"/>
  <c r="N1276" i="2"/>
  <c r="O1276" i="2"/>
  <c r="N1277" i="2"/>
  <c r="O1277" i="2"/>
  <c r="N1278" i="2"/>
  <c r="O1278" i="2"/>
  <c r="N1279" i="2"/>
  <c r="O1279" i="2"/>
  <c r="N1280" i="2"/>
  <c r="O1280" i="2"/>
  <c r="N1281" i="2"/>
  <c r="O1281" i="2"/>
  <c r="N1282" i="2"/>
  <c r="O1282" i="2"/>
  <c r="N1283" i="2"/>
  <c r="O1283" i="2"/>
  <c r="N1284" i="2"/>
  <c r="O1284" i="2"/>
  <c r="N1285" i="2"/>
  <c r="O1285" i="2"/>
  <c r="N1286" i="2"/>
  <c r="O1286" i="2"/>
  <c r="N1287" i="2"/>
  <c r="O1287" i="2"/>
  <c r="N1288" i="2"/>
  <c r="O1288" i="2"/>
  <c r="N1289" i="2"/>
  <c r="O1289" i="2"/>
  <c r="N1290" i="2"/>
  <c r="O1290" i="2"/>
  <c r="N1291" i="2"/>
  <c r="O1291" i="2"/>
  <c r="N1292" i="2"/>
  <c r="O1292" i="2"/>
  <c r="N1293" i="2"/>
  <c r="O1293" i="2"/>
  <c r="N1294" i="2"/>
  <c r="O1294" i="2"/>
  <c r="N1295" i="2"/>
  <c r="O1295" i="2"/>
  <c r="N1296" i="2"/>
  <c r="O1296" i="2"/>
  <c r="N1297" i="2"/>
  <c r="O1297" i="2"/>
  <c r="N1298" i="2"/>
  <c r="O1298" i="2"/>
  <c r="N1299" i="2"/>
  <c r="O1299" i="2"/>
  <c r="N1300" i="2"/>
  <c r="O1300" i="2"/>
  <c r="N1301" i="2"/>
  <c r="O1301" i="2"/>
  <c r="N1302" i="2"/>
  <c r="O1302" i="2"/>
  <c r="N1303" i="2"/>
  <c r="O1303" i="2"/>
  <c r="N1304" i="2"/>
  <c r="O1304" i="2"/>
  <c r="N1305" i="2"/>
  <c r="O1305" i="2"/>
  <c r="N1306" i="2"/>
  <c r="O1306" i="2"/>
  <c r="N1307" i="2"/>
  <c r="O1307" i="2"/>
  <c r="N1308" i="2"/>
  <c r="O1308" i="2"/>
  <c r="N1309" i="2"/>
  <c r="O1309" i="2"/>
  <c r="N1310" i="2"/>
  <c r="O1310" i="2"/>
  <c r="N1311" i="2"/>
  <c r="O1311" i="2"/>
  <c r="N1312" i="2"/>
  <c r="O1312" i="2"/>
  <c r="N1313" i="2"/>
  <c r="O1313" i="2"/>
  <c r="N1314" i="2"/>
  <c r="O1314" i="2"/>
  <c r="N1315" i="2"/>
  <c r="O1315" i="2"/>
  <c r="N1316" i="2"/>
  <c r="O1316" i="2"/>
  <c r="N1317" i="2"/>
  <c r="O1317" i="2"/>
  <c r="N1318" i="2"/>
  <c r="O1318" i="2"/>
  <c r="N1319" i="2"/>
  <c r="O1319" i="2"/>
  <c r="N1320" i="2"/>
  <c r="O1320" i="2"/>
  <c r="N1321" i="2"/>
  <c r="O1321" i="2"/>
  <c r="N1322" i="2"/>
  <c r="O1322" i="2"/>
  <c r="N1323" i="2"/>
  <c r="O1323" i="2"/>
  <c r="N1324" i="2"/>
  <c r="O1324" i="2"/>
  <c r="N1325" i="2"/>
  <c r="O1325" i="2"/>
  <c r="N1326" i="2"/>
  <c r="O1326" i="2"/>
  <c r="N1327" i="2"/>
  <c r="O1327" i="2"/>
  <c r="N1328" i="2"/>
  <c r="O1328" i="2"/>
  <c r="N1329" i="2"/>
  <c r="O1329" i="2"/>
  <c r="N1330" i="2"/>
  <c r="O1330" i="2"/>
  <c r="N1331" i="2"/>
  <c r="O1331" i="2"/>
  <c r="N1332" i="2"/>
  <c r="O1332" i="2"/>
  <c r="N1333" i="2"/>
  <c r="O1333" i="2"/>
  <c r="N1334" i="2"/>
  <c r="O1334" i="2"/>
  <c r="N1335" i="2"/>
  <c r="O1335" i="2"/>
  <c r="N1336" i="2"/>
  <c r="O1336" i="2"/>
  <c r="N1337" i="2"/>
  <c r="O1337" i="2"/>
  <c r="N1338" i="2"/>
  <c r="O1338" i="2"/>
  <c r="N1339" i="2"/>
  <c r="O1339" i="2"/>
  <c r="N1340" i="2"/>
  <c r="O1340" i="2"/>
  <c r="N1341" i="2"/>
  <c r="O1341" i="2"/>
  <c r="N1342" i="2"/>
  <c r="O1342" i="2"/>
  <c r="N1343" i="2"/>
  <c r="O1343" i="2"/>
  <c r="N1344" i="2"/>
  <c r="O1344" i="2"/>
  <c r="N1345" i="2"/>
  <c r="O1345" i="2"/>
  <c r="N1346" i="2"/>
  <c r="O1346" i="2"/>
  <c r="N1347" i="2"/>
  <c r="O1347" i="2"/>
  <c r="N1348" i="2"/>
  <c r="O1348" i="2"/>
  <c r="N1349" i="2"/>
  <c r="O1349" i="2"/>
  <c r="N1350" i="2"/>
  <c r="O1350" i="2"/>
  <c r="N1351" i="2"/>
  <c r="O1351" i="2"/>
  <c r="N1352" i="2"/>
  <c r="O1352" i="2"/>
  <c r="N1353" i="2"/>
  <c r="O1353" i="2"/>
  <c r="N1354" i="2"/>
  <c r="O1354" i="2"/>
  <c r="N1355" i="2"/>
  <c r="O1355" i="2"/>
  <c r="N1356" i="2"/>
  <c r="O1356" i="2"/>
  <c r="N1357" i="2"/>
  <c r="O1357" i="2"/>
  <c r="N1358" i="2"/>
  <c r="O1358" i="2"/>
  <c r="N1359" i="2"/>
  <c r="O1359" i="2"/>
  <c r="N1360" i="2"/>
  <c r="O1360" i="2"/>
  <c r="N1361" i="2"/>
  <c r="O1361" i="2"/>
  <c r="N1362" i="2"/>
  <c r="O1362" i="2"/>
  <c r="N1363" i="2"/>
  <c r="O1363" i="2"/>
  <c r="N1364" i="2"/>
  <c r="O1364" i="2"/>
  <c r="N1365" i="2"/>
  <c r="O1365" i="2"/>
  <c r="N1366" i="2"/>
  <c r="O1366" i="2"/>
  <c r="N1367" i="2"/>
  <c r="O1367" i="2"/>
  <c r="N1368" i="2"/>
  <c r="O1368" i="2"/>
  <c r="N1369" i="2"/>
  <c r="O1369" i="2"/>
  <c r="N1370" i="2"/>
  <c r="O1370" i="2"/>
  <c r="N1371" i="2"/>
  <c r="O1371" i="2"/>
  <c r="N1372" i="2"/>
  <c r="O1372" i="2"/>
  <c r="N1373" i="2"/>
  <c r="O1373" i="2"/>
  <c r="N1374" i="2"/>
  <c r="O1374" i="2"/>
  <c r="N1375" i="2"/>
  <c r="O1375" i="2"/>
  <c r="N1376" i="2"/>
  <c r="O1376" i="2"/>
  <c r="N1377" i="2"/>
  <c r="O1377" i="2"/>
  <c r="N1378" i="2"/>
  <c r="O1378" i="2"/>
  <c r="N1379" i="2"/>
  <c r="O1379" i="2"/>
  <c r="N1380" i="2"/>
  <c r="O1380" i="2"/>
  <c r="N1381" i="2"/>
  <c r="O1381" i="2"/>
  <c r="N1382" i="2"/>
  <c r="O1382" i="2"/>
  <c r="N1383" i="2"/>
  <c r="O1383" i="2"/>
  <c r="N1384" i="2"/>
  <c r="O1384" i="2"/>
  <c r="N1385" i="2"/>
  <c r="O1385" i="2"/>
  <c r="N1386" i="2"/>
  <c r="O1386" i="2"/>
  <c r="N1387" i="2"/>
  <c r="O1387" i="2"/>
  <c r="N1388" i="2"/>
  <c r="O1388" i="2"/>
  <c r="N1389" i="2"/>
  <c r="O1389" i="2"/>
  <c r="N1390" i="2"/>
  <c r="O1390" i="2"/>
  <c r="N1391" i="2"/>
  <c r="O1391" i="2"/>
  <c r="N1392" i="2"/>
  <c r="O1392" i="2"/>
  <c r="N1393" i="2"/>
  <c r="O1393" i="2"/>
  <c r="N1394" i="2"/>
  <c r="O1394" i="2"/>
  <c r="N1395" i="2"/>
  <c r="O1395" i="2"/>
  <c r="N1396" i="2"/>
  <c r="O1396" i="2"/>
  <c r="N1397" i="2"/>
  <c r="O1397" i="2"/>
  <c r="N1398" i="2"/>
  <c r="O1398" i="2"/>
  <c r="N1399" i="2"/>
  <c r="O1399" i="2"/>
  <c r="N1400" i="2"/>
  <c r="O1400" i="2"/>
  <c r="N1401" i="2"/>
  <c r="O1401" i="2"/>
  <c r="N1402" i="2"/>
  <c r="O1402" i="2"/>
  <c r="N1403" i="2"/>
  <c r="O1403" i="2"/>
  <c r="N1404" i="2"/>
  <c r="O1404" i="2"/>
  <c r="N1405" i="2"/>
  <c r="O1405" i="2"/>
  <c r="N1406" i="2"/>
  <c r="O1406" i="2"/>
  <c r="N1407" i="2"/>
  <c r="O1407" i="2"/>
  <c r="N1408" i="2"/>
  <c r="O1408" i="2"/>
  <c r="N1409" i="2"/>
  <c r="O1409" i="2"/>
  <c r="N1410" i="2"/>
  <c r="O1410" i="2"/>
  <c r="N1411" i="2"/>
  <c r="O1411" i="2"/>
  <c r="N1412" i="2"/>
  <c r="O1412" i="2"/>
  <c r="N1413" i="2"/>
  <c r="O1413" i="2"/>
  <c r="N1414" i="2"/>
  <c r="O1414" i="2"/>
  <c r="N1415" i="2"/>
  <c r="O1415" i="2"/>
  <c r="N1416" i="2"/>
  <c r="O1416" i="2"/>
  <c r="N1417" i="2"/>
  <c r="O1417" i="2"/>
  <c r="N1418" i="2"/>
  <c r="O1418" i="2"/>
  <c r="N1419" i="2"/>
  <c r="O1419" i="2"/>
  <c r="N1420" i="2"/>
  <c r="O1420" i="2"/>
  <c r="N1421" i="2"/>
  <c r="O1421" i="2"/>
  <c r="N1422" i="2"/>
  <c r="O1422" i="2"/>
  <c r="N1423" i="2"/>
  <c r="O1423" i="2"/>
  <c r="N1424" i="2"/>
  <c r="O1424" i="2"/>
  <c r="N1425" i="2"/>
  <c r="O1425" i="2"/>
  <c r="N1426" i="2"/>
  <c r="O1426" i="2"/>
  <c r="N1427" i="2"/>
  <c r="O1427" i="2"/>
  <c r="N1428" i="2"/>
  <c r="O1428" i="2"/>
  <c r="N1429" i="2"/>
  <c r="O1429" i="2"/>
  <c r="N1430" i="2"/>
  <c r="O1430" i="2"/>
  <c r="N1431" i="2"/>
  <c r="O1431" i="2"/>
  <c r="N1432" i="2"/>
  <c r="O1432" i="2"/>
  <c r="N1433" i="2"/>
  <c r="O1433" i="2"/>
  <c r="N1434" i="2"/>
  <c r="O1434" i="2"/>
  <c r="N1435" i="2"/>
  <c r="O1435" i="2"/>
  <c r="N1436" i="2"/>
  <c r="O1436" i="2"/>
  <c r="N1437" i="2"/>
  <c r="O1437" i="2"/>
  <c r="N1438" i="2"/>
  <c r="O1438" i="2"/>
  <c r="N1439" i="2"/>
  <c r="O1439" i="2"/>
  <c r="N1440" i="2"/>
  <c r="O1440" i="2"/>
  <c r="N1441" i="2"/>
  <c r="O1441" i="2"/>
  <c r="N1442" i="2"/>
  <c r="O1442" i="2"/>
  <c r="N1443" i="2"/>
  <c r="O1443" i="2"/>
  <c r="N1444" i="2"/>
  <c r="O1444" i="2"/>
  <c r="N1445" i="2"/>
  <c r="O1445" i="2"/>
  <c r="N1446" i="2"/>
  <c r="O1446" i="2"/>
  <c r="N1447" i="2"/>
  <c r="O1447" i="2"/>
  <c r="N1448" i="2"/>
  <c r="O1448" i="2"/>
  <c r="N1449" i="2"/>
  <c r="O1449" i="2"/>
  <c r="N1450" i="2"/>
  <c r="O1450" i="2"/>
  <c r="N1451" i="2"/>
  <c r="O1451" i="2"/>
  <c r="N1452" i="2"/>
  <c r="O1452" i="2"/>
  <c r="N1453" i="2"/>
  <c r="O1453" i="2"/>
  <c r="N1454" i="2"/>
  <c r="O1454" i="2"/>
  <c r="N1455" i="2"/>
  <c r="O1455" i="2"/>
  <c r="N1456" i="2"/>
  <c r="O1456" i="2"/>
  <c r="N1457" i="2"/>
  <c r="O1457" i="2"/>
  <c r="N1458" i="2"/>
  <c r="O1458" i="2"/>
  <c r="N1459" i="2"/>
  <c r="O1459" i="2"/>
  <c r="N1460" i="2"/>
  <c r="O1460" i="2"/>
  <c r="N1461" i="2"/>
  <c r="O1461" i="2"/>
  <c r="N1462" i="2"/>
  <c r="O1462" i="2"/>
  <c r="N1463" i="2"/>
  <c r="O1463" i="2"/>
  <c r="N1464" i="2"/>
  <c r="O1464" i="2"/>
  <c r="N1465" i="2"/>
  <c r="O1465" i="2"/>
  <c r="N1466" i="2"/>
  <c r="O1466" i="2"/>
  <c r="N1467" i="2"/>
  <c r="O1467" i="2"/>
  <c r="N1468" i="2"/>
  <c r="O1468" i="2"/>
  <c r="N1469" i="2"/>
  <c r="O1469" i="2"/>
  <c r="N1470" i="2"/>
  <c r="O1470" i="2"/>
  <c r="N1471" i="2"/>
  <c r="O1471" i="2"/>
  <c r="N1472" i="2"/>
  <c r="O1472" i="2"/>
  <c r="N1473" i="2"/>
  <c r="O1473" i="2"/>
  <c r="N1474" i="2"/>
  <c r="O1474" i="2"/>
  <c r="N1475" i="2"/>
  <c r="O1475" i="2"/>
  <c r="O2" i="2"/>
  <c r="N2" i="2"/>
  <c r="N3" i="1"/>
  <c r="O3" i="1"/>
  <c r="N4" i="1"/>
  <c r="O4" i="1"/>
  <c r="N5" i="1"/>
  <c r="O5" i="1"/>
  <c r="N6" i="1"/>
  <c r="O6" i="1"/>
  <c r="N7" i="1"/>
  <c r="O7" i="1"/>
  <c r="N8" i="1"/>
  <c r="O8" i="1"/>
  <c r="N9" i="1"/>
  <c r="O9" i="1"/>
  <c r="N10" i="1"/>
  <c r="O10" i="1"/>
  <c r="N11" i="1"/>
  <c r="O11" i="1"/>
  <c r="N12" i="1"/>
  <c r="O12" i="1"/>
  <c r="N13" i="1"/>
  <c r="O13" i="1"/>
  <c r="N14" i="1"/>
  <c r="O14" i="1"/>
  <c r="N15" i="1"/>
  <c r="O15" i="1"/>
  <c r="N16" i="1"/>
  <c r="O16" i="1"/>
  <c r="N17" i="1"/>
  <c r="O17" i="1"/>
  <c r="N18" i="1"/>
  <c r="O18" i="1"/>
  <c r="N19" i="1"/>
  <c r="O19" i="1"/>
  <c r="N20" i="1"/>
  <c r="O20" i="1"/>
  <c r="N21" i="1"/>
  <c r="O21" i="1"/>
  <c r="N22" i="1"/>
  <c r="O22" i="1"/>
  <c r="N23" i="1"/>
  <c r="O23" i="1"/>
  <c r="N24" i="1"/>
  <c r="O24" i="1"/>
  <c r="N25" i="1"/>
  <c r="O25" i="1"/>
  <c r="N26" i="1"/>
  <c r="O26" i="1"/>
  <c r="N27" i="1"/>
  <c r="O27" i="1"/>
  <c r="N28" i="1"/>
  <c r="O28" i="1"/>
  <c r="N29" i="1"/>
  <c r="O29" i="1"/>
  <c r="N30" i="1"/>
  <c r="O30" i="1"/>
  <c r="N31" i="1"/>
  <c r="O31" i="1"/>
  <c r="N32" i="1"/>
  <c r="O32" i="1"/>
  <c r="N33" i="1"/>
  <c r="O33" i="1"/>
  <c r="N34" i="1"/>
  <c r="O34" i="1"/>
  <c r="N35" i="1"/>
  <c r="O35" i="1"/>
  <c r="N36" i="1"/>
  <c r="O36" i="1"/>
  <c r="N37" i="1"/>
  <c r="O37" i="1"/>
  <c r="N38" i="1"/>
  <c r="O38" i="1"/>
  <c r="N39" i="1"/>
  <c r="O39" i="1"/>
  <c r="N40" i="1"/>
  <c r="O40" i="1"/>
  <c r="N41" i="1"/>
  <c r="O41" i="1"/>
  <c r="N42" i="1"/>
  <c r="O42" i="1"/>
  <c r="N43" i="1"/>
  <c r="O43" i="1"/>
  <c r="N44" i="1"/>
  <c r="O44" i="1"/>
  <c r="N45" i="1"/>
  <c r="O45" i="1"/>
  <c r="N46" i="1"/>
  <c r="O46" i="1"/>
  <c r="N47" i="1"/>
  <c r="O47" i="1"/>
  <c r="N48" i="1"/>
  <c r="O48" i="1"/>
  <c r="N49" i="1"/>
  <c r="O49" i="1"/>
  <c r="N50" i="1"/>
  <c r="O50" i="1"/>
  <c r="N51" i="1"/>
  <c r="O51" i="1"/>
  <c r="N52" i="1"/>
  <c r="O52" i="1"/>
  <c r="N53" i="1"/>
  <c r="O53" i="1"/>
  <c r="N54" i="1"/>
  <c r="O54" i="1"/>
  <c r="N55" i="1"/>
  <c r="O55" i="1"/>
  <c r="N56" i="1"/>
  <c r="O56" i="1"/>
  <c r="N57" i="1"/>
  <c r="O57" i="1"/>
  <c r="N58" i="1"/>
  <c r="O58" i="1"/>
  <c r="N59" i="1"/>
  <c r="O59" i="1"/>
  <c r="N60" i="1"/>
  <c r="O60" i="1"/>
  <c r="N61" i="1"/>
  <c r="O61" i="1"/>
  <c r="N62" i="1"/>
  <c r="O62" i="1"/>
  <c r="N63" i="1"/>
  <c r="O63" i="1"/>
  <c r="N64" i="1"/>
  <c r="O64" i="1"/>
  <c r="N65" i="1"/>
  <c r="O65" i="1"/>
  <c r="N66" i="1"/>
  <c r="O66" i="1"/>
  <c r="N67" i="1"/>
  <c r="O67" i="1"/>
  <c r="N68" i="1"/>
  <c r="O68" i="1"/>
  <c r="N69" i="1"/>
  <c r="O69" i="1"/>
  <c r="N70" i="1"/>
  <c r="O70" i="1"/>
  <c r="N71" i="1"/>
  <c r="O71" i="1"/>
  <c r="N72" i="1"/>
  <c r="O72" i="1"/>
  <c r="N73" i="1"/>
  <c r="O73" i="1"/>
  <c r="N74" i="1"/>
  <c r="O74" i="1"/>
  <c r="N75" i="1"/>
  <c r="O75" i="1"/>
  <c r="N76" i="1"/>
  <c r="O76" i="1"/>
  <c r="N77" i="1"/>
  <c r="O77" i="1"/>
  <c r="N78" i="1"/>
  <c r="O78" i="1"/>
  <c r="N79" i="1"/>
  <c r="O79" i="1"/>
  <c r="N80" i="1"/>
  <c r="O80" i="1"/>
  <c r="N81" i="1"/>
  <c r="O81" i="1"/>
  <c r="N82" i="1"/>
  <c r="O82" i="1"/>
  <c r="N83" i="1"/>
  <c r="O83" i="1"/>
  <c r="N84" i="1"/>
  <c r="O84" i="1"/>
  <c r="N85" i="1"/>
  <c r="O85" i="1"/>
  <c r="N86" i="1"/>
  <c r="O86" i="1"/>
  <c r="N87" i="1"/>
  <c r="O87" i="1"/>
  <c r="N88" i="1"/>
  <c r="O88" i="1"/>
  <c r="N89" i="1"/>
  <c r="O89" i="1"/>
  <c r="N90" i="1"/>
  <c r="O90" i="1"/>
  <c r="N91" i="1"/>
  <c r="O91" i="1"/>
  <c r="N92" i="1"/>
  <c r="O92" i="1"/>
  <c r="N93" i="1"/>
  <c r="O93" i="1"/>
  <c r="N94" i="1"/>
  <c r="O94" i="1"/>
  <c r="N95" i="1"/>
  <c r="O95" i="1"/>
  <c r="N96" i="1"/>
  <c r="O96" i="1"/>
  <c r="N97" i="1"/>
  <c r="O97" i="1"/>
  <c r="N98" i="1"/>
  <c r="O98" i="1"/>
  <c r="N99" i="1"/>
  <c r="O99" i="1"/>
  <c r="N100" i="1"/>
  <c r="O100" i="1"/>
  <c r="N101" i="1"/>
  <c r="O101" i="1"/>
  <c r="N102" i="1"/>
  <c r="O102" i="1"/>
  <c r="N103" i="1"/>
  <c r="O103" i="1"/>
  <c r="N104" i="1"/>
  <c r="O104" i="1"/>
  <c r="N105" i="1"/>
  <c r="O105" i="1"/>
  <c r="N106" i="1"/>
  <c r="O106" i="1"/>
  <c r="N107" i="1"/>
  <c r="O107" i="1"/>
  <c r="N108" i="1"/>
  <c r="O108" i="1"/>
  <c r="N109" i="1"/>
  <c r="O109" i="1"/>
  <c r="N110" i="1"/>
  <c r="O110" i="1"/>
  <c r="N111" i="1"/>
  <c r="O111" i="1"/>
  <c r="N112" i="1"/>
  <c r="O112" i="1"/>
  <c r="N113" i="1"/>
  <c r="O113" i="1"/>
  <c r="N114" i="1"/>
  <c r="O114" i="1"/>
  <c r="N115" i="1"/>
  <c r="O115" i="1"/>
  <c r="N116" i="1"/>
  <c r="O116" i="1"/>
  <c r="N117" i="1"/>
  <c r="O117" i="1"/>
  <c r="N118" i="1"/>
  <c r="O118" i="1"/>
  <c r="N119" i="1"/>
  <c r="O119" i="1"/>
  <c r="N120" i="1"/>
  <c r="O120" i="1"/>
  <c r="N121" i="1"/>
  <c r="O121" i="1"/>
  <c r="N122" i="1"/>
  <c r="O122" i="1"/>
  <c r="N123" i="1"/>
  <c r="O123" i="1"/>
  <c r="N124" i="1"/>
  <c r="O124" i="1"/>
  <c r="N125" i="1"/>
  <c r="O125" i="1"/>
  <c r="N126" i="1"/>
  <c r="O126" i="1"/>
  <c r="N127" i="1"/>
  <c r="O127" i="1"/>
  <c r="N128" i="1"/>
  <c r="O128" i="1"/>
  <c r="N129" i="1"/>
  <c r="O129" i="1"/>
  <c r="N130" i="1"/>
  <c r="O130" i="1"/>
  <c r="N131" i="1"/>
  <c r="O131" i="1"/>
  <c r="N132" i="1"/>
  <c r="O132" i="1"/>
  <c r="N133" i="1"/>
  <c r="O133" i="1"/>
  <c r="N134" i="1"/>
  <c r="O134" i="1"/>
  <c r="N135" i="1"/>
  <c r="O135" i="1"/>
  <c r="N136" i="1"/>
  <c r="O136" i="1"/>
  <c r="N137" i="1"/>
  <c r="O137" i="1"/>
  <c r="N138" i="1"/>
  <c r="O138" i="1"/>
  <c r="N139" i="1"/>
  <c r="O139" i="1"/>
  <c r="N140" i="1"/>
  <c r="O140" i="1"/>
  <c r="N141" i="1"/>
  <c r="O141" i="1"/>
  <c r="N142" i="1"/>
  <c r="O142" i="1"/>
  <c r="N143" i="1"/>
  <c r="O143" i="1"/>
  <c r="N144" i="1"/>
  <c r="O144" i="1"/>
  <c r="N145" i="1"/>
  <c r="O145" i="1"/>
  <c r="N146" i="1"/>
  <c r="O146" i="1"/>
  <c r="N147" i="1"/>
  <c r="O147" i="1"/>
  <c r="N148" i="1"/>
  <c r="O148" i="1"/>
  <c r="N149" i="1"/>
  <c r="O149" i="1"/>
  <c r="N150" i="1"/>
  <c r="O150" i="1"/>
  <c r="N151" i="1"/>
  <c r="O151" i="1"/>
  <c r="N152" i="1"/>
  <c r="O152" i="1"/>
  <c r="N153" i="1"/>
  <c r="O153" i="1"/>
  <c r="N154" i="1"/>
  <c r="O154" i="1"/>
  <c r="N155" i="1"/>
  <c r="O155" i="1"/>
  <c r="N156" i="1"/>
  <c r="O156" i="1"/>
  <c r="N157" i="1"/>
  <c r="O157" i="1"/>
  <c r="N158" i="1"/>
  <c r="O158" i="1"/>
  <c r="N159" i="1"/>
  <c r="O159" i="1"/>
  <c r="N160" i="1"/>
  <c r="O160" i="1"/>
  <c r="N161" i="1"/>
  <c r="O161" i="1"/>
  <c r="N162" i="1"/>
  <c r="O162" i="1"/>
  <c r="N163" i="1"/>
  <c r="O163" i="1"/>
  <c r="N164" i="1"/>
  <c r="O164" i="1"/>
  <c r="N165" i="1"/>
  <c r="O165" i="1"/>
  <c r="N166" i="1"/>
  <c r="O166" i="1"/>
  <c r="N167" i="1"/>
  <c r="O167" i="1"/>
  <c r="N168" i="1"/>
  <c r="O168" i="1"/>
  <c r="N169" i="1"/>
  <c r="O169" i="1"/>
  <c r="N170" i="1"/>
  <c r="O170" i="1"/>
  <c r="N171" i="1"/>
  <c r="O171" i="1"/>
  <c r="N172" i="1"/>
  <c r="O172" i="1"/>
  <c r="N173" i="1"/>
  <c r="O173" i="1"/>
  <c r="N174" i="1"/>
  <c r="O174" i="1"/>
  <c r="N175" i="1"/>
  <c r="O175" i="1"/>
  <c r="N176" i="1"/>
  <c r="O176" i="1"/>
  <c r="N177" i="1"/>
  <c r="O177" i="1"/>
  <c r="N178" i="1"/>
  <c r="O178" i="1"/>
  <c r="N179" i="1"/>
  <c r="O179" i="1"/>
  <c r="N180" i="1"/>
  <c r="O180" i="1"/>
  <c r="N181" i="1"/>
  <c r="O181" i="1"/>
  <c r="N182" i="1"/>
  <c r="O182" i="1"/>
  <c r="N183" i="1"/>
  <c r="O183" i="1"/>
  <c r="N184" i="1"/>
  <c r="O184" i="1"/>
  <c r="N185" i="1"/>
  <c r="O185" i="1"/>
  <c r="N186" i="1"/>
  <c r="O186" i="1"/>
  <c r="N187" i="1"/>
  <c r="O187" i="1"/>
  <c r="N188" i="1"/>
  <c r="O188" i="1"/>
  <c r="N189" i="1"/>
  <c r="O189" i="1"/>
  <c r="N190" i="1"/>
  <c r="O190" i="1"/>
  <c r="N191" i="1"/>
  <c r="O191" i="1"/>
  <c r="N192" i="1"/>
  <c r="O192" i="1"/>
  <c r="N193" i="1"/>
  <c r="O193" i="1"/>
  <c r="N194" i="1"/>
  <c r="O194" i="1"/>
  <c r="N195" i="1"/>
  <c r="O195" i="1"/>
  <c r="N196" i="1"/>
  <c r="O196" i="1"/>
  <c r="N197" i="1"/>
  <c r="O197" i="1"/>
  <c r="N198" i="1"/>
  <c r="O198" i="1"/>
  <c r="N199" i="1"/>
  <c r="O199" i="1"/>
  <c r="N200" i="1"/>
  <c r="O200" i="1"/>
  <c r="N201" i="1"/>
  <c r="O201" i="1"/>
  <c r="N202" i="1"/>
  <c r="O202" i="1"/>
  <c r="N203" i="1"/>
  <c r="O203" i="1"/>
  <c r="N204" i="1"/>
  <c r="O204" i="1"/>
  <c r="N205" i="1"/>
  <c r="O205" i="1"/>
  <c r="N206" i="1"/>
  <c r="O206" i="1"/>
  <c r="N207" i="1"/>
  <c r="O207" i="1"/>
  <c r="N208" i="1"/>
  <c r="O208" i="1"/>
  <c r="N209" i="1"/>
  <c r="O209" i="1"/>
  <c r="N210" i="1"/>
  <c r="O210" i="1"/>
  <c r="N211" i="1"/>
  <c r="O211" i="1"/>
  <c r="N212" i="1"/>
  <c r="O212" i="1"/>
  <c r="N213" i="1"/>
  <c r="O213" i="1"/>
  <c r="N214" i="1"/>
  <c r="O214" i="1"/>
  <c r="N215" i="1"/>
  <c r="O215" i="1"/>
  <c r="N216" i="1"/>
  <c r="O216" i="1"/>
  <c r="N217" i="1"/>
  <c r="O217" i="1"/>
  <c r="N218" i="1"/>
  <c r="O218" i="1"/>
  <c r="N219" i="1"/>
  <c r="O219" i="1"/>
  <c r="N220" i="1"/>
  <c r="O220" i="1"/>
  <c r="N221" i="1"/>
  <c r="O221" i="1"/>
  <c r="N222" i="1"/>
  <c r="O222" i="1"/>
  <c r="N223" i="1"/>
  <c r="O223" i="1"/>
  <c r="N224" i="1"/>
  <c r="O224" i="1"/>
  <c r="N225" i="1"/>
  <c r="O225" i="1"/>
  <c r="N226" i="1"/>
  <c r="O226" i="1"/>
  <c r="N227" i="1"/>
  <c r="O227" i="1"/>
  <c r="N228" i="1"/>
  <c r="O228" i="1"/>
  <c r="N229" i="1"/>
  <c r="O229" i="1"/>
  <c r="N230" i="1"/>
  <c r="O230" i="1"/>
  <c r="N231" i="1"/>
  <c r="O231" i="1"/>
  <c r="N232" i="1"/>
  <c r="O232" i="1"/>
  <c r="N233" i="1"/>
  <c r="O233" i="1"/>
  <c r="N234" i="1"/>
  <c r="O234" i="1"/>
  <c r="N235" i="1"/>
  <c r="O235" i="1"/>
  <c r="N236" i="1"/>
  <c r="O236" i="1"/>
  <c r="N237" i="1"/>
  <c r="O237" i="1"/>
  <c r="N238" i="1"/>
  <c r="O238" i="1"/>
  <c r="N239" i="1"/>
  <c r="O239" i="1"/>
  <c r="N240" i="1"/>
  <c r="O240" i="1"/>
  <c r="N241" i="1"/>
  <c r="O241" i="1"/>
  <c r="N242" i="1"/>
  <c r="O242" i="1"/>
  <c r="N243" i="1"/>
  <c r="O243" i="1"/>
  <c r="N244" i="1"/>
  <c r="O244" i="1"/>
  <c r="N245" i="1"/>
  <c r="O245" i="1"/>
  <c r="N246" i="1"/>
  <c r="O246" i="1"/>
  <c r="N247" i="1"/>
  <c r="O247" i="1"/>
  <c r="N248" i="1"/>
  <c r="O248" i="1"/>
  <c r="N249" i="1"/>
  <c r="O249" i="1"/>
  <c r="N250" i="1"/>
  <c r="O250" i="1"/>
  <c r="N251" i="1"/>
  <c r="O251" i="1"/>
  <c r="N252" i="1"/>
  <c r="O252" i="1"/>
  <c r="N253" i="1"/>
  <c r="O253" i="1"/>
  <c r="N254" i="1"/>
  <c r="O254" i="1"/>
  <c r="N255" i="1"/>
  <c r="O255" i="1"/>
  <c r="N256" i="1"/>
  <c r="O256" i="1"/>
  <c r="N257" i="1"/>
  <c r="O257" i="1"/>
  <c r="N258" i="1"/>
  <c r="O258" i="1"/>
  <c r="N259" i="1"/>
  <c r="O259" i="1"/>
  <c r="N260" i="1"/>
  <c r="O260" i="1"/>
  <c r="N261" i="1"/>
  <c r="O261" i="1"/>
  <c r="N262" i="1"/>
  <c r="O262" i="1"/>
  <c r="N263" i="1"/>
  <c r="O263" i="1"/>
  <c r="N264" i="1"/>
  <c r="O264" i="1"/>
  <c r="N265" i="1"/>
  <c r="O265" i="1"/>
  <c r="N266" i="1"/>
  <c r="O266" i="1"/>
  <c r="N267" i="1"/>
  <c r="O267" i="1"/>
  <c r="N268" i="1"/>
  <c r="O268" i="1"/>
  <c r="N269" i="1"/>
  <c r="O269" i="1"/>
  <c r="N270" i="1"/>
  <c r="O270" i="1"/>
  <c r="N271" i="1"/>
  <c r="O271" i="1"/>
  <c r="N272" i="1"/>
  <c r="O272" i="1"/>
  <c r="N273" i="1"/>
  <c r="O273" i="1"/>
  <c r="N274" i="1"/>
  <c r="O274" i="1"/>
  <c r="N275" i="1"/>
  <c r="O275" i="1"/>
  <c r="N276" i="1"/>
  <c r="O276" i="1"/>
  <c r="N277" i="1"/>
  <c r="O277" i="1"/>
  <c r="N278" i="1"/>
  <c r="O278" i="1"/>
  <c r="N279" i="1"/>
  <c r="O279" i="1"/>
  <c r="N280" i="1"/>
  <c r="O280" i="1"/>
  <c r="N281" i="1"/>
  <c r="O281" i="1"/>
  <c r="N282" i="1"/>
  <c r="O282" i="1"/>
  <c r="N283" i="1"/>
  <c r="O283" i="1"/>
  <c r="N284" i="1"/>
  <c r="O284" i="1"/>
  <c r="N285" i="1"/>
  <c r="O285" i="1"/>
  <c r="N286" i="1"/>
  <c r="O286" i="1"/>
  <c r="N287" i="1"/>
  <c r="O287" i="1"/>
  <c r="N288" i="1"/>
  <c r="O288" i="1"/>
  <c r="N289" i="1"/>
  <c r="O289" i="1"/>
  <c r="N290" i="1"/>
  <c r="O290" i="1"/>
  <c r="N291" i="1"/>
  <c r="O291" i="1"/>
  <c r="N292" i="1"/>
  <c r="O292" i="1"/>
  <c r="N293" i="1"/>
  <c r="O293" i="1"/>
  <c r="N294" i="1"/>
  <c r="O294" i="1"/>
  <c r="N295" i="1"/>
  <c r="O295" i="1"/>
  <c r="N296" i="1"/>
  <c r="O296" i="1"/>
  <c r="N297" i="1"/>
  <c r="O297" i="1"/>
  <c r="N298" i="1"/>
  <c r="O298" i="1"/>
  <c r="N299" i="1"/>
  <c r="O299" i="1"/>
  <c r="N300" i="1"/>
  <c r="O300" i="1"/>
  <c r="N301" i="1"/>
  <c r="O301" i="1"/>
  <c r="N302" i="1"/>
  <c r="O302" i="1"/>
  <c r="N303" i="1"/>
  <c r="O303" i="1"/>
  <c r="N304" i="1"/>
  <c r="O304" i="1"/>
  <c r="N305" i="1"/>
  <c r="O305" i="1"/>
  <c r="N306" i="1"/>
  <c r="O306" i="1"/>
  <c r="N307" i="1"/>
  <c r="O307" i="1"/>
  <c r="N308" i="1"/>
  <c r="O308" i="1"/>
  <c r="N309" i="1"/>
  <c r="O309" i="1"/>
  <c r="N310" i="1"/>
  <c r="O310" i="1"/>
  <c r="N311" i="1"/>
  <c r="O311" i="1"/>
  <c r="N312" i="1"/>
  <c r="O312" i="1"/>
  <c r="N313" i="1"/>
  <c r="O313" i="1"/>
  <c r="N314" i="1"/>
  <c r="O314" i="1"/>
  <c r="N315" i="1"/>
  <c r="O315" i="1"/>
  <c r="N316" i="1"/>
  <c r="O316" i="1"/>
  <c r="N317" i="1"/>
  <c r="O317" i="1"/>
  <c r="N318" i="1"/>
  <c r="O318" i="1"/>
  <c r="N319" i="1"/>
  <c r="O319" i="1"/>
  <c r="N320" i="1"/>
  <c r="O320" i="1"/>
  <c r="N321" i="1"/>
  <c r="O321" i="1"/>
  <c r="N322" i="1"/>
  <c r="O322" i="1"/>
  <c r="N323" i="1"/>
  <c r="O323" i="1"/>
  <c r="N324" i="1"/>
  <c r="O324" i="1"/>
  <c r="N325" i="1"/>
  <c r="O325" i="1"/>
  <c r="N326" i="1"/>
  <c r="O326" i="1"/>
  <c r="N327" i="1"/>
  <c r="O327" i="1"/>
  <c r="N328" i="1"/>
  <c r="O328" i="1"/>
  <c r="N329" i="1"/>
  <c r="O329" i="1"/>
  <c r="N330" i="1"/>
  <c r="O330" i="1"/>
  <c r="N331" i="1"/>
  <c r="O331" i="1"/>
  <c r="N332" i="1"/>
  <c r="O332" i="1"/>
  <c r="N333" i="1"/>
  <c r="O333" i="1"/>
  <c r="N334" i="1"/>
  <c r="O334" i="1"/>
  <c r="N335" i="1"/>
  <c r="O335" i="1"/>
  <c r="N336" i="1"/>
  <c r="O336" i="1"/>
  <c r="N337" i="1"/>
  <c r="O337" i="1"/>
  <c r="N338" i="1"/>
  <c r="O338" i="1"/>
  <c r="N339" i="1"/>
  <c r="O339" i="1"/>
  <c r="N340" i="1"/>
  <c r="O340" i="1"/>
  <c r="N341" i="1"/>
  <c r="O341" i="1"/>
  <c r="N342" i="1"/>
  <c r="O342" i="1"/>
  <c r="N343" i="1"/>
  <c r="O343" i="1"/>
  <c r="N344" i="1"/>
  <c r="O344" i="1"/>
  <c r="N345" i="1"/>
  <c r="O345" i="1"/>
  <c r="N346" i="1"/>
  <c r="O346" i="1"/>
  <c r="N347" i="1"/>
  <c r="O347" i="1"/>
  <c r="N348" i="1"/>
  <c r="O348" i="1"/>
  <c r="N349" i="1"/>
  <c r="O349" i="1"/>
  <c r="N350" i="1"/>
  <c r="O350" i="1"/>
  <c r="N351" i="1"/>
  <c r="O351" i="1"/>
  <c r="N352" i="1"/>
  <c r="O352" i="1"/>
  <c r="N353" i="1"/>
  <c r="O353" i="1"/>
  <c r="N354" i="1"/>
  <c r="O354" i="1"/>
  <c r="N355" i="1"/>
  <c r="O355" i="1"/>
  <c r="N356" i="1"/>
  <c r="O356" i="1"/>
  <c r="N357" i="1"/>
  <c r="O357" i="1"/>
  <c r="N358" i="1"/>
  <c r="O358" i="1"/>
  <c r="N359" i="1"/>
  <c r="O359" i="1"/>
  <c r="N360" i="1"/>
  <c r="O360" i="1"/>
  <c r="N361" i="1"/>
  <c r="O361" i="1"/>
  <c r="N362" i="1"/>
  <c r="O362" i="1"/>
  <c r="N363" i="1"/>
  <c r="O363" i="1"/>
  <c r="N364" i="1"/>
  <c r="O364" i="1"/>
  <c r="N365" i="1"/>
  <c r="O365" i="1"/>
  <c r="N366" i="1"/>
  <c r="O366" i="1"/>
  <c r="N367" i="1"/>
  <c r="O367" i="1"/>
  <c r="N368" i="1"/>
  <c r="O368" i="1"/>
  <c r="N369" i="1"/>
  <c r="O369" i="1"/>
  <c r="N370" i="1"/>
  <c r="O370" i="1"/>
  <c r="N371" i="1"/>
  <c r="O371" i="1"/>
  <c r="N372" i="1"/>
  <c r="O372" i="1"/>
  <c r="N373" i="1"/>
  <c r="O373" i="1"/>
  <c r="N374" i="1"/>
  <c r="O374" i="1"/>
  <c r="N375" i="1"/>
  <c r="O375" i="1"/>
  <c r="N376" i="1"/>
  <c r="O376" i="1"/>
  <c r="N377" i="1"/>
  <c r="O377" i="1"/>
  <c r="N378" i="1"/>
  <c r="O378" i="1"/>
  <c r="N379" i="1"/>
  <c r="O379" i="1"/>
  <c r="N380" i="1"/>
  <c r="O380" i="1"/>
  <c r="N381" i="1"/>
  <c r="O381" i="1"/>
  <c r="N382" i="1"/>
  <c r="O382" i="1"/>
  <c r="N383" i="1"/>
  <c r="O383" i="1"/>
  <c r="N384" i="1"/>
  <c r="O384" i="1"/>
  <c r="N385" i="1"/>
  <c r="O385" i="1"/>
  <c r="N386" i="1"/>
  <c r="O386" i="1"/>
  <c r="N387" i="1"/>
  <c r="O387" i="1"/>
  <c r="N388" i="1"/>
  <c r="O388" i="1"/>
  <c r="N389" i="1"/>
  <c r="O389" i="1"/>
  <c r="N390" i="1"/>
  <c r="O390" i="1"/>
  <c r="N391" i="1"/>
  <c r="O391" i="1"/>
  <c r="N392" i="1"/>
  <c r="O392" i="1"/>
  <c r="N393" i="1"/>
  <c r="O393" i="1"/>
  <c r="N394" i="1"/>
  <c r="O394" i="1"/>
  <c r="N395" i="1"/>
  <c r="O395" i="1"/>
  <c r="N396" i="1"/>
  <c r="O396" i="1"/>
  <c r="N397" i="1"/>
  <c r="O397" i="1"/>
  <c r="N398" i="1"/>
  <c r="O398" i="1"/>
  <c r="N399" i="1"/>
  <c r="O399" i="1"/>
  <c r="N400" i="1"/>
  <c r="O400" i="1"/>
  <c r="N401" i="1"/>
  <c r="O401" i="1"/>
  <c r="N402" i="1"/>
  <c r="O402" i="1"/>
  <c r="N403" i="1"/>
  <c r="O403" i="1"/>
  <c r="N404" i="1"/>
  <c r="O404" i="1"/>
  <c r="N405" i="1"/>
  <c r="O405" i="1"/>
  <c r="N406" i="1"/>
  <c r="O406" i="1"/>
  <c r="N407" i="1"/>
  <c r="O407" i="1"/>
  <c r="N408" i="1"/>
  <c r="O408" i="1"/>
  <c r="N409" i="1"/>
  <c r="O409" i="1"/>
  <c r="N410" i="1"/>
  <c r="O410" i="1"/>
  <c r="N411" i="1"/>
  <c r="O411" i="1"/>
  <c r="N412" i="1"/>
  <c r="O412" i="1"/>
  <c r="N413" i="1"/>
  <c r="O413" i="1"/>
  <c r="N414" i="1"/>
  <c r="O414" i="1"/>
  <c r="N415" i="1"/>
  <c r="O415" i="1"/>
  <c r="N416" i="1"/>
  <c r="O416" i="1"/>
  <c r="N417" i="1"/>
  <c r="O417" i="1"/>
  <c r="N418" i="1"/>
  <c r="O418" i="1"/>
  <c r="N419" i="1"/>
  <c r="O419" i="1"/>
  <c r="N420" i="1"/>
  <c r="O420" i="1"/>
  <c r="N421" i="1"/>
  <c r="O421" i="1"/>
  <c r="N422" i="1"/>
  <c r="O422" i="1"/>
  <c r="N423" i="1"/>
  <c r="O423" i="1"/>
  <c r="N424" i="1"/>
  <c r="O424" i="1"/>
  <c r="N425" i="1"/>
  <c r="O425" i="1"/>
  <c r="N426" i="1"/>
  <c r="O426" i="1"/>
  <c r="N427" i="1"/>
  <c r="O427" i="1"/>
  <c r="N428" i="1"/>
  <c r="O428" i="1"/>
  <c r="N429" i="1"/>
  <c r="O429" i="1"/>
  <c r="N430" i="1"/>
  <c r="O430" i="1"/>
  <c r="N431" i="1"/>
  <c r="O431" i="1"/>
  <c r="N432" i="1"/>
  <c r="O432" i="1"/>
  <c r="N433" i="1"/>
  <c r="O433" i="1"/>
  <c r="N434" i="1"/>
  <c r="O434" i="1"/>
  <c r="N435" i="1"/>
  <c r="O435" i="1"/>
  <c r="N436" i="1"/>
  <c r="O436" i="1"/>
  <c r="N437" i="1"/>
  <c r="O437" i="1"/>
  <c r="N438" i="1"/>
  <c r="O438" i="1"/>
  <c r="N439" i="1"/>
  <c r="O439" i="1"/>
  <c r="N440" i="1"/>
  <c r="O440" i="1"/>
  <c r="N441" i="1"/>
  <c r="O441" i="1"/>
  <c r="N442" i="1"/>
  <c r="O442" i="1"/>
  <c r="N443" i="1"/>
  <c r="O443" i="1"/>
  <c r="N444" i="1"/>
  <c r="O444" i="1"/>
  <c r="N445" i="1"/>
  <c r="O445" i="1"/>
  <c r="N446" i="1"/>
  <c r="O446" i="1"/>
  <c r="N447" i="1"/>
  <c r="O447" i="1"/>
  <c r="N448" i="1"/>
  <c r="O448" i="1"/>
  <c r="N449" i="1"/>
  <c r="O449" i="1"/>
  <c r="N450" i="1"/>
  <c r="O450" i="1"/>
  <c r="N451" i="1"/>
  <c r="O451" i="1"/>
  <c r="N452" i="1"/>
  <c r="O452" i="1"/>
  <c r="N453" i="1"/>
  <c r="O453" i="1"/>
  <c r="N454" i="1"/>
  <c r="O454" i="1"/>
  <c r="N455" i="1"/>
  <c r="O455" i="1"/>
  <c r="N456" i="1"/>
  <c r="O456" i="1"/>
  <c r="N457" i="1"/>
  <c r="O457" i="1"/>
  <c r="N458" i="1"/>
  <c r="O458" i="1"/>
  <c r="N459" i="1"/>
  <c r="O459" i="1"/>
  <c r="N460" i="1"/>
  <c r="O460" i="1"/>
  <c r="N461" i="1"/>
  <c r="O461" i="1"/>
  <c r="N462" i="1"/>
  <c r="O462" i="1"/>
  <c r="N463" i="1"/>
  <c r="O463" i="1"/>
  <c r="N464" i="1"/>
  <c r="O464" i="1"/>
  <c r="N465" i="1"/>
  <c r="O465" i="1"/>
  <c r="N466" i="1"/>
  <c r="O466" i="1"/>
  <c r="N467" i="1"/>
  <c r="O467" i="1"/>
  <c r="N468" i="1"/>
  <c r="O468" i="1"/>
  <c r="N469" i="1"/>
  <c r="O469" i="1"/>
  <c r="N470" i="1"/>
  <c r="O470" i="1"/>
  <c r="N471" i="1"/>
  <c r="O471" i="1"/>
  <c r="N472" i="1"/>
  <c r="O472" i="1"/>
  <c r="N473" i="1"/>
  <c r="O473" i="1"/>
  <c r="N474" i="1"/>
  <c r="O474" i="1"/>
  <c r="N475" i="1"/>
  <c r="O475" i="1"/>
  <c r="N476" i="1"/>
  <c r="O476" i="1"/>
  <c r="N477" i="1"/>
  <c r="O477" i="1"/>
  <c r="N478" i="1"/>
  <c r="O478" i="1"/>
  <c r="N479" i="1"/>
  <c r="O479" i="1"/>
  <c r="N480" i="1"/>
  <c r="O480" i="1"/>
  <c r="N481" i="1"/>
  <c r="O481" i="1"/>
  <c r="N482" i="1"/>
  <c r="O482" i="1"/>
  <c r="N483" i="1"/>
  <c r="O483" i="1"/>
  <c r="N484" i="1"/>
  <c r="O484" i="1"/>
  <c r="N485" i="1"/>
  <c r="O485" i="1"/>
  <c r="N486" i="1"/>
  <c r="O486" i="1"/>
  <c r="N487" i="1"/>
  <c r="O487" i="1"/>
  <c r="N488" i="1"/>
  <c r="O488" i="1"/>
  <c r="N489" i="1"/>
  <c r="O489" i="1"/>
  <c r="N490" i="1"/>
  <c r="O490" i="1"/>
  <c r="N491" i="1"/>
  <c r="O491" i="1"/>
  <c r="N492" i="1"/>
  <c r="O492" i="1"/>
  <c r="N493" i="1"/>
  <c r="O493" i="1"/>
  <c r="N494" i="1"/>
  <c r="O494" i="1"/>
  <c r="N495" i="1"/>
  <c r="O495" i="1"/>
  <c r="N496" i="1"/>
  <c r="O496" i="1"/>
  <c r="N497" i="1"/>
  <c r="O497" i="1"/>
  <c r="N498" i="1"/>
  <c r="O498" i="1"/>
  <c r="N499" i="1"/>
  <c r="O499" i="1"/>
  <c r="N500" i="1"/>
  <c r="O500" i="1"/>
  <c r="N501" i="1"/>
  <c r="O501" i="1"/>
  <c r="N502" i="1"/>
  <c r="O502" i="1"/>
  <c r="N503" i="1"/>
  <c r="O503" i="1"/>
  <c r="N504" i="1"/>
  <c r="O504" i="1"/>
  <c r="N505" i="1"/>
  <c r="O505" i="1"/>
  <c r="N506" i="1"/>
  <c r="O506" i="1"/>
  <c r="N507" i="1"/>
  <c r="O507" i="1"/>
  <c r="N508" i="1"/>
  <c r="O508" i="1"/>
  <c r="N509" i="1"/>
  <c r="O509" i="1"/>
  <c r="N510" i="1"/>
  <c r="O510" i="1"/>
  <c r="N511" i="1"/>
  <c r="O511" i="1"/>
  <c r="N512" i="1"/>
  <c r="O512" i="1"/>
  <c r="N513" i="1"/>
  <c r="O513" i="1"/>
  <c r="N514" i="1"/>
  <c r="O514" i="1"/>
  <c r="N515" i="1"/>
  <c r="O515" i="1"/>
  <c r="N516" i="1"/>
  <c r="O516" i="1"/>
  <c r="N517" i="1"/>
  <c r="O517" i="1"/>
  <c r="N518" i="1"/>
  <c r="O518" i="1"/>
  <c r="N519" i="1"/>
  <c r="O519" i="1"/>
  <c r="N520" i="1"/>
  <c r="O520" i="1"/>
  <c r="N521" i="1"/>
  <c r="O521" i="1"/>
  <c r="N522" i="1"/>
  <c r="O522" i="1"/>
  <c r="N523" i="1"/>
  <c r="O523" i="1"/>
  <c r="N524" i="1"/>
  <c r="O524" i="1"/>
  <c r="N525" i="1"/>
  <c r="O525" i="1"/>
  <c r="N526" i="1"/>
  <c r="O526" i="1"/>
  <c r="N527" i="1"/>
  <c r="O527" i="1"/>
  <c r="N528" i="1"/>
  <c r="O528" i="1"/>
  <c r="N529" i="1"/>
  <c r="O529" i="1"/>
  <c r="N530" i="1"/>
  <c r="O530" i="1"/>
  <c r="N531" i="1"/>
  <c r="O531" i="1"/>
  <c r="N532" i="1"/>
  <c r="O532" i="1"/>
  <c r="N533" i="1"/>
  <c r="O533" i="1"/>
  <c r="N534" i="1"/>
  <c r="O534" i="1"/>
  <c r="N535" i="1"/>
  <c r="O535" i="1"/>
  <c r="N536" i="1"/>
  <c r="O536" i="1"/>
  <c r="N537" i="1"/>
  <c r="O537" i="1"/>
  <c r="N538" i="1"/>
  <c r="O538" i="1"/>
  <c r="N539" i="1"/>
  <c r="O539" i="1"/>
  <c r="N540" i="1"/>
  <c r="O540" i="1"/>
  <c r="N541" i="1"/>
  <c r="O541" i="1"/>
  <c r="N542" i="1"/>
  <c r="O542" i="1"/>
  <c r="N543" i="1"/>
  <c r="O543" i="1"/>
  <c r="N544" i="1"/>
  <c r="O544" i="1"/>
  <c r="N545" i="1"/>
  <c r="O545" i="1"/>
  <c r="N546" i="1"/>
  <c r="O546" i="1"/>
  <c r="N547" i="1"/>
  <c r="O547" i="1"/>
  <c r="N548" i="1"/>
  <c r="O548" i="1"/>
  <c r="N549" i="1"/>
  <c r="O549" i="1"/>
  <c r="N550" i="1"/>
  <c r="O550" i="1"/>
  <c r="N551" i="1"/>
  <c r="O551" i="1"/>
  <c r="N552" i="1"/>
  <c r="O552" i="1"/>
  <c r="N553" i="1"/>
  <c r="O553" i="1"/>
  <c r="N554" i="1"/>
  <c r="O554" i="1"/>
  <c r="N555" i="1"/>
  <c r="O555" i="1"/>
  <c r="N556" i="1"/>
  <c r="O556" i="1"/>
  <c r="N557" i="1"/>
  <c r="O557" i="1"/>
  <c r="N558" i="1"/>
  <c r="O558" i="1"/>
  <c r="N559" i="1"/>
  <c r="O559" i="1"/>
  <c r="N560" i="1"/>
  <c r="O560" i="1"/>
  <c r="N561" i="1"/>
  <c r="O561" i="1"/>
  <c r="N562" i="1"/>
  <c r="O562" i="1"/>
  <c r="N563" i="1"/>
  <c r="O563" i="1"/>
  <c r="N564" i="1"/>
  <c r="O564" i="1"/>
  <c r="N565" i="1"/>
  <c r="O565" i="1"/>
  <c r="N566" i="1"/>
  <c r="O566" i="1"/>
  <c r="N567" i="1"/>
  <c r="O567" i="1"/>
  <c r="N568" i="1"/>
  <c r="O568" i="1"/>
  <c r="N569" i="1"/>
  <c r="O569" i="1"/>
  <c r="N570" i="1"/>
  <c r="O570" i="1"/>
  <c r="N571" i="1"/>
  <c r="O571" i="1"/>
  <c r="N572" i="1"/>
  <c r="O572" i="1"/>
  <c r="N573" i="1"/>
  <c r="O573" i="1"/>
  <c r="N574" i="1"/>
  <c r="O574" i="1"/>
  <c r="N575" i="1"/>
  <c r="O575" i="1"/>
  <c r="N576" i="1"/>
  <c r="O576" i="1"/>
  <c r="N577" i="1"/>
  <c r="O577" i="1"/>
  <c r="N578" i="1"/>
  <c r="O578" i="1"/>
  <c r="N579" i="1"/>
  <c r="O579" i="1"/>
  <c r="N580" i="1"/>
  <c r="O580" i="1"/>
  <c r="N581" i="1"/>
  <c r="O581" i="1"/>
  <c r="N582" i="1"/>
  <c r="O582" i="1"/>
  <c r="N583" i="1"/>
  <c r="O583" i="1"/>
  <c r="N584" i="1"/>
  <c r="O584" i="1"/>
  <c r="N585" i="1"/>
  <c r="O585" i="1"/>
  <c r="N586" i="1"/>
  <c r="O586" i="1"/>
  <c r="N587" i="1"/>
  <c r="O587" i="1"/>
  <c r="N588" i="1"/>
  <c r="O588" i="1"/>
  <c r="N589" i="1"/>
  <c r="O589" i="1"/>
  <c r="N590" i="1"/>
  <c r="O590" i="1"/>
  <c r="N591" i="1"/>
  <c r="O591" i="1"/>
  <c r="N592" i="1"/>
  <c r="O592" i="1"/>
  <c r="N593" i="1"/>
  <c r="O593" i="1"/>
  <c r="N594" i="1"/>
  <c r="O594" i="1"/>
  <c r="N595" i="1"/>
  <c r="O595" i="1"/>
  <c r="N596" i="1"/>
  <c r="O596" i="1"/>
  <c r="N597" i="1"/>
  <c r="O597" i="1"/>
  <c r="N598" i="1"/>
  <c r="O598" i="1"/>
  <c r="N599" i="1"/>
  <c r="O599" i="1"/>
  <c r="N600" i="1"/>
  <c r="O600" i="1"/>
  <c r="N601" i="1"/>
  <c r="O601" i="1"/>
  <c r="N602" i="1"/>
  <c r="O602" i="1"/>
  <c r="N603" i="1"/>
  <c r="O603" i="1"/>
  <c r="N604" i="1"/>
  <c r="O604" i="1"/>
  <c r="N605" i="1"/>
  <c r="O605" i="1"/>
  <c r="N606" i="1"/>
  <c r="O606" i="1"/>
  <c r="N607" i="1"/>
  <c r="O607" i="1"/>
  <c r="N608" i="1"/>
  <c r="O608" i="1"/>
  <c r="N609" i="1"/>
  <c r="O609" i="1"/>
  <c r="N610" i="1"/>
  <c r="O610" i="1"/>
  <c r="N611" i="1"/>
  <c r="O611" i="1"/>
  <c r="N612" i="1"/>
  <c r="O612" i="1"/>
  <c r="N613" i="1"/>
  <c r="O613" i="1"/>
  <c r="N614" i="1"/>
  <c r="O614" i="1"/>
  <c r="N615" i="1"/>
  <c r="O615" i="1"/>
  <c r="N616" i="1"/>
  <c r="O616" i="1"/>
  <c r="N617" i="1"/>
  <c r="O617" i="1"/>
  <c r="N618" i="1"/>
  <c r="O618" i="1"/>
  <c r="N619" i="1"/>
  <c r="O619" i="1"/>
  <c r="N620" i="1"/>
  <c r="O620" i="1"/>
  <c r="N621" i="1"/>
  <c r="O621" i="1"/>
  <c r="N622" i="1"/>
  <c r="O622" i="1"/>
  <c r="N623" i="1"/>
  <c r="O623" i="1"/>
  <c r="N624" i="1"/>
  <c r="O624" i="1"/>
  <c r="N625" i="1"/>
  <c r="O625" i="1"/>
  <c r="N626" i="1"/>
  <c r="O626" i="1"/>
  <c r="N627" i="1"/>
  <c r="O627" i="1"/>
  <c r="N628" i="1"/>
  <c r="O628" i="1"/>
  <c r="N629" i="1"/>
  <c r="O629" i="1"/>
  <c r="N630" i="1"/>
  <c r="O630" i="1"/>
  <c r="N631" i="1"/>
  <c r="O631" i="1"/>
  <c r="N632" i="1"/>
  <c r="O632" i="1"/>
  <c r="N633" i="1"/>
  <c r="O633" i="1"/>
  <c r="N634" i="1"/>
  <c r="O634" i="1"/>
  <c r="N635" i="1"/>
  <c r="O635" i="1"/>
  <c r="N636" i="1"/>
  <c r="O636" i="1"/>
  <c r="N637" i="1"/>
  <c r="O637" i="1"/>
  <c r="N638" i="1"/>
  <c r="O638" i="1"/>
  <c r="N639" i="1"/>
  <c r="O639" i="1"/>
  <c r="N640" i="1"/>
  <c r="O640" i="1"/>
  <c r="N641" i="1"/>
  <c r="O641" i="1"/>
  <c r="N642" i="1"/>
  <c r="O642" i="1"/>
  <c r="N643" i="1"/>
  <c r="O643" i="1"/>
  <c r="N644" i="1"/>
  <c r="O644" i="1"/>
  <c r="N645" i="1"/>
  <c r="O645" i="1"/>
  <c r="N646" i="1"/>
  <c r="O646" i="1"/>
  <c r="N647" i="1"/>
  <c r="O647" i="1"/>
  <c r="N648" i="1"/>
  <c r="O648" i="1"/>
  <c r="N649" i="1"/>
  <c r="O649" i="1"/>
  <c r="N650" i="1"/>
  <c r="O650" i="1"/>
  <c r="N651" i="1"/>
  <c r="O651" i="1"/>
  <c r="N652" i="1"/>
  <c r="O652" i="1"/>
  <c r="N653" i="1"/>
  <c r="O653" i="1"/>
  <c r="N654" i="1"/>
  <c r="O654" i="1"/>
  <c r="N655" i="1"/>
  <c r="O655" i="1"/>
  <c r="N656" i="1"/>
  <c r="O656" i="1"/>
  <c r="N657" i="1"/>
  <c r="O657" i="1"/>
  <c r="N658" i="1"/>
  <c r="O658" i="1"/>
  <c r="N659" i="1"/>
  <c r="O659" i="1"/>
  <c r="N660" i="1"/>
  <c r="O660" i="1"/>
  <c r="N661" i="1"/>
  <c r="O661" i="1"/>
  <c r="N662" i="1"/>
  <c r="O662" i="1"/>
  <c r="N663" i="1"/>
  <c r="O663" i="1"/>
  <c r="N664" i="1"/>
  <c r="O664" i="1"/>
  <c r="N665" i="1"/>
  <c r="O665" i="1"/>
  <c r="N666" i="1"/>
  <c r="O666" i="1"/>
  <c r="N667" i="1"/>
  <c r="O667" i="1"/>
  <c r="N668" i="1"/>
  <c r="O668" i="1"/>
  <c r="N669" i="1"/>
  <c r="O669" i="1"/>
  <c r="N670" i="1"/>
  <c r="O670" i="1"/>
  <c r="N671" i="1"/>
  <c r="O671" i="1"/>
  <c r="N672" i="1"/>
  <c r="O672" i="1"/>
  <c r="N673" i="1"/>
  <c r="O673" i="1"/>
  <c r="N674" i="1"/>
  <c r="O674" i="1"/>
  <c r="N675" i="1"/>
  <c r="O675" i="1"/>
  <c r="N676" i="1"/>
  <c r="O676" i="1"/>
  <c r="N677" i="1"/>
  <c r="O677" i="1"/>
  <c r="N678" i="1"/>
  <c r="O678" i="1"/>
  <c r="N679" i="1"/>
  <c r="O679" i="1"/>
  <c r="N680" i="1"/>
  <c r="O680" i="1"/>
  <c r="N681" i="1"/>
  <c r="O681" i="1"/>
  <c r="N682" i="1"/>
  <c r="O682" i="1"/>
  <c r="N683" i="1"/>
  <c r="O683" i="1"/>
  <c r="N684" i="1"/>
  <c r="O684" i="1"/>
  <c r="N685" i="1"/>
  <c r="O685" i="1"/>
  <c r="N686" i="1"/>
  <c r="O686" i="1"/>
  <c r="N687" i="1"/>
  <c r="O687" i="1"/>
  <c r="N688" i="1"/>
  <c r="O688" i="1"/>
  <c r="N689" i="1"/>
  <c r="O689" i="1"/>
  <c r="N690" i="1"/>
  <c r="O690" i="1"/>
  <c r="N691" i="1"/>
  <c r="O691" i="1"/>
  <c r="N692" i="1"/>
  <c r="O692" i="1"/>
  <c r="N693" i="1"/>
  <c r="O693" i="1"/>
  <c r="N694" i="1"/>
  <c r="O694" i="1"/>
  <c r="N695" i="1"/>
  <c r="O695" i="1"/>
  <c r="N696" i="1"/>
  <c r="O696" i="1"/>
  <c r="N697" i="1"/>
  <c r="O697" i="1"/>
  <c r="N698" i="1"/>
  <c r="O698" i="1"/>
  <c r="N699" i="1"/>
  <c r="O699" i="1"/>
  <c r="N700" i="1"/>
  <c r="O700" i="1"/>
  <c r="N701" i="1"/>
  <c r="O701" i="1"/>
  <c r="N702" i="1"/>
  <c r="O702" i="1"/>
  <c r="N703" i="1"/>
  <c r="O703" i="1"/>
  <c r="N704" i="1"/>
  <c r="O704" i="1"/>
  <c r="N705" i="1"/>
  <c r="O705" i="1"/>
  <c r="N706" i="1"/>
  <c r="O706" i="1"/>
  <c r="N707" i="1"/>
  <c r="O707" i="1"/>
  <c r="N708" i="1"/>
  <c r="O708" i="1"/>
  <c r="N709" i="1"/>
  <c r="O709" i="1"/>
  <c r="N710" i="1"/>
  <c r="O710" i="1"/>
  <c r="N711" i="1"/>
  <c r="O711" i="1"/>
  <c r="N712" i="1"/>
  <c r="O712" i="1"/>
  <c r="N713" i="1"/>
  <c r="O713" i="1"/>
  <c r="N714" i="1"/>
  <c r="O714" i="1"/>
  <c r="N715" i="1"/>
  <c r="O715" i="1"/>
  <c r="N716" i="1"/>
  <c r="O716" i="1"/>
  <c r="N717" i="1"/>
  <c r="O717" i="1"/>
  <c r="N718" i="1"/>
  <c r="O718" i="1"/>
  <c r="N719" i="1"/>
  <c r="O719" i="1"/>
  <c r="N720" i="1"/>
  <c r="O720" i="1"/>
  <c r="N721" i="1"/>
  <c r="O721" i="1"/>
  <c r="N722" i="1"/>
  <c r="O722" i="1"/>
  <c r="N723" i="1"/>
  <c r="O723" i="1"/>
  <c r="N724" i="1"/>
  <c r="O724" i="1"/>
  <c r="N725" i="1"/>
  <c r="O725" i="1"/>
  <c r="N726" i="1"/>
  <c r="O726" i="1"/>
  <c r="N727" i="1"/>
  <c r="O727" i="1"/>
  <c r="N728" i="1"/>
  <c r="O728" i="1"/>
  <c r="N729" i="1"/>
  <c r="O729" i="1"/>
  <c r="N730" i="1"/>
  <c r="O730" i="1"/>
  <c r="N731" i="1"/>
  <c r="O731" i="1"/>
  <c r="N732" i="1"/>
  <c r="O732" i="1"/>
  <c r="N733" i="1"/>
  <c r="O733" i="1"/>
  <c r="N734" i="1"/>
  <c r="O734" i="1"/>
  <c r="N735" i="1"/>
  <c r="O735" i="1"/>
  <c r="N736" i="1"/>
  <c r="O736" i="1"/>
  <c r="N737" i="1"/>
  <c r="O737" i="1"/>
  <c r="N738" i="1"/>
  <c r="O738" i="1"/>
  <c r="N739" i="1"/>
  <c r="O739" i="1"/>
  <c r="N740" i="1"/>
  <c r="O740" i="1"/>
  <c r="N741" i="1"/>
  <c r="O741" i="1"/>
  <c r="N742" i="1"/>
  <c r="O742" i="1"/>
  <c r="N743" i="1"/>
  <c r="O743" i="1"/>
  <c r="N744" i="1"/>
  <c r="O744" i="1"/>
  <c r="N745" i="1"/>
  <c r="O745" i="1"/>
  <c r="N746" i="1"/>
  <c r="O746" i="1"/>
  <c r="N747" i="1"/>
  <c r="O747" i="1"/>
  <c r="N748" i="1"/>
  <c r="O748" i="1"/>
  <c r="N749" i="1"/>
  <c r="O749" i="1"/>
  <c r="N750" i="1"/>
  <c r="O750" i="1"/>
  <c r="N751" i="1"/>
  <c r="O751" i="1"/>
  <c r="N752" i="1"/>
  <c r="O752" i="1"/>
  <c r="N753" i="1"/>
  <c r="O753" i="1"/>
  <c r="N754" i="1"/>
  <c r="O754" i="1"/>
  <c r="N755" i="1"/>
  <c r="O755" i="1"/>
  <c r="N756" i="1"/>
  <c r="O756" i="1"/>
  <c r="N757" i="1"/>
  <c r="O757" i="1"/>
  <c r="N758" i="1"/>
  <c r="O758" i="1"/>
  <c r="N759" i="1"/>
  <c r="O759" i="1"/>
  <c r="N760" i="1"/>
  <c r="O760" i="1"/>
  <c r="N761" i="1"/>
  <c r="O761" i="1"/>
  <c r="N762" i="1"/>
  <c r="O762" i="1"/>
  <c r="N763" i="1"/>
  <c r="O763" i="1"/>
  <c r="N764" i="1"/>
  <c r="O764" i="1"/>
  <c r="N765" i="1"/>
  <c r="O765" i="1"/>
  <c r="N766" i="1"/>
  <c r="O766" i="1"/>
  <c r="N767" i="1"/>
  <c r="O767" i="1"/>
  <c r="N768" i="1"/>
  <c r="O768" i="1"/>
  <c r="N769" i="1"/>
  <c r="O769" i="1"/>
  <c r="N770" i="1"/>
  <c r="O770" i="1"/>
  <c r="N771" i="1"/>
  <c r="O771" i="1"/>
  <c r="N772" i="1"/>
  <c r="O772" i="1"/>
  <c r="N773" i="1"/>
  <c r="O773" i="1"/>
  <c r="N774" i="1"/>
  <c r="O774" i="1"/>
  <c r="N775" i="1"/>
  <c r="O775" i="1"/>
  <c r="N776" i="1"/>
  <c r="O776" i="1"/>
  <c r="N777" i="1"/>
  <c r="O777" i="1"/>
  <c r="N778" i="1"/>
  <c r="O778" i="1"/>
  <c r="N779" i="1"/>
  <c r="O779" i="1"/>
  <c r="N780" i="1"/>
  <c r="O780" i="1"/>
  <c r="N781" i="1"/>
  <c r="O781" i="1"/>
  <c r="N782" i="1"/>
  <c r="O782" i="1"/>
  <c r="N783" i="1"/>
  <c r="O783" i="1"/>
  <c r="N784" i="1"/>
  <c r="O784" i="1"/>
  <c r="N785" i="1"/>
  <c r="O785" i="1"/>
  <c r="N786" i="1"/>
  <c r="O786" i="1"/>
  <c r="N787" i="1"/>
  <c r="O787" i="1"/>
  <c r="N788" i="1"/>
  <c r="O788" i="1"/>
  <c r="N789" i="1"/>
  <c r="O789" i="1"/>
  <c r="N790" i="1"/>
  <c r="O790" i="1"/>
  <c r="N791" i="1"/>
  <c r="O791" i="1"/>
  <c r="N792" i="1"/>
  <c r="O792" i="1"/>
  <c r="N793" i="1"/>
  <c r="O793" i="1"/>
  <c r="N794" i="1"/>
  <c r="O794" i="1"/>
  <c r="N795" i="1"/>
  <c r="O795" i="1"/>
  <c r="N796" i="1"/>
  <c r="O796" i="1"/>
  <c r="N797" i="1"/>
  <c r="O797" i="1"/>
  <c r="N798" i="1"/>
  <c r="O798" i="1"/>
  <c r="N799" i="1"/>
  <c r="O799" i="1"/>
  <c r="N800" i="1"/>
  <c r="O800" i="1"/>
  <c r="N801" i="1"/>
  <c r="O801" i="1"/>
  <c r="N802" i="1"/>
  <c r="O802" i="1"/>
  <c r="N803" i="1"/>
  <c r="O803" i="1"/>
  <c r="N804" i="1"/>
  <c r="O804" i="1"/>
  <c r="N805" i="1"/>
  <c r="O805" i="1"/>
  <c r="N806" i="1"/>
  <c r="O806" i="1"/>
  <c r="N807" i="1"/>
  <c r="O807" i="1"/>
  <c r="N808" i="1"/>
  <c r="O808" i="1"/>
  <c r="N809" i="1"/>
  <c r="O809" i="1"/>
  <c r="N810" i="1"/>
  <c r="O810" i="1"/>
  <c r="N811" i="1"/>
  <c r="O811" i="1"/>
  <c r="N812" i="1"/>
  <c r="O812" i="1"/>
  <c r="N813" i="1"/>
  <c r="O813" i="1"/>
  <c r="N814" i="1"/>
  <c r="O814" i="1"/>
  <c r="N815" i="1"/>
  <c r="O815" i="1"/>
  <c r="N816" i="1"/>
  <c r="O816" i="1"/>
  <c r="N817" i="1"/>
  <c r="O817" i="1"/>
  <c r="N818" i="1"/>
  <c r="O818" i="1"/>
  <c r="N819" i="1"/>
  <c r="O819" i="1"/>
  <c r="N820" i="1"/>
  <c r="O820" i="1"/>
  <c r="N821" i="1"/>
  <c r="O821" i="1"/>
  <c r="N822" i="1"/>
  <c r="O822" i="1"/>
  <c r="N823" i="1"/>
  <c r="O823" i="1"/>
  <c r="N824" i="1"/>
  <c r="O824" i="1"/>
  <c r="N825" i="1"/>
  <c r="O825" i="1"/>
  <c r="N826" i="1"/>
  <c r="O826" i="1"/>
  <c r="N827" i="1"/>
  <c r="O827" i="1"/>
  <c r="N828" i="1"/>
  <c r="O828" i="1"/>
  <c r="N829" i="1"/>
  <c r="O829" i="1"/>
  <c r="N830" i="1"/>
  <c r="O830" i="1"/>
  <c r="N831" i="1"/>
  <c r="O831" i="1"/>
  <c r="N832" i="1"/>
  <c r="O832" i="1"/>
  <c r="N833" i="1"/>
  <c r="O833" i="1"/>
  <c r="N834" i="1"/>
  <c r="O834" i="1"/>
  <c r="N835" i="1"/>
  <c r="O835" i="1"/>
  <c r="N836" i="1"/>
  <c r="O836" i="1"/>
  <c r="N837" i="1"/>
  <c r="O837" i="1"/>
  <c r="N838" i="1"/>
  <c r="O838" i="1"/>
  <c r="N839" i="1"/>
  <c r="O839" i="1"/>
  <c r="N840" i="1"/>
  <c r="O840" i="1"/>
  <c r="N841" i="1"/>
  <c r="O841" i="1"/>
  <c r="N842" i="1"/>
  <c r="O842" i="1"/>
  <c r="N843" i="1"/>
  <c r="O843" i="1"/>
  <c r="N844" i="1"/>
  <c r="O844" i="1"/>
  <c r="N845" i="1"/>
  <c r="O845" i="1"/>
  <c r="N846" i="1"/>
  <c r="O846" i="1"/>
  <c r="N847" i="1"/>
  <c r="O847" i="1"/>
  <c r="N848" i="1"/>
  <c r="O848" i="1"/>
  <c r="N849" i="1"/>
  <c r="O849" i="1"/>
  <c r="N850" i="1"/>
  <c r="O850" i="1"/>
  <c r="N851" i="1"/>
  <c r="O851" i="1"/>
  <c r="N852" i="1"/>
  <c r="O852" i="1"/>
  <c r="N853" i="1"/>
  <c r="O853" i="1"/>
  <c r="N854" i="1"/>
  <c r="O854" i="1"/>
  <c r="N855" i="1"/>
  <c r="O855" i="1"/>
  <c r="N856" i="1"/>
  <c r="O856" i="1"/>
  <c r="N857" i="1"/>
  <c r="O857" i="1"/>
  <c r="N858" i="1"/>
  <c r="O858" i="1"/>
  <c r="N859" i="1"/>
  <c r="O859" i="1"/>
  <c r="N860" i="1"/>
  <c r="O860" i="1"/>
  <c r="N861" i="1"/>
  <c r="O861" i="1"/>
  <c r="N862" i="1"/>
  <c r="O862" i="1"/>
  <c r="N863" i="1"/>
  <c r="O863" i="1"/>
  <c r="N864" i="1"/>
  <c r="O864" i="1"/>
  <c r="N865" i="1"/>
  <c r="O865" i="1"/>
  <c r="N866" i="1"/>
  <c r="O866" i="1"/>
  <c r="N867" i="1"/>
  <c r="O867" i="1"/>
  <c r="N868" i="1"/>
  <c r="O868" i="1"/>
  <c r="N869" i="1"/>
  <c r="O869" i="1"/>
  <c r="N870" i="1"/>
  <c r="O870" i="1"/>
  <c r="N871" i="1"/>
  <c r="O871" i="1"/>
  <c r="N872" i="1"/>
  <c r="O872" i="1"/>
  <c r="N873" i="1"/>
  <c r="O873" i="1"/>
  <c r="N874" i="1"/>
  <c r="O874" i="1"/>
  <c r="N875" i="1"/>
  <c r="O875" i="1"/>
  <c r="N876" i="1"/>
  <c r="O876" i="1"/>
  <c r="N877" i="1"/>
  <c r="O877" i="1"/>
  <c r="N878" i="1"/>
  <c r="O878" i="1"/>
  <c r="N879" i="1"/>
  <c r="O879" i="1"/>
  <c r="N880" i="1"/>
  <c r="O880" i="1"/>
  <c r="N881" i="1"/>
  <c r="O881" i="1"/>
  <c r="N882" i="1"/>
  <c r="O882" i="1"/>
  <c r="N883" i="1"/>
  <c r="O883" i="1"/>
  <c r="N884" i="1"/>
  <c r="O884" i="1"/>
  <c r="N885" i="1"/>
  <c r="O885" i="1"/>
  <c r="N886" i="1"/>
  <c r="O886" i="1"/>
  <c r="N887" i="1"/>
  <c r="O887" i="1"/>
  <c r="N888" i="1"/>
  <c r="O888" i="1"/>
  <c r="N889" i="1"/>
  <c r="O889" i="1"/>
  <c r="N890" i="1"/>
  <c r="O890" i="1"/>
  <c r="N891" i="1"/>
  <c r="O891" i="1"/>
  <c r="N892" i="1"/>
  <c r="O892" i="1"/>
  <c r="N893" i="1"/>
  <c r="O893" i="1"/>
  <c r="N894" i="1"/>
  <c r="O894" i="1"/>
  <c r="N895" i="1"/>
  <c r="O895" i="1"/>
  <c r="N896" i="1"/>
  <c r="O896" i="1"/>
  <c r="N897" i="1"/>
  <c r="O897" i="1"/>
  <c r="N898" i="1"/>
  <c r="O898" i="1"/>
  <c r="N899" i="1"/>
  <c r="O899" i="1"/>
  <c r="N900" i="1"/>
  <c r="O900" i="1"/>
  <c r="N901" i="1"/>
  <c r="O901" i="1"/>
  <c r="N902" i="1"/>
  <c r="O902" i="1"/>
  <c r="N903" i="1"/>
  <c r="O903" i="1"/>
  <c r="N904" i="1"/>
  <c r="O904" i="1"/>
  <c r="N905" i="1"/>
  <c r="O905" i="1"/>
  <c r="N906" i="1"/>
  <c r="O906" i="1"/>
  <c r="N907" i="1"/>
  <c r="O907" i="1"/>
  <c r="N908" i="1"/>
  <c r="O908" i="1"/>
  <c r="N909" i="1"/>
  <c r="O909" i="1"/>
  <c r="N910" i="1"/>
  <c r="O910" i="1"/>
  <c r="N911" i="1"/>
  <c r="O911" i="1"/>
  <c r="N912" i="1"/>
  <c r="O912" i="1"/>
  <c r="N913" i="1"/>
  <c r="O913" i="1"/>
  <c r="N914" i="1"/>
  <c r="O914" i="1"/>
  <c r="N915" i="1"/>
  <c r="O915" i="1"/>
  <c r="N916" i="1"/>
  <c r="O916" i="1"/>
  <c r="N917" i="1"/>
  <c r="O917" i="1"/>
  <c r="N918" i="1"/>
  <c r="O918" i="1"/>
  <c r="N919" i="1"/>
  <c r="O919" i="1"/>
  <c r="N920" i="1"/>
  <c r="O920" i="1"/>
  <c r="N921" i="1"/>
  <c r="O921" i="1"/>
  <c r="N922" i="1"/>
  <c r="O922" i="1"/>
  <c r="N923" i="1"/>
  <c r="O923" i="1"/>
  <c r="N924" i="1"/>
  <c r="O924" i="1"/>
  <c r="N925" i="1"/>
  <c r="O925" i="1"/>
  <c r="N926" i="1"/>
  <c r="O926" i="1"/>
  <c r="N927" i="1"/>
  <c r="O927" i="1"/>
  <c r="N928" i="1"/>
  <c r="O928" i="1"/>
  <c r="N929" i="1"/>
  <c r="O929" i="1"/>
  <c r="N930" i="1"/>
  <c r="O930" i="1"/>
  <c r="N931" i="1"/>
  <c r="O931" i="1"/>
  <c r="N932" i="1"/>
  <c r="O932" i="1"/>
  <c r="N933" i="1"/>
  <c r="O933" i="1"/>
  <c r="N934" i="1"/>
  <c r="O934" i="1"/>
  <c r="N935" i="1"/>
  <c r="O935" i="1"/>
  <c r="N936" i="1"/>
  <c r="O936" i="1"/>
  <c r="N937" i="1"/>
  <c r="O937" i="1"/>
  <c r="N938" i="1"/>
  <c r="O938" i="1"/>
  <c r="N939" i="1"/>
  <c r="O939" i="1"/>
  <c r="N940" i="1"/>
  <c r="O940" i="1"/>
  <c r="N941" i="1"/>
  <c r="O941" i="1"/>
  <c r="N942" i="1"/>
  <c r="O942" i="1"/>
  <c r="N943" i="1"/>
  <c r="O943" i="1"/>
  <c r="N944" i="1"/>
  <c r="O944" i="1"/>
  <c r="N945" i="1"/>
  <c r="O945" i="1"/>
  <c r="N946" i="1"/>
  <c r="O946" i="1"/>
  <c r="N947" i="1"/>
  <c r="O947" i="1"/>
  <c r="N948" i="1"/>
  <c r="O948" i="1"/>
  <c r="N949" i="1"/>
  <c r="O949" i="1"/>
  <c r="N950" i="1"/>
  <c r="O950" i="1"/>
  <c r="N951" i="1"/>
  <c r="O951" i="1"/>
  <c r="N952" i="1"/>
  <c r="O952" i="1"/>
  <c r="N953" i="1"/>
  <c r="O953" i="1"/>
  <c r="N954" i="1"/>
  <c r="O954" i="1"/>
  <c r="N955" i="1"/>
  <c r="O955" i="1"/>
  <c r="N956" i="1"/>
  <c r="O956" i="1"/>
  <c r="N957" i="1"/>
  <c r="O957" i="1"/>
  <c r="N958" i="1"/>
  <c r="O958" i="1"/>
  <c r="N959" i="1"/>
  <c r="O959" i="1"/>
  <c r="N960" i="1"/>
  <c r="O960" i="1"/>
  <c r="N961" i="1"/>
  <c r="O961" i="1"/>
  <c r="N962" i="1"/>
  <c r="O962" i="1"/>
  <c r="N963" i="1"/>
  <c r="O963" i="1"/>
  <c r="N964" i="1"/>
  <c r="O964" i="1"/>
  <c r="N965" i="1"/>
  <c r="O965" i="1"/>
  <c r="N966" i="1"/>
  <c r="O966" i="1"/>
  <c r="N967" i="1"/>
  <c r="O967" i="1"/>
  <c r="N968" i="1"/>
  <c r="O968" i="1"/>
  <c r="N969" i="1"/>
  <c r="O969" i="1"/>
  <c r="N970" i="1"/>
  <c r="O970" i="1"/>
  <c r="N971" i="1"/>
  <c r="O971" i="1"/>
  <c r="N972" i="1"/>
  <c r="O972" i="1"/>
  <c r="N973" i="1"/>
  <c r="O973" i="1"/>
  <c r="N974" i="1"/>
  <c r="O974" i="1"/>
  <c r="N975" i="1"/>
  <c r="O975" i="1"/>
  <c r="N976" i="1"/>
  <c r="O976" i="1"/>
  <c r="N977" i="1"/>
  <c r="O977" i="1"/>
  <c r="N978" i="1"/>
  <c r="O978" i="1"/>
  <c r="N979" i="1"/>
  <c r="O979" i="1"/>
  <c r="N980" i="1"/>
  <c r="O980" i="1"/>
  <c r="N981" i="1"/>
  <c r="O981" i="1"/>
  <c r="N982" i="1"/>
  <c r="O982" i="1"/>
  <c r="N983" i="1"/>
  <c r="O983" i="1"/>
  <c r="N984" i="1"/>
  <c r="O984" i="1"/>
  <c r="N985" i="1"/>
  <c r="O985" i="1"/>
  <c r="N986" i="1"/>
  <c r="O986" i="1"/>
  <c r="N987" i="1"/>
  <c r="O987" i="1"/>
  <c r="N988" i="1"/>
  <c r="O988" i="1"/>
  <c r="N989" i="1"/>
  <c r="O989" i="1"/>
  <c r="N990" i="1"/>
  <c r="O990" i="1"/>
  <c r="N991" i="1"/>
  <c r="O991" i="1"/>
  <c r="N992" i="1"/>
  <c r="O992" i="1"/>
  <c r="N993" i="1"/>
  <c r="O993" i="1"/>
  <c r="N994" i="1"/>
  <c r="O994" i="1"/>
  <c r="N995" i="1"/>
  <c r="O995" i="1"/>
  <c r="N996" i="1"/>
  <c r="O996" i="1"/>
  <c r="N997" i="1"/>
  <c r="O997" i="1"/>
  <c r="N998" i="1"/>
  <c r="O998" i="1"/>
  <c r="N999" i="1"/>
  <c r="O999" i="1"/>
  <c r="N1000" i="1"/>
  <c r="O1000" i="1"/>
  <c r="N1001" i="1"/>
  <c r="O1001" i="1"/>
  <c r="N1002" i="1"/>
  <c r="O1002" i="1"/>
  <c r="N1003" i="1"/>
  <c r="O1003" i="1"/>
  <c r="N1004" i="1"/>
  <c r="O1004" i="1"/>
  <c r="N1005" i="1"/>
  <c r="O1005" i="1"/>
  <c r="N1006" i="1"/>
  <c r="O1006" i="1"/>
  <c r="N1007" i="1"/>
  <c r="O1007" i="1"/>
  <c r="N1008" i="1"/>
  <c r="O1008" i="1"/>
  <c r="N1009" i="1"/>
  <c r="O1009" i="1"/>
  <c r="N1010" i="1"/>
  <c r="O1010" i="1"/>
  <c r="N1011" i="1"/>
  <c r="O1011" i="1"/>
  <c r="N1012" i="1"/>
  <c r="O1012" i="1"/>
  <c r="N1013" i="1"/>
  <c r="O1013" i="1"/>
  <c r="N1014" i="1"/>
  <c r="O1014" i="1"/>
  <c r="N1015" i="1"/>
  <c r="O1015" i="1"/>
  <c r="N1016" i="1"/>
  <c r="O1016" i="1"/>
  <c r="N1017" i="1"/>
  <c r="O1017" i="1"/>
  <c r="N1018" i="1"/>
  <c r="O1018" i="1"/>
  <c r="N1019" i="1"/>
  <c r="O1019" i="1"/>
  <c r="N1020" i="1"/>
  <c r="O1020" i="1"/>
  <c r="N1021" i="1"/>
  <c r="O1021" i="1"/>
  <c r="N1022" i="1"/>
  <c r="O1022" i="1"/>
  <c r="N1023" i="1"/>
  <c r="O1023" i="1"/>
  <c r="N1024" i="1"/>
  <c r="O1024" i="1"/>
  <c r="N1025" i="1"/>
  <c r="O1025" i="1"/>
  <c r="N1026" i="1"/>
  <c r="O1026" i="1"/>
  <c r="N1027" i="1"/>
  <c r="O1027" i="1"/>
  <c r="N1028" i="1"/>
  <c r="O1028" i="1"/>
  <c r="N1029" i="1"/>
  <c r="O1029" i="1"/>
  <c r="N1030" i="1"/>
  <c r="O1030" i="1"/>
  <c r="N1031" i="1"/>
  <c r="O1031" i="1"/>
  <c r="N1032" i="1"/>
  <c r="O1032" i="1"/>
  <c r="N1033" i="1"/>
  <c r="O1033" i="1"/>
  <c r="N1034" i="1"/>
  <c r="O1034" i="1"/>
  <c r="N1035" i="1"/>
  <c r="O1035" i="1"/>
  <c r="N1036" i="1"/>
  <c r="O1036" i="1"/>
  <c r="N1037" i="1"/>
  <c r="O1037" i="1"/>
  <c r="N1038" i="1"/>
  <c r="O1038" i="1"/>
  <c r="N1039" i="1"/>
  <c r="O1039" i="1"/>
  <c r="N1040" i="1"/>
  <c r="O1040" i="1"/>
  <c r="N1041" i="1"/>
  <c r="O1041" i="1"/>
  <c r="N1042" i="1"/>
  <c r="O1042" i="1"/>
  <c r="N1043" i="1"/>
  <c r="O1043" i="1"/>
  <c r="N1044" i="1"/>
  <c r="O1044" i="1"/>
  <c r="N1045" i="1"/>
  <c r="O1045" i="1"/>
  <c r="N1046" i="1"/>
  <c r="O1046" i="1"/>
  <c r="N1047" i="1"/>
  <c r="O1047" i="1"/>
  <c r="N1048" i="1"/>
  <c r="O1048" i="1"/>
  <c r="N1049" i="1"/>
  <c r="O1049" i="1"/>
  <c r="N1050" i="1"/>
  <c r="O1050" i="1"/>
  <c r="N1051" i="1"/>
  <c r="O1051" i="1"/>
  <c r="N1052" i="1"/>
  <c r="O1052" i="1"/>
  <c r="N1053" i="1"/>
  <c r="O1053" i="1"/>
  <c r="N1054" i="1"/>
  <c r="O1054" i="1"/>
  <c r="N1055" i="1"/>
  <c r="O1055" i="1"/>
  <c r="N1056" i="1"/>
  <c r="O1056" i="1"/>
  <c r="N1057" i="1"/>
  <c r="O1057" i="1"/>
  <c r="N1058" i="1"/>
  <c r="O1058" i="1"/>
  <c r="N1059" i="1"/>
  <c r="O1059" i="1"/>
  <c r="N1060" i="1"/>
  <c r="O1060" i="1"/>
  <c r="N1061" i="1"/>
  <c r="O1061" i="1"/>
  <c r="N1062" i="1"/>
  <c r="O1062" i="1"/>
  <c r="N1063" i="1"/>
  <c r="O1063" i="1"/>
  <c r="N1064" i="1"/>
  <c r="O1064" i="1"/>
  <c r="N1065" i="1"/>
  <c r="O1065" i="1"/>
  <c r="N1066" i="1"/>
  <c r="O1066" i="1"/>
  <c r="N1067" i="1"/>
  <c r="O1067" i="1"/>
  <c r="N1068" i="1"/>
  <c r="O1068" i="1"/>
  <c r="N1069" i="1"/>
  <c r="O1069" i="1"/>
  <c r="N1070" i="1"/>
  <c r="O1070" i="1"/>
  <c r="N1071" i="1"/>
  <c r="O1071" i="1"/>
  <c r="N1072" i="1"/>
  <c r="O1072" i="1"/>
  <c r="N1073" i="1"/>
  <c r="O1073" i="1"/>
  <c r="N1074" i="1"/>
  <c r="O1074" i="1"/>
  <c r="N1075" i="1"/>
  <c r="O1075" i="1"/>
  <c r="N1076" i="1"/>
  <c r="O1076" i="1"/>
  <c r="N1077" i="1"/>
  <c r="O1077" i="1"/>
  <c r="N1078" i="1"/>
  <c r="O1078" i="1"/>
  <c r="N1079" i="1"/>
  <c r="O1079" i="1"/>
  <c r="N1080" i="1"/>
  <c r="O1080" i="1"/>
  <c r="N1081" i="1"/>
  <c r="O1081" i="1"/>
  <c r="N1082" i="1"/>
  <c r="O1082" i="1"/>
  <c r="N1083" i="1"/>
  <c r="O1083" i="1"/>
  <c r="N1084" i="1"/>
  <c r="O1084" i="1"/>
  <c r="N1085" i="1"/>
  <c r="O1085" i="1"/>
  <c r="N1086" i="1"/>
  <c r="O1086" i="1"/>
  <c r="N1087" i="1"/>
  <c r="O1087" i="1"/>
  <c r="N1088" i="1"/>
  <c r="O1088" i="1"/>
  <c r="N1089" i="1"/>
  <c r="O1089" i="1"/>
  <c r="N1090" i="1"/>
  <c r="O1090" i="1"/>
  <c r="N1091" i="1"/>
  <c r="O1091" i="1"/>
  <c r="N1092" i="1"/>
  <c r="O1092" i="1"/>
  <c r="N1093" i="1"/>
  <c r="O1093" i="1"/>
  <c r="N1094" i="1"/>
  <c r="O1094" i="1"/>
  <c r="N1095" i="1"/>
  <c r="O1095" i="1"/>
  <c r="N1096" i="1"/>
  <c r="O1096" i="1"/>
  <c r="N1097" i="1"/>
  <c r="O1097" i="1"/>
  <c r="N1098" i="1"/>
  <c r="O1098" i="1"/>
  <c r="N1099" i="1"/>
  <c r="O1099" i="1"/>
  <c r="N1100" i="1"/>
  <c r="O1100" i="1"/>
  <c r="N1101" i="1"/>
  <c r="O1101" i="1"/>
  <c r="N1102" i="1"/>
  <c r="O1102" i="1"/>
  <c r="N1103" i="1"/>
  <c r="O1103" i="1"/>
  <c r="N1104" i="1"/>
  <c r="O1104" i="1"/>
  <c r="N1105" i="1"/>
  <c r="O1105" i="1"/>
  <c r="N1106" i="1"/>
  <c r="O1106" i="1"/>
  <c r="N1107" i="1"/>
  <c r="O1107" i="1"/>
  <c r="N1108" i="1"/>
  <c r="O1108" i="1"/>
  <c r="N1109" i="1"/>
  <c r="O1109" i="1"/>
  <c r="N1110" i="1"/>
  <c r="O1110" i="1"/>
  <c r="N1111" i="1"/>
  <c r="O1111" i="1"/>
  <c r="N1112" i="1"/>
  <c r="O1112" i="1"/>
  <c r="N1113" i="1"/>
  <c r="O1113" i="1"/>
  <c r="N1114" i="1"/>
  <c r="O1114" i="1"/>
  <c r="N1115" i="1"/>
  <c r="O1115" i="1"/>
  <c r="N1116" i="1"/>
  <c r="O1116" i="1"/>
  <c r="N1117" i="1"/>
  <c r="O1117" i="1"/>
  <c r="N1118" i="1"/>
  <c r="O1118" i="1"/>
  <c r="N1119" i="1"/>
  <c r="O1119" i="1"/>
  <c r="N1120" i="1"/>
  <c r="O1120" i="1"/>
  <c r="N1121" i="1"/>
  <c r="O1121" i="1"/>
  <c r="N1122" i="1"/>
  <c r="O1122" i="1"/>
  <c r="N1123" i="1"/>
  <c r="O1123" i="1"/>
  <c r="N1124" i="1"/>
  <c r="O1124" i="1"/>
  <c r="N1125" i="1"/>
  <c r="O1125" i="1"/>
  <c r="N1126" i="1"/>
  <c r="O1126" i="1"/>
  <c r="N1127" i="1"/>
  <c r="O1127" i="1"/>
  <c r="N1128" i="1"/>
  <c r="O1128" i="1"/>
  <c r="N1129" i="1"/>
  <c r="O1129" i="1"/>
  <c r="N1130" i="1"/>
  <c r="O1130" i="1"/>
  <c r="N1131" i="1"/>
  <c r="O1131" i="1"/>
  <c r="N1132" i="1"/>
  <c r="O1132" i="1"/>
  <c r="N1133" i="1"/>
  <c r="O1133" i="1"/>
  <c r="N1134" i="1"/>
  <c r="O1134" i="1"/>
  <c r="N1135" i="1"/>
  <c r="O1135" i="1"/>
  <c r="N1136" i="1"/>
  <c r="O1136" i="1"/>
  <c r="N1137" i="1"/>
  <c r="O1137" i="1"/>
  <c r="N1138" i="1"/>
  <c r="O1138" i="1"/>
  <c r="N1139" i="1"/>
  <c r="O1139" i="1"/>
  <c r="N1140" i="1"/>
  <c r="O1140" i="1"/>
  <c r="N1141" i="1"/>
  <c r="O1141" i="1"/>
  <c r="N1142" i="1"/>
  <c r="O1142" i="1"/>
  <c r="N1143" i="1"/>
  <c r="O1143" i="1"/>
  <c r="N1144" i="1"/>
  <c r="O1144" i="1"/>
  <c r="N1145" i="1"/>
  <c r="O1145" i="1"/>
  <c r="N1146" i="1"/>
  <c r="O1146" i="1"/>
  <c r="N1147" i="1"/>
  <c r="O1147" i="1"/>
  <c r="N1148" i="1"/>
  <c r="O1148" i="1"/>
  <c r="N1149" i="1"/>
  <c r="O1149" i="1"/>
  <c r="N1150" i="1"/>
  <c r="O1150" i="1"/>
  <c r="N1151" i="1"/>
  <c r="O1151" i="1"/>
  <c r="N1152" i="1"/>
  <c r="O1152" i="1"/>
  <c r="N1153" i="1"/>
  <c r="O1153" i="1"/>
  <c r="N1154" i="1"/>
  <c r="O1154" i="1"/>
  <c r="N1155" i="1"/>
  <c r="O1155" i="1"/>
  <c r="N1156" i="1"/>
  <c r="O1156" i="1"/>
  <c r="N1157" i="1"/>
  <c r="O1157" i="1"/>
  <c r="N1158" i="1"/>
  <c r="O1158" i="1"/>
  <c r="N1159" i="1"/>
  <c r="O1159" i="1"/>
  <c r="N1160" i="1"/>
  <c r="O1160" i="1"/>
  <c r="N1161" i="1"/>
  <c r="O1161" i="1"/>
  <c r="N1162" i="1"/>
  <c r="O1162" i="1"/>
  <c r="N1163" i="1"/>
  <c r="O1163" i="1"/>
  <c r="N1164" i="1"/>
  <c r="O1164" i="1"/>
  <c r="N1165" i="1"/>
  <c r="O1165" i="1"/>
  <c r="N1166" i="1"/>
  <c r="O1166" i="1"/>
  <c r="N1167" i="1"/>
  <c r="O1167" i="1"/>
  <c r="N1168" i="1"/>
  <c r="O1168" i="1"/>
  <c r="N1169" i="1"/>
  <c r="O1169" i="1"/>
  <c r="N1170" i="1"/>
  <c r="O1170" i="1"/>
  <c r="N1171" i="1"/>
  <c r="O1171" i="1"/>
  <c r="N1172" i="1"/>
  <c r="O1172" i="1"/>
  <c r="N1173" i="1"/>
  <c r="O1173" i="1"/>
  <c r="N1174" i="1"/>
  <c r="O1174" i="1"/>
  <c r="N1175" i="1"/>
  <c r="O1175" i="1"/>
  <c r="N1176" i="1"/>
  <c r="O1176" i="1"/>
  <c r="N1177" i="1"/>
  <c r="O1177" i="1"/>
  <c r="N1178" i="1"/>
  <c r="O1178" i="1"/>
  <c r="N1179" i="1"/>
  <c r="O1179" i="1"/>
  <c r="N1180" i="1"/>
  <c r="O1180" i="1"/>
  <c r="N1181" i="1"/>
  <c r="O1181" i="1"/>
  <c r="N1182" i="1"/>
  <c r="O1182" i="1"/>
  <c r="N1183" i="1"/>
  <c r="O1183" i="1"/>
  <c r="N1184" i="1"/>
  <c r="O1184" i="1"/>
  <c r="N1185" i="1"/>
  <c r="O1185" i="1"/>
  <c r="N1186" i="1"/>
  <c r="O1186" i="1"/>
  <c r="N1187" i="1"/>
  <c r="O1187" i="1"/>
  <c r="N1188" i="1"/>
  <c r="O1188" i="1"/>
  <c r="N1189" i="1"/>
  <c r="O1189" i="1"/>
  <c r="N1190" i="1"/>
  <c r="O1190" i="1"/>
  <c r="N1191" i="1"/>
  <c r="O1191" i="1"/>
  <c r="N1192" i="1"/>
  <c r="O1192" i="1"/>
  <c r="N1193" i="1"/>
  <c r="O1193" i="1"/>
  <c r="N1194" i="1"/>
  <c r="O1194" i="1"/>
  <c r="N1195" i="1"/>
  <c r="O1195" i="1"/>
  <c r="N1196" i="1"/>
  <c r="O1196" i="1"/>
  <c r="N1197" i="1"/>
  <c r="O1197" i="1"/>
  <c r="N1198" i="1"/>
  <c r="O1198" i="1"/>
  <c r="N1199" i="1"/>
  <c r="O1199" i="1"/>
  <c r="N1200" i="1"/>
  <c r="O1200" i="1"/>
  <c r="N1201" i="1"/>
  <c r="O1201" i="1"/>
  <c r="N1202" i="1"/>
  <c r="O1202" i="1"/>
  <c r="N1203" i="1"/>
  <c r="O1203" i="1"/>
  <c r="N1204" i="1"/>
  <c r="O1204" i="1"/>
  <c r="N1205" i="1"/>
  <c r="O1205" i="1"/>
  <c r="N1206" i="1"/>
  <c r="O1206" i="1"/>
  <c r="N1207" i="1"/>
  <c r="O1207" i="1"/>
  <c r="N1208" i="1"/>
  <c r="O1208" i="1"/>
  <c r="N1209" i="1"/>
  <c r="O1209" i="1"/>
  <c r="N1210" i="1"/>
  <c r="O1210" i="1"/>
  <c r="N1211" i="1"/>
  <c r="O1211" i="1"/>
  <c r="N1212" i="1"/>
  <c r="O1212" i="1"/>
  <c r="N1213" i="1"/>
  <c r="O1213" i="1"/>
  <c r="N1214" i="1"/>
  <c r="O1214" i="1"/>
  <c r="N1215" i="1"/>
  <c r="O1215" i="1"/>
  <c r="N1216" i="1"/>
  <c r="O1216" i="1"/>
  <c r="N1217" i="1"/>
  <c r="O1217" i="1"/>
  <c r="N1218" i="1"/>
  <c r="O1218" i="1"/>
  <c r="N1219" i="1"/>
  <c r="O1219" i="1"/>
  <c r="N1220" i="1"/>
  <c r="O1220" i="1"/>
  <c r="N1221" i="1"/>
  <c r="O1221" i="1"/>
  <c r="N1222" i="1"/>
  <c r="O1222" i="1"/>
  <c r="N1223" i="1"/>
  <c r="O1223" i="1"/>
  <c r="N1224" i="1"/>
  <c r="O1224" i="1"/>
  <c r="N1225" i="1"/>
  <c r="O1225" i="1"/>
  <c r="N1226" i="1"/>
  <c r="O1226" i="1"/>
  <c r="N1227" i="1"/>
  <c r="O1227" i="1"/>
  <c r="N1228" i="1"/>
  <c r="O1228" i="1"/>
  <c r="N1229" i="1"/>
  <c r="O1229" i="1"/>
  <c r="N1230" i="1"/>
  <c r="O1230" i="1"/>
  <c r="N1231" i="1"/>
  <c r="O1231" i="1"/>
  <c r="N1232" i="1"/>
  <c r="O1232" i="1"/>
  <c r="N1233" i="1"/>
  <c r="O1233" i="1"/>
  <c r="N1234" i="1"/>
  <c r="O1234" i="1"/>
  <c r="N1235" i="1"/>
  <c r="O1235" i="1"/>
  <c r="N1236" i="1"/>
  <c r="O1236" i="1"/>
  <c r="N1237" i="1"/>
  <c r="O1237" i="1"/>
  <c r="N1238" i="1"/>
  <c r="O1238" i="1"/>
  <c r="N1239" i="1"/>
  <c r="O1239" i="1"/>
  <c r="N1240" i="1"/>
  <c r="O1240" i="1"/>
  <c r="N1241" i="1"/>
  <c r="O1241" i="1"/>
  <c r="N1242" i="1"/>
  <c r="O1242" i="1"/>
  <c r="N1243" i="1"/>
  <c r="O1243" i="1"/>
  <c r="N1244" i="1"/>
  <c r="O1244" i="1"/>
  <c r="N1245" i="1"/>
  <c r="O1245" i="1"/>
  <c r="N1246" i="1"/>
  <c r="O1246" i="1"/>
  <c r="N1247" i="1"/>
  <c r="O1247" i="1"/>
  <c r="N1248" i="1"/>
  <c r="O1248" i="1"/>
  <c r="N1249" i="1"/>
  <c r="O1249" i="1"/>
  <c r="N1250" i="1"/>
  <c r="O1250" i="1"/>
  <c r="N1251" i="1"/>
  <c r="O1251" i="1"/>
  <c r="N1252" i="1"/>
  <c r="O1252" i="1"/>
  <c r="N1253" i="1"/>
  <c r="O1253" i="1"/>
  <c r="N1254" i="1"/>
  <c r="O1254" i="1"/>
  <c r="N1255" i="1"/>
  <c r="O1255" i="1"/>
  <c r="N1256" i="1"/>
  <c r="O1256" i="1"/>
  <c r="N1257" i="1"/>
  <c r="O1257" i="1"/>
  <c r="N1258" i="1"/>
  <c r="O1258" i="1"/>
  <c r="N1259" i="1"/>
  <c r="O1259" i="1"/>
  <c r="N1260" i="1"/>
  <c r="O1260" i="1"/>
  <c r="N1261" i="1"/>
  <c r="O1261" i="1"/>
  <c r="N1262" i="1"/>
  <c r="O1262" i="1"/>
  <c r="N1263" i="1"/>
  <c r="O1263" i="1"/>
  <c r="N1264" i="1"/>
  <c r="O1264" i="1"/>
  <c r="N1265" i="1"/>
  <c r="O1265" i="1"/>
  <c r="N1266" i="1"/>
  <c r="O1266" i="1"/>
  <c r="N1267" i="1"/>
  <c r="O1267" i="1"/>
  <c r="N1268" i="1"/>
  <c r="O1268" i="1"/>
  <c r="N1269" i="1"/>
  <c r="O1269" i="1"/>
  <c r="N1270" i="1"/>
  <c r="O1270" i="1"/>
  <c r="N1271" i="1"/>
  <c r="O1271" i="1"/>
  <c r="N1272" i="1"/>
  <c r="O1272" i="1"/>
  <c r="N1273" i="1"/>
  <c r="O1273" i="1"/>
  <c r="N1274" i="1"/>
  <c r="O1274" i="1"/>
  <c r="N1275" i="1"/>
  <c r="O1275" i="1"/>
  <c r="N1276" i="1"/>
  <c r="O1276" i="1"/>
  <c r="N1277" i="1"/>
  <c r="O1277" i="1"/>
  <c r="N1278" i="1"/>
  <c r="O1278" i="1"/>
  <c r="N1279" i="1"/>
  <c r="O1279" i="1"/>
  <c r="N1280" i="1"/>
  <c r="O1280" i="1"/>
  <c r="N1281" i="1"/>
  <c r="O1281" i="1"/>
  <c r="N1282" i="1"/>
  <c r="O1282" i="1"/>
  <c r="N1283" i="1"/>
  <c r="O1283" i="1"/>
  <c r="N1284" i="1"/>
  <c r="O1284" i="1"/>
  <c r="N1285" i="1"/>
  <c r="O1285" i="1"/>
  <c r="N1286" i="1"/>
  <c r="O1286" i="1"/>
  <c r="N1287" i="1"/>
  <c r="O1287" i="1"/>
  <c r="N1288" i="1"/>
  <c r="O1288" i="1"/>
  <c r="N1289" i="1"/>
  <c r="O1289" i="1"/>
  <c r="N1290" i="1"/>
  <c r="O1290" i="1"/>
  <c r="N1291" i="1"/>
  <c r="O1291" i="1"/>
  <c r="N1292" i="1"/>
  <c r="O1292" i="1"/>
  <c r="N1293" i="1"/>
  <c r="O1293" i="1"/>
  <c r="N1294" i="1"/>
  <c r="O1294" i="1"/>
  <c r="N1295" i="1"/>
  <c r="O1295" i="1"/>
  <c r="N1296" i="1"/>
  <c r="O1296" i="1"/>
  <c r="N1297" i="1"/>
  <c r="O1297" i="1"/>
  <c r="N1298" i="1"/>
  <c r="O1298" i="1"/>
  <c r="N1299" i="1"/>
  <c r="O1299" i="1"/>
  <c r="N1300" i="1"/>
  <c r="O1300" i="1"/>
  <c r="N1301" i="1"/>
  <c r="O1301" i="1"/>
  <c r="N1302" i="1"/>
  <c r="O1302" i="1"/>
  <c r="N1303" i="1"/>
  <c r="O1303" i="1"/>
  <c r="N1304" i="1"/>
  <c r="O1304" i="1"/>
  <c r="N1305" i="1"/>
  <c r="O1305" i="1"/>
  <c r="N1306" i="1"/>
  <c r="O1306" i="1"/>
  <c r="N1307" i="1"/>
  <c r="O1307" i="1"/>
  <c r="N1308" i="1"/>
  <c r="O1308" i="1"/>
  <c r="N1309" i="1"/>
  <c r="O1309" i="1"/>
  <c r="N1310" i="1"/>
  <c r="O1310" i="1"/>
  <c r="N1311" i="1"/>
  <c r="O1311" i="1"/>
  <c r="N1312" i="1"/>
  <c r="O1312" i="1"/>
  <c r="N1313" i="1"/>
  <c r="O1313" i="1"/>
  <c r="N1314" i="1"/>
  <c r="O1314" i="1"/>
  <c r="N1315" i="1"/>
  <c r="O1315" i="1"/>
  <c r="N1316" i="1"/>
  <c r="O1316" i="1"/>
  <c r="N1317" i="1"/>
  <c r="O1317" i="1"/>
  <c r="N1318" i="1"/>
  <c r="O1318" i="1"/>
  <c r="N1319" i="1"/>
  <c r="O1319" i="1"/>
  <c r="N1320" i="1"/>
  <c r="O1320" i="1"/>
  <c r="N1321" i="1"/>
  <c r="O1321" i="1"/>
  <c r="N1322" i="1"/>
  <c r="O1322" i="1"/>
  <c r="N1323" i="1"/>
  <c r="O1323" i="1"/>
  <c r="N1324" i="1"/>
  <c r="O1324" i="1"/>
  <c r="N1325" i="1"/>
  <c r="O1325" i="1"/>
  <c r="N1326" i="1"/>
  <c r="O1326" i="1"/>
  <c r="N1327" i="1"/>
  <c r="O1327" i="1"/>
  <c r="N1328" i="1"/>
  <c r="O1328" i="1"/>
  <c r="N1329" i="1"/>
  <c r="O1329" i="1"/>
  <c r="N1330" i="1"/>
  <c r="O1330" i="1"/>
  <c r="N1331" i="1"/>
  <c r="O1331" i="1"/>
  <c r="N1332" i="1"/>
  <c r="O1332" i="1"/>
  <c r="N1333" i="1"/>
  <c r="O1333" i="1"/>
  <c r="N1334" i="1"/>
  <c r="O1334" i="1"/>
  <c r="N1335" i="1"/>
  <c r="O1335" i="1"/>
  <c r="N1336" i="1"/>
  <c r="O1336" i="1"/>
  <c r="N1337" i="1"/>
  <c r="O1337" i="1"/>
  <c r="N1338" i="1"/>
  <c r="O1338" i="1"/>
  <c r="N1339" i="1"/>
  <c r="O1339" i="1"/>
  <c r="N1340" i="1"/>
  <c r="O1340" i="1"/>
  <c r="N1341" i="1"/>
  <c r="O1341" i="1"/>
  <c r="N1342" i="1"/>
  <c r="O1342" i="1"/>
  <c r="N1343" i="1"/>
  <c r="O1343" i="1"/>
  <c r="N1344" i="1"/>
  <c r="O1344" i="1"/>
  <c r="N1345" i="1"/>
  <c r="O1345" i="1"/>
  <c r="N1346" i="1"/>
  <c r="O1346" i="1"/>
  <c r="N1347" i="1"/>
  <c r="O1347" i="1"/>
  <c r="N1348" i="1"/>
  <c r="O1348" i="1"/>
  <c r="N1349" i="1"/>
  <c r="O1349" i="1"/>
  <c r="N1350" i="1"/>
  <c r="O1350" i="1"/>
  <c r="N1351" i="1"/>
  <c r="O1351" i="1"/>
  <c r="N1352" i="1"/>
  <c r="O1352" i="1"/>
  <c r="N1353" i="1"/>
  <c r="O1353" i="1"/>
  <c r="N1354" i="1"/>
  <c r="O1354" i="1"/>
  <c r="N1355" i="1"/>
  <c r="O1355" i="1"/>
  <c r="N1356" i="1"/>
  <c r="O1356" i="1"/>
  <c r="N1357" i="1"/>
  <c r="O1357" i="1"/>
  <c r="N1358" i="1"/>
  <c r="O1358" i="1"/>
  <c r="N1359" i="1"/>
  <c r="O1359" i="1"/>
  <c r="N1360" i="1"/>
  <c r="O1360" i="1"/>
  <c r="N1361" i="1"/>
  <c r="O1361" i="1"/>
  <c r="N1362" i="1"/>
  <c r="O1362" i="1"/>
  <c r="N1363" i="1"/>
  <c r="O1363" i="1"/>
  <c r="N1364" i="1"/>
  <c r="O1364" i="1"/>
  <c r="N1365" i="1"/>
  <c r="O1365" i="1"/>
  <c r="N1366" i="1"/>
  <c r="O1366" i="1"/>
  <c r="N1367" i="1"/>
  <c r="O1367" i="1"/>
  <c r="N1368" i="1"/>
  <c r="O1368" i="1"/>
  <c r="N1369" i="1"/>
  <c r="O1369" i="1"/>
  <c r="N1370" i="1"/>
  <c r="O1370" i="1"/>
  <c r="N1371" i="1"/>
  <c r="O1371" i="1"/>
  <c r="N1372" i="1"/>
  <c r="O1372" i="1"/>
  <c r="N1373" i="1"/>
  <c r="O1373" i="1"/>
  <c r="N1374" i="1"/>
  <c r="O1374" i="1"/>
  <c r="N1375" i="1"/>
  <c r="O1375" i="1"/>
  <c r="N1376" i="1"/>
  <c r="O1376" i="1"/>
  <c r="N1377" i="1"/>
  <c r="O1377" i="1"/>
  <c r="N1378" i="1"/>
  <c r="O1378" i="1"/>
  <c r="N1379" i="1"/>
  <c r="O1379" i="1"/>
  <c r="N1380" i="1"/>
  <c r="O1380" i="1"/>
  <c r="N1381" i="1"/>
  <c r="O1381" i="1"/>
  <c r="N1382" i="1"/>
  <c r="O1382" i="1"/>
  <c r="N1383" i="1"/>
  <c r="O1383" i="1"/>
  <c r="N1384" i="1"/>
  <c r="O1384" i="1"/>
  <c r="N1385" i="1"/>
  <c r="O1385" i="1"/>
  <c r="N1386" i="1"/>
  <c r="O1386" i="1"/>
  <c r="N1387" i="1"/>
  <c r="O1387" i="1"/>
  <c r="N1388" i="1"/>
  <c r="O1388" i="1"/>
  <c r="N1389" i="1"/>
  <c r="O1389" i="1"/>
  <c r="N1390" i="1"/>
  <c r="O1390" i="1"/>
  <c r="N1391" i="1"/>
  <c r="O1391" i="1"/>
  <c r="N1392" i="1"/>
  <c r="O1392" i="1"/>
  <c r="N1393" i="1"/>
  <c r="O1393" i="1"/>
  <c r="N1394" i="1"/>
  <c r="O1394" i="1"/>
  <c r="N1395" i="1"/>
  <c r="O1395" i="1"/>
  <c r="N1396" i="1"/>
  <c r="O1396" i="1"/>
  <c r="N1397" i="1"/>
  <c r="O1397" i="1"/>
  <c r="N1398" i="1"/>
  <c r="O1398" i="1"/>
  <c r="N1399" i="1"/>
  <c r="O1399" i="1"/>
  <c r="N1400" i="1"/>
  <c r="O1400" i="1"/>
  <c r="N1401" i="1"/>
  <c r="O1401" i="1"/>
  <c r="N1402" i="1"/>
  <c r="O1402" i="1"/>
  <c r="N1403" i="1"/>
  <c r="O1403" i="1"/>
  <c r="N1404" i="1"/>
  <c r="O1404" i="1"/>
  <c r="N1405" i="1"/>
  <c r="O1405" i="1"/>
  <c r="N1406" i="1"/>
  <c r="O1406" i="1"/>
  <c r="N1407" i="1"/>
  <c r="O1407" i="1"/>
  <c r="N1408" i="1"/>
  <c r="O1408" i="1"/>
  <c r="N1409" i="1"/>
  <c r="O1409" i="1"/>
  <c r="N1410" i="1"/>
  <c r="O1410" i="1"/>
  <c r="N1411" i="1"/>
  <c r="O1411" i="1"/>
  <c r="N1412" i="1"/>
  <c r="O1412" i="1"/>
  <c r="N1413" i="1"/>
  <c r="O1413" i="1"/>
  <c r="N1414" i="1"/>
  <c r="O1414" i="1"/>
  <c r="N1415" i="1"/>
  <c r="O1415" i="1"/>
  <c r="N1416" i="1"/>
  <c r="O1416" i="1"/>
  <c r="N1417" i="1"/>
  <c r="O1417" i="1"/>
  <c r="N1418" i="1"/>
  <c r="O1418" i="1"/>
  <c r="N1419" i="1"/>
  <c r="O1419" i="1"/>
  <c r="N1420" i="1"/>
  <c r="O1420" i="1"/>
  <c r="N1421" i="1"/>
  <c r="O1421" i="1"/>
  <c r="N1422" i="1"/>
  <c r="O1422" i="1"/>
  <c r="N1423" i="1"/>
  <c r="O1423" i="1"/>
  <c r="N1424" i="1"/>
  <c r="O1424" i="1"/>
  <c r="N1425" i="1"/>
  <c r="O1425" i="1"/>
  <c r="N1426" i="1"/>
  <c r="O1426" i="1"/>
  <c r="N1427" i="1"/>
  <c r="O1427" i="1"/>
  <c r="N1428" i="1"/>
  <c r="O1428" i="1"/>
  <c r="N1429" i="1"/>
  <c r="O1429" i="1"/>
  <c r="N1430" i="1"/>
  <c r="O1430" i="1"/>
  <c r="N1431" i="1"/>
  <c r="O1431" i="1"/>
  <c r="N1432" i="1"/>
  <c r="O1432" i="1"/>
  <c r="N1433" i="1"/>
  <c r="O1433" i="1"/>
  <c r="N1434" i="1"/>
  <c r="O1434" i="1"/>
  <c r="N1435" i="1"/>
  <c r="O1435" i="1"/>
  <c r="N1436" i="1"/>
  <c r="O1436" i="1"/>
  <c r="N1437" i="1"/>
  <c r="O1437" i="1"/>
  <c r="N1438" i="1"/>
  <c r="O1438" i="1"/>
  <c r="N1439" i="1"/>
  <c r="O1439" i="1"/>
  <c r="N1440" i="1"/>
  <c r="O1440" i="1"/>
  <c r="N1441" i="1"/>
  <c r="O1441" i="1"/>
  <c r="N1442" i="1"/>
  <c r="O1442" i="1"/>
  <c r="N1443" i="1"/>
  <c r="O1443" i="1"/>
  <c r="N1444" i="1"/>
  <c r="O1444" i="1"/>
  <c r="N1445" i="1"/>
  <c r="O1445" i="1"/>
  <c r="N1446" i="1"/>
  <c r="O1446" i="1"/>
  <c r="N1447" i="1"/>
  <c r="O1447" i="1"/>
  <c r="N1448" i="1"/>
  <c r="O1448" i="1"/>
  <c r="N1449" i="1"/>
  <c r="O1449" i="1"/>
  <c r="N1450" i="1"/>
  <c r="O1450" i="1"/>
  <c r="N1451" i="1"/>
  <c r="O1451" i="1"/>
  <c r="N1452" i="1"/>
  <c r="O1452" i="1"/>
  <c r="N1453" i="1"/>
  <c r="O1453" i="1"/>
  <c r="N1454" i="1"/>
  <c r="O1454" i="1"/>
  <c r="N1455" i="1"/>
  <c r="O1455" i="1"/>
  <c r="N1456" i="1"/>
  <c r="O1456" i="1"/>
  <c r="N1457" i="1"/>
  <c r="O1457" i="1"/>
  <c r="N1458" i="1"/>
  <c r="O1458" i="1"/>
  <c r="N1459" i="1"/>
  <c r="O1459" i="1"/>
  <c r="N1460" i="1"/>
  <c r="O1460" i="1"/>
  <c r="N1461" i="1"/>
  <c r="O1461" i="1"/>
  <c r="N1462" i="1"/>
  <c r="O1462" i="1"/>
  <c r="N1463" i="1"/>
  <c r="O1463" i="1"/>
  <c r="N1464" i="1"/>
  <c r="O1464" i="1"/>
  <c r="N1465" i="1"/>
  <c r="O1465" i="1"/>
  <c r="N1466" i="1"/>
  <c r="O1466" i="1"/>
  <c r="N1467" i="1"/>
  <c r="O1467" i="1"/>
  <c r="N1468" i="1"/>
  <c r="O1468" i="1"/>
  <c r="N1469" i="1"/>
  <c r="O1469" i="1"/>
  <c r="N1470" i="1"/>
  <c r="O1470" i="1"/>
  <c r="N1471" i="1"/>
  <c r="O1471" i="1"/>
  <c r="N1472" i="1"/>
  <c r="O1472" i="1"/>
  <c r="N1473" i="1"/>
  <c r="O1473" i="1"/>
  <c r="N1474" i="1"/>
  <c r="O1474" i="1"/>
  <c r="N1475" i="1"/>
  <c r="O1475" i="1"/>
  <c r="N1476" i="1"/>
  <c r="O1476" i="1"/>
  <c r="N1477" i="1"/>
  <c r="O1477" i="1"/>
  <c r="N1478" i="1"/>
  <c r="O1478" i="1"/>
  <c r="N1479" i="1"/>
  <c r="O1479" i="1"/>
  <c r="N1480" i="1"/>
  <c r="O1480" i="1"/>
  <c r="N1481" i="1"/>
  <c r="O1481" i="1"/>
  <c r="N1482" i="1"/>
  <c r="O1482" i="1"/>
  <c r="N1483" i="1"/>
  <c r="O1483" i="1"/>
  <c r="N1484" i="1"/>
  <c r="O1484" i="1"/>
  <c r="N1485" i="1"/>
  <c r="O1485" i="1"/>
  <c r="N1486" i="1"/>
  <c r="O1486" i="1"/>
  <c r="N1487" i="1"/>
  <c r="O1487" i="1"/>
  <c r="N1488" i="1"/>
  <c r="O1488" i="1"/>
  <c r="N1489" i="1"/>
  <c r="O1489" i="1"/>
  <c r="N1490" i="1"/>
  <c r="O1490" i="1"/>
  <c r="N1491" i="1"/>
  <c r="O1491" i="1"/>
  <c r="N1492" i="1"/>
  <c r="O1492" i="1"/>
  <c r="N1493" i="1"/>
  <c r="O1493" i="1"/>
  <c r="N1494" i="1"/>
  <c r="O1494" i="1"/>
  <c r="N1495" i="1"/>
  <c r="O1495" i="1"/>
  <c r="N1496" i="1"/>
  <c r="O1496" i="1"/>
  <c r="N1497" i="1"/>
  <c r="O1497" i="1"/>
  <c r="N1498" i="1"/>
  <c r="O1498" i="1"/>
  <c r="N1499" i="1"/>
  <c r="O1499" i="1"/>
  <c r="N1500" i="1"/>
  <c r="O1500" i="1"/>
  <c r="N1501" i="1"/>
  <c r="O1501" i="1"/>
  <c r="N1502" i="1"/>
  <c r="O1502" i="1"/>
  <c r="N1503" i="1"/>
  <c r="O1503" i="1"/>
  <c r="N1504" i="1"/>
  <c r="O1504" i="1"/>
  <c r="N1505" i="1"/>
  <c r="O1505" i="1"/>
  <c r="N1506" i="1"/>
  <c r="O1506" i="1"/>
  <c r="N1507" i="1"/>
  <c r="O1507" i="1"/>
  <c r="N1508" i="1"/>
  <c r="O1508" i="1"/>
  <c r="N1509" i="1"/>
  <c r="O1509" i="1"/>
  <c r="N1510" i="1"/>
  <c r="O1510" i="1"/>
  <c r="N1511" i="1"/>
  <c r="O1511" i="1"/>
  <c r="N1512" i="1"/>
  <c r="O1512" i="1"/>
  <c r="N1513" i="1"/>
  <c r="O1513" i="1"/>
  <c r="N1514" i="1"/>
  <c r="O1514" i="1"/>
  <c r="N1515" i="1"/>
  <c r="O1515" i="1"/>
  <c r="N1516" i="1"/>
  <c r="O1516" i="1"/>
  <c r="N1517" i="1"/>
  <c r="O1517" i="1"/>
  <c r="N1518" i="1"/>
  <c r="O1518" i="1"/>
  <c r="N1519" i="1"/>
  <c r="O1519" i="1"/>
  <c r="N1520" i="1"/>
  <c r="O1520" i="1"/>
  <c r="N1521" i="1"/>
  <c r="O1521" i="1"/>
  <c r="N1522" i="1"/>
  <c r="O1522" i="1"/>
  <c r="N1523" i="1"/>
  <c r="O1523" i="1"/>
  <c r="N1524" i="1"/>
  <c r="O1524" i="1"/>
  <c r="N1525" i="1"/>
  <c r="O1525" i="1"/>
  <c r="N1526" i="1"/>
  <c r="O1526" i="1"/>
  <c r="N1527" i="1"/>
  <c r="O1527" i="1"/>
  <c r="N1528" i="1"/>
  <c r="O1528" i="1"/>
  <c r="N1529" i="1"/>
  <c r="O1529" i="1"/>
  <c r="N1530" i="1"/>
  <c r="O1530" i="1"/>
  <c r="N1531" i="1"/>
  <c r="O1531" i="1"/>
  <c r="N1532" i="1"/>
  <c r="O1532" i="1"/>
  <c r="N1533" i="1"/>
  <c r="O1533" i="1"/>
  <c r="N1534" i="1"/>
  <c r="O1534" i="1"/>
  <c r="N1535" i="1"/>
  <c r="O1535" i="1"/>
  <c r="N1536" i="1"/>
  <c r="O1536" i="1"/>
  <c r="N1537" i="1"/>
  <c r="O1537" i="1"/>
  <c r="N1538" i="1"/>
  <c r="O1538" i="1"/>
  <c r="N1539" i="1"/>
  <c r="O1539" i="1"/>
  <c r="N1540" i="1"/>
  <c r="O1540" i="1"/>
  <c r="N1541" i="1"/>
  <c r="O1541" i="1"/>
  <c r="N1542" i="1"/>
  <c r="O1542" i="1"/>
  <c r="N1543" i="1"/>
  <c r="O1543" i="1"/>
  <c r="N1544" i="1"/>
  <c r="O1544" i="1"/>
  <c r="N1545" i="1"/>
  <c r="O1545" i="1"/>
  <c r="N1546" i="1"/>
  <c r="O1546" i="1"/>
  <c r="N1547" i="1"/>
  <c r="O1547" i="1"/>
  <c r="N1548" i="1"/>
  <c r="O1548" i="1"/>
  <c r="N1549" i="1"/>
  <c r="O1549" i="1"/>
  <c r="N1550" i="1"/>
  <c r="O1550" i="1"/>
  <c r="N1551" i="1"/>
  <c r="O1551" i="1"/>
  <c r="N1552" i="1"/>
  <c r="O1552" i="1"/>
  <c r="N1553" i="1"/>
  <c r="O1553" i="1"/>
  <c r="N1554" i="1"/>
  <c r="O1554" i="1"/>
  <c r="N1555" i="1"/>
  <c r="O1555" i="1"/>
  <c r="N1556" i="1"/>
  <c r="O1556" i="1"/>
  <c r="N1557" i="1"/>
  <c r="O1557" i="1"/>
  <c r="N1558" i="1"/>
  <c r="O1558" i="1"/>
  <c r="N1559" i="1"/>
  <c r="O1559" i="1"/>
  <c r="N1560" i="1"/>
  <c r="O1560" i="1"/>
  <c r="N1561" i="1"/>
  <c r="O1561" i="1"/>
  <c r="N1562" i="1"/>
  <c r="O1562" i="1"/>
  <c r="N1563" i="1"/>
  <c r="O1563" i="1"/>
  <c r="N1564" i="1"/>
  <c r="O1564" i="1"/>
  <c r="N1565" i="1"/>
  <c r="O1565" i="1"/>
  <c r="N1566" i="1"/>
  <c r="O1566" i="1"/>
  <c r="N1567" i="1"/>
  <c r="O1567" i="1"/>
  <c r="N1568" i="1"/>
  <c r="O1568" i="1"/>
  <c r="N1569" i="1"/>
  <c r="O1569" i="1"/>
  <c r="N1570" i="1"/>
  <c r="O1570" i="1"/>
  <c r="N1571" i="1"/>
  <c r="O1571" i="1"/>
  <c r="N1572" i="1"/>
  <c r="O1572" i="1"/>
  <c r="N1573" i="1"/>
  <c r="O1573" i="1"/>
  <c r="N1574" i="1"/>
  <c r="O1574" i="1"/>
  <c r="N1575" i="1"/>
  <c r="O1575" i="1"/>
  <c r="N1576" i="1"/>
  <c r="O1576" i="1"/>
  <c r="N1577" i="1"/>
  <c r="O1577" i="1"/>
  <c r="N1578" i="1"/>
  <c r="O1578" i="1"/>
  <c r="N1579" i="1"/>
  <c r="O1579" i="1"/>
  <c r="N1580" i="1"/>
  <c r="O1580" i="1"/>
  <c r="N1581" i="1"/>
  <c r="O1581" i="1"/>
  <c r="N1582" i="1"/>
  <c r="O1582" i="1"/>
  <c r="O2" i="1"/>
  <c r="N2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7" i="1"/>
  <c r="R618" i="1"/>
  <c r="R619" i="1"/>
  <c r="R620" i="1"/>
  <c r="R621" i="1"/>
  <c r="R622" i="1"/>
  <c r="R623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8" i="1"/>
  <c r="R899" i="1"/>
  <c r="R900" i="1"/>
  <c r="R901" i="1"/>
  <c r="R902" i="1"/>
  <c r="R903" i="1"/>
  <c r="R904" i="1"/>
  <c r="R905" i="1"/>
  <c r="R906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7" i="1"/>
  <c r="R1068" i="1"/>
  <c r="R1069" i="1"/>
  <c r="R1070" i="1"/>
  <c r="R1071" i="1"/>
  <c r="R1072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7" i="1"/>
  <c r="R1568" i="1"/>
  <c r="R1569" i="1"/>
  <c r="R1570" i="1"/>
  <c r="R1571" i="1"/>
  <c r="R1572" i="1"/>
  <c r="R1573" i="1"/>
  <c r="R1574" i="1"/>
  <c r="R1576" i="1"/>
  <c r="R1577" i="1"/>
  <c r="R1578" i="1"/>
  <c r="R1579" i="1"/>
  <c r="R1580" i="1"/>
  <c r="R1581" i="1"/>
  <c r="R1582" i="1"/>
  <c r="R2" i="1"/>
  <c r="Q1478" i="2"/>
  <c r="Q3" i="9"/>
  <c r="Q4" i="9"/>
  <c r="Q5" i="9"/>
  <c r="Q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Q142" i="9"/>
  <c r="Q143" i="9"/>
  <c r="Q144" i="9"/>
  <c r="Q145" i="9"/>
  <c r="Q146" i="9"/>
  <c r="Q147" i="9"/>
  <c r="Q148" i="9"/>
  <c r="Q149" i="9"/>
  <c r="Q150" i="9"/>
  <c r="Q151" i="9"/>
  <c r="Q152" i="9"/>
  <c r="Q153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Q171" i="9"/>
  <c r="Q172" i="9"/>
  <c r="Q173" i="9"/>
  <c r="Q174" i="9"/>
  <c r="Q175" i="9"/>
  <c r="Q176" i="9"/>
  <c r="Q177" i="9"/>
  <c r="Q178" i="9"/>
  <c r="Q179" i="9"/>
  <c r="Q180" i="9"/>
  <c r="Q181" i="9"/>
  <c r="Q182" i="9"/>
  <c r="Q183" i="9"/>
  <c r="Q184" i="9"/>
  <c r="Q185" i="9"/>
  <c r="Q186" i="9"/>
  <c r="Q187" i="9"/>
  <c r="Q188" i="9"/>
  <c r="Q189" i="9"/>
  <c r="Q190" i="9"/>
  <c r="Q191" i="9"/>
  <c r="Q192" i="9"/>
  <c r="Q193" i="9"/>
  <c r="Q194" i="9"/>
  <c r="Q195" i="9"/>
  <c r="Q196" i="9"/>
  <c r="Q197" i="9"/>
  <c r="Q198" i="9"/>
  <c r="Q199" i="9"/>
  <c r="Q200" i="9"/>
  <c r="Q201" i="9"/>
  <c r="Q202" i="9"/>
  <c r="Q203" i="9"/>
  <c r="Q204" i="9"/>
  <c r="Q205" i="9"/>
  <c r="Q206" i="9"/>
  <c r="Q207" i="9"/>
  <c r="Q208" i="9"/>
  <c r="Q209" i="9"/>
  <c r="Q210" i="9"/>
  <c r="Q211" i="9"/>
  <c r="Q212" i="9"/>
  <c r="Q213" i="9"/>
  <c r="Q214" i="9"/>
  <c r="Q215" i="9"/>
  <c r="Q216" i="9"/>
  <c r="Q217" i="9"/>
  <c r="Q218" i="9"/>
  <c r="Q219" i="9"/>
  <c r="Q220" i="9"/>
  <c r="Q221" i="9"/>
  <c r="Q222" i="9"/>
  <c r="Q223" i="9"/>
  <c r="Q224" i="9"/>
  <c r="Q225" i="9"/>
  <c r="Q226" i="9"/>
  <c r="Q227" i="9"/>
  <c r="Q228" i="9"/>
  <c r="Q229" i="9"/>
  <c r="Q230" i="9"/>
  <c r="Q231" i="9"/>
  <c r="Q232" i="9"/>
  <c r="Q233" i="9"/>
  <c r="Q234" i="9"/>
  <c r="Q235" i="9"/>
  <c r="Q236" i="9"/>
  <c r="Q237" i="9"/>
  <c r="Q238" i="9"/>
  <c r="Q239" i="9"/>
  <c r="Q240" i="9"/>
  <c r="Q241" i="9"/>
  <c r="Q242" i="9"/>
  <c r="Q243" i="9"/>
  <c r="Q244" i="9"/>
  <c r="Q245" i="9"/>
  <c r="Q246" i="9"/>
  <c r="Q247" i="9"/>
  <c r="Q248" i="9"/>
  <c r="Q249" i="9"/>
  <c r="Q250" i="9"/>
  <c r="Q251" i="9"/>
  <c r="Q252" i="9"/>
  <c r="Q253" i="9"/>
  <c r="Q254" i="9"/>
  <c r="Q255" i="9"/>
  <c r="Q256" i="9"/>
  <c r="Q257" i="9"/>
  <c r="Q258" i="9"/>
  <c r="Q259" i="9"/>
  <c r="Q260" i="9"/>
  <c r="Q261" i="9"/>
  <c r="Q262" i="9"/>
  <c r="Q263" i="9"/>
  <c r="Q264" i="9"/>
  <c r="Q265" i="9"/>
  <c r="Q266" i="9"/>
  <c r="Q267" i="9"/>
  <c r="Q268" i="9"/>
  <c r="Q269" i="9"/>
  <c r="Q270" i="9"/>
  <c r="Q271" i="9"/>
  <c r="Q272" i="9"/>
  <c r="Q273" i="9"/>
  <c r="Q274" i="9"/>
  <c r="Q275" i="9"/>
  <c r="Q276" i="9"/>
  <c r="Q277" i="9"/>
  <c r="Q278" i="9"/>
  <c r="Q279" i="9"/>
  <c r="Q280" i="9"/>
  <c r="Q281" i="9"/>
  <c r="Q282" i="9"/>
  <c r="Q283" i="9"/>
  <c r="Q284" i="9"/>
  <c r="Q285" i="9"/>
  <c r="Q286" i="9"/>
  <c r="Q287" i="9"/>
  <c r="Q288" i="9"/>
  <c r="Q289" i="9"/>
  <c r="Q290" i="9"/>
  <c r="Q291" i="9"/>
  <c r="Q292" i="9"/>
  <c r="Q293" i="9"/>
  <c r="Q294" i="9"/>
  <c r="Q295" i="9"/>
  <c r="Q296" i="9"/>
  <c r="Q297" i="9"/>
  <c r="Q298" i="9"/>
  <c r="Q299" i="9"/>
  <c r="Q300" i="9"/>
  <c r="Q301" i="9"/>
  <c r="Q302" i="9"/>
  <c r="Q303" i="9"/>
  <c r="Q304" i="9"/>
  <c r="Q305" i="9"/>
  <c r="Q306" i="9"/>
  <c r="Q307" i="9"/>
  <c r="Q308" i="9"/>
  <c r="Q309" i="9"/>
  <c r="Q310" i="9"/>
  <c r="Q311" i="9"/>
  <c r="Q312" i="9"/>
  <c r="Q313" i="9"/>
  <c r="Q314" i="9"/>
  <c r="Q315" i="9"/>
  <c r="Q316" i="9"/>
  <c r="Q317" i="9"/>
  <c r="Q318" i="9"/>
  <c r="Q319" i="9"/>
  <c r="Q320" i="9"/>
  <c r="Q321" i="9"/>
  <c r="Q322" i="9"/>
  <c r="Q323" i="9"/>
  <c r="Q324" i="9"/>
  <c r="Q325" i="9"/>
  <c r="Q326" i="9"/>
  <c r="Q327" i="9"/>
  <c r="Q328" i="9"/>
  <c r="Q329" i="9"/>
  <c r="Q330" i="9"/>
  <c r="Q331" i="9"/>
  <c r="Q332" i="9"/>
  <c r="Q333" i="9"/>
  <c r="Q334" i="9"/>
  <c r="Q335" i="9"/>
  <c r="Q336" i="9"/>
  <c r="Q337" i="9"/>
  <c r="Q338" i="9"/>
  <c r="Q339" i="9"/>
  <c r="Q340" i="9"/>
  <c r="Q341" i="9"/>
  <c r="Q342" i="9"/>
  <c r="Q343" i="9"/>
  <c r="Q344" i="9"/>
  <c r="Q345" i="9"/>
  <c r="Q346" i="9"/>
  <c r="Q347" i="9"/>
  <c r="Q348" i="9"/>
  <c r="Q349" i="9"/>
  <c r="Q350" i="9"/>
  <c r="Q351" i="9"/>
  <c r="Q352" i="9"/>
  <c r="Q353" i="9"/>
  <c r="Q354" i="9"/>
  <c r="Q355" i="9"/>
  <c r="Q356" i="9"/>
  <c r="Q357" i="9"/>
  <c r="Q358" i="9"/>
  <c r="Q359" i="9"/>
  <c r="Q360" i="9"/>
  <c r="Q361" i="9"/>
  <c r="Q362" i="9"/>
  <c r="Q363" i="9"/>
  <c r="Q364" i="9"/>
  <c r="Q365" i="9"/>
  <c r="Q366" i="9"/>
  <c r="Q367" i="9"/>
  <c r="Q368" i="9"/>
  <c r="Q369" i="9"/>
  <c r="Q370" i="9"/>
  <c r="Q371" i="9"/>
  <c r="Q372" i="9"/>
  <c r="Q373" i="9"/>
  <c r="Q374" i="9"/>
  <c r="Q375" i="9"/>
  <c r="Q376" i="9"/>
  <c r="Q377" i="9"/>
  <c r="Q378" i="9"/>
  <c r="Q379" i="9"/>
  <c r="Q380" i="9"/>
  <c r="Q381" i="9"/>
  <c r="Q382" i="9"/>
  <c r="Q383" i="9"/>
  <c r="Q384" i="9"/>
  <c r="Q385" i="9"/>
  <c r="Q386" i="9"/>
  <c r="Q387" i="9"/>
  <c r="Q388" i="9"/>
  <c r="Q389" i="9"/>
  <c r="Q390" i="9"/>
  <c r="Q391" i="9"/>
  <c r="Q392" i="9"/>
  <c r="Q393" i="9"/>
  <c r="Q394" i="9"/>
  <c r="Q395" i="9"/>
  <c r="Q396" i="9"/>
  <c r="Q397" i="9"/>
  <c r="Q398" i="9"/>
  <c r="Q399" i="9"/>
  <c r="Q400" i="9"/>
  <c r="Q401" i="9"/>
  <c r="Q402" i="9"/>
  <c r="Q403" i="9"/>
  <c r="Q404" i="9"/>
  <c r="Q405" i="9"/>
  <c r="Q406" i="9"/>
  <c r="Q407" i="9"/>
  <c r="Q408" i="9"/>
  <c r="Q409" i="9"/>
  <c r="Q410" i="9"/>
  <c r="Q411" i="9"/>
  <c r="Q412" i="9"/>
  <c r="Q413" i="9"/>
  <c r="Q414" i="9"/>
  <c r="Q415" i="9"/>
  <c r="Q416" i="9"/>
  <c r="Q417" i="9"/>
  <c r="Q418" i="9"/>
  <c r="Q419" i="9"/>
  <c r="Q420" i="9"/>
  <c r="Q421" i="9"/>
  <c r="Q422" i="9"/>
  <c r="Q423" i="9"/>
  <c r="Q424" i="9"/>
  <c r="Q425" i="9"/>
  <c r="Q426" i="9"/>
  <c r="Q427" i="9"/>
  <c r="Q428" i="9"/>
  <c r="Q429" i="9"/>
  <c r="Q430" i="9"/>
  <c r="Q431" i="9"/>
  <c r="Q432" i="9"/>
  <c r="Q433" i="9"/>
  <c r="Q434" i="9"/>
  <c r="Q435" i="9"/>
  <c r="Q436" i="9"/>
  <c r="Q437" i="9"/>
  <c r="Q438" i="9"/>
  <c r="Q439" i="9"/>
  <c r="Q440" i="9"/>
  <c r="Q441" i="9"/>
  <c r="Q442" i="9"/>
  <c r="Q443" i="9"/>
  <c r="Q444" i="9"/>
  <c r="Q445" i="9"/>
  <c r="Q446" i="9"/>
  <c r="Q447" i="9"/>
  <c r="Q448" i="9"/>
  <c r="M449" i="9"/>
  <c r="Q449" i="9" s="1"/>
  <c r="M450" i="9"/>
  <c r="Q450" i="9" s="1"/>
  <c r="M451" i="9"/>
  <c r="Q451" i="9" s="1"/>
  <c r="M452" i="9"/>
  <c r="Q452" i="9" s="1"/>
  <c r="M453" i="9"/>
  <c r="Q453" i="9" s="1"/>
  <c r="M454" i="9"/>
  <c r="Q454" i="9" s="1"/>
  <c r="M455" i="9"/>
  <c r="Q455" i="9"/>
  <c r="M456" i="9"/>
  <c r="Q456" i="9" s="1"/>
  <c r="M457" i="9"/>
  <c r="Q457" i="9" s="1"/>
  <c r="M458" i="9"/>
  <c r="Q458" i="9" s="1"/>
  <c r="M459" i="9"/>
  <c r="Q459" i="9"/>
  <c r="M460" i="9"/>
  <c r="Q460" i="9" s="1"/>
  <c r="M461" i="9"/>
  <c r="Q461" i="9" s="1"/>
  <c r="M462" i="9"/>
  <c r="Q462" i="9" s="1"/>
  <c r="M463" i="9"/>
  <c r="Q463" i="9"/>
  <c r="M464" i="9"/>
  <c r="Q464" i="9" s="1"/>
  <c r="M465" i="9"/>
  <c r="Q465" i="9" s="1"/>
  <c r="M466" i="9"/>
  <c r="Q466" i="9" s="1"/>
  <c r="M467" i="9"/>
  <c r="Q467" i="9" s="1"/>
  <c r="M468" i="9"/>
  <c r="Q468" i="9" s="1"/>
  <c r="M469" i="9"/>
  <c r="Q469" i="9" s="1"/>
  <c r="M470" i="9"/>
  <c r="Q470" i="9" s="1"/>
  <c r="M471" i="9"/>
  <c r="Q471" i="9"/>
  <c r="M472" i="9"/>
  <c r="Q472" i="9" s="1"/>
  <c r="M473" i="9"/>
  <c r="Q473" i="9" s="1"/>
  <c r="M474" i="9"/>
  <c r="Q474" i="9" s="1"/>
  <c r="M475" i="9"/>
  <c r="Q475" i="9"/>
  <c r="M476" i="9"/>
  <c r="Q476" i="9" s="1"/>
  <c r="M477" i="9"/>
  <c r="Q477" i="9" s="1"/>
  <c r="M478" i="9"/>
  <c r="Q478" i="9" s="1"/>
  <c r="M479" i="9"/>
  <c r="Q479" i="9"/>
  <c r="M480" i="9"/>
  <c r="Q480" i="9" s="1"/>
  <c r="M481" i="9"/>
  <c r="Q481" i="9" s="1"/>
  <c r="M482" i="9"/>
  <c r="Q482" i="9" s="1"/>
  <c r="M483" i="9"/>
  <c r="Q483" i="9" s="1"/>
  <c r="M484" i="9"/>
  <c r="Q484" i="9" s="1"/>
  <c r="M485" i="9"/>
  <c r="Q485" i="9" s="1"/>
  <c r="M486" i="9"/>
  <c r="Q486" i="9" s="1"/>
  <c r="M487" i="9"/>
  <c r="Q487" i="9"/>
  <c r="M488" i="9"/>
  <c r="Q488" i="9" s="1"/>
  <c r="M489" i="9"/>
  <c r="Q489" i="9" s="1"/>
  <c r="M490" i="9"/>
  <c r="Q490" i="9" s="1"/>
  <c r="M491" i="9"/>
  <c r="Q491" i="9"/>
  <c r="M492" i="9"/>
  <c r="Q492" i="9" s="1"/>
  <c r="M493" i="9"/>
  <c r="Q493" i="9" s="1"/>
  <c r="M494" i="9"/>
  <c r="Q494" i="9" s="1"/>
  <c r="M495" i="9"/>
  <c r="Q495" i="9" s="1"/>
  <c r="M496" i="9"/>
  <c r="Q496" i="9" s="1"/>
  <c r="M497" i="9"/>
  <c r="Q497" i="9" s="1"/>
  <c r="M498" i="9"/>
  <c r="Q498" i="9" s="1"/>
  <c r="M499" i="9"/>
  <c r="Q499" i="9" s="1"/>
  <c r="M500" i="9"/>
  <c r="Q500" i="9" s="1"/>
  <c r="M501" i="9"/>
  <c r="Q501" i="9" s="1"/>
  <c r="M502" i="9"/>
  <c r="Q502" i="9" s="1"/>
  <c r="M503" i="9"/>
  <c r="Q503" i="9"/>
  <c r="M504" i="9"/>
  <c r="Q504" i="9" s="1"/>
  <c r="M505" i="9"/>
  <c r="Q505" i="9" s="1"/>
  <c r="M506" i="9"/>
  <c r="Q506" i="9" s="1"/>
  <c r="M507" i="9"/>
  <c r="Q507" i="9"/>
  <c r="M508" i="9"/>
  <c r="Q508" i="9" s="1"/>
  <c r="M509" i="9"/>
  <c r="Q509" i="9" s="1"/>
  <c r="M510" i="9"/>
  <c r="Q510" i="9" s="1"/>
  <c r="M511" i="9"/>
  <c r="Q511" i="9"/>
  <c r="M512" i="9"/>
  <c r="Q512" i="9" s="1"/>
  <c r="M513" i="9"/>
  <c r="Q513" i="9" s="1"/>
  <c r="M514" i="9"/>
  <c r="Q514" i="9" s="1"/>
  <c r="M515" i="9"/>
  <c r="Q515" i="9" s="1"/>
  <c r="M516" i="9"/>
  <c r="Q516" i="9" s="1"/>
  <c r="M517" i="9"/>
  <c r="Q517" i="9" s="1"/>
  <c r="M518" i="9"/>
  <c r="Q518" i="9" s="1"/>
  <c r="M519" i="9"/>
  <c r="Q519" i="9" s="1"/>
  <c r="M520" i="9"/>
  <c r="Q520" i="9" s="1"/>
  <c r="M521" i="9"/>
  <c r="Q521" i="9" s="1"/>
  <c r="M522" i="9"/>
  <c r="Q522" i="9" s="1"/>
  <c r="M523" i="9"/>
  <c r="Q523" i="9"/>
  <c r="M524" i="9"/>
  <c r="Q524" i="9" s="1"/>
  <c r="M525" i="9"/>
  <c r="Q525" i="9" s="1"/>
  <c r="M526" i="9"/>
  <c r="Q526" i="9" s="1"/>
  <c r="M527" i="9"/>
  <c r="Q527" i="9"/>
  <c r="M528" i="9"/>
  <c r="Q528" i="9" s="1"/>
  <c r="M529" i="9"/>
  <c r="Q529" i="9" s="1"/>
  <c r="M530" i="9"/>
  <c r="Q530" i="9" s="1"/>
  <c r="M531" i="9"/>
  <c r="Q531" i="9" s="1"/>
  <c r="M532" i="9"/>
  <c r="Q532" i="9" s="1"/>
  <c r="M533" i="9"/>
  <c r="Q533" i="9" s="1"/>
  <c r="M534" i="9"/>
  <c r="Q534" i="9" s="1"/>
  <c r="M535" i="9"/>
  <c r="Q535" i="9"/>
  <c r="M536" i="9"/>
  <c r="Q536" i="9" s="1"/>
  <c r="M537" i="9"/>
  <c r="Q537" i="9" s="1"/>
  <c r="M538" i="9"/>
  <c r="Q538" i="9" s="1"/>
  <c r="M539" i="9"/>
  <c r="Q539" i="9"/>
  <c r="M540" i="9"/>
  <c r="Q540" i="9" s="1"/>
  <c r="M541" i="9"/>
  <c r="Q541" i="9" s="1"/>
  <c r="M542" i="9"/>
  <c r="Q542" i="9" s="1"/>
  <c r="M543" i="9"/>
  <c r="Q543" i="9" s="1"/>
  <c r="M544" i="9"/>
  <c r="Q544" i="9" s="1"/>
  <c r="M545" i="9"/>
  <c r="Q545" i="9" s="1"/>
  <c r="M546" i="9"/>
  <c r="Q546" i="9" s="1"/>
  <c r="M547" i="9"/>
  <c r="Q547" i="9" s="1"/>
  <c r="M548" i="9"/>
  <c r="Q548" i="9" s="1"/>
  <c r="M549" i="9"/>
  <c r="Q549" i="9" s="1"/>
  <c r="M550" i="9"/>
  <c r="Q550" i="9" s="1"/>
  <c r="M551" i="9"/>
  <c r="Q551" i="9"/>
  <c r="M552" i="9"/>
  <c r="Q552" i="9" s="1"/>
  <c r="M553" i="9"/>
  <c r="Q553" i="9" s="1"/>
  <c r="M554" i="9"/>
  <c r="Q554" i="9" s="1"/>
  <c r="M555" i="9"/>
  <c r="Q555" i="9"/>
  <c r="M556" i="9"/>
  <c r="Q556" i="9" s="1"/>
  <c r="M557" i="9"/>
  <c r="Q557" i="9" s="1"/>
  <c r="M558" i="9"/>
  <c r="Q558" i="9" s="1"/>
  <c r="M559" i="9"/>
  <c r="Q559" i="9"/>
  <c r="M560" i="9"/>
  <c r="Q560" i="9" s="1"/>
  <c r="M561" i="9"/>
  <c r="Q561" i="9" s="1"/>
  <c r="M562" i="9"/>
  <c r="Q562" i="9" s="1"/>
  <c r="M563" i="9"/>
  <c r="Q563" i="9" s="1"/>
  <c r="M564" i="9"/>
  <c r="Q564" i="9" s="1"/>
  <c r="M565" i="9"/>
  <c r="Q565" i="9" s="1"/>
  <c r="M566" i="9"/>
  <c r="Q566" i="9" s="1"/>
  <c r="M567" i="9"/>
  <c r="Q567" i="9"/>
  <c r="M568" i="9"/>
  <c r="Q568" i="9" s="1"/>
  <c r="M569" i="9"/>
  <c r="Q569" i="9" s="1"/>
  <c r="M570" i="9"/>
  <c r="Q570" i="9" s="1"/>
  <c r="M571" i="9"/>
  <c r="Q571" i="9"/>
  <c r="M572" i="9"/>
  <c r="Q572" i="9" s="1"/>
  <c r="M573" i="9"/>
  <c r="Q573" i="9" s="1"/>
  <c r="M574" i="9"/>
  <c r="Q574" i="9" s="1"/>
  <c r="M575" i="9"/>
  <c r="Q575" i="9"/>
  <c r="M576" i="9"/>
  <c r="Q576" i="9" s="1"/>
  <c r="M577" i="9"/>
  <c r="Q577" i="9" s="1"/>
  <c r="M578" i="9"/>
  <c r="Q578" i="9" s="1"/>
  <c r="M579" i="9"/>
  <c r="Q579" i="9" s="1"/>
  <c r="M580" i="9"/>
  <c r="Q580" i="9" s="1"/>
  <c r="M581" i="9"/>
  <c r="Q581" i="9" s="1"/>
  <c r="M582" i="9"/>
  <c r="Q582" i="9" s="1"/>
  <c r="M583" i="9"/>
  <c r="Q583" i="9"/>
  <c r="M584" i="9"/>
  <c r="Q584" i="9" s="1"/>
  <c r="M585" i="9"/>
  <c r="Q585" i="9" s="1"/>
  <c r="M586" i="9"/>
  <c r="Q586" i="9" s="1"/>
  <c r="M587" i="9"/>
  <c r="Q587" i="9"/>
  <c r="M588" i="9"/>
  <c r="Q588" i="9" s="1"/>
  <c r="M589" i="9"/>
  <c r="Q589" i="9" s="1"/>
  <c r="M590" i="9"/>
  <c r="Q590" i="9" s="1"/>
  <c r="M591" i="9"/>
  <c r="Q591" i="9"/>
  <c r="M592" i="9"/>
  <c r="Q592" i="9" s="1"/>
  <c r="M593" i="9"/>
  <c r="Q593" i="9" s="1"/>
  <c r="M594" i="9"/>
  <c r="Q594" i="9" s="1"/>
  <c r="M595" i="9"/>
  <c r="Q595" i="9" s="1"/>
  <c r="M596" i="9"/>
  <c r="Q596" i="9" s="1"/>
  <c r="M597" i="9"/>
  <c r="Q597" i="9" s="1"/>
  <c r="M598" i="9"/>
  <c r="Q598" i="9" s="1"/>
  <c r="M599" i="9"/>
  <c r="Q599" i="9"/>
  <c r="M600" i="9"/>
  <c r="Q600" i="9" s="1"/>
  <c r="M601" i="9"/>
  <c r="Q601" i="9" s="1"/>
  <c r="M602" i="9"/>
  <c r="Q602" i="9" s="1"/>
  <c r="M603" i="9"/>
  <c r="Q603" i="9"/>
  <c r="M604" i="9"/>
  <c r="Q604" i="9" s="1"/>
  <c r="M605" i="9"/>
  <c r="Q605" i="9" s="1"/>
  <c r="M606" i="9"/>
  <c r="Q606" i="9" s="1"/>
  <c r="M607" i="9"/>
  <c r="Q607" i="9" s="1"/>
  <c r="M608" i="9"/>
  <c r="Q608" i="9" s="1"/>
  <c r="M609" i="9"/>
  <c r="Q609" i="9" s="1"/>
  <c r="M610" i="9"/>
  <c r="Q610" i="9" s="1"/>
  <c r="M611" i="9"/>
  <c r="Q611" i="9" s="1"/>
  <c r="M612" i="9"/>
  <c r="Q612" i="9" s="1"/>
  <c r="M613" i="9"/>
  <c r="Q613" i="9" s="1"/>
  <c r="M614" i="9"/>
  <c r="Q614" i="9" s="1"/>
  <c r="M615" i="9"/>
  <c r="Q615" i="9"/>
  <c r="M616" i="9"/>
  <c r="Q616" i="9" s="1"/>
  <c r="M617" i="9"/>
  <c r="Q617" i="9" s="1"/>
  <c r="M618" i="9"/>
  <c r="Q618" i="9" s="1"/>
  <c r="M619" i="9"/>
  <c r="Q619" i="9"/>
  <c r="M620" i="9"/>
  <c r="Q620" i="9" s="1"/>
  <c r="M621" i="9"/>
  <c r="Q621" i="9"/>
  <c r="M622" i="9"/>
  <c r="Q622" i="9" s="1"/>
  <c r="M623" i="9"/>
  <c r="Q623" i="9"/>
  <c r="M624" i="9"/>
  <c r="Q624" i="9" s="1"/>
  <c r="M625" i="9"/>
  <c r="Q625" i="9"/>
  <c r="M626" i="9"/>
  <c r="Q626" i="9" s="1"/>
  <c r="M627" i="9"/>
  <c r="Q627" i="9"/>
  <c r="M628" i="9"/>
  <c r="Q628" i="9" s="1"/>
  <c r="M629" i="9"/>
  <c r="Q629" i="9"/>
  <c r="M630" i="9"/>
  <c r="Q630" i="9" s="1"/>
  <c r="M631" i="9"/>
  <c r="Q631" i="9"/>
  <c r="M632" i="9"/>
  <c r="Q632" i="9" s="1"/>
  <c r="M633" i="9"/>
  <c r="Q633" i="9"/>
  <c r="M634" i="9"/>
  <c r="Q634" i="9" s="1"/>
  <c r="M635" i="9"/>
  <c r="Q635" i="9"/>
  <c r="M636" i="9"/>
  <c r="Q636" i="9" s="1"/>
  <c r="M637" i="9"/>
  <c r="Q637" i="9"/>
  <c r="M638" i="9"/>
  <c r="Q638" i="9" s="1"/>
  <c r="M639" i="9"/>
  <c r="Q639" i="9"/>
  <c r="M640" i="9"/>
  <c r="Q640" i="9" s="1"/>
  <c r="M641" i="9"/>
  <c r="Q641" i="9"/>
  <c r="M642" i="9"/>
  <c r="Q642" i="9" s="1"/>
  <c r="M643" i="9"/>
  <c r="Q643" i="9"/>
  <c r="M644" i="9"/>
  <c r="Q644" i="9" s="1"/>
  <c r="M645" i="9"/>
  <c r="Q645" i="9"/>
  <c r="M646" i="9"/>
  <c r="Q646" i="9" s="1"/>
  <c r="M647" i="9"/>
  <c r="Q647" i="9"/>
  <c r="M648" i="9"/>
  <c r="Q648" i="9" s="1"/>
  <c r="M649" i="9"/>
  <c r="Q649" i="9"/>
  <c r="M650" i="9"/>
  <c r="Q650" i="9" s="1"/>
  <c r="M651" i="9"/>
  <c r="Q651" i="9"/>
  <c r="M652" i="9"/>
  <c r="Q652" i="9" s="1"/>
  <c r="M653" i="9"/>
  <c r="Q653" i="9"/>
  <c r="M654" i="9"/>
  <c r="Q654" i="9" s="1"/>
  <c r="M655" i="9"/>
  <c r="Q655" i="9"/>
  <c r="M656" i="9"/>
  <c r="Q656" i="9" s="1"/>
  <c r="M657" i="9"/>
  <c r="Q657" i="9"/>
  <c r="M658" i="9"/>
  <c r="Q658" i="9" s="1"/>
  <c r="M659" i="9"/>
  <c r="Q659" i="9"/>
  <c r="M660" i="9"/>
  <c r="Q660" i="9" s="1"/>
  <c r="M661" i="9"/>
  <c r="Q661" i="9"/>
  <c r="M662" i="9"/>
  <c r="Q662" i="9" s="1"/>
  <c r="M663" i="9"/>
  <c r="Q663" i="9"/>
  <c r="M664" i="9"/>
  <c r="Q664" i="9" s="1"/>
  <c r="M665" i="9"/>
  <c r="Q665" i="9"/>
  <c r="M666" i="9"/>
  <c r="Q666" i="9" s="1"/>
  <c r="M667" i="9"/>
  <c r="Q667" i="9"/>
  <c r="M668" i="9"/>
  <c r="Q668" i="9" s="1"/>
  <c r="M669" i="9"/>
  <c r="Q669" i="9"/>
  <c r="M670" i="9"/>
  <c r="Q670" i="9" s="1"/>
  <c r="M671" i="9"/>
  <c r="Q671" i="9"/>
  <c r="M672" i="9"/>
  <c r="Q672" i="9" s="1"/>
  <c r="M673" i="9"/>
  <c r="Q673" i="9"/>
  <c r="M674" i="9"/>
  <c r="Q674" i="9" s="1"/>
  <c r="M675" i="9"/>
  <c r="Q675" i="9"/>
  <c r="M676" i="9"/>
  <c r="Q676" i="9" s="1"/>
  <c r="M677" i="9"/>
  <c r="Q677" i="9"/>
  <c r="M678" i="9"/>
  <c r="Q678" i="9" s="1"/>
  <c r="M679" i="9"/>
  <c r="Q679" i="9"/>
  <c r="M680" i="9"/>
  <c r="Q680" i="9" s="1"/>
  <c r="M681" i="9"/>
  <c r="Q681" i="9"/>
  <c r="M682" i="9"/>
  <c r="Q682" i="9" s="1"/>
  <c r="M683" i="9"/>
  <c r="Q683" i="9"/>
  <c r="M684" i="9"/>
  <c r="Q684" i="9" s="1"/>
  <c r="M685" i="9"/>
  <c r="Q685" i="9"/>
  <c r="M686" i="9"/>
  <c r="Q686" i="9" s="1"/>
  <c r="M687" i="9"/>
  <c r="Q687" i="9"/>
  <c r="M688" i="9"/>
  <c r="Q688" i="9" s="1"/>
  <c r="M689" i="9"/>
  <c r="Q689" i="9"/>
  <c r="M690" i="9"/>
  <c r="Q690" i="9" s="1"/>
  <c r="M691" i="9"/>
  <c r="Q691" i="9"/>
  <c r="M692" i="9"/>
  <c r="Q692" i="9" s="1"/>
  <c r="M693" i="9"/>
  <c r="Q693" i="9"/>
  <c r="M694" i="9"/>
  <c r="Q694" i="9" s="1"/>
  <c r="M695" i="9"/>
  <c r="Q695" i="9"/>
  <c r="M696" i="9"/>
  <c r="Q696" i="9" s="1"/>
  <c r="M697" i="9"/>
  <c r="Q697" i="9"/>
  <c r="M698" i="9"/>
  <c r="Q698" i="9" s="1"/>
  <c r="M699" i="9"/>
  <c r="Q699" i="9"/>
  <c r="M700" i="9"/>
  <c r="Q700" i="9" s="1"/>
  <c r="M701" i="9"/>
  <c r="Q701" i="9"/>
  <c r="M702" i="9"/>
  <c r="Q702" i="9" s="1"/>
  <c r="M703" i="9"/>
  <c r="Q703" i="9"/>
  <c r="M704" i="9"/>
  <c r="Q704" i="9" s="1"/>
  <c r="M705" i="9"/>
  <c r="Q705" i="9"/>
  <c r="M706" i="9"/>
  <c r="Q706" i="9" s="1"/>
  <c r="M707" i="9"/>
  <c r="Q707" i="9"/>
  <c r="M708" i="9"/>
  <c r="Q708" i="9" s="1"/>
  <c r="M709" i="9"/>
  <c r="Q709" i="9"/>
  <c r="M710" i="9"/>
  <c r="Q710" i="9" s="1"/>
  <c r="M711" i="9"/>
  <c r="Q711" i="9"/>
  <c r="M712" i="9"/>
  <c r="Q712" i="9" s="1"/>
  <c r="M713" i="9"/>
  <c r="Q713" i="9"/>
  <c r="M714" i="9"/>
  <c r="Q714" i="9" s="1"/>
  <c r="M715" i="9"/>
  <c r="Q715" i="9"/>
  <c r="M716" i="9"/>
  <c r="Q716" i="9" s="1"/>
  <c r="M717" i="9"/>
  <c r="Q717" i="9"/>
  <c r="M718" i="9"/>
  <c r="Q718" i="9" s="1"/>
  <c r="M719" i="9"/>
  <c r="Q719" i="9"/>
  <c r="M720" i="9"/>
  <c r="Q720" i="9" s="1"/>
  <c r="M721" i="9"/>
  <c r="Q721" i="9"/>
  <c r="M722" i="9"/>
  <c r="Q722" i="9" s="1"/>
  <c r="M723" i="9"/>
  <c r="Q723" i="9"/>
  <c r="M724" i="9"/>
  <c r="Q724" i="9" s="1"/>
  <c r="M725" i="9"/>
  <c r="Q725" i="9"/>
  <c r="M726" i="9"/>
  <c r="Q726" i="9" s="1"/>
  <c r="M727" i="9"/>
  <c r="Q727" i="9"/>
  <c r="M728" i="9"/>
  <c r="Q728" i="9" s="1"/>
  <c r="M729" i="9"/>
  <c r="Q729" i="9"/>
  <c r="M730" i="9"/>
  <c r="Q730" i="9" s="1"/>
  <c r="M731" i="9"/>
  <c r="Q731" i="9"/>
  <c r="M732" i="9"/>
  <c r="Q732" i="9" s="1"/>
  <c r="M733" i="9"/>
  <c r="Q733" i="9"/>
  <c r="M734" i="9"/>
  <c r="Q734" i="9" s="1"/>
  <c r="M735" i="9"/>
  <c r="Q735" i="9"/>
  <c r="M736" i="9"/>
  <c r="Q736" i="9" s="1"/>
  <c r="M737" i="9"/>
  <c r="Q737" i="9"/>
  <c r="M738" i="9"/>
  <c r="Q738" i="9" s="1"/>
  <c r="M739" i="9"/>
  <c r="Q739" i="9"/>
  <c r="M740" i="9"/>
  <c r="Q740" i="9" s="1"/>
  <c r="M741" i="9"/>
  <c r="Q741" i="9"/>
  <c r="M742" i="9"/>
  <c r="Q742" i="9" s="1"/>
  <c r="M743" i="9"/>
  <c r="Q743" i="9"/>
  <c r="M744" i="9"/>
  <c r="Q744" i="9" s="1"/>
  <c r="M745" i="9"/>
  <c r="Q745" i="9"/>
  <c r="M746" i="9"/>
  <c r="Q746" i="9" s="1"/>
  <c r="M747" i="9"/>
  <c r="Q747" i="9"/>
  <c r="M748" i="9"/>
  <c r="Q748" i="9" s="1"/>
  <c r="M749" i="9"/>
  <c r="Q749" i="9"/>
  <c r="M750" i="9"/>
  <c r="Q750" i="9" s="1"/>
  <c r="M751" i="9"/>
  <c r="Q751" i="9"/>
  <c r="M752" i="9"/>
  <c r="Q752" i="9" s="1"/>
  <c r="M753" i="9"/>
  <c r="Q753" i="9"/>
  <c r="M754" i="9"/>
  <c r="Q754" i="9" s="1"/>
  <c r="M755" i="9"/>
  <c r="Q755" i="9"/>
  <c r="M756" i="9"/>
  <c r="Q756" i="9" s="1"/>
  <c r="M757" i="9"/>
  <c r="Q757" i="9"/>
  <c r="M758" i="9"/>
  <c r="Q758" i="9" s="1"/>
  <c r="M759" i="9"/>
  <c r="Q759" i="9" s="1"/>
  <c r="M760" i="9"/>
  <c r="Q760" i="9" s="1"/>
  <c r="M761" i="9"/>
  <c r="Q761" i="9"/>
  <c r="M762" i="9"/>
  <c r="Q762" i="9" s="1"/>
  <c r="M763" i="9"/>
  <c r="Q763" i="9"/>
  <c r="M764" i="9"/>
  <c r="Q764" i="9" s="1"/>
  <c r="M765" i="9"/>
  <c r="Q765" i="9"/>
  <c r="M766" i="9"/>
  <c r="Q766" i="9" s="1"/>
  <c r="M767" i="9"/>
  <c r="Q767" i="9" s="1"/>
  <c r="M768" i="9"/>
  <c r="Q768" i="9"/>
  <c r="M769" i="9"/>
  <c r="Q769" i="9" s="1"/>
  <c r="M770" i="9"/>
  <c r="Q770" i="9"/>
  <c r="M771" i="9"/>
  <c r="Q771" i="9" s="1"/>
  <c r="M772" i="9"/>
  <c r="Q772" i="9"/>
  <c r="M773" i="9"/>
  <c r="Q773" i="9" s="1"/>
  <c r="M774" i="9"/>
  <c r="Q774" i="9"/>
  <c r="M775" i="9"/>
  <c r="Q775" i="9" s="1"/>
  <c r="M776" i="9"/>
  <c r="Q776" i="9"/>
  <c r="M777" i="9"/>
  <c r="Q777" i="9" s="1"/>
  <c r="M778" i="9"/>
  <c r="Q778" i="9"/>
  <c r="M779" i="9"/>
  <c r="Q779" i="9" s="1"/>
  <c r="M780" i="9"/>
  <c r="Q780" i="9"/>
  <c r="M781" i="9"/>
  <c r="Q781" i="9" s="1"/>
  <c r="M782" i="9"/>
  <c r="Q782" i="9"/>
  <c r="M783" i="9"/>
  <c r="Q783" i="9" s="1"/>
  <c r="M784" i="9"/>
  <c r="Q784" i="9"/>
  <c r="M785" i="9"/>
  <c r="Q785" i="9" s="1"/>
  <c r="M786" i="9"/>
  <c r="Q786" i="9"/>
  <c r="M787" i="9"/>
  <c r="Q787" i="9" s="1"/>
  <c r="M788" i="9"/>
  <c r="Q788" i="9"/>
  <c r="M789" i="9"/>
  <c r="Q789" i="9" s="1"/>
  <c r="M790" i="9"/>
  <c r="Q790" i="9"/>
  <c r="M791" i="9"/>
  <c r="Q791" i="9" s="1"/>
  <c r="M792" i="9"/>
  <c r="Q792" i="9"/>
  <c r="M793" i="9"/>
  <c r="Q793" i="9" s="1"/>
  <c r="M794" i="9"/>
  <c r="Q794" i="9"/>
  <c r="M795" i="9"/>
  <c r="Q795" i="9" s="1"/>
  <c r="M796" i="9"/>
  <c r="Q796" i="9"/>
  <c r="M797" i="9"/>
  <c r="Q797" i="9" s="1"/>
  <c r="M798" i="9"/>
  <c r="Q798" i="9"/>
  <c r="M799" i="9"/>
  <c r="Q799" i="9" s="1"/>
  <c r="M800" i="9"/>
  <c r="Q800" i="9"/>
  <c r="M801" i="9"/>
  <c r="Q801" i="9" s="1"/>
  <c r="M802" i="9"/>
  <c r="Q802" i="9"/>
  <c r="M803" i="9"/>
  <c r="Q803" i="9" s="1"/>
  <c r="M804" i="9"/>
  <c r="Q804" i="9"/>
  <c r="M805" i="9"/>
  <c r="Q805" i="9" s="1"/>
  <c r="M806" i="9"/>
  <c r="Q806" i="9"/>
  <c r="M807" i="9"/>
  <c r="Q807" i="9" s="1"/>
  <c r="M808" i="9"/>
  <c r="Q808" i="9"/>
  <c r="M809" i="9"/>
  <c r="Q809" i="9" s="1"/>
  <c r="M810" i="9"/>
  <c r="Q810" i="9"/>
  <c r="M811" i="9"/>
  <c r="Q811" i="9" s="1"/>
  <c r="M812" i="9"/>
  <c r="Q812" i="9"/>
  <c r="M813" i="9"/>
  <c r="Q813" i="9" s="1"/>
  <c r="M814" i="9"/>
  <c r="Q814" i="9"/>
  <c r="M815" i="9"/>
  <c r="Q815" i="9" s="1"/>
  <c r="M816" i="9"/>
  <c r="Q816" i="9"/>
  <c r="M817" i="9"/>
  <c r="Q817" i="9" s="1"/>
  <c r="M818" i="9"/>
  <c r="Q818" i="9"/>
  <c r="M819" i="9"/>
  <c r="Q819" i="9" s="1"/>
  <c r="M820" i="9"/>
  <c r="Q820" i="9"/>
  <c r="M821" i="9"/>
  <c r="Q821" i="9" s="1"/>
  <c r="M822" i="9"/>
  <c r="Q822" i="9"/>
  <c r="M823" i="9"/>
  <c r="Q823" i="9" s="1"/>
  <c r="M824" i="9"/>
  <c r="Q824" i="9"/>
  <c r="M825" i="9"/>
  <c r="Q825" i="9" s="1"/>
  <c r="M826" i="9"/>
  <c r="Q826" i="9"/>
  <c r="M827" i="9"/>
  <c r="Q827" i="9" s="1"/>
  <c r="M828" i="9"/>
  <c r="Q828" i="9"/>
  <c r="M829" i="9"/>
  <c r="Q829" i="9" s="1"/>
  <c r="M830" i="9"/>
  <c r="Q830" i="9"/>
  <c r="M831" i="9"/>
  <c r="Q831" i="9" s="1"/>
  <c r="M832" i="9"/>
  <c r="Q832" i="9"/>
  <c r="M833" i="9"/>
  <c r="Q833" i="9" s="1"/>
  <c r="M834" i="9"/>
  <c r="Q834" i="9"/>
  <c r="M835" i="9"/>
  <c r="Q835" i="9" s="1"/>
  <c r="M836" i="9"/>
  <c r="Q836" i="9"/>
  <c r="M837" i="9"/>
  <c r="Q837" i="9" s="1"/>
  <c r="M838" i="9"/>
  <c r="Q838" i="9"/>
  <c r="M839" i="9"/>
  <c r="Q839" i="9" s="1"/>
  <c r="M840" i="9"/>
  <c r="Q840" i="9"/>
  <c r="M841" i="9"/>
  <c r="Q841" i="9" s="1"/>
  <c r="M842" i="9"/>
  <c r="Q842" i="9"/>
  <c r="M843" i="9"/>
  <c r="Q843" i="9" s="1"/>
  <c r="M844" i="9"/>
  <c r="Q844" i="9"/>
  <c r="M845" i="9"/>
  <c r="Q845" i="9" s="1"/>
  <c r="M846" i="9"/>
  <c r="Q846" i="9"/>
  <c r="M847" i="9"/>
  <c r="Q847" i="9" s="1"/>
  <c r="M848" i="9"/>
  <c r="Q848" i="9"/>
  <c r="M849" i="9"/>
  <c r="Q849" i="9" s="1"/>
  <c r="M850" i="9"/>
  <c r="Q850" i="9"/>
  <c r="M851" i="9"/>
  <c r="Q851" i="9" s="1"/>
  <c r="M852" i="9"/>
  <c r="Q852" i="9"/>
  <c r="M853" i="9"/>
  <c r="Q853" i="9" s="1"/>
  <c r="M854" i="9"/>
  <c r="Q854" i="9"/>
  <c r="M855" i="9"/>
  <c r="Q855" i="9" s="1"/>
  <c r="M856" i="9"/>
  <c r="Q856" i="9"/>
  <c r="M857" i="9"/>
  <c r="Q857" i="9" s="1"/>
  <c r="M858" i="9"/>
  <c r="Q858" i="9"/>
  <c r="M859" i="9"/>
  <c r="Q859" i="9" s="1"/>
  <c r="M860" i="9"/>
  <c r="Q860" i="9"/>
  <c r="M861" i="9"/>
  <c r="Q861" i="9" s="1"/>
  <c r="M862" i="9"/>
  <c r="Q862" i="9"/>
  <c r="M863" i="9"/>
  <c r="Q863" i="9" s="1"/>
  <c r="M864" i="9"/>
  <c r="Q864" i="9"/>
  <c r="M865" i="9"/>
  <c r="Q865" i="9" s="1"/>
  <c r="M866" i="9"/>
  <c r="Q866" i="9"/>
  <c r="M867" i="9"/>
  <c r="Q867" i="9" s="1"/>
  <c r="M868" i="9"/>
  <c r="Q868" i="9"/>
  <c r="M869" i="9"/>
  <c r="Q869" i="9" s="1"/>
  <c r="M870" i="9"/>
  <c r="Q870" i="9"/>
  <c r="M871" i="9"/>
  <c r="Q871" i="9" s="1"/>
  <c r="M872" i="9"/>
  <c r="Q872" i="9"/>
  <c r="M873" i="9"/>
  <c r="Q873" i="9" s="1"/>
  <c r="M874" i="9"/>
  <c r="Q874" i="9"/>
  <c r="M875" i="9"/>
  <c r="Q875" i="9" s="1"/>
  <c r="M876" i="9"/>
  <c r="Q876" i="9"/>
  <c r="M877" i="9"/>
  <c r="Q877" i="9" s="1"/>
  <c r="M878" i="9"/>
  <c r="Q878" i="9"/>
  <c r="M879" i="9"/>
  <c r="Q879" i="9" s="1"/>
  <c r="M880" i="9"/>
  <c r="Q880" i="9"/>
  <c r="M881" i="9"/>
  <c r="Q881" i="9" s="1"/>
  <c r="M882" i="9"/>
  <c r="Q882" i="9"/>
  <c r="M883" i="9"/>
  <c r="Q883" i="9" s="1"/>
  <c r="M884" i="9"/>
  <c r="Q884" i="9"/>
  <c r="M885" i="9"/>
  <c r="Q885" i="9" s="1"/>
  <c r="M886" i="9"/>
  <c r="Q886" i="9"/>
  <c r="M887" i="9"/>
  <c r="Q887" i="9" s="1"/>
  <c r="M888" i="9"/>
  <c r="Q888" i="9"/>
  <c r="M889" i="9"/>
  <c r="Q889" i="9" s="1"/>
  <c r="M890" i="9"/>
  <c r="Q890" i="9"/>
  <c r="M891" i="9"/>
  <c r="Q891" i="9" s="1"/>
  <c r="M892" i="9"/>
  <c r="Q892" i="9"/>
  <c r="M893" i="9"/>
  <c r="Q893" i="9" s="1"/>
  <c r="M894" i="9"/>
  <c r="Q894" i="9"/>
  <c r="M895" i="9"/>
  <c r="Q895" i="9" s="1"/>
  <c r="M896" i="9"/>
  <c r="Q896" i="9"/>
  <c r="M897" i="9"/>
  <c r="Q897" i="9" s="1"/>
  <c r="M898" i="9"/>
  <c r="Q898" i="9"/>
  <c r="M899" i="9"/>
  <c r="Q899" i="9" s="1"/>
  <c r="M900" i="9"/>
  <c r="Q900" i="9"/>
  <c r="M901" i="9"/>
  <c r="Q901" i="9" s="1"/>
  <c r="M902" i="9"/>
  <c r="Q902" i="9"/>
  <c r="M903" i="9"/>
  <c r="Q903" i="9" s="1"/>
  <c r="M904" i="9"/>
  <c r="Q904" i="9"/>
  <c r="M905" i="9"/>
  <c r="Q905" i="9" s="1"/>
  <c r="M906" i="9"/>
  <c r="Q906" i="9"/>
  <c r="M907" i="9"/>
  <c r="Q907" i="9" s="1"/>
  <c r="M908" i="9"/>
  <c r="Q908" i="9"/>
  <c r="M909" i="9"/>
  <c r="Q909" i="9" s="1"/>
  <c r="M910" i="9"/>
  <c r="Q910" i="9"/>
  <c r="M911" i="9"/>
  <c r="Q911" i="9" s="1"/>
  <c r="M912" i="9"/>
  <c r="Q912" i="9"/>
  <c r="M913" i="9"/>
  <c r="Q913" i="9" s="1"/>
  <c r="M914" i="9"/>
  <c r="Q914" i="9"/>
  <c r="M915" i="9"/>
  <c r="Q915" i="9" s="1"/>
  <c r="M916" i="9"/>
  <c r="Q916" i="9"/>
  <c r="M917" i="9"/>
  <c r="Q917" i="9" s="1"/>
  <c r="M918" i="9"/>
  <c r="Q918" i="9"/>
  <c r="M919" i="9"/>
  <c r="Q919" i="9" s="1"/>
  <c r="M920" i="9"/>
  <c r="Q920" i="9"/>
  <c r="M921" i="9"/>
  <c r="Q921" i="9" s="1"/>
  <c r="M922" i="9"/>
  <c r="Q922" i="9"/>
  <c r="M923" i="9"/>
  <c r="Q923" i="9" s="1"/>
  <c r="M924" i="9"/>
  <c r="Q924" i="9"/>
  <c r="M925" i="9"/>
  <c r="Q925" i="9" s="1"/>
  <c r="M926" i="9"/>
  <c r="Q926" i="9"/>
  <c r="M927" i="9"/>
  <c r="Q927" i="9" s="1"/>
  <c r="M928" i="9"/>
  <c r="Q928" i="9"/>
  <c r="M929" i="9"/>
  <c r="Q929" i="9" s="1"/>
  <c r="M930" i="9"/>
  <c r="Q930" i="9"/>
  <c r="M931" i="9"/>
  <c r="Q931" i="9" s="1"/>
  <c r="M932" i="9"/>
  <c r="Q932" i="9"/>
  <c r="M933" i="9"/>
  <c r="Q933" i="9" s="1"/>
  <c r="M934" i="9"/>
  <c r="Q934" i="9"/>
  <c r="M935" i="9"/>
  <c r="Q935" i="9" s="1"/>
  <c r="M936" i="9"/>
  <c r="Q936" i="9"/>
  <c r="M937" i="9"/>
  <c r="Q937" i="9" s="1"/>
  <c r="M938" i="9"/>
  <c r="Q938" i="9"/>
  <c r="M939" i="9"/>
  <c r="Q939" i="9" s="1"/>
  <c r="M940" i="9"/>
  <c r="Q940" i="9"/>
  <c r="M941" i="9"/>
  <c r="Q941" i="9" s="1"/>
  <c r="M942" i="9"/>
  <c r="Q942" i="9"/>
  <c r="M943" i="9"/>
  <c r="Q943" i="9" s="1"/>
  <c r="M944" i="9"/>
  <c r="Q944" i="9"/>
  <c r="M945" i="9"/>
  <c r="Q945" i="9" s="1"/>
  <c r="M946" i="9"/>
  <c r="Q946" i="9"/>
  <c r="M947" i="9"/>
  <c r="Q947" i="9" s="1"/>
  <c r="M948" i="9"/>
  <c r="Q948" i="9"/>
  <c r="M949" i="9"/>
  <c r="Q949" i="9" s="1"/>
  <c r="M950" i="9"/>
  <c r="Q950" i="9"/>
  <c r="M951" i="9"/>
  <c r="Q951" i="9" s="1"/>
  <c r="M952" i="9"/>
  <c r="Q952" i="9"/>
  <c r="M953" i="9"/>
  <c r="Q953" i="9" s="1"/>
  <c r="M954" i="9"/>
  <c r="Q954" i="9"/>
  <c r="M955" i="9"/>
  <c r="Q955" i="9" s="1"/>
  <c r="M956" i="9"/>
  <c r="Q956" i="9"/>
  <c r="M957" i="9"/>
  <c r="Q957" i="9" s="1"/>
  <c r="M958" i="9"/>
  <c r="Q958" i="9"/>
  <c r="M959" i="9"/>
  <c r="Q959" i="9" s="1"/>
  <c r="M960" i="9"/>
  <c r="Q960" i="9"/>
  <c r="M961" i="9"/>
  <c r="Q961" i="9" s="1"/>
  <c r="M962" i="9"/>
  <c r="Q962" i="9"/>
  <c r="M963" i="9"/>
  <c r="Q963" i="9" s="1"/>
  <c r="M964" i="9"/>
  <c r="Q964" i="9"/>
  <c r="M965" i="9"/>
  <c r="Q965" i="9" s="1"/>
  <c r="M966" i="9"/>
  <c r="Q966" i="9"/>
  <c r="M967" i="9"/>
  <c r="Q967" i="9" s="1"/>
  <c r="M968" i="9"/>
  <c r="Q968" i="9"/>
  <c r="M969" i="9"/>
  <c r="Q969" i="9" s="1"/>
  <c r="M970" i="9"/>
  <c r="Q970" i="9"/>
  <c r="M971" i="9"/>
  <c r="Q971" i="9" s="1"/>
  <c r="M972" i="9"/>
  <c r="Q972" i="9"/>
  <c r="M973" i="9"/>
  <c r="Q973" i="9" s="1"/>
  <c r="M974" i="9"/>
  <c r="Q974" i="9"/>
  <c r="M975" i="9"/>
  <c r="Q975" i="9" s="1"/>
  <c r="M976" i="9"/>
  <c r="Q976" i="9"/>
  <c r="M977" i="9"/>
  <c r="Q977" i="9" s="1"/>
  <c r="M978" i="9"/>
  <c r="Q978" i="9"/>
  <c r="M979" i="9"/>
  <c r="Q979" i="9" s="1"/>
  <c r="M980" i="9"/>
  <c r="Q980" i="9"/>
  <c r="M981" i="9"/>
  <c r="Q981" i="9" s="1"/>
  <c r="M982" i="9"/>
  <c r="Q982" i="9"/>
  <c r="M983" i="9"/>
  <c r="Q983" i="9" s="1"/>
  <c r="M984" i="9"/>
  <c r="Q984" i="9"/>
  <c r="M985" i="9"/>
  <c r="Q985" i="9" s="1"/>
  <c r="M986" i="9"/>
  <c r="Q986" i="9"/>
  <c r="M987" i="9"/>
  <c r="Q987" i="9" s="1"/>
  <c r="M988" i="9"/>
  <c r="Q988" i="9"/>
  <c r="M989" i="9"/>
  <c r="Q989" i="9" s="1"/>
  <c r="M990" i="9"/>
  <c r="Q990" i="9"/>
  <c r="M991" i="9"/>
  <c r="Q991" i="9" s="1"/>
  <c r="M992" i="9"/>
  <c r="Q992" i="9"/>
  <c r="M993" i="9"/>
  <c r="Q993" i="9" s="1"/>
  <c r="M994" i="9"/>
  <c r="Q994" i="9"/>
  <c r="M995" i="9"/>
  <c r="Q995" i="9" s="1"/>
  <c r="M996" i="9"/>
  <c r="Q996" i="9"/>
  <c r="M997" i="9"/>
  <c r="Q997" i="9" s="1"/>
  <c r="M998" i="9"/>
  <c r="Q998" i="9"/>
  <c r="M999" i="9"/>
  <c r="Q999" i="9" s="1"/>
  <c r="M1000" i="9"/>
  <c r="Q1000" i="9"/>
  <c r="M1001" i="9"/>
  <c r="Q1001" i="9" s="1"/>
  <c r="M1002" i="9"/>
  <c r="Q1002" i="9"/>
  <c r="M1003" i="9"/>
  <c r="Q1003" i="9" s="1"/>
  <c r="M1004" i="9"/>
  <c r="Q1004" i="9"/>
  <c r="M1005" i="9"/>
  <c r="Q1005" i="9" s="1"/>
  <c r="M1006" i="9"/>
  <c r="Q1006" i="9"/>
  <c r="M1007" i="9"/>
  <c r="Q1007" i="9" s="1"/>
  <c r="M1008" i="9"/>
  <c r="Q1008" i="9"/>
  <c r="M1009" i="9"/>
  <c r="Q1009" i="9" s="1"/>
  <c r="M1010" i="9"/>
  <c r="Q1010" i="9"/>
  <c r="M1011" i="9"/>
  <c r="Q1011" i="9" s="1"/>
  <c r="M1012" i="9"/>
  <c r="Q1012" i="9"/>
  <c r="M1013" i="9"/>
  <c r="Q1013" i="9" s="1"/>
  <c r="M1014" i="9"/>
  <c r="Q1014" i="9"/>
  <c r="M1015" i="9"/>
  <c r="Q1015" i="9" s="1"/>
  <c r="M1016" i="9"/>
  <c r="Q1016" i="9"/>
  <c r="M1017" i="9"/>
  <c r="Q1017" i="9" s="1"/>
  <c r="M1018" i="9"/>
  <c r="Q1018" i="9"/>
  <c r="M1019" i="9"/>
  <c r="Q1019" i="9" s="1"/>
  <c r="M1020" i="9"/>
  <c r="Q1020" i="9"/>
  <c r="M1021" i="9"/>
  <c r="Q1021" i="9" s="1"/>
  <c r="M1022" i="9"/>
  <c r="Q1022" i="9"/>
  <c r="M1023" i="9"/>
  <c r="Q1023" i="9" s="1"/>
  <c r="M1024" i="9"/>
  <c r="Q1024" i="9"/>
  <c r="M1025" i="9"/>
  <c r="Q1025" i="9" s="1"/>
  <c r="M1026" i="9"/>
  <c r="Q1026" i="9"/>
  <c r="M1027" i="9"/>
  <c r="Q1027" i="9" s="1"/>
  <c r="M1028" i="9"/>
  <c r="Q1028" i="9"/>
  <c r="M1029" i="9"/>
  <c r="Q1029" i="9" s="1"/>
  <c r="M1030" i="9"/>
  <c r="Q1030" i="9"/>
  <c r="M1031" i="9"/>
  <c r="Q1031" i="9" s="1"/>
  <c r="M1032" i="9"/>
  <c r="Q1032" i="9"/>
  <c r="M1033" i="9"/>
  <c r="Q1033" i="9" s="1"/>
  <c r="M1034" i="9"/>
  <c r="Q1034" i="9" s="1"/>
  <c r="M1035" i="9"/>
  <c r="Q1035" i="9" s="1"/>
  <c r="M1036" i="9"/>
  <c r="Q1036" i="9"/>
  <c r="M1037" i="9"/>
  <c r="Q1037" i="9" s="1"/>
  <c r="M1038" i="9"/>
  <c r="Q1038" i="9"/>
  <c r="M1039" i="9"/>
  <c r="Q1039" i="9" s="1"/>
  <c r="M1040" i="9"/>
  <c r="Q1040" i="9"/>
  <c r="M1041" i="9"/>
  <c r="Q1041" i="9" s="1"/>
  <c r="M1042" i="9"/>
  <c r="Q1042" i="9" s="1"/>
  <c r="M1043" i="9"/>
  <c r="Q1043" i="9" s="1"/>
  <c r="M1044" i="9"/>
  <c r="Q1044" i="9"/>
  <c r="M1045" i="9"/>
  <c r="Q1045" i="9" s="1"/>
  <c r="M1046" i="9"/>
  <c r="Q1046" i="9"/>
  <c r="M1047" i="9"/>
  <c r="Q1047" i="9" s="1"/>
  <c r="M1048" i="9"/>
  <c r="Q1048" i="9"/>
  <c r="M1049" i="9"/>
  <c r="Q1049" i="9" s="1"/>
  <c r="M1050" i="9"/>
  <c r="Q1050" i="9" s="1"/>
  <c r="M1051" i="9"/>
  <c r="Q1051" i="9" s="1"/>
  <c r="M1052" i="9"/>
  <c r="Q1052" i="9"/>
  <c r="M1053" i="9"/>
  <c r="Q1053" i="9" s="1"/>
  <c r="M1054" i="9"/>
  <c r="Q1054" i="9"/>
  <c r="M1055" i="9"/>
  <c r="Q1055" i="9" s="1"/>
  <c r="M1056" i="9"/>
  <c r="Q1056" i="9"/>
  <c r="M1057" i="9"/>
  <c r="Q1057" i="9" s="1"/>
  <c r="M1058" i="9"/>
  <c r="Q1058" i="9" s="1"/>
  <c r="M1059" i="9"/>
  <c r="Q1059" i="9" s="1"/>
  <c r="M1060" i="9"/>
  <c r="Q1060" i="9"/>
  <c r="M1061" i="9"/>
  <c r="Q1061" i="9" s="1"/>
  <c r="M1062" i="9"/>
  <c r="Q1062" i="9"/>
  <c r="M1063" i="9"/>
  <c r="Q1063" i="9" s="1"/>
  <c r="M1064" i="9"/>
  <c r="Q1064" i="9"/>
  <c r="M1065" i="9"/>
  <c r="Q1065" i="9" s="1"/>
  <c r="M1066" i="9"/>
  <c r="Q1066" i="9" s="1"/>
  <c r="M1067" i="9"/>
  <c r="Q1067" i="9" s="1"/>
  <c r="M1068" i="9"/>
  <c r="Q1068" i="9"/>
  <c r="M1069" i="9"/>
  <c r="Q1069" i="9" s="1"/>
  <c r="M1070" i="9"/>
  <c r="Q1070" i="9"/>
  <c r="M1071" i="9"/>
  <c r="Q1071" i="9" s="1"/>
  <c r="M1072" i="9"/>
  <c r="Q1072" i="9"/>
  <c r="M1073" i="9"/>
  <c r="Q1073" i="9" s="1"/>
  <c r="M1074" i="9"/>
  <c r="Q1074" i="9" s="1"/>
  <c r="M1075" i="9"/>
  <c r="Q1075" i="9" s="1"/>
  <c r="M1076" i="9"/>
  <c r="Q1076" i="9"/>
  <c r="M1077" i="9"/>
  <c r="Q1077" i="9" s="1"/>
  <c r="M1078" i="9"/>
  <c r="Q1078" i="9"/>
  <c r="M1079" i="9"/>
  <c r="Q1079" i="9" s="1"/>
  <c r="M1080" i="9"/>
  <c r="Q1080" i="9"/>
  <c r="M1081" i="9"/>
  <c r="Q1081" i="9" s="1"/>
  <c r="M1082" i="9"/>
  <c r="Q1082" i="9" s="1"/>
  <c r="M1083" i="9"/>
  <c r="Q1083" i="9" s="1"/>
  <c r="M1084" i="9"/>
  <c r="Q1084" i="9"/>
  <c r="M1085" i="9"/>
  <c r="Q1085" i="9" s="1"/>
  <c r="M1086" i="9"/>
  <c r="Q1086" i="9"/>
  <c r="M1087" i="9"/>
  <c r="Q1087" i="9" s="1"/>
  <c r="M1088" i="9"/>
  <c r="Q1088" i="9"/>
  <c r="M1089" i="9"/>
  <c r="Q1089" i="9" s="1"/>
  <c r="M1090" i="9"/>
  <c r="Q1090" i="9" s="1"/>
  <c r="M1091" i="9"/>
  <c r="Q1091" i="9" s="1"/>
  <c r="M1092" i="9"/>
  <c r="Q1092" i="9"/>
  <c r="M1093" i="9"/>
  <c r="Q1093" i="9" s="1"/>
  <c r="M1094" i="9"/>
  <c r="Q1094" i="9"/>
  <c r="M1095" i="9"/>
  <c r="Q1095" i="9" s="1"/>
  <c r="M1096" i="9"/>
  <c r="Q1096" i="9"/>
  <c r="M1097" i="9"/>
  <c r="Q1097" i="9" s="1"/>
  <c r="M1098" i="9"/>
  <c r="Q1098" i="9" s="1"/>
  <c r="M1099" i="9"/>
  <c r="Q1099" i="9"/>
  <c r="M1100" i="9"/>
  <c r="Q1100" i="9" s="1"/>
  <c r="M1101" i="9"/>
  <c r="Q1101" i="9"/>
  <c r="M1102" i="9"/>
  <c r="Q1102" i="9" s="1"/>
  <c r="M1103" i="9"/>
  <c r="Q1103" i="9"/>
  <c r="M1104" i="9"/>
  <c r="Q1104" i="9" s="1"/>
  <c r="M1105" i="9"/>
  <c r="Q1105" i="9"/>
  <c r="M1106" i="9"/>
  <c r="Q1106" i="9" s="1"/>
  <c r="M1107" i="9"/>
  <c r="Q1107" i="9"/>
  <c r="M1108" i="9"/>
  <c r="Q1108" i="9" s="1"/>
  <c r="M1109" i="9"/>
  <c r="Q1109" i="9"/>
  <c r="M1110" i="9"/>
  <c r="Q1110" i="9" s="1"/>
  <c r="M1111" i="9"/>
  <c r="Q1111" i="9"/>
  <c r="M1112" i="9"/>
  <c r="Q1112" i="9" s="1"/>
  <c r="M1113" i="9"/>
  <c r="Q1113" i="9"/>
  <c r="M1114" i="9"/>
  <c r="Q1114" i="9" s="1"/>
  <c r="M1115" i="9"/>
  <c r="Q1115" i="9"/>
  <c r="M1116" i="9"/>
  <c r="Q1116" i="9" s="1"/>
  <c r="M1117" i="9"/>
  <c r="Q1117" i="9"/>
  <c r="M1118" i="9"/>
  <c r="Q1118" i="9" s="1"/>
  <c r="M1119" i="9"/>
  <c r="Q1119" i="9"/>
  <c r="M1120" i="9"/>
  <c r="Q1120" i="9" s="1"/>
  <c r="M1121" i="9"/>
  <c r="Q1121" i="9"/>
  <c r="M1122" i="9"/>
  <c r="Q1122" i="9" s="1"/>
  <c r="M1123" i="9"/>
  <c r="Q1123" i="9"/>
  <c r="M1124" i="9"/>
  <c r="Q1124" i="9" s="1"/>
  <c r="M1125" i="9"/>
  <c r="Q1125" i="9"/>
  <c r="M1126" i="9"/>
  <c r="Q1126" i="9" s="1"/>
  <c r="M1127" i="9"/>
  <c r="Q1127" i="9"/>
  <c r="M1128" i="9"/>
  <c r="Q1128" i="9" s="1"/>
  <c r="M1129" i="9"/>
  <c r="Q1129" i="9"/>
  <c r="M1130" i="9"/>
  <c r="Q1130" i="9" s="1"/>
  <c r="M1131" i="9"/>
  <c r="Q1131" i="9"/>
  <c r="M1132" i="9"/>
  <c r="Q1132" i="9" s="1"/>
  <c r="M1133" i="9"/>
  <c r="Q1133" i="9"/>
  <c r="M1134" i="9"/>
  <c r="Q1134" i="9" s="1"/>
  <c r="M1135" i="9"/>
  <c r="Q1135" i="9"/>
  <c r="M1136" i="9"/>
  <c r="Q1136" i="9" s="1"/>
  <c r="M1137" i="9"/>
  <c r="Q1137" i="9"/>
  <c r="M1138" i="9"/>
  <c r="Q1138" i="9" s="1"/>
  <c r="M1139" i="9"/>
  <c r="Q1139" i="9"/>
  <c r="M1140" i="9"/>
  <c r="Q1140" i="9" s="1"/>
  <c r="M1141" i="9"/>
  <c r="Q1141" i="9"/>
  <c r="M1142" i="9"/>
  <c r="Q1142" i="9" s="1"/>
  <c r="M1143" i="9"/>
  <c r="Q1143" i="9"/>
  <c r="M1144" i="9"/>
  <c r="Q1144" i="9" s="1"/>
  <c r="M1145" i="9"/>
  <c r="Q1145" i="9"/>
  <c r="M1146" i="9"/>
  <c r="Q1146" i="9" s="1"/>
  <c r="M1147" i="9"/>
  <c r="Q1147" i="9"/>
  <c r="M1148" i="9"/>
  <c r="Q1148" i="9" s="1"/>
  <c r="M1149" i="9"/>
  <c r="Q1149" i="9"/>
  <c r="M1150" i="9"/>
  <c r="Q1150" i="9" s="1"/>
  <c r="M1151" i="9"/>
  <c r="Q1151" i="9"/>
  <c r="M1152" i="9"/>
  <c r="Q1152" i="9" s="1"/>
  <c r="M1153" i="9"/>
  <c r="Q1153" i="9"/>
  <c r="M1154" i="9"/>
  <c r="Q1154" i="9" s="1"/>
  <c r="M1155" i="9"/>
  <c r="Q1155" i="9"/>
  <c r="M1156" i="9"/>
  <c r="Q1156" i="9" s="1"/>
  <c r="M1157" i="9"/>
  <c r="Q1157" i="9"/>
  <c r="M1158" i="9"/>
  <c r="Q1158" i="9" s="1"/>
  <c r="M1159" i="9"/>
  <c r="Q1159" i="9"/>
  <c r="M1160" i="9"/>
  <c r="Q1160" i="9" s="1"/>
  <c r="Q1161" i="9"/>
  <c r="Q1162" i="9"/>
  <c r="Q1163" i="9"/>
  <c r="Q1164" i="9"/>
  <c r="Q1165" i="9"/>
  <c r="Q1166" i="9"/>
  <c r="Q1167" i="9"/>
  <c r="Q1168" i="9"/>
  <c r="Q1169" i="9"/>
  <c r="Q1170" i="9"/>
  <c r="Q1171" i="9"/>
  <c r="Q1172" i="9"/>
  <c r="Q1173" i="9"/>
  <c r="Q1174" i="9"/>
  <c r="Q1175" i="9"/>
  <c r="Q1176" i="9"/>
  <c r="Q1177" i="9"/>
  <c r="Q1178" i="9"/>
  <c r="Q1179" i="9"/>
  <c r="Q1180" i="9"/>
  <c r="Q1181" i="9"/>
  <c r="Q1182" i="9"/>
  <c r="Q1183" i="9"/>
  <c r="Q1184" i="9"/>
  <c r="Q1185" i="9"/>
  <c r="Q1186" i="9"/>
  <c r="Q1187" i="9"/>
  <c r="Q1188" i="9"/>
  <c r="Q1189" i="9"/>
  <c r="Q1190" i="9"/>
  <c r="Q1191" i="9"/>
  <c r="Q1192" i="9"/>
  <c r="Q1193" i="9"/>
  <c r="Q1194" i="9"/>
  <c r="Q1195" i="9"/>
  <c r="Q1196" i="9"/>
  <c r="Q1197" i="9"/>
  <c r="Q1198" i="9"/>
  <c r="Q1199" i="9"/>
  <c r="Q1200" i="9"/>
  <c r="Q1201" i="9"/>
  <c r="Q1202" i="9"/>
  <c r="Q1203" i="9"/>
  <c r="Q1204" i="9"/>
  <c r="Q1205" i="9"/>
  <c r="Q1206" i="9"/>
  <c r="Q1207" i="9"/>
  <c r="Q1208" i="9"/>
  <c r="Q1209" i="9"/>
  <c r="Q1210" i="9"/>
  <c r="Q1211" i="9"/>
  <c r="Q1212" i="9"/>
  <c r="Q1213" i="9"/>
  <c r="Q1214" i="9"/>
  <c r="Q1215" i="9"/>
  <c r="Q1216" i="9"/>
  <c r="Q1217" i="9"/>
  <c r="Q1218" i="9"/>
  <c r="Q1219" i="9"/>
  <c r="Q1220" i="9"/>
  <c r="Q1221" i="9"/>
  <c r="Q1222" i="9"/>
  <c r="Q1223" i="9"/>
  <c r="Q1224" i="9"/>
  <c r="Q1225" i="9"/>
  <c r="Q1226" i="9"/>
  <c r="Q1227" i="9"/>
  <c r="Q1228" i="9"/>
  <c r="Q1229" i="9"/>
  <c r="Q1230" i="9"/>
  <c r="Q1231" i="9"/>
  <c r="Q1232" i="9"/>
  <c r="Q1233" i="9"/>
  <c r="Q1234" i="9"/>
  <c r="Q1235" i="9"/>
  <c r="Q1236" i="9"/>
  <c r="Q1237" i="9"/>
  <c r="Q1238" i="9"/>
  <c r="Q1239" i="9"/>
  <c r="Q1240" i="9"/>
  <c r="Q1241" i="9"/>
  <c r="Q1242" i="9"/>
  <c r="Q1243" i="9"/>
  <c r="Q1244" i="9"/>
  <c r="Q1245" i="9"/>
  <c r="Q1246" i="9"/>
  <c r="Q1247" i="9"/>
  <c r="Q1248" i="9"/>
  <c r="Q1249" i="9"/>
  <c r="Q1250" i="9"/>
  <c r="Q1251" i="9"/>
  <c r="Q1252" i="9"/>
  <c r="Q1253" i="9"/>
  <c r="Q1254" i="9"/>
  <c r="Q1255" i="9"/>
  <c r="Q1256" i="9"/>
  <c r="Q1257" i="9"/>
  <c r="Q1258" i="9"/>
  <c r="Q1259" i="9"/>
  <c r="Q1260" i="9"/>
  <c r="Q1261" i="9"/>
  <c r="Q1262" i="9"/>
  <c r="Q1263" i="9"/>
  <c r="Q1264" i="9"/>
  <c r="Q1265" i="9"/>
  <c r="Q1266" i="9"/>
  <c r="Q1267" i="9"/>
  <c r="Q1268" i="9"/>
  <c r="Q1269" i="9"/>
  <c r="Q1270" i="9"/>
  <c r="Q1271" i="9"/>
  <c r="Q1272" i="9"/>
  <c r="Q1273" i="9"/>
  <c r="Q1274" i="9"/>
  <c r="Q1275" i="9"/>
  <c r="Q1276" i="9"/>
  <c r="Q1277" i="9"/>
  <c r="Q1278" i="9"/>
  <c r="Q1279" i="9"/>
  <c r="Q1280" i="9"/>
  <c r="Q1281" i="9"/>
  <c r="Q1282" i="9"/>
  <c r="Q1283" i="9"/>
  <c r="Q1284" i="9"/>
  <c r="Q1285" i="9"/>
  <c r="Q1286" i="9"/>
  <c r="Q1287" i="9"/>
  <c r="Q1288" i="9"/>
  <c r="Q1289" i="9"/>
  <c r="Q1290" i="9"/>
  <c r="Q1291" i="9"/>
  <c r="Q1292" i="9"/>
  <c r="Q1293" i="9"/>
  <c r="Q1294" i="9"/>
  <c r="Q1295" i="9"/>
  <c r="Q1296" i="9"/>
  <c r="Q1297" i="9"/>
  <c r="Q1298" i="9"/>
  <c r="Q1299" i="9"/>
  <c r="Q1300" i="9"/>
  <c r="Q1301" i="9"/>
  <c r="Q1302" i="9"/>
  <c r="Q1303" i="9"/>
  <c r="Q1304" i="9"/>
  <c r="Q1305" i="9"/>
  <c r="Q1306" i="9"/>
  <c r="Q1307" i="9"/>
  <c r="Q1308" i="9"/>
  <c r="Q1309" i="9"/>
  <c r="Q1310" i="9"/>
  <c r="Q1311" i="9"/>
  <c r="Q1312" i="9"/>
  <c r="Q1313" i="9"/>
  <c r="Q1314" i="9"/>
  <c r="Q1315" i="9"/>
  <c r="Q1316" i="9"/>
  <c r="Q1317" i="9"/>
  <c r="Q1318" i="9"/>
  <c r="Q1319" i="9"/>
  <c r="Q1320" i="9"/>
  <c r="Q1321" i="9"/>
  <c r="Q1322" i="9"/>
  <c r="Q1323" i="9"/>
  <c r="Q1324" i="9"/>
  <c r="Q1325" i="9"/>
  <c r="Q1326" i="9"/>
  <c r="Q1327" i="9"/>
  <c r="Q1328" i="9"/>
  <c r="Q1329" i="9"/>
  <c r="Q1330" i="9"/>
  <c r="Q1331" i="9"/>
  <c r="Q1332" i="9"/>
  <c r="Q1333" i="9"/>
  <c r="Q1334" i="9"/>
  <c r="Q1335" i="9"/>
  <c r="Q1336" i="9"/>
  <c r="Q1337" i="9"/>
  <c r="Q1338" i="9"/>
  <c r="Q1339" i="9"/>
  <c r="Q1340" i="9"/>
  <c r="Q1341" i="9"/>
  <c r="Q1342" i="9"/>
  <c r="Q1343" i="9"/>
  <c r="Q1344" i="9"/>
  <c r="Q1345" i="9"/>
  <c r="Q1346" i="9"/>
  <c r="Q1347" i="9"/>
  <c r="Q1348" i="9"/>
  <c r="Q1349" i="9"/>
  <c r="Q1350" i="9"/>
  <c r="Q1351" i="9"/>
  <c r="Q1352" i="9"/>
  <c r="Q1353" i="9"/>
  <c r="Q1354" i="9"/>
  <c r="Q1355" i="9"/>
  <c r="Q1356" i="9"/>
  <c r="Q1357" i="9"/>
  <c r="Q1358" i="9"/>
  <c r="Q1359" i="9"/>
  <c r="Q1360" i="9"/>
  <c r="Q1361" i="9"/>
  <c r="Q1362" i="9"/>
  <c r="Q1363" i="9"/>
  <c r="Q1364" i="9"/>
  <c r="Q1365" i="9"/>
  <c r="Q1366" i="9"/>
  <c r="Q1367" i="9"/>
  <c r="Q1368" i="9"/>
  <c r="Q1369" i="9"/>
  <c r="Q1370" i="9"/>
  <c r="Q1371" i="9"/>
  <c r="Q1372" i="9"/>
  <c r="Q1373" i="9"/>
  <c r="Q1374" i="9"/>
  <c r="Q1375" i="9"/>
  <c r="Q1376" i="9"/>
  <c r="Q1377" i="9"/>
  <c r="Q1378" i="9"/>
  <c r="Q1379" i="9"/>
  <c r="Q1380" i="9"/>
  <c r="Q1381" i="9"/>
  <c r="Q1382" i="9"/>
  <c r="Q1383" i="9"/>
  <c r="Q1384" i="9"/>
  <c r="Q1385" i="9"/>
  <c r="Q1386" i="9"/>
  <c r="Q1387" i="9"/>
  <c r="Q1388" i="9"/>
  <c r="Q1389" i="9"/>
  <c r="Q1390" i="9"/>
  <c r="Q1391" i="9"/>
  <c r="Q1392" i="9"/>
  <c r="Q1393" i="9"/>
  <c r="Q1394" i="9"/>
  <c r="Q1395" i="9"/>
  <c r="Q1396" i="9"/>
  <c r="Q1397" i="9"/>
  <c r="Q1398" i="9"/>
  <c r="Q1399" i="9"/>
  <c r="Q1400" i="9"/>
  <c r="Q1401" i="9"/>
  <c r="Q1402" i="9"/>
  <c r="Q1403" i="9"/>
  <c r="Q1404" i="9"/>
  <c r="Q1405" i="9"/>
  <c r="Q1406" i="9"/>
  <c r="Q1407" i="9"/>
  <c r="Q1408" i="9"/>
  <c r="Q1409" i="9"/>
  <c r="Q1410" i="9"/>
  <c r="Q1411" i="9"/>
  <c r="Q1412" i="9"/>
  <c r="Q1413" i="9"/>
  <c r="Q1414" i="9"/>
  <c r="Q1415" i="9"/>
  <c r="Q1416" i="9"/>
  <c r="Q1417" i="9"/>
  <c r="Q1418" i="9"/>
  <c r="Q1419" i="9"/>
  <c r="Q1420" i="9"/>
  <c r="Q1421" i="9"/>
  <c r="Q1422" i="9"/>
  <c r="Q1423" i="9"/>
  <c r="Q1424" i="9"/>
  <c r="Q1425" i="9"/>
  <c r="Q1426" i="9"/>
  <c r="Q1427" i="9"/>
  <c r="Q1428" i="9"/>
  <c r="Q1429" i="9"/>
  <c r="Q1430" i="9"/>
  <c r="Q1431" i="9"/>
  <c r="Q1432" i="9"/>
  <c r="Q1433" i="9"/>
  <c r="Q1434" i="9"/>
  <c r="Q1435" i="9"/>
  <c r="Q1436" i="9"/>
  <c r="Q1437" i="9"/>
  <c r="Q1438" i="9"/>
  <c r="Q1439" i="9"/>
  <c r="Q1440" i="9"/>
  <c r="Q1441" i="9"/>
  <c r="Q1442" i="9"/>
  <c r="Q1443" i="9"/>
  <c r="Q1444" i="9"/>
  <c r="Q1445" i="9"/>
  <c r="Q1446" i="9"/>
  <c r="Q1447" i="9"/>
  <c r="Q1448" i="9"/>
  <c r="Q1449" i="9"/>
  <c r="Q1450" i="9"/>
  <c r="Q1451" i="9"/>
  <c r="Q1452" i="9"/>
  <c r="Q1453" i="9"/>
  <c r="Q1454" i="9"/>
  <c r="Q1455" i="9"/>
  <c r="Q1456" i="9"/>
  <c r="Q1457" i="9"/>
  <c r="Q1458" i="9"/>
  <c r="Q1459" i="9"/>
  <c r="Q1460" i="9"/>
  <c r="Q1461" i="9"/>
  <c r="Q1462" i="9"/>
  <c r="Q1463" i="9"/>
  <c r="Q1464" i="9"/>
  <c r="Q1465" i="9"/>
  <c r="Q1466" i="9"/>
  <c r="Q1467" i="9"/>
  <c r="Q1468" i="9"/>
  <c r="Q1469" i="9"/>
  <c r="Q1470" i="9"/>
  <c r="Q1471" i="9"/>
  <c r="Q1472" i="9"/>
  <c r="Q1473" i="9"/>
  <c r="Q1474" i="9"/>
  <c r="Q1475" i="9"/>
  <c r="Q1476" i="9"/>
  <c r="Q1477" i="9"/>
  <c r="Q1478" i="9"/>
  <c r="Q1479" i="9"/>
  <c r="Q1480" i="9"/>
  <c r="Q1481" i="9"/>
  <c r="Q1482" i="9"/>
  <c r="Q1483" i="9"/>
  <c r="Q1484" i="9"/>
  <c r="Q1485" i="9"/>
  <c r="Q1486" i="9"/>
  <c r="Q1487" i="9"/>
  <c r="Q1488" i="9"/>
  <c r="Q1489" i="9"/>
  <c r="Q1490" i="9"/>
  <c r="Q1491" i="9"/>
  <c r="Q1492" i="9"/>
  <c r="Q1493" i="9"/>
  <c r="Q1494" i="9"/>
  <c r="Q1495" i="9"/>
  <c r="Q1496" i="9"/>
  <c r="Q1497" i="9"/>
  <c r="Q1498" i="9"/>
  <c r="Q1499" i="9"/>
  <c r="Q1500" i="9"/>
  <c r="Q1501" i="9"/>
  <c r="Q1502" i="9"/>
  <c r="Q1503" i="9"/>
  <c r="Q1504" i="9"/>
  <c r="Q1505" i="9"/>
  <c r="Q1506" i="9"/>
  <c r="Q1507" i="9"/>
  <c r="Q1508" i="9"/>
  <c r="Q1509" i="9"/>
  <c r="Q1510" i="9"/>
  <c r="Q1511" i="9"/>
  <c r="Q1512" i="9"/>
  <c r="Q1513" i="9"/>
  <c r="Q1514" i="9"/>
  <c r="Q1515" i="9"/>
  <c r="Q1516" i="9"/>
  <c r="Q1517" i="9"/>
  <c r="Q1518" i="9"/>
  <c r="Q1519" i="9"/>
  <c r="Q1520" i="9"/>
  <c r="Q1521" i="9"/>
  <c r="Q1522" i="9"/>
  <c r="Q1523" i="9"/>
  <c r="Q1524" i="9"/>
  <c r="Q1525" i="9"/>
  <c r="Q1526" i="9"/>
  <c r="Q1527" i="9"/>
  <c r="Q1528" i="9"/>
  <c r="Q1529" i="9"/>
  <c r="Q1530" i="9"/>
  <c r="Q1531" i="9"/>
  <c r="Q1532" i="9"/>
  <c r="Q1533" i="9"/>
  <c r="Q1534" i="9"/>
  <c r="Q1535" i="9"/>
  <c r="Q1536" i="9"/>
  <c r="Q1537" i="9"/>
  <c r="Q1538" i="9"/>
  <c r="Q1539" i="9"/>
  <c r="Q1540" i="9"/>
  <c r="Q1541" i="9"/>
  <c r="Q1542" i="9"/>
  <c r="Q1543" i="9"/>
  <c r="Q1544" i="9"/>
  <c r="Q1545" i="9"/>
  <c r="Q1546" i="9"/>
  <c r="Q1547" i="9"/>
  <c r="Q1548" i="9"/>
  <c r="Q1549" i="9"/>
  <c r="Q1550" i="9"/>
  <c r="Q1551" i="9"/>
  <c r="Q1552" i="9"/>
  <c r="Q1553" i="9"/>
  <c r="Q1554" i="9"/>
  <c r="Q1555" i="9"/>
  <c r="Q1556" i="9"/>
  <c r="Q1557" i="9"/>
  <c r="Q1558" i="9"/>
  <c r="Q1559" i="9"/>
  <c r="Q1560" i="9"/>
  <c r="Q1561" i="9"/>
  <c r="Q1562" i="9"/>
  <c r="Q1563" i="9"/>
  <c r="Q1564" i="9"/>
  <c r="Q1565" i="9"/>
  <c r="Q1566" i="9"/>
  <c r="Q1567" i="9"/>
  <c r="Q1568" i="9"/>
  <c r="Q1569" i="9"/>
  <c r="Q1570" i="9"/>
  <c r="Q1571" i="9"/>
  <c r="Q1572" i="9"/>
  <c r="Q1573" i="9"/>
  <c r="Q1574" i="9"/>
  <c r="Q1575" i="9"/>
  <c r="Q1576" i="9"/>
  <c r="Q1577" i="9"/>
  <c r="Q1578" i="9"/>
  <c r="Q1579" i="9"/>
  <c r="Q1580" i="9"/>
  <c r="Q1581" i="9"/>
  <c r="Q1582" i="9"/>
  <c r="Q1583" i="9"/>
  <c r="Q1584" i="9"/>
  <c r="Q1585" i="9"/>
  <c r="Q1586" i="9"/>
  <c r="Q1587" i="9"/>
  <c r="Q1588" i="9"/>
  <c r="Q1589" i="9"/>
  <c r="Q1590" i="9"/>
  <c r="Q1591" i="9"/>
  <c r="Q1592" i="9"/>
  <c r="Q1593" i="9"/>
  <c r="Q1594" i="9"/>
  <c r="Q1595" i="9"/>
  <c r="Q1596" i="9"/>
  <c r="Q1597" i="9"/>
  <c r="Q1598" i="9"/>
  <c r="Q1599" i="9"/>
  <c r="Q1600" i="9"/>
  <c r="Q1601" i="9"/>
  <c r="Q1602" i="9"/>
  <c r="Q1603" i="9"/>
  <c r="Q1604" i="9"/>
  <c r="Q2" i="9"/>
  <c r="Q3" i="14"/>
  <c r="Q4" i="14"/>
  <c r="Q5" i="14"/>
  <c r="Q6" i="14"/>
  <c r="Q7" i="14"/>
  <c r="Q8" i="14"/>
  <c r="Q9" i="14"/>
  <c r="Q10" i="14"/>
  <c r="Q11" i="14"/>
  <c r="Q12" i="14"/>
  <c r="Q13" i="14"/>
  <c r="Q14" i="14"/>
  <c r="Q15" i="14"/>
  <c r="Q16" i="14"/>
  <c r="Q17" i="14"/>
  <c r="Q18" i="14"/>
  <c r="Q19" i="14"/>
  <c r="Q20" i="14"/>
  <c r="Q21" i="14"/>
  <c r="Q22" i="14"/>
  <c r="Q23" i="14"/>
  <c r="Q24" i="14"/>
  <c r="Q2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1" i="14"/>
  <c r="Q42" i="14"/>
  <c r="Q43" i="14"/>
  <c r="Q44" i="14"/>
  <c r="Q45" i="14"/>
  <c r="Q46" i="14"/>
  <c r="Q47" i="14"/>
  <c r="Q48" i="14"/>
  <c r="Q49" i="14"/>
  <c r="Q50" i="14"/>
  <c r="Q51" i="14"/>
  <c r="Q52" i="14"/>
  <c r="Q53" i="14"/>
  <c r="Q54" i="14"/>
  <c r="Q55" i="14"/>
  <c r="Q56" i="14"/>
  <c r="Q57" i="14"/>
  <c r="Q58" i="14"/>
  <c r="Q59" i="14"/>
  <c r="Q60" i="14"/>
  <c r="Q61" i="14"/>
  <c r="Q62" i="14"/>
  <c r="Q63" i="14"/>
  <c r="Q64" i="14"/>
  <c r="Q65" i="14"/>
  <c r="Q66" i="14"/>
  <c r="Q67" i="14"/>
  <c r="Q68" i="14"/>
  <c r="Q69" i="14"/>
  <c r="Q70" i="14"/>
  <c r="Q71" i="14"/>
  <c r="Q72" i="14"/>
  <c r="Q73" i="14"/>
  <c r="Q74" i="14"/>
  <c r="Q75" i="14"/>
  <c r="Q76" i="14"/>
  <c r="Q77" i="14"/>
  <c r="Q78" i="14"/>
  <c r="Q79" i="14"/>
  <c r="Q80" i="14"/>
  <c r="Q81" i="14"/>
  <c r="Q82" i="14"/>
  <c r="Q83" i="14"/>
  <c r="Q84" i="14"/>
  <c r="Q85" i="14"/>
  <c r="Q86" i="14"/>
  <c r="Q87" i="14"/>
  <c r="Q88" i="14"/>
  <c r="Q89" i="14"/>
  <c r="Q90" i="14"/>
  <c r="Q91" i="14"/>
  <c r="Q92" i="14"/>
  <c r="Q93" i="14"/>
  <c r="Q94" i="14"/>
  <c r="Q95" i="14"/>
  <c r="Q96" i="14"/>
  <c r="Q97" i="14"/>
  <c r="Q98" i="14"/>
  <c r="Q99" i="14"/>
  <c r="Q100" i="14"/>
  <c r="Q101" i="14"/>
  <c r="Q102" i="14"/>
  <c r="Q103" i="14"/>
  <c r="Q104" i="14"/>
  <c r="Q105" i="14"/>
  <c r="Q106" i="14"/>
  <c r="Q107" i="14"/>
  <c r="Q108" i="14"/>
  <c r="Q109" i="14"/>
  <c r="Q110" i="14"/>
  <c r="Q111" i="14"/>
  <c r="Q112" i="14"/>
  <c r="Q113" i="14"/>
  <c r="Q114" i="14"/>
  <c r="Q115" i="14"/>
  <c r="Q116" i="14"/>
  <c r="Q117" i="14"/>
  <c r="Q118" i="14"/>
  <c r="Q119" i="14"/>
  <c r="Q120" i="14"/>
  <c r="Q121" i="14"/>
  <c r="Q122" i="14"/>
  <c r="Q123" i="14"/>
  <c r="Q124" i="14"/>
  <c r="Q125" i="14"/>
  <c r="Q126" i="14"/>
  <c r="Q127" i="14"/>
  <c r="Q128" i="14"/>
  <c r="Q129" i="14"/>
  <c r="Q130" i="14"/>
  <c r="Q131" i="14"/>
  <c r="Q132" i="14"/>
  <c r="Q133" i="14"/>
  <c r="Q134" i="14"/>
  <c r="Q135" i="14"/>
  <c r="Q136" i="14"/>
  <c r="Q137" i="14"/>
  <c r="Q138" i="14"/>
  <c r="Q139" i="14"/>
  <c r="Q140" i="14"/>
  <c r="Q141" i="14"/>
  <c r="Q142" i="14"/>
  <c r="Q143" i="14"/>
  <c r="Q144" i="14"/>
  <c r="Q145" i="14"/>
  <c r="Q146" i="14"/>
  <c r="Q147" i="14"/>
  <c r="Q148" i="14"/>
  <c r="Q149" i="14"/>
  <c r="Q150" i="14"/>
  <c r="Q151" i="14"/>
  <c r="Q152" i="14"/>
  <c r="Q153" i="14"/>
  <c r="Q154" i="14"/>
  <c r="Q155" i="14"/>
  <c r="Q156" i="14"/>
  <c r="Q157" i="14"/>
  <c r="Q158" i="14"/>
  <c r="Q159" i="14"/>
  <c r="Q160" i="14"/>
  <c r="Q161" i="14"/>
  <c r="Q162" i="14"/>
  <c r="Q163" i="14"/>
  <c r="Q164" i="14"/>
  <c r="Q165" i="14"/>
  <c r="Q166" i="14"/>
  <c r="Q167" i="14"/>
  <c r="Q168" i="14"/>
  <c r="Q169" i="14"/>
  <c r="Q170" i="14"/>
  <c r="Q171" i="14"/>
  <c r="Q172" i="14"/>
  <c r="Q173" i="14"/>
  <c r="Q174" i="14"/>
  <c r="Q175" i="14"/>
  <c r="Q176" i="14"/>
  <c r="Q177" i="14"/>
  <c r="Q178" i="14"/>
  <c r="Q179" i="14"/>
  <c r="Q180" i="14"/>
  <c r="Q181" i="14"/>
  <c r="Q182" i="14"/>
  <c r="Q183" i="14"/>
  <c r="Q184" i="14"/>
  <c r="Q185" i="14"/>
  <c r="Q186" i="14"/>
  <c r="Q187" i="14"/>
  <c r="Q188" i="14"/>
  <c r="Q189" i="14"/>
  <c r="Q190" i="14"/>
  <c r="Q191" i="14"/>
  <c r="Q192" i="14"/>
  <c r="Q193" i="14"/>
  <c r="Q194" i="14"/>
  <c r="Q195" i="14"/>
  <c r="Q196" i="14"/>
  <c r="Q197" i="14"/>
  <c r="Q198" i="14"/>
  <c r="Q199" i="14"/>
  <c r="Q200" i="14"/>
  <c r="Q201" i="14"/>
  <c r="Q202" i="14"/>
  <c r="Q203" i="14"/>
  <c r="Q204" i="14"/>
  <c r="Q205" i="14"/>
  <c r="Q206" i="14"/>
  <c r="Q207" i="14"/>
  <c r="Q208" i="14"/>
  <c r="Q209" i="14"/>
  <c r="Q210" i="14"/>
  <c r="Q211" i="14"/>
  <c r="Q212" i="14"/>
  <c r="Q213" i="14"/>
  <c r="Q214" i="14"/>
  <c r="Q215" i="14"/>
  <c r="Q216" i="14"/>
  <c r="Q217" i="14"/>
  <c r="Q218" i="14"/>
  <c r="Q219" i="14"/>
  <c r="Q220" i="14"/>
  <c r="Q221" i="14"/>
  <c r="Q222" i="14"/>
  <c r="Q223" i="14"/>
  <c r="Q224" i="14"/>
  <c r="Q225" i="14"/>
  <c r="Q226" i="14"/>
  <c r="Q227" i="14"/>
  <c r="Q228" i="14"/>
  <c r="Q229" i="14"/>
  <c r="Q230" i="14"/>
  <c r="Q231" i="14"/>
  <c r="Q232" i="14"/>
  <c r="Q233" i="14"/>
  <c r="Q234" i="14"/>
  <c r="Q235" i="14"/>
  <c r="Q236" i="14"/>
  <c r="Q237" i="14"/>
  <c r="Q238" i="14"/>
  <c r="Q239" i="14"/>
  <c r="Q240" i="14"/>
  <c r="Q241" i="14"/>
  <c r="Q242" i="14"/>
  <c r="Q243" i="14"/>
  <c r="Q244" i="14"/>
  <c r="Q245" i="14"/>
  <c r="Q246" i="14"/>
  <c r="Q247" i="14"/>
  <c r="Q248" i="14"/>
  <c r="Q249" i="14"/>
  <c r="Q250" i="14"/>
  <c r="Q251" i="14"/>
  <c r="Q252" i="14"/>
  <c r="Q253" i="14"/>
  <c r="Q254" i="14"/>
  <c r="Q255" i="14"/>
  <c r="Q256" i="14"/>
  <c r="Q257" i="14"/>
  <c r="Q258" i="14"/>
  <c r="Q259" i="14"/>
  <c r="Q260" i="14"/>
  <c r="Q261" i="14"/>
  <c r="Q262" i="14"/>
  <c r="Q263" i="14"/>
  <c r="Q264" i="14"/>
  <c r="Q265" i="14"/>
  <c r="Q266" i="14"/>
  <c r="Q267" i="14"/>
  <c r="Q268" i="14"/>
  <c r="Q269" i="14"/>
  <c r="Q270" i="14"/>
  <c r="Q271" i="14"/>
  <c r="Q272" i="14"/>
  <c r="Q273" i="14"/>
  <c r="Q274" i="14"/>
  <c r="Q275" i="14"/>
  <c r="Q276" i="14"/>
  <c r="Q277" i="14"/>
  <c r="Q278" i="14"/>
  <c r="Q279" i="14"/>
  <c r="Q280" i="14"/>
  <c r="Q281" i="14"/>
  <c r="Q282" i="14"/>
  <c r="Q283" i="14"/>
  <c r="Q284" i="14"/>
  <c r="Q285" i="14"/>
  <c r="Q286" i="14"/>
  <c r="Q287" i="14"/>
  <c r="Q288" i="14"/>
  <c r="Q289" i="14"/>
  <c r="Q290" i="14"/>
  <c r="Q291" i="14"/>
  <c r="Q292" i="14"/>
  <c r="Q293" i="14"/>
  <c r="Q294" i="14"/>
  <c r="Q295" i="14"/>
  <c r="Q296" i="14"/>
  <c r="Q297" i="14"/>
  <c r="Q298" i="14"/>
  <c r="Q299" i="14"/>
  <c r="Q300" i="14"/>
  <c r="Q301" i="14"/>
  <c r="Q302" i="14"/>
  <c r="Q303" i="14"/>
  <c r="Q304" i="14"/>
  <c r="Q305" i="14"/>
  <c r="Q306" i="14"/>
  <c r="Q307" i="14"/>
  <c r="Q308" i="14"/>
  <c r="Q309" i="14"/>
  <c r="Q310" i="14"/>
  <c r="Q311" i="14"/>
  <c r="Q312" i="14"/>
  <c r="Q313" i="14"/>
  <c r="Q314" i="14"/>
  <c r="Q315" i="14"/>
  <c r="Q316" i="14"/>
  <c r="Q317" i="14"/>
  <c r="Q318" i="14"/>
  <c r="Q319" i="14"/>
  <c r="Q320" i="14"/>
  <c r="Q321" i="14"/>
  <c r="Q322" i="14"/>
  <c r="Q323" i="14"/>
  <c r="Q324" i="14"/>
  <c r="Q325" i="14"/>
  <c r="Q326" i="14"/>
  <c r="Q327" i="14"/>
  <c r="Q328" i="14"/>
  <c r="Q329" i="14"/>
  <c r="Q330" i="14"/>
  <c r="Q331" i="14"/>
  <c r="Q332" i="14"/>
  <c r="Q333" i="14"/>
  <c r="Q334" i="14"/>
  <c r="Q335" i="14"/>
  <c r="Q336" i="14"/>
  <c r="Q337" i="14"/>
  <c r="Q338" i="14"/>
  <c r="Q339" i="14"/>
  <c r="Q340" i="14"/>
  <c r="Q341" i="14"/>
  <c r="Q342" i="14"/>
  <c r="Q343" i="14"/>
  <c r="Q344" i="14"/>
  <c r="Q345" i="14"/>
  <c r="Q346" i="14"/>
  <c r="Q347" i="14"/>
  <c r="Q348" i="14"/>
  <c r="Q349" i="14"/>
  <c r="Q350" i="14"/>
  <c r="Q351" i="14"/>
  <c r="Q352" i="14"/>
  <c r="Q353" i="14"/>
  <c r="Q354" i="14"/>
  <c r="Q355" i="14"/>
  <c r="Q356" i="14"/>
  <c r="Q357" i="14"/>
  <c r="Q358" i="14"/>
  <c r="Q359" i="14"/>
  <c r="Q360" i="14"/>
  <c r="Q361" i="14"/>
  <c r="Q362" i="14"/>
  <c r="Q363" i="14"/>
  <c r="Q364" i="14"/>
  <c r="Q365" i="14"/>
  <c r="Q366" i="14"/>
  <c r="Q367" i="14"/>
  <c r="Q368" i="14"/>
  <c r="Q369" i="14"/>
  <c r="Q370" i="14"/>
  <c r="Q371" i="14"/>
  <c r="Q372" i="14"/>
  <c r="Q373" i="14"/>
  <c r="Q374" i="14"/>
  <c r="Q375" i="14"/>
  <c r="Q376" i="14"/>
  <c r="Q377" i="14"/>
  <c r="Q378" i="14"/>
  <c r="Q379" i="14"/>
  <c r="Q380" i="14"/>
  <c r="Q381" i="14"/>
  <c r="Q382" i="14"/>
  <c r="Q383" i="14"/>
  <c r="Q384" i="14"/>
  <c r="Q385" i="14"/>
  <c r="Q386" i="14"/>
  <c r="Q387" i="14"/>
  <c r="Q388" i="14"/>
  <c r="Q389" i="14"/>
  <c r="Q390" i="14"/>
  <c r="Q391" i="14"/>
  <c r="Q392" i="14"/>
  <c r="Q393" i="14"/>
  <c r="Q394" i="14"/>
  <c r="Q395" i="14"/>
  <c r="Q396" i="14"/>
  <c r="Q397" i="14"/>
  <c r="Q398" i="14"/>
  <c r="Q399" i="14"/>
  <c r="Q400" i="14"/>
  <c r="Q401" i="14"/>
  <c r="Q402" i="14"/>
  <c r="Q403" i="14"/>
  <c r="Q404" i="14"/>
  <c r="Q405" i="14"/>
  <c r="Q406" i="14"/>
  <c r="Q407" i="14"/>
  <c r="Q408" i="14"/>
  <c r="Q409" i="14"/>
  <c r="Q410" i="14"/>
  <c r="Q411" i="14"/>
  <c r="Q412" i="14"/>
  <c r="Q413" i="14"/>
  <c r="Q414" i="14"/>
  <c r="Q415" i="14"/>
  <c r="Q416" i="14"/>
  <c r="Q417" i="14"/>
  <c r="Q418" i="14"/>
  <c r="Q419" i="14"/>
  <c r="Q420" i="14"/>
  <c r="Q421" i="14"/>
  <c r="Q422" i="14"/>
  <c r="Q423" i="14"/>
  <c r="Q424" i="14"/>
  <c r="Q425" i="14"/>
  <c r="Q426" i="14"/>
  <c r="Q427" i="14"/>
  <c r="Q428" i="14"/>
  <c r="Q429" i="14"/>
  <c r="Q430" i="14"/>
  <c r="Q431" i="14"/>
  <c r="Q432" i="14"/>
  <c r="Q433" i="14"/>
  <c r="Q434" i="14"/>
  <c r="Q435" i="14"/>
  <c r="Q436" i="14"/>
  <c r="Q437" i="14"/>
  <c r="Q438" i="14"/>
  <c r="Q439" i="14"/>
  <c r="Q440" i="14"/>
  <c r="Q441" i="14"/>
  <c r="Q442" i="14"/>
  <c r="Q443" i="14"/>
  <c r="Q444" i="14"/>
  <c r="Q445" i="14"/>
  <c r="Q446" i="14"/>
  <c r="Q447" i="14"/>
  <c r="Q448" i="14"/>
  <c r="Q449" i="14"/>
  <c r="Q450" i="14"/>
  <c r="Q451" i="14"/>
  <c r="Q452" i="14"/>
  <c r="Q453" i="14"/>
  <c r="Q454" i="14"/>
  <c r="Q455" i="14"/>
  <c r="Q456" i="14"/>
  <c r="Q457" i="14"/>
  <c r="Q458" i="14"/>
  <c r="Q459" i="14"/>
  <c r="Q460" i="14"/>
  <c r="Q461" i="14"/>
  <c r="Q462" i="14"/>
  <c r="Q463" i="14"/>
  <c r="Q464" i="14"/>
  <c r="Q465" i="14"/>
  <c r="Q466" i="14"/>
  <c r="Q467" i="14"/>
  <c r="Q468" i="14"/>
  <c r="Q469" i="14"/>
  <c r="Q470" i="14"/>
  <c r="Q471" i="14"/>
  <c r="Q472" i="14"/>
  <c r="Q473" i="14"/>
  <c r="Q474" i="14"/>
  <c r="Q475" i="14"/>
  <c r="Q476" i="14"/>
  <c r="Q477" i="14"/>
  <c r="Q478" i="14"/>
  <c r="Q479" i="14"/>
  <c r="Q480" i="14"/>
  <c r="Q481" i="14"/>
  <c r="Q482" i="14"/>
  <c r="Q483" i="14"/>
  <c r="Q484" i="14"/>
  <c r="Q485" i="14"/>
  <c r="Q486" i="14"/>
  <c r="Q487" i="14"/>
  <c r="Q488" i="14"/>
  <c r="Q489" i="14"/>
  <c r="Q490" i="14"/>
  <c r="Q491" i="14"/>
  <c r="Q492" i="14"/>
  <c r="Q493" i="14"/>
  <c r="Q494" i="14"/>
  <c r="Q495" i="14"/>
  <c r="Q496" i="14"/>
  <c r="Q497" i="14"/>
  <c r="Q498" i="14"/>
  <c r="Q499" i="14"/>
  <c r="Q500" i="14"/>
  <c r="Q501" i="14"/>
  <c r="Q502" i="14"/>
  <c r="Q503" i="14"/>
  <c r="Q504" i="14"/>
  <c r="Q505" i="14"/>
  <c r="Q506" i="14"/>
  <c r="Q507" i="14"/>
  <c r="Q508" i="14"/>
  <c r="Q509" i="14"/>
  <c r="Q510" i="14"/>
  <c r="Q511" i="14"/>
  <c r="Q512" i="14"/>
  <c r="Q513" i="14"/>
  <c r="Q514" i="14"/>
  <c r="Q515" i="14"/>
  <c r="Q516" i="14"/>
  <c r="Q517" i="14"/>
  <c r="Q518" i="14"/>
  <c r="Q519" i="14"/>
  <c r="Q520" i="14"/>
  <c r="Q521" i="14"/>
  <c r="Q522" i="14"/>
  <c r="Q523" i="14"/>
  <c r="Q524" i="14"/>
  <c r="Q525" i="14"/>
  <c r="Q526" i="14"/>
  <c r="Q527" i="14"/>
  <c r="Q528" i="14"/>
  <c r="Q529" i="14"/>
  <c r="Q530" i="14"/>
  <c r="Q531" i="14"/>
  <c r="Q532" i="14"/>
  <c r="Q533" i="14"/>
  <c r="Q534" i="14"/>
  <c r="Q535" i="14"/>
  <c r="Q536" i="14"/>
  <c r="Q537" i="14"/>
  <c r="Q538" i="14"/>
  <c r="Q539" i="14"/>
  <c r="Q540" i="14"/>
  <c r="Q541" i="14"/>
  <c r="Q542" i="14"/>
  <c r="Q543" i="14"/>
  <c r="Q544" i="14"/>
  <c r="Q545" i="14"/>
  <c r="Q546" i="14"/>
  <c r="Q547" i="14"/>
  <c r="Q548" i="14"/>
  <c r="Q549" i="14"/>
  <c r="Q550" i="14"/>
  <c r="Q551" i="14"/>
  <c r="Q552" i="14"/>
  <c r="Q553" i="14"/>
  <c r="Q554" i="14"/>
  <c r="Q555" i="14"/>
  <c r="Q556" i="14"/>
  <c r="Q557" i="14"/>
  <c r="Q558" i="14"/>
  <c r="Q559" i="14"/>
  <c r="Q560" i="14"/>
  <c r="Q561" i="14"/>
  <c r="Q562" i="14"/>
  <c r="Q563" i="14"/>
  <c r="Q564" i="14"/>
  <c r="Q565" i="14"/>
  <c r="Q566" i="14"/>
  <c r="Q567" i="14"/>
  <c r="Q568" i="14"/>
  <c r="Q569" i="14"/>
  <c r="Q570" i="14"/>
  <c r="Q571" i="14"/>
  <c r="Q572" i="14"/>
  <c r="Q573" i="14"/>
  <c r="Q574" i="14"/>
  <c r="Q575" i="14"/>
  <c r="Q576" i="14"/>
  <c r="Q577" i="14"/>
  <c r="Q578" i="14"/>
  <c r="Q579" i="14"/>
  <c r="Q580" i="14"/>
  <c r="Q581" i="14"/>
  <c r="Q582" i="14"/>
  <c r="Q583" i="14"/>
  <c r="Q584" i="14"/>
  <c r="Q585" i="14"/>
  <c r="Q586" i="14"/>
  <c r="Q587" i="14"/>
  <c r="Q588" i="14"/>
  <c r="Q589" i="14"/>
  <c r="Q590" i="14"/>
  <c r="Q591" i="14"/>
  <c r="Q592" i="14"/>
  <c r="Q593" i="14"/>
  <c r="Q594" i="14"/>
  <c r="Q595" i="14"/>
  <c r="Q596" i="14"/>
  <c r="Q597" i="14"/>
  <c r="Q598" i="14"/>
  <c r="Q599" i="14"/>
  <c r="Q600" i="14"/>
  <c r="Q601" i="14"/>
  <c r="Q602" i="14"/>
  <c r="Q603" i="14"/>
  <c r="Q604" i="14"/>
  <c r="Q605" i="14"/>
  <c r="Q606" i="14"/>
  <c r="Q607" i="14"/>
  <c r="Q608" i="14"/>
  <c r="Q609" i="14"/>
  <c r="Q610" i="14"/>
  <c r="Q611" i="14"/>
  <c r="Q612" i="14"/>
  <c r="Q613" i="14"/>
  <c r="Q614" i="14"/>
  <c r="Q615" i="14"/>
  <c r="Q616" i="14"/>
  <c r="Q617" i="14"/>
  <c r="Q618" i="14"/>
  <c r="Q619" i="14"/>
  <c r="Q620" i="14"/>
  <c r="Q621" i="14"/>
  <c r="Q622" i="14"/>
  <c r="Q623" i="14"/>
  <c r="Q624" i="14"/>
  <c r="Q625" i="14"/>
  <c r="Q626" i="14"/>
  <c r="Q627" i="14"/>
  <c r="Q628" i="14"/>
  <c r="Q629" i="14"/>
  <c r="Q630" i="14"/>
  <c r="Q631" i="14"/>
  <c r="Q632" i="14"/>
  <c r="Q633" i="14"/>
  <c r="Q634" i="14"/>
  <c r="Q635" i="14"/>
  <c r="Q636" i="14"/>
  <c r="Q637" i="14"/>
  <c r="Q638" i="14"/>
  <c r="Q639" i="14"/>
  <c r="Q640" i="14"/>
  <c r="Q641" i="14"/>
  <c r="Q642" i="14"/>
  <c r="Q643" i="14"/>
  <c r="Q644" i="14"/>
  <c r="Q645" i="14"/>
  <c r="Q646" i="14"/>
  <c r="Q647" i="14"/>
  <c r="Q648" i="14"/>
  <c r="Q649" i="14"/>
  <c r="Q650" i="14"/>
  <c r="Q651" i="14"/>
  <c r="Q652" i="14"/>
  <c r="Q653" i="14"/>
  <c r="Q654" i="14"/>
  <c r="Q655" i="14"/>
  <c r="Q656" i="14"/>
  <c r="Q657" i="14"/>
  <c r="Q658" i="14"/>
  <c r="Q659" i="14"/>
  <c r="Q660" i="14"/>
  <c r="Q661" i="14"/>
  <c r="Q662" i="14"/>
  <c r="Q663" i="14"/>
  <c r="Q664" i="14"/>
  <c r="Q665" i="14"/>
  <c r="Q666" i="14"/>
  <c r="Q667" i="14"/>
  <c r="Q668" i="14"/>
  <c r="Q669" i="14"/>
  <c r="Q670" i="14"/>
  <c r="Q671" i="14"/>
  <c r="Q672" i="14"/>
  <c r="Q673" i="14"/>
  <c r="Q674" i="14"/>
  <c r="Q675" i="14"/>
  <c r="Q676" i="14"/>
  <c r="Q677" i="14"/>
  <c r="Q678" i="14"/>
  <c r="Q679" i="14"/>
  <c r="Q680" i="14"/>
  <c r="Q681" i="14"/>
  <c r="Q682" i="14"/>
  <c r="Q683" i="14"/>
  <c r="Q684" i="14"/>
  <c r="Q685" i="14"/>
  <c r="Q686" i="14"/>
  <c r="Q687" i="14"/>
  <c r="Q688" i="14"/>
  <c r="Q689" i="14"/>
  <c r="Q690" i="14"/>
  <c r="Q691" i="14"/>
  <c r="Q692" i="14"/>
  <c r="Q693" i="14"/>
  <c r="Q694" i="14"/>
  <c r="Q695" i="14"/>
  <c r="Q696" i="14"/>
  <c r="Q697" i="14"/>
  <c r="Q698" i="14"/>
  <c r="Q699" i="14"/>
  <c r="Q700" i="14"/>
  <c r="Q701" i="14"/>
  <c r="Q702" i="14"/>
  <c r="Q703" i="14"/>
  <c r="Q704" i="14"/>
  <c r="Q705" i="14"/>
  <c r="Q706" i="14"/>
  <c r="Q707" i="14"/>
  <c r="Q708" i="14"/>
  <c r="Q709" i="14"/>
  <c r="Q710" i="14"/>
  <c r="Q711" i="14"/>
  <c r="Q712" i="14"/>
  <c r="Q713" i="14"/>
  <c r="Q714" i="14"/>
  <c r="Q715" i="14"/>
  <c r="Q716" i="14"/>
  <c r="Q717" i="14"/>
  <c r="Q718" i="14"/>
  <c r="Q719" i="14"/>
  <c r="Q720" i="14"/>
  <c r="Q721" i="14"/>
  <c r="Q722" i="14"/>
  <c r="Q723" i="14"/>
  <c r="Q724" i="14"/>
  <c r="Q725" i="14"/>
  <c r="Q726" i="14"/>
  <c r="Q727" i="14"/>
  <c r="Q728" i="14"/>
  <c r="Q729" i="14"/>
  <c r="Q730" i="14"/>
  <c r="Q731" i="14"/>
  <c r="Q732" i="14"/>
  <c r="Q733" i="14"/>
  <c r="Q734" i="14"/>
  <c r="Q735" i="14"/>
  <c r="Q736" i="14"/>
  <c r="Q737" i="14"/>
  <c r="Q738" i="14"/>
  <c r="Q739" i="14"/>
  <c r="Q740" i="14"/>
  <c r="Q741" i="14"/>
  <c r="Q742" i="14"/>
  <c r="Q743" i="14"/>
  <c r="Q744" i="14"/>
  <c r="Q745" i="14"/>
  <c r="Q746" i="14"/>
  <c r="Q747" i="14"/>
  <c r="Q748" i="14"/>
  <c r="Q749" i="14"/>
  <c r="Q750" i="14"/>
  <c r="Q751" i="14"/>
  <c r="Q752" i="14"/>
  <c r="Q753" i="14"/>
  <c r="Q754" i="14"/>
  <c r="Q755" i="14"/>
  <c r="Q756" i="14"/>
  <c r="Q757" i="14"/>
  <c r="Q758" i="14"/>
  <c r="Q759" i="14"/>
  <c r="Q760" i="14"/>
  <c r="Q761" i="14"/>
  <c r="Q762" i="14"/>
  <c r="Q763" i="14"/>
  <c r="Q764" i="14"/>
  <c r="Q765" i="14"/>
  <c r="Q766" i="14"/>
  <c r="Q767" i="14"/>
  <c r="Q768" i="14"/>
  <c r="Q769" i="14"/>
  <c r="Q770" i="14"/>
  <c r="Q771" i="14"/>
  <c r="Q772" i="14"/>
  <c r="Q773" i="14"/>
  <c r="Q774" i="14"/>
  <c r="Q775" i="14"/>
  <c r="Q776" i="14"/>
  <c r="Q777" i="14"/>
  <c r="Q778" i="14"/>
  <c r="Q779" i="14"/>
  <c r="Q780" i="14"/>
  <c r="Q781" i="14"/>
  <c r="Q782" i="14"/>
  <c r="Q783" i="14"/>
  <c r="Q784" i="14"/>
  <c r="Q785" i="14"/>
  <c r="Q786" i="14"/>
  <c r="Q787" i="14"/>
  <c r="Q788" i="14"/>
  <c r="Q789" i="14"/>
  <c r="Q790" i="14"/>
  <c r="Q791" i="14"/>
  <c r="Q792" i="14"/>
  <c r="Q793" i="14"/>
  <c r="Q794" i="14"/>
  <c r="Q795" i="14"/>
  <c r="Q796" i="14"/>
  <c r="Q797" i="14"/>
  <c r="Q798" i="14"/>
  <c r="Q799" i="14"/>
  <c r="Q800" i="14"/>
  <c r="Q801" i="14"/>
  <c r="Q802" i="14"/>
  <c r="Q803" i="14"/>
  <c r="Q804" i="14"/>
  <c r="Q805" i="14"/>
  <c r="Q806" i="14"/>
  <c r="Q807" i="14"/>
  <c r="Q808" i="14"/>
  <c r="Q809" i="14"/>
  <c r="Q810" i="14"/>
  <c r="Q811" i="14"/>
  <c r="Q812" i="14"/>
  <c r="Q813" i="14"/>
  <c r="Q814" i="14"/>
  <c r="Q815" i="14"/>
  <c r="Q816" i="14"/>
  <c r="Q817" i="14"/>
  <c r="Q818" i="14"/>
  <c r="Q819" i="14"/>
  <c r="Q820" i="14"/>
  <c r="Q821" i="14"/>
  <c r="Q822" i="14"/>
  <c r="Q823" i="14"/>
  <c r="Q824" i="14"/>
  <c r="Q825" i="14"/>
  <c r="Q826" i="14"/>
  <c r="Q827" i="14"/>
  <c r="Q828" i="14"/>
  <c r="Q829" i="14"/>
  <c r="Q830" i="14"/>
  <c r="Q831" i="14"/>
  <c r="Q832" i="14"/>
  <c r="Q833" i="14"/>
  <c r="Q834" i="14"/>
  <c r="Q835" i="14"/>
  <c r="Q836" i="14"/>
  <c r="Q837" i="14"/>
  <c r="Q838" i="14"/>
  <c r="Q839" i="14"/>
  <c r="Q840" i="14"/>
  <c r="Q841" i="14"/>
  <c r="Q842" i="14"/>
  <c r="Q843" i="14"/>
  <c r="Q844" i="14"/>
  <c r="Q845" i="14"/>
  <c r="Q846" i="14"/>
  <c r="Q847" i="14"/>
  <c r="Q848" i="14"/>
  <c r="Q849" i="14"/>
  <c r="Q850" i="14"/>
  <c r="Q851" i="14"/>
  <c r="Q852" i="14"/>
  <c r="Q853" i="14"/>
  <c r="Q854" i="14"/>
  <c r="Q855" i="14"/>
  <c r="Q856" i="14"/>
  <c r="Q857" i="14"/>
  <c r="Q858" i="14"/>
  <c r="Q859" i="14"/>
  <c r="Q860" i="14"/>
  <c r="Q861" i="14"/>
  <c r="Q862" i="14"/>
  <c r="Q863" i="14"/>
  <c r="Q864" i="14"/>
  <c r="Q865" i="14"/>
  <c r="Q866" i="14"/>
  <c r="Q867" i="14"/>
  <c r="Q868" i="14"/>
  <c r="Q869" i="14"/>
  <c r="Q870" i="14"/>
  <c r="Q871" i="14"/>
  <c r="Q872" i="14"/>
  <c r="Q873" i="14"/>
  <c r="Q874" i="14"/>
  <c r="Q875" i="14"/>
  <c r="Q876" i="14"/>
  <c r="Q877" i="14"/>
  <c r="Q878" i="14"/>
  <c r="Q879" i="14"/>
  <c r="Q880" i="14"/>
  <c r="Q881" i="14"/>
  <c r="Q882" i="14"/>
  <c r="Q883" i="14"/>
  <c r="Q884" i="14"/>
  <c r="Q885" i="14"/>
  <c r="Q886" i="14"/>
  <c r="Q887" i="14"/>
  <c r="Q888" i="14"/>
  <c r="Q889" i="14"/>
  <c r="Q890" i="14"/>
  <c r="Q891" i="14"/>
  <c r="Q892" i="14"/>
  <c r="Q893" i="14"/>
  <c r="Q894" i="14"/>
  <c r="Q895" i="14"/>
  <c r="Q896" i="14"/>
  <c r="Q897" i="14"/>
  <c r="Q898" i="14"/>
  <c r="Q899" i="14"/>
  <c r="Q900" i="14"/>
  <c r="Q901" i="14"/>
  <c r="Q902" i="14"/>
  <c r="Q903" i="14"/>
  <c r="Q904" i="14"/>
  <c r="Q905" i="14"/>
  <c r="Q906" i="14"/>
  <c r="Q907" i="14"/>
  <c r="Q908" i="14"/>
  <c r="Q909" i="14"/>
  <c r="Q910" i="14"/>
  <c r="Q911" i="14"/>
  <c r="Q912" i="14"/>
  <c r="Q913" i="14"/>
  <c r="Q914" i="14"/>
  <c r="Q915" i="14"/>
  <c r="Q916" i="14"/>
  <c r="Q917" i="14"/>
  <c r="Q918" i="14"/>
  <c r="Q919" i="14"/>
  <c r="Q920" i="14"/>
  <c r="Q921" i="14"/>
  <c r="Q922" i="14"/>
  <c r="Q923" i="14"/>
  <c r="Q924" i="14"/>
  <c r="Q925" i="14"/>
  <c r="Q926" i="14"/>
  <c r="Q927" i="14"/>
  <c r="Q928" i="14"/>
  <c r="Q929" i="14"/>
  <c r="Q930" i="14"/>
  <c r="Q931" i="14"/>
  <c r="Q932" i="14"/>
  <c r="Q933" i="14"/>
  <c r="Q934" i="14"/>
  <c r="Q935" i="14"/>
  <c r="Q936" i="14"/>
  <c r="Q937" i="14"/>
  <c r="Q938" i="14"/>
  <c r="Q939" i="14"/>
  <c r="Q940" i="14"/>
  <c r="Q941" i="14"/>
  <c r="Q942" i="14"/>
  <c r="Q943" i="14"/>
  <c r="Q944" i="14"/>
  <c r="Q945" i="14"/>
  <c r="Q946" i="14"/>
  <c r="Q947" i="14"/>
  <c r="Q948" i="14"/>
  <c r="Q949" i="14"/>
  <c r="Q950" i="14"/>
  <c r="Q951" i="14"/>
  <c r="Q952" i="14"/>
  <c r="Q953" i="14"/>
  <c r="Q954" i="14"/>
  <c r="Q955" i="14"/>
  <c r="Q956" i="14"/>
  <c r="Q957" i="14"/>
  <c r="Q958" i="14"/>
  <c r="Q959" i="14"/>
  <c r="Q960" i="14"/>
  <c r="Q961" i="14"/>
  <c r="Q962" i="14"/>
  <c r="Q963" i="14"/>
  <c r="Q964" i="14"/>
  <c r="Q965" i="14"/>
  <c r="Q966" i="14"/>
  <c r="Q967" i="14"/>
  <c r="Q968" i="14"/>
  <c r="Q969" i="14"/>
  <c r="Q970" i="14"/>
  <c r="Q971" i="14"/>
  <c r="Q972" i="14"/>
  <c r="Q973" i="14"/>
  <c r="Q974" i="14"/>
  <c r="Q975" i="14"/>
  <c r="Q976" i="14"/>
  <c r="Q977" i="14"/>
  <c r="Q978" i="14"/>
  <c r="Q979" i="14"/>
  <c r="Q980" i="14"/>
  <c r="Q981" i="14"/>
  <c r="Q982" i="14"/>
  <c r="Q983" i="14"/>
  <c r="Q984" i="14"/>
  <c r="Q985" i="14"/>
  <c r="Q986" i="14"/>
  <c r="Q987" i="14"/>
  <c r="Q988" i="14"/>
  <c r="Q989" i="14"/>
  <c r="Q990" i="14"/>
  <c r="Q991" i="14"/>
  <c r="Q992" i="14"/>
  <c r="Q993" i="14"/>
  <c r="Q994" i="14"/>
  <c r="Q995" i="14"/>
  <c r="Q996" i="14"/>
  <c r="Q997" i="14"/>
  <c r="Q998" i="14"/>
  <c r="Q999" i="14"/>
  <c r="Q1000" i="14"/>
  <c r="Q1001" i="14"/>
  <c r="Q1002" i="14"/>
  <c r="Q1003" i="14"/>
  <c r="Q1004" i="14"/>
  <c r="Q1005" i="14"/>
  <c r="Q1006" i="14"/>
  <c r="Q1007" i="14"/>
  <c r="Q1008" i="14"/>
  <c r="Q1009" i="14"/>
  <c r="Q1010" i="14"/>
  <c r="Q1011" i="14"/>
  <c r="Q1012" i="14"/>
  <c r="Q1013" i="14"/>
  <c r="Q1014" i="14"/>
  <c r="Q1015" i="14"/>
  <c r="Q1016" i="14"/>
  <c r="Q1017" i="14"/>
  <c r="Q1018" i="14"/>
  <c r="Q1019" i="14"/>
  <c r="Q1020" i="14"/>
  <c r="Q1021" i="14"/>
  <c r="Q1022" i="14"/>
  <c r="Q1023" i="14"/>
  <c r="Q1024" i="14"/>
  <c r="Q1025" i="14"/>
  <c r="Q1026" i="14"/>
  <c r="Q1027" i="14"/>
  <c r="Q1028" i="14"/>
  <c r="Q1029" i="14"/>
  <c r="Q1030" i="14"/>
  <c r="Q1031" i="14"/>
  <c r="Q1032" i="14"/>
  <c r="Q1033" i="14"/>
  <c r="Q1034" i="14"/>
  <c r="Q1035" i="14"/>
  <c r="Q1036" i="14"/>
  <c r="Q1037" i="14"/>
  <c r="Q1038" i="14"/>
  <c r="Q1039" i="14"/>
  <c r="Q1040" i="14"/>
  <c r="Q1041" i="14"/>
  <c r="Q1042" i="14"/>
  <c r="Q1043" i="14"/>
  <c r="Q1044" i="14"/>
  <c r="Q1045" i="14"/>
  <c r="Q1046" i="14"/>
  <c r="Q1047" i="14"/>
  <c r="Q1048" i="14"/>
  <c r="Q1049" i="14"/>
  <c r="Q1050" i="14"/>
  <c r="Q1051" i="14"/>
  <c r="Q1052" i="14"/>
  <c r="Q1053" i="14"/>
  <c r="Q1054" i="14"/>
  <c r="Q1055" i="14"/>
  <c r="Q1056" i="14"/>
  <c r="Q1057" i="14"/>
  <c r="Q1058" i="14"/>
  <c r="Q1059" i="14"/>
  <c r="Q1060" i="14"/>
  <c r="Q1061" i="14"/>
  <c r="Q1062" i="14"/>
  <c r="Q1063" i="14"/>
  <c r="Q1064" i="14"/>
  <c r="Q1065" i="14"/>
  <c r="Q1066" i="14"/>
  <c r="Q1067" i="14"/>
  <c r="Q1068" i="14"/>
  <c r="Q1069" i="14"/>
  <c r="Q1070" i="14"/>
  <c r="Q1071" i="14"/>
  <c r="Q1072" i="14"/>
  <c r="Q1073" i="14"/>
  <c r="Q1074" i="14"/>
  <c r="Q1075" i="14"/>
  <c r="Q1076" i="14"/>
  <c r="Q1077" i="14"/>
  <c r="Q1078" i="14"/>
  <c r="Q1079" i="14"/>
  <c r="Q1080" i="14"/>
  <c r="Q1081" i="14"/>
  <c r="Q1082" i="14"/>
  <c r="Q1083" i="14"/>
  <c r="Q1084" i="14"/>
  <c r="Q1085" i="14"/>
  <c r="Q1086" i="14"/>
  <c r="Q1087" i="14"/>
  <c r="Q1088" i="14"/>
  <c r="Q1089" i="14"/>
  <c r="Q1090" i="14"/>
  <c r="Q1091" i="14"/>
  <c r="Q1092" i="14"/>
  <c r="Q1093" i="14"/>
  <c r="Q1094" i="14"/>
  <c r="Q1095" i="14"/>
  <c r="Q1096" i="14"/>
  <c r="Q1097" i="14"/>
  <c r="Q1098" i="14"/>
  <c r="Q1099" i="14"/>
  <c r="Q1100" i="14"/>
  <c r="Q1101" i="14"/>
  <c r="Q1102" i="14"/>
  <c r="Q1103" i="14"/>
  <c r="Q1104" i="14"/>
  <c r="Q1105" i="14"/>
  <c r="Q1106" i="14"/>
  <c r="Q1107" i="14"/>
  <c r="Q1108" i="14"/>
  <c r="Q1109" i="14"/>
  <c r="Q1110" i="14"/>
  <c r="Q1111" i="14"/>
  <c r="Q1112" i="14"/>
  <c r="Q1113" i="14"/>
  <c r="Q1114" i="14"/>
  <c r="Q1115" i="14"/>
  <c r="Q1116" i="14"/>
  <c r="Q1117" i="14"/>
  <c r="Q1118" i="14"/>
  <c r="Q1119" i="14"/>
  <c r="Q1120" i="14"/>
  <c r="Q1121" i="14"/>
  <c r="Q1122" i="14"/>
  <c r="Q1123" i="14"/>
  <c r="Q1124" i="14"/>
  <c r="Q1125" i="14"/>
  <c r="Q1126" i="14"/>
  <c r="Q1127" i="14"/>
  <c r="Q1128" i="14"/>
  <c r="Q1129" i="14"/>
  <c r="Q1130" i="14"/>
  <c r="Q1131" i="14"/>
  <c r="Q1132" i="14"/>
  <c r="Q1133" i="14"/>
  <c r="Q1134" i="14"/>
  <c r="Q1135" i="14"/>
  <c r="Q1136" i="14"/>
  <c r="Q1137" i="14"/>
  <c r="Q1138" i="14"/>
  <c r="Q1139" i="14"/>
  <c r="Q1140" i="14"/>
  <c r="Q1141" i="14"/>
  <c r="Q1142" i="14"/>
  <c r="Q1143" i="14"/>
  <c r="Q1144" i="14"/>
  <c r="Q1145" i="14"/>
  <c r="Q1146" i="14"/>
  <c r="Q1147" i="14"/>
  <c r="Q1148" i="14"/>
  <c r="Q1149" i="14"/>
  <c r="Q1150" i="14"/>
  <c r="Q1151" i="14"/>
  <c r="Q1152" i="14"/>
  <c r="Q1153" i="14"/>
  <c r="Q1154" i="14"/>
  <c r="Q1155" i="14"/>
  <c r="Q1156" i="14"/>
  <c r="Q1157" i="14"/>
  <c r="Q1158" i="14"/>
  <c r="Q1159" i="14"/>
  <c r="Q1160" i="14"/>
  <c r="Q1161" i="14"/>
  <c r="Q1162" i="14"/>
  <c r="Q1163" i="14"/>
  <c r="Q1164" i="14"/>
  <c r="Q1165" i="14"/>
  <c r="Q1166" i="14"/>
  <c r="Q1167" i="14"/>
  <c r="Q1168" i="14"/>
  <c r="Q1169" i="14"/>
  <c r="Q1170" i="14"/>
  <c r="Q1171" i="14"/>
  <c r="Q1172" i="14"/>
  <c r="Q1173" i="14"/>
  <c r="Q1174" i="14"/>
  <c r="Q1175" i="14"/>
  <c r="Q1176" i="14"/>
  <c r="Q1177" i="14"/>
  <c r="Q1178" i="14"/>
  <c r="Q1179" i="14"/>
  <c r="Q1180" i="14"/>
  <c r="Q1181" i="14"/>
  <c r="Q1182" i="14"/>
  <c r="Q1183" i="14"/>
  <c r="Q1184" i="14"/>
  <c r="Q1185" i="14"/>
  <c r="Q1186" i="14"/>
  <c r="Q1187" i="14"/>
  <c r="Q1188" i="14"/>
  <c r="Q1189" i="14"/>
  <c r="Q1190" i="14"/>
  <c r="Q1191" i="14"/>
  <c r="Q1192" i="14"/>
  <c r="Q1193" i="14"/>
  <c r="Q1194" i="14"/>
  <c r="Q1195" i="14"/>
  <c r="Q1196" i="14"/>
  <c r="Q1197" i="14"/>
  <c r="Q1198" i="14"/>
  <c r="Q1199" i="14"/>
  <c r="Q1200" i="14"/>
  <c r="Q1201" i="14"/>
  <c r="Q1202" i="14"/>
  <c r="Q1203" i="14"/>
  <c r="Q1204" i="14"/>
  <c r="Q1205" i="14"/>
  <c r="Q1206" i="14"/>
  <c r="Q1207" i="14"/>
  <c r="Q1208" i="14"/>
  <c r="Q1209" i="14"/>
  <c r="Q1210" i="14"/>
  <c r="Q1211" i="14"/>
  <c r="Q1212" i="14"/>
  <c r="Q1213" i="14"/>
  <c r="Q1214" i="14"/>
  <c r="Q1215" i="14"/>
  <c r="Q1216" i="14"/>
  <c r="Q1217" i="14"/>
  <c r="Q1218" i="14"/>
  <c r="Q1219" i="14"/>
  <c r="Q1220" i="14"/>
  <c r="Q1221" i="14"/>
  <c r="Q1222" i="14"/>
  <c r="Q1223" i="14"/>
  <c r="Q1224" i="14"/>
  <c r="Q1225" i="14"/>
  <c r="Q1226" i="14"/>
  <c r="Q1227" i="14"/>
  <c r="Q1228" i="14"/>
  <c r="Q1229" i="14"/>
  <c r="Q1230" i="14"/>
  <c r="Q1231" i="14"/>
  <c r="Q1232" i="14"/>
  <c r="Q1233" i="14"/>
  <c r="Q1234" i="14"/>
  <c r="Q1235" i="14"/>
  <c r="Q1236" i="14"/>
  <c r="Q1237" i="14"/>
  <c r="Q1238" i="14"/>
  <c r="Q1239" i="14"/>
  <c r="Q1240" i="14"/>
  <c r="Q1241" i="14"/>
  <c r="Q1242" i="14"/>
  <c r="Q1243" i="14"/>
  <c r="Q1244" i="14"/>
  <c r="Q1245" i="14"/>
  <c r="Q1246" i="14"/>
  <c r="Q1247" i="14"/>
  <c r="Q1248" i="14"/>
  <c r="Q1249" i="14"/>
  <c r="Q1250" i="14"/>
  <c r="Q1251" i="14"/>
  <c r="Q1252" i="14"/>
  <c r="Q1253" i="14"/>
  <c r="Q1254" i="14"/>
  <c r="Q1255" i="14"/>
  <c r="Q1256" i="14"/>
  <c r="Q1257" i="14"/>
  <c r="Q1258" i="14"/>
  <c r="Q1259" i="14"/>
  <c r="Q1260" i="14"/>
  <c r="Q1261" i="14"/>
  <c r="Q1262" i="14"/>
  <c r="Q1263" i="14"/>
  <c r="Q1264" i="14"/>
  <c r="Q1265" i="14"/>
  <c r="Q1266" i="14"/>
  <c r="Q1267" i="14"/>
  <c r="Q1268" i="14"/>
  <c r="Q1269" i="14"/>
  <c r="Q1270" i="14"/>
  <c r="Q1271" i="14"/>
  <c r="Q1272" i="14"/>
  <c r="Q1273" i="14"/>
  <c r="Q1274" i="14"/>
  <c r="Q1275" i="14"/>
  <c r="Q1276" i="14"/>
  <c r="Q1277" i="14"/>
  <c r="Q1278" i="14"/>
  <c r="Q1279" i="14"/>
  <c r="Q1280" i="14"/>
  <c r="Q1281" i="14"/>
  <c r="Q1282" i="14"/>
  <c r="Q1283" i="14"/>
  <c r="Q1284" i="14"/>
  <c r="Q1285" i="14"/>
  <c r="Q1286" i="14"/>
  <c r="Q1287" i="14"/>
  <c r="Q1288" i="14"/>
  <c r="Q1289" i="14"/>
  <c r="Q1290" i="14"/>
  <c r="Q1291" i="14"/>
  <c r="Q1292" i="14"/>
  <c r="Q1293" i="14"/>
  <c r="Q1294" i="14"/>
  <c r="Q1295" i="14"/>
  <c r="Q1296" i="14"/>
  <c r="Q1297" i="14"/>
  <c r="Q1298" i="14"/>
  <c r="Q1299" i="14"/>
  <c r="Q1300" i="14"/>
  <c r="Q1301" i="14"/>
  <c r="Q1302" i="14"/>
  <c r="Q1303" i="14"/>
  <c r="Q1304" i="14"/>
  <c r="Q1305" i="14"/>
  <c r="Q1306" i="14"/>
  <c r="Q1307" i="14"/>
  <c r="Q1308" i="14"/>
  <c r="Q1309" i="14"/>
  <c r="Q1310" i="14"/>
  <c r="Q1311" i="14"/>
  <c r="Q1312" i="14"/>
  <c r="Q1313" i="14"/>
  <c r="Q1314" i="14"/>
  <c r="Q1315" i="14"/>
  <c r="Q1316" i="14"/>
  <c r="Q1317" i="14"/>
  <c r="Q1318" i="14"/>
  <c r="Q1319" i="14"/>
  <c r="Q1320" i="14"/>
  <c r="Q1321" i="14"/>
  <c r="Q1322" i="14"/>
  <c r="Q1323" i="14"/>
  <c r="Q1324" i="14"/>
  <c r="Q1325" i="14"/>
  <c r="Q1326" i="14"/>
  <c r="Q1327" i="14"/>
  <c r="Q1328" i="14"/>
  <c r="Q1329" i="14"/>
  <c r="Q1330" i="14"/>
  <c r="Q1331" i="14"/>
  <c r="Q1332" i="14"/>
  <c r="Q1333" i="14"/>
  <c r="Q1334" i="14"/>
  <c r="Q1335" i="14"/>
  <c r="Q1336" i="14"/>
  <c r="Q1337" i="14"/>
  <c r="Q1338" i="14"/>
  <c r="Q1339" i="14"/>
  <c r="Q1340" i="14"/>
  <c r="Q1341" i="14"/>
  <c r="Q1342" i="14"/>
  <c r="Q1343" i="14"/>
  <c r="Q1344" i="14"/>
  <c r="Q1345" i="14"/>
  <c r="Q1346" i="14"/>
  <c r="Q1347" i="14"/>
  <c r="Q1348" i="14"/>
  <c r="Q1349" i="14"/>
  <c r="Q1350" i="14"/>
  <c r="Q1351" i="14"/>
  <c r="Q1352" i="14"/>
  <c r="Q1353" i="14"/>
  <c r="Q1354" i="14"/>
  <c r="Q1355" i="14"/>
  <c r="Q1356" i="14"/>
  <c r="Q1357" i="14"/>
  <c r="Q1358" i="14"/>
  <c r="Q1359" i="14"/>
  <c r="Q1360" i="14"/>
  <c r="Q1361" i="14"/>
  <c r="Q1362" i="14"/>
  <c r="Q1363" i="14"/>
  <c r="Q1364" i="14"/>
  <c r="Q1365" i="14"/>
  <c r="Q1366" i="14"/>
  <c r="Q1367" i="14"/>
  <c r="Q1368" i="14"/>
  <c r="Q1369" i="14"/>
  <c r="Q1370" i="14"/>
  <c r="Q1371" i="14"/>
  <c r="Q1372" i="14"/>
  <c r="Q1373" i="14"/>
  <c r="Q1374" i="14"/>
  <c r="Q1375" i="14"/>
  <c r="Q1376" i="14"/>
  <c r="Q1377" i="14"/>
  <c r="Q1378" i="14"/>
  <c r="Q1379" i="14"/>
  <c r="Q1380" i="14"/>
  <c r="Q1381" i="14"/>
  <c r="Q1382" i="14"/>
  <c r="Q1383" i="14"/>
  <c r="Q1384" i="14"/>
  <c r="Q1385" i="14"/>
  <c r="Q1386" i="14"/>
  <c r="Q1387" i="14"/>
  <c r="Q1388" i="14"/>
  <c r="Q1389" i="14"/>
  <c r="Q1390" i="14"/>
  <c r="Q1391" i="14"/>
  <c r="Q1392" i="14"/>
  <c r="Q1393" i="14"/>
  <c r="Q1394" i="14"/>
  <c r="Q1395" i="14"/>
  <c r="Q1396" i="14"/>
  <c r="Q1397" i="14"/>
  <c r="Q1398" i="14"/>
  <c r="Q1399" i="14"/>
  <c r="Q1400" i="14"/>
  <c r="Q1401" i="14"/>
  <c r="Q1402" i="14"/>
  <c r="Q1403" i="14"/>
  <c r="Q1404" i="14"/>
  <c r="Q1405" i="14"/>
  <c r="Q1406" i="14"/>
  <c r="Q1407" i="14"/>
  <c r="Q1408" i="14"/>
  <c r="Q1409" i="14"/>
  <c r="Q1410" i="14"/>
  <c r="Q1411" i="14"/>
  <c r="Q1412" i="14"/>
  <c r="Q1413" i="14"/>
  <c r="Q1414" i="14"/>
  <c r="Q1415" i="14"/>
  <c r="Q1416" i="14"/>
  <c r="Q1417" i="14"/>
  <c r="Q1418" i="14"/>
  <c r="Q1419" i="14"/>
  <c r="Q1420" i="14"/>
  <c r="Q1421" i="14"/>
  <c r="Q1422" i="14"/>
  <c r="Q1423" i="14"/>
  <c r="Q1424" i="14"/>
  <c r="Q1425" i="14"/>
  <c r="Q1426" i="14"/>
  <c r="Q1427" i="14"/>
  <c r="Q1428" i="14"/>
  <c r="Q1429" i="14"/>
  <c r="Q1430" i="14"/>
  <c r="Q1431" i="14"/>
  <c r="Q1432" i="14"/>
  <c r="Q1433" i="14"/>
  <c r="Q1434" i="14"/>
  <c r="Q1435" i="14"/>
  <c r="Q1436" i="14"/>
  <c r="Q1437" i="14"/>
  <c r="Q1438" i="14"/>
  <c r="Q1439" i="14"/>
  <c r="Q1440" i="14"/>
  <c r="Q1441" i="14"/>
  <c r="Q1442" i="14"/>
  <c r="Q1443" i="14"/>
  <c r="Q1444" i="14"/>
  <c r="Q1445" i="14"/>
  <c r="Q1446" i="14"/>
  <c r="Q1447" i="14"/>
  <c r="Q1448" i="14"/>
  <c r="Q1449" i="14"/>
  <c r="Q1450" i="14"/>
  <c r="Q1451" i="14"/>
  <c r="Q1452" i="14"/>
  <c r="Q1453" i="14"/>
  <c r="Q1454" i="14"/>
  <c r="Q1455" i="14"/>
  <c r="Q1456" i="14"/>
  <c r="Q1457" i="14"/>
  <c r="Q1458" i="14"/>
  <c r="Q1459" i="14"/>
  <c r="Q1460" i="14"/>
  <c r="Q1461" i="14"/>
  <c r="Q1462" i="14"/>
  <c r="Q1463" i="14"/>
  <c r="Q1464" i="14"/>
  <c r="Q1465" i="14"/>
  <c r="Q1466" i="14"/>
  <c r="Q1467" i="14"/>
  <c r="Q1468" i="14"/>
  <c r="Q1469" i="14"/>
  <c r="Q1470" i="14"/>
  <c r="Q1471" i="14"/>
  <c r="Q1472" i="14"/>
  <c r="Q1473" i="14"/>
  <c r="Q1474" i="14"/>
  <c r="Q1475" i="14"/>
  <c r="Q1476" i="14"/>
  <c r="Q1477" i="14"/>
  <c r="Q1478" i="14"/>
  <c r="Q1479" i="14"/>
  <c r="Q1480" i="14"/>
  <c r="Q1481" i="14"/>
  <c r="Q1482" i="14"/>
  <c r="Q1483" i="14"/>
  <c r="Q1484" i="14"/>
  <c r="Q1485" i="14"/>
  <c r="Q1486" i="14"/>
  <c r="Q1487" i="14"/>
  <c r="Q1488" i="14"/>
  <c r="Q1489" i="14"/>
  <c r="Q1490" i="14"/>
  <c r="Q1491" i="14"/>
  <c r="Q1492" i="14"/>
  <c r="Q1493" i="14"/>
  <c r="Q1494" i="14"/>
  <c r="Q1495" i="14"/>
  <c r="Q1496" i="14"/>
  <c r="Q1497" i="14"/>
  <c r="Q1498" i="14"/>
  <c r="Q1499" i="14"/>
  <c r="Q1500" i="14"/>
  <c r="Q1501" i="14"/>
  <c r="Q1502" i="14"/>
  <c r="Q1503" i="14"/>
  <c r="Q1504" i="14"/>
  <c r="Q1505" i="14"/>
  <c r="Q1506" i="14"/>
  <c r="Q1507" i="14"/>
  <c r="Q1508" i="14"/>
  <c r="Q1509" i="14"/>
  <c r="Q1510" i="14"/>
  <c r="Q1511" i="14"/>
  <c r="Q1512" i="14"/>
  <c r="Q1513" i="14"/>
  <c r="Q1514" i="14"/>
  <c r="Q1515" i="14"/>
  <c r="Q1516" i="14"/>
  <c r="Q1517" i="14"/>
  <c r="Q1518" i="14"/>
  <c r="Q1519" i="14"/>
  <c r="Q1520" i="14"/>
  <c r="Q1521" i="14"/>
  <c r="Q1522" i="14"/>
  <c r="Q1523" i="14"/>
  <c r="Q1524" i="14"/>
  <c r="Q1525" i="14"/>
  <c r="Q1526" i="14"/>
  <c r="Q1527" i="14"/>
  <c r="Q1528" i="14"/>
  <c r="Q1529" i="14"/>
  <c r="Q1530" i="14"/>
  <c r="Q2" i="14"/>
  <c r="Q1552" i="12"/>
  <c r="M1112" i="8"/>
  <c r="M1113" i="8"/>
  <c r="M1114" i="8"/>
  <c r="M1115" i="8"/>
  <c r="M1116" i="8"/>
  <c r="M1117" i="8"/>
  <c r="M1118" i="8"/>
  <c r="M1119" i="8"/>
  <c r="M1120" i="8"/>
  <c r="M1121" i="8"/>
  <c r="M1122" i="8"/>
  <c r="M1123" i="8"/>
  <c r="M1124" i="8"/>
  <c r="M1125" i="8"/>
  <c r="M1126" i="8"/>
  <c r="M1127" i="8"/>
  <c r="M1128" i="8"/>
  <c r="M1129" i="8"/>
  <c r="M1130" i="8"/>
  <c r="M1131" i="8"/>
  <c r="M1132" i="8"/>
  <c r="M1133" i="8"/>
  <c r="M1134" i="8"/>
  <c r="M1135" i="8"/>
  <c r="M1136" i="8"/>
  <c r="M1137" i="8"/>
  <c r="M1138" i="8"/>
  <c r="M1139" i="8"/>
  <c r="M1140" i="8"/>
  <c r="M1141" i="8"/>
  <c r="M1142" i="8"/>
  <c r="M1143" i="8"/>
  <c r="M1144" i="8"/>
  <c r="M1145" i="8"/>
  <c r="M1146" i="8"/>
  <c r="M1147" i="8"/>
  <c r="M1148" i="8"/>
  <c r="M1149" i="8"/>
  <c r="M1150" i="8"/>
  <c r="M1151" i="8"/>
  <c r="M1152" i="8"/>
  <c r="M1153" i="8"/>
  <c r="M1154" i="8"/>
  <c r="M1155" i="8"/>
  <c r="M1156" i="8"/>
  <c r="M1157" i="8"/>
  <c r="M1158" i="8"/>
  <c r="M1159" i="8"/>
  <c r="M1160" i="8"/>
  <c r="M1161" i="8"/>
  <c r="M1162" i="8"/>
  <c r="M1163" i="8"/>
  <c r="M1164" i="8"/>
  <c r="M1165" i="8"/>
  <c r="M1166" i="8"/>
  <c r="M1167" i="8"/>
  <c r="M1168" i="8"/>
  <c r="M1169" i="8"/>
  <c r="M1170" i="8"/>
  <c r="M1171" i="8"/>
  <c r="M1172" i="8"/>
  <c r="M1173" i="8"/>
  <c r="M1174" i="8"/>
  <c r="M1175" i="8"/>
  <c r="M1176" i="8"/>
  <c r="M1177" i="8"/>
  <c r="M1178" i="8"/>
  <c r="M1179" i="8"/>
  <c r="M1180" i="8"/>
  <c r="M1181" i="8"/>
  <c r="M1182" i="8"/>
  <c r="M1183" i="8"/>
  <c r="M1184" i="8"/>
  <c r="M1185" i="8"/>
  <c r="M1186" i="8"/>
  <c r="M1187" i="8"/>
  <c r="M1188" i="8"/>
  <c r="M1189" i="8"/>
  <c r="M1190" i="8"/>
  <c r="M1191" i="8"/>
  <c r="M1192" i="8"/>
  <c r="M1193" i="8"/>
  <c r="M1194" i="8"/>
  <c r="M1195" i="8"/>
  <c r="M1196" i="8"/>
  <c r="M1197" i="8"/>
  <c r="M1198" i="8"/>
  <c r="M1199" i="8"/>
  <c r="M1200" i="8"/>
  <c r="M1201" i="8"/>
  <c r="M1202" i="8"/>
  <c r="M1203" i="8"/>
  <c r="M1204" i="8"/>
  <c r="M1205" i="8"/>
  <c r="M1206" i="8"/>
  <c r="M1207" i="8"/>
  <c r="M1208" i="8"/>
  <c r="M1209" i="8"/>
  <c r="M1210" i="8"/>
  <c r="M1211" i="8"/>
  <c r="M1212" i="8"/>
  <c r="M1213" i="8"/>
  <c r="M1214" i="8"/>
  <c r="M1215" i="8"/>
  <c r="M1216" i="8"/>
  <c r="M1217" i="8"/>
  <c r="M1218" i="8"/>
  <c r="M1219" i="8"/>
  <c r="M1220" i="8"/>
  <c r="M1221" i="8"/>
  <c r="M1222" i="8"/>
  <c r="M1223" i="8"/>
  <c r="M1224" i="8"/>
  <c r="M1225" i="8"/>
  <c r="M1226" i="8"/>
  <c r="M1227" i="8"/>
  <c r="M1228" i="8"/>
  <c r="M1229" i="8"/>
  <c r="M1230" i="8"/>
  <c r="M1231" i="8"/>
  <c r="M1232" i="8"/>
  <c r="M1233" i="8"/>
  <c r="M1234" i="8"/>
  <c r="M1235" i="8"/>
  <c r="M1236" i="8"/>
  <c r="M1237" i="8"/>
  <c r="M1238" i="8"/>
  <c r="M1239" i="8"/>
  <c r="M1240" i="8"/>
  <c r="M1241" i="8"/>
  <c r="M1242" i="8"/>
  <c r="M1243" i="8"/>
  <c r="M1244" i="8"/>
  <c r="M1245" i="8"/>
  <c r="M1246" i="8"/>
  <c r="M1247" i="8"/>
  <c r="M1248" i="8"/>
  <c r="M1249" i="8"/>
  <c r="M1250" i="8"/>
  <c r="M1251" i="8"/>
  <c r="M1252" i="8"/>
  <c r="M1253" i="8"/>
  <c r="M1254" i="8"/>
  <c r="M1255" i="8"/>
  <c r="M1256" i="8"/>
  <c r="M1257" i="8"/>
  <c r="M1258" i="8"/>
  <c r="M1259" i="8"/>
  <c r="M1260" i="8"/>
  <c r="M1261" i="8"/>
  <c r="M1262" i="8"/>
  <c r="M1263" i="8"/>
  <c r="M1264" i="8"/>
  <c r="M1265" i="8"/>
  <c r="M1266" i="8"/>
  <c r="M1267" i="8"/>
  <c r="M1268" i="8"/>
  <c r="M1269" i="8"/>
  <c r="M1270" i="8"/>
  <c r="M1271" i="8"/>
  <c r="M1272" i="8"/>
  <c r="M1273" i="8"/>
  <c r="M1274" i="8"/>
  <c r="M1275" i="8"/>
  <c r="M1276" i="8"/>
  <c r="M1277" i="8"/>
  <c r="M1278" i="8"/>
  <c r="M1279" i="8"/>
  <c r="M1280" i="8"/>
  <c r="M1281" i="8"/>
  <c r="M1282" i="8"/>
  <c r="M1283" i="8"/>
  <c r="M1284" i="8"/>
  <c r="M1285" i="8"/>
  <c r="M1286" i="8"/>
  <c r="M1287" i="8"/>
  <c r="M1288" i="8"/>
  <c r="M1289" i="8"/>
  <c r="M1290" i="8"/>
  <c r="M1291" i="8"/>
  <c r="M1292" i="8"/>
  <c r="M1293" i="8"/>
  <c r="M1294" i="8"/>
  <c r="M1295" i="8"/>
  <c r="M1296" i="8"/>
  <c r="M1297" i="8"/>
  <c r="M1298" i="8"/>
  <c r="M1299" i="8"/>
  <c r="M1300" i="8"/>
  <c r="M1301" i="8"/>
  <c r="M1302" i="8"/>
  <c r="M1303" i="8"/>
  <c r="M1304" i="8"/>
  <c r="M1305" i="8"/>
  <c r="M1306" i="8"/>
  <c r="M1307" i="8"/>
  <c r="M1308" i="8"/>
  <c r="M1309" i="8"/>
  <c r="M1310" i="8"/>
  <c r="M1311" i="8"/>
  <c r="M1312" i="8"/>
  <c r="M1313" i="8"/>
  <c r="M1314" i="8"/>
  <c r="M1315" i="8"/>
  <c r="M1316" i="8"/>
  <c r="M1317" i="8"/>
  <c r="M1318" i="8"/>
  <c r="M1319" i="8"/>
  <c r="M1320" i="8"/>
  <c r="M1321" i="8"/>
  <c r="M1322" i="8"/>
  <c r="M1323" i="8"/>
  <c r="M1324" i="8"/>
  <c r="M1325" i="8"/>
  <c r="M1326" i="8"/>
  <c r="M1327" i="8"/>
  <c r="M1328" i="8"/>
  <c r="M1329" i="8"/>
  <c r="M1330" i="8"/>
  <c r="M1331" i="8"/>
  <c r="M1332" i="8"/>
  <c r="M1333" i="8"/>
  <c r="M1334" i="8"/>
  <c r="M1335" i="8"/>
  <c r="M1336" i="8"/>
  <c r="M1337" i="8"/>
  <c r="M1338" i="8"/>
  <c r="M1339" i="8"/>
  <c r="M1340" i="8"/>
  <c r="M1341" i="8"/>
  <c r="M1342" i="8"/>
  <c r="M1343" i="8"/>
  <c r="M1344" i="8"/>
  <c r="M1345" i="8"/>
  <c r="M1346" i="8"/>
  <c r="M1347" i="8"/>
  <c r="M1348" i="8"/>
  <c r="M1349" i="8"/>
  <c r="M1350" i="8"/>
  <c r="M1351" i="8"/>
  <c r="M1352" i="8"/>
  <c r="M1353" i="8"/>
  <c r="M1354" i="8"/>
  <c r="M1355" i="8"/>
  <c r="M1356" i="8"/>
  <c r="M1357" i="8"/>
  <c r="M1358" i="8"/>
  <c r="M1359" i="8"/>
  <c r="M1360" i="8"/>
  <c r="M1361" i="8"/>
  <c r="M1362" i="8"/>
  <c r="M1363" i="8"/>
  <c r="M1364" i="8"/>
  <c r="M1365" i="8"/>
  <c r="M1366" i="8"/>
  <c r="M1367" i="8"/>
  <c r="M1368" i="8"/>
  <c r="M1369" i="8"/>
  <c r="M1370" i="8"/>
  <c r="M1371" i="8"/>
  <c r="M1372" i="8"/>
  <c r="M1373" i="8"/>
  <c r="M1374" i="8"/>
  <c r="M1375" i="8"/>
  <c r="M1376" i="8"/>
  <c r="M1377" i="8"/>
  <c r="M1378" i="8"/>
  <c r="M1379" i="8"/>
  <c r="M1380" i="8"/>
  <c r="M1381" i="8"/>
  <c r="M1382" i="8"/>
  <c r="M1383" i="8"/>
  <c r="M1384" i="8"/>
  <c r="M1385" i="8"/>
  <c r="M1386" i="8"/>
  <c r="M1387" i="8"/>
  <c r="M1388" i="8"/>
  <c r="M1389" i="8"/>
  <c r="M1390" i="8"/>
  <c r="M1391" i="8"/>
  <c r="M1392" i="8"/>
  <c r="M1393" i="8"/>
  <c r="M1394" i="8"/>
  <c r="M1395" i="8"/>
  <c r="M1396" i="8"/>
  <c r="M1397" i="8"/>
  <c r="M1398" i="8"/>
  <c r="M1399" i="8"/>
  <c r="M1400" i="8"/>
  <c r="M1401" i="8"/>
  <c r="M1402" i="8"/>
  <c r="M1403" i="8"/>
  <c r="M1404" i="8"/>
  <c r="M1405" i="8"/>
  <c r="M1406" i="8"/>
  <c r="M1407" i="8"/>
  <c r="M1408" i="8"/>
  <c r="M1409" i="8"/>
  <c r="M1410" i="8"/>
  <c r="M1411" i="8"/>
  <c r="M1412" i="8"/>
  <c r="M1413" i="8"/>
  <c r="M1414" i="8"/>
  <c r="M1415" i="8"/>
  <c r="M1416" i="8"/>
  <c r="M1417" i="8"/>
  <c r="M1418" i="8"/>
  <c r="M1419" i="8"/>
  <c r="M1420" i="8"/>
  <c r="M1421" i="8"/>
  <c r="M1422" i="8"/>
  <c r="M1423" i="8"/>
  <c r="M1424" i="8"/>
  <c r="M1425" i="8"/>
  <c r="M1426" i="8"/>
  <c r="M1427" i="8"/>
  <c r="M1428" i="8"/>
  <c r="M1429" i="8"/>
  <c r="M1430" i="8"/>
  <c r="M1431" i="8"/>
  <c r="M1432" i="8"/>
  <c r="M1433" i="8"/>
  <c r="M1434" i="8"/>
  <c r="M1435" i="8"/>
  <c r="M1436" i="8"/>
  <c r="M1437" i="8"/>
  <c r="M1438" i="8"/>
  <c r="M1439" i="8"/>
  <c r="M1440" i="8"/>
  <c r="M1441" i="8"/>
  <c r="M1442" i="8"/>
  <c r="M1443" i="8"/>
  <c r="M1444" i="8"/>
  <c r="M1445" i="8"/>
  <c r="M1446" i="8"/>
  <c r="M1447" i="8"/>
  <c r="M1448" i="8"/>
  <c r="M1449" i="8"/>
  <c r="M1450" i="8"/>
  <c r="M1451" i="8"/>
  <c r="M1452" i="8"/>
  <c r="M1453" i="8"/>
  <c r="M1454" i="8"/>
  <c r="M1455" i="8"/>
  <c r="M1456" i="8"/>
  <c r="M1457" i="8"/>
  <c r="M1458" i="8"/>
  <c r="M1459" i="8"/>
  <c r="M1460" i="8"/>
  <c r="M1461" i="8"/>
  <c r="M1462" i="8"/>
  <c r="M1463" i="8"/>
  <c r="M1464" i="8"/>
  <c r="M1465" i="8"/>
  <c r="M1466" i="8"/>
  <c r="M1467" i="8"/>
  <c r="M1468" i="8"/>
  <c r="M1469" i="8"/>
  <c r="M1470" i="8"/>
  <c r="M1471" i="8"/>
  <c r="M1472" i="8"/>
  <c r="M1473" i="8"/>
  <c r="M1474" i="8"/>
  <c r="M1475" i="8"/>
  <c r="M1476" i="8"/>
  <c r="M1477" i="8"/>
  <c r="M1478" i="8"/>
  <c r="M1479" i="8"/>
  <c r="M1480" i="8"/>
  <c r="M1481" i="8"/>
  <c r="M1482" i="8"/>
  <c r="M1483" i="8"/>
  <c r="M1484" i="8"/>
  <c r="M1485" i="8"/>
  <c r="M1486" i="8"/>
  <c r="M1487" i="8"/>
  <c r="M1488" i="8"/>
  <c r="M1489" i="8"/>
  <c r="M1490" i="8"/>
  <c r="M1491" i="8"/>
  <c r="M1492" i="8"/>
  <c r="M1493" i="8"/>
  <c r="M1494" i="8"/>
  <c r="M1495" i="8"/>
  <c r="M1496" i="8"/>
  <c r="M1497" i="8"/>
  <c r="M1498" i="8"/>
  <c r="M1499" i="8"/>
  <c r="M1500" i="8"/>
  <c r="M1501" i="8"/>
  <c r="M1502" i="8"/>
  <c r="M1503" i="8"/>
  <c r="M1504" i="8"/>
  <c r="M1505" i="8"/>
  <c r="M1506" i="8"/>
  <c r="M1507" i="8"/>
  <c r="M1508" i="8"/>
  <c r="M1509" i="8"/>
  <c r="M1510" i="8"/>
  <c r="M1511" i="8"/>
  <c r="M1512" i="8"/>
  <c r="M1513" i="8"/>
  <c r="M1111" i="8"/>
</calcChain>
</file>

<file path=xl/comments1.xml><?xml version="1.0" encoding="utf-8"?>
<comments xmlns="http://schemas.openxmlformats.org/spreadsheetml/2006/main">
  <authors>
    <author>gduenas</author>
  </authors>
  <commentList>
    <comment ref="M1398" authorId="0" shapeId="0">
      <text>
        <r>
          <rPr>
            <b/>
            <sz val="8"/>
            <color indexed="81"/>
            <rFont val="Tahoma"/>
          </rPr>
          <t>gduenas:</t>
        </r>
        <r>
          <rPr>
            <sz val="8"/>
            <color indexed="81"/>
            <rFont val="Tahoma"/>
          </rPr>
          <t xml:space="preserve">
CORRESPONDE AL CONSEJO SUP.DE LA JUDIC. AJ 342 28-02-02
 </t>
        </r>
      </text>
    </comment>
  </commentList>
</comments>
</file>

<file path=xl/sharedStrings.xml><?xml version="1.0" encoding="utf-8"?>
<sst xmlns="http://schemas.openxmlformats.org/spreadsheetml/2006/main" count="21364" uniqueCount="511">
  <si>
    <t>CAREPA</t>
  </si>
  <si>
    <t xml:space="preserve"> NO EXISTE CIUDAD</t>
  </si>
  <si>
    <t>TOCAIMA</t>
  </si>
  <si>
    <t>GRANADA</t>
  </si>
  <si>
    <t>NROCHEQ</t>
  </si>
  <si>
    <t>SAN GIL</t>
  </si>
  <si>
    <t>LA DORADA</t>
  </si>
  <si>
    <t>RIONEGRO</t>
  </si>
  <si>
    <t>ENVIGADO</t>
  </si>
  <si>
    <t>CHOACHI</t>
  </si>
  <si>
    <t>VILLA DE LEYVA</t>
  </si>
  <si>
    <t>EL ESPINAL</t>
  </si>
  <si>
    <t>BARRANCABERMEJA</t>
  </si>
  <si>
    <t>SANTANA</t>
  </si>
  <si>
    <t>TUMACO</t>
  </si>
  <si>
    <t>IPIALES</t>
  </si>
  <si>
    <t>TULUA</t>
  </si>
  <si>
    <t>BARBOSA</t>
  </si>
  <si>
    <t>NROCTA</t>
  </si>
  <si>
    <t>NROREC</t>
  </si>
  <si>
    <t>CIUDAD</t>
  </si>
  <si>
    <t>IDENTIF</t>
  </si>
  <si>
    <t>FECCONG</t>
  </si>
  <si>
    <t>NOMPROP</t>
  </si>
  <si>
    <t>TELCONG</t>
  </si>
  <si>
    <t>CAUSDEV</t>
  </si>
  <si>
    <t>VALORDEV</t>
  </si>
  <si>
    <t>VREFEC</t>
  </si>
  <si>
    <t>VRCHEQOFC</t>
  </si>
  <si>
    <t>VRCHEQOTR</t>
  </si>
  <si>
    <t>VR.COD.RENT.</t>
  </si>
  <si>
    <t>CODRENT</t>
  </si>
  <si>
    <t>VRTOT</t>
  </si>
  <si>
    <t>MEDELLIN</t>
  </si>
  <si>
    <t>CARTAGENA</t>
  </si>
  <si>
    <t>PUERTO BOYACA</t>
  </si>
  <si>
    <t>VALLEDUPAR</t>
  </si>
  <si>
    <t>HONDA</t>
  </si>
  <si>
    <t>RIOHACHA</t>
  </si>
  <si>
    <t>PASTO</t>
  </si>
  <si>
    <t>CUCUTA</t>
  </si>
  <si>
    <t>SOCORRO</t>
  </si>
  <si>
    <t>CALI</t>
  </si>
  <si>
    <t>ARAUCA</t>
  </si>
  <si>
    <t>SAN ANDRES - ISLAS</t>
  </si>
  <si>
    <t>SOGAMOSO</t>
  </si>
  <si>
    <t>ZIPAQUIRA</t>
  </si>
  <si>
    <t>ITAGUI</t>
  </si>
  <si>
    <t>8912003101</t>
  </si>
  <si>
    <t>12911942</t>
  </si>
  <si>
    <t>8905047037</t>
  </si>
  <si>
    <t>16228718</t>
  </si>
  <si>
    <t>8902062435</t>
  </si>
  <si>
    <t>5736259</t>
  </si>
  <si>
    <t>89009269</t>
  </si>
  <si>
    <t>6320561</t>
  </si>
  <si>
    <t>8000566421</t>
  </si>
  <si>
    <t>8000566428</t>
  </si>
  <si>
    <t>16720991</t>
  </si>
  <si>
    <t>8001499334</t>
  </si>
  <si>
    <t>94491243</t>
  </si>
  <si>
    <t>15244843</t>
  </si>
  <si>
    <t>15240916</t>
  </si>
  <si>
    <t>8600004522</t>
  </si>
  <si>
    <t>8300215509</t>
  </si>
  <si>
    <t>19427505</t>
  </si>
  <si>
    <t>19253971</t>
  </si>
  <si>
    <t>111112</t>
  </si>
  <si>
    <t>8600139517</t>
  </si>
  <si>
    <t>8604507802</t>
  </si>
  <si>
    <t>3032261</t>
  </si>
  <si>
    <t>79262382</t>
  </si>
  <si>
    <t>19435956</t>
  </si>
  <si>
    <t>79840192</t>
  </si>
  <si>
    <t>91279282</t>
  </si>
  <si>
    <t>13214205</t>
  </si>
  <si>
    <t>79624916</t>
  </si>
  <si>
    <t>51844329</t>
  </si>
  <si>
    <t>93386052</t>
  </si>
  <si>
    <t>79844606</t>
  </si>
  <si>
    <t>93117668</t>
  </si>
  <si>
    <t>8300256382</t>
  </si>
  <si>
    <t>71932651</t>
  </si>
  <si>
    <t>8001734891</t>
  </si>
  <si>
    <t>8300334099</t>
  </si>
  <si>
    <t>8001069629</t>
  </si>
  <si>
    <t>8000032589</t>
  </si>
  <si>
    <t>83235223</t>
  </si>
  <si>
    <t>80033614</t>
  </si>
  <si>
    <t>8999990557</t>
  </si>
  <si>
    <t>294808</t>
  </si>
  <si>
    <t>8300858241</t>
  </si>
  <si>
    <t>8300970028</t>
  </si>
  <si>
    <t>8903127496</t>
  </si>
  <si>
    <t>8903127494</t>
  </si>
  <si>
    <t>8000155518</t>
  </si>
  <si>
    <t>72232519</t>
  </si>
  <si>
    <t>72164083</t>
  </si>
  <si>
    <t>91440601</t>
  </si>
  <si>
    <t>83220771</t>
  </si>
  <si>
    <t>83220779</t>
  </si>
  <si>
    <t>72206622</t>
  </si>
  <si>
    <t>12400547</t>
  </si>
  <si>
    <t>72239586</t>
  </si>
  <si>
    <t>73086086</t>
  </si>
  <si>
    <t>73102203</t>
  </si>
  <si>
    <t>8060116297</t>
  </si>
  <si>
    <t>7308179</t>
  </si>
  <si>
    <t>9076531</t>
  </si>
  <si>
    <t>6749213</t>
  </si>
  <si>
    <t>6749219</t>
  </si>
  <si>
    <t>75074408</t>
  </si>
  <si>
    <t>77164808</t>
  </si>
  <si>
    <t>77190162</t>
  </si>
  <si>
    <t>7143326</t>
  </si>
  <si>
    <t>IBAGUE</t>
  </si>
  <si>
    <t>PALMIRA</t>
  </si>
  <si>
    <t>SINCELEJO</t>
  </si>
  <si>
    <t>CHIGORODO</t>
  </si>
  <si>
    <t>MOMPOX</t>
  </si>
  <si>
    <t>AGUA DE DIOS</t>
  </si>
  <si>
    <t>MELGAR</t>
  </si>
  <si>
    <t>NEIVA</t>
  </si>
  <si>
    <t>SANTA MARTA</t>
  </si>
  <si>
    <t>VILLAVICENCIO</t>
  </si>
  <si>
    <t>PEREIRA</t>
  </si>
  <si>
    <t>BUCARAMANGA</t>
  </si>
  <si>
    <t>SAN JOSE DEL GUAVIAR</t>
  </si>
  <si>
    <t>MOCOA</t>
  </si>
  <si>
    <t>DUITAMA</t>
  </si>
  <si>
    <t>8600000182</t>
  </si>
  <si>
    <t>8600000188</t>
  </si>
  <si>
    <t>17344322</t>
  </si>
  <si>
    <t>79116782</t>
  </si>
  <si>
    <t>12602224</t>
  </si>
  <si>
    <t>11339754</t>
  </si>
  <si>
    <t>88000436</t>
  </si>
  <si>
    <t>93375812</t>
  </si>
  <si>
    <t>41314725</t>
  </si>
  <si>
    <t>8600395401</t>
  </si>
  <si>
    <t>8300680287</t>
  </si>
  <si>
    <t>8300680297</t>
  </si>
  <si>
    <t>16252157</t>
  </si>
  <si>
    <t>79241635</t>
  </si>
  <si>
    <t>8300085246</t>
  </si>
  <si>
    <t>8600139519</t>
  </si>
  <si>
    <t>8001901407</t>
  </si>
  <si>
    <t>8001912681</t>
  </si>
  <si>
    <t>8000357041</t>
  </si>
  <si>
    <t>8604038631</t>
  </si>
  <si>
    <t>8604038637</t>
  </si>
  <si>
    <t>8001912687</t>
  </si>
  <si>
    <t>19373751</t>
  </si>
  <si>
    <t>8605266036</t>
  </si>
  <si>
    <t>80051271</t>
  </si>
  <si>
    <t>8604011912</t>
  </si>
  <si>
    <t>19439515</t>
  </si>
  <si>
    <t>79968582</t>
  </si>
  <si>
    <t>8600169128</t>
  </si>
  <si>
    <t>8300728712</t>
  </si>
  <si>
    <t>111113</t>
  </si>
  <si>
    <t>6324576</t>
  </si>
  <si>
    <t>94486373</t>
  </si>
  <si>
    <t>14947481</t>
  </si>
  <si>
    <t>111114</t>
  </si>
  <si>
    <t>8050036267</t>
  </si>
  <si>
    <t>8001654637</t>
  </si>
  <si>
    <t>8001654634</t>
  </si>
  <si>
    <t>79290421</t>
  </si>
  <si>
    <t>06</t>
  </si>
  <si>
    <t>19242252</t>
  </si>
  <si>
    <t>8001850392</t>
  </si>
  <si>
    <t>8001850396</t>
  </si>
  <si>
    <t>8605175602</t>
  </si>
  <si>
    <t>516452721</t>
  </si>
  <si>
    <t>8050068503</t>
  </si>
  <si>
    <t>8300165308</t>
  </si>
  <si>
    <t>6440792</t>
  </si>
  <si>
    <t>41597353</t>
  </si>
  <si>
    <t>17639441</t>
  </si>
  <si>
    <t>79617679</t>
  </si>
  <si>
    <t>42107044</t>
  </si>
  <si>
    <t>8901025134</t>
  </si>
  <si>
    <t>91477194</t>
  </si>
  <si>
    <t>8002410127</t>
  </si>
  <si>
    <t>8606001061</t>
  </si>
  <si>
    <t>79138007</t>
  </si>
  <si>
    <t>8605240923</t>
  </si>
  <si>
    <t>8999990441</t>
  </si>
  <si>
    <t>111111</t>
  </si>
  <si>
    <t>10537121</t>
  </si>
  <si>
    <t>8600716842</t>
  </si>
  <si>
    <t>8600621121</t>
  </si>
  <si>
    <t>19428701</t>
  </si>
  <si>
    <t>19428709</t>
  </si>
  <si>
    <t>19346691</t>
  </si>
  <si>
    <t>8002189589</t>
  </si>
  <si>
    <t>8909124623</t>
  </si>
  <si>
    <t>8600137046</t>
  </si>
  <si>
    <t>8000108666</t>
  </si>
  <si>
    <t>8909325392</t>
  </si>
  <si>
    <t>32489307</t>
  </si>
  <si>
    <t>8662137</t>
  </si>
  <si>
    <t>72207143</t>
  </si>
  <si>
    <t>73112628</t>
  </si>
  <si>
    <t>9078288</t>
  </si>
  <si>
    <t>9281954</t>
  </si>
  <si>
    <t>8915018858</t>
  </si>
  <si>
    <t>8001876449</t>
  </si>
  <si>
    <t>70694311</t>
  </si>
  <si>
    <t>8001308265</t>
  </si>
  <si>
    <t>13501702</t>
  </si>
  <si>
    <t>11291367</t>
  </si>
  <si>
    <t>10253096</t>
  </si>
  <si>
    <t>8001487089</t>
  </si>
  <si>
    <t>4533462</t>
  </si>
  <si>
    <t>93405514</t>
  </si>
  <si>
    <t>31840995</t>
  </si>
  <si>
    <t>6319748</t>
  </si>
  <si>
    <t>16450632</t>
  </si>
  <si>
    <t>16799969</t>
  </si>
  <si>
    <t>16789922</t>
  </si>
  <si>
    <t>4601229</t>
  </si>
  <si>
    <t>8903264438</t>
  </si>
  <si>
    <t>2495211</t>
  </si>
  <si>
    <t>10385822</t>
  </si>
  <si>
    <t>8903990341</t>
  </si>
  <si>
    <t>8903247069</t>
  </si>
  <si>
    <t>16863403</t>
  </si>
  <si>
    <t>94522301</t>
  </si>
  <si>
    <t>94379203</t>
  </si>
  <si>
    <t>16831695</t>
  </si>
  <si>
    <t>16828506</t>
  </si>
  <si>
    <t>16917114</t>
  </si>
  <si>
    <t>94532727</t>
  </si>
  <si>
    <t>6531887</t>
  </si>
  <si>
    <t>16699443</t>
  </si>
  <si>
    <t>8919029476</t>
  </si>
  <si>
    <t>431184509</t>
  </si>
  <si>
    <t>8600542495</t>
  </si>
  <si>
    <t>8300156955</t>
  </si>
  <si>
    <t>8002098319</t>
  </si>
  <si>
    <t>19159382</t>
  </si>
  <si>
    <t>8600437504</t>
  </si>
  <si>
    <t>40040044</t>
  </si>
  <si>
    <t>8603516806</t>
  </si>
  <si>
    <t>8605335927</t>
  </si>
  <si>
    <t>8050229991</t>
  </si>
  <si>
    <t>8300678431</t>
  </si>
  <si>
    <t>8001171926</t>
  </si>
  <si>
    <t>79881296</t>
  </si>
  <si>
    <t>52974669</t>
  </si>
  <si>
    <t>8000236464</t>
  </si>
  <si>
    <t>86003901</t>
  </si>
  <si>
    <t>8604011919</t>
  </si>
  <si>
    <t>8000285828</t>
  </si>
  <si>
    <t>8600316471</t>
  </si>
  <si>
    <t>19428707</t>
  </si>
  <si>
    <t>52428313</t>
  </si>
  <si>
    <t>74281892</t>
  </si>
  <si>
    <t>4263865</t>
  </si>
  <si>
    <t>12541536</t>
  </si>
  <si>
    <t>32441892</t>
  </si>
  <si>
    <t>12635596</t>
  </si>
  <si>
    <t>8533048</t>
  </si>
  <si>
    <t>73090448</t>
  </si>
  <si>
    <t>74866018</t>
  </si>
  <si>
    <t>91445401</t>
  </si>
  <si>
    <t>8100018298</t>
  </si>
  <si>
    <t>8001876443</t>
  </si>
  <si>
    <t>4556192</t>
  </si>
  <si>
    <t>8001307591</t>
  </si>
  <si>
    <t>8912800059</t>
  </si>
  <si>
    <t>18418196</t>
  </si>
  <si>
    <t>7544967</t>
  </si>
  <si>
    <t>79121219</t>
  </si>
  <si>
    <t>6501549</t>
  </si>
  <si>
    <t>16931034</t>
  </si>
  <si>
    <t>14934285</t>
  </si>
  <si>
    <t>16465472</t>
  </si>
  <si>
    <t>16671722</t>
  </si>
  <si>
    <t>6319732</t>
  </si>
  <si>
    <t>8050098472</t>
  </si>
  <si>
    <t>ARMENIA</t>
  </si>
  <si>
    <t>PITALITO</t>
  </si>
  <si>
    <t>BOGOTA</t>
  </si>
  <si>
    <t>DIRECCION TESORO NACIONAL</t>
  </si>
  <si>
    <t>BELLO</t>
  </si>
  <si>
    <t>TUNJA</t>
  </si>
  <si>
    <t>YOPAL</t>
  </si>
  <si>
    <t>MANIZALES</t>
  </si>
  <si>
    <t>POPAYAN</t>
  </si>
  <si>
    <t>MONTERIA</t>
  </si>
  <si>
    <t>FACATATIVA</t>
  </si>
  <si>
    <t>VELEZ</t>
  </si>
  <si>
    <t>BUENAVENTURA</t>
  </si>
  <si>
    <t>CARTAGO</t>
  </si>
  <si>
    <t>BARRANQUILLA</t>
  </si>
  <si>
    <t>PAMPLONA</t>
  </si>
  <si>
    <t>GIRARDOT</t>
  </si>
  <si>
    <t>QUIBDO</t>
  </si>
  <si>
    <t>ACACIAS</t>
  </si>
  <si>
    <t>17186201</t>
  </si>
  <si>
    <t>8605007431</t>
  </si>
  <si>
    <t>8605007438</t>
  </si>
  <si>
    <t>8000169946</t>
  </si>
  <si>
    <t>8000108663</t>
  </si>
  <si>
    <t>71719945</t>
  </si>
  <si>
    <t>7441975</t>
  </si>
  <si>
    <t>8638002</t>
  </si>
  <si>
    <t>8785551</t>
  </si>
  <si>
    <t>72234122</t>
  </si>
  <si>
    <t>8638891</t>
  </si>
  <si>
    <t>90743513</t>
  </si>
  <si>
    <t>3788349</t>
  </si>
  <si>
    <t>3789352</t>
  </si>
  <si>
    <t>11337179</t>
  </si>
  <si>
    <t>10547931</t>
  </si>
  <si>
    <t>11792933</t>
  </si>
  <si>
    <t>8921000162</t>
  </si>
  <si>
    <t>21232329</t>
  </si>
  <si>
    <t>91202275</t>
  </si>
  <si>
    <t>5201431</t>
  </si>
  <si>
    <t>8909000501</t>
  </si>
  <si>
    <t>8909000509</t>
  </si>
  <si>
    <t>93385843</t>
  </si>
  <si>
    <t>13057546</t>
  </si>
  <si>
    <t>8903247998</t>
  </si>
  <si>
    <t>88240024</t>
  </si>
  <si>
    <t>16425083</t>
  </si>
  <si>
    <t>94456438</t>
  </si>
  <si>
    <t>7997046</t>
  </si>
  <si>
    <t>6160265</t>
  </si>
  <si>
    <t>16465475</t>
  </si>
  <si>
    <t>16465473</t>
  </si>
  <si>
    <t>94266721</t>
  </si>
  <si>
    <t>111116</t>
  </si>
  <si>
    <t>5960322</t>
  </si>
  <si>
    <t>8919005392</t>
  </si>
  <si>
    <t>7563564</t>
  </si>
  <si>
    <t>79920356</t>
  </si>
  <si>
    <t>8903127493</t>
  </si>
  <si>
    <t>8301038258</t>
  </si>
  <si>
    <t>8300103381</t>
  </si>
  <si>
    <t>8390004671</t>
  </si>
  <si>
    <t>8390004674</t>
  </si>
  <si>
    <t>79597438</t>
  </si>
  <si>
    <t>79308512</t>
  </si>
  <si>
    <t>41597354</t>
  </si>
  <si>
    <t>8002016683</t>
  </si>
  <si>
    <t>8001207044</t>
  </si>
  <si>
    <t>11411028</t>
  </si>
  <si>
    <t>8301078532</t>
  </si>
  <si>
    <t>8320047993</t>
  </si>
  <si>
    <t>8600400949</t>
  </si>
  <si>
    <t>2631184</t>
  </si>
  <si>
    <t>8300005604</t>
  </si>
  <si>
    <t>8300005601</t>
  </si>
  <si>
    <t>8903222942</t>
  </si>
  <si>
    <t>8090005553</t>
  </si>
  <si>
    <t>8600135701</t>
  </si>
  <si>
    <t>8000146426</t>
  </si>
  <si>
    <t>17411335</t>
  </si>
  <si>
    <t>8600783363</t>
  </si>
  <si>
    <t>80275772</t>
  </si>
  <si>
    <t>800072644</t>
  </si>
  <si>
    <t>8605296861</t>
  </si>
  <si>
    <t>8301032647</t>
  </si>
  <si>
    <t>8605141607</t>
  </si>
  <si>
    <t>8605141601</t>
  </si>
  <si>
    <t>8604043563</t>
  </si>
  <si>
    <t>79388793</t>
  </si>
  <si>
    <t>79388791</t>
  </si>
  <si>
    <t>8002189584</t>
  </si>
  <si>
    <t>8600702461</t>
  </si>
  <si>
    <t>8300705996</t>
  </si>
  <si>
    <t>4253397</t>
  </si>
  <si>
    <t>8300918116</t>
  </si>
  <si>
    <t>8340001379</t>
  </si>
  <si>
    <t>8000285822</t>
  </si>
  <si>
    <t>2921519</t>
  </si>
  <si>
    <t>43543632</t>
  </si>
  <si>
    <t>37322425</t>
  </si>
  <si>
    <t>15420782</t>
  </si>
  <si>
    <t>42761155</t>
  </si>
  <si>
    <t>8909164832</t>
  </si>
  <si>
    <t>8020036125</t>
  </si>
  <si>
    <t>72179964</t>
  </si>
  <si>
    <t>73088627</t>
  </si>
  <si>
    <t>73560838</t>
  </si>
  <si>
    <t>16465424</t>
  </si>
  <si>
    <t>8060022746</t>
  </si>
  <si>
    <t>8300030796</t>
  </si>
  <si>
    <t>8320002836</t>
  </si>
  <si>
    <t>8002357204</t>
  </si>
  <si>
    <t>36721964</t>
  </si>
  <si>
    <t>39014492</t>
  </si>
  <si>
    <t>21223612</t>
  </si>
  <si>
    <t>8195046</t>
  </si>
  <si>
    <t>8920022101</t>
  </si>
  <si>
    <t>8912004854</t>
  </si>
  <si>
    <t>13501223</t>
  </si>
  <si>
    <t>8160012038</t>
  </si>
  <si>
    <t>8902062434</t>
  </si>
  <si>
    <t>5564085</t>
  </si>
  <si>
    <t>2125681</t>
  </si>
  <si>
    <t>7026072</t>
  </si>
  <si>
    <t>74856593</t>
  </si>
  <si>
    <t>9659387</t>
  </si>
  <si>
    <t>74181655</t>
  </si>
  <si>
    <t>74181007</t>
  </si>
  <si>
    <t>13520118</t>
  </si>
  <si>
    <t>8040042052</t>
  </si>
  <si>
    <t>4193923</t>
  </si>
  <si>
    <t>74753085</t>
  </si>
  <si>
    <t>91284823</t>
  </si>
  <si>
    <t>8000354691</t>
  </si>
  <si>
    <t>GIRON</t>
  </si>
  <si>
    <t>BUGA</t>
  </si>
  <si>
    <t>** NO EXISTE CIUDAD</t>
  </si>
  <si>
    <t>FLORENCIA</t>
  </si>
  <si>
    <t>73082759</t>
  </si>
  <si>
    <t>9070317</t>
  </si>
  <si>
    <t>45438776</t>
  </si>
  <si>
    <t>26409213</t>
  </si>
  <si>
    <t>8001876422</t>
  </si>
  <si>
    <t>9651299</t>
  </si>
  <si>
    <t>8001876211</t>
  </si>
  <si>
    <t>8001876321</t>
  </si>
  <si>
    <t>8001876322</t>
  </si>
  <si>
    <t>8220000914</t>
  </si>
  <si>
    <t>87530782</t>
  </si>
  <si>
    <t>8070054353</t>
  </si>
  <si>
    <t>10295581</t>
  </si>
  <si>
    <t>8001307291</t>
  </si>
  <si>
    <t>8001307297</t>
  </si>
  <si>
    <t>8905042694</t>
  </si>
  <si>
    <t>8605151172</t>
  </si>
  <si>
    <t>8907060221</t>
  </si>
  <si>
    <t>6464615</t>
  </si>
  <si>
    <t>16465478</t>
  </si>
  <si>
    <t>16465655</t>
  </si>
  <si>
    <t>16465479</t>
  </si>
  <si>
    <t>12902941</t>
  </si>
  <si>
    <t>16472546</t>
  </si>
  <si>
    <t>6158488</t>
  </si>
  <si>
    <t>14976988</t>
  </si>
  <si>
    <t>16604947</t>
  </si>
  <si>
    <t>32896752</t>
  </si>
  <si>
    <t>8000957286</t>
  </si>
  <si>
    <t>8001875916</t>
  </si>
  <si>
    <t>8001875915</t>
  </si>
  <si>
    <t>8911900128</t>
  </si>
  <si>
    <t>42205745</t>
  </si>
  <si>
    <t>50870729</t>
  </si>
  <si>
    <t>8600310282</t>
  </si>
  <si>
    <t>19067282</t>
  </si>
  <si>
    <t>10171532</t>
  </si>
  <si>
    <t>8002485418</t>
  </si>
  <si>
    <t>8300103388</t>
  </si>
  <si>
    <t>8300103384</t>
  </si>
  <si>
    <t>4579943</t>
  </si>
  <si>
    <t>19349542</t>
  </si>
  <si>
    <t>12457978</t>
  </si>
  <si>
    <t>79871332</t>
  </si>
  <si>
    <t>84030926</t>
  </si>
  <si>
    <t>93453196</t>
  </si>
  <si>
    <t>91254214</t>
  </si>
  <si>
    <t>91214887</t>
  </si>
  <si>
    <t>40939456</t>
  </si>
  <si>
    <t>79248223</t>
  </si>
  <si>
    <t>80173165</t>
  </si>
  <si>
    <t>7423065</t>
  </si>
  <si>
    <t>84088141</t>
  </si>
  <si>
    <t>8795785</t>
  </si>
  <si>
    <t>8000767192</t>
  </si>
  <si>
    <t>8605196592</t>
  </si>
  <si>
    <t>8605196591</t>
  </si>
  <si>
    <t>19475037</t>
  </si>
  <si>
    <t>8600232647</t>
  </si>
  <si>
    <t>8001895603</t>
  </si>
  <si>
    <t>30349495</t>
  </si>
  <si>
    <t>8918008973</t>
  </si>
  <si>
    <t>8000839031</t>
  </si>
  <si>
    <t>11518288</t>
  </si>
  <si>
    <t>5668901</t>
  </si>
  <si>
    <t>111119</t>
  </si>
  <si>
    <t>79261563</t>
  </si>
  <si>
    <t>2198709</t>
  </si>
  <si>
    <t>71941291</t>
  </si>
  <si>
    <t>8000647843</t>
  </si>
  <si>
    <t>19283522</t>
  </si>
  <si>
    <t>8600462018</t>
  </si>
  <si>
    <t>8002038506</t>
  </si>
  <si>
    <t>8002526106</t>
  </si>
  <si>
    <t>8002526102</t>
  </si>
  <si>
    <t>8900001893</t>
  </si>
  <si>
    <t>8001838118</t>
  </si>
  <si>
    <t>3064908</t>
  </si>
  <si>
    <t>79655232</t>
  </si>
  <si>
    <t>7308669</t>
  </si>
  <si>
    <t>71796177</t>
  </si>
  <si>
    <t>71679726</t>
  </si>
  <si>
    <t>15309802</t>
  </si>
  <si>
    <t>8778604</t>
  </si>
  <si>
    <t>8901049062</t>
  </si>
  <si>
    <t>32879702</t>
  </si>
  <si>
    <t>TERCERO</t>
  </si>
  <si>
    <t>SEC PRESUP</t>
  </si>
  <si>
    <t>1301DT</t>
  </si>
  <si>
    <t>SEC PTAL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</si>
</sst>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1" formatCode="_(* #,##0.00_);_(* \(#,##0.00\);_(* &quot;-&quot;??_);_(@_)"/>
  </numFmts>
  <fonts count="9" x14ac:knownFonts="1">
    <font>
      <sz val="10"/>
      <name val="Arial"/>
    </font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sz val="8"/>
      <color indexed="81"/>
      <name val="Tahoma"/>
    </font>
    <font>
      <b/>
      <sz val="8"/>
      <color indexed="81"/>
      <name val="Tahoma"/>
    </font>
    <font>
      <b/>
      <sz val="10"/>
      <name val="Arial"/>
      <family val="2"/>
    </font>
    <font>
      <sz val="8"/>
      <name val="Arial"/>
    </font>
    <font>
      <sz val="8"/>
      <color indexed="10"/>
      <name val="Arial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71" fontId="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</cellStyleXfs>
  <cellXfs count="77">
    <xf numFmtId="0" fontId="0" fillId="0" borderId="0" xfId="0"/>
    <xf numFmtId="0" fontId="2" fillId="0" borderId="0" xfId="0" applyFont="1" applyAlignment="1">
      <alignment horizontal="left"/>
    </xf>
    <xf numFmtId="4" fontId="2" fillId="0" borderId="0" xfId="0" applyNumberFormat="1" applyFont="1" applyAlignment="1">
      <alignment horizontal="right"/>
    </xf>
    <xf numFmtId="14" fontId="2" fillId="0" borderId="0" xfId="0" applyNumberFormat="1" applyFont="1" applyAlignment="1">
      <alignment horizontal="left"/>
    </xf>
    <xf numFmtId="1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2" fontId="3" fillId="0" borderId="0" xfId="0" applyNumberFormat="1" applyFont="1" applyFill="1" applyAlignment="1">
      <alignment horizontal="center"/>
    </xf>
    <xf numFmtId="4" fontId="3" fillId="0" borderId="0" xfId="0" applyNumberFormat="1" applyFont="1" applyFill="1" applyAlignment="1">
      <alignment horizontal="right"/>
    </xf>
    <xf numFmtId="4" fontId="3" fillId="0" borderId="0" xfId="0" applyNumberFormat="1" applyFont="1" applyFill="1" applyAlignment="1">
      <alignment horizontal="center"/>
    </xf>
    <xf numFmtId="1" fontId="3" fillId="0" borderId="0" xfId="0" applyNumberFormat="1" applyFont="1" applyFill="1" applyAlignment="1">
      <alignment horizontal="left"/>
    </xf>
    <xf numFmtId="4" fontId="2" fillId="2" borderId="0" xfId="0" applyNumberFormat="1" applyFont="1" applyFill="1" applyAlignment="1">
      <alignment horizontal="right"/>
    </xf>
    <xf numFmtId="1" fontId="6" fillId="3" borderId="1" xfId="0" applyNumberFormat="1" applyFont="1" applyFill="1" applyBorder="1" applyAlignment="1">
      <alignment horizontal="center"/>
    </xf>
    <xf numFmtId="0" fontId="7" fillId="0" borderId="0" xfId="0" applyFont="1" applyAlignment="1">
      <alignment horizontal="left"/>
    </xf>
    <xf numFmtId="14" fontId="7" fillId="0" borderId="0" xfId="0" applyNumberFormat="1" applyFont="1" applyAlignment="1">
      <alignment horizontal="left"/>
    </xf>
    <xf numFmtId="4" fontId="7" fillId="0" borderId="0" xfId="0" applyNumberFormat="1" applyFont="1" applyAlignment="1">
      <alignment horizontal="right"/>
    </xf>
    <xf numFmtId="0" fontId="3" fillId="0" borderId="0" xfId="0" applyFont="1" applyFill="1" applyAlignment="1">
      <alignment horizontal="left"/>
    </xf>
    <xf numFmtId="2" fontId="3" fillId="0" borderId="0" xfId="0" applyNumberFormat="1" applyFont="1" applyFill="1" applyAlignment="1">
      <alignment horizontal="left"/>
    </xf>
    <xf numFmtId="1" fontId="6" fillId="3" borderId="1" xfId="0" applyNumberFormat="1" applyFont="1" applyFill="1" applyBorder="1" applyAlignment="1">
      <alignment horizontal="left"/>
    </xf>
    <xf numFmtId="1" fontId="3" fillId="3" borderId="1" xfId="0" applyNumberFormat="1" applyFont="1" applyFill="1" applyBorder="1" applyAlignment="1">
      <alignment horizontal="left"/>
    </xf>
    <xf numFmtId="0" fontId="2" fillId="0" borderId="0" xfId="0" applyFont="1"/>
    <xf numFmtId="4" fontId="2" fillId="0" borderId="0" xfId="0" applyNumberFormat="1" applyFont="1" applyFill="1" applyAlignment="1">
      <alignment horizontal="right"/>
    </xf>
    <xf numFmtId="4" fontId="7" fillId="0" borderId="0" xfId="0" applyNumberFormat="1" applyFont="1" applyFill="1" applyAlignment="1">
      <alignment horizontal="right"/>
    </xf>
    <xf numFmtId="0" fontId="2" fillId="0" borderId="0" xfId="0" applyFont="1" applyFill="1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left"/>
    </xf>
    <xf numFmtId="171" fontId="3" fillId="0" borderId="0" xfId="1" applyFont="1" applyFill="1" applyAlignment="1">
      <alignment horizontal="left"/>
    </xf>
    <xf numFmtId="171" fontId="2" fillId="0" borderId="0" xfId="1" applyFont="1" applyAlignment="1">
      <alignment horizontal="right"/>
    </xf>
    <xf numFmtId="0" fontId="7" fillId="0" borderId="0" xfId="2"/>
    <xf numFmtId="171" fontId="7" fillId="0" borderId="0" xfId="1" applyFont="1"/>
    <xf numFmtId="14" fontId="7" fillId="0" borderId="0" xfId="2" applyNumberFormat="1"/>
    <xf numFmtId="14" fontId="7" fillId="0" borderId="0" xfId="0" applyNumberFormat="1" applyFont="1"/>
    <xf numFmtId="4" fontId="7" fillId="0" borderId="0" xfId="0" applyNumberFormat="1" applyFont="1"/>
    <xf numFmtId="1" fontId="7" fillId="0" borderId="0" xfId="0" applyNumberFormat="1" applyFont="1"/>
    <xf numFmtId="1" fontId="3" fillId="0" borderId="0" xfId="2" applyNumberFormat="1" applyFont="1" applyFill="1" applyAlignment="1">
      <alignment horizontal="left"/>
    </xf>
    <xf numFmtId="0" fontId="3" fillId="0" borderId="0" xfId="2" applyFont="1" applyFill="1" applyAlignment="1">
      <alignment horizontal="left"/>
    </xf>
    <xf numFmtId="1" fontId="3" fillId="3" borderId="1" xfId="2" applyNumberFormat="1" applyFont="1" applyFill="1" applyBorder="1" applyAlignment="1">
      <alignment horizontal="left"/>
    </xf>
    <xf numFmtId="4" fontId="3" fillId="0" borderId="0" xfId="1" applyNumberFormat="1" applyFont="1" applyFill="1" applyAlignment="1">
      <alignment horizontal="right"/>
    </xf>
    <xf numFmtId="4" fontId="3" fillId="0" borderId="0" xfId="2" applyNumberFormat="1" applyFont="1" applyFill="1" applyAlignment="1">
      <alignment horizontal="left"/>
    </xf>
    <xf numFmtId="0" fontId="7" fillId="0" borderId="0" xfId="5"/>
    <xf numFmtId="4" fontId="7" fillId="0" borderId="0" xfId="5" applyNumberFormat="1"/>
    <xf numFmtId="4" fontId="3" fillId="0" borderId="0" xfId="5" applyNumberFormat="1" applyFont="1"/>
    <xf numFmtId="4" fontId="7" fillId="0" borderId="0" xfId="2" applyNumberFormat="1"/>
    <xf numFmtId="0" fontId="3" fillId="0" borderId="0" xfId="2" applyFont="1" applyFill="1" applyAlignment="1">
      <alignment horizontal="center"/>
    </xf>
    <xf numFmtId="0" fontId="7" fillId="0" borderId="0" xfId="2" applyAlignment="1">
      <alignment horizontal="center"/>
    </xf>
    <xf numFmtId="1" fontId="3" fillId="0" borderId="0" xfId="2" applyNumberFormat="1" applyFont="1" applyFill="1" applyAlignment="1">
      <alignment horizontal="center"/>
    </xf>
    <xf numFmtId="0" fontId="7" fillId="0" borderId="0" xfId="0" applyFont="1" applyAlignment="1">
      <alignment horizontal="center"/>
    </xf>
    <xf numFmtId="1" fontId="3" fillId="0" borderId="0" xfId="0" applyNumberFormat="1" applyFont="1" applyAlignment="1">
      <alignment horizontal="left"/>
    </xf>
    <xf numFmtId="4" fontId="7" fillId="0" borderId="0" xfId="1" applyNumberFormat="1" applyFont="1"/>
    <xf numFmtId="0" fontId="2" fillId="0" borderId="0" xfId="0" applyFont="1" applyAlignment="1">
      <alignment horizontal="center"/>
    </xf>
    <xf numFmtId="14" fontId="7" fillId="0" borderId="0" xfId="5" applyNumberFormat="1" applyFont="1" applyAlignment="1">
      <alignment horizontal="center"/>
    </xf>
    <xf numFmtId="14" fontId="7" fillId="0" borderId="0" xfId="5" applyNumberFormat="1" applyAlignment="1">
      <alignment horizontal="center"/>
    </xf>
    <xf numFmtId="0" fontId="7" fillId="0" borderId="0" xfId="5" applyAlignment="1">
      <alignment horizontal="center"/>
    </xf>
    <xf numFmtId="4" fontId="7" fillId="0" borderId="0" xfId="1" applyNumberFormat="1" applyFont="1" applyAlignment="1">
      <alignment horizontal="right"/>
    </xf>
    <xf numFmtId="4" fontId="2" fillId="0" borderId="0" xfId="1" applyNumberFormat="1" applyFont="1"/>
    <xf numFmtId="4" fontId="8" fillId="0" borderId="0" xfId="1" applyNumberFormat="1" applyFont="1"/>
    <xf numFmtId="14" fontId="7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4" fontId="8" fillId="0" borderId="0" xfId="1" applyNumberFormat="1" applyFont="1" applyAlignment="1">
      <alignment horizontal="right"/>
    </xf>
    <xf numFmtId="1" fontId="3" fillId="0" borderId="0" xfId="0" applyNumberFormat="1" applyFont="1" applyFill="1" applyAlignment="1">
      <alignment horizontal="right"/>
    </xf>
    <xf numFmtId="0" fontId="2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4" fontId="3" fillId="0" borderId="0" xfId="2" applyNumberFormat="1" applyFont="1" applyFill="1" applyAlignment="1">
      <alignment horizontal="center"/>
    </xf>
    <xf numFmtId="0" fontId="3" fillId="0" borderId="0" xfId="2" applyNumberFormat="1" applyFont="1" applyFill="1" applyAlignment="1">
      <alignment horizontal="center"/>
    </xf>
    <xf numFmtId="0" fontId="3" fillId="0" borderId="0" xfId="2" applyNumberFormat="1" applyFont="1" applyFill="1" applyAlignment="1"/>
    <xf numFmtId="0" fontId="7" fillId="0" borderId="0" xfId="3"/>
    <xf numFmtId="0" fontId="7" fillId="0" borderId="0" xfId="3" applyAlignment="1"/>
    <xf numFmtId="0" fontId="2" fillId="0" borderId="0" xfId="3" applyNumberFormat="1" applyFont="1"/>
    <xf numFmtId="0" fontId="2" fillId="0" borderId="0" xfId="3" applyFont="1"/>
    <xf numFmtId="0" fontId="2" fillId="0" borderId="0" xfId="3" applyNumberFormat="1" applyFont="1" applyAlignment="1"/>
    <xf numFmtId="0" fontId="7" fillId="0" borderId="0" xfId="4"/>
    <xf numFmtId="0" fontId="7" fillId="0" borderId="0" xfId="4" applyAlignment="1"/>
    <xf numFmtId="0" fontId="7" fillId="0" borderId="0" xfId="3" applyAlignment="1">
      <alignment horizontal="right"/>
    </xf>
    <xf numFmtId="1" fontId="3" fillId="0" borderId="0" xfId="1" applyNumberFormat="1" applyFont="1" applyFill="1" applyAlignment="1">
      <alignment horizontal="center"/>
    </xf>
    <xf numFmtId="1" fontId="2" fillId="0" borderId="0" xfId="0" applyNumberFormat="1" applyFont="1" applyAlignment="1">
      <alignment horizontal="center"/>
    </xf>
    <xf numFmtId="1" fontId="3" fillId="3" borderId="1" xfId="0" applyNumberFormat="1" applyFont="1" applyFill="1" applyBorder="1" applyAlignment="1">
      <alignment horizontal="center"/>
    </xf>
  </cellXfs>
  <cellStyles count="6">
    <cellStyle name="Millares" xfId="1" builtinId="3"/>
    <cellStyle name="Normal" xfId="0" builtinId="0"/>
    <cellStyle name="Normal_05000024" xfId="2"/>
    <cellStyle name="Normal_2003" xfId="3"/>
    <cellStyle name="Normal_numeral_2004" xfId="4"/>
    <cellStyle name="Normal_popular octubre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82"/>
  <sheetViews>
    <sheetView workbookViewId="0">
      <selection activeCell="A17" sqref="A17"/>
    </sheetView>
  </sheetViews>
  <sheetFormatPr baseColWidth="10" defaultRowHeight="11.25" x14ac:dyDescent="0.2"/>
  <cols>
    <col min="1" max="1" width="7.85546875" style="1" bestFit="1" customWidth="1"/>
    <col min="2" max="2" width="7.140625" style="1" bestFit="1" customWidth="1"/>
    <col min="3" max="3" width="18.85546875" style="1" bestFit="1" customWidth="1"/>
    <col min="4" max="4" width="9.5703125" style="1" bestFit="1" customWidth="1"/>
    <col min="5" max="5" width="11.140625" style="1" customWidth="1"/>
    <col min="6" max="7" width="8.28515625" style="1" bestFit="1" customWidth="1"/>
    <col min="8" max="8" width="9.42578125" style="1" bestFit="1" customWidth="1"/>
    <col min="9" max="9" width="10.140625" style="2" bestFit="1" customWidth="1"/>
    <col min="10" max="10" width="10.85546875" style="2" bestFit="1" customWidth="1"/>
    <col min="11" max="11" width="11.7109375" style="2" bestFit="1" customWidth="1"/>
    <col min="12" max="12" width="10.85546875" style="2" bestFit="1" customWidth="1"/>
    <col min="13" max="13" width="11.7109375" style="2" bestFit="1" customWidth="1"/>
    <col min="14" max="15" width="11.7109375" style="2" customWidth="1"/>
    <col min="16" max="16" width="11.28515625" style="49" customWidth="1"/>
    <col min="17" max="17" width="11.7109375" style="2" bestFit="1" customWidth="1"/>
    <col min="18" max="16384" width="11.42578125" style="1"/>
  </cols>
  <sheetData>
    <row r="1" spans="1:21" s="5" customFormat="1" ht="12.75" x14ac:dyDescent="0.2">
      <c r="A1" s="4" t="s">
        <v>18</v>
      </c>
      <c r="B1" s="4" t="s">
        <v>19</v>
      </c>
      <c r="C1" s="4" t="s">
        <v>20</v>
      </c>
      <c r="D1" s="4" t="s">
        <v>21</v>
      </c>
      <c r="E1" s="5" t="s">
        <v>22</v>
      </c>
      <c r="F1" s="4" t="s">
        <v>24</v>
      </c>
      <c r="G1" s="4" t="s">
        <v>25</v>
      </c>
      <c r="H1" s="6" t="s">
        <v>26</v>
      </c>
      <c r="I1" s="11" t="s">
        <v>4</v>
      </c>
      <c r="J1" s="7" t="s">
        <v>27</v>
      </c>
      <c r="K1" s="7" t="s">
        <v>28</v>
      </c>
      <c r="L1" s="7" t="s">
        <v>29</v>
      </c>
      <c r="M1" s="8" t="s">
        <v>32</v>
      </c>
      <c r="N1" s="74" t="s">
        <v>507</v>
      </c>
      <c r="O1" s="74" t="s">
        <v>510</v>
      </c>
      <c r="P1" s="4" t="s">
        <v>31</v>
      </c>
      <c r="Q1" s="8" t="s">
        <v>30</v>
      </c>
      <c r="U1" s="4"/>
    </row>
    <row r="2" spans="1:21" x14ac:dyDescent="0.2">
      <c r="A2" s="1">
        <v>50000249</v>
      </c>
      <c r="B2" s="1">
        <v>1192790</v>
      </c>
      <c r="C2" s="1" t="s">
        <v>285</v>
      </c>
      <c r="D2" s="1">
        <v>8001312928</v>
      </c>
      <c r="E2" s="3">
        <v>37258</v>
      </c>
      <c r="F2" s="1">
        <v>5202179</v>
      </c>
      <c r="G2" s="1">
        <v>0</v>
      </c>
      <c r="H2" s="1">
        <v>1</v>
      </c>
      <c r="I2" s="1"/>
      <c r="J2" s="2">
        <v>0</v>
      </c>
      <c r="K2" s="2">
        <v>0</v>
      </c>
      <c r="L2" s="2">
        <v>24331788.48</v>
      </c>
      <c r="M2" s="2">
        <v>24331788.48</v>
      </c>
      <c r="N2" s="75">
        <f>VLOOKUP(P2,'CODIGOS RENTISTICOS'!$A$2:E1042,2,FALSE)</f>
        <v>821500000</v>
      </c>
      <c r="O2" s="75">
        <f>VLOOKUP(P2,'CODIGOS RENTISTICOS'!$A$2:F3209,3,FALSE)</f>
        <v>21000</v>
      </c>
      <c r="P2" s="49">
        <v>270943</v>
      </c>
      <c r="Q2" s="2">
        <v>24331788.48</v>
      </c>
      <c r="R2" s="1">
        <f>+P2/100</f>
        <v>2709.43</v>
      </c>
    </row>
    <row r="3" spans="1:21" x14ac:dyDescent="0.2">
      <c r="A3" s="1">
        <v>50000249</v>
      </c>
      <c r="B3" s="1">
        <v>1192791</v>
      </c>
      <c r="C3" s="1" t="s">
        <v>285</v>
      </c>
      <c r="D3" s="1">
        <v>8001312928</v>
      </c>
      <c r="E3" s="3">
        <v>37258</v>
      </c>
      <c r="F3" s="1">
        <v>5202179</v>
      </c>
      <c r="G3" s="1">
        <v>0</v>
      </c>
      <c r="H3" s="1">
        <v>1</v>
      </c>
      <c r="I3" s="1"/>
      <c r="J3" s="2">
        <v>0</v>
      </c>
      <c r="K3" s="2">
        <v>0</v>
      </c>
      <c r="L3" s="2">
        <v>209600</v>
      </c>
      <c r="M3" s="2">
        <v>209600</v>
      </c>
      <c r="N3" s="75">
        <f>VLOOKUP(P3,'CODIGOS RENTISTICOS'!$A$2:E1043,2,FALSE)</f>
        <v>11100000</v>
      </c>
      <c r="O3" s="75">
        <f>VLOOKUP(P3,'CODIGOS RENTISTICOS'!$A$2:F3210,3,FALSE)</f>
        <v>150103</v>
      </c>
      <c r="P3" s="49">
        <v>270905</v>
      </c>
      <c r="Q3" s="2">
        <v>209600</v>
      </c>
      <c r="R3" s="1">
        <f t="shared" ref="R3:R66" si="0">+P3/100</f>
        <v>2709.05</v>
      </c>
    </row>
    <row r="4" spans="1:21" x14ac:dyDescent="0.2">
      <c r="A4" s="1">
        <v>50000249</v>
      </c>
      <c r="B4" s="1">
        <v>8206347</v>
      </c>
      <c r="C4" s="1" t="s">
        <v>285</v>
      </c>
      <c r="D4" s="1">
        <v>11111111</v>
      </c>
      <c r="E4" s="3">
        <v>37258</v>
      </c>
      <c r="F4" s="1">
        <v>2897168</v>
      </c>
      <c r="G4" s="1">
        <v>0</v>
      </c>
      <c r="H4" s="1">
        <v>0</v>
      </c>
      <c r="I4" s="1"/>
      <c r="J4" s="2">
        <v>1096318</v>
      </c>
      <c r="K4" s="2">
        <v>0</v>
      </c>
      <c r="L4" s="2">
        <v>0</v>
      </c>
      <c r="M4" s="2">
        <v>1096318</v>
      </c>
      <c r="N4" s="75">
        <f>VLOOKUP(P4,'CODIGOS RENTISTICOS'!$A$2:E1044,2,FALSE)</f>
        <v>11100000</v>
      </c>
      <c r="O4" s="75">
        <f>VLOOKUP(P4,'CODIGOS RENTISTICOS'!$A$2:F3211,3,FALSE)</f>
        <v>150103</v>
      </c>
      <c r="P4" s="49">
        <v>270905</v>
      </c>
      <c r="Q4" s="2">
        <v>1096318</v>
      </c>
      <c r="R4" s="1">
        <f t="shared" si="0"/>
        <v>2709.05</v>
      </c>
    </row>
    <row r="5" spans="1:21" x14ac:dyDescent="0.2">
      <c r="A5" s="1">
        <v>50000249</v>
      </c>
      <c r="B5" s="1">
        <v>805036</v>
      </c>
      <c r="C5" s="1" t="s">
        <v>285</v>
      </c>
      <c r="D5" s="1">
        <v>8001312974</v>
      </c>
      <c r="E5" s="3">
        <v>37258</v>
      </c>
      <c r="F5" s="1">
        <v>3660663</v>
      </c>
      <c r="G5" s="1">
        <v>0</v>
      </c>
      <c r="H5" s="1">
        <v>1</v>
      </c>
      <c r="I5" s="1"/>
      <c r="J5" s="2">
        <v>0</v>
      </c>
      <c r="K5" s="2">
        <v>0</v>
      </c>
      <c r="L5" s="2">
        <v>88240</v>
      </c>
      <c r="M5" s="2">
        <v>88240</v>
      </c>
      <c r="N5" s="75">
        <f>VLOOKUP(P5,'CODIGOS RENTISTICOS'!$A$2:E1045,2,FALSE)</f>
        <v>821500000</v>
      </c>
      <c r="O5" s="75">
        <f>VLOOKUP(P5,'CODIGOS RENTISTICOS'!$A$2:F3212,3,FALSE)</f>
        <v>21000</v>
      </c>
      <c r="P5" s="49">
        <v>270943</v>
      </c>
      <c r="Q5" s="2">
        <v>88240</v>
      </c>
      <c r="R5" s="1">
        <f t="shared" si="0"/>
        <v>2709.43</v>
      </c>
    </row>
    <row r="6" spans="1:21" x14ac:dyDescent="0.2">
      <c r="A6" s="1">
        <v>50000249</v>
      </c>
      <c r="B6" s="1">
        <v>3016841</v>
      </c>
      <c r="C6" s="1" t="s">
        <v>285</v>
      </c>
      <c r="D6" s="1">
        <v>8600307457</v>
      </c>
      <c r="E6" s="3">
        <v>37258</v>
      </c>
      <c r="F6" s="1">
        <v>3266595</v>
      </c>
      <c r="G6" s="1">
        <v>0</v>
      </c>
      <c r="H6" s="1">
        <v>0</v>
      </c>
      <c r="I6" s="1"/>
      <c r="J6" s="2">
        <v>2584.2600000000002</v>
      </c>
      <c r="K6" s="2">
        <v>0</v>
      </c>
      <c r="L6" s="2">
        <v>0</v>
      </c>
      <c r="M6" s="2">
        <v>2584.2600000000002</v>
      </c>
      <c r="N6" s="75">
        <f>VLOOKUP(P6,'CODIGOS RENTISTICOS'!$A$2:E1046,2,FALSE)</f>
        <v>910300000</v>
      </c>
      <c r="O6" s="75">
        <f>VLOOKUP(P6,'CODIGOS RENTISTICOS'!$A$2:F3213,3,FALSE)</f>
        <v>130113</v>
      </c>
      <c r="P6" s="49">
        <v>121205</v>
      </c>
      <c r="Q6" s="2">
        <v>2584.2600000000002</v>
      </c>
      <c r="R6" s="1">
        <f t="shared" si="0"/>
        <v>1212.05</v>
      </c>
    </row>
    <row r="7" spans="1:21" x14ac:dyDescent="0.2">
      <c r="A7" s="1">
        <v>50000249</v>
      </c>
      <c r="B7" s="1">
        <v>6708988</v>
      </c>
      <c r="C7" s="1" t="s">
        <v>285</v>
      </c>
      <c r="D7" s="1">
        <v>8002279792</v>
      </c>
      <c r="E7" s="3">
        <v>37258</v>
      </c>
      <c r="F7" s="1">
        <v>5111022</v>
      </c>
      <c r="G7" s="1">
        <v>0</v>
      </c>
      <c r="H7" s="1">
        <v>0</v>
      </c>
      <c r="I7" s="1"/>
      <c r="J7" s="2">
        <v>14000</v>
      </c>
      <c r="K7" s="2">
        <v>0</v>
      </c>
      <c r="L7" s="2">
        <v>0</v>
      </c>
      <c r="M7" s="2">
        <v>14000</v>
      </c>
      <c r="N7" s="75">
        <f>VLOOKUP(P7,'CODIGOS RENTISTICOS'!$A$2:E1047,2,FALSE)</f>
        <v>825000000</v>
      </c>
      <c r="O7" s="75">
        <f>VLOOKUP(P7,'CODIGOS RENTISTICOS'!$A$2:F3214,3,FALSE)</f>
        <v>150109</v>
      </c>
      <c r="P7" s="49">
        <v>121245</v>
      </c>
      <c r="Q7" s="2">
        <v>14000</v>
      </c>
      <c r="R7" s="1">
        <f t="shared" si="0"/>
        <v>1212.45</v>
      </c>
    </row>
    <row r="8" spans="1:21" x14ac:dyDescent="0.2">
      <c r="A8" s="1">
        <v>50000249</v>
      </c>
      <c r="B8" s="1">
        <v>885095</v>
      </c>
      <c r="C8" s="1" t="s">
        <v>285</v>
      </c>
      <c r="D8" s="1">
        <v>8600550250</v>
      </c>
      <c r="E8" s="3">
        <v>37258</v>
      </c>
      <c r="F8" s="1">
        <v>6300197</v>
      </c>
      <c r="G8" s="1">
        <v>0</v>
      </c>
      <c r="H8" s="1">
        <v>0</v>
      </c>
      <c r="I8" s="1"/>
      <c r="J8" s="2">
        <v>245000</v>
      </c>
      <c r="K8" s="2">
        <v>0</v>
      </c>
      <c r="L8" s="2">
        <v>0</v>
      </c>
      <c r="M8" s="2">
        <v>245000</v>
      </c>
      <c r="N8" s="75">
        <f>VLOOKUP(P8,'CODIGOS RENTISTICOS'!$A$2:E1048,2,FALSE)</f>
        <v>825000000</v>
      </c>
      <c r="O8" s="75">
        <f>VLOOKUP(P8,'CODIGOS RENTISTICOS'!$A$2:F3215,3,FALSE)</f>
        <v>150109</v>
      </c>
      <c r="P8" s="49">
        <v>121245</v>
      </c>
      <c r="Q8" s="2">
        <v>245000</v>
      </c>
      <c r="R8" s="1">
        <f t="shared" si="0"/>
        <v>1212.45</v>
      </c>
    </row>
    <row r="9" spans="1:21" x14ac:dyDescent="0.2">
      <c r="A9" s="1">
        <v>50000249</v>
      </c>
      <c r="B9" s="1">
        <v>1198913</v>
      </c>
      <c r="C9" s="1" t="s">
        <v>285</v>
      </c>
      <c r="D9" s="1">
        <v>8604006457</v>
      </c>
      <c r="E9" s="3">
        <v>37258</v>
      </c>
      <c r="F9" s="1">
        <v>6351400</v>
      </c>
      <c r="G9" s="1">
        <v>0</v>
      </c>
      <c r="H9" s="1">
        <v>0</v>
      </c>
      <c r="I9" s="1"/>
      <c r="J9" s="2">
        <v>7000</v>
      </c>
      <c r="K9" s="2">
        <v>0</v>
      </c>
      <c r="L9" s="2">
        <v>0</v>
      </c>
      <c r="M9" s="2">
        <v>7000</v>
      </c>
      <c r="N9" s="75">
        <f>VLOOKUP(P9,'CODIGOS RENTISTICOS'!$A$2:E1049,2,FALSE)</f>
        <v>825000000</v>
      </c>
      <c r="O9" s="75">
        <f>VLOOKUP(P9,'CODIGOS RENTISTICOS'!$A$2:F3216,3,FALSE)</f>
        <v>150109</v>
      </c>
      <c r="P9" s="49">
        <v>5041</v>
      </c>
      <c r="Q9" s="2">
        <v>7000</v>
      </c>
      <c r="R9" s="1">
        <f t="shared" si="0"/>
        <v>50.41</v>
      </c>
    </row>
    <row r="10" spans="1:21" x14ac:dyDescent="0.2">
      <c r="A10" s="1">
        <v>50000249</v>
      </c>
      <c r="B10" s="1">
        <v>1215017</v>
      </c>
      <c r="C10" s="1" t="s">
        <v>285</v>
      </c>
      <c r="D10" s="1">
        <v>8300395484</v>
      </c>
      <c r="E10" s="3">
        <v>37258</v>
      </c>
      <c r="F10" s="1">
        <v>5717011</v>
      </c>
      <c r="G10" s="1">
        <v>0</v>
      </c>
      <c r="H10" s="1">
        <v>1</v>
      </c>
      <c r="I10" s="1"/>
      <c r="J10" s="2">
        <v>0</v>
      </c>
      <c r="K10" s="2">
        <v>0</v>
      </c>
      <c r="L10" s="2">
        <v>9888394.8200000003</v>
      </c>
      <c r="M10" s="2">
        <v>9888394.8200000003</v>
      </c>
      <c r="N10" s="75">
        <f>VLOOKUP(P10,'CODIGOS RENTISTICOS'!$A$2:E1050,2,FALSE)</f>
        <v>821500000</v>
      </c>
      <c r="O10" s="75">
        <f>VLOOKUP(P10,'CODIGOS RENTISTICOS'!$A$2:F3217,3,FALSE)</f>
        <v>21000</v>
      </c>
      <c r="P10" s="49">
        <v>270943</v>
      </c>
      <c r="Q10" s="2">
        <v>9888394.8200000003</v>
      </c>
      <c r="R10" s="1">
        <f t="shared" si="0"/>
        <v>2709.43</v>
      </c>
    </row>
    <row r="11" spans="1:21" x14ac:dyDescent="0.2">
      <c r="A11" s="1">
        <v>50000249</v>
      </c>
      <c r="B11" s="1">
        <v>85781</v>
      </c>
      <c r="C11" s="1" t="s">
        <v>285</v>
      </c>
      <c r="D11" s="1">
        <v>8002116773</v>
      </c>
      <c r="E11" s="3">
        <v>37258</v>
      </c>
      <c r="F11" s="1">
        <v>5475290</v>
      </c>
      <c r="G11" s="1">
        <v>0</v>
      </c>
      <c r="H11" s="1">
        <v>0</v>
      </c>
      <c r="I11" s="1"/>
      <c r="J11" s="2">
        <v>5800</v>
      </c>
      <c r="K11" s="2">
        <v>0</v>
      </c>
      <c r="L11" s="2">
        <v>0</v>
      </c>
      <c r="M11" s="2">
        <v>5800</v>
      </c>
      <c r="N11" s="75">
        <f>VLOOKUP(P11,'CODIGOS RENTISTICOS'!$A$2:E1051,2,FALSE)</f>
        <v>825000000</v>
      </c>
      <c r="O11" s="75">
        <f>VLOOKUP(P11,'CODIGOS RENTISTICOS'!$A$2:F3218,3,FALSE)</f>
        <v>150109</v>
      </c>
      <c r="P11" s="49">
        <v>121245</v>
      </c>
      <c r="Q11" s="2">
        <v>5800</v>
      </c>
      <c r="R11" s="1">
        <f t="shared" si="0"/>
        <v>1212.45</v>
      </c>
    </row>
    <row r="12" spans="1:21" x14ac:dyDescent="0.2">
      <c r="A12" s="1">
        <v>50000249</v>
      </c>
      <c r="B12" s="1">
        <v>683108</v>
      </c>
      <c r="C12" s="1" t="s">
        <v>285</v>
      </c>
      <c r="D12" s="1">
        <v>11111111</v>
      </c>
      <c r="E12" s="3">
        <v>37258</v>
      </c>
      <c r="F12" s="1">
        <v>6105033</v>
      </c>
      <c r="G12" s="1">
        <v>0</v>
      </c>
      <c r="H12" s="1">
        <v>0</v>
      </c>
      <c r="I12" s="1"/>
      <c r="J12" s="2">
        <v>7000</v>
      </c>
      <c r="K12" s="2">
        <v>0</v>
      </c>
      <c r="L12" s="2">
        <v>0</v>
      </c>
      <c r="M12" s="2">
        <v>7000</v>
      </c>
      <c r="N12" s="75">
        <f>VLOOKUP(P12,'CODIGOS RENTISTICOS'!$A$2:E1052,2,FALSE)</f>
        <v>825000000</v>
      </c>
      <c r="O12" s="75">
        <f>VLOOKUP(P12,'CODIGOS RENTISTICOS'!$A$2:F3219,3,FALSE)</f>
        <v>150109</v>
      </c>
      <c r="P12" s="49">
        <v>121245</v>
      </c>
      <c r="Q12" s="2">
        <v>7000</v>
      </c>
      <c r="R12" s="1">
        <f t="shared" si="0"/>
        <v>1212.45</v>
      </c>
    </row>
    <row r="13" spans="1:21" x14ac:dyDescent="0.2">
      <c r="A13" s="1">
        <v>50000249</v>
      </c>
      <c r="B13" s="1">
        <v>1124825</v>
      </c>
      <c r="C13" s="1" t="s">
        <v>287</v>
      </c>
      <c r="D13" s="1">
        <v>8001307132</v>
      </c>
      <c r="E13" s="3">
        <v>37258</v>
      </c>
      <c r="F13" s="1">
        <v>4810158</v>
      </c>
      <c r="G13" s="1">
        <v>0</v>
      </c>
      <c r="H13" s="1">
        <v>1</v>
      </c>
      <c r="I13" s="1"/>
      <c r="J13" s="2">
        <v>0</v>
      </c>
      <c r="K13" s="2">
        <v>0</v>
      </c>
      <c r="L13" s="2">
        <v>786620.08</v>
      </c>
      <c r="M13" s="2">
        <v>786620.08</v>
      </c>
      <c r="N13" s="75">
        <f>VLOOKUP(P13,'CODIGOS RENTISTICOS'!$A$2:E1053,2,FALSE)</f>
        <v>11100000</v>
      </c>
      <c r="O13" s="75">
        <f>VLOOKUP(P13,'CODIGOS RENTISTICOS'!$A$2:F3220,3,FALSE)</f>
        <v>150103</v>
      </c>
      <c r="P13" s="49">
        <v>270905</v>
      </c>
      <c r="Q13" s="2">
        <v>786620.08</v>
      </c>
      <c r="R13" s="1">
        <f t="shared" si="0"/>
        <v>2709.05</v>
      </c>
    </row>
    <row r="14" spans="1:21" x14ac:dyDescent="0.2">
      <c r="A14" s="1">
        <v>50000249</v>
      </c>
      <c r="B14" s="1">
        <v>1124826</v>
      </c>
      <c r="C14" s="1" t="s">
        <v>287</v>
      </c>
      <c r="D14" s="1">
        <v>8001307132</v>
      </c>
      <c r="E14" s="3">
        <v>37258</v>
      </c>
      <c r="F14" s="1">
        <v>4810158</v>
      </c>
      <c r="G14" s="1">
        <v>0</v>
      </c>
      <c r="H14" s="1">
        <v>1</v>
      </c>
      <c r="I14" s="1"/>
      <c r="J14" s="2">
        <v>0</v>
      </c>
      <c r="K14" s="2">
        <v>0</v>
      </c>
      <c r="L14" s="2">
        <v>5791323</v>
      </c>
      <c r="M14" s="2">
        <v>5791323</v>
      </c>
      <c r="N14" s="75">
        <f>VLOOKUP(P14,'CODIGOS RENTISTICOS'!$A$2:E1054,2,FALSE)</f>
        <v>11100000</v>
      </c>
      <c r="O14" s="75">
        <f>VLOOKUP(P14,'CODIGOS RENTISTICOS'!$A$2:F3221,3,FALSE)</f>
        <v>150103</v>
      </c>
      <c r="P14" s="49">
        <v>270905</v>
      </c>
      <c r="Q14" s="2">
        <v>5791323</v>
      </c>
      <c r="R14" s="1">
        <f t="shared" si="0"/>
        <v>2709.05</v>
      </c>
    </row>
    <row r="15" spans="1:21" x14ac:dyDescent="0.2">
      <c r="A15" s="1">
        <v>50000249</v>
      </c>
      <c r="B15" s="1">
        <v>1124838</v>
      </c>
      <c r="C15" s="1" t="s">
        <v>287</v>
      </c>
      <c r="D15" s="1">
        <v>8001307132</v>
      </c>
      <c r="E15" s="3">
        <v>37258</v>
      </c>
      <c r="F15" s="1">
        <v>4810158</v>
      </c>
      <c r="G15" s="1">
        <v>0</v>
      </c>
      <c r="H15" s="1">
        <v>1</v>
      </c>
      <c r="I15" s="1"/>
      <c r="J15" s="2">
        <v>0</v>
      </c>
      <c r="K15" s="2">
        <v>0</v>
      </c>
      <c r="L15" s="2">
        <v>4557443.0999999996</v>
      </c>
      <c r="M15" s="2">
        <v>4557443.0999999996</v>
      </c>
      <c r="N15" s="75">
        <f>VLOOKUP(P15,'CODIGOS RENTISTICOS'!$A$2:E1055,2,FALSE)</f>
        <v>11100000</v>
      </c>
      <c r="O15" s="75">
        <f>VLOOKUP(P15,'CODIGOS RENTISTICOS'!$A$2:F3222,3,FALSE)</f>
        <v>150103</v>
      </c>
      <c r="P15" s="49">
        <v>270905</v>
      </c>
      <c r="Q15" s="2">
        <v>4557443.0999999996</v>
      </c>
      <c r="R15" s="1">
        <f t="shared" si="0"/>
        <v>2709.05</v>
      </c>
    </row>
    <row r="16" spans="1:21" x14ac:dyDescent="0.2">
      <c r="A16" s="1">
        <v>50000249</v>
      </c>
      <c r="B16" s="1">
        <v>1124868</v>
      </c>
      <c r="C16" s="1" t="s">
        <v>287</v>
      </c>
      <c r="D16" s="1">
        <v>8001307132</v>
      </c>
      <c r="E16" s="3">
        <v>37258</v>
      </c>
      <c r="F16" s="1">
        <v>4810158</v>
      </c>
      <c r="G16" s="1">
        <v>0</v>
      </c>
      <c r="H16" s="1">
        <v>1</v>
      </c>
      <c r="I16" s="1"/>
      <c r="J16" s="2">
        <v>0</v>
      </c>
      <c r="K16" s="2">
        <v>0</v>
      </c>
      <c r="L16" s="2">
        <v>120180</v>
      </c>
      <c r="M16" s="2">
        <v>120180</v>
      </c>
      <c r="N16" s="75">
        <f>VLOOKUP(P16,'CODIGOS RENTISTICOS'!$A$2:E1056,2,FALSE)</f>
        <v>11100000</v>
      </c>
      <c r="O16" s="75">
        <f>VLOOKUP(P16,'CODIGOS RENTISTICOS'!$A$2:F3223,3,FALSE)</f>
        <v>150103</v>
      </c>
      <c r="P16" s="49">
        <v>270905</v>
      </c>
      <c r="Q16" s="2">
        <v>120180</v>
      </c>
      <c r="R16" s="1">
        <f t="shared" si="0"/>
        <v>2709.05</v>
      </c>
    </row>
    <row r="17" spans="1:18" x14ac:dyDescent="0.2">
      <c r="A17" s="1">
        <v>50000249</v>
      </c>
      <c r="B17" s="1">
        <v>987234</v>
      </c>
      <c r="C17" s="1" t="s">
        <v>288</v>
      </c>
      <c r="D17" s="1">
        <v>8200003941</v>
      </c>
      <c r="E17" s="3">
        <v>37258</v>
      </c>
      <c r="F17" s="1">
        <v>7422185</v>
      </c>
      <c r="G17" s="1">
        <v>0</v>
      </c>
      <c r="H17" s="1">
        <v>1</v>
      </c>
      <c r="I17" s="1"/>
      <c r="J17" s="2">
        <v>0</v>
      </c>
      <c r="K17" s="2">
        <v>0</v>
      </c>
      <c r="L17" s="2">
        <v>999501.48</v>
      </c>
      <c r="M17" s="2">
        <v>999501.48</v>
      </c>
      <c r="N17" s="75">
        <f>VLOOKUP(P17,'CODIGOS RENTISTICOS'!$A$2:E1057,2,FALSE)</f>
        <v>96200000</v>
      </c>
      <c r="O17" s="75">
        <f>VLOOKUP(P17,'CODIGOS RENTISTICOS'!$A$2:F3224,3,FALSE)</f>
        <v>350101</v>
      </c>
      <c r="P17" s="49">
        <v>121203</v>
      </c>
      <c r="Q17" s="2">
        <v>999501.48</v>
      </c>
      <c r="R17" s="1">
        <f t="shared" si="0"/>
        <v>1212.03</v>
      </c>
    </row>
    <row r="18" spans="1:18" x14ac:dyDescent="0.2">
      <c r="A18" s="1">
        <v>50000249</v>
      </c>
      <c r="B18" s="1">
        <v>987235</v>
      </c>
      <c r="C18" s="1" t="s">
        <v>288</v>
      </c>
      <c r="D18" s="1">
        <v>8200003941</v>
      </c>
      <c r="E18" s="3">
        <v>37258</v>
      </c>
      <c r="F18" s="1">
        <v>7422185</v>
      </c>
      <c r="G18" s="1">
        <v>0</v>
      </c>
      <c r="H18" s="1">
        <v>1</v>
      </c>
      <c r="I18" s="1"/>
      <c r="J18" s="2">
        <v>0</v>
      </c>
      <c r="K18" s="2">
        <v>8329019.0199999996</v>
      </c>
      <c r="L18" s="2">
        <v>0</v>
      </c>
      <c r="M18" s="2">
        <v>8329019.0199999996</v>
      </c>
      <c r="N18" s="75">
        <f>VLOOKUP(P18,'CODIGOS RENTISTICOS'!$A$2:E1058,2,FALSE)</f>
        <v>96200000</v>
      </c>
      <c r="O18" s="75">
        <f>VLOOKUP(P18,'CODIGOS RENTISTICOS'!$A$2:F3225,3,FALSE)</f>
        <v>350101</v>
      </c>
      <c r="P18" s="49">
        <v>121203</v>
      </c>
      <c r="Q18" s="2">
        <v>8329019.0199999996</v>
      </c>
      <c r="R18" s="1">
        <f t="shared" si="0"/>
        <v>1212.03</v>
      </c>
    </row>
    <row r="19" spans="1:18" x14ac:dyDescent="0.2">
      <c r="A19" s="1">
        <v>50000249</v>
      </c>
      <c r="B19" s="1">
        <v>826631</v>
      </c>
      <c r="C19" s="1" t="s">
        <v>289</v>
      </c>
      <c r="D19" s="1">
        <v>8001308109</v>
      </c>
      <c r="E19" s="3">
        <v>37258</v>
      </c>
      <c r="F19" s="1">
        <v>6358041</v>
      </c>
      <c r="G19" s="1">
        <v>0</v>
      </c>
      <c r="H19" s="1">
        <v>1</v>
      </c>
      <c r="I19" s="1"/>
      <c r="J19" s="2">
        <v>0</v>
      </c>
      <c r="K19" s="2">
        <v>0</v>
      </c>
      <c r="L19" s="2">
        <v>1885116.41</v>
      </c>
      <c r="M19" s="2">
        <v>1885116.41</v>
      </c>
      <c r="N19" s="75">
        <f>VLOOKUP(P19,'CODIGOS RENTISTICOS'!$A$2:E1059,2,FALSE)</f>
        <v>821500000</v>
      </c>
      <c r="O19" s="75">
        <f>VLOOKUP(P19,'CODIGOS RENTISTICOS'!$A$2:F3226,3,FALSE)</f>
        <v>21000</v>
      </c>
      <c r="P19" s="49">
        <v>270943</v>
      </c>
      <c r="Q19" s="2">
        <v>1885116.41</v>
      </c>
      <c r="R19" s="1">
        <f t="shared" si="0"/>
        <v>2709.43</v>
      </c>
    </row>
    <row r="20" spans="1:18" x14ac:dyDescent="0.2">
      <c r="A20" s="1">
        <v>50000249</v>
      </c>
      <c r="B20" s="1">
        <v>876411</v>
      </c>
      <c r="C20" s="1" t="s">
        <v>289</v>
      </c>
      <c r="D20" s="1">
        <v>8001308109</v>
      </c>
      <c r="E20" s="3">
        <v>37258</v>
      </c>
      <c r="F20" s="1">
        <v>6358041</v>
      </c>
      <c r="G20" s="1">
        <v>0</v>
      </c>
      <c r="H20" s="1">
        <v>1</v>
      </c>
      <c r="I20" s="1"/>
      <c r="J20" s="2">
        <v>0</v>
      </c>
      <c r="K20" s="2">
        <v>0</v>
      </c>
      <c r="L20" s="2">
        <v>18807268.600000001</v>
      </c>
      <c r="M20" s="2">
        <v>18807268.600000001</v>
      </c>
      <c r="N20" s="75">
        <f>VLOOKUP(P20,'CODIGOS RENTISTICOS'!$A$2:E1060,2,FALSE)</f>
        <v>821500000</v>
      </c>
      <c r="O20" s="75">
        <f>VLOOKUP(P20,'CODIGOS RENTISTICOS'!$A$2:F3227,3,FALSE)</f>
        <v>21000</v>
      </c>
      <c r="P20" s="49">
        <v>270943</v>
      </c>
      <c r="Q20" s="2">
        <v>18807268.600000001</v>
      </c>
      <c r="R20" s="1">
        <f t="shared" si="0"/>
        <v>2709.43</v>
      </c>
    </row>
    <row r="21" spans="1:18" x14ac:dyDescent="0.2">
      <c r="A21" s="1">
        <v>50000249</v>
      </c>
      <c r="B21" s="1">
        <v>986533</v>
      </c>
      <c r="C21" s="1" t="s">
        <v>289</v>
      </c>
      <c r="D21" s="1">
        <v>8440000485</v>
      </c>
      <c r="E21" s="3">
        <v>37258</v>
      </c>
      <c r="F21" s="1">
        <v>6358319</v>
      </c>
      <c r="G21" s="1">
        <v>0</v>
      </c>
      <c r="H21" s="1">
        <v>1</v>
      </c>
      <c r="I21" s="1"/>
      <c r="J21" s="2">
        <v>0</v>
      </c>
      <c r="K21" s="2">
        <v>0</v>
      </c>
      <c r="L21" s="2">
        <v>30783324</v>
      </c>
      <c r="M21" s="2">
        <v>30783324</v>
      </c>
      <c r="N21" s="75">
        <f>VLOOKUP(P21,'CODIGOS RENTISTICOS'!$A$2:E1061,2,FALSE)</f>
        <v>96200000</v>
      </c>
      <c r="O21" s="75">
        <f>VLOOKUP(P21,'CODIGOS RENTISTICOS'!$A$2:F3228,3,FALSE)</f>
        <v>350101</v>
      </c>
      <c r="P21" s="49">
        <v>121203</v>
      </c>
      <c r="Q21" s="2">
        <v>30783324</v>
      </c>
      <c r="R21" s="1">
        <f t="shared" si="0"/>
        <v>1212.03</v>
      </c>
    </row>
    <row r="22" spans="1:18" x14ac:dyDescent="0.2">
      <c r="A22" s="1">
        <v>50000249</v>
      </c>
      <c r="B22" s="1">
        <v>1101057</v>
      </c>
      <c r="C22" s="1" t="s">
        <v>290</v>
      </c>
      <c r="D22" s="1">
        <v>8001308449</v>
      </c>
      <c r="E22" s="3">
        <v>37258</v>
      </c>
      <c r="F22" s="1">
        <v>887246</v>
      </c>
      <c r="G22" s="1">
        <v>0</v>
      </c>
      <c r="H22" s="1">
        <v>1</v>
      </c>
      <c r="I22" s="1"/>
      <c r="J22" s="2">
        <v>0</v>
      </c>
      <c r="K22" s="2">
        <v>0</v>
      </c>
      <c r="L22" s="2">
        <v>2134996</v>
      </c>
      <c r="M22" s="2">
        <v>2134996</v>
      </c>
      <c r="N22" s="75">
        <f>VLOOKUP(P22,'CODIGOS RENTISTICOS'!$A$2:E1062,2,FALSE)</f>
        <v>11100000</v>
      </c>
      <c r="O22" s="75">
        <f>VLOOKUP(P22,'CODIGOS RENTISTICOS'!$A$2:F3229,3,FALSE)</f>
        <v>150103</v>
      </c>
      <c r="P22" s="49">
        <v>270905</v>
      </c>
      <c r="Q22" s="2">
        <v>2134996</v>
      </c>
      <c r="R22" s="1">
        <f t="shared" si="0"/>
        <v>2709.05</v>
      </c>
    </row>
    <row r="23" spans="1:18" x14ac:dyDescent="0.2">
      <c r="A23" s="1">
        <v>50000249</v>
      </c>
      <c r="B23" s="1">
        <v>449195</v>
      </c>
      <c r="C23" s="1" t="s">
        <v>291</v>
      </c>
      <c r="D23" s="1">
        <v>8002372141</v>
      </c>
      <c r="E23" s="3">
        <v>37258</v>
      </c>
      <c r="F23" s="1">
        <v>8240220</v>
      </c>
      <c r="G23" s="1">
        <v>0</v>
      </c>
      <c r="H23" s="1">
        <v>1</v>
      </c>
      <c r="I23" s="1"/>
      <c r="J23" s="2">
        <v>0</v>
      </c>
      <c r="K23" s="2">
        <v>0</v>
      </c>
      <c r="L23" s="2">
        <v>10194</v>
      </c>
      <c r="M23" s="2">
        <v>10194</v>
      </c>
      <c r="N23" s="75">
        <f>VLOOKUP(P23,'CODIGOS RENTISTICOS'!$A$2:E1063,2,FALSE)</f>
        <v>824819000</v>
      </c>
      <c r="O23" s="75">
        <f>VLOOKUP(P23,'CODIGOS RENTISTICOS'!$A$2:F3230,3,FALSE)</f>
        <v>370400</v>
      </c>
      <c r="P23" s="49">
        <v>270940</v>
      </c>
      <c r="Q23" s="2">
        <v>10194</v>
      </c>
      <c r="R23" s="1">
        <f t="shared" si="0"/>
        <v>2709.4</v>
      </c>
    </row>
    <row r="24" spans="1:18" x14ac:dyDescent="0.2">
      <c r="A24" s="1">
        <v>50000249</v>
      </c>
      <c r="B24" s="1">
        <v>449199</v>
      </c>
      <c r="C24" s="1" t="s">
        <v>291</v>
      </c>
      <c r="D24" s="1">
        <v>8002372141</v>
      </c>
      <c r="E24" s="3">
        <v>37258</v>
      </c>
      <c r="F24" s="1">
        <v>240220</v>
      </c>
      <c r="G24" s="1">
        <v>0</v>
      </c>
      <c r="H24" s="1">
        <v>1</v>
      </c>
      <c r="I24" s="1"/>
      <c r="J24" s="2">
        <v>0</v>
      </c>
      <c r="K24" s="2">
        <v>0</v>
      </c>
      <c r="L24" s="2">
        <v>139881</v>
      </c>
      <c r="M24" s="2">
        <v>139881</v>
      </c>
      <c r="N24" s="75">
        <f>VLOOKUP(P24,'CODIGOS RENTISTICOS'!$A$2:E1064,2,FALSE)</f>
        <v>824819000</v>
      </c>
      <c r="O24" s="75">
        <f>VLOOKUP(P24,'CODIGOS RENTISTICOS'!$A$2:F3231,3,FALSE)</f>
        <v>370400</v>
      </c>
      <c r="P24" s="49">
        <v>270940</v>
      </c>
      <c r="Q24" s="2">
        <v>139881</v>
      </c>
      <c r="R24" s="1">
        <f t="shared" si="0"/>
        <v>2709.4</v>
      </c>
    </row>
    <row r="25" spans="1:18" x14ac:dyDescent="0.2">
      <c r="A25" s="1">
        <v>50000249</v>
      </c>
      <c r="B25" s="1">
        <v>3101</v>
      </c>
      <c r="C25" s="1" t="s">
        <v>292</v>
      </c>
      <c r="D25" s="1">
        <v>10768019</v>
      </c>
      <c r="E25" s="3">
        <v>37258</v>
      </c>
      <c r="F25" s="1">
        <v>824312</v>
      </c>
      <c r="G25" s="1">
        <v>0</v>
      </c>
      <c r="H25" s="1">
        <v>6</v>
      </c>
      <c r="I25" s="1"/>
      <c r="J25" s="2">
        <v>0</v>
      </c>
      <c r="K25" s="2">
        <v>0</v>
      </c>
      <c r="L25" s="2">
        <v>15660353.09</v>
      </c>
      <c r="M25" s="2">
        <v>15660353.09</v>
      </c>
      <c r="N25" s="75">
        <f>VLOOKUP(P25,'CODIGOS RENTISTICOS'!$A$2:E1065,2,FALSE)</f>
        <v>11100000</v>
      </c>
      <c r="O25" s="75">
        <f>VLOOKUP(P25,'CODIGOS RENTISTICOS'!$A$2:F3232,3,FALSE)</f>
        <v>150103</v>
      </c>
      <c r="P25" s="49">
        <v>270905</v>
      </c>
      <c r="Q25" s="2">
        <v>15660353.09</v>
      </c>
      <c r="R25" s="1">
        <f t="shared" si="0"/>
        <v>2709.05</v>
      </c>
    </row>
    <row r="26" spans="1:18" x14ac:dyDescent="0.2">
      <c r="A26" s="1">
        <v>50000249</v>
      </c>
      <c r="B26" s="1">
        <v>272559</v>
      </c>
      <c r="C26" s="1" t="s">
        <v>292</v>
      </c>
      <c r="D26" s="1">
        <v>8001658608</v>
      </c>
      <c r="E26" s="3">
        <v>37258</v>
      </c>
      <c r="F26" s="1">
        <v>7820656</v>
      </c>
      <c r="G26" s="1">
        <v>0</v>
      </c>
      <c r="H26" s="1">
        <v>2</v>
      </c>
      <c r="I26" s="1"/>
      <c r="J26" s="2">
        <v>0</v>
      </c>
      <c r="K26" s="2">
        <v>0</v>
      </c>
      <c r="L26" s="2">
        <v>2143865</v>
      </c>
      <c r="M26" s="2">
        <v>2143865</v>
      </c>
      <c r="N26" s="75">
        <f>VLOOKUP(P26,'CODIGOS RENTISTICOS'!$A$2:E1066,2,FALSE)</f>
        <v>12400000</v>
      </c>
      <c r="O26" s="75">
        <f>VLOOKUP(P26,'CODIGOS RENTISTICOS'!$A$2:F3233,3,FALSE)</f>
        <v>270102</v>
      </c>
      <c r="P26" s="49">
        <v>501103</v>
      </c>
      <c r="Q26" s="2">
        <v>2143865</v>
      </c>
      <c r="R26" s="1">
        <f t="shared" si="0"/>
        <v>5011.03</v>
      </c>
    </row>
    <row r="27" spans="1:18" x14ac:dyDescent="0.2">
      <c r="A27" s="1">
        <v>50000249</v>
      </c>
      <c r="B27" s="1">
        <v>273653</v>
      </c>
      <c r="C27" s="1" t="s">
        <v>292</v>
      </c>
      <c r="D27" s="1">
        <v>8001658608</v>
      </c>
      <c r="E27" s="3">
        <v>37258</v>
      </c>
      <c r="F27" s="1">
        <v>7820656</v>
      </c>
      <c r="G27" s="1">
        <v>0</v>
      </c>
      <c r="H27" s="1">
        <v>2</v>
      </c>
      <c r="I27" s="1"/>
      <c r="J27" s="2">
        <v>0</v>
      </c>
      <c r="K27" s="2">
        <v>0</v>
      </c>
      <c r="L27" s="2">
        <v>1442050</v>
      </c>
      <c r="M27" s="2">
        <v>1442050</v>
      </c>
      <c r="N27" s="75">
        <f>VLOOKUP(P27,'CODIGOS RENTISTICOS'!$A$2:E1067,2,FALSE)</f>
        <v>12400000</v>
      </c>
      <c r="O27" s="75">
        <f>VLOOKUP(P27,'CODIGOS RENTISTICOS'!$A$2:F3234,3,FALSE)</f>
        <v>270102</v>
      </c>
      <c r="P27" s="49">
        <v>501103</v>
      </c>
      <c r="Q27" s="2">
        <v>1442050</v>
      </c>
      <c r="R27" s="1">
        <f t="shared" si="0"/>
        <v>5011.03</v>
      </c>
    </row>
    <row r="28" spans="1:18" x14ac:dyDescent="0.2">
      <c r="A28" s="1">
        <v>50000249</v>
      </c>
      <c r="B28" s="1">
        <v>1160523</v>
      </c>
      <c r="C28" s="1" t="s">
        <v>293</v>
      </c>
      <c r="D28" s="1">
        <v>8001311793</v>
      </c>
      <c r="E28" s="3">
        <v>37258</v>
      </c>
      <c r="F28" s="1">
        <v>8425129</v>
      </c>
      <c r="G28" s="1">
        <v>0</v>
      </c>
      <c r="H28" s="1">
        <v>1</v>
      </c>
      <c r="I28" s="1"/>
      <c r="J28" s="2">
        <v>0</v>
      </c>
      <c r="K28" s="2">
        <v>0</v>
      </c>
      <c r="L28" s="2">
        <v>6994693.3799999999</v>
      </c>
      <c r="M28" s="2">
        <v>6994693.3799999999</v>
      </c>
      <c r="N28" s="75">
        <f>VLOOKUP(P28,'CODIGOS RENTISTICOS'!$A$2:E1068,2,FALSE)</f>
        <v>11100000</v>
      </c>
      <c r="O28" s="75">
        <f>VLOOKUP(P28,'CODIGOS RENTISTICOS'!$A$2:F3235,3,FALSE)</f>
        <v>150103</v>
      </c>
      <c r="P28" s="49">
        <v>270905</v>
      </c>
      <c r="Q28" s="2">
        <v>6994693.3799999999</v>
      </c>
      <c r="R28" s="1">
        <f t="shared" si="0"/>
        <v>2709.05</v>
      </c>
    </row>
    <row r="29" spans="1:18" x14ac:dyDescent="0.2">
      <c r="A29" s="1">
        <v>50000249</v>
      </c>
      <c r="B29" s="1">
        <v>403970</v>
      </c>
      <c r="C29" s="1" t="s">
        <v>120</v>
      </c>
      <c r="D29" s="1">
        <v>8906800149</v>
      </c>
      <c r="E29" s="3">
        <v>37258</v>
      </c>
      <c r="F29" s="1">
        <v>8345163</v>
      </c>
      <c r="G29" s="1">
        <v>0</v>
      </c>
      <c r="H29" s="1">
        <v>1</v>
      </c>
      <c r="I29" s="1"/>
      <c r="J29" s="2">
        <v>0</v>
      </c>
      <c r="K29" s="2">
        <v>1287334</v>
      </c>
      <c r="L29" s="2">
        <v>0</v>
      </c>
      <c r="M29" s="2">
        <v>1287334</v>
      </c>
      <c r="N29" s="75">
        <f>VLOOKUP(P29,'CODIGOS RENTISTICOS'!$A$2:E1069,2,FALSE)</f>
        <v>10200000</v>
      </c>
      <c r="O29" s="75">
        <f>VLOOKUP(P29,'CODIGOS RENTISTICOS'!$A$2:F3236,3,FALSE)</f>
        <v>260101</v>
      </c>
      <c r="P29" s="49">
        <v>6002</v>
      </c>
      <c r="Q29" s="2">
        <v>1287334</v>
      </c>
      <c r="R29" s="1">
        <f t="shared" si="0"/>
        <v>60.02</v>
      </c>
    </row>
    <row r="30" spans="1:18" x14ac:dyDescent="0.2">
      <c r="A30" s="1">
        <v>50000249</v>
      </c>
      <c r="B30" s="1">
        <v>1052594</v>
      </c>
      <c r="C30" s="1" t="s">
        <v>121</v>
      </c>
      <c r="D30" s="1">
        <v>8080002119</v>
      </c>
      <c r="E30" s="3">
        <v>37258</v>
      </c>
      <c r="F30" s="1">
        <v>2452677</v>
      </c>
      <c r="G30" s="1">
        <v>0</v>
      </c>
      <c r="H30" s="1">
        <v>1</v>
      </c>
      <c r="I30" s="1"/>
      <c r="J30" s="2">
        <v>0</v>
      </c>
      <c r="K30" s="2">
        <v>4317156</v>
      </c>
      <c r="L30" s="2">
        <v>0</v>
      </c>
      <c r="M30" s="2">
        <v>4317156</v>
      </c>
      <c r="N30" s="75">
        <f>VLOOKUP(P30,'CODIGOS RENTISTICOS'!$A$2:E1070,2,FALSE)</f>
        <v>11100000</v>
      </c>
      <c r="O30" s="75">
        <f>VLOOKUP(P30,'CODIGOS RENTISTICOS'!$A$2:F3237,3,FALSE)</f>
        <v>150103</v>
      </c>
      <c r="P30" s="49">
        <v>270905</v>
      </c>
      <c r="Q30" s="2">
        <v>4317156</v>
      </c>
      <c r="R30" s="1">
        <f t="shared" si="0"/>
        <v>2709.05</v>
      </c>
    </row>
    <row r="31" spans="1:18" x14ac:dyDescent="0.2">
      <c r="A31" s="1">
        <v>50000249</v>
      </c>
      <c r="B31" s="1">
        <v>1052599</v>
      </c>
      <c r="C31" s="1" t="s">
        <v>121</v>
      </c>
      <c r="D31" s="1">
        <v>8080002119</v>
      </c>
      <c r="E31" s="3">
        <v>37258</v>
      </c>
      <c r="F31" s="1">
        <v>2452677</v>
      </c>
      <c r="G31" s="1">
        <v>0</v>
      </c>
      <c r="H31" s="1">
        <v>1</v>
      </c>
      <c r="I31" s="1"/>
      <c r="J31" s="2">
        <v>0</v>
      </c>
      <c r="K31" s="2">
        <v>7053562</v>
      </c>
      <c r="L31" s="2">
        <v>0</v>
      </c>
      <c r="M31" s="2">
        <v>7053562</v>
      </c>
      <c r="N31" s="75">
        <f>VLOOKUP(P31,'CODIGOS RENTISTICOS'!$A$2:E1071,2,FALSE)</f>
        <v>11100000</v>
      </c>
      <c r="O31" s="75">
        <f>VLOOKUP(P31,'CODIGOS RENTISTICOS'!$A$2:F3238,3,FALSE)</f>
        <v>150103</v>
      </c>
      <c r="P31" s="49">
        <v>270905</v>
      </c>
      <c r="Q31" s="2">
        <v>7053562</v>
      </c>
      <c r="R31" s="1">
        <f t="shared" si="0"/>
        <v>2709.05</v>
      </c>
    </row>
    <row r="32" spans="1:18" x14ac:dyDescent="0.2">
      <c r="A32" s="1">
        <v>50000249</v>
      </c>
      <c r="B32" s="1">
        <v>1052601</v>
      </c>
      <c r="C32" s="1" t="s">
        <v>121</v>
      </c>
      <c r="D32" s="1">
        <v>8080002119</v>
      </c>
      <c r="E32" s="3">
        <v>37258</v>
      </c>
      <c r="F32" s="1">
        <v>2452677</v>
      </c>
      <c r="G32" s="1">
        <v>0</v>
      </c>
      <c r="H32" s="1">
        <v>1</v>
      </c>
      <c r="I32" s="1"/>
      <c r="J32" s="2">
        <v>0</v>
      </c>
      <c r="K32" s="2">
        <v>4462036.32</v>
      </c>
      <c r="L32" s="2">
        <v>0</v>
      </c>
      <c r="M32" s="2">
        <v>4462036.32</v>
      </c>
      <c r="N32" s="75">
        <f>VLOOKUP(P32,'CODIGOS RENTISTICOS'!$A$2:E1072,2,FALSE)</f>
        <v>11100000</v>
      </c>
      <c r="O32" s="75">
        <f>VLOOKUP(P32,'CODIGOS RENTISTICOS'!$A$2:F3239,3,FALSE)</f>
        <v>150103</v>
      </c>
      <c r="P32" s="49">
        <v>270905</v>
      </c>
      <c r="Q32" s="2">
        <v>4462036.32</v>
      </c>
      <c r="R32" s="1">
        <f t="shared" si="0"/>
        <v>2709.05</v>
      </c>
    </row>
    <row r="33" spans="1:18" x14ac:dyDescent="0.2">
      <c r="A33" s="1">
        <v>50000249</v>
      </c>
      <c r="B33" s="1">
        <v>412902</v>
      </c>
      <c r="C33" s="1" t="s">
        <v>122</v>
      </c>
      <c r="D33" s="1">
        <v>8130021521</v>
      </c>
      <c r="E33" s="3">
        <v>37258</v>
      </c>
      <c r="F33" s="1">
        <v>8736680</v>
      </c>
      <c r="G33" s="1">
        <v>0</v>
      </c>
      <c r="H33" s="1">
        <v>0</v>
      </c>
      <c r="I33" s="1"/>
      <c r="J33" s="2">
        <v>572000</v>
      </c>
      <c r="K33" s="2">
        <v>0</v>
      </c>
      <c r="L33" s="2">
        <v>0</v>
      </c>
      <c r="M33" s="2">
        <v>572000</v>
      </c>
      <c r="N33" s="75" t="e">
        <f>VLOOKUP(P33,'CODIGOS RENTISTICOS'!$A$2:E1073,2,FALSE)</f>
        <v>#N/A</v>
      </c>
      <c r="O33" s="75" t="e">
        <f>VLOOKUP(P33,'CODIGOS RENTISTICOS'!$A$2:F3240,3,FALSE)</f>
        <v>#N/A</v>
      </c>
      <c r="P33" s="49">
        <v>121298</v>
      </c>
      <c r="Q33" s="2">
        <v>572000</v>
      </c>
    </row>
    <row r="34" spans="1:18" x14ac:dyDescent="0.2">
      <c r="A34" s="1">
        <v>50000249</v>
      </c>
      <c r="B34" s="1">
        <v>920231</v>
      </c>
      <c r="C34" s="1" t="s">
        <v>123</v>
      </c>
      <c r="D34" s="1">
        <v>8917801609</v>
      </c>
      <c r="E34" s="3">
        <v>37258</v>
      </c>
      <c r="F34" s="1">
        <v>4230828</v>
      </c>
      <c r="G34" s="1">
        <v>0</v>
      </c>
      <c r="H34" s="1">
        <v>1</v>
      </c>
      <c r="I34" s="1"/>
      <c r="J34" s="2">
        <v>0</v>
      </c>
      <c r="K34" s="2">
        <v>5066666</v>
      </c>
      <c r="L34" s="2">
        <v>0</v>
      </c>
      <c r="M34" s="2">
        <v>5066666</v>
      </c>
      <c r="N34" s="75">
        <f>VLOOKUP(P34,'CODIGOS RENTISTICOS'!$A$2:E1074,2,FALSE)</f>
        <v>12800000</v>
      </c>
      <c r="O34" s="75">
        <f>VLOOKUP(P34,'CODIGOS RENTISTICOS'!$A$2:F3241,3,FALSE)</f>
        <v>350103</v>
      </c>
      <c r="P34" s="49">
        <v>6005</v>
      </c>
      <c r="Q34" s="2">
        <v>5066666</v>
      </c>
      <c r="R34" s="1">
        <f t="shared" si="0"/>
        <v>60.05</v>
      </c>
    </row>
    <row r="35" spans="1:18" x14ac:dyDescent="0.2">
      <c r="A35" s="1">
        <v>50000249</v>
      </c>
      <c r="B35" s="1">
        <v>798824</v>
      </c>
      <c r="C35" s="1" t="s">
        <v>124</v>
      </c>
      <c r="D35" s="1">
        <v>8001308266</v>
      </c>
      <c r="E35" s="3">
        <v>37258</v>
      </c>
      <c r="F35" s="1">
        <v>6698512</v>
      </c>
      <c r="G35" s="1">
        <v>0</v>
      </c>
      <c r="H35" s="1">
        <v>1</v>
      </c>
      <c r="I35" s="1"/>
      <c r="J35" s="2">
        <v>0</v>
      </c>
      <c r="K35" s="2">
        <v>0</v>
      </c>
      <c r="L35" s="2">
        <v>1808362.04</v>
      </c>
      <c r="M35" s="2">
        <v>1808362.04</v>
      </c>
      <c r="N35" s="75">
        <f>VLOOKUP(P35,'CODIGOS RENTISTICOS'!$A$2:E1075,2,FALSE)</f>
        <v>821500000</v>
      </c>
      <c r="O35" s="75">
        <f>VLOOKUP(P35,'CODIGOS RENTISTICOS'!$A$2:F3242,3,FALSE)</f>
        <v>21000</v>
      </c>
      <c r="P35" s="49">
        <v>270943</v>
      </c>
      <c r="Q35" s="2">
        <v>1808362.04</v>
      </c>
      <c r="R35" s="1">
        <f t="shared" si="0"/>
        <v>2709.43</v>
      </c>
    </row>
    <row r="36" spans="1:18" x14ac:dyDescent="0.2">
      <c r="A36" s="1">
        <v>50000249</v>
      </c>
      <c r="B36" s="1">
        <v>798858</v>
      </c>
      <c r="C36" s="1" t="s">
        <v>124</v>
      </c>
      <c r="D36" s="1">
        <v>8001308266</v>
      </c>
      <c r="E36" s="3">
        <v>37258</v>
      </c>
      <c r="F36" s="1">
        <v>6698512</v>
      </c>
      <c r="G36" s="1">
        <v>0</v>
      </c>
      <c r="H36" s="1">
        <v>1</v>
      </c>
      <c r="I36" s="1"/>
      <c r="J36" s="2">
        <v>0</v>
      </c>
      <c r="K36" s="2">
        <v>0</v>
      </c>
      <c r="L36" s="2">
        <v>20236144.800000001</v>
      </c>
      <c r="M36" s="2">
        <v>20236144.800000001</v>
      </c>
      <c r="N36" s="75">
        <f>VLOOKUP(P36,'CODIGOS RENTISTICOS'!$A$2:E1076,2,FALSE)</f>
        <v>821500000</v>
      </c>
      <c r="O36" s="75">
        <f>VLOOKUP(P36,'CODIGOS RENTISTICOS'!$A$2:F3243,3,FALSE)</f>
        <v>21000</v>
      </c>
      <c r="P36" s="49">
        <v>270943</v>
      </c>
      <c r="Q36" s="2">
        <v>20236144.800000001</v>
      </c>
      <c r="R36" s="1">
        <f t="shared" si="0"/>
        <v>2709.43</v>
      </c>
    </row>
    <row r="37" spans="1:18" x14ac:dyDescent="0.2">
      <c r="A37" s="1">
        <v>50000249</v>
      </c>
      <c r="B37" s="1">
        <v>899295</v>
      </c>
      <c r="C37" s="1" t="s">
        <v>125</v>
      </c>
      <c r="D37" s="1">
        <v>8001876154</v>
      </c>
      <c r="E37" s="3">
        <v>37258</v>
      </c>
      <c r="F37" s="1">
        <v>3294042</v>
      </c>
      <c r="G37" s="1">
        <v>0</v>
      </c>
      <c r="H37" s="1">
        <v>1</v>
      </c>
      <c r="I37" s="1"/>
      <c r="J37" s="2">
        <v>0</v>
      </c>
      <c r="K37" s="2">
        <v>0</v>
      </c>
      <c r="L37" s="2">
        <v>16030818.27</v>
      </c>
      <c r="M37" s="2">
        <v>16030818.27</v>
      </c>
      <c r="N37" s="75">
        <f>VLOOKUP(P37,'CODIGOS RENTISTICOS'!$A$2:E1077,2,FALSE)</f>
        <v>821500000</v>
      </c>
      <c r="O37" s="75">
        <f>VLOOKUP(P37,'CODIGOS RENTISTICOS'!$A$2:F3244,3,FALSE)</f>
        <v>21000</v>
      </c>
      <c r="P37" s="49">
        <v>270943</v>
      </c>
      <c r="Q37" s="2">
        <v>16030818.27</v>
      </c>
      <c r="R37" s="1">
        <f t="shared" si="0"/>
        <v>2709.43</v>
      </c>
    </row>
    <row r="38" spans="1:18" x14ac:dyDescent="0.2">
      <c r="A38" s="1">
        <v>50000249</v>
      </c>
      <c r="B38" s="1">
        <v>902280</v>
      </c>
      <c r="C38" s="1" t="s">
        <v>125</v>
      </c>
      <c r="D38" s="1">
        <v>8160006902</v>
      </c>
      <c r="E38" s="3">
        <v>37258</v>
      </c>
      <c r="F38" s="1">
        <v>3205364</v>
      </c>
      <c r="G38" s="1">
        <v>0</v>
      </c>
      <c r="H38" s="1">
        <v>1</v>
      </c>
      <c r="I38" s="1"/>
      <c r="J38" s="2">
        <v>0</v>
      </c>
      <c r="K38" s="2">
        <v>3477709.5</v>
      </c>
      <c r="L38" s="2">
        <v>0</v>
      </c>
      <c r="M38" s="2">
        <v>3477709.5</v>
      </c>
      <c r="N38" s="75">
        <f>VLOOKUP(P38,'CODIGOS RENTISTICOS'!$A$2:E1078,2,FALSE)</f>
        <v>96200000</v>
      </c>
      <c r="O38" s="75">
        <f>VLOOKUP(P38,'CODIGOS RENTISTICOS'!$A$2:F3245,3,FALSE)</f>
        <v>350101</v>
      </c>
      <c r="P38" s="49">
        <v>121203</v>
      </c>
      <c r="Q38" s="2">
        <v>3477709.5</v>
      </c>
      <c r="R38" s="1">
        <f t="shared" si="0"/>
        <v>1212.03</v>
      </c>
    </row>
    <row r="39" spans="1:18" x14ac:dyDescent="0.2">
      <c r="A39" s="1">
        <v>50000249</v>
      </c>
      <c r="B39" s="1">
        <v>495478</v>
      </c>
      <c r="C39" s="1" t="s">
        <v>126</v>
      </c>
      <c r="D39" s="1">
        <v>8001307361</v>
      </c>
      <c r="E39" s="3">
        <v>37258</v>
      </c>
      <c r="F39" s="1">
        <v>6349778</v>
      </c>
      <c r="G39" s="1">
        <v>0</v>
      </c>
      <c r="H39" s="1">
        <v>1</v>
      </c>
      <c r="I39" s="1"/>
      <c r="J39" s="2">
        <v>0</v>
      </c>
      <c r="K39" s="2">
        <v>0</v>
      </c>
      <c r="L39" s="2">
        <v>5123767.5599999996</v>
      </c>
      <c r="M39" s="2">
        <v>5123767.5599999996</v>
      </c>
      <c r="N39" s="75">
        <f>VLOOKUP(P39,'CODIGOS RENTISTICOS'!$A$2:E1079,2,FALSE)</f>
        <v>11100000</v>
      </c>
      <c r="O39" s="75">
        <f>VLOOKUP(P39,'CODIGOS RENTISTICOS'!$A$2:F3246,3,FALSE)</f>
        <v>150103</v>
      </c>
      <c r="P39" s="49">
        <v>270905</v>
      </c>
      <c r="Q39" s="2">
        <v>5123767.5599999996</v>
      </c>
      <c r="R39" s="1">
        <f t="shared" si="0"/>
        <v>2709.05</v>
      </c>
    </row>
    <row r="40" spans="1:18" x14ac:dyDescent="0.2">
      <c r="A40" s="1">
        <v>50000249</v>
      </c>
      <c r="B40" s="1">
        <v>495487</v>
      </c>
      <c r="C40" s="1" t="s">
        <v>126</v>
      </c>
      <c r="D40" s="1">
        <v>8001307361</v>
      </c>
      <c r="E40" s="3">
        <v>37258</v>
      </c>
      <c r="F40" s="1">
        <v>6349778</v>
      </c>
      <c r="G40" s="1">
        <v>0</v>
      </c>
      <c r="H40" s="1">
        <v>1</v>
      </c>
      <c r="I40" s="1"/>
      <c r="J40" s="2">
        <v>0</v>
      </c>
      <c r="K40" s="2">
        <v>0</v>
      </c>
      <c r="L40" s="2">
        <v>2541794</v>
      </c>
      <c r="M40" s="2">
        <v>2541794</v>
      </c>
      <c r="N40" s="75">
        <f>VLOOKUP(P40,'CODIGOS RENTISTICOS'!$A$2:E1080,2,FALSE)</f>
        <v>821500000</v>
      </c>
      <c r="O40" s="75">
        <f>VLOOKUP(P40,'CODIGOS RENTISTICOS'!$A$2:F3247,3,FALSE)</f>
        <v>21000</v>
      </c>
      <c r="P40" s="49">
        <v>270943</v>
      </c>
      <c r="Q40" s="2">
        <v>2541794</v>
      </c>
      <c r="R40" s="1">
        <f t="shared" si="0"/>
        <v>2709.43</v>
      </c>
    </row>
    <row r="41" spans="1:18" x14ac:dyDescent="0.2">
      <c r="A41" s="1">
        <v>50000249</v>
      </c>
      <c r="B41" s="1">
        <v>758378</v>
      </c>
      <c r="C41" s="1" t="s">
        <v>126</v>
      </c>
      <c r="D41" s="1">
        <v>8001307361</v>
      </c>
      <c r="E41" s="3">
        <v>37258</v>
      </c>
      <c r="F41" s="1">
        <v>6349778</v>
      </c>
      <c r="G41" s="1">
        <v>0</v>
      </c>
      <c r="H41" s="1">
        <v>1</v>
      </c>
      <c r="I41" s="1"/>
      <c r="J41" s="2">
        <v>0</v>
      </c>
      <c r="K41" s="2">
        <v>0</v>
      </c>
      <c r="L41" s="2">
        <v>862676.46</v>
      </c>
      <c r="M41" s="2">
        <v>862676.46</v>
      </c>
      <c r="N41" s="75">
        <f>VLOOKUP(P41,'CODIGOS RENTISTICOS'!$A$2:E1081,2,FALSE)</f>
        <v>11100000</v>
      </c>
      <c r="O41" s="75">
        <f>VLOOKUP(P41,'CODIGOS RENTISTICOS'!$A$2:F3248,3,FALSE)</f>
        <v>150103</v>
      </c>
      <c r="P41" s="49">
        <v>270905</v>
      </c>
      <c r="Q41" s="2">
        <v>862676.46</v>
      </c>
      <c r="R41" s="1">
        <f t="shared" si="0"/>
        <v>2709.05</v>
      </c>
    </row>
    <row r="42" spans="1:18" x14ac:dyDescent="0.2">
      <c r="A42" s="1">
        <v>50000249</v>
      </c>
      <c r="B42" s="1">
        <v>763808</v>
      </c>
      <c r="C42" s="1" t="s">
        <v>126</v>
      </c>
      <c r="D42" s="1">
        <v>91271576</v>
      </c>
      <c r="E42" s="3">
        <v>37258</v>
      </c>
      <c r="F42" s="1">
        <v>6326109</v>
      </c>
      <c r="G42" s="1">
        <v>0</v>
      </c>
      <c r="H42" s="1">
        <v>0</v>
      </c>
      <c r="I42" s="1"/>
      <c r="J42" s="2">
        <v>7000</v>
      </c>
      <c r="K42" s="2">
        <v>0</v>
      </c>
      <c r="L42" s="2">
        <v>0</v>
      </c>
      <c r="M42" s="2">
        <v>7000</v>
      </c>
      <c r="N42" s="75">
        <f>VLOOKUP(P42,'CODIGOS RENTISTICOS'!$A$2:E1082,2,FALSE)</f>
        <v>825000000</v>
      </c>
      <c r="O42" s="75">
        <f>VLOOKUP(P42,'CODIGOS RENTISTICOS'!$A$2:F3249,3,FALSE)</f>
        <v>150109</v>
      </c>
      <c r="P42" s="49">
        <v>5041</v>
      </c>
      <c r="Q42" s="2">
        <v>7000</v>
      </c>
      <c r="R42" s="1">
        <f t="shared" si="0"/>
        <v>50.41</v>
      </c>
    </row>
    <row r="43" spans="1:18" x14ac:dyDescent="0.2">
      <c r="A43" s="1">
        <v>50000249</v>
      </c>
      <c r="B43" s="1">
        <v>763811</v>
      </c>
      <c r="C43" s="1" t="s">
        <v>126</v>
      </c>
      <c r="D43" s="1">
        <v>8001307229</v>
      </c>
      <c r="E43" s="3">
        <v>37258</v>
      </c>
      <c r="F43" s="1">
        <v>6346015</v>
      </c>
      <c r="G43" s="1">
        <v>0</v>
      </c>
      <c r="H43" s="1">
        <v>1</v>
      </c>
      <c r="I43" s="1"/>
      <c r="J43" s="2">
        <v>0</v>
      </c>
      <c r="K43" s="2">
        <v>0</v>
      </c>
      <c r="L43" s="2">
        <v>4500056.6500000004</v>
      </c>
      <c r="M43" s="2">
        <v>4500056.6500000004</v>
      </c>
      <c r="N43" s="75">
        <f>VLOOKUP(P43,'CODIGOS RENTISTICOS'!$A$2:E1083,2,FALSE)</f>
        <v>821500000</v>
      </c>
      <c r="O43" s="75">
        <f>VLOOKUP(P43,'CODIGOS RENTISTICOS'!$A$2:F3250,3,FALSE)</f>
        <v>21000</v>
      </c>
      <c r="P43" s="49">
        <v>270943</v>
      </c>
      <c r="Q43" s="2">
        <v>4500056.6500000004</v>
      </c>
      <c r="R43" s="1">
        <f t="shared" si="0"/>
        <v>2709.43</v>
      </c>
    </row>
    <row r="44" spans="1:18" x14ac:dyDescent="0.2">
      <c r="A44" s="1">
        <v>50000249</v>
      </c>
      <c r="B44" s="1">
        <v>47534</v>
      </c>
      <c r="C44" s="1" t="s">
        <v>126</v>
      </c>
      <c r="D44" s="1">
        <v>8002313140</v>
      </c>
      <c r="E44" s="3">
        <v>37258</v>
      </c>
      <c r="F44" s="1">
        <v>6415675</v>
      </c>
      <c r="G44" s="1">
        <v>0</v>
      </c>
      <c r="H44" s="1">
        <v>0</v>
      </c>
      <c r="I44" s="1"/>
      <c r="J44" s="2">
        <v>31000</v>
      </c>
      <c r="K44" s="2">
        <v>0</v>
      </c>
      <c r="L44" s="2">
        <v>0</v>
      </c>
      <c r="M44" s="2">
        <v>31000</v>
      </c>
      <c r="N44" s="75">
        <f>VLOOKUP(P44,'CODIGOS RENTISTICOS'!$A$2:E1084,2,FALSE)</f>
        <v>825000000</v>
      </c>
      <c r="O44" s="75">
        <f>VLOOKUP(P44,'CODIGOS RENTISTICOS'!$A$2:F3251,3,FALSE)</f>
        <v>150109</v>
      </c>
      <c r="P44" s="49">
        <v>121245</v>
      </c>
      <c r="Q44" s="2">
        <v>31000</v>
      </c>
      <c r="R44" s="1">
        <f t="shared" si="0"/>
        <v>1212.45</v>
      </c>
    </row>
    <row r="45" spans="1:18" x14ac:dyDescent="0.2">
      <c r="A45" s="1">
        <v>50000249</v>
      </c>
      <c r="B45" s="1">
        <v>251059</v>
      </c>
      <c r="C45" s="1" t="s">
        <v>126</v>
      </c>
      <c r="D45" s="1">
        <v>8000682896</v>
      </c>
      <c r="E45" s="3">
        <v>37258</v>
      </c>
      <c r="F45" s="1">
        <v>450155</v>
      </c>
      <c r="G45" s="1">
        <v>0</v>
      </c>
      <c r="H45" s="1">
        <v>0</v>
      </c>
      <c r="I45" s="1"/>
      <c r="J45" s="2">
        <v>671485</v>
      </c>
      <c r="K45" s="2">
        <v>0</v>
      </c>
      <c r="L45" s="2">
        <v>0</v>
      </c>
      <c r="M45" s="2">
        <v>671485</v>
      </c>
      <c r="N45" s="75">
        <f>VLOOKUP(P45,'CODIGOS RENTISTICOS'!$A$2:E1085,2,FALSE)</f>
        <v>825000000</v>
      </c>
      <c r="O45" s="75">
        <f>VLOOKUP(P45,'CODIGOS RENTISTICOS'!$A$2:F3252,3,FALSE)</f>
        <v>150109</v>
      </c>
      <c r="P45" s="49">
        <v>5041</v>
      </c>
      <c r="Q45" s="2">
        <v>671485</v>
      </c>
      <c r="R45" s="1">
        <f t="shared" si="0"/>
        <v>50.41</v>
      </c>
    </row>
    <row r="46" spans="1:18" x14ac:dyDescent="0.2">
      <c r="A46" s="1">
        <v>50000249</v>
      </c>
      <c r="B46" s="1">
        <v>1160498</v>
      </c>
      <c r="C46" s="1" t="s">
        <v>126</v>
      </c>
      <c r="D46" s="1">
        <v>8000682896</v>
      </c>
      <c r="E46" s="3">
        <v>37258</v>
      </c>
      <c r="F46" s="1">
        <v>6450155</v>
      </c>
      <c r="G46" s="1">
        <v>0</v>
      </c>
      <c r="H46" s="1">
        <v>0</v>
      </c>
      <c r="I46" s="1"/>
      <c r="J46" s="2">
        <v>678055</v>
      </c>
      <c r="K46" s="2">
        <v>0</v>
      </c>
      <c r="L46" s="2">
        <v>0</v>
      </c>
      <c r="M46" s="2">
        <v>678055</v>
      </c>
      <c r="N46" s="75">
        <f>VLOOKUP(P46,'CODIGOS RENTISTICOS'!$A$2:E1086,2,FALSE)</f>
        <v>825000000</v>
      </c>
      <c r="O46" s="75">
        <f>VLOOKUP(P46,'CODIGOS RENTISTICOS'!$A$2:F3253,3,FALSE)</f>
        <v>150109</v>
      </c>
      <c r="P46" s="49">
        <v>5041</v>
      </c>
      <c r="Q46" s="2">
        <v>678055</v>
      </c>
      <c r="R46" s="1">
        <f t="shared" si="0"/>
        <v>50.41</v>
      </c>
    </row>
    <row r="47" spans="1:18" x14ac:dyDescent="0.2">
      <c r="A47" s="1">
        <v>50000249</v>
      </c>
      <c r="B47" s="1">
        <v>1160499</v>
      </c>
      <c r="C47" s="1" t="s">
        <v>126</v>
      </c>
      <c r="D47" s="1">
        <v>111111</v>
      </c>
      <c r="E47" s="3">
        <v>37258</v>
      </c>
      <c r="F47" s="1">
        <v>450155</v>
      </c>
      <c r="G47" s="1">
        <v>0</v>
      </c>
      <c r="H47" s="1">
        <v>0</v>
      </c>
      <c r="I47" s="1"/>
      <c r="J47" s="2">
        <v>664966</v>
      </c>
      <c r="K47" s="2">
        <v>0</v>
      </c>
      <c r="L47" s="2">
        <v>0</v>
      </c>
      <c r="M47" s="2">
        <v>664966</v>
      </c>
      <c r="N47" s="75">
        <f>VLOOKUP(P47,'CODIGOS RENTISTICOS'!$A$2:E1087,2,FALSE)</f>
        <v>825000000</v>
      </c>
      <c r="O47" s="75">
        <f>VLOOKUP(P47,'CODIGOS RENTISTICOS'!$A$2:F3254,3,FALSE)</f>
        <v>150109</v>
      </c>
      <c r="P47" s="49">
        <v>5041</v>
      </c>
      <c r="Q47" s="2">
        <v>664966</v>
      </c>
      <c r="R47" s="1">
        <f t="shared" si="0"/>
        <v>50.41</v>
      </c>
    </row>
    <row r="48" spans="1:18" x14ac:dyDescent="0.2">
      <c r="A48" s="1">
        <v>50000249</v>
      </c>
      <c r="B48" s="1">
        <v>124339</v>
      </c>
      <c r="C48" s="1" t="s">
        <v>294</v>
      </c>
      <c r="D48" s="1">
        <v>5044044</v>
      </c>
      <c r="E48" s="3">
        <v>37258</v>
      </c>
      <c r="F48" s="1">
        <v>7565349</v>
      </c>
      <c r="G48" s="1">
        <v>0</v>
      </c>
      <c r="H48" s="1">
        <v>0</v>
      </c>
      <c r="I48" s="1"/>
      <c r="J48" s="2">
        <v>9534</v>
      </c>
      <c r="K48" s="2">
        <v>0</v>
      </c>
      <c r="L48" s="2">
        <v>0</v>
      </c>
      <c r="M48" s="2">
        <v>9534</v>
      </c>
      <c r="N48" s="75">
        <f>VLOOKUP(P48,'CODIGOS RENTISTICOS'!$A$2:E1088,2,FALSE)</f>
        <v>12400000</v>
      </c>
      <c r="O48" s="75">
        <f>VLOOKUP(P48,'CODIGOS RENTISTICOS'!$A$2:F3255,3,FALSE)</f>
        <v>270102</v>
      </c>
      <c r="P48" s="49">
        <v>501103</v>
      </c>
      <c r="Q48" s="2">
        <v>9534</v>
      </c>
      <c r="R48" s="1">
        <f t="shared" si="0"/>
        <v>5011.03</v>
      </c>
    </row>
    <row r="49" spans="1:18" x14ac:dyDescent="0.2">
      <c r="A49" s="1">
        <v>50000249</v>
      </c>
      <c r="B49" s="1">
        <v>1199542</v>
      </c>
      <c r="C49" s="1" t="s">
        <v>295</v>
      </c>
      <c r="D49" s="1">
        <v>13103759</v>
      </c>
      <c r="E49" s="3">
        <v>37258</v>
      </c>
      <c r="F49" s="1">
        <v>2433163</v>
      </c>
      <c r="G49" s="1">
        <v>0</v>
      </c>
      <c r="H49" s="1">
        <v>0</v>
      </c>
      <c r="I49" s="1"/>
      <c r="J49" s="2">
        <v>1000000</v>
      </c>
      <c r="K49" s="2">
        <v>0</v>
      </c>
      <c r="L49" s="2">
        <v>0</v>
      </c>
      <c r="M49" s="2">
        <v>1000000</v>
      </c>
      <c r="N49" s="75">
        <f>VLOOKUP(P49,'CODIGOS RENTISTICOS'!$A$2:E1089,2,FALSE)</f>
        <v>11100000</v>
      </c>
      <c r="O49" s="75">
        <f>VLOOKUP(P49,'CODIGOS RENTISTICOS'!$A$2:F3256,3,FALSE)</f>
        <v>150101</v>
      </c>
      <c r="P49" s="49">
        <v>121275</v>
      </c>
      <c r="Q49" s="2">
        <v>1000000</v>
      </c>
      <c r="R49" s="1">
        <f t="shared" si="0"/>
        <v>1212.75</v>
      </c>
    </row>
    <row r="50" spans="1:18" x14ac:dyDescent="0.2">
      <c r="A50" s="1">
        <v>50000249</v>
      </c>
      <c r="B50" s="1">
        <v>1199629</v>
      </c>
      <c r="C50" s="1" t="s">
        <v>295</v>
      </c>
      <c r="D50" s="1">
        <v>16468603</v>
      </c>
      <c r="E50" s="3">
        <v>37258</v>
      </c>
      <c r="F50" s="1">
        <v>33163</v>
      </c>
      <c r="G50" s="1">
        <v>0</v>
      </c>
      <c r="H50" s="1">
        <v>0</v>
      </c>
      <c r="I50" s="1"/>
      <c r="J50" s="2">
        <v>286000</v>
      </c>
      <c r="K50" s="2">
        <v>0</v>
      </c>
      <c r="L50" s="2">
        <v>0</v>
      </c>
      <c r="M50" s="2">
        <v>286000</v>
      </c>
      <c r="N50" s="75">
        <f>VLOOKUP(P50,'CODIGOS RENTISTICOS'!$A$2:E1090,2,FALSE)</f>
        <v>11100000</v>
      </c>
      <c r="O50" s="75">
        <f>VLOOKUP(P50,'CODIGOS RENTISTICOS'!$A$2:F3257,3,FALSE)</f>
        <v>150101</v>
      </c>
      <c r="P50" s="49">
        <v>121275</v>
      </c>
      <c r="Q50" s="2">
        <v>286000</v>
      </c>
      <c r="R50" s="1">
        <f t="shared" si="0"/>
        <v>1212.75</v>
      </c>
    </row>
    <row r="51" spans="1:18" x14ac:dyDescent="0.2">
      <c r="A51" s="1">
        <v>50000249</v>
      </c>
      <c r="B51" s="1">
        <v>1199637</v>
      </c>
      <c r="C51" s="1" t="s">
        <v>295</v>
      </c>
      <c r="D51" s="1">
        <v>15259283</v>
      </c>
      <c r="E51" s="3">
        <v>37258</v>
      </c>
      <c r="F51" s="1">
        <v>2448363</v>
      </c>
      <c r="G51" s="1">
        <v>0</v>
      </c>
      <c r="H51" s="1">
        <v>0</v>
      </c>
      <c r="I51" s="1"/>
      <c r="J51" s="2">
        <v>500000</v>
      </c>
      <c r="K51" s="2">
        <v>0</v>
      </c>
      <c r="L51" s="2">
        <v>0</v>
      </c>
      <c r="M51" s="2">
        <v>500000</v>
      </c>
      <c r="N51" s="75">
        <f>VLOOKUP(P51,'CODIGOS RENTISTICOS'!$A$2:E1091,2,FALSE)</f>
        <v>11100000</v>
      </c>
      <c r="O51" s="75">
        <f>VLOOKUP(P51,'CODIGOS RENTISTICOS'!$A$2:F3258,3,FALSE)</f>
        <v>150101</v>
      </c>
      <c r="P51" s="49">
        <v>121275</v>
      </c>
      <c r="Q51" s="2">
        <v>500000</v>
      </c>
      <c r="R51" s="1">
        <f t="shared" si="0"/>
        <v>1212.75</v>
      </c>
    </row>
    <row r="52" spans="1:18" x14ac:dyDescent="0.2">
      <c r="A52" s="1">
        <v>50000249</v>
      </c>
      <c r="B52" s="1">
        <v>1199640</v>
      </c>
      <c r="C52" s="1" t="s">
        <v>295</v>
      </c>
      <c r="D52" s="1">
        <v>15259283</v>
      </c>
      <c r="E52" s="3">
        <v>37258</v>
      </c>
      <c r="F52" s="1">
        <v>2448363</v>
      </c>
      <c r="G52" s="1">
        <v>0</v>
      </c>
      <c r="H52" s="1">
        <v>0</v>
      </c>
      <c r="I52" s="1"/>
      <c r="J52" s="2">
        <v>500000</v>
      </c>
      <c r="K52" s="2">
        <v>0</v>
      </c>
      <c r="L52" s="2">
        <v>0</v>
      </c>
      <c r="M52" s="2">
        <v>500000</v>
      </c>
      <c r="N52" s="75">
        <f>VLOOKUP(P52,'CODIGOS RENTISTICOS'!$A$2:E1092,2,FALSE)</f>
        <v>11100000</v>
      </c>
      <c r="O52" s="75">
        <f>VLOOKUP(P52,'CODIGOS RENTISTICOS'!$A$2:F3259,3,FALSE)</f>
        <v>150101</v>
      </c>
      <c r="P52" s="49">
        <v>121275</v>
      </c>
      <c r="Q52" s="2">
        <v>500000</v>
      </c>
      <c r="R52" s="1">
        <f t="shared" si="0"/>
        <v>1212.75</v>
      </c>
    </row>
    <row r="53" spans="1:18" x14ac:dyDescent="0.2">
      <c r="A53" s="1">
        <v>50000249</v>
      </c>
      <c r="B53" s="1">
        <v>1203961</v>
      </c>
      <c r="C53" s="1" t="s">
        <v>295</v>
      </c>
      <c r="D53" s="1">
        <v>13104321</v>
      </c>
      <c r="E53" s="3">
        <v>37258</v>
      </c>
      <c r="F53" s="1">
        <v>28350</v>
      </c>
      <c r="G53" s="1">
        <v>0</v>
      </c>
      <c r="H53" s="1">
        <v>0</v>
      </c>
      <c r="I53" s="1"/>
      <c r="J53" s="2">
        <v>100000</v>
      </c>
      <c r="K53" s="2">
        <v>0</v>
      </c>
      <c r="L53" s="2">
        <v>0</v>
      </c>
      <c r="M53" s="2">
        <v>100000</v>
      </c>
      <c r="N53" s="75">
        <f>VLOOKUP(P53,'CODIGOS RENTISTICOS'!$A$2:E1093,2,FALSE)</f>
        <v>11100000</v>
      </c>
      <c r="O53" s="75">
        <f>VLOOKUP(P53,'CODIGOS RENTISTICOS'!$A$2:F3260,3,FALSE)</f>
        <v>150101</v>
      </c>
      <c r="P53" s="49">
        <v>121275</v>
      </c>
      <c r="Q53" s="2">
        <v>100000</v>
      </c>
      <c r="R53" s="1">
        <f t="shared" si="0"/>
        <v>1212.75</v>
      </c>
    </row>
    <row r="54" spans="1:18" x14ac:dyDescent="0.2">
      <c r="A54" s="1">
        <v>50000249</v>
      </c>
      <c r="B54" s="1">
        <v>342200</v>
      </c>
      <c r="C54" s="1" t="s">
        <v>418</v>
      </c>
      <c r="D54" s="1">
        <v>8001307039</v>
      </c>
      <c r="E54" s="3">
        <v>37258</v>
      </c>
      <c r="F54" s="1">
        <v>0</v>
      </c>
      <c r="G54" s="1">
        <v>0</v>
      </c>
      <c r="H54" s="1">
        <v>1</v>
      </c>
      <c r="I54" s="1"/>
      <c r="J54" s="2">
        <v>0</v>
      </c>
      <c r="K54" s="2">
        <v>0</v>
      </c>
      <c r="L54" s="2">
        <v>441595</v>
      </c>
      <c r="M54" s="2">
        <v>441595</v>
      </c>
      <c r="N54" s="75">
        <f>VLOOKUP(P54,'CODIGOS RENTISTICOS'!$A$2:E1094,2,FALSE)</f>
        <v>821500000</v>
      </c>
      <c r="O54" s="75">
        <f>VLOOKUP(P54,'CODIGOS RENTISTICOS'!$A$2:F3261,3,FALSE)</f>
        <v>21000</v>
      </c>
      <c r="P54" s="49">
        <v>270943</v>
      </c>
      <c r="Q54" s="2">
        <v>441595</v>
      </c>
      <c r="R54" s="1">
        <f t="shared" si="0"/>
        <v>2709.43</v>
      </c>
    </row>
    <row r="55" spans="1:18" x14ac:dyDescent="0.2">
      <c r="A55" s="1">
        <v>50000249</v>
      </c>
      <c r="B55" s="1">
        <v>882393</v>
      </c>
      <c r="C55" s="1" t="s">
        <v>419</v>
      </c>
      <c r="D55" s="1">
        <v>8001306981</v>
      </c>
      <c r="E55" s="3">
        <v>37258</v>
      </c>
      <c r="F55" s="1">
        <v>3161348</v>
      </c>
      <c r="G55" s="1">
        <v>0</v>
      </c>
      <c r="H55" s="1">
        <v>1</v>
      </c>
      <c r="I55" s="1"/>
      <c r="J55" s="2">
        <v>0</v>
      </c>
      <c r="K55" s="2">
        <v>0</v>
      </c>
      <c r="L55" s="2">
        <v>12052542.050000001</v>
      </c>
      <c r="M55" s="2">
        <v>12052542.050000001</v>
      </c>
      <c r="N55" s="75">
        <f>VLOOKUP(P55,'CODIGOS RENTISTICOS'!$A$2:E1095,2,FALSE)</f>
        <v>821500000</v>
      </c>
      <c r="O55" s="75">
        <f>VLOOKUP(P55,'CODIGOS RENTISTICOS'!$A$2:F3262,3,FALSE)</f>
        <v>21000</v>
      </c>
      <c r="P55" s="49">
        <v>270943</v>
      </c>
      <c r="Q55" s="2">
        <v>12052542.050000001</v>
      </c>
      <c r="R55" s="1">
        <f t="shared" si="0"/>
        <v>2709.43</v>
      </c>
    </row>
    <row r="56" spans="1:18" x14ac:dyDescent="0.2">
      <c r="A56" s="1">
        <v>50000249</v>
      </c>
      <c r="B56" s="1">
        <v>569943</v>
      </c>
      <c r="C56" s="1" t="s">
        <v>420</v>
      </c>
      <c r="D56" s="1">
        <v>8080014331</v>
      </c>
      <c r="E56" s="3">
        <v>37258</v>
      </c>
      <c r="F56" s="1">
        <v>4350231</v>
      </c>
      <c r="G56" s="1">
        <v>0</v>
      </c>
      <c r="H56" s="1">
        <v>1</v>
      </c>
      <c r="I56" s="1"/>
      <c r="J56" s="2">
        <v>0</v>
      </c>
      <c r="K56" s="2">
        <v>23857725.050000001</v>
      </c>
      <c r="L56" s="2">
        <v>0</v>
      </c>
      <c r="M56" s="2">
        <v>23857725.050000001</v>
      </c>
      <c r="N56" s="75">
        <f>VLOOKUP(P56,'CODIGOS RENTISTICOS'!$A$2:E1096,2,FALSE)</f>
        <v>11100000</v>
      </c>
      <c r="O56" s="75">
        <f>VLOOKUP(P56,'CODIGOS RENTISTICOS'!$A$2:F3263,3,FALSE)</f>
        <v>150103</v>
      </c>
      <c r="P56" s="49">
        <v>270905</v>
      </c>
      <c r="Q56" s="2">
        <v>23857725.050000001</v>
      </c>
      <c r="R56" s="1">
        <f t="shared" si="0"/>
        <v>2709.05</v>
      </c>
    </row>
    <row r="57" spans="1:18" x14ac:dyDescent="0.2">
      <c r="A57" s="1">
        <v>50000249</v>
      </c>
      <c r="B57" s="1">
        <v>569955</v>
      </c>
      <c r="C57" s="1" t="s">
        <v>420</v>
      </c>
      <c r="D57" s="1">
        <v>8080014331</v>
      </c>
      <c r="E57" s="3">
        <v>37258</v>
      </c>
      <c r="F57" s="1">
        <v>4350231</v>
      </c>
      <c r="G57" s="1">
        <v>0</v>
      </c>
      <c r="H57" s="1">
        <v>1</v>
      </c>
      <c r="I57" s="1"/>
      <c r="J57" s="2">
        <v>0</v>
      </c>
      <c r="K57" s="2">
        <v>362522</v>
      </c>
      <c r="L57" s="2">
        <v>0</v>
      </c>
      <c r="M57" s="2">
        <v>362522</v>
      </c>
      <c r="N57" s="75">
        <f>VLOOKUP(P57,'CODIGOS RENTISTICOS'!$A$2:E1097,2,FALSE)</f>
        <v>11100000</v>
      </c>
      <c r="O57" s="75">
        <f>VLOOKUP(P57,'CODIGOS RENTISTICOS'!$A$2:F3264,3,FALSE)</f>
        <v>150103</v>
      </c>
      <c r="P57" s="49">
        <v>270905</v>
      </c>
      <c r="Q57" s="2">
        <v>362522</v>
      </c>
      <c r="R57" s="1">
        <f t="shared" si="0"/>
        <v>2709.05</v>
      </c>
    </row>
    <row r="58" spans="1:18" x14ac:dyDescent="0.2">
      <c r="A58" s="1">
        <v>50000249</v>
      </c>
      <c r="B58" s="1">
        <v>404262</v>
      </c>
      <c r="C58" s="1" t="s">
        <v>296</v>
      </c>
      <c r="D58" s="1">
        <v>8001313062</v>
      </c>
      <c r="E58" s="3">
        <v>37258</v>
      </c>
      <c r="F58" s="1">
        <v>2118960</v>
      </c>
      <c r="G58" s="1">
        <v>0</v>
      </c>
      <c r="H58" s="1">
        <v>1</v>
      </c>
      <c r="I58" s="1"/>
      <c r="J58" s="2">
        <v>0</v>
      </c>
      <c r="K58" s="2">
        <v>0</v>
      </c>
      <c r="L58" s="2">
        <v>3555653.11</v>
      </c>
      <c r="M58" s="2">
        <v>3555653.11</v>
      </c>
      <c r="N58" s="75">
        <f>VLOOKUP(P58,'CODIGOS RENTISTICOS'!$A$2:E1098,2,FALSE)</f>
        <v>821500000</v>
      </c>
      <c r="O58" s="75">
        <f>VLOOKUP(P58,'CODIGOS RENTISTICOS'!$A$2:F3265,3,FALSE)</f>
        <v>21000</v>
      </c>
      <c r="P58" s="49">
        <v>270943</v>
      </c>
      <c r="Q58" s="2">
        <v>3555653.11</v>
      </c>
      <c r="R58" s="1">
        <f t="shared" si="0"/>
        <v>2709.43</v>
      </c>
    </row>
    <row r="59" spans="1:18" x14ac:dyDescent="0.2">
      <c r="A59" s="1">
        <v>50000249</v>
      </c>
      <c r="B59" s="1">
        <v>1368092</v>
      </c>
      <c r="C59" s="1" t="s">
        <v>297</v>
      </c>
      <c r="D59" s="1">
        <v>8600203698</v>
      </c>
      <c r="E59" s="3">
        <v>37258</v>
      </c>
      <c r="F59" s="1">
        <v>1368092</v>
      </c>
      <c r="G59" s="1">
        <v>0</v>
      </c>
      <c r="H59" s="1">
        <v>0</v>
      </c>
      <c r="I59" s="1"/>
      <c r="J59" s="2">
        <v>616000</v>
      </c>
      <c r="K59" s="2">
        <v>0</v>
      </c>
      <c r="L59" s="2">
        <v>0</v>
      </c>
      <c r="M59" s="2">
        <v>616000</v>
      </c>
      <c r="N59" s="75">
        <f>VLOOKUP(P59,'CODIGOS RENTISTICOS'!$A$2:E1099,2,FALSE)</f>
        <v>825000000</v>
      </c>
      <c r="O59" s="75">
        <f>VLOOKUP(P59,'CODIGOS RENTISTICOS'!$A$2:F3266,3,FALSE)</f>
        <v>150109</v>
      </c>
      <c r="P59" s="49">
        <v>5041</v>
      </c>
      <c r="Q59" s="2">
        <v>616000</v>
      </c>
      <c r="R59" s="1">
        <f t="shared" si="0"/>
        <v>50.41</v>
      </c>
    </row>
    <row r="60" spans="1:18" x14ac:dyDescent="0.2">
      <c r="A60" s="1">
        <v>50000249</v>
      </c>
      <c r="B60" s="1">
        <v>1368485</v>
      </c>
      <c r="C60" s="1" t="s">
        <v>297</v>
      </c>
      <c r="D60" s="1">
        <v>8001306704</v>
      </c>
      <c r="E60" s="3">
        <v>37258</v>
      </c>
      <c r="F60" s="1">
        <v>3555970</v>
      </c>
      <c r="G60" s="1">
        <v>0</v>
      </c>
      <c r="H60" s="1">
        <v>1</v>
      </c>
      <c r="I60" s="1"/>
      <c r="J60" s="2">
        <v>0</v>
      </c>
      <c r="K60" s="2">
        <v>0</v>
      </c>
      <c r="L60" s="2">
        <v>572000</v>
      </c>
      <c r="M60" s="2">
        <v>572000</v>
      </c>
      <c r="N60" s="75">
        <f>VLOOKUP(P60,'CODIGOS RENTISTICOS'!$A$2:E1100,2,FALSE)</f>
        <v>821500000</v>
      </c>
      <c r="O60" s="75">
        <f>VLOOKUP(P60,'CODIGOS RENTISTICOS'!$A$2:F3267,3,FALSE)</f>
        <v>21000</v>
      </c>
      <c r="P60" s="49">
        <v>270943</v>
      </c>
      <c r="Q60" s="2">
        <v>572000</v>
      </c>
      <c r="R60" s="1">
        <f t="shared" si="0"/>
        <v>2709.43</v>
      </c>
    </row>
    <row r="61" spans="1:18" x14ac:dyDescent="0.2">
      <c r="A61" s="1">
        <v>50000249</v>
      </c>
      <c r="B61" s="1">
        <v>1368490</v>
      </c>
      <c r="C61" s="1" t="s">
        <v>297</v>
      </c>
      <c r="D61" s="1">
        <v>8001306704</v>
      </c>
      <c r="E61" s="3">
        <v>37258</v>
      </c>
      <c r="F61" s="1">
        <v>3555970</v>
      </c>
      <c r="G61" s="1">
        <v>0</v>
      </c>
      <c r="H61" s="1">
        <v>1</v>
      </c>
      <c r="I61" s="1"/>
      <c r="J61" s="2">
        <v>0</v>
      </c>
      <c r="K61" s="2">
        <v>0</v>
      </c>
      <c r="L61" s="2">
        <v>3752155.82</v>
      </c>
      <c r="M61" s="2">
        <v>3752155.82</v>
      </c>
      <c r="N61" s="75">
        <f>VLOOKUP(P61,'CODIGOS RENTISTICOS'!$A$2:E1101,2,FALSE)</f>
        <v>821500000</v>
      </c>
      <c r="O61" s="75">
        <f>VLOOKUP(P61,'CODIGOS RENTISTICOS'!$A$2:F3268,3,FALSE)</f>
        <v>21000</v>
      </c>
      <c r="P61" s="49">
        <v>270943</v>
      </c>
      <c r="Q61" s="2">
        <v>3752155.82</v>
      </c>
      <c r="R61" s="1">
        <f t="shared" si="0"/>
        <v>2709.43</v>
      </c>
    </row>
    <row r="62" spans="1:18" x14ac:dyDescent="0.2">
      <c r="A62" s="1">
        <v>50000249</v>
      </c>
      <c r="B62" s="1">
        <v>1071670</v>
      </c>
      <c r="C62" s="1" t="s">
        <v>297</v>
      </c>
      <c r="D62" s="1">
        <v>8001306729</v>
      </c>
      <c r="E62" s="3">
        <v>37258</v>
      </c>
      <c r="F62" s="1">
        <v>3348049</v>
      </c>
      <c r="G62" s="1">
        <v>0</v>
      </c>
      <c r="H62" s="1">
        <v>1</v>
      </c>
      <c r="I62" s="1"/>
      <c r="J62" s="2">
        <v>0</v>
      </c>
      <c r="K62" s="2">
        <v>0</v>
      </c>
      <c r="L62" s="2">
        <v>22370468.550000001</v>
      </c>
      <c r="M62" s="2">
        <v>22370468.550000001</v>
      </c>
      <c r="N62" s="75">
        <f>VLOOKUP(P62,'CODIGOS RENTISTICOS'!$A$2:E1102,2,FALSE)</f>
        <v>11100000</v>
      </c>
      <c r="O62" s="75">
        <f>VLOOKUP(P62,'CODIGOS RENTISTICOS'!$A$2:F3269,3,FALSE)</f>
        <v>150103</v>
      </c>
      <c r="P62" s="49">
        <v>270905</v>
      </c>
      <c r="Q62" s="2">
        <v>22370468.550000001</v>
      </c>
      <c r="R62" s="1">
        <f t="shared" si="0"/>
        <v>2709.05</v>
      </c>
    </row>
    <row r="63" spans="1:18" x14ac:dyDescent="0.2">
      <c r="A63" s="1">
        <v>50000249</v>
      </c>
      <c r="B63" s="1">
        <v>1190762</v>
      </c>
      <c r="C63" s="1" t="s">
        <v>419</v>
      </c>
      <c r="D63" s="1">
        <v>8001313625</v>
      </c>
      <c r="E63" s="3">
        <v>37258</v>
      </c>
      <c r="F63" s="1">
        <v>5624265</v>
      </c>
      <c r="G63" s="1">
        <v>0</v>
      </c>
      <c r="H63" s="1">
        <v>1</v>
      </c>
      <c r="I63" s="1"/>
      <c r="J63" s="2">
        <v>0</v>
      </c>
      <c r="K63" s="2">
        <v>0</v>
      </c>
      <c r="L63" s="2">
        <v>7093195.6399999997</v>
      </c>
      <c r="M63" s="2">
        <v>7093195.6399999997</v>
      </c>
      <c r="N63" s="75">
        <f>VLOOKUP(P63,'CODIGOS RENTISTICOS'!$A$2:E1103,2,FALSE)</f>
        <v>11100000</v>
      </c>
      <c r="O63" s="75">
        <f>VLOOKUP(P63,'CODIGOS RENTISTICOS'!$A$2:F3270,3,FALSE)</f>
        <v>150103</v>
      </c>
      <c r="P63" s="49">
        <v>270905</v>
      </c>
      <c r="Q63" s="2">
        <v>7093195.6399999997</v>
      </c>
      <c r="R63" s="1">
        <f t="shared" si="0"/>
        <v>2709.05</v>
      </c>
    </row>
    <row r="64" spans="1:18" x14ac:dyDescent="0.2">
      <c r="A64" s="1">
        <v>50000249</v>
      </c>
      <c r="B64" s="1">
        <v>1190767</v>
      </c>
      <c r="C64" s="1" t="s">
        <v>419</v>
      </c>
      <c r="D64" s="1">
        <v>8001313625</v>
      </c>
      <c r="E64" s="3">
        <v>37258</v>
      </c>
      <c r="F64" s="1">
        <v>5634265</v>
      </c>
      <c r="G64" s="1">
        <v>0</v>
      </c>
      <c r="H64" s="1">
        <v>1</v>
      </c>
      <c r="I64" s="1"/>
      <c r="J64" s="2">
        <v>0</v>
      </c>
      <c r="K64" s="2">
        <v>0</v>
      </c>
      <c r="L64" s="2">
        <v>2010168</v>
      </c>
      <c r="M64" s="2">
        <v>2010168</v>
      </c>
      <c r="N64" s="75">
        <f>VLOOKUP(P64,'CODIGOS RENTISTICOS'!$A$2:E1104,2,FALSE)</f>
        <v>11100000</v>
      </c>
      <c r="O64" s="75">
        <f>VLOOKUP(P64,'CODIGOS RENTISTICOS'!$A$2:F3271,3,FALSE)</f>
        <v>150103</v>
      </c>
      <c r="P64" s="49">
        <v>270905</v>
      </c>
      <c r="Q64" s="2">
        <v>2010168</v>
      </c>
      <c r="R64" s="1">
        <f t="shared" si="0"/>
        <v>2709.05</v>
      </c>
    </row>
    <row r="65" spans="1:18" x14ac:dyDescent="0.2">
      <c r="A65" s="1">
        <v>50000249</v>
      </c>
      <c r="B65" s="1">
        <v>1190769</v>
      </c>
      <c r="C65" s="1" t="s">
        <v>419</v>
      </c>
      <c r="D65" s="1">
        <v>8001313625</v>
      </c>
      <c r="E65" s="3">
        <v>37258</v>
      </c>
      <c r="F65" s="1">
        <v>5634265</v>
      </c>
      <c r="G65" s="1">
        <v>0</v>
      </c>
      <c r="H65" s="1">
        <v>1</v>
      </c>
      <c r="I65" s="1"/>
      <c r="J65" s="2">
        <v>0</v>
      </c>
      <c r="K65" s="2">
        <v>0</v>
      </c>
      <c r="L65" s="2">
        <v>12502524.98</v>
      </c>
      <c r="M65" s="2">
        <v>12502524.98</v>
      </c>
      <c r="N65" s="75">
        <f>VLOOKUP(P65,'CODIGOS RENTISTICOS'!$A$2:E1105,2,FALSE)</f>
        <v>11100000</v>
      </c>
      <c r="O65" s="75">
        <f>VLOOKUP(P65,'CODIGOS RENTISTICOS'!$A$2:F3272,3,FALSE)</f>
        <v>150103</v>
      </c>
      <c r="P65" s="49">
        <v>270905</v>
      </c>
      <c r="Q65" s="2">
        <v>12502524.98</v>
      </c>
      <c r="R65" s="1">
        <f t="shared" si="0"/>
        <v>2709.05</v>
      </c>
    </row>
    <row r="66" spans="1:18" x14ac:dyDescent="0.2">
      <c r="A66" s="1">
        <v>50000249</v>
      </c>
      <c r="B66" s="1">
        <v>1190770</v>
      </c>
      <c r="C66" s="1" t="s">
        <v>419</v>
      </c>
      <c r="D66" s="1">
        <v>8001313625</v>
      </c>
      <c r="E66" s="3">
        <v>37258</v>
      </c>
      <c r="F66" s="1">
        <v>5634265</v>
      </c>
      <c r="G66" s="1">
        <v>0</v>
      </c>
      <c r="H66" s="1">
        <v>1</v>
      </c>
      <c r="I66" s="1"/>
      <c r="J66" s="2">
        <v>0</v>
      </c>
      <c r="K66" s="2">
        <v>0</v>
      </c>
      <c r="L66" s="2">
        <v>1487380.95</v>
      </c>
      <c r="M66" s="2">
        <v>1487380.95</v>
      </c>
      <c r="N66" s="75">
        <f>VLOOKUP(P66,'CODIGOS RENTISTICOS'!$A$2:E1106,2,FALSE)</f>
        <v>11100000</v>
      </c>
      <c r="O66" s="75">
        <f>VLOOKUP(P66,'CODIGOS RENTISTICOS'!$A$2:F3273,3,FALSE)</f>
        <v>150103</v>
      </c>
      <c r="P66" s="49">
        <v>270905</v>
      </c>
      <c r="Q66" s="2">
        <v>1487380.95</v>
      </c>
      <c r="R66" s="1">
        <f t="shared" si="0"/>
        <v>2709.05</v>
      </c>
    </row>
    <row r="67" spans="1:18" x14ac:dyDescent="0.2">
      <c r="A67" s="1">
        <v>50000249</v>
      </c>
      <c r="B67" s="1">
        <v>976366</v>
      </c>
      <c r="C67" s="1" t="s">
        <v>298</v>
      </c>
      <c r="D67" s="1">
        <v>8001307204</v>
      </c>
      <c r="E67" s="3">
        <v>37258</v>
      </c>
      <c r="F67" s="1">
        <v>5684127</v>
      </c>
      <c r="G67" s="1">
        <v>0</v>
      </c>
      <c r="H67" s="1">
        <v>1</v>
      </c>
      <c r="I67" s="1"/>
      <c r="J67" s="2">
        <v>0</v>
      </c>
      <c r="K67" s="2">
        <v>286000</v>
      </c>
      <c r="L67" s="2">
        <v>0</v>
      </c>
      <c r="M67" s="2">
        <v>286000</v>
      </c>
      <c r="N67" s="75">
        <f>VLOOKUP(P67,'CODIGOS RENTISTICOS'!$A$2:E1107,2,FALSE)</f>
        <v>910300000</v>
      </c>
      <c r="O67" s="75">
        <f>VLOOKUP(P67,'CODIGOS RENTISTICOS'!$A$2:F3274,3,FALSE)</f>
        <v>130113</v>
      </c>
      <c r="P67" s="49">
        <v>121205</v>
      </c>
      <c r="Q67" s="2">
        <v>286000</v>
      </c>
      <c r="R67" s="1">
        <f t="shared" ref="R67:R130" si="1">+P67/100</f>
        <v>1212.05</v>
      </c>
    </row>
    <row r="68" spans="1:18" x14ac:dyDescent="0.2">
      <c r="A68" s="1">
        <v>50000249</v>
      </c>
      <c r="B68" s="1">
        <v>976367</v>
      </c>
      <c r="C68" s="1" t="s">
        <v>298</v>
      </c>
      <c r="D68" s="1">
        <v>8001307204</v>
      </c>
      <c r="E68" s="3">
        <v>37258</v>
      </c>
      <c r="F68" s="1">
        <v>5684127</v>
      </c>
      <c r="G68" s="1">
        <v>0</v>
      </c>
      <c r="H68" s="1">
        <v>1</v>
      </c>
      <c r="I68" s="1"/>
      <c r="J68" s="2">
        <v>0</v>
      </c>
      <c r="K68" s="2">
        <v>5626214.7800000003</v>
      </c>
      <c r="L68" s="2">
        <v>0</v>
      </c>
      <c r="M68" s="2">
        <v>5626214.7800000003</v>
      </c>
      <c r="N68" s="75">
        <f>VLOOKUP(P68,'CODIGOS RENTISTICOS'!$A$2:E1108,2,FALSE)</f>
        <v>910300000</v>
      </c>
      <c r="O68" s="75">
        <f>VLOOKUP(P68,'CODIGOS RENTISTICOS'!$A$2:F3275,3,FALSE)</f>
        <v>130113</v>
      </c>
      <c r="P68" s="49">
        <v>121205</v>
      </c>
      <c r="Q68" s="2">
        <v>5626214.7800000003</v>
      </c>
      <c r="R68" s="1">
        <f t="shared" si="1"/>
        <v>1212.05</v>
      </c>
    </row>
    <row r="69" spans="1:18" x14ac:dyDescent="0.2">
      <c r="A69" s="1">
        <v>50000249</v>
      </c>
      <c r="B69" s="1">
        <v>897122</v>
      </c>
      <c r="C69" s="1" t="s">
        <v>285</v>
      </c>
      <c r="D69" s="1">
        <v>8909003765</v>
      </c>
      <c r="E69" s="3">
        <v>37258</v>
      </c>
      <c r="F69" s="1">
        <v>2851111</v>
      </c>
      <c r="G69" s="1">
        <v>0</v>
      </c>
      <c r="H69" s="1">
        <v>0</v>
      </c>
      <c r="I69" s="1"/>
      <c r="J69" s="2">
        <v>1560</v>
      </c>
      <c r="K69" s="2">
        <v>0</v>
      </c>
      <c r="L69" s="2">
        <v>0</v>
      </c>
      <c r="M69" s="2">
        <v>1560</v>
      </c>
      <c r="N69" s="75">
        <f>VLOOKUP(P69,'CODIGOS RENTISTICOS'!$A$2:E1109,2,FALSE)</f>
        <v>12800000</v>
      </c>
      <c r="O69" s="75">
        <f>VLOOKUP(P69,'CODIGOS RENTISTICOS'!$A$2:F3276,3,FALSE)</f>
        <v>350103</v>
      </c>
      <c r="P69" s="49">
        <v>6005</v>
      </c>
      <c r="Q69" s="2">
        <v>1560</v>
      </c>
      <c r="R69" s="1">
        <f t="shared" si="1"/>
        <v>60.05</v>
      </c>
    </row>
    <row r="70" spans="1:18" x14ac:dyDescent="0.2">
      <c r="A70" s="1">
        <v>50000249</v>
      </c>
      <c r="B70" s="1">
        <v>1135534</v>
      </c>
      <c r="C70" s="1" t="s">
        <v>419</v>
      </c>
      <c r="D70" s="1">
        <v>8300173340</v>
      </c>
      <c r="E70" s="3">
        <v>37258</v>
      </c>
      <c r="F70" s="1">
        <v>4495421</v>
      </c>
      <c r="G70" s="1">
        <v>0</v>
      </c>
      <c r="H70" s="1">
        <v>1</v>
      </c>
      <c r="I70" s="1"/>
      <c r="J70" s="2">
        <v>0</v>
      </c>
      <c r="K70" s="2">
        <v>0</v>
      </c>
      <c r="L70" s="2">
        <v>5802700.4000000004</v>
      </c>
      <c r="M70" s="2">
        <v>5802700.4000000004</v>
      </c>
      <c r="N70" s="75">
        <f>VLOOKUP(P70,'CODIGOS RENTISTICOS'!$A$2:E1110,2,FALSE)</f>
        <v>821500000</v>
      </c>
      <c r="O70" s="75">
        <f>VLOOKUP(P70,'CODIGOS RENTISTICOS'!$A$2:F3277,3,FALSE)</f>
        <v>21000</v>
      </c>
      <c r="P70" s="49">
        <v>270943</v>
      </c>
      <c r="Q70" s="2">
        <v>5802700.4000000004</v>
      </c>
      <c r="R70" s="1">
        <f t="shared" si="1"/>
        <v>2709.43</v>
      </c>
    </row>
    <row r="71" spans="1:18" x14ac:dyDescent="0.2">
      <c r="A71" s="1">
        <v>50000249</v>
      </c>
      <c r="B71" s="1">
        <v>1376651</v>
      </c>
      <c r="C71" s="1" t="s">
        <v>419</v>
      </c>
      <c r="D71" s="1">
        <v>8300173340</v>
      </c>
      <c r="E71" s="3">
        <v>37258</v>
      </c>
      <c r="F71" s="1">
        <v>4495421</v>
      </c>
      <c r="G71" s="1">
        <v>0</v>
      </c>
      <c r="H71" s="1">
        <v>1</v>
      </c>
      <c r="I71" s="1"/>
      <c r="J71" s="2">
        <v>0</v>
      </c>
      <c r="K71" s="2">
        <v>0</v>
      </c>
      <c r="L71" s="2">
        <v>11936646.869999999</v>
      </c>
      <c r="M71" s="2">
        <v>11936646.869999999</v>
      </c>
      <c r="N71" s="75">
        <f>VLOOKUP(P71,'CODIGOS RENTISTICOS'!$A$2:E1111,2,FALSE)</f>
        <v>821500000</v>
      </c>
      <c r="O71" s="75">
        <f>VLOOKUP(P71,'CODIGOS RENTISTICOS'!$A$2:F3278,3,FALSE)</f>
        <v>21000</v>
      </c>
      <c r="P71" s="49">
        <v>270943</v>
      </c>
      <c r="Q71" s="2">
        <v>11936646.869999999</v>
      </c>
      <c r="R71" s="1">
        <f t="shared" si="1"/>
        <v>2709.43</v>
      </c>
    </row>
    <row r="72" spans="1:18" x14ac:dyDescent="0.2">
      <c r="A72" s="1">
        <v>50000249</v>
      </c>
      <c r="B72" s="1">
        <v>573703</v>
      </c>
      <c r="C72" s="1" t="s">
        <v>285</v>
      </c>
      <c r="D72" s="1">
        <v>8300173340</v>
      </c>
      <c r="E72" s="3">
        <v>37259</v>
      </c>
      <c r="F72" s="1">
        <v>4495421</v>
      </c>
      <c r="G72" s="1">
        <v>0</v>
      </c>
      <c r="H72" s="1">
        <v>1</v>
      </c>
      <c r="I72" s="1"/>
      <c r="J72" s="2">
        <v>0</v>
      </c>
      <c r="K72" s="2">
        <v>0</v>
      </c>
      <c r="L72" s="2">
        <v>4413891</v>
      </c>
      <c r="M72" s="2">
        <v>4413891</v>
      </c>
      <c r="N72" s="75">
        <f>VLOOKUP(P72,'CODIGOS RENTISTICOS'!$A$2:E1112,2,FALSE)</f>
        <v>821500000</v>
      </c>
      <c r="O72" s="75">
        <f>VLOOKUP(P72,'CODIGOS RENTISTICOS'!$A$2:F3279,3,FALSE)</f>
        <v>21000</v>
      </c>
      <c r="P72" s="49">
        <v>270943</v>
      </c>
      <c r="Q72" s="2">
        <v>4413891</v>
      </c>
      <c r="R72" s="1">
        <f t="shared" si="1"/>
        <v>2709.43</v>
      </c>
    </row>
    <row r="73" spans="1:18" x14ac:dyDescent="0.2">
      <c r="A73" s="1">
        <v>50000249</v>
      </c>
      <c r="B73" s="1">
        <v>752202</v>
      </c>
      <c r="C73" s="1" t="s">
        <v>285</v>
      </c>
      <c r="D73" s="1">
        <v>8909813335</v>
      </c>
      <c r="E73" s="3">
        <v>37259</v>
      </c>
      <c r="F73" s="1">
        <v>7837337</v>
      </c>
      <c r="G73" s="1">
        <v>0</v>
      </c>
      <c r="H73" s="1">
        <v>0</v>
      </c>
      <c r="I73" s="1"/>
      <c r="J73" s="2">
        <v>2584.2600000000002</v>
      </c>
      <c r="K73" s="2">
        <v>0</v>
      </c>
      <c r="L73" s="2">
        <v>0</v>
      </c>
      <c r="M73" s="2">
        <v>2584.2600000000002</v>
      </c>
      <c r="N73" s="75">
        <f>VLOOKUP(P73,'CODIGOS RENTISTICOS'!$A$2:E1113,2,FALSE)</f>
        <v>96400000</v>
      </c>
      <c r="O73" s="75">
        <f>VLOOKUP(P73,'CODIGOS RENTISTICOS'!$A$2:F3280,3,FALSE)</f>
        <v>370101</v>
      </c>
      <c r="P73" s="49">
        <v>121280</v>
      </c>
      <c r="Q73" s="2">
        <v>2584.2600000000002</v>
      </c>
      <c r="R73" s="1">
        <f t="shared" si="1"/>
        <v>1212.8</v>
      </c>
    </row>
    <row r="74" spans="1:18" x14ac:dyDescent="0.2">
      <c r="A74" s="1">
        <v>50000249</v>
      </c>
      <c r="B74" s="1">
        <v>1107653</v>
      </c>
      <c r="C74" s="1" t="s">
        <v>285</v>
      </c>
      <c r="D74" s="1">
        <v>19088800</v>
      </c>
      <c r="E74" s="3">
        <v>37259</v>
      </c>
      <c r="F74" s="1">
        <v>2432324</v>
      </c>
      <c r="G74" s="1">
        <v>0</v>
      </c>
      <c r="H74" s="1">
        <v>0</v>
      </c>
      <c r="I74" s="1"/>
      <c r="J74" s="2">
        <v>45300</v>
      </c>
      <c r="K74" s="2">
        <v>0</v>
      </c>
      <c r="L74" s="2">
        <v>0</v>
      </c>
      <c r="M74" s="2">
        <v>45300</v>
      </c>
      <c r="N74" s="75">
        <f>VLOOKUP(P74,'CODIGOS RENTISTICOS'!$A$2:E1114,2,FALSE)</f>
        <v>11500000</v>
      </c>
      <c r="O74" s="75">
        <f>VLOOKUP(P74,'CODIGOS RENTISTICOS'!$A$2:F3281,3,FALSE)</f>
        <v>130101</v>
      </c>
      <c r="P74" s="49">
        <v>2701</v>
      </c>
      <c r="Q74" s="2">
        <v>45300</v>
      </c>
      <c r="R74" s="1">
        <f t="shared" si="1"/>
        <v>27.01</v>
      </c>
    </row>
    <row r="75" spans="1:18" x14ac:dyDescent="0.2">
      <c r="A75" s="1">
        <v>50000249</v>
      </c>
      <c r="B75" s="1">
        <v>1139557</v>
      </c>
      <c r="C75" s="1" t="s">
        <v>285</v>
      </c>
      <c r="D75" s="1">
        <v>8001312720</v>
      </c>
      <c r="E75" s="3">
        <v>37259</v>
      </c>
      <c r="F75" s="1">
        <v>3108100</v>
      </c>
      <c r="G75" s="1">
        <v>0</v>
      </c>
      <c r="H75" s="1">
        <v>1</v>
      </c>
      <c r="I75" s="1"/>
      <c r="J75" s="2">
        <v>0</v>
      </c>
      <c r="K75" s="2">
        <v>0</v>
      </c>
      <c r="L75" s="2">
        <v>3203348.74</v>
      </c>
      <c r="M75" s="2">
        <v>3203348.74</v>
      </c>
      <c r="N75" s="75">
        <f>VLOOKUP(P75,'CODIGOS RENTISTICOS'!$A$2:E1115,2,FALSE)</f>
        <v>821500000</v>
      </c>
      <c r="O75" s="75">
        <f>VLOOKUP(P75,'CODIGOS RENTISTICOS'!$A$2:F3282,3,FALSE)</f>
        <v>21000</v>
      </c>
      <c r="P75" s="49">
        <v>270943</v>
      </c>
      <c r="Q75" s="2">
        <v>3203348.74</v>
      </c>
      <c r="R75" s="1">
        <f t="shared" si="1"/>
        <v>2709.43</v>
      </c>
    </row>
    <row r="76" spans="1:18" x14ac:dyDescent="0.2">
      <c r="A76" s="1">
        <v>50000249</v>
      </c>
      <c r="B76" s="1">
        <v>1139558</v>
      </c>
      <c r="C76" s="1" t="s">
        <v>285</v>
      </c>
      <c r="D76" s="1">
        <v>8001312720</v>
      </c>
      <c r="E76" s="3">
        <v>37259</v>
      </c>
      <c r="F76" s="1">
        <v>3108100</v>
      </c>
      <c r="G76" s="1">
        <v>0</v>
      </c>
      <c r="H76" s="1">
        <v>1</v>
      </c>
      <c r="I76" s="1"/>
      <c r="J76" s="2">
        <v>0</v>
      </c>
      <c r="K76" s="2">
        <v>0</v>
      </c>
      <c r="L76" s="2">
        <v>1506266.28</v>
      </c>
      <c r="M76" s="2">
        <v>1506266.28</v>
      </c>
      <c r="N76" s="75">
        <f>VLOOKUP(P76,'CODIGOS RENTISTICOS'!$A$2:E1116,2,FALSE)</f>
        <v>821500000</v>
      </c>
      <c r="O76" s="75">
        <f>VLOOKUP(P76,'CODIGOS RENTISTICOS'!$A$2:F3283,3,FALSE)</f>
        <v>21000</v>
      </c>
      <c r="P76" s="49">
        <v>270943</v>
      </c>
      <c r="Q76" s="2">
        <v>1506266.28</v>
      </c>
      <c r="R76" s="1">
        <f t="shared" si="1"/>
        <v>2709.43</v>
      </c>
    </row>
    <row r="77" spans="1:18" x14ac:dyDescent="0.2">
      <c r="A77" s="1">
        <v>50000249</v>
      </c>
      <c r="B77" s="1">
        <v>1141353</v>
      </c>
      <c r="C77" s="1" t="s">
        <v>285</v>
      </c>
      <c r="D77" s="1">
        <v>51762734</v>
      </c>
      <c r="E77" s="3">
        <v>37259</v>
      </c>
      <c r="F77" s="1">
        <v>2431800</v>
      </c>
      <c r="G77" s="1">
        <v>0</v>
      </c>
      <c r="H77" s="1">
        <v>0</v>
      </c>
      <c r="I77" s="1"/>
      <c r="J77" s="2">
        <v>2000</v>
      </c>
      <c r="K77" s="2">
        <v>0</v>
      </c>
      <c r="L77" s="2">
        <v>0</v>
      </c>
      <c r="M77" s="2">
        <v>2000</v>
      </c>
      <c r="N77" s="75">
        <f>VLOOKUP(P77,'CODIGOS RENTISTICOS'!$A$2:E1117,2,FALSE)</f>
        <v>910300000</v>
      </c>
      <c r="O77" s="75">
        <f>VLOOKUP(P77,'CODIGOS RENTISTICOS'!$A$2:F3284,3,FALSE)</f>
        <v>130113</v>
      </c>
      <c r="P77" s="49">
        <v>121205</v>
      </c>
      <c r="Q77" s="2">
        <v>2000</v>
      </c>
      <c r="R77" s="1">
        <f t="shared" si="1"/>
        <v>1212.05</v>
      </c>
    </row>
    <row r="78" spans="1:18" x14ac:dyDescent="0.2">
      <c r="A78" s="1">
        <v>50000249</v>
      </c>
      <c r="B78" s="1">
        <v>1151875</v>
      </c>
      <c r="C78" s="1" t="s">
        <v>285</v>
      </c>
      <c r="D78" s="1">
        <v>79847568</v>
      </c>
      <c r="E78" s="3">
        <v>37259</v>
      </c>
      <c r="F78" s="1">
        <v>4153305</v>
      </c>
      <c r="G78" s="1">
        <v>0</v>
      </c>
      <c r="H78" s="1">
        <v>0</v>
      </c>
      <c r="I78" s="1"/>
      <c r="J78" s="2">
        <v>7000</v>
      </c>
      <c r="K78" s="2">
        <v>0</v>
      </c>
      <c r="L78" s="2">
        <v>0</v>
      </c>
      <c r="M78" s="2">
        <v>7000</v>
      </c>
      <c r="N78" s="75">
        <f>VLOOKUP(P78,'CODIGOS RENTISTICOS'!$A$2:E1118,2,FALSE)</f>
        <v>825000000</v>
      </c>
      <c r="O78" s="75">
        <f>VLOOKUP(P78,'CODIGOS RENTISTICOS'!$A$2:F3285,3,FALSE)</f>
        <v>150109</v>
      </c>
      <c r="P78" s="49">
        <v>5041</v>
      </c>
      <c r="Q78" s="2">
        <v>7000</v>
      </c>
      <c r="R78" s="1">
        <f t="shared" si="1"/>
        <v>50.41</v>
      </c>
    </row>
    <row r="79" spans="1:18" x14ac:dyDescent="0.2">
      <c r="A79" s="1">
        <v>50000249</v>
      </c>
      <c r="B79" s="1">
        <v>9331428</v>
      </c>
      <c r="C79" s="1" t="s">
        <v>127</v>
      </c>
      <c r="D79" s="1">
        <v>8001307551</v>
      </c>
      <c r="E79" s="3">
        <v>37259</v>
      </c>
      <c r="F79" s="1">
        <v>5840696</v>
      </c>
      <c r="G79" s="1">
        <v>0</v>
      </c>
      <c r="H79" s="1">
        <v>1</v>
      </c>
      <c r="I79" s="1"/>
      <c r="J79" s="2">
        <v>0</v>
      </c>
      <c r="K79" s="2">
        <v>6823875.5899999999</v>
      </c>
      <c r="L79" s="2">
        <v>0</v>
      </c>
      <c r="M79" s="2">
        <v>6823875.5899999999</v>
      </c>
      <c r="N79" s="75">
        <f>VLOOKUP(P79,'CODIGOS RENTISTICOS'!$A$2:E1119,2,FALSE)</f>
        <v>11100000</v>
      </c>
      <c r="O79" s="75">
        <f>VLOOKUP(P79,'CODIGOS RENTISTICOS'!$A$2:F3286,3,FALSE)</f>
        <v>150103</v>
      </c>
      <c r="P79" s="49">
        <v>270905</v>
      </c>
      <c r="Q79" s="2">
        <v>6823875.5899999999</v>
      </c>
      <c r="R79" s="1">
        <f t="shared" si="1"/>
        <v>2709.05</v>
      </c>
    </row>
    <row r="80" spans="1:18" x14ac:dyDescent="0.2">
      <c r="A80" s="1">
        <v>50000249</v>
      </c>
      <c r="B80" s="1">
        <v>885104</v>
      </c>
      <c r="C80" s="1" t="s">
        <v>285</v>
      </c>
      <c r="D80" s="1">
        <v>8300671577</v>
      </c>
      <c r="E80" s="3">
        <v>37259</v>
      </c>
      <c r="F80" s="1">
        <v>6537170</v>
      </c>
      <c r="G80" s="1">
        <v>0</v>
      </c>
      <c r="H80" s="1">
        <v>0</v>
      </c>
      <c r="I80" s="1"/>
      <c r="J80" s="2">
        <v>2550</v>
      </c>
      <c r="K80" s="2">
        <v>0</v>
      </c>
      <c r="L80" s="2">
        <v>0</v>
      </c>
      <c r="M80" s="2">
        <v>2550</v>
      </c>
      <c r="N80" s="75">
        <f>VLOOKUP(P80,'CODIGOS RENTISTICOS'!$A$2:E1120,2,FALSE)</f>
        <v>96200000</v>
      </c>
      <c r="O80" s="75">
        <f>VLOOKUP(P80,'CODIGOS RENTISTICOS'!$A$2:F3287,3,FALSE)</f>
        <v>350101</v>
      </c>
      <c r="P80" s="49">
        <v>121230</v>
      </c>
      <c r="Q80" s="2">
        <v>2550</v>
      </c>
      <c r="R80" s="1">
        <f t="shared" si="1"/>
        <v>1212.3</v>
      </c>
    </row>
    <row r="81" spans="1:18" x14ac:dyDescent="0.2">
      <c r="A81" s="1">
        <v>50000249</v>
      </c>
      <c r="B81" s="1">
        <v>9094625</v>
      </c>
      <c r="C81" s="1" t="s">
        <v>285</v>
      </c>
      <c r="D81" s="1">
        <v>8300771319</v>
      </c>
      <c r="E81" s="3">
        <v>37259</v>
      </c>
      <c r="F81" s="1">
        <v>0</v>
      </c>
      <c r="G81" s="1">
        <v>0</v>
      </c>
      <c r="H81" s="1">
        <v>0</v>
      </c>
      <c r="I81" s="1"/>
      <c r="J81" s="2">
        <v>110160</v>
      </c>
      <c r="K81" s="2">
        <v>0</v>
      </c>
      <c r="L81" s="2">
        <v>0</v>
      </c>
      <c r="M81" s="2">
        <v>110160</v>
      </c>
      <c r="N81" s="75">
        <f>VLOOKUP(P81,'CODIGOS RENTISTICOS'!$A$2:E1121,2,FALSE)</f>
        <v>96200000</v>
      </c>
      <c r="O81" s="75">
        <f>VLOOKUP(P81,'CODIGOS RENTISTICOS'!$A$2:F3288,3,FALSE)</f>
        <v>350101</v>
      </c>
      <c r="P81" s="49">
        <v>121203</v>
      </c>
      <c r="Q81" s="2">
        <v>110160</v>
      </c>
      <c r="R81" s="1">
        <f t="shared" si="1"/>
        <v>1212.03</v>
      </c>
    </row>
    <row r="82" spans="1:18" x14ac:dyDescent="0.2">
      <c r="A82" s="1">
        <v>50000249</v>
      </c>
      <c r="B82" s="1">
        <v>846713</v>
      </c>
      <c r="C82" s="1" t="s">
        <v>285</v>
      </c>
      <c r="D82" s="1">
        <v>79041964</v>
      </c>
      <c r="E82" s="3">
        <v>37259</v>
      </c>
      <c r="F82" s="1">
        <v>5482120</v>
      </c>
      <c r="G82" s="1">
        <v>0</v>
      </c>
      <c r="H82" s="1">
        <v>0</v>
      </c>
      <c r="I82" s="1"/>
      <c r="J82" s="2">
        <v>7000</v>
      </c>
      <c r="K82" s="2">
        <v>0</v>
      </c>
      <c r="L82" s="2">
        <v>0</v>
      </c>
      <c r="M82" s="2">
        <v>7000</v>
      </c>
      <c r="N82" s="75">
        <f>VLOOKUP(P82,'CODIGOS RENTISTICOS'!$A$2:E1122,2,FALSE)</f>
        <v>910300000</v>
      </c>
      <c r="O82" s="75">
        <f>VLOOKUP(P82,'CODIGOS RENTISTICOS'!$A$2:F3289,3,FALSE)</f>
        <v>130113</v>
      </c>
      <c r="P82" s="49">
        <v>121205</v>
      </c>
      <c r="Q82" s="2">
        <v>7000</v>
      </c>
      <c r="R82" s="1">
        <f t="shared" si="1"/>
        <v>1212.05</v>
      </c>
    </row>
    <row r="83" spans="1:18" x14ac:dyDescent="0.2">
      <c r="A83" s="1">
        <v>50000249</v>
      </c>
      <c r="B83" s="1">
        <v>954713</v>
      </c>
      <c r="C83" s="1" t="s">
        <v>285</v>
      </c>
      <c r="D83" s="1">
        <v>8605141607</v>
      </c>
      <c r="E83" s="3">
        <v>37259</v>
      </c>
      <c r="F83" s="1">
        <v>3100900</v>
      </c>
      <c r="G83" s="1">
        <v>0</v>
      </c>
      <c r="H83" s="1">
        <v>0</v>
      </c>
      <c r="I83" s="1"/>
      <c r="J83" s="2">
        <v>7000</v>
      </c>
      <c r="K83" s="2">
        <v>0</v>
      </c>
      <c r="L83" s="2">
        <v>0</v>
      </c>
      <c r="M83" s="2">
        <v>7000</v>
      </c>
      <c r="N83" s="75">
        <f>VLOOKUP(P83,'CODIGOS RENTISTICOS'!$A$2:E1123,2,FALSE)</f>
        <v>825000000</v>
      </c>
      <c r="O83" s="75">
        <f>VLOOKUP(P83,'CODIGOS RENTISTICOS'!$A$2:F3290,3,FALSE)</f>
        <v>150109</v>
      </c>
      <c r="P83" s="49">
        <v>121245</v>
      </c>
      <c r="Q83" s="2">
        <v>7000</v>
      </c>
      <c r="R83" s="1">
        <f t="shared" si="1"/>
        <v>1212.45</v>
      </c>
    </row>
    <row r="84" spans="1:18" x14ac:dyDescent="0.2">
      <c r="A84" s="1">
        <v>50000249</v>
      </c>
      <c r="B84" s="1">
        <v>954715</v>
      </c>
      <c r="C84" s="1" t="s">
        <v>285</v>
      </c>
      <c r="D84" s="1">
        <v>8605141607</v>
      </c>
      <c r="E84" s="3">
        <v>37259</v>
      </c>
      <c r="F84" s="1">
        <v>3100900</v>
      </c>
      <c r="G84" s="1">
        <v>0</v>
      </c>
      <c r="H84" s="1">
        <v>0</v>
      </c>
      <c r="I84" s="1"/>
      <c r="J84" s="2">
        <v>14000</v>
      </c>
      <c r="K84" s="2">
        <v>0</v>
      </c>
      <c r="L84" s="2">
        <v>0</v>
      </c>
      <c r="M84" s="2">
        <v>14000</v>
      </c>
      <c r="N84" s="75">
        <f>VLOOKUP(P84,'CODIGOS RENTISTICOS'!$A$2:E1124,2,FALSE)</f>
        <v>825000000</v>
      </c>
      <c r="O84" s="75">
        <f>VLOOKUP(P84,'CODIGOS RENTISTICOS'!$A$2:F3291,3,FALSE)</f>
        <v>150109</v>
      </c>
      <c r="P84" s="49">
        <v>121245</v>
      </c>
      <c r="Q84" s="2">
        <v>14000</v>
      </c>
      <c r="R84" s="1">
        <f t="shared" si="1"/>
        <v>1212.45</v>
      </c>
    </row>
    <row r="85" spans="1:18" x14ac:dyDescent="0.2">
      <c r="A85" s="1">
        <v>50000249</v>
      </c>
      <c r="B85" s="1">
        <v>954716</v>
      </c>
      <c r="C85" s="1" t="s">
        <v>285</v>
      </c>
      <c r="D85" s="1">
        <v>8605141607</v>
      </c>
      <c r="E85" s="3">
        <v>37259</v>
      </c>
      <c r="F85" s="1">
        <v>3100900</v>
      </c>
      <c r="G85" s="1">
        <v>0</v>
      </c>
      <c r="H85" s="1">
        <v>0</v>
      </c>
      <c r="I85" s="1"/>
      <c r="J85" s="2">
        <v>12000</v>
      </c>
      <c r="K85" s="2">
        <v>0</v>
      </c>
      <c r="L85" s="2">
        <v>0</v>
      </c>
      <c r="M85" s="2">
        <v>12000</v>
      </c>
      <c r="N85" s="75">
        <f>VLOOKUP(P85,'CODIGOS RENTISTICOS'!$A$2:E1125,2,FALSE)</f>
        <v>825000000</v>
      </c>
      <c r="O85" s="75">
        <f>VLOOKUP(P85,'CODIGOS RENTISTICOS'!$A$2:F3292,3,FALSE)</f>
        <v>150109</v>
      </c>
      <c r="P85" s="49">
        <v>121245</v>
      </c>
      <c r="Q85" s="2">
        <v>12000</v>
      </c>
      <c r="R85" s="1">
        <f t="shared" si="1"/>
        <v>1212.45</v>
      </c>
    </row>
    <row r="86" spans="1:18" x14ac:dyDescent="0.2">
      <c r="A86" s="1">
        <v>50000249</v>
      </c>
      <c r="B86" s="1">
        <v>954717</v>
      </c>
      <c r="C86" s="1" t="s">
        <v>285</v>
      </c>
      <c r="D86" s="1">
        <v>8605141607</v>
      </c>
      <c r="E86" s="3">
        <v>37259</v>
      </c>
      <c r="F86" s="1">
        <v>3100900</v>
      </c>
      <c r="G86" s="1">
        <v>0</v>
      </c>
      <c r="H86" s="1">
        <v>0</v>
      </c>
      <c r="I86" s="1"/>
      <c r="J86" s="2">
        <v>14000</v>
      </c>
      <c r="K86" s="2">
        <v>0</v>
      </c>
      <c r="L86" s="2">
        <v>0</v>
      </c>
      <c r="M86" s="2">
        <v>14000</v>
      </c>
      <c r="N86" s="75">
        <f>VLOOKUP(P86,'CODIGOS RENTISTICOS'!$A$2:E1126,2,FALSE)</f>
        <v>825000000</v>
      </c>
      <c r="O86" s="75">
        <f>VLOOKUP(P86,'CODIGOS RENTISTICOS'!$A$2:F3293,3,FALSE)</f>
        <v>150109</v>
      </c>
      <c r="P86" s="49">
        <v>121245</v>
      </c>
      <c r="Q86" s="2">
        <v>14000</v>
      </c>
      <c r="R86" s="1">
        <f t="shared" si="1"/>
        <v>1212.45</v>
      </c>
    </row>
    <row r="87" spans="1:18" x14ac:dyDescent="0.2">
      <c r="A87" s="1">
        <v>50000249</v>
      </c>
      <c r="B87" s="1">
        <v>954723</v>
      </c>
      <c r="C87" s="1" t="s">
        <v>285</v>
      </c>
      <c r="D87" s="1">
        <v>8605141607</v>
      </c>
      <c r="E87" s="3">
        <v>37259</v>
      </c>
      <c r="F87" s="1">
        <v>3100900</v>
      </c>
      <c r="G87" s="1">
        <v>0</v>
      </c>
      <c r="H87" s="1">
        <v>0</v>
      </c>
      <c r="I87" s="1"/>
      <c r="J87" s="2">
        <v>7000</v>
      </c>
      <c r="K87" s="2">
        <v>0</v>
      </c>
      <c r="L87" s="2">
        <v>0</v>
      </c>
      <c r="M87" s="2">
        <v>7000</v>
      </c>
      <c r="N87" s="75">
        <f>VLOOKUP(P87,'CODIGOS RENTISTICOS'!$A$2:E1127,2,FALSE)</f>
        <v>825000000</v>
      </c>
      <c r="O87" s="75">
        <f>VLOOKUP(P87,'CODIGOS RENTISTICOS'!$A$2:F3294,3,FALSE)</f>
        <v>150109</v>
      </c>
      <c r="P87" s="49">
        <v>121245</v>
      </c>
      <c r="Q87" s="2">
        <v>7000</v>
      </c>
      <c r="R87" s="1">
        <f t="shared" si="1"/>
        <v>1212.45</v>
      </c>
    </row>
    <row r="88" spans="1:18" x14ac:dyDescent="0.2">
      <c r="A88" s="1">
        <v>50000249</v>
      </c>
      <c r="B88" s="1">
        <v>699566</v>
      </c>
      <c r="C88" s="1" t="s">
        <v>285</v>
      </c>
      <c r="D88" s="1">
        <v>8600458547</v>
      </c>
      <c r="E88" s="3">
        <v>37259</v>
      </c>
      <c r="F88" s="1">
        <v>4395488</v>
      </c>
      <c r="G88" s="1">
        <v>0</v>
      </c>
      <c r="H88" s="1">
        <v>0</v>
      </c>
      <c r="I88" s="1"/>
      <c r="J88" s="2">
        <v>5000</v>
      </c>
      <c r="K88" s="2">
        <v>0</v>
      </c>
      <c r="L88" s="2">
        <v>0</v>
      </c>
      <c r="M88" s="2">
        <v>5000</v>
      </c>
      <c r="N88" s="75">
        <f>VLOOKUP(P88,'CODIGOS RENTISTICOS'!$A$2:E1128,2,FALSE)</f>
        <v>825000000</v>
      </c>
      <c r="O88" s="75">
        <f>VLOOKUP(P88,'CODIGOS RENTISTICOS'!$A$2:F3295,3,FALSE)</f>
        <v>150109</v>
      </c>
      <c r="P88" s="49">
        <v>121245</v>
      </c>
      <c r="Q88" s="2">
        <v>5000</v>
      </c>
      <c r="R88" s="1">
        <f t="shared" si="1"/>
        <v>1212.45</v>
      </c>
    </row>
    <row r="89" spans="1:18" x14ac:dyDescent="0.2">
      <c r="A89" s="1">
        <v>50000249</v>
      </c>
      <c r="B89" s="1">
        <v>652784</v>
      </c>
      <c r="C89" s="1" t="s">
        <v>285</v>
      </c>
      <c r="D89" s="1">
        <v>17073988</v>
      </c>
      <c r="E89" s="3">
        <v>37259</v>
      </c>
      <c r="F89" s="1">
        <v>3429055</v>
      </c>
      <c r="G89" s="1">
        <v>0</v>
      </c>
      <c r="H89" s="1">
        <v>0</v>
      </c>
      <c r="I89" s="1"/>
      <c r="J89" s="2">
        <v>58499.11</v>
      </c>
      <c r="K89" s="2">
        <v>0</v>
      </c>
      <c r="L89" s="2">
        <v>0</v>
      </c>
      <c r="M89" s="2">
        <v>58499.11</v>
      </c>
      <c r="N89" s="75" t="e">
        <f>VLOOKUP(P89,'CODIGOS RENTISTICOS'!$A$2:E1129,2,FALSE)</f>
        <v>#N/A</v>
      </c>
      <c r="O89" s="75" t="e">
        <f>VLOOKUP(P89,'CODIGOS RENTISTICOS'!$A$2:F3296,3,FALSE)</f>
        <v>#N/A</v>
      </c>
      <c r="P89" s="49">
        <v>121298</v>
      </c>
      <c r="Q89" s="2">
        <v>58499.11</v>
      </c>
    </row>
    <row r="90" spans="1:18" x14ac:dyDescent="0.2">
      <c r="A90" s="1">
        <v>50000249</v>
      </c>
      <c r="B90" s="1">
        <v>944470</v>
      </c>
      <c r="C90" s="1" t="s">
        <v>285</v>
      </c>
      <c r="D90" s="1">
        <v>13828771</v>
      </c>
      <c r="E90" s="3">
        <v>37259</v>
      </c>
      <c r="F90" s="1">
        <v>3671370</v>
      </c>
      <c r="G90" s="1">
        <v>0</v>
      </c>
      <c r="H90" s="1">
        <v>0</v>
      </c>
      <c r="I90" s="1"/>
      <c r="J90" s="2">
        <v>7500</v>
      </c>
      <c r="K90" s="2">
        <v>0</v>
      </c>
      <c r="L90" s="2">
        <v>0</v>
      </c>
      <c r="M90" s="2">
        <v>7500</v>
      </c>
      <c r="N90" s="75">
        <f>VLOOKUP(P90,'CODIGOS RENTISTICOS'!$A$2:E1130,2,FALSE)</f>
        <v>825000000</v>
      </c>
      <c r="O90" s="75">
        <f>VLOOKUP(P90,'CODIGOS RENTISTICOS'!$A$2:F3297,3,FALSE)</f>
        <v>150109</v>
      </c>
      <c r="P90" s="49">
        <v>5041</v>
      </c>
      <c r="Q90" s="2">
        <v>7500</v>
      </c>
      <c r="R90" s="1">
        <f t="shared" si="1"/>
        <v>50.41</v>
      </c>
    </row>
    <row r="91" spans="1:18" x14ac:dyDescent="0.2">
      <c r="A91" s="1">
        <v>50000249</v>
      </c>
      <c r="B91" s="1">
        <v>944494</v>
      </c>
      <c r="C91" s="1" t="s">
        <v>285</v>
      </c>
      <c r="D91" s="1">
        <v>8002152184</v>
      </c>
      <c r="E91" s="3">
        <v>37259</v>
      </c>
      <c r="F91" s="1">
        <v>6006479</v>
      </c>
      <c r="G91" s="1">
        <v>0</v>
      </c>
      <c r="H91" s="1">
        <v>1</v>
      </c>
      <c r="I91" s="1"/>
      <c r="J91" s="2">
        <v>0</v>
      </c>
      <c r="K91" s="2">
        <v>0</v>
      </c>
      <c r="L91" s="2">
        <v>2860000</v>
      </c>
      <c r="M91" s="2">
        <v>2860000</v>
      </c>
      <c r="N91" s="75">
        <f>VLOOKUP(P91,'CODIGOS RENTISTICOS'!$A$2:E1131,2,FALSE)</f>
        <v>12800000</v>
      </c>
      <c r="O91" s="75">
        <f>VLOOKUP(P91,'CODIGOS RENTISTICOS'!$A$2:F3298,3,FALSE)</f>
        <v>350103</v>
      </c>
      <c r="P91" s="49">
        <v>500503</v>
      </c>
      <c r="Q91" s="2">
        <v>2860000</v>
      </c>
      <c r="R91" s="1">
        <f t="shared" si="1"/>
        <v>5005.03</v>
      </c>
    </row>
    <row r="92" spans="1:18" x14ac:dyDescent="0.2">
      <c r="A92" s="1">
        <v>50000249</v>
      </c>
      <c r="B92" s="1">
        <v>944495</v>
      </c>
      <c r="C92" s="1" t="s">
        <v>285</v>
      </c>
      <c r="D92" s="1">
        <v>8663335</v>
      </c>
      <c r="E92" s="3">
        <v>37259</v>
      </c>
      <c r="F92" s="1">
        <v>6888090</v>
      </c>
      <c r="G92" s="1">
        <v>0</v>
      </c>
      <c r="H92" s="1">
        <v>0</v>
      </c>
      <c r="I92" s="1"/>
      <c r="J92" s="2">
        <v>10000</v>
      </c>
      <c r="K92" s="2">
        <v>0</v>
      </c>
      <c r="L92" s="2">
        <v>0</v>
      </c>
      <c r="M92" s="2">
        <v>10000</v>
      </c>
      <c r="N92" s="75">
        <f>VLOOKUP(P92,'CODIGOS RENTISTICOS'!$A$2:E1132,2,FALSE)</f>
        <v>825000000</v>
      </c>
      <c r="O92" s="75">
        <f>VLOOKUP(P92,'CODIGOS RENTISTICOS'!$A$2:F3299,3,FALSE)</f>
        <v>150109</v>
      </c>
      <c r="P92" s="49">
        <v>121245</v>
      </c>
      <c r="Q92" s="2">
        <v>10000</v>
      </c>
      <c r="R92" s="1">
        <f t="shared" si="1"/>
        <v>1212.45</v>
      </c>
    </row>
    <row r="93" spans="1:18" x14ac:dyDescent="0.2">
      <c r="A93" s="1">
        <v>50000249</v>
      </c>
      <c r="B93" s="1">
        <v>85526</v>
      </c>
      <c r="C93" s="1" t="s">
        <v>285</v>
      </c>
      <c r="D93" s="1">
        <v>52157480</v>
      </c>
      <c r="E93" s="3">
        <v>37259</v>
      </c>
      <c r="F93" s="1">
        <v>2527500</v>
      </c>
      <c r="G93" s="1">
        <v>0</v>
      </c>
      <c r="H93" s="1">
        <v>0</v>
      </c>
      <c r="I93" s="1"/>
      <c r="J93" s="2">
        <v>2000</v>
      </c>
      <c r="K93" s="2">
        <v>0</v>
      </c>
      <c r="L93" s="2">
        <v>0</v>
      </c>
      <c r="M93" s="2">
        <v>2000</v>
      </c>
      <c r="N93" s="75">
        <f>VLOOKUP(P93,'CODIGOS RENTISTICOS'!$A$2:E1133,2,FALSE)</f>
        <v>825000000</v>
      </c>
      <c r="O93" s="75">
        <f>VLOOKUP(P93,'CODIGOS RENTISTICOS'!$A$2:F3300,3,FALSE)</f>
        <v>150109</v>
      </c>
      <c r="P93" s="49">
        <v>121245</v>
      </c>
      <c r="Q93" s="2">
        <v>2000</v>
      </c>
      <c r="R93" s="1">
        <f t="shared" si="1"/>
        <v>1212.45</v>
      </c>
    </row>
    <row r="94" spans="1:18" x14ac:dyDescent="0.2">
      <c r="A94" s="1">
        <v>50000249</v>
      </c>
      <c r="B94" s="1">
        <v>85562</v>
      </c>
      <c r="C94" s="1" t="s">
        <v>285</v>
      </c>
      <c r="D94" s="1">
        <v>12917704</v>
      </c>
      <c r="E94" s="3">
        <v>37259</v>
      </c>
      <c r="F94" s="1">
        <v>5652151</v>
      </c>
      <c r="G94" s="1">
        <v>0</v>
      </c>
      <c r="H94" s="1">
        <v>0</v>
      </c>
      <c r="I94" s="1"/>
      <c r="J94" s="2">
        <v>2000</v>
      </c>
      <c r="K94" s="2">
        <v>0</v>
      </c>
      <c r="L94" s="2">
        <v>0</v>
      </c>
      <c r="M94" s="2">
        <v>2000</v>
      </c>
      <c r="N94" s="75">
        <f>VLOOKUP(P94,'CODIGOS RENTISTICOS'!$A$2:E1134,2,FALSE)</f>
        <v>825000000</v>
      </c>
      <c r="O94" s="75">
        <f>VLOOKUP(P94,'CODIGOS RENTISTICOS'!$A$2:F3301,3,FALSE)</f>
        <v>150109</v>
      </c>
      <c r="P94" s="49">
        <v>121245</v>
      </c>
      <c r="Q94" s="2">
        <v>2000</v>
      </c>
      <c r="R94" s="1">
        <f t="shared" si="1"/>
        <v>1212.45</v>
      </c>
    </row>
    <row r="95" spans="1:18" x14ac:dyDescent="0.2">
      <c r="A95" s="1">
        <v>50000249</v>
      </c>
      <c r="B95" s="1">
        <v>85699</v>
      </c>
      <c r="C95" s="1" t="s">
        <v>285</v>
      </c>
      <c r="D95" s="1">
        <v>8001616800</v>
      </c>
      <c r="E95" s="3">
        <v>37259</v>
      </c>
      <c r="F95" s="1">
        <v>3202066</v>
      </c>
      <c r="G95" s="1">
        <v>0</v>
      </c>
      <c r="H95" s="1">
        <v>1</v>
      </c>
      <c r="I95" s="1"/>
      <c r="J95" s="2">
        <v>0</v>
      </c>
      <c r="K95" s="2">
        <v>0</v>
      </c>
      <c r="L95" s="2">
        <v>1716000</v>
      </c>
      <c r="M95" s="2">
        <v>1716000</v>
      </c>
      <c r="N95" s="75">
        <f>VLOOKUP(P95,'CODIGOS RENTISTICOS'!$A$2:E1135,2,FALSE)</f>
        <v>13400000</v>
      </c>
      <c r="O95" s="75">
        <f>VLOOKUP(P95,'CODIGOS RENTISTICOS'!$A$2:F3302,3,FALSE)</f>
        <v>131300</v>
      </c>
      <c r="P95" s="49">
        <v>6006</v>
      </c>
      <c r="Q95" s="2">
        <v>1716000</v>
      </c>
      <c r="R95" s="1">
        <f t="shared" si="1"/>
        <v>60.06</v>
      </c>
    </row>
    <row r="96" spans="1:18" x14ac:dyDescent="0.2">
      <c r="A96" s="1">
        <v>50000249</v>
      </c>
      <c r="B96" s="1">
        <v>954634</v>
      </c>
      <c r="C96" s="1" t="s">
        <v>285</v>
      </c>
      <c r="D96" s="1">
        <v>8604011911</v>
      </c>
      <c r="E96" s="3">
        <v>37259</v>
      </c>
      <c r="F96" s="1">
        <v>3464214</v>
      </c>
      <c r="G96" s="1">
        <v>0</v>
      </c>
      <c r="H96" s="1">
        <v>0</v>
      </c>
      <c r="I96" s="1"/>
      <c r="J96" s="2">
        <v>119000</v>
      </c>
      <c r="K96" s="2">
        <v>0</v>
      </c>
      <c r="L96" s="2">
        <v>0</v>
      </c>
      <c r="M96" s="2">
        <v>119000</v>
      </c>
      <c r="N96" s="75">
        <f>VLOOKUP(P96,'CODIGOS RENTISTICOS'!$A$2:E1136,2,FALSE)</f>
        <v>825000000</v>
      </c>
      <c r="O96" s="75">
        <f>VLOOKUP(P96,'CODIGOS RENTISTICOS'!$A$2:F3303,3,FALSE)</f>
        <v>150109</v>
      </c>
      <c r="P96" s="49">
        <v>121245</v>
      </c>
      <c r="Q96" s="2">
        <v>119000</v>
      </c>
      <c r="R96" s="1">
        <f t="shared" si="1"/>
        <v>1212.45</v>
      </c>
    </row>
    <row r="97" spans="1:18" x14ac:dyDescent="0.2">
      <c r="A97" s="1">
        <v>50000249</v>
      </c>
      <c r="B97" s="1">
        <v>1069018</v>
      </c>
      <c r="C97" s="1" t="s">
        <v>285</v>
      </c>
      <c r="D97" s="1">
        <v>16593196</v>
      </c>
      <c r="E97" s="3">
        <v>37259</v>
      </c>
      <c r="F97" s="1">
        <v>6664856</v>
      </c>
      <c r="G97" s="1">
        <v>0</v>
      </c>
      <c r="H97" s="1">
        <v>0</v>
      </c>
      <c r="I97" s="1"/>
      <c r="J97" s="2">
        <v>42000</v>
      </c>
      <c r="K97" s="2">
        <v>0</v>
      </c>
      <c r="L97" s="2">
        <v>0</v>
      </c>
      <c r="M97" s="2">
        <v>42000</v>
      </c>
      <c r="N97" s="75">
        <f>VLOOKUP(P97,'CODIGOS RENTISTICOS'!$A$2:E1137,2,FALSE)</f>
        <v>825000000</v>
      </c>
      <c r="O97" s="75">
        <f>VLOOKUP(P97,'CODIGOS RENTISTICOS'!$A$2:F3304,3,FALSE)</f>
        <v>150109</v>
      </c>
      <c r="P97" s="49">
        <v>121245</v>
      </c>
      <c r="Q97" s="2">
        <v>42000</v>
      </c>
      <c r="R97" s="1">
        <f t="shared" si="1"/>
        <v>1212.45</v>
      </c>
    </row>
    <row r="98" spans="1:18" x14ac:dyDescent="0.2">
      <c r="A98" s="1">
        <v>50000249</v>
      </c>
      <c r="B98" s="1">
        <v>1069034</v>
      </c>
      <c r="C98" s="1" t="s">
        <v>285</v>
      </c>
      <c r="D98" s="1">
        <v>8050163116</v>
      </c>
      <c r="E98" s="3">
        <v>37259</v>
      </c>
      <c r="F98" s="1">
        <v>3336577</v>
      </c>
      <c r="G98" s="1">
        <v>0</v>
      </c>
      <c r="H98" s="1">
        <v>0</v>
      </c>
      <c r="I98" s="1"/>
      <c r="J98" s="2">
        <v>5000</v>
      </c>
      <c r="K98" s="2">
        <v>0</v>
      </c>
      <c r="L98" s="2">
        <v>0</v>
      </c>
      <c r="M98" s="2">
        <v>5000</v>
      </c>
      <c r="N98" s="75">
        <f>VLOOKUP(P98,'CODIGOS RENTISTICOS'!$A$2:E1138,2,FALSE)</f>
        <v>825000000</v>
      </c>
      <c r="O98" s="75">
        <f>VLOOKUP(P98,'CODIGOS RENTISTICOS'!$A$2:F3305,3,FALSE)</f>
        <v>150109</v>
      </c>
      <c r="P98" s="49">
        <v>121245</v>
      </c>
      <c r="Q98" s="2">
        <v>5000</v>
      </c>
      <c r="R98" s="1">
        <f t="shared" si="1"/>
        <v>1212.45</v>
      </c>
    </row>
    <row r="99" spans="1:18" x14ac:dyDescent="0.2">
      <c r="A99" s="1">
        <v>50000249</v>
      </c>
      <c r="B99" s="1">
        <v>1069036</v>
      </c>
      <c r="C99" s="1" t="s">
        <v>285</v>
      </c>
      <c r="D99" s="1">
        <v>16491193</v>
      </c>
      <c r="E99" s="3">
        <v>37259</v>
      </c>
      <c r="F99" s="1">
        <v>6605333</v>
      </c>
      <c r="G99" s="1">
        <v>0</v>
      </c>
      <c r="H99" s="1">
        <v>0</v>
      </c>
      <c r="I99" s="1"/>
      <c r="J99" s="2">
        <v>7000</v>
      </c>
      <c r="K99" s="2">
        <v>0</v>
      </c>
      <c r="L99" s="2">
        <v>0</v>
      </c>
      <c r="M99" s="2">
        <v>7000</v>
      </c>
      <c r="N99" s="75">
        <f>VLOOKUP(P99,'CODIGOS RENTISTICOS'!$A$2:E1139,2,FALSE)</f>
        <v>825000000</v>
      </c>
      <c r="O99" s="75">
        <f>VLOOKUP(P99,'CODIGOS RENTISTICOS'!$A$2:F3306,3,FALSE)</f>
        <v>150109</v>
      </c>
      <c r="P99" s="49">
        <v>121245</v>
      </c>
      <c r="Q99" s="2">
        <v>7000</v>
      </c>
      <c r="R99" s="1">
        <f t="shared" si="1"/>
        <v>1212.45</v>
      </c>
    </row>
    <row r="100" spans="1:18" x14ac:dyDescent="0.2">
      <c r="A100" s="1">
        <v>50000249</v>
      </c>
      <c r="B100" s="1">
        <v>6075138</v>
      </c>
      <c r="C100" s="1" t="s">
        <v>285</v>
      </c>
      <c r="D100" s="1">
        <v>8600050802</v>
      </c>
      <c r="E100" s="3">
        <v>37259</v>
      </c>
      <c r="F100" s="1">
        <v>3810240</v>
      </c>
      <c r="G100" s="1">
        <v>0</v>
      </c>
      <c r="H100" s="1">
        <v>0</v>
      </c>
      <c r="I100" s="1"/>
      <c r="J100" s="2">
        <v>1177240.23</v>
      </c>
      <c r="K100" s="2">
        <v>0</v>
      </c>
      <c r="L100" s="2">
        <v>0</v>
      </c>
      <c r="M100" s="2">
        <v>1177240.23</v>
      </c>
      <c r="N100" s="75">
        <f>VLOOKUP(P100,'CODIGOS RENTISTICOS'!$A$2:E1140,2,FALSE)</f>
        <v>825000000</v>
      </c>
      <c r="O100" s="75">
        <f>VLOOKUP(P100,'CODIGOS RENTISTICOS'!$A$2:F3307,3,FALSE)</f>
        <v>150109</v>
      </c>
      <c r="P100" s="49">
        <v>121245</v>
      </c>
      <c r="Q100" s="2">
        <v>1177240.23</v>
      </c>
      <c r="R100" s="1">
        <f t="shared" si="1"/>
        <v>1212.45</v>
      </c>
    </row>
    <row r="101" spans="1:18" x14ac:dyDescent="0.2">
      <c r="A101" s="1">
        <v>50000249</v>
      </c>
      <c r="B101" s="1">
        <v>9056564</v>
      </c>
      <c r="C101" s="1" t="s">
        <v>285</v>
      </c>
      <c r="D101" s="1">
        <v>79611044</v>
      </c>
      <c r="E101" s="3">
        <v>37259</v>
      </c>
      <c r="F101" s="1">
        <v>3108320</v>
      </c>
      <c r="G101" s="1">
        <v>0</v>
      </c>
      <c r="H101" s="1">
        <v>0</v>
      </c>
      <c r="I101" s="1"/>
      <c r="J101" s="2">
        <v>2000</v>
      </c>
      <c r="K101" s="2">
        <v>0</v>
      </c>
      <c r="L101" s="2">
        <v>0</v>
      </c>
      <c r="M101" s="2">
        <v>2000</v>
      </c>
      <c r="N101" s="75">
        <f>VLOOKUP(P101,'CODIGOS RENTISTICOS'!$A$2:E1141,2,FALSE)</f>
        <v>825000000</v>
      </c>
      <c r="O101" s="75">
        <f>VLOOKUP(P101,'CODIGOS RENTISTICOS'!$A$2:F3308,3,FALSE)</f>
        <v>150109</v>
      </c>
      <c r="P101" s="49">
        <v>121245</v>
      </c>
      <c r="Q101" s="2">
        <v>2000</v>
      </c>
      <c r="R101" s="1">
        <f t="shared" si="1"/>
        <v>1212.45</v>
      </c>
    </row>
    <row r="102" spans="1:18" x14ac:dyDescent="0.2">
      <c r="A102" s="1">
        <v>50000249</v>
      </c>
      <c r="B102" s="1">
        <v>1208379</v>
      </c>
      <c r="C102" s="1" t="s">
        <v>285</v>
      </c>
      <c r="D102" s="1">
        <v>8600462012</v>
      </c>
      <c r="E102" s="3">
        <v>37259</v>
      </c>
      <c r="F102" s="1">
        <v>3200288</v>
      </c>
      <c r="G102" s="1">
        <v>0</v>
      </c>
      <c r="H102" s="1">
        <v>0</v>
      </c>
      <c r="I102" s="1"/>
      <c r="J102" s="2">
        <v>7000</v>
      </c>
      <c r="K102" s="2">
        <v>0</v>
      </c>
      <c r="L102" s="2">
        <v>0</v>
      </c>
      <c r="M102" s="2">
        <v>7000</v>
      </c>
      <c r="N102" s="75">
        <f>VLOOKUP(P102,'CODIGOS RENTISTICOS'!$A$2:E1142,2,FALSE)</f>
        <v>825000000</v>
      </c>
      <c r="O102" s="75">
        <f>VLOOKUP(P102,'CODIGOS RENTISTICOS'!$A$2:F3309,3,FALSE)</f>
        <v>150109</v>
      </c>
      <c r="P102" s="49">
        <v>121245</v>
      </c>
      <c r="Q102" s="2">
        <v>7000</v>
      </c>
      <c r="R102" s="1">
        <f t="shared" si="1"/>
        <v>1212.45</v>
      </c>
    </row>
    <row r="103" spans="1:18" x14ac:dyDescent="0.2">
      <c r="A103" s="1">
        <v>50000249</v>
      </c>
      <c r="B103" s="1">
        <v>1208380</v>
      </c>
      <c r="C103" s="1" t="s">
        <v>285</v>
      </c>
      <c r="D103" s="1">
        <v>8600462012</v>
      </c>
      <c r="E103" s="3">
        <v>37259</v>
      </c>
      <c r="F103" s="1">
        <v>3200288</v>
      </c>
      <c r="G103" s="1">
        <v>0</v>
      </c>
      <c r="H103" s="1">
        <v>0</v>
      </c>
      <c r="I103" s="1"/>
      <c r="J103" s="2">
        <v>5000</v>
      </c>
      <c r="K103" s="2">
        <v>0</v>
      </c>
      <c r="L103" s="2">
        <v>0</v>
      </c>
      <c r="M103" s="2">
        <v>5000</v>
      </c>
      <c r="N103" s="75">
        <f>VLOOKUP(P103,'CODIGOS RENTISTICOS'!$A$2:E1143,2,FALSE)</f>
        <v>825000000</v>
      </c>
      <c r="O103" s="75">
        <f>VLOOKUP(P103,'CODIGOS RENTISTICOS'!$A$2:F3310,3,FALSE)</f>
        <v>150109</v>
      </c>
      <c r="P103" s="49">
        <v>121245</v>
      </c>
      <c r="Q103" s="2">
        <v>5000</v>
      </c>
      <c r="R103" s="1">
        <f t="shared" si="1"/>
        <v>1212.45</v>
      </c>
    </row>
    <row r="104" spans="1:18" x14ac:dyDescent="0.2">
      <c r="A104" s="1">
        <v>50000249</v>
      </c>
      <c r="B104" s="1">
        <v>852195</v>
      </c>
      <c r="C104" s="1" t="s">
        <v>285</v>
      </c>
      <c r="D104" s="1">
        <v>8300558264</v>
      </c>
      <c r="E104" s="3">
        <v>37259</v>
      </c>
      <c r="F104" s="1">
        <v>2519536</v>
      </c>
      <c r="G104" s="1">
        <v>0</v>
      </c>
      <c r="H104" s="1">
        <v>0</v>
      </c>
      <c r="I104" s="1"/>
      <c r="J104" s="2">
        <v>28000</v>
      </c>
      <c r="K104" s="2">
        <v>0</v>
      </c>
      <c r="L104" s="2">
        <v>0</v>
      </c>
      <c r="M104" s="2">
        <v>28000</v>
      </c>
      <c r="N104" s="75">
        <f>VLOOKUP(P104,'CODIGOS RENTISTICOS'!$A$2:E1144,2,FALSE)</f>
        <v>825000000</v>
      </c>
      <c r="O104" s="75">
        <f>VLOOKUP(P104,'CODIGOS RENTISTICOS'!$A$2:F3311,3,FALSE)</f>
        <v>150109</v>
      </c>
      <c r="P104" s="49">
        <v>121245</v>
      </c>
      <c r="Q104" s="2">
        <v>28000</v>
      </c>
      <c r="R104" s="1">
        <f t="shared" si="1"/>
        <v>1212.45</v>
      </c>
    </row>
    <row r="105" spans="1:18" x14ac:dyDescent="0.2">
      <c r="A105" s="1">
        <v>50000249</v>
      </c>
      <c r="B105" s="1">
        <v>431170</v>
      </c>
      <c r="C105" s="1" t="s">
        <v>33</v>
      </c>
      <c r="D105" s="1">
        <v>8001307100</v>
      </c>
      <c r="E105" s="3">
        <v>37259</v>
      </c>
      <c r="F105" s="1">
        <v>2546238</v>
      </c>
      <c r="G105" s="1">
        <v>0</v>
      </c>
      <c r="H105" s="1">
        <v>1</v>
      </c>
      <c r="I105" s="1"/>
      <c r="J105" s="2">
        <v>0</v>
      </c>
      <c r="K105" s="2">
        <v>0</v>
      </c>
      <c r="L105" s="2">
        <v>2413158</v>
      </c>
      <c r="M105" s="2">
        <v>2413158</v>
      </c>
      <c r="N105" s="75">
        <f>VLOOKUP(P105,'CODIGOS RENTISTICOS'!$A$2:E1145,2,FALSE)</f>
        <v>11100000</v>
      </c>
      <c r="O105" s="75">
        <f>VLOOKUP(P105,'CODIGOS RENTISTICOS'!$A$2:F3312,3,FALSE)</f>
        <v>150103</v>
      </c>
      <c r="P105" s="49">
        <v>270905</v>
      </c>
      <c r="Q105" s="2">
        <v>2413158</v>
      </c>
      <c r="R105" s="1">
        <f t="shared" si="1"/>
        <v>2709.05</v>
      </c>
    </row>
    <row r="106" spans="1:18" x14ac:dyDescent="0.2">
      <c r="A106" s="1">
        <v>50000249</v>
      </c>
      <c r="B106" s="1">
        <v>431174</v>
      </c>
      <c r="C106" s="1" t="s">
        <v>33</v>
      </c>
      <c r="D106" s="1">
        <v>8001307100</v>
      </c>
      <c r="E106" s="3">
        <v>37259</v>
      </c>
      <c r="F106" s="1">
        <v>2546238</v>
      </c>
      <c r="G106" s="1">
        <v>0</v>
      </c>
      <c r="H106" s="1">
        <v>1</v>
      </c>
      <c r="I106" s="1"/>
      <c r="J106" s="2">
        <v>0</v>
      </c>
      <c r="K106" s="2">
        <v>0</v>
      </c>
      <c r="L106" s="2">
        <v>12814781.619999999</v>
      </c>
      <c r="M106" s="2">
        <v>12814781.619999999</v>
      </c>
      <c r="N106" s="75">
        <f>VLOOKUP(P106,'CODIGOS RENTISTICOS'!$A$2:E1146,2,FALSE)</f>
        <v>11100000</v>
      </c>
      <c r="O106" s="75">
        <f>VLOOKUP(P106,'CODIGOS RENTISTICOS'!$A$2:F3313,3,FALSE)</f>
        <v>150103</v>
      </c>
      <c r="P106" s="49">
        <v>270905</v>
      </c>
      <c r="Q106" s="2">
        <v>12814781.619999999</v>
      </c>
      <c r="R106" s="1">
        <f t="shared" si="1"/>
        <v>2709.05</v>
      </c>
    </row>
    <row r="107" spans="1:18" x14ac:dyDescent="0.2">
      <c r="A107" s="1">
        <v>50000249</v>
      </c>
      <c r="B107" s="1">
        <v>1076515</v>
      </c>
      <c r="C107" s="1" t="s">
        <v>33</v>
      </c>
      <c r="D107" s="1">
        <v>8909002506</v>
      </c>
      <c r="E107" s="3">
        <v>37259</v>
      </c>
      <c r="F107" s="1">
        <v>3611616</v>
      </c>
      <c r="G107" s="1">
        <v>0</v>
      </c>
      <c r="H107" s="1">
        <v>0</v>
      </c>
      <c r="I107" s="1"/>
      <c r="J107" s="2">
        <v>34000</v>
      </c>
      <c r="K107" s="2">
        <v>0</v>
      </c>
      <c r="L107" s="2">
        <v>0</v>
      </c>
      <c r="M107" s="2">
        <v>34000</v>
      </c>
      <c r="N107" s="75">
        <f>VLOOKUP(P107,'CODIGOS RENTISTICOS'!$A$2:E1147,2,FALSE)</f>
        <v>825000000</v>
      </c>
      <c r="O107" s="75">
        <f>VLOOKUP(P107,'CODIGOS RENTISTICOS'!$A$2:F3314,3,FALSE)</f>
        <v>150109</v>
      </c>
      <c r="P107" s="49">
        <v>121245</v>
      </c>
      <c r="Q107" s="2">
        <v>34000</v>
      </c>
      <c r="R107" s="1">
        <f t="shared" si="1"/>
        <v>1212.45</v>
      </c>
    </row>
    <row r="108" spans="1:18" x14ac:dyDescent="0.2">
      <c r="A108" s="1">
        <v>50000249</v>
      </c>
      <c r="B108" s="1">
        <v>744015</v>
      </c>
      <c r="C108" s="1" t="s">
        <v>33</v>
      </c>
      <c r="D108" s="1">
        <v>71695505</v>
      </c>
      <c r="E108" s="3">
        <v>37259</v>
      </c>
      <c r="F108" s="1">
        <v>2160878</v>
      </c>
      <c r="G108" s="1">
        <v>0</v>
      </c>
      <c r="H108" s="1">
        <v>0</v>
      </c>
      <c r="I108" s="1"/>
      <c r="J108" s="2">
        <v>7000</v>
      </c>
      <c r="K108" s="2">
        <v>0</v>
      </c>
      <c r="L108" s="2">
        <v>0</v>
      </c>
      <c r="M108" s="2">
        <v>7000</v>
      </c>
      <c r="N108" s="75">
        <f>VLOOKUP(P108,'CODIGOS RENTISTICOS'!$A$2:E1148,2,FALSE)</f>
        <v>825000000</v>
      </c>
      <c r="O108" s="75">
        <f>VLOOKUP(P108,'CODIGOS RENTISTICOS'!$A$2:F3315,3,FALSE)</f>
        <v>150109</v>
      </c>
      <c r="P108" s="49">
        <v>5041</v>
      </c>
      <c r="Q108" s="2">
        <v>7000</v>
      </c>
      <c r="R108" s="1">
        <f t="shared" si="1"/>
        <v>50.41</v>
      </c>
    </row>
    <row r="109" spans="1:18" x14ac:dyDescent="0.2">
      <c r="A109" s="1">
        <v>50000249</v>
      </c>
      <c r="B109" s="1">
        <v>589011</v>
      </c>
      <c r="C109" s="1" t="s">
        <v>287</v>
      </c>
      <c r="D109" s="1">
        <v>8110150695</v>
      </c>
      <c r="E109" s="3">
        <v>37259</v>
      </c>
      <c r="F109" s="1">
        <v>2720733</v>
      </c>
      <c r="G109" s="1">
        <v>0</v>
      </c>
      <c r="H109" s="1">
        <v>0</v>
      </c>
      <c r="I109" s="1"/>
      <c r="J109" s="2">
        <v>2576</v>
      </c>
      <c r="K109" s="2">
        <v>0</v>
      </c>
      <c r="L109" s="2">
        <v>0</v>
      </c>
      <c r="M109" s="2">
        <v>2576</v>
      </c>
      <c r="N109" s="75">
        <f>VLOOKUP(P109,'CODIGOS RENTISTICOS'!$A$2:E1149,2,FALSE)</f>
        <v>96400000</v>
      </c>
      <c r="O109" s="75">
        <f>VLOOKUP(P109,'CODIGOS RENTISTICOS'!$A$2:F3316,3,FALSE)</f>
        <v>370101</v>
      </c>
      <c r="P109" s="49">
        <v>121280</v>
      </c>
      <c r="Q109" s="2">
        <v>2576</v>
      </c>
      <c r="R109" s="1">
        <f t="shared" si="1"/>
        <v>1212.8</v>
      </c>
    </row>
    <row r="110" spans="1:18" x14ac:dyDescent="0.2">
      <c r="A110" s="1">
        <v>50000249</v>
      </c>
      <c r="B110" s="1">
        <v>1112483</v>
      </c>
      <c r="C110" s="1" t="s">
        <v>297</v>
      </c>
      <c r="D110" s="1">
        <v>73144652</v>
      </c>
      <c r="E110" s="3">
        <v>37259</v>
      </c>
      <c r="F110" s="1">
        <v>3593028</v>
      </c>
      <c r="G110" s="1">
        <v>0</v>
      </c>
      <c r="H110" s="1">
        <v>0</v>
      </c>
      <c r="I110" s="1"/>
      <c r="J110" s="2">
        <v>309000</v>
      </c>
      <c r="K110" s="2">
        <v>0</v>
      </c>
      <c r="L110" s="2">
        <v>0</v>
      </c>
      <c r="M110" s="2">
        <v>309000</v>
      </c>
      <c r="N110" s="75">
        <f>VLOOKUP(P110,'CODIGOS RENTISTICOS'!$A$2:E1150,2,FALSE)</f>
        <v>11100000</v>
      </c>
      <c r="O110" s="75">
        <f>VLOOKUP(P110,'CODIGOS RENTISTICOS'!$A$2:F3317,3,FALSE)</f>
        <v>150101</v>
      </c>
      <c r="P110" s="49">
        <v>121275</v>
      </c>
      <c r="Q110" s="2">
        <v>309000</v>
      </c>
      <c r="R110" s="1">
        <f t="shared" si="1"/>
        <v>1212.75</v>
      </c>
    </row>
    <row r="111" spans="1:18" x14ac:dyDescent="0.2">
      <c r="A111" s="1">
        <v>50000249</v>
      </c>
      <c r="B111" s="1">
        <v>975528</v>
      </c>
      <c r="C111" s="1" t="s">
        <v>34</v>
      </c>
      <c r="D111" s="1">
        <v>73144958</v>
      </c>
      <c r="E111" s="3">
        <v>37259</v>
      </c>
      <c r="F111" s="1">
        <v>7658403</v>
      </c>
      <c r="G111" s="1">
        <v>0</v>
      </c>
      <c r="H111" s="1">
        <v>0</v>
      </c>
      <c r="I111" s="1"/>
      <c r="J111" s="2">
        <v>150000</v>
      </c>
      <c r="K111" s="2">
        <v>0</v>
      </c>
      <c r="L111" s="2">
        <v>0</v>
      </c>
      <c r="M111" s="2">
        <v>150000</v>
      </c>
      <c r="N111" s="75">
        <f>VLOOKUP(P111,'CODIGOS RENTISTICOS'!$A$2:E1151,2,FALSE)</f>
        <v>11100000</v>
      </c>
      <c r="O111" s="75">
        <f>VLOOKUP(P111,'CODIGOS RENTISTICOS'!$A$2:F3318,3,FALSE)</f>
        <v>150101</v>
      </c>
      <c r="P111" s="49">
        <v>121275</v>
      </c>
      <c r="Q111" s="2">
        <v>150000</v>
      </c>
      <c r="R111" s="1">
        <f t="shared" si="1"/>
        <v>1212.75</v>
      </c>
    </row>
    <row r="112" spans="1:18" x14ac:dyDescent="0.2">
      <c r="A112" s="1">
        <v>50000249</v>
      </c>
      <c r="B112" s="1">
        <v>1182792</v>
      </c>
      <c r="C112" s="1" t="s">
        <v>34</v>
      </c>
      <c r="D112" s="1">
        <v>8904011481</v>
      </c>
      <c r="E112" s="3">
        <v>37259</v>
      </c>
      <c r="F112" s="1">
        <v>6656300</v>
      </c>
      <c r="G112" s="1">
        <v>0</v>
      </c>
      <c r="H112" s="1">
        <v>1</v>
      </c>
      <c r="I112" s="1"/>
      <c r="J112" s="2">
        <v>0</v>
      </c>
      <c r="K112" s="2">
        <v>0</v>
      </c>
      <c r="L112" s="2">
        <v>2587000</v>
      </c>
      <c r="M112" s="2">
        <v>2587000</v>
      </c>
      <c r="N112" s="75">
        <f>VLOOKUP(P112,'CODIGOS RENTISTICOS'!$A$2:E1152,2,FALSE)</f>
        <v>828200000</v>
      </c>
      <c r="O112" s="75">
        <f>VLOOKUP(P112,'CODIGOS RENTISTICOS'!$A$2:F3319,3,FALSE)</f>
        <v>240104</v>
      </c>
      <c r="P112" s="49">
        <v>500801</v>
      </c>
      <c r="Q112" s="2">
        <v>2587000</v>
      </c>
      <c r="R112" s="1">
        <f t="shared" si="1"/>
        <v>5008.01</v>
      </c>
    </row>
    <row r="113" spans="1:18" x14ac:dyDescent="0.2">
      <c r="A113" s="1">
        <v>50000249</v>
      </c>
      <c r="B113" s="1">
        <v>987237</v>
      </c>
      <c r="C113" s="1" t="s">
        <v>288</v>
      </c>
      <c r="D113" s="1">
        <v>8001306467</v>
      </c>
      <c r="E113" s="3">
        <v>37259</v>
      </c>
      <c r="F113" s="1">
        <v>7427333</v>
      </c>
      <c r="G113" s="1">
        <v>0</v>
      </c>
      <c r="H113" s="1">
        <v>1</v>
      </c>
      <c r="I113" s="1"/>
      <c r="J113" s="2">
        <v>0</v>
      </c>
      <c r="K113" s="2">
        <v>0</v>
      </c>
      <c r="L113" s="2">
        <v>1072225</v>
      </c>
      <c r="M113" s="2">
        <v>1072225</v>
      </c>
      <c r="N113" s="75">
        <f>VLOOKUP(P113,'CODIGOS RENTISTICOS'!$A$2:E1153,2,FALSE)</f>
        <v>821500000</v>
      </c>
      <c r="O113" s="75">
        <f>VLOOKUP(P113,'CODIGOS RENTISTICOS'!$A$2:F3320,3,FALSE)</f>
        <v>21000</v>
      </c>
      <c r="P113" s="49">
        <v>270943</v>
      </c>
      <c r="Q113" s="2">
        <v>1072225</v>
      </c>
      <c r="R113" s="1">
        <f t="shared" si="1"/>
        <v>2709.43</v>
      </c>
    </row>
    <row r="114" spans="1:18" x14ac:dyDescent="0.2">
      <c r="A114" s="1">
        <v>50000249</v>
      </c>
      <c r="B114" s="1">
        <v>987243</v>
      </c>
      <c r="C114" s="1" t="s">
        <v>288</v>
      </c>
      <c r="D114" s="1">
        <v>8001306467</v>
      </c>
      <c r="E114" s="3">
        <v>37259</v>
      </c>
      <c r="F114" s="1">
        <v>7427333</v>
      </c>
      <c r="G114" s="1">
        <v>0</v>
      </c>
      <c r="H114" s="1">
        <v>1</v>
      </c>
      <c r="I114" s="1"/>
      <c r="J114" s="2">
        <v>0</v>
      </c>
      <c r="K114" s="2">
        <v>0</v>
      </c>
      <c r="L114" s="2">
        <v>12594284.18</v>
      </c>
      <c r="M114" s="2">
        <v>12594284.18</v>
      </c>
      <c r="N114" s="75">
        <f>VLOOKUP(P114,'CODIGOS RENTISTICOS'!$A$2:E1154,2,FALSE)</f>
        <v>821500000</v>
      </c>
      <c r="O114" s="75">
        <f>VLOOKUP(P114,'CODIGOS RENTISTICOS'!$A$2:F3321,3,FALSE)</f>
        <v>21000</v>
      </c>
      <c r="P114" s="49">
        <v>270943</v>
      </c>
      <c r="Q114" s="2">
        <v>12594284.18</v>
      </c>
      <c r="R114" s="1">
        <f t="shared" si="1"/>
        <v>2709.43</v>
      </c>
    </row>
    <row r="115" spans="1:18" x14ac:dyDescent="0.2">
      <c r="A115" s="1">
        <v>50000249</v>
      </c>
      <c r="B115" s="1">
        <v>987244</v>
      </c>
      <c r="C115" s="1" t="s">
        <v>288</v>
      </c>
      <c r="D115" s="1">
        <v>40141107</v>
      </c>
      <c r="E115" s="3">
        <v>37259</v>
      </c>
      <c r="F115" s="1">
        <v>7425712</v>
      </c>
      <c r="G115" s="1">
        <v>0</v>
      </c>
      <c r="H115" s="1">
        <v>0</v>
      </c>
      <c r="I115" s="1"/>
      <c r="J115" s="2">
        <v>47685</v>
      </c>
      <c r="K115" s="2">
        <v>0</v>
      </c>
      <c r="L115" s="2">
        <v>0</v>
      </c>
      <c r="M115" s="2">
        <v>47685</v>
      </c>
      <c r="N115" s="75">
        <f>VLOOKUP(P115,'CODIGOS RENTISTICOS'!$A$2:E1155,2,FALSE)</f>
        <v>96300000</v>
      </c>
      <c r="O115" s="75">
        <f>VLOOKUP(P115,'CODIGOS RENTISTICOS'!$A$2:F3322,3,FALSE)</f>
        <v>360101</v>
      </c>
      <c r="P115" s="49">
        <v>121270</v>
      </c>
      <c r="Q115" s="2">
        <v>47685</v>
      </c>
      <c r="R115" s="1">
        <f t="shared" si="1"/>
        <v>1212.7</v>
      </c>
    </row>
    <row r="116" spans="1:18" x14ac:dyDescent="0.2">
      <c r="A116" s="1">
        <v>50000249</v>
      </c>
      <c r="B116" s="1">
        <v>6070750</v>
      </c>
      <c r="C116" s="1" t="s">
        <v>35</v>
      </c>
      <c r="D116" s="1">
        <v>8001326545</v>
      </c>
      <c r="E116" s="3">
        <v>37259</v>
      </c>
      <c r="F116" s="1">
        <v>551186</v>
      </c>
      <c r="G116" s="1">
        <v>0</v>
      </c>
      <c r="H116" s="1">
        <v>1</v>
      </c>
      <c r="I116" s="1"/>
      <c r="J116" s="2">
        <v>0</v>
      </c>
      <c r="K116" s="2">
        <v>17361391.370000001</v>
      </c>
      <c r="L116" s="2">
        <v>0</v>
      </c>
      <c r="M116" s="2">
        <v>17361391.370000001</v>
      </c>
      <c r="N116" s="75">
        <f>VLOOKUP(P116,'CODIGOS RENTISTICOS'!$A$2:E1156,2,FALSE)</f>
        <v>11100000</v>
      </c>
      <c r="O116" s="75">
        <f>VLOOKUP(P116,'CODIGOS RENTISTICOS'!$A$2:F3323,3,FALSE)</f>
        <v>150103</v>
      </c>
      <c r="P116" s="49">
        <v>270905</v>
      </c>
      <c r="Q116" s="2">
        <v>17361391.370000001</v>
      </c>
      <c r="R116" s="1">
        <f t="shared" si="1"/>
        <v>2709.05</v>
      </c>
    </row>
    <row r="117" spans="1:18" x14ac:dyDescent="0.2">
      <c r="A117" s="1">
        <v>50000249</v>
      </c>
      <c r="B117" s="1">
        <v>6071501</v>
      </c>
      <c r="C117" s="1" t="s">
        <v>35</v>
      </c>
      <c r="D117" s="1">
        <v>8001326545</v>
      </c>
      <c r="E117" s="3">
        <v>37259</v>
      </c>
      <c r="F117" s="1">
        <v>551186</v>
      </c>
      <c r="G117" s="1">
        <v>0</v>
      </c>
      <c r="H117" s="1">
        <v>1</v>
      </c>
      <c r="I117" s="1"/>
      <c r="J117" s="2">
        <v>0</v>
      </c>
      <c r="K117" s="2">
        <v>1853787</v>
      </c>
      <c r="L117" s="2">
        <v>0</v>
      </c>
      <c r="M117" s="2">
        <v>1853787</v>
      </c>
      <c r="N117" s="75">
        <f>VLOOKUP(P117,'CODIGOS RENTISTICOS'!$A$2:E1157,2,FALSE)</f>
        <v>11100000</v>
      </c>
      <c r="O117" s="75">
        <f>VLOOKUP(P117,'CODIGOS RENTISTICOS'!$A$2:F3324,3,FALSE)</f>
        <v>150103</v>
      </c>
      <c r="P117" s="49">
        <v>270905</v>
      </c>
      <c r="Q117" s="2">
        <v>1853787</v>
      </c>
      <c r="R117" s="1">
        <f t="shared" si="1"/>
        <v>2709.05</v>
      </c>
    </row>
    <row r="118" spans="1:18" x14ac:dyDescent="0.2">
      <c r="A118" s="1">
        <v>50000249</v>
      </c>
      <c r="B118" s="1">
        <v>1101032</v>
      </c>
      <c r="C118" s="1" t="s">
        <v>290</v>
      </c>
      <c r="D118" s="1">
        <v>8001308449</v>
      </c>
      <c r="E118" s="3">
        <v>37259</v>
      </c>
      <c r="F118" s="1">
        <v>8872466</v>
      </c>
      <c r="G118" s="1">
        <v>0</v>
      </c>
      <c r="H118" s="1">
        <v>1</v>
      </c>
      <c r="I118" s="1"/>
      <c r="J118" s="2">
        <v>0</v>
      </c>
      <c r="K118" s="2">
        <v>0</v>
      </c>
      <c r="L118" s="2">
        <v>6510783.6399999997</v>
      </c>
      <c r="M118" s="2">
        <v>6510783.6399999997</v>
      </c>
      <c r="N118" s="75">
        <f>VLOOKUP(P118,'CODIGOS RENTISTICOS'!$A$2:E1158,2,FALSE)</f>
        <v>11100000</v>
      </c>
      <c r="O118" s="75">
        <f>VLOOKUP(P118,'CODIGOS RENTISTICOS'!$A$2:F3325,3,FALSE)</f>
        <v>150103</v>
      </c>
      <c r="P118" s="49">
        <v>270905</v>
      </c>
      <c r="Q118" s="2">
        <v>6510783.6399999997</v>
      </c>
      <c r="R118" s="1">
        <f t="shared" si="1"/>
        <v>2709.05</v>
      </c>
    </row>
    <row r="119" spans="1:18" x14ac:dyDescent="0.2">
      <c r="A119" s="1">
        <v>50000249</v>
      </c>
      <c r="B119" s="1">
        <v>1185778</v>
      </c>
      <c r="C119" s="1" t="s">
        <v>291</v>
      </c>
      <c r="D119" s="1">
        <v>8002372141</v>
      </c>
      <c r="E119" s="3">
        <v>37259</v>
      </c>
      <c r="F119" s="1">
        <v>8240220</v>
      </c>
      <c r="G119" s="1">
        <v>0</v>
      </c>
      <c r="H119" s="1">
        <v>1</v>
      </c>
      <c r="I119" s="1"/>
      <c r="J119" s="2">
        <v>0</v>
      </c>
      <c r="K119" s="2">
        <v>0</v>
      </c>
      <c r="L119" s="2">
        <v>410423</v>
      </c>
      <c r="M119" s="2">
        <v>410423</v>
      </c>
      <c r="N119" s="75">
        <f>VLOOKUP(P119,'CODIGOS RENTISTICOS'!$A$2:E1159,2,FALSE)</f>
        <v>825000000</v>
      </c>
      <c r="O119" s="75">
        <f>VLOOKUP(P119,'CODIGOS RENTISTICOS'!$A$2:F3326,3,FALSE)</f>
        <v>150109</v>
      </c>
      <c r="P119" s="49">
        <v>5041</v>
      </c>
      <c r="Q119" s="2">
        <v>410423</v>
      </c>
      <c r="R119" s="1">
        <f t="shared" si="1"/>
        <v>50.41</v>
      </c>
    </row>
    <row r="120" spans="1:18" x14ac:dyDescent="0.2">
      <c r="A120" s="1">
        <v>50000249</v>
      </c>
      <c r="B120" s="1">
        <v>1185999</v>
      </c>
      <c r="C120" s="1" t="s">
        <v>291</v>
      </c>
      <c r="D120" s="1">
        <v>8001306972</v>
      </c>
      <c r="E120" s="3">
        <v>37259</v>
      </c>
      <c r="F120" s="1">
        <v>0</v>
      </c>
      <c r="G120" s="1">
        <v>0</v>
      </c>
      <c r="H120" s="1">
        <v>1</v>
      </c>
      <c r="I120" s="1"/>
      <c r="J120" s="2">
        <v>0</v>
      </c>
      <c r="K120" s="2">
        <v>0</v>
      </c>
      <c r="L120" s="2">
        <v>5774336.2599999998</v>
      </c>
      <c r="M120" s="2">
        <v>5774336.2599999998</v>
      </c>
      <c r="N120" s="75">
        <f>VLOOKUP(P120,'CODIGOS RENTISTICOS'!$A$2:E1160,2,FALSE)</f>
        <v>821500000</v>
      </c>
      <c r="O120" s="75">
        <f>VLOOKUP(P120,'CODIGOS RENTISTICOS'!$A$2:F3327,3,FALSE)</f>
        <v>21000</v>
      </c>
      <c r="P120" s="49">
        <v>270943</v>
      </c>
      <c r="Q120" s="2">
        <v>5774336.2599999998</v>
      </c>
      <c r="R120" s="1">
        <f t="shared" si="1"/>
        <v>2709.43</v>
      </c>
    </row>
    <row r="121" spans="1:18" x14ac:dyDescent="0.2">
      <c r="A121" s="1">
        <v>50000249</v>
      </c>
      <c r="B121" s="1">
        <v>1303644</v>
      </c>
      <c r="C121" s="1" t="s">
        <v>36</v>
      </c>
      <c r="D121" s="1">
        <v>8001306822</v>
      </c>
      <c r="E121" s="3">
        <v>37259</v>
      </c>
      <c r="F121" s="1">
        <v>0</v>
      </c>
      <c r="G121" s="1">
        <v>0</v>
      </c>
      <c r="H121" s="1">
        <v>1</v>
      </c>
      <c r="I121" s="1"/>
      <c r="J121" s="2">
        <v>0</v>
      </c>
      <c r="K121" s="2">
        <v>0</v>
      </c>
      <c r="L121" s="2">
        <v>3908641.11</v>
      </c>
      <c r="M121" s="2">
        <v>3908641.11</v>
      </c>
      <c r="N121" s="75">
        <f>VLOOKUP(P121,'CODIGOS RENTISTICOS'!$A$2:E1161,2,FALSE)</f>
        <v>11100000</v>
      </c>
      <c r="O121" s="75">
        <f>VLOOKUP(P121,'CODIGOS RENTISTICOS'!$A$2:F3328,3,FALSE)</f>
        <v>150103</v>
      </c>
      <c r="P121" s="49">
        <v>270905</v>
      </c>
      <c r="Q121" s="2">
        <v>3908641.11</v>
      </c>
      <c r="R121" s="1">
        <f t="shared" si="1"/>
        <v>2709.05</v>
      </c>
    </row>
    <row r="122" spans="1:18" x14ac:dyDescent="0.2">
      <c r="A122" s="1">
        <v>50000249</v>
      </c>
      <c r="B122" s="1">
        <v>1303645</v>
      </c>
      <c r="C122" s="1" t="s">
        <v>36</v>
      </c>
      <c r="D122" s="1">
        <v>8001306822</v>
      </c>
      <c r="E122" s="3">
        <v>37259</v>
      </c>
      <c r="F122" s="1">
        <v>0</v>
      </c>
      <c r="G122" s="1">
        <v>0</v>
      </c>
      <c r="H122" s="1">
        <v>1</v>
      </c>
      <c r="I122" s="1"/>
      <c r="J122" s="2">
        <v>0</v>
      </c>
      <c r="K122" s="2">
        <v>0</v>
      </c>
      <c r="L122" s="2">
        <v>44445434.57</v>
      </c>
      <c r="M122" s="2">
        <v>44445434.57</v>
      </c>
      <c r="N122" s="75">
        <f>VLOOKUP(P122,'CODIGOS RENTISTICOS'!$A$2:E1162,2,FALSE)</f>
        <v>11100000</v>
      </c>
      <c r="O122" s="75">
        <f>VLOOKUP(P122,'CODIGOS RENTISTICOS'!$A$2:F3329,3,FALSE)</f>
        <v>150103</v>
      </c>
      <c r="P122" s="49">
        <v>270905</v>
      </c>
      <c r="Q122" s="2">
        <v>44445434.57</v>
      </c>
      <c r="R122" s="1">
        <f t="shared" si="1"/>
        <v>2709.05</v>
      </c>
    </row>
    <row r="123" spans="1:18" x14ac:dyDescent="0.2">
      <c r="A123" s="1">
        <v>50000249</v>
      </c>
      <c r="B123" s="1">
        <v>272525</v>
      </c>
      <c r="C123" s="1" t="s">
        <v>292</v>
      </c>
      <c r="D123" s="1">
        <v>8001310534</v>
      </c>
      <c r="E123" s="3">
        <v>37259</v>
      </c>
      <c r="F123" s="1">
        <v>7868279</v>
      </c>
      <c r="G123" s="1">
        <v>0</v>
      </c>
      <c r="H123" s="1">
        <v>1</v>
      </c>
      <c r="I123" s="1"/>
      <c r="J123" s="2">
        <v>0</v>
      </c>
      <c r="K123" s="2">
        <v>0</v>
      </c>
      <c r="L123" s="2">
        <v>4681878.87</v>
      </c>
      <c r="M123" s="2">
        <v>4681878.87</v>
      </c>
      <c r="N123" s="75">
        <f>VLOOKUP(P123,'CODIGOS RENTISTICOS'!$A$2:E1163,2,FALSE)</f>
        <v>821500000</v>
      </c>
      <c r="O123" s="75">
        <f>VLOOKUP(P123,'CODIGOS RENTISTICOS'!$A$2:F3330,3,FALSE)</f>
        <v>21000</v>
      </c>
      <c r="P123" s="49">
        <v>270943</v>
      </c>
      <c r="Q123" s="2">
        <v>4681878.87</v>
      </c>
      <c r="R123" s="1">
        <f t="shared" si="1"/>
        <v>2709.43</v>
      </c>
    </row>
    <row r="124" spans="1:18" x14ac:dyDescent="0.2">
      <c r="A124" s="1">
        <v>50000249</v>
      </c>
      <c r="B124" s="1">
        <v>272529</v>
      </c>
      <c r="C124" s="1" t="s">
        <v>292</v>
      </c>
      <c r="D124" s="1">
        <v>8001310487</v>
      </c>
      <c r="E124" s="3">
        <v>37259</v>
      </c>
      <c r="F124" s="1">
        <v>8309022</v>
      </c>
      <c r="G124" s="1">
        <v>0</v>
      </c>
      <c r="H124" s="1">
        <v>1</v>
      </c>
      <c r="I124" s="1"/>
      <c r="J124" s="2">
        <v>0</v>
      </c>
      <c r="K124" s="2">
        <v>0</v>
      </c>
      <c r="L124" s="2">
        <v>23641069.52</v>
      </c>
      <c r="M124" s="2">
        <v>23641069.52</v>
      </c>
      <c r="N124" s="75">
        <f>VLOOKUP(P124,'CODIGOS RENTISTICOS'!$A$2:E1164,2,FALSE)</f>
        <v>821500000</v>
      </c>
      <c r="O124" s="75">
        <f>VLOOKUP(P124,'CODIGOS RENTISTICOS'!$A$2:F3331,3,FALSE)</f>
        <v>21000</v>
      </c>
      <c r="P124" s="49">
        <v>270943</v>
      </c>
      <c r="Q124" s="2">
        <v>23641069.52</v>
      </c>
      <c r="R124" s="1">
        <f t="shared" si="1"/>
        <v>2709.43</v>
      </c>
    </row>
    <row r="125" spans="1:18" x14ac:dyDescent="0.2">
      <c r="A125" s="1">
        <v>50000249</v>
      </c>
      <c r="B125" s="1">
        <v>272534</v>
      </c>
      <c r="C125" s="1" t="s">
        <v>292</v>
      </c>
      <c r="D125" s="1">
        <v>8001310487</v>
      </c>
      <c r="E125" s="3">
        <v>37259</v>
      </c>
      <c r="F125" s="1">
        <v>8309022</v>
      </c>
      <c r="G125" s="1">
        <v>0</v>
      </c>
      <c r="H125" s="1">
        <v>1</v>
      </c>
      <c r="I125" s="1"/>
      <c r="J125" s="2">
        <v>0</v>
      </c>
      <c r="K125" s="2">
        <v>0</v>
      </c>
      <c r="L125" s="2">
        <v>587225</v>
      </c>
      <c r="M125" s="2">
        <v>587225</v>
      </c>
      <c r="N125" s="75">
        <f>VLOOKUP(P125,'CODIGOS RENTISTICOS'!$A$2:E1165,2,FALSE)</f>
        <v>821500000</v>
      </c>
      <c r="O125" s="75">
        <f>VLOOKUP(P125,'CODIGOS RENTISTICOS'!$A$2:F3332,3,FALSE)</f>
        <v>21000</v>
      </c>
      <c r="P125" s="49">
        <v>270943</v>
      </c>
      <c r="Q125" s="2">
        <v>587225</v>
      </c>
      <c r="R125" s="1">
        <f t="shared" si="1"/>
        <v>2709.43</v>
      </c>
    </row>
    <row r="126" spans="1:18" x14ac:dyDescent="0.2">
      <c r="A126" s="1">
        <v>50000249</v>
      </c>
      <c r="B126" s="1">
        <v>1049541</v>
      </c>
      <c r="C126" s="1" t="s">
        <v>121</v>
      </c>
      <c r="D126" s="1">
        <v>8080003543</v>
      </c>
      <c r="E126" s="3">
        <v>37259</v>
      </c>
      <c r="F126" s="1">
        <v>8319018</v>
      </c>
      <c r="G126" s="1">
        <v>0</v>
      </c>
      <c r="H126" s="1">
        <v>1</v>
      </c>
      <c r="I126" s="1"/>
      <c r="J126" s="2">
        <v>0</v>
      </c>
      <c r="K126" s="2">
        <v>286000</v>
      </c>
      <c r="L126" s="2">
        <v>0</v>
      </c>
      <c r="M126" s="2">
        <v>286000</v>
      </c>
      <c r="N126" s="75">
        <f>VLOOKUP(P126,'CODIGOS RENTISTICOS'!$A$2:E1166,2,FALSE)</f>
        <v>11100000</v>
      </c>
      <c r="O126" s="75">
        <f>VLOOKUP(P126,'CODIGOS RENTISTICOS'!$A$2:F3333,3,FALSE)</f>
        <v>150103</v>
      </c>
      <c r="P126" s="49">
        <v>270905</v>
      </c>
      <c r="Q126" s="2">
        <v>286000</v>
      </c>
      <c r="R126" s="1">
        <f t="shared" si="1"/>
        <v>2709.05</v>
      </c>
    </row>
    <row r="127" spans="1:18" x14ac:dyDescent="0.2">
      <c r="A127" s="1">
        <v>50000249</v>
      </c>
      <c r="B127" s="1">
        <v>1049555</v>
      </c>
      <c r="C127" s="1" t="s">
        <v>121</v>
      </c>
      <c r="D127" s="1">
        <v>8080003543</v>
      </c>
      <c r="E127" s="3">
        <v>37259</v>
      </c>
      <c r="F127" s="1">
        <v>8319018</v>
      </c>
      <c r="G127" s="1">
        <v>0</v>
      </c>
      <c r="H127" s="1">
        <v>1</v>
      </c>
      <c r="I127" s="1"/>
      <c r="J127" s="2">
        <v>0</v>
      </c>
      <c r="K127" s="2">
        <v>24303893.739999998</v>
      </c>
      <c r="L127" s="2">
        <v>0</v>
      </c>
      <c r="M127" s="2">
        <v>24303893.739999998</v>
      </c>
      <c r="N127" s="75">
        <f>VLOOKUP(P127,'CODIGOS RENTISTICOS'!$A$2:E1167,2,FALSE)</f>
        <v>11100000</v>
      </c>
      <c r="O127" s="75">
        <f>VLOOKUP(P127,'CODIGOS RENTISTICOS'!$A$2:F3334,3,FALSE)</f>
        <v>150103</v>
      </c>
      <c r="P127" s="49">
        <v>270905</v>
      </c>
      <c r="Q127" s="2">
        <v>24303893.739999998</v>
      </c>
      <c r="R127" s="1">
        <f t="shared" si="1"/>
        <v>2709.05</v>
      </c>
    </row>
    <row r="128" spans="1:18" x14ac:dyDescent="0.2">
      <c r="A128" s="1">
        <v>50000249</v>
      </c>
      <c r="B128" s="1">
        <v>1052600</v>
      </c>
      <c r="C128" s="1" t="s">
        <v>121</v>
      </c>
      <c r="D128" s="1">
        <v>8080002119</v>
      </c>
      <c r="E128" s="3">
        <v>37259</v>
      </c>
      <c r="F128" s="1">
        <v>2452677</v>
      </c>
      <c r="G128" s="1">
        <v>0</v>
      </c>
      <c r="H128" s="1">
        <v>1</v>
      </c>
      <c r="I128" s="1"/>
      <c r="J128" s="2">
        <v>0</v>
      </c>
      <c r="K128" s="2">
        <v>5979925.0899999999</v>
      </c>
      <c r="L128" s="2">
        <v>0</v>
      </c>
      <c r="M128" s="2">
        <v>5979925.0899999999</v>
      </c>
      <c r="N128" s="75">
        <f>VLOOKUP(P128,'CODIGOS RENTISTICOS'!$A$2:E1168,2,FALSE)</f>
        <v>11100000</v>
      </c>
      <c r="O128" s="75">
        <f>VLOOKUP(P128,'CODIGOS RENTISTICOS'!$A$2:F3335,3,FALSE)</f>
        <v>150103</v>
      </c>
      <c r="P128" s="49">
        <v>270905</v>
      </c>
      <c r="Q128" s="2">
        <v>5979925.0899999999</v>
      </c>
      <c r="R128" s="1">
        <f t="shared" si="1"/>
        <v>2709.05</v>
      </c>
    </row>
    <row r="129" spans="1:18" x14ac:dyDescent="0.2">
      <c r="A129" s="1">
        <v>50000249</v>
      </c>
      <c r="B129" s="1">
        <v>1139819</v>
      </c>
      <c r="C129" s="1" t="s">
        <v>37</v>
      </c>
      <c r="D129" s="1">
        <v>8002282997</v>
      </c>
      <c r="E129" s="3">
        <v>37259</v>
      </c>
      <c r="F129" s="1">
        <v>2513484</v>
      </c>
      <c r="G129" s="1">
        <v>0</v>
      </c>
      <c r="H129" s="1">
        <v>0</v>
      </c>
      <c r="I129" s="1"/>
      <c r="J129" s="2">
        <v>19600</v>
      </c>
      <c r="K129" s="2">
        <v>0</v>
      </c>
      <c r="L129" s="2">
        <v>0</v>
      </c>
      <c r="M129" s="2">
        <v>19600</v>
      </c>
      <c r="N129" s="75">
        <f>VLOOKUP(P129,'CODIGOS RENTISTICOS'!$A$2:E1169,2,FALSE)</f>
        <v>14100000</v>
      </c>
      <c r="O129" s="75">
        <f>VLOOKUP(P129,'CODIGOS RENTISTICOS'!$A$2:F3336,3,FALSE)</f>
        <v>330101</v>
      </c>
      <c r="P129" s="49">
        <v>121290</v>
      </c>
      <c r="Q129" s="2">
        <v>19600</v>
      </c>
      <c r="R129" s="1">
        <f t="shared" si="1"/>
        <v>1212.9000000000001</v>
      </c>
    </row>
    <row r="130" spans="1:18" x14ac:dyDescent="0.2">
      <c r="A130" s="1">
        <v>50000249</v>
      </c>
      <c r="B130" s="1">
        <v>1139820</v>
      </c>
      <c r="C130" s="1" t="s">
        <v>37</v>
      </c>
      <c r="D130" s="1">
        <v>8002282997</v>
      </c>
      <c r="E130" s="3">
        <v>37259</v>
      </c>
      <c r="F130" s="1">
        <v>2513484</v>
      </c>
      <c r="G130" s="1">
        <v>0</v>
      </c>
      <c r="H130" s="1">
        <v>0</v>
      </c>
      <c r="I130" s="1"/>
      <c r="J130" s="2">
        <v>11900</v>
      </c>
      <c r="K130" s="2">
        <v>0</v>
      </c>
      <c r="L130" s="2">
        <v>0</v>
      </c>
      <c r="M130" s="2">
        <v>11900</v>
      </c>
      <c r="N130" s="75">
        <f>VLOOKUP(P130,'CODIGOS RENTISTICOS'!$A$2:E1170,2,FALSE)</f>
        <v>14100000</v>
      </c>
      <c r="O130" s="75">
        <f>VLOOKUP(P130,'CODIGOS RENTISTICOS'!$A$2:F3337,3,FALSE)</f>
        <v>330101</v>
      </c>
      <c r="P130" s="49">
        <v>121290</v>
      </c>
      <c r="Q130" s="2">
        <v>11900</v>
      </c>
      <c r="R130" s="1">
        <f t="shared" si="1"/>
        <v>1212.9000000000001</v>
      </c>
    </row>
    <row r="131" spans="1:18" x14ac:dyDescent="0.2">
      <c r="A131" s="1">
        <v>50000249</v>
      </c>
      <c r="B131" s="1">
        <v>1074550</v>
      </c>
      <c r="C131" s="1" t="s">
        <v>38</v>
      </c>
      <c r="D131" s="1">
        <v>8001306782</v>
      </c>
      <c r="E131" s="3">
        <v>37259</v>
      </c>
      <c r="F131" s="1">
        <v>7284666</v>
      </c>
      <c r="G131" s="1">
        <v>0</v>
      </c>
      <c r="H131" s="1">
        <v>0</v>
      </c>
      <c r="I131" s="1"/>
      <c r="J131" s="2">
        <v>30410658.449999999</v>
      </c>
      <c r="K131" s="2">
        <v>0</v>
      </c>
      <c r="L131" s="2">
        <v>0</v>
      </c>
      <c r="M131" s="2">
        <v>30410658.449999999</v>
      </c>
      <c r="N131" s="75">
        <f>VLOOKUP(P131,'CODIGOS RENTISTICOS'!$A$2:E1171,2,FALSE)</f>
        <v>11100000</v>
      </c>
      <c r="O131" s="75">
        <f>VLOOKUP(P131,'CODIGOS RENTISTICOS'!$A$2:F3338,3,FALSE)</f>
        <v>150103</v>
      </c>
      <c r="P131" s="49">
        <v>270905</v>
      </c>
      <c r="Q131" s="2">
        <v>30410658.449999999</v>
      </c>
      <c r="R131" s="1">
        <f t="shared" ref="R131:R194" si="2">+P131/100</f>
        <v>2709.05</v>
      </c>
    </row>
    <row r="132" spans="1:18" x14ac:dyDescent="0.2">
      <c r="A132" s="1">
        <v>50000249</v>
      </c>
      <c r="B132" s="1">
        <v>1074551</v>
      </c>
      <c r="C132" s="1" t="s">
        <v>38</v>
      </c>
      <c r="D132" s="1">
        <v>8001306782</v>
      </c>
      <c r="E132" s="3">
        <v>37259</v>
      </c>
      <c r="F132" s="1">
        <v>7284666</v>
      </c>
      <c r="G132" s="1">
        <v>0</v>
      </c>
      <c r="H132" s="1">
        <v>0</v>
      </c>
      <c r="I132" s="1"/>
      <c r="J132" s="2">
        <v>1427400</v>
      </c>
      <c r="K132" s="2">
        <v>0</v>
      </c>
      <c r="L132" s="2">
        <v>0</v>
      </c>
      <c r="M132" s="2">
        <v>1427400</v>
      </c>
      <c r="N132" s="75">
        <f>VLOOKUP(P132,'CODIGOS RENTISTICOS'!$A$2:E1172,2,FALSE)</f>
        <v>11100000</v>
      </c>
      <c r="O132" s="75">
        <f>VLOOKUP(P132,'CODIGOS RENTISTICOS'!$A$2:F3339,3,FALSE)</f>
        <v>150103</v>
      </c>
      <c r="P132" s="49">
        <v>270905</v>
      </c>
      <c r="Q132" s="2">
        <v>1427400</v>
      </c>
      <c r="R132" s="1">
        <f t="shared" si="2"/>
        <v>2709.05</v>
      </c>
    </row>
    <row r="133" spans="1:18" x14ac:dyDescent="0.2">
      <c r="A133" s="1">
        <v>50000249</v>
      </c>
      <c r="B133" s="1">
        <v>798956</v>
      </c>
      <c r="C133" s="1" t="s">
        <v>124</v>
      </c>
      <c r="D133" s="1">
        <v>479324</v>
      </c>
      <c r="E133" s="3">
        <v>37259</v>
      </c>
      <c r="F133" s="1">
        <v>6665620</v>
      </c>
      <c r="G133" s="1">
        <v>0</v>
      </c>
      <c r="H133" s="1">
        <v>0</v>
      </c>
      <c r="I133" s="1"/>
      <c r="J133" s="2">
        <v>213187</v>
      </c>
      <c r="K133" s="2">
        <v>0</v>
      </c>
      <c r="L133" s="2">
        <v>0</v>
      </c>
      <c r="M133" s="2">
        <v>213187</v>
      </c>
      <c r="N133" s="75">
        <f>VLOOKUP(P133,'CODIGOS RENTISTICOS'!$A$2:E1173,2,FALSE)</f>
        <v>11800000</v>
      </c>
      <c r="O133" s="75">
        <f>VLOOKUP(P133,'CODIGOS RENTISTICOS'!$A$2:F3340,3,FALSE)</f>
        <v>240101</v>
      </c>
      <c r="P133" s="49">
        <v>121265</v>
      </c>
      <c r="Q133" s="2">
        <v>213187</v>
      </c>
      <c r="R133" s="1">
        <f t="shared" si="2"/>
        <v>1212.6500000000001</v>
      </c>
    </row>
    <row r="134" spans="1:18" x14ac:dyDescent="0.2">
      <c r="A134" s="1">
        <v>50000249</v>
      </c>
      <c r="B134" s="1">
        <v>486419</v>
      </c>
      <c r="C134" s="1" t="s">
        <v>39</v>
      </c>
      <c r="D134" s="1">
        <v>8001306997</v>
      </c>
      <c r="E134" s="3">
        <v>37259</v>
      </c>
      <c r="F134" s="1">
        <v>7202058</v>
      </c>
      <c r="G134" s="1">
        <v>0</v>
      </c>
      <c r="H134" s="1">
        <v>1</v>
      </c>
      <c r="I134" s="1"/>
      <c r="J134" s="2">
        <v>0</v>
      </c>
      <c r="K134" s="2">
        <v>0</v>
      </c>
      <c r="L134" s="2">
        <v>17974391.280000001</v>
      </c>
      <c r="M134" s="2">
        <v>17974391.280000001</v>
      </c>
      <c r="N134" s="75">
        <f>VLOOKUP(P134,'CODIGOS RENTISTICOS'!$A$2:E1174,2,FALSE)</f>
        <v>11100000</v>
      </c>
      <c r="O134" s="75">
        <f>VLOOKUP(P134,'CODIGOS RENTISTICOS'!$A$2:F3341,3,FALSE)</f>
        <v>150103</v>
      </c>
      <c r="P134" s="49">
        <v>270905</v>
      </c>
      <c r="Q134" s="2">
        <v>17974391.280000001</v>
      </c>
      <c r="R134" s="1">
        <f t="shared" si="2"/>
        <v>2709.05</v>
      </c>
    </row>
    <row r="135" spans="1:18" x14ac:dyDescent="0.2">
      <c r="A135" s="1">
        <v>50000249</v>
      </c>
      <c r="B135" s="1">
        <v>486457</v>
      </c>
      <c r="C135" s="1" t="s">
        <v>39</v>
      </c>
      <c r="D135" s="1">
        <v>8001306997</v>
      </c>
      <c r="E135" s="3">
        <v>37259</v>
      </c>
      <c r="F135" s="1">
        <v>7202058</v>
      </c>
      <c r="G135" s="1">
        <v>0</v>
      </c>
      <c r="H135" s="1">
        <v>1</v>
      </c>
      <c r="I135" s="1"/>
      <c r="J135" s="2">
        <v>0</v>
      </c>
      <c r="K135" s="2">
        <v>0</v>
      </c>
      <c r="L135" s="2">
        <v>21774133.510000002</v>
      </c>
      <c r="M135" s="2">
        <v>21774133.510000002</v>
      </c>
      <c r="N135" s="75">
        <f>VLOOKUP(P135,'CODIGOS RENTISTICOS'!$A$2:E1175,2,FALSE)</f>
        <v>11100000</v>
      </c>
      <c r="O135" s="75">
        <f>VLOOKUP(P135,'CODIGOS RENTISTICOS'!$A$2:F3342,3,FALSE)</f>
        <v>150103</v>
      </c>
      <c r="P135" s="49">
        <v>270905</v>
      </c>
      <c r="Q135" s="2">
        <v>21774133.510000002</v>
      </c>
      <c r="R135" s="1">
        <f t="shared" si="2"/>
        <v>2709.05</v>
      </c>
    </row>
    <row r="136" spans="1:18" x14ac:dyDescent="0.2">
      <c r="A136" s="1">
        <v>50000249</v>
      </c>
      <c r="B136" s="1">
        <v>979402</v>
      </c>
      <c r="C136" s="1" t="s">
        <v>40</v>
      </c>
      <c r="D136" s="1">
        <v>13461248</v>
      </c>
      <c r="E136" s="3">
        <v>37259</v>
      </c>
      <c r="F136" s="1">
        <v>5872690</v>
      </c>
      <c r="G136" s="1">
        <v>0</v>
      </c>
      <c r="H136" s="1">
        <v>0</v>
      </c>
      <c r="I136" s="1"/>
      <c r="J136" s="2">
        <v>110000</v>
      </c>
      <c r="K136" s="2">
        <v>0</v>
      </c>
      <c r="L136" s="2">
        <v>0</v>
      </c>
      <c r="M136" s="2">
        <v>110000</v>
      </c>
      <c r="N136" s="75">
        <f>VLOOKUP(P136,'CODIGOS RENTISTICOS'!$A$2:E1176,2,FALSE)</f>
        <v>910500000</v>
      </c>
      <c r="O136" s="75">
        <f>VLOOKUP(P136,'CODIGOS RENTISTICOS'!$A$2:F3343,3,FALSE)</f>
        <v>360107</v>
      </c>
      <c r="P136" s="49">
        <v>6003</v>
      </c>
      <c r="Q136" s="2">
        <v>110000</v>
      </c>
      <c r="R136" s="1">
        <f t="shared" si="2"/>
        <v>60.03</v>
      </c>
    </row>
    <row r="137" spans="1:18" x14ac:dyDescent="0.2">
      <c r="A137" s="1">
        <v>50000249</v>
      </c>
      <c r="B137" s="1">
        <v>936828</v>
      </c>
      <c r="C137" s="1" t="s">
        <v>125</v>
      </c>
      <c r="D137" s="1">
        <v>8000221130</v>
      </c>
      <c r="E137" s="3">
        <v>37259</v>
      </c>
      <c r="F137" s="1">
        <v>3340836</v>
      </c>
      <c r="G137" s="1">
        <v>0</v>
      </c>
      <c r="H137" s="1">
        <v>0</v>
      </c>
      <c r="I137" s="1"/>
      <c r="J137" s="2">
        <v>3190</v>
      </c>
      <c r="K137" s="2">
        <v>0</v>
      </c>
      <c r="L137" s="2">
        <v>0</v>
      </c>
      <c r="M137" s="2">
        <v>3190</v>
      </c>
      <c r="N137" s="75">
        <f>VLOOKUP(P137,'CODIGOS RENTISTICOS'!$A$2:E1177,2,FALSE)</f>
        <v>96200000</v>
      </c>
      <c r="O137" s="75">
        <f>VLOOKUP(P137,'CODIGOS RENTISTICOS'!$A$2:F3344,3,FALSE)</f>
        <v>350101</v>
      </c>
      <c r="P137" s="49">
        <v>121203</v>
      </c>
      <c r="Q137" s="2">
        <v>3190</v>
      </c>
      <c r="R137" s="1">
        <f t="shared" si="2"/>
        <v>1212.03</v>
      </c>
    </row>
    <row r="138" spans="1:18" x14ac:dyDescent="0.2">
      <c r="A138" s="1">
        <v>50000249</v>
      </c>
      <c r="B138" s="1">
        <v>763627</v>
      </c>
      <c r="C138" s="1" t="s">
        <v>126</v>
      </c>
      <c r="D138" s="1">
        <v>8040009611</v>
      </c>
      <c r="E138" s="3">
        <v>37259</v>
      </c>
      <c r="F138" s="1">
        <v>6348484</v>
      </c>
      <c r="G138" s="1">
        <v>0</v>
      </c>
      <c r="H138" s="1">
        <v>0</v>
      </c>
      <c r="I138" s="1"/>
      <c r="J138" s="2">
        <v>434887</v>
      </c>
      <c r="K138" s="2">
        <v>0</v>
      </c>
      <c r="L138" s="2">
        <v>0</v>
      </c>
      <c r="M138" s="2">
        <v>434887</v>
      </c>
      <c r="N138" s="75">
        <f>VLOOKUP(P138,'CODIGOS RENTISTICOS'!$A$2:E1178,2,FALSE)</f>
        <v>825000000</v>
      </c>
      <c r="O138" s="75">
        <f>VLOOKUP(P138,'CODIGOS RENTISTICOS'!$A$2:F3345,3,FALSE)</f>
        <v>150109</v>
      </c>
      <c r="P138" s="49">
        <v>121245</v>
      </c>
      <c r="Q138" s="2">
        <v>434887</v>
      </c>
      <c r="R138" s="1">
        <f t="shared" si="2"/>
        <v>1212.45</v>
      </c>
    </row>
    <row r="139" spans="1:18" x14ac:dyDescent="0.2">
      <c r="A139" s="1">
        <v>50000249</v>
      </c>
      <c r="B139" s="1">
        <v>85351</v>
      </c>
      <c r="C139" s="1" t="s">
        <v>41</v>
      </c>
      <c r="D139" s="1">
        <v>8001307331</v>
      </c>
      <c r="E139" s="3">
        <v>37259</v>
      </c>
      <c r="F139" s="1">
        <v>7275553</v>
      </c>
      <c r="G139" s="1">
        <v>0</v>
      </c>
      <c r="H139" s="1">
        <v>1</v>
      </c>
      <c r="I139" s="1"/>
      <c r="J139" s="2">
        <v>0</v>
      </c>
      <c r="K139" s="2">
        <v>0</v>
      </c>
      <c r="L139" s="2">
        <v>391883.48</v>
      </c>
      <c r="M139" s="2">
        <v>391883.48</v>
      </c>
      <c r="N139" s="75">
        <f>VLOOKUP(P139,'CODIGOS RENTISTICOS'!$A$2:E1179,2,FALSE)</f>
        <v>11100000</v>
      </c>
      <c r="O139" s="75">
        <f>VLOOKUP(P139,'CODIGOS RENTISTICOS'!$A$2:F3346,3,FALSE)</f>
        <v>150103</v>
      </c>
      <c r="P139" s="49">
        <v>270905</v>
      </c>
      <c r="Q139" s="2">
        <v>391883.48</v>
      </c>
      <c r="R139" s="1">
        <f t="shared" si="2"/>
        <v>2709.05</v>
      </c>
    </row>
    <row r="140" spans="1:18" x14ac:dyDescent="0.2">
      <c r="A140" s="1">
        <v>50000249</v>
      </c>
      <c r="B140" s="1">
        <v>401068</v>
      </c>
      <c r="C140" s="1" t="s">
        <v>295</v>
      </c>
      <c r="D140" s="1">
        <v>12901145</v>
      </c>
      <c r="E140" s="3">
        <v>37259</v>
      </c>
      <c r="F140" s="1">
        <v>2425706</v>
      </c>
      <c r="G140" s="1">
        <v>0</v>
      </c>
      <c r="H140" s="1">
        <v>0</v>
      </c>
      <c r="I140" s="1"/>
      <c r="J140" s="2">
        <v>200000</v>
      </c>
      <c r="K140" s="2">
        <v>0</v>
      </c>
      <c r="L140" s="2">
        <v>0</v>
      </c>
      <c r="M140" s="2">
        <v>200000</v>
      </c>
      <c r="N140" s="75">
        <f>VLOOKUP(P140,'CODIGOS RENTISTICOS'!$A$2:E1180,2,FALSE)</f>
        <v>11100000</v>
      </c>
      <c r="O140" s="75">
        <f>VLOOKUP(P140,'CODIGOS RENTISTICOS'!$A$2:F3347,3,FALSE)</f>
        <v>150101</v>
      </c>
      <c r="P140" s="49">
        <v>121275</v>
      </c>
      <c r="Q140" s="2">
        <v>200000</v>
      </c>
      <c r="R140" s="1">
        <f t="shared" si="2"/>
        <v>1212.75</v>
      </c>
    </row>
    <row r="141" spans="1:18" x14ac:dyDescent="0.2">
      <c r="A141" s="1">
        <v>50000249</v>
      </c>
      <c r="B141" s="1">
        <v>1199535</v>
      </c>
      <c r="C141" s="1" t="s">
        <v>295</v>
      </c>
      <c r="D141" s="1">
        <v>94442446</v>
      </c>
      <c r="E141" s="3">
        <v>37259</v>
      </c>
      <c r="F141" s="1">
        <v>2425136</v>
      </c>
      <c r="G141" s="1">
        <v>0</v>
      </c>
      <c r="H141" s="1">
        <v>0</v>
      </c>
      <c r="I141" s="1"/>
      <c r="J141" s="2">
        <v>1000000</v>
      </c>
      <c r="K141" s="2">
        <v>0</v>
      </c>
      <c r="L141" s="2">
        <v>0</v>
      </c>
      <c r="M141" s="2">
        <v>1000000</v>
      </c>
      <c r="N141" s="75">
        <f>VLOOKUP(P141,'CODIGOS RENTISTICOS'!$A$2:E1181,2,FALSE)</f>
        <v>11100000</v>
      </c>
      <c r="O141" s="75">
        <f>VLOOKUP(P141,'CODIGOS RENTISTICOS'!$A$2:F3348,3,FALSE)</f>
        <v>150101</v>
      </c>
      <c r="P141" s="49">
        <v>121275</v>
      </c>
      <c r="Q141" s="2">
        <v>1000000</v>
      </c>
      <c r="R141" s="1">
        <f t="shared" si="2"/>
        <v>1212.75</v>
      </c>
    </row>
    <row r="142" spans="1:18" x14ac:dyDescent="0.2">
      <c r="A142" s="1">
        <v>50000249</v>
      </c>
      <c r="B142" s="1">
        <v>1199592</v>
      </c>
      <c r="C142" s="1" t="s">
        <v>295</v>
      </c>
      <c r="D142" s="1">
        <v>8001416797</v>
      </c>
      <c r="E142" s="3">
        <v>37259</v>
      </c>
      <c r="F142" s="1">
        <v>2424083</v>
      </c>
      <c r="G142" s="1">
        <v>0</v>
      </c>
      <c r="H142" s="1">
        <v>1</v>
      </c>
      <c r="I142" s="1"/>
      <c r="J142" s="2">
        <v>0</v>
      </c>
      <c r="K142" s="2">
        <v>0</v>
      </c>
      <c r="L142" s="2">
        <v>472920</v>
      </c>
      <c r="M142" s="2">
        <v>472920</v>
      </c>
      <c r="N142" s="75">
        <f>VLOOKUP(P142,'CODIGOS RENTISTICOS'!$A$2:E1182,2,FALSE)</f>
        <v>11100000</v>
      </c>
      <c r="O142" s="75">
        <f>VLOOKUP(P142,'CODIGOS RENTISTICOS'!$A$2:F3349,3,FALSE)</f>
        <v>150103</v>
      </c>
      <c r="P142" s="49">
        <v>270905</v>
      </c>
      <c r="Q142" s="2">
        <v>472920</v>
      </c>
      <c r="R142" s="1">
        <f t="shared" si="2"/>
        <v>2709.05</v>
      </c>
    </row>
    <row r="143" spans="1:18" x14ac:dyDescent="0.2">
      <c r="A143" s="1">
        <v>50000249</v>
      </c>
      <c r="B143" s="1">
        <v>1199593</v>
      </c>
      <c r="C143" s="1" t="s">
        <v>295</v>
      </c>
      <c r="D143" s="1">
        <v>8001416797</v>
      </c>
      <c r="E143" s="3">
        <v>37259</v>
      </c>
      <c r="F143" s="1">
        <v>2424083</v>
      </c>
      <c r="G143" s="1">
        <v>0</v>
      </c>
      <c r="H143" s="1">
        <v>1</v>
      </c>
      <c r="I143" s="1"/>
      <c r="J143" s="2">
        <v>0</v>
      </c>
      <c r="K143" s="2">
        <v>0</v>
      </c>
      <c r="L143" s="2">
        <v>10528578.51</v>
      </c>
      <c r="M143" s="2">
        <v>10528578.51</v>
      </c>
      <c r="N143" s="75">
        <f>VLOOKUP(P143,'CODIGOS RENTISTICOS'!$A$2:E1183,2,FALSE)</f>
        <v>11100000</v>
      </c>
      <c r="O143" s="75">
        <f>VLOOKUP(P143,'CODIGOS RENTISTICOS'!$A$2:F3350,3,FALSE)</f>
        <v>150103</v>
      </c>
      <c r="P143" s="49">
        <v>270905</v>
      </c>
      <c r="Q143" s="2">
        <v>10528578.51</v>
      </c>
      <c r="R143" s="1">
        <f t="shared" si="2"/>
        <v>2709.05</v>
      </c>
    </row>
    <row r="144" spans="1:18" x14ac:dyDescent="0.2">
      <c r="A144" s="1">
        <v>50000249</v>
      </c>
      <c r="B144" s="1">
        <v>1199649</v>
      </c>
      <c r="C144" s="1" t="s">
        <v>295</v>
      </c>
      <c r="D144" s="1">
        <v>16483844</v>
      </c>
      <c r="E144" s="3">
        <v>37259</v>
      </c>
      <c r="F144" s="1">
        <v>2432368</v>
      </c>
      <c r="G144" s="1">
        <v>0</v>
      </c>
      <c r="H144" s="1">
        <v>0</v>
      </c>
      <c r="I144" s="1"/>
      <c r="J144" s="2">
        <v>500000</v>
      </c>
      <c r="K144" s="2">
        <v>0</v>
      </c>
      <c r="L144" s="2">
        <v>0</v>
      </c>
      <c r="M144" s="2">
        <v>500000</v>
      </c>
      <c r="N144" s="75">
        <f>VLOOKUP(P144,'CODIGOS RENTISTICOS'!$A$2:E1184,2,FALSE)</f>
        <v>11100000</v>
      </c>
      <c r="O144" s="75">
        <f>VLOOKUP(P144,'CODIGOS RENTISTICOS'!$A$2:F3351,3,FALSE)</f>
        <v>150101</v>
      </c>
      <c r="P144" s="49">
        <v>121275</v>
      </c>
      <c r="Q144" s="2">
        <v>500000</v>
      </c>
      <c r="R144" s="1">
        <f t="shared" si="2"/>
        <v>1212.75</v>
      </c>
    </row>
    <row r="145" spans="1:18" x14ac:dyDescent="0.2">
      <c r="A145" s="1">
        <v>50000249</v>
      </c>
      <c r="B145" s="1">
        <v>1203982</v>
      </c>
      <c r="C145" s="1" t="s">
        <v>295</v>
      </c>
      <c r="D145" s="1">
        <v>8903004658</v>
      </c>
      <c r="E145" s="3">
        <v>37259</v>
      </c>
      <c r="F145" s="1">
        <v>6681119</v>
      </c>
      <c r="G145" s="1">
        <v>0</v>
      </c>
      <c r="H145" s="1">
        <v>0</v>
      </c>
      <c r="I145" s="1"/>
      <c r="J145" s="2">
        <v>108400</v>
      </c>
      <c r="K145" s="2">
        <v>0</v>
      </c>
      <c r="L145" s="2">
        <v>0</v>
      </c>
      <c r="M145" s="2">
        <v>108400</v>
      </c>
      <c r="N145" s="75">
        <f>VLOOKUP(P145,'CODIGOS RENTISTICOS'!$A$2:E1185,2,FALSE)</f>
        <v>13400000</v>
      </c>
      <c r="O145" s="75">
        <f>VLOOKUP(P145,'CODIGOS RENTISTICOS'!$A$2:F3352,3,FALSE)</f>
        <v>131300</v>
      </c>
      <c r="P145" s="49">
        <v>600605</v>
      </c>
      <c r="Q145" s="2">
        <v>108400</v>
      </c>
      <c r="R145" s="1">
        <f t="shared" si="2"/>
        <v>6006.05</v>
      </c>
    </row>
    <row r="146" spans="1:18" x14ac:dyDescent="0.2">
      <c r="A146" s="1">
        <v>50000249</v>
      </c>
      <c r="B146" s="1">
        <v>342185</v>
      </c>
      <c r="C146" s="1" t="s">
        <v>418</v>
      </c>
      <c r="D146" s="1">
        <v>8001307039</v>
      </c>
      <c r="E146" s="3">
        <v>37259</v>
      </c>
      <c r="F146" s="1">
        <v>22821530</v>
      </c>
      <c r="G146" s="1">
        <v>0</v>
      </c>
      <c r="H146" s="1">
        <v>1</v>
      </c>
      <c r="I146" s="1"/>
      <c r="J146" s="2">
        <v>0</v>
      </c>
      <c r="K146" s="2">
        <v>0</v>
      </c>
      <c r="L146" s="2">
        <v>38550441.890000001</v>
      </c>
      <c r="M146" s="2">
        <v>38550441.890000001</v>
      </c>
      <c r="N146" s="75">
        <f>VLOOKUP(P146,'CODIGOS RENTISTICOS'!$A$2:E1186,2,FALSE)</f>
        <v>821500000</v>
      </c>
      <c r="O146" s="75">
        <f>VLOOKUP(P146,'CODIGOS RENTISTICOS'!$A$2:F3353,3,FALSE)</f>
        <v>21000</v>
      </c>
      <c r="P146" s="49">
        <v>270943</v>
      </c>
      <c r="Q146" s="2">
        <v>38550441.890000001</v>
      </c>
      <c r="R146" s="1">
        <f t="shared" si="2"/>
        <v>2709.43</v>
      </c>
    </row>
    <row r="147" spans="1:18" x14ac:dyDescent="0.2">
      <c r="A147" s="1">
        <v>50000249</v>
      </c>
      <c r="B147" s="1">
        <v>407597</v>
      </c>
      <c r="C147" s="1" t="s">
        <v>418</v>
      </c>
      <c r="D147" s="1">
        <v>8001307039</v>
      </c>
      <c r="E147" s="3">
        <v>37259</v>
      </c>
      <c r="F147" s="1">
        <v>2281530</v>
      </c>
      <c r="G147" s="1">
        <v>0</v>
      </c>
      <c r="H147" s="1">
        <v>1</v>
      </c>
      <c r="I147" s="1"/>
      <c r="J147" s="2">
        <v>0</v>
      </c>
      <c r="K147" s="2">
        <v>0</v>
      </c>
      <c r="L147" s="2">
        <v>165000</v>
      </c>
      <c r="M147" s="2">
        <v>165000</v>
      </c>
      <c r="N147" s="75">
        <f>VLOOKUP(P147,'CODIGOS RENTISTICOS'!$A$2:E1187,2,FALSE)</f>
        <v>821500000</v>
      </c>
      <c r="O147" s="75">
        <f>VLOOKUP(P147,'CODIGOS RENTISTICOS'!$A$2:F3354,3,FALSE)</f>
        <v>21000</v>
      </c>
      <c r="P147" s="49">
        <v>270943</v>
      </c>
      <c r="Q147" s="2">
        <v>165000</v>
      </c>
      <c r="R147" s="1">
        <f t="shared" si="2"/>
        <v>2709.43</v>
      </c>
    </row>
    <row r="148" spans="1:18" x14ac:dyDescent="0.2">
      <c r="A148" s="1">
        <v>50000249</v>
      </c>
      <c r="B148" s="1">
        <v>1120124</v>
      </c>
      <c r="C148" s="1" t="s">
        <v>42</v>
      </c>
      <c r="D148" s="1">
        <v>8000715426</v>
      </c>
      <c r="E148" s="3">
        <v>37259</v>
      </c>
      <c r="F148" s="1">
        <v>5581551</v>
      </c>
      <c r="G148" s="1">
        <v>0</v>
      </c>
      <c r="H148" s="1">
        <v>1</v>
      </c>
      <c r="I148" s="1"/>
      <c r="J148" s="2">
        <v>0</v>
      </c>
      <c r="K148" s="2">
        <v>0</v>
      </c>
      <c r="L148" s="2">
        <v>1284476</v>
      </c>
      <c r="M148" s="2">
        <v>1284476</v>
      </c>
      <c r="N148" s="75">
        <f>VLOOKUP(P148,'CODIGOS RENTISTICOS'!$A$2:E1188,2,FALSE)</f>
        <v>825000000</v>
      </c>
      <c r="O148" s="75">
        <f>VLOOKUP(P148,'CODIGOS RENTISTICOS'!$A$2:F3355,3,FALSE)</f>
        <v>150109</v>
      </c>
      <c r="P148" s="49">
        <v>5041</v>
      </c>
      <c r="Q148" s="2">
        <v>1284476</v>
      </c>
      <c r="R148" s="1">
        <f t="shared" si="2"/>
        <v>50.41</v>
      </c>
    </row>
    <row r="149" spans="1:18" x14ac:dyDescent="0.2">
      <c r="A149" s="1">
        <v>50000249</v>
      </c>
      <c r="B149" s="1">
        <v>838430</v>
      </c>
      <c r="C149" s="1" t="s">
        <v>43</v>
      </c>
      <c r="D149" s="1">
        <v>80260703</v>
      </c>
      <c r="E149" s="3">
        <v>37259</v>
      </c>
      <c r="F149" s="1">
        <v>8852295</v>
      </c>
      <c r="G149" s="1">
        <v>0</v>
      </c>
      <c r="H149" s="1">
        <v>1</v>
      </c>
      <c r="I149" s="1"/>
      <c r="J149" s="2">
        <v>0</v>
      </c>
      <c r="K149" s="2">
        <v>0</v>
      </c>
      <c r="L149" s="2">
        <v>1397620.2</v>
      </c>
      <c r="M149" s="2">
        <v>1397620.2</v>
      </c>
      <c r="N149" s="75">
        <f>VLOOKUP(P149,'CODIGOS RENTISTICOS'!$A$2:E1189,2,FALSE)</f>
        <v>11100000</v>
      </c>
      <c r="O149" s="75">
        <f>VLOOKUP(P149,'CODIGOS RENTISTICOS'!$A$2:F3356,3,FALSE)</f>
        <v>150103</v>
      </c>
      <c r="P149" s="49">
        <v>270905</v>
      </c>
      <c r="Q149" s="2">
        <v>1397620.2</v>
      </c>
      <c r="R149" s="1">
        <f t="shared" si="2"/>
        <v>2709.05</v>
      </c>
    </row>
    <row r="150" spans="1:18" x14ac:dyDescent="0.2">
      <c r="A150" s="1">
        <v>50000249</v>
      </c>
      <c r="B150" s="1">
        <v>969012</v>
      </c>
      <c r="C150" s="1" t="s">
        <v>43</v>
      </c>
      <c r="D150" s="1">
        <v>80260703</v>
      </c>
      <c r="E150" s="3">
        <v>37259</v>
      </c>
      <c r="F150" s="1">
        <v>8852295</v>
      </c>
      <c r="G150" s="1">
        <v>0</v>
      </c>
      <c r="H150" s="1">
        <v>1</v>
      </c>
      <c r="I150" s="1"/>
      <c r="J150" s="2">
        <v>0</v>
      </c>
      <c r="K150" s="2">
        <v>0</v>
      </c>
      <c r="L150" s="2">
        <v>14983637.210000001</v>
      </c>
      <c r="M150" s="2">
        <v>14983637.210000001</v>
      </c>
      <c r="N150" s="75">
        <f>VLOOKUP(P150,'CODIGOS RENTISTICOS'!$A$2:E1190,2,FALSE)</f>
        <v>11100000</v>
      </c>
      <c r="O150" s="75">
        <f>VLOOKUP(P150,'CODIGOS RENTISTICOS'!$A$2:F3357,3,FALSE)</f>
        <v>150103</v>
      </c>
      <c r="P150" s="49">
        <v>270905</v>
      </c>
      <c r="Q150" s="2">
        <v>14983637.210000001</v>
      </c>
      <c r="R150" s="1">
        <f t="shared" si="2"/>
        <v>2709.05</v>
      </c>
    </row>
    <row r="151" spans="1:18" x14ac:dyDescent="0.2">
      <c r="A151" s="1">
        <v>50000249</v>
      </c>
      <c r="B151" s="1">
        <v>969041</v>
      </c>
      <c r="C151" s="1" t="s">
        <v>43</v>
      </c>
      <c r="D151" s="1">
        <v>80260703</v>
      </c>
      <c r="E151" s="3">
        <v>37259</v>
      </c>
      <c r="F151" s="1">
        <v>8852295</v>
      </c>
      <c r="G151" s="1">
        <v>0</v>
      </c>
      <c r="H151" s="1">
        <v>1</v>
      </c>
      <c r="I151" s="1"/>
      <c r="J151" s="2">
        <v>0</v>
      </c>
      <c r="K151" s="2">
        <v>0</v>
      </c>
      <c r="L151" s="2">
        <v>803500</v>
      </c>
      <c r="M151" s="2">
        <v>803500</v>
      </c>
      <c r="N151" s="75">
        <f>VLOOKUP(P151,'CODIGOS RENTISTICOS'!$A$2:E1191,2,FALSE)</f>
        <v>11100000</v>
      </c>
      <c r="O151" s="75">
        <f>VLOOKUP(P151,'CODIGOS RENTISTICOS'!$A$2:F3358,3,FALSE)</f>
        <v>150103</v>
      </c>
      <c r="P151" s="49">
        <v>270905</v>
      </c>
      <c r="Q151" s="2">
        <v>803500</v>
      </c>
      <c r="R151" s="1">
        <f t="shared" si="2"/>
        <v>2709.05</v>
      </c>
    </row>
    <row r="152" spans="1:18" x14ac:dyDescent="0.2">
      <c r="A152" s="1">
        <v>50000249</v>
      </c>
      <c r="B152" s="1">
        <v>396029</v>
      </c>
      <c r="C152" s="1" t="s">
        <v>420</v>
      </c>
      <c r="D152" s="1">
        <v>8001416385</v>
      </c>
      <c r="E152" s="3">
        <v>37259</v>
      </c>
      <c r="F152" s="1">
        <v>4304108</v>
      </c>
      <c r="G152" s="1">
        <v>0</v>
      </c>
      <c r="H152" s="1">
        <v>0</v>
      </c>
      <c r="I152" s="1"/>
      <c r="J152" s="2">
        <v>491413</v>
      </c>
      <c r="K152" s="2">
        <v>0</v>
      </c>
      <c r="L152" s="2">
        <v>0</v>
      </c>
      <c r="M152" s="2">
        <v>491413</v>
      </c>
      <c r="N152" s="75">
        <f>VLOOKUP(P152,'CODIGOS RENTISTICOS'!$A$2:E1192,2,FALSE)</f>
        <v>11100000</v>
      </c>
      <c r="O152" s="75">
        <f>VLOOKUP(P152,'CODIGOS RENTISTICOS'!$A$2:F3359,3,FALSE)</f>
        <v>150103</v>
      </c>
      <c r="P152" s="49">
        <v>270905</v>
      </c>
      <c r="Q152" s="2">
        <v>491413</v>
      </c>
      <c r="R152" s="1">
        <f t="shared" si="2"/>
        <v>2709.05</v>
      </c>
    </row>
    <row r="153" spans="1:18" x14ac:dyDescent="0.2">
      <c r="A153" s="1">
        <v>50000249</v>
      </c>
      <c r="B153" s="1">
        <v>569939</v>
      </c>
      <c r="C153" s="1" t="s">
        <v>420</v>
      </c>
      <c r="D153" s="1">
        <v>8001310580</v>
      </c>
      <c r="E153" s="3">
        <v>37259</v>
      </c>
      <c r="F153" s="1">
        <v>4358143</v>
      </c>
      <c r="G153" s="1">
        <v>0</v>
      </c>
      <c r="H153" s="1">
        <v>1</v>
      </c>
      <c r="I153" s="1"/>
      <c r="J153" s="2">
        <v>0</v>
      </c>
      <c r="K153" s="2">
        <v>4512885</v>
      </c>
      <c r="L153" s="2">
        <v>0</v>
      </c>
      <c r="M153" s="2">
        <v>4512885</v>
      </c>
      <c r="N153" s="75">
        <f>VLOOKUP(P153,'CODIGOS RENTISTICOS'!$A$2:E1193,2,FALSE)</f>
        <v>11100000</v>
      </c>
      <c r="O153" s="75">
        <f>VLOOKUP(P153,'CODIGOS RENTISTICOS'!$A$2:F3360,3,FALSE)</f>
        <v>150103</v>
      </c>
      <c r="P153" s="49">
        <v>270905</v>
      </c>
      <c r="Q153" s="2">
        <v>4512885</v>
      </c>
      <c r="R153" s="1">
        <f t="shared" si="2"/>
        <v>2709.05</v>
      </c>
    </row>
    <row r="154" spans="1:18" x14ac:dyDescent="0.2">
      <c r="A154" s="1">
        <v>50000249</v>
      </c>
      <c r="B154" s="1">
        <v>569958</v>
      </c>
      <c r="C154" s="1" t="s">
        <v>420</v>
      </c>
      <c r="D154" s="1">
        <v>8001310606</v>
      </c>
      <c r="E154" s="3">
        <v>37259</v>
      </c>
      <c r="F154" s="1">
        <v>4350140</v>
      </c>
      <c r="G154" s="1">
        <v>0</v>
      </c>
      <c r="H154" s="1">
        <v>0</v>
      </c>
      <c r="I154" s="1"/>
      <c r="J154" s="2">
        <v>20364316.530000001</v>
      </c>
      <c r="K154" s="2">
        <v>0</v>
      </c>
      <c r="L154" s="2">
        <v>0</v>
      </c>
      <c r="M154" s="2">
        <v>20364316.530000001</v>
      </c>
      <c r="N154" s="75">
        <f>VLOOKUP(P154,'CODIGOS RENTISTICOS'!$A$2:E1194,2,FALSE)</f>
        <v>11100000</v>
      </c>
      <c r="O154" s="75">
        <f>VLOOKUP(P154,'CODIGOS RENTISTICOS'!$A$2:F3361,3,FALSE)</f>
        <v>150103</v>
      </c>
      <c r="P154" s="49">
        <v>270905</v>
      </c>
      <c r="Q154" s="2">
        <v>20364316.530000001</v>
      </c>
      <c r="R154" s="1">
        <f t="shared" si="2"/>
        <v>2709.05</v>
      </c>
    </row>
    <row r="155" spans="1:18" x14ac:dyDescent="0.2">
      <c r="A155" s="1">
        <v>50000249</v>
      </c>
      <c r="B155" s="1">
        <v>631167</v>
      </c>
      <c r="C155" s="1" t="s">
        <v>44</v>
      </c>
      <c r="D155" s="1">
        <v>4400428</v>
      </c>
      <c r="E155" s="3">
        <v>37259</v>
      </c>
      <c r="F155" s="1">
        <v>5132917</v>
      </c>
      <c r="G155" s="1">
        <v>0</v>
      </c>
      <c r="H155" s="1">
        <v>0</v>
      </c>
      <c r="I155" s="1"/>
      <c r="J155" s="2">
        <v>286000</v>
      </c>
      <c r="K155" s="2">
        <v>0</v>
      </c>
      <c r="L155" s="2">
        <v>0</v>
      </c>
      <c r="M155" s="2">
        <v>286000</v>
      </c>
      <c r="N155" s="75">
        <f>VLOOKUP(P155,'CODIGOS RENTISTICOS'!$A$2:E1195,2,FALSE)</f>
        <v>11100000</v>
      </c>
      <c r="O155" s="75">
        <f>VLOOKUP(P155,'CODIGOS RENTISTICOS'!$A$2:F3362,3,FALSE)</f>
        <v>150101</v>
      </c>
      <c r="P155" s="49">
        <v>121275</v>
      </c>
      <c r="Q155" s="2">
        <v>286000</v>
      </c>
      <c r="R155" s="1">
        <f t="shared" si="2"/>
        <v>1212.75</v>
      </c>
    </row>
    <row r="156" spans="1:18" x14ac:dyDescent="0.2">
      <c r="A156" s="1">
        <v>50000249</v>
      </c>
      <c r="B156" s="1">
        <v>193762</v>
      </c>
      <c r="C156" s="1" t="s">
        <v>285</v>
      </c>
      <c r="D156" s="1">
        <v>111111</v>
      </c>
      <c r="E156" s="3">
        <v>37259</v>
      </c>
      <c r="F156" s="1">
        <v>6470120</v>
      </c>
      <c r="G156" s="1">
        <v>0</v>
      </c>
      <c r="H156" s="1">
        <v>0</v>
      </c>
      <c r="I156" s="1"/>
      <c r="J156" s="2">
        <v>7000</v>
      </c>
      <c r="K156" s="2">
        <v>0</v>
      </c>
      <c r="L156" s="2">
        <v>0</v>
      </c>
      <c r="M156" s="2">
        <v>7000</v>
      </c>
      <c r="N156" s="75">
        <f>VLOOKUP(P156,'CODIGOS RENTISTICOS'!$A$2:E1196,2,FALSE)</f>
        <v>825000000</v>
      </c>
      <c r="O156" s="75">
        <f>VLOOKUP(P156,'CODIGOS RENTISTICOS'!$A$2:F3363,3,FALSE)</f>
        <v>150109</v>
      </c>
      <c r="P156" s="49">
        <v>121245</v>
      </c>
      <c r="Q156" s="2">
        <v>7000</v>
      </c>
      <c r="R156" s="1">
        <f t="shared" si="2"/>
        <v>1212.45</v>
      </c>
    </row>
    <row r="157" spans="1:18" x14ac:dyDescent="0.2">
      <c r="A157" s="1">
        <v>50000249</v>
      </c>
      <c r="B157" s="1">
        <v>1071633</v>
      </c>
      <c r="C157" s="1" t="s">
        <v>419</v>
      </c>
      <c r="D157" s="1">
        <v>8001306861</v>
      </c>
      <c r="E157" s="3">
        <v>37259</v>
      </c>
      <c r="F157" s="1">
        <v>3348092</v>
      </c>
      <c r="G157" s="1">
        <v>0</v>
      </c>
      <c r="H157" s="1">
        <v>1</v>
      </c>
      <c r="I157" s="1"/>
      <c r="J157" s="2">
        <v>0</v>
      </c>
      <c r="K157" s="2">
        <v>0</v>
      </c>
      <c r="L157" s="2">
        <v>1025402.93</v>
      </c>
      <c r="M157" s="2">
        <v>1025402.93</v>
      </c>
      <c r="N157" s="75">
        <f>VLOOKUP(P157,'CODIGOS RENTISTICOS'!$A$2:E1197,2,FALSE)</f>
        <v>821500000</v>
      </c>
      <c r="O157" s="75">
        <f>VLOOKUP(P157,'CODIGOS RENTISTICOS'!$A$2:F3364,3,FALSE)</f>
        <v>21000</v>
      </c>
      <c r="P157" s="49">
        <v>270943</v>
      </c>
      <c r="Q157" s="2">
        <v>1025402.93</v>
      </c>
      <c r="R157" s="1">
        <f t="shared" si="2"/>
        <v>2709.43</v>
      </c>
    </row>
    <row r="158" spans="1:18" x14ac:dyDescent="0.2">
      <c r="A158" s="1">
        <v>50000249</v>
      </c>
      <c r="B158" s="1">
        <v>1071634</v>
      </c>
      <c r="C158" s="1" t="s">
        <v>419</v>
      </c>
      <c r="D158" s="1">
        <v>8001306861</v>
      </c>
      <c r="E158" s="3">
        <v>37259</v>
      </c>
      <c r="F158" s="1">
        <v>3348092</v>
      </c>
      <c r="G158" s="1">
        <v>0</v>
      </c>
      <c r="H158" s="1">
        <v>1</v>
      </c>
      <c r="I158" s="1"/>
      <c r="J158" s="2">
        <v>0</v>
      </c>
      <c r="K158" s="2">
        <v>0</v>
      </c>
      <c r="L158" s="2">
        <v>455545.52</v>
      </c>
      <c r="M158" s="2">
        <v>455545.52</v>
      </c>
      <c r="N158" s="75">
        <f>VLOOKUP(P158,'CODIGOS RENTISTICOS'!$A$2:E1198,2,FALSE)</f>
        <v>821500000</v>
      </c>
      <c r="O158" s="75">
        <f>VLOOKUP(P158,'CODIGOS RENTISTICOS'!$A$2:F3365,3,FALSE)</f>
        <v>21000</v>
      </c>
      <c r="P158" s="49">
        <v>270943</v>
      </c>
      <c r="Q158" s="2">
        <v>455545.52</v>
      </c>
      <c r="R158" s="1">
        <f t="shared" si="2"/>
        <v>2709.43</v>
      </c>
    </row>
    <row r="159" spans="1:18" x14ac:dyDescent="0.2">
      <c r="A159" s="1">
        <v>50000249</v>
      </c>
      <c r="B159" s="1">
        <v>1071635</v>
      </c>
      <c r="C159" s="1" t="s">
        <v>419</v>
      </c>
      <c r="D159" s="1">
        <v>8001306861</v>
      </c>
      <c r="E159" s="3">
        <v>37259</v>
      </c>
      <c r="F159" s="1">
        <v>3348092</v>
      </c>
      <c r="G159" s="1">
        <v>0</v>
      </c>
      <c r="H159" s="1">
        <v>1</v>
      </c>
      <c r="I159" s="1"/>
      <c r="J159" s="2">
        <v>0</v>
      </c>
      <c r="K159" s="2">
        <v>0</v>
      </c>
      <c r="L159" s="2">
        <v>6854520.4800000004</v>
      </c>
      <c r="M159" s="2">
        <v>6854520.4800000004</v>
      </c>
      <c r="N159" s="75">
        <f>VLOOKUP(P159,'CODIGOS RENTISTICOS'!$A$2:E1199,2,FALSE)</f>
        <v>821500000</v>
      </c>
      <c r="O159" s="75">
        <f>VLOOKUP(P159,'CODIGOS RENTISTICOS'!$A$2:F3366,3,FALSE)</f>
        <v>21000</v>
      </c>
      <c r="P159" s="49">
        <v>270943</v>
      </c>
      <c r="Q159" s="2">
        <v>6854520.4800000004</v>
      </c>
      <c r="R159" s="1">
        <f t="shared" si="2"/>
        <v>2709.43</v>
      </c>
    </row>
    <row r="160" spans="1:18" x14ac:dyDescent="0.2">
      <c r="A160" s="1">
        <v>50000249</v>
      </c>
      <c r="B160" s="1">
        <v>1071636</v>
      </c>
      <c r="C160" s="1" t="s">
        <v>419</v>
      </c>
      <c r="D160" s="1">
        <v>8001306861</v>
      </c>
      <c r="E160" s="3">
        <v>37259</v>
      </c>
      <c r="F160" s="1">
        <v>3348092</v>
      </c>
      <c r="G160" s="1">
        <v>0</v>
      </c>
      <c r="H160" s="1">
        <v>1</v>
      </c>
      <c r="I160" s="1"/>
      <c r="J160" s="2">
        <v>0</v>
      </c>
      <c r="K160" s="2">
        <v>0</v>
      </c>
      <c r="L160" s="2">
        <v>6944296.3099999996</v>
      </c>
      <c r="M160" s="2">
        <v>6944296.3099999996</v>
      </c>
      <c r="N160" s="75">
        <f>VLOOKUP(P160,'CODIGOS RENTISTICOS'!$A$2:E1200,2,FALSE)</f>
        <v>821500000</v>
      </c>
      <c r="O160" s="75">
        <f>VLOOKUP(P160,'CODIGOS RENTISTICOS'!$A$2:F3367,3,FALSE)</f>
        <v>21000</v>
      </c>
      <c r="P160" s="49">
        <v>270943</v>
      </c>
      <c r="Q160" s="2">
        <v>6944296.3099999996</v>
      </c>
      <c r="R160" s="1">
        <f t="shared" si="2"/>
        <v>2709.43</v>
      </c>
    </row>
    <row r="161" spans="1:18" x14ac:dyDescent="0.2">
      <c r="A161" s="1">
        <v>50000249</v>
      </c>
      <c r="B161" s="1">
        <v>1071665</v>
      </c>
      <c r="C161" s="1" t="s">
        <v>419</v>
      </c>
      <c r="D161" s="1">
        <v>8001306861</v>
      </c>
      <c r="E161" s="3">
        <v>37259</v>
      </c>
      <c r="F161" s="1">
        <v>3348092</v>
      </c>
      <c r="G161" s="1">
        <v>0</v>
      </c>
      <c r="H161" s="1">
        <v>1</v>
      </c>
      <c r="I161" s="1"/>
      <c r="J161" s="2">
        <v>0</v>
      </c>
      <c r="K161" s="2">
        <v>0</v>
      </c>
      <c r="L161" s="2">
        <v>5001750.42</v>
      </c>
      <c r="M161" s="2">
        <v>5001750.42</v>
      </c>
      <c r="N161" s="75">
        <f>VLOOKUP(P161,'CODIGOS RENTISTICOS'!$A$2:E1201,2,FALSE)</f>
        <v>821500000</v>
      </c>
      <c r="O161" s="75">
        <f>VLOOKUP(P161,'CODIGOS RENTISTICOS'!$A$2:F3368,3,FALSE)</f>
        <v>21000</v>
      </c>
      <c r="P161" s="49">
        <v>270943</v>
      </c>
      <c r="Q161" s="2">
        <v>5001750.42</v>
      </c>
      <c r="R161" s="1">
        <f t="shared" si="2"/>
        <v>2709.43</v>
      </c>
    </row>
    <row r="162" spans="1:18" x14ac:dyDescent="0.2">
      <c r="A162" s="1">
        <v>50000249</v>
      </c>
      <c r="B162" s="1">
        <v>1203810</v>
      </c>
      <c r="C162" s="1" t="s">
        <v>128</v>
      </c>
      <c r="D162" s="1">
        <v>8460000049</v>
      </c>
      <c r="E162" s="3">
        <v>37259</v>
      </c>
      <c r="F162" s="1">
        <v>4295325</v>
      </c>
      <c r="G162" s="1">
        <v>0</v>
      </c>
      <c r="H162" s="1">
        <v>1</v>
      </c>
      <c r="I162" s="1"/>
      <c r="J162" s="2">
        <v>0</v>
      </c>
      <c r="K162" s="2">
        <v>1239611.49</v>
      </c>
      <c r="L162" s="2">
        <v>0</v>
      </c>
      <c r="M162" s="2">
        <v>1239611.49</v>
      </c>
      <c r="N162" s="75">
        <f>VLOOKUP(P162,'CODIGOS RENTISTICOS'!$A$2:E1202,2,FALSE)</f>
        <v>96200000</v>
      </c>
      <c r="O162" s="75">
        <f>VLOOKUP(P162,'CODIGOS RENTISTICOS'!$A$2:F3369,3,FALSE)</f>
        <v>350101</v>
      </c>
      <c r="P162" s="49">
        <v>121203</v>
      </c>
      <c r="Q162" s="2">
        <v>1239611.49</v>
      </c>
      <c r="R162" s="1">
        <f t="shared" si="2"/>
        <v>1212.03</v>
      </c>
    </row>
    <row r="163" spans="1:18" x14ac:dyDescent="0.2">
      <c r="A163" s="1">
        <v>50000249</v>
      </c>
      <c r="B163" s="1">
        <v>1139553</v>
      </c>
      <c r="C163" s="1" t="s">
        <v>285</v>
      </c>
      <c r="D163" s="1">
        <v>8300349271</v>
      </c>
      <c r="E163" s="3">
        <v>37259</v>
      </c>
      <c r="F163" s="1">
        <v>4366335</v>
      </c>
      <c r="G163" s="1">
        <v>0</v>
      </c>
      <c r="H163" s="1">
        <v>0</v>
      </c>
      <c r="I163" s="1"/>
      <c r="J163" s="2">
        <v>2384</v>
      </c>
      <c r="K163" s="2">
        <v>0</v>
      </c>
      <c r="L163" s="2">
        <v>0</v>
      </c>
      <c r="M163" s="2">
        <v>2384</v>
      </c>
      <c r="N163" s="75">
        <f>VLOOKUP(P163,'CODIGOS RENTISTICOS'!$A$2:E1203,2,FALSE)</f>
        <v>96400000</v>
      </c>
      <c r="O163" s="75">
        <f>VLOOKUP(P163,'CODIGOS RENTISTICOS'!$A$2:F3370,3,FALSE)</f>
        <v>370101</v>
      </c>
      <c r="P163" s="49">
        <v>121280</v>
      </c>
      <c r="Q163" s="2">
        <v>2384</v>
      </c>
      <c r="R163" s="1">
        <f t="shared" si="2"/>
        <v>1212.8</v>
      </c>
    </row>
    <row r="164" spans="1:18" x14ac:dyDescent="0.2">
      <c r="A164" s="1">
        <v>50000249</v>
      </c>
      <c r="B164" s="1">
        <v>1139554</v>
      </c>
      <c r="C164" s="1" t="s">
        <v>285</v>
      </c>
      <c r="D164" s="1">
        <v>8300349271</v>
      </c>
      <c r="E164" s="3">
        <v>37259</v>
      </c>
      <c r="F164" s="1">
        <v>4366335</v>
      </c>
      <c r="G164" s="1">
        <v>0</v>
      </c>
      <c r="H164" s="1">
        <v>0</v>
      </c>
      <c r="I164" s="1"/>
      <c r="J164" s="2">
        <v>2384</v>
      </c>
      <c r="K164" s="2">
        <v>0</v>
      </c>
      <c r="L164" s="2">
        <v>0</v>
      </c>
      <c r="M164" s="2">
        <v>2384</v>
      </c>
      <c r="N164" s="75">
        <f>VLOOKUP(P164,'CODIGOS RENTISTICOS'!$A$2:E1204,2,FALSE)</f>
        <v>96400000</v>
      </c>
      <c r="O164" s="75">
        <f>VLOOKUP(P164,'CODIGOS RENTISTICOS'!$A$2:F3371,3,FALSE)</f>
        <v>370101</v>
      </c>
      <c r="P164" s="49">
        <v>121280</v>
      </c>
      <c r="Q164" s="2">
        <v>2384</v>
      </c>
      <c r="R164" s="1">
        <f t="shared" si="2"/>
        <v>1212.8</v>
      </c>
    </row>
    <row r="165" spans="1:18" x14ac:dyDescent="0.2">
      <c r="A165" s="1">
        <v>50000249</v>
      </c>
      <c r="B165" s="1">
        <v>1149038</v>
      </c>
      <c r="C165" s="1" t="s">
        <v>285</v>
      </c>
      <c r="D165" s="1">
        <v>8001232386</v>
      </c>
      <c r="E165" s="3">
        <v>37259</v>
      </c>
      <c r="F165" s="1">
        <v>2582586</v>
      </c>
      <c r="G165" s="1">
        <v>0</v>
      </c>
      <c r="H165" s="1">
        <v>0</v>
      </c>
      <c r="I165" s="1"/>
      <c r="J165" s="2">
        <v>2600</v>
      </c>
      <c r="K165" s="2">
        <v>0</v>
      </c>
      <c r="L165" s="2">
        <v>0</v>
      </c>
      <c r="M165" s="2">
        <v>2600</v>
      </c>
      <c r="N165" s="75">
        <f>VLOOKUP(P165,'CODIGOS RENTISTICOS'!$A$2:E1205,2,FALSE)</f>
        <v>96400000</v>
      </c>
      <c r="O165" s="75">
        <f>VLOOKUP(P165,'CODIGOS RENTISTICOS'!$A$2:F3372,3,FALSE)</f>
        <v>370101</v>
      </c>
      <c r="P165" s="49">
        <v>121280</v>
      </c>
      <c r="Q165" s="2">
        <v>2600</v>
      </c>
      <c r="R165" s="1">
        <f t="shared" si="2"/>
        <v>1212.8</v>
      </c>
    </row>
    <row r="166" spans="1:18" x14ac:dyDescent="0.2">
      <c r="A166" s="1">
        <v>50000249</v>
      </c>
      <c r="B166" s="1">
        <v>1135517</v>
      </c>
      <c r="C166" s="1" t="s">
        <v>419</v>
      </c>
      <c r="D166" s="1">
        <v>8000146421</v>
      </c>
      <c r="E166" s="3">
        <v>37259</v>
      </c>
      <c r="F166" s="1">
        <v>2210169</v>
      </c>
      <c r="G166" s="1">
        <v>0</v>
      </c>
      <c r="H166" s="1">
        <v>0</v>
      </c>
      <c r="I166" s="1"/>
      <c r="J166" s="2">
        <v>42000</v>
      </c>
      <c r="K166" s="2">
        <v>0</v>
      </c>
      <c r="L166" s="2">
        <v>0</v>
      </c>
      <c r="M166" s="2">
        <v>42000</v>
      </c>
      <c r="N166" s="75">
        <f>VLOOKUP(P166,'CODIGOS RENTISTICOS'!$A$2:E1206,2,FALSE)</f>
        <v>825000000</v>
      </c>
      <c r="O166" s="75">
        <f>VLOOKUP(P166,'CODIGOS RENTISTICOS'!$A$2:F3373,3,FALSE)</f>
        <v>150109</v>
      </c>
      <c r="P166" s="49">
        <v>5041</v>
      </c>
      <c r="Q166" s="2">
        <v>42000</v>
      </c>
      <c r="R166" s="1">
        <f t="shared" si="2"/>
        <v>50.41</v>
      </c>
    </row>
    <row r="167" spans="1:18" x14ac:dyDescent="0.2">
      <c r="A167" s="1">
        <v>50000249</v>
      </c>
      <c r="B167" s="1">
        <v>1135526</v>
      </c>
      <c r="C167" s="1" t="s">
        <v>419</v>
      </c>
      <c r="D167" s="1">
        <v>8000146421</v>
      </c>
      <c r="E167" s="3">
        <v>37259</v>
      </c>
      <c r="F167" s="1">
        <v>2210169</v>
      </c>
      <c r="G167" s="1">
        <v>0</v>
      </c>
      <c r="H167" s="1">
        <v>0</v>
      </c>
      <c r="I167" s="1"/>
      <c r="J167" s="2">
        <v>318499</v>
      </c>
      <c r="K167" s="2">
        <v>0</v>
      </c>
      <c r="L167" s="2">
        <v>0</v>
      </c>
      <c r="M167" s="2">
        <v>318499</v>
      </c>
      <c r="N167" s="75">
        <f>VLOOKUP(P167,'CODIGOS RENTISTICOS'!$A$2:E1207,2,FALSE)</f>
        <v>825000000</v>
      </c>
      <c r="O167" s="75">
        <f>VLOOKUP(P167,'CODIGOS RENTISTICOS'!$A$2:F3374,3,FALSE)</f>
        <v>150109</v>
      </c>
      <c r="P167" s="49">
        <v>5041</v>
      </c>
      <c r="Q167" s="2">
        <v>318499</v>
      </c>
      <c r="R167" s="1">
        <f t="shared" si="2"/>
        <v>50.41</v>
      </c>
    </row>
    <row r="168" spans="1:18" x14ac:dyDescent="0.2">
      <c r="A168" s="1">
        <v>50000249</v>
      </c>
      <c r="B168" s="1">
        <v>1135541</v>
      </c>
      <c r="C168" s="1" t="s">
        <v>419</v>
      </c>
      <c r="D168" s="1">
        <v>8000146421</v>
      </c>
      <c r="E168" s="3">
        <v>37259</v>
      </c>
      <c r="F168" s="1">
        <v>2210169</v>
      </c>
      <c r="G168" s="1">
        <v>0</v>
      </c>
      <c r="H168" s="1">
        <v>0</v>
      </c>
      <c r="I168" s="1"/>
      <c r="J168" s="2">
        <v>315603</v>
      </c>
      <c r="K168" s="2">
        <v>0</v>
      </c>
      <c r="L168" s="2">
        <v>0</v>
      </c>
      <c r="M168" s="2">
        <v>315603</v>
      </c>
      <c r="N168" s="75">
        <f>VLOOKUP(P168,'CODIGOS RENTISTICOS'!$A$2:E1208,2,FALSE)</f>
        <v>825000000</v>
      </c>
      <c r="O168" s="75">
        <f>VLOOKUP(P168,'CODIGOS RENTISTICOS'!$A$2:F3375,3,FALSE)</f>
        <v>150109</v>
      </c>
      <c r="P168" s="49">
        <v>5041</v>
      </c>
      <c r="Q168" s="2">
        <v>315603</v>
      </c>
      <c r="R168" s="1">
        <f t="shared" si="2"/>
        <v>50.41</v>
      </c>
    </row>
    <row r="169" spans="1:18" x14ac:dyDescent="0.2">
      <c r="A169" s="1">
        <v>50000249</v>
      </c>
      <c r="B169" s="1">
        <v>1135542</v>
      </c>
      <c r="C169" s="1" t="s">
        <v>419</v>
      </c>
      <c r="D169" s="1">
        <v>8000146421</v>
      </c>
      <c r="E169" s="3">
        <v>37259</v>
      </c>
      <c r="F169" s="1">
        <v>2210169</v>
      </c>
      <c r="G169" s="1">
        <v>0</v>
      </c>
      <c r="H169" s="1">
        <v>0</v>
      </c>
      <c r="I169" s="1"/>
      <c r="J169" s="2">
        <v>42000</v>
      </c>
      <c r="K169" s="2">
        <v>0</v>
      </c>
      <c r="L169" s="2">
        <v>0</v>
      </c>
      <c r="M169" s="2">
        <v>42000</v>
      </c>
      <c r="N169" s="75">
        <f>VLOOKUP(P169,'CODIGOS RENTISTICOS'!$A$2:E1209,2,FALSE)</f>
        <v>825000000</v>
      </c>
      <c r="O169" s="75">
        <f>VLOOKUP(P169,'CODIGOS RENTISTICOS'!$A$2:F3376,3,FALSE)</f>
        <v>150109</v>
      </c>
      <c r="P169" s="49">
        <v>5041</v>
      </c>
      <c r="Q169" s="2">
        <v>42000</v>
      </c>
      <c r="R169" s="1">
        <f t="shared" si="2"/>
        <v>50.41</v>
      </c>
    </row>
    <row r="170" spans="1:18" x14ac:dyDescent="0.2">
      <c r="A170" s="1">
        <v>50000249</v>
      </c>
      <c r="B170" s="1">
        <v>649098</v>
      </c>
      <c r="C170" s="1" t="s">
        <v>285</v>
      </c>
      <c r="D170" s="1">
        <v>8001310978</v>
      </c>
      <c r="E170" s="3">
        <v>37260</v>
      </c>
      <c r="F170" s="1">
        <v>2131666</v>
      </c>
      <c r="G170" s="1">
        <v>0</v>
      </c>
      <c r="H170" s="1">
        <v>1</v>
      </c>
      <c r="I170" s="1"/>
      <c r="J170" s="2">
        <v>0</v>
      </c>
      <c r="K170" s="2">
        <v>0</v>
      </c>
      <c r="L170" s="2">
        <v>11800106.73</v>
      </c>
      <c r="M170" s="2">
        <v>11800106.73</v>
      </c>
      <c r="N170" s="75">
        <f>VLOOKUP(P170,'CODIGOS RENTISTICOS'!$A$2:E1210,2,FALSE)</f>
        <v>11100000</v>
      </c>
      <c r="O170" s="75">
        <f>VLOOKUP(P170,'CODIGOS RENTISTICOS'!$A$2:F3377,3,FALSE)</f>
        <v>150103</v>
      </c>
      <c r="P170" s="49">
        <v>270905</v>
      </c>
      <c r="Q170" s="2">
        <v>11800106.73</v>
      </c>
      <c r="R170" s="1">
        <f t="shared" si="2"/>
        <v>2709.05</v>
      </c>
    </row>
    <row r="171" spans="1:18" x14ac:dyDescent="0.2">
      <c r="A171" s="1">
        <v>50000249</v>
      </c>
      <c r="B171" s="1">
        <v>1144021</v>
      </c>
      <c r="C171" s="1" t="s">
        <v>285</v>
      </c>
      <c r="D171" s="1">
        <v>240080</v>
      </c>
      <c r="E171" s="3">
        <v>37260</v>
      </c>
      <c r="F171" s="1">
        <v>7104534</v>
      </c>
      <c r="G171" s="1">
        <v>0</v>
      </c>
      <c r="H171" s="1">
        <v>0</v>
      </c>
      <c r="I171" s="1"/>
      <c r="J171" s="2">
        <v>100000</v>
      </c>
      <c r="K171" s="2">
        <v>0</v>
      </c>
      <c r="L171" s="2">
        <v>0</v>
      </c>
      <c r="M171" s="2">
        <v>100000</v>
      </c>
      <c r="N171" s="75">
        <f>VLOOKUP(P171,'CODIGOS RENTISTICOS'!$A$2:E1211,2,FALSE)</f>
        <v>12400000</v>
      </c>
      <c r="O171" s="75">
        <f>VLOOKUP(P171,'CODIGOS RENTISTICOS'!$A$2:F3378,3,FALSE)</f>
        <v>270102</v>
      </c>
      <c r="P171" s="49">
        <v>121204</v>
      </c>
      <c r="Q171" s="2">
        <v>100000</v>
      </c>
      <c r="R171" s="1">
        <f t="shared" si="2"/>
        <v>1212.04</v>
      </c>
    </row>
    <row r="172" spans="1:18" x14ac:dyDescent="0.2">
      <c r="A172" s="1">
        <v>50000249</v>
      </c>
      <c r="B172" s="1">
        <v>597271</v>
      </c>
      <c r="C172" s="1" t="s">
        <v>285</v>
      </c>
      <c r="D172" s="1">
        <v>8600528886</v>
      </c>
      <c r="E172" s="3">
        <v>37260</v>
      </c>
      <c r="F172" s="1">
        <v>2455007</v>
      </c>
      <c r="G172" s="1">
        <v>0</v>
      </c>
      <c r="H172" s="1">
        <v>0</v>
      </c>
      <c r="I172" s="1"/>
      <c r="J172" s="2">
        <v>305000</v>
      </c>
      <c r="K172" s="2">
        <v>0</v>
      </c>
      <c r="L172" s="2">
        <v>0</v>
      </c>
      <c r="M172" s="2">
        <v>305000</v>
      </c>
      <c r="N172" s="75">
        <f>VLOOKUP(P172,'CODIGOS RENTISTICOS'!$A$2:E1212,2,FALSE)</f>
        <v>825000000</v>
      </c>
      <c r="O172" s="75">
        <f>VLOOKUP(P172,'CODIGOS RENTISTICOS'!$A$2:F3379,3,FALSE)</f>
        <v>150109</v>
      </c>
      <c r="P172" s="49">
        <v>5041</v>
      </c>
      <c r="Q172" s="2">
        <v>305000</v>
      </c>
      <c r="R172" s="1">
        <f t="shared" si="2"/>
        <v>50.41</v>
      </c>
    </row>
    <row r="173" spans="1:18" x14ac:dyDescent="0.2">
      <c r="A173" s="1">
        <v>50000249</v>
      </c>
      <c r="B173" s="1">
        <v>1135870</v>
      </c>
      <c r="C173" s="1" t="s">
        <v>285</v>
      </c>
      <c r="D173" s="1">
        <v>8300837661</v>
      </c>
      <c r="E173" s="3">
        <v>37260</v>
      </c>
      <c r="F173" s="1">
        <v>2741222</v>
      </c>
      <c r="G173" s="1">
        <v>0</v>
      </c>
      <c r="H173" s="1">
        <v>0</v>
      </c>
      <c r="I173" s="1"/>
      <c r="J173" s="2">
        <v>2000</v>
      </c>
      <c r="K173" s="2">
        <v>0</v>
      </c>
      <c r="L173" s="2">
        <v>0</v>
      </c>
      <c r="M173" s="2">
        <v>2000</v>
      </c>
      <c r="N173" s="75">
        <f>VLOOKUP(P173,'CODIGOS RENTISTICOS'!$A$2:E1213,2,FALSE)</f>
        <v>825000000</v>
      </c>
      <c r="O173" s="75">
        <f>VLOOKUP(P173,'CODIGOS RENTISTICOS'!$A$2:F3380,3,FALSE)</f>
        <v>150109</v>
      </c>
      <c r="P173" s="49">
        <v>121245</v>
      </c>
      <c r="Q173" s="2">
        <v>2000</v>
      </c>
      <c r="R173" s="1">
        <f t="shared" si="2"/>
        <v>1212.45</v>
      </c>
    </row>
    <row r="174" spans="1:18" x14ac:dyDescent="0.2">
      <c r="A174" s="1">
        <v>50000249</v>
      </c>
      <c r="B174" s="1">
        <v>1151879</v>
      </c>
      <c r="C174" s="1" t="s">
        <v>285</v>
      </c>
      <c r="D174" s="1">
        <v>88191080</v>
      </c>
      <c r="E174" s="3">
        <v>37260</v>
      </c>
      <c r="F174" s="1">
        <v>6775950</v>
      </c>
      <c r="G174" s="1">
        <v>0</v>
      </c>
      <c r="H174" s="1">
        <v>0</v>
      </c>
      <c r="I174" s="1"/>
      <c r="J174" s="2">
        <v>7500</v>
      </c>
      <c r="K174" s="2">
        <v>0</v>
      </c>
      <c r="L174" s="2">
        <v>0</v>
      </c>
      <c r="M174" s="2">
        <v>7500</v>
      </c>
      <c r="N174" s="75">
        <f>VLOOKUP(P174,'CODIGOS RENTISTICOS'!$A$2:E1214,2,FALSE)</f>
        <v>825000000</v>
      </c>
      <c r="O174" s="75">
        <f>VLOOKUP(P174,'CODIGOS RENTISTICOS'!$A$2:F3381,3,FALSE)</f>
        <v>150109</v>
      </c>
      <c r="P174" s="49">
        <v>5041</v>
      </c>
      <c r="Q174" s="2">
        <v>7500</v>
      </c>
      <c r="R174" s="1">
        <f t="shared" si="2"/>
        <v>50.41</v>
      </c>
    </row>
    <row r="175" spans="1:18" x14ac:dyDescent="0.2">
      <c r="A175" s="1">
        <v>50000249</v>
      </c>
      <c r="B175" s="1">
        <v>1151961</v>
      </c>
      <c r="C175" s="1" t="s">
        <v>285</v>
      </c>
      <c r="D175" s="1">
        <v>79664253</v>
      </c>
      <c r="E175" s="3">
        <v>37260</v>
      </c>
      <c r="F175" s="1">
        <v>7172181</v>
      </c>
      <c r="G175" s="1">
        <v>0</v>
      </c>
      <c r="H175" s="1">
        <v>0</v>
      </c>
      <c r="I175" s="1"/>
      <c r="J175" s="2">
        <v>7000</v>
      </c>
      <c r="K175" s="2">
        <v>0</v>
      </c>
      <c r="L175" s="2">
        <v>0</v>
      </c>
      <c r="M175" s="2">
        <v>7000</v>
      </c>
      <c r="N175" s="75">
        <f>VLOOKUP(P175,'CODIGOS RENTISTICOS'!$A$2:E1215,2,FALSE)</f>
        <v>825000000</v>
      </c>
      <c r="O175" s="75">
        <f>VLOOKUP(P175,'CODIGOS RENTISTICOS'!$A$2:F3382,3,FALSE)</f>
        <v>150109</v>
      </c>
      <c r="P175" s="49">
        <v>5041</v>
      </c>
      <c r="Q175" s="2">
        <v>7000</v>
      </c>
      <c r="R175" s="1">
        <f t="shared" si="2"/>
        <v>50.41</v>
      </c>
    </row>
    <row r="176" spans="1:18" x14ac:dyDescent="0.2">
      <c r="A176" s="1">
        <v>50000249</v>
      </c>
      <c r="B176" s="1">
        <v>3016957</v>
      </c>
      <c r="C176" s="1" t="s">
        <v>285</v>
      </c>
      <c r="D176" s="1">
        <v>92510647</v>
      </c>
      <c r="E176" s="3">
        <v>37260</v>
      </c>
      <c r="F176" s="1">
        <v>4519123</v>
      </c>
      <c r="G176" s="1">
        <v>0</v>
      </c>
      <c r="H176" s="1">
        <v>0</v>
      </c>
      <c r="I176" s="1"/>
      <c r="J176" s="2">
        <v>6000</v>
      </c>
      <c r="K176" s="2">
        <v>0</v>
      </c>
      <c r="L176" s="2">
        <v>0</v>
      </c>
      <c r="M176" s="2">
        <v>6000</v>
      </c>
      <c r="N176" s="75">
        <f>VLOOKUP(P176,'CODIGOS RENTISTICOS'!$A$2:E1216,2,FALSE)</f>
        <v>825000000</v>
      </c>
      <c r="O176" s="75">
        <f>VLOOKUP(P176,'CODIGOS RENTISTICOS'!$A$2:F3383,3,FALSE)</f>
        <v>150109</v>
      </c>
      <c r="P176" s="49">
        <v>121245</v>
      </c>
      <c r="Q176" s="2">
        <v>6000</v>
      </c>
      <c r="R176" s="1">
        <f t="shared" si="2"/>
        <v>1212.45</v>
      </c>
    </row>
    <row r="177" spans="1:18" x14ac:dyDescent="0.2">
      <c r="A177" s="1">
        <v>50000249</v>
      </c>
      <c r="B177" s="1">
        <v>1170503</v>
      </c>
      <c r="C177" s="1" t="s">
        <v>285</v>
      </c>
      <c r="D177" s="1">
        <v>10996971</v>
      </c>
      <c r="E177" s="3">
        <v>37260</v>
      </c>
      <c r="F177" s="1">
        <v>6834371</v>
      </c>
      <c r="G177" s="1">
        <v>0</v>
      </c>
      <c r="H177" s="1">
        <v>0</v>
      </c>
      <c r="I177" s="1"/>
      <c r="J177" s="2">
        <v>5000</v>
      </c>
      <c r="K177" s="2">
        <v>0</v>
      </c>
      <c r="L177" s="2">
        <v>0</v>
      </c>
      <c r="M177" s="2">
        <v>5000</v>
      </c>
      <c r="N177" s="75">
        <f>VLOOKUP(P177,'CODIGOS RENTISTICOS'!$A$2:E1217,2,FALSE)</f>
        <v>825000000</v>
      </c>
      <c r="O177" s="75">
        <f>VLOOKUP(P177,'CODIGOS RENTISTICOS'!$A$2:F3384,3,FALSE)</f>
        <v>150109</v>
      </c>
      <c r="P177" s="49">
        <v>5041</v>
      </c>
      <c r="Q177" s="2">
        <v>5000</v>
      </c>
      <c r="R177" s="1">
        <f t="shared" si="2"/>
        <v>50.41</v>
      </c>
    </row>
    <row r="178" spans="1:18" x14ac:dyDescent="0.2">
      <c r="A178" s="1">
        <v>50000249</v>
      </c>
      <c r="B178" s="1">
        <v>6708864</v>
      </c>
      <c r="C178" s="1" t="s">
        <v>285</v>
      </c>
      <c r="D178" s="1">
        <v>8600271360</v>
      </c>
      <c r="E178" s="3">
        <v>37260</v>
      </c>
      <c r="F178" s="1">
        <v>4413950</v>
      </c>
      <c r="G178" s="1">
        <v>0</v>
      </c>
      <c r="H178" s="1">
        <v>0</v>
      </c>
      <c r="I178" s="1"/>
      <c r="J178" s="2">
        <v>28000</v>
      </c>
      <c r="K178" s="2">
        <v>0</v>
      </c>
      <c r="L178" s="2">
        <v>0</v>
      </c>
      <c r="M178" s="2">
        <v>28000</v>
      </c>
      <c r="N178" s="75">
        <f>VLOOKUP(P178,'CODIGOS RENTISTICOS'!$A$2:E1218,2,FALSE)</f>
        <v>825000000</v>
      </c>
      <c r="O178" s="75">
        <f>VLOOKUP(P178,'CODIGOS RENTISTICOS'!$A$2:F3385,3,FALSE)</f>
        <v>150109</v>
      </c>
      <c r="P178" s="49">
        <v>121245</v>
      </c>
      <c r="Q178" s="2">
        <v>28000</v>
      </c>
      <c r="R178" s="1">
        <f t="shared" si="2"/>
        <v>1212.45</v>
      </c>
    </row>
    <row r="179" spans="1:18" x14ac:dyDescent="0.2">
      <c r="A179" s="1">
        <v>50000249</v>
      </c>
      <c r="B179" s="1">
        <v>1198802</v>
      </c>
      <c r="C179" s="1" t="s">
        <v>285</v>
      </c>
      <c r="D179" s="1">
        <v>8001310731</v>
      </c>
      <c r="E179" s="3">
        <v>37260</v>
      </c>
      <c r="F179" s="1">
        <v>2148365</v>
      </c>
      <c r="G179" s="1">
        <v>0</v>
      </c>
      <c r="H179" s="1">
        <v>1</v>
      </c>
      <c r="I179" s="1"/>
      <c r="J179" s="2">
        <v>0</v>
      </c>
      <c r="K179" s="2">
        <v>0</v>
      </c>
      <c r="L179" s="2">
        <v>9905833.2899999991</v>
      </c>
      <c r="M179" s="2">
        <v>9905833.2899999991</v>
      </c>
      <c r="N179" s="75">
        <f>VLOOKUP(P179,'CODIGOS RENTISTICOS'!$A$2:E1219,2,FALSE)</f>
        <v>11100000</v>
      </c>
      <c r="O179" s="75">
        <f>VLOOKUP(P179,'CODIGOS RENTISTICOS'!$A$2:F3386,3,FALSE)</f>
        <v>150103</v>
      </c>
      <c r="P179" s="49">
        <v>270905</v>
      </c>
      <c r="Q179" s="2">
        <v>9905833.2899999991</v>
      </c>
      <c r="R179" s="1">
        <f t="shared" si="2"/>
        <v>2709.05</v>
      </c>
    </row>
    <row r="180" spans="1:18" x14ac:dyDescent="0.2">
      <c r="A180" s="1">
        <v>50000249</v>
      </c>
      <c r="B180" s="1">
        <v>1198803</v>
      </c>
      <c r="C180" s="1" t="s">
        <v>285</v>
      </c>
      <c r="D180" s="1">
        <v>8001310731</v>
      </c>
      <c r="E180" s="3">
        <v>37260</v>
      </c>
      <c r="F180" s="1">
        <v>2148365</v>
      </c>
      <c r="G180" s="1">
        <v>0</v>
      </c>
      <c r="H180" s="1">
        <v>1</v>
      </c>
      <c r="I180" s="1"/>
      <c r="J180" s="2">
        <v>0</v>
      </c>
      <c r="K180" s="2">
        <v>0</v>
      </c>
      <c r="L180" s="2">
        <v>1144000</v>
      </c>
      <c r="M180" s="2">
        <v>1144000</v>
      </c>
      <c r="N180" s="75">
        <f>VLOOKUP(P180,'CODIGOS RENTISTICOS'!$A$2:E1220,2,FALSE)</f>
        <v>821500000</v>
      </c>
      <c r="O180" s="75">
        <f>VLOOKUP(P180,'CODIGOS RENTISTICOS'!$A$2:F3387,3,FALSE)</f>
        <v>21000</v>
      </c>
      <c r="P180" s="49">
        <v>270943</v>
      </c>
      <c r="Q180" s="2">
        <v>1144000</v>
      </c>
      <c r="R180" s="1">
        <f t="shared" si="2"/>
        <v>2709.43</v>
      </c>
    </row>
    <row r="181" spans="1:18" x14ac:dyDescent="0.2">
      <c r="A181" s="1">
        <v>50000249</v>
      </c>
      <c r="B181" s="1">
        <v>1198918</v>
      </c>
      <c r="C181" s="1" t="s">
        <v>285</v>
      </c>
      <c r="D181" s="1">
        <v>8604006457</v>
      </c>
      <c r="E181" s="3">
        <v>37260</v>
      </c>
      <c r="F181" s="1">
        <v>6351400</v>
      </c>
      <c r="G181" s="1">
        <v>0</v>
      </c>
      <c r="H181" s="1">
        <v>0</v>
      </c>
      <c r="I181" s="1"/>
      <c r="J181" s="2">
        <v>7000</v>
      </c>
      <c r="K181" s="2">
        <v>0</v>
      </c>
      <c r="L181" s="2">
        <v>0</v>
      </c>
      <c r="M181" s="2">
        <v>7000</v>
      </c>
      <c r="N181" s="75">
        <f>VLOOKUP(P181,'CODIGOS RENTISTICOS'!$A$2:E1221,2,FALSE)</f>
        <v>825000000</v>
      </c>
      <c r="O181" s="75">
        <f>VLOOKUP(P181,'CODIGOS RENTISTICOS'!$A$2:F3388,3,FALSE)</f>
        <v>150109</v>
      </c>
      <c r="P181" s="49">
        <v>5041</v>
      </c>
      <c r="Q181" s="2">
        <v>7000</v>
      </c>
      <c r="R181" s="1">
        <f t="shared" si="2"/>
        <v>50.41</v>
      </c>
    </row>
    <row r="182" spans="1:18" x14ac:dyDescent="0.2">
      <c r="A182" s="1">
        <v>50000249</v>
      </c>
      <c r="B182" s="1">
        <v>1198919</v>
      </c>
      <c r="C182" s="1" t="s">
        <v>285</v>
      </c>
      <c r="D182" s="1">
        <v>79875435</v>
      </c>
      <c r="E182" s="3">
        <v>37260</v>
      </c>
      <c r="F182" s="1">
        <v>6813318</v>
      </c>
      <c r="G182" s="1">
        <v>0</v>
      </c>
      <c r="H182" s="1">
        <v>0</v>
      </c>
      <c r="I182" s="1"/>
      <c r="J182" s="2">
        <v>5000</v>
      </c>
      <c r="K182" s="2">
        <v>0</v>
      </c>
      <c r="L182" s="2">
        <v>0</v>
      </c>
      <c r="M182" s="2">
        <v>5000</v>
      </c>
      <c r="N182" s="75">
        <f>VLOOKUP(P182,'CODIGOS RENTISTICOS'!$A$2:E1222,2,FALSE)</f>
        <v>825000000</v>
      </c>
      <c r="O182" s="75">
        <f>VLOOKUP(P182,'CODIGOS RENTISTICOS'!$A$2:F3389,3,FALSE)</f>
        <v>150109</v>
      </c>
      <c r="P182" s="49">
        <v>121245</v>
      </c>
      <c r="Q182" s="2">
        <v>5000</v>
      </c>
      <c r="R182" s="1">
        <f t="shared" si="2"/>
        <v>1212.45</v>
      </c>
    </row>
    <row r="183" spans="1:18" x14ac:dyDescent="0.2">
      <c r="A183" s="1">
        <v>50000249</v>
      </c>
      <c r="B183" s="1">
        <v>9094627</v>
      </c>
      <c r="C183" s="1" t="s">
        <v>285</v>
      </c>
      <c r="D183" s="1">
        <v>8001682261</v>
      </c>
      <c r="E183" s="3">
        <v>37260</v>
      </c>
      <c r="F183" s="1">
        <v>6212222</v>
      </c>
      <c r="G183" s="1">
        <v>0</v>
      </c>
      <c r="H183" s="1">
        <v>0</v>
      </c>
      <c r="I183" s="1"/>
      <c r="J183" s="2">
        <v>3190</v>
      </c>
      <c r="K183" s="2">
        <v>0</v>
      </c>
      <c r="L183" s="2">
        <v>0</v>
      </c>
      <c r="M183" s="2">
        <v>3190</v>
      </c>
      <c r="N183" s="75">
        <f>VLOOKUP(P183,'CODIGOS RENTISTICOS'!$A$2:E1223,2,FALSE)</f>
        <v>96200000</v>
      </c>
      <c r="O183" s="75">
        <f>VLOOKUP(P183,'CODIGOS RENTISTICOS'!$A$2:F3390,3,FALSE)</f>
        <v>350101</v>
      </c>
      <c r="P183" s="49">
        <v>121203</v>
      </c>
      <c r="Q183" s="2">
        <v>3190</v>
      </c>
      <c r="R183" s="1">
        <f t="shared" si="2"/>
        <v>1212.03</v>
      </c>
    </row>
    <row r="184" spans="1:18" x14ac:dyDescent="0.2">
      <c r="A184" s="1">
        <v>50000249</v>
      </c>
      <c r="B184" s="1">
        <v>9094629</v>
      </c>
      <c r="C184" s="1" t="s">
        <v>285</v>
      </c>
      <c r="D184" s="1">
        <v>8600076681</v>
      </c>
      <c r="E184" s="3">
        <v>37260</v>
      </c>
      <c r="F184" s="1">
        <v>27007777</v>
      </c>
      <c r="G184" s="1">
        <v>0</v>
      </c>
      <c r="H184" s="1">
        <v>0</v>
      </c>
      <c r="I184" s="1"/>
      <c r="J184" s="2">
        <v>8000</v>
      </c>
      <c r="K184" s="2">
        <v>0</v>
      </c>
      <c r="L184" s="2">
        <v>0</v>
      </c>
      <c r="M184" s="2">
        <v>8000</v>
      </c>
      <c r="N184" s="75">
        <f>VLOOKUP(P184,'CODIGOS RENTISTICOS'!$A$2:E1224,2,FALSE)</f>
        <v>825000000</v>
      </c>
      <c r="O184" s="75">
        <f>VLOOKUP(P184,'CODIGOS RENTISTICOS'!$A$2:F3391,3,FALSE)</f>
        <v>150109</v>
      </c>
      <c r="P184" s="49">
        <v>5041</v>
      </c>
      <c r="Q184" s="2">
        <v>8000</v>
      </c>
      <c r="R184" s="1">
        <f t="shared" si="2"/>
        <v>50.41</v>
      </c>
    </row>
    <row r="185" spans="1:18" x14ac:dyDescent="0.2">
      <c r="A185" s="1">
        <v>50000249</v>
      </c>
      <c r="B185" s="1">
        <v>9094887</v>
      </c>
      <c r="C185" s="1" t="s">
        <v>285</v>
      </c>
      <c r="D185" s="1">
        <v>8300771319</v>
      </c>
      <c r="E185" s="3">
        <v>37260</v>
      </c>
      <c r="F185" s="1">
        <v>6350097</v>
      </c>
      <c r="G185" s="1">
        <v>0</v>
      </c>
      <c r="H185" s="1">
        <v>0</v>
      </c>
      <c r="I185" s="1"/>
      <c r="J185" s="2">
        <v>3190</v>
      </c>
      <c r="K185" s="2">
        <v>0</v>
      </c>
      <c r="L185" s="2">
        <v>0</v>
      </c>
      <c r="M185" s="2">
        <v>3190</v>
      </c>
      <c r="N185" s="75">
        <f>VLOOKUP(P185,'CODIGOS RENTISTICOS'!$A$2:E1225,2,FALSE)</f>
        <v>96200000</v>
      </c>
      <c r="O185" s="75">
        <f>VLOOKUP(P185,'CODIGOS RENTISTICOS'!$A$2:F3392,3,FALSE)</f>
        <v>350101</v>
      </c>
      <c r="P185" s="49">
        <v>121203</v>
      </c>
      <c r="Q185" s="2">
        <v>3190</v>
      </c>
      <c r="R185" s="1">
        <f t="shared" si="2"/>
        <v>1212.03</v>
      </c>
    </row>
    <row r="186" spans="1:18" x14ac:dyDescent="0.2">
      <c r="A186" s="1">
        <v>50000249</v>
      </c>
      <c r="B186" s="1">
        <v>9095305</v>
      </c>
      <c r="C186" s="1" t="s">
        <v>285</v>
      </c>
      <c r="D186" s="1">
        <v>8300771319</v>
      </c>
      <c r="E186" s="3">
        <v>37260</v>
      </c>
      <c r="F186" s="1">
        <v>6350097</v>
      </c>
      <c r="G186" s="1">
        <v>0</v>
      </c>
      <c r="H186" s="1">
        <v>0</v>
      </c>
      <c r="I186" s="1"/>
      <c r="J186" s="2">
        <v>2530</v>
      </c>
      <c r="K186" s="2">
        <v>0</v>
      </c>
      <c r="L186" s="2">
        <v>0</v>
      </c>
      <c r="M186" s="2">
        <v>2530</v>
      </c>
      <c r="N186" s="75">
        <f>VLOOKUP(P186,'CODIGOS RENTISTICOS'!$A$2:E1226,2,FALSE)</f>
        <v>96200000</v>
      </c>
      <c r="O186" s="75">
        <f>VLOOKUP(P186,'CODIGOS RENTISTICOS'!$A$2:F3393,3,FALSE)</f>
        <v>350101</v>
      </c>
      <c r="P186" s="49">
        <v>121203</v>
      </c>
      <c r="Q186" s="2">
        <v>2530</v>
      </c>
      <c r="R186" s="1">
        <f t="shared" si="2"/>
        <v>1212.03</v>
      </c>
    </row>
    <row r="187" spans="1:18" x14ac:dyDescent="0.2">
      <c r="A187" s="1">
        <v>50000249</v>
      </c>
      <c r="B187" s="1">
        <v>699548</v>
      </c>
      <c r="C187" s="1" t="s">
        <v>285</v>
      </c>
      <c r="D187" s="1">
        <v>14220516</v>
      </c>
      <c r="E187" s="3">
        <v>37260</v>
      </c>
      <c r="F187" s="1">
        <v>0</v>
      </c>
      <c r="G187" s="1">
        <v>0</v>
      </c>
      <c r="H187" s="1">
        <v>0</v>
      </c>
      <c r="I187" s="1"/>
      <c r="J187" s="2">
        <v>5000</v>
      </c>
      <c r="K187" s="2">
        <v>0</v>
      </c>
      <c r="L187" s="2">
        <v>0</v>
      </c>
      <c r="M187" s="2">
        <v>5000</v>
      </c>
      <c r="N187" s="75">
        <f>VLOOKUP(P187,'CODIGOS RENTISTICOS'!$A$2:E1227,2,FALSE)</f>
        <v>825000000</v>
      </c>
      <c r="O187" s="75">
        <f>VLOOKUP(P187,'CODIGOS RENTISTICOS'!$A$2:F3394,3,FALSE)</f>
        <v>150109</v>
      </c>
      <c r="P187" s="49">
        <v>5041</v>
      </c>
      <c r="Q187" s="2">
        <v>5000</v>
      </c>
      <c r="R187" s="1">
        <f t="shared" si="2"/>
        <v>50.41</v>
      </c>
    </row>
    <row r="188" spans="1:18" x14ac:dyDescent="0.2">
      <c r="A188" s="1">
        <v>50000249</v>
      </c>
      <c r="B188" s="1">
        <v>699550</v>
      </c>
      <c r="C188" s="1" t="s">
        <v>285</v>
      </c>
      <c r="D188" s="1">
        <v>80472827</v>
      </c>
      <c r="E188" s="3">
        <v>37260</v>
      </c>
      <c r="F188" s="1">
        <v>2230600</v>
      </c>
      <c r="G188" s="1">
        <v>0</v>
      </c>
      <c r="H188" s="1">
        <v>0</v>
      </c>
      <c r="I188" s="1"/>
      <c r="J188" s="2">
        <v>7000</v>
      </c>
      <c r="K188" s="2">
        <v>0</v>
      </c>
      <c r="L188" s="2">
        <v>0</v>
      </c>
      <c r="M188" s="2">
        <v>7000</v>
      </c>
      <c r="N188" s="75">
        <f>VLOOKUP(P188,'CODIGOS RENTISTICOS'!$A$2:E1228,2,FALSE)</f>
        <v>825000000</v>
      </c>
      <c r="O188" s="75">
        <f>VLOOKUP(P188,'CODIGOS RENTISTICOS'!$A$2:F3395,3,FALSE)</f>
        <v>150109</v>
      </c>
      <c r="P188" s="49">
        <v>5041</v>
      </c>
      <c r="Q188" s="2">
        <v>7000</v>
      </c>
      <c r="R188" s="1">
        <f t="shared" si="2"/>
        <v>50.41</v>
      </c>
    </row>
    <row r="189" spans="1:18" x14ac:dyDescent="0.2">
      <c r="A189" s="1">
        <v>50000249</v>
      </c>
      <c r="B189" s="1">
        <v>699551</v>
      </c>
      <c r="C189" s="1" t="s">
        <v>285</v>
      </c>
      <c r="D189" s="1">
        <v>91454557</v>
      </c>
      <c r="E189" s="3">
        <v>37260</v>
      </c>
      <c r="F189" s="1">
        <v>2230600</v>
      </c>
      <c r="G189" s="1">
        <v>0</v>
      </c>
      <c r="H189" s="1">
        <v>0</v>
      </c>
      <c r="I189" s="1"/>
      <c r="J189" s="2">
        <v>5000</v>
      </c>
      <c r="K189" s="2">
        <v>0</v>
      </c>
      <c r="L189" s="2">
        <v>0</v>
      </c>
      <c r="M189" s="2">
        <v>5000</v>
      </c>
      <c r="N189" s="75">
        <f>VLOOKUP(P189,'CODIGOS RENTISTICOS'!$A$2:E1229,2,FALSE)</f>
        <v>825000000</v>
      </c>
      <c r="O189" s="75">
        <f>VLOOKUP(P189,'CODIGOS RENTISTICOS'!$A$2:F3396,3,FALSE)</f>
        <v>150109</v>
      </c>
      <c r="P189" s="49">
        <v>5041</v>
      </c>
      <c r="Q189" s="2">
        <v>5000</v>
      </c>
      <c r="R189" s="1">
        <f t="shared" si="2"/>
        <v>50.41</v>
      </c>
    </row>
    <row r="190" spans="1:18" x14ac:dyDescent="0.2">
      <c r="A190" s="1">
        <v>50000249</v>
      </c>
      <c r="B190" s="1">
        <v>699552</v>
      </c>
      <c r="C190" s="1" t="s">
        <v>285</v>
      </c>
      <c r="D190" s="1">
        <v>9396671</v>
      </c>
      <c r="E190" s="3">
        <v>37260</v>
      </c>
      <c r="F190" s="1">
        <v>2230600</v>
      </c>
      <c r="G190" s="1">
        <v>0</v>
      </c>
      <c r="H190" s="1">
        <v>0</v>
      </c>
      <c r="I190" s="1"/>
      <c r="J190" s="2">
        <v>5000</v>
      </c>
      <c r="K190" s="2">
        <v>0</v>
      </c>
      <c r="L190" s="2">
        <v>0</v>
      </c>
      <c r="M190" s="2">
        <v>5000</v>
      </c>
      <c r="N190" s="75">
        <f>VLOOKUP(P190,'CODIGOS RENTISTICOS'!$A$2:E1230,2,FALSE)</f>
        <v>825000000</v>
      </c>
      <c r="O190" s="75">
        <f>VLOOKUP(P190,'CODIGOS RENTISTICOS'!$A$2:F3397,3,FALSE)</f>
        <v>150109</v>
      </c>
      <c r="P190" s="49">
        <v>5041</v>
      </c>
      <c r="Q190" s="2">
        <v>5000</v>
      </c>
      <c r="R190" s="1">
        <f t="shared" si="2"/>
        <v>50.41</v>
      </c>
    </row>
    <row r="191" spans="1:18" x14ac:dyDescent="0.2">
      <c r="A191" s="1">
        <v>50000249</v>
      </c>
      <c r="B191" s="1">
        <v>699553</v>
      </c>
      <c r="C191" s="1" t="s">
        <v>285</v>
      </c>
      <c r="D191" s="1">
        <v>19346908</v>
      </c>
      <c r="E191" s="3">
        <v>37260</v>
      </c>
      <c r="F191" s="1">
        <v>2230600</v>
      </c>
      <c r="G191" s="1">
        <v>0</v>
      </c>
      <c r="H191" s="1">
        <v>0</v>
      </c>
      <c r="I191" s="1"/>
      <c r="J191" s="2">
        <v>5000</v>
      </c>
      <c r="K191" s="2">
        <v>0</v>
      </c>
      <c r="L191" s="2">
        <v>0</v>
      </c>
      <c r="M191" s="2">
        <v>5000</v>
      </c>
      <c r="N191" s="75">
        <f>VLOOKUP(P191,'CODIGOS RENTISTICOS'!$A$2:E1231,2,FALSE)</f>
        <v>825000000</v>
      </c>
      <c r="O191" s="75">
        <f>VLOOKUP(P191,'CODIGOS RENTISTICOS'!$A$2:F3398,3,FALSE)</f>
        <v>150109</v>
      </c>
      <c r="P191" s="49">
        <v>5041</v>
      </c>
      <c r="Q191" s="2">
        <v>5000</v>
      </c>
      <c r="R191" s="1">
        <f t="shared" si="2"/>
        <v>50.41</v>
      </c>
    </row>
    <row r="192" spans="1:18" x14ac:dyDescent="0.2">
      <c r="A192" s="1">
        <v>50000249</v>
      </c>
      <c r="B192" s="1">
        <v>699554</v>
      </c>
      <c r="C192" s="1" t="s">
        <v>285</v>
      </c>
      <c r="D192" s="1">
        <v>79391937</v>
      </c>
      <c r="E192" s="3">
        <v>37260</v>
      </c>
      <c r="F192" s="1">
        <v>2230600</v>
      </c>
      <c r="G192" s="1">
        <v>0</v>
      </c>
      <c r="H192" s="1">
        <v>0</v>
      </c>
      <c r="I192" s="1"/>
      <c r="J192" s="2">
        <v>5000</v>
      </c>
      <c r="K192" s="2">
        <v>0</v>
      </c>
      <c r="L192" s="2">
        <v>0</v>
      </c>
      <c r="M192" s="2">
        <v>5000</v>
      </c>
      <c r="N192" s="75">
        <f>VLOOKUP(P192,'CODIGOS RENTISTICOS'!$A$2:E1232,2,FALSE)</f>
        <v>825000000</v>
      </c>
      <c r="O192" s="75">
        <f>VLOOKUP(P192,'CODIGOS RENTISTICOS'!$A$2:F3399,3,FALSE)</f>
        <v>150109</v>
      </c>
      <c r="P192" s="49">
        <v>5041</v>
      </c>
      <c r="Q192" s="2">
        <v>5000</v>
      </c>
      <c r="R192" s="1">
        <f t="shared" si="2"/>
        <v>50.41</v>
      </c>
    </row>
    <row r="193" spans="1:18" x14ac:dyDescent="0.2">
      <c r="A193" s="1">
        <v>50000249</v>
      </c>
      <c r="B193" s="1">
        <v>699555</v>
      </c>
      <c r="C193" s="1" t="s">
        <v>285</v>
      </c>
      <c r="D193" s="1">
        <v>79658597</v>
      </c>
      <c r="E193" s="3">
        <v>37260</v>
      </c>
      <c r="F193" s="1">
        <v>2793051</v>
      </c>
      <c r="G193" s="1">
        <v>0</v>
      </c>
      <c r="H193" s="1">
        <v>0</v>
      </c>
      <c r="I193" s="1"/>
      <c r="J193" s="2">
        <v>7000</v>
      </c>
      <c r="K193" s="2">
        <v>0</v>
      </c>
      <c r="L193" s="2">
        <v>0</v>
      </c>
      <c r="M193" s="2">
        <v>7000</v>
      </c>
      <c r="N193" s="75">
        <f>VLOOKUP(P193,'CODIGOS RENTISTICOS'!$A$2:E1233,2,FALSE)</f>
        <v>825000000</v>
      </c>
      <c r="O193" s="75">
        <f>VLOOKUP(P193,'CODIGOS RENTISTICOS'!$A$2:F3400,3,FALSE)</f>
        <v>150109</v>
      </c>
      <c r="P193" s="49">
        <v>5041</v>
      </c>
      <c r="Q193" s="2">
        <v>7000</v>
      </c>
      <c r="R193" s="1">
        <f t="shared" si="2"/>
        <v>50.41</v>
      </c>
    </row>
    <row r="194" spans="1:18" x14ac:dyDescent="0.2">
      <c r="A194" s="1">
        <v>50000249</v>
      </c>
      <c r="B194" s="1">
        <v>699556</v>
      </c>
      <c r="C194" s="1" t="s">
        <v>285</v>
      </c>
      <c r="D194" s="1">
        <v>17348565</v>
      </c>
      <c r="E194" s="3">
        <v>37260</v>
      </c>
      <c r="F194" s="1">
        <v>2230600</v>
      </c>
      <c r="G194" s="1">
        <v>0</v>
      </c>
      <c r="H194" s="1">
        <v>0</v>
      </c>
      <c r="I194" s="1"/>
      <c r="J194" s="2">
        <v>5000</v>
      </c>
      <c r="K194" s="2">
        <v>0</v>
      </c>
      <c r="L194" s="2">
        <v>0</v>
      </c>
      <c r="M194" s="2">
        <v>5000</v>
      </c>
      <c r="N194" s="75">
        <f>VLOOKUP(P194,'CODIGOS RENTISTICOS'!$A$2:E1234,2,FALSE)</f>
        <v>825000000</v>
      </c>
      <c r="O194" s="75">
        <f>VLOOKUP(P194,'CODIGOS RENTISTICOS'!$A$2:F3401,3,FALSE)</f>
        <v>150109</v>
      </c>
      <c r="P194" s="49">
        <v>5041</v>
      </c>
      <c r="Q194" s="2">
        <v>5000</v>
      </c>
      <c r="R194" s="1">
        <f t="shared" si="2"/>
        <v>50.41</v>
      </c>
    </row>
    <row r="195" spans="1:18" x14ac:dyDescent="0.2">
      <c r="A195" s="1">
        <v>50000249</v>
      </c>
      <c r="B195" s="1">
        <v>699557</v>
      </c>
      <c r="C195" s="1" t="s">
        <v>285</v>
      </c>
      <c r="D195" s="1">
        <v>79138646</v>
      </c>
      <c r="E195" s="3">
        <v>37260</v>
      </c>
      <c r="F195" s="1">
        <v>2230600</v>
      </c>
      <c r="G195" s="1">
        <v>0</v>
      </c>
      <c r="H195" s="1">
        <v>0</v>
      </c>
      <c r="I195" s="1"/>
      <c r="J195" s="2">
        <v>5000</v>
      </c>
      <c r="K195" s="2">
        <v>0</v>
      </c>
      <c r="L195" s="2">
        <v>0</v>
      </c>
      <c r="M195" s="2">
        <v>5000</v>
      </c>
      <c r="N195" s="75">
        <f>VLOOKUP(P195,'CODIGOS RENTISTICOS'!$A$2:E1235,2,FALSE)</f>
        <v>825000000</v>
      </c>
      <c r="O195" s="75">
        <f>VLOOKUP(P195,'CODIGOS RENTISTICOS'!$A$2:F3402,3,FALSE)</f>
        <v>150109</v>
      </c>
      <c r="P195" s="49">
        <v>5041</v>
      </c>
      <c r="Q195" s="2">
        <v>5000</v>
      </c>
      <c r="R195" s="1">
        <f t="shared" ref="R195:R258" si="3">+P195/100</f>
        <v>50.41</v>
      </c>
    </row>
    <row r="196" spans="1:18" x14ac:dyDescent="0.2">
      <c r="A196" s="1">
        <v>50000249</v>
      </c>
      <c r="B196" s="1">
        <v>699560</v>
      </c>
      <c r="C196" s="1" t="s">
        <v>285</v>
      </c>
      <c r="D196" s="1">
        <v>79828055</v>
      </c>
      <c r="E196" s="3">
        <v>37260</v>
      </c>
      <c r="F196" s="1">
        <v>2230600</v>
      </c>
      <c r="G196" s="1">
        <v>0</v>
      </c>
      <c r="H196" s="1">
        <v>0</v>
      </c>
      <c r="I196" s="1"/>
      <c r="J196" s="2">
        <v>5000</v>
      </c>
      <c r="K196" s="2">
        <v>0</v>
      </c>
      <c r="L196" s="2">
        <v>0</v>
      </c>
      <c r="M196" s="2">
        <v>5000</v>
      </c>
      <c r="N196" s="75">
        <f>VLOOKUP(P196,'CODIGOS RENTISTICOS'!$A$2:E1236,2,FALSE)</f>
        <v>825000000</v>
      </c>
      <c r="O196" s="75">
        <f>VLOOKUP(P196,'CODIGOS RENTISTICOS'!$A$2:F3403,3,FALSE)</f>
        <v>150109</v>
      </c>
      <c r="P196" s="49">
        <v>5041</v>
      </c>
      <c r="Q196" s="2">
        <v>5000</v>
      </c>
      <c r="R196" s="1">
        <f t="shared" si="3"/>
        <v>50.41</v>
      </c>
    </row>
    <row r="197" spans="1:18" x14ac:dyDescent="0.2">
      <c r="A197" s="1">
        <v>50000249</v>
      </c>
      <c r="B197" s="1">
        <v>699561</v>
      </c>
      <c r="C197" s="1" t="s">
        <v>285</v>
      </c>
      <c r="D197" s="1">
        <v>6656199</v>
      </c>
      <c r="E197" s="3">
        <v>37260</v>
      </c>
      <c r="F197" s="1">
        <v>2230600</v>
      </c>
      <c r="G197" s="1">
        <v>0</v>
      </c>
      <c r="H197" s="1">
        <v>0</v>
      </c>
      <c r="I197" s="1"/>
      <c r="J197" s="2">
        <v>5000</v>
      </c>
      <c r="K197" s="2">
        <v>0</v>
      </c>
      <c r="L197" s="2">
        <v>0</v>
      </c>
      <c r="M197" s="2">
        <v>5000</v>
      </c>
      <c r="N197" s="75">
        <f>VLOOKUP(P197,'CODIGOS RENTISTICOS'!$A$2:E1237,2,FALSE)</f>
        <v>825000000</v>
      </c>
      <c r="O197" s="75">
        <f>VLOOKUP(P197,'CODIGOS RENTISTICOS'!$A$2:F3404,3,FALSE)</f>
        <v>150109</v>
      </c>
      <c r="P197" s="49">
        <v>5041</v>
      </c>
      <c r="Q197" s="2">
        <v>5000</v>
      </c>
      <c r="R197" s="1">
        <f t="shared" si="3"/>
        <v>50.41</v>
      </c>
    </row>
    <row r="198" spans="1:18" x14ac:dyDescent="0.2">
      <c r="A198" s="1">
        <v>50000249</v>
      </c>
      <c r="B198" s="1">
        <v>699567</v>
      </c>
      <c r="C198" s="1" t="s">
        <v>285</v>
      </c>
      <c r="D198" s="1">
        <v>88191836</v>
      </c>
      <c r="E198" s="3">
        <v>37260</v>
      </c>
      <c r="F198" s="1">
        <v>2230600</v>
      </c>
      <c r="G198" s="1">
        <v>0</v>
      </c>
      <c r="H198" s="1">
        <v>0</v>
      </c>
      <c r="I198" s="1"/>
      <c r="J198" s="2">
        <v>7000</v>
      </c>
      <c r="K198" s="2">
        <v>0</v>
      </c>
      <c r="L198" s="2">
        <v>0</v>
      </c>
      <c r="M198" s="2">
        <v>7000</v>
      </c>
      <c r="N198" s="75">
        <f>VLOOKUP(P198,'CODIGOS RENTISTICOS'!$A$2:E1238,2,FALSE)</f>
        <v>825000000</v>
      </c>
      <c r="O198" s="75">
        <f>VLOOKUP(P198,'CODIGOS RENTISTICOS'!$A$2:F3405,3,FALSE)</f>
        <v>150109</v>
      </c>
      <c r="P198" s="49">
        <v>5041</v>
      </c>
      <c r="Q198" s="2">
        <v>7000</v>
      </c>
      <c r="R198" s="1">
        <f t="shared" si="3"/>
        <v>50.41</v>
      </c>
    </row>
    <row r="199" spans="1:18" x14ac:dyDescent="0.2">
      <c r="A199" s="1">
        <v>50000249</v>
      </c>
      <c r="B199" s="1">
        <v>1090799</v>
      </c>
      <c r="C199" s="1" t="s">
        <v>285</v>
      </c>
      <c r="D199" s="1">
        <v>8001958992</v>
      </c>
      <c r="E199" s="3">
        <v>37260</v>
      </c>
      <c r="F199" s="1">
        <v>4145265</v>
      </c>
      <c r="G199" s="1">
        <v>0</v>
      </c>
      <c r="H199" s="1">
        <v>0</v>
      </c>
      <c r="I199" s="1"/>
      <c r="J199" s="2">
        <v>2384</v>
      </c>
      <c r="K199" s="2">
        <v>0</v>
      </c>
      <c r="L199" s="2">
        <v>0</v>
      </c>
      <c r="M199" s="2">
        <v>2384</v>
      </c>
      <c r="N199" s="75">
        <f>VLOOKUP(P199,'CODIGOS RENTISTICOS'!$A$2:E1239,2,FALSE)</f>
        <v>96400000</v>
      </c>
      <c r="O199" s="75">
        <f>VLOOKUP(P199,'CODIGOS RENTISTICOS'!$A$2:F3406,3,FALSE)</f>
        <v>370101</v>
      </c>
      <c r="P199" s="49">
        <v>121280</v>
      </c>
      <c r="Q199" s="2">
        <v>2384</v>
      </c>
      <c r="R199" s="1">
        <f t="shared" si="3"/>
        <v>1212.8</v>
      </c>
    </row>
    <row r="200" spans="1:18" x14ac:dyDescent="0.2">
      <c r="A200" s="1">
        <v>50000249</v>
      </c>
      <c r="B200" s="1">
        <v>106928</v>
      </c>
      <c r="C200" s="1" t="s">
        <v>285</v>
      </c>
      <c r="D200" s="1">
        <v>8300392630</v>
      </c>
      <c r="E200" s="3">
        <v>37260</v>
      </c>
      <c r="F200" s="1">
        <v>3100388</v>
      </c>
      <c r="G200" s="1">
        <v>0</v>
      </c>
      <c r="H200" s="1">
        <v>0</v>
      </c>
      <c r="I200" s="1"/>
      <c r="J200" s="2">
        <v>7000</v>
      </c>
      <c r="K200" s="2">
        <v>0</v>
      </c>
      <c r="L200" s="2">
        <v>0</v>
      </c>
      <c r="M200" s="2">
        <v>7000</v>
      </c>
      <c r="N200" s="75">
        <f>VLOOKUP(P200,'CODIGOS RENTISTICOS'!$A$2:E1240,2,FALSE)</f>
        <v>825000000</v>
      </c>
      <c r="O200" s="75">
        <f>VLOOKUP(P200,'CODIGOS RENTISTICOS'!$A$2:F3407,3,FALSE)</f>
        <v>150109</v>
      </c>
      <c r="P200" s="49">
        <v>5041</v>
      </c>
      <c r="Q200" s="2">
        <v>7000</v>
      </c>
      <c r="R200" s="1">
        <f t="shared" si="3"/>
        <v>50.41</v>
      </c>
    </row>
    <row r="201" spans="1:18" x14ac:dyDescent="0.2">
      <c r="A201" s="1">
        <v>50000249</v>
      </c>
      <c r="B201" s="1">
        <v>908842</v>
      </c>
      <c r="C201" s="1" t="s">
        <v>285</v>
      </c>
      <c r="D201" s="1">
        <v>11374926</v>
      </c>
      <c r="E201" s="3">
        <v>37260</v>
      </c>
      <c r="F201" s="1">
        <v>6719119</v>
      </c>
      <c r="G201" s="1">
        <v>0</v>
      </c>
      <c r="H201" s="1">
        <v>0</v>
      </c>
      <c r="I201" s="1"/>
      <c r="J201" s="2">
        <v>38000</v>
      </c>
      <c r="K201" s="2">
        <v>0</v>
      </c>
      <c r="L201" s="2">
        <v>0</v>
      </c>
      <c r="M201" s="2">
        <v>38000</v>
      </c>
      <c r="N201" s="75">
        <f>VLOOKUP(P201,'CODIGOS RENTISTICOS'!$A$2:E1241,2,FALSE)</f>
        <v>825000000</v>
      </c>
      <c r="O201" s="75">
        <f>VLOOKUP(P201,'CODIGOS RENTISTICOS'!$A$2:F3408,3,FALSE)</f>
        <v>150109</v>
      </c>
      <c r="P201" s="49">
        <v>121245</v>
      </c>
      <c r="Q201" s="2">
        <v>38000</v>
      </c>
      <c r="R201" s="1">
        <f t="shared" si="3"/>
        <v>1212.45</v>
      </c>
    </row>
    <row r="202" spans="1:18" x14ac:dyDescent="0.2">
      <c r="A202" s="1">
        <v>50000249</v>
      </c>
      <c r="B202" s="1">
        <v>1000131</v>
      </c>
      <c r="C202" s="1" t="s">
        <v>285</v>
      </c>
      <c r="D202" s="1">
        <v>17529607</v>
      </c>
      <c r="E202" s="3">
        <v>37260</v>
      </c>
      <c r="F202" s="1">
        <v>7903684</v>
      </c>
      <c r="G202" s="1">
        <v>0</v>
      </c>
      <c r="H202" s="1">
        <v>0</v>
      </c>
      <c r="I202" s="1"/>
      <c r="J202" s="2">
        <v>7000</v>
      </c>
      <c r="K202" s="2">
        <v>0</v>
      </c>
      <c r="L202" s="2">
        <v>0</v>
      </c>
      <c r="M202" s="2">
        <v>7000</v>
      </c>
      <c r="N202" s="75">
        <f>VLOOKUP(P202,'CODIGOS RENTISTICOS'!$A$2:E1242,2,FALSE)</f>
        <v>825000000</v>
      </c>
      <c r="O202" s="75">
        <f>VLOOKUP(P202,'CODIGOS RENTISTICOS'!$A$2:F3409,3,FALSE)</f>
        <v>150109</v>
      </c>
      <c r="P202" s="49">
        <v>5041</v>
      </c>
      <c r="Q202" s="2">
        <v>7000</v>
      </c>
      <c r="R202" s="1">
        <f t="shared" si="3"/>
        <v>50.41</v>
      </c>
    </row>
    <row r="203" spans="1:18" x14ac:dyDescent="0.2">
      <c r="A203" s="1">
        <v>50000249</v>
      </c>
      <c r="B203" s="1">
        <v>85305</v>
      </c>
      <c r="C203" s="1" t="s">
        <v>285</v>
      </c>
      <c r="D203" s="1">
        <v>8300938194</v>
      </c>
      <c r="E203" s="3">
        <v>37260</v>
      </c>
      <c r="F203" s="1">
        <v>4341420</v>
      </c>
      <c r="G203" s="1">
        <v>0</v>
      </c>
      <c r="H203" s="1">
        <v>0</v>
      </c>
      <c r="I203" s="1"/>
      <c r="J203" s="2">
        <v>618000</v>
      </c>
      <c r="K203" s="2">
        <v>0</v>
      </c>
      <c r="L203" s="2">
        <v>0</v>
      </c>
      <c r="M203" s="2">
        <v>618000</v>
      </c>
      <c r="N203" s="75">
        <f>VLOOKUP(P203,'CODIGOS RENTISTICOS'!$A$2:E1243,2,FALSE)</f>
        <v>825000000</v>
      </c>
      <c r="O203" s="75">
        <f>VLOOKUP(P203,'CODIGOS RENTISTICOS'!$A$2:F3410,3,FALSE)</f>
        <v>150109</v>
      </c>
      <c r="P203" s="49">
        <v>121245</v>
      </c>
      <c r="Q203" s="2">
        <v>618000</v>
      </c>
      <c r="R203" s="1">
        <f t="shared" si="3"/>
        <v>1212.45</v>
      </c>
    </row>
    <row r="204" spans="1:18" x14ac:dyDescent="0.2">
      <c r="A204" s="1">
        <v>50000249</v>
      </c>
      <c r="B204" s="1">
        <v>85354</v>
      </c>
      <c r="C204" s="1" t="s">
        <v>285</v>
      </c>
      <c r="D204" s="1">
        <v>19248015</v>
      </c>
      <c r="E204" s="3">
        <v>37260</v>
      </c>
      <c r="F204" s="1">
        <v>2519536</v>
      </c>
      <c r="G204" s="1">
        <v>0</v>
      </c>
      <c r="H204" s="1">
        <v>0</v>
      </c>
      <c r="I204" s="1"/>
      <c r="J204" s="2">
        <v>2000</v>
      </c>
      <c r="K204" s="2">
        <v>0</v>
      </c>
      <c r="L204" s="2">
        <v>0</v>
      </c>
      <c r="M204" s="2">
        <v>2000</v>
      </c>
      <c r="N204" s="75">
        <f>VLOOKUP(P204,'CODIGOS RENTISTICOS'!$A$2:E1244,2,FALSE)</f>
        <v>825000000</v>
      </c>
      <c r="O204" s="75">
        <f>VLOOKUP(P204,'CODIGOS RENTISTICOS'!$A$2:F3411,3,FALSE)</f>
        <v>150109</v>
      </c>
      <c r="P204" s="49">
        <v>121245</v>
      </c>
      <c r="Q204" s="2">
        <v>2000</v>
      </c>
      <c r="R204" s="1">
        <f t="shared" si="3"/>
        <v>1212.45</v>
      </c>
    </row>
    <row r="205" spans="1:18" x14ac:dyDescent="0.2">
      <c r="A205" s="1">
        <v>50000249</v>
      </c>
      <c r="B205" s="1">
        <v>86828</v>
      </c>
      <c r="C205" s="1" t="s">
        <v>285</v>
      </c>
      <c r="D205" s="1">
        <v>8300252052</v>
      </c>
      <c r="E205" s="3">
        <v>37260</v>
      </c>
      <c r="F205" s="1">
        <v>6236660</v>
      </c>
      <c r="G205" s="1">
        <v>0</v>
      </c>
      <c r="H205" s="1">
        <v>0</v>
      </c>
      <c r="I205" s="1"/>
      <c r="J205" s="2">
        <v>7000</v>
      </c>
      <c r="K205" s="2">
        <v>0</v>
      </c>
      <c r="L205" s="2">
        <v>0</v>
      </c>
      <c r="M205" s="2">
        <v>7000</v>
      </c>
      <c r="N205" s="75">
        <f>VLOOKUP(P205,'CODIGOS RENTISTICOS'!$A$2:E1245,2,FALSE)</f>
        <v>825000000</v>
      </c>
      <c r="O205" s="75">
        <f>VLOOKUP(P205,'CODIGOS RENTISTICOS'!$A$2:F3412,3,FALSE)</f>
        <v>150109</v>
      </c>
      <c r="P205" s="49">
        <v>121245</v>
      </c>
      <c r="Q205" s="2">
        <v>7000</v>
      </c>
      <c r="R205" s="1">
        <f t="shared" si="3"/>
        <v>1212.45</v>
      </c>
    </row>
    <row r="206" spans="1:18" x14ac:dyDescent="0.2">
      <c r="A206" s="1">
        <v>50000249</v>
      </c>
      <c r="B206" s="1">
        <v>86862</v>
      </c>
      <c r="C206" s="1" t="s">
        <v>285</v>
      </c>
      <c r="D206" s="1">
        <v>79752300</v>
      </c>
      <c r="E206" s="3">
        <v>37260</v>
      </c>
      <c r="F206" s="1">
        <v>2532132</v>
      </c>
      <c r="G206" s="1">
        <v>0</v>
      </c>
      <c r="H206" s="1">
        <v>0</v>
      </c>
      <c r="I206" s="1"/>
      <c r="J206" s="2">
        <v>7000</v>
      </c>
      <c r="K206" s="2">
        <v>0</v>
      </c>
      <c r="L206" s="2">
        <v>0</v>
      </c>
      <c r="M206" s="2">
        <v>7000</v>
      </c>
      <c r="N206" s="75">
        <f>VLOOKUP(P206,'CODIGOS RENTISTICOS'!$A$2:E1246,2,FALSE)</f>
        <v>825000000</v>
      </c>
      <c r="O206" s="75">
        <f>VLOOKUP(P206,'CODIGOS RENTISTICOS'!$A$2:F3413,3,FALSE)</f>
        <v>150109</v>
      </c>
      <c r="P206" s="49">
        <v>121245</v>
      </c>
      <c r="Q206" s="2">
        <v>7000</v>
      </c>
      <c r="R206" s="1">
        <f t="shared" si="3"/>
        <v>1212.45</v>
      </c>
    </row>
    <row r="207" spans="1:18" x14ac:dyDescent="0.2">
      <c r="A207" s="1">
        <v>50000249</v>
      </c>
      <c r="B207" s="1">
        <v>912137</v>
      </c>
      <c r="C207" s="1" t="s">
        <v>285</v>
      </c>
      <c r="D207" s="1">
        <v>8000179659</v>
      </c>
      <c r="E207" s="3">
        <v>37260</v>
      </c>
      <c r="F207" s="1">
        <v>4315098</v>
      </c>
      <c r="G207" s="1">
        <v>0</v>
      </c>
      <c r="H207" s="1">
        <v>0</v>
      </c>
      <c r="I207" s="1"/>
      <c r="J207" s="2">
        <v>40000</v>
      </c>
      <c r="K207" s="2">
        <v>0</v>
      </c>
      <c r="L207" s="2">
        <v>0</v>
      </c>
      <c r="M207" s="2">
        <v>40000</v>
      </c>
      <c r="N207" s="75">
        <f>VLOOKUP(P207,'CODIGOS RENTISTICOS'!$A$2:E1247,2,FALSE)</f>
        <v>825000000</v>
      </c>
      <c r="O207" s="75">
        <f>VLOOKUP(P207,'CODIGOS RENTISTICOS'!$A$2:F3414,3,FALSE)</f>
        <v>150109</v>
      </c>
      <c r="P207" s="49">
        <v>121245</v>
      </c>
      <c r="Q207" s="2">
        <v>40000</v>
      </c>
      <c r="R207" s="1">
        <f t="shared" si="3"/>
        <v>1212.45</v>
      </c>
    </row>
    <row r="208" spans="1:18" x14ac:dyDescent="0.2">
      <c r="A208" s="1">
        <v>50000249</v>
      </c>
      <c r="B208" s="1">
        <v>536276</v>
      </c>
      <c r="C208" s="1" t="s">
        <v>285</v>
      </c>
      <c r="D208" s="1">
        <v>8600467511</v>
      </c>
      <c r="E208" s="3">
        <v>37260</v>
      </c>
      <c r="F208" s="1">
        <v>2119084</v>
      </c>
      <c r="G208" s="1">
        <v>0</v>
      </c>
      <c r="H208" s="1">
        <v>0</v>
      </c>
      <c r="I208" s="1"/>
      <c r="J208" s="2">
        <v>496134</v>
      </c>
      <c r="K208" s="2">
        <v>0</v>
      </c>
      <c r="L208" s="2">
        <v>0</v>
      </c>
      <c r="M208" s="2">
        <v>496134</v>
      </c>
      <c r="N208" s="75">
        <f>VLOOKUP(P208,'CODIGOS RENTISTICOS'!$A$2:E1248,2,FALSE)</f>
        <v>825000000</v>
      </c>
      <c r="O208" s="75">
        <f>VLOOKUP(P208,'CODIGOS RENTISTICOS'!$A$2:F3415,3,FALSE)</f>
        <v>150109</v>
      </c>
      <c r="P208" s="49">
        <v>121245</v>
      </c>
      <c r="Q208" s="2">
        <v>496134</v>
      </c>
      <c r="R208" s="1">
        <f t="shared" si="3"/>
        <v>1212.45</v>
      </c>
    </row>
    <row r="209" spans="1:18" x14ac:dyDescent="0.2">
      <c r="A209" s="1">
        <v>50000249</v>
      </c>
      <c r="B209" s="1">
        <v>1208332</v>
      </c>
      <c r="C209" s="1" t="s">
        <v>285</v>
      </c>
      <c r="D209" s="1">
        <v>8603523083</v>
      </c>
      <c r="E209" s="3">
        <v>37260</v>
      </c>
      <c r="F209" s="1">
        <v>3473732</v>
      </c>
      <c r="G209" s="1">
        <v>0</v>
      </c>
      <c r="H209" s="1">
        <v>0</v>
      </c>
      <c r="I209" s="1"/>
      <c r="J209" s="2">
        <v>483225</v>
      </c>
      <c r="K209" s="2">
        <v>0</v>
      </c>
      <c r="L209" s="2">
        <v>0</v>
      </c>
      <c r="M209" s="2">
        <v>483225</v>
      </c>
      <c r="N209" s="75">
        <f>VLOOKUP(P209,'CODIGOS RENTISTICOS'!$A$2:E1249,2,FALSE)</f>
        <v>825000000</v>
      </c>
      <c r="O209" s="75">
        <f>VLOOKUP(P209,'CODIGOS RENTISTICOS'!$A$2:F3416,3,FALSE)</f>
        <v>150109</v>
      </c>
      <c r="P209" s="49">
        <v>5041</v>
      </c>
      <c r="Q209" s="2">
        <v>483225</v>
      </c>
      <c r="R209" s="1">
        <f t="shared" si="3"/>
        <v>50.41</v>
      </c>
    </row>
    <row r="210" spans="1:18" x14ac:dyDescent="0.2">
      <c r="A210" s="1">
        <v>50000249</v>
      </c>
      <c r="B210" s="1">
        <v>852228</v>
      </c>
      <c r="C210" s="1" t="s">
        <v>285</v>
      </c>
      <c r="D210" s="1">
        <v>8001632656</v>
      </c>
      <c r="E210" s="3">
        <v>37260</v>
      </c>
      <c r="F210" s="1">
        <v>2253839</v>
      </c>
      <c r="G210" s="1">
        <v>0</v>
      </c>
      <c r="H210" s="1">
        <v>0</v>
      </c>
      <c r="I210" s="1"/>
      <c r="J210" s="2">
        <v>217000</v>
      </c>
      <c r="K210" s="2">
        <v>0</v>
      </c>
      <c r="L210" s="2">
        <v>0</v>
      </c>
      <c r="M210" s="2">
        <v>217000</v>
      </c>
      <c r="N210" s="75">
        <f>VLOOKUP(P210,'CODIGOS RENTISTICOS'!$A$2:E1250,2,FALSE)</f>
        <v>825000000</v>
      </c>
      <c r="O210" s="75">
        <f>VLOOKUP(P210,'CODIGOS RENTISTICOS'!$A$2:F3417,3,FALSE)</f>
        <v>150109</v>
      </c>
      <c r="P210" s="49">
        <v>5041</v>
      </c>
      <c r="Q210" s="2">
        <v>217000</v>
      </c>
      <c r="R210" s="1">
        <f t="shared" si="3"/>
        <v>50.41</v>
      </c>
    </row>
    <row r="211" spans="1:18" x14ac:dyDescent="0.2">
      <c r="A211" s="1">
        <v>50000249</v>
      </c>
      <c r="B211" s="1">
        <v>958851</v>
      </c>
      <c r="C211" s="1" t="s">
        <v>285</v>
      </c>
      <c r="D211" s="1">
        <v>19433300</v>
      </c>
      <c r="E211" s="3">
        <v>37260</v>
      </c>
      <c r="F211" s="1">
        <v>2502665</v>
      </c>
      <c r="G211" s="1">
        <v>0</v>
      </c>
      <c r="H211" s="1">
        <v>0</v>
      </c>
      <c r="I211" s="1"/>
      <c r="J211" s="2">
        <v>17000</v>
      </c>
      <c r="K211" s="2">
        <v>0</v>
      </c>
      <c r="L211" s="2">
        <v>0</v>
      </c>
      <c r="M211" s="2">
        <v>17000</v>
      </c>
      <c r="N211" s="75">
        <f>VLOOKUP(P211,'CODIGOS RENTISTICOS'!$A$2:E1251,2,FALSE)</f>
        <v>825000000</v>
      </c>
      <c r="O211" s="75">
        <f>VLOOKUP(P211,'CODIGOS RENTISTICOS'!$A$2:F3418,3,FALSE)</f>
        <v>150109</v>
      </c>
      <c r="P211" s="49">
        <v>121245</v>
      </c>
      <c r="Q211" s="2">
        <v>17000</v>
      </c>
      <c r="R211" s="1">
        <f t="shared" si="3"/>
        <v>1212.45</v>
      </c>
    </row>
    <row r="212" spans="1:18" x14ac:dyDescent="0.2">
      <c r="A212" s="1">
        <v>50000249</v>
      </c>
      <c r="B212" s="1">
        <v>1105829</v>
      </c>
      <c r="C212" s="1" t="s">
        <v>33</v>
      </c>
      <c r="D212" s="1">
        <v>8001307085</v>
      </c>
      <c r="E212" s="3">
        <v>37260</v>
      </c>
      <c r="F212" s="1">
        <v>2306490</v>
      </c>
      <c r="G212" s="1">
        <v>0</v>
      </c>
      <c r="H212" s="1">
        <v>1</v>
      </c>
      <c r="I212" s="1"/>
      <c r="J212" s="2">
        <v>0</v>
      </c>
      <c r="K212" s="2">
        <v>0</v>
      </c>
      <c r="L212" s="2">
        <v>1966619</v>
      </c>
      <c r="M212" s="2">
        <v>1966619</v>
      </c>
      <c r="N212" s="75">
        <f>VLOOKUP(P212,'CODIGOS RENTISTICOS'!$A$2:E1252,2,FALSE)</f>
        <v>11100000</v>
      </c>
      <c r="O212" s="75">
        <f>VLOOKUP(P212,'CODIGOS RENTISTICOS'!$A$2:F3419,3,FALSE)</f>
        <v>150103</v>
      </c>
      <c r="P212" s="49">
        <v>270905</v>
      </c>
      <c r="Q212" s="2">
        <v>1966619</v>
      </c>
      <c r="R212" s="1">
        <f t="shared" si="3"/>
        <v>2709.05</v>
      </c>
    </row>
    <row r="213" spans="1:18" x14ac:dyDescent="0.2">
      <c r="A213" s="1">
        <v>50000249</v>
      </c>
      <c r="B213" s="1">
        <v>1077560</v>
      </c>
      <c r="C213" s="1" t="s">
        <v>33</v>
      </c>
      <c r="D213" s="1">
        <v>8909192674</v>
      </c>
      <c r="E213" s="3">
        <v>37260</v>
      </c>
      <c r="F213" s="1">
        <v>3140555</v>
      </c>
      <c r="G213" s="1">
        <v>0</v>
      </c>
      <c r="H213" s="1">
        <v>0</v>
      </c>
      <c r="I213" s="1"/>
      <c r="J213" s="2">
        <v>147000</v>
      </c>
      <c r="K213" s="2">
        <v>0</v>
      </c>
      <c r="L213" s="2">
        <v>0</v>
      </c>
      <c r="M213" s="2">
        <v>147000</v>
      </c>
      <c r="N213" s="75">
        <f>VLOOKUP(P213,'CODIGOS RENTISTICOS'!$A$2:E1253,2,FALSE)</f>
        <v>825000000</v>
      </c>
      <c r="O213" s="75">
        <f>VLOOKUP(P213,'CODIGOS RENTISTICOS'!$A$2:F3420,3,FALSE)</f>
        <v>150109</v>
      </c>
      <c r="P213" s="49">
        <v>121245</v>
      </c>
      <c r="Q213" s="2">
        <v>147000</v>
      </c>
      <c r="R213" s="1">
        <f t="shared" si="3"/>
        <v>1212.45</v>
      </c>
    </row>
    <row r="214" spans="1:18" x14ac:dyDescent="0.2">
      <c r="A214" s="1">
        <v>50000249</v>
      </c>
      <c r="B214" s="1">
        <v>431213</v>
      </c>
      <c r="C214" s="1" t="s">
        <v>33</v>
      </c>
      <c r="D214" s="1">
        <v>43077556</v>
      </c>
      <c r="E214" s="3">
        <v>37260</v>
      </c>
      <c r="F214" s="1">
        <v>2843589</v>
      </c>
      <c r="G214" s="1">
        <v>0</v>
      </c>
      <c r="H214" s="1">
        <v>0</v>
      </c>
      <c r="I214" s="1"/>
      <c r="J214" s="2">
        <v>13000</v>
      </c>
      <c r="K214" s="2">
        <v>0</v>
      </c>
      <c r="L214" s="2">
        <v>0</v>
      </c>
      <c r="M214" s="2">
        <v>13000</v>
      </c>
      <c r="N214" s="75">
        <f>VLOOKUP(P214,'CODIGOS RENTISTICOS'!$A$2:E1254,2,FALSE)</f>
        <v>96200000</v>
      </c>
      <c r="O214" s="75">
        <f>VLOOKUP(P214,'CODIGOS RENTISTICOS'!$A$2:F3421,3,FALSE)</f>
        <v>350101</v>
      </c>
      <c r="P214" s="49">
        <v>121203</v>
      </c>
      <c r="Q214" s="2">
        <v>13000</v>
      </c>
      <c r="R214" s="1">
        <f t="shared" si="3"/>
        <v>1212.03</v>
      </c>
    </row>
    <row r="215" spans="1:18" x14ac:dyDescent="0.2">
      <c r="A215" s="1">
        <v>50000249</v>
      </c>
      <c r="B215" s="1">
        <v>431225</v>
      </c>
      <c r="C215" s="1" t="s">
        <v>33</v>
      </c>
      <c r="D215" s="1">
        <v>8909824581</v>
      </c>
      <c r="E215" s="3">
        <v>37260</v>
      </c>
      <c r="F215" s="1">
        <v>2910014</v>
      </c>
      <c r="G215" s="1">
        <v>0</v>
      </c>
      <c r="H215" s="1">
        <v>0</v>
      </c>
      <c r="I215" s="1"/>
      <c r="J215" s="2">
        <v>1351000</v>
      </c>
      <c r="K215" s="2">
        <v>0</v>
      </c>
      <c r="L215" s="2">
        <v>0</v>
      </c>
      <c r="M215" s="2">
        <v>1351000</v>
      </c>
      <c r="N215" s="75">
        <f>VLOOKUP(P215,'CODIGOS RENTISTICOS'!$A$2:E1255,2,FALSE)</f>
        <v>825000000</v>
      </c>
      <c r="O215" s="75">
        <f>VLOOKUP(P215,'CODIGOS RENTISTICOS'!$A$2:F3422,3,FALSE)</f>
        <v>150109</v>
      </c>
      <c r="P215" s="49">
        <v>121245</v>
      </c>
      <c r="Q215" s="2">
        <v>1351000</v>
      </c>
      <c r="R215" s="1">
        <f t="shared" si="3"/>
        <v>1212.45</v>
      </c>
    </row>
    <row r="216" spans="1:18" x14ac:dyDescent="0.2">
      <c r="A216" s="1">
        <v>50000249</v>
      </c>
      <c r="B216" s="1">
        <v>397663</v>
      </c>
      <c r="C216" s="1" t="s">
        <v>33</v>
      </c>
      <c r="D216" s="1">
        <v>6787906</v>
      </c>
      <c r="E216" s="3">
        <v>37260</v>
      </c>
      <c r="F216" s="1">
        <v>3776372</v>
      </c>
      <c r="G216" s="1">
        <v>0</v>
      </c>
      <c r="H216" s="1">
        <v>0</v>
      </c>
      <c r="I216" s="1"/>
      <c r="J216" s="2">
        <v>7000</v>
      </c>
      <c r="K216" s="2">
        <v>0</v>
      </c>
      <c r="L216" s="2">
        <v>0</v>
      </c>
      <c r="M216" s="2">
        <v>7000</v>
      </c>
      <c r="N216" s="75">
        <f>VLOOKUP(P216,'CODIGOS RENTISTICOS'!$A$2:E1256,2,FALSE)</f>
        <v>825000000</v>
      </c>
      <c r="O216" s="75">
        <f>VLOOKUP(P216,'CODIGOS RENTISTICOS'!$A$2:F3423,3,FALSE)</f>
        <v>150109</v>
      </c>
      <c r="P216" s="49">
        <v>5041</v>
      </c>
      <c r="Q216" s="2">
        <v>7000</v>
      </c>
      <c r="R216" s="1">
        <f t="shared" si="3"/>
        <v>50.41</v>
      </c>
    </row>
    <row r="217" spans="1:18" x14ac:dyDescent="0.2">
      <c r="A217" s="1">
        <v>50000249</v>
      </c>
      <c r="B217" s="1">
        <v>1168111</v>
      </c>
      <c r="C217" s="1" t="s">
        <v>34</v>
      </c>
      <c r="D217" s="1">
        <v>8904009721</v>
      </c>
      <c r="E217" s="3">
        <v>37260</v>
      </c>
      <c r="F217" s="1">
        <v>6685476</v>
      </c>
      <c r="G217" s="1">
        <v>0</v>
      </c>
      <c r="H217" s="1">
        <v>0</v>
      </c>
      <c r="I217" s="1"/>
      <c r="J217" s="2">
        <v>1430000</v>
      </c>
      <c r="K217" s="2">
        <v>0</v>
      </c>
      <c r="L217" s="2">
        <v>0</v>
      </c>
      <c r="M217" s="2">
        <v>1430000</v>
      </c>
      <c r="N217" s="75">
        <f>VLOOKUP(P217,'CODIGOS RENTISTICOS'!$A$2:E1257,2,FALSE)</f>
        <v>910300000</v>
      </c>
      <c r="O217" s="75">
        <f>VLOOKUP(P217,'CODIGOS RENTISTICOS'!$A$2:F3424,3,FALSE)</f>
        <v>130113</v>
      </c>
      <c r="P217" s="49">
        <v>121235</v>
      </c>
      <c r="Q217" s="2">
        <v>1430000</v>
      </c>
      <c r="R217" s="1">
        <f t="shared" si="3"/>
        <v>1212.3499999999999</v>
      </c>
    </row>
    <row r="218" spans="1:18" x14ac:dyDescent="0.2">
      <c r="A218" s="1">
        <v>50000249</v>
      </c>
      <c r="B218" s="1">
        <v>1101040</v>
      </c>
      <c r="C218" s="1" t="s">
        <v>290</v>
      </c>
      <c r="D218" s="1">
        <v>8001697994</v>
      </c>
      <c r="E218" s="3">
        <v>37260</v>
      </c>
      <c r="F218" s="1">
        <v>810423</v>
      </c>
      <c r="G218" s="1">
        <v>0</v>
      </c>
      <c r="H218" s="1">
        <v>1</v>
      </c>
      <c r="I218" s="1"/>
      <c r="J218" s="2">
        <v>0</v>
      </c>
      <c r="K218" s="2">
        <v>0</v>
      </c>
      <c r="L218" s="2">
        <v>217000</v>
      </c>
      <c r="M218" s="2">
        <v>217000</v>
      </c>
      <c r="N218" s="75">
        <f>VLOOKUP(P218,'CODIGOS RENTISTICOS'!$A$2:E1258,2,FALSE)</f>
        <v>825000000</v>
      </c>
      <c r="O218" s="75">
        <f>VLOOKUP(P218,'CODIGOS RENTISTICOS'!$A$2:F3425,3,FALSE)</f>
        <v>150109</v>
      </c>
      <c r="P218" s="49">
        <v>5041</v>
      </c>
      <c r="Q218" s="2">
        <v>217000</v>
      </c>
      <c r="R218" s="1">
        <f t="shared" si="3"/>
        <v>50.41</v>
      </c>
    </row>
    <row r="219" spans="1:18" x14ac:dyDescent="0.2">
      <c r="A219" s="1">
        <v>50000249</v>
      </c>
      <c r="B219" s="1">
        <v>1101162</v>
      </c>
      <c r="C219" s="1" t="s">
        <v>290</v>
      </c>
      <c r="D219" s="1">
        <v>24314379</v>
      </c>
      <c r="E219" s="3">
        <v>37260</v>
      </c>
      <c r="F219" s="1">
        <v>8881189</v>
      </c>
      <c r="G219" s="1">
        <v>0</v>
      </c>
      <c r="H219" s="1">
        <v>0</v>
      </c>
      <c r="I219" s="1"/>
      <c r="J219" s="2">
        <v>39350</v>
      </c>
      <c r="K219" s="2">
        <v>0</v>
      </c>
      <c r="L219" s="2">
        <v>0</v>
      </c>
      <c r="M219" s="2">
        <v>39350</v>
      </c>
      <c r="N219" s="75">
        <f>VLOOKUP(P219,'CODIGOS RENTISTICOS'!$A$2:E1259,2,FALSE)</f>
        <v>96200000</v>
      </c>
      <c r="O219" s="75">
        <f>VLOOKUP(P219,'CODIGOS RENTISTICOS'!$A$2:F3426,3,FALSE)</f>
        <v>350101</v>
      </c>
      <c r="P219" s="49">
        <v>121230</v>
      </c>
      <c r="Q219" s="2">
        <v>39350</v>
      </c>
      <c r="R219" s="1">
        <f t="shared" si="3"/>
        <v>1212.3</v>
      </c>
    </row>
    <row r="220" spans="1:18" x14ac:dyDescent="0.2">
      <c r="A220" s="1">
        <v>50000249</v>
      </c>
      <c r="B220" s="1">
        <v>1303647</v>
      </c>
      <c r="C220" s="1" t="s">
        <v>36</v>
      </c>
      <c r="D220" s="1">
        <v>8001306822</v>
      </c>
      <c r="E220" s="3">
        <v>37260</v>
      </c>
      <c r="F220" s="1">
        <v>703939</v>
      </c>
      <c r="G220" s="1">
        <v>0</v>
      </c>
      <c r="H220" s="1">
        <v>1</v>
      </c>
      <c r="I220" s="1"/>
      <c r="J220" s="2">
        <v>0</v>
      </c>
      <c r="K220" s="2">
        <v>0</v>
      </c>
      <c r="L220" s="2">
        <v>13505997.18</v>
      </c>
      <c r="M220" s="2">
        <v>13505997.18</v>
      </c>
      <c r="N220" s="75">
        <f>VLOOKUP(P220,'CODIGOS RENTISTICOS'!$A$2:E1260,2,FALSE)</f>
        <v>11100000</v>
      </c>
      <c r="O220" s="75">
        <f>VLOOKUP(P220,'CODIGOS RENTISTICOS'!$A$2:F3427,3,FALSE)</f>
        <v>150103</v>
      </c>
      <c r="P220" s="49">
        <v>270905</v>
      </c>
      <c r="Q220" s="2">
        <v>13505997.18</v>
      </c>
      <c r="R220" s="1">
        <f t="shared" si="3"/>
        <v>2709.05</v>
      </c>
    </row>
    <row r="221" spans="1:18" x14ac:dyDescent="0.2">
      <c r="A221" s="1">
        <v>50000249</v>
      </c>
      <c r="B221" s="1">
        <v>284043</v>
      </c>
      <c r="C221" s="1" t="s">
        <v>299</v>
      </c>
      <c r="D221" s="1">
        <v>111111</v>
      </c>
      <c r="E221" s="3">
        <v>37260</v>
      </c>
      <c r="F221" s="1">
        <v>8332076</v>
      </c>
      <c r="G221" s="1">
        <v>0</v>
      </c>
      <c r="H221" s="1">
        <v>0</v>
      </c>
      <c r="I221" s="1"/>
      <c r="J221" s="2">
        <v>36430</v>
      </c>
      <c r="K221" s="2">
        <v>0</v>
      </c>
      <c r="L221" s="2">
        <v>0</v>
      </c>
      <c r="M221" s="2">
        <v>36430</v>
      </c>
      <c r="N221" s="75">
        <f>VLOOKUP(P221,'CODIGOS RENTISTICOS'!$A$2:E1261,2,FALSE)</f>
        <v>96200000</v>
      </c>
      <c r="O221" s="75">
        <f>VLOOKUP(P221,'CODIGOS RENTISTICOS'!$A$2:F3428,3,FALSE)</f>
        <v>350101</v>
      </c>
      <c r="P221" s="49">
        <v>121230</v>
      </c>
      <c r="Q221" s="2">
        <v>36430</v>
      </c>
      <c r="R221" s="1">
        <f t="shared" si="3"/>
        <v>1212.3</v>
      </c>
    </row>
    <row r="222" spans="1:18" x14ac:dyDescent="0.2">
      <c r="A222" s="1">
        <v>50000249</v>
      </c>
      <c r="B222" s="1">
        <v>284044</v>
      </c>
      <c r="C222" s="1" t="s">
        <v>299</v>
      </c>
      <c r="D222" s="1">
        <v>111111</v>
      </c>
      <c r="E222" s="3">
        <v>37260</v>
      </c>
      <c r="F222" s="1">
        <v>8332076</v>
      </c>
      <c r="G222" s="1">
        <v>0</v>
      </c>
      <c r="H222" s="1">
        <v>0</v>
      </c>
      <c r="I222" s="1"/>
      <c r="J222" s="2">
        <v>2350</v>
      </c>
      <c r="K222" s="2">
        <v>0</v>
      </c>
      <c r="L222" s="2">
        <v>0</v>
      </c>
      <c r="M222" s="2">
        <v>2350</v>
      </c>
      <c r="N222" s="75">
        <f>VLOOKUP(P222,'CODIGOS RENTISTICOS'!$A$2:E1262,2,FALSE)</f>
        <v>96200000</v>
      </c>
      <c r="O222" s="75">
        <f>VLOOKUP(P222,'CODIGOS RENTISTICOS'!$A$2:F3429,3,FALSE)</f>
        <v>350101</v>
      </c>
      <c r="P222" s="49">
        <v>121230</v>
      </c>
      <c r="Q222" s="2">
        <v>2350</v>
      </c>
      <c r="R222" s="1">
        <f t="shared" si="3"/>
        <v>1212.3</v>
      </c>
    </row>
    <row r="223" spans="1:18" x14ac:dyDescent="0.2">
      <c r="A223" s="1">
        <v>50000249</v>
      </c>
      <c r="B223" s="1">
        <v>1028820</v>
      </c>
      <c r="C223" s="1" t="s">
        <v>121</v>
      </c>
      <c r="D223" s="1">
        <v>8001310494</v>
      </c>
      <c r="E223" s="3">
        <v>37260</v>
      </c>
      <c r="F223" s="1">
        <v>8319027</v>
      </c>
      <c r="G223" s="1">
        <v>0</v>
      </c>
      <c r="H223" s="1">
        <v>1</v>
      </c>
      <c r="I223" s="1"/>
      <c r="J223" s="2">
        <v>0</v>
      </c>
      <c r="K223" s="2">
        <v>2090281.49</v>
      </c>
      <c r="L223" s="2">
        <v>0</v>
      </c>
      <c r="M223" s="2">
        <v>2090281.49</v>
      </c>
      <c r="N223" s="75">
        <f>VLOOKUP(P223,'CODIGOS RENTISTICOS'!$A$2:E1263,2,FALSE)</f>
        <v>11100000</v>
      </c>
      <c r="O223" s="75">
        <f>VLOOKUP(P223,'CODIGOS RENTISTICOS'!$A$2:F3430,3,FALSE)</f>
        <v>150103</v>
      </c>
      <c r="P223" s="49">
        <v>270905</v>
      </c>
      <c r="Q223" s="2">
        <v>2090281.49</v>
      </c>
      <c r="R223" s="1">
        <f t="shared" si="3"/>
        <v>2709.05</v>
      </c>
    </row>
    <row r="224" spans="1:18" x14ac:dyDescent="0.2">
      <c r="A224" s="1">
        <v>50000249</v>
      </c>
      <c r="B224" s="1">
        <v>1028821</v>
      </c>
      <c r="C224" s="1" t="s">
        <v>121</v>
      </c>
      <c r="D224" s="1">
        <v>8001310494</v>
      </c>
      <c r="E224" s="3">
        <v>37260</v>
      </c>
      <c r="F224" s="1">
        <v>8319027</v>
      </c>
      <c r="G224" s="1">
        <v>0</v>
      </c>
      <c r="H224" s="1">
        <v>1</v>
      </c>
      <c r="I224" s="1"/>
      <c r="J224" s="2">
        <v>0</v>
      </c>
      <c r="K224" s="2">
        <v>15110652.029999999</v>
      </c>
      <c r="L224" s="2">
        <v>0</v>
      </c>
      <c r="M224" s="2">
        <v>15110652.029999999</v>
      </c>
      <c r="N224" s="75">
        <f>VLOOKUP(P224,'CODIGOS RENTISTICOS'!$A$2:E1264,2,FALSE)</f>
        <v>11100000</v>
      </c>
      <c r="O224" s="75">
        <f>VLOOKUP(P224,'CODIGOS RENTISTICOS'!$A$2:F3431,3,FALSE)</f>
        <v>150103</v>
      </c>
      <c r="P224" s="49">
        <v>270905</v>
      </c>
      <c r="Q224" s="2">
        <v>15110652.029999999</v>
      </c>
      <c r="R224" s="1">
        <f t="shared" si="3"/>
        <v>2709.05</v>
      </c>
    </row>
    <row r="225" spans="1:18" x14ac:dyDescent="0.2">
      <c r="A225" s="1">
        <v>50000249</v>
      </c>
      <c r="B225" s="1">
        <v>1028823</v>
      </c>
      <c r="C225" s="1" t="s">
        <v>121</v>
      </c>
      <c r="D225" s="1">
        <v>8001310494</v>
      </c>
      <c r="E225" s="3">
        <v>37260</v>
      </c>
      <c r="F225" s="1">
        <v>8319027</v>
      </c>
      <c r="G225" s="1">
        <v>0</v>
      </c>
      <c r="H225" s="1">
        <v>1</v>
      </c>
      <c r="I225" s="1"/>
      <c r="J225" s="2">
        <v>0</v>
      </c>
      <c r="K225" s="2">
        <v>7831667.25</v>
      </c>
      <c r="L225" s="2">
        <v>0</v>
      </c>
      <c r="M225" s="2">
        <v>7831667.25</v>
      </c>
      <c r="N225" s="75">
        <f>VLOOKUP(P225,'CODIGOS RENTISTICOS'!$A$2:E1265,2,FALSE)</f>
        <v>11100000</v>
      </c>
      <c r="O225" s="75">
        <f>VLOOKUP(P225,'CODIGOS RENTISTICOS'!$A$2:F3432,3,FALSE)</f>
        <v>150103</v>
      </c>
      <c r="P225" s="49">
        <v>270905</v>
      </c>
      <c r="Q225" s="2">
        <v>7831667.25</v>
      </c>
      <c r="R225" s="1">
        <f t="shared" si="3"/>
        <v>2709.05</v>
      </c>
    </row>
    <row r="226" spans="1:18" x14ac:dyDescent="0.2">
      <c r="A226" s="1">
        <v>50000249</v>
      </c>
      <c r="B226" s="1">
        <v>350206</v>
      </c>
      <c r="C226" s="1" t="s">
        <v>300</v>
      </c>
      <c r="D226" s="1">
        <v>8180006060</v>
      </c>
      <c r="E226" s="3">
        <v>37260</v>
      </c>
      <c r="F226" s="1">
        <v>18000606</v>
      </c>
      <c r="G226" s="1">
        <v>0</v>
      </c>
      <c r="H226" s="1">
        <v>0</v>
      </c>
      <c r="I226" s="1"/>
      <c r="J226" s="2">
        <v>621</v>
      </c>
      <c r="K226" s="2">
        <v>0</v>
      </c>
      <c r="L226" s="2">
        <v>0</v>
      </c>
      <c r="M226" s="2">
        <v>621</v>
      </c>
      <c r="N226" s="75">
        <f>VLOOKUP(P226,'CODIGOS RENTISTICOS'!$A$2:E1266,2,FALSE)</f>
        <v>821500000</v>
      </c>
      <c r="O226" s="75">
        <f>VLOOKUP(P226,'CODIGOS RENTISTICOS'!$A$2:F3433,3,FALSE)</f>
        <v>21000</v>
      </c>
      <c r="P226" s="49">
        <v>270943</v>
      </c>
      <c r="Q226" s="2">
        <v>621</v>
      </c>
      <c r="R226" s="1">
        <f t="shared" si="3"/>
        <v>2709.43</v>
      </c>
    </row>
    <row r="227" spans="1:18" x14ac:dyDescent="0.2">
      <c r="A227" s="1">
        <v>50000249</v>
      </c>
      <c r="B227" s="1">
        <v>1123741</v>
      </c>
      <c r="C227" s="1" t="s">
        <v>300</v>
      </c>
      <c r="D227" s="1">
        <v>8916000031</v>
      </c>
      <c r="E227" s="3">
        <v>37260</v>
      </c>
      <c r="F227" s="1">
        <v>6711518</v>
      </c>
      <c r="G227" s="1">
        <v>0</v>
      </c>
      <c r="H227" s="1">
        <v>0</v>
      </c>
      <c r="I227" s="1"/>
      <c r="J227" s="2">
        <v>1650</v>
      </c>
      <c r="K227" s="2">
        <v>0</v>
      </c>
      <c r="L227" s="2">
        <v>0</v>
      </c>
      <c r="M227" s="2">
        <v>1650</v>
      </c>
      <c r="N227" s="75">
        <f>VLOOKUP(P227,'CODIGOS RENTISTICOS'!$A$2:E1267,2,FALSE)</f>
        <v>12800000</v>
      </c>
      <c r="O227" s="75">
        <f>VLOOKUP(P227,'CODIGOS RENTISTICOS'!$A$2:F3434,3,FALSE)</f>
        <v>350103</v>
      </c>
      <c r="P227" s="49">
        <v>500504</v>
      </c>
      <c r="Q227" s="2">
        <v>1650</v>
      </c>
      <c r="R227" s="1">
        <f t="shared" si="3"/>
        <v>5005.04</v>
      </c>
    </row>
    <row r="228" spans="1:18" x14ac:dyDescent="0.2">
      <c r="A228" s="1">
        <v>50000249</v>
      </c>
      <c r="B228" s="1">
        <v>412349</v>
      </c>
      <c r="C228" s="1" t="s">
        <v>122</v>
      </c>
      <c r="D228" s="1">
        <v>8001310390</v>
      </c>
      <c r="E228" s="3">
        <v>37260</v>
      </c>
      <c r="F228" s="1">
        <v>8755297</v>
      </c>
      <c r="G228" s="1">
        <v>0</v>
      </c>
      <c r="H228" s="1">
        <v>1</v>
      </c>
      <c r="I228" s="1"/>
      <c r="J228" s="2">
        <v>0</v>
      </c>
      <c r="K228" s="2">
        <v>0</v>
      </c>
      <c r="L228" s="2">
        <v>8496578.2100000009</v>
      </c>
      <c r="M228" s="2">
        <v>8496578.2100000009</v>
      </c>
      <c r="N228" s="75">
        <f>VLOOKUP(P228,'CODIGOS RENTISTICOS'!$A$2:E1268,2,FALSE)</f>
        <v>821500000</v>
      </c>
      <c r="O228" s="75">
        <f>VLOOKUP(P228,'CODIGOS RENTISTICOS'!$A$2:F3435,3,FALSE)</f>
        <v>21000</v>
      </c>
      <c r="P228" s="49">
        <v>270943</v>
      </c>
      <c r="Q228" s="2">
        <v>8496578.2100000009</v>
      </c>
      <c r="R228" s="1">
        <f t="shared" si="3"/>
        <v>2709.43</v>
      </c>
    </row>
    <row r="229" spans="1:18" x14ac:dyDescent="0.2">
      <c r="A229" s="1">
        <v>50000249</v>
      </c>
      <c r="B229" s="1">
        <v>412350</v>
      </c>
      <c r="C229" s="1" t="s">
        <v>122</v>
      </c>
      <c r="D229" s="1">
        <v>8001310390</v>
      </c>
      <c r="E229" s="3">
        <v>37260</v>
      </c>
      <c r="F229" s="1">
        <v>8756595</v>
      </c>
      <c r="G229" s="1">
        <v>0</v>
      </c>
      <c r="H229" s="1">
        <v>1</v>
      </c>
      <c r="I229" s="1"/>
      <c r="J229" s="2">
        <v>0</v>
      </c>
      <c r="K229" s="2">
        <v>0</v>
      </c>
      <c r="L229" s="2">
        <v>1461396</v>
      </c>
      <c r="M229" s="2">
        <v>1461396</v>
      </c>
      <c r="N229" s="75">
        <f>VLOOKUP(P229,'CODIGOS RENTISTICOS'!$A$2:E1269,2,FALSE)</f>
        <v>821500000</v>
      </c>
      <c r="O229" s="75">
        <f>VLOOKUP(P229,'CODIGOS RENTISTICOS'!$A$2:F3436,3,FALSE)</f>
        <v>21000</v>
      </c>
      <c r="P229" s="49">
        <v>270943</v>
      </c>
      <c r="Q229" s="2">
        <v>1461396</v>
      </c>
      <c r="R229" s="1">
        <f t="shared" si="3"/>
        <v>2709.43</v>
      </c>
    </row>
    <row r="230" spans="1:18" x14ac:dyDescent="0.2">
      <c r="A230" s="1">
        <v>50000249</v>
      </c>
      <c r="B230" s="1">
        <v>412351</v>
      </c>
      <c r="C230" s="1" t="s">
        <v>122</v>
      </c>
      <c r="D230" s="1">
        <v>8001310390</v>
      </c>
      <c r="E230" s="3">
        <v>37260</v>
      </c>
      <c r="F230" s="1">
        <v>8755297</v>
      </c>
      <c r="G230" s="1">
        <v>0</v>
      </c>
      <c r="H230" s="1">
        <v>1</v>
      </c>
      <c r="I230" s="1"/>
      <c r="J230" s="2">
        <v>0</v>
      </c>
      <c r="K230" s="2">
        <v>0</v>
      </c>
      <c r="L230" s="2">
        <v>7675959.2800000003</v>
      </c>
      <c r="M230" s="2">
        <v>7675959.2800000003</v>
      </c>
      <c r="N230" s="75">
        <f>VLOOKUP(P230,'CODIGOS RENTISTICOS'!$A$2:E1270,2,FALSE)</f>
        <v>821500000</v>
      </c>
      <c r="O230" s="75">
        <f>VLOOKUP(P230,'CODIGOS RENTISTICOS'!$A$2:F3437,3,FALSE)</f>
        <v>21000</v>
      </c>
      <c r="P230" s="49">
        <v>270943</v>
      </c>
      <c r="Q230" s="2">
        <v>7675959.2800000003</v>
      </c>
      <c r="R230" s="1">
        <f t="shared" si="3"/>
        <v>2709.43</v>
      </c>
    </row>
    <row r="231" spans="1:18" x14ac:dyDescent="0.2">
      <c r="A231" s="1">
        <v>50000249</v>
      </c>
      <c r="B231" s="1">
        <v>412352</v>
      </c>
      <c r="C231" s="1" t="s">
        <v>122</v>
      </c>
      <c r="D231" s="1">
        <v>8001310390</v>
      </c>
      <c r="E231" s="3">
        <v>37260</v>
      </c>
      <c r="F231" s="1">
        <v>8756595</v>
      </c>
      <c r="G231" s="1">
        <v>0</v>
      </c>
      <c r="H231" s="1">
        <v>1</v>
      </c>
      <c r="I231" s="1"/>
      <c r="J231" s="2">
        <v>0</v>
      </c>
      <c r="K231" s="2">
        <v>0</v>
      </c>
      <c r="L231" s="2">
        <v>1258750</v>
      </c>
      <c r="M231" s="2">
        <v>1258750</v>
      </c>
      <c r="N231" s="75">
        <f>VLOOKUP(P231,'CODIGOS RENTISTICOS'!$A$2:E1271,2,FALSE)</f>
        <v>11100000</v>
      </c>
      <c r="O231" s="75">
        <f>VLOOKUP(P231,'CODIGOS RENTISTICOS'!$A$2:F3438,3,FALSE)</f>
        <v>150103</v>
      </c>
      <c r="P231" s="49">
        <v>270905</v>
      </c>
      <c r="Q231" s="2">
        <v>1258750</v>
      </c>
      <c r="R231" s="1">
        <f t="shared" si="3"/>
        <v>2709.05</v>
      </c>
    </row>
    <row r="232" spans="1:18" x14ac:dyDescent="0.2">
      <c r="A232" s="1">
        <v>50000249</v>
      </c>
      <c r="B232" s="1">
        <v>1104282</v>
      </c>
      <c r="C232" s="1" t="s">
        <v>123</v>
      </c>
      <c r="D232" s="1">
        <v>8001876321</v>
      </c>
      <c r="E232" s="3">
        <v>37260</v>
      </c>
      <c r="F232" s="1">
        <v>4232516</v>
      </c>
      <c r="G232" s="1">
        <v>0</v>
      </c>
      <c r="H232" s="1">
        <v>1</v>
      </c>
      <c r="I232" s="1"/>
      <c r="J232" s="2">
        <v>0</v>
      </c>
      <c r="K232" s="2">
        <v>0</v>
      </c>
      <c r="L232" s="2">
        <v>264359</v>
      </c>
      <c r="M232" s="2">
        <v>264359</v>
      </c>
      <c r="N232" s="75">
        <f>VLOOKUP(P232,'CODIGOS RENTISTICOS'!$A$2:E1272,2,FALSE)</f>
        <v>13700000</v>
      </c>
      <c r="O232" s="75">
        <f>VLOOKUP(P232,'CODIGOS RENTISTICOS'!$A$2:F3439,3,FALSE)</f>
        <v>290101</v>
      </c>
      <c r="P232" s="49">
        <v>121250</v>
      </c>
      <c r="Q232" s="2">
        <v>264359</v>
      </c>
      <c r="R232" s="1">
        <f t="shared" si="3"/>
        <v>1212.5</v>
      </c>
    </row>
    <row r="233" spans="1:18" x14ac:dyDescent="0.2">
      <c r="A233" s="1">
        <v>50000249</v>
      </c>
      <c r="B233" s="1">
        <v>1104283</v>
      </c>
      <c r="C233" s="1" t="s">
        <v>123</v>
      </c>
      <c r="D233" s="1">
        <v>8001876321</v>
      </c>
      <c r="E233" s="3">
        <v>37260</v>
      </c>
      <c r="F233" s="1">
        <v>4232516</v>
      </c>
      <c r="G233" s="1">
        <v>0</v>
      </c>
      <c r="H233" s="1">
        <v>1</v>
      </c>
      <c r="I233" s="1"/>
      <c r="J233" s="2">
        <v>0</v>
      </c>
      <c r="K233" s="2">
        <v>0</v>
      </c>
      <c r="L233" s="2">
        <v>3174064</v>
      </c>
      <c r="M233" s="2">
        <v>3174064</v>
      </c>
      <c r="N233" s="75">
        <f>VLOOKUP(P233,'CODIGOS RENTISTICOS'!$A$2:E1273,2,FALSE)</f>
        <v>13700000</v>
      </c>
      <c r="O233" s="75">
        <f>VLOOKUP(P233,'CODIGOS RENTISTICOS'!$A$2:F3440,3,FALSE)</f>
        <v>290101</v>
      </c>
      <c r="P233" s="49">
        <v>121250</v>
      </c>
      <c r="Q233" s="2">
        <v>3174064</v>
      </c>
      <c r="R233" s="1">
        <f t="shared" si="3"/>
        <v>1212.5</v>
      </c>
    </row>
    <row r="234" spans="1:18" x14ac:dyDescent="0.2">
      <c r="A234" s="1">
        <v>50000249</v>
      </c>
      <c r="B234" s="1">
        <v>1104285</v>
      </c>
      <c r="C234" s="1" t="s">
        <v>123</v>
      </c>
      <c r="D234" s="1">
        <v>8001876321</v>
      </c>
      <c r="E234" s="3">
        <v>37260</v>
      </c>
      <c r="F234" s="1">
        <v>4232516</v>
      </c>
      <c r="G234" s="1">
        <v>0</v>
      </c>
      <c r="H234" s="1">
        <v>1</v>
      </c>
      <c r="I234" s="1"/>
      <c r="J234" s="2">
        <v>0</v>
      </c>
      <c r="K234" s="2">
        <v>0</v>
      </c>
      <c r="L234" s="2">
        <v>1872881</v>
      </c>
      <c r="M234" s="2">
        <v>1872881</v>
      </c>
      <c r="N234" s="75">
        <f>VLOOKUP(P234,'CODIGOS RENTISTICOS'!$A$2:E1274,2,FALSE)</f>
        <v>13700000</v>
      </c>
      <c r="O234" s="75">
        <f>VLOOKUP(P234,'CODIGOS RENTISTICOS'!$A$2:F3441,3,FALSE)</f>
        <v>290101</v>
      </c>
      <c r="P234" s="49">
        <v>121250</v>
      </c>
      <c r="Q234" s="2">
        <v>1872881</v>
      </c>
      <c r="R234" s="1">
        <f t="shared" si="3"/>
        <v>1212.5</v>
      </c>
    </row>
    <row r="235" spans="1:18" x14ac:dyDescent="0.2">
      <c r="A235" s="1">
        <v>50000249</v>
      </c>
      <c r="B235" s="1">
        <v>798828</v>
      </c>
      <c r="C235" s="1" t="s">
        <v>124</v>
      </c>
      <c r="D235" s="1">
        <v>8001308266</v>
      </c>
      <c r="E235" s="3">
        <v>37260</v>
      </c>
      <c r="F235" s="1">
        <v>6698512</v>
      </c>
      <c r="G235" s="1">
        <v>0</v>
      </c>
      <c r="H235" s="1">
        <v>1</v>
      </c>
      <c r="I235" s="1"/>
      <c r="J235" s="2">
        <v>0</v>
      </c>
      <c r="K235" s="2">
        <v>0</v>
      </c>
      <c r="L235" s="2">
        <v>10313489.439999999</v>
      </c>
      <c r="M235" s="2">
        <v>10313489.439999999</v>
      </c>
      <c r="N235" s="75">
        <f>VLOOKUP(P235,'CODIGOS RENTISTICOS'!$A$2:E1275,2,FALSE)</f>
        <v>821500000</v>
      </c>
      <c r="O235" s="75">
        <f>VLOOKUP(P235,'CODIGOS RENTISTICOS'!$A$2:F3442,3,FALSE)</f>
        <v>21000</v>
      </c>
      <c r="P235" s="49">
        <v>270943</v>
      </c>
      <c r="Q235" s="2">
        <v>10313489.439999999</v>
      </c>
      <c r="R235" s="1">
        <f t="shared" si="3"/>
        <v>2709.43</v>
      </c>
    </row>
    <row r="236" spans="1:18" x14ac:dyDescent="0.2">
      <c r="A236" s="1">
        <v>50000249</v>
      </c>
      <c r="B236" s="1">
        <v>798831</v>
      </c>
      <c r="C236" s="1" t="s">
        <v>124</v>
      </c>
      <c r="D236" s="1">
        <v>8001308266</v>
      </c>
      <c r="E236" s="3">
        <v>37260</v>
      </c>
      <c r="F236" s="1">
        <v>6698512</v>
      </c>
      <c r="G236" s="1">
        <v>0</v>
      </c>
      <c r="H236" s="1">
        <v>1</v>
      </c>
      <c r="I236" s="1"/>
      <c r="J236" s="2">
        <v>0</v>
      </c>
      <c r="K236" s="2">
        <v>0</v>
      </c>
      <c r="L236" s="2">
        <v>317196</v>
      </c>
      <c r="M236" s="2">
        <v>317196</v>
      </c>
      <c r="N236" s="75">
        <f>VLOOKUP(P236,'CODIGOS RENTISTICOS'!$A$2:E1276,2,FALSE)</f>
        <v>821500000</v>
      </c>
      <c r="O236" s="75">
        <f>VLOOKUP(P236,'CODIGOS RENTISTICOS'!$A$2:F3443,3,FALSE)</f>
        <v>21000</v>
      </c>
      <c r="P236" s="49">
        <v>270943</v>
      </c>
      <c r="Q236" s="2">
        <v>317196</v>
      </c>
      <c r="R236" s="1">
        <f t="shared" si="3"/>
        <v>2709.43</v>
      </c>
    </row>
    <row r="237" spans="1:18" x14ac:dyDescent="0.2">
      <c r="A237" s="1">
        <v>50000249</v>
      </c>
      <c r="B237" s="1">
        <v>798846</v>
      </c>
      <c r="C237" s="1" t="s">
        <v>124</v>
      </c>
      <c r="D237" s="1">
        <v>8001307590</v>
      </c>
      <c r="E237" s="3">
        <v>37260</v>
      </c>
      <c r="F237" s="1">
        <v>698233</v>
      </c>
      <c r="G237" s="1">
        <v>0</v>
      </c>
      <c r="H237" s="1">
        <v>1</v>
      </c>
      <c r="I237" s="1"/>
      <c r="J237" s="2">
        <v>0</v>
      </c>
      <c r="K237" s="2">
        <v>0</v>
      </c>
      <c r="L237" s="2">
        <v>1031218.52</v>
      </c>
      <c r="M237" s="2">
        <v>1031218.52</v>
      </c>
      <c r="N237" s="75">
        <f>VLOOKUP(P237,'CODIGOS RENTISTICOS'!$A$2:E1277,2,FALSE)</f>
        <v>821500000</v>
      </c>
      <c r="O237" s="75">
        <f>VLOOKUP(P237,'CODIGOS RENTISTICOS'!$A$2:F3444,3,FALSE)</f>
        <v>21000</v>
      </c>
      <c r="P237" s="49">
        <v>270943</v>
      </c>
      <c r="Q237" s="2">
        <v>1031218.52</v>
      </c>
      <c r="R237" s="1">
        <f t="shared" si="3"/>
        <v>2709.43</v>
      </c>
    </row>
    <row r="238" spans="1:18" x14ac:dyDescent="0.2">
      <c r="A238" s="1">
        <v>50000249</v>
      </c>
      <c r="B238" s="1">
        <v>798927</v>
      </c>
      <c r="C238" s="1" t="s">
        <v>124</v>
      </c>
      <c r="D238" s="1">
        <v>8220004463</v>
      </c>
      <c r="E238" s="3">
        <v>37260</v>
      </c>
      <c r="F238" s="1">
        <v>6715151</v>
      </c>
      <c r="G238" s="1">
        <v>0</v>
      </c>
      <c r="H238" s="1">
        <v>1</v>
      </c>
      <c r="I238" s="1"/>
      <c r="J238" s="2">
        <v>0</v>
      </c>
      <c r="K238" s="2">
        <v>0</v>
      </c>
      <c r="L238" s="2">
        <v>9473102.4499999993</v>
      </c>
      <c r="M238" s="2">
        <v>9473102.4499999993</v>
      </c>
      <c r="N238" s="75">
        <f>VLOOKUP(P238,'CODIGOS RENTISTICOS'!$A$2:E1278,2,FALSE)</f>
        <v>96400000</v>
      </c>
      <c r="O238" s="75">
        <f>VLOOKUP(P238,'CODIGOS RENTISTICOS'!$A$2:F3445,3,FALSE)</f>
        <v>370101</v>
      </c>
      <c r="P238" s="49">
        <v>6040</v>
      </c>
      <c r="Q238" s="2">
        <v>9473102.4499999993</v>
      </c>
      <c r="R238" s="1">
        <f t="shared" si="3"/>
        <v>60.4</v>
      </c>
    </row>
    <row r="239" spans="1:18" x14ac:dyDescent="0.2">
      <c r="A239" s="1">
        <v>50000249</v>
      </c>
      <c r="B239" s="1">
        <v>798929</v>
      </c>
      <c r="C239" s="1" t="s">
        <v>124</v>
      </c>
      <c r="D239" s="1">
        <v>8220004463</v>
      </c>
      <c r="E239" s="3">
        <v>37260</v>
      </c>
      <c r="F239" s="1">
        <v>6715151</v>
      </c>
      <c r="G239" s="1">
        <v>0</v>
      </c>
      <c r="H239" s="1">
        <v>1</v>
      </c>
      <c r="I239" s="1"/>
      <c r="J239" s="2">
        <v>0</v>
      </c>
      <c r="K239" s="2">
        <v>609203</v>
      </c>
      <c r="L239" s="2">
        <v>0</v>
      </c>
      <c r="M239" s="2">
        <v>609203</v>
      </c>
      <c r="N239" s="75">
        <f>VLOOKUP(P239,'CODIGOS RENTISTICOS'!$A$2:E1279,2,FALSE)</f>
        <v>96400000</v>
      </c>
      <c r="O239" s="75">
        <f>VLOOKUP(P239,'CODIGOS RENTISTICOS'!$A$2:F3446,3,FALSE)</f>
        <v>370101</v>
      </c>
      <c r="P239" s="49">
        <v>6040</v>
      </c>
      <c r="Q239" s="2">
        <v>609203</v>
      </c>
      <c r="R239" s="1">
        <f t="shared" si="3"/>
        <v>60.4</v>
      </c>
    </row>
    <row r="240" spans="1:18" x14ac:dyDescent="0.2">
      <c r="A240" s="1">
        <v>50000249</v>
      </c>
      <c r="B240" s="1">
        <v>798938</v>
      </c>
      <c r="C240" s="1" t="s">
        <v>124</v>
      </c>
      <c r="D240" s="1">
        <v>8001307590</v>
      </c>
      <c r="E240" s="3">
        <v>37260</v>
      </c>
      <c r="F240" s="1">
        <v>698333</v>
      </c>
      <c r="G240" s="1">
        <v>0</v>
      </c>
      <c r="H240" s="1">
        <v>1</v>
      </c>
      <c r="I240" s="1"/>
      <c r="J240" s="2">
        <v>0</v>
      </c>
      <c r="K240" s="2">
        <v>0</v>
      </c>
      <c r="L240" s="2">
        <v>22359664.780000001</v>
      </c>
      <c r="M240" s="2">
        <v>22359664.780000001</v>
      </c>
      <c r="N240" s="75">
        <f>VLOOKUP(P240,'CODIGOS RENTISTICOS'!$A$2:E1280,2,FALSE)</f>
        <v>821500000</v>
      </c>
      <c r="O240" s="75">
        <f>VLOOKUP(P240,'CODIGOS RENTISTICOS'!$A$2:F3447,3,FALSE)</f>
        <v>21000</v>
      </c>
      <c r="P240" s="49">
        <v>270943</v>
      </c>
      <c r="Q240" s="2">
        <v>22359664.780000001</v>
      </c>
      <c r="R240" s="1">
        <f t="shared" si="3"/>
        <v>2709.43</v>
      </c>
    </row>
    <row r="241" spans="1:18" x14ac:dyDescent="0.2">
      <c r="A241" s="1">
        <v>50000249</v>
      </c>
      <c r="B241" s="1">
        <v>322136</v>
      </c>
      <c r="C241" s="1" t="s">
        <v>283</v>
      </c>
      <c r="D241" s="1">
        <v>8001313071</v>
      </c>
      <c r="E241" s="3">
        <v>37260</v>
      </c>
      <c r="F241" s="1">
        <v>7402404</v>
      </c>
      <c r="G241" s="1">
        <v>0</v>
      </c>
      <c r="H241" s="1">
        <v>1</v>
      </c>
      <c r="I241" s="1"/>
      <c r="J241" s="2">
        <v>0</v>
      </c>
      <c r="K241" s="2">
        <v>0</v>
      </c>
      <c r="L241" s="2">
        <v>2583526</v>
      </c>
      <c r="M241" s="2">
        <v>2583526</v>
      </c>
      <c r="N241" s="75">
        <f>VLOOKUP(P241,'CODIGOS RENTISTICOS'!$A$2:E1281,2,FALSE)</f>
        <v>11100000</v>
      </c>
      <c r="O241" s="75">
        <f>VLOOKUP(P241,'CODIGOS RENTISTICOS'!$A$2:F3448,3,FALSE)</f>
        <v>150103</v>
      </c>
      <c r="P241" s="49">
        <v>270905</v>
      </c>
      <c r="Q241" s="2">
        <v>2583526</v>
      </c>
      <c r="R241" s="1">
        <f t="shared" si="3"/>
        <v>2709.05</v>
      </c>
    </row>
    <row r="242" spans="1:18" x14ac:dyDescent="0.2">
      <c r="A242" s="1">
        <v>50000249</v>
      </c>
      <c r="B242" s="1">
        <v>322137</v>
      </c>
      <c r="C242" s="1" t="s">
        <v>283</v>
      </c>
      <c r="D242" s="1">
        <v>8001313071</v>
      </c>
      <c r="E242" s="3">
        <v>37260</v>
      </c>
      <c r="F242" s="1">
        <v>7402404</v>
      </c>
      <c r="G242" s="1">
        <v>0</v>
      </c>
      <c r="H242" s="1">
        <v>1</v>
      </c>
      <c r="I242" s="1"/>
      <c r="J242" s="2">
        <v>0</v>
      </c>
      <c r="K242" s="2">
        <v>0</v>
      </c>
      <c r="L242" s="2">
        <v>5766837.9900000002</v>
      </c>
      <c r="M242" s="2">
        <v>5766837.9900000002</v>
      </c>
      <c r="N242" s="75">
        <f>VLOOKUP(P242,'CODIGOS RENTISTICOS'!$A$2:E1282,2,FALSE)</f>
        <v>11100000</v>
      </c>
      <c r="O242" s="75">
        <f>VLOOKUP(P242,'CODIGOS RENTISTICOS'!$A$2:F3449,3,FALSE)</f>
        <v>150103</v>
      </c>
      <c r="P242" s="49">
        <v>270905</v>
      </c>
      <c r="Q242" s="2">
        <v>5766837.9900000002</v>
      </c>
      <c r="R242" s="1">
        <f t="shared" si="3"/>
        <v>2709.05</v>
      </c>
    </row>
    <row r="243" spans="1:18" x14ac:dyDescent="0.2">
      <c r="A243" s="1">
        <v>50000249</v>
      </c>
      <c r="B243" s="1">
        <v>322138</v>
      </c>
      <c r="C243" s="1" t="s">
        <v>283</v>
      </c>
      <c r="D243" s="1">
        <v>8001313071</v>
      </c>
      <c r="E243" s="3">
        <v>37260</v>
      </c>
      <c r="F243" s="1">
        <v>7402404</v>
      </c>
      <c r="G243" s="1">
        <v>0</v>
      </c>
      <c r="H243" s="1">
        <v>1</v>
      </c>
      <c r="I243" s="1"/>
      <c r="J243" s="2">
        <v>0</v>
      </c>
      <c r="K243" s="2">
        <v>0</v>
      </c>
      <c r="L243" s="2">
        <v>889773.24</v>
      </c>
      <c r="M243" s="2">
        <v>889773.24</v>
      </c>
      <c r="N243" s="75">
        <f>VLOOKUP(P243,'CODIGOS RENTISTICOS'!$A$2:E1283,2,FALSE)</f>
        <v>11100000</v>
      </c>
      <c r="O243" s="75">
        <f>VLOOKUP(P243,'CODIGOS RENTISTICOS'!$A$2:F3450,3,FALSE)</f>
        <v>150103</v>
      </c>
      <c r="P243" s="49">
        <v>270905</v>
      </c>
      <c r="Q243" s="2">
        <v>889773.24</v>
      </c>
      <c r="R243" s="1">
        <f t="shared" si="3"/>
        <v>2709.05</v>
      </c>
    </row>
    <row r="244" spans="1:18" x14ac:dyDescent="0.2">
      <c r="A244" s="1">
        <v>50000249</v>
      </c>
      <c r="B244" s="1">
        <v>850520</v>
      </c>
      <c r="C244" s="1" t="s">
        <v>125</v>
      </c>
      <c r="D244" s="1">
        <v>8001308700</v>
      </c>
      <c r="E244" s="3">
        <v>37260</v>
      </c>
      <c r="F244" s="1">
        <v>3290001</v>
      </c>
      <c r="G244" s="1">
        <v>0</v>
      </c>
      <c r="H244" s="1">
        <v>1</v>
      </c>
      <c r="I244" s="1"/>
      <c r="J244" s="2">
        <v>0</v>
      </c>
      <c r="K244" s="2">
        <v>0</v>
      </c>
      <c r="L244" s="2">
        <v>5038933.32</v>
      </c>
      <c r="M244" s="2">
        <v>5038933.32</v>
      </c>
      <c r="N244" s="75">
        <f>VLOOKUP(P244,'CODIGOS RENTISTICOS'!$A$2:E1284,2,FALSE)</f>
        <v>821500000</v>
      </c>
      <c r="O244" s="75">
        <f>VLOOKUP(P244,'CODIGOS RENTISTICOS'!$A$2:F3451,3,FALSE)</f>
        <v>21000</v>
      </c>
      <c r="P244" s="49">
        <v>270943</v>
      </c>
      <c r="Q244" s="2">
        <v>5038933.32</v>
      </c>
      <c r="R244" s="1">
        <f t="shared" si="3"/>
        <v>2709.43</v>
      </c>
    </row>
    <row r="245" spans="1:18" x14ac:dyDescent="0.2">
      <c r="A245" s="1">
        <v>50000249</v>
      </c>
      <c r="B245" s="1">
        <v>850523</v>
      </c>
      <c r="C245" s="1" t="s">
        <v>125</v>
      </c>
      <c r="D245" s="1">
        <v>8001308700</v>
      </c>
      <c r="E245" s="3">
        <v>37260</v>
      </c>
      <c r="F245" s="1">
        <v>3290001</v>
      </c>
      <c r="G245" s="1">
        <v>0</v>
      </c>
      <c r="H245" s="1">
        <v>1</v>
      </c>
      <c r="I245" s="1"/>
      <c r="J245" s="2">
        <v>0</v>
      </c>
      <c r="K245" s="2">
        <v>0</v>
      </c>
      <c r="L245" s="2">
        <v>572000</v>
      </c>
      <c r="M245" s="2">
        <v>572000</v>
      </c>
      <c r="N245" s="75">
        <f>VLOOKUP(P245,'CODIGOS RENTISTICOS'!$A$2:E1285,2,FALSE)</f>
        <v>821500000</v>
      </c>
      <c r="O245" s="75">
        <f>VLOOKUP(P245,'CODIGOS RENTISTICOS'!$A$2:F3452,3,FALSE)</f>
        <v>21000</v>
      </c>
      <c r="P245" s="49">
        <v>270943</v>
      </c>
      <c r="Q245" s="2">
        <v>572000</v>
      </c>
      <c r="R245" s="1">
        <f t="shared" si="3"/>
        <v>2709.43</v>
      </c>
    </row>
    <row r="246" spans="1:18" x14ac:dyDescent="0.2">
      <c r="A246" s="1">
        <v>50000249</v>
      </c>
      <c r="B246" s="1">
        <v>899260</v>
      </c>
      <c r="C246" s="1" t="s">
        <v>125</v>
      </c>
      <c r="D246" s="1">
        <v>10018086</v>
      </c>
      <c r="E246" s="3">
        <v>37260</v>
      </c>
      <c r="F246" s="1">
        <v>3221329</v>
      </c>
      <c r="G246" s="1">
        <v>0</v>
      </c>
      <c r="H246" s="1">
        <v>0</v>
      </c>
      <c r="I246" s="1"/>
      <c r="J246" s="2">
        <v>7000</v>
      </c>
      <c r="K246" s="2">
        <v>0</v>
      </c>
      <c r="L246" s="2">
        <v>0</v>
      </c>
      <c r="M246" s="2">
        <v>7000</v>
      </c>
      <c r="N246" s="75">
        <f>VLOOKUP(P246,'CODIGOS RENTISTICOS'!$A$2:E1286,2,FALSE)</f>
        <v>825000000</v>
      </c>
      <c r="O246" s="75">
        <f>VLOOKUP(P246,'CODIGOS RENTISTICOS'!$A$2:F3453,3,FALSE)</f>
        <v>150109</v>
      </c>
      <c r="P246" s="49">
        <v>5041</v>
      </c>
      <c r="Q246" s="2">
        <v>7000</v>
      </c>
      <c r="R246" s="1">
        <f t="shared" si="3"/>
        <v>50.41</v>
      </c>
    </row>
    <row r="247" spans="1:18" x14ac:dyDescent="0.2">
      <c r="A247" s="1">
        <v>50000249</v>
      </c>
      <c r="B247" s="1">
        <v>899261</v>
      </c>
      <c r="C247" s="1" t="s">
        <v>125</v>
      </c>
      <c r="D247" s="1">
        <v>10139681</v>
      </c>
      <c r="E247" s="3">
        <v>37260</v>
      </c>
      <c r="F247" s="1">
        <v>3209587</v>
      </c>
      <c r="G247" s="1">
        <v>0</v>
      </c>
      <c r="H247" s="1">
        <v>0</v>
      </c>
      <c r="I247" s="1"/>
      <c r="J247" s="2">
        <v>7000</v>
      </c>
      <c r="K247" s="2">
        <v>0</v>
      </c>
      <c r="L247" s="2">
        <v>0</v>
      </c>
      <c r="M247" s="2">
        <v>7000</v>
      </c>
      <c r="N247" s="75">
        <f>VLOOKUP(P247,'CODIGOS RENTISTICOS'!$A$2:E1287,2,FALSE)</f>
        <v>825000000</v>
      </c>
      <c r="O247" s="75">
        <f>VLOOKUP(P247,'CODIGOS RENTISTICOS'!$A$2:F3454,3,FALSE)</f>
        <v>150109</v>
      </c>
      <c r="P247" s="49">
        <v>5041</v>
      </c>
      <c r="Q247" s="2">
        <v>7000</v>
      </c>
      <c r="R247" s="1">
        <f t="shared" si="3"/>
        <v>50.41</v>
      </c>
    </row>
    <row r="248" spans="1:18" x14ac:dyDescent="0.2">
      <c r="A248" s="1">
        <v>50000249</v>
      </c>
      <c r="B248" s="1">
        <v>899263</v>
      </c>
      <c r="C248" s="1" t="s">
        <v>125</v>
      </c>
      <c r="D248" s="1">
        <v>17645813</v>
      </c>
      <c r="E248" s="3">
        <v>37260</v>
      </c>
      <c r="F248" s="1">
        <v>3295680</v>
      </c>
      <c r="G248" s="1">
        <v>0</v>
      </c>
      <c r="H248" s="1">
        <v>0</v>
      </c>
      <c r="I248" s="1"/>
      <c r="J248" s="2">
        <v>7000</v>
      </c>
      <c r="K248" s="2">
        <v>0</v>
      </c>
      <c r="L248" s="2">
        <v>0</v>
      </c>
      <c r="M248" s="2">
        <v>7000</v>
      </c>
      <c r="N248" s="75">
        <f>VLOOKUP(P248,'CODIGOS RENTISTICOS'!$A$2:E1288,2,FALSE)</f>
        <v>825000000</v>
      </c>
      <c r="O248" s="75">
        <f>VLOOKUP(P248,'CODIGOS RENTISTICOS'!$A$2:F3455,3,FALSE)</f>
        <v>150109</v>
      </c>
      <c r="P248" s="49">
        <v>5041</v>
      </c>
      <c r="Q248" s="2">
        <v>7000</v>
      </c>
      <c r="R248" s="1">
        <f t="shared" si="3"/>
        <v>50.41</v>
      </c>
    </row>
    <row r="249" spans="1:18" x14ac:dyDescent="0.2">
      <c r="A249" s="1">
        <v>50000249</v>
      </c>
      <c r="B249" s="1">
        <v>899264</v>
      </c>
      <c r="C249" s="1" t="s">
        <v>125</v>
      </c>
      <c r="D249" s="1">
        <v>17324676</v>
      </c>
      <c r="E249" s="3">
        <v>37260</v>
      </c>
      <c r="F249" s="1">
        <v>3222966</v>
      </c>
      <c r="G249" s="1">
        <v>0</v>
      </c>
      <c r="H249" s="1">
        <v>0</v>
      </c>
      <c r="I249" s="1"/>
      <c r="J249" s="2">
        <v>7000</v>
      </c>
      <c r="K249" s="2">
        <v>0</v>
      </c>
      <c r="L249" s="2">
        <v>0</v>
      </c>
      <c r="M249" s="2">
        <v>7000</v>
      </c>
      <c r="N249" s="75">
        <f>VLOOKUP(P249,'CODIGOS RENTISTICOS'!$A$2:E1289,2,FALSE)</f>
        <v>825000000</v>
      </c>
      <c r="O249" s="75">
        <f>VLOOKUP(P249,'CODIGOS RENTISTICOS'!$A$2:F3456,3,FALSE)</f>
        <v>150109</v>
      </c>
      <c r="P249" s="49">
        <v>5041</v>
      </c>
      <c r="Q249" s="2">
        <v>7000</v>
      </c>
      <c r="R249" s="1">
        <f t="shared" si="3"/>
        <v>50.41</v>
      </c>
    </row>
    <row r="250" spans="1:18" x14ac:dyDescent="0.2">
      <c r="A250" s="1">
        <v>50000249</v>
      </c>
      <c r="B250" s="1">
        <v>497650</v>
      </c>
      <c r="C250" s="1" t="s">
        <v>126</v>
      </c>
      <c r="D250" s="1">
        <v>8040003531</v>
      </c>
      <c r="E250" s="3">
        <v>37260</v>
      </c>
      <c r="F250" s="1">
        <v>6321659</v>
      </c>
      <c r="G250" s="1">
        <v>0</v>
      </c>
      <c r="H250" s="1">
        <v>0</v>
      </c>
      <c r="I250" s="1"/>
      <c r="J250" s="2">
        <v>448000</v>
      </c>
      <c r="K250" s="2">
        <v>0</v>
      </c>
      <c r="L250" s="2">
        <v>0</v>
      </c>
      <c r="M250" s="2">
        <v>448000</v>
      </c>
      <c r="N250" s="75">
        <f>VLOOKUP(P250,'CODIGOS RENTISTICOS'!$A$2:E1290,2,FALSE)</f>
        <v>825000000</v>
      </c>
      <c r="O250" s="75">
        <f>VLOOKUP(P250,'CODIGOS RENTISTICOS'!$A$2:F3457,3,FALSE)</f>
        <v>150109</v>
      </c>
      <c r="P250" s="49">
        <v>5041</v>
      </c>
      <c r="Q250" s="2">
        <v>448000</v>
      </c>
      <c r="R250" s="1">
        <f t="shared" si="3"/>
        <v>50.41</v>
      </c>
    </row>
    <row r="251" spans="1:18" x14ac:dyDescent="0.2">
      <c r="A251" s="1">
        <v>50000249</v>
      </c>
      <c r="B251" s="1">
        <v>975788</v>
      </c>
      <c r="C251" s="1" t="s">
        <v>126</v>
      </c>
      <c r="D251" s="1">
        <v>8902064964</v>
      </c>
      <c r="E251" s="3">
        <v>37260</v>
      </c>
      <c r="F251" s="1">
        <v>6369424</v>
      </c>
      <c r="G251" s="1">
        <v>0</v>
      </c>
      <c r="H251" s="1">
        <v>0</v>
      </c>
      <c r="I251" s="1"/>
      <c r="J251" s="2">
        <v>460113</v>
      </c>
      <c r="K251" s="2">
        <v>0</v>
      </c>
      <c r="L251" s="2">
        <v>0</v>
      </c>
      <c r="M251" s="2">
        <v>460113</v>
      </c>
      <c r="N251" s="75">
        <f>VLOOKUP(P251,'CODIGOS RENTISTICOS'!$A$2:E1291,2,FALSE)</f>
        <v>825000000</v>
      </c>
      <c r="O251" s="75">
        <f>VLOOKUP(P251,'CODIGOS RENTISTICOS'!$A$2:F3458,3,FALSE)</f>
        <v>150109</v>
      </c>
      <c r="P251" s="49">
        <v>121245</v>
      </c>
      <c r="Q251" s="2">
        <v>460113</v>
      </c>
      <c r="R251" s="1">
        <f t="shared" si="3"/>
        <v>1212.45</v>
      </c>
    </row>
    <row r="252" spans="1:18" x14ac:dyDescent="0.2">
      <c r="A252" s="1">
        <v>50000249</v>
      </c>
      <c r="B252" s="1">
        <v>1160364</v>
      </c>
      <c r="C252" s="1" t="s">
        <v>126</v>
      </c>
      <c r="D252" s="1">
        <v>8999990341</v>
      </c>
      <c r="E252" s="3">
        <v>37260</v>
      </c>
      <c r="F252" s="1">
        <v>6800600</v>
      </c>
      <c r="G252" s="1">
        <v>0</v>
      </c>
      <c r="H252" s="1">
        <v>1</v>
      </c>
      <c r="I252" s="1"/>
      <c r="J252" s="2">
        <v>0</v>
      </c>
      <c r="K252" s="2">
        <v>0</v>
      </c>
      <c r="L252" s="2">
        <v>792390</v>
      </c>
      <c r="M252" s="2">
        <v>792390</v>
      </c>
      <c r="N252" s="75">
        <f>VLOOKUP(P252,'CODIGOS RENTISTICOS'!$A$2:E1292,2,FALSE)</f>
        <v>10900000</v>
      </c>
      <c r="O252" s="75">
        <f>VLOOKUP(P252,'CODIGOS RENTISTICOS'!$A$2:F3459,3,FALSE)</f>
        <v>170101</v>
      </c>
      <c r="P252" s="49">
        <v>121255</v>
      </c>
      <c r="Q252" s="2">
        <v>792390</v>
      </c>
      <c r="R252" s="1">
        <f t="shared" si="3"/>
        <v>1212.55</v>
      </c>
    </row>
    <row r="253" spans="1:18" x14ac:dyDescent="0.2">
      <c r="A253" s="1">
        <v>50000249</v>
      </c>
      <c r="B253" s="1">
        <v>1140669</v>
      </c>
      <c r="C253" s="1" t="s">
        <v>115</v>
      </c>
      <c r="D253" s="1">
        <v>8001307401</v>
      </c>
      <c r="E253" s="3">
        <v>37260</v>
      </c>
      <c r="F253" s="1">
        <v>2631068</v>
      </c>
      <c r="G253" s="1">
        <v>0</v>
      </c>
      <c r="H253" s="1">
        <v>1</v>
      </c>
      <c r="I253" s="1"/>
      <c r="J253" s="2">
        <v>0</v>
      </c>
      <c r="K253" s="2">
        <v>0</v>
      </c>
      <c r="L253" s="2">
        <v>259236.67</v>
      </c>
      <c r="M253" s="2">
        <v>259236.67</v>
      </c>
      <c r="N253" s="75">
        <f>VLOOKUP(P253,'CODIGOS RENTISTICOS'!$A$2:E1293,2,FALSE)</f>
        <v>11100000</v>
      </c>
      <c r="O253" s="75">
        <f>VLOOKUP(P253,'CODIGOS RENTISTICOS'!$A$2:F3460,3,FALSE)</f>
        <v>150103</v>
      </c>
      <c r="P253" s="49">
        <v>270905</v>
      </c>
      <c r="Q253" s="2">
        <v>259236.67</v>
      </c>
      <c r="R253" s="1">
        <f t="shared" si="3"/>
        <v>2709.05</v>
      </c>
    </row>
    <row r="254" spans="1:18" x14ac:dyDescent="0.2">
      <c r="A254" s="1">
        <v>50000249</v>
      </c>
      <c r="B254" s="1">
        <v>1140670</v>
      </c>
      <c r="C254" s="1" t="s">
        <v>115</v>
      </c>
      <c r="D254" s="1">
        <v>8001307401</v>
      </c>
      <c r="E254" s="3">
        <v>37260</v>
      </c>
      <c r="F254" s="1">
        <v>2631068</v>
      </c>
      <c r="G254" s="1">
        <v>0</v>
      </c>
      <c r="H254" s="1">
        <v>1</v>
      </c>
      <c r="I254" s="1"/>
      <c r="J254" s="2">
        <v>0</v>
      </c>
      <c r="K254" s="2">
        <v>0</v>
      </c>
      <c r="L254" s="2">
        <v>692107.2</v>
      </c>
      <c r="M254" s="2">
        <v>692107.2</v>
      </c>
      <c r="N254" s="75">
        <f>VLOOKUP(P254,'CODIGOS RENTISTICOS'!$A$2:E1294,2,FALSE)</f>
        <v>11100000</v>
      </c>
      <c r="O254" s="75">
        <f>VLOOKUP(P254,'CODIGOS RENTISTICOS'!$A$2:F3461,3,FALSE)</f>
        <v>150103</v>
      </c>
      <c r="P254" s="49">
        <v>270905</v>
      </c>
      <c r="Q254" s="2">
        <v>692107.2</v>
      </c>
      <c r="R254" s="1">
        <f t="shared" si="3"/>
        <v>2709.05</v>
      </c>
    </row>
    <row r="255" spans="1:18" x14ac:dyDescent="0.2">
      <c r="A255" s="1">
        <v>50000249</v>
      </c>
      <c r="B255" s="1">
        <v>384718</v>
      </c>
      <c r="C255" s="1" t="s">
        <v>419</v>
      </c>
      <c r="D255" s="1">
        <v>8001307497</v>
      </c>
      <c r="E255" s="3">
        <v>37260</v>
      </c>
      <c r="F255" s="1">
        <v>2600376</v>
      </c>
      <c r="G255" s="1">
        <v>0</v>
      </c>
      <c r="H255" s="1">
        <v>1</v>
      </c>
      <c r="I255" s="1"/>
      <c r="J255" s="2">
        <v>0</v>
      </c>
      <c r="K255" s="2">
        <v>0</v>
      </c>
      <c r="L255" s="2">
        <v>34402922.25</v>
      </c>
      <c r="M255" s="2">
        <v>34402922.25</v>
      </c>
      <c r="N255" s="75">
        <f>VLOOKUP(P255,'CODIGOS RENTISTICOS'!$A$2:E1295,2,FALSE)</f>
        <v>11100000</v>
      </c>
      <c r="O255" s="75">
        <f>VLOOKUP(P255,'CODIGOS RENTISTICOS'!$A$2:F3462,3,FALSE)</f>
        <v>150103</v>
      </c>
      <c r="P255" s="49">
        <v>270905</v>
      </c>
      <c r="Q255" s="2">
        <v>34402922.25</v>
      </c>
      <c r="R255" s="1">
        <f t="shared" si="3"/>
        <v>2709.05</v>
      </c>
    </row>
    <row r="256" spans="1:18" x14ac:dyDescent="0.2">
      <c r="A256" s="1">
        <v>50000249</v>
      </c>
      <c r="B256" s="1">
        <v>1140726</v>
      </c>
      <c r="C256" s="1" t="s">
        <v>419</v>
      </c>
      <c r="D256" s="1">
        <v>8001307497</v>
      </c>
      <c r="E256" s="3">
        <v>37260</v>
      </c>
      <c r="F256" s="1">
        <v>2600376</v>
      </c>
      <c r="G256" s="1">
        <v>0</v>
      </c>
      <c r="H256" s="1">
        <v>1</v>
      </c>
      <c r="I256" s="1"/>
      <c r="J256" s="2">
        <v>0</v>
      </c>
      <c r="K256" s="2">
        <v>0</v>
      </c>
      <c r="L256" s="2">
        <v>9281886.4900000002</v>
      </c>
      <c r="M256" s="2">
        <v>9281886.4900000002</v>
      </c>
      <c r="N256" s="75">
        <f>VLOOKUP(P256,'CODIGOS RENTISTICOS'!$A$2:E1296,2,FALSE)</f>
        <v>11100000</v>
      </c>
      <c r="O256" s="75">
        <f>VLOOKUP(P256,'CODIGOS RENTISTICOS'!$A$2:F3463,3,FALSE)</f>
        <v>150103</v>
      </c>
      <c r="P256" s="49">
        <v>270905</v>
      </c>
      <c r="Q256" s="2">
        <v>9281886.4900000002</v>
      </c>
      <c r="R256" s="1">
        <f t="shared" si="3"/>
        <v>2709.05</v>
      </c>
    </row>
    <row r="257" spans="1:18" x14ac:dyDescent="0.2">
      <c r="A257" s="1">
        <v>50000249</v>
      </c>
      <c r="B257" s="1">
        <v>1140727</v>
      </c>
      <c r="C257" s="1" t="s">
        <v>419</v>
      </c>
      <c r="D257" s="1">
        <v>8001307497</v>
      </c>
      <c r="E257" s="3">
        <v>37260</v>
      </c>
      <c r="F257" s="1">
        <v>2600376</v>
      </c>
      <c r="G257" s="1">
        <v>0</v>
      </c>
      <c r="H257" s="1">
        <v>1</v>
      </c>
      <c r="I257" s="1"/>
      <c r="J257" s="2">
        <v>0</v>
      </c>
      <c r="K257" s="2">
        <v>0</v>
      </c>
      <c r="L257" s="2">
        <v>574200</v>
      </c>
      <c r="M257" s="2">
        <v>574200</v>
      </c>
      <c r="N257" s="75">
        <f>VLOOKUP(P257,'CODIGOS RENTISTICOS'!$A$2:E1297,2,FALSE)</f>
        <v>11100000</v>
      </c>
      <c r="O257" s="75">
        <f>VLOOKUP(P257,'CODIGOS RENTISTICOS'!$A$2:F3464,3,FALSE)</f>
        <v>150103</v>
      </c>
      <c r="P257" s="49">
        <v>270905</v>
      </c>
      <c r="Q257" s="2">
        <v>574200</v>
      </c>
      <c r="R257" s="1">
        <f t="shared" si="3"/>
        <v>2709.05</v>
      </c>
    </row>
    <row r="258" spans="1:18" x14ac:dyDescent="0.2">
      <c r="A258" s="1">
        <v>50000249</v>
      </c>
      <c r="B258" s="1">
        <v>9434235</v>
      </c>
      <c r="C258" s="1" t="s">
        <v>42</v>
      </c>
      <c r="D258" s="1">
        <v>6361888</v>
      </c>
      <c r="E258" s="3">
        <v>37260</v>
      </c>
      <c r="F258" s="1">
        <v>3350192</v>
      </c>
      <c r="G258" s="1">
        <v>0</v>
      </c>
      <c r="H258" s="1">
        <v>0</v>
      </c>
      <c r="I258" s="1"/>
      <c r="J258" s="2">
        <v>7000</v>
      </c>
      <c r="K258" s="2">
        <v>0</v>
      </c>
      <c r="L258" s="2">
        <v>0</v>
      </c>
      <c r="M258" s="2">
        <v>7000</v>
      </c>
      <c r="N258" s="75">
        <f>VLOOKUP(P258,'CODIGOS RENTISTICOS'!$A$2:E1298,2,FALSE)</f>
        <v>825000000</v>
      </c>
      <c r="O258" s="75">
        <f>VLOOKUP(P258,'CODIGOS RENTISTICOS'!$A$2:F3465,3,FALSE)</f>
        <v>150109</v>
      </c>
      <c r="P258" s="49">
        <v>121245</v>
      </c>
      <c r="Q258" s="2">
        <v>7000</v>
      </c>
      <c r="R258" s="1">
        <f t="shared" si="3"/>
        <v>1212.45</v>
      </c>
    </row>
    <row r="259" spans="1:18" x14ac:dyDescent="0.2">
      <c r="A259" s="1">
        <v>50000249</v>
      </c>
      <c r="B259" s="1">
        <v>9434967</v>
      </c>
      <c r="C259" s="1" t="s">
        <v>42</v>
      </c>
      <c r="D259" s="1">
        <v>87571785</v>
      </c>
      <c r="E259" s="3">
        <v>37260</v>
      </c>
      <c r="F259" s="1">
        <v>3350192</v>
      </c>
      <c r="G259" s="1">
        <v>0</v>
      </c>
      <c r="H259" s="1">
        <v>0</v>
      </c>
      <c r="I259" s="1"/>
      <c r="J259" s="2">
        <v>7000</v>
      </c>
      <c r="K259" s="2">
        <v>0</v>
      </c>
      <c r="L259" s="2">
        <v>0</v>
      </c>
      <c r="M259" s="2">
        <v>7000</v>
      </c>
      <c r="N259" s="75">
        <f>VLOOKUP(P259,'CODIGOS RENTISTICOS'!$A$2:E1299,2,FALSE)</f>
        <v>825000000</v>
      </c>
      <c r="O259" s="75">
        <f>VLOOKUP(P259,'CODIGOS RENTISTICOS'!$A$2:F3466,3,FALSE)</f>
        <v>150109</v>
      </c>
      <c r="P259" s="49">
        <v>121245</v>
      </c>
      <c r="Q259" s="2">
        <v>7000</v>
      </c>
      <c r="R259" s="1">
        <f t="shared" ref="R259:R322" si="4">+P259/100</f>
        <v>1212.45</v>
      </c>
    </row>
    <row r="260" spans="1:18" x14ac:dyDescent="0.2">
      <c r="A260" s="1">
        <v>50000249</v>
      </c>
      <c r="B260" s="1">
        <v>9434968</v>
      </c>
      <c r="C260" s="1" t="s">
        <v>42</v>
      </c>
      <c r="D260" s="1">
        <v>10740524</v>
      </c>
      <c r="E260" s="3">
        <v>37260</v>
      </c>
      <c r="F260" s="1">
        <v>3350192</v>
      </c>
      <c r="G260" s="1">
        <v>0</v>
      </c>
      <c r="H260" s="1">
        <v>0</v>
      </c>
      <c r="I260" s="1"/>
      <c r="J260" s="2">
        <v>5000</v>
      </c>
      <c r="K260" s="2">
        <v>0</v>
      </c>
      <c r="L260" s="2">
        <v>0</v>
      </c>
      <c r="M260" s="2">
        <v>5000</v>
      </c>
      <c r="N260" s="75">
        <f>VLOOKUP(P260,'CODIGOS RENTISTICOS'!$A$2:E1300,2,FALSE)</f>
        <v>825000000</v>
      </c>
      <c r="O260" s="75">
        <f>VLOOKUP(P260,'CODIGOS RENTISTICOS'!$A$2:F3467,3,FALSE)</f>
        <v>150109</v>
      </c>
      <c r="P260" s="49">
        <v>121245</v>
      </c>
      <c r="Q260" s="2">
        <v>5000</v>
      </c>
      <c r="R260" s="1">
        <f t="shared" si="4"/>
        <v>1212.45</v>
      </c>
    </row>
    <row r="261" spans="1:18" x14ac:dyDescent="0.2">
      <c r="A261" s="1">
        <v>50000249</v>
      </c>
      <c r="B261" s="1">
        <v>9434969</v>
      </c>
      <c r="C261" s="1" t="s">
        <v>42</v>
      </c>
      <c r="D261" s="1">
        <v>76317030</v>
      </c>
      <c r="E261" s="3">
        <v>37260</v>
      </c>
      <c r="F261" s="1">
        <v>3350192</v>
      </c>
      <c r="G261" s="1">
        <v>0</v>
      </c>
      <c r="H261" s="1">
        <v>0</v>
      </c>
      <c r="I261" s="1"/>
      <c r="J261" s="2">
        <v>7000</v>
      </c>
      <c r="K261" s="2">
        <v>0</v>
      </c>
      <c r="L261" s="2">
        <v>0</v>
      </c>
      <c r="M261" s="2">
        <v>7000</v>
      </c>
      <c r="N261" s="75">
        <f>VLOOKUP(P261,'CODIGOS RENTISTICOS'!$A$2:E1301,2,FALSE)</f>
        <v>825000000</v>
      </c>
      <c r="O261" s="75">
        <f>VLOOKUP(P261,'CODIGOS RENTISTICOS'!$A$2:F3468,3,FALSE)</f>
        <v>150109</v>
      </c>
      <c r="P261" s="49">
        <v>121245</v>
      </c>
      <c r="Q261" s="2">
        <v>7000</v>
      </c>
      <c r="R261" s="1">
        <f t="shared" si="4"/>
        <v>1212.45</v>
      </c>
    </row>
    <row r="262" spans="1:18" x14ac:dyDescent="0.2">
      <c r="A262" s="1">
        <v>50000249</v>
      </c>
      <c r="B262" s="1">
        <v>9434970</v>
      </c>
      <c r="C262" s="1" t="s">
        <v>42</v>
      </c>
      <c r="D262" s="1">
        <v>98431386</v>
      </c>
      <c r="E262" s="3">
        <v>37260</v>
      </c>
      <c r="F262" s="1">
        <v>3350192</v>
      </c>
      <c r="G262" s="1">
        <v>0</v>
      </c>
      <c r="H262" s="1">
        <v>0</v>
      </c>
      <c r="I262" s="1"/>
      <c r="J262" s="2">
        <v>7000</v>
      </c>
      <c r="K262" s="2">
        <v>0</v>
      </c>
      <c r="L262" s="2">
        <v>0</v>
      </c>
      <c r="M262" s="2">
        <v>7000</v>
      </c>
      <c r="N262" s="75">
        <f>VLOOKUP(P262,'CODIGOS RENTISTICOS'!$A$2:E1302,2,FALSE)</f>
        <v>825000000</v>
      </c>
      <c r="O262" s="75">
        <f>VLOOKUP(P262,'CODIGOS RENTISTICOS'!$A$2:F3469,3,FALSE)</f>
        <v>150109</v>
      </c>
      <c r="P262" s="49">
        <v>121245</v>
      </c>
      <c r="Q262" s="2">
        <v>7000</v>
      </c>
      <c r="R262" s="1">
        <f t="shared" si="4"/>
        <v>1212.45</v>
      </c>
    </row>
    <row r="263" spans="1:18" x14ac:dyDescent="0.2">
      <c r="A263" s="1">
        <v>50000249</v>
      </c>
      <c r="B263" s="1">
        <v>9434971</v>
      </c>
      <c r="C263" s="1" t="s">
        <v>42</v>
      </c>
      <c r="D263" s="1">
        <v>14443912</v>
      </c>
      <c r="E263" s="3">
        <v>37260</v>
      </c>
      <c r="F263" s="1">
        <v>3350192</v>
      </c>
      <c r="G263" s="1">
        <v>0</v>
      </c>
      <c r="H263" s="1">
        <v>0</v>
      </c>
      <c r="I263" s="1"/>
      <c r="J263" s="2">
        <v>5000</v>
      </c>
      <c r="K263" s="2">
        <v>0</v>
      </c>
      <c r="L263" s="2">
        <v>0</v>
      </c>
      <c r="M263" s="2">
        <v>5000</v>
      </c>
      <c r="N263" s="75">
        <f>VLOOKUP(P263,'CODIGOS RENTISTICOS'!$A$2:E1303,2,FALSE)</f>
        <v>825000000</v>
      </c>
      <c r="O263" s="75">
        <f>VLOOKUP(P263,'CODIGOS RENTISTICOS'!$A$2:F3470,3,FALSE)</f>
        <v>150109</v>
      </c>
      <c r="P263" s="49">
        <v>121245</v>
      </c>
      <c r="Q263" s="2">
        <v>5000</v>
      </c>
      <c r="R263" s="1">
        <f t="shared" si="4"/>
        <v>1212.45</v>
      </c>
    </row>
    <row r="264" spans="1:18" x14ac:dyDescent="0.2">
      <c r="A264" s="1">
        <v>50000249</v>
      </c>
      <c r="B264" s="1">
        <v>9434972</v>
      </c>
      <c r="C264" s="1" t="s">
        <v>42</v>
      </c>
      <c r="D264" s="1">
        <v>16666082</v>
      </c>
      <c r="E264" s="3">
        <v>37260</v>
      </c>
      <c r="F264" s="1">
        <v>3350192</v>
      </c>
      <c r="G264" s="1">
        <v>0</v>
      </c>
      <c r="H264" s="1">
        <v>0</v>
      </c>
      <c r="I264" s="1"/>
      <c r="J264" s="2">
        <v>5000</v>
      </c>
      <c r="K264" s="2">
        <v>0</v>
      </c>
      <c r="L264" s="2">
        <v>0</v>
      </c>
      <c r="M264" s="2">
        <v>5000</v>
      </c>
      <c r="N264" s="75">
        <f>VLOOKUP(P264,'CODIGOS RENTISTICOS'!$A$2:E1304,2,FALSE)</f>
        <v>825000000</v>
      </c>
      <c r="O264" s="75">
        <f>VLOOKUP(P264,'CODIGOS RENTISTICOS'!$A$2:F3471,3,FALSE)</f>
        <v>150109</v>
      </c>
      <c r="P264" s="49">
        <v>121245</v>
      </c>
      <c r="Q264" s="2">
        <v>5000</v>
      </c>
      <c r="R264" s="1">
        <f t="shared" si="4"/>
        <v>1212.45</v>
      </c>
    </row>
    <row r="265" spans="1:18" x14ac:dyDescent="0.2">
      <c r="A265" s="1">
        <v>50000249</v>
      </c>
      <c r="B265" s="1">
        <v>9434973</v>
      </c>
      <c r="C265" s="1" t="s">
        <v>42</v>
      </c>
      <c r="D265" s="1">
        <v>4946967</v>
      </c>
      <c r="E265" s="3">
        <v>37260</v>
      </c>
      <c r="F265" s="1">
        <v>3350192</v>
      </c>
      <c r="G265" s="1">
        <v>0</v>
      </c>
      <c r="H265" s="1">
        <v>0</v>
      </c>
      <c r="I265" s="1"/>
      <c r="J265" s="2">
        <v>5000</v>
      </c>
      <c r="K265" s="2">
        <v>0</v>
      </c>
      <c r="L265" s="2">
        <v>0</v>
      </c>
      <c r="M265" s="2">
        <v>5000</v>
      </c>
      <c r="N265" s="75">
        <f>VLOOKUP(P265,'CODIGOS RENTISTICOS'!$A$2:E1305,2,FALSE)</f>
        <v>825000000</v>
      </c>
      <c r="O265" s="75">
        <f>VLOOKUP(P265,'CODIGOS RENTISTICOS'!$A$2:F3472,3,FALSE)</f>
        <v>150109</v>
      </c>
      <c r="P265" s="49">
        <v>121245</v>
      </c>
      <c r="Q265" s="2">
        <v>5000</v>
      </c>
      <c r="R265" s="1">
        <f t="shared" si="4"/>
        <v>1212.45</v>
      </c>
    </row>
    <row r="266" spans="1:18" x14ac:dyDescent="0.2">
      <c r="A266" s="1">
        <v>50000249</v>
      </c>
      <c r="B266" s="1">
        <v>9434974</v>
      </c>
      <c r="C266" s="1" t="s">
        <v>42</v>
      </c>
      <c r="D266" s="1">
        <v>76263445</v>
      </c>
      <c r="E266" s="3">
        <v>37260</v>
      </c>
      <c r="F266" s="1">
        <v>3350192</v>
      </c>
      <c r="G266" s="1">
        <v>0</v>
      </c>
      <c r="H266" s="1">
        <v>0</v>
      </c>
      <c r="I266" s="1"/>
      <c r="J266" s="2">
        <v>7000</v>
      </c>
      <c r="K266" s="2">
        <v>0</v>
      </c>
      <c r="L266" s="2">
        <v>0</v>
      </c>
      <c r="M266" s="2">
        <v>7000</v>
      </c>
      <c r="N266" s="75">
        <f>VLOOKUP(P266,'CODIGOS RENTISTICOS'!$A$2:E1306,2,FALSE)</f>
        <v>825000000</v>
      </c>
      <c r="O266" s="75">
        <f>VLOOKUP(P266,'CODIGOS RENTISTICOS'!$A$2:F3473,3,FALSE)</f>
        <v>150109</v>
      </c>
      <c r="P266" s="49">
        <v>121245</v>
      </c>
      <c r="Q266" s="2">
        <v>7000</v>
      </c>
      <c r="R266" s="1">
        <f t="shared" si="4"/>
        <v>1212.45</v>
      </c>
    </row>
    <row r="267" spans="1:18" x14ac:dyDescent="0.2">
      <c r="A267" s="1">
        <v>50000249</v>
      </c>
      <c r="B267" s="1">
        <v>9435003</v>
      </c>
      <c r="C267" s="1" t="s">
        <v>42</v>
      </c>
      <c r="D267" s="1">
        <v>94374442</v>
      </c>
      <c r="E267" s="3">
        <v>37260</v>
      </c>
      <c r="F267" s="1">
        <v>3350192</v>
      </c>
      <c r="G267" s="1">
        <v>0</v>
      </c>
      <c r="H267" s="1">
        <v>0</v>
      </c>
      <c r="I267" s="1"/>
      <c r="J267" s="2">
        <v>7000</v>
      </c>
      <c r="K267" s="2">
        <v>0</v>
      </c>
      <c r="L267" s="2">
        <v>0</v>
      </c>
      <c r="M267" s="2">
        <v>7000</v>
      </c>
      <c r="N267" s="75">
        <f>VLOOKUP(P267,'CODIGOS RENTISTICOS'!$A$2:E1307,2,FALSE)</f>
        <v>825000000</v>
      </c>
      <c r="O267" s="75">
        <f>VLOOKUP(P267,'CODIGOS RENTISTICOS'!$A$2:F3474,3,FALSE)</f>
        <v>150109</v>
      </c>
      <c r="P267" s="49">
        <v>121245</v>
      </c>
      <c r="Q267" s="2">
        <v>7000</v>
      </c>
      <c r="R267" s="1">
        <f t="shared" si="4"/>
        <v>1212.45</v>
      </c>
    </row>
    <row r="268" spans="1:18" x14ac:dyDescent="0.2">
      <c r="A268" s="1">
        <v>50000249</v>
      </c>
      <c r="B268" s="1">
        <v>9435004</v>
      </c>
      <c r="C268" s="1" t="s">
        <v>42</v>
      </c>
      <c r="D268" s="1">
        <v>16697105</v>
      </c>
      <c r="E268" s="3">
        <v>37260</v>
      </c>
      <c r="F268" s="1">
        <v>3350192</v>
      </c>
      <c r="G268" s="1">
        <v>0</v>
      </c>
      <c r="H268" s="1">
        <v>0</v>
      </c>
      <c r="I268" s="1"/>
      <c r="J268" s="2">
        <v>7000</v>
      </c>
      <c r="K268" s="2">
        <v>0</v>
      </c>
      <c r="L268" s="2">
        <v>0</v>
      </c>
      <c r="M268" s="2">
        <v>7000</v>
      </c>
      <c r="N268" s="75">
        <f>VLOOKUP(P268,'CODIGOS RENTISTICOS'!$A$2:E1308,2,FALSE)</f>
        <v>825000000</v>
      </c>
      <c r="O268" s="75">
        <f>VLOOKUP(P268,'CODIGOS RENTISTICOS'!$A$2:F3475,3,FALSE)</f>
        <v>150109</v>
      </c>
      <c r="P268" s="49">
        <v>121245</v>
      </c>
      <c r="Q268" s="2">
        <v>7000</v>
      </c>
      <c r="R268" s="1">
        <f t="shared" si="4"/>
        <v>1212.45</v>
      </c>
    </row>
    <row r="269" spans="1:18" x14ac:dyDescent="0.2">
      <c r="A269" s="1">
        <v>50000249</v>
      </c>
      <c r="B269" s="1">
        <v>9435005</v>
      </c>
      <c r="C269" s="1" t="s">
        <v>42</v>
      </c>
      <c r="D269" s="1">
        <v>16782260</v>
      </c>
      <c r="E269" s="3">
        <v>37260</v>
      </c>
      <c r="F269" s="1">
        <v>3350192</v>
      </c>
      <c r="G269" s="1">
        <v>0</v>
      </c>
      <c r="H269" s="1">
        <v>0</v>
      </c>
      <c r="I269" s="1"/>
      <c r="J269" s="2">
        <v>7000</v>
      </c>
      <c r="K269" s="2">
        <v>0</v>
      </c>
      <c r="L269" s="2">
        <v>0</v>
      </c>
      <c r="M269" s="2">
        <v>7000</v>
      </c>
      <c r="N269" s="75">
        <f>VLOOKUP(P269,'CODIGOS RENTISTICOS'!$A$2:E1309,2,FALSE)</f>
        <v>825000000</v>
      </c>
      <c r="O269" s="75">
        <f>VLOOKUP(P269,'CODIGOS RENTISTICOS'!$A$2:F3476,3,FALSE)</f>
        <v>150109</v>
      </c>
      <c r="P269" s="49">
        <v>121245</v>
      </c>
      <c r="Q269" s="2">
        <v>7000</v>
      </c>
      <c r="R269" s="1">
        <f t="shared" si="4"/>
        <v>1212.45</v>
      </c>
    </row>
    <row r="270" spans="1:18" x14ac:dyDescent="0.2">
      <c r="A270" s="1">
        <v>50000249</v>
      </c>
      <c r="B270" s="1">
        <v>9435006</v>
      </c>
      <c r="C270" s="1" t="s">
        <v>42</v>
      </c>
      <c r="D270" s="1">
        <v>16709576</v>
      </c>
      <c r="E270" s="3">
        <v>37260</v>
      </c>
      <c r="F270" s="1">
        <v>3350192</v>
      </c>
      <c r="G270" s="1">
        <v>0</v>
      </c>
      <c r="H270" s="1">
        <v>0</v>
      </c>
      <c r="I270" s="1"/>
      <c r="J270" s="2">
        <v>7000</v>
      </c>
      <c r="K270" s="2">
        <v>0</v>
      </c>
      <c r="L270" s="2">
        <v>0</v>
      </c>
      <c r="M270" s="2">
        <v>7000</v>
      </c>
      <c r="N270" s="75">
        <f>VLOOKUP(P270,'CODIGOS RENTISTICOS'!$A$2:E1310,2,FALSE)</f>
        <v>825000000</v>
      </c>
      <c r="O270" s="75">
        <f>VLOOKUP(P270,'CODIGOS RENTISTICOS'!$A$2:F3477,3,FALSE)</f>
        <v>150109</v>
      </c>
      <c r="P270" s="49">
        <v>121245</v>
      </c>
      <c r="Q270" s="2">
        <v>7000</v>
      </c>
      <c r="R270" s="1">
        <f t="shared" si="4"/>
        <v>1212.45</v>
      </c>
    </row>
    <row r="271" spans="1:18" x14ac:dyDescent="0.2">
      <c r="A271" s="1">
        <v>50000249</v>
      </c>
      <c r="B271" s="1">
        <v>9435007</v>
      </c>
      <c r="C271" s="1" t="s">
        <v>42</v>
      </c>
      <c r="D271" s="1">
        <v>94405310</v>
      </c>
      <c r="E271" s="3">
        <v>37260</v>
      </c>
      <c r="F271" s="1">
        <v>3350192</v>
      </c>
      <c r="G271" s="1">
        <v>0</v>
      </c>
      <c r="H271" s="1">
        <v>0</v>
      </c>
      <c r="I271" s="1"/>
      <c r="J271" s="2">
        <v>5000</v>
      </c>
      <c r="K271" s="2">
        <v>0</v>
      </c>
      <c r="L271" s="2">
        <v>0</v>
      </c>
      <c r="M271" s="2">
        <v>5000</v>
      </c>
      <c r="N271" s="75">
        <f>VLOOKUP(P271,'CODIGOS RENTISTICOS'!$A$2:E1311,2,FALSE)</f>
        <v>825000000</v>
      </c>
      <c r="O271" s="75">
        <f>VLOOKUP(P271,'CODIGOS RENTISTICOS'!$A$2:F3478,3,FALSE)</f>
        <v>150109</v>
      </c>
      <c r="P271" s="49">
        <v>121245</v>
      </c>
      <c r="Q271" s="2">
        <v>5000</v>
      </c>
      <c r="R271" s="1">
        <f t="shared" si="4"/>
        <v>1212.45</v>
      </c>
    </row>
    <row r="272" spans="1:18" x14ac:dyDescent="0.2">
      <c r="A272" s="1">
        <v>50000249</v>
      </c>
      <c r="B272" s="1">
        <v>9435008</v>
      </c>
      <c r="C272" s="1" t="s">
        <v>42</v>
      </c>
      <c r="D272" s="1">
        <v>16611549</v>
      </c>
      <c r="E272" s="3">
        <v>37260</v>
      </c>
      <c r="F272" s="1">
        <v>3350192</v>
      </c>
      <c r="G272" s="1">
        <v>0</v>
      </c>
      <c r="H272" s="1">
        <v>0</v>
      </c>
      <c r="I272" s="1"/>
      <c r="J272" s="2">
        <v>5000</v>
      </c>
      <c r="K272" s="2">
        <v>0</v>
      </c>
      <c r="L272" s="2">
        <v>0</v>
      </c>
      <c r="M272" s="2">
        <v>5000</v>
      </c>
      <c r="N272" s="75">
        <f>VLOOKUP(P272,'CODIGOS RENTISTICOS'!$A$2:E1312,2,FALSE)</f>
        <v>825000000</v>
      </c>
      <c r="O272" s="75">
        <f>VLOOKUP(P272,'CODIGOS RENTISTICOS'!$A$2:F3479,3,FALSE)</f>
        <v>150109</v>
      </c>
      <c r="P272" s="49">
        <v>121245</v>
      </c>
      <c r="Q272" s="2">
        <v>5000</v>
      </c>
      <c r="R272" s="1">
        <f t="shared" si="4"/>
        <v>1212.45</v>
      </c>
    </row>
    <row r="273" spans="1:18" x14ac:dyDescent="0.2">
      <c r="A273" s="1">
        <v>50000249</v>
      </c>
      <c r="B273" s="1">
        <v>9435011</v>
      </c>
      <c r="C273" s="1" t="s">
        <v>42</v>
      </c>
      <c r="D273" s="1">
        <v>79951265</v>
      </c>
      <c r="E273" s="3">
        <v>37260</v>
      </c>
      <c r="F273" s="1">
        <v>3350192</v>
      </c>
      <c r="G273" s="1">
        <v>0</v>
      </c>
      <c r="H273" s="1">
        <v>0</v>
      </c>
      <c r="I273" s="1"/>
      <c r="J273" s="2">
        <v>7000</v>
      </c>
      <c r="K273" s="2">
        <v>0</v>
      </c>
      <c r="L273" s="2">
        <v>0</v>
      </c>
      <c r="M273" s="2">
        <v>7000</v>
      </c>
      <c r="N273" s="75">
        <f>VLOOKUP(P273,'CODIGOS RENTISTICOS'!$A$2:E1313,2,FALSE)</f>
        <v>825000000</v>
      </c>
      <c r="O273" s="75">
        <f>VLOOKUP(P273,'CODIGOS RENTISTICOS'!$A$2:F3480,3,FALSE)</f>
        <v>150109</v>
      </c>
      <c r="P273" s="49">
        <v>121245</v>
      </c>
      <c r="Q273" s="2">
        <v>7000</v>
      </c>
      <c r="R273" s="1">
        <f t="shared" si="4"/>
        <v>1212.45</v>
      </c>
    </row>
    <row r="274" spans="1:18" x14ac:dyDescent="0.2">
      <c r="A274" s="1">
        <v>50000249</v>
      </c>
      <c r="B274" s="1">
        <v>9435013</v>
      </c>
      <c r="C274" s="1" t="s">
        <v>42</v>
      </c>
      <c r="D274" s="1">
        <v>94398475</v>
      </c>
      <c r="E274" s="3">
        <v>37260</v>
      </c>
      <c r="F274" s="1">
        <v>3350192</v>
      </c>
      <c r="G274" s="1">
        <v>0</v>
      </c>
      <c r="H274" s="1">
        <v>0</v>
      </c>
      <c r="I274" s="1"/>
      <c r="J274" s="2">
        <v>7000</v>
      </c>
      <c r="K274" s="2">
        <v>0</v>
      </c>
      <c r="L274" s="2">
        <v>0</v>
      </c>
      <c r="M274" s="2">
        <v>7000</v>
      </c>
      <c r="N274" s="75">
        <f>VLOOKUP(P274,'CODIGOS RENTISTICOS'!$A$2:E1314,2,FALSE)</f>
        <v>825000000</v>
      </c>
      <c r="O274" s="75">
        <f>VLOOKUP(P274,'CODIGOS RENTISTICOS'!$A$2:F3481,3,FALSE)</f>
        <v>150109</v>
      </c>
      <c r="P274" s="49">
        <v>121245</v>
      </c>
      <c r="Q274" s="2">
        <v>7000</v>
      </c>
      <c r="R274" s="1">
        <f t="shared" si="4"/>
        <v>1212.45</v>
      </c>
    </row>
    <row r="275" spans="1:18" x14ac:dyDescent="0.2">
      <c r="A275" s="1">
        <v>50000249</v>
      </c>
      <c r="B275" s="1">
        <v>9435015</v>
      </c>
      <c r="C275" s="1" t="s">
        <v>42</v>
      </c>
      <c r="D275" s="1">
        <v>16690272</v>
      </c>
      <c r="E275" s="3">
        <v>37260</v>
      </c>
      <c r="F275" s="1">
        <v>3350192</v>
      </c>
      <c r="G275" s="1">
        <v>0</v>
      </c>
      <c r="H275" s="1">
        <v>0</v>
      </c>
      <c r="I275" s="1"/>
      <c r="J275" s="2">
        <v>7000</v>
      </c>
      <c r="K275" s="2">
        <v>0</v>
      </c>
      <c r="L275" s="2">
        <v>0</v>
      </c>
      <c r="M275" s="2">
        <v>7000</v>
      </c>
      <c r="N275" s="75">
        <f>VLOOKUP(P275,'CODIGOS RENTISTICOS'!$A$2:E1315,2,FALSE)</f>
        <v>825000000</v>
      </c>
      <c r="O275" s="75">
        <f>VLOOKUP(P275,'CODIGOS RENTISTICOS'!$A$2:F3482,3,FALSE)</f>
        <v>150109</v>
      </c>
      <c r="P275" s="49">
        <v>121245</v>
      </c>
      <c r="Q275" s="2">
        <v>7000</v>
      </c>
      <c r="R275" s="1">
        <f t="shared" si="4"/>
        <v>1212.45</v>
      </c>
    </row>
    <row r="276" spans="1:18" x14ac:dyDescent="0.2">
      <c r="A276" s="1">
        <v>50000249</v>
      </c>
      <c r="B276" s="1">
        <v>9435016</v>
      </c>
      <c r="C276" s="1" t="s">
        <v>42</v>
      </c>
      <c r="D276" s="1">
        <v>66993692</v>
      </c>
      <c r="E276" s="3">
        <v>37260</v>
      </c>
      <c r="F276" s="1">
        <v>3350192</v>
      </c>
      <c r="G276" s="1">
        <v>0</v>
      </c>
      <c r="H276" s="1">
        <v>0</v>
      </c>
      <c r="I276" s="1"/>
      <c r="J276" s="2">
        <v>7000</v>
      </c>
      <c r="K276" s="2">
        <v>0</v>
      </c>
      <c r="L276" s="2">
        <v>0</v>
      </c>
      <c r="M276" s="2">
        <v>7000</v>
      </c>
      <c r="N276" s="75">
        <f>VLOOKUP(P276,'CODIGOS RENTISTICOS'!$A$2:E1316,2,FALSE)</f>
        <v>825000000</v>
      </c>
      <c r="O276" s="75">
        <f>VLOOKUP(P276,'CODIGOS RENTISTICOS'!$A$2:F3483,3,FALSE)</f>
        <v>150109</v>
      </c>
      <c r="P276" s="49">
        <v>121245</v>
      </c>
      <c r="Q276" s="2">
        <v>7000</v>
      </c>
      <c r="R276" s="1">
        <f t="shared" si="4"/>
        <v>1212.45</v>
      </c>
    </row>
    <row r="277" spans="1:18" x14ac:dyDescent="0.2">
      <c r="A277" s="1">
        <v>50000249</v>
      </c>
      <c r="B277" s="1">
        <v>9435017</v>
      </c>
      <c r="C277" s="1" t="s">
        <v>42</v>
      </c>
      <c r="D277" s="1">
        <v>14577250</v>
      </c>
      <c r="E277" s="3">
        <v>37260</v>
      </c>
      <c r="F277" s="1">
        <v>3350192</v>
      </c>
      <c r="G277" s="1">
        <v>0</v>
      </c>
      <c r="H277" s="1">
        <v>0</v>
      </c>
      <c r="I277" s="1"/>
      <c r="J277" s="2">
        <v>7000</v>
      </c>
      <c r="K277" s="2">
        <v>0</v>
      </c>
      <c r="L277" s="2">
        <v>0</v>
      </c>
      <c r="M277" s="2">
        <v>7000</v>
      </c>
      <c r="N277" s="75">
        <f>VLOOKUP(P277,'CODIGOS RENTISTICOS'!$A$2:E1317,2,FALSE)</f>
        <v>825000000</v>
      </c>
      <c r="O277" s="75">
        <f>VLOOKUP(P277,'CODIGOS RENTISTICOS'!$A$2:F3484,3,FALSE)</f>
        <v>150109</v>
      </c>
      <c r="P277" s="49">
        <v>121245</v>
      </c>
      <c r="Q277" s="2">
        <v>7000</v>
      </c>
      <c r="R277" s="1">
        <f t="shared" si="4"/>
        <v>1212.45</v>
      </c>
    </row>
    <row r="278" spans="1:18" x14ac:dyDescent="0.2">
      <c r="A278" s="1">
        <v>50000249</v>
      </c>
      <c r="B278" s="1">
        <v>9435018</v>
      </c>
      <c r="C278" s="1" t="s">
        <v>42</v>
      </c>
      <c r="D278" s="1">
        <v>94428158</v>
      </c>
      <c r="E278" s="3">
        <v>37260</v>
      </c>
      <c r="F278" s="1">
        <v>3350192</v>
      </c>
      <c r="G278" s="1">
        <v>0</v>
      </c>
      <c r="H278" s="1">
        <v>0</v>
      </c>
      <c r="I278" s="1"/>
      <c r="J278" s="2">
        <v>7000</v>
      </c>
      <c r="K278" s="2">
        <v>0</v>
      </c>
      <c r="L278" s="2">
        <v>0</v>
      </c>
      <c r="M278" s="2">
        <v>7000</v>
      </c>
      <c r="N278" s="75">
        <f>VLOOKUP(P278,'CODIGOS RENTISTICOS'!$A$2:E1318,2,FALSE)</f>
        <v>825000000</v>
      </c>
      <c r="O278" s="75">
        <f>VLOOKUP(P278,'CODIGOS RENTISTICOS'!$A$2:F3485,3,FALSE)</f>
        <v>150109</v>
      </c>
      <c r="P278" s="49">
        <v>121245</v>
      </c>
      <c r="Q278" s="2">
        <v>7000</v>
      </c>
      <c r="R278" s="1">
        <f t="shared" si="4"/>
        <v>1212.45</v>
      </c>
    </row>
    <row r="279" spans="1:18" x14ac:dyDescent="0.2">
      <c r="A279" s="1">
        <v>50000249</v>
      </c>
      <c r="B279" s="1">
        <v>401069</v>
      </c>
      <c r="C279" s="1" t="s">
        <v>295</v>
      </c>
      <c r="D279" s="1">
        <v>6155971</v>
      </c>
      <c r="E279" s="3">
        <v>37260</v>
      </c>
      <c r="F279" s="1">
        <v>2425706</v>
      </c>
      <c r="G279" s="1">
        <v>0</v>
      </c>
      <c r="H279" s="1">
        <v>0</v>
      </c>
      <c r="I279" s="1"/>
      <c r="J279" s="2">
        <v>2000000</v>
      </c>
      <c r="K279" s="2">
        <v>0</v>
      </c>
      <c r="L279" s="2">
        <v>0</v>
      </c>
      <c r="M279" s="2">
        <v>2000000</v>
      </c>
      <c r="N279" s="75">
        <f>VLOOKUP(P279,'CODIGOS RENTISTICOS'!$A$2:E1319,2,FALSE)</f>
        <v>11100000</v>
      </c>
      <c r="O279" s="75">
        <f>VLOOKUP(P279,'CODIGOS RENTISTICOS'!$A$2:F3486,3,FALSE)</f>
        <v>150101</v>
      </c>
      <c r="P279" s="49">
        <v>121275</v>
      </c>
      <c r="Q279" s="2">
        <v>2000000</v>
      </c>
      <c r="R279" s="1">
        <f t="shared" si="4"/>
        <v>1212.75</v>
      </c>
    </row>
    <row r="280" spans="1:18" x14ac:dyDescent="0.2">
      <c r="A280" s="1">
        <v>50000249</v>
      </c>
      <c r="B280" s="1">
        <v>1199546</v>
      </c>
      <c r="C280" s="1" t="s">
        <v>295</v>
      </c>
      <c r="D280" s="1">
        <v>5358641</v>
      </c>
      <c r="E280" s="3">
        <v>37260</v>
      </c>
      <c r="F280" s="1">
        <v>45542</v>
      </c>
      <c r="G280" s="1">
        <v>0</v>
      </c>
      <c r="H280" s="1">
        <v>0</v>
      </c>
      <c r="I280" s="1"/>
      <c r="J280" s="2">
        <v>644206</v>
      </c>
      <c r="K280" s="2">
        <v>0</v>
      </c>
      <c r="L280" s="2">
        <v>0</v>
      </c>
      <c r="M280" s="2">
        <v>644206</v>
      </c>
      <c r="N280" s="75">
        <f>VLOOKUP(P280,'CODIGOS RENTISTICOS'!$A$2:E1320,2,FALSE)</f>
        <v>11100000</v>
      </c>
      <c r="O280" s="75">
        <f>VLOOKUP(P280,'CODIGOS RENTISTICOS'!$A$2:F3487,3,FALSE)</f>
        <v>150101</v>
      </c>
      <c r="P280" s="49">
        <v>121275</v>
      </c>
      <c r="Q280" s="2">
        <v>644206</v>
      </c>
      <c r="R280" s="1">
        <f t="shared" si="4"/>
        <v>1212.75</v>
      </c>
    </row>
    <row r="281" spans="1:18" x14ac:dyDescent="0.2">
      <c r="A281" s="1">
        <v>50000249</v>
      </c>
      <c r="B281" s="1">
        <v>1203892</v>
      </c>
      <c r="C281" s="1" t="s">
        <v>295</v>
      </c>
      <c r="D281" s="1">
        <v>5270618</v>
      </c>
      <c r="E281" s="3">
        <v>37260</v>
      </c>
      <c r="F281" s="1">
        <v>47986</v>
      </c>
      <c r="G281" s="1">
        <v>0</v>
      </c>
      <c r="H281" s="1">
        <v>0</v>
      </c>
      <c r="I281" s="1"/>
      <c r="J281" s="2">
        <v>4780000</v>
      </c>
      <c r="K281" s="2">
        <v>0</v>
      </c>
      <c r="L281" s="2">
        <v>0</v>
      </c>
      <c r="M281" s="2">
        <v>4780000</v>
      </c>
      <c r="N281" s="75">
        <f>VLOOKUP(P281,'CODIGOS RENTISTICOS'!$A$2:E1321,2,FALSE)</f>
        <v>11100000</v>
      </c>
      <c r="O281" s="75">
        <f>VLOOKUP(P281,'CODIGOS RENTISTICOS'!$A$2:F3488,3,FALSE)</f>
        <v>150101</v>
      </c>
      <c r="P281" s="49">
        <v>121275</v>
      </c>
      <c r="Q281" s="2">
        <v>4780000</v>
      </c>
      <c r="R281" s="1">
        <f t="shared" si="4"/>
        <v>1212.75</v>
      </c>
    </row>
    <row r="282" spans="1:18" x14ac:dyDescent="0.2">
      <c r="A282" s="1">
        <v>50000249</v>
      </c>
      <c r="B282" s="1">
        <v>1208984</v>
      </c>
      <c r="C282" s="1" t="s">
        <v>295</v>
      </c>
      <c r="D282" s="1">
        <v>16473307</v>
      </c>
      <c r="E282" s="3">
        <v>37260</v>
      </c>
      <c r="F282" s="1">
        <v>2418139</v>
      </c>
      <c r="G282" s="1">
        <v>0</v>
      </c>
      <c r="H282" s="1">
        <v>0</v>
      </c>
      <c r="I282" s="1"/>
      <c r="J282" s="2">
        <v>100000</v>
      </c>
      <c r="K282" s="2">
        <v>0</v>
      </c>
      <c r="L282" s="2">
        <v>0</v>
      </c>
      <c r="M282" s="2">
        <v>100000</v>
      </c>
      <c r="N282" s="75">
        <f>VLOOKUP(P282,'CODIGOS RENTISTICOS'!$A$2:E1322,2,FALSE)</f>
        <v>11100000</v>
      </c>
      <c r="O282" s="75">
        <f>VLOOKUP(P282,'CODIGOS RENTISTICOS'!$A$2:F3489,3,FALSE)</f>
        <v>150101</v>
      </c>
      <c r="P282" s="49">
        <v>121275</v>
      </c>
      <c r="Q282" s="2">
        <v>100000</v>
      </c>
      <c r="R282" s="1">
        <f t="shared" si="4"/>
        <v>1212.75</v>
      </c>
    </row>
    <row r="283" spans="1:18" x14ac:dyDescent="0.2">
      <c r="A283" s="1">
        <v>50000249</v>
      </c>
      <c r="B283" s="1">
        <v>710375</v>
      </c>
      <c r="C283" s="1" t="s">
        <v>42</v>
      </c>
      <c r="D283" s="1">
        <v>16278474</v>
      </c>
      <c r="E283" s="3">
        <v>37260</v>
      </c>
      <c r="F283" s="1">
        <v>6601031</v>
      </c>
      <c r="G283" s="1">
        <v>0</v>
      </c>
      <c r="H283" s="1">
        <v>0</v>
      </c>
      <c r="I283" s="1"/>
      <c r="J283" s="2">
        <v>7000</v>
      </c>
      <c r="K283" s="2">
        <v>0</v>
      </c>
      <c r="L283" s="2">
        <v>0</v>
      </c>
      <c r="M283" s="2">
        <v>7000</v>
      </c>
      <c r="N283" s="75">
        <f>VLOOKUP(P283,'CODIGOS RENTISTICOS'!$A$2:E1323,2,FALSE)</f>
        <v>825000000</v>
      </c>
      <c r="O283" s="75">
        <f>VLOOKUP(P283,'CODIGOS RENTISTICOS'!$A$2:F3490,3,FALSE)</f>
        <v>150109</v>
      </c>
      <c r="P283" s="49">
        <v>5041</v>
      </c>
      <c r="Q283" s="2">
        <v>7000</v>
      </c>
      <c r="R283" s="1">
        <f t="shared" si="4"/>
        <v>50.41</v>
      </c>
    </row>
    <row r="284" spans="1:18" x14ac:dyDescent="0.2">
      <c r="A284" s="1">
        <v>50000249</v>
      </c>
      <c r="B284" s="1">
        <v>710376</v>
      </c>
      <c r="C284" s="1" t="s">
        <v>42</v>
      </c>
      <c r="D284" s="1">
        <v>16679301</v>
      </c>
      <c r="E284" s="3">
        <v>37260</v>
      </c>
      <c r="F284" s="1">
        <v>6601031</v>
      </c>
      <c r="G284" s="1">
        <v>0</v>
      </c>
      <c r="H284" s="1">
        <v>0</v>
      </c>
      <c r="I284" s="1"/>
      <c r="J284" s="2">
        <v>7000</v>
      </c>
      <c r="K284" s="2">
        <v>0</v>
      </c>
      <c r="L284" s="2">
        <v>0</v>
      </c>
      <c r="M284" s="2">
        <v>7000</v>
      </c>
      <c r="N284" s="75">
        <f>VLOOKUP(P284,'CODIGOS RENTISTICOS'!$A$2:E1324,2,FALSE)</f>
        <v>825000000</v>
      </c>
      <c r="O284" s="75">
        <f>VLOOKUP(P284,'CODIGOS RENTISTICOS'!$A$2:F3491,3,FALSE)</f>
        <v>150109</v>
      </c>
      <c r="P284" s="49">
        <v>5041</v>
      </c>
      <c r="Q284" s="2">
        <v>7000</v>
      </c>
      <c r="R284" s="1">
        <f t="shared" si="4"/>
        <v>50.41</v>
      </c>
    </row>
    <row r="285" spans="1:18" x14ac:dyDescent="0.2">
      <c r="A285" s="1">
        <v>50000249</v>
      </c>
      <c r="B285" s="1">
        <v>710377</v>
      </c>
      <c r="C285" s="1" t="s">
        <v>42</v>
      </c>
      <c r="D285" s="1">
        <v>31992465</v>
      </c>
      <c r="E285" s="3">
        <v>37260</v>
      </c>
      <c r="F285" s="1">
        <v>6601031</v>
      </c>
      <c r="G285" s="1">
        <v>0</v>
      </c>
      <c r="H285" s="1">
        <v>0</v>
      </c>
      <c r="I285" s="1"/>
      <c r="J285" s="2">
        <v>7000</v>
      </c>
      <c r="K285" s="2">
        <v>0</v>
      </c>
      <c r="L285" s="2">
        <v>0</v>
      </c>
      <c r="M285" s="2">
        <v>7000</v>
      </c>
      <c r="N285" s="75">
        <f>VLOOKUP(P285,'CODIGOS RENTISTICOS'!$A$2:E1325,2,FALSE)</f>
        <v>825000000</v>
      </c>
      <c r="O285" s="75">
        <f>VLOOKUP(P285,'CODIGOS RENTISTICOS'!$A$2:F3492,3,FALSE)</f>
        <v>150109</v>
      </c>
      <c r="P285" s="49">
        <v>5041</v>
      </c>
      <c r="Q285" s="2">
        <v>7000</v>
      </c>
      <c r="R285" s="1">
        <f t="shared" si="4"/>
        <v>50.41</v>
      </c>
    </row>
    <row r="286" spans="1:18" x14ac:dyDescent="0.2">
      <c r="A286" s="1">
        <v>50000249</v>
      </c>
      <c r="B286" s="1">
        <v>710378</v>
      </c>
      <c r="C286" s="1" t="s">
        <v>42</v>
      </c>
      <c r="D286" s="1">
        <v>16768019</v>
      </c>
      <c r="E286" s="3">
        <v>37260</v>
      </c>
      <c r="F286" s="1">
        <v>6601031</v>
      </c>
      <c r="G286" s="1">
        <v>0</v>
      </c>
      <c r="H286" s="1">
        <v>0</v>
      </c>
      <c r="I286" s="1"/>
      <c r="J286" s="2">
        <v>7000</v>
      </c>
      <c r="K286" s="2">
        <v>0</v>
      </c>
      <c r="L286" s="2">
        <v>0</v>
      </c>
      <c r="M286" s="2">
        <v>7000</v>
      </c>
      <c r="N286" s="75">
        <f>VLOOKUP(P286,'CODIGOS RENTISTICOS'!$A$2:E1326,2,FALSE)</f>
        <v>825000000</v>
      </c>
      <c r="O286" s="75">
        <f>VLOOKUP(P286,'CODIGOS RENTISTICOS'!$A$2:F3493,3,FALSE)</f>
        <v>150109</v>
      </c>
      <c r="P286" s="49">
        <v>5041</v>
      </c>
      <c r="Q286" s="2">
        <v>7000</v>
      </c>
      <c r="R286" s="1">
        <f t="shared" si="4"/>
        <v>50.41</v>
      </c>
    </row>
    <row r="287" spans="1:18" x14ac:dyDescent="0.2">
      <c r="A287" s="1">
        <v>50000249</v>
      </c>
      <c r="B287" s="1">
        <v>710379</v>
      </c>
      <c r="C287" s="1" t="s">
        <v>42</v>
      </c>
      <c r="D287" s="1">
        <v>16678310</v>
      </c>
      <c r="E287" s="3">
        <v>37260</v>
      </c>
      <c r="F287" s="1">
        <v>6601031</v>
      </c>
      <c r="G287" s="1">
        <v>0</v>
      </c>
      <c r="H287" s="1">
        <v>0</v>
      </c>
      <c r="I287" s="1"/>
      <c r="J287" s="2">
        <v>7000</v>
      </c>
      <c r="K287" s="2">
        <v>0</v>
      </c>
      <c r="L287" s="2">
        <v>0</v>
      </c>
      <c r="M287" s="2">
        <v>7000</v>
      </c>
      <c r="N287" s="75">
        <f>VLOOKUP(P287,'CODIGOS RENTISTICOS'!$A$2:E1327,2,FALSE)</f>
        <v>825000000</v>
      </c>
      <c r="O287" s="75">
        <f>VLOOKUP(P287,'CODIGOS RENTISTICOS'!$A$2:F3494,3,FALSE)</f>
        <v>150109</v>
      </c>
      <c r="P287" s="49">
        <v>5041</v>
      </c>
      <c r="Q287" s="2">
        <v>7000</v>
      </c>
      <c r="R287" s="1">
        <f t="shared" si="4"/>
        <v>50.41</v>
      </c>
    </row>
    <row r="288" spans="1:18" x14ac:dyDescent="0.2">
      <c r="A288" s="1">
        <v>50000249</v>
      </c>
      <c r="B288" s="1">
        <v>710380</v>
      </c>
      <c r="C288" s="1" t="s">
        <v>42</v>
      </c>
      <c r="D288" s="1">
        <v>16829022</v>
      </c>
      <c r="E288" s="3">
        <v>37260</v>
      </c>
      <c r="F288" s="1">
        <v>6601031</v>
      </c>
      <c r="G288" s="1">
        <v>0</v>
      </c>
      <c r="H288" s="1">
        <v>0</v>
      </c>
      <c r="I288" s="1"/>
      <c r="J288" s="2">
        <v>7000</v>
      </c>
      <c r="K288" s="2">
        <v>0</v>
      </c>
      <c r="L288" s="2">
        <v>0</v>
      </c>
      <c r="M288" s="2">
        <v>7000</v>
      </c>
      <c r="N288" s="75">
        <f>VLOOKUP(P288,'CODIGOS RENTISTICOS'!$A$2:E1328,2,FALSE)</f>
        <v>825000000</v>
      </c>
      <c r="O288" s="75">
        <f>VLOOKUP(P288,'CODIGOS RENTISTICOS'!$A$2:F3495,3,FALSE)</f>
        <v>150109</v>
      </c>
      <c r="P288" s="49">
        <v>5041</v>
      </c>
      <c r="Q288" s="2">
        <v>7000</v>
      </c>
      <c r="R288" s="1">
        <f t="shared" si="4"/>
        <v>50.41</v>
      </c>
    </row>
    <row r="289" spans="1:18" x14ac:dyDescent="0.2">
      <c r="A289" s="1">
        <v>50000249</v>
      </c>
      <c r="B289" s="1">
        <v>646474</v>
      </c>
      <c r="C289" s="1" t="s">
        <v>116</v>
      </c>
      <c r="D289" s="1">
        <v>8001307053</v>
      </c>
      <c r="E289" s="3">
        <v>37260</v>
      </c>
      <c r="F289" s="1">
        <v>2728039</v>
      </c>
      <c r="G289" s="1">
        <v>0</v>
      </c>
      <c r="H289" s="1">
        <v>1</v>
      </c>
      <c r="I289" s="1"/>
      <c r="J289" s="2">
        <v>0</v>
      </c>
      <c r="K289" s="2">
        <v>0</v>
      </c>
      <c r="L289" s="2">
        <v>5331780.67</v>
      </c>
      <c r="M289" s="2">
        <v>5331780.67</v>
      </c>
      <c r="N289" s="75">
        <f>VLOOKUP(P289,'CODIGOS RENTISTICOS'!$A$2:E1329,2,FALSE)</f>
        <v>821500000</v>
      </c>
      <c r="O289" s="75">
        <f>VLOOKUP(P289,'CODIGOS RENTISTICOS'!$A$2:F3496,3,FALSE)</f>
        <v>21000</v>
      </c>
      <c r="P289" s="49">
        <v>270943</v>
      </c>
      <c r="Q289" s="2">
        <v>5331780.67</v>
      </c>
      <c r="R289" s="1">
        <f t="shared" si="4"/>
        <v>2709.43</v>
      </c>
    </row>
    <row r="290" spans="1:18" x14ac:dyDescent="0.2">
      <c r="A290" s="1">
        <v>50000249</v>
      </c>
      <c r="B290" s="1">
        <v>646479</v>
      </c>
      <c r="C290" s="1" t="s">
        <v>116</v>
      </c>
      <c r="D290" s="1">
        <v>8001307053</v>
      </c>
      <c r="E290" s="3">
        <v>37260</v>
      </c>
      <c r="F290" s="1">
        <v>2728039</v>
      </c>
      <c r="G290" s="1">
        <v>0</v>
      </c>
      <c r="H290" s="1">
        <v>1</v>
      </c>
      <c r="I290" s="1"/>
      <c r="J290" s="2">
        <v>0</v>
      </c>
      <c r="K290" s="2">
        <v>0</v>
      </c>
      <c r="L290" s="2">
        <v>869196</v>
      </c>
      <c r="M290" s="2">
        <v>869196</v>
      </c>
      <c r="N290" s="75">
        <f>VLOOKUP(P290,'CODIGOS RENTISTICOS'!$A$2:E1330,2,FALSE)</f>
        <v>821500000</v>
      </c>
      <c r="O290" s="75">
        <f>VLOOKUP(P290,'CODIGOS RENTISTICOS'!$A$2:F3497,3,FALSE)</f>
        <v>21000</v>
      </c>
      <c r="P290" s="49">
        <v>270943</v>
      </c>
      <c r="Q290" s="2">
        <v>869196</v>
      </c>
      <c r="R290" s="1">
        <f t="shared" si="4"/>
        <v>2709.43</v>
      </c>
    </row>
    <row r="291" spans="1:18" x14ac:dyDescent="0.2">
      <c r="A291" s="1">
        <v>50000249</v>
      </c>
      <c r="B291" s="1">
        <v>969031</v>
      </c>
      <c r="C291" s="1" t="s">
        <v>43</v>
      </c>
      <c r="D291" s="1">
        <v>80260703</v>
      </c>
      <c r="E291" s="3">
        <v>37260</v>
      </c>
      <c r="F291" s="1">
        <v>8852295</v>
      </c>
      <c r="G291" s="1">
        <v>0</v>
      </c>
      <c r="H291" s="1">
        <v>1</v>
      </c>
      <c r="I291" s="1"/>
      <c r="J291" s="2">
        <v>0</v>
      </c>
      <c r="K291" s="2">
        <v>0</v>
      </c>
      <c r="L291" s="2">
        <v>10000</v>
      </c>
      <c r="M291" s="2">
        <v>10000</v>
      </c>
      <c r="N291" s="75">
        <f>VLOOKUP(P291,'CODIGOS RENTISTICOS'!$A$2:E1331,2,FALSE)</f>
        <v>11100000</v>
      </c>
      <c r="O291" s="75">
        <f>VLOOKUP(P291,'CODIGOS RENTISTICOS'!$A$2:F3498,3,FALSE)</f>
        <v>150103</v>
      </c>
      <c r="P291" s="49">
        <v>270905</v>
      </c>
      <c r="Q291" s="2">
        <v>10000</v>
      </c>
      <c r="R291" s="1">
        <f t="shared" si="4"/>
        <v>2709.05</v>
      </c>
    </row>
    <row r="292" spans="1:18" x14ac:dyDescent="0.2">
      <c r="A292" s="1">
        <v>50000249</v>
      </c>
      <c r="B292" s="1">
        <v>569996</v>
      </c>
      <c r="C292" s="1" t="s">
        <v>420</v>
      </c>
      <c r="D292" s="1">
        <v>8002096340</v>
      </c>
      <c r="E292" s="3">
        <v>37260</v>
      </c>
      <c r="F292" s="1">
        <v>4352860</v>
      </c>
      <c r="G292" s="1">
        <v>0</v>
      </c>
      <c r="H292" s="1">
        <v>1</v>
      </c>
      <c r="I292" s="1"/>
      <c r="J292" s="2">
        <v>0</v>
      </c>
      <c r="K292" s="2">
        <v>13613197.84</v>
      </c>
      <c r="L292" s="2">
        <v>0</v>
      </c>
      <c r="M292" s="2">
        <v>13613197.84</v>
      </c>
      <c r="N292" s="75">
        <f>VLOOKUP(P292,'CODIGOS RENTISTICOS'!$A$2:E1332,2,FALSE)</f>
        <v>11100000</v>
      </c>
      <c r="O292" s="75">
        <f>VLOOKUP(P292,'CODIGOS RENTISTICOS'!$A$2:F3499,3,FALSE)</f>
        <v>150103</v>
      </c>
      <c r="P292" s="49">
        <v>270905</v>
      </c>
      <c r="Q292" s="2">
        <v>13613197.84</v>
      </c>
      <c r="R292" s="1">
        <f t="shared" si="4"/>
        <v>2709.05</v>
      </c>
    </row>
    <row r="293" spans="1:18" x14ac:dyDescent="0.2">
      <c r="A293" s="1">
        <v>50000249</v>
      </c>
      <c r="B293" s="1">
        <v>569997</v>
      </c>
      <c r="C293" s="1" t="s">
        <v>420</v>
      </c>
      <c r="D293" s="1">
        <v>8002096340</v>
      </c>
      <c r="E293" s="3">
        <v>37260</v>
      </c>
      <c r="F293" s="1">
        <v>4352860</v>
      </c>
      <c r="G293" s="1">
        <v>0</v>
      </c>
      <c r="H293" s="1">
        <v>1</v>
      </c>
      <c r="I293" s="1"/>
      <c r="J293" s="2">
        <v>0</v>
      </c>
      <c r="K293" s="2">
        <v>0</v>
      </c>
      <c r="L293" s="2">
        <v>1056089.3600000001</v>
      </c>
      <c r="M293" s="2">
        <v>1056089.3600000001</v>
      </c>
      <c r="N293" s="75">
        <f>VLOOKUP(P293,'CODIGOS RENTISTICOS'!$A$2:E1333,2,FALSE)</f>
        <v>11100000</v>
      </c>
      <c r="O293" s="75">
        <f>VLOOKUP(P293,'CODIGOS RENTISTICOS'!$A$2:F3500,3,FALSE)</f>
        <v>150103</v>
      </c>
      <c r="P293" s="49">
        <v>270905</v>
      </c>
      <c r="Q293" s="2">
        <v>1056089.3600000001</v>
      </c>
      <c r="R293" s="1">
        <f t="shared" si="4"/>
        <v>2709.05</v>
      </c>
    </row>
    <row r="294" spans="1:18" x14ac:dyDescent="0.2">
      <c r="A294" s="1">
        <v>50000249</v>
      </c>
      <c r="B294" s="1">
        <v>6623968</v>
      </c>
      <c r="C294" s="1" t="s">
        <v>117</v>
      </c>
      <c r="D294" s="1">
        <v>8001876383</v>
      </c>
      <c r="E294" s="3">
        <v>37260</v>
      </c>
      <c r="F294" s="1">
        <v>2826956</v>
      </c>
      <c r="G294" s="1">
        <v>0</v>
      </c>
      <c r="H294" s="1">
        <v>1</v>
      </c>
      <c r="I294" s="1"/>
      <c r="J294" s="2">
        <v>0</v>
      </c>
      <c r="K294" s="2">
        <v>0</v>
      </c>
      <c r="L294" s="2">
        <v>1452.6</v>
      </c>
      <c r="M294" s="2">
        <v>1452.6</v>
      </c>
      <c r="N294" s="75">
        <f>VLOOKUP(P294,'CODIGOS RENTISTICOS'!$A$2:E1334,2,FALSE)</f>
        <v>13700000</v>
      </c>
      <c r="O294" s="75">
        <f>VLOOKUP(P294,'CODIGOS RENTISTICOS'!$A$2:F3501,3,FALSE)</f>
        <v>290101</v>
      </c>
      <c r="P294" s="49">
        <v>121250</v>
      </c>
      <c r="Q294" s="2">
        <v>1452.6</v>
      </c>
      <c r="R294" s="1">
        <f t="shared" si="4"/>
        <v>1212.5</v>
      </c>
    </row>
    <row r="295" spans="1:18" x14ac:dyDescent="0.2">
      <c r="A295" s="1">
        <v>50000249</v>
      </c>
      <c r="B295" s="1">
        <v>856772</v>
      </c>
      <c r="C295" s="1" t="s">
        <v>297</v>
      </c>
      <c r="D295" s="1">
        <v>8901174346</v>
      </c>
      <c r="E295" s="3">
        <v>37260</v>
      </c>
      <c r="F295" s="1">
        <v>3592627</v>
      </c>
      <c r="G295" s="1">
        <v>0</v>
      </c>
      <c r="H295" s="1">
        <v>0</v>
      </c>
      <c r="I295" s="1"/>
      <c r="J295" s="2">
        <v>17000</v>
      </c>
      <c r="K295" s="2">
        <v>0</v>
      </c>
      <c r="L295" s="2">
        <v>0</v>
      </c>
      <c r="M295" s="2">
        <v>17000</v>
      </c>
      <c r="N295" s="75">
        <f>VLOOKUP(P295,'CODIGOS RENTISTICOS'!$A$2:E1335,2,FALSE)</f>
        <v>825000000</v>
      </c>
      <c r="O295" s="75">
        <f>VLOOKUP(P295,'CODIGOS RENTISTICOS'!$A$2:F3502,3,FALSE)</f>
        <v>150109</v>
      </c>
      <c r="P295" s="49">
        <v>5041</v>
      </c>
      <c r="Q295" s="2">
        <v>17000</v>
      </c>
      <c r="R295" s="1">
        <f t="shared" si="4"/>
        <v>50.41</v>
      </c>
    </row>
    <row r="296" spans="1:18" x14ac:dyDescent="0.2">
      <c r="A296" s="1">
        <v>50000249</v>
      </c>
      <c r="B296" s="1">
        <v>1071639</v>
      </c>
      <c r="C296" s="1" t="s">
        <v>419</v>
      </c>
      <c r="D296" s="1">
        <v>8001306861</v>
      </c>
      <c r="E296" s="3">
        <v>37260</v>
      </c>
      <c r="F296" s="1">
        <v>3348092</v>
      </c>
      <c r="G296" s="1">
        <v>0</v>
      </c>
      <c r="H296" s="1">
        <v>1</v>
      </c>
      <c r="I296" s="1"/>
      <c r="J296" s="2">
        <v>0</v>
      </c>
      <c r="K296" s="2">
        <v>0</v>
      </c>
      <c r="L296" s="2">
        <v>3960545</v>
      </c>
      <c r="M296" s="2">
        <v>3960545</v>
      </c>
      <c r="N296" s="75">
        <f>VLOOKUP(P296,'CODIGOS RENTISTICOS'!$A$2:E1336,2,FALSE)</f>
        <v>12800000</v>
      </c>
      <c r="O296" s="75">
        <f>VLOOKUP(P296,'CODIGOS RENTISTICOS'!$A$2:F3503,3,FALSE)</f>
        <v>350103</v>
      </c>
      <c r="P296" s="49">
        <v>6005</v>
      </c>
      <c r="Q296" s="2">
        <v>3960545</v>
      </c>
      <c r="R296" s="1">
        <f t="shared" si="4"/>
        <v>60.05</v>
      </c>
    </row>
    <row r="297" spans="1:18" x14ac:dyDescent="0.2">
      <c r="A297" s="1">
        <v>50000249</v>
      </c>
      <c r="B297" s="1">
        <v>9646751</v>
      </c>
      <c r="C297" s="1" t="s">
        <v>285</v>
      </c>
      <c r="D297" s="1">
        <v>8600679381</v>
      </c>
      <c r="E297" s="3">
        <v>37260</v>
      </c>
      <c r="F297" s="1">
        <v>6148237</v>
      </c>
      <c r="G297" s="1">
        <v>0</v>
      </c>
      <c r="H297" s="1">
        <v>0</v>
      </c>
      <c r="I297" s="1"/>
      <c r="J297" s="2">
        <v>41760</v>
      </c>
      <c r="K297" s="2">
        <v>0</v>
      </c>
      <c r="L297" s="2">
        <v>0</v>
      </c>
      <c r="M297" s="2">
        <v>41760</v>
      </c>
      <c r="N297" s="75">
        <f>VLOOKUP(P297,'CODIGOS RENTISTICOS'!$A$2:E1337,2,FALSE)</f>
        <v>96200000</v>
      </c>
      <c r="O297" s="75">
        <f>VLOOKUP(P297,'CODIGOS RENTISTICOS'!$A$2:F3504,3,FALSE)</f>
        <v>350101</v>
      </c>
      <c r="P297" s="49">
        <v>121203</v>
      </c>
      <c r="Q297" s="2">
        <v>41760</v>
      </c>
      <c r="R297" s="1">
        <f t="shared" si="4"/>
        <v>1212.03</v>
      </c>
    </row>
    <row r="298" spans="1:18" x14ac:dyDescent="0.2">
      <c r="A298" s="1">
        <v>50000249</v>
      </c>
      <c r="B298" s="1">
        <v>1192796</v>
      </c>
      <c r="C298" s="1" t="s">
        <v>285</v>
      </c>
      <c r="D298" s="1">
        <v>41729189</v>
      </c>
      <c r="E298" s="3">
        <v>37264</v>
      </c>
      <c r="F298" s="1">
        <v>6135425</v>
      </c>
      <c r="G298" s="1">
        <v>0</v>
      </c>
      <c r="H298" s="1">
        <v>0</v>
      </c>
      <c r="I298" s="1"/>
      <c r="J298" s="2">
        <v>400000</v>
      </c>
      <c r="K298" s="2">
        <v>0</v>
      </c>
      <c r="L298" s="2">
        <v>0</v>
      </c>
      <c r="M298" s="2">
        <v>400000</v>
      </c>
      <c r="N298" s="75">
        <f>VLOOKUP(P298,'CODIGOS RENTISTICOS'!$A$2:E1338,2,FALSE)</f>
        <v>10900000</v>
      </c>
      <c r="O298" s="75">
        <f>VLOOKUP(P298,'CODIGOS RENTISTICOS'!$A$2:F3505,3,FALSE)</f>
        <v>170101</v>
      </c>
      <c r="P298" s="49">
        <v>121255</v>
      </c>
      <c r="Q298" s="2">
        <v>400000</v>
      </c>
      <c r="R298" s="1">
        <f t="shared" si="4"/>
        <v>1212.55</v>
      </c>
    </row>
    <row r="299" spans="1:18" x14ac:dyDescent="0.2">
      <c r="A299" s="1">
        <v>50000249</v>
      </c>
      <c r="B299" s="1">
        <v>957963</v>
      </c>
      <c r="C299" s="1" t="s">
        <v>285</v>
      </c>
      <c r="D299" s="1">
        <v>2469523</v>
      </c>
      <c r="E299" s="3">
        <v>37264</v>
      </c>
      <c r="F299" s="1">
        <v>2981336</v>
      </c>
      <c r="G299" s="1">
        <v>0</v>
      </c>
      <c r="H299" s="1">
        <v>0</v>
      </c>
      <c r="I299" s="1"/>
      <c r="J299" s="2">
        <v>3800</v>
      </c>
      <c r="K299" s="2">
        <v>0</v>
      </c>
      <c r="L299" s="2">
        <v>0</v>
      </c>
      <c r="M299" s="2">
        <v>3800</v>
      </c>
      <c r="N299" s="75">
        <f>VLOOKUP(P299,'CODIGOS RENTISTICOS'!$A$2:E1339,2,FALSE)</f>
        <v>825000000</v>
      </c>
      <c r="O299" s="75">
        <f>VLOOKUP(P299,'CODIGOS RENTISTICOS'!$A$2:F3506,3,FALSE)</f>
        <v>150109</v>
      </c>
      <c r="P299" s="49">
        <v>121245</v>
      </c>
      <c r="Q299" s="2">
        <v>3800</v>
      </c>
      <c r="R299" s="1">
        <f t="shared" si="4"/>
        <v>1212.45</v>
      </c>
    </row>
    <row r="300" spans="1:18" x14ac:dyDescent="0.2">
      <c r="A300" s="1">
        <v>50000249</v>
      </c>
      <c r="B300" s="1">
        <v>1135976</v>
      </c>
      <c r="C300" s="1" t="s">
        <v>285</v>
      </c>
      <c r="D300" s="1">
        <v>8001234003</v>
      </c>
      <c r="E300" s="3">
        <v>37264</v>
      </c>
      <c r="F300" s="1">
        <v>6153680</v>
      </c>
      <c r="G300" s="1">
        <v>0</v>
      </c>
      <c r="H300" s="1">
        <v>0</v>
      </c>
      <c r="I300" s="1"/>
      <c r="J300" s="2">
        <v>7000</v>
      </c>
      <c r="K300" s="2">
        <v>0</v>
      </c>
      <c r="L300" s="2">
        <v>0</v>
      </c>
      <c r="M300" s="2">
        <v>7000</v>
      </c>
      <c r="N300" s="75">
        <f>VLOOKUP(P300,'CODIGOS RENTISTICOS'!$A$2:E1340,2,FALSE)</f>
        <v>825000000</v>
      </c>
      <c r="O300" s="75">
        <f>VLOOKUP(P300,'CODIGOS RENTISTICOS'!$A$2:F3507,3,FALSE)</f>
        <v>150109</v>
      </c>
      <c r="P300" s="49">
        <v>121245</v>
      </c>
      <c r="Q300" s="2">
        <v>7000</v>
      </c>
      <c r="R300" s="1">
        <f t="shared" si="4"/>
        <v>1212.45</v>
      </c>
    </row>
    <row r="301" spans="1:18" x14ac:dyDescent="0.2">
      <c r="A301" s="1">
        <v>50000249</v>
      </c>
      <c r="B301" s="1">
        <v>6914761</v>
      </c>
      <c r="C301" s="1" t="s">
        <v>285</v>
      </c>
      <c r="D301" s="1">
        <v>79901559</v>
      </c>
      <c r="E301" s="3">
        <v>37264</v>
      </c>
      <c r="F301" s="1">
        <v>7630834</v>
      </c>
      <c r="G301" s="1">
        <v>0</v>
      </c>
      <c r="H301" s="1">
        <v>0</v>
      </c>
      <c r="I301" s="1"/>
      <c r="J301" s="2">
        <v>7000</v>
      </c>
      <c r="K301" s="2">
        <v>0</v>
      </c>
      <c r="L301" s="2">
        <v>0</v>
      </c>
      <c r="M301" s="2">
        <v>7000</v>
      </c>
      <c r="N301" s="75">
        <f>VLOOKUP(P301,'CODIGOS RENTISTICOS'!$A$2:E1341,2,FALSE)</f>
        <v>825000000</v>
      </c>
      <c r="O301" s="75">
        <f>VLOOKUP(P301,'CODIGOS RENTISTICOS'!$A$2:F3508,3,FALSE)</f>
        <v>150109</v>
      </c>
      <c r="P301" s="49">
        <v>121245</v>
      </c>
      <c r="Q301" s="2">
        <v>7000</v>
      </c>
      <c r="R301" s="1">
        <f t="shared" si="4"/>
        <v>1212.45</v>
      </c>
    </row>
    <row r="302" spans="1:18" x14ac:dyDescent="0.2">
      <c r="A302" s="1">
        <v>50000249</v>
      </c>
      <c r="B302" s="1">
        <v>6914808</v>
      </c>
      <c r="C302" s="1" t="s">
        <v>285</v>
      </c>
      <c r="D302" s="1">
        <v>8300344405</v>
      </c>
      <c r="E302" s="3">
        <v>37264</v>
      </c>
      <c r="F302" s="1">
        <v>6203577</v>
      </c>
      <c r="G302" s="1">
        <v>0</v>
      </c>
      <c r="H302" s="1">
        <v>0</v>
      </c>
      <c r="I302" s="1"/>
      <c r="J302" s="2">
        <v>39340</v>
      </c>
      <c r="K302" s="2">
        <v>0</v>
      </c>
      <c r="L302" s="2">
        <v>0</v>
      </c>
      <c r="M302" s="2">
        <v>39340</v>
      </c>
      <c r="N302" s="75">
        <f>VLOOKUP(P302,'CODIGOS RENTISTICOS'!$A$2:E1342,2,FALSE)</f>
        <v>96200000</v>
      </c>
      <c r="O302" s="75">
        <f>VLOOKUP(P302,'CODIGOS RENTISTICOS'!$A$2:F3509,3,FALSE)</f>
        <v>350101</v>
      </c>
      <c r="P302" s="49">
        <v>121230</v>
      </c>
      <c r="Q302" s="2">
        <v>39340</v>
      </c>
      <c r="R302" s="1">
        <f t="shared" si="4"/>
        <v>1212.3</v>
      </c>
    </row>
    <row r="303" spans="1:18" x14ac:dyDescent="0.2">
      <c r="A303" s="1">
        <v>50000249</v>
      </c>
      <c r="B303" s="1">
        <v>885077</v>
      </c>
      <c r="C303" s="1" t="s">
        <v>285</v>
      </c>
      <c r="D303" s="1">
        <v>7310187</v>
      </c>
      <c r="E303" s="3">
        <v>37264</v>
      </c>
      <c r="F303" s="1">
        <v>2156396</v>
      </c>
      <c r="G303" s="1">
        <v>0</v>
      </c>
      <c r="H303" s="1">
        <v>0</v>
      </c>
      <c r="I303" s="1"/>
      <c r="J303" s="2">
        <v>7000</v>
      </c>
      <c r="K303" s="2">
        <v>0</v>
      </c>
      <c r="L303" s="2">
        <v>0</v>
      </c>
      <c r="M303" s="2">
        <v>7000</v>
      </c>
      <c r="N303" s="75">
        <f>VLOOKUP(P303,'CODIGOS RENTISTICOS'!$A$2:E1343,2,FALSE)</f>
        <v>825000000</v>
      </c>
      <c r="O303" s="75">
        <f>VLOOKUP(P303,'CODIGOS RENTISTICOS'!$A$2:F3510,3,FALSE)</f>
        <v>150109</v>
      </c>
      <c r="P303" s="49">
        <v>5041</v>
      </c>
      <c r="Q303" s="2">
        <v>7000</v>
      </c>
      <c r="R303" s="1">
        <f t="shared" si="4"/>
        <v>50.41</v>
      </c>
    </row>
    <row r="304" spans="1:18" x14ac:dyDescent="0.2">
      <c r="A304" s="1">
        <v>50000249</v>
      </c>
      <c r="B304" s="1">
        <v>8730161</v>
      </c>
      <c r="C304" s="1" t="s">
        <v>285</v>
      </c>
      <c r="D304" s="1">
        <v>79561226</v>
      </c>
      <c r="E304" s="3">
        <v>37264</v>
      </c>
      <c r="F304" s="1">
        <v>2851400</v>
      </c>
      <c r="G304" s="1">
        <v>0</v>
      </c>
      <c r="H304" s="1">
        <v>0</v>
      </c>
      <c r="I304" s="1"/>
      <c r="J304" s="2">
        <v>3000</v>
      </c>
      <c r="K304" s="2">
        <v>0</v>
      </c>
      <c r="L304" s="2">
        <v>0</v>
      </c>
      <c r="M304" s="2">
        <v>3000</v>
      </c>
      <c r="N304" s="75">
        <f>VLOOKUP(P304,'CODIGOS RENTISTICOS'!$A$2:E1344,2,FALSE)</f>
        <v>825000000</v>
      </c>
      <c r="O304" s="75">
        <f>VLOOKUP(P304,'CODIGOS RENTISTICOS'!$A$2:F3511,3,FALSE)</f>
        <v>150109</v>
      </c>
      <c r="P304" s="49">
        <v>5041</v>
      </c>
      <c r="Q304" s="2">
        <v>3000</v>
      </c>
      <c r="R304" s="1">
        <f t="shared" si="4"/>
        <v>50.41</v>
      </c>
    </row>
    <row r="305" spans="1:18" x14ac:dyDescent="0.2">
      <c r="A305" s="1">
        <v>50000249</v>
      </c>
      <c r="B305" s="1">
        <v>1284645</v>
      </c>
      <c r="C305" s="1" t="s">
        <v>285</v>
      </c>
      <c r="D305" s="1">
        <v>8000357041</v>
      </c>
      <c r="E305" s="3">
        <v>37264</v>
      </c>
      <c r="F305" s="1">
        <v>2575102</v>
      </c>
      <c r="G305" s="1">
        <v>0</v>
      </c>
      <c r="H305" s="1">
        <v>0</v>
      </c>
      <c r="I305" s="1"/>
      <c r="J305" s="2">
        <v>2000</v>
      </c>
      <c r="K305" s="2">
        <v>0</v>
      </c>
      <c r="L305" s="2">
        <v>0</v>
      </c>
      <c r="M305" s="2">
        <v>2000</v>
      </c>
      <c r="N305" s="75">
        <f>VLOOKUP(P305,'CODIGOS RENTISTICOS'!$A$2:E1345,2,FALSE)</f>
        <v>825000000</v>
      </c>
      <c r="O305" s="75">
        <f>VLOOKUP(P305,'CODIGOS RENTISTICOS'!$A$2:F3512,3,FALSE)</f>
        <v>150109</v>
      </c>
      <c r="P305" s="49">
        <v>121245</v>
      </c>
      <c r="Q305" s="2">
        <v>2000</v>
      </c>
      <c r="R305" s="1">
        <f t="shared" si="4"/>
        <v>1212.45</v>
      </c>
    </row>
    <row r="306" spans="1:18" x14ac:dyDescent="0.2">
      <c r="A306" s="1">
        <v>50000249</v>
      </c>
      <c r="B306" s="1">
        <v>954718</v>
      </c>
      <c r="C306" s="1" t="s">
        <v>285</v>
      </c>
      <c r="D306" s="1">
        <v>8300882274</v>
      </c>
      <c r="E306" s="3">
        <v>37264</v>
      </c>
      <c r="F306" s="1">
        <v>2497760</v>
      </c>
      <c r="G306" s="1">
        <v>0</v>
      </c>
      <c r="H306" s="1">
        <v>0</v>
      </c>
      <c r="I306" s="1"/>
      <c r="J306" s="2">
        <v>618000</v>
      </c>
      <c r="K306" s="2">
        <v>0</v>
      </c>
      <c r="L306" s="2">
        <v>0</v>
      </c>
      <c r="M306" s="2">
        <v>618000</v>
      </c>
      <c r="N306" s="75">
        <f>VLOOKUP(P306,'CODIGOS RENTISTICOS'!$A$2:E1346,2,FALSE)</f>
        <v>825000000</v>
      </c>
      <c r="O306" s="75">
        <f>VLOOKUP(P306,'CODIGOS RENTISTICOS'!$A$2:F3513,3,FALSE)</f>
        <v>150109</v>
      </c>
      <c r="P306" s="49">
        <v>121245</v>
      </c>
      <c r="Q306" s="2">
        <v>618000</v>
      </c>
      <c r="R306" s="1">
        <f t="shared" si="4"/>
        <v>1212.45</v>
      </c>
    </row>
    <row r="307" spans="1:18" x14ac:dyDescent="0.2">
      <c r="A307" s="1">
        <v>50000249</v>
      </c>
      <c r="B307" s="1">
        <v>954721</v>
      </c>
      <c r="C307" s="1" t="s">
        <v>285</v>
      </c>
      <c r="D307" s="1">
        <v>8300344999</v>
      </c>
      <c r="E307" s="3">
        <v>37264</v>
      </c>
      <c r="F307" s="1">
        <v>3461413</v>
      </c>
      <c r="G307" s="1">
        <v>0</v>
      </c>
      <c r="H307" s="1">
        <v>0</v>
      </c>
      <c r="I307" s="1"/>
      <c r="J307" s="2">
        <v>5000</v>
      </c>
      <c r="K307" s="2">
        <v>0</v>
      </c>
      <c r="L307" s="2">
        <v>0</v>
      </c>
      <c r="M307" s="2">
        <v>5000</v>
      </c>
      <c r="N307" s="75">
        <f>VLOOKUP(P307,'CODIGOS RENTISTICOS'!$A$2:E1347,2,FALSE)</f>
        <v>825000000</v>
      </c>
      <c r="O307" s="75">
        <f>VLOOKUP(P307,'CODIGOS RENTISTICOS'!$A$2:F3514,3,FALSE)</f>
        <v>150109</v>
      </c>
      <c r="P307" s="49">
        <v>121245</v>
      </c>
      <c r="Q307" s="2">
        <v>5000</v>
      </c>
      <c r="R307" s="1">
        <f t="shared" si="4"/>
        <v>1212.45</v>
      </c>
    </row>
    <row r="308" spans="1:18" x14ac:dyDescent="0.2">
      <c r="A308" s="1">
        <v>50000249</v>
      </c>
      <c r="B308" s="1">
        <v>1091954</v>
      </c>
      <c r="C308" s="1" t="s">
        <v>285</v>
      </c>
      <c r="D308" s="1">
        <v>79107836</v>
      </c>
      <c r="E308" s="3">
        <v>37264</v>
      </c>
      <c r="F308" s="1">
        <v>6970544</v>
      </c>
      <c r="G308" s="1">
        <v>0</v>
      </c>
      <c r="H308" s="1">
        <v>0</v>
      </c>
      <c r="I308" s="1"/>
      <c r="J308" s="2">
        <v>2600</v>
      </c>
      <c r="K308" s="2">
        <v>0</v>
      </c>
      <c r="L308" s="2">
        <v>0</v>
      </c>
      <c r="M308" s="2">
        <v>2600</v>
      </c>
      <c r="N308" s="75">
        <f>VLOOKUP(P308,'CODIGOS RENTISTICOS'!$A$2:E1348,2,FALSE)</f>
        <v>96400000</v>
      </c>
      <c r="O308" s="75">
        <f>VLOOKUP(P308,'CODIGOS RENTISTICOS'!$A$2:F3515,3,FALSE)</f>
        <v>370101</v>
      </c>
      <c r="P308" s="49">
        <v>121280</v>
      </c>
      <c r="Q308" s="2">
        <v>2600</v>
      </c>
      <c r="R308" s="1">
        <f t="shared" si="4"/>
        <v>1212.8</v>
      </c>
    </row>
    <row r="309" spans="1:18" x14ac:dyDescent="0.2">
      <c r="A309" s="1">
        <v>50000249</v>
      </c>
      <c r="B309" s="1">
        <v>1091956</v>
      </c>
      <c r="C309" s="1" t="s">
        <v>285</v>
      </c>
      <c r="D309" s="1">
        <v>79969719</v>
      </c>
      <c r="E309" s="3">
        <v>37264</v>
      </c>
      <c r="F309" s="1">
        <v>2093013</v>
      </c>
      <c r="G309" s="1">
        <v>0</v>
      </c>
      <c r="H309" s="1">
        <v>0</v>
      </c>
      <c r="I309" s="1"/>
      <c r="J309" s="2">
        <v>5000</v>
      </c>
      <c r="K309" s="2">
        <v>0</v>
      </c>
      <c r="L309" s="2">
        <v>0</v>
      </c>
      <c r="M309" s="2">
        <v>5000</v>
      </c>
      <c r="N309" s="75">
        <f>VLOOKUP(P309,'CODIGOS RENTISTICOS'!$A$2:E1349,2,FALSE)</f>
        <v>825000000</v>
      </c>
      <c r="O309" s="75">
        <f>VLOOKUP(P309,'CODIGOS RENTISTICOS'!$A$2:F3516,3,FALSE)</f>
        <v>150109</v>
      </c>
      <c r="P309" s="49">
        <v>5041</v>
      </c>
      <c r="Q309" s="2">
        <v>5000</v>
      </c>
      <c r="R309" s="1">
        <f t="shared" si="4"/>
        <v>50.41</v>
      </c>
    </row>
    <row r="310" spans="1:18" x14ac:dyDescent="0.2">
      <c r="A310" s="1">
        <v>50000249</v>
      </c>
      <c r="B310" s="1">
        <v>189256</v>
      </c>
      <c r="C310" s="1" t="s">
        <v>285</v>
      </c>
      <c r="D310" s="1">
        <v>80417233</v>
      </c>
      <c r="E310" s="3">
        <v>37264</v>
      </c>
      <c r="F310" s="1">
        <v>0</v>
      </c>
      <c r="G310" s="1">
        <v>0</v>
      </c>
      <c r="H310" s="1">
        <v>0</v>
      </c>
      <c r="I310" s="1"/>
      <c r="J310" s="2">
        <v>7000</v>
      </c>
      <c r="K310" s="2">
        <v>0</v>
      </c>
      <c r="L310" s="2">
        <v>0</v>
      </c>
      <c r="M310" s="2">
        <v>7000</v>
      </c>
      <c r="N310" s="75">
        <f>VLOOKUP(P310,'CODIGOS RENTISTICOS'!$A$2:E1350,2,FALSE)</f>
        <v>825000000</v>
      </c>
      <c r="O310" s="75">
        <f>VLOOKUP(P310,'CODIGOS RENTISTICOS'!$A$2:F3517,3,FALSE)</f>
        <v>150109</v>
      </c>
      <c r="P310" s="49">
        <v>121245</v>
      </c>
      <c r="Q310" s="2">
        <v>7000</v>
      </c>
      <c r="R310" s="1">
        <f t="shared" si="4"/>
        <v>1212.45</v>
      </c>
    </row>
    <row r="311" spans="1:18" x14ac:dyDescent="0.2">
      <c r="A311" s="1">
        <v>50000249</v>
      </c>
      <c r="B311" s="1">
        <v>85409</v>
      </c>
      <c r="C311" s="1" t="s">
        <v>285</v>
      </c>
      <c r="D311" s="1">
        <v>8300100455</v>
      </c>
      <c r="E311" s="3">
        <v>37264</v>
      </c>
      <c r="F311" s="1">
        <v>2532013</v>
      </c>
      <c r="G311" s="1">
        <v>0</v>
      </c>
      <c r="H311" s="1">
        <v>0</v>
      </c>
      <c r="I311" s="1"/>
      <c r="J311" s="2">
        <v>112000</v>
      </c>
      <c r="K311" s="2">
        <v>0</v>
      </c>
      <c r="L311" s="2">
        <v>0</v>
      </c>
      <c r="M311" s="2">
        <v>112000</v>
      </c>
      <c r="N311" s="75">
        <f>VLOOKUP(P311,'CODIGOS RENTISTICOS'!$A$2:E1351,2,FALSE)</f>
        <v>825000000</v>
      </c>
      <c r="O311" s="75">
        <f>VLOOKUP(P311,'CODIGOS RENTISTICOS'!$A$2:F3518,3,FALSE)</f>
        <v>150109</v>
      </c>
      <c r="P311" s="49">
        <v>121245</v>
      </c>
      <c r="Q311" s="2">
        <v>112000</v>
      </c>
      <c r="R311" s="1">
        <f t="shared" si="4"/>
        <v>1212.45</v>
      </c>
    </row>
    <row r="312" spans="1:18" x14ac:dyDescent="0.2">
      <c r="A312" s="1">
        <v>50000249</v>
      </c>
      <c r="B312" s="1">
        <v>86505</v>
      </c>
      <c r="C312" s="1" t="s">
        <v>285</v>
      </c>
      <c r="D312" s="1">
        <v>9496320</v>
      </c>
      <c r="E312" s="3">
        <v>37264</v>
      </c>
      <c r="F312" s="1">
        <v>2882530</v>
      </c>
      <c r="G312" s="1">
        <v>0</v>
      </c>
      <c r="H312" s="1">
        <v>0</v>
      </c>
      <c r="I312" s="1"/>
      <c r="J312" s="2">
        <v>2000</v>
      </c>
      <c r="K312" s="2">
        <v>0</v>
      </c>
      <c r="L312" s="2">
        <v>0</v>
      </c>
      <c r="M312" s="2">
        <v>2000</v>
      </c>
      <c r="N312" s="75">
        <f>VLOOKUP(P312,'CODIGOS RENTISTICOS'!$A$2:E1352,2,FALSE)</f>
        <v>825000000</v>
      </c>
      <c r="O312" s="75">
        <f>VLOOKUP(P312,'CODIGOS RENTISTICOS'!$A$2:F3519,3,FALSE)</f>
        <v>150109</v>
      </c>
      <c r="P312" s="49">
        <v>121245</v>
      </c>
      <c r="Q312" s="2">
        <v>2000</v>
      </c>
      <c r="R312" s="1">
        <f t="shared" si="4"/>
        <v>1212.45</v>
      </c>
    </row>
    <row r="313" spans="1:18" x14ac:dyDescent="0.2">
      <c r="A313" s="1">
        <v>50000249</v>
      </c>
      <c r="B313" s="1">
        <v>479321</v>
      </c>
      <c r="C313" s="1" t="s">
        <v>285</v>
      </c>
      <c r="D313" s="1">
        <v>8600354691</v>
      </c>
      <c r="E313" s="3">
        <v>37264</v>
      </c>
      <c r="F313" s="1">
        <v>2453579</v>
      </c>
      <c r="G313" s="1">
        <v>0</v>
      </c>
      <c r="H313" s="1">
        <v>1</v>
      </c>
      <c r="I313" s="1"/>
      <c r="J313" s="2">
        <v>0</v>
      </c>
      <c r="K313" s="2">
        <v>0</v>
      </c>
      <c r="L313" s="2">
        <v>585555</v>
      </c>
      <c r="M313" s="2">
        <v>585555</v>
      </c>
      <c r="N313" s="75">
        <f>VLOOKUP(P313,'CODIGOS RENTISTICOS'!$A$2:E1353,2,FALSE)</f>
        <v>825000000</v>
      </c>
      <c r="O313" s="75">
        <f>VLOOKUP(P313,'CODIGOS RENTISTICOS'!$A$2:F3520,3,FALSE)</f>
        <v>150109</v>
      </c>
      <c r="P313" s="49">
        <v>121245</v>
      </c>
      <c r="Q313" s="2">
        <v>585555</v>
      </c>
      <c r="R313" s="1">
        <f t="shared" si="4"/>
        <v>1212.45</v>
      </c>
    </row>
    <row r="314" spans="1:18" x14ac:dyDescent="0.2">
      <c r="A314" s="1">
        <v>50000249</v>
      </c>
      <c r="B314" s="1">
        <v>1208386</v>
      </c>
      <c r="C314" s="1" t="s">
        <v>285</v>
      </c>
      <c r="D314" s="1">
        <v>8300050219</v>
      </c>
      <c r="E314" s="3">
        <v>37264</v>
      </c>
      <c r="F314" s="1">
        <v>3106553</v>
      </c>
      <c r="G314" s="1">
        <v>0</v>
      </c>
      <c r="H314" s="1">
        <v>0</v>
      </c>
      <c r="I314" s="1"/>
      <c r="J314" s="2">
        <v>35000</v>
      </c>
      <c r="K314" s="2">
        <v>0</v>
      </c>
      <c r="L314" s="2">
        <v>0</v>
      </c>
      <c r="M314" s="2">
        <v>35000</v>
      </c>
      <c r="N314" s="75">
        <f>VLOOKUP(P314,'CODIGOS RENTISTICOS'!$A$2:E1354,2,FALSE)</f>
        <v>825000000</v>
      </c>
      <c r="O314" s="75">
        <f>VLOOKUP(P314,'CODIGOS RENTISTICOS'!$A$2:F3521,3,FALSE)</f>
        <v>150109</v>
      </c>
      <c r="P314" s="49">
        <v>5041</v>
      </c>
      <c r="Q314" s="2">
        <v>35000</v>
      </c>
      <c r="R314" s="1">
        <f t="shared" si="4"/>
        <v>50.41</v>
      </c>
    </row>
    <row r="315" spans="1:18" x14ac:dyDescent="0.2">
      <c r="A315" s="1">
        <v>50000249</v>
      </c>
      <c r="B315" s="1">
        <v>349541</v>
      </c>
      <c r="C315" s="1" t="s">
        <v>33</v>
      </c>
      <c r="D315" s="1">
        <v>8909301767</v>
      </c>
      <c r="E315" s="3">
        <v>37264</v>
      </c>
      <c r="F315" s="1">
        <v>2648843</v>
      </c>
      <c r="G315" s="1">
        <v>0</v>
      </c>
      <c r="H315" s="1">
        <v>0</v>
      </c>
      <c r="I315" s="1"/>
      <c r="J315" s="2">
        <v>147000</v>
      </c>
      <c r="K315" s="2">
        <v>0</v>
      </c>
      <c r="L315" s="2">
        <v>0</v>
      </c>
      <c r="M315" s="2">
        <v>147000</v>
      </c>
      <c r="N315" s="75">
        <f>VLOOKUP(P315,'CODIGOS RENTISTICOS'!$A$2:E1355,2,FALSE)</f>
        <v>825000000</v>
      </c>
      <c r="O315" s="75">
        <f>VLOOKUP(P315,'CODIGOS RENTISTICOS'!$A$2:F3522,3,FALSE)</f>
        <v>150109</v>
      </c>
      <c r="P315" s="49">
        <v>121245</v>
      </c>
      <c r="Q315" s="2">
        <v>147000</v>
      </c>
      <c r="R315" s="1">
        <f t="shared" si="4"/>
        <v>1212.45</v>
      </c>
    </row>
    <row r="316" spans="1:18" x14ac:dyDescent="0.2">
      <c r="A316" s="1">
        <v>50000249</v>
      </c>
      <c r="B316" s="1">
        <v>8863911</v>
      </c>
      <c r="C316" s="1" t="s">
        <v>33</v>
      </c>
      <c r="D316" s="1">
        <v>8903127496</v>
      </c>
      <c r="E316" s="3">
        <v>37264</v>
      </c>
      <c r="F316" s="1">
        <v>2351778</v>
      </c>
      <c r="G316" s="1">
        <v>0</v>
      </c>
      <c r="H316" s="1">
        <v>0</v>
      </c>
      <c r="I316" s="1"/>
      <c r="J316" s="2">
        <v>497000</v>
      </c>
      <c r="K316" s="2">
        <v>0</v>
      </c>
      <c r="L316" s="2">
        <v>0</v>
      </c>
      <c r="M316" s="2">
        <v>497000</v>
      </c>
      <c r="N316" s="75">
        <f>VLOOKUP(P316,'CODIGOS RENTISTICOS'!$A$2:E1356,2,FALSE)</f>
        <v>825000000</v>
      </c>
      <c r="O316" s="75">
        <f>VLOOKUP(P316,'CODIGOS RENTISTICOS'!$A$2:F3523,3,FALSE)</f>
        <v>150109</v>
      </c>
      <c r="P316" s="49">
        <v>5041</v>
      </c>
      <c r="Q316" s="2">
        <v>497000</v>
      </c>
      <c r="R316" s="1">
        <f t="shared" si="4"/>
        <v>50.41</v>
      </c>
    </row>
    <row r="317" spans="1:18" x14ac:dyDescent="0.2">
      <c r="A317" s="1">
        <v>50000249</v>
      </c>
      <c r="B317" s="1">
        <v>1075612</v>
      </c>
      <c r="C317" s="1" t="s">
        <v>118</v>
      </c>
      <c r="D317" s="1">
        <v>39300961</v>
      </c>
      <c r="E317" s="3">
        <v>37264</v>
      </c>
      <c r="F317" s="1">
        <v>8275174</v>
      </c>
      <c r="G317" s="1">
        <v>0</v>
      </c>
      <c r="H317" s="1">
        <v>0</v>
      </c>
      <c r="I317" s="1"/>
      <c r="J317" s="2">
        <v>206000</v>
      </c>
      <c r="K317" s="2">
        <v>0</v>
      </c>
      <c r="L317" s="2">
        <v>0</v>
      </c>
      <c r="M317" s="2">
        <v>206000</v>
      </c>
      <c r="N317" s="75">
        <f>VLOOKUP(P317,'CODIGOS RENTISTICOS'!$A$2:E1357,2,FALSE)</f>
        <v>96200000</v>
      </c>
      <c r="O317" s="75">
        <f>VLOOKUP(P317,'CODIGOS RENTISTICOS'!$A$2:F3524,3,FALSE)</f>
        <v>350101</v>
      </c>
      <c r="P317" s="49">
        <v>121203</v>
      </c>
      <c r="Q317" s="2">
        <v>206000</v>
      </c>
      <c r="R317" s="1">
        <f t="shared" si="4"/>
        <v>1212.03</v>
      </c>
    </row>
    <row r="318" spans="1:18" x14ac:dyDescent="0.2">
      <c r="A318" s="1">
        <v>50000249</v>
      </c>
      <c r="B318" s="1">
        <v>884030</v>
      </c>
      <c r="C318" s="1" t="s">
        <v>297</v>
      </c>
      <c r="D318" s="1">
        <v>7423735</v>
      </c>
      <c r="E318" s="3">
        <v>37264</v>
      </c>
      <c r="F318" s="1">
        <v>3792376</v>
      </c>
      <c r="G318" s="1">
        <v>0</v>
      </c>
      <c r="H318" s="1">
        <v>0</v>
      </c>
      <c r="I318" s="1"/>
      <c r="J318" s="2">
        <v>5000</v>
      </c>
      <c r="K318" s="2">
        <v>0</v>
      </c>
      <c r="L318" s="2">
        <v>0</v>
      </c>
      <c r="M318" s="2">
        <v>5000</v>
      </c>
      <c r="N318" s="75" t="e">
        <f>VLOOKUP(P318,'CODIGOS RENTISTICOS'!$A$2:E1358,2,FALSE)</f>
        <v>#N/A</v>
      </c>
      <c r="O318" s="75" t="e">
        <f>VLOOKUP(P318,'CODIGOS RENTISTICOS'!$A$2:F3525,3,FALSE)</f>
        <v>#N/A</v>
      </c>
      <c r="P318" s="49">
        <v>121298</v>
      </c>
      <c r="Q318" s="2">
        <v>5000</v>
      </c>
    </row>
    <row r="319" spans="1:18" x14ac:dyDescent="0.2">
      <c r="A319" s="1">
        <v>50000249</v>
      </c>
      <c r="B319" s="1">
        <v>601464</v>
      </c>
      <c r="C319" s="1" t="s">
        <v>119</v>
      </c>
      <c r="D319" s="1">
        <v>26409216</v>
      </c>
      <c r="E319" s="3">
        <v>37264</v>
      </c>
      <c r="F319" s="1">
        <v>6856390</v>
      </c>
      <c r="G319" s="1">
        <v>0</v>
      </c>
      <c r="H319" s="1">
        <v>0</v>
      </c>
      <c r="I319" s="1"/>
      <c r="J319" s="2">
        <v>120000</v>
      </c>
      <c r="K319" s="2">
        <v>0</v>
      </c>
      <c r="L319" s="2">
        <v>0</v>
      </c>
      <c r="M319" s="2">
        <v>120000</v>
      </c>
      <c r="N319" s="75" t="e">
        <f>VLOOKUP(P319,'CODIGOS RENTISTICOS'!$A$2:E1359,2,FALSE)</f>
        <v>#N/A</v>
      </c>
      <c r="O319" s="75" t="e">
        <f>VLOOKUP(P319,'CODIGOS RENTISTICOS'!$A$2:F3526,3,FALSE)</f>
        <v>#N/A</v>
      </c>
      <c r="P319" s="49">
        <v>121298</v>
      </c>
      <c r="Q319" s="2">
        <v>120000</v>
      </c>
    </row>
    <row r="320" spans="1:18" x14ac:dyDescent="0.2">
      <c r="A320" s="1">
        <v>50000249</v>
      </c>
      <c r="B320" s="1">
        <v>987231</v>
      </c>
      <c r="C320" s="1" t="s">
        <v>288</v>
      </c>
      <c r="D320" s="1">
        <v>8001876423</v>
      </c>
      <c r="E320" s="3">
        <v>37264</v>
      </c>
      <c r="F320" s="1">
        <v>7404090</v>
      </c>
      <c r="G320" s="1">
        <v>0</v>
      </c>
      <c r="H320" s="1">
        <v>1</v>
      </c>
      <c r="I320" s="1"/>
      <c r="J320" s="2">
        <v>0</v>
      </c>
      <c r="K320" s="2">
        <v>1193085</v>
      </c>
      <c r="L320" s="2">
        <v>0</v>
      </c>
      <c r="M320" s="2">
        <v>1193085</v>
      </c>
      <c r="N320" s="75">
        <f>VLOOKUP(P320,'CODIGOS RENTISTICOS'!$A$2:E1360,2,FALSE)</f>
        <v>13700000</v>
      </c>
      <c r="O320" s="75">
        <f>VLOOKUP(P320,'CODIGOS RENTISTICOS'!$A$2:F3527,3,FALSE)</f>
        <v>290101</v>
      </c>
      <c r="P320" s="49">
        <v>121250</v>
      </c>
      <c r="Q320" s="2">
        <v>1193085</v>
      </c>
      <c r="R320" s="1">
        <f t="shared" si="4"/>
        <v>1212.5</v>
      </c>
    </row>
    <row r="321" spans="1:18" x14ac:dyDescent="0.2">
      <c r="A321" s="1">
        <v>50000249</v>
      </c>
      <c r="B321" s="1">
        <v>1119516</v>
      </c>
      <c r="C321" s="1" t="s">
        <v>291</v>
      </c>
      <c r="D321" s="1">
        <v>8002380116</v>
      </c>
      <c r="E321" s="3">
        <v>37264</v>
      </c>
      <c r="F321" s="1">
        <v>8220111</v>
      </c>
      <c r="G321" s="1">
        <v>0</v>
      </c>
      <c r="H321" s="1">
        <v>1</v>
      </c>
      <c r="I321" s="1"/>
      <c r="J321" s="2">
        <v>0</v>
      </c>
      <c r="K321" s="2">
        <v>0</v>
      </c>
      <c r="L321" s="2">
        <v>2186800</v>
      </c>
      <c r="M321" s="2">
        <v>2186800</v>
      </c>
      <c r="N321" s="75">
        <f>VLOOKUP(P321,'CODIGOS RENTISTICOS'!$A$2:E1361,2,FALSE)</f>
        <v>10900000</v>
      </c>
      <c r="O321" s="75">
        <f>VLOOKUP(P321,'CODIGOS RENTISTICOS'!$A$2:F3528,3,FALSE)</f>
        <v>170101</v>
      </c>
      <c r="P321" s="49">
        <v>121255</v>
      </c>
      <c r="Q321" s="2">
        <v>2186800</v>
      </c>
      <c r="R321" s="1">
        <f t="shared" si="4"/>
        <v>1212.55</v>
      </c>
    </row>
    <row r="322" spans="1:18" x14ac:dyDescent="0.2">
      <c r="A322" s="1">
        <v>50000249</v>
      </c>
      <c r="B322" s="1">
        <v>1028824</v>
      </c>
      <c r="C322" s="1" t="s">
        <v>121</v>
      </c>
      <c r="D322" s="1">
        <v>8080002355</v>
      </c>
      <c r="E322" s="3">
        <v>37264</v>
      </c>
      <c r="F322" s="1">
        <v>2452650</v>
      </c>
      <c r="G322" s="1">
        <v>0</v>
      </c>
      <c r="H322" s="1">
        <v>1</v>
      </c>
      <c r="I322" s="1"/>
      <c r="J322" s="2">
        <v>0</v>
      </c>
      <c r="K322" s="2">
        <v>263900.27</v>
      </c>
      <c r="L322" s="2">
        <v>0</v>
      </c>
      <c r="M322" s="2">
        <v>263900.27</v>
      </c>
      <c r="N322" s="75">
        <f>VLOOKUP(P322,'CODIGOS RENTISTICOS'!$A$2:E1362,2,FALSE)</f>
        <v>11100000</v>
      </c>
      <c r="O322" s="75">
        <f>VLOOKUP(P322,'CODIGOS RENTISTICOS'!$A$2:F3529,3,FALSE)</f>
        <v>150103</v>
      </c>
      <c r="P322" s="49">
        <v>270905</v>
      </c>
      <c r="Q322" s="2">
        <v>263900.27</v>
      </c>
      <c r="R322" s="1">
        <f t="shared" si="4"/>
        <v>2709.05</v>
      </c>
    </row>
    <row r="323" spans="1:18" x14ac:dyDescent="0.2">
      <c r="A323" s="1">
        <v>50000249</v>
      </c>
      <c r="B323" s="1">
        <v>1045209</v>
      </c>
      <c r="C323" s="1" t="s">
        <v>284</v>
      </c>
      <c r="D323" s="1">
        <v>8001310430</v>
      </c>
      <c r="E323" s="3">
        <v>37264</v>
      </c>
      <c r="F323" s="1">
        <v>8366002</v>
      </c>
      <c r="G323" s="1">
        <v>0</v>
      </c>
      <c r="H323" s="1">
        <v>1</v>
      </c>
      <c r="I323" s="1"/>
      <c r="J323" s="2">
        <v>0</v>
      </c>
      <c r="K323" s="2">
        <v>0</v>
      </c>
      <c r="L323" s="2">
        <v>497455.23</v>
      </c>
      <c r="M323" s="2">
        <v>497455.23</v>
      </c>
      <c r="N323" s="75">
        <f>VLOOKUP(P323,'CODIGOS RENTISTICOS'!$A$2:E1363,2,FALSE)</f>
        <v>11100000</v>
      </c>
      <c r="O323" s="75">
        <f>VLOOKUP(P323,'CODIGOS RENTISTICOS'!$A$2:F3530,3,FALSE)</f>
        <v>150103</v>
      </c>
      <c r="P323" s="49">
        <v>270905</v>
      </c>
      <c r="Q323" s="2">
        <v>497455.23</v>
      </c>
      <c r="R323" s="1">
        <f t="shared" ref="R323:R386" si="5">+P323/100</f>
        <v>2709.05</v>
      </c>
    </row>
    <row r="324" spans="1:18" x14ac:dyDescent="0.2">
      <c r="A324" s="1">
        <v>50000249</v>
      </c>
      <c r="B324" s="1">
        <v>935884</v>
      </c>
      <c r="C324" s="1" t="s">
        <v>125</v>
      </c>
      <c r="D324" s="1">
        <v>8160006902</v>
      </c>
      <c r="E324" s="3">
        <v>37264</v>
      </c>
      <c r="F324" s="1">
        <v>3205364</v>
      </c>
      <c r="G324" s="1">
        <v>0</v>
      </c>
      <c r="H324" s="1">
        <v>1</v>
      </c>
      <c r="I324" s="1"/>
      <c r="J324" s="2">
        <v>0</v>
      </c>
      <c r="K324" s="2">
        <v>138715</v>
      </c>
      <c r="L324" s="2">
        <v>0</v>
      </c>
      <c r="M324" s="2">
        <v>138715</v>
      </c>
      <c r="N324" s="75">
        <f>VLOOKUP(P324,'CODIGOS RENTISTICOS'!$A$2:E1364,2,FALSE)</f>
        <v>96200000</v>
      </c>
      <c r="O324" s="75">
        <f>VLOOKUP(P324,'CODIGOS RENTISTICOS'!$A$2:F3531,3,FALSE)</f>
        <v>350101</v>
      </c>
      <c r="P324" s="49">
        <v>121203</v>
      </c>
      <c r="Q324" s="2">
        <v>138715</v>
      </c>
      <c r="R324" s="1">
        <f t="shared" si="5"/>
        <v>1212.03</v>
      </c>
    </row>
    <row r="325" spans="1:18" x14ac:dyDescent="0.2">
      <c r="A325" s="1">
        <v>50000249</v>
      </c>
      <c r="B325" s="1">
        <v>1142341</v>
      </c>
      <c r="C325" s="1" t="s">
        <v>417</v>
      </c>
      <c r="D325" s="1">
        <v>12457318</v>
      </c>
      <c r="E325" s="3">
        <v>37264</v>
      </c>
      <c r="F325" s="1">
        <v>6811964</v>
      </c>
      <c r="G325" s="1">
        <v>0</v>
      </c>
      <c r="H325" s="1">
        <v>0</v>
      </c>
      <c r="I325" s="1"/>
      <c r="J325" s="2">
        <v>5000</v>
      </c>
      <c r="K325" s="2">
        <v>0</v>
      </c>
      <c r="L325" s="2">
        <v>0</v>
      </c>
      <c r="M325" s="2">
        <v>5000</v>
      </c>
      <c r="N325" s="75">
        <f>VLOOKUP(P325,'CODIGOS RENTISTICOS'!$A$2:E1365,2,FALSE)</f>
        <v>825000000</v>
      </c>
      <c r="O325" s="75">
        <f>VLOOKUP(P325,'CODIGOS RENTISTICOS'!$A$2:F3532,3,FALSE)</f>
        <v>150109</v>
      </c>
      <c r="P325" s="49">
        <v>121245</v>
      </c>
      <c r="Q325" s="2">
        <v>5000</v>
      </c>
      <c r="R325" s="1">
        <f t="shared" si="5"/>
        <v>1212.45</v>
      </c>
    </row>
    <row r="326" spans="1:18" x14ac:dyDescent="0.2">
      <c r="A326" s="1">
        <v>50000249</v>
      </c>
      <c r="B326" s="1">
        <v>284019</v>
      </c>
      <c r="C326" s="1" t="s">
        <v>419</v>
      </c>
      <c r="D326" s="1">
        <v>8001307497</v>
      </c>
      <c r="E326" s="3">
        <v>37264</v>
      </c>
      <c r="F326" s="1">
        <v>2600376</v>
      </c>
      <c r="G326" s="1">
        <v>0</v>
      </c>
      <c r="H326" s="1">
        <v>1</v>
      </c>
      <c r="I326" s="1"/>
      <c r="J326" s="2">
        <v>0</v>
      </c>
      <c r="K326" s="2">
        <v>0</v>
      </c>
      <c r="L326" s="2">
        <v>3000</v>
      </c>
      <c r="M326" s="2">
        <v>3000</v>
      </c>
      <c r="N326" s="75">
        <f>VLOOKUP(P326,'CODIGOS RENTISTICOS'!$A$2:E1366,2,FALSE)</f>
        <v>11100000</v>
      </c>
      <c r="O326" s="75">
        <f>VLOOKUP(P326,'CODIGOS RENTISTICOS'!$A$2:F3533,3,FALSE)</f>
        <v>150103</v>
      </c>
      <c r="P326" s="49">
        <v>270905</v>
      </c>
      <c r="Q326" s="2">
        <v>3000</v>
      </c>
      <c r="R326" s="1">
        <f t="shared" si="5"/>
        <v>2709.05</v>
      </c>
    </row>
    <row r="327" spans="1:18" x14ac:dyDescent="0.2">
      <c r="A327" s="1">
        <v>50000249</v>
      </c>
      <c r="B327" s="1">
        <v>610986</v>
      </c>
      <c r="C327" s="1" t="s">
        <v>42</v>
      </c>
      <c r="D327" s="1">
        <v>8903013392</v>
      </c>
      <c r="E327" s="3">
        <v>37264</v>
      </c>
      <c r="F327" s="1">
        <v>6618245</v>
      </c>
      <c r="G327" s="1">
        <v>0</v>
      </c>
      <c r="H327" s="1">
        <v>1</v>
      </c>
      <c r="I327" s="1"/>
      <c r="J327" s="2">
        <v>0</v>
      </c>
      <c r="K327" s="2">
        <v>0</v>
      </c>
      <c r="L327" s="2">
        <v>773206</v>
      </c>
      <c r="M327" s="2">
        <v>773206</v>
      </c>
      <c r="N327" s="75">
        <f>VLOOKUP(P327,'CODIGOS RENTISTICOS'!$A$2:E1367,2,FALSE)</f>
        <v>825000000</v>
      </c>
      <c r="O327" s="75">
        <f>VLOOKUP(P327,'CODIGOS RENTISTICOS'!$A$2:F3534,3,FALSE)</f>
        <v>150109</v>
      </c>
      <c r="P327" s="49">
        <v>5041</v>
      </c>
      <c r="Q327" s="2">
        <v>773206</v>
      </c>
      <c r="R327" s="1">
        <f t="shared" si="5"/>
        <v>50.41</v>
      </c>
    </row>
    <row r="328" spans="1:18" x14ac:dyDescent="0.2">
      <c r="A328" s="1">
        <v>50000249</v>
      </c>
      <c r="B328" s="1">
        <v>9435012</v>
      </c>
      <c r="C328" s="1" t="s">
        <v>42</v>
      </c>
      <c r="D328" s="1">
        <v>16773451</v>
      </c>
      <c r="E328" s="3">
        <v>37264</v>
      </c>
      <c r="F328" s="1">
        <v>3350192</v>
      </c>
      <c r="G328" s="1">
        <v>0</v>
      </c>
      <c r="H328" s="1">
        <v>0</v>
      </c>
      <c r="I328" s="1"/>
      <c r="J328" s="2">
        <v>7000</v>
      </c>
      <c r="K328" s="2">
        <v>0</v>
      </c>
      <c r="L328" s="2">
        <v>0</v>
      </c>
      <c r="M328" s="2">
        <v>7000</v>
      </c>
      <c r="N328" s="75">
        <f>VLOOKUP(P328,'CODIGOS RENTISTICOS'!$A$2:E1368,2,FALSE)</f>
        <v>825000000</v>
      </c>
      <c r="O328" s="75">
        <f>VLOOKUP(P328,'CODIGOS RENTISTICOS'!$A$2:F3535,3,FALSE)</f>
        <v>150109</v>
      </c>
      <c r="P328" s="49">
        <v>121245</v>
      </c>
      <c r="Q328" s="2">
        <v>7000</v>
      </c>
      <c r="R328" s="1">
        <f t="shared" si="5"/>
        <v>1212.45</v>
      </c>
    </row>
    <row r="329" spans="1:18" x14ac:dyDescent="0.2">
      <c r="A329" s="1">
        <v>50000249</v>
      </c>
      <c r="B329" s="1">
        <v>9435014</v>
      </c>
      <c r="C329" s="1" t="s">
        <v>42</v>
      </c>
      <c r="D329" s="1">
        <v>10320157</v>
      </c>
      <c r="E329" s="3">
        <v>37264</v>
      </c>
      <c r="F329" s="1">
        <v>3350192</v>
      </c>
      <c r="G329" s="1">
        <v>0</v>
      </c>
      <c r="H329" s="1">
        <v>0</v>
      </c>
      <c r="I329" s="1"/>
      <c r="J329" s="2">
        <v>7000</v>
      </c>
      <c r="K329" s="2">
        <v>0</v>
      </c>
      <c r="L329" s="2">
        <v>0</v>
      </c>
      <c r="M329" s="2">
        <v>7000</v>
      </c>
      <c r="N329" s="75">
        <f>VLOOKUP(P329,'CODIGOS RENTISTICOS'!$A$2:E1369,2,FALSE)</f>
        <v>825000000</v>
      </c>
      <c r="O329" s="75">
        <f>VLOOKUP(P329,'CODIGOS RENTISTICOS'!$A$2:F3536,3,FALSE)</f>
        <v>150109</v>
      </c>
      <c r="P329" s="49">
        <v>121245</v>
      </c>
      <c r="Q329" s="2">
        <v>7000</v>
      </c>
      <c r="R329" s="1">
        <f t="shared" si="5"/>
        <v>1212.45</v>
      </c>
    </row>
    <row r="330" spans="1:18" x14ac:dyDescent="0.2">
      <c r="A330" s="1">
        <v>50000249</v>
      </c>
      <c r="B330" s="1">
        <v>1039035</v>
      </c>
      <c r="C330" s="1" t="s">
        <v>42</v>
      </c>
      <c r="D330" s="1">
        <v>8903127496</v>
      </c>
      <c r="E330" s="3">
        <v>37264</v>
      </c>
      <c r="F330" s="1">
        <v>4100000</v>
      </c>
      <c r="G330" s="1">
        <v>0</v>
      </c>
      <c r="H330" s="1">
        <v>0</v>
      </c>
      <c r="I330" s="1"/>
      <c r="J330" s="2">
        <v>729000</v>
      </c>
      <c r="K330" s="2">
        <v>0</v>
      </c>
      <c r="L330" s="2">
        <v>0</v>
      </c>
      <c r="M330" s="2">
        <v>729000</v>
      </c>
      <c r="N330" s="75">
        <f>VLOOKUP(P330,'CODIGOS RENTISTICOS'!$A$2:E1370,2,FALSE)</f>
        <v>825000000</v>
      </c>
      <c r="O330" s="75">
        <f>VLOOKUP(P330,'CODIGOS RENTISTICOS'!$A$2:F3537,3,FALSE)</f>
        <v>150109</v>
      </c>
      <c r="P330" s="49">
        <v>5041</v>
      </c>
      <c r="Q330" s="2">
        <v>729000</v>
      </c>
      <c r="R330" s="1">
        <f t="shared" si="5"/>
        <v>50.41</v>
      </c>
    </row>
    <row r="331" spans="1:18" x14ac:dyDescent="0.2">
      <c r="A331" s="1">
        <v>50000249</v>
      </c>
      <c r="B331" s="1">
        <v>1199750</v>
      </c>
      <c r="C331" s="1" t="s">
        <v>295</v>
      </c>
      <c r="D331" s="1">
        <v>6160308</v>
      </c>
      <c r="E331" s="3">
        <v>37264</v>
      </c>
      <c r="F331" s="1">
        <v>2441461</v>
      </c>
      <c r="G331" s="1">
        <v>0</v>
      </c>
      <c r="H331" s="1">
        <v>0</v>
      </c>
      <c r="I331" s="1"/>
      <c r="J331" s="2">
        <v>1000000</v>
      </c>
      <c r="K331" s="2">
        <v>0</v>
      </c>
      <c r="L331" s="2">
        <v>0</v>
      </c>
      <c r="M331" s="2">
        <v>1000000</v>
      </c>
      <c r="N331" s="75">
        <f>VLOOKUP(P331,'CODIGOS RENTISTICOS'!$A$2:E1371,2,FALSE)</f>
        <v>11100000</v>
      </c>
      <c r="O331" s="75">
        <f>VLOOKUP(P331,'CODIGOS RENTISTICOS'!$A$2:F3538,3,FALSE)</f>
        <v>150101</v>
      </c>
      <c r="P331" s="49">
        <v>121275</v>
      </c>
      <c r="Q331" s="2">
        <v>1000000</v>
      </c>
      <c r="R331" s="1">
        <f t="shared" si="5"/>
        <v>1212.75</v>
      </c>
    </row>
    <row r="332" spans="1:18" x14ac:dyDescent="0.2">
      <c r="A332" s="1">
        <v>50000249</v>
      </c>
      <c r="B332" s="1">
        <v>1203271</v>
      </c>
      <c r="C332" s="1" t="s">
        <v>295</v>
      </c>
      <c r="D332" s="1">
        <v>17179022</v>
      </c>
      <c r="E332" s="3">
        <v>37264</v>
      </c>
      <c r="F332" s="1">
        <v>30891</v>
      </c>
      <c r="G332" s="1">
        <v>0</v>
      </c>
      <c r="H332" s="1">
        <v>0</v>
      </c>
      <c r="I332" s="1"/>
      <c r="J332" s="2">
        <v>500000</v>
      </c>
      <c r="K332" s="2">
        <v>0</v>
      </c>
      <c r="L332" s="2">
        <v>0</v>
      </c>
      <c r="M332" s="2">
        <v>500000</v>
      </c>
      <c r="N332" s="75">
        <f>VLOOKUP(P332,'CODIGOS RENTISTICOS'!$A$2:E1372,2,FALSE)</f>
        <v>11100000</v>
      </c>
      <c r="O332" s="75">
        <f>VLOOKUP(P332,'CODIGOS RENTISTICOS'!$A$2:F3539,3,FALSE)</f>
        <v>150101</v>
      </c>
      <c r="P332" s="49">
        <v>121275</v>
      </c>
      <c r="Q332" s="2">
        <v>500000</v>
      </c>
      <c r="R332" s="1">
        <f t="shared" si="5"/>
        <v>1212.75</v>
      </c>
    </row>
    <row r="333" spans="1:18" x14ac:dyDescent="0.2">
      <c r="A333" s="1">
        <v>50000249</v>
      </c>
      <c r="B333" s="1">
        <v>1203962</v>
      </c>
      <c r="C333" s="1" t="s">
        <v>295</v>
      </c>
      <c r="D333" s="1">
        <v>13104321</v>
      </c>
      <c r="E333" s="3">
        <v>37264</v>
      </c>
      <c r="F333" s="1">
        <v>28350</v>
      </c>
      <c r="G333" s="1">
        <v>0</v>
      </c>
      <c r="H333" s="1">
        <v>0</v>
      </c>
      <c r="I333" s="1"/>
      <c r="J333" s="2">
        <v>100000</v>
      </c>
      <c r="K333" s="2">
        <v>0</v>
      </c>
      <c r="L333" s="2">
        <v>0</v>
      </c>
      <c r="M333" s="2">
        <v>100000</v>
      </c>
      <c r="N333" s="75">
        <f>VLOOKUP(P333,'CODIGOS RENTISTICOS'!$A$2:E1373,2,FALSE)</f>
        <v>11100000</v>
      </c>
      <c r="O333" s="75">
        <f>VLOOKUP(P333,'CODIGOS RENTISTICOS'!$A$2:F3540,3,FALSE)</f>
        <v>150101</v>
      </c>
      <c r="P333" s="49">
        <v>121275</v>
      </c>
      <c r="Q333" s="2">
        <v>100000</v>
      </c>
      <c r="R333" s="1">
        <f t="shared" si="5"/>
        <v>1212.75</v>
      </c>
    </row>
    <row r="334" spans="1:18" x14ac:dyDescent="0.2">
      <c r="A334" s="1">
        <v>50000249</v>
      </c>
      <c r="B334" s="1">
        <v>1213254</v>
      </c>
      <c r="C334" s="1" t="s">
        <v>419</v>
      </c>
      <c r="D334" s="1">
        <v>8001306926</v>
      </c>
      <c r="E334" s="3">
        <v>37264</v>
      </c>
      <c r="F334" s="1">
        <v>3396891</v>
      </c>
      <c r="G334" s="1">
        <v>0</v>
      </c>
      <c r="H334" s="1">
        <v>1</v>
      </c>
      <c r="I334" s="1"/>
      <c r="J334" s="2">
        <v>0</v>
      </c>
      <c r="K334" s="2">
        <v>0</v>
      </c>
      <c r="L334" s="2">
        <v>6932655.8300000001</v>
      </c>
      <c r="M334" s="2">
        <v>6932655.8300000001</v>
      </c>
      <c r="N334" s="75">
        <f>VLOOKUP(P334,'CODIGOS RENTISTICOS'!$A$2:E1374,2,FALSE)</f>
        <v>11100000</v>
      </c>
      <c r="O334" s="75">
        <f>VLOOKUP(P334,'CODIGOS RENTISTICOS'!$A$2:F3541,3,FALSE)</f>
        <v>150103</v>
      </c>
      <c r="P334" s="49">
        <v>270905</v>
      </c>
      <c r="Q334" s="2">
        <v>6932655.8300000001</v>
      </c>
      <c r="R334" s="1">
        <f t="shared" si="5"/>
        <v>2709.05</v>
      </c>
    </row>
    <row r="335" spans="1:18" x14ac:dyDescent="0.2">
      <c r="A335" s="1">
        <v>50000249</v>
      </c>
      <c r="B335" s="1">
        <v>1213261</v>
      </c>
      <c r="C335" s="1" t="s">
        <v>419</v>
      </c>
      <c r="D335" s="1">
        <v>8001306926</v>
      </c>
      <c r="E335" s="3">
        <v>37264</v>
      </c>
      <c r="F335" s="1">
        <v>3396891</v>
      </c>
      <c r="G335" s="1">
        <v>0</v>
      </c>
      <c r="H335" s="1">
        <v>1</v>
      </c>
      <c r="I335" s="1"/>
      <c r="J335" s="2">
        <v>0</v>
      </c>
      <c r="K335" s="2">
        <v>0</v>
      </c>
      <c r="L335" s="2">
        <v>2799836</v>
      </c>
      <c r="M335" s="2">
        <v>2799836</v>
      </c>
      <c r="N335" s="75">
        <f>VLOOKUP(P335,'CODIGOS RENTISTICOS'!$A$2:E1375,2,FALSE)</f>
        <v>11100000</v>
      </c>
      <c r="O335" s="75">
        <f>VLOOKUP(P335,'CODIGOS RENTISTICOS'!$A$2:F3542,3,FALSE)</f>
        <v>150103</v>
      </c>
      <c r="P335" s="49">
        <v>270905</v>
      </c>
      <c r="Q335" s="2">
        <v>2799836</v>
      </c>
      <c r="R335" s="1">
        <f t="shared" si="5"/>
        <v>2709.05</v>
      </c>
    </row>
    <row r="336" spans="1:18" x14ac:dyDescent="0.2">
      <c r="A336" s="1">
        <v>50000249</v>
      </c>
      <c r="B336" s="1">
        <v>1213273</v>
      </c>
      <c r="C336" s="1" t="s">
        <v>419</v>
      </c>
      <c r="D336" s="1">
        <v>1056853</v>
      </c>
      <c r="E336" s="3">
        <v>37264</v>
      </c>
      <c r="F336" s="1">
        <v>3396891</v>
      </c>
      <c r="G336" s="1">
        <v>0</v>
      </c>
      <c r="H336" s="1">
        <v>1</v>
      </c>
      <c r="I336" s="1"/>
      <c r="J336" s="2">
        <v>0</v>
      </c>
      <c r="K336" s="2">
        <v>0</v>
      </c>
      <c r="L336" s="2">
        <v>1056853.04</v>
      </c>
      <c r="M336" s="2">
        <v>1056853.04</v>
      </c>
      <c r="N336" s="75">
        <f>VLOOKUP(P336,'CODIGOS RENTISTICOS'!$A$2:E1376,2,FALSE)</f>
        <v>11100000</v>
      </c>
      <c r="O336" s="75">
        <f>VLOOKUP(P336,'CODIGOS RENTISTICOS'!$A$2:F3543,3,FALSE)</f>
        <v>150103</v>
      </c>
      <c r="P336" s="49">
        <v>270905</v>
      </c>
      <c r="Q336" s="2">
        <v>1056853.04</v>
      </c>
      <c r="R336" s="1">
        <f t="shared" si="5"/>
        <v>2709.05</v>
      </c>
    </row>
    <row r="337" spans="1:18" x14ac:dyDescent="0.2">
      <c r="A337" s="1">
        <v>50000249</v>
      </c>
      <c r="B337" s="1">
        <v>631150</v>
      </c>
      <c r="C337" s="1" t="s">
        <v>44</v>
      </c>
      <c r="D337" s="1">
        <v>32718414</v>
      </c>
      <c r="E337" s="3">
        <v>37264</v>
      </c>
      <c r="F337" s="1">
        <v>5126002</v>
      </c>
      <c r="G337" s="1">
        <v>0</v>
      </c>
      <c r="H337" s="1">
        <v>0</v>
      </c>
      <c r="I337" s="1"/>
      <c r="J337" s="2">
        <v>6077500</v>
      </c>
      <c r="K337" s="2">
        <v>0</v>
      </c>
      <c r="L337" s="2">
        <v>0</v>
      </c>
      <c r="M337" s="2">
        <v>6077500</v>
      </c>
      <c r="N337" s="75">
        <f>VLOOKUP(P337,'CODIGOS RENTISTICOS'!$A$2:E1377,2,FALSE)</f>
        <v>11100000</v>
      </c>
      <c r="O337" s="75">
        <f>VLOOKUP(P337,'CODIGOS RENTISTICOS'!$A$2:F3544,3,FALSE)</f>
        <v>150101</v>
      </c>
      <c r="P337" s="49">
        <v>121275</v>
      </c>
      <c r="Q337" s="2">
        <v>6077500</v>
      </c>
      <c r="R337" s="1">
        <f t="shared" si="5"/>
        <v>1212.75</v>
      </c>
    </row>
    <row r="338" spans="1:18" x14ac:dyDescent="0.2">
      <c r="A338" s="1">
        <v>50000249</v>
      </c>
      <c r="B338" s="1">
        <v>391919</v>
      </c>
      <c r="C338" s="1" t="s">
        <v>297</v>
      </c>
      <c r="D338" s="1">
        <v>8901170304</v>
      </c>
      <c r="E338" s="3">
        <v>37264</v>
      </c>
      <c r="F338" s="1">
        <v>3445515</v>
      </c>
      <c r="G338" s="1">
        <v>0</v>
      </c>
      <c r="H338" s="1">
        <v>0</v>
      </c>
      <c r="I338" s="1"/>
      <c r="J338" s="2">
        <v>1000000</v>
      </c>
      <c r="K338" s="2">
        <v>0</v>
      </c>
      <c r="L338" s="2">
        <v>0</v>
      </c>
      <c r="M338" s="2">
        <v>1000000</v>
      </c>
      <c r="N338" s="75">
        <f>VLOOKUP(P338,'CODIGOS RENTISTICOS'!$A$2:E1378,2,FALSE)</f>
        <v>10900000</v>
      </c>
      <c r="O338" s="75">
        <f>VLOOKUP(P338,'CODIGOS RENTISTICOS'!$A$2:F3545,3,FALSE)</f>
        <v>170101</v>
      </c>
      <c r="P338" s="49">
        <v>121255</v>
      </c>
      <c r="Q338" s="2">
        <v>1000000</v>
      </c>
      <c r="R338" s="1">
        <f t="shared" si="5"/>
        <v>1212.55</v>
      </c>
    </row>
    <row r="339" spans="1:18" x14ac:dyDescent="0.2">
      <c r="A339" s="1">
        <v>50000249</v>
      </c>
      <c r="B339" s="1">
        <v>1203811</v>
      </c>
      <c r="C339" s="1" t="s">
        <v>128</v>
      </c>
      <c r="D339" s="1">
        <v>8460000640</v>
      </c>
      <c r="E339" s="3">
        <v>37264</v>
      </c>
      <c r="F339" s="1">
        <v>4204268</v>
      </c>
      <c r="G339" s="1">
        <v>0</v>
      </c>
      <c r="H339" s="1">
        <v>1</v>
      </c>
      <c r="I339" s="1"/>
      <c r="J339" s="2">
        <v>0</v>
      </c>
      <c r="K339" s="2">
        <v>0</v>
      </c>
      <c r="L339" s="2">
        <v>95511234.469999999</v>
      </c>
      <c r="M339" s="2">
        <v>95511234.469999999</v>
      </c>
      <c r="N339" s="75">
        <f>VLOOKUP(P339,'CODIGOS RENTISTICOS'!$A$2:E1379,2,FALSE)</f>
        <v>11100000</v>
      </c>
      <c r="O339" s="75">
        <f>VLOOKUP(P339,'CODIGOS RENTISTICOS'!$A$2:F3546,3,FALSE)</f>
        <v>150103</v>
      </c>
      <c r="P339" s="49">
        <v>270905</v>
      </c>
      <c r="Q339" s="2">
        <v>95511234.469999999</v>
      </c>
      <c r="R339" s="1">
        <f t="shared" si="5"/>
        <v>2709.05</v>
      </c>
    </row>
    <row r="340" spans="1:18" x14ac:dyDescent="0.2">
      <c r="A340" s="1">
        <v>50000249</v>
      </c>
      <c r="B340" s="1">
        <v>1203815</v>
      </c>
      <c r="C340" s="1" t="s">
        <v>128</v>
      </c>
      <c r="D340" s="1">
        <v>8460000640</v>
      </c>
      <c r="E340" s="3">
        <v>37264</v>
      </c>
      <c r="F340" s="1">
        <v>4204268</v>
      </c>
      <c r="G340" s="1">
        <v>0</v>
      </c>
      <c r="H340" s="1">
        <v>1</v>
      </c>
      <c r="I340" s="1"/>
      <c r="J340" s="2">
        <v>0</v>
      </c>
      <c r="K340" s="2">
        <v>0</v>
      </c>
      <c r="L340" s="2">
        <v>370062</v>
      </c>
      <c r="M340" s="2">
        <v>370062</v>
      </c>
      <c r="N340" s="75">
        <f>VLOOKUP(P340,'CODIGOS RENTISTICOS'!$A$2:E1380,2,FALSE)</f>
        <v>11100000</v>
      </c>
      <c r="O340" s="75">
        <f>VLOOKUP(P340,'CODIGOS RENTISTICOS'!$A$2:F3547,3,FALSE)</f>
        <v>150103</v>
      </c>
      <c r="P340" s="49">
        <v>270905</v>
      </c>
      <c r="Q340" s="2">
        <v>370062</v>
      </c>
      <c r="R340" s="1">
        <f t="shared" si="5"/>
        <v>2709.05</v>
      </c>
    </row>
    <row r="341" spans="1:18" x14ac:dyDescent="0.2">
      <c r="A341" s="1">
        <v>50000249</v>
      </c>
      <c r="B341" s="1">
        <v>1135974</v>
      </c>
      <c r="C341" s="1" t="s">
        <v>285</v>
      </c>
      <c r="D341" s="1">
        <v>6500037491</v>
      </c>
      <c r="E341" s="3">
        <v>37264</v>
      </c>
      <c r="F341" s="1">
        <v>6207969</v>
      </c>
      <c r="G341" s="1">
        <v>0</v>
      </c>
      <c r="H341" s="1">
        <v>0</v>
      </c>
      <c r="I341" s="1"/>
      <c r="J341" s="2">
        <v>82800</v>
      </c>
      <c r="K341" s="2">
        <v>0</v>
      </c>
      <c r="L341" s="2">
        <v>0</v>
      </c>
      <c r="M341" s="2">
        <v>82800</v>
      </c>
      <c r="N341" s="75">
        <f>VLOOKUP(P341,'CODIGOS RENTISTICOS'!$A$2:E1381,2,FALSE)</f>
        <v>96200000</v>
      </c>
      <c r="O341" s="75">
        <f>VLOOKUP(P341,'CODIGOS RENTISTICOS'!$A$2:F3548,3,FALSE)</f>
        <v>350101</v>
      </c>
      <c r="P341" s="49">
        <v>121203</v>
      </c>
      <c r="Q341" s="2">
        <v>82800</v>
      </c>
      <c r="R341" s="1">
        <f t="shared" si="5"/>
        <v>1212.03</v>
      </c>
    </row>
    <row r="342" spans="1:18" x14ac:dyDescent="0.2">
      <c r="A342" s="1">
        <v>50000249</v>
      </c>
      <c r="B342" s="1">
        <v>1192817</v>
      </c>
      <c r="C342" s="1" t="s">
        <v>285</v>
      </c>
      <c r="D342" s="1">
        <v>8002485410</v>
      </c>
      <c r="E342" s="3">
        <v>37265</v>
      </c>
      <c r="F342" s="1">
        <v>3457420</v>
      </c>
      <c r="G342" s="1">
        <v>0</v>
      </c>
      <c r="H342" s="1">
        <v>0</v>
      </c>
      <c r="I342" s="1"/>
      <c r="J342" s="2">
        <v>30000</v>
      </c>
      <c r="K342" s="2">
        <v>0</v>
      </c>
      <c r="L342" s="2">
        <v>0</v>
      </c>
      <c r="M342" s="2">
        <v>30000</v>
      </c>
      <c r="N342" s="75">
        <f>VLOOKUP(P342,'CODIGOS RENTISTICOS'!$A$2:E1382,2,FALSE)</f>
        <v>825000000</v>
      </c>
      <c r="O342" s="75">
        <f>VLOOKUP(P342,'CODIGOS RENTISTICOS'!$A$2:F3549,3,FALSE)</f>
        <v>150109</v>
      </c>
      <c r="P342" s="49">
        <v>5041</v>
      </c>
      <c r="Q342" s="2">
        <v>30000</v>
      </c>
      <c r="R342" s="1">
        <f t="shared" si="5"/>
        <v>50.41</v>
      </c>
    </row>
    <row r="343" spans="1:18" x14ac:dyDescent="0.2">
      <c r="A343" s="1">
        <v>50000249</v>
      </c>
      <c r="B343" s="1">
        <v>1195379</v>
      </c>
      <c r="C343" s="1" t="s">
        <v>285</v>
      </c>
      <c r="D343" s="1">
        <v>79979717</v>
      </c>
      <c r="E343" s="3">
        <v>37265</v>
      </c>
      <c r="F343" s="1">
        <v>6888231</v>
      </c>
      <c r="G343" s="1">
        <v>0</v>
      </c>
      <c r="H343" s="1">
        <v>0</v>
      </c>
      <c r="I343" s="1"/>
      <c r="J343" s="2">
        <v>7000</v>
      </c>
      <c r="K343" s="2">
        <v>0</v>
      </c>
      <c r="L343" s="2">
        <v>0</v>
      </c>
      <c r="M343" s="2">
        <v>7000</v>
      </c>
      <c r="N343" s="75">
        <f>VLOOKUP(P343,'CODIGOS RENTISTICOS'!$A$2:E1383,2,FALSE)</f>
        <v>910300000</v>
      </c>
      <c r="O343" s="75">
        <f>VLOOKUP(P343,'CODIGOS RENTISTICOS'!$A$2:F3550,3,FALSE)</f>
        <v>130113</v>
      </c>
      <c r="P343" s="49">
        <v>121205</v>
      </c>
      <c r="Q343" s="2">
        <v>7000</v>
      </c>
      <c r="R343" s="1">
        <f t="shared" si="5"/>
        <v>1212.05</v>
      </c>
    </row>
    <row r="344" spans="1:18" x14ac:dyDescent="0.2">
      <c r="A344" s="1">
        <v>50000249</v>
      </c>
      <c r="B344" s="1">
        <v>1135978</v>
      </c>
      <c r="C344" s="1" t="s">
        <v>285</v>
      </c>
      <c r="D344" s="1">
        <v>92027291</v>
      </c>
      <c r="E344" s="3">
        <v>37265</v>
      </c>
      <c r="F344" s="1">
        <v>6888231</v>
      </c>
      <c r="G344" s="1">
        <v>0</v>
      </c>
      <c r="H344" s="1">
        <v>0</v>
      </c>
      <c r="I344" s="1"/>
      <c r="J344" s="2">
        <v>7000</v>
      </c>
      <c r="K344" s="2">
        <v>0</v>
      </c>
      <c r="L344" s="2">
        <v>0</v>
      </c>
      <c r="M344" s="2">
        <v>7000</v>
      </c>
      <c r="N344" s="75">
        <f>VLOOKUP(P344,'CODIGOS RENTISTICOS'!$A$2:E1384,2,FALSE)</f>
        <v>825000000</v>
      </c>
      <c r="O344" s="75">
        <f>VLOOKUP(P344,'CODIGOS RENTISTICOS'!$A$2:F3551,3,FALSE)</f>
        <v>150109</v>
      </c>
      <c r="P344" s="49">
        <v>5041</v>
      </c>
      <c r="Q344" s="2">
        <v>7000</v>
      </c>
      <c r="R344" s="1">
        <f t="shared" si="5"/>
        <v>50.41</v>
      </c>
    </row>
    <row r="345" spans="1:18" x14ac:dyDescent="0.2">
      <c r="A345" s="1">
        <v>50000249</v>
      </c>
      <c r="B345" s="1">
        <v>1149044</v>
      </c>
      <c r="C345" s="1" t="s">
        <v>285</v>
      </c>
      <c r="D345" s="1">
        <v>79803402</v>
      </c>
      <c r="E345" s="3">
        <v>37265</v>
      </c>
      <c r="F345" s="1">
        <v>5739815</v>
      </c>
      <c r="G345" s="1">
        <v>0</v>
      </c>
      <c r="H345" s="1">
        <v>0</v>
      </c>
      <c r="I345" s="1"/>
      <c r="J345" s="2">
        <v>7000</v>
      </c>
      <c r="K345" s="2">
        <v>0</v>
      </c>
      <c r="L345" s="2">
        <v>0</v>
      </c>
      <c r="M345" s="2">
        <v>7000</v>
      </c>
      <c r="N345" s="75">
        <f>VLOOKUP(P345,'CODIGOS RENTISTICOS'!$A$2:E1385,2,FALSE)</f>
        <v>825000000</v>
      </c>
      <c r="O345" s="75">
        <f>VLOOKUP(P345,'CODIGOS RENTISTICOS'!$A$2:F3552,3,FALSE)</f>
        <v>150109</v>
      </c>
      <c r="P345" s="49">
        <v>5041</v>
      </c>
      <c r="Q345" s="2">
        <v>7000</v>
      </c>
      <c r="R345" s="1">
        <f t="shared" si="5"/>
        <v>50.41</v>
      </c>
    </row>
    <row r="346" spans="1:18" x14ac:dyDescent="0.2">
      <c r="A346" s="1">
        <v>50000249</v>
      </c>
      <c r="B346" s="1">
        <v>1149036</v>
      </c>
      <c r="C346" s="1" t="s">
        <v>285</v>
      </c>
      <c r="D346" s="1">
        <v>8001829489</v>
      </c>
      <c r="E346" s="3">
        <v>37265</v>
      </c>
      <c r="F346" s="1">
        <v>3410101</v>
      </c>
      <c r="G346" s="1">
        <v>0</v>
      </c>
      <c r="H346" s="1">
        <v>1</v>
      </c>
      <c r="I346" s="1"/>
      <c r="J346" s="2">
        <v>0</v>
      </c>
      <c r="K346" s="2">
        <v>0</v>
      </c>
      <c r="L346" s="2">
        <v>4282143</v>
      </c>
      <c r="M346" s="2">
        <v>4282143</v>
      </c>
      <c r="N346" s="75">
        <f>VLOOKUP(P346,'CODIGOS RENTISTICOS'!$A$2:E1386,2,FALSE)</f>
        <v>10900000</v>
      </c>
      <c r="O346" s="75">
        <f>VLOOKUP(P346,'CODIGOS RENTISTICOS'!$A$2:F3553,3,FALSE)</f>
        <v>170101</v>
      </c>
      <c r="P346" s="49">
        <v>121255</v>
      </c>
      <c r="Q346" s="2">
        <v>4282143</v>
      </c>
      <c r="R346" s="1">
        <f t="shared" si="5"/>
        <v>1212.55</v>
      </c>
    </row>
    <row r="347" spans="1:18" x14ac:dyDescent="0.2">
      <c r="A347" s="1">
        <v>50000249</v>
      </c>
      <c r="B347" s="1">
        <v>1149037</v>
      </c>
      <c r="C347" s="1" t="s">
        <v>285</v>
      </c>
      <c r="D347" s="1">
        <v>8001829489</v>
      </c>
      <c r="E347" s="3">
        <v>37265</v>
      </c>
      <c r="F347" s="1">
        <v>3410101</v>
      </c>
      <c r="G347" s="1">
        <v>0</v>
      </c>
      <c r="H347" s="1">
        <v>1</v>
      </c>
      <c r="I347" s="1"/>
      <c r="J347" s="2">
        <v>0</v>
      </c>
      <c r="K347" s="2">
        <v>0</v>
      </c>
      <c r="L347" s="2">
        <v>543350</v>
      </c>
      <c r="M347" s="2">
        <v>543350</v>
      </c>
      <c r="N347" s="75">
        <f>VLOOKUP(P347,'CODIGOS RENTISTICOS'!$A$2:E1387,2,FALSE)</f>
        <v>10900000</v>
      </c>
      <c r="O347" s="75">
        <f>VLOOKUP(P347,'CODIGOS RENTISTICOS'!$A$2:F3554,3,FALSE)</f>
        <v>170101</v>
      </c>
      <c r="P347" s="49">
        <v>121255</v>
      </c>
      <c r="Q347" s="2">
        <v>543350</v>
      </c>
      <c r="R347" s="1">
        <f t="shared" si="5"/>
        <v>1212.55</v>
      </c>
    </row>
    <row r="348" spans="1:18" x14ac:dyDescent="0.2">
      <c r="A348" s="1">
        <v>50000249</v>
      </c>
      <c r="B348" s="1">
        <v>3015853</v>
      </c>
      <c r="C348" s="1" t="s">
        <v>285</v>
      </c>
      <c r="D348" s="1">
        <v>9385586</v>
      </c>
      <c r="E348" s="3">
        <v>37265</v>
      </c>
      <c r="F348" s="1">
        <v>5437769</v>
      </c>
      <c r="G348" s="1">
        <v>0</v>
      </c>
      <c r="H348" s="1">
        <v>0</v>
      </c>
      <c r="I348" s="1"/>
      <c r="J348" s="2">
        <v>7000</v>
      </c>
      <c r="K348" s="2">
        <v>0</v>
      </c>
      <c r="L348" s="2">
        <v>0</v>
      </c>
      <c r="M348" s="2">
        <v>7000</v>
      </c>
      <c r="N348" s="75">
        <f>VLOOKUP(P348,'CODIGOS RENTISTICOS'!$A$2:E1388,2,FALSE)</f>
        <v>910300000</v>
      </c>
      <c r="O348" s="75">
        <f>VLOOKUP(P348,'CODIGOS RENTISTICOS'!$A$2:F3555,3,FALSE)</f>
        <v>130113</v>
      </c>
      <c r="P348" s="49">
        <v>121205</v>
      </c>
      <c r="Q348" s="2">
        <v>7000</v>
      </c>
      <c r="R348" s="1">
        <f t="shared" si="5"/>
        <v>1212.05</v>
      </c>
    </row>
    <row r="349" spans="1:18" x14ac:dyDescent="0.2">
      <c r="A349" s="1">
        <v>50000249</v>
      </c>
      <c r="B349" s="1">
        <v>885078</v>
      </c>
      <c r="C349" s="1" t="s">
        <v>285</v>
      </c>
      <c r="D349" s="1">
        <v>8605243921</v>
      </c>
      <c r="E349" s="3">
        <v>37265</v>
      </c>
      <c r="F349" s="1">
        <v>2834967</v>
      </c>
      <c r="G349" s="1">
        <v>0</v>
      </c>
      <c r="H349" s="1">
        <v>0</v>
      </c>
      <c r="I349" s="1"/>
      <c r="J349" s="2">
        <v>1000000</v>
      </c>
      <c r="K349" s="2">
        <v>0</v>
      </c>
      <c r="L349" s="2">
        <v>0</v>
      </c>
      <c r="M349" s="2">
        <v>1000000</v>
      </c>
      <c r="N349" s="75">
        <f>VLOOKUP(P349,'CODIGOS RENTISTICOS'!$A$2:E1389,2,FALSE)</f>
        <v>10900000</v>
      </c>
      <c r="O349" s="75">
        <f>VLOOKUP(P349,'CODIGOS RENTISTICOS'!$A$2:F3556,3,FALSE)</f>
        <v>170101</v>
      </c>
      <c r="P349" s="49">
        <v>121255</v>
      </c>
      <c r="Q349" s="2">
        <v>1000000</v>
      </c>
      <c r="R349" s="1">
        <f t="shared" si="5"/>
        <v>1212.55</v>
      </c>
    </row>
    <row r="350" spans="1:18" x14ac:dyDescent="0.2">
      <c r="A350" s="1">
        <v>50000249</v>
      </c>
      <c r="B350" s="1">
        <v>1198815</v>
      </c>
      <c r="C350" s="1" t="s">
        <v>285</v>
      </c>
      <c r="D350" s="1">
        <v>5966327</v>
      </c>
      <c r="E350" s="3">
        <v>37265</v>
      </c>
      <c r="F350" s="1">
        <v>2182099</v>
      </c>
      <c r="G350" s="1">
        <v>0</v>
      </c>
      <c r="H350" s="1">
        <v>0</v>
      </c>
      <c r="I350" s="1"/>
      <c r="J350" s="2">
        <v>7000</v>
      </c>
      <c r="K350" s="2">
        <v>0</v>
      </c>
      <c r="L350" s="2">
        <v>0</v>
      </c>
      <c r="M350" s="2">
        <v>7000</v>
      </c>
      <c r="N350" s="75">
        <f>VLOOKUP(P350,'CODIGOS RENTISTICOS'!$A$2:E1390,2,FALSE)</f>
        <v>825000000</v>
      </c>
      <c r="O350" s="75">
        <f>VLOOKUP(P350,'CODIGOS RENTISTICOS'!$A$2:F3557,3,FALSE)</f>
        <v>150109</v>
      </c>
      <c r="P350" s="49">
        <v>5041</v>
      </c>
      <c r="Q350" s="2">
        <v>7000</v>
      </c>
      <c r="R350" s="1">
        <f t="shared" si="5"/>
        <v>50.41</v>
      </c>
    </row>
    <row r="351" spans="1:18" x14ac:dyDescent="0.2">
      <c r="A351" s="1">
        <v>50000249</v>
      </c>
      <c r="B351" s="1">
        <v>846714</v>
      </c>
      <c r="C351" s="1" t="s">
        <v>285</v>
      </c>
      <c r="D351" s="1">
        <v>93288235</v>
      </c>
      <c r="E351" s="3">
        <v>37265</v>
      </c>
      <c r="F351" s="1">
        <v>2522159</v>
      </c>
      <c r="G351" s="1">
        <v>0</v>
      </c>
      <c r="H351" s="1">
        <v>0</v>
      </c>
      <c r="I351" s="1"/>
      <c r="J351" s="2">
        <v>7000</v>
      </c>
      <c r="K351" s="2">
        <v>0</v>
      </c>
      <c r="L351" s="2">
        <v>0</v>
      </c>
      <c r="M351" s="2">
        <v>7000</v>
      </c>
      <c r="N351" s="75">
        <f>VLOOKUP(P351,'CODIGOS RENTISTICOS'!$A$2:E1391,2,FALSE)</f>
        <v>910300000</v>
      </c>
      <c r="O351" s="75">
        <f>VLOOKUP(P351,'CODIGOS RENTISTICOS'!$A$2:F3558,3,FALSE)</f>
        <v>130113</v>
      </c>
      <c r="P351" s="49">
        <v>121205</v>
      </c>
      <c r="Q351" s="2">
        <v>7000</v>
      </c>
      <c r="R351" s="1">
        <f t="shared" si="5"/>
        <v>1212.05</v>
      </c>
    </row>
    <row r="352" spans="1:18" x14ac:dyDescent="0.2">
      <c r="A352" s="1">
        <v>50000249</v>
      </c>
      <c r="B352" s="1">
        <v>954727</v>
      </c>
      <c r="C352" s="1" t="s">
        <v>285</v>
      </c>
      <c r="D352" s="1">
        <v>8001207043</v>
      </c>
      <c r="E352" s="3">
        <v>37265</v>
      </c>
      <c r="F352" s="1">
        <v>5338236</v>
      </c>
      <c r="G352" s="1">
        <v>0</v>
      </c>
      <c r="H352" s="1">
        <v>0</v>
      </c>
      <c r="I352" s="1"/>
      <c r="J352" s="2">
        <v>21000</v>
      </c>
      <c r="K352" s="2">
        <v>0</v>
      </c>
      <c r="L352" s="2">
        <v>0</v>
      </c>
      <c r="M352" s="2">
        <v>21000</v>
      </c>
      <c r="N352" s="75">
        <f>VLOOKUP(P352,'CODIGOS RENTISTICOS'!$A$2:E1392,2,FALSE)</f>
        <v>825000000</v>
      </c>
      <c r="O352" s="75">
        <f>VLOOKUP(P352,'CODIGOS RENTISTICOS'!$A$2:F3559,3,FALSE)</f>
        <v>150109</v>
      </c>
      <c r="P352" s="49">
        <v>121245</v>
      </c>
      <c r="Q352" s="2">
        <v>21000</v>
      </c>
      <c r="R352" s="1">
        <f t="shared" si="5"/>
        <v>1212.45</v>
      </c>
    </row>
    <row r="353" spans="1:18" x14ac:dyDescent="0.2">
      <c r="A353" s="1">
        <v>50000249</v>
      </c>
      <c r="B353" s="1">
        <v>658632</v>
      </c>
      <c r="C353" s="1" t="s">
        <v>285</v>
      </c>
      <c r="D353" s="1">
        <v>21117219</v>
      </c>
      <c r="E353" s="3">
        <v>37265</v>
      </c>
      <c r="F353" s="1">
        <v>7621061</v>
      </c>
      <c r="G353" s="1">
        <v>0</v>
      </c>
      <c r="H353" s="1">
        <v>0</v>
      </c>
      <c r="I353" s="1"/>
      <c r="J353" s="2">
        <v>2384</v>
      </c>
      <c r="K353" s="2">
        <v>0</v>
      </c>
      <c r="L353" s="2">
        <v>0</v>
      </c>
      <c r="M353" s="2">
        <v>2384</v>
      </c>
      <c r="N353" s="75" t="e">
        <f>VLOOKUP(P353,'CODIGOS RENTISTICOS'!$A$2:E1393,2,FALSE)</f>
        <v>#N/A</v>
      </c>
      <c r="O353" s="75" t="e">
        <f>VLOOKUP(P353,'CODIGOS RENTISTICOS'!$A$2:F3560,3,FALSE)</f>
        <v>#N/A</v>
      </c>
      <c r="P353" s="49">
        <v>121298</v>
      </c>
      <c r="Q353" s="2">
        <v>2384</v>
      </c>
    </row>
    <row r="354" spans="1:18" x14ac:dyDescent="0.2">
      <c r="A354" s="1">
        <v>50000249</v>
      </c>
      <c r="B354" s="1">
        <v>1091957</v>
      </c>
      <c r="C354" s="1" t="s">
        <v>285</v>
      </c>
      <c r="D354" s="1">
        <v>19177829</v>
      </c>
      <c r="E354" s="3">
        <v>37265</v>
      </c>
      <c r="F354" s="1">
        <v>4368140</v>
      </c>
      <c r="G354" s="1">
        <v>0</v>
      </c>
      <c r="H354" s="1">
        <v>0</v>
      </c>
      <c r="I354" s="1"/>
      <c r="J354" s="2">
        <v>2000</v>
      </c>
      <c r="K354" s="2">
        <v>0</v>
      </c>
      <c r="L354" s="2">
        <v>0</v>
      </c>
      <c r="M354" s="2">
        <v>2000</v>
      </c>
      <c r="N354" s="75">
        <f>VLOOKUP(P354,'CODIGOS RENTISTICOS'!$A$2:E1394,2,FALSE)</f>
        <v>825000000</v>
      </c>
      <c r="O354" s="75">
        <f>VLOOKUP(P354,'CODIGOS RENTISTICOS'!$A$2:F3561,3,FALSE)</f>
        <v>150109</v>
      </c>
      <c r="P354" s="49">
        <v>121245</v>
      </c>
      <c r="Q354" s="2">
        <v>2000</v>
      </c>
      <c r="R354" s="1">
        <f t="shared" si="5"/>
        <v>1212.45</v>
      </c>
    </row>
    <row r="355" spans="1:18" x14ac:dyDescent="0.2">
      <c r="A355" s="1">
        <v>50000249</v>
      </c>
      <c r="B355" s="1">
        <v>1188503</v>
      </c>
      <c r="C355" s="1" t="s">
        <v>285</v>
      </c>
      <c r="D355" s="1">
        <v>8909041047</v>
      </c>
      <c r="E355" s="3">
        <v>37265</v>
      </c>
      <c r="F355" s="1">
        <v>3691683</v>
      </c>
      <c r="G355" s="1">
        <v>0</v>
      </c>
      <c r="H355" s="1">
        <v>0</v>
      </c>
      <c r="I355" s="1"/>
      <c r="J355" s="2">
        <v>2600</v>
      </c>
      <c r="K355" s="2">
        <v>0</v>
      </c>
      <c r="L355" s="2">
        <v>0</v>
      </c>
      <c r="M355" s="2">
        <v>2600</v>
      </c>
      <c r="N355" s="75">
        <f>VLOOKUP(P355,'CODIGOS RENTISTICOS'!$A$2:E1395,2,FALSE)</f>
        <v>96400000</v>
      </c>
      <c r="O355" s="75">
        <f>VLOOKUP(P355,'CODIGOS RENTISTICOS'!$A$2:F3562,3,FALSE)</f>
        <v>370101</v>
      </c>
      <c r="P355" s="49">
        <v>121280</v>
      </c>
      <c r="Q355" s="2">
        <v>2600</v>
      </c>
      <c r="R355" s="1">
        <f t="shared" si="5"/>
        <v>1212.8</v>
      </c>
    </row>
    <row r="356" spans="1:18" x14ac:dyDescent="0.2">
      <c r="A356" s="1">
        <v>50000249</v>
      </c>
      <c r="B356" s="1">
        <v>1376672</v>
      </c>
      <c r="C356" s="1" t="s">
        <v>285</v>
      </c>
      <c r="D356" s="1">
        <v>57507</v>
      </c>
      <c r="E356" s="3">
        <v>37265</v>
      </c>
      <c r="F356" s="1">
        <v>6747172</v>
      </c>
      <c r="G356" s="1">
        <v>0</v>
      </c>
      <c r="H356" s="1">
        <v>0</v>
      </c>
      <c r="I356" s="1"/>
      <c r="J356" s="2">
        <v>64000</v>
      </c>
      <c r="K356" s="2">
        <v>0</v>
      </c>
      <c r="L356" s="2">
        <v>0</v>
      </c>
      <c r="M356" s="2">
        <v>64000</v>
      </c>
      <c r="N356" s="75">
        <f>VLOOKUP(P356,'CODIGOS RENTISTICOS'!$A$2:E1396,2,FALSE)</f>
        <v>825000000</v>
      </c>
      <c r="O356" s="75">
        <f>VLOOKUP(P356,'CODIGOS RENTISTICOS'!$A$2:F3563,3,FALSE)</f>
        <v>150109</v>
      </c>
      <c r="P356" s="49">
        <v>121245</v>
      </c>
      <c r="Q356" s="2">
        <v>64000</v>
      </c>
      <c r="R356" s="1">
        <f t="shared" si="5"/>
        <v>1212.45</v>
      </c>
    </row>
    <row r="357" spans="1:18" x14ac:dyDescent="0.2">
      <c r="A357" s="1">
        <v>50000249</v>
      </c>
      <c r="B357" s="1">
        <v>86535</v>
      </c>
      <c r="C357" s="1" t="s">
        <v>285</v>
      </c>
      <c r="D357" s="1">
        <v>80092705</v>
      </c>
      <c r="E357" s="3">
        <v>37265</v>
      </c>
      <c r="F357" s="1">
        <v>3423634</v>
      </c>
      <c r="G357" s="1">
        <v>0</v>
      </c>
      <c r="H357" s="1">
        <v>0</v>
      </c>
      <c r="I357" s="1"/>
      <c r="J357" s="2">
        <v>7000</v>
      </c>
      <c r="K357" s="2">
        <v>0</v>
      </c>
      <c r="L357" s="2">
        <v>0</v>
      </c>
      <c r="M357" s="2">
        <v>7000</v>
      </c>
      <c r="N357" s="75">
        <f>VLOOKUP(P357,'CODIGOS RENTISTICOS'!$A$2:E1397,2,FALSE)</f>
        <v>825000000</v>
      </c>
      <c r="O357" s="75">
        <f>VLOOKUP(P357,'CODIGOS RENTISTICOS'!$A$2:F3564,3,FALSE)</f>
        <v>150109</v>
      </c>
      <c r="P357" s="49">
        <v>121245</v>
      </c>
      <c r="Q357" s="2">
        <v>7000</v>
      </c>
      <c r="R357" s="1">
        <f t="shared" si="5"/>
        <v>1212.45</v>
      </c>
    </row>
    <row r="358" spans="1:18" x14ac:dyDescent="0.2">
      <c r="A358" s="1">
        <v>50000249</v>
      </c>
      <c r="B358" s="1">
        <v>86546</v>
      </c>
      <c r="C358" s="1" t="s">
        <v>285</v>
      </c>
      <c r="D358" s="1">
        <v>51612835</v>
      </c>
      <c r="E358" s="3">
        <v>37265</v>
      </c>
      <c r="F358" s="1">
        <v>2643013</v>
      </c>
      <c r="G358" s="1">
        <v>0</v>
      </c>
      <c r="H358" s="1">
        <v>0</v>
      </c>
      <c r="I358" s="1"/>
      <c r="J358" s="2">
        <v>4000</v>
      </c>
      <c r="K358" s="2">
        <v>0</v>
      </c>
      <c r="L358" s="2">
        <v>0</v>
      </c>
      <c r="M358" s="2">
        <v>4000</v>
      </c>
      <c r="N358" s="75">
        <f>VLOOKUP(P358,'CODIGOS RENTISTICOS'!$A$2:E1398,2,FALSE)</f>
        <v>825000000</v>
      </c>
      <c r="O358" s="75">
        <f>VLOOKUP(P358,'CODIGOS RENTISTICOS'!$A$2:F3565,3,FALSE)</f>
        <v>150109</v>
      </c>
      <c r="P358" s="49">
        <v>121245</v>
      </c>
      <c r="Q358" s="2">
        <v>4000</v>
      </c>
      <c r="R358" s="1">
        <f t="shared" si="5"/>
        <v>1212.45</v>
      </c>
    </row>
    <row r="359" spans="1:18" x14ac:dyDescent="0.2">
      <c r="A359" s="1">
        <v>50000249</v>
      </c>
      <c r="B359" s="1">
        <v>86645</v>
      </c>
      <c r="C359" s="1" t="s">
        <v>285</v>
      </c>
      <c r="D359" s="1">
        <v>8604011911</v>
      </c>
      <c r="E359" s="3">
        <v>37265</v>
      </c>
      <c r="F359" s="1">
        <v>3464214</v>
      </c>
      <c r="G359" s="1">
        <v>0</v>
      </c>
      <c r="H359" s="1">
        <v>0</v>
      </c>
      <c r="I359" s="1"/>
      <c r="J359" s="2">
        <v>42000</v>
      </c>
      <c r="K359" s="2">
        <v>0</v>
      </c>
      <c r="L359" s="2">
        <v>0</v>
      </c>
      <c r="M359" s="2">
        <v>42000</v>
      </c>
      <c r="N359" s="75">
        <f>VLOOKUP(P359,'CODIGOS RENTISTICOS'!$A$2:E1399,2,FALSE)</f>
        <v>825000000</v>
      </c>
      <c r="O359" s="75">
        <f>VLOOKUP(P359,'CODIGOS RENTISTICOS'!$A$2:F3566,3,FALSE)</f>
        <v>150109</v>
      </c>
      <c r="P359" s="49">
        <v>121245</v>
      </c>
      <c r="Q359" s="2">
        <v>42000</v>
      </c>
      <c r="R359" s="1">
        <f t="shared" si="5"/>
        <v>1212.45</v>
      </c>
    </row>
    <row r="360" spans="1:18" x14ac:dyDescent="0.2">
      <c r="A360" s="1">
        <v>50000249</v>
      </c>
      <c r="B360" s="1">
        <v>912038</v>
      </c>
      <c r="C360" s="1" t="s">
        <v>285</v>
      </c>
      <c r="D360" s="1">
        <v>8605141607</v>
      </c>
      <c r="E360" s="3">
        <v>37265</v>
      </c>
      <c r="F360" s="1">
        <v>3100900</v>
      </c>
      <c r="G360" s="1">
        <v>0</v>
      </c>
      <c r="H360" s="1">
        <v>0</v>
      </c>
      <c r="I360" s="1"/>
      <c r="J360" s="2">
        <v>7000</v>
      </c>
      <c r="K360" s="2">
        <v>0</v>
      </c>
      <c r="L360" s="2">
        <v>0</v>
      </c>
      <c r="M360" s="2">
        <v>7000</v>
      </c>
      <c r="N360" s="75">
        <f>VLOOKUP(P360,'CODIGOS RENTISTICOS'!$A$2:E1400,2,FALSE)</f>
        <v>825000000</v>
      </c>
      <c r="O360" s="75">
        <f>VLOOKUP(P360,'CODIGOS RENTISTICOS'!$A$2:F3567,3,FALSE)</f>
        <v>150109</v>
      </c>
      <c r="P360" s="49">
        <v>121245</v>
      </c>
      <c r="Q360" s="2">
        <v>7000</v>
      </c>
      <c r="R360" s="1">
        <f t="shared" si="5"/>
        <v>1212.45</v>
      </c>
    </row>
    <row r="361" spans="1:18" x14ac:dyDescent="0.2">
      <c r="A361" s="1">
        <v>50000249</v>
      </c>
      <c r="B361" s="1">
        <v>1289526</v>
      </c>
      <c r="C361" s="1" t="s">
        <v>297</v>
      </c>
      <c r="D361" s="1">
        <v>8002506081</v>
      </c>
      <c r="E361" s="3">
        <v>37265</v>
      </c>
      <c r="F361" s="1">
        <v>3705687</v>
      </c>
      <c r="G361" s="1">
        <v>0</v>
      </c>
      <c r="H361" s="1">
        <v>0</v>
      </c>
      <c r="I361" s="1"/>
      <c r="J361" s="2">
        <v>286200</v>
      </c>
      <c r="K361" s="2">
        <v>0</v>
      </c>
      <c r="L361" s="2">
        <v>0</v>
      </c>
      <c r="M361" s="2">
        <v>286200</v>
      </c>
      <c r="N361" s="75">
        <f>VLOOKUP(P361,'CODIGOS RENTISTICOS'!$A$2:E1401,2,FALSE)</f>
        <v>96200000</v>
      </c>
      <c r="O361" s="75">
        <f>VLOOKUP(P361,'CODIGOS RENTISTICOS'!$A$2:F3568,3,FALSE)</f>
        <v>350101</v>
      </c>
      <c r="P361" s="49">
        <v>121203</v>
      </c>
      <c r="Q361" s="2">
        <v>286200</v>
      </c>
      <c r="R361" s="1">
        <f t="shared" si="5"/>
        <v>1212.03</v>
      </c>
    </row>
    <row r="362" spans="1:18" x14ac:dyDescent="0.2">
      <c r="A362" s="1">
        <v>50000249</v>
      </c>
      <c r="B362" s="1">
        <v>135837</v>
      </c>
      <c r="C362" s="1" t="s">
        <v>297</v>
      </c>
      <c r="D362" s="1">
        <v>8001973351</v>
      </c>
      <c r="E362" s="3">
        <v>37265</v>
      </c>
      <c r="F362" s="1">
        <v>3791267</v>
      </c>
      <c r="G362" s="1">
        <v>0</v>
      </c>
      <c r="H362" s="1">
        <v>1</v>
      </c>
      <c r="I362" s="1"/>
      <c r="J362" s="2">
        <v>0</v>
      </c>
      <c r="K362" s="2">
        <v>0</v>
      </c>
      <c r="L362" s="2">
        <v>28029.17</v>
      </c>
      <c r="M362" s="2">
        <v>28029.17</v>
      </c>
      <c r="N362" s="75">
        <f>VLOOKUP(P362,'CODIGOS RENTISTICOS'!$A$2:E1402,2,FALSE)</f>
        <v>910300000</v>
      </c>
      <c r="O362" s="75">
        <f>VLOOKUP(P362,'CODIGOS RENTISTICOS'!$A$2:F3569,3,FALSE)</f>
        <v>130113</v>
      </c>
      <c r="P362" s="49">
        <v>121235</v>
      </c>
      <c r="Q362" s="2">
        <v>28029.17</v>
      </c>
      <c r="R362" s="1">
        <f t="shared" si="5"/>
        <v>1212.3499999999999</v>
      </c>
    </row>
    <row r="363" spans="1:18" x14ac:dyDescent="0.2">
      <c r="A363" s="1">
        <v>50000249</v>
      </c>
      <c r="B363" s="1">
        <v>987248</v>
      </c>
      <c r="C363" s="1" t="s">
        <v>288</v>
      </c>
      <c r="D363" s="1">
        <v>8002528435</v>
      </c>
      <c r="E363" s="3">
        <v>37265</v>
      </c>
      <c r="F363" s="1">
        <v>7402178</v>
      </c>
      <c r="G363" s="1">
        <v>0</v>
      </c>
      <c r="H363" s="1">
        <v>1</v>
      </c>
      <c r="I363" s="1"/>
      <c r="J363" s="2">
        <v>0</v>
      </c>
      <c r="K363" s="2">
        <v>0</v>
      </c>
      <c r="L363" s="2">
        <v>6985481</v>
      </c>
      <c r="M363" s="2">
        <v>6985481</v>
      </c>
      <c r="N363" s="75">
        <f>VLOOKUP(P363,'CODIGOS RENTISTICOS'!$A$2:E1403,2,FALSE)</f>
        <v>10200000</v>
      </c>
      <c r="O363" s="75">
        <f>VLOOKUP(P363,'CODIGOS RENTISTICOS'!$A$2:F3570,3,FALSE)</f>
        <v>260101</v>
      </c>
      <c r="P363" s="49">
        <v>5002</v>
      </c>
      <c r="Q363" s="2">
        <v>6985481</v>
      </c>
      <c r="R363" s="1">
        <f t="shared" si="5"/>
        <v>50.02</v>
      </c>
    </row>
    <row r="364" spans="1:18" x14ac:dyDescent="0.2">
      <c r="A364" s="1">
        <v>50000249</v>
      </c>
      <c r="B364" s="1">
        <v>9630114</v>
      </c>
      <c r="C364" s="1" t="s">
        <v>129</v>
      </c>
      <c r="D364" s="1">
        <v>1173282</v>
      </c>
      <c r="E364" s="3">
        <v>37265</v>
      </c>
      <c r="F364" s="1">
        <v>602680</v>
      </c>
      <c r="G364" s="1">
        <v>0</v>
      </c>
      <c r="H364" s="1">
        <v>0</v>
      </c>
      <c r="I364" s="1"/>
      <c r="J364" s="2">
        <v>197020</v>
      </c>
      <c r="K364" s="2">
        <v>0</v>
      </c>
      <c r="L364" s="2">
        <v>0</v>
      </c>
      <c r="M364" s="2">
        <v>197020</v>
      </c>
      <c r="N364" s="75">
        <f>VLOOKUP(P364,'CODIGOS RENTISTICOS'!$A$2:E1404,2,FALSE)</f>
        <v>11800000</v>
      </c>
      <c r="O364" s="75">
        <f>VLOOKUP(P364,'CODIGOS RENTISTICOS'!$A$2:F3571,3,FALSE)</f>
        <v>240101</v>
      </c>
      <c r="P364" s="49">
        <v>121265</v>
      </c>
      <c r="Q364" s="2">
        <v>197020</v>
      </c>
      <c r="R364" s="1">
        <f t="shared" si="5"/>
        <v>1212.6500000000001</v>
      </c>
    </row>
    <row r="365" spans="1:18" x14ac:dyDescent="0.2">
      <c r="A365" s="1">
        <v>50000249</v>
      </c>
      <c r="B365" s="1">
        <v>1119541</v>
      </c>
      <c r="C365" s="1" t="s">
        <v>291</v>
      </c>
      <c r="D365" s="1">
        <v>10534434</v>
      </c>
      <c r="E365" s="3">
        <v>37265</v>
      </c>
      <c r="F365" s="1">
        <v>8240019</v>
      </c>
      <c r="G365" s="1">
        <v>0</v>
      </c>
      <c r="H365" s="1">
        <v>0</v>
      </c>
      <c r="I365" s="1"/>
      <c r="J365" s="2">
        <v>39340</v>
      </c>
      <c r="K365" s="2">
        <v>0</v>
      </c>
      <c r="L365" s="2">
        <v>0</v>
      </c>
      <c r="M365" s="2">
        <v>39340</v>
      </c>
      <c r="N365" s="75">
        <f>VLOOKUP(P365,'CODIGOS RENTISTICOS'!$A$2:E1405,2,FALSE)</f>
        <v>96200000</v>
      </c>
      <c r="O365" s="75">
        <f>VLOOKUP(P365,'CODIGOS RENTISTICOS'!$A$2:F3572,3,FALSE)</f>
        <v>350101</v>
      </c>
      <c r="P365" s="49">
        <v>121203</v>
      </c>
      <c r="Q365" s="2">
        <v>39340</v>
      </c>
      <c r="R365" s="1">
        <f t="shared" si="5"/>
        <v>1212.03</v>
      </c>
    </row>
    <row r="366" spans="1:18" x14ac:dyDescent="0.2">
      <c r="A366" s="1">
        <v>50000249</v>
      </c>
      <c r="B366" s="1">
        <v>1119542</v>
      </c>
      <c r="C366" s="1" t="s">
        <v>291</v>
      </c>
      <c r="D366" s="1">
        <v>10534434</v>
      </c>
      <c r="E366" s="3">
        <v>37265</v>
      </c>
      <c r="F366" s="1">
        <v>8240019</v>
      </c>
      <c r="G366" s="1">
        <v>0</v>
      </c>
      <c r="H366" s="1">
        <v>0</v>
      </c>
      <c r="I366" s="1"/>
      <c r="J366" s="2">
        <v>2530</v>
      </c>
      <c r="K366" s="2">
        <v>0</v>
      </c>
      <c r="L366" s="2">
        <v>0</v>
      </c>
      <c r="M366" s="2">
        <v>2530</v>
      </c>
      <c r="N366" s="75">
        <f>VLOOKUP(P366,'CODIGOS RENTISTICOS'!$A$2:E1406,2,FALSE)</f>
        <v>96200000</v>
      </c>
      <c r="O366" s="75">
        <f>VLOOKUP(P366,'CODIGOS RENTISTICOS'!$A$2:F3573,3,FALSE)</f>
        <v>350101</v>
      </c>
      <c r="P366" s="49">
        <v>121203</v>
      </c>
      <c r="Q366" s="2">
        <v>2530</v>
      </c>
      <c r="R366" s="1">
        <f t="shared" si="5"/>
        <v>1212.03</v>
      </c>
    </row>
    <row r="367" spans="1:18" x14ac:dyDescent="0.2">
      <c r="A367" s="1">
        <v>50000249</v>
      </c>
      <c r="B367" s="1">
        <v>1119543</v>
      </c>
      <c r="C367" s="1" t="s">
        <v>291</v>
      </c>
      <c r="D367" s="1">
        <v>10534434</v>
      </c>
      <c r="E367" s="3">
        <v>37265</v>
      </c>
      <c r="F367" s="1">
        <v>8240019</v>
      </c>
      <c r="G367" s="1">
        <v>0</v>
      </c>
      <c r="H367" s="1">
        <v>0</v>
      </c>
      <c r="I367" s="1"/>
      <c r="J367" s="2">
        <v>3190</v>
      </c>
      <c r="K367" s="2">
        <v>0</v>
      </c>
      <c r="L367" s="2">
        <v>0</v>
      </c>
      <c r="M367" s="2">
        <v>3190</v>
      </c>
      <c r="N367" s="75">
        <f>VLOOKUP(P367,'CODIGOS RENTISTICOS'!$A$2:E1407,2,FALSE)</f>
        <v>96200000</v>
      </c>
      <c r="O367" s="75">
        <f>VLOOKUP(P367,'CODIGOS RENTISTICOS'!$A$2:F3574,3,FALSE)</f>
        <v>350101</v>
      </c>
      <c r="P367" s="49">
        <v>121203</v>
      </c>
      <c r="Q367" s="2">
        <v>3190</v>
      </c>
      <c r="R367" s="1">
        <f t="shared" si="5"/>
        <v>1212.03</v>
      </c>
    </row>
    <row r="368" spans="1:18" x14ac:dyDescent="0.2">
      <c r="A368" s="1">
        <v>50000249</v>
      </c>
      <c r="B368" s="1">
        <v>1028806</v>
      </c>
      <c r="C368" s="1" t="s">
        <v>121</v>
      </c>
      <c r="D368" s="1">
        <v>8001310471</v>
      </c>
      <c r="E368" s="3">
        <v>37265</v>
      </c>
      <c r="F368" s="1">
        <v>8319028</v>
      </c>
      <c r="G368" s="1">
        <v>0</v>
      </c>
      <c r="H368" s="1">
        <v>1</v>
      </c>
      <c r="I368" s="1"/>
      <c r="J368" s="2">
        <v>0</v>
      </c>
      <c r="K368" s="2">
        <v>352960</v>
      </c>
      <c r="L368" s="2">
        <v>0</v>
      </c>
      <c r="M368" s="2">
        <v>352960</v>
      </c>
      <c r="N368" s="75">
        <f>VLOOKUP(P368,'CODIGOS RENTISTICOS'!$A$2:E1408,2,FALSE)</f>
        <v>11100000</v>
      </c>
      <c r="O368" s="75">
        <f>VLOOKUP(P368,'CODIGOS RENTISTICOS'!$A$2:F3575,3,FALSE)</f>
        <v>150103</v>
      </c>
      <c r="P368" s="49">
        <v>270905</v>
      </c>
      <c r="Q368" s="2">
        <v>352960</v>
      </c>
      <c r="R368" s="1">
        <f t="shared" si="5"/>
        <v>2709.05</v>
      </c>
    </row>
    <row r="369" spans="1:18" x14ac:dyDescent="0.2">
      <c r="A369" s="1">
        <v>50000249</v>
      </c>
      <c r="B369" s="1">
        <v>8810680</v>
      </c>
      <c r="C369" s="1" t="s">
        <v>123</v>
      </c>
      <c r="D369" s="1">
        <v>85434348</v>
      </c>
      <c r="E369" s="3">
        <v>37265</v>
      </c>
      <c r="F369" s="1">
        <v>4335878</v>
      </c>
      <c r="G369" s="1">
        <v>0</v>
      </c>
      <c r="H369" s="1">
        <v>0</v>
      </c>
      <c r="I369" s="1"/>
      <c r="J369" s="2">
        <v>51500</v>
      </c>
      <c r="K369" s="2">
        <v>0</v>
      </c>
      <c r="L369" s="2">
        <v>0</v>
      </c>
      <c r="M369" s="2">
        <v>51500</v>
      </c>
      <c r="N369" s="75">
        <f>VLOOKUP(P369,'CODIGOS RENTISTICOS'!$A$2:E1409,2,FALSE)</f>
        <v>96300000</v>
      </c>
      <c r="O369" s="75">
        <f>VLOOKUP(P369,'CODIGOS RENTISTICOS'!$A$2:F3576,3,FALSE)</f>
        <v>360101</v>
      </c>
      <c r="P369" s="49">
        <v>121270</v>
      </c>
      <c r="Q369" s="2">
        <v>51500</v>
      </c>
      <c r="R369" s="1">
        <f t="shared" si="5"/>
        <v>1212.7</v>
      </c>
    </row>
    <row r="370" spans="1:18" x14ac:dyDescent="0.2">
      <c r="A370" s="1">
        <v>50000249</v>
      </c>
      <c r="B370" s="1">
        <v>2664527</v>
      </c>
      <c r="C370" s="1" t="s">
        <v>40</v>
      </c>
      <c r="D370" s="1">
        <v>5453313</v>
      </c>
      <c r="E370" s="3">
        <v>37265</v>
      </c>
      <c r="F370" s="1">
        <v>5707641</v>
      </c>
      <c r="G370" s="1">
        <v>0</v>
      </c>
      <c r="H370" s="1">
        <v>0</v>
      </c>
      <c r="I370" s="1"/>
      <c r="J370" s="2">
        <v>407652</v>
      </c>
      <c r="K370" s="2">
        <v>0</v>
      </c>
      <c r="L370" s="2">
        <v>0</v>
      </c>
      <c r="M370" s="2">
        <v>407652</v>
      </c>
      <c r="N370" s="75">
        <f>VLOOKUP(P370,'CODIGOS RENTISTICOS'!$A$2:E1410,2,FALSE)</f>
        <v>11800000</v>
      </c>
      <c r="O370" s="75">
        <f>VLOOKUP(P370,'CODIGOS RENTISTICOS'!$A$2:F3577,3,FALSE)</f>
        <v>240101</v>
      </c>
      <c r="P370" s="49">
        <v>121265</v>
      </c>
      <c r="Q370" s="2">
        <v>407652</v>
      </c>
      <c r="R370" s="1">
        <f t="shared" si="5"/>
        <v>1212.6500000000001</v>
      </c>
    </row>
    <row r="371" spans="1:18" x14ac:dyDescent="0.2">
      <c r="A371" s="1">
        <v>50000249</v>
      </c>
      <c r="B371" s="1">
        <v>899470</v>
      </c>
      <c r="C371" s="1" t="s">
        <v>125</v>
      </c>
      <c r="D371" s="1">
        <v>8914103544</v>
      </c>
      <c r="E371" s="3">
        <v>37265</v>
      </c>
      <c r="F371" s="1">
        <v>3354152</v>
      </c>
      <c r="G371" s="1">
        <v>0</v>
      </c>
      <c r="H371" s="1">
        <v>1</v>
      </c>
      <c r="I371" s="1"/>
      <c r="J371" s="2">
        <v>0</v>
      </c>
      <c r="K371" s="2">
        <v>0</v>
      </c>
      <c r="L371" s="2">
        <v>5506074</v>
      </c>
      <c r="M371" s="2">
        <v>5506074</v>
      </c>
      <c r="N371" s="75">
        <f>VLOOKUP(P371,'CODIGOS RENTISTICOS'!$A$2:E1411,2,FALSE)</f>
        <v>10200000</v>
      </c>
      <c r="O371" s="75">
        <f>VLOOKUP(P371,'CODIGOS RENTISTICOS'!$A$2:F3578,3,FALSE)</f>
        <v>260101</v>
      </c>
      <c r="P371" s="49">
        <v>5002</v>
      </c>
      <c r="Q371" s="2">
        <v>5506074</v>
      </c>
      <c r="R371" s="1">
        <f t="shared" si="5"/>
        <v>50.02</v>
      </c>
    </row>
    <row r="372" spans="1:18" x14ac:dyDescent="0.2">
      <c r="A372" s="1">
        <v>50000249</v>
      </c>
      <c r="B372" s="1">
        <v>935985</v>
      </c>
      <c r="C372" s="1" t="s">
        <v>125</v>
      </c>
      <c r="D372" s="1">
        <v>8914104764</v>
      </c>
      <c r="E372" s="3">
        <v>37265</v>
      </c>
      <c r="F372" s="1">
        <v>3354246</v>
      </c>
      <c r="G372" s="1">
        <v>0</v>
      </c>
      <c r="H372" s="1">
        <v>0</v>
      </c>
      <c r="I372" s="1"/>
      <c r="J372" s="2">
        <v>3190</v>
      </c>
      <c r="K372" s="2">
        <v>0</v>
      </c>
      <c r="L372" s="2">
        <v>0</v>
      </c>
      <c r="M372" s="2">
        <v>3190</v>
      </c>
      <c r="N372" s="75">
        <f>VLOOKUP(P372,'CODIGOS RENTISTICOS'!$A$2:E1412,2,FALSE)</f>
        <v>96200000</v>
      </c>
      <c r="O372" s="75">
        <f>VLOOKUP(P372,'CODIGOS RENTISTICOS'!$A$2:F3579,3,FALSE)</f>
        <v>350101</v>
      </c>
      <c r="P372" s="49">
        <v>121203</v>
      </c>
      <c r="Q372" s="2">
        <v>3190</v>
      </c>
      <c r="R372" s="1">
        <f t="shared" si="5"/>
        <v>1212.03</v>
      </c>
    </row>
    <row r="373" spans="1:18" x14ac:dyDescent="0.2">
      <c r="A373" s="1">
        <v>50000249</v>
      </c>
      <c r="B373" s="1">
        <v>935986</v>
      </c>
      <c r="C373" s="1" t="s">
        <v>125</v>
      </c>
      <c r="D373" s="1">
        <v>8914104764</v>
      </c>
      <c r="E373" s="3">
        <v>37265</v>
      </c>
      <c r="F373" s="1">
        <v>334246</v>
      </c>
      <c r="G373" s="1">
        <v>0</v>
      </c>
      <c r="H373" s="1">
        <v>0</v>
      </c>
      <c r="I373" s="1"/>
      <c r="J373" s="2">
        <v>3190</v>
      </c>
      <c r="K373" s="2">
        <v>0</v>
      </c>
      <c r="L373" s="2">
        <v>0</v>
      </c>
      <c r="M373" s="2">
        <v>3190</v>
      </c>
      <c r="N373" s="75">
        <f>VLOOKUP(P373,'CODIGOS RENTISTICOS'!$A$2:E1413,2,FALSE)</f>
        <v>96200000</v>
      </c>
      <c r="O373" s="75">
        <f>VLOOKUP(P373,'CODIGOS RENTISTICOS'!$A$2:F3580,3,FALSE)</f>
        <v>350101</v>
      </c>
      <c r="P373" s="49">
        <v>121203</v>
      </c>
      <c r="Q373" s="2">
        <v>3190</v>
      </c>
      <c r="R373" s="1">
        <f t="shared" si="5"/>
        <v>1212.03</v>
      </c>
    </row>
    <row r="374" spans="1:18" x14ac:dyDescent="0.2">
      <c r="A374" s="1">
        <v>50000249</v>
      </c>
      <c r="B374" s="1">
        <v>936831</v>
      </c>
      <c r="C374" s="1" t="s">
        <v>125</v>
      </c>
      <c r="D374" s="1">
        <v>31985649</v>
      </c>
      <c r="E374" s="3">
        <v>37265</v>
      </c>
      <c r="F374" s="1">
        <v>3212070</v>
      </c>
      <c r="G374" s="1">
        <v>0</v>
      </c>
      <c r="H374" s="1">
        <v>0</v>
      </c>
      <c r="I374" s="1"/>
      <c r="J374" s="2">
        <v>47685</v>
      </c>
      <c r="K374" s="2">
        <v>0</v>
      </c>
      <c r="L374" s="2">
        <v>0</v>
      </c>
      <c r="M374" s="2">
        <v>47685</v>
      </c>
      <c r="N374" s="75">
        <f>VLOOKUP(P374,'CODIGOS RENTISTICOS'!$A$2:E1414,2,FALSE)</f>
        <v>96300000</v>
      </c>
      <c r="O374" s="75">
        <f>VLOOKUP(P374,'CODIGOS RENTISTICOS'!$A$2:F3581,3,FALSE)</f>
        <v>360101</v>
      </c>
      <c r="P374" s="49">
        <v>121270</v>
      </c>
      <c r="Q374" s="2">
        <v>47685</v>
      </c>
      <c r="R374" s="1">
        <f t="shared" si="5"/>
        <v>1212.7</v>
      </c>
    </row>
    <row r="375" spans="1:18" x14ac:dyDescent="0.2">
      <c r="A375" s="1">
        <v>50000249</v>
      </c>
      <c r="B375" s="1">
        <v>763815</v>
      </c>
      <c r="C375" s="1" t="s">
        <v>126</v>
      </c>
      <c r="D375" s="1">
        <v>91155459</v>
      </c>
      <c r="E375" s="3">
        <v>37265</v>
      </c>
      <c r="F375" s="1">
        <v>6582985</v>
      </c>
      <c r="G375" s="1">
        <v>0</v>
      </c>
      <c r="H375" s="1">
        <v>0</v>
      </c>
      <c r="I375" s="1"/>
      <c r="J375" s="2">
        <v>5000</v>
      </c>
      <c r="K375" s="2">
        <v>0</v>
      </c>
      <c r="L375" s="2">
        <v>0</v>
      </c>
      <c r="M375" s="2">
        <v>5000</v>
      </c>
      <c r="N375" s="75">
        <f>VLOOKUP(P375,'CODIGOS RENTISTICOS'!$A$2:E1415,2,FALSE)</f>
        <v>825000000</v>
      </c>
      <c r="O375" s="75">
        <f>VLOOKUP(P375,'CODIGOS RENTISTICOS'!$A$2:F3582,3,FALSE)</f>
        <v>150109</v>
      </c>
      <c r="P375" s="49">
        <v>121245</v>
      </c>
      <c r="Q375" s="2">
        <v>5000</v>
      </c>
      <c r="R375" s="1">
        <f t="shared" si="5"/>
        <v>1212.45</v>
      </c>
    </row>
    <row r="376" spans="1:18" x14ac:dyDescent="0.2">
      <c r="A376" s="1">
        <v>50000249</v>
      </c>
      <c r="B376" s="1">
        <v>711430</v>
      </c>
      <c r="C376" s="1" t="s">
        <v>42</v>
      </c>
      <c r="D376" s="1">
        <v>8903042190</v>
      </c>
      <c r="E376" s="3">
        <v>37265</v>
      </c>
      <c r="F376" s="1">
        <v>4484926</v>
      </c>
      <c r="G376" s="1">
        <v>0</v>
      </c>
      <c r="H376" s="1">
        <v>1</v>
      </c>
      <c r="I376" s="1"/>
      <c r="J376" s="2">
        <v>0</v>
      </c>
      <c r="K376" s="2">
        <v>0</v>
      </c>
      <c r="L376" s="2">
        <v>544400</v>
      </c>
      <c r="M376" s="2">
        <v>544400</v>
      </c>
      <c r="N376" s="75">
        <f>VLOOKUP(P376,'CODIGOS RENTISTICOS'!$A$2:E1416,2,FALSE)</f>
        <v>10900000</v>
      </c>
      <c r="O376" s="75">
        <f>VLOOKUP(P376,'CODIGOS RENTISTICOS'!$A$2:F3583,3,FALSE)</f>
        <v>170101</v>
      </c>
      <c r="P376" s="49">
        <v>121255</v>
      </c>
      <c r="Q376" s="2">
        <v>544400</v>
      </c>
      <c r="R376" s="1">
        <f t="shared" si="5"/>
        <v>1212.55</v>
      </c>
    </row>
    <row r="377" spans="1:18" x14ac:dyDescent="0.2">
      <c r="A377" s="1">
        <v>50000249</v>
      </c>
      <c r="B377" s="1">
        <v>1047129</v>
      </c>
      <c r="C377" s="1" t="s">
        <v>42</v>
      </c>
      <c r="D377" s="1">
        <v>8050200844</v>
      </c>
      <c r="E377" s="3">
        <v>37265</v>
      </c>
      <c r="F377" s="1">
        <v>6811415</v>
      </c>
      <c r="G377" s="1">
        <v>0</v>
      </c>
      <c r="H377" s="1">
        <v>0</v>
      </c>
      <c r="I377" s="1"/>
      <c r="J377" s="2">
        <v>618000</v>
      </c>
      <c r="K377" s="2">
        <v>0</v>
      </c>
      <c r="L377" s="2">
        <v>0</v>
      </c>
      <c r="M377" s="2">
        <v>618000</v>
      </c>
      <c r="N377" s="75">
        <f>VLOOKUP(P377,'CODIGOS RENTISTICOS'!$A$2:E1417,2,FALSE)</f>
        <v>825000000</v>
      </c>
      <c r="O377" s="75">
        <f>VLOOKUP(P377,'CODIGOS RENTISTICOS'!$A$2:F3584,3,FALSE)</f>
        <v>150109</v>
      </c>
      <c r="P377" s="49">
        <v>121245</v>
      </c>
      <c r="Q377" s="2">
        <v>618000</v>
      </c>
      <c r="R377" s="1">
        <f t="shared" si="5"/>
        <v>1212.45</v>
      </c>
    </row>
    <row r="378" spans="1:18" x14ac:dyDescent="0.2">
      <c r="A378" s="1">
        <v>50000249</v>
      </c>
      <c r="B378" s="1">
        <v>1199591</v>
      </c>
      <c r="C378" s="1" t="s">
        <v>295</v>
      </c>
      <c r="D378" s="1">
        <v>8001416797</v>
      </c>
      <c r="E378" s="3">
        <v>37265</v>
      </c>
      <c r="F378" s="1">
        <v>2424083</v>
      </c>
      <c r="G378" s="1">
        <v>0</v>
      </c>
      <c r="H378" s="1">
        <v>1</v>
      </c>
      <c r="I378" s="1"/>
      <c r="J378" s="2">
        <v>0</v>
      </c>
      <c r="K378" s="2">
        <v>0</v>
      </c>
      <c r="L378" s="2">
        <v>33653175.310000002</v>
      </c>
      <c r="M378" s="2">
        <v>33653175.310000002</v>
      </c>
      <c r="N378" s="75">
        <f>VLOOKUP(P378,'CODIGOS RENTISTICOS'!$A$2:E1418,2,FALSE)</f>
        <v>11100000</v>
      </c>
      <c r="O378" s="75">
        <f>VLOOKUP(P378,'CODIGOS RENTISTICOS'!$A$2:F3585,3,FALSE)</f>
        <v>150103</v>
      </c>
      <c r="P378" s="49">
        <v>270905</v>
      </c>
      <c r="Q378" s="2">
        <v>33653175.310000002</v>
      </c>
      <c r="R378" s="1">
        <f t="shared" si="5"/>
        <v>2709.05</v>
      </c>
    </row>
    <row r="379" spans="1:18" x14ac:dyDescent="0.2">
      <c r="A379" s="1">
        <v>50000249</v>
      </c>
      <c r="B379" s="1">
        <v>1199595</v>
      </c>
      <c r="C379" s="1" t="s">
        <v>295</v>
      </c>
      <c r="D379" s="1">
        <v>8001416797</v>
      </c>
      <c r="E379" s="3">
        <v>37265</v>
      </c>
      <c r="F379" s="1">
        <v>2424083</v>
      </c>
      <c r="G379" s="1">
        <v>0</v>
      </c>
      <c r="H379" s="1">
        <v>1</v>
      </c>
      <c r="I379" s="1"/>
      <c r="J379" s="2">
        <v>0</v>
      </c>
      <c r="K379" s="2">
        <v>0</v>
      </c>
      <c r="L379" s="2">
        <v>14752236.23</v>
      </c>
      <c r="M379" s="2">
        <v>14752236.23</v>
      </c>
      <c r="N379" s="75">
        <f>VLOOKUP(P379,'CODIGOS RENTISTICOS'!$A$2:E1419,2,FALSE)</f>
        <v>11100000</v>
      </c>
      <c r="O379" s="75">
        <f>VLOOKUP(P379,'CODIGOS RENTISTICOS'!$A$2:F3586,3,FALSE)</f>
        <v>150103</v>
      </c>
      <c r="P379" s="49">
        <v>270905</v>
      </c>
      <c r="Q379" s="2">
        <v>14752236.23</v>
      </c>
      <c r="R379" s="1">
        <f t="shared" si="5"/>
        <v>2709.05</v>
      </c>
    </row>
    <row r="380" spans="1:18" x14ac:dyDescent="0.2">
      <c r="A380" s="1">
        <v>50000249</v>
      </c>
      <c r="B380" s="1">
        <v>1203985</v>
      </c>
      <c r="C380" s="1" t="s">
        <v>295</v>
      </c>
      <c r="D380" s="1">
        <v>16465475</v>
      </c>
      <c r="E380" s="3">
        <v>37265</v>
      </c>
      <c r="F380" s="1">
        <v>12196</v>
      </c>
      <c r="G380" s="1">
        <v>0</v>
      </c>
      <c r="H380" s="1">
        <v>0</v>
      </c>
      <c r="I380" s="1"/>
      <c r="J380" s="2">
        <v>180000</v>
      </c>
      <c r="K380" s="2">
        <v>0</v>
      </c>
      <c r="L380" s="2">
        <v>0</v>
      </c>
      <c r="M380" s="2">
        <v>180000</v>
      </c>
      <c r="N380" s="75">
        <f>VLOOKUP(P380,'CODIGOS RENTISTICOS'!$A$2:E1420,2,FALSE)</f>
        <v>11100000</v>
      </c>
      <c r="O380" s="75">
        <f>VLOOKUP(P380,'CODIGOS RENTISTICOS'!$A$2:F3587,3,FALSE)</f>
        <v>150101</v>
      </c>
      <c r="P380" s="49">
        <v>121275</v>
      </c>
      <c r="Q380" s="2">
        <v>180000</v>
      </c>
      <c r="R380" s="1">
        <f t="shared" si="5"/>
        <v>1212.75</v>
      </c>
    </row>
    <row r="381" spans="1:18" x14ac:dyDescent="0.2">
      <c r="A381" s="1">
        <v>50000249</v>
      </c>
      <c r="B381" s="1">
        <v>1203987</v>
      </c>
      <c r="C381" s="1" t="s">
        <v>295</v>
      </c>
      <c r="D381" s="1">
        <v>16465475</v>
      </c>
      <c r="E381" s="3">
        <v>37265</v>
      </c>
      <c r="F381" s="1">
        <v>12196</v>
      </c>
      <c r="G381" s="1">
        <v>0</v>
      </c>
      <c r="H381" s="1">
        <v>0</v>
      </c>
      <c r="I381" s="1"/>
      <c r="J381" s="2">
        <v>120000</v>
      </c>
      <c r="K381" s="2">
        <v>0</v>
      </c>
      <c r="L381" s="2">
        <v>0</v>
      </c>
      <c r="M381" s="2">
        <v>120000</v>
      </c>
      <c r="N381" s="75">
        <f>VLOOKUP(P381,'CODIGOS RENTISTICOS'!$A$2:E1421,2,FALSE)</f>
        <v>11100000</v>
      </c>
      <c r="O381" s="75">
        <f>VLOOKUP(P381,'CODIGOS RENTISTICOS'!$A$2:F3588,3,FALSE)</f>
        <v>150101</v>
      </c>
      <c r="P381" s="49">
        <v>121275</v>
      </c>
      <c r="Q381" s="2">
        <v>120000</v>
      </c>
      <c r="R381" s="1">
        <f t="shared" si="5"/>
        <v>1212.75</v>
      </c>
    </row>
    <row r="382" spans="1:18" x14ac:dyDescent="0.2">
      <c r="A382" s="1">
        <v>50000249</v>
      </c>
      <c r="B382" s="1">
        <v>1213283</v>
      </c>
      <c r="C382" s="1" t="s">
        <v>42</v>
      </c>
      <c r="D382" s="1">
        <v>6080498</v>
      </c>
      <c r="E382" s="3">
        <v>37265</v>
      </c>
      <c r="F382" s="1">
        <v>4467136</v>
      </c>
      <c r="G382" s="1">
        <v>0</v>
      </c>
      <c r="H382" s="1">
        <v>0</v>
      </c>
      <c r="I382" s="1"/>
      <c r="J382" s="2">
        <v>407652</v>
      </c>
      <c r="K382" s="2">
        <v>0</v>
      </c>
      <c r="L382" s="2">
        <v>0</v>
      </c>
      <c r="M382" s="2">
        <v>407652</v>
      </c>
      <c r="N382" s="75">
        <f>VLOOKUP(P382,'CODIGOS RENTISTICOS'!$A$2:E1422,2,FALSE)</f>
        <v>96200000</v>
      </c>
      <c r="O382" s="75">
        <f>VLOOKUP(P382,'CODIGOS RENTISTICOS'!$A$2:F3589,3,FALSE)</f>
        <v>350101</v>
      </c>
      <c r="P382" s="49">
        <v>121203</v>
      </c>
      <c r="Q382" s="2">
        <v>407652</v>
      </c>
      <c r="R382" s="1">
        <f t="shared" si="5"/>
        <v>1212.03</v>
      </c>
    </row>
    <row r="383" spans="1:18" x14ac:dyDescent="0.2">
      <c r="A383" s="1">
        <v>50000249</v>
      </c>
      <c r="B383" s="1">
        <v>396027</v>
      </c>
      <c r="C383" s="1" t="s">
        <v>420</v>
      </c>
      <c r="D383" s="1">
        <v>8001416385</v>
      </c>
      <c r="E383" s="3">
        <v>37265</v>
      </c>
      <c r="F383" s="1">
        <v>4304108</v>
      </c>
      <c r="G383" s="1">
        <v>0</v>
      </c>
      <c r="H383" s="1">
        <v>1</v>
      </c>
      <c r="I383" s="1"/>
      <c r="J383" s="2">
        <v>0</v>
      </c>
      <c r="K383" s="2">
        <v>0</v>
      </c>
      <c r="L383" s="2">
        <v>6756.02</v>
      </c>
      <c r="M383" s="2">
        <v>6756.02</v>
      </c>
      <c r="N383" s="75">
        <f>VLOOKUP(P383,'CODIGOS RENTISTICOS'!$A$2:E1423,2,FALSE)</f>
        <v>11100000</v>
      </c>
      <c r="O383" s="75">
        <f>VLOOKUP(P383,'CODIGOS RENTISTICOS'!$A$2:F3590,3,FALSE)</f>
        <v>150103</v>
      </c>
      <c r="P383" s="49">
        <v>270905</v>
      </c>
      <c r="Q383" s="2">
        <v>6756.02</v>
      </c>
      <c r="R383" s="1">
        <f t="shared" si="5"/>
        <v>2709.05</v>
      </c>
    </row>
    <row r="384" spans="1:18" x14ac:dyDescent="0.2">
      <c r="A384" s="1">
        <v>50000249</v>
      </c>
      <c r="B384" s="1">
        <v>396028</v>
      </c>
      <c r="C384" s="1" t="s">
        <v>420</v>
      </c>
      <c r="D384" s="1">
        <v>8001416385</v>
      </c>
      <c r="E384" s="3">
        <v>37265</v>
      </c>
      <c r="F384" s="1">
        <v>4304108</v>
      </c>
      <c r="G384" s="1">
        <v>0</v>
      </c>
      <c r="H384" s="1">
        <v>1</v>
      </c>
      <c r="I384" s="1"/>
      <c r="J384" s="2">
        <v>0</v>
      </c>
      <c r="K384" s="2">
        <v>0</v>
      </c>
      <c r="L384" s="2">
        <v>0.63</v>
      </c>
      <c r="M384" s="2">
        <v>0.63</v>
      </c>
      <c r="N384" s="75">
        <f>VLOOKUP(P384,'CODIGOS RENTISTICOS'!$A$2:E1424,2,FALSE)</f>
        <v>11100000</v>
      </c>
      <c r="O384" s="75">
        <f>VLOOKUP(P384,'CODIGOS RENTISTICOS'!$A$2:F3591,3,FALSE)</f>
        <v>150103</v>
      </c>
      <c r="P384" s="49">
        <v>270905</v>
      </c>
      <c r="Q384" s="2">
        <v>0.63</v>
      </c>
      <c r="R384" s="1">
        <f t="shared" si="5"/>
        <v>2709.05</v>
      </c>
    </row>
    <row r="385" spans="1:18" x14ac:dyDescent="0.2">
      <c r="A385" s="1">
        <v>50000249</v>
      </c>
      <c r="B385" s="1">
        <v>193871</v>
      </c>
      <c r="C385" s="1" t="s">
        <v>285</v>
      </c>
      <c r="D385" s="1">
        <v>8374565</v>
      </c>
      <c r="E385" s="3">
        <v>37265</v>
      </c>
      <c r="F385" s="1">
        <v>5707492</v>
      </c>
      <c r="G385" s="1">
        <v>0</v>
      </c>
      <c r="H385" s="1">
        <v>0</v>
      </c>
      <c r="I385" s="1"/>
      <c r="J385" s="2">
        <v>7000</v>
      </c>
      <c r="K385" s="2">
        <v>0</v>
      </c>
      <c r="L385" s="2">
        <v>0</v>
      </c>
      <c r="M385" s="2">
        <v>7000</v>
      </c>
      <c r="N385" s="75">
        <f>VLOOKUP(P385,'CODIGOS RENTISTICOS'!$A$2:E1425,2,FALSE)</f>
        <v>825000000</v>
      </c>
      <c r="O385" s="75">
        <f>VLOOKUP(P385,'CODIGOS RENTISTICOS'!$A$2:F3592,3,FALSE)</f>
        <v>150109</v>
      </c>
      <c r="P385" s="49">
        <v>121245</v>
      </c>
      <c r="Q385" s="2">
        <v>7000</v>
      </c>
      <c r="R385" s="1">
        <f t="shared" si="5"/>
        <v>1212.45</v>
      </c>
    </row>
    <row r="386" spans="1:18" x14ac:dyDescent="0.2">
      <c r="A386" s="1">
        <v>50000249</v>
      </c>
      <c r="B386" s="1">
        <v>1170057</v>
      </c>
      <c r="C386" s="1" t="s">
        <v>285</v>
      </c>
      <c r="D386" s="1">
        <v>93080323</v>
      </c>
      <c r="E386" s="3">
        <v>37266</v>
      </c>
      <c r="F386" s="1">
        <v>4525520</v>
      </c>
      <c r="G386" s="1">
        <v>0</v>
      </c>
      <c r="H386" s="1">
        <v>0</v>
      </c>
      <c r="I386" s="1"/>
      <c r="J386" s="2">
        <v>7000</v>
      </c>
      <c r="K386" s="2">
        <v>0</v>
      </c>
      <c r="L386" s="2">
        <v>0</v>
      </c>
      <c r="M386" s="2">
        <v>7000</v>
      </c>
      <c r="N386" s="75">
        <f>VLOOKUP(P386,'CODIGOS RENTISTICOS'!$A$2:E1426,2,FALSE)</f>
        <v>825000000</v>
      </c>
      <c r="O386" s="75">
        <f>VLOOKUP(P386,'CODIGOS RENTISTICOS'!$A$2:F3593,3,FALSE)</f>
        <v>150109</v>
      </c>
      <c r="P386" s="49">
        <v>121245</v>
      </c>
      <c r="Q386" s="2">
        <v>7000</v>
      </c>
      <c r="R386" s="1">
        <f t="shared" si="5"/>
        <v>1212.45</v>
      </c>
    </row>
    <row r="387" spans="1:18" x14ac:dyDescent="0.2">
      <c r="A387" s="1">
        <v>50000249</v>
      </c>
      <c r="B387" s="1">
        <v>1135867</v>
      </c>
      <c r="C387" s="1" t="s">
        <v>285</v>
      </c>
      <c r="D387" s="1">
        <v>28005995</v>
      </c>
      <c r="E387" s="3">
        <v>37266</v>
      </c>
      <c r="F387" s="1">
        <v>2144193</v>
      </c>
      <c r="G387" s="1">
        <v>0</v>
      </c>
      <c r="H387" s="1">
        <v>0</v>
      </c>
      <c r="I387" s="1"/>
      <c r="J387" s="2">
        <v>150000</v>
      </c>
      <c r="K387" s="2">
        <v>0</v>
      </c>
      <c r="L387" s="2">
        <v>0</v>
      </c>
      <c r="M387" s="2">
        <v>150000</v>
      </c>
      <c r="N387" s="75">
        <f>VLOOKUP(P387,'CODIGOS RENTISTICOS'!$A$2:E1427,2,FALSE)</f>
        <v>10900000</v>
      </c>
      <c r="O387" s="75">
        <f>VLOOKUP(P387,'CODIGOS RENTISTICOS'!$A$2:F3594,3,FALSE)</f>
        <v>170101</v>
      </c>
      <c r="P387" s="49">
        <v>121255</v>
      </c>
      <c r="Q387" s="2">
        <v>150000</v>
      </c>
      <c r="R387" s="1">
        <f t="shared" ref="R387:R450" si="6">+P387/100</f>
        <v>1212.55</v>
      </c>
    </row>
    <row r="388" spans="1:18" x14ac:dyDescent="0.2">
      <c r="A388" s="1">
        <v>50000249</v>
      </c>
      <c r="B388" s="1">
        <v>1151880</v>
      </c>
      <c r="C388" s="1" t="s">
        <v>285</v>
      </c>
      <c r="D388" s="1">
        <v>79572277</v>
      </c>
      <c r="E388" s="3">
        <v>37266</v>
      </c>
      <c r="F388" s="1">
        <v>2793802</v>
      </c>
      <c r="G388" s="1">
        <v>0</v>
      </c>
      <c r="H388" s="1">
        <v>0</v>
      </c>
      <c r="I388" s="1"/>
      <c r="J388" s="2">
        <v>7000</v>
      </c>
      <c r="K388" s="2">
        <v>0</v>
      </c>
      <c r="L388" s="2">
        <v>0</v>
      </c>
      <c r="M388" s="2">
        <v>7000</v>
      </c>
      <c r="N388" s="75">
        <f>VLOOKUP(P388,'CODIGOS RENTISTICOS'!$A$2:E1428,2,FALSE)</f>
        <v>825000000</v>
      </c>
      <c r="O388" s="75">
        <f>VLOOKUP(P388,'CODIGOS RENTISTICOS'!$A$2:F3595,3,FALSE)</f>
        <v>150109</v>
      </c>
      <c r="P388" s="49">
        <v>5041</v>
      </c>
      <c r="Q388" s="2">
        <v>7000</v>
      </c>
      <c r="R388" s="1">
        <f t="shared" si="6"/>
        <v>50.41</v>
      </c>
    </row>
    <row r="389" spans="1:18" x14ac:dyDescent="0.2">
      <c r="A389" s="1">
        <v>50000249</v>
      </c>
      <c r="B389" s="1">
        <v>1123756</v>
      </c>
      <c r="C389" s="1" t="s">
        <v>285</v>
      </c>
      <c r="D389" s="1">
        <v>79658108</v>
      </c>
      <c r="E389" s="3">
        <v>37266</v>
      </c>
      <c r="F389" s="1">
        <v>3673842</v>
      </c>
      <c r="G389" s="1">
        <v>0</v>
      </c>
      <c r="H389" s="1">
        <v>0</v>
      </c>
      <c r="I389" s="1"/>
      <c r="J389" s="2">
        <v>1000</v>
      </c>
      <c r="K389" s="2">
        <v>0</v>
      </c>
      <c r="L389" s="2">
        <v>0</v>
      </c>
      <c r="M389" s="2">
        <v>1000</v>
      </c>
      <c r="N389" s="75">
        <f>VLOOKUP(P389,'CODIGOS RENTISTICOS'!$A$2:E1429,2,FALSE)</f>
        <v>825000000</v>
      </c>
      <c r="O389" s="75">
        <f>VLOOKUP(P389,'CODIGOS RENTISTICOS'!$A$2:F3596,3,FALSE)</f>
        <v>150109</v>
      </c>
      <c r="P389" s="49">
        <v>121245</v>
      </c>
      <c r="Q389" s="2">
        <v>1000</v>
      </c>
      <c r="R389" s="1">
        <f t="shared" si="6"/>
        <v>1212.45</v>
      </c>
    </row>
    <row r="390" spans="1:18" x14ac:dyDescent="0.2">
      <c r="A390" s="1">
        <v>50000249</v>
      </c>
      <c r="B390" s="1">
        <v>888057</v>
      </c>
      <c r="C390" s="1" t="s">
        <v>285</v>
      </c>
      <c r="D390" s="1">
        <v>1007655</v>
      </c>
      <c r="E390" s="3">
        <v>37266</v>
      </c>
      <c r="F390" s="1">
        <v>6181017</v>
      </c>
      <c r="G390" s="1">
        <v>0</v>
      </c>
      <c r="H390" s="1">
        <v>0</v>
      </c>
      <c r="I390" s="1"/>
      <c r="J390" s="2">
        <v>2000</v>
      </c>
      <c r="K390" s="2">
        <v>0</v>
      </c>
      <c r="L390" s="2">
        <v>0</v>
      </c>
      <c r="M390" s="2">
        <v>2000</v>
      </c>
      <c r="N390" s="75">
        <f>VLOOKUP(P390,'CODIGOS RENTISTICOS'!$A$2:E1430,2,FALSE)</f>
        <v>825000000</v>
      </c>
      <c r="O390" s="75">
        <f>VLOOKUP(P390,'CODIGOS RENTISTICOS'!$A$2:F3597,3,FALSE)</f>
        <v>150109</v>
      </c>
      <c r="P390" s="49">
        <v>121245</v>
      </c>
      <c r="Q390" s="2">
        <v>2000</v>
      </c>
      <c r="R390" s="1">
        <f t="shared" si="6"/>
        <v>1212.45</v>
      </c>
    </row>
    <row r="391" spans="1:18" x14ac:dyDescent="0.2">
      <c r="A391" s="1">
        <v>50000249</v>
      </c>
      <c r="B391" s="1">
        <v>954681</v>
      </c>
      <c r="C391" s="1" t="s">
        <v>285</v>
      </c>
      <c r="D391" s="1">
        <v>8605094253</v>
      </c>
      <c r="E391" s="3">
        <v>37266</v>
      </c>
      <c r="F391" s="1">
        <v>5402244</v>
      </c>
      <c r="G391" s="1">
        <v>0</v>
      </c>
      <c r="H391" s="1">
        <v>0</v>
      </c>
      <c r="I391" s="1"/>
      <c r="J391" s="2">
        <v>1000</v>
      </c>
      <c r="K391" s="2">
        <v>0</v>
      </c>
      <c r="L391" s="2">
        <v>0</v>
      </c>
      <c r="M391" s="2">
        <v>1000</v>
      </c>
      <c r="N391" s="75">
        <f>VLOOKUP(P391,'CODIGOS RENTISTICOS'!$A$2:E1431,2,FALSE)</f>
        <v>825000000</v>
      </c>
      <c r="O391" s="75">
        <f>VLOOKUP(P391,'CODIGOS RENTISTICOS'!$A$2:F3598,3,FALSE)</f>
        <v>150109</v>
      </c>
      <c r="P391" s="49">
        <v>121245</v>
      </c>
      <c r="Q391" s="2">
        <v>1000</v>
      </c>
      <c r="R391" s="1">
        <f t="shared" si="6"/>
        <v>1212.45</v>
      </c>
    </row>
    <row r="392" spans="1:18" x14ac:dyDescent="0.2">
      <c r="A392" s="1">
        <v>50000249</v>
      </c>
      <c r="B392" s="1">
        <v>699558</v>
      </c>
      <c r="C392" s="1" t="s">
        <v>285</v>
      </c>
      <c r="D392" s="1">
        <v>79432376</v>
      </c>
      <c r="E392" s="3">
        <v>37266</v>
      </c>
      <c r="F392" s="1">
        <v>2230600</v>
      </c>
      <c r="G392" s="1">
        <v>0</v>
      </c>
      <c r="H392" s="1">
        <v>0</v>
      </c>
      <c r="I392" s="1"/>
      <c r="J392" s="2">
        <v>7000</v>
      </c>
      <c r="K392" s="2">
        <v>0</v>
      </c>
      <c r="L392" s="2">
        <v>0</v>
      </c>
      <c r="M392" s="2">
        <v>7000</v>
      </c>
      <c r="N392" s="75">
        <f>VLOOKUP(P392,'CODIGOS RENTISTICOS'!$A$2:E1432,2,FALSE)</f>
        <v>825000000</v>
      </c>
      <c r="O392" s="75">
        <f>VLOOKUP(P392,'CODIGOS RENTISTICOS'!$A$2:F3599,3,FALSE)</f>
        <v>150109</v>
      </c>
      <c r="P392" s="49">
        <v>5041</v>
      </c>
      <c r="Q392" s="2">
        <v>7000</v>
      </c>
      <c r="R392" s="1">
        <f t="shared" si="6"/>
        <v>50.41</v>
      </c>
    </row>
    <row r="393" spans="1:18" x14ac:dyDescent="0.2">
      <c r="A393" s="1">
        <v>50000249</v>
      </c>
      <c r="B393" s="1">
        <v>699559</v>
      </c>
      <c r="C393" s="1" t="s">
        <v>285</v>
      </c>
      <c r="D393" s="1">
        <v>79334425</v>
      </c>
      <c r="E393" s="3">
        <v>37266</v>
      </c>
      <c r="F393" s="1">
        <v>2230600</v>
      </c>
      <c r="G393" s="1">
        <v>0</v>
      </c>
      <c r="H393" s="1">
        <v>0</v>
      </c>
      <c r="I393" s="1"/>
      <c r="J393" s="2">
        <v>5000</v>
      </c>
      <c r="K393" s="2">
        <v>0</v>
      </c>
      <c r="L393" s="2">
        <v>0</v>
      </c>
      <c r="M393" s="2">
        <v>5000</v>
      </c>
      <c r="N393" s="75">
        <f>VLOOKUP(P393,'CODIGOS RENTISTICOS'!$A$2:E1433,2,FALSE)</f>
        <v>825000000</v>
      </c>
      <c r="O393" s="75">
        <f>VLOOKUP(P393,'CODIGOS RENTISTICOS'!$A$2:F3600,3,FALSE)</f>
        <v>150109</v>
      </c>
      <c r="P393" s="49">
        <v>5041</v>
      </c>
      <c r="Q393" s="2">
        <v>5000</v>
      </c>
      <c r="R393" s="1">
        <f t="shared" si="6"/>
        <v>50.41</v>
      </c>
    </row>
    <row r="394" spans="1:18" x14ac:dyDescent="0.2">
      <c r="A394" s="1">
        <v>50000249</v>
      </c>
      <c r="B394" s="1">
        <v>943432</v>
      </c>
      <c r="C394" s="1" t="s">
        <v>285</v>
      </c>
      <c r="D394" s="1">
        <v>8600776381</v>
      </c>
      <c r="E394" s="3">
        <v>37266</v>
      </c>
      <c r="F394" s="1">
        <v>6109378</v>
      </c>
      <c r="G394" s="1">
        <v>0</v>
      </c>
      <c r="H394" s="1">
        <v>0</v>
      </c>
      <c r="I394" s="1"/>
      <c r="J394" s="2">
        <v>1181344</v>
      </c>
      <c r="K394" s="2">
        <v>0</v>
      </c>
      <c r="L394" s="2">
        <v>0</v>
      </c>
      <c r="M394" s="2">
        <v>1181344</v>
      </c>
      <c r="N394" s="75">
        <f>VLOOKUP(P394,'CODIGOS RENTISTICOS'!$A$2:E1434,2,FALSE)</f>
        <v>825000000</v>
      </c>
      <c r="O394" s="75">
        <f>VLOOKUP(P394,'CODIGOS RENTISTICOS'!$A$2:F3601,3,FALSE)</f>
        <v>150109</v>
      </c>
      <c r="P394" s="49">
        <v>5041</v>
      </c>
      <c r="Q394" s="2">
        <v>1181344</v>
      </c>
      <c r="R394" s="1">
        <f t="shared" si="6"/>
        <v>50.41</v>
      </c>
    </row>
    <row r="395" spans="1:18" x14ac:dyDescent="0.2">
      <c r="A395" s="1">
        <v>50000249</v>
      </c>
      <c r="B395" s="1">
        <v>944456</v>
      </c>
      <c r="C395" s="1" t="s">
        <v>285</v>
      </c>
      <c r="D395" s="1">
        <v>4948458</v>
      </c>
      <c r="E395" s="3">
        <v>37266</v>
      </c>
      <c r="F395" s="1">
        <v>5265479</v>
      </c>
      <c r="G395" s="1">
        <v>0</v>
      </c>
      <c r="H395" s="1">
        <v>0</v>
      </c>
      <c r="I395" s="1"/>
      <c r="J395" s="2">
        <v>7000</v>
      </c>
      <c r="K395" s="2">
        <v>0</v>
      </c>
      <c r="L395" s="2">
        <v>0</v>
      </c>
      <c r="M395" s="2">
        <v>7000</v>
      </c>
      <c r="N395" s="75">
        <f>VLOOKUP(P395,'CODIGOS RENTISTICOS'!$A$2:E1435,2,FALSE)</f>
        <v>825000000</v>
      </c>
      <c r="O395" s="75">
        <f>VLOOKUP(P395,'CODIGOS RENTISTICOS'!$A$2:F3602,3,FALSE)</f>
        <v>150109</v>
      </c>
      <c r="P395" s="49">
        <v>5041</v>
      </c>
      <c r="Q395" s="2">
        <v>7000</v>
      </c>
      <c r="R395" s="1">
        <f t="shared" si="6"/>
        <v>50.41</v>
      </c>
    </row>
    <row r="396" spans="1:18" x14ac:dyDescent="0.2">
      <c r="A396" s="1">
        <v>50000249</v>
      </c>
      <c r="B396" s="1">
        <v>85230</v>
      </c>
      <c r="C396" s="1" t="s">
        <v>285</v>
      </c>
      <c r="D396" s="1">
        <v>79053275</v>
      </c>
      <c r="E396" s="3">
        <v>37266</v>
      </c>
      <c r="F396" s="1">
        <v>2281893</v>
      </c>
      <c r="G396" s="1">
        <v>0</v>
      </c>
      <c r="H396" s="1">
        <v>0</v>
      </c>
      <c r="I396" s="1"/>
      <c r="J396" s="2">
        <v>7000</v>
      </c>
      <c r="K396" s="2">
        <v>0</v>
      </c>
      <c r="L396" s="2">
        <v>0</v>
      </c>
      <c r="M396" s="2">
        <v>7000</v>
      </c>
      <c r="N396" s="75">
        <f>VLOOKUP(P396,'CODIGOS RENTISTICOS'!$A$2:E1436,2,FALSE)</f>
        <v>825000000</v>
      </c>
      <c r="O396" s="75">
        <f>VLOOKUP(P396,'CODIGOS RENTISTICOS'!$A$2:F3603,3,FALSE)</f>
        <v>150109</v>
      </c>
      <c r="P396" s="49">
        <v>121245</v>
      </c>
      <c r="Q396" s="2">
        <v>7000</v>
      </c>
      <c r="R396" s="1">
        <f t="shared" si="6"/>
        <v>1212.45</v>
      </c>
    </row>
    <row r="397" spans="1:18" x14ac:dyDescent="0.2">
      <c r="A397" s="1">
        <v>50000249</v>
      </c>
      <c r="B397" s="1">
        <v>85234</v>
      </c>
      <c r="C397" s="1" t="s">
        <v>285</v>
      </c>
      <c r="D397" s="1">
        <v>79502284</v>
      </c>
      <c r="E397" s="3">
        <v>37266</v>
      </c>
      <c r="F397" s="1">
        <v>2285832</v>
      </c>
      <c r="G397" s="1">
        <v>0</v>
      </c>
      <c r="H397" s="1">
        <v>0</v>
      </c>
      <c r="I397" s="1"/>
      <c r="J397" s="2">
        <v>7000</v>
      </c>
      <c r="K397" s="2">
        <v>0</v>
      </c>
      <c r="L397" s="2">
        <v>0</v>
      </c>
      <c r="M397" s="2">
        <v>7000</v>
      </c>
      <c r="N397" s="75">
        <f>VLOOKUP(P397,'CODIGOS RENTISTICOS'!$A$2:E1437,2,FALSE)</f>
        <v>825000000</v>
      </c>
      <c r="O397" s="75">
        <f>VLOOKUP(P397,'CODIGOS RENTISTICOS'!$A$2:F3604,3,FALSE)</f>
        <v>150109</v>
      </c>
      <c r="P397" s="49">
        <v>121245</v>
      </c>
      <c r="Q397" s="2">
        <v>7000</v>
      </c>
      <c r="R397" s="1">
        <f t="shared" si="6"/>
        <v>1212.45</v>
      </c>
    </row>
    <row r="398" spans="1:18" x14ac:dyDescent="0.2">
      <c r="A398" s="1">
        <v>50000249</v>
      </c>
      <c r="B398" s="1">
        <v>86273</v>
      </c>
      <c r="C398" s="1" t="s">
        <v>285</v>
      </c>
      <c r="D398" s="1">
        <v>8001890914</v>
      </c>
      <c r="E398" s="3">
        <v>37266</v>
      </c>
      <c r="F398" s="1">
        <v>7245701</v>
      </c>
      <c r="G398" s="1">
        <v>0</v>
      </c>
      <c r="H398" s="1">
        <v>0</v>
      </c>
      <c r="I398" s="1"/>
      <c r="J398" s="2">
        <v>2000</v>
      </c>
      <c r="K398" s="2">
        <v>0</v>
      </c>
      <c r="L398" s="2">
        <v>0</v>
      </c>
      <c r="M398" s="2">
        <v>2000</v>
      </c>
      <c r="N398" s="75">
        <f>VLOOKUP(P398,'CODIGOS RENTISTICOS'!$A$2:E1438,2,FALSE)</f>
        <v>825000000</v>
      </c>
      <c r="O398" s="75">
        <f>VLOOKUP(P398,'CODIGOS RENTISTICOS'!$A$2:F3605,3,FALSE)</f>
        <v>150109</v>
      </c>
      <c r="P398" s="49">
        <v>121245</v>
      </c>
      <c r="Q398" s="2">
        <v>2000</v>
      </c>
      <c r="R398" s="1">
        <f t="shared" si="6"/>
        <v>1212.45</v>
      </c>
    </row>
    <row r="399" spans="1:18" x14ac:dyDescent="0.2">
      <c r="A399" s="1">
        <v>50000249</v>
      </c>
      <c r="B399" s="1">
        <v>86284</v>
      </c>
      <c r="C399" s="1" t="s">
        <v>285</v>
      </c>
      <c r="D399" s="1">
        <v>13542674</v>
      </c>
      <c r="E399" s="3">
        <v>37266</v>
      </c>
      <c r="F399" s="1">
        <v>4813426</v>
      </c>
      <c r="G399" s="1">
        <v>0</v>
      </c>
      <c r="H399" s="1">
        <v>0</v>
      </c>
      <c r="I399" s="1"/>
      <c r="J399" s="2">
        <v>2000</v>
      </c>
      <c r="K399" s="2">
        <v>0</v>
      </c>
      <c r="L399" s="2">
        <v>0</v>
      </c>
      <c r="M399" s="2">
        <v>2000</v>
      </c>
      <c r="N399" s="75">
        <f>VLOOKUP(P399,'CODIGOS RENTISTICOS'!$A$2:E1439,2,FALSE)</f>
        <v>825000000</v>
      </c>
      <c r="O399" s="75">
        <f>VLOOKUP(P399,'CODIGOS RENTISTICOS'!$A$2:F3606,3,FALSE)</f>
        <v>150109</v>
      </c>
      <c r="P399" s="49">
        <v>121245</v>
      </c>
      <c r="Q399" s="2">
        <v>2000</v>
      </c>
      <c r="R399" s="1">
        <f t="shared" si="6"/>
        <v>1212.45</v>
      </c>
    </row>
    <row r="400" spans="1:18" x14ac:dyDescent="0.2">
      <c r="A400" s="1">
        <v>50000249</v>
      </c>
      <c r="B400" s="1">
        <v>86387</v>
      </c>
      <c r="C400" s="1" t="s">
        <v>285</v>
      </c>
      <c r="D400" s="1">
        <v>52018250</v>
      </c>
      <c r="E400" s="3">
        <v>37266</v>
      </c>
      <c r="F400" s="1">
        <v>5244219</v>
      </c>
      <c r="G400" s="1">
        <v>0</v>
      </c>
      <c r="H400" s="1">
        <v>0</v>
      </c>
      <c r="I400" s="1"/>
      <c r="J400" s="2">
        <v>3800</v>
      </c>
      <c r="K400" s="2">
        <v>0</v>
      </c>
      <c r="L400" s="2">
        <v>0</v>
      </c>
      <c r="M400" s="2">
        <v>3800</v>
      </c>
      <c r="N400" s="75">
        <f>VLOOKUP(P400,'CODIGOS RENTISTICOS'!$A$2:E1440,2,FALSE)</f>
        <v>825000000</v>
      </c>
      <c r="O400" s="75">
        <f>VLOOKUP(P400,'CODIGOS RENTISTICOS'!$A$2:F3607,3,FALSE)</f>
        <v>150109</v>
      </c>
      <c r="P400" s="49">
        <v>121245</v>
      </c>
      <c r="Q400" s="2">
        <v>3800</v>
      </c>
      <c r="R400" s="1">
        <f t="shared" si="6"/>
        <v>1212.45</v>
      </c>
    </row>
    <row r="401" spans="1:18" x14ac:dyDescent="0.2">
      <c r="A401" s="1">
        <v>50000249</v>
      </c>
      <c r="B401" s="1">
        <v>9056585</v>
      </c>
      <c r="C401" s="1" t="s">
        <v>285</v>
      </c>
      <c r="D401" s="1">
        <v>17016809</v>
      </c>
      <c r="E401" s="3">
        <v>37266</v>
      </c>
      <c r="F401" s="1">
        <v>7138886</v>
      </c>
      <c r="G401" s="1">
        <v>0</v>
      </c>
      <c r="H401" s="1">
        <v>0</v>
      </c>
      <c r="I401" s="1"/>
      <c r="J401" s="2">
        <v>15000</v>
      </c>
      <c r="K401" s="2">
        <v>0</v>
      </c>
      <c r="L401" s="2">
        <v>0</v>
      </c>
      <c r="M401" s="2">
        <v>15000</v>
      </c>
      <c r="N401" s="75">
        <f>VLOOKUP(P401,'CODIGOS RENTISTICOS'!$A$2:E1441,2,FALSE)</f>
        <v>825000000</v>
      </c>
      <c r="O401" s="75">
        <f>VLOOKUP(P401,'CODIGOS RENTISTICOS'!$A$2:F3608,3,FALSE)</f>
        <v>150109</v>
      </c>
      <c r="P401" s="49">
        <v>121245</v>
      </c>
      <c r="Q401" s="2">
        <v>15000</v>
      </c>
      <c r="R401" s="1">
        <f t="shared" si="6"/>
        <v>1212.45</v>
      </c>
    </row>
    <row r="402" spans="1:18" x14ac:dyDescent="0.2">
      <c r="A402" s="1">
        <v>50000249</v>
      </c>
      <c r="B402" s="1">
        <v>242627</v>
      </c>
      <c r="C402" s="1" t="s">
        <v>33</v>
      </c>
      <c r="D402" s="1">
        <v>8909837068</v>
      </c>
      <c r="E402" s="3">
        <v>37266</v>
      </c>
      <c r="F402" s="1">
        <v>8595032</v>
      </c>
      <c r="G402" s="1">
        <v>0</v>
      </c>
      <c r="H402" s="1">
        <v>1</v>
      </c>
      <c r="I402" s="1"/>
      <c r="J402" s="2">
        <v>0</v>
      </c>
      <c r="K402" s="2">
        <v>0</v>
      </c>
      <c r="L402" s="2">
        <v>3251325</v>
      </c>
      <c r="M402" s="2">
        <v>3251325</v>
      </c>
      <c r="N402" s="75">
        <f>VLOOKUP(P402,'CODIGOS RENTISTICOS'!$A$2:E1442,2,FALSE)</f>
        <v>11800000</v>
      </c>
      <c r="O402" s="75">
        <f>VLOOKUP(P402,'CODIGOS RENTISTICOS'!$A$2:F3609,3,FALSE)</f>
        <v>240101</v>
      </c>
      <c r="P402" s="49">
        <v>121265</v>
      </c>
      <c r="Q402" s="2">
        <v>3251325</v>
      </c>
      <c r="R402" s="1">
        <f t="shared" si="6"/>
        <v>1212.6500000000001</v>
      </c>
    </row>
    <row r="403" spans="1:18" x14ac:dyDescent="0.2">
      <c r="A403" s="1">
        <v>50000249</v>
      </c>
      <c r="B403" s="1">
        <v>1107719</v>
      </c>
      <c r="C403" s="1" t="s">
        <v>33</v>
      </c>
      <c r="D403" s="1">
        <v>32441896</v>
      </c>
      <c r="E403" s="3">
        <v>37266</v>
      </c>
      <c r="F403" s="1">
        <v>5130280</v>
      </c>
      <c r="G403" s="1">
        <v>0</v>
      </c>
      <c r="H403" s="1">
        <v>0</v>
      </c>
      <c r="I403" s="1"/>
      <c r="J403" s="2">
        <v>50000</v>
      </c>
      <c r="K403" s="2">
        <v>0</v>
      </c>
      <c r="L403" s="2">
        <v>0</v>
      </c>
      <c r="M403" s="2">
        <v>50000</v>
      </c>
      <c r="N403" s="75">
        <f>VLOOKUP(P403,'CODIGOS RENTISTICOS'!$A$2:E1443,2,FALSE)</f>
        <v>11500000</v>
      </c>
      <c r="O403" s="75">
        <f>VLOOKUP(P403,'CODIGOS RENTISTICOS'!$A$2:F3610,3,FALSE)</f>
        <v>130101</v>
      </c>
      <c r="P403" s="49">
        <v>121260</v>
      </c>
      <c r="Q403" s="2">
        <v>50000</v>
      </c>
      <c r="R403" s="1">
        <f t="shared" si="6"/>
        <v>1212.5999999999999</v>
      </c>
    </row>
    <row r="404" spans="1:18" x14ac:dyDescent="0.2">
      <c r="A404" s="1">
        <v>50000249</v>
      </c>
      <c r="B404" s="1">
        <v>948885</v>
      </c>
      <c r="C404" s="1" t="s">
        <v>8</v>
      </c>
      <c r="D404" s="1">
        <v>25200035</v>
      </c>
      <c r="E404" s="3">
        <v>37266</v>
      </c>
      <c r="F404" s="1">
        <v>2882143</v>
      </c>
      <c r="G404" s="1">
        <v>0</v>
      </c>
      <c r="H404" s="1">
        <v>0</v>
      </c>
      <c r="I404" s="1"/>
      <c r="J404" s="2">
        <v>5000</v>
      </c>
      <c r="K404" s="2">
        <v>0</v>
      </c>
      <c r="L404" s="2">
        <v>0</v>
      </c>
      <c r="M404" s="2">
        <v>5000</v>
      </c>
      <c r="N404" s="75">
        <f>VLOOKUP(P404,'CODIGOS RENTISTICOS'!$A$2:E1444,2,FALSE)</f>
        <v>12400000</v>
      </c>
      <c r="O404" s="75">
        <f>VLOOKUP(P404,'CODIGOS RENTISTICOS'!$A$2:F3611,3,FALSE)</f>
        <v>270102</v>
      </c>
      <c r="P404" s="49">
        <v>501103</v>
      </c>
      <c r="Q404" s="2">
        <v>5000</v>
      </c>
      <c r="R404" s="1">
        <f t="shared" si="6"/>
        <v>5011.03</v>
      </c>
    </row>
    <row r="405" spans="1:18" x14ac:dyDescent="0.2">
      <c r="A405" s="1">
        <v>50000249</v>
      </c>
      <c r="B405" s="1">
        <v>925770</v>
      </c>
      <c r="C405" s="1" t="s">
        <v>33</v>
      </c>
      <c r="D405" s="1">
        <v>8600558596</v>
      </c>
      <c r="E405" s="3">
        <v>37266</v>
      </c>
      <c r="F405" s="1">
        <v>2352800</v>
      </c>
      <c r="G405" s="1">
        <v>0</v>
      </c>
      <c r="H405" s="1">
        <v>0</v>
      </c>
      <c r="I405" s="1"/>
      <c r="J405" s="2">
        <v>42000</v>
      </c>
      <c r="K405" s="2">
        <v>0</v>
      </c>
      <c r="L405" s="2">
        <v>0</v>
      </c>
      <c r="M405" s="2">
        <v>42000</v>
      </c>
      <c r="N405" s="75">
        <f>VLOOKUP(P405,'CODIGOS RENTISTICOS'!$A$2:E1445,2,FALSE)</f>
        <v>825000000</v>
      </c>
      <c r="O405" s="75">
        <f>VLOOKUP(P405,'CODIGOS RENTISTICOS'!$A$2:F3612,3,FALSE)</f>
        <v>150109</v>
      </c>
      <c r="P405" s="49">
        <v>121245</v>
      </c>
      <c r="Q405" s="2">
        <v>42000</v>
      </c>
      <c r="R405" s="1">
        <f t="shared" si="6"/>
        <v>1212.45</v>
      </c>
    </row>
    <row r="406" spans="1:18" x14ac:dyDescent="0.2">
      <c r="A406" s="1">
        <v>50000249</v>
      </c>
      <c r="B406" s="1">
        <v>885554</v>
      </c>
      <c r="C406" s="1" t="s">
        <v>297</v>
      </c>
      <c r="D406" s="1">
        <v>3757489</v>
      </c>
      <c r="E406" s="3">
        <v>37266</v>
      </c>
      <c r="F406" s="1">
        <v>3686496</v>
      </c>
      <c r="G406" s="1">
        <v>0</v>
      </c>
      <c r="H406" s="1">
        <v>0</v>
      </c>
      <c r="I406" s="1"/>
      <c r="J406" s="2">
        <v>5000</v>
      </c>
      <c r="K406" s="2">
        <v>0</v>
      </c>
      <c r="L406" s="2">
        <v>0</v>
      </c>
      <c r="M406" s="2">
        <v>5000</v>
      </c>
      <c r="N406" s="75">
        <f>VLOOKUP(P406,'CODIGOS RENTISTICOS'!$A$2:E1446,2,FALSE)</f>
        <v>825000000</v>
      </c>
      <c r="O406" s="75">
        <f>VLOOKUP(P406,'CODIGOS RENTISTICOS'!$A$2:F3613,3,FALSE)</f>
        <v>150109</v>
      </c>
      <c r="P406" s="49">
        <v>121245</v>
      </c>
      <c r="Q406" s="2">
        <v>5000</v>
      </c>
      <c r="R406" s="1">
        <f t="shared" si="6"/>
        <v>1212.45</v>
      </c>
    </row>
    <row r="407" spans="1:18" x14ac:dyDescent="0.2">
      <c r="A407" s="1">
        <v>50000249</v>
      </c>
      <c r="B407" s="1">
        <v>885555</v>
      </c>
      <c r="C407" s="1" t="s">
        <v>297</v>
      </c>
      <c r="D407" s="1">
        <v>72152335</v>
      </c>
      <c r="E407" s="3">
        <v>37266</v>
      </c>
      <c r="F407" s="1">
        <v>3603720</v>
      </c>
      <c r="G407" s="1">
        <v>0</v>
      </c>
      <c r="H407" s="1">
        <v>0</v>
      </c>
      <c r="I407" s="1"/>
      <c r="J407" s="2">
        <v>5000</v>
      </c>
      <c r="K407" s="2">
        <v>0</v>
      </c>
      <c r="L407" s="2">
        <v>0</v>
      </c>
      <c r="M407" s="2">
        <v>5000</v>
      </c>
      <c r="N407" s="75">
        <f>VLOOKUP(P407,'CODIGOS RENTISTICOS'!$A$2:E1447,2,FALSE)</f>
        <v>825000000</v>
      </c>
      <c r="O407" s="75">
        <f>VLOOKUP(P407,'CODIGOS RENTISTICOS'!$A$2:F3614,3,FALSE)</f>
        <v>150109</v>
      </c>
      <c r="P407" s="49">
        <v>121245</v>
      </c>
      <c r="Q407" s="2">
        <v>5000</v>
      </c>
      <c r="R407" s="1">
        <f t="shared" si="6"/>
        <v>1212.45</v>
      </c>
    </row>
    <row r="408" spans="1:18" x14ac:dyDescent="0.2">
      <c r="A408" s="1">
        <v>50000249</v>
      </c>
      <c r="B408" s="1">
        <v>885558</v>
      </c>
      <c r="C408" s="1" t="s">
        <v>297</v>
      </c>
      <c r="D408" s="1">
        <v>91434229</v>
      </c>
      <c r="E408" s="3">
        <v>37266</v>
      </c>
      <c r="F408" s="1">
        <v>3686497</v>
      </c>
      <c r="G408" s="1">
        <v>0</v>
      </c>
      <c r="H408" s="1">
        <v>0</v>
      </c>
      <c r="I408" s="1"/>
      <c r="J408" s="2">
        <v>5000</v>
      </c>
      <c r="K408" s="2">
        <v>0</v>
      </c>
      <c r="L408" s="2">
        <v>0</v>
      </c>
      <c r="M408" s="2">
        <v>5000</v>
      </c>
      <c r="N408" s="75">
        <f>VLOOKUP(P408,'CODIGOS RENTISTICOS'!$A$2:E1448,2,FALSE)</f>
        <v>825000000</v>
      </c>
      <c r="O408" s="75">
        <f>VLOOKUP(P408,'CODIGOS RENTISTICOS'!$A$2:F3615,3,FALSE)</f>
        <v>150109</v>
      </c>
      <c r="P408" s="49">
        <v>121245</v>
      </c>
      <c r="Q408" s="2">
        <v>5000</v>
      </c>
      <c r="R408" s="1">
        <f t="shared" si="6"/>
        <v>1212.45</v>
      </c>
    </row>
    <row r="409" spans="1:18" x14ac:dyDescent="0.2">
      <c r="A409" s="1">
        <v>50000249</v>
      </c>
      <c r="B409" s="1">
        <v>885559</v>
      </c>
      <c r="C409" s="1" t="s">
        <v>297</v>
      </c>
      <c r="D409" s="1">
        <v>8533333</v>
      </c>
      <c r="E409" s="3">
        <v>37266</v>
      </c>
      <c r="F409" s="1">
        <v>3532923</v>
      </c>
      <c r="G409" s="1">
        <v>0</v>
      </c>
      <c r="H409" s="1">
        <v>0</v>
      </c>
      <c r="I409" s="1"/>
      <c r="J409" s="2">
        <v>5000</v>
      </c>
      <c r="K409" s="2">
        <v>0</v>
      </c>
      <c r="L409" s="2">
        <v>0</v>
      </c>
      <c r="M409" s="2">
        <v>5000</v>
      </c>
      <c r="N409" s="75">
        <f>VLOOKUP(P409,'CODIGOS RENTISTICOS'!$A$2:E1449,2,FALSE)</f>
        <v>825000000</v>
      </c>
      <c r="O409" s="75">
        <f>VLOOKUP(P409,'CODIGOS RENTISTICOS'!$A$2:F3616,3,FALSE)</f>
        <v>150109</v>
      </c>
      <c r="P409" s="49">
        <v>121245</v>
      </c>
      <c r="Q409" s="2">
        <v>5000</v>
      </c>
      <c r="R409" s="1">
        <f t="shared" si="6"/>
        <v>1212.45</v>
      </c>
    </row>
    <row r="410" spans="1:18" x14ac:dyDescent="0.2">
      <c r="A410" s="1">
        <v>50000249</v>
      </c>
      <c r="B410" s="1">
        <v>975548</v>
      </c>
      <c r="C410" s="1" t="s">
        <v>34</v>
      </c>
      <c r="D410" s="1">
        <v>39530849</v>
      </c>
      <c r="E410" s="3">
        <v>37266</v>
      </c>
      <c r="F410" s="1">
        <v>6652335</v>
      </c>
      <c r="G410" s="1">
        <v>0</v>
      </c>
      <c r="H410" s="1">
        <v>0</v>
      </c>
      <c r="I410" s="1"/>
      <c r="J410" s="2">
        <v>286000</v>
      </c>
      <c r="K410" s="2">
        <v>0</v>
      </c>
      <c r="L410" s="2">
        <v>0</v>
      </c>
      <c r="M410" s="2">
        <v>286000</v>
      </c>
      <c r="N410" s="75">
        <f>VLOOKUP(P410,'CODIGOS RENTISTICOS'!$A$2:E1450,2,FALSE)</f>
        <v>11100000</v>
      </c>
      <c r="O410" s="75">
        <f>VLOOKUP(P410,'CODIGOS RENTISTICOS'!$A$2:F3617,3,FALSE)</f>
        <v>150101</v>
      </c>
      <c r="P410" s="49">
        <v>121275</v>
      </c>
      <c r="Q410" s="2">
        <v>286000</v>
      </c>
      <c r="R410" s="1">
        <f t="shared" si="6"/>
        <v>1212.75</v>
      </c>
    </row>
    <row r="411" spans="1:18" x14ac:dyDescent="0.2">
      <c r="A411" s="1">
        <v>50000249</v>
      </c>
      <c r="B411" s="1">
        <v>975551</v>
      </c>
      <c r="C411" s="1" t="s">
        <v>34</v>
      </c>
      <c r="D411" s="1">
        <v>73100685</v>
      </c>
      <c r="E411" s="3">
        <v>37266</v>
      </c>
      <c r="F411" s="1">
        <v>6564786</v>
      </c>
      <c r="G411" s="1">
        <v>0</v>
      </c>
      <c r="H411" s="1">
        <v>0</v>
      </c>
      <c r="I411" s="1"/>
      <c r="J411" s="2">
        <v>309000</v>
      </c>
      <c r="K411" s="2">
        <v>0</v>
      </c>
      <c r="L411" s="2">
        <v>0</v>
      </c>
      <c r="M411" s="2">
        <v>309000</v>
      </c>
      <c r="N411" s="75">
        <f>VLOOKUP(P411,'CODIGOS RENTISTICOS'!$A$2:E1451,2,FALSE)</f>
        <v>11100000</v>
      </c>
      <c r="O411" s="75">
        <f>VLOOKUP(P411,'CODIGOS RENTISTICOS'!$A$2:F3618,3,FALSE)</f>
        <v>150101</v>
      </c>
      <c r="P411" s="49">
        <v>121275</v>
      </c>
      <c r="Q411" s="2">
        <v>309000</v>
      </c>
      <c r="R411" s="1">
        <f t="shared" si="6"/>
        <v>1212.75</v>
      </c>
    </row>
    <row r="412" spans="1:18" x14ac:dyDescent="0.2">
      <c r="A412" s="1">
        <v>50000249</v>
      </c>
      <c r="B412" s="1">
        <v>625184</v>
      </c>
      <c r="C412" s="1" t="s">
        <v>129</v>
      </c>
      <c r="D412" s="1">
        <v>8002357206</v>
      </c>
      <c r="E412" s="3">
        <v>37266</v>
      </c>
      <c r="F412" s="1">
        <v>7619720</v>
      </c>
      <c r="G412" s="1">
        <v>0</v>
      </c>
      <c r="H412" s="1">
        <v>1</v>
      </c>
      <c r="I412" s="1"/>
      <c r="J412" s="2">
        <v>0</v>
      </c>
      <c r="K412" s="2">
        <v>2292400</v>
      </c>
      <c r="L412" s="2">
        <v>0</v>
      </c>
      <c r="M412" s="2">
        <v>2292400</v>
      </c>
      <c r="N412" s="75">
        <f>VLOOKUP(P412,'CODIGOS RENTISTICOS'!$A$2:E1452,2,FALSE)</f>
        <v>13700000</v>
      </c>
      <c r="O412" s="75">
        <f>VLOOKUP(P412,'CODIGOS RENTISTICOS'!$A$2:F3619,3,FALSE)</f>
        <v>290101</v>
      </c>
      <c r="P412" s="49">
        <v>121250</v>
      </c>
      <c r="Q412" s="2">
        <v>2292400</v>
      </c>
      <c r="R412" s="1">
        <f t="shared" si="6"/>
        <v>1212.5</v>
      </c>
    </row>
    <row r="413" spans="1:18" x14ac:dyDescent="0.2">
      <c r="A413" s="1">
        <v>50000249</v>
      </c>
      <c r="B413" s="1">
        <v>842064</v>
      </c>
      <c r="C413" s="1" t="s">
        <v>129</v>
      </c>
      <c r="D413" s="1">
        <v>8002357206</v>
      </c>
      <c r="E413" s="3">
        <v>37266</v>
      </c>
      <c r="F413" s="1">
        <v>7619720</v>
      </c>
      <c r="G413" s="1">
        <v>0</v>
      </c>
      <c r="H413" s="1">
        <v>1</v>
      </c>
      <c r="I413" s="1"/>
      <c r="J413" s="2">
        <v>0</v>
      </c>
      <c r="K413" s="2">
        <v>5963.02</v>
      </c>
      <c r="L413" s="2">
        <v>0</v>
      </c>
      <c r="M413" s="2">
        <v>5963.02</v>
      </c>
      <c r="N413" s="75">
        <f>VLOOKUP(P413,'CODIGOS RENTISTICOS'!$A$2:E1453,2,FALSE)</f>
        <v>13700000</v>
      </c>
      <c r="O413" s="75">
        <f>VLOOKUP(P413,'CODIGOS RENTISTICOS'!$A$2:F3620,3,FALSE)</f>
        <v>290101</v>
      </c>
      <c r="P413" s="49">
        <v>121250</v>
      </c>
      <c r="Q413" s="2">
        <v>5963.02</v>
      </c>
      <c r="R413" s="1">
        <f t="shared" si="6"/>
        <v>1212.5</v>
      </c>
    </row>
    <row r="414" spans="1:18" x14ac:dyDescent="0.2">
      <c r="A414" s="1">
        <v>50000249</v>
      </c>
      <c r="B414" s="1">
        <v>414303</v>
      </c>
      <c r="C414" s="1" t="s">
        <v>291</v>
      </c>
      <c r="D414" s="1">
        <v>8001876219</v>
      </c>
      <c r="E414" s="3">
        <v>37266</v>
      </c>
      <c r="F414" s="1">
        <v>8202340</v>
      </c>
      <c r="G414" s="1">
        <v>0</v>
      </c>
      <c r="H414" s="1">
        <v>1</v>
      </c>
      <c r="I414" s="1"/>
      <c r="J414" s="2">
        <v>0</v>
      </c>
      <c r="K414" s="2">
        <v>0</v>
      </c>
      <c r="L414" s="2">
        <v>1417</v>
      </c>
      <c r="M414" s="2">
        <v>1417</v>
      </c>
      <c r="N414" s="75">
        <f>VLOOKUP(P414,'CODIGOS RENTISTICOS'!$A$2:E1454,2,FALSE)</f>
        <v>13700000</v>
      </c>
      <c r="O414" s="75">
        <f>VLOOKUP(P414,'CODIGOS RENTISTICOS'!$A$2:F3621,3,FALSE)</f>
        <v>290101</v>
      </c>
      <c r="P414" s="49">
        <v>121250</v>
      </c>
      <c r="Q414" s="2">
        <v>1417</v>
      </c>
      <c r="R414" s="1">
        <f t="shared" si="6"/>
        <v>1212.5</v>
      </c>
    </row>
    <row r="415" spans="1:18" x14ac:dyDescent="0.2">
      <c r="A415" s="1">
        <v>50000249</v>
      </c>
      <c r="B415" s="1">
        <v>414306</v>
      </c>
      <c r="C415" s="1" t="s">
        <v>291</v>
      </c>
      <c r="D415" s="1">
        <v>8001876219</v>
      </c>
      <c r="E415" s="3">
        <v>37266</v>
      </c>
      <c r="F415" s="1">
        <v>8202340</v>
      </c>
      <c r="G415" s="1">
        <v>0</v>
      </c>
      <c r="H415" s="1">
        <v>1</v>
      </c>
      <c r="I415" s="1"/>
      <c r="J415" s="2">
        <v>0</v>
      </c>
      <c r="K415" s="2">
        <v>0</v>
      </c>
      <c r="L415" s="2">
        <v>2835823</v>
      </c>
      <c r="M415" s="2">
        <v>2835823</v>
      </c>
      <c r="N415" s="75">
        <f>VLOOKUP(P415,'CODIGOS RENTISTICOS'!$A$2:E1455,2,FALSE)</f>
        <v>13700000</v>
      </c>
      <c r="O415" s="75">
        <f>VLOOKUP(P415,'CODIGOS RENTISTICOS'!$A$2:F3622,3,FALSE)</f>
        <v>290101</v>
      </c>
      <c r="P415" s="49">
        <v>121250</v>
      </c>
      <c r="Q415" s="2">
        <v>2835823</v>
      </c>
      <c r="R415" s="1">
        <f t="shared" si="6"/>
        <v>1212.5</v>
      </c>
    </row>
    <row r="416" spans="1:18" x14ac:dyDescent="0.2">
      <c r="A416" s="1">
        <v>50000249</v>
      </c>
      <c r="B416" s="1">
        <v>1119636</v>
      </c>
      <c r="C416" s="1" t="s">
        <v>291</v>
      </c>
      <c r="D416" s="1">
        <v>8915018854</v>
      </c>
      <c r="E416" s="3">
        <v>37266</v>
      </c>
      <c r="F416" s="1">
        <v>8203232</v>
      </c>
      <c r="G416" s="1">
        <v>0</v>
      </c>
      <c r="H416" s="1">
        <v>1</v>
      </c>
      <c r="I416" s="1"/>
      <c r="J416" s="2">
        <v>0</v>
      </c>
      <c r="K416" s="2">
        <v>0</v>
      </c>
      <c r="L416" s="2">
        <v>41010914</v>
      </c>
      <c r="M416" s="2">
        <v>41010914</v>
      </c>
      <c r="N416" s="75">
        <f>VLOOKUP(P416,'CODIGOS RENTISTICOS'!$A$2:E1456,2,FALSE)</f>
        <v>10200000</v>
      </c>
      <c r="O416" s="75">
        <f>VLOOKUP(P416,'CODIGOS RENTISTICOS'!$A$2:F3623,3,FALSE)</f>
        <v>260101</v>
      </c>
      <c r="P416" s="49">
        <v>6002</v>
      </c>
      <c r="Q416" s="2">
        <v>41010914</v>
      </c>
      <c r="R416" s="1">
        <f t="shared" si="6"/>
        <v>60.02</v>
      </c>
    </row>
    <row r="417" spans="1:18" x14ac:dyDescent="0.2">
      <c r="A417" s="1">
        <v>50000249</v>
      </c>
      <c r="B417" s="1">
        <v>1303616</v>
      </c>
      <c r="C417" s="1" t="s">
        <v>36</v>
      </c>
      <c r="D417" s="1">
        <v>8923002856</v>
      </c>
      <c r="E417" s="3">
        <v>37266</v>
      </c>
      <c r="F417" s="1">
        <v>5734686</v>
      </c>
      <c r="G417" s="1">
        <v>0</v>
      </c>
      <c r="H417" s="1">
        <v>1</v>
      </c>
      <c r="I417" s="1"/>
      <c r="J417" s="2">
        <v>0</v>
      </c>
      <c r="K417" s="2">
        <v>8093202</v>
      </c>
      <c r="L417" s="2">
        <v>0</v>
      </c>
      <c r="M417" s="2">
        <v>8093202</v>
      </c>
      <c r="N417" s="75">
        <f>VLOOKUP(P417,'CODIGOS RENTISTICOS'!$A$2:E1457,2,FALSE)</f>
        <v>10200000</v>
      </c>
      <c r="O417" s="75">
        <f>VLOOKUP(P417,'CODIGOS RENTISTICOS'!$A$2:F3624,3,FALSE)</f>
        <v>260101</v>
      </c>
      <c r="P417" s="49">
        <v>6002</v>
      </c>
      <c r="Q417" s="2">
        <v>8093202</v>
      </c>
      <c r="R417" s="1">
        <f t="shared" si="6"/>
        <v>60.02</v>
      </c>
    </row>
    <row r="418" spans="1:18" x14ac:dyDescent="0.2">
      <c r="A418" s="1">
        <v>50000249</v>
      </c>
      <c r="B418" s="1">
        <v>507008</v>
      </c>
      <c r="C418" s="1" t="s">
        <v>122</v>
      </c>
      <c r="D418" s="1">
        <v>8001179207</v>
      </c>
      <c r="E418" s="3">
        <v>37266</v>
      </c>
      <c r="F418" s="1">
        <v>8718081</v>
      </c>
      <c r="G418" s="1">
        <v>0</v>
      </c>
      <c r="H418" s="1">
        <v>1</v>
      </c>
      <c r="I418" s="1"/>
      <c r="J418" s="2">
        <v>0</v>
      </c>
      <c r="K418" s="2">
        <v>0</v>
      </c>
      <c r="L418" s="2">
        <v>265277</v>
      </c>
      <c r="M418" s="2">
        <v>265277</v>
      </c>
      <c r="N418" s="75" t="e">
        <f>VLOOKUP(P418,'CODIGOS RENTISTICOS'!$A$2:E1458,2,FALSE)</f>
        <v>#N/A</v>
      </c>
      <c r="O418" s="75" t="e">
        <f>VLOOKUP(P418,'CODIGOS RENTISTICOS'!$A$2:F3625,3,FALSE)</f>
        <v>#N/A</v>
      </c>
      <c r="P418" s="49">
        <v>121298</v>
      </c>
      <c r="Q418" s="2">
        <v>265277</v>
      </c>
    </row>
    <row r="419" spans="1:18" x14ac:dyDescent="0.2">
      <c r="A419" s="1">
        <v>50000249</v>
      </c>
      <c r="B419" s="1">
        <v>1193254</v>
      </c>
      <c r="C419" s="1" t="s">
        <v>6</v>
      </c>
      <c r="D419" s="1">
        <v>8001416242</v>
      </c>
      <c r="E419" s="3">
        <v>37266</v>
      </c>
      <c r="F419" s="1">
        <v>8399646</v>
      </c>
      <c r="G419" s="1">
        <v>0</v>
      </c>
      <c r="H419" s="1">
        <v>1</v>
      </c>
      <c r="I419" s="1"/>
      <c r="J419" s="2">
        <v>0</v>
      </c>
      <c r="K419" s="2">
        <v>0</v>
      </c>
      <c r="L419" s="2">
        <v>1117532.68</v>
      </c>
      <c r="M419" s="2">
        <v>1117532.68</v>
      </c>
      <c r="N419" s="75">
        <f>VLOOKUP(P419,'CODIGOS RENTISTICOS'!$A$2:E1459,2,FALSE)</f>
        <v>11100000</v>
      </c>
      <c r="O419" s="75">
        <f>VLOOKUP(P419,'CODIGOS RENTISTICOS'!$A$2:F3626,3,FALSE)</f>
        <v>150103</v>
      </c>
      <c r="P419" s="49">
        <v>270905</v>
      </c>
      <c r="Q419" s="2">
        <v>1117532.68</v>
      </c>
      <c r="R419" s="1">
        <f t="shared" si="6"/>
        <v>2709.05</v>
      </c>
    </row>
    <row r="420" spans="1:18" x14ac:dyDescent="0.2">
      <c r="A420" s="1">
        <v>50000249</v>
      </c>
      <c r="B420" s="1">
        <v>1193255</v>
      </c>
      <c r="C420" s="1" t="s">
        <v>6</v>
      </c>
      <c r="D420" s="1">
        <v>8001416242</v>
      </c>
      <c r="E420" s="3">
        <v>37266</v>
      </c>
      <c r="F420" s="1">
        <v>8399646</v>
      </c>
      <c r="G420" s="1">
        <v>0</v>
      </c>
      <c r="H420" s="1">
        <v>1</v>
      </c>
      <c r="I420" s="1"/>
      <c r="J420" s="2">
        <v>0</v>
      </c>
      <c r="K420" s="2">
        <v>0</v>
      </c>
      <c r="L420" s="2">
        <v>5099771.54</v>
      </c>
      <c r="M420" s="2">
        <v>5099771.54</v>
      </c>
      <c r="N420" s="75">
        <f>VLOOKUP(P420,'CODIGOS RENTISTICOS'!$A$2:E1460,2,FALSE)</f>
        <v>11100000</v>
      </c>
      <c r="O420" s="75">
        <f>VLOOKUP(P420,'CODIGOS RENTISTICOS'!$A$2:F3627,3,FALSE)</f>
        <v>150103</v>
      </c>
      <c r="P420" s="49">
        <v>270905</v>
      </c>
      <c r="Q420" s="2">
        <v>5099771.54</v>
      </c>
      <c r="R420" s="1">
        <f t="shared" si="6"/>
        <v>2709.05</v>
      </c>
    </row>
    <row r="421" spans="1:18" x14ac:dyDescent="0.2">
      <c r="A421" s="1">
        <v>50000249</v>
      </c>
      <c r="B421" s="1">
        <v>491000</v>
      </c>
      <c r="C421" s="1" t="s">
        <v>39</v>
      </c>
      <c r="D421" s="1">
        <v>30721549</v>
      </c>
      <c r="E421" s="3">
        <v>37266</v>
      </c>
      <c r="F421" s="1">
        <v>7233895</v>
      </c>
      <c r="G421" s="1">
        <v>0</v>
      </c>
      <c r="H421" s="1">
        <v>0</v>
      </c>
      <c r="I421" s="1"/>
      <c r="J421" s="2">
        <v>284250</v>
      </c>
      <c r="K421" s="2">
        <v>0</v>
      </c>
      <c r="L421" s="2">
        <v>0</v>
      </c>
      <c r="M421" s="2">
        <v>284250</v>
      </c>
      <c r="N421" s="75">
        <f>VLOOKUP(P421,'CODIGOS RENTISTICOS'!$A$2:E1461,2,FALSE)</f>
        <v>11800000</v>
      </c>
      <c r="O421" s="75">
        <f>VLOOKUP(P421,'CODIGOS RENTISTICOS'!$A$2:F3628,3,FALSE)</f>
        <v>240101</v>
      </c>
      <c r="P421" s="49">
        <v>121265</v>
      </c>
      <c r="Q421" s="2">
        <v>284250</v>
      </c>
      <c r="R421" s="1">
        <f t="shared" si="6"/>
        <v>1212.6500000000001</v>
      </c>
    </row>
    <row r="422" spans="1:18" x14ac:dyDescent="0.2">
      <c r="A422" s="1">
        <v>50000249</v>
      </c>
      <c r="B422" s="1">
        <v>1045193</v>
      </c>
      <c r="C422" s="1" t="s">
        <v>284</v>
      </c>
      <c r="D422" s="1">
        <v>12232329</v>
      </c>
      <c r="E422" s="3">
        <v>37266</v>
      </c>
      <c r="F422" s="1">
        <v>8367435</v>
      </c>
      <c r="G422" s="1">
        <v>0</v>
      </c>
      <c r="H422" s="1">
        <v>0</v>
      </c>
      <c r="I422" s="1"/>
      <c r="J422" s="2">
        <v>28611</v>
      </c>
      <c r="K422" s="2">
        <v>0</v>
      </c>
      <c r="L422" s="2">
        <v>0</v>
      </c>
      <c r="M422" s="2">
        <v>28611</v>
      </c>
      <c r="N422" s="75">
        <f>VLOOKUP(P422,'CODIGOS RENTISTICOS'!$A$2:E1462,2,FALSE)</f>
        <v>12400000</v>
      </c>
      <c r="O422" s="75">
        <f>VLOOKUP(P422,'CODIGOS RENTISTICOS'!$A$2:F3629,3,FALSE)</f>
        <v>270102</v>
      </c>
      <c r="P422" s="49">
        <v>50110202</v>
      </c>
      <c r="Q422" s="2">
        <v>28611</v>
      </c>
      <c r="R422" s="1">
        <f t="shared" si="6"/>
        <v>501102.02</v>
      </c>
    </row>
    <row r="423" spans="1:18" x14ac:dyDescent="0.2">
      <c r="A423" s="1">
        <v>50000249</v>
      </c>
      <c r="B423" s="1">
        <v>8686002</v>
      </c>
      <c r="C423" s="1" t="s">
        <v>40</v>
      </c>
      <c r="D423" s="1">
        <v>325235367</v>
      </c>
      <c r="E423" s="3">
        <v>37266</v>
      </c>
      <c r="F423" s="1">
        <v>5711568</v>
      </c>
      <c r="G423" s="1">
        <v>0</v>
      </c>
      <c r="H423" s="1">
        <v>0</v>
      </c>
      <c r="I423" s="1"/>
      <c r="J423" s="2">
        <v>3190</v>
      </c>
      <c r="K423" s="2">
        <v>0</v>
      </c>
      <c r="L423" s="2">
        <v>0</v>
      </c>
      <c r="M423" s="2">
        <v>3190</v>
      </c>
      <c r="N423" s="75">
        <f>VLOOKUP(P423,'CODIGOS RENTISTICOS'!$A$2:E1463,2,FALSE)</f>
        <v>96200000</v>
      </c>
      <c r="O423" s="75">
        <f>VLOOKUP(P423,'CODIGOS RENTISTICOS'!$A$2:F3630,3,FALSE)</f>
        <v>350101</v>
      </c>
      <c r="P423" s="49">
        <v>121230</v>
      </c>
      <c r="Q423" s="2">
        <v>3190</v>
      </c>
      <c r="R423" s="1">
        <f t="shared" si="6"/>
        <v>1212.3</v>
      </c>
    </row>
    <row r="424" spans="1:18" x14ac:dyDescent="0.2">
      <c r="A424" s="1">
        <v>50000249</v>
      </c>
      <c r="B424" s="1">
        <v>936830</v>
      </c>
      <c r="C424" s="1" t="s">
        <v>125</v>
      </c>
      <c r="D424" s="1">
        <v>71576640</v>
      </c>
      <c r="E424" s="3">
        <v>37266</v>
      </c>
      <c r="F424" s="1">
        <v>3204433</v>
      </c>
      <c r="G424" s="1">
        <v>0</v>
      </c>
      <c r="H424" s="1">
        <v>0</v>
      </c>
      <c r="I424" s="1"/>
      <c r="J424" s="2">
        <v>47685</v>
      </c>
      <c r="K424" s="2">
        <v>0</v>
      </c>
      <c r="L424" s="2">
        <v>0</v>
      </c>
      <c r="M424" s="2">
        <v>47685</v>
      </c>
      <c r="N424" s="75">
        <f>VLOOKUP(P424,'CODIGOS RENTISTICOS'!$A$2:E1464,2,FALSE)</f>
        <v>96300000</v>
      </c>
      <c r="O424" s="75">
        <f>VLOOKUP(P424,'CODIGOS RENTISTICOS'!$A$2:F3631,3,FALSE)</f>
        <v>360101</v>
      </c>
      <c r="P424" s="49">
        <v>121270</v>
      </c>
      <c r="Q424" s="2">
        <v>47685</v>
      </c>
      <c r="R424" s="1">
        <f t="shared" si="6"/>
        <v>1212.7</v>
      </c>
    </row>
    <row r="425" spans="1:18" x14ac:dyDescent="0.2">
      <c r="A425" s="1">
        <v>50000249</v>
      </c>
      <c r="B425" s="1">
        <v>763816</v>
      </c>
      <c r="C425" s="1" t="s">
        <v>126</v>
      </c>
      <c r="D425" s="1">
        <v>10753008</v>
      </c>
      <c r="E425" s="3">
        <v>37266</v>
      </c>
      <c r="F425" s="1">
        <v>6394581</v>
      </c>
      <c r="G425" s="1">
        <v>0</v>
      </c>
      <c r="H425" s="1">
        <v>0</v>
      </c>
      <c r="I425" s="1"/>
      <c r="J425" s="2">
        <v>5000</v>
      </c>
      <c r="K425" s="2">
        <v>0</v>
      </c>
      <c r="L425" s="2">
        <v>0</v>
      </c>
      <c r="M425" s="2">
        <v>5000</v>
      </c>
      <c r="N425" s="75">
        <f>VLOOKUP(P425,'CODIGOS RENTISTICOS'!$A$2:E1465,2,FALSE)</f>
        <v>825000000</v>
      </c>
      <c r="O425" s="75">
        <f>VLOOKUP(P425,'CODIGOS RENTISTICOS'!$A$2:F3632,3,FALSE)</f>
        <v>150109</v>
      </c>
      <c r="P425" s="49">
        <v>121245</v>
      </c>
      <c r="Q425" s="2">
        <v>5000</v>
      </c>
      <c r="R425" s="1">
        <f t="shared" si="6"/>
        <v>1212.45</v>
      </c>
    </row>
    <row r="426" spans="1:18" x14ac:dyDescent="0.2">
      <c r="A426" s="1">
        <v>50000249</v>
      </c>
      <c r="B426" s="1">
        <v>763818</v>
      </c>
      <c r="C426" s="1" t="s">
        <v>126</v>
      </c>
      <c r="D426" s="1">
        <v>1977879</v>
      </c>
      <c r="E426" s="3">
        <v>37266</v>
      </c>
      <c r="F426" s="1">
        <v>6751639</v>
      </c>
      <c r="G426" s="1">
        <v>0</v>
      </c>
      <c r="H426" s="1">
        <v>0</v>
      </c>
      <c r="I426" s="1"/>
      <c r="J426" s="2">
        <v>5000</v>
      </c>
      <c r="K426" s="2">
        <v>0</v>
      </c>
      <c r="L426" s="2">
        <v>0</v>
      </c>
      <c r="M426" s="2">
        <v>5000</v>
      </c>
      <c r="N426" s="75">
        <f>VLOOKUP(P426,'CODIGOS RENTISTICOS'!$A$2:E1466,2,FALSE)</f>
        <v>825000000</v>
      </c>
      <c r="O426" s="75">
        <f>VLOOKUP(P426,'CODIGOS RENTISTICOS'!$A$2:F3633,3,FALSE)</f>
        <v>150109</v>
      </c>
      <c r="P426" s="49">
        <v>121245</v>
      </c>
      <c r="Q426" s="2">
        <v>5000</v>
      </c>
      <c r="R426" s="1">
        <f t="shared" si="6"/>
        <v>1212.45</v>
      </c>
    </row>
    <row r="427" spans="1:18" x14ac:dyDescent="0.2">
      <c r="A427" s="1">
        <v>50000249</v>
      </c>
      <c r="B427" s="1">
        <v>793819</v>
      </c>
      <c r="C427" s="1" t="s">
        <v>126</v>
      </c>
      <c r="D427" s="1">
        <v>85453768</v>
      </c>
      <c r="E427" s="3">
        <v>37266</v>
      </c>
      <c r="F427" s="1">
        <v>6752106</v>
      </c>
      <c r="G427" s="1">
        <v>0</v>
      </c>
      <c r="H427" s="1">
        <v>0</v>
      </c>
      <c r="I427" s="1"/>
      <c r="J427" s="2">
        <v>5000</v>
      </c>
      <c r="K427" s="2">
        <v>0</v>
      </c>
      <c r="L427" s="2">
        <v>0</v>
      </c>
      <c r="M427" s="2">
        <v>5000</v>
      </c>
      <c r="N427" s="75">
        <f>VLOOKUP(P427,'CODIGOS RENTISTICOS'!$A$2:E1467,2,FALSE)</f>
        <v>825000000</v>
      </c>
      <c r="O427" s="75">
        <f>VLOOKUP(P427,'CODIGOS RENTISTICOS'!$A$2:F3634,3,FALSE)</f>
        <v>150109</v>
      </c>
      <c r="P427" s="49">
        <v>121245</v>
      </c>
      <c r="Q427" s="2">
        <v>5000</v>
      </c>
      <c r="R427" s="1">
        <f t="shared" si="6"/>
        <v>1212.45</v>
      </c>
    </row>
    <row r="428" spans="1:18" x14ac:dyDescent="0.2">
      <c r="A428" s="1">
        <v>50000249</v>
      </c>
      <c r="B428" s="1">
        <v>763644</v>
      </c>
      <c r="C428" s="1" t="s">
        <v>417</v>
      </c>
      <c r="D428" s="1">
        <v>91265680</v>
      </c>
      <c r="E428" s="3">
        <v>37266</v>
      </c>
      <c r="F428" s="1">
        <v>6499526</v>
      </c>
      <c r="G428" s="1">
        <v>0</v>
      </c>
      <c r="H428" s="1">
        <v>0</v>
      </c>
      <c r="I428" s="1"/>
      <c r="J428" s="2">
        <v>5000</v>
      </c>
      <c r="K428" s="2">
        <v>0</v>
      </c>
      <c r="L428" s="2">
        <v>0</v>
      </c>
      <c r="M428" s="2">
        <v>5000</v>
      </c>
      <c r="N428" s="75">
        <f>VLOOKUP(P428,'CODIGOS RENTISTICOS'!$A$2:E1468,2,FALSE)</f>
        <v>825000000</v>
      </c>
      <c r="O428" s="75">
        <f>VLOOKUP(P428,'CODIGOS RENTISTICOS'!$A$2:F3635,3,FALSE)</f>
        <v>150109</v>
      </c>
      <c r="P428" s="49">
        <v>121245</v>
      </c>
      <c r="Q428" s="2">
        <v>5000</v>
      </c>
      <c r="R428" s="1">
        <f t="shared" si="6"/>
        <v>1212.45</v>
      </c>
    </row>
    <row r="429" spans="1:18" x14ac:dyDescent="0.2">
      <c r="A429" s="1">
        <v>50000249</v>
      </c>
      <c r="B429" s="1">
        <v>763645</v>
      </c>
      <c r="C429" s="1" t="s">
        <v>417</v>
      </c>
      <c r="D429" s="1">
        <v>91275143</v>
      </c>
      <c r="E429" s="3">
        <v>37266</v>
      </c>
      <c r="F429" s="1">
        <v>6393224</v>
      </c>
      <c r="G429" s="1">
        <v>0</v>
      </c>
      <c r="H429" s="1">
        <v>0</v>
      </c>
      <c r="I429" s="1"/>
      <c r="J429" s="2">
        <v>5000</v>
      </c>
      <c r="K429" s="2">
        <v>0</v>
      </c>
      <c r="L429" s="2">
        <v>0</v>
      </c>
      <c r="M429" s="2">
        <v>5000</v>
      </c>
      <c r="N429" s="75">
        <f>VLOOKUP(P429,'CODIGOS RENTISTICOS'!$A$2:E1469,2,FALSE)</f>
        <v>825000000</v>
      </c>
      <c r="O429" s="75">
        <f>VLOOKUP(P429,'CODIGOS RENTISTICOS'!$A$2:F3636,3,FALSE)</f>
        <v>150109</v>
      </c>
      <c r="P429" s="49">
        <v>121245</v>
      </c>
      <c r="Q429" s="2">
        <v>5000</v>
      </c>
      <c r="R429" s="1">
        <f t="shared" si="6"/>
        <v>1212.45</v>
      </c>
    </row>
    <row r="430" spans="1:18" x14ac:dyDescent="0.2">
      <c r="A430" s="1">
        <v>50000249</v>
      </c>
      <c r="B430" s="1">
        <v>1142344</v>
      </c>
      <c r="C430" s="1" t="s">
        <v>417</v>
      </c>
      <c r="D430" s="1">
        <v>85459917</v>
      </c>
      <c r="E430" s="3">
        <v>37266</v>
      </c>
      <c r="F430" s="1">
        <v>6820506</v>
      </c>
      <c r="G430" s="1">
        <v>0</v>
      </c>
      <c r="H430" s="1">
        <v>0</v>
      </c>
      <c r="I430" s="1"/>
      <c r="J430" s="2">
        <v>5000</v>
      </c>
      <c r="K430" s="2">
        <v>0</v>
      </c>
      <c r="L430" s="2">
        <v>0</v>
      </c>
      <c r="M430" s="2">
        <v>5000</v>
      </c>
      <c r="N430" s="75">
        <f>VLOOKUP(P430,'CODIGOS RENTISTICOS'!$A$2:E1470,2,FALSE)</f>
        <v>825000000</v>
      </c>
      <c r="O430" s="75">
        <f>VLOOKUP(P430,'CODIGOS RENTISTICOS'!$A$2:F3637,3,FALSE)</f>
        <v>150109</v>
      </c>
      <c r="P430" s="49">
        <v>121245</v>
      </c>
      <c r="Q430" s="2">
        <v>5000</v>
      </c>
      <c r="R430" s="1">
        <f t="shared" si="6"/>
        <v>1212.45</v>
      </c>
    </row>
    <row r="431" spans="1:18" x14ac:dyDescent="0.2">
      <c r="A431" s="1">
        <v>50000249</v>
      </c>
      <c r="B431" s="1">
        <v>1142345</v>
      </c>
      <c r="C431" s="1" t="s">
        <v>417</v>
      </c>
      <c r="D431" s="1">
        <v>17555186</v>
      </c>
      <c r="E431" s="3">
        <v>37266</v>
      </c>
      <c r="F431" s="1">
        <v>6487468</v>
      </c>
      <c r="G431" s="1">
        <v>0</v>
      </c>
      <c r="H431" s="1">
        <v>0</v>
      </c>
      <c r="I431" s="1"/>
      <c r="J431" s="2">
        <v>5000</v>
      </c>
      <c r="K431" s="2">
        <v>0</v>
      </c>
      <c r="L431" s="2">
        <v>0</v>
      </c>
      <c r="M431" s="2">
        <v>5000</v>
      </c>
      <c r="N431" s="75">
        <f>VLOOKUP(P431,'CODIGOS RENTISTICOS'!$A$2:E1471,2,FALSE)</f>
        <v>825000000</v>
      </c>
      <c r="O431" s="75">
        <f>VLOOKUP(P431,'CODIGOS RENTISTICOS'!$A$2:F3638,3,FALSE)</f>
        <v>150109</v>
      </c>
      <c r="P431" s="49">
        <v>121245</v>
      </c>
      <c r="Q431" s="2">
        <v>5000</v>
      </c>
      <c r="R431" s="1">
        <f t="shared" si="6"/>
        <v>1212.45</v>
      </c>
    </row>
    <row r="432" spans="1:18" x14ac:dyDescent="0.2">
      <c r="A432" s="1">
        <v>50000249</v>
      </c>
      <c r="B432" s="1">
        <v>1142348</v>
      </c>
      <c r="C432" s="1" t="s">
        <v>417</v>
      </c>
      <c r="D432" s="1">
        <v>13719367</v>
      </c>
      <c r="E432" s="3">
        <v>37266</v>
      </c>
      <c r="F432" s="1">
        <v>6820506</v>
      </c>
      <c r="G432" s="1">
        <v>0</v>
      </c>
      <c r="H432" s="1">
        <v>0</v>
      </c>
      <c r="I432" s="1"/>
      <c r="J432" s="2">
        <v>5000</v>
      </c>
      <c r="K432" s="2">
        <v>0</v>
      </c>
      <c r="L432" s="2">
        <v>0</v>
      </c>
      <c r="M432" s="2">
        <v>5000</v>
      </c>
      <c r="N432" s="75">
        <f>VLOOKUP(P432,'CODIGOS RENTISTICOS'!$A$2:E1472,2,FALSE)</f>
        <v>825000000</v>
      </c>
      <c r="O432" s="75">
        <f>VLOOKUP(P432,'CODIGOS RENTISTICOS'!$A$2:F3639,3,FALSE)</f>
        <v>150109</v>
      </c>
      <c r="P432" s="49">
        <v>121245</v>
      </c>
      <c r="Q432" s="2">
        <v>5000</v>
      </c>
      <c r="R432" s="1">
        <f t="shared" si="6"/>
        <v>1212.45</v>
      </c>
    </row>
    <row r="433" spans="1:18" x14ac:dyDescent="0.2">
      <c r="A433" s="1">
        <v>50000249</v>
      </c>
      <c r="B433" s="1">
        <v>1142349</v>
      </c>
      <c r="C433" s="1" t="s">
        <v>417</v>
      </c>
      <c r="D433" s="1">
        <v>91247744</v>
      </c>
      <c r="E433" s="3">
        <v>37266</v>
      </c>
      <c r="F433" s="1">
        <v>6826202</v>
      </c>
      <c r="G433" s="1">
        <v>0</v>
      </c>
      <c r="H433" s="1">
        <v>0</v>
      </c>
      <c r="I433" s="1"/>
      <c r="J433" s="2">
        <v>5000</v>
      </c>
      <c r="K433" s="2">
        <v>0</v>
      </c>
      <c r="L433" s="2">
        <v>0</v>
      </c>
      <c r="M433" s="2">
        <v>5000</v>
      </c>
      <c r="N433" s="75">
        <f>VLOOKUP(P433,'CODIGOS RENTISTICOS'!$A$2:E1473,2,FALSE)</f>
        <v>825000000</v>
      </c>
      <c r="O433" s="75">
        <f>VLOOKUP(P433,'CODIGOS RENTISTICOS'!$A$2:F3640,3,FALSE)</f>
        <v>150109</v>
      </c>
      <c r="P433" s="49">
        <v>121245</v>
      </c>
      <c r="Q433" s="2">
        <v>5000</v>
      </c>
      <c r="R433" s="1">
        <f t="shared" si="6"/>
        <v>1212.45</v>
      </c>
    </row>
    <row r="434" spans="1:18" x14ac:dyDescent="0.2">
      <c r="A434" s="1">
        <v>50000249</v>
      </c>
      <c r="B434" s="1">
        <v>1142350</v>
      </c>
      <c r="C434" s="1" t="s">
        <v>417</v>
      </c>
      <c r="D434" s="1">
        <v>91153058</v>
      </c>
      <c r="E434" s="3">
        <v>37266</v>
      </c>
      <c r="F434" s="1">
        <v>6825807</v>
      </c>
      <c r="G434" s="1">
        <v>0</v>
      </c>
      <c r="H434" s="1">
        <v>0</v>
      </c>
      <c r="I434" s="1"/>
      <c r="J434" s="2">
        <v>5000</v>
      </c>
      <c r="K434" s="2">
        <v>0</v>
      </c>
      <c r="L434" s="2">
        <v>0</v>
      </c>
      <c r="M434" s="2">
        <v>5000</v>
      </c>
      <c r="N434" s="75">
        <f>VLOOKUP(P434,'CODIGOS RENTISTICOS'!$A$2:E1474,2,FALSE)</f>
        <v>825000000</v>
      </c>
      <c r="O434" s="75">
        <f>VLOOKUP(P434,'CODIGOS RENTISTICOS'!$A$2:F3641,3,FALSE)</f>
        <v>150109</v>
      </c>
      <c r="P434" s="49">
        <v>121245</v>
      </c>
      <c r="Q434" s="2">
        <v>5000</v>
      </c>
      <c r="R434" s="1">
        <f t="shared" si="6"/>
        <v>1212.45</v>
      </c>
    </row>
    <row r="435" spans="1:18" x14ac:dyDescent="0.2">
      <c r="A435" s="1">
        <v>50000249</v>
      </c>
      <c r="B435" s="1">
        <v>1142351</v>
      </c>
      <c r="C435" s="1" t="s">
        <v>417</v>
      </c>
      <c r="D435" s="1">
        <v>79379075</v>
      </c>
      <c r="E435" s="3">
        <v>37266</v>
      </c>
      <c r="F435" s="1">
        <v>6486358</v>
      </c>
      <c r="G435" s="1">
        <v>0</v>
      </c>
      <c r="H435" s="1">
        <v>0</v>
      </c>
      <c r="I435" s="1"/>
      <c r="J435" s="2">
        <v>5000</v>
      </c>
      <c r="K435" s="2">
        <v>0</v>
      </c>
      <c r="L435" s="2">
        <v>0</v>
      </c>
      <c r="M435" s="2">
        <v>5000</v>
      </c>
      <c r="N435" s="75">
        <f>VLOOKUP(P435,'CODIGOS RENTISTICOS'!$A$2:E1475,2,FALSE)</f>
        <v>825000000</v>
      </c>
      <c r="O435" s="75">
        <f>VLOOKUP(P435,'CODIGOS RENTISTICOS'!$A$2:F3642,3,FALSE)</f>
        <v>150109</v>
      </c>
      <c r="P435" s="49">
        <v>121245</v>
      </c>
      <c r="Q435" s="2">
        <v>5000</v>
      </c>
      <c r="R435" s="1">
        <f t="shared" si="6"/>
        <v>1212.45</v>
      </c>
    </row>
    <row r="436" spans="1:18" x14ac:dyDescent="0.2">
      <c r="A436" s="1">
        <v>50000249</v>
      </c>
      <c r="B436" s="1">
        <v>1142352</v>
      </c>
      <c r="C436" s="1" t="s">
        <v>417</v>
      </c>
      <c r="D436" s="1">
        <v>5704874</v>
      </c>
      <c r="E436" s="3">
        <v>37266</v>
      </c>
      <c r="F436" s="1">
        <v>6562394</v>
      </c>
      <c r="G436" s="1">
        <v>0</v>
      </c>
      <c r="H436" s="1">
        <v>0</v>
      </c>
      <c r="I436" s="1"/>
      <c r="J436" s="2">
        <v>5000</v>
      </c>
      <c r="K436" s="2">
        <v>0</v>
      </c>
      <c r="L436" s="2">
        <v>0</v>
      </c>
      <c r="M436" s="2">
        <v>5000</v>
      </c>
      <c r="N436" s="75">
        <f>VLOOKUP(P436,'CODIGOS RENTISTICOS'!$A$2:E1476,2,FALSE)</f>
        <v>825000000</v>
      </c>
      <c r="O436" s="75">
        <f>VLOOKUP(P436,'CODIGOS RENTISTICOS'!$A$2:F3643,3,FALSE)</f>
        <v>150109</v>
      </c>
      <c r="P436" s="49">
        <v>121245</v>
      </c>
      <c r="Q436" s="2">
        <v>5000</v>
      </c>
      <c r="R436" s="1">
        <f t="shared" si="6"/>
        <v>1212.45</v>
      </c>
    </row>
    <row r="437" spans="1:18" x14ac:dyDescent="0.2">
      <c r="A437" s="1">
        <v>50000249</v>
      </c>
      <c r="B437" s="1">
        <v>1142353</v>
      </c>
      <c r="C437" s="1" t="s">
        <v>417</v>
      </c>
      <c r="D437" s="1">
        <v>5630247</v>
      </c>
      <c r="E437" s="3">
        <v>37266</v>
      </c>
      <c r="F437" s="1">
        <v>6470697</v>
      </c>
      <c r="G437" s="1">
        <v>0</v>
      </c>
      <c r="H437" s="1">
        <v>0</v>
      </c>
      <c r="I437" s="1"/>
      <c r="J437" s="2">
        <v>5000</v>
      </c>
      <c r="K437" s="2">
        <v>0</v>
      </c>
      <c r="L437" s="2">
        <v>0</v>
      </c>
      <c r="M437" s="2">
        <v>5000</v>
      </c>
      <c r="N437" s="75">
        <f>VLOOKUP(P437,'CODIGOS RENTISTICOS'!$A$2:E1477,2,FALSE)</f>
        <v>825000000</v>
      </c>
      <c r="O437" s="75">
        <f>VLOOKUP(P437,'CODIGOS RENTISTICOS'!$A$2:F3644,3,FALSE)</f>
        <v>150109</v>
      </c>
      <c r="P437" s="49">
        <v>121245</v>
      </c>
      <c r="Q437" s="2">
        <v>5000</v>
      </c>
      <c r="R437" s="1">
        <f t="shared" si="6"/>
        <v>1212.45</v>
      </c>
    </row>
    <row r="438" spans="1:18" x14ac:dyDescent="0.2">
      <c r="A438" s="1">
        <v>50000249</v>
      </c>
      <c r="B438" s="1">
        <v>613282</v>
      </c>
      <c r="C438" s="1" t="s">
        <v>42</v>
      </c>
      <c r="D438" s="1">
        <v>8903264439</v>
      </c>
      <c r="E438" s="3">
        <v>37266</v>
      </c>
      <c r="F438" s="1">
        <v>5563558</v>
      </c>
      <c r="G438" s="1">
        <v>0</v>
      </c>
      <c r="H438" s="1">
        <v>0</v>
      </c>
      <c r="I438" s="1"/>
      <c r="J438" s="2">
        <v>223000</v>
      </c>
      <c r="K438" s="2">
        <v>0</v>
      </c>
      <c r="L438" s="2">
        <v>0</v>
      </c>
      <c r="M438" s="2">
        <v>223000</v>
      </c>
      <c r="N438" s="75">
        <f>VLOOKUP(P438,'CODIGOS RENTISTICOS'!$A$2:E1478,2,FALSE)</f>
        <v>825000000</v>
      </c>
      <c r="O438" s="75">
        <f>VLOOKUP(P438,'CODIGOS RENTISTICOS'!$A$2:F3645,3,FALSE)</f>
        <v>150109</v>
      </c>
      <c r="P438" s="49">
        <v>5041</v>
      </c>
      <c r="Q438" s="2">
        <v>223000</v>
      </c>
      <c r="R438" s="1">
        <f t="shared" si="6"/>
        <v>50.41</v>
      </c>
    </row>
    <row r="439" spans="1:18" x14ac:dyDescent="0.2">
      <c r="A439" s="1">
        <v>50000249</v>
      </c>
      <c r="B439" s="1">
        <v>910656</v>
      </c>
      <c r="C439" s="1" t="s">
        <v>42</v>
      </c>
      <c r="D439" s="1">
        <v>8903222941</v>
      </c>
      <c r="E439" s="3">
        <v>37266</v>
      </c>
      <c r="F439" s="1">
        <v>4100100</v>
      </c>
      <c r="G439" s="1">
        <v>0</v>
      </c>
      <c r="H439" s="1">
        <v>0</v>
      </c>
      <c r="I439" s="1"/>
      <c r="J439" s="2">
        <v>77000</v>
      </c>
      <c r="K439" s="2">
        <v>0</v>
      </c>
      <c r="L439" s="2">
        <v>0</v>
      </c>
      <c r="M439" s="2">
        <v>77000</v>
      </c>
      <c r="N439" s="75">
        <f>VLOOKUP(P439,'CODIGOS RENTISTICOS'!$A$2:E1479,2,FALSE)</f>
        <v>825000000</v>
      </c>
      <c r="O439" s="75">
        <f>VLOOKUP(P439,'CODIGOS RENTISTICOS'!$A$2:F3646,3,FALSE)</f>
        <v>150109</v>
      </c>
      <c r="P439" s="49">
        <v>5041</v>
      </c>
      <c r="Q439" s="2">
        <v>77000</v>
      </c>
      <c r="R439" s="1">
        <f t="shared" si="6"/>
        <v>50.41</v>
      </c>
    </row>
    <row r="440" spans="1:18" x14ac:dyDescent="0.2">
      <c r="A440" s="1">
        <v>50000249</v>
      </c>
      <c r="B440" s="1">
        <v>1002155</v>
      </c>
      <c r="C440" s="1" t="s">
        <v>42</v>
      </c>
      <c r="D440" s="1">
        <v>8000438335</v>
      </c>
      <c r="E440" s="3">
        <v>37266</v>
      </c>
      <c r="F440" s="1">
        <v>5578776</v>
      </c>
      <c r="G440" s="1">
        <v>0</v>
      </c>
      <c r="H440" s="1">
        <v>0</v>
      </c>
      <c r="I440" s="1"/>
      <c r="J440" s="2">
        <v>554140</v>
      </c>
      <c r="K440" s="2">
        <v>0</v>
      </c>
      <c r="L440" s="2">
        <v>0</v>
      </c>
      <c r="M440" s="2">
        <v>554140</v>
      </c>
      <c r="N440" s="75">
        <f>VLOOKUP(P440,'CODIGOS RENTISTICOS'!$A$2:E1480,2,FALSE)</f>
        <v>825000000</v>
      </c>
      <c r="O440" s="75">
        <f>VLOOKUP(P440,'CODIGOS RENTISTICOS'!$A$2:F3647,3,FALSE)</f>
        <v>150109</v>
      </c>
      <c r="P440" s="49">
        <v>5041</v>
      </c>
      <c r="Q440" s="2">
        <v>554140</v>
      </c>
      <c r="R440" s="1">
        <f t="shared" si="6"/>
        <v>50.41</v>
      </c>
    </row>
    <row r="441" spans="1:18" x14ac:dyDescent="0.2">
      <c r="A441" s="1">
        <v>50000249</v>
      </c>
      <c r="B441" s="1">
        <v>559641</v>
      </c>
      <c r="C441" s="1" t="s">
        <v>295</v>
      </c>
      <c r="D441" s="1">
        <v>8001416582</v>
      </c>
      <c r="E441" s="3">
        <v>37266</v>
      </c>
      <c r="F441" s="1">
        <v>460629</v>
      </c>
      <c r="G441" s="1">
        <v>0</v>
      </c>
      <c r="H441" s="1">
        <v>1</v>
      </c>
      <c r="I441" s="1"/>
      <c r="J441" s="2">
        <v>0</v>
      </c>
      <c r="K441" s="2">
        <v>0</v>
      </c>
      <c r="L441" s="2">
        <v>2.75</v>
      </c>
      <c r="M441" s="2">
        <v>2.75</v>
      </c>
      <c r="N441" s="75">
        <f>VLOOKUP(P441,'CODIGOS RENTISTICOS'!$A$2:E1481,2,FALSE)</f>
        <v>11100000</v>
      </c>
      <c r="O441" s="75">
        <f>VLOOKUP(P441,'CODIGOS RENTISTICOS'!$A$2:F3648,3,FALSE)</f>
        <v>150103</v>
      </c>
      <c r="P441" s="49">
        <v>270905</v>
      </c>
      <c r="Q441" s="2">
        <v>2.75</v>
      </c>
      <c r="R441" s="1">
        <f t="shared" si="6"/>
        <v>2709.05</v>
      </c>
    </row>
    <row r="442" spans="1:18" x14ac:dyDescent="0.2">
      <c r="A442" s="1">
        <v>50000249</v>
      </c>
      <c r="B442" s="1">
        <v>559643</v>
      </c>
      <c r="C442" s="1" t="s">
        <v>295</v>
      </c>
      <c r="D442" s="1">
        <v>8001416582</v>
      </c>
      <c r="E442" s="3">
        <v>37266</v>
      </c>
      <c r="F442" s="1">
        <v>460629</v>
      </c>
      <c r="G442" s="1">
        <v>0</v>
      </c>
      <c r="H442" s="1">
        <v>1</v>
      </c>
      <c r="I442" s="1"/>
      <c r="J442" s="2">
        <v>0</v>
      </c>
      <c r="K442" s="2">
        <v>0</v>
      </c>
      <c r="L442" s="2">
        <v>7617070.5099999998</v>
      </c>
      <c r="M442" s="2">
        <v>7617070.5099999998</v>
      </c>
      <c r="N442" s="75">
        <f>VLOOKUP(P442,'CODIGOS RENTISTICOS'!$A$2:E1482,2,FALSE)</f>
        <v>11100000</v>
      </c>
      <c r="O442" s="75">
        <f>VLOOKUP(P442,'CODIGOS RENTISTICOS'!$A$2:F3649,3,FALSE)</f>
        <v>150103</v>
      </c>
      <c r="P442" s="49">
        <v>270905</v>
      </c>
      <c r="Q442" s="2">
        <v>7617070.5099999998</v>
      </c>
      <c r="R442" s="1">
        <f t="shared" si="6"/>
        <v>2709.05</v>
      </c>
    </row>
    <row r="443" spans="1:18" x14ac:dyDescent="0.2">
      <c r="A443" s="1">
        <v>50000249</v>
      </c>
      <c r="B443" s="1">
        <v>1199554</v>
      </c>
      <c r="C443" s="1" t="s">
        <v>295</v>
      </c>
      <c r="D443" s="1">
        <v>8350011611</v>
      </c>
      <c r="E443" s="3">
        <v>37266</v>
      </c>
      <c r="F443" s="1">
        <v>2418180</v>
      </c>
      <c r="G443" s="1">
        <v>0</v>
      </c>
      <c r="H443" s="1">
        <v>1</v>
      </c>
      <c r="I443" s="1"/>
      <c r="J443" s="2">
        <v>0</v>
      </c>
      <c r="K443" s="2">
        <v>0</v>
      </c>
      <c r="L443" s="2">
        <v>22045913</v>
      </c>
      <c r="M443" s="2">
        <v>22045913</v>
      </c>
      <c r="N443" s="75">
        <f>VLOOKUP(P443,'CODIGOS RENTISTICOS'!$A$2:E1483,2,FALSE)</f>
        <v>96200000</v>
      </c>
      <c r="O443" s="75">
        <f>VLOOKUP(P443,'CODIGOS RENTISTICOS'!$A$2:F3650,3,FALSE)</f>
        <v>350101</v>
      </c>
      <c r="P443" s="49">
        <v>121240</v>
      </c>
      <c r="Q443" s="2">
        <v>22045913</v>
      </c>
      <c r="R443" s="1">
        <f t="shared" si="6"/>
        <v>1212.4000000000001</v>
      </c>
    </row>
    <row r="444" spans="1:18" x14ac:dyDescent="0.2">
      <c r="A444" s="1">
        <v>50000249</v>
      </c>
      <c r="B444" s="1">
        <v>1199560</v>
      </c>
      <c r="C444" s="1" t="s">
        <v>295</v>
      </c>
      <c r="D444" s="1">
        <v>94471080</v>
      </c>
      <c r="E444" s="3">
        <v>37266</v>
      </c>
      <c r="F444" s="1">
        <v>2427824</v>
      </c>
      <c r="G444" s="1">
        <v>0</v>
      </c>
      <c r="H444" s="1">
        <v>0</v>
      </c>
      <c r="I444" s="1"/>
      <c r="J444" s="2">
        <v>100000</v>
      </c>
      <c r="K444" s="2">
        <v>0</v>
      </c>
      <c r="L444" s="2">
        <v>0</v>
      </c>
      <c r="M444" s="2">
        <v>100000</v>
      </c>
      <c r="N444" s="75">
        <f>VLOOKUP(P444,'CODIGOS RENTISTICOS'!$A$2:E1484,2,FALSE)</f>
        <v>11100000</v>
      </c>
      <c r="O444" s="75">
        <f>VLOOKUP(P444,'CODIGOS RENTISTICOS'!$A$2:F3651,3,FALSE)</f>
        <v>150101</v>
      </c>
      <c r="P444" s="49">
        <v>121275</v>
      </c>
      <c r="Q444" s="2">
        <v>100000</v>
      </c>
      <c r="R444" s="1">
        <f t="shared" si="6"/>
        <v>1212.75</v>
      </c>
    </row>
    <row r="445" spans="1:18" x14ac:dyDescent="0.2">
      <c r="A445" s="1">
        <v>50000249</v>
      </c>
      <c r="B445" s="1">
        <v>1199716</v>
      </c>
      <c r="C445" s="1" t="s">
        <v>295</v>
      </c>
      <c r="D445" s="1">
        <v>16621101</v>
      </c>
      <c r="E445" s="3">
        <v>37266</v>
      </c>
      <c r="F445" s="1">
        <v>2441936</v>
      </c>
      <c r="G445" s="1">
        <v>0</v>
      </c>
      <c r="H445" s="1">
        <v>0</v>
      </c>
      <c r="I445" s="1"/>
      <c r="J445" s="2">
        <v>210000</v>
      </c>
      <c r="K445" s="2">
        <v>0</v>
      </c>
      <c r="L445" s="2">
        <v>0</v>
      </c>
      <c r="M445" s="2">
        <v>210000</v>
      </c>
      <c r="N445" s="75">
        <f>VLOOKUP(P445,'CODIGOS RENTISTICOS'!$A$2:E1485,2,FALSE)</f>
        <v>11100000</v>
      </c>
      <c r="O445" s="75">
        <f>VLOOKUP(P445,'CODIGOS RENTISTICOS'!$A$2:F3652,3,FALSE)</f>
        <v>150101</v>
      </c>
      <c r="P445" s="49">
        <v>121275</v>
      </c>
      <c r="Q445" s="2">
        <v>210000</v>
      </c>
      <c r="R445" s="1">
        <f t="shared" si="6"/>
        <v>1212.75</v>
      </c>
    </row>
    <row r="446" spans="1:18" x14ac:dyDescent="0.2">
      <c r="A446" s="1">
        <v>50000249</v>
      </c>
      <c r="B446" s="1">
        <v>1199717</v>
      </c>
      <c r="C446" s="1" t="s">
        <v>295</v>
      </c>
      <c r="D446" s="1">
        <v>10385026</v>
      </c>
      <c r="E446" s="3">
        <v>37266</v>
      </c>
      <c r="F446" s="1">
        <v>46899</v>
      </c>
      <c r="G446" s="1">
        <v>0</v>
      </c>
      <c r="H446" s="1">
        <v>0</v>
      </c>
      <c r="I446" s="1"/>
      <c r="J446" s="2">
        <v>954000</v>
      </c>
      <c r="K446" s="2">
        <v>0</v>
      </c>
      <c r="L446" s="2">
        <v>0</v>
      </c>
      <c r="M446" s="2">
        <v>954000</v>
      </c>
      <c r="N446" s="75">
        <f>VLOOKUP(P446,'CODIGOS RENTISTICOS'!$A$2:E1486,2,FALSE)</f>
        <v>11100000</v>
      </c>
      <c r="O446" s="75">
        <f>VLOOKUP(P446,'CODIGOS RENTISTICOS'!$A$2:F3653,3,FALSE)</f>
        <v>150101</v>
      </c>
      <c r="P446" s="49">
        <v>121275</v>
      </c>
      <c r="Q446" s="2">
        <v>954000</v>
      </c>
      <c r="R446" s="1">
        <f t="shared" si="6"/>
        <v>1212.75</v>
      </c>
    </row>
    <row r="447" spans="1:18" x14ac:dyDescent="0.2">
      <c r="A447" s="1">
        <v>50000249</v>
      </c>
      <c r="B447" s="1">
        <v>1199718</v>
      </c>
      <c r="C447" s="1" t="s">
        <v>295</v>
      </c>
      <c r="D447" s="1">
        <v>66749456</v>
      </c>
      <c r="E447" s="3">
        <v>37266</v>
      </c>
      <c r="F447" s="1">
        <v>2415733</v>
      </c>
      <c r="G447" s="1">
        <v>0</v>
      </c>
      <c r="H447" s="1">
        <v>0</v>
      </c>
      <c r="I447" s="1"/>
      <c r="J447" s="2">
        <v>350000</v>
      </c>
      <c r="K447" s="2">
        <v>0</v>
      </c>
      <c r="L447" s="2">
        <v>0</v>
      </c>
      <c r="M447" s="2">
        <v>350000</v>
      </c>
      <c r="N447" s="75">
        <f>VLOOKUP(P447,'CODIGOS RENTISTICOS'!$A$2:E1487,2,FALSE)</f>
        <v>11100000</v>
      </c>
      <c r="O447" s="75">
        <f>VLOOKUP(P447,'CODIGOS RENTISTICOS'!$A$2:F3654,3,FALSE)</f>
        <v>150101</v>
      </c>
      <c r="P447" s="49">
        <v>121275</v>
      </c>
      <c r="Q447" s="2">
        <v>350000</v>
      </c>
      <c r="R447" s="1">
        <f t="shared" si="6"/>
        <v>1212.75</v>
      </c>
    </row>
    <row r="448" spans="1:18" x14ac:dyDescent="0.2">
      <c r="A448" s="1">
        <v>50000249</v>
      </c>
      <c r="B448" s="1">
        <v>1199719</v>
      </c>
      <c r="C448" s="1" t="s">
        <v>295</v>
      </c>
      <c r="D448" s="1">
        <v>66749456</v>
      </c>
      <c r="E448" s="3">
        <v>37266</v>
      </c>
      <c r="F448" s="1">
        <v>2415723</v>
      </c>
      <c r="G448" s="1">
        <v>0</v>
      </c>
      <c r="H448" s="1">
        <v>0</v>
      </c>
      <c r="I448" s="1"/>
      <c r="J448" s="2">
        <v>350000</v>
      </c>
      <c r="K448" s="2">
        <v>0</v>
      </c>
      <c r="L448" s="2">
        <v>0</v>
      </c>
      <c r="M448" s="2">
        <v>350000</v>
      </c>
      <c r="N448" s="75">
        <f>VLOOKUP(P448,'CODIGOS RENTISTICOS'!$A$2:E1488,2,FALSE)</f>
        <v>11100000</v>
      </c>
      <c r="O448" s="75">
        <f>VLOOKUP(P448,'CODIGOS RENTISTICOS'!$A$2:F3655,3,FALSE)</f>
        <v>150101</v>
      </c>
      <c r="P448" s="49">
        <v>121275</v>
      </c>
      <c r="Q448" s="2">
        <v>350000</v>
      </c>
      <c r="R448" s="1">
        <f t="shared" si="6"/>
        <v>1212.75</v>
      </c>
    </row>
    <row r="449" spans="1:18" x14ac:dyDescent="0.2">
      <c r="A449" s="1">
        <v>50000249</v>
      </c>
      <c r="B449" s="1">
        <v>1203953</v>
      </c>
      <c r="C449" s="1" t="s">
        <v>295</v>
      </c>
      <c r="D449" s="1">
        <v>98475424</v>
      </c>
      <c r="E449" s="3">
        <v>37266</v>
      </c>
      <c r="F449" s="1">
        <v>28042</v>
      </c>
      <c r="G449" s="1">
        <v>0</v>
      </c>
      <c r="H449" s="1">
        <v>0</v>
      </c>
      <c r="I449" s="1"/>
      <c r="J449" s="2">
        <v>1545000</v>
      </c>
      <c r="K449" s="2">
        <v>0</v>
      </c>
      <c r="L449" s="2">
        <v>0</v>
      </c>
      <c r="M449" s="2">
        <v>1545000</v>
      </c>
      <c r="N449" s="75">
        <f>VLOOKUP(P449,'CODIGOS RENTISTICOS'!$A$2:E1489,2,FALSE)</f>
        <v>11100000</v>
      </c>
      <c r="O449" s="75">
        <f>VLOOKUP(P449,'CODIGOS RENTISTICOS'!$A$2:F3656,3,FALSE)</f>
        <v>150101</v>
      </c>
      <c r="P449" s="49">
        <v>121275</v>
      </c>
      <c r="Q449" s="2">
        <v>1545000</v>
      </c>
      <c r="R449" s="1">
        <f t="shared" si="6"/>
        <v>1212.75</v>
      </c>
    </row>
    <row r="450" spans="1:18" x14ac:dyDescent="0.2">
      <c r="A450" s="1">
        <v>50000249</v>
      </c>
      <c r="B450" s="1">
        <v>1203988</v>
      </c>
      <c r="C450" s="1" t="s">
        <v>295</v>
      </c>
      <c r="D450" s="1">
        <v>6158658</v>
      </c>
      <c r="E450" s="3">
        <v>37266</v>
      </c>
      <c r="F450" s="1">
        <v>2413149</v>
      </c>
      <c r="G450" s="1">
        <v>0</v>
      </c>
      <c r="H450" s="1">
        <v>0</v>
      </c>
      <c r="I450" s="1"/>
      <c r="J450" s="2">
        <v>954000</v>
      </c>
      <c r="K450" s="2">
        <v>0</v>
      </c>
      <c r="L450" s="2">
        <v>0</v>
      </c>
      <c r="M450" s="2">
        <v>954000</v>
      </c>
      <c r="N450" s="75">
        <f>VLOOKUP(P450,'CODIGOS RENTISTICOS'!$A$2:E1490,2,FALSE)</f>
        <v>11100000</v>
      </c>
      <c r="O450" s="75">
        <f>VLOOKUP(P450,'CODIGOS RENTISTICOS'!$A$2:F3657,3,FALSE)</f>
        <v>150101</v>
      </c>
      <c r="P450" s="49">
        <v>121275</v>
      </c>
      <c r="Q450" s="2">
        <v>954000</v>
      </c>
      <c r="R450" s="1">
        <f t="shared" si="6"/>
        <v>1212.75</v>
      </c>
    </row>
    <row r="451" spans="1:18" x14ac:dyDescent="0.2">
      <c r="A451" s="1">
        <v>50000249</v>
      </c>
      <c r="B451" s="1">
        <v>1203990</v>
      </c>
      <c r="C451" s="1" t="s">
        <v>295</v>
      </c>
      <c r="D451" s="1">
        <v>94444459</v>
      </c>
      <c r="E451" s="3">
        <v>37266</v>
      </c>
      <c r="F451" s="1">
        <v>2411339</v>
      </c>
      <c r="G451" s="1">
        <v>0</v>
      </c>
      <c r="H451" s="1">
        <v>0</v>
      </c>
      <c r="I451" s="1"/>
      <c r="J451" s="2">
        <v>100000</v>
      </c>
      <c r="K451" s="2">
        <v>0</v>
      </c>
      <c r="L451" s="2">
        <v>0</v>
      </c>
      <c r="M451" s="2">
        <v>100000</v>
      </c>
      <c r="N451" s="75">
        <f>VLOOKUP(P451,'CODIGOS RENTISTICOS'!$A$2:E1491,2,FALSE)</f>
        <v>11100000</v>
      </c>
      <c r="O451" s="75">
        <f>VLOOKUP(P451,'CODIGOS RENTISTICOS'!$A$2:F3658,3,FALSE)</f>
        <v>150101</v>
      </c>
      <c r="P451" s="49">
        <v>121275</v>
      </c>
      <c r="Q451" s="2">
        <v>100000</v>
      </c>
      <c r="R451" s="1">
        <f t="shared" ref="R451:R514" si="7">+P451/100</f>
        <v>1212.75</v>
      </c>
    </row>
    <row r="452" spans="1:18" x14ac:dyDescent="0.2">
      <c r="A452" s="1">
        <v>50000249</v>
      </c>
      <c r="B452" s="1">
        <v>569971</v>
      </c>
      <c r="C452" s="1" t="s">
        <v>420</v>
      </c>
      <c r="D452" s="1">
        <v>8911902185</v>
      </c>
      <c r="E452" s="3">
        <v>37266</v>
      </c>
      <c r="F452" s="1">
        <v>4358460</v>
      </c>
      <c r="G452" s="1">
        <v>0</v>
      </c>
      <c r="H452" s="1">
        <v>0</v>
      </c>
      <c r="I452" s="1"/>
      <c r="J452" s="2">
        <v>150000</v>
      </c>
      <c r="K452" s="2">
        <v>0</v>
      </c>
      <c r="L452" s="2">
        <v>0</v>
      </c>
      <c r="M452" s="2">
        <v>150000</v>
      </c>
      <c r="N452" s="75">
        <f>VLOOKUP(P452,'CODIGOS RENTISTICOS'!$A$2:E1492,2,FALSE)</f>
        <v>10900000</v>
      </c>
      <c r="O452" s="75">
        <f>VLOOKUP(P452,'CODIGOS RENTISTICOS'!$A$2:F3659,3,FALSE)</f>
        <v>170101</v>
      </c>
      <c r="P452" s="49">
        <v>121255</v>
      </c>
      <c r="Q452" s="2">
        <v>150000</v>
      </c>
      <c r="R452" s="1">
        <f t="shared" si="7"/>
        <v>1212.55</v>
      </c>
    </row>
    <row r="453" spans="1:18" x14ac:dyDescent="0.2">
      <c r="A453" s="1">
        <v>50000249</v>
      </c>
      <c r="B453" s="1">
        <v>191753</v>
      </c>
      <c r="C453" s="1" t="s">
        <v>285</v>
      </c>
      <c r="D453" s="1">
        <v>8300514066</v>
      </c>
      <c r="E453" s="3">
        <v>37266</v>
      </c>
      <c r="F453" s="1">
        <v>2376330</v>
      </c>
      <c r="G453" s="1">
        <v>0</v>
      </c>
      <c r="H453" s="1">
        <v>0</v>
      </c>
      <c r="I453" s="1"/>
      <c r="J453" s="2">
        <v>374400</v>
      </c>
      <c r="K453" s="2">
        <v>0</v>
      </c>
      <c r="L453" s="2">
        <v>0</v>
      </c>
      <c r="M453" s="2">
        <v>374400</v>
      </c>
      <c r="N453" s="75">
        <f>VLOOKUP(P453,'CODIGOS RENTISTICOS'!$A$2:E1493,2,FALSE)</f>
        <v>96200000</v>
      </c>
      <c r="O453" s="75">
        <f>VLOOKUP(P453,'CODIGOS RENTISTICOS'!$A$2:F3660,3,FALSE)</f>
        <v>350101</v>
      </c>
      <c r="P453" s="49">
        <v>121203</v>
      </c>
      <c r="Q453" s="2">
        <v>374400</v>
      </c>
      <c r="R453" s="1">
        <f t="shared" si="7"/>
        <v>1212.03</v>
      </c>
    </row>
    <row r="454" spans="1:18" x14ac:dyDescent="0.2">
      <c r="A454" s="1">
        <v>50000249</v>
      </c>
      <c r="B454" s="1">
        <v>9645303</v>
      </c>
      <c r="C454" s="1" t="s">
        <v>285</v>
      </c>
      <c r="D454" s="1">
        <v>16113954</v>
      </c>
      <c r="E454" s="3">
        <v>37266</v>
      </c>
      <c r="F454" s="1">
        <v>4207032</v>
      </c>
      <c r="G454" s="1">
        <v>0</v>
      </c>
      <c r="H454" s="1">
        <v>0</v>
      </c>
      <c r="I454" s="1"/>
      <c r="J454" s="2">
        <v>7000</v>
      </c>
      <c r="K454" s="2">
        <v>0</v>
      </c>
      <c r="L454" s="2">
        <v>0</v>
      </c>
      <c r="M454" s="2">
        <v>7000</v>
      </c>
      <c r="N454" s="75">
        <f>VLOOKUP(P454,'CODIGOS RENTISTICOS'!$A$2:E1494,2,FALSE)</f>
        <v>825000000</v>
      </c>
      <c r="O454" s="75">
        <f>VLOOKUP(P454,'CODIGOS RENTISTICOS'!$A$2:F3661,3,FALSE)</f>
        <v>150109</v>
      </c>
      <c r="P454" s="49">
        <v>5041</v>
      </c>
      <c r="Q454" s="2">
        <v>7000</v>
      </c>
      <c r="R454" s="1">
        <f t="shared" si="7"/>
        <v>50.41</v>
      </c>
    </row>
    <row r="455" spans="1:18" x14ac:dyDescent="0.2">
      <c r="A455" s="1">
        <v>50000249</v>
      </c>
      <c r="B455" s="1">
        <v>132279</v>
      </c>
      <c r="C455" s="1" t="s">
        <v>285</v>
      </c>
      <c r="D455" s="1">
        <v>8605335926</v>
      </c>
      <c r="E455" s="3">
        <v>37266</v>
      </c>
      <c r="F455" s="1">
        <v>2477798</v>
      </c>
      <c r="G455" s="1">
        <v>0</v>
      </c>
      <c r="H455" s="1">
        <v>0</v>
      </c>
      <c r="I455" s="1"/>
      <c r="J455" s="2">
        <v>42000</v>
      </c>
      <c r="K455" s="2">
        <v>0</v>
      </c>
      <c r="L455" s="2">
        <v>0</v>
      </c>
      <c r="M455" s="2">
        <v>42000</v>
      </c>
      <c r="N455" s="75">
        <f>VLOOKUP(P455,'CODIGOS RENTISTICOS'!$A$2:E1495,2,FALSE)</f>
        <v>825000000</v>
      </c>
      <c r="O455" s="75">
        <f>VLOOKUP(P455,'CODIGOS RENTISTICOS'!$A$2:F3662,3,FALSE)</f>
        <v>150109</v>
      </c>
      <c r="P455" s="49">
        <v>5041</v>
      </c>
      <c r="Q455" s="2">
        <v>42000</v>
      </c>
      <c r="R455" s="1">
        <f t="shared" si="7"/>
        <v>50.41</v>
      </c>
    </row>
    <row r="456" spans="1:18" x14ac:dyDescent="0.2">
      <c r="A456" s="1">
        <v>50000249</v>
      </c>
      <c r="B456" s="1">
        <v>230508</v>
      </c>
      <c r="C456" s="1" t="s">
        <v>285</v>
      </c>
      <c r="D456" s="1">
        <v>8600493132</v>
      </c>
      <c r="E456" s="3">
        <v>37267</v>
      </c>
      <c r="F456" s="1">
        <v>7245757</v>
      </c>
      <c r="G456" s="1">
        <v>0</v>
      </c>
      <c r="H456" s="1">
        <v>1</v>
      </c>
      <c r="I456" s="1"/>
      <c r="J456" s="2">
        <v>0</v>
      </c>
      <c r="K456" s="2">
        <v>0</v>
      </c>
      <c r="L456" s="2">
        <v>559500</v>
      </c>
      <c r="M456" s="2">
        <v>559500</v>
      </c>
      <c r="N456" s="75">
        <f>VLOOKUP(P456,'CODIGOS RENTISTICOS'!$A$2:E1496,2,FALSE)</f>
        <v>96200000</v>
      </c>
      <c r="O456" s="75">
        <f>VLOOKUP(P456,'CODIGOS RENTISTICOS'!$A$2:F3663,3,FALSE)</f>
        <v>350101</v>
      </c>
      <c r="P456" s="49">
        <v>121240</v>
      </c>
      <c r="Q456" s="2">
        <v>559500</v>
      </c>
      <c r="R456" s="1">
        <f t="shared" si="7"/>
        <v>1212.4000000000001</v>
      </c>
    </row>
    <row r="457" spans="1:18" x14ac:dyDescent="0.2">
      <c r="A457" s="1">
        <v>50000249</v>
      </c>
      <c r="B457" s="1">
        <v>1195325</v>
      </c>
      <c r="C457" s="1" t="s">
        <v>285</v>
      </c>
      <c r="D457" s="1">
        <v>8605266031</v>
      </c>
      <c r="E457" s="3">
        <v>37267</v>
      </c>
      <c r="F457" s="1">
        <v>6919399</v>
      </c>
      <c r="G457" s="1">
        <v>0</v>
      </c>
      <c r="H457" s="1">
        <v>0</v>
      </c>
      <c r="I457" s="1"/>
      <c r="J457" s="2">
        <v>495000</v>
      </c>
      <c r="K457" s="2">
        <v>0</v>
      </c>
      <c r="L457" s="2">
        <v>0</v>
      </c>
      <c r="M457" s="2">
        <v>495000</v>
      </c>
      <c r="N457" s="75">
        <f>VLOOKUP(P457,'CODIGOS RENTISTICOS'!$A$2:E1497,2,FALSE)</f>
        <v>825000000</v>
      </c>
      <c r="O457" s="75">
        <f>VLOOKUP(P457,'CODIGOS RENTISTICOS'!$A$2:F3664,3,FALSE)</f>
        <v>150109</v>
      </c>
      <c r="P457" s="49">
        <v>121245</v>
      </c>
      <c r="Q457" s="2">
        <v>495000</v>
      </c>
      <c r="R457" s="1">
        <f t="shared" si="7"/>
        <v>1212.45</v>
      </c>
    </row>
    <row r="458" spans="1:18" x14ac:dyDescent="0.2">
      <c r="A458" s="1">
        <v>50000249</v>
      </c>
      <c r="B458" s="1">
        <v>752201</v>
      </c>
      <c r="C458" s="1" t="s">
        <v>285</v>
      </c>
      <c r="D458" s="1">
        <v>80005197</v>
      </c>
      <c r="E458" s="3">
        <v>37267</v>
      </c>
      <c r="F458" s="1">
        <v>4532669</v>
      </c>
      <c r="G458" s="1">
        <v>0</v>
      </c>
      <c r="H458" s="1">
        <v>0</v>
      </c>
      <c r="I458" s="1"/>
      <c r="J458" s="2">
        <v>7000</v>
      </c>
      <c r="K458" s="2">
        <v>0</v>
      </c>
      <c r="L458" s="2">
        <v>0</v>
      </c>
      <c r="M458" s="2">
        <v>7000</v>
      </c>
      <c r="N458" s="75">
        <f>VLOOKUP(P458,'CODIGOS RENTISTICOS'!$A$2:E1498,2,FALSE)</f>
        <v>910300000</v>
      </c>
      <c r="O458" s="75">
        <f>VLOOKUP(P458,'CODIGOS RENTISTICOS'!$A$2:F3665,3,FALSE)</f>
        <v>130113</v>
      </c>
      <c r="P458" s="49">
        <v>121205</v>
      </c>
      <c r="Q458" s="2">
        <v>7000</v>
      </c>
      <c r="R458" s="1">
        <f t="shared" si="7"/>
        <v>1212.05</v>
      </c>
    </row>
    <row r="459" spans="1:18" x14ac:dyDescent="0.2">
      <c r="A459" s="1">
        <v>50000249</v>
      </c>
      <c r="B459" s="1">
        <v>1068455</v>
      </c>
      <c r="C459" s="1" t="s">
        <v>285</v>
      </c>
      <c r="D459" s="1">
        <v>16749610</v>
      </c>
      <c r="E459" s="3">
        <v>37267</v>
      </c>
      <c r="F459" s="1">
        <v>2146215</v>
      </c>
      <c r="G459" s="1">
        <v>0</v>
      </c>
      <c r="H459" s="1">
        <v>0</v>
      </c>
      <c r="I459" s="1"/>
      <c r="J459" s="2">
        <v>7722</v>
      </c>
      <c r="K459" s="2">
        <v>0</v>
      </c>
      <c r="L459" s="2">
        <v>0</v>
      </c>
      <c r="M459" s="2">
        <v>7722</v>
      </c>
      <c r="N459" s="75">
        <f>VLOOKUP(P459,'CODIGOS RENTISTICOS'!$A$2:E1499,2,FALSE)</f>
        <v>96400000</v>
      </c>
      <c r="O459" s="75">
        <f>VLOOKUP(P459,'CODIGOS RENTISTICOS'!$A$2:F3666,3,FALSE)</f>
        <v>370101</v>
      </c>
      <c r="P459" s="49">
        <v>121280</v>
      </c>
      <c r="Q459" s="2">
        <v>7722</v>
      </c>
      <c r="R459" s="1">
        <f t="shared" si="7"/>
        <v>1212.8</v>
      </c>
    </row>
    <row r="460" spans="1:18" x14ac:dyDescent="0.2">
      <c r="A460" s="1">
        <v>50000249</v>
      </c>
      <c r="B460" s="1">
        <v>3016302</v>
      </c>
      <c r="C460" s="1" t="s">
        <v>285</v>
      </c>
      <c r="D460" s="1">
        <v>8911900141</v>
      </c>
      <c r="E460" s="3">
        <v>37267</v>
      </c>
      <c r="F460" s="1">
        <v>8455740</v>
      </c>
      <c r="G460" s="1">
        <v>0</v>
      </c>
      <c r="H460" s="1">
        <v>0</v>
      </c>
      <c r="I460" s="1"/>
      <c r="J460" s="2">
        <v>4768</v>
      </c>
      <c r="K460" s="2">
        <v>0</v>
      </c>
      <c r="L460" s="2">
        <v>0</v>
      </c>
      <c r="M460" s="2">
        <v>4768</v>
      </c>
      <c r="N460" s="75">
        <f>VLOOKUP(P460,'CODIGOS RENTISTICOS'!$A$2:E1500,2,FALSE)</f>
        <v>96400000</v>
      </c>
      <c r="O460" s="75">
        <f>VLOOKUP(P460,'CODIGOS RENTISTICOS'!$A$2:F3667,3,FALSE)</f>
        <v>370101</v>
      </c>
      <c r="P460" s="49">
        <v>121280</v>
      </c>
      <c r="Q460" s="2">
        <v>4768</v>
      </c>
      <c r="R460" s="1">
        <f t="shared" si="7"/>
        <v>1212.8</v>
      </c>
    </row>
    <row r="461" spans="1:18" x14ac:dyDescent="0.2">
      <c r="A461" s="1">
        <v>50000249</v>
      </c>
      <c r="B461" s="1">
        <v>654787</v>
      </c>
      <c r="C461" s="1" t="s">
        <v>285</v>
      </c>
      <c r="D461" s="1">
        <v>8300060514</v>
      </c>
      <c r="E461" s="3">
        <v>37267</v>
      </c>
      <c r="F461" s="1">
        <v>3686638</v>
      </c>
      <c r="G461" s="1">
        <v>0</v>
      </c>
      <c r="H461" s="1">
        <v>0</v>
      </c>
      <c r="I461" s="1"/>
      <c r="J461" s="2">
        <v>1772820</v>
      </c>
      <c r="K461" s="2">
        <v>0</v>
      </c>
      <c r="L461" s="2">
        <v>0</v>
      </c>
      <c r="M461" s="2">
        <v>1772820</v>
      </c>
      <c r="N461" s="75">
        <f>VLOOKUP(P461,'CODIGOS RENTISTICOS'!$A$2:E1501,2,FALSE)</f>
        <v>96200000</v>
      </c>
      <c r="O461" s="75">
        <f>VLOOKUP(P461,'CODIGOS RENTISTICOS'!$A$2:F3668,3,FALSE)</f>
        <v>350101</v>
      </c>
      <c r="P461" s="49">
        <v>121203</v>
      </c>
      <c r="Q461" s="2">
        <v>1772820</v>
      </c>
      <c r="R461" s="1">
        <f t="shared" si="7"/>
        <v>1212.03</v>
      </c>
    </row>
    <row r="462" spans="1:18" x14ac:dyDescent="0.2">
      <c r="A462" s="1">
        <v>50000249</v>
      </c>
      <c r="B462" s="1">
        <v>1170140</v>
      </c>
      <c r="C462" s="1" t="s">
        <v>285</v>
      </c>
      <c r="D462" s="1">
        <v>8300060514</v>
      </c>
      <c r="E462" s="3">
        <v>37267</v>
      </c>
      <c r="F462" s="1">
        <v>3686638</v>
      </c>
      <c r="G462" s="1">
        <v>0</v>
      </c>
      <c r="H462" s="1">
        <v>0</v>
      </c>
      <c r="I462" s="1"/>
      <c r="J462" s="2">
        <v>482940</v>
      </c>
      <c r="K462" s="2">
        <v>0</v>
      </c>
      <c r="L462" s="2">
        <v>0</v>
      </c>
      <c r="M462" s="2">
        <v>482940</v>
      </c>
      <c r="N462" s="75">
        <f>VLOOKUP(P462,'CODIGOS RENTISTICOS'!$A$2:E1502,2,FALSE)</f>
        <v>96200000</v>
      </c>
      <c r="O462" s="75">
        <f>VLOOKUP(P462,'CODIGOS RENTISTICOS'!$A$2:F3669,3,FALSE)</f>
        <v>350101</v>
      </c>
      <c r="P462" s="49">
        <v>121203</v>
      </c>
      <c r="Q462" s="2">
        <v>482940</v>
      </c>
      <c r="R462" s="1">
        <f t="shared" si="7"/>
        <v>1212.03</v>
      </c>
    </row>
    <row r="463" spans="1:18" x14ac:dyDescent="0.2">
      <c r="A463" s="1">
        <v>50000249</v>
      </c>
      <c r="B463" s="1">
        <v>943431</v>
      </c>
      <c r="C463" s="1" t="s">
        <v>285</v>
      </c>
      <c r="D463" s="1">
        <v>8600776381</v>
      </c>
      <c r="E463" s="3">
        <v>37267</v>
      </c>
      <c r="F463" s="1">
        <v>6109378</v>
      </c>
      <c r="G463" s="1">
        <v>0</v>
      </c>
      <c r="H463" s="1">
        <v>0</v>
      </c>
      <c r="I463" s="1"/>
      <c r="J463" s="2">
        <v>14000</v>
      </c>
      <c r="K463" s="2">
        <v>0</v>
      </c>
      <c r="L463" s="2">
        <v>0</v>
      </c>
      <c r="M463" s="2">
        <v>14000</v>
      </c>
      <c r="N463" s="75">
        <f>VLOOKUP(P463,'CODIGOS RENTISTICOS'!$A$2:E1503,2,FALSE)</f>
        <v>825000000</v>
      </c>
      <c r="O463" s="75">
        <f>VLOOKUP(P463,'CODIGOS RENTISTICOS'!$A$2:F3670,3,FALSE)</f>
        <v>150109</v>
      </c>
      <c r="P463" s="49">
        <v>121245</v>
      </c>
      <c r="Q463" s="2">
        <v>14000</v>
      </c>
      <c r="R463" s="1">
        <f t="shared" si="7"/>
        <v>1212.45</v>
      </c>
    </row>
    <row r="464" spans="1:18" x14ac:dyDescent="0.2">
      <c r="A464" s="1">
        <v>50000249</v>
      </c>
      <c r="B464" s="1">
        <v>654899</v>
      </c>
      <c r="C464" s="1" t="s">
        <v>285</v>
      </c>
      <c r="D464" s="1">
        <v>8606001067</v>
      </c>
      <c r="E464" s="3">
        <v>37267</v>
      </c>
      <c r="F464" s="1">
        <v>2839546</v>
      </c>
      <c r="G464" s="1">
        <v>0</v>
      </c>
      <c r="H464" s="1">
        <v>0</v>
      </c>
      <c r="I464" s="1"/>
      <c r="J464" s="2">
        <v>525810</v>
      </c>
      <c r="K464" s="2">
        <v>0</v>
      </c>
      <c r="L464" s="2">
        <v>0</v>
      </c>
      <c r="M464" s="2">
        <v>525810</v>
      </c>
      <c r="N464" s="75">
        <f>VLOOKUP(P464,'CODIGOS RENTISTICOS'!$A$2:E1504,2,FALSE)</f>
        <v>825000000</v>
      </c>
      <c r="O464" s="75">
        <f>VLOOKUP(P464,'CODIGOS RENTISTICOS'!$A$2:F3671,3,FALSE)</f>
        <v>150109</v>
      </c>
      <c r="P464" s="49">
        <v>5041</v>
      </c>
      <c r="Q464" s="2">
        <v>525810</v>
      </c>
      <c r="R464" s="1">
        <f t="shared" si="7"/>
        <v>50.41</v>
      </c>
    </row>
    <row r="465" spans="1:18" x14ac:dyDescent="0.2">
      <c r="A465" s="1">
        <v>50000249</v>
      </c>
      <c r="B465" s="1">
        <v>766324</v>
      </c>
      <c r="C465" s="1" t="s">
        <v>285</v>
      </c>
      <c r="D465" s="1">
        <v>79600922</v>
      </c>
      <c r="E465" s="3">
        <v>37267</v>
      </c>
      <c r="F465" s="1">
        <v>7262363</v>
      </c>
      <c r="G465" s="1">
        <v>0</v>
      </c>
      <c r="H465" s="1">
        <v>0</v>
      </c>
      <c r="I465" s="1"/>
      <c r="J465" s="2">
        <v>7000</v>
      </c>
      <c r="K465" s="2">
        <v>0</v>
      </c>
      <c r="L465" s="2">
        <v>0</v>
      </c>
      <c r="M465" s="2">
        <v>7000</v>
      </c>
      <c r="N465" s="75">
        <f>VLOOKUP(P465,'CODIGOS RENTISTICOS'!$A$2:E1505,2,FALSE)</f>
        <v>910300000</v>
      </c>
      <c r="O465" s="75">
        <f>VLOOKUP(P465,'CODIGOS RENTISTICOS'!$A$2:F3672,3,FALSE)</f>
        <v>130113</v>
      </c>
      <c r="P465" s="49">
        <v>121205</v>
      </c>
      <c r="Q465" s="2">
        <v>7000</v>
      </c>
      <c r="R465" s="1">
        <f t="shared" si="7"/>
        <v>1212.05</v>
      </c>
    </row>
    <row r="466" spans="1:18" x14ac:dyDescent="0.2">
      <c r="A466" s="1">
        <v>50000249</v>
      </c>
      <c r="B466" s="1">
        <v>874927</v>
      </c>
      <c r="C466" s="1" t="s">
        <v>285</v>
      </c>
      <c r="D466" s="1">
        <v>8300463724</v>
      </c>
      <c r="E466" s="3">
        <v>37267</v>
      </c>
      <c r="F466" s="1">
        <v>7902909</v>
      </c>
      <c r="G466" s="1">
        <v>0</v>
      </c>
      <c r="H466" s="1">
        <v>0</v>
      </c>
      <c r="I466" s="1"/>
      <c r="J466" s="2">
        <v>2384</v>
      </c>
      <c r="K466" s="2">
        <v>0</v>
      </c>
      <c r="L466" s="2">
        <v>0</v>
      </c>
      <c r="M466" s="2">
        <v>2384</v>
      </c>
      <c r="N466" s="75">
        <f>VLOOKUP(P466,'CODIGOS RENTISTICOS'!$A$2:E1506,2,FALSE)</f>
        <v>96400000</v>
      </c>
      <c r="O466" s="75">
        <f>VLOOKUP(P466,'CODIGOS RENTISTICOS'!$A$2:F3673,3,FALSE)</f>
        <v>370101</v>
      </c>
      <c r="P466" s="49">
        <v>121280</v>
      </c>
      <c r="Q466" s="2">
        <v>2384</v>
      </c>
      <c r="R466" s="1">
        <f t="shared" si="7"/>
        <v>1212.8</v>
      </c>
    </row>
    <row r="467" spans="1:18" x14ac:dyDescent="0.2">
      <c r="A467" s="1">
        <v>50000249</v>
      </c>
      <c r="B467" s="1">
        <v>86673</v>
      </c>
      <c r="C467" s="1" t="s">
        <v>285</v>
      </c>
      <c r="D467" s="1">
        <v>8600437303</v>
      </c>
      <c r="E467" s="3">
        <v>37267</v>
      </c>
      <c r="F467" s="1">
        <v>4163262</v>
      </c>
      <c r="G467" s="1">
        <v>0</v>
      </c>
      <c r="H467" s="1">
        <v>0</v>
      </c>
      <c r="I467" s="1"/>
      <c r="J467" s="2">
        <v>195000</v>
      </c>
      <c r="K467" s="2">
        <v>0</v>
      </c>
      <c r="L467" s="2">
        <v>0</v>
      </c>
      <c r="M467" s="2">
        <v>195000</v>
      </c>
      <c r="N467" s="75">
        <f>VLOOKUP(P467,'CODIGOS RENTISTICOS'!$A$2:E1507,2,FALSE)</f>
        <v>825000000</v>
      </c>
      <c r="O467" s="75">
        <f>VLOOKUP(P467,'CODIGOS RENTISTICOS'!$A$2:F3674,3,FALSE)</f>
        <v>150109</v>
      </c>
      <c r="P467" s="49">
        <v>121245</v>
      </c>
      <c r="Q467" s="2">
        <v>195000</v>
      </c>
      <c r="R467" s="1">
        <f t="shared" si="7"/>
        <v>1212.45</v>
      </c>
    </row>
    <row r="468" spans="1:18" x14ac:dyDescent="0.2">
      <c r="A468" s="1">
        <v>50000249</v>
      </c>
      <c r="B468" s="1">
        <v>86682</v>
      </c>
      <c r="C468" s="1" t="s">
        <v>285</v>
      </c>
      <c r="D468" s="1">
        <v>41490001</v>
      </c>
      <c r="E468" s="3">
        <v>37267</v>
      </c>
      <c r="F468" s="1">
        <v>7143808</v>
      </c>
      <c r="G468" s="1">
        <v>0</v>
      </c>
      <c r="H468" s="1">
        <v>0</v>
      </c>
      <c r="I468" s="1"/>
      <c r="J468" s="2">
        <v>2000</v>
      </c>
      <c r="K468" s="2">
        <v>0</v>
      </c>
      <c r="L468" s="2">
        <v>0</v>
      </c>
      <c r="M468" s="2">
        <v>2000</v>
      </c>
      <c r="N468" s="75">
        <f>VLOOKUP(P468,'CODIGOS RENTISTICOS'!$A$2:E1508,2,FALSE)</f>
        <v>825000000</v>
      </c>
      <c r="O468" s="75">
        <f>VLOOKUP(P468,'CODIGOS RENTISTICOS'!$A$2:F3675,3,FALSE)</f>
        <v>150109</v>
      </c>
      <c r="P468" s="49">
        <v>121245</v>
      </c>
      <c r="Q468" s="2">
        <v>2000</v>
      </c>
      <c r="R468" s="1">
        <f t="shared" si="7"/>
        <v>1212.45</v>
      </c>
    </row>
    <row r="469" spans="1:18" x14ac:dyDescent="0.2">
      <c r="A469" s="1">
        <v>50000249</v>
      </c>
      <c r="B469" s="1">
        <v>276564</v>
      </c>
      <c r="C469" s="1" t="s">
        <v>285</v>
      </c>
      <c r="D469" s="1">
        <v>8000213085</v>
      </c>
      <c r="E469" s="3">
        <v>37267</v>
      </c>
      <c r="F469" s="1">
        <v>3264900</v>
      </c>
      <c r="G469" s="1">
        <v>0</v>
      </c>
      <c r="H469" s="1">
        <v>0</v>
      </c>
      <c r="I469" s="1"/>
      <c r="J469" s="2">
        <v>7000</v>
      </c>
      <c r="K469" s="2">
        <v>0</v>
      </c>
      <c r="L469" s="2">
        <v>0</v>
      </c>
      <c r="M469" s="2">
        <v>7000</v>
      </c>
      <c r="N469" s="75">
        <f>VLOOKUP(P469,'CODIGOS RENTISTICOS'!$A$2:E1509,2,FALSE)</f>
        <v>825000000</v>
      </c>
      <c r="O469" s="75">
        <f>VLOOKUP(P469,'CODIGOS RENTISTICOS'!$A$2:F3676,3,FALSE)</f>
        <v>150109</v>
      </c>
      <c r="P469" s="49">
        <v>121245</v>
      </c>
      <c r="Q469" s="2">
        <v>7000</v>
      </c>
      <c r="R469" s="1">
        <f t="shared" si="7"/>
        <v>1212.45</v>
      </c>
    </row>
    <row r="470" spans="1:18" x14ac:dyDescent="0.2">
      <c r="A470" s="1">
        <v>50000249</v>
      </c>
      <c r="B470" s="1">
        <v>276565</v>
      </c>
      <c r="C470" s="1" t="s">
        <v>285</v>
      </c>
      <c r="D470" s="1">
        <v>14080069</v>
      </c>
      <c r="E470" s="3">
        <v>37267</v>
      </c>
      <c r="F470" s="1">
        <v>2629135</v>
      </c>
      <c r="G470" s="1">
        <v>0</v>
      </c>
      <c r="H470" s="1">
        <v>0</v>
      </c>
      <c r="I470" s="1"/>
      <c r="J470" s="2">
        <v>7000</v>
      </c>
      <c r="K470" s="2">
        <v>0</v>
      </c>
      <c r="L470" s="2">
        <v>0</v>
      </c>
      <c r="M470" s="2">
        <v>7000</v>
      </c>
      <c r="N470" s="75">
        <f>VLOOKUP(P470,'CODIGOS RENTISTICOS'!$A$2:E1510,2,FALSE)</f>
        <v>825000000</v>
      </c>
      <c r="O470" s="75">
        <f>VLOOKUP(P470,'CODIGOS RENTISTICOS'!$A$2:F3677,3,FALSE)</f>
        <v>150109</v>
      </c>
      <c r="P470" s="49">
        <v>121245</v>
      </c>
      <c r="Q470" s="2">
        <v>7000</v>
      </c>
      <c r="R470" s="1">
        <f t="shared" si="7"/>
        <v>1212.45</v>
      </c>
    </row>
    <row r="471" spans="1:18" x14ac:dyDescent="0.2">
      <c r="A471" s="1">
        <v>50000249</v>
      </c>
      <c r="B471" s="1">
        <v>276579</v>
      </c>
      <c r="C471" s="1" t="s">
        <v>285</v>
      </c>
      <c r="D471" s="1">
        <v>8002029099</v>
      </c>
      <c r="E471" s="3">
        <v>37267</v>
      </c>
      <c r="F471" s="1">
        <v>5332208</v>
      </c>
      <c r="G471" s="1">
        <v>0</v>
      </c>
      <c r="H471" s="1">
        <v>0</v>
      </c>
      <c r="I471" s="1"/>
      <c r="J471" s="2">
        <v>19000</v>
      </c>
      <c r="K471" s="2">
        <v>0</v>
      </c>
      <c r="L471" s="2">
        <v>0</v>
      </c>
      <c r="M471" s="2">
        <v>19000</v>
      </c>
      <c r="N471" s="75">
        <f>VLOOKUP(P471,'CODIGOS RENTISTICOS'!$A$2:E1511,2,FALSE)</f>
        <v>825000000</v>
      </c>
      <c r="O471" s="75">
        <f>VLOOKUP(P471,'CODIGOS RENTISTICOS'!$A$2:F3678,3,FALSE)</f>
        <v>150109</v>
      </c>
      <c r="P471" s="49">
        <v>121245</v>
      </c>
      <c r="Q471" s="2">
        <v>19000</v>
      </c>
      <c r="R471" s="1">
        <f t="shared" si="7"/>
        <v>1212.45</v>
      </c>
    </row>
    <row r="472" spans="1:18" x14ac:dyDescent="0.2">
      <c r="A472" s="1">
        <v>50000249</v>
      </c>
      <c r="B472" s="1">
        <v>276605</v>
      </c>
      <c r="C472" s="1" t="s">
        <v>285</v>
      </c>
      <c r="D472" s="1">
        <v>8300728718</v>
      </c>
      <c r="E472" s="3">
        <v>37267</v>
      </c>
      <c r="F472" s="1">
        <v>2531110</v>
      </c>
      <c r="G472" s="1">
        <v>0</v>
      </c>
      <c r="H472" s="1">
        <v>0</v>
      </c>
      <c r="I472" s="1"/>
      <c r="J472" s="2">
        <v>133000</v>
      </c>
      <c r="K472" s="2">
        <v>0</v>
      </c>
      <c r="L472" s="2">
        <v>0</v>
      </c>
      <c r="M472" s="2">
        <v>133000</v>
      </c>
      <c r="N472" s="75">
        <f>VLOOKUP(P472,'CODIGOS RENTISTICOS'!$A$2:E1512,2,FALSE)</f>
        <v>825000000</v>
      </c>
      <c r="O472" s="75">
        <f>VLOOKUP(P472,'CODIGOS RENTISTICOS'!$A$2:F3679,3,FALSE)</f>
        <v>150109</v>
      </c>
      <c r="P472" s="49">
        <v>121245</v>
      </c>
      <c r="Q472" s="2">
        <v>133000</v>
      </c>
      <c r="R472" s="1">
        <f t="shared" si="7"/>
        <v>1212.45</v>
      </c>
    </row>
    <row r="473" spans="1:18" x14ac:dyDescent="0.2">
      <c r="A473" s="1">
        <v>50000249</v>
      </c>
      <c r="B473" s="1">
        <v>276614</v>
      </c>
      <c r="C473" s="1" t="s">
        <v>285</v>
      </c>
      <c r="D473" s="1">
        <v>49385006</v>
      </c>
      <c r="E473" s="3">
        <v>37267</v>
      </c>
      <c r="F473" s="1">
        <v>3362419</v>
      </c>
      <c r="G473" s="1">
        <v>0</v>
      </c>
      <c r="H473" s="1">
        <v>0</v>
      </c>
      <c r="I473" s="1"/>
      <c r="J473" s="2">
        <v>5000</v>
      </c>
      <c r="K473" s="2">
        <v>0</v>
      </c>
      <c r="L473" s="2">
        <v>0</v>
      </c>
      <c r="M473" s="2">
        <v>5000</v>
      </c>
      <c r="N473" s="75">
        <f>VLOOKUP(P473,'CODIGOS RENTISTICOS'!$A$2:E1513,2,FALSE)</f>
        <v>825000000</v>
      </c>
      <c r="O473" s="75">
        <f>VLOOKUP(P473,'CODIGOS RENTISTICOS'!$A$2:F3680,3,FALSE)</f>
        <v>150109</v>
      </c>
      <c r="P473" s="49">
        <v>121245</v>
      </c>
      <c r="Q473" s="2">
        <v>5000</v>
      </c>
      <c r="R473" s="1">
        <f t="shared" si="7"/>
        <v>1212.45</v>
      </c>
    </row>
    <row r="474" spans="1:18" x14ac:dyDescent="0.2">
      <c r="A474" s="1">
        <v>50000249</v>
      </c>
      <c r="B474" s="1">
        <v>276659</v>
      </c>
      <c r="C474" s="1" t="s">
        <v>285</v>
      </c>
      <c r="D474" s="1">
        <v>19080595</v>
      </c>
      <c r="E474" s="3">
        <v>37267</v>
      </c>
      <c r="F474" s="1">
        <v>6333818</v>
      </c>
      <c r="G474" s="1">
        <v>0</v>
      </c>
      <c r="H474" s="1">
        <v>0</v>
      </c>
      <c r="I474" s="1"/>
      <c r="J474" s="2">
        <v>620000</v>
      </c>
      <c r="K474" s="2">
        <v>0</v>
      </c>
      <c r="L474" s="2">
        <v>0</v>
      </c>
      <c r="M474" s="2">
        <v>620000</v>
      </c>
      <c r="N474" s="75">
        <f>VLOOKUP(P474,'CODIGOS RENTISTICOS'!$A$2:E1514,2,FALSE)</f>
        <v>825000000</v>
      </c>
      <c r="O474" s="75">
        <f>VLOOKUP(P474,'CODIGOS RENTISTICOS'!$A$2:F3681,3,FALSE)</f>
        <v>150109</v>
      </c>
      <c r="P474" s="49">
        <v>121245</v>
      </c>
      <c r="Q474" s="2">
        <v>620000</v>
      </c>
      <c r="R474" s="1">
        <f t="shared" si="7"/>
        <v>1212.45</v>
      </c>
    </row>
    <row r="475" spans="1:18" x14ac:dyDescent="0.2">
      <c r="A475" s="1">
        <v>50000249</v>
      </c>
      <c r="B475" s="1">
        <v>912139</v>
      </c>
      <c r="C475" s="1" t="s">
        <v>285</v>
      </c>
      <c r="D475" s="1">
        <v>8300452556</v>
      </c>
      <c r="E475" s="3">
        <v>37267</v>
      </c>
      <c r="F475" s="1">
        <v>3231696</v>
      </c>
      <c r="G475" s="1">
        <v>0</v>
      </c>
      <c r="H475" s="1">
        <v>0</v>
      </c>
      <c r="I475" s="1"/>
      <c r="J475" s="2">
        <v>63000</v>
      </c>
      <c r="K475" s="2">
        <v>0</v>
      </c>
      <c r="L475" s="2">
        <v>0</v>
      </c>
      <c r="M475" s="2">
        <v>63000</v>
      </c>
      <c r="N475" s="75">
        <f>VLOOKUP(P475,'CODIGOS RENTISTICOS'!$A$2:E1515,2,FALSE)</f>
        <v>825000000</v>
      </c>
      <c r="O475" s="75">
        <f>VLOOKUP(P475,'CODIGOS RENTISTICOS'!$A$2:F3682,3,FALSE)</f>
        <v>150109</v>
      </c>
      <c r="P475" s="49">
        <v>121245</v>
      </c>
      <c r="Q475" s="2">
        <v>63000</v>
      </c>
      <c r="R475" s="1">
        <f t="shared" si="7"/>
        <v>1212.45</v>
      </c>
    </row>
    <row r="476" spans="1:18" x14ac:dyDescent="0.2">
      <c r="A476" s="1">
        <v>50000249</v>
      </c>
      <c r="B476" s="1">
        <v>912140</v>
      </c>
      <c r="C476" s="1" t="s">
        <v>285</v>
      </c>
      <c r="D476" s="1">
        <v>8600166404</v>
      </c>
      <c r="E476" s="3">
        <v>37267</v>
      </c>
      <c r="F476" s="1">
        <v>4115591</v>
      </c>
      <c r="G476" s="1">
        <v>0</v>
      </c>
      <c r="H476" s="1">
        <v>0</v>
      </c>
      <c r="I476" s="1"/>
      <c r="J476" s="2">
        <v>497000</v>
      </c>
      <c r="K476" s="2">
        <v>0</v>
      </c>
      <c r="L476" s="2">
        <v>0</v>
      </c>
      <c r="M476" s="2">
        <v>497000</v>
      </c>
      <c r="N476" s="75">
        <f>VLOOKUP(P476,'CODIGOS RENTISTICOS'!$A$2:E1516,2,FALSE)</f>
        <v>825000000</v>
      </c>
      <c r="O476" s="75">
        <f>VLOOKUP(P476,'CODIGOS RENTISTICOS'!$A$2:F3683,3,FALSE)</f>
        <v>150109</v>
      </c>
      <c r="P476" s="49">
        <v>121245</v>
      </c>
      <c r="Q476" s="2">
        <v>497000</v>
      </c>
      <c r="R476" s="1">
        <f t="shared" si="7"/>
        <v>1212.45</v>
      </c>
    </row>
    <row r="477" spans="1:18" x14ac:dyDescent="0.2">
      <c r="A477" s="1">
        <v>50000249</v>
      </c>
      <c r="B477" s="1">
        <v>1052307</v>
      </c>
      <c r="C477" s="1" t="s">
        <v>285</v>
      </c>
      <c r="D477" s="1">
        <v>8603536842</v>
      </c>
      <c r="E477" s="3">
        <v>37267</v>
      </c>
      <c r="F477" s="1">
        <v>6131788</v>
      </c>
      <c r="G477" s="1">
        <v>0</v>
      </c>
      <c r="H477" s="1">
        <v>0</v>
      </c>
      <c r="I477" s="1"/>
      <c r="J477" s="2">
        <v>7000</v>
      </c>
      <c r="K477" s="2">
        <v>0</v>
      </c>
      <c r="L477" s="2">
        <v>0</v>
      </c>
      <c r="M477" s="2">
        <v>7000</v>
      </c>
      <c r="N477" s="75">
        <f>VLOOKUP(P477,'CODIGOS RENTISTICOS'!$A$2:E1517,2,FALSE)</f>
        <v>825000000</v>
      </c>
      <c r="O477" s="75">
        <f>VLOOKUP(P477,'CODIGOS RENTISTICOS'!$A$2:F3684,3,FALSE)</f>
        <v>150109</v>
      </c>
      <c r="P477" s="49">
        <v>121245</v>
      </c>
      <c r="Q477" s="2">
        <v>7000</v>
      </c>
      <c r="R477" s="1">
        <f t="shared" si="7"/>
        <v>1212.45</v>
      </c>
    </row>
    <row r="478" spans="1:18" x14ac:dyDescent="0.2">
      <c r="A478" s="1">
        <v>50000249</v>
      </c>
      <c r="B478" s="1">
        <v>3798204</v>
      </c>
      <c r="C478" s="1" t="s">
        <v>285</v>
      </c>
      <c r="D478" s="1">
        <v>8002360339</v>
      </c>
      <c r="E478" s="3">
        <v>37267</v>
      </c>
      <c r="F478" s="1">
        <v>6301570</v>
      </c>
      <c r="G478" s="1">
        <v>0</v>
      </c>
      <c r="H478" s="1">
        <v>0</v>
      </c>
      <c r="I478" s="1"/>
      <c r="J478" s="2">
        <v>7000</v>
      </c>
      <c r="K478" s="2">
        <v>0</v>
      </c>
      <c r="L478" s="2">
        <v>0</v>
      </c>
      <c r="M478" s="2">
        <v>7000</v>
      </c>
      <c r="N478" s="75">
        <f>VLOOKUP(P478,'CODIGOS RENTISTICOS'!$A$2:E1518,2,FALSE)</f>
        <v>825000000</v>
      </c>
      <c r="O478" s="75">
        <f>VLOOKUP(P478,'CODIGOS RENTISTICOS'!$A$2:F3685,3,FALSE)</f>
        <v>150109</v>
      </c>
      <c r="P478" s="49">
        <v>121245</v>
      </c>
      <c r="Q478" s="2">
        <v>7000</v>
      </c>
      <c r="R478" s="1">
        <f t="shared" si="7"/>
        <v>1212.45</v>
      </c>
    </row>
    <row r="479" spans="1:18" x14ac:dyDescent="0.2">
      <c r="A479" s="1">
        <v>50000249</v>
      </c>
      <c r="B479" s="1">
        <v>910809</v>
      </c>
      <c r="C479" s="1" t="s">
        <v>285</v>
      </c>
      <c r="D479" s="1">
        <v>8604504257</v>
      </c>
      <c r="E479" s="3">
        <v>37267</v>
      </c>
      <c r="F479" s="1">
        <v>2403997</v>
      </c>
      <c r="G479" s="1">
        <v>0</v>
      </c>
      <c r="H479" s="1">
        <v>0</v>
      </c>
      <c r="I479" s="1"/>
      <c r="J479" s="2">
        <v>7000</v>
      </c>
      <c r="K479" s="2">
        <v>0</v>
      </c>
      <c r="L479" s="2">
        <v>0</v>
      </c>
      <c r="M479" s="2">
        <v>7000</v>
      </c>
      <c r="N479" s="75">
        <f>VLOOKUP(P479,'CODIGOS RENTISTICOS'!$A$2:E1519,2,FALSE)</f>
        <v>825000000</v>
      </c>
      <c r="O479" s="75">
        <f>VLOOKUP(P479,'CODIGOS RENTISTICOS'!$A$2:F3686,3,FALSE)</f>
        <v>150109</v>
      </c>
      <c r="P479" s="49">
        <v>121245</v>
      </c>
      <c r="Q479" s="2">
        <v>7000</v>
      </c>
      <c r="R479" s="1">
        <f t="shared" si="7"/>
        <v>1212.45</v>
      </c>
    </row>
    <row r="480" spans="1:18" x14ac:dyDescent="0.2">
      <c r="A480" s="1">
        <v>50000249</v>
      </c>
      <c r="B480" s="1">
        <v>1077562</v>
      </c>
      <c r="C480" s="1" t="s">
        <v>33</v>
      </c>
      <c r="D480" s="1">
        <v>8909165754</v>
      </c>
      <c r="E480" s="3">
        <v>37267</v>
      </c>
      <c r="F480" s="1">
        <v>2323060</v>
      </c>
      <c r="G480" s="1">
        <v>0</v>
      </c>
      <c r="H480" s="1">
        <v>0</v>
      </c>
      <c r="I480" s="1"/>
      <c r="J480" s="2">
        <v>108000</v>
      </c>
      <c r="K480" s="2">
        <v>0</v>
      </c>
      <c r="L480" s="2">
        <v>0</v>
      </c>
      <c r="M480" s="2">
        <v>108000</v>
      </c>
      <c r="N480" s="75">
        <f>VLOOKUP(P480,'CODIGOS RENTISTICOS'!$A$2:E1520,2,FALSE)</f>
        <v>96200000</v>
      </c>
      <c r="O480" s="75">
        <f>VLOOKUP(P480,'CODIGOS RENTISTICOS'!$A$2:F3687,3,FALSE)</f>
        <v>350101</v>
      </c>
      <c r="P480" s="49">
        <v>121203</v>
      </c>
      <c r="Q480" s="2">
        <v>108000</v>
      </c>
      <c r="R480" s="1">
        <f t="shared" si="7"/>
        <v>1212.03</v>
      </c>
    </row>
    <row r="481" spans="1:18" x14ac:dyDescent="0.2">
      <c r="A481" s="1">
        <v>50000249</v>
      </c>
      <c r="B481" s="1">
        <v>1077563</v>
      </c>
      <c r="C481" s="1" t="s">
        <v>33</v>
      </c>
      <c r="D481" s="1">
        <v>8909972677</v>
      </c>
      <c r="E481" s="3">
        <v>37267</v>
      </c>
      <c r="F481" s="1">
        <v>3140555</v>
      </c>
      <c r="G481" s="1">
        <v>0</v>
      </c>
      <c r="H481" s="1">
        <v>0</v>
      </c>
      <c r="I481" s="1"/>
      <c r="J481" s="2">
        <v>63000</v>
      </c>
      <c r="K481" s="2">
        <v>0</v>
      </c>
      <c r="L481" s="2">
        <v>0</v>
      </c>
      <c r="M481" s="2">
        <v>63000</v>
      </c>
      <c r="N481" s="75">
        <f>VLOOKUP(P481,'CODIGOS RENTISTICOS'!$A$2:E1521,2,FALSE)</f>
        <v>825000000</v>
      </c>
      <c r="O481" s="75">
        <f>VLOOKUP(P481,'CODIGOS RENTISTICOS'!$A$2:F3688,3,FALSE)</f>
        <v>150109</v>
      </c>
      <c r="P481" s="49">
        <v>121245</v>
      </c>
      <c r="Q481" s="2">
        <v>63000</v>
      </c>
      <c r="R481" s="1">
        <f t="shared" si="7"/>
        <v>1212.45</v>
      </c>
    </row>
    <row r="482" spans="1:18" x14ac:dyDescent="0.2">
      <c r="A482" s="1">
        <v>50000249</v>
      </c>
      <c r="B482" s="1">
        <v>242584</v>
      </c>
      <c r="C482" s="1" t="s">
        <v>33</v>
      </c>
      <c r="D482" s="1">
        <v>8000108666</v>
      </c>
      <c r="E482" s="3">
        <v>37267</v>
      </c>
      <c r="F482" s="1">
        <v>4301000</v>
      </c>
      <c r="G482" s="1">
        <v>0</v>
      </c>
      <c r="H482" s="1">
        <v>1</v>
      </c>
      <c r="I482" s="1"/>
      <c r="J482" s="2">
        <v>0</v>
      </c>
      <c r="K482" s="2">
        <v>0</v>
      </c>
      <c r="L482" s="2">
        <v>707655</v>
      </c>
      <c r="M482" s="2">
        <v>707655</v>
      </c>
      <c r="N482" s="75">
        <f>VLOOKUP(P482,'CODIGOS RENTISTICOS'!$A$2:E1522,2,FALSE)</f>
        <v>825000000</v>
      </c>
      <c r="O482" s="75">
        <f>VLOOKUP(P482,'CODIGOS RENTISTICOS'!$A$2:F3689,3,FALSE)</f>
        <v>150109</v>
      </c>
      <c r="P482" s="49">
        <v>5041</v>
      </c>
      <c r="Q482" s="2">
        <v>707655</v>
      </c>
      <c r="R482" s="1">
        <f t="shared" si="7"/>
        <v>50.41</v>
      </c>
    </row>
    <row r="483" spans="1:18" x14ac:dyDescent="0.2">
      <c r="A483" s="1">
        <v>50000249</v>
      </c>
      <c r="B483" s="1">
        <v>364882</v>
      </c>
      <c r="C483" s="1" t="s">
        <v>33</v>
      </c>
      <c r="D483" s="1">
        <v>71634544</v>
      </c>
      <c r="E483" s="3">
        <v>37267</v>
      </c>
      <c r="F483" s="1">
        <v>2749454</v>
      </c>
      <c r="G483" s="1">
        <v>0</v>
      </c>
      <c r="H483" s="1">
        <v>0</v>
      </c>
      <c r="I483" s="1"/>
      <c r="J483" s="2">
        <v>309000</v>
      </c>
      <c r="K483" s="2">
        <v>0</v>
      </c>
      <c r="L483" s="2">
        <v>0</v>
      </c>
      <c r="M483" s="2">
        <v>309000</v>
      </c>
      <c r="N483" s="75">
        <f>VLOOKUP(P483,'CODIGOS RENTISTICOS'!$A$2:E1523,2,FALSE)</f>
        <v>11800000</v>
      </c>
      <c r="O483" s="75">
        <f>VLOOKUP(P483,'CODIGOS RENTISTICOS'!$A$2:F3690,3,FALSE)</f>
        <v>240101</v>
      </c>
      <c r="P483" s="49">
        <v>121265</v>
      </c>
      <c r="Q483" s="2">
        <v>309000</v>
      </c>
      <c r="R483" s="1">
        <f t="shared" si="7"/>
        <v>1212.6500000000001</v>
      </c>
    </row>
    <row r="484" spans="1:18" x14ac:dyDescent="0.2">
      <c r="A484" s="1">
        <v>50000249</v>
      </c>
      <c r="B484" s="1">
        <v>893511</v>
      </c>
      <c r="C484" s="1" t="s">
        <v>33</v>
      </c>
      <c r="D484" s="1">
        <v>8909201298</v>
      </c>
      <c r="E484" s="3">
        <v>37267</v>
      </c>
      <c r="F484" s="1">
        <v>2322111</v>
      </c>
      <c r="G484" s="1">
        <v>0</v>
      </c>
      <c r="H484" s="1">
        <v>0</v>
      </c>
      <c r="I484" s="1"/>
      <c r="J484" s="2">
        <v>513570</v>
      </c>
      <c r="K484" s="2">
        <v>0</v>
      </c>
      <c r="L484" s="2">
        <v>0</v>
      </c>
      <c r="M484" s="2">
        <v>513570</v>
      </c>
      <c r="N484" s="75">
        <f>VLOOKUP(P484,'CODIGOS RENTISTICOS'!$A$2:E1524,2,FALSE)</f>
        <v>12400000</v>
      </c>
      <c r="O484" s="75">
        <f>VLOOKUP(P484,'CODIGOS RENTISTICOS'!$A$2:F3691,3,FALSE)</f>
        <v>270102</v>
      </c>
      <c r="P484" s="49">
        <v>501107</v>
      </c>
      <c r="Q484" s="2">
        <v>513570</v>
      </c>
      <c r="R484" s="1">
        <f t="shared" si="7"/>
        <v>5011.07</v>
      </c>
    </row>
    <row r="485" spans="1:18" x14ac:dyDescent="0.2">
      <c r="A485" s="1">
        <v>50000249</v>
      </c>
      <c r="B485" s="1">
        <v>975553</v>
      </c>
      <c r="C485" s="1" t="s">
        <v>34</v>
      </c>
      <c r="D485" s="1">
        <v>73155002</v>
      </c>
      <c r="E485" s="3">
        <v>37267</v>
      </c>
      <c r="F485" s="1">
        <v>6573509</v>
      </c>
      <c r="G485" s="1">
        <v>0</v>
      </c>
      <c r="H485" s="1">
        <v>0</v>
      </c>
      <c r="I485" s="1"/>
      <c r="J485" s="2">
        <v>51000</v>
      </c>
      <c r="K485" s="2">
        <v>0</v>
      </c>
      <c r="L485" s="2">
        <v>0</v>
      </c>
      <c r="M485" s="2">
        <v>51000</v>
      </c>
      <c r="N485" s="75">
        <f>VLOOKUP(P485,'CODIGOS RENTISTICOS'!$A$2:E1525,2,FALSE)</f>
        <v>11100000</v>
      </c>
      <c r="O485" s="75">
        <f>VLOOKUP(P485,'CODIGOS RENTISTICOS'!$A$2:F3692,3,FALSE)</f>
        <v>150101</v>
      </c>
      <c r="P485" s="49">
        <v>121275</v>
      </c>
      <c r="Q485" s="2">
        <v>51000</v>
      </c>
      <c r="R485" s="1">
        <f t="shared" si="7"/>
        <v>1212.75</v>
      </c>
    </row>
    <row r="486" spans="1:18" x14ac:dyDescent="0.2">
      <c r="A486" s="1">
        <v>50000249</v>
      </c>
      <c r="B486" s="1">
        <v>976873</v>
      </c>
      <c r="C486" s="1" t="s">
        <v>34</v>
      </c>
      <c r="D486" s="1">
        <v>85473423</v>
      </c>
      <c r="E486" s="3">
        <v>37267</v>
      </c>
      <c r="F486" s="1">
        <v>6571274</v>
      </c>
      <c r="G486" s="1">
        <v>0</v>
      </c>
      <c r="H486" s="1">
        <v>0</v>
      </c>
      <c r="I486" s="1"/>
      <c r="J486" s="2">
        <v>7000</v>
      </c>
      <c r="K486" s="2">
        <v>0</v>
      </c>
      <c r="L486" s="2">
        <v>0</v>
      </c>
      <c r="M486" s="2">
        <v>7000</v>
      </c>
      <c r="N486" s="75">
        <f>VLOOKUP(P486,'CODIGOS RENTISTICOS'!$A$2:E1526,2,FALSE)</f>
        <v>825000000</v>
      </c>
      <c r="O486" s="75">
        <f>VLOOKUP(P486,'CODIGOS RENTISTICOS'!$A$2:F3693,3,FALSE)</f>
        <v>150109</v>
      </c>
      <c r="P486" s="49">
        <v>5041</v>
      </c>
      <c r="Q486" s="2">
        <v>7000</v>
      </c>
      <c r="R486" s="1">
        <f t="shared" si="7"/>
        <v>50.41</v>
      </c>
    </row>
    <row r="487" spans="1:18" x14ac:dyDescent="0.2">
      <c r="A487" s="1">
        <v>50000249</v>
      </c>
      <c r="B487" s="1">
        <v>976874</v>
      </c>
      <c r="C487" s="1" t="s">
        <v>34</v>
      </c>
      <c r="D487" s="1">
        <v>8060083875</v>
      </c>
      <c r="E487" s="3">
        <v>37267</v>
      </c>
      <c r="F487" s="1">
        <v>6550154</v>
      </c>
      <c r="G487" s="1">
        <v>0</v>
      </c>
      <c r="H487" s="1">
        <v>0</v>
      </c>
      <c r="I487" s="1"/>
      <c r="J487" s="2">
        <v>760760</v>
      </c>
      <c r="K487" s="2">
        <v>0</v>
      </c>
      <c r="L487" s="2">
        <v>0</v>
      </c>
      <c r="M487" s="2">
        <v>760760</v>
      </c>
      <c r="N487" s="75">
        <f>VLOOKUP(P487,'CODIGOS RENTISTICOS'!$A$2:E1527,2,FALSE)</f>
        <v>11100000</v>
      </c>
      <c r="O487" s="75">
        <f>VLOOKUP(P487,'CODIGOS RENTISTICOS'!$A$2:F3694,3,FALSE)</f>
        <v>150101</v>
      </c>
      <c r="P487" s="49">
        <v>121275</v>
      </c>
      <c r="Q487" s="2">
        <v>760760</v>
      </c>
      <c r="R487" s="1">
        <f t="shared" si="7"/>
        <v>1212.75</v>
      </c>
    </row>
    <row r="488" spans="1:18" x14ac:dyDescent="0.2">
      <c r="A488" s="1">
        <v>50000249</v>
      </c>
      <c r="B488" s="1">
        <v>1182812</v>
      </c>
      <c r="C488" s="1" t="s">
        <v>34</v>
      </c>
      <c r="D488" s="1">
        <v>8060045690</v>
      </c>
      <c r="E488" s="3">
        <v>37267</v>
      </c>
      <c r="F488" s="1">
        <v>6606358</v>
      </c>
      <c r="G488" s="1">
        <v>0</v>
      </c>
      <c r="H488" s="1">
        <v>0</v>
      </c>
      <c r="I488" s="1"/>
      <c r="J488" s="2">
        <v>480000</v>
      </c>
      <c r="K488" s="2">
        <v>0</v>
      </c>
      <c r="L488" s="2">
        <v>0</v>
      </c>
      <c r="M488" s="2">
        <v>480000</v>
      </c>
      <c r="N488" s="75">
        <f>VLOOKUP(P488,'CODIGOS RENTISTICOS'!$A$2:E1528,2,FALSE)</f>
        <v>828200000</v>
      </c>
      <c r="O488" s="75">
        <f>VLOOKUP(P488,'CODIGOS RENTISTICOS'!$A$2:F3695,3,FALSE)</f>
        <v>240104</v>
      </c>
      <c r="P488" s="49">
        <v>500801</v>
      </c>
      <c r="Q488" s="2">
        <v>480000</v>
      </c>
      <c r="R488" s="1">
        <f t="shared" si="7"/>
        <v>5008.01</v>
      </c>
    </row>
    <row r="489" spans="1:18" x14ac:dyDescent="0.2">
      <c r="A489" s="1">
        <v>50000249</v>
      </c>
      <c r="B489" s="1">
        <v>888281</v>
      </c>
      <c r="C489" s="1" t="s">
        <v>288</v>
      </c>
      <c r="D489" s="1">
        <v>23690403</v>
      </c>
      <c r="E489" s="3">
        <v>37267</v>
      </c>
      <c r="F489" s="1">
        <v>7401146</v>
      </c>
      <c r="G489" s="1">
        <v>0</v>
      </c>
      <c r="H489" s="1">
        <v>0</v>
      </c>
      <c r="I489" s="1"/>
      <c r="J489" s="2">
        <v>47685</v>
      </c>
      <c r="K489" s="2">
        <v>0</v>
      </c>
      <c r="L489" s="2">
        <v>0</v>
      </c>
      <c r="M489" s="2">
        <v>47685</v>
      </c>
      <c r="N489" s="75">
        <f>VLOOKUP(P489,'CODIGOS RENTISTICOS'!$A$2:E1529,2,FALSE)</f>
        <v>96300000</v>
      </c>
      <c r="O489" s="75">
        <f>VLOOKUP(P489,'CODIGOS RENTISTICOS'!$A$2:F3696,3,FALSE)</f>
        <v>360101</v>
      </c>
      <c r="P489" s="49">
        <v>121270</v>
      </c>
      <c r="Q489" s="2">
        <v>47685</v>
      </c>
      <c r="R489" s="1">
        <f t="shared" si="7"/>
        <v>1212.7</v>
      </c>
    </row>
    <row r="490" spans="1:18" x14ac:dyDescent="0.2">
      <c r="A490" s="1">
        <v>50000249</v>
      </c>
      <c r="B490" s="1">
        <v>888361</v>
      </c>
      <c r="C490" s="1" t="s">
        <v>288</v>
      </c>
      <c r="D490" s="1">
        <v>40014925</v>
      </c>
      <c r="E490" s="3">
        <v>37267</v>
      </c>
      <c r="F490" s="1">
        <v>7426336</v>
      </c>
      <c r="G490" s="1">
        <v>0</v>
      </c>
      <c r="H490" s="1">
        <v>0</v>
      </c>
      <c r="I490" s="1"/>
      <c r="J490" s="2">
        <v>3190</v>
      </c>
      <c r="K490" s="2">
        <v>0</v>
      </c>
      <c r="L490" s="2">
        <v>0</v>
      </c>
      <c r="M490" s="2">
        <v>3190</v>
      </c>
      <c r="N490" s="75">
        <f>VLOOKUP(P490,'CODIGOS RENTISTICOS'!$A$2:E1530,2,FALSE)</f>
        <v>96200000</v>
      </c>
      <c r="O490" s="75">
        <f>VLOOKUP(P490,'CODIGOS RENTISTICOS'!$A$2:F3697,3,FALSE)</f>
        <v>350101</v>
      </c>
      <c r="P490" s="49">
        <v>121203</v>
      </c>
      <c r="Q490" s="2">
        <v>3190</v>
      </c>
      <c r="R490" s="1">
        <f t="shared" si="7"/>
        <v>1212.03</v>
      </c>
    </row>
    <row r="491" spans="1:18" x14ac:dyDescent="0.2">
      <c r="A491" s="1">
        <v>50000249</v>
      </c>
      <c r="B491" s="1">
        <v>986532</v>
      </c>
      <c r="C491" s="1" t="s">
        <v>289</v>
      </c>
      <c r="D491" s="1">
        <v>8440000485</v>
      </c>
      <c r="E491" s="3">
        <v>37267</v>
      </c>
      <c r="F491" s="1">
        <v>6356753</v>
      </c>
      <c r="G491" s="1">
        <v>0</v>
      </c>
      <c r="H491" s="1">
        <v>1</v>
      </c>
      <c r="I491" s="1"/>
      <c r="J491" s="2">
        <v>0</v>
      </c>
      <c r="K491" s="2">
        <v>0</v>
      </c>
      <c r="L491" s="2">
        <v>12969924</v>
      </c>
      <c r="M491" s="2">
        <v>12969924</v>
      </c>
      <c r="N491" s="75">
        <f>VLOOKUP(P491,'CODIGOS RENTISTICOS'!$A$2:E1531,2,FALSE)</f>
        <v>96200000</v>
      </c>
      <c r="O491" s="75">
        <f>VLOOKUP(P491,'CODIGOS RENTISTICOS'!$A$2:F3698,3,FALSE)</f>
        <v>350101</v>
      </c>
      <c r="P491" s="49">
        <v>121203</v>
      </c>
      <c r="Q491" s="2">
        <v>12969924</v>
      </c>
      <c r="R491" s="1">
        <f t="shared" si="7"/>
        <v>1212.03</v>
      </c>
    </row>
    <row r="492" spans="1:18" x14ac:dyDescent="0.2">
      <c r="A492" s="1">
        <v>50000249</v>
      </c>
      <c r="B492" s="1">
        <v>842072</v>
      </c>
      <c r="C492" s="1" t="s">
        <v>129</v>
      </c>
      <c r="D492" s="1">
        <v>23491130</v>
      </c>
      <c r="E492" s="3">
        <v>37267</v>
      </c>
      <c r="F492" s="1">
        <v>7602254</v>
      </c>
      <c r="G492" s="1">
        <v>0</v>
      </c>
      <c r="H492" s="1">
        <v>0</v>
      </c>
      <c r="I492" s="1"/>
      <c r="J492" s="2">
        <v>39350</v>
      </c>
      <c r="K492" s="2">
        <v>0</v>
      </c>
      <c r="L492" s="2">
        <v>0</v>
      </c>
      <c r="M492" s="2">
        <v>39350</v>
      </c>
      <c r="N492" s="75">
        <f>VLOOKUP(P492,'CODIGOS RENTISTICOS'!$A$2:E1532,2,FALSE)</f>
        <v>96200000</v>
      </c>
      <c r="O492" s="75">
        <f>VLOOKUP(P492,'CODIGOS RENTISTICOS'!$A$2:F3699,3,FALSE)</f>
        <v>350101</v>
      </c>
      <c r="P492" s="49">
        <v>121230</v>
      </c>
      <c r="Q492" s="2">
        <v>39350</v>
      </c>
      <c r="R492" s="1">
        <f t="shared" si="7"/>
        <v>1212.3</v>
      </c>
    </row>
    <row r="493" spans="1:18" x14ac:dyDescent="0.2">
      <c r="A493" s="1">
        <v>50000249</v>
      </c>
      <c r="B493" s="1">
        <v>368</v>
      </c>
      <c r="C493" s="1" t="s">
        <v>419</v>
      </c>
      <c r="D493" s="1">
        <v>8001416321</v>
      </c>
      <c r="E493" s="3">
        <v>37267</v>
      </c>
      <c r="F493" s="1">
        <v>2450477</v>
      </c>
      <c r="G493" s="1">
        <v>0</v>
      </c>
      <c r="H493" s="1">
        <v>1</v>
      </c>
      <c r="I493" s="1"/>
      <c r="J493" s="2">
        <v>0</v>
      </c>
      <c r="K493" s="2">
        <v>0</v>
      </c>
      <c r="L493" s="2">
        <v>141687.57999999999</v>
      </c>
      <c r="M493" s="2">
        <v>141687.57999999999</v>
      </c>
      <c r="N493" s="75">
        <f>VLOOKUP(P493,'CODIGOS RENTISTICOS'!$A$2:E1533,2,FALSE)</f>
        <v>12800000</v>
      </c>
      <c r="O493" s="75">
        <f>VLOOKUP(P493,'CODIGOS RENTISTICOS'!$A$2:F3700,3,FALSE)</f>
        <v>350103</v>
      </c>
      <c r="P493" s="49">
        <v>6005</v>
      </c>
      <c r="Q493" s="2">
        <v>141687.57999999999</v>
      </c>
      <c r="R493" s="1">
        <f t="shared" si="7"/>
        <v>60.05</v>
      </c>
    </row>
    <row r="494" spans="1:18" x14ac:dyDescent="0.2">
      <c r="A494" s="1">
        <v>50000249</v>
      </c>
      <c r="B494" s="1">
        <v>412330</v>
      </c>
      <c r="C494" s="1" t="s">
        <v>122</v>
      </c>
      <c r="D494" s="1">
        <v>8130021521</v>
      </c>
      <c r="E494" s="3">
        <v>37267</v>
      </c>
      <c r="F494" s="1">
        <v>736680</v>
      </c>
      <c r="G494" s="1">
        <v>0</v>
      </c>
      <c r="H494" s="1">
        <v>0</v>
      </c>
      <c r="I494" s="1"/>
      <c r="J494" s="2">
        <v>46000</v>
      </c>
      <c r="K494" s="2">
        <v>0</v>
      </c>
      <c r="L494" s="2">
        <v>0</v>
      </c>
      <c r="M494" s="2">
        <v>46000</v>
      </c>
      <c r="N494" s="75" t="e">
        <f>VLOOKUP(P494,'CODIGOS RENTISTICOS'!$A$2:E1534,2,FALSE)</f>
        <v>#N/A</v>
      </c>
      <c r="O494" s="75" t="e">
        <f>VLOOKUP(P494,'CODIGOS RENTISTICOS'!$A$2:F3701,3,FALSE)</f>
        <v>#N/A</v>
      </c>
      <c r="P494" s="49">
        <v>121298</v>
      </c>
      <c r="Q494" s="2">
        <v>46000</v>
      </c>
    </row>
    <row r="495" spans="1:18" x14ac:dyDescent="0.2">
      <c r="A495" s="1">
        <v>50000249</v>
      </c>
      <c r="B495" s="1">
        <v>920243</v>
      </c>
      <c r="C495" s="1" t="s">
        <v>123</v>
      </c>
      <c r="D495" s="1">
        <v>12534646</v>
      </c>
      <c r="E495" s="3">
        <v>37267</v>
      </c>
      <c r="F495" s="1">
        <v>4318695</v>
      </c>
      <c r="G495" s="1">
        <v>0</v>
      </c>
      <c r="H495" s="1">
        <v>0</v>
      </c>
      <c r="I495" s="1"/>
      <c r="J495" s="2">
        <v>2530</v>
      </c>
      <c r="K495" s="2">
        <v>0</v>
      </c>
      <c r="L495" s="2">
        <v>0</v>
      </c>
      <c r="M495" s="2">
        <v>2530</v>
      </c>
      <c r="N495" s="75">
        <f>VLOOKUP(P495,'CODIGOS RENTISTICOS'!$A$2:E1535,2,FALSE)</f>
        <v>96200000</v>
      </c>
      <c r="O495" s="75">
        <f>VLOOKUP(P495,'CODIGOS RENTISTICOS'!$A$2:F3702,3,FALSE)</f>
        <v>350101</v>
      </c>
      <c r="P495" s="49">
        <v>121230</v>
      </c>
      <c r="Q495" s="2">
        <v>2530</v>
      </c>
      <c r="R495" s="1">
        <f t="shared" si="7"/>
        <v>1212.3</v>
      </c>
    </row>
    <row r="496" spans="1:18" x14ac:dyDescent="0.2">
      <c r="A496" s="1">
        <v>50000249</v>
      </c>
      <c r="B496" s="1">
        <v>920247</v>
      </c>
      <c r="C496" s="1" t="s">
        <v>123</v>
      </c>
      <c r="D496" s="1">
        <v>77007044</v>
      </c>
      <c r="E496" s="3">
        <v>37267</v>
      </c>
      <c r="F496" s="1">
        <v>4221155</v>
      </c>
      <c r="G496" s="1">
        <v>0</v>
      </c>
      <c r="H496" s="1">
        <v>0</v>
      </c>
      <c r="I496" s="1"/>
      <c r="J496" s="2">
        <v>316000</v>
      </c>
      <c r="K496" s="2">
        <v>0</v>
      </c>
      <c r="L496" s="2">
        <v>0</v>
      </c>
      <c r="M496" s="2">
        <v>316000</v>
      </c>
      <c r="N496" s="75">
        <f>VLOOKUP(P496,'CODIGOS RENTISTICOS'!$A$2:E1536,2,FALSE)</f>
        <v>11100000</v>
      </c>
      <c r="O496" s="75">
        <f>VLOOKUP(P496,'CODIGOS RENTISTICOS'!$A$2:F3703,3,FALSE)</f>
        <v>150101</v>
      </c>
      <c r="P496" s="49">
        <v>121275</v>
      </c>
      <c r="Q496" s="2">
        <v>316000</v>
      </c>
      <c r="R496" s="1">
        <f t="shared" si="7"/>
        <v>1212.75</v>
      </c>
    </row>
    <row r="497" spans="1:18" x14ac:dyDescent="0.2">
      <c r="A497" s="1">
        <v>50000249</v>
      </c>
      <c r="B497" s="1">
        <v>2567323</v>
      </c>
      <c r="C497" s="1" t="s">
        <v>40</v>
      </c>
      <c r="D497" s="1">
        <v>8905016317</v>
      </c>
      <c r="E497" s="3">
        <v>37267</v>
      </c>
      <c r="F497" s="1">
        <v>5710873</v>
      </c>
      <c r="G497" s="1">
        <v>0</v>
      </c>
      <c r="H497" s="1">
        <v>0</v>
      </c>
      <c r="I497" s="1"/>
      <c r="J497" s="2">
        <v>3190</v>
      </c>
      <c r="K497" s="2">
        <v>0</v>
      </c>
      <c r="L497" s="2">
        <v>0</v>
      </c>
      <c r="M497" s="2">
        <v>3190</v>
      </c>
      <c r="N497" s="75">
        <f>VLOOKUP(P497,'CODIGOS RENTISTICOS'!$A$2:E1537,2,FALSE)</f>
        <v>96200000</v>
      </c>
      <c r="O497" s="75">
        <f>VLOOKUP(P497,'CODIGOS RENTISTICOS'!$A$2:F3704,3,FALSE)</f>
        <v>350101</v>
      </c>
      <c r="P497" s="49">
        <v>121230</v>
      </c>
      <c r="Q497" s="2">
        <v>3190</v>
      </c>
      <c r="R497" s="1">
        <f t="shared" si="7"/>
        <v>1212.3</v>
      </c>
    </row>
    <row r="498" spans="1:18" x14ac:dyDescent="0.2">
      <c r="A498" s="1">
        <v>50000249</v>
      </c>
      <c r="B498" s="1">
        <v>2586290</v>
      </c>
      <c r="C498" s="1" t="s">
        <v>40</v>
      </c>
      <c r="D498" s="1">
        <v>8905016317</v>
      </c>
      <c r="E498" s="3">
        <v>37267</v>
      </c>
      <c r="F498" s="1">
        <v>5710873</v>
      </c>
      <c r="G498" s="1">
        <v>0</v>
      </c>
      <c r="H498" s="1">
        <v>0</v>
      </c>
      <c r="I498" s="1"/>
      <c r="J498" s="2">
        <v>3190</v>
      </c>
      <c r="K498" s="2">
        <v>0</v>
      </c>
      <c r="L498" s="2">
        <v>0</v>
      </c>
      <c r="M498" s="2">
        <v>3190</v>
      </c>
      <c r="N498" s="75">
        <f>VLOOKUP(P498,'CODIGOS RENTISTICOS'!$A$2:E1538,2,FALSE)</f>
        <v>96200000</v>
      </c>
      <c r="O498" s="75">
        <f>VLOOKUP(P498,'CODIGOS RENTISTICOS'!$A$2:F3705,3,FALSE)</f>
        <v>350101</v>
      </c>
      <c r="P498" s="49">
        <v>121230</v>
      </c>
      <c r="Q498" s="2">
        <v>3190</v>
      </c>
      <c r="R498" s="1">
        <f t="shared" si="7"/>
        <v>1212.3</v>
      </c>
    </row>
    <row r="499" spans="1:18" x14ac:dyDescent="0.2">
      <c r="A499" s="1">
        <v>50000249</v>
      </c>
      <c r="B499" s="1">
        <v>322130</v>
      </c>
      <c r="C499" s="1" t="s">
        <v>283</v>
      </c>
      <c r="D499" s="1">
        <v>8001973969</v>
      </c>
      <c r="E499" s="3">
        <v>37267</v>
      </c>
      <c r="F499" s="1">
        <v>7497741</v>
      </c>
      <c r="G499" s="1">
        <v>0</v>
      </c>
      <c r="H499" s="1">
        <v>1</v>
      </c>
      <c r="I499" s="1"/>
      <c r="J499" s="2">
        <v>0</v>
      </c>
      <c r="K499" s="2">
        <v>0</v>
      </c>
      <c r="L499" s="2">
        <v>312527</v>
      </c>
      <c r="M499" s="2">
        <v>312527</v>
      </c>
      <c r="N499" s="75">
        <f>VLOOKUP(P499,'CODIGOS RENTISTICOS'!$A$2:E1539,2,FALSE)</f>
        <v>96200000</v>
      </c>
      <c r="O499" s="75">
        <f>VLOOKUP(P499,'CODIGOS RENTISTICOS'!$A$2:F3706,3,FALSE)</f>
        <v>350101</v>
      </c>
      <c r="P499" s="49">
        <v>121203</v>
      </c>
      <c r="Q499" s="2">
        <v>312527</v>
      </c>
      <c r="R499" s="1">
        <f t="shared" si="7"/>
        <v>1212.03</v>
      </c>
    </row>
    <row r="500" spans="1:18" x14ac:dyDescent="0.2">
      <c r="A500" s="1">
        <v>50000249</v>
      </c>
      <c r="B500" s="1">
        <v>1074010</v>
      </c>
      <c r="C500" s="1" t="s">
        <v>115</v>
      </c>
      <c r="D500" s="1">
        <v>8090035705</v>
      </c>
      <c r="E500" s="3">
        <v>37267</v>
      </c>
      <c r="F500" s="1">
        <v>2713704</v>
      </c>
      <c r="G500" s="1">
        <v>0</v>
      </c>
      <c r="H500" s="1">
        <v>0</v>
      </c>
      <c r="I500" s="1"/>
      <c r="J500" s="2">
        <v>35000</v>
      </c>
      <c r="K500" s="2">
        <v>0</v>
      </c>
      <c r="L500" s="2">
        <v>0</v>
      </c>
      <c r="M500" s="2">
        <v>35000</v>
      </c>
      <c r="N500" s="75">
        <f>VLOOKUP(P500,'CODIGOS RENTISTICOS'!$A$2:E1540,2,FALSE)</f>
        <v>825000000</v>
      </c>
      <c r="O500" s="75">
        <f>VLOOKUP(P500,'CODIGOS RENTISTICOS'!$A$2:F3707,3,FALSE)</f>
        <v>150109</v>
      </c>
      <c r="P500" s="49">
        <v>5041</v>
      </c>
      <c r="Q500" s="2">
        <v>35000</v>
      </c>
      <c r="R500" s="1">
        <f t="shared" si="7"/>
        <v>50.41</v>
      </c>
    </row>
    <row r="501" spans="1:18" x14ac:dyDescent="0.2">
      <c r="A501" s="1">
        <v>50000249</v>
      </c>
      <c r="B501" s="1">
        <v>806313</v>
      </c>
      <c r="C501" s="1" t="s">
        <v>42</v>
      </c>
      <c r="D501" s="1">
        <v>94295789</v>
      </c>
      <c r="E501" s="3">
        <v>37267</v>
      </c>
      <c r="F501" s="1">
        <v>6601031</v>
      </c>
      <c r="G501" s="1">
        <v>0</v>
      </c>
      <c r="H501" s="1">
        <v>0</v>
      </c>
      <c r="I501" s="1"/>
      <c r="J501" s="2">
        <v>7000</v>
      </c>
      <c r="K501" s="2">
        <v>0</v>
      </c>
      <c r="L501" s="2">
        <v>0</v>
      </c>
      <c r="M501" s="2">
        <v>7000</v>
      </c>
      <c r="N501" s="75">
        <f>VLOOKUP(P501,'CODIGOS RENTISTICOS'!$A$2:E1541,2,FALSE)</f>
        <v>825000000</v>
      </c>
      <c r="O501" s="75">
        <f>VLOOKUP(P501,'CODIGOS RENTISTICOS'!$A$2:F3708,3,FALSE)</f>
        <v>150109</v>
      </c>
      <c r="P501" s="49">
        <v>5041</v>
      </c>
      <c r="Q501" s="2">
        <v>7000</v>
      </c>
      <c r="R501" s="1">
        <f t="shared" si="7"/>
        <v>50.41</v>
      </c>
    </row>
    <row r="502" spans="1:18" x14ac:dyDescent="0.2">
      <c r="A502" s="1">
        <v>50000249</v>
      </c>
      <c r="B502" s="1">
        <v>806314</v>
      </c>
      <c r="C502" s="1" t="s">
        <v>42</v>
      </c>
      <c r="D502" s="1">
        <v>94531758</v>
      </c>
      <c r="E502" s="3">
        <v>37267</v>
      </c>
      <c r="F502" s="1">
        <v>6601031</v>
      </c>
      <c r="G502" s="1">
        <v>0</v>
      </c>
      <c r="H502" s="1">
        <v>0</v>
      </c>
      <c r="I502" s="1"/>
      <c r="J502" s="2">
        <v>7000</v>
      </c>
      <c r="K502" s="2">
        <v>0</v>
      </c>
      <c r="L502" s="2">
        <v>0</v>
      </c>
      <c r="M502" s="2">
        <v>7000</v>
      </c>
      <c r="N502" s="75">
        <f>VLOOKUP(P502,'CODIGOS RENTISTICOS'!$A$2:E1542,2,FALSE)</f>
        <v>825000000</v>
      </c>
      <c r="O502" s="75">
        <f>VLOOKUP(P502,'CODIGOS RENTISTICOS'!$A$2:F3709,3,FALSE)</f>
        <v>150109</v>
      </c>
      <c r="P502" s="49">
        <v>5041</v>
      </c>
      <c r="Q502" s="2">
        <v>7000</v>
      </c>
      <c r="R502" s="1">
        <f t="shared" si="7"/>
        <v>50.41</v>
      </c>
    </row>
    <row r="503" spans="1:18" x14ac:dyDescent="0.2">
      <c r="A503" s="1">
        <v>50000249</v>
      </c>
      <c r="B503" s="1">
        <v>806315</v>
      </c>
      <c r="C503" s="1" t="s">
        <v>42</v>
      </c>
      <c r="D503" s="1">
        <v>6601031</v>
      </c>
      <c r="E503" s="3">
        <v>37267</v>
      </c>
      <c r="F503" s="1">
        <v>6601031</v>
      </c>
      <c r="G503" s="1">
        <v>0</v>
      </c>
      <c r="H503" s="1">
        <v>0</v>
      </c>
      <c r="I503" s="1"/>
      <c r="J503" s="2">
        <v>7000</v>
      </c>
      <c r="K503" s="2">
        <v>0</v>
      </c>
      <c r="L503" s="2">
        <v>0</v>
      </c>
      <c r="M503" s="2">
        <v>7000</v>
      </c>
      <c r="N503" s="75">
        <f>VLOOKUP(P503,'CODIGOS RENTISTICOS'!$A$2:E1543,2,FALSE)</f>
        <v>825000000</v>
      </c>
      <c r="O503" s="75">
        <f>VLOOKUP(P503,'CODIGOS RENTISTICOS'!$A$2:F3710,3,FALSE)</f>
        <v>150109</v>
      </c>
      <c r="P503" s="49">
        <v>5041</v>
      </c>
      <c r="Q503" s="2">
        <v>7000</v>
      </c>
      <c r="R503" s="1">
        <f t="shared" si="7"/>
        <v>50.41</v>
      </c>
    </row>
    <row r="504" spans="1:18" x14ac:dyDescent="0.2">
      <c r="A504" s="1">
        <v>50000249</v>
      </c>
      <c r="B504" s="1">
        <v>806316</v>
      </c>
      <c r="C504" s="1" t="s">
        <v>42</v>
      </c>
      <c r="D504" s="1">
        <v>13505488</v>
      </c>
      <c r="E504" s="3">
        <v>37267</v>
      </c>
      <c r="F504" s="1">
        <v>6601031</v>
      </c>
      <c r="G504" s="1">
        <v>0</v>
      </c>
      <c r="H504" s="1">
        <v>0</v>
      </c>
      <c r="I504" s="1"/>
      <c r="J504" s="2">
        <v>7000</v>
      </c>
      <c r="K504" s="2">
        <v>0</v>
      </c>
      <c r="L504" s="2">
        <v>0</v>
      </c>
      <c r="M504" s="2">
        <v>7000</v>
      </c>
      <c r="N504" s="75">
        <f>VLOOKUP(P504,'CODIGOS RENTISTICOS'!$A$2:E1544,2,FALSE)</f>
        <v>825000000</v>
      </c>
      <c r="O504" s="75">
        <f>VLOOKUP(P504,'CODIGOS RENTISTICOS'!$A$2:F3711,3,FALSE)</f>
        <v>150109</v>
      </c>
      <c r="P504" s="49">
        <v>5041</v>
      </c>
      <c r="Q504" s="2">
        <v>7000</v>
      </c>
      <c r="R504" s="1">
        <f t="shared" si="7"/>
        <v>50.41</v>
      </c>
    </row>
    <row r="505" spans="1:18" x14ac:dyDescent="0.2">
      <c r="A505" s="1">
        <v>50000249</v>
      </c>
      <c r="B505" s="1">
        <v>806317</v>
      </c>
      <c r="C505" s="1" t="s">
        <v>42</v>
      </c>
      <c r="D505" s="1">
        <v>93394424</v>
      </c>
      <c r="E505" s="3">
        <v>37267</v>
      </c>
      <c r="F505" s="1">
        <v>6601031</v>
      </c>
      <c r="G505" s="1">
        <v>0</v>
      </c>
      <c r="H505" s="1">
        <v>0</v>
      </c>
      <c r="I505" s="1"/>
      <c r="J505" s="2">
        <v>7000</v>
      </c>
      <c r="K505" s="2">
        <v>0</v>
      </c>
      <c r="L505" s="2">
        <v>0</v>
      </c>
      <c r="M505" s="2">
        <v>7000</v>
      </c>
      <c r="N505" s="75">
        <f>VLOOKUP(P505,'CODIGOS RENTISTICOS'!$A$2:E1545,2,FALSE)</f>
        <v>825000000</v>
      </c>
      <c r="O505" s="75">
        <f>VLOOKUP(P505,'CODIGOS RENTISTICOS'!$A$2:F3712,3,FALSE)</f>
        <v>150109</v>
      </c>
      <c r="P505" s="49">
        <v>5041</v>
      </c>
      <c r="Q505" s="2">
        <v>7000</v>
      </c>
      <c r="R505" s="1">
        <f t="shared" si="7"/>
        <v>50.41</v>
      </c>
    </row>
    <row r="506" spans="1:18" x14ac:dyDescent="0.2">
      <c r="A506" s="1">
        <v>50000249</v>
      </c>
      <c r="B506" s="1">
        <v>806318</v>
      </c>
      <c r="C506" s="1" t="s">
        <v>42</v>
      </c>
      <c r="D506" s="1">
        <v>18530443</v>
      </c>
      <c r="E506" s="3">
        <v>37267</v>
      </c>
      <c r="F506" s="1">
        <v>6601031</v>
      </c>
      <c r="G506" s="1">
        <v>0</v>
      </c>
      <c r="H506" s="1">
        <v>0</v>
      </c>
      <c r="I506" s="1"/>
      <c r="J506" s="2">
        <v>7000</v>
      </c>
      <c r="K506" s="2">
        <v>0</v>
      </c>
      <c r="L506" s="2">
        <v>0</v>
      </c>
      <c r="M506" s="2">
        <v>7000</v>
      </c>
      <c r="N506" s="75">
        <f>VLOOKUP(P506,'CODIGOS RENTISTICOS'!$A$2:E1546,2,FALSE)</f>
        <v>825000000</v>
      </c>
      <c r="O506" s="75">
        <f>VLOOKUP(P506,'CODIGOS RENTISTICOS'!$A$2:F3713,3,FALSE)</f>
        <v>150109</v>
      </c>
      <c r="P506" s="49">
        <v>5041</v>
      </c>
      <c r="Q506" s="2">
        <v>7000</v>
      </c>
      <c r="R506" s="1">
        <f t="shared" si="7"/>
        <v>50.41</v>
      </c>
    </row>
    <row r="507" spans="1:18" x14ac:dyDescent="0.2">
      <c r="A507" s="1">
        <v>50000249</v>
      </c>
      <c r="B507" s="1">
        <v>806319</v>
      </c>
      <c r="C507" s="1" t="s">
        <v>42</v>
      </c>
      <c r="D507" s="1">
        <v>94466443</v>
      </c>
      <c r="E507" s="3">
        <v>37267</v>
      </c>
      <c r="F507" s="1">
        <v>6601031</v>
      </c>
      <c r="G507" s="1">
        <v>0</v>
      </c>
      <c r="H507" s="1">
        <v>0</v>
      </c>
      <c r="I507" s="1"/>
      <c r="J507" s="2">
        <v>7000</v>
      </c>
      <c r="K507" s="2">
        <v>0</v>
      </c>
      <c r="L507" s="2">
        <v>0</v>
      </c>
      <c r="M507" s="2">
        <v>7000</v>
      </c>
      <c r="N507" s="75">
        <f>VLOOKUP(P507,'CODIGOS RENTISTICOS'!$A$2:E1547,2,FALSE)</f>
        <v>825000000</v>
      </c>
      <c r="O507" s="75">
        <f>VLOOKUP(P507,'CODIGOS RENTISTICOS'!$A$2:F3714,3,FALSE)</f>
        <v>150109</v>
      </c>
      <c r="P507" s="49">
        <v>5041</v>
      </c>
      <c r="Q507" s="2">
        <v>7000</v>
      </c>
      <c r="R507" s="1">
        <f t="shared" si="7"/>
        <v>50.41</v>
      </c>
    </row>
    <row r="508" spans="1:18" x14ac:dyDescent="0.2">
      <c r="A508" s="1">
        <v>50000249</v>
      </c>
      <c r="B508" s="1">
        <v>806320</v>
      </c>
      <c r="C508" s="1" t="s">
        <v>42</v>
      </c>
      <c r="D508" s="1">
        <v>16609204</v>
      </c>
      <c r="E508" s="3">
        <v>37267</v>
      </c>
      <c r="F508" s="1">
        <v>6601031</v>
      </c>
      <c r="G508" s="1">
        <v>0</v>
      </c>
      <c r="H508" s="1">
        <v>0</v>
      </c>
      <c r="I508" s="1"/>
      <c r="J508" s="2">
        <v>7000</v>
      </c>
      <c r="K508" s="2">
        <v>0</v>
      </c>
      <c r="L508" s="2">
        <v>0</v>
      </c>
      <c r="M508" s="2">
        <v>7000</v>
      </c>
      <c r="N508" s="75">
        <f>VLOOKUP(P508,'CODIGOS RENTISTICOS'!$A$2:E1548,2,FALSE)</f>
        <v>825000000</v>
      </c>
      <c r="O508" s="75">
        <f>VLOOKUP(P508,'CODIGOS RENTISTICOS'!$A$2:F3715,3,FALSE)</f>
        <v>150109</v>
      </c>
      <c r="P508" s="49">
        <v>5041</v>
      </c>
      <c r="Q508" s="2">
        <v>7000</v>
      </c>
      <c r="R508" s="1">
        <f t="shared" si="7"/>
        <v>50.41</v>
      </c>
    </row>
    <row r="509" spans="1:18" x14ac:dyDescent="0.2">
      <c r="A509" s="1">
        <v>50000249</v>
      </c>
      <c r="B509" s="1">
        <v>806322</v>
      </c>
      <c r="C509" s="1" t="s">
        <v>42</v>
      </c>
      <c r="D509" s="1">
        <v>12127807</v>
      </c>
      <c r="E509" s="3">
        <v>37267</v>
      </c>
      <c r="F509" s="1">
        <v>6601031</v>
      </c>
      <c r="G509" s="1">
        <v>0</v>
      </c>
      <c r="H509" s="1">
        <v>0</v>
      </c>
      <c r="I509" s="1"/>
      <c r="J509" s="2">
        <v>7000</v>
      </c>
      <c r="K509" s="2">
        <v>0</v>
      </c>
      <c r="L509" s="2">
        <v>0</v>
      </c>
      <c r="M509" s="2">
        <v>7000</v>
      </c>
      <c r="N509" s="75">
        <f>VLOOKUP(P509,'CODIGOS RENTISTICOS'!$A$2:E1549,2,FALSE)</f>
        <v>825000000</v>
      </c>
      <c r="O509" s="75">
        <f>VLOOKUP(P509,'CODIGOS RENTISTICOS'!$A$2:F3716,3,FALSE)</f>
        <v>150109</v>
      </c>
      <c r="P509" s="49">
        <v>5041</v>
      </c>
      <c r="Q509" s="2">
        <v>7000</v>
      </c>
      <c r="R509" s="1">
        <f t="shared" si="7"/>
        <v>50.41</v>
      </c>
    </row>
    <row r="510" spans="1:18" x14ac:dyDescent="0.2">
      <c r="A510" s="1">
        <v>50000249</v>
      </c>
      <c r="B510" s="1">
        <v>806323</v>
      </c>
      <c r="C510" s="1" t="s">
        <v>42</v>
      </c>
      <c r="D510" s="1">
        <v>7702478</v>
      </c>
      <c r="E510" s="3">
        <v>37267</v>
      </c>
      <c r="F510" s="1">
        <v>6601031</v>
      </c>
      <c r="G510" s="1">
        <v>0</v>
      </c>
      <c r="H510" s="1">
        <v>0</v>
      </c>
      <c r="I510" s="1"/>
      <c r="J510" s="2">
        <v>7000</v>
      </c>
      <c r="K510" s="2">
        <v>0</v>
      </c>
      <c r="L510" s="2">
        <v>0</v>
      </c>
      <c r="M510" s="2">
        <v>7000</v>
      </c>
      <c r="N510" s="75">
        <f>VLOOKUP(P510,'CODIGOS RENTISTICOS'!$A$2:E1550,2,FALSE)</f>
        <v>825000000</v>
      </c>
      <c r="O510" s="75">
        <f>VLOOKUP(P510,'CODIGOS RENTISTICOS'!$A$2:F3717,3,FALSE)</f>
        <v>150109</v>
      </c>
      <c r="P510" s="49">
        <v>5041</v>
      </c>
      <c r="Q510" s="2">
        <v>7000</v>
      </c>
      <c r="R510" s="1">
        <f t="shared" si="7"/>
        <v>50.41</v>
      </c>
    </row>
    <row r="511" spans="1:18" x14ac:dyDescent="0.2">
      <c r="A511" s="1">
        <v>50000249</v>
      </c>
      <c r="B511" s="1">
        <v>806324</v>
      </c>
      <c r="C511" s="1" t="s">
        <v>42</v>
      </c>
      <c r="D511" s="1">
        <v>83221682</v>
      </c>
      <c r="E511" s="3">
        <v>37267</v>
      </c>
      <c r="F511" s="1">
        <v>6601031</v>
      </c>
      <c r="G511" s="1">
        <v>0</v>
      </c>
      <c r="H511" s="1">
        <v>0</v>
      </c>
      <c r="I511" s="1"/>
      <c r="J511" s="2">
        <v>7000</v>
      </c>
      <c r="K511" s="2">
        <v>0</v>
      </c>
      <c r="L511" s="2">
        <v>0</v>
      </c>
      <c r="M511" s="2">
        <v>7000</v>
      </c>
      <c r="N511" s="75">
        <f>VLOOKUP(P511,'CODIGOS RENTISTICOS'!$A$2:E1551,2,FALSE)</f>
        <v>825000000</v>
      </c>
      <c r="O511" s="75">
        <f>VLOOKUP(P511,'CODIGOS RENTISTICOS'!$A$2:F3718,3,FALSE)</f>
        <v>150109</v>
      </c>
      <c r="P511" s="49">
        <v>5041</v>
      </c>
      <c r="Q511" s="2">
        <v>7000</v>
      </c>
      <c r="R511" s="1">
        <f t="shared" si="7"/>
        <v>50.41</v>
      </c>
    </row>
    <row r="512" spans="1:18" x14ac:dyDescent="0.2">
      <c r="A512" s="1">
        <v>50000249</v>
      </c>
      <c r="B512" s="1">
        <v>806325</v>
      </c>
      <c r="C512" s="1" t="s">
        <v>42</v>
      </c>
      <c r="D512" s="1">
        <v>83233307</v>
      </c>
      <c r="E512" s="3">
        <v>37267</v>
      </c>
      <c r="F512" s="1">
        <v>6601031</v>
      </c>
      <c r="G512" s="1">
        <v>0</v>
      </c>
      <c r="H512" s="1">
        <v>0</v>
      </c>
      <c r="I512" s="1"/>
      <c r="J512" s="2">
        <v>7000</v>
      </c>
      <c r="K512" s="2">
        <v>0</v>
      </c>
      <c r="L512" s="2">
        <v>0</v>
      </c>
      <c r="M512" s="2">
        <v>7000</v>
      </c>
      <c r="N512" s="75">
        <f>VLOOKUP(P512,'CODIGOS RENTISTICOS'!$A$2:E1552,2,FALSE)</f>
        <v>825000000</v>
      </c>
      <c r="O512" s="75">
        <f>VLOOKUP(P512,'CODIGOS RENTISTICOS'!$A$2:F3719,3,FALSE)</f>
        <v>150109</v>
      </c>
      <c r="P512" s="49">
        <v>5041</v>
      </c>
      <c r="Q512" s="2">
        <v>7000</v>
      </c>
      <c r="R512" s="1">
        <f t="shared" si="7"/>
        <v>50.41</v>
      </c>
    </row>
    <row r="513" spans="1:18" x14ac:dyDescent="0.2">
      <c r="A513" s="1">
        <v>50000249</v>
      </c>
      <c r="B513" s="1">
        <v>806326</v>
      </c>
      <c r="C513" s="1" t="s">
        <v>42</v>
      </c>
      <c r="D513" s="1">
        <v>12124321</v>
      </c>
      <c r="E513" s="3">
        <v>37267</v>
      </c>
      <c r="F513" s="1">
        <v>6601031</v>
      </c>
      <c r="G513" s="1">
        <v>0</v>
      </c>
      <c r="H513" s="1">
        <v>0</v>
      </c>
      <c r="I513" s="1"/>
      <c r="J513" s="2">
        <v>7000</v>
      </c>
      <c r="K513" s="2">
        <v>0</v>
      </c>
      <c r="L513" s="2">
        <v>0</v>
      </c>
      <c r="M513" s="2">
        <v>7000</v>
      </c>
      <c r="N513" s="75">
        <f>VLOOKUP(P513,'CODIGOS RENTISTICOS'!$A$2:E1553,2,FALSE)</f>
        <v>825000000</v>
      </c>
      <c r="O513" s="75">
        <f>VLOOKUP(P513,'CODIGOS RENTISTICOS'!$A$2:F3720,3,FALSE)</f>
        <v>150109</v>
      </c>
      <c r="P513" s="49">
        <v>5041</v>
      </c>
      <c r="Q513" s="2">
        <v>7000</v>
      </c>
      <c r="R513" s="1">
        <f t="shared" si="7"/>
        <v>50.41</v>
      </c>
    </row>
    <row r="514" spans="1:18" x14ac:dyDescent="0.2">
      <c r="A514" s="1">
        <v>50000249</v>
      </c>
      <c r="B514" s="1">
        <v>806327</v>
      </c>
      <c r="C514" s="1" t="s">
        <v>42</v>
      </c>
      <c r="D514" s="1">
        <v>83234683</v>
      </c>
      <c r="E514" s="3">
        <v>37267</v>
      </c>
      <c r="F514" s="1">
        <v>6601031</v>
      </c>
      <c r="G514" s="1">
        <v>0</v>
      </c>
      <c r="H514" s="1">
        <v>0</v>
      </c>
      <c r="I514" s="1"/>
      <c r="J514" s="2">
        <v>7000</v>
      </c>
      <c r="K514" s="2">
        <v>0</v>
      </c>
      <c r="L514" s="2">
        <v>0</v>
      </c>
      <c r="M514" s="2">
        <v>7000</v>
      </c>
      <c r="N514" s="75">
        <f>VLOOKUP(P514,'CODIGOS RENTISTICOS'!$A$2:E1554,2,FALSE)</f>
        <v>825000000</v>
      </c>
      <c r="O514" s="75">
        <f>VLOOKUP(P514,'CODIGOS RENTISTICOS'!$A$2:F3721,3,FALSE)</f>
        <v>150109</v>
      </c>
      <c r="P514" s="49">
        <v>5041</v>
      </c>
      <c r="Q514" s="2">
        <v>7000</v>
      </c>
      <c r="R514" s="1">
        <f t="shared" si="7"/>
        <v>50.41</v>
      </c>
    </row>
    <row r="515" spans="1:18" x14ac:dyDescent="0.2">
      <c r="A515" s="1">
        <v>50000249</v>
      </c>
      <c r="B515" s="1">
        <v>806328</v>
      </c>
      <c r="C515" s="1" t="s">
        <v>42</v>
      </c>
      <c r="D515" s="1">
        <v>7698623</v>
      </c>
      <c r="E515" s="3">
        <v>37267</v>
      </c>
      <c r="F515" s="1">
        <v>6601031</v>
      </c>
      <c r="G515" s="1">
        <v>0</v>
      </c>
      <c r="H515" s="1">
        <v>0</v>
      </c>
      <c r="I515" s="1"/>
      <c r="J515" s="2">
        <v>7000</v>
      </c>
      <c r="K515" s="2">
        <v>0</v>
      </c>
      <c r="L515" s="2">
        <v>0</v>
      </c>
      <c r="M515" s="2">
        <v>7000</v>
      </c>
      <c r="N515" s="75">
        <f>VLOOKUP(P515,'CODIGOS RENTISTICOS'!$A$2:E1555,2,FALSE)</f>
        <v>825000000</v>
      </c>
      <c r="O515" s="75">
        <f>VLOOKUP(P515,'CODIGOS RENTISTICOS'!$A$2:F3722,3,FALSE)</f>
        <v>150109</v>
      </c>
      <c r="P515" s="49">
        <v>5041</v>
      </c>
      <c r="Q515" s="2">
        <v>7000</v>
      </c>
      <c r="R515" s="1">
        <f t="shared" ref="R515:R578" si="8">+P515/100</f>
        <v>50.41</v>
      </c>
    </row>
    <row r="516" spans="1:18" x14ac:dyDescent="0.2">
      <c r="A516" s="1">
        <v>50000249</v>
      </c>
      <c r="B516" s="1">
        <v>1142911</v>
      </c>
      <c r="C516" s="1" t="s">
        <v>42</v>
      </c>
      <c r="D516" s="1">
        <v>6394321</v>
      </c>
      <c r="E516" s="3">
        <v>37267</v>
      </c>
      <c r="F516" s="1">
        <v>6601031</v>
      </c>
      <c r="G516" s="1">
        <v>0</v>
      </c>
      <c r="H516" s="1">
        <v>0</v>
      </c>
      <c r="I516" s="1"/>
      <c r="J516" s="2">
        <v>7000</v>
      </c>
      <c r="K516" s="2">
        <v>0</v>
      </c>
      <c r="L516" s="2">
        <v>0</v>
      </c>
      <c r="M516" s="2">
        <v>7000</v>
      </c>
      <c r="N516" s="75">
        <f>VLOOKUP(P516,'CODIGOS RENTISTICOS'!$A$2:E1556,2,FALSE)</f>
        <v>825000000</v>
      </c>
      <c r="O516" s="75">
        <f>VLOOKUP(P516,'CODIGOS RENTISTICOS'!$A$2:F3723,3,FALSE)</f>
        <v>150109</v>
      </c>
      <c r="P516" s="49">
        <v>5041</v>
      </c>
      <c r="Q516" s="2">
        <v>7000</v>
      </c>
      <c r="R516" s="1">
        <f t="shared" si="8"/>
        <v>50.41</v>
      </c>
    </row>
    <row r="517" spans="1:18" x14ac:dyDescent="0.2">
      <c r="A517" s="1">
        <v>50000249</v>
      </c>
      <c r="B517" s="1">
        <v>1199543</v>
      </c>
      <c r="C517" s="1" t="s">
        <v>295</v>
      </c>
      <c r="D517" s="1">
        <v>66732954</v>
      </c>
      <c r="E517" s="3">
        <v>37267</v>
      </c>
      <c r="F517" s="1">
        <v>2433163</v>
      </c>
      <c r="G517" s="1">
        <v>0</v>
      </c>
      <c r="H517" s="1">
        <v>0</v>
      </c>
      <c r="I517" s="1"/>
      <c r="J517" s="2">
        <v>492286</v>
      </c>
      <c r="K517" s="2">
        <v>0</v>
      </c>
      <c r="L517" s="2">
        <v>0</v>
      </c>
      <c r="M517" s="2">
        <v>492286</v>
      </c>
      <c r="N517" s="75">
        <f>VLOOKUP(P517,'CODIGOS RENTISTICOS'!$A$2:E1557,2,FALSE)</f>
        <v>11100000</v>
      </c>
      <c r="O517" s="75">
        <f>VLOOKUP(P517,'CODIGOS RENTISTICOS'!$A$2:F3724,3,FALSE)</f>
        <v>150101</v>
      </c>
      <c r="P517" s="49">
        <v>121275</v>
      </c>
      <c r="Q517" s="2">
        <v>492286</v>
      </c>
      <c r="R517" s="1">
        <f t="shared" si="8"/>
        <v>1212.75</v>
      </c>
    </row>
    <row r="518" spans="1:18" x14ac:dyDescent="0.2">
      <c r="A518" s="1">
        <v>50000249</v>
      </c>
      <c r="B518" s="1">
        <v>1199721</v>
      </c>
      <c r="C518" s="1" t="s">
        <v>295</v>
      </c>
      <c r="D518" s="1">
        <v>12795864</v>
      </c>
      <c r="E518" s="3">
        <v>37267</v>
      </c>
      <c r="F518" s="1">
        <v>2423522</v>
      </c>
      <c r="G518" s="1">
        <v>0</v>
      </c>
      <c r="H518" s="1">
        <v>0</v>
      </c>
      <c r="I518" s="1"/>
      <c r="J518" s="2">
        <v>858000</v>
      </c>
      <c r="K518" s="2">
        <v>0</v>
      </c>
      <c r="L518" s="2">
        <v>0</v>
      </c>
      <c r="M518" s="2">
        <v>858000</v>
      </c>
      <c r="N518" s="75">
        <f>VLOOKUP(P518,'CODIGOS RENTISTICOS'!$A$2:E1558,2,FALSE)</f>
        <v>11100000</v>
      </c>
      <c r="O518" s="75">
        <f>VLOOKUP(P518,'CODIGOS RENTISTICOS'!$A$2:F3725,3,FALSE)</f>
        <v>150101</v>
      </c>
      <c r="P518" s="49">
        <v>121275</v>
      </c>
      <c r="Q518" s="2">
        <v>858000</v>
      </c>
      <c r="R518" s="1">
        <f t="shared" si="8"/>
        <v>1212.75</v>
      </c>
    </row>
    <row r="519" spans="1:18" x14ac:dyDescent="0.2">
      <c r="A519" s="1">
        <v>50000249</v>
      </c>
      <c r="B519" s="1">
        <v>1199722</v>
      </c>
      <c r="C519" s="1" t="s">
        <v>295</v>
      </c>
      <c r="D519" s="1">
        <v>16483412</v>
      </c>
      <c r="E519" s="3">
        <v>37267</v>
      </c>
      <c r="F519" s="1">
        <v>16602</v>
      </c>
      <c r="G519" s="1">
        <v>0</v>
      </c>
      <c r="H519" s="1">
        <v>0</v>
      </c>
      <c r="I519" s="1"/>
      <c r="J519" s="2">
        <v>150000</v>
      </c>
      <c r="K519" s="2">
        <v>0</v>
      </c>
      <c r="L519" s="2">
        <v>0</v>
      </c>
      <c r="M519" s="2">
        <v>150000</v>
      </c>
      <c r="N519" s="75">
        <f>VLOOKUP(P519,'CODIGOS RENTISTICOS'!$A$2:E1559,2,FALSE)</f>
        <v>11100000</v>
      </c>
      <c r="O519" s="75">
        <f>VLOOKUP(P519,'CODIGOS RENTISTICOS'!$A$2:F3726,3,FALSE)</f>
        <v>150101</v>
      </c>
      <c r="P519" s="49">
        <v>121275</v>
      </c>
      <c r="Q519" s="2">
        <v>150000</v>
      </c>
      <c r="R519" s="1">
        <f t="shared" si="8"/>
        <v>1212.75</v>
      </c>
    </row>
    <row r="520" spans="1:18" x14ac:dyDescent="0.2">
      <c r="A520" s="1">
        <v>50000249</v>
      </c>
      <c r="B520" s="1">
        <v>1199724</v>
      </c>
      <c r="C520" s="1" t="s">
        <v>295</v>
      </c>
      <c r="D520" s="1">
        <v>16483412</v>
      </c>
      <c r="E520" s="3">
        <v>37267</v>
      </c>
      <c r="F520" s="1">
        <v>16602</v>
      </c>
      <c r="G520" s="1">
        <v>0</v>
      </c>
      <c r="H520" s="1">
        <v>0</v>
      </c>
      <c r="I520" s="1"/>
      <c r="J520" s="2">
        <v>10000</v>
      </c>
      <c r="K520" s="2">
        <v>0</v>
      </c>
      <c r="L520" s="2">
        <v>0</v>
      </c>
      <c r="M520" s="2">
        <v>10000</v>
      </c>
      <c r="N520" s="75">
        <f>VLOOKUP(P520,'CODIGOS RENTISTICOS'!$A$2:E1560,2,FALSE)</f>
        <v>11100000</v>
      </c>
      <c r="O520" s="75">
        <f>VLOOKUP(P520,'CODIGOS RENTISTICOS'!$A$2:F3727,3,FALSE)</f>
        <v>150101</v>
      </c>
      <c r="P520" s="49">
        <v>121275</v>
      </c>
      <c r="Q520" s="2">
        <v>10000</v>
      </c>
      <c r="R520" s="1">
        <f t="shared" si="8"/>
        <v>1212.75</v>
      </c>
    </row>
    <row r="521" spans="1:18" x14ac:dyDescent="0.2">
      <c r="A521" s="1">
        <v>50000249</v>
      </c>
      <c r="B521" s="1">
        <v>1203827</v>
      </c>
      <c r="C521" s="1" t="s">
        <v>295</v>
      </c>
      <c r="D521" s="1">
        <v>66732954</v>
      </c>
      <c r="E521" s="3">
        <v>37267</v>
      </c>
      <c r="F521" s="1">
        <v>33163</v>
      </c>
      <c r="G521" s="1">
        <v>0</v>
      </c>
      <c r="H521" s="1">
        <v>0</v>
      </c>
      <c r="I521" s="1"/>
      <c r="J521" s="2">
        <v>492286</v>
      </c>
      <c r="K521" s="2">
        <v>0</v>
      </c>
      <c r="L521" s="2">
        <v>0</v>
      </c>
      <c r="M521" s="2">
        <v>492286</v>
      </c>
      <c r="N521" s="75">
        <f>VLOOKUP(P521,'CODIGOS RENTISTICOS'!$A$2:E1561,2,FALSE)</f>
        <v>11100000</v>
      </c>
      <c r="O521" s="75">
        <f>VLOOKUP(P521,'CODIGOS RENTISTICOS'!$A$2:F3728,3,FALSE)</f>
        <v>150101</v>
      </c>
      <c r="P521" s="49">
        <v>121275</v>
      </c>
      <c r="Q521" s="2">
        <v>492286</v>
      </c>
      <c r="R521" s="1">
        <f t="shared" si="8"/>
        <v>1212.75</v>
      </c>
    </row>
    <row r="522" spans="1:18" x14ac:dyDescent="0.2">
      <c r="A522" s="1">
        <v>50000249</v>
      </c>
      <c r="B522" s="1">
        <v>1203828</v>
      </c>
      <c r="C522" s="1" t="s">
        <v>295</v>
      </c>
      <c r="D522" s="1">
        <v>66732954</v>
      </c>
      <c r="E522" s="3">
        <v>37267</v>
      </c>
      <c r="F522" s="1">
        <v>33163</v>
      </c>
      <c r="G522" s="1">
        <v>0</v>
      </c>
      <c r="H522" s="1">
        <v>0</v>
      </c>
      <c r="I522" s="1"/>
      <c r="J522" s="2">
        <v>492286</v>
      </c>
      <c r="K522" s="2">
        <v>0</v>
      </c>
      <c r="L522" s="2">
        <v>0</v>
      </c>
      <c r="M522" s="2">
        <v>492286</v>
      </c>
      <c r="N522" s="75">
        <f>VLOOKUP(P522,'CODIGOS RENTISTICOS'!$A$2:E1562,2,FALSE)</f>
        <v>11100000</v>
      </c>
      <c r="O522" s="75">
        <f>VLOOKUP(P522,'CODIGOS RENTISTICOS'!$A$2:F3729,3,FALSE)</f>
        <v>150101</v>
      </c>
      <c r="P522" s="49">
        <v>121275</v>
      </c>
      <c r="Q522" s="2">
        <v>492286</v>
      </c>
      <c r="R522" s="1">
        <f t="shared" si="8"/>
        <v>1212.75</v>
      </c>
    </row>
    <row r="523" spans="1:18" x14ac:dyDescent="0.2">
      <c r="A523" s="1">
        <v>50000249</v>
      </c>
      <c r="B523" s="1">
        <v>1205601</v>
      </c>
      <c r="C523" s="1" t="s">
        <v>295</v>
      </c>
      <c r="D523" s="1">
        <v>8002157755</v>
      </c>
      <c r="E523" s="3">
        <v>37267</v>
      </c>
      <c r="F523" s="1">
        <v>423600</v>
      </c>
      <c r="G523" s="1">
        <v>0</v>
      </c>
      <c r="H523" s="1">
        <v>1</v>
      </c>
      <c r="I523" s="1"/>
      <c r="J523" s="2">
        <v>0</v>
      </c>
      <c r="K523" s="2">
        <v>0</v>
      </c>
      <c r="L523" s="2">
        <v>4010481</v>
      </c>
      <c r="M523" s="2">
        <v>4010481</v>
      </c>
      <c r="N523" s="75">
        <f>VLOOKUP(P523,'CODIGOS RENTISTICOS'!$A$2:E1563,2,FALSE)</f>
        <v>96200000</v>
      </c>
      <c r="O523" s="75">
        <f>VLOOKUP(P523,'CODIGOS RENTISTICOS'!$A$2:F3730,3,FALSE)</f>
        <v>350101</v>
      </c>
      <c r="P523" s="49">
        <v>121240</v>
      </c>
      <c r="Q523" s="2">
        <v>4010481</v>
      </c>
      <c r="R523" s="1">
        <f t="shared" si="8"/>
        <v>1212.4000000000001</v>
      </c>
    </row>
    <row r="524" spans="1:18" x14ac:dyDescent="0.2">
      <c r="A524" s="1">
        <v>50000249</v>
      </c>
      <c r="B524" s="1">
        <v>1205602</v>
      </c>
      <c r="C524" s="1" t="s">
        <v>295</v>
      </c>
      <c r="D524" s="1">
        <v>8002157755</v>
      </c>
      <c r="E524" s="3">
        <v>37267</v>
      </c>
      <c r="F524" s="1">
        <v>423600</v>
      </c>
      <c r="G524" s="1">
        <v>0</v>
      </c>
      <c r="H524" s="1">
        <v>1</v>
      </c>
      <c r="I524" s="1"/>
      <c r="J524" s="2">
        <v>0</v>
      </c>
      <c r="K524" s="2">
        <v>0</v>
      </c>
      <c r="L524" s="2">
        <v>18637063</v>
      </c>
      <c r="M524" s="2">
        <v>18637063</v>
      </c>
      <c r="N524" s="75">
        <f>VLOOKUP(P524,'CODIGOS RENTISTICOS'!$A$2:E1564,2,FALSE)</f>
        <v>96200000</v>
      </c>
      <c r="O524" s="75">
        <f>VLOOKUP(P524,'CODIGOS RENTISTICOS'!$A$2:F3731,3,FALSE)</f>
        <v>350101</v>
      </c>
      <c r="P524" s="49">
        <v>121240</v>
      </c>
      <c r="Q524" s="2">
        <v>18637063</v>
      </c>
      <c r="R524" s="1">
        <f t="shared" si="8"/>
        <v>1212.4000000000001</v>
      </c>
    </row>
    <row r="525" spans="1:18" x14ac:dyDescent="0.2">
      <c r="A525" s="1">
        <v>50000249</v>
      </c>
      <c r="B525" s="1">
        <v>882352</v>
      </c>
      <c r="C525" s="1" t="s">
        <v>419</v>
      </c>
      <c r="D525" s="1">
        <v>66748503</v>
      </c>
      <c r="E525" s="3">
        <v>37267</v>
      </c>
      <c r="F525" s="1">
        <v>3312666</v>
      </c>
      <c r="G525" s="1">
        <v>0</v>
      </c>
      <c r="H525" s="1">
        <v>0</v>
      </c>
      <c r="I525" s="1"/>
      <c r="J525" s="2">
        <v>3190</v>
      </c>
      <c r="K525" s="2">
        <v>0</v>
      </c>
      <c r="L525" s="2">
        <v>0</v>
      </c>
      <c r="M525" s="2">
        <v>3190</v>
      </c>
      <c r="N525" s="75">
        <f>VLOOKUP(P525,'CODIGOS RENTISTICOS'!$A$2:E1565,2,FALSE)</f>
        <v>96200000</v>
      </c>
      <c r="O525" s="75">
        <f>VLOOKUP(P525,'CODIGOS RENTISTICOS'!$A$2:F3732,3,FALSE)</f>
        <v>350101</v>
      </c>
      <c r="P525" s="49">
        <v>121203</v>
      </c>
      <c r="Q525" s="2">
        <v>3190</v>
      </c>
      <c r="R525" s="1">
        <f t="shared" si="8"/>
        <v>1212.03</v>
      </c>
    </row>
    <row r="526" spans="1:18" x14ac:dyDescent="0.2">
      <c r="A526" s="1">
        <v>50000249</v>
      </c>
      <c r="B526" s="1">
        <v>646472</v>
      </c>
      <c r="C526" s="1" t="s">
        <v>116</v>
      </c>
      <c r="D526" s="1">
        <v>8913002118</v>
      </c>
      <c r="E526" s="3">
        <v>37267</v>
      </c>
      <c r="F526" s="1">
        <v>2724420</v>
      </c>
      <c r="G526" s="1">
        <v>0</v>
      </c>
      <c r="H526" s="1">
        <v>0</v>
      </c>
      <c r="I526" s="1"/>
      <c r="J526" s="2">
        <v>300000</v>
      </c>
      <c r="K526" s="2">
        <v>0</v>
      </c>
      <c r="L526" s="2">
        <v>0</v>
      </c>
      <c r="M526" s="2">
        <v>300000</v>
      </c>
      <c r="N526" s="75">
        <f>VLOOKUP(P526,'CODIGOS RENTISTICOS'!$A$2:E1566,2,FALSE)</f>
        <v>910300000</v>
      </c>
      <c r="O526" s="75">
        <f>VLOOKUP(P526,'CODIGOS RENTISTICOS'!$A$2:F3733,3,FALSE)</f>
        <v>130113</v>
      </c>
      <c r="P526" s="49">
        <v>121235</v>
      </c>
      <c r="Q526" s="2">
        <v>300000</v>
      </c>
      <c r="R526" s="1">
        <f t="shared" si="8"/>
        <v>1212.3499999999999</v>
      </c>
    </row>
    <row r="527" spans="1:18" x14ac:dyDescent="0.2">
      <c r="A527" s="1">
        <v>50000249</v>
      </c>
      <c r="B527" s="1">
        <v>569980</v>
      </c>
      <c r="C527" s="1" t="s">
        <v>420</v>
      </c>
      <c r="D527" s="1">
        <v>8001416385</v>
      </c>
      <c r="E527" s="3">
        <v>37267</v>
      </c>
      <c r="F527" s="1">
        <v>4304108</v>
      </c>
      <c r="G527" s="1">
        <v>0</v>
      </c>
      <c r="H527" s="1">
        <v>0</v>
      </c>
      <c r="I527" s="1"/>
      <c r="J527" s="2">
        <v>741285.2</v>
      </c>
      <c r="K527" s="2">
        <v>0</v>
      </c>
      <c r="L527" s="2">
        <v>0</v>
      </c>
      <c r="M527" s="2">
        <v>741285.2</v>
      </c>
      <c r="N527" s="75">
        <f>VLOOKUP(P527,'CODIGOS RENTISTICOS'!$A$2:E1567,2,FALSE)</f>
        <v>11100000</v>
      </c>
      <c r="O527" s="75">
        <f>VLOOKUP(P527,'CODIGOS RENTISTICOS'!$A$2:F3734,3,FALSE)</f>
        <v>150103</v>
      </c>
      <c r="P527" s="49">
        <v>270905</v>
      </c>
      <c r="Q527" s="2">
        <v>741285.2</v>
      </c>
      <c r="R527" s="1">
        <f t="shared" si="8"/>
        <v>2709.05</v>
      </c>
    </row>
    <row r="528" spans="1:18" x14ac:dyDescent="0.2">
      <c r="A528" s="1">
        <v>50000249</v>
      </c>
      <c r="B528" s="1">
        <v>9489331</v>
      </c>
      <c r="C528" s="1" t="s">
        <v>117</v>
      </c>
      <c r="D528" s="1">
        <v>85083532</v>
      </c>
      <c r="E528" s="3">
        <v>37267</v>
      </c>
      <c r="F528" s="1">
        <v>2844437</v>
      </c>
      <c r="G528" s="1">
        <v>0</v>
      </c>
      <c r="H528" s="1">
        <v>0</v>
      </c>
      <c r="I528" s="1"/>
      <c r="J528" s="2">
        <v>47685</v>
      </c>
      <c r="K528" s="2">
        <v>0</v>
      </c>
      <c r="L528" s="2">
        <v>0</v>
      </c>
      <c r="M528" s="2">
        <v>47685</v>
      </c>
      <c r="N528" s="75">
        <f>VLOOKUP(P528,'CODIGOS RENTISTICOS'!$A$2:E1568,2,FALSE)</f>
        <v>96300000</v>
      </c>
      <c r="O528" s="75">
        <f>VLOOKUP(P528,'CODIGOS RENTISTICOS'!$A$2:F3735,3,FALSE)</f>
        <v>360101</v>
      </c>
      <c r="P528" s="49">
        <v>121270</v>
      </c>
      <c r="Q528" s="2">
        <v>47685</v>
      </c>
      <c r="R528" s="1">
        <f t="shared" si="8"/>
        <v>1212.7</v>
      </c>
    </row>
    <row r="529" spans="1:18" x14ac:dyDescent="0.2">
      <c r="A529" s="1">
        <v>50000249</v>
      </c>
      <c r="B529" s="1">
        <v>1289529</v>
      </c>
      <c r="C529" s="1" t="s">
        <v>297</v>
      </c>
      <c r="D529" s="1">
        <v>8713282</v>
      </c>
      <c r="E529" s="3">
        <v>37267</v>
      </c>
      <c r="F529" s="1">
        <v>3464651</v>
      </c>
      <c r="G529" s="1">
        <v>0</v>
      </c>
      <c r="H529" s="1">
        <v>0</v>
      </c>
      <c r="I529" s="1"/>
      <c r="J529" s="2">
        <v>618076</v>
      </c>
      <c r="K529" s="2">
        <v>0</v>
      </c>
      <c r="L529" s="2">
        <v>0</v>
      </c>
      <c r="M529" s="2">
        <v>618076</v>
      </c>
      <c r="N529" s="75">
        <f>VLOOKUP(P529,'CODIGOS RENTISTICOS'!$A$2:E1569,2,FALSE)</f>
        <v>12200000</v>
      </c>
      <c r="O529" s="75">
        <f>VLOOKUP(P529,'CODIGOS RENTISTICOS'!$A$2:F3736,3,FALSE)</f>
        <v>250101</v>
      </c>
      <c r="P529" s="49">
        <v>121225</v>
      </c>
      <c r="Q529" s="2">
        <v>618076</v>
      </c>
      <c r="R529" s="1">
        <f t="shared" si="8"/>
        <v>1212.25</v>
      </c>
    </row>
    <row r="530" spans="1:18" x14ac:dyDescent="0.2">
      <c r="A530" s="1">
        <v>50000249</v>
      </c>
      <c r="B530" s="1">
        <v>944363</v>
      </c>
      <c r="C530" s="1" t="s">
        <v>285</v>
      </c>
      <c r="D530" s="1">
        <v>52695176</v>
      </c>
      <c r="E530" s="3">
        <v>37267</v>
      </c>
      <c r="F530" s="1">
        <v>6266386</v>
      </c>
      <c r="G530" s="1">
        <v>0</v>
      </c>
      <c r="H530" s="1">
        <v>0</v>
      </c>
      <c r="I530" s="1"/>
      <c r="J530" s="2">
        <v>2574</v>
      </c>
      <c r="K530" s="2">
        <v>0</v>
      </c>
      <c r="L530" s="2">
        <v>0</v>
      </c>
      <c r="M530" s="2">
        <v>2574</v>
      </c>
      <c r="N530" s="75">
        <f>VLOOKUP(P530,'CODIGOS RENTISTICOS'!$A$2:E1570,2,FALSE)</f>
        <v>96400000</v>
      </c>
      <c r="O530" s="75">
        <f>VLOOKUP(P530,'CODIGOS RENTISTICOS'!$A$2:F3737,3,FALSE)</f>
        <v>370101</v>
      </c>
      <c r="P530" s="49">
        <v>121280</v>
      </c>
      <c r="Q530" s="2">
        <v>2574</v>
      </c>
      <c r="R530" s="1">
        <f t="shared" si="8"/>
        <v>1212.8</v>
      </c>
    </row>
    <row r="531" spans="1:18" x14ac:dyDescent="0.2">
      <c r="A531" s="1">
        <v>50000249</v>
      </c>
      <c r="B531" s="1">
        <v>1203161</v>
      </c>
      <c r="C531" s="1" t="s">
        <v>285</v>
      </c>
      <c r="D531" s="1">
        <v>79388793</v>
      </c>
      <c r="E531" s="3">
        <v>37270</v>
      </c>
      <c r="F531" s="1">
        <v>2873206</v>
      </c>
      <c r="G531" s="1">
        <v>0</v>
      </c>
      <c r="H531" s="1">
        <v>0</v>
      </c>
      <c r="I531" s="1"/>
      <c r="J531" s="2">
        <v>5000</v>
      </c>
      <c r="K531" s="2">
        <v>0</v>
      </c>
      <c r="L531" s="2">
        <v>0</v>
      </c>
      <c r="M531" s="2">
        <v>5000</v>
      </c>
      <c r="N531" s="75">
        <f>VLOOKUP(P531,'CODIGOS RENTISTICOS'!$A$2:E1571,2,FALSE)</f>
        <v>825000000</v>
      </c>
      <c r="O531" s="75">
        <f>VLOOKUP(P531,'CODIGOS RENTISTICOS'!$A$2:F3738,3,FALSE)</f>
        <v>150109</v>
      </c>
      <c r="P531" s="49">
        <v>121245</v>
      </c>
      <c r="Q531" s="2">
        <v>5000</v>
      </c>
      <c r="R531" s="1">
        <f t="shared" si="8"/>
        <v>1212.45</v>
      </c>
    </row>
    <row r="532" spans="1:18" x14ac:dyDescent="0.2">
      <c r="A532" s="1">
        <v>50000249</v>
      </c>
      <c r="B532" s="1">
        <v>1192551</v>
      </c>
      <c r="C532" s="1" t="s">
        <v>285</v>
      </c>
      <c r="D532" s="1">
        <v>8000931062</v>
      </c>
      <c r="E532" s="3">
        <v>37270</v>
      </c>
      <c r="F532" s="1">
        <v>3482767</v>
      </c>
      <c r="G532" s="1">
        <v>0</v>
      </c>
      <c r="H532" s="1">
        <v>1</v>
      </c>
      <c r="I532" s="1"/>
      <c r="J532" s="2">
        <v>0</v>
      </c>
      <c r="K532" s="2">
        <v>0</v>
      </c>
      <c r="L532" s="2">
        <v>2200137</v>
      </c>
      <c r="M532" s="2">
        <v>2200137</v>
      </c>
      <c r="N532" s="75">
        <f>VLOOKUP(P532,'CODIGOS RENTISTICOS'!$A$2:E1572,2,FALSE)</f>
        <v>825000000</v>
      </c>
      <c r="O532" s="75">
        <f>VLOOKUP(P532,'CODIGOS RENTISTICOS'!$A$2:F3739,3,FALSE)</f>
        <v>150109</v>
      </c>
      <c r="P532" s="49">
        <v>5041</v>
      </c>
      <c r="Q532" s="2">
        <v>2200137</v>
      </c>
      <c r="R532" s="1">
        <f t="shared" si="8"/>
        <v>50.41</v>
      </c>
    </row>
    <row r="533" spans="1:18" x14ac:dyDescent="0.2">
      <c r="A533" s="1">
        <v>50000249</v>
      </c>
      <c r="B533" s="1">
        <v>253611</v>
      </c>
      <c r="C533" s="1" t="s">
        <v>285</v>
      </c>
      <c r="D533" s="1">
        <v>41525357</v>
      </c>
      <c r="E533" s="3">
        <v>37270</v>
      </c>
      <c r="F533" s="1">
        <v>2513970</v>
      </c>
      <c r="G533" s="1">
        <v>0</v>
      </c>
      <c r="H533" s="1">
        <v>0</v>
      </c>
      <c r="I533" s="1"/>
      <c r="J533" s="2">
        <v>34992</v>
      </c>
      <c r="K533" s="2">
        <v>0</v>
      </c>
      <c r="L533" s="2">
        <v>0</v>
      </c>
      <c r="M533" s="2">
        <v>34992</v>
      </c>
      <c r="N533" s="75">
        <f>VLOOKUP(P533,'CODIGOS RENTISTICOS'!$A$2:E1573,2,FALSE)</f>
        <v>11500000</v>
      </c>
      <c r="O533" s="75">
        <f>VLOOKUP(P533,'CODIGOS RENTISTICOS'!$A$2:F3740,3,FALSE)</f>
        <v>130101</v>
      </c>
      <c r="P533" s="49">
        <v>2701</v>
      </c>
      <c r="Q533" s="2">
        <v>34992</v>
      </c>
      <c r="R533" s="1">
        <f t="shared" si="8"/>
        <v>27.01</v>
      </c>
    </row>
    <row r="534" spans="1:18" x14ac:dyDescent="0.2">
      <c r="A534" s="1">
        <v>50000249</v>
      </c>
      <c r="B534" s="1">
        <v>1066831</v>
      </c>
      <c r="C534" s="1" t="s">
        <v>285</v>
      </c>
      <c r="D534" s="1">
        <v>72149017</v>
      </c>
      <c r="E534" s="3">
        <v>37270</v>
      </c>
      <c r="F534" s="1">
        <v>7774480</v>
      </c>
      <c r="G534" s="1">
        <v>0</v>
      </c>
      <c r="H534" s="1">
        <v>1</v>
      </c>
      <c r="I534" s="1"/>
      <c r="J534" s="2">
        <v>0</v>
      </c>
      <c r="K534" s="2">
        <v>0</v>
      </c>
      <c r="L534" s="2">
        <v>7000</v>
      </c>
      <c r="M534" s="2">
        <v>7000</v>
      </c>
      <c r="N534" s="75">
        <f>VLOOKUP(P534,'CODIGOS RENTISTICOS'!$A$2:E1574,2,FALSE)</f>
        <v>825000000</v>
      </c>
      <c r="O534" s="75">
        <f>VLOOKUP(P534,'CODIGOS RENTISTICOS'!$A$2:F3741,3,FALSE)</f>
        <v>150109</v>
      </c>
      <c r="P534" s="49">
        <v>5041</v>
      </c>
      <c r="Q534" s="2">
        <v>7000</v>
      </c>
      <c r="R534" s="1">
        <f t="shared" si="8"/>
        <v>50.41</v>
      </c>
    </row>
    <row r="535" spans="1:18" x14ac:dyDescent="0.2">
      <c r="A535" s="1">
        <v>50000249</v>
      </c>
      <c r="B535" s="1">
        <v>1066836</v>
      </c>
      <c r="C535" s="1" t="s">
        <v>285</v>
      </c>
      <c r="D535" s="1">
        <v>19488936</v>
      </c>
      <c r="E535" s="3">
        <v>37270</v>
      </c>
      <c r="F535" s="1">
        <v>4123029</v>
      </c>
      <c r="G535" s="1">
        <v>0</v>
      </c>
      <c r="H535" s="1">
        <v>1</v>
      </c>
      <c r="I535" s="1"/>
      <c r="J535" s="2">
        <v>0</v>
      </c>
      <c r="K535" s="2">
        <v>0</v>
      </c>
      <c r="L535" s="2">
        <v>5000</v>
      </c>
      <c r="M535" s="2">
        <v>5000</v>
      </c>
      <c r="N535" s="75">
        <f>VLOOKUP(P535,'CODIGOS RENTISTICOS'!$A$2:E1575,2,FALSE)</f>
        <v>825000000</v>
      </c>
      <c r="O535" s="75">
        <f>VLOOKUP(P535,'CODIGOS RENTISTICOS'!$A$2:F3742,3,FALSE)</f>
        <v>150109</v>
      </c>
      <c r="P535" s="49">
        <v>5041</v>
      </c>
      <c r="Q535" s="2">
        <v>5000</v>
      </c>
      <c r="R535" s="1">
        <f t="shared" si="8"/>
        <v>50.41</v>
      </c>
    </row>
    <row r="536" spans="1:18" x14ac:dyDescent="0.2">
      <c r="A536" s="1">
        <v>50000249</v>
      </c>
      <c r="B536" s="1">
        <v>1066930</v>
      </c>
      <c r="C536" s="1" t="s">
        <v>285</v>
      </c>
      <c r="D536" s="1">
        <v>80273767</v>
      </c>
      <c r="E536" s="3">
        <v>37270</v>
      </c>
      <c r="F536" s="1">
        <v>7773115</v>
      </c>
      <c r="G536" s="1">
        <v>0</v>
      </c>
      <c r="H536" s="1">
        <v>1</v>
      </c>
      <c r="I536" s="1"/>
      <c r="J536" s="2">
        <v>0</v>
      </c>
      <c r="K536" s="2">
        <v>0</v>
      </c>
      <c r="L536" s="2">
        <v>5000</v>
      </c>
      <c r="M536" s="2">
        <v>5000</v>
      </c>
      <c r="N536" s="75">
        <f>VLOOKUP(P536,'CODIGOS RENTISTICOS'!$A$2:E1576,2,FALSE)</f>
        <v>825000000</v>
      </c>
      <c r="O536" s="75">
        <f>VLOOKUP(P536,'CODIGOS RENTISTICOS'!$A$2:F3743,3,FALSE)</f>
        <v>150109</v>
      </c>
      <c r="P536" s="49">
        <v>5041</v>
      </c>
      <c r="Q536" s="2">
        <v>5000</v>
      </c>
      <c r="R536" s="1">
        <f t="shared" si="8"/>
        <v>50.41</v>
      </c>
    </row>
    <row r="537" spans="1:18" x14ac:dyDescent="0.2">
      <c r="A537" s="1">
        <v>50000249</v>
      </c>
      <c r="B537" s="1">
        <v>1149047</v>
      </c>
      <c r="C537" s="1" t="s">
        <v>285</v>
      </c>
      <c r="D537" s="1">
        <v>5196449</v>
      </c>
      <c r="E537" s="3">
        <v>37270</v>
      </c>
      <c r="F537" s="1">
        <v>7105921</v>
      </c>
      <c r="G537" s="1">
        <v>0</v>
      </c>
      <c r="H537" s="1">
        <v>0</v>
      </c>
      <c r="I537" s="1"/>
      <c r="J537" s="2">
        <v>2000000</v>
      </c>
      <c r="K537" s="2">
        <v>0</v>
      </c>
      <c r="L537" s="2">
        <v>0</v>
      </c>
      <c r="M537" s="2">
        <v>2000000</v>
      </c>
      <c r="N537" s="75">
        <f>VLOOKUP(P537,'CODIGOS RENTISTICOS'!$A$2:E1577,2,FALSE)</f>
        <v>10900000</v>
      </c>
      <c r="O537" s="75">
        <f>VLOOKUP(P537,'CODIGOS RENTISTICOS'!$A$2:F3744,3,FALSE)</f>
        <v>170101</v>
      </c>
      <c r="P537" s="49">
        <v>121255</v>
      </c>
      <c r="Q537" s="2">
        <v>2000000</v>
      </c>
      <c r="R537" s="1">
        <f t="shared" si="8"/>
        <v>1212.55</v>
      </c>
    </row>
    <row r="538" spans="1:18" x14ac:dyDescent="0.2">
      <c r="A538" s="1">
        <v>50000249</v>
      </c>
      <c r="B538" s="1">
        <v>1151882</v>
      </c>
      <c r="C538" s="1" t="s">
        <v>285</v>
      </c>
      <c r="D538" s="1">
        <v>3210984</v>
      </c>
      <c r="E538" s="3">
        <v>37270</v>
      </c>
      <c r="F538" s="1">
        <v>8574732</v>
      </c>
      <c r="G538" s="1">
        <v>0</v>
      </c>
      <c r="H538" s="1">
        <v>0</v>
      </c>
      <c r="I538" s="1"/>
      <c r="J538" s="2">
        <v>7000</v>
      </c>
      <c r="K538" s="2">
        <v>0</v>
      </c>
      <c r="L538" s="2">
        <v>0</v>
      </c>
      <c r="M538" s="2">
        <v>7000</v>
      </c>
      <c r="N538" s="75">
        <f>VLOOKUP(P538,'CODIGOS RENTISTICOS'!$A$2:E1578,2,FALSE)</f>
        <v>825000000</v>
      </c>
      <c r="O538" s="75">
        <f>VLOOKUP(P538,'CODIGOS RENTISTICOS'!$A$2:F3745,3,FALSE)</f>
        <v>150109</v>
      </c>
      <c r="P538" s="49">
        <v>5041</v>
      </c>
      <c r="Q538" s="2">
        <v>7000</v>
      </c>
      <c r="R538" s="1">
        <f t="shared" si="8"/>
        <v>50.41</v>
      </c>
    </row>
    <row r="539" spans="1:18" x14ac:dyDescent="0.2">
      <c r="A539" s="1">
        <v>50000249</v>
      </c>
      <c r="B539" s="1">
        <v>1151883</v>
      </c>
      <c r="C539" s="1" t="s">
        <v>285</v>
      </c>
      <c r="D539" s="1">
        <v>88281160</v>
      </c>
      <c r="E539" s="3">
        <v>37270</v>
      </c>
      <c r="F539" s="1">
        <v>2768407</v>
      </c>
      <c r="G539" s="1">
        <v>0</v>
      </c>
      <c r="H539" s="1">
        <v>0</v>
      </c>
      <c r="I539" s="1"/>
      <c r="J539" s="2">
        <v>7000</v>
      </c>
      <c r="K539" s="2">
        <v>0</v>
      </c>
      <c r="L539" s="2">
        <v>0</v>
      </c>
      <c r="M539" s="2">
        <v>7000</v>
      </c>
      <c r="N539" s="75">
        <f>VLOOKUP(P539,'CODIGOS RENTISTICOS'!$A$2:E1579,2,FALSE)</f>
        <v>825000000</v>
      </c>
      <c r="O539" s="75">
        <f>VLOOKUP(P539,'CODIGOS RENTISTICOS'!$A$2:F3746,3,FALSE)</f>
        <v>150109</v>
      </c>
      <c r="P539" s="49">
        <v>5041</v>
      </c>
      <c r="Q539" s="2">
        <v>7000</v>
      </c>
      <c r="R539" s="1">
        <f t="shared" si="8"/>
        <v>50.41</v>
      </c>
    </row>
    <row r="540" spans="1:18" x14ac:dyDescent="0.2">
      <c r="A540" s="1">
        <v>50000249</v>
      </c>
      <c r="B540" s="1">
        <v>1151884</v>
      </c>
      <c r="C540" s="1" t="s">
        <v>285</v>
      </c>
      <c r="D540" s="1">
        <v>10176918</v>
      </c>
      <c r="E540" s="3">
        <v>37270</v>
      </c>
      <c r="F540" s="1">
        <v>2768407</v>
      </c>
      <c r="G540" s="1">
        <v>0</v>
      </c>
      <c r="H540" s="1">
        <v>0</v>
      </c>
      <c r="I540" s="1"/>
      <c r="J540" s="2">
        <v>7000</v>
      </c>
      <c r="K540" s="2">
        <v>0</v>
      </c>
      <c r="L540" s="2">
        <v>0</v>
      </c>
      <c r="M540" s="2">
        <v>7000</v>
      </c>
      <c r="N540" s="75">
        <f>VLOOKUP(P540,'CODIGOS RENTISTICOS'!$A$2:E1580,2,FALSE)</f>
        <v>825000000</v>
      </c>
      <c r="O540" s="75">
        <f>VLOOKUP(P540,'CODIGOS RENTISTICOS'!$A$2:F3747,3,FALSE)</f>
        <v>150109</v>
      </c>
      <c r="P540" s="49">
        <v>5041</v>
      </c>
      <c r="Q540" s="2">
        <v>7000</v>
      </c>
      <c r="R540" s="1">
        <f t="shared" si="8"/>
        <v>50.41</v>
      </c>
    </row>
    <row r="541" spans="1:18" x14ac:dyDescent="0.2">
      <c r="A541" s="1">
        <v>50000249</v>
      </c>
      <c r="B541" s="1">
        <v>6708712</v>
      </c>
      <c r="C541" s="1" t="s">
        <v>285</v>
      </c>
      <c r="D541" s="1">
        <v>41779476</v>
      </c>
      <c r="E541" s="3">
        <v>37270</v>
      </c>
      <c r="F541" s="1">
        <v>2692800</v>
      </c>
      <c r="G541" s="1">
        <v>0</v>
      </c>
      <c r="H541" s="1">
        <v>0</v>
      </c>
      <c r="I541" s="1"/>
      <c r="J541" s="2">
        <v>80000</v>
      </c>
      <c r="K541" s="2">
        <v>0</v>
      </c>
      <c r="L541" s="2">
        <v>0</v>
      </c>
      <c r="M541" s="2">
        <v>80000</v>
      </c>
      <c r="N541" s="75" t="e">
        <f>VLOOKUP(P541,'CODIGOS RENTISTICOS'!$A$2:E1581,2,FALSE)</f>
        <v>#N/A</v>
      </c>
      <c r="O541" s="75" t="e">
        <f>VLOOKUP(P541,'CODIGOS RENTISTICOS'!$A$2:F3748,3,FALSE)</f>
        <v>#N/A</v>
      </c>
      <c r="P541" s="49">
        <v>121298</v>
      </c>
      <c r="Q541" s="2">
        <v>80000</v>
      </c>
    </row>
    <row r="542" spans="1:18" x14ac:dyDescent="0.2">
      <c r="A542" s="1">
        <v>50000249</v>
      </c>
      <c r="B542" s="1">
        <v>846719</v>
      </c>
      <c r="C542" s="1" t="s">
        <v>285</v>
      </c>
      <c r="D542" s="1">
        <v>8000726429</v>
      </c>
      <c r="E542" s="3">
        <v>37270</v>
      </c>
      <c r="F542" s="1">
        <v>2268003</v>
      </c>
      <c r="G542" s="1">
        <v>0</v>
      </c>
      <c r="H542" s="1">
        <v>0</v>
      </c>
      <c r="I542" s="1"/>
      <c r="J542" s="2">
        <v>878333</v>
      </c>
      <c r="K542" s="2">
        <v>0</v>
      </c>
      <c r="L542" s="2">
        <v>0</v>
      </c>
      <c r="M542" s="2">
        <v>878333</v>
      </c>
      <c r="N542" s="75">
        <f>VLOOKUP(P542,'CODIGOS RENTISTICOS'!$A$2:E1582,2,FALSE)</f>
        <v>825000000</v>
      </c>
      <c r="O542" s="75">
        <f>VLOOKUP(P542,'CODIGOS RENTISTICOS'!$A$2:F3749,3,FALSE)</f>
        <v>150109</v>
      </c>
      <c r="P542" s="49">
        <v>5041</v>
      </c>
      <c r="Q542" s="2">
        <v>878333</v>
      </c>
      <c r="R542" s="1">
        <f t="shared" si="8"/>
        <v>50.41</v>
      </c>
    </row>
    <row r="543" spans="1:18" x14ac:dyDescent="0.2">
      <c r="A543" s="1">
        <v>50000249</v>
      </c>
      <c r="B543" s="1">
        <v>958880</v>
      </c>
      <c r="C543" s="1" t="s">
        <v>285</v>
      </c>
      <c r="D543" s="1">
        <v>8001541169</v>
      </c>
      <c r="E543" s="3">
        <v>37270</v>
      </c>
      <c r="F543" s="1">
        <v>2403551</v>
      </c>
      <c r="G543" s="1">
        <v>0</v>
      </c>
      <c r="H543" s="1">
        <v>0</v>
      </c>
      <c r="I543" s="1"/>
      <c r="J543" s="2">
        <v>535338</v>
      </c>
      <c r="K543" s="2">
        <v>0</v>
      </c>
      <c r="L543" s="2">
        <v>0</v>
      </c>
      <c r="M543" s="2">
        <v>535338</v>
      </c>
      <c r="N543" s="75">
        <f>VLOOKUP(P543,'CODIGOS RENTISTICOS'!$A$2:E1583,2,FALSE)</f>
        <v>825000000</v>
      </c>
      <c r="O543" s="75">
        <f>VLOOKUP(P543,'CODIGOS RENTISTICOS'!$A$2:F3750,3,FALSE)</f>
        <v>150109</v>
      </c>
      <c r="P543" s="49">
        <v>121245</v>
      </c>
      <c r="Q543" s="2">
        <v>535338</v>
      </c>
      <c r="R543" s="1">
        <f t="shared" si="8"/>
        <v>1212.45</v>
      </c>
    </row>
    <row r="544" spans="1:18" x14ac:dyDescent="0.2">
      <c r="A544" s="1">
        <v>50000249</v>
      </c>
      <c r="B544" s="1">
        <v>1135567</v>
      </c>
      <c r="C544" s="1" t="s">
        <v>285</v>
      </c>
      <c r="D544" s="1">
        <v>1393810</v>
      </c>
      <c r="E544" s="3">
        <v>37270</v>
      </c>
      <c r="F544" s="1">
        <v>4353603</v>
      </c>
      <c r="G544" s="1">
        <v>0</v>
      </c>
      <c r="H544" s="1">
        <v>0</v>
      </c>
      <c r="I544" s="1"/>
      <c r="J544" s="2">
        <v>7000</v>
      </c>
      <c r="K544" s="2">
        <v>0</v>
      </c>
      <c r="L544" s="2">
        <v>0</v>
      </c>
      <c r="M544" s="2">
        <v>7000</v>
      </c>
      <c r="N544" s="75">
        <f>VLOOKUP(P544,'CODIGOS RENTISTICOS'!$A$2:E1584,2,FALSE)</f>
        <v>825000000</v>
      </c>
      <c r="O544" s="75">
        <f>VLOOKUP(P544,'CODIGOS RENTISTICOS'!$A$2:F3751,3,FALSE)</f>
        <v>150109</v>
      </c>
      <c r="P544" s="49">
        <v>5041</v>
      </c>
      <c r="Q544" s="2">
        <v>7000</v>
      </c>
      <c r="R544" s="1">
        <f t="shared" si="8"/>
        <v>50.41</v>
      </c>
    </row>
    <row r="545" spans="1:18" x14ac:dyDescent="0.2">
      <c r="A545" s="1">
        <v>50000249</v>
      </c>
      <c r="B545" s="1">
        <v>6538713</v>
      </c>
      <c r="C545" s="1" t="s">
        <v>285</v>
      </c>
      <c r="D545" s="1">
        <v>46664041</v>
      </c>
      <c r="E545" s="3">
        <v>37270</v>
      </c>
      <c r="F545" s="1">
        <v>6148732</v>
      </c>
      <c r="G545" s="1">
        <v>0</v>
      </c>
      <c r="H545" s="1">
        <v>0</v>
      </c>
      <c r="I545" s="1"/>
      <c r="J545" s="2">
        <v>271158</v>
      </c>
      <c r="K545" s="2">
        <v>0</v>
      </c>
      <c r="L545" s="2">
        <v>0</v>
      </c>
      <c r="M545" s="2">
        <v>271158</v>
      </c>
      <c r="N545" s="75">
        <f>VLOOKUP(P545,'CODIGOS RENTISTICOS'!$A$2:E1585,2,FALSE)</f>
        <v>11800000</v>
      </c>
      <c r="O545" s="75">
        <f>VLOOKUP(P545,'CODIGOS RENTISTICOS'!$A$2:F3752,3,FALSE)</f>
        <v>240101</v>
      </c>
      <c r="P545" s="49">
        <v>121265</v>
      </c>
      <c r="Q545" s="2">
        <v>271158</v>
      </c>
      <c r="R545" s="1">
        <f t="shared" si="8"/>
        <v>1212.6500000000001</v>
      </c>
    </row>
    <row r="546" spans="1:18" x14ac:dyDescent="0.2">
      <c r="A546" s="1">
        <v>50000249</v>
      </c>
      <c r="B546" s="1">
        <v>191792</v>
      </c>
      <c r="C546" s="1" t="s">
        <v>285</v>
      </c>
      <c r="D546" s="1">
        <v>79560643</v>
      </c>
      <c r="E546" s="3">
        <v>37270</v>
      </c>
      <c r="F546" s="1">
        <v>2775920</v>
      </c>
      <c r="G546" s="1">
        <v>0</v>
      </c>
      <c r="H546" s="1">
        <v>0</v>
      </c>
      <c r="I546" s="1"/>
      <c r="J546" s="2">
        <v>5000</v>
      </c>
      <c r="K546" s="2">
        <v>0</v>
      </c>
      <c r="L546" s="2">
        <v>0</v>
      </c>
      <c r="M546" s="2">
        <v>5000</v>
      </c>
      <c r="N546" s="75">
        <f>VLOOKUP(P546,'CODIGOS RENTISTICOS'!$A$2:E1586,2,FALSE)</f>
        <v>825000000</v>
      </c>
      <c r="O546" s="75">
        <f>VLOOKUP(P546,'CODIGOS RENTISTICOS'!$A$2:F3753,3,FALSE)</f>
        <v>150109</v>
      </c>
      <c r="P546" s="49">
        <v>5041</v>
      </c>
      <c r="Q546" s="2">
        <v>5000</v>
      </c>
      <c r="R546" s="1">
        <f t="shared" si="8"/>
        <v>50.41</v>
      </c>
    </row>
    <row r="547" spans="1:18" x14ac:dyDescent="0.2">
      <c r="A547" s="1">
        <v>50000249</v>
      </c>
      <c r="B547" s="1">
        <v>1140172</v>
      </c>
      <c r="C547" s="1" t="s">
        <v>285</v>
      </c>
      <c r="D547" s="1">
        <v>272552</v>
      </c>
      <c r="E547" s="3">
        <v>37270</v>
      </c>
      <c r="F547" s="1">
        <v>4307018</v>
      </c>
      <c r="G547" s="1">
        <v>0</v>
      </c>
      <c r="H547" s="1">
        <v>0</v>
      </c>
      <c r="I547" s="1"/>
      <c r="J547" s="2">
        <v>2700</v>
      </c>
      <c r="K547" s="2">
        <v>0</v>
      </c>
      <c r="L547" s="2">
        <v>0</v>
      </c>
      <c r="M547" s="2">
        <v>2700</v>
      </c>
      <c r="N547" s="75">
        <f>VLOOKUP(P547,'CODIGOS RENTISTICOS'!$A$2:E1587,2,FALSE)</f>
        <v>96400000</v>
      </c>
      <c r="O547" s="75">
        <f>VLOOKUP(P547,'CODIGOS RENTISTICOS'!$A$2:F3754,3,FALSE)</f>
        <v>370101</v>
      </c>
      <c r="P547" s="49">
        <v>121280</v>
      </c>
      <c r="Q547" s="2">
        <v>2700</v>
      </c>
      <c r="R547" s="1">
        <f t="shared" si="8"/>
        <v>1212.8</v>
      </c>
    </row>
    <row r="548" spans="1:18" x14ac:dyDescent="0.2">
      <c r="A548" s="1">
        <v>50000249</v>
      </c>
      <c r="B548" s="1">
        <v>87891</v>
      </c>
      <c r="C548" s="1" t="s">
        <v>285</v>
      </c>
      <c r="D548" s="1">
        <v>79513664</v>
      </c>
      <c r="E548" s="3">
        <v>37270</v>
      </c>
      <c r="F548" s="1">
        <v>4143154</v>
      </c>
      <c r="G548" s="1">
        <v>0</v>
      </c>
      <c r="H548" s="1">
        <v>0</v>
      </c>
      <c r="I548" s="1"/>
      <c r="J548" s="2">
        <v>2000</v>
      </c>
      <c r="K548" s="2">
        <v>0</v>
      </c>
      <c r="L548" s="2">
        <v>0</v>
      </c>
      <c r="M548" s="2">
        <v>2000</v>
      </c>
      <c r="N548" s="75">
        <f>VLOOKUP(P548,'CODIGOS RENTISTICOS'!$A$2:E1588,2,FALSE)</f>
        <v>825000000</v>
      </c>
      <c r="O548" s="75">
        <f>VLOOKUP(P548,'CODIGOS RENTISTICOS'!$A$2:F3755,3,FALSE)</f>
        <v>150109</v>
      </c>
      <c r="P548" s="49">
        <v>121245</v>
      </c>
      <c r="Q548" s="2">
        <v>2000</v>
      </c>
      <c r="R548" s="1">
        <f t="shared" si="8"/>
        <v>1212.45</v>
      </c>
    </row>
    <row r="549" spans="1:18" x14ac:dyDescent="0.2">
      <c r="A549" s="1">
        <v>50000249</v>
      </c>
      <c r="B549" s="1">
        <v>954643</v>
      </c>
      <c r="C549" s="1" t="s">
        <v>285</v>
      </c>
      <c r="D549" s="1">
        <v>8604011911</v>
      </c>
      <c r="E549" s="3">
        <v>37270</v>
      </c>
      <c r="F549" s="1">
        <v>3464214</v>
      </c>
      <c r="G549" s="1">
        <v>0</v>
      </c>
      <c r="H549" s="1">
        <v>0</v>
      </c>
      <c r="I549" s="1"/>
      <c r="J549" s="2">
        <v>66000</v>
      </c>
      <c r="K549" s="2">
        <v>0</v>
      </c>
      <c r="L549" s="2">
        <v>0</v>
      </c>
      <c r="M549" s="2">
        <v>66000</v>
      </c>
      <c r="N549" s="75">
        <f>VLOOKUP(P549,'CODIGOS RENTISTICOS'!$A$2:E1589,2,FALSE)</f>
        <v>825000000</v>
      </c>
      <c r="O549" s="75">
        <f>VLOOKUP(P549,'CODIGOS RENTISTICOS'!$A$2:F3756,3,FALSE)</f>
        <v>150109</v>
      </c>
      <c r="P549" s="49">
        <v>121245</v>
      </c>
      <c r="Q549" s="2">
        <v>66000</v>
      </c>
      <c r="R549" s="1">
        <f t="shared" si="8"/>
        <v>1212.45</v>
      </c>
    </row>
    <row r="550" spans="1:18" x14ac:dyDescent="0.2">
      <c r="A550" s="1">
        <v>50000249</v>
      </c>
      <c r="B550" s="1">
        <v>9056618</v>
      </c>
      <c r="C550" s="1" t="s">
        <v>285</v>
      </c>
      <c r="D550" s="1">
        <v>8600138138</v>
      </c>
      <c r="E550" s="3">
        <v>37270</v>
      </c>
      <c r="F550" s="1">
        <v>4247211</v>
      </c>
      <c r="G550" s="1">
        <v>0</v>
      </c>
      <c r="H550" s="1">
        <v>0</v>
      </c>
      <c r="I550" s="1"/>
      <c r="J550" s="2">
        <v>272800</v>
      </c>
      <c r="K550" s="2">
        <v>0</v>
      </c>
      <c r="L550" s="2">
        <v>0</v>
      </c>
      <c r="M550" s="2">
        <v>272800</v>
      </c>
      <c r="N550" s="75">
        <f>VLOOKUP(P550,'CODIGOS RENTISTICOS'!$A$2:E1590,2,FALSE)</f>
        <v>96200000</v>
      </c>
      <c r="O550" s="75">
        <f>VLOOKUP(P550,'CODIGOS RENTISTICOS'!$A$2:F3757,3,FALSE)</f>
        <v>350101</v>
      </c>
      <c r="P550" s="49">
        <v>121240</v>
      </c>
      <c r="Q550" s="2">
        <v>272800</v>
      </c>
      <c r="R550" s="1">
        <f t="shared" si="8"/>
        <v>1212.4000000000001</v>
      </c>
    </row>
    <row r="551" spans="1:18" x14ac:dyDescent="0.2">
      <c r="A551" s="1">
        <v>50000249</v>
      </c>
      <c r="B551" s="1">
        <v>9056622</v>
      </c>
      <c r="C551" s="1" t="s">
        <v>285</v>
      </c>
      <c r="D551" s="1">
        <v>79060060</v>
      </c>
      <c r="E551" s="3">
        <v>37270</v>
      </c>
      <c r="F551" s="1">
        <v>2391316</v>
      </c>
      <c r="G551" s="1">
        <v>0</v>
      </c>
      <c r="H551" s="1">
        <v>0</v>
      </c>
      <c r="I551" s="1"/>
      <c r="J551" s="2">
        <v>70820</v>
      </c>
      <c r="K551" s="2">
        <v>0</v>
      </c>
      <c r="L551" s="2">
        <v>0</v>
      </c>
      <c r="M551" s="2">
        <v>70820</v>
      </c>
      <c r="N551" s="75">
        <f>VLOOKUP(P551,'CODIGOS RENTISTICOS'!$A$2:E1591,2,FALSE)</f>
        <v>96200000</v>
      </c>
      <c r="O551" s="75">
        <f>VLOOKUP(P551,'CODIGOS RENTISTICOS'!$A$2:F3758,3,FALSE)</f>
        <v>350101</v>
      </c>
      <c r="P551" s="49">
        <v>121230</v>
      </c>
      <c r="Q551" s="2">
        <v>70820</v>
      </c>
      <c r="R551" s="1">
        <f t="shared" si="8"/>
        <v>1212.3</v>
      </c>
    </row>
    <row r="552" spans="1:18" x14ac:dyDescent="0.2">
      <c r="A552" s="1">
        <v>50000249</v>
      </c>
      <c r="B552" s="1">
        <v>1105861</v>
      </c>
      <c r="C552" s="1" t="s">
        <v>33</v>
      </c>
      <c r="D552" s="1">
        <v>8000853991</v>
      </c>
      <c r="E552" s="3">
        <v>37270</v>
      </c>
      <c r="F552" s="1">
        <v>2639150</v>
      </c>
      <c r="G552" s="1">
        <v>0</v>
      </c>
      <c r="H552" s="1">
        <v>0</v>
      </c>
      <c r="I552" s="1"/>
      <c r="J552" s="2">
        <v>157000</v>
      </c>
      <c r="K552" s="2">
        <v>0</v>
      </c>
      <c r="L552" s="2">
        <v>0</v>
      </c>
      <c r="M552" s="2">
        <v>157000</v>
      </c>
      <c r="N552" s="75">
        <f>VLOOKUP(P552,'CODIGOS RENTISTICOS'!$A$2:E1592,2,FALSE)</f>
        <v>825000000</v>
      </c>
      <c r="O552" s="75">
        <f>VLOOKUP(P552,'CODIGOS RENTISTICOS'!$A$2:F3759,3,FALSE)</f>
        <v>150109</v>
      </c>
      <c r="P552" s="49">
        <v>121245</v>
      </c>
      <c r="Q552" s="2">
        <v>157000</v>
      </c>
      <c r="R552" s="1">
        <f t="shared" si="8"/>
        <v>1212.45</v>
      </c>
    </row>
    <row r="553" spans="1:18" x14ac:dyDescent="0.2">
      <c r="A553" s="1">
        <v>50000249</v>
      </c>
      <c r="B553" s="1">
        <v>1105852</v>
      </c>
      <c r="C553" s="1" t="s">
        <v>33</v>
      </c>
      <c r="D553" s="1">
        <v>8909001482</v>
      </c>
      <c r="E553" s="3">
        <v>37270</v>
      </c>
      <c r="F553" s="1">
        <v>2626666</v>
      </c>
      <c r="G553" s="1">
        <v>0</v>
      </c>
      <c r="H553" s="1">
        <v>0</v>
      </c>
      <c r="I553" s="1"/>
      <c r="J553" s="2">
        <v>5000</v>
      </c>
      <c r="K553" s="2">
        <v>0</v>
      </c>
      <c r="L553" s="2">
        <v>0</v>
      </c>
      <c r="M553" s="2">
        <v>5000</v>
      </c>
      <c r="N553" s="75">
        <f>VLOOKUP(P553,'CODIGOS RENTISTICOS'!$A$2:E1593,2,FALSE)</f>
        <v>825000000</v>
      </c>
      <c r="O553" s="75">
        <f>VLOOKUP(P553,'CODIGOS RENTISTICOS'!$A$2:F3760,3,FALSE)</f>
        <v>150109</v>
      </c>
      <c r="P553" s="49">
        <v>121245</v>
      </c>
      <c r="Q553" s="2">
        <v>5000</v>
      </c>
      <c r="R553" s="1">
        <f t="shared" si="8"/>
        <v>1212.45</v>
      </c>
    </row>
    <row r="554" spans="1:18" x14ac:dyDescent="0.2">
      <c r="A554" s="1">
        <v>50000249</v>
      </c>
      <c r="B554" s="1">
        <v>1105853</v>
      </c>
      <c r="C554" s="1" t="s">
        <v>33</v>
      </c>
      <c r="D554" s="1">
        <v>8909001482</v>
      </c>
      <c r="E554" s="3">
        <v>37270</v>
      </c>
      <c r="F554" s="1">
        <v>2626666</v>
      </c>
      <c r="G554" s="1">
        <v>0</v>
      </c>
      <c r="H554" s="1">
        <v>0</v>
      </c>
      <c r="I554" s="1"/>
      <c r="J554" s="2">
        <v>5000</v>
      </c>
      <c r="K554" s="2">
        <v>0</v>
      </c>
      <c r="L554" s="2">
        <v>0</v>
      </c>
      <c r="M554" s="2">
        <v>5000</v>
      </c>
      <c r="N554" s="75">
        <f>VLOOKUP(P554,'CODIGOS RENTISTICOS'!$A$2:E1594,2,FALSE)</f>
        <v>825000000</v>
      </c>
      <c r="O554" s="75">
        <f>VLOOKUP(P554,'CODIGOS RENTISTICOS'!$A$2:F3761,3,FALSE)</f>
        <v>150109</v>
      </c>
      <c r="P554" s="49">
        <v>121245</v>
      </c>
      <c r="Q554" s="2">
        <v>5000</v>
      </c>
      <c r="R554" s="1">
        <f t="shared" si="8"/>
        <v>1212.45</v>
      </c>
    </row>
    <row r="555" spans="1:18" x14ac:dyDescent="0.2">
      <c r="A555" s="1">
        <v>50000249</v>
      </c>
      <c r="B555" s="1">
        <v>1105854</v>
      </c>
      <c r="C555" s="1" t="s">
        <v>33</v>
      </c>
      <c r="D555" s="1">
        <v>8909001482</v>
      </c>
      <c r="E555" s="3">
        <v>37270</v>
      </c>
      <c r="F555" s="1">
        <v>2626666</v>
      </c>
      <c r="G555" s="1">
        <v>0</v>
      </c>
      <c r="H555" s="1">
        <v>0</v>
      </c>
      <c r="I555" s="1"/>
      <c r="J555" s="2">
        <v>5000</v>
      </c>
      <c r="K555" s="2">
        <v>0</v>
      </c>
      <c r="L555" s="2">
        <v>0</v>
      </c>
      <c r="M555" s="2">
        <v>5000</v>
      </c>
      <c r="N555" s="75">
        <f>VLOOKUP(P555,'CODIGOS RENTISTICOS'!$A$2:E1595,2,FALSE)</f>
        <v>825000000</v>
      </c>
      <c r="O555" s="75">
        <f>VLOOKUP(P555,'CODIGOS RENTISTICOS'!$A$2:F3762,3,FALSE)</f>
        <v>150109</v>
      </c>
      <c r="P555" s="49">
        <v>121245</v>
      </c>
      <c r="Q555" s="2">
        <v>5000</v>
      </c>
      <c r="R555" s="1">
        <f t="shared" si="8"/>
        <v>1212.45</v>
      </c>
    </row>
    <row r="556" spans="1:18" x14ac:dyDescent="0.2">
      <c r="A556" s="1">
        <v>50000249</v>
      </c>
      <c r="B556" s="1">
        <v>1105857</v>
      </c>
      <c r="C556" s="1" t="s">
        <v>33</v>
      </c>
      <c r="D556" s="1">
        <v>8909001482</v>
      </c>
      <c r="E556" s="3">
        <v>37270</v>
      </c>
      <c r="F556" s="1">
        <v>26266666</v>
      </c>
      <c r="G556" s="1">
        <v>0</v>
      </c>
      <c r="H556" s="1">
        <v>0</v>
      </c>
      <c r="I556" s="1"/>
      <c r="J556" s="2">
        <v>7000</v>
      </c>
      <c r="K556" s="2">
        <v>0</v>
      </c>
      <c r="L556" s="2">
        <v>0</v>
      </c>
      <c r="M556" s="2">
        <v>7000</v>
      </c>
      <c r="N556" s="75">
        <f>VLOOKUP(P556,'CODIGOS RENTISTICOS'!$A$2:E1596,2,FALSE)</f>
        <v>825000000</v>
      </c>
      <c r="O556" s="75">
        <f>VLOOKUP(P556,'CODIGOS RENTISTICOS'!$A$2:F3763,3,FALSE)</f>
        <v>150109</v>
      </c>
      <c r="P556" s="49">
        <v>121245</v>
      </c>
      <c r="Q556" s="2">
        <v>7000</v>
      </c>
      <c r="R556" s="1">
        <f t="shared" si="8"/>
        <v>1212.45</v>
      </c>
    </row>
    <row r="557" spans="1:18" x14ac:dyDescent="0.2">
      <c r="A557" s="1">
        <v>50000249</v>
      </c>
      <c r="B557" s="1">
        <v>242567</v>
      </c>
      <c r="C557" s="1" t="s">
        <v>33</v>
      </c>
      <c r="D557" s="1">
        <v>98490168</v>
      </c>
      <c r="E557" s="3">
        <v>37270</v>
      </c>
      <c r="F557" s="1">
        <v>4965003</v>
      </c>
      <c r="G557" s="1">
        <v>0</v>
      </c>
      <c r="H557" s="1">
        <v>0</v>
      </c>
      <c r="I557" s="1"/>
      <c r="J557" s="2">
        <v>309000</v>
      </c>
      <c r="K557" s="2">
        <v>0</v>
      </c>
      <c r="L557" s="2">
        <v>0</v>
      </c>
      <c r="M557" s="2">
        <v>309000</v>
      </c>
      <c r="N557" s="75">
        <f>VLOOKUP(P557,'CODIGOS RENTISTICOS'!$A$2:E1597,2,FALSE)</f>
        <v>825000000</v>
      </c>
      <c r="O557" s="75">
        <f>VLOOKUP(P557,'CODIGOS RENTISTICOS'!$A$2:F3764,3,FALSE)</f>
        <v>150109</v>
      </c>
      <c r="P557" s="49">
        <v>121245</v>
      </c>
      <c r="Q557" s="2">
        <v>309000</v>
      </c>
      <c r="R557" s="1">
        <f t="shared" si="8"/>
        <v>1212.45</v>
      </c>
    </row>
    <row r="558" spans="1:18" x14ac:dyDescent="0.2">
      <c r="A558" s="1">
        <v>50000249</v>
      </c>
      <c r="B558" s="1">
        <v>366788</v>
      </c>
      <c r="C558" s="1" t="s">
        <v>33</v>
      </c>
      <c r="D558" s="1">
        <v>4191070</v>
      </c>
      <c r="E558" s="3">
        <v>37270</v>
      </c>
      <c r="F558" s="1">
        <v>2687302</v>
      </c>
      <c r="G558" s="1">
        <v>0</v>
      </c>
      <c r="H558" s="1">
        <v>0</v>
      </c>
      <c r="I558" s="1"/>
      <c r="J558" s="2">
        <v>309000</v>
      </c>
      <c r="K558" s="2">
        <v>0</v>
      </c>
      <c r="L558" s="2">
        <v>0</v>
      </c>
      <c r="M558" s="2">
        <v>309000</v>
      </c>
      <c r="N558" s="75">
        <f>VLOOKUP(P558,'CODIGOS RENTISTICOS'!$A$2:E1598,2,FALSE)</f>
        <v>825000000</v>
      </c>
      <c r="O558" s="75">
        <f>VLOOKUP(P558,'CODIGOS RENTISTICOS'!$A$2:F3765,3,FALSE)</f>
        <v>150109</v>
      </c>
      <c r="P558" s="49">
        <v>121245</v>
      </c>
      <c r="Q558" s="2">
        <v>309000</v>
      </c>
      <c r="R558" s="1">
        <f t="shared" si="8"/>
        <v>1212.45</v>
      </c>
    </row>
    <row r="559" spans="1:18" x14ac:dyDescent="0.2">
      <c r="A559" s="1">
        <v>50000249</v>
      </c>
      <c r="B559" s="1">
        <v>5082569</v>
      </c>
      <c r="C559" s="1" t="s">
        <v>33</v>
      </c>
      <c r="D559" s="1">
        <v>8909400786</v>
      </c>
      <c r="E559" s="3">
        <v>37270</v>
      </c>
      <c r="F559" s="1">
        <v>3611513</v>
      </c>
      <c r="G559" s="1">
        <v>0</v>
      </c>
      <c r="H559" s="1">
        <v>0</v>
      </c>
      <c r="I559" s="1"/>
      <c r="J559" s="2">
        <v>309000</v>
      </c>
      <c r="K559" s="2">
        <v>0</v>
      </c>
      <c r="L559" s="2">
        <v>0</v>
      </c>
      <c r="M559" s="2">
        <v>309000</v>
      </c>
      <c r="N559" s="75">
        <f>VLOOKUP(P559,'CODIGOS RENTISTICOS'!$A$2:E1599,2,FALSE)</f>
        <v>11800000</v>
      </c>
      <c r="O559" s="75">
        <f>VLOOKUP(P559,'CODIGOS RENTISTICOS'!$A$2:F3766,3,FALSE)</f>
        <v>240101</v>
      </c>
      <c r="P559" s="49">
        <v>121265</v>
      </c>
      <c r="Q559" s="2">
        <v>309000</v>
      </c>
      <c r="R559" s="1">
        <f t="shared" si="8"/>
        <v>1212.6500000000001</v>
      </c>
    </row>
    <row r="560" spans="1:18" x14ac:dyDescent="0.2">
      <c r="A560" s="1">
        <v>50000249</v>
      </c>
      <c r="B560" s="1">
        <v>888985</v>
      </c>
      <c r="C560" s="1" t="s">
        <v>288</v>
      </c>
      <c r="D560" s="1">
        <v>8918002604</v>
      </c>
      <c r="E560" s="3">
        <v>37270</v>
      </c>
      <c r="F560" s="1">
        <v>7422212</v>
      </c>
      <c r="G560" s="1">
        <v>0</v>
      </c>
      <c r="H560" s="1">
        <v>1</v>
      </c>
      <c r="I560" s="1"/>
      <c r="J560" s="2">
        <v>0</v>
      </c>
      <c r="K560" s="2">
        <v>19060634.789999999</v>
      </c>
      <c r="L560" s="2">
        <v>0</v>
      </c>
      <c r="M560" s="2">
        <v>19060634.789999999</v>
      </c>
      <c r="N560" s="75">
        <f>VLOOKUP(P560,'CODIGOS RENTISTICOS'!$A$2:E1600,2,FALSE)</f>
        <v>821500000</v>
      </c>
      <c r="O560" s="75">
        <f>VLOOKUP(P560,'CODIGOS RENTISTICOS'!$A$2:F3767,3,FALSE)</f>
        <v>21000</v>
      </c>
      <c r="P560" s="49">
        <v>270943</v>
      </c>
      <c r="Q560" s="2">
        <v>19060634.789999999</v>
      </c>
      <c r="R560" s="1">
        <f t="shared" si="8"/>
        <v>2709.43</v>
      </c>
    </row>
    <row r="561" spans="1:18" x14ac:dyDescent="0.2">
      <c r="A561" s="1">
        <v>50000249</v>
      </c>
      <c r="B561" s="1">
        <v>987166</v>
      </c>
      <c r="C561" s="1" t="s">
        <v>288</v>
      </c>
      <c r="D561" s="1">
        <v>40043494</v>
      </c>
      <c r="E561" s="3">
        <v>37270</v>
      </c>
      <c r="F561" s="1">
        <v>7450259</v>
      </c>
      <c r="G561" s="1">
        <v>0</v>
      </c>
      <c r="H561" s="1">
        <v>0</v>
      </c>
      <c r="I561" s="1"/>
      <c r="J561" s="2">
        <v>47685</v>
      </c>
      <c r="K561" s="2">
        <v>0</v>
      </c>
      <c r="L561" s="2">
        <v>0</v>
      </c>
      <c r="M561" s="2">
        <v>47685</v>
      </c>
      <c r="N561" s="75">
        <f>VLOOKUP(P561,'CODIGOS RENTISTICOS'!$A$2:E1601,2,FALSE)</f>
        <v>96300000</v>
      </c>
      <c r="O561" s="75">
        <f>VLOOKUP(P561,'CODIGOS RENTISTICOS'!$A$2:F3768,3,FALSE)</f>
        <v>360101</v>
      </c>
      <c r="P561" s="49">
        <v>121270</v>
      </c>
      <c r="Q561" s="2">
        <v>47685</v>
      </c>
      <c r="R561" s="1">
        <f t="shared" si="8"/>
        <v>1212.7</v>
      </c>
    </row>
    <row r="562" spans="1:18" x14ac:dyDescent="0.2">
      <c r="A562" s="1">
        <v>50000249</v>
      </c>
      <c r="B562" s="1">
        <v>987249</v>
      </c>
      <c r="C562" s="1" t="s">
        <v>288</v>
      </c>
      <c r="D562" s="1">
        <v>79277061</v>
      </c>
      <c r="E562" s="3">
        <v>37270</v>
      </c>
      <c r="F562" s="1">
        <v>7631317</v>
      </c>
      <c r="G562" s="1">
        <v>0</v>
      </c>
      <c r="H562" s="1">
        <v>0</v>
      </c>
      <c r="I562" s="1"/>
      <c r="J562" s="2">
        <v>47685</v>
      </c>
      <c r="K562" s="2">
        <v>0</v>
      </c>
      <c r="L562" s="2">
        <v>0</v>
      </c>
      <c r="M562" s="2">
        <v>47685</v>
      </c>
      <c r="N562" s="75">
        <f>VLOOKUP(P562,'CODIGOS RENTISTICOS'!$A$2:E1602,2,FALSE)</f>
        <v>96300000</v>
      </c>
      <c r="O562" s="75">
        <f>VLOOKUP(P562,'CODIGOS RENTISTICOS'!$A$2:F3769,3,FALSE)</f>
        <v>360101</v>
      </c>
      <c r="P562" s="49">
        <v>121270</v>
      </c>
      <c r="Q562" s="2">
        <v>47685</v>
      </c>
      <c r="R562" s="1">
        <f t="shared" si="8"/>
        <v>1212.7</v>
      </c>
    </row>
    <row r="563" spans="1:18" x14ac:dyDescent="0.2">
      <c r="A563" s="1">
        <v>50000249</v>
      </c>
      <c r="B563" s="1">
        <v>263099</v>
      </c>
      <c r="C563" s="1" t="s">
        <v>292</v>
      </c>
      <c r="D563" s="1">
        <v>6871874</v>
      </c>
      <c r="E563" s="3">
        <v>37270</v>
      </c>
      <c r="F563" s="1">
        <v>121212</v>
      </c>
      <c r="G563" s="1">
        <v>0</v>
      </c>
      <c r="H563" s="1">
        <v>0</v>
      </c>
      <c r="I563" s="1"/>
      <c r="J563" s="2">
        <v>30900</v>
      </c>
      <c r="K563" s="2">
        <v>0</v>
      </c>
      <c r="L563" s="2">
        <v>0</v>
      </c>
      <c r="M563" s="2">
        <v>30900</v>
      </c>
      <c r="N563" s="75">
        <f>VLOOKUP(P563,'CODIGOS RENTISTICOS'!$A$2:E1603,2,FALSE)</f>
        <v>12400000</v>
      </c>
      <c r="O563" s="75">
        <f>VLOOKUP(P563,'CODIGOS RENTISTICOS'!$A$2:F3770,3,FALSE)</f>
        <v>270102</v>
      </c>
      <c r="P563" s="49">
        <v>50110202</v>
      </c>
      <c r="Q563" s="2">
        <v>30900</v>
      </c>
      <c r="R563" s="1">
        <f t="shared" si="8"/>
        <v>501102.02</v>
      </c>
    </row>
    <row r="564" spans="1:18" x14ac:dyDescent="0.2">
      <c r="A564" s="1">
        <v>50000249</v>
      </c>
      <c r="B564" s="1">
        <v>403847</v>
      </c>
      <c r="C564" s="1" t="s">
        <v>120</v>
      </c>
      <c r="D564" s="1">
        <v>8906800149</v>
      </c>
      <c r="E564" s="3">
        <v>37270</v>
      </c>
      <c r="F564" s="1">
        <v>8345163</v>
      </c>
      <c r="G564" s="1">
        <v>0</v>
      </c>
      <c r="H564" s="1">
        <v>1</v>
      </c>
      <c r="I564" s="1"/>
      <c r="J564" s="2">
        <v>0</v>
      </c>
      <c r="K564" s="2">
        <v>11616678</v>
      </c>
      <c r="L564" s="2">
        <v>0</v>
      </c>
      <c r="M564" s="2">
        <v>11616678</v>
      </c>
      <c r="N564" s="75">
        <f>VLOOKUP(P564,'CODIGOS RENTISTICOS'!$A$2:E1604,2,FALSE)</f>
        <v>11500000</v>
      </c>
      <c r="O564" s="75">
        <f>VLOOKUP(P564,'CODIGOS RENTISTICOS'!$A$2:F3771,3,FALSE)</f>
        <v>130101</v>
      </c>
      <c r="P564" s="49">
        <v>270909</v>
      </c>
      <c r="Q564" s="2">
        <v>11616678</v>
      </c>
      <c r="R564" s="1">
        <f t="shared" si="8"/>
        <v>2709.09</v>
      </c>
    </row>
    <row r="565" spans="1:18" x14ac:dyDescent="0.2">
      <c r="A565" s="1">
        <v>50000249</v>
      </c>
      <c r="B565" s="1">
        <v>403848</v>
      </c>
      <c r="C565" s="1" t="s">
        <v>120</v>
      </c>
      <c r="D565" s="1">
        <v>8906800149</v>
      </c>
      <c r="E565" s="3">
        <v>37270</v>
      </c>
      <c r="F565" s="1">
        <v>8345163</v>
      </c>
      <c r="G565" s="1">
        <v>0</v>
      </c>
      <c r="H565" s="1">
        <v>1</v>
      </c>
      <c r="I565" s="1"/>
      <c r="J565" s="2">
        <v>0</v>
      </c>
      <c r="K565" s="2">
        <v>95000</v>
      </c>
      <c r="L565" s="2">
        <v>0</v>
      </c>
      <c r="M565" s="2">
        <v>95000</v>
      </c>
      <c r="N565" s="75">
        <f>VLOOKUP(P565,'CODIGOS RENTISTICOS'!$A$2:E1605,2,FALSE)</f>
        <v>11500000</v>
      </c>
      <c r="O565" s="75">
        <f>VLOOKUP(P565,'CODIGOS RENTISTICOS'!$A$2:F3772,3,FALSE)</f>
        <v>130101</v>
      </c>
      <c r="P565" s="49">
        <v>270909</v>
      </c>
      <c r="Q565" s="2">
        <v>95000</v>
      </c>
      <c r="R565" s="1">
        <f t="shared" si="8"/>
        <v>2709.09</v>
      </c>
    </row>
    <row r="566" spans="1:18" x14ac:dyDescent="0.2">
      <c r="A566" s="1">
        <v>50000249</v>
      </c>
      <c r="B566" s="1">
        <v>403849</v>
      </c>
      <c r="C566" s="1" t="s">
        <v>120</v>
      </c>
      <c r="D566" s="1">
        <v>8906800149</v>
      </c>
      <c r="E566" s="3">
        <v>37270</v>
      </c>
      <c r="F566" s="1">
        <v>8345163</v>
      </c>
      <c r="G566" s="1">
        <v>0</v>
      </c>
      <c r="H566" s="1">
        <v>1</v>
      </c>
      <c r="I566" s="1"/>
      <c r="J566" s="2">
        <v>0</v>
      </c>
      <c r="K566" s="2">
        <v>1141</v>
      </c>
      <c r="L566" s="2">
        <v>0</v>
      </c>
      <c r="M566" s="2">
        <v>1141</v>
      </c>
      <c r="N566" s="75">
        <f>VLOOKUP(P566,'CODIGOS RENTISTICOS'!$A$2:E1606,2,FALSE)</f>
        <v>11500000</v>
      </c>
      <c r="O566" s="75">
        <f>VLOOKUP(P566,'CODIGOS RENTISTICOS'!$A$2:F3773,3,FALSE)</f>
        <v>130101</v>
      </c>
      <c r="P566" s="49">
        <v>270909</v>
      </c>
      <c r="Q566" s="2">
        <v>1141</v>
      </c>
      <c r="R566" s="1">
        <f t="shared" si="8"/>
        <v>2709.09</v>
      </c>
    </row>
    <row r="567" spans="1:18" x14ac:dyDescent="0.2">
      <c r="A567" s="1">
        <v>50000249</v>
      </c>
      <c r="B567" s="1">
        <v>403850</v>
      </c>
      <c r="C567" s="1" t="s">
        <v>120</v>
      </c>
      <c r="D567" s="1">
        <v>8906800149</v>
      </c>
      <c r="E567" s="3">
        <v>37270</v>
      </c>
      <c r="F567" s="1">
        <v>8345163</v>
      </c>
      <c r="G567" s="1">
        <v>0</v>
      </c>
      <c r="H567" s="1">
        <v>1</v>
      </c>
      <c r="I567" s="1"/>
      <c r="J567" s="2">
        <v>0</v>
      </c>
      <c r="K567" s="2">
        <v>4356517</v>
      </c>
      <c r="L567" s="2">
        <v>0</v>
      </c>
      <c r="M567" s="2">
        <v>4356517</v>
      </c>
      <c r="N567" s="75">
        <f>VLOOKUP(P567,'CODIGOS RENTISTICOS'!$A$2:E1607,2,FALSE)</f>
        <v>11500000</v>
      </c>
      <c r="O567" s="75">
        <f>VLOOKUP(P567,'CODIGOS RENTISTICOS'!$A$2:F3774,3,FALSE)</f>
        <v>130101</v>
      </c>
      <c r="P567" s="49">
        <v>270909</v>
      </c>
      <c r="Q567" s="2">
        <v>4356517</v>
      </c>
      <c r="R567" s="1">
        <f t="shared" si="8"/>
        <v>2709.09</v>
      </c>
    </row>
    <row r="568" spans="1:18" x14ac:dyDescent="0.2">
      <c r="A568" s="1">
        <v>50000249</v>
      </c>
      <c r="B568" s="1">
        <v>904465</v>
      </c>
      <c r="C568" s="1" t="s">
        <v>6</v>
      </c>
      <c r="D568" s="1">
        <v>8100046425</v>
      </c>
      <c r="E568" s="3">
        <v>37270</v>
      </c>
      <c r="F568" s="1">
        <v>8571934</v>
      </c>
      <c r="G568" s="1">
        <v>0</v>
      </c>
      <c r="H568" s="1">
        <v>0</v>
      </c>
      <c r="I568" s="1"/>
      <c r="J568" s="2">
        <v>100000</v>
      </c>
      <c r="K568" s="2">
        <v>0</v>
      </c>
      <c r="L568" s="2">
        <v>0</v>
      </c>
      <c r="M568" s="2">
        <v>100000</v>
      </c>
      <c r="N568" s="75">
        <f>VLOOKUP(P568,'CODIGOS RENTISTICOS'!$A$2:E1608,2,FALSE)</f>
        <v>10900000</v>
      </c>
      <c r="O568" s="75">
        <f>VLOOKUP(P568,'CODIGOS RENTISTICOS'!$A$2:F3775,3,FALSE)</f>
        <v>170101</v>
      </c>
      <c r="P568" s="49">
        <v>121255</v>
      </c>
      <c r="Q568" s="2">
        <v>100000</v>
      </c>
      <c r="R568" s="1">
        <f t="shared" si="8"/>
        <v>1212.55</v>
      </c>
    </row>
    <row r="569" spans="1:18" x14ac:dyDescent="0.2">
      <c r="A569" s="1">
        <v>50000249</v>
      </c>
      <c r="B569" s="1">
        <v>935863</v>
      </c>
      <c r="C569" s="1" t="s">
        <v>125</v>
      </c>
      <c r="D569" s="1">
        <v>100868445</v>
      </c>
      <c r="E569" s="3">
        <v>37270</v>
      </c>
      <c r="F569" s="1">
        <v>3330901</v>
      </c>
      <c r="G569" s="1">
        <v>0</v>
      </c>
      <c r="H569" s="1">
        <v>0</v>
      </c>
      <c r="I569" s="1"/>
      <c r="J569" s="2">
        <v>3190</v>
      </c>
      <c r="K569" s="2">
        <v>0</v>
      </c>
      <c r="L569" s="2">
        <v>0</v>
      </c>
      <c r="M569" s="2">
        <v>3190</v>
      </c>
      <c r="N569" s="75">
        <f>VLOOKUP(P569,'CODIGOS RENTISTICOS'!$A$2:E1609,2,FALSE)</f>
        <v>96200000</v>
      </c>
      <c r="O569" s="75">
        <f>VLOOKUP(P569,'CODIGOS RENTISTICOS'!$A$2:F3776,3,FALSE)</f>
        <v>350101</v>
      </c>
      <c r="P569" s="49">
        <v>121203</v>
      </c>
      <c r="Q569" s="2">
        <v>3190</v>
      </c>
      <c r="R569" s="1">
        <f t="shared" si="8"/>
        <v>1212.03</v>
      </c>
    </row>
    <row r="570" spans="1:18" x14ac:dyDescent="0.2">
      <c r="A570" s="1">
        <v>50000249</v>
      </c>
      <c r="B570" s="1">
        <v>8693226</v>
      </c>
      <c r="C570" s="1" t="s">
        <v>42</v>
      </c>
      <c r="D570" s="1">
        <v>8903104161</v>
      </c>
      <c r="E570" s="3">
        <v>37270</v>
      </c>
      <c r="F570" s="1">
        <v>8857671</v>
      </c>
      <c r="G570" s="1">
        <v>0</v>
      </c>
      <c r="H570" s="1">
        <v>1</v>
      </c>
      <c r="I570" s="1"/>
      <c r="J570" s="2">
        <v>0</v>
      </c>
      <c r="K570" s="2">
        <v>0</v>
      </c>
      <c r="L570" s="2">
        <v>618000</v>
      </c>
      <c r="M570" s="2">
        <v>618000</v>
      </c>
      <c r="N570" s="75">
        <f>VLOOKUP(P570,'CODIGOS RENTISTICOS'!$A$2:E1610,2,FALSE)</f>
        <v>825000000</v>
      </c>
      <c r="O570" s="75">
        <f>VLOOKUP(P570,'CODIGOS RENTISTICOS'!$A$2:F3777,3,FALSE)</f>
        <v>150109</v>
      </c>
      <c r="P570" s="49">
        <v>121245</v>
      </c>
      <c r="Q570" s="2">
        <v>618000</v>
      </c>
      <c r="R570" s="1">
        <f t="shared" si="8"/>
        <v>1212.45</v>
      </c>
    </row>
    <row r="571" spans="1:18" x14ac:dyDescent="0.2">
      <c r="A571" s="1">
        <v>50000249</v>
      </c>
      <c r="B571" s="1">
        <v>1047139</v>
      </c>
      <c r="C571" s="1" t="s">
        <v>42</v>
      </c>
      <c r="D571" s="1">
        <v>8050202629</v>
      </c>
      <c r="E571" s="3">
        <v>37270</v>
      </c>
      <c r="F571" s="1">
        <v>6649035</v>
      </c>
      <c r="G571" s="1">
        <v>0</v>
      </c>
      <c r="H571" s="1">
        <v>0</v>
      </c>
      <c r="I571" s="1"/>
      <c r="J571" s="2">
        <v>17000</v>
      </c>
      <c r="K571" s="2">
        <v>0</v>
      </c>
      <c r="L571" s="2">
        <v>0</v>
      </c>
      <c r="M571" s="2">
        <v>17000</v>
      </c>
      <c r="N571" s="75">
        <f>VLOOKUP(P571,'CODIGOS RENTISTICOS'!$A$2:E1611,2,FALSE)</f>
        <v>12800000</v>
      </c>
      <c r="O571" s="75">
        <f>VLOOKUP(P571,'CODIGOS RENTISTICOS'!$A$2:F3778,3,FALSE)</f>
        <v>350103</v>
      </c>
      <c r="P571" s="49">
        <v>6005</v>
      </c>
      <c r="Q571" s="2">
        <v>17000</v>
      </c>
      <c r="R571" s="1">
        <f t="shared" si="8"/>
        <v>60.05</v>
      </c>
    </row>
    <row r="572" spans="1:18" x14ac:dyDescent="0.2">
      <c r="A572" s="1">
        <v>50000249</v>
      </c>
      <c r="B572" s="1">
        <v>1199725</v>
      </c>
      <c r="C572" s="1" t="s">
        <v>295</v>
      </c>
      <c r="D572" s="1">
        <v>6158689</v>
      </c>
      <c r="E572" s="3">
        <v>37270</v>
      </c>
      <c r="F572" s="1">
        <v>2413340</v>
      </c>
      <c r="G572" s="1">
        <v>0</v>
      </c>
      <c r="H572" s="1">
        <v>0</v>
      </c>
      <c r="I572" s="1"/>
      <c r="J572" s="2">
        <v>90150</v>
      </c>
      <c r="K572" s="2">
        <v>0</v>
      </c>
      <c r="L572" s="2">
        <v>0</v>
      </c>
      <c r="M572" s="2">
        <v>90150</v>
      </c>
      <c r="N572" s="75">
        <f>VLOOKUP(P572,'CODIGOS RENTISTICOS'!$A$2:E1612,2,FALSE)</f>
        <v>11100000</v>
      </c>
      <c r="O572" s="75">
        <f>VLOOKUP(P572,'CODIGOS RENTISTICOS'!$A$2:F3779,3,FALSE)</f>
        <v>150101</v>
      </c>
      <c r="P572" s="49">
        <v>121275</v>
      </c>
      <c r="Q572" s="2">
        <v>90150</v>
      </c>
      <c r="R572" s="1">
        <f t="shared" si="8"/>
        <v>1212.75</v>
      </c>
    </row>
    <row r="573" spans="1:18" x14ac:dyDescent="0.2">
      <c r="A573" s="1">
        <v>50000249</v>
      </c>
      <c r="B573" s="1">
        <v>1199726</v>
      </c>
      <c r="C573" s="1" t="s">
        <v>295</v>
      </c>
      <c r="D573" s="1">
        <v>31381625</v>
      </c>
      <c r="E573" s="3">
        <v>37270</v>
      </c>
      <c r="F573" s="1">
        <v>2434682</v>
      </c>
      <c r="G573" s="1">
        <v>0</v>
      </c>
      <c r="H573" s="1">
        <v>0</v>
      </c>
      <c r="I573" s="1"/>
      <c r="J573" s="2">
        <v>188760</v>
      </c>
      <c r="K573" s="2">
        <v>0</v>
      </c>
      <c r="L573" s="2">
        <v>0</v>
      </c>
      <c r="M573" s="2">
        <v>188760</v>
      </c>
      <c r="N573" s="75">
        <f>VLOOKUP(P573,'CODIGOS RENTISTICOS'!$A$2:E1613,2,FALSE)</f>
        <v>11100000</v>
      </c>
      <c r="O573" s="75">
        <f>VLOOKUP(P573,'CODIGOS RENTISTICOS'!$A$2:F3780,3,FALSE)</f>
        <v>150101</v>
      </c>
      <c r="P573" s="49">
        <v>121275</v>
      </c>
      <c r="Q573" s="2">
        <v>188760</v>
      </c>
      <c r="R573" s="1">
        <f t="shared" si="8"/>
        <v>1212.75</v>
      </c>
    </row>
    <row r="574" spans="1:18" x14ac:dyDescent="0.2">
      <c r="A574" s="1">
        <v>50000249</v>
      </c>
      <c r="B574" s="1">
        <v>394842</v>
      </c>
      <c r="C574" s="1" t="s">
        <v>420</v>
      </c>
      <c r="D574" s="1">
        <v>8911903461</v>
      </c>
      <c r="E574" s="3">
        <v>37270</v>
      </c>
      <c r="F574" s="1">
        <v>4348564</v>
      </c>
      <c r="G574" s="1">
        <v>0</v>
      </c>
      <c r="H574" s="1">
        <v>1</v>
      </c>
      <c r="I574" s="1"/>
      <c r="J574" s="2">
        <v>0</v>
      </c>
      <c r="K574" s="2">
        <v>665374</v>
      </c>
      <c r="L574" s="2">
        <v>0</v>
      </c>
      <c r="M574" s="2">
        <v>665374</v>
      </c>
      <c r="N574" s="75">
        <f>VLOOKUP(P574,'CODIGOS RENTISTICOS'!$A$2:E1614,2,FALSE)</f>
        <v>821500000</v>
      </c>
      <c r="O574" s="75">
        <f>VLOOKUP(P574,'CODIGOS RENTISTICOS'!$A$2:F3781,3,FALSE)</f>
        <v>21000</v>
      </c>
      <c r="P574" s="49">
        <v>270943</v>
      </c>
      <c r="Q574" s="2">
        <v>665374</v>
      </c>
      <c r="R574" s="1">
        <f t="shared" si="8"/>
        <v>2709.43</v>
      </c>
    </row>
    <row r="575" spans="1:18" x14ac:dyDescent="0.2">
      <c r="A575" s="1">
        <v>50000249</v>
      </c>
      <c r="B575" s="1">
        <v>570078</v>
      </c>
      <c r="C575" s="1" t="s">
        <v>420</v>
      </c>
      <c r="D575" s="1">
        <v>8911903461</v>
      </c>
      <c r="E575" s="3">
        <v>37270</v>
      </c>
      <c r="F575" s="1">
        <v>4348564</v>
      </c>
      <c r="G575" s="1">
        <v>0</v>
      </c>
      <c r="H575" s="1">
        <v>1</v>
      </c>
      <c r="I575" s="1"/>
      <c r="J575" s="2">
        <v>0</v>
      </c>
      <c r="K575" s="2">
        <v>40038</v>
      </c>
      <c r="L575" s="2">
        <v>0</v>
      </c>
      <c r="M575" s="2">
        <v>40038</v>
      </c>
      <c r="N575" s="75">
        <f>VLOOKUP(P575,'CODIGOS RENTISTICOS'!$A$2:E1615,2,FALSE)</f>
        <v>821500000</v>
      </c>
      <c r="O575" s="75">
        <f>VLOOKUP(P575,'CODIGOS RENTISTICOS'!$A$2:F3782,3,FALSE)</f>
        <v>21000</v>
      </c>
      <c r="P575" s="49">
        <v>270943</v>
      </c>
      <c r="Q575" s="2">
        <v>40038</v>
      </c>
      <c r="R575" s="1">
        <f t="shared" si="8"/>
        <v>2709.43</v>
      </c>
    </row>
    <row r="576" spans="1:18" x14ac:dyDescent="0.2">
      <c r="A576" s="1">
        <v>50000249</v>
      </c>
      <c r="B576" s="1">
        <v>9488094</v>
      </c>
      <c r="C576" s="1" t="s">
        <v>117</v>
      </c>
      <c r="D576" s="1">
        <v>15616274</v>
      </c>
      <c r="E576" s="3">
        <v>37270</v>
      </c>
      <c r="F576" s="1">
        <v>2842741</v>
      </c>
      <c r="G576" s="1">
        <v>0</v>
      </c>
      <c r="H576" s="1">
        <v>1</v>
      </c>
      <c r="I576" s="1"/>
      <c r="J576" s="2">
        <v>0</v>
      </c>
      <c r="K576" s="2">
        <v>0</v>
      </c>
      <c r="L576" s="2">
        <v>3134864.66</v>
      </c>
      <c r="M576" s="2">
        <v>3134864.66</v>
      </c>
      <c r="N576" s="75">
        <f>VLOOKUP(P576,'CODIGOS RENTISTICOS'!$A$2:E1616,2,FALSE)</f>
        <v>11100000</v>
      </c>
      <c r="O576" s="75">
        <f>VLOOKUP(P576,'CODIGOS RENTISTICOS'!$A$2:F3783,3,FALSE)</f>
        <v>150103</v>
      </c>
      <c r="P576" s="49">
        <v>270905</v>
      </c>
      <c r="Q576" s="2">
        <v>3134864.66</v>
      </c>
      <c r="R576" s="1">
        <f t="shared" si="8"/>
        <v>2709.05</v>
      </c>
    </row>
    <row r="577" spans="1:18" x14ac:dyDescent="0.2">
      <c r="A577" s="1">
        <v>50000249</v>
      </c>
      <c r="B577" s="1">
        <v>9488385</v>
      </c>
      <c r="C577" s="1" t="s">
        <v>117</v>
      </c>
      <c r="D577" s="1">
        <v>15616274</v>
      </c>
      <c r="E577" s="3">
        <v>37270</v>
      </c>
      <c r="F577" s="1">
        <v>2842741</v>
      </c>
      <c r="G577" s="1">
        <v>0</v>
      </c>
      <c r="H577" s="1">
        <v>1</v>
      </c>
      <c r="I577" s="1"/>
      <c r="J577" s="2">
        <v>0</v>
      </c>
      <c r="K577" s="2">
        <v>0</v>
      </c>
      <c r="L577" s="2">
        <v>286000</v>
      </c>
      <c r="M577" s="2">
        <v>286000</v>
      </c>
      <c r="N577" s="75">
        <f>VLOOKUP(P577,'CODIGOS RENTISTICOS'!$A$2:E1617,2,FALSE)</f>
        <v>11100000</v>
      </c>
      <c r="O577" s="75">
        <f>VLOOKUP(P577,'CODIGOS RENTISTICOS'!$A$2:F3784,3,FALSE)</f>
        <v>150103</v>
      </c>
      <c r="P577" s="49">
        <v>270905</v>
      </c>
      <c r="Q577" s="2">
        <v>286000</v>
      </c>
      <c r="R577" s="1">
        <f t="shared" si="8"/>
        <v>2709.05</v>
      </c>
    </row>
    <row r="578" spans="1:18" x14ac:dyDescent="0.2">
      <c r="A578" s="1">
        <v>50000249</v>
      </c>
      <c r="B578" s="1">
        <v>681806</v>
      </c>
      <c r="C578" s="1" t="s">
        <v>285</v>
      </c>
      <c r="D578" s="1">
        <v>1835556</v>
      </c>
      <c r="E578" s="3">
        <v>37271</v>
      </c>
      <c r="F578" s="1">
        <v>4516467</v>
      </c>
      <c r="G578" s="1">
        <v>0</v>
      </c>
      <c r="H578" s="1">
        <v>0</v>
      </c>
      <c r="I578" s="1"/>
      <c r="J578" s="2">
        <v>57327</v>
      </c>
      <c r="K578" s="2">
        <v>0</v>
      </c>
      <c r="L578" s="2">
        <v>0</v>
      </c>
      <c r="M578" s="2">
        <v>57327</v>
      </c>
      <c r="N578" s="75">
        <f>VLOOKUP(P578,'CODIGOS RENTISTICOS'!$A$2:E1618,2,FALSE)</f>
        <v>910300000</v>
      </c>
      <c r="O578" s="75">
        <f>VLOOKUP(P578,'CODIGOS RENTISTICOS'!$A$2:F3785,3,FALSE)</f>
        <v>130113</v>
      </c>
      <c r="P578" s="49">
        <v>121235</v>
      </c>
      <c r="Q578" s="2">
        <v>57327</v>
      </c>
      <c r="R578" s="1">
        <f t="shared" si="8"/>
        <v>1212.3499999999999</v>
      </c>
    </row>
    <row r="579" spans="1:18" x14ac:dyDescent="0.2">
      <c r="A579" s="1">
        <v>50000249</v>
      </c>
      <c r="B579" s="1">
        <v>358446</v>
      </c>
      <c r="C579" s="1" t="s">
        <v>285</v>
      </c>
      <c r="D579" s="1">
        <v>91455891</v>
      </c>
      <c r="E579" s="3">
        <v>37271</v>
      </c>
      <c r="F579" s="1">
        <v>3750640</v>
      </c>
      <c r="G579" s="1">
        <v>0</v>
      </c>
      <c r="H579" s="1">
        <v>0</v>
      </c>
      <c r="I579" s="1"/>
      <c r="J579" s="2">
        <v>7000</v>
      </c>
      <c r="K579" s="2">
        <v>0</v>
      </c>
      <c r="L579" s="2">
        <v>0</v>
      </c>
      <c r="M579" s="2">
        <v>7000</v>
      </c>
      <c r="N579" s="75">
        <f>VLOOKUP(P579,'CODIGOS RENTISTICOS'!$A$2:E1619,2,FALSE)</f>
        <v>825000000</v>
      </c>
      <c r="O579" s="75">
        <f>VLOOKUP(P579,'CODIGOS RENTISTICOS'!$A$2:F3786,3,FALSE)</f>
        <v>150109</v>
      </c>
      <c r="P579" s="49">
        <v>5041</v>
      </c>
      <c r="Q579" s="2">
        <v>7000</v>
      </c>
      <c r="R579" s="1">
        <f t="shared" ref="R579:R642" si="9">+P579/100</f>
        <v>50.41</v>
      </c>
    </row>
    <row r="580" spans="1:18" x14ac:dyDescent="0.2">
      <c r="A580" s="1">
        <v>50000249</v>
      </c>
      <c r="B580" s="1">
        <v>358447</v>
      </c>
      <c r="C580" s="1" t="s">
        <v>285</v>
      </c>
      <c r="D580" s="1">
        <v>19393286</v>
      </c>
      <c r="E580" s="3">
        <v>37271</v>
      </c>
      <c r="F580" s="1">
        <v>4339640</v>
      </c>
      <c r="G580" s="1">
        <v>0</v>
      </c>
      <c r="H580" s="1">
        <v>0</v>
      </c>
      <c r="I580" s="1"/>
      <c r="J580" s="2">
        <v>7000</v>
      </c>
      <c r="K580" s="2">
        <v>0</v>
      </c>
      <c r="L580" s="2">
        <v>0</v>
      </c>
      <c r="M580" s="2">
        <v>7000</v>
      </c>
      <c r="N580" s="75">
        <f>VLOOKUP(P580,'CODIGOS RENTISTICOS'!$A$2:E1620,2,FALSE)</f>
        <v>825000000</v>
      </c>
      <c r="O580" s="75">
        <f>VLOOKUP(P580,'CODIGOS RENTISTICOS'!$A$2:F3787,3,FALSE)</f>
        <v>150109</v>
      </c>
      <c r="P580" s="49">
        <v>5041</v>
      </c>
      <c r="Q580" s="2">
        <v>7000</v>
      </c>
      <c r="R580" s="1">
        <f t="shared" si="9"/>
        <v>50.41</v>
      </c>
    </row>
    <row r="581" spans="1:18" x14ac:dyDescent="0.2">
      <c r="A581" s="1">
        <v>50000249</v>
      </c>
      <c r="B581" s="1">
        <v>649097</v>
      </c>
      <c r="C581" s="1" t="s">
        <v>285</v>
      </c>
      <c r="D581" s="1">
        <v>8300872183</v>
      </c>
      <c r="E581" s="3">
        <v>37271</v>
      </c>
      <c r="F581" s="1">
        <v>6237924</v>
      </c>
      <c r="G581" s="1">
        <v>0</v>
      </c>
      <c r="H581" s="1">
        <v>0</v>
      </c>
      <c r="I581" s="1"/>
      <c r="J581" s="2">
        <v>7000</v>
      </c>
      <c r="K581" s="2">
        <v>0</v>
      </c>
      <c r="L581" s="2">
        <v>0</v>
      </c>
      <c r="M581" s="2">
        <v>7000</v>
      </c>
      <c r="N581" s="75">
        <f>VLOOKUP(P581,'CODIGOS RENTISTICOS'!$A$2:E1621,2,FALSE)</f>
        <v>825000000</v>
      </c>
      <c r="O581" s="75">
        <f>VLOOKUP(P581,'CODIGOS RENTISTICOS'!$A$2:F3788,3,FALSE)</f>
        <v>150109</v>
      </c>
      <c r="P581" s="49">
        <v>5041</v>
      </c>
      <c r="Q581" s="2">
        <v>7000</v>
      </c>
      <c r="R581" s="1">
        <f t="shared" si="9"/>
        <v>50.41</v>
      </c>
    </row>
    <row r="582" spans="1:18" x14ac:dyDescent="0.2">
      <c r="A582" s="1">
        <v>50000249</v>
      </c>
      <c r="B582" s="1">
        <v>649099</v>
      </c>
      <c r="C582" s="1" t="s">
        <v>285</v>
      </c>
      <c r="D582" s="1">
        <v>8300872183</v>
      </c>
      <c r="E582" s="3">
        <v>37271</v>
      </c>
      <c r="F582" s="1">
        <v>6237924</v>
      </c>
      <c r="G582" s="1">
        <v>0</v>
      </c>
      <c r="H582" s="1">
        <v>0</v>
      </c>
      <c r="I582" s="1"/>
      <c r="J582" s="2">
        <v>7000</v>
      </c>
      <c r="K582" s="2">
        <v>0</v>
      </c>
      <c r="L582" s="2">
        <v>0</v>
      </c>
      <c r="M582" s="2">
        <v>7000</v>
      </c>
      <c r="N582" s="75">
        <f>VLOOKUP(P582,'CODIGOS RENTISTICOS'!$A$2:E1622,2,FALSE)</f>
        <v>825000000</v>
      </c>
      <c r="O582" s="75">
        <f>VLOOKUP(P582,'CODIGOS RENTISTICOS'!$A$2:F3789,3,FALSE)</f>
        <v>150109</v>
      </c>
      <c r="P582" s="49">
        <v>5041</v>
      </c>
      <c r="Q582" s="2">
        <v>7000</v>
      </c>
      <c r="R582" s="1">
        <f t="shared" si="9"/>
        <v>50.41</v>
      </c>
    </row>
    <row r="583" spans="1:18" x14ac:dyDescent="0.2">
      <c r="A583" s="1">
        <v>50000249</v>
      </c>
      <c r="B583" s="1">
        <v>649100</v>
      </c>
      <c r="C583" s="1" t="s">
        <v>285</v>
      </c>
      <c r="D583" s="1">
        <v>8300872183</v>
      </c>
      <c r="E583" s="3">
        <v>37271</v>
      </c>
      <c r="F583" s="1">
        <v>6237924</v>
      </c>
      <c r="G583" s="1">
        <v>0</v>
      </c>
      <c r="H583" s="1">
        <v>0</v>
      </c>
      <c r="I583" s="1"/>
      <c r="J583" s="2">
        <v>7000</v>
      </c>
      <c r="K583" s="2">
        <v>0</v>
      </c>
      <c r="L583" s="2">
        <v>0</v>
      </c>
      <c r="M583" s="2">
        <v>7000</v>
      </c>
      <c r="N583" s="75">
        <f>VLOOKUP(P583,'CODIGOS RENTISTICOS'!$A$2:E1623,2,FALSE)</f>
        <v>825000000</v>
      </c>
      <c r="O583" s="75">
        <f>VLOOKUP(P583,'CODIGOS RENTISTICOS'!$A$2:F3790,3,FALSE)</f>
        <v>150109</v>
      </c>
      <c r="P583" s="49">
        <v>5041</v>
      </c>
      <c r="Q583" s="2">
        <v>7000</v>
      </c>
      <c r="R583" s="1">
        <f t="shared" si="9"/>
        <v>50.41</v>
      </c>
    </row>
    <row r="584" spans="1:18" x14ac:dyDescent="0.2">
      <c r="A584" s="1">
        <v>50000249</v>
      </c>
      <c r="B584" s="1">
        <v>649101</v>
      </c>
      <c r="C584" s="1" t="s">
        <v>285</v>
      </c>
      <c r="D584" s="1">
        <v>8300872183</v>
      </c>
      <c r="E584" s="3">
        <v>37271</v>
      </c>
      <c r="F584" s="1">
        <v>6237924</v>
      </c>
      <c r="G584" s="1">
        <v>0</v>
      </c>
      <c r="H584" s="1">
        <v>0</v>
      </c>
      <c r="I584" s="1"/>
      <c r="J584" s="2">
        <v>7000</v>
      </c>
      <c r="K584" s="2">
        <v>0</v>
      </c>
      <c r="L584" s="2">
        <v>0</v>
      </c>
      <c r="M584" s="2">
        <v>7000</v>
      </c>
      <c r="N584" s="75">
        <f>VLOOKUP(P584,'CODIGOS RENTISTICOS'!$A$2:E1624,2,FALSE)</f>
        <v>825000000</v>
      </c>
      <c r="O584" s="75">
        <f>VLOOKUP(P584,'CODIGOS RENTISTICOS'!$A$2:F3791,3,FALSE)</f>
        <v>150109</v>
      </c>
      <c r="P584" s="49">
        <v>5041</v>
      </c>
      <c r="Q584" s="2">
        <v>7000</v>
      </c>
      <c r="R584" s="1">
        <f t="shared" si="9"/>
        <v>50.41</v>
      </c>
    </row>
    <row r="585" spans="1:18" x14ac:dyDescent="0.2">
      <c r="A585" s="1">
        <v>50000249</v>
      </c>
      <c r="B585" s="1">
        <v>649102</v>
      </c>
      <c r="C585" s="1" t="s">
        <v>285</v>
      </c>
      <c r="D585" s="1">
        <v>8300872183</v>
      </c>
      <c r="E585" s="3">
        <v>37271</v>
      </c>
      <c r="F585" s="1">
        <v>6237924</v>
      </c>
      <c r="G585" s="1">
        <v>0</v>
      </c>
      <c r="H585" s="1">
        <v>0</v>
      </c>
      <c r="I585" s="1"/>
      <c r="J585" s="2">
        <v>7000</v>
      </c>
      <c r="K585" s="2">
        <v>0</v>
      </c>
      <c r="L585" s="2">
        <v>0</v>
      </c>
      <c r="M585" s="2">
        <v>7000</v>
      </c>
      <c r="N585" s="75">
        <f>VLOOKUP(P585,'CODIGOS RENTISTICOS'!$A$2:E1625,2,FALSE)</f>
        <v>825000000</v>
      </c>
      <c r="O585" s="75">
        <f>VLOOKUP(P585,'CODIGOS RENTISTICOS'!$A$2:F3792,3,FALSE)</f>
        <v>150109</v>
      </c>
      <c r="P585" s="49">
        <v>5041</v>
      </c>
      <c r="Q585" s="2">
        <v>7000</v>
      </c>
      <c r="R585" s="1">
        <f t="shared" si="9"/>
        <v>50.41</v>
      </c>
    </row>
    <row r="586" spans="1:18" x14ac:dyDescent="0.2">
      <c r="A586" s="1">
        <v>50000249</v>
      </c>
      <c r="B586" s="1">
        <v>649103</v>
      </c>
      <c r="C586" s="1" t="s">
        <v>285</v>
      </c>
      <c r="D586" s="1">
        <v>8300872183</v>
      </c>
      <c r="E586" s="3">
        <v>37271</v>
      </c>
      <c r="F586" s="1">
        <v>6237924</v>
      </c>
      <c r="G586" s="1">
        <v>0</v>
      </c>
      <c r="H586" s="1">
        <v>0</v>
      </c>
      <c r="I586" s="1"/>
      <c r="J586" s="2">
        <v>7000</v>
      </c>
      <c r="K586" s="2">
        <v>0</v>
      </c>
      <c r="L586" s="2">
        <v>0</v>
      </c>
      <c r="M586" s="2">
        <v>7000</v>
      </c>
      <c r="N586" s="75">
        <f>VLOOKUP(P586,'CODIGOS RENTISTICOS'!$A$2:E1626,2,FALSE)</f>
        <v>825000000</v>
      </c>
      <c r="O586" s="75">
        <f>VLOOKUP(P586,'CODIGOS RENTISTICOS'!$A$2:F3793,3,FALSE)</f>
        <v>150109</v>
      </c>
      <c r="P586" s="49">
        <v>5041</v>
      </c>
      <c r="Q586" s="2">
        <v>7000</v>
      </c>
      <c r="R586" s="1">
        <f t="shared" si="9"/>
        <v>50.41</v>
      </c>
    </row>
    <row r="587" spans="1:18" x14ac:dyDescent="0.2">
      <c r="A587" s="1">
        <v>50000249</v>
      </c>
      <c r="B587" s="1">
        <v>1139559</v>
      </c>
      <c r="C587" s="1" t="s">
        <v>285</v>
      </c>
      <c r="D587" s="1">
        <v>8600312199</v>
      </c>
      <c r="E587" s="3">
        <v>37271</v>
      </c>
      <c r="F587" s="1">
        <v>2505890</v>
      </c>
      <c r="G587" s="1">
        <v>0</v>
      </c>
      <c r="H587" s="1">
        <v>0</v>
      </c>
      <c r="I587" s="1"/>
      <c r="J587" s="2">
        <v>582713</v>
      </c>
      <c r="K587" s="2">
        <v>0</v>
      </c>
      <c r="L587" s="2">
        <v>0</v>
      </c>
      <c r="M587" s="2">
        <v>582713</v>
      </c>
      <c r="N587" s="75">
        <f>VLOOKUP(P587,'CODIGOS RENTISTICOS'!$A$2:E1627,2,FALSE)</f>
        <v>825000000</v>
      </c>
      <c r="O587" s="75">
        <f>VLOOKUP(P587,'CODIGOS RENTISTICOS'!$A$2:F3794,3,FALSE)</f>
        <v>150109</v>
      </c>
      <c r="P587" s="49">
        <v>121245</v>
      </c>
      <c r="Q587" s="2">
        <v>582713</v>
      </c>
      <c r="R587" s="1">
        <f t="shared" si="9"/>
        <v>1212.45</v>
      </c>
    </row>
    <row r="588" spans="1:18" x14ac:dyDescent="0.2">
      <c r="A588" s="1">
        <v>50000249</v>
      </c>
      <c r="B588" s="1">
        <v>1376671</v>
      </c>
      <c r="C588" s="1" t="s">
        <v>285</v>
      </c>
      <c r="D588" s="1">
        <v>79388793</v>
      </c>
      <c r="E588" s="3">
        <v>37271</v>
      </c>
      <c r="F588" s="1">
        <v>2873206</v>
      </c>
      <c r="G588" s="1">
        <v>0</v>
      </c>
      <c r="H588" s="1">
        <v>0</v>
      </c>
      <c r="I588" s="1"/>
      <c r="J588" s="2">
        <v>21000</v>
      </c>
      <c r="K588" s="2">
        <v>0</v>
      </c>
      <c r="L588" s="2">
        <v>0</v>
      </c>
      <c r="M588" s="2">
        <v>21000</v>
      </c>
      <c r="N588" s="75">
        <f>VLOOKUP(P588,'CODIGOS RENTISTICOS'!$A$2:E1628,2,FALSE)</f>
        <v>825000000</v>
      </c>
      <c r="O588" s="75">
        <f>VLOOKUP(P588,'CODIGOS RENTISTICOS'!$A$2:F3795,3,FALSE)</f>
        <v>150109</v>
      </c>
      <c r="P588" s="49">
        <v>121245</v>
      </c>
      <c r="Q588" s="2">
        <v>21000</v>
      </c>
      <c r="R588" s="1">
        <f t="shared" si="9"/>
        <v>1212.45</v>
      </c>
    </row>
    <row r="589" spans="1:18" x14ac:dyDescent="0.2">
      <c r="A589" s="1">
        <v>50000249</v>
      </c>
      <c r="B589" s="1">
        <v>1141347</v>
      </c>
      <c r="C589" s="1" t="s">
        <v>285</v>
      </c>
      <c r="D589" s="1">
        <v>17052872</v>
      </c>
      <c r="E589" s="3">
        <v>37271</v>
      </c>
      <c r="F589" s="1">
        <v>2811514</v>
      </c>
      <c r="G589" s="1">
        <v>0</v>
      </c>
      <c r="H589" s="1">
        <v>0</v>
      </c>
      <c r="I589" s="1"/>
      <c r="J589" s="2">
        <v>2530</v>
      </c>
      <c r="K589" s="2">
        <v>0</v>
      </c>
      <c r="L589" s="2">
        <v>0</v>
      </c>
      <c r="M589" s="2">
        <v>2530</v>
      </c>
      <c r="N589" s="75">
        <f>VLOOKUP(P589,'CODIGOS RENTISTICOS'!$A$2:E1629,2,FALSE)</f>
        <v>96200000</v>
      </c>
      <c r="O589" s="75">
        <f>VLOOKUP(P589,'CODIGOS RENTISTICOS'!$A$2:F3796,3,FALSE)</f>
        <v>350101</v>
      </c>
      <c r="P589" s="49">
        <v>121230</v>
      </c>
      <c r="Q589" s="2">
        <v>2530</v>
      </c>
      <c r="R589" s="1">
        <f t="shared" si="9"/>
        <v>1212.3</v>
      </c>
    </row>
    <row r="590" spans="1:18" x14ac:dyDescent="0.2">
      <c r="A590" s="1">
        <v>50000249</v>
      </c>
      <c r="B590" s="1">
        <v>1141348</v>
      </c>
      <c r="C590" s="1" t="s">
        <v>285</v>
      </c>
      <c r="D590" s="1">
        <v>17052872</v>
      </c>
      <c r="E590" s="3">
        <v>37271</v>
      </c>
      <c r="F590" s="1">
        <v>2811514</v>
      </c>
      <c r="G590" s="1">
        <v>0</v>
      </c>
      <c r="H590" s="1">
        <v>0</v>
      </c>
      <c r="I590" s="1"/>
      <c r="J590" s="2">
        <v>39340</v>
      </c>
      <c r="K590" s="2">
        <v>0</v>
      </c>
      <c r="L590" s="2">
        <v>0</v>
      </c>
      <c r="M590" s="2">
        <v>39340</v>
      </c>
      <c r="N590" s="75">
        <f>VLOOKUP(P590,'CODIGOS RENTISTICOS'!$A$2:E1630,2,FALSE)</f>
        <v>96200000</v>
      </c>
      <c r="O590" s="75">
        <f>VLOOKUP(P590,'CODIGOS RENTISTICOS'!$A$2:F3797,3,FALSE)</f>
        <v>350101</v>
      </c>
      <c r="P590" s="49">
        <v>121230</v>
      </c>
      <c r="Q590" s="2">
        <v>39340</v>
      </c>
      <c r="R590" s="1">
        <f t="shared" si="9"/>
        <v>1212.3</v>
      </c>
    </row>
    <row r="591" spans="1:18" x14ac:dyDescent="0.2">
      <c r="A591" s="1">
        <v>50000249</v>
      </c>
      <c r="B591" s="1">
        <v>1170504</v>
      </c>
      <c r="C591" s="1" t="s">
        <v>285</v>
      </c>
      <c r="D591" s="1">
        <v>41773906</v>
      </c>
      <c r="E591" s="3">
        <v>37271</v>
      </c>
      <c r="F591" s="1">
        <v>2692800</v>
      </c>
      <c r="G591" s="1">
        <v>0</v>
      </c>
      <c r="H591" s="1">
        <v>0</v>
      </c>
      <c r="I591" s="1"/>
      <c r="J591" s="2">
        <v>20</v>
      </c>
      <c r="K591" s="2">
        <v>0</v>
      </c>
      <c r="L591" s="2">
        <v>0</v>
      </c>
      <c r="M591" s="2">
        <v>20</v>
      </c>
      <c r="N591" s="75" t="e">
        <f>VLOOKUP(P591,'CODIGOS RENTISTICOS'!$A$2:E1631,2,FALSE)</f>
        <v>#N/A</v>
      </c>
      <c r="O591" s="75" t="e">
        <f>VLOOKUP(P591,'CODIGOS RENTISTICOS'!$A$2:F3798,3,FALSE)</f>
        <v>#N/A</v>
      </c>
      <c r="P591" s="49">
        <v>121298</v>
      </c>
      <c r="Q591" s="2">
        <v>20</v>
      </c>
    </row>
    <row r="592" spans="1:18" x14ac:dyDescent="0.2">
      <c r="A592" s="1">
        <v>50000249</v>
      </c>
      <c r="B592" s="1">
        <v>526521</v>
      </c>
      <c r="C592" s="1" t="s">
        <v>285</v>
      </c>
      <c r="D592" s="1">
        <v>8605007431</v>
      </c>
      <c r="E592" s="3">
        <v>37271</v>
      </c>
      <c r="F592" s="1">
        <v>6374581</v>
      </c>
      <c r="G592" s="1">
        <v>0</v>
      </c>
      <c r="H592" s="1">
        <v>0</v>
      </c>
      <c r="I592" s="1"/>
      <c r="J592" s="2">
        <v>133000</v>
      </c>
      <c r="K592" s="2">
        <v>0</v>
      </c>
      <c r="L592" s="2">
        <v>0</v>
      </c>
      <c r="M592" s="2">
        <v>133000</v>
      </c>
      <c r="N592" s="75">
        <f>VLOOKUP(P592,'CODIGOS RENTISTICOS'!$A$2:E1632,2,FALSE)</f>
        <v>825000000</v>
      </c>
      <c r="O592" s="75">
        <f>VLOOKUP(P592,'CODIGOS RENTISTICOS'!$A$2:F3799,3,FALSE)</f>
        <v>150109</v>
      </c>
      <c r="P592" s="49">
        <v>5041</v>
      </c>
      <c r="Q592" s="2">
        <v>133000</v>
      </c>
      <c r="R592" s="1">
        <f t="shared" si="9"/>
        <v>50.41</v>
      </c>
    </row>
    <row r="593" spans="1:18" x14ac:dyDescent="0.2">
      <c r="A593" s="1">
        <v>50000249</v>
      </c>
      <c r="B593" s="1">
        <v>1169501</v>
      </c>
      <c r="C593" s="1" t="s">
        <v>285</v>
      </c>
      <c r="D593" s="1">
        <v>8918000013</v>
      </c>
      <c r="E593" s="3">
        <v>37271</v>
      </c>
      <c r="F593" s="1">
        <v>4138937</v>
      </c>
      <c r="G593" s="1">
        <v>0</v>
      </c>
      <c r="H593" s="1">
        <v>1</v>
      </c>
      <c r="I593" s="1"/>
      <c r="J593" s="2">
        <v>0</v>
      </c>
      <c r="K593" s="2">
        <v>0</v>
      </c>
      <c r="L593" s="2">
        <v>5886634</v>
      </c>
      <c r="M593" s="2">
        <v>5886634</v>
      </c>
      <c r="N593" s="75">
        <f>VLOOKUP(P593,'CODIGOS RENTISTICOS'!$A$2:E1633,2,FALSE)</f>
        <v>96200000</v>
      </c>
      <c r="O593" s="75">
        <f>VLOOKUP(P593,'CODIGOS RENTISTICOS'!$A$2:F3800,3,FALSE)</f>
        <v>350101</v>
      </c>
      <c r="P593" s="49">
        <v>121240</v>
      </c>
      <c r="Q593" s="2">
        <v>5886634</v>
      </c>
      <c r="R593" s="1">
        <f t="shared" si="9"/>
        <v>1212.4000000000001</v>
      </c>
    </row>
    <row r="594" spans="1:18" x14ac:dyDescent="0.2">
      <c r="A594" s="1">
        <v>50000249</v>
      </c>
      <c r="B594" s="1">
        <v>1198822</v>
      </c>
      <c r="C594" s="1" t="s">
        <v>285</v>
      </c>
      <c r="D594" s="1">
        <v>8000236469</v>
      </c>
      <c r="E594" s="3">
        <v>37271</v>
      </c>
      <c r="F594" s="1">
        <v>6231086</v>
      </c>
      <c r="G594" s="1">
        <v>0</v>
      </c>
      <c r="H594" s="1">
        <v>0</v>
      </c>
      <c r="I594" s="1"/>
      <c r="J594" s="2">
        <v>293010</v>
      </c>
      <c r="K594" s="2">
        <v>0</v>
      </c>
      <c r="L594" s="2">
        <v>0</v>
      </c>
      <c r="M594" s="2">
        <v>293010</v>
      </c>
      <c r="N594" s="75">
        <f>VLOOKUP(P594,'CODIGOS RENTISTICOS'!$A$2:E1634,2,FALSE)</f>
        <v>825000000</v>
      </c>
      <c r="O594" s="75">
        <f>VLOOKUP(P594,'CODIGOS RENTISTICOS'!$A$2:F3801,3,FALSE)</f>
        <v>150109</v>
      </c>
      <c r="P594" s="49">
        <v>5041</v>
      </c>
      <c r="Q594" s="2">
        <v>293010</v>
      </c>
      <c r="R594" s="1">
        <f t="shared" si="9"/>
        <v>50.41</v>
      </c>
    </row>
    <row r="595" spans="1:18" x14ac:dyDescent="0.2">
      <c r="A595" s="1">
        <v>50000249</v>
      </c>
      <c r="B595" s="1">
        <v>954583</v>
      </c>
      <c r="C595" s="1" t="s">
        <v>285</v>
      </c>
      <c r="D595" s="1">
        <v>8001850392</v>
      </c>
      <c r="E595" s="3">
        <v>37271</v>
      </c>
      <c r="F595" s="1">
        <v>2179277</v>
      </c>
      <c r="G595" s="1">
        <v>0</v>
      </c>
      <c r="H595" s="1">
        <v>0</v>
      </c>
      <c r="I595" s="1"/>
      <c r="J595" s="2">
        <v>21000</v>
      </c>
      <c r="K595" s="2">
        <v>0</v>
      </c>
      <c r="L595" s="2">
        <v>0</v>
      </c>
      <c r="M595" s="2">
        <v>21000</v>
      </c>
      <c r="N595" s="75">
        <f>VLOOKUP(P595,'CODIGOS RENTISTICOS'!$A$2:E1635,2,FALSE)</f>
        <v>825000000</v>
      </c>
      <c r="O595" s="75">
        <f>VLOOKUP(P595,'CODIGOS RENTISTICOS'!$A$2:F3802,3,FALSE)</f>
        <v>150109</v>
      </c>
      <c r="P595" s="49">
        <v>121245</v>
      </c>
      <c r="Q595" s="2">
        <v>21000</v>
      </c>
      <c r="R595" s="1">
        <f t="shared" si="9"/>
        <v>1212.45</v>
      </c>
    </row>
    <row r="596" spans="1:18" x14ac:dyDescent="0.2">
      <c r="A596" s="1">
        <v>50000249</v>
      </c>
      <c r="B596" s="1">
        <v>954584</v>
      </c>
      <c r="C596" s="1" t="s">
        <v>285</v>
      </c>
      <c r="D596" s="1">
        <v>8001850392</v>
      </c>
      <c r="E596" s="3">
        <v>37271</v>
      </c>
      <c r="F596" s="1">
        <v>2179277</v>
      </c>
      <c r="G596" s="1">
        <v>0</v>
      </c>
      <c r="H596" s="1">
        <v>0</v>
      </c>
      <c r="I596" s="1"/>
      <c r="J596" s="2">
        <v>15000</v>
      </c>
      <c r="K596" s="2">
        <v>0</v>
      </c>
      <c r="L596" s="2">
        <v>0</v>
      </c>
      <c r="M596" s="2">
        <v>15000</v>
      </c>
      <c r="N596" s="75">
        <f>VLOOKUP(P596,'CODIGOS RENTISTICOS'!$A$2:E1636,2,FALSE)</f>
        <v>825000000</v>
      </c>
      <c r="O596" s="75">
        <f>VLOOKUP(P596,'CODIGOS RENTISTICOS'!$A$2:F3803,3,FALSE)</f>
        <v>150109</v>
      </c>
      <c r="P596" s="49">
        <v>121245</v>
      </c>
      <c r="Q596" s="2">
        <v>15000</v>
      </c>
      <c r="R596" s="1">
        <f t="shared" si="9"/>
        <v>1212.45</v>
      </c>
    </row>
    <row r="597" spans="1:18" x14ac:dyDescent="0.2">
      <c r="A597" s="1">
        <v>50000249</v>
      </c>
      <c r="B597" s="1">
        <v>917193</v>
      </c>
      <c r="C597" s="1" t="s">
        <v>285</v>
      </c>
      <c r="D597" s="1">
        <v>79107830</v>
      </c>
      <c r="E597" s="3">
        <v>37271</v>
      </c>
      <c r="F597" s="1">
        <v>6970544</v>
      </c>
      <c r="G597" s="1">
        <v>0</v>
      </c>
      <c r="H597" s="1">
        <v>0</v>
      </c>
      <c r="I597" s="1"/>
      <c r="J597" s="2">
        <v>2600</v>
      </c>
      <c r="K597" s="2">
        <v>0</v>
      </c>
      <c r="L597" s="2">
        <v>0</v>
      </c>
      <c r="M597" s="2">
        <v>2600</v>
      </c>
      <c r="N597" s="75">
        <f>VLOOKUP(P597,'CODIGOS RENTISTICOS'!$A$2:E1637,2,FALSE)</f>
        <v>96400000</v>
      </c>
      <c r="O597" s="75">
        <f>VLOOKUP(P597,'CODIGOS RENTISTICOS'!$A$2:F3804,3,FALSE)</f>
        <v>370101</v>
      </c>
      <c r="P597" s="49">
        <v>121280</v>
      </c>
      <c r="Q597" s="2">
        <v>2600</v>
      </c>
      <c r="R597" s="1">
        <f t="shared" si="9"/>
        <v>1212.8</v>
      </c>
    </row>
    <row r="598" spans="1:18" x14ac:dyDescent="0.2">
      <c r="A598" s="1">
        <v>50000249</v>
      </c>
      <c r="B598" s="1">
        <v>86995</v>
      </c>
      <c r="C598" s="1" t="s">
        <v>285</v>
      </c>
      <c r="D598" s="1">
        <v>19357275</v>
      </c>
      <c r="E598" s="3">
        <v>37271</v>
      </c>
      <c r="F598" s="1">
        <v>2166053</v>
      </c>
      <c r="G598" s="1">
        <v>0</v>
      </c>
      <c r="H598" s="1">
        <v>0</v>
      </c>
      <c r="I598" s="1"/>
      <c r="J598" s="2">
        <v>8000</v>
      </c>
      <c r="K598" s="2">
        <v>0</v>
      </c>
      <c r="L598" s="2">
        <v>0</v>
      </c>
      <c r="M598" s="2">
        <v>8000</v>
      </c>
      <c r="N598" s="75">
        <f>VLOOKUP(P598,'CODIGOS RENTISTICOS'!$A$2:E1638,2,FALSE)</f>
        <v>825000000</v>
      </c>
      <c r="O598" s="75">
        <f>VLOOKUP(P598,'CODIGOS RENTISTICOS'!$A$2:F3805,3,FALSE)</f>
        <v>150109</v>
      </c>
      <c r="P598" s="49">
        <v>121245</v>
      </c>
      <c r="Q598" s="2">
        <v>8000</v>
      </c>
      <c r="R598" s="1">
        <f t="shared" si="9"/>
        <v>1212.45</v>
      </c>
    </row>
    <row r="599" spans="1:18" x14ac:dyDescent="0.2">
      <c r="A599" s="1">
        <v>50000249</v>
      </c>
      <c r="B599" s="1">
        <v>87293</v>
      </c>
      <c r="C599" s="1" t="s">
        <v>285</v>
      </c>
      <c r="D599" s="1">
        <v>8190015236</v>
      </c>
      <c r="E599" s="3">
        <v>37271</v>
      </c>
      <c r="F599" s="1">
        <v>4301298</v>
      </c>
      <c r="G599" s="1">
        <v>0</v>
      </c>
      <c r="H599" s="1">
        <v>0</v>
      </c>
      <c r="I599" s="1"/>
      <c r="J599" s="2">
        <v>20000</v>
      </c>
      <c r="K599" s="2">
        <v>0</v>
      </c>
      <c r="L599" s="2">
        <v>0</v>
      </c>
      <c r="M599" s="2">
        <v>20000</v>
      </c>
      <c r="N599" s="75">
        <f>VLOOKUP(P599,'CODIGOS RENTISTICOS'!$A$2:E1639,2,FALSE)</f>
        <v>825000000</v>
      </c>
      <c r="O599" s="75">
        <f>VLOOKUP(P599,'CODIGOS RENTISTICOS'!$A$2:F3806,3,FALSE)</f>
        <v>150109</v>
      </c>
      <c r="P599" s="49">
        <v>121245</v>
      </c>
      <c r="Q599" s="2">
        <v>20000</v>
      </c>
      <c r="R599" s="1">
        <f t="shared" si="9"/>
        <v>1212.45</v>
      </c>
    </row>
    <row r="600" spans="1:18" x14ac:dyDescent="0.2">
      <c r="A600" s="1">
        <v>50000249</v>
      </c>
      <c r="B600" s="1">
        <v>87294</v>
      </c>
      <c r="C600" s="1" t="s">
        <v>285</v>
      </c>
      <c r="D600" s="1">
        <v>8190021736</v>
      </c>
      <c r="E600" s="3">
        <v>37271</v>
      </c>
      <c r="F600" s="1">
        <v>4224907</v>
      </c>
      <c r="G600" s="1">
        <v>0</v>
      </c>
      <c r="H600" s="1">
        <v>0</v>
      </c>
      <c r="I600" s="1"/>
      <c r="J600" s="2">
        <v>7000</v>
      </c>
      <c r="K600" s="2">
        <v>0</v>
      </c>
      <c r="L600" s="2">
        <v>0</v>
      </c>
      <c r="M600" s="2">
        <v>7000</v>
      </c>
      <c r="N600" s="75">
        <f>VLOOKUP(P600,'CODIGOS RENTISTICOS'!$A$2:E1640,2,FALSE)</f>
        <v>825000000</v>
      </c>
      <c r="O600" s="75">
        <f>VLOOKUP(P600,'CODIGOS RENTISTICOS'!$A$2:F3807,3,FALSE)</f>
        <v>150109</v>
      </c>
      <c r="P600" s="49">
        <v>121245</v>
      </c>
      <c r="Q600" s="2">
        <v>7000</v>
      </c>
      <c r="R600" s="1">
        <f t="shared" si="9"/>
        <v>1212.45</v>
      </c>
    </row>
    <row r="601" spans="1:18" x14ac:dyDescent="0.2">
      <c r="A601" s="1">
        <v>50000249</v>
      </c>
      <c r="B601" s="1">
        <v>87370</v>
      </c>
      <c r="C601" s="1" t="s">
        <v>285</v>
      </c>
      <c r="D601" s="1">
        <v>8600349215</v>
      </c>
      <c r="E601" s="3">
        <v>37271</v>
      </c>
      <c r="F601" s="1">
        <v>6286060</v>
      </c>
      <c r="G601" s="1">
        <v>0</v>
      </c>
      <c r="H601" s="1">
        <v>0</v>
      </c>
      <c r="I601" s="1"/>
      <c r="J601" s="2">
        <v>21000</v>
      </c>
      <c r="K601" s="2">
        <v>0</v>
      </c>
      <c r="L601" s="2">
        <v>0</v>
      </c>
      <c r="M601" s="2">
        <v>21000</v>
      </c>
      <c r="N601" s="75">
        <f>VLOOKUP(P601,'CODIGOS RENTISTICOS'!$A$2:E1641,2,FALSE)</f>
        <v>825000000</v>
      </c>
      <c r="O601" s="75">
        <f>VLOOKUP(P601,'CODIGOS RENTISTICOS'!$A$2:F3808,3,FALSE)</f>
        <v>150109</v>
      </c>
      <c r="P601" s="49">
        <v>121245</v>
      </c>
      <c r="Q601" s="2">
        <v>21000</v>
      </c>
      <c r="R601" s="1">
        <f t="shared" si="9"/>
        <v>1212.45</v>
      </c>
    </row>
    <row r="602" spans="1:18" x14ac:dyDescent="0.2">
      <c r="A602" s="1">
        <v>50000249</v>
      </c>
      <c r="B602" s="1">
        <v>87392</v>
      </c>
      <c r="C602" s="1" t="s">
        <v>285</v>
      </c>
      <c r="D602" s="1">
        <v>19418629</v>
      </c>
      <c r="E602" s="3">
        <v>37271</v>
      </c>
      <c r="F602" s="1">
        <v>2317514</v>
      </c>
      <c r="G602" s="1">
        <v>0</v>
      </c>
      <c r="H602" s="1">
        <v>0</v>
      </c>
      <c r="I602" s="1"/>
      <c r="J602" s="2">
        <v>7000</v>
      </c>
      <c r="K602" s="2">
        <v>0</v>
      </c>
      <c r="L602" s="2">
        <v>0</v>
      </c>
      <c r="M602" s="2">
        <v>7000</v>
      </c>
      <c r="N602" s="75">
        <f>VLOOKUP(P602,'CODIGOS RENTISTICOS'!$A$2:E1642,2,FALSE)</f>
        <v>825000000</v>
      </c>
      <c r="O602" s="75">
        <f>VLOOKUP(P602,'CODIGOS RENTISTICOS'!$A$2:F3809,3,FALSE)</f>
        <v>150109</v>
      </c>
      <c r="P602" s="49">
        <v>121245</v>
      </c>
      <c r="Q602" s="2">
        <v>7000</v>
      </c>
      <c r="R602" s="1">
        <f t="shared" si="9"/>
        <v>1212.45</v>
      </c>
    </row>
    <row r="603" spans="1:18" x14ac:dyDescent="0.2">
      <c r="A603" s="1">
        <v>50000249</v>
      </c>
      <c r="B603" s="1">
        <v>87670</v>
      </c>
      <c r="C603" s="1" t="s">
        <v>285</v>
      </c>
      <c r="D603" s="1">
        <v>80376114</v>
      </c>
      <c r="E603" s="3">
        <v>37271</v>
      </c>
      <c r="F603" s="1">
        <v>6220520</v>
      </c>
      <c r="G603" s="1">
        <v>0</v>
      </c>
      <c r="H603" s="1">
        <v>0</v>
      </c>
      <c r="I603" s="1"/>
      <c r="J603" s="2">
        <v>2000</v>
      </c>
      <c r="K603" s="2">
        <v>0</v>
      </c>
      <c r="L603" s="2">
        <v>0</v>
      </c>
      <c r="M603" s="2">
        <v>2000</v>
      </c>
      <c r="N603" s="75">
        <f>VLOOKUP(P603,'CODIGOS RENTISTICOS'!$A$2:E1643,2,FALSE)</f>
        <v>825000000</v>
      </c>
      <c r="O603" s="75">
        <f>VLOOKUP(P603,'CODIGOS RENTISTICOS'!$A$2:F3810,3,FALSE)</f>
        <v>150109</v>
      </c>
      <c r="P603" s="49">
        <v>121245</v>
      </c>
      <c r="Q603" s="2">
        <v>2000</v>
      </c>
      <c r="R603" s="1">
        <f t="shared" si="9"/>
        <v>1212.45</v>
      </c>
    </row>
    <row r="604" spans="1:18" x14ac:dyDescent="0.2">
      <c r="A604" s="1">
        <v>50000249</v>
      </c>
      <c r="B604" s="1">
        <v>87738</v>
      </c>
      <c r="C604" s="1" t="s">
        <v>285</v>
      </c>
      <c r="D604" s="1">
        <v>8000037241</v>
      </c>
      <c r="E604" s="3">
        <v>37271</v>
      </c>
      <c r="F604" s="1">
        <v>6293768</v>
      </c>
      <c r="G604" s="1">
        <v>0</v>
      </c>
      <c r="H604" s="1">
        <v>0</v>
      </c>
      <c r="I604" s="1"/>
      <c r="J604" s="2">
        <v>5000</v>
      </c>
      <c r="K604" s="2">
        <v>0</v>
      </c>
      <c r="L604" s="2">
        <v>0</v>
      </c>
      <c r="M604" s="2">
        <v>5000</v>
      </c>
      <c r="N604" s="75">
        <f>VLOOKUP(P604,'CODIGOS RENTISTICOS'!$A$2:E1644,2,FALSE)</f>
        <v>825000000</v>
      </c>
      <c r="O604" s="75">
        <f>VLOOKUP(P604,'CODIGOS RENTISTICOS'!$A$2:F3811,3,FALSE)</f>
        <v>150109</v>
      </c>
      <c r="P604" s="49">
        <v>121245</v>
      </c>
      <c r="Q604" s="2">
        <v>5000</v>
      </c>
      <c r="R604" s="1">
        <f t="shared" si="9"/>
        <v>1212.45</v>
      </c>
    </row>
    <row r="605" spans="1:18" x14ac:dyDescent="0.2">
      <c r="A605" s="1">
        <v>50000249</v>
      </c>
      <c r="B605" s="1">
        <v>910965</v>
      </c>
      <c r="C605" s="1" t="s">
        <v>285</v>
      </c>
      <c r="D605" s="1">
        <v>8600621122</v>
      </c>
      <c r="E605" s="3">
        <v>37271</v>
      </c>
      <c r="F605" s="1">
        <v>6133031</v>
      </c>
      <c r="G605" s="1">
        <v>0</v>
      </c>
      <c r="H605" s="1">
        <v>0</v>
      </c>
      <c r="I605" s="1"/>
      <c r="J605" s="2">
        <v>140000</v>
      </c>
      <c r="K605" s="2">
        <v>0</v>
      </c>
      <c r="L605" s="2">
        <v>0</v>
      </c>
      <c r="M605" s="2">
        <v>140000</v>
      </c>
      <c r="N605" s="75">
        <f>VLOOKUP(P605,'CODIGOS RENTISTICOS'!$A$2:E1645,2,FALSE)</f>
        <v>825000000</v>
      </c>
      <c r="O605" s="75">
        <f>VLOOKUP(P605,'CODIGOS RENTISTICOS'!$A$2:F3812,3,FALSE)</f>
        <v>150109</v>
      </c>
      <c r="P605" s="49">
        <v>121245</v>
      </c>
      <c r="Q605" s="2">
        <v>140000</v>
      </c>
      <c r="R605" s="1">
        <f t="shared" si="9"/>
        <v>1212.45</v>
      </c>
    </row>
    <row r="606" spans="1:18" x14ac:dyDescent="0.2">
      <c r="A606" s="1">
        <v>50000249</v>
      </c>
      <c r="B606" s="1">
        <v>4506951</v>
      </c>
      <c r="C606" s="1" t="s">
        <v>285</v>
      </c>
      <c r="D606" s="1">
        <v>8600580025</v>
      </c>
      <c r="E606" s="3">
        <v>37271</v>
      </c>
      <c r="F606" s="1">
        <v>2350646</v>
      </c>
      <c r="G606" s="1">
        <v>0</v>
      </c>
      <c r="H606" s="1">
        <v>0</v>
      </c>
      <c r="I606" s="1"/>
      <c r="J606" s="2">
        <v>82000</v>
      </c>
      <c r="K606" s="2">
        <v>0</v>
      </c>
      <c r="L606" s="2">
        <v>0</v>
      </c>
      <c r="M606" s="2">
        <v>82000</v>
      </c>
      <c r="N606" s="75">
        <f>VLOOKUP(P606,'CODIGOS RENTISTICOS'!$A$2:E1646,2,FALSE)</f>
        <v>825000000</v>
      </c>
      <c r="O606" s="75">
        <f>VLOOKUP(P606,'CODIGOS RENTISTICOS'!$A$2:F3813,3,FALSE)</f>
        <v>150109</v>
      </c>
      <c r="P606" s="49">
        <v>121245</v>
      </c>
      <c r="Q606" s="2">
        <v>82000</v>
      </c>
      <c r="R606" s="1">
        <f t="shared" si="9"/>
        <v>1212.45</v>
      </c>
    </row>
    <row r="607" spans="1:18" x14ac:dyDescent="0.2">
      <c r="A607" s="1">
        <v>50000249</v>
      </c>
      <c r="B607" s="1">
        <v>6576083</v>
      </c>
      <c r="C607" s="1" t="s">
        <v>285</v>
      </c>
      <c r="D607" s="1">
        <v>8002205426</v>
      </c>
      <c r="E607" s="3">
        <v>37271</v>
      </c>
      <c r="F607" s="1">
        <v>3404930</v>
      </c>
      <c r="G607" s="1">
        <v>0</v>
      </c>
      <c r="H607" s="1">
        <v>0</v>
      </c>
      <c r="I607" s="1"/>
      <c r="J607" s="2">
        <v>2000</v>
      </c>
      <c r="K607" s="2">
        <v>0</v>
      </c>
      <c r="L607" s="2">
        <v>0</v>
      </c>
      <c r="M607" s="2">
        <v>2000</v>
      </c>
      <c r="N607" s="75">
        <f>VLOOKUP(P607,'CODIGOS RENTISTICOS'!$A$2:E1647,2,FALSE)</f>
        <v>825000000</v>
      </c>
      <c r="O607" s="75">
        <f>VLOOKUP(P607,'CODIGOS RENTISTICOS'!$A$2:F3814,3,FALSE)</f>
        <v>150109</v>
      </c>
      <c r="P607" s="49">
        <v>121245</v>
      </c>
      <c r="Q607" s="2">
        <v>2000</v>
      </c>
      <c r="R607" s="1">
        <f t="shared" si="9"/>
        <v>1212.45</v>
      </c>
    </row>
    <row r="608" spans="1:18" x14ac:dyDescent="0.2">
      <c r="A608" s="1">
        <v>50000249</v>
      </c>
      <c r="B608" s="1">
        <v>9056629</v>
      </c>
      <c r="C608" s="1" t="s">
        <v>285</v>
      </c>
      <c r="D608" s="1">
        <v>52321067</v>
      </c>
      <c r="E608" s="3">
        <v>37271</v>
      </c>
      <c r="F608" s="1">
        <v>2052480</v>
      </c>
      <c r="G608" s="1">
        <v>0</v>
      </c>
      <c r="H608" s="1">
        <v>0</v>
      </c>
      <c r="I608" s="1"/>
      <c r="J608" s="2">
        <v>51500</v>
      </c>
      <c r="K608" s="2">
        <v>0</v>
      </c>
      <c r="L608" s="2">
        <v>0</v>
      </c>
      <c r="M608" s="2">
        <v>51500</v>
      </c>
      <c r="N608" s="75">
        <f>VLOOKUP(P608,'CODIGOS RENTISTICOS'!$A$2:E1648,2,FALSE)</f>
        <v>96300000</v>
      </c>
      <c r="O608" s="75">
        <f>VLOOKUP(P608,'CODIGOS RENTISTICOS'!$A$2:F3815,3,FALSE)</f>
        <v>360101</v>
      </c>
      <c r="P608" s="49">
        <v>121270</v>
      </c>
      <c r="Q608" s="2">
        <v>51500</v>
      </c>
      <c r="R608" s="1">
        <f t="shared" si="9"/>
        <v>1212.7</v>
      </c>
    </row>
    <row r="609" spans="1:18" x14ac:dyDescent="0.2">
      <c r="A609" s="1">
        <v>50000249</v>
      </c>
      <c r="B609" s="1">
        <v>9056632</v>
      </c>
      <c r="C609" s="1" t="s">
        <v>285</v>
      </c>
      <c r="D609" s="1">
        <v>8604002493</v>
      </c>
      <c r="E609" s="3">
        <v>37271</v>
      </c>
      <c r="F609" s="1">
        <v>0</v>
      </c>
      <c r="G609" s="1">
        <v>0</v>
      </c>
      <c r="H609" s="1">
        <v>0</v>
      </c>
      <c r="I609" s="1"/>
      <c r="J609" s="2">
        <v>7000</v>
      </c>
      <c r="K609" s="2">
        <v>0</v>
      </c>
      <c r="L609" s="2">
        <v>0</v>
      </c>
      <c r="M609" s="2">
        <v>7000</v>
      </c>
      <c r="N609" s="75">
        <f>VLOOKUP(P609,'CODIGOS RENTISTICOS'!$A$2:E1649,2,FALSE)</f>
        <v>825000000</v>
      </c>
      <c r="O609" s="75">
        <f>VLOOKUP(P609,'CODIGOS RENTISTICOS'!$A$2:F3816,3,FALSE)</f>
        <v>150109</v>
      </c>
      <c r="P609" s="49">
        <v>121245</v>
      </c>
      <c r="Q609" s="2">
        <v>7000</v>
      </c>
      <c r="R609" s="1">
        <f t="shared" si="9"/>
        <v>1212.45</v>
      </c>
    </row>
    <row r="610" spans="1:18" x14ac:dyDescent="0.2">
      <c r="A610" s="1">
        <v>50000249</v>
      </c>
      <c r="B610" s="1">
        <v>839914</v>
      </c>
      <c r="C610" s="1" t="s">
        <v>33</v>
      </c>
      <c r="D610" s="1">
        <v>8909016725</v>
      </c>
      <c r="E610" s="3">
        <v>37271</v>
      </c>
      <c r="F610" s="1">
        <v>2652333</v>
      </c>
      <c r="G610" s="1">
        <v>0</v>
      </c>
      <c r="H610" s="1">
        <v>0</v>
      </c>
      <c r="I610" s="1"/>
      <c r="J610" s="2">
        <v>7000</v>
      </c>
      <c r="K610" s="2">
        <v>0</v>
      </c>
      <c r="L610" s="2">
        <v>0</v>
      </c>
      <c r="M610" s="2">
        <v>7000</v>
      </c>
      <c r="N610" s="75">
        <f>VLOOKUP(P610,'CODIGOS RENTISTICOS'!$A$2:E1650,2,FALSE)</f>
        <v>825000000</v>
      </c>
      <c r="O610" s="75">
        <f>VLOOKUP(P610,'CODIGOS RENTISTICOS'!$A$2:F3817,3,FALSE)</f>
        <v>150109</v>
      </c>
      <c r="P610" s="49">
        <v>5041</v>
      </c>
      <c r="Q610" s="2">
        <v>7000</v>
      </c>
      <c r="R610" s="1">
        <f t="shared" si="9"/>
        <v>50.41</v>
      </c>
    </row>
    <row r="611" spans="1:18" x14ac:dyDescent="0.2">
      <c r="A611" s="1">
        <v>50000249</v>
      </c>
      <c r="B611" s="1">
        <v>242568</v>
      </c>
      <c r="C611" s="1" t="s">
        <v>33</v>
      </c>
      <c r="D611" s="1">
        <v>98490168</v>
      </c>
      <c r="E611" s="3">
        <v>37271</v>
      </c>
      <c r="F611" s="1">
        <v>4965003</v>
      </c>
      <c r="G611" s="1">
        <v>0</v>
      </c>
      <c r="H611" s="1">
        <v>0</v>
      </c>
      <c r="I611" s="1"/>
      <c r="J611" s="2">
        <v>7000</v>
      </c>
      <c r="K611" s="2">
        <v>0</v>
      </c>
      <c r="L611" s="2">
        <v>0</v>
      </c>
      <c r="M611" s="2">
        <v>7000</v>
      </c>
      <c r="N611" s="75">
        <f>VLOOKUP(P611,'CODIGOS RENTISTICOS'!$A$2:E1651,2,FALSE)</f>
        <v>825000000</v>
      </c>
      <c r="O611" s="75">
        <f>VLOOKUP(P611,'CODIGOS RENTISTICOS'!$A$2:F3818,3,FALSE)</f>
        <v>150109</v>
      </c>
      <c r="P611" s="49">
        <v>121245</v>
      </c>
      <c r="Q611" s="2">
        <v>7000</v>
      </c>
      <c r="R611" s="1">
        <f t="shared" si="9"/>
        <v>1212.45</v>
      </c>
    </row>
    <row r="612" spans="1:18" x14ac:dyDescent="0.2">
      <c r="A612" s="1">
        <v>50000249</v>
      </c>
      <c r="B612" s="1">
        <v>242569</v>
      </c>
      <c r="C612" s="1" t="s">
        <v>33</v>
      </c>
      <c r="D612" s="1">
        <v>21294618</v>
      </c>
      <c r="E612" s="3">
        <v>37271</v>
      </c>
      <c r="F612" s="1">
        <v>2121720</v>
      </c>
      <c r="G612" s="1">
        <v>0</v>
      </c>
      <c r="H612" s="1">
        <v>0</v>
      </c>
      <c r="I612" s="1"/>
      <c r="J612" s="2">
        <v>5000</v>
      </c>
      <c r="K612" s="2">
        <v>0</v>
      </c>
      <c r="L612" s="2">
        <v>0</v>
      </c>
      <c r="M612" s="2">
        <v>5000</v>
      </c>
      <c r="N612" s="75">
        <f>VLOOKUP(P612,'CODIGOS RENTISTICOS'!$A$2:E1652,2,FALSE)</f>
        <v>825000000</v>
      </c>
      <c r="O612" s="75">
        <f>VLOOKUP(P612,'CODIGOS RENTISTICOS'!$A$2:F3819,3,FALSE)</f>
        <v>150109</v>
      </c>
      <c r="P612" s="49">
        <v>121245</v>
      </c>
      <c r="Q612" s="2">
        <v>5000</v>
      </c>
      <c r="R612" s="1">
        <f t="shared" si="9"/>
        <v>1212.45</v>
      </c>
    </row>
    <row r="613" spans="1:18" x14ac:dyDescent="0.2">
      <c r="A613" s="1">
        <v>50000249</v>
      </c>
      <c r="B613" s="1">
        <v>242570</v>
      </c>
      <c r="C613" s="1" t="s">
        <v>33</v>
      </c>
      <c r="D613" s="1">
        <v>71748412</v>
      </c>
      <c r="E613" s="3">
        <v>37271</v>
      </c>
      <c r="F613" s="1">
        <v>2723008</v>
      </c>
      <c r="G613" s="1">
        <v>0</v>
      </c>
      <c r="H613" s="1">
        <v>0</v>
      </c>
      <c r="I613" s="1"/>
      <c r="J613" s="2">
        <v>5000</v>
      </c>
      <c r="K613" s="2">
        <v>0</v>
      </c>
      <c r="L613" s="2">
        <v>0</v>
      </c>
      <c r="M613" s="2">
        <v>5000</v>
      </c>
      <c r="N613" s="75">
        <f>VLOOKUP(P613,'CODIGOS RENTISTICOS'!$A$2:E1653,2,FALSE)</f>
        <v>825000000</v>
      </c>
      <c r="O613" s="75">
        <f>VLOOKUP(P613,'CODIGOS RENTISTICOS'!$A$2:F3820,3,FALSE)</f>
        <v>150109</v>
      </c>
      <c r="P613" s="49">
        <v>121245</v>
      </c>
      <c r="Q613" s="2">
        <v>5000</v>
      </c>
      <c r="R613" s="1">
        <f t="shared" si="9"/>
        <v>1212.45</v>
      </c>
    </row>
    <row r="614" spans="1:18" x14ac:dyDescent="0.2">
      <c r="A614" s="1">
        <v>50000249</v>
      </c>
      <c r="B614" s="1">
        <v>1178501</v>
      </c>
      <c r="C614" s="1" t="s">
        <v>118</v>
      </c>
      <c r="D614" s="1">
        <v>71605051</v>
      </c>
      <c r="E614" s="3">
        <v>37271</v>
      </c>
      <c r="F614" s="1">
        <v>8282344</v>
      </c>
      <c r="G614" s="1">
        <v>0</v>
      </c>
      <c r="H614" s="1">
        <v>0</v>
      </c>
      <c r="I614" s="1"/>
      <c r="J614" s="2">
        <v>51500</v>
      </c>
      <c r="K614" s="2">
        <v>0</v>
      </c>
      <c r="L614" s="2">
        <v>0</v>
      </c>
      <c r="M614" s="2">
        <v>51500</v>
      </c>
      <c r="N614" s="75">
        <f>VLOOKUP(P614,'CODIGOS RENTISTICOS'!$A$2:E1654,2,FALSE)</f>
        <v>12400000</v>
      </c>
      <c r="O614" s="75">
        <f>VLOOKUP(P614,'CODIGOS RENTISTICOS'!$A$2:F3821,3,FALSE)</f>
        <v>270102</v>
      </c>
      <c r="P614" s="49">
        <v>50110401</v>
      </c>
      <c r="Q614" s="2">
        <v>51500</v>
      </c>
      <c r="R614" s="1">
        <f t="shared" si="9"/>
        <v>501104.01</v>
      </c>
    </row>
    <row r="615" spans="1:18" x14ac:dyDescent="0.2">
      <c r="A615" s="1">
        <v>50000249</v>
      </c>
      <c r="B615" s="1">
        <v>1178502</v>
      </c>
      <c r="C615" s="1" t="s">
        <v>118</v>
      </c>
      <c r="D615" s="1">
        <v>8909846594</v>
      </c>
      <c r="E615" s="3">
        <v>37271</v>
      </c>
      <c r="F615" s="1">
        <v>8280184</v>
      </c>
      <c r="G615" s="1">
        <v>0</v>
      </c>
      <c r="H615" s="1">
        <v>0</v>
      </c>
      <c r="I615" s="1"/>
      <c r="J615" s="2">
        <v>575534</v>
      </c>
      <c r="K615" s="2">
        <v>0</v>
      </c>
      <c r="L615" s="2">
        <v>0</v>
      </c>
      <c r="M615" s="2">
        <v>575534</v>
      </c>
      <c r="N615" s="75">
        <f>VLOOKUP(P615,'CODIGOS RENTISTICOS'!$A$2:E1655,2,FALSE)</f>
        <v>10200000</v>
      </c>
      <c r="O615" s="75">
        <f>VLOOKUP(P615,'CODIGOS RENTISTICOS'!$A$2:F3822,3,FALSE)</f>
        <v>260101</v>
      </c>
      <c r="P615" s="49">
        <v>5002</v>
      </c>
      <c r="Q615" s="2">
        <v>575534</v>
      </c>
      <c r="R615" s="1">
        <f t="shared" si="9"/>
        <v>50.02</v>
      </c>
    </row>
    <row r="616" spans="1:18" x14ac:dyDescent="0.2">
      <c r="A616" s="1">
        <v>50000249</v>
      </c>
      <c r="B616" s="1">
        <v>889381</v>
      </c>
      <c r="C616" s="1" t="s">
        <v>297</v>
      </c>
      <c r="D616" s="1">
        <v>8020100073</v>
      </c>
      <c r="E616" s="3">
        <v>37271</v>
      </c>
      <c r="F616" s="1">
        <v>3623849</v>
      </c>
      <c r="G616" s="1">
        <v>0</v>
      </c>
      <c r="H616" s="1">
        <v>0</v>
      </c>
      <c r="I616" s="1"/>
      <c r="J616" s="2">
        <v>3000</v>
      </c>
      <c r="K616" s="2">
        <v>0</v>
      </c>
      <c r="L616" s="2">
        <v>0</v>
      </c>
      <c r="M616" s="2">
        <v>3000</v>
      </c>
      <c r="N616" s="75" t="e">
        <f>VLOOKUP(P616,'CODIGOS RENTISTICOS'!$A$2:E1656,2,FALSE)</f>
        <v>#N/A</v>
      </c>
      <c r="O616" s="75" t="e">
        <f>VLOOKUP(P616,'CODIGOS RENTISTICOS'!$A$2:F3823,3,FALSE)</f>
        <v>#N/A</v>
      </c>
      <c r="P616" s="49">
        <v>121298</v>
      </c>
      <c r="Q616" s="2">
        <v>3000</v>
      </c>
    </row>
    <row r="617" spans="1:18" x14ac:dyDescent="0.2">
      <c r="A617" s="1">
        <v>50000249</v>
      </c>
      <c r="B617" s="1">
        <v>975555</v>
      </c>
      <c r="C617" s="1" t="s">
        <v>34</v>
      </c>
      <c r="D617" s="1">
        <v>8685411</v>
      </c>
      <c r="E617" s="3">
        <v>37271</v>
      </c>
      <c r="F617" s="1">
        <v>6655011</v>
      </c>
      <c r="G617" s="1">
        <v>0</v>
      </c>
      <c r="H617" s="1">
        <v>0</v>
      </c>
      <c r="I617" s="1"/>
      <c r="J617" s="2">
        <v>309000</v>
      </c>
      <c r="K617" s="2">
        <v>0</v>
      </c>
      <c r="L617" s="2">
        <v>0</v>
      </c>
      <c r="M617" s="2">
        <v>309000</v>
      </c>
      <c r="N617" s="75">
        <f>VLOOKUP(P617,'CODIGOS RENTISTICOS'!$A$2:E1657,2,FALSE)</f>
        <v>11100000</v>
      </c>
      <c r="O617" s="75">
        <f>VLOOKUP(P617,'CODIGOS RENTISTICOS'!$A$2:F3824,3,FALSE)</f>
        <v>150101</v>
      </c>
      <c r="P617" s="49">
        <v>121275</v>
      </c>
      <c r="Q617" s="2">
        <v>309000</v>
      </c>
      <c r="R617" s="1">
        <f t="shared" si="9"/>
        <v>1212.75</v>
      </c>
    </row>
    <row r="618" spans="1:18" x14ac:dyDescent="0.2">
      <c r="A618" s="1">
        <v>50000249</v>
      </c>
      <c r="B618" s="1">
        <v>976890</v>
      </c>
      <c r="C618" s="1" t="s">
        <v>34</v>
      </c>
      <c r="D618" s="1">
        <v>73081250</v>
      </c>
      <c r="E618" s="3">
        <v>37271</v>
      </c>
      <c r="F618" s="1">
        <v>7283292</v>
      </c>
      <c r="G618" s="1">
        <v>0</v>
      </c>
      <c r="H618" s="1">
        <v>0</v>
      </c>
      <c r="I618" s="1"/>
      <c r="J618" s="2">
        <v>70000</v>
      </c>
      <c r="K618" s="2">
        <v>0</v>
      </c>
      <c r="L618" s="2">
        <v>0</v>
      </c>
      <c r="M618" s="2">
        <v>70000</v>
      </c>
      <c r="N618" s="75">
        <f>VLOOKUP(P618,'CODIGOS RENTISTICOS'!$A$2:E1658,2,FALSE)</f>
        <v>11100000</v>
      </c>
      <c r="O618" s="75">
        <f>VLOOKUP(P618,'CODIGOS RENTISTICOS'!$A$2:F3825,3,FALSE)</f>
        <v>150101</v>
      </c>
      <c r="P618" s="49">
        <v>121275</v>
      </c>
      <c r="Q618" s="2">
        <v>70000</v>
      </c>
      <c r="R618" s="1">
        <f t="shared" si="9"/>
        <v>1212.75</v>
      </c>
    </row>
    <row r="619" spans="1:18" x14ac:dyDescent="0.2">
      <c r="A619" s="1">
        <v>50000249</v>
      </c>
      <c r="B619" s="1">
        <v>1182829</v>
      </c>
      <c r="C619" s="1" t="s">
        <v>34</v>
      </c>
      <c r="D619" s="1">
        <v>19487771</v>
      </c>
      <c r="E619" s="3">
        <v>37271</v>
      </c>
      <c r="F619" s="1">
        <v>4220663</v>
      </c>
      <c r="G619" s="1">
        <v>0</v>
      </c>
      <c r="H619" s="1">
        <v>0</v>
      </c>
      <c r="I619" s="1"/>
      <c r="J619" s="2">
        <v>2900</v>
      </c>
      <c r="K619" s="2">
        <v>0</v>
      </c>
      <c r="L619" s="2">
        <v>0</v>
      </c>
      <c r="M619" s="2">
        <v>2900</v>
      </c>
      <c r="N619" s="75">
        <f>VLOOKUP(P619,'CODIGOS RENTISTICOS'!$A$2:E1659,2,FALSE)</f>
        <v>910300000</v>
      </c>
      <c r="O619" s="75">
        <f>VLOOKUP(P619,'CODIGOS RENTISTICOS'!$A$2:F3826,3,FALSE)</f>
        <v>130113</v>
      </c>
      <c r="P619" s="49">
        <v>121205</v>
      </c>
      <c r="Q619" s="2">
        <v>2900</v>
      </c>
      <c r="R619" s="1">
        <f t="shared" si="9"/>
        <v>1212.05</v>
      </c>
    </row>
    <row r="620" spans="1:18" x14ac:dyDescent="0.2">
      <c r="A620" s="1">
        <v>50000249</v>
      </c>
      <c r="B620" s="1">
        <v>1101026</v>
      </c>
      <c r="C620" s="1" t="s">
        <v>290</v>
      </c>
      <c r="D620" s="1">
        <v>8908010426</v>
      </c>
      <c r="E620" s="3">
        <v>37271</v>
      </c>
      <c r="F620" s="1">
        <v>8841840</v>
      </c>
      <c r="G620" s="1">
        <v>0</v>
      </c>
      <c r="H620" s="1">
        <v>1</v>
      </c>
      <c r="I620" s="1"/>
      <c r="J620" s="2">
        <v>0</v>
      </c>
      <c r="K620" s="2">
        <v>0</v>
      </c>
      <c r="L620" s="2">
        <v>8416144</v>
      </c>
      <c r="M620" s="2">
        <v>8416144</v>
      </c>
      <c r="N620" s="75">
        <f>VLOOKUP(P620,'CODIGOS RENTISTICOS'!$A$2:E1660,2,FALSE)</f>
        <v>12800000</v>
      </c>
      <c r="O620" s="75">
        <f>VLOOKUP(P620,'CODIGOS RENTISTICOS'!$A$2:F3827,3,FALSE)</f>
        <v>350103</v>
      </c>
      <c r="P620" s="49">
        <v>6005</v>
      </c>
      <c r="Q620" s="2">
        <v>8416144</v>
      </c>
      <c r="R620" s="1">
        <f t="shared" si="9"/>
        <v>60.05</v>
      </c>
    </row>
    <row r="621" spans="1:18" x14ac:dyDescent="0.2">
      <c r="A621" s="1">
        <v>50000249</v>
      </c>
      <c r="B621" s="1">
        <v>272509</v>
      </c>
      <c r="C621" s="1" t="s">
        <v>292</v>
      </c>
      <c r="D621" s="1">
        <v>78016521</v>
      </c>
      <c r="E621" s="3">
        <v>37271</v>
      </c>
      <c r="F621" s="1">
        <v>7823308</v>
      </c>
      <c r="G621" s="1">
        <v>0</v>
      </c>
      <c r="H621" s="1">
        <v>1</v>
      </c>
      <c r="I621" s="1"/>
      <c r="J621" s="2">
        <v>0</v>
      </c>
      <c r="K621" s="2">
        <v>0</v>
      </c>
      <c r="L621" s="2">
        <v>20000</v>
      </c>
      <c r="M621" s="2">
        <v>20000</v>
      </c>
      <c r="N621" s="75">
        <f>VLOOKUP(P621,'CODIGOS RENTISTICOS'!$A$2:E1661,2,FALSE)</f>
        <v>11500000</v>
      </c>
      <c r="O621" s="75">
        <f>VLOOKUP(P621,'CODIGOS RENTISTICOS'!$A$2:F3828,3,FALSE)</f>
        <v>130101</v>
      </c>
      <c r="P621" s="49">
        <v>2701</v>
      </c>
      <c r="Q621" s="2">
        <v>20000</v>
      </c>
      <c r="R621" s="1">
        <f t="shared" si="9"/>
        <v>27.01</v>
      </c>
    </row>
    <row r="622" spans="1:18" x14ac:dyDescent="0.2">
      <c r="A622" s="1">
        <v>50000249</v>
      </c>
      <c r="B622" s="1">
        <v>1173007</v>
      </c>
      <c r="C622" s="1" t="s">
        <v>292</v>
      </c>
      <c r="D622" s="1">
        <v>8002090889</v>
      </c>
      <c r="E622" s="3">
        <v>37271</v>
      </c>
      <c r="F622" s="1">
        <v>7825131</v>
      </c>
      <c r="G622" s="1">
        <v>0</v>
      </c>
      <c r="H622" s="1">
        <v>1</v>
      </c>
      <c r="I622" s="1"/>
      <c r="J622" s="2">
        <v>0</v>
      </c>
      <c r="K622" s="2">
        <v>0</v>
      </c>
      <c r="L622" s="2">
        <v>423000</v>
      </c>
      <c r="M622" s="2">
        <v>423000</v>
      </c>
      <c r="N622" s="75">
        <f>VLOOKUP(P622,'CODIGOS RENTISTICOS'!$A$2:E1662,2,FALSE)</f>
        <v>825000000</v>
      </c>
      <c r="O622" s="75">
        <f>VLOOKUP(P622,'CODIGOS RENTISTICOS'!$A$2:F3829,3,FALSE)</f>
        <v>150109</v>
      </c>
      <c r="P622" s="49">
        <v>5041</v>
      </c>
      <c r="Q622" s="2">
        <v>423000</v>
      </c>
      <c r="R622" s="1">
        <f t="shared" si="9"/>
        <v>50.41</v>
      </c>
    </row>
    <row r="623" spans="1:18" x14ac:dyDescent="0.2">
      <c r="A623" s="1">
        <v>50000249</v>
      </c>
      <c r="B623" s="1">
        <v>411468</v>
      </c>
      <c r="C623" s="1" t="s">
        <v>122</v>
      </c>
      <c r="D623" s="1">
        <v>8001310416</v>
      </c>
      <c r="E623" s="3">
        <v>37271</v>
      </c>
      <c r="F623" s="1">
        <v>8335518</v>
      </c>
      <c r="G623" s="1">
        <v>0</v>
      </c>
      <c r="H623" s="1">
        <v>1</v>
      </c>
      <c r="I623" s="1"/>
      <c r="J623" s="2">
        <v>0</v>
      </c>
      <c r="K623" s="2">
        <v>0</v>
      </c>
      <c r="L623" s="2">
        <v>324261</v>
      </c>
      <c r="M623" s="2">
        <v>324261</v>
      </c>
      <c r="N623" s="75">
        <f>VLOOKUP(P623,'CODIGOS RENTISTICOS'!$A$2:E1663,2,FALSE)</f>
        <v>11100000</v>
      </c>
      <c r="O623" s="75">
        <f>VLOOKUP(P623,'CODIGOS RENTISTICOS'!$A$2:F3830,3,FALSE)</f>
        <v>150103</v>
      </c>
      <c r="P623" s="49">
        <v>270905</v>
      </c>
      <c r="Q623" s="2">
        <v>324261</v>
      </c>
      <c r="R623" s="1">
        <f t="shared" si="9"/>
        <v>2709.05</v>
      </c>
    </row>
    <row r="624" spans="1:18" x14ac:dyDescent="0.2">
      <c r="A624" s="1">
        <v>50000249</v>
      </c>
      <c r="B624" s="1">
        <v>412337</v>
      </c>
      <c r="C624" s="1" t="s">
        <v>122</v>
      </c>
      <c r="D624" s="1">
        <v>4951289</v>
      </c>
      <c r="E624" s="3">
        <v>37271</v>
      </c>
      <c r="F624" s="1">
        <v>8383481</v>
      </c>
      <c r="G624" s="1">
        <v>0</v>
      </c>
      <c r="H624" s="1">
        <v>0</v>
      </c>
      <c r="I624" s="1"/>
      <c r="J624" s="2">
        <v>43000</v>
      </c>
      <c r="K624" s="2">
        <v>0</v>
      </c>
      <c r="L624" s="2">
        <v>0</v>
      </c>
      <c r="M624" s="2">
        <v>43000</v>
      </c>
      <c r="N624" s="75" t="e">
        <f>VLOOKUP(P624,'CODIGOS RENTISTICOS'!$A$2:E1664,2,FALSE)</f>
        <v>#N/A</v>
      </c>
      <c r="O624" s="75" t="e">
        <f>VLOOKUP(P624,'CODIGOS RENTISTICOS'!$A$2:F3831,3,FALSE)</f>
        <v>#N/A</v>
      </c>
      <c r="P624" s="49">
        <v>121298</v>
      </c>
      <c r="Q624" s="2">
        <v>43000</v>
      </c>
    </row>
    <row r="625" spans="1:18" x14ac:dyDescent="0.2">
      <c r="A625" s="1">
        <v>50000249</v>
      </c>
      <c r="B625" s="1">
        <v>413483</v>
      </c>
      <c r="C625" s="1" t="s">
        <v>122</v>
      </c>
      <c r="D625" s="1">
        <v>8001310416</v>
      </c>
      <c r="E625" s="3">
        <v>37271</v>
      </c>
      <c r="F625" s="1">
        <v>8335518</v>
      </c>
      <c r="G625" s="1">
        <v>0</v>
      </c>
      <c r="H625" s="1">
        <v>1</v>
      </c>
      <c r="I625" s="1"/>
      <c r="J625" s="2">
        <v>0</v>
      </c>
      <c r="K625" s="2">
        <v>0</v>
      </c>
      <c r="L625" s="2">
        <v>569058.66</v>
      </c>
      <c r="M625" s="2">
        <v>569058.66</v>
      </c>
      <c r="N625" s="75">
        <f>VLOOKUP(P625,'CODIGOS RENTISTICOS'!$A$2:E1665,2,FALSE)</f>
        <v>11100000</v>
      </c>
      <c r="O625" s="75">
        <f>VLOOKUP(P625,'CODIGOS RENTISTICOS'!$A$2:F3832,3,FALSE)</f>
        <v>150103</v>
      </c>
      <c r="P625" s="49">
        <v>270905</v>
      </c>
      <c r="Q625" s="2">
        <v>569058.66</v>
      </c>
      <c r="R625" s="1">
        <f t="shared" si="9"/>
        <v>2709.05</v>
      </c>
    </row>
    <row r="626" spans="1:18" x14ac:dyDescent="0.2">
      <c r="A626" s="1">
        <v>50000249</v>
      </c>
      <c r="B626" s="1">
        <v>413484</v>
      </c>
      <c r="C626" s="1" t="s">
        <v>122</v>
      </c>
      <c r="D626" s="1">
        <v>8001310416</v>
      </c>
      <c r="E626" s="3">
        <v>37271</v>
      </c>
      <c r="F626" s="1">
        <v>8335518</v>
      </c>
      <c r="G626" s="1">
        <v>0</v>
      </c>
      <c r="H626" s="1">
        <v>1</v>
      </c>
      <c r="I626" s="1"/>
      <c r="J626" s="2">
        <v>0</v>
      </c>
      <c r="K626" s="2">
        <v>0</v>
      </c>
      <c r="L626" s="2">
        <v>384949.85</v>
      </c>
      <c r="M626" s="2">
        <v>384949.85</v>
      </c>
      <c r="N626" s="75">
        <f>VLOOKUP(P626,'CODIGOS RENTISTICOS'!$A$2:E1666,2,FALSE)</f>
        <v>11100000</v>
      </c>
      <c r="O626" s="75">
        <f>VLOOKUP(P626,'CODIGOS RENTISTICOS'!$A$2:F3833,3,FALSE)</f>
        <v>150103</v>
      </c>
      <c r="P626" s="49">
        <v>270905</v>
      </c>
      <c r="Q626" s="2">
        <v>384949.85</v>
      </c>
      <c r="R626" s="1">
        <f t="shared" si="9"/>
        <v>2709.05</v>
      </c>
    </row>
    <row r="627" spans="1:18" x14ac:dyDescent="0.2">
      <c r="A627" s="1">
        <v>50000249</v>
      </c>
      <c r="B627" s="1">
        <v>413485</v>
      </c>
      <c r="C627" s="1" t="s">
        <v>122</v>
      </c>
      <c r="D627" s="1">
        <v>8001310416</v>
      </c>
      <c r="E627" s="3">
        <v>37271</v>
      </c>
      <c r="F627" s="1">
        <v>8335518</v>
      </c>
      <c r="G627" s="1">
        <v>0</v>
      </c>
      <c r="H627" s="1">
        <v>1</v>
      </c>
      <c r="I627" s="1"/>
      <c r="J627" s="2">
        <v>0</v>
      </c>
      <c r="K627" s="2">
        <v>0</v>
      </c>
      <c r="L627" s="2">
        <v>1922014</v>
      </c>
      <c r="M627" s="2">
        <v>1922014</v>
      </c>
      <c r="N627" s="75">
        <f>VLOOKUP(P627,'CODIGOS RENTISTICOS'!$A$2:E1667,2,FALSE)</f>
        <v>11100000</v>
      </c>
      <c r="O627" s="75">
        <f>VLOOKUP(P627,'CODIGOS RENTISTICOS'!$A$2:F3834,3,FALSE)</f>
        <v>150103</v>
      </c>
      <c r="P627" s="49">
        <v>270905</v>
      </c>
      <c r="Q627" s="2">
        <v>1922014</v>
      </c>
      <c r="R627" s="1">
        <f t="shared" si="9"/>
        <v>2709.05</v>
      </c>
    </row>
    <row r="628" spans="1:18" x14ac:dyDescent="0.2">
      <c r="A628" s="1">
        <v>50000249</v>
      </c>
      <c r="B628" s="1">
        <v>413486</v>
      </c>
      <c r="C628" s="1" t="s">
        <v>122</v>
      </c>
      <c r="D628" s="1">
        <v>8001310416</v>
      </c>
      <c r="E628" s="3">
        <v>37271</v>
      </c>
      <c r="F628" s="1">
        <v>8335518</v>
      </c>
      <c r="G628" s="1">
        <v>0</v>
      </c>
      <c r="H628" s="1">
        <v>1</v>
      </c>
      <c r="I628" s="1"/>
      <c r="J628" s="2">
        <v>0</v>
      </c>
      <c r="K628" s="2">
        <v>0</v>
      </c>
      <c r="L628" s="2">
        <v>2047488.21</v>
      </c>
      <c r="M628" s="2">
        <v>2047488.21</v>
      </c>
      <c r="N628" s="75">
        <f>VLOOKUP(P628,'CODIGOS RENTISTICOS'!$A$2:E1668,2,FALSE)</f>
        <v>11100000</v>
      </c>
      <c r="O628" s="75">
        <f>VLOOKUP(P628,'CODIGOS RENTISTICOS'!$A$2:F3835,3,FALSE)</f>
        <v>150103</v>
      </c>
      <c r="P628" s="49">
        <v>270905</v>
      </c>
      <c r="Q628" s="2">
        <v>2047488.21</v>
      </c>
      <c r="R628" s="1">
        <f t="shared" si="9"/>
        <v>2709.05</v>
      </c>
    </row>
    <row r="629" spans="1:18" x14ac:dyDescent="0.2">
      <c r="A629" s="1">
        <v>50000249</v>
      </c>
      <c r="B629" s="1">
        <v>413487</v>
      </c>
      <c r="C629" s="1" t="s">
        <v>122</v>
      </c>
      <c r="D629" s="1">
        <v>8001310416</v>
      </c>
      <c r="E629" s="3">
        <v>37271</v>
      </c>
      <c r="F629" s="1">
        <v>8335518</v>
      </c>
      <c r="G629" s="1">
        <v>0</v>
      </c>
      <c r="H629" s="1">
        <v>1</v>
      </c>
      <c r="I629" s="1"/>
      <c r="J629" s="2">
        <v>0</v>
      </c>
      <c r="K629" s="2">
        <v>0</v>
      </c>
      <c r="L629" s="2">
        <v>17118215.120000001</v>
      </c>
      <c r="M629" s="2">
        <v>17118215.120000001</v>
      </c>
      <c r="N629" s="75">
        <f>VLOOKUP(P629,'CODIGOS RENTISTICOS'!$A$2:E1669,2,FALSE)</f>
        <v>11100000</v>
      </c>
      <c r="O629" s="75">
        <f>VLOOKUP(P629,'CODIGOS RENTISTICOS'!$A$2:F3836,3,FALSE)</f>
        <v>150103</v>
      </c>
      <c r="P629" s="49">
        <v>270905</v>
      </c>
      <c r="Q629" s="2">
        <v>17118215.120000001</v>
      </c>
      <c r="R629" s="1">
        <f t="shared" si="9"/>
        <v>2709.05</v>
      </c>
    </row>
    <row r="630" spans="1:18" x14ac:dyDescent="0.2">
      <c r="A630" s="1">
        <v>50000249</v>
      </c>
      <c r="B630" s="1">
        <v>413488</v>
      </c>
      <c r="C630" s="1" t="s">
        <v>122</v>
      </c>
      <c r="D630" s="1">
        <v>8001310416</v>
      </c>
      <c r="E630" s="3">
        <v>37271</v>
      </c>
      <c r="F630" s="1">
        <v>8335518</v>
      </c>
      <c r="G630" s="1">
        <v>0</v>
      </c>
      <c r="H630" s="1">
        <v>1</v>
      </c>
      <c r="I630" s="1"/>
      <c r="J630" s="2">
        <v>0</v>
      </c>
      <c r="K630" s="2">
        <v>0</v>
      </c>
      <c r="L630" s="2">
        <v>858000</v>
      </c>
      <c r="M630" s="2">
        <v>858000</v>
      </c>
      <c r="N630" s="75">
        <f>VLOOKUP(P630,'CODIGOS RENTISTICOS'!$A$2:E1670,2,FALSE)</f>
        <v>11100000</v>
      </c>
      <c r="O630" s="75">
        <f>VLOOKUP(P630,'CODIGOS RENTISTICOS'!$A$2:F3837,3,FALSE)</f>
        <v>150103</v>
      </c>
      <c r="P630" s="49">
        <v>270905</v>
      </c>
      <c r="Q630" s="2">
        <v>858000</v>
      </c>
      <c r="R630" s="1">
        <f t="shared" si="9"/>
        <v>2709.05</v>
      </c>
    </row>
    <row r="631" spans="1:18" x14ac:dyDescent="0.2">
      <c r="A631" s="1">
        <v>50000249</v>
      </c>
      <c r="B631" s="1">
        <v>413489</v>
      </c>
      <c r="C631" s="1" t="s">
        <v>122</v>
      </c>
      <c r="D631" s="1">
        <v>8001310416</v>
      </c>
      <c r="E631" s="3">
        <v>37271</v>
      </c>
      <c r="F631" s="1">
        <v>8335518</v>
      </c>
      <c r="G631" s="1">
        <v>0</v>
      </c>
      <c r="H631" s="1">
        <v>1</v>
      </c>
      <c r="I631" s="1"/>
      <c r="J631" s="2">
        <v>0</v>
      </c>
      <c r="K631" s="2">
        <v>0</v>
      </c>
      <c r="L631" s="2">
        <v>449711.65</v>
      </c>
      <c r="M631" s="2">
        <v>449711.65</v>
      </c>
      <c r="N631" s="75">
        <f>VLOOKUP(P631,'CODIGOS RENTISTICOS'!$A$2:E1671,2,FALSE)</f>
        <v>11100000</v>
      </c>
      <c r="O631" s="75">
        <f>VLOOKUP(P631,'CODIGOS RENTISTICOS'!$A$2:F3838,3,FALSE)</f>
        <v>150103</v>
      </c>
      <c r="P631" s="49">
        <v>270905</v>
      </c>
      <c r="Q631" s="2">
        <v>449711.65</v>
      </c>
      <c r="R631" s="1">
        <f t="shared" si="9"/>
        <v>2709.05</v>
      </c>
    </row>
    <row r="632" spans="1:18" x14ac:dyDescent="0.2">
      <c r="A632" s="1">
        <v>50000249</v>
      </c>
      <c r="B632" s="1">
        <v>920244</v>
      </c>
      <c r="C632" s="1" t="s">
        <v>123</v>
      </c>
      <c r="D632" s="1">
        <v>85459850</v>
      </c>
      <c r="E632" s="3">
        <v>37271</v>
      </c>
      <c r="F632" s="1">
        <v>4234967</v>
      </c>
      <c r="G632" s="1">
        <v>0</v>
      </c>
      <c r="H632" s="1">
        <v>0</v>
      </c>
      <c r="I632" s="1"/>
      <c r="J632" s="2">
        <v>2530</v>
      </c>
      <c r="K632" s="2">
        <v>0</v>
      </c>
      <c r="L632" s="2">
        <v>0</v>
      </c>
      <c r="M632" s="2">
        <v>2530</v>
      </c>
      <c r="N632" s="75">
        <f>VLOOKUP(P632,'CODIGOS RENTISTICOS'!$A$2:E1672,2,FALSE)</f>
        <v>96200000</v>
      </c>
      <c r="O632" s="75">
        <f>VLOOKUP(P632,'CODIGOS RENTISTICOS'!$A$2:F3839,3,FALSE)</f>
        <v>350101</v>
      </c>
      <c r="P632" s="49">
        <v>121230</v>
      </c>
      <c r="Q632" s="2">
        <v>2530</v>
      </c>
      <c r="R632" s="1">
        <f t="shared" si="9"/>
        <v>1212.3</v>
      </c>
    </row>
    <row r="633" spans="1:18" x14ac:dyDescent="0.2">
      <c r="A633" s="1">
        <v>50000249</v>
      </c>
      <c r="B633" s="1">
        <v>8768666</v>
      </c>
      <c r="C633" s="1" t="s">
        <v>123</v>
      </c>
      <c r="D633" s="1">
        <v>32878990</v>
      </c>
      <c r="E633" s="3">
        <v>37271</v>
      </c>
      <c r="F633" s="1">
        <v>4202776</v>
      </c>
      <c r="G633" s="1">
        <v>0</v>
      </c>
      <c r="H633" s="1">
        <v>0</v>
      </c>
      <c r="I633" s="1"/>
      <c r="J633" s="2">
        <v>51500</v>
      </c>
      <c r="K633" s="2">
        <v>0</v>
      </c>
      <c r="L633" s="2">
        <v>0</v>
      </c>
      <c r="M633" s="2">
        <v>51500</v>
      </c>
      <c r="N633" s="75">
        <f>VLOOKUP(P633,'CODIGOS RENTISTICOS'!$A$2:E1673,2,FALSE)</f>
        <v>96300000</v>
      </c>
      <c r="O633" s="75">
        <f>VLOOKUP(P633,'CODIGOS RENTISTICOS'!$A$2:F3840,3,FALSE)</f>
        <v>360101</v>
      </c>
      <c r="P633" s="49">
        <v>121270</v>
      </c>
      <c r="Q633" s="2">
        <v>51500</v>
      </c>
      <c r="R633" s="1">
        <f t="shared" si="9"/>
        <v>1212.7</v>
      </c>
    </row>
    <row r="634" spans="1:18" x14ac:dyDescent="0.2">
      <c r="A634" s="1">
        <v>50000249</v>
      </c>
      <c r="B634" s="1">
        <v>798862</v>
      </c>
      <c r="C634" s="1" t="s">
        <v>124</v>
      </c>
      <c r="D634" s="1">
        <v>8001876455</v>
      </c>
      <c r="E634" s="3">
        <v>37271</v>
      </c>
      <c r="F634" s="1">
        <v>6636161</v>
      </c>
      <c r="G634" s="1">
        <v>0</v>
      </c>
      <c r="H634" s="1">
        <v>1</v>
      </c>
      <c r="I634" s="1"/>
      <c r="J634" s="2">
        <v>0</v>
      </c>
      <c r="K634" s="2">
        <v>0</v>
      </c>
      <c r="L634" s="2">
        <v>3224738</v>
      </c>
      <c r="M634" s="2">
        <v>3224738</v>
      </c>
      <c r="N634" s="75">
        <f>VLOOKUP(P634,'CODIGOS RENTISTICOS'!$A$2:E1674,2,FALSE)</f>
        <v>13700000</v>
      </c>
      <c r="O634" s="75">
        <f>VLOOKUP(P634,'CODIGOS RENTISTICOS'!$A$2:F3841,3,FALSE)</f>
        <v>290101</v>
      </c>
      <c r="P634" s="49">
        <v>121250</v>
      </c>
      <c r="Q634" s="2">
        <v>3224738</v>
      </c>
      <c r="R634" s="1">
        <f t="shared" si="9"/>
        <v>1212.5</v>
      </c>
    </row>
    <row r="635" spans="1:18" x14ac:dyDescent="0.2">
      <c r="A635" s="1">
        <v>50000249</v>
      </c>
      <c r="B635" s="1">
        <v>763822</v>
      </c>
      <c r="C635" s="1" t="s">
        <v>126</v>
      </c>
      <c r="D635" s="1">
        <v>91461922</v>
      </c>
      <c r="E635" s="3">
        <v>37271</v>
      </c>
      <c r="F635" s="1">
        <v>6731616</v>
      </c>
      <c r="G635" s="1">
        <v>0</v>
      </c>
      <c r="H635" s="1">
        <v>0</v>
      </c>
      <c r="I635" s="1"/>
      <c r="J635" s="2">
        <v>7000</v>
      </c>
      <c r="K635" s="2">
        <v>0</v>
      </c>
      <c r="L635" s="2">
        <v>0</v>
      </c>
      <c r="M635" s="2">
        <v>7000</v>
      </c>
      <c r="N635" s="75">
        <f>VLOOKUP(P635,'CODIGOS RENTISTICOS'!$A$2:E1675,2,FALSE)</f>
        <v>825000000</v>
      </c>
      <c r="O635" s="75">
        <f>VLOOKUP(P635,'CODIGOS RENTISTICOS'!$A$2:F3842,3,FALSE)</f>
        <v>150109</v>
      </c>
      <c r="P635" s="49">
        <v>5041</v>
      </c>
      <c r="Q635" s="2">
        <v>7000</v>
      </c>
      <c r="R635" s="1">
        <f t="shared" si="9"/>
        <v>50.41</v>
      </c>
    </row>
    <row r="636" spans="1:18" x14ac:dyDescent="0.2">
      <c r="A636" s="1">
        <v>50000249</v>
      </c>
      <c r="B636" s="1">
        <v>763823</v>
      </c>
      <c r="C636" s="1" t="s">
        <v>126</v>
      </c>
      <c r="D636" s="1">
        <v>8406185267</v>
      </c>
      <c r="E636" s="3">
        <v>37271</v>
      </c>
      <c r="F636" s="1">
        <v>6368662</v>
      </c>
      <c r="G636" s="1">
        <v>0</v>
      </c>
      <c r="H636" s="1">
        <v>0</v>
      </c>
      <c r="I636" s="1"/>
      <c r="J636" s="2">
        <v>3190</v>
      </c>
      <c r="K636" s="2">
        <v>0</v>
      </c>
      <c r="L636" s="2">
        <v>0</v>
      </c>
      <c r="M636" s="2">
        <v>3190</v>
      </c>
      <c r="N636" s="75">
        <f>VLOOKUP(P636,'CODIGOS RENTISTICOS'!$A$2:E1676,2,FALSE)</f>
        <v>96200000</v>
      </c>
      <c r="O636" s="75">
        <f>VLOOKUP(P636,'CODIGOS RENTISTICOS'!$A$2:F3843,3,FALSE)</f>
        <v>350101</v>
      </c>
      <c r="P636" s="49">
        <v>121230</v>
      </c>
      <c r="Q636" s="2">
        <v>3190</v>
      </c>
      <c r="R636" s="1">
        <f t="shared" si="9"/>
        <v>1212.3</v>
      </c>
    </row>
    <row r="637" spans="1:18" x14ac:dyDescent="0.2">
      <c r="A637" s="1">
        <v>50000249</v>
      </c>
      <c r="B637" s="1">
        <v>1160496</v>
      </c>
      <c r="C637" s="1" t="s">
        <v>126</v>
      </c>
      <c r="D637" s="1">
        <v>890210914</v>
      </c>
      <c r="E637" s="3">
        <v>37271</v>
      </c>
      <c r="F637" s="1">
        <v>6571893</v>
      </c>
      <c r="G637" s="1">
        <v>0</v>
      </c>
      <c r="H637" s="1">
        <v>0</v>
      </c>
      <c r="I637" s="1"/>
      <c r="J637" s="2">
        <v>136000</v>
      </c>
      <c r="K637" s="2">
        <v>0</v>
      </c>
      <c r="L637" s="2">
        <v>0</v>
      </c>
      <c r="M637" s="2">
        <v>136000</v>
      </c>
      <c r="N637" s="75">
        <f>VLOOKUP(P637,'CODIGOS RENTISTICOS'!$A$2:E1677,2,FALSE)</f>
        <v>910300000</v>
      </c>
      <c r="O637" s="75">
        <f>VLOOKUP(P637,'CODIGOS RENTISTICOS'!$A$2:F3844,3,FALSE)</f>
        <v>130113</v>
      </c>
      <c r="P637" s="49">
        <v>121205</v>
      </c>
      <c r="Q637" s="2">
        <v>136000</v>
      </c>
      <c r="R637" s="1">
        <f t="shared" si="9"/>
        <v>1212.05</v>
      </c>
    </row>
    <row r="638" spans="1:18" x14ac:dyDescent="0.2">
      <c r="A638" s="1">
        <v>50000249</v>
      </c>
      <c r="B638" s="1">
        <v>384658</v>
      </c>
      <c r="C638" s="1" t="s">
        <v>419</v>
      </c>
      <c r="D638" s="1">
        <v>14233856</v>
      </c>
      <c r="E638" s="3">
        <v>37271</v>
      </c>
      <c r="F638" s="1">
        <v>2605921</v>
      </c>
      <c r="G638" s="1">
        <v>0</v>
      </c>
      <c r="H638" s="1">
        <v>0</v>
      </c>
      <c r="I638" s="1"/>
      <c r="J638" s="2">
        <v>7000</v>
      </c>
      <c r="K638" s="2">
        <v>0</v>
      </c>
      <c r="L638" s="2">
        <v>0</v>
      </c>
      <c r="M638" s="2">
        <v>7000</v>
      </c>
      <c r="N638" s="75">
        <f>VLOOKUP(P638,'CODIGOS RENTISTICOS'!$A$2:E1678,2,FALSE)</f>
        <v>825000000</v>
      </c>
      <c r="O638" s="75">
        <f>VLOOKUP(P638,'CODIGOS RENTISTICOS'!$A$2:F3845,3,FALSE)</f>
        <v>150109</v>
      </c>
      <c r="P638" s="49">
        <v>121245</v>
      </c>
      <c r="Q638" s="2">
        <v>7000</v>
      </c>
      <c r="R638" s="1">
        <f t="shared" si="9"/>
        <v>1212.45</v>
      </c>
    </row>
    <row r="639" spans="1:18" x14ac:dyDescent="0.2">
      <c r="A639" s="1">
        <v>50000249</v>
      </c>
      <c r="B639" s="1">
        <v>801584</v>
      </c>
      <c r="C639" s="1" t="s">
        <v>42</v>
      </c>
      <c r="D639" s="1">
        <v>8903153884</v>
      </c>
      <c r="E639" s="3">
        <v>37271</v>
      </c>
      <c r="F639" s="1">
        <v>8930404</v>
      </c>
      <c r="G639" s="1">
        <v>0</v>
      </c>
      <c r="H639" s="1">
        <v>0</v>
      </c>
      <c r="I639" s="1"/>
      <c r="J639" s="2">
        <v>7000</v>
      </c>
      <c r="K639" s="2">
        <v>0</v>
      </c>
      <c r="L639" s="2">
        <v>0</v>
      </c>
      <c r="M639" s="2">
        <v>7000</v>
      </c>
      <c r="N639" s="75">
        <f>VLOOKUP(P639,'CODIGOS RENTISTICOS'!$A$2:E1679,2,FALSE)</f>
        <v>825000000</v>
      </c>
      <c r="O639" s="75">
        <f>VLOOKUP(P639,'CODIGOS RENTISTICOS'!$A$2:F3846,3,FALSE)</f>
        <v>150109</v>
      </c>
      <c r="P639" s="49">
        <v>121245</v>
      </c>
      <c r="Q639" s="2">
        <v>7000</v>
      </c>
      <c r="R639" s="1">
        <f t="shared" si="9"/>
        <v>1212.45</v>
      </c>
    </row>
    <row r="640" spans="1:18" x14ac:dyDescent="0.2">
      <c r="A640" s="1">
        <v>50000249</v>
      </c>
      <c r="B640" s="1">
        <v>802040</v>
      </c>
      <c r="C640" s="1" t="s">
        <v>42</v>
      </c>
      <c r="D640" s="1">
        <v>8903153884</v>
      </c>
      <c r="E640" s="3">
        <v>37271</v>
      </c>
      <c r="F640" s="1">
        <v>8930404</v>
      </c>
      <c r="G640" s="1">
        <v>0</v>
      </c>
      <c r="H640" s="1">
        <v>0</v>
      </c>
      <c r="I640" s="1"/>
      <c r="J640" s="2">
        <v>35000</v>
      </c>
      <c r="K640" s="2">
        <v>0</v>
      </c>
      <c r="L640" s="2">
        <v>0</v>
      </c>
      <c r="M640" s="2">
        <v>35000</v>
      </c>
      <c r="N640" s="75">
        <f>VLOOKUP(P640,'CODIGOS RENTISTICOS'!$A$2:E1680,2,FALSE)</f>
        <v>825000000</v>
      </c>
      <c r="O640" s="75">
        <f>VLOOKUP(P640,'CODIGOS RENTISTICOS'!$A$2:F3847,3,FALSE)</f>
        <v>150109</v>
      </c>
      <c r="P640" s="49">
        <v>121245</v>
      </c>
      <c r="Q640" s="2">
        <v>35000</v>
      </c>
      <c r="R640" s="1">
        <f t="shared" si="9"/>
        <v>1212.45</v>
      </c>
    </row>
    <row r="641" spans="1:18" x14ac:dyDescent="0.2">
      <c r="A641" s="1">
        <v>50000249</v>
      </c>
      <c r="B641" s="1">
        <v>1199562</v>
      </c>
      <c r="C641" s="1" t="s">
        <v>295</v>
      </c>
      <c r="D641" s="1">
        <v>5271483</v>
      </c>
      <c r="E641" s="3">
        <v>37271</v>
      </c>
      <c r="F641" s="1">
        <v>2441537</v>
      </c>
      <c r="G641" s="1">
        <v>0</v>
      </c>
      <c r="H641" s="1">
        <v>0</v>
      </c>
      <c r="I641" s="1"/>
      <c r="J641" s="2">
        <v>100000</v>
      </c>
      <c r="K641" s="2">
        <v>0</v>
      </c>
      <c r="L641" s="2">
        <v>0</v>
      </c>
      <c r="M641" s="2">
        <v>100000</v>
      </c>
      <c r="N641" s="75">
        <f>VLOOKUP(P641,'CODIGOS RENTISTICOS'!$A$2:E1681,2,FALSE)</f>
        <v>11100000</v>
      </c>
      <c r="O641" s="75">
        <f>VLOOKUP(P641,'CODIGOS RENTISTICOS'!$A$2:F3848,3,FALSE)</f>
        <v>150101</v>
      </c>
      <c r="P641" s="49">
        <v>121275</v>
      </c>
      <c r="Q641" s="2">
        <v>100000</v>
      </c>
      <c r="R641" s="1">
        <f t="shared" si="9"/>
        <v>1212.75</v>
      </c>
    </row>
    <row r="642" spans="1:18" x14ac:dyDescent="0.2">
      <c r="A642" s="1">
        <v>50000249</v>
      </c>
      <c r="B642" s="1">
        <v>1199727</v>
      </c>
      <c r="C642" s="1" t="s">
        <v>295</v>
      </c>
      <c r="D642" s="1">
        <v>111111</v>
      </c>
      <c r="E642" s="3">
        <v>37271</v>
      </c>
      <c r="F642" s="1">
        <v>48753</v>
      </c>
      <c r="G642" s="1">
        <v>0</v>
      </c>
      <c r="H642" s="1">
        <v>0</v>
      </c>
      <c r="I642" s="1"/>
      <c r="J642" s="2">
        <v>500000</v>
      </c>
      <c r="K642" s="2">
        <v>0</v>
      </c>
      <c r="L642" s="2">
        <v>0</v>
      </c>
      <c r="M642" s="2">
        <v>500000</v>
      </c>
      <c r="N642" s="75">
        <f>VLOOKUP(P642,'CODIGOS RENTISTICOS'!$A$2:E1682,2,FALSE)</f>
        <v>11100000</v>
      </c>
      <c r="O642" s="75">
        <f>VLOOKUP(P642,'CODIGOS RENTISTICOS'!$A$2:F3849,3,FALSE)</f>
        <v>150101</v>
      </c>
      <c r="P642" s="49">
        <v>121275</v>
      </c>
      <c r="Q642" s="2">
        <v>500000</v>
      </c>
      <c r="R642" s="1">
        <f t="shared" si="9"/>
        <v>1212.75</v>
      </c>
    </row>
    <row r="643" spans="1:18" x14ac:dyDescent="0.2">
      <c r="A643" s="1">
        <v>50000249</v>
      </c>
      <c r="B643" s="1">
        <v>1199728</v>
      </c>
      <c r="C643" s="1" t="s">
        <v>295</v>
      </c>
      <c r="D643" s="1">
        <v>14472676</v>
      </c>
      <c r="E643" s="3">
        <v>37271</v>
      </c>
      <c r="F643" s="1">
        <v>2427840</v>
      </c>
      <c r="G643" s="1">
        <v>0</v>
      </c>
      <c r="H643" s="1">
        <v>0</v>
      </c>
      <c r="I643" s="1"/>
      <c r="J643" s="2">
        <v>1000000</v>
      </c>
      <c r="K643" s="2">
        <v>0</v>
      </c>
      <c r="L643" s="2">
        <v>0</v>
      </c>
      <c r="M643" s="2">
        <v>1000000</v>
      </c>
      <c r="N643" s="75">
        <f>VLOOKUP(P643,'CODIGOS RENTISTICOS'!$A$2:E1683,2,FALSE)</f>
        <v>11100000</v>
      </c>
      <c r="O643" s="75">
        <f>VLOOKUP(P643,'CODIGOS RENTISTICOS'!$A$2:F3850,3,FALSE)</f>
        <v>150101</v>
      </c>
      <c r="P643" s="49">
        <v>121275</v>
      </c>
      <c r="Q643" s="2">
        <v>1000000</v>
      </c>
      <c r="R643" s="1">
        <f t="shared" ref="R643:R706" si="10">+P643/100</f>
        <v>1212.75</v>
      </c>
    </row>
    <row r="644" spans="1:18" x14ac:dyDescent="0.2">
      <c r="A644" s="1">
        <v>50000249</v>
      </c>
      <c r="B644" s="1">
        <v>1203829</v>
      </c>
      <c r="C644" s="1" t="s">
        <v>295</v>
      </c>
      <c r="D644" s="1">
        <v>8050176240</v>
      </c>
      <c r="E644" s="3">
        <v>37271</v>
      </c>
      <c r="F644" s="1">
        <v>33163</v>
      </c>
      <c r="G644" s="1">
        <v>0</v>
      </c>
      <c r="H644" s="1">
        <v>0</v>
      </c>
      <c r="I644" s="1"/>
      <c r="J644" s="2">
        <v>2000000</v>
      </c>
      <c r="K644" s="2">
        <v>0</v>
      </c>
      <c r="L644" s="2">
        <v>0</v>
      </c>
      <c r="M644" s="2">
        <v>2000000</v>
      </c>
      <c r="N644" s="75">
        <f>VLOOKUP(P644,'CODIGOS RENTISTICOS'!$A$2:E1684,2,FALSE)</f>
        <v>11100000</v>
      </c>
      <c r="O644" s="75">
        <f>VLOOKUP(P644,'CODIGOS RENTISTICOS'!$A$2:F3851,3,FALSE)</f>
        <v>150101</v>
      </c>
      <c r="P644" s="49">
        <v>121275</v>
      </c>
      <c r="Q644" s="2">
        <v>2000000</v>
      </c>
      <c r="R644" s="1">
        <f t="shared" si="10"/>
        <v>1212.75</v>
      </c>
    </row>
    <row r="645" spans="1:18" x14ac:dyDescent="0.2">
      <c r="A645" s="1">
        <v>50000249</v>
      </c>
      <c r="B645" s="1">
        <v>1203994</v>
      </c>
      <c r="C645" s="1" t="s">
        <v>295</v>
      </c>
      <c r="D645" s="1">
        <v>16502001</v>
      </c>
      <c r="E645" s="3">
        <v>37271</v>
      </c>
      <c r="F645" s="1">
        <v>2444821</v>
      </c>
      <c r="G645" s="1">
        <v>0</v>
      </c>
      <c r="H645" s="1">
        <v>0</v>
      </c>
      <c r="I645" s="1"/>
      <c r="J645" s="2">
        <v>100000</v>
      </c>
      <c r="K645" s="2">
        <v>0</v>
      </c>
      <c r="L645" s="2">
        <v>0</v>
      </c>
      <c r="M645" s="2">
        <v>100000</v>
      </c>
      <c r="N645" s="75">
        <f>VLOOKUP(P645,'CODIGOS RENTISTICOS'!$A$2:E1685,2,FALSE)</f>
        <v>11100000</v>
      </c>
      <c r="O645" s="75">
        <f>VLOOKUP(P645,'CODIGOS RENTISTICOS'!$A$2:F3852,3,FALSE)</f>
        <v>150101</v>
      </c>
      <c r="P645" s="49">
        <v>121275</v>
      </c>
      <c r="Q645" s="2">
        <v>100000</v>
      </c>
      <c r="R645" s="1">
        <f t="shared" si="10"/>
        <v>1212.75</v>
      </c>
    </row>
    <row r="646" spans="1:18" x14ac:dyDescent="0.2">
      <c r="A646" s="1">
        <v>50000249</v>
      </c>
      <c r="B646" s="1">
        <v>1203996</v>
      </c>
      <c r="C646" s="1" t="s">
        <v>295</v>
      </c>
      <c r="D646" s="1">
        <v>16479526</v>
      </c>
      <c r="E646" s="3">
        <v>37271</v>
      </c>
      <c r="F646" s="1">
        <v>11380</v>
      </c>
      <c r="G646" s="1">
        <v>0</v>
      </c>
      <c r="H646" s="1">
        <v>0</v>
      </c>
      <c r="I646" s="1"/>
      <c r="J646" s="2">
        <v>40000</v>
      </c>
      <c r="K646" s="2">
        <v>0</v>
      </c>
      <c r="L646" s="2">
        <v>0</v>
      </c>
      <c r="M646" s="2">
        <v>40000</v>
      </c>
      <c r="N646" s="75">
        <f>VLOOKUP(P646,'CODIGOS RENTISTICOS'!$A$2:E1686,2,FALSE)</f>
        <v>11100000</v>
      </c>
      <c r="O646" s="75">
        <f>VLOOKUP(P646,'CODIGOS RENTISTICOS'!$A$2:F3853,3,FALSE)</f>
        <v>150101</v>
      </c>
      <c r="P646" s="49">
        <v>121275</v>
      </c>
      <c r="Q646" s="2">
        <v>40000</v>
      </c>
      <c r="R646" s="1">
        <f t="shared" si="10"/>
        <v>1212.75</v>
      </c>
    </row>
    <row r="647" spans="1:18" x14ac:dyDescent="0.2">
      <c r="A647" s="1">
        <v>50000249</v>
      </c>
      <c r="B647" s="1">
        <v>801578</v>
      </c>
      <c r="C647" s="1" t="s">
        <v>42</v>
      </c>
      <c r="D647" s="1">
        <v>8903171848</v>
      </c>
      <c r="E647" s="3">
        <v>37271</v>
      </c>
      <c r="F647" s="1">
        <v>6543630</v>
      </c>
      <c r="G647" s="1">
        <v>0</v>
      </c>
      <c r="H647" s="1">
        <v>0</v>
      </c>
      <c r="I647" s="1"/>
      <c r="J647" s="2">
        <v>7000</v>
      </c>
      <c r="K647" s="2">
        <v>0</v>
      </c>
      <c r="L647" s="2">
        <v>0</v>
      </c>
      <c r="M647" s="2">
        <v>7000</v>
      </c>
      <c r="N647" s="75">
        <f>VLOOKUP(P647,'CODIGOS RENTISTICOS'!$A$2:E1687,2,FALSE)</f>
        <v>825000000</v>
      </c>
      <c r="O647" s="75">
        <f>VLOOKUP(P647,'CODIGOS RENTISTICOS'!$A$2:F3854,3,FALSE)</f>
        <v>150109</v>
      </c>
      <c r="P647" s="49">
        <v>121245</v>
      </c>
      <c r="Q647" s="2">
        <v>7000</v>
      </c>
      <c r="R647" s="1">
        <f t="shared" si="10"/>
        <v>1212.45</v>
      </c>
    </row>
    <row r="648" spans="1:18" x14ac:dyDescent="0.2">
      <c r="A648" s="1">
        <v>50000249</v>
      </c>
      <c r="B648" s="1">
        <v>969027</v>
      </c>
      <c r="C648" s="1" t="s">
        <v>43</v>
      </c>
      <c r="D648" s="1">
        <v>79751385</v>
      </c>
      <c r="E648" s="3">
        <v>37271</v>
      </c>
      <c r="F648" s="1">
        <v>2433201</v>
      </c>
      <c r="G648" s="1">
        <v>0</v>
      </c>
      <c r="H648" s="1">
        <v>0</v>
      </c>
      <c r="I648" s="1"/>
      <c r="J648" s="2">
        <v>51500</v>
      </c>
      <c r="K648" s="2">
        <v>0</v>
      </c>
      <c r="L648" s="2">
        <v>0</v>
      </c>
      <c r="M648" s="2">
        <v>51500</v>
      </c>
      <c r="N648" s="75">
        <f>VLOOKUP(P648,'CODIGOS RENTISTICOS'!$A$2:E1688,2,FALSE)</f>
        <v>96300000</v>
      </c>
      <c r="O648" s="75">
        <f>VLOOKUP(P648,'CODIGOS RENTISTICOS'!$A$2:F3855,3,FALSE)</f>
        <v>360101</v>
      </c>
      <c r="P648" s="49">
        <v>121270</v>
      </c>
      <c r="Q648" s="2">
        <v>51500</v>
      </c>
      <c r="R648" s="1">
        <f t="shared" si="10"/>
        <v>1212.7</v>
      </c>
    </row>
    <row r="649" spans="1:18" x14ac:dyDescent="0.2">
      <c r="A649" s="1">
        <v>50000249</v>
      </c>
      <c r="B649" s="1">
        <v>969033</v>
      </c>
      <c r="C649" s="1" t="s">
        <v>43</v>
      </c>
      <c r="D649" s="1">
        <v>52430383</v>
      </c>
      <c r="E649" s="3">
        <v>37271</v>
      </c>
      <c r="F649" s="1">
        <v>2472241</v>
      </c>
      <c r="G649" s="1">
        <v>0</v>
      </c>
      <c r="H649" s="1">
        <v>0</v>
      </c>
      <c r="I649" s="1"/>
      <c r="J649" s="2">
        <v>51500</v>
      </c>
      <c r="K649" s="2">
        <v>0</v>
      </c>
      <c r="L649" s="2">
        <v>0</v>
      </c>
      <c r="M649" s="2">
        <v>51500</v>
      </c>
      <c r="N649" s="75">
        <f>VLOOKUP(P649,'CODIGOS RENTISTICOS'!$A$2:E1689,2,FALSE)</f>
        <v>96300000</v>
      </c>
      <c r="O649" s="75">
        <f>VLOOKUP(P649,'CODIGOS RENTISTICOS'!$A$2:F3856,3,FALSE)</f>
        <v>360101</v>
      </c>
      <c r="P649" s="49">
        <v>121270</v>
      </c>
      <c r="Q649" s="2">
        <v>51500</v>
      </c>
      <c r="R649" s="1">
        <f t="shared" si="10"/>
        <v>1212.7</v>
      </c>
    </row>
    <row r="650" spans="1:18" x14ac:dyDescent="0.2">
      <c r="A650" s="1">
        <v>50000249</v>
      </c>
      <c r="B650" s="1">
        <v>396042</v>
      </c>
      <c r="C650" s="1" t="s">
        <v>420</v>
      </c>
      <c r="D650" s="1">
        <v>8001875916</v>
      </c>
      <c r="E650" s="3">
        <v>37271</v>
      </c>
      <c r="F650" s="1">
        <v>4358360</v>
      </c>
      <c r="G650" s="1">
        <v>0</v>
      </c>
      <c r="H650" s="1">
        <v>1</v>
      </c>
      <c r="I650" s="1"/>
      <c r="J650" s="2">
        <v>0</v>
      </c>
      <c r="K650" s="2">
        <v>0</v>
      </c>
      <c r="L650" s="2">
        <v>137147.98000000001</v>
      </c>
      <c r="M650" s="2">
        <v>137147.98000000001</v>
      </c>
      <c r="N650" s="75">
        <f>VLOOKUP(P650,'CODIGOS RENTISTICOS'!$A$2:E1690,2,FALSE)</f>
        <v>13700000</v>
      </c>
      <c r="O650" s="75">
        <f>VLOOKUP(P650,'CODIGOS RENTISTICOS'!$A$2:F3857,3,FALSE)</f>
        <v>290101</v>
      </c>
      <c r="P650" s="49">
        <v>121250</v>
      </c>
      <c r="Q650" s="2">
        <v>137147.98000000001</v>
      </c>
      <c r="R650" s="1">
        <f t="shared" si="10"/>
        <v>1212.5</v>
      </c>
    </row>
    <row r="651" spans="1:18" x14ac:dyDescent="0.2">
      <c r="A651" s="1">
        <v>50000249</v>
      </c>
      <c r="B651" s="1">
        <v>9288777</v>
      </c>
      <c r="C651" s="1" t="s">
        <v>117</v>
      </c>
      <c r="D651" s="1">
        <v>8922800132</v>
      </c>
      <c r="E651" s="3">
        <v>37271</v>
      </c>
      <c r="F651" s="1">
        <v>2821870</v>
      </c>
      <c r="G651" s="1">
        <v>0</v>
      </c>
      <c r="H651" s="1">
        <v>0</v>
      </c>
      <c r="I651" s="1"/>
      <c r="J651" s="2">
        <v>1210937</v>
      </c>
      <c r="K651" s="2">
        <v>0</v>
      </c>
      <c r="L651" s="2">
        <v>0</v>
      </c>
      <c r="M651" s="2">
        <v>1210937</v>
      </c>
      <c r="N651" s="75">
        <f>VLOOKUP(P651,'CODIGOS RENTISTICOS'!$A$2:E1691,2,FALSE)</f>
        <v>10200000</v>
      </c>
      <c r="O651" s="75">
        <f>VLOOKUP(P651,'CODIGOS RENTISTICOS'!$A$2:F3858,3,FALSE)</f>
        <v>260101</v>
      </c>
      <c r="P651" s="49">
        <v>6002</v>
      </c>
      <c r="Q651" s="2">
        <v>1210937</v>
      </c>
      <c r="R651" s="1">
        <f t="shared" si="10"/>
        <v>60.02</v>
      </c>
    </row>
    <row r="652" spans="1:18" x14ac:dyDescent="0.2">
      <c r="A652" s="1">
        <v>50000249</v>
      </c>
      <c r="B652" s="1">
        <v>1202948</v>
      </c>
      <c r="C652" s="1" t="s">
        <v>285</v>
      </c>
      <c r="D652" s="1">
        <v>8001207043</v>
      </c>
      <c r="E652" s="3">
        <v>37272</v>
      </c>
      <c r="F652" s="1">
        <v>5338236</v>
      </c>
      <c r="G652" s="1">
        <v>0</v>
      </c>
      <c r="H652" s="1">
        <v>0</v>
      </c>
      <c r="I652" s="1"/>
      <c r="J652" s="2">
        <v>19000</v>
      </c>
      <c r="K652" s="2">
        <v>0</v>
      </c>
      <c r="L652" s="2">
        <v>0</v>
      </c>
      <c r="M652" s="2">
        <v>19000</v>
      </c>
      <c r="N652" s="75">
        <f>VLOOKUP(P652,'CODIGOS RENTISTICOS'!$A$2:E1692,2,FALSE)</f>
        <v>825000000</v>
      </c>
      <c r="O652" s="75">
        <f>VLOOKUP(P652,'CODIGOS RENTISTICOS'!$A$2:F3859,3,FALSE)</f>
        <v>150109</v>
      </c>
      <c r="P652" s="49">
        <v>121245</v>
      </c>
      <c r="Q652" s="2">
        <v>19000</v>
      </c>
      <c r="R652" s="1">
        <f t="shared" si="10"/>
        <v>1212.45</v>
      </c>
    </row>
    <row r="653" spans="1:18" x14ac:dyDescent="0.2">
      <c r="A653" s="1">
        <v>50000249</v>
      </c>
      <c r="B653" s="1">
        <v>1135752</v>
      </c>
      <c r="C653" s="1" t="s">
        <v>285</v>
      </c>
      <c r="D653" s="1">
        <v>41351647</v>
      </c>
      <c r="E653" s="3">
        <v>37272</v>
      </c>
      <c r="F653" s="1">
        <v>6201448</v>
      </c>
      <c r="G653" s="1">
        <v>0</v>
      </c>
      <c r="H653" s="1">
        <v>0</v>
      </c>
      <c r="I653" s="1"/>
      <c r="J653" s="2">
        <v>2574</v>
      </c>
      <c r="K653" s="2">
        <v>0</v>
      </c>
      <c r="L653" s="2">
        <v>0</v>
      </c>
      <c r="M653" s="2">
        <v>2574</v>
      </c>
      <c r="N653" s="75">
        <f>VLOOKUP(P653,'CODIGOS RENTISTICOS'!$A$2:E1693,2,FALSE)</f>
        <v>96400000</v>
      </c>
      <c r="O653" s="75">
        <f>VLOOKUP(P653,'CODIGOS RENTISTICOS'!$A$2:F3860,3,FALSE)</f>
        <v>370101</v>
      </c>
      <c r="P653" s="49">
        <v>121280</v>
      </c>
      <c r="Q653" s="2">
        <v>2574</v>
      </c>
      <c r="R653" s="1">
        <f t="shared" si="10"/>
        <v>1212.8</v>
      </c>
    </row>
    <row r="654" spans="1:18" x14ac:dyDescent="0.2">
      <c r="A654" s="1">
        <v>50000249</v>
      </c>
      <c r="B654" s="1">
        <v>1135837</v>
      </c>
      <c r="C654" s="1" t="s">
        <v>285</v>
      </c>
      <c r="D654" s="1">
        <v>8300499053</v>
      </c>
      <c r="E654" s="3">
        <v>37272</v>
      </c>
      <c r="F654" s="1">
        <v>3415987</v>
      </c>
      <c r="G654" s="1">
        <v>0</v>
      </c>
      <c r="H654" s="1">
        <v>0</v>
      </c>
      <c r="I654" s="1"/>
      <c r="J654" s="2">
        <v>17000</v>
      </c>
      <c r="K654" s="2">
        <v>0</v>
      </c>
      <c r="L654" s="2">
        <v>0</v>
      </c>
      <c r="M654" s="2">
        <v>17000</v>
      </c>
      <c r="N654" s="75">
        <f>VLOOKUP(P654,'CODIGOS RENTISTICOS'!$A$2:E1694,2,FALSE)</f>
        <v>825000000</v>
      </c>
      <c r="O654" s="75">
        <f>VLOOKUP(P654,'CODIGOS RENTISTICOS'!$A$2:F3861,3,FALSE)</f>
        <v>150109</v>
      </c>
      <c r="P654" s="49">
        <v>121245</v>
      </c>
      <c r="Q654" s="2">
        <v>17000</v>
      </c>
      <c r="R654" s="1">
        <f t="shared" si="10"/>
        <v>1212.45</v>
      </c>
    </row>
    <row r="655" spans="1:18" x14ac:dyDescent="0.2">
      <c r="A655" s="1">
        <v>50000249</v>
      </c>
      <c r="B655" s="1">
        <v>3016674</v>
      </c>
      <c r="C655" s="1" t="s">
        <v>285</v>
      </c>
      <c r="D655" s="1">
        <v>19424084</v>
      </c>
      <c r="E655" s="3">
        <v>37272</v>
      </c>
      <c r="F655" s="1">
        <v>5633144</v>
      </c>
      <c r="G655" s="1">
        <v>0</v>
      </c>
      <c r="H655" s="1">
        <v>0</v>
      </c>
      <c r="I655" s="1"/>
      <c r="J655" s="2">
        <v>2574</v>
      </c>
      <c r="K655" s="2">
        <v>0</v>
      </c>
      <c r="L655" s="2">
        <v>0</v>
      </c>
      <c r="M655" s="2">
        <v>2574</v>
      </c>
      <c r="N655" s="75">
        <f>VLOOKUP(P655,'CODIGOS RENTISTICOS'!$A$2:E1695,2,FALSE)</f>
        <v>96400000</v>
      </c>
      <c r="O655" s="75">
        <f>VLOOKUP(P655,'CODIGOS RENTISTICOS'!$A$2:F3862,3,FALSE)</f>
        <v>370101</v>
      </c>
      <c r="P655" s="49">
        <v>121280</v>
      </c>
      <c r="Q655" s="2">
        <v>2574</v>
      </c>
      <c r="R655" s="1">
        <f t="shared" si="10"/>
        <v>1212.8</v>
      </c>
    </row>
    <row r="656" spans="1:18" x14ac:dyDescent="0.2">
      <c r="A656" s="1">
        <v>50000249</v>
      </c>
      <c r="B656" s="1">
        <v>3016706</v>
      </c>
      <c r="C656" s="1" t="s">
        <v>285</v>
      </c>
      <c r="D656" s="1">
        <v>16711353</v>
      </c>
      <c r="E656" s="3">
        <v>37272</v>
      </c>
      <c r="F656" s="1">
        <v>2257848</v>
      </c>
      <c r="G656" s="1">
        <v>0</v>
      </c>
      <c r="H656" s="1">
        <v>0</v>
      </c>
      <c r="I656" s="1"/>
      <c r="J656" s="2">
        <v>5148</v>
      </c>
      <c r="K656" s="2">
        <v>0</v>
      </c>
      <c r="L656" s="2">
        <v>0</v>
      </c>
      <c r="M656" s="2">
        <v>5148</v>
      </c>
      <c r="N656" s="75">
        <f>VLOOKUP(P656,'CODIGOS RENTISTICOS'!$A$2:E1696,2,FALSE)</f>
        <v>96400000</v>
      </c>
      <c r="O656" s="75">
        <f>VLOOKUP(P656,'CODIGOS RENTISTICOS'!$A$2:F3863,3,FALSE)</f>
        <v>370101</v>
      </c>
      <c r="P656" s="49">
        <v>121280</v>
      </c>
      <c r="Q656" s="2">
        <v>5148</v>
      </c>
      <c r="R656" s="1">
        <f t="shared" si="10"/>
        <v>1212.8</v>
      </c>
    </row>
    <row r="657" spans="1:18" x14ac:dyDescent="0.2">
      <c r="A657" s="1">
        <v>50000249</v>
      </c>
      <c r="B657" s="1">
        <v>1155800</v>
      </c>
      <c r="C657" s="1" t="s">
        <v>285</v>
      </c>
      <c r="D657" s="1">
        <v>8600221391</v>
      </c>
      <c r="E657" s="3">
        <v>37272</v>
      </c>
      <c r="F657" s="1">
        <v>3680077</v>
      </c>
      <c r="G657" s="1">
        <v>0</v>
      </c>
      <c r="H657" s="1">
        <v>0</v>
      </c>
      <c r="I657" s="1"/>
      <c r="J657" s="2">
        <v>5000</v>
      </c>
      <c r="K657" s="2">
        <v>0</v>
      </c>
      <c r="L657" s="2">
        <v>0</v>
      </c>
      <c r="M657" s="2">
        <v>5000</v>
      </c>
      <c r="N657" s="75">
        <f>VLOOKUP(P657,'CODIGOS RENTISTICOS'!$A$2:E1697,2,FALSE)</f>
        <v>825000000</v>
      </c>
      <c r="O657" s="75">
        <f>VLOOKUP(P657,'CODIGOS RENTISTICOS'!$A$2:F3864,3,FALSE)</f>
        <v>150109</v>
      </c>
      <c r="P657" s="49">
        <v>5041</v>
      </c>
      <c r="Q657" s="2">
        <v>5000</v>
      </c>
      <c r="R657" s="1">
        <f t="shared" si="10"/>
        <v>50.41</v>
      </c>
    </row>
    <row r="658" spans="1:18" x14ac:dyDescent="0.2">
      <c r="A658" s="1">
        <v>50000249</v>
      </c>
      <c r="B658" s="1">
        <v>1156817</v>
      </c>
      <c r="C658" s="1" t="s">
        <v>285</v>
      </c>
      <c r="D658" s="1">
        <v>8903222941</v>
      </c>
      <c r="E658" s="3">
        <v>37272</v>
      </c>
      <c r="F658" s="1">
        <v>2692911</v>
      </c>
      <c r="G658" s="1">
        <v>0</v>
      </c>
      <c r="H658" s="1">
        <v>0</v>
      </c>
      <c r="I658" s="1"/>
      <c r="J658" s="2">
        <v>28000</v>
      </c>
      <c r="K658" s="2">
        <v>0</v>
      </c>
      <c r="L658" s="2">
        <v>0</v>
      </c>
      <c r="M658" s="2">
        <v>28000</v>
      </c>
      <c r="N658" s="75">
        <f>VLOOKUP(P658,'CODIGOS RENTISTICOS'!$A$2:E1698,2,FALSE)</f>
        <v>825000000</v>
      </c>
      <c r="O658" s="75">
        <f>VLOOKUP(P658,'CODIGOS RENTISTICOS'!$A$2:F3865,3,FALSE)</f>
        <v>150109</v>
      </c>
      <c r="P658" s="49">
        <v>5041</v>
      </c>
      <c r="Q658" s="2">
        <v>28000</v>
      </c>
      <c r="R658" s="1">
        <f t="shared" si="10"/>
        <v>50.41</v>
      </c>
    </row>
    <row r="659" spans="1:18" x14ac:dyDescent="0.2">
      <c r="A659" s="1">
        <v>50000249</v>
      </c>
      <c r="B659" s="1">
        <v>1161764</v>
      </c>
      <c r="C659" s="1" t="s">
        <v>285</v>
      </c>
      <c r="D659" s="1">
        <v>8600233691</v>
      </c>
      <c r="E659" s="3">
        <v>37272</v>
      </c>
      <c r="F659" s="1">
        <v>3682400</v>
      </c>
      <c r="G659" s="1">
        <v>0</v>
      </c>
      <c r="H659" s="1">
        <v>0</v>
      </c>
      <c r="I659" s="1"/>
      <c r="J659" s="2">
        <v>5000</v>
      </c>
      <c r="K659" s="2">
        <v>0</v>
      </c>
      <c r="L659" s="2">
        <v>0</v>
      </c>
      <c r="M659" s="2">
        <v>5000</v>
      </c>
      <c r="N659" s="75">
        <f>VLOOKUP(P659,'CODIGOS RENTISTICOS'!$A$2:E1699,2,FALSE)</f>
        <v>825000000</v>
      </c>
      <c r="O659" s="75">
        <f>VLOOKUP(P659,'CODIGOS RENTISTICOS'!$A$2:F3866,3,FALSE)</f>
        <v>150109</v>
      </c>
      <c r="P659" s="49">
        <v>5041</v>
      </c>
      <c r="Q659" s="2">
        <v>5000</v>
      </c>
      <c r="R659" s="1">
        <f t="shared" si="10"/>
        <v>50.41</v>
      </c>
    </row>
    <row r="660" spans="1:18" x14ac:dyDescent="0.2">
      <c r="A660" s="1">
        <v>50000249</v>
      </c>
      <c r="B660" s="1">
        <v>1198938</v>
      </c>
      <c r="C660" s="1" t="s">
        <v>285</v>
      </c>
      <c r="D660" s="1">
        <v>8600673787</v>
      </c>
      <c r="E660" s="3">
        <v>37272</v>
      </c>
      <c r="F660" s="1">
        <v>6368836</v>
      </c>
      <c r="G660" s="1">
        <v>0</v>
      </c>
      <c r="H660" s="1">
        <v>0</v>
      </c>
      <c r="I660" s="1"/>
      <c r="J660" s="2">
        <v>2000</v>
      </c>
      <c r="K660" s="2">
        <v>0</v>
      </c>
      <c r="L660" s="2">
        <v>0</v>
      </c>
      <c r="M660" s="2">
        <v>2000</v>
      </c>
      <c r="N660" s="75">
        <f>VLOOKUP(P660,'CODIGOS RENTISTICOS'!$A$2:E1700,2,FALSE)</f>
        <v>825000000</v>
      </c>
      <c r="O660" s="75">
        <f>VLOOKUP(P660,'CODIGOS RENTISTICOS'!$A$2:F3867,3,FALSE)</f>
        <v>150109</v>
      </c>
      <c r="P660" s="49">
        <v>121245</v>
      </c>
      <c r="Q660" s="2">
        <v>2000</v>
      </c>
      <c r="R660" s="1">
        <f t="shared" si="10"/>
        <v>1212.45</v>
      </c>
    </row>
    <row r="661" spans="1:18" x14ac:dyDescent="0.2">
      <c r="A661" s="1">
        <v>50000249</v>
      </c>
      <c r="B661" s="1">
        <v>956257</v>
      </c>
      <c r="C661" s="1" t="s">
        <v>285</v>
      </c>
      <c r="D661" s="1">
        <v>8605094253</v>
      </c>
      <c r="E661" s="3">
        <v>37272</v>
      </c>
      <c r="F661" s="1">
        <v>5402244</v>
      </c>
      <c r="G661" s="1">
        <v>0</v>
      </c>
      <c r="H661" s="1">
        <v>0</v>
      </c>
      <c r="I661" s="1"/>
      <c r="J661" s="2">
        <v>482419</v>
      </c>
      <c r="K661" s="2">
        <v>0</v>
      </c>
      <c r="L661" s="2">
        <v>0</v>
      </c>
      <c r="M661" s="2">
        <v>482419</v>
      </c>
      <c r="N661" s="75">
        <f>VLOOKUP(P661,'CODIGOS RENTISTICOS'!$A$2:E1701,2,FALSE)</f>
        <v>825000000</v>
      </c>
      <c r="O661" s="75">
        <f>VLOOKUP(P661,'CODIGOS RENTISTICOS'!$A$2:F3868,3,FALSE)</f>
        <v>150109</v>
      </c>
      <c r="P661" s="49">
        <v>121245</v>
      </c>
      <c r="Q661" s="2">
        <v>482419</v>
      </c>
      <c r="R661" s="1">
        <f t="shared" si="10"/>
        <v>1212.45</v>
      </c>
    </row>
    <row r="662" spans="1:18" x14ac:dyDescent="0.2">
      <c r="A662" s="1">
        <v>50000249</v>
      </c>
      <c r="B662" s="1">
        <v>956258</v>
      </c>
      <c r="C662" s="1" t="s">
        <v>285</v>
      </c>
      <c r="D662" s="1">
        <v>8300003242</v>
      </c>
      <c r="E662" s="3">
        <v>37272</v>
      </c>
      <c r="F662" s="1">
        <v>3212100</v>
      </c>
      <c r="G662" s="1">
        <v>0</v>
      </c>
      <c r="H662" s="1">
        <v>0</v>
      </c>
      <c r="I662" s="1"/>
      <c r="J662" s="2">
        <v>25775</v>
      </c>
      <c r="K662" s="2">
        <v>0</v>
      </c>
      <c r="L662" s="2">
        <v>0</v>
      </c>
      <c r="M662" s="2">
        <v>25775</v>
      </c>
      <c r="N662" s="75">
        <f>VLOOKUP(P662,'CODIGOS RENTISTICOS'!$A$2:E1702,2,FALSE)</f>
        <v>910300000</v>
      </c>
      <c r="O662" s="75">
        <f>VLOOKUP(P662,'CODIGOS RENTISTICOS'!$A$2:F3869,3,FALSE)</f>
        <v>130113</v>
      </c>
      <c r="P662" s="49">
        <v>121205</v>
      </c>
      <c r="Q662" s="2">
        <v>25775</v>
      </c>
      <c r="R662" s="1">
        <f t="shared" si="10"/>
        <v>1212.05</v>
      </c>
    </row>
    <row r="663" spans="1:18" x14ac:dyDescent="0.2">
      <c r="A663" s="1">
        <v>50000249</v>
      </c>
      <c r="B663" s="1">
        <v>956260</v>
      </c>
      <c r="C663" s="1" t="s">
        <v>285</v>
      </c>
      <c r="D663" s="1">
        <v>18927930</v>
      </c>
      <c r="E663" s="3">
        <v>37272</v>
      </c>
      <c r="F663" s="1">
        <v>7162290</v>
      </c>
      <c r="G663" s="1">
        <v>0</v>
      </c>
      <c r="H663" s="1">
        <v>0</v>
      </c>
      <c r="I663" s="1"/>
      <c r="J663" s="2">
        <v>7000</v>
      </c>
      <c r="K663" s="2">
        <v>0</v>
      </c>
      <c r="L663" s="2">
        <v>0</v>
      </c>
      <c r="M663" s="2">
        <v>7000</v>
      </c>
      <c r="N663" s="75">
        <f>VLOOKUP(P663,'CODIGOS RENTISTICOS'!$A$2:E1703,2,FALSE)</f>
        <v>825000000</v>
      </c>
      <c r="O663" s="75">
        <f>VLOOKUP(P663,'CODIGOS RENTISTICOS'!$A$2:F3870,3,FALSE)</f>
        <v>150109</v>
      </c>
      <c r="P663" s="49">
        <v>121245</v>
      </c>
      <c r="Q663" s="2">
        <v>7000</v>
      </c>
      <c r="R663" s="1">
        <f t="shared" si="10"/>
        <v>1212.45</v>
      </c>
    </row>
    <row r="664" spans="1:18" x14ac:dyDescent="0.2">
      <c r="A664" s="1">
        <v>50000249</v>
      </c>
      <c r="B664" s="1">
        <v>1203403</v>
      </c>
      <c r="C664" s="1" t="s">
        <v>285</v>
      </c>
      <c r="D664" s="1">
        <v>8001069629</v>
      </c>
      <c r="E664" s="3">
        <v>37272</v>
      </c>
      <c r="F664" s="1">
        <v>6110529</v>
      </c>
      <c r="G664" s="1">
        <v>0</v>
      </c>
      <c r="H664" s="1">
        <v>0</v>
      </c>
      <c r="I664" s="1"/>
      <c r="J664" s="2">
        <v>61000</v>
      </c>
      <c r="K664" s="2">
        <v>0</v>
      </c>
      <c r="L664" s="2">
        <v>0</v>
      </c>
      <c r="M664" s="2">
        <v>61000</v>
      </c>
      <c r="N664" s="75">
        <f>VLOOKUP(P664,'CODIGOS RENTISTICOS'!$A$2:E1704,2,FALSE)</f>
        <v>825000000</v>
      </c>
      <c r="O664" s="75">
        <f>VLOOKUP(P664,'CODIGOS RENTISTICOS'!$A$2:F3871,3,FALSE)</f>
        <v>150109</v>
      </c>
      <c r="P664" s="49">
        <v>121245</v>
      </c>
      <c r="Q664" s="2">
        <v>61000</v>
      </c>
      <c r="R664" s="1">
        <f t="shared" si="10"/>
        <v>1212.45</v>
      </c>
    </row>
    <row r="665" spans="1:18" x14ac:dyDescent="0.2">
      <c r="A665" s="1">
        <v>50000249</v>
      </c>
      <c r="B665" s="1">
        <v>2663650</v>
      </c>
      <c r="C665" s="1" t="s">
        <v>285</v>
      </c>
      <c r="D665" s="1">
        <v>8901101887</v>
      </c>
      <c r="E665" s="3">
        <v>37272</v>
      </c>
      <c r="F665" s="1">
        <v>6410051</v>
      </c>
      <c r="G665" s="1">
        <v>0</v>
      </c>
      <c r="H665" s="1">
        <v>0</v>
      </c>
      <c r="I665" s="1"/>
      <c r="J665" s="2">
        <v>7000</v>
      </c>
      <c r="K665" s="2">
        <v>0</v>
      </c>
      <c r="L665" s="2">
        <v>0</v>
      </c>
      <c r="M665" s="2">
        <v>7000</v>
      </c>
      <c r="N665" s="75">
        <f>VLOOKUP(P665,'CODIGOS RENTISTICOS'!$A$2:E1705,2,FALSE)</f>
        <v>825000000</v>
      </c>
      <c r="O665" s="75">
        <f>VLOOKUP(P665,'CODIGOS RENTISTICOS'!$A$2:F3872,3,FALSE)</f>
        <v>150109</v>
      </c>
      <c r="P665" s="49">
        <v>121245</v>
      </c>
      <c r="Q665" s="2">
        <v>7000</v>
      </c>
      <c r="R665" s="1">
        <f t="shared" si="10"/>
        <v>1212.45</v>
      </c>
    </row>
    <row r="666" spans="1:18" x14ac:dyDescent="0.2">
      <c r="A666" s="1">
        <v>50000249</v>
      </c>
      <c r="B666" s="1">
        <v>1188194</v>
      </c>
      <c r="C666" s="1" t="s">
        <v>285</v>
      </c>
      <c r="D666" s="1">
        <v>14196477</v>
      </c>
      <c r="E666" s="3">
        <v>37272</v>
      </c>
      <c r="F666" s="1">
        <v>3281318</v>
      </c>
      <c r="G666" s="1">
        <v>0</v>
      </c>
      <c r="H666" s="1">
        <v>0</v>
      </c>
      <c r="I666" s="1"/>
      <c r="J666" s="2">
        <v>2574</v>
      </c>
      <c r="K666" s="2">
        <v>0</v>
      </c>
      <c r="L666" s="2">
        <v>0</v>
      </c>
      <c r="M666" s="2">
        <v>2574</v>
      </c>
      <c r="N666" s="75">
        <f>VLOOKUP(P666,'CODIGOS RENTISTICOS'!$A$2:E1706,2,FALSE)</f>
        <v>96400000</v>
      </c>
      <c r="O666" s="75">
        <f>VLOOKUP(P666,'CODIGOS RENTISTICOS'!$A$2:F3873,3,FALSE)</f>
        <v>370101</v>
      </c>
      <c r="P666" s="49">
        <v>121280</v>
      </c>
      <c r="Q666" s="2">
        <v>2574</v>
      </c>
      <c r="R666" s="1">
        <f t="shared" si="10"/>
        <v>1212.8</v>
      </c>
    </row>
    <row r="667" spans="1:18" x14ac:dyDescent="0.2">
      <c r="A667" s="1">
        <v>50000249</v>
      </c>
      <c r="B667" s="1">
        <v>1188236</v>
      </c>
      <c r="C667" s="1" t="s">
        <v>285</v>
      </c>
      <c r="D667" s="1">
        <v>14933301</v>
      </c>
      <c r="E667" s="3">
        <v>37272</v>
      </c>
      <c r="F667" s="1">
        <v>4145265</v>
      </c>
      <c r="G667" s="1">
        <v>0</v>
      </c>
      <c r="H667" s="1">
        <v>0</v>
      </c>
      <c r="I667" s="1"/>
      <c r="J667" s="2">
        <v>2574</v>
      </c>
      <c r="K667" s="2">
        <v>0</v>
      </c>
      <c r="L667" s="2">
        <v>0</v>
      </c>
      <c r="M667" s="2">
        <v>2574</v>
      </c>
      <c r="N667" s="75">
        <f>VLOOKUP(P667,'CODIGOS RENTISTICOS'!$A$2:E1707,2,FALSE)</f>
        <v>96400000</v>
      </c>
      <c r="O667" s="75">
        <f>VLOOKUP(P667,'CODIGOS RENTISTICOS'!$A$2:F3874,3,FALSE)</f>
        <v>370101</v>
      </c>
      <c r="P667" s="49">
        <v>121280</v>
      </c>
      <c r="Q667" s="2">
        <v>2574</v>
      </c>
      <c r="R667" s="1">
        <f t="shared" si="10"/>
        <v>1212.8</v>
      </c>
    </row>
    <row r="668" spans="1:18" x14ac:dyDescent="0.2">
      <c r="A668" s="1">
        <v>50000249</v>
      </c>
      <c r="B668" s="1">
        <v>1147422</v>
      </c>
      <c r="C668" s="1" t="s">
        <v>285</v>
      </c>
      <c r="D668" s="1">
        <v>8001298906</v>
      </c>
      <c r="E668" s="3">
        <v>37272</v>
      </c>
      <c r="F668" s="1">
        <v>2210010</v>
      </c>
      <c r="G668" s="1">
        <v>0</v>
      </c>
      <c r="H668" s="1">
        <v>0</v>
      </c>
      <c r="I668" s="1"/>
      <c r="J668" s="2">
        <v>8000</v>
      </c>
      <c r="K668" s="2">
        <v>0</v>
      </c>
      <c r="L668" s="2">
        <v>0</v>
      </c>
      <c r="M668" s="2">
        <v>8000</v>
      </c>
      <c r="N668" s="75">
        <f>VLOOKUP(P668,'CODIGOS RENTISTICOS'!$A$2:E1708,2,FALSE)</f>
        <v>825000000</v>
      </c>
      <c r="O668" s="75">
        <f>VLOOKUP(P668,'CODIGOS RENTISTICOS'!$A$2:F3875,3,FALSE)</f>
        <v>150109</v>
      </c>
      <c r="P668" s="49">
        <v>121245</v>
      </c>
      <c r="Q668" s="2">
        <v>8000</v>
      </c>
      <c r="R668" s="1">
        <f t="shared" si="10"/>
        <v>1212.45</v>
      </c>
    </row>
    <row r="669" spans="1:18" x14ac:dyDescent="0.2">
      <c r="A669" s="1">
        <v>50000249</v>
      </c>
      <c r="B669" s="1">
        <v>191833</v>
      </c>
      <c r="C669" s="1" t="s">
        <v>285</v>
      </c>
      <c r="D669" s="1">
        <v>7526818</v>
      </c>
      <c r="E669" s="3">
        <v>37272</v>
      </c>
      <c r="F669" s="1">
        <v>2775211</v>
      </c>
      <c r="G669" s="1">
        <v>0</v>
      </c>
      <c r="H669" s="1">
        <v>0</v>
      </c>
      <c r="I669" s="1"/>
      <c r="J669" s="2">
        <v>5000</v>
      </c>
      <c r="K669" s="2">
        <v>0</v>
      </c>
      <c r="L669" s="2">
        <v>0</v>
      </c>
      <c r="M669" s="2">
        <v>5000</v>
      </c>
      <c r="N669" s="75">
        <f>VLOOKUP(P669,'CODIGOS RENTISTICOS'!$A$2:E1709,2,FALSE)</f>
        <v>825000000</v>
      </c>
      <c r="O669" s="75">
        <f>VLOOKUP(P669,'CODIGOS RENTISTICOS'!$A$2:F3876,3,FALSE)</f>
        <v>150109</v>
      </c>
      <c r="P669" s="49">
        <v>5041</v>
      </c>
      <c r="Q669" s="2">
        <v>5000</v>
      </c>
      <c r="R669" s="1">
        <f t="shared" si="10"/>
        <v>50.41</v>
      </c>
    </row>
    <row r="670" spans="1:18" x14ac:dyDescent="0.2">
      <c r="A670" s="1">
        <v>50000249</v>
      </c>
      <c r="B670" s="1">
        <v>191834</v>
      </c>
      <c r="C670" s="1" t="s">
        <v>285</v>
      </c>
      <c r="D670" s="1">
        <v>18389393</v>
      </c>
      <c r="E670" s="3">
        <v>37272</v>
      </c>
      <c r="F670" s="1">
        <v>2776088</v>
      </c>
      <c r="G670" s="1">
        <v>0</v>
      </c>
      <c r="H670" s="1">
        <v>0</v>
      </c>
      <c r="I670" s="1"/>
      <c r="J670" s="2">
        <v>5000</v>
      </c>
      <c r="K670" s="2">
        <v>0</v>
      </c>
      <c r="L670" s="2">
        <v>0</v>
      </c>
      <c r="M670" s="2">
        <v>5000</v>
      </c>
      <c r="N670" s="75">
        <f>VLOOKUP(P670,'CODIGOS RENTISTICOS'!$A$2:E1710,2,FALSE)</f>
        <v>825000000</v>
      </c>
      <c r="O670" s="75">
        <f>VLOOKUP(P670,'CODIGOS RENTISTICOS'!$A$2:F3877,3,FALSE)</f>
        <v>150109</v>
      </c>
      <c r="P670" s="49">
        <v>5041</v>
      </c>
      <c r="Q670" s="2">
        <v>5000</v>
      </c>
      <c r="R670" s="1">
        <f t="shared" si="10"/>
        <v>50.41</v>
      </c>
    </row>
    <row r="671" spans="1:18" x14ac:dyDescent="0.2">
      <c r="A671" s="1">
        <v>50000249</v>
      </c>
      <c r="B671" s="1">
        <v>191835</v>
      </c>
      <c r="C671" s="1" t="s">
        <v>285</v>
      </c>
      <c r="D671" s="1">
        <v>79444916</v>
      </c>
      <c r="E671" s="3">
        <v>37272</v>
      </c>
      <c r="F671" s="1">
        <v>2770086</v>
      </c>
      <c r="G671" s="1">
        <v>0</v>
      </c>
      <c r="H671" s="1">
        <v>0</v>
      </c>
      <c r="I671" s="1"/>
      <c r="J671" s="2">
        <v>5000</v>
      </c>
      <c r="K671" s="2">
        <v>0</v>
      </c>
      <c r="L671" s="2">
        <v>0</v>
      </c>
      <c r="M671" s="2">
        <v>5000</v>
      </c>
      <c r="N671" s="75">
        <f>VLOOKUP(P671,'CODIGOS RENTISTICOS'!$A$2:E1711,2,FALSE)</f>
        <v>825000000</v>
      </c>
      <c r="O671" s="75">
        <f>VLOOKUP(P671,'CODIGOS RENTISTICOS'!$A$2:F3878,3,FALSE)</f>
        <v>150109</v>
      </c>
      <c r="P671" s="49">
        <v>5041</v>
      </c>
      <c r="Q671" s="2">
        <v>5000</v>
      </c>
      <c r="R671" s="1">
        <f t="shared" si="10"/>
        <v>50.41</v>
      </c>
    </row>
    <row r="672" spans="1:18" x14ac:dyDescent="0.2">
      <c r="A672" s="1">
        <v>50000249</v>
      </c>
      <c r="B672" s="1">
        <v>1140009</v>
      </c>
      <c r="C672" s="1" t="s">
        <v>285</v>
      </c>
      <c r="D672" s="1">
        <v>79295422</v>
      </c>
      <c r="E672" s="3">
        <v>37272</v>
      </c>
      <c r="F672" s="1">
        <v>4365216</v>
      </c>
      <c r="G672" s="1">
        <v>0</v>
      </c>
      <c r="H672" s="1">
        <v>0</v>
      </c>
      <c r="I672" s="1"/>
      <c r="J672" s="2">
        <v>25760</v>
      </c>
      <c r="K672" s="2">
        <v>0</v>
      </c>
      <c r="L672" s="2">
        <v>0</v>
      </c>
      <c r="M672" s="2">
        <v>25760</v>
      </c>
      <c r="N672" s="75">
        <f>VLOOKUP(P672,'CODIGOS RENTISTICOS'!$A$2:E1712,2,FALSE)</f>
        <v>96400000</v>
      </c>
      <c r="O672" s="75">
        <f>VLOOKUP(P672,'CODIGOS RENTISTICOS'!$A$2:F3879,3,FALSE)</f>
        <v>370101</v>
      </c>
      <c r="P672" s="49">
        <v>121280</v>
      </c>
      <c r="Q672" s="2">
        <v>25760</v>
      </c>
      <c r="R672" s="1">
        <f t="shared" si="10"/>
        <v>1212.8</v>
      </c>
    </row>
    <row r="673" spans="1:18" x14ac:dyDescent="0.2">
      <c r="A673" s="1">
        <v>50000249</v>
      </c>
      <c r="B673" s="1">
        <v>87397</v>
      </c>
      <c r="C673" s="1" t="s">
        <v>285</v>
      </c>
      <c r="D673" s="1">
        <v>8918567186</v>
      </c>
      <c r="E673" s="3">
        <v>37272</v>
      </c>
      <c r="F673" s="1">
        <v>3375281</v>
      </c>
      <c r="G673" s="1">
        <v>0</v>
      </c>
      <c r="H673" s="1">
        <v>0</v>
      </c>
      <c r="I673" s="1"/>
      <c r="J673" s="2">
        <v>28000</v>
      </c>
      <c r="K673" s="2">
        <v>0</v>
      </c>
      <c r="L673" s="2">
        <v>0</v>
      </c>
      <c r="M673" s="2">
        <v>28000</v>
      </c>
      <c r="N673" s="75">
        <f>VLOOKUP(P673,'CODIGOS RENTISTICOS'!$A$2:E1713,2,FALSE)</f>
        <v>825000000</v>
      </c>
      <c r="O673" s="75">
        <f>VLOOKUP(P673,'CODIGOS RENTISTICOS'!$A$2:F3880,3,FALSE)</f>
        <v>150109</v>
      </c>
      <c r="P673" s="49">
        <v>121245</v>
      </c>
      <c r="Q673" s="2">
        <v>28000</v>
      </c>
      <c r="R673" s="1">
        <f t="shared" si="10"/>
        <v>1212.45</v>
      </c>
    </row>
    <row r="674" spans="1:18" x14ac:dyDescent="0.2">
      <c r="A674" s="1">
        <v>50000249</v>
      </c>
      <c r="B674" s="1">
        <v>87399</v>
      </c>
      <c r="C674" s="1" t="s">
        <v>285</v>
      </c>
      <c r="D674" s="1">
        <v>8918567186</v>
      </c>
      <c r="E674" s="3">
        <v>37272</v>
      </c>
      <c r="F674" s="1">
        <v>3375280</v>
      </c>
      <c r="G674" s="1">
        <v>0</v>
      </c>
      <c r="H674" s="1">
        <v>0</v>
      </c>
      <c r="I674" s="1"/>
      <c r="J674" s="2">
        <v>28000</v>
      </c>
      <c r="K674" s="2">
        <v>0</v>
      </c>
      <c r="L674" s="2">
        <v>0</v>
      </c>
      <c r="M674" s="2">
        <v>28000</v>
      </c>
      <c r="N674" s="75">
        <f>VLOOKUP(P674,'CODIGOS RENTISTICOS'!$A$2:E1714,2,FALSE)</f>
        <v>825000000</v>
      </c>
      <c r="O674" s="75">
        <f>VLOOKUP(P674,'CODIGOS RENTISTICOS'!$A$2:F3881,3,FALSE)</f>
        <v>150109</v>
      </c>
      <c r="P674" s="49">
        <v>121245</v>
      </c>
      <c r="Q674" s="2">
        <v>28000</v>
      </c>
      <c r="R674" s="1">
        <f t="shared" si="10"/>
        <v>1212.45</v>
      </c>
    </row>
    <row r="675" spans="1:18" x14ac:dyDescent="0.2">
      <c r="A675" s="1">
        <v>50000249</v>
      </c>
      <c r="B675" s="1">
        <v>87407</v>
      </c>
      <c r="C675" s="1" t="s">
        <v>285</v>
      </c>
      <c r="D675" s="1">
        <v>8918567186</v>
      </c>
      <c r="E675" s="3">
        <v>37272</v>
      </c>
      <c r="F675" s="1">
        <v>3375280</v>
      </c>
      <c r="G675" s="1">
        <v>0</v>
      </c>
      <c r="H675" s="1">
        <v>0</v>
      </c>
      <c r="I675" s="1"/>
      <c r="J675" s="2">
        <v>21000</v>
      </c>
      <c r="K675" s="2">
        <v>0</v>
      </c>
      <c r="L675" s="2">
        <v>0</v>
      </c>
      <c r="M675" s="2">
        <v>21000</v>
      </c>
      <c r="N675" s="75">
        <f>VLOOKUP(P675,'CODIGOS RENTISTICOS'!$A$2:E1715,2,FALSE)</f>
        <v>825000000</v>
      </c>
      <c r="O675" s="75">
        <f>VLOOKUP(P675,'CODIGOS RENTISTICOS'!$A$2:F3882,3,FALSE)</f>
        <v>150109</v>
      </c>
      <c r="P675" s="49">
        <v>121245</v>
      </c>
      <c r="Q675" s="2">
        <v>21000</v>
      </c>
      <c r="R675" s="1">
        <f t="shared" si="10"/>
        <v>1212.45</v>
      </c>
    </row>
    <row r="676" spans="1:18" x14ac:dyDescent="0.2">
      <c r="A676" s="1">
        <v>50000249</v>
      </c>
      <c r="B676" s="1">
        <v>87435</v>
      </c>
      <c r="C676" s="1" t="s">
        <v>285</v>
      </c>
      <c r="D676" s="1">
        <v>19238171</v>
      </c>
      <c r="E676" s="3">
        <v>37272</v>
      </c>
      <c r="F676" s="1">
        <v>2643013</v>
      </c>
      <c r="G676" s="1">
        <v>0</v>
      </c>
      <c r="H676" s="1">
        <v>0</v>
      </c>
      <c r="I676" s="1"/>
      <c r="J676" s="2">
        <v>4000</v>
      </c>
      <c r="K676" s="2">
        <v>0</v>
      </c>
      <c r="L676" s="2">
        <v>0</v>
      </c>
      <c r="M676" s="2">
        <v>4000</v>
      </c>
      <c r="N676" s="75">
        <f>VLOOKUP(P676,'CODIGOS RENTISTICOS'!$A$2:E1716,2,FALSE)</f>
        <v>825000000</v>
      </c>
      <c r="O676" s="75">
        <f>VLOOKUP(P676,'CODIGOS RENTISTICOS'!$A$2:F3883,3,FALSE)</f>
        <v>150109</v>
      </c>
      <c r="P676" s="49">
        <v>121245</v>
      </c>
      <c r="Q676" s="2">
        <v>4000</v>
      </c>
      <c r="R676" s="1">
        <f t="shared" si="10"/>
        <v>1212.45</v>
      </c>
    </row>
    <row r="677" spans="1:18" x14ac:dyDescent="0.2">
      <c r="A677" s="1">
        <v>50000249</v>
      </c>
      <c r="B677" s="1">
        <v>87565</v>
      </c>
      <c r="C677" s="1" t="s">
        <v>285</v>
      </c>
      <c r="D677" s="1">
        <v>79508382</v>
      </c>
      <c r="E677" s="3">
        <v>37272</v>
      </c>
      <c r="F677" s="1">
        <v>6713260</v>
      </c>
      <c r="G677" s="1">
        <v>0</v>
      </c>
      <c r="H677" s="1">
        <v>0</v>
      </c>
      <c r="I677" s="1"/>
      <c r="J677" s="2">
        <v>7000</v>
      </c>
      <c r="K677" s="2">
        <v>0</v>
      </c>
      <c r="L677" s="2">
        <v>0</v>
      </c>
      <c r="M677" s="2">
        <v>7000</v>
      </c>
      <c r="N677" s="75">
        <f>VLOOKUP(P677,'CODIGOS RENTISTICOS'!$A$2:E1717,2,FALSE)</f>
        <v>825000000</v>
      </c>
      <c r="O677" s="75">
        <f>VLOOKUP(P677,'CODIGOS RENTISTICOS'!$A$2:F3884,3,FALSE)</f>
        <v>150109</v>
      </c>
      <c r="P677" s="49">
        <v>121245</v>
      </c>
      <c r="Q677" s="2">
        <v>7000</v>
      </c>
      <c r="R677" s="1">
        <f t="shared" si="10"/>
        <v>1212.45</v>
      </c>
    </row>
    <row r="678" spans="1:18" x14ac:dyDescent="0.2">
      <c r="A678" s="1">
        <v>50000249</v>
      </c>
      <c r="B678" s="1">
        <v>87610</v>
      </c>
      <c r="C678" s="1" t="s">
        <v>285</v>
      </c>
      <c r="D678" s="1">
        <v>79385620</v>
      </c>
      <c r="E678" s="3">
        <v>37272</v>
      </c>
      <c r="F678" s="1">
        <v>6713260</v>
      </c>
      <c r="G678" s="1">
        <v>0</v>
      </c>
      <c r="H678" s="1">
        <v>0</v>
      </c>
      <c r="I678" s="1"/>
      <c r="J678" s="2">
        <v>7000</v>
      </c>
      <c r="K678" s="2">
        <v>0</v>
      </c>
      <c r="L678" s="2">
        <v>0</v>
      </c>
      <c r="M678" s="2">
        <v>7000</v>
      </c>
      <c r="N678" s="75">
        <f>VLOOKUP(P678,'CODIGOS RENTISTICOS'!$A$2:E1718,2,FALSE)</f>
        <v>825000000</v>
      </c>
      <c r="O678" s="75">
        <f>VLOOKUP(P678,'CODIGOS RENTISTICOS'!$A$2:F3885,3,FALSE)</f>
        <v>150109</v>
      </c>
      <c r="P678" s="49">
        <v>121245</v>
      </c>
      <c r="Q678" s="2">
        <v>7000</v>
      </c>
      <c r="R678" s="1">
        <f t="shared" si="10"/>
        <v>1212.45</v>
      </c>
    </row>
    <row r="679" spans="1:18" x14ac:dyDescent="0.2">
      <c r="A679" s="1">
        <v>50000249</v>
      </c>
      <c r="B679" s="1">
        <v>87622</v>
      </c>
      <c r="C679" s="1" t="s">
        <v>285</v>
      </c>
      <c r="D679" s="1">
        <v>13456851</v>
      </c>
      <c r="E679" s="3">
        <v>37272</v>
      </c>
      <c r="F679" s="1">
        <v>6458756</v>
      </c>
      <c r="G679" s="1">
        <v>0</v>
      </c>
      <c r="H679" s="1">
        <v>0</v>
      </c>
      <c r="I679" s="1"/>
      <c r="J679" s="2">
        <v>618000</v>
      </c>
      <c r="K679" s="2">
        <v>0</v>
      </c>
      <c r="L679" s="2">
        <v>0</v>
      </c>
      <c r="M679" s="2">
        <v>618000</v>
      </c>
      <c r="N679" s="75">
        <f>VLOOKUP(P679,'CODIGOS RENTISTICOS'!$A$2:E1719,2,FALSE)</f>
        <v>825000000</v>
      </c>
      <c r="O679" s="75">
        <f>VLOOKUP(P679,'CODIGOS RENTISTICOS'!$A$2:F3886,3,FALSE)</f>
        <v>150109</v>
      </c>
      <c r="P679" s="49">
        <v>121245</v>
      </c>
      <c r="Q679" s="2">
        <v>618000</v>
      </c>
      <c r="R679" s="1">
        <f t="shared" si="10"/>
        <v>1212.45</v>
      </c>
    </row>
    <row r="680" spans="1:18" x14ac:dyDescent="0.2">
      <c r="A680" s="1">
        <v>50000249</v>
      </c>
      <c r="B680" s="1">
        <v>87715</v>
      </c>
      <c r="C680" s="1" t="s">
        <v>285</v>
      </c>
      <c r="D680" s="1">
        <v>8300756381</v>
      </c>
      <c r="E680" s="3">
        <v>37272</v>
      </c>
      <c r="F680" s="1">
        <v>3379342</v>
      </c>
      <c r="G680" s="1">
        <v>0</v>
      </c>
      <c r="H680" s="1">
        <v>0</v>
      </c>
      <c r="I680" s="1"/>
      <c r="J680" s="2">
        <v>618000</v>
      </c>
      <c r="K680" s="2">
        <v>0</v>
      </c>
      <c r="L680" s="2">
        <v>0</v>
      </c>
      <c r="M680" s="2">
        <v>618000</v>
      </c>
      <c r="N680" s="75">
        <f>VLOOKUP(P680,'CODIGOS RENTISTICOS'!$A$2:E1720,2,FALSE)</f>
        <v>825000000</v>
      </c>
      <c r="O680" s="75">
        <f>VLOOKUP(P680,'CODIGOS RENTISTICOS'!$A$2:F3887,3,FALSE)</f>
        <v>150109</v>
      </c>
      <c r="P680" s="49">
        <v>121245</v>
      </c>
      <c r="Q680" s="2">
        <v>618000</v>
      </c>
      <c r="R680" s="1">
        <f t="shared" si="10"/>
        <v>1212.45</v>
      </c>
    </row>
    <row r="681" spans="1:18" x14ac:dyDescent="0.2">
      <c r="A681" s="1">
        <v>50000249</v>
      </c>
      <c r="B681" s="1">
        <v>87986</v>
      </c>
      <c r="C681" s="1" t="s">
        <v>285</v>
      </c>
      <c r="D681" s="1">
        <v>79341051</v>
      </c>
      <c r="E681" s="3">
        <v>37272</v>
      </c>
      <c r="F681" s="1">
        <v>7108634</v>
      </c>
      <c r="G681" s="1">
        <v>0</v>
      </c>
      <c r="H681" s="1">
        <v>0</v>
      </c>
      <c r="I681" s="1"/>
      <c r="J681" s="2">
        <v>7000</v>
      </c>
      <c r="K681" s="2">
        <v>0</v>
      </c>
      <c r="L681" s="2">
        <v>0</v>
      </c>
      <c r="M681" s="2">
        <v>7000</v>
      </c>
      <c r="N681" s="75">
        <f>VLOOKUP(P681,'CODIGOS RENTISTICOS'!$A$2:E1721,2,FALSE)</f>
        <v>825000000</v>
      </c>
      <c r="O681" s="75">
        <f>VLOOKUP(P681,'CODIGOS RENTISTICOS'!$A$2:F3888,3,FALSE)</f>
        <v>150109</v>
      </c>
      <c r="P681" s="49">
        <v>121245</v>
      </c>
      <c r="Q681" s="2">
        <v>7000</v>
      </c>
      <c r="R681" s="1">
        <f t="shared" si="10"/>
        <v>1212.45</v>
      </c>
    </row>
    <row r="682" spans="1:18" x14ac:dyDescent="0.2">
      <c r="A682" s="1">
        <v>50000249</v>
      </c>
      <c r="B682" s="1">
        <v>88000</v>
      </c>
      <c r="C682" s="1" t="s">
        <v>285</v>
      </c>
      <c r="D682" s="1">
        <v>8000221130</v>
      </c>
      <c r="E682" s="3">
        <v>37272</v>
      </c>
      <c r="F682" s="1">
        <v>334836</v>
      </c>
      <c r="G682" s="1">
        <v>0</v>
      </c>
      <c r="H682" s="1">
        <v>0</v>
      </c>
      <c r="I682" s="1"/>
      <c r="J682" s="2">
        <v>3190</v>
      </c>
      <c r="K682" s="2">
        <v>0</v>
      </c>
      <c r="L682" s="2">
        <v>0</v>
      </c>
      <c r="M682" s="2">
        <v>3190</v>
      </c>
      <c r="N682" s="75">
        <f>VLOOKUP(P682,'CODIGOS RENTISTICOS'!$A$2:E1722,2,FALSE)</f>
        <v>96200000</v>
      </c>
      <c r="O682" s="75">
        <f>VLOOKUP(P682,'CODIGOS RENTISTICOS'!$A$2:F3889,3,FALSE)</f>
        <v>350101</v>
      </c>
      <c r="P682" s="49">
        <v>121230</v>
      </c>
      <c r="Q682" s="2">
        <v>3190</v>
      </c>
      <c r="R682" s="1">
        <f t="shared" si="10"/>
        <v>1212.3</v>
      </c>
    </row>
    <row r="683" spans="1:18" x14ac:dyDescent="0.2">
      <c r="A683" s="1">
        <v>50000249</v>
      </c>
      <c r="B683" s="1">
        <v>941825</v>
      </c>
      <c r="C683" s="1" t="s">
        <v>285</v>
      </c>
      <c r="D683" s="1">
        <v>8000192492</v>
      </c>
      <c r="E683" s="3">
        <v>37272</v>
      </c>
      <c r="F683" s="1">
        <v>5330499</v>
      </c>
      <c r="G683" s="1">
        <v>0</v>
      </c>
      <c r="H683" s="1">
        <v>0</v>
      </c>
      <c r="I683" s="1"/>
      <c r="J683" s="2">
        <v>240000</v>
      </c>
      <c r="K683" s="2">
        <v>0</v>
      </c>
      <c r="L683" s="2">
        <v>0</v>
      </c>
      <c r="M683" s="2">
        <v>240000</v>
      </c>
      <c r="N683" s="75">
        <f>VLOOKUP(P683,'CODIGOS RENTISTICOS'!$A$2:E1723,2,FALSE)</f>
        <v>825000000</v>
      </c>
      <c r="O683" s="75">
        <f>VLOOKUP(P683,'CODIGOS RENTISTICOS'!$A$2:F3890,3,FALSE)</f>
        <v>150109</v>
      </c>
      <c r="P683" s="49">
        <v>121245</v>
      </c>
      <c r="Q683" s="2">
        <v>240000</v>
      </c>
      <c r="R683" s="1">
        <f t="shared" si="10"/>
        <v>1212.45</v>
      </c>
    </row>
    <row r="684" spans="1:18" x14ac:dyDescent="0.2">
      <c r="A684" s="1">
        <v>50000249</v>
      </c>
      <c r="B684" s="1">
        <v>9056640</v>
      </c>
      <c r="C684" s="1" t="s">
        <v>285</v>
      </c>
      <c r="D684" s="1">
        <v>79372491</v>
      </c>
      <c r="E684" s="3">
        <v>37272</v>
      </c>
      <c r="F684" s="1">
        <v>2010740</v>
      </c>
      <c r="G684" s="1">
        <v>0</v>
      </c>
      <c r="H684" s="1">
        <v>0</v>
      </c>
      <c r="I684" s="1"/>
      <c r="J684" s="2">
        <v>4000</v>
      </c>
      <c r="K684" s="2">
        <v>0</v>
      </c>
      <c r="L684" s="2">
        <v>0</v>
      </c>
      <c r="M684" s="2">
        <v>4000</v>
      </c>
      <c r="N684" s="75">
        <f>VLOOKUP(P684,'CODIGOS RENTISTICOS'!$A$2:E1724,2,FALSE)</f>
        <v>825000000</v>
      </c>
      <c r="O684" s="75">
        <f>VLOOKUP(P684,'CODIGOS RENTISTICOS'!$A$2:F3891,3,FALSE)</f>
        <v>150109</v>
      </c>
      <c r="P684" s="49">
        <v>121245</v>
      </c>
      <c r="Q684" s="2">
        <v>4000</v>
      </c>
      <c r="R684" s="1">
        <f t="shared" si="10"/>
        <v>1212.45</v>
      </c>
    </row>
    <row r="685" spans="1:18" x14ac:dyDescent="0.2">
      <c r="A685" s="1">
        <v>50000249</v>
      </c>
      <c r="B685" s="1">
        <v>9056643</v>
      </c>
      <c r="C685" s="1" t="s">
        <v>285</v>
      </c>
      <c r="D685" s="1">
        <v>17109115</v>
      </c>
      <c r="E685" s="3">
        <v>37272</v>
      </c>
      <c r="F685" s="1">
        <v>0</v>
      </c>
      <c r="G685" s="1">
        <v>0</v>
      </c>
      <c r="H685" s="1">
        <v>0</v>
      </c>
      <c r="I685" s="1"/>
      <c r="J685" s="2">
        <v>2000</v>
      </c>
      <c r="K685" s="2">
        <v>0</v>
      </c>
      <c r="L685" s="2">
        <v>0</v>
      </c>
      <c r="M685" s="2">
        <v>2000</v>
      </c>
      <c r="N685" s="75">
        <f>VLOOKUP(P685,'CODIGOS RENTISTICOS'!$A$2:E1725,2,FALSE)</f>
        <v>825000000</v>
      </c>
      <c r="O685" s="75">
        <f>VLOOKUP(P685,'CODIGOS RENTISTICOS'!$A$2:F3892,3,FALSE)</f>
        <v>150109</v>
      </c>
      <c r="P685" s="49">
        <v>121245</v>
      </c>
      <c r="Q685" s="2">
        <v>2000</v>
      </c>
      <c r="R685" s="1">
        <f t="shared" si="10"/>
        <v>1212.45</v>
      </c>
    </row>
    <row r="686" spans="1:18" x14ac:dyDescent="0.2">
      <c r="A686" s="1">
        <v>50000249</v>
      </c>
      <c r="B686" s="1">
        <v>9056646</v>
      </c>
      <c r="C686" s="1" t="s">
        <v>285</v>
      </c>
      <c r="D686" s="1">
        <v>79574807</v>
      </c>
      <c r="E686" s="3">
        <v>37272</v>
      </c>
      <c r="F686" s="1">
        <v>2440509</v>
      </c>
      <c r="G686" s="1">
        <v>0</v>
      </c>
      <c r="H686" s="1">
        <v>0</v>
      </c>
      <c r="I686" s="1"/>
      <c r="J686" s="2">
        <v>2000</v>
      </c>
      <c r="K686" s="2">
        <v>0</v>
      </c>
      <c r="L686" s="2">
        <v>0</v>
      </c>
      <c r="M686" s="2">
        <v>2000</v>
      </c>
      <c r="N686" s="75">
        <f>VLOOKUP(P686,'CODIGOS RENTISTICOS'!$A$2:E1726,2,FALSE)</f>
        <v>825000000</v>
      </c>
      <c r="O686" s="75">
        <f>VLOOKUP(P686,'CODIGOS RENTISTICOS'!$A$2:F3893,3,FALSE)</f>
        <v>150109</v>
      </c>
      <c r="P686" s="49">
        <v>121245</v>
      </c>
      <c r="Q686" s="2">
        <v>2000</v>
      </c>
      <c r="R686" s="1">
        <f t="shared" si="10"/>
        <v>1212.45</v>
      </c>
    </row>
    <row r="687" spans="1:18" x14ac:dyDescent="0.2">
      <c r="A687" s="1">
        <v>50000249</v>
      </c>
      <c r="B687" s="1">
        <v>9058819</v>
      </c>
      <c r="C687" s="1" t="s">
        <v>285</v>
      </c>
      <c r="D687" s="1">
        <v>23798869</v>
      </c>
      <c r="E687" s="3">
        <v>37272</v>
      </c>
      <c r="F687" s="1">
        <v>2501848</v>
      </c>
      <c r="G687" s="1">
        <v>0</v>
      </c>
      <c r="H687" s="1">
        <v>0</v>
      </c>
      <c r="I687" s="1"/>
      <c r="J687" s="2">
        <v>5000</v>
      </c>
      <c r="K687" s="2">
        <v>0</v>
      </c>
      <c r="L687" s="2">
        <v>0</v>
      </c>
      <c r="M687" s="2">
        <v>5000</v>
      </c>
      <c r="N687" s="75">
        <f>VLOOKUP(P687,'CODIGOS RENTISTICOS'!$A$2:E1727,2,FALSE)</f>
        <v>825000000</v>
      </c>
      <c r="O687" s="75">
        <f>VLOOKUP(P687,'CODIGOS RENTISTICOS'!$A$2:F3894,3,FALSE)</f>
        <v>150109</v>
      </c>
      <c r="P687" s="49">
        <v>121245</v>
      </c>
      <c r="Q687" s="2">
        <v>5000</v>
      </c>
      <c r="R687" s="1">
        <f t="shared" si="10"/>
        <v>1212.45</v>
      </c>
    </row>
    <row r="688" spans="1:18" x14ac:dyDescent="0.2">
      <c r="A688" s="1">
        <v>50000249</v>
      </c>
      <c r="B688" s="1">
        <v>1105873</v>
      </c>
      <c r="C688" s="1" t="s">
        <v>33</v>
      </c>
      <c r="D688" s="1">
        <v>71679727</v>
      </c>
      <c r="E688" s="3">
        <v>37272</v>
      </c>
      <c r="F688" s="1">
        <v>2515546</v>
      </c>
      <c r="G688" s="1">
        <v>0</v>
      </c>
      <c r="H688" s="1">
        <v>0</v>
      </c>
      <c r="I688" s="1"/>
      <c r="J688" s="2">
        <v>5000</v>
      </c>
      <c r="K688" s="2">
        <v>0</v>
      </c>
      <c r="L688" s="2">
        <v>0</v>
      </c>
      <c r="M688" s="2">
        <v>5000</v>
      </c>
      <c r="N688" s="75">
        <f>VLOOKUP(P688,'CODIGOS RENTISTICOS'!$A$2:E1728,2,FALSE)</f>
        <v>12400000</v>
      </c>
      <c r="O688" s="75">
        <f>VLOOKUP(P688,'CODIGOS RENTISTICOS'!$A$2:F3895,3,FALSE)</f>
        <v>270102</v>
      </c>
      <c r="P688" s="49">
        <v>501103</v>
      </c>
      <c r="Q688" s="2">
        <v>5000</v>
      </c>
      <c r="R688" s="1">
        <f t="shared" si="10"/>
        <v>5011.03</v>
      </c>
    </row>
    <row r="689" spans="1:18" x14ac:dyDescent="0.2">
      <c r="A689" s="1">
        <v>50000249</v>
      </c>
      <c r="B689" s="1">
        <v>431112</v>
      </c>
      <c r="C689" s="1" t="s">
        <v>33</v>
      </c>
      <c r="D689" s="1">
        <v>8001142958</v>
      </c>
      <c r="E689" s="3">
        <v>37272</v>
      </c>
      <c r="F689" s="1">
        <v>4720122</v>
      </c>
      <c r="G689" s="1">
        <v>0</v>
      </c>
      <c r="H689" s="1">
        <v>0</v>
      </c>
      <c r="I689" s="1"/>
      <c r="J689" s="2">
        <v>3190</v>
      </c>
      <c r="K689" s="2">
        <v>0</v>
      </c>
      <c r="L689" s="2">
        <v>0</v>
      </c>
      <c r="M689" s="2">
        <v>3190</v>
      </c>
      <c r="N689" s="75" t="e">
        <f>VLOOKUP(P689,'CODIGOS RENTISTICOS'!$A$2:E1729,2,FALSE)</f>
        <v>#N/A</v>
      </c>
      <c r="O689" s="75" t="e">
        <f>VLOOKUP(P689,'CODIGOS RENTISTICOS'!$A$2:F3896,3,FALSE)</f>
        <v>#N/A</v>
      </c>
      <c r="P689" s="49">
        <v>121298</v>
      </c>
      <c r="Q689" s="2">
        <v>3190</v>
      </c>
    </row>
    <row r="690" spans="1:18" x14ac:dyDescent="0.2">
      <c r="A690" s="1">
        <v>50000249</v>
      </c>
      <c r="B690" s="1">
        <v>431746</v>
      </c>
      <c r="C690" s="1" t="s">
        <v>33</v>
      </c>
      <c r="D690" s="1">
        <v>8001307092</v>
      </c>
      <c r="E690" s="3">
        <v>37272</v>
      </c>
      <c r="F690" s="1">
        <v>2694133</v>
      </c>
      <c r="G690" s="1">
        <v>0</v>
      </c>
      <c r="H690" s="1">
        <v>1</v>
      </c>
      <c r="I690" s="1"/>
      <c r="J690" s="2">
        <v>0</v>
      </c>
      <c r="K690" s="2">
        <v>0</v>
      </c>
      <c r="L690" s="2">
        <v>2952120</v>
      </c>
      <c r="M690" s="2">
        <v>2952120</v>
      </c>
      <c r="N690" s="75">
        <f>VLOOKUP(P690,'CODIGOS RENTISTICOS'!$A$2:E1730,2,FALSE)</f>
        <v>11100000</v>
      </c>
      <c r="O690" s="75">
        <f>VLOOKUP(P690,'CODIGOS RENTISTICOS'!$A$2:F3897,3,FALSE)</f>
        <v>150103</v>
      </c>
      <c r="P690" s="49">
        <v>270905</v>
      </c>
      <c r="Q690" s="2">
        <v>2952120</v>
      </c>
      <c r="R690" s="1">
        <f t="shared" si="10"/>
        <v>2709.05</v>
      </c>
    </row>
    <row r="691" spans="1:18" x14ac:dyDescent="0.2">
      <c r="A691" s="1">
        <v>50000249</v>
      </c>
      <c r="B691" s="1">
        <v>431747</v>
      </c>
      <c r="C691" s="1" t="s">
        <v>33</v>
      </c>
      <c r="D691" s="1">
        <v>8001307092</v>
      </c>
      <c r="E691" s="3">
        <v>37272</v>
      </c>
      <c r="F691" s="1">
        <v>2694133</v>
      </c>
      <c r="G691" s="1">
        <v>0</v>
      </c>
      <c r="H691" s="1">
        <v>1</v>
      </c>
      <c r="I691" s="1"/>
      <c r="J691" s="2">
        <v>0</v>
      </c>
      <c r="K691" s="2">
        <v>0</v>
      </c>
      <c r="L691" s="2">
        <v>248598</v>
      </c>
      <c r="M691" s="2">
        <v>248598</v>
      </c>
      <c r="N691" s="75">
        <f>VLOOKUP(P691,'CODIGOS RENTISTICOS'!$A$2:E1731,2,FALSE)</f>
        <v>11100000</v>
      </c>
      <c r="O691" s="75">
        <f>VLOOKUP(P691,'CODIGOS RENTISTICOS'!$A$2:F3898,3,FALSE)</f>
        <v>150103</v>
      </c>
      <c r="P691" s="49">
        <v>270905</v>
      </c>
      <c r="Q691" s="2">
        <v>248598</v>
      </c>
      <c r="R691" s="1">
        <f t="shared" si="10"/>
        <v>2709.05</v>
      </c>
    </row>
    <row r="692" spans="1:18" x14ac:dyDescent="0.2">
      <c r="A692" s="1">
        <v>50000249</v>
      </c>
      <c r="B692" s="1">
        <v>920648</v>
      </c>
      <c r="C692" s="1" t="s">
        <v>33</v>
      </c>
      <c r="D692" s="1">
        <v>8999990554</v>
      </c>
      <c r="E692" s="3">
        <v>37272</v>
      </c>
      <c r="F692" s="1">
        <v>2625115</v>
      </c>
      <c r="G692" s="1">
        <v>0</v>
      </c>
      <c r="H692" s="1">
        <v>0</v>
      </c>
      <c r="I692" s="1"/>
      <c r="J692" s="2">
        <v>309000</v>
      </c>
      <c r="K692" s="2">
        <v>0</v>
      </c>
      <c r="L692" s="2">
        <v>0</v>
      </c>
      <c r="M692" s="2">
        <v>309000</v>
      </c>
      <c r="N692" s="75">
        <f>VLOOKUP(P692,'CODIGOS RENTISTICOS'!$A$2:E1732,2,FALSE)</f>
        <v>11800000</v>
      </c>
      <c r="O692" s="75">
        <f>VLOOKUP(P692,'CODIGOS RENTISTICOS'!$A$2:F3899,3,FALSE)</f>
        <v>240101</v>
      </c>
      <c r="P692" s="49">
        <v>121265</v>
      </c>
      <c r="Q692" s="2">
        <v>309000</v>
      </c>
      <c r="R692" s="1">
        <f t="shared" si="10"/>
        <v>1212.6500000000001</v>
      </c>
    </row>
    <row r="693" spans="1:18" x14ac:dyDescent="0.2">
      <c r="A693" s="1">
        <v>50000249</v>
      </c>
      <c r="B693" s="1">
        <v>366331</v>
      </c>
      <c r="C693" s="1" t="s">
        <v>33</v>
      </c>
      <c r="D693" s="1">
        <v>4191070</v>
      </c>
      <c r="E693" s="3">
        <v>37272</v>
      </c>
      <c r="F693" s="1">
        <v>4161808</v>
      </c>
      <c r="G693" s="1">
        <v>0</v>
      </c>
      <c r="H693" s="1">
        <v>0</v>
      </c>
      <c r="I693" s="1"/>
      <c r="J693" s="2">
        <v>7000</v>
      </c>
      <c r="K693" s="2">
        <v>0</v>
      </c>
      <c r="L693" s="2">
        <v>0</v>
      </c>
      <c r="M693" s="2">
        <v>7000</v>
      </c>
      <c r="N693" s="75">
        <f>VLOOKUP(P693,'CODIGOS RENTISTICOS'!$A$2:E1733,2,FALSE)</f>
        <v>825000000</v>
      </c>
      <c r="O693" s="75">
        <f>VLOOKUP(P693,'CODIGOS RENTISTICOS'!$A$2:F3900,3,FALSE)</f>
        <v>150109</v>
      </c>
      <c r="P693" s="49">
        <v>121245</v>
      </c>
      <c r="Q693" s="2">
        <v>7000</v>
      </c>
      <c r="R693" s="1">
        <f t="shared" si="10"/>
        <v>1212.45</v>
      </c>
    </row>
    <row r="694" spans="1:18" x14ac:dyDescent="0.2">
      <c r="A694" s="1">
        <v>50000249</v>
      </c>
      <c r="B694" s="1">
        <v>948873</v>
      </c>
      <c r="C694" s="1" t="s">
        <v>33</v>
      </c>
      <c r="D694" s="1">
        <v>8001850392</v>
      </c>
      <c r="E694" s="3">
        <v>37272</v>
      </c>
      <c r="F694" s="1">
        <v>2686837</v>
      </c>
      <c r="G694" s="1">
        <v>0</v>
      </c>
      <c r="H694" s="1">
        <v>0</v>
      </c>
      <c r="I694" s="1"/>
      <c r="J694" s="2">
        <v>47000</v>
      </c>
      <c r="K694" s="2">
        <v>0</v>
      </c>
      <c r="L694" s="2">
        <v>0</v>
      </c>
      <c r="M694" s="2">
        <v>47000</v>
      </c>
      <c r="N694" s="75">
        <f>VLOOKUP(P694,'CODIGOS RENTISTICOS'!$A$2:E1734,2,FALSE)</f>
        <v>825000000</v>
      </c>
      <c r="O694" s="75">
        <f>VLOOKUP(P694,'CODIGOS RENTISTICOS'!$A$2:F3901,3,FALSE)</f>
        <v>150109</v>
      </c>
      <c r="P694" s="49">
        <v>121245</v>
      </c>
      <c r="Q694" s="2">
        <v>47000</v>
      </c>
      <c r="R694" s="1">
        <f t="shared" si="10"/>
        <v>1212.45</v>
      </c>
    </row>
    <row r="695" spans="1:18" x14ac:dyDescent="0.2">
      <c r="A695" s="1">
        <v>50000249</v>
      </c>
      <c r="B695" s="1">
        <v>6739728</v>
      </c>
      <c r="C695" s="1" t="s">
        <v>33</v>
      </c>
      <c r="D695" s="1">
        <v>8903127496</v>
      </c>
      <c r="E695" s="3">
        <v>37272</v>
      </c>
      <c r="F695" s="1">
        <v>2351778</v>
      </c>
      <c r="G695" s="1">
        <v>0</v>
      </c>
      <c r="H695" s="1">
        <v>0</v>
      </c>
      <c r="I695" s="1"/>
      <c r="J695" s="2">
        <v>224000</v>
      </c>
      <c r="K695" s="2">
        <v>0</v>
      </c>
      <c r="L695" s="2">
        <v>0</v>
      </c>
      <c r="M695" s="2">
        <v>224000</v>
      </c>
      <c r="N695" s="75">
        <f>VLOOKUP(P695,'CODIGOS RENTISTICOS'!$A$2:E1735,2,FALSE)</f>
        <v>825000000</v>
      </c>
      <c r="O695" s="75">
        <f>VLOOKUP(P695,'CODIGOS RENTISTICOS'!$A$2:F3902,3,FALSE)</f>
        <v>150109</v>
      </c>
      <c r="P695" s="49">
        <v>5041</v>
      </c>
      <c r="Q695" s="2">
        <v>224000</v>
      </c>
      <c r="R695" s="1">
        <f t="shared" si="10"/>
        <v>50.41</v>
      </c>
    </row>
    <row r="696" spans="1:18" x14ac:dyDescent="0.2">
      <c r="A696" s="1">
        <v>50000249</v>
      </c>
      <c r="B696" s="1">
        <v>987168</v>
      </c>
      <c r="C696" s="1" t="s">
        <v>288</v>
      </c>
      <c r="D696" s="1">
        <v>7169706</v>
      </c>
      <c r="E696" s="3">
        <v>37272</v>
      </c>
      <c r="F696" s="1">
        <v>7425103</v>
      </c>
      <c r="G696" s="1">
        <v>0</v>
      </c>
      <c r="H696" s="1">
        <v>0</v>
      </c>
      <c r="I696" s="1"/>
      <c r="J696" s="2">
        <v>47667</v>
      </c>
      <c r="K696" s="2">
        <v>0</v>
      </c>
      <c r="L696" s="2">
        <v>0</v>
      </c>
      <c r="M696" s="2">
        <v>47667</v>
      </c>
      <c r="N696" s="75">
        <f>VLOOKUP(P696,'CODIGOS RENTISTICOS'!$A$2:E1736,2,FALSE)</f>
        <v>96300000</v>
      </c>
      <c r="O696" s="75">
        <f>VLOOKUP(P696,'CODIGOS RENTISTICOS'!$A$2:F3903,3,FALSE)</f>
        <v>360101</v>
      </c>
      <c r="P696" s="49">
        <v>121270</v>
      </c>
      <c r="Q696" s="2">
        <v>47667</v>
      </c>
      <c r="R696" s="1">
        <f t="shared" si="10"/>
        <v>1212.7</v>
      </c>
    </row>
    <row r="697" spans="1:18" x14ac:dyDescent="0.2">
      <c r="A697" s="1">
        <v>50000249</v>
      </c>
      <c r="B697" s="1">
        <v>449198</v>
      </c>
      <c r="C697" s="1" t="s">
        <v>291</v>
      </c>
      <c r="D697" s="1">
        <v>8002372141</v>
      </c>
      <c r="E697" s="3">
        <v>37272</v>
      </c>
      <c r="F697" s="1">
        <v>240220</v>
      </c>
      <c r="G697" s="1">
        <v>0</v>
      </c>
      <c r="H697" s="1">
        <v>1</v>
      </c>
      <c r="I697" s="1"/>
      <c r="J697" s="2">
        <v>0</v>
      </c>
      <c r="K697" s="2">
        <v>0</v>
      </c>
      <c r="L697" s="2">
        <v>35660.49</v>
      </c>
      <c r="M697" s="2">
        <v>35660.49</v>
      </c>
      <c r="N697" s="75">
        <f>VLOOKUP(P697,'CODIGOS RENTISTICOS'!$A$2:E1737,2,FALSE)</f>
        <v>824819000</v>
      </c>
      <c r="O697" s="75">
        <f>VLOOKUP(P697,'CODIGOS RENTISTICOS'!$A$2:F3904,3,FALSE)</f>
        <v>370400</v>
      </c>
      <c r="P697" s="49">
        <v>270940</v>
      </c>
      <c r="Q697" s="2">
        <v>35660.49</v>
      </c>
      <c r="R697" s="1">
        <f t="shared" si="10"/>
        <v>2709.4</v>
      </c>
    </row>
    <row r="698" spans="1:18" x14ac:dyDescent="0.2">
      <c r="A698" s="1">
        <v>50000249</v>
      </c>
      <c r="B698" s="1">
        <v>1119608</v>
      </c>
      <c r="C698" s="1" t="s">
        <v>291</v>
      </c>
      <c r="D698" s="1">
        <v>76327233</v>
      </c>
      <c r="E698" s="3">
        <v>37272</v>
      </c>
      <c r="F698" s="1">
        <v>8234007</v>
      </c>
      <c r="G698" s="1">
        <v>0</v>
      </c>
      <c r="H698" s="1">
        <v>0</v>
      </c>
      <c r="I698" s="1"/>
      <c r="J698" s="2">
        <v>47685</v>
      </c>
      <c r="K698" s="2">
        <v>0</v>
      </c>
      <c r="L698" s="2">
        <v>0</v>
      </c>
      <c r="M698" s="2">
        <v>47685</v>
      </c>
      <c r="N698" s="75">
        <f>VLOOKUP(P698,'CODIGOS RENTISTICOS'!$A$2:E1738,2,FALSE)</f>
        <v>96300000</v>
      </c>
      <c r="O698" s="75">
        <f>VLOOKUP(P698,'CODIGOS RENTISTICOS'!$A$2:F3905,3,FALSE)</f>
        <v>360101</v>
      </c>
      <c r="P698" s="49">
        <v>121270</v>
      </c>
      <c r="Q698" s="2">
        <v>47685</v>
      </c>
      <c r="R698" s="1">
        <f t="shared" si="10"/>
        <v>1212.7</v>
      </c>
    </row>
    <row r="699" spans="1:18" x14ac:dyDescent="0.2">
      <c r="A699" s="1">
        <v>50000249</v>
      </c>
      <c r="B699" s="1">
        <v>1119609</v>
      </c>
      <c r="C699" s="1" t="s">
        <v>291</v>
      </c>
      <c r="D699" s="1">
        <v>1423327</v>
      </c>
      <c r="E699" s="3">
        <v>37272</v>
      </c>
      <c r="F699" s="1">
        <v>232102</v>
      </c>
      <c r="G699" s="1">
        <v>0</v>
      </c>
      <c r="H699" s="1">
        <v>0</v>
      </c>
      <c r="I699" s="1"/>
      <c r="J699" s="2">
        <v>43000</v>
      </c>
      <c r="K699" s="2">
        <v>0</v>
      </c>
      <c r="L699" s="2">
        <v>0</v>
      </c>
      <c r="M699" s="2">
        <v>43000</v>
      </c>
      <c r="N699" s="75">
        <f>VLOOKUP(P699,'CODIGOS RENTISTICOS'!$A$2:E1739,2,FALSE)</f>
        <v>10900000</v>
      </c>
      <c r="O699" s="75">
        <f>VLOOKUP(P699,'CODIGOS RENTISTICOS'!$A$2:F3906,3,FALSE)</f>
        <v>170101</v>
      </c>
      <c r="P699" s="49">
        <v>121255</v>
      </c>
      <c r="Q699" s="2">
        <v>43000</v>
      </c>
      <c r="R699" s="1">
        <f t="shared" si="10"/>
        <v>1212.55</v>
      </c>
    </row>
    <row r="700" spans="1:18" x14ac:dyDescent="0.2">
      <c r="A700" s="1">
        <v>50000249</v>
      </c>
      <c r="B700" s="1">
        <v>1185779</v>
      </c>
      <c r="C700" s="1" t="s">
        <v>291</v>
      </c>
      <c r="D700" s="1">
        <v>8002372141</v>
      </c>
      <c r="E700" s="3">
        <v>37272</v>
      </c>
      <c r="F700" s="1">
        <v>240220</v>
      </c>
      <c r="G700" s="1">
        <v>0</v>
      </c>
      <c r="H700" s="1">
        <v>1</v>
      </c>
      <c r="I700" s="1"/>
      <c r="J700" s="2">
        <v>0</v>
      </c>
      <c r="K700" s="2">
        <v>0</v>
      </c>
      <c r="L700" s="2">
        <v>138920</v>
      </c>
      <c r="M700" s="2">
        <v>138920</v>
      </c>
      <c r="N700" s="75">
        <f>VLOOKUP(P700,'CODIGOS RENTISTICOS'!$A$2:E1740,2,FALSE)</f>
        <v>824819000</v>
      </c>
      <c r="O700" s="75">
        <f>VLOOKUP(P700,'CODIGOS RENTISTICOS'!$A$2:F3907,3,FALSE)</f>
        <v>370400</v>
      </c>
      <c r="P700" s="49">
        <v>270940</v>
      </c>
      <c r="Q700" s="2">
        <v>138920</v>
      </c>
      <c r="R700" s="1">
        <f t="shared" si="10"/>
        <v>2709.4</v>
      </c>
    </row>
    <row r="701" spans="1:18" x14ac:dyDescent="0.2">
      <c r="A701" s="1">
        <v>50000249</v>
      </c>
      <c r="B701" s="1">
        <v>403851</v>
      </c>
      <c r="C701" s="1" t="s">
        <v>120</v>
      </c>
      <c r="D701" s="1">
        <v>8906800149</v>
      </c>
      <c r="E701" s="3">
        <v>37272</v>
      </c>
      <c r="F701" s="1">
        <v>8345163</v>
      </c>
      <c r="G701" s="1">
        <v>0</v>
      </c>
      <c r="H701" s="1">
        <v>1</v>
      </c>
      <c r="I701" s="1"/>
      <c r="J701" s="2">
        <v>0</v>
      </c>
      <c r="K701" s="2">
        <v>50050</v>
      </c>
      <c r="L701" s="2">
        <v>0</v>
      </c>
      <c r="M701" s="2">
        <v>50050</v>
      </c>
      <c r="N701" s="75">
        <f>VLOOKUP(P701,'CODIGOS RENTISTICOS'!$A$2:E1741,2,FALSE)</f>
        <v>11500000</v>
      </c>
      <c r="O701" s="75">
        <f>VLOOKUP(P701,'CODIGOS RENTISTICOS'!$A$2:F3908,3,FALSE)</f>
        <v>130101</v>
      </c>
      <c r="P701" s="49">
        <v>270909</v>
      </c>
      <c r="Q701" s="2">
        <v>50050</v>
      </c>
      <c r="R701" s="1">
        <f t="shared" si="10"/>
        <v>2709.09</v>
      </c>
    </row>
    <row r="702" spans="1:18" x14ac:dyDescent="0.2">
      <c r="A702" s="1">
        <v>50000249</v>
      </c>
      <c r="B702" s="1">
        <v>403852</v>
      </c>
      <c r="C702" s="1" t="s">
        <v>120</v>
      </c>
      <c r="D702" s="1">
        <v>8906800149</v>
      </c>
      <c r="E702" s="3">
        <v>37272</v>
      </c>
      <c r="F702" s="1">
        <v>8345163</v>
      </c>
      <c r="G702" s="1">
        <v>0</v>
      </c>
      <c r="H702" s="1">
        <v>1</v>
      </c>
      <c r="I702" s="1"/>
      <c r="J702" s="2">
        <v>0</v>
      </c>
      <c r="K702" s="2">
        <v>1303504.2</v>
      </c>
      <c r="L702" s="2">
        <v>0</v>
      </c>
      <c r="M702" s="2">
        <v>1303504.2</v>
      </c>
      <c r="N702" s="75">
        <f>VLOOKUP(P702,'CODIGOS RENTISTICOS'!$A$2:E1742,2,FALSE)</f>
        <v>11500000</v>
      </c>
      <c r="O702" s="75">
        <f>VLOOKUP(P702,'CODIGOS RENTISTICOS'!$A$2:F3909,3,FALSE)</f>
        <v>130101</v>
      </c>
      <c r="P702" s="49">
        <v>270909</v>
      </c>
      <c r="Q702" s="2">
        <v>1303504.2</v>
      </c>
      <c r="R702" s="1">
        <f t="shared" si="10"/>
        <v>2709.09</v>
      </c>
    </row>
    <row r="703" spans="1:18" x14ac:dyDescent="0.2">
      <c r="A703" s="1">
        <v>50000249</v>
      </c>
      <c r="B703" s="1">
        <v>403853</v>
      </c>
      <c r="C703" s="1" t="s">
        <v>120</v>
      </c>
      <c r="D703" s="1">
        <v>8906800149</v>
      </c>
      <c r="E703" s="3">
        <v>37272</v>
      </c>
      <c r="F703" s="1">
        <v>8345163</v>
      </c>
      <c r="G703" s="1">
        <v>0</v>
      </c>
      <c r="H703" s="1">
        <v>1</v>
      </c>
      <c r="I703" s="1"/>
      <c r="J703" s="2">
        <v>0</v>
      </c>
      <c r="K703" s="2">
        <v>34226</v>
      </c>
      <c r="L703" s="2">
        <v>0</v>
      </c>
      <c r="M703" s="2">
        <v>34226</v>
      </c>
      <c r="N703" s="75">
        <f>VLOOKUP(P703,'CODIGOS RENTISTICOS'!$A$2:E1743,2,FALSE)</f>
        <v>11500000</v>
      </c>
      <c r="O703" s="75">
        <f>VLOOKUP(P703,'CODIGOS RENTISTICOS'!$A$2:F3910,3,FALSE)</f>
        <v>130101</v>
      </c>
      <c r="P703" s="49">
        <v>270909</v>
      </c>
      <c r="Q703" s="2">
        <v>34226</v>
      </c>
      <c r="R703" s="1">
        <f t="shared" si="10"/>
        <v>2709.09</v>
      </c>
    </row>
    <row r="704" spans="1:18" x14ac:dyDescent="0.2">
      <c r="A704" s="1">
        <v>50000249</v>
      </c>
      <c r="B704" s="1">
        <v>1139821</v>
      </c>
      <c r="C704" s="1" t="s">
        <v>37</v>
      </c>
      <c r="D704" s="1">
        <v>8002282997</v>
      </c>
      <c r="E704" s="3">
        <v>37272</v>
      </c>
      <c r="F704" s="1">
        <v>2513484</v>
      </c>
      <c r="G704" s="1">
        <v>0</v>
      </c>
      <c r="H704" s="1">
        <v>0</v>
      </c>
      <c r="I704" s="1"/>
      <c r="J704" s="2">
        <v>134400</v>
      </c>
      <c r="K704" s="2">
        <v>0</v>
      </c>
      <c r="L704" s="2">
        <v>0</v>
      </c>
      <c r="M704" s="2">
        <v>134400</v>
      </c>
      <c r="N704" s="75">
        <f>VLOOKUP(P704,'CODIGOS RENTISTICOS'!$A$2:E1744,2,FALSE)</f>
        <v>14100000</v>
      </c>
      <c r="O704" s="75">
        <f>VLOOKUP(P704,'CODIGOS RENTISTICOS'!$A$2:F3911,3,FALSE)</f>
        <v>330101</v>
      </c>
      <c r="P704" s="49">
        <v>121290</v>
      </c>
      <c r="Q704" s="2">
        <v>134400</v>
      </c>
      <c r="R704" s="1">
        <f t="shared" si="10"/>
        <v>1212.9000000000001</v>
      </c>
    </row>
    <row r="705" spans="1:18" x14ac:dyDescent="0.2">
      <c r="A705" s="1">
        <v>50000249</v>
      </c>
      <c r="B705" s="1">
        <v>900566</v>
      </c>
      <c r="C705" s="1" t="s">
        <v>123</v>
      </c>
      <c r="D705" s="1">
        <v>8000992874</v>
      </c>
      <c r="E705" s="3">
        <v>37272</v>
      </c>
      <c r="F705" s="1">
        <v>4212067</v>
      </c>
      <c r="G705" s="1">
        <v>0</v>
      </c>
      <c r="H705" s="1">
        <v>1</v>
      </c>
      <c r="I705" s="1"/>
      <c r="J705" s="2">
        <v>0</v>
      </c>
      <c r="K705" s="2">
        <v>0</v>
      </c>
      <c r="L705" s="2">
        <v>7208657</v>
      </c>
      <c r="M705" s="2">
        <v>7208657</v>
      </c>
      <c r="N705" s="75">
        <f>VLOOKUP(P705,'CODIGOS RENTISTICOS'!$A$2:E1745,2,FALSE)</f>
        <v>10200000</v>
      </c>
      <c r="O705" s="75">
        <f>VLOOKUP(P705,'CODIGOS RENTISTICOS'!$A$2:F3912,3,FALSE)</f>
        <v>260101</v>
      </c>
      <c r="P705" s="49">
        <v>6002</v>
      </c>
      <c r="Q705" s="2">
        <v>7208657</v>
      </c>
      <c r="R705" s="1">
        <f t="shared" si="10"/>
        <v>60.02</v>
      </c>
    </row>
    <row r="706" spans="1:18" x14ac:dyDescent="0.2">
      <c r="A706" s="1">
        <v>50000249</v>
      </c>
      <c r="B706" s="1">
        <v>920246</v>
      </c>
      <c r="C706" s="1" t="s">
        <v>123</v>
      </c>
      <c r="D706" s="1">
        <v>85450710</v>
      </c>
      <c r="E706" s="3">
        <v>37272</v>
      </c>
      <c r="F706" s="1">
        <v>4235218</v>
      </c>
      <c r="G706" s="1">
        <v>0</v>
      </c>
      <c r="H706" s="1">
        <v>0</v>
      </c>
      <c r="I706" s="1"/>
      <c r="J706" s="2">
        <v>2530</v>
      </c>
      <c r="K706" s="2">
        <v>0</v>
      </c>
      <c r="L706" s="2">
        <v>0</v>
      </c>
      <c r="M706" s="2">
        <v>2530</v>
      </c>
      <c r="N706" s="75">
        <f>VLOOKUP(P706,'CODIGOS RENTISTICOS'!$A$2:E1746,2,FALSE)</f>
        <v>96200000</v>
      </c>
      <c r="O706" s="75">
        <f>VLOOKUP(P706,'CODIGOS RENTISTICOS'!$A$2:F3913,3,FALSE)</f>
        <v>350101</v>
      </c>
      <c r="P706" s="49">
        <v>121230</v>
      </c>
      <c r="Q706" s="2">
        <v>2530</v>
      </c>
      <c r="R706" s="1">
        <f t="shared" si="10"/>
        <v>1212.3</v>
      </c>
    </row>
    <row r="707" spans="1:18" x14ac:dyDescent="0.2">
      <c r="A707" s="1">
        <v>50000249</v>
      </c>
      <c r="B707" s="1">
        <v>920248</v>
      </c>
      <c r="C707" s="1" t="s">
        <v>123</v>
      </c>
      <c r="D707" s="1">
        <v>85454176</v>
      </c>
      <c r="E707" s="3">
        <v>37272</v>
      </c>
      <c r="F707" s="1">
        <v>4304217</v>
      </c>
      <c r="G707" s="1">
        <v>0</v>
      </c>
      <c r="H707" s="1">
        <v>0</v>
      </c>
      <c r="I707" s="1"/>
      <c r="J707" s="2">
        <v>3190</v>
      </c>
      <c r="K707" s="2">
        <v>0</v>
      </c>
      <c r="L707" s="2">
        <v>0</v>
      </c>
      <c r="M707" s="2">
        <v>3190</v>
      </c>
      <c r="N707" s="75">
        <f>VLOOKUP(P707,'CODIGOS RENTISTICOS'!$A$2:E1747,2,FALSE)</f>
        <v>96200000</v>
      </c>
      <c r="O707" s="75">
        <f>VLOOKUP(P707,'CODIGOS RENTISTICOS'!$A$2:F3914,3,FALSE)</f>
        <v>350101</v>
      </c>
      <c r="P707" s="49">
        <v>121230</v>
      </c>
      <c r="Q707" s="2">
        <v>3190</v>
      </c>
      <c r="R707" s="1">
        <f t="shared" ref="R707:R770" si="11">+P707/100</f>
        <v>1212.3</v>
      </c>
    </row>
    <row r="708" spans="1:18" x14ac:dyDescent="0.2">
      <c r="A708" s="1">
        <v>50000249</v>
      </c>
      <c r="B708" s="1">
        <v>920249</v>
      </c>
      <c r="C708" s="1" t="s">
        <v>123</v>
      </c>
      <c r="D708" s="1">
        <v>85454176</v>
      </c>
      <c r="E708" s="3">
        <v>37272</v>
      </c>
      <c r="F708" s="1">
        <v>4304217</v>
      </c>
      <c r="G708" s="1">
        <v>0</v>
      </c>
      <c r="H708" s="1">
        <v>0</v>
      </c>
      <c r="I708" s="1"/>
      <c r="J708" s="2">
        <v>2530</v>
      </c>
      <c r="K708" s="2">
        <v>0</v>
      </c>
      <c r="L708" s="2">
        <v>0</v>
      </c>
      <c r="M708" s="2">
        <v>2530</v>
      </c>
      <c r="N708" s="75">
        <f>VLOOKUP(P708,'CODIGOS RENTISTICOS'!$A$2:E1748,2,FALSE)</f>
        <v>96200000</v>
      </c>
      <c r="O708" s="75">
        <f>VLOOKUP(P708,'CODIGOS RENTISTICOS'!$A$2:F3915,3,FALSE)</f>
        <v>350101</v>
      </c>
      <c r="P708" s="49">
        <v>121230</v>
      </c>
      <c r="Q708" s="2">
        <v>2530</v>
      </c>
      <c r="R708" s="1">
        <f t="shared" si="11"/>
        <v>1212.3</v>
      </c>
    </row>
    <row r="709" spans="1:18" x14ac:dyDescent="0.2">
      <c r="A709" s="1">
        <v>50000249</v>
      </c>
      <c r="B709" s="1">
        <v>8769747</v>
      </c>
      <c r="C709" s="1" t="s">
        <v>123</v>
      </c>
      <c r="D709" s="1">
        <v>85474430</v>
      </c>
      <c r="E709" s="3">
        <v>37272</v>
      </c>
      <c r="F709" s="1">
        <v>4333271</v>
      </c>
      <c r="G709" s="1">
        <v>0</v>
      </c>
      <c r="H709" s="1">
        <v>0</v>
      </c>
      <c r="I709" s="1"/>
      <c r="J709" s="2">
        <v>51500</v>
      </c>
      <c r="K709" s="2">
        <v>0</v>
      </c>
      <c r="L709" s="2">
        <v>0</v>
      </c>
      <c r="M709" s="2">
        <v>51500</v>
      </c>
      <c r="N709" s="75">
        <f>VLOOKUP(P709,'CODIGOS RENTISTICOS'!$A$2:E1749,2,FALSE)</f>
        <v>96300000</v>
      </c>
      <c r="O709" s="75">
        <f>VLOOKUP(P709,'CODIGOS RENTISTICOS'!$A$2:F3916,3,FALSE)</f>
        <v>360101</v>
      </c>
      <c r="P709" s="49">
        <v>121270</v>
      </c>
      <c r="Q709" s="2">
        <v>51500</v>
      </c>
      <c r="R709" s="1">
        <f t="shared" si="11"/>
        <v>1212.7</v>
      </c>
    </row>
    <row r="710" spans="1:18" x14ac:dyDescent="0.2">
      <c r="A710" s="1">
        <v>50000249</v>
      </c>
      <c r="B710" s="1">
        <v>798955</v>
      </c>
      <c r="C710" s="1" t="s">
        <v>124</v>
      </c>
      <c r="D710" s="1">
        <v>5571183</v>
      </c>
      <c r="E710" s="3">
        <v>37272</v>
      </c>
      <c r="F710" s="1">
        <v>6564984</v>
      </c>
      <c r="G710" s="1">
        <v>0</v>
      </c>
      <c r="H710" s="1">
        <v>0</v>
      </c>
      <c r="I710" s="1"/>
      <c r="J710" s="2">
        <v>213156</v>
      </c>
      <c r="K710" s="2">
        <v>0</v>
      </c>
      <c r="L710" s="2">
        <v>0</v>
      </c>
      <c r="M710" s="2">
        <v>213156</v>
      </c>
      <c r="N710" s="75">
        <f>VLOOKUP(P710,'CODIGOS RENTISTICOS'!$A$2:E1750,2,FALSE)</f>
        <v>11800000</v>
      </c>
      <c r="O710" s="75">
        <f>VLOOKUP(P710,'CODIGOS RENTISTICOS'!$A$2:F3917,3,FALSE)</f>
        <v>240101</v>
      </c>
      <c r="P710" s="49">
        <v>121265</v>
      </c>
      <c r="Q710" s="2">
        <v>213156</v>
      </c>
      <c r="R710" s="1">
        <f t="shared" si="11"/>
        <v>1212.6500000000001</v>
      </c>
    </row>
    <row r="711" spans="1:18" x14ac:dyDescent="0.2">
      <c r="A711" s="1">
        <v>50000249</v>
      </c>
      <c r="B711" s="1">
        <v>491023</v>
      </c>
      <c r="C711" s="1" t="s">
        <v>39</v>
      </c>
      <c r="D711" s="1">
        <v>12957688</v>
      </c>
      <c r="E711" s="3">
        <v>37272</v>
      </c>
      <c r="F711" s="1">
        <v>7296342</v>
      </c>
      <c r="G711" s="1">
        <v>0</v>
      </c>
      <c r="H711" s="1">
        <v>0</v>
      </c>
      <c r="I711" s="1"/>
      <c r="J711" s="2">
        <v>60000</v>
      </c>
      <c r="K711" s="2">
        <v>0</v>
      </c>
      <c r="L711" s="2">
        <v>0</v>
      </c>
      <c r="M711" s="2">
        <v>60000</v>
      </c>
      <c r="N711" s="75">
        <f>VLOOKUP(P711,'CODIGOS RENTISTICOS'!$A$2:E1751,2,FALSE)</f>
        <v>910500000</v>
      </c>
      <c r="O711" s="75">
        <f>VLOOKUP(P711,'CODIGOS RENTISTICOS'!$A$2:F3918,3,FALSE)</f>
        <v>360107</v>
      </c>
      <c r="P711" s="49">
        <v>5003</v>
      </c>
      <c r="Q711" s="2">
        <v>60000</v>
      </c>
      <c r="R711" s="1">
        <f t="shared" si="11"/>
        <v>50.03</v>
      </c>
    </row>
    <row r="712" spans="1:18" x14ac:dyDescent="0.2">
      <c r="A712" s="1">
        <v>50000249</v>
      </c>
      <c r="B712" s="1">
        <v>2579579</v>
      </c>
      <c r="C712" s="1" t="s">
        <v>40</v>
      </c>
      <c r="D712" s="1">
        <v>8905016317</v>
      </c>
      <c r="E712" s="3">
        <v>37272</v>
      </c>
      <c r="F712" s="1">
        <v>5710873</v>
      </c>
      <c r="G712" s="1">
        <v>0</v>
      </c>
      <c r="H712" s="1">
        <v>0</v>
      </c>
      <c r="I712" s="1"/>
      <c r="J712" s="2">
        <v>3190</v>
      </c>
      <c r="K712" s="2">
        <v>0</v>
      </c>
      <c r="L712" s="2">
        <v>0</v>
      </c>
      <c r="M712" s="2">
        <v>3190</v>
      </c>
      <c r="N712" s="75">
        <f>VLOOKUP(P712,'CODIGOS RENTISTICOS'!$A$2:E1752,2,FALSE)</f>
        <v>96200000</v>
      </c>
      <c r="O712" s="75">
        <f>VLOOKUP(P712,'CODIGOS RENTISTICOS'!$A$2:F3919,3,FALSE)</f>
        <v>350101</v>
      </c>
      <c r="P712" s="49">
        <v>121203</v>
      </c>
      <c r="Q712" s="2">
        <v>3190</v>
      </c>
      <c r="R712" s="1">
        <f t="shared" si="11"/>
        <v>1212.03</v>
      </c>
    </row>
    <row r="713" spans="1:18" x14ac:dyDescent="0.2">
      <c r="A713" s="1">
        <v>50000249</v>
      </c>
      <c r="B713" s="1">
        <v>9459779</v>
      </c>
      <c r="C713" s="1" t="s">
        <v>40</v>
      </c>
      <c r="D713" s="1">
        <v>713557</v>
      </c>
      <c r="E713" s="3">
        <v>37272</v>
      </c>
      <c r="F713" s="1">
        <v>5680369</v>
      </c>
      <c r="G713" s="1">
        <v>0</v>
      </c>
      <c r="H713" s="1">
        <v>0</v>
      </c>
      <c r="I713" s="1"/>
      <c r="J713" s="2">
        <v>43000</v>
      </c>
      <c r="K713" s="2">
        <v>0</v>
      </c>
      <c r="L713" s="2">
        <v>0</v>
      </c>
      <c r="M713" s="2">
        <v>43000</v>
      </c>
      <c r="N713" s="75">
        <f>VLOOKUP(P713,'CODIGOS RENTISTICOS'!$A$2:E1753,2,FALSE)</f>
        <v>10900000</v>
      </c>
      <c r="O713" s="75">
        <f>VLOOKUP(P713,'CODIGOS RENTISTICOS'!$A$2:F3920,3,FALSE)</f>
        <v>170101</v>
      </c>
      <c r="P713" s="49">
        <v>121255</v>
      </c>
      <c r="Q713" s="2">
        <v>43000</v>
      </c>
      <c r="R713" s="1">
        <f t="shared" si="11"/>
        <v>1212.55</v>
      </c>
    </row>
    <row r="714" spans="1:18" x14ac:dyDescent="0.2">
      <c r="A714" s="1">
        <v>50000249</v>
      </c>
      <c r="B714" s="1">
        <v>936849</v>
      </c>
      <c r="C714" s="1" t="s">
        <v>125</v>
      </c>
      <c r="D714" s="1">
        <v>10259254</v>
      </c>
      <c r="E714" s="3">
        <v>37272</v>
      </c>
      <c r="F714" s="1">
        <v>3227112</v>
      </c>
      <c r="G714" s="1">
        <v>0</v>
      </c>
      <c r="H714" s="1">
        <v>0</v>
      </c>
      <c r="I714" s="1"/>
      <c r="J714" s="2">
        <v>60000</v>
      </c>
      <c r="K714" s="2">
        <v>0</v>
      </c>
      <c r="L714" s="2">
        <v>0</v>
      </c>
      <c r="M714" s="2">
        <v>60000</v>
      </c>
      <c r="N714" s="75" t="e">
        <f>VLOOKUP(P714,'CODIGOS RENTISTICOS'!$A$2:E1754,2,FALSE)</f>
        <v>#N/A</v>
      </c>
      <c r="O714" s="75" t="e">
        <f>VLOOKUP(P714,'CODIGOS RENTISTICOS'!$A$2:F3921,3,FALSE)</f>
        <v>#N/A</v>
      </c>
      <c r="P714" s="49">
        <v>121298</v>
      </c>
      <c r="Q714" s="2">
        <v>60000</v>
      </c>
    </row>
    <row r="715" spans="1:18" x14ac:dyDescent="0.2">
      <c r="A715" s="1">
        <v>50000249</v>
      </c>
      <c r="B715" s="1">
        <v>251063</v>
      </c>
      <c r="C715" s="1" t="s">
        <v>126</v>
      </c>
      <c r="D715" s="1">
        <v>8902092227</v>
      </c>
      <c r="E715" s="3">
        <v>37272</v>
      </c>
      <c r="F715" s="1">
        <v>6432425</v>
      </c>
      <c r="G715" s="1">
        <v>0</v>
      </c>
      <c r="H715" s="1">
        <v>0</v>
      </c>
      <c r="I715" s="1"/>
      <c r="J715" s="2">
        <v>3190</v>
      </c>
      <c r="K715" s="2">
        <v>0</v>
      </c>
      <c r="L715" s="2">
        <v>0</v>
      </c>
      <c r="M715" s="2">
        <v>3190</v>
      </c>
      <c r="N715" s="75">
        <f>VLOOKUP(P715,'CODIGOS RENTISTICOS'!$A$2:E1755,2,FALSE)</f>
        <v>96200000</v>
      </c>
      <c r="O715" s="75">
        <f>VLOOKUP(P715,'CODIGOS RENTISTICOS'!$A$2:F3922,3,FALSE)</f>
        <v>350101</v>
      </c>
      <c r="P715" s="49">
        <v>121203</v>
      </c>
      <c r="Q715" s="2">
        <v>3190</v>
      </c>
      <c r="R715" s="1">
        <f t="shared" si="11"/>
        <v>1212.03</v>
      </c>
    </row>
    <row r="716" spans="1:18" x14ac:dyDescent="0.2">
      <c r="A716" s="1">
        <v>50000249</v>
      </c>
      <c r="B716" s="1">
        <v>1159006</v>
      </c>
      <c r="C716" s="1" t="s">
        <v>126</v>
      </c>
      <c r="D716" s="1">
        <v>79591009</v>
      </c>
      <c r="E716" s="3">
        <v>37272</v>
      </c>
      <c r="F716" s="1">
        <v>6415085</v>
      </c>
      <c r="G716" s="1">
        <v>0</v>
      </c>
      <c r="H716" s="1">
        <v>0</v>
      </c>
      <c r="I716" s="1"/>
      <c r="J716" s="2">
        <v>7000</v>
      </c>
      <c r="K716" s="2">
        <v>0</v>
      </c>
      <c r="L716" s="2">
        <v>0</v>
      </c>
      <c r="M716" s="2">
        <v>7000</v>
      </c>
      <c r="N716" s="75">
        <f>VLOOKUP(P716,'CODIGOS RENTISTICOS'!$A$2:E1756,2,FALSE)</f>
        <v>825000000</v>
      </c>
      <c r="O716" s="75">
        <f>VLOOKUP(P716,'CODIGOS RENTISTICOS'!$A$2:F3923,3,FALSE)</f>
        <v>150109</v>
      </c>
      <c r="P716" s="49">
        <v>121245</v>
      </c>
      <c r="Q716" s="2">
        <v>7000</v>
      </c>
      <c r="R716" s="1">
        <f t="shared" si="11"/>
        <v>1212.45</v>
      </c>
    </row>
    <row r="717" spans="1:18" x14ac:dyDescent="0.2">
      <c r="A717" s="1">
        <v>50000249</v>
      </c>
      <c r="B717" s="1">
        <v>1074001</v>
      </c>
      <c r="C717" s="1" t="s">
        <v>115</v>
      </c>
      <c r="D717" s="1">
        <v>14233856</v>
      </c>
      <c r="E717" s="3">
        <v>37272</v>
      </c>
      <c r="F717" s="1">
        <v>2635876</v>
      </c>
      <c r="G717" s="1">
        <v>0</v>
      </c>
      <c r="H717" s="1">
        <v>0</v>
      </c>
      <c r="I717" s="1"/>
      <c r="J717" s="2">
        <v>7000</v>
      </c>
      <c r="K717" s="2">
        <v>0</v>
      </c>
      <c r="L717" s="2">
        <v>0</v>
      </c>
      <c r="M717" s="2">
        <v>7000</v>
      </c>
      <c r="N717" s="75">
        <f>VLOOKUP(P717,'CODIGOS RENTISTICOS'!$A$2:E1757,2,FALSE)</f>
        <v>825000000</v>
      </c>
      <c r="O717" s="75">
        <f>VLOOKUP(P717,'CODIGOS RENTISTICOS'!$A$2:F3924,3,FALSE)</f>
        <v>150109</v>
      </c>
      <c r="P717" s="49">
        <v>5041</v>
      </c>
      <c r="Q717" s="2">
        <v>7000</v>
      </c>
      <c r="R717" s="1">
        <f t="shared" si="11"/>
        <v>50.41</v>
      </c>
    </row>
    <row r="718" spans="1:18" x14ac:dyDescent="0.2">
      <c r="A718" s="1">
        <v>50000249</v>
      </c>
      <c r="B718" s="1">
        <v>610973</v>
      </c>
      <c r="C718" s="1" t="s">
        <v>42</v>
      </c>
      <c r="D718" s="1">
        <v>6048223</v>
      </c>
      <c r="E718" s="3">
        <v>37272</v>
      </c>
      <c r="F718" s="1">
        <v>5142020</v>
      </c>
      <c r="G718" s="1">
        <v>0</v>
      </c>
      <c r="H718" s="1">
        <v>0</v>
      </c>
      <c r="I718" s="1"/>
      <c r="J718" s="2">
        <v>300000</v>
      </c>
      <c r="K718" s="2">
        <v>0</v>
      </c>
      <c r="L718" s="2">
        <v>0</v>
      </c>
      <c r="M718" s="2">
        <v>300000</v>
      </c>
      <c r="N718" s="75">
        <f>VLOOKUP(P718,'CODIGOS RENTISTICOS'!$A$2:E1758,2,FALSE)</f>
        <v>12800000</v>
      </c>
      <c r="O718" s="75">
        <f>VLOOKUP(P718,'CODIGOS RENTISTICOS'!$A$2:F3925,3,FALSE)</f>
        <v>350103</v>
      </c>
      <c r="P718" s="49">
        <v>5005</v>
      </c>
      <c r="Q718" s="2">
        <v>300000</v>
      </c>
      <c r="R718" s="1">
        <f t="shared" si="11"/>
        <v>50.05</v>
      </c>
    </row>
    <row r="719" spans="1:18" x14ac:dyDescent="0.2">
      <c r="A719" s="1">
        <v>50000249</v>
      </c>
      <c r="B719" s="1">
        <v>1199538</v>
      </c>
      <c r="C719" s="1" t="s">
        <v>295</v>
      </c>
      <c r="D719" s="1">
        <v>66742231</v>
      </c>
      <c r="E719" s="3">
        <v>37272</v>
      </c>
      <c r="F719" s="1">
        <v>2458130</v>
      </c>
      <c r="G719" s="1">
        <v>0</v>
      </c>
      <c r="H719" s="1">
        <v>0</v>
      </c>
      <c r="I719" s="1"/>
      <c r="J719" s="2">
        <v>250000</v>
      </c>
      <c r="K719" s="2">
        <v>0</v>
      </c>
      <c r="L719" s="2">
        <v>0</v>
      </c>
      <c r="M719" s="2">
        <v>250000</v>
      </c>
      <c r="N719" s="75">
        <f>VLOOKUP(P719,'CODIGOS RENTISTICOS'!$A$2:E1759,2,FALSE)</f>
        <v>11100000</v>
      </c>
      <c r="O719" s="75">
        <f>VLOOKUP(P719,'CODIGOS RENTISTICOS'!$A$2:F3926,3,FALSE)</f>
        <v>150101</v>
      </c>
      <c r="P719" s="49">
        <v>121275</v>
      </c>
      <c r="Q719" s="2">
        <v>250000</v>
      </c>
      <c r="R719" s="1">
        <f t="shared" si="11"/>
        <v>1212.75</v>
      </c>
    </row>
    <row r="720" spans="1:18" x14ac:dyDescent="0.2">
      <c r="A720" s="1">
        <v>50000249</v>
      </c>
      <c r="B720" s="1">
        <v>1199539</v>
      </c>
      <c r="C720" s="1" t="s">
        <v>295</v>
      </c>
      <c r="D720" s="1">
        <v>4823223</v>
      </c>
      <c r="E720" s="3">
        <v>37272</v>
      </c>
      <c r="F720" s="1">
        <v>2416600</v>
      </c>
      <c r="G720" s="1">
        <v>0</v>
      </c>
      <c r="H720" s="1">
        <v>0</v>
      </c>
      <c r="I720" s="1"/>
      <c r="J720" s="2">
        <v>50000</v>
      </c>
      <c r="K720" s="2">
        <v>0</v>
      </c>
      <c r="L720" s="2">
        <v>0</v>
      </c>
      <c r="M720" s="2">
        <v>50000</v>
      </c>
      <c r="N720" s="75">
        <f>VLOOKUP(P720,'CODIGOS RENTISTICOS'!$A$2:E1760,2,FALSE)</f>
        <v>11100000</v>
      </c>
      <c r="O720" s="75">
        <f>VLOOKUP(P720,'CODIGOS RENTISTICOS'!$A$2:F3927,3,FALSE)</f>
        <v>150101</v>
      </c>
      <c r="P720" s="49">
        <v>121275</v>
      </c>
      <c r="Q720" s="2">
        <v>50000</v>
      </c>
      <c r="R720" s="1">
        <f t="shared" si="11"/>
        <v>1212.75</v>
      </c>
    </row>
    <row r="721" spans="1:18" x14ac:dyDescent="0.2">
      <c r="A721" s="1">
        <v>50000249</v>
      </c>
      <c r="B721" s="1">
        <v>1199540</v>
      </c>
      <c r="C721" s="1" t="s">
        <v>295</v>
      </c>
      <c r="D721" s="1">
        <v>38465118</v>
      </c>
      <c r="E721" s="3">
        <v>37272</v>
      </c>
      <c r="F721" s="1">
        <v>2444565</v>
      </c>
      <c r="G721" s="1">
        <v>0</v>
      </c>
      <c r="H721" s="1">
        <v>0</v>
      </c>
      <c r="I721" s="1"/>
      <c r="J721" s="2">
        <v>200000</v>
      </c>
      <c r="K721" s="2">
        <v>0</v>
      </c>
      <c r="L721" s="2">
        <v>0</v>
      </c>
      <c r="M721" s="2">
        <v>200000</v>
      </c>
      <c r="N721" s="75">
        <f>VLOOKUP(P721,'CODIGOS RENTISTICOS'!$A$2:E1761,2,FALSE)</f>
        <v>11100000</v>
      </c>
      <c r="O721" s="75">
        <f>VLOOKUP(P721,'CODIGOS RENTISTICOS'!$A$2:F3928,3,FALSE)</f>
        <v>150101</v>
      </c>
      <c r="P721" s="49">
        <v>121275</v>
      </c>
      <c r="Q721" s="2">
        <v>200000</v>
      </c>
      <c r="R721" s="1">
        <f t="shared" si="11"/>
        <v>1212.75</v>
      </c>
    </row>
    <row r="722" spans="1:18" x14ac:dyDescent="0.2">
      <c r="A722" s="1">
        <v>50000249</v>
      </c>
      <c r="B722" s="1">
        <v>1199580</v>
      </c>
      <c r="C722" s="1" t="s">
        <v>295</v>
      </c>
      <c r="D722" s="1">
        <v>16465658</v>
      </c>
      <c r="E722" s="3">
        <v>37272</v>
      </c>
      <c r="F722" s="1">
        <v>24128</v>
      </c>
      <c r="G722" s="1">
        <v>0</v>
      </c>
      <c r="H722" s="1">
        <v>0</v>
      </c>
      <c r="I722" s="1"/>
      <c r="J722" s="2">
        <v>461000</v>
      </c>
      <c r="K722" s="2">
        <v>0</v>
      </c>
      <c r="L722" s="2">
        <v>0</v>
      </c>
      <c r="M722" s="2">
        <v>461000</v>
      </c>
      <c r="N722" s="75">
        <f>VLOOKUP(P722,'CODIGOS RENTISTICOS'!$A$2:E1762,2,FALSE)</f>
        <v>11100000</v>
      </c>
      <c r="O722" s="75">
        <f>VLOOKUP(P722,'CODIGOS RENTISTICOS'!$A$2:F3929,3,FALSE)</f>
        <v>150101</v>
      </c>
      <c r="P722" s="49">
        <v>121275</v>
      </c>
      <c r="Q722" s="2">
        <v>461000</v>
      </c>
      <c r="R722" s="1">
        <f t="shared" si="11"/>
        <v>1212.75</v>
      </c>
    </row>
    <row r="723" spans="1:18" x14ac:dyDescent="0.2">
      <c r="A723" s="1">
        <v>50000249</v>
      </c>
      <c r="B723" s="1">
        <v>1199581</v>
      </c>
      <c r="C723" s="1" t="s">
        <v>295</v>
      </c>
      <c r="D723" s="1">
        <v>16465858</v>
      </c>
      <c r="E723" s="3">
        <v>37272</v>
      </c>
      <c r="F723" s="1">
        <v>24128</v>
      </c>
      <c r="G723" s="1">
        <v>0</v>
      </c>
      <c r="H723" s="1">
        <v>0</v>
      </c>
      <c r="I723" s="1"/>
      <c r="J723" s="2">
        <v>715000</v>
      </c>
      <c r="K723" s="2">
        <v>0</v>
      </c>
      <c r="L723" s="2">
        <v>0</v>
      </c>
      <c r="M723" s="2">
        <v>715000</v>
      </c>
      <c r="N723" s="75">
        <f>VLOOKUP(P723,'CODIGOS RENTISTICOS'!$A$2:E1763,2,FALSE)</f>
        <v>11100000</v>
      </c>
      <c r="O723" s="75">
        <f>VLOOKUP(P723,'CODIGOS RENTISTICOS'!$A$2:F3930,3,FALSE)</f>
        <v>150101</v>
      </c>
      <c r="P723" s="49">
        <v>121275</v>
      </c>
      <c r="Q723" s="2">
        <v>715000</v>
      </c>
      <c r="R723" s="1">
        <f t="shared" si="11"/>
        <v>1212.75</v>
      </c>
    </row>
    <row r="724" spans="1:18" x14ac:dyDescent="0.2">
      <c r="A724" s="1">
        <v>50000249</v>
      </c>
      <c r="B724" s="1">
        <v>1199749</v>
      </c>
      <c r="C724" s="1" t="s">
        <v>295</v>
      </c>
      <c r="D724" s="1">
        <v>13104321</v>
      </c>
      <c r="E724" s="3">
        <v>37272</v>
      </c>
      <c r="F724" s="1">
        <v>2428350</v>
      </c>
      <c r="G724" s="1">
        <v>0</v>
      </c>
      <c r="H724" s="1">
        <v>0</v>
      </c>
      <c r="I724" s="1"/>
      <c r="J724" s="2">
        <v>100000</v>
      </c>
      <c r="K724" s="2">
        <v>0</v>
      </c>
      <c r="L724" s="2">
        <v>0</v>
      </c>
      <c r="M724" s="2">
        <v>100000</v>
      </c>
      <c r="N724" s="75">
        <f>VLOOKUP(P724,'CODIGOS RENTISTICOS'!$A$2:E1764,2,FALSE)</f>
        <v>11100000</v>
      </c>
      <c r="O724" s="75">
        <f>VLOOKUP(P724,'CODIGOS RENTISTICOS'!$A$2:F3931,3,FALSE)</f>
        <v>150101</v>
      </c>
      <c r="P724" s="49">
        <v>121275</v>
      </c>
      <c r="Q724" s="2">
        <v>100000</v>
      </c>
      <c r="R724" s="1">
        <f t="shared" si="11"/>
        <v>1212.75</v>
      </c>
    </row>
    <row r="725" spans="1:18" x14ac:dyDescent="0.2">
      <c r="A725" s="1">
        <v>50000249</v>
      </c>
      <c r="B725" s="1">
        <v>1202506</v>
      </c>
      <c r="C725" s="1" t="s">
        <v>295</v>
      </c>
      <c r="D725" s="1">
        <v>12902949</v>
      </c>
      <c r="E725" s="3">
        <v>37272</v>
      </c>
      <c r="F725" s="1">
        <v>2425706</v>
      </c>
      <c r="G725" s="1">
        <v>0</v>
      </c>
      <c r="H725" s="1">
        <v>0</v>
      </c>
      <c r="I725" s="1"/>
      <c r="J725" s="2">
        <v>380000</v>
      </c>
      <c r="K725" s="2">
        <v>0</v>
      </c>
      <c r="L725" s="2">
        <v>0</v>
      </c>
      <c r="M725" s="2">
        <v>380000</v>
      </c>
      <c r="N725" s="75">
        <f>VLOOKUP(P725,'CODIGOS RENTISTICOS'!$A$2:E1765,2,FALSE)</f>
        <v>11100000</v>
      </c>
      <c r="O725" s="75">
        <f>VLOOKUP(P725,'CODIGOS RENTISTICOS'!$A$2:F3932,3,FALSE)</f>
        <v>150101</v>
      </c>
      <c r="P725" s="49">
        <v>121275</v>
      </c>
      <c r="Q725" s="2">
        <v>380000</v>
      </c>
      <c r="R725" s="1">
        <f t="shared" si="11"/>
        <v>1212.75</v>
      </c>
    </row>
    <row r="726" spans="1:18" x14ac:dyDescent="0.2">
      <c r="A726" s="1">
        <v>50000249</v>
      </c>
      <c r="B726" s="1">
        <v>631175</v>
      </c>
      <c r="C726" s="1" t="s">
        <v>44</v>
      </c>
      <c r="D726" s="1">
        <v>18000095</v>
      </c>
      <c r="E726" s="3">
        <v>37272</v>
      </c>
      <c r="F726" s="1">
        <v>5121637</v>
      </c>
      <c r="G726" s="1">
        <v>0</v>
      </c>
      <c r="H726" s="1">
        <v>0</v>
      </c>
      <c r="I726" s="1"/>
      <c r="J726" s="2">
        <v>154500</v>
      </c>
      <c r="K726" s="2">
        <v>0</v>
      </c>
      <c r="L726" s="2">
        <v>0</v>
      </c>
      <c r="M726" s="2">
        <v>154500</v>
      </c>
      <c r="N726" s="75">
        <f>VLOOKUP(P726,'CODIGOS RENTISTICOS'!$A$2:E1766,2,FALSE)</f>
        <v>11100000</v>
      </c>
      <c r="O726" s="75">
        <f>VLOOKUP(P726,'CODIGOS RENTISTICOS'!$A$2:F3933,3,FALSE)</f>
        <v>150101</v>
      </c>
      <c r="P726" s="49">
        <v>121275</v>
      </c>
      <c r="Q726" s="2">
        <v>154500</v>
      </c>
      <c r="R726" s="1">
        <f t="shared" si="11"/>
        <v>1212.75</v>
      </c>
    </row>
    <row r="727" spans="1:18" x14ac:dyDescent="0.2">
      <c r="A727" s="1">
        <v>50000249</v>
      </c>
      <c r="B727" s="1">
        <v>1170089</v>
      </c>
      <c r="C727" s="1" t="s">
        <v>285</v>
      </c>
      <c r="D727" s="1">
        <v>4545709</v>
      </c>
      <c r="E727" s="3">
        <v>37272</v>
      </c>
      <c r="F727" s="1">
        <v>4141440</v>
      </c>
      <c r="G727" s="1">
        <v>0</v>
      </c>
      <c r="H727" s="1">
        <v>0</v>
      </c>
      <c r="I727" s="1"/>
      <c r="J727" s="2">
        <v>7000</v>
      </c>
      <c r="K727" s="2">
        <v>0</v>
      </c>
      <c r="L727" s="2">
        <v>0</v>
      </c>
      <c r="M727" s="2">
        <v>7000</v>
      </c>
      <c r="N727" s="75">
        <f>VLOOKUP(P727,'CODIGOS RENTISTICOS'!$A$2:E1767,2,FALSE)</f>
        <v>825000000</v>
      </c>
      <c r="O727" s="75">
        <f>VLOOKUP(P727,'CODIGOS RENTISTICOS'!$A$2:F3934,3,FALSE)</f>
        <v>150109</v>
      </c>
      <c r="P727" s="49">
        <v>5041</v>
      </c>
      <c r="Q727" s="2">
        <v>7000</v>
      </c>
      <c r="R727" s="1">
        <f t="shared" si="11"/>
        <v>50.41</v>
      </c>
    </row>
    <row r="728" spans="1:18" x14ac:dyDescent="0.2">
      <c r="A728" s="1">
        <v>50000249</v>
      </c>
      <c r="B728" s="1">
        <v>6915260</v>
      </c>
      <c r="C728" s="1" t="s">
        <v>285</v>
      </c>
      <c r="D728" s="1">
        <v>8600084246</v>
      </c>
      <c r="E728" s="3">
        <v>37272</v>
      </c>
      <c r="F728" s="1">
        <v>2926973</v>
      </c>
      <c r="G728" s="1">
        <v>0</v>
      </c>
      <c r="H728" s="1">
        <v>1</v>
      </c>
      <c r="I728" s="1"/>
      <c r="J728" s="2">
        <v>0</v>
      </c>
      <c r="K728" s="2">
        <v>0</v>
      </c>
      <c r="L728" s="2">
        <v>2867017.26</v>
      </c>
      <c r="M728" s="2">
        <v>2867017.26</v>
      </c>
      <c r="N728" s="75">
        <f>VLOOKUP(P728,'CODIGOS RENTISTICOS'!$A$2:E1768,2,FALSE)</f>
        <v>96200000</v>
      </c>
      <c r="O728" s="75">
        <f>VLOOKUP(P728,'CODIGOS RENTISTICOS'!$A$2:F3935,3,FALSE)</f>
        <v>350101</v>
      </c>
      <c r="P728" s="49">
        <v>121240</v>
      </c>
      <c r="Q728" s="2">
        <v>2867017.26</v>
      </c>
      <c r="R728" s="1">
        <f t="shared" si="11"/>
        <v>1212.4000000000001</v>
      </c>
    </row>
    <row r="729" spans="1:18" x14ac:dyDescent="0.2">
      <c r="A729" s="1">
        <v>50000249</v>
      </c>
      <c r="B729" s="1">
        <v>1192831</v>
      </c>
      <c r="C729" s="1" t="s">
        <v>285</v>
      </c>
      <c r="D729" s="1">
        <v>8600000182</v>
      </c>
      <c r="E729" s="3">
        <v>37273</v>
      </c>
      <c r="F729" s="1">
        <v>6356131</v>
      </c>
      <c r="G729" s="1">
        <v>0</v>
      </c>
      <c r="H729" s="1">
        <v>0</v>
      </c>
      <c r="I729" s="1"/>
      <c r="J729" s="2">
        <v>39340</v>
      </c>
      <c r="K729" s="2">
        <v>0</v>
      </c>
      <c r="L729" s="2">
        <v>0</v>
      </c>
      <c r="M729" s="2">
        <v>39340</v>
      </c>
      <c r="N729" s="75">
        <f>VLOOKUP(P729,'CODIGOS RENTISTICOS'!$A$2:E1769,2,FALSE)</f>
        <v>96200000</v>
      </c>
      <c r="O729" s="75">
        <f>VLOOKUP(P729,'CODIGOS RENTISTICOS'!$A$2:F3936,3,FALSE)</f>
        <v>350101</v>
      </c>
      <c r="P729" s="49">
        <v>121203</v>
      </c>
      <c r="Q729" s="2">
        <v>39340</v>
      </c>
      <c r="R729" s="1">
        <f t="shared" si="11"/>
        <v>1212.03</v>
      </c>
    </row>
    <row r="730" spans="1:18" x14ac:dyDescent="0.2">
      <c r="A730" s="1">
        <v>50000249</v>
      </c>
      <c r="B730" s="1">
        <v>1192833</v>
      </c>
      <c r="C730" s="1" t="s">
        <v>285</v>
      </c>
      <c r="D730" s="1">
        <v>8600000182</v>
      </c>
      <c r="E730" s="3">
        <v>37273</v>
      </c>
      <c r="F730" s="1">
        <v>6356131</v>
      </c>
      <c r="G730" s="1">
        <v>0</v>
      </c>
      <c r="H730" s="1">
        <v>0</v>
      </c>
      <c r="I730" s="1"/>
      <c r="J730" s="2">
        <v>3190</v>
      </c>
      <c r="K730" s="2">
        <v>0</v>
      </c>
      <c r="L730" s="2">
        <v>0</v>
      </c>
      <c r="M730" s="2">
        <v>3190</v>
      </c>
      <c r="N730" s="75">
        <f>VLOOKUP(P730,'CODIGOS RENTISTICOS'!$A$2:E1770,2,FALSE)</f>
        <v>96200000</v>
      </c>
      <c r="O730" s="75">
        <f>VLOOKUP(P730,'CODIGOS RENTISTICOS'!$A$2:F3937,3,FALSE)</f>
        <v>350101</v>
      </c>
      <c r="P730" s="49">
        <v>121203</v>
      </c>
      <c r="Q730" s="2">
        <v>3190</v>
      </c>
      <c r="R730" s="1">
        <f t="shared" si="11"/>
        <v>1212.03</v>
      </c>
    </row>
    <row r="731" spans="1:18" x14ac:dyDescent="0.2">
      <c r="A731" s="1">
        <v>50000249</v>
      </c>
      <c r="B731" s="1">
        <v>1192834</v>
      </c>
      <c r="C731" s="1" t="s">
        <v>285</v>
      </c>
      <c r="D731" s="1">
        <v>8600000182</v>
      </c>
      <c r="E731" s="3">
        <v>37273</v>
      </c>
      <c r="F731" s="1">
        <v>6356131</v>
      </c>
      <c r="G731" s="1">
        <v>0</v>
      </c>
      <c r="H731" s="1">
        <v>0</v>
      </c>
      <c r="I731" s="1"/>
      <c r="J731" s="2">
        <v>2530</v>
      </c>
      <c r="K731" s="2">
        <v>0</v>
      </c>
      <c r="L731" s="2">
        <v>0</v>
      </c>
      <c r="M731" s="2">
        <v>2530</v>
      </c>
      <c r="N731" s="75">
        <f>VLOOKUP(P731,'CODIGOS RENTISTICOS'!$A$2:E1771,2,FALSE)</f>
        <v>96200000</v>
      </c>
      <c r="O731" s="75">
        <f>VLOOKUP(P731,'CODIGOS RENTISTICOS'!$A$2:F3938,3,FALSE)</f>
        <v>350101</v>
      </c>
      <c r="P731" s="49">
        <v>121203</v>
      </c>
      <c r="Q731" s="2">
        <v>2530</v>
      </c>
      <c r="R731" s="1">
        <f t="shared" si="11"/>
        <v>1212.03</v>
      </c>
    </row>
    <row r="732" spans="1:18" x14ac:dyDescent="0.2">
      <c r="A732" s="1">
        <v>50000249</v>
      </c>
      <c r="B732" s="1">
        <v>1195383</v>
      </c>
      <c r="C732" s="1" t="s">
        <v>285</v>
      </c>
      <c r="D732" s="1">
        <v>5911133</v>
      </c>
      <c r="E732" s="3">
        <v>37273</v>
      </c>
      <c r="F732" s="1">
        <v>2900810</v>
      </c>
      <c r="G732" s="1">
        <v>0</v>
      </c>
      <c r="H732" s="1">
        <v>0</v>
      </c>
      <c r="I732" s="1"/>
      <c r="J732" s="2">
        <v>5000</v>
      </c>
      <c r="K732" s="2">
        <v>0</v>
      </c>
      <c r="L732" s="2">
        <v>0</v>
      </c>
      <c r="M732" s="2">
        <v>5000</v>
      </c>
      <c r="N732" s="75">
        <f>VLOOKUP(P732,'CODIGOS RENTISTICOS'!$A$2:E1772,2,FALSE)</f>
        <v>825000000</v>
      </c>
      <c r="O732" s="75">
        <f>VLOOKUP(P732,'CODIGOS RENTISTICOS'!$A$2:F3939,3,FALSE)</f>
        <v>150109</v>
      </c>
      <c r="P732" s="49">
        <v>5041</v>
      </c>
      <c r="Q732" s="2">
        <v>5000</v>
      </c>
      <c r="R732" s="1">
        <f t="shared" si="11"/>
        <v>50.41</v>
      </c>
    </row>
    <row r="733" spans="1:18" x14ac:dyDescent="0.2">
      <c r="A733" s="1">
        <v>50000249</v>
      </c>
      <c r="B733" s="1">
        <v>358418</v>
      </c>
      <c r="C733" s="1" t="s">
        <v>285</v>
      </c>
      <c r="D733" s="1">
        <v>8600039545</v>
      </c>
      <c r="E733" s="3">
        <v>37273</v>
      </c>
      <c r="F733" s="1">
        <v>3200683</v>
      </c>
      <c r="G733" s="1">
        <v>0</v>
      </c>
      <c r="H733" s="1">
        <v>0</v>
      </c>
      <c r="I733" s="1"/>
      <c r="J733" s="2">
        <v>618000</v>
      </c>
      <c r="K733" s="2">
        <v>0</v>
      </c>
      <c r="L733" s="2">
        <v>0</v>
      </c>
      <c r="M733" s="2">
        <v>618000</v>
      </c>
      <c r="N733" s="75">
        <f>VLOOKUP(P733,'CODIGOS RENTISTICOS'!$A$2:E1773,2,FALSE)</f>
        <v>825000000</v>
      </c>
      <c r="O733" s="75">
        <f>VLOOKUP(P733,'CODIGOS RENTISTICOS'!$A$2:F3940,3,FALSE)</f>
        <v>150109</v>
      </c>
      <c r="P733" s="49">
        <v>121245</v>
      </c>
      <c r="Q733" s="2">
        <v>618000</v>
      </c>
      <c r="R733" s="1">
        <f t="shared" si="11"/>
        <v>1212.45</v>
      </c>
    </row>
    <row r="734" spans="1:18" x14ac:dyDescent="0.2">
      <c r="A734" s="1">
        <v>50000249</v>
      </c>
      <c r="B734" s="1">
        <v>649109</v>
      </c>
      <c r="C734" s="1" t="s">
        <v>285</v>
      </c>
      <c r="D734" s="1">
        <v>79515626</v>
      </c>
      <c r="E734" s="3">
        <v>37273</v>
      </c>
      <c r="F734" s="1">
        <v>4429903</v>
      </c>
      <c r="G734" s="1">
        <v>0</v>
      </c>
      <c r="H734" s="1">
        <v>0</v>
      </c>
      <c r="I734" s="1"/>
      <c r="J734" s="2">
        <v>5000</v>
      </c>
      <c r="K734" s="2">
        <v>0</v>
      </c>
      <c r="L734" s="2">
        <v>0</v>
      </c>
      <c r="M734" s="2">
        <v>5000</v>
      </c>
      <c r="N734" s="75">
        <f>VLOOKUP(P734,'CODIGOS RENTISTICOS'!$A$2:E1774,2,FALSE)</f>
        <v>825000000</v>
      </c>
      <c r="O734" s="75">
        <f>VLOOKUP(P734,'CODIGOS RENTISTICOS'!$A$2:F3941,3,FALSE)</f>
        <v>150109</v>
      </c>
      <c r="P734" s="49">
        <v>121245</v>
      </c>
      <c r="Q734" s="2">
        <v>5000</v>
      </c>
      <c r="R734" s="1">
        <f t="shared" si="11"/>
        <v>1212.45</v>
      </c>
    </row>
    <row r="735" spans="1:18" x14ac:dyDescent="0.2">
      <c r="A735" s="1">
        <v>50000249</v>
      </c>
      <c r="B735" s="1">
        <v>649111</v>
      </c>
      <c r="C735" s="1" t="s">
        <v>285</v>
      </c>
      <c r="D735" s="1">
        <v>79508338</v>
      </c>
      <c r="E735" s="3">
        <v>37273</v>
      </c>
      <c r="F735" s="1">
        <v>2701891</v>
      </c>
      <c r="G735" s="1">
        <v>0</v>
      </c>
      <c r="H735" s="1">
        <v>0</v>
      </c>
      <c r="I735" s="1"/>
      <c r="J735" s="2">
        <v>5000</v>
      </c>
      <c r="K735" s="2">
        <v>0</v>
      </c>
      <c r="L735" s="2">
        <v>0</v>
      </c>
      <c r="M735" s="2">
        <v>5000</v>
      </c>
      <c r="N735" s="75">
        <f>VLOOKUP(P735,'CODIGOS RENTISTICOS'!$A$2:E1775,2,FALSE)</f>
        <v>825000000</v>
      </c>
      <c r="O735" s="75">
        <f>VLOOKUP(P735,'CODIGOS RENTISTICOS'!$A$2:F3942,3,FALSE)</f>
        <v>150109</v>
      </c>
      <c r="P735" s="49">
        <v>121245</v>
      </c>
      <c r="Q735" s="2">
        <v>5000</v>
      </c>
      <c r="R735" s="1">
        <f t="shared" si="11"/>
        <v>1212.45</v>
      </c>
    </row>
    <row r="736" spans="1:18" x14ac:dyDescent="0.2">
      <c r="A736" s="1">
        <v>50000249</v>
      </c>
      <c r="B736" s="1">
        <v>649112</v>
      </c>
      <c r="C736" s="1" t="s">
        <v>285</v>
      </c>
      <c r="D736" s="1">
        <v>79447825</v>
      </c>
      <c r="E736" s="3">
        <v>37273</v>
      </c>
      <c r="F736" s="1">
        <v>2053849</v>
      </c>
      <c r="G736" s="1">
        <v>0</v>
      </c>
      <c r="H736" s="1">
        <v>0</v>
      </c>
      <c r="I736" s="1"/>
      <c r="J736" s="2">
        <v>5000</v>
      </c>
      <c r="K736" s="2">
        <v>0</v>
      </c>
      <c r="L736" s="2">
        <v>0</v>
      </c>
      <c r="M736" s="2">
        <v>5000</v>
      </c>
      <c r="N736" s="75">
        <f>VLOOKUP(P736,'CODIGOS RENTISTICOS'!$A$2:E1776,2,FALSE)</f>
        <v>825000000</v>
      </c>
      <c r="O736" s="75">
        <f>VLOOKUP(P736,'CODIGOS RENTISTICOS'!$A$2:F3943,3,FALSE)</f>
        <v>150109</v>
      </c>
      <c r="P736" s="49">
        <v>121245</v>
      </c>
      <c r="Q736" s="2">
        <v>5000</v>
      </c>
      <c r="R736" s="1">
        <f t="shared" si="11"/>
        <v>1212.45</v>
      </c>
    </row>
    <row r="737" spans="1:18" x14ac:dyDescent="0.2">
      <c r="A737" s="1">
        <v>50000249</v>
      </c>
      <c r="B737" s="1">
        <v>649114</v>
      </c>
      <c r="C737" s="1" t="s">
        <v>285</v>
      </c>
      <c r="D737" s="1">
        <v>8300872183</v>
      </c>
      <c r="E737" s="3">
        <v>37273</v>
      </c>
      <c r="F737" s="1">
        <v>6237924</v>
      </c>
      <c r="G737" s="1">
        <v>0</v>
      </c>
      <c r="H737" s="1">
        <v>0</v>
      </c>
      <c r="I737" s="1"/>
      <c r="J737" s="2">
        <v>7000</v>
      </c>
      <c r="K737" s="2">
        <v>0</v>
      </c>
      <c r="L737" s="2">
        <v>0</v>
      </c>
      <c r="M737" s="2">
        <v>7000</v>
      </c>
      <c r="N737" s="75">
        <f>VLOOKUP(P737,'CODIGOS RENTISTICOS'!$A$2:E1777,2,FALSE)</f>
        <v>825000000</v>
      </c>
      <c r="O737" s="75">
        <f>VLOOKUP(P737,'CODIGOS RENTISTICOS'!$A$2:F3944,3,FALSE)</f>
        <v>150109</v>
      </c>
      <c r="P737" s="49">
        <v>5041</v>
      </c>
      <c r="Q737" s="2">
        <v>7000</v>
      </c>
      <c r="R737" s="1">
        <f t="shared" si="11"/>
        <v>50.41</v>
      </c>
    </row>
    <row r="738" spans="1:18" x14ac:dyDescent="0.2">
      <c r="A738" s="1">
        <v>50000249</v>
      </c>
      <c r="B738" s="1">
        <v>649115</v>
      </c>
      <c r="C738" s="1" t="s">
        <v>285</v>
      </c>
      <c r="D738" s="1">
        <v>8300872183</v>
      </c>
      <c r="E738" s="3">
        <v>37273</v>
      </c>
      <c r="F738" s="1">
        <v>62379211</v>
      </c>
      <c r="G738" s="1">
        <v>0</v>
      </c>
      <c r="H738" s="1">
        <v>0</v>
      </c>
      <c r="I738" s="1"/>
      <c r="J738" s="2">
        <v>7000</v>
      </c>
      <c r="K738" s="2">
        <v>0</v>
      </c>
      <c r="L738" s="2">
        <v>0</v>
      </c>
      <c r="M738" s="2">
        <v>7000</v>
      </c>
      <c r="N738" s="75">
        <f>VLOOKUP(P738,'CODIGOS RENTISTICOS'!$A$2:E1778,2,FALSE)</f>
        <v>825000000</v>
      </c>
      <c r="O738" s="75">
        <f>VLOOKUP(P738,'CODIGOS RENTISTICOS'!$A$2:F3945,3,FALSE)</f>
        <v>150109</v>
      </c>
      <c r="P738" s="49">
        <v>5041</v>
      </c>
      <c r="Q738" s="2">
        <v>7000</v>
      </c>
      <c r="R738" s="1">
        <f t="shared" si="11"/>
        <v>50.41</v>
      </c>
    </row>
    <row r="739" spans="1:18" x14ac:dyDescent="0.2">
      <c r="A739" s="1">
        <v>50000249</v>
      </c>
      <c r="B739" s="1">
        <v>1139560</v>
      </c>
      <c r="C739" s="1" t="s">
        <v>285</v>
      </c>
      <c r="D739" s="1">
        <v>8000855269</v>
      </c>
      <c r="E739" s="3">
        <v>37273</v>
      </c>
      <c r="F739" s="1">
        <v>2530372</v>
      </c>
      <c r="G739" s="1">
        <v>0</v>
      </c>
      <c r="H739" s="1">
        <v>0</v>
      </c>
      <c r="I739" s="1"/>
      <c r="J739" s="2">
        <v>7000</v>
      </c>
      <c r="K739" s="2">
        <v>0</v>
      </c>
      <c r="L739" s="2">
        <v>0</v>
      </c>
      <c r="M739" s="2">
        <v>7000</v>
      </c>
      <c r="N739" s="75">
        <f>VLOOKUP(P739,'CODIGOS RENTISTICOS'!$A$2:E1779,2,FALSE)</f>
        <v>825000000</v>
      </c>
      <c r="O739" s="75">
        <f>VLOOKUP(P739,'CODIGOS RENTISTICOS'!$A$2:F3946,3,FALSE)</f>
        <v>150109</v>
      </c>
      <c r="P739" s="49">
        <v>121245</v>
      </c>
      <c r="Q739" s="2">
        <v>7000</v>
      </c>
      <c r="R739" s="1">
        <f t="shared" si="11"/>
        <v>1212.45</v>
      </c>
    </row>
    <row r="740" spans="1:18" x14ac:dyDescent="0.2">
      <c r="A740" s="1">
        <v>50000249</v>
      </c>
      <c r="B740" s="1">
        <v>1139561</v>
      </c>
      <c r="C740" s="1" t="s">
        <v>285</v>
      </c>
      <c r="D740" s="1">
        <v>8000855269</v>
      </c>
      <c r="E740" s="3">
        <v>37273</v>
      </c>
      <c r="F740" s="1">
        <v>2530372</v>
      </c>
      <c r="G740" s="1">
        <v>0</v>
      </c>
      <c r="H740" s="1">
        <v>0</v>
      </c>
      <c r="I740" s="1"/>
      <c r="J740" s="2">
        <v>7000</v>
      </c>
      <c r="K740" s="2">
        <v>0</v>
      </c>
      <c r="L740" s="2">
        <v>0</v>
      </c>
      <c r="M740" s="2">
        <v>7000</v>
      </c>
      <c r="N740" s="75">
        <f>VLOOKUP(P740,'CODIGOS RENTISTICOS'!$A$2:E1780,2,FALSE)</f>
        <v>825000000</v>
      </c>
      <c r="O740" s="75">
        <f>VLOOKUP(P740,'CODIGOS RENTISTICOS'!$A$2:F3947,3,FALSE)</f>
        <v>150109</v>
      </c>
      <c r="P740" s="49">
        <v>121245</v>
      </c>
      <c r="Q740" s="2">
        <v>7000</v>
      </c>
      <c r="R740" s="1">
        <f t="shared" si="11"/>
        <v>1212.45</v>
      </c>
    </row>
    <row r="741" spans="1:18" x14ac:dyDescent="0.2">
      <c r="A741" s="1">
        <v>50000249</v>
      </c>
      <c r="B741" s="1">
        <v>1139562</v>
      </c>
      <c r="C741" s="1" t="s">
        <v>285</v>
      </c>
      <c r="D741" s="1">
        <v>8300328383</v>
      </c>
      <c r="E741" s="3">
        <v>37273</v>
      </c>
      <c r="F741" s="1">
        <v>2362190</v>
      </c>
      <c r="G741" s="1">
        <v>0</v>
      </c>
      <c r="H741" s="1">
        <v>0</v>
      </c>
      <c r="I741" s="1"/>
      <c r="J741" s="2">
        <v>2384</v>
      </c>
      <c r="K741" s="2">
        <v>0</v>
      </c>
      <c r="L741" s="2">
        <v>0</v>
      </c>
      <c r="M741" s="2">
        <v>2384</v>
      </c>
      <c r="N741" s="75">
        <f>VLOOKUP(P741,'CODIGOS RENTISTICOS'!$A$2:E1781,2,FALSE)</f>
        <v>910300000</v>
      </c>
      <c r="O741" s="75">
        <f>VLOOKUP(P741,'CODIGOS RENTISTICOS'!$A$2:F3948,3,FALSE)</f>
        <v>130113</v>
      </c>
      <c r="P741" s="49">
        <v>121205</v>
      </c>
      <c r="Q741" s="2">
        <v>2384</v>
      </c>
      <c r="R741" s="1">
        <f t="shared" si="11"/>
        <v>1212.05</v>
      </c>
    </row>
    <row r="742" spans="1:18" x14ac:dyDescent="0.2">
      <c r="A742" s="1">
        <v>50000249</v>
      </c>
      <c r="B742" s="1">
        <v>957966</v>
      </c>
      <c r="C742" s="1" t="s">
        <v>285</v>
      </c>
      <c r="D742" s="1">
        <v>17090922</v>
      </c>
      <c r="E742" s="3">
        <v>37273</v>
      </c>
      <c r="F742" s="1">
        <v>2679006</v>
      </c>
      <c r="G742" s="1">
        <v>0</v>
      </c>
      <c r="H742" s="1">
        <v>0</v>
      </c>
      <c r="I742" s="1"/>
      <c r="J742" s="2">
        <v>2384</v>
      </c>
      <c r="K742" s="2">
        <v>0</v>
      </c>
      <c r="L742" s="2">
        <v>0</v>
      </c>
      <c r="M742" s="2">
        <v>2384</v>
      </c>
      <c r="N742" s="75">
        <f>VLOOKUP(P742,'CODIGOS RENTISTICOS'!$A$2:E1782,2,FALSE)</f>
        <v>96400000</v>
      </c>
      <c r="O742" s="75">
        <f>VLOOKUP(P742,'CODIGOS RENTISTICOS'!$A$2:F3949,3,FALSE)</f>
        <v>370101</v>
      </c>
      <c r="P742" s="49">
        <v>121280</v>
      </c>
      <c r="Q742" s="2">
        <v>2384</v>
      </c>
      <c r="R742" s="1">
        <f t="shared" si="11"/>
        <v>1212.8</v>
      </c>
    </row>
    <row r="743" spans="1:18" x14ac:dyDescent="0.2">
      <c r="A743" s="1">
        <v>50000249</v>
      </c>
      <c r="B743" s="1">
        <v>1135875</v>
      </c>
      <c r="C743" s="1" t="s">
        <v>285</v>
      </c>
      <c r="D743" s="1">
        <v>8300837661</v>
      </c>
      <c r="E743" s="3">
        <v>37273</v>
      </c>
      <c r="F743" s="1">
        <v>2741222</v>
      </c>
      <c r="G743" s="1">
        <v>0</v>
      </c>
      <c r="H743" s="1">
        <v>0</v>
      </c>
      <c r="I743" s="1"/>
      <c r="J743" s="2">
        <v>231000</v>
      </c>
      <c r="K743" s="2">
        <v>0</v>
      </c>
      <c r="L743" s="2">
        <v>0</v>
      </c>
      <c r="M743" s="2">
        <v>231000</v>
      </c>
      <c r="N743" s="75">
        <f>VLOOKUP(P743,'CODIGOS RENTISTICOS'!$A$2:E1783,2,FALSE)</f>
        <v>825000000</v>
      </c>
      <c r="O743" s="75">
        <f>VLOOKUP(P743,'CODIGOS RENTISTICOS'!$A$2:F3950,3,FALSE)</f>
        <v>150109</v>
      </c>
      <c r="P743" s="49">
        <v>121245</v>
      </c>
      <c r="Q743" s="2">
        <v>231000</v>
      </c>
      <c r="R743" s="1">
        <f t="shared" si="11"/>
        <v>1212.45</v>
      </c>
    </row>
    <row r="744" spans="1:18" x14ac:dyDescent="0.2">
      <c r="A744" s="1">
        <v>50000249</v>
      </c>
      <c r="B744" s="1">
        <v>1151887</v>
      </c>
      <c r="C744" s="1" t="s">
        <v>285</v>
      </c>
      <c r="D744" s="1">
        <v>8001539263</v>
      </c>
      <c r="E744" s="3">
        <v>37273</v>
      </c>
      <c r="F744" s="1">
        <v>6777588</v>
      </c>
      <c r="G744" s="1">
        <v>0</v>
      </c>
      <c r="H744" s="1">
        <v>0</v>
      </c>
      <c r="I744" s="1"/>
      <c r="J744" s="2">
        <v>5000</v>
      </c>
      <c r="K744" s="2">
        <v>0</v>
      </c>
      <c r="L744" s="2">
        <v>0</v>
      </c>
      <c r="M744" s="2">
        <v>5000</v>
      </c>
      <c r="N744" s="75">
        <f>VLOOKUP(P744,'CODIGOS RENTISTICOS'!$A$2:E1784,2,FALSE)</f>
        <v>96200000</v>
      </c>
      <c r="O744" s="75">
        <f>VLOOKUP(P744,'CODIGOS RENTISTICOS'!$A$2:F3951,3,FALSE)</f>
        <v>350101</v>
      </c>
      <c r="P744" s="49">
        <v>121240</v>
      </c>
      <c r="Q744" s="2">
        <v>5000</v>
      </c>
      <c r="R744" s="1">
        <f t="shared" si="11"/>
        <v>1212.4000000000001</v>
      </c>
    </row>
    <row r="745" spans="1:18" x14ac:dyDescent="0.2">
      <c r="A745" s="1">
        <v>50000249</v>
      </c>
      <c r="B745" s="1">
        <v>1141413</v>
      </c>
      <c r="C745" s="1" t="s">
        <v>285</v>
      </c>
      <c r="D745" s="1">
        <v>8999991197</v>
      </c>
      <c r="E745" s="3">
        <v>37273</v>
      </c>
      <c r="F745" s="1">
        <v>3360011</v>
      </c>
      <c r="G745" s="1">
        <v>0</v>
      </c>
      <c r="H745" s="1">
        <v>1</v>
      </c>
      <c r="I745" s="1"/>
      <c r="J745" s="2">
        <v>0</v>
      </c>
      <c r="K745" s="2">
        <v>0</v>
      </c>
      <c r="L745" s="2">
        <v>1725844</v>
      </c>
      <c r="M745" s="2">
        <v>1725844</v>
      </c>
      <c r="N745" s="75">
        <f>VLOOKUP(P745,'CODIGOS RENTISTICOS'!$A$2:E1785,2,FALSE)</f>
        <v>10900000</v>
      </c>
      <c r="O745" s="75">
        <f>VLOOKUP(P745,'CODIGOS RENTISTICOS'!$A$2:F3952,3,FALSE)</f>
        <v>170101</v>
      </c>
      <c r="P745" s="49">
        <v>121255</v>
      </c>
      <c r="Q745" s="2">
        <v>1725844</v>
      </c>
      <c r="R745" s="1">
        <f t="shared" si="11"/>
        <v>1212.55</v>
      </c>
    </row>
    <row r="746" spans="1:18" x14ac:dyDescent="0.2">
      <c r="A746" s="1">
        <v>50000249</v>
      </c>
      <c r="B746" s="1">
        <v>3003513</v>
      </c>
      <c r="C746" s="1" t="s">
        <v>285</v>
      </c>
      <c r="D746" s="1">
        <v>17090922</v>
      </c>
      <c r="E746" s="3">
        <v>37273</v>
      </c>
      <c r="F746" s="1">
        <v>2674006</v>
      </c>
      <c r="G746" s="1">
        <v>0</v>
      </c>
      <c r="H746" s="1">
        <v>0</v>
      </c>
      <c r="I746" s="1"/>
      <c r="J746" s="2">
        <v>400</v>
      </c>
      <c r="K746" s="2">
        <v>0</v>
      </c>
      <c r="L746" s="2">
        <v>0</v>
      </c>
      <c r="M746" s="2">
        <v>400</v>
      </c>
      <c r="N746" s="75">
        <f>VLOOKUP(P746,'CODIGOS RENTISTICOS'!$A$2:E1786,2,FALSE)</f>
        <v>96400000</v>
      </c>
      <c r="O746" s="75">
        <f>VLOOKUP(P746,'CODIGOS RENTISTICOS'!$A$2:F3953,3,FALSE)</f>
        <v>370101</v>
      </c>
      <c r="P746" s="49">
        <v>121280</v>
      </c>
      <c r="Q746" s="2">
        <v>400</v>
      </c>
      <c r="R746" s="1">
        <f t="shared" si="11"/>
        <v>1212.8</v>
      </c>
    </row>
    <row r="747" spans="1:18" x14ac:dyDescent="0.2">
      <c r="A747" s="1">
        <v>50000249</v>
      </c>
      <c r="B747" s="1">
        <v>1198777</v>
      </c>
      <c r="C747" s="1" t="s">
        <v>285</v>
      </c>
      <c r="D747" s="1">
        <v>8000236469</v>
      </c>
      <c r="E747" s="3">
        <v>37273</v>
      </c>
      <c r="F747" s="1">
        <v>6108178</v>
      </c>
      <c r="G747" s="1">
        <v>0</v>
      </c>
      <c r="H747" s="1">
        <v>0</v>
      </c>
      <c r="I747" s="1"/>
      <c r="J747" s="2">
        <v>35000</v>
      </c>
      <c r="K747" s="2">
        <v>0</v>
      </c>
      <c r="L747" s="2">
        <v>0</v>
      </c>
      <c r="M747" s="2">
        <v>35000</v>
      </c>
      <c r="N747" s="75">
        <f>VLOOKUP(P747,'CODIGOS RENTISTICOS'!$A$2:E1787,2,FALSE)</f>
        <v>825000000</v>
      </c>
      <c r="O747" s="75">
        <f>VLOOKUP(P747,'CODIGOS RENTISTICOS'!$A$2:F3954,3,FALSE)</f>
        <v>150109</v>
      </c>
      <c r="P747" s="49">
        <v>5041</v>
      </c>
      <c r="Q747" s="2">
        <v>35000</v>
      </c>
      <c r="R747" s="1">
        <f t="shared" si="11"/>
        <v>50.41</v>
      </c>
    </row>
    <row r="748" spans="1:18" x14ac:dyDescent="0.2">
      <c r="A748" s="1">
        <v>50000249</v>
      </c>
      <c r="B748" s="1">
        <v>8941767</v>
      </c>
      <c r="C748" s="1" t="s">
        <v>285</v>
      </c>
      <c r="D748" s="1">
        <v>94459179</v>
      </c>
      <c r="E748" s="3">
        <v>37273</v>
      </c>
      <c r="F748" s="1">
        <v>4330891</v>
      </c>
      <c r="G748" s="1">
        <v>0</v>
      </c>
      <c r="H748" s="1">
        <v>0</v>
      </c>
      <c r="I748" s="1"/>
      <c r="J748" s="2">
        <v>5000</v>
      </c>
      <c r="K748" s="2">
        <v>0</v>
      </c>
      <c r="L748" s="2">
        <v>0</v>
      </c>
      <c r="M748" s="2">
        <v>5000</v>
      </c>
      <c r="N748" s="75">
        <f>VLOOKUP(P748,'CODIGOS RENTISTICOS'!$A$2:E1788,2,FALSE)</f>
        <v>825000000</v>
      </c>
      <c r="O748" s="75">
        <f>VLOOKUP(P748,'CODIGOS RENTISTICOS'!$A$2:F3955,3,FALSE)</f>
        <v>150109</v>
      </c>
      <c r="P748" s="49">
        <v>5041</v>
      </c>
      <c r="Q748" s="2">
        <v>5000</v>
      </c>
      <c r="R748" s="1">
        <f t="shared" si="11"/>
        <v>50.41</v>
      </c>
    </row>
    <row r="749" spans="1:18" x14ac:dyDescent="0.2">
      <c r="A749" s="1">
        <v>50000249</v>
      </c>
      <c r="B749" s="1">
        <v>956262</v>
      </c>
      <c r="C749" s="1" t="s">
        <v>285</v>
      </c>
      <c r="D749" s="1">
        <v>4150269</v>
      </c>
      <c r="E749" s="3">
        <v>37273</v>
      </c>
      <c r="F749" s="1">
        <v>6672135</v>
      </c>
      <c r="G749" s="1">
        <v>0</v>
      </c>
      <c r="H749" s="1">
        <v>0</v>
      </c>
      <c r="I749" s="1"/>
      <c r="J749" s="2">
        <v>21000</v>
      </c>
      <c r="K749" s="2">
        <v>0</v>
      </c>
      <c r="L749" s="2">
        <v>0</v>
      </c>
      <c r="M749" s="2">
        <v>21000</v>
      </c>
      <c r="N749" s="75">
        <f>VLOOKUP(P749,'CODIGOS RENTISTICOS'!$A$2:E1789,2,FALSE)</f>
        <v>825000000</v>
      </c>
      <c r="O749" s="75">
        <f>VLOOKUP(P749,'CODIGOS RENTISTICOS'!$A$2:F3956,3,FALSE)</f>
        <v>150109</v>
      </c>
      <c r="P749" s="49">
        <v>121245</v>
      </c>
      <c r="Q749" s="2">
        <v>21000</v>
      </c>
      <c r="R749" s="1">
        <f t="shared" si="11"/>
        <v>1212.45</v>
      </c>
    </row>
    <row r="750" spans="1:18" x14ac:dyDescent="0.2">
      <c r="A750" s="1">
        <v>50000249</v>
      </c>
      <c r="B750" s="1">
        <v>956265</v>
      </c>
      <c r="C750" s="1" t="s">
        <v>285</v>
      </c>
      <c r="D750" s="1">
        <v>8001109860</v>
      </c>
      <c r="E750" s="3">
        <v>37273</v>
      </c>
      <c r="F750" s="1">
        <v>6068444</v>
      </c>
      <c r="G750" s="1">
        <v>0</v>
      </c>
      <c r="H750" s="1">
        <v>0</v>
      </c>
      <c r="I750" s="1"/>
      <c r="J750" s="2">
        <v>3190</v>
      </c>
      <c r="K750" s="2">
        <v>0</v>
      </c>
      <c r="L750" s="2">
        <v>0</v>
      </c>
      <c r="M750" s="2">
        <v>3190</v>
      </c>
      <c r="N750" s="75">
        <f>VLOOKUP(P750,'CODIGOS RENTISTICOS'!$A$2:E1790,2,FALSE)</f>
        <v>96200000</v>
      </c>
      <c r="O750" s="75">
        <f>VLOOKUP(P750,'CODIGOS RENTISTICOS'!$A$2:F3957,3,FALSE)</f>
        <v>350101</v>
      </c>
      <c r="P750" s="49">
        <v>121230</v>
      </c>
      <c r="Q750" s="2">
        <v>3190</v>
      </c>
      <c r="R750" s="1">
        <f t="shared" si="11"/>
        <v>1212.3</v>
      </c>
    </row>
    <row r="751" spans="1:18" x14ac:dyDescent="0.2">
      <c r="A751" s="1">
        <v>50000249</v>
      </c>
      <c r="B751" s="1">
        <v>956266</v>
      </c>
      <c r="C751" s="1" t="s">
        <v>285</v>
      </c>
      <c r="D751" s="1">
        <v>8001109860</v>
      </c>
      <c r="E751" s="3">
        <v>37273</v>
      </c>
      <c r="F751" s="1">
        <v>6068444</v>
      </c>
      <c r="G751" s="1">
        <v>0</v>
      </c>
      <c r="H751" s="1">
        <v>0</v>
      </c>
      <c r="I751" s="1"/>
      <c r="J751" s="2">
        <v>3190</v>
      </c>
      <c r="K751" s="2">
        <v>0</v>
      </c>
      <c r="L751" s="2">
        <v>0</v>
      </c>
      <c r="M751" s="2">
        <v>3190</v>
      </c>
      <c r="N751" s="75">
        <f>VLOOKUP(P751,'CODIGOS RENTISTICOS'!$A$2:E1791,2,FALSE)</f>
        <v>96200000</v>
      </c>
      <c r="O751" s="75">
        <f>VLOOKUP(P751,'CODIGOS RENTISTICOS'!$A$2:F3958,3,FALSE)</f>
        <v>350101</v>
      </c>
      <c r="P751" s="49">
        <v>121230</v>
      </c>
      <c r="Q751" s="2">
        <v>3190</v>
      </c>
      <c r="R751" s="1">
        <f t="shared" si="11"/>
        <v>1212.3</v>
      </c>
    </row>
    <row r="752" spans="1:18" x14ac:dyDescent="0.2">
      <c r="A752" s="1">
        <v>50000249</v>
      </c>
      <c r="B752" s="1">
        <v>956267</v>
      </c>
      <c r="C752" s="1" t="s">
        <v>285</v>
      </c>
      <c r="D752" s="1">
        <v>8001109860</v>
      </c>
      <c r="E752" s="3">
        <v>37273</v>
      </c>
      <c r="F752" s="1">
        <v>6068444</v>
      </c>
      <c r="G752" s="1">
        <v>0</v>
      </c>
      <c r="H752" s="1">
        <v>0</v>
      </c>
      <c r="I752" s="1"/>
      <c r="J752" s="2">
        <v>3190</v>
      </c>
      <c r="K752" s="2">
        <v>0</v>
      </c>
      <c r="L752" s="2">
        <v>0</v>
      </c>
      <c r="M752" s="2">
        <v>3190</v>
      </c>
      <c r="N752" s="75">
        <f>VLOOKUP(P752,'CODIGOS RENTISTICOS'!$A$2:E1792,2,FALSE)</f>
        <v>96200000</v>
      </c>
      <c r="O752" s="75">
        <f>VLOOKUP(P752,'CODIGOS RENTISTICOS'!$A$2:F3959,3,FALSE)</f>
        <v>350101</v>
      </c>
      <c r="P752" s="49">
        <v>121230</v>
      </c>
      <c r="Q752" s="2">
        <v>3190</v>
      </c>
      <c r="R752" s="1">
        <f t="shared" si="11"/>
        <v>1212.3</v>
      </c>
    </row>
    <row r="753" spans="1:18" x14ac:dyDescent="0.2">
      <c r="A753" s="1">
        <v>50000249</v>
      </c>
      <c r="B753" s="1">
        <v>956268</v>
      </c>
      <c r="C753" s="1" t="s">
        <v>285</v>
      </c>
      <c r="D753" s="1">
        <v>8001109860</v>
      </c>
      <c r="E753" s="3">
        <v>37273</v>
      </c>
      <c r="F753" s="1">
        <v>6068444</v>
      </c>
      <c r="G753" s="1">
        <v>0</v>
      </c>
      <c r="H753" s="1">
        <v>0</v>
      </c>
      <c r="I753" s="1"/>
      <c r="J753" s="2">
        <v>3190</v>
      </c>
      <c r="K753" s="2">
        <v>0</v>
      </c>
      <c r="L753" s="2">
        <v>0</v>
      </c>
      <c r="M753" s="2">
        <v>3190</v>
      </c>
      <c r="N753" s="75">
        <f>VLOOKUP(P753,'CODIGOS RENTISTICOS'!$A$2:E1793,2,FALSE)</f>
        <v>96200000</v>
      </c>
      <c r="O753" s="75">
        <f>VLOOKUP(P753,'CODIGOS RENTISTICOS'!$A$2:F3960,3,FALSE)</f>
        <v>350101</v>
      </c>
      <c r="P753" s="49">
        <v>121230</v>
      </c>
      <c r="Q753" s="2">
        <v>3190</v>
      </c>
      <c r="R753" s="1">
        <f t="shared" si="11"/>
        <v>1212.3</v>
      </c>
    </row>
    <row r="754" spans="1:18" x14ac:dyDescent="0.2">
      <c r="A754" s="1">
        <v>50000249</v>
      </c>
      <c r="B754" s="1">
        <v>956269</v>
      </c>
      <c r="C754" s="1" t="s">
        <v>285</v>
      </c>
      <c r="D754" s="1">
        <v>8300677268</v>
      </c>
      <c r="E754" s="3">
        <v>37273</v>
      </c>
      <c r="F754" s="1">
        <v>6068444</v>
      </c>
      <c r="G754" s="1">
        <v>0</v>
      </c>
      <c r="H754" s="1">
        <v>0</v>
      </c>
      <c r="I754" s="1"/>
      <c r="J754" s="2">
        <v>3190</v>
      </c>
      <c r="K754" s="2">
        <v>0</v>
      </c>
      <c r="L754" s="2">
        <v>0</v>
      </c>
      <c r="M754" s="2">
        <v>3190</v>
      </c>
      <c r="N754" s="75">
        <f>VLOOKUP(P754,'CODIGOS RENTISTICOS'!$A$2:E1794,2,FALSE)</f>
        <v>96200000</v>
      </c>
      <c r="O754" s="75">
        <f>VLOOKUP(P754,'CODIGOS RENTISTICOS'!$A$2:F3961,3,FALSE)</f>
        <v>350101</v>
      </c>
      <c r="P754" s="49">
        <v>121230</v>
      </c>
      <c r="Q754" s="2">
        <v>3190</v>
      </c>
      <c r="R754" s="1">
        <f t="shared" si="11"/>
        <v>1212.3</v>
      </c>
    </row>
    <row r="755" spans="1:18" x14ac:dyDescent="0.2">
      <c r="A755" s="1">
        <v>50000249</v>
      </c>
      <c r="B755" s="1">
        <v>513231</v>
      </c>
      <c r="C755" s="1" t="s">
        <v>285</v>
      </c>
      <c r="D755" s="1">
        <v>8600073901</v>
      </c>
      <c r="E755" s="3">
        <v>37273</v>
      </c>
      <c r="F755" s="1">
        <v>3411550</v>
      </c>
      <c r="G755" s="1">
        <v>0</v>
      </c>
      <c r="H755" s="1">
        <v>0</v>
      </c>
      <c r="I755" s="1"/>
      <c r="J755" s="2">
        <v>2574</v>
      </c>
      <c r="K755" s="2">
        <v>0</v>
      </c>
      <c r="L755" s="2">
        <v>0</v>
      </c>
      <c r="M755" s="2">
        <v>2574</v>
      </c>
      <c r="N755" s="75">
        <f>VLOOKUP(P755,'CODIGOS RENTISTICOS'!$A$2:E1795,2,FALSE)</f>
        <v>96400000</v>
      </c>
      <c r="O755" s="75">
        <f>VLOOKUP(P755,'CODIGOS RENTISTICOS'!$A$2:F3962,3,FALSE)</f>
        <v>370101</v>
      </c>
      <c r="P755" s="49">
        <v>121280</v>
      </c>
      <c r="Q755" s="2">
        <v>2574</v>
      </c>
      <c r="R755" s="1">
        <f t="shared" si="11"/>
        <v>1212.8</v>
      </c>
    </row>
    <row r="756" spans="1:18" x14ac:dyDescent="0.2">
      <c r="A756" s="1">
        <v>50000249</v>
      </c>
      <c r="B756" s="1">
        <v>1188195</v>
      </c>
      <c r="C756" s="1" t="s">
        <v>285</v>
      </c>
      <c r="D756" s="1">
        <v>16693188</v>
      </c>
      <c r="E756" s="3">
        <v>37273</v>
      </c>
      <c r="F756" s="1">
        <v>4006021</v>
      </c>
      <c r="G756" s="1">
        <v>0</v>
      </c>
      <c r="H756" s="1">
        <v>0</v>
      </c>
      <c r="I756" s="1"/>
      <c r="J756" s="2">
        <v>2574</v>
      </c>
      <c r="K756" s="2">
        <v>0</v>
      </c>
      <c r="L756" s="2">
        <v>0</v>
      </c>
      <c r="M756" s="2">
        <v>2574</v>
      </c>
      <c r="N756" s="75">
        <f>VLOOKUP(P756,'CODIGOS RENTISTICOS'!$A$2:E1796,2,FALSE)</f>
        <v>96400000</v>
      </c>
      <c r="O756" s="75">
        <f>VLOOKUP(P756,'CODIGOS RENTISTICOS'!$A$2:F3963,3,FALSE)</f>
        <v>370101</v>
      </c>
      <c r="P756" s="49">
        <v>121280</v>
      </c>
      <c r="Q756" s="2">
        <v>2574</v>
      </c>
      <c r="R756" s="1">
        <f t="shared" si="11"/>
        <v>1212.8</v>
      </c>
    </row>
    <row r="757" spans="1:18" x14ac:dyDescent="0.2">
      <c r="A757" s="1">
        <v>50000249</v>
      </c>
      <c r="B757" s="1">
        <v>1376664</v>
      </c>
      <c r="C757" s="1" t="s">
        <v>285</v>
      </c>
      <c r="D757" s="1">
        <v>79485205</v>
      </c>
      <c r="E757" s="3">
        <v>37273</v>
      </c>
      <c r="F757" s="1">
        <v>7822991</v>
      </c>
      <c r="G757" s="1">
        <v>0</v>
      </c>
      <c r="H757" s="1">
        <v>0</v>
      </c>
      <c r="I757" s="1"/>
      <c r="J757" s="2">
        <v>103951.08</v>
      </c>
      <c r="K757" s="2">
        <v>0</v>
      </c>
      <c r="L757" s="2">
        <v>0</v>
      </c>
      <c r="M757" s="2">
        <v>103951.08</v>
      </c>
      <c r="N757" s="75">
        <f>VLOOKUP(P757,'CODIGOS RENTISTICOS'!$A$2:E1797,2,FALSE)</f>
        <v>11800000</v>
      </c>
      <c r="O757" s="75">
        <f>VLOOKUP(P757,'CODIGOS RENTISTICOS'!$A$2:F3964,3,FALSE)</f>
        <v>240101</v>
      </c>
      <c r="P757" s="49">
        <v>121265</v>
      </c>
      <c r="Q757" s="2">
        <v>103951.08</v>
      </c>
      <c r="R757" s="1">
        <f t="shared" si="11"/>
        <v>1212.6500000000001</v>
      </c>
    </row>
    <row r="758" spans="1:18" x14ac:dyDescent="0.2">
      <c r="A758" s="1">
        <v>50000249</v>
      </c>
      <c r="B758" s="1">
        <v>1052586</v>
      </c>
      <c r="C758" s="1" t="s">
        <v>285</v>
      </c>
      <c r="D758" s="1">
        <v>52415298</v>
      </c>
      <c r="E758" s="3">
        <v>37273</v>
      </c>
      <c r="F758" s="1">
        <v>0</v>
      </c>
      <c r="G758" s="1">
        <v>0</v>
      </c>
      <c r="H758" s="1">
        <v>0</v>
      </c>
      <c r="I758" s="1"/>
      <c r="J758" s="2">
        <v>2574</v>
      </c>
      <c r="K758" s="2">
        <v>0</v>
      </c>
      <c r="L758" s="2">
        <v>0</v>
      </c>
      <c r="M758" s="2">
        <v>2574</v>
      </c>
      <c r="N758" s="75">
        <f>VLOOKUP(P758,'CODIGOS RENTISTICOS'!$A$2:E1798,2,FALSE)</f>
        <v>96400000</v>
      </c>
      <c r="O758" s="75">
        <f>VLOOKUP(P758,'CODIGOS RENTISTICOS'!$A$2:F3965,3,FALSE)</f>
        <v>370101</v>
      </c>
      <c r="P758" s="49">
        <v>121280</v>
      </c>
      <c r="Q758" s="2">
        <v>2574</v>
      </c>
      <c r="R758" s="1">
        <f t="shared" si="11"/>
        <v>1212.8</v>
      </c>
    </row>
    <row r="759" spans="1:18" x14ac:dyDescent="0.2">
      <c r="A759" s="1">
        <v>50000249</v>
      </c>
      <c r="B759" s="1">
        <v>1158543</v>
      </c>
      <c r="C759" s="1" t="s">
        <v>285</v>
      </c>
      <c r="D759" s="1">
        <v>8300938005</v>
      </c>
      <c r="E759" s="3">
        <v>37273</v>
      </c>
      <c r="F759" s="1">
        <v>2781111</v>
      </c>
      <c r="G759" s="1">
        <v>0</v>
      </c>
      <c r="H759" s="1">
        <v>0</v>
      </c>
      <c r="I759" s="1"/>
      <c r="J759" s="2">
        <v>39340</v>
      </c>
      <c r="K759" s="2">
        <v>0</v>
      </c>
      <c r="L759" s="2">
        <v>0</v>
      </c>
      <c r="M759" s="2">
        <v>39340</v>
      </c>
      <c r="N759" s="75">
        <f>VLOOKUP(P759,'CODIGOS RENTISTICOS'!$A$2:E1799,2,FALSE)</f>
        <v>96200000</v>
      </c>
      <c r="O759" s="75">
        <f>VLOOKUP(P759,'CODIGOS RENTISTICOS'!$A$2:F3966,3,FALSE)</f>
        <v>350101</v>
      </c>
      <c r="P759" s="49">
        <v>121230</v>
      </c>
      <c r="Q759" s="2">
        <v>39340</v>
      </c>
      <c r="R759" s="1">
        <f t="shared" si="11"/>
        <v>1212.3</v>
      </c>
    </row>
    <row r="760" spans="1:18" x14ac:dyDescent="0.2">
      <c r="A760" s="1">
        <v>50000249</v>
      </c>
      <c r="B760" s="1">
        <v>1091753</v>
      </c>
      <c r="C760" s="1" t="s">
        <v>285</v>
      </c>
      <c r="D760" s="1">
        <v>8300328383</v>
      </c>
      <c r="E760" s="3">
        <v>37273</v>
      </c>
      <c r="F760" s="1">
        <v>2362190</v>
      </c>
      <c r="G760" s="1">
        <v>0</v>
      </c>
      <c r="H760" s="1">
        <v>0</v>
      </c>
      <c r="I760" s="1"/>
      <c r="J760" s="2">
        <v>500</v>
      </c>
      <c r="K760" s="2">
        <v>0</v>
      </c>
      <c r="L760" s="2">
        <v>0</v>
      </c>
      <c r="M760" s="2">
        <v>500</v>
      </c>
      <c r="N760" s="75">
        <f>VLOOKUP(P760,'CODIGOS RENTISTICOS'!$A$2:E1800,2,FALSE)</f>
        <v>910300000</v>
      </c>
      <c r="O760" s="75">
        <f>VLOOKUP(P760,'CODIGOS RENTISTICOS'!$A$2:F3967,3,FALSE)</f>
        <v>130113</v>
      </c>
      <c r="P760" s="49">
        <v>121205</v>
      </c>
      <c r="Q760" s="2">
        <v>500</v>
      </c>
      <c r="R760" s="1">
        <f t="shared" si="11"/>
        <v>1212.05</v>
      </c>
    </row>
    <row r="761" spans="1:18" x14ac:dyDescent="0.2">
      <c r="A761" s="1">
        <v>50000249</v>
      </c>
      <c r="B761" s="1">
        <v>87001</v>
      </c>
      <c r="C761" s="1" t="s">
        <v>285</v>
      </c>
      <c r="D761" s="1">
        <v>8040076427</v>
      </c>
      <c r="E761" s="3">
        <v>37273</v>
      </c>
      <c r="F761" s="1">
        <v>6470774</v>
      </c>
      <c r="G761" s="1">
        <v>0</v>
      </c>
      <c r="H761" s="1">
        <v>0</v>
      </c>
      <c r="I761" s="1"/>
      <c r="J761" s="2">
        <v>10000</v>
      </c>
      <c r="K761" s="2">
        <v>0</v>
      </c>
      <c r="L761" s="2">
        <v>0</v>
      </c>
      <c r="M761" s="2">
        <v>10000</v>
      </c>
      <c r="N761" s="75">
        <f>VLOOKUP(P761,'CODIGOS RENTISTICOS'!$A$2:E1801,2,FALSE)</f>
        <v>825000000</v>
      </c>
      <c r="O761" s="75">
        <f>VLOOKUP(P761,'CODIGOS RENTISTICOS'!$A$2:F3968,3,FALSE)</f>
        <v>150109</v>
      </c>
      <c r="P761" s="49">
        <v>121245</v>
      </c>
      <c r="Q761" s="2">
        <v>10000</v>
      </c>
      <c r="R761" s="1">
        <f t="shared" si="11"/>
        <v>1212.45</v>
      </c>
    </row>
    <row r="762" spans="1:18" x14ac:dyDescent="0.2">
      <c r="A762" s="1">
        <v>50000249</v>
      </c>
      <c r="B762" s="1">
        <v>87286</v>
      </c>
      <c r="C762" s="1" t="s">
        <v>285</v>
      </c>
      <c r="D762" s="1">
        <v>17416747</v>
      </c>
      <c r="E762" s="3">
        <v>37273</v>
      </c>
      <c r="F762" s="1">
        <v>6745848</v>
      </c>
      <c r="G762" s="1">
        <v>0</v>
      </c>
      <c r="H762" s="1">
        <v>0</v>
      </c>
      <c r="I762" s="1"/>
      <c r="J762" s="2">
        <v>5000</v>
      </c>
      <c r="K762" s="2">
        <v>0</v>
      </c>
      <c r="L762" s="2">
        <v>0</v>
      </c>
      <c r="M762" s="2">
        <v>5000</v>
      </c>
      <c r="N762" s="75">
        <f>VLOOKUP(P762,'CODIGOS RENTISTICOS'!$A$2:E1802,2,FALSE)</f>
        <v>825000000</v>
      </c>
      <c r="O762" s="75">
        <f>VLOOKUP(P762,'CODIGOS RENTISTICOS'!$A$2:F3969,3,FALSE)</f>
        <v>150109</v>
      </c>
      <c r="P762" s="49">
        <v>121245</v>
      </c>
      <c r="Q762" s="2">
        <v>5000</v>
      </c>
      <c r="R762" s="1">
        <f t="shared" si="11"/>
        <v>1212.45</v>
      </c>
    </row>
    <row r="763" spans="1:18" x14ac:dyDescent="0.2">
      <c r="A763" s="1">
        <v>50000249</v>
      </c>
      <c r="B763" s="1">
        <v>87543</v>
      </c>
      <c r="C763" s="1" t="s">
        <v>285</v>
      </c>
      <c r="D763" s="1">
        <v>97600336</v>
      </c>
      <c r="E763" s="3">
        <v>37273</v>
      </c>
      <c r="F763" s="1">
        <v>6745848</v>
      </c>
      <c r="G763" s="1">
        <v>0</v>
      </c>
      <c r="H763" s="1">
        <v>0</v>
      </c>
      <c r="I763" s="1"/>
      <c r="J763" s="2">
        <v>5000</v>
      </c>
      <c r="K763" s="2">
        <v>0</v>
      </c>
      <c r="L763" s="2">
        <v>0</v>
      </c>
      <c r="M763" s="2">
        <v>5000</v>
      </c>
      <c r="N763" s="75">
        <f>VLOOKUP(P763,'CODIGOS RENTISTICOS'!$A$2:E1803,2,FALSE)</f>
        <v>825000000</v>
      </c>
      <c r="O763" s="75">
        <f>VLOOKUP(P763,'CODIGOS RENTISTICOS'!$A$2:F3970,3,FALSE)</f>
        <v>150109</v>
      </c>
      <c r="P763" s="49">
        <v>121245</v>
      </c>
      <c r="Q763" s="2">
        <v>5000</v>
      </c>
      <c r="R763" s="1">
        <f t="shared" si="11"/>
        <v>1212.45</v>
      </c>
    </row>
    <row r="764" spans="1:18" x14ac:dyDescent="0.2">
      <c r="A764" s="1">
        <v>50000249</v>
      </c>
      <c r="B764" s="1">
        <v>87739</v>
      </c>
      <c r="C764" s="1" t="s">
        <v>285</v>
      </c>
      <c r="D764" s="1">
        <v>8000037241</v>
      </c>
      <c r="E764" s="3">
        <v>37273</v>
      </c>
      <c r="F764" s="1">
        <v>6293768</v>
      </c>
      <c r="G764" s="1">
        <v>0</v>
      </c>
      <c r="H764" s="1">
        <v>0</v>
      </c>
      <c r="I764" s="1"/>
      <c r="J764" s="2">
        <v>56000</v>
      </c>
      <c r="K764" s="2">
        <v>0</v>
      </c>
      <c r="L764" s="2">
        <v>0</v>
      </c>
      <c r="M764" s="2">
        <v>56000</v>
      </c>
      <c r="N764" s="75">
        <f>VLOOKUP(P764,'CODIGOS RENTISTICOS'!$A$2:E1804,2,FALSE)</f>
        <v>825000000</v>
      </c>
      <c r="O764" s="75">
        <f>VLOOKUP(P764,'CODIGOS RENTISTICOS'!$A$2:F3971,3,FALSE)</f>
        <v>150109</v>
      </c>
      <c r="P764" s="49">
        <v>121245</v>
      </c>
      <c r="Q764" s="2">
        <v>56000</v>
      </c>
      <c r="R764" s="1">
        <f t="shared" si="11"/>
        <v>1212.45</v>
      </c>
    </row>
    <row r="765" spans="1:18" x14ac:dyDescent="0.2">
      <c r="A765" s="1">
        <v>50000249</v>
      </c>
      <c r="B765" s="1">
        <v>276353</v>
      </c>
      <c r="C765" s="1" t="s">
        <v>285</v>
      </c>
      <c r="D765" s="1">
        <v>12462051</v>
      </c>
      <c r="E765" s="3">
        <v>37273</v>
      </c>
      <c r="F765" s="1">
        <v>3427173</v>
      </c>
      <c r="G765" s="1">
        <v>0</v>
      </c>
      <c r="H765" s="1">
        <v>0</v>
      </c>
      <c r="I765" s="1"/>
      <c r="J765" s="2">
        <v>10000</v>
      </c>
      <c r="K765" s="2">
        <v>0</v>
      </c>
      <c r="L765" s="2">
        <v>0</v>
      </c>
      <c r="M765" s="2">
        <v>10000</v>
      </c>
      <c r="N765" s="75">
        <f>VLOOKUP(P765,'CODIGOS RENTISTICOS'!$A$2:E1805,2,FALSE)</f>
        <v>825000000</v>
      </c>
      <c r="O765" s="75">
        <f>VLOOKUP(P765,'CODIGOS RENTISTICOS'!$A$2:F3972,3,FALSE)</f>
        <v>150109</v>
      </c>
      <c r="P765" s="49">
        <v>121245</v>
      </c>
      <c r="Q765" s="2">
        <v>10000</v>
      </c>
      <c r="R765" s="1">
        <f t="shared" si="11"/>
        <v>1212.45</v>
      </c>
    </row>
    <row r="766" spans="1:18" x14ac:dyDescent="0.2">
      <c r="A766" s="1">
        <v>50000249</v>
      </c>
      <c r="B766" s="1">
        <v>276376</v>
      </c>
      <c r="C766" s="1" t="s">
        <v>285</v>
      </c>
      <c r="D766" s="1">
        <v>98503200</v>
      </c>
      <c r="E766" s="3">
        <v>37273</v>
      </c>
      <c r="F766" s="1">
        <v>7196663</v>
      </c>
      <c r="G766" s="1">
        <v>0</v>
      </c>
      <c r="H766" s="1">
        <v>0</v>
      </c>
      <c r="I766" s="1"/>
      <c r="J766" s="2">
        <v>2000</v>
      </c>
      <c r="K766" s="2">
        <v>0</v>
      </c>
      <c r="L766" s="2">
        <v>0</v>
      </c>
      <c r="M766" s="2">
        <v>2000</v>
      </c>
      <c r="N766" s="75">
        <f>VLOOKUP(P766,'CODIGOS RENTISTICOS'!$A$2:E1806,2,FALSE)</f>
        <v>825000000</v>
      </c>
      <c r="O766" s="75">
        <f>VLOOKUP(P766,'CODIGOS RENTISTICOS'!$A$2:F3973,3,FALSE)</f>
        <v>150109</v>
      </c>
      <c r="P766" s="49">
        <v>121245</v>
      </c>
      <c r="Q766" s="2">
        <v>2000</v>
      </c>
      <c r="R766" s="1">
        <f t="shared" si="11"/>
        <v>1212.45</v>
      </c>
    </row>
    <row r="767" spans="1:18" x14ac:dyDescent="0.2">
      <c r="A767" s="1">
        <v>50000249</v>
      </c>
      <c r="B767" s="1">
        <v>276489</v>
      </c>
      <c r="C767" s="1" t="s">
        <v>285</v>
      </c>
      <c r="D767" s="1">
        <v>8300964536</v>
      </c>
      <c r="E767" s="3">
        <v>37273</v>
      </c>
      <c r="F767" s="1">
        <v>4131200</v>
      </c>
      <c r="G767" s="1">
        <v>0</v>
      </c>
      <c r="H767" s="1">
        <v>0</v>
      </c>
      <c r="I767" s="1"/>
      <c r="J767" s="2">
        <v>3190</v>
      </c>
      <c r="K767" s="2">
        <v>0</v>
      </c>
      <c r="L767" s="2">
        <v>0</v>
      </c>
      <c r="M767" s="2">
        <v>3190</v>
      </c>
      <c r="N767" s="75">
        <f>VLOOKUP(P767,'CODIGOS RENTISTICOS'!$A$2:E1807,2,FALSE)</f>
        <v>96200000</v>
      </c>
      <c r="O767" s="75">
        <f>VLOOKUP(P767,'CODIGOS RENTISTICOS'!$A$2:F3974,3,FALSE)</f>
        <v>350101</v>
      </c>
      <c r="P767" s="49">
        <v>121230</v>
      </c>
      <c r="Q767" s="2">
        <v>3190</v>
      </c>
      <c r="R767" s="1">
        <f t="shared" si="11"/>
        <v>1212.3</v>
      </c>
    </row>
    <row r="768" spans="1:18" x14ac:dyDescent="0.2">
      <c r="A768" s="1">
        <v>50000249</v>
      </c>
      <c r="B768" s="1">
        <v>276795</v>
      </c>
      <c r="C768" s="1" t="s">
        <v>285</v>
      </c>
      <c r="D768" s="1">
        <v>19330129</v>
      </c>
      <c r="E768" s="3">
        <v>37273</v>
      </c>
      <c r="F768" s="1">
        <v>2169918</v>
      </c>
      <c r="G768" s="1">
        <v>0</v>
      </c>
      <c r="H768" s="1">
        <v>0</v>
      </c>
      <c r="I768" s="1"/>
      <c r="J768" s="2">
        <v>7000</v>
      </c>
      <c r="K768" s="2">
        <v>0</v>
      </c>
      <c r="L768" s="2">
        <v>0</v>
      </c>
      <c r="M768" s="2">
        <v>7000</v>
      </c>
      <c r="N768" s="75">
        <f>VLOOKUP(P768,'CODIGOS RENTISTICOS'!$A$2:E1808,2,FALSE)</f>
        <v>825000000</v>
      </c>
      <c r="O768" s="75">
        <f>VLOOKUP(P768,'CODIGOS RENTISTICOS'!$A$2:F3975,3,FALSE)</f>
        <v>150109</v>
      </c>
      <c r="P768" s="49">
        <v>121245</v>
      </c>
      <c r="Q768" s="2">
        <v>7000</v>
      </c>
      <c r="R768" s="1">
        <f t="shared" si="11"/>
        <v>1212.45</v>
      </c>
    </row>
    <row r="769" spans="1:18" x14ac:dyDescent="0.2">
      <c r="A769" s="1">
        <v>50000249</v>
      </c>
      <c r="B769" s="1">
        <v>954638</v>
      </c>
      <c r="C769" s="1" t="s">
        <v>285</v>
      </c>
      <c r="D769" s="1">
        <v>8604011911</v>
      </c>
      <c r="E769" s="3">
        <v>37273</v>
      </c>
      <c r="F769" s="1">
        <v>3464214</v>
      </c>
      <c r="G769" s="1">
        <v>0</v>
      </c>
      <c r="H769" s="1">
        <v>0</v>
      </c>
      <c r="I769" s="1"/>
      <c r="J769" s="2">
        <v>20000</v>
      </c>
      <c r="K769" s="2">
        <v>0</v>
      </c>
      <c r="L769" s="2">
        <v>0</v>
      </c>
      <c r="M769" s="2">
        <v>20000</v>
      </c>
      <c r="N769" s="75">
        <f>VLOOKUP(P769,'CODIGOS RENTISTICOS'!$A$2:E1809,2,FALSE)</f>
        <v>825000000</v>
      </c>
      <c r="O769" s="75">
        <f>VLOOKUP(P769,'CODIGOS RENTISTICOS'!$A$2:F3976,3,FALSE)</f>
        <v>150109</v>
      </c>
      <c r="P769" s="49">
        <v>121245</v>
      </c>
      <c r="Q769" s="2">
        <v>20000</v>
      </c>
      <c r="R769" s="1">
        <f t="shared" si="11"/>
        <v>1212.45</v>
      </c>
    </row>
    <row r="770" spans="1:18" x14ac:dyDescent="0.2">
      <c r="A770" s="1">
        <v>50000249</v>
      </c>
      <c r="B770" s="1">
        <v>5607666</v>
      </c>
      <c r="C770" s="1" t="s">
        <v>285</v>
      </c>
      <c r="D770" s="1">
        <v>8600021846</v>
      </c>
      <c r="E770" s="3">
        <v>37273</v>
      </c>
      <c r="F770" s="1">
        <v>3364677</v>
      </c>
      <c r="G770" s="1">
        <v>0</v>
      </c>
      <c r="H770" s="1">
        <v>1</v>
      </c>
      <c r="I770" s="1"/>
      <c r="J770" s="2">
        <v>0</v>
      </c>
      <c r="K770" s="2">
        <v>0</v>
      </c>
      <c r="L770" s="2">
        <v>1033665</v>
      </c>
      <c r="M770" s="2">
        <v>1033665</v>
      </c>
      <c r="N770" s="75">
        <f>VLOOKUP(P770,'CODIGOS RENTISTICOS'!$A$2:E1810,2,FALSE)</f>
        <v>96200000</v>
      </c>
      <c r="O770" s="75">
        <f>VLOOKUP(P770,'CODIGOS RENTISTICOS'!$A$2:F3977,3,FALSE)</f>
        <v>350101</v>
      </c>
      <c r="P770" s="49">
        <v>121240</v>
      </c>
      <c r="Q770" s="2">
        <v>1033665</v>
      </c>
      <c r="R770" s="1">
        <f t="shared" si="11"/>
        <v>1212.4000000000001</v>
      </c>
    </row>
    <row r="771" spans="1:18" x14ac:dyDescent="0.2">
      <c r="A771" s="1">
        <v>50000249</v>
      </c>
      <c r="B771" s="1">
        <v>5607667</v>
      </c>
      <c r="C771" s="1" t="s">
        <v>285</v>
      </c>
      <c r="D771" s="1">
        <v>8600021846</v>
      </c>
      <c r="E771" s="3">
        <v>37273</v>
      </c>
      <c r="F771" s="1">
        <v>3364677</v>
      </c>
      <c r="G771" s="1">
        <v>0</v>
      </c>
      <c r="H771" s="1">
        <v>1</v>
      </c>
      <c r="I771" s="1"/>
      <c r="J771" s="2">
        <v>0</v>
      </c>
      <c r="K771" s="2">
        <v>0</v>
      </c>
      <c r="L771" s="2">
        <v>2231894</v>
      </c>
      <c r="M771" s="2">
        <v>2231894</v>
      </c>
      <c r="N771" s="75">
        <f>VLOOKUP(P771,'CODIGOS RENTISTICOS'!$A$2:E1811,2,FALSE)</f>
        <v>96200000</v>
      </c>
      <c r="O771" s="75">
        <f>VLOOKUP(P771,'CODIGOS RENTISTICOS'!$A$2:F3978,3,FALSE)</f>
        <v>350101</v>
      </c>
      <c r="P771" s="49">
        <v>121240</v>
      </c>
      <c r="Q771" s="2">
        <v>2231894</v>
      </c>
      <c r="R771" s="1">
        <f t="shared" ref="R771:R834" si="12">+P771/100</f>
        <v>1212.4000000000001</v>
      </c>
    </row>
    <row r="772" spans="1:18" x14ac:dyDescent="0.2">
      <c r="A772" s="1">
        <v>50000249</v>
      </c>
      <c r="B772" s="1">
        <v>1208376</v>
      </c>
      <c r="C772" s="1" t="s">
        <v>285</v>
      </c>
      <c r="D772" s="1">
        <v>19291728</v>
      </c>
      <c r="E772" s="3">
        <v>37273</v>
      </c>
      <c r="F772" s="1">
        <v>2220001</v>
      </c>
      <c r="G772" s="1">
        <v>0</v>
      </c>
      <c r="H772" s="1">
        <v>0</v>
      </c>
      <c r="I772" s="1"/>
      <c r="J772" s="2">
        <v>5000</v>
      </c>
      <c r="K772" s="2">
        <v>0</v>
      </c>
      <c r="L772" s="2">
        <v>0</v>
      </c>
      <c r="M772" s="2">
        <v>5000</v>
      </c>
      <c r="N772" s="75">
        <f>VLOOKUP(P772,'CODIGOS RENTISTICOS'!$A$2:E1812,2,FALSE)</f>
        <v>825000000</v>
      </c>
      <c r="O772" s="75">
        <f>VLOOKUP(P772,'CODIGOS RENTISTICOS'!$A$2:F3979,3,FALSE)</f>
        <v>150109</v>
      </c>
      <c r="P772" s="49">
        <v>121245</v>
      </c>
      <c r="Q772" s="2">
        <v>5000</v>
      </c>
      <c r="R772" s="1">
        <f t="shared" si="12"/>
        <v>1212.45</v>
      </c>
    </row>
    <row r="773" spans="1:18" x14ac:dyDescent="0.2">
      <c r="A773" s="1">
        <v>50000249</v>
      </c>
      <c r="B773" s="1">
        <v>1077564</v>
      </c>
      <c r="C773" s="1" t="s">
        <v>33</v>
      </c>
      <c r="D773" s="1">
        <v>8110160518</v>
      </c>
      <c r="E773" s="3">
        <v>37273</v>
      </c>
      <c r="F773" s="1">
        <v>3125656</v>
      </c>
      <c r="G773" s="1">
        <v>0</v>
      </c>
      <c r="H773" s="1">
        <v>0</v>
      </c>
      <c r="I773" s="1"/>
      <c r="J773" s="2">
        <v>203000</v>
      </c>
      <c r="K773" s="2">
        <v>0</v>
      </c>
      <c r="L773" s="2">
        <v>0</v>
      </c>
      <c r="M773" s="2">
        <v>203000</v>
      </c>
      <c r="N773" s="75">
        <f>VLOOKUP(P773,'CODIGOS RENTISTICOS'!$A$2:E1813,2,FALSE)</f>
        <v>825000000</v>
      </c>
      <c r="O773" s="75">
        <f>VLOOKUP(P773,'CODIGOS RENTISTICOS'!$A$2:F3980,3,FALSE)</f>
        <v>150109</v>
      </c>
      <c r="P773" s="49">
        <v>121245</v>
      </c>
      <c r="Q773" s="2">
        <v>203000</v>
      </c>
      <c r="R773" s="1">
        <f t="shared" si="12"/>
        <v>1212.45</v>
      </c>
    </row>
    <row r="774" spans="1:18" x14ac:dyDescent="0.2">
      <c r="A774" s="1">
        <v>50000249</v>
      </c>
      <c r="B774" s="1">
        <v>431130</v>
      </c>
      <c r="C774" s="1" t="s">
        <v>33</v>
      </c>
      <c r="D774" s="1">
        <v>70084760</v>
      </c>
      <c r="E774" s="3">
        <v>37273</v>
      </c>
      <c r="F774" s="1">
        <v>2545667</v>
      </c>
      <c r="G774" s="1">
        <v>0</v>
      </c>
      <c r="H774" s="1">
        <v>0</v>
      </c>
      <c r="I774" s="1"/>
      <c r="J774" s="2">
        <v>309000</v>
      </c>
      <c r="K774" s="2">
        <v>0</v>
      </c>
      <c r="L774" s="2">
        <v>0</v>
      </c>
      <c r="M774" s="2">
        <v>309000</v>
      </c>
      <c r="N774" s="75">
        <f>VLOOKUP(P774,'CODIGOS RENTISTICOS'!$A$2:E1814,2,FALSE)</f>
        <v>11800000</v>
      </c>
      <c r="O774" s="75">
        <f>VLOOKUP(P774,'CODIGOS RENTISTICOS'!$A$2:F3981,3,FALSE)</f>
        <v>240101</v>
      </c>
      <c r="P774" s="49">
        <v>121265</v>
      </c>
      <c r="Q774" s="2">
        <v>309000</v>
      </c>
      <c r="R774" s="1">
        <f t="shared" si="12"/>
        <v>1212.6500000000001</v>
      </c>
    </row>
    <row r="775" spans="1:18" x14ac:dyDescent="0.2">
      <c r="A775" s="1">
        <v>50000249</v>
      </c>
      <c r="B775" s="1">
        <v>829310</v>
      </c>
      <c r="C775" s="1" t="s">
        <v>297</v>
      </c>
      <c r="D775" s="1">
        <v>8020063588</v>
      </c>
      <c r="E775" s="3">
        <v>37273</v>
      </c>
      <c r="F775" s="1">
        <v>3780748</v>
      </c>
      <c r="G775" s="1">
        <v>0</v>
      </c>
      <c r="H775" s="1">
        <v>0</v>
      </c>
      <c r="I775" s="1"/>
      <c r="J775" s="2">
        <v>618000</v>
      </c>
      <c r="K775" s="2">
        <v>0</v>
      </c>
      <c r="L775" s="2">
        <v>0</v>
      </c>
      <c r="M775" s="2">
        <v>618000</v>
      </c>
      <c r="N775" s="75">
        <f>VLOOKUP(P775,'CODIGOS RENTISTICOS'!$A$2:E1815,2,FALSE)</f>
        <v>825000000</v>
      </c>
      <c r="O775" s="75">
        <f>VLOOKUP(P775,'CODIGOS RENTISTICOS'!$A$2:F3982,3,FALSE)</f>
        <v>150109</v>
      </c>
      <c r="P775" s="49">
        <v>121245</v>
      </c>
      <c r="Q775" s="2">
        <v>618000</v>
      </c>
      <c r="R775" s="1">
        <f t="shared" si="12"/>
        <v>1212.45</v>
      </c>
    </row>
    <row r="776" spans="1:18" x14ac:dyDescent="0.2">
      <c r="A776" s="1">
        <v>50000249</v>
      </c>
      <c r="B776" s="1">
        <v>882637</v>
      </c>
      <c r="C776" s="1" t="s">
        <v>297</v>
      </c>
      <c r="D776" s="1">
        <v>8901015835</v>
      </c>
      <c r="E776" s="3">
        <v>37273</v>
      </c>
      <c r="F776" s="1">
        <v>3400523</v>
      </c>
      <c r="G776" s="1">
        <v>0</v>
      </c>
      <c r="H776" s="1">
        <v>0</v>
      </c>
      <c r="I776" s="1"/>
      <c r="J776" s="2">
        <v>7000</v>
      </c>
      <c r="K776" s="2">
        <v>0</v>
      </c>
      <c r="L776" s="2">
        <v>0</v>
      </c>
      <c r="M776" s="2">
        <v>7000</v>
      </c>
      <c r="N776" s="75">
        <f>VLOOKUP(P776,'CODIGOS RENTISTICOS'!$A$2:E1816,2,FALSE)</f>
        <v>825000000</v>
      </c>
      <c r="O776" s="75">
        <f>VLOOKUP(P776,'CODIGOS RENTISTICOS'!$A$2:F3983,3,FALSE)</f>
        <v>150109</v>
      </c>
      <c r="P776" s="49">
        <v>5041</v>
      </c>
      <c r="Q776" s="2">
        <v>7000</v>
      </c>
      <c r="R776" s="1">
        <f t="shared" si="12"/>
        <v>50.41</v>
      </c>
    </row>
    <row r="777" spans="1:18" x14ac:dyDescent="0.2">
      <c r="A777" s="1">
        <v>50000249</v>
      </c>
      <c r="B777" s="1">
        <v>976827</v>
      </c>
      <c r="C777" s="1" t="s">
        <v>34</v>
      </c>
      <c r="D777" s="1">
        <v>73136908</v>
      </c>
      <c r="E777" s="3">
        <v>37273</v>
      </c>
      <c r="F777" s="1">
        <v>0</v>
      </c>
      <c r="G777" s="1">
        <v>0</v>
      </c>
      <c r="H777" s="1">
        <v>0</v>
      </c>
      <c r="I777" s="1"/>
      <c r="J777" s="2">
        <v>265000</v>
      </c>
      <c r="K777" s="2">
        <v>0</v>
      </c>
      <c r="L777" s="2">
        <v>0</v>
      </c>
      <c r="M777" s="2">
        <v>265000</v>
      </c>
      <c r="N777" s="75">
        <f>VLOOKUP(P777,'CODIGOS RENTISTICOS'!$A$2:E1817,2,FALSE)</f>
        <v>11100000</v>
      </c>
      <c r="O777" s="75">
        <f>VLOOKUP(P777,'CODIGOS RENTISTICOS'!$A$2:F3984,3,FALSE)</f>
        <v>150101</v>
      </c>
      <c r="P777" s="49">
        <v>121275</v>
      </c>
      <c r="Q777" s="2">
        <v>265000</v>
      </c>
      <c r="R777" s="1">
        <f t="shared" si="12"/>
        <v>1212.75</v>
      </c>
    </row>
    <row r="778" spans="1:18" x14ac:dyDescent="0.2">
      <c r="A778" s="1">
        <v>50000249</v>
      </c>
      <c r="B778" s="1">
        <v>362897</v>
      </c>
      <c r="C778" s="1" t="s">
        <v>45</v>
      </c>
      <c r="D778" s="1">
        <v>74301765</v>
      </c>
      <c r="E778" s="3">
        <v>37273</v>
      </c>
      <c r="F778" s="1">
        <v>705173</v>
      </c>
      <c r="G778" s="1">
        <v>0</v>
      </c>
      <c r="H778" s="1">
        <v>0</v>
      </c>
      <c r="I778" s="1"/>
      <c r="J778" s="2">
        <v>7500</v>
      </c>
      <c r="K778" s="2">
        <v>0</v>
      </c>
      <c r="L778" s="2">
        <v>0</v>
      </c>
      <c r="M778" s="2">
        <v>7500</v>
      </c>
      <c r="N778" s="75">
        <f>VLOOKUP(P778,'CODIGOS RENTISTICOS'!$A$2:E1818,2,FALSE)</f>
        <v>825000000</v>
      </c>
      <c r="O778" s="75">
        <f>VLOOKUP(P778,'CODIGOS RENTISTICOS'!$A$2:F3985,3,FALSE)</f>
        <v>150109</v>
      </c>
      <c r="P778" s="49">
        <v>5041</v>
      </c>
      <c r="Q778" s="2">
        <v>7500</v>
      </c>
      <c r="R778" s="1">
        <f t="shared" si="12"/>
        <v>50.41</v>
      </c>
    </row>
    <row r="779" spans="1:18" x14ac:dyDescent="0.2">
      <c r="A779" s="1">
        <v>50000249</v>
      </c>
      <c r="B779" s="1">
        <v>1119540</v>
      </c>
      <c r="C779" s="1" t="s">
        <v>291</v>
      </c>
      <c r="D779" s="1">
        <v>32637103</v>
      </c>
      <c r="E779" s="3">
        <v>37273</v>
      </c>
      <c r="F779" s="1">
        <v>8220414</v>
      </c>
      <c r="G779" s="1">
        <v>0</v>
      </c>
      <c r="H779" s="1">
        <v>0</v>
      </c>
      <c r="I779" s="1"/>
      <c r="J779" s="2">
        <v>47685</v>
      </c>
      <c r="K779" s="2">
        <v>0</v>
      </c>
      <c r="L779" s="2">
        <v>0</v>
      </c>
      <c r="M779" s="2">
        <v>47685</v>
      </c>
      <c r="N779" s="75">
        <f>VLOOKUP(P779,'CODIGOS RENTISTICOS'!$A$2:E1819,2,FALSE)</f>
        <v>96300000</v>
      </c>
      <c r="O779" s="75">
        <f>VLOOKUP(P779,'CODIGOS RENTISTICOS'!$A$2:F3986,3,FALSE)</f>
        <v>360101</v>
      </c>
      <c r="P779" s="49">
        <v>121270</v>
      </c>
      <c r="Q779" s="2">
        <v>47685</v>
      </c>
      <c r="R779" s="1">
        <f t="shared" si="12"/>
        <v>1212.7</v>
      </c>
    </row>
    <row r="780" spans="1:18" x14ac:dyDescent="0.2">
      <c r="A780" s="1">
        <v>50000249</v>
      </c>
      <c r="B780" s="1">
        <v>1119583</v>
      </c>
      <c r="C780" s="1" t="s">
        <v>291</v>
      </c>
      <c r="D780" s="1">
        <v>4610650</v>
      </c>
      <c r="E780" s="3">
        <v>37273</v>
      </c>
      <c r="F780" s="1">
        <v>8246644</v>
      </c>
      <c r="G780" s="1">
        <v>0</v>
      </c>
      <c r="H780" s="1">
        <v>0</v>
      </c>
      <c r="I780" s="1"/>
      <c r="J780" s="2">
        <v>5000</v>
      </c>
      <c r="K780" s="2">
        <v>0</v>
      </c>
      <c r="L780" s="2">
        <v>0</v>
      </c>
      <c r="M780" s="2">
        <v>5000</v>
      </c>
      <c r="N780" s="75">
        <f>VLOOKUP(P780,'CODIGOS RENTISTICOS'!$A$2:E1820,2,FALSE)</f>
        <v>825000000</v>
      </c>
      <c r="O780" s="75">
        <f>VLOOKUP(P780,'CODIGOS RENTISTICOS'!$A$2:F3987,3,FALSE)</f>
        <v>150109</v>
      </c>
      <c r="P780" s="49">
        <v>5041</v>
      </c>
      <c r="Q780" s="2">
        <v>5000</v>
      </c>
      <c r="R780" s="1">
        <f t="shared" si="12"/>
        <v>50.41</v>
      </c>
    </row>
    <row r="781" spans="1:18" x14ac:dyDescent="0.2">
      <c r="A781" s="1">
        <v>50000249</v>
      </c>
      <c r="B781" s="1">
        <v>1119584</v>
      </c>
      <c r="C781" s="1" t="s">
        <v>291</v>
      </c>
      <c r="D781" s="1">
        <v>5338796</v>
      </c>
      <c r="E781" s="3">
        <v>37273</v>
      </c>
      <c r="F781" s="1">
        <v>8246644</v>
      </c>
      <c r="G781" s="1">
        <v>0</v>
      </c>
      <c r="H781" s="1">
        <v>0</v>
      </c>
      <c r="I781" s="1"/>
      <c r="J781" s="2">
        <v>5000</v>
      </c>
      <c r="K781" s="2">
        <v>0</v>
      </c>
      <c r="L781" s="2">
        <v>0</v>
      </c>
      <c r="M781" s="2">
        <v>5000</v>
      </c>
      <c r="N781" s="75">
        <f>VLOOKUP(P781,'CODIGOS RENTISTICOS'!$A$2:E1821,2,FALSE)</f>
        <v>825000000</v>
      </c>
      <c r="O781" s="75">
        <f>VLOOKUP(P781,'CODIGOS RENTISTICOS'!$A$2:F3988,3,FALSE)</f>
        <v>150109</v>
      </c>
      <c r="P781" s="49">
        <v>5041</v>
      </c>
      <c r="Q781" s="2">
        <v>5000</v>
      </c>
      <c r="R781" s="1">
        <f t="shared" si="12"/>
        <v>50.41</v>
      </c>
    </row>
    <row r="782" spans="1:18" x14ac:dyDescent="0.2">
      <c r="A782" s="1">
        <v>50000249</v>
      </c>
      <c r="B782" s="1">
        <v>1119585</v>
      </c>
      <c r="C782" s="1" t="s">
        <v>291</v>
      </c>
      <c r="D782" s="1">
        <v>10536172</v>
      </c>
      <c r="E782" s="3">
        <v>37273</v>
      </c>
      <c r="F782" s="1">
        <v>8246644</v>
      </c>
      <c r="G782" s="1">
        <v>0</v>
      </c>
      <c r="H782" s="1">
        <v>0</v>
      </c>
      <c r="I782" s="1"/>
      <c r="J782" s="2">
        <v>5000</v>
      </c>
      <c r="K782" s="2">
        <v>0</v>
      </c>
      <c r="L782" s="2">
        <v>0</v>
      </c>
      <c r="M782" s="2">
        <v>5000</v>
      </c>
      <c r="N782" s="75">
        <f>VLOOKUP(P782,'CODIGOS RENTISTICOS'!$A$2:E1822,2,FALSE)</f>
        <v>825000000</v>
      </c>
      <c r="O782" s="75">
        <f>VLOOKUP(P782,'CODIGOS RENTISTICOS'!$A$2:F3989,3,FALSE)</f>
        <v>150109</v>
      </c>
      <c r="P782" s="49">
        <v>5041</v>
      </c>
      <c r="Q782" s="2">
        <v>5000</v>
      </c>
      <c r="R782" s="1">
        <f t="shared" si="12"/>
        <v>50.41</v>
      </c>
    </row>
    <row r="783" spans="1:18" x14ac:dyDescent="0.2">
      <c r="A783" s="1">
        <v>50000249</v>
      </c>
      <c r="B783" s="1">
        <v>1119586</v>
      </c>
      <c r="C783" s="1" t="s">
        <v>291</v>
      </c>
      <c r="D783" s="1">
        <v>17147718</v>
      </c>
      <c r="E783" s="3">
        <v>37273</v>
      </c>
      <c r="F783" s="1">
        <v>8246644</v>
      </c>
      <c r="G783" s="1">
        <v>0</v>
      </c>
      <c r="H783" s="1">
        <v>0</v>
      </c>
      <c r="I783" s="1"/>
      <c r="J783" s="2">
        <v>5000</v>
      </c>
      <c r="K783" s="2">
        <v>0</v>
      </c>
      <c r="L783" s="2">
        <v>0</v>
      </c>
      <c r="M783" s="2">
        <v>5000</v>
      </c>
      <c r="N783" s="75">
        <f>VLOOKUP(P783,'CODIGOS RENTISTICOS'!$A$2:E1823,2,FALSE)</f>
        <v>825000000</v>
      </c>
      <c r="O783" s="75">
        <f>VLOOKUP(P783,'CODIGOS RENTISTICOS'!$A$2:F3990,3,FALSE)</f>
        <v>150109</v>
      </c>
      <c r="P783" s="49">
        <v>5041</v>
      </c>
      <c r="Q783" s="2">
        <v>5000</v>
      </c>
      <c r="R783" s="1">
        <f t="shared" si="12"/>
        <v>50.41</v>
      </c>
    </row>
    <row r="784" spans="1:18" x14ac:dyDescent="0.2">
      <c r="A784" s="1">
        <v>50000249</v>
      </c>
      <c r="B784" s="1">
        <v>1119587</v>
      </c>
      <c r="C784" s="1" t="s">
        <v>291</v>
      </c>
      <c r="D784" s="1">
        <v>10532878</v>
      </c>
      <c r="E784" s="3">
        <v>37273</v>
      </c>
      <c r="F784" s="1">
        <v>8246644</v>
      </c>
      <c r="G784" s="1">
        <v>0</v>
      </c>
      <c r="H784" s="1">
        <v>0</v>
      </c>
      <c r="I784" s="1"/>
      <c r="J784" s="2">
        <v>5000</v>
      </c>
      <c r="K784" s="2">
        <v>0</v>
      </c>
      <c r="L784" s="2">
        <v>0</v>
      </c>
      <c r="M784" s="2">
        <v>5000</v>
      </c>
      <c r="N784" s="75">
        <f>VLOOKUP(P784,'CODIGOS RENTISTICOS'!$A$2:E1824,2,FALSE)</f>
        <v>825000000</v>
      </c>
      <c r="O784" s="75">
        <f>VLOOKUP(P784,'CODIGOS RENTISTICOS'!$A$2:F3991,3,FALSE)</f>
        <v>150109</v>
      </c>
      <c r="P784" s="49">
        <v>5041</v>
      </c>
      <c r="Q784" s="2">
        <v>5000</v>
      </c>
      <c r="R784" s="1">
        <f t="shared" si="12"/>
        <v>50.41</v>
      </c>
    </row>
    <row r="785" spans="1:18" x14ac:dyDescent="0.2">
      <c r="A785" s="1">
        <v>50000249</v>
      </c>
      <c r="B785" s="1">
        <v>1119588</v>
      </c>
      <c r="C785" s="1" t="s">
        <v>291</v>
      </c>
      <c r="D785" s="1">
        <v>10516676</v>
      </c>
      <c r="E785" s="3">
        <v>37273</v>
      </c>
      <c r="F785" s="1">
        <v>8246644</v>
      </c>
      <c r="G785" s="1">
        <v>0</v>
      </c>
      <c r="H785" s="1">
        <v>0</v>
      </c>
      <c r="I785" s="1"/>
      <c r="J785" s="2">
        <v>5000</v>
      </c>
      <c r="K785" s="2">
        <v>0</v>
      </c>
      <c r="L785" s="2">
        <v>0</v>
      </c>
      <c r="M785" s="2">
        <v>5000</v>
      </c>
      <c r="N785" s="75">
        <f>VLOOKUP(P785,'CODIGOS RENTISTICOS'!$A$2:E1825,2,FALSE)</f>
        <v>825000000</v>
      </c>
      <c r="O785" s="75">
        <f>VLOOKUP(P785,'CODIGOS RENTISTICOS'!$A$2:F3992,3,FALSE)</f>
        <v>150109</v>
      </c>
      <c r="P785" s="49">
        <v>5041</v>
      </c>
      <c r="Q785" s="2">
        <v>5000</v>
      </c>
      <c r="R785" s="1">
        <f t="shared" si="12"/>
        <v>50.41</v>
      </c>
    </row>
    <row r="786" spans="1:18" x14ac:dyDescent="0.2">
      <c r="A786" s="1">
        <v>50000249</v>
      </c>
      <c r="B786" s="1">
        <v>1119610</v>
      </c>
      <c r="C786" s="1" t="s">
        <v>291</v>
      </c>
      <c r="D786" s="1">
        <v>8002372141</v>
      </c>
      <c r="E786" s="3">
        <v>37273</v>
      </c>
      <c r="F786" s="1">
        <v>240220</v>
      </c>
      <c r="G786" s="1">
        <v>0</v>
      </c>
      <c r="H786" s="1">
        <v>1</v>
      </c>
      <c r="I786" s="1"/>
      <c r="J786" s="2">
        <v>0</v>
      </c>
      <c r="K786" s="2">
        <v>0</v>
      </c>
      <c r="L786" s="2">
        <v>327925</v>
      </c>
      <c r="M786" s="2">
        <v>327925</v>
      </c>
      <c r="N786" s="75">
        <f>VLOOKUP(P786,'CODIGOS RENTISTICOS'!$A$2:E1826,2,FALSE)</f>
        <v>824819000</v>
      </c>
      <c r="O786" s="75">
        <f>VLOOKUP(P786,'CODIGOS RENTISTICOS'!$A$2:F3993,3,FALSE)</f>
        <v>370400</v>
      </c>
      <c r="P786" s="49">
        <v>270940</v>
      </c>
      <c r="Q786" s="2">
        <v>327925</v>
      </c>
      <c r="R786" s="1">
        <f t="shared" si="12"/>
        <v>2709.4</v>
      </c>
    </row>
    <row r="787" spans="1:18" x14ac:dyDescent="0.2">
      <c r="A787" s="1">
        <v>50000249</v>
      </c>
      <c r="B787" s="1">
        <v>403854</v>
      </c>
      <c r="C787" s="1" t="s">
        <v>120</v>
      </c>
      <c r="D787" s="1">
        <v>8906800149</v>
      </c>
      <c r="E787" s="3">
        <v>37273</v>
      </c>
      <c r="F787" s="1">
        <v>8345163</v>
      </c>
      <c r="G787" s="1">
        <v>0</v>
      </c>
      <c r="H787" s="1">
        <v>1</v>
      </c>
      <c r="I787" s="1"/>
      <c r="J787" s="2">
        <v>0</v>
      </c>
      <c r="K787" s="2">
        <v>332614</v>
      </c>
      <c r="L787" s="2">
        <v>0</v>
      </c>
      <c r="M787" s="2">
        <v>332614</v>
      </c>
      <c r="N787" s="75">
        <f>VLOOKUP(P787,'CODIGOS RENTISTICOS'!$A$2:E1827,2,FALSE)</f>
        <v>11500000</v>
      </c>
      <c r="O787" s="75">
        <f>VLOOKUP(P787,'CODIGOS RENTISTICOS'!$A$2:F3994,3,FALSE)</f>
        <v>130101</v>
      </c>
      <c r="P787" s="49">
        <v>270909</v>
      </c>
      <c r="Q787" s="2">
        <v>332614</v>
      </c>
      <c r="R787" s="1">
        <f t="shared" si="12"/>
        <v>2709.09</v>
      </c>
    </row>
    <row r="788" spans="1:18" x14ac:dyDescent="0.2">
      <c r="A788" s="1">
        <v>50000249</v>
      </c>
      <c r="B788" s="1">
        <v>78595</v>
      </c>
      <c r="C788" s="1" t="s">
        <v>46</v>
      </c>
      <c r="D788" s="1">
        <v>3210917</v>
      </c>
      <c r="E788" s="3">
        <v>37273</v>
      </c>
      <c r="F788" s="1">
        <v>0</v>
      </c>
      <c r="G788" s="1">
        <v>0</v>
      </c>
      <c r="H788" s="1">
        <v>0</v>
      </c>
      <c r="I788" s="1"/>
      <c r="J788" s="2">
        <v>7000</v>
      </c>
      <c r="K788" s="2">
        <v>0</v>
      </c>
      <c r="L788" s="2">
        <v>0</v>
      </c>
      <c r="M788" s="2">
        <v>7000</v>
      </c>
      <c r="N788" s="75">
        <f>VLOOKUP(P788,'CODIGOS RENTISTICOS'!$A$2:E1828,2,FALSE)</f>
        <v>825000000</v>
      </c>
      <c r="O788" s="75">
        <f>VLOOKUP(P788,'CODIGOS RENTISTICOS'!$A$2:F3995,3,FALSE)</f>
        <v>150109</v>
      </c>
      <c r="P788" s="49">
        <v>5041</v>
      </c>
      <c r="Q788" s="2">
        <v>7000</v>
      </c>
      <c r="R788" s="1">
        <f t="shared" si="12"/>
        <v>50.41</v>
      </c>
    </row>
    <row r="789" spans="1:18" x14ac:dyDescent="0.2">
      <c r="A789" s="1">
        <v>50000249</v>
      </c>
      <c r="B789" s="1">
        <v>78596</v>
      </c>
      <c r="C789" s="1" t="s">
        <v>46</v>
      </c>
      <c r="D789" s="1">
        <v>3210958</v>
      </c>
      <c r="E789" s="3">
        <v>37273</v>
      </c>
      <c r="F789" s="1">
        <v>0</v>
      </c>
      <c r="G789" s="1">
        <v>0</v>
      </c>
      <c r="H789" s="1">
        <v>0</v>
      </c>
      <c r="I789" s="1"/>
      <c r="J789" s="2">
        <v>7000</v>
      </c>
      <c r="K789" s="2">
        <v>0</v>
      </c>
      <c r="L789" s="2">
        <v>0</v>
      </c>
      <c r="M789" s="2">
        <v>7000</v>
      </c>
      <c r="N789" s="75">
        <f>VLOOKUP(P789,'CODIGOS RENTISTICOS'!$A$2:E1829,2,FALSE)</f>
        <v>825000000</v>
      </c>
      <c r="O789" s="75">
        <f>VLOOKUP(P789,'CODIGOS RENTISTICOS'!$A$2:F3996,3,FALSE)</f>
        <v>150109</v>
      </c>
      <c r="P789" s="49">
        <v>5041</v>
      </c>
      <c r="Q789" s="2">
        <v>7000</v>
      </c>
      <c r="R789" s="1">
        <f t="shared" si="12"/>
        <v>50.41</v>
      </c>
    </row>
    <row r="790" spans="1:18" x14ac:dyDescent="0.2">
      <c r="A790" s="1">
        <v>50000249</v>
      </c>
      <c r="B790" s="1">
        <v>78617</v>
      </c>
      <c r="C790" s="1" t="s">
        <v>46</v>
      </c>
      <c r="D790" s="1">
        <v>8600272835</v>
      </c>
      <c r="E790" s="3">
        <v>37273</v>
      </c>
      <c r="F790" s="1">
        <v>8523667</v>
      </c>
      <c r="G790" s="1">
        <v>0</v>
      </c>
      <c r="H790" s="1">
        <v>0</v>
      </c>
      <c r="I790" s="1"/>
      <c r="J790" s="2">
        <v>2824057</v>
      </c>
      <c r="K790" s="2">
        <v>0</v>
      </c>
      <c r="L790" s="2">
        <v>0</v>
      </c>
      <c r="M790" s="2">
        <v>2824057</v>
      </c>
      <c r="N790" s="75">
        <f>VLOOKUP(P790,'CODIGOS RENTISTICOS'!$A$2:E1830,2,FALSE)</f>
        <v>11800000</v>
      </c>
      <c r="O790" s="75">
        <f>VLOOKUP(P790,'CODIGOS RENTISTICOS'!$A$2:F3997,3,FALSE)</f>
        <v>240101</v>
      </c>
      <c r="P790" s="49">
        <v>121265</v>
      </c>
      <c r="Q790" s="2">
        <v>2824057</v>
      </c>
      <c r="R790" s="1">
        <f t="shared" si="12"/>
        <v>1212.6500000000001</v>
      </c>
    </row>
    <row r="791" spans="1:18" x14ac:dyDescent="0.2">
      <c r="A791" s="1">
        <v>50000249</v>
      </c>
      <c r="B791" s="1">
        <v>412304</v>
      </c>
      <c r="C791" s="1" t="s">
        <v>122</v>
      </c>
      <c r="D791" s="1">
        <v>8000277877</v>
      </c>
      <c r="E791" s="3">
        <v>37273</v>
      </c>
      <c r="F791" s="1">
        <v>8732748</v>
      </c>
      <c r="G791" s="1">
        <v>0</v>
      </c>
      <c r="H791" s="1">
        <v>0</v>
      </c>
      <c r="I791" s="1"/>
      <c r="J791" s="2">
        <v>85000</v>
      </c>
      <c r="K791" s="2">
        <v>0</v>
      </c>
      <c r="L791" s="2">
        <v>0</v>
      </c>
      <c r="M791" s="2">
        <v>85000</v>
      </c>
      <c r="N791" s="75">
        <f>VLOOKUP(P791,'CODIGOS RENTISTICOS'!$A$2:E1831,2,FALSE)</f>
        <v>825000000</v>
      </c>
      <c r="O791" s="75">
        <f>VLOOKUP(P791,'CODIGOS RENTISTICOS'!$A$2:F3998,3,FALSE)</f>
        <v>150109</v>
      </c>
      <c r="P791" s="49">
        <v>5041</v>
      </c>
      <c r="Q791" s="2">
        <v>85000</v>
      </c>
      <c r="R791" s="1">
        <f t="shared" si="12"/>
        <v>50.41</v>
      </c>
    </row>
    <row r="792" spans="1:18" x14ac:dyDescent="0.2">
      <c r="A792" s="1">
        <v>50000249</v>
      </c>
      <c r="B792" s="1">
        <v>960075</v>
      </c>
      <c r="C792" s="1" t="s">
        <v>6</v>
      </c>
      <c r="D792" s="1">
        <v>8001416242</v>
      </c>
      <c r="E792" s="3">
        <v>37273</v>
      </c>
      <c r="F792" s="1">
        <v>8399646</v>
      </c>
      <c r="G792" s="1">
        <v>0</v>
      </c>
      <c r="H792" s="1">
        <v>1</v>
      </c>
      <c r="I792" s="1"/>
      <c r="J792" s="2">
        <v>0</v>
      </c>
      <c r="K792" s="2">
        <v>0</v>
      </c>
      <c r="L792" s="2">
        <v>13488569.59</v>
      </c>
      <c r="M792" s="2">
        <v>13488569.59</v>
      </c>
      <c r="N792" s="75">
        <f>VLOOKUP(P792,'CODIGOS RENTISTICOS'!$A$2:E1832,2,FALSE)</f>
        <v>11100000</v>
      </c>
      <c r="O792" s="75">
        <f>VLOOKUP(P792,'CODIGOS RENTISTICOS'!$A$2:F3999,3,FALSE)</f>
        <v>150103</v>
      </c>
      <c r="P792" s="49">
        <v>270905</v>
      </c>
      <c r="Q792" s="2">
        <v>13488569.59</v>
      </c>
      <c r="R792" s="1">
        <f t="shared" si="12"/>
        <v>2709.05</v>
      </c>
    </row>
    <row r="793" spans="1:18" x14ac:dyDescent="0.2">
      <c r="A793" s="1">
        <v>50000249</v>
      </c>
      <c r="B793" s="1">
        <v>8769128</v>
      </c>
      <c r="C793" s="1" t="s">
        <v>123</v>
      </c>
      <c r="D793" s="1">
        <v>9267012</v>
      </c>
      <c r="E793" s="3">
        <v>37273</v>
      </c>
      <c r="F793" s="1">
        <v>4208286</v>
      </c>
      <c r="G793" s="1">
        <v>0</v>
      </c>
      <c r="H793" s="1">
        <v>0</v>
      </c>
      <c r="I793" s="1"/>
      <c r="J793" s="2">
        <v>51500</v>
      </c>
      <c r="K793" s="2">
        <v>0</v>
      </c>
      <c r="L793" s="2">
        <v>0</v>
      </c>
      <c r="M793" s="2">
        <v>51500</v>
      </c>
      <c r="N793" s="75">
        <f>VLOOKUP(P793,'CODIGOS RENTISTICOS'!$A$2:E1833,2,FALSE)</f>
        <v>96300000</v>
      </c>
      <c r="O793" s="75">
        <f>VLOOKUP(P793,'CODIGOS RENTISTICOS'!$A$2:F4000,3,FALSE)</f>
        <v>360101</v>
      </c>
      <c r="P793" s="49">
        <v>121270</v>
      </c>
      <c r="Q793" s="2">
        <v>51500</v>
      </c>
      <c r="R793" s="1">
        <f t="shared" si="12"/>
        <v>1212.7</v>
      </c>
    </row>
    <row r="794" spans="1:18" x14ac:dyDescent="0.2">
      <c r="A794" s="1">
        <v>50000249</v>
      </c>
      <c r="B794" s="1">
        <v>1074552</v>
      </c>
      <c r="C794" s="1" t="s">
        <v>38</v>
      </c>
      <c r="D794" s="1">
        <v>17841239</v>
      </c>
      <c r="E794" s="3">
        <v>37273</v>
      </c>
      <c r="F794" s="1">
        <v>7260310</v>
      </c>
      <c r="G794" s="1">
        <v>0</v>
      </c>
      <c r="H794" s="1">
        <v>0</v>
      </c>
      <c r="I794" s="1"/>
      <c r="J794" s="2">
        <v>2340</v>
      </c>
      <c r="K794" s="2">
        <v>0</v>
      </c>
      <c r="L794" s="2">
        <v>0</v>
      </c>
      <c r="M794" s="2">
        <v>2340</v>
      </c>
      <c r="N794" s="75">
        <f>VLOOKUP(P794,'CODIGOS RENTISTICOS'!$A$2:E1834,2,FALSE)</f>
        <v>96200000</v>
      </c>
      <c r="O794" s="75">
        <f>VLOOKUP(P794,'CODIGOS RENTISTICOS'!$A$2:F4001,3,FALSE)</f>
        <v>350101</v>
      </c>
      <c r="P794" s="49">
        <v>121230</v>
      </c>
      <c r="Q794" s="2">
        <v>2340</v>
      </c>
      <c r="R794" s="1">
        <f t="shared" si="12"/>
        <v>1212.3</v>
      </c>
    </row>
    <row r="795" spans="1:18" x14ac:dyDescent="0.2">
      <c r="A795" s="1">
        <v>50000249</v>
      </c>
      <c r="B795" s="1">
        <v>1074553</v>
      </c>
      <c r="C795" s="1" t="s">
        <v>38</v>
      </c>
      <c r="D795" s="1">
        <v>17841239</v>
      </c>
      <c r="E795" s="3">
        <v>37273</v>
      </c>
      <c r="F795" s="1">
        <v>7260310</v>
      </c>
      <c r="G795" s="1">
        <v>0</v>
      </c>
      <c r="H795" s="1">
        <v>0</v>
      </c>
      <c r="I795" s="1"/>
      <c r="J795" s="2">
        <v>2950</v>
      </c>
      <c r="K795" s="2">
        <v>0</v>
      </c>
      <c r="L795" s="2">
        <v>0</v>
      </c>
      <c r="M795" s="2">
        <v>2950</v>
      </c>
      <c r="N795" s="75">
        <f>VLOOKUP(P795,'CODIGOS RENTISTICOS'!$A$2:E1835,2,FALSE)</f>
        <v>96200000</v>
      </c>
      <c r="O795" s="75">
        <f>VLOOKUP(P795,'CODIGOS RENTISTICOS'!$A$2:F4002,3,FALSE)</f>
        <v>350101</v>
      </c>
      <c r="P795" s="49">
        <v>121230</v>
      </c>
      <c r="Q795" s="2">
        <v>2950</v>
      </c>
      <c r="R795" s="1">
        <f t="shared" si="12"/>
        <v>1212.3</v>
      </c>
    </row>
    <row r="796" spans="1:18" x14ac:dyDescent="0.2">
      <c r="A796" s="1">
        <v>50000249</v>
      </c>
      <c r="B796" s="1">
        <v>1074554</v>
      </c>
      <c r="C796" s="1" t="s">
        <v>38</v>
      </c>
      <c r="D796" s="1">
        <v>17841239</v>
      </c>
      <c r="E796" s="3">
        <v>37273</v>
      </c>
      <c r="F796" s="1">
        <v>7260310</v>
      </c>
      <c r="G796" s="1">
        <v>0</v>
      </c>
      <c r="H796" s="1">
        <v>0</v>
      </c>
      <c r="I796" s="1"/>
      <c r="J796" s="2">
        <v>36430</v>
      </c>
      <c r="K796" s="2">
        <v>0</v>
      </c>
      <c r="L796" s="2">
        <v>0</v>
      </c>
      <c r="M796" s="2">
        <v>36430</v>
      </c>
      <c r="N796" s="75">
        <f>VLOOKUP(P796,'CODIGOS RENTISTICOS'!$A$2:E1836,2,FALSE)</f>
        <v>96200000</v>
      </c>
      <c r="O796" s="75">
        <f>VLOOKUP(P796,'CODIGOS RENTISTICOS'!$A$2:F4003,3,FALSE)</f>
        <v>350101</v>
      </c>
      <c r="P796" s="49">
        <v>121230</v>
      </c>
      <c r="Q796" s="2">
        <v>36430</v>
      </c>
      <c r="R796" s="1">
        <f t="shared" si="12"/>
        <v>1212.3</v>
      </c>
    </row>
    <row r="797" spans="1:18" x14ac:dyDescent="0.2">
      <c r="A797" s="1">
        <v>50000249</v>
      </c>
      <c r="B797" s="1">
        <v>2563087</v>
      </c>
      <c r="C797" s="1" t="s">
        <v>40</v>
      </c>
      <c r="D797" s="1">
        <v>8905016317</v>
      </c>
      <c r="E797" s="3">
        <v>37273</v>
      </c>
      <c r="F797" s="1">
        <v>5710873</v>
      </c>
      <c r="G797" s="1">
        <v>0</v>
      </c>
      <c r="H797" s="1">
        <v>0</v>
      </c>
      <c r="I797" s="1"/>
      <c r="J797" s="2">
        <v>3190</v>
      </c>
      <c r="K797" s="2">
        <v>0</v>
      </c>
      <c r="L797" s="2">
        <v>0</v>
      </c>
      <c r="M797" s="2">
        <v>3190</v>
      </c>
      <c r="N797" s="75">
        <f>VLOOKUP(P797,'CODIGOS RENTISTICOS'!$A$2:E1837,2,FALSE)</f>
        <v>96200000</v>
      </c>
      <c r="O797" s="75">
        <f>VLOOKUP(P797,'CODIGOS RENTISTICOS'!$A$2:F4004,3,FALSE)</f>
        <v>350101</v>
      </c>
      <c r="P797" s="49">
        <v>121230</v>
      </c>
      <c r="Q797" s="2">
        <v>3190</v>
      </c>
      <c r="R797" s="1">
        <f t="shared" si="12"/>
        <v>1212.3</v>
      </c>
    </row>
    <row r="798" spans="1:18" x14ac:dyDescent="0.2">
      <c r="A798" s="1">
        <v>50000249</v>
      </c>
      <c r="B798" s="1">
        <v>763825</v>
      </c>
      <c r="C798" s="1" t="s">
        <v>126</v>
      </c>
      <c r="D798" s="1">
        <v>8040030340</v>
      </c>
      <c r="E798" s="3">
        <v>37273</v>
      </c>
      <c r="F798" s="1">
        <v>6458109</v>
      </c>
      <c r="G798" s="1">
        <v>0</v>
      </c>
      <c r="H798" s="1">
        <v>0</v>
      </c>
      <c r="I798" s="1"/>
      <c r="J798" s="2">
        <v>531960</v>
      </c>
      <c r="K798" s="2">
        <v>0</v>
      </c>
      <c r="L798" s="2">
        <v>0</v>
      </c>
      <c r="M798" s="2">
        <v>531960</v>
      </c>
      <c r="N798" s="75">
        <f>VLOOKUP(P798,'CODIGOS RENTISTICOS'!$A$2:E1838,2,FALSE)</f>
        <v>825000000</v>
      </c>
      <c r="O798" s="75">
        <f>VLOOKUP(P798,'CODIGOS RENTISTICOS'!$A$2:F4005,3,FALSE)</f>
        <v>150109</v>
      </c>
      <c r="P798" s="49">
        <v>121245</v>
      </c>
      <c r="Q798" s="2">
        <v>531960</v>
      </c>
      <c r="R798" s="1">
        <f t="shared" si="12"/>
        <v>1212.45</v>
      </c>
    </row>
    <row r="799" spans="1:18" x14ac:dyDescent="0.2">
      <c r="A799" s="1">
        <v>50000249</v>
      </c>
      <c r="B799" s="1">
        <v>1159009</v>
      </c>
      <c r="C799" s="1" t="s">
        <v>126</v>
      </c>
      <c r="D799" s="1">
        <v>13749996</v>
      </c>
      <c r="E799" s="3">
        <v>37273</v>
      </c>
      <c r="F799" s="1">
        <v>6413176</v>
      </c>
      <c r="G799" s="1">
        <v>0</v>
      </c>
      <c r="H799" s="1">
        <v>0</v>
      </c>
      <c r="I799" s="1"/>
      <c r="J799" s="2">
        <v>7000</v>
      </c>
      <c r="K799" s="2">
        <v>0</v>
      </c>
      <c r="L799" s="2">
        <v>0</v>
      </c>
      <c r="M799" s="2">
        <v>7000</v>
      </c>
      <c r="N799" s="75">
        <f>VLOOKUP(P799,'CODIGOS RENTISTICOS'!$A$2:E1839,2,FALSE)</f>
        <v>825000000</v>
      </c>
      <c r="O799" s="75">
        <f>VLOOKUP(P799,'CODIGOS RENTISTICOS'!$A$2:F4006,3,FALSE)</f>
        <v>150109</v>
      </c>
      <c r="P799" s="49">
        <v>121245</v>
      </c>
      <c r="Q799" s="2">
        <v>7000</v>
      </c>
      <c r="R799" s="1">
        <f t="shared" si="12"/>
        <v>1212.45</v>
      </c>
    </row>
    <row r="800" spans="1:18" x14ac:dyDescent="0.2">
      <c r="A800" s="1">
        <v>50000249</v>
      </c>
      <c r="B800" s="1">
        <v>8693465</v>
      </c>
      <c r="C800" s="1" t="s">
        <v>42</v>
      </c>
      <c r="D800" s="1">
        <v>16620548</v>
      </c>
      <c r="E800" s="3">
        <v>37273</v>
      </c>
      <c r="F800" s="1">
        <v>6535864</v>
      </c>
      <c r="G800" s="1">
        <v>0</v>
      </c>
      <c r="H800" s="1">
        <v>0</v>
      </c>
      <c r="I800" s="1"/>
      <c r="J800" s="2">
        <v>3190</v>
      </c>
      <c r="K800" s="2">
        <v>0</v>
      </c>
      <c r="L800" s="2">
        <v>0</v>
      </c>
      <c r="M800" s="2">
        <v>3190</v>
      </c>
      <c r="N800" s="75" t="e">
        <f>VLOOKUP(P800,'CODIGOS RENTISTICOS'!$A$2:E1840,2,FALSE)</f>
        <v>#N/A</v>
      </c>
      <c r="O800" s="75" t="e">
        <f>VLOOKUP(P800,'CODIGOS RENTISTICOS'!$A$2:F4007,3,FALSE)</f>
        <v>#N/A</v>
      </c>
      <c r="P800" s="49">
        <v>121298</v>
      </c>
      <c r="Q800" s="2">
        <v>3190</v>
      </c>
    </row>
    <row r="801" spans="1:18" x14ac:dyDescent="0.2">
      <c r="A801" s="1">
        <v>50000249</v>
      </c>
      <c r="B801" s="1">
        <v>806292</v>
      </c>
      <c r="C801" s="1" t="s">
        <v>42</v>
      </c>
      <c r="D801" s="1">
        <v>8000896620</v>
      </c>
      <c r="E801" s="3">
        <v>37273</v>
      </c>
      <c r="F801" s="1">
        <v>6604619</v>
      </c>
      <c r="G801" s="1">
        <v>0</v>
      </c>
      <c r="H801" s="1">
        <v>0</v>
      </c>
      <c r="I801" s="1"/>
      <c r="J801" s="2">
        <v>118000</v>
      </c>
      <c r="K801" s="2">
        <v>0</v>
      </c>
      <c r="L801" s="2">
        <v>0</v>
      </c>
      <c r="M801" s="2">
        <v>118000</v>
      </c>
      <c r="N801" s="75">
        <f>VLOOKUP(P801,'CODIGOS RENTISTICOS'!$A$2:E1841,2,FALSE)</f>
        <v>825000000</v>
      </c>
      <c r="O801" s="75">
        <f>VLOOKUP(P801,'CODIGOS RENTISTICOS'!$A$2:F4008,3,FALSE)</f>
        <v>150109</v>
      </c>
      <c r="P801" s="49">
        <v>5041</v>
      </c>
      <c r="Q801" s="2">
        <v>118000</v>
      </c>
      <c r="R801" s="1">
        <f t="shared" si="12"/>
        <v>50.41</v>
      </c>
    </row>
    <row r="802" spans="1:18" x14ac:dyDescent="0.2">
      <c r="A802" s="1">
        <v>50000249</v>
      </c>
      <c r="B802" s="1">
        <v>1203998</v>
      </c>
      <c r="C802" s="1" t="s">
        <v>295</v>
      </c>
      <c r="D802" s="1">
        <v>16504984</v>
      </c>
      <c r="E802" s="3">
        <v>37273</v>
      </c>
      <c r="F802" s="1">
        <v>0</v>
      </c>
      <c r="G802" s="1">
        <v>0</v>
      </c>
      <c r="H802" s="1">
        <v>0</v>
      </c>
      <c r="I802" s="1"/>
      <c r="J802" s="2">
        <v>286000</v>
      </c>
      <c r="K802" s="2">
        <v>0</v>
      </c>
      <c r="L802" s="2">
        <v>0</v>
      </c>
      <c r="M802" s="2">
        <v>286000</v>
      </c>
      <c r="N802" s="75">
        <f>VLOOKUP(P802,'CODIGOS RENTISTICOS'!$A$2:E1842,2,FALSE)</f>
        <v>11100000</v>
      </c>
      <c r="O802" s="75">
        <f>VLOOKUP(P802,'CODIGOS RENTISTICOS'!$A$2:F4009,3,FALSE)</f>
        <v>150101</v>
      </c>
      <c r="P802" s="49">
        <v>121275</v>
      </c>
      <c r="Q802" s="2">
        <v>286000</v>
      </c>
      <c r="R802" s="1">
        <f t="shared" si="12"/>
        <v>1212.75</v>
      </c>
    </row>
    <row r="803" spans="1:18" x14ac:dyDescent="0.2">
      <c r="A803" s="1">
        <v>50000249</v>
      </c>
      <c r="B803" s="1">
        <v>5708054</v>
      </c>
      <c r="C803" s="1" t="s">
        <v>419</v>
      </c>
      <c r="D803" s="1">
        <v>8903023293</v>
      </c>
      <c r="E803" s="3">
        <v>37273</v>
      </c>
      <c r="F803" s="1">
        <v>3160505</v>
      </c>
      <c r="G803" s="1">
        <v>0</v>
      </c>
      <c r="H803" s="1">
        <v>1</v>
      </c>
      <c r="I803" s="1"/>
      <c r="J803" s="2">
        <v>0</v>
      </c>
      <c r="K803" s="2">
        <v>0</v>
      </c>
      <c r="L803" s="2">
        <v>175000</v>
      </c>
      <c r="M803" s="2">
        <v>175000</v>
      </c>
      <c r="N803" s="75">
        <f>VLOOKUP(P803,'CODIGOS RENTISTICOS'!$A$2:E1843,2,FALSE)</f>
        <v>825000000</v>
      </c>
      <c r="O803" s="75">
        <f>VLOOKUP(P803,'CODIGOS RENTISTICOS'!$A$2:F4010,3,FALSE)</f>
        <v>150109</v>
      </c>
      <c r="P803" s="49">
        <v>121245</v>
      </c>
      <c r="Q803" s="2">
        <v>175000</v>
      </c>
      <c r="R803" s="1">
        <f t="shared" si="12"/>
        <v>1212.45</v>
      </c>
    </row>
    <row r="804" spans="1:18" x14ac:dyDescent="0.2">
      <c r="A804" s="1">
        <v>50000249</v>
      </c>
      <c r="B804" s="1">
        <v>1041010</v>
      </c>
      <c r="C804" s="1" t="s">
        <v>116</v>
      </c>
      <c r="D804" s="1">
        <v>16761386</v>
      </c>
      <c r="E804" s="3">
        <v>37273</v>
      </c>
      <c r="F804" s="1">
        <v>3390216</v>
      </c>
      <c r="G804" s="1">
        <v>0</v>
      </c>
      <c r="H804" s="1">
        <v>0</v>
      </c>
      <c r="I804" s="1"/>
      <c r="J804" s="2">
        <v>24538.5</v>
      </c>
      <c r="K804" s="2">
        <v>0</v>
      </c>
      <c r="L804" s="2">
        <v>0</v>
      </c>
      <c r="M804" s="2">
        <v>24538.5</v>
      </c>
      <c r="N804" s="75">
        <f>VLOOKUP(P804,'CODIGOS RENTISTICOS'!$A$2:E1844,2,FALSE)</f>
        <v>12400000</v>
      </c>
      <c r="O804" s="75">
        <f>VLOOKUP(P804,'CODIGOS RENTISTICOS'!$A$2:F4011,3,FALSE)</f>
        <v>270102</v>
      </c>
      <c r="P804" s="49">
        <v>50110202</v>
      </c>
      <c r="Q804" s="2">
        <v>24538.5</v>
      </c>
      <c r="R804" s="1">
        <f t="shared" si="12"/>
        <v>501102.02</v>
      </c>
    </row>
    <row r="805" spans="1:18" x14ac:dyDescent="0.2">
      <c r="A805" s="1">
        <v>50000249</v>
      </c>
      <c r="B805" s="1">
        <v>969034</v>
      </c>
      <c r="C805" s="1" t="s">
        <v>43</v>
      </c>
      <c r="D805" s="1">
        <v>79791742</v>
      </c>
      <c r="E805" s="3">
        <v>37273</v>
      </c>
      <c r="F805" s="1">
        <v>121212</v>
      </c>
      <c r="G805" s="1">
        <v>0</v>
      </c>
      <c r="H805" s="1">
        <v>0</v>
      </c>
      <c r="I805" s="1"/>
      <c r="J805" s="2">
        <v>47865</v>
      </c>
      <c r="K805" s="2">
        <v>0</v>
      </c>
      <c r="L805" s="2">
        <v>0</v>
      </c>
      <c r="M805" s="2">
        <v>47865</v>
      </c>
      <c r="N805" s="75">
        <f>VLOOKUP(P805,'CODIGOS RENTISTICOS'!$A$2:E1845,2,FALSE)</f>
        <v>96300000</v>
      </c>
      <c r="O805" s="75">
        <f>VLOOKUP(P805,'CODIGOS RENTISTICOS'!$A$2:F4012,3,FALSE)</f>
        <v>360101</v>
      </c>
      <c r="P805" s="49">
        <v>121270</v>
      </c>
      <c r="Q805" s="2">
        <v>47865</v>
      </c>
      <c r="R805" s="1">
        <f t="shared" si="12"/>
        <v>1212.7</v>
      </c>
    </row>
    <row r="806" spans="1:18" x14ac:dyDescent="0.2">
      <c r="A806" s="1">
        <v>50000249</v>
      </c>
      <c r="B806" s="1">
        <v>932266</v>
      </c>
      <c r="C806" s="1" t="s">
        <v>296</v>
      </c>
      <c r="D806" s="1">
        <v>13813518</v>
      </c>
      <c r="E806" s="3">
        <v>37273</v>
      </c>
      <c r="F806" s="1">
        <v>2107008</v>
      </c>
      <c r="G806" s="1">
        <v>0</v>
      </c>
      <c r="H806" s="1">
        <v>0</v>
      </c>
      <c r="I806" s="1"/>
      <c r="J806" s="2">
        <v>1316960</v>
      </c>
      <c r="K806" s="2">
        <v>0</v>
      </c>
      <c r="L806" s="2">
        <v>0</v>
      </c>
      <c r="M806" s="2">
        <v>1316960</v>
      </c>
      <c r="N806" s="75">
        <f>VLOOKUP(P806,'CODIGOS RENTISTICOS'!$A$2:E1846,2,FALSE)</f>
        <v>10900000</v>
      </c>
      <c r="O806" s="75">
        <f>VLOOKUP(P806,'CODIGOS RENTISTICOS'!$A$2:F4013,3,FALSE)</f>
        <v>170101</v>
      </c>
      <c r="P806" s="49">
        <v>121255</v>
      </c>
      <c r="Q806" s="2">
        <v>1316960</v>
      </c>
      <c r="R806" s="1">
        <f t="shared" si="12"/>
        <v>1212.55</v>
      </c>
    </row>
    <row r="807" spans="1:18" x14ac:dyDescent="0.2">
      <c r="A807" s="1">
        <v>50000249</v>
      </c>
      <c r="B807" s="1">
        <v>9633960</v>
      </c>
      <c r="C807" s="1" t="s">
        <v>285</v>
      </c>
      <c r="D807" s="1">
        <v>5893926</v>
      </c>
      <c r="E807" s="3">
        <v>37273</v>
      </c>
      <c r="F807" s="1">
        <v>56686992</v>
      </c>
      <c r="G807" s="1">
        <v>0</v>
      </c>
      <c r="H807" s="1">
        <v>0</v>
      </c>
      <c r="I807" s="1"/>
      <c r="J807" s="2">
        <v>7000</v>
      </c>
      <c r="K807" s="2">
        <v>0</v>
      </c>
      <c r="L807" s="2">
        <v>0</v>
      </c>
      <c r="M807" s="2">
        <v>7000</v>
      </c>
      <c r="N807" s="75">
        <f>VLOOKUP(P807,'CODIGOS RENTISTICOS'!$A$2:E1847,2,FALSE)</f>
        <v>825000000</v>
      </c>
      <c r="O807" s="75">
        <f>VLOOKUP(P807,'CODIGOS RENTISTICOS'!$A$2:F4014,3,FALSE)</f>
        <v>150109</v>
      </c>
      <c r="P807" s="49">
        <v>121245</v>
      </c>
      <c r="Q807" s="2">
        <v>7000</v>
      </c>
      <c r="R807" s="1">
        <f t="shared" si="12"/>
        <v>1212.45</v>
      </c>
    </row>
    <row r="808" spans="1:18" x14ac:dyDescent="0.2">
      <c r="A808" s="1">
        <v>50000249</v>
      </c>
      <c r="B808" s="1">
        <v>9633961</v>
      </c>
      <c r="C808" s="1" t="s">
        <v>285</v>
      </c>
      <c r="D808" s="1">
        <v>14277764</v>
      </c>
      <c r="E808" s="3">
        <v>37273</v>
      </c>
      <c r="F808" s="1">
        <v>7162439</v>
      </c>
      <c r="G808" s="1">
        <v>0</v>
      </c>
      <c r="H808" s="1">
        <v>0</v>
      </c>
      <c r="I808" s="1"/>
      <c r="J808" s="2">
        <v>5000</v>
      </c>
      <c r="K808" s="2">
        <v>0</v>
      </c>
      <c r="L808" s="2">
        <v>0</v>
      </c>
      <c r="M808" s="2">
        <v>5000</v>
      </c>
      <c r="N808" s="75">
        <f>VLOOKUP(P808,'CODIGOS RENTISTICOS'!$A$2:E1848,2,FALSE)</f>
        <v>825000000</v>
      </c>
      <c r="O808" s="75">
        <f>VLOOKUP(P808,'CODIGOS RENTISTICOS'!$A$2:F4015,3,FALSE)</f>
        <v>150109</v>
      </c>
      <c r="P808" s="49">
        <v>121245</v>
      </c>
      <c r="Q808" s="2">
        <v>5000</v>
      </c>
      <c r="R808" s="1">
        <f t="shared" si="12"/>
        <v>1212.45</v>
      </c>
    </row>
    <row r="809" spans="1:18" x14ac:dyDescent="0.2">
      <c r="A809" s="1">
        <v>50000249</v>
      </c>
      <c r="B809" s="1">
        <v>9633962</v>
      </c>
      <c r="C809" s="1" t="s">
        <v>285</v>
      </c>
      <c r="D809" s="1">
        <v>3081653</v>
      </c>
      <c r="E809" s="3">
        <v>37273</v>
      </c>
      <c r="F809" s="1">
        <v>4244466</v>
      </c>
      <c r="G809" s="1">
        <v>0</v>
      </c>
      <c r="H809" s="1">
        <v>0</v>
      </c>
      <c r="I809" s="1"/>
      <c r="J809" s="2">
        <v>7000</v>
      </c>
      <c r="K809" s="2">
        <v>0</v>
      </c>
      <c r="L809" s="2">
        <v>0</v>
      </c>
      <c r="M809" s="2">
        <v>7000</v>
      </c>
      <c r="N809" s="75">
        <f>VLOOKUP(P809,'CODIGOS RENTISTICOS'!$A$2:E1849,2,FALSE)</f>
        <v>825000000</v>
      </c>
      <c r="O809" s="75">
        <f>VLOOKUP(P809,'CODIGOS RENTISTICOS'!$A$2:F4016,3,FALSE)</f>
        <v>150109</v>
      </c>
      <c r="P809" s="49">
        <v>121245</v>
      </c>
      <c r="Q809" s="2">
        <v>7000</v>
      </c>
      <c r="R809" s="1">
        <f t="shared" si="12"/>
        <v>1212.45</v>
      </c>
    </row>
    <row r="810" spans="1:18" x14ac:dyDescent="0.2">
      <c r="A810" s="1">
        <v>50000249</v>
      </c>
      <c r="B810" s="1">
        <v>9633963</v>
      </c>
      <c r="C810" s="1" t="s">
        <v>285</v>
      </c>
      <c r="D810" s="1">
        <v>79416393</v>
      </c>
      <c r="E810" s="3">
        <v>37273</v>
      </c>
      <c r="F810" s="1">
        <v>7162560</v>
      </c>
      <c r="G810" s="1">
        <v>0</v>
      </c>
      <c r="H810" s="1">
        <v>0</v>
      </c>
      <c r="I810" s="1"/>
      <c r="J810" s="2">
        <v>5000</v>
      </c>
      <c r="K810" s="2">
        <v>0</v>
      </c>
      <c r="L810" s="2">
        <v>0</v>
      </c>
      <c r="M810" s="2">
        <v>5000</v>
      </c>
      <c r="N810" s="75">
        <f>VLOOKUP(P810,'CODIGOS RENTISTICOS'!$A$2:E1850,2,FALSE)</f>
        <v>825000000</v>
      </c>
      <c r="O810" s="75">
        <f>VLOOKUP(P810,'CODIGOS RENTISTICOS'!$A$2:F4017,3,FALSE)</f>
        <v>150109</v>
      </c>
      <c r="P810" s="49">
        <v>121245</v>
      </c>
      <c r="Q810" s="2">
        <v>5000</v>
      </c>
      <c r="R810" s="1">
        <f t="shared" si="12"/>
        <v>1212.45</v>
      </c>
    </row>
    <row r="811" spans="1:18" x14ac:dyDescent="0.2">
      <c r="A811" s="1">
        <v>50000249</v>
      </c>
      <c r="B811" s="1">
        <v>1376678</v>
      </c>
      <c r="C811" s="1" t="s">
        <v>285</v>
      </c>
      <c r="D811" s="1">
        <v>72223761</v>
      </c>
      <c r="E811" s="3">
        <v>37274</v>
      </c>
      <c r="F811" s="1">
        <v>4296628</v>
      </c>
      <c r="G811" s="1">
        <v>0</v>
      </c>
      <c r="H811" s="1">
        <v>0</v>
      </c>
      <c r="I811" s="1"/>
      <c r="J811" s="2">
        <v>9550</v>
      </c>
      <c r="K811" s="2">
        <v>0</v>
      </c>
      <c r="L811" s="2">
        <v>0</v>
      </c>
      <c r="M811" s="2">
        <v>9550</v>
      </c>
      <c r="N811" s="75">
        <f>VLOOKUP(P811,'CODIGOS RENTISTICOS'!$A$2:E1851,2,FALSE)</f>
        <v>96200000</v>
      </c>
      <c r="O811" s="75">
        <f>VLOOKUP(P811,'CODIGOS RENTISTICOS'!$A$2:F4018,3,FALSE)</f>
        <v>350101</v>
      </c>
      <c r="P811" s="49">
        <v>121230</v>
      </c>
      <c r="Q811" s="2">
        <v>9550</v>
      </c>
      <c r="R811" s="1">
        <f t="shared" si="12"/>
        <v>1212.3</v>
      </c>
    </row>
    <row r="812" spans="1:18" x14ac:dyDescent="0.2">
      <c r="A812" s="1">
        <v>50000249</v>
      </c>
      <c r="B812" s="1">
        <v>752284</v>
      </c>
      <c r="C812" s="1" t="s">
        <v>285</v>
      </c>
      <c r="D812" s="1">
        <v>19239310</v>
      </c>
      <c r="E812" s="3">
        <v>37274</v>
      </c>
      <c r="F812" s="1">
        <v>4506366</v>
      </c>
      <c r="G812" s="1">
        <v>0</v>
      </c>
      <c r="H812" s="1">
        <v>0</v>
      </c>
      <c r="I812" s="1"/>
      <c r="J812" s="2">
        <v>5000</v>
      </c>
      <c r="K812" s="2">
        <v>0</v>
      </c>
      <c r="L812" s="2">
        <v>0</v>
      </c>
      <c r="M812" s="2">
        <v>5000</v>
      </c>
      <c r="N812" s="75">
        <f>VLOOKUP(P812,'CODIGOS RENTISTICOS'!$A$2:E1852,2,FALSE)</f>
        <v>825000000</v>
      </c>
      <c r="O812" s="75">
        <f>VLOOKUP(P812,'CODIGOS RENTISTICOS'!$A$2:F4019,3,FALSE)</f>
        <v>150109</v>
      </c>
      <c r="P812" s="49">
        <v>5041</v>
      </c>
      <c r="Q812" s="2">
        <v>5000</v>
      </c>
      <c r="R812" s="1">
        <f t="shared" si="12"/>
        <v>50.41</v>
      </c>
    </row>
    <row r="813" spans="1:18" x14ac:dyDescent="0.2">
      <c r="A813" s="1">
        <v>50000249</v>
      </c>
      <c r="B813" s="1">
        <v>752285</v>
      </c>
      <c r="C813" s="1" t="s">
        <v>285</v>
      </c>
      <c r="D813" s="1">
        <v>17156941</v>
      </c>
      <c r="E813" s="3">
        <v>37274</v>
      </c>
      <c r="F813" s="1">
        <v>4506366</v>
      </c>
      <c r="G813" s="1">
        <v>0</v>
      </c>
      <c r="H813" s="1">
        <v>0</v>
      </c>
      <c r="I813" s="1"/>
      <c r="J813" s="2">
        <v>5000</v>
      </c>
      <c r="K813" s="2">
        <v>0</v>
      </c>
      <c r="L813" s="2">
        <v>0</v>
      </c>
      <c r="M813" s="2">
        <v>5000</v>
      </c>
      <c r="N813" s="75">
        <f>VLOOKUP(P813,'CODIGOS RENTISTICOS'!$A$2:E1853,2,FALSE)</f>
        <v>825000000</v>
      </c>
      <c r="O813" s="75">
        <f>VLOOKUP(P813,'CODIGOS RENTISTICOS'!$A$2:F4020,3,FALSE)</f>
        <v>150109</v>
      </c>
      <c r="P813" s="49">
        <v>5041</v>
      </c>
      <c r="Q813" s="2">
        <v>5000</v>
      </c>
      <c r="R813" s="1">
        <f t="shared" si="12"/>
        <v>50.41</v>
      </c>
    </row>
    <row r="814" spans="1:18" x14ac:dyDescent="0.2">
      <c r="A814" s="1">
        <v>50000249</v>
      </c>
      <c r="B814" s="1">
        <v>602359</v>
      </c>
      <c r="C814" s="1" t="s">
        <v>285</v>
      </c>
      <c r="D814" s="1">
        <v>19169931</v>
      </c>
      <c r="E814" s="3">
        <v>37274</v>
      </c>
      <c r="F814" s="1">
        <v>2567076</v>
      </c>
      <c r="G814" s="1">
        <v>0</v>
      </c>
      <c r="H814" s="1">
        <v>0</v>
      </c>
      <c r="I814" s="1"/>
      <c r="J814" s="2">
        <v>80373.2</v>
      </c>
      <c r="K814" s="2">
        <v>0</v>
      </c>
      <c r="L814" s="2">
        <v>0</v>
      </c>
      <c r="M814" s="2">
        <v>80373.2</v>
      </c>
      <c r="N814" s="75">
        <f>VLOOKUP(P814,'CODIGOS RENTISTICOS'!$A$2:E1854,2,FALSE)</f>
        <v>11500000</v>
      </c>
      <c r="O814" s="75">
        <f>VLOOKUP(P814,'CODIGOS RENTISTICOS'!$A$2:F4021,3,FALSE)</f>
        <v>130101</v>
      </c>
      <c r="P814" s="49">
        <v>2701</v>
      </c>
      <c r="Q814" s="2">
        <v>80373.2</v>
      </c>
      <c r="R814" s="1">
        <f t="shared" si="12"/>
        <v>27.01</v>
      </c>
    </row>
    <row r="815" spans="1:18" x14ac:dyDescent="0.2">
      <c r="A815" s="1">
        <v>50000249</v>
      </c>
      <c r="B815" s="1">
        <v>3003671</v>
      </c>
      <c r="C815" s="1" t="s">
        <v>285</v>
      </c>
      <c r="D815" s="1">
        <v>8906804521</v>
      </c>
      <c r="E815" s="3">
        <v>37274</v>
      </c>
      <c r="F815" s="1">
        <v>2337694</v>
      </c>
      <c r="G815" s="1">
        <v>0</v>
      </c>
      <c r="H815" s="1">
        <v>0</v>
      </c>
      <c r="I815" s="1"/>
      <c r="J815" s="2">
        <v>13000</v>
      </c>
      <c r="K815" s="2">
        <v>0</v>
      </c>
      <c r="L815" s="2">
        <v>0</v>
      </c>
      <c r="M815" s="2">
        <v>13000</v>
      </c>
      <c r="N815" s="75">
        <f>VLOOKUP(P815,'CODIGOS RENTISTICOS'!$A$2:E1855,2,FALSE)</f>
        <v>96400000</v>
      </c>
      <c r="O815" s="75">
        <f>VLOOKUP(P815,'CODIGOS RENTISTICOS'!$A$2:F4022,3,FALSE)</f>
        <v>370101</v>
      </c>
      <c r="P815" s="49">
        <v>121280</v>
      </c>
      <c r="Q815" s="2">
        <v>13000</v>
      </c>
      <c r="R815" s="1">
        <f t="shared" si="12"/>
        <v>1212.8</v>
      </c>
    </row>
    <row r="816" spans="1:18" x14ac:dyDescent="0.2">
      <c r="A816" s="1">
        <v>50000249</v>
      </c>
      <c r="B816" s="1">
        <v>3016016</v>
      </c>
      <c r="C816" s="1" t="s">
        <v>285</v>
      </c>
      <c r="D816" s="1">
        <v>8300348984</v>
      </c>
      <c r="E816" s="3">
        <v>37274</v>
      </c>
      <c r="F816" s="1">
        <v>2334091</v>
      </c>
      <c r="G816" s="1">
        <v>0</v>
      </c>
      <c r="H816" s="1">
        <v>0</v>
      </c>
      <c r="I816" s="1"/>
      <c r="J816" s="2">
        <v>2574</v>
      </c>
      <c r="K816" s="2">
        <v>0</v>
      </c>
      <c r="L816" s="2">
        <v>0</v>
      </c>
      <c r="M816" s="2">
        <v>2574</v>
      </c>
      <c r="N816" s="75">
        <f>VLOOKUP(P816,'CODIGOS RENTISTICOS'!$A$2:E1856,2,FALSE)</f>
        <v>96400000</v>
      </c>
      <c r="O816" s="75">
        <f>VLOOKUP(P816,'CODIGOS RENTISTICOS'!$A$2:F4023,3,FALSE)</f>
        <v>370101</v>
      </c>
      <c r="P816" s="49">
        <v>121280</v>
      </c>
      <c r="Q816" s="2">
        <v>2574</v>
      </c>
      <c r="R816" s="1">
        <f t="shared" si="12"/>
        <v>1212.8</v>
      </c>
    </row>
    <row r="817" spans="1:18" x14ac:dyDescent="0.2">
      <c r="A817" s="1">
        <v>50000249</v>
      </c>
      <c r="B817" s="1">
        <v>1156959</v>
      </c>
      <c r="C817" s="1" t="s">
        <v>285</v>
      </c>
      <c r="D817" s="1">
        <v>8600561515</v>
      </c>
      <c r="E817" s="3">
        <v>37274</v>
      </c>
      <c r="F817" s="1">
        <v>6369066</v>
      </c>
      <c r="G817" s="1">
        <v>0</v>
      </c>
      <c r="H817" s="1">
        <v>0</v>
      </c>
      <c r="I817" s="1"/>
      <c r="J817" s="2">
        <v>396000</v>
      </c>
      <c r="K817" s="2">
        <v>0</v>
      </c>
      <c r="L817" s="2">
        <v>0</v>
      </c>
      <c r="M817" s="2">
        <v>396000</v>
      </c>
      <c r="N817" s="75">
        <f>VLOOKUP(P817,'CODIGOS RENTISTICOS'!$A$2:E1857,2,FALSE)</f>
        <v>96200000</v>
      </c>
      <c r="O817" s="75">
        <f>VLOOKUP(P817,'CODIGOS RENTISTICOS'!$A$2:F4024,3,FALSE)</f>
        <v>350101</v>
      </c>
      <c r="P817" s="49">
        <v>121203</v>
      </c>
      <c r="Q817" s="2">
        <v>396000</v>
      </c>
      <c r="R817" s="1">
        <f t="shared" si="12"/>
        <v>1212.03</v>
      </c>
    </row>
    <row r="818" spans="1:18" x14ac:dyDescent="0.2">
      <c r="A818" s="1">
        <v>50000249</v>
      </c>
      <c r="B818" s="1">
        <v>954585</v>
      </c>
      <c r="C818" s="1" t="s">
        <v>285</v>
      </c>
      <c r="D818" s="1">
        <v>8001850392</v>
      </c>
      <c r="E818" s="3">
        <v>37274</v>
      </c>
      <c r="F818" s="1">
        <v>2179277</v>
      </c>
      <c r="G818" s="1">
        <v>0</v>
      </c>
      <c r="H818" s="1">
        <v>0</v>
      </c>
      <c r="I818" s="1"/>
      <c r="J818" s="2">
        <v>15000</v>
      </c>
      <c r="K818" s="2">
        <v>0</v>
      </c>
      <c r="L818" s="2">
        <v>0</v>
      </c>
      <c r="M818" s="2">
        <v>15000</v>
      </c>
      <c r="N818" s="75">
        <f>VLOOKUP(P818,'CODIGOS RENTISTICOS'!$A$2:E1858,2,FALSE)</f>
        <v>825000000</v>
      </c>
      <c r="O818" s="75">
        <f>VLOOKUP(P818,'CODIGOS RENTISTICOS'!$A$2:F4025,3,FALSE)</f>
        <v>150109</v>
      </c>
      <c r="P818" s="49">
        <v>121245</v>
      </c>
      <c r="Q818" s="2">
        <v>15000</v>
      </c>
      <c r="R818" s="1">
        <f t="shared" si="12"/>
        <v>1212.45</v>
      </c>
    </row>
    <row r="819" spans="1:18" x14ac:dyDescent="0.2">
      <c r="A819" s="1">
        <v>50000249</v>
      </c>
      <c r="B819" s="1">
        <v>1091984</v>
      </c>
      <c r="C819" s="1" t="s">
        <v>285</v>
      </c>
      <c r="D819" s="1">
        <v>79512501</v>
      </c>
      <c r="E819" s="3">
        <v>37274</v>
      </c>
      <c r="F819" s="1">
        <v>4176342</v>
      </c>
      <c r="G819" s="1">
        <v>0</v>
      </c>
      <c r="H819" s="1">
        <v>0</v>
      </c>
      <c r="I819" s="1"/>
      <c r="J819" s="2">
        <v>5000</v>
      </c>
      <c r="K819" s="2">
        <v>0</v>
      </c>
      <c r="L819" s="2">
        <v>0</v>
      </c>
      <c r="M819" s="2">
        <v>5000</v>
      </c>
      <c r="N819" s="75">
        <f>VLOOKUP(P819,'CODIGOS RENTISTICOS'!$A$2:E1859,2,FALSE)</f>
        <v>825000000</v>
      </c>
      <c r="O819" s="75">
        <f>VLOOKUP(P819,'CODIGOS RENTISTICOS'!$A$2:F4026,3,FALSE)</f>
        <v>150109</v>
      </c>
      <c r="P819" s="49">
        <v>121245</v>
      </c>
      <c r="Q819" s="2">
        <v>5000</v>
      </c>
      <c r="R819" s="1">
        <f t="shared" si="12"/>
        <v>1212.45</v>
      </c>
    </row>
    <row r="820" spans="1:18" x14ac:dyDescent="0.2">
      <c r="A820" s="1">
        <v>50000249</v>
      </c>
      <c r="B820" s="1">
        <v>943981</v>
      </c>
      <c r="C820" s="1" t="s">
        <v>285</v>
      </c>
      <c r="D820" s="1">
        <v>51896863</v>
      </c>
      <c r="E820" s="3">
        <v>37274</v>
      </c>
      <c r="F820" s="1">
        <v>2915915</v>
      </c>
      <c r="G820" s="1">
        <v>0</v>
      </c>
      <c r="H820" s="1">
        <v>0</v>
      </c>
      <c r="I820" s="1"/>
      <c r="J820" s="2">
        <v>7000</v>
      </c>
      <c r="K820" s="2">
        <v>0</v>
      </c>
      <c r="L820" s="2">
        <v>0</v>
      </c>
      <c r="M820" s="2">
        <v>7000</v>
      </c>
      <c r="N820" s="75">
        <f>VLOOKUP(P820,'CODIGOS RENTISTICOS'!$A$2:E1860,2,FALSE)</f>
        <v>825000000</v>
      </c>
      <c r="O820" s="75">
        <f>VLOOKUP(P820,'CODIGOS RENTISTICOS'!$A$2:F4027,3,FALSE)</f>
        <v>150109</v>
      </c>
      <c r="P820" s="49">
        <v>121245</v>
      </c>
      <c r="Q820" s="2">
        <v>7000</v>
      </c>
      <c r="R820" s="1">
        <f t="shared" si="12"/>
        <v>1212.45</v>
      </c>
    </row>
    <row r="821" spans="1:18" x14ac:dyDescent="0.2">
      <c r="A821" s="1">
        <v>50000249</v>
      </c>
      <c r="B821" s="1">
        <v>943987</v>
      </c>
      <c r="C821" s="1" t="s">
        <v>285</v>
      </c>
      <c r="D821" s="1">
        <v>12560279</v>
      </c>
      <c r="E821" s="3">
        <v>37274</v>
      </c>
      <c r="F821" s="1">
        <v>6821447</v>
      </c>
      <c r="G821" s="1">
        <v>0</v>
      </c>
      <c r="H821" s="1">
        <v>0</v>
      </c>
      <c r="I821" s="1"/>
      <c r="J821" s="2">
        <v>7000</v>
      </c>
      <c r="K821" s="2">
        <v>0</v>
      </c>
      <c r="L821" s="2">
        <v>0</v>
      </c>
      <c r="M821" s="2">
        <v>7000</v>
      </c>
      <c r="N821" s="75">
        <f>VLOOKUP(P821,'CODIGOS RENTISTICOS'!$A$2:E1861,2,FALSE)</f>
        <v>825000000</v>
      </c>
      <c r="O821" s="75">
        <f>VLOOKUP(P821,'CODIGOS RENTISTICOS'!$A$2:F4028,3,FALSE)</f>
        <v>150109</v>
      </c>
      <c r="P821" s="49">
        <v>5041</v>
      </c>
      <c r="Q821" s="2">
        <v>7000</v>
      </c>
      <c r="R821" s="1">
        <f t="shared" si="12"/>
        <v>50.41</v>
      </c>
    </row>
    <row r="822" spans="1:18" x14ac:dyDescent="0.2">
      <c r="A822" s="1">
        <v>50000249</v>
      </c>
      <c r="B822" s="1">
        <v>943988</v>
      </c>
      <c r="C822" s="1" t="s">
        <v>285</v>
      </c>
      <c r="D822" s="1">
        <v>79970335</v>
      </c>
      <c r="E822" s="3">
        <v>37274</v>
      </c>
      <c r="F822" s="1">
        <v>6785341</v>
      </c>
      <c r="G822" s="1">
        <v>0</v>
      </c>
      <c r="H822" s="1">
        <v>0</v>
      </c>
      <c r="I822" s="1"/>
      <c r="J822" s="2">
        <v>7000</v>
      </c>
      <c r="K822" s="2">
        <v>0</v>
      </c>
      <c r="L822" s="2">
        <v>0</v>
      </c>
      <c r="M822" s="2">
        <v>7000</v>
      </c>
      <c r="N822" s="75">
        <f>VLOOKUP(P822,'CODIGOS RENTISTICOS'!$A$2:E1862,2,FALSE)</f>
        <v>825000000</v>
      </c>
      <c r="O822" s="75">
        <f>VLOOKUP(P822,'CODIGOS RENTISTICOS'!$A$2:F4029,3,FALSE)</f>
        <v>150109</v>
      </c>
      <c r="P822" s="49">
        <v>5041</v>
      </c>
      <c r="Q822" s="2">
        <v>7000</v>
      </c>
      <c r="R822" s="1">
        <f t="shared" si="12"/>
        <v>50.41</v>
      </c>
    </row>
    <row r="823" spans="1:18" x14ac:dyDescent="0.2">
      <c r="A823" s="1">
        <v>50000249</v>
      </c>
      <c r="B823" s="1">
        <v>1158506</v>
      </c>
      <c r="C823" s="1" t="s">
        <v>285</v>
      </c>
      <c r="D823" s="1">
        <v>230298</v>
      </c>
      <c r="E823" s="3">
        <v>37274</v>
      </c>
      <c r="F823" s="1">
        <v>2321170</v>
      </c>
      <c r="G823" s="1">
        <v>0</v>
      </c>
      <c r="H823" s="1">
        <v>0</v>
      </c>
      <c r="I823" s="1"/>
      <c r="J823" s="2">
        <v>2574</v>
      </c>
      <c r="K823" s="2">
        <v>0</v>
      </c>
      <c r="L823" s="2">
        <v>0</v>
      </c>
      <c r="M823" s="2">
        <v>2574</v>
      </c>
      <c r="N823" s="75" t="e">
        <f>VLOOKUP(P823,'CODIGOS RENTISTICOS'!$A$2:E1863,2,FALSE)</f>
        <v>#N/A</v>
      </c>
      <c r="O823" s="75" t="e">
        <f>VLOOKUP(P823,'CODIGOS RENTISTICOS'!$A$2:F4030,3,FALSE)</f>
        <v>#N/A</v>
      </c>
      <c r="P823" s="49">
        <v>121298</v>
      </c>
      <c r="Q823" s="2">
        <v>2574</v>
      </c>
    </row>
    <row r="824" spans="1:18" x14ac:dyDescent="0.2">
      <c r="A824" s="1">
        <v>50000249</v>
      </c>
      <c r="B824" s="1">
        <v>1158507</v>
      </c>
      <c r="C824" s="1" t="s">
        <v>285</v>
      </c>
      <c r="D824" s="1">
        <v>230298</v>
      </c>
      <c r="E824" s="3">
        <v>37274</v>
      </c>
      <c r="F824" s="1">
        <v>2321170</v>
      </c>
      <c r="G824" s="1">
        <v>0</v>
      </c>
      <c r="H824" s="1">
        <v>0</v>
      </c>
      <c r="I824" s="1"/>
      <c r="J824" s="2">
        <v>2574</v>
      </c>
      <c r="K824" s="2">
        <v>0</v>
      </c>
      <c r="L824" s="2">
        <v>0</v>
      </c>
      <c r="M824" s="2">
        <v>2574</v>
      </c>
      <c r="N824" s="75" t="e">
        <f>VLOOKUP(P824,'CODIGOS RENTISTICOS'!$A$2:E1864,2,FALSE)</f>
        <v>#N/A</v>
      </c>
      <c r="O824" s="75" t="e">
        <f>VLOOKUP(P824,'CODIGOS RENTISTICOS'!$A$2:F4031,3,FALSE)</f>
        <v>#N/A</v>
      </c>
      <c r="P824" s="49">
        <v>121298</v>
      </c>
      <c r="Q824" s="2">
        <v>2574</v>
      </c>
    </row>
    <row r="825" spans="1:18" x14ac:dyDescent="0.2">
      <c r="A825" s="1">
        <v>50000249</v>
      </c>
      <c r="B825" s="1">
        <v>1158508</v>
      </c>
      <c r="C825" s="1" t="s">
        <v>285</v>
      </c>
      <c r="D825" s="1">
        <v>230298</v>
      </c>
      <c r="E825" s="3">
        <v>37274</v>
      </c>
      <c r="F825" s="1">
        <v>2321170</v>
      </c>
      <c r="G825" s="1">
        <v>0</v>
      </c>
      <c r="H825" s="1">
        <v>0</v>
      </c>
      <c r="I825" s="1"/>
      <c r="J825" s="2">
        <v>2574</v>
      </c>
      <c r="K825" s="2">
        <v>0</v>
      </c>
      <c r="L825" s="2">
        <v>0</v>
      </c>
      <c r="M825" s="2">
        <v>2574</v>
      </c>
      <c r="N825" s="75" t="e">
        <f>VLOOKUP(P825,'CODIGOS RENTISTICOS'!$A$2:E1865,2,FALSE)</f>
        <v>#N/A</v>
      </c>
      <c r="O825" s="75" t="e">
        <f>VLOOKUP(P825,'CODIGOS RENTISTICOS'!$A$2:F4032,3,FALSE)</f>
        <v>#N/A</v>
      </c>
      <c r="P825" s="49">
        <v>121298</v>
      </c>
      <c r="Q825" s="2">
        <v>2574</v>
      </c>
    </row>
    <row r="826" spans="1:18" x14ac:dyDescent="0.2">
      <c r="A826" s="1">
        <v>50000249</v>
      </c>
      <c r="B826" s="1">
        <v>276860</v>
      </c>
      <c r="C826" s="1" t="s">
        <v>285</v>
      </c>
      <c r="D826" s="1">
        <v>8903005466</v>
      </c>
      <c r="E826" s="3">
        <v>37274</v>
      </c>
      <c r="F826" s="1">
        <v>4186000</v>
      </c>
      <c r="G826" s="1">
        <v>0</v>
      </c>
      <c r="H826" s="1">
        <v>0</v>
      </c>
      <c r="I826" s="1"/>
      <c r="J826" s="2">
        <v>49000</v>
      </c>
      <c r="K826" s="2">
        <v>0</v>
      </c>
      <c r="L826" s="2">
        <v>0</v>
      </c>
      <c r="M826" s="2">
        <v>49000</v>
      </c>
      <c r="N826" s="75">
        <f>VLOOKUP(P826,'CODIGOS RENTISTICOS'!$A$2:E1866,2,FALSE)</f>
        <v>825000000</v>
      </c>
      <c r="O826" s="75">
        <f>VLOOKUP(P826,'CODIGOS RENTISTICOS'!$A$2:F4033,3,FALSE)</f>
        <v>150109</v>
      </c>
      <c r="P826" s="49">
        <v>121245</v>
      </c>
      <c r="Q826" s="2">
        <v>49000</v>
      </c>
      <c r="R826" s="1">
        <f t="shared" si="12"/>
        <v>1212.45</v>
      </c>
    </row>
    <row r="827" spans="1:18" x14ac:dyDescent="0.2">
      <c r="A827" s="1">
        <v>50000249</v>
      </c>
      <c r="B827" s="1">
        <v>276861</v>
      </c>
      <c r="C827" s="1" t="s">
        <v>285</v>
      </c>
      <c r="D827" s="1">
        <v>9530999</v>
      </c>
      <c r="E827" s="3">
        <v>37274</v>
      </c>
      <c r="F827" s="1">
        <v>6130965</v>
      </c>
      <c r="G827" s="1">
        <v>0</v>
      </c>
      <c r="H827" s="1">
        <v>0</v>
      </c>
      <c r="I827" s="1"/>
      <c r="J827" s="2">
        <v>5000</v>
      </c>
      <c r="K827" s="2">
        <v>0</v>
      </c>
      <c r="L827" s="2">
        <v>0</v>
      </c>
      <c r="M827" s="2">
        <v>5000</v>
      </c>
      <c r="N827" s="75">
        <f>VLOOKUP(P827,'CODIGOS RENTISTICOS'!$A$2:E1867,2,FALSE)</f>
        <v>825000000</v>
      </c>
      <c r="O827" s="75">
        <f>VLOOKUP(P827,'CODIGOS RENTISTICOS'!$A$2:F4034,3,FALSE)</f>
        <v>150109</v>
      </c>
      <c r="P827" s="49">
        <v>121245</v>
      </c>
      <c r="Q827" s="2">
        <v>5000</v>
      </c>
      <c r="R827" s="1">
        <f t="shared" si="12"/>
        <v>1212.45</v>
      </c>
    </row>
    <row r="828" spans="1:18" x14ac:dyDescent="0.2">
      <c r="A828" s="1">
        <v>50000249</v>
      </c>
      <c r="B828" s="1">
        <v>276920</v>
      </c>
      <c r="C828" s="1" t="s">
        <v>285</v>
      </c>
      <c r="D828" s="1">
        <v>71629294</v>
      </c>
      <c r="E828" s="3">
        <v>37274</v>
      </c>
      <c r="F828" s="1">
        <v>6684101</v>
      </c>
      <c r="G828" s="1">
        <v>0</v>
      </c>
      <c r="H828" s="1">
        <v>0</v>
      </c>
      <c r="I828" s="1"/>
      <c r="J828" s="2">
        <v>618000</v>
      </c>
      <c r="K828" s="2">
        <v>0</v>
      </c>
      <c r="L828" s="2">
        <v>0</v>
      </c>
      <c r="M828" s="2">
        <v>618000</v>
      </c>
      <c r="N828" s="75">
        <f>VLOOKUP(P828,'CODIGOS RENTISTICOS'!$A$2:E1868,2,FALSE)</f>
        <v>825000000</v>
      </c>
      <c r="O828" s="75">
        <f>VLOOKUP(P828,'CODIGOS RENTISTICOS'!$A$2:F4035,3,FALSE)</f>
        <v>150109</v>
      </c>
      <c r="P828" s="49">
        <v>121245</v>
      </c>
      <c r="Q828" s="2">
        <v>618000</v>
      </c>
      <c r="R828" s="1">
        <f t="shared" si="12"/>
        <v>1212.45</v>
      </c>
    </row>
    <row r="829" spans="1:18" x14ac:dyDescent="0.2">
      <c r="A829" s="1">
        <v>50000249</v>
      </c>
      <c r="B829" s="1">
        <v>276921</v>
      </c>
      <c r="C829" s="1" t="s">
        <v>285</v>
      </c>
      <c r="D829" s="1">
        <v>71624294</v>
      </c>
      <c r="E829" s="3">
        <v>37274</v>
      </c>
      <c r="F829" s="1">
        <v>6684101</v>
      </c>
      <c r="G829" s="1">
        <v>0</v>
      </c>
      <c r="H829" s="1">
        <v>0</v>
      </c>
      <c r="I829" s="1"/>
      <c r="J829" s="2">
        <v>7000</v>
      </c>
      <c r="K829" s="2">
        <v>0</v>
      </c>
      <c r="L829" s="2">
        <v>0</v>
      </c>
      <c r="M829" s="2">
        <v>7000</v>
      </c>
      <c r="N829" s="75">
        <f>VLOOKUP(P829,'CODIGOS RENTISTICOS'!$A$2:E1869,2,FALSE)</f>
        <v>825000000</v>
      </c>
      <c r="O829" s="75">
        <f>VLOOKUP(P829,'CODIGOS RENTISTICOS'!$A$2:F4036,3,FALSE)</f>
        <v>150109</v>
      </c>
      <c r="P829" s="49">
        <v>121245</v>
      </c>
      <c r="Q829" s="2">
        <v>7000</v>
      </c>
      <c r="R829" s="1">
        <f t="shared" si="12"/>
        <v>1212.45</v>
      </c>
    </row>
    <row r="830" spans="1:18" x14ac:dyDescent="0.2">
      <c r="A830" s="1">
        <v>50000249</v>
      </c>
      <c r="B830" s="1">
        <v>277012</v>
      </c>
      <c r="C830" s="1" t="s">
        <v>285</v>
      </c>
      <c r="D830" s="1">
        <v>8390000881</v>
      </c>
      <c r="E830" s="3">
        <v>37274</v>
      </c>
      <c r="F830" s="1">
        <v>2580334</v>
      </c>
      <c r="G830" s="1">
        <v>0</v>
      </c>
      <c r="H830" s="1">
        <v>0</v>
      </c>
      <c r="I830" s="1"/>
      <c r="J830" s="2">
        <v>7000</v>
      </c>
      <c r="K830" s="2">
        <v>0</v>
      </c>
      <c r="L830" s="2">
        <v>0</v>
      </c>
      <c r="M830" s="2">
        <v>7000</v>
      </c>
      <c r="N830" s="75">
        <f>VLOOKUP(P830,'CODIGOS RENTISTICOS'!$A$2:E1870,2,FALSE)</f>
        <v>825000000</v>
      </c>
      <c r="O830" s="75">
        <f>VLOOKUP(P830,'CODIGOS RENTISTICOS'!$A$2:F4037,3,FALSE)</f>
        <v>150109</v>
      </c>
      <c r="P830" s="49">
        <v>121245</v>
      </c>
      <c r="Q830" s="2">
        <v>7000</v>
      </c>
      <c r="R830" s="1">
        <f t="shared" si="12"/>
        <v>1212.45</v>
      </c>
    </row>
    <row r="831" spans="1:18" x14ac:dyDescent="0.2">
      <c r="A831" s="1">
        <v>50000249</v>
      </c>
      <c r="B831" s="1">
        <v>277013</v>
      </c>
      <c r="C831" s="1" t="s">
        <v>285</v>
      </c>
      <c r="D831" s="1">
        <v>8390000881</v>
      </c>
      <c r="E831" s="3">
        <v>37274</v>
      </c>
      <c r="F831" s="1">
        <v>2580334</v>
      </c>
      <c r="G831" s="1">
        <v>0</v>
      </c>
      <c r="H831" s="1">
        <v>0</v>
      </c>
      <c r="I831" s="1"/>
      <c r="J831" s="2">
        <v>7000</v>
      </c>
      <c r="K831" s="2">
        <v>0</v>
      </c>
      <c r="L831" s="2">
        <v>0</v>
      </c>
      <c r="M831" s="2">
        <v>7000</v>
      </c>
      <c r="N831" s="75">
        <f>VLOOKUP(P831,'CODIGOS RENTISTICOS'!$A$2:E1871,2,FALSE)</f>
        <v>825000000</v>
      </c>
      <c r="O831" s="75">
        <f>VLOOKUP(P831,'CODIGOS RENTISTICOS'!$A$2:F4038,3,FALSE)</f>
        <v>150109</v>
      </c>
      <c r="P831" s="49">
        <v>121245</v>
      </c>
      <c r="Q831" s="2">
        <v>7000</v>
      </c>
      <c r="R831" s="1">
        <f t="shared" si="12"/>
        <v>1212.45</v>
      </c>
    </row>
    <row r="832" spans="1:18" x14ac:dyDescent="0.2">
      <c r="A832" s="1">
        <v>50000249</v>
      </c>
      <c r="B832" s="1">
        <v>277014</v>
      </c>
      <c r="C832" s="1" t="s">
        <v>285</v>
      </c>
      <c r="D832" s="1">
        <v>8390000881</v>
      </c>
      <c r="E832" s="3">
        <v>37274</v>
      </c>
      <c r="F832" s="1">
        <v>2580334</v>
      </c>
      <c r="G832" s="1">
        <v>0</v>
      </c>
      <c r="H832" s="1">
        <v>0</v>
      </c>
      <c r="I832" s="1"/>
      <c r="J832" s="2">
        <v>7000</v>
      </c>
      <c r="K832" s="2">
        <v>0</v>
      </c>
      <c r="L832" s="2">
        <v>0</v>
      </c>
      <c r="M832" s="2">
        <v>7000</v>
      </c>
      <c r="N832" s="75">
        <f>VLOOKUP(P832,'CODIGOS RENTISTICOS'!$A$2:E1872,2,FALSE)</f>
        <v>825000000</v>
      </c>
      <c r="O832" s="75">
        <f>VLOOKUP(P832,'CODIGOS RENTISTICOS'!$A$2:F4039,3,FALSE)</f>
        <v>150109</v>
      </c>
      <c r="P832" s="49">
        <v>121245</v>
      </c>
      <c r="Q832" s="2">
        <v>7000</v>
      </c>
      <c r="R832" s="1">
        <f t="shared" si="12"/>
        <v>1212.45</v>
      </c>
    </row>
    <row r="833" spans="1:18" x14ac:dyDescent="0.2">
      <c r="A833" s="1">
        <v>50000249</v>
      </c>
      <c r="B833" s="1">
        <v>277015</v>
      </c>
      <c r="C833" s="1" t="s">
        <v>285</v>
      </c>
      <c r="D833" s="1">
        <v>8390000881</v>
      </c>
      <c r="E833" s="3">
        <v>37274</v>
      </c>
      <c r="F833" s="1">
        <v>2580334</v>
      </c>
      <c r="G833" s="1">
        <v>0</v>
      </c>
      <c r="H833" s="1">
        <v>0</v>
      </c>
      <c r="I833" s="1"/>
      <c r="J833" s="2">
        <v>7000</v>
      </c>
      <c r="K833" s="2">
        <v>0</v>
      </c>
      <c r="L833" s="2">
        <v>0</v>
      </c>
      <c r="M833" s="2">
        <v>7000</v>
      </c>
      <c r="N833" s="75">
        <f>VLOOKUP(P833,'CODIGOS RENTISTICOS'!$A$2:E1873,2,FALSE)</f>
        <v>825000000</v>
      </c>
      <c r="O833" s="75">
        <f>VLOOKUP(P833,'CODIGOS RENTISTICOS'!$A$2:F4040,3,FALSE)</f>
        <v>150109</v>
      </c>
      <c r="P833" s="49">
        <v>121245</v>
      </c>
      <c r="Q833" s="2">
        <v>7000</v>
      </c>
      <c r="R833" s="1">
        <f t="shared" si="12"/>
        <v>1212.45</v>
      </c>
    </row>
    <row r="834" spans="1:18" x14ac:dyDescent="0.2">
      <c r="A834" s="1">
        <v>50000249</v>
      </c>
      <c r="B834" s="1">
        <v>277016</v>
      </c>
      <c r="C834" s="1" t="s">
        <v>285</v>
      </c>
      <c r="D834" s="1">
        <v>8390000881</v>
      </c>
      <c r="E834" s="3">
        <v>37274</v>
      </c>
      <c r="F834" s="1">
        <v>2580334</v>
      </c>
      <c r="G834" s="1">
        <v>0</v>
      </c>
      <c r="H834" s="1">
        <v>0</v>
      </c>
      <c r="I834" s="1"/>
      <c r="J834" s="2">
        <v>7000</v>
      </c>
      <c r="K834" s="2">
        <v>0</v>
      </c>
      <c r="L834" s="2">
        <v>0</v>
      </c>
      <c r="M834" s="2">
        <v>7000</v>
      </c>
      <c r="N834" s="75">
        <f>VLOOKUP(P834,'CODIGOS RENTISTICOS'!$A$2:E1874,2,FALSE)</f>
        <v>825000000</v>
      </c>
      <c r="O834" s="75">
        <f>VLOOKUP(P834,'CODIGOS RENTISTICOS'!$A$2:F4041,3,FALSE)</f>
        <v>150109</v>
      </c>
      <c r="P834" s="49">
        <v>121245</v>
      </c>
      <c r="Q834" s="2">
        <v>7000</v>
      </c>
      <c r="R834" s="1">
        <f t="shared" si="12"/>
        <v>1212.45</v>
      </c>
    </row>
    <row r="835" spans="1:18" x14ac:dyDescent="0.2">
      <c r="A835" s="1">
        <v>50000249</v>
      </c>
      <c r="B835" s="1">
        <v>277017</v>
      </c>
      <c r="C835" s="1" t="s">
        <v>285</v>
      </c>
      <c r="D835" s="1">
        <v>8390000881</v>
      </c>
      <c r="E835" s="3">
        <v>37274</v>
      </c>
      <c r="F835" s="1">
        <v>2580334</v>
      </c>
      <c r="G835" s="1">
        <v>0</v>
      </c>
      <c r="H835" s="1">
        <v>0</v>
      </c>
      <c r="I835" s="1"/>
      <c r="J835" s="2">
        <v>7000</v>
      </c>
      <c r="K835" s="2">
        <v>0</v>
      </c>
      <c r="L835" s="2">
        <v>0</v>
      </c>
      <c r="M835" s="2">
        <v>7000</v>
      </c>
      <c r="N835" s="75">
        <f>VLOOKUP(P835,'CODIGOS RENTISTICOS'!$A$2:E1875,2,FALSE)</f>
        <v>825000000</v>
      </c>
      <c r="O835" s="75">
        <f>VLOOKUP(P835,'CODIGOS RENTISTICOS'!$A$2:F4042,3,FALSE)</f>
        <v>150109</v>
      </c>
      <c r="P835" s="49">
        <v>121245</v>
      </c>
      <c r="Q835" s="2">
        <v>7000</v>
      </c>
      <c r="R835" s="1">
        <f t="shared" ref="R835:R898" si="13">+P835/100</f>
        <v>1212.45</v>
      </c>
    </row>
    <row r="836" spans="1:18" x14ac:dyDescent="0.2">
      <c r="A836" s="1">
        <v>50000249</v>
      </c>
      <c r="B836" s="1">
        <v>277047</v>
      </c>
      <c r="C836" s="1" t="s">
        <v>285</v>
      </c>
      <c r="D836" s="1">
        <v>19357275</v>
      </c>
      <c r="E836" s="3">
        <v>37274</v>
      </c>
      <c r="F836" s="1">
        <v>2166053</v>
      </c>
      <c r="G836" s="1">
        <v>0</v>
      </c>
      <c r="H836" s="1">
        <v>0</v>
      </c>
      <c r="I836" s="1"/>
      <c r="J836" s="2">
        <v>2000</v>
      </c>
      <c r="K836" s="2">
        <v>0</v>
      </c>
      <c r="L836" s="2">
        <v>0</v>
      </c>
      <c r="M836" s="2">
        <v>2000</v>
      </c>
      <c r="N836" s="75">
        <f>VLOOKUP(P836,'CODIGOS RENTISTICOS'!$A$2:E1876,2,FALSE)</f>
        <v>825000000</v>
      </c>
      <c r="O836" s="75">
        <f>VLOOKUP(P836,'CODIGOS RENTISTICOS'!$A$2:F4043,3,FALSE)</f>
        <v>150109</v>
      </c>
      <c r="P836" s="49">
        <v>121245</v>
      </c>
      <c r="Q836" s="2">
        <v>2000</v>
      </c>
      <c r="R836" s="1">
        <f t="shared" si="13"/>
        <v>1212.45</v>
      </c>
    </row>
    <row r="837" spans="1:18" x14ac:dyDescent="0.2">
      <c r="A837" s="1">
        <v>50000249</v>
      </c>
      <c r="B837" s="1">
        <v>277055</v>
      </c>
      <c r="C837" s="1" t="s">
        <v>285</v>
      </c>
      <c r="D837" s="1">
        <v>12546218</v>
      </c>
      <c r="E837" s="3">
        <v>37274</v>
      </c>
      <c r="F837" s="1">
        <v>7764390</v>
      </c>
      <c r="G837" s="1">
        <v>0</v>
      </c>
      <c r="H837" s="1">
        <v>0</v>
      </c>
      <c r="I837" s="1"/>
      <c r="J837" s="2">
        <v>2000</v>
      </c>
      <c r="K837" s="2">
        <v>0</v>
      </c>
      <c r="L837" s="2">
        <v>0</v>
      </c>
      <c r="M837" s="2">
        <v>2000</v>
      </c>
      <c r="N837" s="75">
        <f>VLOOKUP(P837,'CODIGOS RENTISTICOS'!$A$2:E1877,2,FALSE)</f>
        <v>825000000</v>
      </c>
      <c r="O837" s="75">
        <f>VLOOKUP(P837,'CODIGOS RENTISTICOS'!$A$2:F4044,3,FALSE)</f>
        <v>150109</v>
      </c>
      <c r="P837" s="49">
        <v>121245</v>
      </c>
      <c r="Q837" s="2">
        <v>2000</v>
      </c>
      <c r="R837" s="1">
        <f t="shared" si="13"/>
        <v>1212.45</v>
      </c>
    </row>
    <row r="838" spans="1:18" x14ac:dyDescent="0.2">
      <c r="A838" s="1">
        <v>50000249</v>
      </c>
      <c r="B838" s="1">
        <v>912142</v>
      </c>
      <c r="C838" s="1" t="s">
        <v>285</v>
      </c>
      <c r="D838" s="1">
        <v>11387203</v>
      </c>
      <c r="E838" s="3">
        <v>37274</v>
      </c>
      <c r="F838" s="1">
        <v>2376432</v>
      </c>
      <c r="G838" s="1">
        <v>0</v>
      </c>
      <c r="H838" s="1">
        <v>0</v>
      </c>
      <c r="I838" s="1"/>
      <c r="J838" s="2">
        <v>7000</v>
      </c>
      <c r="K838" s="2">
        <v>0</v>
      </c>
      <c r="L838" s="2">
        <v>0</v>
      </c>
      <c r="M838" s="2">
        <v>7000</v>
      </c>
      <c r="N838" s="75">
        <f>VLOOKUP(P838,'CODIGOS RENTISTICOS'!$A$2:E1878,2,FALSE)</f>
        <v>825000000</v>
      </c>
      <c r="O838" s="75">
        <f>VLOOKUP(P838,'CODIGOS RENTISTICOS'!$A$2:F4045,3,FALSE)</f>
        <v>150109</v>
      </c>
      <c r="P838" s="49">
        <v>121245</v>
      </c>
      <c r="Q838" s="2">
        <v>7000</v>
      </c>
      <c r="R838" s="1">
        <f t="shared" si="13"/>
        <v>1212.45</v>
      </c>
    </row>
    <row r="839" spans="1:18" x14ac:dyDescent="0.2">
      <c r="A839" s="1">
        <v>50000249</v>
      </c>
      <c r="B839" s="1">
        <v>912143</v>
      </c>
      <c r="C839" s="1" t="s">
        <v>285</v>
      </c>
      <c r="D839" s="1">
        <v>79894766</v>
      </c>
      <c r="E839" s="3">
        <v>37274</v>
      </c>
      <c r="F839" s="1">
        <v>2376432</v>
      </c>
      <c r="G839" s="1">
        <v>0</v>
      </c>
      <c r="H839" s="1">
        <v>0</v>
      </c>
      <c r="I839" s="1"/>
      <c r="J839" s="2">
        <v>7000</v>
      </c>
      <c r="K839" s="2">
        <v>0</v>
      </c>
      <c r="L839" s="2">
        <v>0</v>
      </c>
      <c r="M839" s="2">
        <v>7000</v>
      </c>
      <c r="N839" s="75">
        <f>VLOOKUP(P839,'CODIGOS RENTISTICOS'!$A$2:E1879,2,FALSE)</f>
        <v>825000000</v>
      </c>
      <c r="O839" s="75">
        <f>VLOOKUP(P839,'CODIGOS RENTISTICOS'!$A$2:F4046,3,FALSE)</f>
        <v>150109</v>
      </c>
      <c r="P839" s="49">
        <v>121245</v>
      </c>
      <c r="Q839" s="2">
        <v>7000</v>
      </c>
      <c r="R839" s="1">
        <f t="shared" si="13"/>
        <v>1212.45</v>
      </c>
    </row>
    <row r="840" spans="1:18" x14ac:dyDescent="0.2">
      <c r="A840" s="1">
        <v>50000249</v>
      </c>
      <c r="B840" s="1">
        <v>912144</v>
      </c>
      <c r="C840" s="1" t="s">
        <v>285</v>
      </c>
      <c r="D840" s="1">
        <v>75069248</v>
      </c>
      <c r="E840" s="3">
        <v>37274</v>
      </c>
      <c r="F840" s="1">
        <v>6104300</v>
      </c>
      <c r="G840" s="1">
        <v>0</v>
      </c>
      <c r="H840" s="1">
        <v>0</v>
      </c>
      <c r="I840" s="1"/>
      <c r="J840" s="2">
        <v>7000</v>
      </c>
      <c r="K840" s="2">
        <v>0</v>
      </c>
      <c r="L840" s="2">
        <v>0</v>
      </c>
      <c r="M840" s="2">
        <v>7000</v>
      </c>
      <c r="N840" s="75">
        <f>VLOOKUP(P840,'CODIGOS RENTISTICOS'!$A$2:E1880,2,FALSE)</f>
        <v>825000000</v>
      </c>
      <c r="O840" s="75">
        <f>VLOOKUP(P840,'CODIGOS RENTISTICOS'!$A$2:F4047,3,FALSE)</f>
        <v>150109</v>
      </c>
      <c r="P840" s="49">
        <v>121245</v>
      </c>
      <c r="Q840" s="2">
        <v>7000</v>
      </c>
      <c r="R840" s="1">
        <f t="shared" si="13"/>
        <v>1212.45</v>
      </c>
    </row>
    <row r="841" spans="1:18" x14ac:dyDescent="0.2">
      <c r="A841" s="1">
        <v>50000249</v>
      </c>
      <c r="B841" s="1">
        <v>1074349</v>
      </c>
      <c r="C841" s="1" t="s">
        <v>33</v>
      </c>
      <c r="D841" s="1">
        <v>8909044485</v>
      </c>
      <c r="E841" s="3">
        <v>37274</v>
      </c>
      <c r="F841" s="1">
        <v>2859191</v>
      </c>
      <c r="G841" s="1">
        <v>0</v>
      </c>
      <c r="H841" s="1">
        <v>0</v>
      </c>
      <c r="I841" s="1"/>
      <c r="J841" s="2">
        <v>15000</v>
      </c>
      <c r="K841" s="2">
        <v>0</v>
      </c>
      <c r="L841" s="2">
        <v>0</v>
      </c>
      <c r="M841" s="2">
        <v>15000</v>
      </c>
      <c r="N841" s="75">
        <f>VLOOKUP(P841,'CODIGOS RENTISTICOS'!$A$2:E1881,2,FALSE)</f>
        <v>825000000</v>
      </c>
      <c r="O841" s="75">
        <f>VLOOKUP(P841,'CODIGOS RENTISTICOS'!$A$2:F4048,3,FALSE)</f>
        <v>150109</v>
      </c>
      <c r="P841" s="49">
        <v>5041</v>
      </c>
      <c r="Q841" s="2">
        <v>15000</v>
      </c>
      <c r="R841" s="1">
        <f t="shared" si="13"/>
        <v>50.41</v>
      </c>
    </row>
    <row r="842" spans="1:18" x14ac:dyDescent="0.2">
      <c r="A842" s="1">
        <v>50000249</v>
      </c>
      <c r="B842" s="1">
        <v>1074350</v>
      </c>
      <c r="C842" s="1" t="s">
        <v>33</v>
      </c>
      <c r="D842" s="1">
        <v>8909044485</v>
      </c>
      <c r="E842" s="3">
        <v>37274</v>
      </c>
      <c r="F842" s="1">
        <v>2859191</v>
      </c>
      <c r="G842" s="1">
        <v>0</v>
      </c>
      <c r="H842" s="1">
        <v>0</v>
      </c>
      <c r="I842" s="1"/>
      <c r="J842" s="2">
        <v>5000</v>
      </c>
      <c r="K842" s="2">
        <v>0</v>
      </c>
      <c r="L842" s="2">
        <v>0</v>
      </c>
      <c r="M842" s="2">
        <v>5000</v>
      </c>
      <c r="N842" s="75">
        <f>VLOOKUP(P842,'CODIGOS RENTISTICOS'!$A$2:E1882,2,FALSE)</f>
        <v>825000000</v>
      </c>
      <c r="O842" s="75">
        <f>VLOOKUP(P842,'CODIGOS RENTISTICOS'!$A$2:F4049,3,FALSE)</f>
        <v>150109</v>
      </c>
      <c r="P842" s="49">
        <v>5041</v>
      </c>
      <c r="Q842" s="2">
        <v>5000</v>
      </c>
      <c r="R842" s="1">
        <f t="shared" si="13"/>
        <v>50.41</v>
      </c>
    </row>
    <row r="843" spans="1:18" x14ac:dyDescent="0.2">
      <c r="A843" s="1">
        <v>50000249</v>
      </c>
      <c r="B843" s="1">
        <v>1184603</v>
      </c>
      <c r="C843" s="1" t="s">
        <v>33</v>
      </c>
      <c r="D843" s="1">
        <v>43627542</v>
      </c>
      <c r="E843" s="3">
        <v>37274</v>
      </c>
      <c r="F843" s="1">
        <v>2686542</v>
      </c>
      <c r="G843" s="1">
        <v>0</v>
      </c>
      <c r="H843" s="1">
        <v>0</v>
      </c>
      <c r="I843" s="1"/>
      <c r="J843" s="2">
        <v>51500</v>
      </c>
      <c r="K843" s="2">
        <v>0</v>
      </c>
      <c r="L843" s="2">
        <v>0</v>
      </c>
      <c r="M843" s="2">
        <v>51500</v>
      </c>
      <c r="N843" s="75">
        <f>VLOOKUP(P843,'CODIGOS RENTISTICOS'!$A$2:E1883,2,FALSE)</f>
        <v>96200000</v>
      </c>
      <c r="O843" s="75">
        <f>VLOOKUP(P843,'CODIGOS RENTISTICOS'!$A$2:F4050,3,FALSE)</f>
        <v>350101</v>
      </c>
      <c r="P843" s="49">
        <v>121203</v>
      </c>
      <c r="Q843" s="2">
        <v>51500</v>
      </c>
      <c r="R843" s="1">
        <f t="shared" si="13"/>
        <v>1212.03</v>
      </c>
    </row>
    <row r="844" spans="1:18" x14ac:dyDescent="0.2">
      <c r="A844" s="1">
        <v>50000249</v>
      </c>
      <c r="B844" s="1">
        <v>1198783</v>
      </c>
      <c r="C844" s="1" t="s">
        <v>33</v>
      </c>
      <c r="D844" s="1">
        <v>8909044485</v>
      </c>
      <c r="E844" s="3">
        <v>37274</v>
      </c>
      <c r="F844" s="1">
        <v>2859191</v>
      </c>
      <c r="G844" s="1">
        <v>0</v>
      </c>
      <c r="H844" s="1">
        <v>0</v>
      </c>
      <c r="I844" s="1"/>
      <c r="J844" s="2">
        <v>15000</v>
      </c>
      <c r="K844" s="2">
        <v>0</v>
      </c>
      <c r="L844" s="2">
        <v>0</v>
      </c>
      <c r="M844" s="2">
        <v>15000</v>
      </c>
      <c r="N844" s="75">
        <f>VLOOKUP(P844,'CODIGOS RENTISTICOS'!$A$2:E1884,2,FALSE)</f>
        <v>825000000</v>
      </c>
      <c r="O844" s="75">
        <f>VLOOKUP(P844,'CODIGOS RENTISTICOS'!$A$2:F4051,3,FALSE)</f>
        <v>150109</v>
      </c>
      <c r="P844" s="49">
        <v>5041</v>
      </c>
      <c r="Q844" s="2">
        <v>15000</v>
      </c>
      <c r="R844" s="1">
        <f t="shared" si="13"/>
        <v>50.41</v>
      </c>
    </row>
    <row r="845" spans="1:18" x14ac:dyDescent="0.2">
      <c r="A845" s="1">
        <v>50000249</v>
      </c>
      <c r="B845" s="1">
        <v>1198784</v>
      </c>
      <c r="C845" s="1" t="s">
        <v>33</v>
      </c>
      <c r="D845" s="1">
        <v>8909044485</v>
      </c>
      <c r="E845" s="3">
        <v>37274</v>
      </c>
      <c r="F845" s="1">
        <v>2859191</v>
      </c>
      <c r="G845" s="1">
        <v>0</v>
      </c>
      <c r="H845" s="1">
        <v>0</v>
      </c>
      <c r="I845" s="1"/>
      <c r="J845" s="2">
        <v>15000</v>
      </c>
      <c r="K845" s="2">
        <v>0</v>
      </c>
      <c r="L845" s="2">
        <v>0</v>
      </c>
      <c r="M845" s="2">
        <v>15000</v>
      </c>
      <c r="N845" s="75">
        <f>VLOOKUP(P845,'CODIGOS RENTISTICOS'!$A$2:E1885,2,FALSE)</f>
        <v>825000000</v>
      </c>
      <c r="O845" s="75">
        <f>VLOOKUP(P845,'CODIGOS RENTISTICOS'!$A$2:F4052,3,FALSE)</f>
        <v>150109</v>
      </c>
      <c r="P845" s="49">
        <v>5041</v>
      </c>
      <c r="Q845" s="2">
        <v>15000</v>
      </c>
      <c r="R845" s="1">
        <f t="shared" si="13"/>
        <v>50.41</v>
      </c>
    </row>
    <row r="846" spans="1:18" x14ac:dyDescent="0.2">
      <c r="A846" s="1">
        <v>50000249</v>
      </c>
      <c r="B846" s="1">
        <v>540609</v>
      </c>
      <c r="C846" s="1" t="s">
        <v>33</v>
      </c>
      <c r="D846" s="1">
        <v>8110219654</v>
      </c>
      <c r="E846" s="3">
        <v>37274</v>
      </c>
      <c r="F846" s="1">
        <v>5531706</v>
      </c>
      <c r="G846" s="1">
        <v>0</v>
      </c>
      <c r="H846" s="1">
        <v>0</v>
      </c>
      <c r="I846" s="1"/>
      <c r="J846" s="2">
        <v>8540</v>
      </c>
      <c r="K846" s="2">
        <v>0</v>
      </c>
      <c r="L846" s="2">
        <v>0</v>
      </c>
      <c r="M846" s="2">
        <v>8540</v>
      </c>
      <c r="N846" s="75">
        <f>VLOOKUP(P846,'CODIGOS RENTISTICOS'!$A$2:E1886,2,FALSE)</f>
        <v>96200000</v>
      </c>
      <c r="O846" s="75">
        <f>VLOOKUP(P846,'CODIGOS RENTISTICOS'!$A$2:F4053,3,FALSE)</f>
        <v>350101</v>
      </c>
      <c r="P846" s="49">
        <v>121230</v>
      </c>
      <c r="Q846" s="2">
        <v>8540</v>
      </c>
      <c r="R846" s="1">
        <f t="shared" si="13"/>
        <v>1212.3</v>
      </c>
    </row>
    <row r="847" spans="1:18" x14ac:dyDescent="0.2">
      <c r="A847" s="1">
        <v>50000249</v>
      </c>
      <c r="B847" s="1">
        <v>242572</v>
      </c>
      <c r="C847" s="1" t="s">
        <v>33</v>
      </c>
      <c r="D847" s="1">
        <v>17149686</v>
      </c>
      <c r="E847" s="3">
        <v>37274</v>
      </c>
      <c r="F847" s="1">
        <v>4136780</v>
      </c>
      <c r="G847" s="1">
        <v>0</v>
      </c>
      <c r="H847" s="1">
        <v>0</v>
      </c>
      <c r="I847" s="1"/>
      <c r="J847" s="2">
        <v>286100</v>
      </c>
      <c r="K847" s="2">
        <v>0</v>
      </c>
      <c r="L847" s="2">
        <v>0</v>
      </c>
      <c r="M847" s="2">
        <v>286100</v>
      </c>
      <c r="N847" s="75">
        <f>VLOOKUP(P847,'CODIGOS RENTISTICOS'!$A$2:E1887,2,FALSE)</f>
        <v>825000000</v>
      </c>
      <c r="O847" s="75">
        <f>VLOOKUP(P847,'CODIGOS RENTISTICOS'!$A$2:F4054,3,FALSE)</f>
        <v>150109</v>
      </c>
      <c r="P847" s="49">
        <v>121245</v>
      </c>
      <c r="Q847" s="2">
        <v>286100</v>
      </c>
      <c r="R847" s="1">
        <f t="shared" si="13"/>
        <v>1212.45</v>
      </c>
    </row>
    <row r="848" spans="1:18" x14ac:dyDescent="0.2">
      <c r="A848" s="1">
        <v>50000249</v>
      </c>
      <c r="B848" s="1">
        <v>1582027</v>
      </c>
      <c r="C848" s="1" t="s">
        <v>33</v>
      </c>
      <c r="D848" s="1">
        <v>8110058372</v>
      </c>
      <c r="E848" s="3">
        <v>37274</v>
      </c>
      <c r="F848" s="1">
        <v>2351213</v>
      </c>
      <c r="G848" s="1">
        <v>0</v>
      </c>
      <c r="H848" s="1">
        <v>0</v>
      </c>
      <c r="I848" s="1"/>
      <c r="J848" s="2">
        <v>21000</v>
      </c>
      <c r="K848" s="2">
        <v>0</v>
      </c>
      <c r="L848" s="2">
        <v>0</v>
      </c>
      <c r="M848" s="2">
        <v>21000</v>
      </c>
      <c r="N848" s="75">
        <f>VLOOKUP(P848,'CODIGOS RENTISTICOS'!$A$2:E1888,2,FALSE)</f>
        <v>825000000</v>
      </c>
      <c r="O848" s="75">
        <f>VLOOKUP(P848,'CODIGOS RENTISTICOS'!$A$2:F4055,3,FALSE)</f>
        <v>150109</v>
      </c>
      <c r="P848" s="49">
        <v>5041</v>
      </c>
      <c r="Q848" s="2">
        <v>21000</v>
      </c>
      <c r="R848" s="1">
        <f t="shared" si="13"/>
        <v>50.41</v>
      </c>
    </row>
    <row r="849" spans="1:18" x14ac:dyDescent="0.2">
      <c r="A849" s="1">
        <v>50000249</v>
      </c>
      <c r="B849" s="1">
        <v>367580</v>
      </c>
      <c r="C849" s="1" t="s">
        <v>8</v>
      </c>
      <c r="D849" s="1">
        <v>8909134293</v>
      </c>
      <c r="E849" s="3">
        <v>37274</v>
      </c>
      <c r="F849" s="1">
        <v>3320611</v>
      </c>
      <c r="G849" s="1">
        <v>0</v>
      </c>
      <c r="H849" s="1">
        <v>0</v>
      </c>
      <c r="I849" s="1"/>
      <c r="J849" s="2">
        <v>75000</v>
      </c>
      <c r="K849" s="2">
        <v>0</v>
      </c>
      <c r="L849" s="2">
        <v>0</v>
      </c>
      <c r="M849" s="2">
        <v>75000</v>
      </c>
      <c r="N849" s="75">
        <f>VLOOKUP(P849,'CODIGOS RENTISTICOS'!$A$2:E1889,2,FALSE)</f>
        <v>825000000</v>
      </c>
      <c r="O849" s="75">
        <f>VLOOKUP(P849,'CODIGOS RENTISTICOS'!$A$2:F4056,3,FALSE)</f>
        <v>150109</v>
      </c>
      <c r="P849" s="49">
        <v>5041</v>
      </c>
      <c r="Q849" s="2">
        <v>75000</v>
      </c>
      <c r="R849" s="1">
        <f t="shared" si="13"/>
        <v>50.41</v>
      </c>
    </row>
    <row r="850" spans="1:18" x14ac:dyDescent="0.2">
      <c r="A850" s="1">
        <v>50000249</v>
      </c>
      <c r="B850" s="1">
        <v>367583</v>
      </c>
      <c r="C850" s="1" t="s">
        <v>8</v>
      </c>
      <c r="D850" s="1">
        <v>8909134293</v>
      </c>
      <c r="E850" s="3">
        <v>37274</v>
      </c>
      <c r="F850" s="1">
        <v>3320611</v>
      </c>
      <c r="G850" s="1">
        <v>0</v>
      </c>
      <c r="H850" s="1">
        <v>0</v>
      </c>
      <c r="I850" s="1"/>
      <c r="J850" s="2">
        <v>35000</v>
      </c>
      <c r="K850" s="2">
        <v>0</v>
      </c>
      <c r="L850" s="2">
        <v>0</v>
      </c>
      <c r="M850" s="2">
        <v>35000</v>
      </c>
      <c r="N850" s="75">
        <f>VLOOKUP(P850,'CODIGOS RENTISTICOS'!$A$2:E1890,2,FALSE)</f>
        <v>825000000</v>
      </c>
      <c r="O850" s="75">
        <f>VLOOKUP(P850,'CODIGOS RENTISTICOS'!$A$2:F4057,3,FALSE)</f>
        <v>150109</v>
      </c>
      <c r="P850" s="49">
        <v>5041</v>
      </c>
      <c r="Q850" s="2">
        <v>35000</v>
      </c>
      <c r="R850" s="1">
        <f t="shared" si="13"/>
        <v>50.41</v>
      </c>
    </row>
    <row r="851" spans="1:18" x14ac:dyDescent="0.2">
      <c r="A851" s="1">
        <v>50000249</v>
      </c>
      <c r="B851" s="1">
        <v>1075575</v>
      </c>
      <c r="C851" s="1" t="s">
        <v>118</v>
      </c>
      <c r="D851" s="1">
        <v>19289819</v>
      </c>
      <c r="E851" s="3">
        <v>37274</v>
      </c>
      <c r="F851" s="1">
        <v>8278361</v>
      </c>
      <c r="G851" s="1">
        <v>0</v>
      </c>
      <c r="H851" s="1">
        <v>0</v>
      </c>
      <c r="I851" s="1"/>
      <c r="J851" s="2">
        <v>1341519</v>
      </c>
      <c r="K851" s="2">
        <v>0</v>
      </c>
      <c r="L851" s="2">
        <v>0</v>
      </c>
      <c r="M851" s="2">
        <v>1341519</v>
      </c>
      <c r="N851" s="75">
        <f>VLOOKUP(P851,'CODIGOS RENTISTICOS'!$A$2:E1891,2,FALSE)</f>
        <v>828200000</v>
      </c>
      <c r="O851" s="75">
        <f>VLOOKUP(P851,'CODIGOS RENTISTICOS'!$A$2:F4058,3,FALSE)</f>
        <v>240104</v>
      </c>
      <c r="P851" s="49">
        <v>6007</v>
      </c>
      <c r="Q851" s="2">
        <v>1341519</v>
      </c>
      <c r="R851" s="1">
        <f t="shared" si="13"/>
        <v>60.07</v>
      </c>
    </row>
    <row r="852" spans="1:18" x14ac:dyDescent="0.2">
      <c r="A852" s="1">
        <v>50000249</v>
      </c>
      <c r="B852" s="1">
        <v>1075615</v>
      </c>
      <c r="C852" s="1" t="s">
        <v>118</v>
      </c>
      <c r="D852" s="1">
        <v>8300540533</v>
      </c>
      <c r="E852" s="3">
        <v>37274</v>
      </c>
      <c r="F852" s="1">
        <v>8236980</v>
      </c>
      <c r="G852" s="1">
        <v>0</v>
      </c>
      <c r="H852" s="1">
        <v>1</v>
      </c>
      <c r="I852" s="1"/>
      <c r="J852" s="2">
        <v>0</v>
      </c>
      <c r="K852" s="2">
        <v>0</v>
      </c>
      <c r="L852" s="2">
        <v>1797318</v>
      </c>
      <c r="M852" s="2">
        <v>1797318</v>
      </c>
      <c r="N852" s="75">
        <f>VLOOKUP(P852,'CODIGOS RENTISTICOS'!$A$2:E1892,2,FALSE)</f>
        <v>11100000</v>
      </c>
      <c r="O852" s="75">
        <f>VLOOKUP(P852,'CODIGOS RENTISTICOS'!$A$2:F4059,3,FALSE)</f>
        <v>150103</v>
      </c>
      <c r="P852" s="49">
        <v>270905</v>
      </c>
      <c r="Q852" s="2">
        <v>1797318</v>
      </c>
      <c r="R852" s="1">
        <f t="shared" si="13"/>
        <v>2709.05</v>
      </c>
    </row>
    <row r="853" spans="1:18" x14ac:dyDescent="0.2">
      <c r="A853" s="1">
        <v>50000249</v>
      </c>
      <c r="B853" s="1">
        <v>976845</v>
      </c>
      <c r="C853" s="1" t="s">
        <v>34</v>
      </c>
      <c r="D853" s="1">
        <v>73155002</v>
      </c>
      <c r="E853" s="3">
        <v>37274</v>
      </c>
      <c r="F853" s="1">
        <v>6626565</v>
      </c>
      <c r="G853" s="1">
        <v>0</v>
      </c>
      <c r="H853" s="1">
        <v>0</v>
      </c>
      <c r="I853" s="1"/>
      <c r="J853" s="2">
        <v>256000</v>
      </c>
      <c r="K853" s="2">
        <v>0</v>
      </c>
      <c r="L853" s="2">
        <v>0</v>
      </c>
      <c r="M853" s="2">
        <v>256000</v>
      </c>
      <c r="N853" s="75">
        <f>VLOOKUP(P853,'CODIGOS RENTISTICOS'!$A$2:E1893,2,FALSE)</f>
        <v>11100000</v>
      </c>
      <c r="O853" s="75">
        <f>VLOOKUP(P853,'CODIGOS RENTISTICOS'!$A$2:F4060,3,FALSE)</f>
        <v>150101</v>
      </c>
      <c r="P853" s="49">
        <v>121275</v>
      </c>
      <c r="Q853" s="2">
        <v>256000</v>
      </c>
      <c r="R853" s="1">
        <f t="shared" si="13"/>
        <v>1212.75</v>
      </c>
    </row>
    <row r="854" spans="1:18" x14ac:dyDescent="0.2">
      <c r="A854" s="1">
        <v>50000249</v>
      </c>
      <c r="B854" s="1">
        <v>987167</v>
      </c>
      <c r="C854" s="1" t="s">
        <v>288</v>
      </c>
      <c r="D854" s="1">
        <v>7210067</v>
      </c>
      <c r="E854" s="3">
        <v>37274</v>
      </c>
      <c r="F854" s="1">
        <v>7450105</v>
      </c>
      <c r="G854" s="1">
        <v>0</v>
      </c>
      <c r="H854" s="1">
        <v>0</v>
      </c>
      <c r="I854" s="1"/>
      <c r="J854" s="2">
        <v>472920</v>
      </c>
      <c r="K854" s="2">
        <v>0</v>
      </c>
      <c r="L854" s="2">
        <v>0</v>
      </c>
      <c r="M854" s="2">
        <v>472920</v>
      </c>
      <c r="N854" s="75">
        <f>VLOOKUP(P854,'CODIGOS RENTISTICOS'!$A$2:E1894,2,FALSE)</f>
        <v>910500000</v>
      </c>
      <c r="O854" s="75">
        <f>VLOOKUP(P854,'CODIGOS RENTISTICOS'!$A$2:F4061,3,FALSE)</f>
        <v>360107</v>
      </c>
      <c r="P854" s="49">
        <v>6003</v>
      </c>
      <c r="Q854" s="2">
        <v>472920</v>
      </c>
      <c r="R854" s="1">
        <f t="shared" si="13"/>
        <v>60.03</v>
      </c>
    </row>
    <row r="855" spans="1:18" x14ac:dyDescent="0.2">
      <c r="A855" s="1">
        <v>50000249</v>
      </c>
      <c r="B855" s="1">
        <v>1119629</v>
      </c>
      <c r="C855" s="1" t="s">
        <v>291</v>
      </c>
      <c r="D855" s="1">
        <v>8915018854</v>
      </c>
      <c r="E855" s="3">
        <v>37274</v>
      </c>
      <c r="F855" s="1">
        <v>8203232</v>
      </c>
      <c r="G855" s="1">
        <v>0</v>
      </c>
      <c r="H855" s="1">
        <v>1</v>
      </c>
      <c r="I855" s="1"/>
      <c r="J855" s="2">
        <v>0</v>
      </c>
      <c r="K855" s="2">
        <v>0</v>
      </c>
      <c r="L855" s="2">
        <v>8871814.0899999999</v>
      </c>
      <c r="M855" s="2">
        <v>8871814</v>
      </c>
      <c r="N855" s="75">
        <f>VLOOKUP(P855,'CODIGOS RENTISTICOS'!$A$2:E1895,2,FALSE)</f>
        <v>821500000</v>
      </c>
      <c r="O855" s="75">
        <f>VLOOKUP(P855,'CODIGOS RENTISTICOS'!$A$2:F4062,3,FALSE)</f>
        <v>21000</v>
      </c>
      <c r="P855" s="49">
        <v>270943</v>
      </c>
      <c r="Q855" s="2">
        <v>8871814</v>
      </c>
      <c r="R855" s="1">
        <f t="shared" si="13"/>
        <v>2709.43</v>
      </c>
    </row>
    <row r="856" spans="1:18" x14ac:dyDescent="0.2">
      <c r="A856" s="1">
        <v>50000249</v>
      </c>
      <c r="B856" s="1">
        <v>8769449</v>
      </c>
      <c r="C856" s="1" t="s">
        <v>123</v>
      </c>
      <c r="D856" s="1">
        <v>32768678</v>
      </c>
      <c r="E856" s="3">
        <v>37274</v>
      </c>
      <c r="F856" s="1">
        <v>4221806</v>
      </c>
      <c r="G856" s="1">
        <v>0</v>
      </c>
      <c r="H856" s="1">
        <v>0</v>
      </c>
      <c r="I856" s="1"/>
      <c r="J856" s="2">
        <v>2530</v>
      </c>
      <c r="K856" s="2">
        <v>0</v>
      </c>
      <c r="L856" s="2">
        <v>0</v>
      </c>
      <c r="M856" s="2">
        <v>2530</v>
      </c>
      <c r="N856" s="75">
        <f>VLOOKUP(P856,'CODIGOS RENTISTICOS'!$A$2:E1896,2,FALSE)</f>
        <v>96200000</v>
      </c>
      <c r="O856" s="75">
        <f>VLOOKUP(P856,'CODIGOS RENTISTICOS'!$A$2:F4063,3,FALSE)</f>
        <v>350101</v>
      </c>
      <c r="P856" s="49">
        <v>121230</v>
      </c>
      <c r="Q856" s="2">
        <v>2530</v>
      </c>
      <c r="R856" s="1">
        <f t="shared" si="13"/>
        <v>1212.3</v>
      </c>
    </row>
    <row r="857" spans="1:18" x14ac:dyDescent="0.2">
      <c r="A857" s="1">
        <v>50000249</v>
      </c>
      <c r="B857" s="1">
        <v>2563230</v>
      </c>
      <c r="C857" s="1" t="s">
        <v>40</v>
      </c>
      <c r="D857" s="1">
        <v>8001298730</v>
      </c>
      <c r="E857" s="3">
        <v>37274</v>
      </c>
      <c r="F857" s="1">
        <v>5713660</v>
      </c>
      <c r="G857" s="1">
        <v>0</v>
      </c>
      <c r="H857" s="1">
        <v>0</v>
      </c>
      <c r="I857" s="1"/>
      <c r="J857" s="2">
        <v>700000</v>
      </c>
      <c r="K857" s="2">
        <v>0</v>
      </c>
      <c r="L857" s="2">
        <v>0</v>
      </c>
      <c r="M857" s="2">
        <v>700000</v>
      </c>
      <c r="N857" s="75">
        <f>VLOOKUP(P857,'CODIGOS RENTISTICOS'!$A$2:E1897,2,FALSE)</f>
        <v>10900000</v>
      </c>
      <c r="O857" s="75">
        <f>VLOOKUP(P857,'CODIGOS RENTISTICOS'!$A$2:F4064,3,FALSE)</f>
        <v>170101</v>
      </c>
      <c r="P857" s="49">
        <v>121255</v>
      </c>
      <c r="Q857" s="2">
        <v>700000</v>
      </c>
      <c r="R857" s="1">
        <f t="shared" si="13"/>
        <v>1212.55</v>
      </c>
    </row>
    <row r="858" spans="1:18" x14ac:dyDescent="0.2">
      <c r="A858" s="1">
        <v>50000249</v>
      </c>
      <c r="B858" s="1">
        <v>8888798</v>
      </c>
      <c r="C858" s="1" t="s">
        <v>40</v>
      </c>
      <c r="D858" s="1">
        <v>5407681</v>
      </c>
      <c r="E858" s="3">
        <v>37274</v>
      </c>
      <c r="F858" s="1">
        <v>5714620</v>
      </c>
      <c r="G858" s="1">
        <v>0</v>
      </c>
      <c r="H858" s="1">
        <v>0</v>
      </c>
      <c r="I858" s="1"/>
      <c r="J858" s="2">
        <v>2284495.5</v>
      </c>
      <c r="K858" s="2">
        <v>0</v>
      </c>
      <c r="L858" s="2">
        <v>0</v>
      </c>
      <c r="M858" s="2">
        <v>2284495.5</v>
      </c>
      <c r="N858" s="75">
        <f>VLOOKUP(P858,'CODIGOS RENTISTICOS'!$A$2:E1898,2,FALSE)</f>
        <v>12400000</v>
      </c>
      <c r="O858" s="75">
        <f>VLOOKUP(P858,'CODIGOS RENTISTICOS'!$A$2:F4065,3,FALSE)</f>
        <v>270102</v>
      </c>
      <c r="P858" s="49">
        <v>50110202</v>
      </c>
      <c r="Q858" s="2">
        <v>2284495.5</v>
      </c>
      <c r="R858" s="1">
        <f t="shared" si="13"/>
        <v>501102.02</v>
      </c>
    </row>
    <row r="859" spans="1:18" x14ac:dyDescent="0.2">
      <c r="A859" s="1">
        <v>50000249</v>
      </c>
      <c r="B859" s="1">
        <v>8888800</v>
      </c>
      <c r="C859" s="1" t="s">
        <v>40</v>
      </c>
      <c r="D859" s="1">
        <v>5407681</v>
      </c>
      <c r="E859" s="3">
        <v>37274</v>
      </c>
      <c r="F859" s="1">
        <v>5714620</v>
      </c>
      <c r="G859" s="1">
        <v>0</v>
      </c>
      <c r="H859" s="1">
        <v>0</v>
      </c>
      <c r="I859" s="1"/>
      <c r="J859" s="2">
        <v>2274427.5</v>
      </c>
      <c r="K859" s="2">
        <v>0</v>
      </c>
      <c r="L859" s="2">
        <v>0</v>
      </c>
      <c r="M859" s="2">
        <v>2274427.5</v>
      </c>
      <c r="N859" s="75">
        <f>VLOOKUP(P859,'CODIGOS RENTISTICOS'!$A$2:E1899,2,FALSE)</f>
        <v>12400000</v>
      </c>
      <c r="O859" s="75">
        <f>VLOOKUP(P859,'CODIGOS RENTISTICOS'!$A$2:F4066,3,FALSE)</f>
        <v>270102</v>
      </c>
      <c r="P859" s="49">
        <v>50110202</v>
      </c>
      <c r="Q859" s="2">
        <v>2274427.5</v>
      </c>
      <c r="R859" s="1">
        <f t="shared" si="13"/>
        <v>501102.02</v>
      </c>
    </row>
    <row r="860" spans="1:18" x14ac:dyDescent="0.2">
      <c r="A860" s="1">
        <v>50000249</v>
      </c>
      <c r="B860" s="1">
        <v>936772</v>
      </c>
      <c r="C860" s="1" t="s">
        <v>125</v>
      </c>
      <c r="D860" s="1">
        <v>8001876154</v>
      </c>
      <c r="E860" s="3">
        <v>37274</v>
      </c>
      <c r="F860" s="1">
        <v>3294042</v>
      </c>
      <c r="G860" s="1">
        <v>0</v>
      </c>
      <c r="H860" s="1">
        <v>1</v>
      </c>
      <c r="I860" s="1"/>
      <c r="J860" s="2">
        <v>0</v>
      </c>
      <c r="K860" s="2">
        <v>0</v>
      </c>
      <c r="L860" s="2">
        <v>1832</v>
      </c>
      <c r="M860" s="2">
        <v>1832</v>
      </c>
      <c r="N860" s="75">
        <f>VLOOKUP(P860,'CODIGOS RENTISTICOS'!$A$2:E1900,2,FALSE)</f>
        <v>821500000</v>
      </c>
      <c r="O860" s="75">
        <f>VLOOKUP(P860,'CODIGOS RENTISTICOS'!$A$2:F4067,3,FALSE)</f>
        <v>21000</v>
      </c>
      <c r="P860" s="49">
        <v>270943</v>
      </c>
      <c r="Q860" s="2">
        <v>1832</v>
      </c>
      <c r="R860" s="1">
        <f t="shared" si="13"/>
        <v>2709.43</v>
      </c>
    </row>
    <row r="861" spans="1:18" x14ac:dyDescent="0.2">
      <c r="A861" s="1">
        <v>50000249</v>
      </c>
      <c r="B861" s="1">
        <v>756923</v>
      </c>
      <c r="C861" s="1" t="s">
        <v>5</v>
      </c>
      <c r="D861" s="1">
        <v>7740483</v>
      </c>
      <c r="E861" s="3">
        <v>37274</v>
      </c>
      <c r="F861" s="1">
        <v>7248085</v>
      </c>
      <c r="G861" s="1">
        <v>0</v>
      </c>
      <c r="H861" s="1">
        <v>0</v>
      </c>
      <c r="I861" s="1"/>
      <c r="J861" s="2">
        <v>850</v>
      </c>
      <c r="K861" s="2">
        <v>0</v>
      </c>
      <c r="L861" s="2">
        <v>0</v>
      </c>
      <c r="M861" s="2">
        <v>850</v>
      </c>
      <c r="N861" s="75">
        <f>VLOOKUP(P861,'CODIGOS RENTISTICOS'!$A$2:E1901,2,FALSE)</f>
        <v>96200000</v>
      </c>
      <c r="O861" s="75">
        <f>VLOOKUP(P861,'CODIGOS RENTISTICOS'!$A$2:F4068,3,FALSE)</f>
        <v>350101</v>
      </c>
      <c r="P861" s="49">
        <v>121203</v>
      </c>
      <c r="Q861" s="2">
        <v>850</v>
      </c>
      <c r="R861" s="1">
        <f t="shared" si="13"/>
        <v>1212.03</v>
      </c>
    </row>
    <row r="862" spans="1:18" x14ac:dyDescent="0.2">
      <c r="A862" s="1">
        <v>50000249</v>
      </c>
      <c r="B862" s="1">
        <v>756924</v>
      </c>
      <c r="C862" s="1" t="s">
        <v>5</v>
      </c>
      <c r="D862" s="1">
        <v>7740483</v>
      </c>
      <c r="E862" s="3">
        <v>37274</v>
      </c>
      <c r="F862" s="1">
        <v>7248085</v>
      </c>
      <c r="G862" s="1">
        <v>0</v>
      </c>
      <c r="H862" s="1">
        <v>0</v>
      </c>
      <c r="I862" s="1"/>
      <c r="J862" s="2">
        <v>2910</v>
      </c>
      <c r="K862" s="2">
        <v>0</v>
      </c>
      <c r="L862" s="2">
        <v>0</v>
      </c>
      <c r="M862" s="2">
        <v>2910</v>
      </c>
      <c r="N862" s="75">
        <f>VLOOKUP(P862,'CODIGOS RENTISTICOS'!$A$2:E1902,2,FALSE)</f>
        <v>96200000</v>
      </c>
      <c r="O862" s="75">
        <f>VLOOKUP(P862,'CODIGOS RENTISTICOS'!$A$2:F4069,3,FALSE)</f>
        <v>350101</v>
      </c>
      <c r="P862" s="49">
        <v>121203</v>
      </c>
      <c r="Q862" s="2">
        <v>2910</v>
      </c>
      <c r="R862" s="1">
        <f t="shared" si="13"/>
        <v>1212.03</v>
      </c>
    </row>
    <row r="863" spans="1:18" x14ac:dyDescent="0.2">
      <c r="A863" s="1">
        <v>50000249</v>
      </c>
      <c r="B863" s="1">
        <v>859110</v>
      </c>
      <c r="C863" s="1" t="s">
        <v>42</v>
      </c>
      <c r="D863" s="1">
        <v>8903163445</v>
      </c>
      <c r="E863" s="3">
        <v>37274</v>
      </c>
      <c r="F863" s="1">
        <v>4384820</v>
      </c>
      <c r="G863" s="1">
        <v>0</v>
      </c>
      <c r="H863" s="1">
        <v>1</v>
      </c>
      <c r="I863" s="1"/>
      <c r="J863" s="2">
        <v>0</v>
      </c>
      <c r="K863" s="2">
        <v>0</v>
      </c>
      <c r="L863" s="2">
        <v>4290000</v>
      </c>
      <c r="M863" s="2">
        <v>4290000</v>
      </c>
      <c r="N863" s="75">
        <f>VLOOKUP(P863,'CODIGOS RENTISTICOS'!$A$2:E1903,2,FALSE)</f>
        <v>10500000</v>
      </c>
      <c r="O863" s="75">
        <f>VLOOKUP(P863,'CODIGOS RENTISTICOS'!$A$2:F4070,3,FALSE)</f>
        <v>30101</v>
      </c>
      <c r="P863" s="49">
        <v>5049</v>
      </c>
      <c r="Q863" s="2">
        <v>4290000</v>
      </c>
      <c r="R863" s="1">
        <f t="shared" si="13"/>
        <v>50.49</v>
      </c>
    </row>
    <row r="864" spans="1:18" x14ac:dyDescent="0.2">
      <c r="A864" s="1">
        <v>50000249</v>
      </c>
      <c r="B864" s="1">
        <v>1199563</v>
      </c>
      <c r="C864" s="1" t="s">
        <v>295</v>
      </c>
      <c r="D864" s="1">
        <v>16495517</v>
      </c>
      <c r="E864" s="3">
        <v>37274</v>
      </c>
      <c r="F864" s="1">
        <v>5747845</v>
      </c>
      <c r="G864" s="1">
        <v>0</v>
      </c>
      <c r="H864" s="1">
        <v>0</v>
      </c>
      <c r="I864" s="1"/>
      <c r="J864" s="2">
        <v>273130</v>
      </c>
      <c r="K864" s="2">
        <v>0</v>
      </c>
      <c r="L864" s="2">
        <v>0</v>
      </c>
      <c r="M864" s="2">
        <v>273130</v>
      </c>
      <c r="N864" s="75">
        <f>VLOOKUP(P864,'CODIGOS RENTISTICOS'!$A$2:E1904,2,FALSE)</f>
        <v>11100000</v>
      </c>
      <c r="O864" s="75">
        <f>VLOOKUP(P864,'CODIGOS RENTISTICOS'!$A$2:F4071,3,FALSE)</f>
        <v>150101</v>
      </c>
      <c r="P864" s="49">
        <v>121275</v>
      </c>
      <c r="Q864" s="2">
        <v>273130</v>
      </c>
      <c r="R864" s="1">
        <f t="shared" si="13"/>
        <v>1212.75</v>
      </c>
    </row>
    <row r="865" spans="1:18" x14ac:dyDescent="0.2">
      <c r="A865" s="1">
        <v>50000249</v>
      </c>
      <c r="B865" s="1">
        <v>1199674</v>
      </c>
      <c r="C865" s="1" t="s">
        <v>295</v>
      </c>
      <c r="D865" s="1">
        <v>4779482</v>
      </c>
      <c r="E865" s="3">
        <v>37274</v>
      </c>
      <c r="F865" s="1">
        <v>19933</v>
      </c>
      <c r="G865" s="1">
        <v>0</v>
      </c>
      <c r="H865" s="1">
        <v>0</v>
      </c>
      <c r="I865" s="1"/>
      <c r="J865" s="2">
        <v>7000</v>
      </c>
      <c r="K865" s="2">
        <v>0</v>
      </c>
      <c r="L865" s="2">
        <v>0</v>
      </c>
      <c r="M865" s="2">
        <v>7000</v>
      </c>
      <c r="N865" s="75">
        <f>VLOOKUP(P865,'CODIGOS RENTISTICOS'!$A$2:E1905,2,FALSE)</f>
        <v>825000000</v>
      </c>
      <c r="O865" s="75">
        <f>VLOOKUP(P865,'CODIGOS RENTISTICOS'!$A$2:F4072,3,FALSE)</f>
        <v>150109</v>
      </c>
      <c r="P865" s="49">
        <v>121245</v>
      </c>
      <c r="Q865" s="2">
        <v>7000</v>
      </c>
      <c r="R865" s="1">
        <f t="shared" si="13"/>
        <v>1212.45</v>
      </c>
    </row>
    <row r="866" spans="1:18" x14ac:dyDescent="0.2">
      <c r="A866" s="1">
        <v>50000249</v>
      </c>
      <c r="B866" s="1">
        <v>1203999</v>
      </c>
      <c r="C866" s="1" t="s">
        <v>295</v>
      </c>
      <c r="D866" s="1">
        <v>16454556</v>
      </c>
      <c r="E866" s="3">
        <v>37274</v>
      </c>
      <c r="F866" s="1">
        <v>16454</v>
      </c>
      <c r="G866" s="1">
        <v>0</v>
      </c>
      <c r="H866" s="1">
        <v>0</v>
      </c>
      <c r="I866" s="1"/>
      <c r="J866" s="2">
        <v>189713</v>
      </c>
      <c r="K866" s="2">
        <v>0</v>
      </c>
      <c r="L866" s="2">
        <v>0</v>
      </c>
      <c r="M866" s="2">
        <v>189713</v>
      </c>
      <c r="N866" s="75">
        <f>VLOOKUP(P866,'CODIGOS RENTISTICOS'!$A$2:E1906,2,FALSE)</f>
        <v>11100000</v>
      </c>
      <c r="O866" s="75">
        <f>VLOOKUP(P866,'CODIGOS RENTISTICOS'!$A$2:F4073,3,FALSE)</f>
        <v>150101</v>
      </c>
      <c r="P866" s="49">
        <v>121275</v>
      </c>
      <c r="Q866" s="2">
        <v>189713</v>
      </c>
      <c r="R866" s="1">
        <f t="shared" si="13"/>
        <v>1212.75</v>
      </c>
    </row>
    <row r="867" spans="1:18" x14ac:dyDescent="0.2">
      <c r="A867" s="1">
        <v>50000249</v>
      </c>
      <c r="B867" s="1">
        <v>969036</v>
      </c>
      <c r="C867" s="1" t="s">
        <v>43</v>
      </c>
      <c r="D867" s="1">
        <v>79793761</v>
      </c>
      <c r="E867" s="3">
        <v>37274</v>
      </c>
      <c r="F867" s="1">
        <v>4500658</v>
      </c>
      <c r="G867" s="1">
        <v>0</v>
      </c>
      <c r="H867" s="1">
        <v>0</v>
      </c>
      <c r="I867" s="1"/>
      <c r="J867" s="2">
        <v>51500</v>
      </c>
      <c r="K867" s="2">
        <v>0</v>
      </c>
      <c r="L867" s="2">
        <v>0</v>
      </c>
      <c r="M867" s="2">
        <v>51500</v>
      </c>
      <c r="N867" s="75">
        <f>VLOOKUP(P867,'CODIGOS RENTISTICOS'!$A$2:E1907,2,FALSE)</f>
        <v>96300000</v>
      </c>
      <c r="O867" s="75">
        <f>VLOOKUP(P867,'CODIGOS RENTISTICOS'!$A$2:F4074,3,FALSE)</f>
        <v>360101</v>
      </c>
      <c r="P867" s="49">
        <v>121270</v>
      </c>
      <c r="Q867" s="2">
        <v>51500</v>
      </c>
      <c r="R867" s="1">
        <f t="shared" si="13"/>
        <v>1212.7</v>
      </c>
    </row>
    <row r="868" spans="1:18" x14ac:dyDescent="0.2">
      <c r="A868" s="1">
        <v>50000249</v>
      </c>
      <c r="B868" s="1">
        <v>969039</v>
      </c>
      <c r="C868" s="1" t="s">
        <v>43</v>
      </c>
      <c r="D868" s="1">
        <v>32761641</v>
      </c>
      <c r="E868" s="3">
        <v>37274</v>
      </c>
      <c r="F868" s="1">
        <v>3656110</v>
      </c>
      <c r="G868" s="1">
        <v>0</v>
      </c>
      <c r="H868" s="1">
        <v>0</v>
      </c>
      <c r="I868" s="1"/>
      <c r="J868" s="2">
        <v>51500</v>
      </c>
      <c r="K868" s="2">
        <v>0</v>
      </c>
      <c r="L868" s="2">
        <v>0</v>
      </c>
      <c r="M868" s="2">
        <v>51500</v>
      </c>
      <c r="N868" s="75">
        <f>VLOOKUP(P868,'CODIGOS RENTISTICOS'!$A$2:E1908,2,FALSE)</f>
        <v>96300000</v>
      </c>
      <c r="O868" s="75">
        <f>VLOOKUP(P868,'CODIGOS RENTISTICOS'!$A$2:F4075,3,FALSE)</f>
        <v>360101</v>
      </c>
      <c r="P868" s="49">
        <v>121270</v>
      </c>
      <c r="Q868" s="2">
        <v>51500</v>
      </c>
      <c r="R868" s="1">
        <f t="shared" si="13"/>
        <v>1212.7</v>
      </c>
    </row>
    <row r="869" spans="1:18" x14ac:dyDescent="0.2">
      <c r="A869" s="1">
        <v>50000249</v>
      </c>
      <c r="B869" s="1">
        <v>976497</v>
      </c>
      <c r="C869" s="1" t="s">
        <v>298</v>
      </c>
      <c r="D869" s="1">
        <v>8905015784</v>
      </c>
      <c r="E869" s="3">
        <v>37274</v>
      </c>
      <c r="F869" s="1">
        <v>5682597</v>
      </c>
      <c r="G869" s="1">
        <v>0</v>
      </c>
      <c r="H869" s="1">
        <v>1</v>
      </c>
      <c r="I869" s="1"/>
      <c r="J869" s="2">
        <v>0</v>
      </c>
      <c r="K869" s="2">
        <v>70231264.879999995</v>
      </c>
      <c r="L869" s="2">
        <v>0</v>
      </c>
      <c r="M869" s="2">
        <v>70231264.879999995</v>
      </c>
      <c r="N869" s="75">
        <f>VLOOKUP(P869,'CODIGOS RENTISTICOS'!$A$2:E1909,2,FALSE)</f>
        <v>821500000</v>
      </c>
      <c r="O869" s="75">
        <f>VLOOKUP(P869,'CODIGOS RENTISTICOS'!$A$2:F4076,3,FALSE)</f>
        <v>21000</v>
      </c>
      <c r="P869" s="49">
        <v>270943</v>
      </c>
      <c r="Q869" s="2">
        <v>70231264.879999995</v>
      </c>
      <c r="R869" s="1">
        <f t="shared" si="13"/>
        <v>2709.43</v>
      </c>
    </row>
    <row r="870" spans="1:18" x14ac:dyDescent="0.2">
      <c r="A870" s="1">
        <v>50000249</v>
      </c>
      <c r="B870" s="1">
        <v>1202338</v>
      </c>
      <c r="C870" s="1" t="s">
        <v>285</v>
      </c>
      <c r="D870" s="1">
        <v>111111</v>
      </c>
      <c r="E870" s="3">
        <v>37277</v>
      </c>
      <c r="F870" s="1">
        <v>6153680</v>
      </c>
      <c r="G870" s="1">
        <v>0</v>
      </c>
      <c r="H870" s="1">
        <v>0</v>
      </c>
      <c r="I870" s="1"/>
      <c r="J870" s="2">
        <v>7000</v>
      </c>
      <c r="K870" s="2">
        <v>0</v>
      </c>
      <c r="L870" s="2">
        <v>0</v>
      </c>
      <c r="M870" s="2">
        <v>7000</v>
      </c>
      <c r="N870" s="75">
        <f>VLOOKUP(P870,'CODIGOS RENTISTICOS'!$A$2:E1910,2,FALSE)</f>
        <v>825000000</v>
      </c>
      <c r="O870" s="75">
        <f>VLOOKUP(P870,'CODIGOS RENTISTICOS'!$A$2:F4077,3,FALSE)</f>
        <v>150109</v>
      </c>
      <c r="P870" s="49">
        <v>121245</v>
      </c>
      <c r="Q870" s="2">
        <v>7000</v>
      </c>
      <c r="R870" s="1">
        <f t="shared" si="13"/>
        <v>1212.45</v>
      </c>
    </row>
    <row r="871" spans="1:18" x14ac:dyDescent="0.2">
      <c r="A871" s="1">
        <v>50000249</v>
      </c>
      <c r="B871" s="1">
        <v>1107663</v>
      </c>
      <c r="C871" s="1" t="s">
        <v>285</v>
      </c>
      <c r="D871" s="1">
        <v>19088800</v>
      </c>
      <c r="E871" s="3">
        <v>37277</v>
      </c>
      <c r="F871" s="1">
        <v>2432324</v>
      </c>
      <c r="G871" s="1">
        <v>0</v>
      </c>
      <c r="H871" s="1">
        <v>0</v>
      </c>
      <c r="I871" s="1"/>
      <c r="J871" s="2">
        <v>30200</v>
      </c>
      <c r="K871" s="2">
        <v>0</v>
      </c>
      <c r="L871" s="2">
        <v>0</v>
      </c>
      <c r="M871" s="2">
        <v>30200</v>
      </c>
      <c r="N871" s="75">
        <f>VLOOKUP(P871,'CODIGOS RENTISTICOS'!$A$2:E1911,2,FALSE)</f>
        <v>11500000</v>
      </c>
      <c r="O871" s="75">
        <f>VLOOKUP(P871,'CODIGOS RENTISTICOS'!$A$2:F4078,3,FALSE)</f>
        <v>130101</v>
      </c>
      <c r="P871" s="49">
        <v>2701</v>
      </c>
      <c r="Q871" s="2">
        <v>30200</v>
      </c>
      <c r="R871" s="1">
        <f t="shared" si="13"/>
        <v>27.01</v>
      </c>
    </row>
    <row r="872" spans="1:18" x14ac:dyDescent="0.2">
      <c r="A872" s="1">
        <v>50000249</v>
      </c>
      <c r="B872" s="1">
        <v>1109430</v>
      </c>
      <c r="C872" s="1" t="s">
        <v>285</v>
      </c>
      <c r="D872" s="1">
        <v>235376</v>
      </c>
      <c r="E872" s="3">
        <v>37277</v>
      </c>
      <c r="F872" s="1">
        <v>2619484</v>
      </c>
      <c r="G872" s="1">
        <v>0</v>
      </c>
      <c r="H872" s="1">
        <v>0</v>
      </c>
      <c r="I872" s="1"/>
      <c r="J872" s="2">
        <v>123000</v>
      </c>
      <c r="K872" s="2">
        <v>0</v>
      </c>
      <c r="L872" s="2">
        <v>0</v>
      </c>
      <c r="M872" s="2">
        <v>123000</v>
      </c>
      <c r="N872" s="75">
        <f>VLOOKUP(P872,'CODIGOS RENTISTICOS'!$A$2:E1912,2,FALSE)</f>
        <v>910300000</v>
      </c>
      <c r="O872" s="75">
        <f>VLOOKUP(P872,'CODIGOS RENTISTICOS'!$A$2:F4079,3,FALSE)</f>
        <v>130113</v>
      </c>
      <c r="P872" s="49">
        <v>121235</v>
      </c>
      <c r="Q872" s="2">
        <v>123000</v>
      </c>
      <c r="R872" s="1">
        <f t="shared" si="13"/>
        <v>1212.3499999999999</v>
      </c>
    </row>
    <row r="873" spans="1:18" x14ac:dyDescent="0.2">
      <c r="A873" s="1">
        <v>50000249</v>
      </c>
      <c r="B873" s="1">
        <v>957967</v>
      </c>
      <c r="C873" s="1" t="s">
        <v>285</v>
      </c>
      <c r="D873" s="1">
        <v>3079120</v>
      </c>
      <c r="E873" s="3">
        <v>37277</v>
      </c>
      <c r="F873" s="1">
        <v>4151504</v>
      </c>
      <c r="G873" s="1">
        <v>0</v>
      </c>
      <c r="H873" s="1">
        <v>0</v>
      </c>
      <c r="I873" s="1"/>
      <c r="J873" s="2">
        <v>309000</v>
      </c>
      <c r="K873" s="2">
        <v>0</v>
      </c>
      <c r="L873" s="2">
        <v>0</v>
      </c>
      <c r="M873" s="2">
        <v>309000</v>
      </c>
      <c r="N873" s="75">
        <f>VLOOKUP(P873,'CODIGOS RENTISTICOS'!$A$2:E1913,2,FALSE)</f>
        <v>825000000</v>
      </c>
      <c r="O873" s="75">
        <f>VLOOKUP(P873,'CODIGOS RENTISTICOS'!$A$2:F4080,3,FALSE)</f>
        <v>150109</v>
      </c>
      <c r="P873" s="49">
        <v>121245</v>
      </c>
      <c r="Q873" s="2">
        <v>309000</v>
      </c>
      <c r="R873" s="1">
        <f t="shared" si="13"/>
        <v>1212.45</v>
      </c>
    </row>
    <row r="874" spans="1:18" x14ac:dyDescent="0.2">
      <c r="A874" s="1">
        <v>50000249</v>
      </c>
      <c r="B874" s="1">
        <v>958243</v>
      </c>
      <c r="C874" s="1" t="s">
        <v>285</v>
      </c>
      <c r="D874" s="1">
        <v>41314720</v>
      </c>
      <c r="E874" s="3">
        <v>37277</v>
      </c>
      <c r="F874" s="1">
        <v>4855949</v>
      </c>
      <c r="G874" s="1">
        <v>0</v>
      </c>
      <c r="H874" s="1">
        <v>0</v>
      </c>
      <c r="I874" s="1"/>
      <c r="J874" s="2">
        <v>30000</v>
      </c>
      <c r="K874" s="2">
        <v>0</v>
      </c>
      <c r="L874" s="2">
        <v>0</v>
      </c>
      <c r="M874" s="2">
        <v>30000</v>
      </c>
      <c r="N874" s="75">
        <f>VLOOKUP(P874,'CODIGOS RENTISTICOS'!$A$2:E1914,2,FALSE)</f>
        <v>11500000</v>
      </c>
      <c r="O874" s="75">
        <f>VLOOKUP(P874,'CODIGOS RENTISTICOS'!$A$2:F4081,3,FALSE)</f>
        <v>130101</v>
      </c>
      <c r="P874" s="49">
        <v>2701</v>
      </c>
      <c r="Q874" s="2">
        <v>30000</v>
      </c>
      <c r="R874" s="1">
        <f t="shared" si="13"/>
        <v>27.01</v>
      </c>
    </row>
    <row r="875" spans="1:18" x14ac:dyDescent="0.2">
      <c r="A875" s="1">
        <v>50000249</v>
      </c>
      <c r="B875" s="1">
        <v>1149085</v>
      </c>
      <c r="C875" s="1" t="s">
        <v>285</v>
      </c>
      <c r="D875" s="1">
        <v>79602851</v>
      </c>
      <c r="E875" s="3">
        <v>37277</v>
      </c>
      <c r="F875" s="1">
        <v>2813623</v>
      </c>
      <c r="G875" s="1">
        <v>0</v>
      </c>
      <c r="H875" s="1">
        <v>0</v>
      </c>
      <c r="I875" s="1"/>
      <c r="J875" s="2">
        <v>5000</v>
      </c>
      <c r="K875" s="2">
        <v>0</v>
      </c>
      <c r="L875" s="2">
        <v>0</v>
      </c>
      <c r="M875" s="2">
        <v>5000</v>
      </c>
      <c r="N875" s="75">
        <f>VLOOKUP(P875,'CODIGOS RENTISTICOS'!$A$2:E1915,2,FALSE)</f>
        <v>825000000</v>
      </c>
      <c r="O875" s="75">
        <f>VLOOKUP(P875,'CODIGOS RENTISTICOS'!$A$2:F4082,3,FALSE)</f>
        <v>150109</v>
      </c>
      <c r="P875" s="49">
        <v>121245</v>
      </c>
      <c r="Q875" s="2">
        <v>5000</v>
      </c>
      <c r="R875" s="1">
        <f t="shared" si="13"/>
        <v>1212.45</v>
      </c>
    </row>
    <row r="876" spans="1:18" x14ac:dyDescent="0.2">
      <c r="A876" s="1">
        <v>50000249</v>
      </c>
      <c r="B876" s="1">
        <v>1151895</v>
      </c>
      <c r="C876" s="1" t="s">
        <v>285</v>
      </c>
      <c r="D876" s="1">
        <v>8503100004</v>
      </c>
      <c r="E876" s="3">
        <v>37277</v>
      </c>
      <c r="F876" s="1">
        <v>6702768</v>
      </c>
      <c r="G876" s="1">
        <v>0</v>
      </c>
      <c r="H876" s="1">
        <v>0</v>
      </c>
      <c r="I876" s="1"/>
      <c r="J876" s="2">
        <v>2574</v>
      </c>
      <c r="K876" s="2">
        <v>0</v>
      </c>
      <c r="L876" s="2">
        <v>0</v>
      </c>
      <c r="M876" s="2">
        <v>2574</v>
      </c>
      <c r="N876" s="75">
        <f>VLOOKUP(P876,'CODIGOS RENTISTICOS'!$A$2:E1916,2,FALSE)</f>
        <v>96400000</v>
      </c>
      <c r="O876" s="75">
        <f>VLOOKUP(P876,'CODIGOS RENTISTICOS'!$A$2:F4083,3,FALSE)</f>
        <v>370101</v>
      </c>
      <c r="P876" s="49">
        <v>121280</v>
      </c>
      <c r="Q876" s="2">
        <v>2574</v>
      </c>
      <c r="R876" s="1">
        <f t="shared" si="13"/>
        <v>1212.8</v>
      </c>
    </row>
    <row r="877" spans="1:18" x14ac:dyDescent="0.2">
      <c r="A877" s="1">
        <v>50000249</v>
      </c>
      <c r="B877" s="1">
        <v>1091985</v>
      </c>
      <c r="C877" s="1" t="s">
        <v>285</v>
      </c>
      <c r="D877" s="1">
        <v>24793011</v>
      </c>
      <c r="E877" s="3">
        <v>37277</v>
      </c>
      <c r="F877" s="1">
        <v>3335859</v>
      </c>
      <c r="G877" s="1">
        <v>0</v>
      </c>
      <c r="H877" s="1">
        <v>0</v>
      </c>
      <c r="I877" s="1"/>
      <c r="J877" s="2">
        <v>2574</v>
      </c>
      <c r="K877" s="2">
        <v>0</v>
      </c>
      <c r="L877" s="2">
        <v>0</v>
      </c>
      <c r="M877" s="2">
        <v>2574</v>
      </c>
      <c r="N877" s="75">
        <f>VLOOKUP(P877,'CODIGOS RENTISTICOS'!$A$2:E1917,2,FALSE)</f>
        <v>96400000</v>
      </c>
      <c r="O877" s="75">
        <f>VLOOKUP(P877,'CODIGOS RENTISTICOS'!$A$2:F4084,3,FALSE)</f>
        <v>370101</v>
      </c>
      <c r="P877" s="49">
        <v>121280</v>
      </c>
      <c r="Q877" s="2">
        <v>2574</v>
      </c>
      <c r="R877" s="1">
        <f t="shared" si="13"/>
        <v>1212.8</v>
      </c>
    </row>
    <row r="878" spans="1:18" x14ac:dyDescent="0.2">
      <c r="A878" s="1">
        <v>50000249</v>
      </c>
      <c r="B878" s="1">
        <v>1188237</v>
      </c>
      <c r="C878" s="1" t="s">
        <v>285</v>
      </c>
      <c r="D878" s="1">
        <v>79115343</v>
      </c>
      <c r="E878" s="3">
        <v>37277</v>
      </c>
      <c r="F878" s="1">
        <v>4151593</v>
      </c>
      <c r="G878" s="1">
        <v>0</v>
      </c>
      <c r="H878" s="1">
        <v>0</v>
      </c>
      <c r="I878" s="1"/>
      <c r="J878" s="2">
        <v>5148</v>
      </c>
      <c r="K878" s="2">
        <v>0</v>
      </c>
      <c r="L878" s="2">
        <v>0</v>
      </c>
      <c r="M878" s="2">
        <v>5148</v>
      </c>
      <c r="N878" s="75">
        <f>VLOOKUP(P878,'CODIGOS RENTISTICOS'!$A$2:E1918,2,FALSE)</f>
        <v>96200000</v>
      </c>
      <c r="O878" s="75">
        <f>VLOOKUP(P878,'CODIGOS RENTISTICOS'!$A$2:F4085,3,FALSE)</f>
        <v>350101</v>
      </c>
      <c r="P878" s="49">
        <v>121203</v>
      </c>
      <c r="Q878" s="2">
        <v>5148</v>
      </c>
      <c r="R878" s="1">
        <f t="shared" si="13"/>
        <v>1212.03</v>
      </c>
    </row>
    <row r="879" spans="1:18" x14ac:dyDescent="0.2">
      <c r="A879" s="1">
        <v>50000249</v>
      </c>
      <c r="B879" s="1">
        <v>1188238</v>
      </c>
      <c r="C879" s="1" t="s">
        <v>285</v>
      </c>
      <c r="D879" s="1">
        <v>79115343</v>
      </c>
      <c r="E879" s="3">
        <v>37277</v>
      </c>
      <c r="F879" s="1">
        <v>4151593</v>
      </c>
      <c r="G879" s="1">
        <v>0</v>
      </c>
      <c r="H879" s="1">
        <v>0</v>
      </c>
      <c r="I879" s="1"/>
      <c r="J879" s="2">
        <v>5148</v>
      </c>
      <c r="K879" s="2">
        <v>0</v>
      </c>
      <c r="L879" s="2">
        <v>0</v>
      </c>
      <c r="M879" s="2">
        <v>5148</v>
      </c>
      <c r="N879" s="75">
        <f>VLOOKUP(P879,'CODIGOS RENTISTICOS'!$A$2:E1919,2,FALSE)</f>
        <v>96200000</v>
      </c>
      <c r="O879" s="75">
        <f>VLOOKUP(P879,'CODIGOS RENTISTICOS'!$A$2:F4086,3,FALSE)</f>
        <v>350101</v>
      </c>
      <c r="P879" s="49">
        <v>121203</v>
      </c>
      <c r="Q879" s="2">
        <v>5148</v>
      </c>
      <c r="R879" s="1">
        <f t="shared" si="13"/>
        <v>1212.03</v>
      </c>
    </row>
    <row r="880" spans="1:18" x14ac:dyDescent="0.2">
      <c r="A880" s="1">
        <v>50000249</v>
      </c>
      <c r="B880" s="1">
        <v>1158551</v>
      </c>
      <c r="C880" s="1" t="s">
        <v>285</v>
      </c>
      <c r="D880" s="1">
        <v>8600464896</v>
      </c>
      <c r="E880" s="3">
        <v>37277</v>
      </c>
      <c r="F880" s="1">
        <v>3513009</v>
      </c>
      <c r="G880" s="1">
        <v>0</v>
      </c>
      <c r="H880" s="1">
        <v>0</v>
      </c>
      <c r="I880" s="1"/>
      <c r="J880" s="2">
        <v>2574</v>
      </c>
      <c r="K880" s="2">
        <v>0</v>
      </c>
      <c r="L880" s="2">
        <v>0</v>
      </c>
      <c r="M880" s="2">
        <v>2574</v>
      </c>
      <c r="N880" s="75">
        <f>VLOOKUP(P880,'CODIGOS RENTISTICOS'!$A$2:E1920,2,FALSE)</f>
        <v>96400000</v>
      </c>
      <c r="O880" s="75">
        <f>VLOOKUP(P880,'CODIGOS RENTISTICOS'!$A$2:F4087,3,FALSE)</f>
        <v>370101</v>
      </c>
      <c r="P880" s="49">
        <v>121280</v>
      </c>
      <c r="Q880" s="2">
        <v>2574</v>
      </c>
      <c r="R880" s="1">
        <f t="shared" si="13"/>
        <v>1212.8</v>
      </c>
    </row>
    <row r="881" spans="1:18" x14ac:dyDescent="0.2">
      <c r="A881" s="1">
        <v>50000249</v>
      </c>
      <c r="B881" s="1">
        <v>277155</v>
      </c>
      <c r="C881" s="1" t="s">
        <v>285</v>
      </c>
      <c r="D881" s="1">
        <v>93374329</v>
      </c>
      <c r="E881" s="3">
        <v>37277</v>
      </c>
      <c r="F881" s="1">
        <v>23777777</v>
      </c>
      <c r="G881" s="1">
        <v>0</v>
      </c>
      <c r="H881" s="1">
        <v>0</v>
      </c>
      <c r="I881" s="1"/>
      <c r="J881" s="2">
        <v>5000</v>
      </c>
      <c r="K881" s="2">
        <v>0</v>
      </c>
      <c r="L881" s="2">
        <v>0</v>
      </c>
      <c r="M881" s="2">
        <v>5000</v>
      </c>
      <c r="N881" s="75">
        <f>VLOOKUP(P881,'CODIGOS RENTISTICOS'!$A$2:E1921,2,FALSE)</f>
        <v>825000000</v>
      </c>
      <c r="O881" s="75">
        <f>VLOOKUP(P881,'CODIGOS RENTISTICOS'!$A$2:F4088,3,FALSE)</f>
        <v>150109</v>
      </c>
      <c r="P881" s="49">
        <v>121245</v>
      </c>
      <c r="Q881" s="2">
        <v>5000</v>
      </c>
      <c r="R881" s="1">
        <f t="shared" si="13"/>
        <v>1212.45</v>
      </c>
    </row>
    <row r="882" spans="1:18" x14ac:dyDescent="0.2">
      <c r="A882" s="1">
        <v>50000249</v>
      </c>
      <c r="B882" s="1">
        <v>277384</v>
      </c>
      <c r="C882" s="1" t="s">
        <v>285</v>
      </c>
      <c r="D882" s="1">
        <v>8600777217</v>
      </c>
      <c r="E882" s="3">
        <v>37277</v>
      </c>
      <c r="F882" s="1">
        <v>0</v>
      </c>
      <c r="G882" s="1">
        <v>0</v>
      </c>
      <c r="H882" s="1">
        <v>0</v>
      </c>
      <c r="I882" s="1"/>
      <c r="J882" s="2">
        <v>211000</v>
      </c>
      <c r="K882" s="2">
        <v>0</v>
      </c>
      <c r="L882" s="2">
        <v>0</v>
      </c>
      <c r="M882" s="2">
        <v>211000</v>
      </c>
      <c r="N882" s="75">
        <f>VLOOKUP(P882,'CODIGOS RENTISTICOS'!$A$2:E1922,2,FALSE)</f>
        <v>825000000</v>
      </c>
      <c r="O882" s="75">
        <f>VLOOKUP(P882,'CODIGOS RENTISTICOS'!$A$2:F4089,3,FALSE)</f>
        <v>150109</v>
      </c>
      <c r="P882" s="49">
        <v>121245</v>
      </c>
      <c r="Q882" s="2">
        <v>211000</v>
      </c>
      <c r="R882" s="1">
        <f t="shared" si="13"/>
        <v>1212.45</v>
      </c>
    </row>
    <row r="883" spans="1:18" x14ac:dyDescent="0.2">
      <c r="A883" s="1">
        <v>50000249</v>
      </c>
      <c r="B883" s="1">
        <v>912185</v>
      </c>
      <c r="C883" s="1" t="s">
        <v>285</v>
      </c>
      <c r="D883" s="1">
        <v>94501841</v>
      </c>
      <c r="E883" s="3">
        <v>37277</v>
      </c>
      <c r="F883" s="1">
        <v>617614</v>
      </c>
      <c r="G883" s="1">
        <v>0</v>
      </c>
      <c r="H883" s="1">
        <v>0</v>
      </c>
      <c r="I883" s="1"/>
      <c r="J883" s="2">
        <v>12000</v>
      </c>
      <c r="K883" s="2">
        <v>0</v>
      </c>
      <c r="L883" s="2">
        <v>0</v>
      </c>
      <c r="M883" s="2">
        <v>12000</v>
      </c>
      <c r="N883" s="75">
        <f>VLOOKUP(P883,'CODIGOS RENTISTICOS'!$A$2:E1923,2,FALSE)</f>
        <v>825000000</v>
      </c>
      <c r="O883" s="75">
        <f>VLOOKUP(P883,'CODIGOS RENTISTICOS'!$A$2:F4090,3,FALSE)</f>
        <v>150109</v>
      </c>
      <c r="P883" s="49">
        <v>121245</v>
      </c>
      <c r="Q883" s="2">
        <v>12000</v>
      </c>
      <c r="R883" s="1">
        <f t="shared" si="13"/>
        <v>1212.45</v>
      </c>
    </row>
    <row r="884" spans="1:18" x14ac:dyDescent="0.2">
      <c r="A884" s="1">
        <v>50000249</v>
      </c>
      <c r="B884" s="1">
        <v>912188</v>
      </c>
      <c r="C884" s="1" t="s">
        <v>285</v>
      </c>
      <c r="D884" s="1">
        <v>8000146421</v>
      </c>
      <c r="E884" s="3">
        <v>37277</v>
      </c>
      <c r="F884" s="1">
        <v>2216794</v>
      </c>
      <c r="G884" s="1">
        <v>0</v>
      </c>
      <c r="H884" s="1">
        <v>0</v>
      </c>
      <c r="I884" s="1"/>
      <c r="J884" s="2">
        <v>2000</v>
      </c>
      <c r="K884" s="2">
        <v>0</v>
      </c>
      <c r="L884" s="2">
        <v>0</v>
      </c>
      <c r="M884" s="2">
        <v>2000</v>
      </c>
      <c r="N884" s="75">
        <f>VLOOKUP(P884,'CODIGOS RENTISTICOS'!$A$2:E1924,2,FALSE)</f>
        <v>825000000</v>
      </c>
      <c r="O884" s="75">
        <f>VLOOKUP(P884,'CODIGOS RENTISTICOS'!$A$2:F4091,3,FALSE)</f>
        <v>150109</v>
      </c>
      <c r="P884" s="49">
        <v>121245</v>
      </c>
      <c r="Q884" s="2">
        <v>2000</v>
      </c>
      <c r="R884" s="1">
        <f t="shared" si="13"/>
        <v>1212.45</v>
      </c>
    </row>
    <row r="885" spans="1:18" x14ac:dyDescent="0.2">
      <c r="A885" s="1">
        <v>50000249</v>
      </c>
      <c r="B885" s="1">
        <v>912190</v>
      </c>
      <c r="C885" s="1" t="s">
        <v>285</v>
      </c>
      <c r="D885" s="1">
        <v>52890492</v>
      </c>
      <c r="E885" s="3">
        <v>37277</v>
      </c>
      <c r="F885" s="1">
        <v>4136797</v>
      </c>
      <c r="G885" s="1">
        <v>0</v>
      </c>
      <c r="H885" s="1">
        <v>0</v>
      </c>
      <c r="I885" s="1"/>
      <c r="J885" s="2">
        <v>6000</v>
      </c>
      <c r="K885" s="2">
        <v>0</v>
      </c>
      <c r="L885" s="2">
        <v>0</v>
      </c>
      <c r="M885" s="2">
        <v>6000</v>
      </c>
      <c r="N885" s="75">
        <f>VLOOKUP(P885,'CODIGOS RENTISTICOS'!$A$2:E1925,2,FALSE)</f>
        <v>825000000</v>
      </c>
      <c r="O885" s="75">
        <f>VLOOKUP(P885,'CODIGOS RENTISTICOS'!$A$2:F4092,3,FALSE)</f>
        <v>150109</v>
      </c>
      <c r="P885" s="49">
        <v>121245</v>
      </c>
      <c r="Q885" s="2">
        <v>6000</v>
      </c>
      <c r="R885" s="1">
        <f t="shared" si="13"/>
        <v>1212.45</v>
      </c>
    </row>
    <row r="886" spans="1:18" x14ac:dyDescent="0.2">
      <c r="A886" s="1">
        <v>50000249</v>
      </c>
      <c r="B886" s="1">
        <v>1005499</v>
      </c>
      <c r="C886" s="1" t="s">
        <v>285</v>
      </c>
      <c r="D886" s="1">
        <v>8999990491</v>
      </c>
      <c r="E886" s="3">
        <v>37277</v>
      </c>
      <c r="F886" s="1">
        <v>3120100</v>
      </c>
      <c r="G886" s="1">
        <v>0</v>
      </c>
      <c r="H886" s="1">
        <v>1</v>
      </c>
      <c r="I886" s="1"/>
      <c r="J886" s="2">
        <v>0</v>
      </c>
      <c r="K886" s="2">
        <v>0</v>
      </c>
      <c r="L886" s="2">
        <v>62248281</v>
      </c>
      <c r="M886" s="2">
        <v>62248281</v>
      </c>
      <c r="N886" s="75">
        <f>VLOOKUP(P886,'CODIGOS RENTISTICOS'!$A$2:E1926,2,FALSE)</f>
        <v>10900000</v>
      </c>
      <c r="O886" s="75">
        <f>VLOOKUP(P886,'CODIGOS RENTISTICOS'!$A$2:F4093,3,FALSE)</f>
        <v>170101</v>
      </c>
      <c r="P886" s="49">
        <v>121255</v>
      </c>
      <c r="Q886" s="2">
        <v>62248281</v>
      </c>
      <c r="R886" s="1">
        <f t="shared" si="13"/>
        <v>1212.55</v>
      </c>
    </row>
    <row r="887" spans="1:18" x14ac:dyDescent="0.2">
      <c r="A887" s="1">
        <v>50000249</v>
      </c>
      <c r="B887" s="1">
        <v>3798215</v>
      </c>
      <c r="C887" s="1" t="s">
        <v>285</v>
      </c>
      <c r="D887" s="1">
        <v>8002360339</v>
      </c>
      <c r="E887" s="3">
        <v>37277</v>
      </c>
      <c r="F887" s="1">
        <v>6301570</v>
      </c>
      <c r="G887" s="1">
        <v>0</v>
      </c>
      <c r="H887" s="1">
        <v>0</v>
      </c>
      <c r="I887" s="1"/>
      <c r="J887" s="2">
        <v>15000</v>
      </c>
      <c r="K887" s="2">
        <v>0</v>
      </c>
      <c r="L887" s="2">
        <v>0</v>
      </c>
      <c r="M887" s="2">
        <v>15000</v>
      </c>
      <c r="N887" s="75">
        <f>VLOOKUP(P887,'CODIGOS RENTISTICOS'!$A$2:E1927,2,FALSE)</f>
        <v>825000000</v>
      </c>
      <c r="O887" s="75">
        <f>VLOOKUP(P887,'CODIGOS RENTISTICOS'!$A$2:F4094,3,FALSE)</f>
        <v>150109</v>
      </c>
      <c r="P887" s="49">
        <v>121245</v>
      </c>
      <c r="Q887" s="2">
        <v>15000</v>
      </c>
      <c r="R887" s="1">
        <f t="shared" si="13"/>
        <v>1212.45</v>
      </c>
    </row>
    <row r="888" spans="1:18" x14ac:dyDescent="0.2">
      <c r="A888" s="1">
        <v>50000249</v>
      </c>
      <c r="B888" s="1">
        <v>9056673</v>
      </c>
      <c r="C888" s="1" t="s">
        <v>285</v>
      </c>
      <c r="D888" s="1">
        <v>19424698</v>
      </c>
      <c r="E888" s="3">
        <v>37277</v>
      </c>
      <c r="F888" s="1">
        <v>6096515</v>
      </c>
      <c r="G888" s="1">
        <v>0</v>
      </c>
      <c r="H888" s="1">
        <v>0</v>
      </c>
      <c r="I888" s="1"/>
      <c r="J888" s="2">
        <v>2530</v>
      </c>
      <c r="K888" s="2">
        <v>0</v>
      </c>
      <c r="L888" s="2">
        <v>0</v>
      </c>
      <c r="M888" s="2">
        <v>2530</v>
      </c>
      <c r="N888" s="75">
        <f>VLOOKUP(P888,'CODIGOS RENTISTICOS'!$A$2:E1928,2,FALSE)</f>
        <v>96200000</v>
      </c>
      <c r="O888" s="75">
        <f>VLOOKUP(P888,'CODIGOS RENTISTICOS'!$A$2:F4095,3,FALSE)</f>
        <v>350101</v>
      </c>
      <c r="P888" s="49">
        <v>121230</v>
      </c>
      <c r="Q888" s="2">
        <v>2530</v>
      </c>
      <c r="R888" s="1">
        <f t="shared" si="13"/>
        <v>1212.3</v>
      </c>
    </row>
    <row r="889" spans="1:18" x14ac:dyDescent="0.2">
      <c r="A889" s="1">
        <v>50000249</v>
      </c>
      <c r="B889" s="1">
        <v>1208381</v>
      </c>
      <c r="C889" s="1" t="s">
        <v>285</v>
      </c>
      <c r="D889" s="1">
        <v>8600462012</v>
      </c>
      <c r="E889" s="3">
        <v>37277</v>
      </c>
      <c r="F889" s="1">
        <v>3200288</v>
      </c>
      <c r="G889" s="1">
        <v>0</v>
      </c>
      <c r="H889" s="1">
        <v>0</v>
      </c>
      <c r="I889" s="1"/>
      <c r="J889" s="2">
        <v>5000</v>
      </c>
      <c r="K889" s="2">
        <v>0</v>
      </c>
      <c r="L889" s="2">
        <v>0</v>
      </c>
      <c r="M889" s="2">
        <v>5000</v>
      </c>
      <c r="N889" s="75">
        <f>VLOOKUP(P889,'CODIGOS RENTISTICOS'!$A$2:E1929,2,FALSE)</f>
        <v>825000000</v>
      </c>
      <c r="O889" s="75">
        <f>VLOOKUP(P889,'CODIGOS RENTISTICOS'!$A$2:F4096,3,FALSE)</f>
        <v>150109</v>
      </c>
      <c r="P889" s="49">
        <v>121245</v>
      </c>
      <c r="Q889" s="2">
        <v>5000</v>
      </c>
      <c r="R889" s="1">
        <f t="shared" si="13"/>
        <v>1212.45</v>
      </c>
    </row>
    <row r="890" spans="1:18" x14ac:dyDescent="0.2">
      <c r="A890" s="1">
        <v>50000249</v>
      </c>
      <c r="B890" s="1">
        <v>1106675</v>
      </c>
      <c r="C890" s="1" t="s">
        <v>33</v>
      </c>
      <c r="D890" s="1">
        <v>700931517</v>
      </c>
      <c r="E890" s="3">
        <v>37277</v>
      </c>
      <c r="F890" s="1">
        <v>5115903</v>
      </c>
      <c r="G890" s="1">
        <v>0</v>
      </c>
      <c r="H890" s="1">
        <v>0</v>
      </c>
      <c r="I890" s="1"/>
      <c r="J890" s="2">
        <v>3190</v>
      </c>
      <c r="K890" s="2">
        <v>0</v>
      </c>
      <c r="L890" s="2">
        <v>0</v>
      </c>
      <c r="M890" s="2">
        <v>3190</v>
      </c>
      <c r="N890" s="75">
        <f>VLOOKUP(P890,'CODIGOS RENTISTICOS'!$A$2:E1930,2,FALSE)</f>
        <v>96200000</v>
      </c>
      <c r="O890" s="75">
        <f>VLOOKUP(P890,'CODIGOS RENTISTICOS'!$A$2:F4097,3,FALSE)</f>
        <v>350101</v>
      </c>
      <c r="P890" s="49">
        <v>121230</v>
      </c>
      <c r="Q890" s="2">
        <v>3190</v>
      </c>
      <c r="R890" s="1">
        <f t="shared" si="13"/>
        <v>1212.3</v>
      </c>
    </row>
    <row r="891" spans="1:18" x14ac:dyDescent="0.2">
      <c r="A891" s="1">
        <v>50000249</v>
      </c>
      <c r="B891" s="1">
        <v>431372</v>
      </c>
      <c r="C891" s="1" t="s">
        <v>33</v>
      </c>
      <c r="D891" s="1">
        <v>8909002506</v>
      </c>
      <c r="E891" s="3">
        <v>37277</v>
      </c>
      <c r="F891" s="1">
        <v>3611616</v>
      </c>
      <c r="G891" s="1">
        <v>0</v>
      </c>
      <c r="H891" s="1">
        <v>0</v>
      </c>
      <c r="I891" s="1"/>
      <c r="J891" s="2">
        <v>1430000</v>
      </c>
      <c r="K891" s="2">
        <v>0</v>
      </c>
      <c r="L891" s="2">
        <v>0</v>
      </c>
      <c r="M891" s="2">
        <v>1430000</v>
      </c>
      <c r="N891" s="75">
        <f>VLOOKUP(P891,'CODIGOS RENTISTICOS'!$A$2:E1931,2,FALSE)</f>
        <v>825000000</v>
      </c>
      <c r="O891" s="75">
        <f>VLOOKUP(P891,'CODIGOS RENTISTICOS'!$A$2:F4098,3,FALSE)</f>
        <v>150109</v>
      </c>
      <c r="P891" s="49">
        <v>5041</v>
      </c>
      <c r="Q891" s="2">
        <v>1430000</v>
      </c>
      <c r="R891" s="1">
        <f t="shared" si="13"/>
        <v>50.41</v>
      </c>
    </row>
    <row r="892" spans="1:18" x14ac:dyDescent="0.2">
      <c r="A892" s="1">
        <v>50000249</v>
      </c>
      <c r="B892" s="1">
        <v>242573</v>
      </c>
      <c r="C892" s="1" t="s">
        <v>33</v>
      </c>
      <c r="D892" s="1">
        <v>8909164835</v>
      </c>
      <c r="E892" s="3">
        <v>37277</v>
      </c>
      <c r="F892" s="1">
        <v>4116320</v>
      </c>
      <c r="G892" s="1">
        <v>0</v>
      </c>
      <c r="H892" s="1">
        <v>0</v>
      </c>
      <c r="I892" s="1"/>
      <c r="J892" s="2">
        <v>574134</v>
      </c>
      <c r="K892" s="2">
        <v>0</v>
      </c>
      <c r="L892" s="2">
        <v>0</v>
      </c>
      <c r="M892" s="2">
        <v>574134</v>
      </c>
      <c r="N892" s="75">
        <f>VLOOKUP(P892,'CODIGOS RENTISTICOS'!$A$2:E1932,2,FALSE)</f>
        <v>825000000</v>
      </c>
      <c r="O892" s="75">
        <f>VLOOKUP(P892,'CODIGOS RENTISTICOS'!$A$2:F4099,3,FALSE)</f>
        <v>150109</v>
      </c>
      <c r="P892" s="49">
        <v>121245</v>
      </c>
      <c r="Q892" s="2">
        <v>574134</v>
      </c>
      <c r="R892" s="1">
        <f t="shared" si="13"/>
        <v>1212.45</v>
      </c>
    </row>
    <row r="893" spans="1:18" x14ac:dyDescent="0.2">
      <c r="A893" s="1">
        <v>50000249</v>
      </c>
      <c r="B893" s="1">
        <v>976847</v>
      </c>
      <c r="C893" s="1" t="s">
        <v>34</v>
      </c>
      <c r="D893" s="1">
        <v>8002004612</v>
      </c>
      <c r="E893" s="3">
        <v>37277</v>
      </c>
      <c r="F893" s="1">
        <v>6563044</v>
      </c>
      <c r="G893" s="1">
        <v>0</v>
      </c>
      <c r="H893" s="1">
        <v>0</v>
      </c>
      <c r="I893" s="1"/>
      <c r="J893" s="2">
        <v>39340</v>
      </c>
      <c r="K893" s="2">
        <v>0</v>
      </c>
      <c r="L893" s="2">
        <v>0</v>
      </c>
      <c r="M893" s="2">
        <v>39340</v>
      </c>
      <c r="N893" s="75">
        <f>VLOOKUP(P893,'CODIGOS RENTISTICOS'!$A$2:E1933,2,FALSE)</f>
        <v>96200000</v>
      </c>
      <c r="O893" s="75">
        <f>VLOOKUP(P893,'CODIGOS RENTISTICOS'!$A$2:F4100,3,FALSE)</f>
        <v>350101</v>
      </c>
      <c r="P893" s="49">
        <v>121203</v>
      </c>
      <c r="Q893" s="2">
        <v>39340</v>
      </c>
      <c r="R893" s="1">
        <f t="shared" si="13"/>
        <v>1212.03</v>
      </c>
    </row>
    <row r="894" spans="1:18" x14ac:dyDescent="0.2">
      <c r="A894" s="1">
        <v>50000249</v>
      </c>
      <c r="B894" s="1">
        <v>976848</v>
      </c>
      <c r="C894" s="1" t="s">
        <v>34</v>
      </c>
      <c r="D894" s="1">
        <v>8002004612</v>
      </c>
      <c r="E894" s="3">
        <v>37277</v>
      </c>
      <c r="F894" s="1">
        <v>6563044</v>
      </c>
      <c r="G894" s="1">
        <v>0</v>
      </c>
      <c r="H894" s="1">
        <v>0</v>
      </c>
      <c r="I894" s="1"/>
      <c r="J894" s="2">
        <v>3190</v>
      </c>
      <c r="K894" s="2">
        <v>0</v>
      </c>
      <c r="L894" s="2">
        <v>0</v>
      </c>
      <c r="M894" s="2">
        <v>3190</v>
      </c>
      <c r="N894" s="75">
        <f>VLOOKUP(P894,'CODIGOS RENTISTICOS'!$A$2:E1934,2,FALSE)</f>
        <v>96200000</v>
      </c>
      <c r="O894" s="75">
        <f>VLOOKUP(P894,'CODIGOS RENTISTICOS'!$A$2:F4101,3,FALSE)</f>
        <v>350101</v>
      </c>
      <c r="P894" s="49">
        <v>121203</v>
      </c>
      <c r="Q894" s="2">
        <v>3190</v>
      </c>
      <c r="R894" s="1">
        <f t="shared" si="13"/>
        <v>1212.03</v>
      </c>
    </row>
    <row r="895" spans="1:18" x14ac:dyDescent="0.2">
      <c r="A895" s="1">
        <v>50000249</v>
      </c>
      <c r="B895" s="1">
        <v>976849</v>
      </c>
      <c r="C895" s="1" t="s">
        <v>34</v>
      </c>
      <c r="D895" s="1">
        <v>8002004612</v>
      </c>
      <c r="E895" s="3">
        <v>37277</v>
      </c>
      <c r="F895" s="1">
        <v>6563044</v>
      </c>
      <c r="G895" s="1">
        <v>0</v>
      </c>
      <c r="H895" s="1">
        <v>0</v>
      </c>
      <c r="I895" s="1"/>
      <c r="J895" s="2">
        <v>2530</v>
      </c>
      <c r="K895" s="2">
        <v>0</v>
      </c>
      <c r="L895" s="2">
        <v>0</v>
      </c>
      <c r="M895" s="2">
        <v>2530</v>
      </c>
      <c r="N895" s="75">
        <f>VLOOKUP(P895,'CODIGOS RENTISTICOS'!$A$2:E1935,2,FALSE)</f>
        <v>96200000</v>
      </c>
      <c r="O895" s="75">
        <f>VLOOKUP(P895,'CODIGOS RENTISTICOS'!$A$2:F4102,3,FALSE)</f>
        <v>350101</v>
      </c>
      <c r="P895" s="49">
        <v>121203</v>
      </c>
      <c r="Q895" s="2">
        <v>2530</v>
      </c>
      <c r="R895" s="1">
        <f t="shared" si="13"/>
        <v>1212.03</v>
      </c>
    </row>
    <row r="896" spans="1:18" x14ac:dyDescent="0.2">
      <c r="A896" s="1">
        <v>50000249</v>
      </c>
      <c r="B896" s="1">
        <v>976881</v>
      </c>
      <c r="C896" s="1" t="s">
        <v>34</v>
      </c>
      <c r="D896" s="1">
        <v>73144958</v>
      </c>
      <c r="E896" s="3">
        <v>37277</v>
      </c>
      <c r="F896" s="1">
        <v>6734167</v>
      </c>
      <c r="G896" s="1">
        <v>0</v>
      </c>
      <c r="H896" s="1">
        <v>0</v>
      </c>
      <c r="I896" s="1"/>
      <c r="J896" s="2">
        <v>120000</v>
      </c>
      <c r="K896" s="2">
        <v>0</v>
      </c>
      <c r="L896" s="2">
        <v>0</v>
      </c>
      <c r="M896" s="2">
        <v>120000</v>
      </c>
      <c r="N896" s="75">
        <f>VLOOKUP(P896,'CODIGOS RENTISTICOS'!$A$2:E1936,2,FALSE)</f>
        <v>11100000</v>
      </c>
      <c r="O896" s="75">
        <f>VLOOKUP(P896,'CODIGOS RENTISTICOS'!$A$2:F4103,3,FALSE)</f>
        <v>150101</v>
      </c>
      <c r="P896" s="49">
        <v>121275</v>
      </c>
      <c r="Q896" s="2">
        <v>120000</v>
      </c>
      <c r="R896" s="1">
        <f t="shared" si="13"/>
        <v>1212.75</v>
      </c>
    </row>
    <row r="897" spans="1:18" x14ac:dyDescent="0.2">
      <c r="A897" s="1">
        <v>50000249</v>
      </c>
      <c r="B897" s="1">
        <v>1164081</v>
      </c>
      <c r="C897" s="1" t="s">
        <v>34</v>
      </c>
      <c r="D897" s="1">
        <v>8904814123</v>
      </c>
      <c r="E897" s="3">
        <v>37277</v>
      </c>
      <c r="F897" s="1">
        <v>6645305</v>
      </c>
      <c r="G897" s="1">
        <v>0</v>
      </c>
      <c r="H897" s="1">
        <v>0</v>
      </c>
      <c r="I897" s="1"/>
      <c r="J897" s="2">
        <v>1026000</v>
      </c>
      <c r="K897" s="2">
        <v>0</v>
      </c>
      <c r="L897" s="2">
        <v>0</v>
      </c>
      <c r="M897" s="2">
        <v>1026000</v>
      </c>
      <c r="N897" s="75" t="e">
        <f>VLOOKUP(P897,'CODIGOS RENTISTICOS'!$A$2:E1937,2,FALSE)</f>
        <v>#N/A</v>
      </c>
      <c r="O897" s="75" t="e">
        <f>VLOOKUP(P897,'CODIGOS RENTISTICOS'!$A$2:F4104,3,FALSE)</f>
        <v>#N/A</v>
      </c>
      <c r="P897" s="49">
        <v>121298</v>
      </c>
      <c r="Q897" s="2">
        <v>1026000</v>
      </c>
    </row>
    <row r="898" spans="1:18" x14ac:dyDescent="0.2">
      <c r="A898" s="1">
        <v>50000249</v>
      </c>
      <c r="B898" s="1">
        <v>987171</v>
      </c>
      <c r="C898" s="1" t="s">
        <v>288</v>
      </c>
      <c r="D898" s="1">
        <v>8918002604</v>
      </c>
      <c r="E898" s="3">
        <v>37277</v>
      </c>
      <c r="F898" s="1">
        <v>7422212</v>
      </c>
      <c r="G898" s="1">
        <v>0</v>
      </c>
      <c r="H898" s="1">
        <v>1</v>
      </c>
      <c r="I898" s="1"/>
      <c r="J898" s="2">
        <v>0</v>
      </c>
      <c r="K898" s="2">
        <v>199949</v>
      </c>
      <c r="L898" s="2">
        <v>0</v>
      </c>
      <c r="M898" s="2">
        <v>199949</v>
      </c>
      <c r="N898" s="75">
        <f>VLOOKUP(P898,'CODIGOS RENTISTICOS'!$A$2:E1938,2,FALSE)</f>
        <v>11300000</v>
      </c>
      <c r="O898" s="75">
        <f>VLOOKUP(P898,'CODIGOS RENTISTICOS'!$A$2:F4105,3,FALSE)</f>
        <v>220101</v>
      </c>
      <c r="P898" s="49">
        <v>270907</v>
      </c>
      <c r="Q898" s="2">
        <v>199949</v>
      </c>
      <c r="R898" s="1">
        <f t="shared" si="13"/>
        <v>2709.07</v>
      </c>
    </row>
    <row r="899" spans="1:18" x14ac:dyDescent="0.2">
      <c r="A899" s="1">
        <v>50000249</v>
      </c>
      <c r="B899" s="1">
        <v>987172</v>
      </c>
      <c r="C899" s="1" t="s">
        <v>288</v>
      </c>
      <c r="D899" s="1">
        <v>8918002604</v>
      </c>
      <c r="E899" s="3">
        <v>37277</v>
      </c>
      <c r="F899" s="1">
        <v>7422212</v>
      </c>
      <c r="G899" s="1">
        <v>0</v>
      </c>
      <c r="H899" s="1">
        <v>1</v>
      </c>
      <c r="I899" s="1"/>
      <c r="J899" s="2">
        <v>0</v>
      </c>
      <c r="K899" s="2">
        <v>2629.96</v>
      </c>
      <c r="L899" s="2">
        <v>0</v>
      </c>
      <c r="M899" s="2">
        <v>2629.96</v>
      </c>
      <c r="N899" s="75">
        <f>VLOOKUP(P899,'CODIGOS RENTISTICOS'!$A$2:E1939,2,FALSE)</f>
        <v>821500000</v>
      </c>
      <c r="O899" s="75">
        <f>VLOOKUP(P899,'CODIGOS RENTISTICOS'!$A$2:F4106,3,FALSE)</f>
        <v>21000</v>
      </c>
      <c r="P899" s="49">
        <v>270943</v>
      </c>
      <c r="Q899" s="2">
        <v>2629.96</v>
      </c>
      <c r="R899" s="1">
        <f t="shared" ref="R899:R962" si="14">+P899/100</f>
        <v>2709.43</v>
      </c>
    </row>
    <row r="900" spans="1:18" x14ac:dyDescent="0.2">
      <c r="A900" s="1">
        <v>50000249</v>
      </c>
      <c r="B900" s="1">
        <v>1119539</v>
      </c>
      <c r="C900" s="1" t="s">
        <v>291</v>
      </c>
      <c r="D900" s="1">
        <v>10532422</v>
      </c>
      <c r="E900" s="3">
        <v>37277</v>
      </c>
      <c r="F900" s="1">
        <v>8210462</v>
      </c>
      <c r="G900" s="1">
        <v>0</v>
      </c>
      <c r="H900" s="1">
        <v>0</v>
      </c>
      <c r="I900" s="1"/>
      <c r="J900" s="2">
        <v>47685</v>
      </c>
      <c r="K900" s="2">
        <v>0</v>
      </c>
      <c r="L900" s="2">
        <v>0</v>
      </c>
      <c r="M900" s="2">
        <v>47685</v>
      </c>
      <c r="N900" s="75">
        <f>VLOOKUP(P900,'CODIGOS RENTISTICOS'!$A$2:E1940,2,FALSE)</f>
        <v>96300000</v>
      </c>
      <c r="O900" s="75">
        <f>VLOOKUP(P900,'CODIGOS RENTISTICOS'!$A$2:F4107,3,FALSE)</f>
        <v>360101</v>
      </c>
      <c r="P900" s="49">
        <v>121270</v>
      </c>
      <c r="Q900" s="2">
        <v>47685</v>
      </c>
      <c r="R900" s="1">
        <f t="shared" si="14"/>
        <v>1212.7</v>
      </c>
    </row>
    <row r="901" spans="1:18" x14ac:dyDescent="0.2">
      <c r="A901" s="1">
        <v>50000249</v>
      </c>
      <c r="B901" s="1">
        <v>1119611</v>
      </c>
      <c r="C901" s="1" t="s">
        <v>291</v>
      </c>
      <c r="D901" s="1">
        <v>8002372141</v>
      </c>
      <c r="E901" s="3">
        <v>37277</v>
      </c>
      <c r="F901" s="1">
        <v>8240220</v>
      </c>
      <c r="G901" s="1">
        <v>0</v>
      </c>
      <c r="H901" s="1">
        <v>1</v>
      </c>
      <c r="I901" s="1"/>
      <c r="J901" s="2">
        <v>0</v>
      </c>
      <c r="K901" s="2">
        <v>0</v>
      </c>
      <c r="L901" s="2">
        <v>85700</v>
      </c>
      <c r="M901" s="2">
        <v>85700</v>
      </c>
      <c r="N901" s="75">
        <f>VLOOKUP(P901,'CODIGOS RENTISTICOS'!$A$2:E1941,2,FALSE)</f>
        <v>821500000</v>
      </c>
      <c r="O901" s="75">
        <f>VLOOKUP(P901,'CODIGOS RENTISTICOS'!$A$2:F4108,3,FALSE)</f>
        <v>21000</v>
      </c>
      <c r="P901" s="49">
        <v>270943</v>
      </c>
      <c r="Q901" s="2">
        <v>85700</v>
      </c>
      <c r="R901" s="1">
        <f t="shared" si="14"/>
        <v>2709.43</v>
      </c>
    </row>
    <row r="902" spans="1:18" x14ac:dyDescent="0.2">
      <c r="A902" s="1">
        <v>50000249</v>
      </c>
      <c r="B902" s="1">
        <v>637585</v>
      </c>
      <c r="C902" s="1" t="s">
        <v>124</v>
      </c>
      <c r="D902" s="1">
        <v>7501996</v>
      </c>
      <c r="E902" s="3">
        <v>37277</v>
      </c>
      <c r="F902" s="1">
        <v>4555566</v>
      </c>
      <c r="G902" s="1">
        <v>0</v>
      </c>
      <c r="H902" s="1">
        <v>0</v>
      </c>
      <c r="I902" s="1"/>
      <c r="J902" s="2">
        <v>100000</v>
      </c>
      <c r="K902" s="2">
        <v>0</v>
      </c>
      <c r="L902" s="2">
        <v>0</v>
      </c>
      <c r="M902" s="2">
        <v>100000</v>
      </c>
      <c r="N902" s="75">
        <f>VLOOKUP(P902,'CODIGOS RENTISTICOS'!$A$2:E1942,2,FALSE)</f>
        <v>11800000</v>
      </c>
      <c r="O902" s="75">
        <f>VLOOKUP(P902,'CODIGOS RENTISTICOS'!$A$2:F4109,3,FALSE)</f>
        <v>240101</v>
      </c>
      <c r="P902" s="49">
        <v>121265</v>
      </c>
      <c r="Q902" s="2">
        <v>100000</v>
      </c>
      <c r="R902" s="1">
        <f t="shared" si="14"/>
        <v>1212.6500000000001</v>
      </c>
    </row>
    <row r="903" spans="1:18" x14ac:dyDescent="0.2">
      <c r="A903" s="1">
        <v>50000249</v>
      </c>
      <c r="B903" s="1">
        <v>798954</v>
      </c>
      <c r="C903" s="1" t="s">
        <v>124</v>
      </c>
      <c r="D903" s="1">
        <v>8220023156</v>
      </c>
      <c r="E903" s="3">
        <v>37277</v>
      </c>
      <c r="F903" s="1">
        <v>6674970</v>
      </c>
      <c r="G903" s="1">
        <v>0</v>
      </c>
      <c r="H903" s="1">
        <v>0</v>
      </c>
      <c r="I903" s="1"/>
      <c r="J903" s="2">
        <v>182000</v>
      </c>
      <c r="K903" s="2">
        <v>0</v>
      </c>
      <c r="L903" s="2">
        <v>0</v>
      </c>
      <c r="M903" s="2">
        <v>182000</v>
      </c>
      <c r="N903" s="75">
        <f>VLOOKUP(P903,'CODIGOS RENTISTICOS'!$A$2:E1943,2,FALSE)</f>
        <v>825000000</v>
      </c>
      <c r="O903" s="75">
        <f>VLOOKUP(P903,'CODIGOS RENTISTICOS'!$A$2:F4110,3,FALSE)</f>
        <v>150109</v>
      </c>
      <c r="P903" s="49">
        <v>5041</v>
      </c>
      <c r="Q903" s="2">
        <v>182000</v>
      </c>
      <c r="R903" s="1">
        <f t="shared" si="14"/>
        <v>50.41</v>
      </c>
    </row>
    <row r="904" spans="1:18" x14ac:dyDescent="0.2">
      <c r="A904" s="1">
        <v>50000249</v>
      </c>
      <c r="B904" s="1">
        <v>936851</v>
      </c>
      <c r="C904" s="1" t="s">
        <v>125</v>
      </c>
      <c r="D904" s="1">
        <v>4329307</v>
      </c>
      <c r="E904" s="3">
        <v>37277</v>
      </c>
      <c r="F904" s="1">
        <v>3124981</v>
      </c>
      <c r="G904" s="1">
        <v>0</v>
      </c>
      <c r="H904" s="1">
        <v>0</v>
      </c>
      <c r="I904" s="1"/>
      <c r="J904" s="2">
        <v>7000</v>
      </c>
      <c r="K904" s="2">
        <v>0</v>
      </c>
      <c r="L904" s="2">
        <v>0</v>
      </c>
      <c r="M904" s="2">
        <v>7000</v>
      </c>
      <c r="N904" s="75">
        <f>VLOOKUP(P904,'CODIGOS RENTISTICOS'!$A$2:E1944,2,FALSE)</f>
        <v>825000000</v>
      </c>
      <c r="O904" s="75">
        <f>VLOOKUP(P904,'CODIGOS RENTISTICOS'!$A$2:F4111,3,FALSE)</f>
        <v>150109</v>
      </c>
      <c r="P904" s="49">
        <v>5041</v>
      </c>
      <c r="Q904" s="2">
        <v>7000</v>
      </c>
      <c r="R904" s="1">
        <f t="shared" si="14"/>
        <v>50.41</v>
      </c>
    </row>
    <row r="905" spans="1:18" x14ac:dyDescent="0.2">
      <c r="A905" s="1">
        <v>50000249</v>
      </c>
      <c r="B905" s="1">
        <v>763827</v>
      </c>
      <c r="C905" s="1" t="s">
        <v>126</v>
      </c>
      <c r="D905" s="1">
        <v>8002206090</v>
      </c>
      <c r="E905" s="3">
        <v>37277</v>
      </c>
      <c r="F905" s="1">
        <v>6521253</v>
      </c>
      <c r="G905" s="1">
        <v>0</v>
      </c>
      <c r="H905" s="1">
        <v>1</v>
      </c>
      <c r="I905" s="1"/>
      <c r="J905" s="2">
        <v>0</v>
      </c>
      <c r="K905" s="2">
        <v>0</v>
      </c>
      <c r="L905" s="2">
        <v>3343922</v>
      </c>
      <c r="M905" s="2">
        <v>3343922</v>
      </c>
      <c r="N905" s="75">
        <f>VLOOKUP(P905,'CODIGOS RENTISTICOS'!$A$2:E1945,2,FALSE)</f>
        <v>11800000</v>
      </c>
      <c r="O905" s="75">
        <f>VLOOKUP(P905,'CODIGOS RENTISTICOS'!$A$2:F4112,3,FALSE)</f>
        <v>240101</v>
      </c>
      <c r="P905" s="49">
        <v>121265</v>
      </c>
      <c r="Q905" s="2">
        <v>3343922</v>
      </c>
      <c r="R905" s="1">
        <f t="shared" si="14"/>
        <v>1212.6500000000001</v>
      </c>
    </row>
    <row r="906" spans="1:18" x14ac:dyDescent="0.2">
      <c r="A906" s="1">
        <v>50000249</v>
      </c>
      <c r="B906" s="1">
        <v>1142354</v>
      </c>
      <c r="C906" s="1" t="s">
        <v>417</v>
      </c>
      <c r="D906" s="1">
        <v>13832347</v>
      </c>
      <c r="E906" s="3">
        <v>37277</v>
      </c>
      <c r="F906" s="1">
        <v>6760089</v>
      </c>
      <c r="G906" s="1">
        <v>0</v>
      </c>
      <c r="H906" s="1">
        <v>0</v>
      </c>
      <c r="I906" s="1"/>
      <c r="J906" s="2">
        <v>1458199</v>
      </c>
      <c r="K906" s="2">
        <v>0</v>
      </c>
      <c r="L906" s="2">
        <v>0</v>
      </c>
      <c r="M906" s="2">
        <v>1458199</v>
      </c>
      <c r="N906" s="75">
        <f>VLOOKUP(P906,'CODIGOS RENTISTICOS'!$A$2:E1946,2,FALSE)</f>
        <v>11800000</v>
      </c>
      <c r="O906" s="75">
        <f>VLOOKUP(P906,'CODIGOS RENTISTICOS'!$A$2:F4113,3,FALSE)</f>
        <v>240101</v>
      </c>
      <c r="P906" s="49">
        <v>121265</v>
      </c>
      <c r="Q906" s="2">
        <v>1458199</v>
      </c>
      <c r="R906" s="1">
        <f t="shared" si="14"/>
        <v>1212.6500000000001</v>
      </c>
    </row>
    <row r="907" spans="1:18" x14ac:dyDescent="0.2">
      <c r="A907" s="1">
        <v>50000249</v>
      </c>
      <c r="B907" s="1">
        <v>758376</v>
      </c>
      <c r="C907" s="1" t="s">
        <v>126</v>
      </c>
      <c r="D907" s="1">
        <v>91271261</v>
      </c>
      <c r="E907" s="3">
        <v>37277</v>
      </c>
      <c r="F907" s="1">
        <v>6717263</v>
      </c>
      <c r="G907" s="1">
        <v>0</v>
      </c>
      <c r="H907" s="1">
        <v>0</v>
      </c>
      <c r="I907" s="1"/>
      <c r="J907" s="2">
        <v>218445</v>
      </c>
      <c r="K907" s="2">
        <v>0</v>
      </c>
      <c r="L907" s="2">
        <v>0</v>
      </c>
      <c r="M907" s="2">
        <v>218445</v>
      </c>
      <c r="N907" s="75" t="e">
        <f>VLOOKUP(P907,'CODIGOS RENTISTICOS'!$A$2:E1947,2,FALSE)</f>
        <v>#N/A</v>
      </c>
      <c r="O907" s="75" t="e">
        <f>VLOOKUP(P907,'CODIGOS RENTISTICOS'!$A$2:F4114,3,FALSE)</f>
        <v>#N/A</v>
      </c>
      <c r="P907" s="49">
        <v>121298</v>
      </c>
      <c r="Q907" s="2">
        <v>218445</v>
      </c>
    </row>
    <row r="908" spans="1:18" x14ac:dyDescent="0.2">
      <c r="A908" s="1">
        <v>50000249</v>
      </c>
      <c r="B908" s="1">
        <v>1159007</v>
      </c>
      <c r="C908" s="1" t="s">
        <v>126</v>
      </c>
      <c r="D908" s="1">
        <v>19680034</v>
      </c>
      <c r="E908" s="3">
        <v>37277</v>
      </c>
      <c r="F908" s="1">
        <v>6573249</v>
      </c>
      <c r="G908" s="1">
        <v>0</v>
      </c>
      <c r="H908" s="1">
        <v>0</v>
      </c>
      <c r="I908" s="1"/>
      <c r="J908" s="2">
        <v>7000</v>
      </c>
      <c r="K908" s="2">
        <v>0</v>
      </c>
      <c r="L908" s="2">
        <v>0</v>
      </c>
      <c r="M908" s="2">
        <v>7000</v>
      </c>
      <c r="N908" s="75">
        <f>VLOOKUP(P908,'CODIGOS RENTISTICOS'!$A$2:E1948,2,FALSE)</f>
        <v>825000000</v>
      </c>
      <c r="O908" s="75">
        <f>VLOOKUP(P908,'CODIGOS RENTISTICOS'!$A$2:F4115,3,FALSE)</f>
        <v>150109</v>
      </c>
      <c r="P908" s="49">
        <v>121245</v>
      </c>
      <c r="Q908" s="2">
        <v>7000</v>
      </c>
      <c r="R908" s="1">
        <f t="shared" si="14"/>
        <v>1212.45</v>
      </c>
    </row>
    <row r="909" spans="1:18" x14ac:dyDescent="0.2">
      <c r="A909" s="1">
        <v>50000249</v>
      </c>
      <c r="B909" s="1">
        <v>1159010</v>
      </c>
      <c r="C909" s="1" t="s">
        <v>126</v>
      </c>
      <c r="D909" s="1">
        <v>8000668699</v>
      </c>
      <c r="E909" s="3">
        <v>37277</v>
      </c>
      <c r="F909" s="1">
        <v>450155</v>
      </c>
      <c r="G909" s="1">
        <v>0</v>
      </c>
      <c r="H909" s="1">
        <v>0</v>
      </c>
      <c r="I909" s="1"/>
      <c r="J909" s="2">
        <v>35000</v>
      </c>
      <c r="K909" s="2">
        <v>0</v>
      </c>
      <c r="L909" s="2">
        <v>0</v>
      </c>
      <c r="M909" s="2">
        <v>35000</v>
      </c>
      <c r="N909" s="75">
        <f>VLOOKUP(P909,'CODIGOS RENTISTICOS'!$A$2:E1949,2,FALSE)</f>
        <v>825000000</v>
      </c>
      <c r="O909" s="75">
        <f>VLOOKUP(P909,'CODIGOS RENTISTICOS'!$A$2:F4116,3,FALSE)</f>
        <v>150109</v>
      </c>
      <c r="P909" s="49">
        <v>5041</v>
      </c>
      <c r="Q909" s="2">
        <v>35000</v>
      </c>
      <c r="R909" s="1">
        <f t="shared" si="14"/>
        <v>50.41</v>
      </c>
    </row>
    <row r="910" spans="1:18" x14ac:dyDescent="0.2">
      <c r="A910" s="1">
        <v>50000249</v>
      </c>
      <c r="B910" s="1">
        <v>975028</v>
      </c>
      <c r="C910" s="1" t="s">
        <v>419</v>
      </c>
      <c r="D910" s="1">
        <v>111111</v>
      </c>
      <c r="E910" s="3">
        <v>37277</v>
      </c>
      <c r="F910" s="1">
        <v>6562584</v>
      </c>
      <c r="G910" s="1">
        <v>0</v>
      </c>
      <c r="H910" s="1">
        <v>0</v>
      </c>
      <c r="I910" s="1"/>
      <c r="J910" s="2">
        <v>7000</v>
      </c>
      <c r="K910" s="2">
        <v>0</v>
      </c>
      <c r="L910" s="2">
        <v>0</v>
      </c>
      <c r="M910" s="2">
        <v>7000</v>
      </c>
      <c r="N910" s="75">
        <f>VLOOKUP(P910,'CODIGOS RENTISTICOS'!$A$2:E1950,2,FALSE)</f>
        <v>825000000</v>
      </c>
      <c r="O910" s="75">
        <f>VLOOKUP(P910,'CODIGOS RENTISTICOS'!$A$2:F4117,3,FALSE)</f>
        <v>150109</v>
      </c>
      <c r="P910" s="49">
        <v>5041</v>
      </c>
      <c r="Q910" s="2">
        <v>7000</v>
      </c>
      <c r="R910" s="1">
        <f t="shared" si="14"/>
        <v>50.41</v>
      </c>
    </row>
    <row r="911" spans="1:18" x14ac:dyDescent="0.2">
      <c r="A911" s="1">
        <v>50000249</v>
      </c>
      <c r="B911" s="1">
        <v>384654</v>
      </c>
      <c r="C911" s="1" t="s">
        <v>419</v>
      </c>
      <c r="D911" s="1">
        <v>19066575</v>
      </c>
      <c r="E911" s="3">
        <v>37277</v>
      </c>
      <c r="F911" s="1">
        <v>2646409</v>
      </c>
      <c r="G911" s="1">
        <v>0</v>
      </c>
      <c r="H911" s="1">
        <v>0</v>
      </c>
      <c r="I911" s="1"/>
      <c r="J911" s="2">
        <v>7000</v>
      </c>
      <c r="K911" s="2">
        <v>0</v>
      </c>
      <c r="L911" s="2">
        <v>0</v>
      </c>
      <c r="M911" s="2">
        <v>7000</v>
      </c>
      <c r="N911" s="75">
        <f>VLOOKUP(P911,'CODIGOS RENTISTICOS'!$A$2:E1951,2,FALSE)</f>
        <v>825000000</v>
      </c>
      <c r="O911" s="75">
        <f>VLOOKUP(P911,'CODIGOS RENTISTICOS'!$A$2:F4118,3,FALSE)</f>
        <v>150109</v>
      </c>
      <c r="P911" s="49">
        <v>121245</v>
      </c>
      <c r="Q911" s="2">
        <v>7000</v>
      </c>
      <c r="R911" s="1">
        <f t="shared" si="14"/>
        <v>1212.45</v>
      </c>
    </row>
    <row r="912" spans="1:18" x14ac:dyDescent="0.2">
      <c r="A912" s="1">
        <v>50000249</v>
      </c>
      <c r="B912" s="1">
        <v>1169237</v>
      </c>
      <c r="C912" s="1" t="s">
        <v>42</v>
      </c>
      <c r="D912" s="1">
        <v>8001654637</v>
      </c>
      <c r="E912" s="3">
        <v>37277</v>
      </c>
      <c r="F912" s="1">
        <v>6641691</v>
      </c>
      <c r="G912" s="1">
        <v>0</v>
      </c>
      <c r="H912" s="1">
        <v>0</v>
      </c>
      <c r="I912" s="1"/>
      <c r="J912" s="2">
        <v>21000</v>
      </c>
      <c r="K912" s="2">
        <v>0</v>
      </c>
      <c r="L912" s="2">
        <v>0</v>
      </c>
      <c r="M912" s="2">
        <v>21000</v>
      </c>
      <c r="N912" s="75">
        <f>VLOOKUP(P912,'CODIGOS RENTISTICOS'!$A$2:E1952,2,FALSE)</f>
        <v>825000000</v>
      </c>
      <c r="O912" s="75">
        <f>VLOOKUP(P912,'CODIGOS RENTISTICOS'!$A$2:F4119,3,FALSE)</f>
        <v>150109</v>
      </c>
      <c r="P912" s="49">
        <v>5041</v>
      </c>
      <c r="Q912" s="2">
        <v>21000</v>
      </c>
      <c r="R912" s="1">
        <f t="shared" si="14"/>
        <v>50.41</v>
      </c>
    </row>
    <row r="913" spans="1:18" x14ac:dyDescent="0.2">
      <c r="A913" s="1">
        <v>50000249</v>
      </c>
      <c r="B913" s="1">
        <v>1199613</v>
      </c>
      <c r="C913" s="1" t="s">
        <v>295</v>
      </c>
      <c r="D913" s="1">
        <v>16471618</v>
      </c>
      <c r="E913" s="3">
        <v>37277</v>
      </c>
      <c r="F913" s="1">
        <v>2411380</v>
      </c>
      <c r="G913" s="1">
        <v>0</v>
      </c>
      <c r="H913" s="1">
        <v>0</v>
      </c>
      <c r="I913" s="1"/>
      <c r="J913" s="2">
        <v>101970</v>
      </c>
      <c r="K913" s="2">
        <v>0</v>
      </c>
      <c r="L913" s="2">
        <v>0</v>
      </c>
      <c r="M913" s="2">
        <v>101970</v>
      </c>
      <c r="N913" s="75">
        <f>VLOOKUP(P913,'CODIGOS RENTISTICOS'!$A$2:E1953,2,FALSE)</f>
        <v>11100000</v>
      </c>
      <c r="O913" s="75">
        <f>VLOOKUP(P913,'CODIGOS RENTISTICOS'!$A$2:F4120,3,FALSE)</f>
        <v>150101</v>
      </c>
      <c r="P913" s="49">
        <v>121275</v>
      </c>
      <c r="Q913" s="2">
        <v>101970</v>
      </c>
      <c r="R913" s="1">
        <f t="shared" si="14"/>
        <v>1212.75</v>
      </c>
    </row>
    <row r="914" spans="1:18" x14ac:dyDescent="0.2">
      <c r="A914" s="1">
        <v>50000249</v>
      </c>
      <c r="B914" s="1">
        <v>1199617</v>
      </c>
      <c r="C914" s="1" t="s">
        <v>295</v>
      </c>
      <c r="D914" s="1">
        <v>16471618</v>
      </c>
      <c r="E914" s="3">
        <v>37277</v>
      </c>
      <c r="F914" s="1">
        <v>241380</v>
      </c>
      <c r="G914" s="1">
        <v>0</v>
      </c>
      <c r="H914" s="1">
        <v>0</v>
      </c>
      <c r="I914" s="1"/>
      <c r="J914" s="2">
        <v>286000</v>
      </c>
      <c r="K914" s="2">
        <v>0</v>
      </c>
      <c r="L914" s="2">
        <v>0</v>
      </c>
      <c r="M914" s="2">
        <v>286000</v>
      </c>
      <c r="N914" s="75">
        <f>VLOOKUP(P914,'CODIGOS RENTISTICOS'!$A$2:E1954,2,FALSE)</f>
        <v>11100000</v>
      </c>
      <c r="O914" s="75">
        <f>VLOOKUP(P914,'CODIGOS RENTISTICOS'!$A$2:F4121,3,FALSE)</f>
        <v>150101</v>
      </c>
      <c r="P914" s="49">
        <v>121275</v>
      </c>
      <c r="Q914" s="2">
        <v>286000</v>
      </c>
      <c r="R914" s="1">
        <f t="shared" si="14"/>
        <v>1212.75</v>
      </c>
    </row>
    <row r="915" spans="1:18" x14ac:dyDescent="0.2">
      <c r="A915" s="1">
        <v>50000249</v>
      </c>
      <c r="B915" s="1">
        <v>1199651</v>
      </c>
      <c r="C915" s="1" t="s">
        <v>295</v>
      </c>
      <c r="D915" s="1">
        <v>16483844</v>
      </c>
      <c r="E915" s="3">
        <v>37277</v>
      </c>
      <c r="F915" s="1">
        <v>2432368</v>
      </c>
      <c r="G915" s="1">
        <v>0</v>
      </c>
      <c r="H915" s="1">
        <v>0</v>
      </c>
      <c r="I915" s="1"/>
      <c r="J915" s="2">
        <v>500000</v>
      </c>
      <c r="K915" s="2">
        <v>0</v>
      </c>
      <c r="L915" s="2">
        <v>0</v>
      </c>
      <c r="M915" s="2">
        <v>500000</v>
      </c>
      <c r="N915" s="75">
        <f>VLOOKUP(P915,'CODIGOS RENTISTICOS'!$A$2:E1955,2,FALSE)</f>
        <v>11100000</v>
      </c>
      <c r="O915" s="75">
        <f>VLOOKUP(P915,'CODIGOS RENTISTICOS'!$A$2:F4122,3,FALSE)</f>
        <v>150101</v>
      </c>
      <c r="P915" s="49">
        <v>121275</v>
      </c>
      <c r="Q915" s="2">
        <v>500000</v>
      </c>
      <c r="R915" s="1">
        <f t="shared" si="14"/>
        <v>1212.75</v>
      </c>
    </row>
    <row r="916" spans="1:18" x14ac:dyDescent="0.2">
      <c r="A916" s="1">
        <v>50000249</v>
      </c>
      <c r="B916" s="1">
        <v>1199731</v>
      </c>
      <c r="C916" s="1" t="s">
        <v>295</v>
      </c>
      <c r="D916" s="1">
        <v>12913391</v>
      </c>
      <c r="E916" s="3">
        <v>37277</v>
      </c>
      <c r="F916" s="1">
        <v>2443240</v>
      </c>
      <c r="G916" s="1">
        <v>0</v>
      </c>
      <c r="H916" s="1">
        <v>0</v>
      </c>
      <c r="I916" s="1"/>
      <c r="J916" s="2">
        <v>250000</v>
      </c>
      <c r="K916" s="2">
        <v>0</v>
      </c>
      <c r="L916" s="2">
        <v>0</v>
      </c>
      <c r="M916" s="2">
        <v>250000</v>
      </c>
      <c r="N916" s="75">
        <f>VLOOKUP(P916,'CODIGOS RENTISTICOS'!$A$2:E1956,2,FALSE)</f>
        <v>11100000</v>
      </c>
      <c r="O916" s="75">
        <f>VLOOKUP(P916,'CODIGOS RENTISTICOS'!$A$2:F4123,3,FALSE)</f>
        <v>150101</v>
      </c>
      <c r="P916" s="49">
        <v>121275</v>
      </c>
      <c r="Q916" s="2">
        <v>250000</v>
      </c>
      <c r="R916" s="1">
        <f t="shared" si="14"/>
        <v>1212.75</v>
      </c>
    </row>
    <row r="917" spans="1:18" x14ac:dyDescent="0.2">
      <c r="A917" s="1">
        <v>50000249</v>
      </c>
      <c r="B917" s="1">
        <v>1199732</v>
      </c>
      <c r="C917" s="1" t="s">
        <v>295</v>
      </c>
      <c r="D917" s="1">
        <v>12913391</v>
      </c>
      <c r="E917" s="3">
        <v>37277</v>
      </c>
      <c r="F917" s="1">
        <v>2443240</v>
      </c>
      <c r="G917" s="1">
        <v>0</v>
      </c>
      <c r="H917" s="1">
        <v>0</v>
      </c>
      <c r="I917" s="1"/>
      <c r="J917" s="2">
        <v>250000</v>
      </c>
      <c r="K917" s="2">
        <v>0</v>
      </c>
      <c r="L917" s="2">
        <v>0</v>
      </c>
      <c r="M917" s="2">
        <v>250000</v>
      </c>
      <c r="N917" s="75">
        <f>VLOOKUP(P917,'CODIGOS RENTISTICOS'!$A$2:E1957,2,FALSE)</f>
        <v>11100000</v>
      </c>
      <c r="O917" s="75">
        <f>VLOOKUP(P917,'CODIGOS RENTISTICOS'!$A$2:F4124,3,FALSE)</f>
        <v>150101</v>
      </c>
      <c r="P917" s="49">
        <v>121275</v>
      </c>
      <c r="Q917" s="2">
        <v>250000</v>
      </c>
      <c r="R917" s="1">
        <f t="shared" si="14"/>
        <v>1212.75</v>
      </c>
    </row>
    <row r="918" spans="1:18" x14ac:dyDescent="0.2">
      <c r="A918" s="1">
        <v>50000249</v>
      </c>
      <c r="B918" s="1">
        <v>3894657</v>
      </c>
      <c r="C918" s="1" t="s">
        <v>419</v>
      </c>
      <c r="D918" s="1">
        <v>8050162662</v>
      </c>
      <c r="E918" s="3">
        <v>37277</v>
      </c>
      <c r="F918" s="1">
        <v>3154013</v>
      </c>
      <c r="G918" s="1">
        <v>0</v>
      </c>
      <c r="H918" s="1">
        <v>0</v>
      </c>
      <c r="I918" s="1"/>
      <c r="J918" s="2">
        <v>2530</v>
      </c>
      <c r="K918" s="2">
        <v>0</v>
      </c>
      <c r="L918" s="2">
        <v>0</v>
      </c>
      <c r="M918" s="2">
        <v>2530</v>
      </c>
      <c r="N918" s="75">
        <f>VLOOKUP(P918,'CODIGOS RENTISTICOS'!$A$2:E1958,2,FALSE)</f>
        <v>96200000</v>
      </c>
      <c r="O918" s="75">
        <f>VLOOKUP(P918,'CODIGOS RENTISTICOS'!$A$2:F4125,3,FALSE)</f>
        <v>350101</v>
      </c>
      <c r="P918" s="49">
        <v>121230</v>
      </c>
      <c r="Q918" s="2">
        <v>2530</v>
      </c>
      <c r="R918" s="1">
        <f t="shared" si="14"/>
        <v>1212.3</v>
      </c>
    </row>
    <row r="919" spans="1:18" x14ac:dyDescent="0.2">
      <c r="A919" s="1">
        <v>50000249</v>
      </c>
      <c r="B919" s="1">
        <v>5708164</v>
      </c>
      <c r="C919" s="1" t="s">
        <v>419</v>
      </c>
      <c r="D919" s="1">
        <v>8050162662</v>
      </c>
      <c r="E919" s="3">
        <v>37277</v>
      </c>
      <c r="F919" s="1">
        <v>3154013</v>
      </c>
      <c r="G919" s="1">
        <v>0</v>
      </c>
      <c r="H919" s="1">
        <v>0</v>
      </c>
      <c r="I919" s="1"/>
      <c r="J919" s="2">
        <v>141630</v>
      </c>
      <c r="K919" s="2">
        <v>0</v>
      </c>
      <c r="L919" s="2">
        <v>0</v>
      </c>
      <c r="M919" s="2">
        <v>141630</v>
      </c>
      <c r="N919" s="75">
        <f>VLOOKUP(P919,'CODIGOS RENTISTICOS'!$A$2:E1959,2,FALSE)</f>
        <v>96200000</v>
      </c>
      <c r="O919" s="75">
        <f>VLOOKUP(P919,'CODIGOS RENTISTICOS'!$A$2:F4126,3,FALSE)</f>
        <v>350101</v>
      </c>
      <c r="P919" s="49">
        <v>121230</v>
      </c>
      <c r="Q919" s="2">
        <v>141630</v>
      </c>
      <c r="R919" s="1">
        <f t="shared" si="14"/>
        <v>1212.3</v>
      </c>
    </row>
    <row r="920" spans="1:18" x14ac:dyDescent="0.2">
      <c r="A920" s="1">
        <v>50000249</v>
      </c>
      <c r="B920" s="1">
        <v>631169</v>
      </c>
      <c r="C920" s="1" t="s">
        <v>44</v>
      </c>
      <c r="D920" s="1">
        <v>18009043</v>
      </c>
      <c r="E920" s="3">
        <v>37277</v>
      </c>
      <c r="F920" s="1">
        <v>5124344</v>
      </c>
      <c r="G920" s="1">
        <v>0</v>
      </c>
      <c r="H920" s="1">
        <v>0</v>
      </c>
      <c r="I920" s="1"/>
      <c r="J920" s="2">
        <v>101500</v>
      </c>
      <c r="K920" s="2">
        <v>0</v>
      </c>
      <c r="L920" s="2">
        <v>0</v>
      </c>
      <c r="M920" s="2">
        <v>101500</v>
      </c>
      <c r="N920" s="75">
        <f>VLOOKUP(P920,'CODIGOS RENTISTICOS'!$A$2:E1960,2,FALSE)</f>
        <v>11100000</v>
      </c>
      <c r="O920" s="75">
        <f>VLOOKUP(P920,'CODIGOS RENTISTICOS'!$A$2:F4127,3,FALSE)</f>
        <v>150101</v>
      </c>
      <c r="P920" s="49">
        <v>121275</v>
      </c>
      <c r="Q920" s="2">
        <v>101500</v>
      </c>
      <c r="R920" s="1">
        <f t="shared" si="14"/>
        <v>1212.75</v>
      </c>
    </row>
    <row r="921" spans="1:18" x14ac:dyDescent="0.2">
      <c r="A921" s="1">
        <v>50000249</v>
      </c>
      <c r="B921" s="1">
        <v>9289518</v>
      </c>
      <c r="C921" s="1" t="s">
        <v>117</v>
      </c>
      <c r="D921" s="1">
        <v>92504003</v>
      </c>
      <c r="E921" s="3">
        <v>37277</v>
      </c>
      <c r="F921" s="1">
        <v>0</v>
      </c>
      <c r="G921" s="1">
        <v>0</v>
      </c>
      <c r="H921" s="1">
        <v>0</v>
      </c>
      <c r="I921" s="1"/>
      <c r="J921" s="2">
        <v>7000</v>
      </c>
      <c r="K921" s="2">
        <v>0</v>
      </c>
      <c r="L921" s="2">
        <v>0</v>
      </c>
      <c r="M921" s="2">
        <v>7000</v>
      </c>
      <c r="N921" s="75">
        <f>VLOOKUP(P921,'CODIGOS RENTISTICOS'!$A$2:E1961,2,FALSE)</f>
        <v>825000000</v>
      </c>
      <c r="O921" s="75">
        <f>VLOOKUP(P921,'CODIGOS RENTISTICOS'!$A$2:F4128,3,FALSE)</f>
        <v>150109</v>
      </c>
      <c r="P921" s="49">
        <v>5041</v>
      </c>
      <c r="Q921" s="2">
        <v>7000</v>
      </c>
      <c r="R921" s="1">
        <f t="shared" si="14"/>
        <v>50.41</v>
      </c>
    </row>
    <row r="922" spans="1:18" x14ac:dyDescent="0.2">
      <c r="A922" s="1">
        <v>50000249</v>
      </c>
      <c r="B922" s="1">
        <v>9290916</v>
      </c>
      <c r="C922" s="1" t="s">
        <v>117</v>
      </c>
      <c r="D922" s="1">
        <v>9254667</v>
      </c>
      <c r="E922" s="3">
        <v>37277</v>
      </c>
      <c r="F922" s="1">
        <v>2815305</v>
      </c>
      <c r="G922" s="1">
        <v>0</v>
      </c>
      <c r="H922" s="1">
        <v>0</v>
      </c>
      <c r="I922" s="1"/>
      <c r="J922" s="2">
        <v>7000</v>
      </c>
      <c r="K922" s="2">
        <v>0</v>
      </c>
      <c r="L922" s="2">
        <v>0</v>
      </c>
      <c r="M922" s="2">
        <v>7000</v>
      </c>
      <c r="N922" s="75">
        <f>VLOOKUP(P922,'CODIGOS RENTISTICOS'!$A$2:E1962,2,FALSE)</f>
        <v>825000000</v>
      </c>
      <c r="O922" s="75">
        <f>VLOOKUP(P922,'CODIGOS RENTISTICOS'!$A$2:F4129,3,FALSE)</f>
        <v>150109</v>
      </c>
      <c r="P922" s="49">
        <v>5041</v>
      </c>
      <c r="Q922" s="2">
        <v>7000</v>
      </c>
      <c r="R922" s="1">
        <f t="shared" si="14"/>
        <v>50.41</v>
      </c>
    </row>
    <row r="923" spans="1:18" x14ac:dyDescent="0.2">
      <c r="A923" s="1">
        <v>50000249</v>
      </c>
      <c r="B923" s="1">
        <v>193798</v>
      </c>
      <c r="C923" s="1" t="s">
        <v>285</v>
      </c>
      <c r="D923" s="1">
        <v>8600550250</v>
      </c>
      <c r="E923" s="3">
        <v>37277</v>
      </c>
      <c r="F923" s="1">
        <v>6300177</v>
      </c>
      <c r="G923" s="1">
        <v>0</v>
      </c>
      <c r="H923" s="1">
        <v>0</v>
      </c>
      <c r="I923" s="1"/>
      <c r="J923" s="2">
        <v>210000</v>
      </c>
      <c r="K923" s="2">
        <v>0</v>
      </c>
      <c r="L923" s="2">
        <v>0</v>
      </c>
      <c r="M923" s="2">
        <v>210000</v>
      </c>
      <c r="N923" s="75">
        <f>VLOOKUP(P923,'CODIGOS RENTISTICOS'!$A$2:E1963,2,FALSE)</f>
        <v>825000000</v>
      </c>
      <c r="O923" s="75">
        <f>VLOOKUP(P923,'CODIGOS RENTISTICOS'!$A$2:F4130,3,FALSE)</f>
        <v>150109</v>
      </c>
      <c r="P923" s="49">
        <v>121245</v>
      </c>
      <c r="Q923" s="2">
        <v>210000</v>
      </c>
      <c r="R923" s="1">
        <f t="shared" si="14"/>
        <v>1212.45</v>
      </c>
    </row>
    <row r="924" spans="1:18" x14ac:dyDescent="0.2">
      <c r="A924" s="1">
        <v>50000249</v>
      </c>
      <c r="B924" s="1">
        <v>703332</v>
      </c>
      <c r="C924" s="1" t="s">
        <v>297</v>
      </c>
      <c r="D924" s="1">
        <v>8002506081</v>
      </c>
      <c r="E924" s="3">
        <v>37277</v>
      </c>
      <c r="F924" s="1">
        <v>3705520</v>
      </c>
      <c r="G924" s="1">
        <v>0</v>
      </c>
      <c r="H924" s="1">
        <v>0</v>
      </c>
      <c r="I924" s="1"/>
      <c r="J924" s="2">
        <v>108000</v>
      </c>
      <c r="K924" s="2">
        <v>0</v>
      </c>
      <c r="L924" s="2">
        <v>0</v>
      </c>
      <c r="M924" s="2">
        <v>108000</v>
      </c>
      <c r="N924" s="75">
        <f>VLOOKUP(P924,'CODIGOS RENTISTICOS'!$A$2:E1964,2,FALSE)</f>
        <v>96200000</v>
      </c>
      <c r="O924" s="75">
        <f>VLOOKUP(P924,'CODIGOS RENTISTICOS'!$A$2:F4131,3,FALSE)</f>
        <v>350101</v>
      </c>
      <c r="P924" s="49">
        <v>121203</v>
      </c>
      <c r="Q924" s="2">
        <v>108000</v>
      </c>
      <c r="R924" s="1">
        <f t="shared" si="14"/>
        <v>1212.03</v>
      </c>
    </row>
    <row r="925" spans="1:18" x14ac:dyDescent="0.2">
      <c r="A925" s="1">
        <v>50000249</v>
      </c>
      <c r="B925" s="1">
        <v>1369280</v>
      </c>
      <c r="C925" s="1" t="s">
        <v>297</v>
      </c>
      <c r="D925" s="1">
        <v>8901174346</v>
      </c>
      <c r="E925" s="3">
        <v>37277</v>
      </c>
      <c r="F925" s="1">
        <v>3592627</v>
      </c>
      <c r="G925" s="1">
        <v>0</v>
      </c>
      <c r="H925" s="1">
        <v>0</v>
      </c>
      <c r="I925" s="1"/>
      <c r="J925" s="2">
        <v>14000</v>
      </c>
      <c r="K925" s="2">
        <v>0</v>
      </c>
      <c r="L925" s="2">
        <v>0</v>
      </c>
      <c r="M925" s="2">
        <v>14000</v>
      </c>
      <c r="N925" s="75">
        <f>VLOOKUP(P925,'CODIGOS RENTISTICOS'!$A$2:E1965,2,FALSE)</f>
        <v>825000000</v>
      </c>
      <c r="O925" s="75">
        <f>VLOOKUP(P925,'CODIGOS RENTISTICOS'!$A$2:F4132,3,FALSE)</f>
        <v>150109</v>
      </c>
      <c r="P925" s="49">
        <v>5041</v>
      </c>
      <c r="Q925" s="2">
        <v>14000</v>
      </c>
      <c r="R925" s="1">
        <f t="shared" si="14"/>
        <v>50.41</v>
      </c>
    </row>
    <row r="926" spans="1:18" x14ac:dyDescent="0.2">
      <c r="A926" s="1">
        <v>50000249</v>
      </c>
      <c r="B926" s="1">
        <v>1203143</v>
      </c>
      <c r="C926" s="1" t="s">
        <v>285</v>
      </c>
      <c r="D926" s="1">
        <v>79468644</v>
      </c>
      <c r="E926" s="3">
        <v>37278</v>
      </c>
      <c r="F926" s="1">
        <v>7778989</v>
      </c>
      <c r="G926" s="1">
        <v>0</v>
      </c>
      <c r="H926" s="1">
        <v>0</v>
      </c>
      <c r="I926" s="1"/>
      <c r="J926" s="2">
        <v>7000</v>
      </c>
      <c r="K926" s="2">
        <v>0</v>
      </c>
      <c r="L926" s="2">
        <v>0</v>
      </c>
      <c r="M926" s="2">
        <v>7000</v>
      </c>
      <c r="N926" s="75">
        <f>VLOOKUP(P926,'CODIGOS RENTISTICOS'!$A$2:E1966,2,FALSE)</f>
        <v>825000000</v>
      </c>
      <c r="O926" s="75">
        <f>VLOOKUP(P926,'CODIGOS RENTISTICOS'!$A$2:F4133,3,FALSE)</f>
        <v>150109</v>
      </c>
      <c r="P926" s="49">
        <v>121245</v>
      </c>
      <c r="Q926" s="2">
        <v>7000</v>
      </c>
      <c r="R926" s="1">
        <f t="shared" si="14"/>
        <v>1212.45</v>
      </c>
    </row>
    <row r="927" spans="1:18" x14ac:dyDescent="0.2">
      <c r="A927" s="1">
        <v>50000249</v>
      </c>
      <c r="B927" s="1">
        <v>573612</v>
      </c>
      <c r="C927" s="1" t="s">
        <v>285</v>
      </c>
      <c r="D927" s="1">
        <v>19084956</v>
      </c>
      <c r="E927" s="3">
        <v>37278</v>
      </c>
      <c r="F927" s="1">
        <v>2613411</v>
      </c>
      <c r="G927" s="1">
        <v>0</v>
      </c>
      <c r="H927" s="1">
        <v>0</v>
      </c>
      <c r="I927" s="1"/>
      <c r="J927" s="2">
        <v>5000</v>
      </c>
      <c r="K927" s="2">
        <v>0</v>
      </c>
      <c r="L927" s="2">
        <v>0</v>
      </c>
      <c r="M927" s="2">
        <v>5000</v>
      </c>
      <c r="N927" s="75">
        <f>VLOOKUP(P927,'CODIGOS RENTISTICOS'!$A$2:E1967,2,FALSE)</f>
        <v>825000000</v>
      </c>
      <c r="O927" s="75">
        <f>VLOOKUP(P927,'CODIGOS RENTISTICOS'!$A$2:F4134,3,FALSE)</f>
        <v>150109</v>
      </c>
      <c r="P927" s="49">
        <v>5041</v>
      </c>
      <c r="Q927" s="2">
        <v>5000</v>
      </c>
      <c r="R927" s="1">
        <f t="shared" si="14"/>
        <v>50.41</v>
      </c>
    </row>
    <row r="928" spans="1:18" x14ac:dyDescent="0.2">
      <c r="A928" s="1">
        <v>50000249</v>
      </c>
      <c r="B928" s="1">
        <v>573614</v>
      </c>
      <c r="C928" s="1" t="s">
        <v>285</v>
      </c>
      <c r="D928" s="1">
        <v>19331431</v>
      </c>
      <c r="E928" s="3">
        <v>37278</v>
      </c>
      <c r="F928" s="1">
        <v>5675164</v>
      </c>
      <c r="G928" s="1">
        <v>0</v>
      </c>
      <c r="H928" s="1">
        <v>0</v>
      </c>
      <c r="I928" s="1"/>
      <c r="J928" s="2">
        <v>5000</v>
      </c>
      <c r="K928" s="2">
        <v>0</v>
      </c>
      <c r="L928" s="2">
        <v>0</v>
      </c>
      <c r="M928" s="2">
        <v>5000</v>
      </c>
      <c r="N928" s="75">
        <f>VLOOKUP(P928,'CODIGOS RENTISTICOS'!$A$2:E1968,2,FALSE)</f>
        <v>825000000</v>
      </c>
      <c r="O928" s="75">
        <f>VLOOKUP(P928,'CODIGOS RENTISTICOS'!$A$2:F4135,3,FALSE)</f>
        <v>150109</v>
      </c>
      <c r="P928" s="49">
        <v>5041</v>
      </c>
      <c r="Q928" s="2">
        <v>5000</v>
      </c>
      <c r="R928" s="1">
        <f t="shared" si="14"/>
        <v>50.41</v>
      </c>
    </row>
    <row r="929" spans="1:18" x14ac:dyDescent="0.2">
      <c r="A929" s="1">
        <v>50000249</v>
      </c>
      <c r="B929" s="1">
        <v>1153307</v>
      </c>
      <c r="C929" s="1" t="s">
        <v>285</v>
      </c>
      <c r="D929" s="1">
        <v>16320054</v>
      </c>
      <c r="E929" s="3">
        <v>37278</v>
      </c>
      <c r="F929" s="1">
        <v>2389079</v>
      </c>
      <c r="G929" s="1">
        <v>0</v>
      </c>
      <c r="H929" s="1">
        <v>0</v>
      </c>
      <c r="I929" s="1"/>
      <c r="J929" s="2">
        <v>7000</v>
      </c>
      <c r="K929" s="2">
        <v>0</v>
      </c>
      <c r="L929" s="2">
        <v>0</v>
      </c>
      <c r="M929" s="2">
        <v>7000</v>
      </c>
      <c r="N929" s="75">
        <f>VLOOKUP(P929,'CODIGOS RENTISTICOS'!$A$2:E1969,2,FALSE)</f>
        <v>825000000</v>
      </c>
      <c r="O929" s="75">
        <f>VLOOKUP(P929,'CODIGOS RENTISTICOS'!$A$2:F4136,3,FALSE)</f>
        <v>150109</v>
      </c>
      <c r="P929" s="49">
        <v>5041</v>
      </c>
      <c r="Q929" s="2">
        <v>7000</v>
      </c>
      <c r="R929" s="1">
        <f t="shared" si="14"/>
        <v>50.41</v>
      </c>
    </row>
    <row r="930" spans="1:18" x14ac:dyDescent="0.2">
      <c r="A930" s="1">
        <v>50000249</v>
      </c>
      <c r="B930" s="1">
        <v>649105</v>
      </c>
      <c r="C930" s="1" t="s">
        <v>285</v>
      </c>
      <c r="D930" s="1">
        <v>8605296864</v>
      </c>
      <c r="E930" s="3">
        <v>37278</v>
      </c>
      <c r="F930" s="1">
        <v>5226331</v>
      </c>
      <c r="G930" s="1">
        <v>0</v>
      </c>
      <c r="H930" s="1">
        <v>0</v>
      </c>
      <c r="I930" s="1"/>
      <c r="J930" s="2">
        <v>77000</v>
      </c>
      <c r="K930" s="2">
        <v>0</v>
      </c>
      <c r="L930" s="2">
        <v>0</v>
      </c>
      <c r="M930" s="2">
        <v>77000</v>
      </c>
      <c r="N930" s="75">
        <f>VLOOKUP(P930,'CODIGOS RENTISTICOS'!$A$2:E1970,2,FALSE)</f>
        <v>825000000</v>
      </c>
      <c r="O930" s="75">
        <f>VLOOKUP(P930,'CODIGOS RENTISTICOS'!$A$2:F4137,3,FALSE)</f>
        <v>150109</v>
      </c>
      <c r="P930" s="49">
        <v>121245</v>
      </c>
      <c r="Q930" s="2">
        <v>77000</v>
      </c>
      <c r="R930" s="1">
        <f t="shared" si="14"/>
        <v>1212.45</v>
      </c>
    </row>
    <row r="931" spans="1:18" x14ac:dyDescent="0.2">
      <c r="A931" s="1">
        <v>50000249</v>
      </c>
      <c r="B931" s="1">
        <v>1151898</v>
      </c>
      <c r="C931" s="1" t="s">
        <v>285</v>
      </c>
      <c r="D931" s="1">
        <v>31883348</v>
      </c>
      <c r="E931" s="3">
        <v>37278</v>
      </c>
      <c r="F931" s="1">
        <v>2166103</v>
      </c>
      <c r="G931" s="1">
        <v>0</v>
      </c>
      <c r="H931" s="1">
        <v>0</v>
      </c>
      <c r="I931" s="1"/>
      <c r="J931" s="2">
        <v>2574</v>
      </c>
      <c r="K931" s="2">
        <v>0</v>
      </c>
      <c r="L931" s="2">
        <v>0</v>
      </c>
      <c r="M931" s="2">
        <v>2574</v>
      </c>
      <c r="N931" s="75">
        <f>VLOOKUP(P931,'CODIGOS RENTISTICOS'!$A$2:E1971,2,FALSE)</f>
        <v>96400000</v>
      </c>
      <c r="O931" s="75">
        <f>VLOOKUP(P931,'CODIGOS RENTISTICOS'!$A$2:F4138,3,FALSE)</f>
        <v>370101</v>
      </c>
      <c r="P931" s="49">
        <v>121280</v>
      </c>
      <c r="Q931" s="2">
        <v>2574</v>
      </c>
      <c r="R931" s="1">
        <f t="shared" si="14"/>
        <v>1212.8</v>
      </c>
    </row>
    <row r="932" spans="1:18" x14ac:dyDescent="0.2">
      <c r="A932" s="1">
        <v>50000249</v>
      </c>
      <c r="B932" s="1">
        <v>1067119</v>
      </c>
      <c r="C932" s="1" t="s">
        <v>285</v>
      </c>
      <c r="D932" s="1">
        <v>93364918</v>
      </c>
      <c r="E932" s="3">
        <v>37278</v>
      </c>
      <c r="F932" s="1">
        <v>82631309</v>
      </c>
      <c r="G932" s="1">
        <v>0</v>
      </c>
      <c r="H932" s="1">
        <v>0</v>
      </c>
      <c r="I932" s="1"/>
      <c r="J932" s="2">
        <v>14000</v>
      </c>
      <c r="K932" s="2">
        <v>0</v>
      </c>
      <c r="L932" s="2">
        <v>0</v>
      </c>
      <c r="M932" s="2">
        <v>14000</v>
      </c>
      <c r="N932" s="75">
        <f>VLOOKUP(P932,'CODIGOS RENTISTICOS'!$A$2:E1972,2,FALSE)</f>
        <v>825000000</v>
      </c>
      <c r="O932" s="75">
        <f>VLOOKUP(P932,'CODIGOS RENTISTICOS'!$A$2:F4139,3,FALSE)</f>
        <v>150109</v>
      </c>
      <c r="P932" s="49">
        <v>5041</v>
      </c>
      <c r="Q932" s="2">
        <v>14000</v>
      </c>
      <c r="R932" s="1">
        <f t="shared" si="14"/>
        <v>50.41</v>
      </c>
    </row>
    <row r="933" spans="1:18" x14ac:dyDescent="0.2">
      <c r="A933" s="1">
        <v>50000249</v>
      </c>
      <c r="B933" s="1">
        <v>3016200</v>
      </c>
      <c r="C933" s="1" t="s">
        <v>285</v>
      </c>
      <c r="D933" s="1">
        <v>8110106201</v>
      </c>
      <c r="E933" s="3">
        <v>37278</v>
      </c>
      <c r="F933" s="1">
        <v>3430921</v>
      </c>
      <c r="G933" s="1">
        <v>0</v>
      </c>
      <c r="H933" s="1">
        <v>0</v>
      </c>
      <c r="I933" s="1"/>
      <c r="J933" s="2">
        <v>2574</v>
      </c>
      <c r="K933" s="2">
        <v>0</v>
      </c>
      <c r="L933" s="2">
        <v>0</v>
      </c>
      <c r="M933" s="2">
        <v>2574</v>
      </c>
      <c r="N933" s="75">
        <f>VLOOKUP(P933,'CODIGOS RENTISTICOS'!$A$2:E1973,2,FALSE)</f>
        <v>96400000</v>
      </c>
      <c r="O933" s="75">
        <f>VLOOKUP(P933,'CODIGOS RENTISTICOS'!$A$2:F4140,3,FALSE)</f>
        <v>370101</v>
      </c>
      <c r="P933" s="49">
        <v>121280</v>
      </c>
      <c r="Q933" s="2">
        <v>2574</v>
      </c>
      <c r="R933" s="1">
        <f t="shared" si="14"/>
        <v>1212.8</v>
      </c>
    </row>
    <row r="934" spans="1:18" x14ac:dyDescent="0.2">
      <c r="A934" s="1">
        <v>50000249</v>
      </c>
      <c r="B934" s="1">
        <v>3016247</v>
      </c>
      <c r="C934" s="1" t="s">
        <v>285</v>
      </c>
      <c r="D934" s="1">
        <v>8300649911</v>
      </c>
      <c r="E934" s="3">
        <v>37278</v>
      </c>
      <c r="F934" s="1">
        <v>2446674</v>
      </c>
      <c r="G934" s="1">
        <v>0</v>
      </c>
      <c r="H934" s="1">
        <v>0</v>
      </c>
      <c r="I934" s="1"/>
      <c r="J934" s="2">
        <v>2600</v>
      </c>
      <c r="K934" s="2">
        <v>0</v>
      </c>
      <c r="L934" s="2">
        <v>0</v>
      </c>
      <c r="M934" s="2">
        <v>2600</v>
      </c>
      <c r="N934" s="75">
        <f>VLOOKUP(P934,'CODIGOS RENTISTICOS'!$A$2:E1974,2,FALSE)</f>
        <v>96400000</v>
      </c>
      <c r="O934" s="75">
        <f>VLOOKUP(P934,'CODIGOS RENTISTICOS'!$A$2:F4141,3,FALSE)</f>
        <v>370101</v>
      </c>
      <c r="P934" s="49">
        <v>121280</v>
      </c>
      <c r="Q934" s="2">
        <v>2600</v>
      </c>
      <c r="R934" s="1">
        <f t="shared" si="14"/>
        <v>1212.8</v>
      </c>
    </row>
    <row r="935" spans="1:18" x14ac:dyDescent="0.2">
      <c r="A935" s="1">
        <v>50000249</v>
      </c>
      <c r="B935" s="1">
        <v>1156818</v>
      </c>
      <c r="C935" s="1" t="s">
        <v>285</v>
      </c>
      <c r="D935" s="1">
        <v>8903222941</v>
      </c>
      <c r="E935" s="3">
        <v>37278</v>
      </c>
      <c r="F935" s="1">
        <v>2692911</v>
      </c>
      <c r="G935" s="1">
        <v>0</v>
      </c>
      <c r="H935" s="1">
        <v>0</v>
      </c>
      <c r="I935" s="1"/>
      <c r="J935" s="2">
        <v>7000</v>
      </c>
      <c r="K935" s="2">
        <v>0</v>
      </c>
      <c r="L935" s="2">
        <v>0</v>
      </c>
      <c r="M935" s="2">
        <v>7000</v>
      </c>
      <c r="N935" s="75">
        <f>VLOOKUP(P935,'CODIGOS RENTISTICOS'!$A$2:E1975,2,FALSE)</f>
        <v>825000000</v>
      </c>
      <c r="O935" s="75">
        <f>VLOOKUP(P935,'CODIGOS RENTISTICOS'!$A$2:F4142,3,FALSE)</f>
        <v>150109</v>
      </c>
      <c r="P935" s="49">
        <v>5041</v>
      </c>
      <c r="Q935" s="2">
        <v>7000</v>
      </c>
      <c r="R935" s="1">
        <f t="shared" si="14"/>
        <v>50.41</v>
      </c>
    </row>
    <row r="936" spans="1:18" x14ac:dyDescent="0.2">
      <c r="A936" s="1">
        <v>50000249</v>
      </c>
      <c r="B936" s="1">
        <v>193869</v>
      </c>
      <c r="C936" s="1" t="s">
        <v>285</v>
      </c>
      <c r="D936" s="1">
        <v>8300457682</v>
      </c>
      <c r="E936" s="3">
        <v>37278</v>
      </c>
      <c r="F936" s="1">
        <v>2999601</v>
      </c>
      <c r="G936" s="1">
        <v>0</v>
      </c>
      <c r="H936" s="1">
        <v>0</v>
      </c>
      <c r="I936" s="1"/>
      <c r="J936" s="2">
        <v>5000</v>
      </c>
      <c r="K936" s="2">
        <v>0</v>
      </c>
      <c r="L936" s="2">
        <v>0</v>
      </c>
      <c r="M936" s="2">
        <v>5000</v>
      </c>
      <c r="N936" s="75">
        <f>VLOOKUP(P936,'CODIGOS RENTISTICOS'!$A$2:E1976,2,FALSE)</f>
        <v>825000000</v>
      </c>
      <c r="O936" s="75">
        <f>VLOOKUP(P936,'CODIGOS RENTISTICOS'!$A$2:F4143,3,FALSE)</f>
        <v>150109</v>
      </c>
      <c r="P936" s="49">
        <v>5041</v>
      </c>
      <c r="Q936" s="2">
        <v>5000</v>
      </c>
      <c r="R936" s="1">
        <f t="shared" si="14"/>
        <v>50.41</v>
      </c>
    </row>
    <row r="937" spans="1:18" x14ac:dyDescent="0.2">
      <c r="A937" s="1">
        <v>50000249</v>
      </c>
      <c r="B937" s="1">
        <v>1169545</v>
      </c>
      <c r="C937" s="1" t="s">
        <v>285</v>
      </c>
      <c r="D937" s="1">
        <v>8300636831</v>
      </c>
      <c r="E937" s="3">
        <v>37278</v>
      </c>
      <c r="F937" s="1">
        <v>6213569</v>
      </c>
      <c r="G937" s="1">
        <v>0</v>
      </c>
      <c r="H937" s="1">
        <v>0</v>
      </c>
      <c r="I937" s="1"/>
      <c r="J937" s="2">
        <v>26000</v>
      </c>
      <c r="K937" s="2">
        <v>0</v>
      </c>
      <c r="L937" s="2">
        <v>0</v>
      </c>
      <c r="M937" s="2">
        <v>26000</v>
      </c>
      <c r="N937" s="75">
        <f>VLOOKUP(P937,'CODIGOS RENTISTICOS'!$A$2:E1977,2,FALSE)</f>
        <v>825000000</v>
      </c>
      <c r="O937" s="75">
        <f>VLOOKUP(P937,'CODIGOS RENTISTICOS'!$A$2:F4144,3,FALSE)</f>
        <v>150109</v>
      </c>
      <c r="P937" s="49">
        <v>5041</v>
      </c>
      <c r="Q937" s="2">
        <v>26000</v>
      </c>
      <c r="R937" s="1">
        <f t="shared" si="14"/>
        <v>50.41</v>
      </c>
    </row>
    <row r="938" spans="1:18" x14ac:dyDescent="0.2">
      <c r="A938" s="1">
        <v>50000249</v>
      </c>
      <c r="B938" s="1">
        <v>954586</v>
      </c>
      <c r="C938" s="1" t="s">
        <v>285</v>
      </c>
      <c r="D938" s="1">
        <v>8001850392</v>
      </c>
      <c r="E938" s="3">
        <v>37278</v>
      </c>
      <c r="F938" s="1">
        <v>2179277</v>
      </c>
      <c r="G938" s="1">
        <v>0</v>
      </c>
      <c r="H938" s="1">
        <v>0</v>
      </c>
      <c r="I938" s="1"/>
      <c r="J938" s="2">
        <v>15000</v>
      </c>
      <c r="K938" s="2">
        <v>0</v>
      </c>
      <c r="L938" s="2">
        <v>0</v>
      </c>
      <c r="M938" s="2">
        <v>15000</v>
      </c>
      <c r="N938" s="75">
        <f>VLOOKUP(P938,'CODIGOS RENTISTICOS'!$A$2:E1978,2,FALSE)</f>
        <v>825000000</v>
      </c>
      <c r="O938" s="75">
        <f>VLOOKUP(P938,'CODIGOS RENTISTICOS'!$A$2:F4145,3,FALSE)</f>
        <v>150109</v>
      </c>
      <c r="P938" s="49">
        <v>121245</v>
      </c>
      <c r="Q938" s="2">
        <v>15000</v>
      </c>
      <c r="R938" s="1">
        <f t="shared" si="14"/>
        <v>1212.45</v>
      </c>
    </row>
    <row r="939" spans="1:18" x14ac:dyDescent="0.2">
      <c r="A939" s="1">
        <v>50000249</v>
      </c>
      <c r="B939" s="1">
        <v>1161781</v>
      </c>
      <c r="C939" s="1" t="s">
        <v>285</v>
      </c>
      <c r="D939" s="1">
        <v>8600747528</v>
      </c>
      <c r="E939" s="3">
        <v>37278</v>
      </c>
      <c r="F939" s="1">
        <v>5704230</v>
      </c>
      <c r="G939" s="1">
        <v>0</v>
      </c>
      <c r="H939" s="1">
        <v>0</v>
      </c>
      <c r="I939" s="1"/>
      <c r="J939" s="2">
        <v>195000</v>
      </c>
      <c r="K939" s="2">
        <v>0</v>
      </c>
      <c r="L939" s="2">
        <v>0</v>
      </c>
      <c r="M939" s="2">
        <v>195000</v>
      </c>
      <c r="N939" s="75">
        <f>VLOOKUP(P939,'CODIGOS RENTISTICOS'!$A$2:E1979,2,FALSE)</f>
        <v>825000000</v>
      </c>
      <c r="O939" s="75">
        <f>VLOOKUP(P939,'CODIGOS RENTISTICOS'!$A$2:F4146,3,FALSE)</f>
        <v>150109</v>
      </c>
      <c r="P939" s="49">
        <v>121245</v>
      </c>
      <c r="Q939" s="2">
        <v>195000</v>
      </c>
      <c r="R939" s="1">
        <f t="shared" si="14"/>
        <v>1212.45</v>
      </c>
    </row>
    <row r="940" spans="1:18" x14ac:dyDescent="0.2">
      <c r="A940" s="1">
        <v>50000249</v>
      </c>
      <c r="B940" s="1">
        <v>917194</v>
      </c>
      <c r="C940" s="1" t="s">
        <v>285</v>
      </c>
      <c r="D940" s="1">
        <v>214437</v>
      </c>
      <c r="E940" s="3">
        <v>37278</v>
      </c>
      <c r="F940" s="1">
        <v>8257796</v>
      </c>
      <c r="G940" s="1">
        <v>0</v>
      </c>
      <c r="H940" s="1">
        <v>0</v>
      </c>
      <c r="I940" s="1"/>
      <c r="J940" s="2">
        <v>2574</v>
      </c>
      <c r="K940" s="2">
        <v>0</v>
      </c>
      <c r="L940" s="2">
        <v>0</v>
      </c>
      <c r="M940" s="2">
        <v>2574</v>
      </c>
      <c r="N940" s="75">
        <f>VLOOKUP(P940,'CODIGOS RENTISTICOS'!$A$2:E1980,2,FALSE)</f>
        <v>96400000</v>
      </c>
      <c r="O940" s="75">
        <f>VLOOKUP(P940,'CODIGOS RENTISTICOS'!$A$2:F4147,3,FALSE)</f>
        <v>370101</v>
      </c>
      <c r="P940" s="49">
        <v>121280</v>
      </c>
      <c r="Q940" s="2">
        <v>2574</v>
      </c>
      <c r="R940" s="1">
        <f t="shared" si="14"/>
        <v>1212.8</v>
      </c>
    </row>
    <row r="941" spans="1:18" x14ac:dyDescent="0.2">
      <c r="A941" s="1">
        <v>50000249</v>
      </c>
      <c r="B941" s="1">
        <v>1188240</v>
      </c>
      <c r="C941" s="1" t="s">
        <v>285</v>
      </c>
      <c r="D941" s="1">
        <v>214477</v>
      </c>
      <c r="E941" s="3">
        <v>37278</v>
      </c>
      <c r="F941" s="1">
        <v>8257796</v>
      </c>
      <c r="G941" s="1">
        <v>0</v>
      </c>
      <c r="H941" s="1">
        <v>0</v>
      </c>
      <c r="I941" s="1"/>
      <c r="J941" s="2">
        <v>2574</v>
      </c>
      <c r="K941" s="2">
        <v>0</v>
      </c>
      <c r="L941" s="2">
        <v>0</v>
      </c>
      <c r="M941" s="2">
        <v>2574</v>
      </c>
      <c r="N941" s="75">
        <f>VLOOKUP(P941,'CODIGOS RENTISTICOS'!$A$2:E1981,2,FALSE)</f>
        <v>96400000</v>
      </c>
      <c r="O941" s="75">
        <f>VLOOKUP(P941,'CODIGOS RENTISTICOS'!$A$2:F4148,3,FALSE)</f>
        <v>370101</v>
      </c>
      <c r="P941" s="49">
        <v>121280</v>
      </c>
      <c r="Q941" s="2">
        <v>2574</v>
      </c>
      <c r="R941" s="1">
        <f t="shared" si="14"/>
        <v>1212.8</v>
      </c>
    </row>
    <row r="942" spans="1:18" x14ac:dyDescent="0.2">
      <c r="A942" s="1">
        <v>50000249</v>
      </c>
      <c r="B942" s="1">
        <v>1046228</v>
      </c>
      <c r="C942" s="1" t="s">
        <v>285</v>
      </c>
      <c r="D942" s="1">
        <v>8110259867</v>
      </c>
      <c r="E942" s="3">
        <v>37278</v>
      </c>
      <c r="F942" s="1">
        <v>2212963</v>
      </c>
      <c r="G942" s="1">
        <v>0</v>
      </c>
      <c r="H942" s="1">
        <v>0</v>
      </c>
      <c r="I942" s="1"/>
      <c r="J942" s="2">
        <v>21000</v>
      </c>
      <c r="K942" s="2">
        <v>0</v>
      </c>
      <c r="L942" s="2">
        <v>0</v>
      </c>
      <c r="M942" s="2">
        <v>21000</v>
      </c>
      <c r="N942" s="75">
        <f>VLOOKUP(P942,'CODIGOS RENTISTICOS'!$A$2:E1982,2,FALSE)</f>
        <v>825000000</v>
      </c>
      <c r="O942" s="75">
        <f>VLOOKUP(P942,'CODIGOS RENTISTICOS'!$A$2:F4149,3,FALSE)</f>
        <v>150109</v>
      </c>
      <c r="P942" s="49">
        <v>121245</v>
      </c>
      <c r="Q942" s="2">
        <v>21000</v>
      </c>
      <c r="R942" s="1">
        <f t="shared" si="14"/>
        <v>1212.45</v>
      </c>
    </row>
    <row r="943" spans="1:18" x14ac:dyDescent="0.2">
      <c r="A943" s="1">
        <v>50000249</v>
      </c>
      <c r="B943" s="1">
        <v>1376680</v>
      </c>
      <c r="C943" s="1" t="s">
        <v>285</v>
      </c>
      <c r="D943" s="1">
        <v>8150032426</v>
      </c>
      <c r="E943" s="3">
        <v>37278</v>
      </c>
      <c r="F943" s="1">
        <v>5532721</v>
      </c>
      <c r="G943" s="1">
        <v>0</v>
      </c>
      <c r="H943" s="1">
        <v>0</v>
      </c>
      <c r="I943" s="1"/>
      <c r="J943" s="2">
        <v>63000</v>
      </c>
      <c r="K943" s="2">
        <v>0</v>
      </c>
      <c r="L943" s="2">
        <v>0</v>
      </c>
      <c r="M943" s="2">
        <v>63000</v>
      </c>
      <c r="N943" s="75">
        <f>VLOOKUP(P943,'CODIGOS RENTISTICOS'!$A$2:E1983,2,FALSE)</f>
        <v>825000000</v>
      </c>
      <c r="O943" s="75">
        <f>VLOOKUP(P943,'CODIGOS RENTISTICOS'!$A$2:F4150,3,FALSE)</f>
        <v>150109</v>
      </c>
      <c r="P943" s="49">
        <v>121245</v>
      </c>
      <c r="Q943" s="2">
        <v>63000</v>
      </c>
      <c r="R943" s="1">
        <f t="shared" si="14"/>
        <v>1212.45</v>
      </c>
    </row>
    <row r="944" spans="1:18" x14ac:dyDescent="0.2">
      <c r="A944" s="1">
        <v>50000249</v>
      </c>
      <c r="B944" s="1">
        <v>898973</v>
      </c>
      <c r="C944" s="1" t="s">
        <v>285</v>
      </c>
      <c r="D944" s="1">
        <v>8605122566</v>
      </c>
      <c r="E944" s="3">
        <v>37278</v>
      </c>
      <c r="F944" s="1">
        <v>6139502</v>
      </c>
      <c r="G944" s="1">
        <v>0</v>
      </c>
      <c r="H944" s="1">
        <v>1</v>
      </c>
      <c r="I944" s="1"/>
      <c r="J944" s="2">
        <v>0</v>
      </c>
      <c r="K944" s="2">
        <v>0</v>
      </c>
      <c r="L944" s="2">
        <v>1176795</v>
      </c>
      <c r="M944" s="2">
        <v>1176795</v>
      </c>
      <c r="N944" s="75">
        <f>VLOOKUP(P944,'CODIGOS RENTISTICOS'!$A$2:E1984,2,FALSE)</f>
        <v>825000000</v>
      </c>
      <c r="O944" s="75">
        <f>VLOOKUP(P944,'CODIGOS RENTISTICOS'!$A$2:F4151,3,FALSE)</f>
        <v>150109</v>
      </c>
      <c r="P944" s="49">
        <v>121245</v>
      </c>
      <c r="Q944" s="2">
        <v>1176795</v>
      </c>
      <c r="R944" s="1">
        <f t="shared" si="14"/>
        <v>1212.45</v>
      </c>
    </row>
    <row r="945" spans="1:18" x14ac:dyDescent="0.2">
      <c r="A945" s="1">
        <v>50000249</v>
      </c>
      <c r="B945" s="1">
        <v>191194</v>
      </c>
      <c r="C945" s="1" t="s">
        <v>285</v>
      </c>
      <c r="D945" s="1">
        <v>79374570</v>
      </c>
      <c r="E945" s="3">
        <v>37278</v>
      </c>
      <c r="F945" s="1">
        <v>0</v>
      </c>
      <c r="G945" s="1">
        <v>0</v>
      </c>
      <c r="H945" s="1">
        <v>0</v>
      </c>
      <c r="I945" s="1"/>
      <c r="J945" s="2">
        <v>5000</v>
      </c>
      <c r="K945" s="2">
        <v>0</v>
      </c>
      <c r="L945" s="2">
        <v>0</v>
      </c>
      <c r="M945" s="2">
        <v>5000</v>
      </c>
      <c r="N945" s="75">
        <f>VLOOKUP(P945,'CODIGOS RENTISTICOS'!$A$2:E1985,2,FALSE)</f>
        <v>825000000</v>
      </c>
      <c r="O945" s="75">
        <f>VLOOKUP(P945,'CODIGOS RENTISTICOS'!$A$2:F4152,3,FALSE)</f>
        <v>150109</v>
      </c>
      <c r="P945" s="49">
        <v>5041</v>
      </c>
      <c r="Q945" s="2">
        <v>5000</v>
      </c>
      <c r="R945" s="1">
        <f t="shared" si="14"/>
        <v>50.41</v>
      </c>
    </row>
    <row r="946" spans="1:18" x14ac:dyDescent="0.2">
      <c r="A946" s="1">
        <v>50000249</v>
      </c>
      <c r="B946" s="1">
        <v>191195</v>
      </c>
      <c r="C946" s="1" t="s">
        <v>285</v>
      </c>
      <c r="D946" s="1">
        <v>79599678</v>
      </c>
      <c r="E946" s="3">
        <v>37278</v>
      </c>
      <c r="F946" s="1">
        <v>0</v>
      </c>
      <c r="G946" s="1">
        <v>0</v>
      </c>
      <c r="H946" s="1">
        <v>0</v>
      </c>
      <c r="I946" s="1"/>
      <c r="J946" s="2">
        <v>5000</v>
      </c>
      <c r="K946" s="2">
        <v>0</v>
      </c>
      <c r="L946" s="2">
        <v>0</v>
      </c>
      <c r="M946" s="2">
        <v>5000</v>
      </c>
      <c r="N946" s="75">
        <f>VLOOKUP(P946,'CODIGOS RENTISTICOS'!$A$2:E1986,2,FALSE)</f>
        <v>825000000</v>
      </c>
      <c r="O946" s="75">
        <f>VLOOKUP(P946,'CODIGOS RENTISTICOS'!$A$2:F4153,3,FALSE)</f>
        <v>150109</v>
      </c>
      <c r="P946" s="49">
        <v>5041</v>
      </c>
      <c r="Q946" s="2">
        <v>5000</v>
      </c>
      <c r="R946" s="1">
        <f t="shared" si="14"/>
        <v>50.41</v>
      </c>
    </row>
    <row r="947" spans="1:18" x14ac:dyDescent="0.2">
      <c r="A947" s="1">
        <v>50000249</v>
      </c>
      <c r="B947" s="1">
        <v>1158563</v>
      </c>
      <c r="C947" s="1" t="s">
        <v>285</v>
      </c>
      <c r="D947" s="1">
        <v>111111</v>
      </c>
      <c r="E947" s="3">
        <v>37278</v>
      </c>
      <c r="F947" s="1">
        <v>2397535</v>
      </c>
      <c r="G947" s="1">
        <v>0</v>
      </c>
      <c r="H947" s="1">
        <v>0</v>
      </c>
      <c r="I947" s="1"/>
      <c r="J947" s="2">
        <v>2574</v>
      </c>
      <c r="K947" s="2">
        <v>0</v>
      </c>
      <c r="L947" s="2">
        <v>0</v>
      </c>
      <c r="M947" s="2">
        <v>2574</v>
      </c>
      <c r="N947" s="75">
        <f>VLOOKUP(P947,'CODIGOS RENTISTICOS'!$A$2:E1987,2,FALSE)</f>
        <v>96400000</v>
      </c>
      <c r="O947" s="75">
        <f>VLOOKUP(P947,'CODIGOS RENTISTICOS'!$A$2:F4154,3,FALSE)</f>
        <v>370101</v>
      </c>
      <c r="P947" s="49">
        <v>121280</v>
      </c>
      <c r="Q947" s="2">
        <v>2574</v>
      </c>
      <c r="R947" s="1">
        <f t="shared" si="14"/>
        <v>1212.8</v>
      </c>
    </row>
    <row r="948" spans="1:18" x14ac:dyDescent="0.2">
      <c r="A948" s="1">
        <v>50000249</v>
      </c>
      <c r="B948" s="1">
        <v>1158564</v>
      </c>
      <c r="C948" s="1" t="s">
        <v>285</v>
      </c>
      <c r="D948" s="1">
        <v>111111</v>
      </c>
      <c r="E948" s="3">
        <v>37278</v>
      </c>
      <c r="F948" s="1">
        <v>2397535</v>
      </c>
      <c r="G948" s="1">
        <v>0</v>
      </c>
      <c r="H948" s="1">
        <v>0</v>
      </c>
      <c r="I948" s="1"/>
      <c r="J948" s="2">
        <v>2574</v>
      </c>
      <c r="K948" s="2">
        <v>0</v>
      </c>
      <c r="L948" s="2">
        <v>0</v>
      </c>
      <c r="M948" s="2">
        <v>2574</v>
      </c>
      <c r="N948" s="75">
        <f>VLOOKUP(P948,'CODIGOS RENTISTICOS'!$A$2:E1988,2,FALSE)</f>
        <v>96400000</v>
      </c>
      <c r="O948" s="75">
        <f>VLOOKUP(P948,'CODIGOS RENTISTICOS'!$A$2:F4155,3,FALSE)</f>
        <v>370101</v>
      </c>
      <c r="P948" s="49">
        <v>121280</v>
      </c>
      <c r="Q948" s="2">
        <v>2574</v>
      </c>
      <c r="R948" s="1">
        <f t="shared" si="14"/>
        <v>1212.8</v>
      </c>
    </row>
    <row r="949" spans="1:18" x14ac:dyDescent="0.2">
      <c r="A949" s="1">
        <v>50000249</v>
      </c>
      <c r="B949" s="1">
        <v>277414</v>
      </c>
      <c r="C949" s="1" t="s">
        <v>285</v>
      </c>
      <c r="D949" s="1">
        <v>19276404</v>
      </c>
      <c r="E949" s="3">
        <v>37278</v>
      </c>
      <c r="F949" s="1">
        <v>4816359</v>
      </c>
      <c r="G949" s="1">
        <v>0</v>
      </c>
      <c r="H949" s="1">
        <v>0</v>
      </c>
      <c r="I949" s="1"/>
      <c r="J949" s="2">
        <v>4000</v>
      </c>
      <c r="K949" s="2">
        <v>0</v>
      </c>
      <c r="L949" s="2">
        <v>0</v>
      </c>
      <c r="M949" s="2">
        <v>4000</v>
      </c>
      <c r="N949" s="75">
        <f>VLOOKUP(P949,'CODIGOS RENTISTICOS'!$A$2:E1989,2,FALSE)</f>
        <v>825000000</v>
      </c>
      <c r="O949" s="75">
        <f>VLOOKUP(P949,'CODIGOS RENTISTICOS'!$A$2:F4156,3,FALSE)</f>
        <v>150109</v>
      </c>
      <c r="P949" s="49">
        <v>121245</v>
      </c>
      <c r="Q949" s="2">
        <v>4000</v>
      </c>
      <c r="R949" s="1">
        <f t="shared" si="14"/>
        <v>1212.45</v>
      </c>
    </row>
    <row r="950" spans="1:18" x14ac:dyDescent="0.2">
      <c r="A950" s="1">
        <v>50000249</v>
      </c>
      <c r="B950" s="1">
        <v>277640</v>
      </c>
      <c r="C950" s="1" t="s">
        <v>285</v>
      </c>
      <c r="D950" s="1">
        <v>19418629</v>
      </c>
      <c r="E950" s="3">
        <v>37278</v>
      </c>
      <c r="F950" s="1">
        <v>2957139</v>
      </c>
      <c r="G950" s="1">
        <v>0</v>
      </c>
      <c r="H950" s="1">
        <v>0</v>
      </c>
      <c r="I950" s="1"/>
      <c r="J950" s="2">
        <v>46000</v>
      </c>
      <c r="K950" s="2">
        <v>0</v>
      </c>
      <c r="L950" s="2">
        <v>0</v>
      </c>
      <c r="M950" s="2">
        <v>46000</v>
      </c>
      <c r="N950" s="75">
        <f>VLOOKUP(P950,'CODIGOS RENTISTICOS'!$A$2:E1990,2,FALSE)</f>
        <v>825000000</v>
      </c>
      <c r="O950" s="75">
        <f>VLOOKUP(P950,'CODIGOS RENTISTICOS'!$A$2:F4157,3,FALSE)</f>
        <v>150109</v>
      </c>
      <c r="P950" s="49">
        <v>121245</v>
      </c>
      <c r="Q950" s="2">
        <v>46000</v>
      </c>
      <c r="R950" s="1">
        <f t="shared" si="14"/>
        <v>1212.45</v>
      </c>
    </row>
    <row r="951" spans="1:18" x14ac:dyDescent="0.2">
      <c r="A951" s="1">
        <v>50000249</v>
      </c>
      <c r="B951" s="1">
        <v>277645</v>
      </c>
      <c r="C951" s="1" t="s">
        <v>285</v>
      </c>
      <c r="D951" s="1">
        <v>8002344934</v>
      </c>
      <c r="E951" s="3">
        <v>37278</v>
      </c>
      <c r="F951" s="1">
        <v>6092578</v>
      </c>
      <c r="G951" s="1">
        <v>0</v>
      </c>
      <c r="H951" s="1">
        <v>0</v>
      </c>
      <c r="I951" s="1"/>
      <c r="J951" s="2">
        <v>2000</v>
      </c>
      <c r="K951" s="2">
        <v>0</v>
      </c>
      <c r="L951" s="2">
        <v>0</v>
      </c>
      <c r="M951" s="2">
        <v>2000</v>
      </c>
      <c r="N951" s="75">
        <f>VLOOKUP(P951,'CODIGOS RENTISTICOS'!$A$2:E1991,2,FALSE)</f>
        <v>825000000</v>
      </c>
      <c r="O951" s="75">
        <f>VLOOKUP(P951,'CODIGOS RENTISTICOS'!$A$2:F4158,3,FALSE)</f>
        <v>150109</v>
      </c>
      <c r="P951" s="49">
        <v>121245</v>
      </c>
      <c r="Q951" s="2">
        <v>2000</v>
      </c>
      <c r="R951" s="1">
        <f t="shared" si="14"/>
        <v>1212.45</v>
      </c>
    </row>
    <row r="952" spans="1:18" x14ac:dyDescent="0.2">
      <c r="A952" s="1">
        <v>50000249</v>
      </c>
      <c r="B952" s="1">
        <v>277646</v>
      </c>
      <c r="C952" s="1" t="s">
        <v>285</v>
      </c>
      <c r="D952" s="1">
        <v>8002344934</v>
      </c>
      <c r="E952" s="3">
        <v>37278</v>
      </c>
      <c r="F952" s="1">
        <v>6092578</v>
      </c>
      <c r="G952" s="1">
        <v>0</v>
      </c>
      <c r="H952" s="1">
        <v>0</v>
      </c>
      <c r="I952" s="1"/>
      <c r="J952" s="2">
        <v>26000</v>
      </c>
      <c r="K952" s="2">
        <v>0</v>
      </c>
      <c r="L952" s="2">
        <v>0</v>
      </c>
      <c r="M952" s="2">
        <v>26000</v>
      </c>
      <c r="N952" s="75">
        <f>VLOOKUP(P952,'CODIGOS RENTISTICOS'!$A$2:E1992,2,FALSE)</f>
        <v>825000000</v>
      </c>
      <c r="O952" s="75">
        <f>VLOOKUP(P952,'CODIGOS RENTISTICOS'!$A$2:F4159,3,FALSE)</f>
        <v>150109</v>
      </c>
      <c r="P952" s="49">
        <v>121245</v>
      </c>
      <c r="Q952" s="2">
        <v>26000</v>
      </c>
      <c r="R952" s="1">
        <f t="shared" si="14"/>
        <v>1212.45</v>
      </c>
    </row>
    <row r="953" spans="1:18" x14ac:dyDescent="0.2">
      <c r="A953" s="1">
        <v>50000249</v>
      </c>
      <c r="B953" s="1">
        <v>816880</v>
      </c>
      <c r="C953" s="1" t="s">
        <v>285</v>
      </c>
      <c r="D953" s="1">
        <v>8000359393</v>
      </c>
      <c r="E953" s="3">
        <v>37278</v>
      </c>
      <c r="F953" s="1">
        <v>3474147</v>
      </c>
      <c r="G953" s="1">
        <v>0</v>
      </c>
      <c r="H953" s="1">
        <v>0</v>
      </c>
      <c r="I953" s="1"/>
      <c r="J953" s="2">
        <v>87000</v>
      </c>
      <c r="K953" s="2">
        <v>0</v>
      </c>
      <c r="L953" s="2">
        <v>0</v>
      </c>
      <c r="M953" s="2">
        <v>87000</v>
      </c>
      <c r="N953" s="75">
        <f>VLOOKUP(P953,'CODIGOS RENTISTICOS'!$A$2:E1993,2,FALSE)</f>
        <v>825000000</v>
      </c>
      <c r="O953" s="75">
        <f>VLOOKUP(P953,'CODIGOS RENTISTICOS'!$A$2:F4160,3,FALSE)</f>
        <v>150109</v>
      </c>
      <c r="P953" s="49">
        <v>121245</v>
      </c>
      <c r="Q953" s="2">
        <v>87000</v>
      </c>
      <c r="R953" s="1">
        <f t="shared" si="14"/>
        <v>1212.45</v>
      </c>
    </row>
    <row r="954" spans="1:18" x14ac:dyDescent="0.2">
      <c r="A954" s="1">
        <v>50000249</v>
      </c>
      <c r="B954" s="1">
        <v>911000</v>
      </c>
      <c r="C954" s="1" t="s">
        <v>285</v>
      </c>
      <c r="D954" s="1">
        <v>51729866</v>
      </c>
      <c r="E954" s="3">
        <v>37278</v>
      </c>
      <c r="F954" s="1">
        <v>4548713</v>
      </c>
      <c r="G954" s="1">
        <v>0</v>
      </c>
      <c r="H954" s="1">
        <v>0</v>
      </c>
      <c r="I954" s="1"/>
      <c r="J954" s="2">
        <v>15000</v>
      </c>
      <c r="K954" s="2">
        <v>0</v>
      </c>
      <c r="L954" s="2">
        <v>0</v>
      </c>
      <c r="M954" s="2">
        <v>15000</v>
      </c>
      <c r="N954" s="75">
        <f>VLOOKUP(P954,'CODIGOS RENTISTICOS'!$A$2:E1994,2,FALSE)</f>
        <v>825000000</v>
      </c>
      <c r="O954" s="75">
        <f>VLOOKUP(P954,'CODIGOS RENTISTICOS'!$A$2:F4161,3,FALSE)</f>
        <v>150109</v>
      </c>
      <c r="P954" s="49">
        <v>121245</v>
      </c>
      <c r="Q954" s="2">
        <v>15000</v>
      </c>
      <c r="R954" s="1">
        <f t="shared" si="14"/>
        <v>1212.45</v>
      </c>
    </row>
    <row r="955" spans="1:18" x14ac:dyDescent="0.2">
      <c r="A955" s="1">
        <v>50000249</v>
      </c>
      <c r="B955" s="1">
        <v>912145</v>
      </c>
      <c r="C955" s="1" t="s">
        <v>285</v>
      </c>
      <c r="D955" s="1">
        <v>8600693682</v>
      </c>
      <c r="E955" s="3">
        <v>37278</v>
      </c>
      <c r="F955" s="1">
        <v>6300539</v>
      </c>
      <c r="G955" s="1">
        <v>0</v>
      </c>
      <c r="H955" s="1">
        <v>0</v>
      </c>
      <c r="I955" s="1"/>
      <c r="J955" s="2">
        <v>262000</v>
      </c>
      <c r="K955" s="2">
        <v>0</v>
      </c>
      <c r="L955" s="2">
        <v>0</v>
      </c>
      <c r="M955" s="2">
        <v>262000</v>
      </c>
      <c r="N955" s="75">
        <f>VLOOKUP(P955,'CODIGOS RENTISTICOS'!$A$2:E1995,2,FALSE)</f>
        <v>825000000</v>
      </c>
      <c r="O955" s="75">
        <f>VLOOKUP(P955,'CODIGOS RENTISTICOS'!$A$2:F4162,3,FALSE)</f>
        <v>150109</v>
      </c>
      <c r="P955" s="49">
        <v>121245</v>
      </c>
      <c r="Q955" s="2">
        <v>262000</v>
      </c>
      <c r="R955" s="1">
        <f t="shared" si="14"/>
        <v>1212.45</v>
      </c>
    </row>
    <row r="956" spans="1:18" x14ac:dyDescent="0.2">
      <c r="A956" s="1">
        <v>50000249</v>
      </c>
      <c r="B956" s="1">
        <v>912204</v>
      </c>
      <c r="C956" s="1" t="s">
        <v>285</v>
      </c>
      <c r="D956" s="1">
        <v>3079120</v>
      </c>
      <c r="E956" s="3">
        <v>37278</v>
      </c>
      <c r="F956" s="1">
        <v>4151504</v>
      </c>
      <c r="G956" s="1">
        <v>0</v>
      </c>
      <c r="H956" s="1">
        <v>0</v>
      </c>
      <c r="I956" s="1"/>
      <c r="J956" s="2">
        <v>1000</v>
      </c>
      <c r="K956" s="2">
        <v>0</v>
      </c>
      <c r="L956" s="2">
        <v>0</v>
      </c>
      <c r="M956" s="2">
        <v>1000</v>
      </c>
      <c r="N956" s="75">
        <f>VLOOKUP(P956,'CODIGOS RENTISTICOS'!$A$2:E1996,2,FALSE)</f>
        <v>825000000</v>
      </c>
      <c r="O956" s="75">
        <f>VLOOKUP(P956,'CODIGOS RENTISTICOS'!$A$2:F4163,3,FALSE)</f>
        <v>150109</v>
      </c>
      <c r="P956" s="49">
        <v>121245</v>
      </c>
      <c r="Q956" s="2">
        <v>1000</v>
      </c>
      <c r="R956" s="1">
        <f t="shared" si="14"/>
        <v>1212.45</v>
      </c>
    </row>
    <row r="957" spans="1:18" x14ac:dyDescent="0.2">
      <c r="A957" s="1">
        <v>50000249</v>
      </c>
      <c r="B957" s="1">
        <v>912207</v>
      </c>
      <c r="C957" s="1" t="s">
        <v>285</v>
      </c>
      <c r="D957" s="1">
        <v>7050192340</v>
      </c>
      <c r="E957" s="3">
        <v>37278</v>
      </c>
      <c r="F957" s="1">
        <v>6604823</v>
      </c>
      <c r="G957" s="1">
        <v>0</v>
      </c>
      <c r="H957" s="1">
        <v>0</v>
      </c>
      <c r="I957" s="1"/>
      <c r="J957" s="2">
        <v>8000</v>
      </c>
      <c r="K957" s="2">
        <v>0</v>
      </c>
      <c r="L957" s="2">
        <v>0</v>
      </c>
      <c r="M957" s="2">
        <v>8000</v>
      </c>
      <c r="N957" s="75">
        <f>VLOOKUP(P957,'CODIGOS RENTISTICOS'!$A$2:E1997,2,FALSE)</f>
        <v>825000000</v>
      </c>
      <c r="O957" s="75">
        <f>VLOOKUP(P957,'CODIGOS RENTISTICOS'!$A$2:F4164,3,FALSE)</f>
        <v>150109</v>
      </c>
      <c r="P957" s="49">
        <v>121245</v>
      </c>
      <c r="Q957" s="2">
        <v>8000</v>
      </c>
      <c r="R957" s="1">
        <f t="shared" si="14"/>
        <v>1212.45</v>
      </c>
    </row>
    <row r="958" spans="1:18" x14ac:dyDescent="0.2">
      <c r="A958" s="1">
        <v>50000249</v>
      </c>
      <c r="B958" s="1">
        <v>912218</v>
      </c>
      <c r="C958" s="1" t="s">
        <v>285</v>
      </c>
      <c r="D958" s="1">
        <v>16930826</v>
      </c>
      <c r="E958" s="3">
        <v>37278</v>
      </c>
      <c r="F958" s="1">
        <v>4548713</v>
      </c>
      <c r="G958" s="1">
        <v>0</v>
      </c>
      <c r="H958" s="1">
        <v>0</v>
      </c>
      <c r="I958" s="1"/>
      <c r="J958" s="2">
        <v>21000</v>
      </c>
      <c r="K958" s="2">
        <v>0</v>
      </c>
      <c r="L958" s="2">
        <v>0</v>
      </c>
      <c r="M958" s="2">
        <v>21000</v>
      </c>
      <c r="N958" s="75">
        <f>VLOOKUP(P958,'CODIGOS RENTISTICOS'!$A$2:E1998,2,FALSE)</f>
        <v>825000000</v>
      </c>
      <c r="O958" s="75">
        <f>VLOOKUP(P958,'CODIGOS RENTISTICOS'!$A$2:F4165,3,FALSE)</f>
        <v>150109</v>
      </c>
      <c r="P958" s="49">
        <v>121245</v>
      </c>
      <c r="Q958" s="2">
        <v>21000</v>
      </c>
      <c r="R958" s="1">
        <f t="shared" si="14"/>
        <v>1212.45</v>
      </c>
    </row>
    <row r="959" spans="1:18" x14ac:dyDescent="0.2">
      <c r="A959" s="1">
        <v>50000249</v>
      </c>
      <c r="B959" s="1">
        <v>1203145</v>
      </c>
      <c r="C959" s="1" t="s">
        <v>285</v>
      </c>
      <c r="D959" s="1">
        <v>79388793</v>
      </c>
      <c r="E959" s="3">
        <v>37278</v>
      </c>
      <c r="F959" s="1">
        <v>2873206</v>
      </c>
      <c r="G959" s="1">
        <v>0</v>
      </c>
      <c r="H959" s="1">
        <v>0</v>
      </c>
      <c r="I959" s="1"/>
      <c r="J959" s="2">
        <v>10000</v>
      </c>
      <c r="K959" s="2">
        <v>0</v>
      </c>
      <c r="L959" s="2">
        <v>0</v>
      </c>
      <c r="M959" s="2">
        <v>10000</v>
      </c>
      <c r="N959" s="75">
        <f>VLOOKUP(P959,'CODIGOS RENTISTICOS'!$A$2:E1999,2,FALSE)</f>
        <v>825000000</v>
      </c>
      <c r="O959" s="75">
        <f>VLOOKUP(P959,'CODIGOS RENTISTICOS'!$A$2:F4166,3,FALSE)</f>
        <v>150109</v>
      </c>
      <c r="P959" s="49">
        <v>121245</v>
      </c>
      <c r="Q959" s="2">
        <v>10000</v>
      </c>
      <c r="R959" s="1">
        <f t="shared" si="14"/>
        <v>1212.45</v>
      </c>
    </row>
    <row r="960" spans="1:18" x14ac:dyDescent="0.2">
      <c r="A960" s="1">
        <v>50000249</v>
      </c>
      <c r="B960" s="1">
        <v>1203146</v>
      </c>
      <c r="C960" s="1" t="s">
        <v>285</v>
      </c>
      <c r="D960" s="1">
        <v>79388793</v>
      </c>
      <c r="E960" s="3">
        <v>37278</v>
      </c>
      <c r="F960" s="1">
        <v>2873206</v>
      </c>
      <c r="G960" s="1">
        <v>0</v>
      </c>
      <c r="H960" s="1">
        <v>0</v>
      </c>
      <c r="I960" s="1"/>
      <c r="J960" s="2">
        <v>5000</v>
      </c>
      <c r="K960" s="2">
        <v>0</v>
      </c>
      <c r="L960" s="2">
        <v>0</v>
      </c>
      <c r="M960" s="2">
        <v>5000</v>
      </c>
      <c r="N960" s="75">
        <f>VLOOKUP(P960,'CODIGOS RENTISTICOS'!$A$2:E2000,2,FALSE)</f>
        <v>825000000</v>
      </c>
      <c r="O960" s="75">
        <f>VLOOKUP(P960,'CODIGOS RENTISTICOS'!$A$2:F4167,3,FALSE)</f>
        <v>150109</v>
      </c>
      <c r="P960" s="49">
        <v>121245</v>
      </c>
      <c r="Q960" s="2">
        <v>5000</v>
      </c>
      <c r="R960" s="1">
        <f t="shared" si="14"/>
        <v>1212.45</v>
      </c>
    </row>
    <row r="961" spans="1:18" x14ac:dyDescent="0.2">
      <c r="A961" s="1">
        <v>50000249</v>
      </c>
      <c r="B961" s="1">
        <v>1091908</v>
      </c>
      <c r="C961" s="1" t="s">
        <v>285</v>
      </c>
      <c r="D961" s="1">
        <v>8605185045</v>
      </c>
      <c r="E961" s="3">
        <v>37278</v>
      </c>
      <c r="F961" s="1">
        <v>2550019</v>
      </c>
      <c r="G961" s="1">
        <v>0</v>
      </c>
      <c r="H961" s="1">
        <v>0</v>
      </c>
      <c r="I961" s="1"/>
      <c r="J961" s="2">
        <v>197000</v>
      </c>
      <c r="K961" s="2">
        <v>0</v>
      </c>
      <c r="L961" s="2">
        <v>0</v>
      </c>
      <c r="M961" s="2">
        <v>197000</v>
      </c>
      <c r="N961" s="75">
        <f>VLOOKUP(P961,'CODIGOS RENTISTICOS'!$A$2:E2001,2,FALSE)</f>
        <v>825000000</v>
      </c>
      <c r="O961" s="75">
        <f>VLOOKUP(P961,'CODIGOS RENTISTICOS'!$A$2:F4168,3,FALSE)</f>
        <v>150109</v>
      </c>
      <c r="P961" s="49">
        <v>121245</v>
      </c>
      <c r="Q961" s="2">
        <v>197000</v>
      </c>
      <c r="R961" s="1">
        <f t="shared" si="14"/>
        <v>1212.45</v>
      </c>
    </row>
    <row r="962" spans="1:18" x14ac:dyDescent="0.2">
      <c r="A962" s="1">
        <v>50000249</v>
      </c>
      <c r="B962" s="1">
        <v>1203144</v>
      </c>
      <c r="C962" s="1" t="s">
        <v>285</v>
      </c>
      <c r="D962" s="1">
        <v>19344178</v>
      </c>
      <c r="E962" s="3">
        <v>37278</v>
      </c>
      <c r="F962" s="1">
        <v>4546862</v>
      </c>
      <c r="G962" s="1">
        <v>0</v>
      </c>
      <c r="H962" s="1">
        <v>0</v>
      </c>
      <c r="I962" s="1"/>
      <c r="J962" s="2">
        <v>7000</v>
      </c>
      <c r="K962" s="2">
        <v>0</v>
      </c>
      <c r="L962" s="2">
        <v>0</v>
      </c>
      <c r="M962" s="2">
        <v>7000</v>
      </c>
      <c r="N962" s="75">
        <f>VLOOKUP(P962,'CODIGOS RENTISTICOS'!$A$2:E2002,2,FALSE)</f>
        <v>825000000</v>
      </c>
      <c r="O962" s="75">
        <f>VLOOKUP(P962,'CODIGOS RENTISTICOS'!$A$2:F4169,3,FALSE)</f>
        <v>150109</v>
      </c>
      <c r="P962" s="49">
        <v>121245</v>
      </c>
      <c r="Q962" s="2">
        <v>7000</v>
      </c>
      <c r="R962" s="1">
        <f t="shared" si="14"/>
        <v>1212.45</v>
      </c>
    </row>
    <row r="963" spans="1:18" x14ac:dyDescent="0.2">
      <c r="A963" s="1">
        <v>50000249</v>
      </c>
      <c r="B963" s="1">
        <v>675872</v>
      </c>
      <c r="C963" s="1" t="s">
        <v>285</v>
      </c>
      <c r="D963" s="1">
        <v>8600601123</v>
      </c>
      <c r="E963" s="3">
        <v>37278</v>
      </c>
      <c r="F963" s="1">
        <v>3452030</v>
      </c>
      <c r="G963" s="1">
        <v>0</v>
      </c>
      <c r="H963" s="1">
        <v>1</v>
      </c>
      <c r="I963" s="1"/>
      <c r="J963" s="2">
        <v>0</v>
      </c>
      <c r="K963" s="2">
        <v>0</v>
      </c>
      <c r="L963" s="2">
        <v>1052670</v>
      </c>
      <c r="M963" s="2">
        <v>1052670</v>
      </c>
      <c r="N963" s="75">
        <f>VLOOKUP(P963,'CODIGOS RENTISTICOS'!$A$2:E2003,2,FALSE)</f>
        <v>825000000</v>
      </c>
      <c r="O963" s="75">
        <f>VLOOKUP(P963,'CODIGOS RENTISTICOS'!$A$2:F4170,3,FALSE)</f>
        <v>150109</v>
      </c>
      <c r="P963" s="49">
        <v>121245</v>
      </c>
      <c r="Q963" s="2">
        <v>1052670</v>
      </c>
      <c r="R963" s="1">
        <f t="shared" ref="R963:R1026" si="15">+P963/100</f>
        <v>1212.45</v>
      </c>
    </row>
    <row r="964" spans="1:18" x14ac:dyDescent="0.2">
      <c r="A964" s="1">
        <v>50000249</v>
      </c>
      <c r="B964" s="1">
        <v>1074348</v>
      </c>
      <c r="C964" s="1" t="s">
        <v>33</v>
      </c>
      <c r="D964" s="1">
        <v>8909044485</v>
      </c>
      <c r="E964" s="3">
        <v>37278</v>
      </c>
      <c r="F964" s="1">
        <v>2859191</v>
      </c>
      <c r="G964" s="1">
        <v>0</v>
      </c>
      <c r="H964" s="1">
        <v>0</v>
      </c>
      <c r="I964" s="1"/>
      <c r="J964" s="2">
        <v>15000</v>
      </c>
      <c r="K964" s="2">
        <v>0</v>
      </c>
      <c r="L964" s="2">
        <v>0</v>
      </c>
      <c r="M964" s="2">
        <v>15000</v>
      </c>
      <c r="N964" s="75">
        <f>VLOOKUP(P964,'CODIGOS RENTISTICOS'!$A$2:E2004,2,FALSE)</f>
        <v>825000000</v>
      </c>
      <c r="O964" s="75">
        <f>VLOOKUP(P964,'CODIGOS RENTISTICOS'!$A$2:F4171,3,FALSE)</f>
        <v>150109</v>
      </c>
      <c r="P964" s="49">
        <v>121245</v>
      </c>
      <c r="Q964" s="2">
        <v>15000</v>
      </c>
      <c r="R964" s="1">
        <f t="shared" si="15"/>
        <v>1212.45</v>
      </c>
    </row>
    <row r="965" spans="1:18" x14ac:dyDescent="0.2">
      <c r="A965" s="1">
        <v>50000249</v>
      </c>
      <c r="B965" s="1">
        <v>1102878</v>
      </c>
      <c r="C965" s="1" t="s">
        <v>33</v>
      </c>
      <c r="D965" s="1">
        <v>8909044485</v>
      </c>
      <c r="E965" s="3">
        <v>37278</v>
      </c>
      <c r="F965" s="1">
        <v>2859191</v>
      </c>
      <c r="G965" s="1">
        <v>0</v>
      </c>
      <c r="H965" s="1">
        <v>0</v>
      </c>
      <c r="I965" s="1"/>
      <c r="J965" s="2">
        <v>15000</v>
      </c>
      <c r="K965" s="2">
        <v>0</v>
      </c>
      <c r="L965" s="2">
        <v>0</v>
      </c>
      <c r="M965" s="2">
        <v>15000</v>
      </c>
      <c r="N965" s="75">
        <f>VLOOKUP(P965,'CODIGOS RENTISTICOS'!$A$2:E2005,2,FALSE)</f>
        <v>825000000</v>
      </c>
      <c r="O965" s="75">
        <f>VLOOKUP(P965,'CODIGOS RENTISTICOS'!$A$2:F4172,3,FALSE)</f>
        <v>150109</v>
      </c>
      <c r="P965" s="49">
        <v>121245</v>
      </c>
      <c r="Q965" s="2">
        <v>15000</v>
      </c>
      <c r="R965" s="1">
        <f t="shared" si="15"/>
        <v>1212.45</v>
      </c>
    </row>
    <row r="966" spans="1:18" x14ac:dyDescent="0.2">
      <c r="A966" s="1">
        <v>50000249</v>
      </c>
      <c r="B966" s="1">
        <v>1198779</v>
      </c>
      <c r="C966" s="1" t="s">
        <v>33</v>
      </c>
      <c r="D966" s="1">
        <v>8909044485</v>
      </c>
      <c r="E966" s="3">
        <v>37278</v>
      </c>
      <c r="F966" s="1">
        <v>2859191</v>
      </c>
      <c r="G966" s="1">
        <v>0</v>
      </c>
      <c r="H966" s="1">
        <v>0</v>
      </c>
      <c r="I966" s="1"/>
      <c r="J966" s="2">
        <v>5000</v>
      </c>
      <c r="K966" s="2">
        <v>0</v>
      </c>
      <c r="L966" s="2">
        <v>0</v>
      </c>
      <c r="M966" s="2">
        <v>5000</v>
      </c>
      <c r="N966" s="75">
        <f>VLOOKUP(P966,'CODIGOS RENTISTICOS'!$A$2:E2006,2,FALSE)</f>
        <v>825000000</v>
      </c>
      <c r="O966" s="75">
        <f>VLOOKUP(P966,'CODIGOS RENTISTICOS'!$A$2:F4173,3,FALSE)</f>
        <v>150109</v>
      </c>
      <c r="P966" s="49">
        <v>121245</v>
      </c>
      <c r="Q966" s="2">
        <v>5000</v>
      </c>
      <c r="R966" s="1">
        <f t="shared" si="15"/>
        <v>1212.45</v>
      </c>
    </row>
    <row r="967" spans="1:18" x14ac:dyDescent="0.2">
      <c r="A967" s="1">
        <v>50000249</v>
      </c>
      <c r="B967" s="1">
        <v>1198782</v>
      </c>
      <c r="C967" s="1" t="s">
        <v>33</v>
      </c>
      <c r="D967" s="1">
        <v>8909044485</v>
      </c>
      <c r="E967" s="3">
        <v>37278</v>
      </c>
      <c r="F967" s="1">
        <v>2859191</v>
      </c>
      <c r="G967" s="1">
        <v>0</v>
      </c>
      <c r="H967" s="1">
        <v>0</v>
      </c>
      <c r="I967" s="1"/>
      <c r="J967" s="2">
        <v>15000</v>
      </c>
      <c r="K967" s="2">
        <v>0</v>
      </c>
      <c r="L967" s="2">
        <v>0</v>
      </c>
      <c r="M967" s="2">
        <v>15000</v>
      </c>
      <c r="N967" s="75">
        <f>VLOOKUP(P967,'CODIGOS RENTISTICOS'!$A$2:E2007,2,FALSE)</f>
        <v>825000000</v>
      </c>
      <c r="O967" s="75">
        <f>VLOOKUP(P967,'CODIGOS RENTISTICOS'!$A$2:F4174,3,FALSE)</f>
        <v>150109</v>
      </c>
      <c r="P967" s="49">
        <v>121245</v>
      </c>
      <c r="Q967" s="2">
        <v>15000</v>
      </c>
      <c r="R967" s="1">
        <f t="shared" si="15"/>
        <v>1212.45</v>
      </c>
    </row>
    <row r="968" spans="1:18" x14ac:dyDescent="0.2">
      <c r="A968" s="1">
        <v>50000249</v>
      </c>
      <c r="B968" s="1">
        <v>242574</v>
      </c>
      <c r="C968" s="1" t="s">
        <v>33</v>
      </c>
      <c r="D968" s="1">
        <v>70877614</v>
      </c>
      <c r="E968" s="3">
        <v>37278</v>
      </c>
      <c r="F968" s="1">
        <v>4116221</v>
      </c>
      <c r="G968" s="1">
        <v>0</v>
      </c>
      <c r="H968" s="1">
        <v>0</v>
      </c>
      <c r="I968" s="1"/>
      <c r="J968" s="2">
        <v>7000</v>
      </c>
      <c r="K968" s="2">
        <v>0</v>
      </c>
      <c r="L968" s="2">
        <v>0</v>
      </c>
      <c r="M968" s="2">
        <v>7000</v>
      </c>
      <c r="N968" s="75">
        <f>VLOOKUP(P968,'CODIGOS RENTISTICOS'!$A$2:E2008,2,FALSE)</f>
        <v>825000000</v>
      </c>
      <c r="O968" s="75">
        <f>VLOOKUP(P968,'CODIGOS RENTISTICOS'!$A$2:F4175,3,FALSE)</f>
        <v>150109</v>
      </c>
      <c r="P968" s="49">
        <v>121245</v>
      </c>
      <c r="Q968" s="2">
        <v>7000</v>
      </c>
      <c r="R968" s="1">
        <f t="shared" si="15"/>
        <v>1212.45</v>
      </c>
    </row>
    <row r="969" spans="1:18" x14ac:dyDescent="0.2">
      <c r="A969" s="1">
        <v>50000249</v>
      </c>
      <c r="B969" s="1">
        <v>244197</v>
      </c>
      <c r="C969" s="1" t="s">
        <v>33</v>
      </c>
      <c r="D969" s="1">
        <v>19177804</v>
      </c>
      <c r="E969" s="3">
        <v>37278</v>
      </c>
      <c r="F969" s="1">
        <v>4116221</v>
      </c>
      <c r="G969" s="1">
        <v>0</v>
      </c>
      <c r="H969" s="1">
        <v>0</v>
      </c>
      <c r="I969" s="1"/>
      <c r="J969" s="2">
        <v>7000</v>
      </c>
      <c r="K969" s="2">
        <v>0</v>
      </c>
      <c r="L969" s="2">
        <v>0</v>
      </c>
      <c r="M969" s="2">
        <v>7000</v>
      </c>
      <c r="N969" s="75">
        <f>VLOOKUP(P969,'CODIGOS RENTISTICOS'!$A$2:E2009,2,FALSE)</f>
        <v>825000000</v>
      </c>
      <c r="O969" s="75">
        <f>VLOOKUP(P969,'CODIGOS RENTISTICOS'!$A$2:F4176,3,FALSE)</f>
        <v>150109</v>
      </c>
      <c r="P969" s="49">
        <v>121245</v>
      </c>
      <c r="Q969" s="2">
        <v>7000</v>
      </c>
      <c r="R969" s="1">
        <f t="shared" si="15"/>
        <v>1212.45</v>
      </c>
    </row>
    <row r="970" spans="1:18" x14ac:dyDescent="0.2">
      <c r="A970" s="1">
        <v>50000249</v>
      </c>
      <c r="B970" s="1">
        <v>921744</v>
      </c>
      <c r="C970" s="1" t="s">
        <v>33</v>
      </c>
      <c r="D970" s="1">
        <v>21255731</v>
      </c>
      <c r="E970" s="3">
        <v>37278</v>
      </c>
      <c r="F970" s="1">
        <v>3415985</v>
      </c>
      <c r="G970" s="1">
        <v>0</v>
      </c>
      <c r="H970" s="1">
        <v>0</v>
      </c>
      <c r="I970" s="1"/>
      <c r="J970" s="2">
        <v>60000</v>
      </c>
      <c r="K970" s="2">
        <v>0</v>
      </c>
      <c r="L970" s="2">
        <v>0</v>
      </c>
      <c r="M970" s="2">
        <v>60000</v>
      </c>
      <c r="N970" s="75">
        <f>VLOOKUP(P970,'CODIGOS RENTISTICOS'!$A$2:E2010,2,FALSE)</f>
        <v>12400000</v>
      </c>
      <c r="O970" s="75">
        <f>VLOOKUP(P970,'CODIGOS RENTISTICOS'!$A$2:F4177,3,FALSE)</f>
        <v>270102</v>
      </c>
      <c r="P970" s="49">
        <v>501103</v>
      </c>
      <c r="Q970" s="2">
        <v>60000</v>
      </c>
      <c r="R970" s="1">
        <f t="shared" si="15"/>
        <v>5011.03</v>
      </c>
    </row>
    <row r="971" spans="1:18" x14ac:dyDescent="0.2">
      <c r="A971" s="1">
        <v>50000249</v>
      </c>
      <c r="B971" s="1">
        <v>669454</v>
      </c>
      <c r="C971" s="1" t="s">
        <v>297</v>
      </c>
      <c r="D971" s="1">
        <v>5677167</v>
      </c>
      <c r="E971" s="3">
        <v>37278</v>
      </c>
      <c r="F971" s="1">
        <v>3532927</v>
      </c>
      <c r="G971" s="1">
        <v>0</v>
      </c>
      <c r="H971" s="1">
        <v>0</v>
      </c>
      <c r="I971" s="1"/>
      <c r="J971" s="2">
        <v>5000</v>
      </c>
      <c r="K971" s="2">
        <v>0</v>
      </c>
      <c r="L971" s="2">
        <v>0</v>
      </c>
      <c r="M971" s="2">
        <v>5000</v>
      </c>
      <c r="N971" s="75">
        <f>VLOOKUP(P971,'CODIGOS RENTISTICOS'!$A$2:E2011,2,FALSE)</f>
        <v>825000000</v>
      </c>
      <c r="O971" s="75">
        <f>VLOOKUP(P971,'CODIGOS RENTISTICOS'!$A$2:F4178,3,FALSE)</f>
        <v>150109</v>
      </c>
      <c r="P971" s="49">
        <v>5041</v>
      </c>
      <c r="Q971" s="2">
        <v>5000</v>
      </c>
      <c r="R971" s="1">
        <f t="shared" si="15"/>
        <v>50.41</v>
      </c>
    </row>
    <row r="972" spans="1:18" x14ac:dyDescent="0.2">
      <c r="A972" s="1">
        <v>50000249</v>
      </c>
      <c r="B972" s="1">
        <v>976851</v>
      </c>
      <c r="C972" s="1" t="s">
        <v>34</v>
      </c>
      <c r="D972" s="1">
        <v>73201564</v>
      </c>
      <c r="E972" s="3">
        <v>37278</v>
      </c>
      <c r="F972" s="1">
        <v>6694303</v>
      </c>
      <c r="G972" s="1">
        <v>0</v>
      </c>
      <c r="H972" s="1">
        <v>0</v>
      </c>
      <c r="I972" s="1"/>
      <c r="J972" s="2">
        <v>1545000</v>
      </c>
      <c r="K972" s="2">
        <v>0</v>
      </c>
      <c r="L972" s="2">
        <v>0</v>
      </c>
      <c r="M972" s="2">
        <v>1545000</v>
      </c>
      <c r="N972" s="75">
        <f>VLOOKUP(P972,'CODIGOS RENTISTICOS'!$A$2:E2012,2,FALSE)</f>
        <v>11100000</v>
      </c>
      <c r="O972" s="75">
        <f>VLOOKUP(P972,'CODIGOS RENTISTICOS'!$A$2:F4179,3,FALSE)</f>
        <v>150101</v>
      </c>
      <c r="P972" s="49">
        <v>121275</v>
      </c>
      <c r="Q972" s="2">
        <v>1545000</v>
      </c>
      <c r="R972" s="1">
        <f t="shared" si="15"/>
        <v>1212.75</v>
      </c>
    </row>
    <row r="973" spans="1:18" x14ac:dyDescent="0.2">
      <c r="A973" s="1">
        <v>50000249</v>
      </c>
      <c r="B973" s="1">
        <v>976884</v>
      </c>
      <c r="C973" s="1" t="s">
        <v>34</v>
      </c>
      <c r="D973" s="1">
        <v>9080420</v>
      </c>
      <c r="E973" s="3">
        <v>37278</v>
      </c>
      <c r="F973" s="1">
        <v>6570459</v>
      </c>
      <c r="G973" s="1">
        <v>0</v>
      </c>
      <c r="H973" s="1">
        <v>0</v>
      </c>
      <c r="I973" s="1"/>
      <c r="J973" s="2">
        <v>286000</v>
      </c>
      <c r="K973" s="2">
        <v>0</v>
      </c>
      <c r="L973" s="2">
        <v>0</v>
      </c>
      <c r="M973" s="2">
        <v>286000</v>
      </c>
      <c r="N973" s="75">
        <f>VLOOKUP(P973,'CODIGOS RENTISTICOS'!$A$2:E2013,2,FALSE)</f>
        <v>11100000</v>
      </c>
      <c r="O973" s="75">
        <f>VLOOKUP(P973,'CODIGOS RENTISTICOS'!$A$2:F4180,3,FALSE)</f>
        <v>150101</v>
      </c>
      <c r="P973" s="49">
        <v>121275</v>
      </c>
      <c r="Q973" s="2">
        <v>286000</v>
      </c>
      <c r="R973" s="1">
        <f t="shared" si="15"/>
        <v>1212.75</v>
      </c>
    </row>
    <row r="974" spans="1:18" x14ac:dyDescent="0.2">
      <c r="A974" s="1">
        <v>50000249</v>
      </c>
      <c r="B974" s="1">
        <v>1182809</v>
      </c>
      <c r="C974" s="1" t="s">
        <v>34</v>
      </c>
      <c r="D974" s="1">
        <v>8060107978</v>
      </c>
      <c r="E974" s="3">
        <v>37278</v>
      </c>
      <c r="F974" s="1">
        <v>6560349</v>
      </c>
      <c r="G974" s="1">
        <v>0</v>
      </c>
      <c r="H974" s="1">
        <v>0</v>
      </c>
      <c r="I974" s="1"/>
      <c r="J974" s="2">
        <v>2530</v>
      </c>
      <c r="K974" s="2">
        <v>0</v>
      </c>
      <c r="L974" s="2">
        <v>0</v>
      </c>
      <c r="M974" s="2">
        <v>2530</v>
      </c>
      <c r="N974" s="75">
        <f>VLOOKUP(P974,'CODIGOS RENTISTICOS'!$A$2:E2014,2,FALSE)</f>
        <v>910300000</v>
      </c>
      <c r="O974" s="75">
        <f>VLOOKUP(P974,'CODIGOS RENTISTICOS'!$A$2:F4181,3,FALSE)</f>
        <v>130113</v>
      </c>
      <c r="P974" s="49">
        <v>121205</v>
      </c>
      <c r="Q974" s="2">
        <v>2530</v>
      </c>
      <c r="R974" s="1">
        <f t="shared" si="15"/>
        <v>1212.05</v>
      </c>
    </row>
    <row r="975" spans="1:18" x14ac:dyDescent="0.2">
      <c r="A975" s="1">
        <v>50000249</v>
      </c>
      <c r="B975" s="1">
        <v>1182810</v>
      </c>
      <c r="C975" s="1" t="s">
        <v>34</v>
      </c>
      <c r="D975" s="1">
        <v>8060107978</v>
      </c>
      <c r="E975" s="3">
        <v>37278</v>
      </c>
      <c r="F975" s="1">
        <v>6560349</v>
      </c>
      <c r="G975" s="1">
        <v>0</v>
      </c>
      <c r="H975" s="1">
        <v>0</v>
      </c>
      <c r="I975" s="1"/>
      <c r="J975" s="2">
        <v>3190</v>
      </c>
      <c r="K975" s="2">
        <v>0</v>
      </c>
      <c r="L975" s="2">
        <v>0</v>
      </c>
      <c r="M975" s="2">
        <v>3190</v>
      </c>
      <c r="N975" s="75">
        <f>VLOOKUP(P975,'CODIGOS RENTISTICOS'!$A$2:E2015,2,FALSE)</f>
        <v>910300000</v>
      </c>
      <c r="O975" s="75">
        <f>VLOOKUP(P975,'CODIGOS RENTISTICOS'!$A$2:F4182,3,FALSE)</f>
        <v>130113</v>
      </c>
      <c r="P975" s="49">
        <v>121205</v>
      </c>
      <c r="Q975" s="2">
        <v>3190</v>
      </c>
      <c r="R975" s="1">
        <f t="shared" si="15"/>
        <v>1212.05</v>
      </c>
    </row>
    <row r="976" spans="1:18" x14ac:dyDescent="0.2">
      <c r="A976" s="1">
        <v>50000249</v>
      </c>
      <c r="B976" s="1">
        <v>1182830</v>
      </c>
      <c r="C976" s="1" t="s">
        <v>34</v>
      </c>
      <c r="D976" s="1">
        <v>19487771</v>
      </c>
      <c r="E976" s="3">
        <v>37278</v>
      </c>
      <c r="F976" s="1">
        <v>4220663</v>
      </c>
      <c r="G976" s="1">
        <v>0</v>
      </c>
      <c r="H976" s="1">
        <v>0</v>
      </c>
      <c r="I976" s="1"/>
      <c r="J976" s="2">
        <v>19157</v>
      </c>
      <c r="K976" s="2">
        <v>0</v>
      </c>
      <c r="L976" s="2">
        <v>0</v>
      </c>
      <c r="M976" s="2">
        <v>19157</v>
      </c>
      <c r="N976" s="75">
        <f>VLOOKUP(P976,'CODIGOS RENTISTICOS'!$A$2:E2016,2,FALSE)</f>
        <v>910300000</v>
      </c>
      <c r="O976" s="75">
        <f>VLOOKUP(P976,'CODIGOS RENTISTICOS'!$A$2:F4183,3,FALSE)</f>
        <v>130113</v>
      </c>
      <c r="P976" s="49">
        <v>121205</v>
      </c>
      <c r="Q976" s="2">
        <v>19157</v>
      </c>
      <c r="R976" s="1">
        <f t="shared" si="15"/>
        <v>1212.05</v>
      </c>
    </row>
    <row r="977" spans="1:18" x14ac:dyDescent="0.2">
      <c r="A977" s="1">
        <v>50000249</v>
      </c>
      <c r="B977" s="1">
        <v>1182847</v>
      </c>
      <c r="C977" s="1" t="s">
        <v>34</v>
      </c>
      <c r="D977" s="1">
        <v>8060107978</v>
      </c>
      <c r="E977" s="3">
        <v>37278</v>
      </c>
      <c r="F977" s="1">
        <v>6560349</v>
      </c>
      <c r="G977" s="1">
        <v>0</v>
      </c>
      <c r="H977" s="1">
        <v>0</v>
      </c>
      <c r="I977" s="1"/>
      <c r="J977" s="2">
        <v>39340</v>
      </c>
      <c r="K977" s="2">
        <v>0</v>
      </c>
      <c r="L977" s="2">
        <v>0</v>
      </c>
      <c r="M977" s="2">
        <v>39340</v>
      </c>
      <c r="N977" s="75">
        <f>VLOOKUP(P977,'CODIGOS RENTISTICOS'!$A$2:E2017,2,FALSE)</f>
        <v>910300000</v>
      </c>
      <c r="O977" s="75">
        <f>VLOOKUP(P977,'CODIGOS RENTISTICOS'!$A$2:F4184,3,FALSE)</f>
        <v>130113</v>
      </c>
      <c r="P977" s="49">
        <v>121205</v>
      </c>
      <c r="Q977" s="2">
        <v>39340</v>
      </c>
      <c r="R977" s="1">
        <f t="shared" si="15"/>
        <v>1212.05</v>
      </c>
    </row>
    <row r="978" spans="1:18" x14ac:dyDescent="0.2">
      <c r="A978" s="1">
        <v>50000249</v>
      </c>
      <c r="B978" s="1">
        <v>888343</v>
      </c>
      <c r="C978" s="1" t="s">
        <v>288</v>
      </c>
      <c r="D978" s="1">
        <v>40030425</v>
      </c>
      <c r="E978" s="3">
        <v>37278</v>
      </c>
      <c r="F978" s="1">
        <v>7423534</v>
      </c>
      <c r="G978" s="1">
        <v>0</v>
      </c>
      <c r="H978" s="1">
        <v>0</v>
      </c>
      <c r="I978" s="1"/>
      <c r="J978" s="2">
        <v>3190</v>
      </c>
      <c r="K978" s="2">
        <v>0</v>
      </c>
      <c r="L978" s="2">
        <v>0</v>
      </c>
      <c r="M978" s="2">
        <v>3190</v>
      </c>
      <c r="N978" s="75">
        <f>VLOOKUP(P978,'CODIGOS RENTISTICOS'!$A$2:E2018,2,FALSE)</f>
        <v>96200000</v>
      </c>
      <c r="O978" s="75">
        <f>VLOOKUP(P978,'CODIGOS RENTISTICOS'!$A$2:F4185,3,FALSE)</f>
        <v>350101</v>
      </c>
      <c r="P978" s="49">
        <v>121203</v>
      </c>
      <c r="Q978" s="2">
        <v>3190</v>
      </c>
      <c r="R978" s="1">
        <f t="shared" si="15"/>
        <v>1212.03</v>
      </c>
    </row>
    <row r="979" spans="1:18" x14ac:dyDescent="0.2">
      <c r="A979" s="1">
        <v>50000249</v>
      </c>
      <c r="B979" s="1">
        <v>412315</v>
      </c>
      <c r="C979" s="1" t="s">
        <v>122</v>
      </c>
      <c r="D979" s="1">
        <v>12113688</v>
      </c>
      <c r="E979" s="3">
        <v>37278</v>
      </c>
      <c r="F979" s="1">
        <v>770391</v>
      </c>
      <c r="G979" s="1">
        <v>0</v>
      </c>
      <c r="H979" s="1">
        <v>0</v>
      </c>
      <c r="I979" s="1"/>
      <c r="J979" s="2">
        <v>198300</v>
      </c>
      <c r="K979" s="2">
        <v>0</v>
      </c>
      <c r="L979" s="2">
        <v>0</v>
      </c>
      <c r="M979" s="2">
        <v>198300</v>
      </c>
      <c r="N979" s="75" t="e">
        <f>VLOOKUP(P979,'CODIGOS RENTISTICOS'!$A$2:E2019,2,FALSE)</f>
        <v>#N/A</v>
      </c>
      <c r="O979" s="75" t="e">
        <f>VLOOKUP(P979,'CODIGOS RENTISTICOS'!$A$2:F4186,3,FALSE)</f>
        <v>#N/A</v>
      </c>
      <c r="P979" s="49">
        <v>121298</v>
      </c>
      <c r="Q979" s="2">
        <v>198300</v>
      </c>
    </row>
    <row r="980" spans="1:18" x14ac:dyDescent="0.2">
      <c r="A980" s="1">
        <v>50000249</v>
      </c>
      <c r="B980" s="1">
        <v>413267</v>
      </c>
      <c r="C980" s="1" t="s">
        <v>122</v>
      </c>
      <c r="D980" s="1">
        <v>12102625</v>
      </c>
      <c r="E980" s="3">
        <v>37278</v>
      </c>
      <c r="F980" s="1">
        <v>8751310</v>
      </c>
      <c r="G980" s="1">
        <v>0</v>
      </c>
      <c r="H980" s="1">
        <v>0</v>
      </c>
      <c r="I980" s="1"/>
      <c r="J980" s="2">
        <v>7000</v>
      </c>
      <c r="K980" s="2">
        <v>0</v>
      </c>
      <c r="L980" s="2">
        <v>0</v>
      </c>
      <c r="M980" s="2">
        <v>7000</v>
      </c>
      <c r="N980" s="75">
        <f>VLOOKUP(P980,'CODIGOS RENTISTICOS'!$A$2:E2020,2,FALSE)</f>
        <v>825000000</v>
      </c>
      <c r="O980" s="75">
        <f>VLOOKUP(P980,'CODIGOS RENTISTICOS'!$A$2:F4187,3,FALSE)</f>
        <v>150109</v>
      </c>
      <c r="P980" s="49">
        <v>5041</v>
      </c>
      <c r="Q980" s="2">
        <v>7000</v>
      </c>
      <c r="R980" s="1">
        <f t="shared" si="15"/>
        <v>50.41</v>
      </c>
    </row>
    <row r="981" spans="1:18" x14ac:dyDescent="0.2">
      <c r="A981" s="1">
        <v>50000249</v>
      </c>
      <c r="B981" s="1">
        <v>920236</v>
      </c>
      <c r="C981" s="1" t="s">
        <v>123</v>
      </c>
      <c r="D981" s="1">
        <v>37925783</v>
      </c>
      <c r="E981" s="3">
        <v>37278</v>
      </c>
      <c r="F981" s="1">
        <v>0</v>
      </c>
      <c r="G981" s="1">
        <v>0</v>
      </c>
      <c r="H981" s="1">
        <v>0</v>
      </c>
      <c r="I981" s="1"/>
      <c r="J981" s="2">
        <v>325480</v>
      </c>
      <c r="K981" s="2">
        <v>0</v>
      </c>
      <c r="L981" s="2">
        <v>0</v>
      </c>
      <c r="M981" s="2">
        <v>325480</v>
      </c>
      <c r="N981" s="75">
        <f>VLOOKUP(P981,'CODIGOS RENTISTICOS'!$A$2:E2021,2,FALSE)</f>
        <v>11100000</v>
      </c>
      <c r="O981" s="75">
        <f>VLOOKUP(P981,'CODIGOS RENTISTICOS'!$A$2:F4188,3,FALSE)</f>
        <v>150101</v>
      </c>
      <c r="P981" s="49">
        <v>121275</v>
      </c>
      <c r="Q981" s="2">
        <v>325480</v>
      </c>
      <c r="R981" s="1">
        <f t="shared" si="15"/>
        <v>1212.75</v>
      </c>
    </row>
    <row r="982" spans="1:18" x14ac:dyDescent="0.2">
      <c r="A982" s="1">
        <v>50000249</v>
      </c>
      <c r="B982" s="1">
        <v>491027</v>
      </c>
      <c r="C982" s="1" t="s">
        <v>39</v>
      </c>
      <c r="D982" s="1">
        <v>8000205822</v>
      </c>
      <c r="E982" s="3">
        <v>37278</v>
      </c>
      <c r="F982" s="1">
        <v>7312092</v>
      </c>
      <c r="G982" s="1">
        <v>0</v>
      </c>
      <c r="H982" s="1">
        <v>0</v>
      </c>
      <c r="I982" s="1"/>
      <c r="J982" s="2">
        <v>2384</v>
      </c>
      <c r="K982" s="2">
        <v>0</v>
      </c>
      <c r="L982" s="2">
        <v>0</v>
      </c>
      <c r="M982" s="2">
        <v>2384</v>
      </c>
      <c r="N982" s="75">
        <f>VLOOKUP(P982,'CODIGOS RENTISTICOS'!$A$2:E2022,2,FALSE)</f>
        <v>96400000</v>
      </c>
      <c r="O982" s="75">
        <f>VLOOKUP(P982,'CODIGOS RENTISTICOS'!$A$2:F4189,3,FALSE)</f>
        <v>370101</v>
      </c>
      <c r="P982" s="49">
        <v>121280</v>
      </c>
      <c r="Q982" s="2">
        <v>2384</v>
      </c>
      <c r="R982" s="1">
        <f t="shared" si="15"/>
        <v>1212.8</v>
      </c>
    </row>
    <row r="983" spans="1:18" x14ac:dyDescent="0.2">
      <c r="A983" s="1">
        <v>50000249</v>
      </c>
      <c r="B983" s="1">
        <v>9657169</v>
      </c>
      <c r="C983" s="1" t="s">
        <v>40</v>
      </c>
      <c r="D983" s="1">
        <v>325235367</v>
      </c>
      <c r="E983" s="3">
        <v>37278</v>
      </c>
      <c r="F983" s="1">
        <v>5711568</v>
      </c>
      <c r="G983" s="1">
        <v>0</v>
      </c>
      <c r="H983" s="1">
        <v>0</v>
      </c>
      <c r="I983" s="1"/>
      <c r="J983" s="2">
        <v>3190</v>
      </c>
      <c r="K983" s="2">
        <v>0</v>
      </c>
      <c r="L983" s="2">
        <v>0</v>
      </c>
      <c r="M983" s="2">
        <v>3190</v>
      </c>
      <c r="N983" s="75">
        <f>VLOOKUP(P983,'CODIGOS RENTISTICOS'!$A$2:E2023,2,FALSE)</f>
        <v>96200000</v>
      </c>
      <c r="O983" s="75">
        <f>VLOOKUP(P983,'CODIGOS RENTISTICOS'!$A$2:F4190,3,FALSE)</f>
        <v>350101</v>
      </c>
      <c r="P983" s="49">
        <v>121230</v>
      </c>
      <c r="Q983" s="2">
        <v>3190</v>
      </c>
      <c r="R983" s="1">
        <f t="shared" si="15"/>
        <v>1212.3</v>
      </c>
    </row>
    <row r="984" spans="1:18" x14ac:dyDescent="0.2">
      <c r="A984" s="1">
        <v>50000249</v>
      </c>
      <c r="B984" s="1">
        <v>9658458</v>
      </c>
      <c r="C984" s="1" t="s">
        <v>40</v>
      </c>
      <c r="D984" s="1">
        <v>37241803</v>
      </c>
      <c r="E984" s="3">
        <v>37278</v>
      </c>
      <c r="F984" s="1">
        <v>5783068</v>
      </c>
      <c r="G984" s="1">
        <v>0</v>
      </c>
      <c r="H984" s="1">
        <v>0</v>
      </c>
      <c r="I984" s="1"/>
      <c r="J984" s="2">
        <v>27000</v>
      </c>
      <c r="K984" s="2">
        <v>0</v>
      </c>
      <c r="L984" s="2">
        <v>0</v>
      </c>
      <c r="M984" s="2">
        <v>27000</v>
      </c>
      <c r="N984" s="75">
        <f>VLOOKUP(P984,'CODIGOS RENTISTICOS'!$A$2:E2024,2,FALSE)</f>
        <v>11500000</v>
      </c>
      <c r="O984" s="75">
        <f>VLOOKUP(P984,'CODIGOS RENTISTICOS'!$A$2:F4191,3,FALSE)</f>
        <v>130101</v>
      </c>
      <c r="P984" s="49">
        <v>2701</v>
      </c>
      <c r="Q984" s="2">
        <v>27000</v>
      </c>
      <c r="R984" s="1">
        <f t="shared" si="15"/>
        <v>27.01</v>
      </c>
    </row>
    <row r="985" spans="1:18" x14ac:dyDescent="0.2">
      <c r="A985" s="1">
        <v>50000249</v>
      </c>
      <c r="B985" s="1">
        <v>850640</v>
      </c>
      <c r="C985" s="1" t="s">
        <v>125</v>
      </c>
      <c r="D985" s="1">
        <v>516956361</v>
      </c>
      <c r="E985" s="3">
        <v>37278</v>
      </c>
      <c r="F985" s="1">
        <v>3682277</v>
      </c>
      <c r="G985" s="1">
        <v>0</v>
      </c>
      <c r="H985" s="1">
        <v>0</v>
      </c>
      <c r="I985" s="1"/>
      <c r="J985" s="2">
        <v>3190</v>
      </c>
      <c r="K985" s="2">
        <v>0</v>
      </c>
      <c r="L985" s="2">
        <v>0</v>
      </c>
      <c r="M985" s="2">
        <v>3190</v>
      </c>
      <c r="N985" s="75">
        <f>VLOOKUP(P985,'CODIGOS RENTISTICOS'!$A$2:E2025,2,FALSE)</f>
        <v>96200000</v>
      </c>
      <c r="O985" s="75">
        <f>VLOOKUP(P985,'CODIGOS RENTISTICOS'!$A$2:F4192,3,FALSE)</f>
        <v>350101</v>
      </c>
      <c r="P985" s="49">
        <v>121203</v>
      </c>
      <c r="Q985" s="2">
        <v>3190</v>
      </c>
      <c r="R985" s="1">
        <f t="shared" si="15"/>
        <v>1212.03</v>
      </c>
    </row>
    <row r="986" spans="1:18" x14ac:dyDescent="0.2">
      <c r="A986" s="1">
        <v>50000249</v>
      </c>
      <c r="B986" s="1">
        <v>498377</v>
      </c>
      <c r="C986" s="1" t="s">
        <v>126</v>
      </c>
      <c r="D986" s="1">
        <v>8002280073</v>
      </c>
      <c r="E986" s="3">
        <v>37278</v>
      </c>
      <c r="F986" s="1">
        <v>6466667</v>
      </c>
      <c r="G986" s="1">
        <v>0</v>
      </c>
      <c r="H986" s="1">
        <v>0</v>
      </c>
      <c r="I986" s="1"/>
      <c r="J986" s="2">
        <v>5000</v>
      </c>
      <c r="K986" s="2">
        <v>0</v>
      </c>
      <c r="L986" s="2">
        <v>0</v>
      </c>
      <c r="M986" s="2">
        <v>5000</v>
      </c>
      <c r="N986" s="75">
        <f>VLOOKUP(P986,'CODIGOS RENTISTICOS'!$A$2:E2026,2,FALSE)</f>
        <v>825000000</v>
      </c>
      <c r="O986" s="75">
        <f>VLOOKUP(P986,'CODIGOS RENTISTICOS'!$A$2:F4193,3,FALSE)</f>
        <v>150109</v>
      </c>
      <c r="P986" s="49">
        <v>121245</v>
      </c>
      <c r="Q986" s="2">
        <v>5000</v>
      </c>
      <c r="R986" s="1">
        <f t="shared" si="15"/>
        <v>1212.45</v>
      </c>
    </row>
    <row r="987" spans="1:18" x14ac:dyDescent="0.2">
      <c r="A987" s="1">
        <v>50000249</v>
      </c>
      <c r="B987" s="1">
        <v>1159012</v>
      </c>
      <c r="C987" s="1" t="s">
        <v>126</v>
      </c>
      <c r="D987" s="1">
        <v>8902109147</v>
      </c>
      <c r="E987" s="3">
        <v>37278</v>
      </c>
      <c r="F987" s="1">
        <v>6571893</v>
      </c>
      <c r="G987" s="1">
        <v>0</v>
      </c>
      <c r="H987" s="1">
        <v>0</v>
      </c>
      <c r="I987" s="1"/>
      <c r="J987" s="2">
        <v>126000</v>
      </c>
      <c r="K987" s="2">
        <v>0</v>
      </c>
      <c r="L987" s="2">
        <v>0</v>
      </c>
      <c r="M987" s="2">
        <v>126000</v>
      </c>
      <c r="N987" s="75">
        <f>VLOOKUP(P987,'CODIGOS RENTISTICOS'!$A$2:E2027,2,FALSE)</f>
        <v>825000000</v>
      </c>
      <c r="O987" s="75">
        <f>VLOOKUP(P987,'CODIGOS RENTISTICOS'!$A$2:F4194,3,FALSE)</f>
        <v>150109</v>
      </c>
      <c r="P987" s="49">
        <v>121245</v>
      </c>
      <c r="Q987" s="2">
        <v>126000</v>
      </c>
      <c r="R987" s="1">
        <f t="shared" si="15"/>
        <v>1212.45</v>
      </c>
    </row>
    <row r="988" spans="1:18" x14ac:dyDescent="0.2">
      <c r="A988" s="1">
        <v>50000249</v>
      </c>
      <c r="B988" s="1">
        <v>1199579</v>
      </c>
      <c r="C988" s="1" t="s">
        <v>295</v>
      </c>
      <c r="D988" s="1">
        <v>17179022</v>
      </c>
      <c r="E988" s="3">
        <v>37278</v>
      </c>
      <c r="F988" s="1">
        <v>30891</v>
      </c>
      <c r="G988" s="1">
        <v>0</v>
      </c>
      <c r="H988" s="1">
        <v>0</v>
      </c>
      <c r="I988" s="1"/>
      <c r="J988" s="2">
        <v>500000</v>
      </c>
      <c r="K988" s="2">
        <v>0</v>
      </c>
      <c r="L988" s="2">
        <v>0</v>
      </c>
      <c r="M988" s="2">
        <v>500000</v>
      </c>
      <c r="N988" s="75">
        <f>VLOOKUP(P988,'CODIGOS RENTISTICOS'!$A$2:E2028,2,FALSE)</f>
        <v>11100000</v>
      </c>
      <c r="O988" s="75">
        <f>VLOOKUP(P988,'CODIGOS RENTISTICOS'!$A$2:F4195,3,FALSE)</f>
        <v>150101</v>
      </c>
      <c r="P988" s="49">
        <v>121275</v>
      </c>
      <c r="Q988" s="2">
        <v>500000</v>
      </c>
      <c r="R988" s="1">
        <f t="shared" si="15"/>
        <v>1212.75</v>
      </c>
    </row>
    <row r="989" spans="1:18" x14ac:dyDescent="0.2">
      <c r="A989" s="1">
        <v>50000249</v>
      </c>
      <c r="B989" s="1">
        <v>1199636</v>
      </c>
      <c r="C989" s="1" t="s">
        <v>295</v>
      </c>
      <c r="D989" s="1">
        <v>15259283</v>
      </c>
      <c r="E989" s="3">
        <v>37278</v>
      </c>
      <c r="F989" s="1">
        <v>2448363</v>
      </c>
      <c r="G989" s="1">
        <v>0</v>
      </c>
      <c r="H989" s="1">
        <v>0</v>
      </c>
      <c r="I989" s="1"/>
      <c r="J989" s="2">
        <v>500000</v>
      </c>
      <c r="K989" s="2">
        <v>0</v>
      </c>
      <c r="L989" s="2">
        <v>0</v>
      </c>
      <c r="M989" s="2">
        <v>500000</v>
      </c>
      <c r="N989" s="75">
        <f>VLOOKUP(P989,'CODIGOS RENTISTICOS'!$A$2:E2029,2,FALSE)</f>
        <v>11100000</v>
      </c>
      <c r="O989" s="75">
        <f>VLOOKUP(P989,'CODIGOS RENTISTICOS'!$A$2:F4196,3,FALSE)</f>
        <v>150101</v>
      </c>
      <c r="P989" s="49">
        <v>121275</v>
      </c>
      <c r="Q989" s="2">
        <v>500000</v>
      </c>
      <c r="R989" s="1">
        <f t="shared" si="15"/>
        <v>1212.75</v>
      </c>
    </row>
    <row r="990" spans="1:18" x14ac:dyDescent="0.2">
      <c r="A990" s="1">
        <v>50000249</v>
      </c>
      <c r="B990" s="1">
        <v>1202511</v>
      </c>
      <c r="C990" s="1" t="s">
        <v>295</v>
      </c>
      <c r="D990" s="1">
        <v>1480366</v>
      </c>
      <c r="E990" s="3">
        <v>37278</v>
      </c>
      <c r="F990" s="1">
        <v>2426877</v>
      </c>
      <c r="G990" s="1">
        <v>0</v>
      </c>
      <c r="H990" s="1">
        <v>0</v>
      </c>
      <c r="I990" s="1"/>
      <c r="J990" s="2">
        <v>148140</v>
      </c>
      <c r="K990" s="2">
        <v>0</v>
      </c>
      <c r="L990" s="2">
        <v>0</v>
      </c>
      <c r="M990" s="2">
        <v>148140</v>
      </c>
      <c r="N990" s="75">
        <f>VLOOKUP(P990,'CODIGOS RENTISTICOS'!$A$2:E2030,2,FALSE)</f>
        <v>11100000</v>
      </c>
      <c r="O990" s="75">
        <f>VLOOKUP(P990,'CODIGOS RENTISTICOS'!$A$2:F4197,3,FALSE)</f>
        <v>150101</v>
      </c>
      <c r="P990" s="49">
        <v>121275</v>
      </c>
      <c r="Q990" s="2">
        <v>148140</v>
      </c>
      <c r="R990" s="1">
        <f t="shared" si="15"/>
        <v>1212.75</v>
      </c>
    </row>
    <row r="991" spans="1:18" x14ac:dyDescent="0.2">
      <c r="A991" s="1">
        <v>50000249</v>
      </c>
      <c r="B991" s="1">
        <v>518373</v>
      </c>
      <c r="C991" s="1" t="s">
        <v>42</v>
      </c>
      <c r="D991" s="1">
        <v>8001654637</v>
      </c>
      <c r="E991" s="3">
        <v>37278</v>
      </c>
      <c r="F991" s="1">
        <v>6641691</v>
      </c>
      <c r="G991" s="1">
        <v>0</v>
      </c>
      <c r="H991" s="1">
        <v>0</v>
      </c>
      <c r="I991" s="1"/>
      <c r="J991" s="2">
        <v>7000</v>
      </c>
      <c r="K991" s="2">
        <v>0</v>
      </c>
      <c r="L991" s="2">
        <v>0</v>
      </c>
      <c r="M991" s="2">
        <v>7000</v>
      </c>
      <c r="N991" s="75">
        <f>VLOOKUP(P991,'CODIGOS RENTISTICOS'!$A$2:E2031,2,FALSE)</f>
        <v>825000000</v>
      </c>
      <c r="O991" s="75">
        <f>VLOOKUP(P991,'CODIGOS RENTISTICOS'!$A$2:F4198,3,FALSE)</f>
        <v>150109</v>
      </c>
      <c r="P991" s="49">
        <v>5041</v>
      </c>
      <c r="Q991" s="2">
        <v>7000</v>
      </c>
      <c r="R991" s="1">
        <f t="shared" si="15"/>
        <v>50.41</v>
      </c>
    </row>
    <row r="992" spans="1:18" x14ac:dyDescent="0.2">
      <c r="A992" s="1">
        <v>50000249</v>
      </c>
      <c r="B992" s="1">
        <v>319603</v>
      </c>
      <c r="C992" s="1" t="s">
        <v>42</v>
      </c>
      <c r="D992" s="1">
        <v>31262571</v>
      </c>
      <c r="E992" s="3">
        <v>37278</v>
      </c>
      <c r="F992" s="1">
        <v>669637</v>
      </c>
      <c r="G992" s="1">
        <v>0</v>
      </c>
      <c r="H992" s="1">
        <v>0</v>
      </c>
      <c r="I992" s="1"/>
      <c r="J992" s="2">
        <v>172000</v>
      </c>
      <c r="K992" s="2">
        <v>0</v>
      </c>
      <c r="L992" s="2">
        <v>0</v>
      </c>
      <c r="M992" s="2">
        <v>172000</v>
      </c>
      <c r="N992" s="75">
        <f>VLOOKUP(P992,'CODIGOS RENTISTICOS'!$A$2:E2032,2,FALSE)</f>
        <v>11800000</v>
      </c>
      <c r="O992" s="75">
        <f>VLOOKUP(P992,'CODIGOS RENTISTICOS'!$A$2:F4199,3,FALSE)</f>
        <v>240101</v>
      </c>
      <c r="P992" s="49">
        <v>121265</v>
      </c>
      <c r="Q992" s="2">
        <v>172000</v>
      </c>
      <c r="R992" s="1">
        <f t="shared" si="15"/>
        <v>1212.6500000000001</v>
      </c>
    </row>
    <row r="993" spans="1:18" x14ac:dyDescent="0.2">
      <c r="A993" s="1">
        <v>50000249</v>
      </c>
      <c r="B993" s="1">
        <v>1041026</v>
      </c>
      <c r="C993" s="1" t="s">
        <v>116</v>
      </c>
      <c r="D993" s="1">
        <v>111111</v>
      </c>
      <c r="E993" s="3">
        <v>37278</v>
      </c>
      <c r="F993" s="1">
        <v>2759501</v>
      </c>
      <c r="G993" s="1">
        <v>0</v>
      </c>
      <c r="H993" s="1">
        <v>1</v>
      </c>
      <c r="I993" s="1"/>
      <c r="J993" s="2">
        <v>0</v>
      </c>
      <c r="K993" s="2">
        <v>0</v>
      </c>
      <c r="L993" s="2">
        <v>560000</v>
      </c>
      <c r="M993" s="2">
        <v>560000</v>
      </c>
      <c r="N993" s="75">
        <f>VLOOKUP(P993,'CODIGOS RENTISTICOS'!$A$2:E2033,2,FALSE)</f>
        <v>12400000</v>
      </c>
      <c r="O993" s="75">
        <f>VLOOKUP(P993,'CODIGOS RENTISTICOS'!$A$2:F4200,3,FALSE)</f>
        <v>270102</v>
      </c>
      <c r="P993" s="49">
        <v>501103</v>
      </c>
      <c r="Q993" s="2">
        <v>560000</v>
      </c>
      <c r="R993" s="1">
        <f t="shared" si="15"/>
        <v>5011.03</v>
      </c>
    </row>
    <row r="994" spans="1:18" x14ac:dyDescent="0.2">
      <c r="A994" s="1">
        <v>50000249</v>
      </c>
      <c r="B994" s="1">
        <v>1041027</v>
      </c>
      <c r="C994" s="1" t="s">
        <v>116</v>
      </c>
      <c r="D994" s="1">
        <v>111111</v>
      </c>
      <c r="E994" s="3">
        <v>37278</v>
      </c>
      <c r="F994" s="1">
        <v>2759501</v>
      </c>
      <c r="G994" s="1">
        <v>0</v>
      </c>
      <c r="H994" s="1">
        <v>1</v>
      </c>
      <c r="I994" s="1"/>
      <c r="J994" s="2">
        <v>0</v>
      </c>
      <c r="K994" s="2">
        <v>0</v>
      </c>
      <c r="L994" s="2">
        <v>52680</v>
      </c>
      <c r="M994" s="2">
        <v>52680</v>
      </c>
      <c r="N994" s="75">
        <f>VLOOKUP(P994,'CODIGOS RENTISTICOS'!$A$2:E2034,2,FALSE)</f>
        <v>12400000</v>
      </c>
      <c r="O994" s="75">
        <f>VLOOKUP(P994,'CODIGOS RENTISTICOS'!$A$2:F4201,3,FALSE)</f>
        <v>270102</v>
      </c>
      <c r="P994" s="49">
        <v>50110202</v>
      </c>
      <c r="Q994" s="2">
        <v>52680</v>
      </c>
      <c r="R994" s="1">
        <f t="shared" si="15"/>
        <v>501102.02</v>
      </c>
    </row>
    <row r="995" spans="1:18" x14ac:dyDescent="0.2">
      <c r="A995" s="1">
        <v>50000249</v>
      </c>
      <c r="B995" s="1">
        <v>9289217</v>
      </c>
      <c r="C995" s="1" t="s">
        <v>117</v>
      </c>
      <c r="D995" s="1">
        <v>7380790</v>
      </c>
      <c r="E995" s="3">
        <v>37278</v>
      </c>
      <c r="F995" s="1">
        <v>2821064</v>
      </c>
      <c r="G995" s="1">
        <v>0</v>
      </c>
      <c r="H995" s="1">
        <v>0</v>
      </c>
      <c r="I995" s="1"/>
      <c r="J995" s="2">
        <v>7000</v>
      </c>
      <c r="K995" s="2">
        <v>0</v>
      </c>
      <c r="L995" s="2">
        <v>0</v>
      </c>
      <c r="M995" s="2">
        <v>7000</v>
      </c>
      <c r="N995" s="75">
        <f>VLOOKUP(P995,'CODIGOS RENTISTICOS'!$A$2:E2035,2,FALSE)</f>
        <v>825000000</v>
      </c>
      <c r="O995" s="75">
        <f>VLOOKUP(P995,'CODIGOS RENTISTICOS'!$A$2:F4202,3,FALSE)</f>
        <v>150109</v>
      </c>
      <c r="P995" s="49">
        <v>5041</v>
      </c>
      <c r="Q995" s="2">
        <v>7000</v>
      </c>
      <c r="R995" s="1">
        <f t="shared" si="15"/>
        <v>50.41</v>
      </c>
    </row>
    <row r="996" spans="1:18" x14ac:dyDescent="0.2">
      <c r="A996" s="1">
        <v>50000249</v>
      </c>
      <c r="B996" s="1">
        <v>9290307</v>
      </c>
      <c r="C996" s="1" t="s">
        <v>117</v>
      </c>
      <c r="D996" s="1">
        <v>92532856</v>
      </c>
      <c r="E996" s="3">
        <v>37278</v>
      </c>
      <c r="F996" s="1">
        <v>2803713</v>
      </c>
      <c r="G996" s="1">
        <v>0</v>
      </c>
      <c r="H996" s="1">
        <v>0</v>
      </c>
      <c r="I996" s="1"/>
      <c r="J996" s="2">
        <v>7000</v>
      </c>
      <c r="K996" s="2">
        <v>0</v>
      </c>
      <c r="L996" s="2">
        <v>0</v>
      </c>
      <c r="M996" s="2">
        <v>7000</v>
      </c>
      <c r="N996" s="75">
        <f>VLOOKUP(P996,'CODIGOS RENTISTICOS'!$A$2:E2036,2,FALSE)</f>
        <v>825000000</v>
      </c>
      <c r="O996" s="75">
        <f>VLOOKUP(P996,'CODIGOS RENTISTICOS'!$A$2:F4203,3,FALSE)</f>
        <v>150109</v>
      </c>
      <c r="P996" s="49">
        <v>5041</v>
      </c>
      <c r="Q996" s="2">
        <v>7000</v>
      </c>
      <c r="R996" s="1">
        <f t="shared" si="15"/>
        <v>50.41</v>
      </c>
    </row>
    <row r="997" spans="1:18" x14ac:dyDescent="0.2">
      <c r="A997" s="1">
        <v>50000249</v>
      </c>
      <c r="B997" s="1">
        <v>9290308</v>
      </c>
      <c r="C997" s="1" t="s">
        <v>117</v>
      </c>
      <c r="D997" s="1">
        <v>72157988</v>
      </c>
      <c r="E997" s="3">
        <v>37278</v>
      </c>
      <c r="F997" s="1">
        <v>28211230</v>
      </c>
      <c r="G997" s="1">
        <v>0</v>
      </c>
      <c r="H997" s="1">
        <v>0</v>
      </c>
      <c r="I997" s="1"/>
      <c r="J997" s="2">
        <v>7000</v>
      </c>
      <c r="K997" s="2">
        <v>0</v>
      </c>
      <c r="L997" s="2">
        <v>0</v>
      </c>
      <c r="M997" s="2">
        <v>7000</v>
      </c>
      <c r="N997" s="75">
        <f>VLOOKUP(P997,'CODIGOS RENTISTICOS'!$A$2:E2037,2,FALSE)</f>
        <v>825000000</v>
      </c>
      <c r="O997" s="75">
        <f>VLOOKUP(P997,'CODIGOS RENTISTICOS'!$A$2:F4204,3,FALSE)</f>
        <v>150109</v>
      </c>
      <c r="P997" s="49">
        <v>5041</v>
      </c>
      <c r="Q997" s="2">
        <v>7000</v>
      </c>
      <c r="R997" s="1">
        <f t="shared" si="15"/>
        <v>50.41</v>
      </c>
    </row>
    <row r="998" spans="1:18" x14ac:dyDescent="0.2">
      <c r="A998" s="1">
        <v>50000249</v>
      </c>
      <c r="B998" s="1">
        <v>9290313</v>
      </c>
      <c r="C998" s="1" t="s">
        <v>117</v>
      </c>
      <c r="D998" s="1">
        <v>92530418</v>
      </c>
      <c r="E998" s="3">
        <v>37278</v>
      </c>
      <c r="F998" s="1">
        <v>2811230</v>
      </c>
      <c r="G998" s="1">
        <v>0</v>
      </c>
      <c r="H998" s="1">
        <v>0</v>
      </c>
      <c r="I998" s="1"/>
      <c r="J998" s="2">
        <v>7000</v>
      </c>
      <c r="K998" s="2">
        <v>0</v>
      </c>
      <c r="L998" s="2">
        <v>0</v>
      </c>
      <c r="M998" s="2">
        <v>7000</v>
      </c>
      <c r="N998" s="75">
        <f>VLOOKUP(P998,'CODIGOS RENTISTICOS'!$A$2:E2038,2,FALSE)</f>
        <v>825000000</v>
      </c>
      <c r="O998" s="75">
        <f>VLOOKUP(P998,'CODIGOS RENTISTICOS'!$A$2:F4205,3,FALSE)</f>
        <v>150109</v>
      </c>
      <c r="P998" s="49">
        <v>5041</v>
      </c>
      <c r="Q998" s="2">
        <v>7000</v>
      </c>
      <c r="R998" s="1">
        <f t="shared" si="15"/>
        <v>50.41</v>
      </c>
    </row>
    <row r="999" spans="1:18" x14ac:dyDescent="0.2">
      <c r="A999" s="1">
        <v>50000249</v>
      </c>
      <c r="B999" s="1">
        <v>9290318</v>
      </c>
      <c r="C999" s="1" t="s">
        <v>117</v>
      </c>
      <c r="D999" s="1">
        <v>92551787</v>
      </c>
      <c r="E999" s="3">
        <v>37278</v>
      </c>
      <c r="F999" s="1">
        <v>2806352</v>
      </c>
      <c r="G999" s="1">
        <v>0</v>
      </c>
      <c r="H999" s="1">
        <v>0</v>
      </c>
      <c r="I999" s="1"/>
      <c r="J999" s="2">
        <v>7000</v>
      </c>
      <c r="K999" s="2">
        <v>0</v>
      </c>
      <c r="L999" s="2">
        <v>0</v>
      </c>
      <c r="M999" s="2">
        <v>7000</v>
      </c>
      <c r="N999" s="75">
        <f>VLOOKUP(P999,'CODIGOS RENTISTICOS'!$A$2:E2039,2,FALSE)</f>
        <v>825000000</v>
      </c>
      <c r="O999" s="75">
        <f>VLOOKUP(P999,'CODIGOS RENTISTICOS'!$A$2:F4206,3,FALSE)</f>
        <v>150109</v>
      </c>
      <c r="P999" s="49">
        <v>5041</v>
      </c>
      <c r="Q999" s="2">
        <v>7000</v>
      </c>
      <c r="R999" s="1">
        <f t="shared" si="15"/>
        <v>50.41</v>
      </c>
    </row>
    <row r="1000" spans="1:18" x14ac:dyDescent="0.2">
      <c r="A1000" s="1">
        <v>50000249</v>
      </c>
      <c r="B1000" s="1">
        <v>9290732</v>
      </c>
      <c r="C1000" s="1" t="s">
        <v>117</v>
      </c>
      <c r="D1000" s="1">
        <v>92526636</v>
      </c>
      <c r="E1000" s="3">
        <v>37278</v>
      </c>
      <c r="F1000" s="1">
        <v>2815872</v>
      </c>
      <c r="G1000" s="1">
        <v>0</v>
      </c>
      <c r="H1000" s="1">
        <v>0</v>
      </c>
      <c r="I1000" s="1"/>
      <c r="J1000" s="2">
        <v>7000</v>
      </c>
      <c r="K1000" s="2">
        <v>0</v>
      </c>
      <c r="L1000" s="2">
        <v>0</v>
      </c>
      <c r="M1000" s="2">
        <v>7000</v>
      </c>
      <c r="N1000" s="75">
        <f>VLOOKUP(P1000,'CODIGOS RENTISTICOS'!$A$2:E2040,2,FALSE)</f>
        <v>825000000</v>
      </c>
      <c r="O1000" s="75">
        <f>VLOOKUP(P1000,'CODIGOS RENTISTICOS'!$A$2:F4207,3,FALSE)</f>
        <v>150109</v>
      </c>
      <c r="P1000" s="49">
        <v>5041</v>
      </c>
      <c r="Q1000" s="2">
        <v>7000</v>
      </c>
      <c r="R1000" s="1">
        <f t="shared" si="15"/>
        <v>50.41</v>
      </c>
    </row>
    <row r="1001" spans="1:18" x14ac:dyDescent="0.2">
      <c r="A1001" s="1">
        <v>50000249</v>
      </c>
      <c r="B1001" s="1">
        <v>404557</v>
      </c>
      <c r="C1001" s="1" t="s">
        <v>296</v>
      </c>
      <c r="D1001" s="1">
        <v>29330888</v>
      </c>
      <c r="E1001" s="3">
        <v>37278</v>
      </c>
      <c r="F1001" s="1">
        <v>2118989</v>
      </c>
      <c r="G1001" s="1">
        <v>0</v>
      </c>
      <c r="H1001" s="1">
        <v>0</v>
      </c>
      <c r="I1001" s="1"/>
      <c r="J1001" s="2">
        <v>19000</v>
      </c>
      <c r="K1001" s="2">
        <v>0</v>
      </c>
      <c r="L1001" s="2">
        <v>0</v>
      </c>
      <c r="M1001" s="2">
        <v>19000</v>
      </c>
      <c r="N1001" s="75" t="e">
        <f>VLOOKUP(P1001,'CODIGOS RENTISTICOS'!$A$2:E2041,2,FALSE)</f>
        <v>#N/A</v>
      </c>
      <c r="O1001" s="75" t="e">
        <f>VLOOKUP(P1001,'CODIGOS RENTISTICOS'!$A$2:F4208,3,FALSE)</f>
        <v>#N/A</v>
      </c>
      <c r="P1001" s="49">
        <v>121298</v>
      </c>
      <c r="Q1001" s="2">
        <v>19000</v>
      </c>
    </row>
    <row r="1002" spans="1:18" x14ac:dyDescent="0.2">
      <c r="A1002" s="1">
        <v>50000249</v>
      </c>
      <c r="B1002" s="1">
        <v>404566</v>
      </c>
      <c r="C1002" s="1" t="s">
        <v>296</v>
      </c>
      <c r="D1002" s="1">
        <v>29330888</v>
      </c>
      <c r="E1002" s="3">
        <v>37278</v>
      </c>
      <c r="F1002" s="1">
        <v>2118993</v>
      </c>
      <c r="G1002" s="1">
        <v>0</v>
      </c>
      <c r="H1002" s="1">
        <v>0</v>
      </c>
      <c r="I1002" s="1"/>
      <c r="J1002" s="2">
        <v>17000</v>
      </c>
      <c r="K1002" s="2">
        <v>0</v>
      </c>
      <c r="L1002" s="2">
        <v>0</v>
      </c>
      <c r="M1002" s="2">
        <v>17000</v>
      </c>
      <c r="N1002" s="75" t="e">
        <f>VLOOKUP(P1002,'CODIGOS RENTISTICOS'!$A$2:E2042,2,FALSE)</f>
        <v>#N/A</v>
      </c>
      <c r="O1002" s="75" t="e">
        <f>VLOOKUP(P1002,'CODIGOS RENTISTICOS'!$A$2:F4209,3,FALSE)</f>
        <v>#N/A</v>
      </c>
      <c r="P1002" s="49">
        <v>121298</v>
      </c>
      <c r="Q1002" s="2">
        <v>17000</v>
      </c>
    </row>
    <row r="1003" spans="1:18" x14ac:dyDescent="0.2">
      <c r="A1003" s="1">
        <v>50000249</v>
      </c>
      <c r="B1003" s="1">
        <v>1289532</v>
      </c>
      <c r="C1003" s="1" t="s">
        <v>297</v>
      </c>
      <c r="D1003" s="1">
        <v>8901093559</v>
      </c>
      <c r="E1003" s="3">
        <v>37278</v>
      </c>
      <c r="F1003" s="1">
        <v>3344868</v>
      </c>
      <c r="G1003" s="1">
        <v>0</v>
      </c>
      <c r="H1003" s="1">
        <v>1</v>
      </c>
      <c r="I1003" s="1"/>
      <c r="J1003" s="2">
        <v>0</v>
      </c>
      <c r="K1003" s="2">
        <v>0</v>
      </c>
      <c r="L1003" s="2">
        <v>6898095</v>
      </c>
      <c r="M1003" s="2">
        <v>6898095</v>
      </c>
      <c r="N1003" s="75" t="e">
        <f>VLOOKUP(P1003,'CODIGOS RENTISTICOS'!$A$2:E2043,2,FALSE)</f>
        <v>#N/A</v>
      </c>
      <c r="O1003" s="75" t="e">
        <f>VLOOKUP(P1003,'CODIGOS RENTISTICOS'!$A$2:F4210,3,FALSE)</f>
        <v>#N/A</v>
      </c>
      <c r="P1003" s="49">
        <v>121298</v>
      </c>
      <c r="Q1003" s="2">
        <v>6898095</v>
      </c>
    </row>
    <row r="1004" spans="1:18" x14ac:dyDescent="0.2">
      <c r="A1004" s="1">
        <v>50000249</v>
      </c>
      <c r="B1004" s="1">
        <v>1192836</v>
      </c>
      <c r="C1004" s="1" t="s">
        <v>285</v>
      </c>
      <c r="D1004" s="1">
        <v>8605018418</v>
      </c>
      <c r="E1004" s="3">
        <v>37279</v>
      </c>
      <c r="F1004" s="1">
        <v>2403891</v>
      </c>
      <c r="G1004" s="1">
        <v>0</v>
      </c>
      <c r="H1004" s="1">
        <v>0</v>
      </c>
      <c r="I1004" s="1"/>
      <c r="J1004" s="2">
        <v>132267.78</v>
      </c>
      <c r="K1004" s="2">
        <v>0</v>
      </c>
      <c r="L1004" s="2">
        <v>0</v>
      </c>
      <c r="M1004" s="2">
        <v>132267.78</v>
      </c>
      <c r="N1004" s="75">
        <f>VLOOKUP(P1004,'CODIGOS RENTISTICOS'!$A$2:E2044,2,FALSE)</f>
        <v>96200000</v>
      </c>
      <c r="O1004" s="75">
        <f>VLOOKUP(P1004,'CODIGOS RENTISTICOS'!$A$2:F4211,3,FALSE)</f>
        <v>350101</v>
      </c>
      <c r="P1004" s="49">
        <v>121240</v>
      </c>
      <c r="Q1004" s="2">
        <v>132267.78</v>
      </c>
      <c r="R1004" s="1">
        <f t="shared" si="15"/>
        <v>1212.4000000000001</v>
      </c>
    </row>
    <row r="1005" spans="1:18" x14ac:dyDescent="0.2">
      <c r="A1005" s="1">
        <v>50000249</v>
      </c>
      <c r="B1005" s="1">
        <v>907110</v>
      </c>
      <c r="C1005" s="1" t="s">
        <v>285</v>
      </c>
      <c r="D1005" s="1">
        <v>8300318491</v>
      </c>
      <c r="E1005" s="3">
        <v>37279</v>
      </c>
      <c r="F1005" s="1">
        <v>6231316</v>
      </c>
      <c r="G1005" s="1">
        <v>0</v>
      </c>
      <c r="H1005" s="1">
        <v>0</v>
      </c>
      <c r="I1005" s="1"/>
      <c r="J1005" s="2">
        <v>27000</v>
      </c>
      <c r="K1005" s="2">
        <v>0</v>
      </c>
      <c r="L1005" s="2">
        <v>0</v>
      </c>
      <c r="M1005" s="2">
        <v>27000</v>
      </c>
      <c r="N1005" s="75">
        <f>VLOOKUP(P1005,'CODIGOS RENTISTICOS'!$A$2:E2045,2,FALSE)</f>
        <v>96200000</v>
      </c>
      <c r="O1005" s="75">
        <f>VLOOKUP(P1005,'CODIGOS RENTISTICOS'!$A$2:F4212,3,FALSE)</f>
        <v>350101</v>
      </c>
      <c r="P1005" s="49">
        <v>121203</v>
      </c>
      <c r="Q1005" s="2">
        <v>27000</v>
      </c>
      <c r="R1005" s="1">
        <f t="shared" si="15"/>
        <v>1212.03</v>
      </c>
    </row>
    <row r="1006" spans="1:18" x14ac:dyDescent="0.2">
      <c r="A1006" s="1">
        <v>50000249</v>
      </c>
      <c r="B1006" s="1">
        <v>1161340</v>
      </c>
      <c r="C1006" s="1" t="s">
        <v>285</v>
      </c>
      <c r="D1006" s="1">
        <v>8604507807</v>
      </c>
      <c r="E1006" s="3">
        <v>37279</v>
      </c>
      <c r="F1006" s="1">
        <v>2683557</v>
      </c>
      <c r="G1006" s="1">
        <v>0</v>
      </c>
      <c r="H1006" s="1">
        <v>0</v>
      </c>
      <c r="I1006" s="1"/>
      <c r="J1006" s="2">
        <v>5000</v>
      </c>
      <c r="K1006" s="2">
        <v>0</v>
      </c>
      <c r="L1006" s="2">
        <v>0</v>
      </c>
      <c r="M1006" s="2">
        <v>5000</v>
      </c>
      <c r="N1006" s="75">
        <f>VLOOKUP(P1006,'CODIGOS RENTISTICOS'!$A$2:E2046,2,FALSE)</f>
        <v>825000000</v>
      </c>
      <c r="O1006" s="75">
        <f>VLOOKUP(P1006,'CODIGOS RENTISTICOS'!$A$2:F4213,3,FALSE)</f>
        <v>150109</v>
      </c>
      <c r="P1006" s="49">
        <v>5041</v>
      </c>
      <c r="Q1006" s="2">
        <v>5000</v>
      </c>
      <c r="R1006" s="1">
        <f t="shared" si="15"/>
        <v>50.41</v>
      </c>
    </row>
    <row r="1007" spans="1:18" x14ac:dyDescent="0.2">
      <c r="A1007" s="1">
        <v>50000249</v>
      </c>
      <c r="B1007" s="1">
        <v>573611</v>
      </c>
      <c r="C1007" s="1" t="s">
        <v>285</v>
      </c>
      <c r="D1007" s="1">
        <v>93365378</v>
      </c>
      <c r="E1007" s="3">
        <v>37279</v>
      </c>
      <c r="F1007" s="1">
        <v>2720438</v>
      </c>
      <c r="G1007" s="1">
        <v>0</v>
      </c>
      <c r="H1007" s="1">
        <v>0</v>
      </c>
      <c r="I1007" s="1"/>
      <c r="J1007" s="2">
        <v>5000</v>
      </c>
      <c r="K1007" s="2">
        <v>0</v>
      </c>
      <c r="L1007" s="2">
        <v>0</v>
      </c>
      <c r="M1007" s="2">
        <v>5000</v>
      </c>
      <c r="N1007" s="75">
        <f>VLOOKUP(P1007,'CODIGOS RENTISTICOS'!$A$2:E2047,2,FALSE)</f>
        <v>825000000</v>
      </c>
      <c r="O1007" s="75">
        <f>VLOOKUP(P1007,'CODIGOS RENTISTICOS'!$A$2:F4214,3,FALSE)</f>
        <v>150109</v>
      </c>
      <c r="P1007" s="49">
        <v>5041</v>
      </c>
      <c r="Q1007" s="2">
        <v>5000</v>
      </c>
      <c r="R1007" s="1">
        <f t="shared" si="15"/>
        <v>50.41</v>
      </c>
    </row>
    <row r="1008" spans="1:18" x14ac:dyDescent="0.2">
      <c r="A1008" s="1">
        <v>50000249</v>
      </c>
      <c r="B1008" s="1">
        <v>681814</v>
      </c>
      <c r="C1008" s="1" t="s">
        <v>285</v>
      </c>
      <c r="D1008" s="1">
        <v>8000965581</v>
      </c>
      <c r="E1008" s="3">
        <v>37279</v>
      </c>
      <c r="F1008" s="1">
        <v>5765001</v>
      </c>
      <c r="G1008" s="1">
        <v>0</v>
      </c>
      <c r="H1008" s="1">
        <v>0</v>
      </c>
      <c r="I1008" s="1"/>
      <c r="J1008" s="2">
        <v>619000</v>
      </c>
      <c r="K1008" s="2">
        <v>0</v>
      </c>
      <c r="L1008" s="2">
        <v>0</v>
      </c>
      <c r="M1008" s="2">
        <v>619000</v>
      </c>
      <c r="N1008" s="75">
        <f>VLOOKUP(P1008,'CODIGOS RENTISTICOS'!$A$2:E2048,2,FALSE)</f>
        <v>825000000</v>
      </c>
      <c r="O1008" s="75">
        <f>VLOOKUP(P1008,'CODIGOS RENTISTICOS'!$A$2:F4215,3,FALSE)</f>
        <v>150109</v>
      </c>
      <c r="P1008" s="49">
        <v>121245</v>
      </c>
      <c r="Q1008" s="2">
        <v>619000</v>
      </c>
      <c r="R1008" s="1">
        <f t="shared" si="15"/>
        <v>1212.45</v>
      </c>
    </row>
    <row r="1009" spans="1:18" x14ac:dyDescent="0.2">
      <c r="A1009" s="1">
        <v>50000249</v>
      </c>
      <c r="B1009" s="1">
        <v>553801</v>
      </c>
      <c r="C1009" s="1" t="s">
        <v>285</v>
      </c>
      <c r="D1009" s="1">
        <v>2449996</v>
      </c>
      <c r="E1009" s="3">
        <v>37279</v>
      </c>
      <c r="F1009" s="1">
        <v>2968900</v>
      </c>
      <c r="G1009" s="1">
        <v>0</v>
      </c>
      <c r="H1009" s="1">
        <v>0</v>
      </c>
      <c r="I1009" s="1"/>
      <c r="J1009" s="2">
        <v>4021500</v>
      </c>
      <c r="K1009" s="2">
        <v>0</v>
      </c>
      <c r="L1009" s="2">
        <v>0</v>
      </c>
      <c r="M1009" s="2">
        <v>4021500</v>
      </c>
      <c r="N1009" s="75">
        <f>VLOOKUP(P1009,'CODIGOS RENTISTICOS'!$A$2:E2049,2,FALSE)</f>
        <v>12400000</v>
      </c>
      <c r="O1009" s="75">
        <f>VLOOKUP(P1009,'CODIGOS RENTISTICOS'!$A$2:F4216,3,FALSE)</f>
        <v>270102</v>
      </c>
      <c r="P1009" s="49">
        <v>50110202</v>
      </c>
      <c r="Q1009" s="2">
        <v>4021500</v>
      </c>
      <c r="R1009" s="1">
        <f t="shared" si="15"/>
        <v>501102.02</v>
      </c>
    </row>
    <row r="1010" spans="1:18" x14ac:dyDescent="0.2">
      <c r="A1010" s="1">
        <v>50000249</v>
      </c>
      <c r="B1010" s="1">
        <v>1135894</v>
      </c>
      <c r="C1010" s="1" t="s">
        <v>285</v>
      </c>
      <c r="D1010" s="1">
        <v>17353953</v>
      </c>
      <c r="E1010" s="3">
        <v>37279</v>
      </c>
      <c r="F1010" s="1">
        <v>2900319</v>
      </c>
      <c r="G1010" s="1">
        <v>0</v>
      </c>
      <c r="H1010" s="1">
        <v>0</v>
      </c>
      <c r="I1010" s="1"/>
      <c r="J1010" s="2">
        <v>618000</v>
      </c>
      <c r="K1010" s="2">
        <v>0</v>
      </c>
      <c r="L1010" s="2">
        <v>0</v>
      </c>
      <c r="M1010" s="2">
        <v>618000</v>
      </c>
      <c r="N1010" s="75">
        <f>VLOOKUP(P1010,'CODIGOS RENTISTICOS'!$A$2:E2050,2,FALSE)</f>
        <v>825000000</v>
      </c>
      <c r="O1010" s="75">
        <f>VLOOKUP(P1010,'CODIGOS RENTISTICOS'!$A$2:F4217,3,FALSE)</f>
        <v>150109</v>
      </c>
      <c r="P1010" s="49">
        <v>121245</v>
      </c>
      <c r="Q1010" s="2">
        <v>618000</v>
      </c>
      <c r="R1010" s="1">
        <f t="shared" si="15"/>
        <v>1212.45</v>
      </c>
    </row>
    <row r="1011" spans="1:18" x14ac:dyDescent="0.2">
      <c r="A1011" s="1">
        <v>50000249</v>
      </c>
      <c r="B1011" s="1">
        <v>1135985</v>
      </c>
      <c r="C1011" s="1" t="s">
        <v>285</v>
      </c>
      <c r="D1011" s="1">
        <v>19415806</v>
      </c>
      <c r="E1011" s="3">
        <v>37279</v>
      </c>
      <c r="F1011" s="1">
        <v>5203260</v>
      </c>
      <c r="G1011" s="1">
        <v>0</v>
      </c>
      <c r="H1011" s="1">
        <v>0</v>
      </c>
      <c r="I1011" s="1"/>
      <c r="J1011" s="2">
        <v>7722</v>
      </c>
      <c r="K1011" s="2">
        <v>0</v>
      </c>
      <c r="L1011" s="2">
        <v>0</v>
      </c>
      <c r="M1011" s="2">
        <v>7722</v>
      </c>
      <c r="N1011" s="75">
        <f>VLOOKUP(P1011,'CODIGOS RENTISTICOS'!$A$2:E2051,2,FALSE)</f>
        <v>96400000</v>
      </c>
      <c r="O1011" s="75">
        <f>VLOOKUP(P1011,'CODIGOS RENTISTICOS'!$A$2:F4218,3,FALSE)</f>
        <v>370101</v>
      </c>
      <c r="P1011" s="49">
        <v>121280</v>
      </c>
      <c r="Q1011" s="2">
        <v>7722</v>
      </c>
      <c r="R1011" s="1">
        <f t="shared" si="15"/>
        <v>1212.8</v>
      </c>
    </row>
    <row r="1012" spans="1:18" x14ac:dyDescent="0.2">
      <c r="A1012" s="1">
        <v>50000249</v>
      </c>
      <c r="B1012" s="1">
        <v>1147484</v>
      </c>
      <c r="C1012" s="1" t="s">
        <v>285</v>
      </c>
      <c r="D1012" s="1">
        <v>17136465</v>
      </c>
      <c r="E1012" s="3">
        <v>37279</v>
      </c>
      <c r="F1012" s="1">
        <v>6164385</v>
      </c>
      <c r="G1012" s="1">
        <v>0</v>
      </c>
      <c r="H1012" s="1">
        <v>0</v>
      </c>
      <c r="I1012" s="1"/>
      <c r="J1012" s="2">
        <v>618000</v>
      </c>
      <c r="K1012" s="2">
        <v>0</v>
      </c>
      <c r="L1012" s="2">
        <v>0</v>
      </c>
      <c r="M1012" s="2">
        <v>618000</v>
      </c>
      <c r="N1012" s="75">
        <f>VLOOKUP(P1012,'CODIGOS RENTISTICOS'!$A$2:E2052,2,FALSE)</f>
        <v>825000000</v>
      </c>
      <c r="O1012" s="75">
        <f>VLOOKUP(P1012,'CODIGOS RENTISTICOS'!$A$2:F4219,3,FALSE)</f>
        <v>150109</v>
      </c>
      <c r="P1012" s="49">
        <v>121245</v>
      </c>
      <c r="Q1012" s="2">
        <v>618000</v>
      </c>
      <c r="R1012" s="1">
        <f t="shared" si="15"/>
        <v>1212.45</v>
      </c>
    </row>
    <row r="1013" spans="1:18" x14ac:dyDescent="0.2">
      <c r="A1013" s="1">
        <v>50000249</v>
      </c>
      <c r="B1013" s="1">
        <v>6379171</v>
      </c>
      <c r="C1013" s="1" t="s">
        <v>127</v>
      </c>
      <c r="D1013" s="1">
        <v>41225001</v>
      </c>
      <c r="E1013" s="3">
        <v>37279</v>
      </c>
      <c r="F1013" s="1">
        <v>5840129</v>
      </c>
      <c r="G1013" s="1">
        <v>0</v>
      </c>
      <c r="H1013" s="1">
        <v>0</v>
      </c>
      <c r="I1013" s="1"/>
      <c r="J1013" s="2">
        <v>15850</v>
      </c>
      <c r="K1013" s="2">
        <v>0</v>
      </c>
      <c r="L1013" s="2">
        <v>0</v>
      </c>
      <c r="M1013" s="2">
        <v>15850</v>
      </c>
      <c r="N1013" s="75">
        <f>VLOOKUP(P1013,'CODIGOS RENTISTICOS'!$A$2:E2053,2,FALSE)</f>
        <v>12200000</v>
      </c>
      <c r="O1013" s="75">
        <f>VLOOKUP(P1013,'CODIGOS RENTISTICOS'!$A$2:F4220,3,FALSE)</f>
        <v>250101</v>
      </c>
      <c r="P1013" s="49">
        <v>121225</v>
      </c>
      <c r="Q1013" s="2">
        <v>15850</v>
      </c>
      <c r="R1013" s="1">
        <f t="shared" si="15"/>
        <v>1212.25</v>
      </c>
    </row>
    <row r="1014" spans="1:18" x14ac:dyDescent="0.2">
      <c r="A1014" s="1">
        <v>50000249</v>
      </c>
      <c r="B1014" s="1">
        <v>1123852</v>
      </c>
      <c r="C1014" s="1" t="s">
        <v>285</v>
      </c>
      <c r="D1014" s="1">
        <v>8600673787</v>
      </c>
      <c r="E1014" s="3">
        <v>37279</v>
      </c>
      <c r="F1014" s="1">
        <v>6368836</v>
      </c>
      <c r="G1014" s="1">
        <v>0</v>
      </c>
      <c r="H1014" s="1">
        <v>0</v>
      </c>
      <c r="I1014" s="1"/>
      <c r="J1014" s="2">
        <v>5000</v>
      </c>
      <c r="K1014" s="2">
        <v>0</v>
      </c>
      <c r="L1014" s="2">
        <v>0</v>
      </c>
      <c r="M1014" s="2">
        <v>5000</v>
      </c>
      <c r="N1014" s="75">
        <f>VLOOKUP(P1014,'CODIGOS RENTISTICOS'!$A$2:E2054,2,FALSE)</f>
        <v>825000000</v>
      </c>
      <c r="O1014" s="75">
        <f>VLOOKUP(P1014,'CODIGOS RENTISTICOS'!$A$2:F4221,3,FALSE)</f>
        <v>150109</v>
      </c>
      <c r="P1014" s="49">
        <v>5041</v>
      </c>
      <c r="Q1014" s="2">
        <v>5000</v>
      </c>
      <c r="R1014" s="1">
        <f t="shared" si="15"/>
        <v>50.41</v>
      </c>
    </row>
    <row r="1015" spans="1:18" x14ac:dyDescent="0.2">
      <c r="A1015" s="1">
        <v>50000249</v>
      </c>
      <c r="B1015" s="1">
        <v>1123853</v>
      </c>
      <c r="C1015" s="1" t="s">
        <v>285</v>
      </c>
      <c r="D1015" s="1">
        <v>8600673787</v>
      </c>
      <c r="E1015" s="3">
        <v>37279</v>
      </c>
      <c r="F1015" s="1">
        <v>6368836</v>
      </c>
      <c r="G1015" s="1">
        <v>0</v>
      </c>
      <c r="H1015" s="1">
        <v>0</v>
      </c>
      <c r="I1015" s="1"/>
      <c r="J1015" s="2">
        <v>7000</v>
      </c>
      <c r="K1015" s="2">
        <v>0</v>
      </c>
      <c r="L1015" s="2">
        <v>0</v>
      </c>
      <c r="M1015" s="2">
        <v>7000</v>
      </c>
      <c r="N1015" s="75">
        <f>VLOOKUP(P1015,'CODIGOS RENTISTICOS'!$A$2:E2055,2,FALSE)</f>
        <v>825000000</v>
      </c>
      <c r="O1015" s="75">
        <f>VLOOKUP(P1015,'CODIGOS RENTISTICOS'!$A$2:F4222,3,FALSE)</f>
        <v>150109</v>
      </c>
      <c r="P1015" s="49">
        <v>5041</v>
      </c>
      <c r="Q1015" s="2">
        <v>7000</v>
      </c>
      <c r="R1015" s="1">
        <f t="shared" si="15"/>
        <v>50.41</v>
      </c>
    </row>
    <row r="1016" spans="1:18" x14ac:dyDescent="0.2">
      <c r="A1016" s="1">
        <v>50000249</v>
      </c>
      <c r="B1016" s="1">
        <v>1123999</v>
      </c>
      <c r="C1016" s="1" t="s">
        <v>285</v>
      </c>
      <c r="D1016" s="1">
        <v>8600673787</v>
      </c>
      <c r="E1016" s="3">
        <v>37279</v>
      </c>
      <c r="F1016" s="1">
        <v>6368836</v>
      </c>
      <c r="G1016" s="1">
        <v>0</v>
      </c>
      <c r="H1016" s="1">
        <v>0</v>
      </c>
      <c r="I1016" s="1"/>
      <c r="J1016" s="2">
        <v>126000</v>
      </c>
      <c r="K1016" s="2">
        <v>0</v>
      </c>
      <c r="L1016" s="2">
        <v>0</v>
      </c>
      <c r="M1016" s="2">
        <v>126000</v>
      </c>
      <c r="N1016" s="75">
        <f>VLOOKUP(P1016,'CODIGOS RENTISTICOS'!$A$2:E2056,2,FALSE)</f>
        <v>825000000</v>
      </c>
      <c r="O1016" s="75">
        <f>VLOOKUP(P1016,'CODIGOS RENTISTICOS'!$A$2:F4223,3,FALSE)</f>
        <v>150109</v>
      </c>
      <c r="P1016" s="49">
        <v>5041</v>
      </c>
      <c r="Q1016" s="2">
        <v>126000</v>
      </c>
      <c r="R1016" s="1">
        <f t="shared" si="15"/>
        <v>50.41</v>
      </c>
    </row>
    <row r="1017" spans="1:18" x14ac:dyDescent="0.2">
      <c r="A1017" s="1">
        <v>50000249</v>
      </c>
      <c r="B1017" s="1">
        <v>1198940</v>
      </c>
      <c r="C1017" s="1" t="s">
        <v>285</v>
      </c>
      <c r="D1017" s="1">
        <v>66923176</v>
      </c>
      <c r="E1017" s="3">
        <v>37279</v>
      </c>
      <c r="F1017" s="1">
        <v>6002200</v>
      </c>
      <c r="G1017" s="1">
        <v>0</v>
      </c>
      <c r="H1017" s="1">
        <v>0</v>
      </c>
      <c r="I1017" s="1"/>
      <c r="J1017" s="2">
        <v>3600</v>
      </c>
      <c r="K1017" s="2">
        <v>0</v>
      </c>
      <c r="L1017" s="2">
        <v>0</v>
      </c>
      <c r="M1017" s="2">
        <v>3600</v>
      </c>
      <c r="N1017" s="75">
        <f>VLOOKUP(P1017,'CODIGOS RENTISTICOS'!$A$2:E2057,2,FALSE)</f>
        <v>825000000</v>
      </c>
      <c r="O1017" s="75">
        <f>VLOOKUP(P1017,'CODIGOS RENTISTICOS'!$A$2:F4224,3,FALSE)</f>
        <v>150109</v>
      </c>
      <c r="P1017" s="49">
        <v>121245</v>
      </c>
      <c r="Q1017" s="2">
        <v>3600</v>
      </c>
      <c r="R1017" s="1">
        <f t="shared" si="15"/>
        <v>1212.45</v>
      </c>
    </row>
    <row r="1018" spans="1:18" x14ac:dyDescent="0.2">
      <c r="A1018" s="1">
        <v>50000249</v>
      </c>
      <c r="B1018" s="1">
        <v>1198943</v>
      </c>
      <c r="C1018" s="1" t="s">
        <v>285</v>
      </c>
      <c r="D1018" s="1">
        <v>6002774</v>
      </c>
      <c r="E1018" s="3">
        <v>37279</v>
      </c>
      <c r="F1018" s="1">
        <v>6210088</v>
      </c>
      <c r="G1018" s="1">
        <v>0</v>
      </c>
      <c r="H1018" s="1">
        <v>0</v>
      </c>
      <c r="I1018" s="1"/>
      <c r="J1018" s="2">
        <v>365000</v>
      </c>
      <c r="K1018" s="2">
        <v>0</v>
      </c>
      <c r="L1018" s="2">
        <v>0</v>
      </c>
      <c r="M1018" s="2">
        <v>365000</v>
      </c>
      <c r="N1018" s="75">
        <f>VLOOKUP(P1018,'CODIGOS RENTISTICOS'!$A$2:E2058,2,FALSE)</f>
        <v>825000000</v>
      </c>
      <c r="O1018" s="75">
        <f>VLOOKUP(P1018,'CODIGOS RENTISTICOS'!$A$2:F4225,3,FALSE)</f>
        <v>150109</v>
      </c>
      <c r="P1018" s="49">
        <v>5041</v>
      </c>
      <c r="Q1018" s="2">
        <v>365000</v>
      </c>
      <c r="R1018" s="1">
        <f t="shared" si="15"/>
        <v>50.41</v>
      </c>
    </row>
    <row r="1019" spans="1:18" x14ac:dyDescent="0.2">
      <c r="A1019" s="1">
        <v>50000249</v>
      </c>
      <c r="B1019" s="1">
        <v>748917</v>
      </c>
      <c r="C1019" s="1" t="s">
        <v>285</v>
      </c>
      <c r="D1019" s="1">
        <v>8001234329</v>
      </c>
      <c r="E1019" s="3">
        <v>37279</v>
      </c>
      <c r="F1019" s="1">
        <v>2953289</v>
      </c>
      <c r="G1019" s="1">
        <v>0</v>
      </c>
      <c r="H1019" s="1">
        <v>0</v>
      </c>
      <c r="I1019" s="1"/>
      <c r="J1019" s="2">
        <v>344465</v>
      </c>
      <c r="K1019" s="2">
        <v>0</v>
      </c>
      <c r="L1019" s="2">
        <v>0</v>
      </c>
      <c r="M1019" s="2">
        <v>344465</v>
      </c>
      <c r="N1019" s="75">
        <f>VLOOKUP(P1019,'CODIGOS RENTISTICOS'!$A$2:E2059,2,FALSE)</f>
        <v>825000000</v>
      </c>
      <c r="O1019" s="75">
        <f>VLOOKUP(P1019,'CODIGOS RENTISTICOS'!$A$2:F4226,3,FALSE)</f>
        <v>150109</v>
      </c>
      <c r="P1019" s="49">
        <v>121245</v>
      </c>
      <c r="Q1019" s="2">
        <v>344465</v>
      </c>
      <c r="R1019" s="1">
        <f t="shared" si="15"/>
        <v>1212.45</v>
      </c>
    </row>
    <row r="1020" spans="1:18" x14ac:dyDescent="0.2">
      <c r="A1020" s="1">
        <v>50000249</v>
      </c>
      <c r="B1020" s="1">
        <v>956325</v>
      </c>
      <c r="C1020" s="1" t="s">
        <v>285</v>
      </c>
      <c r="D1020" s="1">
        <v>8600149171</v>
      </c>
      <c r="E1020" s="3">
        <v>37279</v>
      </c>
      <c r="F1020" s="1">
        <v>2172220</v>
      </c>
      <c r="G1020" s="1">
        <v>0</v>
      </c>
      <c r="H1020" s="1">
        <v>0</v>
      </c>
      <c r="I1020" s="1"/>
      <c r="J1020" s="2">
        <v>5000</v>
      </c>
      <c r="K1020" s="2">
        <v>0</v>
      </c>
      <c r="L1020" s="2">
        <v>0</v>
      </c>
      <c r="M1020" s="2">
        <v>5000</v>
      </c>
      <c r="N1020" s="75">
        <f>VLOOKUP(P1020,'CODIGOS RENTISTICOS'!$A$2:E2060,2,FALSE)</f>
        <v>825000000</v>
      </c>
      <c r="O1020" s="75">
        <f>VLOOKUP(P1020,'CODIGOS RENTISTICOS'!$A$2:F4227,3,FALSE)</f>
        <v>150109</v>
      </c>
      <c r="P1020" s="49">
        <v>121245</v>
      </c>
      <c r="Q1020" s="2">
        <v>5000</v>
      </c>
      <c r="R1020" s="1">
        <f t="shared" si="15"/>
        <v>1212.45</v>
      </c>
    </row>
    <row r="1021" spans="1:18" x14ac:dyDescent="0.2">
      <c r="A1021" s="1">
        <v>50000249</v>
      </c>
      <c r="B1021" s="1">
        <v>917195</v>
      </c>
      <c r="C1021" s="1" t="s">
        <v>285</v>
      </c>
      <c r="D1021" s="1">
        <v>8000971891</v>
      </c>
      <c r="E1021" s="3">
        <v>37279</v>
      </c>
      <c r="F1021" s="1">
        <v>5993958</v>
      </c>
      <c r="G1021" s="1">
        <v>0</v>
      </c>
      <c r="H1021" s="1">
        <v>0</v>
      </c>
      <c r="I1021" s="1"/>
      <c r="J1021" s="2">
        <v>2574</v>
      </c>
      <c r="K1021" s="2">
        <v>0</v>
      </c>
      <c r="L1021" s="2">
        <v>0</v>
      </c>
      <c r="M1021" s="2">
        <v>2574</v>
      </c>
      <c r="N1021" s="75">
        <f>VLOOKUP(P1021,'CODIGOS RENTISTICOS'!$A$2:E2061,2,FALSE)</f>
        <v>96400000</v>
      </c>
      <c r="O1021" s="75">
        <f>VLOOKUP(P1021,'CODIGOS RENTISTICOS'!$A$2:F4228,3,FALSE)</f>
        <v>370101</v>
      </c>
      <c r="P1021" s="49">
        <v>121280</v>
      </c>
      <c r="Q1021" s="2">
        <v>2574</v>
      </c>
      <c r="R1021" s="1">
        <f t="shared" si="15"/>
        <v>1212.8</v>
      </c>
    </row>
    <row r="1022" spans="1:18" x14ac:dyDescent="0.2">
      <c r="A1022" s="1">
        <v>50000249</v>
      </c>
      <c r="B1022" s="1">
        <v>917199</v>
      </c>
      <c r="C1022" s="1" t="s">
        <v>285</v>
      </c>
      <c r="D1022" s="1">
        <v>13825723</v>
      </c>
      <c r="E1022" s="3">
        <v>37279</v>
      </c>
      <c r="F1022" s="1">
        <v>3479396</v>
      </c>
      <c r="G1022" s="1">
        <v>0</v>
      </c>
      <c r="H1022" s="1">
        <v>0</v>
      </c>
      <c r="I1022" s="1"/>
      <c r="J1022" s="2">
        <v>2574</v>
      </c>
      <c r="K1022" s="2">
        <v>0</v>
      </c>
      <c r="L1022" s="2">
        <v>0</v>
      </c>
      <c r="M1022" s="2">
        <v>2574</v>
      </c>
      <c r="N1022" s="75">
        <f>VLOOKUP(P1022,'CODIGOS RENTISTICOS'!$A$2:E2062,2,FALSE)</f>
        <v>96400000</v>
      </c>
      <c r="O1022" s="75">
        <f>VLOOKUP(P1022,'CODIGOS RENTISTICOS'!$A$2:F4229,3,FALSE)</f>
        <v>370101</v>
      </c>
      <c r="P1022" s="49">
        <v>121280</v>
      </c>
      <c r="Q1022" s="2">
        <v>2574</v>
      </c>
      <c r="R1022" s="1">
        <f t="shared" si="15"/>
        <v>1212.8</v>
      </c>
    </row>
    <row r="1023" spans="1:18" x14ac:dyDescent="0.2">
      <c r="A1023" s="1">
        <v>50000249</v>
      </c>
      <c r="B1023" s="1">
        <v>1215014</v>
      </c>
      <c r="C1023" s="1" t="s">
        <v>285</v>
      </c>
      <c r="D1023" s="1">
        <v>93081497</v>
      </c>
      <c r="E1023" s="3">
        <v>37279</v>
      </c>
      <c r="F1023" s="1">
        <v>2245690</v>
      </c>
      <c r="G1023" s="1">
        <v>0</v>
      </c>
      <c r="H1023" s="1">
        <v>0</v>
      </c>
      <c r="I1023" s="1"/>
      <c r="J1023" s="2">
        <v>7000</v>
      </c>
      <c r="K1023" s="2">
        <v>0</v>
      </c>
      <c r="L1023" s="2">
        <v>0</v>
      </c>
      <c r="M1023" s="2">
        <v>7000</v>
      </c>
      <c r="N1023" s="75">
        <f>VLOOKUP(P1023,'CODIGOS RENTISTICOS'!$A$2:E2063,2,FALSE)</f>
        <v>825000000</v>
      </c>
      <c r="O1023" s="75">
        <f>VLOOKUP(P1023,'CODIGOS RENTISTICOS'!$A$2:F4230,3,FALSE)</f>
        <v>150109</v>
      </c>
      <c r="P1023" s="49">
        <v>5041</v>
      </c>
      <c r="Q1023" s="2">
        <v>7000</v>
      </c>
      <c r="R1023" s="1">
        <f t="shared" si="15"/>
        <v>50.41</v>
      </c>
    </row>
    <row r="1024" spans="1:18" x14ac:dyDescent="0.2">
      <c r="A1024" s="1">
        <v>50000249</v>
      </c>
      <c r="B1024" s="1">
        <v>1376653</v>
      </c>
      <c r="C1024" s="1" t="s">
        <v>285</v>
      </c>
      <c r="D1024" s="1">
        <v>8300287089</v>
      </c>
      <c r="E1024" s="3">
        <v>37279</v>
      </c>
      <c r="F1024" s="1">
        <v>4125706</v>
      </c>
      <c r="G1024" s="1">
        <v>0</v>
      </c>
      <c r="H1024" s="1">
        <v>0</v>
      </c>
      <c r="I1024" s="1"/>
      <c r="J1024" s="2">
        <v>618000</v>
      </c>
      <c r="K1024" s="2">
        <v>0</v>
      </c>
      <c r="L1024" s="2">
        <v>0</v>
      </c>
      <c r="M1024" s="2">
        <v>618000</v>
      </c>
      <c r="N1024" s="75">
        <f>VLOOKUP(P1024,'CODIGOS RENTISTICOS'!$A$2:E2064,2,FALSE)</f>
        <v>825000000</v>
      </c>
      <c r="O1024" s="75">
        <f>VLOOKUP(P1024,'CODIGOS RENTISTICOS'!$A$2:F4231,3,FALSE)</f>
        <v>150109</v>
      </c>
      <c r="P1024" s="49">
        <v>121245</v>
      </c>
      <c r="Q1024" s="2">
        <v>618000</v>
      </c>
      <c r="R1024" s="1">
        <f t="shared" si="15"/>
        <v>1212.45</v>
      </c>
    </row>
    <row r="1025" spans="1:18" x14ac:dyDescent="0.2">
      <c r="A1025" s="1">
        <v>50000249</v>
      </c>
      <c r="B1025" s="1">
        <v>6590941</v>
      </c>
      <c r="C1025" s="1" t="s">
        <v>285</v>
      </c>
      <c r="D1025" s="1">
        <v>8600203698</v>
      </c>
      <c r="E1025" s="3">
        <v>37279</v>
      </c>
      <c r="F1025" s="1">
        <v>2125719</v>
      </c>
      <c r="G1025" s="1">
        <v>0</v>
      </c>
      <c r="H1025" s="1">
        <v>0</v>
      </c>
      <c r="I1025" s="1"/>
      <c r="J1025" s="2">
        <v>266000</v>
      </c>
      <c r="K1025" s="2">
        <v>0</v>
      </c>
      <c r="L1025" s="2">
        <v>0</v>
      </c>
      <c r="M1025" s="2">
        <v>266000</v>
      </c>
      <c r="N1025" s="75">
        <f>VLOOKUP(P1025,'CODIGOS RENTISTICOS'!$A$2:E2065,2,FALSE)</f>
        <v>825000000</v>
      </c>
      <c r="O1025" s="75">
        <f>VLOOKUP(P1025,'CODIGOS RENTISTICOS'!$A$2:F4232,3,FALSE)</f>
        <v>150109</v>
      </c>
      <c r="P1025" s="49">
        <v>5041</v>
      </c>
      <c r="Q1025" s="2">
        <v>266000</v>
      </c>
      <c r="R1025" s="1">
        <f t="shared" si="15"/>
        <v>50.41</v>
      </c>
    </row>
    <row r="1026" spans="1:18" x14ac:dyDescent="0.2">
      <c r="A1026" s="1">
        <v>50000249</v>
      </c>
      <c r="B1026" s="1">
        <v>944342</v>
      </c>
      <c r="C1026" s="1" t="s">
        <v>285</v>
      </c>
      <c r="D1026" s="1">
        <v>8300927066</v>
      </c>
      <c r="E1026" s="3">
        <v>37279</v>
      </c>
      <c r="F1026" s="1">
        <v>2232485</v>
      </c>
      <c r="G1026" s="1">
        <v>0</v>
      </c>
      <c r="H1026" s="1">
        <v>0</v>
      </c>
      <c r="I1026" s="1"/>
      <c r="J1026" s="2">
        <v>618000</v>
      </c>
      <c r="K1026" s="2">
        <v>0</v>
      </c>
      <c r="L1026" s="2">
        <v>0</v>
      </c>
      <c r="M1026" s="2">
        <v>618000</v>
      </c>
      <c r="N1026" s="75">
        <f>VLOOKUP(P1026,'CODIGOS RENTISTICOS'!$A$2:E2066,2,FALSE)</f>
        <v>825000000</v>
      </c>
      <c r="O1026" s="75">
        <f>VLOOKUP(P1026,'CODIGOS RENTISTICOS'!$A$2:F4233,3,FALSE)</f>
        <v>150109</v>
      </c>
      <c r="P1026" s="49">
        <v>121245</v>
      </c>
      <c r="Q1026" s="2">
        <v>618000</v>
      </c>
      <c r="R1026" s="1">
        <f t="shared" si="15"/>
        <v>1212.45</v>
      </c>
    </row>
    <row r="1027" spans="1:18" x14ac:dyDescent="0.2">
      <c r="A1027" s="1">
        <v>50000249</v>
      </c>
      <c r="B1027" s="1">
        <v>944464</v>
      </c>
      <c r="C1027" s="1" t="s">
        <v>285</v>
      </c>
      <c r="D1027" s="1">
        <v>80731150</v>
      </c>
      <c r="E1027" s="3">
        <v>37279</v>
      </c>
      <c r="F1027" s="1">
        <v>0</v>
      </c>
      <c r="G1027" s="1">
        <v>0</v>
      </c>
      <c r="H1027" s="1">
        <v>0</v>
      </c>
      <c r="I1027" s="1"/>
      <c r="J1027" s="2">
        <v>7000</v>
      </c>
      <c r="K1027" s="2">
        <v>0</v>
      </c>
      <c r="L1027" s="2">
        <v>0</v>
      </c>
      <c r="M1027" s="2">
        <v>7000</v>
      </c>
      <c r="N1027" s="75">
        <f>VLOOKUP(P1027,'CODIGOS RENTISTICOS'!$A$2:E2067,2,FALSE)</f>
        <v>825000000</v>
      </c>
      <c r="O1027" s="75">
        <f>VLOOKUP(P1027,'CODIGOS RENTISTICOS'!$A$2:F4234,3,FALSE)</f>
        <v>150109</v>
      </c>
      <c r="P1027" s="49">
        <v>5041</v>
      </c>
      <c r="Q1027" s="2">
        <v>7000</v>
      </c>
      <c r="R1027" s="1">
        <f t="shared" ref="R1027:R1090" si="16">+P1027/100</f>
        <v>50.41</v>
      </c>
    </row>
    <row r="1028" spans="1:18" x14ac:dyDescent="0.2">
      <c r="A1028" s="1">
        <v>50000249</v>
      </c>
      <c r="B1028" s="1">
        <v>752229</v>
      </c>
      <c r="C1028" s="1" t="s">
        <v>285</v>
      </c>
      <c r="D1028" s="1">
        <v>19117308</v>
      </c>
      <c r="E1028" s="3">
        <v>37279</v>
      </c>
      <c r="F1028" s="1">
        <v>2739447</v>
      </c>
      <c r="G1028" s="1">
        <v>0</v>
      </c>
      <c r="H1028" s="1">
        <v>0</v>
      </c>
      <c r="I1028" s="1"/>
      <c r="J1028" s="2">
        <v>7000</v>
      </c>
      <c r="K1028" s="2">
        <v>0</v>
      </c>
      <c r="L1028" s="2">
        <v>0</v>
      </c>
      <c r="M1028" s="2">
        <v>7000</v>
      </c>
      <c r="N1028" s="75">
        <f>VLOOKUP(P1028,'CODIGOS RENTISTICOS'!$A$2:E2068,2,FALSE)</f>
        <v>825000000</v>
      </c>
      <c r="O1028" s="75">
        <f>VLOOKUP(P1028,'CODIGOS RENTISTICOS'!$A$2:F4235,3,FALSE)</f>
        <v>150109</v>
      </c>
      <c r="P1028" s="49">
        <v>5041</v>
      </c>
      <c r="Q1028" s="2">
        <v>7000</v>
      </c>
      <c r="R1028" s="1">
        <f t="shared" si="16"/>
        <v>50.41</v>
      </c>
    </row>
    <row r="1029" spans="1:18" x14ac:dyDescent="0.2">
      <c r="A1029" s="1">
        <v>50000249</v>
      </c>
      <c r="B1029" s="1">
        <v>917215</v>
      </c>
      <c r="C1029" s="1" t="s">
        <v>285</v>
      </c>
      <c r="D1029" s="1">
        <v>79262799</v>
      </c>
      <c r="E1029" s="3">
        <v>37279</v>
      </c>
      <c r="F1029" s="1">
        <v>4509496</v>
      </c>
      <c r="G1029" s="1">
        <v>0</v>
      </c>
      <c r="H1029" s="1">
        <v>0</v>
      </c>
      <c r="I1029" s="1"/>
      <c r="J1029" s="2">
        <v>7000</v>
      </c>
      <c r="K1029" s="2">
        <v>0</v>
      </c>
      <c r="L1029" s="2">
        <v>0</v>
      </c>
      <c r="M1029" s="2">
        <v>7000</v>
      </c>
      <c r="N1029" s="75">
        <f>VLOOKUP(P1029,'CODIGOS RENTISTICOS'!$A$2:E2069,2,FALSE)</f>
        <v>825000000</v>
      </c>
      <c r="O1029" s="75">
        <f>VLOOKUP(P1029,'CODIGOS RENTISTICOS'!$A$2:F4236,3,FALSE)</f>
        <v>150109</v>
      </c>
      <c r="P1029" s="49">
        <v>5041</v>
      </c>
      <c r="Q1029" s="2">
        <v>7000</v>
      </c>
      <c r="R1029" s="1">
        <f t="shared" si="16"/>
        <v>50.41</v>
      </c>
    </row>
    <row r="1030" spans="1:18" x14ac:dyDescent="0.2">
      <c r="A1030" s="1">
        <v>50000249</v>
      </c>
      <c r="B1030" s="1">
        <v>1091754</v>
      </c>
      <c r="C1030" s="1" t="s">
        <v>285</v>
      </c>
      <c r="D1030" s="1">
        <v>7275803</v>
      </c>
      <c r="E1030" s="3">
        <v>37279</v>
      </c>
      <c r="F1030" s="1">
        <v>313686</v>
      </c>
      <c r="G1030" s="1">
        <v>0</v>
      </c>
      <c r="H1030" s="1">
        <v>0</v>
      </c>
      <c r="I1030" s="1"/>
      <c r="J1030" s="2">
        <v>2800</v>
      </c>
      <c r="K1030" s="2">
        <v>0</v>
      </c>
      <c r="L1030" s="2">
        <v>0</v>
      </c>
      <c r="M1030" s="2">
        <v>2800</v>
      </c>
      <c r="N1030" s="75">
        <f>VLOOKUP(P1030,'CODIGOS RENTISTICOS'!$A$2:E2070,2,FALSE)</f>
        <v>96400000</v>
      </c>
      <c r="O1030" s="75">
        <f>VLOOKUP(P1030,'CODIGOS RENTISTICOS'!$A$2:F4237,3,FALSE)</f>
        <v>370101</v>
      </c>
      <c r="P1030" s="49">
        <v>121280</v>
      </c>
      <c r="Q1030" s="2">
        <v>2800</v>
      </c>
      <c r="R1030" s="1">
        <f t="shared" si="16"/>
        <v>1212.8</v>
      </c>
    </row>
    <row r="1031" spans="1:18" x14ac:dyDescent="0.2">
      <c r="A1031" s="1">
        <v>50000249</v>
      </c>
      <c r="B1031" s="1">
        <v>277404</v>
      </c>
      <c r="C1031" s="1" t="s">
        <v>285</v>
      </c>
      <c r="D1031" s="1">
        <v>8600233265</v>
      </c>
      <c r="E1031" s="3">
        <v>37279</v>
      </c>
      <c r="F1031" s="1">
        <v>6760823</v>
      </c>
      <c r="G1031" s="1">
        <v>0</v>
      </c>
      <c r="H1031" s="1">
        <v>0</v>
      </c>
      <c r="I1031" s="1"/>
      <c r="J1031" s="2">
        <v>5000</v>
      </c>
      <c r="K1031" s="2">
        <v>0</v>
      </c>
      <c r="L1031" s="2">
        <v>0</v>
      </c>
      <c r="M1031" s="2">
        <v>5000</v>
      </c>
      <c r="N1031" s="75">
        <f>VLOOKUP(P1031,'CODIGOS RENTISTICOS'!$A$2:E2071,2,FALSE)</f>
        <v>825000000</v>
      </c>
      <c r="O1031" s="75">
        <f>VLOOKUP(P1031,'CODIGOS RENTISTICOS'!$A$2:F4238,3,FALSE)</f>
        <v>150109</v>
      </c>
      <c r="P1031" s="49">
        <v>121245</v>
      </c>
      <c r="Q1031" s="2">
        <v>5000</v>
      </c>
      <c r="R1031" s="1">
        <f t="shared" si="16"/>
        <v>1212.45</v>
      </c>
    </row>
    <row r="1032" spans="1:18" x14ac:dyDescent="0.2">
      <c r="A1032" s="1">
        <v>50000249</v>
      </c>
      <c r="B1032" s="1">
        <v>277490</v>
      </c>
      <c r="C1032" s="1" t="s">
        <v>285</v>
      </c>
      <c r="D1032" s="1">
        <v>8000213085</v>
      </c>
      <c r="E1032" s="3">
        <v>37279</v>
      </c>
      <c r="F1032" s="1">
        <v>3264900</v>
      </c>
      <c r="G1032" s="1">
        <v>0</v>
      </c>
      <c r="H1032" s="1">
        <v>0</v>
      </c>
      <c r="I1032" s="1"/>
      <c r="J1032" s="2">
        <v>7000</v>
      </c>
      <c r="K1032" s="2">
        <v>0</v>
      </c>
      <c r="L1032" s="2">
        <v>0</v>
      </c>
      <c r="M1032" s="2">
        <v>7000</v>
      </c>
      <c r="N1032" s="75">
        <f>VLOOKUP(P1032,'CODIGOS RENTISTICOS'!$A$2:E2072,2,FALSE)</f>
        <v>825000000</v>
      </c>
      <c r="O1032" s="75">
        <f>VLOOKUP(P1032,'CODIGOS RENTISTICOS'!$A$2:F4239,3,FALSE)</f>
        <v>150109</v>
      </c>
      <c r="P1032" s="49">
        <v>121245</v>
      </c>
      <c r="Q1032" s="2">
        <v>7000</v>
      </c>
      <c r="R1032" s="1">
        <f t="shared" si="16"/>
        <v>1212.45</v>
      </c>
    </row>
    <row r="1033" spans="1:18" x14ac:dyDescent="0.2">
      <c r="A1033" s="1">
        <v>50000249</v>
      </c>
      <c r="B1033" s="1">
        <v>277491</v>
      </c>
      <c r="C1033" s="1" t="s">
        <v>285</v>
      </c>
      <c r="D1033" s="1">
        <v>8000213085</v>
      </c>
      <c r="E1033" s="3">
        <v>37279</v>
      </c>
      <c r="F1033" s="1">
        <v>3264900</v>
      </c>
      <c r="G1033" s="1">
        <v>0</v>
      </c>
      <c r="H1033" s="1">
        <v>0</v>
      </c>
      <c r="I1033" s="1"/>
      <c r="J1033" s="2">
        <v>7000</v>
      </c>
      <c r="K1033" s="2">
        <v>0</v>
      </c>
      <c r="L1033" s="2">
        <v>0</v>
      </c>
      <c r="M1033" s="2">
        <v>7000</v>
      </c>
      <c r="N1033" s="75">
        <f>VLOOKUP(P1033,'CODIGOS RENTISTICOS'!$A$2:E2073,2,FALSE)</f>
        <v>825000000</v>
      </c>
      <c r="O1033" s="75">
        <f>VLOOKUP(P1033,'CODIGOS RENTISTICOS'!$A$2:F4240,3,FALSE)</f>
        <v>150109</v>
      </c>
      <c r="P1033" s="49">
        <v>121245</v>
      </c>
      <c r="Q1033" s="2">
        <v>7000</v>
      </c>
      <c r="R1033" s="1">
        <f t="shared" si="16"/>
        <v>1212.45</v>
      </c>
    </row>
    <row r="1034" spans="1:18" x14ac:dyDescent="0.2">
      <c r="A1034" s="1">
        <v>50000249</v>
      </c>
      <c r="B1034" s="1">
        <v>277768</v>
      </c>
      <c r="C1034" s="1" t="s">
        <v>285</v>
      </c>
      <c r="D1034" s="1">
        <v>8000855269</v>
      </c>
      <c r="E1034" s="3">
        <v>37279</v>
      </c>
      <c r="F1034" s="1">
        <v>2530372</v>
      </c>
      <c r="G1034" s="1">
        <v>0</v>
      </c>
      <c r="H1034" s="1">
        <v>0</v>
      </c>
      <c r="I1034" s="1"/>
      <c r="J1034" s="2">
        <v>196000</v>
      </c>
      <c r="K1034" s="2">
        <v>0</v>
      </c>
      <c r="L1034" s="2">
        <v>0</v>
      </c>
      <c r="M1034" s="2">
        <v>196000</v>
      </c>
      <c r="N1034" s="75">
        <f>VLOOKUP(P1034,'CODIGOS RENTISTICOS'!$A$2:E2074,2,FALSE)</f>
        <v>825000000</v>
      </c>
      <c r="O1034" s="75">
        <f>VLOOKUP(P1034,'CODIGOS RENTISTICOS'!$A$2:F4241,3,FALSE)</f>
        <v>150109</v>
      </c>
      <c r="P1034" s="49">
        <v>121245</v>
      </c>
      <c r="Q1034" s="2">
        <v>196000</v>
      </c>
      <c r="R1034" s="1">
        <f t="shared" si="16"/>
        <v>1212.45</v>
      </c>
    </row>
    <row r="1035" spans="1:18" x14ac:dyDescent="0.2">
      <c r="A1035" s="1">
        <v>50000249</v>
      </c>
      <c r="B1035" s="1">
        <v>277801</v>
      </c>
      <c r="C1035" s="1" t="s">
        <v>285</v>
      </c>
      <c r="D1035" s="1">
        <v>13838806</v>
      </c>
      <c r="E1035" s="3">
        <v>37279</v>
      </c>
      <c r="F1035" s="1">
        <v>6557490</v>
      </c>
      <c r="G1035" s="1">
        <v>0</v>
      </c>
      <c r="H1035" s="1">
        <v>0</v>
      </c>
      <c r="I1035" s="1"/>
      <c r="J1035" s="2">
        <v>4500</v>
      </c>
      <c r="K1035" s="2">
        <v>0</v>
      </c>
      <c r="L1035" s="2">
        <v>0</v>
      </c>
      <c r="M1035" s="2">
        <v>4500</v>
      </c>
      <c r="N1035" s="75">
        <f>VLOOKUP(P1035,'CODIGOS RENTISTICOS'!$A$2:E2075,2,FALSE)</f>
        <v>825000000</v>
      </c>
      <c r="O1035" s="75">
        <f>VLOOKUP(P1035,'CODIGOS RENTISTICOS'!$A$2:F4242,3,FALSE)</f>
        <v>150109</v>
      </c>
      <c r="P1035" s="49">
        <v>121245</v>
      </c>
      <c r="Q1035" s="2">
        <v>4500</v>
      </c>
      <c r="R1035" s="1">
        <f t="shared" si="16"/>
        <v>1212.45</v>
      </c>
    </row>
    <row r="1036" spans="1:18" x14ac:dyDescent="0.2">
      <c r="A1036" s="1">
        <v>50000249</v>
      </c>
      <c r="B1036" s="1">
        <v>912228</v>
      </c>
      <c r="C1036" s="1" t="s">
        <v>285</v>
      </c>
      <c r="D1036" s="1">
        <v>8300728718</v>
      </c>
      <c r="E1036" s="3">
        <v>37279</v>
      </c>
      <c r="F1036" s="1">
        <v>2531110</v>
      </c>
      <c r="G1036" s="1">
        <v>0</v>
      </c>
      <c r="H1036" s="1">
        <v>0</v>
      </c>
      <c r="I1036" s="1"/>
      <c r="J1036" s="2">
        <v>126000</v>
      </c>
      <c r="K1036" s="2">
        <v>0</v>
      </c>
      <c r="L1036" s="2">
        <v>0</v>
      </c>
      <c r="M1036" s="2">
        <v>126000</v>
      </c>
      <c r="N1036" s="75">
        <f>VLOOKUP(P1036,'CODIGOS RENTISTICOS'!$A$2:E2076,2,FALSE)</f>
        <v>825000000</v>
      </c>
      <c r="O1036" s="75">
        <f>VLOOKUP(P1036,'CODIGOS RENTISTICOS'!$A$2:F4243,3,FALSE)</f>
        <v>150109</v>
      </c>
      <c r="P1036" s="49">
        <v>121245</v>
      </c>
      <c r="Q1036" s="2">
        <v>126000</v>
      </c>
      <c r="R1036" s="1">
        <f t="shared" si="16"/>
        <v>1212.45</v>
      </c>
    </row>
    <row r="1037" spans="1:18" x14ac:dyDescent="0.2">
      <c r="A1037" s="1">
        <v>50000249</v>
      </c>
      <c r="B1037" s="1">
        <v>912234</v>
      </c>
      <c r="C1037" s="1" t="s">
        <v>285</v>
      </c>
      <c r="D1037" s="1">
        <v>11789988</v>
      </c>
      <c r="E1037" s="3">
        <v>37279</v>
      </c>
      <c r="F1037" s="1">
        <v>6715181</v>
      </c>
      <c r="G1037" s="1">
        <v>0</v>
      </c>
      <c r="H1037" s="1">
        <v>0</v>
      </c>
      <c r="I1037" s="1"/>
      <c r="J1037" s="2">
        <v>619000</v>
      </c>
      <c r="K1037" s="2">
        <v>0</v>
      </c>
      <c r="L1037" s="2">
        <v>0</v>
      </c>
      <c r="M1037" s="2">
        <v>619000</v>
      </c>
      <c r="N1037" s="75">
        <f>VLOOKUP(P1037,'CODIGOS RENTISTICOS'!$A$2:E2077,2,FALSE)</f>
        <v>825000000</v>
      </c>
      <c r="O1037" s="75">
        <f>VLOOKUP(P1037,'CODIGOS RENTISTICOS'!$A$2:F4244,3,FALSE)</f>
        <v>150109</v>
      </c>
      <c r="P1037" s="49">
        <v>121245</v>
      </c>
      <c r="Q1037" s="2">
        <v>619000</v>
      </c>
      <c r="R1037" s="1">
        <f t="shared" si="16"/>
        <v>1212.45</v>
      </c>
    </row>
    <row r="1038" spans="1:18" x14ac:dyDescent="0.2">
      <c r="A1038" s="1">
        <v>50000249</v>
      </c>
      <c r="B1038" s="1">
        <v>912236</v>
      </c>
      <c r="C1038" s="1" t="s">
        <v>285</v>
      </c>
      <c r="D1038" s="1">
        <v>7215668</v>
      </c>
      <c r="E1038" s="3">
        <v>37279</v>
      </c>
      <c r="F1038" s="1">
        <v>6889445</v>
      </c>
      <c r="G1038" s="1">
        <v>0</v>
      </c>
      <c r="H1038" s="1">
        <v>0</v>
      </c>
      <c r="I1038" s="1"/>
      <c r="J1038" s="2">
        <v>309000</v>
      </c>
      <c r="K1038" s="2">
        <v>0</v>
      </c>
      <c r="L1038" s="2">
        <v>0</v>
      </c>
      <c r="M1038" s="2">
        <v>309000</v>
      </c>
      <c r="N1038" s="75">
        <f>VLOOKUP(P1038,'CODIGOS RENTISTICOS'!$A$2:E2078,2,FALSE)</f>
        <v>825000000</v>
      </c>
      <c r="O1038" s="75">
        <f>VLOOKUP(P1038,'CODIGOS RENTISTICOS'!$A$2:F4245,3,FALSE)</f>
        <v>150109</v>
      </c>
      <c r="P1038" s="49">
        <v>121245</v>
      </c>
      <c r="Q1038" s="2">
        <v>309000</v>
      </c>
      <c r="R1038" s="1">
        <f t="shared" si="16"/>
        <v>1212.45</v>
      </c>
    </row>
    <row r="1039" spans="1:18" x14ac:dyDescent="0.2">
      <c r="A1039" s="1">
        <v>50000249</v>
      </c>
      <c r="B1039" s="1">
        <v>912241</v>
      </c>
      <c r="C1039" s="1" t="s">
        <v>285</v>
      </c>
      <c r="D1039" s="1">
        <v>3505656</v>
      </c>
      <c r="E1039" s="3">
        <v>37279</v>
      </c>
      <c r="F1039" s="1">
        <v>4385087</v>
      </c>
      <c r="G1039" s="1">
        <v>0</v>
      </c>
      <c r="H1039" s="1">
        <v>0</v>
      </c>
      <c r="I1039" s="1"/>
      <c r="J1039" s="2">
        <v>7000</v>
      </c>
      <c r="K1039" s="2">
        <v>0</v>
      </c>
      <c r="L1039" s="2">
        <v>0</v>
      </c>
      <c r="M1039" s="2">
        <v>7000</v>
      </c>
      <c r="N1039" s="75">
        <f>VLOOKUP(P1039,'CODIGOS RENTISTICOS'!$A$2:E2079,2,FALSE)</f>
        <v>825000000</v>
      </c>
      <c r="O1039" s="75">
        <f>VLOOKUP(P1039,'CODIGOS RENTISTICOS'!$A$2:F4246,3,FALSE)</f>
        <v>150109</v>
      </c>
      <c r="P1039" s="49">
        <v>121245</v>
      </c>
      <c r="Q1039" s="2">
        <v>7000</v>
      </c>
      <c r="R1039" s="1">
        <f t="shared" si="16"/>
        <v>1212.45</v>
      </c>
    </row>
    <row r="1040" spans="1:18" x14ac:dyDescent="0.2">
      <c r="A1040" s="1">
        <v>50000249</v>
      </c>
      <c r="B1040" s="1">
        <v>954639</v>
      </c>
      <c r="C1040" s="1" t="s">
        <v>285</v>
      </c>
      <c r="D1040" s="1">
        <v>8604011911</v>
      </c>
      <c r="E1040" s="3">
        <v>37279</v>
      </c>
      <c r="F1040" s="1">
        <v>3464214</v>
      </c>
      <c r="G1040" s="1">
        <v>0</v>
      </c>
      <c r="H1040" s="1">
        <v>0</v>
      </c>
      <c r="I1040" s="1"/>
      <c r="J1040" s="2">
        <v>34000</v>
      </c>
      <c r="K1040" s="2">
        <v>0</v>
      </c>
      <c r="L1040" s="2">
        <v>0</v>
      </c>
      <c r="M1040" s="2">
        <v>34000</v>
      </c>
      <c r="N1040" s="75">
        <f>VLOOKUP(P1040,'CODIGOS RENTISTICOS'!$A$2:E2080,2,FALSE)</f>
        <v>825000000</v>
      </c>
      <c r="O1040" s="75">
        <f>VLOOKUP(P1040,'CODIGOS RENTISTICOS'!$A$2:F4247,3,FALSE)</f>
        <v>150109</v>
      </c>
      <c r="P1040" s="49">
        <v>121245</v>
      </c>
      <c r="Q1040" s="2">
        <v>34000</v>
      </c>
      <c r="R1040" s="1">
        <f t="shared" si="16"/>
        <v>1212.45</v>
      </c>
    </row>
    <row r="1041" spans="1:18" x14ac:dyDescent="0.2">
      <c r="A1041" s="1">
        <v>50000249</v>
      </c>
      <c r="B1041" s="1">
        <v>1208385</v>
      </c>
      <c r="C1041" s="1" t="s">
        <v>285</v>
      </c>
      <c r="D1041" s="1">
        <v>8300050219</v>
      </c>
      <c r="E1041" s="3">
        <v>37279</v>
      </c>
      <c r="F1041" s="1">
        <v>3106817</v>
      </c>
      <c r="G1041" s="1">
        <v>0</v>
      </c>
      <c r="H1041" s="1">
        <v>0</v>
      </c>
      <c r="I1041" s="1"/>
      <c r="J1041" s="2">
        <v>2000</v>
      </c>
      <c r="K1041" s="2">
        <v>0</v>
      </c>
      <c r="L1041" s="2">
        <v>0</v>
      </c>
      <c r="M1041" s="2">
        <v>2000</v>
      </c>
      <c r="N1041" s="75">
        <f>VLOOKUP(P1041,'CODIGOS RENTISTICOS'!$A$2:E2081,2,FALSE)</f>
        <v>825000000</v>
      </c>
      <c r="O1041" s="75">
        <f>VLOOKUP(P1041,'CODIGOS RENTISTICOS'!$A$2:F4248,3,FALSE)</f>
        <v>150109</v>
      </c>
      <c r="P1041" s="49">
        <v>121245</v>
      </c>
      <c r="Q1041" s="2">
        <v>2000</v>
      </c>
      <c r="R1041" s="1">
        <f t="shared" si="16"/>
        <v>1212.45</v>
      </c>
    </row>
    <row r="1042" spans="1:18" x14ac:dyDescent="0.2">
      <c r="A1042" s="1">
        <v>50000249</v>
      </c>
      <c r="B1042" s="1">
        <v>6526053</v>
      </c>
      <c r="C1042" s="1" t="s">
        <v>285</v>
      </c>
      <c r="D1042" s="1">
        <v>8000285829</v>
      </c>
      <c r="E1042" s="3">
        <v>37279</v>
      </c>
      <c r="F1042" s="1">
        <v>2314848</v>
      </c>
      <c r="G1042" s="1">
        <v>0</v>
      </c>
      <c r="H1042" s="1">
        <v>0</v>
      </c>
      <c r="I1042" s="1"/>
      <c r="J1042" s="2">
        <v>46000</v>
      </c>
      <c r="K1042" s="2">
        <v>0</v>
      </c>
      <c r="L1042" s="2">
        <v>0</v>
      </c>
      <c r="M1042" s="2">
        <v>46000</v>
      </c>
      <c r="N1042" s="75">
        <f>VLOOKUP(P1042,'CODIGOS RENTISTICOS'!$A$2:E2082,2,FALSE)</f>
        <v>825000000</v>
      </c>
      <c r="O1042" s="75">
        <f>VLOOKUP(P1042,'CODIGOS RENTISTICOS'!$A$2:F4249,3,FALSE)</f>
        <v>150109</v>
      </c>
      <c r="P1042" s="49">
        <v>121245</v>
      </c>
      <c r="Q1042" s="2">
        <v>46000</v>
      </c>
      <c r="R1042" s="1">
        <f t="shared" si="16"/>
        <v>1212.45</v>
      </c>
    </row>
    <row r="1043" spans="1:18" x14ac:dyDescent="0.2">
      <c r="A1043" s="1">
        <v>50000249</v>
      </c>
      <c r="B1043" s="1">
        <v>1208378</v>
      </c>
      <c r="C1043" s="1" t="s">
        <v>285</v>
      </c>
      <c r="D1043" s="1">
        <v>13702915</v>
      </c>
      <c r="E1043" s="3">
        <v>37279</v>
      </c>
      <c r="F1043" s="1">
        <v>5440013</v>
      </c>
      <c r="G1043" s="1">
        <v>0</v>
      </c>
      <c r="H1043" s="1">
        <v>0</v>
      </c>
      <c r="I1043" s="1"/>
      <c r="J1043" s="2">
        <v>7500</v>
      </c>
      <c r="K1043" s="2">
        <v>0</v>
      </c>
      <c r="L1043" s="2">
        <v>0</v>
      </c>
      <c r="M1043" s="2">
        <v>7500</v>
      </c>
      <c r="N1043" s="75">
        <f>VLOOKUP(P1043,'CODIGOS RENTISTICOS'!$A$2:E2083,2,FALSE)</f>
        <v>825000000</v>
      </c>
      <c r="O1043" s="75">
        <f>VLOOKUP(P1043,'CODIGOS RENTISTICOS'!$A$2:F4250,3,FALSE)</f>
        <v>150109</v>
      </c>
      <c r="P1043" s="49">
        <v>5041</v>
      </c>
      <c r="Q1043" s="2">
        <v>7500</v>
      </c>
      <c r="R1043" s="1">
        <f t="shared" si="16"/>
        <v>50.41</v>
      </c>
    </row>
    <row r="1044" spans="1:18" x14ac:dyDescent="0.2">
      <c r="A1044" s="1">
        <v>50000249</v>
      </c>
      <c r="B1044" s="1">
        <v>1208384</v>
      </c>
      <c r="C1044" s="1" t="s">
        <v>285</v>
      </c>
      <c r="D1044" s="1">
        <v>17806273</v>
      </c>
      <c r="E1044" s="3">
        <v>37279</v>
      </c>
      <c r="F1044" s="1">
        <v>2213321</v>
      </c>
      <c r="G1044" s="1">
        <v>0</v>
      </c>
      <c r="H1044" s="1">
        <v>0</v>
      </c>
      <c r="I1044" s="1"/>
      <c r="J1044" s="2">
        <v>2574</v>
      </c>
      <c r="K1044" s="2">
        <v>0</v>
      </c>
      <c r="L1044" s="2">
        <v>0</v>
      </c>
      <c r="M1044" s="2">
        <v>2574</v>
      </c>
      <c r="N1044" s="75">
        <f>VLOOKUP(P1044,'CODIGOS RENTISTICOS'!$A$2:E2084,2,FALSE)</f>
        <v>96400000</v>
      </c>
      <c r="O1044" s="75">
        <f>VLOOKUP(P1044,'CODIGOS RENTISTICOS'!$A$2:F4251,3,FALSE)</f>
        <v>370101</v>
      </c>
      <c r="P1044" s="49">
        <v>121280</v>
      </c>
      <c r="Q1044" s="2">
        <v>2574</v>
      </c>
      <c r="R1044" s="1">
        <f t="shared" si="16"/>
        <v>1212.8</v>
      </c>
    </row>
    <row r="1045" spans="1:18" x14ac:dyDescent="0.2">
      <c r="A1045" s="1">
        <v>50000249</v>
      </c>
      <c r="B1045" s="1">
        <v>1208387</v>
      </c>
      <c r="C1045" s="1" t="s">
        <v>285</v>
      </c>
      <c r="D1045" s="1">
        <v>8001697994</v>
      </c>
      <c r="E1045" s="3">
        <v>37279</v>
      </c>
      <c r="F1045" s="1">
        <v>6104736</v>
      </c>
      <c r="G1045" s="1">
        <v>0</v>
      </c>
      <c r="H1045" s="1">
        <v>0</v>
      </c>
      <c r="I1045" s="1"/>
      <c r="J1045" s="2">
        <v>63000</v>
      </c>
      <c r="K1045" s="2">
        <v>0</v>
      </c>
      <c r="L1045" s="2">
        <v>0</v>
      </c>
      <c r="M1045" s="2">
        <v>63000</v>
      </c>
      <c r="N1045" s="75">
        <f>VLOOKUP(P1045,'CODIGOS RENTISTICOS'!$A$2:E2085,2,FALSE)</f>
        <v>825000000</v>
      </c>
      <c r="O1045" s="75">
        <f>VLOOKUP(P1045,'CODIGOS RENTISTICOS'!$A$2:F4252,3,FALSE)</f>
        <v>150109</v>
      </c>
      <c r="P1045" s="49">
        <v>121245</v>
      </c>
      <c r="Q1045" s="2">
        <v>63000</v>
      </c>
      <c r="R1045" s="1">
        <f t="shared" si="16"/>
        <v>1212.45</v>
      </c>
    </row>
    <row r="1046" spans="1:18" x14ac:dyDescent="0.2">
      <c r="A1046" s="1">
        <v>50000249</v>
      </c>
      <c r="B1046" s="1">
        <v>1184567</v>
      </c>
      <c r="C1046" s="1" t="s">
        <v>33</v>
      </c>
      <c r="D1046" s="1">
        <v>8909048155</v>
      </c>
      <c r="E1046" s="3">
        <v>37279</v>
      </c>
      <c r="F1046" s="1">
        <v>2664400</v>
      </c>
      <c r="G1046" s="1">
        <v>0</v>
      </c>
      <c r="H1046" s="1">
        <v>0</v>
      </c>
      <c r="I1046" s="1"/>
      <c r="J1046" s="2">
        <v>1118</v>
      </c>
      <c r="K1046" s="2">
        <v>0</v>
      </c>
      <c r="L1046" s="2">
        <v>0</v>
      </c>
      <c r="M1046" s="2">
        <v>1118</v>
      </c>
      <c r="N1046" s="75">
        <f>VLOOKUP(P1046,'CODIGOS RENTISTICOS'!$A$2:E2086,2,FALSE)</f>
        <v>12400000</v>
      </c>
      <c r="O1046" s="75">
        <f>VLOOKUP(P1046,'CODIGOS RENTISTICOS'!$A$2:F4253,3,FALSE)</f>
        <v>270102</v>
      </c>
      <c r="P1046" s="49">
        <v>270214</v>
      </c>
      <c r="Q1046" s="2">
        <v>1118</v>
      </c>
      <c r="R1046" s="1">
        <f t="shared" si="16"/>
        <v>2702.14</v>
      </c>
    </row>
    <row r="1047" spans="1:18" x14ac:dyDescent="0.2">
      <c r="A1047" s="1">
        <v>50000249</v>
      </c>
      <c r="B1047" s="1">
        <v>349932</v>
      </c>
      <c r="C1047" s="1" t="s">
        <v>33</v>
      </c>
      <c r="D1047" s="1">
        <v>8909001482</v>
      </c>
      <c r="E1047" s="3">
        <v>37279</v>
      </c>
      <c r="F1047" s="1">
        <v>2626666</v>
      </c>
      <c r="G1047" s="1">
        <v>0</v>
      </c>
      <c r="H1047" s="1">
        <v>0</v>
      </c>
      <c r="I1047" s="1"/>
      <c r="J1047" s="2">
        <v>10000</v>
      </c>
      <c r="K1047" s="2">
        <v>0</v>
      </c>
      <c r="L1047" s="2">
        <v>0</v>
      </c>
      <c r="M1047" s="2">
        <v>10000</v>
      </c>
      <c r="N1047" s="75">
        <f>VLOOKUP(P1047,'CODIGOS RENTISTICOS'!$A$2:E2087,2,FALSE)</f>
        <v>825000000</v>
      </c>
      <c r="O1047" s="75">
        <f>VLOOKUP(P1047,'CODIGOS RENTISTICOS'!$A$2:F4254,3,FALSE)</f>
        <v>150109</v>
      </c>
      <c r="P1047" s="49">
        <v>121245</v>
      </c>
      <c r="Q1047" s="2">
        <v>10000</v>
      </c>
      <c r="R1047" s="1">
        <f t="shared" si="16"/>
        <v>1212.45</v>
      </c>
    </row>
    <row r="1048" spans="1:18" x14ac:dyDescent="0.2">
      <c r="A1048" s="1">
        <v>50000249</v>
      </c>
      <c r="B1048" s="1">
        <v>926008</v>
      </c>
      <c r="C1048" s="1" t="s">
        <v>33</v>
      </c>
      <c r="D1048" s="1">
        <v>42757830</v>
      </c>
      <c r="E1048" s="3">
        <v>37279</v>
      </c>
      <c r="F1048" s="1">
        <v>2664414</v>
      </c>
      <c r="G1048" s="1">
        <v>0</v>
      </c>
      <c r="H1048" s="1">
        <v>0</v>
      </c>
      <c r="I1048" s="1"/>
      <c r="J1048" s="2">
        <v>5000</v>
      </c>
      <c r="K1048" s="2">
        <v>0</v>
      </c>
      <c r="L1048" s="2">
        <v>0</v>
      </c>
      <c r="M1048" s="2">
        <v>5000</v>
      </c>
      <c r="N1048" s="75">
        <f>VLOOKUP(P1048,'CODIGOS RENTISTICOS'!$A$2:E2088,2,FALSE)</f>
        <v>825000000</v>
      </c>
      <c r="O1048" s="75">
        <f>VLOOKUP(P1048,'CODIGOS RENTISTICOS'!$A$2:F4255,3,FALSE)</f>
        <v>150109</v>
      </c>
      <c r="P1048" s="49">
        <v>5041</v>
      </c>
      <c r="Q1048" s="2">
        <v>5000</v>
      </c>
      <c r="R1048" s="1">
        <f t="shared" si="16"/>
        <v>50.41</v>
      </c>
    </row>
    <row r="1049" spans="1:18" x14ac:dyDescent="0.2">
      <c r="A1049" s="1">
        <v>50000249</v>
      </c>
      <c r="B1049" s="1">
        <v>926009</v>
      </c>
      <c r="C1049" s="1" t="s">
        <v>33</v>
      </c>
      <c r="D1049" s="1">
        <v>6789638</v>
      </c>
      <c r="E1049" s="3">
        <v>37279</v>
      </c>
      <c r="F1049" s="1">
        <v>2664414</v>
      </c>
      <c r="G1049" s="1">
        <v>0</v>
      </c>
      <c r="H1049" s="1">
        <v>0</v>
      </c>
      <c r="I1049" s="1"/>
      <c r="J1049" s="2">
        <v>5000</v>
      </c>
      <c r="K1049" s="2">
        <v>0</v>
      </c>
      <c r="L1049" s="2">
        <v>0</v>
      </c>
      <c r="M1049" s="2">
        <v>5000</v>
      </c>
      <c r="N1049" s="75">
        <f>VLOOKUP(P1049,'CODIGOS RENTISTICOS'!$A$2:E2089,2,FALSE)</f>
        <v>825000000</v>
      </c>
      <c r="O1049" s="75">
        <f>VLOOKUP(P1049,'CODIGOS RENTISTICOS'!$A$2:F4256,3,FALSE)</f>
        <v>150109</v>
      </c>
      <c r="P1049" s="49">
        <v>5041</v>
      </c>
      <c r="Q1049" s="2">
        <v>5000</v>
      </c>
      <c r="R1049" s="1">
        <f t="shared" si="16"/>
        <v>50.41</v>
      </c>
    </row>
    <row r="1050" spans="1:18" x14ac:dyDescent="0.2">
      <c r="A1050" s="1">
        <v>50000249</v>
      </c>
      <c r="B1050" s="1">
        <v>954769</v>
      </c>
      <c r="C1050" s="1" t="s">
        <v>33</v>
      </c>
      <c r="D1050" s="1">
        <v>19680261</v>
      </c>
      <c r="E1050" s="3">
        <v>37279</v>
      </c>
      <c r="F1050" s="1">
        <v>2580468</v>
      </c>
      <c r="G1050" s="1">
        <v>0</v>
      </c>
      <c r="H1050" s="1">
        <v>0</v>
      </c>
      <c r="I1050" s="1"/>
      <c r="J1050" s="2">
        <v>5000</v>
      </c>
      <c r="K1050" s="2">
        <v>0</v>
      </c>
      <c r="L1050" s="2">
        <v>0</v>
      </c>
      <c r="M1050" s="2">
        <v>5000</v>
      </c>
      <c r="N1050" s="75">
        <f>VLOOKUP(P1050,'CODIGOS RENTISTICOS'!$A$2:E2090,2,FALSE)</f>
        <v>825000000</v>
      </c>
      <c r="O1050" s="75">
        <f>VLOOKUP(P1050,'CODIGOS RENTISTICOS'!$A$2:F4257,3,FALSE)</f>
        <v>150109</v>
      </c>
      <c r="P1050" s="49">
        <v>5041</v>
      </c>
      <c r="Q1050" s="2">
        <v>5000</v>
      </c>
      <c r="R1050" s="1">
        <f t="shared" si="16"/>
        <v>50.41</v>
      </c>
    </row>
    <row r="1051" spans="1:18" x14ac:dyDescent="0.2">
      <c r="A1051" s="1">
        <v>50000249</v>
      </c>
      <c r="B1051" s="1">
        <v>601538</v>
      </c>
      <c r="C1051" s="1" t="s">
        <v>297</v>
      </c>
      <c r="D1051" s="1">
        <v>8901020101</v>
      </c>
      <c r="E1051" s="3">
        <v>37279</v>
      </c>
      <c r="F1051" s="1">
        <v>3449777</v>
      </c>
      <c r="G1051" s="1">
        <v>0</v>
      </c>
      <c r="H1051" s="1">
        <v>1</v>
      </c>
      <c r="I1051" s="1"/>
      <c r="J1051" s="2">
        <v>0</v>
      </c>
      <c r="K1051" s="2">
        <v>0</v>
      </c>
      <c r="L1051" s="2">
        <v>400000</v>
      </c>
      <c r="M1051" s="2">
        <v>400000</v>
      </c>
      <c r="N1051" s="75">
        <f>VLOOKUP(P1051,'CODIGOS RENTISTICOS'!$A$2:E2091,2,FALSE)</f>
        <v>12800000</v>
      </c>
      <c r="O1051" s="75">
        <f>VLOOKUP(P1051,'CODIGOS RENTISTICOS'!$A$2:F4258,3,FALSE)</f>
        <v>350103</v>
      </c>
      <c r="P1051" s="49">
        <v>6005</v>
      </c>
      <c r="Q1051" s="2">
        <v>400000</v>
      </c>
      <c r="R1051" s="1">
        <f t="shared" si="16"/>
        <v>60.05</v>
      </c>
    </row>
    <row r="1052" spans="1:18" x14ac:dyDescent="0.2">
      <c r="A1052" s="1">
        <v>50000249</v>
      </c>
      <c r="B1052" s="1">
        <v>829304</v>
      </c>
      <c r="C1052" s="1" t="s">
        <v>297</v>
      </c>
      <c r="D1052" s="1">
        <v>8020019047</v>
      </c>
      <c r="E1052" s="3">
        <v>37279</v>
      </c>
      <c r="F1052" s="1">
        <v>3403532</v>
      </c>
      <c r="G1052" s="1">
        <v>0</v>
      </c>
      <c r="H1052" s="1">
        <v>0</v>
      </c>
      <c r="I1052" s="1"/>
      <c r="J1052" s="2">
        <v>7000</v>
      </c>
      <c r="K1052" s="2">
        <v>0</v>
      </c>
      <c r="L1052" s="2">
        <v>0</v>
      </c>
      <c r="M1052" s="2">
        <v>7000</v>
      </c>
      <c r="N1052" s="75">
        <f>VLOOKUP(P1052,'CODIGOS RENTISTICOS'!$A$2:E2092,2,FALSE)</f>
        <v>825000000</v>
      </c>
      <c r="O1052" s="75">
        <f>VLOOKUP(P1052,'CODIGOS RENTISTICOS'!$A$2:F4259,3,FALSE)</f>
        <v>150109</v>
      </c>
      <c r="P1052" s="49">
        <v>5041</v>
      </c>
      <c r="Q1052" s="2">
        <v>7000</v>
      </c>
      <c r="R1052" s="1">
        <f t="shared" si="16"/>
        <v>50.41</v>
      </c>
    </row>
    <row r="1053" spans="1:18" x14ac:dyDescent="0.2">
      <c r="A1053" s="1">
        <v>50000249</v>
      </c>
      <c r="B1053" s="1">
        <v>976852</v>
      </c>
      <c r="C1053" s="1" t="s">
        <v>34</v>
      </c>
      <c r="D1053" s="1">
        <v>8060068021</v>
      </c>
      <c r="E1053" s="3">
        <v>37279</v>
      </c>
      <c r="F1053" s="1">
        <v>6718161</v>
      </c>
      <c r="G1053" s="1">
        <v>0</v>
      </c>
      <c r="H1053" s="1">
        <v>0</v>
      </c>
      <c r="I1053" s="1"/>
      <c r="J1053" s="2">
        <v>4000</v>
      </c>
      <c r="K1053" s="2">
        <v>0</v>
      </c>
      <c r="L1053" s="2">
        <v>0</v>
      </c>
      <c r="M1053" s="2">
        <v>4000</v>
      </c>
      <c r="N1053" s="75" t="e">
        <f>VLOOKUP(P1053,'CODIGOS RENTISTICOS'!$A$2:E2093,2,FALSE)</f>
        <v>#N/A</v>
      </c>
      <c r="O1053" s="75" t="e">
        <f>VLOOKUP(P1053,'CODIGOS RENTISTICOS'!$A$2:F4260,3,FALSE)</f>
        <v>#N/A</v>
      </c>
      <c r="P1053" s="49">
        <v>121298</v>
      </c>
      <c r="Q1053" s="2">
        <v>4000</v>
      </c>
    </row>
    <row r="1054" spans="1:18" x14ac:dyDescent="0.2">
      <c r="A1054" s="1">
        <v>50000249</v>
      </c>
      <c r="B1054" s="1">
        <v>976854</v>
      </c>
      <c r="C1054" s="1" t="s">
        <v>34</v>
      </c>
      <c r="D1054" s="1">
        <v>33151956</v>
      </c>
      <c r="E1054" s="3">
        <v>37279</v>
      </c>
      <c r="F1054" s="1">
        <v>6655454</v>
      </c>
      <c r="G1054" s="1">
        <v>0</v>
      </c>
      <c r="H1054" s="1">
        <v>0</v>
      </c>
      <c r="I1054" s="1"/>
      <c r="J1054" s="2">
        <v>49440</v>
      </c>
      <c r="K1054" s="2">
        <v>0</v>
      </c>
      <c r="L1054" s="2">
        <v>0</v>
      </c>
      <c r="M1054" s="2">
        <v>49440</v>
      </c>
      <c r="N1054" s="75">
        <f>VLOOKUP(P1054,'CODIGOS RENTISTICOS'!$A$2:E2094,2,FALSE)</f>
        <v>11100000</v>
      </c>
      <c r="O1054" s="75">
        <f>VLOOKUP(P1054,'CODIGOS RENTISTICOS'!$A$2:F4261,3,FALSE)</f>
        <v>150101</v>
      </c>
      <c r="P1054" s="49">
        <v>121275</v>
      </c>
      <c r="Q1054" s="2">
        <v>49440</v>
      </c>
      <c r="R1054" s="1">
        <f t="shared" si="16"/>
        <v>1212.75</v>
      </c>
    </row>
    <row r="1055" spans="1:18" x14ac:dyDescent="0.2">
      <c r="A1055" s="1">
        <v>50000249</v>
      </c>
      <c r="B1055" s="1">
        <v>1108719</v>
      </c>
      <c r="C1055" s="1" t="s">
        <v>10</v>
      </c>
      <c r="D1055" s="1">
        <v>10212928</v>
      </c>
      <c r="E1055" s="3">
        <v>37279</v>
      </c>
      <c r="F1055" s="1">
        <v>7320282</v>
      </c>
      <c r="G1055" s="1">
        <v>0</v>
      </c>
      <c r="H1055" s="1">
        <v>0</v>
      </c>
      <c r="I1055" s="1"/>
      <c r="J1055" s="2">
        <v>3190</v>
      </c>
      <c r="K1055" s="2">
        <v>0</v>
      </c>
      <c r="L1055" s="2">
        <v>0</v>
      </c>
      <c r="M1055" s="2">
        <v>3190</v>
      </c>
      <c r="N1055" s="75">
        <f>VLOOKUP(P1055,'CODIGOS RENTISTICOS'!$A$2:E2095,2,FALSE)</f>
        <v>96200000</v>
      </c>
      <c r="O1055" s="75">
        <f>VLOOKUP(P1055,'CODIGOS RENTISTICOS'!$A$2:F4262,3,FALSE)</f>
        <v>350101</v>
      </c>
      <c r="P1055" s="49">
        <v>121203</v>
      </c>
      <c r="Q1055" s="2">
        <v>3190</v>
      </c>
      <c r="R1055" s="1">
        <f t="shared" si="16"/>
        <v>1212.03</v>
      </c>
    </row>
    <row r="1056" spans="1:18" x14ac:dyDescent="0.2">
      <c r="A1056" s="1">
        <v>50000249</v>
      </c>
      <c r="B1056" s="1">
        <v>640311</v>
      </c>
      <c r="C1056" s="1" t="s">
        <v>36</v>
      </c>
      <c r="D1056" s="1">
        <v>8001876448</v>
      </c>
      <c r="E1056" s="3">
        <v>37279</v>
      </c>
      <c r="F1056" s="1">
        <v>5700016</v>
      </c>
      <c r="G1056" s="1">
        <v>0</v>
      </c>
      <c r="H1056" s="1">
        <v>1</v>
      </c>
      <c r="I1056" s="1"/>
      <c r="J1056" s="2">
        <v>0</v>
      </c>
      <c r="K1056" s="2">
        <v>0</v>
      </c>
      <c r="L1056" s="2">
        <v>3821232.72</v>
      </c>
      <c r="M1056" s="2">
        <v>3821232.72</v>
      </c>
      <c r="N1056" s="75">
        <f>VLOOKUP(P1056,'CODIGOS RENTISTICOS'!$A$2:E2096,2,FALSE)</f>
        <v>13700000</v>
      </c>
      <c r="O1056" s="75">
        <f>VLOOKUP(P1056,'CODIGOS RENTISTICOS'!$A$2:F4263,3,FALSE)</f>
        <v>290101</v>
      </c>
      <c r="P1056" s="49">
        <v>270944</v>
      </c>
      <c r="Q1056" s="2">
        <v>3821232.72</v>
      </c>
      <c r="R1056" s="1">
        <f t="shared" si="16"/>
        <v>2709.44</v>
      </c>
    </row>
    <row r="1057" spans="1:18" x14ac:dyDescent="0.2">
      <c r="A1057" s="1">
        <v>50000249</v>
      </c>
      <c r="B1057" s="1">
        <v>640558</v>
      </c>
      <c r="C1057" s="1" t="s">
        <v>36</v>
      </c>
      <c r="D1057" s="1">
        <v>8600432501</v>
      </c>
      <c r="E1057" s="3">
        <v>37279</v>
      </c>
      <c r="F1057" s="1">
        <v>5744505</v>
      </c>
      <c r="G1057" s="1">
        <v>0</v>
      </c>
      <c r="H1057" s="1">
        <v>0</v>
      </c>
      <c r="I1057" s="1"/>
      <c r="J1057" s="2">
        <v>717700</v>
      </c>
      <c r="K1057" s="2">
        <v>0</v>
      </c>
      <c r="L1057" s="2">
        <v>0</v>
      </c>
      <c r="M1057" s="2">
        <v>717700</v>
      </c>
      <c r="N1057" s="75">
        <f>VLOOKUP(P1057,'CODIGOS RENTISTICOS'!$A$2:E2097,2,FALSE)</f>
        <v>825000000</v>
      </c>
      <c r="O1057" s="75">
        <f>VLOOKUP(P1057,'CODIGOS RENTISTICOS'!$A$2:F4264,3,FALSE)</f>
        <v>150109</v>
      </c>
      <c r="P1057" s="49">
        <v>5041</v>
      </c>
      <c r="Q1057" s="2">
        <v>717700</v>
      </c>
      <c r="R1057" s="1">
        <f t="shared" si="16"/>
        <v>50.41</v>
      </c>
    </row>
    <row r="1058" spans="1:18" x14ac:dyDescent="0.2">
      <c r="A1058" s="1">
        <v>50000249</v>
      </c>
      <c r="B1058" s="1">
        <v>284029</v>
      </c>
      <c r="C1058" s="1" t="s">
        <v>299</v>
      </c>
      <c r="D1058" s="1">
        <v>8001250207</v>
      </c>
      <c r="E1058" s="3">
        <v>37279</v>
      </c>
      <c r="F1058" s="1">
        <v>8333054</v>
      </c>
      <c r="G1058" s="1">
        <v>0</v>
      </c>
      <c r="H1058" s="1">
        <v>0</v>
      </c>
      <c r="I1058" s="1"/>
      <c r="J1058" s="2">
        <v>617998</v>
      </c>
      <c r="K1058" s="2">
        <v>0</v>
      </c>
      <c r="L1058" s="2">
        <v>0</v>
      </c>
      <c r="M1058" s="2">
        <v>617998</v>
      </c>
      <c r="N1058" s="75">
        <f>VLOOKUP(P1058,'CODIGOS RENTISTICOS'!$A$2:E2098,2,FALSE)</f>
        <v>825000000</v>
      </c>
      <c r="O1058" s="75">
        <f>VLOOKUP(P1058,'CODIGOS RENTISTICOS'!$A$2:F4265,3,FALSE)</f>
        <v>150109</v>
      </c>
      <c r="P1058" s="49">
        <v>121245</v>
      </c>
      <c r="Q1058" s="2">
        <v>617998</v>
      </c>
      <c r="R1058" s="1">
        <f t="shared" si="16"/>
        <v>1212.45</v>
      </c>
    </row>
    <row r="1059" spans="1:18" x14ac:dyDescent="0.2">
      <c r="A1059" s="1">
        <v>50000249</v>
      </c>
      <c r="B1059" s="1">
        <v>798950</v>
      </c>
      <c r="C1059" s="1" t="s">
        <v>124</v>
      </c>
      <c r="D1059" s="1">
        <v>3286404</v>
      </c>
      <c r="E1059" s="3">
        <v>37279</v>
      </c>
      <c r="F1059" s="1">
        <v>6675108</v>
      </c>
      <c r="G1059" s="1">
        <v>0</v>
      </c>
      <c r="H1059" s="1">
        <v>0</v>
      </c>
      <c r="I1059" s="1"/>
      <c r="J1059" s="2">
        <v>426375</v>
      </c>
      <c r="K1059" s="2">
        <v>0</v>
      </c>
      <c r="L1059" s="2">
        <v>0</v>
      </c>
      <c r="M1059" s="2">
        <v>426375</v>
      </c>
      <c r="N1059" s="75">
        <f>VLOOKUP(P1059,'CODIGOS RENTISTICOS'!$A$2:E2099,2,FALSE)</f>
        <v>11800000</v>
      </c>
      <c r="O1059" s="75">
        <f>VLOOKUP(P1059,'CODIGOS RENTISTICOS'!$A$2:F4266,3,FALSE)</f>
        <v>240101</v>
      </c>
      <c r="P1059" s="49">
        <v>121265</v>
      </c>
      <c r="Q1059" s="2">
        <v>426375</v>
      </c>
      <c r="R1059" s="1">
        <f t="shared" si="16"/>
        <v>1212.6500000000001</v>
      </c>
    </row>
    <row r="1060" spans="1:18" x14ac:dyDescent="0.2">
      <c r="A1060" s="1">
        <v>50000249</v>
      </c>
      <c r="B1060" s="1">
        <v>1045200</v>
      </c>
      <c r="C1060" s="1" t="s">
        <v>284</v>
      </c>
      <c r="D1060" s="1">
        <v>8001310430</v>
      </c>
      <c r="E1060" s="3">
        <v>37279</v>
      </c>
      <c r="F1060" s="1">
        <v>8366002</v>
      </c>
      <c r="G1060" s="1">
        <v>0</v>
      </c>
      <c r="H1060" s="1">
        <v>2</v>
      </c>
      <c r="I1060" s="1"/>
      <c r="J1060" s="2">
        <v>0</v>
      </c>
      <c r="K1060" s="2">
        <v>0</v>
      </c>
      <c r="L1060" s="2">
        <v>6798812.9000000004</v>
      </c>
      <c r="M1060" s="2">
        <v>6798812.9000000004</v>
      </c>
      <c r="N1060" s="75">
        <f>VLOOKUP(P1060,'CODIGOS RENTISTICOS'!$A$2:E2100,2,FALSE)</f>
        <v>11100000</v>
      </c>
      <c r="O1060" s="75">
        <f>VLOOKUP(P1060,'CODIGOS RENTISTICOS'!$A$2:F4267,3,FALSE)</f>
        <v>150103</v>
      </c>
      <c r="P1060" s="49">
        <v>270905</v>
      </c>
      <c r="Q1060" s="2">
        <v>6798812.9000000004</v>
      </c>
      <c r="R1060" s="1">
        <f t="shared" si="16"/>
        <v>2709.05</v>
      </c>
    </row>
    <row r="1061" spans="1:18" x14ac:dyDescent="0.2">
      <c r="A1061" s="1">
        <v>50000249</v>
      </c>
      <c r="B1061" s="1">
        <v>982276</v>
      </c>
      <c r="C1061" s="1" t="s">
        <v>40</v>
      </c>
      <c r="D1061" s="1">
        <v>8001179341</v>
      </c>
      <c r="E1061" s="3">
        <v>37279</v>
      </c>
      <c r="F1061" s="1">
        <v>5746131</v>
      </c>
      <c r="G1061" s="1">
        <v>0</v>
      </c>
      <c r="H1061" s="1">
        <v>1</v>
      </c>
      <c r="I1061" s="1"/>
      <c r="J1061" s="2">
        <v>0</v>
      </c>
      <c r="K1061" s="2">
        <v>0</v>
      </c>
      <c r="L1061" s="2">
        <v>11200986</v>
      </c>
      <c r="M1061" s="2">
        <v>11200986</v>
      </c>
      <c r="N1061" s="75">
        <f>VLOOKUP(P1061,'CODIGOS RENTISTICOS'!$A$2:E2101,2,FALSE)</f>
        <v>10900000</v>
      </c>
      <c r="O1061" s="75">
        <f>VLOOKUP(P1061,'CODIGOS RENTISTICOS'!$A$2:F4268,3,FALSE)</f>
        <v>170101</v>
      </c>
      <c r="P1061" s="49">
        <v>121255</v>
      </c>
      <c r="Q1061" s="2">
        <v>11200986</v>
      </c>
      <c r="R1061" s="1">
        <f t="shared" si="16"/>
        <v>1212.55</v>
      </c>
    </row>
    <row r="1062" spans="1:18" x14ac:dyDescent="0.2">
      <c r="A1062" s="1">
        <v>50000249</v>
      </c>
      <c r="B1062" s="1">
        <v>763835</v>
      </c>
      <c r="C1062" s="1" t="s">
        <v>126</v>
      </c>
      <c r="D1062" s="1">
        <v>98492253</v>
      </c>
      <c r="E1062" s="3">
        <v>37279</v>
      </c>
      <c r="F1062" s="1">
        <v>6328436</v>
      </c>
      <c r="G1062" s="1">
        <v>0</v>
      </c>
      <c r="H1062" s="1">
        <v>0</v>
      </c>
      <c r="I1062" s="1"/>
      <c r="J1062" s="2">
        <v>2530</v>
      </c>
      <c r="K1062" s="2">
        <v>0</v>
      </c>
      <c r="L1062" s="2">
        <v>0</v>
      </c>
      <c r="M1062" s="2">
        <v>2530</v>
      </c>
      <c r="N1062" s="75">
        <f>VLOOKUP(P1062,'CODIGOS RENTISTICOS'!$A$2:E2102,2,FALSE)</f>
        <v>96200000</v>
      </c>
      <c r="O1062" s="75">
        <f>VLOOKUP(P1062,'CODIGOS RENTISTICOS'!$A$2:F4269,3,FALSE)</f>
        <v>350101</v>
      </c>
      <c r="P1062" s="49">
        <v>121203</v>
      </c>
      <c r="Q1062" s="2">
        <v>2530</v>
      </c>
      <c r="R1062" s="1">
        <f t="shared" si="16"/>
        <v>1212.03</v>
      </c>
    </row>
    <row r="1063" spans="1:18" x14ac:dyDescent="0.2">
      <c r="A1063" s="1">
        <v>50000249</v>
      </c>
      <c r="B1063" s="1">
        <v>763836</v>
      </c>
      <c r="C1063" s="1" t="s">
        <v>126</v>
      </c>
      <c r="D1063" s="1">
        <v>63482129</v>
      </c>
      <c r="E1063" s="3">
        <v>37279</v>
      </c>
      <c r="F1063" s="1">
        <v>6541173</v>
      </c>
      <c r="G1063" s="1">
        <v>0</v>
      </c>
      <c r="H1063" s="1">
        <v>0</v>
      </c>
      <c r="I1063" s="1"/>
      <c r="J1063" s="2">
        <v>2530</v>
      </c>
      <c r="K1063" s="2">
        <v>0</v>
      </c>
      <c r="L1063" s="2">
        <v>0</v>
      </c>
      <c r="M1063" s="2">
        <v>2530</v>
      </c>
      <c r="N1063" s="75">
        <f>VLOOKUP(P1063,'CODIGOS RENTISTICOS'!$A$2:E2103,2,FALSE)</f>
        <v>96200000</v>
      </c>
      <c r="O1063" s="75">
        <f>VLOOKUP(P1063,'CODIGOS RENTISTICOS'!$A$2:F4270,3,FALSE)</f>
        <v>350101</v>
      </c>
      <c r="P1063" s="49">
        <v>121203</v>
      </c>
      <c r="Q1063" s="2">
        <v>2530</v>
      </c>
      <c r="R1063" s="1">
        <f t="shared" si="16"/>
        <v>1212.03</v>
      </c>
    </row>
    <row r="1064" spans="1:18" x14ac:dyDescent="0.2">
      <c r="A1064" s="1">
        <v>50000249</v>
      </c>
      <c r="B1064" s="1">
        <v>830292</v>
      </c>
      <c r="C1064" s="1" t="s">
        <v>126</v>
      </c>
      <c r="D1064" s="1">
        <v>32617880</v>
      </c>
      <c r="E1064" s="3">
        <v>37279</v>
      </c>
      <c r="F1064" s="1">
        <v>6436998</v>
      </c>
      <c r="G1064" s="1">
        <v>0</v>
      </c>
      <c r="H1064" s="1">
        <v>0</v>
      </c>
      <c r="I1064" s="1"/>
      <c r="J1064" s="2">
        <v>3190</v>
      </c>
      <c r="K1064" s="2">
        <v>0</v>
      </c>
      <c r="L1064" s="2">
        <v>0</v>
      </c>
      <c r="M1064" s="2">
        <v>3190</v>
      </c>
      <c r="N1064" s="75">
        <f>VLOOKUP(P1064,'CODIGOS RENTISTICOS'!$A$2:E2104,2,FALSE)</f>
        <v>96200000</v>
      </c>
      <c r="O1064" s="75">
        <f>VLOOKUP(P1064,'CODIGOS RENTISTICOS'!$A$2:F4271,3,FALSE)</f>
        <v>350101</v>
      </c>
      <c r="P1064" s="49">
        <v>121203</v>
      </c>
      <c r="Q1064" s="2">
        <v>3190</v>
      </c>
      <c r="R1064" s="1">
        <f t="shared" si="16"/>
        <v>1212.03</v>
      </c>
    </row>
    <row r="1065" spans="1:18" x14ac:dyDescent="0.2">
      <c r="A1065" s="1">
        <v>50000249</v>
      </c>
      <c r="B1065" s="1">
        <v>830416</v>
      </c>
      <c r="C1065" s="1" t="s">
        <v>126</v>
      </c>
      <c r="D1065" s="1">
        <v>91477451</v>
      </c>
      <c r="E1065" s="3">
        <v>37279</v>
      </c>
      <c r="F1065" s="1">
        <v>6412050</v>
      </c>
      <c r="G1065" s="1">
        <v>0</v>
      </c>
      <c r="H1065" s="1">
        <v>0</v>
      </c>
      <c r="I1065" s="1"/>
      <c r="J1065" s="2">
        <v>3190</v>
      </c>
      <c r="K1065" s="2">
        <v>0</v>
      </c>
      <c r="L1065" s="2">
        <v>0</v>
      </c>
      <c r="M1065" s="2">
        <v>3190</v>
      </c>
      <c r="N1065" s="75">
        <f>VLOOKUP(P1065,'CODIGOS RENTISTICOS'!$A$2:E2105,2,FALSE)</f>
        <v>96200000</v>
      </c>
      <c r="O1065" s="75">
        <f>VLOOKUP(P1065,'CODIGOS RENTISTICOS'!$A$2:F4272,3,FALSE)</f>
        <v>350101</v>
      </c>
      <c r="P1065" s="49">
        <v>121203</v>
      </c>
      <c r="Q1065" s="2">
        <v>3190</v>
      </c>
      <c r="R1065" s="1">
        <f t="shared" si="16"/>
        <v>1212.03</v>
      </c>
    </row>
    <row r="1066" spans="1:18" x14ac:dyDescent="0.2">
      <c r="A1066" s="1">
        <v>50000249</v>
      </c>
      <c r="B1066" s="1">
        <v>1159024</v>
      </c>
      <c r="C1066" s="1" t="s">
        <v>126</v>
      </c>
      <c r="D1066" s="1">
        <v>8040056822</v>
      </c>
      <c r="E1066" s="3">
        <v>37279</v>
      </c>
      <c r="F1066" s="1">
        <v>6575466</v>
      </c>
      <c r="G1066" s="1">
        <v>0</v>
      </c>
      <c r="H1066" s="1">
        <v>0</v>
      </c>
      <c r="I1066" s="1"/>
      <c r="J1066" s="2">
        <v>12870</v>
      </c>
      <c r="K1066" s="2">
        <v>0</v>
      </c>
      <c r="L1066" s="2">
        <v>0</v>
      </c>
      <c r="M1066" s="2">
        <v>12870</v>
      </c>
      <c r="N1066" s="75" t="e">
        <f>VLOOKUP(P1066,'CODIGOS RENTISTICOS'!$A$2:E2106,2,FALSE)</f>
        <v>#N/A</v>
      </c>
      <c r="O1066" s="75" t="e">
        <f>VLOOKUP(P1066,'CODIGOS RENTISTICOS'!$A$2:F4273,3,FALSE)</f>
        <v>#N/A</v>
      </c>
      <c r="P1066" s="49">
        <v>121298</v>
      </c>
      <c r="Q1066" s="2">
        <v>12870</v>
      </c>
    </row>
    <row r="1067" spans="1:18" x14ac:dyDescent="0.2">
      <c r="A1067" s="1">
        <v>50000249</v>
      </c>
      <c r="B1067" s="1">
        <v>806288</v>
      </c>
      <c r="C1067" s="1" t="s">
        <v>42</v>
      </c>
      <c r="D1067" s="1">
        <v>8350000070</v>
      </c>
      <c r="E1067" s="3">
        <v>37279</v>
      </c>
      <c r="F1067" s="1">
        <v>8935483</v>
      </c>
      <c r="G1067" s="1">
        <v>0</v>
      </c>
      <c r="H1067" s="1">
        <v>0</v>
      </c>
      <c r="I1067" s="1"/>
      <c r="J1067" s="2">
        <v>400000</v>
      </c>
      <c r="K1067" s="2">
        <v>0</v>
      </c>
      <c r="L1067" s="2">
        <v>0</v>
      </c>
      <c r="M1067" s="2">
        <v>400000</v>
      </c>
      <c r="N1067" s="75">
        <f>VLOOKUP(P1067,'CODIGOS RENTISTICOS'!$A$2:E2107,2,FALSE)</f>
        <v>11100000</v>
      </c>
      <c r="O1067" s="75">
        <f>VLOOKUP(P1067,'CODIGOS RENTISTICOS'!$A$2:F4274,3,FALSE)</f>
        <v>150101</v>
      </c>
      <c r="P1067" s="49">
        <v>121275</v>
      </c>
      <c r="Q1067" s="2">
        <v>400000</v>
      </c>
      <c r="R1067" s="1">
        <f t="shared" si="16"/>
        <v>1212.75</v>
      </c>
    </row>
    <row r="1068" spans="1:18" x14ac:dyDescent="0.2">
      <c r="A1068" s="1">
        <v>50000249</v>
      </c>
      <c r="B1068" s="1">
        <v>5212139</v>
      </c>
      <c r="C1068" s="1" t="s">
        <v>42</v>
      </c>
      <c r="D1068" s="1">
        <v>16651668</v>
      </c>
      <c r="E1068" s="3">
        <v>37279</v>
      </c>
      <c r="F1068" s="1">
        <v>6807777</v>
      </c>
      <c r="G1068" s="1">
        <v>0</v>
      </c>
      <c r="H1068" s="1">
        <v>0</v>
      </c>
      <c r="I1068" s="1"/>
      <c r="J1068" s="2">
        <v>3190</v>
      </c>
      <c r="K1068" s="2">
        <v>0</v>
      </c>
      <c r="L1068" s="2">
        <v>0</v>
      </c>
      <c r="M1068" s="2">
        <v>3190</v>
      </c>
      <c r="N1068" s="75">
        <f>VLOOKUP(P1068,'CODIGOS RENTISTICOS'!$A$2:E2108,2,FALSE)</f>
        <v>96200000</v>
      </c>
      <c r="O1068" s="75">
        <f>VLOOKUP(P1068,'CODIGOS RENTISTICOS'!$A$2:F4275,3,FALSE)</f>
        <v>350101</v>
      </c>
      <c r="P1068" s="49">
        <v>121203</v>
      </c>
      <c r="Q1068" s="2">
        <v>3190</v>
      </c>
      <c r="R1068" s="1">
        <f t="shared" si="16"/>
        <v>1212.03</v>
      </c>
    </row>
    <row r="1069" spans="1:18" x14ac:dyDescent="0.2">
      <c r="A1069" s="1">
        <v>50000249</v>
      </c>
      <c r="B1069" s="1">
        <v>628755</v>
      </c>
      <c r="C1069" s="1" t="s">
        <v>295</v>
      </c>
      <c r="D1069" s="1">
        <v>29103180</v>
      </c>
      <c r="E1069" s="3">
        <v>37279</v>
      </c>
      <c r="F1069" s="1">
        <v>2422634</v>
      </c>
      <c r="G1069" s="1">
        <v>0</v>
      </c>
      <c r="H1069" s="1">
        <v>0</v>
      </c>
      <c r="I1069" s="1"/>
      <c r="J1069" s="2">
        <v>200000</v>
      </c>
      <c r="K1069" s="2">
        <v>0</v>
      </c>
      <c r="L1069" s="2">
        <v>0</v>
      </c>
      <c r="M1069" s="2">
        <v>200000</v>
      </c>
      <c r="N1069" s="75">
        <f>VLOOKUP(P1069,'CODIGOS RENTISTICOS'!$A$2:E2109,2,FALSE)</f>
        <v>11500000</v>
      </c>
      <c r="O1069" s="75">
        <f>VLOOKUP(P1069,'CODIGOS RENTISTICOS'!$A$2:F4276,3,FALSE)</f>
        <v>130101</v>
      </c>
      <c r="P1069" s="49">
        <v>2701</v>
      </c>
      <c r="Q1069" s="2">
        <v>200000</v>
      </c>
      <c r="R1069" s="1">
        <f t="shared" si="16"/>
        <v>27.01</v>
      </c>
    </row>
    <row r="1070" spans="1:18" x14ac:dyDescent="0.2">
      <c r="A1070" s="1">
        <v>50000249</v>
      </c>
      <c r="B1070" s="1">
        <v>1199568</v>
      </c>
      <c r="C1070" s="1" t="s">
        <v>295</v>
      </c>
      <c r="D1070" s="1">
        <v>29220470</v>
      </c>
      <c r="E1070" s="3">
        <v>37279</v>
      </c>
      <c r="F1070" s="1">
        <v>2447345</v>
      </c>
      <c r="G1070" s="1">
        <v>0</v>
      </c>
      <c r="H1070" s="1">
        <v>0</v>
      </c>
      <c r="I1070" s="1"/>
      <c r="J1070" s="2">
        <v>1000000</v>
      </c>
      <c r="K1070" s="2">
        <v>0</v>
      </c>
      <c r="L1070" s="2">
        <v>0</v>
      </c>
      <c r="M1070" s="2">
        <v>1000000</v>
      </c>
      <c r="N1070" s="75">
        <f>VLOOKUP(P1070,'CODIGOS RENTISTICOS'!$A$2:E2110,2,FALSE)</f>
        <v>11100000</v>
      </c>
      <c r="O1070" s="75">
        <f>VLOOKUP(P1070,'CODIGOS RENTISTICOS'!$A$2:F4277,3,FALSE)</f>
        <v>150101</v>
      </c>
      <c r="P1070" s="49">
        <v>121275</v>
      </c>
      <c r="Q1070" s="2">
        <v>1000000</v>
      </c>
      <c r="R1070" s="1">
        <f t="shared" si="16"/>
        <v>1212.75</v>
      </c>
    </row>
    <row r="1071" spans="1:18" x14ac:dyDescent="0.2">
      <c r="A1071" s="1">
        <v>50000249</v>
      </c>
      <c r="B1071" s="1">
        <v>1199744</v>
      </c>
      <c r="C1071" s="1" t="s">
        <v>295</v>
      </c>
      <c r="D1071" s="1">
        <v>13104321</v>
      </c>
      <c r="E1071" s="3">
        <v>37279</v>
      </c>
      <c r="F1071" s="1">
        <v>2428350</v>
      </c>
      <c r="G1071" s="1">
        <v>0</v>
      </c>
      <c r="H1071" s="1">
        <v>0</v>
      </c>
      <c r="I1071" s="1"/>
      <c r="J1071" s="2">
        <v>100000</v>
      </c>
      <c r="K1071" s="2">
        <v>0</v>
      </c>
      <c r="L1071" s="2">
        <v>0</v>
      </c>
      <c r="M1071" s="2">
        <v>100000</v>
      </c>
      <c r="N1071" s="75">
        <f>VLOOKUP(P1071,'CODIGOS RENTISTICOS'!$A$2:E2111,2,FALSE)</f>
        <v>11100000</v>
      </c>
      <c r="O1071" s="75">
        <f>VLOOKUP(P1071,'CODIGOS RENTISTICOS'!$A$2:F4278,3,FALSE)</f>
        <v>150101</v>
      </c>
      <c r="P1071" s="49">
        <v>121275</v>
      </c>
      <c r="Q1071" s="2">
        <v>100000</v>
      </c>
      <c r="R1071" s="1">
        <f t="shared" si="16"/>
        <v>1212.75</v>
      </c>
    </row>
    <row r="1072" spans="1:18" x14ac:dyDescent="0.2">
      <c r="A1072" s="1">
        <v>50000249</v>
      </c>
      <c r="B1072" s="1">
        <v>1203266</v>
      </c>
      <c r="C1072" s="1" t="s">
        <v>295</v>
      </c>
      <c r="D1072" s="1">
        <v>16465658</v>
      </c>
      <c r="E1072" s="3">
        <v>37279</v>
      </c>
      <c r="F1072" s="1">
        <v>2424128</v>
      </c>
      <c r="G1072" s="1">
        <v>0</v>
      </c>
      <c r="H1072" s="1">
        <v>0</v>
      </c>
      <c r="I1072" s="1"/>
      <c r="J1072" s="2">
        <v>200000</v>
      </c>
      <c r="K1072" s="2">
        <v>0</v>
      </c>
      <c r="L1072" s="2">
        <v>0</v>
      </c>
      <c r="M1072" s="2">
        <v>200000</v>
      </c>
      <c r="N1072" s="75">
        <f>VLOOKUP(P1072,'CODIGOS RENTISTICOS'!$A$2:E2112,2,FALSE)</f>
        <v>11100000</v>
      </c>
      <c r="O1072" s="75">
        <f>VLOOKUP(P1072,'CODIGOS RENTISTICOS'!$A$2:F4279,3,FALSE)</f>
        <v>150101</v>
      </c>
      <c r="P1072" s="49">
        <v>121275</v>
      </c>
      <c r="Q1072" s="2">
        <v>200000</v>
      </c>
      <c r="R1072" s="1">
        <f t="shared" si="16"/>
        <v>1212.75</v>
      </c>
    </row>
    <row r="1073" spans="1:18" x14ac:dyDescent="0.2">
      <c r="A1073" s="1">
        <v>50000249</v>
      </c>
      <c r="B1073" s="1">
        <v>824203</v>
      </c>
      <c r="C1073" s="1" t="s">
        <v>419</v>
      </c>
      <c r="D1073" s="1">
        <v>14871550</v>
      </c>
      <c r="E1073" s="3">
        <v>37279</v>
      </c>
      <c r="F1073" s="1">
        <v>273751</v>
      </c>
      <c r="G1073" s="1">
        <v>0</v>
      </c>
      <c r="H1073" s="1">
        <v>0</v>
      </c>
      <c r="I1073" s="1"/>
      <c r="J1073" s="2">
        <v>150000</v>
      </c>
      <c r="K1073" s="2">
        <v>0</v>
      </c>
      <c r="L1073" s="2">
        <v>0</v>
      </c>
      <c r="M1073" s="2">
        <v>150000</v>
      </c>
      <c r="N1073" s="75" t="e">
        <f>VLOOKUP(P1073,'CODIGOS RENTISTICOS'!$A$2:E2113,2,FALSE)</f>
        <v>#N/A</v>
      </c>
      <c r="O1073" s="75" t="e">
        <f>VLOOKUP(P1073,'CODIGOS RENTISTICOS'!$A$2:F4280,3,FALSE)</f>
        <v>#N/A</v>
      </c>
      <c r="P1073" s="49">
        <v>121298</v>
      </c>
      <c r="Q1073" s="2">
        <v>150000</v>
      </c>
    </row>
    <row r="1074" spans="1:18" x14ac:dyDescent="0.2">
      <c r="A1074" s="1">
        <v>50000249</v>
      </c>
      <c r="B1074" s="1">
        <v>631168</v>
      </c>
      <c r="C1074" s="1" t="s">
        <v>44</v>
      </c>
      <c r="D1074" s="1">
        <v>18009043</v>
      </c>
      <c r="E1074" s="3">
        <v>37279</v>
      </c>
      <c r="F1074" s="1">
        <v>5124344</v>
      </c>
      <c r="G1074" s="1">
        <v>0</v>
      </c>
      <c r="H1074" s="1">
        <v>0</v>
      </c>
      <c r="I1074" s="1"/>
      <c r="J1074" s="2">
        <v>260106</v>
      </c>
      <c r="K1074" s="2">
        <v>0</v>
      </c>
      <c r="L1074" s="2">
        <v>0</v>
      </c>
      <c r="M1074" s="2">
        <v>260106</v>
      </c>
      <c r="N1074" s="75">
        <f>VLOOKUP(P1074,'CODIGOS RENTISTICOS'!$A$2:E2114,2,FALSE)</f>
        <v>11100000</v>
      </c>
      <c r="O1074" s="75">
        <f>VLOOKUP(P1074,'CODIGOS RENTISTICOS'!$A$2:F4281,3,FALSE)</f>
        <v>150101</v>
      </c>
      <c r="P1074" s="49">
        <v>121275</v>
      </c>
      <c r="Q1074" s="2">
        <v>260106</v>
      </c>
      <c r="R1074" s="1">
        <f t="shared" si="16"/>
        <v>1212.75</v>
      </c>
    </row>
    <row r="1075" spans="1:18" x14ac:dyDescent="0.2">
      <c r="A1075" s="1">
        <v>50000249</v>
      </c>
      <c r="B1075" s="1">
        <v>9291313</v>
      </c>
      <c r="C1075" s="1" t="s">
        <v>117</v>
      </c>
      <c r="D1075" s="1">
        <v>78856005</v>
      </c>
      <c r="E1075" s="3">
        <v>37279</v>
      </c>
      <c r="F1075" s="1">
        <v>2809655</v>
      </c>
      <c r="G1075" s="1">
        <v>0</v>
      </c>
      <c r="H1075" s="1">
        <v>0</v>
      </c>
      <c r="I1075" s="1"/>
      <c r="J1075" s="2">
        <v>7000</v>
      </c>
      <c r="K1075" s="2">
        <v>0</v>
      </c>
      <c r="L1075" s="2">
        <v>0</v>
      </c>
      <c r="M1075" s="2">
        <v>7000</v>
      </c>
      <c r="N1075" s="75">
        <f>VLOOKUP(P1075,'CODIGOS RENTISTICOS'!$A$2:E2115,2,FALSE)</f>
        <v>825000000</v>
      </c>
      <c r="O1075" s="75">
        <f>VLOOKUP(P1075,'CODIGOS RENTISTICOS'!$A$2:F4282,3,FALSE)</f>
        <v>150109</v>
      </c>
      <c r="P1075" s="49">
        <v>5041</v>
      </c>
      <c r="Q1075" s="2">
        <v>7000</v>
      </c>
      <c r="R1075" s="1">
        <f t="shared" si="16"/>
        <v>50.41</v>
      </c>
    </row>
    <row r="1076" spans="1:18" x14ac:dyDescent="0.2">
      <c r="A1076" s="1">
        <v>50000249</v>
      </c>
      <c r="B1076" s="1">
        <v>9291462</v>
      </c>
      <c r="C1076" s="1" t="s">
        <v>117</v>
      </c>
      <c r="D1076" s="1">
        <v>92507910</v>
      </c>
      <c r="E1076" s="3">
        <v>37279</v>
      </c>
      <c r="F1076" s="1">
        <v>2807661</v>
      </c>
      <c r="G1076" s="1">
        <v>0</v>
      </c>
      <c r="H1076" s="1">
        <v>0</v>
      </c>
      <c r="I1076" s="1"/>
      <c r="J1076" s="2">
        <v>7000</v>
      </c>
      <c r="K1076" s="2">
        <v>0</v>
      </c>
      <c r="L1076" s="2">
        <v>0</v>
      </c>
      <c r="M1076" s="2">
        <v>7000</v>
      </c>
      <c r="N1076" s="75">
        <f>VLOOKUP(P1076,'CODIGOS RENTISTICOS'!$A$2:E2116,2,FALSE)</f>
        <v>825000000</v>
      </c>
      <c r="O1076" s="75">
        <f>VLOOKUP(P1076,'CODIGOS RENTISTICOS'!$A$2:F4283,3,FALSE)</f>
        <v>150109</v>
      </c>
      <c r="P1076" s="49">
        <v>5041</v>
      </c>
      <c r="Q1076" s="2">
        <v>7000</v>
      </c>
      <c r="R1076" s="1">
        <f t="shared" si="16"/>
        <v>50.41</v>
      </c>
    </row>
    <row r="1077" spans="1:18" x14ac:dyDescent="0.2">
      <c r="A1077" s="1">
        <v>50000249</v>
      </c>
      <c r="B1077" s="1">
        <v>9291608</v>
      </c>
      <c r="C1077" s="1" t="s">
        <v>117</v>
      </c>
      <c r="D1077" s="1">
        <v>92153372</v>
      </c>
      <c r="E1077" s="3">
        <v>37279</v>
      </c>
      <c r="F1077" s="1">
        <v>2807661</v>
      </c>
      <c r="G1077" s="1">
        <v>0</v>
      </c>
      <c r="H1077" s="1">
        <v>0</v>
      </c>
      <c r="I1077" s="1"/>
      <c r="J1077" s="2">
        <v>7000</v>
      </c>
      <c r="K1077" s="2">
        <v>0</v>
      </c>
      <c r="L1077" s="2">
        <v>0</v>
      </c>
      <c r="M1077" s="2">
        <v>7000</v>
      </c>
      <c r="N1077" s="75">
        <f>VLOOKUP(P1077,'CODIGOS RENTISTICOS'!$A$2:E2117,2,FALSE)</f>
        <v>825000000</v>
      </c>
      <c r="O1077" s="75">
        <f>VLOOKUP(P1077,'CODIGOS RENTISTICOS'!$A$2:F4284,3,FALSE)</f>
        <v>150109</v>
      </c>
      <c r="P1077" s="49">
        <v>5041</v>
      </c>
      <c r="Q1077" s="2">
        <v>7000</v>
      </c>
      <c r="R1077" s="1">
        <f t="shared" si="16"/>
        <v>50.41</v>
      </c>
    </row>
    <row r="1078" spans="1:18" x14ac:dyDescent="0.2">
      <c r="A1078" s="1">
        <v>50000249</v>
      </c>
      <c r="B1078" s="1">
        <v>9291609</v>
      </c>
      <c r="C1078" s="1" t="s">
        <v>117</v>
      </c>
      <c r="D1078" s="1">
        <v>73551372</v>
      </c>
      <c r="E1078" s="3">
        <v>37279</v>
      </c>
      <c r="F1078" s="1">
        <v>2807661</v>
      </c>
      <c r="G1078" s="1">
        <v>0</v>
      </c>
      <c r="H1078" s="1">
        <v>0</v>
      </c>
      <c r="I1078" s="1"/>
      <c r="J1078" s="2">
        <v>7000</v>
      </c>
      <c r="K1078" s="2">
        <v>0</v>
      </c>
      <c r="L1078" s="2">
        <v>0</v>
      </c>
      <c r="M1078" s="2">
        <v>7000</v>
      </c>
      <c r="N1078" s="75">
        <f>VLOOKUP(P1078,'CODIGOS RENTISTICOS'!$A$2:E2118,2,FALSE)</f>
        <v>825000000</v>
      </c>
      <c r="O1078" s="75">
        <f>VLOOKUP(P1078,'CODIGOS RENTISTICOS'!$A$2:F4285,3,FALSE)</f>
        <v>150109</v>
      </c>
      <c r="P1078" s="49">
        <v>5041</v>
      </c>
      <c r="Q1078" s="2">
        <v>7000</v>
      </c>
      <c r="R1078" s="1">
        <f t="shared" si="16"/>
        <v>50.41</v>
      </c>
    </row>
    <row r="1079" spans="1:18" x14ac:dyDescent="0.2">
      <c r="A1079" s="1">
        <v>50000249</v>
      </c>
      <c r="B1079" s="1">
        <v>9291751</v>
      </c>
      <c r="C1079" s="1" t="s">
        <v>117</v>
      </c>
      <c r="D1079" s="1">
        <v>6518456</v>
      </c>
      <c r="E1079" s="3">
        <v>37279</v>
      </c>
      <c r="F1079" s="1">
        <v>2814064</v>
      </c>
      <c r="G1079" s="1">
        <v>0</v>
      </c>
      <c r="H1079" s="1">
        <v>0</v>
      </c>
      <c r="I1079" s="1"/>
      <c r="J1079" s="2">
        <v>7000</v>
      </c>
      <c r="K1079" s="2">
        <v>0</v>
      </c>
      <c r="L1079" s="2">
        <v>0</v>
      </c>
      <c r="M1079" s="2">
        <v>7000</v>
      </c>
      <c r="N1079" s="75">
        <f>VLOOKUP(P1079,'CODIGOS RENTISTICOS'!$A$2:E2119,2,FALSE)</f>
        <v>825000000</v>
      </c>
      <c r="O1079" s="75">
        <f>VLOOKUP(P1079,'CODIGOS RENTISTICOS'!$A$2:F4286,3,FALSE)</f>
        <v>150109</v>
      </c>
      <c r="P1079" s="49">
        <v>5041</v>
      </c>
      <c r="Q1079" s="2">
        <v>7000</v>
      </c>
      <c r="R1079" s="1">
        <f t="shared" si="16"/>
        <v>50.41</v>
      </c>
    </row>
    <row r="1080" spans="1:18" x14ac:dyDescent="0.2">
      <c r="A1080" s="1">
        <v>50000249</v>
      </c>
      <c r="B1080" s="1">
        <v>9291913</v>
      </c>
      <c r="C1080" s="1" t="s">
        <v>117</v>
      </c>
      <c r="D1080" s="1">
        <v>92531229</v>
      </c>
      <c r="E1080" s="3">
        <v>37279</v>
      </c>
      <c r="F1080" s="1">
        <v>2815630</v>
      </c>
      <c r="G1080" s="1">
        <v>0</v>
      </c>
      <c r="H1080" s="1">
        <v>0</v>
      </c>
      <c r="I1080" s="1"/>
      <c r="J1080" s="2">
        <v>7000</v>
      </c>
      <c r="K1080" s="2">
        <v>0</v>
      </c>
      <c r="L1080" s="2">
        <v>0</v>
      </c>
      <c r="M1080" s="2">
        <v>7000</v>
      </c>
      <c r="N1080" s="75">
        <f>VLOOKUP(P1080,'CODIGOS RENTISTICOS'!$A$2:E2120,2,FALSE)</f>
        <v>825000000</v>
      </c>
      <c r="O1080" s="75">
        <f>VLOOKUP(P1080,'CODIGOS RENTISTICOS'!$A$2:F4287,3,FALSE)</f>
        <v>150109</v>
      </c>
      <c r="P1080" s="49">
        <v>5041</v>
      </c>
      <c r="Q1080" s="2">
        <v>7000</v>
      </c>
      <c r="R1080" s="1">
        <f t="shared" si="16"/>
        <v>50.41</v>
      </c>
    </row>
    <row r="1081" spans="1:18" x14ac:dyDescent="0.2">
      <c r="A1081" s="1">
        <v>50000249</v>
      </c>
      <c r="B1081" s="1">
        <v>1215013</v>
      </c>
      <c r="C1081" s="1" t="s">
        <v>419</v>
      </c>
      <c r="D1081" s="1">
        <v>8300111569</v>
      </c>
      <c r="E1081" s="3">
        <v>37279</v>
      </c>
      <c r="F1081" s="1">
        <v>3423957</v>
      </c>
      <c r="G1081" s="1">
        <v>0</v>
      </c>
      <c r="H1081" s="1">
        <v>0</v>
      </c>
      <c r="I1081" s="1"/>
      <c r="J1081" s="2">
        <v>5000</v>
      </c>
      <c r="K1081" s="2">
        <v>0</v>
      </c>
      <c r="L1081" s="2">
        <v>0</v>
      </c>
      <c r="M1081" s="2">
        <v>5000</v>
      </c>
      <c r="N1081" s="75">
        <f>VLOOKUP(P1081,'CODIGOS RENTISTICOS'!$A$2:E2121,2,FALSE)</f>
        <v>825000000</v>
      </c>
      <c r="O1081" s="75">
        <f>VLOOKUP(P1081,'CODIGOS RENTISTICOS'!$A$2:F4288,3,FALSE)</f>
        <v>150109</v>
      </c>
      <c r="P1081" s="49">
        <v>121245</v>
      </c>
      <c r="Q1081" s="2">
        <v>5000</v>
      </c>
      <c r="R1081" s="1">
        <f t="shared" si="16"/>
        <v>1212.45</v>
      </c>
    </row>
    <row r="1082" spans="1:18" x14ac:dyDescent="0.2">
      <c r="A1082" s="1">
        <v>50000249</v>
      </c>
      <c r="B1082" s="1">
        <v>912233</v>
      </c>
      <c r="C1082" s="1" t="s">
        <v>285</v>
      </c>
      <c r="D1082" s="1">
        <v>86005606</v>
      </c>
      <c r="E1082" s="3">
        <v>37280</v>
      </c>
      <c r="F1082" s="1">
        <v>2489018</v>
      </c>
      <c r="G1082" s="1">
        <v>0</v>
      </c>
      <c r="H1082" s="1">
        <v>0</v>
      </c>
      <c r="I1082" s="1"/>
      <c r="J1082" s="2">
        <v>7000</v>
      </c>
      <c r="K1082" s="2">
        <v>0</v>
      </c>
      <c r="L1082" s="2">
        <v>0</v>
      </c>
      <c r="M1082" s="2">
        <v>7000</v>
      </c>
      <c r="N1082" s="75">
        <f>VLOOKUP(P1082,'CODIGOS RENTISTICOS'!$A$2:E2122,2,FALSE)</f>
        <v>825000000</v>
      </c>
      <c r="O1082" s="75">
        <f>VLOOKUP(P1082,'CODIGOS RENTISTICOS'!$A$2:F4289,3,FALSE)</f>
        <v>150109</v>
      </c>
      <c r="P1082" s="49">
        <v>121245</v>
      </c>
      <c r="Q1082" s="2">
        <v>7000</v>
      </c>
      <c r="R1082" s="1">
        <f t="shared" si="16"/>
        <v>1212.45</v>
      </c>
    </row>
    <row r="1083" spans="1:18" x14ac:dyDescent="0.2">
      <c r="A1083" s="1">
        <v>50000249</v>
      </c>
      <c r="B1083" s="1">
        <v>1155820</v>
      </c>
      <c r="C1083" s="1" t="s">
        <v>285</v>
      </c>
      <c r="D1083" s="1">
        <v>5654402</v>
      </c>
      <c r="E1083" s="3">
        <v>37280</v>
      </c>
      <c r="F1083" s="1">
        <v>4182859</v>
      </c>
      <c r="G1083" s="1">
        <v>0</v>
      </c>
      <c r="H1083" s="1">
        <v>0</v>
      </c>
      <c r="I1083" s="1"/>
      <c r="J1083" s="2">
        <v>7000</v>
      </c>
      <c r="K1083" s="2">
        <v>0</v>
      </c>
      <c r="L1083" s="2">
        <v>0</v>
      </c>
      <c r="M1083" s="2">
        <v>7000</v>
      </c>
      <c r="N1083" s="75">
        <f>VLOOKUP(P1083,'CODIGOS RENTISTICOS'!$A$2:E2123,2,FALSE)</f>
        <v>825000000</v>
      </c>
      <c r="O1083" s="75">
        <f>VLOOKUP(P1083,'CODIGOS RENTISTICOS'!$A$2:F4290,3,FALSE)</f>
        <v>150109</v>
      </c>
      <c r="P1083" s="49">
        <v>5041</v>
      </c>
      <c r="Q1083" s="2">
        <v>7000</v>
      </c>
      <c r="R1083" s="1">
        <f t="shared" si="16"/>
        <v>50.41</v>
      </c>
    </row>
    <row r="1084" spans="1:18" x14ac:dyDescent="0.2">
      <c r="A1084" s="1">
        <v>50000249</v>
      </c>
      <c r="B1084" s="1">
        <v>1195387</v>
      </c>
      <c r="C1084" s="1" t="s">
        <v>285</v>
      </c>
      <c r="D1084" s="1">
        <v>8300553335</v>
      </c>
      <c r="E1084" s="3">
        <v>37280</v>
      </c>
      <c r="F1084" s="1">
        <v>5700044</v>
      </c>
      <c r="G1084" s="1">
        <v>0</v>
      </c>
      <c r="H1084" s="1">
        <v>0</v>
      </c>
      <c r="I1084" s="1"/>
      <c r="J1084" s="2">
        <v>15000</v>
      </c>
      <c r="K1084" s="2">
        <v>0</v>
      </c>
      <c r="L1084" s="2">
        <v>0</v>
      </c>
      <c r="M1084" s="2">
        <v>15000</v>
      </c>
      <c r="N1084" s="75">
        <f>VLOOKUP(P1084,'CODIGOS RENTISTICOS'!$A$2:E2124,2,FALSE)</f>
        <v>825000000</v>
      </c>
      <c r="O1084" s="75">
        <f>VLOOKUP(P1084,'CODIGOS RENTISTICOS'!$A$2:F4291,3,FALSE)</f>
        <v>150109</v>
      </c>
      <c r="P1084" s="49">
        <v>5041</v>
      </c>
      <c r="Q1084" s="2">
        <v>15000</v>
      </c>
      <c r="R1084" s="1">
        <f t="shared" si="16"/>
        <v>50.41</v>
      </c>
    </row>
    <row r="1085" spans="1:18" x14ac:dyDescent="0.2">
      <c r="A1085" s="1">
        <v>50000249</v>
      </c>
      <c r="B1085" s="1">
        <v>1135991</v>
      </c>
      <c r="C1085" s="1" t="s">
        <v>285</v>
      </c>
      <c r="D1085" s="1">
        <v>8000971780</v>
      </c>
      <c r="E1085" s="3">
        <v>37280</v>
      </c>
      <c r="F1085" s="1">
        <v>6197148</v>
      </c>
      <c r="G1085" s="1">
        <v>0</v>
      </c>
      <c r="H1085" s="1">
        <v>0</v>
      </c>
      <c r="I1085" s="1"/>
      <c r="J1085" s="2">
        <v>2574</v>
      </c>
      <c r="K1085" s="2">
        <v>0</v>
      </c>
      <c r="L1085" s="2">
        <v>0</v>
      </c>
      <c r="M1085" s="2">
        <v>2574</v>
      </c>
      <c r="N1085" s="75">
        <f>VLOOKUP(P1085,'CODIGOS RENTISTICOS'!$A$2:E2125,2,FALSE)</f>
        <v>96400000</v>
      </c>
      <c r="O1085" s="75">
        <f>VLOOKUP(P1085,'CODIGOS RENTISTICOS'!$A$2:F4292,3,FALSE)</f>
        <v>370101</v>
      </c>
      <c r="P1085" s="49">
        <v>121280</v>
      </c>
      <c r="Q1085" s="2">
        <v>2574</v>
      </c>
      <c r="R1085" s="1">
        <f t="shared" si="16"/>
        <v>1212.8</v>
      </c>
    </row>
    <row r="1086" spans="1:18" x14ac:dyDescent="0.2">
      <c r="A1086" s="1">
        <v>50000249</v>
      </c>
      <c r="B1086" s="1">
        <v>1141349</v>
      </c>
      <c r="C1086" s="1" t="s">
        <v>285</v>
      </c>
      <c r="D1086" s="1">
        <v>16472190</v>
      </c>
      <c r="E1086" s="3">
        <v>37280</v>
      </c>
      <c r="F1086" s="1">
        <v>6834861</v>
      </c>
      <c r="G1086" s="1">
        <v>0</v>
      </c>
      <c r="H1086" s="1">
        <v>0</v>
      </c>
      <c r="I1086" s="1"/>
      <c r="J1086" s="2">
        <v>2000</v>
      </c>
      <c r="K1086" s="2">
        <v>0</v>
      </c>
      <c r="L1086" s="2">
        <v>0</v>
      </c>
      <c r="M1086" s="2">
        <v>2000</v>
      </c>
      <c r="N1086" s="75">
        <f>VLOOKUP(P1086,'CODIGOS RENTISTICOS'!$A$2:E2126,2,FALSE)</f>
        <v>825000000</v>
      </c>
      <c r="O1086" s="75">
        <f>VLOOKUP(P1086,'CODIGOS RENTISTICOS'!$A$2:F4293,3,FALSE)</f>
        <v>150109</v>
      </c>
      <c r="P1086" s="49">
        <v>5041</v>
      </c>
      <c r="Q1086" s="2">
        <v>2000</v>
      </c>
      <c r="R1086" s="1">
        <f t="shared" si="16"/>
        <v>50.41</v>
      </c>
    </row>
    <row r="1087" spans="1:18" x14ac:dyDescent="0.2">
      <c r="A1087" s="1">
        <v>50000249</v>
      </c>
      <c r="B1087" s="1">
        <v>1141484</v>
      </c>
      <c r="C1087" s="1" t="s">
        <v>285</v>
      </c>
      <c r="D1087" s="1">
        <v>8600190770</v>
      </c>
      <c r="E1087" s="3">
        <v>37280</v>
      </c>
      <c r="F1087" s="1">
        <v>3424781</v>
      </c>
      <c r="G1087" s="1">
        <v>0</v>
      </c>
      <c r="H1087" s="1">
        <v>0</v>
      </c>
      <c r="I1087" s="1"/>
      <c r="J1087" s="2">
        <v>618000</v>
      </c>
      <c r="K1087" s="2">
        <v>0</v>
      </c>
      <c r="L1087" s="2">
        <v>0</v>
      </c>
      <c r="M1087" s="2">
        <v>618000</v>
      </c>
      <c r="N1087" s="75">
        <f>VLOOKUP(P1087,'CODIGOS RENTISTICOS'!$A$2:E2127,2,FALSE)</f>
        <v>825000000</v>
      </c>
      <c r="O1087" s="75">
        <f>VLOOKUP(P1087,'CODIGOS RENTISTICOS'!$A$2:F4294,3,FALSE)</f>
        <v>150109</v>
      </c>
      <c r="P1087" s="49">
        <v>121245</v>
      </c>
      <c r="Q1087" s="2">
        <v>618000</v>
      </c>
      <c r="R1087" s="1">
        <f t="shared" si="16"/>
        <v>1212.45</v>
      </c>
    </row>
    <row r="1088" spans="1:18" x14ac:dyDescent="0.2">
      <c r="A1088" s="1">
        <v>50000249</v>
      </c>
      <c r="B1088" s="1">
        <v>668535</v>
      </c>
      <c r="C1088" s="1" t="s">
        <v>285</v>
      </c>
      <c r="D1088" s="1">
        <v>255711</v>
      </c>
      <c r="E1088" s="3">
        <v>37280</v>
      </c>
      <c r="F1088" s="1">
        <v>6158830</v>
      </c>
      <c r="G1088" s="1">
        <v>0</v>
      </c>
      <c r="H1088" s="1">
        <v>0</v>
      </c>
      <c r="I1088" s="1"/>
      <c r="J1088" s="2">
        <v>352045</v>
      </c>
      <c r="K1088" s="2">
        <v>0</v>
      </c>
      <c r="L1088" s="2">
        <v>0</v>
      </c>
      <c r="M1088" s="2">
        <v>352045</v>
      </c>
      <c r="N1088" s="75">
        <f>VLOOKUP(P1088,'CODIGOS RENTISTICOS'!$A$2:E2128,2,FALSE)</f>
        <v>11800000</v>
      </c>
      <c r="O1088" s="75">
        <f>VLOOKUP(P1088,'CODIGOS RENTISTICOS'!$A$2:F4295,3,FALSE)</f>
        <v>240101</v>
      </c>
      <c r="P1088" s="49">
        <v>121265</v>
      </c>
      <c r="Q1088" s="2">
        <v>352045</v>
      </c>
      <c r="R1088" s="1">
        <f t="shared" si="16"/>
        <v>1212.6500000000001</v>
      </c>
    </row>
    <row r="1089" spans="1:18" x14ac:dyDescent="0.2">
      <c r="A1089" s="1">
        <v>50000249</v>
      </c>
      <c r="B1089" s="1">
        <v>1170976</v>
      </c>
      <c r="C1089" s="1" t="s">
        <v>285</v>
      </c>
      <c r="D1089" s="1">
        <v>1037488</v>
      </c>
      <c r="E1089" s="3">
        <v>37280</v>
      </c>
      <c r="F1089" s="1">
        <v>6846314</v>
      </c>
      <c r="G1089" s="1">
        <v>0</v>
      </c>
      <c r="H1089" s="1">
        <v>0</v>
      </c>
      <c r="I1089" s="1"/>
      <c r="J1089" s="2">
        <v>7000</v>
      </c>
      <c r="K1089" s="2">
        <v>0</v>
      </c>
      <c r="L1089" s="2">
        <v>0</v>
      </c>
      <c r="M1089" s="2">
        <v>7000</v>
      </c>
      <c r="N1089" s="75">
        <f>VLOOKUP(P1089,'CODIGOS RENTISTICOS'!$A$2:E2129,2,FALSE)</f>
        <v>825000000</v>
      </c>
      <c r="O1089" s="75">
        <f>VLOOKUP(P1089,'CODIGOS RENTISTICOS'!$A$2:F4296,3,FALSE)</f>
        <v>150109</v>
      </c>
      <c r="P1089" s="49">
        <v>5041</v>
      </c>
      <c r="Q1089" s="2">
        <v>7000</v>
      </c>
      <c r="R1089" s="1">
        <f t="shared" si="16"/>
        <v>50.41</v>
      </c>
    </row>
    <row r="1090" spans="1:18" x14ac:dyDescent="0.2">
      <c r="A1090" s="1">
        <v>50000249</v>
      </c>
      <c r="B1090" s="1">
        <v>1198945</v>
      </c>
      <c r="C1090" s="1" t="s">
        <v>285</v>
      </c>
      <c r="D1090" s="1">
        <v>8600393337</v>
      </c>
      <c r="E1090" s="3">
        <v>37280</v>
      </c>
      <c r="F1090" s="1">
        <v>6225888</v>
      </c>
      <c r="G1090" s="1">
        <v>0</v>
      </c>
      <c r="H1090" s="1">
        <v>1</v>
      </c>
      <c r="I1090" s="1"/>
      <c r="J1090" s="2">
        <v>0</v>
      </c>
      <c r="K1090" s="2">
        <v>0</v>
      </c>
      <c r="L1090" s="2">
        <v>1137562</v>
      </c>
      <c r="M1090" s="2">
        <v>1137562</v>
      </c>
      <c r="N1090" s="75">
        <f>VLOOKUP(P1090,'CODIGOS RENTISTICOS'!$A$2:E2130,2,FALSE)</f>
        <v>96200000</v>
      </c>
      <c r="O1090" s="75">
        <f>VLOOKUP(P1090,'CODIGOS RENTISTICOS'!$A$2:F4297,3,FALSE)</f>
        <v>350101</v>
      </c>
      <c r="P1090" s="49">
        <v>121240</v>
      </c>
      <c r="Q1090" s="2">
        <v>1137562</v>
      </c>
      <c r="R1090" s="1">
        <f t="shared" si="16"/>
        <v>1212.4000000000001</v>
      </c>
    </row>
    <row r="1091" spans="1:18" x14ac:dyDescent="0.2">
      <c r="A1091" s="1">
        <v>50000249</v>
      </c>
      <c r="B1091" s="1">
        <v>8942103</v>
      </c>
      <c r="C1091" s="1" t="s">
        <v>285</v>
      </c>
      <c r="D1091" s="1">
        <v>13836502</v>
      </c>
      <c r="E1091" s="3">
        <v>37280</v>
      </c>
      <c r="F1091" s="1">
        <v>3520115</v>
      </c>
      <c r="G1091" s="1">
        <v>0</v>
      </c>
      <c r="H1091" s="1">
        <v>0</v>
      </c>
      <c r="I1091" s="1"/>
      <c r="J1091" s="2">
        <v>2574</v>
      </c>
      <c r="K1091" s="2">
        <v>0</v>
      </c>
      <c r="L1091" s="2">
        <v>0</v>
      </c>
      <c r="M1091" s="2">
        <v>2574</v>
      </c>
      <c r="N1091" s="75">
        <f>VLOOKUP(P1091,'CODIGOS RENTISTICOS'!$A$2:E2131,2,FALSE)</f>
        <v>96400000</v>
      </c>
      <c r="O1091" s="75">
        <f>VLOOKUP(P1091,'CODIGOS RENTISTICOS'!$A$2:F4298,3,FALSE)</f>
        <v>370101</v>
      </c>
      <c r="P1091" s="49">
        <v>121280</v>
      </c>
      <c r="Q1091" s="2">
        <v>2574</v>
      </c>
      <c r="R1091" s="1">
        <f t="shared" ref="R1091:R1154" si="17">+P1091/100</f>
        <v>1212.8</v>
      </c>
    </row>
    <row r="1092" spans="1:18" x14ac:dyDescent="0.2">
      <c r="A1092" s="1">
        <v>50000249</v>
      </c>
      <c r="B1092" s="1">
        <v>954587</v>
      </c>
      <c r="C1092" s="1" t="s">
        <v>285</v>
      </c>
      <c r="D1092" s="1">
        <v>8001850392</v>
      </c>
      <c r="E1092" s="3">
        <v>37280</v>
      </c>
      <c r="F1092" s="1">
        <v>2179277</v>
      </c>
      <c r="G1092" s="1">
        <v>0</v>
      </c>
      <c r="H1092" s="1">
        <v>0</v>
      </c>
      <c r="I1092" s="1"/>
      <c r="J1092" s="2">
        <v>14000</v>
      </c>
      <c r="K1092" s="2">
        <v>0</v>
      </c>
      <c r="L1092" s="2">
        <v>0</v>
      </c>
      <c r="M1092" s="2">
        <v>14000</v>
      </c>
      <c r="N1092" s="75">
        <f>VLOOKUP(P1092,'CODIGOS RENTISTICOS'!$A$2:E2132,2,FALSE)</f>
        <v>825000000</v>
      </c>
      <c r="O1092" s="75">
        <f>VLOOKUP(P1092,'CODIGOS RENTISTICOS'!$A$2:F4299,3,FALSE)</f>
        <v>150109</v>
      </c>
      <c r="P1092" s="49">
        <v>121245</v>
      </c>
      <c r="Q1092" s="2">
        <v>14000</v>
      </c>
      <c r="R1092" s="1">
        <f t="shared" si="17"/>
        <v>1212.45</v>
      </c>
    </row>
    <row r="1093" spans="1:18" x14ac:dyDescent="0.2">
      <c r="A1093" s="1">
        <v>50000249</v>
      </c>
      <c r="B1093" s="1">
        <v>954588</v>
      </c>
      <c r="C1093" s="1" t="s">
        <v>285</v>
      </c>
      <c r="D1093" s="1">
        <v>8001850392</v>
      </c>
      <c r="E1093" s="3">
        <v>37280</v>
      </c>
      <c r="F1093" s="1">
        <v>2179277</v>
      </c>
      <c r="G1093" s="1">
        <v>0</v>
      </c>
      <c r="H1093" s="1">
        <v>0</v>
      </c>
      <c r="I1093" s="1"/>
      <c r="J1093" s="2">
        <v>5000</v>
      </c>
      <c r="K1093" s="2">
        <v>0</v>
      </c>
      <c r="L1093" s="2">
        <v>0</v>
      </c>
      <c r="M1093" s="2">
        <v>5000</v>
      </c>
      <c r="N1093" s="75">
        <f>VLOOKUP(P1093,'CODIGOS RENTISTICOS'!$A$2:E2133,2,FALSE)</f>
        <v>825000000</v>
      </c>
      <c r="O1093" s="75">
        <f>VLOOKUP(P1093,'CODIGOS RENTISTICOS'!$A$2:F4300,3,FALSE)</f>
        <v>150109</v>
      </c>
      <c r="P1093" s="49">
        <v>121245</v>
      </c>
      <c r="Q1093" s="2">
        <v>5000</v>
      </c>
      <c r="R1093" s="1">
        <f t="shared" si="17"/>
        <v>1212.45</v>
      </c>
    </row>
    <row r="1094" spans="1:18" x14ac:dyDescent="0.2">
      <c r="A1094" s="1">
        <v>50000249</v>
      </c>
      <c r="B1094" s="1">
        <v>699570</v>
      </c>
      <c r="C1094" s="1" t="s">
        <v>285</v>
      </c>
      <c r="D1094" s="1">
        <v>8001396966</v>
      </c>
      <c r="E1094" s="3">
        <v>37280</v>
      </c>
      <c r="F1094" s="1">
        <v>6242371</v>
      </c>
      <c r="G1094" s="1">
        <v>0</v>
      </c>
      <c r="H1094" s="1">
        <v>0</v>
      </c>
      <c r="I1094" s="1"/>
      <c r="J1094" s="2">
        <v>19800</v>
      </c>
      <c r="K1094" s="2">
        <v>0</v>
      </c>
      <c r="L1094" s="2">
        <v>0</v>
      </c>
      <c r="M1094" s="2">
        <v>19800</v>
      </c>
      <c r="N1094" s="75">
        <f>VLOOKUP(P1094,'CODIGOS RENTISTICOS'!$A$2:E2134,2,FALSE)</f>
        <v>96200000</v>
      </c>
      <c r="O1094" s="75">
        <f>VLOOKUP(P1094,'CODIGOS RENTISTICOS'!$A$2:F4301,3,FALSE)</f>
        <v>350101</v>
      </c>
      <c r="P1094" s="49">
        <v>121203</v>
      </c>
      <c r="Q1094" s="2">
        <v>19800</v>
      </c>
      <c r="R1094" s="1">
        <f t="shared" si="17"/>
        <v>1212.03</v>
      </c>
    </row>
    <row r="1095" spans="1:18" x14ac:dyDescent="0.2">
      <c r="A1095" s="1">
        <v>50000249</v>
      </c>
      <c r="B1095" s="1">
        <v>917165</v>
      </c>
      <c r="C1095" s="1" t="s">
        <v>285</v>
      </c>
      <c r="D1095" s="1">
        <v>30314414</v>
      </c>
      <c r="E1095" s="3">
        <v>37280</v>
      </c>
      <c r="F1095" s="1">
        <v>5691670</v>
      </c>
      <c r="G1095" s="1">
        <v>0</v>
      </c>
      <c r="H1095" s="1">
        <v>0</v>
      </c>
      <c r="I1095" s="1"/>
      <c r="J1095" s="2">
        <v>2580</v>
      </c>
      <c r="K1095" s="2">
        <v>0</v>
      </c>
      <c r="L1095" s="2">
        <v>0</v>
      </c>
      <c r="M1095" s="2">
        <v>2580</v>
      </c>
      <c r="N1095" s="75">
        <f>VLOOKUP(P1095,'CODIGOS RENTISTICOS'!$A$2:E2135,2,FALSE)</f>
        <v>96400000</v>
      </c>
      <c r="O1095" s="75">
        <f>VLOOKUP(P1095,'CODIGOS RENTISTICOS'!$A$2:F4302,3,FALSE)</f>
        <v>370101</v>
      </c>
      <c r="P1095" s="49">
        <v>121280</v>
      </c>
      <c r="Q1095" s="2">
        <v>2580</v>
      </c>
      <c r="R1095" s="1">
        <f t="shared" si="17"/>
        <v>1212.8</v>
      </c>
    </row>
    <row r="1096" spans="1:18" x14ac:dyDescent="0.2">
      <c r="A1096" s="1">
        <v>50000249</v>
      </c>
      <c r="B1096" s="1">
        <v>1090940</v>
      </c>
      <c r="C1096" s="1" t="s">
        <v>285</v>
      </c>
      <c r="D1096" s="1">
        <v>4197645</v>
      </c>
      <c r="E1096" s="3">
        <v>37280</v>
      </c>
      <c r="F1096" s="1">
        <v>2432478</v>
      </c>
      <c r="G1096" s="1">
        <v>0</v>
      </c>
      <c r="H1096" s="1">
        <v>0</v>
      </c>
      <c r="I1096" s="1"/>
      <c r="J1096" s="2">
        <v>996000</v>
      </c>
      <c r="K1096" s="2">
        <v>0</v>
      </c>
      <c r="L1096" s="2">
        <v>0</v>
      </c>
      <c r="M1096" s="2">
        <v>996000</v>
      </c>
      <c r="N1096" s="75">
        <f>VLOOKUP(P1096,'CODIGOS RENTISTICOS'!$A$2:E2136,2,FALSE)</f>
        <v>12400000</v>
      </c>
      <c r="O1096" s="75">
        <f>VLOOKUP(P1096,'CODIGOS RENTISTICOS'!$A$2:F4303,3,FALSE)</f>
        <v>270102</v>
      </c>
      <c r="P1096" s="49">
        <v>50110202</v>
      </c>
      <c r="Q1096" s="2">
        <v>996000</v>
      </c>
      <c r="R1096" s="1">
        <f t="shared" si="17"/>
        <v>501102.02</v>
      </c>
    </row>
    <row r="1097" spans="1:18" x14ac:dyDescent="0.2">
      <c r="A1097" s="1">
        <v>50000249</v>
      </c>
      <c r="B1097" s="1">
        <v>277908</v>
      </c>
      <c r="C1097" s="1" t="s">
        <v>285</v>
      </c>
      <c r="D1097" s="1">
        <v>8390000881</v>
      </c>
      <c r="E1097" s="3">
        <v>37280</v>
      </c>
      <c r="F1097" s="1">
        <v>2580334</v>
      </c>
      <c r="G1097" s="1">
        <v>0</v>
      </c>
      <c r="H1097" s="1">
        <v>0</v>
      </c>
      <c r="I1097" s="1"/>
      <c r="J1097" s="2">
        <v>1000</v>
      </c>
      <c r="K1097" s="2">
        <v>0</v>
      </c>
      <c r="L1097" s="2">
        <v>0</v>
      </c>
      <c r="M1097" s="2">
        <v>1000</v>
      </c>
      <c r="N1097" s="75">
        <f>VLOOKUP(P1097,'CODIGOS RENTISTICOS'!$A$2:E2137,2,FALSE)</f>
        <v>825000000</v>
      </c>
      <c r="O1097" s="75">
        <f>VLOOKUP(P1097,'CODIGOS RENTISTICOS'!$A$2:F4304,3,FALSE)</f>
        <v>150109</v>
      </c>
      <c r="P1097" s="49">
        <v>121245</v>
      </c>
      <c r="Q1097" s="2">
        <v>1000</v>
      </c>
      <c r="R1097" s="1">
        <f t="shared" si="17"/>
        <v>1212.45</v>
      </c>
    </row>
    <row r="1098" spans="1:18" x14ac:dyDescent="0.2">
      <c r="A1098" s="1">
        <v>50000249</v>
      </c>
      <c r="B1098" s="1">
        <v>277930</v>
      </c>
      <c r="C1098" s="1" t="s">
        <v>285</v>
      </c>
      <c r="D1098" s="1">
        <v>8300108783</v>
      </c>
      <c r="E1098" s="3">
        <v>37280</v>
      </c>
      <c r="F1098" s="1">
        <v>3351000</v>
      </c>
      <c r="G1098" s="1">
        <v>0</v>
      </c>
      <c r="H1098" s="1">
        <v>0</v>
      </c>
      <c r="I1098" s="1"/>
      <c r="J1098" s="2">
        <v>40000</v>
      </c>
      <c r="K1098" s="2">
        <v>0</v>
      </c>
      <c r="L1098" s="2">
        <v>0</v>
      </c>
      <c r="M1098" s="2">
        <v>40000</v>
      </c>
      <c r="N1098" s="75">
        <f>VLOOKUP(P1098,'CODIGOS RENTISTICOS'!$A$2:E2138,2,FALSE)</f>
        <v>825000000</v>
      </c>
      <c r="O1098" s="75">
        <f>VLOOKUP(P1098,'CODIGOS RENTISTICOS'!$A$2:F4305,3,FALSE)</f>
        <v>150109</v>
      </c>
      <c r="P1098" s="49">
        <v>121245</v>
      </c>
      <c r="Q1098" s="2">
        <v>40000</v>
      </c>
      <c r="R1098" s="1">
        <f t="shared" si="17"/>
        <v>1212.45</v>
      </c>
    </row>
    <row r="1099" spans="1:18" x14ac:dyDescent="0.2">
      <c r="A1099" s="1">
        <v>50000249</v>
      </c>
      <c r="B1099" s="1">
        <v>278524</v>
      </c>
      <c r="C1099" s="1" t="s">
        <v>285</v>
      </c>
      <c r="D1099" s="1">
        <v>79139141</v>
      </c>
      <c r="E1099" s="3">
        <v>37280</v>
      </c>
      <c r="F1099" s="1">
        <v>2985998</v>
      </c>
      <c r="G1099" s="1">
        <v>0</v>
      </c>
      <c r="H1099" s="1">
        <v>0</v>
      </c>
      <c r="I1099" s="1"/>
      <c r="J1099" s="2">
        <v>5000</v>
      </c>
      <c r="K1099" s="2">
        <v>0</v>
      </c>
      <c r="L1099" s="2">
        <v>0</v>
      </c>
      <c r="M1099" s="2">
        <v>5000</v>
      </c>
      <c r="N1099" s="75">
        <f>VLOOKUP(P1099,'CODIGOS RENTISTICOS'!$A$2:E2139,2,FALSE)</f>
        <v>825000000</v>
      </c>
      <c r="O1099" s="75">
        <f>VLOOKUP(P1099,'CODIGOS RENTISTICOS'!$A$2:F4306,3,FALSE)</f>
        <v>150109</v>
      </c>
      <c r="P1099" s="49">
        <v>121245</v>
      </c>
      <c r="Q1099" s="2">
        <v>5000</v>
      </c>
      <c r="R1099" s="1">
        <f t="shared" si="17"/>
        <v>1212.45</v>
      </c>
    </row>
    <row r="1100" spans="1:18" x14ac:dyDescent="0.2">
      <c r="A1100" s="1">
        <v>50000249</v>
      </c>
      <c r="B1100" s="1">
        <v>278541</v>
      </c>
      <c r="C1100" s="1" t="s">
        <v>285</v>
      </c>
      <c r="D1100" s="1">
        <v>29029022</v>
      </c>
      <c r="E1100" s="3">
        <v>37280</v>
      </c>
      <c r="F1100" s="1">
        <v>2873206</v>
      </c>
      <c r="G1100" s="1">
        <v>0</v>
      </c>
      <c r="H1100" s="1">
        <v>0</v>
      </c>
      <c r="I1100" s="1"/>
      <c r="J1100" s="2">
        <v>310000</v>
      </c>
      <c r="K1100" s="2">
        <v>0</v>
      </c>
      <c r="L1100" s="2">
        <v>0</v>
      </c>
      <c r="M1100" s="2">
        <v>310000</v>
      </c>
      <c r="N1100" s="75">
        <f>VLOOKUP(P1100,'CODIGOS RENTISTICOS'!$A$2:E2140,2,FALSE)</f>
        <v>825000000</v>
      </c>
      <c r="O1100" s="75">
        <f>VLOOKUP(P1100,'CODIGOS RENTISTICOS'!$A$2:F4307,3,FALSE)</f>
        <v>150109</v>
      </c>
      <c r="P1100" s="49">
        <v>121245</v>
      </c>
      <c r="Q1100" s="2">
        <v>310000</v>
      </c>
      <c r="R1100" s="1">
        <f t="shared" si="17"/>
        <v>1212.45</v>
      </c>
    </row>
    <row r="1101" spans="1:18" x14ac:dyDescent="0.2">
      <c r="A1101" s="1">
        <v>50000249</v>
      </c>
      <c r="B1101" s="1">
        <v>278542</v>
      </c>
      <c r="C1101" s="1" t="s">
        <v>285</v>
      </c>
      <c r="D1101" s="1">
        <v>3046137</v>
      </c>
      <c r="E1101" s="3">
        <v>37280</v>
      </c>
      <c r="F1101" s="1">
        <v>2873206</v>
      </c>
      <c r="G1101" s="1">
        <v>0</v>
      </c>
      <c r="H1101" s="1">
        <v>0</v>
      </c>
      <c r="I1101" s="1"/>
      <c r="J1101" s="2">
        <v>310000</v>
      </c>
      <c r="K1101" s="2">
        <v>0</v>
      </c>
      <c r="L1101" s="2">
        <v>0</v>
      </c>
      <c r="M1101" s="2">
        <v>310000</v>
      </c>
      <c r="N1101" s="75">
        <f>VLOOKUP(P1101,'CODIGOS RENTISTICOS'!$A$2:E2141,2,FALSE)</f>
        <v>825000000</v>
      </c>
      <c r="O1101" s="75">
        <f>VLOOKUP(P1101,'CODIGOS RENTISTICOS'!$A$2:F4308,3,FALSE)</f>
        <v>150109</v>
      </c>
      <c r="P1101" s="49">
        <v>121245</v>
      </c>
      <c r="Q1101" s="2">
        <v>310000</v>
      </c>
      <c r="R1101" s="1">
        <f t="shared" si="17"/>
        <v>1212.45</v>
      </c>
    </row>
    <row r="1102" spans="1:18" x14ac:dyDescent="0.2">
      <c r="A1102" s="1">
        <v>50000249</v>
      </c>
      <c r="B1102" s="1">
        <v>278629</v>
      </c>
      <c r="C1102" s="1" t="s">
        <v>285</v>
      </c>
      <c r="D1102" s="1">
        <v>8001998897</v>
      </c>
      <c r="E1102" s="3">
        <v>37280</v>
      </c>
      <c r="F1102" s="1">
        <v>6090200</v>
      </c>
      <c r="G1102" s="1">
        <v>0</v>
      </c>
      <c r="H1102" s="1">
        <v>0</v>
      </c>
      <c r="I1102" s="1"/>
      <c r="J1102" s="2">
        <v>2200</v>
      </c>
      <c r="K1102" s="2">
        <v>0</v>
      </c>
      <c r="L1102" s="2">
        <v>0</v>
      </c>
      <c r="M1102" s="2">
        <v>2200</v>
      </c>
      <c r="N1102" s="75">
        <f>VLOOKUP(P1102,'CODIGOS RENTISTICOS'!$A$2:E2142,2,FALSE)</f>
        <v>825000000</v>
      </c>
      <c r="O1102" s="75">
        <f>VLOOKUP(P1102,'CODIGOS RENTISTICOS'!$A$2:F4309,3,FALSE)</f>
        <v>150109</v>
      </c>
      <c r="P1102" s="49">
        <v>121245</v>
      </c>
      <c r="Q1102" s="2">
        <v>2200</v>
      </c>
      <c r="R1102" s="1">
        <f t="shared" si="17"/>
        <v>1212.45</v>
      </c>
    </row>
    <row r="1103" spans="1:18" x14ac:dyDescent="0.2">
      <c r="A1103" s="1">
        <v>50000249</v>
      </c>
      <c r="B1103" s="1">
        <v>278645</v>
      </c>
      <c r="C1103" s="1" t="s">
        <v>285</v>
      </c>
      <c r="D1103" s="1">
        <v>8600493551</v>
      </c>
      <c r="E1103" s="3">
        <v>37280</v>
      </c>
      <c r="F1103" s="1">
        <v>2181201</v>
      </c>
      <c r="G1103" s="1">
        <v>0</v>
      </c>
      <c r="H1103" s="1">
        <v>0</v>
      </c>
      <c r="I1103" s="1"/>
      <c r="J1103" s="2">
        <v>309380</v>
      </c>
      <c r="K1103" s="2">
        <v>0</v>
      </c>
      <c r="L1103" s="2">
        <v>0</v>
      </c>
      <c r="M1103" s="2">
        <v>309380</v>
      </c>
      <c r="N1103" s="75">
        <f>VLOOKUP(P1103,'CODIGOS RENTISTICOS'!$A$2:E2143,2,FALSE)</f>
        <v>96200000</v>
      </c>
      <c r="O1103" s="75">
        <f>VLOOKUP(P1103,'CODIGOS RENTISTICOS'!$A$2:F4310,3,FALSE)</f>
        <v>350101</v>
      </c>
      <c r="P1103" s="49">
        <v>121240</v>
      </c>
      <c r="Q1103" s="2">
        <v>309380</v>
      </c>
      <c r="R1103" s="1">
        <f t="shared" si="17"/>
        <v>1212.4000000000001</v>
      </c>
    </row>
    <row r="1104" spans="1:18" x14ac:dyDescent="0.2">
      <c r="A1104" s="1">
        <v>50000249</v>
      </c>
      <c r="B1104" s="1">
        <v>910966</v>
      </c>
      <c r="C1104" s="1" t="s">
        <v>285</v>
      </c>
      <c r="D1104" s="1">
        <v>8600621122</v>
      </c>
      <c r="E1104" s="3">
        <v>37280</v>
      </c>
      <c r="F1104" s="1">
        <v>6133031</v>
      </c>
      <c r="G1104" s="1">
        <v>0</v>
      </c>
      <c r="H1104" s="1">
        <v>0</v>
      </c>
      <c r="I1104" s="1"/>
      <c r="J1104" s="2">
        <v>77000</v>
      </c>
      <c r="K1104" s="2">
        <v>0</v>
      </c>
      <c r="L1104" s="2">
        <v>0</v>
      </c>
      <c r="M1104" s="2">
        <v>77000</v>
      </c>
      <c r="N1104" s="75">
        <f>VLOOKUP(P1104,'CODIGOS RENTISTICOS'!$A$2:E2144,2,FALSE)</f>
        <v>825000000</v>
      </c>
      <c r="O1104" s="75">
        <f>VLOOKUP(P1104,'CODIGOS RENTISTICOS'!$A$2:F4311,3,FALSE)</f>
        <v>150109</v>
      </c>
      <c r="P1104" s="49">
        <v>121245</v>
      </c>
      <c r="Q1104" s="2">
        <v>77000</v>
      </c>
      <c r="R1104" s="1">
        <f t="shared" si="17"/>
        <v>1212.45</v>
      </c>
    </row>
    <row r="1105" spans="1:18" x14ac:dyDescent="0.2">
      <c r="A1105" s="1">
        <v>50000249</v>
      </c>
      <c r="B1105" s="1">
        <v>912244</v>
      </c>
      <c r="C1105" s="1" t="s">
        <v>285</v>
      </c>
      <c r="D1105" s="1">
        <v>17163862</v>
      </c>
      <c r="E1105" s="3">
        <v>37280</v>
      </c>
      <c r="F1105" s="1">
        <v>2684121</v>
      </c>
      <c r="G1105" s="1">
        <v>0</v>
      </c>
      <c r="H1105" s="1">
        <v>0</v>
      </c>
      <c r="I1105" s="1"/>
      <c r="J1105" s="2">
        <v>2000</v>
      </c>
      <c r="K1105" s="2">
        <v>0</v>
      </c>
      <c r="L1105" s="2">
        <v>0</v>
      </c>
      <c r="M1105" s="2">
        <v>2000</v>
      </c>
      <c r="N1105" s="75">
        <f>VLOOKUP(P1105,'CODIGOS RENTISTICOS'!$A$2:E2145,2,FALSE)</f>
        <v>825000000</v>
      </c>
      <c r="O1105" s="75">
        <f>VLOOKUP(P1105,'CODIGOS RENTISTICOS'!$A$2:F4312,3,FALSE)</f>
        <v>150109</v>
      </c>
      <c r="P1105" s="49">
        <v>121245</v>
      </c>
      <c r="Q1105" s="2">
        <v>2000</v>
      </c>
      <c r="R1105" s="1">
        <f t="shared" si="17"/>
        <v>1212.45</v>
      </c>
    </row>
    <row r="1106" spans="1:18" x14ac:dyDescent="0.2">
      <c r="A1106" s="1">
        <v>50000249</v>
      </c>
      <c r="B1106" s="1">
        <v>912245</v>
      </c>
      <c r="C1106" s="1" t="s">
        <v>285</v>
      </c>
      <c r="D1106" s="1">
        <v>19206579</v>
      </c>
      <c r="E1106" s="3">
        <v>37280</v>
      </c>
      <c r="F1106" s="1">
        <v>6853518</v>
      </c>
      <c r="G1106" s="1">
        <v>0</v>
      </c>
      <c r="H1106" s="1">
        <v>0</v>
      </c>
      <c r="I1106" s="1"/>
      <c r="J1106" s="2">
        <v>4000</v>
      </c>
      <c r="K1106" s="2">
        <v>0</v>
      </c>
      <c r="L1106" s="2">
        <v>0</v>
      </c>
      <c r="M1106" s="2">
        <v>4000</v>
      </c>
      <c r="N1106" s="75">
        <f>VLOOKUP(P1106,'CODIGOS RENTISTICOS'!$A$2:E2146,2,FALSE)</f>
        <v>825000000</v>
      </c>
      <c r="O1106" s="75">
        <f>VLOOKUP(P1106,'CODIGOS RENTISTICOS'!$A$2:F4313,3,FALSE)</f>
        <v>150109</v>
      </c>
      <c r="P1106" s="49">
        <v>121245</v>
      </c>
      <c r="Q1106" s="2">
        <v>4000</v>
      </c>
      <c r="R1106" s="1">
        <f t="shared" si="17"/>
        <v>1212.45</v>
      </c>
    </row>
    <row r="1107" spans="1:18" x14ac:dyDescent="0.2">
      <c r="A1107" s="1">
        <v>50000249</v>
      </c>
      <c r="B1107" s="1">
        <v>912247</v>
      </c>
      <c r="C1107" s="1" t="s">
        <v>285</v>
      </c>
      <c r="D1107" s="1">
        <v>8002127253</v>
      </c>
      <c r="E1107" s="3">
        <v>37280</v>
      </c>
      <c r="F1107" s="1">
        <v>6665065</v>
      </c>
      <c r="G1107" s="1">
        <v>0</v>
      </c>
      <c r="H1107" s="1">
        <v>0</v>
      </c>
      <c r="I1107" s="1"/>
      <c r="J1107" s="2">
        <v>618000</v>
      </c>
      <c r="K1107" s="2">
        <v>0</v>
      </c>
      <c r="L1107" s="2">
        <v>0</v>
      </c>
      <c r="M1107" s="2">
        <v>618000</v>
      </c>
      <c r="N1107" s="75">
        <f>VLOOKUP(P1107,'CODIGOS RENTISTICOS'!$A$2:E2147,2,FALSE)</f>
        <v>825000000</v>
      </c>
      <c r="O1107" s="75">
        <f>VLOOKUP(P1107,'CODIGOS RENTISTICOS'!$A$2:F4314,3,FALSE)</f>
        <v>150109</v>
      </c>
      <c r="P1107" s="49">
        <v>121245</v>
      </c>
      <c r="Q1107" s="2">
        <v>618000</v>
      </c>
      <c r="R1107" s="1">
        <f t="shared" si="17"/>
        <v>1212.45</v>
      </c>
    </row>
    <row r="1108" spans="1:18" x14ac:dyDescent="0.2">
      <c r="A1108" s="1">
        <v>50000249</v>
      </c>
      <c r="B1108" s="1">
        <v>912249</v>
      </c>
      <c r="C1108" s="1" t="s">
        <v>285</v>
      </c>
      <c r="D1108" s="1">
        <v>8600756714</v>
      </c>
      <c r="E1108" s="3">
        <v>37280</v>
      </c>
      <c r="F1108" s="1">
        <v>6103149</v>
      </c>
      <c r="G1108" s="1">
        <v>0</v>
      </c>
      <c r="H1108" s="1">
        <v>0</v>
      </c>
      <c r="I1108" s="1"/>
      <c r="J1108" s="2">
        <v>875000</v>
      </c>
      <c r="K1108" s="2">
        <v>0</v>
      </c>
      <c r="L1108" s="2">
        <v>0</v>
      </c>
      <c r="M1108" s="2">
        <v>875000</v>
      </c>
      <c r="N1108" s="75">
        <f>VLOOKUP(P1108,'CODIGOS RENTISTICOS'!$A$2:E2148,2,FALSE)</f>
        <v>825000000</v>
      </c>
      <c r="O1108" s="75">
        <f>VLOOKUP(P1108,'CODIGOS RENTISTICOS'!$A$2:F4315,3,FALSE)</f>
        <v>150109</v>
      </c>
      <c r="P1108" s="49">
        <v>121245</v>
      </c>
      <c r="Q1108" s="2">
        <v>875000</v>
      </c>
      <c r="R1108" s="1">
        <f t="shared" si="17"/>
        <v>1212.45</v>
      </c>
    </row>
    <row r="1109" spans="1:18" x14ac:dyDescent="0.2">
      <c r="A1109" s="1">
        <v>50000249</v>
      </c>
      <c r="B1109" s="1">
        <v>9056708</v>
      </c>
      <c r="C1109" s="1" t="s">
        <v>285</v>
      </c>
      <c r="D1109" s="1">
        <v>37926249</v>
      </c>
      <c r="E1109" s="3">
        <v>37280</v>
      </c>
      <c r="F1109" s="1">
        <v>2491168</v>
      </c>
      <c r="G1109" s="1">
        <v>0</v>
      </c>
      <c r="H1109" s="1">
        <v>0</v>
      </c>
      <c r="I1109" s="1"/>
      <c r="J1109" s="2">
        <v>2574</v>
      </c>
      <c r="K1109" s="2">
        <v>0</v>
      </c>
      <c r="L1109" s="2">
        <v>0</v>
      </c>
      <c r="M1109" s="2">
        <v>2574</v>
      </c>
      <c r="N1109" s="75">
        <f>VLOOKUP(P1109,'CODIGOS RENTISTICOS'!$A$2:E2149,2,FALSE)</f>
        <v>96200000</v>
      </c>
      <c r="O1109" s="75">
        <f>VLOOKUP(P1109,'CODIGOS RENTISTICOS'!$A$2:F4316,3,FALSE)</f>
        <v>350101</v>
      </c>
      <c r="P1109" s="49">
        <v>121230</v>
      </c>
      <c r="Q1109" s="2">
        <v>2574</v>
      </c>
      <c r="R1109" s="1">
        <f t="shared" si="17"/>
        <v>1212.3</v>
      </c>
    </row>
    <row r="1110" spans="1:18" x14ac:dyDescent="0.2">
      <c r="A1110" s="1">
        <v>50000249</v>
      </c>
      <c r="B1110" s="1">
        <v>1208349</v>
      </c>
      <c r="C1110" s="1" t="s">
        <v>285</v>
      </c>
      <c r="D1110" s="1">
        <v>8600462012</v>
      </c>
      <c r="E1110" s="3">
        <v>37280</v>
      </c>
      <c r="F1110" s="1">
        <v>3200288</v>
      </c>
      <c r="G1110" s="1">
        <v>0</v>
      </c>
      <c r="H1110" s="1">
        <v>0</v>
      </c>
      <c r="I1110" s="1"/>
      <c r="J1110" s="2">
        <v>321000</v>
      </c>
      <c r="K1110" s="2">
        <v>0</v>
      </c>
      <c r="L1110" s="2">
        <v>0</v>
      </c>
      <c r="M1110" s="2">
        <v>321000</v>
      </c>
      <c r="N1110" s="75">
        <f>VLOOKUP(P1110,'CODIGOS RENTISTICOS'!$A$2:E2150,2,FALSE)</f>
        <v>825000000</v>
      </c>
      <c r="O1110" s="75">
        <f>VLOOKUP(P1110,'CODIGOS RENTISTICOS'!$A$2:F4317,3,FALSE)</f>
        <v>150109</v>
      </c>
      <c r="P1110" s="49">
        <v>121245</v>
      </c>
      <c r="Q1110" s="2">
        <v>321000</v>
      </c>
      <c r="R1110" s="1">
        <f t="shared" si="17"/>
        <v>1212.45</v>
      </c>
    </row>
    <row r="1111" spans="1:18" x14ac:dyDescent="0.2">
      <c r="A1111" s="1">
        <v>50000249</v>
      </c>
      <c r="B1111" s="1">
        <v>1208382</v>
      </c>
      <c r="C1111" s="1" t="s">
        <v>285</v>
      </c>
      <c r="D1111" s="1">
        <v>8605185045</v>
      </c>
      <c r="E1111" s="3">
        <v>37280</v>
      </c>
      <c r="F1111" s="1">
        <v>2550019</v>
      </c>
      <c r="G1111" s="1">
        <v>0</v>
      </c>
      <c r="H1111" s="1">
        <v>0</v>
      </c>
      <c r="I1111" s="1"/>
      <c r="J1111" s="2">
        <v>91000</v>
      </c>
      <c r="K1111" s="2">
        <v>0</v>
      </c>
      <c r="L1111" s="2">
        <v>0</v>
      </c>
      <c r="M1111" s="2">
        <v>91000</v>
      </c>
      <c r="N1111" s="75">
        <f>VLOOKUP(P1111,'CODIGOS RENTISTICOS'!$A$2:E2151,2,FALSE)</f>
        <v>825000000</v>
      </c>
      <c r="O1111" s="75">
        <f>VLOOKUP(P1111,'CODIGOS RENTISTICOS'!$A$2:F4318,3,FALSE)</f>
        <v>150109</v>
      </c>
      <c r="P1111" s="49">
        <v>121245</v>
      </c>
      <c r="Q1111" s="2">
        <v>91000</v>
      </c>
      <c r="R1111" s="1">
        <f t="shared" si="17"/>
        <v>1212.45</v>
      </c>
    </row>
    <row r="1112" spans="1:18" x14ac:dyDescent="0.2">
      <c r="A1112" s="1">
        <v>50000249</v>
      </c>
      <c r="B1112" s="1">
        <v>852209</v>
      </c>
      <c r="C1112" s="1" t="s">
        <v>285</v>
      </c>
      <c r="D1112" s="1">
        <v>8605317916</v>
      </c>
      <c r="E1112" s="3">
        <v>37280</v>
      </c>
      <c r="F1112" s="1">
        <v>2405879</v>
      </c>
      <c r="G1112" s="1">
        <v>0</v>
      </c>
      <c r="H1112" s="1">
        <v>0</v>
      </c>
      <c r="I1112" s="1"/>
      <c r="J1112" s="2">
        <v>994000</v>
      </c>
      <c r="K1112" s="2">
        <v>0</v>
      </c>
      <c r="L1112" s="2">
        <v>0</v>
      </c>
      <c r="M1112" s="2">
        <v>994000</v>
      </c>
      <c r="N1112" s="75">
        <f>VLOOKUP(P1112,'CODIGOS RENTISTICOS'!$A$2:E2152,2,FALSE)</f>
        <v>825000000</v>
      </c>
      <c r="O1112" s="75">
        <f>VLOOKUP(P1112,'CODIGOS RENTISTICOS'!$A$2:F4319,3,FALSE)</f>
        <v>150109</v>
      </c>
      <c r="P1112" s="49">
        <v>121245</v>
      </c>
      <c r="Q1112" s="2">
        <v>994000</v>
      </c>
      <c r="R1112" s="1">
        <f t="shared" si="17"/>
        <v>1212.45</v>
      </c>
    </row>
    <row r="1113" spans="1:18" x14ac:dyDescent="0.2">
      <c r="A1113" s="1">
        <v>50000249</v>
      </c>
      <c r="B1113" s="1">
        <v>1105876</v>
      </c>
      <c r="C1113" s="1" t="s">
        <v>33</v>
      </c>
      <c r="D1113" s="1">
        <v>2200578</v>
      </c>
      <c r="E1113" s="3">
        <v>37280</v>
      </c>
      <c r="F1113" s="1">
        <v>3762704</v>
      </c>
      <c r="G1113" s="1">
        <v>0</v>
      </c>
      <c r="H1113" s="1">
        <v>0</v>
      </c>
      <c r="I1113" s="1"/>
      <c r="J1113" s="2">
        <v>309000</v>
      </c>
      <c r="K1113" s="2">
        <v>0</v>
      </c>
      <c r="L1113" s="2">
        <v>0</v>
      </c>
      <c r="M1113" s="2">
        <v>309000</v>
      </c>
      <c r="N1113" s="75">
        <f>VLOOKUP(P1113,'CODIGOS RENTISTICOS'!$A$2:E2153,2,FALSE)</f>
        <v>910300000</v>
      </c>
      <c r="O1113" s="75">
        <f>VLOOKUP(P1113,'CODIGOS RENTISTICOS'!$A$2:F4320,3,FALSE)</f>
        <v>130113</v>
      </c>
      <c r="P1113" s="49">
        <v>121205</v>
      </c>
      <c r="Q1113" s="2">
        <v>309000</v>
      </c>
      <c r="R1113" s="1">
        <f t="shared" si="17"/>
        <v>1212.05</v>
      </c>
    </row>
    <row r="1114" spans="1:18" x14ac:dyDescent="0.2">
      <c r="A1114" s="1">
        <v>50000249</v>
      </c>
      <c r="B1114" s="1">
        <v>1076518</v>
      </c>
      <c r="C1114" s="1" t="s">
        <v>33</v>
      </c>
      <c r="D1114" s="1">
        <v>8909016725</v>
      </c>
      <c r="E1114" s="3">
        <v>37280</v>
      </c>
      <c r="F1114" s="1">
        <v>2652333</v>
      </c>
      <c r="G1114" s="1">
        <v>0</v>
      </c>
      <c r="H1114" s="1">
        <v>0</v>
      </c>
      <c r="I1114" s="1"/>
      <c r="J1114" s="2">
        <v>7000</v>
      </c>
      <c r="K1114" s="2">
        <v>0</v>
      </c>
      <c r="L1114" s="2">
        <v>0</v>
      </c>
      <c r="M1114" s="2">
        <v>7000</v>
      </c>
      <c r="N1114" s="75">
        <f>VLOOKUP(P1114,'CODIGOS RENTISTICOS'!$A$2:E2154,2,FALSE)</f>
        <v>825000000</v>
      </c>
      <c r="O1114" s="75">
        <f>VLOOKUP(P1114,'CODIGOS RENTISTICOS'!$A$2:F4321,3,FALSE)</f>
        <v>150109</v>
      </c>
      <c r="P1114" s="49">
        <v>121245</v>
      </c>
      <c r="Q1114" s="2">
        <v>7000</v>
      </c>
      <c r="R1114" s="1">
        <f t="shared" si="17"/>
        <v>1212.45</v>
      </c>
    </row>
    <row r="1115" spans="1:18" x14ac:dyDescent="0.2">
      <c r="A1115" s="1">
        <v>50000249</v>
      </c>
      <c r="B1115" s="1">
        <v>1184612</v>
      </c>
      <c r="C1115" s="1" t="s">
        <v>33</v>
      </c>
      <c r="D1115" s="1">
        <v>6789638</v>
      </c>
      <c r="E1115" s="3">
        <v>37280</v>
      </c>
      <c r="F1115" s="1">
        <v>2664414</v>
      </c>
      <c r="G1115" s="1">
        <v>0</v>
      </c>
      <c r="H1115" s="1">
        <v>0</v>
      </c>
      <c r="I1115" s="1"/>
      <c r="J1115" s="2">
        <v>5000</v>
      </c>
      <c r="K1115" s="2">
        <v>0</v>
      </c>
      <c r="L1115" s="2">
        <v>0</v>
      </c>
      <c r="M1115" s="2">
        <v>5000</v>
      </c>
      <c r="N1115" s="75">
        <f>VLOOKUP(P1115,'CODIGOS RENTISTICOS'!$A$2:E2155,2,FALSE)</f>
        <v>825000000</v>
      </c>
      <c r="O1115" s="75">
        <f>VLOOKUP(P1115,'CODIGOS RENTISTICOS'!$A$2:F4322,3,FALSE)</f>
        <v>150109</v>
      </c>
      <c r="P1115" s="49">
        <v>121245</v>
      </c>
      <c r="Q1115" s="2">
        <v>5000</v>
      </c>
      <c r="R1115" s="1">
        <f t="shared" si="17"/>
        <v>1212.45</v>
      </c>
    </row>
    <row r="1116" spans="1:18" x14ac:dyDescent="0.2">
      <c r="A1116" s="1">
        <v>50000249</v>
      </c>
      <c r="B1116" s="1">
        <v>1184614</v>
      </c>
      <c r="C1116" s="1" t="s">
        <v>33</v>
      </c>
      <c r="D1116" s="1">
        <v>427598</v>
      </c>
      <c r="E1116" s="3">
        <v>37280</v>
      </c>
      <c r="F1116" s="1">
        <v>2664414</v>
      </c>
      <c r="G1116" s="1">
        <v>0</v>
      </c>
      <c r="H1116" s="1">
        <v>0</v>
      </c>
      <c r="I1116" s="1"/>
      <c r="J1116" s="2">
        <v>5000</v>
      </c>
      <c r="K1116" s="2">
        <v>0</v>
      </c>
      <c r="L1116" s="2">
        <v>0</v>
      </c>
      <c r="M1116" s="2">
        <v>5000</v>
      </c>
      <c r="N1116" s="75">
        <f>VLOOKUP(P1116,'CODIGOS RENTISTICOS'!$A$2:E2156,2,FALSE)</f>
        <v>825000000</v>
      </c>
      <c r="O1116" s="75">
        <f>VLOOKUP(P1116,'CODIGOS RENTISTICOS'!$A$2:F4323,3,FALSE)</f>
        <v>150109</v>
      </c>
      <c r="P1116" s="49">
        <v>121245</v>
      </c>
      <c r="Q1116" s="2">
        <v>5000</v>
      </c>
      <c r="R1116" s="1">
        <f t="shared" si="17"/>
        <v>1212.45</v>
      </c>
    </row>
    <row r="1117" spans="1:18" x14ac:dyDescent="0.2">
      <c r="A1117" s="1">
        <v>50000249</v>
      </c>
      <c r="B1117" s="1">
        <v>976885</v>
      </c>
      <c r="C1117" s="1" t="s">
        <v>34</v>
      </c>
      <c r="D1117" s="1">
        <v>6088804</v>
      </c>
      <c r="E1117" s="3">
        <v>37280</v>
      </c>
      <c r="F1117" s="1">
        <v>3915194</v>
      </c>
      <c r="G1117" s="1">
        <v>0</v>
      </c>
      <c r="H1117" s="1">
        <v>0</v>
      </c>
      <c r="I1117" s="1"/>
      <c r="J1117" s="2">
        <v>3190</v>
      </c>
      <c r="K1117" s="2">
        <v>0</v>
      </c>
      <c r="L1117" s="2">
        <v>0</v>
      </c>
      <c r="M1117" s="2">
        <v>3190</v>
      </c>
      <c r="N1117" s="75">
        <f>VLOOKUP(P1117,'CODIGOS RENTISTICOS'!$A$2:E2157,2,FALSE)</f>
        <v>96200000</v>
      </c>
      <c r="O1117" s="75">
        <f>VLOOKUP(P1117,'CODIGOS RENTISTICOS'!$A$2:F4324,3,FALSE)</f>
        <v>350101</v>
      </c>
      <c r="P1117" s="49">
        <v>121203</v>
      </c>
      <c r="Q1117" s="2">
        <v>3190</v>
      </c>
      <c r="R1117" s="1">
        <f t="shared" si="17"/>
        <v>1212.03</v>
      </c>
    </row>
    <row r="1118" spans="1:18" x14ac:dyDescent="0.2">
      <c r="A1118" s="1">
        <v>50000249</v>
      </c>
      <c r="B1118" s="1">
        <v>976886</v>
      </c>
      <c r="C1118" s="1" t="s">
        <v>34</v>
      </c>
      <c r="D1118" s="1">
        <v>6088804</v>
      </c>
      <c r="E1118" s="3">
        <v>37280</v>
      </c>
      <c r="F1118" s="1">
        <v>3915194</v>
      </c>
      <c r="G1118" s="1">
        <v>0</v>
      </c>
      <c r="H1118" s="1">
        <v>0</v>
      </c>
      <c r="I1118" s="1"/>
      <c r="J1118" s="2">
        <v>2530</v>
      </c>
      <c r="K1118" s="2">
        <v>0</v>
      </c>
      <c r="L1118" s="2">
        <v>0</v>
      </c>
      <c r="M1118" s="2">
        <v>2530</v>
      </c>
      <c r="N1118" s="75">
        <f>VLOOKUP(P1118,'CODIGOS RENTISTICOS'!$A$2:E2158,2,FALSE)</f>
        <v>96200000</v>
      </c>
      <c r="O1118" s="75">
        <f>VLOOKUP(P1118,'CODIGOS RENTISTICOS'!$A$2:F4325,3,FALSE)</f>
        <v>350101</v>
      </c>
      <c r="P1118" s="49">
        <v>121203</v>
      </c>
      <c r="Q1118" s="2">
        <v>2530</v>
      </c>
      <c r="R1118" s="1">
        <f t="shared" si="17"/>
        <v>1212.03</v>
      </c>
    </row>
    <row r="1119" spans="1:18" x14ac:dyDescent="0.2">
      <c r="A1119" s="1">
        <v>50000249</v>
      </c>
      <c r="B1119" s="1">
        <v>976887</v>
      </c>
      <c r="C1119" s="1" t="s">
        <v>34</v>
      </c>
      <c r="D1119" s="1">
        <v>6088804</v>
      </c>
      <c r="E1119" s="3">
        <v>37280</v>
      </c>
      <c r="F1119" s="1">
        <v>3915194</v>
      </c>
      <c r="G1119" s="1">
        <v>0</v>
      </c>
      <c r="H1119" s="1">
        <v>0</v>
      </c>
      <c r="I1119" s="1"/>
      <c r="J1119" s="2">
        <v>39340</v>
      </c>
      <c r="K1119" s="2">
        <v>0</v>
      </c>
      <c r="L1119" s="2">
        <v>0</v>
      </c>
      <c r="M1119" s="2">
        <v>39340</v>
      </c>
      <c r="N1119" s="75">
        <f>VLOOKUP(P1119,'CODIGOS RENTISTICOS'!$A$2:E2159,2,FALSE)</f>
        <v>96200000</v>
      </c>
      <c r="O1119" s="75">
        <f>VLOOKUP(P1119,'CODIGOS RENTISTICOS'!$A$2:F4326,3,FALSE)</f>
        <v>350101</v>
      </c>
      <c r="P1119" s="49">
        <v>121203</v>
      </c>
      <c r="Q1119" s="2">
        <v>39340</v>
      </c>
      <c r="R1119" s="1">
        <f t="shared" si="17"/>
        <v>1212.03</v>
      </c>
    </row>
    <row r="1120" spans="1:18" x14ac:dyDescent="0.2">
      <c r="A1120" s="1">
        <v>50000249</v>
      </c>
      <c r="B1120" s="1">
        <v>1101172</v>
      </c>
      <c r="C1120" s="1" t="s">
        <v>290</v>
      </c>
      <c r="D1120" s="1">
        <v>8908046142</v>
      </c>
      <c r="E1120" s="3">
        <v>37280</v>
      </c>
      <c r="F1120" s="1">
        <v>8821880</v>
      </c>
      <c r="G1120" s="1">
        <v>0</v>
      </c>
      <c r="H1120" s="1">
        <v>0</v>
      </c>
      <c r="I1120" s="1"/>
      <c r="J1120" s="2">
        <v>3190</v>
      </c>
      <c r="K1120" s="2">
        <v>0</v>
      </c>
      <c r="L1120" s="2">
        <v>0</v>
      </c>
      <c r="M1120" s="2">
        <v>3190</v>
      </c>
      <c r="N1120" s="75">
        <f>VLOOKUP(P1120,'CODIGOS RENTISTICOS'!$A$2:E2160,2,FALSE)</f>
        <v>96200000</v>
      </c>
      <c r="O1120" s="75">
        <f>VLOOKUP(P1120,'CODIGOS RENTISTICOS'!$A$2:F4327,3,FALSE)</f>
        <v>350101</v>
      </c>
      <c r="P1120" s="49">
        <v>121230</v>
      </c>
      <c r="Q1120" s="2">
        <v>3190</v>
      </c>
      <c r="R1120" s="1">
        <f t="shared" si="17"/>
        <v>1212.3</v>
      </c>
    </row>
    <row r="1121" spans="1:18" x14ac:dyDescent="0.2">
      <c r="A1121" s="1">
        <v>50000249</v>
      </c>
      <c r="B1121" s="1">
        <v>1119533</v>
      </c>
      <c r="C1121" s="1" t="s">
        <v>291</v>
      </c>
      <c r="D1121" s="1">
        <v>16453364</v>
      </c>
      <c r="E1121" s="3">
        <v>37280</v>
      </c>
      <c r="F1121" s="1">
        <v>240524</v>
      </c>
      <c r="G1121" s="1">
        <v>0</v>
      </c>
      <c r="H1121" s="1">
        <v>0</v>
      </c>
      <c r="I1121" s="1"/>
      <c r="J1121" s="2">
        <v>47685</v>
      </c>
      <c r="K1121" s="2">
        <v>0</v>
      </c>
      <c r="L1121" s="2">
        <v>0</v>
      </c>
      <c r="M1121" s="2">
        <v>47685</v>
      </c>
      <c r="N1121" s="75">
        <f>VLOOKUP(P1121,'CODIGOS RENTISTICOS'!$A$2:E2161,2,FALSE)</f>
        <v>96300000</v>
      </c>
      <c r="O1121" s="75">
        <f>VLOOKUP(P1121,'CODIGOS RENTISTICOS'!$A$2:F4328,3,FALSE)</f>
        <v>360101</v>
      </c>
      <c r="P1121" s="49">
        <v>121270</v>
      </c>
      <c r="Q1121" s="2">
        <v>47685</v>
      </c>
      <c r="R1121" s="1">
        <f t="shared" si="17"/>
        <v>1212.7</v>
      </c>
    </row>
    <row r="1122" spans="1:18" x14ac:dyDescent="0.2">
      <c r="A1122" s="1">
        <v>50000249</v>
      </c>
      <c r="B1122" s="1">
        <v>1303656</v>
      </c>
      <c r="C1122" s="1" t="s">
        <v>36</v>
      </c>
      <c r="D1122" s="1">
        <v>8001876448</v>
      </c>
      <c r="E1122" s="3">
        <v>37280</v>
      </c>
      <c r="F1122" s="1">
        <v>5700016</v>
      </c>
      <c r="G1122" s="1">
        <v>0</v>
      </c>
      <c r="H1122" s="1">
        <v>1</v>
      </c>
      <c r="I1122" s="1"/>
      <c r="J1122" s="2">
        <v>0</v>
      </c>
      <c r="K1122" s="2">
        <v>818886.94</v>
      </c>
      <c r="L1122" s="2">
        <v>0</v>
      </c>
      <c r="M1122" s="2">
        <v>818886.94</v>
      </c>
      <c r="N1122" s="75">
        <f>VLOOKUP(P1122,'CODIGOS RENTISTICOS'!$A$2:E2162,2,FALSE)</f>
        <v>13700000</v>
      </c>
      <c r="O1122" s="75">
        <f>VLOOKUP(P1122,'CODIGOS RENTISTICOS'!$A$2:F4329,3,FALSE)</f>
        <v>290101</v>
      </c>
      <c r="P1122" s="49">
        <v>270944</v>
      </c>
      <c r="Q1122" s="2">
        <v>818886.94</v>
      </c>
      <c r="R1122" s="1">
        <f t="shared" si="17"/>
        <v>2709.44</v>
      </c>
    </row>
    <row r="1123" spans="1:18" x14ac:dyDescent="0.2">
      <c r="A1123" s="1">
        <v>50000249</v>
      </c>
      <c r="B1123" s="1">
        <v>1193258</v>
      </c>
      <c r="C1123" s="1" t="s">
        <v>6</v>
      </c>
      <c r="D1123" s="1">
        <v>8100046425</v>
      </c>
      <c r="E1123" s="3">
        <v>37280</v>
      </c>
      <c r="F1123" s="1">
        <v>8571934</v>
      </c>
      <c r="G1123" s="1">
        <v>0</v>
      </c>
      <c r="H1123" s="1">
        <v>0</v>
      </c>
      <c r="I1123" s="1"/>
      <c r="J1123" s="2">
        <v>500000</v>
      </c>
      <c r="K1123" s="2">
        <v>0</v>
      </c>
      <c r="L1123" s="2">
        <v>0</v>
      </c>
      <c r="M1123" s="2">
        <v>500000</v>
      </c>
      <c r="N1123" s="75">
        <f>VLOOKUP(P1123,'CODIGOS RENTISTICOS'!$A$2:E2163,2,FALSE)</f>
        <v>10900000</v>
      </c>
      <c r="O1123" s="75">
        <f>VLOOKUP(P1123,'CODIGOS RENTISTICOS'!$A$2:F4330,3,FALSE)</f>
        <v>170101</v>
      </c>
      <c r="P1123" s="49">
        <v>121255</v>
      </c>
      <c r="Q1123" s="2">
        <v>500000</v>
      </c>
      <c r="R1123" s="1">
        <f t="shared" si="17"/>
        <v>1212.55</v>
      </c>
    </row>
    <row r="1124" spans="1:18" x14ac:dyDescent="0.2">
      <c r="A1124" s="1">
        <v>50000249</v>
      </c>
      <c r="B1124" s="1">
        <v>972614</v>
      </c>
      <c r="C1124" s="1" t="s">
        <v>123</v>
      </c>
      <c r="D1124" s="1">
        <v>12526304</v>
      </c>
      <c r="E1124" s="3">
        <v>37280</v>
      </c>
      <c r="F1124" s="1">
        <v>4201648</v>
      </c>
      <c r="G1124" s="1">
        <v>0</v>
      </c>
      <c r="H1124" s="1">
        <v>0</v>
      </c>
      <c r="I1124" s="1"/>
      <c r="J1124" s="2">
        <v>51500</v>
      </c>
      <c r="K1124" s="2">
        <v>0</v>
      </c>
      <c r="L1124" s="2">
        <v>0</v>
      </c>
      <c r="M1124" s="2">
        <v>51500</v>
      </c>
      <c r="N1124" s="75">
        <f>VLOOKUP(P1124,'CODIGOS RENTISTICOS'!$A$2:E2164,2,FALSE)</f>
        <v>96300000</v>
      </c>
      <c r="O1124" s="75">
        <f>VLOOKUP(P1124,'CODIGOS RENTISTICOS'!$A$2:F4331,3,FALSE)</f>
        <v>360101</v>
      </c>
      <c r="P1124" s="49">
        <v>121270</v>
      </c>
      <c r="Q1124" s="2">
        <v>51500</v>
      </c>
      <c r="R1124" s="1">
        <f t="shared" si="17"/>
        <v>1212.7</v>
      </c>
    </row>
    <row r="1125" spans="1:18" x14ac:dyDescent="0.2">
      <c r="A1125" s="1">
        <v>50000249</v>
      </c>
      <c r="B1125" s="1">
        <v>1104287</v>
      </c>
      <c r="C1125" s="1" t="s">
        <v>123</v>
      </c>
      <c r="D1125" s="1">
        <v>8001876321</v>
      </c>
      <c r="E1125" s="3">
        <v>37280</v>
      </c>
      <c r="F1125" s="1">
        <v>4232516</v>
      </c>
      <c r="G1125" s="1">
        <v>0</v>
      </c>
      <c r="H1125" s="1">
        <v>1</v>
      </c>
      <c r="I1125" s="1"/>
      <c r="J1125" s="2">
        <v>0</v>
      </c>
      <c r="K1125" s="2">
        <v>0</v>
      </c>
      <c r="L1125" s="2">
        <v>3906288</v>
      </c>
      <c r="M1125" s="2">
        <v>3906288</v>
      </c>
      <c r="N1125" s="75">
        <f>VLOOKUP(P1125,'CODIGOS RENTISTICOS'!$A$2:E2165,2,FALSE)</f>
        <v>13700000</v>
      </c>
      <c r="O1125" s="75">
        <f>VLOOKUP(P1125,'CODIGOS RENTISTICOS'!$A$2:F4332,3,FALSE)</f>
        <v>290101</v>
      </c>
      <c r="P1125" s="49">
        <v>121250</v>
      </c>
      <c r="Q1125" s="2">
        <v>3906288</v>
      </c>
      <c r="R1125" s="1">
        <f t="shared" si="17"/>
        <v>1212.5</v>
      </c>
    </row>
    <row r="1126" spans="1:18" x14ac:dyDescent="0.2">
      <c r="A1126" s="1">
        <v>50000249</v>
      </c>
      <c r="B1126" s="1">
        <v>1104288</v>
      </c>
      <c r="C1126" s="1" t="s">
        <v>123</v>
      </c>
      <c r="D1126" s="1">
        <v>8001876321</v>
      </c>
      <c r="E1126" s="3">
        <v>37280</v>
      </c>
      <c r="F1126" s="1">
        <v>4232516</v>
      </c>
      <c r="G1126" s="1">
        <v>0</v>
      </c>
      <c r="H1126" s="1">
        <v>1</v>
      </c>
      <c r="I1126" s="1"/>
      <c r="J1126" s="2">
        <v>0</v>
      </c>
      <c r="K1126" s="2">
        <v>0</v>
      </c>
      <c r="L1126" s="2">
        <v>264359</v>
      </c>
      <c r="M1126" s="2">
        <v>264359</v>
      </c>
      <c r="N1126" s="75">
        <f>VLOOKUP(P1126,'CODIGOS RENTISTICOS'!$A$2:E2166,2,FALSE)</f>
        <v>13700000</v>
      </c>
      <c r="O1126" s="75">
        <f>VLOOKUP(P1126,'CODIGOS RENTISTICOS'!$A$2:F4333,3,FALSE)</f>
        <v>290101</v>
      </c>
      <c r="P1126" s="49">
        <v>121250</v>
      </c>
      <c r="Q1126" s="2">
        <v>264359</v>
      </c>
      <c r="R1126" s="1">
        <f t="shared" si="17"/>
        <v>1212.5</v>
      </c>
    </row>
    <row r="1127" spans="1:18" x14ac:dyDescent="0.2">
      <c r="A1127" s="1">
        <v>50000249</v>
      </c>
      <c r="B1127" s="1">
        <v>1104289</v>
      </c>
      <c r="C1127" s="1" t="s">
        <v>123</v>
      </c>
      <c r="D1127" s="1">
        <v>8001876321</v>
      </c>
      <c r="E1127" s="3">
        <v>37280</v>
      </c>
      <c r="F1127" s="1">
        <v>4232516</v>
      </c>
      <c r="G1127" s="1">
        <v>0</v>
      </c>
      <c r="H1127" s="1">
        <v>1</v>
      </c>
      <c r="I1127" s="1"/>
      <c r="J1127" s="2">
        <v>0</v>
      </c>
      <c r="K1127" s="2">
        <v>0</v>
      </c>
      <c r="L1127" s="2">
        <v>4731327</v>
      </c>
      <c r="M1127" s="2">
        <v>4731327</v>
      </c>
      <c r="N1127" s="75">
        <f>VLOOKUP(P1127,'CODIGOS RENTISTICOS'!$A$2:E2167,2,FALSE)</f>
        <v>13700000</v>
      </c>
      <c r="O1127" s="75">
        <f>VLOOKUP(P1127,'CODIGOS RENTISTICOS'!$A$2:F4334,3,FALSE)</f>
        <v>290101</v>
      </c>
      <c r="P1127" s="49">
        <v>121250</v>
      </c>
      <c r="Q1127" s="2">
        <v>4731327</v>
      </c>
      <c r="R1127" s="1">
        <f t="shared" si="17"/>
        <v>1212.5</v>
      </c>
    </row>
    <row r="1128" spans="1:18" x14ac:dyDescent="0.2">
      <c r="A1128" s="1">
        <v>50000249</v>
      </c>
      <c r="B1128" s="1">
        <v>798943</v>
      </c>
      <c r="C1128" s="1" t="s">
        <v>124</v>
      </c>
      <c r="D1128" s="1">
        <v>17337677</v>
      </c>
      <c r="E1128" s="3">
        <v>37280</v>
      </c>
      <c r="F1128" s="1">
        <v>6705800</v>
      </c>
      <c r="G1128" s="1">
        <v>0</v>
      </c>
      <c r="H1128" s="1">
        <v>0</v>
      </c>
      <c r="I1128" s="1"/>
      <c r="J1128" s="2">
        <v>47685</v>
      </c>
      <c r="K1128" s="2">
        <v>0</v>
      </c>
      <c r="L1128" s="2">
        <v>0</v>
      </c>
      <c r="M1128" s="2">
        <v>47685</v>
      </c>
      <c r="N1128" s="75">
        <f>VLOOKUP(P1128,'CODIGOS RENTISTICOS'!$A$2:E2168,2,FALSE)</f>
        <v>96300000</v>
      </c>
      <c r="O1128" s="75">
        <f>VLOOKUP(P1128,'CODIGOS RENTISTICOS'!$A$2:F4335,3,FALSE)</f>
        <v>360101</v>
      </c>
      <c r="P1128" s="49">
        <v>121270</v>
      </c>
      <c r="Q1128" s="2">
        <v>47685</v>
      </c>
      <c r="R1128" s="1">
        <f t="shared" si="17"/>
        <v>1212.7</v>
      </c>
    </row>
    <row r="1129" spans="1:18" x14ac:dyDescent="0.2">
      <c r="A1129" s="1">
        <v>50000249</v>
      </c>
      <c r="B1129" s="1">
        <v>763838</v>
      </c>
      <c r="C1129" s="1" t="s">
        <v>126</v>
      </c>
      <c r="D1129" s="1">
        <v>91244476</v>
      </c>
      <c r="E1129" s="3">
        <v>37280</v>
      </c>
      <c r="F1129" s="1">
        <v>6451042</v>
      </c>
      <c r="G1129" s="1">
        <v>0</v>
      </c>
      <c r="H1129" s="1">
        <v>0</v>
      </c>
      <c r="I1129" s="1"/>
      <c r="J1129" s="2">
        <v>7000</v>
      </c>
      <c r="K1129" s="2">
        <v>0</v>
      </c>
      <c r="L1129" s="2">
        <v>0</v>
      </c>
      <c r="M1129" s="2">
        <v>7000</v>
      </c>
      <c r="N1129" s="75">
        <f>VLOOKUP(P1129,'CODIGOS RENTISTICOS'!$A$2:E2169,2,FALSE)</f>
        <v>825000000</v>
      </c>
      <c r="O1129" s="75">
        <f>VLOOKUP(P1129,'CODIGOS RENTISTICOS'!$A$2:F4336,3,FALSE)</f>
        <v>150109</v>
      </c>
      <c r="P1129" s="49">
        <v>121245</v>
      </c>
      <c r="Q1129" s="2">
        <v>7000</v>
      </c>
      <c r="R1129" s="1">
        <f t="shared" si="17"/>
        <v>1212.45</v>
      </c>
    </row>
    <row r="1130" spans="1:18" x14ac:dyDescent="0.2">
      <c r="A1130" s="1">
        <v>50000249</v>
      </c>
      <c r="B1130" s="1">
        <v>978697</v>
      </c>
      <c r="C1130" s="1" t="s">
        <v>126</v>
      </c>
      <c r="D1130" s="1">
        <v>5557292</v>
      </c>
      <c r="E1130" s="3">
        <v>37280</v>
      </c>
      <c r="F1130" s="1">
        <v>6337204</v>
      </c>
      <c r="G1130" s="1">
        <v>0</v>
      </c>
      <c r="H1130" s="1">
        <v>0</v>
      </c>
      <c r="I1130" s="1"/>
      <c r="J1130" s="2">
        <v>4659</v>
      </c>
      <c r="K1130" s="2">
        <v>0</v>
      </c>
      <c r="L1130" s="2">
        <v>0</v>
      </c>
      <c r="M1130" s="2">
        <v>4659</v>
      </c>
      <c r="N1130" s="75" t="e">
        <f>VLOOKUP(P1130,'CODIGOS RENTISTICOS'!$A$2:E2170,2,FALSE)</f>
        <v>#N/A</v>
      </c>
      <c r="O1130" s="75" t="e">
        <f>VLOOKUP(P1130,'CODIGOS RENTISTICOS'!$A$2:F4337,3,FALSE)</f>
        <v>#N/A</v>
      </c>
      <c r="P1130" s="49">
        <v>121298</v>
      </c>
      <c r="Q1130" s="2">
        <v>4659</v>
      </c>
    </row>
    <row r="1131" spans="1:18" x14ac:dyDescent="0.2">
      <c r="A1131" s="1">
        <v>50000249</v>
      </c>
      <c r="B1131" s="1">
        <v>763840</v>
      </c>
      <c r="C1131" s="1" t="s">
        <v>126</v>
      </c>
      <c r="D1131" s="1">
        <v>280164187</v>
      </c>
      <c r="E1131" s="3">
        <v>37280</v>
      </c>
      <c r="F1131" s="1">
        <v>0</v>
      </c>
      <c r="G1131" s="1">
        <v>0</v>
      </c>
      <c r="H1131" s="1">
        <v>0</v>
      </c>
      <c r="I1131" s="1"/>
      <c r="J1131" s="2">
        <v>3190</v>
      </c>
      <c r="K1131" s="2">
        <v>0</v>
      </c>
      <c r="L1131" s="2">
        <v>0</v>
      </c>
      <c r="M1131" s="2">
        <v>3190</v>
      </c>
      <c r="N1131" s="75">
        <f>VLOOKUP(P1131,'CODIGOS RENTISTICOS'!$A$2:E2171,2,FALSE)</f>
        <v>96200000</v>
      </c>
      <c r="O1131" s="75">
        <f>VLOOKUP(P1131,'CODIGOS RENTISTICOS'!$A$2:F4338,3,FALSE)</f>
        <v>350101</v>
      </c>
      <c r="P1131" s="49">
        <v>121230</v>
      </c>
      <c r="Q1131" s="2">
        <v>3190</v>
      </c>
      <c r="R1131" s="1">
        <f t="shared" si="17"/>
        <v>1212.3</v>
      </c>
    </row>
    <row r="1132" spans="1:18" x14ac:dyDescent="0.2">
      <c r="A1132" s="1">
        <v>50000249</v>
      </c>
      <c r="B1132" s="1">
        <v>764815</v>
      </c>
      <c r="C1132" s="1" t="s">
        <v>126</v>
      </c>
      <c r="D1132" s="1">
        <v>8002083570</v>
      </c>
      <c r="E1132" s="3">
        <v>37280</v>
      </c>
      <c r="F1132" s="1">
        <v>6458000</v>
      </c>
      <c r="G1132" s="1">
        <v>0</v>
      </c>
      <c r="H1132" s="1">
        <v>0</v>
      </c>
      <c r="I1132" s="1"/>
      <c r="J1132" s="2">
        <v>286000</v>
      </c>
      <c r="K1132" s="2">
        <v>0</v>
      </c>
      <c r="L1132" s="2">
        <v>0</v>
      </c>
      <c r="M1132" s="2">
        <v>286000</v>
      </c>
      <c r="N1132" s="75">
        <f>VLOOKUP(P1132,'CODIGOS RENTISTICOS'!$A$2:E2172,2,FALSE)</f>
        <v>825000000</v>
      </c>
      <c r="O1132" s="75">
        <f>VLOOKUP(P1132,'CODIGOS RENTISTICOS'!$A$2:F4339,3,FALSE)</f>
        <v>150109</v>
      </c>
      <c r="P1132" s="49">
        <v>5041</v>
      </c>
      <c r="Q1132" s="2">
        <v>286000</v>
      </c>
      <c r="R1132" s="1">
        <f t="shared" si="17"/>
        <v>50.41</v>
      </c>
    </row>
    <row r="1133" spans="1:18" x14ac:dyDescent="0.2">
      <c r="A1133" s="1">
        <v>50000249</v>
      </c>
      <c r="B1133" s="1">
        <v>830293</v>
      </c>
      <c r="C1133" s="1" t="s">
        <v>126</v>
      </c>
      <c r="D1133" s="1">
        <v>279965208</v>
      </c>
      <c r="E1133" s="3">
        <v>37280</v>
      </c>
      <c r="F1133" s="1">
        <v>6224305</v>
      </c>
      <c r="G1133" s="1">
        <v>0</v>
      </c>
      <c r="H1133" s="1">
        <v>0</v>
      </c>
      <c r="I1133" s="1"/>
      <c r="J1133" s="2">
        <v>3190</v>
      </c>
      <c r="K1133" s="2">
        <v>0</v>
      </c>
      <c r="L1133" s="2">
        <v>0</v>
      </c>
      <c r="M1133" s="2">
        <v>3190</v>
      </c>
      <c r="N1133" s="75">
        <f>VLOOKUP(P1133,'CODIGOS RENTISTICOS'!$A$2:E2173,2,FALSE)</f>
        <v>96200000</v>
      </c>
      <c r="O1133" s="75">
        <f>VLOOKUP(P1133,'CODIGOS RENTISTICOS'!$A$2:F4340,3,FALSE)</f>
        <v>350101</v>
      </c>
      <c r="P1133" s="49">
        <v>121230</v>
      </c>
      <c r="Q1133" s="2">
        <v>3190</v>
      </c>
      <c r="R1133" s="1">
        <f t="shared" si="17"/>
        <v>1212.3</v>
      </c>
    </row>
    <row r="1134" spans="1:18" x14ac:dyDescent="0.2">
      <c r="A1134" s="1">
        <v>50000249</v>
      </c>
      <c r="B1134" s="1">
        <v>9066053</v>
      </c>
      <c r="C1134" s="1" t="s">
        <v>419</v>
      </c>
      <c r="D1134" s="1">
        <v>8000541066</v>
      </c>
      <c r="E1134" s="3">
        <v>37280</v>
      </c>
      <c r="F1134" s="1">
        <v>2617466</v>
      </c>
      <c r="G1134" s="1">
        <v>0</v>
      </c>
      <c r="H1134" s="1">
        <v>0</v>
      </c>
      <c r="I1134" s="1"/>
      <c r="J1134" s="2">
        <v>21000</v>
      </c>
      <c r="K1134" s="2">
        <v>0</v>
      </c>
      <c r="L1134" s="2">
        <v>0</v>
      </c>
      <c r="M1134" s="2">
        <v>21000</v>
      </c>
      <c r="N1134" s="75">
        <f>VLOOKUP(P1134,'CODIGOS RENTISTICOS'!$A$2:E2174,2,FALSE)</f>
        <v>825000000</v>
      </c>
      <c r="O1134" s="75">
        <f>VLOOKUP(P1134,'CODIGOS RENTISTICOS'!$A$2:F4341,3,FALSE)</f>
        <v>150109</v>
      </c>
      <c r="P1134" s="49">
        <v>5041</v>
      </c>
      <c r="Q1134" s="2">
        <v>21000</v>
      </c>
      <c r="R1134" s="1">
        <f t="shared" si="17"/>
        <v>50.41</v>
      </c>
    </row>
    <row r="1135" spans="1:18" x14ac:dyDescent="0.2">
      <c r="A1135" s="1">
        <v>50000249</v>
      </c>
      <c r="B1135" s="1">
        <v>610974</v>
      </c>
      <c r="C1135" s="1" t="s">
        <v>42</v>
      </c>
      <c r="D1135" s="1">
        <v>16779971</v>
      </c>
      <c r="E1135" s="3">
        <v>37280</v>
      </c>
      <c r="F1135" s="1">
        <v>5547316</v>
      </c>
      <c r="G1135" s="1">
        <v>0</v>
      </c>
      <c r="H1135" s="1">
        <v>0</v>
      </c>
      <c r="I1135" s="1"/>
      <c r="J1135" s="2">
        <v>7000</v>
      </c>
      <c r="K1135" s="2">
        <v>0</v>
      </c>
      <c r="L1135" s="2">
        <v>0</v>
      </c>
      <c r="M1135" s="2">
        <v>7000</v>
      </c>
      <c r="N1135" s="75">
        <f>VLOOKUP(P1135,'CODIGOS RENTISTICOS'!$A$2:E2175,2,FALSE)</f>
        <v>825000000</v>
      </c>
      <c r="O1135" s="75">
        <f>VLOOKUP(P1135,'CODIGOS RENTISTICOS'!$A$2:F4342,3,FALSE)</f>
        <v>150109</v>
      </c>
      <c r="P1135" s="49">
        <v>121245</v>
      </c>
      <c r="Q1135" s="2">
        <v>7000</v>
      </c>
      <c r="R1135" s="1">
        <f t="shared" si="17"/>
        <v>1212.45</v>
      </c>
    </row>
    <row r="1136" spans="1:18" x14ac:dyDescent="0.2">
      <c r="A1136" s="1">
        <v>50000249</v>
      </c>
      <c r="B1136" s="1">
        <v>5212403</v>
      </c>
      <c r="C1136" s="1" t="s">
        <v>42</v>
      </c>
      <c r="D1136" s="1">
        <v>16651860</v>
      </c>
      <c r="E1136" s="3">
        <v>37280</v>
      </c>
      <c r="F1136" s="1">
        <v>4445485</v>
      </c>
      <c r="G1136" s="1">
        <v>0</v>
      </c>
      <c r="H1136" s="1">
        <v>0</v>
      </c>
      <c r="I1136" s="1"/>
      <c r="J1136" s="2">
        <v>7000</v>
      </c>
      <c r="K1136" s="2">
        <v>0</v>
      </c>
      <c r="L1136" s="2">
        <v>0</v>
      </c>
      <c r="M1136" s="2">
        <v>7000</v>
      </c>
      <c r="N1136" s="75">
        <f>VLOOKUP(P1136,'CODIGOS RENTISTICOS'!$A$2:E2176,2,FALSE)</f>
        <v>825000000</v>
      </c>
      <c r="O1136" s="75">
        <f>VLOOKUP(P1136,'CODIGOS RENTISTICOS'!$A$2:F4343,3,FALSE)</f>
        <v>150109</v>
      </c>
      <c r="P1136" s="49">
        <v>121245</v>
      </c>
      <c r="Q1136" s="2">
        <v>7000</v>
      </c>
      <c r="R1136" s="1">
        <f t="shared" si="17"/>
        <v>1212.45</v>
      </c>
    </row>
    <row r="1137" spans="1:18" x14ac:dyDescent="0.2">
      <c r="A1137" s="1">
        <v>50000249</v>
      </c>
      <c r="B1137" s="1">
        <v>5212443</v>
      </c>
      <c r="C1137" s="1" t="s">
        <v>42</v>
      </c>
      <c r="D1137" s="1">
        <v>66899762</v>
      </c>
      <c r="E1137" s="3">
        <v>37280</v>
      </c>
      <c r="F1137" s="1">
        <v>4393067</v>
      </c>
      <c r="G1137" s="1">
        <v>0</v>
      </c>
      <c r="H1137" s="1">
        <v>0</v>
      </c>
      <c r="I1137" s="1"/>
      <c r="J1137" s="2">
        <v>7000</v>
      </c>
      <c r="K1137" s="2">
        <v>0</v>
      </c>
      <c r="L1137" s="2">
        <v>0</v>
      </c>
      <c r="M1137" s="2">
        <v>7000</v>
      </c>
      <c r="N1137" s="75">
        <f>VLOOKUP(P1137,'CODIGOS RENTISTICOS'!$A$2:E2177,2,FALSE)</f>
        <v>825000000</v>
      </c>
      <c r="O1137" s="75">
        <f>VLOOKUP(P1137,'CODIGOS RENTISTICOS'!$A$2:F4344,3,FALSE)</f>
        <v>150109</v>
      </c>
      <c r="P1137" s="49">
        <v>121245</v>
      </c>
      <c r="Q1137" s="2">
        <v>7000</v>
      </c>
      <c r="R1137" s="1">
        <f t="shared" si="17"/>
        <v>1212.45</v>
      </c>
    </row>
    <row r="1138" spans="1:18" x14ac:dyDescent="0.2">
      <c r="A1138" s="1">
        <v>50000249</v>
      </c>
      <c r="B1138" s="1">
        <v>5213074</v>
      </c>
      <c r="C1138" s="1" t="s">
        <v>42</v>
      </c>
      <c r="D1138" s="1">
        <v>94295506</v>
      </c>
      <c r="E1138" s="3">
        <v>37280</v>
      </c>
      <c r="F1138" s="1">
        <v>3341370</v>
      </c>
      <c r="G1138" s="1">
        <v>0</v>
      </c>
      <c r="H1138" s="1">
        <v>0</v>
      </c>
      <c r="I1138" s="1"/>
      <c r="J1138" s="2">
        <v>7000</v>
      </c>
      <c r="K1138" s="2">
        <v>0</v>
      </c>
      <c r="L1138" s="2">
        <v>0</v>
      </c>
      <c r="M1138" s="2">
        <v>7000</v>
      </c>
      <c r="N1138" s="75">
        <f>VLOOKUP(P1138,'CODIGOS RENTISTICOS'!$A$2:E2178,2,FALSE)</f>
        <v>825000000</v>
      </c>
      <c r="O1138" s="75">
        <f>VLOOKUP(P1138,'CODIGOS RENTISTICOS'!$A$2:F4345,3,FALSE)</f>
        <v>150109</v>
      </c>
      <c r="P1138" s="49">
        <v>121245</v>
      </c>
      <c r="Q1138" s="2">
        <v>7000</v>
      </c>
      <c r="R1138" s="1">
        <f t="shared" si="17"/>
        <v>1212.45</v>
      </c>
    </row>
    <row r="1139" spans="1:18" x14ac:dyDescent="0.2">
      <c r="A1139" s="1">
        <v>50000249</v>
      </c>
      <c r="B1139" s="1">
        <v>774454</v>
      </c>
      <c r="C1139" s="1" t="s">
        <v>42</v>
      </c>
      <c r="D1139" s="1">
        <v>8001781148</v>
      </c>
      <c r="E1139" s="3">
        <v>37280</v>
      </c>
      <c r="F1139" s="1">
        <v>6694463</v>
      </c>
      <c r="G1139" s="1">
        <v>0</v>
      </c>
      <c r="H1139" s="1">
        <v>0</v>
      </c>
      <c r="I1139" s="1"/>
      <c r="J1139" s="2">
        <v>7000</v>
      </c>
      <c r="K1139" s="2">
        <v>0</v>
      </c>
      <c r="L1139" s="2">
        <v>0</v>
      </c>
      <c r="M1139" s="2">
        <v>7000</v>
      </c>
      <c r="N1139" s="75">
        <f>VLOOKUP(P1139,'CODIGOS RENTISTICOS'!$A$2:E2179,2,FALSE)</f>
        <v>825000000</v>
      </c>
      <c r="O1139" s="75">
        <f>VLOOKUP(P1139,'CODIGOS RENTISTICOS'!$A$2:F4346,3,FALSE)</f>
        <v>150109</v>
      </c>
      <c r="P1139" s="49">
        <v>121245</v>
      </c>
      <c r="Q1139" s="2">
        <v>7000</v>
      </c>
      <c r="R1139" s="1">
        <f t="shared" si="17"/>
        <v>1212.45</v>
      </c>
    </row>
    <row r="1140" spans="1:18" x14ac:dyDescent="0.2">
      <c r="A1140" s="1">
        <v>50000249</v>
      </c>
      <c r="B1140" s="1">
        <v>806297</v>
      </c>
      <c r="C1140" s="1" t="s">
        <v>42</v>
      </c>
      <c r="D1140" s="1">
        <v>94372731</v>
      </c>
      <c r="E1140" s="3">
        <v>37280</v>
      </c>
      <c r="F1140" s="1">
        <v>6601031</v>
      </c>
      <c r="G1140" s="1">
        <v>0</v>
      </c>
      <c r="H1140" s="1">
        <v>0</v>
      </c>
      <c r="I1140" s="1"/>
      <c r="J1140" s="2">
        <v>7000</v>
      </c>
      <c r="K1140" s="2">
        <v>0</v>
      </c>
      <c r="L1140" s="2">
        <v>0</v>
      </c>
      <c r="M1140" s="2">
        <v>7000</v>
      </c>
      <c r="N1140" s="75">
        <f>VLOOKUP(P1140,'CODIGOS RENTISTICOS'!$A$2:E2180,2,FALSE)</f>
        <v>825000000</v>
      </c>
      <c r="O1140" s="75">
        <f>VLOOKUP(P1140,'CODIGOS RENTISTICOS'!$A$2:F4347,3,FALSE)</f>
        <v>150109</v>
      </c>
      <c r="P1140" s="49">
        <v>5041</v>
      </c>
      <c r="Q1140" s="2">
        <v>7000</v>
      </c>
      <c r="R1140" s="1">
        <f t="shared" si="17"/>
        <v>50.41</v>
      </c>
    </row>
    <row r="1141" spans="1:18" x14ac:dyDescent="0.2">
      <c r="A1141" s="1">
        <v>50000249</v>
      </c>
      <c r="B1141" s="1">
        <v>1199679</v>
      </c>
      <c r="C1141" s="1" t="s">
        <v>295</v>
      </c>
      <c r="D1141" s="1">
        <v>94445610</v>
      </c>
      <c r="E1141" s="3">
        <v>37280</v>
      </c>
      <c r="F1141" s="1">
        <v>2441601</v>
      </c>
      <c r="G1141" s="1">
        <v>0</v>
      </c>
      <c r="H1141" s="1">
        <v>0</v>
      </c>
      <c r="I1141" s="1"/>
      <c r="J1141" s="2">
        <v>1600000</v>
      </c>
      <c r="K1141" s="2">
        <v>0</v>
      </c>
      <c r="L1141" s="2">
        <v>0</v>
      </c>
      <c r="M1141" s="2">
        <v>1600000</v>
      </c>
      <c r="N1141" s="75">
        <f>VLOOKUP(P1141,'CODIGOS RENTISTICOS'!$A$2:E2181,2,FALSE)</f>
        <v>11100000</v>
      </c>
      <c r="O1141" s="75">
        <f>VLOOKUP(P1141,'CODIGOS RENTISTICOS'!$A$2:F4348,3,FALSE)</f>
        <v>150101</v>
      </c>
      <c r="P1141" s="49">
        <v>121275</v>
      </c>
      <c r="Q1141" s="2">
        <v>1600000</v>
      </c>
      <c r="R1141" s="1">
        <f t="shared" si="17"/>
        <v>1212.75</v>
      </c>
    </row>
    <row r="1142" spans="1:18" x14ac:dyDescent="0.2">
      <c r="A1142" s="1">
        <v>50000249</v>
      </c>
      <c r="B1142" s="1">
        <v>1199680</v>
      </c>
      <c r="C1142" s="1" t="s">
        <v>295</v>
      </c>
      <c r="D1142" s="1">
        <v>94445610</v>
      </c>
      <c r="E1142" s="3">
        <v>37280</v>
      </c>
      <c r="F1142" s="1">
        <v>2441601</v>
      </c>
      <c r="G1142" s="1">
        <v>0</v>
      </c>
      <c r="H1142" s="1">
        <v>0</v>
      </c>
      <c r="I1142" s="1"/>
      <c r="J1142" s="2">
        <v>1600000</v>
      </c>
      <c r="K1142" s="2">
        <v>0</v>
      </c>
      <c r="L1142" s="2">
        <v>0</v>
      </c>
      <c r="M1142" s="2">
        <v>1600000</v>
      </c>
      <c r="N1142" s="75">
        <f>VLOOKUP(P1142,'CODIGOS RENTISTICOS'!$A$2:E2182,2,FALSE)</f>
        <v>11100000</v>
      </c>
      <c r="O1142" s="75">
        <f>VLOOKUP(P1142,'CODIGOS RENTISTICOS'!$A$2:F4349,3,FALSE)</f>
        <v>150101</v>
      </c>
      <c r="P1142" s="49">
        <v>121275</v>
      </c>
      <c r="Q1142" s="2">
        <v>1600000</v>
      </c>
      <c r="R1142" s="1">
        <f t="shared" si="17"/>
        <v>1212.75</v>
      </c>
    </row>
    <row r="1143" spans="1:18" x14ac:dyDescent="0.2">
      <c r="A1143" s="1">
        <v>50000249</v>
      </c>
      <c r="B1143" s="1">
        <v>1199682</v>
      </c>
      <c r="C1143" s="1" t="s">
        <v>295</v>
      </c>
      <c r="D1143" s="1">
        <v>16480310</v>
      </c>
      <c r="E1143" s="3">
        <v>37280</v>
      </c>
      <c r="F1143" s="1">
        <v>2416306</v>
      </c>
      <c r="G1143" s="1">
        <v>0</v>
      </c>
      <c r="H1143" s="1">
        <v>0</v>
      </c>
      <c r="I1143" s="1"/>
      <c r="J1143" s="2">
        <v>200000</v>
      </c>
      <c r="K1143" s="2">
        <v>0</v>
      </c>
      <c r="L1143" s="2">
        <v>0</v>
      </c>
      <c r="M1143" s="2">
        <v>200000</v>
      </c>
      <c r="N1143" s="75">
        <f>VLOOKUP(P1143,'CODIGOS RENTISTICOS'!$A$2:E2183,2,FALSE)</f>
        <v>11100000</v>
      </c>
      <c r="O1143" s="75">
        <f>VLOOKUP(P1143,'CODIGOS RENTISTICOS'!$A$2:F4350,3,FALSE)</f>
        <v>150101</v>
      </c>
      <c r="P1143" s="49">
        <v>121275</v>
      </c>
      <c r="Q1143" s="2">
        <v>200000</v>
      </c>
      <c r="R1143" s="1">
        <f t="shared" si="17"/>
        <v>1212.75</v>
      </c>
    </row>
    <row r="1144" spans="1:18" x14ac:dyDescent="0.2">
      <c r="A1144" s="1">
        <v>50000249</v>
      </c>
      <c r="B1144" s="1">
        <v>1041028</v>
      </c>
      <c r="C1144" s="1" t="s">
        <v>116</v>
      </c>
      <c r="D1144" s="1">
        <v>6382823</v>
      </c>
      <c r="E1144" s="3">
        <v>37280</v>
      </c>
      <c r="F1144" s="1">
        <v>0</v>
      </c>
      <c r="G1144" s="1">
        <v>0</v>
      </c>
      <c r="H1144" s="1">
        <v>0</v>
      </c>
      <c r="I1144" s="1"/>
      <c r="J1144" s="2">
        <v>7000</v>
      </c>
      <c r="K1144" s="2">
        <v>0</v>
      </c>
      <c r="L1144" s="2">
        <v>0</v>
      </c>
      <c r="M1144" s="2">
        <v>7000</v>
      </c>
      <c r="N1144" s="75">
        <f>VLOOKUP(P1144,'CODIGOS RENTISTICOS'!$A$2:E2184,2,FALSE)</f>
        <v>825000000</v>
      </c>
      <c r="O1144" s="75">
        <f>VLOOKUP(P1144,'CODIGOS RENTISTICOS'!$A$2:F4351,3,FALSE)</f>
        <v>150109</v>
      </c>
      <c r="P1144" s="49">
        <v>121245</v>
      </c>
      <c r="Q1144" s="2">
        <v>7000</v>
      </c>
      <c r="R1144" s="1">
        <f t="shared" si="17"/>
        <v>1212.45</v>
      </c>
    </row>
    <row r="1145" spans="1:18" x14ac:dyDescent="0.2">
      <c r="A1145" s="1">
        <v>50000249</v>
      </c>
      <c r="B1145" s="1">
        <v>9252030</v>
      </c>
      <c r="C1145" s="1" t="s">
        <v>117</v>
      </c>
      <c r="D1145" s="1">
        <v>92527615</v>
      </c>
      <c r="E1145" s="3">
        <v>37280</v>
      </c>
      <c r="F1145" s="1">
        <v>2812213</v>
      </c>
      <c r="G1145" s="1">
        <v>0</v>
      </c>
      <c r="H1145" s="1">
        <v>0</v>
      </c>
      <c r="I1145" s="1"/>
      <c r="J1145" s="2">
        <v>7000</v>
      </c>
      <c r="K1145" s="2">
        <v>0</v>
      </c>
      <c r="L1145" s="2">
        <v>0</v>
      </c>
      <c r="M1145" s="2">
        <v>7000</v>
      </c>
      <c r="N1145" s="75">
        <f>VLOOKUP(P1145,'CODIGOS RENTISTICOS'!$A$2:E2185,2,FALSE)</f>
        <v>825000000</v>
      </c>
      <c r="O1145" s="75">
        <f>VLOOKUP(P1145,'CODIGOS RENTISTICOS'!$A$2:F4352,3,FALSE)</f>
        <v>150109</v>
      </c>
      <c r="P1145" s="49">
        <v>5041</v>
      </c>
      <c r="Q1145" s="2">
        <v>7000</v>
      </c>
      <c r="R1145" s="1">
        <f t="shared" si="17"/>
        <v>50.41</v>
      </c>
    </row>
    <row r="1146" spans="1:18" x14ac:dyDescent="0.2">
      <c r="A1146" s="1">
        <v>50000249</v>
      </c>
      <c r="B1146" s="1">
        <v>9290937</v>
      </c>
      <c r="C1146" s="1" t="s">
        <v>117</v>
      </c>
      <c r="D1146" s="1">
        <v>92506746</v>
      </c>
      <c r="E1146" s="3">
        <v>37280</v>
      </c>
      <c r="F1146" s="1">
        <v>2815752</v>
      </c>
      <c r="G1146" s="1">
        <v>0</v>
      </c>
      <c r="H1146" s="1">
        <v>0</v>
      </c>
      <c r="I1146" s="1"/>
      <c r="J1146" s="2">
        <v>7000</v>
      </c>
      <c r="K1146" s="2">
        <v>0</v>
      </c>
      <c r="L1146" s="2">
        <v>0</v>
      </c>
      <c r="M1146" s="2">
        <v>7000</v>
      </c>
      <c r="N1146" s="75">
        <f>VLOOKUP(P1146,'CODIGOS RENTISTICOS'!$A$2:E2186,2,FALSE)</f>
        <v>825000000</v>
      </c>
      <c r="O1146" s="75">
        <f>VLOOKUP(P1146,'CODIGOS RENTISTICOS'!$A$2:F4353,3,FALSE)</f>
        <v>150109</v>
      </c>
      <c r="P1146" s="49">
        <v>5041</v>
      </c>
      <c r="Q1146" s="2">
        <v>7000</v>
      </c>
      <c r="R1146" s="1">
        <f t="shared" si="17"/>
        <v>50.41</v>
      </c>
    </row>
    <row r="1147" spans="1:18" x14ac:dyDescent="0.2">
      <c r="A1147" s="1">
        <v>50000249</v>
      </c>
      <c r="B1147" s="1">
        <v>9291662</v>
      </c>
      <c r="C1147" s="1" t="s">
        <v>117</v>
      </c>
      <c r="D1147" s="1">
        <v>78674955</v>
      </c>
      <c r="E1147" s="3">
        <v>37280</v>
      </c>
      <c r="F1147" s="1">
        <v>7751544</v>
      </c>
      <c r="G1147" s="1">
        <v>0</v>
      </c>
      <c r="H1147" s="1">
        <v>0</v>
      </c>
      <c r="I1147" s="1"/>
      <c r="J1147" s="2">
        <v>7000</v>
      </c>
      <c r="K1147" s="2">
        <v>0</v>
      </c>
      <c r="L1147" s="2">
        <v>0</v>
      </c>
      <c r="M1147" s="2">
        <v>7000</v>
      </c>
      <c r="N1147" s="75">
        <f>VLOOKUP(P1147,'CODIGOS RENTISTICOS'!$A$2:E2187,2,FALSE)</f>
        <v>825000000</v>
      </c>
      <c r="O1147" s="75">
        <f>VLOOKUP(P1147,'CODIGOS RENTISTICOS'!$A$2:F4354,3,FALSE)</f>
        <v>150109</v>
      </c>
      <c r="P1147" s="49">
        <v>5041</v>
      </c>
      <c r="Q1147" s="2">
        <v>7000</v>
      </c>
      <c r="R1147" s="1">
        <f t="shared" si="17"/>
        <v>50.41</v>
      </c>
    </row>
    <row r="1148" spans="1:18" x14ac:dyDescent="0.2">
      <c r="A1148" s="1">
        <v>50000249</v>
      </c>
      <c r="B1148" s="1">
        <v>9291988</v>
      </c>
      <c r="C1148" s="1" t="s">
        <v>117</v>
      </c>
      <c r="D1148" s="1">
        <v>92511692</v>
      </c>
      <c r="E1148" s="3">
        <v>37280</v>
      </c>
      <c r="F1148" s="1">
        <v>2810800</v>
      </c>
      <c r="G1148" s="1">
        <v>0</v>
      </c>
      <c r="H1148" s="1">
        <v>0</v>
      </c>
      <c r="I1148" s="1"/>
      <c r="J1148" s="2">
        <v>7000</v>
      </c>
      <c r="K1148" s="2">
        <v>0</v>
      </c>
      <c r="L1148" s="2">
        <v>0</v>
      </c>
      <c r="M1148" s="2">
        <v>7000</v>
      </c>
      <c r="N1148" s="75">
        <f>VLOOKUP(P1148,'CODIGOS RENTISTICOS'!$A$2:E2188,2,FALSE)</f>
        <v>825000000</v>
      </c>
      <c r="O1148" s="75">
        <f>VLOOKUP(P1148,'CODIGOS RENTISTICOS'!$A$2:F4355,3,FALSE)</f>
        <v>150109</v>
      </c>
      <c r="P1148" s="49">
        <v>5041</v>
      </c>
      <c r="Q1148" s="2">
        <v>7000</v>
      </c>
      <c r="R1148" s="1">
        <f t="shared" si="17"/>
        <v>50.41</v>
      </c>
    </row>
    <row r="1149" spans="1:18" x14ac:dyDescent="0.2">
      <c r="A1149" s="1">
        <v>50000249</v>
      </c>
      <c r="B1149" s="1">
        <v>9453766</v>
      </c>
      <c r="C1149" s="1" t="s">
        <v>117</v>
      </c>
      <c r="D1149" s="1">
        <v>92504240</v>
      </c>
      <c r="E1149" s="3">
        <v>37280</v>
      </c>
      <c r="F1149" s="1">
        <v>2807661</v>
      </c>
      <c r="G1149" s="1">
        <v>0</v>
      </c>
      <c r="H1149" s="1">
        <v>0</v>
      </c>
      <c r="I1149" s="1"/>
      <c r="J1149" s="2">
        <v>7000</v>
      </c>
      <c r="K1149" s="2">
        <v>0</v>
      </c>
      <c r="L1149" s="2">
        <v>0</v>
      </c>
      <c r="M1149" s="2">
        <v>7000</v>
      </c>
      <c r="N1149" s="75">
        <f>VLOOKUP(P1149,'CODIGOS RENTISTICOS'!$A$2:E2189,2,FALSE)</f>
        <v>825000000</v>
      </c>
      <c r="O1149" s="75">
        <f>VLOOKUP(P1149,'CODIGOS RENTISTICOS'!$A$2:F4356,3,FALSE)</f>
        <v>150109</v>
      </c>
      <c r="P1149" s="49">
        <v>5041</v>
      </c>
      <c r="Q1149" s="2">
        <v>7000</v>
      </c>
      <c r="R1149" s="1">
        <f t="shared" si="17"/>
        <v>50.41</v>
      </c>
    </row>
    <row r="1150" spans="1:18" x14ac:dyDescent="0.2">
      <c r="A1150" s="1">
        <v>50000249</v>
      </c>
      <c r="B1150" s="1">
        <v>9453771</v>
      </c>
      <c r="C1150" s="1" t="s">
        <v>117</v>
      </c>
      <c r="D1150" s="1">
        <v>92546189</v>
      </c>
      <c r="E1150" s="3">
        <v>37280</v>
      </c>
      <c r="F1150" s="1">
        <v>2816964</v>
      </c>
      <c r="G1150" s="1">
        <v>0</v>
      </c>
      <c r="H1150" s="1">
        <v>0</v>
      </c>
      <c r="I1150" s="1"/>
      <c r="J1150" s="2">
        <v>7000</v>
      </c>
      <c r="K1150" s="2">
        <v>0</v>
      </c>
      <c r="L1150" s="2">
        <v>0</v>
      </c>
      <c r="M1150" s="2">
        <v>7000</v>
      </c>
      <c r="N1150" s="75">
        <f>VLOOKUP(P1150,'CODIGOS RENTISTICOS'!$A$2:E2190,2,FALSE)</f>
        <v>825000000</v>
      </c>
      <c r="O1150" s="75">
        <f>VLOOKUP(P1150,'CODIGOS RENTISTICOS'!$A$2:F4357,3,FALSE)</f>
        <v>150109</v>
      </c>
      <c r="P1150" s="49">
        <v>5041</v>
      </c>
      <c r="Q1150" s="2">
        <v>7000</v>
      </c>
      <c r="R1150" s="1">
        <f t="shared" si="17"/>
        <v>50.41</v>
      </c>
    </row>
    <row r="1151" spans="1:18" x14ac:dyDescent="0.2">
      <c r="A1151" s="1">
        <v>50000249</v>
      </c>
      <c r="B1151" s="1">
        <v>9453775</v>
      </c>
      <c r="C1151" s="1" t="s">
        <v>117</v>
      </c>
      <c r="D1151" s="1">
        <v>73552184</v>
      </c>
      <c r="E1151" s="3">
        <v>37280</v>
      </c>
      <c r="F1151" s="1">
        <v>2807661</v>
      </c>
      <c r="G1151" s="1">
        <v>0</v>
      </c>
      <c r="H1151" s="1">
        <v>0</v>
      </c>
      <c r="I1151" s="1"/>
      <c r="J1151" s="2">
        <v>7000</v>
      </c>
      <c r="K1151" s="2">
        <v>0</v>
      </c>
      <c r="L1151" s="2">
        <v>0</v>
      </c>
      <c r="M1151" s="2">
        <v>7000</v>
      </c>
      <c r="N1151" s="75">
        <f>VLOOKUP(P1151,'CODIGOS RENTISTICOS'!$A$2:E2191,2,FALSE)</f>
        <v>825000000</v>
      </c>
      <c r="O1151" s="75">
        <f>VLOOKUP(P1151,'CODIGOS RENTISTICOS'!$A$2:F4358,3,FALSE)</f>
        <v>150109</v>
      </c>
      <c r="P1151" s="49">
        <v>5041</v>
      </c>
      <c r="Q1151" s="2">
        <v>7000</v>
      </c>
      <c r="R1151" s="1">
        <f t="shared" si="17"/>
        <v>50.41</v>
      </c>
    </row>
    <row r="1152" spans="1:18" x14ac:dyDescent="0.2">
      <c r="A1152" s="1">
        <v>50000249</v>
      </c>
      <c r="B1152" s="1">
        <v>193788</v>
      </c>
      <c r="C1152" s="1" t="s">
        <v>285</v>
      </c>
      <c r="D1152" s="1">
        <v>93481367</v>
      </c>
      <c r="E1152" s="3">
        <v>37280</v>
      </c>
      <c r="F1152" s="1">
        <v>2610179</v>
      </c>
      <c r="G1152" s="1">
        <v>0</v>
      </c>
      <c r="H1152" s="1">
        <v>0</v>
      </c>
      <c r="I1152" s="1"/>
      <c r="J1152" s="2">
        <v>618000</v>
      </c>
      <c r="K1152" s="2">
        <v>0</v>
      </c>
      <c r="L1152" s="2">
        <v>0</v>
      </c>
      <c r="M1152" s="2">
        <v>618000</v>
      </c>
      <c r="N1152" s="75">
        <f>VLOOKUP(P1152,'CODIGOS RENTISTICOS'!$A$2:E2192,2,FALSE)</f>
        <v>828200000</v>
      </c>
      <c r="O1152" s="75">
        <f>VLOOKUP(P1152,'CODIGOS RENTISTICOS'!$A$2:F4359,3,FALSE)</f>
        <v>240104</v>
      </c>
      <c r="P1152" s="49">
        <v>500803</v>
      </c>
      <c r="Q1152" s="2">
        <v>618000</v>
      </c>
      <c r="R1152" s="1">
        <f t="shared" si="17"/>
        <v>5008.03</v>
      </c>
    </row>
    <row r="1153" spans="1:18" x14ac:dyDescent="0.2">
      <c r="A1153" s="1">
        <v>50000249</v>
      </c>
      <c r="B1153" s="1">
        <v>193789</v>
      </c>
      <c r="C1153" s="1" t="s">
        <v>285</v>
      </c>
      <c r="D1153" s="1">
        <v>6202628</v>
      </c>
      <c r="E1153" s="3">
        <v>37280</v>
      </c>
      <c r="F1153" s="1">
        <v>4531866</v>
      </c>
      <c r="G1153" s="1">
        <v>0</v>
      </c>
      <c r="H1153" s="1">
        <v>0</v>
      </c>
      <c r="I1153" s="1"/>
      <c r="J1153" s="2">
        <v>7000</v>
      </c>
      <c r="K1153" s="2">
        <v>0</v>
      </c>
      <c r="L1153" s="2">
        <v>0</v>
      </c>
      <c r="M1153" s="2">
        <v>7000</v>
      </c>
      <c r="N1153" s="75">
        <f>VLOOKUP(P1153,'CODIGOS RENTISTICOS'!$A$2:E2193,2,FALSE)</f>
        <v>825000000</v>
      </c>
      <c r="O1153" s="75">
        <f>VLOOKUP(P1153,'CODIGOS RENTISTICOS'!$A$2:F4360,3,FALSE)</f>
        <v>150109</v>
      </c>
      <c r="P1153" s="49">
        <v>5041</v>
      </c>
      <c r="Q1153" s="2">
        <v>7000</v>
      </c>
      <c r="R1153" s="1">
        <f t="shared" si="17"/>
        <v>50.41</v>
      </c>
    </row>
    <row r="1154" spans="1:18" x14ac:dyDescent="0.2">
      <c r="A1154" s="1">
        <v>50000249</v>
      </c>
      <c r="B1154" s="1">
        <v>669456</v>
      </c>
      <c r="C1154" s="1" t="s">
        <v>419</v>
      </c>
      <c r="D1154" s="1">
        <v>3742475</v>
      </c>
      <c r="E1154" s="3">
        <v>37280</v>
      </c>
      <c r="F1154" s="1">
        <v>3640092</v>
      </c>
      <c r="G1154" s="1">
        <v>0</v>
      </c>
      <c r="H1154" s="1">
        <v>0</v>
      </c>
      <c r="I1154" s="1"/>
      <c r="J1154" s="2">
        <v>5000</v>
      </c>
      <c r="K1154" s="2">
        <v>0</v>
      </c>
      <c r="L1154" s="2">
        <v>0</v>
      </c>
      <c r="M1154" s="2">
        <v>5000</v>
      </c>
      <c r="N1154" s="75">
        <f>VLOOKUP(P1154,'CODIGOS RENTISTICOS'!$A$2:E2194,2,FALSE)</f>
        <v>825000000</v>
      </c>
      <c r="O1154" s="75">
        <f>VLOOKUP(P1154,'CODIGOS RENTISTICOS'!$A$2:F4361,3,FALSE)</f>
        <v>150109</v>
      </c>
      <c r="P1154" s="49">
        <v>5041</v>
      </c>
      <c r="Q1154" s="2">
        <v>5000</v>
      </c>
      <c r="R1154" s="1">
        <f t="shared" si="17"/>
        <v>50.41</v>
      </c>
    </row>
    <row r="1155" spans="1:18" x14ac:dyDescent="0.2">
      <c r="A1155" s="1">
        <v>50000249</v>
      </c>
      <c r="B1155" s="1">
        <v>1195329</v>
      </c>
      <c r="C1155" s="1" t="s">
        <v>285</v>
      </c>
      <c r="D1155" s="1">
        <v>8605266031</v>
      </c>
      <c r="E1155" s="3">
        <v>37280</v>
      </c>
      <c r="F1155" s="1">
        <v>6914399</v>
      </c>
      <c r="G1155" s="1">
        <v>0</v>
      </c>
      <c r="H1155" s="1">
        <v>0</v>
      </c>
      <c r="I1155" s="1"/>
      <c r="J1155" s="2">
        <v>264000</v>
      </c>
      <c r="K1155" s="2">
        <v>0</v>
      </c>
      <c r="L1155" s="2">
        <v>0</v>
      </c>
      <c r="M1155" s="2">
        <v>264000</v>
      </c>
      <c r="N1155" s="75">
        <f>VLOOKUP(P1155,'CODIGOS RENTISTICOS'!$A$2:E2195,2,FALSE)</f>
        <v>825000000</v>
      </c>
      <c r="O1155" s="75">
        <f>VLOOKUP(P1155,'CODIGOS RENTISTICOS'!$A$2:F4362,3,FALSE)</f>
        <v>150109</v>
      </c>
      <c r="P1155" s="49">
        <v>121245</v>
      </c>
      <c r="Q1155" s="2">
        <v>264000</v>
      </c>
      <c r="R1155" s="1">
        <f t="shared" ref="R1155:R1218" si="18">+P1155/100</f>
        <v>1212.45</v>
      </c>
    </row>
    <row r="1156" spans="1:18" x14ac:dyDescent="0.2">
      <c r="A1156" s="1">
        <v>50000249</v>
      </c>
      <c r="B1156" s="1">
        <v>1192593</v>
      </c>
      <c r="C1156" s="1" t="s">
        <v>285</v>
      </c>
      <c r="D1156" s="1">
        <v>8600000182</v>
      </c>
      <c r="E1156" s="3">
        <v>37281</v>
      </c>
      <c r="F1156" s="1">
        <v>6356131</v>
      </c>
      <c r="G1156" s="1">
        <v>0</v>
      </c>
      <c r="H1156" s="1">
        <v>0</v>
      </c>
      <c r="I1156" s="1"/>
      <c r="J1156" s="2">
        <v>39340</v>
      </c>
      <c r="K1156" s="2">
        <v>0</v>
      </c>
      <c r="L1156" s="2">
        <v>0</v>
      </c>
      <c r="M1156" s="2">
        <v>39340</v>
      </c>
      <c r="N1156" s="75">
        <f>VLOOKUP(P1156,'CODIGOS RENTISTICOS'!$A$2:E2196,2,FALSE)</f>
        <v>96200000</v>
      </c>
      <c r="O1156" s="75">
        <f>VLOOKUP(P1156,'CODIGOS RENTISTICOS'!$A$2:F4363,3,FALSE)</f>
        <v>350101</v>
      </c>
      <c r="P1156" s="49">
        <v>121203</v>
      </c>
      <c r="Q1156" s="2">
        <v>39340</v>
      </c>
      <c r="R1156" s="1">
        <f t="shared" si="18"/>
        <v>1212.03</v>
      </c>
    </row>
    <row r="1157" spans="1:18" x14ac:dyDescent="0.2">
      <c r="A1157" s="1">
        <v>50000249</v>
      </c>
      <c r="B1157" s="1">
        <v>1192594</v>
      </c>
      <c r="C1157" s="1" t="s">
        <v>285</v>
      </c>
      <c r="D1157" s="1">
        <v>8600000182</v>
      </c>
      <c r="E1157" s="3">
        <v>37281</v>
      </c>
      <c r="F1157" s="1">
        <v>6356131</v>
      </c>
      <c r="G1157" s="1">
        <v>0</v>
      </c>
      <c r="H1157" s="1">
        <v>0</v>
      </c>
      <c r="I1157" s="1"/>
      <c r="J1157" s="2">
        <v>2530</v>
      </c>
      <c r="K1157" s="2">
        <v>0</v>
      </c>
      <c r="L1157" s="2">
        <v>0</v>
      </c>
      <c r="M1157" s="2">
        <v>2530</v>
      </c>
      <c r="N1157" s="75">
        <f>VLOOKUP(P1157,'CODIGOS RENTISTICOS'!$A$2:E2197,2,FALSE)</f>
        <v>96200000</v>
      </c>
      <c r="O1157" s="75">
        <f>VLOOKUP(P1157,'CODIGOS RENTISTICOS'!$A$2:F4364,3,FALSE)</f>
        <v>350101</v>
      </c>
      <c r="P1157" s="49">
        <v>121203</v>
      </c>
      <c r="Q1157" s="2">
        <v>2530</v>
      </c>
      <c r="R1157" s="1">
        <f t="shared" si="18"/>
        <v>1212.03</v>
      </c>
    </row>
    <row r="1158" spans="1:18" x14ac:dyDescent="0.2">
      <c r="A1158" s="1">
        <v>50000249</v>
      </c>
      <c r="B1158" s="1">
        <v>1192595</v>
      </c>
      <c r="C1158" s="1" t="s">
        <v>285</v>
      </c>
      <c r="D1158" s="1">
        <v>8600000182</v>
      </c>
      <c r="E1158" s="3">
        <v>37281</v>
      </c>
      <c r="F1158" s="1">
        <v>6356131</v>
      </c>
      <c r="G1158" s="1">
        <v>0</v>
      </c>
      <c r="H1158" s="1">
        <v>0</v>
      </c>
      <c r="I1158" s="1"/>
      <c r="J1158" s="2">
        <v>3190</v>
      </c>
      <c r="K1158" s="2">
        <v>0</v>
      </c>
      <c r="L1158" s="2">
        <v>0</v>
      </c>
      <c r="M1158" s="2">
        <v>3190</v>
      </c>
      <c r="N1158" s="75">
        <f>VLOOKUP(P1158,'CODIGOS RENTISTICOS'!$A$2:E2198,2,FALSE)</f>
        <v>96200000</v>
      </c>
      <c r="O1158" s="75">
        <f>VLOOKUP(P1158,'CODIGOS RENTISTICOS'!$A$2:F4365,3,FALSE)</f>
        <v>350101</v>
      </c>
      <c r="P1158" s="49">
        <v>121203</v>
      </c>
      <c r="Q1158" s="2">
        <v>3190</v>
      </c>
      <c r="R1158" s="1">
        <f t="shared" si="18"/>
        <v>1212.03</v>
      </c>
    </row>
    <row r="1159" spans="1:18" x14ac:dyDescent="0.2">
      <c r="A1159" s="1">
        <v>50000249</v>
      </c>
      <c r="B1159" s="1">
        <v>1192596</v>
      </c>
      <c r="C1159" s="1" t="s">
        <v>285</v>
      </c>
      <c r="D1159" s="1">
        <v>8600000182</v>
      </c>
      <c r="E1159" s="3">
        <v>37281</v>
      </c>
      <c r="F1159" s="1">
        <v>6356131</v>
      </c>
      <c r="G1159" s="1">
        <v>0</v>
      </c>
      <c r="H1159" s="1">
        <v>0</v>
      </c>
      <c r="I1159" s="1"/>
      <c r="J1159" s="2">
        <v>39340</v>
      </c>
      <c r="K1159" s="2">
        <v>0</v>
      </c>
      <c r="L1159" s="2">
        <v>0</v>
      </c>
      <c r="M1159" s="2">
        <v>39340</v>
      </c>
      <c r="N1159" s="75">
        <f>VLOOKUP(P1159,'CODIGOS RENTISTICOS'!$A$2:E2199,2,FALSE)</f>
        <v>96200000</v>
      </c>
      <c r="O1159" s="75">
        <f>VLOOKUP(P1159,'CODIGOS RENTISTICOS'!$A$2:F4366,3,FALSE)</f>
        <v>350101</v>
      </c>
      <c r="P1159" s="49">
        <v>121203</v>
      </c>
      <c r="Q1159" s="2">
        <v>39340</v>
      </c>
      <c r="R1159" s="1">
        <f t="shared" si="18"/>
        <v>1212.03</v>
      </c>
    </row>
    <row r="1160" spans="1:18" x14ac:dyDescent="0.2">
      <c r="A1160" s="1">
        <v>50000249</v>
      </c>
      <c r="B1160" s="1">
        <v>1192597</v>
      </c>
      <c r="C1160" s="1" t="s">
        <v>285</v>
      </c>
      <c r="D1160" s="1">
        <v>8600000182</v>
      </c>
      <c r="E1160" s="3">
        <v>37281</v>
      </c>
      <c r="F1160" s="1">
        <v>6356131</v>
      </c>
      <c r="G1160" s="1">
        <v>0</v>
      </c>
      <c r="H1160" s="1">
        <v>0</v>
      </c>
      <c r="I1160" s="1"/>
      <c r="J1160" s="2">
        <v>2530</v>
      </c>
      <c r="K1160" s="2">
        <v>0</v>
      </c>
      <c r="L1160" s="2">
        <v>0</v>
      </c>
      <c r="M1160" s="2">
        <v>2530</v>
      </c>
      <c r="N1160" s="75">
        <f>VLOOKUP(P1160,'CODIGOS RENTISTICOS'!$A$2:E2200,2,FALSE)</f>
        <v>96200000</v>
      </c>
      <c r="O1160" s="75">
        <f>VLOOKUP(P1160,'CODIGOS RENTISTICOS'!$A$2:F4367,3,FALSE)</f>
        <v>350101</v>
      </c>
      <c r="P1160" s="49">
        <v>121203</v>
      </c>
      <c r="Q1160" s="2">
        <v>2530</v>
      </c>
      <c r="R1160" s="1">
        <f t="shared" si="18"/>
        <v>1212.03</v>
      </c>
    </row>
    <row r="1161" spans="1:18" x14ac:dyDescent="0.2">
      <c r="A1161" s="1">
        <v>50000249</v>
      </c>
      <c r="B1161" s="1">
        <v>1192598</v>
      </c>
      <c r="C1161" s="1" t="s">
        <v>285</v>
      </c>
      <c r="D1161" s="1">
        <v>8600000182</v>
      </c>
      <c r="E1161" s="3">
        <v>37281</v>
      </c>
      <c r="F1161" s="1">
        <v>6356131</v>
      </c>
      <c r="G1161" s="1">
        <v>0</v>
      </c>
      <c r="H1161" s="1">
        <v>0</v>
      </c>
      <c r="I1161" s="1"/>
      <c r="J1161" s="2">
        <v>3190</v>
      </c>
      <c r="K1161" s="2">
        <v>0</v>
      </c>
      <c r="L1161" s="2">
        <v>0</v>
      </c>
      <c r="M1161" s="2">
        <v>3190</v>
      </c>
      <c r="N1161" s="75">
        <f>VLOOKUP(P1161,'CODIGOS RENTISTICOS'!$A$2:E2201,2,FALSE)</f>
        <v>96200000</v>
      </c>
      <c r="O1161" s="75">
        <f>VLOOKUP(P1161,'CODIGOS RENTISTICOS'!$A$2:F4368,3,FALSE)</f>
        <v>350101</v>
      </c>
      <c r="P1161" s="49">
        <v>121203</v>
      </c>
      <c r="Q1161" s="2">
        <v>3190</v>
      </c>
      <c r="R1161" s="1">
        <f t="shared" si="18"/>
        <v>1212.03</v>
      </c>
    </row>
    <row r="1162" spans="1:18" x14ac:dyDescent="0.2">
      <c r="A1162" s="1">
        <v>50000249</v>
      </c>
      <c r="B1162" s="1">
        <v>677667</v>
      </c>
      <c r="C1162" s="1" t="s">
        <v>285</v>
      </c>
      <c r="D1162" s="1">
        <v>19234856</v>
      </c>
      <c r="E1162" s="3">
        <v>37281</v>
      </c>
      <c r="F1162" s="1">
        <v>4140499</v>
      </c>
      <c r="G1162" s="1">
        <v>0</v>
      </c>
      <c r="H1162" s="1">
        <v>0</v>
      </c>
      <c r="I1162" s="1"/>
      <c r="J1162" s="2">
        <v>5000</v>
      </c>
      <c r="K1162" s="2">
        <v>0</v>
      </c>
      <c r="L1162" s="2">
        <v>0</v>
      </c>
      <c r="M1162" s="2">
        <v>5000</v>
      </c>
      <c r="N1162" s="75">
        <f>VLOOKUP(P1162,'CODIGOS RENTISTICOS'!$A$2:E2202,2,FALSE)</f>
        <v>825000000</v>
      </c>
      <c r="O1162" s="75">
        <f>VLOOKUP(P1162,'CODIGOS RENTISTICOS'!$A$2:F4369,3,FALSE)</f>
        <v>150109</v>
      </c>
      <c r="P1162" s="49">
        <v>121245</v>
      </c>
      <c r="Q1162" s="2">
        <v>5000</v>
      </c>
      <c r="R1162" s="1">
        <f t="shared" si="18"/>
        <v>1212.45</v>
      </c>
    </row>
    <row r="1163" spans="1:18" x14ac:dyDescent="0.2">
      <c r="A1163" s="1">
        <v>50000249</v>
      </c>
      <c r="B1163" s="1">
        <v>1155823</v>
      </c>
      <c r="C1163" s="1" t="s">
        <v>285</v>
      </c>
      <c r="D1163" s="1">
        <v>8001754346</v>
      </c>
      <c r="E1163" s="3">
        <v>37281</v>
      </c>
      <c r="F1163" s="1">
        <v>4167829</v>
      </c>
      <c r="G1163" s="1">
        <v>0</v>
      </c>
      <c r="H1163" s="1">
        <v>0</v>
      </c>
      <c r="I1163" s="1"/>
      <c r="J1163" s="2">
        <v>84600</v>
      </c>
      <c r="K1163" s="2">
        <v>0</v>
      </c>
      <c r="L1163" s="2">
        <v>0</v>
      </c>
      <c r="M1163" s="2">
        <v>84600</v>
      </c>
      <c r="N1163" s="75">
        <f>VLOOKUP(P1163,'CODIGOS RENTISTICOS'!$A$2:E2203,2,FALSE)</f>
        <v>910300000</v>
      </c>
      <c r="O1163" s="75">
        <f>VLOOKUP(P1163,'CODIGOS RENTISTICOS'!$A$2:F4370,3,FALSE)</f>
        <v>130113</v>
      </c>
      <c r="P1163" s="49">
        <v>121235</v>
      </c>
      <c r="Q1163" s="2">
        <v>84600</v>
      </c>
      <c r="R1163" s="1">
        <f t="shared" si="18"/>
        <v>1212.3499999999999</v>
      </c>
    </row>
    <row r="1164" spans="1:18" x14ac:dyDescent="0.2">
      <c r="A1164" s="1">
        <v>50000249</v>
      </c>
      <c r="B1164" s="1">
        <v>1153317</v>
      </c>
      <c r="C1164" s="1" t="s">
        <v>285</v>
      </c>
      <c r="D1164" s="1">
        <v>17092268</v>
      </c>
      <c r="E1164" s="3">
        <v>37281</v>
      </c>
      <c r="F1164" s="1">
        <v>7824805</v>
      </c>
      <c r="G1164" s="1">
        <v>0</v>
      </c>
      <c r="H1164" s="1">
        <v>0</v>
      </c>
      <c r="I1164" s="1"/>
      <c r="J1164" s="2">
        <v>5000</v>
      </c>
      <c r="K1164" s="2">
        <v>0</v>
      </c>
      <c r="L1164" s="2">
        <v>0</v>
      </c>
      <c r="M1164" s="2">
        <v>5000</v>
      </c>
      <c r="N1164" s="75">
        <f>VLOOKUP(P1164,'CODIGOS RENTISTICOS'!$A$2:E2204,2,FALSE)</f>
        <v>825000000</v>
      </c>
      <c r="O1164" s="75">
        <f>VLOOKUP(P1164,'CODIGOS RENTISTICOS'!$A$2:F4371,3,FALSE)</f>
        <v>150109</v>
      </c>
      <c r="P1164" s="49">
        <v>5041</v>
      </c>
      <c r="Q1164" s="2">
        <v>5000</v>
      </c>
      <c r="R1164" s="1">
        <f t="shared" si="18"/>
        <v>50.41</v>
      </c>
    </row>
    <row r="1165" spans="1:18" x14ac:dyDescent="0.2">
      <c r="A1165" s="1">
        <v>50000249</v>
      </c>
      <c r="B1165" s="1">
        <v>1068244</v>
      </c>
      <c r="C1165" s="1" t="s">
        <v>285</v>
      </c>
      <c r="D1165" s="1">
        <v>8002029099</v>
      </c>
      <c r="E1165" s="3">
        <v>37281</v>
      </c>
      <c r="F1165" s="1">
        <v>5332208</v>
      </c>
      <c r="G1165" s="1">
        <v>0</v>
      </c>
      <c r="H1165" s="1">
        <v>0</v>
      </c>
      <c r="I1165" s="1"/>
      <c r="J1165" s="2">
        <v>24000</v>
      </c>
      <c r="K1165" s="2">
        <v>0</v>
      </c>
      <c r="L1165" s="2">
        <v>0</v>
      </c>
      <c r="M1165" s="2">
        <v>24000</v>
      </c>
      <c r="N1165" s="75">
        <f>VLOOKUP(P1165,'CODIGOS RENTISTICOS'!$A$2:E2205,2,FALSE)</f>
        <v>825000000</v>
      </c>
      <c r="O1165" s="75">
        <f>VLOOKUP(P1165,'CODIGOS RENTISTICOS'!$A$2:F4372,3,FALSE)</f>
        <v>150109</v>
      </c>
      <c r="P1165" s="49">
        <v>121245</v>
      </c>
      <c r="Q1165" s="2">
        <v>24000</v>
      </c>
      <c r="R1165" s="1">
        <f t="shared" si="18"/>
        <v>1212.45</v>
      </c>
    </row>
    <row r="1166" spans="1:18" x14ac:dyDescent="0.2">
      <c r="A1166" s="1">
        <v>50000249</v>
      </c>
      <c r="B1166" s="1">
        <v>957970</v>
      </c>
      <c r="C1166" s="1" t="s">
        <v>285</v>
      </c>
      <c r="D1166" s="1">
        <v>79120041</v>
      </c>
      <c r="E1166" s="3">
        <v>37281</v>
      </c>
      <c r="F1166" s="1">
        <v>2987680</v>
      </c>
      <c r="G1166" s="1">
        <v>0</v>
      </c>
      <c r="H1166" s="1">
        <v>0</v>
      </c>
      <c r="I1166" s="1"/>
      <c r="J1166" s="2">
        <v>7000</v>
      </c>
      <c r="K1166" s="2">
        <v>0</v>
      </c>
      <c r="L1166" s="2">
        <v>0</v>
      </c>
      <c r="M1166" s="2">
        <v>7000</v>
      </c>
      <c r="N1166" s="75">
        <f>VLOOKUP(P1166,'CODIGOS RENTISTICOS'!$A$2:E2206,2,FALSE)</f>
        <v>825000000</v>
      </c>
      <c r="O1166" s="75">
        <f>VLOOKUP(P1166,'CODIGOS RENTISTICOS'!$A$2:F4373,3,FALSE)</f>
        <v>150109</v>
      </c>
      <c r="P1166" s="49">
        <v>5041</v>
      </c>
      <c r="Q1166" s="2">
        <v>7000</v>
      </c>
      <c r="R1166" s="1">
        <f t="shared" si="18"/>
        <v>50.41</v>
      </c>
    </row>
    <row r="1167" spans="1:18" x14ac:dyDescent="0.2">
      <c r="A1167" s="1">
        <v>50000249</v>
      </c>
      <c r="B1167" s="1">
        <v>3005688</v>
      </c>
      <c r="C1167" s="1" t="s">
        <v>285</v>
      </c>
      <c r="D1167" s="1">
        <v>8605329347</v>
      </c>
      <c r="E1167" s="3">
        <v>37281</v>
      </c>
      <c r="F1167" s="1">
        <v>2386543</v>
      </c>
      <c r="G1167" s="1">
        <v>0</v>
      </c>
      <c r="H1167" s="1">
        <v>0</v>
      </c>
      <c r="I1167" s="1"/>
      <c r="J1167" s="2">
        <v>323508.40000000002</v>
      </c>
      <c r="K1167" s="2">
        <v>0</v>
      </c>
      <c r="L1167" s="2">
        <v>0</v>
      </c>
      <c r="M1167" s="2">
        <v>323508.40000000002</v>
      </c>
      <c r="N1167" s="75">
        <f>VLOOKUP(P1167,'CODIGOS RENTISTICOS'!$A$2:E2207,2,FALSE)</f>
        <v>96200000</v>
      </c>
      <c r="O1167" s="75">
        <f>VLOOKUP(P1167,'CODIGOS RENTISTICOS'!$A$2:F4374,3,FALSE)</f>
        <v>350101</v>
      </c>
      <c r="P1167" s="49">
        <v>121240</v>
      </c>
      <c r="Q1167" s="2">
        <v>323508.40000000002</v>
      </c>
      <c r="R1167" s="1">
        <f t="shared" si="18"/>
        <v>1212.4000000000001</v>
      </c>
    </row>
    <row r="1168" spans="1:18" x14ac:dyDescent="0.2">
      <c r="A1168" s="1">
        <v>50000249</v>
      </c>
      <c r="B1168" s="1">
        <v>1159849</v>
      </c>
      <c r="C1168" s="1" t="s">
        <v>285</v>
      </c>
      <c r="D1168" s="1">
        <v>8001373701</v>
      </c>
      <c r="E1168" s="3">
        <v>37281</v>
      </c>
      <c r="F1168" s="1">
        <v>6767030</v>
      </c>
      <c r="G1168" s="1">
        <v>0</v>
      </c>
      <c r="H1168" s="1">
        <v>0</v>
      </c>
      <c r="I1168" s="1"/>
      <c r="J1168" s="2">
        <v>329760</v>
      </c>
      <c r="K1168" s="2">
        <v>0</v>
      </c>
      <c r="L1168" s="2">
        <v>0</v>
      </c>
      <c r="M1168" s="2">
        <v>329760</v>
      </c>
      <c r="N1168" s="75">
        <f>VLOOKUP(P1168,'CODIGOS RENTISTICOS'!$A$2:E2208,2,FALSE)</f>
        <v>910300000</v>
      </c>
      <c r="O1168" s="75">
        <f>VLOOKUP(P1168,'CODIGOS RENTISTICOS'!$A$2:F4375,3,FALSE)</f>
        <v>130113</v>
      </c>
      <c r="P1168" s="49">
        <v>121235</v>
      </c>
      <c r="Q1168" s="2">
        <v>329760</v>
      </c>
      <c r="R1168" s="1">
        <f t="shared" si="18"/>
        <v>1212.3499999999999</v>
      </c>
    </row>
    <row r="1169" spans="1:18" x14ac:dyDescent="0.2">
      <c r="A1169" s="1">
        <v>50000249</v>
      </c>
      <c r="B1169" s="1">
        <v>1159850</v>
      </c>
      <c r="C1169" s="1" t="s">
        <v>285</v>
      </c>
      <c r="D1169" s="1">
        <v>8001373701</v>
      </c>
      <c r="E1169" s="3">
        <v>37281</v>
      </c>
      <c r="F1169" s="1">
        <v>6767030</v>
      </c>
      <c r="G1169" s="1">
        <v>0</v>
      </c>
      <c r="H1169" s="1">
        <v>1</v>
      </c>
      <c r="I1169" s="1"/>
      <c r="J1169" s="2">
        <v>0</v>
      </c>
      <c r="K1169" s="2">
        <v>0</v>
      </c>
      <c r="L1169" s="2">
        <v>36000</v>
      </c>
      <c r="M1169" s="2">
        <v>36000</v>
      </c>
      <c r="N1169" s="75">
        <f>VLOOKUP(P1169,'CODIGOS RENTISTICOS'!$A$2:E2209,2,FALSE)</f>
        <v>910300000</v>
      </c>
      <c r="O1169" s="75">
        <f>VLOOKUP(P1169,'CODIGOS RENTISTICOS'!$A$2:F4376,3,FALSE)</f>
        <v>130113</v>
      </c>
      <c r="P1169" s="49">
        <v>121235</v>
      </c>
      <c r="Q1169" s="2">
        <v>36000</v>
      </c>
      <c r="R1169" s="1">
        <f t="shared" si="18"/>
        <v>1212.3499999999999</v>
      </c>
    </row>
    <row r="1170" spans="1:18" x14ac:dyDescent="0.2">
      <c r="A1170" s="1">
        <v>50000249</v>
      </c>
      <c r="B1170" s="1">
        <v>1161765</v>
      </c>
      <c r="C1170" s="1" t="s">
        <v>285</v>
      </c>
      <c r="D1170" s="1">
        <v>8600233691</v>
      </c>
      <c r="E1170" s="3">
        <v>37281</v>
      </c>
      <c r="F1170" s="1">
        <v>3682400</v>
      </c>
      <c r="G1170" s="1">
        <v>0</v>
      </c>
      <c r="H1170" s="1">
        <v>0</v>
      </c>
      <c r="I1170" s="1"/>
      <c r="J1170" s="2">
        <v>10000</v>
      </c>
      <c r="K1170" s="2">
        <v>0</v>
      </c>
      <c r="L1170" s="2">
        <v>0</v>
      </c>
      <c r="M1170" s="2">
        <v>10000</v>
      </c>
      <c r="N1170" s="75">
        <f>VLOOKUP(P1170,'CODIGOS RENTISTICOS'!$A$2:E2210,2,FALSE)</f>
        <v>825000000</v>
      </c>
      <c r="O1170" s="75">
        <f>VLOOKUP(P1170,'CODIGOS RENTISTICOS'!$A$2:F4377,3,FALSE)</f>
        <v>150109</v>
      </c>
      <c r="P1170" s="49">
        <v>5041</v>
      </c>
      <c r="Q1170" s="2">
        <v>10000</v>
      </c>
      <c r="R1170" s="1">
        <f t="shared" si="18"/>
        <v>50.41</v>
      </c>
    </row>
    <row r="1171" spans="1:18" x14ac:dyDescent="0.2">
      <c r="A1171" s="1">
        <v>50000249</v>
      </c>
      <c r="B1171" s="1">
        <v>649106</v>
      </c>
      <c r="C1171" s="1" t="s">
        <v>285</v>
      </c>
      <c r="D1171" s="1">
        <v>8605296864</v>
      </c>
      <c r="E1171" s="3">
        <v>37281</v>
      </c>
      <c r="F1171" s="1">
        <v>5226331</v>
      </c>
      <c r="G1171" s="1">
        <v>0</v>
      </c>
      <c r="H1171" s="1">
        <v>0</v>
      </c>
      <c r="I1171" s="1"/>
      <c r="J1171" s="2">
        <v>14000</v>
      </c>
      <c r="K1171" s="2">
        <v>0</v>
      </c>
      <c r="L1171" s="2">
        <v>0</v>
      </c>
      <c r="M1171" s="2">
        <v>14000</v>
      </c>
      <c r="N1171" s="75">
        <f>VLOOKUP(P1171,'CODIGOS RENTISTICOS'!$A$2:E2211,2,FALSE)</f>
        <v>825000000</v>
      </c>
      <c r="O1171" s="75">
        <f>VLOOKUP(P1171,'CODIGOS RENTISTICOS'!$A$2:F4378,3,FALSE)</f>
        <v>150109</v>
      </c>
      <c r="P1171" s="49">
        <v>121245</v>
      </c>
      <c r="Q1171" s="2">
        <v>14000</v>
      </c>
      <c r="R1171" s="1">
        <f t="shared" si="18"/>
        <v>1212.45</v>
      </c>
    </row>
    <row r="1172" spans="1:18" x14ac:dyDescent="0.2">
      <c r="A1172" s="1">
        <v>50000249</v>
      </c>
      <c r="B1172" s="1">
        <v>912232</v>
      </c>
      <c r="C1172" s="1" t="s">
        <v>285</v>
      </c>
      <c r="D1172" s="1">
        <v>79141453</v>
      </c>
      <c r="E1172" s="3">
        <v>37281</v>
      </c>
      <c r="F1172" s="1">
        <v>2489018</v>
      </c>
      <c r="G1172" s="1">
        <v>0</v>
      </c>
      <c r="H1172" s="1">
        <v>0</v>
      </c>
      <c r="I1172" s="1"/>
      <c r="J1172" s="2">
        <v>7000</v>
      </c>
      <c r="K1172" s="2">
        <v>0</v>
      </c>
      <c r="L1172" s="2">
        <v>0</v>
      </c>
      <c r="M1172" s="2">
        <v>7000</v>
      </c>
      <c r="N1172" s="75">
        <f>VLOOKUP(P1172,'CODIGOS RENTISTICOS'!$A$2:E2212,2,FALSE)</f>
        <v>825000000</v>
      </c>
      <c r="O1172" s="75">
        <f>VLOOKUP(P1172,'CODIGOS RENTISTICOS'!$A$2:F4379,3,FALSE)</f>
        <v>150109</v>
      </c>
      <c r="P1172" s="49">
        <v>121245</v>
      </c>
      <c r="Q1172" s="2">
        <v>7000</v>
      </c>
      <c r="R1172" s="1">
        <f t="shared" si="18"/>
        <v>1212.45</v>
      </c>
    </row>
    <row r="1173" spans="1:18" x14ac:dyDescent="0.2">
      <c r="A1173" s="1">
        <v>50000249</v>
      </c>
      <c r="B1173" s="1">
        <v>1198948</v>
      </c>
      <c r="C1173" s="1" t="s">
        <v>285</v>
      </c>
      <c r="D1173" s="1">
        <v>8300003235</v>
      </c>
      <c r="E1173" s="3">
        <v>37281</v>
      </c>
      <c r="F1173" s="1">
        <v>8260308</v>
      </c>
      <c r="G1173" s="1">
        <v>0</v>
      </c>
      <c r="H1173" s="1">
        <v>0</v>
      </c>
      <c r="I1173" s="1"/>
      <c r="J1173" s="2">
        <v>2305915</v>
      </c>
      <c r="K1173" s="2">
        <v>0</v>
      </c>
      <c r="L1173" s="2">
        <v>0</v>
      </c>
      <c r="M1173" s="2">
        <v>2305915</v>
      </c>
      <c r="N1173" s="75">
        <f>VLOOKUP(P1173,'CODIGOS RENTISTICOS'!$A$2:E2213,2,FALSE)</f>
        <v>96200000</v>
      </c>
      <c r="O1173" s="75">
        <f>VLOOKUP(P1173,'CODIGOS RENTISTICOS'!$A$2:F4380,3,FALSE)</f>
        <v>350101</v>
      </c>
      <c r="P1173" s="49">
        <v>121240</v>
      </c>
      <c r="Q1173" s="2">
        <v>2305915</v>
      </c>
      <c r="R1173" s="1">
        <f t="shared" si="18"/>
        <v>1212.4000000000001</v>
      </c>
    </row>
    <row r="1174" spans="1:18" x14ac:dyDescent="0.2">
      <c r="A1174" s="1">
        <v>50000249</v>
      </c>
      <c r="B1174" s="1">
        <v>1198955</v>
      </c>
      <c r="C1174" s="1" t="s">
        <v>285</v>
      </c>
      <c r="D1174" s="1">
        <v>79128249</v>
      </c>
      <c r="E1174" s="3">
        <v>37281</v>
      </c>
      <c r="F1174" s="1">
        <v>4181800</v>
      </c>
      <c r="G1174" s="1">
        <v>0</v>
      </c>
      <c r="H1174" s="1">
        <v>0</v>
      </c>
      <c r="I1174" s="1"/>
      <c r="J1174" s="2">
        <v>7000</v>
      </c>
      <c r="K1174" s="2">
        <v>0</v>
      </c>
      <c r="L1174" s="2">
        <v>0</v>
      </c>
      <c r="M1174" s="2">
        <v>7000</v>
      </c>
      <c r="N1174" s="75">
        <f>VLOOKUP(P1174,'CODIGOS RENTISTICOS'!$A$2:E2214,2,FALSE)</f>
        <v>825000000</v>
      </c>
      <c r="O1174" s="75">
        <f>VLOOKUP(P1174,'CODIGOS RENTISTICOS'!$A$2:F4381,3,FALSE)</f>
        <v>150109</v>
      </c>
      <c r="P1174" s="49">
        <v>5041</v>
      </c>
      <c r="Q1174" s="2">
        <v>7000</v>
      </c>
      <c r="R1174" s="1">
        <f t="shared" si="18"/>
        <v>50.41</v>
      </c>
    </row>
    <row r="1175" spans="1:18" x14ac:dyDescent="0.2">
      <c r="A1175" s="1">
        <v>50000249</v>
      </c>
      <c r="B1175" s="1">
        <v>1284628</v>
      </c>
      <c r="C1175" s="1" t="s">
        <v>285</v>
      </c>
      <c r="D1175" s="1">
        <v>8000357041</v>
      </c>
      <c r="E1175" s="3">
        <v>37281</v>
      </c>
      <c r="F1175" s="1">
        <v>2575102</v>
      </c>
      <c r="G1175" s="1">
        <v>0</v>
      </c>
      <c r="H1175" s="1">
        <v>0</v>
      </c>
      <c r="I1175" s="1"/>
      <c r="J1175" s="2">
        <v>7000</v>
      </c>
      <c r="K1175" s="2">
        <v>0</v>
      </c>
      <c r="L1175" s="2">
        <v>0</v>
      </c>
      <c r="M1175" s="2">
        <v>7000</v>
      </c>
      <c r="N1175" s="75">
        <f>VLOOKUP(P1175,'CODIGOS RENTISTICOS'!$A$2:E2215,2,FALSE)</f>
        <v>825000000</v>
      </c>
      <c r="O1175" s="75">
        <f>VLOOKUP(P1175,'CODIGOS RENTISTICOS'!$A$2:F4382,3,FALSE)</f>
        <v>150109</v>
      </c>
      <c r="P1175" s="49">
        <v>121245</v>
      </c>
      <c r="Q1175" s="2">
        <v>7000</v>
      </c>
      <c r="R1175" s="1">
        <f t="shared" si="18"/>
        <v>1212.45</v>
      </c>
    </row>
    <row r="1176" spans="1:18" x14ac:dyDescent="0.2">
      <c r="A1176" s="1">
        <v>50000249</v>
      </c>
      <c r="B1176" s="1">
        <v>8941353</v>
      </c>
      <c r="C1176" s="1" t="s">
        <v>285</v>
      </c>
      <c r="D1176" s="1">
        <v>4095201</v>
      </c>
      <c r="E1176" s="3">
        <v>37281</v>
      </c>
      <c r="F1176" s="1">
        <v>6307537</v>
      </c>
      <c r="G1176" s="1">
        <v>0</v>
      </c>
      <c r="H1176" s="1">
        <v>0</v>
      </c>
      <c r="I1176" s="1"/>
      <c r="J1176" s="2">
        <v>10000</v>
      </c>
      <c r="K1176" s="2">
        <v>0</v>
      </c>
      <c r="L1176" s="2">
        <v>0</v>
      </c>
      <c r="M1176" s="2">
        <v>10000</v>
      </c>
      <c r="N1176" s="75">
        <f>VLOOKUP(P1176,'CODIGOS RENTISTICOS'!$A$2:E2216,2,FALSE)</f>
        <v>825000000</v>
      </c>
      <c r="O1176" s="75">
        <f>VLOOKUP(P1176,'CODIGOS RENTISTICOS'!$A$2:F4383,3,FALSE)</f>
        <v>150109</v>
      </c>
      <c r="P1176" s="49">
        <v>121245</v>
      </c>
      <c r="Q1176" s="2">
        <v>10000</v>
      </c>
      <c r="R1176" s="1">
        <f t="shared" si="18"/>
        <v>1212.45</v>
      </c>
    </row>
    <row r="1177" spans="1:18" x14ac:dyDescent="0.2">
      <c r="A1177" s="1">
        <v>50000249</v>
      </c>
      <c r="B1177" s="1">
        <v>943340</v>
      </c>
      <c r="C1177" s="1" t="s">
        <v>285</v>
      </c>
      <c r="D1177" s="1">
        <v>8600305515</v>
      </c>
      <c r="E1177" s="3">
        <v>37281</v>
      </c>
      <c r="F1177" s="1">
        <v>3450358</v>
      </c>
      <c r="G1177" s="1">
        <v>0</v>
      </c>
      <c r="H1177" s="1">
        <v>0</v>
      </c>
      <c r="I1177" s="1"/>
      <c r="J1177" s="2">
        <v>481205</v>
      </c>
      <c r="K1177" s="2">
        <v>0</v>
      </c>
      <c r="L1177" s="2">
        <v>0</v>
      </c>
      <c r="M1177" s="2">
        <v>481205</v>
      </c>
      <c r="N1177" s="75">
        <f>VLOOKUP(P1177,'CODIGOS RENTISTICOS'!$A$2:E2217,2,FALSE)</f>
        <v>825000000</v>
      </c>
      <c r="O1177" s="75">
        <f>VLOOKUP(P1177,'CODIGOS RENTISTICOS'!$A$2:F4384,3,FALSE)</f>
        <v>150109</v>
      </c>
      <c r="P1177" s="49">
        <v>121245</v>
      </c>
      <c r="Q1177" s="2">
        <v>481205</v>
      </c>
      <c r="R1177" s="1">
        <f t="shared" si="18"/>
        <v>1212.45</v>
      </c>
    </row>
    <row r="1178" spans="1:18" x14ac:dyDescent="0.2">
      <c r="A1178" s="1">
        <v>50000249</v>
      </c>
      <c r="B1178" s="1">
        <v>956346</v>
      </c>
      <c r="C1178" s="1" t="s">
        <v>285</v>
      </c>
      <c r="D1178" s="1">
        <v>8600104511</v>
      </c>
      <c r="E1178" s="3">
        <v>37281</v>
      </c>
      <c r="F1178" s="1">
        <v>3460677</v>
      </c>
      <c r="G1178" s="1">
        <v>0</v>
      </c>
      <c r="H1178" s="1">
        <v>0</v>
      </c>
      <c r="I1178" s="1"/>
      <c r="J1178" s="2">
        <v>45000</v>
      </c>
      <c r="K1178" s="2">
        <v>0</v>
      </c>
      <c r="L1178" s="2">
        <v>0</v>
      </c>
      <c r="M1178" s="2">
        <v>45000</v>
      </c>
      <c r="N1178" s="75">
        <f>VLOOKUP(P1178,'CODIGOS RENTISTICOS'!$A$2:E2218,2,FALSE)</f>
        <v>828200000</v>
      </c>
      <c r="O1178" s="75">
        <f>VLOOKUP(P1178,'CODIGOS RENTISTICOS'!$A$2:F4385,3,FALSE)</f>
        <v>240104</v>
      </c>
      <c r="P1178" s="49">
        <v>6007</v>
      </c>
      <c r="Q1178" s="2">
        <v>45000</v>
      </c>
      <c r="R1178" s="1">
        <f t="shared" si="18"/>
        <v>60.07</v>
      </c>
    </row>
    <row r="1179" spans="1:18" x14ac:dyDescent="0.2">
      <c r="A1179" s="1">
        <v>50000249</v>
      </c>
      <c r="B1179" s="1">
        <v>956349</v>
      </c>
      <c r="C1179" s="1" t="s">
        <v>285</v>
      </c>
      <c r="D1179" s="1">
        <v>8000416282</v>
      </c>
      <c r="E1179" s="3">
        <v>37281</v>
      </c>
      <c r="F1179" s="1">
        <v>4563322</v>
      </c>
      <c r="G1179" s="1">
        <v>0</v>
      </c>
      <c r="H1179" s="1">
        <v>0</v>
      </c>
      <c r="I1179" s="1"/>
      <c r="J1179" s="2">
        <v>1430000</v>
      </c>
      <c r="K1179" s="2">
        <v>0</v>
      </c>
      <c r="L1179" s="2">
        <v>0</v>
      </c>
      <c r="M1179" s="2">
        <v>1430000</v>
      </c>
      <c r="N1179" s="75">
        <f>VLOOKUP(P1179,'CODIGOS RENTISTICOS'!$A$2:E2219,2,FALSE)</f>
        <v>825000000</v>
      </c>
      <c r="O1179" s="75">
        <f>VLOOKUP(P1179,'CODIGOS RENTISTICOS'!$A$2:F4386,3,FALSE)</f>
        <v>150109</v>
      </c>
      <c r="P1179" s="49">
        <v>121245</v>
      </c>
      <c r="Q1179" s="2">
        <v>1430000</v>
      </c>
      <c r="R1179" s="1">
        <f t="shared" si="18"/>
        <v>1212.45</v>
      </c>
    </row>
    <row r="1180" spans="1:18" x14ac:dyDescent="0.2">
      <c r="A1180" s="1">
        <v>50000249</v>
      </c>
      <c r="B1180" s="1">
        <v>956351</v>
      </c>
      <c r="C1180" s="1" t="s">
        <v>285</v>
      </c>
      <c r="D1180" s="1">
        <v>8605175603</v>
      </c>
      <c r="E1180" s="3">
        <v>37281</v>
      </c>
      <c r="F1180" s="1">
        <v>6184072</v>
      </c>
      <c r="G1180" s="1">
        <v>0</v>
      </c>
      <c r="H1180" s="1">
        <v>0</v>
      </c>
      <c r="I1180" s="1"/>
      <c r="J1180" s="2">
        <v>630000</v>
      </c>
      <c r="K1180" s="2">
        <v>0</v>
      </c>
      <c r="L1180" s="2">
        <v>0</v>
      </c>
      <c r="M1180" s="2">
        <v>630000</v>
      </c>
      <c r="N1180" s="75">
        <f>VLOOKUP(P1180,'CODIGOS RENTISTICOS'!$A$2:E2220,2,FALSE)</f>
        <v>825000000</v>
      </c>
      <c r="O1180" s="75">
        <f>VLOOKUP(P1180,'CODIGOS RENTISTICOS'!$A$2:F4387,3,FALSE)</f>
        <v>150109</v>
      </c>
      <c r="P1180" s="49">
        <v>121245</v>
      </c>
      <c r="Q1180" s="2">
        <v>630000</v>
      </c>
      <c r="R1180" s="1">
        <f t="shared" si="18"/>
        <v>1212.45</v>
      </c>
    </row>
    <row r="1181" spans="1:18" x14ac:dyDescent="0.2">
      <c r="A1181" s="1">
        <v>50000249</v>
      </c>
      <c r="B1181" s="1">
        <v>699571</v>
      </c>
      <c r="C1181" s="1" t="s">
        <v>285</v>
      </c>
      <c r="D1181" s="1">
        <v>8300349271</v>
      </c>
      <c r="E1181" s="3">
        <v>37281</v>
      </c>
      <c r="F1181" s="1">
        <v>4366335</v>
      </c>
      <c r="G1181" s="1">
        <v>0</v>
      </c>
      <c r="H1181" s="1">
        <v>0</v>
      </c>
      <c r="I1181" s="1"/>
      <c r="J1181" s="2">
        <v>300</v>
      </c>
      <c r="K1181" s="2">
        <v>0</v>
      </c>
      <c r="L1181" s="2">
        <v>0</v>
      </c>
      <c r="M1181" s="2">
        <v>300</v>
      </c>
      <c r="N1181" s="75">
        <f>VLOOKUP(P1181,'CODIGOS RENTISTICOS'!$A$2:E2221,2,FALSE)</f>
        <v>96400000</v>
      </c>
      <c r="O1181" s="75">
        <f>VLOOKUP(P1181,'CODIGOS RENTISTICOS'!$A$2:F4388,3,FALSE)</f>
        <v>370101</v>
      </c>
      <c r="P1181" s="49">
        <v>121280</v>
      </c>
      <c r="Q1181" s="2">
        <v>300</v>
      </c>
      <c r="R1181" s="1">
        <f t="shared" si="18"/>
        <v>1212.8</v>
      </c>
    </row>
    <row r="1182" spans="1:18" x14ac:dyDescent="0.2">
      <c r="A1182" s="1">
        <v>50000249</v>
      </c>
      <c r="B1182" s="1">
        <v>699572</v>
      </c>
      <c r="C1182" s="1" t="s">
        <v>285</v>
      </c>
      <c r="D1182" s="1">
        <v>8300349271</v>
      </c>
      <c r="E1182" s="3">
        <v>37281</v>
      </c>
      <c r="F1182" s="1">
        <v>4366335</v>
      </c>
      <c r="G1182" s="1">
        <v>0</v>
      </c>
      <c r="H1182" s="1">
        <v>0</v>
      </c>
      <c r="I1182" s="1"/>
      <c r="J1182" s="2">
        <v>300</v>
      </c>
      <c r="K1182" s="2">
        <v>0</v>
      </c>
      <c r="L1182" s="2">
        <v>0</v>
      </c>
      <c r="M1182" s="2">
        <v>300</v>
      </c>
      <c r="N1182" s="75">
        <f>VLOOKUP(P1182,'CODIGOS RENTISTICOS'!$A$2:E2222,2,FALSE)</f>
        <v>96400000</v>
      </c>
      <c r="O1182" s="75">
        <f>VLOOKUP(P1182,'CODIGOS RENTISTICOS'!$A$2:F4389,3,FALSE)</f>
        <v>370101</v>
      </c>
      <c r="P1182" s="49">
        <v>121280</v>
      </c>
      <c r="Q1182" s="2">
        <v>300</v>
      </c>
      <c r="R1182" s="1">
        <f t="shared" si="18"/>
        <v>1212.8</v>
      </c>
    </row>
    <row r="1183" spans="1:18" x14ac:dyDescent="0.2">
      <c r="A1183" s="1">
        <v>50000249</v>
      </c>
      <c r="B1183" s="1">
        <v>1085891</v>
      </c>
      <c r="C1183" s="1" t="s">
        <v>285</v>
      </c>
      <c r="D1183" s="1">
        <v>79617201</v>
      </c>
      <c r="E1183" s="3">
        <v>37281</v>
      </c>
      <c r="F1183" s="1">
        <v>2650064</v>
      </c>
      <c r="G1183" s="1">
        <v>0</v>
      </c>
      <c r="H1183" s="1">
        <v>0</v>
      </c>
      <c r="I1183" s="1"/>
      <c r="J1183" s="2">
        <v>2574</v>
      </c>
      <c r="K1183" s="2">
        <v>0</v>
      </c>
      <c r="L1183" s="2">
        <v>0</v>
      </c>
      <c r="M1183" s="2">
        <v>2574</v>
      </c>
      <c r="N1183" s="75">
        <f>VLOOKUP(P1183,'CODIGOS RENTISTICOS'!$A$2:E2223,2,FALSE)</f>
        <v>96400000</v>
      </c>
      <c r="O1183" s="75">
        <f>VLOOKUP(P1183,'CODIGOS RENTISTICOS'!$A$2:F4390,3,FALSE)</f>
        <v>370101</v>
      </c>
      <c r="P1183" s="49">
        <v>121280</v>
      </c>
      <c r="Q1183" s="2">
        <v>2574</v>
      </c>
      <c r="R1183" s="1">
        <f t="shared" si="18"/>
        <v>1212.8</v>
      </c>
    </row>
    <row r="1184" spans="1:18" x14ac:dyDescent="0.2">
      <c r="A1184" s="1">
        <v>50000249</v>
      </c>
      <c r="B1184" s="1">
        <v>1090936</v>
      </c>
      <c r="C1184" s="1" t="s">
        <v>285</v>
      </c>
      <c r="D1184" s="1">
        <v>41542641</v>
      </c>
      <c r="E1184" s="3">
        <v>37281</v>
      </c>
      <c r="F1184" s="1">
        <v>2432478</v>
      </c>
      <c r="G1184" s="1">
        <v>0</v>
      </c>
      <c r="H1184" s="1">
        <v>0</v>
      </c>
      <c r="I1184" s="1"/>
      <c r="J1184" s="2">
        <v>750000</v>
      </c>
      <c r="K1184" s="2">
        <v>0</v>
      </c>
      <c r="L1184" s="2">
        <v>0</v>
      </c>
      <c r="M1184" s="2">
        <v>750000</v>
      </c>
      <c r="N1184" s="75">
        <f>VLOOKUP(P1184,'CODIGOS RENTISTICOS'!$A$2:E2224,2,FALSE)</f>
        <v>12400000</v>
      </c>
      <c r="O1184" s="75">
        <f>VLOOKUP(P1184,'CODIGOS RENTISTICOS'!$A$2:F4391,3,FALSE)</f>
        <v>270102</v>
      </c>
      <c r="P1184" s="49">
        <v>50110202</v>
      </c>
      <c r="Q1184" s="2">
        <v>750000</v>
      </c>
      <c r="R1184" s="1">
        <f t="shared" si="18"/>
        <v>501102.02</v>
      </c>
    </row>
    <row r="1185" spans="1:18" x14ac:dyDescent="0.2">
      <c r="A1185" s="1">
        <v>50000249</v>
      </c>
      <c r="B1185" s="1">
        <v>137655</v>
      </c>
      <c r="C1185" s="1" t="s">
        <v>285</v>
      </c>
      <c r="D1185" s="1">
        <v>9520706</v>
      </c>
      <c r="E1185" s="3">
        <v>37281</v>
      </c>
      <c r="F1185" s="1">
        <v>7715207</v>
      </c>
      <c r="G1185" s="1">
        <v>0</v>
      </c>
      <c r="H1185" s="1">
        <v>0</v>
      </c>
      <c r="I1185" s="1"/>
      <c r="J1185" s="2">
        <v>284250</v>
      </c>
      <c r="K1185" s="2">
        <v>0</v>
      </c>
      <c r="L1185" s="2">
        <v>0</v>
      </c>
      <c r="M1185" s="2">
        <v>284250</v>
      </c>
      <c r="N1185" s="75">
        <f>VLOOKUP(P1185,'CODIGOS RENTISTICOS'!$A$2:E2225,2,FALSE)</f>
        <v>11800000</v>
      </c>
      <c r="O1185" s="75">
        <f>VLOOKUP(P1185,'CODIGOS RENTISTICOS'!$A$2:F4392,3,FALSE)</f>
        <v>240101</v>
      </c>
      <c r="P1185" s="49">
        <v>121265</v>
      </c>
      <c r="Q1185" s="2">
        <v>284250</v>
      </c>
      <c r="R1185" s="1">
        <f t="shared" si="18"/>
        <v>1212.6500000000001</v>
      </c>
    </row>
    <row r="1186" spans="1:18" x14ac:dyDescent="0.2">
      <c r="A1186" s="1">
        <v>50000249</v>
      </c>
      <c r="B1186" s="1">
        <v>944467</v>
      </c>
      <c r="C1186" s="1" t="s">
        <v>285</v>
      </c>
      <c r="D1186" s="1">
        <v>51655110</v>
      </c>
      <c r="E1186" s="3">
        <v>37281</v>
      </c>
      <c r="F1186" s="1">
        <v>3479113</v>
      </c>
      <c r="G1186" s="1">
        <v>0</v>
      </c>
      <c r="H1186" s="1">
        <v>0</v>
      </c>
      <c r="I1186" s="1"/>
      <c r="J1186" s="2">
        <v>175000</v>
      </c>
      <c r="K1186" s="2">
        <v>0</v>
      </c>
      <c r="L1186" s="2">
        <v>0</v>
      </c>
      <c r="M1186" s="2">
        <v>175000</v>
      </c>
      <c r="N1186" s="75">
        <f>VLOOKUP(P1186,'CODIGOS RENTISTICOS'!$A$2:E2226,2,FALSE)</f>
        <v>12800000</v>
      </c>
      <c r="O1186" s="75">
        <f>VLOOKUP(P1186,'CODIGOS RENTISTICOS'!$A$2:F4393,3,FALSE)</f>
        <v>350103</v>
      </c>
      <c r="P1186" s="49">
        <v>50050101</v>
      </c>
      <c r="Q1186" s="2">
        <v>175000</v>
      </c>
      <c r="R1186" s="1">
        <f t="shared" si="18"/>
        <v>500501.01</v>
      </c>
    </row>
    <row r="1187" spans="1:18" x14ac:dyDescent="0.2">
      <c r="A1187" s="1">
        <v>50000249</v>
      </c>
      <c r="B1187" s="1">
        <v>7084190</v>
      </c>
      <c r="C1187" s="1" t="s">
        <v>285</v>
      </c>
      <c r="D1187" s="1">
        <v>8909056802</v>
      </c>
      <c r="E1187" s="3">
        <v>37281</v>
      </c>
      <c r="F1187" s="1">
        <v>4112077</v>
      </c>
      <c r="G1187" s="1">
        <v>0</v>
      </c>
      <c r="H1187" s="1">
        <v>1</v>
      </c>
      <c r="I1187" s="1"/>
      <c r="J1187" s="2">
        <v>0</v>
      </c>
      <c r="K1187" s="2">
        <v>0</v>
      </c>
      <c r="L1187" s="2">
        <v>638442</v>
      </c>
      <c r="M1187" s="2">
        <v>638442</v>
      </c>
      <c r="N1187" s="75">
        <f>VLOOKUP(P1187,'CODIGOS RENTISTICOS'!$A$2:E2227,2,FALSE)</f>
        <v>11800000</v>
      </c>
      <c r="O1187" s="75">
        <f>VLOOKUP(P1187,'CODIGOS RENTISTICOS'!$A$2:F4394,3,FALSE)</f>
        <v>240101</v>
      </c>
      <c r="P1187" s="49">
        <v>121265</v>
      </c>
      <c r="Q1187" s="2">
        <v>638442</v>
      </c>
      <c r="R1187" s="1">
        <f t="shared" si="18"/>
        <v>1212.6500000000001</v>
      </c>
    </row>
    <row r="1188" spans="1:18" x14ac:dyDescent="0.2">
      <c r="A1188" s="1">
        <v>50000249</v>
      </c>
      <c r="B1188" s="1">
        <v>1140016</v>
      </c>
      <c r="C1188" s="1" t="s">
        <v>285</v>
      </c>
      <c r="D1188" s="1">
        <v>2945713</v>
      </c>
      <c r="E1188" s="3">
        <v>37281</v>
      </c>
      <c r="F1188" s="1">
        <v>2353796</v>
      </c>
      <c r="G1188" s="1">
        <v>0</v>
      </c>
      <c r="H1188" s="1">
        <v>0</v>
      </c>
      <c r="I1188" s="1"/>
      <c r="J1188" s="2">
        <v>2574</v>
      </c>
      <c r="K1188" s="2">
        <v>0</v>
      </c>
      <c r="L1188" s="2">
        <v>0</v>
      </c>
      <c r="M1188" s="2">
        <v>2574</v>
      </c>
      <c r="N1188" s="75">
        <f>VLOOKUP(P1188,'CODIGOS RENTISTICOS'!$A$2:E2228,2,FALSE)</f>
        <v>96400000</v>
      </c>
      <c r="O1188" s="75">
        <f>VLOOKUP(P1188,'CODIGOS RENTISTICOS'!$A$2:F4395,3,FALSE)</f>
        <v>370101</v>
      </c>
      <c r="P1188" s="49">
        <v>121280</v>
      </c>
      <c r="Q1188" s="2">
        <v>2574</v>
      </c>
      <c r="R1188" s="1">
        <f t="shared" si="18"/>
        <v>1212.8</v>
      </c>
    </row>
    <row r="1189" spans="1:18" x14ac:dyDescent="0.2">
      <c r="A1189" s="1">
        <v>50000249</v>
      </c>
      <c r="B1189" s="1">
        <v>278313</v>
      </c>
      <c r="C1189" s="1" t="s">
        <v>285</v>
      </c>
      <c r="D1189" s="1">
        <v>8300626091</v>
      </c>
      <c r="E1189" s="3">
        <v>37281</v>
      </c>
      <c r="F1189" s="1">
        <v>2840201</v>
      </c>
      <c r="G1189" s="1">
        <v>0</v>
      </c>
      <c r="H1189" s="1">
        <v>0</v>
      </c>
      <c r="I1189" s="1"/>
      <c r="J1189" s="2">
        <v>45000</v>
      </c>
      <c r="K1189" s="2">
        <v>0</v>
      </c>
      <c r="L1189" s="2">
        <v>0</v>
      </c>
      <c r="M1189" s="2">
        <v>45000</v>
      </c>
      <c r="N1189" s="75">
        <f>VLOOKUP(P1189,'CODIGOS RENTISTICOS'!$A$2:E2229,2,FALSE)</f>
        <v>825000000</v>
      </c>
      <c r="O1189" s="75">
        <f>VLOOKUP(P1189,'CODIGOS RENTISTICOS'!$A$2:F4396,3,FALSE)</f>
        <v>150109</v>
      </c>
      <c r="P1189" s="49">
        <v>121245</v>
      </c>
      <c r="Q1189" s="2">
        <v>45000</v>
      </c>
      <c r="R1189" s="1">
        <f t="shared" si="18"/>
        <v>1212.45</v>
      </c>
    </row>
    <row r="1190" spans="1:18" x14ac:dyDescent="0.2">
      <c r="A1190" s="1">
        <v>50000249</v>
      </c>
      <c r="B1190" s="1">
        <v>278314</v>
      </c>
      <c r="C1190" s="1" t="s">
        <v>285</v>
      </c>
      <c r="D1190" s="1">
        <v>9496640</v>
      </c>
      <c r="E1190" s="3">
        <v>37281</v>
      </c>
      <c r="F1190" s="1">
        <v>2156396</v>
      </c>
      <c r="G1190" s="1">
        <v>0</v>
      </c>
      <c r="H1190" s="1">
        <v>0</v>
      </c>
      <c r="I1190" s="1"/>
      <c r="J1190" s="2">
        <v>14000</v>
      </c>
      <c r="K1190" s="2">
        <v>0</v>
      </c>
      <c r="L1190" s="2">
        <v>0</v>
      </c>
      <c r="M1190" s="2">
        <v>14000</v>
      </c>
      <c r="N1190" s="75">
        <f>VLOOKUP(P1190,'CODIGOS RENTISTICOS'!$A$2:E2230,2,FALSE)</f>
        <v>825000000</v>
      </c>
      <c r="O1190" s="75">
        <f>VLOOKUP(P1190,'CODIGOS RENTISTICOS'!$A$2:F4397,3,FALSE)</f>
        <v>150109</v>
      </c>
      <c r="P1190" s="49">
        <v>121245</v>
      </c>
      <c r="Q1190" s="2">
        <v>14000</v>
      </c>
      <c r="R1190" s="1">
        <f t="shared" si="18"/>
        <v>1212.45</v>
      </c>
    </row>
    <row r="1191" spans="1:18" x14ac:dyDescent="0.2">
      <c r="A1191" s="1">
        <v>50000249</v>
      </c>
      <c r="B1191" s="1">
        <v>278380</v>
      </c>
      <c r="C1191" s="1" t="s">
        <v>285</v>
      </c>
      <c r="D1191" s="1">
        <v>8600003320</v>
      </c>
      <c r="E1191" s="3">
        <v>37281</v>
      </c>
      <c r="F1191" s="1">
        <v>2470585</v>
      </c>
      <c r="G1191" s="1">
        <v>0</v>
      </c>
      <c r="H1191" s="1">
        <v>0</v>
      </c>
      <c r="I1191" s="1"/>
      <c r="J1191" s="2">
        <v>4000</v>
      </c>
      <c r="K1191" s="2">
        <v>0</v>
      </c>
      <c r="L1191" s="2">
        <v>0</v>
      </c>
      <c r="M1191" s="2">
        <v>4000</v>
      </c>
      <c r="N1191" s="75">
        <f>VLOOKUP(P1191,'CODIGOS RENTISTICOS'!$A$2:E2231,2,FALSE)</f>
        <v>825000000</v>
      </c>
      <c r="O1191" s="75">
        <f>VLOOKUP(P1191,'CODIGOS RENTISTICOS'!$A$2:F4398,3,FALSE)</f>
        <v>150109</v>
      </c>
      <c r="P1191" s="49">
        <v>121245</v>
      </c>
      <c r="Q1191" s="2">
        <v>4000</v>
      </c>
      <c r="R1191" s="1">
        <f t="shared" si="18"/>
        <v>1212.45</v>
      </c>
    </row>
    <row r="1192" spans="1:18" x14ac:dyDescent="0.2">
      <c r="A1192" s="1">
        <v>50000249</v>
      </c>
      <c r="B1192" s="1">
        <v>278398</v>
      </c>
      <c r="C1192" s="1" t="s">
        <v>285</v>
      </c>
      <c r="D1192" s="1">
        <v>79108771</v>
      </c>
      <c r="E1192" s="3">
        <v>37281</v>
      </c>
      <c r="F1192" s="1">
        <v>2884607</v>
      </c>
      <c r="G1192" s="1">
        <v>0</v>
      </c>
      <c r="H1192" s="1">
        <v>0</v>
      </c>
      <c r="I1192" s="1"/>
      <c r="J1192" s="2">
        <v>2000</v>
      </c>
      <c r="K1192" s="2">
        <v>0</v>
      </c>
      <c r="L1192" s="2">
        <v>0</v>
      </c>
      <c r="M1192" s="2">
        <v>2000</v>
      </c>
      <c r="N1192" s="75">
        <f>VLOOKUP(P1192,'CODIGOS RENTISTICOS'!$A$2:E2232,2,FALSE)</f>
        <v>825000000</v>
      </c>
      <c r="O1192" s="75">
        <f>VLOOKUP(P1192,'CODIGOS RENTISTICOS'!$A$2:F4399,3,FALSE)</f>
        <v>150109</v>
      </c>
      <c r="P1192" s="49">
        <v>121245</v>
      </c>
      <c r="Q1192" s="2">
        <v>2000</v>
      </c>
      <c r="R1192" s="1">
        <f t="shared" si="18"/>
        <v>1212.45</v>
      </c>
    </row>
    <row r="1193" spans="1:18" x14ac:dyDescent="0.2">
      <c r="A1193" s="1">
        <v>50000249</v>
      </c>
      <c r="B1193" s="1">
        <v>278409</v>
      </c>
      <c r="C1193" s="1" t="s">
        <v>285</v>
      </c>
      <c r="D1193" s="1">
        <v>8600483460</v>
      </c>
      <c r="E1193" s="3">
        <v>37281</v>
      </c>
      <c r="F1193" s="1">
        <v>8772010</v>
      </c>
      <c r="G1193" s="1">
        <v>0</v>
      </c>
      <c r="H1193" s="1">
        <v>0</v>
      </c>
      <c r="I1193" s="1"/>
      <c r="J1193" s="2">
        <v>5000</v>
      </c>
      <c r="K1193" s="2">
        <v>0</v>
      </c>
      <c r="L1193" s="2">
        <v>0</v>
      </c>
      <c r="M1193" s="2">
        <v>5000</v>
      </c>
      <c r="N1193" s="75">
        <f>VLOOKUP(P1193,'CODIGOS RENTISTICOS'!$A$2:E2233,2,FALSE)</f>
        <v>825000000</v>
      </c>
      <c r="O1193" s="75">
        <f>VLOOKUP(P1193,'CODIGOS RENTISTICOS'!$A$2:F4400,3,FALSE)</f>
        <v>150109</v>
      </c>
      <c r="P1193" s="49">
        <v>121245</v>
      </c>
      <c r="Q1193" s="2">
        <v>5000</v>
      </c>
      <c r="R1193" s="1">
        <f t="shared" si="18"/>
        <v>1212.45</v>
      </c>
    </row>
    <row r="1194" spans="1:18" x14ac:dyDescent="0.2">
      <c r="A1194" s="1">
        <v>50000249</v>
      </c>
      <c r="B1194" s="1">
        <v>278431</v>
      </c>
      <c r="C1194" s="1" t="s">
        <v>285</v>
      </c>
      <c r="D1194" s="1">
        <v>8600139516</v>
      </c>
      <c r="E1194" s="3">
        <v>37281</v>
      </c>
      <c r="F1194" s="1">
        <v>4050322</v>
      </c>
      <c r="G1194" s="1">
        <v>0</v>
      </c>
      <c r="H1194" s="1">
        <v>0</v>
      </c>
      <c r="I1194" s="1"/>
      <c r="J1194" s="2">
        <v>8000</v>
      </c>
      <c r="K1194" s="2">
        <v>0</v>
      </c>
      <c r="L1194" s="2">
        <v>0</v>
      </c>
      <c r="M1194" s="2">
        <v>8000</v>
      </c>
      <c r="N1194" s="75">
        <f>VLOOKUP(P1194,'CODIGOS RENTISTICOS'!$A$2:E2234,2,FALSE)</f>
        <v>825000000</v>
      </c>
      <c r="O1194" s="75">
        <f>VLOOKUP(P1194,'CODIGOS RENTISTICOS'!$A$2:F4401,3,FALSE)</f>
        <v>150109</v>
      </c>
      <c r="P1194" s="49">
        <v>121245</v>
      </c>
      <c r="Q1194" s="2">
        <v>8000</v>
      </c>
      <c r="R1194" s="1">
        <f t="shared" si="18"/>
        <v>1212.45</v>
      </c>
    </row>
    <row r="1195" spans="1:18" x14ac:dyDescent="0.2">
      <c r="A1195" s="1">
        <v>50000249</v>
      </c>
      <c r="B1195" s="1">
        <v>278483</v>
      </c>
      <c r="C1195" s="1" t="s">
        <v>285</v>
      </c>
      <c r="D1195" s="1">
        <v>87000899</v>
      </c>
      <c r="E1195" s="3">
        <v>37281</v>
      </c>
      <c r="F1195" s="1">
        <v>2532132</v>
      </c>
      <c r="G1195" s="1">
        <v>0</v>
      </c>
      <c r="H1195" s="1">
        <v>0</v>
      </c>
      <c r="I1195" s="1"/>
      <c r="J1195" s="2">
        <v>10000</v>
      </c>
      <c r="K1195" s="2">
        <v>0</v>
      </c>
      <c r="L1195" s="2">
        <v>0</v>
      </c>
      <c r="M1195" s="2">
        <v>10000</v>
      </c>
      <c r="N1195" s="75">
        <f>VLOOKUP(P1195,'CODIGOS RENTISTICOS'!$A$2:E2235,2,FALSE)</f>
        <v>825000000</v>
      </c>
      <c r="O1195" s="75">
        <f>VLOOKUP(P1195,'CODIGOS RENTISTICOS'!$A$2:F4402,3,FALSE)</f>
        <v>150109</v>
      </c>
      <c r="P1195" s="49">
        <v>121245</v>
      </c>
      <c r="Q1195" s="2">
        <v>10000</v>
      </c>
      <c r="R1195" s="1">
        <f t="shared" si="18"/>
        <v>1212.45</v>
      </c>
    </row>
    <row r="1196" spans="1:18" x14ac:dyDescent="0.2">
      <c r="A1196" s="1">
        <v>50000249</v>
      </c>
      <c r="B1196" s="1">
        <v>278485</v>
      </c>
      <c r="C1196" s="1" t="s">
        <v>285</v>
      </c>
      <c r="D1196" s="1">
        <v>8001998897</v>
      </c>
      <c r="E1196" s="3">
        <v>37281</v>
      </c>
      <c r="F1196" s="1">
        <v>6090200</v>
      </c>
      <c r="G1196" s="1">
        <v>0</v>
      </c>
      <c r="H1196" s="1">
        <v>0</v>
      </c>
      <c r="I1196" s="1"/>
      <c r="J1196" s="2">
        <v>2200</v>
      </c>
      <c r="K1196" s="2">
        <v>0</v>
      </c>
      <c r="L1196" s="2">
        <v>0</v>
      </c>
      <c r="M1196" s="2">
        <v>2200</v>
      </c>
      <c r="N1196" s="75">
        <f>VLOOKUP(P1196,'CODIGOS RENTISTICOS'!$A$2:E2236,2,FALSE)</f>
        <v>825000000</v>
      </c>
      <c r="O1196" s="75">
        <f>VLOOKUP(P1196,'CODIGOS RENTISTICOS'!$A$2:F4403,3,FALSE)</f>
        <v>150109</v>
      </c>
      <c r="P1196" s="49">
        <v>121245</v>
      </c>
      <c r="Q1196" s="2">
        <v>2200</v>
      </c>
      <c r="R1196" s="1">
        <f t="shared" si="18"/>
        <v>1212.45</v>
      </c>
    </row>
    <row r="1197" spans="1:18" x14ac:dyDescent="0.2">
      <c r="A1197" s="1">
        <v>50000249</v>
      </c>
      <c r="B1197" s="1">
        <v>278765</v>
      </c>
      <c r="C1197" s="1" t="s">
        <v>285</v>
      </c>
      <c r="D1197" s="1">
        <v>16472190</v>
      </c>
      <c r="E1197" s="3">
        <v>37281</v>
      </c>
      <c r="F1197" s="1">
        <v>3491144</v>
      </c>
      <c r="G1197" s="1">
        <v>0</v>
      </c>
      <c r="H1197" s="1">
        <v>0</v>
      </c>
      <c r="I1197" s="1"/>
      <c r="J1197" s="2">
        <v>2000</v>
      </c>
      <c r="K1197" s="2">
        <v>0</v>
      </c>
      <c r="L1197" s="2">
        <v>0</v>
      </c>
      <c r="M1197" s="2">
        <v>2000</v>
      </c>
      <c r="N1197" s="75">
        <f>VLOOKUP(P1197,'CODIGOS RENTISTICOS'!$A$2:E2237,2,FALSE)</f>
        <v>825000000</v>
      </c>
      <c r="O1197" s="75">
        <f>VLOOKUP(P1197,'CODIGOS RENTISTICOS'!$A$2:F4404,3,FALSE)</f>
        <v>150109</v>
      </c>
      <c r="P1197" s="49">
        <v>121245</v>
      </c>
      <c r="Q1197" s="2">
        <v>2000</v>
      </c>
      <c r="R1197" s="1">
        <f t="shared" si="18"/>
        <v>1212.45</v>
      </c>
    </row>
    <row r="1198" spans="1:18" x14ac:dyDescent="0.2">
      <c r="A1198" s="1">
        <v>50000249</v>
      </c>
      <c r="B1198" s="1">
        <v>278770</v>
      </c>
      <c r="C1198" s="1" t="s">
        <v>285</v>
      </c>
      <c r="D1198" s="1">
        <v>91457066</v>
      </c>
      <c r="E1198" s="3">
        <v>37281</v>
      </c>
      <c r="F1198" s="1">
        <v>2995149</v>
      </c>
      <c r="G1198" s="1">
        <v>0</v>
      </c>
      <c r="H1198" s="1">
        <v>0</v>
      </c>
      <c r="I1198" s="1"/>
      <c r="J1198" s="2">
        <v>2000</v>
      </c>
      <c r="K1198" s="2">
        <v>0</v>
      </c>
      <c r="L1198" s="2">
        <v>0</v>
      </c>
      <c r="M1198" s="2">
        <v>2000</v>
      </c>
      <c r="N1198" s="75">
        <f>VLOOKUP(P1198,'CODIGOS RENTISTICOS'!$A$2:E2238,2,FALSE)</f>
        <v>825000000</v>
      </c>
      <c r="O1198" s="75">
        <f>VLOOKUP(P1198,'CODIGOS RENTISTICOS'!$A$2:F4405,3,FALSE)</f>
        <v>150109</v>
      </c>
      <c r="P1198" s="49">
        <v>121245</v>
      </c>
      <c r="Q1198" s="2">
        <v>2000</v>
      </c>
      <c r="R1198" s="1">
        <f t="shared" si="18"/>
        <v>1212.45</v>
      </c>
    </row>
    <row r="1199" spans="1:18" x14ac:dyDescent="0.2">
      <c r="A1199" s="1">
        <v>50000249</v>
      </c>
      <c r="B1199" s="1">
        <v>808344</v>
      </c>
      <c r="C1199" s="1" t="s">
        <v>285</v>
      </c>
      <c r="D1199" s="1">
        <v>8603500445</v>
      </c>
      <c r="E1199" s="3">
        <v>37281</v>
      </c>
      <c r="F1199" s="1">
        <v>6370177</v>
      </c>
      <c r="G1199" s="1">
        <v>0</v>
      </c>
      <c r="H1199" s="1">
        <v>0</v>
      </c>
      <c r="I1199" s="1"/>
      <c r="J1199" s="2">
        <v>1238436</v>
      </c>
      <c r="K1199" s="2">
        <v>0</v>
      </c>
      <c r="L1199" s="2">
        <v>0</v>
      </c>
      <c r="M1199" s="2">
        <v>1238436</v>
      </c>
      <c r="N1199" s="75">
        <f>VLOOKUP(P1199,'CODIGOS RENTISTICOS'!$A$2:E2239,2,FALSE)</f>
        <v>825000000</v>
      </c>
      <c r="O1199" s="75">
        <f>VLOOKUP(P1199,'CODIGOS RENTISTICOS'!$A$2:F4406,3,FALSE)</f>
        <v>150109</v>
      </c>
      <c r="P1199" s="49">
        <v>121245</v>
      </c>
      <c r="Q1199" s="2">
        <v>1238436</v>
      </c>
      <c r="R1199" s="1">
        <f t="shared" si="18"/>
        <v>1212.45</v>
      </c>
    </row>
    <row r="1200" spans="1:18" x14ac:dyDescent="0.2">
      <c r="A1200" s="1">
        <v>50000249</v>
      </c>
      <c r="B1200" s="1">
        <v>954640</v>
      </c>
      <c r="C1200" s="1" t="s">
        <v>285</v>
      </c>
      <c r="D1200" s="1">
        <v>8604011911</v>
      </c>
      <c r="E1200" s="3">
        <v>37281</v>
      </c>
      <c r="F1200" s="1">
        <v>3464214</v>
      </c>
      <c r="G1200" s="1">
        <v>0</v>
      </c>
      <c r="H1200" s="1">
        <v>0</v>
      </c>
      <c r="I1200" s="1"/>
      <c r="J1200" s="2">
        <v>94000</v>
      </c>
      <c r="K1200" s="2">
        <v>0</v>
      </c>
      <c r="L1200" s="2">
        <v>0</v>
      </c>
      <c r="M1200" s="2">
        <v>94000</v>
      </c>
      <c r="N1200" s="75">
        <f>VLOOKUP(P1200,'CODIGOS RENTISTICOS'!$A$2:E2240,2,FALSE)</f>
        <v>825000000</v>
      </c>
      <c r="O1200" s="75">
        <f>VLOOKUP(P1200,'CODIGOS RENTISTICOS'!$A$2:F4407,3,FALSE)</f>
        <v>150109</v>
      </c>
      <c r="P1200" s="49">
        <v>121245</v>
      </c>
      <c r="Q1200" s="2">
        <v>94000</v>
      </c>
      <c r="R1200" s="1">
        <f t="shared" si="18"/>
        <v>1212.45</v>
      </c>
    </row>
    <row r="1201" spans="1:18" x14ac:dyDescent="0.2">
      <c r="A1201" s="1">
        <v>50000249</v>
      </c>
      <c r="B1201" s="1">
        <v>1203402</v>
      </c>
      <c r="C1201" s="1" t="s">
        <v>285</v>
      </c>
      <c r="D1201" s="1">
        <v>8001069629</v>
      </c>
      <c r="E1201" s="3">
        <v>37281</v>
      </c>
      <c r="F1201" s="1">
        <v>6110529</v>
      </c>
      <c r="G1201" s="1">
        <v>0</v>
      </c>
      <c r="H1201" s="1">
        <v>0</v>
      </c>
      <c r="I1201" s="1"/>
      <c r="J1201" s="2">
        <v>29000</v>
      </c>
      <c r="K1201" s="2">
        <v>0</v>
      </c>
      <c r="L1201" s="2">
        <v>0</v>
      </c>
      <c r="M1201" s="2">
        <v>29000</v>
      </c>
      <c r="N1201" s="75">
        <f>VLOOKUP(P1201,'CODIGOS RENTISTICOS'!$A$2:E2241,2,FALSE)</f>
        <v>825000000</v>
      </c>
      <c r="O1201" s="75">
        <f>VLOOKUP(P1201,'CODIGOS RENTISTICOS'!$A$2:F4408,3,FALSE)</f>
        <v>150109</v>
      </c>
      <c r="P1201" s="49">
        <v>121245</v>
      </c>
      <c r="Q1201" s="2">
        <v>29000</v>
      </c>
      <c r="R1201" s="1">
        <f t="shared" si="18"/>
        <v>1212.45</v>
      </c>
    </row>
    <row r="1202" spans="1:18" x14ac:dyDescent="0.2">
      <c r="A1202" s="1">
        <v>50000249</v>
      </c>
      <c r="B1202" s="1">
        <v>6525558</v>
      </c>
      <c r="C1202" s="1" t="s">
        <v>285</v>
      </c>
      <c r="D1202" s="1">
        <v>8050124234</v>
      </c>
      <c r="E1202" s="3">
        <v>37281</v>
      </c>
      <c r="F1202" s="1">
        <v>6647936</v>
      </c>
      <c r="G1202" s="1">
        <v>0</v>
      </c>
      <c r="H1202" s="1">
        <v>0</v>
      </c>
      <c r="I1202" s="1"/>
      <c r="J1202" s="2">
        <v>12000</v>
      </c>
      <c r="K1202" s="2">
        <v>0</v>
      </c>
      <c r="L1202" s="2">
        <v>0</v>
      </c>
      <c r="M1202" s="2">
        <v>12000</v>
      </c>
      <c r="N1202" s="75">
        <f>VLOOKUP(P1202,'CODIGOS RENTISTICOS'!$A$2:E2242,2,FALSE)</f>
        <v>825000000</v>
      </c>
      <c r="O1202" s="75">
        <f>VLOOKUP(P1202,'CODIGOS RENTISTICOS'!$A$2:F4409,3,FALSE)</f>
        <v>150109</v>
      </c>
      <c r="P1202" s="49">
        <v>121245</v>
      </c>
      <c r="Q1202" s="2">
        <v>12000</v>
      </c>
      <c r="R1202" s="1">
        <f t="shared" si="18"/>
        <v>1212.45</v>
      </c>
    </row>
    <row r="1203" spans="1:18" x14ac:dyDescent="0.2">
      <c r="A1203" s="1">
        <v>50000249</v>
      </c>
      <c r="B1203" s="1">
        <v>6525559</v>
      </c>
      <c r="C1203" s="1" t="s">
        <v>285</v>
      </c>
      <c r="D1203" s="1">
        <v>16593196</v>
      </c>
      <c r="E1203" s="3">
        <v>37281</v>
      </c>
      <c r="F1203" s="1">
        <v>66648945</v>
      </c>
      <c r="G1203" s="1">
        <v>0</v>
      </c>
      <c r="H1203" s="1">
        <v>0</v>
      </c>
      <c r="I1203" s="1"/>
      <c r="J1203" s="2">
        <v>12000</v>
      </c>
      <c r="K1203" s="2">
        <v>0</v>
      </c>
      <c r="L1203" s="2">
        <v>0</v>
      </c>
      <c r="M1203" s="2">
        <v>12000</v>
      </c>
      <c r="N1203" s="75">
        <f>VLOOKUP(P1203,'CODIGOS RENTISTICOS'!$A$2:E2243,2,FALSE)</f>
        <v>825000000</v>
      </c>
      <c r="O1203" s="75">
        <f>VLOOKUP(P1203,'CODIGOS RENTISTICOS'!$A$2:F4410,3,FALSE)</f>
        <v>150109</v>
      </c>
      <c r="P1203" s="49">
        <v>121245</v>
      </c>
      <c r="Q1203" s="2">
        <v>12000</v>
      </c>
      <c r="R1203" s="1">
        <f t="shared" si="18"/>
        <v>1212.45</v>
      </c>
    </row>
    <row r="1204" spans="1:18" x14ac:dyDescent="0.2">
      <c r="A1204" s="1">
        <v>50000249</v>
      </c>
      <c r="B1204" s="1">
        <v>6525562</v>
      </c>
      <c r="C1204" s="1" t="s">
        <v>285</v>
      </c>
      <c r="D1204" s="1">
        <v>8050134816</v>
      </c>
      <c r="E1204" s="3">
        <v>37281</v>
      </c>
      <c r="F1204" s="1">
        <v>44720512</v>
      </c>
      <c r="G1204" s="1">
        <v>0</v>
      </c>
      <c r="H1204" s="1">
        <v>0</v>
      </c>
      <c r="I1204" s="1"/>
      <c r="J1204" s="2">
        <v>15000</v>
      </c>
      <c r="K1204" s="2">
        <v>0</v>
      </c>
      <c r="L1204" s="2">
        <v>0</v>
      </c>
      <c r="M1204" s="2">
        <v>15000</v>
      </c>
      <c r="N1204" s="75">
        <f>VLOOKUP(P1204,'CODIGOS RENTISTICOS'!$A$2:E2244,2,FALSE)</f>
        <v>825000000</v>
      </c>
      <c r="O1204" s="75">
        <f>VLOOKUP(P1204,'CODIGOS RENTISTICOS'!$A$2:F4411,3,FALSE)</f>
        <v>150109</v>
      </c>
      <c r="P1204" s="49">
        <v>121245</v>
      </c>
      <c r="Q1204" s="2">
        <v>15000</v>
      </c>
      <c r="R1204" s="1">
        <f t="shared" si="18"/>
        <v>1212.45</v>
      </c>
    </row>
    <row r="1205" spans="1:18" x14ac:dyDescent="0.2">
      <c r="A1205" s="1">
        <v>50000249</v>
      </c>
      <c r="B1205" s="1">
        <v>6525569</v>
      </c>
      <c r="C1205" s="1" t="s">
        <v>285</v>
      </c>
      <c r="D1205" s="1">
        <v>8050148671</v>
      </c>
      <c r="E1205" s="3">
        <v>37281</v>
      </c>
      <c r="F1205" s="1">
        <v>5548094</v>
      </c>
      <c r="G1205" s="1">
        <v>0</v>
      </c>
      <c r="H1205" s="1">
        <v>0</v>
      </c>
      <c r="I1205" s="1"/>
      <c r="J1205" s="2">
        <v>7000</v>
      </c>
      <c r="K1205" s="2">
        <v>0</v>
      </c>
      <c r="L1205" s="2">
        <v>0</v>
      </c>
      <c r="M1205" s="2">
        <v>7000</v>
      </c>
      <c r="N1205" s="75">
        <f>VLOOKUP(P1205,'CODIGOS RENTISTICOS'!$A$2:E2245,2,FALSE)</f>
        <v>825000000</v>
      </c>
      <c r="O1205" s="75">
        <f>VLOOKUP(P1205,'CODIGOS RENTISTICOS'!$A$2:F4412,3,FALSE)</f>
        <v>150109</v>
      </c>
      <c r="P1205" s="49">
        <v>121245</v>
      </c>
      <c r="Q1205" s="2">
        <v>7000</v>
      </c>
      <c r="R1205" s="1">
        <f t="shared" si="18"/>
        <v>1212.45</v>
      </c>
    </row>
    <row r="1206" spans="1:18" x14ac:dyDescent="0.2">
      <c r="A1206" s="1">
        <v>50000249</v>
      </c>
      <c r="B1206" s="1">
        <v>9056710</v>
      </c>
      <c r="C1206" s="1" t="s">
        <v>285</v>
      </c>
      <c r="D1206" s="1">
        <v>19079132</v>
      </c>
      <c r="E1206" s="3">
        <v>37281</v>
      </c>
      <c r="F1206" s="1">
        <v>4519830</v>
      </c>
      <c r="G1206" s="1">
        <v>0</v>
      </c>
      <c r="H1206" s="1">
        <v>0</v>
      </c>
      <c r="I1206" s="1"/>
      <c r="J1206" s="2">
        <v>3190</v>
      </c>
      <c r="K1206" s="2">
        <v>0</v>
      </c>
      <c r="L1206" s="2">
        <v>0</v>
      </c>
      <c r="M1206" s="2">
        <v>3190</v>
      </c>
      <c r="N1206" s="75">
        <f>VLOOKUP(P1206,'CODIGOS RENTISTICOS'!$A$2:E2246,2,FALSE)</f>
        <v>96200000</v>
      </c>
      <c r="O1206" s="75">
        <f>VLOOKUP(P1206,'CODIGOS RENTISTICOS'!$A$2:F4413,3,FALSE)</f>
        <v>350101</v>
      </c>
      <c r="P1206" s="49">
        <v>121230</v>
      </c>
      <c r="Q1206" s="2">
        <v>3190</v>
      </c>
      <c r="R1206" s="1">
        <f t="shared" si="18"/>
        <v>1212.3</v>
      </c>
    </row>
    <row r="1207" spans="1:18" x14ac:dyDescent="0.2">
      <c r="A1207" s="1">
        <v>50000249</v>
      </c>
      <c r="B1207" s="1">
        <v>852205</v>
      </c>
      <c r="C1207" s="1" t="s">
        <v>285</v>
      </c>
      <c r="D1207" s="1">
        <v>8604504257</v>
      </c>
      <c r="E1207" s="3">
        <v>37281</v>
      </c>
      <c r="F1207" s="1">
        <v>24003997</v>
      </c>
      <c r="G1207" s="1">
        <v>0</v>
      </c>
      <c r="H1207" s="1">
        <v>0</v>
      </c>
      <c r="I1207" s="1"/>
      <c r="J1207" s="2">
        <v>28000</v>
      </c>
      <c r="K1207" s="2">
        <v>0</v>
      </c>
      <c r="L1207" s="2">
        <v>0</v>
      </c>
      <c r="M1207" s="2">
        <v>28000</v>
      </c>
      <c r="N1207" s="75">
        <f>VLOOKUP(P1207,'CODIGOS RENTISTICOS'!$A$2:E2247,2,FALSE)</f>
        <v>825000000</v>
      </c>
      <c r="O1207" s="75">
        <f>VLOOKUP(P1207,'CODIGOS RENTISTICOS'!$A$2:F4414,3,FALSE)</f>
        <v>150109</v>
      </c>
      <c r="P1207" s="49">
        <v>5041</v>
      </c>
      <c r="Q1207" s="2">
        <v>28000</v>
      </c>
      <c r="R1207" s="1">
        <f t="shared" si="18"/>
        <v>50.41</v>
      </c>
    </row>
    <row r="1208" spans="1:18" x14ac:dyDescent="0.2">
      <c r="A1208" s="1">
        <v>50000249</v>
      </c>
      <c r="B1208" s="1">
        <v>852235</v>
      </c>
      <c r="C1208" s="1" t="s">
        <v>285</v>
      </c>
      <c r="D1208" s="1">
        <v>8300879933</v>
      </c>
      <c r="E1208" s="3">
        <v>37281</v>
      </c>
      <c r="F1208" s="1">
        <v>2405406</v>
      </c>
      <c r="G1208" s="1">
        <v>0</v>
      </c>
      <c r="H1208" s="1">
        <v>0</v>
      </c>
      <c r="I1208" s="1"/>
      <c r="J1208" s="2">
        <v>618000</v>
      </c>
      <c r="K1208" s="2">
        <v>0</v>
      </c>
      <c r="L1208" s="2">
        <v>0</v>
      </c>
      <c r="M1208" s="2">
        <v>618000</v>
      </c>
      <c r="N1208" s="75">
        <f>VLOOKUP(P1208,'CODIGOS RENTISTICOS'!$A$2:E2248,2,FALSE)</f>
        <v>825000000</v>
      </c>
      <c r="O1208" s="75">
        <f>VLOOKUP(P1208,'CODIGOS RENTISTICOS'!$A$2:F4415,3,FALSE)</f>
        <v>150109</v>
      </c>
      <c r="P1208" s="49">
        <v>121245</v>
      </c>
      <c r="Q1208" s="2">
        <v>618000</v>
      </c>
      <c r="R1208" s="1">
        <f t="shared" si="18"/>
        <v>1212.45</v>
      </c>
    </row>
    <row r="1209" spans="1:18" x14ac:dyDescent="0.2">
      <c r="A1209" s="1">
        <v>50000249</v>
      </c>
      <c r="B1209" s="1">
        <v>242506</v>
      </c>
      <c r="C1209" s="1" t="s">
        <v>33</v>
      </c>
      <c r="D1209" s="1">
        <v>2902441</v>
      </c>
      <c r="E1209" s="3">
        <v>37281</v>
      </c>
      <c r="F1209" s="1">
        <v>2601026</v>
      </c>
      <c r="G1209" s="1">
        <v>0</v>
      </c>
      <c r="H1209" s="1">
        <v>0</v>
      </c>
      <c r="I1209" s="1"/>
      <c r="J1209" s="2">
        <v>197400</v>
      </c>
      <c r="K1209" s="2">
        <v>0</v>
      </c>
      <c r="L1209" s="2">
        <v>0</v>
      </c>
      <c r="M1209" s="2">
        <v>197400</v>
      </c>
      <c r="N1209" s="75">
        <f>VLOOKUP(P1209,'CODIGOS RENTISTICOS'!$A$2:E2249,2,FALSE)</f>
        <v>825000000</v>
      </c>
      <c r="O1209" s="75">
        <f>VLOOKUP(P1209,'CODIGOS RENTISTICOS'!$A$2:F4416,3,FALSE)</f>
        <v>150109</v>
      </c>
      <c r="P1209" s="49">
        <v>121245</v>
      </c>
      <c r="Q1209" s="2">
        <v>197400</v>
      </c>
      <c r="R1209" s="1">
        <f t="shared" si="18"/>
        <v>1212.45</v>
      </c>
    </row>
    <row r="1210" spans="1:18" x14ac:dyDescent="0.2">
      <c r="A1210" s="1">
        <v>50000249</v>
      </c>
      <c r="B1210" s="1">
        <v>756650</v>
      </c>
      <c r="C1210" s="1" t="s">
        <v>8</v>
      </c>
      <c r="D1210" s="1">
        <v>8110114342</v>
      </c>
      <c r="E1210" s="3">
        <v>37281</v>
      </c>
      <c r="F1210" s="1">
        <v>3311597</v>
      </c>
      <c r="G1210" s="1">
        <v>0</v>
      </c>
      <c r="H1210" s="1">
        <v>0</v>
      </c>
      <c r="I1210" s="1"/>
      <c r="J1210" s="2">
        <v>6000</v>
      </c>
      <c r="K1210" s="2">
        <v>0</v>
      </c>
      <c r="L1210" s="2">
        <v>0</v>
      </c>
      <c r="M1210" s="2">
        <v>6000</v>
      </c>
      <c r="N1210" s="75">
        <f>VLOOKUP(P1210,'CODIGOS RENTISTICOS'!$A$2:E2250,2,FALSE)</f>
        <v>96400000</v>
      </c>
      <c r="O1210" s="75">
        <f>VLOOKUP(P1210,'CODIGOS RENTISTICOS'!$A$2:F4417,3,FALSE)</f>
        <v>370101</v>
      </c>
      <c r="P1210" s="49">
        <v>121280</v>
      </c>
      <c r="Q1210" s="2">
        <v>6000</v>
      </c>
      <c r="R1210" s="1">
        <f t="shared" si="18"/>
        <v>1212.8</v>
      </c>
    </row>
    <row r="1211" spans="1:18" x14ac:dyDescent="0.2">
      <c r="A1211" s="1">
        <v>50000249</v>
      </c>
      <c r="B1211" s="1">
        <v>976856</v>
      </c>
      <c r="C1211" s="1" t="s">
        <v>34</v>
      </c>
      <c r="D1211" s="1">
        <v>75130795</v>
      </c>
      <c r="E1211" s="3">
        <v>37281</v>
      </c>
      <c r="F1211" s="1">
        <v>66250211</v>
      </c>
      <c r="G1211" s="1">
        <v>0</v>
      </c>
      <c r="H1211" s="1">
        <v>0</v>
      </c>
      <c r="I1211" s="1"/>
      <c r="J1211" s="2">
        <v>1545</v>
      </c>
      <c r="K1211" s="2">
        <v>0</v>
      </c>
      <c r="L1211" s="2">
        <v>0</v>
      </c>
      <c r="M1211" s="2">
        <v>1545</v>
      </c>
      <c r="N1211" s="75">
        <f>VLOOKUP(P1211,'CODIGOS RENTISTICOS'!$A$2:E2251,2,FALSE)</f>
        <v>11100000</v>
      </c>
      <c r="O1211" s="75">
        <f>VLOOKUP(P1211,'CODIGOS RENTISTICOS'!$A$2:F4418,3,FALSE)</f>
        <v>150101</v>
      </c>
      <c r="P1211" s="49">
        <v>121275</v>
      </c>
      <c r="Q1211" s="2">
        <v>1545</v>
      </c>
      <c r="R1211" s="1">
        <f t="shared" si="18"/>
        <v>1212.75</v>
      </c>
    </row>
    <row r="1212" spans="1:18" x14ac:dyDescent="0.2">
      <c r="A1212" s="1">
        <v>50000249</v>
      </c>
      <c r="B1212" s="1">
        <v>976860</v>
      </c>
      <c r="C1212" s="1" t="s">
        <v>34</v>
      </c>
      <c r="D1212" s="1">
        <v>73076055</v>
      </c>
      <c r="E1212" s="3">
        <v>37281</v>
      </c>
      <c r="F1212" s="1">
        <v>6568015</v>
      </c>
      <c r="G1212" s="1">
        <v>0</v>
      </c>
      <c r="H1212" s="1">
        <v>0</v>
      </c>
      <c r="I1212" s="1"/>
      <c r="J1212" s="2">
        <v>203940</v>
      </c>
      <c r="K1212" s="2">
        <v>0</v>
      </c>
      <c r="L1212" s="2">
        <v>0</v>
      </c>
      <c r="M1212" s="2">
        <v>203940</v>
      </c>
      <c r="N1212" s="75">
        <f>VLOOKUP(P1212,'CODIGOS RENTISTICOS'!$A$2:E2252,2,FALSE)</f>
        <v>11100000</v>
      </c>
      <c r="O1212" s="75">
        <f>VLOOKUP(P1212,'CODIGOS RENTISTICOS'!$A$2:F4419,3,FALSE)</f>
        <v>150101</v>
      </c>
      <c r="P1212" s="49">
        <v>121275</v>
      </c>
      <c r="Q1212" s="2">
        <v>203940</v>
      </c>
      <c r="R1212" s="1">
        <f t="shared" si="18"/>
        <v>1212.75</v>
      </c>
    </row>
    <row r="1213" spans="1:18" x14ac:dyDescent="0.2">
      <c r="A1213" s="1">
        <v>50000249</v>
      </c>
      <c r="B1213" s="1">
        <v>3816678</v>
      </c>
      <c r="C1213" s="1" t="s">
        <v>34</v>
      </c>
      <c r="D1213" s="1">
        <v>78675786</v>
      </c>
      <c r="E1213" s="3">
        <v>37281</v>
      </c>
      <c r="F1213" s="1">
        <v>6614308</v>
      </c>
      <c r="G1213" s="1">
        <v>0</v>
      </c>
      <c r="H1213" s="1">
        <v>0</v>
      </c>
      <c r="I1213" s="1"/>
      <c r="J1213" s="2">
        <v>7000</v>
      </c>
      <c r="K1213" s="2">
        <v>0</v>
      </c>
      <c r="L1213" s="2">
        <v>0</v>
      </c>
      <c r="M1213" s="2">
        <v>7000</v>
      </c>
      <c r="N1213" s="75">
        <f>VLOOKUP(P1213,'CODIGOS RENTISTICOS'!$A$2:E2253,2,FALSE)</f>
        <v>825000000</v>
      </c>
      <c r="O1213" s="75">
        <f>VLOOKUP(P1213,'CODIGOS RENTISTICOS'!$A$2:F4420,3,FALSE)</f>
        <v>150109</v>
      </c>
      <c r="P1213" s="49">
        <v>5041</v>
      </c>
      <c r="Q1213" s="2">
        <v>7000</v>
      </c>
      <c r="R1213" s="1">
        <f t="shared" si="18"/>
        <v>50.41</v>
      </c>
    </row>
    <row r="1214" spans="1:18" x14ac:dyDescent="0.2">
      <c r="A1214" s="1">
        <v>50000249</v>
      </c>
      <c r="B1214" s="1">
        <v>3816679</v>
      </c>
      <c r="C1214" s="1" t="s">
        <v>34</v>
      </c>
      <c r="D1214" s="1">
        <v>73156650</v>
      </c>
      <c r="E1214" s="3">
        <v>37281</v>
      </c>
      <c r="F1214" s="1">
        <v>6812859</v>
      </c>
      <c r="G1214" s="1">
        <v>0</v>
      </c>
      <c r="H1214" s="1">
        <v>0</v>
      </c>
      <c r="I1214" s="1"/>
      <c r="J1214" s="2">
        <v>7000</v>
      </c>
      <c r="K1214" s="2">
        <v>0</v>
      </c>
      <c r="L1214" s="2">
        <v>0</v>
      </c>
      <c r="M1214" s="2">
        <v>7000</v>
      </c>
      <c r="N1214" s="75">
        <f>VLOOKUP(P1214,'CODIGOS RENTISTICOS'!$A$2:E2254,2,FALSE)</f>
        <v>825000000</v>
      </c>
      <c r="O1214" s="75">
        <f>VLOOKUP(P1214,'CODIGOS RENTISTICOS'!$A$2:F4421,3,FALSE)</f>
        <v>150109</v>
      </c>
      <c r="P1214" s="49">
        <v>5041</v>
      </c>
      <c r="Q1214" s="2">
        <v>7000</v>
      </c>
      <c r="R1214" s="1">
        <f t="shared" si="18"/>
        <v>50.41</v>
      </c>
    </row>
    <row r="1215" spans="1:18" x14ac:dyDescent="0.2">
      <c r="A1215" s="1">
        <v>50000249</v>
      </c>
      <c r="B1215" s="1">
        <v>896327</v>
      </c>
      <c r="C1215" s="1" t="s">
        <v>45</v>
      </c>
      <c r="D1215" s="1">
        <v>8278077</v>
      </c>
      <c r="E1215" s="3">
        <v>37281</v>
      </c>
      <c r="F1215" s="1">
        <v>703229</v>
      </c>
      <c r="G1215" s="1">
        <v>0</v>
      </c>
      <c r="H1215" s="1">
        <v>0</v>
      </c>
      <c r="I1215" s="1"/>
      <c r="J1215" s="2">
        <v>5000</v>
      </c>
      <c r="K1215" s="2">
        <v>0</v>
      </c>
      <c r="L1215" s="2">
        <v>0</v>
      </c>
      <c r="M1215" s="2">
        <v>5000</v>
      </c>
      <c r="N1215" s="75">
        <f>VLOOKUP(P1215,'CODIGOS RENTISTICOS'!$A$2:E2255,2,FALSE)</f>
        <v>825000000</v>
      </c>
      <c r="O1215" s="75">
        <f>VLOOKUP(P1215,'CODIGOS RENTISTICOS'!$A$2:F4422,3,FALSE)</f>
        <v>150109</v>
      </c>
      <c r="P1215" s="49">
        <v>5041</v>
      </c>
      <c r="Q1215" s="2">
        <v>5000</v>
      </c>
      <c r="R1215" s="1">
        <f t="shared" si="18"/>
        <v>50.41</v>
      </c>
    </row>
    <row r="1216" spans="1:18" x14ac:dyDescent="0.2">
      <c r="A1216" s="1">
        <v>50000249</v>
      </c>
      <c r="B1216" s="1">
        <v>1101173</v>
      </c>
      <c r="C1216" s="1" t="s">
        <v>290</v>
      </c>
      <c r="D1216" s="1">
        <v>8001697994</v>
      </c>
      <c r="E1216" s="3">
        <v>37281</v>
      </c>
      <c r="F1216" s="1">
        <v>810423</v>
      </c>
      <c r="G1216" s="1">
        <v>0</v>
      </c>
      <c r="H1216" s="1">
        <v>0</v>
      </c>
      <c r="I1216" s="1"/>
      <c r="J1216" s="2">
        <v>182000</v>
      </c>
      <c r="K1216" s="2">
        <v>0</v>
      </c>
      <c r="L1216" s="2">
        <v>0</v>
      </c>
      <c r="M1216" s="2">
        <v>182000</v>
      </c>
      <c r="N1216" s="75">
        <f>VLOOKUP(P1216,'CODIGOS RENTISTICOS'!$A$2:E2256,2,FALSE)</f>
        <v>825000000</v>
      </c>
      <c r="O1216" s="75">
        <f>VLOOKUP(P1216,'CODIGOS RENTISTICOS'!$A$2:F4423,3,FALSE)</f>
        <v>150109</v>
      </c>
      <c r="P1216" s="49">
        <v>5041</v>
      </c>
      <c r="Q1216" s="2">
        <v>182000</v>
      </c>
      <c r="R1216" s="1">
        <f t="shared" si="18"/>
        <v>50.41</v>
      </c>
    </row>
    <row r="1217" spans="1:18" x14ac:dyDescent="0.2">
      <c r="A1217" s="1">
        <v>50000249</v>
      </c>
      <c r="B1217" s="1">
        <v>1071403</v>
      </c>
      <c r="C1217" s="1" t="s">
        <v>123</v>
      </c>
      <c r="D1217" s="1">
        <v>8000992874</v>
      </c>
      <c r="E1217" s="3">
        <v>37281</v>
      </c>
      <c r="F1217" s="1">
        <v>4212067</v>
      </c>
      <c r="G1217" s="1">
        <v>0</v>
      </c>
      <c r="H1217" s="1">
        <v>1</v>
      </c>
      <c r="I1217" s="1"/>
      <c r="J1217" s="2">
        <v>0</v>
      </c>
      <c r="K1217" s="2">
        <v>132159837</v>
      </c>
      <c r="L1217" s="2">
        <v>0</v>
      </c>
      <c r="M1217" s="2">
        <v>132159837</v>
      </c>
      <c r="N1217" s="75">
        <f>VLOOKUP(P1217,'CODIGOS RENTISTICOS'!$A$2:E2257,2,FALSE)</f>
        <v>910200000</v>
      </c>
      <c r="O1217" s="75" t="str">
        <f>VLOOKUP(P1217,'CODIGOS RENTISTICOS'!$A$2:F4424,3,FALSE)</f>
        <v>1301DT</v>
      </c>
      <c r="P1217" s="49">
        <v>270918</v>
      </c>
      <c r="Q1217" s="2">
        <v>132159837</v>
      </c>
      <c r="R1217" s="1">
        <f t="shared" si="18"/>
        <v>2709.18</v>
      </c>
    </row>
    <row r="1218" spans="1:18" x14ac:dyDescent="0.2">
      <c r="A1218" s="1">
        <v>50000249</v>
      </c>
      <c r="B1218" s="1">
        <v>1071405</v>
      </c>
      <c r="C1218" s="1" t="s">
        <v>123</v>
      </c>
      <c r="D1218" s="1">
        <v>8000992874</v>
      </c>
      <c r="E1218" s="3">
        <v>37281</v>
      </c>
      <c r="F1218" s="1">
        <v>4212067</v>
      </c>
      <c r="G1218" s="1">
        <v>0</v>
      </c>
      <c r="H1218" s="1">
        <v>1</v>
      </c>
      <c r="I1218" s="1"/>
      <c r="J1218" s="2">
        <v>0</v>
      </c>
      <c r="K1218" s="2">
        <v>1842380</v>
      </c>
      <c r="L1218" s="2">
        <v>0</v>
      </c>
      <c r="M1218" s="2">
        <v>1842380</v>
      </c>
      <c r="N1218" s="75">
        <f>VLOOKUP(P1218,'CODIGOS RENTISTICOS'!$A$2:E2258,2,FALSE)</f>
        <v>910200000</v>
      </c>
      <c r="O1218" s="75" t="str">
        <f>VLOOKUP(P1218,'CODIGOS RENTISTICOS'!$A$2:F4425,3,FALSE)</f>
        <v>1301DT</v>
      </c>
      <c r="P1218" s="49">
        <v>270918</v>
      </c>
      <c r="Q1218" s="2">
        <v>1842380</v>
      </c>
      <c r="R1218" s="1">
        <f t="shared" si="18"/>
        <v>2709.18</v>
      </c>
    </row>
    <row r="1219" spans="1:18" x14ac:dyDescent="0.2">
      <c r="A1219" s="1">
        <v>50000249</v>
      </c>
      <c r="B1219" s="1">
        <v>637587</v>
      </c>
      <c r="C1219" s="1" t="s">
        <v>124</v>
      </c>
      <c r="D1219" s="1">
        <v>8220000912</v>
      </c>
      <c r="E1219" s="3">
        <v>37281</v>
      </c>
      <c r="F1219" s="1">
        <v>6678797</v>
      </c>
      <c r="G1219" s="1">
        <v>0</v>
      </c>
      <c r="H1219" s="1">
        <v>1</v>
      </c>
      <c r="I1219" s="1"/>
      <c r="J1219" s="2">
        <v>0</v>
      </c>
      <c r="K1219" s="2">
        <v>0</v>
      </c>
      <c r="L1219" s="2">
        <v>119048.07</v>
      </c>
      <c r="M1219" s="2">
        <v>119048.07</v>
      </c>
      <c r="N1219" s="75">
        <f>VLOOKUP(P1219,'CODIGOS RENTISTICOS'!$A$2:E2259,2,FALSE)</f>
        <v>827650000</v>
      </c>
      <c r="O1219" s="75">
        <f>VLOOKUP(P1219,'CODIGOS RENTISTICOS'!$A$2:F4426,3,FALSE)</f>
        <v>320101</v>
      </c>
      <c r="P1219" s="49">
        <v>270941</v>
      </c>
      <c r="Q1219" s="2">
        <v>119048.07</v>
      </c>
      <c r="R1219" s="1">
        <f t="shared" ref="R1219:R1282" si="19">+P1219/100</f>
        <v>2709.41</v>
      </c>
    </row>
    <row r="1220" spans="1:18" x14ac:dyDescent="0.2">
      <c r="A1220" s="1">
        <v>50000249</v>
      </c>
      <c r="B1220" s="1">
        <v>637588</v>
      </c>
      <c r="C1220" s="1" t="s">
        <v>124</v>
      </c>
      <c r="D1220" s="1">
        <v>8220000912</v>
      </c>
      <c r="E1220" s="3">
        <v>37281</v>
      </c>
      <c r="F1220" s="1">
        <v>6678797</v>
      </c>
      <c r="G1220" s="1">
        <v>0</v>
      </c>
      <c r="H1220" s="1">
        <v>1</v>
      </c>
      <c r="I1220" s="1"/>
      <c r="J1220" s="2">
        <v>0</v>
      </c>
      <c r="K1220" s="2">
        <v>0</v>
      </c>
      <c r="L1220" s="2">
        <v>7653000</v>
      </c>
      <c r="M1220" s="2">
        <v>7653000</v>
      </c>
      <c r="N1220" s="75">
        <f>VLOOKUP(P1220,'CODIGOS RENTISTICOS'!$A$2:E2260,2,FALSE)</f>
        <v>827650000</v>
      </c>
      <c r="O1220" s="75">
        <f>VLOOKUP(P1220,'CODIGOS RENTISTICOS'!$A$2:F4427,3,FALSE)</f>
        <v>320101</v>
      </c>
      <c r="P1220" s="49">
        <v>270941</v>
      </c>
      <c r="Q1220" s="2">
        <v>7653000</v>
      </c>
      <c r="R1220" s="1">
        <f t="shared" si="19"/>
        <v>2709.41</v>
      </c>
    </row>
    <row r="1221" spans="1:18" x14ac:dyDescent="0.2">
      <c r="A1221" s="1">
        <v>50000249</v>
      </c>
      <c r="B1221" s="1">
        <v>798822</v>
      </c>
      <c r="C1221" s="1" t="s">
        <v>124</v>
      </c>
      <c r="D1221" s="1">
        <v>8220000912</v>
      </c>
      <c r="E1221" s="3">
        <v>37281</v>
      </c>
      <c r="F1221" s="1">
        <v>6678797</v>
      </c>
      <c r="G1221" s="1">
        <v>0</v>
      </c>
      <c r="H1221" s="1">
        <v>1</v>
      </c>
      <c r="I1221" s="1"/>
      <c r="J1221" s="2">
        <v>0</v>
      </c>
      <c r="K1221" s="2">
        <v>0</v>
      </c>
      <c r="L1221" s="2">
        <v>562689</v>
      </c>
      <c r="M1221" s="2">
        <v>562689</v>
      </c>
      <c r="N1221" s="75">
        <f>VLOOKUP(P1221,'CODIGOS RENTISTICOS'!$A$2:E2261,2,FALSE)</f>
        <v>827650000</v>
      </c>
      <c r="O1221" s="75">
        <f>VLOOKUP(P1221,'CODIGOS RENTISTICOS'!$A$2:F4428,3,FALSE)</f>
        <v>320101</v>
      </c>
      <c r="P1221" s="49">
        <v>270941</v>
      </c>
      <c r="Q1221" s="2">
        <v>562689</v>
      </c>
      <c r="R1221" s="1">
        <f t="shared" si="19"/>
        <v>2709.41</v>
      </c>
    </row>
    <row r="1222" spans="1:18" x14ac:dyDescent="0.2">
      <c r="A1222" s="1">
        <v>50000249</v>
      </c>
      <c r="B1222" s="1">
        <v>798832</v>
      </c>
      <c r="C1222" s="1" t="s">
        <v>124</v>
      </c>
      <c r="D1222" s="1">
        <v>8220000912</v>
      </c>
      <c r="E1222" s="3">
        <v>37281</v>
      </c>
      <c r="F1222" s="1">
        <v>6678797</v>
      </c>
      <c r="G1222" s="1">
        <v>0</v>
      </c>
      <c r="H1222" s="1">
        <v>1</v>
      </c>
      <c r="I1222" s="1"/>
      <c r="J1222" s="2">
        <v>0</v>
      </c>
      <c r="K1222" s="2">
        <v>0</v>
      </c>
      <c r="L1222" s="2">
        <v>644711.86</v>
      </c>
      <c r="M1222" s="2">
        <v>644711.86</v>
      </c>
      <c r="N1222" s="75">
        <f>VLOOKUP(P1222,'CODIGOS RENTISTICOS'!$A$2:E2262,2,FALSE)</f>
        <v>827650000</v>
      </c>
      <c r="O1222" s="75">
        <f>VLOOKUP(P1222,'CODIGOS RENTISTICOS'!$A$2:F4429,3,FALSE)</f>
        <v>320101</v>
      </c>
      <c r="P1222" s="49">
        <v>270941</v>
      </c>
      <c r="Q1222" s="2">
        <v>644711.86</v>
      </c>
      <c r="R1222" s="1">
        <f t="shared" si="19"/>
        <v>2709.41</v>
      </c>
    </row>
    <row r="1223" spans="1:18" x14ac:dyDescent="0.2">
      <c r="A1223" s="1">
        <v>50000249</v>
      </c>
      <c r="B1223" s="1">
        <v>798884</v>
      </c>
      <c r="C1223" s="1" t="s">
        <v>124</v>
      </c>
      <c r="D1223" s="1">
        <v>8220000912</v>
      </c>
      <c r="E1223" s="3">
        <v>37281</v>
      </c>
      <c r="F1223" s="1">
        <v>6678797</v>
      </c>
      <c r="G1223" s="1">
        <v>0</v>
      </c>
      <c r="H1223" s="1">
        <v>1</v>
      </c>
      <c r="I1223" s="1"/>
      <c r="J1223" s="2">
        <v>0</v>
      </c>
      <c r="K1223" s="2">
        <v>0</v>
      </c>
      <c r="L1223" s="2">
        <v>528000</v>
      </c>
      <c r="M1223" s="2">
        <v>528000</v>
      </c>
      <c r="N1223" s="75">
        <f>VLOOKUP(P1223,'CODIGOS RENTISTICOS'!$A$2:E2263,2,FALSE)</f>
        <v>827650000</v>
      </c>
      <c r="O1223" s="75">
        <f>VLOOKUP(P1223,'CODIGOS RENTISTICOS'!$A$2:F4430,3,FALSE)</f>
        <v>320101</v>
      </c>
      <c r="P1223" s="49">
        <v>270941</v>
      </c>
      <c r="Q1223" s="2">
        <v>528000</v>
      </c>
      <c r="R1223" s="1">
        <f t="shared" si="19"/>
        <v>2709.41</v>
      </c>
    </row>
    <row r="1224" spans="1:18" x14ac:dyDescent="0.2">
      <c r="A1224" s="1">
        <v>50000249</v>
      </c>
      <c r="B1224" s="1">
        <v>798887</v>
      </c>
      <c r="C1224" s="1" t="s">
        <v>124</v>
      </c>
      <c r="D1224" s="1">
        <v>8220000912</v>
      </c>
      <c r="E1224" s="3">
        <v>37281</v>
      </c>
      <c r="F1224" s="1">
        <v>6678797</v>
      </c>
      <c r="G1224" s="1">
        <v>0</v>
      </c>
      <c r="H1224" s="1">
        <v>1</v>
      </c>
      <c r="I1224" s="1"/>
      <c r="J1224" s="2">
        <v>0</v>
      </c>
      <c r="K1224" s="2">
        <v>0</v>
      </c>
      <c r="L1224" s="2">
        <v>30772.55</v>
      </c>
      <c r="M1224" s="2">
        <v>30772.55</v>
      </c>
      <c r="N1224" s="75">
        <f>VLOOKUP(P1224,'CODIGOS RENTISTICOS'!$A$2:E2264,2,FALSE)</f>
        <v>827650000</v>
      </c>
      <c r="O1224" s="75">
        <f>VLOOKUP(P1224,'CODIGOS RENTISTICOS'!$A$2:F4431,3,FALSE)</f>
        <v>320101</v>
      </c>
      <c r="P1224" s="49">
        <v>270941</v>
      </c>
      <c r="Q1224" s="2">
        <v>30772.55</v>
      </c>
      <c r="R1224" s="1">
        <f t="shared" si="19"/>
        <v>2709.41</v>
      </c>
    </row>
    <row r="1225" spans="1:18" x14ac:dyDescent="0.2">
      <c r="A1225" s="1">
        <v>50000249</v>
      </c>
      <c r="B1225" s="1">
        <v>798888</v>
      </c>
      <c r="C1225" s="1" t="s">
        <v>124</v>
      </c>
      <c r="D1225" s="1">
        <v>8220000912</v>
      </c>
      <c r="E1225" s="3">
        <v>37281</v>
      </c>
      <c r="F1225" s="1">
        <v>6678797</v>
      </c>
      <c r="G1225" s="1">
        <v>0</v>
      </c>
      <c r="H1225" s="1">
        <v>1</v>
      </c>
      <c r="I1225" s="1"/>
      <c r="J1225" s="2">
        <v>0</v>
      </c>
      <c r="K1225" s="2">
        <v>0</v>
      </c>
      <c r="L1225" s="2">
        <v>1025</v>
      </c>
      <c r="M1225" s="2">
        <v>1025</v>
      </c>
      <c r="N1225" s="75">
        <f>VLOOKUP(P1225,'CODIGOS RENTISTICOS'!$A$2:E2265,2,FALSE)</f>
        <v>827650000</v>
      </c>
      <c r="O1225" s="75">
        <f>VLOOKUP(P1225,'CODIGOS RENTISTICOS'!$A$2:F4432,3,FALSE)</f>
        <v>320101</v>
      </c>
      <c r="P1225" s="49">
        <v>270941</v>
      </c>
      <c r="Q1225" s="2">
        <v>1025</v>
      </c>
      <c r="R1225" s="1">
        <f t="shared" si="19"/>
        <v>2709.41</v>
      </c>
    </row>
    <row r="1226" spans="1:18" x14ac:dyDescent="0.2">
      <c r="A1226" s="1">
        <v>50000249</v>
      </c>
      <c r="B1226" s="1">
        <v>798889</v>
      </c>
      <c r="C1226" s="1" t="s">
        <v>124</v>
      </c>
      <c r="D1226" s="1">
        <v>8220000912</v>
      </c>
      <c r="E1226" s="3">
        <v>37281</v>
      </c>
      <c r="F1226" s="1">
        <v>6678797</v>
      </c>
      <c r="G1226" s="1">
        <v>0</v>
      </c>
      <c r="H1226" s="1">
        <v>1</v>
      </c>
      <c r="I1226" s="1"/>
      <c r="J1226" s="2">
        <v>0</v>
      </c>
      <c r="K1226" s="2">
        <v>0</v>
      </c>
      <c r="L1226" s="2">
        <v>7390</v>
      </c>
      <c r="M1226" s="2">
        <v>7390</v>
      </c>
      <c r="N1226" s="75">
        <f>VLOOKUP(P1226,'CODIGOS RENTISTICOS'!$A$2:E2266,2,FALSE)</f>
        <v>827650000</v>
      </c>
      <c r="O1226" s="75">
        <f>VLOOKUP(P1226,'CODIGOS RENTISTICOS'!$A$2:F4433,3,FALSE)</f>
        <v>320101</v>
      </c>
      <c r="P1226" s="49">
        <v>270941</v>
      </c>
      <c r="Q1226" s="2">
        <v>7390</v>
      </c>
      <c r="R1226" s="1">
        <f t="shared" si="19"/>
        <v>2709.41</v>
      </c>
    </row>
    <row r="1227" spans="1:18" x14ac:dyDescent="0.2">
      <c r="A1227" s="1">
        <v>50000249</v>
      </c>
      <c r="B1227" s="1">
        <v>798897</v>
      </c>
      <c r="C1227" s="1" t="s">
        <v>124</v>
      </c>
      <c r="D1227" s="1">
        <v>8220000912</v>
      </c>
      <c r="E1227" s="3">
        <v>37281</v>
      </c>
      <c r="F1227" s="1">
        <v>6678797</v>
      </c>
      <c r="G1227" s="1">
        <v>0</v>
      </c>
      <c r="H1227" s="1">
        <v>1</v>
      </c>
      <c r="I1227" s="1"/>
      <c r="J1227" s="2">
        <v>0</v>
      </c>
      <c r="K1227" s="2">
        <v>0</v>
      </c>
      <c r="L1227" s="2">
        <v>148576.93</v>
      </c>
      <c r="M1227" s="2">
        <v>148576.93</v>
      </c>
      <c r="N1227" s="75">
        <f>VLOOKUP(P1227,'CODIGOS RENTISTICOS'!$A$2:E2267,2,FALSE)</f>
        <v>827650000</v>
      </c>
      <c r="O1227" s="75">
        <f>VLOOKUP(P1227,'CODIGOS RENTISTICOS'!$A$2:F4434,3,FALSE)</f>
        <v>320101</v>
      </c>
      <c r="P1227" s="49">
        <v>270941</v>
      </c>
      <c r="Q1227" s="2">
        <v>148576.93</v>
      </c>
      <c r="R1227" s="1">
        <f t="shared" si="19"/>
        <v>2709.41</v>
      </c>
    </row>
    <row r="1228" spans="1:18" x14ac:dyDescent="0.2">
      <c r="A1228" s="1">
        <v>50000249</v>
      </c>
      <c r="B1228" s="1">
        <v>798898</v>
      </c>
      <c r="C1228" s="1" t="s">
        <v>124</v>
      </c>
      <c r="D1228" s="1">
        <v>8220000912</v>
      </c>
      <c r="E1228" s="3">
        <v>37281</v>
      </c>
      <c r="F1228" s="1">
        <v>6678797</v>
      </c>
      <c r="G1228" s="1">
        <v>0</v>
      </c>
      <c r="H1228" s="1">
        <v>1</v>
      </c>
      <c r="I1228" s="1"/>
      <c r="J1228" s="2">
        <v>0</v>
      </c>
      <c r="K1228" s="2">
        <v>0</v>
      </c>
      <c r="L1228" s="2">
        <v>40.08</v>
      </c>
      <c r="M1228" s="2">
        <v>40.08</v>
      </c>
      <c r="N1228" s="75">
        <f>VLOOKUP(P1228,'CODIGOS RENTISTICOS'!$A$2:E2268,2,FALSE)</f>
        <v>827650000</v>
      </c>
      <c r="O1228" s="75">
        <f>VLOOKUP(P1228,'CODIGOS RENTISTICOS'!$A$2:F4435,3,FALSE)</f>
        <v>320101</v>
      </c>
      <c r="P1228" s="49">
        <v>270941</v>
      </c>
      <c r="Q1228" s="2">
        <v>40.08</v>
      </c>
      <c r="R1228" s="1">
        <f t="shared" si="19"/>
        <v>2709.41</v>
      </c>
    </row>
    <row r="1229" spans="1:18" x14ac:dyDescent="0.2">
      <c r="A1229" s="1">
        <v>50000249</v>
      </c>
      <c r="B1229" s="1">
        <v>798902</v>
      </c>
      <c r="C1229" s="1" t="s">
        <v>124</v>
      </c>
      <c r="D1229" s="1">
        <v>8220000912</v>
      </c>
      <c r="E1229" s="3">
        <v>37281</v>
      </c>
      <c r="F1229" s="1">
        <v>6678797</v>
      </c>
      <c r="G1229" s="1">
        <v>0</v>
      </c>
      <c r="H1229" s="1">
        <v>1</v>
      </c>
      <c r="I1229" s="1"/>
      <c r="J1229" s="2">
        <v>0</v>
      </c>
      <c r="K1229" s="2">
        <v>0</v>
      </c>
      <c r="L1229" s="2">
        <v>107112</v>
      </c>
      <c r="M1229" s="2">
        <v>107112</v>
      </c>
      <c r="N1229" s="75">
        <f>VLOOKUP(P1229,'CODIGOS RENTISTICOS'!$A$2:E2269,2,FALSE)</f>
        <v>827650000</v>
      </c>
      <c r="O1229" s="75">
        <f>VLOOKUP(P1229,'CODIGOS RENTISTICOS'!$A$2:F4436,3,FALSE)</f>
        <v>320101</v>
      </c>
      <c r="P1229" s="49">
        <v>270941</v>
      </c>
      <c r="Q1229" s="2">
        <v>107112</v>
      </c>
      <c r="R1229" s="1">
        <f t="shared" si="19"/>
        <v>2709.41</v>
      </c>
    </row>
    <row r="1230" spans="1:18" x14ac:dyDescent="0.2">
      <c r="A1230" s="1">
        <v>50000249</v>
      </c>
      <c r="B1230" s="1">
        <v>798905</v>
      </c>
      <c r="C1230" s="1" t="s">
        <v>124</v>
      </c>
      <c r="D1230" s="1">
        <v>8220000912</v>
      </c>
      <c r="E1230" s="3">
        <v>37281</v>
      </c>
      <c r="F1230" s="1">
        <v>6678797</v>
      </c>
      <c r="G1230" s="1">
        <v>0</v>
      </c>
      <c r="H1230" s="1">
        <v>1</v>
      </c>
      <c r="I1230" s="1"/>
      <c r="J1230" s="2">
        <v>0</v>
      </c>
      <c r="K1230" s="2">
        <v>0</v>
      </c>
      <c r="L1230" s="2">
        <v>12143.22</v>
      </c>
      <c r="M1230" s="2">
        <v>12143.22</v>
      </c>
      <c r="N1230" s="75">
        <f>VLOOKUP(P1230,'CODIGOS RENTISTICOS'!$A$2:E2270,2,FALSE)</f>
        <v>827650000</v>
      </c>
      <c r="O1230" s="75">
        <f>VLOOKUP(P1230,'CODIGOS RENTISTICOS'!$A$2:F4437,3,FALSE)</f>
        <v>320101</v>
      </c>
      <c r="P1230" s="49">
        <v>270941</v>
      </c>
      <c r="Q1230" s="2">
        <v>12143.22</v>
      </c>
      <c r="R1230" s="1">
        <f t="shared" si="19"/>
        <v>2709.41</v>
      </c>
    </row>
    <row r="1231" spans="1:18" x14ac:dyDescent="0.2">
      <c r="A1231" s="1">
        <v>50000249</v>
      </c>
      <c r="B1231" s="1">
        <v>763631</v>
      </c>
      <c r="C1231" s="1" t="s">
        <v>126</v>
      </c>
      <c r="D1231" s="1">
        <v>91212919</v>
      </c>
      <c r="E1231" s="3">
        <v>37281</v>
      </c>
      <c r="F1231" s="1">
        <v>6348484</v>
      </c>
      <c r="G1231" s="1">
        <v>0</v>
      </c>
      <c r="H1231" s="1">
        <v>0</v>
      </c>
      <c r="I1231" s="1"/>
      <c r="J1231" s="2">
        <v>5000</v>
      </c>
      <c r="K1231" s="2">
        <v>0</v>
      </c>
      <c r="L1231" s="2">
        <v>0</v>
      </c>
      <c r="M1231" s="2">
        <v>5000</v>
      </c>
      <c r="N1231" s="75">
        <f>VLOOKUP(P1231,'CODIGOS RENTISTICOS'!$A$2:E2271,2,FALSE)</f>
        <v>825000000</v>
      </c>
      <c r="O1231" s="75">
        <f>VLOOKUP(P1231,'CODIGOS RENTISTICOS'!$A$2:F4438,3,FALSE)</f>
        <v>150109</v>
      </c>
      <c r="P1231" s="49">
        <v>121245</v>
      </c>
      <c r="Q1231" s="2">
        <v>5000</v>
      </c>
      <c r="R1231" s="1">
        <f t="shared" si="19"/>
        <v>1212.45</v>
      </c>
    </row>
    <row r="1232" spans="1:18" x14ac:dyDescent="0.2">
      <c r="A1232" s="1">
        <v>50000249</v>
      </c>
      <c r="B1232" s="1">
        <v>763841</v>
      </c>
      <c r="C1232" s="1" t="s">
        <v>126</v>
      </c>
      <c r="D1232" s="1">
        <v>91277225</v>
      </c>
      <c r="E1232" s="3">
        <v>37281</v>
      </c>
      <c r="F1232" s="1">
        <v>6413613</v>
      </c>
      <c r="G1232" s="1">
        <v>0</v>
      </c>
      <c r="H1232" s="1">
        <v>0</v>
      </c>
      <c r="I1232" s="1"/>
      <c r="J1232" s="2">
        <v>5000</v>
      </c>
      <c r="K1232" s="2">
        <v>0</v>
      </c>
      <c r="L1232" s="2">
        <v>0</v>
      </c>
      <c r="M1232" s="2">
        <v>5000</v>
      </c>
      <c r="N1232" s="75">
        <f>VLOOKUP(P1232,'CODIGOS RENTISTICOS'!$A$2:E2272,2,FALSE)</f>
        <v>825000000</v>
      </c>
      <c r="O1232" s="75">
        <f>VLOOKUP(P1232,'CODIGOS RENTISTICOS'!$A$2:F4439,3,FALSE)</f>
        <v>150109</v>
      </c>
      <c r="P1232" s="49">
        <v>121245</v>
      </c>
      <c r="Q1232" s="2">
        <v>5000</v>
      </c>
      <c r="R1232" s="1">
        <f t="shared" si="19"/>
        <v>1212.45</v>
      </c>
    </row>
    <row r="1233" spans="1:18" x14ac:dyDescent="0.2">
      <c r="A1233" s="1">
        <v>50000249</v>
      </c>
      <c r="B1233" s="1">
        <v>763842</v>
      </c>
      <c r="C1233" s="1" t="s">
        <v>126</v>
      </c>
      <c r="D1233" s="1">
        <v>13744934</v>
      </c>
      <c r="E1233" s="3">
        <v>37281</v>
      </c>
      <c r="F1233" s="1">
        <v>6369504</v>
      </c>
      <c r="G1233" s="1">
        <v>0</v>
      </c>
      <c r="H1233" s="1">
        <v>0</v>
      </c>
      <c r="I1233" s="1"/>
      <c r="J1233" s="2">
        <v>7000</v>
      </c>
      <c r="K1233" s="2">
        <v>0</v>
      </c>
      <c r="L1233" s="2">
        <v>0</v>
      </c>
      <c r="M1233" s="2">
        <v>7000</v>
      </c>
      <c r="N1233" s="75">
        <f>VLOOKUP(P1233,'CODIGOS RENTISTICOS'!$A$2:E2273,2,FALSE)</f>
        <v>825000000</v>
      </c>
      <c r="O1233" s="75">
        <f>VLOOKUP(P1233,'CODIGOS RENTISTICOS'!$A$2:F4440,3,FALSE)</f>
        <v>150109</v>
      </c>
      <c r="P1233" s="49">
        <v>121245</v>
      </c>
      <c r="Q1233" s="2">
        <v>7000</v>
      </c>
      <c r="R1233" s="1">
        <f t="shared" si="19"/>
        <v>1212.45</v>
      </c>
    </row>
    <row r="1234" spans="1:18" x14ac:dyDescent="0.2">
      <c r="A1234" s="1">
        <v>50000249</v>
      </c>
      <c r="B1234" s="1">
        <v>763854</v>
      </c>
      <c r="C1234" s="1" t="s">
        <v>126</v>
      </c>
      <c r="D1234" s="1">
        <v>8902707179</v>
      </c>
      <c r="E1234" s="3">
        <v>37281</v>
      </c>
      <c r="F1234" s="1">
        <v>6350711</v>
      </c>
      <c r="G1234" s="1">
        <v>0</v>
      </c>
      <c r="H1234" s="1">
        <v>0</v>
      </c>
      <c r="I1234" s="1"/>
      <c r="J1234" s="2">
        <v>3190</v>
      </c>
      <c r="K1234" s="2">
        <v>0</v>
      </c>
      <c r="L1234" s="2">
        <v>0</v>
      </c>
      <c r="M1234" s="2">
        <v>3190</v>
      </c>
      <c r="N1234" s="75">
        <f>VLOOKUP(P1234,'CODIGOS RENTISTICOS'!$A$2:E2274,2,FALSE)</f>
        <v>96200000</v>
      </c>
      <c r="O1234" s="75">
        <f>VLOOKUP(P1234,'CODIGOS RENTISTICOS'!$A$2:F4441,3,FALSE)</f>
        <v>350101</v>
      </c>
      <c r="P1234" s="49">
        <v>121230</v>
      </c>
      <c r="Q1234" s="2">
        <v>3190</v>
      </c>
      <c r="R1234" s="1">
        <f t="shared" si="19"/>
        <v>1212.3</v>
      </c>
    </row>
    <row r="1235" spans="1:18" x14ac:dyDescent="0.2">
      <c r="A1235" s="1">
        <v>50000249</v>
      </c>
      <c r="B1235" s="1">
        <v>763856</v>
      </c>
      <c r="C1235" s="1" t="s">
        <v>126</v>
      </c>
      <c r="D1235" s="1">
        <v>8902707179</v>
      </c>
      <c r="E1235" s="3">
        <v>37281</v>
      </c>
      <c r="F1235" s="1">
        <v>293373</v>
      </c>
      <c r="G1235" s="1">
        <v>0</v>
      </c>
      <c r="H1235" s="1">
        <v>0</v>
      </c>
      <c r="I1235" s="1"/>
      <c r="J1235" s="2">
        <v>3190</v>
      </c>
      <c r="K1235" s="2">
        <v>0</v>
      </c>
      <c r="L1235" s="2">
        <v>0</v>
      </c>
      <c r="M1235" s="2">
        <v>3190</v>
      </c>
      <c r="N1235" s="75">
        <f>VLOOKUP(P1235,'CODIGOS RENTISTICOS'!$A$2:E2275,2,FALSE)</f>
        <v>96200000</v>
      </c>
      <c r="O1235" s="75">
        <f>VLOOKUP(P1235,'CODIGOS RENTISTICOS'!$A$2:F4442,3,FALSE)</f>
        <v>350101</v>
      </c>
      <c r="P1235" s="49">
        <v>121230</v>
      </c>
      <c r="Q1235" s="2">
        <v>3190</v>
      </c>
      <c r="R1235" s="1">
        <f t="shared" si="19"/>
        <v>1212.3</v>
      </c>
    </row>
    <row r="1236" spans="1:18" x14ac:dyDescent="0.2">
      <c r="A1236" s="1">
        <v>50000249</v>
      </c>
      <c r="B1236" s="1">
        <v>763944</v>
      </c>
      <c r="C1236" s="1" t="s">
        <v>126</v>
      </c>
      <c r="D1236" s="1">
        <v>85460849</v>
      </c>
      <c r="E1236" s="3">
        <v>37281</v>
      </c>
      <c r="F1236" s="1">
        <v>6323434</v>
      </c>
      <c r="G1236" s="1">
        <v>0</v>
      </c>
      <c r="H1236" s="1">
        <v>0</v>
      </c>
      <c r="I1236" s="1"/>
      <c r="J1236" s="2">
        <v>5000</v>
      </c>
      <c r="K1236" s="2">
        <v>0</v>
      </c>
      <c r="L1236" s="2">
        <v>0</v>
      </c>
      <c r="M1236" s="2">
        <v>5000</v>
      </c>
      <c r="N1236" s="75">
        <f>VLOOKUP(P1236,'CODIGOS RENTISTICOS'!$A$2:E2276,2,FALSE)</f>
        <v>825000000</v>
      </c>
      <c r="O1236" s="75">
        <f>VLOOKUP(P1236,'CODIGOS RENTISTICOS'!$A$2:F4443,3,FALSE)</f>
        <v>150109</v>
      </c>
      <c r="P1236" s="49">
        <v>121245</v>
      </c>
      <c r="Q1236" s="2">
        <v>5000</v>
      </c>
      <c r="R1236" s="1">
        <f t="shared" si="19"/>
        <v>1212.45</v>
      </c>
    </row>
    <row r="1237" spans="1:18" x14ac:dyDescent="0.2">
      <c r="A1237" s="1">
        <v>50000249</v>
      </c>
      <c r="B1237" s="1">
        <v>763957</v>
      </c>
      <c r="C1237" s="1" t="s">
        <v>126</v>
      </c>
      <c r="D1237" s="1">
        <v>5559205</v>
      </c>
      <c r="E1237" s="3">
        <v>37281</v>
      </c>
      <c r="F1237" s="1">
        <v>6323434</v>
      </c>
      <c r="G1237" s="1">
        <v>0</v>
      </c>
      <c r="H1237" s="1">
        <v>0</v>
      </c>
      <c r="I1237" s="1"/>
      <c r="J1237" s="2">
        <v>5000</v>
      </c>
      <c r="K1237" s="2">
        <v>0</v>
      </c>
      <c r="L1237" s="2">
        <v>0</v>
      </c>
      <c r="M1237" s="2">
        <v>5000</v>
      </c>
      <c r="N1237" s="75">
        <f>VLOOKUP(P1237,'CODIGOS RENTISTICOS'!$A$2:E2277,2,FALSE)</f>
        <v>825000000</v>
      </c>
      <c r="O1237" s="75">
        <f>VLOOKUP(P1237,'CODIGOS RENTISTICOS'!$A$2:F4444,3,FALSE)</f>
        <v>150109</v>
      </c>
      <c r="P1237" s="49">
        <v>121245</v>
      </c>
      <c r="Q1237" s="2">
        <v>5000</v>
      </c>
      <c r="R1237" s="1">
        <f t="shared" si="19"/>
        <v>1212.45</v>
      </c>
    </row>
    <row r="1238" spans="1:18" x14ac:dyDescent="0.2">
      <c r="A1238" s="1">
        <v>50000249</v>
      </c>
      <c r="B1238" s="1">
        <v>763958</v>
      </c>
      <c r="C1238" s="1" t="s">
        <v>126</v>
      </c>
      <c r="D1238" s="1">
        <v>91478391</v>
      </c>
      <c r="E1238" s="3">
        <v>37281</v>
      </c>
      <c r="F1238" s="1">
        <v>6323434</v>
      </c>
      <c r="G1238" s="1">
        <v>0</v>
      </c>
      <c r="H1238" s="1">
        <v>0</v>
      </c>
      <c r="I1238" s="1"/>
      <c r="J1238" s="2">
        <v>5000</v>
      </c>
      <c r="K1238" s="2">
        <v>0</v>
      </c>
      <c r="L1238" s="2">
        <v>0</v>
      </c>
      <c r="M1238" s="2">
        <v>5000</v>
      </c>
      <c r="N1238" s="75">
        <f>VLOOKUP(P1238,'CODIGOS RENTISTICOS'!$A$2:E2278,2,FALSE)</f>
        <v>825000000</v>
      </c>
      <c r="O1238" s="75">
        <f>VLOOKUP(P1238,'CODIGOS RENTISTICOS'!$A$2:F4445,3,FALSE)</f>
        <v>150109</v>
      </c>
      <c r="P1238" s="49">
        <v>121245</v>
      </c>
      <c r="Q1238" s="2">
        <v>5000</v>
      </c>
      <c r="R1238" s="1">
        <f t="shared" si="19"/>
        <v>1212.45</v>
      </c>
    </row>
    <row r="1239" spans="1:18" x14ac:dyDescent="0.2">
      <c r="A1239" s="1">
        <v>50000249</v>
      </c>
      <c r="B1239" s="1">
        <v>763959</v>
      </c>
      <c r="C1239" s="1" t="s">
        <v>126</v>
      </c>
      <c r="D1239" s="1">
        <v>8297642</v>
      </c>
      <c r="E1239" s="3">
        <v>37281</v>
      </c>
      <c r="F1239" s="1">
        <v>6323434</v>
      </c>
      <c r="G1239" s="1">
        <v>0</v>
      </c>
      <c r="H1239" s="1">
        <v>0</v>
      </c>
      <c r="I1239" s="1"/>
      <c r="J1239" s="2">
        <v>5000</v>
      </c>
      <c r="K1239" s="2">
        <v>0</v>
      </c>
      <c r="L1239" s="2">
        <v>0</v>
      </c>
      <c r="M1239" s="2">
        <v>5000</v>
      </c>
      <c r="N1239" s="75">
        <f>VLOOKUP(P1239,'CODIGOS RENTISTICOS'!$A$2:E2279,2,FALSE)</f>
        <v>825000000</v>
      </c>
      <c r="O1239" s="75">
        <f>VLOOKUP(P1239,'CODIGOS RENTISTICOS'!$A$2:F4446,3,FALSE)</f>
        <v>150109</v>
      </c>
      <c r="P1239" s="49">
        <v>121245</v>
      </c>
      <c r="Q1239" s="2">
        <v>5000</v>
      </c>
      <c r="R1239" s="1">
        <f t="shared" si="19"/>
        <v>1212.45</v>
      </c>
    </row>
    <row r="1240" spans="1:18" x14ac:dyDescent="0.2">
      <c r="A1240" s="1">
        <v>50000249</v>
      </c>
      <c r="B1240" s="1">
        <v>763963</v>
      </c>
      <c r="C1240" s="1" t="s">
        <v>126</v>
      </c>
      <c r="D1240" s="1">
        <v>14223739</v>
      </c>
      <c r="E1240" s="3">
        <v>37281</v>
      </c>
      <c r="F1240" s="1">
        <v>6323434</v>
      </c>
      <c r="G1240" s="1">
        <v>0</v>
      </c>
      <c r="H1240" s="1">
        <v>0</v>
      </c>
      <c r="I1240" s="1"/>
      <c r="J1240" s="2">
        <v>5000</v>
      </c>
      <c r="K1240" s="2">
        <v>0</v>
      </c>
      <c r="L1240" s="2">
        <v>0</v>
      </c>
      <c r="M1240" s="2">
        <v>5000</v>
      </c>
      <c r="N1240" s="75">
        <f>VLOOKUP(P1240,'CODIGOS RENTISTICOS'!$A$2:E2280,2,FALSE)</f>
        <v>825000000</v>
      </c>
      <c r="O1240" s="75">
        <f>VLOOKUP(P1240,'CODIGOS RENTISTICOS'!$A$2:F4447,3,FALSE)</f>
        <v>150109</v>
      </c>
      <c r="P1240" s="49">
        <v>121245</v>
      </c>
      <c r="Q1240" s="2">
        <v>5000</v>
      </c>
      <c r="R1240" s="1">
        <f t="shared" si="19"/>
        <v>1212.45</v>
      </c>
    </row>
    <row r="1241" spans="1:18" x14ac:dyDescent="0.2">
      <c r="A1241" s="1">
        <v>50000249</v>
      </c>
      <c r="B1241" s="1">
        <v>875663</v>
      </c>
      <c r="C1241" s="1" t="s">
        <v>419</v>
      </c>
      <c r="D1241" s="1">
        <v>800032072</v>
      </c>
      <c r="E1241" s="3">
        <v>37281</v>
      </c>
      <c r="F1241" s="1">
        <v>2690576</v>
      </c>
      <c r="G1241" s="1">
        <v>0</v>
      </c>
      <c r="H1241" s="1">
        <v>1</v>
      </c>
      <c r="I1241" s="1"/>
      <c r="J1241" s="2">
        <v>0</v>
      </c>
      <c r="K1241" s="2">
        <v>0</v>
      </c>
      <c r="L1241" s="2">
        <v>273547</v>
      </c>
      <c r="M1241" s="2">
        <v>273547</v>
      </c>
      <c r="N1241" s="75">
        <f>VLOOKUP(P1241,'CODIGOS RENTISTICOS'!$A$2:E2281,2,FALSE)</f>
        <v>11800000</v>
      </c>
      <c r="O1241" s="75">
        <f>VLOOKUP(P1241,'CODIGOS RENTISTICOS'!$A$2:F4448,3,FALSE)</f>
        <v>240101</v>
      </c>
      <c r="P1241" s="49">
        <v>121265</v>
      </c>
      <c r="Q1241" s="2">
        <v>273547</v>
      </c>
      <c r="R1241" s="1">
        <f t="shared" si="19"/>
        <v>1212.6500000000001</v>
      </c>
    </row>
    <row r="1242" spans="1:18" x14ac:dyDescent="0.2">
      <c r="A1242" s="1">
        <v>50000249</v>
      </c>
      <c r="B1242" s="1">
        <v>874347</v>
      </c>
      <c r="C1242" s="1" t="s">
        <v>115</v>
      </c>
      <c r="D1242" s="1">
        <v>8907001896</v>
      </c>
      <c r="E1242" s="3">
        <v>37281</v>
      </c>
      <c r="F1242" s="1">
        <v>2619377</v>
      </c>
      <c r="G1242" s="1">
        <v>0</v>
      </c>
      <c r="H1242" s="1">
        <v>1</v>
      </c>
      <c r="I1242" s="1"/>
      <c r="J1242" s="2">
        <v>0</v>
      </c>
      <c r="K1242" s="2">
        <v>0</v>
      </c>
      <c r="L1242" s="2">
        <v>2500000</v>
      </c>
      <c r="M1242" s="2">
        <v>2500000</v>
      </c>
      <c r="N1242" s="75">
        <f>VLOOKUP(P1242,'CODIGOS RENTISTICOS'!$A$2:E2282,2,FALSE)</f>
        <v>11800000</v>
      </c>
      <c r="O1242" s="75">
        <f>VLOOKUP(P1242,'CODIGOS RENTISTICOS'!$A$2:F4449,3,FALSE)</f>
        <v>240101</v>
      </c>
      <c r="P1242" s="49">
        <v>121265</v>
      </c>
      <c r="Q1242" s="2">
        <v>2500000</v>
      </c>
      <c r="R1242" s="1">
        <f t="shared" si="19"/>
        <v>1212.6500000000001</v>
      </c>
    </row>
    <row r="1243" spans="1:18" x14ac:dyDescent="0.2">
      <c r="A1243" s="1">
        <v>50000249</v>
      </c>
      <c r="B1243" s="1">
        <v>878291</v>
      </c>
      <c r="C1243" s="1" t="s">
        <v>115</v>
      </c>
      <c r="D1243" s="1">
        <v>8907001864</v>
      </c>
      <c r="E1243" s="3">
        <v>37281</v>
      </c>
      <c r="F1243" s="1">
        <v>651765</v>
      </c>
      <c r="G1243" s="1">
        <v>0</v>
      </c>
      <c r="H1243" s="1">
        <v>0</v>
      </c>
      <c r="I1243" s="1"/>
      <c r="J1243" s="2">
        <v>670820</v>
      </c>
      <c r="K1243" s="2">
        <v>0</v>
      </c>
      <c r="L1243" s="2">
        <v>0</v>
      </c>
      <c r="M1243" s="2">
        <v>670820</v>
      </c>
      <c r="N1243" s="75">
        <f>VLOOKUP(P1243,'CODIGOS RENTISTICOS'!$A$2:E2283,2,FALSE)</f>
        <v>12800000</v>
      </c>
      <c r="O1243" s="75">
        <f>VLOOKUP(P1243,'CODIGOS RENTISTICOS'!$A$2:F4450,3,FALSE)</f>
        <v>350103</v>
      </c>
      <c r="P1243" s="49">
        <v>5005</v>
      </c>
      <c r="Q1243" s="2">
        <v>670820</v>
      </c>
      <c r="R1243" s="1">
        <f t="shared" si="19"/>
        <v>50.05</v>
      </c>
    </row>
    <row r="1244" spans="1:18" x14ac:dyDescent="0.2">
      <c r="A1244" s="1">
        <v>50000249</v>
      </c>
      <c r="B1244" s="1">
        <v>5213192</v>
      </c>
      <c r="C1244" s="1" t="s">
        <v>42</v>
      </c>
      <c r="D1244" s="1">
        <v>16803680</v>
      </c>
      <c r="E1244" s="3">
        <v>37281</v>
      </c>
      <c r="F1244" s="1">
        <v>669893</v>
      </c>
      <c r="G1244" s="1">
        <v>0</v>
      </c>
      <c r="H1244" s="1">
        <v>0</v>
      </c>
      <c r="I1244" s="1"/>
      <c r="J1244" s="2">
        <v>3190</v>
      </c>
      <c r="K1244" s="2">
        <v>0</v>
      </c>
      <c r="L1244" s="2">
        <v>0</v>
      </c>
      <c r="M1244" s="2">
        <v>3190</v>
      </c>
      <c r="N1244" s="75">
        <f>VLOOKUP(P1244,'CODIGOS RENTISTICOS'!$A$2:E2284,2,FALSE)</f>
        <v>825000000</v>
      </c>
      <c r="O1244" s="75">
        <f>VLOOKUP(P1244,'CODIGOS RENTISTICOS'!$A$2:F4451,3,FALSE)</f>
        <v>150109</v>
      </c>
      <c r="P1244" s="49">
        <v>121245</v>
      </c>
      <c r="Q1244" s="2">
        <v>3190</v>
      </c>
      <c r="R1244" s="1">
        <f t="shared" si="19"/>
        <v>1212.45</v>
      </c>
    </row>
    <row r="1245" spans="1:18" x14ac:dyDescent="0.2">
      <c r="A1245" s="1">
        <v>50000249</v>
      </c>
      <c r="B1245" s="1">
        <v>1199685</v>
      </c>
      <c r="C1245" s="1" t="s">
        <v>295</v>
      </c>
      <c r="D1245" s="1">
        <v>12901145</v>
      </c>
      <c r="E1245" s="3">
        <v>37281</v>
      </c>
      <c r="F1245" s="1">
        <v>2425706</v>
      </c>
      <c r="G1245" s="1">
        <v>0</v>
      </c>
      <c r="H1245" s="1">
        <v>0</v>
      </c>
      <c r="I1245" s="1"/>
      <c r="J1245" s="2">
        <v>200000</v>
      </c>
      <c r="K1245" s="2">
        <v>0</v>
      </c>
      <c r="L1245" s="2">
        <v>0</v>
      </c>
      <c r="M1245" s="2">
        <v>200000</v>
      </c>
      <c r="N1245" s="75">
        <f>VLOOKUP(P1245,'CODIGOS RENTISTICOS'!$A$2:E2285,2,FALSE)</f>
        <v>11100000</v>
      </c>
      <c r="O1245" s="75">
        <f>VLOOKUP(P1245,'CODIGOS RENTISTICOS'!$A$2:F4452,3,FALSE)</f>
        <v>150101</v>
      </c>
      <c r="P1245" s="49">
        <v>121275</v>
      </c>
      <c r="Q1245" s="2">
        <v>200000</v>
      </c>
      <c r="R1245" s="1">
        <f t="shared" si="19"/>
        <v>1212.75</v>
      </c>
    </row>
    <row r="1246" spans="1:18" x14ac:dyDescent="0.2">
      <c r="A1246" s="1">
        <v>50000249</v>
      </c>
      <c r="B1246" s="1">
        <v>1202513</v>
      </c>
      <c r="C1246" s="1" t="s">
        <v>295</v>
      </c>
      <c r="D1246" s="1">
        <v>6176963</v>
      </c>
      <c r="E1246" s="3">
        <v>37281</v>
      </c>
      <c r="F1246" s="1">
        <v>2418886</v>
      </c>
      <c r="G1246" s="1">
        <v>0</v>
      </c>
      <c r="H1246" s="1">
        <v>0</v>
      </c>
      <c r="I1246" s="1"/>
      <c r="J1246" s="2">
        <v>50000</v>
      </c>
      <c r="K1246" s="2">
        <v>0</v>
      </c>
      <c r="L1246" s="2">
        <v>0</v>
      </c>
      <c r="M1246" s="2">
        <v>50000</v>
      </c>
      <c r="N1246" s="75">
        <f>VLOOKUP(P1246,'CODIGOS RENTISTICOS'!$A$2:E2286,2,FALSE)</f>
        <v>11100000</v>
      </c>
      <c r="O1246" s="75">
        <f>VLOOKUP(P1246,'CODIGOS RENTISTICOS'!$A$2:F4453,3,FALSE)</f>
        <v>150101</v>
      </c>
      <c r="P1246" s="49">
        <v>121275</v>
      </c>
      <c r="Q1246" s="2">
        <v>50000</v>
      </c>
      <c r="R1246" s="1">
        <f t="shared" si="19"/>
        <v>1212.75</v>
      </c>
    </row>
    <row r="1247" spans="1:18" x14ac:dyDescent="0.2">
      <c r="A1247" s="1">
        <v>50000249</v>
      </c>
      <c r="B1247" s="1">
        <v>1202514</v>
      </c>
      <c r="C1247" s="1" t="s">
        <v>295</v>
      </c>
      <c r="D1247" s="1">
        <v>94439502</v>
      </c>
      <c r="E1247" s="3">
        <v>37281</v>
      </c>
      <c r="F1247" s="1">
        <v>2449321</v>
      </c>
      <c r="G1247" s="1">
        <v>0</v>
      </c>
      <c r="H1247" s="1">
        <v>0</v>
      </c>
      <c r="I1247" s="1"/>
      <c r="J1247" s="2">
        <v>100000</v>
      </c>
      <c r="K1247" s="2">
        <v>0</v>
      </c>
      <c r="L1247" s="2">
        <v>0</v>
      </c>
      <c r="M1247" s="2">
        <v>100000</v>
      </c>
      <c r="N1247" s="75">
        <f>VLOOKUP(P1247,'CODIGOS RENTISTICOS'!$A$2:E2287,2,FALSE)</f>
        <v>11100000</v>
      </c>
      <c r="O1247" s="75">
        <f>VLOOKUP(P1247,'CODIGOS RENTISTICOS'!$A$2:F4454,3,FALSE)</f>
        <v>150101</v>
      </c>
      <c r="P1247" s="49">
        <v>121275</v>
      </c>
      <c r="Q1247" s="2">
        <v>100000</v>
      </c>
      <c r="R1247" s="1">
        <f t="shared" si="19"/>
        <v>1212.75</v>
      </c>
    </row>
    <row r="1248" spans="1:18" x14ac:dyDescent="0.2">
      <c r="A1248" s="1">
        <v>50000249</v>
      </c>
      <c r="B1248" s="1">
        <v>1202515</v>
      </c>
      <c r="C1248" s="1" t="s">
        <v>295</v>
      </c>
      <c r="D1248" s="1">
        <v>16675442</v>
      </c>
      <c r="E1248" s="3">
        <v>37281</v>
      </c>
      <c r="F1248" s="1">
        <v>2439292</v>
      </c>
      <c r="G1248" s="1">
        <v>0</v>
      </c>
      <c r="H1248" s="1">
        <v>0</v>
      </c>
      <c r="I1248" s="1"/>
      <c r="J1248" s="2">
        <v>458000</v>
      </c>
      <c r="K1248" s="2">
        <v>0</v>
      </c>
      <c r="L1248" s="2">
        <v>0</v>
      </c>
      <c r="M1248" s="2">
        <v>458000</v>
      </c>
      <c r="N1248" s="75">
        <f>VLOOKUP(P1248,'CODIGOS RENTISTICOS'!$A$2:E2288,2,FALSE)</f>
        <v>11100000</v>
      </c>
      <c r="O1248" s="75">
        <f>VLOOKUP(P1248,'CODIGOS RENTISTICOS'!$A$2:F4455,3,FALSE)</f>
        <v>150101</v>
      </c>
      <c r="P1248" s="49">
        <v>121275</v>
      </c>
      <c r="Q1248" s="2">
        <v>458000</v>
      </c>
      <c r="R1248" s="1">
        <f t="shared" si="19"/>
        <v>1212.75</v>
      </c>
    </row>
    <row r="1249" spans="1:18" x14ac:dyDescent="0.2">
      <c r="A1249" s="1">
        <v>50000249</v>
      </c>
      <c r="B1249" s="1">
        <v>1202516</v>
      </c>
      <c r="C1249" s="1" t="s">
        <v>295</v>
      </c>
      <c r="D1249" s="1">
        <v>87170037</v>
      </c>
      <c r="E1249" s="3">
        <v>37281</v>
      </c>
      <c r="F1249" s="1">
        <v>4066921</v>
      </c>
      <c r="G1249" s="1">
        <v>0</v>
      </c>
      <c r="H1249" s="1">
        <v>0</v>
      </c>
      <c r="I1249" s="1"/>
      <c r="J1249" s="2">
        <v>650000</v>
      </c>
      <c r="K1249" s="2">
        <v>0</v>
      </c>
      <c r="L1249" s="2">
        <v>0</v>
      </c>
      <c r="M1249" s="2">
        <v>650000</v>
      </c>
      <c r="N1249" s="75">
        <f>VLOOKUP(P1249,'CODIGOS RENTISTICOS'!$A$2:E2289,2,FALSE)</f>
        <v>11100000</v>
      </c>
      <c r="O1249" s="75">
        <f>VLOOKUP(P1249,'CODIGOS RENTISTICOS'!$A$2:F4456,3,FALSE)</f>
        <v>150101</v>
      </c>
      <c r="P1249" s="49">
        <v>121275</v>
      </c>
      <c r="Q1249" s="2">
        <v>650000</v>
      </c>
      <c r="R1249" s="1">
        <f t="shared" si="19"/>
        <v>1212.75</v>
      </c>
    </row>
    <row r="1250" spans="1:18" x14ac:dyDescent="0.2">
      <c r="A1250" s="1">
        <v>50000249</v>
      </c>
      <c r="B1250" s="1">
        <v>1202519</v>
      </c>
      <c r="C1250" s="1" t="s">
        <v>295</v>
      </c>
      <c r="D1250" s="1">
        <v>27365334</v>
      </c>
      <c r="E1250" s="3">
        <v>37281</v>
      </c>
      <c r="F1250" s="1">
        <v>2433239</v>
      </c>
      <c r="G1250" s="1">
        <v>0</v>
      </c>
      <c r="H1250" s="1">
        <v>0</v>
      </c>
      <c r="I1250" s="1"/>
      <c r="J1250" s="2">
        <v>500000</v>
      </c>
      <c r="K1250" s="2">
        <v>0</v>
      </c>
      <c r="L1250" s="2">
        <v>0</v>
      </c>
      <c r="M1250" s="2">
        <v>500000</v>
      </c>
      <c r="N1250" s="75">
        <f>VLOOKUP(P1250,'CODIGOS RENTISTICOS'!$A$2:E2290,2,FALSE)</f>
        <v>11100000</v>
      </c>
      <c r="O1250" s="75">
        <f>VLOOKUP(P1250,'CODIGOS RENTISTICOS'!$A$2:F4457,3,FALSE)</f>
        <v>150101</v>
      </c>
      <c r="P1250" s="49">
        <v>121275</v>
      </c>
      <c r="Q1250" s="2">
        <v>500000</v>
      </c>
      <c r="R1250" s="1">
        <f t="shared" si="19"/>
        <v>1212.75</v>
      </c>
    </row>
    <row r="1251" spans="1:18" x14ac:dyDescent="0.2">
      <c r="A1251" s="1">
        <v>50000249</v>
      </c>
      <c r="B1251" s="1">
        <v>1202520</v>
      </c>
      <c r="C1251" s="1" t="s">
        <v>295</v>
      </c>
      <c r="D1251" s="1">
        <v>7453283</v>
      </c>
      <c r="E1251" s="3">
        <v>37281</v>
      </c>
      <c r="F1251" s="1">
        <v>0</v>
      </c>
      <c r="G1251" s="1">
        <v>0</v>
      </c>
      <c r="H1251" s="1">
        <v>0</v>
      </c>
      <c r="I1251" s="1"/>
      <c r="J1251" s="2">
        <v>100000</v>
      </c>
      <c r="K1251" s="2">
        <v>0</v>
      </c>
      <c r="L1251" s="2">
        <v>0</v>
      </c>
      <c r="M1251" s="2">
        <v>100000</v>
      </c>
      <c r="N1251" s="75">
        <f>VLOOKUP(P1251,'CODIGOS RENTISTICOS'!$A$2:E2291,2,FALSE)</f>
        <v>11100000</v>
      </c>
      <c r="O1251" s="75">
        <f>VLOOKUP(P1251,'CODIGOS RENTISTICOS'!$A$2:F4458,3,FALSE)</f>
        <v>150101</v>
      </c>
      <c r="P1251" s="49">
        <v>121275</v>
      </c>
      <c r="Q1251" s="2">
        <v>100000</v>
      </c>
      <c r="R1251" s="1">
        <f t="shared" si="19"/>
        <v>1212.75</v>
      </c>
    </row>
    <row r="1252" spans="1:18" x14ac:dyDescent="0.2">
      <c r="A1252" s="1">
        <v>50000249</v>
      </c>
      <c r="B1252" s="1">
        <v>1202521</v>
      </c>
      <c r="C1252" s="1" t="s">
        <v>295</v>
      </c>
      <c r="D1252" s="1">
        <v>7453283</v>
      </c>
      <c r="E1252" s="3">
        <v>37281</v>
      </c>
      <c r="F1252" s="1">
        <v>121212</v>
      </c>
      <c r="G1252" s="1">
        <v>0</v>
      </c>
      <c r="H1252" s="1">
        <v>0</v>
      </c>
      <c r="I1252" s="1"/>
      <c r="J1252" s="2">
        <v>100000</v>
      </c>
      <c r="K1252" s="2">
        <v>0</v>
      </c>
      <c r="L1252" s="2">
        <v>0</v>
      </c>
      <c r="M1252" s="2">
        <v>100000</v>
      </c>
      <c r="N1252" s="75">
        <f>VLOOKUP(P1252,'CODIGOS RENTISTICOS'!$A$2:E2292,2,FALSE)</f>
        <v>11100000</v>
      </c>
      <c r="O1252" s="75">
        <f>VLOOKUP(P1252,'CODIGOS RENTISTICOS'!$A$2:F4459,3,FALSE)</f>
        <v>150101</v>
      </c>
      <c r="P1252" s="49">
        <v>121275</v>
      </c>
      <c r="Q1252" s="2">
        <v>100000</v>
      </c>
      <c r="R1252" s="1">
        <f t="shared" si="19"/>
        <v>1212.75</v>
      </c>
    </row>
    <row r="1253" spans="1:18" x14ac:dyDescent="0.2">
      <c r="A1253" s="1">
        <v>50000249</v>
      </c>
      <c r="B1253" s="1">
        <v>396052</v>
      </c>
      <c r="C1253" s="1" t="s">
        <v>420</v>
      </c>
      <c r="D1253" s="1">
        <v>8001875916</v>
      </c>
      <c r="E1253" s="3">
        <v>37281</v>
      </c>
      <c r="F1253" s="1">
        <v>4358360</v>
      </c>
      <c r="G1253" s="1">
        <v>0</v>
      </c>
      <c r="H1253" s="1">
        <v>1</v>
      </c>
      <c r="I1253" s="1"/>
      <c r="J1253" s="2">
        <v>0</v>
      </c>
      <c r="K1253" s="2">
        <v>0</v>
      </c>
      <c r="L1253" s="2">
        <v>231312</v>
      </c>
      <c r="M1253" s="2">
        <v>231312</v>
      </c>
      <c r="N1253" s="75">
        <f>VLOOKUP(P1253,'CODIGOS RENTISTICOS'!$A$2:E2293,2,FALSE)</f>
        <v>13700000</v>
      </c>
      <c r="O1253" s="75">
        <f>VLOOKUP(P1253,'CODIGOS RENTISTICOS'!$A$2:F4460,3,FALSE)</f>
        <v>290101</v>
      </c>
      <c r="P1253" s="49">
        <v>121250</v>
      </c>
      <c r="Q1253" s="2">
        <v>231312</v>
      </c>
      <c r="R1253" s="1">
        <f t="shared" si="19"/>
        <v>1212.5</v>
      </c>
    </row>
    <row r="1254" spans="1:18" x14ac:dyDescent="0.2">
      <c r="A1254" s="1">
        <v>50000249</v>
      </c>
      <c r="B1254" s="1">
        <v>6623974</v>
      </c>
      <c r="C1254" s="1" t="s">
        <v>117</v>
      </c>
      <c r="D1254" s="1">
        <v>8001876383</v>
      </c>
      <c r="E1254" s="3">
        <v>37281</v>
      </c>
      <c r="F1254" s="1">
        <v>2826956</v>
      </c>
      <c r="G1254" s="1">
        <v>0</v>
      </c>
      <c r="H1254" s="1">
        <v>1</v>
      </c>
      <c r="I1254" s="1"/>
      <c r="J1254" s="2">
        <v>0</v>
      </c>
      <c r="K1254" s="2">
        <v>0</v>
      </c>
      <c r="L1254" s="2">
        <v>4843596</v>
      </c>
      <c r="M1254" s="2">
        <v>4843596</v>
      </c>
      <c r="N1254" s="75">
        <f>VLOOKUP(P1254,'CODIGOS RENTISTICOS'!$A$2:E2294,2,FALSE)</f>
        <v>13700000</v>
      </c>
      <c r="O1254" s="75">
        <f>VLOOKUP(P1254,'CODIGOS RENTISTICOS'!$A$2:F4461,3,FALSE)</f>
        <v>290101</v>
      </c>
      <c r="P1254" s="49">
        <v>121250</v>
      </c>
      <c r="Q1254" s="2">
        <v>4843596</v>
      </c>
      <c r="R1254" s="1">
        <f t="shared" si="19"/>
        <v>1212.5</v>
      </c>
    </row>
    <row r="1255" spans="1:18" x14ac:dyDescent="0.2">
      <c r="A1255" s="1">
        <v>50000249</v>
      </c>
      <c r="B1255" s="1">
        <v>9291656</v>
      </c>
      <c r="C1255" s="1" t="s">
        <v>117</v>
      </c>
      <c r="D1255" s="1">
        <v>64500400</v>
      </c>
      <c r="E1255" s="3">
        <v>37281</v>
      </c>
      <c r="F1255" s="1">
        <v>0</v>
      </c>
      <c r="G1255" s="1">
        <v>0</v>
      </c>
      <c r="H1255" s="1">
        <v>0</v>
      </c>
      <c r="I1255" s="1"/>
      <c r="J1255" s="2">
        <v>7000</v>
      </c>
      <c r="K1255" s="2">
        <v>0</v>
      </c>
      <c r="L1255" s="2">
        <v>0</v>
      </c>
      <c r="M1255" s="2">
        <v>7000</v>
      </c>
      <c r="N1255" s="75">
        <f>VLOOKUP(P1255,'CODIGOS RENTISTICOS'!$A$2:E2295,2,FALSE)</f>
        <v>825000000</v>
      </c>
      <c r="O1255" s="75">
        <f>VLOOKUP(P1255,'CODIGOS RENTISTICOS'!$A$2:F4462,3,FALSE)</f>
        <v>150109</v>
      </c>
      <c r="P1255" s="49">
        <v>5041</v>
      </c>
      <c r="Q1255" s="2">
        <v>7000</v>
      </c>
      <c r="R1255" s="1">
        <f t="shared" si="19"/>
        <v>50.41</v>
      </c>
    </row>
    <row r="1256" spans="1:18" x14ac:dyDescent="0.2">
      <c r="A1256" s="1">
        <v>50000249</v>
      </c>
      <c r="B1256" s="1">
        <v>9452146</v>
      </c>
      <c r="C1256" s="1" t="s">
        <v>117</v>
      </c>
      <c r="D1256" s="1">
        <v>92527996</v>
      </c>
      <c r="E1256" s="3">
        <v>37281</v>
      </c>
      <c r="F1256" s="1">
        <v>2815572</v>
      </c>
      <c r="G1256" s="1">
        <v>0</v>
      </c>
      <c r="H1256" s="1">
        <v>0</v>
      </c>
      <c r="I1256" s="1"/>
      <c r="J1256" s="2">
        <v>7000</v>
      </c>
      <c r="K1256" s="2">
        <v>0</v>
      </c>
      <c r="L1256" s="2">
        <v>0</v>
      </c>
      <c r="M1256" s="2">
        <v>7000</v>
      </c>
      <c r="N1256" s="75">
        <f>VLOOKUP(P1256,'CODIGOS RENTISTICOS'!$A$2:E2296,2,FALSE)</f>
        <v>825000000</v>
      </c>
      <c r="O1256" s="75">
        <f>VLOOKUP(P1256,'CODIGOS RENTISTICOS'!$A$2:F4463,3,FALSE)</f>
        <v>150109</v>
      </c>
      <c r="P1256" s="49">
        <v>5041</v>
      </c>
      <c r="Q1256" s="2">
        <v>7000</v>
      </c>
      <c r="R1256" s="1">
        <f t="shared" si="19"/>
        <v>50.41</v>
      </c>
    </row>
    <row r="1257" spans="1:18" x14ac:dyDescent="0.2">
      <c r="A1257" s="1">
        <v>50000249</v>
      </c>
      <c r="B1257" s="1">
        <v>9453861</v>
      </c>
      <c r="C1257" s="1" t="s">
        <v>117</v>
      </c>
      <c r="D1257" s="1">
        <v>92516934</v>
      </c>
      <c r="E1257" s="3">
        <v>37281</v>
      </c>
      <c r="F1257" s="1">
        <v>2807595</v>
      </c>
      <c r="G1257" s="1">
        <v>0</v>
      </c>
      <c r="H1257" s="1">
        <v>0</v>
      </c>
      <c r="I1257" s="1"/>
      <c r="J1257" s="2">
        <v>7000</v>
      </c>
      <c r="K1257" s="2">
        <v>0</v>
      </c>
      <c r="L1257" s="2">
        <v>0</v>
      </c>
      <c r="M1257" s="2">
        <v>7000</v>
      </c>
      <c r="N1257" s="75">
        <f>VLOOKUP(P1257,'CODIGOS RENTISTICOS'!$A$2:E2297,2,FALSE)</f>
        <v>825000000</v>
      </c>
      <c r="O1257" s="75">
        <f>VLOOKUP(P1257,'CODIGOS RENTISTICOS'!$A$2:F4464,3,FALSE)</f>
        <v>150109</v>
      </c>
      <c r="P1257" s="49">
        <v>5041</v>
      </c>
      <c r="Q1257" s="2">
        <v>7000</v>
      </c>
      <c r="R1257" s="1">
        <f t="shared" si="19"/>
        <v>50.41</v>
      </c>
    </row>
    <row r="1258" spans="1:18" x14ac:dyDescent="0.2">
      <c r="A1258" s="1">
        <v>50000249</v>
      </c>
      <c r="B1258" s="1">
        <v>2339281</v>
      </c>
      <c r="C1258" s="1" t="s">
        <v>297</v>
      </c>
      <c r="D1258" s="1">
        <v>8720188</v>
      </c>
      <c r="E1258" s="3">
        <v>37281</v>
      </c>
      <c r="F1258" s="1">
        <v>3464691</v>
      </c>
      <c r="G1258" s="1">
        <v>0</v>
      </c>
      <c r="H1258" s="1">
        <v>0</v>
      </c>
      <c r="I1258" s="1"/>
      <c r="J1258" s="2">
        <v>520212</v>
      </c>
      <c r="K1258" s="2">
        <v>0</v>
      </c>
      <c r="L1258" s="2">
        <v>0</v>
      </c>
      <c r="M1258" s="2">
        <v>520212</v>
      </c>
      <c r="N1258" s="75">
        <f>VLOOKUP(P1258,'CODIGOS RENTISTICOS'!$A$2:E2298,2,FALSE)</f>
        <v>96200000</v>
      </c>
      <c r="O1258" s="75">
        <f>VLOOKUP(P1258,'CODIGOS RENTISTICOS'!$A$2:F4465,3,FALSE)</f>
        <v>350101</v>
      </c>
      <c r="P1258" s="49">
        <v>121203</v>
      </c>
      <c r="Q1258" s="2">
        <v>520212</v>
      </c>
      <c r="R1258" s="1">
        <f t="shared" si="19"/>
        <v>1212.03</v>
      </c>
    </row>
    <row r="1259" spans="1:18" x14ac:dyDescent="0.2">
      <c r="A1259" s="1">
        <v>50000249</v>
      </c>
      <c r="B1259" s="1">
        <v>1369296</v>
      </c>
      <c r="C1259" s="1" t="s">
        <v>297</v>
      </c>
      <c r="D1259" s="1">
        <v>8901174346</v>
      </c>
      <c r="E1259" s="3">
        <v>37281</v>
      </c>
      <c r="F1259" s="1">
        <v>3592627</v>
      </c>
      <c r="G1259" s="1">
        <v>0</v>
      </c>
      <c r="H1259" s="1">
        <v>0</v>
      </c>
      <c r="I1259" s="1"/>
      <c r="J1259" s="2">
        <v>14000</v>
      </c>
      <c r="K1259" s="2">
        <v>0</v>
      </c>
      <c r="L1259" s="2">
        <v>0</v>
      </c>
      <c r="M1259" s="2">
        <v>14000</v>
      </c>
      <c r="N1259" s="75">
        <f>VLOOKUP(P1259,'CODIGOS RENTISTICOS'!$A$2:E2299,2,FALSE)</f>
        <v>825000000</v>
      </c>
      <c r="O1259" s="75">
        <f>VLOOKUP(P1259,'CODIGOS RENTISTICOS'!$A$2:F4466,3,FALSE)</f>
        <v>150109</v>
      </c>
      <c r="P1259" s="49">
        <v>5041</v>
      </c>
      <c r="Q1259" s="2">
        <v>14000</v>
      </c>
      <c r="R1259" s="1">
        <f t="shared" si="19"/>
        <v>50.41</v>
      </c>
    </row>
    <row r="1260" spans="1:18" x14ac:dyDescent="0.2">
      <c r="A1260" s="1">
        <v>50000249</v>
      </c>
      <c r="B1260" s="1">
        <v>9615586</v>
      </c>
      <c r="C1260" s="1" t="s">
        <v>285</v>
      </c>
      <c r="D1260" s="1">
        <v>8600084450</v>
      </c>
      <c r="E1260" s="3">
        <v>37281</v>
      </c>
      <c r="F1260" s="1">
        <v>2906666</v>
      </c>
      <c r="G1260" s="1">
        <v>0</v>
      </c>
      <c r="H1260" s="1">
        <v>0</v>
      </c>
      <c r="I1260" s="1"/>
      <c r="J1260" s="2">
        <v>7000</v>
      </c>
      <c r="K1260" s="2">
        <v>0</v>
      </c>
      <c r="L1260" s="2">
        <v>0</v>
      </c>
      <c r="M1260" s="2">
        <v>7000</v>
      </c>
      <c r="N1260" s="75">
        <f>VLOOKUP(P1260,'CODIGOS RENTISTICOS'!$A$2:E2300,2,FALSE)</f>
        <v>825000000</v>
      </c>
      <c r="O1260" s="75">
        <f>VLOOKUP(P1260,'CODIGOS RENTISTICOS'!$A$2:F4467,3,FALSE)</f>
        <v>150109</v>
      </c>
      <c r="P1260" s="49">
        <v>5041</v>
      </c>
      <c r="Q1260" s="2">
        <v>7000</v>
      </c>
      <c r="R1260" s="1">
        <f t="shared" si="19"/>
        <v>50.41</v>
      </c>
    </row>
    <row r="1261" spans="1:18" x14ac:dyDescent="0.2">
      <c r="A1261" s="1">
        <v>50000249</v>
      </c>
      <c r="B1261" s="1">
        <v>1192599</v>
      </c>
      <c r="C1261" s="1" t="s">
        <v>285</v>
      </c>
      <c r="D1261" s="1">
        <v>8600437002</v>
      </c>
      <c r="E1261" s="3">
        <v>37284</v>
      </c>
      <c r="F1261" s="1">
        <v>6230783</v>
      </c>
      <c r="G1261" s="1">
        <v>0</v>
      </c>
      <c r="H1261" s="1">
        <v>0</v>
      </c>
      <c r="I1261" s="1"/>
      <c r="J1261" s="2">
        <v>660032</v>
      </c>
      <c r="K1261" s="2">
        <v>0</v>
      </c>
      <c r="L1261" s="2">
        <v>0</v>
      </c>
      <c r="M1261" s="2">
        <v>660032</v>
      </c>
      <c r="N1261" s="75">
        <f>VLOOKUP(P1261,'CODIGOS RENTISTICOS'!$A$2:E2301,2,FALSE)</f>
        <v>825000000</v>
      </c>
      <c r="O1261" s="75">
        <f>VLOOKUP(P1261,'CODIGOS RENTISTICOS'!$A$2:F4468,3,FALSE)</f>
        <v>150109</v>
      </c>
      <c r="P1261" s="49">
        <v>5041</v>
      </c>
      <c r="Q1261" s="2">
        <v>660032</v>
      </c>
      <c r="R1261" s="1">
        <f t="shared" si="19"/>
        <v>50.41</v>
      </c>
    </row>
    <row r="1262" spans="1:18" x14ac:dyDescent="0.2">
      <c r="A1262" s="1">
        <v>50000249</v>
      </c>
      <c r="B1262" s="1">
        <v>888200</v>
      </c>
      <c r="C1262" s="1" t="s">
        <v>285</v>
      </c>
      <c r="D1262" s="1">
        <v>8909387834</v>
      </c>
      <c r="E1262" s="3">
        <v>37284</v>
      </c>
      <c r="F1262" s="1">
        <v>3710022</v>
      </c>
      <c r="G1262" s="1">
        <v>0</v>
      </c>
      <c r="H1262" s="1">
        <v>0</v>
      </c>
      <c r="I1262" s="1"/>
      <c r="J1262" s="2">
        <v>14000</v>
      </c>
      <c r="K1262" s="2">
        <v>0</v>
      </c>
      <c r="L1262" s="2">
        <v>0</v>
      </c>
      <c r="M1262" s="2">
        <v>14000</v>
      </c>
      <c r="N1262" s="75">
        <f>VLOOKUP(P1262,'CODIGOS RENTISTICOS'!$A$2:E2302,2,FALSE)</f>
        <v>825000000</v>
      </c>
      <c r="O1262" s="75">
        <f>VLOOKUP(P1262,'CODIGOS RENTISTICOS'!$A$2:F4469,3,FALSE)</f>
        <v>150109</v>
      </c>
      <c r="P1262" s="49">
        <v>5041</v>
      </c>
      <c r="Q1262" s="2">
        <v>14000</v>
      </c>
      <c r="R1262" s="1">
        <f t="shared" si="19"/>
        <v>50.41</v>
      </c>
    </row>
    <row r="1263" spans="1:18" x14ac:dyDescent="0.2">
      <c r="A1263" s="1">
        <v>50000249</v>
      </c>
      <c r="B1263" s="1">
        <v>1065234</v>
      </c>
      <c r="C1263" s="1" t="s">
        <v>285</v>
      </c>
      <c r="D1263" s="1">
        <v>8903002139</v>
      </c>
      <c r="E1263" s="3">
        <v>37284</v>
      </c>
      <c r="F1263" s="1">
        <v>5234618</v>
      </c>
      <c r="G1263" s="1">
        <v>0</v>
      </c>
      <c r="H1263" s="1">
        <v>0</v>
      </c>
      <c r="I1263" s="1"/>
      <c r="J1263" s="2">
        <v>27000</v>
      </c>
      <c r="K1263" s="2">
        <v>0</v>
      </c>
      <c r="L1263" s="2">
        <v>0</v>
      </c>
      <c r="M1263" s="2">
        <v>27000</v>
      </c>
      <c r="N1263" s="75">
        <f>VLOOKUP(P1263,'CODIGOS RENTISTICOS'!$A$2:E2303,2,FALSE)</f>
        <v>825000000</v>
      </c>
      <c r="O1263" s="75">
        <f>VLOOKUP(P1263,'CODIGOS RENTISTICOS'!$A$2:F4470,3,FALSE)</f>
        <v>150109</v>
      </c>
      <c r="P1263" s="49">
        <v>5041</v>
      </c>
      <c r="Q1263" s="2">
        <v>27000</v>
      </c>
      <c r="R1263" s="1">
        <f t="shared" si="19"/>
        <v>50.41</v>
      </c>
    </row>
    <row r="1264" spans="1:18" x14ac:dyDescent="0.2">
      <c r="A1264" s="1">
        <v>50000249</v>
      </c>
      <c r="B1264" s="1">
        <v>1067117</v>
      </c>
      <c r="C1264" s="1" t="s">
        <v>285</v>
      </c>
      <c r="D1264" s="1">
        <v>79887234</v>
      </c>
      <c r="E1264" s="3">
        <v>37284</v>
      </c>
      <c r="F1264" s="1">
        <v>3704099</v>
      </c>
      <c r="G1264" s="1">
        <v>0</v>
      </c>
      <c r="H1264" s="1">
        <v>0</v>
      </c>
      <c r="I1264" s="1"/>
      <c r="J1264" s="2">
        <v>35000</v>
      </c>
      <c r="K1264" s="2">
        <v>0</v>
      </c>
      <c r="L1264" s="2">
        <v>0</v>
      </c>
      <c r="M1264" s="2">
        <v>35000</v>
      </c>
      <c r="N1264" s="75">
        <f>VLOOKUP(P1264,'CODIGOS RENTISTICOS'!$A$2:E2304,2,FALSE)</f>
        <v>825000000</v>
      </c>
      <c r="O1264" s="75">
        <f>VLOOKUP(P1264,'CODIGOS RENTISTICOS'!$A$2:F4471,3,FALSE)</f>
        <v>150109</v>
      </c>
      <c r="P1264" s="49">
        <v>5041</v>
      </c>
      <c r="Q1264" s="2">
        <v>35000</v>
      </c>
      <c r="R1264" s="1">
        <f t="shared" si="19"/>
        <v>50.41</v>
      </c>
    </row>
    <row r="1265" spans="1:18" x14ac:dyDescent="0.2">
      <c r="A1265" s="1">
        <v>50000249</v>
      </c>
      <c r="B1265" s="1">
        <v>1123779</v>
      </c>
      <c r="C1265" s="1" t="s">
        <v>285</v>
      </c>
      <c r="D1265" s="1">
        <v>8600319354</v>
      </c>
      <c r="E1265" s="3">
        <v>37284</v>
      </c>
      <c r="F1265" s="1">
        <v>3682244</v>
      </c>
      <c r="G1265" s="1">
        <v>0</v>
      </c>
      <c r="H1265" s="1">
        <v>0</v>
      </c>
      <c r="I1265" s="1"/>
      <c r="J1265" s="2">
        <v>217000</v>
      </c>
      <c r="K1265" s="2">
        <v>0</v>
      </c>
      <c r="L1265" s="2">
        <v>0</v>
      </c>
      <c r="M1265" s="2">
        <v>217000</v>
      </c>
      <c r="N1265" s="75">
        <f>VLOOKUP(P1265,'CODIGOS RENTISTICOS'!$A$2:E2305,2,FALSE)</f>
        <v>825000000</v>
      </c>
      <c r="O1265" s="75">
        <f>VLOOKUP(P1265,'CODIGOS RENTISTICOS'!$A$2:F4472,3,FALSE)</f>
        <v>150109</v>
      </c>
      <c r="P1265" s="49">
        <v>5041</v>
      </c>
      <c r="Q1265" s="2">
        <v>217000</v>
      </c>
      <c r="R1265" s="1">
        <f t="shared" si="19"/>
        <v>50.41</v>
      </c>
    </row>
    <row r="1266" spans="1:18" x14ac:dyDescent="0.2">
      <c r="A1266" s="1">
        <v>50000249</v>
      </c>
      <c r="B1266" s="1">
        <v>888059</v>
      </c>
      <c r="C1266" s="1" t="s">
        <v>285</v>
      </c>
      <c r="D1266" s="1">
        <v>8300182687</v>
      </c>
      <c r="E1266" s="3">
        <v>37284</v>
      </c>
      <c r="F1266" s="1">
        <v>4813400</v>
      </c>
      <c r="G1266" s="1">
        <v>0</v>
      </c>
      <c r="H1266" s="1">
        <v>0</v>
      </c>
      <c r="I1266" s="1"/>
      <c r="J1266" s="2">
        <v>97500</v>
      </c>
      <c r="K1266" s="2">
        <v>0</v>
      </c>
      <c r="L1266" s="2">
        <v>0</v>
      </c>
      <c r="M1266" s="2">
        <v>97500</v>
      </c>
      <c r="N1266" s="75">
        <f>VLOOKUP(P1266,'CODIGOS RENTISTICOS'!$A$2:E2306,2,FALSE)</f>
        <v>825000000</v>
      </c>
      <c r="O1266" s="75">
        <f>VLOOKUP(P1266,'CODIGOS RENTISTICOS'!$A$2:F4473,3,FALSE)</f>
        <v>150109</v>
      </c>
      <c r="P1266" s="49">
        <v>121245</v>
      </c>
      <c r="Q1266" s="2">
        <v>97500</v>
      </c>
      <c r="R1266" s="1">
        <f t="shared" si="19"/>
        <v>1212.45</v>
      </c>
    </row>
    <row r="1267" spans="1:18" x14ac:dyDescent="0.2">
      <c r="A1267" s="1">
        <v>50000249</v>
      </c>
      <c r="B1267" s="1">
        <v>1198956</v>
      </c>
      <c r="C1267" s="1" t="s">
        <v>285</v>
      </c>
      <c r="D1267" s="1">
        <v>8300666219</v>
      </c>
      <c r="E1267" s="3">
        <v>37284</v>
      </c>
      <c r="F1267" s="1">
        <v>6400217</v>
      </c>
      <c r="G1267" s="1">
        <v>0</v>
      </c>
      <c r="H1267" s="1">
        <v>0</v>
      </c>
      <c r="I1267" s="1"/>
      <c r="J1267" s="2">
        <v>2340</v>
      </c>
      <c r="K1267" s="2">
        <v>0</v>
      </c>
      <c r="L1267" s="2">
        <v>0</v>
      </c>
      <c r="M1267" s="2">
        <v>2340</v>
      </c>
      <c r="N1267" s="75">
        <f>VLOOKUP(P1267,'CODIGOS RENTISTICOS'!$A$2:E2307,2,FALSE)</f>
        <v>96200000</v>
      </c>
      <c r="O1267" s="75">
        <f>VLOOKUP(P1267,'CODIGOS RENTISTICOS'!$A$2:F4474,3,FALSE)</f>
        <v>350101</v>
      </c>
      <c r="P1267" s="49">
        <v>121203</v>
      </c>
      <c r="Q1267" s="2">
        <v>2340</v>
      </c>
      <c r="R1267" s="1">
        <f t="shared" si="19"/>
        <v>1212.03</v>
      </c>
    </row>
    <row r="1268" spans="1:18" x14ac:dyDescent="0.2">
      <c r="A1268" s="1">
        <v>50000249</v>
      </c>
      <c r="B1268" s="1">
        <v>1198957</v>
      </c>
      <c r="C1268" s="1" t="s">
        <v>285</v>
      </c>
      <c r="D1268" s="1">
        <v>8300666219</v>
      </c>
      <c r="E1268" s="3">
        <v>37284</v>
      </c>
      <c r="F1268" s="1">
        <v>6004600</v>
      </c>
      <c r="G1268" s="1">
        <v>0</v>
      </c>
      <c r="H1268" s="1">
        <v>0</v>
      </c>
      <c r="I1268" s="1"/>
      <c r="J1268" s="2">
        <v>2340</v>
      </c>
      <c r="K1268" s="2">
        <v>0</v>
      </c>
      <c r="L1268" s="2">
        <v>0</v>
      </c>
      <c r="M1268" s="2">
        <v>2340</v>
      </c>
      <c r="N1268" s="75">
        <f>VLOOKUP(P1268,'CODIGOS RENTISTICOS'!$A$2:E2308,2,FALSE)</f>
        <v>96200000</v>
      </c>
      <c r="O1268" s="75">
        <f>VLOOKUP(P1268,'CODIGOS RENTISTICOS'!$A$2:F4475,3,FALSE)</f>
        <v>350101</v>
      </c>
      <c r="P1268" s="49">
        <v>121203</v>
      </c>
      <c r="Q1268" s="2">
        <v>2340</v>
      </c>
      <c r="R1268" s="1">
        <f t="shared" si="19"/>
        <v>1212.03</v>
      </c>
    </row>
    <row r="1269" spans="1:18" x14ac:dyDescent="0.2">
      <c r="A1269" s="1">
        <v>50000249</v>
      </c>
      <c r="B1269" s="1">
        <v>954589</v>
      </c>
      <c r="C1269" s="1" t="s">
        <v>285</v>
      </c>
      <c r="D1269" s="1">
        <v>8001850392</v>
      </c>
      <c r="E1269" s="3">
        <v>37284</v>
      </c>
      <c r="F1269" s="1">
        <v>2179277</v>
      </c>
      <c r="G1269" s="1">
        <v>0</v>
      </c>
      <c r="H1269" s="1">
        <v>0</v>
      </c>
      <c r="I1269" s="1"/>
      <c r="J1269" s="2">
        <v>25000</v>
      </c>
      <c r="K1269" s="2">
        <v>0</v>
      </c>
      <c r="L1269" s="2">
        <v>0</v>
      </c>
      <c r="M1269" s="2">
        <v>25000</v>
      </c>
      <c r="N1269" s="75">
        <f>VLOOKUP(P1269,'CODIGOS RENTISTICOS'!$A$2:E2309,2,FALSE)</f>
        <v>825000000</v>
      </c>
      <c r="O1269" s="75">
        <f>VLOOKUP(P1269,'CODIGOS RENTISTICOS'!$A$2:F4476,3,FALSE)</f>
        <v>150109</v>
      </c>
      <c r="P1269" s="49">
        <v>121245</v>
      </c>
      <c r="Q1269" s="2">
        <v>25000</v>
      </c>
      <c r="R1269" s="1">
        <f t="shared" si="19"/>
        <v>1212.45</v>
      </c>
    </row>
    <row r="1270" spans="1:18" x14ac:dyDescent="0.2">
      <c r="A1270" s="1">
        <v>50000249</v>
      </c>
      <c r="B1270" s="1">
        <v>1091756</v>
      </c>
      <c r="C1270" s="1" t="s">
        <v>285</v>
      </c>
      <c r="D1270" s="1">
        <v>8300463724</v>
      </c>
      <c r="E1270" s="3">
        <v>37284</v>
      </c>
      <c r="F1270" s="1">
        <v>7902909</v>
      </c>
      <c r="G1270" s="1">
        <v>0</v>
      </c>
      <c r="H1270" s="1">
        <v>0</v>
      </c>
      <c r="I1270" s="1"/>
      <c r="J1270" s="2">
        <v>2600</v>
      </c>
      <c r="K1270" s="2">
        <v>0</v>
      </c>
      <c r="L1270" s="2">
        <v>0</v>
      </c>
      <c r="M1270" s="2">
        <v>2600</v>
      </c>
      <c r="N1270" s="75">
        <f>VLOOKUP(P1270,'CODIGOS RENTISTICOS'!$A$2:E2310,2,FALSE)</f>
        <v>96400000</v>
      </c>
      <c r="O1270" s="75">
        <f>VLOOKUP(P1270,'CODIGOS RENTISTICOS'!$A$2:F4477,3,FALSE)</f>
        <v>370101</v>
      </c>
      <c r="P1270" s="49">
        <v>121280</v>
      </c>
      <c r="Q1270" s="2">
        <v>2600</v>
      </c>
      <c r="R1270" s="1">
        <f t="shared" si="19"/>
        <v>1212.8</v>
      </c>
    </row>
    <row r="1271" spans="1:18" x14ac:dyDescent="0.2">
      <c r="A1271" s="1">
        <v>50000249</v>
      </c>
      <c r="B1271" s="1">
        <v>1376690</v>
      </c>
      <c r="C1271" s="1" t="s">
        <v>285</v>
      </c>
      <c r="D1271" s="1">
        <v>4337561</v>
      </c>
      <c r="E1271" s="3">
        <v>37284</v>
      </c>
      <c r="F1271" s="1">
        <v>2214531</v>
      </c>
      <c r="G1271" s="1">
        <v>0</v>
      </c>
      <c r="H1271" s="1">
        <v>0</v>
      </c>
      <c r="I1271" s="1"/>
      <c r="J1271" s="2">
        <v>28000</v>
      </c>
      <c r="K1271" s="2">
        <v>0</v>
      </c>
      <c r="L1271" s="2">
        <v>0</v>
      </c>
      <c r="M1271" s="2">
        <v>28000</v>
      </c>
      <c r="N1271" s="75">
        <f>VLOOKUP(P1271,'CODIGOS RENTISTICOS'!$A$2:E2311,2,FALSE)</f>
        <v>825000000</v>
      </c>
      <c r="O1271" s="75">
        <f>VLOOKUP(P1271,'CODIGOS RENTISTICOS'!$A$2:F4478,3,FALSE)</f>
        <v>150109</v>
      </c>
      <c r="P1271" s="49">
        <v>121245</v>
      </c>
      <c r="Q1271" s="2">
        <v>28000</v>
      </c>
      <c r="R1271" s="1">
        <f t="shared" si="19"/>
        <v>1212.45</v>
      </c>
    </row>
    <row r="1272" spans="1:18" x14ac:dyDescent="0.2">
      <c r="A1272" s="1">
        <v>50000249</v>
      </c>
      <c r="B1272" s="1">
        <v>1000020</v>
      </c>
      <c r="C1272" s="1" t="s">
        <v>285</v>
      </c>
      <c r="D1272" s="1">
        <v>8000845232</v>
      </c>
      <c r="E1272" s="3">
        <v>37284</v>
      </c>
      <c r="F1272" s="1">
        <v>4103488</v>
      </c>
      <c r="G1272" s="1">
        <v>0</v>
      </c>
      <c r="H1272" s="1">
        <v>0</v>
      </c>
      <c r="I1272" s="1"/>
      <c r="J1272" s="2">
        <v>599100</v>
      </c>
      <c r="K1272" s="2">
        <v>0</v>
      </c>
      <c r="L1272" s="2">
        <v>0</v>
      </c>
      <c r="M1272" s="2">
        <v>599100</v>
      </c>
      <c r="N1272" s="75">
        <f>VLOOKUP(P1272,'CODIGOS RENTISTICOS'!$A$2:E2312,2,FALSE)</f>
        <v>825000000</v>
      </c>
      <c r="O1272" s="75">
        <f>VLOOKUP(P1272,'CODIGOS RENTISTICOS'!$A$2:F4479,3,FALSE)</f>
        <v>150109</v>
      </c>
      <c r="P1272" s="49">
        <v>5041</v>
      </c>
      <c r="Q1272" s="2">
        <v>599100</v>
      </c>
      <c r="R1272" s="1">
        <f t="shared" si="19"/>
        <v>50.41</v>
      </c>
    </row>
    <row r="1273" spans="1:18" x14ac:dyDescent="0.2">
      <c r="A1273" s="1">
        <v>50000249</v>
      </c>
      <c r="B1273" s="1">
        <v>1000176</v>
      </c>
      <c r="C1273" s="1" t="s">
        <v>285</v>
      </c>
      <c r="D1273" s="1">
        <v>17048187</v>
      </c>
      <c r="E1273" s="3">
        <v>37284</v>
      </c>
      <c r="F1273" s="1">
        <v>2490602</v>
      </c>
      <c r="G1273" s="1">
        <v>0</v>
      </c>
      <c r="H1273" s="1">
        <v>0</v>
      </c>
      <c r="I1273" s="1"/>
      <c r="J1273" s="2">
        <v>309000</v>
      </c>
      <c r="K1273" s="2">
        <v>0</v>
      </c>
      <c r="L1273" s="2">
        <v>0</v>
      </c>
      <c r="M1273" s="2">
        <v>309000</v>
      </c>
      <c r="N1273" s="75">
        <f>VLOOKUP(P1273,'CODIGOS RENTISTICOS'!$A$2:E2313,2,FALSE)</f>
        <v>825000000</v>
      </c>
      <c r="O1273" s="75">
        <f>VLOOKUP(P1273,'CODIGOS RENTISTICOS'!$A$2:F4480,3,FALSE)</f>
        <v>150109</v>
      </c>
      <c r="P1273" s="49">
        <v>121245</v>
      </c>
      <c r="Q1273" s="2">
        <v>309000</v>
      </c>
      <c r="R1273" s="1">
        <f t="shared" si="19"/>
        <v>1212.45</v>
      </c>
    </row>
    <row r="1274" spans="1:18" x14ac:dyDescent="0.2">
      <c r="A1274" s="1">
        <v>50000249</v>
      </c>
      <c r="B1274" s="1">
        <v>917214</v>
      </c>
      <c r="C1274" s="1" t="s">
        <v>285</v>
      </c>
      <c r="D1274" s="1">
        <v>19372395</v>
      </c>
      <c r="E1274" s="3">
        <v>37284</v>
      </c>
      <c r="F1274" s="1">
        <v>7155217</v>
      </c>
      <c r="G1274" s="1">
        <v>0</v>
      </c>
      <c r="H1274" s="1">
        <v>0</v>
      </c>
      <c r="I1274" s="1"/>
      <c r="J1274" s="2">
        <v>7000</v>
      </c>
      <c r="K1274" s="2">
        <v>0</v>
      </c>
      <c r="L1274" s="2">
        <v>0</v>
      </c>
      <c r="M1274" s="2">
        <v>7000</v>
      </c>
      <c r="N1274" s="75">
        <f>VLOOKUP(P1274,'CODIGOS RENTISTICOS'!$A$2:E2314,2,FALSE)</f>
        <v>825000000</v>
      </c>
      <c r="O1274" s="75">
        <f>VLOOKUP(P1274,'CODIGOS RENTISTICOS'!$A$2:F4481,3,FALSE)</f>
        <v>150109</v>
      </c>
      <c r="P1274" s="49">
        <v>5041</v>
      </c>
      <c r="Q1274" s="2">
        <v>7000</v>
      </c>
      <c r="R1274" s="1">
        <f t="shared" si="19"/>
        <v>50.41</v>
      </c>
    </row>
    <row r="1275" spans="1:18" x14ac:dyDescent="0.2">
      <c r="A1275" s="1">
        <v>50000249</v>
      </c>
      <c r="B1275" s="1">
        <v>1140020</v>
      </c>
      <c r="C1275" s="1" t="s">
        <v>285</v>
      </c>
      <c r="D1275" s="1">
        <v>72193509</v>
      </c>
      <c r="E1275" s="3">
        <v>37284</v>
      </c>
      <c r="F1275" s="1">
        <v>3516676</v>
      </c>
      <c r="G1275" s="1">
        <v>0</v>
      </c>
      <c r="H1275" s="1">
        <v>0</v>
      </c>
      <c r="I1275" s="1"/>
      <c r="J1275" s="2">
        <v>2574</v>
      </c>
      <c r="K1275" s="2">
        <v>0</v>
      </c>
      <c r="L1275" s="2">
        <v>0</v>
      </c>
      <c r="M1275" s="2">
        <v>2574</v>
      </c>
      <c r="N1275" s="75">
        <f>VLOOKUP(P1275,'CODIGOS RENTISTICOS'!$A$2:E2315,2,FALSE)</f>
        <v>96400000</v>
      </c>
      <c r="O1275" s="75">
        <f>VLOOKUP(P1275,'CODIGOS RENTISTICOS'!$A$2:F4482,3,FALSE)</f>
        <v>370101</v>
      </c>
      <c r="P1275" s="49">
        <v>121280</v>
      </c>
      <c r="Q1275" s="2">
        <v>2574</v>
      </c>
      <c r="R1275" s="1">
        <f t="shared" si="19"/>
        <v>1212.8</v>
      </c>
    </row>
    <row r="1276" spans="1:18" x14ac:dyDescent="0.2">
      <c r="A1276" s="1">
        <v>50000249</v>
      </c>
      <c r="B1276" s="1">
        <v>1140174</v>
      </c>
      <c r="C1276" s="1" t="s">
        <v>285</v>
      </c>
      <c r="D1276" s="1">
        <v>8605335926</v>
      </c>
      <c r="E1276" s="3">
        <v>37284</v>
      </c>
      <c r="F1276" s="1">
        <v>2477798</v>
      </c>
      <c r="G1276" s="1">
        <v>0</v>
      </c>
      <c r="H1276" s="1">
        <v>0</v>
      </c>
      <c r="I1276" s="1"/>
      <c r="J1276" s="2">
        <v>295699</v>
      </c>
      <c r="K1276" s="2">
        <v>0</v>
      </c>
      <c r="L1276" s="2">
        <v>0</v>
      </c>
      <c r="M1276" s="2">
        <v>295699</v>
      </c>
      <c r="N1276" s="75">
        <f>VLOOKUP(P1276,'CODIGOS RENTISTICOS'!$A$2:E2316,2,FALSE)</f>
        <v>825000000</v>
      </c>
      <c r="O1276" s="75">
        <f>VLOOKUP(P1276,'CODIGOS RENTISTICOS'!$A$2:F4483,3,FALSE)</f>
        <v>150109</v>
      </c>
      <c r="P1276" s="49">
        <v>5041</v>
      </c>
      <c r="Q1276" s="2">
        <v>295699</v>
      </c>
      <c r="R1276" s="1">
        <f t="shared" si="19"/>
        <v>50.41</v>
      </c>
    </row>
    <row r="1277" spans="1:18" x14ac:dyDescent="0.2">
      <c r="A1277" s="1">
        <v>50000249</v>
      </c>
      <c r="B1277" s="1">
        <v>1147611</v>
      </c>
      <c r="C1277" s="1" t="s">
        <v>285</v>
      </c>
      <c r="D1277" s="1">
        <v>82395335</v>
      </c>
      <c r="E1277" s="3">
        <v>37284</v>
      </c>
      <c r="F1277" s="1">
        <v>2479929</v>
      </c>
      <c r="G1277" s="1">
        <v>0</v>
      </c>
      <c r="H1277" s="1">
        <v>0</v>
      </c>
      <c r="I1277" s="1"/>
      <c r="J1277" s="2">
        <v>7000</v>
      </c>
      <c r="K1277" s="2">
        <v>0</v>
      </c>
      <c r="L1277" s="2">
        <v>0</v>
      </c>
      <c r="M1277" s="2">
        <v>7000</v>
      </c>
      <c r="N1277" s="75">
        <f>VLOOKUP(P1277,'CODIGOS RENTISTICOS'!$A$2:E2317,2,FALSE)</f>
        <v>825000000</v>
      </c>
      <c r="O1277" s="75">
        <f>VLOOKUP(P1277,'CODIGOS RENTISTICOS'!$A$2:F4484,3,FALSE)</f>
        <v>150109</v>
      </c>
      <c r="P1277" s="49">
        <v>5041</v>
      </c>
      <c r="Q1277" s="2">
        <v>7000</v>
      </c>
      <c r="R1277" s="1">
        <f t="shared" si="19"/>
        <v>50.41</v>
      </c>
    </row>
    <row r="1278" spans="1:18" x14ac:dyDescent="0.2">
      <c r="A1278" s="1">
        <v>50000249</v>
      </c>
      <c r="B1278" s="1">
        <v>277997</v>
      </c>
      <c r="C1278" s="1" t="s">
        <v>285</v>
      </c>
      <c r="D1278" s="1">
        <v>8903155408</v>
      </c>
      <c r="E1278" s="3">
        <v>37284</v>
      </c>
      <c r="F1278" s="1">
        <v>3130626</v>
      </c>
      <c r="G1278" s="1">
        <v>0</v>
      </c>
      <c r="H1278" s="1">
        <v>0</v>
      </c>
      <c r="I1278" s="1"/>
      <c r="J1278" s="2">
        <v>40000</v>
      </c>
      <c r="K1278" s="2">
        <v>0</v>
      </c>
      <c r="L1278" s="2">
        <v>0</v>
      </c>
      <c r="M1278" s="2">
        <v>40000</v>
      </c>
      <c r="N1278" s="75">
        <f>VLOOKUP(P1278,'CODIGOS RENTISTICOS'!$A$2:E2318,2,FALSE)</f>
        <v>825000000</v>
      </c>
      <c r="O1278" s="75">
        <f>VLOOKUP(P1278,'CODIGOS RENTISTICOS'!$A$2:F4485,3,FALSE)</f>
        <v>150109</v>
      </c>
      <c r="P1278" s="49">
        <v>121245</v>
      </c>
      <c r="Q1278" s="2">
        <v>40000</v>
      </c>
      <c r="R1278" s="1">
        <f t="shared" si="19"/>
        <v>1212.45</v>
      </c>
    </row>
    <row r="1279" spans="1:18" x14ac:dyDescent="0.2">
      <c r="A1279" s="1">
        <v>50000249</v>
      </c>
      <c r="B1279" s="1">
        <v>277999</v>
      </c>
      <c r="C1279" s="1" t="s">
        <v>285</v>
      </c>
      <c r="D1279" s="1">
        <v>17199267</v>
      </c>
      <c r="E1279" s="3">
        <v>37284</v>
      </c>
      <c r="F1279" s="1">
        <v>7191231</v>
      </c>
      <c r="G1279" s="1">
        <v>0</v>
      </c>
      <c r="H1279" s="1">
        <v>0</v>
      </c>
      <c r="I1279" s="1"/>
      <c r="J1279" s="2">
        <v>7000</v>
      </c>
      <c r="K1279" s="2">
        <v>0</v>
      </c>
      <c r="L1279" s="2">
        <v>0</v>
      </c>
      <c r="M1279" s="2">
        <v>7000</v>
      </c>
      <c r="N1279" s="75">
        <f>VLOOKUP(P1279,'CODIGOS RENTISTICOS'!$A$2:E2319,2,FALSE)</f>
        <v>825000000</v>
      </c>
      <c r="O1279" s="75">
        <f>VLOOKUP(P1279,'CODIGOS RENTISTICOS'!$A$2:F4486,3,FALSE)</f>
        <v>150109</v>
      </c>
      <c r="P1279" s="49">
        <v>121245</v>
      </c>
      <c r="Q1279" s="2">
        <v>7000</v>
      </c>
      <c r="R1279" s="1">
        <f t="shared" si="19"/>
        <v>1212.45</v>
      </c>
    </row>
    <row r="1280" spans="1:18" x14ac:dyDescent="0.2">
      <c r="A1280" s="1">
        <v>50000249</v>
      </c>
      <c r="B1280" s="1">
        <v>278013</v>
      </c>
      <c r="C1280" s="1" t="s">
        <v>285</v>
      </c>
      <c r="D1280" s="1">
        <v>80452098</v>
      </c>
      <c r="E1280" s="3">
        <v>37284</v>
      </c>
      <c r="F1280" s="1">
        <v>2441889</v>
      </c>
      <c r="G1280" s="1">
        <v>0</v>
      </c>
      <c r="H1280" s="1">
        <v>0</v>
      </c>
      <c r="I1280" s="1"/>
      <c r="J1280" s="2">
        <v>7000</v>
      </c>
      <c r="K1280" s="2">
        <v>0</v>
      </c>
      <c r="L1280" s="2">
        <v>0</v>
      </c>
      <c r="M1280" s="2">
        <v>7000</v>
      </c>
      <c r="N1280" s="75">
        <f>VLOOKUP(P1280,'CODIGOS RENTISTICOS'!$A$2:E2320,2,FALSE)</f>
        <v>825000000</v>
      </c>
      <c r="O1280" s="75">
        <f>VLOOKUP(P1280,'CODIGOS RENTISTICOS'!$A$2:F4487,3,FALSE)</f>
        <v>150109</v>
      </c>
      <c r="P1280" s="49">
        <v>121245</v>
      </c>
      <c r="Q1280" s="2">
        <v>7000</v>
      </c>
      <c r="R1280" s="1">
        <f t="shared" si="19"/>
        <v>1212.45</v>
      </c>
    </row>
    <row r="1281" spans="1:18" x14ac:dyDescent="0.2">
      <c r="A1281" s="1">
        <v>50000249</v>
      </c>
      <c r="B1281" s="1">
        <v>278344</v>
      </c>
      <c r="C1281" s="1" t="s">
        <v>285</v>
      </c>
      <c r="D1281" s="1">
        <v>79153542</v>
      </c>
      <c r="E1281" s="3">
        <v>37284</v>
      </c>
      <c r="F1281" s="1">
        <v>6128135</v>
      </c>
      <c r="G1281" s="1">
        <v>0</v>
      </c>
      <c r="H1281" s="1">
        <v>0</v>
      </c>
      <c r="I1281" s="1"/>
      <c r="J1281" s="2">
        <v>618000</v>
      </c>
      <c r="K1281" s="2">
        <v>0</v>
      </c>
      <c r="L1281" s="2">
        <v>0</v>
      </c>
      <c r="M1281" s="2">
        <v>618000</v>
      </c>
      <c r="N1281" s="75">
        <f>VLOOKUP(P1281,'CODIGOS RENTISTICOS'!$A$2:E2321,2,FALSE)</f>
        <v>825000000</v>
      </c>
      <c r="O1281" s="75">
        <f>VLOOKUP(P1281,'CODIGOS RENTISTICOS'!$A$2:F4488,3,FALSE)</f>
        <v>150109</v>
      </c>
      <c r="P1281" s="49">
        <v>121245</v>
      </c>
      <c r="Q1281" s="2">
        <v>618000</v>
      </c>
      <c r="R1281" s="1">
        <f t="shared" si="19"/>
        <v>1212.45</v>
      </c>
    </row>
    <row r="1282" spans="1:18" x14ac:dyDescent="0.2">
      <c r="A1282" s="1">
        <v>50000249</v>
      </c>
      <c r="B1282" s="1">
        <v>278359</v>
      </c>
      <c r="C1282" s="1" t="s">
        <v>285</v>
      </c>
      <c r="D1282" s="1">
        <v>79603176</v>
      </c>
      <c r="E1282" s="3">
        <v>37284</v>
      </c>
      <c r="F1282" s="1">
        <v>2785962</v>
      </c>
      <c r="G1282" s="1">
        <v>0</v>
      </c>
      <c r="H1282" s="1">
        <v>0</v>
      </c>
      <c r="I1282" s="1"/>
      <c r="J1282" s="2">
        <v>4000</v>
      </c>
      <c r="K1282" s="2">
        <v>0</v>
      </c>
      <c r="L1282" s="2">
        <v>0</v>
      </c>
      <c r="M1282" s="2">
        <v>4000</v>
      </c>
      <c r="N1282" s="75">
        <f>VLOOKUP(P1282,'CODIGOS RENTISTICOS'!$A$2:E2322,2,FALSE)</f>
        <v>825000000</v>
      </c>
      <c r="O1282" s="75">
        <f>VLOOKUP(P1282,'CODIGOS RENTISTICOS'!$A$2:F4489,3,FALSE)</f>
        <v>150109</v>
      </c>
      <c r="P1282" s="49">
        <v>121245</v>
      </c>
      <c r="Q1282" s="2">
        <v>4000</v>
      </c>
      <c r="R1282" s="1">
        <f t="shared" si="19"/>
        <v>1212.45</v>
      </c>
    </row>
    <row r="1283" spans="1:18" x14ac:dyDescent="0.2">
      <c r="A1283" s="1">
        <v>50000249</v>
      </c>
      <c r="B1283" s="1">
        <v>278370</v>
      </c>
      <c r="C1283" s="1" t="s">
        <v>285</v>
      </c>
      <c r="D1283" s="1">
        <v>8903208513</v>
      </c>
      <c r="E1283" s="3">
        <v>37284</v>
      </c>
      <c r="F1283" s="1">
        <v>3231025</v>
      </c>
      <c r="G1283" s="1">
        <v>0</v>
      </c>
      <c r="H1283" s="1">
        <v>0</v>
      </c>
      <c r="I1283" s="1"/>
      <c r="J1283" s="2">
        <v>4000</v>
      </c>
      <c r="K1283" s="2">
        <v>0</v>
      </c>
      <c r="L1283" s="2">
        <v>0</v>
      </c>
      <c r="M1283" s="2">
        <v>4000</v>
      </c>
      <c r="N1283" s="75">
        <f>VLOOKUP(P1283,'CODIGOS RENTISTICOS'!$A$2:E2323,2,FALSE)</f>
        <v>825000000</v>
      </c>
      <c r="O1283" s="75">
        <f>VLOOKUP(P1283,'CODIGOS RENTISTICOS'!$A$2:F4490,3,FALSE)</f>
        <v>150109</v>
      </c>
      <c r="P1283" s="49">
        <v>121245</v>
      </c>
      <c r="Q1283" s="2">
        <v>4000</v>
      </c>
      <c r="R1283" s="1">
        <f t="shared" ref="R1283:R1346" si="20">+P1283/100</f>
        <v>1212.45</v>
      </c>
    </row>
    <row r="1284" spans="1:18" x14ac:dyDescent="0.2">
      <c r="A1284" s="1">
        <v>50000249</v>
      </c>
      <c r="B1284" s="1">
        <v>278754</v>
      </c>
      <c r="C1284" s="1" t="s">
        <v>285</v>
      </c>
      <c r="D1284" s="1">
        <v>4193628</v>
      </c>
      <c r="E1284" s="3">
        <v>37284</v>
      </c>
      <c r="F1284" s="1">
        <v>4362947</v>
      </c>
      <c r="G1284" s="1">
        <v>0</v>
      </c>
      <c r="H1284" s="1">
        <v>0</v>
      </c>
      <c r="I1284" s="1"/>
      <c r="J1284" s="2">
        <v>618000</v>
      </c>
      <c r="K1284" s="2">
        <v>0</v>
      </c>
      <c r="L1284" s="2">
        <v>0</v>
      </c>
      <c r="M1284" s="2">
        <v>618000</v>
      </c>
      <c r="N1284" s="75">
        <f>VLOOKUP(P1284,'CODIGOS RENTISTICOS'!$A$2:E2324,2,FALSE)</f>
        <v>825000000</v>
      </c>
      <c r="O1284" s="75">
        <f>VLOOKUP(P1284,'CODIGOS RENTISTICOS'!$A$2:F4491,3,FALSE)</f>
        <v>150109</v>
      </c>
      <c r="P1284" s="49">
        <v>121245</v>
      </c>
      <c r="Q1284" s="2">
        <v>618000</v>
      </c>
      <c r="R1284" s="1">
        <f t="shared" si="20"/>
        <v>1212.45</v>
      </c>
    </row>
    <row r="1285" spans="1:18" x14ac:dyDescent="0.2">
      <c r="A1285" s="1">
        <v>50000249</v>
      </c>
      <c r="B1285" s="1">
        <v>278755</v>
      </c>
      <c r="C1285" s="1" t="s">
        <v>285</v>
      </c>
      <c r="D1285" s="1">
        <v>4193628</v>
      </c>
      <c r="E1285" s="3">
        <v>37284</v>
      </c>
      <c r="F1285" s="1">
        <v>4362947</v>
      </c>
      <c r="G1285" s="1">
        <v>0</v>
      </c>
      <c r="H1285" s="1">
        <v>0</v>
      </c>
      <c r="I1285" s="1"/>
      <c r="J1285" s="2">
        <v>1000</v>
      </c>
      <c r="K1285" s="2">
        <v>0</v>
      </c>
      <c r="L1285" s="2">
        <v>0</v>
      </c>
      <c r="M1285" s="2">
        <v>1000</v>
      </c>
      <c r="N1285" s="75">
        <f>VLOOKUP(P1285,'CODIGOS RENTISTICOS'!$A$2:E2325,2,FALSE)</f>
        <v>825000000</v>
      </c>
      <c r="O1285" s="75">
        <f>VLOOKUP(P1285,'CODIGOS RENTISTICOS'!$A$2:F4492,3,FALSE)</f>
        <v>150109</v>
      </c>
      <c r="P1285" s="49">
        <v>121245</v>
      </c>
      <c r="Q1285" s="2">
        <v>1000</v>
      </c>
      <c r="R1285" s="1">
        <f t="shared" si="20"/>
        <v>1212.45</v>
      </c>
    </row>
    <row r="1286" spans="1:18" x14ac:dyDescent="0.2">
      <c r="A1286" s="1">
        <v>50000249</v>
      </c>
      <c r="B1286" s="1">
        <v>278808</v>
      </c>
      <c r="C1286" s="1" t="s">
        <v>285</v>
      </c>
      <c r="D1286" s="1">
        <v>14238607</v>
      </c>
      <c r="E1286" s="3">
        <v>37284</v>
      </c>
      <c r="F1286" s="1">
        <v>5341000</v>
      </c>
      <c r="G1286" s="1">
        <v>0</v>
      </c>
      <c r="H1286" s="1">
        <v>0</v>
      </c>
      <c r="I1286" s="1"/>
      <c r="J1286" s="2">
        <v>42000</v>
      </c>
      <c r="K1286" s="2">
        <v>0</v>
      </c>
      <c r="L1286" s="2">
        <v>0</v>
      </c>
      <c r="M1286" s="2">
        <v>42000</v>
      </c>
      <c r="N1286" s="75">
        <f>VLOOKUP(P1286,'CODIGOS RENTISTICOS'!$A$2:E2326,2,FALSE)</f>
        <v>825000000</v>
      </c>
      <c r="O1286" s="75">
        <f>VLOOKUP(P1286,'CODIGOS RENTISTICOS'!$A$2:F4493,3,FALSE)</f>
        <v>150109</v>
      </c>
      <c r="P1286" s="49">
        <v>121245</v>
      </c>
      <c r="Q1286" s="2">
        <v>42000</v>
      </c>
      <c r="R1286" s="1">
        <f t="shared" si="20"/>
        <v>1212.45</v>
      </c>
    </row>
    <row r="1287" spans="1:18" x14ac:dyDescent="0.2">
      <c r="A1287" s="1">
        <v>50000249</v>
      </c>
      <c r="B1287" s="1">
        <v>278817</v>
      </c>
      <c r="C1287" s="1" t="s">
        <v>285</v>
      </c>
      <c r="D1287" s="1">
        <v>7695169</v>
      </c>
      <c r="E1287" s="3">
        <v>37284</v>
      </c>
      <c r="F1287" s="1">
        <v>4040257</v>
      </c>
      <c r="G1287" s="1">
        <v>0</v>
      </c>
      <c r="H1287" s="1">
        <v>0</v>
      </c>
      <c r="I1287" s="1"/>
      <c r="J1287" s="2">
        <v>7000</v>
      </c>
      <c r="K1287" s="2">
        <v>0</v>
      </c>
      <c r="L1287" s="2">
        <v>0</v>
      </c>
      <c r="M1287" s="2">
        <v>7000</v>
      </c>
      <c r="N1287" s="75">
        <f>VLOOKUP(P1287,'CODIGOS RENTISTICOS'!$A$2:E2327,2,FALSE)</f>
        <v>825000000</v>
      </c>
      <c r="O1287" s="75">
        <f>VLOOKUP(P1287,'CODIGOS RENTISTICOS'!$A$2:F4494,3,FALSE)</f>
        <v>150109</v>
      </c>
      <c r="P1287" s="49">
        <v>121245</v>
      </c>
      <c r="Q1287" s="2">
        <v>7000</v>
      </c>
      <c r="R1287" s="1">
        <f t="shared" si="20"/>
        <v>1212.45</v>
      </c>
    </row>
    <row r="1288" spans="1:18" x14ac:dyDescent="0.2">
      <c r="A1288" s="1">
        <v>50000249</v>
      </c>
      <c r="B1288" s="1">
        <v>278869</v>
      </c>
      <c r="C1288" s="1" t="s">
        <v>285</v>
      </c>
      <c r="D1288" s="1">
        <v>19302198</v>
      </c>
      <c r="E1288" s="3">
        <v>37284</v>
      </c>
      <c r="F1288" s="1">
        <v>2210354</v>
      </c>
      <c r="G1288" s="1">
        <v>0</v>
      </c>
      <c r="H1288" s="1">
        <v>0</v>
      </c>
      <c r="I1288" s="1"/>
      <c r="J1288" s="2">
        <v>2000</v>
      </c>
      <c r="K1288" s="2">
        <v>0</v>
      </c>
      <c r="L1288" s="2">
        <v>0</v>
      </c>
      <c r="M1288" s="2">
        <v>2000</v>
      </c>
      <c r="N1288" s="75">
        <f>VLOOKUP(P1288,'CODIGOS RENTISTICOS'!$A$2:E2328,2,FALSE)</f>
        <v>825000000</v>
      </c>
      <c r="O1288" s="75">
        <f>VLOOKUP(P1288,'CODIGOS RENTISTICOS'!$A$2:F4495,3,FALSE)</f>
        <v>150109</v>
      </c>
      <c r="P1288" s="49">
        <v>121245</v>
      </c>
      <c r="Q1288" s="2">
        <v>2000</v>
      </c>
      <c r="R1288" s="1">
        <f t="shared" si="20"/>
        <v>1212.45</v>
      </c>
    </row>
    <row r="1289" spans="1:18" x14ac:dyDescent="0.2">
      <c r="A1289" s="1">
        <v>50000249</v>
      </c>
      <c r="B1289" s="1">
        <v>278889</v>
      </c>
      <c r="C1289" s="1" t="s">
        <v>285</v>
      </c>
      <c r="D1289" s="1">
        <v>8300503318</v>
      </c>
      <c r="E1289" s="3">
        <v>37284</v>
      </c>
      <c r="F1289" s="1">
        <v>2684253</v>
      </c>
      <c r="G1289" s="1">
        <v>0</v>
      </c>
      <c r="H1289" s="1">
        <v>0</v>
      </c>
      <c r="I1289" s="1"/>
      <c r="J1289" s="2">
        <v>618000</v>
      </c>
      <c r="K1289" s="2">
        <v>0</v>
      </c>
      <c r="L1289" s="2">
        <v>0</v>
      </c>
      <c r="M1289" s="2">
        <v>618000</v>
      </c>
      <c r="N1289" s="75">
        <f>VLOOKUP(P1289,'CODIGOS RENTISTICOS'!$A$2:E2329,2,FALSE)</f>
        <v>825000000</v>
      </c>
      <c r="O1289" s="75">
        <f>VLOOKUP(P1289,'CODIGOS RENTISTICOS'!$A$2:F4496,3,FALSE)</f>
        <v>150109</v>
      </c>
      <c r="P1289" s="49">
        <v>121245</v>
      </c>
      <c r="Q1289" s="2">
        <v>618000</v>
      </c>
      <c r="R1289" s="1">
        <f t="shared" si="20"/>
        <v>1212.45</v>
      </c>
    </row>
    <row r="1290" spans="1:18" x14ac:dyDescent="0.2">
      <c r="A1290" s="1">
        <v>50000249</v>
      </c>
      <c r="B1290" s="1">
        <v>1139615</v>
      </c>
      <c r="C1290" s="1" t="s">
        <v>285</v>
      </c>
      <c r="D1290" s="1">
        <v>8600621122</v>
      </c>
      <c r="E1290" s="3">
        <v>37284</v>
      </c>
      <c r="F1290" s="1">
        <v>6133031</v>
      </c>
      <c r="G1290" s="1">
        <v>0</v>
      </c>
      <c r="H1290" s="1">
        <v>0</v>
      </c>
      <c r="I1290" s="1"/>
      <c r="J1290" s="2">
        <v>7000</v>
      </c>
      <c r="K1290" s="2">
        <v>0</v>
      </c>
      <c r="L1290" s="2">
        <v>0</v>
      </c>
      <c r="M1290" s="2">
        <v>7000</v>
      </c>
      <c r="N1290" s="75">
        <f>VLOOKUP(P1290,'CODIGOS RENTISTICOS'!$A$2:E2330,2,FALSE)</f>
        <v>825000000</v>
      </c>
      <c r="O1290" s="75">
        <f>VLOOKUP(P1290,'CODIGOS RENTISTICOS'!$A$2:F4497,3,FALSE)</f>
        <v>150109</v>
      </c>
      <c r="P1290" s="49">
        <v>121245</v>
      </c>
      <c r="Q1290" s="2">
        <v>7000</v>
      </c>
      <c r="R1290" s="1">
        <f t="shared" si="20"/>
        <v>1212.45</v>
      </c>
    </row>
    <row r="1291" spans="1:18" x14ac:dyDescent="0.2">
      <c r="A1291" s="1">
        <v>50000249</v>
      </c>
      <c r="B1291" s="1">
        <v>3798206</v>
      </c>
      <c r="C1291" s="1" t="s">
        <v>285</v>
      </c>
      <c r="D1291" s="1">
        <v>8002360339</v>
      </c>
      <c r="E1291" s="3">
        <v>37284</v>
      </c>
      <c r="F1291" s="1">
        <v>6301570</v>
      </c>
      <c r="G1291" s="1">
        <v>0</v>
      </c>
      <c r="H1291" s="1">
        <v>0</v>
      </c>
      <c r="I1291" s="1"/>
      <c r="J1291" s="2">
        <v>10000</v>
      </c>
      <c r="K1291" s="2">
        <v>0</v>
      </c>
      <c r="L1291" s="2">
        <v>0</v>
      </c>
      <c r="M1291" s="2">
        <v>10000</v>
      </c>
      <c r="N1291" s="75">
        <f>VLOOKUP(P1291,'CODIGOS RENTISTICOS'!$A$2:E2331,2,FALSE)</f>
        <v>825000000</v>
      </c>
      <c r="O1291" s="75">
        <f>VLOOKUP(P1291,'CODIGOS RENTISTICOS'!$A$2:F4498,3,FALSE)</f>
        <v>150109</v>
      </c>
      <c r="P1291" s="49">
        <v>121245</v>
      </c>
      <c r="Q1291" s="2">
        <v>10000</v>
      </c>
      <c r="R1291" s="1">
        <f t="shared" si="20"/>
        <v>1212.45</v>
      </c>
    </row>
    <row r="1292" spans="1:18" x14ac:dyDescent="0.2">
      <c r="A1292" s="1">
        <v>50000249</v>
      </c>
      <c r="B1292" s="1">
        <v>9056723</v>
      </c>
      <c r="C1292" s="1" t="s">
        <v>285</v>
      </c>
      <c r="D1292" s="1">
        <v>70043115</v>
      </c>
      <c r="E1292" s="3">
        <v>37284</v>
      </c>
      <c r="F1292" s="1">
        <v>6232807</v>
      </c>
      <c r="G1292" s="1">
        <v>0</v>
      </c>
      <c r="H1292" s="1">
        <v>0</v>
      </c>
      <c r="I1292" s="1"/>
      <c r="J1292" s="2">
        <v>1000</v>
      </c>
      <c r="K1292" s="2">
        <v>0</v>
      </c>
      <c r="L1292" s="2">
        <v>0</v>
      </c>
      <c r="M1292" s="2">
        <v>1000</v>
      </c>
      <c r="N1292" s="75">
        <f>VLOOKUP(P1292,'CODIGOS RENTISTICOS'!$A$2:E2332,2,FALSE)</f>
        <v>825000000</v>
      </c>
      <c r="O1292" s="75">
        <f>VLOOKUP(P1292,'CODIGOS RENTISTICOS'!$A$2:F4499,3,FALSE)</f>
        <v>150109</v>
      </c>
      <c r="P1292" s="49">
        <v>121245</v>
      </c>
      <c r="Q1292" s="2">
        <v>1000</v>
      </c>
      <c r="R1292" s="1">
        <f t="shared" si="20"/>
        <v>1212.45</v>
      </c>
    </row>
    <row r="1293" spans="1:18" x14ac:dyDescent="0.2">
      <c r="A1293" s="1">
        <v>50000249</v>
      </c>
      <c r="B1293" s="1">
        <v>1076519</v>
      </c>
      <c r="C1293" s="1" t="s">
        <v>33</v>
      </c>
      <c r="D1293" s="1">
        <v>8002440450</v>
      </c>
      <c r="E1293" s="3">
        <v>37284</v>
      </c>
      <c r="F1293" s="1">
        <v>5613737</v>
      </c>
      <c r="G1293" s="1">
        <v>0</v>
      </c>
      <c r="H1293" s="1">
        <v>0</v>
      </c>
      <c r="I1293" s="1"/>
      <c r="J1293" s="2">
        <v>15000</v>
      </c>
      <c r="K1293" s="2">
        <v>0</v>
      </c>
      <c r="L1293" s="2">
        <v>0</v>
      </c>
      <c r="M1293" s="2">
        <v>15000</v>
      </c>
      <c r="N1293" s="75">
        <f>VLOOKUP(P1293,'CODIGOS RENTISTICOS'!$A$2:E2333,2,FALSE)</f>
        <v>825000000</v>
      </c>
      <c r="O1293" s="75">
        <f>VLOOKUP(P1293,'CODIGOS RENTISTICOS'!$A$2:F4500,3,FALSE)</f>
        <v>150109</v>
      </c>
      <c r="P1293" s="49">
        <v>121245</v>
      </c>
      <c r="Q1293" s="2">
        <v>15000</v>
      </c>
      <c r="R1293" s="1">
        <f t="shared" si="20"/>
        <v>1212.45</v>
      </c>
    </row>
    <row r="1294" spans="1:18" x14ac:dyDescent="0.2">
      <c r="A1294" s="1">
        <v>50000249</v>
      </c>
      <c r="B1294" s="1">
        <v>888317</v>
      </c>
      <c r="C1294" s="1" t="s">
        <v>288</v>
      </c>
      <c r="D1294" s="1">
        <v>23090403</v>
      </c>
      <c r="E1294" s="3">
        <v>37284</v>
      </c>
      <c r="F1294" s="1">
        <v>7401146</v>
      </c>
      <c r="G1294" s="1">
        <v>0</v>
      </c>
      <c r="H1294" s="1">
        <v>0</v>
      </c>
      <c r="I1294" s="1"/>
      <c r="J1294" s="2">
        <v>3815</v>
      </c>
      <c r="K1294" s="2">
        <v>0</v>
      </c>
      <c r="L1294" s="2">
        <v>0</v>
      </c>
      <c r="M1294" s="2">
        <v>3815</v>
      </c>
      <c r="N1294" s="75">
        <f>VLOOKUP(P1294,'CODIGOS RENTISTICOS'!$A$2:E2334,2,FALSE)</f>
        <v>96300000</v>
      </c>
      <c r="O1294" s="75">
        <f>VLOOKUP(P1294,'CODIGOS RENTISTICOS'!$A$2:F4501,3,FALSE)</f>
        <v>360101</v>
      </c>
      <c r="P1294" s="49">
        <v>121270</v>
      </c>
      <c r="Q1294" s="2">
        <v>3815</v>
      </c>
      <c r="R1294" s="1">
        <f t="shared" si="20"/>
        <v>1212.7</v>
      </c>
    </row>
    <row r="1295" spans="1:18" x14ac:dyDescent="0.2">
      <c r="A1295" s="1">
        <v>50000249</v>
      </c>
      <c r="B1295" s="1">
        <v>888345</v>
      </c>
      <c r="C1295" s="1" t="s">
        <v>288</v>
      </c>
      <c r="D1295" s="1">
        <v>41675381</v>
      </c>
      <c r="E1295" s="3">
        <v>37284</v>
      </c>
      <c r="F1295" s="1">
        <v>7424016</v>
      </c>
      <c r="G1295" s="1">
        <v>0</v>
      </c>
      <c r="H1295" s="1">
        <v>0</v>
      </c>
      <c r="I1295" s="1"/>
      <c r="J1295" s="2">
        <v>3190</v>
      </c>
      <c r="K1295" s="2">
        <v>0</v>
      </c>
      <c r="L1295" s="2">
        <v>0</v>
      </c>
      <c r="M1295" s="2">
        <v>3190</v>
      </c>
      <c r="N1295" s="75">
        <f>VLOOKUP(P1295,'CODIGOS RENTISTICOS'!$A$2:E2335,2,FALSE)</f>
        <v>96200000</v>
      </c>
      <c r="O1295" s="75">
        <f>VLOOKUP(P1295,'CODIGOS RENTISTICOS'!$A$2:F4502,3,FALSE)</f>
        <v>350101</v>
      </c>
      <c r="P1295" s="49">
        <v>121203</v>
      </c>
      <c r="Q1295" s="2">
        <v>3190</v>
      </c>
      <c r="R1295" s="1">
        <f t="shared" si="20"/>
        <v>1212.03</v>
      </c>
    </row>
    <row r="1296" spans="1:18" x14ac:dyDescent="0.2">
      <c r="A1296" s="1">
        <v>50000249</v>
      </c>
      <c r="B1296" s="1">
        <v>412332</v>
      </c>
      <c r="C1296" s="1" t="s">
        <v>122</v>
      </c>
      <c r="D1296" s="1">
        <v>6193872</v>
      </c>
      <c r="E1296" s="3">
        <v>37284</v>
      </c>
      <c r="F1296" s="1">
        <v>0</v>
      </c>
      <c r="G1296" s="1">
        <v>0</v>
      </c>
      <c r="H1296" s="1">
        <v>0</v>
      </c>
      <c r="I1296" s="1"/>
      <c r="J1296" s="2">
        <v>43000</v>
      </c>
      <c r="K1296" s="2">
        <v>0</v>
      </c>
      <c r="L1296" s="2">
        <v>0</v>
      </c>
      <c r="M1296" s="2">
        <v>43000</v>
      </c>
      <c r="N1296" s="75" t="e">
        <f>VLOOKUP(P1296,'CODIGOS RENTISTICOS'!$A$2:E2336,2,FALSE)</f>
        <v>#N/A</v>
      </c>
      <c r="O1296" s="75" t="e">
        <f>VLOOKUP(P1296,'CODIGOS RENTISTICOS'!$A$2:F4503,3,FALSE)</f>
        <v>#N/A</v>
      </c>
      <c r="P1296" s="49">
        <v>121298</v>
      </c>
      <c r="Q1296" s="2">
        <v>43000</v>
      </c>
    </row>
    <row r="1297" spans="1:18" x14ac:dyDescent="0.2">
      <c r="A1297" s="1">
        <v>50000249</v>
      </c>
      <c r="B1297" s="1">
        <v>412343</v>
      </c>
      <c r="C1297" s="1" t="s">
        <v>122</v>
      </c>
      <c r="D1297" s="1">
        <v>12100915</v>
      </c>
      <c r="E1297" s="3">
        <v>37284</v>
      </c>
      <c r="F1297" s="1">
        <v>8719032</v>
      </c>
      <c r="G1297" s="1">
        <v>0</v>
      </c>
      <c r="H1297" s="1">
        <v>0</v>
      </c>
      <c r="I1297" s="1"/>
      <c r="J1297" s="2">
        <v>91000</v>
      </c>
      <c r="K1297" s="2">
        <v>0</v>
      </c>
      <c r="L1297" s="2">
        <v>0</v>
      </c>
      <c r="M1297" s="2">
        <v>91000</v>
      </c>
      <c r="N1297" s="75" t="e">
        <f>VLOOKUP(P1297,'CODIGOS RENTISTICOS'!$A$2:E2337,2,FALSE)</f>
        <v>#N/A</v>
      </c>
      <c r="O1297" s="75" t="e">
        <f>VLOOKUP(P1297,'CODIGOS RENTISTICOS'!$A$2:F4504,3,FALSE)</f>
        <v>#N/A</v>
      </c>
      <c r="P1297" s="49">
        <v>121298</v>
      </c>
      <c r="Q1297" s="2">
        <v>91000</v>
      </c>
    </row>
    <row r="1298" spans="1:18" x14ac:dyDescent="0.2">
      <c r="A1298" s="1">
        <v>50000249</v>
      </c>
      <c r="B1298" s="1">
        <v>798811</v>
      </c>
      <c r="C1298" s="1" t="s">
        <v>124</v>
      </c>
      <c r="D1298" s="1">
        <v>8001876455</v>
      </c>
      <c r="E1298" s="3">
        <v>37284</v>
      </c>
      <c r="F1298" s="1">
        <v>6636161</v>
      </c>
      <c r="G1298" s="1">
        <v>0</v>
      </c>
      <c r="H1298" s="1">
        <v>1</v>
      </c>
      <c r="I1298" s="1"/>
      <c r="J1298" s="2">
        <v>0</v>
      </c>
      <c r="K1298" s="2">
        <v>0</v>
      </c>
      <c r="L1298" s="2">
        <v>4208685</v>
      </c>
      <c r="M1298" s="2">
        <v>4208685</v>
      </c>
      <c r="N1298" s="75">
        <f>VLOOKUP(P1298,'CODIGOS RENTISTICOS'!$A$2:E2338,2,FALSE)</f>
        <v>13700000</v>
      </c>
      <c r="O1298" s="75">
        <f>VLOOKUP(P1298,'CODIGOS RENTISTICOS'!$A$2:F4505,3,FALSE)</f>
        <v>290101</v>
      </c>
      <c r="P1298" s="49">
        <v>121250</v>
      </c>
      <c r="Q1298" s="2">
        <v>4208685</v>
      </c>
      <c r="R1298" s="1">
        <f t="shared" si="20"/>
        <v>1212.5</v>
      </c>
    </row>
    <row r="1299" spans="1:18" x14ac:dyDescent="0.2">
      <c r="A1299" s="1">
        <v>50000249</v>
      </c>
      <c r="B1299" s="1">
        <v>5213218</v>
      </c>
      <c r="C1299" s="1" t="s">
        <v>42</v>
      </c>
      <c r="D1299" s="1">
        <v>94268623</v>
      </c>
      <c r="E1299" s="3">
        <v>37284</v>
      </c>
      <c r="F1299" s="1">
        <v>6543816</v>
      </c>
      <c r="G1299" s="1">
        <v>0</v>
      </c>
      <c r="H1299" s="1">
        <v>0</v>
      </c>
      <c r="I1299" s="1"/>
      <c r="J1299" s="2">
        <v>7000</v>
      </c>
      <c r="K1299" s="2">
        <v>0</v>
      </c>
      <c r="L1299" s="2">
        <v>0</v>
      </c>
      <c r="M1299" s="2">
        <v>7000</v>
      </c>
      <c r="N1299" s="75">
        <f>VLOOKUP(P1299,'CODIGOS RENTISTICOS'!$A$2:E2339,2,FALSE)</f>
        <v>825000000</v>
      </c>
      <c r="O1299" s="75">
        <f>VLOOKUP(P1299,'CODIGOS RENTISTICOS'!$A$2:F4506,3,FALSE)</f>
        <v>150109</v>
      </c>
      <c r="P1299" s="49">
        <v>121245</v>
      </c>
      <c r="Q1299" s="2">
        <v>7000</v>
      </c>
      <c r="R1299" s="1">
        <f t="shared" si="20"/>
        <v>1212.45</v>
      </c>
    </row>
    <row r="1300" spans="1:18" x14ac:dyDescent="0.2">
      <c r="A1300" s="1">
        <v>50000249</v>
      </c>
      <c r="B1300" s="1">
        <v>8695701</v>
      </c>
      <c r="C1300" s="1" t="s">
        <v>42</v>
      </c>
      <c r="D1300" s="1">
        <v>94355949</v>
      </c>
      <c r="E1300" s="3">
        <v>37284</v>
      </c>
      <c r="F1300" s="1">
        <v>8831621</v>
      </c>
      <c r="G1300" s="1">
        <v>0</v>
      </c>
      <c r="H1300" s="1">
        <v>0</v>
      </c>
      <c r="I1300" s="1"/>
      <c r="J1300" s="2">
        <v>7000</v>
      </c>
      <c r="K1300" s="2">
        <v>0</v>
      </c>
      <c r="L1300" s="2">
        <v>0</v>
      </c>
      <c r="M1300" s="2">
        <v>7000</v>
      </c>
      <c r="N1300" s="75">
        <f>VLOOKUP(P1300,'CODIGOS RENTISTICOS'!$A$2:E2340,2,FALSE)</f>
        <v>825000000</v>
      </c>
      <c r="O1300" s="75">
        <f>VLOOKUP(P1300,'CODIGOS RENTISTICOS'!$A$2:F4507,3,FALSE)</f>
        <v>150109</v>
      </c>
      <c r="P1300" s="49">
        <v>121245</v>
      </c>
      <c r="Q1300" s="2">
        <v>7000</v>
      </c>
      <c r="R1300" s="1">
        <f t="shared" si="20"/>
        <v>1212.45</v>
      </c>
    </row>
    <row r="1301" spans="1:18" x14ac:dyDescent="0.2">
      <c r="A1301" s="1">
        <v>50000249</v>
      </c>
      <c r="B1301" s="1">
        <v>8695702</v>
      </c>
      <c r="C1301" s="1" t="s">
        <v>42</v>
      </c>
      <c r="D1301" s="1">
        <v>94404317</v>
      </c>
      <c r="E1301" s="3">
        <v>37284</v>
      </c>
      <c r="F1301" s="1">
        <v>8804959</v>
      </c>
      <c r="G1301" s="1">
        <v>0</v>
      </c>
      <c r="H1301" s="1">
        <v>0</v>
      </c>
      <c r="I1301" s="1"/>
      <c r="J1301" s="2">
        <v>7000</v>
      </c>
      <c r="K1301" s="2">
        <v>0</v>
      </c>
      <c r="L1301" s="2">
        <v>0</v>
      </c>
      <c r="M1301" s="2">
        <v>7000</v>
      </c>
      <c r="N1301" s="75">
        <f>VLOOKUP(P1301,'CODIGOS RENTISTICOS'!$A$2:E2341,2,FALSE)</f>
        <v>825000000</v>
      </c>
      <c r="O1301" s="75">
        <f>VLOOKUP(P1301,'CODIGOS RENTISTICOS'!$A$2:F4508,3,FALSE)</f>
        <v>150109</v>
      </c>
      <c r="P1301" s="49">
        <v>121245</v>
      </c>
      <c r="Q1301" s="2">
        <v>7000</v>
      </c>
      <c r="R1301" s="1">
        <f t="shared" si="20"/>
        <v>1212.45</v>
      </c>
    </row>
    <row r="1302" spans="1:18" x14ac:dyDescent="0.2">
      <c r="A1302" s="1">
        <v>50000249</v>
      </c>
      <c r="B1302" s="1">
        <v>518386</v>
      </c>
      <c r="C1302" s="1" t="s">
        <v>42</v>
      </c>
      <c r="D1302" s="1">
        <v>16747021</v>
      </c>
      <c r="E1302" s="3">
        <v>37284</v>
      </c>
      <c r="F1302" s="1">
        <v>4329638</v>
      </c>
      <c r="G1302" s="1">
        <v>0</v>
      </c>
      <c r="H1302" s="1">
        <v>0</v>
      </c>
      <c r="I1302" s="1"/>
      <c r="J1302" s="2">
        <v>7000</v>
      </c>
      <c r="K1302" s="2">
        <v>0</v>
      </c>
      <c r="L1302" s="2">
        <v>0</v>
      </c>
      <c r="M1302" s="2">
        <v>7000</v>
      </c>
      <c r="N1302" s="75">
        <f>VLOOKUP(P1302,'CODIGOS RENTISTICOS'!$A$2:E2342,2,FALSE)</f>
        <v>825000000</v>
      </c>
      <c r="O1302" s="75">
        <f>VLOOKUP(P1302,'CODIGOS RENTISTICOS'!$A$2:F4509,3,FALSE)</f>
        <v>150109</v>
      </c>
      <c r="P1302" s="49">
        <v>121245</v>
      </c>
      <c r="Q1302" s="2">
        <v>7000</v>
      </c>
      <c r="R1302" s="1">
        <f t="shared" si="20"/>
        <v>1212.45</v>
      </c>
    </row>
    <row r="1303" spans="1:18" x14ac:dyDescent="0.2">
      <c r="A1303" s="1">
        <v>50000249</v>
      </c>
      <c r="B1303" s="1">
        <v>400516</v>
      </c>
      <c r="C1303" s="1" t="s">
        <v>295</v>
      </c>
      <c r="D1303" s="1">
        <v>16465658</v>
      </c>
      <c r="E1303" s="3">
        <v>37284</v>
      </c>
      <c r="F1303" s="1">
        <v>2422971</v>
      </c>
      <c r="G1303" s="1">
        <v>0</v>
      </c>
      <c r="H1303" s="1">
        <v>0</v>
      </c>
      <c r="I1303" s="1"/>
      <c r="J1303" s="2">
        <v>1430000</v>
      </c>
      <c r="K1303" s="2">
        <v>0</v>
      </c>
      <c r="L1303" s="2">
        <v>0</v>
      </c>
      <c r="M1303" s="2">
        <v>1430000</v>
      </c>
      <c r="N1303" s="75">
        <f>VLOOKUP(P1303,'CODIGOS RENTISTICOS'!$A$2:E2343,2,FALSE)</f>
        <v>11100000</v>
      </c>
      <c r="O1303" s="75">
        <f>VLOOKUP(P1303,'CODIGOS RENTISTICOS'!$A$2:F4510,3,FALSE)</f>
        <v>150101</v>
      </c>
      <c r="P1303" s="49">
        <v>121275</v>
      </c>
      <c r="Q1303" s="2">
        <v>1430000</v>
      </c>
      <c r="R1303" s="1">
        <f t="shared" si="20"/>
        <v>1212.75</v>
      </c>
    </row>
    <row r="1304" spans="1:18" x14ac:dyDescent="0.2">
      <c r="A1304" s="1">
        <v>50000249</v>
      </c>
      <c r="B1304" s="1">
        <v>400706</v>
      </c>
      <c r="C1304" s="1" t="s">
        <v>295</v>
      </c>
      <c r="D1304" s="1">
        <v>14472878</v>
      </c>
      <c r="E1304" s="3">
        <v>37284</v>
      </c>
      <c r="F1304" s="1">
        <v>2439869</v>
      </c>
      <c r="G1304" s="1">
        <v>0</v>
      </c>
      <c r="H1304" s="1">
        <v>0</v>
      </c>
      <c r="I1304" s="1"/>
      <c r="J1304" s="2">
        <v>614000</v>
      </c>
      <c r="K1304" s="2">
        <v>0</v>
      </c>
      <c r="L1304" s="2">
        <v>0</v>
      </c>
      <c r="M1304" s="2">
        <v>614000</v>
      </c>
      <c r="N1304" s="75">
        <f>VLOOKUP(P1304,'CODIGOS RENTISTICOS'!$A$2:E2344,2,FALSE)</f>
        <v>11100000</v>
      </c>
      <c r="O1304" s="75">
        <f>VLOOKUP(P1304,'CODIGOS RENTISTICOS'!$A$2:F4511,3,FALSE)</f>
        <v>150101</v>
      </c>
      <c r="P1304" s="49">
        <v>121275</v>
      </c>
      <c r="Q1304" s="2">
        <v>614000</v>
      </c>
      <c r="R1304" s="1">
        <f t="shared" si="20"/>
        <v>1212.75</v>
      </c>
    </row>
    <row r="1305" spans="1:18" x14ac:dyDescent="0.2">
      <c r="A1305" s="1">
        <v>50000249</v>
      </c>
      <c r="B1305" s="1">
        <v>1202583</v>
      </c>
      <c r="C1305" s="1" t="s">
        <v>295</v>
      </c>
      <c r="D1305" s="1">
        <v>66742231</v>
      </c>
      <c r="E1305" s="3">
        <v>37284</v>
      </c>
      <c r="F1305" s="1">
        <v>2458130</v>
      </c>
      <c r="G1305" s="1">
        <v>0</v>
      </c>
      <c r="H1305" s="1">
        <v>0</v>
      </c>
      <c r="I1305" s="1"/>
      <c r="J1305" s="2">
        <v>200000</v>
      </c>
      <c r="K1305" s="2">
        <v>0</v>
      </c>
      <c r="L1305" s="2">
        <v>0</v>
      </c>
      <c r="M1305" s="2">
        <v>200000</v>
      </c>
      <c r="N1305" s="75">
        <f>VLOOKUP(P1305,'CODIGOS RENTISTICOS'!$A$2:E2345,2,FALSE)</f>
        <v>11100000</v>
      </c>
      <c r="O1305" s="75">
        <f>VLOOKUP(P1305,'CODIGOS RENTISTICOS'!$A$2:F4512,3,FALSE)</f>
        <v>150101</v>
      </c>
      <c r="P1305" s="49">
        <v>121275</v>
      </c>
      <c r="Q1305" s="2">
        <v>200000</v>
      </c>
      <c r="R1305" s="1">
        <f t="shared" si="20"/>
        <v>1212.75</v>
      </c>
    </row>
    <row r="1306" spans="1:18" x14ac:dyDescent="0.2">
      <c r="A1306" s="1">
        <v>50000249</v>
      </c>
      <c r="B1306" s="1">
        <v>824202</v>
      </c>
      <c r="C1306" s="1" t="s">
        <v>42</v>
      </c>
      <c r="D1306" s="1">
        <v>94294556</v>
      </c>
      <c r="E1306" s="3">
        <v>37284</v>
      </c>
      <c r="F1306" s="1">
        <v>4022616</v>
      </c>
      <c r="G1306" s="1">
        <v>0</v>
      </c>
      <c r="H1306" s="1">
        <v>0</v>
      </c>
      <c r="I1306" s="1"/>
      <c r="J1306" s="2">
        <v>7000</v>
      </c>
      <c r="K1306" s="2">
        <v>0</v>
      </c>
      <c r="L1306" s="2">
        <v>0</v>
      </c>
      <c r="M1306" s="2">
        <v>7000</v>
      </c>
      <c r="N1306" s="75">
        <f>VLOOKUP(P1306,'CODIGOS RENTISTICOS'!$A$2:E2346,2,FALSE)</f>
        <v>825000000</v>
      </c>
      <c r="O1306" s="75">
        <f>VLOOKUP(P1306,'CODIGOS RENTISTICOS'!$A$2:F4513,3,FALSE)</f>
        <v>150109</v>
      </c>
      <c r="P1306" s="49">
        <v>121245</v>
      </c>
      <c r="Q1306" s="2">
        <v>7000</v>
      </c>
      <c r="R1306" s="1">
        <f t="shared" si="20"/>
        <v>1212.45</v>
      </c>
    </row>
    <row r="1307" spans="1:18" x14ac:dyDescent="0.2">
      <c r="A1307" s="1">
        <v>50000249</v>
      </c>
      <c r="B1307" s="1">
        <v>187157</v>
      </c>
      <c r="C1307" s="1" t="s">
        <v>42</v>
      </c>
      <c r="D1307" s="1">
        <v>8713441</v>
      </c>
      <c r="E1307" s="3">
        <v>37284</v>
      </c>
      <c r="F1307" s="1">
        <v>4492611</v>
      </c>
      <c r="G1307" s="1">
        <v>0</v>
      </c>
      <c r="H1307" s="1">
        <v>0</v>
      </c>
      <c r="I1307" s="1"/>
      <c r="J1307" s="2">
        <v>7000</v>
      </c>
      <c r="K1307" s="2">
        <v>0</v>
      </c>
      <c r="L1307" s="2">
        <v>0</v>
      </c>
      <c r="M1307" s="2">
        <v>7000</v>
      </c>
      <c r="N1307" s="75">
        <f>VLOOKUP(P1307,'CODIGOS RENTISTICOS'!$A$2:E2347,2,FALSE)</f>
        <v>825000000</v>
      </c>
      <c r="O1307" s="75">
        <f>VLOOKUP(P1307,'CODIGOS RENTISTICOS'!$A$2:F4514,3,FALSE)</f>
        <v>150109</v>
      </c>
      <c r="P1307" s="49">
        <v>121245</v>
      </c>
      <c r="Q1307" s="2">
        <v>7000</v>
      </c>
      <c r="R1307" s="1">
        <f t="shared" si="20"/>
        <v>1212.45</v>
      </c>
    </row>
    <row r="1308" spans="1:18" x14ac:dyDescent="0.2">
      <c r="A1308" s="1">
        <v>50000249</v>
      </c>
      <c r="B1308" s="1">
        <v>342282</v>
      </c>
      <c r="C1308" s="1" t="s">
        <v>42</v>
      </c>
      <c r="D1308" s="1">
        <v>8050187440</v>
      </c>
      <c r="E1308" s="3">
        <v>37284</v>
      </c>
      <c r="F1308" s="1">
        <v>8813430</v>
      </c>
      <c r="G1308" s="1">
        <v>0</v>
      </c>
      <c r="H1308" s="1">
        <v>0</v>
      </c>
      <c r="I1308" s="1"/>
      <c r="J1308" s="2">
        <v>3190</v>
      </c>
      <c r="K1308" s="2">
        <v>0</v>
      </c>
      <c r="L1308" s="2">
        <v>0</v>
      </c>
      <c r="M1308" s="2">
        <v>3190</v>
      </c>
      <c r="N1308" s="75">
        <f>VLOOKUP(P1308,'CODIGOS RENTISTICOS'!$A$2:E2348,2,FALSE)</f>
        <v>96200000</v>
      </c>
      <c r="O1308" s="75">
        <f>VLOOKUP(P1308,'CODIGOS RENTISTICOS'!$A$2:F4515,3,FALSE)</f>
        <v>350101</v>
      </c>
      <c r="P1308" s="49">
        <v>121230</v>
      </c>
      <c r="Q1308" s="2">
        <v>3190</v>
      </c>
      <c r="R1308" s="1">
        <f t="shared" si="20"/>
        <v>1212.3</v>
      </c>
    </row>
    <row r="1309" spans="1:18" x14ac:dyDescent="0.2">
      <c r="A1309" s="1">
        <v>50000249</v>
      </c>
      <c r="B1309" s="1">
        <v>909454</v>
      </c>
      <c r="C1309" s="1" t="s">
        <v>42</v>
      </c>
      <c r="D1309" s="1">
        <v>8903214941</v>
      </c>
      <c r="E1309" s="3">
        <v>37284</v>
      </c>
      <c r="F1309" s="1">
        <v>6901400</v>
      </c>
      <c r="G1309" s="1">
        <v>0</v>
      </c>
      <c r="H1309" s="1">
        <v>0</v>
      </c>
      <c r="I1309" s="1"/>
      <c r="J1309" s="2">
        <v>196000</v>
      </c>
      <c r="K1309" s="2">
        <v>0</v>
      </c>
      <c r="L1309" s="2">
        <v>0</v>
      </c>
      <c r="M1309" s="2">
        <v>196000</v>
      </c>
      <c r="N1309" s="75">
        <f>VLOOKUP(P1309,'CODIGOS RENTISTICOS'!$A$2:E2349,2,FALSE)</f>
        <v>825000000</v>
      </c>
      <c r="O1309" s="75">
        <f>VLOOKUP(P1309,'CODIGOS RENTISTICOS'!$A$2:F4516,3,FALSE)</f>
        <v>150109</v>
      </c>
      <c r="P1309" s="49">
        <v>5041</v>
      </c>
      <c r="Q1309" s="2">
        <v>196000</v>
      </c>
      <c r="R1309" s="1">
        <f t="shared" si="20"/>
        <v>50.41</v>
      </c>
    </row>
    <row r="1310" spans="1:18" x14ac:dyDescent="0.2">
      <c r="A1310" s="1">
        <v>50000249</v>
      </c>
      <c r="B1310" s="1">
        <v>1041009</v>
      </c>
      <c r="C1310" s="1" t="s">
        <v>116</v>
      </c>
      <c r="D1310" s="1">
        <v>8913001206</v>
      </c>
      <c r="E1310" s="3">
        <v>37284</v>
      </c>
      <c r="F1310" s="1">
        <v>2757531</v>
      </c>
      <c r="G1310" s="1">
        <v>0</v>
      </c>
      <c r="H1310" s="1">
        <v>1</v>
      </c>
      <c r="I1310" s="1"/>
      <c r="J1310" s="2">
        <v>0</v>
      </c>
      <c r="K1310" s="2">
        <v>0</v>
      </c>
      <c r="L1310" s="2">
        <v>618000</v>
      </c>
      <c r="M1310" s="2">
        <v>618000</v>
      </c>
      <c r="N1310" s="75">
        <f>VLOOKUP(P1310,'CODIGOS RENTISTICOS'!$A$2:E2350,2,FALSE)</f>
        <v>825000000</v>
      </c>
      <c r="O1310" s="75">
        <f>VLOOKUP(P1310,'CODIGOS RENTISTICOS'!$A$2:F4517,3,FALSE)</f>
        <v>150109</v>
      </c>
      <c r="P1310" s="49">
        <v>121245</v>
      </c>
      <c r="Q1310" s="2">
        <v>618000</v>
      </c>
      <c r="R1310" s="1">
        <f t="shared" si="20"/>
        <v>1212.45</v>
      </c>
    </row>
    <row r="1311" spans="1:18" x14ac:dyDescent="0.2">
      <c r="A1311" s="1">
        <v>50000249</v>
      </c>
      <c r="B1311" s="1">
        <v>969002</v>
      </c>
      <c r="C1311" s="1" t="s">
        <v>43</v>
      </c>
      <c r="D1311" s="1">
        <v>91473101</v>
      </c>
      <c r="E1311" s="3">
        <v>37284</v>
      </c>
      <c r="F1311" s="1">
        <v>8856711</v>
      </c>
      <c r="G1311" s="1">
        <v>0</v>
      </c>
      <c r="H1311" s="1">
        <v>0</v>
      </c>
      <c r="I1311" s="1"/>
      <c r="J1311" s="2">
        <v>51500</v>
      </c>
      <c r="K1311" s="2">
        <v>0</v>
      </c>
      <c r="L1311" s="2">
        <v>0</v>
      </c>
      <c r="M1311" s="2">
        <v>51500</v>
      </c>
      <c r="N1311" s="75">
        <f>VLOOKUP(P1311,'CODIGOS RENTISTICOS'!$A$2:E2351,2,FALSE)</f>
        <v>96300000</v>
      </c>
      <c r="O1311" s="75">
        <f>VLOOKUP(P1311,'CODIGOS RENTISTICOS'!$A$2:F4518,3,FALSE)</f>
        <v>360101</v>
      </c>
      <c r="P1311" s="49">
        <v>121270</v>
      </c>
      <c r="Q1311" s="2">
        <v>51500</v>
      </c>
      <c r="R1311" s="1">
        <f t="shared" si="20"/>
        <v>1212.7</v>
      </c>
    </row>
    <row r="1312" spans="1:18" x14ac:dyDescent="0.2">
      <c r="A1312" s="1">
        <v>50000249</v>
      </c>
      <c r="B1312" s="1">
        <v>9453633</v>
      </c>
      <c r="C1312" s="1" t="s">
        <v>117</v>
      </c>
      <c r="D1312" s="1">
        <v>64280120</v>
      </c>
      <c r="E1312" s="3">
        <v>37284</v>
      </c>
      <c r="F1312" s="1">
        <v>2808608</v>
      </c>
      <c r="G1312" s="1">
        <v>0</v>
      </c>
      <c r="H1312" s="1">
        <v>0</v>
      </c>
      <c r="I1312" s="1"/>
      <c r="J1312" s="2">
        <v>7000</v>
      </c>
      <c r="K1312" s="2">
        <v>0</v>
      </c>
      <c r="L1312" s="2">
        <v>0</v>
      </c>
      <c r="M1312" s="2">
        <v>7000</v>
      </c>
      <c r="N1312" s="75">
        <f>VLOOKUP(P1312,'CODIGOS RENTISTICOS'!$A$2:E2352,2,FALSE)</f>
        <v>825000000</v>
      </c>
      <c r="O1312" s="75">
        <f>VLOOKUP(P1312,'CODIGOS RENTISTICOS'!$A$2:F4519,3,FALSE)</f>
        <v>150109</v>
      </c>
      <c r="P1312" s="49">
        <v>5041</v>
      </c>
      <c r="Q1312" s="2">
        <v>7000</v>
      </c>
      <c r="R1312" s="1">
        <f t="shared" si="20"/>
        <v>50.41</v>
      </c>
    </row>
    <row r="1313" spans="1:18" x14ac:dyDescent="0.2">
      <c r="A1313" s="1">
        <v>50000249</v>
      </c>
      <c r="B1313" s="1">
        <v>9453689</v>
      </c>
      <c r="C1313" s="1" t="s">
        <v>117</v>
      </c>
      <c r="D1313" s="1">
        <v>92509106</v>
      </c>
      <c r="E1313" s="3">
        <v>37284</v>
      </c>
      <c r="F1313" s="1">
        <v>0</v>
      </c>
      <c r="G1313" s="1">
        <v>0</v>
      </c>
      <c r="H1313" s="1">
        <v>0</v>
      </c>
      <c r="I1313" s="1"/>
      <c r="J1313" s="2">
        <v>7000</v>
      </c>
      <c r="K1313" s="2">
        <v>0</v>
      </c>
      <c r="L1313" s="2">
        <v>0</v>
      </c>
      <c r="M1313" s="2">
        <v>7000</v>
      </c>
      <c r="N1313" s="75">
        <f>VLOOKUP(P1313,'CODIGOS RENTISTICOS'!$A$2:E2353,2,FALSE)</f>
        <v>825000000</v>
      </c>
      <c r="O1313" s="75">
        <f>VLOOKUP(P1313,'CODIGOS RENTISTICOS'!$A$2:F4520,3,FALSE)</f>
        <v>150109</v>
      </c>
      <c r="P1313" s="49">
        <v>5041</v>
      </c>
      <c r="Q1313" s="2">
        <v>7000</v>
      </c>
      <c r="R1313" s="1">
        <f t="shared" si="20"/>
        <v>50.41</v>
      </c>
    </row>
    <row r="1314" spans="1:18" x14ac:dyDescent="0.2">
      <c r="A1314" s="1">
        <v>50000249</v>
      </c>
      <c r="B1314" s="1">
        <v>9453930</v>
      </c>
      <c r="C1314" s="1" t="s">
        <v>117</v>
      </c>
      <c r="D1314" s="1">
        <v>78749016</v>
      </c>
      <c r="E1314" s="3">
        <v>37284</v>
      </c>
      <c r="F1314" s="1">
        <v>2807661</v>
      </c>
      <c r="G1314" s="1">
        <v>0</v>
      </c>
      <c r="H1314" s="1">
        <v>0</v>
      </c>
      <c r="I1314" s="1"/>
      <c r="J1314" s="2">
        <v>7000</v>
      </c>
      <c r="K1314" s="2">
        <v>0</v>
      </c>
      <c r="L1314" s="2">
        <v>0</v>
      </c>
      <c r="M1314" s="2">
        <v>7000</v>
      </c>
      <c r="N1314" s="75">
        <f>VLOOKUP(P1314,'CODIGOS RENTISTICOS'!$A$2:E2354,2,FALSE)</f>
        <v>825000000</v>
      </c>
      <c r="O1314" s="75">
        <f>VLOOKUP(P1314,'CODIGOS RENTISTICOS'!$A$2:F4521,3,FALSE)</f>
        <v>150109</v>
      </c>
      <c r="P1314" s="49">
        <v>5041</v>
      </c>
      <c r="Q1314" s="2">
        <v>7000</v>
      </c>
      <c r="R1314" s="1">
        <f t="shared" si="20"/>
        <v>50.41</v>
      </c>
    </row>
    <row r="1315" spans="1:18" x14ac:dyDescent="0.2">
      <c r="A1315" s="1">
        <v>50000249</v>
      </c>
      <c r="B1315" s="1">
        <v>392239</v>
      </c>
      <c r="C1315" s="1" t="s">
        <v>297</v>
      </c>
      <c r="D1315" s="1">
        <v>8901174346</v>
      </c>
      <c r="E1315" s="3">
        <v>37284</v>
      </c>
      <c r="F1315" s="1">
        <v>3597886</v>
      </c>
      <c r="G1315" s="1">
        <v>0</v>
      </c>
      <c r="H1315" s="1">
        <v>0</v>
      </c>
      <c r="I1315" s="1"/>
      <c r="J1315" s="2">
        <v>12000</v>
      </c>
      <c r="K1315" s="2">
        <v>0</v>
      </c>
      <c r="L1315" s="2">
        <v>0</v>
      </c>
      <c r="M1315" s="2">
        <v>12000</v>
      </c>
      <c r="N1315" s="75">
        <f>VLOOKUP(P1315,'CODIGOS RENTISTICOS'!$A$2:E2355,2,FALSE)</f>
        <v>825000000</v>
      </c>
      <c r="O1315" s="75">
        <f>VLOOKUP(P1315,'CODIGOS RENTISTICOS'!$A$2:F4522,3,FALSE)</f>
        <v>150109</v>
      </c>
      <c r="P1315" s="49">
        <v>5041</v>
      </c>
      <c r="Q1315" s="2">
        <v>12000</v>
      </c>
      <c r="R1315" s="1">
        <f t="shared" si="20"/>
        <v>50.41</v>
      </c>
    </row>
    <row r="1316" spans="1:18" x14ac:dyDescent="0.2">
      <c r="A1316" s="1">
        <v>50000249</v>
      </c>
      <c r="B1316" s="1">
        <v>1112486</v>
      </c>
      <c r="C1316" s="1" t="s">
        <v>419</v>
      </c>
      <c r="D1316" s="1">
        <v>11385541</v>
      </c>
      <c r="E1316" s="3">
        <v>37284</v>
      </c>
      <c r="F1316" s="1">
        <v>3478000</v>
      </c>
      <c r="G1316" s="1">
        <v>0</v>
      </c>
      <c r="H1316" s="1">
        <v>0</v>
      </c>
      <c r="I1316" s="1"/>
      <c r="J1316" s="2">
        <v>309000</v>
      </c>
      <c r="K1316" s="2">
        <v>0</v>
      </c>
      <c r="L1316" s="2">
        <v>0</v>
      </c>
      <c r="M1316" s="2">
        <v>309000</v>
      </c>
      <c r="N1316" s="75">
        <f>VLOOKUP(P1316,'CODIGOS RENTISTICOS'!$A$2:E2356,2,FALSE)</f>
        <v>825000000</v>
      </c>
      <c r="O1316" s="75">
        <f>VLOOKUP(P1316,'CODIGOS RENTISTICOS'!$A$2:F4523,3,FALSE)</f>
        <v>150109</v>
      </c>
      <c r="P1316" s="49">
        <v>5041</v>
      </c>
      <c r="Q1316" s="2">
        <v>309000</v>
      </c>
      <c r="R1316" s="1">
        <f t="shared" si="20"/>
        <v>50.41</v>
      </c>
    </row>
    <row r="1317" spans="1:18" x14ac:dyDescent="0.2">
      <c r="A1317" s="1">
        <v>50000249</v>
      </c>
      <c r="B1317" s="1">
        <v>910991</v>
      </c>
      <c r="C1317" s="1" t="s">
        <v>285</v>
      </c>
      <c r="D1317" s="1">
        <v>8600679381</v>
      </c>
      <c r="E1317" s="3">
        <v>37284</v>
      </c>
      <c r="F1317" s="1">
        <v>2161536</v>
      </c>
      <c r="G1317" s="1">
        <v>0</v>
      </c>
      <c r="H1317" s="1">
        <v>0</v>
      </c>
      <c r="I1317" s="1"/>
      <c r="J1317" s="2">
        <v>6480</v>
      </c>
      <c r="K1317" s="2">
        <v>0</v>
      </c>
      <c r="L1317" s="2">
        <v>0</v>
      </c>
      <c r="M1317" s="2">
        <v>6480</v>
      </c>
      <c r="N1317" s="75">
        <f>VLOOKUP(P1317,'CODIGOS RENTISTICOS'!$A$2:E2357,2,FALSE)</f>
        <v>96200000</v>
      </c>
      <c r="O1317" s="75">
        <f>VLOOKUP(P1317,'CODIGOS RENTISTICOS'!$A$2:F4524,3,FALSE)</f>
        <v>350101</v>
      </c>
      <c r="P1317" s="49">
        <v>121203</v>
      </c>
      <c r="Q1317" s="2">
        <v>6480</v>
      </c>
      <c r="R1317" s="1">
        <f t="shared" si="20"/>
        <v>1212.03</v>
      </c>
    </row>
    <row r="1318" spans="1:18" x14ac:dyDescent="0.2">
      <c r="A1318" s="1">
        <v>50000249</v>
      </c>
      <c r="B1318" s="1">
        <v>9612807</v>
      </c>
      <c r="C1318" s="1" t="s">
        <v>285</v>
      </c>
      <c r="D1318" s="1">
        <v>8600458547</v>
      </c>
      <c r="E1318" s="3">
        <v>37284</v>
      </c>
      <c r="F1318" s="1">
        <v>4395488</v>
      </c>
      <c r="G1318" s="1">
        <v>0</v>
      </c>
      <c r="H1318" s="1">
        <v>0</v>
      </c>
      <c r="I1318" s="1"/>
      <c r="J1318" s="2">
        <v>12000</v>
      </c>
      <c r="K1318" s="2">
        <v>0</v>
      </c>
      <c r="L1318" s="2">
        <v>0</v>
      </c>
      <c r="M1318" s="2">
        <v>12000</v>
      </c>
      <c r="N1318" s="75">
        <f>VLOOKUP(P1318,'CODIGOS RENTISTICOS'!$A$2:E2358,2,FALSE)</f>
        <v>825000000</v>
      </c>
      <c r="O1318" s="75">
        <f>VLOOKUP(P1318,'CODIGOS RENTISTICOS'!$A$2:F4525,3,FALSE)</f>
        <v>150109</v>
      </c>
      <c r="P1318" s="49">
        <v>121245</v>
      </c>
      <c r="Q1318" s="2">
        <v>12000</v>
      </c>
      <c r="R1318" s="1">
        <f t="shared" si="20"/>
        <v>1212.45</v>
      </c>
    </row>
    <row r="1319" spans="1:18" x14ac:dyDescent="0.2">
      <c r="A1319" s="1">
        <v>50000249</v>
      </c>
      <c r="B1319" s="1">
        <v>1141480</v>
      </c>
      <c r="C1319" s="1" t="s">
        <v>285</v>
      </c>
      <c r="D1319" s="1">
        <v>8603538041</v>
      </c>
      <c r="E1319" s="3">
        <v>37285</v>
      </c>
      <c r="F1319" s="1">
        <v>6114678</v>
      </c>
      <c r="G1319" s="1">
        <v>0</v>
      </c>
      <c r="H1319" s="1">
        <v>0</v>
      </c>
      <c r="I1319" s="1"/>
      <c r="J1319" s="2">
        <v>246173.4</v>
      </c>
      <c r="K1319" s="2">
        <v>0</v>
      </c>
      <c r="L1319" s="2">
        <v>0</v>
      </c>
      <c r="M1319" s="2">
        <v>246173.4</v>
      </c>
      <c r="N1319" s="75" t="e">
        <f>VLOOKUP(P1319,'CODIGOS RENTISTICOS'!$A$2:E2359,2,FALSE)</f>
        <v>#N/A</v>
      </c>
      <c r="O1319" s="75" t="e">
        <f>VLOOKUP(P1319,'CODIGOS RENTISTICOS'!$A$2:F4526,3,FALSE)</f>
        <v>#N/A</v>
      </c>
      <c r="P1319" s="49">
        <v>121298</v>
      </c>
      <c r="Q1319" s="2">
        <v>246173.4</v>
      </c>
    </row>
    <row r="1320" spans="1:18" x14ac:dyDescent="0.2">
      <c r="A1320" s="1">
        <v>50000249</v>
      </c>
      <c r="B1320" s="1">
        <v>358449</v>
      </c>
      <c r="C1320" s="1" t="s">
        <v>285</v>
      </c>
      <c r="D1320" s="1">
        <v>8600233265</v>
      </c>
      <c r="E1320" s="3">
        <v>37285</v>
      </c>
      <c r="F1320" s="1">
        <v>6760823</v>
      </c>
      <c r="G1320" s="1">
        <v>0</v>
      </c>
      <c r="H1320" s="1">
        <v>0</v>
      </c>
      <c r="I1320" s="1"/>
      <c r="J1320" s="2">
        <v>5000</v>
      </c>
      <c r="K1320" s="2">
        <v>0</v>
      </c>
      <c r="L1320" s="2">
        <v>0</v>
      </c>
      <c r="M1320" s="2">
        <v>5000</v>
      </c>
      <c r="N1320" s="75">
        <f>VLOOKUP(P1320,'CODIGOS RENTISTICOS'!$A$2:E2360,2,FALSE)</f>
        <v>825000000</v>
      </c>
      <c r="O1320" s="75">
        <f>VLOOKUP(P1320,'CODIGOS RENTISTICOS'!$A$2:F4527,3,FALSE)</f>
        <v>150109</v>
      </c>
      <c r="P1320" s="49">
        <v>121245</v>
      </c>
      <c r="Q1320" s="2">
        <v>5000</v>
      </c>
      <c r="R1320" s="1">
        <f t="shared" si="20"/>
        <v>1212.45</v>
      </c>
    </row>
    <row r="1321" spans="1:18" x14ac:dyDescent="0.2">
      <c r="A1321" s="1">
        <v>50000249</v>
      </c>
      <c r="B1321" s="1">
        <v>649116</v>
      </c>
      <c r="C1321" s="1" t="s">
        <v>285</v>
      </c>
      <c r="D1321" s="1">
        <v>8605234086</v>
      </c>
      <c r="E1321" s="3">
        <v>37285</v>
      </c>
      <c r="F1321" s="1">
        <v>3471152</v>
      </c>
      <c r="G1321" s="1">
        <v>0</v>
      </c>
      <c r="H1321" s="1">
        <v>0</v>
      </c>
      <c r="I1321" s="1"/>
      <c r="J1321" s="2">
        <v>154000</v>
      </c>
      <c r="K1321" s="2">
        <v>0</v>
      </c>
      <c r="L1321" s="2">
        <v>0</v>
      </c>
      <c r="M1321" s="2">
        <v>154000</v>
      </c>
      <c r="N1321" s="75">
        <f>VLOOKUP(P1321,'CODIGOS RENTISTICOS'!$A$2:E2361,2,FALSE)</f>
        <v>825000000</v>
      </c>
      <c r="O1321" s="75">
        <f>VLOOKUP(P1321,'CODIGOS RENTISTICOS'!$A$2:F4528,3,FALSE)</f>
        <v>150109</v>
      </c>
      <c r="P1321" s="49">
        <v>5041</v>
      </c>
      <c r="Q1321" s="2">
        <v>154000</v>
      </c>
      <c r="R1321" s="1">
        <f t="shared" si="20"/>
        <v>50.41</v>
      </c>
    </row>
    <row r="1322" spans="1:18" x14ac:dyDescent="0.2">
      <c r="A1322" s="1">
        <v>50000249</v>
      </c>
      <c r="B1322" s="1">
        <v>1156543</v>
      </c>
      <c r="C1322" s="1" t="s">
        <v>285</v>
      </c>
      <c r="D1322" s="1">
        <v>8300302149</v>
      </c>
      <c r="E1322" s="3">
        <v>37285</v>
      </c>
      <c r="F1322" s="1">
        <v>2955816</v>
      </c>
      <c r="G1322" s="1">
        <v>0</v>
      </c>
      <c r="H1322" s="1">
        <v>0</v>
      </c>
      <c r="I1322" s="1"/>
      <c r="J1322" s="2">
        <v>15444</v>
      </c>
      <c r="K1322" s="2">
        <v>0</v>
      </c>
      <c r="L1322" s="2">
        <v>0</v>
      </c>
      <c r="M1322" s="2">
        <v>15444</v>
      </c>
      <c r="N1322" s="75">
        <f>VLOOKUP(P1322,'CODIGOS RENTISTICOS'!$A$2:E2362,2,FALSE)</f>
        <v>96400000</v>
      </c>
      <c r="O1322" s="75">
        <f>VLOOKUP(P1322,'CODIGOS RENTISTICOS'!$A$2:F4529,3,FALSE)</f>
        <v>370101</v>
      </c>
      <c r="P1322" s="49">
        <v>121280</v>
      </c>
      <c r="Q1322" s="2">
        <v>15444</v>
      </c>
      <c r="R1322" s="1">
        <f t="shared" si="20"/>
        <v>1212.8</v>
      </c>
    </row>
    <row r="1323" spans="1:18" x14ac:dyDescent="0.2">
      <c r="A1323" s="1">
        <v>50000249</v>
      </c>
      <c r="B1323" s="1">
        <v>1135993</v>
      </c>
      <c r="C1323" s="1" t="s">
        <v>285</v>
      </c>
      <c r="D1323" s="1">
        <v>8001233741</v>
      </c>
      <c r="E1323" s="3">
        <v>37285</v>
      </c>
      <c r="F1323" s="1">
        <v>6153819</v>
      </c>
      <c r="G1323" s="1">
        <v>0</v>
      </c>
      <c r="H1323" s="1">
        <v>0</v>
      </c>
      <c r="I1323" s="1"/>
      <c r="J1323" s="2">
        <v>259000</v>
      </c>
      <c r="K1323" s="2">
        <v>0</v>
      </c>
      <c r="L1323" s="2">
        <v>0</v>
      </c>
      <c r="M1323" s="2">
        <v>259000</v>
      </c>
      <c r="N1323" s="75">
        <f>VLOOKUP(P1323,'CODIGOS RENTISTICOS'!$A$2:E2363,2,FALSE)</f>
        <v>825000000</v>
      </c>
      <c r="O1323" s="75">
        <f>VLOOKUP(P1323,'CODIGOS RENTISTICOS'!$A$2:F4530,3,FALSE)</f>
        <v>150109</v>
      </c>
      <c r="P1323" s="49">
        <v>121245</v>
      </c>
      <c r="Q1323" s="2">
        <v>259000</v>
      </c>
      <c r="R1323" s="1">
        <f t="shared" si="20"/>
        <v>1212.45</v>
      </c>
    </row>
    <row r="1324" spans="1:18" x14ac:dyDescent="0.2">
      <c r="A1324" s="1">
        <v>50000249</v>
      </c>
      <c r="B1324" s="1">
        <v>88685</v>
      </c>
      <c r="C1324" s="1" t="s">
        <v>285</v>
      </c>
      <c r="D1324" s="1">
        <v>79566173</v>
      </c>
      <c r="E1324" s="3">
        <v>37285</v>
      </c>
      <c r="F1324" s="1">
        <v>2189494</v>
      </c>
      <c r="G1324" s="1">
        <v>0</v>
      </c>
      <c r="H1324" s="1">
        <v>0</v>
      </c>
      <c r="I1324" s="1"/>
      <c r="J1324" s="2">
        <v>7000</v>
      </c>
      <c r="K1324" s="2">
        <v>0</v>
      </c>
      <c r="L1324" s="2">
        <v>0</v>
      </c>
      <c r="M1324" s="2">
        <v>7000</v>
      </c>
      <c r="N1324" s="75">
        <f>VLOOKUP(P1324,'CODIGOS RENTISTICOS'!$A$2:E2364,2,FALSE)</f>
        <v>825000000</v>
      </c>
      <c r="O1324" s="75">
        <f>VLOOKUP(P1324,'CODIGOS RENTISTICOS'!$A$2:F4531,3,FALSE)</f>
        <v>150109</v>
      </c>
      <c r="P1324" s="49">
        <v>121245</v>
      </c>
      <c r="Q1324" s="2">
        <v>7000</v>
      </c>
      <c r="R1324" s="1">
        <f t="shared" si="20"/>
        <v>1212.45</v>
      </c>
    </row>
    <row r="1325" spans="1:18" x14ac:dyDescent="0.2">
      <c r="A1325" s="1">
        <v>50000249</v>
      </c>
      <c r="B1325" s="1">
        <v>1149066</v>
      </c>
      <c r="C1325" s="1" t="s">
        <v>285</v>
      </c>
      <c r="D1325" s="1">
        <v>8300363610</v>
      </c>
      <c r="E1325" s="3">
        <v>37285</v>
      </c>
      <c r="F1325" s="1">
        <v>2372052</v>
      </c>
      <c r="G1325" s="1">
        <v>0</v>
      </c>
      <c r="H1325" s="1">
        <v>0</v>
      </c>
      <c r="I1325" s="1"/>
      <c r="J1325" s="2">
        <v>55000</v>
      </c>
      <c r="K1325" s="2">
        <v>0</v>
      </c>
      <c r="L1325" s="2">
        <v>0</v>
      </c>
      <c r="M1325" s="2">
        <v>55000</v>
      </c>
      <c r="N1325" s="75">
        <f>VLOOKUP(P1325,'CODIGOS RENTISTICOS'!$A$2:E2365,2,FALSE)</f>
        <v>825000000</v>
      </c>
      <c r="O1325" s="75">
        <f>VLOOKUP(P1325,'CODIGOS RENTISTICOS'!$A$2:F4532,3,FALSE)</f>
        <v>150109</v>
      </c>
      <c r="P1325" s="49">
        <v>121245</v>
      </c>
      <c r="Q1325" s="2">
        <v>55000</v>
      </c>
      <c r="R1325" s="1">
        <f t="shared" si="20"/>
        <v>1212.45</v>
      </c>
    </row>
    <row r="1326" spans="1:18" x14ac:dyDescent="0.2">
      <c r="A1326" s="1">
        <v>50000249</v>
      </c>
      <c r="B1326" s="1">
        <v>1161766</v>
      </c>
      <c r="C1326" s="1" t="s">
        <v>285</v>
      </c>
      <c r="D1326" s="1">
        <v>8600233691</v>
      </c>
      <c r="E1326" s="3">
        <v>37285</v>
      </c>
      <c r="F1326" s="1">
        <v>3682400</v>
      </c>
      <c r="G1326" s="1">
        <v>0</v>
      </c>
      <c r="H1326" s="1">
        <v>0</v>
      </c>
      <c r="I1326" s="1"/>
      <c r="J1326" s="2">
        <v>12000</v>
      </c>
      <c r="K1326" s="2">
        <v>0</v>
      </c>
      <c r="L1326" s="2">
        <v>0</v>
      </c>
      <c r="M1326" s="2">
        <v>12000</v>
      </c>
      <c r="N1326" s="75">
        <f>VLOOKUP(P1326,'CODIGOS RENTISTICOS'!$A$2:E2366,2,FALSE)</f>
        <v>825000000</v>
      </c>
      <c r="O1326" s="75">
        <f>VLOOKUP(P1326,'CODIGOS RENTISTICOS'!$A$2:F4533,3,FALSE)</f>
        <v>150109</v>
      </c>
      <c r="P1326" s="49">
        <v>5041</v>
      </c>
      <c r="Q1326" s="2">
        <v>12000</v>
      </c>
      <c r="R1326" s="1">
        <f t="shared" si="20"/>
        <v>50.41</v>
      </c>
    </row>
    <row r="1327" spans="1:18" x14ac:dyDescent="0.2">
      <c r="A1327" s="1">
        <v>50000249</v>
      </c>
      <c r="B1327" s="1">
        <v>1198958</v>
      </c>
      <c r="C1327" s="1" t="s">
        <v>285</v>
      </c>
      <c r="D1327" s="1">
        <v>8605175603</v>
      </c>
      <c r="E1327" s="3">
        <v>37285</v>
      </c>
      <c r="F1327" s="1">
        <v>6184072</v>
      </c>
      <c r="G1327" s="1">
        <v>0</v>
      </c>
      <c r="H1327" s="1">
        <v>0</v>
      </c>
      <c r="I1327" s="1"/>
      <c r="J1327" s="2">
        <v>4000</v>
      </c>
      <c r="K1327" s="2">
        <v>0</v>
      </c>
      <c r="L1327" s="2">
        <v>0</v>
      </c>
      <c r="M1327" s="2">
        <v>4000</v>
      </c>
      <c r="N1327" s="75">
        <f>VLOOKUP(P1327,'CODIGOS RENTISTICOS'!$A$2:E2367,2,FALSE)</f>
        <v>825000000</v>
      </c>
      <c r="O1327" s="75">
        <f>VLOOKUP(P1327,'CODIGOS RENTISTICOS'!$A$2:F4534,3,FALSE)</f>
        <v>150109</v>
      </c>
      <c r="P1327" s="49">
        <v>121245</v>
      </c>
      <c r="Q1327" s="2">
        <v>4000</v>
      </c>
      <c r="R1327" s="1">
        <f t="shared" si="20"/>
        <v>1212.45</v>
      </c>
    </row>
    <row r="1328" spans="1:18" x14ac:dyDescent="0.2">
      <c r="A1328" s="1">
        <v>50000249</v>
      </c>
      <c r="B1328" s="1">
        <v>1198960</v>
      </c>
      <c r="C1328" s="1" t="s">
        <v>285</v>
      </c>
      <c r="D1328" s="1">
        <v>8300928476</v>
      </c>
      <c r="E1328" s="3">
        <v>37285</v>
      </c>
      <c r="F1328" s="1">
        <v>2328031</v>
      </c>
      <c r="G1328" s="1">
        <v>0</v>
      </c>
      <c r="H1328" s="1">
        <v>0</v>
      </c>
      <c r="I1328" s="1"/>
      <c r="J1328" s="2">
        <v>618000</v>
      </c>
      <c r="K1328" s="2">
        <v>0</v>
      </c>
      <c r="L1328" s="2">
        <v>0</v>
      </c>
      <c r="M1328" s="2">
        <v>618000</v>
      </c>
      <c r="N1328" s="75">
        <f>VLOOKUP(P1328,'CODIGOS RENTISTICOS'!$A$2:E2368,2,FALSE)</f>
        <v>825000000</v>
      </c>
      <c r="O1328" s="75">
        <f>VLOOKUP(P1328,'CODIGOS RENTISTICOS'!$A$2:F4535,3,FALSE)</f>
        <v>150109</v>
      </c>
      <c r="P1328" s="49">
        <v>121245</v>
      </c>
      <c r="Q1328" s="2">
        <v>618000</v>
      </c>
      <c r="R1328" s="1">
        <f t="shared" si="20"/>
        <v>1212.45</v>
      </c>
    </row>
    <row r="1329" spans="1:18" x14ac:dyDescent="0.2">
      <c r="A1329" s="1">
        <v>50000249</v>
      </c>
      <c r="B1329" s="1">
        <v>846737</v>
      </c>
      <c r="C1329" s="1" t="s">
        <v>285</v>
      </c>
      <c r="D1329" s="1">
        <v>51954551</v>
      </c>
      <c r="E1329" s="3">
        <v>37285</v>
      </c>
      <c r="F1329" s="1">
        <v>2501997</v>
      </c>
      <c r="G1329" s="1">
        <v>0</v>
      </c>
      <c r="H1329" s="1">
        <v>0</v>
      </c>
      <c r="I1329" s="1"/>
      <c r="J1329" s="2">
        <v>6000</v>
      </c>
      <c r="K1329" s="2">
        <v>0</v>
      </c>
      <c r="L1329" s="2">
        <v>0</v>
      </c>
      <c r="M1329" s="2">
        <v>6000</v>
      </c>
      <c r="N1329" s="75">
        <f>VLOOKUP(P1329,'CODIGOS RENTISTICOS'!$A$2:E2369,2,FALSE)</f>
        <v>825000000</v>
      </c>
      <c r="O1329" s="75">
        <f>VLOOKUP(P1329,'CODIGOS RENTISTICOS'!$A$2:F4536,3,FALSE)</f>
        <v>150109</v>
      </c>
      <c r="P1329" s="49">
        <v>121245</v>
      </c>
      <c r="Q1329" s="2">
        <v>6000</v>
      </c>
      <c r="R1329" s="1">
        <f t="shared" si="20"/>
        <v>1212.45</v>
      </c>
    </row>
    <row r="1330" spans="1:18" x14ac:dyDescent="0.2">
      <c r="A1330" s="1">
        <v>50000249</v>
      </c>
      <c r="B1330" s="1">
        <v>954719</v>
      </c>
      <c r="C1330" s="1" t="s">
        <v>285</v>
      </c>
      <c r="D1330" s="1">
        <v>2988910</v>
      </c>
      <c r="E1330" s="3">
        <v>37285</v>
      </c>
      <c r="F1330" s="1">
        <v>2497760</v>
      </c>
      <c r="G1330" s="1">
        <v>0</v>
      </c>
      <c r="H1330" s="1">
        <v>0</v>
      </c>
      <c r="I1330" s="1"/>
      <c r="J1330" s="2">
        <v>56000</v>
      </c>
      <c r="K1330" s="2">
        <v>0</v>
      </c>
      <c r="L1330" s="2">
        <v>0</v>
      </c>
      <c r="M1330" s="2">
        <v>56000</v>
      </c>
      <c r="N1330" s="75">
        <f>VLOOKUP(P1330,'CODIGOS RENTISTICOS'!$A$2:E2370,2,FALSE)</f>
        <v>825000000</v>
      </c>
      <c r="O1330" s="75">
        <f>VLOOKUP(P1330,'CODIGOS RENTISTICOS'!$A$2:F4537,3,FALSE)</f>
        <v>150109</v>
      </c>
      <c r="P1330" s="49">
        <v>121245</v>
      </c>
      <c r="Q1330" s="2">
        <v>56000</v>
      </c>
      <c r="R1330" s="1">
        <f t="shared" si="20"/>
        <v>1212.45</v>
      </c>
    </row>
    <row r="1331" spans="1:18" x14ac:dyDescent="0.2">
      <c r="A1331" s="1">
        <v>50000249</v>
      </c>
      <c r="B1331" s="1">
        <v>956371</v>
      </c>
      <c r="C1331" s="1" t="s">
        <v>285</v>
      </c>
      <c r="D1331" s="1">
        <v>8300618181</v>
      </c>
      <c r="E1331" s="3">
        <v>37285</v>
      </c>
      <c r="F1331" s="1">
        <v>6127656</v>
      </c>
      <c r="G1331" s="1">
        <v>0</v>
      </c>
      <c r="H1331" s="1">
        <v>0</v>
      </c>
      <c r="I1331" s="1"/>
      <c r="J1331" s="2">
        <v>2000</v>
      </c>
      <c r="K1331" s="2">
        <v>0</v>
      </c>
      <c r="L1331" s="2">
        <v>0</v>
      </c>
      <c r="M1331" s="2">
        <v>2000</v>
      </c>
      <c r="N1331" s="75">
        <f>VLOOKUP(P1331,'CODIGOS RENTISTICOS'!$A$2:E2371,2,FALSE)</f>
        <v>825000000</v>
      </c>
      <c r="O1331" s="75">
        <f>VLOOKUP(P1331,'CODIGOS RENTISTICOS'!$A$2:F4538,3,FALSE)</f>
        <v>150109</v>
      </c>
      <c r="P1331" s="49">
        <v>121245</v>
      </c>
      <c r="Q1331" s="2">
        <v>2000</v>
      </c>
      <c r="R1331" s="1">
        <f t="shared" si="20"/>
        <v>1212.45</v>
      </c>
    </row>
    <row r="1332" spans="1:18" x14ac:dyDescent="0.2">
      <c r="A1332" s="1">
        <v>50000249</v>
      </c>
      <c r="B1332" s="1">
        <v>957004</v>
      </c>
      <c r="C1332" s="1" t="s">
        <v>285</v>
      </c>
      <c r="D1332" s="1">
        <v>8600549837</v>
      </c>
      <c r="E1332" s="3">
        <v>37285</v>
      </c>
      <c r="F1332" s="1">
        <v>6247108</v>
      </c>
      <c r="G1332" s="1">
        <v>0</v>
      </c>
      <c r="H1332" s="1">
        <v>0</v>
      </c>
      <c r="I1332" s="1"/>
      <c r="J1332" s="2">
        <v>89000</v>
      </c>
      <c r="K1332" s="2">
        <v>0</v>
      </c>
      <c r="L1332" s="2">
        <v>0</v>
      </c>
      <c r="M1332" s="2">
        <v>89000</v>
      </c>
      <c r="N1332" s="75">
        <f>VLOOKUP(P1332,'CODIGOS RENTISTICOS'!$A$2:E2372,2,FALSE)</f>
        <v>825000000</v>
      </c>
      <c r="O1332" s="75">
        <f>VLOOKUP(P1332,'CODIGOS RENTISTICOS'!$A$2:F4539,3,FALSE)</f>
        <v>150109</v>
      </c>
      <c r="P1332" s="49">
        <v>121245</v>
      </c>
      <c r="Q1332" s="2">
        <v>89000</v>
      </c>
      <c r="R1332" s="1">
        <f t="shared" si="20"/>
        <v>1212.45</v>
      </c>
    </row>
    <row r="1333" spans="1:18" x14ac:dyDescent="0.2">
      <c r="A1333" s="1">
        <v>50000249</v>
      </c>
      <c r="B1333" s="1">
        <v>957007</v>
      </c>
      <c r="C1333" s="1" t="s">
        <v>285</v>
      </c>
      <c r="D1333" s="1">
        <v>8300344999</v>
      </c>
      <c r="E1333" s="3">
        <v>37285</v>
      </c>
      <c r="F1333" s="1">
        <v>3461413</v>
      </c>
      <c r="G1333" s="1">
        <v>0</v>
      </c>
      <c r="H1333" s="1">
        <v>0</v>
      </c>
      <c r="I1333" s="1"/>
      <c r="J1333" s="2">
        <v>49000</v>
      </c>
      <c r="K1333" s="2">
        <v>0</v>
      </c>
      <c r="L1333" s="2">
        <v>0</v>
      </c>
      <c r="M1333" s="2">
        <v>49000</v>
      </c>
      <c r="N1333" s="75">
        <f>VLOOKUP(P1333,'CODIGOS RENTISTICOS'!$A$2:E2373,2,FALSE)</f>
        <v>825000000</v>
      </c>
      <c r="O1333" s="75">
        <f>VLOOKUP(P1333,'CODIGOS RENTISTICOS'!$A$2:F4540,3,FALSE)</f>
        <v>150109</v>
      </c>
      <c r="P1333" s="49">
        <v>121245</v>
      </c>
      <c r="Q1333" s="2">
        <v>49000</v>
      </c>
      <c r="R1333" s="1">
        <f t="shared" si="20"/>
        <v>1212.45</v>
      </c>
    </row>
    <row r="1334" spans="1:18" x14ac:dyDescent="0.2">
      <c r="A1334" s="1">
        <v>50000249</v>
      </c>
      <c r="B1334" s="1">
        <v>1090937</v>
      </c>
      <c r="C1334" s="1" t="s">
        <v>285</v>
      </c>
      <c r="D1334" s="1">
        <v>79737309</v>
      </c>
      <c r="E1334" s="3">
        <v>37285</v>
      </c>
      <c r="F1334" s="1">
        <v>7675473</v>
      </c>
      <c r="G1334" s="1">
        <v>0</v>
      </c>
      <c r="H1334" s="1">
        <v>0</v>
      </c>
      <c r="I1334" s="1"/>
      <c r="J1334" s="2">
        <v>525300</v>
      </c>
      <c r="K1334" s="2">
        <v>0</v>
      </c>
      <c r="L1334" s="2">
        <v>0</v>
      </c>
      <c r="M1334" s="2">
        <v>525300</v>
      </c>
      <c r="N1334" s="75">
        <f>VLOOKUP(P1334,'CODIGOS RENTISTICOS'!$A$2:E2374,2,FALSE)</f>
        <v>12400000</v>
      </c>
      <c r="O1334" s="75">
        <f>VLOOKUP(P1334,'CODIGOS RENTISTICOS'!$A$2:F4541,3,FALSE)</f>
        <v>270102</v>
      </c>
      <c r="P1334" s="49">
        <v>50110202</v>
      </c>
      <c r="Q1334" s="2">
        <v>525300</v>
      </c>
      <c r="R1334" s="1">
        <f t="shared" si="20"/>
        <v>501102.02</v>
      </c>
    </row>
    <row r="1335" spans="1:18" x14ac:dyDescent="0.2">
      <c r="A1335" s="1">
        <v>50000249</v>
      </c>
      <c r="B1335" s="1">
        <v>1091758</v>
      </c>
      <c r="C1335" s="1" t="s">
        <v>285</v>
      </c>
      <c r="D1335" s="1">
        <v>8002232242</v>
      </c>
      <c r="E1335" s="3">
        <v>37285</v>
      </c>
      <c r="F1335" s="1">
        <v>2556054</v>
      </c>
      <c r="G1335" s="1">
        <v>0</v>
      </c>
      <c r="H1335" s="1">
        <v>0</v>
      </c>
      <c r="I1335" s="1"/>
      <c r="J1335" s="2">
        <v>12870</v>
      </c>
      <c r="K1335" s="2">
        <v>0</v>
      </c>
      <c r="L1335" s="2">
        <v>0</v>
      </c>
      <c r="M1335" s="2">
        <v>12870</v>
      </c>
      <c r="N1335" s="75">
        <f>VLOOKUP(P1335,'CODIGOS RENTISTICOS'!$A$2:E2375,2,FALSE)</f>
        <v>96400000</v>
      </c>
      <c r="O1335" s="75">
        <f>VLOOKUP(P1335,'CODIGOS RENTISTICOS'!$A$2:F4542,3,FALSE)</f>
        <v>370101</v>
      </c>
      <c r="P1335" s="49">
        <v>121280</v>
      </c>
      <c r="Q1335" s="2">
        <v>12870</v>
      </c>
      <c r="R1335" s="1">
        <f t="shared" si="20"/>
        <v>1212.8</v>
      </c>
    </row>
    <row r="1336" spans="1:18" x14ac:dyDescent="0.2">
      <c r="A1336" s="1">
        <v>50000249</v>
      </c>
      <c r="B1336" s="1">
        <v>1188434</v>
      </c>
      <c r="C1336" s="1" t="s">
        <v>285</v>
      </c>
      <c r="D1336" s="1">
        <v>41656091</v>
      </c>
      <c r="E1336" s="3">
        <v>37285</v>
      </c>
      <c r="F1336" s="1">
        <v>2653520</v>
      </c>
      <c r="G1336" s="1">
        <v>0</v>
      </c>
      <c r="H1336" s="1">
        <v>0</v>
      </c>
      <c r="I1336" s="1"/>
      <c r="J1336" s="2">
        <v>2574</v>
      </c>
      <c r="K1336" s="2">
        <v>0</v>
      </c>
      <c r="L1336" s="2">
        <v>0</v>
      </c>
      <c r="M1336" s="2">
        <v>2574</v>
      </c>
      <c r="N1336" s="75">
        <f>VLOOKUP(P1336,'CODIGOS RENTISTICOS'!$A$2:E2376,2,FALSE)</f>
        <v>96400000</v>
      </c>
      <c r="O1336" s="75">
        <f>VLOOKUP(P1336,'CODIGOS RENTISTICOS'!$A$2:F4543,3,FALSE)</f>
        <v>370101</v>
      </c>
      <c r="P1336" s="49">
        <v>121280</v>
      </c>
      <c r="Q1336" s="2">
        <v>2574</v>
      </c>
      <c r="R1336" s="1">
        <f t="shared" si="20"/>
        <v>1212.8</v>
      </c>
    </row>
    <row r="1337" spans="1:18" x14ac:dyDescent="0.2">
      <c r="A1337" s="1">
        <v>50000249</v>
      </c>
      <c r="B1337" s="1">
        <v>1046578</v>
      </c>
      <c r="C1337" s="1" t="s">
        <v>285</v>
      </c>
      <c r="D1337" s="1">
        <v>8999990554</v>
      </c>
      <c r="E1337" s="3">
        <v>37285</v>
      </c>
      <c r="F1337" s="1">
        <v>4287060</v>
      </c>
      <c r="G1337" s="1">
        <v>0</v>
      </c>
      <c r="H1337" s="1">
        <v>1</v>
      </c>
      <c r="I1337" s="1"/>
      <c r="J1337" s="2">
        <v>0</v>
      </c>
      <c r="K1337" s="2">
        <v>0</v>
      </c>
      <c r="L1337" s="2">
        <v>4000000</v>
      </c>
      <c r="M1337" s="2">
        <v>4000000</v>
      </c>
      <c r="N1337" s="75">
        <f>VLOOKUP(P1337,'CODIGOS RENTISTICOS'!$A$2:E2377,2,FALSE)</f>
        <v>11800000</v>
      </c>
      <c r="O1337" s="75">
        <f>VLOOKUP(P1337,'CODIGOS RENTISTICOS'!$A$2:F4544,3,FALSE)</f>
        <v>240101</v>
      </c>
      <c r="P1337" s="49">
        <v>121265</v>
      </c>
      <c r="Q1337" s="2">
        <v>4000000</v>
      </c>
      <c r="R1337" s="1">
        <f t="shared" si="20"/>
        <v>1212.6500000000001</v>
      </c>
    </row>
    <row r="1338" spans="1:18" x14ac:dyDescent="0.2">
      <c r="A1338" s="1">
        <v>50000249</v>
      </c>
      <c r="B1338" s="1">
        <v>173083</v>
      </c>
      <c r="C1338" s="1" t="s">
        <v>285</v>
      </c>
      <c r="D1338" s="1">
        <v>8001473711</v>
      </c>
      <c r="E1338" s="3">
        <v>37285</v>
      </c>
      <c r="F1338" s="1">
        <v>2379111</v>
      </c>
      <c r="G1338" s="1">
        <v>0</v>
      </c>
      <c r="H1338" s="1">
        <v>0</v>
      </c>
      <c r="I1338" s="1"/>
      <c r="J1338" s="2">
        <v>618000</v>
      </c>
      <c r="K1338" s="2">
        <v>0</v>
      </c>
      <c r="L1338" s="2">
        <v>0</v>
      </c>
      <c r="M1338" s="2">
        <v>618000</v>
      </c>
      <c r="N1338" s="75">
        <f>VLOOKUP(P1338,'CODIGOS RENTISTICOS'!$A$2:E2378,2,FALSE)</f>
        <v>825000000</v>
      </c>
      <c r="O1338" s="75">
        <f>VLOOKUP(P1338,'CODIGOS RENTISTICOS'!$A$2:F4545,3,FALSE)</f>
        <v>150109</v>
      </c>
      <c r="P1338" s="49">
        <v>121245</v>
      </c>
      <c r="Q1338" s="2">
        <v>618000</v>
      </c>
      <c r="R1338" s="1">
        <f t="shared" si="20"/>
        <v>1212.45</v>
      </c>
    </row>
    <row r="1339" spans="1:18" x14ac:dyDescent="0.2">
      <c r="A1339" s="1">
        <v>50000249</v>
      </c>
      <c r="B1339" s="1">
        <v>278022</v>
      </c>
      <c r="C1339" s="1" t="s">
        <v>285</v>
      </c>
      <c r="D1339" s="1">
        <v>8300878888</v>
      </c>
      <c r="E1339" s="3">
        <v>37285</v>
      </c>
      <c r="F1339" s="1">
        <v>3111253</v>
      </c>
      <c r="G1339" s="1">
        <v>0</v>
      </c>
      <c r="H1339" s="1">
        <v>0</v>
      </c>
      <c r="I1339" s="1"/>
      <c r="J1339" s="2">
        <v>7000</v>
      </c>
      <c r="K1339" s="2">
        <v>0</v>
      </c>
      <c r="L1339" s="2">
        <v>0</v>
      </c>
      <c r="M1339" s="2">
        <v>7000</v>
      </c>
      <c r="N1339" s="75">
        <f>VLOOKUP(P1339,'CODIGOS RENTISTICOS'!$A$2:E2379,2,FALSE)</f>
        <v>825000000</v>
      </c>
      <c r="O1339" s="75">
        <f>VLOOKUP(P1339,'CODIGOS RENTISTICOS'!$A$2:F4546,3,FALSE)</f>
        <v>150109</v>
      </c>
      <c r="P1339" s="49">
        <v>121245</v>
      </c>
      <c r="Q1339" s="2">
        <v>7000</v>
      </c>
      <c r="R1339" s="1">
        <f t="shared" si="20"/>
        <v>1212.45</v>
      </c>
    </row>
    <row r="1340" spans="1:18" x14ac:dyDescent="0.2">
      <c r="A1340" s="1">
        <v>50000249</v>
      </c>
      <c r="B1340" s="1">
        <v>278114</v>
      </c>
      <c r="C1340" s="1" t="s">
        <v>285</v>
      </c>
      <c r="D1340" s="1">
        <v>17141154</v>
      </c>
      <c r="E1340" s="3">
        <v>37285</v>
      </c>
      <c r="F1340" s="1">
        <v>4308543</v>
      </c>
      <c r="G1340" s="1">
        <v>0</v>
      </c>
      <c r="H1340" s="1">
        <v>0</v>
      </c>
      <c r="I1340" s="1"/>
      <c r="J1340" s="2">
        <v>42000</v>
      </c>
      <c r="K1340" s="2">
        <v>0</v>
      </c>
      <c r="L1340" s="2">
        <v>0</v>
      </c>
      <c r="M1340" s="2">
        <v>42000</v>
      </c>
      <c r="N1340" s="75">
        <f>VLOOKUP(P1340,'CODIGOS RENTISTICOS'!$A$2:E2380,2,FALSE)</f>
        <v>825000000</v>
      </c>
      <c r="O1340" s="75">
        <f>VLOOKUP(P1340,'CODIGOS RENTISTICOS'!$A$2:F4547,3,FALSE)</f>
        <v>150109</v>
      </c>
      <c r="P1340" s="49">
        <v>121245</v>
      </c>
      <c r="Q1340" s="2">
        <v>42000</v>
      </c>
      <c r="R1340" s="1">
        <f t="shared" si="20"/>
        <v>1212.45</v>
      </c>
    </row>
    <row r="1341" spans="1:18" x14ac:dyDescent="0.2">
      <c r="A1341" s="1">
        <v>50000249</v>
      </c>
      <c r="B1341" s="1">
        <v>278120</v>
      </c>
      <c r="C1341" s="1" t="s">
        <v>285</v>
      </c>
      <c r="D1341" s="1">
        <v>19444188</v>
      </c>
      <c r="E1341" s="3">
        <v>37285</v>
      </c>
      <c r="F1341" s="1">
        <v>2382104</v>
      </c>
      <c r="G1341" s="1">
        <v>0</v>
      </c>
      <c r="H1341" s="1">
        <v>0</v>
      </c>
      <c r="I1341" s="1"/>
      <c r="J1341" s="2">
        <v>5000</v>
      </c>
      <c r="K1341" s="2">
        <v>0</v>
      </c>
      <c r="L1341" s="2">
        <v>0</v>
      </c>
      <c r="M1341" s="2">
        <v>5000</v>
      </c>
      <c r="N1341" s="75">
        <f>VLOOKUP(P1341,'CODIGOS RENTISTICOS'!$A$2:E2381,2,FALSE)</f>
        <v>825000000</v>
      </c>
      <c r="O1341" s="75">
        <f>VLOOKUP(P1341,'CODIGOS RENTISTICOS'!$A$2:F4548,3,FALSE)</f>
        <v>150109</v>
      </c>
      <c r="P1341" s="49">
        <v>121245</v>
      </c>
      <c r="Q1341" s="2">
        <v>5000</v>
      </c>
      <c r="R1341" s="1">
        <f t="shared" si="20"/>
        <v>1212.45</v>
      </c>
    </row>
    <row r="1342" spans="1:18" x14ac:dyDescent="0.2">
      <c r="A1342" s="1">
        <v>50000249</v>
      </c>
      <c r="B1342" s="1">
        <v>278121</v>
      </c>
      <c r="C1342" s="1" t="s">
        <v>285</v>
      </c>
      <c r="D1342" s="1">
        <v>13820841</v>
      </c>
      <c r="E1342" s="3">
        <v>37285</v>
      </c>
      <c r="F1342" s="1">
        <v>2382104</v>
      </c>
      <c r="G1342" s="1">
        <v>0</v>
      </c>
      <c r="H1342" s="1">
        <v>0</v>
      </c>
      <c r="I1342" s="1"/>
      <c r="J1342" s="2">
        <v>5000</v>
      </c>
      <c r="K1342" s="2">
        <v>0</v>
      </c>
      <c r="L1342" s="2">
        <v>0</v>
      </c>
      <c r="M1342" s="2">
        <v>5000</v>
      </c>
      <c r="N1342" s="75">
        <f>VLOOKUP(P1342,'CODIGOS RENTISTICOS'!$A$2:E2382,2,FALSE)</f>
        <v>825000000</v>
      </c>
      <c r="O1342" s="75">
        <f>VLOOKUP(P1342,'CODIGOS RENTISTICOS'!$A$2:F4549,3,FALSE)</f>
        <v>150109</v>
      </c>
      <c r="P1342" s="49">
        <v>121245</v>
      </c>
      <c r="Q1342" s="2">
        <v>5000</v>
      </c>
      <c r="R1342" s="1">
        <f t="shared" si="20"/>
        <v>1212.45</v>
      </c>
    </row>
    <row r="1343" spans="1:18" x14ac:dyDescent="0.2">
      <c r="A1343" s="1">
        <v>50000249</v>
      </c>
      <c r="B1343" s="1">
        <v>278130</v>
      </c>
      <c r="C1343" s="1" t="s">
        <v>285</v>
      </c>
      <c r="D1343" s="1">
        <v>7171235</v>
      </c>
      <c r="E1343" s="3">
        <v>37285</v>
      </c>
      <c r="F1343" s="1">
        <v>6251993</v>
      </c>
      <c r="G1343" s="1">
        <v>0</v>
      </c>
      <c r="H1343" s="1">
        <v>0</v>
      </c>
      <c r="I1343" s="1"/>
      <c r="J1343" s="2">
        <v>7000</v>
      </c>
      <c r="K1343" s="2">
        <v>0</v>
      </c>
      <c r="L1343" s="2">
        <v>0</v>
      </c>
      <c r="M1343" s="2">
        <v>7000</v>
      </c>
      <c r="N1343" s="75">
        <f>VLOOKUP(P1343,'CODIGOS RENTISTICOS'!$A$2:E2383,2,FALSE)</f>
        <v>825000000</v>
      </c>
      <c r="O1343" s="75">
        <f>VLOOKUP(P1343,'CODIGOS RENTISTICOS'!$A$2:F4550,3,FALSE)</f>
        <v>150109</v>
      </c>
      <c r="P1343" s="49">
        <v>121245</v>
      </c>
      <c r="Q1343" s="2">
        <v>7000</v>
      </c>
      <c r="R1343" s="1">
        <f t="shared" si="20"/>
        <v>1212.45</v>
      </c>
    </row>
    <row r="1344" spans="1:18" x14ac:dyDescent="0.2">
      <c r="A1344" s="1">
        <v>50000249</v>
      </c>
      <c r="B1344" s="1">
        <v>278134</v>
      </c>
      <c r="C1344" s="1" t="s">
        <v>285</v>
      </c>
      <c r="D1344" s="1">
        <v>5540402</v>
      </c>
      <c r="E1344" s="3">
        <v>37285</v>
      </c>
      <c r="F1344" s="1">
        <v>6336743</v>
      </c>
      <c r="G1344" s="1">
        <v>0</v>
      </c>
      <c r="H1344" s="1">
        <v>0</v>
      </c>
      <c r="I1344" s="1"/>
      <c r="J1344" s="2">
        <v>4000</v>
      </c>
      <c r="K1344" s="2">
        <v>0</v>
      </c>
      <c r="L1344" s="2">
        <v>0</v>
      </c>
      <c r="M1344" s="2">
        <v>4000</v>
      </c>
      <c r="N1344" s="75">
        <f>VLOOKUP(P1344,'CODIGOS RENTISTICOS'!$A$2:E2384,2,FALSE)</f>
        <v>825000000</v>
      </c>
      <c r="O1344" s="75">
        <f>VLOOKUP(P1344,'CODIGOS RENTISTICOS'!$A$2:F4551,3,FALSE)</f>
        <v>150109</v>
      </c>
      <c r="P1344" s="49">
        <v>121245</v>
      </c>
      <c r="Q1344" s="2">
        <v>4000</v>
      </c>
      <c r="R1344" s="1">
        <f t="shared" si="20"/>
        <v>1212.45</v>
      </c>
    </row>
    <row r="1345" spans="1:18" x14ac:dyDescent="0.2">
      <c r="A1345" s="1">
        <v>50000249</v>
      </c>
      <c r="B1345" s="1">
        <v>278179</v>
      </c>
      <c r="C1345" s="1" t="s">
        <v>285</v>
      </c>
      <c r="D1345" s="1">
        <v>8150035524</v>
      </c>
      <c r="E1345" s="3">
        <v>37285</v>
      </c>
      <c r="F1345" s="1">
        <v>2817569</v>
      </c>
      <c r="G1345" s="1">
        <v>0</v>
      </c>
      <c r="H1345" s="1">
        <v>0</v>
      </c>
      <c r="I1345" s="1"/>
      <c r="J1345" s="2">
        <v>618000</v>
      </c>
      <c r="K1345" s="2">
        <v>0</v>
      </c>
      <c r="L1345" s="2">
        <v>0</v>
      </c>
      <c r="M1345" s="2">
        <v>618000</v>
      </c>
      <c r="N1345" s="75">
        <f>VLOOKUP(P1345,'CODIGOS RENTISTICOS'!$A$2:E2385,2,FALSE)</f>
        <v>825000000</v>
      </c>
      <c r="O1345" s="75">
        <f>VLOOKUP(P1345,'CODIGOS RENTISTICOS'!$A$2:F4552,3,FALSE)</f>
        <v>150109</v>
      </c>
      <c r="P1345" s="49">
        <v>121245</v>
      </c>
      <c r="Q1345" s="2">
        <v>618000</v>
      </c>
      <c r="R1345" s="1">
        <f t="shared" si="20"/>
        <v>1212.45</v>
      </c>
    </row>
    <row r="1346" spans="1:18" x14ac:dyDescent="0.2">
      <c r="A1346" s="1">
        <v>50000249</v>
      </c>
      <c r="B1346" s="1">
        <v>278189</v>
      </c>
      <c r="C1346" s="1" t="s">
        <v>285</v>
      </c>
      <c r="D1346" s="1">
        <v>111111</v>
      </c>
      <c r="E1346" s="3">
        <v>37285</v>
      </c>
      <c r="F1346" s="1">
        <v>6133031</v>
      </c>
      <c r="G1346" s="1">
        <v>0</v>
      </c>
      <c r="H1346" s="1">
        <v>0</v>
      </c>
      <c r="I1346" s="1"/>
      <c r="J1346" s="2">
        <v>170000</v>
      </c>
      <c r="K1346" s="2">
        <v>0</v>
      </c>
      <c r="L1346" s="2">
        <v>0</v>
      </c>
      <c r="M1346" s="2">
        <v>170000</v>
      </c>
      <c r="N1346" s="75">
        <f>VLOOKUP(P1346,'CODIGOS RENTISTICOS'!$A$2:E2386,2,FALSE)</f>
        <v>825000000</v>
      </c>
      <c r="O1346" s="75">
        <f>VLOOKUP(P1346,'CODIGOS RENTISTICOS'!$A$2:F4553,3,FALSE)</f>
        <v>150109</v>
      </c>
      <c r="P1346" s="49">
        <v>121245</v>
      </c>
      <c r="Q1346" s="2">
        <v>170000</v>
      </c>
      <c r="R1346" s="1">
        <f t="shared" si="20"/>
        <v>1212.45</v>
      </c>
    </row>
    <row r="1347" spans="1:18" x14ac:dyDescent="0.2">
      <c r="A1347" s="1">
        <v>50000249</v>
      </c>
      <c r="B1347" s="1">
        <v>279003</v>
      </c>
      <c r="C1347" s="1" t="s">
        <v>285</v>
      </c>
      <c r="D1347" s="1">
        <v>793062808</v>
      </c>
      <c r="E1347" s="3">
        <v>37285</v>
      </c>
      <c r="F1347" s="1">
        <v>2464334</v>
      </c>
      <c r="G1347" s="1">
        <v>0</v>
      </c>
      <c r="H1347" s="1">
        <v>0</v>
      </c>
      <c r="I1347" s="1"/>
      <c r="J1347" s="2">
        <v>10000</v>
      </c>
      <c r="K1347" s="2">
        <v>0</v>
      </c>
      <c r="L1347" s="2">
        <v>0</v>
      </c>
      <c r="M1347" s="2">
        <v>10000</v>
      </c>
      <c r="N1347" s="75">
        <f>VLOOKUP(P1347,'CODIGOS RENTISTICOS'!$A$2:E2387,2,FALSE)</f>
        <v>825000000</v>
      </c>
      <c r="O1347" s="75">
        <f>VLOOKUP(P1347,'CODIGOS RENTISTICOS'!$A$2:F4554,3,FALSE)</f>
        <v>150109</v>
      </c>
      <c r="P1347" s="49">
        <v>121245</v>
      </c>
      <c r="Q1347" s="2">
        <v>10000</v>
      </c>
      <c r="R1347" s="1">
        <f t="shared" ref="R1347:R1410" si="21">+P1347/100</f>
        <v>1212.45</v>
      </c>
    </row>
    <row r="1348" spans="1:18" x14ac:dyDescent="0.2">
      <c r="A1348" s="1">
        <v>50000249</v>
      </c>
      <c r="B1348" s="1">
        <v>279043</v>
      </c>
      <c r="C1348" s="1" t="s">
        <v>285</v>
      </c>
      <c r="D1348" s="1">
        <v>8604047912</v>
      </c>
      <c r="E1348" s="3">
        <v>37285</v>
      </c>
      <c r="F1348" s="1">
        <v>4030303</v>
      </c>
      <c r="G1348" s="1">
        <v>0</v>
      </c>
      <c r="H1348" s="1">
        <v>0</v>
      </c>
      <c r="I1348" s="1"/>
      <c r="J1348" s="2">
        <v>35000</v>
      </c>
      <c r="K1348" s="2">
        <v>0</v>
      </c>
      <c r="L1348" s="2">
        <v>0</v>
      </c>
      <c r="M1348" s="2">
        <v>35000</v>
      </c>
      <c r="N1348" s="75">
        <f>VLOOKUP(P1348,'CODIGOS RENTISTICOS'!$A$2:E2388,2,FALSE)</f>
        <v>825000000</v>
      </c>
      <c r="O1348" s="75">
        <f>VLOOKUP(P1348,'CODIGOS RENTISTICOS'!$A$2:F4555,3,FALSE)</f>
        <v>150109</v>
      </c>
      <c r="P1348" s="49">
        <v>121245</v>
      </c>
      <c r="Q1348" s="2">
        <v>35000</v>
      </c>
      <c r="R1348" s="1">
        <f t="shared" si="21"/>
        <v>1212.45</v>
      </c>
    </row>
    <row r="1349" spans="1:18" x14ac:dyDescent="0.2">
      <c r="A1349" s="1">
        <v>50000249</v>
      </c>
      <c r="B1349" s="1">
        <v>279045</v>
      </c>
      <c r="C1349" s="1" t="s">
        <v>285</v>
      </c>
      <c r="D1349" s="1">
        <v>8460015313</v>
      </c>
      <c r="E1349" s="3">
        <v>37285</v>
      </c>
      <c r="F1349" s="1">
        <v>2476361</v>
      </c>
      <c r="G1349" s="1">
        <v>0</v>
      </c>
      <c r="H1349" s="1">
        <v>0</v>
      </c>
      <c r="I1349" s="1"/>
      <c r="J1349" s="2">
        <v>618000</v>
      </c>
      <c r="K1349" s="2">
        <v>0</v>
      </c>
      <c r="L1349" s="2">
        <v>0</v>
      </c>
      <c r="M1349" s="2">
        <v>618000</v>
      </c>
      <c r="N1349" s="75">
        <f>VLOOKUP(P1349,'CODIGOS RENTISTICOS'!$A$2:E2389,2,FALSE)</f>
        <v>825000000</v>
      </c>
      <c r="O1349" s="75">
        <f>VLOOKUP(P1349,'CODIGOS RENTISTICOS'!$A$2:F4556,3,FALSE)</f>
        <v>150109</v>
      </c>
      <c r="P1349" s="49">
        <v>121245</v>
      </c>
      <c r="Q1349" s="2">
        <v>618000</v>
      </c>
      <c r="R1349" s="1">
        <f t="shared" si="21"/>
        <v>1212.45</v>
      </c>
    </row>
    <row r="1350" spans="1:18" x14ac:dyDescent="0.2">
      <c r="A1350" s="1">
        <v>50000249</v>
      </c>
      <c r="B1350" s="1">
        <v>279063</v>
      </c>
      <c r="C1350" s="1" t="s">
        <v>285</v>
      </c>
      <c r="D1350" s="1">
        <v>111111</v>
      </c>
      <c r="E1350" s="3">
        <v>37285</v>
      </c>
      <c r="F1350" s="1">
        <v>2880511</v>
      </c>
      <c r="G1350" s="1">
        <v>0</v>
      </c>
      <c r="H1350" s="1">
        <v>0</v>
      </c>
      <c r="I1350" s="1"/>
      <c r="J1350" s="2">
        <v>4000</v>
      </c>
      <c r="K1350" s="2">
        <v>0</v>
      </c>
      <c r="L1350" s="2">
        <v>0</v>
      </c>
      <c r="M1350" s="2">
        <v>4000</v>
      </c>
      <c r="N1350" s="75">
        <f>VLOOKUP(P1350,'CODIGOS RENTISTICOS'!$A$2:E2390,2,FALSE)</f>
        <v>825000000</v>
      </c>
      <c r="O1350" s="75">
        <f>VLOOKUP(P1350,'CODIGOS RENTISTICOS'!$A$2:F4557,3,FALSE)</f>
        <v>150109</v>
      </c>
      <c r="P1350" s="49">
        <v>121245</v>
      </c>
      <c r="Q1350" s="2">
        <v>4000</v>
      </c>
      <c r="R1350" s="1">
        <f t="shared" si="21"/>
        <v>1212.45</v>
      </c>
    </row>
    <row r="1351" spans="1:18" x14ac:dyDescent="0.2">
      <c r="A1351" s="1">
        <v>50000249</v>
      </c>
      <c r="B1351" s="1">
        <v>279082</v>
      </c>
      <c r="C1351" s="1" t="s">
        <v>285</v>
      </c>
      <c r="D1351" s="1">
        <v>8605266031</v>
      </c>
      <c r="E1351" s="3">
        <v>37285</v>
      </c>
      <c r="F1351" s="1">
        <v>4373227</v>
      </c>
      <c r="G1351" s="1">
        <v>0</v>
      </c>
      <c r="H1351" s="1">
        <v>0</v>
      </c>
      <c r="I1351" s="1"/>
      <c r="J1351" s="2">
        <v>10000</v>
      </c>
      <c r="K1351" s="2">
        <v>0</v>
      </c>
      <c r="L1351" s="2">
        <v>0</v>
      </c>
      <c r="M1351" s="2">
        <v>10000</v>
      </c>
      <c r="N1351" s="75">
        <f>VLOOKUP(P1351,'CODIGOS RENTISTICOS'!$A$2:E2391,2,FALSE)</f>
        <v>825000000</v>
      </c>
      <c r="O1351" s="75">
        <f>VLOOKUP(P1351,'CODIGOS RENTISTICOS'!$A$2:F4558,3,FALSE)</f>
        <v>150109</v>
      </c>
      <c r="P1351" s="49">
        <v>121245</v>
      </c>
      <c r="Q1351" s="2">
        <v>10000</v>
      </c>
      <c r="R1351" s="1">
        <f t="shared" si="21"/>
        <v>1212.45</v>
      </c>
    </row>
    <row r="1352" spans="1:18" x14ac:dyDescent="0.2">
      <c r="A1352" s="1">
        <v>50000249</v>
      </c>
      <c r="B1352" s="1">
        <v>279095</v>
      </c>
      <c r="C1352" s="1" t="s">
        <v>285</v>
      </c>
      <c r="D1352" s="1">
        <v>79574874</v>
      </c>
      <c r="E1352" s="3">
        <v>37285</v>
      </c>
      <c r="F1352" s="1">
        <v>4143154</v>
      </c>
      <c r="G1352" s="1">
        <v>0</v>
      </c>
      <c r="H1352" s="1">
        <v>0</v>
      </c>
      <c r="I1352" s="1"/>
      <c r="J1352" s="2">
        <v>2000</v>
      </c>
      <c r="K1352" s="2">
        <v>0</v>
      </c>
      <c r="L1352" s="2">
        <v>0</v>
      </c>
      <c r="M1352" s="2">
        <v>2000</v>
      </c>
      <c r="N1352" s="75">
        <f>VLOOKUP(P1352,'CODIGOS RENTISTICOS'!$A$2:E2392,2,FALSE)</f>
        <v>825000000</v>
      </c>
      <c r="O1352" s="75">
        <f>VLOOKUP(P1352,'CODIGOS RENTISTICOS'!$A$2:F4559,3,FALSE)</f>
        <v>150109</v>
      </c>
      <c r="P1352" s="49">
        <v>121245</v>
      </c>
      <c r="Q1352" s="2">
        <v>2000</v>
      </c>
      <c r="R1352" s="1">
        <f t="shared" si="21"/>
        <v>1212.45</v>
      </c>
    </row>
    <row r="1353" spans="1:18" x14ac:dyDescent="0.2">
      <c r="A1353" s="1">
        <v>50000249</v>
      </c>
      <c r="B1353" s="1">
        <v>279106</v>
      </c>
      <c r="C1353" s="1" t="s">
        <v>285</v>
      </c>
      <c r="D1353" s="1">
        <v>7690404</v>
      </c>
      <c r="E1353" s="3">
        <v>37285</v>
      </c>
      <c r="F1353" s="1">
        <v>2566669</v>
      </c>
      <c r="G1353" s="1">
        <v>0</v>
      </c>
      <c r="H1353" s="1">
        <v>0</v>
      </c>
      <c r="I1353" s="1"/>
      <c r="J1353" s="2">
        <v>2000</v>
      </c>
      <c r="K1353" s="2">
        <v>0</v>
      </c>
      <c r="L1353" s="2">
        <v>0</v>
      </c>
      <c r="M1353" s="2">
        <v>2000</v>
      </c>
      <c r="N1353" s="75">
        <f>VLOOKUP(P1353,'CODIGOS RENTISTICOS'!$A$2:E2393,2,FALSE)</f>
        <v>825000000</v>
      </c>
      <c r="O1353" s="75">
        <f>VLOOKUP(P1353,'CODIGOS RENTISTICOS'!$A$2:F4560,3,FALSE)</f>
        <v>150109</v>
      </c>
      <c r="P1353" s="49">
        <v>121245</v>
      </c>
      <c r="Q1353" s="2">
        <v>2000</v>
      </c>
      <c r="R1353" s="1">
        <f t="shared" si="21"/>
        <v>1212.45</v>
      </c>
    </row>
    <row r="1354" spans="1:18" x14ac:dyDescent="0.2">
      <c r="A1354" s="1">
        <v>50000249</v>
      </c>
      <c r="B1354" s="1">
        <v>279138</v>
      </c>
      <c r="C1354" s="1" t="s">
        <v>285</v>
      </c>
      <c r="D1354" s="1">
        <v>8605323751</v>
      </c>
      <c r="E1354" s="3">
        <v>37285</v>
      </c>
      <c r="F1354" s="1">
        <v>2236870</v>
      </c>
      <c r="G1354" s="1">
        <v>0</v>
      </c>
      <c r="H1354" s="1">
        <v>0</v>
      </c>
      <c r="I1354" s="1"/>
      <c r="J1354" s="2">
        <v>5000</v>
      </c>
      <c r="K1354" s="2">
        <v>0</v>
      </c>
      <c r="L1354" s="2">
        <v>0</v>
      </c>
      <c r="M1354" s="2">
        <v>5000</v>
      </c>
      <c r="N1354" s="75">
        <f>VLOOKUP(P1354,'CODIGOS RENTISTICOS'!$A$2:E2394,2,FALSE)</f>
        <v>825000000</v>
      </c>
      <c r="O1354" s="75">
        <f>VLOOKUP(P1354,'CODIGOS RENTISTICOS'!$A$2:F4561,3,FALSE)</f>
        <v>150109</v>
      </c>
      <c r="P1354" s="49">
        <v>121245</v>
      </c>
      <c r="Q1354" s="2">
        <v>5000</v>
      </c>
      <c r="R1354" s="1">
        <f t="shared" si="21"/>
        <v>1212.45</v>
      </c>
    </row>
    <row r="1355" spans="1:18" x14ac:dyDescent="0.2">
      <c r="A1355" s="1">
        <v>50000249</v>
      </c>
      <c r="B1355" s="1">
        <v>279145</v>
      </c>
      <c r="C1355" s="1" t="s">
        <v>285</v>
      </c>
      <c r="D1355" s="1">
        <v>8605323751</v>
      </c>
      <c r="E1355" s="3">
        <v>37285</v>
      </c>
      <c r="F1355" s="1">
        <v>2236870</v>
      </c>
      <c r="G1355" s="1">
        <v>0</v>
      </c>
      <c r="H1355" s="1">
        <v>0</v>
      </c>
      <c r="I1355" s="1"/>
      <c r="J1355" s="2">
        <v>77000</v>
      </c>
      <c r="K1355" s="2">
        <v>0</v>
      </c>
      <c r="L1355" s="2">
        <v>0</v>
      </c>
      <c r="M1355" s="2">
        <v>77000</v>
      </c>
      <c r="N1355" s="75">
        <f>VLOOKUP(P1355,'CODIGOS RENTISTICOS'!$A$2:E2395,2,FALSE)</f>
        <v>825000000</v>
      </c>
      <c r="O1355" s="75">
        <f>VLOOKUP(P1355,'CODIGOS RENTISTICOS'!$A$2:F4562,3,FALSE)</f>
        <v>150109</v>
      </c>
      <c r="P1355" s="49">
        <v>121245</v>
      </c>
      <c r="Q1355" s="2">
        <v>77000</v>
      </c>
      <c r="R1355" s="1">
        <f t="shared" si="21"/>
        <v>1212.45</v>
      </c>
    </row>
    <row r="1356" spans="1:18" x14ac:dyDescent="0.2">
      <c r="A1356" s="1">
        <v>50000249</v>
      </c>
      <c r="B1356" s="1">
        <v>279165</v>
      </c>
      <c r="C1356" s="1" t="s">
        <v>285</v>
      </c>
      <c r="D1356" s="1">
        <v>8300743762</v>
      </c>
      <c r="E1356" s="3">
        <v>37285</v>
      </c>
      <c r="F1356" s="1">
        <v>6174415</v>
      </c>
      <c r="G1356" s="1">
        <v>0</v>
      </c>
      <c r="H1356" s="1">
        <v>0</v>
      </c>
      <c r="I1356" s="1"/>
      <c r="J1356" s="2">
        <v>618000</v>
      </c>
      <c r="K1356" s="2">
        <v>0</v>
      </c>
      <c r="L1356" s="2">
        <v>0</v>
      </c>
      <c r="M1356" s="2">
        <v>618000</v>
      </c>
      <c r="N1356" s="75">
        <f>VLOOKUP(P1356,'CODIGOS RENTISTICOS'!$A$2:E2396,2,FALSE)</f>
        <v>825000000</v>
      </c>
      <c r="O1356" s="75">
        <f>VLOOKUP(P1356,'CODIGOS RENTISTICOS'!$A$2:F4563,3,FALSE)</f>
        <v>150109</v>
      </c>
      <c r="P1356" s="49">
        <v>121245</v>
      </c>
      <c r="Q1356" s="2">
        <v>618000</v>
      </c>
      <c r="R1356" s="1">
        <f t="shared" si="21"/>
        <v>1212.45</v>
      </c>
    </row>
    <row r="1357" spans="1:18" x14ac:dyDescent="0.2">
      <c r="A1357" s="1">
        <v>50000249</v>
      </c>
      <c r="B1357" s="1">
        <v>279171</v>
      </c>
      <c r="C1357" s="1" t="s">
        <v>285</v>
      </c>
      <c r="D1357" s="1">
        <v>51952575</v>
      </c>
      <c r="E1357" s="3">
        <v>37285</v>
      </c>
      <c r="F1357" s="1">
        <v>4139517</v>
      </c>
      <c r="G1357" s="1">
        <v>0</v>
      </c>
      <c r="H1357" s="1">
        <v>0</v>
      </c>
      <c r="I1357" s="1"/>
      <c r="J1357" s="2">
        <v>2530</v>
      </c>
      <c r="K1357" s="2">
        <v>0</v>
      </c>
      <c r="L1357" s="2">
        <v>0</v>
      </c>
      <c r="M1357" s="2">
        <v>2530</v>
      </c>
      <c r="N1357" s="75">
        <f>VLOOKUP(P1357,'CODIGOS RENTISTICOS'!$A$2:E2397,2,FALSE)</f>
        <v>96200000</v>
      </c>
      <c r="O1357" s="75">
        <f>VLOOKUP(P1357,'CODIGOS RENTISTICOS'!$A$2:F4564,3,FALSE)</f>
        <v>350101</v>
      </c>
      <c r="P1357" s="49">
        <v>121230</v>
      </c>
      <c r="Q1357" s="2">
        <v>2530</v>
      </c>
      <c r="R1357" s="1">
        <f t="shared" si="21"/>
        <v>1212.3</v>
      </c>
    </row>
    <row r="1358" spans="1:18" x14ac:dyDescent="0.2">
      <c r="A1358" s="1">
        <v>50000249</v>
      </c>
      <c r="B1358" s="1">
        <v>279172</v>
      </c>
      <c r="C1358" s="1" t="s">
        <v>285</v>
      </c>
      <c r="D1358" s="1">
        <v>51952575</v>
      </c>
      <c r="E1358" s="3">
        <v>37285</v>
      </c>
      <c r="F1358" s="1">
        <v>4139517</v>
      </c>
      <c r="G1358" s="1">
        <v>0</v>
      </c>
      <c r="H1358" s="1">
        <v>0</v>
      </c>
      <c r="I1358" s="1"/>
      <c r="J1358" s="2">
        <v>3190</v>
      </c>
      <c r="K1358" s="2">
        <v>0</v>
      </c>
      <c r="L1358" s="2">
        <v>0</v>
      </c>
      <c r="M1358" s="2">
        <v>3190</v>
      </c>
      <c r="N1358" s="75">
        <f>VLOOKUP(P1358,'CODIGOS RENTISTICOS'!$A$2:E2398,2,FALSE)</f>
        <v>96200000</v>
      </c>
      <c r="O1358" s="75">
        <f>VLOOKUP(P1358,'CODIGOS RENTISTICOS'!$A$2:F4565,3,FALSE)</f>
        <v>350101</v>
      </c>
      <c r="P1358" s="49">
        <v>121230</v>
      </c>
      <c r="Q1358" s="2">
        <v>3190</v>
      </c>
      <c r="R1358" s="1">
        <f t="shared" si="21"/>
        <v>1212.3</v>
      </c>
    </row>
    <row r="1359" spans="1:18" x14ac:dyDescent="0.2">
      <c r="A1359" s="1">
        <v>50000249</v>
      </c>
      <c r="B1359" s="1">
        <v>279186</v>
      </c>
      <c r="C1359" s="1" t="s">
        <v>285</v>
      </c>
      <c r="D1359" s="1">
        <v>61883369</v>
      </c>
      <c r="E1359" s="3">
        <v>37285</v>
      </c>
      <c r="F1359" s="1">
        <v>2530372</v>
      </c>
      <c r="G1359" s="1">
        <v>0</v>
      </c>
      <c r="H1359" s="1">
        <v>0</v>
      </c>
      <c r="I1359" s="1"/>
      <c r="J1359" s="2">
        <v>6000</v>
      </c>
      <c r="K1359" s="2">
        <v>0</v>
      </c>
      <c r="L1359" s="2">
        <v>0</v>
      </c>
      <c r="M1359" s="2">
        <v>6000</v>
      </c>
      <c r="N1359" s="75">
        <f>VLOOKUP(P1359,'CODIGOS RENTISTICOS'!$A$2:E2399,2,FALSE)</f>
        <v>825000000</v>
      </c>
      <c r="O1359" s="75">
        <f>VLOOKUP(P1359,'CODIGOS RENTISTICOS'!$A$2:F4566,3,FALSE)</f>
        <v>150109</v>
      </c>
      <c r="P1359" s="49">
        <v>121245</v>
      </c>
      <c r="Q1359" s="2">
        <v>6000</v>
      </c>
      <c r="R1359" s="1">
        <f t="shared" si="21"/>
        <v>1212.45</v>
      </c>
    </row>
    <row r="1360" spans="1:18" x14ac:dyDescent="0.2">
      <c r="A1360" s="1">
        <v>50000249</v>
      </c>
      <c r="B1360" s="1">
        <v>279202</v>
      </c>
      <c r="C1360" s="1" t="s">
        <v>285</v>
      </c>
      <c r="D1360" s="1">
        <v>79117903</v>
      </c>
      <c r="E1360" s="3">
        <v>37285</v>
      </c>
      <c r="F1360" s="1">
        <v>250068</v>
      </c>
      <c r="G1360" s="1">
        <v>0</v>
      </c>
      <c r="H1360" s="1">
        <v>0</v>
      </c>
      <c r="I1360" s="1"/>
      <c r="J1360" s="2">
        <v>7000</v>
      </c>
      <c r="K1360" s="2">
        <v>0</v>
      </c>
      <c r="L1360" s="2">
        <v>0</v>
      </c>
      <c r="M1360" s="2">
        <v>7000</v>
      </c>
      <c r="N1360" s="75">
        <f>VLOOKUP(P1360,'CODIGOS RENTISTICOS'!$A$2:E2400,2,FALSE)</f>
        <v>825000000</v>
      </c>
      <c r="O1360" s="75">
        <f>VLOOKUP(P1360,'CODIGOS RENTISTICOS'!$A$2:F4567,3,FALSE)</f>
        <v>150109</v>
      </c>
      <c r="P1360" s="49">
        <v>121245</v>
      </c>
      <c r="Q1360" s="2">
        <v>7000</v>
      </c>
      <c r="R1360" s="1">
        <f t="shared" si="21"/>
        <v>1212.45</v>
      </c>
    </row>
    <row r="1361" spans="1:18" x14ac:dyDescent="0.2">
      <c r="A1361" s="1">
        <v>50000249</v>
      </c>
      <c r="B1361" s="1">
        <v>279203</v>
      </c>
      <c r="C1361" s="1" t="s">
        <v>285</v>
      </c>
      <c r="D1361" s="1">
        <v>5586377</v>
      </c>
      <c r="E1361" s="3">
        <v>37285</v>
      </c>
      <c r="F1361" s="1">
        <v>3690348</v>
      </c>
      <c r="G1361" s="1">
        <v>0</v>
      </c>
      <c r="H1361" s="1">
        <v>0</v>
      </c>
      <c r="I1361" s="1"/>
      <c r="J1361" s="2">
        <v>6000</v>
      </c>
      <c r="K1361" s="2">
        <v>0</v>
      </c>
      <c r="L1361" s="2">
        <v>0</v>
      </c>
      <c r="M1361" s="2">
        <v>6000</v>
      </c>
      <c r="N1361" s="75">
        <f>VLOOKUP(P1361,'CODIGOS RENTISTICOS'!$A$2:E2401,2,FALSE)</f>
        <v>825000000</v>
      </c>
      <c r="O1361" s="75">
        <f>VLOOKUP(P1361,'CODIGOS RENTISTICOS'!$A$2:F4568,3,FALSE)</f>
        <v>150109</v>
      </c>
      <c r="P1361" s="49">
        <v>121245</v>
      </c>
      <c r="Q1361" s="2">
        <v>6000</v>
      </c>
      <c r="R1361" s="1">
        <f t="shared" si="21"/>
        <v>1212.45</v>
      </c>
    </row>
    <row r="1362" spans="1:18" x14ac:dyDescent="0.2">
      <c r="A1362" s="1">
        <v>50000249</v>
      </c>
      <c r="B1362" s="1">
        <v>279207</v>
      </c>
      <c r="C1362" s="1" t="s">
        <v>285</v>
      </c>
      <c r="D1362" s="1">
        <v>8300050219</v>
      </c>
      <c r="E1362" s="3">
        <v>37285</v>
      </c>
      <c r="F1362" s="1">
        <v>3106553</v>
      </c>
      <c r="G1362" s="1">
        <v>0</v>
      </c>
      <c r="H1362" s="1">
        <v>0</v>
      </c>
      <c r="I1362" s="1"/>
      <c r="J1362" s="2">
        <v>3000</v>
      </c>
      <c r="K1362" s="2">
        <v>0</v>
      </c>
      <c r="L1362" s="2">
        <v>0</v>
      </c>
      <c r="M1362" s="2">
        <v>3000</v>
      </c>
      <c r="N1362" s="75">
        <f>VLOOKUP(P1362,'CODIGOS RENTISTICOS'!$A$2:E2402,2,FALSE)</f>
        <v>825000000</v>
      </c>
      <c r="O1362" s="75">
        <f>VLOOKUP(P1362,'CODIGOS RENTISTICOS'!$A$2:F4569,3,FALSE)</f>
        <v>150109</v>
      </c>
      <c r="P1362" s="49">
        <v>121245</v>
      </c>
      <c r="Q1362" s="2">
        <v>3000</v>
      </c>
      <c r="R1362" s="1">
        <f t="shared" si="21"/>
        <v>1212.45</v>
      </c>
    </row>
    <row r="1363" spans="1:18" x14ac:dyDescent="0.2">
      <c r="A1363" s="1">
        <v>50000249</v>
      </c>
      <c r="B1363" s="1">
        <v>3798213</v>
      </c>
      <c r="C1363" s="1" t="s">
        <v>285</v>
      </c>
      <c r="D1363" s="1">
        <v>8002360339</v>
      </c>
      <c r="E1363" s="3">
        <v>37285</v>
      </c>
      <c r="F1363" s="1">
        <v>6301570</v>
      </c>
      <c r="G1363" s="1">
        <v>0</v>
      </c>
      <c r="H1363" s="1">
        <v>0</v>
      </c>
      <c r="I1363" s="1"/>
      <c r="J1363" s="2">
        <v>17000</v>
      </c>
      <c r="K1363" s="2">
        <v>0</v>
      </c>
      <c r="L1363" s="2">
        <v>0</v>
      </c>
      <c r="M1363" s="2">
        <v>17000</v>
      </c>
      <c r="N1363" s="75">
        <f>VLOOKUP(P1363,'CODIGOS RENTISTICOS'!$A$2:E2403,2,FALSE)</f>
        <v>825000000</v>
      </c>
      <c r="O1363" s="75">
        <f>VLOOKUP(P1363,'CODIGOS RENTISTICOS'!$A$2:F4570,3,FALSE)</f>
        <v>150109</v>
      </c>
      <c r="P1363" s="49">
        <v>121245</v>
      </c>
      <c r="Q1363" s="2">
        <v>17000</v>
      </c>
      <c r="R1363" s="1">
        <f t="shared" si="21"/>
        <v>1212.45</v>
      </c>
    </row>
    <row r="1364" spans="1:18" x14ac:dyDescent="0.2">
      <c r="A1364" s="1">
        <v>50000249</v>
      </c>
      <c r="B1364" s="1">
        <v>6527260</v>
      </c>
      <c r="C1364" s="1" t="s">
        <v>285</v>
      </c>
      <c r="D1364" s="1">
        <v>8000919069</v>
      </c>
      <c r="E1364" s="3">
        <v>37285</v>
      </c>
      <c r="F1364" s="1">
        <v>4131537</v>
      </c>
      <c r="G1364" s="1">
        <v>0</v>
      </c>
      <c r="H1364" s="1">
        <v>0</v>
      </c>
      <c r="I1364" s="1"/>
      <c r="J1364" s="2">
        <v>5000</v>
      </c>
      <c r="K1364" s="2">
        <v>0</v>
      </c>
      <c r="L1364" s="2">
        <v>0</v>
      </c>
      <c r="M1364" s="2">
        <v>5000</v>
      </c>
      <c r="N1364" s="75">
        <f>VLOOKUP(P1364,'CODIGOS RENTISTICOS'!$A$2:E2404,2,FALSE)</f>
        <v>825000000</v>
      </c>
      <c r="O1364" s="75">
        <f>VLOOKUP(P1364,'CODIGOS RENTISTICOS'!$A$2:F4571,3,FALSE)</f>
        <v>150109</v>
      </c>
      <c r="P1364" s="49">
        <v>121245</v>
      </c>
      <c r="Q1364" s="2">
        <v>5000</v>
      </c>
      <c r="R1364" s="1">
        <f t="shared" si="21"/>
        <v>1212.45</v>
      </c>
    </row>
    <row r="1365" spans="1:18" x14ac:dyDescent="0.2">
      <c r="A1365" s="1">
        <v>50000249</v>
      </c>
      <c r="B1365" s="1">
        <v>6527261</v>
      </c>
      <c r="C1365" s="1" t="s">
        <v>285</v>
      </c>
      <c r="D1365" s="1">
        <v>8000919069</v>
      </c>
      <c r="E1365" s="3">
        <v>37285</v>
      </c>
      <c r="F1365" s="1">
        <v>4131537</v>
      </c>
      <c r="G1365" s="1">
        <v>0</v>
      </c>
      <c r="H1365" s="1">
        <v>0</v>
      </c>
      <c r="I1365" s="1"/>
      <c r="J1365" s="2">
        <v>10000</v>
      </c>
      <c r="K1365" s="2">
        <v>0</v>
      </c>
      <c r="L1365" s="2">
        <v>0</v>
      </c>
      <c r="M1365" s="2">
        <v>10000</v>
      </c>
      <c r="N1365" s="75">
        <f>VLOOKUP(P1365,'CODIGOS RENTISTICOS'!$A$2:E2405,2,FALSE)</f>
        <v>825000000</v>
      </c>
      <c r="O1365" s="75">
        <f>VLOOKUP(P1365,'CODIGOS RENTISTICOS'!$A$2:F4572,3,FALSE)</f>
        <v>150109</v>
      </c>
      <c r="P1365" s="49">
        <v>121245</v>
      </c>
      <c r="Q1365" s="2">
        <v>10000</v>
      </c>
      <c r="R1365" s="1">
        <f t="shared" si="21"/>
        <v>1212.45</v>
      </c>
    </row>
    <row r="1366" spans="1:18" x14ac:dyDescent="0.2">
      <c r="A1366" s="1">
        <v>50000249</v>
      </c>
      <c r="B1366" s="1">
        <v>9056724</v>
      </c>
      <c r="C1366" s="1" t="s">
        <v>285</v>
      </c>
      <c r="D1366" s="1">
        <v>8300878888</v>
      </c>
      <c r="E1366" s="3">
        <v>37285</v>
      </c>
      <c r="F1366" s="1">
        <v>3116253</v>
      </c>
      <c r="G1366" s="1">
        <v>0</v>
      </c>
      <c r="H1366" s="1">
        <v>0</v>
      </c>
      <c r="I1366" s="1"/>
      <c r="J1366" s="2">
        <v>2000</v>
      </c>
      <c r="K1366" s="2">
        <v>0</v>
      </c>
      <c r="L1366" s="2">
        <v>0</v>
      </c>
      <c r="M1366" s="2">
        <v>2000</v>
      </c>
      <c r="N1366" s="75">
        <f>VLOOKUP(P1366,'CODIGOS RENTISTICOS'!$A$2:E2406,2,FALSE)</f>
        <v>825000000</v>
      </c>
      <c r="O1366" s="75">
        <f>VLOOKUP(P1366,'CODIGOS RENTISTICOS'!$A$2:F4573,3,FALSE)</f>
        <v>150109</v>
      </c>
      <c r="P1366" s="49">
        <v>121245</v>
      </c>
      <c r="Q1366" s="2">
        <v>2000</v>
      </c>
      <c r="R1366" s="1">
        <f t="shared" si="21"/>
        <v>1212.45</v>
      </c>
    </row>
    <row r="1367" spans="1:18" x14ac:dyDescent="0.2">
      <c r="A1367" s="1">
        <v>50000249</v>
      </c>
      <c r="B1367" s="1">
        <v>9056727</v>
      </c>
      <c r="C1367" s="1" t="s">
        <v>285</v>
      </c>
      <c r="D1367" s="1">
        <v>8605168477</v>
      </c>
      <c r="E1367" s="3">
        <v>37285</v>
      </c>
      <c r="F1367" s="1">
        <v>6211360</v>
      </c>
      <c r="G1367" s="1">
        <v>0</v>
      </c>
      <c r="H1367" s="1">
        <v>0</v>
      </c>
      <c r="I1367" s="1"/>
      <c r="J1367" s="2">
        <v>7000</v>
      </c>
      <c r="K1367" s="2">
        <v>0</v>
      </c>
      <c r="L1367" s="2">
        <v>0</v>
      </c>
      <c r="M1367" s="2">
        <v>7000</v>
      </c>
      <c r="N1367" s="75">
        <f>VLOOKUP(P1367,'CODIGOS RENTISTICOS'!$A$2:E2407,2,FALSE)</f>
        <v>825000000</v>
      </c>
      <c r="O1367" s="75">
        <f>VLOOKUP(P1367,'CODIGOS RENTISTICOS'!$A$2:F4574,3,FALSE)</f>
        <v>150109</v>
      </c>
      <c r="P1367" s="49">
        <v>121245</v>
      </c>
      <c r="Q1367" s="2">
        <v>7000</v>
      </c>
      <c r="R1367" s="1">
        <f t="shared" si="21"/>
        <v>1212.45</v>
      </c>
    </row>
    <row r="1368" spans="1:18" x14ac:dyDescent="0.2">
      <c r="A1368" s="1">
        <v>50000249</v>
      </c>
      <c r="B1368" s="1">
        <v>695424</v>
      </c>
      <c r="C1368" s="1" t="s">
        <v>285</v>
      </c>
      <c r="D1368" s="1">
        <v>8605176063</v>
      </c>
      <c r="E1368" s="3">
        <v>37285</v>
      </c>
      <c r="F1368" s="1">
        <v>2444878</v>
      </c>
      <c r="G1368" s="1">
        <v>0</v>
      </c>
      <c r="H1368" s="1">
        <v>0</v>
      </c>
      <c r="I1368" s="1"/>
      <c r="J1368" s="2">
        <v>2000</v>
      </c>
      <c r="K1368" s="2">
        <v>0</v>
      </c>
      <c r="L1368" s="2">
        <v>0</v>
      </c>
      <c r="M1368" s="2">
        <v>2000</v>
      </c>
      <c r="N1368" s="75">
        <f>VLOOKUP(P1368,'CODIGOS RENTISTICOS'!$A$2:E2408,2,FALSE)</f>
        <v>825000000</v>
      </c>
      <c r="O1368" s="75">
        <f>VLOOKUP(P1368,'CODIGOS RENTISTICOS'!$A$2:F4575,3,FALSE)</f>
        <v>150109</v>
      </c>
      <c r="P1368" s="49">
        <v>5041</v>
      </c>
      <c r="Q1368" s="2">
        <v>2000</v>
      </c>
      <c r="R1368" s="1">
        <f t="shared" si="21"/>
        <v>50.41</v>
      </c>
    </row>
    <row r="1369" spans="1:18" x14ac:dyDescent="0.2">
      <c r="A1369" s="1">
        <v>50000249</v>
      </c>
      <c r="B1369" s="1">
        <v>1376684</v>
      </c>
      <c r="C1369" s="1" t="s">
        <v>285</v>
      </c>
      <c r="D1369" s="1">
        <v>8000422768</v>
      </c>
      <c r="E1369" s="3">
        <v>37285</v>
      </c>
      <c r="F1369" s="1">
        <v>2255811</v>
      </c>
      <c r="G1369" s="1">
        <v>0</v>
      </c>
      <c r="H1369" s="1">
        <v>0</v>
      </c>
      <c r="I1369" s="1"/>
      <c r="J1369" s="2">
        <v>2000</v>
      </c>
      <c r="K1369" s="2">
        <v>0</v>
      </c>
      <c r="L1369" s="2">
        <v>0</v>
      </c>
      <c r="M1369" s="2">
        <v>2000</v>
      </c>
      <c r="N1369" s="75">
        <f>VLOOKUP(P1369,'CODIGOS RENTISTICOS'!$A$2:E2409,2,FALSE)</f>
        <v>825000000</v>
      </c>
      <c r="O1369" s="75">
        <f>VLOOKUP(P1369,'CODIGOS RENTISTICOS'!$A$2:F4576,3,FALSE)</f>
        <v>150109</v>
      </c>
      <c r="P1369" s="49">
        <v>121245</v>
      </c>
      <c r="Q1369" s="2">
        <v>2000</v>
      </c>
      <c r="R1369" s="1">
        <f t="shared" si="21"/>
        <v>1212.45</v>
      </c>
    </row>
    <row r="1370" spans="1:18" x14ac:dyDescent="0.2">
      <c r="A1370" s="1">
        <v>50000249</v>
      </c>
      <c r="B1370" s="1">
        <v>1184613</v>
      </c>
      <c r="C1370" s="1" t="s">
        <v>33</v>
      </c>
      <c r="D1370" s="1">
        <v>8110052334</v>
      </c>
      <c r="E1370" s="3">
        <v>37285</v>
      </c>
      <c r="F1370" s="1">
        <v>2623011</v>
      </c>
      <c r="G1370" s="1">
        <v>0</v>
      </c>
      <c r="H1370" s="1">
        <v>1</v>
      </c>
      <c r="I1370" s="1"/>
      <c r="J1370" s="2">
        <v>0</v>
      </c>
      <c r="K1370" s="2">
        <v>0</v>
      </c>
      <c r="L1370" s="2">
        <v>3222015.55</v>
      </c>
      <c r="M1370" s="2">
        <v>3222015.55</v>
      </c>
      <c r="N1370" s="75">
        <f>VLOOKUP(P1370,'CODIGOS RENTISTICOS'!$A$2:E2410,2,FALSE)</f>
        <v>96200000</v>
      </c>
      <c r="O1370" s="75">
        <f>VLOOKUP(P1370,'CODIGOS RENTISTICOS'!$A$2:F4577,3,FALSE)</f>
        <v>350101</v>
      </c>
      <c r="P1370" s="49">
        <v>121240</v>
      </c>
      <c r="Q1370" s="2">
        <v>3222015.55</v>
      </c>
      <c r="R1370" s="1">
        <f t="shared" si="21"/>
        <v>1212.4000000000001</v>
      </c>
    </row>
    <row r="1371" spans="1:18" x14ac:dyDescent="0.2">
      <c r="A1371" s="1">
        <v>50000249</v>
      </c>
      <c r="B1371" s="1">
        <v>1105874</v>
      </c>
      <c r="C1371" s="1" t="s">
        <v>33</v>
      </c>
      <c r="D1371" s="1">
        <v>14898197</v>
      </c>
      <c r="E1371" s="3">
        <v>37285</v>
      </c>
      <c r="F1371" s="1">
        <v>3426377</v>
      </c>
      <c r="G1371" s="1">
        <v>0</v>
      </c>
      <c r="H1371" s="1">
        <v>0</v>
      </c>
      <c r="I1371" s="1"/>
      <c r="J1371" s="2">
        <v>5000</v>
      </c>
      <c r="K1371" s="2">
        <v>0</v>
      </c>
      <c r="L1371" s="2">
        <v>0</v>
      </c>
      <c r="M1371" s="2">
        <v>5000</v>
      </c>
      <c r="N1371" s="75">
        <f>VLOOKUP(P1371,'CODIGOS RENTISTICOS'!$A$2:E2411,2,FALSE)</f>
        <v>825000000</v>
      </c>
      <c r="O1371" s="75">
        <f>VLOOKUP(P1371,'CODIGOS RENTISTICOS'!$A$2:F4578,3,FALSE)</f>
        <v>150109</v>
      </c>
      <c r="P1371" s="49">
        <v>5041</v>
      </c>
      <c r="Q1371" s="2">
        <v>5000</v>
      </c>
      <c r="R1371" s="1">
        <f t="shared" si="21"/>
        <v>50.41</v>
      </c>
    </row>
    <row r="1372" spans="1:18" x14ac:dyDescent="0.2">
      <c r="A1372" s="1">
        <v>50000249</v>
      </c>
      <c r="B1372" s="1">
        <v>976861</v>
      </c>
      <c r="C1372" s="1" t="s">
        <v>34</v>
      </c>
      <c r="D1372" s="1">
        <v>879756</v>
      </c>
      <c r="E1372" s="3">
        <v>37285</v>
      </c>
      <c r="F1372" s="1">
        <v>6582898</v>
      </c>
      <c r="G1372" s="1">
        <v>0</v>
      </c>
      <c r="H1372" s="1">
        <v>0</v>
      </c>
      <c r="I1372" s="1"/>
      <c r="J1372" s="2">
        <v>296100</v>
      </c>
      <c r="K1372" s="2">
        <v>0</v>
      </c>
      <c r="L1372" s="2">
        <v>0</v>
      </c>
      <c r="M1372" s="2">
        <v>296100</v>
      </c>
      <c r="N1372" s="75">
        <f>VLOOKUP(P1372,'CODIGOS RENTISTICOS'!$A$2:E2412,2,FALSE)</f>
        <v>828200000</v>
      </c>
      <c r="O1372" s="75">
        <f>VLOOKUP(P1372,'CODIGOS RENTISTICOS'!$A$2:F4579,3,FALSE)</f>
        <v>240104</v>
      </c>
      <c r="P1372" s="49">
        <v>500801</v>
      </c>
      <c r="Q1372" s="2">
        <v>296100</v>
      </c>
      <c r="R1372" s="1">
        <f t="shared" si="21"/>
        <v>5008.01</v>
      </c>
    </row>
    <row r="1373" spans="1:18" x14ac:dyDescent="0.2">
      <c r="A1373" s="1">
        <v>50000249</v>
      </c>
      <c r="B1373" s="1">
        <v>842071</v>
      </c>
      <c r="C1373" s="1" t="s">
        <v>129</v>
      </c>
      <c r="D1373" s="1">
        <v>8002357206</v>
      </c>
      <c r="E1373" s="3">
        <v>37285</v>
      </c>
      <c r="F1373" s="1">
        <v>7619720</v>
      </c>
      <c r="G1373" s="1">
        <v>0</v>
      </c>
      <c r="H1373" s="1">
        <v>1</v>
      </c>
      <c r="I1373" s="1"/>
      <c r="J1373" s="2">
        <v>0</v>
      </c>
      <c r="K1373" s="2">
        <v>1759012</v>
      </c>
      <c r="L1373" s="2">
        <v>0</v>
      </c>
      <c r="M1373" s="2">
        <v>1759012</v>
      </c>
      <c r="N1373" s="75">
        <f>VLOOKUP(P1373,'CODIGOS RENTISTICOS'!$A$2:E2413,2,FALSE)</f>
        <v>13700000</v>
      </c>
      <c r="O1373" s="75">
        <f>VLOOKUP(P1373,'CODIGOS RENTISTICOS'!$A$2:F4580,3,FALSE)</f>
        <v>290101</v>
      </c>
      <c r="P1373" s="49">
        <v>121250</v>
      </c>
      <c r="Q1373" s="2">
        <v>1759012</v>
      </c>
      <c r="R1373" s="1">
        <f t="shared" si="21"/>
        <v>1212.5</v>
      </c>
    </row>
    <row r="1374" spans="1:18" x14ac:dyDescent="0.2">
      <c r="A1374" s="1">
        <v>50000249</v>
      </c>
      <c r="B1374" s="1">
        <v>414305</v>
      </c>
      <c r="C1374" s="1" t="s">
        <v>291</v>
      </c>
      <c r="D1374" s="1">
        <v>8001876219</v>
      </c>
      <c r="E1374" s="3">
        <v>37285</v>
      </c>
      <c r="F1374" s="1">
        <v>8202340</v>
      </c>
      <c r="G1374" s="1">
        <v>0</v>
      </c>
      <c r="H1374" s="1">
        <v>1</v>
      </c>
      <c r="I1374" s="1"/>
      <c r="J1374" s="2">
        <v>0</v>
      </c>
      <c r="K1374" s="2">
        <v>0</v>
      </c>
      <c r="L1374" s="2">
        <v>2485658</v>
      </c>
      <c r="M1374" s="2">
        <v>2485658</v>
      </c>
      <c r="N1374" s="75">
        <f>VLOOKUP(P1374,'CODIGOS RENTISTICOS'!$A$2:E2414,2,FALSE)</f>
        <v>13700000</v>
      </c>
      <c r="O1374" s="75">
        <f>VLOOKUP(P1374,'CODIGOS RENTISTICOS'!$A$2:F4581,3,FALSE)</f>
        <v>290101</v>
      </c>
      <c r="P1374" s="49">
        <v>121250</v>
      </c>
      <c r="Q1374" s="2">
        <v>2485658</v>
      </c>
      <c r="R1374" s="1">
        <f t="shared" si="21"/>
        <v>1212.5</v>
      </c>
    </row>
    <row r="1375" spans="1:18" x14ac:dyDescent="0.2">
      <c r="A1375" s="1">
        <v>50000249</v>
      </c>
      <c r="B1375" s="1">
        <v>1185872</v>
      </c>
      <c r="C1375" s="1" t="s">
        <v>291</v>
      </c>
      <c r="D1375" s="1">
        <v>8001876219</v>
      </c>
      <c r="E1375" s="3">
        <v>37285</v>
      </c>
      <c r="F1375" s="1">
        <v>8202340</v>
      </c>
      <c r="G1375" s="1">
        <v>0</v>
      </c>
      <c r="H1375" s="1">
        <v>1</v>
      </c>
      <c r="I1375" s="1"/>
      <c r="J1375" s="2">
        <v>0</v>
      </c>
      <c r="K1375" s="2">
        <v>0</v>
      </c>
      <c r="L1375" s="2">
        <v>5073079</v>
      </c>
      <c r="M1375" s="2">
        <v>5073079</v>
      </c>
      <c r="N1375" s="75">
        <f>VLOOKUP(P1375,'CODIGOS RENTISTICOS'!$A$2:E2415,2,FALSE)</f>
        <v>13700000</v>
      </c>
      <c r="O1375" s="75">
        <f>VLOOKUP(P1375,'CODIGOS RENTISTICOS'!$A$2:F4582,3,FALSE)</f>
        <v>290101</v>
      </c>
      <c r="P1375" s="49">
        <v>121250</v>
      </c>
      <c r="Q1375" s="2">
        <v>5073079</v>
      </c>
      <c r="R1375" s="1">
        <f t="shared" si="21"/>
        <v>1212.5</v>
      </c>
    </row>
    <row r="1376" spans="1:18" x14ac:dyDescent="0.2">
      <c r="A1376" s="1">
        <v>50000249</v>
      </c>
      <c r="B1376" s="1">
        <v>1185881</v>
      </c>
      <c r="C1376" s="1" t="s">
        <v>291</v>
      </c>
      <c r="D1376" s="1">
        <v>8001876219</v>
      </c>
      <c r="E1376" s="3">
        <v>37285</v>
      </c>
      <c r="F1376" s="1">
        <v>8202340</v>
      </c>
      <c r="G1376" s="1">
        <v>0</v>
      </c>
      <c r="H1376" s="1">
        <v>1</v>
      </c>
      <c r="I1376" s="1"/>
      <c r="J1376" s="2">
        <v>0</v>
      </c>
      <c r="K1376" s="2">
        <v>0</v>
      </c>
      <c r="L1376" s="2">
        <v>150598</v>
      </c>
      <c r="M1376" s="2">
        <v>150598</v>
      </c>
      <c r="N1376" s="75">
        <f>VLOOKUP(P1376,'CODIGOS RENTISTICOS'!$A$2:E2416,2,FALSE)</f>
        <v>13700000</v>
      </c>
      <c r="O1376" s="75">
        <f>VLOOKUP(P1376,'CODIGOS RENTISTICOS'!$A$2:F4583,3,FALSE)</f>
        <v>290101</v>
      </c>
      <c r="P1376" s="49">
        <v>121250</v>
      </c>
      <c r="Q1376" s="2">
        <v>150598</v>
      </c>
      <c r="R1376" s="1">
        <f t="shared" si="21"/>
        <v>1212.5</v>
      </c>
    </row>
    <row r="1377" spans="1:18" x14ac:dyDescent="0.2">
      <c r="A1377" s="1">
        <v>50000249</v>
      </c>
      <c r="B1377" s="1">
        <v>640323</v>
      </c>
      <c r="C1377" s="1" t="s">
        <v>36</v>
      </c>
      <c r="D1377" s="1">
        <v>8001876448</v>
      </c>
      <c r="E1377" s="3">
        <v>37285</v>
      </c>
      <c r="F1377" s="1">
        <v>5700016</v>
      </c>
      <c r="G1377" s="1">
        <v>0</v>
      </c>
      <c r="H1377" s="1">
        <v>1</v>
      </c>
      <c r="I1377" s="1"/>
      <c r="J1377" s="2">
        <v>0</v>
      </c>
      <c r="K1377" s="2">
        <v>0</v>
      </c>
      <c r="L1377" s="2">
        <v>276495</v>
      </c>
      <c r="M1377" s="2">
        <v>276495</v>
      </c>
      <c r="N1377" s="75">
        <f>VLOOKUP(P1377,'CODIGOS RENTISTICOS'!$A$2:E2417,2,FALSE)</f>
        <v>13700000</v>
      </c>
      <c r="O1377" s="75">
        <f>VLOOKUP(P1377,'CODIGOS RENTISTICOS'!$A$2:F4584,3,FALSE)</f>
        <v>290101</v>
      </c>
      <c r="P1377" s="49">
        <v>270944</v>
      </c>
      <c r="Q1377" s="2">
        <v>276495</v>
      </c>
      <c r="R1377" s="1">
        <f t="shared" si="21"/>
        <v>2709.44</v>
      </c>
    </row>
    <row r="1378" spans="1:18" x14ac:dyDescent="0.2">
      <c r="A1378" s="1">
        <v>50000249</v>
      </c>
      <c r="B1378" s="1">
        <v>412259</v>
      </c>
      <c r="C1378" s="1" t="s">
        <v>122</v>
      </c>
      <c r="D1378" s="1">
        <v>12101590</v>
      </c>
      <c r="E1378" s="3">
        <v>37285</v>
      </c>
      <c r="F1378" s="1">
        <v>8706959</v>
      </c>
      <c r="G1378" s="1">
        <v>0</v>
      </c>
      <c r="H1378" s="1">
        <v>0</v>
      </c>
      <c r="I1378" s="1"/>
      <c r="J1378" s="2">
        <v>7000</v>
      </c>
      <c r="K1378" s="2">
        <v>0</v>
      </c>
      <c r="L1378" s="2">
        <v>0</v>
      </c>
      <c r="M1378" s="2">
        <v>7000</v>
      </c>
      <c r="N1378" s="75">
        <f>VLOOKUP(P1378,'CODIGOS RENTISTICOS'!$A$2:E2418,2,FALSE)</f>
        <v>825000000</v>
      </c>
      <c r="O1378" s="75">
        <f>VLOOKUP(P1378,'CODIGOS RENTISTICOS'!$A$2:F4585,3,FALSE)</f>
        <v>150109</v>
      </c>
      <c r="P1378" s="49">
        <v>5041</v>
      </c>
      <c r="Q1378" s="2">
        <v>7000</v>
      </c>
      <c r="R1378" s="1">
        <f t="shared" si="21"/>
        <v>50.41</v>
      </c>
    </row>
    <row r="1379" spans="1:18" x14ac:dyDescent="0.2">
      <c r="A1379" s="1">
        <v>50000249</v>
      </c>
      <c r="B1379" s="1">
        <v>412329</v>
      </c>
      <c r="C1379" s="1" t="s">
        <v>122</v>
      </c>
      <c r="D1379" s="1">
        <v>7704973</v>
      </c>
      <c r="E1379" s="3">
        <v>37285</v>
      </c>
      <c r="F1379" s="1">
        <v>746216</v>
      </c>
      <c r="G1379" s="1">
        <v>0</v>
      </c>
      <c r="H1379" s="1">
        <v>0</v>
      </c>
      <c r="I1379" s="1"/>
      <c r="J1379" s="2">
        <v>7000</v>
      </c>
      <c r="K1379" s="2">
        <v>0</v>
      </c>
      <c r="L1379" s="2">
        <v>0</v>
      </c>
      <c r="M1379" s="2">
        <v>7000</v>
      </c>
      <c r="N1379" s="75" t="e">
        <f>VLOOKUP(P1379,'CODIGOS RENTISTICOS'!$A$2:E2419,2,FALSE)</f>
        <v>#N/A</v>
      </c>
      <c r="O1379" s="75" t="e">
        <f>VLOOKUP(P1379,'CODIGOS RENTISTICOS'!$A$2:F4586,3,FALSE)</f>
        <v>#N/A</v>
      </c>
      <c r="P1379" s="49">
        <v>121298</v>
      </c>
      <c r="Q1379" s="2">
        <v>7000</v>
      </c>
    </row>
    <row r="1380" spans="1:18" x14ac:dyDescent="0.2">
      <c r="A1380" s="1">
        <v>50000249</v>
      </c>
      <c r="B1380" s="1">
        <v>974467</v>
      </c>
      <c r="C1380" s="1" t="s">
        <v>123</v>
      </c>
      <c r="D1380" s="1">
        <v>37890608</v>
      </c>
      <c r="E1380" s="3">
        <v>37285</v>
      </c>
      <c r="F1380" s="1">
        <v>4313640</v>
      </c>
      <c r="G1380" s="1">
        <v>0</v>
      </c>
      <c r="H1380" s="1">
        <v>0</v>
      </c>
      <c r="I1380" s="1"/>
      <c r="J1380" s="2">
        <v>70000</v>
      </c>
      <c r="K1380" s="2">
        <v>0</v>
      </c>
      <c r="L1380" s="2">
        <v>0</v>
      </c>
      <c r="M1380" s="2">
        <v>70000</v>
      </c>
      <c r="N1380" s="75">
        <f>VLOOKUP(P1380,'CODIGOS RENTISTICOS'!$A$2:E2420,2,FALSE)</f>
        <v>12400000</v>
      </c>
      <c r="O1380" s="75">
        <f>VLOOKUP(P1380,'CODIGOS RENTISTICOS'!$A$2:F4587,3,FALSE)</f>
        <v>270102</v>
      </c>
      <c r="P1380" s="49">
        <v>50110401</v>
      </c>
      <c r="Q1380" s="2">
        <v>70000</v>
      </c>
      <c r="R1380" s="1">
        <f t="shared" si="21"/>
        <v>501104.01</v>
      </c>
    </row>
    <row r="1381" spans="1:18" x14ac:dyDescent="0.2">
      <c r="A1381" s="1">
        <v>50000249</v>
      </c>
      <c r="B1381" s="1">
        <v>935992</v>
      </c>
      <c r="C1381" s="1" t="s">
        <v>125</v>
      </c>
      <c r="D1381" s="1">
        <v>24960961</v>
      </c>
      <c r="E1381" s="3">
        <v>37285</v>
      </c>
      <c r="F1381" s="1">
        <v>3352089</v>
      </c>
      <c r="G1381" s="1">
        <v>0</v>
      </c>
      <c r="H1381" s="1">
        <v>0</v>
      </c>
      <c r="I1381" s="1"/>
      <c r="J1381" s="2">
        <v>2530</v>
      </c>
      <c r="K1381" s="2">
        <v>0</v>
      </c>
      <c r="L1381" s="2">
        <v>0</v>
      </c>
      <c r="M1381" s="2">
        <v>2530</v>
      </c>
      <c r="N1381" s="75">
        <f>VLOOKUP(P1381,'CODIGOS RENTISTICOS'!$A$2:E2421,2,FALSE)</f>
        <v>96200000</v>
      </c>
      <c r="O1381" s="75">
        <f>VLOOKUP(P1381,'CODIGOS RENTISTICOS'!$A$2:F4588,3,FALSE)</f>
        <v>350101</v>
      </c>
      <c r="P1381" s="49">
        <v>121203</v>
      </c>
      <c r="Q1381" s="2">
        <v>2530</v>
      </c>
      <c r="R1381" s="1">
        <f t="shared" si="21"/>
        <v>1212.03</v>
      </c>
    </row>
    <row r="1382" spans="1:18" x14ac:dyDescent="0.2">
      <c r="A1382" s="1">
        <v>50000249</v>
      </c>
      <c r="B1382" s="1">
        <v>936854</v>
      </c>
      <c r="C1382" s="1" t="s">
        <v>125</v>
      </c>
      <c r="D1382" s="1">
        <v>8002017564</v>
      </c>
      <c r="E1382" s="3">
        <v>37285</v>
      </c>
      <c r="F1382" s="1">
        <v>3358818</v>
      </c>
      <c r="G1382" s="1">
        <v>0</v>
      </c>
      <c r="H1382" s="1">
        <v>0</v>
      </c>
      <c r="I1382" s="1"/>
      <c r="J1382" s="2">
        <v>154500</v>
      </c>
      <c r="K1382" s="2">
        <v>0</v>
      </c>
      <c r="L1382" s="2">
        <v>0</v>
      </c>
      <c r="M1382" s="2">
        <v>154500</v>
      </c>
      <c r="N1382" s="75">
        <f>VLOOKUP(P1382,'CODIGOS RENTISTICOS'!$A$2:E2422,2,FALSE)</f>
        <v>96200000</v>
      </c>
      <c r="O1382" s="75">
        <f>VLOOKUP(P1382,'CODIGOS RENTISTICOS'!$A$2:F4589,3,FALSE)</f>
        <v>350101</v>
      </c>
      <c r="P1382" s="49">
        <v>121203</v>
      </c>
      <c r="Q1382" s="2">
        <v>154500</v>
      </c>
      <c r="R1382" s="1">
        <f t="shared" si="21"/>
        <v>1212.03</v>
      </c>
    </row>
    <row r="1383" spans="1:18" x14ac:dyDescent="0.2">
      <c r="A1383" s="1">
        <v>50000249</v>
      </c>
      <c r="B1383" s="1">
        <v>763857</v>
      </c>
      <c r="C1383" s="1" t="s">
        <v>126</v>
      </c>
      <c r="D1383" s="1">
        <v>2197912</v>
      </c>
      <c r="E1383" s="3">
        <v>37285</v>
      </c>
      <c r="F1383" s="1">
        <v>6348484</v>
      </c>
      <c r="G1383" s="1">
        <v>0</v>
      </c>
      <c r="H1383" s="1">
        <v>0</v>
      </c>
      <c r="I1383" s="1"/>
      <c r="J1383" s="2">
        <v>5000</v>
      </c>
      <c r="K1383" s="2">
        <v>0</v>
      </c>
      <c r="L1383" s="2">
        <v>0</v>
      </c>
      <c r="M1383" s="2">
        <v>5000</v>
      </c>
      <c r="N1383" s="75">
        <f>VLOOKUP(P1383,'CODIGOS RENTISTICOS'!$A$2:E2423,2,FALSE)</f>
        <v>825000000</v>
      </c>
      <c r="O1383" s="75">
        <f>VLOOKUP(P1383,'CODIGOS RENTISTICOS'!$A$2:F4590,3,FALSE)</f>
        <v>150109</v>
      </c>
      <c r="P1383" s="49">
        <v>121245</v>
      </c>
      <c r="Q1383" s="2">
        <v>5000</v>
      </c>
      <c r="R1383" s="1">
        <f t="shared" si="21"/>
        <v>1212.45</v>
      </c>
    </row>
    <row r="1384" spans="1:18" x14ac:dyDescent="0.2">
      <c r="A1384" s="1">
        <v>50000249</v>
      </c>
      <c r="B1384" s="1">
        <v>763858</v>
      </c>
      <c r="C1384" s="1" t="s">
        <v>126</v>
      </c>
      <c r="D1384" s="1">
        <v>13831890</v>
      </c>
      <c r="E1384" s="3">
        <v>37285</v>
      </c>
      <c r="F1384" s="1">
        <v>6348484</v>
      </c>
      <c r="G1384" s="1">
        <v>0</v>
      </c>
      <c r="H1384" s="1">
        <v>0</v>
      </c>
      <c r="I1384" s="1"/>
      <c r="J1384" s="2">
        <v>5000</v>
      </c>
      <c r="K1384" s="2">
        <v>0</v>
      </c>
      <c r="L1384" s="2">
        <v>0</v>
      </c>
      <c r="M1384" s="2">
        <v>5000</v>
      </c>
      <c r="N1384" s="75">
        <f>VLOOKUP(P1384,'CODIGOS RENTISTICOS'!$A$2:E2424,2,FALSE)</f>
        <v>825000000</v>
      </c>
      <c r="O1384" s="75">
        <f>VLOOKUP(P1384,'CODIGOS RENTISTICOS'!$A$2:F4591,3,FALSE)</f>
        <v>150109</v>
      </c>
      <c r="P1384" s="49">
        <v>121245</v>
      </c>
      <c r="Q1384" s="2">
        <v>5000</v>
      </c>
      <c r="R1384" s="1">
        <f t="shared" si="21"/>
        <v>1212.45</v>
      </c>
    </row>
    <row r="1385" spans="1:18" x14ac:dyDescent="0.2">
      <c r="A1385" s="1">
        <v>50000249</v>
      </c>
      <c r="B1385" s="1">
        <v>763949</v>
      </c>
      <c r="C1385" s="1" t="s">
        <v>126</v>
      </c>
      <c r="D1385" s="1">
        <v>5545885</v>
      </c>
      <c r="E1385" s="3">
        <v>37285</v>
      </c>
      <c r="F1385" s="1">
        <v>6443845</v>
      </c>
      <c r="G1385" s="1">
        <v>0</v>
      </c>
      <c r="H1385" s="1">
        <v>0</v>
      </c>
      <c r="I1385" s="1"/>
      <c r="J1385" s="2">
        <v>3190</v>
      </c>
      <c r="K1385" s="2">
        <v>0</v>
      </c>
      <c r="L1385" s="2">
        <v>0</v>
      </c>
      <c r="M1385" s="2">
        <v>3190</v>
      </c>
      <c r="N1385" s="75">
        <f>VLOOKUP(P1385,'CODIGOS RENTISTICOS'!$A$2:E2425,2,FALSE)</f>
        <v>96200000</v>
      </c>
      <c r="O1385" s="75">
        <f>VLOOKUP(P1385,'CODIGOS RENTISTICOS'!$A$2:F4592,3,FALSE)</f>
        <v>350101</v>
      </c>
      <c r="P1385" s="49">
        <v>121230</v>
      </c>
      <c r="Q1385" s="2">
        <v>3190</v>
      </c>
      <c r="R1385" s="1">
        <f t="shared" si="21"/>
        <v>1212.3</v>
      </c>
    </row>
    <row r="1386" spans="1:18" x14ac:dyDescent="0.2">
      <c r="A1386" s="1">
        <v>50000249</v>
      </c>
      <c r="B1386" s="1">
        <v>5213508</v>
      </c>
      <c r="C1386" s="1" t="s">
        <v>42</v>
      </c>
      <c r="D1386" s="1">
        <v>16888662</v>
      </c>
      <c r="E1386" s="3">
        <v>37285</v>
      </c>
      <c r="F1386" s="1">
        <v>4487513</v>
      </c>
      <c r="G1386" s="1">
        <v>0</v>
      </c>
      <c r="H1386" s="1">
        <v>0</v>
      </c>
      <c r="I1386" s="1"/>
      <c r="J1386" s="2">
        <v>7000</v>
      </c>
      <c r="K1386" s="2">
        <v>0</v>
      </c>
      <c r="L1386" s="2">
        <v>0</v>
      </c>
      <c r="M1386" s="2">
        <v>7000</v>
      </c>
      <c r="N1386" s="75">
        <f>VLOOKUP(P1386,'CODIGOS RENTISTICOS'!$A$2:E2426,2,FALSE)</f>
        <v>825000000</v>
      </c>
      <c r="O1386" s="75">
        <f>VLOOKUP(P1386,'CODIGOS RENTISTICOS'!$A$2:F4593,3,FALSE)</f>
        <v>150109</v>
      </c>
      <c r="P1386" s="49">
        <v>121245</v>
      </c>
      <c r="Q1386" s="2">
        <v>7000</v>
      </c>
      <c r="R1386" s="1">
        <f t="shared" si="21"/>
        <v>1212.45</v>
      </c>
    </row>
    <row r="1387" spans="1:18" x14ac:dyDescent="0.2">
      <c r="A1387" s="1">
        <v>50000249</v>
      </c>
      <c r="B1387" s="1">
        <v>5213521</v>
      </c>
      <c r="C1387" s="1" t="s">
        <v>42</v>
      </c>
      <c r="D1387" s="1">
        <v>16452623</v>
      </c>
      <c r="E1387" s="3">
        <v>37285</v>
      </c>
      <c r="F1387" s="1">
        <v>6693406</v>
      </c>
      <c r="G1387" s="1">
        <v>0</v>
      </c>
      <c r="H1387" s="1">
        <v>0</v>
      </c>
      <c r="I1387" s="1"/>
      <c r="J1387" s="2">
        <v>7000</v>
      </c>
      <c r="K1387" s="2">
        <v>0</v>
      </c>
      <c r="L1387" s="2">
        <v>0</v>
      </c>
      <c r="M1387" s="2">
        <v>7000</v>
      </c>
      <c r="N1387" s="75">
        <f>VLOOKUP(P1387,'CODIGOS RENTISTICOS'!$A$2:E2427,2,FALSE)</f>
        <v>825000000</v>
      </c>
      <c r="O1387" s="75">
        <f>VLOOKUP(P1387,'CODIGOS RENTISTICOS'!$A$2:F4594,3,FALSE)</f>
        <v>150109</v>
      </c>
      <c r="P1387" s="49">
        <v>121245</v>
      </c>
      <c r="Q1387" s="2">
        <v>7000</v>
      </c>
      <c r="R1387" s="1">
        <f t="shared" si="21"/>
        <v>1212.45</v>
      </c>
    </row>
    <row r="1388" spans="1:18" x14ac:dyDescent="0.2">
      <c r="A1388" s="1">
        <v>50000249</v>
      </c>
      <c r="B1388" s="1">
        <v>5213641</v>
      </c>
      <c r="C1388" s="1" t="s">
        <v>42</v>
      </c>
      <c r="D1388" s="1">
        <v>94513865</v>
      </c>
      <c r="E1388" s="3">
        <v>37285</v>
      </c>
      <c r="F1388" s="1">
        <v>4443933</v>
      </c>
      <c r="G1388" s="1">
        <v>0</v>
      </c>
      <c r="H1388" s="1">
        <v>0</v>
      </c>
      <c r="I1388" s="1"/>
      <c r="J1388" s="2">
        <v>7000</v>
      </c>
      <c r="K1388" s="2">
        <v>0</v>
      </c>
      <c r="L1388" s="2">
        <v>0</v>
      </c>
      <c r="M1388" s="2">
        <v>7000</v>
      </c>
      <c r="N1388" s="75">
        <f>VLOOKUP(P1388,'CODIGOS RENTISTICOS'!$A$2:E2428,2,FALSE)</f>
        <v>825000000</v>
      </c>
      <c r="O1388" s="75">
        <f>VLOOKUP(P1388,'CODIGOS RENTISTICOS'!$A$2:F4595,3,FALSE)</f>
        <v>150109</v>
      </c>
      <c r="P1388" s="49">
        <v>121245</v>
      </c>
      <c r="Q1388" s="2">
        <v>7000</v>
      </c>
      <c r="R1388" s="1">
        <f t="shared" si="21"/>
        <v>1212.45</v>
      </c>
    </row>
    <row r="1389" spans="1:18" x14ac:dyDescent="0.2">
      <c r="A1389" s="1">
        <v>50000249</v>
      </c>
      <c r="B1389" s="1">
        <v>5213706</v>
      </c>
      <c r="C1389" s="1" t="s">
        <v>42</v>
      </c>
      <c r="D1389" s="1">
        <v>16662698</v>
      </c>
      <c r="E1389" s="3">
        <v>37285</v>
      </c>
      <c r="F1389" s="1">
        <v>43396881</v>
      </c>
      <c r="G1389" s="1">
        <v>0</v>
      </c>
      <c r="H1389" s="1">
        <v>0</v>
      </c>
      <c r="I1389" s="1"/>
      <c r="J1389" s="2">
        <v>7000</v>
      </c>
      <c r="K1389" s="2">
        <v>0</v>
      </c>
      <c r="L1389" s="2">
        <v>0</v>
      </c>
      <c r="M1389" s="2">
        <v>7000</v>
      </c>
      <c r="N1389" s="75">
        <f>VLOOKUP(P1389,'CODIGOS RENTISTICOS'!$A$2:E2429,2,FALSE)</f>
        <v>825000000</v>
      </c>
      <c r="O1389" s="75">
        <f>VLOOKUP(P1389,'CODIGOS RENTISTICOS'!$A$2:F4596,3,FALSE)</f>
        <v>150109</v>
      </c>
      <c r="P1389" s="49">
        <v>121245</v>
      </c>
      <c r="Q1389" s="2">
        <v>7000</v>
      </c>
      <c r="R1389" s="1">
        <f t="shared" si="21"/>
        <v>1212.45</v>
      </c>
    </row>
    <row r="1390" spans="1:18" x14ac:dyDescent="0.2">
      <c r="A1390" s="1">
        <v>50000249</v>
      </c>
      <c r="B1390" s="1">
        <v>5213711</v>
      </c>
      <c r="C1390" s="1" t="s">
        <v>42</v>
      </c>
      <c r="D1390" s="1">
        <v>6421920</v>
      </c>
      <c r="E1390" s="3">
        <v>37285</v>
      </c>
      <c r="F1390" s="1">
        <v>4042156</v>
      </c>
      <c r="G1390" s="1">
        <v>0</v>
      </c>
      <c r="H1390" s="1">
        <v>0</v>
      </c>
      <c r="I1390" s="1"/>
      <c r="J1390" s="2">
        <v>7000</v>
      </c>
      <c r="K1390" s="2">
        <v>0</v>
      </c>
      <c r="L1390" s="2">
        <v>0</v>
      </c>
      <c r="M1390" s="2">
        <v>7000</v>
      </c>
      <c r="N1390" s="75">
        <f>VLOOKUP(P1390,'CODIGOS RENTISTICOS'!$A$2:E2430,2,FALSE)</f>
        <v>825000000</v>
      </c>
      <c r="O1390" s="75">
        <f>VLOOKUP(P1390,'CODIGOS RENTISTICOS'!$A$2:F4597,3,FALSE)</f>
        <v>150109</v>
      </c>
      <c r="P1390" s="49">
        <v>121245</v>
      </c>
      <c r="Q1390" s="2">
        <v>7000</v>
      </c>
      <c r="R1390" s="1">
        <f t="shared" si="21"/>
        <v>1212.45</v>
      </c>
    </row>
    <row r="1391" spans="1:18" x14ac:dyDescent="0.2">
      <c r="A1391" s="1">
        <v>50000249</v>
      </c>
      <c r="B1391" s="1">
        <v>5213717</v>
      </c>
      <c r="C1391" s="1" t="s">
        <v>42</v>
      </c>
      <c r="D1391" s="1">
        <v>111111</v>
      </c>
      <c r="E1391" s="3">
        <v>37285</v>
      </c>
      <c r="F1391" s="1">
        <v>6807777</v>
      </c>
      <c r="G1391" s="1">
        <v>0</v>
      </c>
      <c r="H1391" s="1">
        <v>0</v>
      </c>
      <c r="I1391" s="1"/>
      <c r="J1391" s="2">
        <v>3190</v>
      </c>
      <c r="K1391" s="2">
        <v>0</v>
      </c>
      <c r="L1391" s="2">
        <v>0</v>
      </c>
      <c r="M1391" s="2">
        <v>3190</v>
      </c>
      <c r="N1391" s="75">
        <f>VLOOKUP(P1391,'CODIGOS RENTISTICOS'!$A$2:E2431,2,FALSE)</f>
        <v>825000000</v>
      </c>
      <c r="O1391" s="75">
        <f>VLOOKUP(P1391,'CODIGOS RENTISTICOS'!$A$2:F4598,3,FALSE)</f>
        <v>150109</v>
      </c>
      <c r="P1391" s="49">
        <v>121245</v>
      </c>
      <c r="Q1391" s="2">
        <v>3190</v>
      </c>
      <c r="R1391" s="1">
        <f t="shared" si="21"/>
        <v>1212.45</v>
      </c>
    </row>
    <row r="1392" spans="1:18" x14ac:dyDescent="0.2">
      <c r="A1392" s="1">
        <v>50000249</v>
      </c>
      <c r="B1392" s="1">
        <v>1202584</v>
      </c>
      <c r="C1392" s="1" t="s">
        <v>295</v>
      </c>
      <c r="D1392" s="1">
        <v>12880150</v>
      </c>
      <c r="E1392" s="3">
        <v>37285</v>
      </c>
      <c r="F1392" s="1">
        <v>2439628</v>
      </c>
      <c r="G1392" s="1">
        <v>0</v>
      </c>
      <c r="H1392" s="1">
        <v>0</v>
      </c>
      <c r="I1392" s="1"/>
      <c r="J1392" s="2">
        <v>500000</v>
      </c>
      <c r="K1392" s="2">
        <v>0</v>
      </c>
      <c r="L1392" s="2">
        <v>0</v>
      </c>
      <c r="M1392" s="2">
        <v>500000</v>
      </c>
      <c r="N1392" s="75">
        <f>VLOOKUP(P1392,'CODIGOS RENTISTICOS'!$A$2:E2432,2,FALSE)</f>
        <v>11100000</v>
      </c>
      <c r="O1392" s="75">
        <f>VLOOKUP(P1392,'CODIGOS RENTISTICOS'!$A$2:F4599,3,FALSE)</f>
        <v>150101</v>
      </c>
      <c r="P1392" s="49">
        <v>121275</v>
      </c>
      <c r="Q1392" s="2">
        <v>500000</v>
      </c>
      <c r="R1392" s="1">
        <f t="shared" si="21"/>
        <v>1212.75</v>
      </c>
    </row>
    <row r="1393" spans="1:18" x14ac:dyDescent="0.2">
      <c r="A1393" s="1">
        <v>50000249</v>
      </c>
      <c r="B1393" s="1">
        <v>1202585</v>
      </c>
      <c r="C1393" s="1" t="s">
        <v>295</v>
      </c>
      <c r="D1393" s="1">
        <v>12880150</v>
      </c>
      <c r="E1393" s="3">
        <v>37285</v>
      </c>
      <c r="F1393" s="1">
        <v>2439628</v>
      </c>
      <c r="G1393" s="1">
        <v>0</v>
      </c>
      <c r="H1393" s="1">
        <v>0</v>
      </c>
      <c r="I1393" s="1"/>
      <c r="J1393" s="2">
        <v>500000</v>
      </c>
      <c r="K1393" s="2">
        <v>0</v>
      </c>
      <c r="L1393" s="2">
        <v>0</v>
      </c>
      <c r="M1393" s="2">
        <v>500000</v>
      </c>
      <c r="N1393" s="75">
        <f>VLOOKUP(P1393,'CODIGOS RENTISTICOS'!$A$2:E2433,2,FALSE)</f>
        <v>11100000</v>
      </c>
      <c r="O1393" s="75">
        <f>VLOOKUP(P1393,'CODIGOS RENTISTICOS'!$A$2:F4600,3,FALSE)</f>
        <v>150101</v>
      </c>
      <c r="P1393" s="49">
        <v>121275</v>
      </c>
      <c r="Q1393" s="2">
        <v>500000</v>
      </c>
      <c r="R1393" s="1">
        <f t="shared" si="21"/>
        <v>1212.75</v>
      </c>
    </row>
    <row r="1394" spans="1:18" x14ac:dyDescent="0.2">
      <c r="A1394" s="1">
        <v>50000249</v>
      </c>
      <c r="B1394" s="1">
        <v>1202586</v>
      </c>
      <c r="C1394" s="1" t="s">
        <v>295</v>
      </c>
      <c r="D1394" s="1">
        <v>16495397</v>
      </c>
      <c r="E1394" s="3">
        <v>37285</v>
      </c>
      <c r="F1394" s="1">
        <v>5747845</v>
      </c>
      <c r="G1394" s="1">
        <v>0</v>
      </c>
      <c r="H1394" s="1">
        <v>0</v>
      </c>
      <c r="I1394" s="1"/>
      <c r="J1394" s="2">
        <v>150000</v>
      </c>
      <c r="K1394" s="2">
        <v>0</v>
      </c>
      <c r="L1394" s="2">
        <v>0</v>
      </c>
      <c r="M1394" s="2">
        <v>150000</v>
      </c>
      <c r="N1394" s="75">
        <f>VLOOKUP(P1394,'CODIGOS RENTISTICOS'!$A$2:E2434,2,FALSE)</f>
        <v>11100000</v>
      </c>
      <c r="O1394" s="75">
        <f>VLOOKUP(P1394,'CODIGOS RENTISTICOS'!$A$2:F4601,3,FALSE)</f>
        <v>150101</v>
      </c>
      <c r="P1394" s="49">
        <v>121275</v>
      </c>
      <c r="Q1394" s="2">
        <v>150000</v>
      </c>
      <c r="R1394" s="1">
        <f t="shared" si="21"/>
        <v>1212.75</v>
      </c>
    </row>
    <row r="1395" spans="1:18" x14ac:dyDescent="0.2">
      <c r="A1395" s="1">
        <v>50000249</v>
      </c>
      <c r="B1395" s="1">
        <v>824207</v>
      </c>
      <c r="C1395" s="1" t="s">
        <v>42</v>
      </c>
      <c r="D1395" s="1">
        <v>12917484</v>
      </c>
      <c r="E1395" s="3">
        <v>37285</v>
      </c>
      <c r="F1395" s="1">
        <v>4002421</v>
      </c>
      <c r="G1395" s="1">
        <v>0</v>
      </c>
      <c r="H1395" s="1">
        <v>0</v>
      </c>
      <c r="I1395" s="1"/>
      <c r="J1395" s="2">
        <v>7000</v>
      </c>
      <c r="K1395" s="2">
        <v>0</v>
      </c>
      <c r="L1395" s="2">
        <v>0</v>
      </c>
      <c r="M1395" s="2">
        <v>7000</v>
      </c>
      <c r="N1395" s="75">
        <f>VLOOKUP(P1395,'CODIGOS RENTISTICOS'!$A$2:E2435,2,FALSE)</f>
        <v>825000000</v>
      </c>
      <c r="O1395" s="75">
        <f>VLOOKUP(P1395,'CODIGOS RENTISTICOS'!$A$2:F4602,3,FALSE)</f>
        <v>150109</v>
      </c>
      <c r="P1395" s="49">
        <v>121245</v>
      </c>
      <c r="Q1395" s="2">
        <v>7000</v>
      </c>
      <c r="R1395" s="1">
        <f t="shared" si="21"/>
        <v>1212.45</v>
      </c>
    </row>
    <row r="1396" spans="1:18" x14ac:dyDescent="0.2">
      <c r="A1396" s="1">
        <v>50000249</v>
      </c>
      <c r="B1396" s="1">
        <v>824208</v>
      </c>
      <c r="C1396" s="1" t="s">
        <v>42</v>
      </c>
      <c r="D1396" s="1">
        <v>8903000053</v>
      </c>
      <c r="E1396" s="3">
        <v>37285</v>
      </c>
      <c r="F1396" s="1">
        <v>6675011</v>
      </c>
      <c r="G1396" s="1">
        <v>0</v>
      </c>
      <c r="H1396" s="1">
        <v>0</v>
      </c>
      <c r="I1396" s="1"/>
      <c r="J1396" s="2">
        <v>10000</v>
      </c>
      <c r="K1396" s="2">
        <v>0</v>
      </c>
      <c r="L1396" s="2">
        <v>0</v>
      </c>
      <c r="M1396" s="2">
        <v>10000</v>
      </c>
      <c r="N1396" s="75">
        <f>VLOOKUP(P1396,'CODIGOS RENTISTICOS'!$A$2:E2436,2,FALSE)</f>
        <v>825000000</v>
      </c>
      <c r="O1396" s="75">
        <f>VLOOKUP(P1396,'CODIGOS RENTISTICOS'!$A$2:F4603,3,FALSE)</f>
        <v>150109</v>
      </c>
      <c r="P1396" s="49">
        <v>121245</v>
      </c>
      <c r="Q1396" s="2">
        <v>10000</v>
      </c>
      <c r="R1396" s="1">
        <f t="shared" si="21"/>
        <v>1212.45</v>
      </c>
    </row>
    <row r="1397" spans="1:18" x14ac:dyDescent="0.2">
      <c r="A1397" s="1">
        <v>50000249</v>
      </c>
      <c r="B1397" s="1">
        <v>824210</v>
      </c>
      <c r="C1397" s="1" t="s">
        <v>42</v>
      </c>
      <c r="D1397" s="1">
        <v>16692333</v>
      </c>
      <c r="E1397" s="3">
        <v>37285</v>
      </c>
      <c r="F1397" s="1">
        <v>6622203</v>
      </c>
      <c r="G1397" s="1">
        <v>0</v>
      </c>
      <c r="H1397" s="1">
        <v>0</v>
      </c>
      <c r="I1397" s="1"/>
      <c r="J1397" s="2">
        <v>7000</v>
      </c>
      <c r="K1397" s="2">
        <v>0</v>
      </c>
      <c r="L1397" s="2">
        <v>0</v>
      </c>
      <c r="M1397" s="2">
        <v>7000</v>
      </c>
      <c r="N1397" s="75">
        <f>VLOOKUP(P1397,'CODIGOS RENTISTICOS'!$A$2:E2437,2,FALSE)</f>
        <v>825000000</v>
      </c>
      <c r="O1397" s="75">
        <f>VLOOKUP(P1397,'CODIGOS RENTISTICOS'!$A$2:F4604,3,FALSE)</f>
        <v>150109</v>
      </c>
      <c r="P1397" s="49">
        <v>121245</v>
      </c>
      <c r="Q1397" s="2">
        <v>7000</v>
      </c>
      <c r="R1397" s="1">
        <f t="shared" si="21"/>
        <v>1212.45</v>
      </c>
    </row>
    <row r="1398" spans="1:18" x14ac:dyDescent="0.2">
      <c r="A1398" s="1">
        <v>50000249</v>
      </c>
      <c r="B1398" s="1">
        <v>909824</v>
      </c>
      <c r="C1398" s="1" t="s">
        <v>42</v>
      </c>
      <c r="D1398" s="1">
        <v>6402825</v>
      </c>
      <c r="E1398" s="3">
        <v>37285</v>
      </c>
      <c r="F1398" s="1">
        <v>4471433</v>
      </c>
      <c r="G1398" s="1">
        <v>0</v>
      </c>
      <c r="H1398" s="1">
        <v>0</v>
      </c>
      <c r="I1398" s="1"/>
      <c r="J1398" s="2">
        <v>7000</v>
      </c>
      <c r="K1398" s="2">
        <v>0</v>
      </c>
      <c r="L1398" s="2">
        <v>0</v>
      </c>
      <c r="M1398" s="2">
        <v>7000</v>
      </c>
      <c r="N1398" s="75">
        <f>VLOOKUP(P1398,'CODIGOS RENTISTICOS'!$A$2:E2438,2,FALSE)</f>
        <v>825000000</v>
      </c>
      <c r="O1398" s="75">
        <f>VLOOKUP(P1398,'CODIGOS RENTISTICOS'!$A$2:F4605,3,FALSE)</f>
        <v>150109</v>
      </c>
      <c r="P1398" s="49">
        <v>121245</v>
      </c>
      <c r="Q1398" s="2">
        <v>7000</v>
      </c>
      <c r="R1398" s="1">
        <f t="shared" si="21"/>
        <v>1212.45</v>
      </c>
    </row>
    <row r="1399" spans="1:18" x14ac:dyDescent="0.2">
      <c r="A1399" s="1">
        <v>50000249</v>
      </c>
      <c r="B1399" s="1">
        <v>909827</v>
      </c>
      <c r="C1399" s="1" t="s">
        <v>42</v>
      </c>
      <c r="D1399" s="1">
        <v>16712040</v>
      </c>
      <c r="E1399" s="3">
        <v>37285</v>
      </c>
      <c r="F1399" s="1">
        <v>4339005</v>
      </c>
      <c r="G1399" s="1">
        <v>0</v>
      </c>
      <c r="H1399" s="1">
        <v>0</v>
      </c>
      <c r="I1399" s="1"/>
      <c r="J1399" s="2">
        <v>7000</v>
      </c>
      <c r="K1399" s="2">
        <v>0</v>
      </c>
      <c r="L1399" s="2">
        <v>0</v>
      </c>
      <c r="M1399" s="2">
        <v>7000</v>
      </c>
      <c r="N1399" s="75">
        <f>VLOOKUP(P1399,'CODIGOS RENTISTICOS'!$A$2:E2439,2,FALSE)</f>
        <v>825000000</v>
      </c>
      <c r="O1399" s="75">
        <f>VLOOKUP(P1399,'CODIGOS RENTISTICOS'!$A$2:F4606,3,FALSE)</f>
        <v>150109</v>
      </c>
      <c r="P1399" s="49">
        <v>121245</v>
      </c>
      <c r="Q1399" s="2">
        <v>7000</v>
      </c>
      <c r="R1399" s="1">
        <f t="shared" si="21"/>
        <v>1212.45</v>
      </c>
    </row>
    <row r="1400" spans="1:18" x14ac:dyDescent="0.2">
      <c r="A1400" s="1">
        <v>50000249</v>
      </c>
      <c r="B1400" s="1">
        <v>969013</v>
      </c>
      <c r="C1400" s="1" t="s">
        <v>43</v>
      </c>
      <c r="D1400" s="1">
        <v>36452400</v>
      </c>
      <c r="E1400" s="3">
        <v>37285</v>
      </c>
      <c r="F1400" s="1">
        <v>8853574</v>
      </c>
      <c r="G1400" s="1">
        <v>0</v>
      </c>
      <c r="H1400" s="1">
        <v>0</v>
      </c>
      <c r="I1400" s="1"/>
      <c r="J1400" s="2">
        <v>51500</v>
      </c>
      <c r="K1400" s="2">
        <v>0</v>
      </c>
      <c r="L1400" s="2">
        <v>0</v>
      </c>
      <c r="M1400" s="2">
        <v>51500</v>
      </c>
      <c r="N1400" s="75">
        <f>VLOOKUP(P1400,'CODIGOS RENTISTICOS'!$A$2:E2440,2,FALSE)</f>
        <v>96300000</v>
      </c>
      <c r="O1400" s="75">
        <f>VLOOKUP(P1400,'CODIGOS RENTISTICOS'!$A$2:F4607,3,FALSE)</f>
        <v>360101</v>
      </c>
      <c r="P1400" s="49">
        <v>121270</v>
      </c>
      <c r="Q1400" s="2">
        <v>51500</v>
      </c>
      <c r="R1400" s="1">
        <f t="shared" si="21"/>
        <v>1212.7</v>
      </c>
    </row>
    <row r="1401" spans="1:18" x14ac:dyDescent="0.2">
      <c r="A1401" s="1">
        <v>50000249</v>
      </c>
      <c r="B1401" s="1">
        <v>570905</v>
      </c>
      <c r="C1401" s="1" t="s">
        <v>420</v>
      </c>
      <c r="D1401" s="1">
        <v>8001875916</v>
      </c>
      <c r="E1401" s="3">
        <v>37285</v>
      </c>
      <c r="F1401" s="1">
        <v>4358360</v>
      </c>
      <c r="G1401" s="1">
        <v>0</v>
      </c>
      <c r="H1401" s="1">
        <v>1</v>
      </c>
      <c r="I1401" s="1"/>
      <c r="J1401" s="2">
        <v>0</v>
      </c>
      <c r="K1401" s="2">
        <v>0</v>
      </c>
      <c r="L1401" s="2">
        <v>1580896</v>
      </c>
      <c r="M1401" s="2">
        <v>1580896</v>
      </c>
      <c r="N1401" s="75">
        <f>VLOOKUP(P1401,'CODIGOS RENTISTICOS'!$A$2:E2441,2,FALSE)</f>
        <v>96200000</v>
      </c>
      <c r="O1401" s="75">
        <f>VLOOKUP(P1401,'CODIGOS RENTISTICOS'!$A$2:F4608,3,FALSE)</f>
        <v>350101</v>
      </c>
      <c r="P1401" s="49">
        <v>500103</v>
      </c>
      <c r="Q1401" s="2">
        <v>1580896</v>
      </c>
      <c r="R1401" s="1">
        <f t="shared" si="21"/>
        <v>5001.03</v>
      </c>
    </row>
    <row r="1402" spans="1:18" x14ac:dyDescent="0.2">
      <c r="A1402" s="1">
        <v>50000249</v>
      </c>
      <c r="B1402" s="1">
        <v>164141</v>
      </c>
      <c r="C1402" s="1" t="s">
        <v>296</v>
      </c>
      <c r="D1402" s="1">
        <v>6137460</v>
      </c>
      <c r="E1402" s="3">
        <v>37285</v>
      </c>
      <c r="F1402" s="1">
        <v>2224354</v>
      </c>
      <c r="G1402" s="1">
        <v>0</v>
      </c>
      <c r="H1402" s="1">
        <v>0</v>
      </c>
      <c r="I1402" s="1"/>
      <c r="J1402" s="2">
        <v>43000</v>
      </c>
      <c r="K1402" s="2">
        <v>0</v>
      </c>
      <c r="L1402" s="2">
        <v>0</v>
      </c>
      <c r="M1402" s="2">
        <v>43000</v>
      </c>
      <c r="N1402" s="75">
        <f>VLOOKUP(P1402,'CODIGOS RENTISTICOS'!$A$2:E2442,2,FALSE)</f>
        <v>10900000</v>
      </c>
      <c r="O1402" s="75">
        <f>VLOOKUP(P1402,'CODIGOS RENTISTICOS'!$A$2:F4609,3,FALSE)</f>
        <v>170101</v>
      </c>
      <c r="P1402" s="49">
        <v>121255</v>
      </c>
      <c r="Q1402" s="2">
        <v>43000</v>
      </c>
      <c r="R1402" s="1">
        <f t="shared" si="21"/>
        <v>1212.55</v>
      </c>
    </row>
    <row r="1403" spans="1:18" x14ac:dyDescent="0.2">
      <c r="A1403" s="1">
        <v>50000249</v>
      </c>
      <c r="B1403" s="1">
        <v>193816</v>
      </c>
      <c r="C1403" s="1" t="s">
        <v>285</v>
      </c>
      <c r="D1403" s="1">
        <v>79125235</v>
      </c>
      <c r="E1403" s="3">
        <v>37285</v>
      </c>
      <c r="F1403" s="1">
        <v>2737536</v>
      </c>
      <c r="G1403" s="1">
        <v>0</v>
      </c>
      <c r="H1403" s="1">
        <v>0</v>
      </c>
      <c r="I1403" s="1"/>
      <c r="J1403" s="2">
        <v>7000</v>
      </c>
      <c r="K1403" s="2">
        <v>0</v>
      </c>
      <c r="L1403" s="2">
        <v>0</v>
      </c>
      <c r="M1403" s="2">
        <v>7000</v>
      </c>
      <c r="N1403" s="75">
        <f>VLOOKUP(P1403,'CODIGOS RENTISTICOS'!$A$2:E2443,2,FALSE)</f>
        <v>825000000</v>
      </c>
      <c r="O1403" s="75">
        <f>VLOOKUP(P1403,'CODIGOS RENTISTICOS'!$A$2:F4610,3,FALSE)</f>
        <v>150109</v>
      </c>
      <c r="P1403" s="49">
        <v>121245</v>
      </c>
      <c r="Q1403" s="2">
        <v>7000</v>
      </c>
      <c r="R1403" s="1">
        <f t="shared" si="21"/>
        <v>1212.45</v>
      </c>
    </row>
    <row r="1404" spans="1:18" x14ac:dyDescent="0.2">
      <c r="A1404" s="1">
        <v>50000249</v>
      </c>
      <c r="B1404" s="1">
        <v>132939</v>
      </c>
      <c r="C1404" s="1" t="s">
        <v>285</v>
      </c>
      <c r="D1404" s="1">
        <v>111111</v>
      </c>
      <c r="E1404" s="3">
        <v>37285</v>
      </c>
      <c r="F1404" s="1">
        <v>3395550</v>
      </c>
      <c r="G1404" s="1">
        <v>0</v>
      </c>
      <c r="H1404" s="1">
        <v>0</v>
      </c>
      <c r="I1404" s="1"/>
      <c r="J1404" s="2">
        <v>1000</v>
      </c>
      <c r="K1404" s="2">
        <v>0</v>
      </c>
      <c r="L1404" s="2">
        <v>0</v>
      </c>
      <c r="M1404" s="2">
        <v>1000</v>
      </c>
      <c r="N1404" s="75">
        <f>VLOOKUP(P1404,'CODIGOS RENTISTICOS'!$A$2:E2444,2,FALSE)</f>
        <v>96400000</v>
      </c>
      <c r="O1404" s="75">
        <f>VLOOKUP(P1404,'CODIGOS RENTISTICOS'!$A$2:F4611,3,FALSE)</f>
        <v>370101</v>
      </c>
      <c r="P1404" s="49">
        <v>121280</v>
      </c>
      <c r="Q1404" s="2">
        <v>1000</v>
      </c>
      <c r="R1404" s="1">
        <f t="shared" si="21"/>
        <v>1212.8</v>
      </c>
    </row>
    <row r="1405" spans="1:18" x14ac:dyDescent="0.2">
      <c r="A1405" s="1">
        <v>50000249</v>
      </c>
      <c r="B1405" s="1">
        <v>278552</v>
      </c>
      <c r="C1405" s="1" t="s">
        <v>285</v>
      </c>
      <c r="D1405" s="1">
        <v>19159583</v>
      </c>
      <c r="E1405" s="3">
        <v>37285</v>
      </c>
      <c r="F1405" s="1">
        <v>2600097</v>
      </c>
      <c r="G1405" s="1">
        <v>0</v>
      </c>
      <c r="H1405" s="1">
        <v>0</v>
      </c>
      <c r="I1405" s="1"/>
      <c r="J1405" s="2">
        <v>5000</v>
      </c>
      <c r="K1405" s="2">
        <v>0</v>
      </c>
      <c r="L1405" s="2">
        <v>0</v>
      </c>
      <c r="M1405" s="2">
        <v>5000</v>
      </c>
      <c r="N1405" s="75">
        <f>VLOOKUP(P1405,'CODIGOS RENTISTICOS'!$A$2:E2445,2,FALSE)</f>
        <v>825000000</v>
      </c>
      <c r="O1405" s="75">
        <f>VLOOKUP(P1405,'CODIGOS RENTISTICOS'!$A$2:F4612,3,FALSE)</f>
        <v>150109</v>
      </c>
      <c r="P1405" s="49">
        <v>121245</v>
      </c>
      <c r="Q1405" s="2">
        <v>5000</v>
      </c>
      <c r="R1405" s="1">
        <f t="shared" si="21"/>
        <v>1212.45</v>
      </c>
    </row>
    <row r="1406" spans="1:18" x14ac:dyDescent="0.2">
      <c r="A1406" s="1">
        <v>50000249</v>
      </c>
      <c r="B1406" s="1">
        <v>1203185</v>
      </c>
      <c r="C1406" s="1" t="s">
        <v>285</v>
      </c>
      <c r="D1406" s="1">
        <v>79388793</v>
      </c>
      <c r="E1406" s="3">
        <v>37286</v>
      </c>
      <c r="F1406" s="1">
        <v>2873206</v>
      </c>
      <c r="G1406" s="1">
        <v>0</v>
      </c>
      <c r="H1406" s="1">
        <v>0</v>
      </c>
      <c r="I1406" s="1"/>
      <c r="J1406" s="2">
        <v>5000</v>
      </c>
      <c r="K1406" s="2">
        <v>0</v>
      </c>
      <c r="L1406" s="2">
        <v>0</v>
      </c>
      <c r="M1406" s="2">
        <v>5000</v>
      </c>
      <c r="N1406" s="75">
        <f>VLOOKUP(P1406,'CODIGOS RENTISTICOS'!$A$2:E2446,2,FALSE)</f>
        <v>825000000</v>
      </c>
      <c r="O1406" s="75">
        <f>VLOOKUP(P1406,'CODIGOS RENTISTICOS'!$A$2:F4613,3,FALSE)</f>
        <v>150109</v>
      </c>
      <c r="P1406" s="49">
        <v>121245</v>
      </c>
      <c r="Q1406" s="2">
        <v>5000</v>
      </c>
      <c r="R1406" s="1">
        <f t="shared" si="21"/>
        <v>1212.45</v>
      </c>
    </row>
    <row r="1407" spans="1:18" x14ac:dyDescent="0.2">
      <c r="A1407" s="1">
        <v>50000249</v>
      </c>
      <c r="B1407" s="1">
        <v>1203204</v>
      </c>
      <c r="C1407" s="1" t="s">
        <v>285</v>
      </c>
      <c r="D1407" s="1">
        <v>79388793</v>
      </c>
      <c r="E1407" s="3">
        <v>37286</v>
      </c>
      <c r="F1407" s="1">
        <v>2873206</v>
      </c>
      <c r="G1407" s="1">
        <v>0</v>
      </c>
      <c r="H1407" s="1">
        <v>0</v>
      </c>
      <c r="I1407" s="1"/>
      <c r="J1407" s="2">
        <v>7000</v>
      </c>
      <c r="K1407" s="2">
        <v>0</v>
      </c>
      <c r="L1407" s="2">
        <v>0</v>
      </c>
      <c r="M1407" s="2">
        <v>7000</v>
      </c>
      <c r="N1407" s="75">
        <f>VLOOKUP(P1407,'CODIGOS RENTISTICOS'!$A$2:E2447,2,FALSE)</f>
        <v>825000000</v>
      </c>
      <c r="O1407" s="75">
        <f>VLOOKUP(P1407,'CODIGOS RENTISTICOS'!$A$2:F4614,3,FALSE)</f>
        <v>150109</v>
      </c>
      <c r="P1407" s="49">
        <v>121245</v>
      </c>
      <c r="Q1407" s="2">
        <v>7000</v>
      </c>
      <c r="R1407" s="1">
        <f t="shared" si="21"/>
        <v>1212.45</v>
      </c>
    </row>
    <row r="1408" spans="1:18" x14ac:dyDescent="0.2">
      <c r="A1408" s="1">
        <v>50000249</v>
      </c>
      <c r="B1408" s="1">
        <v>1203205</v>
      </c>
      <c r="C1408" s="1" t="s">
        <v>285</v>
      </c>
      <c r="D1408" s="1">
        <v>3046137</v>
      </c>
      <c r="E1408" s="3">
        <v>37286</v>
      </c>
      <c r="F1408" s="1">
        <v>2873206</v>
      </c>
      <c r="G1408" s="1">
        <v>0</v>
      </c>
      <c r="H1408" s="1">
        <v>0</v>
      </c>
      <c r="I1408" s="1"/>
      <c r="J1408" s="2">
        <v>308000</v>
      </c>
      <c r="K1408" s="2">
        <v>0</v>
      </c>
      <c r="L1408" s="2">
        <v>0</v>
      </c>
      <c r="M1408" s="2">
        <v>308000</v>
      </c>
      <c r="N1408" s="75">
        <f>VLOOKUP(P1408,'CODIGOS RENTISTICOS'!$A$2:E2448,2,FALSE)</f>
        <v>825000000</v>
      </c>
      <c r="O1408" s="75">
        <f>VLOOKUP(P1408,'CODIGOS RENTISTICOS'!$A$2:F4615,3,FALSE)</f>
        <v>150109</v>
      </c>
      <c r="P1408" s="49">
        <v>121245</v>
      </c>
      <c r="Q1408" s="2">
        <v>308000</v>
      </c>
      <c r="R1408" s="1">
        <f t="shared" si="21"/>
        <v>1212.45</v>
      </c>
    </row>
    <row r="1409" spans="1:18" x14ac:dyDescent="0.2">
      <c r="A1409" s="1">
        <v>50000249</v>
      </c>
      <c r="B1409" s="1">
        <v>1203206</v>
      </c>
      <c r="C1409" s="1" t="s">
        <v>285</v>
      </c>
      <c r="D1409" s="1">
        <v>29029022</v>
      </c>
      <c r="E1409" s="3">
        <v>37286</v>
      </c>
      <c r="F1409" s="1">
        <v>2873206</v>
      </c>
      <c r="G1409" s="1">
        <v>0</v>
      </c>
      <c r="H1409" s="1">
        <v>0</v>
      </c>
      <c r="I1409" s="1"/>
      <c r="J1409" s="2">
        <v>308000</v>
      </c>
      <c r="K1409" s="2">
        <v>0</v>
      </c>
      <c r="L1409" s="2">
        <v>0</v>
      </c>
      <c r="M1409" s="2">
        <v>308000</v>
      </c>
      <c r="N1409" s="75">
        <f>VLOOKUP(P1409,'CODIGOS RENTISTICOS'!$A$2:E2449,2,FALSE)</f>
        <v>825000000</v>
      </c>
      <c r="O1409" s="75">
        <f>VLOOKUP(P1409,'CODIGOS RENTISTICOS'!$A$2:F4616,3,FALSE)</f>
        <v>150109</v>
      </c>
      <c r="P1409" s="49">
        <v>121245</v>
      </c>
      <c r="Q1409" s="2">
        <v>308000</v>
      </c>
      <c r="R1409" s="1">
        <f t="shared" si="21"/>
        <v>1212.45</v>
      </c>
    </row>
    <row r="1410" spans="1:18" x14ac:dyDescent="0.2">
      <c r="A1410" s="1">
        <v>50000249</v>
      </c>
      <c r="B1410" s="1">
        <v>1203229</v>
      </c>
      <c r="C1410" s="1" t="s">
        <v>285</v>
      </c>
      <c r="D1410" s="1">
        <v>79388793</v>
      </c>
      <c r="E1410" s="3">
        <v>37286</v>
      </c>
      <c r="F1410" s="1">
        <v>2873200</v>
      </c>
      <c r="G1410" s="1">
        <v>0</v>
      </c>
      <c r="H1410" s="1">
        <v>0</v>
      </c>
      <c r="I1410" s="1"/>
      <c r="J1410" s="2">
        <v>5000</v>
      </c>
      <c r="K1410" s="2">
        <v>0</v>
      </c>
      <c r="L1410" s="2">
        <v>0</v>
      </c>
      <c r="M1410" s="2">
        <v>5000</v>
      </c>
      <c r="N1410" s="75">
        <f>VLOOKUP(P1410,'CODIGOS RENTISTICOS'!$A$2:E2450,2,FALSE)</f>
        <v>825000000</v>
      </c>
      <c r="O1410" s="75">
        <f>VLOOKUP(P1410,'CODIGOS RENTISTICOS'!$A$2:F4617,3,FALSE)</f>
        <v>150109</v>
      </c>
      <c r="P1410" s="49">
        <v>121245</v>
      </c>
      <c r="Q1410" s="2">
        <v>5000</v>
      </c>
      <c r="R1410" s="1">
        <f t="shared" si="21"/>
        <v>1212.45</v>
      </c>
    </row>
    <row r="1411" spans="1:18" x14ac:dyDescent="0.2">
      <c r="A1411" s="1">
        <v>50000249</v>
      </c>
      <c r="B1411" s="1">
        <v>1192601</v>
      </c>
      <c r="C1411" s="1" t="s">
        <v>285</v>
      </c>
      <c r="D1411" s="1">
        <v>19331626</v>
      </c>
      <c r="E1411" s="3">
        <v>37286</v>
      </c>
      <c r="F1411" s="1">
        <v>2398326</v>
      </c>
      <c r="G1411" s="1">
        <v>0</v>
      </c>
      <c r="H1411" s="1">
        <v>0</v>
      </c>
      <c r="I1411" s="1"/>
      <c r="J1411" s="2">
        <v>7000</v>
      </c>
      <c r="K1411" s="2">
        <v>0</v>
      </c>
      <c r="L1411" s="2">
        <v>0</v>
      </c>
      <c r="M1411" s="2">
        <v>7000</v>
      </c>
      <c r="N1411" s="75">
        <f>VLOOKUP(P1411,'CODIGOS RENTISTICOS'!$A$2:E2451,2,FALSE)</f>
        <v>825000000</v>
      </c>
      <c r="O1411" s="75">
        <f>VLOOKUP(P1411,'CODIGOS RENTISTICOS'!$A$2:F4618,3,FALSE)</f>
        <v>150109</v>
      </c>
      <c r="P1411" s="49">
        <v>121245</v>
      </c>
      <c r="Q1411" s="2">
        <v>7000</v>
      </c>
      <c r="R1411" s="1">
        <f t="shared" ref="R1411:R1474" si="22">+P1411/100</f>
        <v>1212.45</v>
      </c>
    </row>
    <row r="1412" spans="1:18" x14ac:dyDescent="0.2">
      <c r="A1412" s="1">
        <v>50000249</v>
      </c>
      <c r="B1412" s="1">
        <v>752232</v>
      </c>
      <c r="C1412" s="1" t="s">
        <v>285</v>
      </c>
      <c r="D1412" s="1">
        <v>79656851</v>
      </c>
      <c r="E1412" s="3">
        <v>37286</v>
      </c>
      <c r="F1412" s="1">
        <v>2642335</v>
      </c>
      <c r="G1412" s="1">
        <v>0</v>
      </c>
      <c r="H1412" s="1">
        <v>0</v>
      </c>
      <c r="I1412" s="1"/>
      <c r="J1412" s="2">
        <v>2000</v>
      </c>
      <c r="K1412" s="2">
        <v>0</v>
      </c>
      <c r="L1412" s="2">
        <v>0</v>
      </c>
      <c r="M1412" s="2">
        <v>2000</v>
      </c>
      <c r="N1412" s="75">
        <f>VLOOKUP(P1412,'CODIGOS RENTISTICOS'!$A$2:E2452,2,FALSE)</f>
        <v>825000000</v>
      </c>
      <c r="O1412" s="75">
        <f>VLOOKUP(P1412,'CODIGOS RENTISTICOS'!$A$2:F4619,3,FALSE)</f>
        <v>150109</v>
      </c>
      <c r="P1412" s="49">
        <v>121245</v>
      </c>
      <c r="Q1412" s="2">
        <v>2000</v>
      </c>
      <c r="R1412" s="1">
        <f t="shared" si="22"/>
        <v>1212.45</v>
      </c>
    </row>
    <row r="1413" spans="1:18" x14ac:dyDescent="0.2">
      <c r="A1413" s="1">
        <v>50000249</v>
      </c>
      <c r="B1413" s="1">
        <v>956359</v>
      </c>
      <c r="C1413" s="1" t="s">
        <v>285</v>
      </c>
      <c r="D1413" s="1">
        <v>8300715679</v>
      </c>
      <c r="E1413" s="3">
        <v>37286</v>
      </c>
      <c r="F1413" s="1">
        <v>3688028</v>
      </c>
      <c r="G1413" s="1">
        <v>0</v>
      </c>
      <c r="H1413" s="1">
        <v>0</v>
      </c>
      <c r="I1413" s="1"/>
      <c r="J1413" s="2">
        <v>7000</v>
      </c>
      <c r="K1413" s="2">
        <v>0</v>
      </c>
      <c r="L1413" s="2">
        <v>0</v>
      </c>
      <c r="M1413" s="2">
        <v>7000</v>
      </c>
      <c r="N1413" s="75">
        <f>VLOOKUP(P1413,'CODIGOS RENTISTICOS'!$A$2:E2453,2,FALSE)</f>
        <v>825000000</v>
      </c>
      <c r="O1413" s="75">
        <f>VLOOKUP(P1413,'CODIGOS RENTISTICOS'!$A$2:F4620,3,FALSE)</f>
        <v>150109</v>
      </c>
      <c r="P1413" s="49">
        <v>121245</v>
      </c>
      <c r="Q1413" s="2">
        <v>7000</v>
      </c>
      <c r="R1413" s="1">
        <f t="shared" si="22"/>
        <v>1212.45</v>
      </c>
    </row>
    <row r="1414" spans="1:18" x14ac:dyDescent="0.2">
      <c r="A1414" s="1">
        <v>50000249</v>
      </c>
      <c r="B1414" s="1">
        <v>957117</v>
      </c>
      <c r="C1414" s="1" t="s">
        <v>285</v>
      </c>
      <c r="D1414" s="1">
        <v>8300715679</v>
      </c>
      <c r="E1414" s="3">
        <v>37286</v>
      </c>
      <c r="F1414" s="1">
        <v>3688028</v>
      </c>
      <c r="G1414" s="1">
        <v>0</v>
      </c>
      <c r="H1414" s="1">
        <v>0</v>
      </c>
      <c r="I1414" s="1"/>
      <c r="J1414" s="2">
        <v>7000</v>
      </c>
      <c r="K1414" s="2">
        <v>0</v>
      </c>
      <c r="L1414" s="2">
        <v>0</v>
      </c>
      <c r="M1414" s="2">
        <v>7000</v>
      </c>
      <c r="N1414" s="75">
        <f>VLOOKUP(P1414,'CODIGOS RENTISTICOS'!$A$2:E2454,2,FALSE)</f>
        <v>825000000</v>
      </c>
      <c r="O1414" s="75">
        <f>VLOOKUP(P1414,'CODIGOS RENTISTICOS'!$A$2:F4621,3,FALSE)</f>
        <v>150109</v>
      </c>
      <c r="P1414" s="49">
        <v>121245</v>
      </c>
      <c r="Q1414" s="2">
        <v>7000</v>
      </c>
      <c r="R1414" s="1">
        <f t="shared" si="22"/>
        <v>1212.45</v>
      </c>
    </row>
    <row r="1415" spans="1:18" x14ac:dyDescent="0.2">
      <c r="A1415" s="1">
        <v>50000249</v>
      </c>
      <c r="B1415" s="1">
        <v>957118</v>
      </c>
      <c r="C1415" s="1" t="s">
        <v>285</v>
      </c>
      <c r="D1415" s="1">
        <v>8300715679</v>
      </c>
      <c r="E1415" s="3">
        <v>37286</v>
      </c>
      <c r="F1415" s="1">
        <v>3688028</v>
      </c>
      <c r="G1415" s="1">
        <v>0</v>
      </c>
      <c r="H1415" s="1">
        <v>0</v>
      </c>
      <c r="I1415" s="1"/>
      <c r="J1415" s="2">
        <v>7000</v>
      </c>
      <c r="K1415" s="2">
        <v>0</v>
      </c>
      <c r="L1415" s="2">
        <v>0</v>
      </c>
      <c r="M1415" s="2">
        <v>7000</v>
      </c>
      <c r="N1415" s="75">
        <f>VLOOKUP(P1415,'CODIGOS RENTISTICOS'!$A$2:E2455,2,FALSE)</f>
        <v>825000000</v>
      </c>
      <c r="O1415" s="75">
        <f>VLOOKUP(P1415,'CODIGOS RENTISTICOS'!$A$2:F4622,3,FALSE)</f>
        <v>150109</v>
      </c>
      <c r="P1415" s="49">
        <v>121245</v>
      </c>
      <c r="Q1415" s="2">
        <v>7000</v>
      </c>
      <c r="R1415" s="1">
        <f t="shared" si="22"/>
        <v>1212.45</v>
      </c>
    </row>
    <row r="1416" spans="1:18" x14ac:dyDescent="0.2">
      <c r="A1416" s="1">
        <v>50000249</v>
      </c>
      <c r="B1416" s="1">
        <v>957119</v>
      </c>
      <c r="C1416" s="1" t="s">
        <v>285</v>
      </c>
      <c r="D1416" s="1">
        <v>8300715679</v>
      </c>
      <c r="E1416" s="3">
        <v>37286</v>
      </c>
      <c r="F1416" s="1">
        <v>3688028</v>
      </c>
      <c r="G1416" s="1">
        <v>0</v>
      </c>
      <c r="H1416" s="1">
        <v>0</v>
      </c>
      <c r="I1416" s="1"/>
      <c r="J1416" s="2">
        <v>7000</v>
      </c>
      <c r="K1416" s="2">
        <v>0</v>
      </c>
      <c r="L1416" s="2">
        <v>0</v>
      </c>
      <c r="M1416" s="2">
        <v>7000</v>
      </c>
      <c r="N1416" s="75">
        <f>VLOOKUP(P1416,'CODIGOS RENTISTICOS'!$A$2:E2456,2,FALSE)</f>
        <v>825000000</v>
      </c>
      <c r="O1416" s="75">
        <f>VLOOKUP(P1416,'CODIGOS RENTISTICOS'!$A$2:F4623,3,FALSE)</f>
        <v>150109</v>
      </c>
      <c r="P1416" s="49">
        <v>121245</v>
      </c>
      <c r="Q1416" s="2">
        <v>7000</v>
      </c>
      <c r="R1416" s="1">
        <f t="shared" si="22"/>
        <v>1212.45</v>
      </c>
    </row>
    <row r="1417" spans="1:18" x14ac:dyDescent="0.2">
      <c r="A1417" s="1">
        <v>50000249</v>
      </c>
      <c r="B1417" s="1">
        <v>957120</v>
      </c>
      <c r="C1417" s="1" t="s">
        <v>285</v>
      </c>
      <c r="D1417" s="1">
        <v>8300715679</v>
      </c>
      <c r="E1417" s="3">
        <v>37286</v>
      </c>
      <c r="F1417" s="1">
        <v>3688028</v>
      </c>
      <c r="G1417" s="1">
        <v>0</v>
      </c>
      <c r="H1417" s="1">
        <v>0</v>
      </c>
      <c r="I1417" s="1"/>
      <c r="J1417" s="2">
        <v>7000</v>
      </c>
      <c r="K1417" s="2">
        <v>0</v>
      </c>
      <c r="L1417" s="2">
        <v>0</v>
      </c>
      <c r="M1417" s="2">
        <v>7000</v>
      </c>
      <c r="N1417" s="75">
        <f>VLOOKUP(P1417,'CODIGOS RENTISTICOS'!$A$2:E2457,2,FALSE)</f>
        <v>825000000</v>
      </c>
      <c r="O1417" s="75">
        <f>VLOOKUP(P1417,'CODIGOS RENTISTICOS'!$A$2:F4624,3,FALSE)</f>
        <v>150109</v>
      </c>
      <c r="P1417" s="49">
        <v>121245</v>
      </c>
      <c r="Q1417" s="2">
        <v>7000</v>
      </c>
      <c r="R1417" s="1">
        <f t="shared" si="22"/>
        <v>1212.45</v>
      </c>
    </row>
    <row r="1418" spans="1:18" x14ac:dyDescent="0.2">
      <c r="A1418" s="1">
        <v>50000249</v>
      </c>
      <c r="B1418" s="1">
        <v>957121</v>
      </c>
      <c r="C1418" s="1" t="s">
        <v>285</v>
      </c>
      <c r="D1418" s="1">
        <v>8300715679</v>
      </c>
      <c r="E1418" s="3">
        <v>37286</v>
      </c>
      <c r="F1418" s="1">
        <v>368828</v>
      </c>
      <c r="G1418" s="1">
        <v>0</v>
      </c>
      <c r="H1418" s="1">
        <v>0</v>
      </c>
      <c r="I1418" s="1"/>
      <c r="J1418" s="2">
        <v>7000</v>
      </c>
      <c r="K1418" s="2">
        <v>0</v>
      </c>
      <c r="L1418" s="2">
        <v>0</v>
      </c>
      <c r="M1418" s="2">
        <v>7000</v>
      </c>
      <c r="N1418" s="75">
        <f>VLOOKUP(P1418,'CODIGOS RENTISTICOS'!$A$2:E2458,2,FALSE)</f>
        <v>825000000</v>
      </c>
      <c r="O1418" s="75">
        <f>VLOOKUP(P1418,'CODIGOS RENTISTICOS'!$A$2:F4625,3,FALSE)</f>
        <v>150109</v>
      </c>
      <c r="P1418" s="49">
        <v>121245</v>
      </c>
      <c r="Q1418" s="2">
        <v>7000</v>
      </c>
      <c r="R1418" s="1">
        <f t="shared" si="22"/>
        <v>1212.45</v>
      </c>
    </row>
    <row r="1419" spans="1:18" x14ac:dyDescent="0.2">
      <c r="A1419" s="1">
        <v>50000249</v>
      </c>
      <c r="B1419" s="1">
        <v>957122</v>
      </c>
      <c r="C1419" s="1" t="s">
        <v>285</v>
      </c>
      <c r="D1419" s="1">
        <v>8300715679</v>
      </c>
      <c r="E1419" s="3">
        <v>37286</v>
      </c>
      <c r="F1419" s="1">
        <v>3688028</v>
      </c>
      <c r="G1419" s="1">
        <v>0</v>
      </c>
      <c r="H1419" s="1">
        <v>0</v>
      </c>
      <c r="I1419" s="1"/>
      <c r="J1419" s="2">
        <v>7000</v>
      </c>
      <c r="K1419" s="2">
        <v>0</v>
      </c>
      <c r="L1419" s="2">
        <v>0</v>
      </c>
      <c r="M1419" s="2">
        <v>7000</v>
      </c>
      <c r="N1419" s="75">
        <f>VLOOKUP(P1419,'CODIGOS RENTISTICOS'!$A$2:E2459,2,FALSE)</f>
        <v>825000000</v>
      </c>
      <c r="O1419" s="75">
        <f>VLOOKUP(P1419,'CODIGOS RENTISTICOS'!$A$2:F4626,3,FALSE)</f>
        <v>150109</v>
      </c>
      <c r="P1419" s="49">
        <v>121245</v>
      </c>
      <c r="Q1419" s="2">
        <v>7000</v>
      </c>
      <c r="R1419" s="1">
        <f t="shared" si="22"/>
        <v>1212.45</v>
      </c>
    </row>
    <row r="1420" spans="1:18" x14ac:dyDescent="0.2">
      <c r="A1420" s="1">
        <v>50000249</v>
      </c>
      <c r="B1420" s="1">
        <v>957123</v>
      </c>
      <c r="C1420" s="1" t="s">
        <v>285</v>
      </c>
      <c r="D1420" s="1">
        <v>8300715679</v>
      </c>
      <c r="E1420" s="3">
        <v>37286</v>
      </c>
      <c r="F1420" s="1">
        <v>3688028</v>
      </c>
      <c r="G1420" s="1">
        <v>0</v>
      </c>
      <c r="H1420" s="1">
        <v>0</v>
      </c>
      <c r="I1420" s="1"/>
      <c r="J1420" s="2">
        <v>7000</v>
      </c>
      <c r="K1420" s="2">
        <v>0</v>
      </c>
      <c r="L1420" s="2">
        <v>0</v>
      </c>
      <c r="M1420" s="2">
        <v>7000</v>
      </c>
      <c r="N1420" s="75">
        <f>VLOOKUP(P1420,'CODIGOS RENTISTICOS'!$A$2:E2460,2,FALSE)</f>
        <v>825000000</v>
      </c>
      <c r="O1420" s="75">
        <f>VLOOKUP(P1420,'CODIGOS RENTISTICOS'!$A$2:F4627,3,FALSE)</f>
        <v>150109</v>
      </c>
      <c r="P1420" s="49">
        <v>121245</v>
      </c>
      <c r="Q1420" s="2">
        <v>7000</v>
      </c>
      <c r="R1420" s="1">
        <f t="shared" si="22"/>
        <v>1212.45</v>
      </c>
    </row>
    <row r="1421" spans="1:18" x14ac:dyDescent="0.2">
      <c r="A1421" s="1">
        <v>50000249</v>
      </c>
      <c r="B1421" s="1">
        <v>957124</v>
      </c>
      <c r="C1421" s="1" t="s">
        <v>285</v>
      </c>
      <c r="D1421" s="1">
        <v>8300715679</v>
      </c>
      <c r="E1421" s="3">
        <v>37286</v>
      </c>
      <c r="F1421" s="1">
        <v>3688028</v>
      </c>
      <c r="G1421" s="1">
        <v>0</v>
      </c>
      <c r="H1421" s="1">
        <v>0</v>
      </c>
      <c r="I1421" s="1"/>
      <c r="J1421" s="2">
        <v>7000</v>
      </c>
      <c r="K1421" s="2">
        <v>0</v>
      </c>
      <c r="L1421" s="2">
        <v>0</v>
      </c>
      <c r="M1421" s="2">
        <v>7000</v>
      </c>
      <c r="N1421" s="75">
        <f>VLOOKUP(P1421,'CODIGOS RENTISTICOS'!$A$2:E2461,2,FALSE)</f>
        <v>825000000</v>
      </c>
      <c r="O1421" s="75">
        <f>VLOOKUP(P1421,'CODIGOS RENTISTICOS'!$A$2:F4628,3,FALSE)</f>
        <v>150109</v>
      </c>
      <c r="P1421" s="49">
        <v>121245</v>
      </c>
      <c r="Q1421" s="2">
        <v>7000</v>
      </c>
      <c r="R1421" s="1">
        <f t="shared" si="22"/>
        <v>1212.45</v>
      </c>
    </row>
    <row r="1422" spans="1:18" x14ac:dyDescent="0.2">
      <c r="A1422" s="1">
        <v>50000249</v>
      </c>
      <c r="B1422" s="1">
        <v>957138</v>
      </c>
      <c r="C1422" s="1" t="s">
        <v>285</v>
      </c>
      <c r="D1422" s="1">
        <v>8300715679</v>
      </c>
      <c r="E1422" s="3">
        <v>37286</v>
      </c>
      <c r="F1422" s="1">
        <v>3688028</v>
      </c>
      <c r="G1422" s="1">
        <v>0</v>
      </c>
      <c r="H1422" s="1">
        <v>0</v>
      </c>
      <c r="I1422" s="1"/>
      <c r="J1422" s="2">
        <v>7000</v>
      </c>
      <c r="K1422" s="2">
        <v>0</v>
      </c>
      <c r="L1422" s="2">
        <v>0</v>
      </c>
      <c r="M1422" s="2">
        <v>7000</v>
      </c>
      <c r="N1422" s="75">
        <f>VLOOKUP(P1422,'CODIGOS RENTISTICOS'!$A$2:E2462,2,FALSE)</f>
        <v>825000000</v>
      </c>
      <c r="O1422" s="75">
        <f>VLOOKUP(P1422,'CODIGOS RENTISTICOS'!$A$2:F4629,3,FALSE)</f>
        <v>150109</v>
      </c>
      <c r="P1422" s="49">
        <v>121245</v>
      </c>
      <c r="Q1422" s="2">
        <v>7000</v>
      </c>
      <c r="R1422" s="1">
        <f t="shared" si="22"/>
        <v>1212.45</v>
      </c>
    </row>
    <row r="1423" spans="1:18" x14ac:dyDescent="0.2">
      <c r="A1423" s="1">
        <v>50000249</v>
      </c>
      <c r="B1423" s="1">
        <v>1284377</v>
      </c>
      <c r="C1423" s="1" t="s">
        <v>285</v>
      </c>
      <c r="D1423" s="1">
        <v>8001345238</v>
      </c>
      <c r="E1423" s="3">
        <v>37286</v>
      </c>
      <c r="F1423" s="1">
        <v>4105132</v>
      </c>
      <c r="G1423" s="1">
        <v>0</v>
      </c>
      <c r="H1423" s="1">
        <v>0</v>
      </c>
      <c r="I1423" s="1"/>
      <c r="J1423" s="2">
        <v>273000</v>
      </c>
      <c r="K1423" s="2">
        <v>0</v>
      </c>
      <c r="L1423" s="2">
        <v>0</v>
      </c>
      <c r="M1423" s="2">
        <v>273000</v>
      </c>
      <c r="N1423" s="75">
        <f>VLOOKUP(P1423,'CODIGOS RENTISTICOS'!$A$2:E2463,2,FALSE)</f>
        <v>825000000</v>
      </c>
      <c r="O1423" s="75">
        <f>VLOOKUP(P1423,'CODIGOS RENTISTICOS'!$A$2:F4630,3,FALSE)</f>
        <v>150109</v>
      </c>
      <c r="P1423" s="49">
        <v>121245</v>
      </c>
      <c r="Q1423" s="2">
        <v>273000</v>
      </c>
      <c r="R1423" s="1">
        <f t="shared" si="22"/>
        <v>1212.45</v>
      </c>
    </row>
    <row r="1424" spans="1:18" x14ac:dyDescent="0.2">
      <c r="A1424" s="1">
        <v>50000249</v>
      </c>
      <c r="B1424" s="1">
        <v>8329394</v>
      </c>
      <c r="C1424" s="1" t="s">
        <v>285</v>
      </c>
      <c r="D1424" s="1">
        <v>8000540867</v>
      </c>
      <c r="E1424" s="3">
        <v>37286</v>
      </c>
      <c r="F1424" s="1">
        <v>6126400</v>
      </c>
      <c r="G1424" s="1">
        <v>0</v>
      </c>
      <c r="H1424" s="1">
        <v>0</v>
      </c>
      <c r="I1424" s="1"/>
      <c r="J1424" s="2">
        <v>6000</v>
      </c>
      <c r="K1424" s="2">
        <v>0</v>
      </c>
      <c r="L1424" s="2">
        <v>0</v>
      </c>
      <c r="M1424" s="2">
        <v>6000</v>
      </c>
      <c r="N1424" s="75">
        <f>VLOOKUP(P1424,'CODIGOS RENTISTICOS'!$A$2:E2464,2,FALSE)</f>
        <v>825000000</v>
      </c>
      <c r="O1424" s="75">
        <f>VLOOKUP(P1424,'CODIGOS RENTISTICOS'!$A$2:F4631,3,FALSE)</f>
        <v>150109</v>
      </c>
      <c r="P1424" s="49">
        <v>121245</v>
      </c>
      <c r="Q1424" s="2">
        <v>6000</v>
      </c>
      <c r="R1424" s="1">
        <f t="shared" si="22"/>
        <v>1212.45</v>
      </c>
    </row>
    <row r="1425" spans="1:18" x14ac:dyDescent="0.2">
      <c r="A1425" s="1">
        <v>50000249</v>
      </c>
      <c r="B1425" s="1">
        <v>1149081</v>
      </c>
      <c r="C1425" s="1" t="s">
        <v>285</v>
      </c>
      <c r="D1425" s="1">
        <v>8300627559</v>
      </c>
      <c r="E1425" s="3">
        <v>37286</v>
      </c>
      <c r="F1425" s="1">
        <v>2639416</v>
      </c>
      <c r="G1425" s="1">
        <v>0</v>
      </c>
      <c r="H1425" s="1">
        <v>0</v>
      </c>
      <c r="I1425" s="1"/>
      <c r="J1425" s="2">
        <v>2574</v>
      </c>
      <c r="K1425" s="2">
        <v>0</v>
      </c>
      <c r="L1425" s="2">
        <v>0</v>
      </c>
      <c r="M1425" s="2">
        <v>2574</v>
      </c>
      <c r="N1425" s="75">
        <f>VLOOKUP(P1425,'CODIGOS RENTISTICOS'!$A$2:E2465,2,FALSE)</f>
        <v>14100000</v>
      </c>
      <c r="O1425" s="75">
        <f>VLOOKUP(P1425,'CODIGOS RENTISTICOS'!$A$2:F4632,3,FALSE)</f>
        <v>330101</v>
      </c>
      <c r="P1425" s="49">
        <v>121290</v>
      </c>
      <c r="Q1425" s="2">
        <v>2574</v>
      </c>
      <c r="R1425" s="1">
        <f t="shared" si="22"/>
        <v>1212.9000000000001</v>
      </c>
    </row>
    <row r="1426" spans="1:18" x14ac:dyDescent="0.2">
      <c r="A1426" s="1">
        <v>50000249</v>
      </c>
      <c r="B1426" s="1">
        <v>1151900</v>
      </c>
      <c r="C1426" s="1" t="s">
        <v>285</v>
      </c>
      <c r="D1426" s="1">
        <v>8001625212</v>
      </c>
      <c r="E1426" s="3">
        <v>37286</v>
      </c>
      <c r="F1426" s="1">
        <v>6263066</v>
      </c>
      <c r="G1426" s="1">
        <v>0</v>
      </c>
      <c r="H1426" s="1">
        <v>0</v>
      </c>
      <c r="I1426" s="1"/>
      <c r="J1426" s="2">
        <v>4000</v>
      </c>
      <c r="K1426" s="2">
        <v>0</v>
      </c>
      <c r="L1426" s="2">
        <v>0</v>
      </c>
      <c r="M1426" s="2">
        <v>4000</v>
      </c>
      <c r="N1426" s="75">
        <f>VLOOKUP(P1426,'CODIGOS RENTISTICOS'!$A$2:E2466,2,FALSE)</f>
        <v>12200000</v>
      </c>
      <c r="O1426" s="75">
        <f>VLOOKUP(P1426,'CODIGOS RENTISTICOS'!$A$2:F4633,3,FALSE)</f>
        <v>250101</v>
      </c>
      <c r="P1426" s="49">
        <v>121225</v>
      </c>
      <c r="Q1426" s="2">
        <v>4000</v>
      </c>
      <c r="R1426" s="1">
        <f t="shared" si="22"/>
        <v>1212.25</v>
      </c>
    </row>
    <row r="1427" spans="1:18" x14ac:dyDescent="0.2">
      <c r="A1427" s="1">
        <v>50000249</v>
      </c>
      <c r="B1427" s="1">
        <v>1151901</v>
      </c>
      <c r="C1427" s="1" t="s">
        <v>285</v>
      </c>
      <c r="D1427" s="1">
        <v>8001625212</v>
      </c>
      <c r="E1427" s="3">
        <v>37286</v>
      </c>
      <c r="F1427" s="1">
        <v>6263066</v>
      </c>
      <c r="G1427" s="1">
        <v>0</v>
      </c>
      <c r="H1427" s="1">
        <v>0</v>
      </c>
      <c r="I1427" s="1"/>
      <c r="J1427" s="2">
        <v>210000</v>
      </c>
      <c r="K1427" s="2">
        <v>0</v>
      </c>
      <c r="L1427" s="2">
        <v>0</v>
      </c>
      <c r="M1427" s="2">
        <v>210000</v>
      </c>
      <c r="N1427" s="75">
        <f>VLOOKUP(P1427,'CODIGOS RENTISTICOS'!$A$2:E2467,2,FALSE)</f>
        <v>12200000</v>
      </c>
      <c r="O1427" s="75">
        <f>VLOOKUP(P1427,'CODIGOS RENTISTICOS'!$A$2:F4634,3,FALSE)</f>
        <v>250101</v>
      </c>
      <c r="P1427" s="49">
        <v>121225</v>
      </c>
      <c r="Q1427" s="2">
        <v>210000</v>
      </c>
      <c r="R1427" s="1">
        <f t="shared" si="22"/>
        <v>1212.25</v>
      </c>
    </row>
    <row r="1428" spans="1:18" x14ac:dyDescent="0.2">
      <c r="A1428" s="1">
        <v>50000249</v>
      </c>
      <c r="B1428" s="1">
        <v>873801</v>
      </c>
      <c r="C1428" s="1" t="s">
        <v>285</v>
      </c>
      <c r="D1428" s="1">
        <v>8600787391</v>
      </c>
      <c r="E1428" s="3">
        <v>37286</v>
      </c>
      <c r="F1428" s="1">
        <v>6750497</v>
      </c>
      <c r="G1428" s="1">
        <v>0</v>
      </c>
      <c r="H1428" s="1">
        <v>1</v>
      </c>
      <c r="I1428" s="1"/>
      <c r="J1428" s="2">
        <v>0</v>
      </c>
      <c r="K1428" s="2">
        <v>0</v>
      </c>
      <c r="L1428" s="2">
        <v>6399931</v>
      </c>
      <c r="M1428" s="2">
        <v>6399931</v>
      </c>
      <c r="N1428" s="75">
        <f>VLOOKUP(P1428,'CODIGOS RENTISTICOS'!$A$2:E2468,2,FALSE)</f>
        <v>96200000</v>
      </c>
      <c r="O1428" s="75">
        <f>VLOOKUP(P1428,'CODIGOS RENTISTICOS'!$A$2:F4635,3,FALSE)</f>
        <v>350101</v>
      </c>
      <c r="P1428" s="49">
        <v>121240</v>
      </c>
      <c r="Q1428" s="2">
        <v>6399931</v>
      </c>
      <c r="R1428" s="1">
        <f t="shared" si="22"/>
        <v>1212.4000000000001</v>
      </c>
    </row>
    <row r="1429" spans="1:18" x14ac:dyDescent="0.2">
      <c r="A1429" s="1">
        <v>50000249</v>
      </c>
      <c r="B1429" s="1">
        <v>932798</v>
      </c>
      <c r="C1429" s="1" t="s">
        <v>285</v>
      </c>
      <c r="D1429" s="1">
        <v>83232410</v>
      </c>
      <c r="E1429" s="3">
        <v>37286</v>
      </c>
      <c r="F1429" s="1">
        <v>8252065</v>
      </c>
      <c r="G1429" s="1">
        <v>0</v>
      </c>
      <c r="H1429" s="1">
        <v>0</v>
      </c>
      <c r="I1429" s="1"/>
      <c r="J1429" s="2">
        <v>7000</v>
      </c>
      <c r="K1429" s="2">
        <v>0</v>
      </c>
      <c r="L1429" s="2">
        <v>0</v>
      </c>
      <c r="M1429" s="2">
        <v>7000</v>
      </c>
      <c r="N1429" s="75">
        <f>VLOOKUP(P1429,'CODIGOS RENTISTICOS'!$A$2:E2469,2,FALSE)</f>
        <v>825000000</v>
      </c>
      <c r="O1429" s="75">
        <f>VLOOKUP(P1429,'CODIGOS RENTISTICOS'!$A$2:F4636,3,FALSE)</f>
        <v>150109</v>
      </c>
      <c r="P1429" s="49">
        <v>5041</v>
      </c>
      <c r="Q1429" s="2">
        <v>7000</v>
      </c>
      <c r="R1429" s="1">
        <f t="shared" si="22"/>
        <v>50.41</v>
      </c>
    </row>
    <row r="1430" spans="1:18" x14ac:dyDescent="0.2">
      <c r="A1430" s="1">
        <v>50000249</v>
      </c>
      <c r="B1430" s="1">
        <v>888061</v>
      </c>
      <c r="C1430" s="1" t="s">
        <v>285</v>
      </c>
      <c r="D1430" s="1">
        <v>7278863</v>
      </c>
      <c r="E1430" s="3">
        <v>37286</v>
      </c>
      <c r="F1430" s="1">
        <v>8555142</v>
      </c>
      <c r="G1430" s="1">
        <v>0</v>
      </c>
      <c r="H1430" s="1">
        <v>0</v>
      </c>
      <c r="I1430" s="1"/>
      <c r="J1430" s="2">
        <v>7000</v>
      </c>
      <c r="K1430" s="2">
        <v>0</v>
      </c>
      <c r="L1430" s="2">
        <v>0</v>
      </c>
      <c r="M1430" s="2">
        <v>7000</v>
      </c>
      <c r="N1430" s="75">
        <f>VLOOKUP(P1430,'CODIGOS RENTISTICOS'!$A$2:E2470,2,FALSE)</f>
        <v>825000000</v>
      </c>
      <c r="O1430" s="75">
        <f>VLOOKUP(P1430,'CODIGOS RENTISTICOS'!$A$2:F4637,3,FALSE)</f>
        <v>150109</v>
      </c>
      <c r="P1430" s="49">
        <v>121245</v>
      </c>
      <c r="Q1430" s="2">
        <v>7000</v>
      </c>
      <c r="R1430" s="1">
        <f t="shared" si="22"/>
        <v>1212.45</v>
      </c>
    </row>
    <row r="1431" spans="1:18" x14ac:dyDescent="0.2">
      <c r="A1431" s="1">
        <v>50000249</v>
      </c>
      <c r="B1431" s="1">
        <v>888062</v>
      </c>
      <c r="C1431" s="1" t="s">
        <v>285</v>
      </c>
      <c r="D1431" s="1">
        <v>8603521514</v>
      </c>
      <c r="E1431" s="3">
        <v>37286</v>
      </c>
      <c r="F1431" s="1">
        <v>3409666</v>
      </c>
      <c r="G1431" s="1">
        <v>0</v>
      </c>
      <c r="H1431" s="1">
        <v>0</v>
      </c>
      <c r="I1431" s="1"/>
      <c r="J1431" s="2">
        <v>108000</v>
      </c>
      <c r="K1431" s="2">
        <v>0</v>
      </c>
      <c r="L1431" s="2">
        <v>0</v>
      </c>
      <c r="M1431" s="2">
        <v>108000</v>
      </c>
      <c r="N1431" s="75">
        <f>VLOOKUP(P1431,'CODIGOS RENTISTICOS'!$A$2:E2471,2,FALSE)</f>
        <v>96200000</v>
      </c>
      <c r="O1431" s="75">
        <f>VLOOKUP(P1431,'CODIGOS RENTISTICOS'!$A$2:F4638,3,FALSE)</f>
        <v>350101</v>
      </c>
      <c r="P1431" s="49">
        <v>121203</v>
      </c>
      <c r="Q1431" s="2">
        <v>108000</v>
      </c>
      <c r="R1431" s="1">
        <f t="shared" si="22"/>
        <v>1212.03</v>
      </c>
    </row>
    <row r="1432" spans="1:18" x14ac:dyDescent="0.2">
      <c r="A1432" s="1">
        <v>50000249</v>
      </c>
      <c r="B1432" s="1">
        <v>1169547</v>
      </c>
      <c r="C1432" s="1" t="s">
        <v>285</v>
      </c>
      <c r="D1432" s="1">
        <v>8300894039</v>
      </c>
      <c r="E1432" s="3">
        <v>37286</v>
      </c>
      <c r="F1432" s="1">
        <v>6214349</v>
      </c>
      <c r="G1432" s="1">
        <v>0</v>
      </c>
      <c r="H1432" s="1">
        <v>0</v>
      </c>
      <c r="I1432" s="1"/>
      <c r="J1432" s="2">
        <v>618000</v>
      </c>
      <c r="K1432" s="2">
        <v>0</v>
      </c>
      <c r="L1432" s="2">
        <v>0</v>
      </c>
      <c r="M1432" s="2">
        <v>618000</v>
      </c>
      <c r="N1432" s="75">
        <f>VLOOKUP(P1432,'CODIGOS RENTISTICOS'!$A$2:E2472,2,FALSE)</f>
        <v>825000000</v>
      </c>
      <c r="O1432" s="75">
        <f>VLOOKUP(P1432,'CODIGOS RENTISTICOS'!$A$2:F4639,3,FALSE)</f>
        <v>150109</v>
      </c>
      <c r="P1432" s="49">
        <v>121245</v>
      </c>
      <c r="Q1432" s="2">
        <v>618000</v>
      </c>
      <c r="R1432" s="1">
        <f t="shared" si="22"/>
        <v>1212.45</v>
      </c>
    </row>
    <row r="1433" spans="1:18" x14ac:dyDescent="0.2">
      <c r="A1433" s="1">
        <v>50000249</v>
      </c>
      <c r="B1433" s="1">
        <v>1169548</v>
      </c>
      <c r="C1433" s="1" t="s">
        <v>285</v>
      </c>
      <c r="D1433" s="1">
        <v>8600017113</v>
      </c>
      <c r="E1433" s="3">
        <v>37286</v>
      </c>
      <c r="F1433" s="1">
        <v>6234200</v>
      </c>
      <c r="G1433" s="1">
        <v>0</v>
      </c>
      <c r="H1433" s="1">
        <v>0</v>
      </c>
      <c r="I1433" s="1"/>
      <c r="J1433" s="2">
        <v>742971.04</v>
      </c>
      <c r="K1433" s="2">
        <v>0</v>
      </c>
      <c r="L1433" s="2">
        <v>0</v>
      </c>
      <c r="M1433" s="2">
        <v>742971.04</v>
      </c>
      <c r="N1433" s="75">
        <f>VLOOKUP(P1433,'CODIGOS RENTISTICOS'!$A$2:E2473,2,FALSE)</f>
        <v>96200000</v>
      </c>
      <c r="O1433" s="75">
        <f>VLOOKUP(P1433,'CODIGOS RENTISTICOS'!$A$2:F4640,3,FALSE)</f>
        <v>350101</v>
      </c>
      <c r="P1433" s="49">
        <v>121240</v>
      </c>
      <c r="Q1433" s="2">
        <v>742971.04</v>
      </c>
      <c r="R1433" s="1">
        <f t="shared" si="22"/>
        <v>1212.4000000000001</v>
      </c>
    </row>
    <row r="1434" spans="1:18" x14ac:dyDescent="0.2">
      <c r="A1434" s="1">
        <v>50000249</v>
      </c>
      <c r="B1434" s="1">
        <v>1198962</v>
      </c>
      <c r="C1434" s="1" t="s">
        <v>285</v>
      </c>
      <c r="D1434" s="1">
        <v>8605175603</v>
      </c>
      <c r="E1434" s="3">
        <v>37286</v>
      </c>
      <c r="F1434" s="1">
        <v>6184072</v>
      </c>
      <c r="G1434" s="1">
        <v>0</v>
      </c>
      <c r="H1434" s="1">
        <v>0</v>
      </c>
      <c r="I1434" s="1"/>
      <c r="J1434" s="2">
        <v>588000</v>
      </c>
      <c r="K1434" s="2">
        <v>0</v>
      </c>
      <c r="L1434" s="2">
        <v>0</v>
      </c>
      <c r="M1434" s="2">
        <v>588000</v>
      </c>
      <c r="N1434" s="75">
        <f>VLOOKUP(P1434,'CODIGOS RENTISTICOS'!$A$2:E2474,2,FALSE)</f>
        <v>825000000</v>
      </c>
      <c r="O1434" s="75">
        <f>VLOOKUP(P1434,'CODIGOS RENTISTICOS'!$A$2:F4641,3,FALSE)</f>
        <v>150109</v>
      </c>
      <c r="P1434" s="49">
        <v>121245</v>
      </c>
      <c r="Q1434" s="2">
        <v>588000</v>
      </c>
      <c r="R1434" s="1">
        <f t="shared" si="22"/>
        <v>1212.45</v>
      </c>
    </row>
    <row r="1435" spans="1:18" x14ac:dyDescent="0.2">
      <c r="A1435" s="1">
        <v>50000249</v>
      </c>
      <c r="B1435" s="1">
        <v>1198966</v>
      </c>
      <c r="C1435" s="1" t="s">
        <v>285</v>
      </c>
      <c r="D1435" s="1">
        <v>8604006457</v>
      </c>
      <c r="E1435" s="3">
        <v>37286</v>
      </c>
      <c r="F1435" s="1">
        <v>6351400</v>
      </c>
      <c r="G1435" s="1">
        <v>0</v>
      </c>
      <c r="H1435" s="1">
        <v>0</v>
      </c>
      <c r="I1435" s="1"/>
      <c r="J1435" s="2">
        <v>12000</v>
      </c>
      <c r="K1435" s="2">
        <v>0</v>
      </c>
      <c r="L1435" s="2">
        <v>0</v>
      </c>
      <c r="M1435" s="2">
        <v>12000</v>
      </c>
      <c r="N1435" s="75">
        <f>VLOOKUP(P1435,'CODIGOS RENTISTICOS'!$A$2:E2475,2,FALSE)</f>
        <v>825000000</v>
      </c>
      <c r="O1435" s="75">
        <f>VLOOKUP(P1435,'CODIGOS RENTISTICOS'!$A$2:F4642,3,FALSE)</f>
        <v>150109</v>
      </c>
      <c r="P1435" s="49">
        <v>5041</v>
      </c>
      <c r="Q1435" s="2">
        <v>12000</v>
      </c>
      <c r="R1435" s="1">
        <f t="shared" si="22"/>
        <v>50.41</v>
      </c>
    </row>
    <row r="1436" spans="1:18" x14ac:dyDescent="0.2">
      <c r="A1436" s="1">
        <v>50000249</v>
      </c>
      <c r="B1436" s="1">
        <v>1200994</v>
      </c>
      <c r="C1436" s="1" t="s">
        <v>285</v>
      </c>
      <c r="D1436" s="1">
        <v>8600631245</v>
      </c>
      <c r="E1436" s="3">
        <v>37286</v>
      </c>
      <c r="F1436" s="1">
        <v>2171863</v>
      </c>
      <c r="G1436" s="1">
        <v>0</v>
      </c>
      <c r="H1436" s="1">
        <v>0</v>
      </c>
      <c r="I1436" s="1"/>
      <c r="J1436" s="2">
        <v>14000</v>
      </c>
      <c r="K1436" s="2">
        <v>0</v>
      </c>
      <c r="L1436" s="2">
        <v>0</v>
      </c>
      <c r="M1436" s="2">
        <v>14000</v>
      </c>
      <c r="N1436" s="75">
        <f>VLOOKUP(P1436,'CODIGOS RENTISTICOS'!$A$2:E2476,2,FALSE)</f>
        <v>825000000</v>
      </c>
      <c r="O1436" s="75">
        <f>VLOOKUP(P1436,'CODIGOS RENTISTICOS'!$A$2:F4643,3,FALSE)</f>
        <v>150109</v>
      </c>
      <c r="P1436" s="49">
        <v>121245</v>
      </c>
      <c r="Q1436" s="2">
        <v>14000</v>
      </c>
      <c r="R1436" s="1">
        <f t="shared" si="22"/>
        <v>1212.45</v>
      </c>
    </row>
    <row r="1437" spans="1:18" x14ac:dyDescent="0.2">
      <c r="A1437" s="1">
        <v>50000249</v>
      </c>
      <c r="B1437" s="1">
        <v>1200996</v>
      </c>
      <c r="C1437" s="1" t="s">
        <v>285</v>
      </c>
      <c r="D1437" s="1">
        <v>8600631245</v>
      </c>
      <c r="E1437" s="3">
        <v>37286</v>
      </c>
      <c r="F1437" s="1">
        <v>2171863</v>
      </c>
      <c r="G1437" s="1">
        <v>0</v>
      </c>
      <c r="H1437" s="1">
        <v>0</v>
      </c>
      <c r="I1437" s="1"/>
      <c r="J1437" s="2">
        <v>47000</v>
      </c>
      <c r="K1437" s="2">
        <v>0</v>
      </c>
      <c r="L1437" s="2">
        <v>0</v>
      </c>
      <c r="M1437" s="2">
        <v>47000</v>
      </c>
      <c r="N1437" s="75">
        <f>VLOOKUP(P1437,'CODIGOS RENTISTICOS'!$A$2:E2477,2,FALSE)</f>
        <v>825000000</v>
      </c>
      <c r="O1437" s="75">
        <f>VLOOKUP(P1437,'CODIGOS RENTISTICOS'!$A$2:F4644,3,FALSE)</f>
        <v>150109</v>
      </c>
      <c r="P1437" s="49">
        <v>121245</v>
      </c>
      <c r="Q1437" s="2">
        <v>47000</v>
      </c>
      <c r="R1437" s="1">
        <f t="shared" si="22"/>
        <v>1212.45</v>
      </c>
    </row>
    <row r="1438" spans="1:18" x14ac:dyDescent="0.2">
      <c r="A1438" s="1">
        <v>50000249</v>
      </c>
      <c r="B1438" s="1">
        <v>1188435</v>
      </c>
      <c r="C1438" s="1" t="s">
        <v>285</v>
      </c>
      <c r="D1438" s="1">
        <v>79252967</v>
      </c>
      <c r="E1438" s="3">
        <v>37286</v>
      </c>
      <c r="F1438" s="1">
        <v>5354565</v>
      </c>
      <c r="G1438" s="1">
        <v>0</v>
      </c>
      <c r="H1438" s="1">
        <v>0</v>
      </c>
      <c r="I1438" s="1"/>
      <c r="J1438" s="2">
        <v>2384</v>
      </c>
      <c r="K1438" s="2">
        <v>0</v>
      </c>
      <c r="L1438" s="2">
        <v>0</v>
      </c>
      <c r="M1438" s="2">
        <v>2384</v>
      </c>
      <c r="N1438" s="75">
        <f>VLOOKUP(P1438,'CODIGOS RENTISTICOS'!$A$2:E2478,2,FALSE)</f>
        <v>96400000</v>
      </c>
      <c r="O1438" s="75">
        <f>VLOOKUP(P1438,'CODIGOS RENTISTICOS'!$A$2:F4645,3,FALSE)</f>
        <v>370101</v>
      </c>
      <c r="P1438" s="49">
        <v>121280</v>
      </c>
      <c r="Q1438" s="2">
        <v>2384</v>
      </c>
      <c r="R1438" s="1">
        <f t="shared" si="22"/>
        <v>1212.8</v>
      </c>
    </row>
    <row r="1439" spans="1:18" x14ac:dyDescent="0.2">
      <c r="A1439" s="1">
        <v>50000249</v>
      </c>
      <c r="B1439" s="1">
        <v>278234</v>
      </c>
      <c r="C1439" s="1" t="s">
        <v>285</v>
      </c>
      <c r="D1439" s="1">
        <v>8605145688</v>
      </c>
      <c r="E1439" s="3">
        <v>37286</v>
      </c>
      <c r="F1439" s="1">
        <v>5423964</v>
      </c>
      <c r="G1439" s="1">
        <v>0</v>
      </c>
      <c r="H1439" s="1">
        <v>0</v>
      </c>
      <c r="I1439" s="1"/>
      <c r="J1439" s="2">
        <v>2000</v>
      </c>
      <c r="K1439" s="2">
        <v>0</v>
      </c>
      <c r="L1439" s="2">
        <v>0</v>
      </c>
      <c r="M1439" s="2">
        <v>2000</v>
      </c>
      <c r="N1439" s="75">
        <f>VLOOKUP(P1439,'CODIGOS RENTISTICOS'!$A$2:E2479,2,FALSE)</f>
        <v>825000000</v>
      </c>
      <c r="O1439" s="75">
        <f>VLOOKUP(P1439,'CODIGOS RENTISTICOS'!$A$2:F4646,3,FALSE)</f>
        <v>150109</v>
      </c>
      <c r="P1439" s="49">
        <v>121245</v>
      </c>
      <c r="Q1439" s="2">
        <v>2000</v>
      </c>
      <c r="R1439" s="1">
        <f t="shared" si="22"/>
        <v>1212.45</v>
      </c>
    </row>
    <row r="1440" spans="1:18" x14ac:dyDescent="0.2">
      <c r="A1440" s="1">
        <v>50000249</v>
      </c>
      <c r="B1440" s="1">
        <v>279550</v>
      </c>
      <c r="C1440" s="1" t="s">
        <v>285</v>
      </c>
      <c r="D1440" s="1">
        <v>8600756841</v>
      </c>
      <c r="E1440" s="3">
        <v>37286</v>
      </c>
      <c r="F1440" s="1">
        <v>8523141</v>
      </c>
      <c r="G1440" s="1">
        <v>0</v>
      </c>
      <c r="H1440" s="1">
        <v>0</v>
      </c>
      <c r="I1440" s="1"/>
      <c r="J1440" s="2">
        <v>618000</v>
      </c>
      <c r="K1440" s="2">
        <v>0</v>
      </c>
      <c r="L1440" s="2">
        <v>0</v>
      </c>
      <c r="M1440" s="2">
        <v>618000</v>
      </c>
      <c r="N1440" s="75">
        <f>VLOOKUP(P1440,'CODIGOS RENTISTICOS'!$A$2:E2480,2,FALSE)</f>
        <v>825000000</v>
      </c>
      <c r="O1440" s="75">
        <f>VLOOKUP(P1440,'CODIGOS RENTISTICOS'!$A$2:F4647,3,FALSE)</f>
        <v>150109</v>
      </c>
      <c r="P1440" s="49">
        <v>121245</v>
      </c>
      <c r="Q1440" s="2">
        <v>618000</v>
      </c>
      <c r="R1440" s="1">
        <f t="shared" si="22"/>
        <v>1212.45</v>
      </c>
    </row>
    <row r="1441" spans="1:18" x14ac:dyDescent="0.2">
      <c r="A1441" s="1">
        <v>50000249</v>
      </c>
      <c r="B1441" s="1">
        <v>279642</v>
      </c>
      <c r="C1441" s="1" t="s">
        <v>285</v>
      </c>
      <c r="D1441" s="1">
        <v>4080502</v>
      </c>
      <c r="E1441" s="3">
        <v>37286</v>
      </c>
      <c r="F1441" s="1">
        <v>6908759</v>
      </c>
      <c r="G1441" s="1">
        <v>0</v>
      </c>
      <c r="H1441" s="1">
        <v>0</v>
      </c>
      <c r="I1441" s="1"/>
      <c r="J1441" s="2">
        <v>7000</v>
      </c>
      <c r="K1441" s="2">
        <v>0</v>
      </c>
      <c r="L1441" s="2">
        <v>0</v>
      </c>
      <c r="M1441" s="2">
        <v>7000</v>
      </c>
      <c r="N1441" s="75">
        <f>VLOOKUP(P1441,'CODIGOS RENTISTICOS'!$A$2:E2481,2,FALSE)</f>
        <v>825000000</v>
      </c>
      <c r="O1441" s="75">
        <f>VLOOKUP(P1441,'CODIGOS RENTISTICOS'!$A$2:F4648,3,FALSE)</f>
        <v>150109</v>
      </c>
      <c r="P1441" s="49">
        <v>121245</v>
      </c>
      <c r="Q1441" s="2">
        <v>7000</v>
      </c>
      <c r="R1441" s="1">
        <f t="shared" si="22"/>
        <v>1212.45</v>
      </c>
    </row>
    <row r="1442" spans="1:18" x14ac:dyDescent="0.2">
      <c r="A1442" s="1">
        <v>50000249</v>
      </c>
      <c r="B1442" s="1">
        <v>910832</v>
      </c>
      <c r="C1442" s="1" t="s">
        <v>285</v>
      </c>
      <c r="D1442" s="1">
        <v>8605141607</v>
      </c>
      <c r="E1442" s="3">
        <v>37286</v>
      </c>
      <c r="F1442" s="1">
        <v>3100900</v>
      </c>
      <c r="G1442" s="1">
        <v>0</v>
      </c>
      <c r="H1442" s="1">
        <v>0</v>
      </c>
      <c r="I1442" s="1"/>
      <c r="J1442" s="2">
        <v>42000</v>
      </c>
      <c r="K1442" s="2">
        <v>0</v>
      </c>
      <c r="L1442" s="2">
        <v>0</v>
      </c>
      <c r="M1442" s="2">
        <v>42000</v>
      </c>
      <c r="N1442" s="75">
        <f>VLOOKUP(P1442,'CODIGOS RENTISTICOS'!$A$2:E2482,2,FALSE)</f>
        <v>825000000</v>
      </c>
      <c r="O1442" s="75">
        <f>VLOOKUP(P1442,'CODIGOS RENTISTICOS'!$A$2:F4649,3,FALSE)</f>
        <v>150109</v>
      </c>
      <c r="P1442" s="49">
        <v>121245</v>
      </c>
      <c r="Q1442" s="2">
        <v>42000</v>
      </c>
      <c r="R1442" s="1">
        <f t="shared" si="22"/>
        <v>1212.45</v>
      </c>
    </row>
    <row r="1443" spans="1:18" x14ac:dyDescent="0.2">
      <c r="A1443" s="1">
        <v>50000249</v>
      </c>
      <c r="B1443" s="1">
        <v>9056730</v>
      </c>
      <c r="C1443" s="1" t="s">
        <v>285</v>
      </c>
      <c r="D1443" s="1">
        <v>8000498325</v>
      </c>
      <c r="E1443" s="3">
        <v>37286</v>
      </c>
      <c r="F1443" s="1">
        <v>5402814</v>
      </c>
      <c r="G1443" s="1">
        <v>0</v>
      </c>
      <c r="H1443" s="1">
        <v>0</v>
      </c>
      <c r="I1443" s="1"/>
      <c r="J1443" s="2">
        <v>2000</v>
      </c>
      <c r="K1443" s="2">
        <v>0</v>
      </c>
      <c r="L1443" s="2">
        <v>0</v>
      </c>
      <c r="M1443" s="2">
        <v>2000</v>
      </c>
      <c r="N1443" s="75">
        <f>VLOOKUP(P1443,'CODIGOS RENTISTICOS'!$A$2:E2483,2,FALSE)</f>
        <v>825000000</v>
      </c>
      <c r="O1443" s="75">
        <f>VLOOKUP(P1443,'CODIGOS RENTISTICOS'!$A$2:F4650,3,FALSE)</f>
        <v>150109</v>
      </c>
      <c r="P1443" s="49">
        <v>121245</v>
      </c>
      <c r="Q1443" s="2">
        <v>2000</v>
      </c>
      <c r="R1443" s="1">
        <f t="shared" si="22"/>
        <v>1212.45</v>
      </c>
    </row>
    <row r="1444" spans="1:18" x14ac:dyDescent="0.2">
      <c r="A1444" s="1">
        <v>50000249</v>
      </c>
      <c r="B1444" s="1">
        <v>1154591</v>
      </c>
      <c r="C1444" s="1" t="s">
        <v>285</v>
      </c>
      <c r="D1444" s="1">
        <v>8600169122</v>
      </c>
      <c r="E1444" s="3">
        <v>37286</v>
      </c>
      <c r="F1444" s="1">
        <v>3681830</v>
      </c>
      <c r="G1444" s="1">
        <v>0</v>
      </c>
      <c r="H1444" s="1">
        <v>0</v>
      </c>
      <c r="I1444" s="1"/>
      <c r="J1444" s="2">
        <v>618000</v>
      </c>
      <c r="K1444" s="2">
        <v>0</v>
      </c>
      <c r="L1444" s="2">
        <v>0</v>
      </c>
      <c r="M1444" s="2">
        <v>618000</v>
      </c>
      <c r="N1444" s="75">
        <f>VLOOKUP(P1444,'CODIGOS RENTISTICOS'!$A$2:E2484,2,FALSE)</f>
        <v>825000000</v>
      </c>
      <c r="O1444" s="75">
        <f>VLOOKUP(P1444,'CODIGOS RENTISTICOS'!$A$2:F4651,3,FALSE)</f>
        <v>150109</v>
      </c>
      <c r="P1444" s="49">
        <v>121245</v>
      </c>
      <c r="Q1444" s="2">
        <v>618000</v>
      </c>
      <c r="R1444" s="1">
        <f t="shared" si="22"/>
        <v>1212.45</v>
      </c>
    </row>
    <row r="1445" spans="1:18" x14ac:dyDescent="0.2">
      <c r="A1445" s="1">
        <v>50000249</v>
      </c>
      <c r="B1445" s="1">
        <v>1154620</v>
      </c>
      <c r="C1445" s="1" t="s">
        <v>285</v>
      </c>
      <c r="D1445" s="1">
        <v>7311929</v>
      </c>
      <c r="E1445" s="3">
        <v>37286</v>
      </c>
      <c r="F1445" s="1">
        <v>6840258</v>
      </c>
      <c r="G1445" s="1">
        <v>0</v>
      </c>
      <c r="H1445" s="1">
        <v>0</v>
      </c>
      <c r="I1445" s="1"/>
      <c r="J1445" s="2">
        <v>7000</v>
      </c>
      <c r="K1445" s="2">
        <v>0</v>
      </c>
      <c r="L1445" s="2">
        <v>0</v>
      </c>
      <c r="M1445" s="2">
        <v>7000</v>
      </c>
      <c r="N1445" s="75">
        <f>VLOOKUP(P1445,'CODIGOS RENTISTICOS'!$A$2:E2485,2,FALSE)</f>
        <v>910300000</v>
      </c>
      <c r="O1445" s="75">
        <f>VLOOKUP(P1445,'CODIGOS RENTISTICOS'!$A$2:F4652,3,FALSE)</f>
        <v>130113</v>
      </c>
      <c r="P1445" s="49">
        <v>121205</v>
      </c>
      <c r="Q1445" s="2">
        <v>7000</v>
      </c>
      <c r="R1445" s="1">
        <f t="shared" si="22"/>
        <v>1212.05</v>
      </c>
    </row>
    <row r="1446" spans="1:18" x14ac:dyDescent="0.2">
      <c r="A1446" s="1">
        <v>50000249</v>
      </c>
      <c r="B1446" s="1">
        <v>1097059</v>
      </c>
      <c r="C1446" s="1" t="s">
        <v>33</v>
      </c>
      <c r="D1446" s="1">
        <v>74243288</v>
      </c>
      <c r="E1446" s="3">
        <v>37286</v>
      </c>
      <c r="F1446" s="1">
        <v>2532698</v>
      </c>
      <c r="G1446" s="1">
        <v>0</v>
      </c>
      <c r="H1446" s="1">
        <v>0</v>
      </c>
      <c r="I1446" s="1"/>
      <c r="J1446" s="2">
        <v>309000</v>
      </c>
      <c r="K1446" s="2">
        <v>0</v>
      </c>
      <c r="L1446" s="2">
        <v>0</v>
      </c>
      <c r="M1446" s="2">
        <v>309000</v>
      </c>
      <c r="N1446" s="75">
        <f>VLOOKUP(P1446,'CODIGOS RENTISTICOS'!$A$2:E2486,2,FALSE)</f>
        <v>11800000</v>
      </c>
      <c r="O1446" s="75">
        <f>VLOOKUP(P1446,'CODIGOS RENTISTICOS'!$A$2:F4653,3,FALSE)</f>
        <v>240101</v>
      </c>
      <c r="P1446" s="49">
        <v>121265</v>
      </c>
      <c r="Q1446" s="2">
        <v>309000</v>
      </c>
      <c r="R1446" s="1">
        <f t="shared" si="22"/>
        <v>1212.6500000000001</v>
      </c>
    </row>
    <row r="1447" spans="1:18" x14ac:dyDescent="0.2">
      <c r="A1447" s="1">
        <v>50000249</v>
      </c>
      <c r="B1447" s="1">
        <v>242610</v>
      </c>
      <c r="C1447" s="1" t="s">
        <v>33</v>
      </c>
      <c r="D1447" s="1">
        <v>8000108666</v>
      </c>
      <c r="E1447" s="3">
        <v>37286</v>
      </c>
      <c r="F1447" s="1">
        <v>4301000</v>
      </c>
      <c r="G1447" s="1">
        <v>0</v>
      </c>
      <c r="H1447" s="1">
        <v>1</v>
      </c>
      <c r="I1447" s="1"/>
      <c r="J1447" s="2">
        <v>0</v>
      </c>
      <c r="K1447" s="2">
        <v>0</v>
      </c>
      <c r="L1447" s="2">
        <v>844000</v>
      </c>
      <c r="M1447" s="2">
        <v>844000</v>
      </c>
      <c r="N1447" s="75">
        <f>VLOOKUP(P1447,'CODIGOS RENTISTICOS'!$A$2:E2487,2,FALSE)</f>
        <v>825000000</v>
      </c>
      <c r="O1447" s="75">
        <f>VLOOKUP(P1447,'CODIGOS RENTISTICOS'!$A$2:F4654,3,FALSE)</f>
        <v>150109</v>
      </c>
      <c r="P1447" s="49">
        <v>121245</v>
      </c>
      <c r="Q1447" s="2">
        <v>844000</v>
      </c>
      <c r="R1447" s="1">
        <f t="shared" si="22"/>
        <v>1212.45</v>
      </c>
    </row>
    <row r="1448" spans="1:18" x14ac:dyDescent="0.2">
      <c r="A1448" s="1">
        <v>50000249</v>
      </c>
      <c r="B1448" s="1">
        <v>439442</v>
      </c>
      <c r="C1448" s="1" t="s">
        <v>8</v>
      </c>
      <c r="D1448" s="1">
        <v>4279837</v>
      </c>
      <c r="E1448" s="3">
        <v>37286</v>
      </c>
      <c r="F1448" s="1">
        <v>2760022</v>
      </c>
      <c r="G1448" s="1">
        <v>0</v>
      </c>
      <c r="H1448" s="1">
        <v>0</v>
      </c>
      <c r="I1448" s="1"/>
      <c r="J1448" s="2">
        <v>7000</v>
      </c>
      <c r="K1448" s="2">
        <v>0</v>
      </c>
      <c r="L1448" s="2">
        <v>0</v>
      </c>
      <c r="M1448" s="2">
        <v>7000</v>
      </c>
      <c r="N1448" s="75">
        <f>VLOOKUP(P1448,'CODIGOS RENTISTICOS'!$A$2:E2488,2,FALSE)</f>
        <v>825000000</v>
      </c>
      <c r="O1448" s="75">
        <f>VLOOKUP(P1448,'CODIGOS RENTISTICOS'!$A$2:F4655,3,FALSE)</f>
        <v>150109</v>
      </c>
      <c r="P1448" s="49">
        <v>121245</v>
      </c>
      <c r="Q1448" s="2">
        <v>7000</v>
      </c>
      <c r="R1448" s="1">
        <f t="shared" si="22"/>
        <v>1212.45</v>
      </c>
    </row>
    <row r="1449" spans="1:18" x14ac:dyDescent="0.2">
      <c r="A1449" s="1">
        <v>50000249</v>
      </c>
      <c r="B1449" s="1">
        <v>439443</v>
      </c>
      <c r="C1449" s="1" t="s">
        <v>8</v>
      </c>
      <c r="D1449" s="1">
        <v>19328283</v>
      </c>
      <c r="E1449" s="3">
        <v>37286</v>
      </c>
      <c r="F1449" s="1">
        <v>2760022</v>
      </c>
      <c r="G1449" s="1">
        <v>0</v>
      </c>
      <c r="H1449" s="1">
        <v>0</v>
      </c>
      <c r="I1449" s="1"/>
      <c r="J1449" s="2">
        <v>5000</v>
      </c>
      <c r="K1449" s="2">
        <v>0</v>
      </c>
      <c r="L1449" s="2">
        <v>0</v>
      </c>
      <c r="M1449" s="2">
        <v>5000</v>
      </c>
      <c r="N1449" s="75">
        <f>VLOOKUP(P1449,'CODIGOS RENTISTICOS'!$A$2:E2489,2,FALSE)</f>
        <v>825000000</v>
      </c>
      <c r="O1449" s="75">
        <f>VLOOKUP(P1449,'CODIGOS RENTISTICOS'!$A$2:F4656,3,FALSE)</f>
        <v>150109</v>
      </c>
      <c r="P1449" s="49">
        <v>121245</v>
      </c>
      <c r="Q1449" s="2">
        <v>5000</v>
      </c>
      <c r="R1449" s="1">
        <f t="shared" si="22"/>
        <v>1212.45</v>
      </c>
    </row>
    <row r="1450" spans="1:18" x14ac:dyDescent="0.2">
      <c r="A1450" s="1">
        <v>50000249</v>
      </c>
      <c r="B1450" s="1">
        <v>839913</v>
      </c>
      <c r="C1450" s="1" t="s">
        <v>33</v>
      </c>
      <c r="D1450" s="1">
        <v>8000004417</v>
      </c>
      <c r="E1450" s="3">
        <v>37286</v>
      </c>
      <c r="F1450" s="1">
        <v>2322422</v>
      </c>
      <c r="G1450" s="1">
        <v>0</v>
      </c>
      <c r="H1450" s="1">
        <v>0</v>
      </c>
      <c r="I1450" s="1"/>
      <c r="J1450" s="2">
        <v>14000</v>
      </c>
      <c r="K1450" s="2">
        <v>0</v>
      </c>
      <c r="L1450" s="2">
        <v>0</v>
      </c>
      <c r="M1450" s="2">
        <v>14000</v>
      </c>
      <c r="N1450" s="75">
        <f>VLOOKUP(P1450,'CODIGOS RENTISTICOS'!$A$2:E2490,2,FALSE)</f>
        <v>825000000</v>
      </c>
      <c r="O1450" s="75">
        <f>VLOOKUP(P1450,'CODIGOS RENTISTICOS'!$A$2:F4657,3,FALSE)</f>
        <v>150109</v>
      </c>
      <c r="P1450" s="49">
        <v>121245</v>
      </c>
      <c r="Q1450" s="2">
        <v>14000</v>
      </c>
      <c r="R1450" s="1">
        <f t="shared" si="22"/>
        <v>1212.45</v>
      </c>
    </row>
    <row r="1451" spans="1:18" x14ac:dyDescent="0.2">
      <c r="A1451" s="1">
        <v>50000249</v>
      </c>
      <c r="B1451" s="1">
        <v>920436</v>
      </c>
      <c r="C1451" s="1" t="s">
        <v>297</v>
      </c>
      <c r="D1451" s="1">
        <v>8901170431</v>
      </c>
      <c r="E1451" s="3">
        <v>37286</v>
      </c>
      <c r="F1451" s="1">
        <v>3796504</v>
      </c>
      <c r="G1451" s="1">
        <v>0</v>
      </c>
      <c r="H1451" s="1">
        <v>1</v>
      </c>
      <c r="I1451" s="1"/>
      <c r="J1451" s="2">
        <v>0</v>
      </c>
      <c r="K1451" s="2">
        <v>0</v>
      </c>
      <c r="L1451" s="2">
        <v>1600000</v>
      </c>
      <c r="M1451" s="2">
        <v>1600000</v>
      </c>
      <c r="N1451" s="75">
        <f>VLOOKUP(P1451,'CODIGOS RENTISTICOS'!$A$2:E2491,2,FALSE)</f>
        <v>825000000</v>
      </c>
      <c r="O1451" s="75">
        <f>VLOOKUP(P1451,'CODIGOS RENTISTICOS'!$A$2:F4658,3,FALSE)</f>
        <v>150109</v>
      </c>
      <c r="P1451" s="49">
        <v>5041</v>
      </c>
      <c r="Q1451" s="2">
        <v>1600000</v>
      </c>
      <c r="R1451" s="1">
        <f t="shared" si="22"/>
        <v>50.41</v>
      </c>
    </row>
    <row r="1452" spans="1:18" x14ac:dyDescent="0.2">
      <c r="A1452" s="1">
        <v>50000249</v>
      </c>
      <c r="B1452" s="1">
        <v>976862</v>
      </c>
      <c r="C1452" s="1" t="s">
        <v>34</v>
      </c>
      <c r="D1452" s="1">
        <v>73156442</v>
      </c>
      <c r="E1452" s="3">
        <v>37286</v>
      </c>
      <c r="F1452" s="1">
        <v>6655622</v>
      </c>
      <c r="G1452" s="1">
        <v>0</v>
      </c>
      <c r="H1452" s="1">
        <v>0</v>
      </c>
      <c r="I1452" s="1"/>
      <c r="J1452" s="2">
        <v>188760</v>
      </c>
      <c r="K1452" s="2">
        <v>0</v>
      </c>
      <c r="L1452" s="2">
        <v>0</v>
      </c>
      <c r="M1452" s="2">
        <v>188760</v>
      </c>
      <c r="N1452" s="75">
        <f>VLOOKUP(P1452,'CODIGOS RENTISTICOS'!$A$2:E2492,2,FALSE)</f>
        <v>11100000</v>
      </c>
      <c r="O1452" s="75">
        <f>VLOOKUP(P1452,'CODIGOS RENTISTICOS'!$A$2:F4659,3,FALSE)</f>
        <v>150101</v>
      </c>
      <c r="P1452" s="49">
        <v>121275</v>
      </c>
      <c r="Q1452" s="2">
        <v>188760</v>
      </c>
      <c r="R1452" s="1">
        <f t="shared" si="22"/>
        <v>1212.75</v>
      </c>
    </row>
    <row r="1453" spans="1:18" x14ac:dyDescent="0.2">
      <c r="A1453" s="1">
        <v>50000249</v>
      </c>
      <c r="B1453" s="1">
        <v>1182794</v>
      </c>
      <c r="C1453" s="1" t="s">
        <v>34</v>
      </c>
      <c r="D1453" s="1">
        <v>8904011481</v>
      </c>
      <c r="E1453" s="3">
        <v>37286</v>
      </c>
      <c r="F1453" s="1">
        <v>6656300</v>
      </c>
      <c r="G1453" s="1">
        <v>0</v>
      </c>
      <c r="H1453" s="1">
        <v>1</v>
      </c>
      <c r="I1453" s="1"/>
      <c r="J1453" s="2">
        <v>0</v>
      </c>
      <c r="K1453" s="2">
        <v>0</v>
      </c>
      <c r="L1453" s="2">
        <v>3567000</v>
      </c>
      <c r="M1453" s="2">
        <v>3567000</v>
      </c>
      <c r="N1453" s="75">
        <f>VLOOKUP(P1453,'CODIGOS RENTISTICOS'!$A$2:E2493,2,FALSE)</f>
        <v>828200000</v>
      </c>
      <c r="O1453" s="75">
        <f>VLOOKUP(P1453,'CODIGOS RENTISTICOS'!$A$2:F4660,3,FALSE)</f>
        <v>240104</v>
      </c>
      <c r="P1453" s="49">
        <v>6007</v>
      </c>
      <c r="Q1453" s="2">
        <v>3567000</v>
      </c>
      <c r="R1453" s="1">
        <f t="shared" si="22"/>
        <v>60.07</v>
      </c>
    </row>
    <row r="1454" spans="1:18" x14ac:dyDescent="0.2">
      <c r="A1454" s="1">
        <v>50000249</v>
      </c>
      <c r="B1454" s="1">
        <v>888305</v>
      </c>
      <c r="C1454" s="1" t="s">
        <v>288</v>
      </c>
      <c r="D1454" s="1">
        <v>8001876423</v>
      </c>
      <c r="E1454" s="3">
        <v>37286</v>
      </c>
      <c r="F1454" s="1">
        <v>7404090</v>
      </c>
      <c r="G1454" s="1">
        <v>0</v>
      </c>
      <c r="H1454" s="1">
        <v>1</v>
      </c>
      <c r="I1454" s="1"/>
      <c r="J1454" s="2">
        <v>0</v>
      </c>
      <c r="K1454" s="2">
        <v>4750525</v>
      </c>
      <c r="L1454" s="2">
        <v>0</v>
      </c>
      <c r="M1454" s="2">
        <v>4750525</v>
      </c>
      <c r="N1454" s="75">
        <f>VLOOKUP(P1454,'CODIGOS RENTISTICOS'!$A$2:E2494,2,FALSE)</f>
        <v>13700000</v>
      </c>
      <c r="O1454" s="75">
        <f>VLOOKUP(P1454,'CODIGOS RENTISTICOS'!$A$2:F4661,3,FALSE)</f>
        <v>290101</v>
      </c>
      <c r="P1454" s="49">
        <v>121250</v>
      </c>
      <c r="Q1454" s="2">
        <v>4750525</v>
      </c>
      <c r="R1454" s="1">
        <f t="shared" si="22"/>
        <v>1212.5</v>
      </c>
    </row>
    <row r="1455" spans="1:18" x14ac:dyDescent="0.2">
      <c r="A1455" s="1">
        <v>50000249</v>
      </c>
      <c r="B1455" s="1">
        <v>987194</v>
      </c>
      <c r="C1455" s="1" t="s">
        <v>288</v>
      </c>
      <c r="D1455" s="1">
        <v>17580179</v>
      </c>
      <c r="E1455" s="3">
        <v>37286</v>
      </c>
      <c r="F1455" s="1">
        <v>7437335</v>
      </c>
      <c r="G1455" s="1">
        <v>0</v>
      </c>
      <c r="H1455" s="1">
        <v>0</v>
      </c>
      <c r="I1455" s="1"/>
      <c r="J1455" s="2">
        <v>3190</v>
      </c>
      <c r="K1455" s="2">
        <v>0</v>
      </c>
      <c r="L1455" s="2">
        <v>0</v>
      </c>
      <c r="M1455" s="2">
        <v>3190</v>
      </c>
      <c r="N1455" s="75">
        <f>VLOOKUP(P1455,'CODIGOS RENTISTICOS'!$A$2:E2495,2,FALSE)</f>
        <v>96200000</v>
      </c>
      <c r="O1455" s="75">
        <f>VLOOKUP(P1455,'CODIGOS RENTISTICOS'!$A$2:F4662,3,FALSE)</f>
        <v>350101</v>
      </c>
      <c r="P1455" s="49">
        <v>121203</v>
      </c>
      <c r="Q1455" s="2">
        <v>3190</v>
      </c>
      <c r="R1455" s="1">
        <f t="shared" si="22"/>
        <v>1212.03</v>
      </c>
    </row>
    <row r="1456" spans="1:18" x14ac:dyDescent="0.2">
      <c r="A1456" s="1">
        <v>50000249</v>
      </c>
      <c r="B1456" s="1">
        <v>591876</v>
      </c>
      <c r="C1456" s="1" t="s">
        <v>36</v>
      </c>
      <c r="D1456" s="1">
        <v>8001876448</v>
      </c>
      <c r="E1456" s="3">
        <v>37286</v>
      </c>
      <c r="F1456" s="1">
        <v>5700016</v>
      </c>
      <c r="G1456" s="1">
        <v>0</v>
      </c>
      <c r="H1456" s="1">
        <v>1</v>
      </c>
      <c r="I1456" s="1"/>
      <c r="J1456" s="2">
        <v>0</v>
      </c>
      <c r="K1456" s="2">
        <v>0</v>
      </c>
      <c r="L1456" s="2">
        <v>4228282</v>
      </c>
      <c r="M1456" s="2">
        <v>4228282</v>
      </c>
      <c r="N1456" s="75">
        <f>VLOOKUP(P1456,'CODIGOS RENTISTICOS'!$A$2:E2496,2,FALSE)</f>
        <v>13700000</v>
      </c>
      <c r="O1456" s="75">
        <f>VLOOKUP(P1456,'CODIGOS RENTISTICOS'!$A$2:F4663,3,FALSE)</f>
        <v>290101</v>
      </c>
      <c r="P1456" s="49">
        <v>270944</v>
      </c>
      <c r="Q1456" s="2">
        <v>4228282</v>
      </c>
      <c r="R1456" s="1">
        <f t="shared" si="22"/>
        <v>2709.44</v>
      </c>
    </row>
    <row r="1457" spans="1:18" x14ac:dyDescent="0.2">
      <c r="A1457" s="1">
        <v>50000249</v>
      </c>
      <c r="B1457" s="1">
        <v>412260</v>
      </c>
      <c r="C1457" s="1" t="s">
        <v>122</v>
      </c>
      <c r="D1457" s="1">
        <v>12136668</v>
      </c>
      <c r="E1457" s="3">
        <v>37286</v>
      </c>
      <c r="F1457" s="1">
        <v>8745259</v>
      </c>
      <c r="G1457" s="1">
        <v>0</v>
      </c>
      <c r="H1457" s="1">
        <v>0</v>
      </c>
      <c r="I1457" s="1"/>
      <c r="J1457" s="2">
        <v>7000</v>
      </c>
      <c r="K1457" s="2">
        <v>0</v>
      </c>
      <c r="L1457" s="2">
        <v>0</v>
      </c>
      <c r="M1457" s="2">
        <v>7000</v>
      </c>
      <c r="N1457" s="75" t="e">
        <f>VLOOKUP(P1457,'CODIGOS RENTISTICOS'!$A$2:E2497,2,FALSE)</f>
        <v>#N/A</v>
      </c>
      <c r="O1457" s="75" t="e">
        <f>VLOOKUP(P1457,'CODIGOS RENTISTICOS'!$A$2:F4664,3,FALSE)</f>
        <v>#N/A</v>
      </c>
      <c r="P1457" s="49">
        <v>121298</v>
      </c>
      <c r="Q1457" s="2">
        <v>7000</v>
      </c>
    </row>
    <row r="1458" spans="1:18" x14ac:dyDescent="0.2">
      <c r="A1458" s="1">
        <v>50000249</v>
      </c>
      <c r="B1458" s="1">
        <v>412261</v>
      </c>
      <c r="C1458" s="1" t="s">
        <v>122</v>
      </c>
      <c r="D1458" s="1">
        <v>7684531</v>
      </c>
      <c r="E1458" s="3">
        <v>37286</v>
      </c>
      <c r="F1458" s="1">
        <v>8759860</v>
      </c>
      <c r="G1458" s="1">
        <v>0</v>
      </c>
      <c r="H1458" s="1">
        <v>0</v>
      </c>
      <c r="I1458" s="1"/>
      <c r="J1458" s="2">
        <v>7000</v>
      </c>
      <c r="K1458" s="2">
        <v>0</v>
      </c>
      <c r="L1458" s="2">
        <v>0</v>
      </c>
      <c r="M1458" s="2">
        <v>7000</v>
      </c>
      <c r="N1458" s="75" t="e">
        <f>VLOOKUP(P1458,'CODIGOS RENTISTICOS'!$A$2:E2498,2,FALSE)</f>
        <v>#N/A</v>
      </c>
      <c r="O1458" s="75" t="e">
        <f>VLOOKUP(P1458,'CODIGOS RENTISTICOS'!$A$2:F4665,3,FALSE)</f>
        <v>#N/A</v>
      </c>
      <c r="P1458" s="49">
        <v>121298</v>
      </c>
      <c r="Q1458" s="2">
        <v>7000</v>
      </c>
    </row>
    <row r="1459" spans="1:18" x14ac:dyDescent="0.2">
      <c r="A1459" s="1">
        <v>50000249</v>
      </c>
      <c r="B1459" s="1">
        <v>412262</v>
      </c>
      <c r="C1459" s="1" t="s">
        <v>122</v>
      </c>
      <c r="D1459" s="1">
        <v>12113227</v>
      </c>
      <c r="E1459" s="3">
        <v>37286</v>
      </c>
      <c r="F1459" s="1">
        <v>8757872</v>
      </c>
      <c r="G1459" s="1">
        <v>0</v>
      </c>
      <c r="H1459" s="1">
        <v>0</v>
      </c>
      <c r="I1459" s="1"/>
      <c r="J1459" s="2">
        <v>7000</v>
      </c>
      <c r="K1459" s="2">
        <v>0</v>
      </c>
      <c r="L1459" s="2">
        <v>0</v>
      </c>
      <c r="M1459" s="2">
        <v>7000</v>
      </c>
      <c r="N1459" s="75" t="e">
        <f>VLOOKUP(P1459,'CODIGOS RENTISTICOS'!$A$2:E2499,2,FALSE)</f>
        <v>#N/A</v>
      </c>
      <c r="O1459" s="75" t="e">
        <f>VLOOKUP(P1459,'CODIGOS RENTISTICOS'!$A$2:F4666,3,FALSE)</f>
        <v>#N/A</v>
      </c>
      <c r="P1459" s="49">
        <v>121298</v>
      </c>
      <c r="Q1459" s="2">
        <v>7000</v>
      </c>
    </row>
    <row r="1460" spans="1:18" x14ac:dyDescent="0.2">
      <c r="A1460" s="1">
        <v>50000249</v>
      </c>
      <c r="B1460" s="1">
        <v>412263</v>
      </c>
      <c r="C1460" s="1" t="s">
        <v>122</v>
      </c>
      <c r="D1460" s="1">
        <v>83245754</v>
      </c>
      <c r="E1460" s="3">
        <v>37286</v>
      </c>
      <c r="F1460" s="1">
        <v>8733146</v>
      </c>
      <c r="G1460" s="1">
        <v>0</v>
      </c>
      <c r="H1460" s="1">
        <v>0</v>
      </c>
      <c r="I1460" s="1"/>
      <c r="J1460" s="2">
        <v>7000</v>
      </c>
      <c r="K1460" s="2">
        <v>0</v>
      </c>
      <c r="L1460" s="2">
        <v>0</v>
      </c>
      <c r="M1460" s="2">
        <v>7000</v>
      </c>
      <c r="N1460" s="75" t="e">
        <f>VLOOKUP(P1460,'CODIGOS RENTISTICOS'!$A$2:E2500,2,FALSE)</f>
        <v>#N/A</v>
      </c>
      <c r="O1460" s="75" t="e">
        <f>VLOOKUP(P1460,'CODIGOS RENTISTICOS'!$A$2:F4667,3,FALSE)</f>
        <v>#N/A</v>
      </c>
      <c r="P1460" s="49">
        <v>121298</v>
      </c>
      <c r="Q1460" s="2">
        <v>7000</v>
      </c>
    </row>
    <row r="1461" spans="1:18" x14ac:dyDescent="0.2">
      <c r="A1461" s="1">
        <v>50000249</v>
      </c>
      <c r="B1461" s="1">
        <v>412264</v>
      </c>
      <c r="C1461" s="1" t="s">
        <v>122</v>
      </c>
      <c r="D1461" s="1">
        <v>11189786</v>
      </c>
      <c r="E1461" s="3">
        <v>37286</v>
      </c>
      <c r="F1461" s="1">
        <v>8759894</v>
      </c>
      <c r="G1461" s="1">
        <v>0</v>
      </c>
      <c r="H1461" s="1">
        <v>0</v>
      </c>
      <c r="I1461" s="1"/>
      <c r="J1461" s="2">
        <v>7000</v>
      </c>
      <c r="K1461" s="2">
        <v>0</v>
      </c>
      <c r="L1461" s="2">
        <v>0</v>
      </c>
      <c r="M1461" s="2">
        <v>7000</v>
      </c>
      <c r="N1461" s="75" t="e">
        <f>VLOOKUP(P1461,'CODIGOS RENTISTICOS'!$A$2:E2501,2,FALSE)</f>
        <v>#N/A</v>
      </c>
      <c r="O1461" s="75" t="e">
        <f>VLOOKUP(P1461,'CODIGOS RENTISTICOS'!$A$2:F4668,3,FALSE)</f>
        <v>#N/A</v>
      </c>
      <c r="P1461" s="49">
        <v>121298</v>
      </c>
      <c r="Q1461" s="2">
        <v>7000</v>
      </c>
    </row>
    <row r="1462" spans="1:18" x14ac:dyDescent="0.2">
      <c r="A1462" s="1">
        <v>50000249</v>
      </c>
      <c r="B1462" s="1">
        <v>507009</v>
      </c>
      <c r="C1462" s="1" t="s">
        <v>122</v>
      </c>
      <c r="D1462" s="1">
        <v>12137050</v>
      </c>
      <c r="E1462" s="3">
        <v>37286</v>
      </c>
      <c r="F1462" s="1">
        <v>8761376</v>
      </c>
      <c r="G1462" s="1">
        <v>0</v>
      </c>
      <c r="H1462" s="1">
        <v>0</v>
      </c>
      <c r="I1462" s="1"/>
      <c r="J1462" s="2">
        <v>7000</v>
      </c>
      <c r="K1462" s="2">
        <v>0</v>
      </c>
      <c r="L1462" s="2">
        <v>0</v>
      </c>
      <c r="M1462" s="2">
        <v>7000</v>
      </c>
      <c r="N1462" s="75" t="e">
        <f>VLOOKUP(P1462,'CODIGOS RENTISTICOS'!$A$2:E2502,2,FALSE)</f>
        <v>#N/A</v>
      </c>
      <c r="O1462" s="75" t="e">
        <f>VLOOKUP(P1462,'CODIGOS RENTISTICOS'!$A$2:F4669,3,FALSE)</f>
        <v>#N/A</v>
      </c>
      <c r="P1462" s="49">
        <v>121298</v>
      </c>
      <c r="Q1462" s="2">
        <v>7000</v>
      </c>
    </row>
    <row r="1463" spans="1:18" x14ac:dyDescent="0.2">
      <c r="A1463" s="1">
        <v>50000249</v>
      </c>
      <c r="B1463" s="1">
        <v>507010</v>
      </c>
      <c r="C1463" s="1" t="s">
        <v>122</v>
      </c>
      <c r="D1463" s="1">
        <v>79408659</v>
      </c>
      <c r="E1463" s="3">
        <v>37286</v>
      </c>
      <c r="F1463" s="1">
        <v>8740922</v>
      </c>
      <c r="G1463" s="1">
        <v>0</v>
      </c>
      <c r="H1463" s="1">
        <v>0</v>
      </c>
      <c r="I1463" s="1"/>
      <c r="J1463" s="2">
        <v>7000</v>
      </c>
      <c r="K1463" s="2">
        <v>0</v>
      </c>
      <c r="L1463" s="2">
        <v>0</v>
      </c>
      <c r="M1463" s="2">
        <v>7000</v>
      </c>
      <c r="N1463" s="75" t="e">
        <f>VLOOKUP(P1463,'CODIGOS RENTISTICOS'!$A$2:E2503,2,FALSE)</f>
        <v>#N/A</v>
      </c>
      <c r="O1463" s="75" t="e">
        <f>VLOOKUP(P1463,'CODIGOS RENTISTICOS'!$A$2:F4670,3,FALSE)</f>
        <v>#N/A</v>
      </c>
      <c r="P1463" s="49">
        <v>121298</v>
      </c>
      <c r="Q1463" s="2">
        <v>7000</v>
      </c>
    </row>
    <row r="1464" spans="1:18" x14ac:dyDescent="0.2">
      <c r="A1464" s="1">
        <v>50000249</v>
      </c>
      <c r="B1464" s="1">
        <v>507176</v>
      </c>
      <c r="C1464" s="1" t="s">
        <v>122</v>
      </c>
      <c r="D1464" s="1">
        <v>8130021092</v>
      </c>
      <c r="E1464" s="3">
        <v>37286</v>
      </c>
      <c r="F1464" s="1">
        <v>741375</v>
      </c>
      <c r="G1464" s="1">
        <v>0</v>
      </c>
      <c r="H1464" s="1">
        <v>0</v>
      </c>
      <c r="I1464" s="1"/>
      <c r="J1464" s="2">
        <v>436800</v>
      </c>
      <c r="K1464" s="2">
        <v>0</v>
      </c>
      <c r="L1464" s="2">
        <v>0</v>
      </c>
      <c r="M1464" s="2">
        <v>436800</v>
      </c>
      <c r="N1464" s="75" t="e">
        <f>VLOOKUP(P1464,'CODIGOS RENTISTICOS'!$A$2:E2504,2,FALSE)</f>
        <v>#N/A</v>
      </c>
      <c r="O1464" s="75" t="e">
        <f>VLOOKUP(P1464,'CODIGOS RENTISTICOS'!$A$2:F4671,3,FALSE)</f>
        <v>#N/A</v>
      </c>
      <c r="P1464" s="49">
        <v>121298</v>
      </c>
      <c r="Q1464" s="2">
        <v>436800</v>
      </c>
    </row>
    <row r="1465" spans="1:18" x14ac:dyDescent="0.2">
      <c r="A1465" s="1">
        <v>50000249</v>
      </c>
      <c r="B1465" s="1">
        <v>1104290</v>
      </c>
      <c r="C1465" s="1" t="s">
        <v>123</v>
      </c>
      <c r="D1465" s="1">
        <v>8001876321</v>
      </c>
      <c r="E1465" s="3">
        <v>37286</v>
      </c>
      <c r="F1465" s="1">
        <v>4232516</v>
      </c>
      <c r="G1465" s="1">
        <v>0</v>
      </c>
      <c r="H1465" s="1">
        <v>1</v>
      </c>
      <c r="I1465" s="1"/>
      <c r="J1465" s="2">
        <v>0</v>
      </c>
      <c r="K1465" s="2">
        <v>0</v>
      </c>
      <c r="L1465" s="2">
        <v>148725</v>
      </c>
      <c r="M1465" s="2">
        <v>148725</v>
      </c>
      <c r="N1465" s="75">
        <f>VLOOKUP(P1465,'CODIGOS RENTISTICOS'!$A$2:E2505,2,FALSE)</f>
        <v>13700000</v>
      </c>
      <c r="O1465" s="75">
        <f>VLOOKUP(P1465,'CODIGOS RENTISTICOS'!$A$2:F4672,3,FALSE)</f>
        <v>290101</v>
      </c>
      <c r="P1465" s="49">
        <v>121250</v>
      </c>
      <c r="Q1465" s="2">
        <v>148725</v>
      </c>
      <c r="R1465" s="1">
        <f t="shared" si="22"/>
        <v>1212.5</v>
      </c>
    </row>
    <row r="1466" spans="1:18" x14ac:dyDescent="0.2">
      <c r="A1466" s="1">
        <v>50000249</v>
      </c>
      <c r="B1466" s="1">
        <v>798867</v>
      </c>
      <c r="C1466" s="1" t="s">
        <v>124</v>
      </c>
      <c r="D1466" s="1">
        <v>8001876455</v>
      </c>
      <c r="E1466" s="3">
        <v>37286</v>
      </c>
      <c r="F1466" s="1">
        <v>6636161</v>
      </c>
      <c r="G1466" s="1">
        <v>0</v>
      </c>
      <c r="H1466" s="1">
        <v>1</v>
      </c>
      <c r="I1466" s="1"/>
      <c r="J1466" s="2">
        <v>0</v>
      </c>
      <c r="K1466" s="2">
        <v>0</v>
      </c>
      <c r="L1466" s="2">
        <v>2424876</v>
      </c>
      <c r="M1466" s="2">
        <v>2424876</v>
      </c>
      <c r="N1466" s="75">
        <f>VLOOKUP(P1466,'CODIGOS RENTISTICOS'!$A$2:E2506,2,FALSE)</f>
        <v>13700000</v>
      </c>
      <c r="O1466" s="75">
        <f>VLOOKUP(P1466,'CODIGOS RENTISTICOS'!$A$2:F4673,3,FALSE)</f>
        <v>290101</v>
      </c>
      <c r="P1466" s="49">
        <v>121250</v>
      </c>
      <c r="Q1466" s="2">
        <v>2424876</v>
      </c>
      <c r="R1466" s="1">
        <f t="shared" si="22"/>
        <v>1212.5</v>
      </c>
    </row>
    <row r="1467" spans="1:18" x14ac:dyDescent="0.2">
      <c r="A1467" s="1">
        <v>50000249</v>
      </c>
      <c r="B1467" s="1">
        <v>798882</v>
      </c>
      <c r="C1467" s="1" t="s">
        <v>124</v>
      </c>
      <c r="D1467" s="1">
        <v>8920005656</v>
      </c>
      <c r="E1467" s="3">
        <v>37286</v>
      </c>
      <c r="F1467" s="1">
        <v>6655515</v>
      </c>
      <c r="G1467" s="1">
        <v>0</v>
      </c>
      <c r="H1467" s="1">
        <v>0</v>
      </c>
      <c r="I1467" s="1"/>
      <c r="J1467" s="2">
        <v>175000</v>
      </c>
      <c r="K1467" s="2">
        <v>0</v>
      </c>
      <c r="L1467" s="2">
        <v>0</v>
      </c>
      <c r="M1467" s="2">
        <v>175000</v>
      </c>
      <c r="N1467" s="75">
        <f>VLOOKUP(P1467,'CODIGOS RENTISTICOS'!$A$2:E2507,2,FALSE)</f>
        <v>11800000</v>
      </c>
      <c r="O1467" s="75">
        <f>VLOOKUP(P1467,'CODIGOS RENTISTICOS'!$A$2:F4674,3,FALSE)</f>
        <v>240101</v>
      </c>
      <c r="P1467" s="49">
        <v>121265</v>
      </c>
      <c r="Q1467" s="2">
        <v>175000</v>
      </c>
      <c r="R1467" s="1">
        <f t="shared" si="22"/>
        <v>1212.6500000000001</v>
      </c>
    </row>
    <row r="1468" spans="1:18" x14ac:dyDescent="0.2">
      <c r="A1468" s="1">
        <v>50000249</v>
      </c>
      <c r="B1468" s="1">
        <v>942315</v>
      </c>
      <c r="C1468" s="1" t="s">
        <v>124</v>
      </c>
      <c r="D1468" s="1">
        <v>8001416274</v>
      </c>
      <c r="E1468" s="3">
        <v>37286</v>
      </c>
      <c r="F1468" s="1">
        <v>6698166</v>
      </c>
      <c r="G1468" s="1">
        <v>0</v>
      </c>
      <c r="H1468" s="1">
        <v>1</v>
      </c>
      <c r="I1468" s="1"/>
      <c r="J1468" s="2">
        <v>0</v>
      </c>
      <c r="K1468" s="2">
        <v>0</v>
      </c>
      <c r="L1468" s="2">
        <v>431</v>
      </c>
      <c r="M1468" s="2">
        <v>431</v>
      </c>
      <c r="N1468" s="75">
        <f>VLOOKUP(P1468,'CODIGOS RENTISTICOS'!$A$2:E2508,2,FALSE)</f>
        <v>11100000</v>
      </c>
      <c r="O1468" s="75">
        <f>VLOOKUP(P1468,'CODIGOS RENTISTICOS'!$A$2:F4675,3,FALSE)</f>
        <v>150103</v>
      </c>
      <c r="P1468" s="49">
        <v>270905</v>
      </c>
      <c r="Q1468" s="2">
        <v>431</v>
      </c>
      <c r="R1468" s="1">
        <f t="shared" si="22"/>
        <v>2709.05</v>
      </c>
    </row>
    <row r="1469" spans="1:18" x14ac:dyDescent="0.2">
      <c r="A1469" s="1">
        <v>50000249</v>
      </c>
      <c r="B1469" s="1">
        <v>942316</v>
      </c>
      <c r="C1469" s="1" t="s">
        <v>124</v>
      </c>
      <c r="D1469" s="1">
        <v>8001416274</v>
      </c>
      <c r="E1469" s="3">
        <v>37286</v>
      </c>
      <c r="F1469" s="1">
        <v>6698166</v>
      </c>
      <c r="G1469" s="1">
        <v>0</v>
      </c>
      <c r="H1469" s="1">
        <v>1</v>
      </c>
      <c r="I1469" s="1"/>
      <c r="J1469" s="2">
        <v>0</v>
      </c>
      <c r="K1469" s="2">
        <v>0</v>
      </c>
      <c r="L1469" s="2">
        <v>40</v>
      </c>
      <c r="M1469" s="2">
        <v>40</v>
      </c>
      <c r="N1469" s="75">
        <f>VLOOKUP(P1469,'CODIGOS RENTISTICOS'!$A$2:E2509,2,FALSE)</f>
        <v>11100000</v>
      </c>
      <c r="O1469" s="75">
        <f>VLOOKUP(P1469,'CODIGOS RENTISTICOS'!$A$2:F4676,3,FALSE)</f>
        <v>150103</v>
      </c>
      <c r="P1469" s="49">
        <v>270905</v>
      </c>
      <c r="Q1469" s="2">
        <v>40</v>
      </c>
      <c r="R1469" s="1">
        <f t="shared" si="22"/>
        <v>2709.05</v>
      </c>
    </row>
    <row r="1470" spans="1:18" x14ac:dyDescent="0.2">
      <c r="A1470" s="1">
        <v>50000249</v>
      </c>
      <c r="B1470" s="1">
        <v>942317</v>
      </c>
      <c r="C1470" s="1" t="s">
        <v>124</v>
      </c>
      <c r="D1470" s="1">
        <v>8001416274</v>
      </c>
      <c r="E1470" s="3">
        <v>37286</v>
      </c>
      <c r="F1470" s="1">
        <v>6698166</v>
      </c>
      <c r="G1470" s="1">
        <v>0</v>
      </c>
      <c r="H1470" s="1">
        <v>1</v>
      </c>
      <c r="I1470" s="1"/>
      <c r="J1470" s="2">
        <v>0</v>
      </c>
      <c r="K1470" s="2">
        <v>0</v>
      </c>
      <c r="L1470" s="2">
        <v>2264304</v>
      </c>
      <c r="M1470" s="2">
        <v>2264304</v>
      </c>
      <c r="N1470" s="75">
        <f>VLOOKUP(P1470,'CODIGOS RENTISTICOS'!$A$2:E2510,2,FALSE)</f>
        <v>11100000</v>
      </c>
      <c r="O1470" s="75">
        <f>VLOOKUP(P1470,'CODIGOS RENTISTICOS'!$A$2:F4677,3,FALSE)</f>
        <v>150103</v>
      </c>
      <c r="P1470" s="49">
        <v>270905</v>
      </c>
      <c r="Q1470" s="2">
        <v>2264304</v>
      </c>
      <c r="R1470" s="1">
        <f t="shared" si="22"/>
        <v>2709.05</v>
      </c>
    </row>
    <row r="1471" spans="1:18" x14ac:dyDescent="0.2">
      <c r="A1471" s="1">
        <v>50000249</v>
      </c>
      <c r="B1471" s="1">
        <v>942318</v>
      </c>
      <c r="C1471" s="1" t="s">
        <v>124</v>
      </c>
      <c r="D1471" s="1">
        <v>8001416274</v>
      </c>
      <c r="E1471" s="3">
        <v>37286</v>
      </c>
      <c r="F1471" s="1">
        <v>6698166</v>
      </c>
      <c r="G1471" s="1">
        <v>0</v>
      </c>
      <c r="H1471" s="1">
        <v>1</v>
      </c>
      <c r="I1471" s="1"/>
      <c r="J1471" s="2">
        <v>0</v>
      </c>
      <c r="K1471" s="2">
        <v>0</v>
      </c>
      <c r="L1471" s="2">
        <v>616435</v>
      </c>
      <c r="M1471" s="2">
        <v>616435</v>
      </c>
      <c r="N1471" s="75">
        <f>VLOOKUP(P1471,'CODIGOS RENTISTICOS'!$A$2:E2511,2,FALSE)</f>
        <v>11100000</v>
      </c>
      <c r="O1471" s="75">
        <f>VLOOKUP(P1471,'CODIGOS RENTISTICOS'!$A$2:F4678,3,FALSE)</f>
        <v>150103</v>
      </c>
      <c r="P1471" s="49">
        <v>270905</v>
      </c>
      <c r="Q1471" s="2">
        <v>616435</v>
      </c>
      <c r="R1471" s="1">
        <f t="shared" si="22"/>
        <v>2709.05</v>
      </c>
    </row>
    <row r="1472" spans="1:18" x14ac:dyDescent="0.2">
      <c r="A1472" s="1">
        <v>50000249</v>
      </c>
      <c r="B1472" s="1">
        <v>942919</v>
      </c>
      <c r="C1472" s="1" t="s">
        <v>124</v>
      </c>
      <c r="D1472" s="1">
        <v>8001416274</v>
      </c>
      <c r="E1472" s="3">
        <v>37286</v>
      </c>
      <c r="F1472" s="1">
        <v>6698166</v>
      </c>
      <c r="G1472" s="1">
        <v>0</v>
      </c>
      <c r="H1472" s="1">
        <v>1</v>
      </c>
      <c r="I1472" s="1"/>
      <c r="J1472" s="2">
        <v>0</v>
      </c>
      <c r="K1472" s="2">
        <v>0</v>
      </c>
      <c r="L1472" s="2">
        <v>411632.56</v>
      </c>
      <c r="M1472" s="2">
        <v>411632.56</v>
      </c>
      <c r="N1472" s="75">
        <f>VLOOKUP(P1472,'CODIGOS RENTISTICOS'!$A$2:E2512,2,FALSE)</f>
        <v>11100000</v>
      </c>
      <c r="O1472" s="75">
        <f>VLOOKUP(P1472,'CODIGOS RENTISTICOS'!$A$2:F4679,3,FALSE)</f>
        <v>150103</v>
      </c>
      <c r="P1472" s="49">
        <v>270905</v>
      </c>
      <c r="Q1472" s="2">
        <v>411632.56</v>
      </c>
      <c r="R1472" s="1">
        <f t="shared" si="22"/>
        <v>2709.05</v>
      </c>
    </row>
    <row r="1473" spans="1:18" x14ac:dyDescent="0.2">
      <c r="A1473" s="1">
        <v>50000249</v>
      </c>
      <c r="B1473" s="1">
        <v>982411</v>
      </c>
      <c r="C1473" s="1" t="s">
        <v>40</v>
      </c>
      <c r="D1473" s="1">
        <v>19442783</v>
      </c>
      <c r="E1473" s="3">
        <v>37286</v>
      </c>
      <c r="F1473" s="1">
        <v>5753282</v>
      </c>
      <c r="G1473" s="1">
        <v>0</v>
      </c>
      <c r="H1473" s="1">
        <v>0</v>
      </c>
      <c r="I1473" s="1"/>
      <c r="J1473" s="2">
        <v>1833000</v>
      </c>
      <c r="K1473" s="2">
        <v>0</v>
      </c>
      <c r="L1473" s="2">
        <v>0</v>
      </c>
      <c r="M1473" s="2">
        <v>1833000</v>
      </c>
      <c r="N1473" s="75">
        <f>VLOOKUP(P1473,'CODIGOS RENTISTICOS'!$A$2:E2513,2,FALSE)</f>
        <v>825000000</v>
      </c>
      <c r="O1473" s="75">
        <f>VLOOKUP(P1473,'CODIGOS RENTISTICOS'!$A$2:F4680,3,FALSE)</f>
        <v>150109</v>
      </c>
      <c r="P1473" s="49">
        <v>121245</v>
      </c>
      <c r="Q1473" s="2">
        <v>1833000</v>
      </c>
      <c r="R1473" s="1">
        <f t="shared" si="22"/>
        <v>1212.45</v>
      </c>
    </row>
    <row r="1474" spans="1:18" x14ac:dyDescent="0.2">
      <c r="A1474" s="1">
        <v>50000249</v>
      </c>
      <c r="B1474" s="1">
        <v>763860</v>
      </c>
      <c r="C1474" s="1" t="s">
        <v>126</v>
      </c>
      <c r="D1474" s="1">
        <v>13805327</v>
      </c>
      <c r="E1474" s="3">
        <v>37286</v>
      </c>
      <c r="F1474" s="1">
        <v>6348484</v>
      </c>
      <c r="G1474" s="1">
        <v>0</v>
      </c>
      <c r="H1474" s="1">
        <v>0</v>
      </c>
      <c r="I1474" s="1"/>
      <c r="J1474" s="2">
        <v>5000</v>
      </c>
      <c r="K1474" s="2">
        <v>0</v>
      </c>
      <c r="L1474" s="2">
        <v>0</v>
      </c>
      <c r="M1474" s="2">
        <v>5000</v>
      </c>
      <c r="N1474" s="75">
        <f>VLOOKUP(P1474,'CODIGOS RENTISTICOS'!$A$2:E2514,2,FALSE)</f>
        <v>825000000</v>
      </c>
      <c r="O1474" s="75">
        <f>VLOOKUP(P1474,'CODIGOS RENTISTICOS'!$A$2:F4681,3,FALSE)</f>
        <v>150109</v>
      </c>
      <c r="P1474" s="49">
        <v>121245</v>
      </c>
      <c r="Q1474" s="2">
        <v>5000</v>
      </c>
      <c r="R1474" s="1">
        <f t="shared" si="22"/>
        <v>1212.45</v>
      </c>
    </row>
    <row r="1475" spans="1:18" x14ac:dyDescent="0.2">
      <c r="A1475" s="1">
        <v>50000249</v>
      </c>
      <c r="B1475" s="1">
        <v>763950</v>
      </c>
      <c r="C1475" s="1" t="s">
        <v>126</v>
      </c>
      <c r="D1475" s="1">
        <v>13803406</v>
      </c>
      <c r="E1475" s="3">
        <v>37286</v>
      </c>
      <c r="F1475" s="1">
        <v>6348484</v>
      </c>
      <c r="G1475" s="1">
        <v>0</v>
      </c>
      <c r="H1475" s="1">
        <v>0</v>
      </c>
      <c r="I1475" s="1"/>
      <c r="J1475" s="2">
        <v>5000</v>
      </c>
      <c r="K1475" s="2">
        <v>0</v>
      </c>
      <c r="L1475" s="2">
        <v>0</v>
      </c>
      <c r="M1475" s="2">
        <v>5000</v>
      </c>
      <c r="N1475" s="75">
        <f>VLOOKUP(P1475,'CODIGOS RENTISTICOS'!$A$2:E2515,2,FALSE)</f>
        <v>825000000</v>
      </c>
      <c r="O1475" s="75">
        <f>VLOOKUP(P1475,'CODIGOS RENTISTICOS'!$A$2:F4682,3,FALSE)</f>
        <v>150109</v>
      </c>
      <c r="P1475" s="49">
        <v>121245</v>
      </c>
      <c r="Q1475" s="2">
        <v>5000</v>
      </c>
      <c r="R1475" s="1">
        <f t="shared" ref="R1475:R1538" si="23">+P1475/100</f>
        <v>1212.45</v>
      </c>
    </row>
    <row r="1476" spans="1:18" x14ac:dyDescent="0.2">
      <c r="A1476" s="1">
        <v>50000249</v>
      </c>
      <c r="B1476" s="1">
        <v>763952</v>
      </c>
      <c r="C1476" s="1" t="s">
        <v>126</v>
      </c>
      <c r="D1476" s="1">
        <v>7924145</v>
      </c>
      <c r="E1476" s="3">
        <v>37286</v>
      </c>
      <c r="F1476" s="1">
        <v>6348484</v>
      </c>
      <c r="G1476" s="1">
        <v>0</v>
      </c>
      <c r="H1476" s="1">
        <v>0</v>
      </c>
      <c r="I1476" s="1"/>
      <c r="J1476" s="2">
        <v>7000</v>
      </c>
      <c r="K1476" s="2">
        <v>0</v>
      </c>
      <c r="L1476" s="2">
        <v>0</v>
      </c>
      <c r="M1476" s="2">
        <v>7000</v>
      </c>
      <c r="N1476" s="75">
        <f>VLOOKUP(P1476,'CODIGOS RENTISTICOS'!$A$2:E2516,2,FALSE)</f>
        <v>825000000</v>
      </c>
      <c r="O1476" s="75">
        <f>VLOOKUP(P1476,'CODIGOS RENTISTICOS'!$A$2:F4683,3,FALSE)</f>
        <v>150109</v>
      </c>
      <c r="P1476" s="49">
        <v>121245</v>
      </c>
      <c r="Q1476" s="2">
        <v>7000</v>
      </c>
      <c r="R1476" s="1">
        <f t="shared" si="23"/>
        <v>1212.45</v>
      </c>
    </row>
    <row r="1477" spans="1:18" x14ac:dyDescent="0.2">
      <c r="A1477" s="1">
        <v>50000249</v>
      </c>
      <c r="B1477" s="1">
        <v>763945</v>
      </c>
      <c r="C1477" s="1" t="s">
        <v>417</v>
      </c>
      <c r="D1477" s="1">
        <v>8902053718</v>
      </c>
      <c r="E1477" s="3">
        <v>37286</v>
      </c>
      <c r="F1477" s="1">
        <v>466430</v>
      </c>
      <c r="G1477" s="1">
        <v>0</v>
      </c>
      <c r="H1477" s="1">
        <v>0</v>
      </c>
      <c r="I1477" s="1"/>
      <c r="J1477" s="2">
        <v>3190</v>
      </c>
      <c r="K1477" s="2">
        <v>0</v>
      </c>
      <c r="L1477" s="2">
        <v>0</v>
      </c>
      <c r="M1477" s="2">
        <v>3190</v>
      </c>
      <c r="N1477" s="75">
        <f>VLOOKUP(P1477,'CODIGOS RENTISTICOS'!$A$2:E2517,2,FALSE)</f>
        <v>96200000</v>
      </c>
      <c r="O1477" s="75">
        <f>VLOOKUP(P1477,'CODIGOS RENTISTICOS'!$A$2:F4684,3,FALSE)</f>
        <v>350101</v>
      </c>
      <c r="P1477" s="49">
        <v>121203</v>
      </c>
      <c r="Q1477" s="2">
        <v>3190</v>
      </c>
      <c r="R1477" s="1">
        <f t="shared" si="23"/>
        <v>1212.03</v>
      </c>
    </row>
    <row r="1478" spans="1:18" x14ac:dyDescent="0.2">
      <c r="A1478" s="1">
        <v>50000249</v>
      </c>
      <c r="B1478" s="1">
        <v>763947</v>
      </c>
      <c r="C1478" s="1" t="s">
        <v>417</v>
      </c>
      <c r="D1478" s="1">
        <v>91179522</v>
      </c>
      <c r="E1478" s="3">
        <v>37286</v>
      </c>
      <c r="F1478" s="1">
        <v>6595936</v>
      </c>
      <c r="G1478" s="1">
        <v>0</v>
      </c>
      <c r="H1478" s="1">
        <v>0</v>
      </c>
      <c r="I1478" s="1"/>
      <c r="J1478" s="2">
        <v>7000</v>
      </c>
      <c r="K1478" s="2">
        <v>0</v>
      </c>
      <c r="L1478" s="2">
        <v>0</v>
      </c>
      <c r="M1478" s="2">
        <v>7000</v>
      </c>
      <c r="N1478" s="75">
        <f>VLOOKUP(P1478,'CODIGOS RENTISTICOS'!$A$2:E2518,2,FALSE)</f>
        <v>825000000</v>
      </c>
      <c r="O1478" s="75">
        <f>VLOOKUP(P1478,'CODIGOS RENTISTICOS'!$A$2:F4685,3,FALSE)</f>
        <v>150109</v>
      </c>
      <c r="P1478" s="49">
        <v>121245</v>
      </c>
      <c r="Q1478" s="2">
        <v>7000</v>
      </c>
      <c r="R1478" s="1">
        <f t="shared" si="23"/>
        <v>1212.45</v>
      </c>
    </row>
    <row r="1479" spans="1:18" x14ac:dyDescent="0.2">
      <c r="A1479" s="1">
        <v>50000249</v>
      </c>
      <c r="B1479" s="1">
        <v>1159029</v>
      </c>
      <c r="C1479" s="1" t="s">
        <v>126</v>
      </c>
      <c r="D1479" s="1">
        <v>8001705857</v>
      </c>
      <c r="E1479" s="3">
        <v>37286</v>
      </c>
      <c r="F1479" s="1">
        <v>6572206</v>
      </c>
      <c r="G1479" s="1">
        <v>0</v>
      </c>
      <c r="H1479" s="1">
        <v>0</v>
      </c>
      <c r="I1479" s="1"/>
      <c r="J1479" s="2">
        <v>70000</v>
      </c>
      <c r="K1479" s="2">
        <v>0</v>
      </c>
      <c r="L1479" s="2">
        <v>0</v>
      </c>
      <c r="M1479" s="2">
        <v>70000</v>
      </c>
      <c r="N1479" s="75">
        <f>VLOOKUP(P1479,'CODIGOS RENTISTICOS'!$A$2:E2519,2,FALSE)</f>
        <v>825000000</v>
      </c>
      <c r="O1479" s="75">
        <f>VLOOKUP(P1479,'CODIGOS RENTISTICOS'!$A$2:F4686,3,FALSE)</f>
        <v>150109</v>
      </c>
      <c r="P1479" s="49">
        <v>121245</v>
      </c>
      <c r="Q1479" s="2">
        <v>70000</v>
      </c>
      <c r="R1479" s="1">
        <f t="shared" si="23"/>
        <v>1212.45</v>
      </c>
    </row>
    <row r="1480" spans="1:18" x14ac:dyDescent="0.2">
      <c r="A1480" s="1">
        <v>50000249</v>
      </c>
      <c r="B1480" s="1">
        <v>694100</v>
      </c>
      <c r="C1480" s="1" t="s">
        <v>419</v>
      </c>
      <c r="D1480" s="1">
        <v>8907017660</v>
      </c>
      <c r="E1480" s="3">
        <v>37286</v>
      </c>
      <c r="F1480" s="1">
        <v>2690576</v>
      </c>
      <c r="G1480" s="1">
        <v>0</v>
      </c>
      <c r="H1480" s="1">
        <v>0</v>
      </c>
      <c r="I1480" s="1"/>
      <c r="J1480" s="2">
        <v>1430000</v>
      </c>
      <c r="K1480" s="2">
        <v>0</v>
      </c>
      <c r="L1480" s="2">
        <v>0</v>
      </c>
      <c r="M1480" s="2">
        <v>1430000</v>
      </c>
      <c r="N1480" s="75">
        <f>VLOOKUP(P1480,'CODIGOS RENTISTICOS'!$A$2:E2520,2,FALSE)</f>
        <v>825000000</v>
      </c>
      <c r="O1480" s="75">
        <f>VLOOKUP(P1480,'CODIGOS RENTISTICOS'!$A$2:F4687,3,FALSE)</f>
        <v>150109</v>
      </c>
      <c r="P1480" s="49">
        <v>121245</v>
      </c>
      <c r="Q1480" s="2">
        <v>1430000</v>
      </c>
      <c r="R1480" s="1">
        <f t="shared" si="23"/>
        <v>1212.45</v>
      </c>
    </row>
    <row r="1481" spans="1:18" x14ac:dyDescent="0.2">
      <c r="A1481" s="1">
        <v>50000249</v>
      </c>
      <c r="B1481" s="1">
        <v>610957</v>
      </c>
      <c r="C1481" s="1" t="s">
        <v>42</v>
      </c>
      <c r="D1481" s="1">
        <v>8001973682</v>
      </c>
      <c r="E1481" s="3">
        <v>37286</v>
      </c>
      <c r="F1481" s="1">
        <v>8813222</v>
      </c>
      <c r="G1481" s="1">
        <v>0</v>
      </c>
      <c r="H1481" s="1">
        <v>1</v>
      </c>
      <c r="I1481" s="1"/>
      <c r="J1481" s="2">
        <v>0</v>
      </c>
      <c r="K1481" s="2">
        <v>0</v>
      </c>
      <c r="L1481" s="2">
        <v>5308</v>
      </c>
      <c r="M1481" s="2">
        <v>5308</v>
      </c>
      <c r="N1481" s="75">
        <f>VLOOKUP(P1481,'CODIGOS RENTISTICOS'!$A$2:E2521,2,FALSE)</f>
        <v>11500000</v>
      </c>
      <c r="O1481" s="75">
        <f>VLOOKUP(P1481,'CODIGOS RENTISTICOS'!$A$2:F4688,3,FALSE)</f>
        <v>130101</v>
      </c>
      <c r="P1481" s="49">
        <v>2701</v>
      </c>
      <c r="Q1481" s="2">
        <v>5308</v>
      </c>
      <c r="R1481" s="1">
        <f t="shared" si="23"/>
        <v>27.01</v>
      </c>
    </row>
    <row r="1482" spans="1:18" x14ac:dyDescent="0.2">
      <c r="A1482" s="1">
        <v>50000249</v>
      </c>
      <c r="B1482" s="1">
        <v>8695739</v>
      </c>
      <c r="C1482" s="1" t="s">
        <v>42</v>
      </c>
      <c r="D1482" s="1">
        <v>66822101</v>
      </c>
      <c r="E1482" s="3">
        <v>37286</v>
      </c>
      <c r="F1482" s="1">
        <v>8832121</v>
      </c>
      <c r="G1482" s="1">
        <v>0</v>
      </c>
      <c r="H1482" s="1">
        <v>0</v>
      </c>
      <c r="I1482" s="1"/>
      <c r="J1482" s="2">
        <v>67500</v>
      </c>
      <c r="K1482" s="2">
        <v>0</v>
      </c>
      <c r="L1482" s="2">
        <v>0</v>
      </c>
      <c r="M1482" s="2">
        <v>67500</v>
      </c>
      <c r="N1482" s="75">
        <f>VLOOKUP(P1482,'CODIGOS RENTISTICOS'!$A$2:E2522,2,FALSE)</f>
        <v>910300000</v>
      </c>
      <c r="O1482" s="75">
        <f>VLOOKUP(P1482,'CODIGOS RENTISTICOS'!$A$2:F4689,3,FALSE)</f>
        <v>130113</v>
      </c>
      <c r="P1482" s="49">
        <v>121235</v>
      </c>
      <c r="Q1482" s="2">
        <v>67500</v>
      </c>
      <c r="R1482" s="1">
        <f t="shared" si="23"/>
        <v>1212.3499999999999</v>
      </c>
    </row>
    <row r="1483" spans="1:18" x14ac:dyDescent="0.2">
      <c r="A1483" s="1">
        <v>50000249</v>
      </c>
      <c r="B1483" s="1">
        <v>1202534</v>
      </c>
      <c r="C1483" s="1" t="s">
        <v>295</v>
      </c>
      <c r="D1483" s="1">
        <v>16494556</v>
      </c>
      <c r="E1483" s="3">
        <v>37286</v>
      </c>
      <c r="F1483" s="1">
        <v>16454</v>
      </c>
      <c r="G1483" s="1">
        <v>0</v>
      </c>
      <c r="H1483" s="1">
        <v>0</v>
      </c>
      <c r="I1483" s="1"/>
      <c r="J1483" s="2">
        <v>194000</v>
      </c>
      <c r="K1483" s="2">
        <v>0</v>
      </c>
      <c r="L1483" s="2">
        <v>0</v>
      </c>
      <c r="M1483" s="2">
        <v>194000</v>
      </c>
      <c r="N1483" s="75">
        <f>VLOOKUP(P1483,'CODIGOS RENTISTICOS'!$A$2:E2523,2,FALSE)</f>
        <v>11100000</v>
      </c>
      <c r="O1483" s="75">
        <f>VLOOKUP(P1483,'CODIGOS RENTISTICOS'!$A$2:F4690,3,FALSE)</f>
        <v>150101</v>
      </c>
      <c r="P1483" s="49">
        <v>121275</v>
      </c>
      <c r="Q1483" s="2">
        <v>194000</v>
      </c>
      <c r="R1483" s="1">
        <f t="shared" si="23"/>
        <v>1212.75</v>
      </c>
    </row>
    <row r="1484" spans="1:18" x14ac:dyDescent="0.2">
      <c r="A1484" s="1">
        <v>50000249</v>
      </c>
      <c r="B1484" s="1">
        <v>1202535</v>
      </c>
      <c r="C1484" s="1" t="s">
        <v>295</v>
      </c>
      <c r="D1484" s="1">
        <v>16494556</v>
      </c>
      <c r="E1484" s="3">
        <v>37286</v>
      </c>
      <c r="F1484" s="1">
        <v>16454</v>
      </c>
      <c r="G1484" s="1">
        <v>0</v>
      </c>
      <c r="H1484" s="1">
        <v>0</v>
      </c>
      <c r="I1484" s="1"/>
      <c r="J1484" s="2">
        <v>159000</v>
      </c>
      <c r="K1484" s="2">
        <v>0</v>
      </c>
      <c r="L1484" s="2">
        <v>0</v>
      </c>
      <c r="M1484" s="2">
        <v>159000</v>
      </c>
      <c r="N1484" s="75">
        <f>VLOOKUP(P1484,'CODIGOS RENTISTICOS'!$A$2:E2524,2,FALSE)</f>
        <v>11100000</v>
      </c>
      <c r="O1484" s="75">
        <f>VLOOKUP(P1484,'CODIGOS RENTISTICOS'!$A$2:F4691,3,FALSE)</f>
        <v>150101</v>
      </c>
      <c r="P1484" s="49">
        <v>121275</v>
      </c>
      <c r="Q1484" s="2">
        <v>159000</v>
      </c>
      <c r="R1484" s="1">
        <f t="shared" si="23"/>
        <v>1212.75</v>
      </c>
    </row>
    <row r="1485" spans="1:18" x14ac:dyDescent="0.2">
      <c r="A1485" s="1">
        <v>50000249</v>
      </c>
      <c r="B1485" s="1">
        <v>1202537</v>
      </c>
      <c r="C1485" s="1" t="s">
        <v>295</v>
      </c>
      <c r="D1485" s="1">
        <v>16494556</v>
      </c>
      <c r="E1485" s="3">
        <v>37286</v>
      </c>
      <c r="F1485" s="1">
        <v>16454</v>
      </c>
      <c r="G1485" s="1">
        <v>0</v>
      </c>
      <c r="H1485" s="1">
        <v>0</v>
      </c>
      <c r="I1485" s="1"/>
      <c r="J1485" s="2">
        <v>273000</v>
      </c>
      <c r="K1485" s="2">
        <v>0</v>
      </c>
      <c r="L1485" s="2">
        <v>0</v>
      </c>
      <c r="M1485" s="2">
        <v>273000</v>
      </c>
      <c r="N1485" s="75">
        <f>VLOOKUP(P1485,'CODIGOS RENTISTICOS'!$A$2:E2525,2,FALSE)</f>
        <v>11100000</v>
      </c>
      <c r="O1485" s="75">
        <f>VLOOKUP(P1485,'CODIGOS RENTISTICOS'!$A$2:F4692,3,FALSE)</f>
        <v>150101</v>
      </c>
      <c r="P1485" s="49">
        <v>121275</v>
      </c>
      <c r="Q1485" s="2">
        <v>273000</v>
      </c>
      <c r="R1485" s="1">
        <f t="shared" si="23"/>
        <v>1212.75</v>
      </c>
    </row>
    <row r="1486" spans="1:18" x14ac:dyDescent="0.2">
      <c r="A1486" s="1">
        <v>50000249</v>
      </c>
      <c r="B1486" s="1">
        <v>1203904</v>
      </c>
      <c r="C1486" s="1" t="s">
        <v>295</v>
      </c>
      <c r="D1486" s="1">
        <v>16465658</v>
      </c>
      <c r="E1486" s="3">
        <v>37286</v>
      </c>
      <c r="F1486" s="1">
        <v>2424128</v>
      </c>
      <c r="G1486" s="1">
        <v>0</v>
      </c>
      <c r="H1486" s="1">
        <v>0</v>
      </c>
      <c r="I1486" s="1"/>
      <c r="J1486" s="2">
        <v>1625625</v>
      </c>
      <c r="K1486" s="2">
        <v>0</v>
      </c>
      <c r="L1486" s="2">
        <v>0</v>
      </c>
      <c r="M1486" s="2">
        <v>1625625</v>
      </c>
      <c r="N1486" s="75">
        <f>VLOOKUP(P1486,'CODIGOS RENTISTICOS'!$A$2:E2526,2,FALSE)</f>
        <v>11100000</v>
      </c>
      <c r="O1486" s="75">
        <f>VLOOKUP(P1486,'CODIGOS RENTISTICOS'!$A$2:F4693,3,FALSE)</f>
        <v>150101</v>
      </c>
      <c r="P1486" s="49">
        <v>121275</v>
      </c>
      <c r="Q1486" s="2">
        <v>1625625</v>
      </c>
      <c r="R1486" s="1">
        <f t="shared" si="23"/>
        <v>1212.75</v>
      </c>
    </row>
    <row r="1487" spans="1:18" x14ac:dyDescent="0.2">
      <c r="A1487" s="1">
        <v>50000249</v>
      </c>
      <c r="B1487" s="1">
        <v>824211</v>
      </c>
      <c r="C1487" s="1" t="s">
        <v>42</v>
      </c>
      <c r="D1487" s="1">
        <v>16734591</v>
      </c>
      <c r="E1487" s="3">
        <v>37286</v>
      </c>
      <c r="F1487" s="1">
        <v>6627176</v>
      </c>
      <c r="G1487" s="1">
        <v>0</v>
      </c>
      <c r="H1487" s="1">
        <v>0</v>
      </c>
      <c r="I1487" s="1"/>
      <c r="J1487" s="2">
        <v>7000</v>
      </c>
      <c r="K1487" s="2">
        <v>0</v>
      </c>
      <c r="L1487" s="2">
        <v>0</v>
      </c>
      <c r="M1487" s="2">
        <v>7000</v>
      </c>
      <c r="N1487" s="75">
        <f>VLOOKUP(P1487,'CODIGOS RENTISTICOS'!$A$2:E2527,2,FALSE)</f>
        <v>825000000</v>
      </c>
      <c r="O1487" s="75">
        <f>VLOOKUP(P1487,'CODIGOS RENTISTICOS'!$A$2:F4694,3,FALSE)</f>
        <v>150109</v>
      </c>
      <c r="P1487" s="49">
        <v>121245</v>
      </c>
      <c r="Q1487" s="2">
        <v>7000</v>
      </c>
      <c r="R1487" s="1">
        <f t="shared" si="23"/>
        <v>1212.45</v>
      </c>
    </row>
    <row r="1488" spans="1:18" x14ac:dyDescent="0.2">
      <c r="A1488" s="1">
        <v>50000249</v>
      </c>
      <c r="B1488" s="1">
        <v>968037</v>
      </c>
      <c r="C1488" s="1" t="s">
        <v>42</v>
      </c>
      <c r="D1488" s="1">
        <v>6343000</v>
      </c>
      <c r="E1488" s="3">
        <v>37286</v>
      </c>
      <c r="F1488" s="1">
        <v>3315948</v>
      </c>
      <c r="G1488" s="1">
        <v>0</v>
      </c>
      <c r="H1488" s="1">
        <v>0</v>
      </c>
      <c r="I1488" s="1"/>
      <c r="J1488" s="2">
        <v>14000</v>
      </c>
      <c r="K1488" s="2">
        <v>0</v>
      </c>
      <c r="L1488" s="2">
        <v>0</v>
      </c>
      <c r="M1488" s="2">
        <v>14000</v>
      </c>
      <c r="N1488" s="75">
        <f>VLOOKUP(P1488,'CODIGOS RENTISTICOS'!$A$2:E2528,2,FALSE)</f>
        <v>825000000</v>
      </c>
      <c r="O1488" s="75">
        <f>VLOOKUP(P1488,'CODIGOS RENTISTICOS'!$A$2:F4695,3,FALSE)</f>
        <v>150109</v>
      </c>
      <c r="P1488" s="49">
        <v>5041</v>
      </c>
      <c r="Q1488" s="2">
        <v>14000</v>
      </c>
      <c r="R1488" s="1">
        <f t="shared" si="23"/>
        <v>50.41</v>
      </c>
    </row>
    <row r="1489" spans="1:18" x14ac:dyDescent="0.2">
      <c r="A1489" s="1">
        <v>50000249</v>
      </c>
      <c r="B1489" s="1">
        <v>646537</v>
      </c>
      <c r="C1489" s="1" t="s">
        <v>116</v>
      </c>
      <c r="D1489" s="1">
        <v>8913801602</v>
      </c>
      <c r="E1489" s="3">
        <v>37286</v>
      </c>
      <c r="F1489" s="1">
        <v>2757485</v>
      </c>
      <c r="G1489" s="1">
        <v>0</v>
      </c>
      <c r="H1489" s="1">
        <v>1</v>
      </c>
      <c r="I1489" s="1"/>
      <c r="J1489" s="2">
        <v>0</v>
      </c>
      <c r="K1489" s="2">
        <v>0</v>
      </c>
      <c r="L1489" s="2">
        <v>618000</v>
      </c>
      <c r="M1489" s="2">
        <v>618000</v>
      </c>
      <c r="N1489" s="75">
        <f>VLOOKUP(P1489,'CODIGOS RENTISTICOS'!$A$2:E2529,2,FALSE)</f>
        <v>825000000</v>
      </c>
      <c r="O1489" s="75">
        <f>VLOOKUP(P1489,'CODIGOS RENTISTICOS'!$A$2:F4696,3,FALSE)</f>
        <v>150109</v>
      </c>
      <c r="P1489" s="49">
        <v>121245</v>
      </c>
      <c r="Q1489" s="2">
        <v>618000</v>
      </c>
      <c r="R1489" s="1">
        <f t="shared" si="23"/>
        <v>1212.45</v>
      </c>
    </row>
    <row r="1490" spans="1:18" x14ac:dyDescent="0.2">
      <c r="A1490" s="1">
        <v>50000249</v>
      </c>
      <c r="B1490" s="1">
        <v>569819</v>
      </c>
      <c r="C1490" s="1" t="s">
        <v>420</v>
      </c>
      <c r="D1490" s="1">
        <v>8001416385</v>
      </c>
      <c r="E1490" s="3">
        <v>37286</v>
      </c>
      <c r="F1490" s="1">
        <v>4304108</v>
      </c>
      <c r="G1490" s="1">
        <v>0</v>
      </c>
      <c r="H1490" s="1">
        <v>1</v>
      </c>
      <c r="I1490" s="1"/>
      <c r="J1490" s="2">
        <v>0</v>
      </c>
      <c r="K1490" s="2">
        <v>0</v>
      </c>
      <c r="L1490" s="2">
        <v>504066.05</v>
      </c>
      <c r="M1490" s="2">
        <v>504066.05</v>
      </c>
      <c r="N1490" s="75">
        <f>VLOOKUP(P1490,'CODIGOS RENTISTICOS'!$A$2:E2530,2,FALSE)</f>
        <v>11100000</v>
      </c>
      <c r="O1490" s="75">
        <f>VLOOKUP(P1490,'CODIGOS RENTISTICOS'!$A$2:F4697,3,FALSE)</f>
        <v>150103</v>
      </c>
      <c r="P1490" s="49">
        <v>270905</v>
      </c>
      <c r="Q1490" s="2">
        <v>504066.05</v>
      </c>
      <c r="R1490" s="1">
        <f t="shared" si="23"/>
        <v>2709.05</v>
      </c>
    </row>
    <row r="1491" spans="1:18" x14ac:dyDescent="0.2">
      <c r="A1491" s="1">
        <v>50000249</v>
      </c>
      <c r="B1491" s="1">
        <v>570197</v>
      </c>
      <c r="C1491" s="1" t="s">
        <v>420</v>
      </c>
      <c r="D1491" s="1">
        <v>8001416385</v>
      </c>
      <c r="E1491" s="3">
        <v>37286</v>
      </c>
      <c r="F1491" s="1">
        <v>4304108</v>
      </c>
      <c r="G1491" s="1">
        <v>0</v>
      </c>
      <c r="H1491" s="1">
        <v>1</v>
      </c>
      <c r="I1491" s="1"/>
      <c r="J1491" s="2">
        <v>0</v>
      </c>
      <c r="K1491" s="2">
        <v>0</v>
      </c>
      <c r="L1491" s="2">
        <v>1542378</v>
      </c>
      <c r="M1491" s="2">
        <v>1542378</v>
      </c>
      <c r="N1491" s="75">
        <f>VLOOKUP(P1491,'CODIGOS RENTISTICOS'!$A$2:E2531,2,FALSE)</f>
        <v>11100000</v>
      </c>
      <c r="O1491" s="75">
        <f>VLOOKUP(P1491,'CODIGOS RENTISTICOS'!$A$2:F4698,3,FALSE)</f>
        <v>150103</v>
      </c>
      <c r="P1491" s="49">
        <v>270905</v>
      </c>
      <c r="Q1491" s="2">
        <v>1542378</v>
      </c>
      <c r="R1491" s="1">
        <f t="shared" si="23"/>
        <v>2709.05</v>
      </c>
    </row>
    <row r="1492" spans="1:18" x14ac:dyDescent="0.2">
      <c r="A1492" s="1">
        <v>50000249</v>
      </c>
      <c r="B1492" s="1">
        <v>1214865</v>
      </c>
      <c r="C1492" s="1" t="s">
        <v>419</v>
      </c>
      <c r="D1492" s="1">
        <v>8300336120</v>
      </c>
      <c r="E1492" s="3">
        <v>37286</v>
      </c>
      <c r="F1492" s="1">
        <v>6369602</v>
      </c>
      <c r="G1492" s="1">
        <v>0</v>
      </c>
      <c r="H1492" s="1">
        <v>0</v>
      </c>
      <c r="I1492" s="1"/>
      <c r="J1492" s="2">
        <v>42000</v>
      </c>
      <c r="K1492" s="2">
        <v>0</v>
      </c>
      <c r="L1492" s="2">
        <v>0</v>
      </c>
      <c r="M1492" s="2">
        <v>42000</v>
      </c>
      <c r="N1492" s="75">
        <f>VLOOKUP(P1492,'CODIGOS RENTISTICOS'!$A$2:E2532,2,FALSE)</f>
        <v>825000000</v>
      </c>
      <c r="O1492" s="75">
        <f>VLOOKUP(P1492,'CODIGOS RENTISTICOS'!$A$2:F4699,3,FALSE)</f>
        <v>150109</v>
      </c>
      <c r="P1492" s="49">
        <v>121245</v>
      </c>
      <c r="Q1492" s="2">
        <v>42000</v>
      </c>
      <c r="R1492" s="1">
        <f t="shared" si="23"/>
        <v>1212.45</v>
      </c>
    </row>
    <row r="1493" spans="1:18" x14ac:dyDescent="0.2">
      <c r="A1493" s="1">
        <v>50000249</v>
      </c>
      <c r="B1493" s="1">
        <v>1376691</v>
      </c>
      <c r="C1493" s="1" t="s">
        <v>419</v>
      </c>
      <c r="D1493" s="1">
        <v>2882203</v>
      </c>
      <c r="E1493" s="3">
        <v>37286</v>
      </c>
      <c r="F1493" s="1">
        <v>6164686</v>
      </c>
      <c r="G1493" s="1">
        <v>0</v>
      </c>
      <c r="H1493" s="1">
        <v>0</v>
      </c>
      <c r="I1493" s="1"/>
      <c r="J1493" s="2">
        <v>284500</v>
      </c>
      <c r="K1493" s="2">
        <v>0</v>
      </c>
      <c r="L1493" s="2">
        <v>0</v>
      </c>
      <c r="M1493" s="2">
        <v>284500</v>
      </c>
      <c r="N1493" s="75">
        <f>VLOOKUP(P1493,'CODIGOS RENTISTICOS'!$A$2:E2533,2,FALSE)</f>
        <v>11800000</v>
      </c>
      <c r="O1493" s="75">
        <f>VLOOKUP(P1493,'CODIGOS RENTISTICOS'!$A$2:F4700,3,FALSE)</f>
        <v>240101</v>
      </c>
      <c r="P1493" s="49">
        <v>121265</v>
      </c>
      <c r="Q1493" s="2">
        <v>284500</v>
      </c>
      <c r="R1493" s="1">
        <f t="shared" si="23"/>
        <v>1212.6500000000001</v>
      </c>
    </row>
    <row r="1494" spans="1:18" x14ac:dyDescent="0.2">
      <c r="A1494" s="1">
        <v>50000249</v>
      </c>
      <c r="B1494" s="1">
        <v>907081</v>
      </c>
      <c r="C1494" s="1" t="s">
        <v>285</v>
      </c>
      <c r="D1494" s="1">
        <v>8600796167</v>
      </c>
      <c r="E1494" s="3">
        <v>37287</v>
      </c>
      <c r="F1494" s="1">
        <v>3408470</v>
      </c>
      <c r="G1494" s="1">
        <v>0</v>
      </c>
      <c r="H1494" s="1">
        <v>0</v>
      </c>
      <c r="I1494" s="1"/>
      <c r="J1494" s="2">
        <v>98000</v>
      </c>
      <c r="K1494" s="2">
        <v>0</v>
      </c>
      <c r="L1494" s="2">
        <v>0</v>
      </c>
      <c r="M1494" s="2">
        <v>98000</v>
      </c>
      <c r="N1494" s="75">
        <f>VLOOKUP(P1494,'CODIGOS RENTISTICOS'!$A$2:E2534,2,FALSE)</f>
        <v>825000000</v>
      </c>
      <c r="O1494" s="75">
        <f>VLOOKUP(P1494,'CODIGOS RENTISTICOS'!$A$2:F4701,3,FALSE)</f>
        <v>150109</v>
      </c>
      <c r="P1494" s="49">
        <v>121245</v>
      </c>
      <c r="Q1494" s="2">
        <v>98000</v>
      </c>
      <c r="R1494" s="1">
        <f t="shared" si="23"/>
        <v>1212.45</v>
      </c>
    </row>
    <row r="1495" spans="1:18" x14ac:dyDescent="0.2">
      <c r="A1495" s="1">
        <v>50000249</v>
      </c>
      <c r="B1495" s="1">
        <v>573616</v>
      </c>
      <c r="C1495" s="1" t="s">
        <v>285</v>
      </c>
      <c r="D1495" s="1">
        <v>79252967</v>
      </c>
      <c r="E1495" s="3">
        <v>37287</v>
      </c>
      <c r="F1495" s="1">
        <v>5354565</v>
      </c>
      <c r="G1495" s="1">
        <v>0</v>
      </c>
      <c r="H1495" s="1">
        <v>0</v>
      </c>
      <c r="I1495" s="1"/>
      <c r="J1495" s="2">
        <v>500</v>
      </c>
      <c r="K1495" s="2">
        <v>0</v>
      </c>
      <c r="L1495" s="2">
        <v>0</v>
      </c>
      <c r="M1495" s="2">
        <v>500</v>
      </c>
      <c r="N1495" s="75">
        <f>VLOOKUP(P1495,'CODIGOS RENTISTICOS'!$A$2:E2535,2,FALSE)</f>
        <v>96400000</v>
      </c>
      <c r="O1495" s="75">
        <f>VLOOKUP(P1495,'CODIGOS RENTISTICOS'!$A$2:F4702,3,FALSE)</f>
        <v>370101</v>
      </c>
      <c r="P1495" s="49">
        <v>121280</v>
      </c>
      <c r="Q1495" s="2">
        <v>500</v>
      </c>
      <c r="R1495" s="1">
        <f t="shared" si="23"/>
        <v>1212.8</v>
      </c>
    </row>
    <row r="1496" spans="1:18" x14ac:dyDescent="0.2">
      <c r="A1496" s="1">
        <v>50000249</v>
      </c>
      <c r="B1496" s="1">
        <v>568847</v>
      </c>
      <c r="C1496" s="1" t="s">
        <v>285</v>
      </c>
      <c r="D1496" s="1">
        <v>52799492</v>
      </c>
      <c r="E1496" s="3">
        <v>37287</v>
      </c>
      <c r="F1496" s="1">
        <v>4107157</v>
      </c>
      <c r="G1496" s="1">
        <v>0</v>
      </c>
      <c r="H1496" s="1">
        <v>0</v>
      </c>
      <c r="I1496" s="1"/>
      <c r="J1496" s="2">
        <v>2000</v>
      </c>
      <c r="K1496" s="2">
        <v>0</v>
      </c>
      <c r="L1496" s="2">
        <v>0</v>
      </c>
      <c r="M1496" s="2">
        <v>2000</v>
      </c>
      <c r="N1496" s="75">
        <f>VLOOKUP(P1496,'CODIGOS RENTISTICOS'!$A$2:E2536,2,FALSE)</f>
        <v>825000000</v>
      </c>
      <c r="O1496" s="75">
        <f>VLOOKUP(P1496,'CODIGOS RENTISTICOS'!$A$2:F4703,3,FALSE)</f>
        <v>150109</v>
      </c>
      <c r="P1496" s="49">
        <v>121245</v>
      </c>
      <c r="Q1496" s="2">
        <v>2000</v>
      </c>
      <c r="R1496" s="1">
        <f t="shared" si="23"/>
        <v>1212.45</v>
      </c>
    </row>
    <row r="1497" spans="1:18" x14ac:dyDescent="0.2">
      <c r="A1497" s="1">
        <v>50000249</v>
      </c>
      <c r="B1497" s="1">
        <v>1208333</v>
      </c>
      <c r="C1497" s="1" t="s">
        <v>285</v>
      </c>
      <c r="D1497" s="1">
        <v>8603523083</v>
      </c>
      <c r="E1497" s="3">
        <v>37287</v>
      </c>
      <c r="F1497" s="1">
        <v>2135268</v>
      </c>
      <c r="G1497" s="1">
        <v>0</v>
      </c>
      <c r="H1497" s="1">
        <v>0</v>
      </c>
      <c r="I1497" s="1"/>
      <c r="J1497" s="2">
        <v>2000</v>
      </c>
      <c r="K1497" s="2">
        <v>0</v>
      </c>
      <c r="L1497" s="2">
        <v>0</v>
      </c>
      <c r="M1497" s="2">
        <v>2000</v>
      </c>
      <c r="N1497" s="75">
        <f>VLOOKUP(P1497,'CODIGOS RENTISTICOS'!$A$2:E2537,2,FALSE)</f>
        <v>825000000</v>
      </c>
      <c r="O1497" s="75">
        <f>VLOOKUP(P1497,'CODIGOS RENTISTICOS'!$A$2:F4704,3,FALSE)</f>
        <v>150109</v>
      </c>
      <c r="P1497" s="49">
        <v>5041</v>
      </c>
      <c r="Q1497" s="2">
        <v>2000</v>
      </c>
      <c r="R1497" s="1">
        <f t="shared" si="23"/>
        <v>50.41</v>
      </c>
    </row>
    <row r="1498" spans="1:18" x14ac:dyDescent="0.2">
      <c r="A1498" s="1">
        <v>50000249</v>
      </c>
      <c r="B1498" s="1">
        <v>1284266</v>
      </c>
      <c r="C1498" s="1" t="s">
        <v>285</v>
      </c>
      <c r="D1498" s="1">
        <v>79284065</v>
      </c>
      <c r="E1498" s="3">
        <v>37287</v>
      </c>
      <c r="F1498" s="1">
        <v>2954628</v>
      </c>
      <c r="G1498" s="1">
        <v>0</v>
      </c>
      <c r="H1498" s="1">
        <v>0</v>
      </c>
      <c r="I1498" s="1"/>
      <c r="J1498" s="2">
        <v>10000</v>
      </c>
      <c r="K1498" s="2">
        <v>0</v>
      </c>
      <c r="L1498" s="2">
        <v>0</v>
      </c>
      <c r="M1498" s="2">
        <v>10000</v>
      </c>
      <c r="N1498" s="75">
        <f>VLOOKUP(P1498,'CODIGOS RENTISTICOS'!$A$2:E2538,2,FALSE)</f>
        <v>825000000</v>
      </c>
      <c r="O1498" s="75">
        <f>VLOOKUP(P1498,'CODIGOS RENTISTICOS'!$A$2:F4705,3,FALSE)</f>
        <v>150109</v>
      </c>
      <c r="P1498" s="49">
        <v>5041</v>
      </c>
      <c r="Q1498" s="2">
        <v>10000</v>
      </c>
      <c r="R1498" s="1">
        <f t="shared" si="23"/>
        <v>50.41</v>
      </c>
    </row>
    <row r="1499" spans="1:18" x14ac:dyDescent="0.2">
      <c r="A1499" s="1">
        <v>50000249</v>
      </c>
      <c r="B1499" s="1">
        <v>736286</v>
      </c>
      <c r="C1499" s="1" t="s">
        <v>285</v>
      </c>
      <c r="D1499" s="1">
        <v>9510305</v>
      </c>
      <c r="E1499" s="3">
        <v>37287</v>
      </c>
      <c r="F1499" s="1">
        <v>2891128</v>
      </c>
      <c r="G1499" s="1">
        <v>0</v>
      </c>
      <c r="H1499" s="1">
        <v>0</v>
      </c>
      <c r="I1499" s="1"/>
      <c r="J1499" s="2">
        <v>101737</v>
      </c>
      <c r="K1499" s="2">
        <v>0</v>
      </c>
      <c r="L1499" s="2">
        <v>0</v>
      </c>
      <c r="M1499" s="2">
        <v>101737</v>
      </c>
      <c r="N1499" s="75">
        <f>VLOOKUP(P1499,'CODIGOS RENTISTICOS'!$A$2:E2539,2,FALSE)</f>
        <v>910300000</v>
      </c>
      <c r="O1499" s="75">
        <f>VLOOKUP(P1499,'CODIGOS RENTISTICOS'!$A$2:F4706,3,FALSE)</f>
        <v>130113</v>
      </c>
      <c r="P1499" s="49">
        <v>121235</v>
      </c>
      <c r="Q1499" s="2">
        <v>101737</v>
      </c>
      <c r="R1499" s="1">
        <f t="shared" si="23"/>
        <v>1212.3499999999999</v>
      </c>
    </row>
    <row r="1500" spans="1:18" x14ac:dyDescent="0.2">
      <c r="A1500" s="1">
        <v>50000249</v>
      </c>
      <c r="B1500" s="1">
        <v>9508743</v>
      </c>
      <c r="C1500" s="1" t="s">
        <v>285</v>
      </c>
      <c r="D1500" s="1">
        <v>97610902</v>
      </c>
      <c r="E1500" s="3">
        <v>37287</v>
      </c>
      <c r="F1500" s="1">
        <v>2896939</v>
      </c>
      <c r="G1500" s="1">
        <v>0</v>
      </c>
      <c r="H1500" s="1">
        <v>0</v>
      </c>
      <c r="I1500" s="1"/>
      <c r="J1500" s="2">
        <v>2000</v>
      </c>
      <c r="K1500" s="2">
        <v>0</v>
      </c>
      <c r="L1500" s="2">
        <v>0</v>
      </c>
      <c r="M1500" s="2">
        <v>2000</v>
      </c>
      <c r="N1500" s="75">
        <f>VLOOKUP(P1500,'CODIGOS RENTISTICOS'!$A$2:E2540,2,FALSE)</f>
        <v>825000000</v>
      </c>
      <c r="O1500" s="75">
        <f>VLOOKUP(P1500,'CODIGOS RENTISTICOS'!$A$2:F4707,3,FALSE)</f>
        <v>150109</v>
      </c>
      <c r="P1500" s="49">
        <v>121245</v>
      </c>
      <c r="Q1500" s="2">
        <v>2000</v>
      </c>
      <c r="R1500" s="1">
        <f t="shared" si="23"/>
        <v>1212.45</v>
      </c>
    </row>
    <row r="1501" spans="1:18" x14ac:dyDescent="0.2">
      <c r="A1501" s="1">
        <v>50000249</v>
      </c>
      <c r="B1501" s="1">
        <v>1046146</v>
      </c>
      <c r="C1501" s="1" t="s">
        <v>285</v>
      </c>
      <c r="D1501" s="1">
        <v>8002401095</v>
      </c>
      <c r="E1501" s="3">
        <v>37287</v>
      </c>
      <c r="F1501" s="1">
        <v>4105029</v>
      </c>
      <c r="G1501" s="1">
        <v>0</v>
      </c>
      <c r="H1501" s="1">
        <v>0</v>
      </c>
      <c r="I1501" s="1"/>
      <c r="J1501" s="2">
        <v>64000</v>
      </c>
      <c r="K1501" s="2">
        <v>0</v>
      </c>
      <c r="L1501" s="2">
        <v>0</v>
      </c>
      <c r="M1501" s="2">
        <v>64000</v>
      </c>
      <c r="N1501" s="75">
        <f>VLOOKUP(P1501,'CODIGOS RENTISTICOS'!$A$2:E2541,2,FALSE)</f>
        <v>825000000</v>
      </c>
      <c r="O1501" s="75">
        <f>VLOOKUP(P1501,'CODIGOS RENTISTICOS'!$A$2:F4708,3,FALSE)</f>
        <v>150109</v>
      </c>
      <c r="P1501" s="49">
        <v>5041</v>
      </c>
      <c r="Q1501" s="2">
        <v>64000</v>
      </c>
      <c r="R1501" s="1">
        <f t="shared" si="23"/>
        <v>50.41</v>
      </c>
    </row>
    <row r="1502" spans="1:18" x14ac:dyDescent="0.2">
      <c r="A1502" s="1">
        <v>50000249</v>
      </c>
      <c r="B1502" s="1">
        <v>1135817</v>
      </c>
      <c r="C1502" s="1" t="s">
        <v>285</v>
      </c>
      <c r="D1502" s="1">
        <v>8000037241</v>
      </c>
      <c r="E1502" s="3">
        <v>37287</v>
      </c>
      <c r="F1502" s="1">
        <v>6293760</v>
      </c>
      <c r="G1502" s="1">
        <v>0</v>
      </c>
      <c r="H1502" s="1">
        <v>0</v>
      </c>
      <c r="I1502" s="1"/>
      <c r="J1502" s="2">
        <v>32000</v>
      </c>
      <c r="K1502" s="2">
        <v>0</v>
      </c>
      <c r="L1502" s="2">
        <v>0</v>
      </c>
      <c r="M1502" s="2">
        <v>32000</v>
      </c>
      <c r="N1502" s="75">
        <f>VLOOKUP(P1502,'CODIGOS RENTISTICOS'!$A$2:E2542,2,FALSE)</f>
        <v>825000000</v>
      </c>
      <c r="O1502" s="75">
        <f>VLOOKUP(P1502,'CODIGOS RENTISTICOS'!$A$2:F4709,3,FALSE)</f>
        <v>150109</v>
      </c>
      <c r="P1502" s="49">
        <v>121245</v>
      </c>
      <c r="Q1502" s="2">
        <v>32000</v>
      </c>
      <c r="R1502" s="1">
        <f t="shared" si="23"/>
        <v>1212.45</v>
      </c>
    </row>
    <row r="1503" spans="1:18" x14ac:dyDescent="0.2">
      <c r="A1503" s="1">
        <v>50000249</v>
      </c>
      <c r="B1503" s="1">
        <v>1141415</v>
      </c>
      <c r="C1503" s="1" t="s">
        <v>285</v>
      </c>
      <c r="D1503" s="1">
        <v>8999991197</v>
      </c>
      <c r="E1503" s="3">
        <v>37287</v>
      </c>
      <c r="F1503" s="1">
        <v>3360011</v>
      </c>
      <c r="G1503" s="1">
        <v>0</v>
      </c>
      <c r="H1503" s="1">
        <v>0</v>
      </c>
      <c r="I1503" s="1"/>
      <c r="J1503" s="2">
        <v>618000</v>
      </c>
      <c r="K1503" s="2">
        <v>0</v>
      </c>
      <c r="L1503" s="2">
        <v>0</v>
      </c>
      <c r="M1503" s="2">
        <v>618000</v>
      </c>
      <c r="N1503" s="75">
        <f>VLOOKUP(P1503,'CODIGOS RENTISTICOS'!$A$2:E2543,2,FALSE)</f>
        <v>825000000</v>
      </c>
      <c r="O1503" s="75">
        <f>VLOOKUP(P1503,'CODIGOS RENTISTICOS'!$A$2:F4710,3,FALSE)</f>
        <v>150109</v>
      </c>
      <c r="P1503" s="49">
        <v>121245</v>
      </c>
      <c r="Q1503" s="2">
        <v>618000</v>
      </c>
      <c r="R1503" s="1">
        <f t="shared" si="23"/>
        <v>1212.45</v>
      </c>
    </row>
    <row r="1504" spans="1:18" x14ac:dyDescent="0.2">
      <c r="A1504" s="1">
        <v>50000249</v>
      </c>
      <c r="B1504" s="1">
        <v>766268</v>
      </c>
      <c r="C1504" s="1" t="s">
        <v>285</v>
      </c>
      <c r="D1504" s="1">
        <v>11705551</v>
      </c>
      <c r="E1504" s="3">
        <v>37287</v>
      </c>
      <c r="F1504" s="1">
        <v>4282424</v>
      </c>
      <c r="G1504" s="1">
        <v>0</v>
      </c>
      <c r="H1504" s="1">
        <v>0</v>
      </c>
      <c r="I1504" s="1"/>
      <c r="J1504" s="2">
        <v>7000</v>
      </c>
      <c r="K1504" s="2">
        <v>0</v>
      </c>
      <c r="L1504" s="2">
        <v>0</v>
      </c>
      <c r="M1504" s="2">
        <v>7000</v>
      </c>
      <c r="N1504" s="75">
        <f>VLOOKUP(P1504,'CODIGOS RENTISTICOS'!$A$2:E2544,2,FALSE)</f>
        <v>825000000</v>
      </c>
      <c r="O1504" s="75">
        <f>VLOOKUP(P1504,'CODIGOS RENTISTICOS'!$A$2:F4711,3,FALSE)</f>
        <v>150109</v>
      </c>
      <c r="P1504" s="49">
        <v>121245</v>
      </c>
      <c r="Q1504" s="2">
        <v>7000</v>
      </c>
      <c r="R1504" s="1">
        <f t="shared" si="23"/>
        <v>1212.45</v>
      </c>
    </row>
    <row r="1505" spans="1:18" x14ac:dyDescent="0.2">
      <c r="A1505" s="1">
        <v>50000249</v>
      </c>
      <c r="B1505" s="1">
        <v>766313</v>
      </c>
      <c r="C1505" s="1" t="s">
        <v>285</v>
      </c>
      <c r="D1505" s="1">
        <v>15335133</v>
      </c>
      <c r="E1505" s="3">
        <v>37287</v>
      </c>
      <c r="F1505" s="1">
        <v>7818415</v>
      </c>
      <c r="G1505" s="1">
        <v>0</v>
      </c>
      <c r="H1505" s="1">
        <v>0</v>
      </c>
      <c r="I1505" s="1"/>
      <c r="J1505" s="2">
        <v>7000</v>
      </c>
      <c r="K1505" s="2">
        <v>0</v>
      </c>
      <c r="L1505" s="2">
        <v>0</v>
      </c>
      <c r="M1505" s="2">
        <v>7000</v>
      </c>
      <c r="N1505" s="75">
        <f>VLOOKUP(P1505,'CODIGOS RENTISTICOS'!$A$2:E2545,2,FALSE)</f>
        <v>825000000</v>
      </c>
      <c r="O1505" s="75">
        <f>VLOOKUP(P1505,'CODIGOS RENTISTICOS'!$A$2:F4712,3,FALSE)</f>
        <v>150109</v>
      </c>
      <c r="P1505" s="49">
        <v>121245</v>
      </c>
      <c r="Q1505" s="2">
        <v>7000</v>
      </c>
      <c r="R1505" s="1">
        <f t="shared" si="23"/>
        <v>1212.45</v>
      </c>
    </row>
    <row r="1506" spans="1:18" x14ac:dyDescent="0.2">
      <c r="A1506" s="1">
        <v>50000249</v>
      </c>
      <c r="B1506" s="1">
        <v>766327</v>
      </c>
      <c r="C1506" s="1" t="s">
        <v>285</v>
      </c>
      <c r="D1506" s="1">
        <v>71764330</v>
      </c>
      <c r="E1506" s="3">
        <v>37287</v>
      </c>
      <c r="F1506" s="1">
        <v>4282424</v>
      </c>
      <c r="G1506" s="1">
        <v>0</v>
      </c>
      <c r="H1506" s="1">
        <v>0</v>
      </c>
      <c r="I1506" s="1"/>
      <c r="J1506" s="2">
        <v>7000</v>
      </c>
      <c r="K1506" s="2">
        <v>0</v>
      </c>
      <c r="L1506" s="2">
        <v>0</v>
      </c>
      <c r="M1506" s="2">
        <v>7000</v>
      </c>
      <c r="N1506" s="75">
        <f>VLOOKUP(P1506,'CODIGOS RENTISTICOS'!$A$2:E2546,2,FALSE)</f>
        <v>825000000</v>
      </c>
      <c r="O1506" s="75">
        <f>VLOOKUP(P1506,'CODIGOS RENTISTICOS'!$A$2:F4713,3,FALSE)</f>
        <v>150109</v>
      </c>
      <c r="P1506" s="49">
        <v>121245</v>
      </c>
      <c r="Q1506" s="2">
        <v>7000</v>
      </c>
      <c r="R1506" s="1">
        <f t="shared" si="23"/>
        <v>1212.45</v>
      </c>
    </row>
    <row r="1507" spans="1:18" x14ac:dyDescent="0.2">
      <c r="A1507" s="1">
        <v>50000249</v>
      </c>
      <c r="B1507" s="1">
        <v>766328</v>
      </c>
      <c r="C1507" s="1" t="s">
        <v>285</v>
      </c>
      <c r="D1507" s="1">
        <v>15339688</v>
      </c>
      <c r="E1507" s="3">
        <v>37287</v>
      </c>
      <c r="F1507" s="1">
        <v>4282424</v>
      </c>
      <c r="G1507" s="1">
        <v>0</v>
      </c>
      <c r="H1507" s="1">
        <v>0</v>
      </c>
      <c r="I1507" s="1"/>
      <c r="J1507" s="2">
        <v>7000</v>
      </c>
      <c r="K1507" s="2">
        <v>0</v>
      </c>
      <c r="L1507" s="2">
        <v>0</v>
      </c>
      <c r="M1507" s="2">
        <v>7000</v>
      </c>
      <c r="N1507" s="75">
        <f>VLOOKUP(P1507,'CODIGOS RENTISTICOS'!$A$2:E2547,2,FALSE)</f>
        <v>825000000</v>
      </c>
      <c r="O1507" s="75">
        <f>VLOOKUP(P1507,'CODIGOS RENTISTICOS'!$A$2:F4714,3,FALSE)</f>
        <v>150109</v>
      </c>
      <c r="P1507" s="49">
        <v>121245</v>
      </c>
      <c r="Q1507" s="2">
        <v>7000</v>
      </c>
      <c r="R1507" s="1">
        <f t="shared" si="23"/>
        <v>1212.45</v>
      </c>
    </row>
    <row r="1508" spans="1:18" x14ac:dyDescent="0.2">
      <c r="A1508" s="1">
        <v>50000249</v>
      </c>
      <c r="B1508" s="1">
        <v>766329</v>
      </c>
      <c r="C1508" s="1" t="s">
        <v>285</v>
      </c>
      <c r="D1508" s="1">
        <v>8472260</v>
      </c>
      <c r="E1508" s="3">
        <v>37287</v>
      </c>
      <c r="F1508" s="1">
        <v>4282424</v>
      </c>
      <c r="G1508" s="1">
        <v>0</v>
      </c>
      <c r="H1508" s="1">
        <v>0</v>
      </c>
      <c r="I1508" s="1"/>
      <c r="J1508" s="2">
        <v>7000</v>
      </c>
      <c r="K1508" s="2">
        <v>0</v>
      </c>
      <c r="L1508" s="2">
        <v>0</v>
      </c>
      <c r="M1508" s="2">
        <v>7000</v>
      </c>
      <c r="N1508" s="75">
        <f>VLOOKUP(P1508,'CODIGOS RENTISTICOS'!$A$2:E2548,2,FALSE)</f>
        <v>825000000</v>
      </c>
      <c r="O1508" s="75">
        <f>VLOOKUP(P1508,'CODIGOS RENTISTICOS'!$A$2:F4715,3,FALSE)</f>
        <v>150109</v>
      </c>
      <c r="P1508" s="49">
        <v>121245</v>
      </c>
      <c r="Q1508" s="2">
        <v>7000</v>
      </c>
      <c r="R1508" s="1">
        <f t="shared" si="23"/>
        <v>1212.45</v>
      </c>
    </row>
    <row r="1509" spans="1:18" x14ac:dyDescent="0.2">
      <c r="A1509" s="1">
        <v>50000249</v>
      </c>
      <c r="B1509" s="1">
        <v>766330</v>
      </c>
      <c r="C1509" s="1" t="s">
        <v>285</v>
      </c>
      <c r="D1509" s="1">
        <v>71945560</v>
      </c>
      <c r="E1509" s="3">
        <v>37287</v>
      </c>
      <c r="F1509" s="1">
        <v>4282424</v>
      </c>
      <c r="G1509" s="1">
        <v>0</v>
      </c>
      <c r="H1509" s="1">
        <v>0</v>
      </c>
      <c r="I1509" s="1"/>
      <c r="J1509" s="2">
        <v>7000</v>
      </c>
      <c r="K1509" s="2">
        <v>0</v>
      </c>
      <c r="L1509" s="2">
        <v>0</v>
      </c>
      <c r="M1509" s="2">
        <v>7000</v>
      </c>
      <c r="N1509" s="75">
        <f>VLOOKUP(P1509,'CODIGOS RENTISTICOS'!$A$2:E2549,2,FALSE)</f>
        <v>825000000</v>
      </c>
      <c r="O1509" s="75">
        <f>VLOOKUP(P1509,'CODIGOS RENTISTICOS'!$A$2:F4716,3,FALSE)</f>
        <v>150109</v>
      </c>
      <c r="P1509" s="49">
        <v>121245</v>
      </c>
      <c r="Q1509" s="2">
        <v>7000</v>
      </c>
      <c r="R1509" s="1">
        <f t="shared" si="23"/>
        <v>1212.45</v>
      </c>
    </row>
    <row r="1510" spans="1:18" x14ac:dyDescent="0.2">
      <c r="A1510" s="1">
        <v>50000249</v>
      </c>
      <c r="B1510" s="1">
        <v>766399</v>
      </c>
      <c r="C1510" s="1" t="s">
        <v>285</v>
      </c>
      <c r="D1510" s="1">
        <v>11706255</v>
      </c>
      <c r="E1510" s="3">
        <v>37287</v>
      </c>
      <c r="F1510" s="1">
        <v>4282424</v>
      </c>
      <c r="G1510" s="1">
        <v>0</v>
      </c>
      <c r="H1510" s="1">
        <v>0</v>
      </c>
      <c r="I1510" s="1"/>
      <c r="J1510" s="2">
        <v>7000</v>
      </c>
      <c r="K1510" s="2">
        <v>0</v>
      </c>
      <c r="L1510" s="2">
        <v>0</v>
      </c>
      <c r="M1510" s="2">
        <v>7000</v>
      </c>
      <c r="N1510" s="75">
        <f>VLOOKUP(P1510,'CODIGOS RENTISTICOS'!$A$2:E2550,2,FALSE)</f>
        <v>825000000</v>
      </c>
      <c r="O1510" s="75">
        <f>VLOOKUP(P1510,'CODIGOS RENTISTICOS'!$A$2:F4717,3,FALSE)</f>
        <v>150109</v>
      </c>
      <c r="P1510" s="49">
        <v>121245</v>
      </c>
      <c r="Q1510" s="2">
        <v>7000</v>
      </c>
      <c r="R1510" s="1">
        <f t="shared" si="23"/>
        <v>1212.45</v>
      </c>
    </row>
    <row r="1511" spans="1:18" x14ac:dyDescent="0.2">
      <c r="A1511" s="1">
        <v>50000249</v>
      </c>
      <c r="B1511" s="1">
        <v>766400</v>
      </c>
      <c r="C1511" s="1" t="s">
        <v>285</v>
      </c>
      <c r="D1511" s="1">
        <v>396930</v>
      </c>
      <c r="E1511" s="3">
        <v>37287</v>
      </c>
      <c r="F1511" s="1">
        <v>4282424</v>
      </c>
      <c r="G1511" s="1">
        <v>0</v>
      </c>
      <c r="H1511" s="1">
        <v>0</v>
      </c>
      <c r="I1511" s="1"/>
      <c r="J1511" s="2">
        <v>7000</v>
      </c>
      <c r="K1511" s="2">
        <v>0</v>
      </c>
      <c r="L1511" s="2">
        <v>0</v>
      </c>
      <c r="M1511" s="2">
        <v>7000</v>
      </c>
      <c r="N1511" s="75">
        <f>VLOOKUP(P1511,'CODIGOS RENTISTICOS'!$A$2:E2551,2,FALSE)</f>
        <v>825000000</v>
      </c>
      <c r="O1511" s="75">
        <f>VLOOKUP(P1511,'CODIGOS RENTISTICOS'!$A$2:F4718,3,FALSE)</f>
        <v>150109</v>
      </c>
      <c r="P1511" s="49">
        <v>121245</v>
      </c>
      <c r="Q1511" s="2">
        <v>7000</v>
      </c>
      <c r="R1511" s="1">
        <f t="shared" si="23"/>
        <v>1212.45</v>
      </c>
    </row>
    <row r="1512" spans="1:18" x14ac:dyDescent="0.2">
      <c r="A1512" s="1">
        <v>50000249</v>
      </c>
      <c r="B1512" s="1">
        <v>7666326</v>
      </c>
      <c r="C1512" s="1" t="s">
        <v>285</v>
      </c>
      <c r="D1512" s="1">
        <v>15441872</v>
      </c>
      <c r="E1512" s="3">
        <v>37287</v>
      </c>
      <c r="F1512" s="1">
        <v>4282424</v>
      </c>
      <c r="G1512" s="1">
        <v>0</v>
      </c>
      <c r="H1512" s="1">
        <v>0</v>
      </c>
      <c r="I1512" s="1"/>
      <c r="J1512" s="2">
        <v>7000</v>
      </c>
      <c r="K1512" s="2">
        <v>0</v>
      </c>
      <c r="L1512" s="2">
        <v>0</v>
      </c>
      <c r="M1512" s="2">
        <v>7000</v>
      </c>
      <c r="N1512" s="75">
        <f>VLOOKUP(P1512,'CODIGOS RENTISTICOS'!$A$2:E2552,2,FALSE)</f>
        <v>825000000</v>
      </c>
      <c r="O1512" s="75">
        <f>VLOOKUP(P1512,'CODIGOS RENTISTICOS'!$A$2:F4719,3,FALSE)</f>
        <v>150109</v>
      </c>
      <c r="P1512" s="49">
        <v>121245</v>
      </c>
      <c r="Q1512" s="2">
        <v>7000</v>
      </c>
      <c r="R1512" s="1">
        <f t="shared" si="23"/>
        <v>1212.45</v>
      </c>
    </row>
    <row r="1513" spans="1:18" x14ac:dyDescent="0.2">
      <c r="A1513" s="1">
        <v>50000249</v>
      </c>
      <c r="B1513" s="1">
        <v>648219</v>
      </c>
      <c r="C1513" s="1" t="s">
        <v>285</v>
      </c>
      <c r="D1513" s="1">
        <v>8600475043</v>
      </c>
      <c r="E1513" s="3">
        <v>37287</v>
      </c>
      <c r="F1513" s="1">
        <v>2317086</v>
      </c>
      <c r="G1513" s="1">
        <v>0</v>
      </c>
      <c r="H1513" s="1">
        <v>0</v>
      </c>
      <c r="I1513" s="1"/>
      <c r="J1513" s="2">
        <v>100000</v>
      </c>
      <c r="K1513" s="2">
        <v>0</v>
      </c>
      <c r="L1513" s="2">
        <v>0</v>
      </c>
      <c r="M1513" s="2">
        <v>100000</v>
      </c>
      <c r="N1513" s="75">
        <f>VLOOKUP(P1513,'CODIGOS RENTISTICOS'!$A$2:E2553,2,FALSE)</f>
        <v>825000000</v>
      </c>
      <c r="O1513" s="75">
        <f>VLOOKUP(P1513,'CODIGOS RENTISTICOS'!$A$2:F4720,3,FALSE)</f>
        <v>150109</v>
      </c>
      <c r="P1513" s="49">
        <v>121245</v>
      </c>
      <c r="Q1513" s="2">
        <v>100000</v>
      </c>
      <c r="R1513" s="1">
        <f t="shared" si="23"/>
        <v>1212.45</v>
      </c>
    </row>
    <row r="1514" spans="1:18" x14ac:dyDescent="0.2">
      <c r="A1514" s="1">
        <v>50000249</v>
      </c>
      <c r="B1514" s="1">
        <v>954712</v>
      </c>
      <c r="C1514" s="1" t="s">
        <v>285</v>
      </c>
      <c r="D1514" s="1">
        <v>8300710660</v>
      </c>
      <c r="E1514" s="3">
        <v>37287</v>
      </c>
      <c r="F1514" s="1">
        <v>6300340</v>
      </c>
      <c r="G1514" s="1">
        <v>0</v>
      </c>
      <c r="H1514" s="1">
        <v>0</v>
      </c>
      <c r="I1514" s="1"/>
      <c r="J1514" s="2">
        <v>11920</v>
      </c>
      <c r="K1514" s="2">
        <v>0</v>
      </c>
      <c r="L1514" s="2">
        <v>0</v>
      </c>
      <c r="M1514" s="2">
        <v>11920</v>
      </c>
      <c r="N1514" s="75">
        <f>VLOOKUP(P1514,'CODIGOS RENTISTICOS'!$A$2:E2554,2,FALSE)</f>
        <v>96400000</v>
      </c>
      <c r="O1514" s="75">
        <f>VLOOKUP(P1514,'CODIGOS RENTISTICOS'!$A$2:F4721,3,FALSE)</f>
        <v>370101</v>
      </c>
      <c r="P1514" s="49">
        <v>121280</v>
      </c>
      <c r="Q1514" s="2">
        <v>11920</v>
      </c>
      <c r="R1514" s="1">
        <f t="shared" si="23"/>
        <v>1212.8</v>
      </c>
    </row>
    <row r="1515" spans="1:18" x14ac:dyDescent="0.2">
      <c r="A1515" s="1">
        <v>50000249</v>
      </c>
      <c r="B1515" s="1">
        <v>956490</v>
      </c>
      <c r="C1515" s="1" t="s">
        <v>285</v>
      </c>
      <c r="D1515" s="1">
        <v>8604006457</v>
      </c>
      <c r="E1515" s="3">
        <v>37287</v>
      </c>
      <c r="F1515" s="1">
        <v>6351400</v>
      </c>
      <c r="G1515" s="1">
        <v>0</v>
      </c>
      <c r="H1515" s="1">
        <v>0</v>
      </c>
      <c r="I1515" s="1"/>
      <c r="J1515" s="2">
        <v>17000</v>
      </c>
      <c r="K1515" s="2">
        <v>0</v>
      </c>
      <c r="L1515" s="2">
        <v>0</v>
      </c>
      <c r="M1515" s="2">
        <v>17000</v>
      </c>
      <c r="N1515" s="75">
        <f>VLOOKUP(P1515,'CODIGOS RENTISTICOS'!$A$2:E2555,2,FALSE)</f>
        <v>825000000</v>
      </c>
      <c r="O1515" s="75">
        <f>VLOOKUP(P1515,'CODIGOS RENTISTICOS'!$A$2:F4722,3,FALSE)</f>
        <v>150109</v>
      </c>
      <c r="P1515" s="49">
        <v>121245</v>
      </c>
      <c r="Q1515" s="2">
        <v>17000</v>
      </c>
      <c r="R1515" s="1">
        <f t="shared" si="23"/>
        <v>1212.45</v>
      </c>
    </row>
    <row r="1516" spans="1:18" x14ac:dyDescent="0.2">
      <c r="A1516" s="1">
        <v>50000249</v>
      </c>
      <c r="B1516" s="1">
        <v>956498</v>
      </c>
      <c r="C1516" s="1" t="s">
        <v>285</v>
      </c>
      <c r="D1516" s="1">
        <v>8300238647</v>
      </c>
      <c r="E1516" s="3">
        <v>37287</v>
      </c>
      <c r="F1516" s="1">
        <v>6160600</v>
      </c>
      <c r="G1516" s="1">
        <v>0</v>
      </c>
      <c r="H1516" s="1">
        <v>0</v>
      </c>
      <c r="I1516" s="1"/>
      <c r="J1516" s="2">
        <v>49000</v>
      </c>
      <c r="K1516" s="2">
        <v>0</v>
      </c>
      <c r="L1516" s="2">
        <v>0</v>
      </c>
      <c r="M1516" s="2">
        <v>49000</v>
      </c>
      <c r="N1516" s="75">
        <f>VLOOKUP(P1516,'CODIGOS RENTISTICOS'!$A$2:E2556,2,FALSE)</f>
        <v>825000000</v>
      </c>
      <c r="O1516" s="75">
        <f>VLOOKUP(P1516,'CODIGOS RENTISTICOS'!$A$2:F4723,3,FALSE)</f>
        <v>150109</v>
      </c>
      <c r="P1516" s="49">
        <v>121245</v>
      </c>
      <c r="Q1516" s="2">
        <v>49000</v>
      </c>
      <c r="R1516" s="1">
        <f t="shared" si="23"/>
        <v>1212.45</v>
      </c>
    </row>
    <row r="1517" spans="1:18" x14ac:dyDescent="0.2">
      <c r="A1517" s="1">
        <v>50000249</v>
      </c>
      <c r="B1517" s="1">
        <v>956499</v>
      </c>
      <c r="C1517" s="1" t="s">
        <v>285</v>
      </c>
      <c r="D1517" s="1">
        <v>8000213085</v>
      </c>
      <c r="E1517" s="3">
        <v>37287</v>
      </c>
      <c r="F1517" s="1">
        <v>3264900</v>
      </c>
      <c r="G1517" s="1">
        <v>0</v>
      </c>
      <c r="H1517" s="1">
        <v>0</v>
      </c>
      <c r="I1517" s="1"/>
      <c r="J1517" s="2">
        <v>13100</v>
      </c>
      <c r="K1517" s="2">
        <v>0</v>
      </c>
      <c r="L1517" s="2">
        <v>0</v>
      </c>
      <c r="M1517" s="2">
        <v>13100</v>
      </c>
      <c r="N1517" s="75">
        <f>VLOOKUP(P1517,'CODIGOS RENTISTICOS'!$A$2:E2557,2,FALSE)</f>
        <v>828200000</v>
      </c>
      <c r="O1517" s="75">
        <f>VLOOKUP(P1517,'CODIGOS RENTISTICOS'!$A$2:F4724,3,FALSE)</f>
        <v>240104</v>
      </c>
      <c r="P1517" s="49">
        <v>500803</v>
      </c>
      <c r="Q1517" s="2">
        <v>13100</v>
      </c>
      <c r="R1517" s="1">
        <f t="shared" si="23"/>
        <v>5008.03</v>
      </c>
    </row>
    <row r="1518" spans="1:18" x14ac:dyDescent="0.2">
      <c r="A1518" s="1">
        <v>50000249</v>
      </c>
      <c r="B1518" s="1">
        <v>1188436</v>
      </c>
      <c r="C1518" s="1" t="s">
        <v>285</v>
      </c>
      <c r="D1518" s="1">
        <v>8605175603</v>
      </c>
      <c r="E1518" s="3">
        <v>37287</v>
      </c>
      <c r="F1518" s="1">
        <v>6184072</v>
      </c>
      <c r="G1518" s="1">
        <v>0</v>
      </c>
      <c r="H1518" s="1">
        <v>0</v>
      </c>
      <c r="I1518" s="1"/>
      <c r="J1518" s="2">
        <v>2000</v>
      </c>
      <c r="K1518" s="2">
        <v>0</v>
      </c>
      <c r="L1518" s="2">
        <v>0</v>
      </c>
      <c r="M1518" s="2">
        <v>2000</v>
      </c>
      <c r="N1518" s="75">
        <f>VLOOKUP(P1518,'CODIGOS RENTISTICOS'!$A$2:E2558,2,FALSE)</f>
        <v>825000000</v>
      </c>
      <c r="O1518" s="75">
        <f>VLOOKUP(P1518,'CODIGOS RENTISTICOS'!$A$2:F4725,3,FALSE)</f>
        <v>150109</v>
      </c>
      <c r="P1518" s="49">
        <v>121245</v>
      </c>
      <c r="Q1518" s="2">
        <v>2000</v>
      </c>
      <c r="R1518" s="1">
        <f t="shared" si="23"/>
        <v>1212.45</v>
      </c>
    </row>
    <row r="1519" spans="1:18" x14ac:dyDescent="0.2">
      <c r="A1519" s="1">
        <v>50000249</v>
      </c>
      <c r="B1519" s="1">
        <v>1376694</v>
      </c>
      <c r="C1519" s="1" t="s">
        <v>285</v>
      </c>
      <c r="D1519" s="1">
        <v>11187826</v>
      </c>
      <c r="E1519" s="3">
        <v>37287</v>
      </c>
      <c r="F1519" s="1">
        <v>2214531</v>
      </c>
      <c r="G1519" s="1">
        <v>0</v>
      </c>
      <c r="H1519" s="1">
        <v>0</v>
      </c>
      <c r="I1519" s="1"/>
      <c r="J1519" s="2">
        <v>7000</v>
      </c>
      <c r="K1519" s="2">
        <v>0</v>
      </c>
      <c r="L1519" s="2">
        <v>0</v>
      </c>
      <c r="M1519" s="2">
        <v>7000</v>
      </c>
      <c r="N1519" s="75">
        <f>VLOOKUP(P1519,'CODIGOS RENTISTICOS'!$A$2:E2559,2,FALSE)</f>
        <v>825000000</v>
      </c>
      <c r="O1519" s="75">
        <f>VLOOKUP(P1519,'CODIGOS RENTISTICOS'!$A$2:F4726,3,FALSE)</f>
        <v>150109</v>
      </c>
      <c r="P1519" s="49">
        <v>121245</v>
      </c>
      <c r="Q1519" s="2">
        <v>7000</v>
      </c>
      <c r="R1519" s="1">
        <f t="shared" si="23"/>
        <v>1212.45</v>
      </c>
    </row>
    <row r="1520" spans="1:18" x14ac:dyDescent="0.2">
      <c r="A1520" s="1">
        <v>50000249</v>
      </c>
      <c r="B1520" s="1">
        <v>1000163</v>
      </c>
      <c r="C1520" s="1" t="s">
        <v>285</v>
      </c>
      <c r="D1520" s="1">
        <v>93345062</v>
      </c>
      <c r="E1520" s="3">
        <v>37287</v>
      </c>
      <c r="F1520" s="1">
        <v>4905566</v>
      </c>
      <c r="G1520" s="1">
        <v>0</v>
      </c>
      <c r="H1520" s="1">
        <v>0</v>
      </c>
      <c r="I1520" s="1"/>
      <c r="J1520" s="2">
        <v>7000</v>
      </c>
      <c r="K1520" s="2">
        <v>0</v>
      </c>
      <c r="L1520" s="2">
        <v>0</v>
      </c>
      <c r="M1520" s="2">
        <v>7000</v>
      </c>
      <c r="N1520" s="75">
        <f>VLOOKUP(P1520,'CODIGOS RENTISTICOS'!$A$2:E2560,2,FALSE)</f>
        <v>825000000</v>
      </c>
      <c r="O1520" s="75">
        <f>VLOOKUP(P1520,'CODIGOS RENTISTICOS'!$A$2:F4727,3,FALSE)</f>
        <v>150109</v>
      </c>
      <c r="P1520" s="49">
        <v>5041</v>
      </c>
      <c r="Q1520" s="2">
        <v>7000</v>
      </c>
      <c r="R1520" s="1">
        <f t="shared" si="23"/>
        <v>50.41</v>
      </c>
    </row>
    <row r="1521" spans="1:18" x14ac:dyDescent="0.2">
      <c r="A1521" s="1">
        <v>50000249</v>
      </c>
      <c r="B1521" s="1">
        <v>279729</v>
      </c>
      <c r="C1521" s="1" t="s">
        <v>285</v>
      </c>
      <c r="D1521" s="1">
        <v>1</v>
      </c>
      <c r="E1521" s="3">
        <v>37287</v>
      </c>
      <c r="F1521" s="1">
        <v>2679584</v>
      </c>
      <c r="G1521" s="1">
        <v>0</v>
      </c>
      <c r="H1521" s="1">
        <v>0</v>
      </c>
      <c r="I1521" s="1"/>
      <c r="J1521" s="2">
        <v>2000</v>
      </c>
      <c r="K1521" s="2">
        <v>0</v>
      </c>
      <c r="L1521" s="2">
        <v>0</v>
      </c>
      <c r="M1521" s="2">
        <v>2000</v>
      </c>
      <c r="N1521" s="75">
        <f>VLOOKUP(P1521,'CODIGOS RENTISTICOS'!$A$2:E2561,2,FALSE)</f>
        <v>825000000</v>
      </c>
      <c r="O1521" s="75">
        <f>VLOOKUP(P1521,'CODIGOS RENTISTICOS'!$A$2:F4728,3,FALSE)</f>
        <v>150109</v>
      </c>
      <c r="P1521" s="49">
        <v>121245</v>
      </c>
      <c r="Q1521" s="2">
        <v>2000</v>
      </c>
      <c r="R1521" s="1">
        <f t="shared" si="23"/>
        <v>1212.45</v>
      </c>
    </row>
    <row r="1522" spans="1:18" x14ac:dyDescent="0.2">
      <c r="A1522" s="1">
        <v>50000249</v>
      </c>
      <c r="B1522" s="1">
        <v>279735</v>
      </c>
      <c r="C1522" s="1" t="s">
        <v>285</v>
      </c>
      <c r="D1522" s="1">
        <v>79709699</v>
      </c>
      <c r="E1522" s="3">
        <v>37287</v>
      </c>
      <c r="F1522" s="1">
        <v>5720645</v>
      </c>
      <c r="G1522" s="1">
        <v>0</v>
      </c>
      <c r="H1522" s="1">
        <v>0</v>
      </c>
      <c r="I1522" s="1"/>
      <c r="J1522" s="2">
        <v>2000</v>
      </c>
      <c r="K1522" s="2">
        <v>0</v>
      </c>
      <c r="L1522" s="2">
        <v>0</v>
      </c>
      <c r="M1522" s="2">
        <v>2000</v>
      </c>
      <c r="N1522" s="75">
        <f>VLOOKUP(P1522,'CODIGOS RENTISTICOS'!$A$2:E2562,2,FALSE)</f>
        <v>825000000</v>
      </c>
      <c r="O1522" s="75">
        <f>VLOOKUP(P1522,'CODIGOS RENTISTICOS'!$A$2:F4729,3,FALSE)</f>
        <v>150109</v>
      </c>
      <c r="P1522" s="49">
        <v>121245</v>
      </c>
      <c r="Q1522" s="2">
        <v>2000</v>
      </c>
      <c r="R1522" s="1">
        <f t="shared" si="23"/>
        <v>1212.45</v>
      </c>
    </row>
    <row r="1523" spans="1:18" x14ac:dyDescent="0.2">
      <c r="A1523" s="1">
        <v>50000249</v>
      </c>
      <c r="B1523" s="1">
        <v>279736</v>
      </c>
      <c r="C1523" s="1" t="s">
        <v>285</v>
      </c>
      <c r="D1523" s="1">
        <v>17044631</v>
      </c>
      <c r="E1523" s="3">
        <v>37287</v>
      </c>
      <c r="F1523" s="1">
        <v>2012701</v>
      </c>
      <c r="G1523" s="1">
        <v>0</v>
      </c>
      <c r="H1523" s="1">
        <v>0</v>
      </c>
      <c r="I1523" s="1"/>
      <c r="J1523" s="2">
        <v>6000</v>
      </c>
      <c r="K1523" s="2">
        <v>0</v>
      </c>
      <c r="L1523" s="2">
        <v>0</v>
      </c>
      <c r="M1523" s="2">
        <v>6000</v>
      </c>
      <c r="N1523" s="75">
        <f>VLOOKUP(P1523,'CODIGOS RENTISTICOS'!$A$2:E2563,2,FALSE)</f>
        <v>825000000</v>
      </c>
      <c r="O1523" s="75">
        <f>VLOOKUP(P1523,'CODIGOS RENTISTICOS'!$A$2:F4730,3,FALSE)</f>
        <v>150109</v>
      </c>
      <c r="P1523" s="49">
        <v>121245</v>
      </c>
      <c r="Q1523" s="2">
        <v>6000</v>
      </c>
      <c r="R1523" s="1">
        <f t="shared" si="23"/>
        <v>1212.45</v>
      </c>
    </row>
    <row r="1524" spans="1:18" x14ac:dyDescent="0.2">
      <c r="A1524" s="1">
        <v>50000249</v>
      </c>
      <c r="B1524" s="1">
        <v>279760</v>
      </c>
      <c r="C1524" s="1" t="s">
        <v>285</v>
      </c>
      <c r="D1524" s="1">
        <v>11431365</v>
      </c>
      <c r="E1524" s="3">
        <v>37287</v>
      </c>
      <c r="F1524" s="1">
        <v>2882530</v>
      </c>
      <c r="G1524" s="1">
        <v>0</v>
      </c>
      <c r="H1524" s="1">
        <v>0</v>
      </c>
      <c r="I1524" s="1"/>
      <c r="J1524" s="2">
        <v>2000</v>
      </c>
      <c r="K1524" s="2">
        <v>0</v>
      </c>
      <c r="L1524" s="2">
        <v>0</v>
      </c>
      <c r="M1524" s="2">
        <v>2000</v>
      </c>
      <c r="N1524" s="75">
        <f>VLOOKUP(P1524,'CODIGOS RENTISTICOS'!$A$2:E2564,2,FALSE)</f>
        <v>825000000</v>
      </c>
      <c r="O1524" s="75">
        <f>VLOOKUP(P1524,'CODIGOS RENTISTICOS'!$A$2:F4731,3,FALSE)</f>
        <v>150109</v>
      </c>
      <c r="P1524" s="49">
        <v>121245</v>
      </c>
      <c r="Q1524" s="2">
        <v>2000</v>
      </c>
      <c r="R1524" s="1">
        <f t="shared" si="23"/>
        <v>1212.45</v>
      </c>
    </row>
    <row r="1525" spans="1:18" x14ac:dyDescent="0.2">
      <c r="A1525" s="1">
        <v>50000249</v>
      </c>
      <c r="B1525" s="1">
        <v>279771</v>
      </c>
      <c r="C1525" s="1" t="s">
        <v>285</v>
      </c>
      <c r="D1525" s="1">
        <v>17192671</v>
      </c>
      <c r="E1525" s="3">
        <v>37287</v>
      </c>
      <c r="F1525" s="1">
        <v>2935825</v>
      </c>
      <c r="G1525" s="1">
        <v>0</v>
      </c>
      <c r="H1525" s="1">
        <v>0</v>
      </c>
      <c r="I1525" s="1"/>
      <c r="J1525" s="2">
        <v>2000</v>
      </c>
      <c r="K1525" s="2">
        <v>0</v>
      </c>
      <c r="L1525" s="2">
        <v>0</v>
      </c>
      <c r="M1525" s="2">
        <v>2000</v>
      </c>
      <c r="N1525" s="75">
        <f>VLOOKUP(P1525,'CODIGOS RENTISTICOS'!$A$2:E2565,2,FALSE)</f>
        <v>825000000</v>
      </c>
      <c r="O1525" s="75">
        <f>VLOOKUP(P1525,'CODIGOS RENTISTICOS'!$A$2:F4732,3,FALSE)</f>
        <v>150109</v>
      </c>
      <c r="P1525" s="49">
        <v>121245</v>
      </c>
      <c r="Q1525" s="2">
        <v>2000</v>
      </c>
      <c r="R1525" s="1">
        <f t="shared" si="23"/>
        <v>1212.45</v>
      </c>
    </row>
    <row r="1526" spans="1:18" x14ac:dyDescent="0.2">
      <c r="A1526" s="1">
        <v>50000249</v>
      </c>
      <c r="B1526" s="1">
        <v>279772</v>
      </c>
      <c r="C1526" s="1" t="s">
        <v>285</v>
      </c>
      <c r="D1526" s="1">
        <v>80262178</v>
      </c>
      <c r="E1526" s="3">
        <v>37287</v>
      </c>
      <c r="F1526" s="1">
        <v>7170917</v>
      </c>
      <c r="G1526" s="1">
        <v>0</v>
      </c>
      <c r="H1526" s="1">
        <v>0</v>
      </c>
      <c r="I1526" s="1"/>
      <c r="J1526" s="2">
        <v>1000</v>
      </c>
      <c r="K1526" s="2">
        <v>0</v>
      </c>
      <c r="L1526" s="2">
        <v>0</v>
      </c>
      <c r="M1526" s="2">
        <v>1000</v>
      </c>
      <c r="N1526" s="75">
        <f>VLOOKUP(P1526,'CODIGOS RENTISTICOS'!$A$2:E2566,2,FALSE)</f>
        <v>825000000</v>
      </c>
      <c r="O1526" s="75">
        <f>VLOOKUP(P1526,'CODIGOS RENTISTICOS'!$A$2:F4733,3,FALSE)</f>
        <v>150109</v>
      </c>
      <c r="P1526" s="49">
        <v>121245</v>
      </c>
      <c r="Q1526" s="2">
        <v>1000</v>
      </c>
      <c r="R1526" s="1">
        <f t="shared" si="23"/>
        <v>1212.45</v>
      </c>
    </row>
    <row r="1527" spans="1:18" x14ac:dyDescent="0.2">
      <c r="A1527" s="1">
        <v>50000249</v>
      </c>
      <c r="B1527" s="1">
        <v>279775</v>
      </c>
      <c r="C1527" s="1" t="s">
        <v>285</v>
      </c>
      <c r="D1527" s="1">
        <v>8001577527</v>
      </c>
      <c r="E1527" s="3">
        <v>37287</v>
      </c>
      <c r="F1527" s="1">
        <v>6105033</v>
      </c>
      <c r="G1527" s="1">
        <v>0</v>
      </c>
      <c r="H1527" s="1">
        <v>0</v>
      </c>
      <c r="I1527" s="1"/>
      <c r="J1527" s="2">
        <v>2000</v>
      </c>
      <c r="K1527" s="2">
        <v>0</v>
      </c>
      <c r="L1527" s="2">
        <v>0</v>
      </c>
      <c r="M1527" s="2">
        <v>2000</v>
      </c>
      <c r="N1527" s="75">
        <f>VLOOKUP(P1527,'CODIGOS RENTISTICOS'!$A$2:E2567,2,FALSE)</f>
        <v>825000000</v>
      </c>
      <c r="O1527" s="75">
        <f>VLOOKUP(P1527,'CODIGOS RENTISTICOS'!$A$2:F4734,3,FALSE)</f>
        <v>150109</v>
      </c>
      <c r="P1527" s="49">
        <v>121245</v>
      </c>
      <c r="Q1527" s="2">
        <v>2000</v>
      </c>
      <c r="R1527" s="1">
        <f t="shared" si="23"/>
        <v>1212.45</v>
      </c>
    </row>
    <row r="1528" spans="1:18" x14ac:dyDescent="0.2">
      <c r="A1528" s="1">
        <v>50000249</v>
      </c>
      <c r="B1528" s="1">
        <v>279782</v>
      </c>
      <c r="C1528" s="1" t="s">
        <v>285</v>
      </c>
      <c r="D1528" s="1">
        <v>80435618</v>
      </c>
      <c r="E1528" s="3">
        <v>37287</v>
      </c>
      <c r="F1528" s="1">
        <v>7803528</v>
      </c>
      <c r="G1528" s="1">
        <v>0</v>
      </c>
      <c r="H1528" s="1">
        <v>0</v>
      </c>
      <c r="I1528" s="1"/>
      <c r="J1528" s="2">
        <v>2000</v>
      </c>
      <c r="K1528" s="2">
        <v>0</v>
      </c>
      <c r="L1528" s="2">
        <v>0</v>
      </c>
      <c r="M1528" s="2">
        <v>2000</v>
      </c>
      <c r="N1528" s="75">
        <f>VLOOKUP(P1528,'CODIGOS RENTISTICOS'!$A$2:E2568,2,FALSE)</f>
        <v>825000000</v>
      </c>
      <c r="O1528" s="75">
        <f>VLOOKUP(P1528,'CODIGOS RENTISTICOS'!$A$2:F4735,3,FALSE)</f>
        <v>150109</v>
      </c>
      <c r="P1528" s="49">
        <v>121245</v>
      </c>
      <c r="Q1528" s="2">
        <v>2000</v>
      </c>
      <c r="R1528" s="1">
        <f t="shared" si="23"/>
        <v>1212.45</v>
      </c>
    </row>
    <row r="1529" spans="1:18" x14ac:dyDescent="0.2">
      <c r="A1529" s="1">
        <v>50000249</v>
      </c>
      <c r="B1529" s="1">
        <v>279789</v>
      </c>
      <c r="C1529" s="1" t="s">
        <v>285</v>
      </c>
      <c r="D1529" s="1">
        <v>8300165303</v>
      </c>
      <c r="E1529" s="3">
        <v>37287</v>
      </c>
      <c r="F1529" s="1">
        <v>6230189</v>
      </c>
      <c r="G1529" s="1">
        <v>0</v>
      </c>
      <c r="H1529" s="1">
        <v>0</v>
      </c>
      <c r="I1529" s="1"/>
      <c r="J1529" s="2">
        <v>3000</v>
      </c>
      <c r="K1529" s="2">
        <v>0</v>
      </c>
      <c r="L1529" s="2">
        <v>0</v>
      </c>
      <c r="M1529" s="2">
        <v>3000</v>
      </c>
      <c r="N1529" s="75">
        <f>VLOOKUP(P1529,'CODIGOS RENTISTICOS'!$A$2:E2569,2,FALSE)</f>
        <v>825000000</v>
      </c>
      <c r="O1529" s="75">
        <f>VLOOKUP(P1529,'CODIGOS RENTISTICOS'!$A$2:F4736,3,FALSE)</f>
        <v>150109</v>
      </c>
      <c r="P1529" s="49">
        <v>121245</v>
      </c>
      <c r="Q1529" s="2">
        <v>3000</v>
      </c>
      <c r="R1529" s="1">
        <f t="shared" si="23"/>
        <v>1212.45</v>
      </c>
    </row>
    <row r="1530" spans="1:18" x14ac:dyDescent="0.2">
      <c r="A1530" s="1">
        <v>50000249</v>
      </c>
      <c r="B1530" s="1">
        <v>279792</v>
      </c>
      <c r="C1530" s="1" t="s">
        <v>285</v>
      </c>
      <c r="D1530" s="1">
        <v>16705771</v>
      </c>
      <c r="E1530" s="3">
        <v>37287</v>
      </c>
      <c r="F1530" s="1">
        <v>2526027</v>
      </c>
      <c r="G1530" s="1">
        <v>0</v>
      </c>
      <c r="H1530" s="1">
        <v>0</v>
      </c>
      <c r="I1530" s="1"/>
      <c r="J1530" s="2">
        <v>2000</v>
      </c>
      <c r="K1530" s="2">
        <v>0</v>
      </c>
      <c r="L1530" s="2">
        <v>0</v>
      </c>
      <c r="M1530" s="2">
        <v>2000</v>
      </c>
      <c r="N1530" s="75">
        <f>VLOOKUP(P1530,'CODIGOS RENTISTICOS'!$A$2:E2570,2,FALSE)</f>
        <v>825000000</v>
      </c>
      <c r="O1530" s="75">
        <f>VLOOKUP(P1530,'CODIGOS RENTISTICOS'!$A$2:F4737,3,FALSE)</f>
        <v>150109</v>
      </c>
      <c r="P1530" s="49">
        <v>121245</v>
      </c>
      <c r="Q1530" s="2">
        <v>2000</v>
      </c>
      <c r="R1530" s="1">
        <f t="shared" si="23"/>
        <v>1212.45</v>
      </c>
    </row>
    <row r="1531" spans="1:18" x14ac:dyDescent="0.2">
      <c r="A1531" s="1">
        <v>50000249</v>
      </c>
      <c r="B1531" s="1">
        <v>279809</v>
      </c>
      <c r="C1531" s="1" t="s">
        <v>285</v>
      </c>
      <c r="D1531" s="1">
        <v>8070052164</v>
      </c>
      <c r="E1531" s="3">
        <v>37287</v>
      </c>
      <c r="F1531" s="1">
        <v>5716965</v>
      </c>
      <c r="G1531" s="1">
        <v>0</v>
      </c>
      <c r="H1531" s="1">
        <v>0</v>
      </c>
      <c r="I1531" s="1"/>
      <c r="J1531" s="2">
        <v>28000</v>
      </c>
      <c r="K1531" s="2">
        <v>0</v>
      </c>
      <c r="L1531" s="2">
        <v>0</v>
      </c>
      <c r="M1531" s="2">
        <v>28000</v>
      </c>
      <c r="N1531" s="75">
        <f>VLOOKUP(P1531,'CODIGOS RENTISTICOS'!$A$2:E2571,2,FALSE)</f>
        <v>825000000</v>
      </c>
      <c r="O1531" s="75">
        <f>VLOOKUP(P1531,'CODIGOS RENTISTICOS'!$A$2:F4738,3,FALSE)</f>
        <v>150109</v>
      </c>
      <c r="P1531" s="49">
        <v>121245</v>
      </c>
      <c r="Q1531" s="2">
        <v>28000</v>
      </c>
      <c r="R1531" s="1">
        <f t="shared" si="23"/>
        <v>1212.45</v>
      </c>
    </row>
    <row r="1532" spans="1:18" x14ac:dyDescent="0.2">
      <c r="A1532" s="1">
        <v>50000249</v>
      </c>
      <c r="B1532" s="1">
        <v>279861</v>
      </c>
      <c r="C1532" s="1" t="s">
        <v>285</v>
      </c>
      <c r="D1532" s="1">
        <v>79584468</v>
      </c>
      <c r="E1532" s="3">
        <v>37287</v>
      </c>
      <c r="F1532" s="1">
        <v>6131788</v>
      </c>
      <c r="G1532" s="1">
        <v>0</v>
      </c>
      <c r="H1532" s="1">
        <v>0</v>
      </c>
      <c r="I1532" s="1"/>
      <c r="J1532" s="2">
        <v>2000</v>
      </c>
      <c r="K1532" s="2">
        <v>0</v>
      </c>
      <c r="L1532" s="2">
        <v>0</v>
      </c>
      <c r="M1532" s="2">
        <v>2000</v>
      </c>
      <c r="N1532" s="75">
        <f>VLOOKUP(P1532,'CODIGOS RENTISTICOS'!$A$2:E2572,2,FALSE)</f>
        <v>825000000</v>
      </c>
      <c r="O1532" s="75">
        <f>VLOOKUP(P1532,'CODIGOS RENTISTICOS'!$A$2:F4739,3,FALSE)</f>
        <v>150109</v>
      </c>
      <c r="P1532" s="49">
        <v>121245</v>
      </c>
      <c r="Q1532" s="2">
        <v>2000</v>
      </c>
      <c r="R1532" s="1">
        <f t="shared" si="23"/>
        <v>1212.45</v>
      </c>
    </row>
    <row r="1533" spans="1:18" x14ac:dyDescent="0.2">
      <c r="A1533" s="1">
        <v>50000249</v>
      </c>
      <c r="B1533" s="1">
        <v>279898</v>
      </c>
      <c r="C1533" s="1" t="s">
        <v>285</v>
      </c>
      <c r="D1533" s="1">
        <v>8001561752</v>
      </c>
      <c r="E1533" s="3">
        <v>37287</v>
      </c>
      <c r="F1533" s="1">
        <v>4117065</v>
      </c>
      <c r="G1533" s="1">
        <v>0</v>
      </c>
      <c r="H1533" s="1">
        <v>0</v>
      </c>
      <c r="I1533" s="1"/>
      <c r="J1533" s="2">
        <v>4000</v>
      </c>
      <c r="K1533" s="2">
        <v>0</v>
      </c>
      <c r="L1533" s="2">
        <v>0</v>
      </c>
      <c r="M1533" s="2">
        <v>4000</v>
      </c>
      <c r="N1533" s="75">
        <f>VLOOKUP(P1533,'CODIGOS RENTISTICOS'!$A$2:E2573,2,FALSE)</f>
        <v>825000000</v>
      </c>
      <c r="O1533" s="75">
        <f>VLOOKUP(P1533,'CODIGOS RENTISTICOS'!$A$2:F4740,3,FALSE)</f>
        <v>150109</v>
      </c>
      <c r="P1533" s="49">
        <v>121245</v>
      </c>
      <c r="Q1533" s="2">
        <v>4000</v>
      </c>
      <c r="R1533" s="1">
        <f t="shared" si="23"/>
        <v>1212.45</v>
      </c>
    </row>
    <row r="1534" spans="1:18" x14ac:dyDescent="0.2">
      <c r="A1534" s="1">
        <v>50000249</v>
      </c>
      <c r="B1534" s="1">
        <v>279915</v>
      </c>
      <c r="C1534" s="1" t="s">
        <v>285</v>
      </c>
      <c r="D1534" s="1">
        <v>79535903</v>
      </c>
      <c r="E1534" s="3">
        <v>37287</v>
      </c>
      <c r="F1534" s="1">
        <v>2030540</v>
      </c>
      <c r="G1534" s="1">
        <v>0</v>
      </c>
      <c r="H1534" s="1">
        <v>0</v>
      </c>
      <c r="I1534" s="1"/>
      <c r="J1534" s="2">
        <v>2000</v>
      </c>
      <c r="K1534" s="2">
        <v>0</v>
      </c>
      <c r="L1534" s="2">
        <v>0</v>
      </c>
      <c r="M1534" s="2">
        <v>2000</v>
      </c>
      <c r="N1534" s="75">
        <f>VLOOKUP(P1534,'CODIGOS RENTISTICOS'!$A$2:E2574,2,FALSE)</f>
        <v>825000000</v>
      </c>
      <c r="O1534" s="75">
        <f>VLOOKUP(P1534,'CODIGOS RENTISTICOS'!$A$2:F4741,3,FALSE)</f>
        <v>150109</v>
      </c>
      <c r="P1534" s="49">
        <v>121245</v>
      </c>
      <c r="Q1534" s="2">
        <v>2000</v>
      </c>
      <c r="R1534" s="1">
        <f t="shared" si="23"/>
        <v>1212.45</v>
      </c>
    </row>
    <row r="1535" spans="1:18" x14ac:dyDescent="0.2">
      <c r="A1535" s="1">
        <v>50000249</v>
      </c>
      <c r="B1535" s="1">
        <v>279918</v>
      </c>
      <c r="C1535" s="1" t="s">
        <v>285</v>
      </c>
      <c r="D1535" s="1">
        <v>2909783</v>
      </c>
      <c r="E1535" s="3">
        <v>37287</v>
      </c>
      <c r="F1535" s="1">
        <v>6431308</v>
      </c>
      <c r="G1535" s="1">
        <v>0</v>
      </c>
      <c r="H1535" s="1">
        <v>0</v>
      </c>
      <c r="I1535" s="1"/>
      <c r="J1535" s="2">
        <v>1000</v>
      </c>
      <c r="K1535" s="2">
        <v>0</v>
      </c>
      <c r="L1535" s="2">
        <v>0</v>
      </c>
      <c r="M1535" s="2">
        <v>1000</v>
      </c>
      <c r="N1535" s="75">
        <f>VLOOKUP(P1535,'CODIGOS RENTISTICOS'!$A$2:E2575,2,FALSE)</f>
        <v>825000000</v>
      </c>
      <c r="O1535" s="75">
        <f>VLOOKUP(P1535,'CODIGOS RENTISTICOS'!$A$2:F4742,3,FALSE)</f>
        <v>150109</v>
      </c>
      <c r="P1535" s="49">
        <v>121245</v>
      </c>
      <c r="Q1535" s="2">
        <v>1000</v>
      </c>
      <c r="R1535" s="1">
        <f t="shared" si="23"/>
        <v>1212.45</v>
      </c>
    </row>
    <row r="1536" spans="1:18" x14ac:dyDescent="0.2">
      <c r="A1536" s="1">
        <v>50000249</v>
      </c>
      <c r="B1536" s="1">
        <v>279952</v>
      </c>
      <c r="C1536" s="1" t="s">
        <v>285</v>
      </c>
      <c r="D1536" s="1">
        <v>79108776</v>
      </c>
      <c r="E1536" s="3">
        <v>37287</v>
      </c>
      <c r="F1536" s="1">
        <v>2888607</v>
      </c>
      <c r="G1536" s="1">
        <v>0</v>
      </c>
      <c r="H1536" s="1">
        <v>0</v>
      </c>
      <c r="I1536" s="1"/>
      <c r="J1536" s="2">
        <v>2000</v>
      </c>
      <c r="K1536" s="2">
        <v>0</v>
      </c>
      <c r="L1536" s="2">
        <v>0</v>
      </c>
      <c r="M1536" s="2">
        <v>2000</v>
      </c>
      <c r="N1536" s="75">
        <f>VLOOKUP(P1536,'CODIGOS RENTISTICOS'!$A$2:E2576,2,FALSE)</f>
        <v>825000000</v>
      </c>
      <c r="O1536" s="75">
        <f>VLOOKUP(P1536,'CODIGOS RENTISTICOS'!$A$2:F4743,3,FALSE)</f>
        <v>150109</v>
      </c>
      <c r="P1536" s="49">
        <v>121245</v>
      </c>
      <c r="Q1536" s="2">
        <v>2000</v>
      </c>
      <c r="R1536" s="1">
        <f t="shared" si="23"/>
        <v>1212.45</v>
      </c>
    </row>
    <row r="1537" spans="1:18" x14ac:dyDescent="0.2">
      <c r="A1537" s="1">
        <v>50000249</v>
      </c>
      <c r="B1537" s="1">
        <v>279954</v>
      </c>
      <c r="C1537" s="1" t="s">
        <v>285</v>
      </c>
      <c r="D1537" s="1">
        <v>8600594710</v>
      </c>
      <c r="E1537" s="3">
        <v>37287</v>
      </c>
      <c r="F1537" s="1">
        <v>3101221</v>
      </c>
      <c r="G1537" s="1">
        <v>0</v>
      </c>
      <c r="H1537" s="1">
        <v>0</v>
      </c>
      <c r="I1537" s="1"/>
      <c r="J1537" s="2">
        <v>28000</v>
      </c>
      <c r="K1537" s="2">
        <v>0</v>
      </c>
      <c r="L1537" s="2">
        <v>0</v>
      </c>
      <c r="M1537" s="2">
        <v>28000</v>
      </c>
      <c r="N1537" s="75">
        <f>VLOOKUP(P1537,'CODIGOS RENTISTICOS'!$A$2:E2577,2,FALSE)</f>
        <v>825000000</v>
      </c>
      <c r="O1537" s="75">
        <f>VLOOKUP(P1537,'CODIGOS RENTISTICOS'!$A$2:F4744,3,FALSE)</f>
        <v>150109</v>
      </c>
      <c r="P1537" s="49">
        <v>121245</v>
      </c>
      <c r="Q1537" s="2">
        <v>28000</v>
      </c>
      <c r="R1537" s="1">
        <f t="shared" si="23"/>
        <v>1212.45</v>
      </c>
    </row>
    <row r="1538" spans="1:18" x14ac:dyDescent="0.2">
      <c r="A1538" s="1">
        <v>50000249</v>
      </c>
      <c r="B1538" s="1">
        <v>279956</v>
      </c>
      <c r="C1538" s="1" t="s">
        <v>285</v>
      </c>
      <c r="D1538" s="1">
        <v>8002089476</v>
      </c>
      <c r="E1538" s="3">
        <v>37287</v>
      </c>
      <c r="F1538" s="1">
        <v>249493</v>
      </c>
      <c r="G1538" s="1">
        <v>0</v>
      </c>
      <c r="H1538" s="1">
        <v>0</v>
      </c>
      <c r="I1538" s="1"/>
      <c r="J1538" s="2">
        <v>77000</v>
      </c>
      <c r="K1538" s="2">
        <v>0</v>
      </c>
      <c r="L1538" s="2">
        <v>0</v>
      </c>
      <c r="M1538" s="2">
        <v>77000</v>
      </c>
      <c r="N1538" s="75">
        <f>VLOOKUP(P1538,'CODIGOS RENTISTICOS'!$A$2:E2578,2,FALSE)</f>
        <v>825000000</v>
      </c>
      <c r="O1538" s="75">
        <f>VLOOKUP(P1538,'CODIGOS RENTISTICOS'!$A$2:F4745,3,FALSE)</f>
        <v>150109</v>
      </c>
      <c r="P1538" s="49">
        <v>121245</v>
      </c>
      <c r="Q1538" s="2">
        <v>77000</v>
      </c>
      <c r="R1538" s="1">
        <f t="shared" si="23"/>
        <v>1212.45</v>
      </c>
    </row>
    <row r="1539" spans="1:18" x14ac:dyDescent="0.2">
      <c r="A1539" s="1">
        <v>50000249</v>
      </c>
      <c r="B1539" s="1">
        <v>279958</v>
      </c>
      <c r="C1539" s="1" t="s">
        <v>285</v>
      </c>
      <c r="D1539" s="1">
        <v>19418629</v>
      </c>
      <c r="E1539" s="3">
        <v>37287</v>
      </c>
      <c r="F1539" s="1">
        <v>2957139</v>
      </c>
      <c r="G1539" s="1">
        <v>0</v>
      </c>
      <c r="H1539" s="1">
        <v>0</v>
      </c>
      <c r="I1539" s="1"/>
      <c r="J1539" s="2">
        <v>44000</v>
      </c>
      <c r="K1539" s="2">
        <v>0</v>
      </c>
      <c r="L1539" s="2">
        <v>0</v>
      </c>
      <c r="M1539" s="2">
        <v>44000</v>
      </c>
      <c r="N1539" s="75">
        <f>VLOOKUP(P1539,'CODIGOS RENTISTICOS'!$A$2:E2579,2,FALSE)</f>
        <v>825000000</v>
      </c>
      <c r="O1539" s="75">
        <f>VLOOKUP(P1539,'CODIGOS RENTISTICOS'!$A$2:F4746,3,FALSE)</f>
        <v>150109</v>
      </c>
      <c r="P1539" s="49">
        <v>121245</v>
      </c>
      <c r="Q1539" s="2">
        <v>44000</v>
      </c>
      <c r="R1539" s="1">
        <f t="shared" ref="R1539:R1582" si="24">+P1539/100</f>
        <v>1212.45</v>
      </c>
    </row>
    <row r="1540" spans="1:18" x14ac:dyDescent="0.2">
      <c r="A1540" s="1">
        <v>50000249</v>
      </c>
      <c r="B1540" s="1">
        <v>279959</v>
      </c>
      <c r="C1540" s="1" t="s">
        <v>285</v>
      </c>
      <c r="D1540" s="1">
        <v>19418629</v>
      </c>
      <c r="E1540" s="3">
        <v>37287</v>
      </c>
      <c r="F1540" s="1">
        <v>2957139</v>
      </c>
      <c r="G1540" s="1">
        <v>0</v>
      </c>
      <c r="H1540" s="1">
        <v>0</v>
      </c>
      <c r="I1540" s="1"/>
      <c r="J1540" s="2">
        <v>14000</v>
      </c>
      <c r="K1540" s="2">
        <v>0</v>
      </c>
      <c r="L1540" s="2">
        <v>0</v>
      </c>
      <c r="M1540" s="2">
        <v>14000</v>
      </c>
      <c r="N1540" s="75">
        <f>VLOOKUP(P1540,'CODIGOS RENTISTICOS'!$A$2:E2580,2,FALSE)</f>
        <v>825000000</v>
      </c>
      <c r="O1540" s="75">
        <f>VLOOKUP(P1540,'CODIGOS RENTISTICOS'!$A$2:F4747,3,FALSE)</f>
        <v>150109</v>
      </c>
      <c r="P1540" s="49">
        <v>121245</v>
      </c>
      <c r="Q1540" s="2">
        <v>14000</v>
      </c>
      <c r="R1540" s="1">
        <f t="shared" si="24"/>
        <v>1212.45</v>
      </c>
    </row>
    <row r="1541" spans="1:18" x14ac:dyDescent="0.2">
      <c r="A1541" s="1">
        <v>50000249</v>
      </c>
      <c r="B1541" s="1">
        <v>279985</v>
      </c>
      <c r="C1541" s="1" t="s">
        <v>285</v>
      </c>
      <c r="D1541" s="1">
        <v>11427582</v>
      </c>
      <c r="E1541" s="3">
        <v>37287</v>
      </c>
      <c r="F1541" s="1">
        <v>5338236</v>
      </c>
      <c r="G1541" s="1">
        <v>0</v>
      </c>
      <c r="H1541" s="1">
        <v>0</v>
      </c>
      <c r="I1541" s="1"/>
      <c r="J1541" s="2">
        <v>1000</v>
      </c>
      <c r="K1541" s="2">
        <v>0</v>
      </c>
      <c r="L1541" s="2">
        <v>0</v>
      </c>
      <c r="M1541" s="2">
        <v>1000</v>
      </c>
      <c r="N1541" s="75">
        <f>VLOOKUP(P1541,'CODIGOS RENTISTICOS'!$A$2:E2581,2,FALSE)</f>
        <v>825000000</v>
      </c>
      <c r="O1541" s="75">
        <f>VLOOKUP(P1541,'CODIGOS RENTISTICOS'!$A$2:F4748,3,FALSE)</f>
        <v>150109</v>
      </c>
      <c r="P1541" s="49">
        <v>121245</v>
      </c>
      <c r="Q1541" s="2">
        <v>1000</v>
      </c>
      <c r="R1541" s="1">
        <f t="shared" si="24"/>
        <v>1212.45</v>
      </c>
    </row>
    <row r="1542" spans="1:18" x14ac:dyDescent="0.2">
      <c r="A1542" s="1">
        <v>50000249</v>
      </c>
      <c r="B1542" s="1">
        <v>279989</v>
      </c>
      <c r="C1542" s="1" t="s">
        <v>285</v>
      </c>
      <c r="D1542" s="1">
        <v>14235916</v>
      </c>
      <c r="E1542" s="3">
        <v>37287</v>
      </c>
      <c r="F1542" s="1">
        <v>6970569</v>
      </c>
      <c r="G1542" s="1">
        <v>0</v>
      </c>
      <c r="H1542" s="1">
        <v>0</v>
      </c>
      <c r="I1542" s="1"/>
      <c r="J1542" s="2">
        <v>2000</v>
      </c>
      <c r="K1542" s="2">
        <v>0</v>
      </c>
      <c r="L1542" s="2">
        <v>0</v>
      </c>
      <c r="M1542" s="2">
        <v>2000</v>
      </c>
      <c r="N1542" s="75">
        <f>VLOOKUP(P1542,'CODIGOS RENTISTICOS'!$A$2:E2582,2,FALSE)</f>
        <v>825000000</v>
      </c>
      <c r="O1542" s="75">
        <f>VLOOKUP(P1542,'CODIGOS RENTISTICOS'!$A$2:F4749,3,FALSE)</f>
        <v>150109</v>
      </c>
      <c r="P1542" s="49">
        <v>121245</v>
      </c>
      <c r="Q1542" s="2">
        <v>2000</v>
      </c>
      <c r="R1542" s="1">
        <f t="shared" si="24"/>
        <v>1212.45</v>
      </c>
    </row>
    <row r="1543" spans="1:18" x14ac:dyDescent="0.2">
      <c r="A1543" s="1">
        <v>50000249</v>
      </c>
      <c r="B1543" s="1">
        <v>765671</v>
      </c>
      <c r="C1543" s="1" t="s">
        <v>285</v>
      </c>
      <c r="D1543" s="1">
        <v>8000855133</v>
      </c>
      <c r="E1543" s="3">
        <v>37287</v>
      </c>
      <c r="F1543" s="1">
        <v>7124955</v>
      </c>
      <c r="G1543" s="1">
        <v>0</v>
      </c>
      <c r="H1543" s="1">
        <v>0</v>
      </c>
      <c r="I1543" s="1"/>
      <c r="J1543" s="2">
        <v>33000</v>
      </c>
      <c r="K1543" s="2">
        <v>0</v>
      </c>
      <c r="L1543" s="2">
        <v>0</v>
      </c>
      <c r="M1543" s="2">
        <v>33000</v>
      </c>
      <c r="N1543" s="75">
        <f>VLOOKUP(P1543,'CODIGOS RENTISTICOS'!$A$2:E2583,2,FALSE)</f>
        <v>825000000</v>
      </c>
      <c r="O1543" s="75">
        <f>VLOOKUP(P1543,'CODIGOS RENTISTICOS'!$A$2:F4750,3,FALSE)</f>
        <v>150109</v>
      </c>
      <c r="P1543" s="49">
        <v>121245</v>
      </c>
      <c r="Q1543" s="2">
        <v>33000</v>
      </c>
      <c r="R1543" s="1">
        <f t="shared" si="24"/>
        <v>1212.45</v>
      </c>
    </row>
    <row r="1544" spans="1:18" x14ac:dyDescent="0.2">
      <c r="A1544" s="1">
        <v>50000249</v>
      </c>
      <c r="B1544" s="1">
        <v>954641</v>
      </c>
      <c r="C1544" s="1" t="s">
        <v>285</v>
      </c>
      <c r="D1544" s="1">
        <v>8604011911</v>
      </c>
      <c r="E1544" s="3">
        <v>37287</v>
      </c>
      <c r="F1544" s="1">
        <v>3464214</v>
      </c>
      <c r="G1544" s="1">
        <v>0</v>
      </c>
      <c r="H1544" s="1">
        <v>0</v>
      </c>
      <c r="I1544" s="1"/>
      <c r="J1544" s="2">
        <v>60000</v>
      </c>
      <c r="K1544" s="2">
        <v>0</v>
      </c>
      <c r="L1544" s="2">
        <v>0</v>
      </c>
      <c r="M1544" s="2">
        <v>60000</v>
      </c>
      <c r="N1544" s="75">
        <f>VLOOKUP(P1544,'CODIGOS RENTISTICOS'!$A$2:E2584,2,FALSE)</f>
        <v>825000000</v>
      </c>
      <c r="O1544" s="75">
        <f>VLOOKUP(P1544,'CODIGOS RENTISTICOS'!$A$2:F4751,3,FALSE)</f>
        <v>150109</v>
      </c>
      <c r="P1544" s="49">
        <v>121245</v>
      </c>
      <c r="Q1544" s="2">
        <v>60000</v>
      </c>
      <c r="R1544" s="1">
        <f t="shared" si="24"/>
        <v>1212.45</v>
      </c>
    </row>
    <row r="1545" spans="1:18" x14ac:dyDescent="0.2">
      <c r="A1545" s="1">
        <v>50000249</v>
      </c>
      <c r="B1545" s="1">
        <v>3798212</v>
      </c>
      <c r="C1545" s="1" t="s">
        <v>285</v>
      </c>
      <c r="D1545" s="1">
        <v>8002360339</v>
      </c>
      <c r="E1545" s="3">
        <v>37287</v>
      </c>
      <c r="F1545" s="1">
        <v>6301570</v>
      </c>
      <c r="G1545" s="1">
        <v>0</v>
      </c>
      <c r="H1545" s="1">
        <v>0</v>
      </c>
      <c r="I1545" s="1"/>
      <c r="J1545" s="2">
        <v>15000</v>
      </c>
      <c r="K1545" s="2">
        <v>0</v>
      </c>
      <c r="L1545" s="2">
        <v>0</v>
      </c>
      <c r="M1545" s="2">
        <v>15000</v>
      </c>
      <c r="N1545" s="75">
        <f>VLOOKUP(P1545,'CODIGOS RENTISTICOS'!$A$2:E2585,2,FALSE)</f>
        <v>825000000</v>
      </c>
      <c r="O1545" s="75">
        <f>VLOOKUP(P1545,'CODIGOS RENTISTICOS'!$A$2:F4752,3,FALSE)</f>
        <v>150109</v>
      </c>
      <c r="P1545" s="49">
        <v>121245</v>
      </c>
      <c r="Q1545" s="2">
        <v>15000</v>
      </c>
      <c r="R1545" s="1">
        <f t="shared" si="24"/>
        <v>1212.45</v>
      </c>
    </row>
    <row r="1546" spans="1:18" x14ac:dyDescent="0.2">
      <c r="A1546" s="1">
        <v>50000249</v>
      </c>
      <c r="B1546" s="1">
        <v>9056740</v>
      </c>
      <c r="C1546" s="1" t="s">
        <v>285</v>
      </c>
      <c r="D1546" s="1">
        <v>8090063440</v>
      </c>
      <c r="E1546" s="3">
        <v>37287</v>
      </c>
      <c r="F1546" s="1">
        <v>2646058</v>
      </c>
      <c r="G1546" s="1">
        <v>0</v>
      </c>
      <c r="H1546" s="1">
        <v>0</v>
      </c>
      <c r="I1546" s="1"/>
      <c r="J1546" s="2">
        <v>6000</v>
      </c>
      <c r="K1546" s="2">
        <v>0</v>
      </c>
      <c r="L1546" s="2">
        <v>0</v>
      </c>
      <c r="M1546" s="2">
        <v>6000</v>
      </c>
      <c r="N1546" s="75">
        <f>VLOOKUP(P1546,'CODIGOS RENTISTICOS'!$A$2:E2586,2,FALSE)</f>
        <v>825000000</v>
      </c>
      <c r="O1546" s="75">
        <f>VLOOKUP(P1546,'CODIGOS RENTISTICOS'!$A$2:F4753,3,FALSE)</f>
        <v>150109</v>
      </c>
      <c r="P1546" s="49">
        <v>121245</v>
      </c>
      <c r="Q1546" s="2">
        <v>6000</v>
      </c>
      <c r="R1546" s="1">
        <f t="shared" si="24"/>
        <v>1212.45</v>
      </c>
    </row>
    <row r="1547" spans="1:18" x14ac:dyDescent="0.2">
      <c r="A1547" s="1">
        <v>50000249</v>
      </c>
      <c r="B1547" s="1">
        <v>852211</v>
      </c>
      <c r="C1547" s="1" t="s">
        <v>285</v>
      </c>
      <c r="D1547" s="1">
        <v>8605054491</v>
      </c>
      <c r="E1547" s="3">
        <v>37287</v>
      </c>
      <c r="F1547" s="1">
        <v>5494718</v>
      </c>
      <c r="G1547" s="1">
        <v>0</v>
      </c>
      <c r="H1547" s="1">
        <v>0</v>
      </c>
      <c r="I1547" s="1"/>
      <c r="J1547" s="2">
        <v>636107</v>
      </c>
      <c r="K1547" s="2">
        <v>0</v>
      </c>
      <c r="L1547" s="2">
        <v>0</v>
      </c>
      <c r="M1547" s="2">
        <v>636107</v>
      </c>
      <c r="N1547" s="75">
        <f>VLOOKUP(P1547,'CODIGOS RENTISTICOS'!$A$2:E2587,2,FALSE)</f>
        <v>825000000</v>
      </c>
      <c r="O1547" s="75">
        <f>VLOOKUP(P1547,'CODIGOS RENTISTICOS'!$A$2:F4754,3,FALSE)</f>
        <v>150109</v>
      </c>
      <c r="P1547" s="49">
        <v>5041</v>
      </c>
      <c r="Q1547" s="2">
        <v>636107</v>
      </c>
      <c r="R1547" s="1">
        <f t="shared" si="24"/>
        <v>50.41</v>
      </c>
    </row>
    <row r="1548" spans="1:18" x14ac:dyDescent="0.2">
      <c r="A1548" s="1">
        <v>50000249</v>
      </c>
      <c r="B1548" s="1">
        <v>1154598</v>
      </c>
      <c r="C1548" s="1" t="s">
        <v>285</v>
      </c>
      <c r="D1548" s="1">
        <v>8300620512</v>
      </c>
      <c r="E1548" s="3">
        <v>37287</v>
      </c>
      <c r="F1548" s="1">
        <v>2486919</v>
      </c>
      <c r="G1548" s="1">
        <v>0</v>
      </c>
      <c r="H1548" s="1">
        <v>0</v>
      </c>
      <c r="I1548" s="1"/>
      <c r="J1548" s="2">
        <v>1000</v>
      </c>
      <c r="K1548" s="2">
        <v>0</v>
      </c>
      <c r="L1548" s="2">
        <v>0</v>
      </c>
      <c r="M1548" s="2">
        <v>1000</v>
      </c>
      <c r="N1548" s="75">
        <f>VLOOKUP(P1548,'CODIGOS RENTISTICOS'!$A$2:E2588,2,FALSE)</f>
        <v>825000000</v>
      </c>
      <c r="O1548" s="75">
        <f>VLOOKUP(P1548,'CODIGOS RENTISTICOS'!$A$2:F4755,3,FALSE)</f>
        <v>150109</v>
      </c>
      <c r="P1548" s="49">
        <v>121245</v>
      </c>
      <c r="Q1548" s="2">
        <v>1000</v>
      </c>
      <c r="R1548" s="1">
        <f t="shared" si="24"/>
        <v>1212.45</v>
      </c>
    </row>
    <row r="1549" spans="1:18" x14ac:dyDescent="0.2">
      <c r="A1549" s="1">
        <v>50000249</v>
      </c>
      <c r="B1549" s="1">
        <v>944366</v>
      </c>
      <c r="C1549" s="1" t="s">
        <v>285</v>
      </c>
      <c r="D1549" s="1">
        <v>8000255040</v>
      </c>
      <c r="E1549" s="3">
        <v>37287</v>
      </c>
      <c r="F1549" s="1">
        <v>6302534</v>
      </c>
      <c r="G1549" s="1">
        <v>0</v>
      </c>
      <c r="H1549" s="1">
        <v>0</v>
      </c>
      <c r="I1549" s="1"/>
      <c r="J1549" s="2">
        <v>741172</v>
      </c>
      <c r="K1549" s="2">
        <v>0</v>
      </c>
      <c r="L1549" s="2">
        <v>0</v>
      </c>
      <c r="M1549" s="2">
        <v>741172</v>
      </c>
      <c r="N1549" s="75">
        <f>VLOOKUP(P1549,'CODIGOS RENTISTICOS'!$A$2:E2589,2,FALSE)</f>
        <v>825000000</v>
      </c>
      <c r="O1549" s="75">
        <f>VLOOKUP(P1549,'CODIGOS RENTISTICOS'!$A$2:F4756,3,FALSE)</f>
        <v>150109</v>
      </c>
      <c r="P1549" s="49">
        <v>5041</v>
      </c>
      <c r="Q1549" s="2">
        <v>741172</v>
      </c>
      <c r="R1549" s="1">
        <f t="shared" si="24"/>
        <v>50.41</v>
      </c>
    </row>
    <row r="1550" spans="1:18" x14ac:dyDescent="0.2">
      <c r="A1550" s="1">
        <v>50000249</v>
      </c>
      <c r="B1550" s="1">
        <v>1075512</v>
      </c>
      <c r="C1550" s="1" t="s">
        <v>118</v>
      </c>
      <c r="D1550" s="1">
        <v>39300961</v>
      </c>
      <c r="E1550" s="3">
        <v>37287</v>
      </c>
      <c r="F1550" s="1">
        <v>8275174</v>
      </c>
      <c r="G1550" s="1">
        <v>0</v>
      </c>
      <c r="H1550" s="1">
        <v>0</v>
      </c>
      <c r="I1550" s="1"/>
      <c r="J1550" s="2">
        <v>101970</v>
      </c>
      <c r="K1550" s="2">
        <v>0</v>
      </c>
      <c r="L1550" s="2">
        <v>0</v>
      </c>
      <c r="M1550" s="2">
        <v>101970</v>
      </c>
      <c r="N1550" s="75">
        <f>VLOOKUP(P1550,'CODIGOS RENTISTICOS'!$A$2:E2590,2,FALSE)</f>
        <v>11100000</v>
      </c>
      <c r="O1550" s="75">
        <f>VLOOKUP(P1550,'CODIGOS RENTISTICOS'!$A$2:F4757,3,FALSE)</f>
        <v>150101</v>
      </c>
      <c r="P1550" s="49">
        <v>121275</v>
      </c>
      <c r="Q1550" s="2">
        <v>101970</v>
      </c>
      <c r="R1550" s="1">
        <f t="shared" si="24"/>
        <v>1212.75</v>
      </c>
    </row>
    <row r="1551" spans="1:18" x14ac:dyDescent="0.2">
      <c r="A1551" s="1">
        <v>50000249</v>
      </c>
      <c r="B1551" s="1">
        <v>976863</v>
      </c>
      <c r="C1551" s="1" t="s">
        <v>34</v>
      </c>
      <c r="D1551" s="1">
        <v>9290347</v>
      </c>
      <c r="E1551" s="3">
        <v>37287</v>
      </c>
      <c r="F1551" s="1">
        <v>6638084</v>
      </c>
      <c r="G1551" s="1">
        <v>0</v>
      </c>
      <c r="H1551" s="1">
        <v>0</v>
      </c>
      <c r="I1551" s="1"/>
      <c r="J1551" s="2">
        <v>2530</v>
      </c>
      <c r="K1551" s="2">
        <v>0</v>
      </c>
      <c r="L1551" s="2">
        <v>0</v>
      </c>
      <c r="M1551" s="2">
        <v>2530</v>
      </c>
      <c r="N1551" s="75">
        <f>VLOOKUP(P1551,'CODIGOS RENTISTICOS'!$A$2:E2591,2,FALSE)</f>
        <v>96200000</v>
      </c>
      <c r="O1551" s="75">
        <f>VLOOKUP(P1551,'CODIGOS RENTISTICOS'!$A$2:F4758,3,FALSE)</f>
        <v>350101</v>
      </c>
      <c r="P1551" s="49">
        <v>121203</v>
      </c>
      <c r="Q1551" s="2">
        <v>2530</v>
      </c>
      <c r="R1551" s="1">
        <f t="shared" si="24"/>
        <v>1212.03</v>
      </c>
    </row>
    <row r="1552" spans="1:18" x14ac:dyDescent="0.2">
      <c r="A1552" s="1">
        <v>50000249</v>
      </c>
      <c r="B1552" s="1">
        <v>987228</v>
      </c>
      <c r="C1552" s="1" t="s">
        <v>288</v>
      </c>
      <c r="D1552" s="1">
        <v>8001876423</v>
      </c>
      <c r="E1552" s="3">
        <v>37287</v>
      </c>
      <c r="F1552" s="1">
        <v>7404090</v>
      </c>
      <c r="G1552" s="1">
        <v>0</v>
      </c>
      <c r="H1552" s="1">
        <v>1</v>
      </c>
      <c r="I1552" s="1"/>
      <c r="J1552" s="2">
        <v>0</v>
      </c>
      <c r="K1552" s="2">
        <v>1307179</v>
      </c>
      <c r="L1552" s="2">
        <v>0</v>
      </c>
      <c r="M1552" s="2">
        <v>1307179</v>
      </c>
      <c r="N1552" s="75">
        <f>VLOOKUP(P1552,'CODIGOS RENTISTICOS'!$A$2:E2592,2,FALSE)</f>
        <v>13700000</v>
      </c>
      <c r="O1552" s="75">
        <f>VLOOKUP(P1552,'CODIGOS RENTISTICOS'!$A$2:F4759,3,FALSE)</f>
        <v>290101</v>
      </c>
      <c r="P1552" s="49">
        <v>121250</v>
      </c>
      <c r="Q1552" s="2">
        <v>1307179</v>
      </c>
      <c r="R1552" s="1">
        <f t="shared" si="24"/>
        <v>1212.5</v>
      </c>
    </row>
    <row r="1553" spans="1:18" x14ac:dyDescent="0.2">
      <c r="A1553" s="1">
        <v>50000249</v>
      </c>
      <c r="B1553" s="1">
        <v>1170963</v>
      </c>
      <c r="C1553" s="1" t="s">
        <v>419</v>
      </c>
      <c r="D1553" s="1">
        <v>4254526</v>
      </c>
      <c r="E1553" s="3">
        <v>37287</v>
      </c>
      <c r="F1553" s="1">
        <v>8253466</v>
      </c>
      <c r="G1553" s="1">
        <v>0</v>
      </c>
      <c r="H1553" s="1">
        <v>0</v>
      </c>
      <c r="I1553" s="1"/>
      <c r="J1553" s="2">
        <v>7000</v>
      </c>
      <c r="K1553" s="2">
        <v>0</v>
      </c>
      <c r="L1553" s="2">
        <v>0</v>
      </c>
      <c r="M1553" s="2">
        <v>7000</v>
      </c>
      <c r="N1553" s="75">
        <f>VLOOKUP(P1553,'CODIGOS RENTISTICOS'!$A$2:E2593,2,FALSE)</f>
        <v>825000000</v>
      </c>
      <c r="O1553" s="75">
        <f>VLOOKUP(P1553,'CODIGOS RENTISTICOS'!$A$2:F4760,3,FALSE)</f>
        <v>150109</v>
      </c>
      <c r="P1553" s="49">
        <v>5041</v>
      </c>
      <c r="Q1553" s="2">
        <v>7000</v>
      </c>
      <c r="R1553" s="1">
        <f t="shared" si="24"/>
        <v>50.41</v>
      </c>
    </row>
    <row r="1554" spans="1:18" x14ac:dyDescent="0.2">
      <c r="A1554" s="1">
        <v>50000249</v>
      </c>
      <c r="B1554" s="1">
        <v>284030</v>
      </c>
      <c r="C1554" s="1" t="s">
        <v>299</v>
      </c>
      <c r="D1554" s="1">
        <v>39550065</v>
      </c>
      <c r="E1554" s="3">
        <v>37287</v>
      </c>
      <c r="F1554" s="1">
        <v>8309686</v>
      </c>
      <c r="G1554" s="1">
        <v>0</v>
      </c>
      <c r="H1554" s="1">
        <v>0</v>
      </c>
      <c r="I1554" s="1"/>
      <c r="J1554" s="2">
        <v>618000</v>
      </c>
      <c r="K1554" s="2">
        <v>0</v>
      </c>
      <c r="L1554" s="2">
        <v>0</v>
      </c>
      <c r="M1554" s="2">
        <v>618000</v>
      </c>
      <c r="N1554" s="75">
        <f>VLOOKUP(P1554,'CODIGOS RENTISTICOS'!$A$2:E2594,2,FALSE)</f>
        <v>825000000</v>
      </c>
      <c r="O1554" s="75">
        <f>VLOOKUP(P1554,'CODIGOS RENTISTICOS'!$A$2:F4761,3,FALSE)</f>
        <v>150109</v>
      </c>
      <c r="P1554" s="49">
        <v>121245</v>
      </c>
      <c r="Q1554" s="2">
        <v>618000</v>
      </c>
      <c r="R1554" s="1">
        <f t="shared" si="24"/>
        <v>1212.45</v>
      </c>
    </row>
    <row r="1555" spans="1:18" x14ac:dyDescent="0.2">
      <c r="A1555" s="1">
        <v>50000249</v>
      </c>
      <c r="B1555" s="1">
        <v>78598</v>
      </c>
      <c r="C1555" s="1" t="s">
        <v>46</v>
      </c>
      <c r="D1555" s="1">
        <v>42546016</v>
      </c>
      <c r="E1555" s="3">
        <v>37287</v>
      </c>
      <c r="F1555" s="1">
        <v>8522155</v>
      </c>
      <c r="G1555" s="1">
        <v>0</v>
      </c>
      <c r="H1555" s="1">
        <v>0</v>
      </c>
      <c r="I1555" s="1"/>
      <c r="J1555" s="2">
        <v>81300</v>
      </c>
      <c r="K1555" s="2">
        <v>0</v>
      </c>
      <c r="L1555" s="2">
        <v>0</v>
      </c>
      <c r="M1555" s="2">
        <v>81300</v>
      </c>
      <c r="N1555" s="75">
        <f>VLOOKUP(P1555,'CODIGOS RENTISTICOS'!$A$2:E2595,2,FALSE)</f>
        <v>12200000</v>
      </c>
      <c r="O1555" s="75">
        <f>VLOOKUP(P1555,'CODIGOS RENTISTICOS'!$A$2:F4762,3,FALSE)</f>
        <v>250101</v>
      </c>
      <c r="P1555" s="49">
        <v>121225</v>
      </c>
      <c r="Q1555" s="2">
        <v>81300</v>
      </c>
      <c r="R1555" s="1">
        <f t="shared" si="24"/>
        <v>1212.25</v>
      </c>
    </row>
    <row r="1556" spans="1:18" x14ac:dyDescent="0.2">
      <c r="A1556" s="1">
        <v>50000249</v>
      </c>
      <c r="B1556" s="1">
        <v>79682</v>
      </c>
      <c r="C1556" s="1" t="s">
        <v>46</v>
      </c>
      <c r="D1556" s="1">
        <v>42546016</v>
      </c>
      <c r="E1556" s="3">
        <v>37287</v>
      </c>
      <c r="F1556" s="1">
        <v>8521581</v>
      </c>
      <c r="G1556" s="1">
        <v>0</v>
      </c>
      <c r="H1556" s="1">
        <v>0</v>
      </c>
      <c r="I1556" s="1"/>
      <c r="J1556" s="2">
        <v>12000</v>
      </c>
      <c r="K1556" s="2">
        <v>0</v>
      </c>
      <c r="L1556" s="2">
        <v>0</v>
      </c>
      <c r="M1556" s="2">
        <v>12000</v>
      </c>
      <c r="N1556" s="75">
        <f>VLOOKUP(P1556,'CODIGOS RENTISTICOS'!$A$2:E2596,2,FALSE)</f>
        <v>12200000</v>
      </c>
      <c r="O1556" s="75">
        <f>VLOOKUP(P1556,'CODIGOS RENTISTICOS'!$A$2:F4763,3,FALSE)</f>
        <v>250101</v>
      </c>
      <c r="P1556" s="49">
        <v>121225</v>
      </c>
      <c r="Q1556" s="2">
        <v>12000</v>
      </c>
      <c r="R1556" s="1">
        <f t="shared" si="24"/>
        <v>1212.25</v>
      </c>
    </row>
    <row r="1557" spans="1:18" x14ac:dyDescent="0.2">
      <c r="A1557" s="1">
        <v>50000249</v>
      </c>
      <c r="B1557" s="1">
        <v>79683</v>
      </c>
      <c r="C1557" s="1" t="s">
        <v>46</v>
      </c>
      <c r="D1557" s="1">
        <v>42546016</v>
      </c>
      <c r="E1557" s="3">
        <v>37287</v>
      </c>
      <c r="F1557" s="1">
        <v>8522155</v>
      </c>
      <c r="G1557" s="1">
        <v>0</v>
      </c>
      <c r="H1557" s="1">
        <v>0</v>
      </c>
      <c r="I1557" s="1"/>
      <c r="J1557" s="2">
        <v>120750</v>
      </c>
      <c r="K1557" s="2">
        <v>0</v>
      </c>
      <c r="L1557" s="2">
        <v>0</v>
      </c>
      <c r="M1557" s="2">
        <v>120750</v>
      </c>
      <c r="N1557" s="75">
        <f>VLOOKUP(P1557,'CODIGOS RENTISTICOS'!$A$2:E2597,2,FALSE)</f>
        <v>12200000</v>
      </c>
      <c r="O1557" s="75">
        <f>VLOOKUP(P1557,'CODIGOS RENTISTICOS'!$A$2:F4764,3,FALSE)</f>
        <v>250101</v>
      </c>
      <c r="P1557" s="49">
        <v>121225</v>
      </c>
      <c r="Q1557" s="2">
        <v>120750</v>
      </c>
      <c r="R1557" s="1">
        <f t="shared" si="24"/>
        <v>1212.25</v>
      </c>
    </row>
    <row r="1558" spans="1:18" x14ac:dyDescent="0.2">
      <c r="A1558" s="1">
        <v>50000249</v>
      </c>
      <c r="B1558" s="1">
        <v>79684</v>
      </c>
      <c r="C1558" s="1" t="s">
        <v>46</v>
      </c>
      <c r="D1558" s="1">
        <v>42546016</v>
      </c>
      <c r="E1558" s="3">
        <v>37287</v>
      </c>
      <c r="F1558" s="1">
        <v>8521581</v>
      </c>
      <c r="G1558" s="1">
        <v>0</v>
      </c>
      <c r="H1558" s="1">
        <v>0</v>
      </c>
      <c r="I1558" s="1"/>
      <c r="J1558" s="2">
        <v>10900</v>
      </c>
      <c r="K1558" s="2">
        <v>0</v>
      </c>
      <c r="L1558" s="2">
        <v>0</v>
      </c>
      <c r="M1558" s="2">
        <v>10900</v>
      </c>
      <c r="N1558" s="75">
        <f>VLOOKUP(P1558,'CODIGOS RENTISTICOS'!$A$2:E2598,2,FALSE)</f>
        <v>12200000</v>
      </c>
      <c r="O1558" s="75">
        <f>VLOOKUP(P1558,'CODIGOS RENTISTICOS'!$A$2:F4765,3,FALSE)</f>
        <v>250101</v>
      </c>
      <c r="P1558" s="49">
        <v>121225</v>
      </c>
      <c r="Q1558" s="2">
        <v>10900</v>
      </c>
      <c r="R1558" s="1">
        <f t="shared" si="24"/>
        <v>1212.25</v>
      </c>
    </row>
    <row r="1559" spans="1:18" x14ac:dyDescent="0.2">
      <c r="A1559" s="1">
        <v>50000249</v>
      </c>
      <c r="B1559" s="1">
        <v>637398</v>
      </c>
      <c r="C1559" s="1" t="s">
        <v>124</v>
      </c>
      <c r="D1559" s="1">
        <v>7168339</v>
      </c>
      <c r="E1559" s="3">
        <v>37287</v>
      </c>
      <c r="F1559" s="1">
        <v>6658371</v>
      </c>
      <c r="G1559" s="1">
        <v>0</v>
      </c>
      <c r="H1559" s="1">
        <v>0</v>
      </c>
      <c r="I1559" s="1"/>
      <c r="J1559" s="2">
        <v>7000</v>
      </c>
      <c r="K1559" s="2">
        <v>0</v>
      </c>
      <c r="L1559" s="2">
        <v>0</v>
      </c>
      <c r="M1559" s="2">
        <v>7000</v>
      </c>
      <c r="N1559" s="75">
        <f>VLOOKUP(P1559,'CODIGOS RENTISTICOS'!$A$2:E2599,2,FALSE)</f>
        <v>825000000</v>
      </c>
      <c r="O1559" s="75">
        <f>VLOOKUP(P1559,'CODIGOS RENTISTICOS'!$A$2:F4766,3,FALSE)</f>
        <v>150109</v>
      </c>
      <c r="P1559" s="49">
        <v>5041</v>
      </c>
      <c r="Q1559" s="2">
        <v>7000</v>
      </c>
      <c r="R1559" s="1">
        <f t="shared" si="24"/>
        <v>50.41</v>
      </c>
    </row>
    <row r="1560" spans="1:18" x14ac:dyDescent="0.2">
      <c r="A1560" s="1">
        <v>50000249</v>
      </c>
      <c r="B1560" s="1">
        <v>637590</v>
      </c>
      <c r="C1560" s="1" t="s">
        <v>124</v>
      </c>
      <c r="D1560" s="1">
        <v>800108511</v>
      </c>
      <c r="E1560" s="3">
        <v>37287</v>
      </c>
      <c r="F1560" s="1">
        <v>6658371</v>
      </c>
      <c r="G1560" s="1">
        <v>0</v>
      </c>
      <c r="H1560" s="1">
        <v>0</v>
      </c>
      <c r="I1560" s="1"/>
      <c r="J1560" s="2">
        <v>7000</v>
      </c>
      <c r="K1560" s="2">
        <v>0</v>
      </c>
      <c r="L1560" s="2">
        <v>0</v>
      </c>
      <c r="M1560" s="2">
        <v>7000</v>
      </c>
      <c r="N1560" s="75">
        <f>VLOOKUP(P1560,'CODIGOS RENTISTICOS'!$A$2:E2600,2,FALSE)</f>
        <v>825000000</v>
      </c>
      <c r="O1560" s="75">
        <f>VLOOKUP(P1560,'CODIGOS RENTISTICOS'!$A$2:F4767,3,FALSE)</f>
        <v>150109</v>
      </c>
      <c r="P1560" s="49">
        <v>5041</v>
      </c>
      <c r="Q1560" s="2">
        <v>7000</v>
      </c>
      <c r="R1560" s="1">
        <f t="shared" si="24"/>
        <v>50.41</v>
      </c>
    </row>
    <row r="1561" spans="1:18" x14ac:dyDescent="0.2">
      <c r="A1561" s="1">
        <v>50000249</v>
      </c>
      <c r="B1561" s="1">
        <v>637593</v>
      </c>
      <c r="C1561" s="1" t="s">
        <v>124</v>
      </c>
      <c r="D1561" s="1">
        <v>17656510</v>
      </c>
      <c r="E1561" s="3">
        <v>37287</v>
      </c>
      <c r="F1561" s="1">
        <v>6658371</v>
      </c>
      <c r="G1561" s="1">
        <v>0</v>
      </c>
      <c r="H1561" s="1">
        <v>0</v>
      </c>
      <c r="I1561" s="1"/>
      <c r="J1561" s="2">
        <v>7000</v>
      </c>
      <c r="K1561" s="2">
        <v>0</v>
      </c>
      <c r="L1561" s="2">
        <v>0</v>
      </c>
      <c r="M1561" s="2">
        <v>7000</v>
      </c>
      <c r="N1561" s="75">
        <f>VLOOKUP(P1561,'CODIGOS RENTISTICOS'!$A$2:E2601,2,FALSE)</f>
        <v>825000000</v>
      </c>
      <c r="O1561" s="75">
        <f>VLOOKUP(P1561,'CODIGOS RENTISTICOS'!$A$2:F4768,3,FALSE)</f>
        <v>150109</v>
      </c>
      <c r="P1561" s="49">
        <v>5041</v>
      </c>
      <c r="Q1561" s="2">
        <v>7000</v>
      </c>
      <c r="R1561" s="1">
        <f t="shared" si="24"/>
        <v>50.41</v>
      </c>
    </row>
    <row r="1562" spans="1:18" x14ac:dyDescent="0.2">
      <c r="A1562" s="1">
        <v>50000249</v>
      </c>
      <c r="B1562" s="1">
        <v>982433</v>
      </c>
      <c r="C1562" s="1" t="s">
        <v>40</v>
      </c>
      <c r="D1562" s="1">
        <v>8001875890</v>
      </c>
      <c r="E1562" s="3">
        <v>37287</v>
      </c>
      <c r="F1562" s="1">
        <v>5730842</v>
      </c>
      <c r="G1562" s="1">
        <v>0</v>
      </c>
      <c r="H1562" s="1">
        <v>1</v>
      </c>
      <c r="I1562" s="1"/>
      <c r="J1562" s="2">
        <v>0</v>
      </c>
      <c r="K1562" s="2">
        <v>0</v>
      </c>
      <c r="L1562" s="2">
        <v>193720</v>
      </c>
      <c r="M1562" s="2">
        <v>193720</v>
      </c>
      <c r="N1562" s="75">
        <f>VLOOKUP(P1562,'CODIGOS RENTISTICOS'!$A$2:E2602,2,FALSE)</f>
        <v>13700000</v>
      </c>
      <c r="O1562" s="75">
        <f>VLOOKUP(P1562,'CODIGOS RENTISTICOS'!$A$2:F4769,3,FALSE)</f>
        <v>290101</v>
      </c>
      <c r="P1562" s="49">
        <v>121250</v>
      </c>
      <c r="Q1562" s="2">
        <v>193720</v>
      </c>
      <c r="R1562" s="1">
        <f t="shared" si="24"/>
        <v>1212.5</v>
      </c>
    </row>
    <row r="1563" spans="1:18" x14ac:dyDescent="0.2">
      <c r="A1563" s="1">
        <v>50000249</v>
      </c>
      <c r="B1563" s="1">
        <v>982435</v>
      </c>
      <c r="C1563" s="1" t="s">
        <v>40</v>
      </c>
      <c r="D1563" s="1">
        <v>8001875890</v>
      </c>
      <c r="E1563" s="3">
        <v>37287</v>
      </c>
      <c r="F1563" s="1">
        <v>5730842</v>
      </c>
      <c r="G1563" s="1">
        <v>0</v>
      </c>
      <c r="H1563" s="1">
        <v>1</v>
      </c>
      <c r="I1563" s="1"/>
      <c r="J1563" s="2">
        <v>0</v>
      </c>
      <c r="K1563" s="2">
        <v>0</v>
      </c>
      <c r="L1563" s="2">
        <v>562786</v>
      </c>
      <c r="M1563" s="2">
        <v>562786</v>
      </c>
      <c r="N1563" s="75">
        <f>VLOOKUP(P1563,'CODIGOS RENTISTICOS'!$A$2:E2603,2,FALSE)</f>
        <v>13700000</v>
      </c>
      <c r="O1563" s="75">
        <f>VLOOKUP(P1563,'CODIGOS RENTISTICOS'!$A$2:F4770,3,FALSE)</f>
        <v>290101</v>
      </c>
      <c r="P1563" s="49">
        <v>121250</v>
      </c>
      <c r="Q1563" s="2">
        <v>562786</v>
      </c>
      <c r="R1563" s="1">
        <f t="shared" si="24"/>
        <v>1212.5</v>
      </c>
    </row>
    <row r="1564" spans="1:18" x14ac:dyDescent="0.2">
      <c r="A1564" s="1">
        <v>50000249</v>
      </c>
      <c r="B1564" s="1">
        <v>982437</v>
      </c>
      <c r="C1564" s="1" t="s">
        <v>40</v>
      </c>
      <c r="D1564" s="1">
        <v>8001875890</v>
      </c>
      <c r="E1564" s="3">
        <v>37287</v>
      </c>
      <c r="F1564" s="1">
        <v>5730842</v>
      </c>
      <c r="G1564" s="1">
        <v>0</v>
      </c>
      <c r="H1564" s="1">
        <v>1</v>
      </c>
      <c r="I1564" s="1"/>
      <c r="J1564" s="2">
        <v>0</v>
      </c>
      <c r="K1564" s="2">
        <v>0</v>
      </c>
      <c r="L1564" s="2">
        <v>3325655</v>
      </c>
      <c r="M1564" s="2">
        <v>3325655</v>
      </c>
      <c r="N1564" s="75">
        <f>VLOOKUP(P1564,'CODIGOS RENTISTICOS'!$A$2:E2604,2,FALSE)</f>
        <v>13700000</v>
      </c>
      <c r="O1564" s="75">
        <f>VLOOKUP(P1564,'CODIGOS RENTISTICOS'!$A$2:F4771,3,FALSE)</f>
        <v>290101</v>
      </c>
      <c r="P1564" s="49">
        <v>121250</v>
      </c>
      <c r="Q1564" s="2">
        <v>3325655</v>
      </c>
      <c r="R1564" s="1">
        <f t="shared" si="24"/>
        <v>1212.5</v>
      </c>
    </row>
    <row r="1565" spans="1:18" x14ac:dyDescent="0.2">
      <c r="A1565" s="1">
        <v>50000249</v>
      </c>
      <c r="B1565" s="1">
        <v>982438</v>
      </c>
      <c r="C1565" s="1" t="s">
        <v>40</v>
      </c>
      <c r="D1565" s="1">
        <v>8001875890</v>
      </c>
      <c r="E1565" s="3">
        <v>37287</v>
      </c>
      <c r="F1565" s="1">
        <v>5730842</v>
      </c>
      <c r="G1565" s="1">
        <v>0</v>
      </c>
      <c r="H1565" s="1">
        <v>1</v>
      </c>
      <c r="I1565" s="1"/>
      <c r="J1565" s="2">
        <v>0</v>
      </c>
      <c r="K1565" s="2">
        <v>0</v>
      </c>
      <c r="L1565" s="2">
        <v>75499</v>
      </c>
      <c r="M1565" s="2">
        <v>75499</v>
      </c>
      <c r="N1565" s="75">
        <f>VLOOKUP(P1565,'CODIGOS RENTISTICOS'!$A$2:E2605,2,FALSE)</f>
        <v>13700000</v>
      </c>
      <c r="O1565" s="75">
        <f>VLOOKUP(P1565,'CODIGOS RENTISTICOS'!$A$2:F4772,3,FALSE)</f>
        <v>290101</v>
      </c>
      <c r="P1565" s="49">
        <v>121250</v>
      </c>
      <c r="Q1565" s="2">
        <v>75499</v>
      </c>
      <c r="R1565" s="1">
        <f t="shared" si="24"/>
        <v>1212.5</v>
      </c>
    </row>
    <row r="1566" spans="1:18" x14ac:dyDescent="0.2">
      <c r="A1566" s="1">
        <v>50000249</v>
      </c>
      <c r="B1566" s="1">
        <v>850530</v>
      </c>
      <c r="C1566" s="1" t="s">
        <v>125</v>
      </c>
      <c r="D1566" s="1">
        <v>24930961</v>
      </c>
      <c r="E1566" s="3">
        <v>37287</v>
      </c>
      <c r="F1566" s="1">
        <v>3352089</v>
      </c>
      <c r="G1566" s="1">
        <v>0</v>
      </c>
      <c r="H1566" s="1">
        <v>0</v>
      </c>
      <c r="I1566" s="1"/>
      <c r="J1566" s="2">
        <v>302560</v>
      </c>
      <c r="K1566" s="2">
        <v>0</v>
      </c>
      <c r="L1566" s="2">
        <v>0</v>
      </c>
      <c r="M1566" s="2">
        <v>302560</v>
      </c>
      <c r="N1566" s="75" t="e">
        <f>VLOOKUP(P1566,'CODIGOS RENTISTICOS'!$A$2:E2606,2,FALSE)</f>
        <v>#N/A</v>
      </c>
      <c r="O1566" s="75" t="e">
        <f>VLOOKUP(P1566,'CODIGOS RENTISTICOS'!$A$2:F4773,3,FALSE)</f>
        <v>#N/A</v>
      </c>
      <c r="P1566" s="49">
        <v>121298</v>
      </c>
      <c r="Q1566" s="2">
        <v>302560</v>
      </c>
    </row>
    <row r="1567" spans="1:18" x14ac:dyDescent="0.2">
      <c r="A1567" s="1">
        <v>50000249</v>
      </c>
      <c r="B1567" s="1">
        <v>793954</v>
      </c>
      <c r="C1567" s="1" t="s">
        <v>126</v>
      </c>
      <c r="D1567" s="1">
        <v>8902062438</v>
      </c>
      <c r="E1567" s="3">
        <v>37287</v>
      </c>
      <c r="F1567" s="1">
        <v>6333893</v>
      </c>
      <c r="G1567" s="1">
        <v>0</v>
      </c>
      <c r="H1567" s="1">
        <v>0</v>
      </c>
      <c r="I1567" s="1"/>
      <c r="J1567" s="2">
        <v>548587</v>
      </c>
      <c r="K1567" s="2">
        <v>0</v>
      </c>
      <c r="L1567" s="2">
        <v>0</v>
      </c>
      <c r="M1567" s="2">
        <v>548587</v>
      </c>
      <c r="N1567" s="75">
        <f>VLOOKUP(P1567,'CODIGOS RENTISTICOS'!$A$2:E2607,2,FALSE)</f>
        <v>825000000</v>
      </c>
      <c r="O1567" s="75">
        <f>VLOOKUP(P1567,'CODIGOS RENTISTICOS'!$A$2:F4774,3,FALSE)</f>
        <v>150109</v>
      </c>
      <c r="P1567" s="49">
        <v>121245</v>
      </c>
      <c r="Q1567" s="2">
        <v>548587</v>
      </c>
      <c r="R1567" s="1">
        <f t="shared" si="24"/>
        <v>1212.45</v>
      </c>
    </row>
    <row r="1568" spans="1:18" x14ac:dyDescent="0.2">
      <c r="A1568" s="1">
        <v>50000249</v>
      </c>
      <c r="B1568" s="1">
        <v>878293</v>
      </c>
      <c r="C1568" s="1" t="s">
        <v>115</v>
      </c>
      <c r="D1568" s="1">
        <v>8907006407</v>
      </c>
      <c r="E1568" s="3">
        <v>37287</v>
      </c>
      <c r="F1568" s="1">
        <v>2642919</v>
      </c>
      <c r="G1568" s="1">
        <v>0</v>
      </c>
      <c r="H1568" s="1">
        <v>1</v>
      </c>
      <c r="I1568" s="1"/>
      <c r="J1568" s="2">
        <v>0</v>
      </c>
      <c r="K1568" s="2">
        <v>0</v>
      </c>
      <c r="L1568" s="2">
        <v>106000</v>
      </c>
      <c r="M1568" s="2">
        <v>106000</v>
      </c>
      <c r="N1568" s="75">
        <f>VLOOKUP(P1568,'CODIGOS RENTISTICOS'!$A$2:E2608,2,FALSE)</f>
        <v>825000000</v>
      </c>
      <c r="O1568" s="75">
        <f>VLOOKUP(P1568,'CODIGOS RENTISTICOS'!$A$2:F4775,3,FALSE)</f>
        <v>150109</v>
      </c>
      <c r="P1568" s="49">
        <v>121245</v>
      </c>
      <c r="Q1568" s="2">
        <v>106000</v>
      </c>
      <c r="R1568" s="1">
        <f t="shared" si="24"/>
        <v>1212.45</v>
      </c>
    </row>
    <row r="1569" spans="1:18" x14ac:dyDescent="0.2">
      <c r="A1569" s="1">
        <v>50000249</v>
      </c>
      <c r="B1569" s="1">
        <v>5214042</v>
      </c>
      <c r="C1569" s="1" t="s">
        <v>42</v>
      </c>
      <c r="D1569" s="1">
        <v>19140236</v>
      </c>
      <c r="E1569" s="3">
        <v>37287</v>
      </c>
      <c r="F1569" s="1">
        <v>4013929</v>
      </c>
      <c r="G1569" s="1">
        <v>0</v>
      </c>
      <c r="H1569" s="1">
        <v>0</v>
      </c>
      <c r="I1569" s="1"/>
      <c r="J1569" s="2">
        <v>7000</v>
      </c>
      <c r="K1569" s="2">
        <v>0</v>
      </c>
      <c r="L1569" s="2">
        <v>0</v>
      </c>
      <c r="M1569" s="2">
        <v>7000</v>
      </c>
      <c r="N1569" s="75">
        <f>VLOOKUP(P1569,'CODIGOS RENTISTICOS'!$A$2:E2609,2,FALSE)</f>
        <v>825000000</v>
      </c>
      <c r="O1569" s="75">
        <f>VLOOKUP(P1569,'CODIGOS RENTISTICOS'!$A$2:F4776,3,FALSE)</f>
        <v>150109</v>
      </c>
      <c r="P1569" s="49">
        <v>121245</v>
      </c>
      <c r="Q1569" s="2">
        <v>7000</v>
      </c>
      <c r="R1569" s="1">
        <f t="shared" si="24"/>
        <v>1212.45</v>
      </c>
    </row>
    <row r="1570" spans="1:18" x14ac:dyDescent="0.2">
      <c r="A1570" s="1">
        <v>50000249</v>
      </c>
      <c r="B1570" s="1">
        <v>400707</v>
      </c>
      <c r="C1570" s="1" t="s">
        <v>295</v>
      </c>
      <c r="D1570" s="1">
        <v>14472868</v>
      </c>
      <c r="E1570" s="3">
        <v>37287</v>
      </c>
      <c r="F1570" s="1">
        <v>39869</v>
      </c>
      <c r="G1570" s="1">
        <v>0</v>
      </c>
      <c r="H1570" s="1">
        <v>0</v>
      </c>
      <c r="I1570" s="1"/>
      <c r="J1570" s="2">
        <v>1000</v>
      </c>
      <c r="K1570" s="2">
        <v>0</v>
      </c>
      <c r="L1570" s="2">
        <v>0</v>
      </c>
      <c r="M1570" s="2">
        <v>1000</v>
      </c>
      <c r="N1570" s="75">
        <f>VLOOKUP(P1570,'CODIGOS RENTISTICOS'!$A$2:E2610,2,FALSE)</f>
        <v>11100000</v>
      </c>
      <c r="O1570" s="75">
        <f>VLOOKUP(P1570,'CODIGOS RENTISTICOS'!$A$2:F4777,3,FALSE)</f>
        <v>150101</v>
      </c>
      <c r="P1570" s="49">
        <v>121275</v>
      </c>
      <c r="Q1570" s="2">
        <v>1000</v>
      </c>
      <c r="R1570" s="1">
        <f t="shared" si="24"/>
        <v>1212.75</v>
      </c>
    </row>
    <row r="1571" spans="1:18" x14ac:dyDescent="0.2">
      <c r="A1571" s="1">
        <v>50000249</v>
      </c>
      <c r="B1571" s="1">
        <v>1202539</v>
      </c>
      <c r="C1571" s="1" t="s">
        <v>295</v>
      </c>
      <c r="D1571" s="1">
        <v>15259283</v>
      </c>
      <c r="E1571" s="3">
        <v>37287</v>
      </c>
      <c r="F1571" s="1">
        <v>2448363</v>
      </c>
      <c r="G1571" s="1">
        <v>0</v>
      </c>
      <c r="H1571" s="1">
        <v>0</v>
      </c>
      <c r="I1571" s="1"/>
      <c r="J1571" s="2">
        <v>756000</v>
      </c>
      <c r="K1571" s="2">
        <v>0</v>
      </c>
      <c r="L1571" s="2">
        <v>0</v>
      </c>
      <c r="M1571" s="2">
        <v>756000</v>
      </c>
      <c r="N1571" s="75">
        <f>VLOOKUP(P1571,'CODIGOS RENTISTICOS'!$A$2:E2611,2,FALSE)</f>
        <v>11100000</v>
      </c>
      <c r="O1571" s="75">
        <f>VLOOKUP(P1571,'CODIGOS RENTISTICOS'!$A$2:F4778,3,FALSE)</f>
        <v>150101</v>
      </c>
      <c r="P1571" s="49">
        <v>121275</v>
      </c>
      <c r="Q1571" s="2">
        <v>756000</v>
      </c>
      <c r="R1571" s="1">
        <f t="shared" si="24"/>
        <v>1212.75</v>
      </c>
    </row>
    <row r="1572" spans="1:18" x14ac:dyDescent="0.2">
      <c r="A1572" s="1">
        <v>50000249</v>
      </c>
      <c r="B1572" s="1">
        <v>969035</v>
      </c>
      <c r="C1572" s="1" t="s">
        <v>43</v>
      </c>
      <c r="D1572" s="1">
        <v>79442821</v>
      </c>
      <c r="E1572" s="3">
        <v>37287</v>
      </c>
      <c r="F1572" s="1">
        <v>7185377</v>
      </c>
      <c r="G1572" s="1">
        <v>0</v>
      </c>
      <c r="H1572" s="1">
        <v>0</v>
      </c>
      <c r="I1572" s="1"/>
      <c r="J1572" s="2">
        <v>51500</v>
      </c>
      <c r="K1572" s="2">
        <v>0</v>
      </c>
      <c r="L1572" s="2">
        <v>0</v>
      </c>
      <c r="M1572" s="2">
        <v>51500</v>
      </c>
      <c r="N1572" s="75">
        <f>VLOOKUP(P1572,'CODIGOS RENTISTICOS'!$A$2:E2612,2,FALSE)</f>
        <v>96300000</v>
      </c>
      <c r="O1572" s="75">
        <f>VLOOKUP(P1572,'CODIGOS RENTISTICOS'!$A$2:F4779,3,FALSE)</f>
        <v>360101</v>
      </c>
      <c r="P1572" s="49">
        <v>121270</v>
      </c>
      <c r="Q1572" s="2">
        <v>51500</v>
      </c>
      <c r="R1572" s="1">
        <f t="shared" si="24"/>
        <v>1212.7</v>
      </c>
    </row>
    <row r="1573" spans="1:18" x14ac:dyDescent="0.2">
      <c r="A1573" s="1">
        <v>50000249</v>
      </c>
      <c r="B1573" s="1">
        <v>396004</v>
      </c>
      <c r="C1573" s="1" t="s">
        <v>420</v>
      </c>
      <c r="D1573" s="1">
        <v>8280000939</v>
      </c>
      <c r="E1573" s="3">
        <v>37287</v>
      </c>
      <c r="F1573" s="1">
        <v>4357470</v>
      </c>
      <c r="G1573" s="1">
        <v>0</v>
      </c>
      <c r="H1573" s="1">
        <v>1</v>
      </c>
      <c r="I1573" s="1"/>
      <c r="J1573" s="2">
        <v>0</v>
      </c>
      <c r="K1573" s="2">
        <v>709900.85</v>
      </c>
      <c r="L1573" s="2">
        <v>0</v>
      </c>
      <c r="M1573" s="2">
        <v>709900.85</v>
      </c>
      <c r="N1573" s="75">
        <f>VLOOKUP(P1573,'CODIGOS RENTISTICOS'!$A$2:E2613,2,FALSE)</f>
        <v>96200000</v>
      </c>
      <c r="O1573" s="75">
        <f>VLOOKUP(P1573,'CODIGOS RENTISTICOS'!$A$2:F4780,3,FALSE)</f>
        <v>350101</v>
      </c>
      <c r="P1573" s="49">
        <v>121203</v>
      </c>
      <c r="Q1573" s="2">
        <v>709900.85</v>
      </c>
      <c r="R1573" s="1">
        <f t="shared" si="24"/>
        <v>1212.03</v>
      </c>
    </row>
    <row r="1574" spans="1:18" x14ac:dyDescent="0.2">
      <c r="A1574" s="1">
        <v>50000249</v>
      </c>
      <c r="B1574" s="1">
        <v>9454500</v>
      </c>
      <c r="C1574" s="1" t="s">
        <v>117</v>
      </c>
      <c r="D1574" s="1">
        <v>8736188</v>
      </c>
      <c r="E1574" s="3">
        <v>37287</v>
      </c>
      <c r="F1574" s="1">
        <v>2811494</v>
      </c>
      <c r="G1574" s="1">
        <v>0</v>
      </c>
      <c r="H1574" s="1">
        <v>0</v>
      </c>
      <c r="I1574" s="1"/>
      <c r="J1574" s="2">
        <v>3190</v>
      </c>
      <c r="K1574" s="2">
        <v>0</v>
      </c>
      <c r="L1574" s="2">
        <v>0</v>
      </c>
      <c r="M1574" s="2">
        <v>3190</v>
      </c>
      <c r="N1574" s="75">
        <f>VLOOKUP(P1574,'CODIGOS RENTISTICOS'!$A$2:E2614,2,FALSE)</f>
        <v>96200000</v>
      </c>
      <c r="O1574" s="75">
        <f>VLOOKUP(P1574,'CODIGOS RENTISTICOS'!$A$2:F4781,3,FALSE)</f>
        <v>350101</v>
      </c>
      <c r="P1574" s="49">
        <v>121230</v>
      </c>
      <c r="Q1574" s="2">
        <v>3190</v>
      </c>
      <c r="R1574" s="1">
        <f t="shared" si="24"/>
        <v>1212.3</v>
      </c>
    </row>
    <row r="1575" spans="1:18" x14ac:dyDescent="0.2">
      <c r="A1575" s="1">
        <v>50000249</v>
      </c>
      <c r="B1575" s="1">
        <v>164110</v>
      </c>
      <c r="C1575" s="1" t="s">
        <v>296</v>
      </c>
      <c r="D1575" s="1">
        <v>16350180</v>
      </c>
      <c r="E1575" s="3">
        <v>37287</v>
      </c>
      <c r="F1575" s="1">
        <v>2118989</v>
      </c>
      <c r="G1575" s="1">
        <v>0</v>
      </c>
      <c r="H1575" s="1">
        <v>0</v>
      </c>
      <c r="I1575" s="1"/>
      <c r="J1575" s="2">
        <v>13000</v>
      </c>
      <c r="K1575" s="2">
        <v>0</v>
      </c>
      <c r="L1575" s="2">
        <v>0</v>
      </c>
      <c r="M1575" s="2">
        <v>13000</v>
      </c>
      <c r="N1575" s="75" t="e">
        <f>VLOOKUP(P1575,'CODIGOS RENTISTICOS'!$A$2:E2615,2,FALSE)</f>
        <v>#N/A</v>
      </c>
      <c r="O1575" s="75" t="e">
        <f>VLOOKUP(P1575,'CODIGOS RENTISTICOS'!$A$2:F4782,3,FALSE)</f>
        <v>#N/A</v>
      </c>
      <c r="P1575" s="49">
        <v>121298</v>
      </c>
      <c r="Q1575" s="2">
        <v>13000</v>
      </c>
    </row>
    <row r="1576" spans="1:18" x14ac:dyDescent="0.2">
      <c r="A1576" s="1">
        <v>50000249</v>
      </c>
      <c r="B1576" s="1">
        <v>1145311</v>
      </c>
      <c r="C1576" s="1" t="s">
        <v>285</v>
      </c>
      <c r="D1576" s="1">
        <v>79052217</v>
      </c>
      <c r="E1576" s="3">
        <v>37287</v>
      </c>
      <c r="F1576" s="1">
        <v>4238600</v>
      </c>
      <c r="G1576" s="1">
        <v>0</v>
      </c>
      <c r="H1576" s="1">
        <v>0</v>
      </c>
      <c r="I1576" s="1"/>
      <c r="J1576" s="2">
        <v>7000</v>
      </c>
      <c r="K1576" s="2">
        <v>0</v>
      </c>
      <c r="L1576" s="2">
        <v>0</v>
      </c>
      <c r="M1576" s="2">
        <v>7000</v>
      </c>
      <c r="N1576" s="75">
        <f>VLOOKUP(P1576,'CODIGOS RENTISTICOS'!$A$2:E2616,2,FALSE)</f>
        <v>825000000</v>
      </c>
      <c r="O1576" s="75">
        <f>VLOOKUP(P1576,'CODIGOS RENTISTICOS'!$A$2:F4783,3,FALSE)</f>
        <v>150109</v>
      </c>
      <c r="P1576" s="49">
        <v>121245</v>
      </c>
      <c r="Q1576" s="2">
        <v>7000</v>
      </c>
      <c r="R1576" s="1">
        <f t="shared" si="24"/>
        <v>1212.45</v>
      </c>
    </row>
    <row r="1577" spans="1:18" x14ac:dyDescent="0.2">
      <c r="A1577" s="1">
        <v>50000249</v>
      </c>
      <c r="B1577" s="1">
        <v>458900</v>
      </c>
      <c r="C1577" s="1" t="s">
        <v>419</v>
      </c>
      <c r="D1577" s="1">
        <v>8600370469</v>
      </c>
      <c r="E1577" s="3">
        <v>37287</v>
      </c>
      <c r="F1577" s="1">
        <v>4118589</v>
      </c>
      <c r="G1577" s="1">
        <v>0</v>
      </c>
      <c r="H1577" s="1">
        <v>0</v>
      </c>
      <c r="I1577" s="1"/>
      <c r="J1577" s="2">
        <v>406000</v>
      </c>
      <c r="K1577" s="2">
        <v>0</v>
      </c>
      <c r="L1577" s="2">
        <v>0</v>
      </c>
      <c r="M1577" s="2">
        <v>406000</v>
      </c>
      <c r="N1577" s="75">
        <f>VLOOKUP(P1577,'CODIGOS RENTISTICOS'!$A$2:E2617,2,FALSE)</f>
        <v>825000000</v>
      </c>
      <c r="O1577" s="75">
        <f>VLOOKUP(P1577,'CODIGOS RENTISTICOS'!$A$2:F4784,3,FALSE)</f>
        <v>150109</v>
      </c>
      <c r="P1577" s="49">
        <v>121245</v>
      </c>
      <c r="Q1577" s="2">
        <v>406000</v>
      </c>
      <c r="R1577" s="1">
        <f t="shared" si="24"/>
        <v>1212.45</v>
      </c>
    </row>
    <row r="1578" spans="1:18" x14ac:dyDescent="0.2">
      <c r="A1578" s="1">
        <v>50000249</v>
      </c>
      <c r="B1578" s="1">
        <v>641163</v>
      </c>
      <c r="C1578" s="1" t="s">
        <v>419</v>
      </c>
      <c r="D1578" s="1">
        <v>10162675</v>
      </c>
      <c r="E1578" s="3">
        <v>37287</v>
      </c>
      <c r="F1578" s="1">
        <v>4500276</v>
      </c>
      <c r="G1578" s="1">
        <v>0</v>
      </c>
      <c r="H1578" s="1">
        <v>0</v>
      </c>
      <c r="I1578" s="1"/>
      <c r="J1578" s="2">
        <v>2000</v>
      </c>
      <c r="K1578" s="2">
        <v>0</v>
      </c>
      <c r="L1578" s="2">
        <v>0</v>
      </c>
      <c r="M1578" s="2">
        <v>2000</v>
      </c>
      <c r="N1578" s="75">
        <f>VLOOKUP(P1578,'CODIGOS RENTISTICOS'!$A$2:E2618,2,FALSE)</f>
        <v>825000000</v>
      </c>
      <c r="O1578" s="75">
        <f>VLOOKUP(P1578,'CODIGOS RENTISTICOS'!$A$2:F4785,3,FALSE)</f>
        <v>150109</v>
      </c>
      <c r="P1578" s="49">
        <v>121245</v>
      </c>
      <c r="Q1578" s="2">
        <v>2000</v>
      </c>
      <c r="R1578" s="1">
        <f t="shared" si="24"/>
        <v>1212.45</v>
      </c>
    </row>
    <row r="1579" spans="1:18" x14ac:dyDescent="0.2">
      <c r="A1579" s="1">
        <v>50000249</v>
      </c>
      <c r="B1579" s="1">
        <v>1214828</v>
      </c>
      <c r="C1579" s="1" t="s">
        <v>419</v>
      </c>
      <c r="D1579" s="1">
        <v>19052959</v>
      </c>
      <c r="E1579" s="3">
        <v>37287</v>
      </c>
      <c r="F1579" s="1">
        <v>33331539</v>
      </c>
      <c r="G1579" s="1">
        <v>0</v>
      </c>
      <c r="H1579" s="1">
        <v>0</v>
      </c>
      <c r="I1579" s="1"/>
      <c r="J1579" s="2">
        <v>7000</v>
      </c>
      <c r="K1579" s="2">
        <v>0</v>
      </c>
      <c r="L1579" s="2">
        <v>0</v>
      </c>
      <c r="M1579" s="2">
        <v>7000</v>
      </c>
      <c r="N1579" s="75">
        <f>VLOOKUP(P1579,'CODIGOS RENTISTICOS'!$A$2:E2619,2,FALSE)</f>
        <v>825000000</v>
      </c>
      <c r="O1579" s="75">
        <f>VLOOKUP(P1579,'CODIGOS RENTISTICOS'!$A$2:F4786,3,FALSE)</f>
        <v>150109</v>
      </c>
      <c r="P1579" s="49">
        <v>121245</v>
      </c>
      <c r="Q1579" s="2">
        <v>7000</v>
      </c>
      <c r="R1579" s="1">
        <f t="shared" si="24"/>
        <v>1212.45</v>
      </c>
    </row>
    <row r="1580" spans="1:18" x14ac:dyDescent="0.2">
      <c r="A1580" s="1">
        <v>50000249</v>
      </c>
      <c r="B1580" s="1">
        <v>1214868</v>
      </c>
      <c r="C1580" s="1" t="s">
        <v>419</v>
      </c>
      <c r="D1580" s="1">
        <v>79366830</v>
      </c>
      <c r="E1580" s="3">
        <v>37287</v>
      </c>
      <c r="F1580" s="1">
        <v>3331539</v>
      </c>
      <c r="G1580" s="1">
        <v>0</v>
      </c>
      <c r="H1580" s="1">
        <v>0</v>
      </c>
      <c r="I1580" s="1"/>
      <c r="J1580" s="2">
        <v>7000</v>
      </c>
      <c r="K1580" s="2">
        <v>0</v>
      </c>
      <c r="L1580" s="2">
        <v>0</v>
      </c>
      <c r="M1580" s="2">
        <v>7000</v>
      </c>
      <c r="N1580" s="75">
        <f>VLOOKUP(P1580,'CODIGOS RENTISTICOS'!$A$2:E2620,2,FALSE)</f>
        <v>825000000</v>
      </c>
      <c r="O1580" s="75">
        <f>VLOOKUP(P1580,'CODIGOS RENTISTICOS'!$A$2:F4787,3,FALSE)</f>
        <v>150109</v>
      </c>
      <c r="P1580" s="49">
        <v>121245</v>
      </c>
      <c r="Q1580" s="2">
        <v>7000</v>
      </c>
      <c r="R1580" s="1">
        <f t="shared" si="24"/>
        <v>1212.45</v>
      </c>
    </row>
    <row r="1581" spans="1:18" x14ac:dyDescent="0.2">
      <c r="A1581" s="1">
        <v>50000249</v>
      </c>
      <c r="B1581" s="1">
        <v>1214870</v>
      </c>
      <c r="C1581" s="1" t="s">
        <v>419</v>
      </c>
      <c r="D1581" s="1">
        <v>79561890</v>
      </c>
      <c r="E1581" s="3">
        <v>37287</v>
      </c>
      <c r="F1581" s="1">
        <v>3331539</v>
      </c>
      <c r="G1581" s="1">
        <v>0</v>
      </c>
      <c r="H1581" s="1">
        <v>0</v>
      </c>
      <c r="I1581" s="1"/>
      <c r="J1581" s="2">
        <v>7000</v>
      </c>
      <c r="K1581" s="2">
        <v>0</v>
      </c>
      <c r="L1581" s="2">
        <v>0</v>
      </c>
      <c r="M1581" s="2">
        <v>7000</v>
      </c>
      <c r="N1581" s="75">
        <f>VLOOKUP(P1581,'CODIGOS RENTISTICOS'!$A$2:E2621,2,FALSE)</f>
        <v>825000000</v>
      </c>
      <c r="O1581" s="75">
        <f>VLOOKUP(P1581,'CODIGOS RENTISTICOS'!$A$2:F4788,3,FALSE)</f>
        <v>150109</v>
      </c>
      <c r="P1581" s="49">
        <v>121245</v>
      </c>
      <c r="Q1581" s="2">
        <v>7000</v>
      </c>
      <c r="R1581" s="1">
        <f t="shared" si="24"/>
        <v>1212.45</v>
      </c>
    </row>
    <row r="1582" spans="1:18" x14ac:dyDescent="0.2">
      <c r="A1582" s="1">
        <v>50000249</v>
      </c>
      <c r="B1582" s="1">
        <v>1215021</v>
      </c>
      <c r="C1582" s="1" t="s">
        <v>419</v>
      </c>
      <c r="D1582" s="1">
        <v>79137413</v>
      </c>
      <c r="E1582" s="3">
        <v>37287</v>
      </c>
      <c r="F1582" s="1">
        <v>33331539</v>
      </c>
      <c r="G1582" s="1">
        <v>0</v>
      </c>
      <c r="H1582" s="1">
        <v>0</v>
      </c>
      <c r="I1582" s="1"/>
      <c r="J1582" s="2">
        <v>7000</v>
      </c>
      <c r="K1582" s="2">
        <v>0</v>
      </c>
      <c r="L1582" s="2">
        <v>0</v>
      </c>
      <c r="M1582" s="2">
        <v>7000</v>
      </c>
      <c r="N1582" s="75">
        <f>VLOOKUP(P1582,'CODIGOS RENTISTICOS'!$A$2:E2622,2,FALSE)</f>
        <v>825000000</v>
      </c>
      <c r="O1582" s="75">
        <f>VLOOKUP(P1582,'CODIGOS RENTISTICOS'!$A$2:F4789,3,FALSE)</f>
        <v>150109</v>
      </c>
      <c r="P1582" s="49">
        <v>121245</v>
      </c>
      <c r="Q1582" s="2">
        <v>7000</v>
      </c>
      <c r="R1582" s="1">
        <f t="shared" si="24"/>
        <v>1212.45</v>
      </c>
    </row>
  </sheetData>
  <autoFilter ref="A1:Q1582"/>
  <phoneticPr fontId="0" type="noConversion"/>
  <pageMargins left="0.75" right="0.75" top="1" bottom="1" header="0" footer="0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04"/>
  <sheetViews>
    <sheetView workbookViewId="0">
      <selection activeCell="F1" sqref="F1:G65536"/>
    </sheetView>
  </sheetViews>
  <sheetFormatPr baseColWidth="10" defaultColWidth="10.28515625" defaultRowHeight="11.25" x14ac:dyDescent="0.2"/>
  <cols>
    <col min="1" max="2" width="10.28515625" style="28" customWidth="1"/>
    <col min="3" max="3" width="8.85546875" style="28" customWidth="1"/>
    <col min="4" max="4" width="9.140625" style="28" customWidth="1"/>
    <col min="5" max="9" width="10.28515625" style="28" customWidth="1"/>
    <col min="10" max="10" width="11.7109375" style="48" bestFit="1" customWidth="1"/>
    <col min="11" max="11" width="13" style="48" customWidth="1"/>
    <col min="12" max="12" width="13" style="48" bestFit="1" customWidth="1"/>
    <col min="13" max="15" width="11.28515625" style="48" customWidth="1"/>
    <col min="16" max="16" width="8.5703125" style="28" customWidth="1"/>
    <col min="17" max="17" width="13" style="48" bestFit="1" customWidth="1"/>
    <col min="18" max="16384" width="10.28515625" style="28"/>
  </cols>
  <sheetData>
    <row r="1" spans="1:23" s="15" customFormat="1" x14ac:dyDescent="0.2">
      <c r="A1" s="9" t="s">
        <v>18</v>
      </c>
      <c r="B1" s="9" t="s">
        <v>19</v>
      </c>
      <c r="C1" s="9" t="s">
        <v>20</v>
      </c>
      <c r="D1" s="9" t="s">
        <v>21</v>
      </c>
      <c r="E1" s="15" t="s">
        <v>22</v>
      </c>
      <c r="F1" s="9" t="s">
        <v>24</v>
      </c>
      <c r="G1" s="9" t="s">
        <v>25</v>
      </c>
      <c r="H1" s="16" t="s">
        <v>26</v>
      </c>
      <c r="I1" s="18" t="s">
        <v>4</v>
      </c>
      <c r="J1" s="37" t="s">
        <v>27</v>
      </c>
      <c r="K1" s="37" t="s">
        <v>28</v>
      </c>
      <c r="L1" s="37" t="s">
        <v>29</v>
      </c>
      <c r="M1" s="37" t="s">
        <v>32</v>
      </c>
      <c r="N1" s="74" t="s">
        <v>507</v>
      </c>
      <c r="O1" s="74" t="s">
        <v>510</v>
      </c>
      <c r="P1" s="9" t="s">
        <v>31</v>
      </c>
      <c r="Q1" s="37" t="s">
        <v>32</v>
      </c>
      <c r="R1" s="26"/>
      <c r="W1" s="9"/>
    </row>
    <row r="2" spans="1:23" x14ac:dyDescent="0.2">
      <c r="A2" s="28">
        <v>50000249</v>
      </c>
      <c r="B2" s="28">
        <v>1192661</v>
      </c>
      <c r="C2" s="28" t="s">
        <v>285</v>
      </c>
      <c r="D2" s="28">
        <v>8002533793</v>
      </c>
      <c r="E2" s="30">
        <v>37501</v>
      </c>
      <c r="F2" s="28">
        <v>6352753</v>
      </c>
      <c r="G2" s="28">
        <v>0</v>
      </c>
      <c r="H2" s="28">
        <v>0</v>
      </c>
      <c r="J2" s="48">
        <v>1000</v>
      </c>
      <c r="K2" s="48">
        <v>0</v>
      </c>
      <c r="L2" s="48">
        <v>0</v>
      </c>
      <c r="M2" s="48">
        <v>1000</v>
      </c>
      <c r="N2" s="75">
        <f>VLOOKUP(P2,'CODIGOS RENTISTICOS'!$A$2:E1042,2,FALSE)</f>
        <v>825000000</v>
      </c>
      <c r="O2" s="75">
        <f>VLOOKUP(P2,'CODIGOS RENTISTICOS'!$A$2:F3209,3,FALSE)</f>
        <v>150109</v>
      </c>
      <c r="P2" s="28">
        <v>121245</v>
      </c>
      <c r="Q2" s="48">
        <f>+M2</f>
        <v>1000</v>
      </c>
    </row>
    <row r="3" spans="1:23" x14ac:dyDescent="0.2">
      <c r="A3" s="28">
        <v>50000249</v>
      </c>
      <c r="B3" s="28">
        <v>681846</v>
      </c>
      <c r="C3" s="28" t="s">
        <v>285</v>
      </c>
      <c r="D3" s="28">
        <v>8300103388</v>
      </c>
      <c r="E3" s="30">
        <v>37501</v>
      </c>
      <c r="F3" s="28">
        <v>2454034</v>
      </c>
      <c r="G3" s="28">
        <v>0</v>
      </c>
      <c r="H3" s="28">
        <v>0</v>
      </c>
      <c r="J3" s="48">
        <v>216000</v>
      </c>
      <c r="K3" s="48">
        <v>0</v>
      </c>
      <c r="L3" s="48">
        <v>0</v>
      </c>
      <c r="M3" s="48">
        <v>216000</v>
      </c>
      <c r="N3" s="75">
        <f>VLOOKUP(P3,'CODIGOS RENTISTICOS'!$A$2:E1043,2,FALSE)</f>
        <v>910300000</v>
      </c>
      <c r="O3" s="75">
        <f>VLOOKUP(P3,'CODIGOS RENTISTICOS'!$A$2:F3210,3,FALSE)</f>
        <v>130113</v>
      </c>
      <c r="P3" s="28">
        <v>121235</v>
      </c>
      <c r="Q3" s="48">
        <f t="shared" ref="Q3:Q66" si="0">+M3</f>
        <v>216000</v>
      </c>
    </row>
    <row r="4" spans="1:23" x14ac:dyDescent="0.2">
      <c r="A4" s="28">
        <v>50000249</v>
      </c>
      <c r="B4" s="28">
        <v>1382857</v>
      </c>
      <c r="C4" s="28" t="s">
        <v>285</v>
      </c>
      <c r="D4" s="28">
        <v>16147</v>
      </c>
      <c r="E4" s="30">
        <v>37501</v>
      </c>
      <c r="F4" s="28">
        <v>2382588</v>
      </c>
      <c r="G4" s="28">
        <v>0</v>
      </c>
      <c r="H4" s="28">
        <v>0</v>
      </c>
      <c r="J4" s="48">
        <v>2600</v>
      </c>
      <c r="K4" s="48">
        <v>0</v>
      </c>
      <c r="L4" s="48">
        <v>0</v>
      </c>
      <c r="M4" s="48">
        <v>2600</v>
      </c>
      <c r="N4" s="75">
        <f>VLOOKUP(P4,'CODIGOS RENTISTICOS'!$A$2:E1044,2,FALSE)</f>
        <v>828200000</v>
      </c>
      <c r="O4" s="75">
        <f>VLOOKUP(P4,'CODIGOS RENTISTICOS'!$A$2:F3211,3,FALSE)</f>
        <v>240104</v>
      </c>
      <c r="P4" s="28">
        <v>6007</v>
      </c>
      <c r="Q4" s="48">
        <f t="shared" si="0"/>
        <v>2600</v>
      </c>
    </row>
    <row r="5" spans="1:23" x14ac:dyDescent="0.2">
      <c r="A5" s="28">
        <v>50000249</v>
      </c>
      <c r="B5" s="28">
        <v>774747</v>
      </c>
      <c r="C5" s="28" t="s">
        <v>285</v>
      </c>
      <c r="D5" s="28">
        <v>8900029270</v>
      </c>
      <c r="E5" s="30">
        <v>37501</v>
      </c>
      <c r="F5" s="28">
        <v>2635786</v>
      </c>
      <c r="G5" s="28">
        <v>0</v>
      </c>
      <c r="H5" s="28">
        <v>0</v>
      </c>
      <c r="J5" s="48">
        <v>196000</v>
      </c>
      <c r="K5" s="48">
        <v>0</v>
      </c>
      <c r="L5" s="48">
        <v>0</v>
      </c>
      <c r="M5" s="48">
        <v>196000</v>
      </c>
      <c r="N5" s="75">
        <f>VLOOKUP(P5,'CODIGOS RENTISTICOS'!$A$2:E1045,2,FALSE)</f>
        <v>825000000</v>
      </c>
      <c r="O5" s="75">
        <f>VLOOKUP(P5,'CODIGOS RENTISTICOS'!$A$2:F3212,3,FALSE)</f>
        <v>150109</v>
      </c>
      <c r="P5" s="28">
        <v>121245</v>
      </c>
      <c r="Q5" s="48">
        <f t="shared" si="0"/>
        <v>196000</v>
      </c>
    </row>
    <row r="6" spans="1:23" x14ac:dyDescent="0.2">
      <c r="A6" s="28">
        <v>50000249</v>
      </c>
      <c r="B6" s="28">
        <v>1284469</v>
      </c>
      <c r="C6" s="28" t="s">
        <v>285</v>
      </c>
      <c r="D6" s="28">
        <v>79445265</v>
      </c>
      <c r="E6" s="30">
        <v>37501</v>
      </c>
      <c r="F6" s="28">
        <v>2444802</v>
      </c>
      <c r="G6" s="28">
        <v>0</v>
      </c>
      <c r="H6" s="28">
        <v>0</v>
      </c>
      <c r="J6" s="48">
        <v>2000</v>
      </c>
      <c r="K6" s="48">
        <v>0</v>
      </c>
      <c r="L6" s="48">
        <v>0</v>
      </c>
      <c r="M6" s="48">
        <v>2000</v>
      </c>
      <c r="N6" s="75">
        <f>VLOOKUP(P6,'CODIGOS RENTISTICOS'!$A$2:E1046,2,FALSE)</f>
        <v>825000000</v>
      </c>
      <c r="O6" s="75">
        <f>VLOOKUP(P6,'CODIGOS RENTISTICOS'!$A$2:F3213,3,FALSE)</f>
        <v>150109</v>
      </c>
      <c r="P6" s="28">
        <v>121245</v>
      </c>
      <c r="Q6" s="48">
        <f t="shared" si="0"/>
        <v>2000</v>
      </c>
    </row>
    <row r="7" spans="1:23" x14ac:dyDescent="0.2">
      <c r="A7" s="28">
        <v>50000249</v>
      </c>
      <c r="B7" s="28">
        <v>1198679</v>
      </c>
      <c r="C7" s="28" t="s">
        <v>285</v>
      </c>
      <c r="D7" s="28">
        <v>286163</v>
      </c>
      <c r="E7" s="30">
        <v>37501</v>
      </c>
      <c r="F7" s="28">
        <v>3729605</v>
      </c>
      <c r="G7" s="28">
        <v>0</v>
      </c>
      <c r="H7" s="28">
        <v>0</v>
      </c>
      <c r="J7" s="48">
        <v>7000</v>
      </c>
      <c r="K7" s="48">
        <v>0</v>
      </c>
      <c r="L7" s="48">
        <v>0</v>
      </c>
      <c r="M7" s="48">
        <v>7000</v>
      </c>
      <c r="N7" s="75">
        <f>VLOOKUP(P7,'CODIGOS RENTISTICOS'!$A$2:E1047,2,FALSE)</f>
        <v>825000000</v>
      </c>
      <c r="O7" s="75">
        <f>VLOOKUP(P7,'CODIGOS RENTISTICOS'!$A$2:F3214,3,FALSE)</f>
        <v>150109</v>
      </c>
      <c r="P7" s="28">
        <v>121245</v>
      </c>
      <c r="Q7" s="48">
        <f t="shared" si="0"/>
        <v>7000</v>
      </c>
    </row>
    <row r="8" spans="1:23" x14ac:dyDescent="0.2">
      <c r="A8" s="28">
        <v>50000249</v>
      </c>
      <c r="B8" s="28">
        <v>1149007</v>
      </c>
      <c r="C8" s="28" t="s">
        <v>285</v>
      </c>
      <c r="D8" s="28">
        <v>79891366</v>
      </c>
      <c r="E8" s="30">
        <v>37501</v>
      </c>
      <c r="F8" s="28">
        <v>7694132</v>
      </c>
      <c r="G8" s="28">
        <v>0</v>
      </c>
      <c r="H8" s="28">
        <v>0</v>
      </c>
      <c r="J8" s="48">
        <v>7000</v>
      </c>
      <c r="K8" s="48">
        <v>0</v>
      </c>
      <c r="L8" s="48">
        <v>0</v>
      </c>
      <c r="M8" s="48">
        <v>7000</v>
      </c>
      <c r="N8" s="75">
        <f>VLOOKUP(P8,'CODIGOS RENTISTICOS'!$A$2:E1048,2,FALSE)</f>
        <v>825000000</v>
      </c>
      <c r="O8" s="75">
        <f>VLOOKUP(P8,'CODIGOS RENTISTICOS'!$A$2:F3215,3,FALSE)</f>
        <v>150109</v>
      </c>
      <c r="P8" s="28">
        <v>121245</v>
      </c>
      <c r="Q8" s="48">
        <f t="shared" si="0"/>
        <v>7000</v>
      </c>
    </row>
    <row r="9" spans="1:23" x14ac:dyDescent="0.2">
      <c r="A9" s="28">
        <v>50000249</v>
      </c>
      <c r="B9" s="28">
        <v>675582</v>
      </c>
      <c r="C9" s="28" t="s">
        <v>285</v>
      </c>
      <c r="D9" s="28">
        <v>8999991197</v>
      </c>
      <c r="E9" s="30">
        <v>37501</v>
      </c>
      <c r="F9" s="28">
        <v>3360011</v>
      </c>
      <c r="G9" s="28">
        <v>0</v>
      </c>
      <c r="H9" s="28">
        <v>1</v>
      </c>
      <c r="J9" s="48">
        <v>0</v>
      </c>
      <c r="K9" s="48">
        <v>0</v>
      </c>
      <c r="L9" s="48">
        <v>17258.439999999999</v>
      </c>
      <c r="M9" s="48">
        <v>1725844</v>
      </c>
      <c r="N9" s="75">
        <f>VLOOKUP(P9,'CODIGOS RENTISTICOS'!$A$2:E1049,2,FALSE)</f>
        <v>10900000</v>
      </c>
      <c r="O9" s="75">
        <f>VLOOKUP(P9,'CODIGOS RENTISTICOS'!$A$2:F3216,3,FALSE)</f>
        <v>170101</v>
      </c>
      <c r="P9" s="28">
        <v>121255</v>
      </c>
      <c r="Q9" s="48">
        <f t="shared" si="0"/>
        <v>1725844</v>
      </c>
    </row>
    <row r="10" spans="1:23" x14ac:dyDescent="0.2">
      <c r="A10" s="28">
        <v>50000249</v>
      </c>
      <c r="B10" s="28">
        <v>675583</v>
      </c>
      <c r="C10" s="28" t="s">
        <v>285</v>
      </c>
      <c r="D10" s="28">
        <v>8999991197</v>
      </c>
      <c r="E10" s="30">
        <v>37501</v>
      </c>
      <c r="F10" s="28">
        <v>3360011</v>
      </c>
      <c r="G10" s="28">
        <v>0</v>
      </c>
      <c r="H10" s="28">
        <v>1</v>
      </c>
      <c r="J10" s="48">
        <v>0</v>
      </c>
      <c r="K10" s="48">
        <v>0</v>
      </c>
      <c r="L10" s="48">
        <v>10000</v>
      </c>
      <c r="M10" s="48">
        <v>1000000</v>
      </c>
      <c r="N10" s="75">
        <f>VLOOKUP(P10,'CODIGOS RENTISTICOS'!$A$2:E1050,2,FALSE)</f>
        <v>10900000</v>
      </c>
      <c r="O10" s="75">
        <f>VLOOKUP(P10,'CODIGOS RENTISTICOS'!$A$2:F3217,3,FALSE)</f>
        <v>170101</v>
      </c>
      <c r="P10" s="28">
        <v>121255</v>
      </c>
      <c r="Q10" s="48">
        <f t="shared" si="0"/>
        <v>1000000</v>
      </c>
    </row>
    <row r="11" spans="1:23" x14ac:dyDescent="0.2">
      <c r="A11" s="28">
        <v>50000249</v>
      </c>
      <c r="B11" s="28">
        <v>1192971</v>
      </c>
      <c r="C11" s="28" t="s">
        <v>285</v>
      </c>
      <c r="D11" s="28">
        <v>8300060514</v>
      </c>
      <c r="E11" s="30">
        <v>37501</v>
      </c>
      <c r="F11" s="28">
        <v>3686638</v>
      </c>
      <c r="G11" s="28">
        <v>0</v>
      </c>
      <c r="H11" s="28">
        <v>0</v>
      </c>
      <c r="J11" s="48">
        <v>1024560</v>
      </c>
      <c r="K11" s="48">
        <v>0</v>
      </c>
      <c r="L11" s="48">
        <v>0</v>
      </c>
      <c r="M11" s="48">
        <v>1024560</v>
      </c>
      <c r="N11" s="75">
        <f>VLOOKUP(P11,'CODIGOS RENTISTICOS'!$A$2:E1051,2,FALSE)</f>
        <v>96200000</v>
      </c>
      <c r="O11" s="75">
        <f>VLOOKUP(P11,'CODIGOS RENTISTICOS'!$A$2:F3218,3,FALSE)</f>
        <v>350101</v>
      </c>
      <c r="P11" s="28">
        <v>121203</v>
      </c>
      <c r="Q11" s="48">
        <f t="shared" si="0"/>
        <v>1024560</v>
      </c>
    </row>
    <row r="12" spans="1:23" x14ac:dyDescent="0.2">
      <c r="A12" s="28">
        <v>50000249</v>
      </c>
      <c r="B12" s="28">
        <v>774535</v>
      </c>
      <c r="C12" s="28" t="s">
        <v>285</v>
      </c>
      <c r="D12" s="28">
        <v>8605296864</v>
      </c>
      <c r="E12" s="30">
        <v>37501</v>
      </c>
      <c r="F12" s="28">
        <v>6005766</v>
      </c>
      <c r="G12" s="28">
        <v>0</v>
      </c>
      <c r="H12" s="28">
        <v>0</v>
      </c>
      <c r="J12" s="48">
        <v>33000</v>
      </c>
      <c r="K12" s="48">
        <v>0</v>
      </c>
      <c r="L12" s="48">
        <v>0</v>
      </c>
      <c r="M12" s="48">
        <v>33000</v>
      </c>
      <c r="N12" s="75">
        <f>VLOOKUP(P12,'CODIGOS RENTISTICOS'!$A$2:E1052,2,FALSE)</f>
        <v>825000000</v>
      </c>
      <c r="O12" s="75">
        <f>VLOOKUP(P12,'CODIGOS RENTISTICOS'!$A$2:F3219,3,FALSE)</f>
        <v>150109</v>
      </c>
      <c r="P12" s="28">
        <v>121245</v>
      </c>
      <c r="Q12" s="48">
        <f t="shared" si="0"/>
        <v>33000</v>
      </c>
    </row>
    <row r="13" spans="1:23" x14ac:dyDescent="0.2">
      <c r="A13" s="28">
        <v>50000249</v>
      </c>
      <c r="B13" s="28">
        <v>1188077</v>
      </c>
      <c r="C13" s="28" t="s">
        <v>285</v>
      </c>
      <c r="D13" s="28">
        <v>8604011911</v>
      </c>
      <c r="E13" s="30">
        <v>37501</v>
      </c>
      <c r="F13" s="28">
        <v>3464214</v>
      </c>
      <c r="G13" s="28">
        <v>0</v>
      </c>
      <c r="H13" s="28">
        <v>0</v>
      </c>
      <c r="J13" s="48">
        <v>80000</v>
      </c>
      <c r="K13" s="48">
        <v>0</v>
      </c>
      <c r="L13" s="48">
        <v>0</v>
      </c>
      <c r="M13" s="48">
        <v>80000</v>
      </c>
      <c r="N13" s="75">
        <f>VLOOKUP(P13,'CODIGOS RENTISTICOS'!$A$2:E1053,2,FALSE)</f>
        <v>825000000</v>
      </c>
      <c r="O13" s="75">
        <f>VLOOKUP(P13,'CODIGOS RENTISTICOS'!$A$2:F3220,3,FALSE)</f>
        <v>150109</v>
      </c>
      <c r="P13" s="28">
        <v>121245</v>
      </c>
      <c r="Q13" s="48">
        <f t="shared" si="0"/>
        <v>80000</v>
      </c>
    </row>
    <row r="14" spans="1:23" x14ac:dyDescent="0.2">
      <c r="A14" s="28">
        <v>50000249</v>
      </c>
      <c r="B14" s="28">
        <v>1244005</v>
      </c>
      <c r="C14" s="28" t="s">
        <v>285</v>
      </c>
      <c r="D14" s="28">
        <v>8002098315</v>
      </c>
      <c r="E14" s="30">
        <v>37501</v>
      </c>
      <c r="F14" s="28">
        <v>4145099</v>
      </c>
      <c r="G14" s="28">
        <v>0</v>
      </c>
      <c r="H14" s="28">
        <v>1</v>
      </c>
      <c r="J14" s="48">
        <v>0</v>
      </c>
      <c r="K14" s="48">
        <v>0</v>
      </c>
      <c r="L14" s="48">
        <v>10979.05</v>
      </c>
      <c r="M14" s="48">
        <v>1097905</v>
      </c>
      <c r="N14" s="75">
        <f>VLOOKUP(P14,'CODIGOS RENTISTICOS'!$A$2:E1054,2,FALSE)</f>
        <v>11800000</v>
      </c>
      <c r="O14" s="75">
        <f>VLOOKUP(P14,'CODIGOS RENTISTICOS'!$A$2:F3221,3,FALSE)</f>
        <v>240101</v>
      </c>
      <c r="P14" s="28">
        <v>121265</v>
      </c>
      <c r="Q14" s="48">
        <f t="shared" si="0"/>
        <v>1097905</v>
      </c>
    </row>
    <row r="15" spans="1:23" x14ac:dyDescent="0.2">
      <c r="A15" s="28">
        <v>50000249</v>
      </c>
      <c r="B15" s="28">
        <v>2928858</v>
      </c>
      <c r="C15" s="28" t="s">
        <v>285</v>
      </c>
      <c r="D15" s="28">
        <v>8011537601</v>
      </c>
      <c r="E15" s="30">
        <v>37501</v>
      </c>
      <c r="F15" s="28">
        <v>2210354</v>
      </c>
      <c r="G15" s="28">
        <v>0</v>
      </c>
      <c r="H15" s="28">
        <v>0</v>
      </c>
      <c r="J15" s="48">
        <v>91000</v>
      </c>
      <c r="K15" s="48">
        <v>0</v>
      </c>
      <c r="L15" s="48">
        <v>0</v>
      </c>
      <c r="M15" s="48">
        <v>91000</v>
      </c>
      <c r="N15" s="75">
        <f>VLOOKUP(P15,'CODIGOS RENTISTICOS'!$A$2:E1055,2,FALSE)</f>
        <v>825000000</v>
      </c>
      <c r="O15" s="75">
        <f>VLOOKUP(P15,'CODIGOS RENTISTICOS'!$A$2:F3222,3,FALSE)</f>
        <v>150109</v>
      </c>
      <c r="P15" s="28">
        <v>121245</v>
      </c>
      <c r="Q15" s="48">
        <f t="shared" si="0"/>
        <v>91000</v>
      </c>
    </row>
    <row r="16" spans="1:23" x14ac:dyDescent="0.2">
      <c r="A16" s="28">
        <v>50000249</v>
      </c>
      <c r="B16" s="28">
        <v>2928899</v>
      </c>
      <c r="C16" s="28" t="s">
        <v>285</v>
      </c>
      <c r="D16" s="28">
        <v>2935763</v>
      </c>
      <c r="E16" s="30">
        <v>37501</v>
      </c>
      <c r="F16" s="28">
        <v>3688205</v>
      </c>
      <c r="G16" s="28">
        <v>0</v>
      </c>
      <c r="H16" s="28">
        <v>0</v>
      </c>
      <c r="J16" s="48">
        <v>2000</v>
      </c>
      <c r="K16" s="48">
        <v>0</v>
      </c>
      <c r="L16" s="48">
        <v>0</v>
      </c>
      <c r="M16" s="48">
        <v>2000</v>
      </c>
      <c r="N16" s="75">
        <f>VLOOKUP(P16,'CODIGOS RENTISTICOS'!$A$2:E1056,2,FALSE)</f>
        <v>825000000</v>
      </c>
      <c r="O16" s="75">
        <f>VLOOKUP(P16,'CODIGOS RENTISTICOS'!$A$2:F3223,3,FALSE)</f>
        <v>150109</v>
      </c>
      <c r="P16" s="28">
        <v>121245</v>
      </c>
      <c r="Q16" s="48">
        <f t="shared" si="0"/>
        <v>2000</v>
      </c>
    </row>
    <row r="17" spans="1:17" x14ac:dyDescent="0.2">
      <c r="A17" s="28">
        <v>50000249</v>
      </c>
      <c r="B17" s="28">
        <v>1122518</v>
      </c>
      <c r="C17" s="28" t="s">
        <v>33</v>
      </c>
      <c r="D17" s="28">
        <v>8430487</v>
      </c>
      <c r="E17" s="30">
        <v>37501</v>
      </c>
      <c r="F17" s="28">
        <v>5699200</v>
      </c>
      <c r="G17" s="28">
        <v>0</v>
      </c>
      <c r="H17" s="28">
        <v>0</v>
      </c>
      <c r="J17" s="48">
        <v>7000</v>
      </c>
      <c r="K17" s="48">
        <v>0</v>
      </c>
      <c r="L17" s="48">
        <v>0</v>
      </c>
      <c r="M17" s="48">
        <v>7000</v>
      </c>
      <c r="N17" s="75">
        <f>VLOOKUP(P17,'CODIGOS RENTISTICOS'!$A$2:E1057,2,FALSE)</f>
        <v>825000000</v>
      </c>
      <c r="O17" s="75">
        <f>VLOOKUP(P17,'CODIGOS RENTISTICOS'!$A$2:F3224,3,FALSE)</f>
        <v>150109</v>
      </c>
      <c r="P17" s="28">
        <v>121245</v>
      </c>
      <c r="Q17" s="48">
        <f t="shared" si="0"/>
        <v>7000</v>
      </c>
    </row>
    <row r="18" spans="1:17" x14ac:dyDescent="0.2">
      <c r="A18" s="28">
        <v>50000249</v>
      </c>
      <c r="B18" s="28">
        <v>1375760</v>
      </c>
      <c r="C18" s="28" t="s">
        <v>33</v>
      </c>
      <c r="D18" s="28">
        <v>43713244</v>
      </c>
      <c r="E18" s="30">
        <v>37501</v>
      </c>
      <c r="F18" s="28">
        <v>5699200</v>
      </c>
      <c r="G18" s="28">
        <v>0</v>
      </c>
      <c r="H18" s="28">
        <v>0</v>
      </c>
      <c r="J18" s="48">
        <v>7000</v>
      </c>
      <c r="K18" s="48">
        <v>0</v>
      </c>
      <c r="L18" s="48">
        <v>0</v>
      </c>
      <c r="M18" s="48">
        <v>7000</v>
      </c>
      <c r="N18" s="75">
        <f>VLOOKUP(P18,'CODIGOS RENTISTICOS'!$A$2:E1058,2,FALSE)</f>
        <v>825000000</v>
      </c>
      <c r="O18" s="75">
        <f>VLOOKUP(P18,'CODIGOS RENTISTICOS'!$A$2:F3225,3,FALSE)</f>
        <v>150109</v>
      </c>
      <c r="P18" s="28">
        <v>121245</v>
      </c>
      <c r="Q18" s="48">
        <f t="shared" si="0"/>
        <v>7000</v>
      </c>
    </row>
    <row r="19" spans="1:17" x14ac:dyDescent="0.2">
      <c r="A19" s="28">
        <v>50000249</v>
      </c>
      <c r="B19" s="28">
        <v>744634</v>
      </c>
      <c r="C19" s="28" t="s">
        <v>7</v>
      </c>
      <c r="D19" s="28">
        <v>70137775</v>
      </c>
      <c r="E19" s="30">
        <v>37501</v>
      </c>
      <c r="F19" s="28">
        <v>5699200</v>
      </c>
      <c r="G19" s="28">
        <v>0</v>
      </c>
      <c r="H19" s="28">
        <v>0</v>
      </c>
      <c r="J19" s="48">
        <v>7000</v>
      </c>
      <c r="K19" s="48">
        <v>0</v>
      </c>
      <c r="L19" s="48">
        <v>0</v>
      </c>
      <c r="M19" s="48">
        <v>7000</v>
      </c>
      <c r="N19" s="75">
        <f>VLOOKUP(P19,'CODIGOS RENTISTICOS'!$A$2:E1059,2,FALSE)</f>
        <v>825000000</v>
      </c>
      <c r="O19" s="75">
        <f>VLOOKUP(P19,'CODIGOS RENTISTICOS'!$A$2:F3226,3,FALSE)</f>
        <v>150109</v>
      </c>
      <c r="P19" s="28">
        <v>121245</v>
      </c>
      <c r="Q19" s="48">
        <f t="shared" si="0"/>
        <v>7000</v>
      </c>
    </row>
    <row r="20" spans="1:17" x14ac:dyDescent="0.2">
      <c r="A20" s="28">
        <v>50000249</v>
      </c>
      <c r="B20" s="28">
        <v>744635</v>
      </c>
      <c r="C20" s="28" t="s">
        <v>7</v>
      </c>
      <c r="D20" s="28">
        <v>71877876</v>
      </c>
      <c r="E20" s="30">
        <v>37501</v>
      </c>
      <c r="F20" s="28">
        <v>5699200</v>
      </c>
      <c r="G20" s="28">
        <v>0</v>
      </c>
      <c r="H20" s="28">
        <v>0</v>
      </c>
      <c r="J20" s="48">
        <v>7000</v>
      </c>
      <c r="K20" s="48">
        <v>0</v>
      </c>
      <c r="L20" s="48">
        <v>0</v>
      </c>
      <c r="M20" s="48">
        <v>7000</v>
      </c>
      <c r="N20" s="75">
        <f>VLOOKUP(P20,'CODIGOS RENTISTICOS'!$A$2:E1060,2,FALSE)</f>
        <v>825000000</v>
      </c>
      <c r="O20" s="75">
        <f>VLOOKUP(P20,'CODIGOS RENTISTICOS'!$A$2:F3227,3,FALSE)</f>
        <v>150109</v>
      </c>
      <c r="P20" s="28">
        <v>121245</v>
      </c>
      <c r="Q20" s="48">
        <f t="shared" si="0"/>
        <v>7000</v>
      </c>
    </row>
    <row r="21" spans="1:17" x14ac:dyDescent="0.2">
      <c r="A21" s="28">
        <v>50000249</v>
      </c>
      <c r="B21" s="28">
        <v>744636</v>
      </c>
      <c r="C21" s="28" t="s">
        <v>7</v>
      </c>
      <c r="D21" s="28">
        <v>70140799</v>
      </c>
      <c r="E21" s="30">
        <v>37501</v>
      </c>
      <c r="F21" s="28">
        <v>5699200</v>
      </c>
      <c r="G21" s="28">
        <v>0</v>
      </c>
      <c r="H21" s="28">
        <v>0</v>
      </c>
      <c r="J21" s="48">
        <v>7000</v>
      </c>
      <c r="K21" s="48">
        <v>0</v>
      </c>
      <c r="L21" s="48">
        <v>0</v>
      </c>
      <c r="M21" s="48">
        <v>7000</v>
      </c>
      <c r="N21" s="75">
        <f>VLOOKUP(P21,'CODIGOS RENTISTICOS'!$A$2:E1061,2,FALSE)</f>
        <v>825000000</v>
      </c>
      <c r="O21" s="75">
        <f>VLOOKUP(P21,'CODIGOS RENTISTICOS'!$A$2:F3228,3,FALSE)</f>
        <v>150109</v>
      </c>
      <c r="P21" s="28">
        <v>121245</v>
      </c>
      <c r="Q21" s="48">
        <f t="shared" si="0"/>
        <v>7000</v>
      </c>
    </row>
    <row r="22" spans="1:17" x14ac:dyDescent="0.2">
      <c r="A22" s="28">
        <v>50000249</v>
      </c>
      <c r="B22" s="28">
        <v>369611</v>
      </c>
      <c r="C22" s="28" t="s">
        <v>8</v>
      </c>
      <c r="D22" s="28">
        <v>8909134293</v>
      </c>
      <c r="E22" s="30">
        <v>37501</v>
      </c>
      <c r="F22" s="28">
        <v>3320611</v>
      </c>
      <c r="G22" s="28">
        <v>0</v>
      </c>
      <c r="H22" s="28">
        <v>0</v>
      </c>
      <c r="J22" s="48">
        <v>140000</v>
      </c>
      <c r="K22" s="48">
        <v>0</v>
      </c>
      <c r="L22" s="48">
        <v>0</v>
      </c>
      <c r="M22" s="48">
        <v>140000</v>
      </c>
      <c r="N22" s="75">
        <f>VLOOKUP(P22,'CODIGOS RENTISTICOS'!$A$2:E1062,2,FALSE)</f>
        <v>825000000</v>
      </c>
      <c r="O22" s="75">
        <f>VLOOKUP(P22,'CODIGOS RENTISTICOS'!$A$2:F3229,3,FALSE)</f>
        <v>150109</v>
      </c>
      <c r="P22" s="28">
        <v>121245</v>
      </c>
      <c r="Q22" s="48">
        <f t="shared" si="0"/>
        <v>140000</v>
      </c>
    </row>
    <row r="23" spans="1:17" x14ac:dyDescent="0.2">
      <c r="A23" s="28">
        <v>50000249</v>
      </c>
      <c r="B23" s="28">
        <v>1030668</v>
      </c>
      <c r="C23" s="28" t="s">
        <v>297</v>
      </c>
      <c r="D23" s="28">
        <v>8901000102</v>
      </c>
      <c r="E23" s="30">
        <v>37501</v>
      </c>
      <c r="F23" s="28">
        <v>3686596</v>
      </c>
      <c r="G23" s="28">
        <v>0</v>
      </c>
      <c r="H23" s="28">
        <v>0</v>
      </c>
      <c r="J23" s="48">
        <v>39340</v>
      </c>
      <c r="K23" s="48">
        <v>0</v>
      </c>
      <c r="L23" s="48">
        <v>0</v>
      </c>
      <c r="M23" s="48">
        <v>39340</v>
      </c>
      <c r="N23" s="75">
        <f>VLOOKUP(P23,'CODIGOS RENTISTICOS'!$A$2:E1063,2,FALSE)</f>
        <v>96200000</v>
      </c>
      <c r="O23" s="75">
        <f>VLOOKUP(P23,'CODIGOS RENTISTICOS'!$A$2:F3230,3,FALSE)</f>
        <v>350101</v>
      </c>
      <c r="P23" s="28">
        <v>121230</v>
      </c>
      <c r="Q23" s="48">
        <f t="shared" si="0"/>
        <v>39340</v>
      </c>
    </row>
    <row r="24" spans="1:17" x14ac:dyDescent="0.2">
      <c r="A24" s="28">
        <v>50000249</v>
      </c>
      <c r="B24" s="28">
        <v>1030670</v>
      </c>
      <c r="C24" s="28" t="s">
        <v>297</v>
      </c>
      <c r="D24" s="28">
        <v>8901000102</v>
      </c>
      <c r="E24" s="30">
        <v>37501</v>
      </c>
      <c r="F24" s="28">
        <v>3686596</v>
      </c>
      <c r="G24" s="28">
        <v>0</v>
      </c>
      <c r="H24" s="28">
        <v>0</v>
      </c>
      <c r="J24" s="48">
        <v>2530</v>
      </c>
      <c r="K24" s="48">
        <v>0</v>
      </c>
      <c r="L24" s="48">
        <v>0</v>
      </c>
      <c r="M24" s="48">
        <v>2530</v>
      </c>
      <c r="N24" s="75">
        <f>VLOOKUP(P24,'CODIGOS RENTISTICOS'!$A$2:E1064,2,FALSE)</f>
        <v>96200000</v>
      </c>
      <c r="O24" s="75">
        <f>VLOOKUP(P24,'CODIGOS RENTISTICOS'!$A$2:F3231,3,FALSE)</f>
        <v>350101</v>
      </c>
      <c r="P24" s="28">
        <v>121230</v>
      </c>
      <c r="Q24" s="48">
        <f t="shared" si="0"/>
        <v>2530</v>
      </c>
    </row>
    <row r="25" spans="1:17" x14ac:dyDescent="0.2">
      <c r="A25" s="28">
        <v>50000249</v>
      </c>
      <c r="B25" s="28">
        <v>995251</v>
      </c>
      <c r="C25" s="28" t="s">
        <v>288</v>
      </c>
      <c r="D25" s="28">
        <v>8918002381</v>
      </c>
      <c r="E25" s="30">
        <v>37501</v>
      </c>
      <c r="F25" s="28">
        <v>7423816</v>
      </c>
      <c r="G25" s="28">
        <v>0</v>
      </c>
      <c r="H25" s="28">
        <v>1</v>
      </c>
      <c r="J25" s="48">
        <v>0</v>
      </c>
      <c r="K25" s="48">
        <v>0</v>
      </c>
      <c r="L25" s="48">
        <v>21655.06</v>
      </c>
      <c r="M25" s="48">
        <v>2165506</v>
      </c>
      <c r="N25" s="75">
        <f>VLOOKUP(P25,'CODIGOS RENTISTICOS'!$A$2:E1065,2,FALSE)</f>
        <v>10200000</v>
      </c>
      <c r="O25" s="75">
        <f>VLOOKUP(P25,'CODIGOS RENTISTICOS'!$A$2:F3232,3,FALSE)</f>
        <v>260101</v>
      </c>
      <c r="P25" s="28">
        <v>6002</v>
      </c>
      <c r="Q25" s="48">
        <f t="shared" si="0"/>
        <v>2165506</v>
      </c>
    </row>
    <row r="26" spans="1:17" x14ac:dyDescent="0.2">
      <c r="A26" s="28">
        <v>50000249</v>
      </c>
      <c r="B26" s="28">
        <v>986637</v>
      </c>
      <c r="C26" s="28" t="s">
        <v>289</v>
      </c>
      <c r="D26" s="28">
        <v>91004384</v>
      </c>
      <c r="E26" s="30">
        <v>37501</v>
      </c>
      <c r="F26" s="28">
        <v>6320175</v>
      </c>
      <c r="G26" s="28">
        <v>0</v>
      </c>
      <c r="H26" s="28">
        <v>0</v>
      </c>
      <c r="J26" s="48">
        <v>7000</v>
      </c>
      <c r="K26" s="48">
        <v>0</v>
      </c>
      <c r="L26" s="48">
        <v>0</v>
      </c>
      <c r="M26" s="48">
        <v>7000</v>
      </c>
      <c r="N26" s="75">
        <f>VLOOKUP(P26,'CODIGOS RENTISTICOS'!$A$2:E1066,2,FALSE)</f>
        <v>825000000</v>
      </c>
      <c r="O26" s="75">
        <f>VLOOKUP(P26,'CODIGOS RENTISTICOS'!$A$2:F3233,3,FALSE)</f>
        <v>150109</v>
      </c>
      <c r="P26" s="28">
        <v>121245</v>
      </c>
      <c r="Q26" s="48">
        <f t="shared" si="0"/>
        <v>7000</v>
      </c>
    </row>
    <row r="27" spans="1:17" x14ac:dyDescent="0.2">
      <c r="A27" s="28">
        <v>50000249</v>
      </c>
      <c r="B27" s="28">
        <v>449084</v>
      </c>
      <c r="C27" s="28" t="s">
        <v>291</v>
      </c>
      <c r="D27" s="28">
        <v>10536893</v>
      </c>
      <c r="E27" s="30">
        <v>37501</v>
      </c>
      <c r="F27" s="28">
        <v>230013</v>
      </c>
      <c r="G27" s="28">
        <v>0</v>
      </c>
      <c r="H27" s="28">
        <v>0</v>
      </c>
      <c r="J27" s="48">
        <v>180000</v>
      </c>
      <c r="K27" s="48">
        <v>0</v>
      </c>
      <c r="L27" s="48">
        <v>0</v>
      </c>
      <c r="M27" s="48">
        <v>180000</v>
      </c>
      <c r="N27" s="75">
        <f>VLOOKUP(P27,'CODIGOS RENTISTICOS'!$A$2:E1067,2,FALSE)</f>
        <v>821500000</v>
      </c>
      <c r="O27" s="75">
        <f>VLOOKUP(P27,'CODIGOS RENTISTICOS'!$A$2:F3234,3,FALSE)</f>
        <v>21000</v>
      </c>
      <c r="P27" s="28">
        <v>270943</v>
      </c>
      <c r="Q27" s="48">
        <f t="shared" si="0"/>
        <v>180000</v>
      </c>
    </row>
    <row r="28" spans="1:17" x14ac:dyDescent="0.2">
      <c r="A28" s="28">
        <v>50000249</v>
      </c>
      <c r="B28" s="28">
        <v>450967</v>
      </c>
      <c r="C28" s="28" t="s">
        <v>291</v>
      </c>
      <c r="D28" s="28">
        <v>10537966</v>
      </c>
      <c r="E28" s="30">
        <v>37501</v>
      </c>
      <c r="F28" s="28">
        <v>0</v>
      </c>
      <c r="G28" s="28">
        <v>0</v>
      </c>
      <c r="H28" s="28">
        <v>0</v>
      </c>
      <c r="J28" s="48">
        <v>195000</v>
      </c>
      <c r="K28" s="48">
        <v>0</v>
      </c>
      <c r="L28" s="48">
        <v>0</v>
      </c>
      <c r="M28" s="48">
        <v>195000</v>
      </c>
      <c r="N28" s="75">
        <f>VLOOKUP(P28,'CODIGOS RENTISTICOS'!$A$2:E1068,2,FALSE)</f>
        <v>821500000</v>
      </c>
      <c r="O28" s="75">
        <f>VLOOKUP(P28,'CODIGOS RENTISTICOS'!$A$2:F3235,3,FALSE)</f>
        <v>21000</v>
      </c>
      <c r="P28" s="28">
        <v>270943</v>
      </c>
      <c r="Q28" s="48">
        <f t="shared" si="0"/>
        <v>195000</v>
      </c>
    </row>
    <row r="29" spans="1:17" x14ac:dyDescent="0.2">
      <c r="A29" s="28">
        <v>50000249</v>
      </c>
      <c r="B29" s="28">
        <v>1115972</v>
      </c>
      <c r="C29" s="28" t="s">
        <v>291</v>
      </c>
      <c r="D29" s="28">
        <v>29808496</v>
      </c>
      <c r="E29" s="30">
        <v>37501</v>
      </c>
      <c r="F29" s="28">
        <v>243330</v>
      </c>
      <c r="G29" s="28">
        <v>0</v>
      </c>
      <c r="H29" s="28">
        <v>0</v>
      </c>
      <c r="J29" s="48">
        <v>51500</v>
      </c>
      <c r="K29" s="48">
        <v>0</v>
      </c>
      <c r="L29" s="48">
        <v>0</v>
      </c>
      <c r="M29" s="48">
        <v>51500</v>
      </c>
      <c r="N29" s="75">
        <f>VLOOKUP(P29,'CODIGOS RENTISTICOS'!$A$2:E1069,2,FALSE)</f>
        <v>96300000</v>
      </c>
      <c r="O29" s="75">
        <f>VLOOKUP(P29,'CODIGOS RENTISTICOS'!$A$2:F3236,3,FALSE)</f>
        <v>360101</v>
      </c>
      <c r="P29" s="28">
        <v>121270</v>
      </c>
      <c r="Q29" s="48">
        <f t="shared" si="0"/>
        <v>51500</v>
      </c>
    </row>
    <row r="30" spans="1:17" x14ac:dyDescent="0.2">
      <c r="A30" s="28">
        <v>50000249</v>
      </c>
      <c r="B30" s="28">
        <v>1115983</v>
      </c>
      <c r="C30" s="28" t="s">
        <v>291</v>
      </c>
      <c r="D30" s="28">
        <v>76327781</v>
      </c>
      <c r="E30" s="30">
        <v>37501</v>
      </c>
      <c r="F30" s="28">
        <v>222140</v>
      </c>
      <c r="G30" s="28">
        <v>0</v>
      </c>
      <c r="H30" s="28">
        <v>0</v>
      </c>
      <c r="J30" s="48">
        <v>1000</v>
      </c>
      <c r="K30" s="48">
        <v>0</v>
      </c>
      <c r="L30" s="48">
        <v>0</v>
      </c>
      <c r="M30" s="48">
        <v>1000</v>
      </c>
      <c r="N30" s="75">
        <f>VLOOKUP(P30,'CODIGOS RENTISTICOS'!$A$2:E1070,2,FALSE)</f>
        <v>96300000</v>
      </c>
      <c r="O30" s="75">
        <f>VLOOKUP(P30,'CODIGOS RENTISTICOS'!$A$2:F3237,3,FALSE)</f>
        <v>360101</v>
      </c>
      <c r="P30" s="28">
        <v>121270</v>
      </c>
      <c r="Q30" s="48">
        <f t="shared" si="0"/>
        <v>1000</v>
      </c>
    </row>
    <row r="31" spans="1:17" x14ac:dyDescent="0.2">
      <c r="A31" s="28">
        <v>50000249</v>
      </c>
      <c r="B31" s="28">
        <v>262957</v>
      </c>
      <c r="C31" s="28" t="s">
        <v>292</v>
      </c>
      <c r="D31" s="28">
        <v>7448107</v>
      </c>
      <c r="E31" s="30">
        <v>37501</v>
      </c>
      <c r="F31" s="28">
        <v>121212</v>
      </c>
      <c r="G31" s="28">
        <v>0</v>
      </c>
      <c r="H31" s="28">
        <v>0</v>
      </c>
      <c r="J31" s="48">
        <v>43000</v>
      </c>
      <c r="K31" s="48">
        <v>0</v>
      </c>
      <c r="L31" s="48">
        <v>0</v>
      </c>
      <c r="M31" s="48">
        <v>43000</v>
      </c>
      <c r="N31" s="75">
        <f>VLOOKUP(P31,'CODIGOS RENTISTICOS'!$A$2:E1071,2,FALSE)</f>
        <v>10900000</v>
      </c>
      <c r="O31" s="75">
        <f>VLOOKUP(P31,'CODIGOS RENTISTICOS'!$A$2:F3238,3,FALSE)</f>
        <v>170101</v>
      </c>
      <c r="P31" s="28">
        <v>121255</v>
      </c>
      <c r="Q31" s="48">
        <f t="shared" si="0"/>
        <v>43000</v>
      </c>
    </row>
    <row r="32" spans="1:17" x14ac:dyDescent="0.2">
      <c r="A32" s="28">
        <v>50000249</v>
      </c>
      <c r="B32" s="28">
        <v>764167</v>
      </c>
      <c r="C32" s="28" t="s">
        <v>126</v>
      </c>
      <c r="D32" s="28">
        <v>88276821</v>
      </c>
      <c r="E32" s="30">
        <v>37501</v>
      </c>
      <c r="F32" s="28">
        <v>121212</v>
      </c>
      <c r="G32" s="28">
        <v>0</v>
      </c>
      <c r="H32" s="28">
        <v>0</v>
      </c>
      <c r="J32" s="48">
        <v>2574</v>
      </c>
      <c r="K32" s="48">
        <v>0</v>
      </c>
      <c r="L32" s="48">
        <v>0</v>
      </c>
      <c r="M32" s="48">
        <v>2574</v>
      </c>
      <c r="N32" s="75">
        <f>VLOOKUP(P32,'CODIGOS RENTISTICOS'!$A$2:E1072,2,FALSE)</f>
        <v>825000000</v>
      </c>
      <c r="O32" s="75">
        <f>VLOOKUP(P32,'CODIGOS RENTISTICOS'!$A$2:F3239,3,FALSE)</f>
        <v>150109</v>
      </c>
      <c r="P32" s="28">
        <v>121245</v>
      </c>
      <c r="Q32" s="48">
        <f t="shared" si="0"/>
        <v>2574</v>
      </c>
    </row>
    <row r="33" spans="1:17" x14ac:dyDescent="0.2">
      <c r="A33" s="28">
        <v>50000249</v>
      </c>
      <c r="B33" s="28">
        <v>764172</v>
      </c>
      <c r="C33" s="28" t="s">
        <v>126</v>
      </c>
      <c r="D33" s="28">
        <v>88170248</v>
      </c>
      <c r="E33" s="30">
        <v>37501</v>
      </c>
      <c r="F33" s="28">
        <v>6781934</v>
      </c>
      <c r="G33" s="28">
        <v>0</v>
      </c>
      <c r="H33" s="28">
        <v>0</v>
      </c>
      <c r="J33" s="48">
        <v>7500</v>
      </c>
      <c r="K33" s="48">
        <v>0</v>
      </c>
      <c r="L33" s="48">
        <v>0</v>
      </c>
      <c r="M33" s="48">
        <v>7500</v>
      </c>
      <c r="N33" s="75">
        <f>VLOOKUP(P33,'CODIGOS RENTISTICOS'!$A$2:E1073,2,FALSE)</f>
        <v>825000000</v>
      </c>
      <c r="O33" s="75">
        <f>VLOOKUP(P33,'CODIGOS RENTISTICOS'!$A$2:F3240,3,FALSE)</f>
        <v>150109</v>
      </c>
      <c r="P33" s="28">
        <v>121245</v>
      </c>
      <c r="Q33" s="48">
        <f t="shared" si="0"/>
        <v>7500</v>
      </c>
    </row>
    <row r="34" spans="1:17" x14ac:dyDescent="0.2">
      <c r="A34" s="28">
        <v>50000249</v>
      </c>
      <c r="B34" s="28">
        <v>1380893</v>
      </c>
      <c r="C34" s="28" t="s">
        <v>126</v>
      </c>
      <c r="D34" s="28">
        <v>8001705857</v>
      </c>
      <c r="E34" s="30">
        <v>37501</v>
      </c>
      <c r="F34" s="28">
        <v>6572206</v>
      </c>
      <c r="G34" s="28">
        <v>0</v>
      </c>
      <c r="H34" s="28">
        <v>0</v>
      </c>
      <c r="J34" s="48">
        <v>14000</v>
      </c>
      <c r="K34" s="48">
        <v>0</v>
      </c>
      <c r="L34" s="48">
        <v>0</v>
      </c>
      <c r="M34" s="48">
        <v>14000</v>
      </c>
      <c r="N34" s="75">
        <f>VLOOKUP(P34,'CODIGOS RENTISTICOS'!$A$2:E1074,2,FALSE)</f>
        <v>825000000</v>
      </c>
      <c r="O34" s="75">
        <f>VLOOKUP(P34,'CODIGOS RENTISTICOS'!$A$2:F3241,3,FALSE)</f>
        <v>150109</v>
      </c>
      <c r="P34" s="28">
        <v>121245</v>
      </c>
      <c r="Q34" s="48">
        <f t="shared" si="0"/>
        <v>14000</v>
      </c>
    </row>
    <row r="35" spans="1:17" x14ac:dyDescent="0.2">
      <c r="A35" s="28">
        <v>50000249</v>
      </c>
      <c r="B35" s="28">
        <v>1380949</v>
      </c>
      <c r="C35" s="28" t="s">
        <v>126</v>
      </c>
      <c r="D35" s="28">
        <v>79236317</v>
      </c>
      <c r="E35" s="30">
        <v>37501</v>
      </c>
      <c r="F35" s="28">
        <v>6369529</v>
      </c>
      <c r="G35" s="28">
        <v>0</v>
      </c>
      <c r="H35" s="28">
        <v>0</v>
      </c>
      <c r="J35" s="48">
        <v>309000</v>
      </c>
      <c r="K35" s="48">
        <v>0</v>
      </c>
      <c r="L35" s="48">
        <v>0</v>
      </c>
      <c r="M35" s="48">
        <v>309000</v>
      </c>
      <c r="N35" s="75">
        <f>VLOOKUP(P35,'CODIGOS RENTISTICOS'!$A$2:E1075,2,FALSE)</f>
        <v>825000000</v>
      </c>
      <c r="O35" s="75">
        <f>VLOOKUP(P35,'CODIGOS RENTISTICOS'!$A$2:F3242,3,FALSE)</f>
        <v>150109</v>
      </c>
      <c r="P35" s="28">
        <v>121245</v>
      </c>
      <c r="Q35" s="48">
        <f t="shared" si="0"/>
        <v>309000</v>
      </c>
    </row>
    <row r="36" spans="1:17" x14ac:dyDescent="0.2">
      <c r="A36" s="28">
        <v>50000249</v>
      </c>
      <c r="B36" s="28">
        <v>1380950</v>
      </c>
      <c r="C36" s="28" t="s">
        <v>126</v>
      </c>
      <c r="D36" s="28">
        <v>13890562</v>
      </c>
      <c r="E36" s="30">
        <v>37501</v>
      </c>
      <c r="F36" s="28">
        <v>6229340</v>
      </c>
      <c r="G36" s="28">
        <v>0</v>
      </c>
      <c r="H36" s="28">
        <v>0</v>
      </c>
      <c r="J36" s="48">
        <v>521202</v>
      </c>
      <c r="K36" s="48">
        <v>0</v>
      </c>
      <c r="L36" s="48">
        <v>0</v>
      </c>
      <c r="M36" s="48">
        <v>521202</v>
      </c>
      <c r="N36" s="75">
        <f>VLOOKUP(P36,'CODIGOS RENTISTICOS'!$A$2:E1076,2,FALSE)</f>
        <v>11800000</v>
      </c>
      <c r="O36" s="75">
        <f>VLOOKUP(P36,'CODIGOS RENTISTICOS'!$A$2:F3243,3,FALSE)</f>
        <v>240101</v>
      </c>
      <c r="P36" s="28">
        <v>121265</v>
      </c>
      <c r="Q36" s="48">
        <f t="shared" si="0"/>
        <v>521202</v>
      </c>
    </row>
    <row r="37" spans="1:17" x14ac:dyDescent="0.2">
      <c r="A37" s="28">
        <v>50000249</v>
      </c>
      <c r="B37" s="28">
        <v>1380952</v>
      </c>
      <c r="C37" s="28" t="s">
        <v>126</v>
      </c>
      <c r="D37" s="28">
        <v>79236317</v>
      </c>
      <c r="E37" s="30">
        <v>37501</v>
      </c>
      <c r="F37" s="28">
        <v>6369519</v>
      </c>
      <c r="G37" s="28">
        <v>0</v>
      </c>
      <c r="H37" s="28">
        <v>0</v>
      </c>
      <c r="J37" s="48">
        <v>7000</v>
      </c>
      <c r="K37" s="48">
        <v>0</v>
      </c>
      <c r="L37" s="48">
        <v>0</v>
      </c>
      <c r="M37" s="48">
        <v>7000</v>
      </c>
      <c r="N37" s="75">
        <f>VLOOKUP(P37,'CODIGOS RENTISTICOS'!$A$2:E1077,2,FALSE)</f>
        <v>825000000</v>
      </c>
      <c r="O37" s="75">
        <f>VLOOKUP(P37,'CODIGOS RENTISTICOS'!$A$2:F3244,3,FALSE)</f>
        <v>150109</v>
      </c>
      <c r="P37" s="28">
        <v>121245</v>
      </c>
      <c r="Q37" s="48">
        <f t="shared" si="0"/>
        <v>7000</v>
      </c>
    </row>
    <row r="38" spans="1:17" x14ac:dyDescent="0.2">
      <c r="A38" s="28">
        <v>50000249</v>
      </c>
      <c r="B38" s="28">
        <v>609719</v>
      </c>
      <c r="C38" s="28" t="s">
        <v>42</v>
      </c>
      <c r="D38" s="28">
        <v>16739695</v>
      </c>
      <c r="E38" s="30">
        <v>37501</v>
      </c>
      <c r="F38" s="28">
        <v>8272463</v>
      </c>
      <c r="G38" s="28">
        <v>0</v>
      </c>
      <c r="H38" s="28">
        <v>0</v>
      </c>
      <c r="J38" s="48">
        <v>7000</v>
      </c>
      <c r="K38" s="48">
        <v>0</v>
      </c>
      <c r="L38" s="48">
        <v>0</v>
      </c>
      <c r="M38" s="48">
        <v>7000</v>
      </c>
      <c r="N38" s="75">
        <f>VLOOKUP(P38,'CODIGOS RENTISTICOS'!$A$2:E1078,2,FALSE)</f>
        <v>825000000</v>
      </c>
      <c r="O38" s="75">
        <f>VLOOKUP(P38,'CODIGOS RENTISTICOS'!$A$2:F3245,3,FALSE)</f>
        <v>150109</v>
      </c>
      <c r="P38" s="28">
        <v>121245</v>
      </c>
      <c r="Q38" s="48">
        <f t="shared" si="0"/>
        <v>7000</v>
      </c>
    </row>
    <row r="39" spans="1:17" x14ac:dyDescent="0.2">
      <c r="A39" s="28">
        <v>50000249</v>
      </c>
      <c r="B39" s="28">
        <v>609720</v>
      </c>
      <c r="C39" s="28" t="s">
        <v>42</v>
      </c>
      <c r="D39" s="28">
        <v>16767629</v>
      </c>
      <c r="E39" s="30">
        <v>37501</v>
      </c>
      <c r="F39" s="28">
        <v>6608142</v>
      </c>
      <c r="G39" s="28">
        <v>0</v>
      </c>
      <c r="H39" s="28">
        <v>0</v>
      </c>
      <c r="J39" s="48">
        <v>7000</v>
      </c>
      <c r="K39" s="48">
        <v>0</v>
      </c>
      <c r="L39" s="48">
        <v>0</v>
      </c>
      <c r="M39" s="48">
        <v>7000</v>
      </c>
      <c r="N39" s="75">
        <f>VLOOKUP(P39,'CODIGOS RENTISTICOS'!$A$2:E1079,2,FALSE)</f>
        <v>825000000</v>
      </c>
      <c r="O39" s="75">
        <f>VLOOKUP(P39,'CODIGOS RENTISTICOS'!$A$2:F3246,3,FALSE)</f>
        <v>150109</v>
      </c>
      <c r="P39" s="28">
        <v>121245</v>
      </c>
      <c r="Q39" s="48">
        <f t="shared" si="0"/>
        <v>7000</v>
      </c>
    </row>
    <row r="40" spans="1:17" x14ac:dyDescent="0.2">
      <c r="A40" s="28">
        <v>50000249</v>
      </c>
      <c r="B40" s="28">
        <v>609721</v>
      </c>
      <c r="C40" s="28" t="s">
        <v>42</v>
      </c>
      <c r="D40" s="28">
        <v>16244405</v>
      </c>
      <c r="E40" s="30">
        <v>37501</v>
      </c>
      <c r="F40" s="28">
        <v>6630907</v>
      </c>
      <c r="G40" s="28">
        <v>0</v>
      </c>
      <c r="H40" s="28">
        <v>0</v>
      </c>
      <c r="J40" s="48">
        <v>7000</v>
      </c>
      <c r="K40" s="48">
        <v>0</v>
      </c>
      <c r="L40" s="48">
        <v>0</v>
      </c>
      <c r="M40" s="48">
        <v>7000</v>
      </c>
      <c r="N40" s="75">
        <f>VLOOKUP(P40,'CODIGOS RENTISTICOS'!$A$2:E1080,2,FALSE)</f>
        <v>825000000</v>
      </c>
      <c r="O40" s="75">
        <f>VLOOKUP(P40,'CODIGOS RENTISTICOS'!$A$2:F3247,3,FALSE)</f>
        <v>150109</v>
      </c>
      <c r="P40" s="28">
        <v>121245</v>
      </c>
      <c r="Q40" s="48">
        <f t="shared" si="0"/>
        <v>7000</v>
      </c>
    </row>
    <row r="41" spans="1:17" x14ac:dyDescent="0.2">
      <c r="A41" s="28">
        <v>50000249</v>
      </c>
      <c r="B41" s="28">
        <v>5893538</v>
      </c>
      <c r="C41" s="28" t="s">
        <v>42</v>
      </c>
      <c r="D41" s="28">
        <v>16888484</v>
      </c>
      <c r="E41" s="30">
        <v>37501</v>
      </c>
      <c r="F41" s="28">
        <v>5523229</v>
      </c>
      <c r="G41" s="28">
        <v>0</v>
      </c>
      <c r="H41" s="28">
        <v>0</v>
      </c>
      <c r="J41" s="48">
        <v>7000</v>
      </c>
      <c r="K41" s="48">
        <v>0</v>
      </c>
      <c r="L41" s="48">
        <v>0</v>
      </c>
      <c r="M41" s="48">
        <v>7000</v>
      </c>
      <c r="N41" s="75">
        <f>VLOOKUP(P41,'CODIGOS RENTISTICOS'!$A$2:E1081,2,FALSE)</f>
        <v>825000000</v>
      </c>
      <c r="O41" s="75">
        <f>VLOOKUP(P41,'CODIGOS RENTISTICOS'!$A$2:F3248,3,FALSE)</f>
        <v>150109</v>
      </c>
      <c r="P41" s="28">
        <v>121245</v>
      </c>
      <c r="Q41" s="48">
        <f t="shared" si="0"/>
        <v>7000</v>
      </c>
    </row>
    <row r="42" spans="1:17" x14ac:dyDescent="0.2">
      <c r="A42" s="28">
        <v>50000249</v>
      </c>
      <c r="B42" s="28">
        <v>10391710</v>
      </c>
      <c r="C42" s="28" t="s">
        <v>42</v>
      </c>
      <c r="D42" s="28">
        <v>16451406</v>
      </c>
      <c r="E42" s="30">
        <v>37501</v>
      </c>
      <c r="F42" s="28">
        <v>6570888</v>
      </c>
      <c r="G42" s="28">
        <v>0</v>
      </c>
      <c r="H42" s="28">
        <v>0</v>
      </c>
      <c r="J42" s="48">
        <v>5000</v>
      </c>
      <c r="K42" s="48">
        <v>0</v>
      </c>
      <c r="L42" s="48">
        <v>0</v>
      </c>
      <c r="M42" s="48">
        <v>5000</v>
      </c>
      <c r="N42" s="75">
        <f>VLOOKUP(P42,'CODIGOS RENTISTICOS'!$A$2:E1082,2,FALSE)</f>
        <v>825000000</v>
      </c>
      <c r="O42" s="75">
        <f>VLOOKUP(P42,'CODIGOS RENTISTICOS'!$A$2:F3249,3,FALSE)</f>
        <v>150109</v>
      </c>
      <c r="P42" s="28">
        <v>5041</v>
      </c>
      <c r="Q42" s="48">
        <f t="shared" si="0"/>
        <v>5000</v>
      </c>
    </row>
    <row r="43" spans="1:17" x14ac:dyDescent="0.2">
      <c r="A43" s="28">
        <v>50000249</v>
      </c>
      <c r="B43" s="28">
        <v>124053</v>
      </c>
      <c r="C43" s="28" t="s">
        <v>295</v>
      </c>
      <c r="D43" s="28">
        <v>12795544</v>
      </c>
      <c r="E43" s="30">
        <v>37501</v>
      </c>
      <c r="F43" s="28">
        <v>2432352</v>
      </c>
      <c r="G43" s="28">
        <v>0</v>
      </c>
      <c r="H43" s="28">
        <v>0</v>
      </c>
      <c r="J43" s="48">
        <v>1000000</v>
      </c>
      <c r="K43" s="48">
        <v>0</v>
      </c>
      <c r="L43" s="48">
        <v>0</v>
      </c>
      <c r="M43" s="48">
        <v>1000000</v>
      </c>
      <c r="N43" s="75">
        <f>VLOOKUP(P43,'CODIGOS RENTISTICOS'!$A$2:E1083,2,FALSE)</f>
        <v>11100000</v>
      </c>
      <c r="O43" s="75">
        <f>VLOOKUP(P43,'CODIGOS RENTISTICOS'!$A$2:F3250,3,FALSE)</f>
        <v>150101</v>
      </c>
      <c r="P43" s="28">
        <v>121275</v>
      </c>
      <c r="Q43" s="48">
        <f t="shared" si="0"/>
        <v>1000000</v>
      </c>
    </row>
    <row r="44" spans="1:17" x14ac:dyDescent="0.2">
      <c r="A44" s="28">
        <v>50000249</v>
      </c>
      <c r="B44" s="28">
        <v>400611</v>
      </c>
      <c r="C44" s="28" t="s">
        <v>295</v>
      </c>
      <c r="D44" s="28">
        <v>15259283</v>
      </c>
      <c r="E44" s="30">
        <v>37501</v>
      </c>
      <c r="F44" s="28">
        <v>2448363</v>
      </c>
      <c r="G44" s="28">
        <v>0</v>
      </c>
      <c r="H44" s="28">
        <v>0</v>
      </c>
      <c r="J44" s="48">
        <v>500000</v>
      </c>
      <c r="K44" s="48">
        <v>0</v>
      </c>
      <c r="L44" s="48">
        <v>0</v>
      </c>
      <c r="M44" s="48">
        <v>500000</v>
      </c>
      <c r="N44" s="75">
        <f>VLOOKUP(P44,'CODIGOS RENTISTICOS'!$A$2:E1084,2,FALSE)</f>
        <v>11100000</v>
      </c>
      <c r="O44" s="75">
        <f>VLOOKUP(P44,'CODIGOS RENTISTICOS'!$A$2:F3251,3,FALSE)</f>
        <v>150101</v>
      </c>
      <c r="P44" s="28">
        <v>121275</v>
      </c>
      <c r="Q44" s="48">
        <f t="shared" si="0"/>
        <v>500000</v>
      </c>
    </row>
    <row r="45" spans="1:17" x14ac:dyDescent="0.2">
      <c r="A45" s="28">
        <v>50000249</v>
      </c>
      <c r="B45" s="28">
        <v>630331</v>
      </c>
      <c r="C45" s="28" t="s">
        <v>295</v>
      </c>
      <c r="D45" s="28">
        <v>16465658</v>
      </c>
      <c r="E45" s="30">
        <v>37501</v>
      </c>
      <c r="F45" s="28">
        <v>24128</v>
      </c>
      <c r="G45" s="28">
        <v>0</v>
      </c>
      <c r="H45" s="28">
        <v>0</v>
      </c>
      <c r="J45" s="48">
        <v>309000</v>
      </c>
      <c r="K45" s="48">
        <v>0</v>
      </c>
      <c r="L45" s="48">
        <v>0</v>
      </c>
      <c r="M45" s="48">
        <v>309000</v>
      </c>
      <c r="N45" s="75">
        <f>VLOOKUP(P45,'CODIGOS RENTISTICOS'!$A$2:E1085,2,FALSE)</f>
        <v>11100000</v>
      </c>
      <c r="O45" s="75">
        <f>VLOOKUP(P45,'CODIGOS RENTISTICOS'!$A$2:F3252,3,FALSE)</f>
        <v>150101</v>
      </c>
      <c r="P45" s="28">
        <v>121275</v>
      </c>
      <c r="Q45" s="48">
        <f t="shared" si="0"/>
        <v>309000</v>
      </c>
    </row>
    <row r="46" spans="1:17" x14ac:dyDescent="0.2">
      <c r="A46" s="28">
        <v>50000249</v>
      </c>
      <c r="B46" s="28">
        <v>630332</v>
      </c>
      <c r="C46" s="28" t="s">
        <v>295</v>
      </c>
      <c r="D46" s="28">
        <v>1865495</v>
      </c>
      <c r="E46" s="30">
        <v>37501</v>
      </c>
      <c r="F46" s="28">
        <v>24128</v>
      </c>
      <c r="G46" s="28">
        <v>0</v>
      </c>
      <c r="H46" s="28">
        <v>0</v>
      </c>
      <c r="J46" s="48">
        <v>100000</v>
      </c>
      <c r="K46" s="48">
        <v>0</v>
      </c>
      <c r="L46" s="48">
        <v>0</v>
      </c>
      <c r="M46" s="48">
        <v>100000</v>
      </c>
      <c r="N46" s="75">
        <f>VLOOKUP(P46,'CODIGOS RENTISTICOS'!$A$2:E1086,2,FALSE)</f>
        <v>11100000</v>
      </c>
      <c r="O46" s="75">
        <f>VLOOKUP(P46,'CODIGOS RENTISTICOS'!$A$2:F3253,3,FALSE)</f>
        <v>150101</v>
      </c>
      <c r="P46" s="28">
        <v>121275</v>
      </c>
      <c r="Q46" s="48">
        <f t="shared" si="0"/>
        <v>100000</v>
      </c>
    </row>
    <row r="47" spans="1:17" x14ac:dyDescent="0.2">
      <c r="A47" s="28">
        <v>50000249</v>
      </c>
      <c r="B47" s="28">
        <v>630333</v>
      </c>
      <c r="C47" s="28" t="s">
        <v>295</v>
      </c>
      <c r="D47" s="28">
        <v>16465658</v>
      </c>
      <c r="E47" s="30">
        <v>37501</v>
      </c>
      <c r="F47" s="28">
        <v>2424128</v>
      </c>
      <c r="G47" s="28">
        <v>0</v>
      </c>
      <c r="H47" s="28">
        <v>0</v>
      </c>
      <c r="J47" s="48">
        <v>500000</v>
      </c>
      <c r="K47" s="48">
        <v>0</v>
      </c>
      <c r="L47" s="48">
        <v>0</v>
      </c>
      <c r="M47" s="48">
        <v>500000</v>
      </c>
      <c r="N47" s="75">
        <f>VLOOKUP(P47,'CODIGOS RENTISTICOS'!$A$2:E1087,2,FALSE)</f>
        <v>11100000</v>
      </c>
      <c r="O47" s="75">
        <f>VLOOKUP(P47,'CODIGOS RENTISTICOS'!$A$2:F3254,3,FALSE)</f>
        <v>150101</v>
      </c>
      <c r="P47" s="28">
        <v>121275</v>
      </c>
      <c r="Q47" s="48">
        <f t="shared" si="0"/>
        <v>500000</v>
      </c>
    </row>
    <row r="48" spans="1:17" x14ac:dyDescent="0.2">
      <c r="A48" s="28">
        <v>50000249</v>
      </c>
      <c r="B48" s="28">
        <v>630334</v>
      </c>
      <c r="C48" s="28" t="s">
        <v>295</v>
      </c>
      <c r="D48" s="28">
        <v>16465658</v>
      </c>
      <c r="E48" s="30">
        <v>37501</v>
      </c>
      <c r="F48" s="28">
        <v>2424128</v>
      </c>
      <c r="G48" s="28">
        <v>0</v>
      </c>
      <c r="H48" s="28">
        <v>0</v>
      </c>
      <c r="J48" s="48">
        <v>664000</v>
      </c>
      <c r="K48" s="48">
        <v>0</v>
      </c>
      <c r="L48" s="48">
        <v>0</v>
      </c>
      <c r="M48" s="48">
        <v>664000</v>
      </c>
      <c r="N48" s="75">
        <f>VLOOKUP(P48,'CODIGOS RENTISTICOS'!$A$2:E1088,2,FALSE)</f>
        <v>11100000</v>
      </c>
      <c r="O48" s="75">
        <f>VLOOKUP(P48,'CODIGOS RENTISTICOS'!$A$2:F3255,3,FALSE)</f>
        <v>150101</v>
      </c>
      <c r="P48" s="28">
        <v>121275</v>
      </c>
      <c r="Q48" s="48">
        <f t="shared" si="0"/>
        <v>664000</v>
      </c>
    </row>
    <row r="49" spans="1:17" x14ac:dyDescent="0.2">
      <c r="A49" s="28">
        <v>50000249</v>
      </c>
      <c r="B49" s="28">
        <v>1201042</v>
      </c>
      <c r="C49" s="28" t="s">
        <v>295</v>
      </c>
      <c r="D49" s="28">
        <v>6162360</v>
      </c>
      <c r="E49" s="30">
        <v>37501</v>
      </c>
      <c r="F49" s="28">
        <v>2416602</v>
      </c>
      <c r="G49" s="28">
        <v>0</v>
      </c>
      <c r="H49" s="28">
        <v>0</v>
      </c>
      <c r="J49" s="48">
        <v>821000</v>
      </c>
      <c r="K49" s="48">
        <v>0</v>
      </c>
      <c r="L49" s="48">
        <v>0</v>
      </c>
      <c r="M49" s="48">
        <v>821000</v>
      </c>
      <c r="N49" s="75">
        <f>VLOOKUP(P49,'CODIGOS RENTISTICOS'!$A$2:E1089,2,FALSE)</f>
        <v>11100000</v>
      </c>
      <c r="O49" s="75">
        <f>VLOOKUP(P49,'CODIGOS RENTISTICOS'!$A$2:F3256,3,FALSE)</f>
        <v>150101</v>
      </c>
      <c r="P49" s="28">
        <v>121275</v>
      </c>
      <c r="Q49" s="48">
        <f t="shared" si="0"/>
        <v>821000</v>
      </c>
    </row>
    <row r="50" spans="1:17" x14ac:dyDescent="0.2">
      <c r="A50" s="28">
        <v>50000249</v>
      </c>
      <c r="B50" s="28">
        <v>1201043</v>
      </c>
      <c r="C50" s="28" t="s">
        <v>295</v>
      </c>
      <c r="D50" s="28">
        <v>66736507</v>
      </c>
      <c r="E50" s="30">
        <v>37501</v>
      </c>
      <c r="F50" s="28">
        <v>17599</v>
      </c>
      <c r="G50" s="28">
        <v>0</v>
      </c>
      <c r="H50" s="28">
        <v>0</v>
      </c>
      <c r="J50" s="48">
        <v>309000</v>
      </c>
      <c r="K50" s="48">
        <v>0</v>
      </c>
      <c r="L50" s="48">
        <v>0</v>
      </c>
      <c r="M50" s="48">
        <v>309000</v>
      </c>
      <c r="N50" s="75">
        <f>VLOOKUP(P50,'CODIGOS RENTISTICOS'!$A$2:E1090,2,FALSE)</f>
        <v>11100000</v>
      </c>
      <c r="O50" s="75">
        <f>VLOOKUP(P50,'CODIGOS RENTISTICOS'!$A$2:F3257,3,FALSE)</f>
        <v>150101</v>
      </c>
      <c r="P50" s="28">
        <v>121275</v>
      </c>
      <c r="Q50" s="48">
        <f t="shared" si="0"/>
        <v>309000</v>
      </c>
    </row>
    <row r="51" spans="1:17" x14ac:dyDescent="0.2">
      <c r="A51" s="28">
        <v>50000249</v>
      </c>
      <c r="B51" s="28">
        <v>1202617</v>
      </c>
      <c r="C51" s="28" t="s">
        <v>295</v>
      </c>
      <c r="D51" s="28">
        <v>2420270</v>
      </c>
      <c r="E51" s="30">
        <v>37501</v>
      </c>
      <c r="F51" s="28">
        <v>2449915</v>
      </c>
      <c r="G51" s="28">
        <v>0</v>
      </c>
      <c r="H51" s="28">
        <v>0</v>
      </c>
      <c r="J51" s="48">
        <v>50000</v>
      </c>
      <c r="K51" s="48">
        <v>0</v>
      </c>
      <c r="L51" s="48">
        <v>0</v>
      </c>
      <c r="M51" s="48">
        <v>50000</v>
      </c>
      <c r="N51" s="75">
        <f>VLOOKUP(P51,'CODIGOS RENTISTICOS'!$A$2:E1091,2,FALSE)</f>
        <v>11100000</v>
      </c>
      <c r="O51" s="75">
        <f>VLOOKUP(P51,'CODIGOS RENTISTICOS'!$A$2:F3258,3,FALSE)</f>
        <v>150101</v>
      </c>
      <c r="P51" s="28">
        <v>121275</v>
      </c>
      <c r="Q51" s="48">
        <f t="shared" si="0"/>
        <v>50000</v>
      </c>
    </row>
    <row r="52" spans="1:17" x14ac:dyDescent="0.2">
      <c r="A52" s="28">
        <v>50000249</v>
      </c>
      <c r="B52" s="28">
        <v>1203321</v>
      </c>
      <c r="C52" s="28" t="s">
        <v>295</v>
      </c>
      <c r="D52" s="28">
        <v>6157917</v>
      </c>
      <c r="E52" s="30">
        <v>37501</v>
      </c>
      <c r="F52" s="28">
        <v>2440382</v>
      </c>
      <c r="G52" s="28">
        <v>0</v>
      </c>
      <c r="H52" s="28">
        <v>0</v>
      </c>
      <c r="J52" s="48">
        <v>218000</v>
      </c>
      <c r="K52" s="48">
        <v>0</v>
      </c>
      <c r="L52" s="48">
        <v>0</v>
      </c>
      <c r="M52" s="48">
        <v>218000</v>
      </c>
      <c r="N52" s="75">
        <f>VLOOKUP(P52,'CODIGOS RENTISTICOS'!$A$2:E1092,2,FALSE)</f>
        <v>11100000</v>
      </c>
      <c r="O52" s="75">
        <f>VLOOKUP(P52,'CODIGOS RENTISTICOS'!$A$2:F3259,3,FALSE)</f>
        <v>150101</v>
      </c>
      <c r="P52" s="28">
        <v>121275</v>
      </c>
      <c r="Q52" s="48">
        <f t="shared" si="0"/>
        <v>218000</v>
      </c>
    </row>
    <row r="53" spans="1:17" x14ac:dyDescent="0.2">
      <c r="A53" s="28">
        <v>50000249</v>
      </c>
      <c r="B53" s="28">
        <v>1223645</v>
      </c>
      <c r="C53" s="28" t="s">
        <v>295</v>
      </c>
      <c r="D53" s="28">
        <v>16472541</v>
      </c>
      <c r="E53" s="30">
        <v>37501</v>
      </c>
      <c r="F53" s="28">
        <v>2424005</v>
      </c>
      <c r="G53" s="28">
        <v>0</v>
      </c>
      <c r="H53" s="28">
        <v>0</v>
      </c>
      <c r="J53" s="48">
        <v>9600</v>
      </c>
      <c r="K53" s="48">
        <v>0</v>
      </c>
      <c r="L53" s="48">
        <v>0</v>
      </c>
      <c r="M53" s="48">
        <v>9600</v>
      </c>
      <c r="N53" s="75">
        <f>VLOOKUP(P53,'CODIGOS RENTISTICOS'!$A$2:E1093,2,FALSE)</f>
        <v>12200000</v>
      </c>
      <c r="O53" s="75">
        <f>VLOOKUP(P53,'CODIGOS RENTISTICOS'!$A$2:F3260,3,FALSE)</f>
        <v>250101</v>
      </c>
      <c r="P53" s="28">
        <v>121225</v>
      </c>
      <c r="Q53" s="48">
        <f t="shared" si="0"/>
        <v>9600</v>
      </c>
    </row>
    <row r="54" spans="1:17" x14ac:dyDescent="0.2">
      <c r="A54" s="28">
        <v>50000249</v>
      </c>
      <c r="B54" s="28">
        <v>1224528</v>
      </c>
      <c r="C54" s="28" t="s">
        <v>295</v>
      </c>
      <c r="D54" s="28">
        <v>14474259</v>
      </c>
      <c r="E54" s="30">
        <v>37501</v>
      </c>
      <c r="F54" s="28">
        <v>16033</v>
      </c>
      <c r="G54" s="28">
        <v>0</v>
      </c>
      <c r="H54" s="28">
        <v>0</v>
      </c>
      <c r="J54" s="48">
        <v>29000</v>
      </c>
      <c r="K54" s="48">
        <v>0</v>
      </c>
      <c r="L54" s="48">
        <v>0</v>
      </c>
      <c r="M54" s="48">
        <v>29000</v>
      </c>
      <c r="N54" s="75">
        <f>VLOOKUP(P54,'CODIGOS RENTISTICOS'!$A$2:E1094,2,FALSE)</f>
        <v>11100000</v>
      </c>
      <c r="O54" s="75">
        <f>VLOOKUP(P54,'CODIGOS RENTISTICOS'!$A$2:F3261,3,FALSE)</f>
        <v>150101</v>
      </c>
      <c r="P54" s="28">
        <v>121275</v>
      </c>
      <c r="Q54" s="48">
        <f t="shared" si="0"/>
        <v>29000</v>
      </c>
    </row>
    <row r="55" spans="1:17" x14ac:dyDescent="0.2">
      <c r="A55" s="28">
        <v>50000249</v>
      </c>
      <c r="B55" s="28">
        <v>1113879</v>
      </c>
      <c r="C55" s="28" t="s">
        <v>285</v>
      </c>
      <c r="D55" s="28">
        <v>72208002</v>
      </c>
      <c r="E55" s="30">
        <v>37502</v>
      </c>
      <c r="F55" s="28">
        <v>3529159</v>
      </c>
      <c r="G55" s="28">
        <v>0</v>
      </c>
      <c r="H55" s="28">
        <v>0</v>
      </c>
      <c r="J55" s="48">
        <v>3500</v>
      </c>
      <c r="K55" s="48">
        <v>0</v>
      </c>
      <c r="L55" s="48">
        <v>0</v>
      </c>
      <c r="M55" s="48">
        <v>3500</v>
      </c>
      <c r="N55" s="75">
        <f>VLOOKUP(P55,'CODIGOS RENTISTICOS'!$A$2:E1095,2,FALSE)</f>
        <v>910300000</v>
      </c>
      <c r="O55" s="75">
        <f>VLOOKUP(P55,'CODIGOS RENTISTICOS'!$A$2:F3262,3,FALSE)</f>
        <v>130113</v>
      </c>
      <c r="P55" s="28">
        <v>121205</v>
      </c>
      <c r="Q55" s="48">
        <f t="shared" si="0"/>
        <v>3500</v>
      </c>
    </row>
    <row r="56" spans="1:17" x14ac:dyDescent="0.2">
      <c r="A56" s="28">
        <v>50000249</v>
      </c>
      <c r="B56" s="28">
        <v>681860</v>
      </c>
      <c r="C56" s="28" t="s">
        <v>285</v>
      </c>
      <c r="D56" s="28">
        <v>79719984</v>
      </c>
      <c r="E56" s="30">
        <v>37502</v>
      </c>
      <c r="F56" s="28">
        <v>3635781</v>
      </c>
      <c r="G56" s="28">
        <v>0</v>
      </c>
      <c r="H56" s="28">
        <v>0</v>
      </c>
      <c r="J56" s="48">
        <v>5000</v>
      </c>
      <c r="K56" s="48">
        <v>0</v>
      </c>
      <c r="L56" s="48">
        <v>0</v>
      </c>
      <c r="M56" s="48">
        <v>5000</v>
      </c>
      <c r="N56" s="75">
        <f>VLOOKUP(P56,'CODIGOS RENTISTICOS'!$A$2:E1096,2,FALSE)</f>
        <v>825000000</v>
      </c>
      <c r="O56" s="75">
        <f>VLOOKUP(P56,'CODIGOS RENTISTICOS'!$A$2:F3263,3,FALSE)</f>
        <v>150109</v>
      </c>
      <c r="P56" s="28">
        <v>121245</v>
      </c>
      <c r="Q56" s="48">
        <f t="shared" si="0"/>
        <v>5000</v>
      </c>
    </row>
    <row r="57" spans="1:17" x14ac:dyDescent="0.2">
      <c r="A57" s="28">
        <v>50000249</v>
      </c>
      <c r="B57" s="28">
        <v>675492</v>
      </c>
      <c r="C57" s="28" t="s">
        <v>285</v>
      </c>
      <c r="D57" s="28">
        <v>457063</v>
      </c>
      <c r="E57" s="30">
        <v>37502</v>
      </c>
      <c r="F57" s="28">
        <v>7843121</v>
      </c>
      <c r="G57" s="28">
        <v>0</v>
      </c>
      <c r="H57" s="28">
        <v>0</v>
      </c>
      <c r="J57" s="48">
        <v>7000</v>
      </c>
      <c r="K57" s="48">
        <v>0</v>
      </c>
      <c r="L57" s="48">
        <v>0</v>
      </c>
      <c r="M57" s="48">
        <v>7000</v>
      </c>
      <c r="N57" s="75">
        <f>VLOOKUP(P57,'CODIGOS RENTISTICOS'!$A$2:E1097,2,FALSE)</f>
        <v>825000000</v>
      </c>
      <c r="O57" s="75">
        <f>VLOOKUP(P57,'CODIGOS RENTISTICOS'!$A$2:F3264,3,FALSE)</f>
        <v>150109</v>
      </c>
      <c r="P57" s="28">
        <v>121245</v>
      </c>
      <c r="Q57" s="48">
        <f t="shared" si="0"/>
        <v>7000</v>
      </c>
    </row>
    <row r="58" spans="1:17" x14ac:dyDescent="0.2">
      <c r="A58" s="28">
        <v>50000249</v>
      </c>
      <c r="B58" s="28">
        <v>1382770</v>
      </c>
      <c r="C58" s="28" t="s">
        <v>285</v>
      </c>
      <c r="D58" s="28">
        <v>88223192</v>
      </c>
      <c r="E58" s="30">
        <v>37502</v>
      </c>
      <c r="F58" s="28">
        <v>6790139</v>
      </c>
      <c r="G58" s="28">
        <v>0</v>
      </c>
      <c r="H58" s="28">
        <v>0</v>
      </c>
      <c r="J58" s="48">
        <v>7000</v>
      </c>
      <c r="K58" s="48">
        <v>0</v>
      </c>
      <c r="L58" s="48">
        <v>0</v>
      </c>
      <c r="M58" s="48">
        <v>7000</v>
      </c>
      <c r="N58" s="75">
        <f>VLOOKUP(P58,'CODIGOS RENTISTICOS'!$A$2:E1098,2,FALSE)</f>
        <v>825000000</v>
      </c>
      <c r="O58" s="75">
        <f>VLOOKUP(P58,'CODIGOS RENTISTICOS'!$A$2:F3265,3,FALSE)</f>
        <v>150109</v>
      </c>
      <c r="P58" s="28">
        <v>121245</v>
      </c>
      <c r="Q58" s="48">
        <f t="shared" si="0"/>
        <v>7000</v>
      </c>
    </row>
    <row r="59" spans="1:17" x14ac:dyDescent="0.2">
      <c r="A59" s="28">
        <v>50000249</v>
      </c>
      <c r="B59" s="28">
        <v>1382771</v>
      </c>
      <c r="C59" s="28" t="s">
        <v>285</v>
      </c>
      <c r="D59" s="28">
        <v>93152057</v>
      </c>
      <c r="E59" s="30">
        <v>37502</v>
      </c>
      <c r="F59" s="28">
        <v>7133197</v>
      </c>
      <c r="G59" s="28">
        <v>0</v>
      </c>
      <c r="H59" s="28">
        <v>0</v>
      </c>
      <c r="J59" s="48">
        <v>7000</v>
      </c>
      <c r="K59" s="48">
        <v>0</v>
      </c>
      <c r="L59" s="48">
        <v>0</v>
      </c>
      <c r="M59" s="48">
        <v>7000</v>
      </c>
      <c r="N59" s="75">
        <f>VLOOKUP(P59,'CODIGOS RENTISTICOS'!$A$2:E1099,2,FALSE)</f>
        <v>825000000</v>
      </c>
      <c r="O59" s="75">
        <f>VLOOKUP(P59,'CODIGOS RENTISTICOS'!$A$2:F3266,3,FALSE)</f>
        <v>150109</v>
      </c>
      <c r="P59" s="28">
        <v>121245</v>
      </c>
      <c r="Q59" s="48">
        <f t="shared" si="0"/>
        <v>7000</v>
      </c>
    </row>
    <row r="60" spans="1:17" x14ac:dyDescent="0.2">
      <c r="A60" s="28">
        <v>50000249</v>
      </c>
      <c r="B60" s="28">
        <v>649089</v>
      </c>
      <c r="C60" s="28" t="s">
        <v>285</v>
      </c>
      <c r="D60" s="28">
        <v>8080005367</v>
      </c>
      <c r="E60" s="30">
        <v>37502</v>
      </c>
      <c r="F60" s="28">
        <v>6372336</v>
      </c>
      <c r="G60" s="28">
        <v>0</v>
      </c>
      <c r="H60" s="28">
        <v>1</v>
      </c>
      <c r="J60" s="48">
        <v>0</v>
      </c>
      <c r="K60" s="48">
        <v>0</v>
      </c>
      <c r="L60" s="48">
        <v>85435.823000000004</v>
      </c>
      <c r="M60" s="48">
        <v>8543582.3000000007</v>
      </c>
      <c r="N60" s="75">
        <f>VLOOKUP(P60,'CODIGOS RENTISTICOS'!$A$2:E1100,2,FALSE)</f>
        <v>11100000</v>
      </c>
      <c r="O60" s="75">
        <f>VLOOKUP(P60,'CODIGOS RENTISTICOS'!$A$2:F3267,3,FALSE)</f>
        <v>150103</v>
      </c>
      <c r="P60" s="28">
        <v>270905</v>
      </c>
      <c r="Q60" s="48">
        <f t="shared" si="0"/>
        <v>8543582.3000000007</v>
      </c>
    </row>
    <row r="61" spans="1:17" x14ac:dyDescent="0.2">
      <c r="A61" s="28">
        <v>50000249</v>
      </c>
      <c r="B61" s="28">
        <v>1156710</v>
      </c>
      <c r="C61" s="28" t="s">
        <v>285</v>
      </c>
      <c r="D61" s="28">
        <v>742</v>
      </c>
      <c r="E61" s="30">
        <v>37502</v>
      </c>
      <c r="F61" s="28">
        <v>920520</v>
      </c>
      <c r="G61" s="28">
        <v>0</v>
      </c>
      <c r="H61" s="28">
        <v>0</v>
      </c>
      <c r="J61" s="48">
        <v>2574</v>
      </c>
      <c r="K61" s="48">
        <v>0</v>
      </c>
      <c r="L61" s="48">
        <v>0</v>
      </c>
      <c r="M61" s="48">
        <v>2574</v>
      </c>
      <c r="N61" s="75">
        <f>VLOOKUP(P61,'CODIGOS RENTISTICOS'!$A$2:E1101,2,FALSE)</f>
        <v>96400000</v>
      </c>
      <c r="O61" s="75">
        <f>VLOOKUP(P61,'CODIGOS RENTISTICOS'!$A$2:F3268,3,FALSE)</f>
        <v>370101</v>
      </c>
      <c r="P61" s="28">
        <v>121280</v>
      </c>
      <c r="Q61" s="48">
        <f t="shared" si="0"/>
        <v>2574</v>
      </c>
    </row>
    <row r="62" spans="1:17" x14ac:dyDescent="0.2">
      <c r="A62" s="28">
        <v>50000249</v>
      </c>
      <c r="B62" s="28">
        <v>553859</v>
      </c>
      <c r="C62" s="28" t="s">
        <v>285</v>
      </c>
      <c r="D62" s="28">
        <v>79409920</v>
      </c>
      <c r="E62" s="30">
        <v>37502</v>
      </c>
      <c r="F62" s="28">
        <v>6184288</v>
      </c>
      <c r="G62" s="28">
        <v>0</v>
      </c>
      <c r="H62" s="28">
        <v>0</v>
      </c>
      <c r="J62" s="48">
        <v>7000</v>
      </c>
      <c r="K62" s="48">
        <v>0</v>
      </c>
      <c r="L62" s="48">
        <v>0</v>
      </c>
      <c r="M62" s="48">
        <v>7000</v>
      </c>
      <c r="N62" s="75">
        <f>VLOOKUP(P62,'CODIGOS RENTISTICOS'!$A$2:E1102,2,FALSE)</f>
        <v>825000000</v>
      </c>
      <c r="O62" s="75">
        <f>VLOOKUP(P62,'CODIGOS RENTISTICOS'!$A$2:F3269,3,FALSE)</f>
        <v>150109</v>
      </c>
      <c r="P62" s="28">
        <v>121245</v>
      </c>
      <c r="Q62" s="48">
        <f t="shared" si="0"/>
        <v>7000</v>
      </c>
    </row>
    <row r="63" spans="1:17" x14ac:dyDescent="0.2">
      <c r="A63" s="28">
        <v>50000249</v>
      </c>
      <c r="B63" s="28">
        <v>1138749</v>
      </c>
      <c r="C63" s="28" t="s">
        <v>285</v>
      </c>
      <c r="D63" s="28">
        <v>8605305338</v>
      </c>
      <c r="E63" s="30">
        <v>37502</v>
      </c>
      <c r="F63" s="28">
        <v>6100003</v>
      </c>
      <c r="G63" s="28">
        <v>0</v>
      </c>
      <c r="H63" s="28">
        <v>0</v>
      </c>
      <c r="J63" s="48">
        <v>71000</v>
      </c>
      <c r="K63" s="48">
        <v>0</v>
      </c>
      <c r="L63" s="48">
        <v>0</v>
      </c>
      <c r="M63" s="48">
        <v>71000</v>
      </c>
      <c r="N63" s="75">
        <f>VLOOKUP(P63,'CODIGOS RENTISTICOS'!$A$2:E1103,2,FALSE)</f>
        <v>825000000</v>
      </c>
      <c r="O63" s="75">
        <f>VLOOKUP(P63,'CODIGOS RENTISTICOS'!$A$2:F3270,3,FALSE)</f>
        <v>150109</v>
      </c>
      <c r="P63" s="28">
        <v>121245</v>
      </c>
      <c r="Q63" s="48">
        <f t="shared" si="0"/>
        <v>71000</v>
      </c>
    </row>
    <row r="64" spans="1:17" x14ac:dyDescent="0.2">
      <c r="A64" s="28">
        <v>50000249</v>
      </c>
      <c r="B64" s="28">
        <v>1113991</v>
      </c>
      <c r="C64" s="28" t="s">
        <v>285</v>
      </c>
      <c r="D64" s="28">
        <v>9775234</v>
      </c>
      <c r="E64" s="30">
        <v>37502</v>
      </c>
      <c r="F64" s="28">
        <v>7913232</v>
      </c>
      <c r="G64" s="28">
        <v>0</v>
      </c>
      <c r="H64" s="28">
        <v>0</v>
      </c>
      <c r="J64" s="48">
        <v>5000</v>
      </c>
      <c r="K64" s="48">
        <v>0</v>
      </c>
      <c r="L64" s="48">
        <v>0</v>
      </c>
      <c r="M64" s="48">
        <v>5000</v>
      </c>
      <c r="N64" s="75">
        <f>VLOOKUP(P64,'CODIGOS RENTISTICOS'!$A$2:E1104,2,FALSE)</f>
        <v>825000000</v>
      </c>
      <c r="O64" s="75">
        <f>VLOOKUP(P64,'CODIGOS RENTISTICOS'!$A$2:F3271,3,FALSE)</f>
        <v>150109</v>
      </c>
      <c r="P64" s="28">
        <v>5041</v>
      </c>
      <c r="Q64" s="48">
        <f t="shared" si="0"/>
        <v>5000</v>
      </c>
    </row>
    <row r="65" spans="1:17" x14ac:dyDescent="0.2">
      <c r="A65" s="28">
        <v>50000249</v>
      </c>
      <c r="B65" s="28">
        <v>958746</v>
      </c>
      <c r="C65" s="28" t="s">
        <v>285</v>
      </c>
      <c r="D65" s="28">
        <v>8300690324</v>
      </c>
      <c r="E65" s="30">
        <v>37502</v>
      </c>
      <c r="F65" s="28">
        <v>4130172</v>
      </c>
      <c r="G65" s="28">
        <v>0</v>
      </c>
      <c r="H65" s="28">
        <v>0</v>
      </c>
      <c r="J65" s="48">
        <v>618000</v>
      </c>
      <c r="K65" s="48">
        <v>0</v>
      </c>
      <c r="L65" s="48">
        <v>0</v>
      </c>
      <c r="M65" s="48">
        <v>618000</v>
      </c>
      <c r="N65" s="75">
        <f>VLOOKUP(P65,'CODIGOS RENTISTICOS'!$A$2:E1105,2,FALSE)</f>
        <v>825000000</v>
      </c>
      <c r="O65" s="75">
        <f>VLOOKUP(P65,'CODIGOS RENTISTICOS'!$A$2:F3272,3,FALSE)</f>
        <v>150109</v>
      </c>
      <c r="P65" s="28">
        <v>121245</v>
      </c>
      <c r="Q65" s="48">
        <f t="shared" si="0"/>
        <v>618000</v>
      </c>
    </row>
    <row r="66" spans="1:17" x14ac:dyDescent="0.2">
      <c r="A66" s="28">
        <v>50000249</v>
      </c>
      <c r="B66" s="28">
        <v>1198705</v>
      </c>
      <c r="C66" s="28" t="s">
        <v>285</v>
      </c>
      <c r="D66" s="28">
        <v>8600425857</v>
      </c>
      <c r="E66" s="30">
        <v>37502</v>
      </c>
      <c r="F66" s="28">
        <v>2670025</v>
      </c>
      <c r="G66" s="28">
        <v>0</v>
      </c>
      <c r="H66" s="28">
        <v>0</v>
      </c>
      <c r="J66" s="48">
        <v>5000</v>
      </c>
      <c r="K66" s="48">
        <v>0</v>
      </c>
      <c r="L66" s="48">
        <v>0</v>
      </c>
      <c r="M66" s="48">
        <v>5000</v>
      </c>
      <c r="N66" s="75">
        <f>VLOOKUP(P66,'CODIGOS RENTISTICOS'!$A$2:E1106,2,FALSE)</f>
        <v>825000000</v>
      </c>
      <c r="O66" s="75">
        <f>VLOOKUP(P66,'CODIGOS RENTISTICOS'!$A$2:F3273,3,FALSE)</f>
        <v>150109</v>
      </c>
      <c r="P66" s="28">
        <v>5041</v>
      </c>
      <c r="Q66" s="48">
        <f t="shared" si="0"/>
        <v>5000</v>
      </c>
    </row>
    <row r="67" spans="1:17" x14ac:dyDescent="0.2">
      <c r="A67" s="28">
        <v>50000249</v>
      </c>
      <c r="B67" s="28">
        <v>929043</v>
      </c>
      <c r="C67" s="28" t="s">
        <v>285</v>
      </c>
      <c r="D67" s="28">
        <v>79947270</v>
      </c>
      <c r="E67" s="30">
        <v>37502</v>
      </c>
      <c r="F67" s="28">
        <v>2262405</v>
      </c>
      <c r="G67" s="28">
        <v>0</v>
      </c>
      <c r="H67" s="28">
        <v>0</v>
      </c>
      <c r="J67" s="48">
        <v>51500</v>
      </c>
      <c r="K67" s="48">
        <v>0</v>
      </c>
      <c r="L67" s="48">
        <v>0</v>
      </c>
      <c r="M67" s="48">
        <v>51500</v>
      </c>
      <c r="N67" s="75">
        <f>VLOOKUP(P67,'CODIGOS RENTISTICOS'!$A$2:E1107,2,FALSE)</f>
        <v>96300000</v>
      </c>
      <c r="O67" s="75">
        <f>VLOOKUP(P67,'CODIGOS RENTISTICOS'!$A$2:F3274,3,FALSE)</f>
        <v>360101</v>
      </c>
      <c r="P67" s="28">
        <v>121270</v>
      </c>
      <c r="Q67" s="48">
        <f t="shared" ref="Q67:Q130" si="1">+M67</f>
        <v>51500</v>
      </c>
    </row>
    <row r="68" spans="1:17" x14ac:dyDescent="0.2">
      <c r="A68" s="28">
        <v>50000249</v>
      </c>
      <c r="B68" s="28">
        <v>929064</v>
      </c>
      <c r="C68" s="28" t="s">
        <v>285</v>
      </c>
      <c r="D68" s="28">
        <v>19447737</v>
      </c>
      <c r="E68" s="30">
        <v>37502</v>
      </c>
      <c r="F68" s="28">
        <v>5660847</v>
      </c>
      <c r="G68" s="28">
        <v>0</v>
      </c>
      <c r="H68" s="28">
        <v>0</v>
      </c>
      <c r="J68" s="48">
        <v>21000</v>
      </c>
      <c r="K68" s="48">
        <v>0</v>
      </c>
      <c r="L68" s="48">
        <v>0</v>
      </c>
      <c r="M68" s="48">
        <v>21000</v>
      </c>
      <c r="N68" s="75">
        <f>VLOOKUP(P68,'CODIGOS RENTISTICOS'!$A$2:E1108,2,FALSE)</f>
        <v>825000000</v>
      </c>
      <c r="O68" s="75">
        <f>VLOOKUP(P68,'CODIGOS RENTISTICOS'!$A$2:F3275,3,FALSE)</f>
        <v>150109</v>
      </c>
      <c r="P68" s="28">
        <v>121245</v>
      </c>
      <c r="Q68" s="48">
        <f t="shared" si="1"/>
        <v>21000</v>
      </c>
    </row>
    <row r="69" spans="1:17" x14ac:dyDescent="0.2">
      <c r="A69" s="28">
        <v>50000249</v>
      </c>
      <c r="B69" s="28">
        <v>1150729</v>
      </c>
      <c r="C69" s="28" t="s">
        <v>285</v>
      </c>
      <c r="D69" s="28">
        <v>79659887</v>
      </c>
      <c r="E69" s="30">
        <v>37502</v>
      </c>
      <c r="F69" s="28">
        <v>5715264</v>
      </c>
      <c r="G69" s="28">
        <v>0</v>
      </c>
      <c r="H69" s="28">
        <v>0</v>
      </c>
      <c r="J69" s="48">
        <v>7900</v>
      </c>
      <c r="K69" s="48">
        <v>0</v>
      </c>
      <c r="L69" s="48">
        <v>0</v>
      </c>
      <c r="M69" s="48">
        <v>7900</v>
      </c>
      <c r="N69" s="75">
        <f>VLOOKUP(P69,'CODIGOS RENTISTICOS'!$A$2:E1109,2,FALSE)</f>
        <v>825000000</v>
      </c>
      <c r="O69" s="75">
        <f>VLOOKUP(P69,'CODIGOS RENTISTICOS'!$A$2:F3276,3,FALSE)</f>
        <v>150109</v>
      </c>
      <c r="P69" s="28">
        <v>5041</v>
      </c>
      <c r="Q69" s="48">
        <f t="shared" si="1"/>
        <v>7900</v>
      </c>
    </row>
    <row r="70" spans="1:17" x14ac:dyDescent="0.2">
      <c r="A70" s="28">
        <v>50000249</v>
      </c>
      <c r="B70" s="28">
        <v>1161893</v>
      </c>
      <c r="C70" s="28" t="s">
        <v>285</v>
      </c>
      <c r="D70" s="28">
        <v>8600395405</v>
      </c>
      <c r="E70" s="30">
        <v>37502</v>
      </c>
      <c r="F70" s="28">
        <v>4167950</v>
      </c>
      <c r="G70" s="28">
        <v>0</v>
      </c>
      <c r="H70" s="28">
        <v>0</v>
      </c>
      <c r="J70" s="48">
        <v>309000</v>
      </c>
      <c r="K70" s="48">
        <v>0</v>
      </c>
      <c r="L70" s="48">
        <v>0</v>
      </c>
      <c r="M70" s="48">
        <v>309000</v>
      </c>
      <c r="N70" s="75">
        <f>VLOOKUP(P70,'CODIGOS RENTISTICOS'!$A$2:E1110,2,FALSE)</f>
        <v>96200000</v>
      </c>
      <c r="O70" s="75">
        <f>VLOOKUP(P70,'CODIGOS RENTISTICOS'!$A$2:F3277,3,FALSE)</f>
        <v>350101</v>
      </c>
      <c r="P70" s="28">
        <v>121203</v>
      </c>
      <c r="Q70" s="48">
        <f t="shared" si="1"/>
        <v>309000</v>
      </c>
    </row>
    <row r="71" spans="1:17" x14ac:dyDescent="0.2">
      <c r="A71" s="28">
        <v>50000249</v>
      </c>
      <c r="B71" s="28">
        <v>1161560</v>
      </c>
      <c r="C71" s="28" t="s">
        <v>285</v>
      </c>
      <c r="D71" s="28">
        <v>8901025134</v>
      </c>
      <c r="E71" s="30">
        <v>37502</v>
      </c>
      <c r="F71" s="28">
        <v>2442122</v>
      </c>
      <c r="G71" s="28">
        <v>0</v>
      </c>
      <c r="H71" s="28">
        <v>0</v>
      </c>
      <c r="J71" s="48">
        <v>2400</v>
      </c>
      <c r="K71" s="48">
        <v>0</v>
      </c>
      <c r="L71" s="48">
        <v>0</v>
      </c>
      <c r="M71" s="48">
        <v>2400</v>
      </c>
      <c r="N71" s="75">
        <f>VLOOKUP(P71,'CODIGOS RENTISTICOS'!$A$2:E1111,2,FALSE)</f>
        <v>96400000</v>
      </c>
      <c r="O71" s="75">
        <f>VLOOKUP(P71,'CODIGOS RENTISTICOS'!$A$2:F3278,3,FALSE)</f>
        <v>370101</v>
      </c>
      <c r="P71" s="28">
        <v>121280</v>
      </c>
      <c r="Q71" s="48">
        <f t="shared" si="1"/>
        <v>2400</v>
      </c>
    </row>
    <row r="72" spans="1:17" x14ac:dyDescent="0.2">
      <c r="A72" s="28">
        <v>50000249</v>
      </c>
      <c r="B72" s="28">
        <v>1169276</v>
      </c>
      <c r="C72" s="28" t="s">
        <v>285</v>
      </c>
      <c r="D72" s="28">
        <v>8604006457</v>
      </c>
      <c r="E72" s="30">
        <v>37502</v>
      </c>
      <c r="F72" s="28">
        <v>6351400</v>
      </c>
      <c r="G72" s="28">
        <v>0</v>
      </c>
      <c r="H72" s="28">
        <v>0</v>
      </c>
      <c r="J72" s="48">
        <v>42000</v>
      </c>
      <c r="K72" s="48">
        <v>0</v>
      </c>
      <c r="L72" s="48">
        <v>0</v>
      </c>
      <c r="M72" s="48">
        <v>42000</v>
      </c>
      <c r="N72" s="75">
        <f>VLOOKUP(P72,'CODIGOS RENTISTICOS'!$A$2:E1112,2,FALSE)</f>
        <v>825000000</v>
      </c>
      <c r="O72" s="75">
        <f>VLOOKUP(P72,'CODIGOS RENTISTICOS'!$A$2:F3279,3,FALSE)</f>
        <v>150109</v>
      </c>
      <c r="P72" s="28">
        <v>121245</v>
      </c>
      <c r="Q72" s="48">
        <f t="shared" si="1"/>
        <v>42000</v>
      </c>
    </row>
    <row r="73" spans="1:17" x14ac:dyDescent="0.2">
      <c r="A73" s="28">
        <v>50000249</v>
      </c>
      <c r="B73" s="28">
        <v>956729</v>
      </c>
      <c r="C73" s="28" t="s">
        <v>285</v>
      </c>
      <c r="D73" s="28">
        <v>8001850392</v>
      </c>
      <c r="E73" s="30">
        <v>37502</v>
      </c>
      <c r="F73" s="28">
        <v>2179277</v>
      </c>
      <c r="G73" s="28">
        <v>0</v>
      </c>
      <c r="H73" s="28">
        <v>0</v>
      </c>
      <c r="J73" s="48">
        <v>20000</v>
      </c>
      <c r="K73" s="48">
        <v>0</v>
      </c>
      <c r="L73" s="48">
        <v>0</v>
      </c>
      <c r="M73" s="48">
        <v>20000</v>
      </c>
      <c r="N73" s="75">
        <f>VLOOKUP(P73,'CODIGOS RENTISTICOS'!$A$2:E1113,2,FALSE)</f>
        <v>825000000</v>
      </c>
      <c r="O73" s="75">
        <f>VLOOKUP(P73,'CODIGOS RENTISTICOS'!$A$2:F3280,3,FALSE)</f>
        <v>150109</v>
      </c>
      <c r="P73" s="28">
        <v>121245</v>
      </c>
      <c r="Q73" s="48">
        <f t="shared" si="1"/>
        <v>20000</v>
      </c>
    </row>
    <row r="74" spans="1:17" x14ac:dyDescent="0.2">
      <c r="A74" s="28">
        <v>50000249</v>
      </c>
      <c r="B74" s="28">
        <v>956731</v>
      </c>
      <c r="C74" s="28" t="s">
        <v>285</v>
      </c>
      <c r="D74" s="28">
        <v>8001850392</v>
      </c>
      <c r="E74" s="30">
        <v>37502</v>
      </c>
      <c r="F74" s="28">
        <v>2179277</v>
      </c>
      <c r="G74" s="28">
        <v>0</v>
      </c>
      <c r="H74" s="28">
        <v>0</v>
      </c>
      <c r="J74" s="48">
        <v>14000</v>
      </c>
      <c r="K74" s="48">
        <v>0</v>
      </c>
      <c r="L74" s="48">
        <v>0</v>
      </c>
      <c r="M74" s="48">
        <v>14000</v>
      </c>
      <c r="N74" s="75">
        <f>VLOOKUP(P74,'CODIGOS RENTISTICOS'!$A$2:E1114,2,FALSE)</f>
        <v>825000000</v>
      </c>
      <c r="O74" s="75">
        <f>VLOOKUP(P74,'CODIGOS RENTISTICOS'!$A$2:F3281,3,FALSE)</f>
        <v>150109</v>
      </c>
      <c r="P74" s="28">
        <v>121245</v>
      </c>
      <c r="Q74" s="48">
        <f t="shared" si="1"/>
        <v>14000</v>
      </c>
    </row>
    <row r="75" spans="1:17" x14ac:dyDescent="0.2">
      <c r="A75" s="28">
        <v>50000249</v>
      </c>
      <c r="B75" s="28">
        <v>958920</v>
      </c>
      <c r="C75" s="28" t="s">
        <v>285</v>
      </c>
      <c r="D75" s="28">
        <v>8300344999</v>
      </c>
      <c r="E75" s="30">
        <v>37502</v>
      </c>
      <c r="F75" s="28">
        <v>3461413</v>
      </c>
      <c r="G75" s="28">
        <v>0</v>
      </c>
      <c r="H75" s="28">
        <v>0</v>
      </c>
      <c r="J75" s="48">
        <v>7000</v>
      </c>
      <c r="K75" s="48">
        <v>0</v>
      </c>
      <c r="L75" s="48">
        <v>0</v>
      </c>
      <c r="M75" s="48">
        <v>7000</v>
      </c>
      <c r="N75" s="75">
        <f>VLOOKUP(P75,'CODIGOS RENTISTICOS'!$A$2:E1115,2,FALSE)</f>
        <v>825000000</v>
      </c>
      <c r="O75" s="75">
        <f>VLOOKUP(P75,'CODIGOS RENTISTICOS'!$A$2:F3282,3,FALSE)</f>
        <v>150109</v>
      </c>
      <c r="P75" s="28">
        <v>121245</v>
      </c>
      <c r="Q75" s="48">
        <f t="shared" si="1"/>
        <v>7000</v>
      </c>
    </row>
    <row r="76" spans="1:17" x14ac:dyDescent="0.2">
      <c r="A76" s="28">
        <v>50000249</v>
      </c>
      <c r="B76" s="28">
        <v>958921</v>
      </c>
      <c r="C76" s="28" t="s">
        <v>285</v>
      </c>
      <c r="D76" s="28">
        <v>8300344999</v>
      </c>
      <c r="E76" s="30">
        <v>37502</v>
      </c>
      <c r="F76" s="28">
        <v>5417538</v>
      </c>
      <c r="G76" s="28">
        <v>0</v>
      </c>
      <c r="H76" s="28">
        <v>0</v>
      </c>
      <c r="J76" s="48">
        <v>7000</v>
      </c>
      <c r="K76" s="48">
        <v>0</v>
      </c>
      <c r="L76" s="48">
        <v>0</v>
      </c>
      <c r="M76" s="48">
        <v>7000</v>
      </c>
      <c r="N76" s="75">
        <f>VLOOKUP(P76,'CODIGOS RENTISTICOS'!$A$2:E1116,2,FALSE)</f>
        <v>825000000</v>
      </c>
      <c r="O76" s="75">
        <f>VLOOKUP(P76,'CODIGOS RENTISTICOS'!$A$2:F3283,3,FALSE)</f>
        <v>150109</v>
      </c>
      <c r="P76" s="28">
        <v>121245</v>
      </c>
      <c r="Q76" s="48">
        <f t="shared" si="1"/>
        <v>7000</v>
      </c>
    </row>
    <row r="77" spans="1:17" x14ac:dyDescent="0.2">
      <c r="A77" s="28">
        <v>50000249</v>
      </c>
      <c r="B77" s="28">
        <v>1169304</v>
      </c>
      <c r="C77" s="28" t="s">
        <v>285</v>
      </c>
      <c r="D77" s="28">
        <v>79559413</v>
      </c>
      <c r="E77" s="30">
        <v>37502</v>
      </c>
      <c r="F77" s="28">
        <v>6389602</v>
      </c>
      <c r="G77" s="28">
        <v>0</v>
      </c>
      <c r="H77" s="28">
        <v>0</v>
      </c>
      <c r="J77" s="48">
        <v>7000</v>
      </c>
      <c r="K77" s="48">
        <v>0</v>
      </c>
      <c r="L77" s="48">
        <v>0</v>
      </c>
      <c r="M77" s="48">
        <v>7000</v>
      </c>
      <c r="N77" s="75">
        <f>VLOOKUP(P77,'CODIGOS RENTISTICOS'!$A$2:E1117,2,FALSE)</f>
        <v>825000000</v>
      </c>
      <c r="O77" s="75">
        <f>VLOOKUP(P77,'CODIGOS RENTISTICOS'!$A$2:F3284,3,FALSE)</f>
        <v>150109</v>
      </c>
      <c r="P77" s="28">
        <v>121245</v>
      </c>
      <c r="Q77" s="48">
        <f t="shared" si="1"/>
        <v>7000</v>
      </c>
    </row>
    <row r="78" spans="1:17" x14ac:dyDescent="0.2">
      <c r="A78" s="28">
        <v>50000249</v>
      </c>
      <c r="B78" s="28">
        <v>652430</v>
      </c>
      <c r="C78" s="28" t="s">
        <v>285</v>
      </c>
      <c r="D78" s="28">
        <v>80007039</v>
      </c>
      <c r="E78" s="30">
        <v>37502</v>
      </c>
      <c r="F78" s="28">
        <v>2113218</v>
      </c>
      <c r="G78" s="28">
        <v>0</v>
      </c>
      <c r="H78" s="28">
        <v>0</v>
      </c>
      <c r="J78" s="48">
        <v>2574</v>
      </c>
      <c r="K78" s="48">
        <v>0</v>
      </c>
      <c r="L78" s="48">
        <v>0</v>
      </c>
      <c r="M78" s="48">
        <v>2574</v>
      </c>
      <c r="N78" s="75">
        <f>VLOOKUP(P78,'CODIGOS RENTISTICOS'!$A$2:E1118,2,FALSE)</f>
        <v>96400000</v>
      </c>
      <c r="O78" s="75">
        <f>VLOOKUP(P78,'CODIGOS RENTISTICOS'!$A$2:F3285,3,FALSE)</f>
        <v>370101</v>
      </c>
      <c r="P78" s="28">
        <v>121280</v>
      </c>
      <c r="Q78" s="48">
        <f t="shared" si="1"/>
        <v>2574</v>
      </c>
    </row>
    <row r="79" spans="1:17" x14ac:dyDescent="0.2">
      <c r="A79" s="28">
        <v>50000249</v>
      </c>
      <c r="B79" s="28">
        <v>1085008</v>
      </c>
      <c r="C79" s="28" t="s">
        <v>285</v>
      </c>
      <c r="D79" s="28">
        <v>304767</v>
      </c>
      <c r="E79" s="30">
        <v>37502</v>
      </c>
      <c r="F79" s="28">
        <v>3126938</v>
      </c>
      <c r="G79" s="28">
        <v>0</v>
      </c>
      <c r="H79" s="28">
        <v>0</v>
      </c>
      <c r="J79" s="48">
        <v>2594</v>
      </c>
      <c r="K79" s="48">
        <v>0</v>
      </c>
      <c r="L79" s="48">
        <v>0</v>
      </c>
      <c r="M79" s="48">
        <v>2594</v>
      </c>
      <c r="N79" s="75">
        <f>VLOOKUP(P79,'CODIGOS RENTISTICOS'!$A$2:E1119,2,FALSE)</f>
        <v>96400000</v>
      </c>
      <c r="O79" s="75">
        <f>VLOOKUP(P79,'CODIGOS RENTISTICOS'!$A$2:F3286,3,FALSE)</f>
        <v>370101</v>
      </c>
      <c r="P79" s="28">
        <v>121280</v>
      </c>
      <c r="Q79" s="48">
        <f t="shared" si="1"/>
        <v>2594</v>
      </c>
    </row>
    <row r="80" spans="1:17" x14ac:dyDescent="0.2">
      <c r="A80" s="28">
        <v>50000249</v>
      </c>
      <c r="B80" s="28">
        <v>1089803</v>
      </c>
      <c r="C80" s="28" t="s">
        <v>285</v>
      </c>
      <c r="D80" s="28">
        <v>79314191</v>
      </c>
      <c r="E80" s="30">
        <v>37502</v>
      </c>
      <c r="F80" s="28">
        <v>6084787</v>
      </c>
      <c r="G80" s="28">
        <v>0</v>
      </c>
      <c r="H80" s="28">
        <v>0</v>
      </c>
      <c r="J80" s="48">
        <v>5000</v>
      </c>
      <c r="K80" s="48">
        <v>0</v>
      </c>
      <c r="L80" s="48">
        <v>0</v>
      </c>
      <c r="M80" s="48">
        <v>5000</v>
      </c>
      <c r="N80" s="75">
        <f>VLOOKUP(P80,'CODIGOS RENTISTICOS'!$A$2:E1120,2,FALSE)</f>
        <v>825000000</v>
      </c>
      <c r="O80" s="75">
        <f>VLOOKUP(P80,'CODIGOS RENTISTICOS'!$A$2:F3287,3,FALSE)</f>
        <v>150109</v>
      </c>
      <c r="P80" s="28">
        <v>121245</v>
      </c>
      <c r="Q80" s="48">
        <f t="shared" si="1"/>
        <v>5000</v>
      </c>
    </row>
    <row r="81" spans="1:17" x14ac:dyDescent="0.2">
      <c r="A81" s="28">
        <v>50000249</v>
      </c>
      <c r="B81" s="28">
        <v>1089806</v>
      </c>
      <c r="C81" s="28" t="s">
        <v>285</v>
      </c>
      <c r="D81" s="28">
        <v>31947077</v>
      </c>
      <c r="E81" s="30">
        <v>37502</v>
      </c>
      <c r="F81" s="28">
        <v>6333631</v>
      </c>
      <c r="G81" s="28">
        <v>0</v>
      </c>
      <c r="H81" s="28">
        <v>0</v>
      </c>
      <c r="J81" s="48">
        <v>1890000</v>
      </c>
      <c r="K81" s="48">
        <v>0</v>
      </c>
      <c r="L81" s="48">
        <v>0</v>
      </c>
      <c r="M81" s="48">
        <v>1890000</v>
      </c>
      <c r="N81" s="75">
        <f>VLOOKUP(P81,'CODIGOS RENTISTICOS'!$A$2:E1121,2,FALSE)</f>
        <v>12400000</v>
      </c>
      <c r="O81" s="75">
        <f>VLOOKUP(P81,'CODIGOS RENTISTICOS'!$A$2:F3288,3,FALSE)</f>
        <v>270102</v>
      </c>
      <c r="P81" s="28">
        <v>50110202</v>
      </c>
      <c r="Q81" s="48">
        <f t="shared" si="1"/>
        <v>1890000</v>
      </c>
    </row>
    <row r="82" spans="1:17" x14ac:dyDescent="0.2">
      <c r="A82" s="28">
        <v>50000249</v>
      </c>
      <c r="B82" s="28">
        <v>1378305</v>
      </c>
      <c r="C82" s="28" t="s">
        <v>285</v>
      </c>
      <c r="D82" s="28">
        <v>8001590883</v>
      </c>
      <c r="E82" s="30">
        <v>37502</v>
      </c>
      <c r="F82" s="28">
        <v>6334677</v>
      </c>
      <c r="G82" s="28">
        <v>0</v>
      </c>
      <c r="H82" s="28">
        <v>0</v>
      </c>
      <c r="J82" s="48">
        <v>540000</v>
      </c>
      <c r="K82" s="48">
        <v>0</v>
      </c>
      <c r="L82" s="48">
        <v>0</v>
      </c>
      <c r="M82" s="48">
        <v>540000</v>
      </c>
      <c r="N82" s="75">
        <f>VLOOKUP(P82,'CODIGOS RENTISTICOS'!$A$2:E1122,2,FALSE)</f>
        <v>825000000</v>
      </c>
      <c r="O82" s="75">
        <f>VLOOKUP(P82,'CODIGOS RENTISTICOS'!$A$2:F3289,3,FALSE)</f>
        <v>150109</v>
      </c>
      <c r="P82" s="28">
        <v>121245</v>
      </c>
      <c r="Q82" s="48">
        <f t="shared" si="1"/>
        <v>540000</v>
      </c>
    </row>
    <row r="83" spans="1:17" x14ac:dyDescent="0.2">
      <c r="A83" s="28">
        <v>50000249</v>
      </c>
      <c r="B83" s="28">
        <v>1244086</v>
      </c>
      <c r="C83" s="28" t="s">
        <v>285</v>
      </c>
      <c r="D83" s="28">
        <v>8902008605</v>
      </c>
      <c r="E83" s="30">
        <v>37502</v>
      </c>
      <c r="F83" s="28">
        <v>2470705</v>
      </c>
      <c r="G83" s="28">
        <v>0</v>
      </c>
      <c r="H83" s="28">
        <v>0</v>
      </c>
      <c r="J83" s="48">
        <v>2600</v>
      </c>
      <c r="K83" s="48">
        <v>0</v>
      </c>
      <c r="L83" s="48">
        <v>0</v>
      </c>
      <c r="M83" s="48">
        <v>2600</v>
      </c>
      <c r="N83" s="75">
        <f>VLOOKUP(P83,'CODIGOS RENTISTICOS'!$A$2:E1123,2,FALSE)</f>
        <v>828200000</v>
      </c>
      <c r="O83" s="75">
        <f>VLOOKUP(P83,'CODIGOS RENTISTICOS'!$A$2:F3290,3,FALSE)</f>
        <v>240104</v>
      </c>
      <c r="P83" s="28">
        <v>500804</v>
      </c>
      <c r="Q83" s="48">
        <f t="shared" si="1"/>
        <v>2600</v>
      </c>
    </row>
    <row r="84" spans="1:17" x14ac:dyDescent="0.2">
      <c r="A84" s="28">
        <v>50000249</v>
      </c>
      <c r="B84" s="28">
        <v>536255</v>
      </c>
      <c r="C84" s="28" t="s">
        <v>285</v>
      </c>
      <c r="D84" s="28">
        <v>8600467511</v>
      </c>
      <c r="E84" s="30">
        <v>37502</v>
      </c>
      <c r="F84" s="28">
        <v>2119084</v>
      </c>
      <c r="G84" s="28">
        <v>0</v>
      </c>
      <c r="H84" s="28">
        <v>0</v>
      </c>
      <c r="J84" s="48">
        <v>462498</v>
      </c>
      <c r="K84" s="48">
        <v>0</v>
      </c>
      <c r="L84" s="48">
        <v>0</v>
      </c>
      <c r="M84" s="48">
        <v>462498</v>
      </c>
      <c r="N84" s="75">
        <f>VLOOKUP(P84,'CODIGOS RENTISTICOS'!$A$2:E1124,2,FALSE)</f>
        <v>825000000</v>
      </c>
      <c r="O84" s="75">
        <f>VLOOKUP(P84,'CODIGOS RENTISTICOS'!$A$2:F3291,3,FALSE)</f>
        <v>150109</v>
      </c>
      <c r="P84" s="28">
        <v>121245</v>
      </c>
      <c r="Q84" s="48">
        <f t="shared" si="1"/>
        <v>462498</v>
      </c>
    </row>
    <row r="85" spans="1:17" x14ac:dyDescent="0.2">
      <c r="A85" s="28">
        <v>50000249</v>
      </c>
      <c r="B85" s="28">
        <v>1065628</v>
      </c>
      <c r="C85" s="28" t="s">
        <v>285</v>
      </c>
      <c r="D85" s="28">
        <v>8300100455</v>
      </c>
      <c r="E85" s="30">
        <v>37502</v>
      </c>
      <c r="F85" s="28">
        <v>6139043</v>
      </c>
      <c r="G85" s="28">
        <v>0</v>
      </c>
      <c r="H85" s="28">
        <v>0</v>
      </c>
      <c r="J85" s="48">
        <v>113000</v>
      </c>
      <c r="K85" s="48">
        <v>0</v>
      </c>
      <c r="L85" s="48">
        <v>0</v>
      </c>
      <c r="M85" s="48">
        <v>113000</v>
      </c>
      <c r="N85" s="75">
        <f>VLOOKUP(P85,'CODIGOS RENTISTICOS'!$A$2:E1125,2,FALSE)</f>
        <v>825000000</v>
      </c>
      <c r="O85" s="75">
        <f>VLOOKUP(P85,'CODIGOS RENTISTICOS'!$A$2:F3292,3,FALSE)</f>
        <v>150109</v>
      </c>
      <c r="P85" s="28">
        <v>121245</v>
      </c>
      <c r="Q85" s="48">
        <f t="shared" si="1"/>
        <v>113000</v>
      </c>
    </row>
    <row r="86" spans="1:17" x14ac:dyDescent="0.2">
      <c r="A86" s="28">
        <v>50000249</v>
      </c>
      <c r="B86" s="28">
        <v>2928365</v>
      </c>
      <c r="C86" s="28" t="s">
        <v>285</v>
      </c>
      <c r="D86" s="28">
        <v>80016901</v>
      </c>
      <c r="E86" s="30">
        <v>37502</v>
      </c>
      <c r="F86" s="28">
        <v>6169130</v>
      </c>
      <c r="G86" s="28">
        <v>0</v>
      </c>
      <c r="H86" s="28">
        <v>0</v>
      </c>
      <c r="J86" s="48">
        <v>3000</v>
      </c>
      <c r="K86" s="48">
        <v>0</v>
      </c>
      <c r="L86" s="48">
        <v>0</v>
      </c>
      <c r="M86" s="48">
        <v>3000</v>
      </c>
      <c r="N86" s="75">
        <f>VLOOKUP(P86,'CODIGOS RENTISTICOS'!$A$2:E1126,2,FALSE)</f>
        <v>825000000</v>
      </c>
      <c r="O86" s="75">
        <f>VLOOKUP(P86,'CODIGOS RENTISTICOS'!$A$2:F3293,3,FALSE)</f>
        <v>150109</v>
      </c>
      <c r="P86" s="28">
        <v>121245</v>
      </c>
      <c r="Q86" s="48">
        <f t="shared" si="1"/>
        <v>3000</v>
      </c>
    </row>
    <row r="87" spans="1:17" x14ac:dyDescent="0.2">
      <c r="A87" s="28">
        <v>50000249</v>
      </c>
      <c r="B87" s="28">
        <v>2929063</v>
      </c>
      <c r="C87" s="28" t="s">
        <v>285</v>
      </c>
      <c r="D87" s="28">
        <v>8300363610</v>
      </c>
      <c r="E87" s="30">
        <v>37502</v>
      </c>
      <c r="F87" s="28">
        <v>2372052</v>
      </c>
      <c r="G87" s="28">
        <v>0</v>
      </c>
      <c r="H87" s="28">
        <v>0</v>
      </c>
      <c r="J87" s="48">
        <v>7000</v>
      </c>
      <c r="K87" s="48">
        <v>0</v>
      </c>
      <c r="L87" s="48">
        <v>0</v>
      </c>
      <c r="M87" s="48">
        <v>7000</v>
      </c>
      <c r="N87" s="75">
        <f>VLOOKUP(P87,'CODIGOS RENTISTICOS'!$A$2:E1127,2,FALSE)</f>
        <v>825000000</v>
      </c>
      <c r="O87" s="75">
        <f>VLOOKUP(P87,'CODIGOS RENTISTICOS'!$A$2:F3294,3,FALSE)</f>
        <v>150109</v>
      </c>
      <c r="P87" s="28">
        <v>121245</v>
      </c>
      <c r="Q87" s="48">
        <f t="shared" si="1"/>
        <v>7000</v>
      </c>
    </row>
    <row r="88" spans="1:17" x14ac:dyDescent="0.2">
      <c r="A88" s="28">
        <v>50000249</v>
      </c>
      <c r="B88" s="28">
        <v>2929140</v>
      </c>
      <c r="C88" s="28" t="s">
        <v>285</v>
      </c>
      <c r="D88" s="28">
        <v>8600756714</v>
      </c>
      <c r="E88" s="30">
        <v>37502</v>
      </c>
      <c r="F88" s="28">
        <v>6103149</v>
      </c>
      <c r="G88" s="28">
        <v>0</v>
      </c>
      <c r="H88" s="28">
        <v>0</v>
      </c>
      <c r="J88" s="48">
        <v>345000</v>
      </c>
      <c r="K88" s="48">
        <v>0</v>
      </c>
      <c r="L88" s="48">
        <v>0</v>
      </c>
      <c r="M88" s="48">
        <v>345000</v>
      </c>
      <c r="N88" s="75">
        <f>VLOOKUP(P88,'CODIGOS RENTISTICOS'!$A$2:E1128,2,FALSE)</f>
        <v>825000000</v>
      </c>
      <c r="O88" s="75">
        <f>VLOOKUP(P88,'CODIGOS RENTISTICOS'!$A$2:F3295,3,FALSE)</f>
        <v>150109</v>
      </c>
      <c r="P88" s="28">
        <v>121245</v>
      </c>
      <c r="Q88" s="48">
        <f t="shared" si="1"/>
        <v>345000</v>
      </c>
    </row>
    <row r="89" spans="1:17" x14ac:dyDescent="0.2">
      <c r="A89" s="28">
        <v>50000249</v>
      </c>
      <c r="B89" s="28">
        <v>2929551</v>
      </c>
      <c r="C89" s="28" t="s">
        <v>285</v>
      </c>
      <c r="D89" s="28">
        <v>52256740</v>
      </c>
      <c r="E89" s="30">
        <v>37502</v>
      </c>
      <c r="F89" s="28">
        <v>60270367</v>
      </c>
      <c r="G89" s="28">
        <v>0</v>
      </c>
      <c r="H89" s="28">
        <v>0</v>
      </c>
      <c r="J89" s="48">
        <v>7000</v>
      </c>
      <c r="K89" s="48">
        <v>0</v>
      </c>
      <c r="L89" s="48">
        <v>0</v>
      </c>
      <c r="M89" s="48">
        <v>7000</v>
      </c>
      <c r="N89" s="75">
        <f>VLOOKUP(P89,'CODIGOS RENTISTICOS'!$A$2:E1129,2,FALSE)</f>
        <v>825000000</v>
      </c>
      <c r="O89" s="75">
        <f>VLOOKUP(P89,'CODIGOS RENTISTICOS'!$A$2:F3296,3,FALSE)</f>
        <v>150109</v>
      </c>
      <c r="P89" s="28">
        <v>121245</v>
      </c>
      <c r="Q89" s="48">
        <f t="shared" si="1"/>
        <v>7000</v>
      </c>
    </row>
    <row r="90" spans="1:17" x14ac:dyDescent="0.2">
      <c r="A90" s="28">
        <v>50000249</v>
      </c>
      <c r="B90" s="28">
        <v>2929559</v>
      </c>
      <c r="C90" s="28" t="s">
        <v>285</v>
      </c>
      <c r="D90" s="28">
        <v>79740453</v>
      </c>
      <c r="E90" s="30">
        <v>37502</v>
      </c>
      <c r="F90" s="28">
        <v>3377966</v>
      </c>
      <c r="G90" s="28">
        <v>0</v>
      </c>
      <c r="H90" s="28">
        <v>0</v>
      </c>
      <c r="J90" s="48">
        <v>1500</v>
      </c>
      <c r="K90" s="48">
        <v>0</v>
      </c>
      <c r="L90" s="48">
        <v>0</v>
      </c>
      <c r="M90" s="48">
        <v>1500</v>
      </c>
      <c r="N90" s="75">
        <f>VLOOKUP(P90,'CODIGOS RENTISTICOS'!$A$2:E1130,2,FALSE)</f>
        <v>825000000</v>
      </c>
      <c r="O90" s="75">
        <f>VLOOKUP(P90,'CODIGOS RENTISTICOS'!$A$2:F3297,3,FALSE)</f>
        <v>150109</v>
      </c>
      <c r="P90" s="28">
        <v>121245</v>
      </c>
      <c r="Q90" s="48">
        <f t="shared" si="1"/>
        <v>1500</v>
      </c>
    </row>
    <row r="91" spans="1:17" x14ac:dyDescent="0.2">
      <c r="A91" s="28">
        <v>50000249</v>
      </c>
      <c r="B91" s="28">
        <v>2929683</v>
      </c>
      <c r="C91" s="28" t="s">
        <v>285</v>
      </c>
      <c r="D91" s="28">
        <v>8605208537</v>
      </c>
      <c r="E91" s="30">
        <v>37502</v>
      </c>
      <c r="F91" s="28">
        <v>6305717</v>
      </c>
      <c r="G91" s="28">
        <v>0</v>
      </c>
      <c r="H91" s="28">
        <v>0</v>
      </c>
      <c r="J91" s="48">
        <v>7000</v>
      </c>
      <c r="K91" s="48">
        <v>0</v>
      </c>
      <c r="L91" s="48">
        <v>0</v>
      </c>
      <c r="M91" s="48">
        <v>7000</v>
      </c>
      <c r="N91" s="75">
        <f>VLOOKUP(P91,'CODIGOS RENTISTICOS'!$A$2:E1131,2,FALSE)</f>
        <v>825000000</v>
      </c>
      <c r="O91" s="75">
        <f>VLOOKUP(P91,'CODIGOS RENTISTICOS'!$A$2:F3298,3,FALSE)</f>
        <v>150109</v>
      </c>
      <c r="P91" s="28">
        <v>121245</v>
      </c>
      <c r="Q91" s="48">
        <f t="shared" si="1"/>
        <v>7000</v>
      </c>
    </row>
    <row r="92" spans="1:17" x14ac:dyDescent="0.2">
      <c r="A92" s="28">
        <v>50000249</v>
      </c>
      <c r="B92" s="28">
        <v>2929685</v>
      </c>
      <c r="C92" s="28" t="s">
        <v>285</v>
      </c>
      <c r="D92" s="28">
        <v>79301209</v>
      </c>
      <c r="E92" s="30">
        <v>37502</v>
      </c>
      <c r="F92" s="28">
        <v>253432</v>
      </c>
      <c r="G92" s="28">
        <v>0</v>
      </c>
      <c r="H92" s="28">
        <v>0</v>
      </c>
      <c r="J92" s="48">
        <v>14000</v>
      </c>
      <c r="K92" s="48">
        <v>0</v>
      </c>
      <c r="L92" s="48">
        <v>0</v>
      </c>
      <c r="M92" s="48">
        <v>14000</v>
      </c>
      <c r="N92" s="75">
        <f>VLOOKUP(P92,'CODIGOS RENTISTICOS'!$A$2:E1132,2,FALSE)</f>
        <v>825000000</v>
      </c>
      <c r="O92" s="75">
        <f>VLOOKUP(P92,'CODIGOS RENTISTICOS'!$A$2:F3299,3,FALSE)</f>
        <v>150109</v>
      </c>
      <c r="P92" s="28">
        <v>121245</v>
      </c>
      <c r="Q92" s="48">
        <f t="shared" si="1"/>
        <v>14000</v>
      </c>
    </row>
    <row r="93" spans="1:17" x14ac:dyDescent="0.2">
      <c r="A93" s="28">
        <v>50000249</v>
      </c>
      <c r="B93" s="28">
        <v>3351950</v>
      </c>
      <c r="C93" s="28" t="s">
        <v>285</v>
      </c>
      <c r="D93" s="28">
        <v>75068619</v>
      </c>
      <c r="E93" s="30">
        <v>37502</v>
      </c>
      <c r="F93" s="28">
        <v>2999392</v>
      </c>
      <c r="G93" s="28">
        <v>0</v>
      </c>
      <c r="H93" s="28">
        <v>0</v>
      </c>
      <c r="J93" s="48">
        <v>7000</v>
      </c>
      <c r="K93" s="48">
        <v>0</v>
      </c>
      <c r="L93" s="48">
        <v>0</v>
      </c>
      <c r="M93" s="48">
        <v>7000</v>
      </c>
      <c r="N93" s="75">
        <f>VLOOKUP(P93,'CODIGOS RENTISTICOS'!$A$2:E1133,2,FALSE)</f>
        <v>825000000</v>
      </c>
      <c r="O93" s="75">
        <f>VLOOKUP(P93,'CODIGOS RENTISTICOS'!$A$2:F3300,3,FALSE)</f>
        <v>150109</v>
      </c>
      <c r="P93" s="28">
        <v>121245</v>
      </c>
      <c r="Q93" s="48">
        <f t="shared" si="1"/>
        <v>7000</v>
      </c>
    </row>
    <row r="94" spans="1:17" x14ac:dyDescent="0.2">
      <c r="A94" s="28">
        <v>50000249</v>
      </c>
      <c r="B94" s="28">
        <v>3351951</v>
      </c>
      <c r="C94" s="28" t="s">
        <v>285</v>
      </c>
      <c r="D94" s="28">
        <v>63293390</v>
      </c>
      <c r="E94" s="30">
        <v>37502</v>
      </c>
      <c r="F94" s="28">
        <v>3713210</v>
      </c>
      <c r="G94" s="28">
        <v>0</v>
      </c>
      <c r="H94" s="28">
        <v>0</v>
      </c>
      <c r="J94" s="48">
        <v>7000</v>
      </c>
      <c r="K94" s="48">
        <v>0</v>
      </c>
      <c r="L94" s="48">
        <v>0</v>
      </c>
      <c r="M94" s="48">
        <v>7000</v>
      </c>
      <c r="N94" s="75">
        <f>VLOOKUP(P94,'CODIGOS RENTISTICOS'!$A$2:E1134,2,FALSE)</f>
        <v>825000000</v>
      </c>
      <c r="O94" s="75">
        <f>VLOOKUP(P94,'CODIGOS RENTISTICOS'!$A$2:F3301,3,FALSE)</f>
        <v>150109</v>
      </c>
      <c r="P94" s="28">
        <v>121245</v>
      </c>
      <c r="Q94" s="48">
        <f t="shared" si="1"/>
        <v>7000</v>
      </c>
    </row>
    <row r="95" spans="1:17" x14ac:dyDescent="0.2">
      <c r="A95" s="28">
        <v>50000249</v>
      </c>
      <c r="B95" s="28">
        <v>3351952</v>
      </c>
      <c r="C95" s="28" t="s">
        <v>285</v>
      </c>
      <c r="D95" s="28">
        <v>79063559</v>
      </c>
      <c r="E95" s="30">
        <v>37502</v>
      </c>
      <c r="F95" s="28">
        <v>5457886</v>
      </c>
      <c r="G95" s="28">
        <v>0</v>
      </c>
      <c r="H95" s="28">
        <v>0</v>
      </c>
      <c r="J95" s="48">
        <v>7000</v>
      </c>
      <c r="K95" s="48">
        <v>0</v>
      </c>
      <c r="L95" s="48">
        <v>0</v>
      </c>
      <c r="M95" s="48">
        <v>7000</v>
      </c>
      <c r="N95" s="75">
        <f>VLOOKUP(P95,'CODIGOS RENTISTICOS'!$A$2:E1135,2,FALSE)</f>
        <v>825000000</v>
      </c>
      <c r="O95" s="75">
        <f>VLOOKUP(P95,'CODIGOS RENTISTICOS'!$A$2:F3302,3,FALSE)</f>
        <v>150109</v>
      </c>
      <c r="P95" s="28">
        <v>121245</v>
      </c>
      <c r="Q95" s="48">
        <f t="shared" si="1"/>
        <v>7000</v>
      </c>
    </row>
    <row r="96" spans="1:17" x14ac:dyDescent="0.2">
      <c r="A96" s="28">
        <v>50000249</v>
      </c>
      <c r="B96" s="28">
        <v>3351955</v>
      </c>
      <c r="C96" s="28" t="s">
        <v>285</v>
      </c>
      <c r="D96" s="28">
        <v>28421709</v>
      </c>
      <c r="E96" s="30">
        <v>37502</v>
      </c>
      <c r="F96" s="28">
        <v>6781308</v>
      </c>
      <c r="G96" s="28">
        <v>0</v>
      </c>
      <c r="H96" s="28">
        <v>0</v>
      </c>
      <c r="J96" s="48">
        <v>7000</v>
      </c>
      <c r="K96" s="48">
        <v>0</v>
      </c>
      <c r="L96" s="48">
        <v>0</v>
      </c>
      <c r="M96" s="48">
        <v>7000</v>
      </c>
      <c r="N96" s="75">
        <f>VLOOKUP(P96,'CODIGOS RENTISTICOS'!$A$2:E1136,2,FALSE)</f>
        <v>825000000</v>
      </c>
      <c r="O96" s="75">
        <f>VLOOKUP(P96,'CODIGOS RENTISTICOS'!$A$2:F3303,3,FALSE)</f>
        <v>150109</v>
      </c>
      <c r="P96" s="28">
        <v>121245</v>
      </c>
      <c r="Q96" s="48">
        <f t="shared" si="1"/>
        <v>7000</v>
      </c>
    </row>
    <row r="97" spans="1:17" x14ac:dyDescent="0.2">
      <c r="A97" s="28">
        <v>50000249</v>
      </c>
      <c r="B97" s="28">
        <v>892460</v>
      </c>
      <c r="C97" s="28" t="s">
        <v>33</v>
      </c>
      <c r="D97" s="28">
        <v>34654564</v>
      </c>
      <c r="E97" s="30">
        <v>37502</v>
      </c>
      <c r="F97" s="28">
        <v>4518463</v>
      </c>
      <c r="G97" s="28">
        <v>0</v>
      </c>
      <c r="H97" s="28">
        <v>0</v>
      </c>
      <c r="J97" s="48">
        <v>309000</v>
      </c>
      <c r="K97" s="48">
        <v>0</v>
      </c>
      <c r="L97" s="48">
        <v>0</v>
      </c>
      <c r="M97" s="48">
        <v>309000</v>
      </c>
      <c r="N97" s="75">
        <f>VLOOKUP(P97,'CODIGOS RENTISTICOS'!$A$2:E1137,2,FALSE)</f>
        <v>11800000</v>
      </c>
      <c r="O97" s="75">
        <f>VLOOKUP(P97,'CODIGOS RENTISTICOS'!$A$2:F3304,3,FALSE)</f>
        <v>240101</v>
      </c>
      <c r="P97" s="28">
        <v>121265</v>
      </c>
      <c r="Q97" s="48">
        <f t="shared" si="1"/>
        <v>309000</v>
      </c>
    </row>
    <row r="98" spans="1:17" x14ac:dyDescent="0.2">
      <c r="A98" s="28">
        <v>50000249</v>
      </c>
      <c r="B98" s="28">
        <v>1101727</v>
      </c>
      <c r="C98" s="28" t="s">
        <v>33</v>
      </c>
      <c r="D98" s="28">
        <v>8110191803</v>
      </c>
      <c r="E98" s="30">
        <v>37502</v>
      </c>
      <c r="F98" s="28">
        <v>2647380</v>
      </c>
      <c r="G98" s="28">
        <v>0</v>
      </c>
      <c r="H98" s="28">
        <v>0</v>
      </c>
      <c r="J98" s="48">
        <v>47000</v>
      </c>
      <c r="K98" s="48">
        <v>0</v>
      </c>
      <c r="L98" s="48">
        <v>0</v>
      </c>
      <c r="M98" s="48">
        <v>47000</v>
      </c>
      <c r="N98" s="75">
        <f>VLOOKUP(P98,'CODIGOS RENTISTICOS'!$A$2:E1138,2,FALSE)</f>
        <v>10900000</v>
      </c>
      <c r="O98" s="75">
        <f>VLOOKUP(P98,'CODIGOS RENTISTICOS'!$A$2:F3305,3,FALSE)</f>
        <v>170101</v>
      </c>
      <c r="P98" s="28">
        <v>121255</v>
      </c>
      <c r="Q98" s="48">
        <f t="shared" si="1"/>
        <v>47000</v>
      </c>
    </row>
    <row r="99" spans="1:17" x14ac:dyDescent="0.2">
      <c r="A99" s="28">
        <v>50000249</v>
      </c>
      <c r="B99" s="28">
        <v>1101725</v>
      </c>
      <c r="C99" s="28" t="s">
        <v>33</v>
      </c>
      <c r="D99" s="28">
        <v>71735907</v>
      </c>
      <c r="E99" s="30">
        <v>37502</v>
      </c>
      <c r="F99" s="28">
        <v>2176836</v>
      </c>
      <c r="G99" s="28">
        <v>0</v>
      </c>
      <c r="H99" s="28">
        <v>0</v>
      </c>
      <c r="J99" s="48">
        <v>7000</v>
      </c>
      <c r="K99" s="48">
        <v>0</v>
      </c>
      <c r="L99" s="48">
        <v>0</v>
      </c>
      <c r="M99" s="48">
        <v>7000</v>
      </c>
      <c r="N99" s="75">
        <f>VLOOKUP(P99,'CODIGOS RENTISTICOS'!$A$2:E1139,2,FALSE)</f>
        <v>825000000</v>
      </c>
      <c r="O99" s="75">
        <f>VLOOKUP(P99,'CODIGOS RENTISTICOS'!$A$2:F3306,3,FALSE)</f>
        <v>150109</v>
      </c>
      <c r="P99" s="28">
        <v>5041</v>
      </c>
      <c r="Q99" s="48">
        <f t="shared" si="1"/>
        <v>7000</v>
      </c>
    </row>
    <row r="100" spans="1:17" x14ac:dyDescent="0.2">
      <c r="A100" s="28">
        <v>50000249</v>
      </c>
      <c r="B100" s="28">
        <v>742605</v>
      </c>
      <c r="C100" s="28" t="s">
        <v>8</v>
      </c>
      <c r="D100" s="28">
        <v>427634411</v>
      </c>
      <c r="E100" s="30">
        <v>37502</v>
      </c>
      <c r="F100" s="28">
        <v>2889464</v>
      </c>
      <c r="G100" s="28">
        <v>0</v>
      </c>
      <c r="H100" s="28">
        <v>0</v>
      </c>
      <c r="J100" s="48">
        <v>91585</v>
      </c>
      <c r="K100" s="48">
        <v>0</v>
      </c>
      <c r="L100" s="48">
        <v>0</v>
      </c>
      <c r="M100" s="48">
        <v>91585</v>
      </c>
      <c r="N100" s="75">
        <f>VLOOKUP(P100,'CODIGOS RENTISTICOS'!$A$2:E1140,2,FALSE)</f>
        <v>96200000</v>
      </c>
      <c r="O100" s="75">
        <f>VLOOKUP(P100,'CODIGOS RENTISTICOS'!$A$2:F3307,3,FALSE)</f>
        <v>350101</v>
      </c>
      <c r="P100" s="28">
        <v>121230</v>
      </c>
      <c r="Q100" s="48">
        <f t="shared" si="1"/>
        <v>91585</v>
      </c>
    </row>
    <row r="101" spans="1:17" x14ac:dyDescent="0.2">
      <c r="A101" s="28">
        <v>50000249</v>
      </c>
      <c r="B101" s="28">
        <v>369610</v>
      </c>
      <c r="C101" s="28" t="s">
        <v>419</v>
      </c>
      <c r="D101" s="28">
        <v>8909134293</v>
      </c>
      <c r="E101" s="30">
        <v>37502</v>
      </c>
      <c r="F101" s="28">
        <v>3320611</v>
      </c>
      <c r="G101" s="28">
        <v>0</v>
      </c>
      <c r="H101" s="28">
        <v>0</v>
      </c>
      <c r="J101" s="48">
        <v>7000</v>
      </c>
      <c r="K101" s="48">
        <v>0</v>
      </c>
      <c r="L101" s="48">
        <v>0</v>
      </c>
      <c r="M101" s="48">
        <v>7000</v>
      </c>
      <c r="N101" s="75">
        <f>VLOOKUP(P101,'CODIGOS RENTISTICOS'!$A$2:E1141,2,FALSE)</f>
        <v>825000000</v>
      </c>
      <c r="O101" s="75">
        <f>VLOOKUP(P101,'CODIGOS RENTISTICOS'!$A$2:F3308,3,FALSE)</f>
        <v>150109</v>
      </c>
      <c r="P101" s="28">
        <v>121245</v>
      </c>
      <c r="Q101" s="48">
        <f t="shared" si="1"/>
        <v>7000</v>
      </c>
    </row>
    <row r="102" spans="1:17" x14ac:dyDescent="0.2">
      <c r="A102" s="28">
        <v>50000249</v>
      </c>
      <c r="B102" s="28">
        <v>4053273</v>
      </c>
      <c r="C102" s="28" t="s">
        <v>297</v>
      </c>
      <c r="D102" s="28">
        <v>8020150581</v>
      </c>
      <c r="E102" s="30">
        <v>37502</v>
      </c>
      <c r="F102" s="28">
        <v>3280441</v>
      </c>
      <c r="G102" s="28">
        <v>0</v>
      </c>
      <c r="H102" s="28">
        <v>0</v>
      </c>
      <c r="J102" s="48">
        <v>2384</v>
      </c>
      <c r="K102" s="48">
        <v>0</v>
      </c>
      <c r="L102" s="48">
        <v>0</v>
      </c>
      <c r="M102" s="48">
        <v>2384</v>
      </c>
      <c r="N102" s="75">
        <f>VLOOKUP(P102,'CODIGOS RENTISTICOS'!$A$2:E1142,2,FALSE)</f>
        <v>96400000</v>
      </c>
      <c r="O102" s="75">
        <f>VLOOKUP(P102,'CODIGOS RENTISTICOS'!$A$2:F3309,3,FALSE)</f>
        <v>370101</v>
      </c>
      <c r="P102" s="28">
        <v>121280</v>
      </c>
      <c r="Q102" s="48">
        <f t="shared" si="1"/>
        <v>2384</v>
      </c>
    </row>
    <row r="103" spans="1:17" x14ac:dyDescent="0.2">
      <c r="A103" s="28">
        <v>50000249</v>
      </c>
      <c r="B103" s="28">
        <v>688423</v>
      </c>
      <c r="C103" s="28" t="s">
        <v>34</v>
      </c>
      <c r="D103" s="28">
        <v>879993</v>
      </c>
      <c r="E103" s="30">
        <v>37502</v>
      </c>
      <c r="F103" s="28">
        <v>6710570</v>
      </c>
      <c r="G103" s="28">
        <v>0</v>
      </c>
      <c r="H103" s="28">
        <v>0</v>
      </c>
      <c r="J103" s="48">
        <v>151970</v>
      </c>
      <c r="K103" s="48">
        <v>0</v>
      </c>
      <c r="L103" s="48">
        <v>0</v>
      </c>
      <c r="M103" s="48">
        <v>151970</v>
      </c>
      <c r="N103" s="75">
        <f>VLOOKUP(P103,'CODIGOS RENTISTICOS'!$A$2:E1143,2,FALSE)</f>
        <v>96200000</v>
      </c>
      <c r="O103" s="75">
        <f>VLOOKUP(P103,'CODIGOS RENTISTICOS'!$A$2:F3310,3,FALSE)</f>
        <v>350101</v>
      </c>
      <c r="P103" s="28">
        <v>121230</v>
      </c>
      <c r="Q103" s="48">
        <f t="shared" si="1"/>
        <v>151970</v>
      </c>
    </row>
    <row r="104" spans="1:17" x14ac:dyDescent="0.2">
      <c r="A104" s="28">
        <v>50000249</v>
      </c>
      <c r="B104" s="28">
        <v>989288</v>
      </c>
      <c r="C104" s="28" t="s">
        <v>288</v>
      </c>
      <c r="D104" s="28">
        <v>40035370</v>
      </c>
      <c r="E104" s="30">
        <v>37502</v>
      </c>
      <c r="F104" s="28">
        <v>7407727</v>
      </c>
      <c r="G104" s="28">
        <v>0</v>
      </c>
      <c r="H104" s="28">
        <v>0</v>
      </c>
      <c r="J104" s="48">
        <v>51500</v>
      </c>
      <c r="K104" s="48">
        <v>0</v>
      </c>
      <c r="L104" s="48">
        <v>0</v>
      </c>
      <c r="M104" s="48">
        <v>51500</v>
      </c>
      <c r="N104" s="75">
        <f>VLOOKUP(P104,'CODIGOS RENTISTICOS'!$A$2:E1144,2,FALSE)</f>
        <v>96300000</v>
      </c>
      <c r="O104" s="75">
        <f>VLOOKUP(P104,'CODIGOS RENTISTICOS'!$A$2:F3311,3,FALSE)</f>
        <v>360101</v>
      </c>
      <c r="P104" s="28">
        <v>121270</v>
      </c>
      <c r="Q104" s="48">
        <f t="shared" si="1"/>
        <v>51500</v>
      </c>
    </row>
    <row r="105" spans="1:17" x14ac:dyDescent="0.2">
      <c r="A105" s="28">
        <v>50000249</v>
      </c>
      <c r="B105" s="28">
        <v>362889</v>
      </c>
      <c r="C105" s="28" t="s">
        <v>45</v>
      </c>
      <c r="D105" s="28">
        <v>463730799</v>
      </c>
      <c r="E105" s="30">
        <v>37502</v>
      </c>
      <c r="F105" s="28">
        <v>7700156</v>
      </c>
      <c r="G105" s="28">
        <v>0</v>
      </c>
      <c r="H105" s="28">
        <v>0</v>
      </c>
      <c r="J105" s="48">
        <v>309000</v>
      </c>
      <c r="K105" s="48">
        <v>0</v>
      </c>
      <c r="L105" s="48">
        <v>0</v>
      </c>
      <c r="M105" s="48">
        <v>309000</v>
      </c>
      <c r="N105" s="75">
        <f>VLOOKUP(P105,'CODIGOS RENTISTICOS'!$A$2:E1145,2,FALSE)</f>
        <v>96200000</v>
      </c>
      <c r="O105" s="75">
        <f>VLOOKUP(P105,'CODIGOS RENTISTICOS'!$A$2:F3312,3,FALSE)</f>
        <v>350101</v>
      </c>
      <c r="P105" s="28">
        <v>121230</v>
      </c>
      <c r="Q105" s="48">
        <f t="shared" si="1"/>
        <v>309000</v>
      </c>
    </row>
    <row r="106" spans="1:17" x14ac:dyDescent="0.2">
      <c r="A106" s="28">
        <v>50000249</v>
      </c>
      <c r="B106" s="28">
        <v>896382</v>
      </c>
      <c r="C106" s="28" t="s">
        <v>45</v>
      </c>
      <c r="D106" s="28">
        <v>463665239</v>
      </c>
      <c r="E106" s="30">
        <v>37502</v>
      </c>
      <c r="F106" s="28">
        <v>7702899</v>
      </c>
      <c r="G106" s="28">
        <v>0</v>
      </c>
      <c r="H106" s="28">
        <v>0</v>
      </c>
      <c r="J106" s="48">
        <v>309000</v>
      </c>
      <c r="K106" s="48">
        <v>0</v>
      </c>
      <c r="L106" s="48">
        <v>0</v>
      </c>
      <c r="M106" s="48">
        <v>309000</v>
      </c>
      <c r="N106" s="75">
        <f>VLOOKUP(P106,'CODIGOS RENTISTICOS'!$A$2:E1146,2,FALSE)</f>
        <v>96200000</v>
      </c>
      <c r="O106" s="75">
        <f>VLOOKUP(P106,'CODIGOS RENTISTICOS'!$A$2:F3313,3,FALSE)</f>
        <v>350101</v>
      </c>
      <c r="P106" s="28">
        <v>121230</v>
      </c>
      <c r="Q106" s="48">
        <f t="shared" si="1"/>
        <v>309000</v>
      </c>
    </row>
    <row r="107" spans="1:17" x14ac:dyDescent="0.2">
      <c r="A107" s="28">
        <v>50000249</v>
      </c>
      <c r="B107" s="28">
        <v>1101142</v>
      </c>
      <c r="C107" s="28" t="s">
        <v>290</v>
      </c>
      <c r="D107" s="28">
        <v>8100018291</v>
      </c>
      <c r="E107" s="30">
        <v>37502</v>
      </c>
      <c r="F107" s="28">
        <v>8730412</v>
      </c>
      <c r="G107" s="28">
        <v>0</v>
      </c>
      <c r="H107" s="28">
        <v>0</v>
      </c>
      <c r="J107" s="48">
        <v>3498768</v>
      </c>
      <c r="K107" s="48">
        <v>0</v>
      </c>
      <c r="L107" s="48">
        <v>0</v>
      </c>
      <c r="M107" s="48">
        <v>3498768</v>
      </c>
      <c r="N107" s="75">
        <f>VLOOKUP(P107,'CODIGOS RENTISTICOS'!$A$2:E1147,2,FALSE)</f>
        <v>10900000</v>
      </c>
      <c r="O107" s="75">
        <f>VLOOKUP(P107,'CODIGOS RENTISTICOS'!$A$2:F3314,3,FALSE)</f>
        <v>170101</v>
      </c>
      <c r="P107" s="28">
        <v>121255</v>
      </c>
      <c r="Q107" s="48">
        <f t="shared" si="1"/>
        <v>3498768</v>
      </c>
    </row>
    <row r="108" spans="1:17" x14ac:dyDescent="0.2">
      <c r="A108" s="28">
        <v>50000249</v>
      </c>
      <c r="B108" s="28">
        <v>1115954</v>
      </c>
      <c r="C108" s="28" t="s">
        <v>291</v>
      </c>
      <c r="D108" s="28">
        <v>8002380116</v>
      </c>
      <c r="E108" s="30">
        <v>37502</v>
      </c>
      <c r="F108" s="28">
        <v>8220111</v>
      </c>
      <c r="G108" s="28">
        <v>0</v>
      </c>
      <c r="H108" s="28">
        <v>0</v>
      </c>
      <c r="J108" s="48">
        <v>2186800</v>
      </c>
      <c r="K108" s="48">
        <v>0</v>
      </c>
      <c r="L108" s="48">
        <v>0</v>
      </c>
      <c r="M108" s="48">
        <v>2186800</v>
      </c>
      <c r="N108" s="75">
        <f>VLOOKUP(P108,'CODIGOS RENTISTICOS'!$A$2:E1148,2,FALSE)</f>
        <v>10900000</v>
      </c>
      <c r="O108" s="75">
        <f>VLOOKUP(P108,'CODIGOS RENTISTICOS'!$A$2:F3315,3,FALSE)</f>
        <v>170101</v>
      </c>
      <c r="P108" s="28">
        <v>121255</v>
      </c>
      <c r="Q108" s="48">
        <f t="shared" si="1"/>
        <v>2186800</v>
      </c>
    </row>
    <row r="109" spans="1:17" x14ac:dyDescent="0.2">
      <c r="A109" s="28">
        <v>50000249</v>
      </c>
      <c r="B109" s="28">
        <v>701894</v>
      </c>
      <c r="C109" s="28" t="s">
        <v>123</v>
      </c>
      <c r="D109" s="28">
        <v>8190005303</v>
      </c>
      <c r="E109" s="30">
        <v>37502</v>
      </c>
      <c r="F109" s="28">
        <v>4215209</v>
      </c>
      <c r="G109" s="28">
        <v>0</v>
      </c>
      <c r="H109" s="28">
        <v>1</v>
      </c>
      <c r="J109" s="48">
        <v>0</v>
      </c>
      <c r="K109" s="48">
        <v>4423802.75</v>
      </c>
      <c r="L109" s="48">
        <v>0</v>
      </c>
      <c r="M109" s="48">
        <v>4423802.75</v>
      </c>
      <c r="N109" s="75">
        <f>VLOOKUP(P109,'CODIGOS RENTISTICOS'!$A$2:E1149,2,FALSE)</f>
        <v>96400000</v>
      </c>
      <c r="O109" s="75">
        <f>VLOOKUP(P109,'CODIGOS RENTISTICOS'!$A$2:F3316,3,FALSE)</f>
        <v>370101</v>
      </c>
      <c r="P109" s="28">
        <v>6040</v>
      </c>
      <c r="Q109" s="48">
        <f t="shared" si="1"/>
        <v>4423802.75</v>
      </c>
    </row>
    <row r="110" spans="1:17" x14ac:dyDescent="0.2">
      <c r="A110" s="28">
        <v>50000249</v>
      </c>
      <c r="B110" s="28">
        <v>486682</v>
      </c>
      <c r="C110" s="28" t="s">
        <v>39</v>
      </c>
      <c r="D110" s="28">
        <v>12989966</v>
      </c>
      <c r="E110" s="30">
        <v>37502</v>
      </c>
      <c r="F110" s="28">
        <v>7237443</v>
      </c>
      <c r="G110" s="28">
        <v>0</v>
      </c>
      <c r="H110" s="28">
        <v>0</v>
      </c>
      <c r="J110" s="48">
        <v>286000</v>
      </c>
      <c r="K110" s="48">
        <v>0</v>
      </c>
      <c r="L110" s="48">
        <v>0</v>
      </c>
      <c r="M110" s="48">
        <v>286000</v>
      </c>
      <c r="N110" s="75">
        <f>VLOOKUP(P110,'CODIGOS RENTISTICOS'!$A$2:E1150,2,FALSE)</f>
        <v>825000000</v>
      </c>
      <c r="O110" s="75">
        <f>VLOOKUP(P110,'CODIGOS RENTISTICOS'!$A$2:F3317,3,FALSE)</f>
        <v>150109</v>
      </c>
      <c r="P110" s="28">
        <v>121245</v>
      </c>
      <c r="Q110" s="48">
        <f t="shared" si="1"/>
        <v>286000</v>
      </c>
    </row>
    <row r="111" spans="1:17" x14ac:dyDescent="0.2">
      <c r="A111" s="28">
        <v>50000249</v>
      </c>
      <c r="B111" s="28">
        <v>444703</v>
      </c>
      <c r="C111" s="28" t="s">
        <v>283</v>
      </c>
      <c r="D111" s="28">
        <v>8010031244</v>
      </c>
      <c r="E111" s="30">
        <v>37502</v>
      </c>
      <c r="F111" s="28">
        <v>7413424</v>
      </c>
      <c r="G111" s="28">
        <v>0</v>
      </c>
      <c r="H111" s="28">
        <v>0</v>
      </c>
      <c r="J111" s="48">
        <v>167370</v>
      </c>
      <c r="K111" s="48">
        <v>0</v>
      </c>
      <c r="L111" s="48">
        <v>0</v>
      </c>
      <c r="M111" s="48">
        <v>167370</v>
      </c>
      <c r="N111" s="75">
        <f>VLOOKUP(P111,'CODIGOS RENTISTICOS'!$A$2:E1151,2,FALSE)</f>
        <v>96200000</v>
      </c>
      <c r="O111" s="75">
        <f>VLOOKUP(P111,'CODIGOS RENTISTICOS'!$A$2:F3318,3,FALSE)</f>
        <v>350101</v>
      </c>
      <c r="P111" s="28">
        <v>121230</v>
      </c>
      <c r="Q111" s="48">
        <f t="shared" si="1"/>
        <v>167370</v>
      </c>
    </row>
    <row r="112" spans="1:17" x14ac:dyDescent="0.2">
      <c r="A112" s="28">
        <v>50000249</v>
      </c>
      <c r="B112" s="28">
        <v>444704</v>
      </c>
      <c r="C112" s="28" t="s">
        <v>283</v>
      </c>
      <c r="D112" s="28">
        <v>4395772</v>
      </c>
      <c r="E112" s="30">
        <v>37502</v>
      </c>
      <c r="F112" s="28">
        <v>7423544</v>
      </c>
      <c r="G112" s="28">
        <v>0</v>
      </c>
      <c r="H112" s="28">
        <v>0</v>
      </c>
      <c r="J112" s="48">
        <v>284250</v>
      </c>
      <c r="K112" s="48">
        <v>0</v>
      </c>
      <c r="L112" s="48">
        <v>0</v>
      </c>
      <c r="M112" s="48">
        <v>284250</v>
      </c>
      <c r="N112" s="75" t="e">
        <f>VLOOKUP(P112,'CODIGOS RENTISTICOS'!$A$2:E1152,2,FALSE)</f>
        <v>#N/A</v>
      </c>
      <c r="O112" s="75" t="e">
        <f>VLOOKUP(P112,'CODIGOS RENTISTICOS'!$A$2:F3319,3,FALSE)</f>
        <v>#N/A</v>
      </c>
      <c r="P112" s="28">
        <v>121298</v>
      </c>
      <c r="Q112" s="48">
        <f t="shared" si="1"/>
        <v>284250</v>
      </c>
    </row>
    <row r="113" spans="1:17" x14ac:dyDescent="0.2">
      <c r="A113" s="28">
        <v>50000249</v>
      </c>
      <c r="B113" s="28">
        <v>662916</v>
      </c>
      <c r="C113" s="28" t="s">
        <v>125</v>
      </c>
      <c r="D113" s="28">
        <v>8001973872</v>
      </c>
      <c r="E113" s="30">
        <v>37502</v>
      </c>
      <c r="F113" s="28">
        <v>3343690</v>
      </c>
      <c r="G113" s="28">
        <v>0</v>
      </c>
      <c r="H113" s="28">
        <v>1</v>
      </c>
      <c r="J113" s="48">
        <v>0</v>
      </c>
      <c r="K113" s="48">
        <v>0</v>
      </c>
      <c r="L113" s="48">
        <v>86695.93</v>
      </c>
      <c r="M113" s="48">
        <v>8669593</v>
      </c>
      <c r="N113" s="75">
        <f>VLOOKUP(P113,'CODIGOS RENTISTICOS'!$A$2:E1153,2,FALSE)</f>
        <v>821500000</v>
      </c>
      <c r="O113" s="75">
        <f>VLOOKUP(P113,'CODIGOS RENTISTICOS'!$A$2:F3320,3,FALSE)</f>
        <v>21000</v>
      </c>
      <c r="P113" s="28">
        <v>270943</v>
      </c>
      <c r="Q113" s="48">
        <f t="shared" si="1"/>
        <v>8669593</v>
      </c>
    </row>
    <row r="114" spans="1:17" x14ac:dyDescent="0.2">
      <c r="A114" s="28">
        <v>50000249</v>
      </c>
      <c r="B114" s="28">
        <v>934371</v>
      </c>
      <c r="C114" s="28" t="s">
        <v>125</v>
      </c>
      <c r="D114" s="28">
        <v>18461753</v>
      </c>
      <c r="E114" s="30">
        <v>37502</v>
      </c>
      <c r="F114" s="28">
        <v>7582223</v>
      </c>
      <c r="G114" s="28">
        <v>0</v>
      </c>
      <c r="H114" s="28">
        <v>0</v>
      </c>
      <c r="J114" s="48">
        <v>47000</v>
      </c>
      <c r="K114" s="48">
        <v>0</v>
      </c>
      <c r="L114" s="48">
        <v>0</v>
      </c>
      <c r="M114" s="48">
        <v>47000</v>
      </c>
      <c r="N114" s="75">
        <f>VLOOKUP(P114,'CODIGOS RENTISTICOS'!$A$2:E1154,2,FALSE)</f>
        <v>10900000</v>
      </c>
      <c r="O114" s="75">
        <f>VLOOKUP(P114,'CODIGOS RENTISTICOS'!$A$2:F3321,3,FALSE)</f>
        <v>170101</v>
      </c>
      <c r="P114" s="28">
        <v>121255</v>
      </c>
      <c r="Q114" s="48">
        <f t="shared" si="1"/>
        <v>47000</v>
      </c>
    </row>
    <row r="115" spans="1:17" x14ac:dyDescent="0.2">
      <c r="A115" s="28">
        <v>50000249</v>
      </c>
      <c r="B115" s="28">
        <v>764146</v>
      </c>
      <c r="C115" s="28" t="s">
        <v>126</v>
      </c>
      <c r="D115" s="28">
        <v>51591236</v>
      </c>
      <c r="E115" s="30">
        <v>37502</v>
      </c>
      <c r="F115" s="28">
        <v>6458004</v>
      </c>
      <c r="G115" s="28">
        <v>0</v>
      </c>
      <c r="H115" s="28">
        <v>0</v>
      </c>
      <c r="J115" s="48">
        <v>7000</v>
      </c>
      <c r="K115" s="48">
        <v>0</v>
      </c>
      <c r="L115" s="48">
        <v>0</v>
      </c>
      <c r="M115" s="48">
        <v>7000</v>
      </c>
      <c r="N115" s="75">
        <f>VLOOKUP(P115,'CODIGOS RENTISTICOS'!$A$2:E1155,2,FALSE)</f>
        <v>825000000</v>
      </c>
      <c r="O115" s="75">
        <f>VLOOKUP(P115,'CODIGOS RENTISTICOS'!$A$2:F3322,3,FALSE)</f>
        <v>150109</v>
      </c>
      <c r="P115" s="28">
        <v>121245</v>
      </c>
      <c r="Q115" s="48">
        <f t="shared" si="1"/>
        <v>7000</v>
      </c>
    </row>
    <row r="116" spans="1:17" x14ac:dyDescent="0.2">
      <c r="A116" s="28">
        <v>50000249</v>
      </c>
      <c r="B116" s="28">
        <v>764147</v>
      </c>
      <c r="C116" s="28" t="s">
        <v>126</v>
      </c>
      <c r="D116" s="28">
        <v>91206523</v>
      </c>
      <c r="E116" s="30">
        <v>37502</v>
      </c>
      <c r="F116" s="28">
        <v>6458004</v>
      </c>
      <c r="G116" s="28">
        <v>0</v>
      </c>
      <c r="H116" s="28">
        <v>0</v>
      </c>
      <c r="J116" s="48">
        <v>7000</v>
      </c>
      <c r="K116" s="48">
        <v>0</v>
      </c>
      <c r="L116" s="48">
        <v>0</v>
      </c>
      <c r="M116" s="48">
        <v>7000</v>
      </c>
      <c r="N116" s="75">
        <f>VLOOKUP(P116,'CODIGOS RENTISTICOS'!$A$2:E1156,2,FALSE)</f>
        <v>825000000</v>
      </c>
      <c r="O116" s="75">
        <f>VLOOKUP(P116,'CODIGOS RENTISTICOS'!$A$2:F3323,3,FALSE)</f>
        <v>150109</v>
      </c>
      <c r="P116" s="28">
        <v>121245</v>
      </c>
      <c r="Q116" s="48">
        <f t="shared" si="1"/>
        <v>7000</v>
      </c>
    </row>
    <row r="117" spans="1:17" x14ac:dyDescent="0.2">
      <c r="A117" s="28">
        <v>50000249</v>
      </c>
      <c r="B117" s="28">
        <v>764174</v>
      </c>
      <c r="C117" s="28" t="s">
        <v>126</v>
      </c>
      <c r="D117" s="28">
        <v>63329910</v>
      </c>
      <c r="E117" s="30">
        <v>37502</v>
      </c>
      <c r="F117" s="28">
        <v>6781934</v>
      </c>
      <c r="G117" s="28">
        <v>0</v>
      </c>
      <c r="H117" s="28">
        <v>0</v>
      </c>
      <c r="J117" s="48">
        <v>7000</v>
      </c>
      <c r="K117" s="48">
        <v>0</v>
      </c>
      <c r="L117" s="48">
        <v>0</v>
      </c>
      <c r="M117" s="48">
        <v>7000</v>
      </c>
      <c r="N117" s="75">
        <f>VLOOKUP(P117,'CODIGOS RENTISTICOS'!$A$2:E1157,2,FALSE)</f>
        <v>825000000</v>
      </c>
      <c r="O117" s="75">
        <f>VLOOKUP(P117,'CODIGOS RENTISTICOS'!$A$2:F3324,3,FALSE)</f>
        <v>150109</v>
      </c>
      <c r="P117" s="28">
        <v>121245</v>
      </c>
      <c r="Q117" s="48">
        <f t="shared" si="1"/>
        <v>7000</v>
      </c>
    </row>
    <row r="118" spans="1:17" x14ac:dyDescent="0.2">
      <c r="A118" s="28">
        <v>50000249</v>
      </c>
      <c r="B118" s="28">
        <v>1160278</v>
      </c>
      <c r="C118" s="28" t="s">
        <v>126</v>
      </c>
      <c r="D118" s="28">
        <v>8902041620</v>
      </c>
      <c r="E118" s="30">
        <v>37502</v>
      </c>
      <c r="F118" s="28">
        <v>6457003</v>
      </c>
      <c r="G118" s="28">
        <v>0</v>
      </c>
      <c r="H118" s="28">
        <v>0</v>
      </c>
      <c r="J118" s="48">
        <v>421000</v>
      </c>
      <c r="K118" s="48">
        <v>0</v>
      </c>
      <c r="L118" s="48">
        <v>0</v>
      </c>
      <c r="M118" s="48">
        <v>421000</v>
      </c>
      <c r="N118" s="75">
        <f>VLOOKUP(P118,'CODIGOS RENTISTICOS'!$A$2:E1158,2,FALSE)</f>
        <v>825000000</v>
      </c>
      <c r="O118" s="75">
        <f>VLOOKUP(P118,'CODIGOS RENTISTICOS'!$A$2:F3325,3,FALSE)</f>
        <v>150109</v>
      </c>
      <c r="P118" s="28">
        <v>121245</v>
      </c>
      <c r="Q118" s="48">
        <f t="shared" si="1"/>
        <v>421000</v>
      </c>
    </row>
    <row r="119" spans="1:17" x14ac:dyDescent="0.2">
      <c r="A119" s="28">
        <v>50000249</v>
      </c>
      <c r="B119" s="28">
        <v>1380937</v>
      </c>
      <c r="C119" s="28" t="s">
        <v>126</v>
      </c>
      <c r="D119" s="28">
        <v>13721215</v>
      </c>
      <c r="E119" s="30">
        <v>37502</v>
      </c>
      <c r="F119" s="28">
        <v>792109</v>
      </c>
      <c r="G119" s="28">
        <v>0</v>
      </c>
      <c r="H119" s="28">
        <v>0</v>
      </c>
      <c r="J119" s="48">
        <v>7000</v>
      </c>
      <c r="K119" s="48">
        <v>0</v>
      </c>
      <c r="L119" s="48">
        <v>0</v>
      </c>
      <c r="M119" s="48">
        <v>7000</v>
      </c>
      <c r="N119" s="75">
        <f>VLOOKUP(P119,'CODIGOS RENTISTICOS'!$A$2:E1159,2,FALSE)</f>
        <v>825000000</v>
      </c>
      <c r="O119" s="75">
        <f>VLOOKUP(P119,'CODIGOS RENTISTICOS'!$A$2:F3326,3,FALSE)</f>
        <v>150109</v>
      </c>
      <c r="P119" s="28">
        <v>121245</v>
      </c>
      <c r="Q119" s="48">
        <f t="shared" si="1"/>
        <v>7000</v>
      </c>
    </row>
    <row r="120" spans="1:17" x14ac:dyDescent="0.2">
      <c r="A120" s="28">
        <v>50000249</v>
      </c>
      <c r="B120" s="28">
        <v>1159039</v>
      </c>
      <c r="C120" s="28" t="s">
        <v>126</v>
      </c>
      <c r="D120" s="28">
        <v>17173545</v>
      </c>
      <c r="E120" s="30">
        <v>37502</v>
      </c>
      <c r="F120" s="28">
        <v>6575825</v>
      </c>
      <c r="G120" s="28">
        <v>0</v>
      </c>
      <c r="H120" s="28">
        <v>0</v>
      </c>
      <c r="J120" s="48">
        <v>100000</v>
      </c>
      <c r="K120" s="48">
        <v>0</v>
      </c>
      <c r="L120" s="48">
        <v>0</v>
      </c>
      <c r="M120" s="48">
        <v>100000</v>
      </c>
      <c r="N120" s="75">
        <f>VLOOKUP(P120,'CODIGOS RENTISTICOS'!$A$2:E1160,2,FALSE)</f>
        <v>910500000</v>
      </c>
      <c r="O120" s="75">
        <f>VLOOKUP(P120,'CODIGOS RENTISTICOS'!$A$2:F3327,3,FALSE)</f>
        <v>360107</v>
      </c>
      <c r="P120" s="28">
        <v>6003</v>
      </c>
      <c r="Q120" s="48">
        <f t="shared" si="1"/>
        <v>100000</v>
      </c>
    </row>
    <row r="121" spans="1:17" x14ac:dyDescent="0.2">
      <c r="A121" s="28">
        <v>50000249</v>
      </c>
      <c r="B121" s="28">
        <v>1140733</v>
      </c>
      <c r="C121" s="28" t="s">
        <v>419</v>
      </c>
      <c r="D121" s="28">
        <v>89070273</v>
      </c>
      <c r="E121" s="30">
        <v>37502</v>
      </c>
      <c r="F121" s="28">
        <v>2484305</v>
      </c>
      <c r="G121" s="28">
        <v>0</v>
      </c>
      <c r="H121" s="28">
        <v>0</v>
      </c>
      <c r="J121" s="48">
        <v>133000</v>
      </c>
      <c r="K121" s="48">
        <v>0</v>
      </c>
      <c r="L121" s="48">
        <v>0</v>
      </c>
      <c r="M121" s="48">
        <v>133000</v>
      </c>
      <c r="N121" s="75">
        <f>VLOOKUP(P121,'CODIGOS RENTISTICOS'!$A$2:E1161,2,FALSE)</f>
        <v>825000000</v>
      </c>
      <c r="O121" s="75">
        <f>VLOOKUP(P121,'CODIGOS RENTISTICOS'!$A$2:F3328,3,FALSE)</f>
        <v>150109</v>
      </c>
      <c r="P121" s="28">
        <v>121245</v>
      </c>
      <c r="Q121" s="48">
        <f t="shared" si="1"/>
        <v>133000</v>
      </c>
    </row>
    <row r="122" spans="1:17" x14ac:dyDescent="0.2">
      <c r="A122" s="28">
        <v>50000249</v>
      </c>
      <c r="B122" s="28">
        <v>614871</v>
      </c>
      <c r="C122" s="28" t="s">
        <v>42</v>
      </c>
      <c r="D122" s="28">
        <v>8050234518</v>
      </c>
      <c r="E122" s="30">
        <v>37502</v>
      </c>
      <c r="F122" s="28">
        <v>8846254</v>
      </c>
      <c r="G122" s="28">
        <v>0</v>
      </c>
      <c r="H122" s="28">
        <v>0</v>
      </c>
      <c r="J122" s="48">
        <v>17000</v>
      </c>
      <c r="K122" s="48">
        <v>0</v>
      </c>
      <c r="L122" s="48">
        <v>0</v>
      </c>
      <c r="M122" s="48">
        <v>17000</v>
      </c>
      <c r="N122" s="75">
        <f>VLOOKUP(P122,'CODIGOS RENTISTICOS'!$A$2:E1162,2,FALSE)</f>
        <v>825000000</v>
      </c>
      <c r="O122" s="75">
        <f>VLOOKUP(P122,'CODIGOS RENTISTICOS'!$A$2:F3329,3,FALSE)</f>
        <v>150109</v>
      </c>
      <c r="P122" s="28">
        <v>121245</v>
      </c>
      <c r="Q122" s="48">
        <f t="shared" si="1"/>
        <v>17000</v>
      </c>
    </row>
    <row r="123" spans="1:17" x14ac:dyDescent="0.2">
      <c r="A123" s="28">
        <v>50000249</v>
      </c>
      <c r="B123" s="28">
        <v>614874</v>
      </c>
      <c r="C123" s="28" t="s">
        <v>42</v>
      </c>
      <c r="D123" s="28">
        <v>8050234518</v>
      </c>
      <c r="E123" s="30">
        <v>37502</v>
      </c>
      <c r="F123" s="28">
        <v>8846254</v>
      </c>
      <c r="G123" s="28">
        <v>0</v>
      </c>
      <c r="H123" s="28">
        <v>0</v>
      </c>
      <c r="J123" s="48">
        <v>17000</v>
      </c>
      <c r="K123" s="48">
        <v>0</v>
      </c>
      <c r="L123" s="48">
        <v>0</v>
      </c>
      <c r="M123" s="48">
        <v>17000</v>
      </c>
      <c r="N123" s="75">
        <f>VLOOKUP(P123,'CODIGOS RENTISTICOS'!$A$2:E1163,2,FALSE)</f>
        <v>825000000</v>
      </c>
      <c r="O123" s="75">
        <f>VLOOKUP(P123,'CODIGOS RENTISTICOS'!$A$2:F3330,3,FALSE)</f>
        <v>150109</v>
      </c>
      <c r="P123" s="28">
        <v>121245</v>
      </c>
      <c r="Q123" s="48">
        <f t="shared" si="1"/>
        <v>17000</v>
      </c>
    </row>
    <row r="124" spans="1:17" x14ac:dyDescent="0.2">
      <c r="A124" s="28">
        <v>50000249</v>
      </c>
      <c r="B124" s="28">
        <v>3627733</v>
      </c>
      <c r="C124" s="28" t="s">
        <v>42</v>
      </c>
      <c r="D124" s="28">
        <v>16724666</v>
      </c>
      <c r="E124" s="30">
        <v>37502</v>
      </c>
      <c r="F124" s="28">
        <v>6615080</v>
      </c>
      <c r="G124" s="28">
        <v>0</v>
      </c>
      <c r="H124" s="28">
        <v>0</v>
      </c>
      <c r="J124" s="48">
        <v>7000</v>
      </c>
      <c r="K124" s="48">
        <v>0</v>
      </c>
      <c r="L124" s="48">
        <v>0</v>
      </c>
      <c r="M124" s="48">
        <v>7000</v>
      </c>
      <c r="N124" s="75">
        <f>VLOOKUP(P124,'CODIGOS RENTISTICOS'!$A$2:E1164,2,FALSE)</f>
        <v>825000000</v>
      </c>
      <c r="O124" s="75">
        <f>VLOOKUP(P124,'CODIGOS RENTISTICOS'!$A$2:F3331,3,FALSE)</f>
        <v>150109</v>
      </c>
      <c r="P124" s="28">
        <v>121245</v>
      </c>
      <c r="Q124" s="48">
        <f t="shared" si="1"/>
        <v>7000</v>
      </c>
    </row>
    <row r="125" spans="1:17" x14ac:dyDescent="0.2">
      <c r="A125" s="28">
        <v>50000249</v>
      </c>
      <c r="B125" s="28">
        <v>3627734</v>
      </c>
      <c r="C125" s="28" t="s">
        <v>42</v>
      </c>
      <c r="D125" s="28">
        <v>93337245</v>
      </c>
      <c r="E125" s="30">
        <v>37502</v>
      </c>
      <c r="F125" s="28">
        <v>6615080</v>
      </c>
      <c r="G125" s="28">
        <v>0</v>
      </c>
      <c r="H125" s="28">
        <v>0</v>
      </c>
      <c r="J125" s="48">
        <v>7000</v>
      </c>
      <c r="K125" s="48">
        <v>0</v>
      </c>
      <c r="L125" s="48">
        <v>0</v>
      </c>
      <c r="M125" s="48">
        <v>7000</v>
      </c>
      <c r="N125" s="75">
        <f>VLOOKUP(P125,'CODIGOS RENTISTICOS'!$A$2:E1165,2,FALSE)</f>
        <v>825000000</v>
      </c>
      <c r="O125" s="75">
        <f>VLOOKUP(P125,'CODIGOS RENTISTICOS'!$A$2:F3332,3,FALSE)</f>
        <v>150109</v>
      </c>
      <c r="P125" s="28">
        <v>121245</v>
      </c>
      <c r="Q125" s="48">
        <f t="shared" si="1"/>
        <v>7000</v>
      </c>
    </row>
    <row r="126" spans="1:17" x14ac:dyDescent="0.2">
      <c r="A126" s="28">
        <v>50000249</v>
      </c>
      <c r="B126" s="28">
        <v>3627735</v>
      </c>
      <c r="C126" s="28" t="s">
        <v>42</v>
      </c>
      <c r="D126" s="28">
        <v>16582239</v>
      </c>
      <c r="E126" s="30">
        <v>37502</v>
      </c>
      <c r="F126" s="28">
        <v>6615080</v>
      </c>
      <c r="G126" s="28">
        <v>0</v>
      </c>
      <c r="H126" s="28">
        <v>0</v>
      </c>
      <c r="J126" s="48">
        <v>7000</v>
      </c>
      <c r="K126" s="48">
        <v>0</v>
      </c>
      <c r="L126" s="48">
        <v>0</v>
      </c>
      <c r="M126" s="48">
        <v>7000</v>
      </c>
      <c r="N126" s="75">
        <f>VLOOKUP(P126,'CODIGOS RENTISTICOS'!$A$2:E1166,2,FALSE)</f>
        <v>825000000</v>
      </c>
      <c r="O126" s="75">
        <f>VLOOKUP(P126,'CODIGOS RENTISTICOS'!$A$2:F3333,3,FALSE)</f>
        <v>150109</v>
      </c>
      <c r="P126" s="28">
        <v>121245</v>
      </c>
      <c r="Q126" s="48">
        <f t="shared" si="1"/>
        <v>7000</v>
      </c>
    </row>
    <row r="127" spans="1:17" x14ac:dyDescent="0.2">
      <c r="A127" s="28">
        <v>50000249</v>
      </c>
      <c r="B127" s="28">
        <v>3627736</v>
      </c>
      <c r="C127" s="28" t="s">
        <v>42</v>
      </c>
      <c r="D127" s="28">
        <v>6280807</v>
      </c>
      <c r="E127" s="30">
        <v>37502</v>
      </c>
      <c r="F127" s="28">
        <v>6615080</v>
      </c>
      <c r="G127" s="28">
        <v>0</v>
      </c>
      <c r="H127" s="28">
        <v>0</v>
      </c>
      <c r="J127" s="48">
        <v>7000</v>
      </c>
      <c r="K127" s="48">
        <v>0</v>
      </c>
      <c r="L127" s="48">
        <v>0</v>
      </c>
      <c r="M127" s="48">
        <v>7000</v>
      </c>
      <c r="N127" s="75">
        <f>VLOOKUP(P127,'CODIGOS RENTISTICOS'!$A$2:E1167,2,FALSE)</f>
        <v>825000000</v>
      </c>
      <c r="O127" s="75">
        <f>VLOOKUP(P127,'CODIGOS RENTISTICOS'!$A$2:F3334,3,FALSE)</f>
        <v>150109</v>
      </c>
      <c r="P127" s="28">
        <v>121245</v>
      </c>
      <c r="Q127" s="48">
        <f t="shared" si="1"/>
        <v>7000</v>
      </c>
    </row>
    <row r="128" spans="1:17" x14ac:dyDescent="0.2">
      <c r="A128" s="28">
        <v>50000249</v>
      </c>
      <c r="B128" s="28">
        <v>3627737</v>
      </c>
      <c r="C128" s="28" t="s">
        <v>42</v>
      </c>
      <c r="D128" s="28">
        <v>14839560</v>
      </c>
      <c r="E128" s="30">
        <v>37502</v>
      </c>
      <c r="F128" s="28">
        <v>6615080</v>
      </c>
      <c r="G128" s="28">
        <v>0</v>
      </c>
      <c r="H128" s="28">
        <v>0</v>
      </c>
      <c r="J128" s="48">
        <v>7000</v>
      </c>
      <c r="K128" s="48">
        <v>0</v>
      </c>
      <c r="L128" s="48">
        <v>0</v>
      </c>
      <c r="M128" s="48">
        <v>7000</v>
      </c>
      <c r="N128" s="75">
        <f>VLOOKUP(P128,'CODIGOS RENTISTICOS'!$A$2:E1168,2,FALSE)</f>
        <v>825000000</v>
      </c>
      <c r="O128" s="75">
        <f>VLOOKUP(P128,'CODIGOS RENTISTICOS'!$A$2:F3335,3,FALSE)</f>
        <v>150109</v>
      </c>
      <c r="P128" s="28">
        <v>121245</v>
      </c>
      <c r="Q128" s="48">
        <f t="shared" si="1"/>
        <v>7000</v>
      </c>
    </row>
    <row r="129" spans="1:17" x14ac:dyDescent="0.2">
      <c r="A129" s="28">
        <v>50000249</v>
      </c>
      <c r="B129" s="28">
        <v>5893621</v>
      </c>
      <c r="C129" s="28" t="s">
        <v>42</v>
      </c>
      <c r="D129" s="28">
        <v>16892732</v>
      </c>
      <c r="E129" s="30">
        <v>37502</v>
      </c>
      <c r="F129" s="28">
        <v>6624869</v>
      </c>
      <c r="G129" s="28">
        <v>0</v>
      </c>
      <c r="H129" s="28">
        <v>0</v>
      </c>
      <c r="J129" s="48">
        <v>7000</v>
      </c>
      <c r="K129" s="48">
        <v>0</v>
      </c>
      <c r="L129" s="48">
        <v>0</v>
      </c>
      <c r="M129" s="48">
        <v>7000</v>
      </c>
      <c r="N129" s="75">
        <f>VLOOKUP(P129,'CODIGOS RENTISTICOS'!$A$2:E1169,2,FALSE)</f>
        <v>825000000</v>
      </c>
      <c r="O129" s="75">
        <f>VLOOKUP(P129,'CODIGOS RENTISTICOS'!$A$2:F3336,3,FALSE)</f>
        <v>150109</v>
      </c>
      <c r="P129" s="28">
        <v>121245</v>
      </c>
      <c r="Q129" s="48">
        <f t="shared" si="1"/>
        <v>7000</v>
      </c>
    </row>
    <row r="130" spans="1:17" x14ac:dyDescent="0.2">
      <c r="A130" s="28">
        <v>50000249</v>
      </c>
      <c r="B130" s="28">
        <v>6249102</v>
      </c>
      <c r="C130" s="28" t="s">
        <v>42</v>
      </c>
      <c r="D130" s="28">
        <v>16835768</v>
      </c>
      <c r="E130" s="30">
        <v>37502</v>
      </c>
      <c r="F130" s="28">
        <v>6615080</v>
      </c>
      <c r="G130" s="28">
        <v>0</v>
      </c>
      <c r="H130" s="28">
        <v>0</v>
      </c>
      <c r="J130" s="48">
        <v>7000</v>
      </c>
      <c r="K130" s="48">
        <v>0</v>
      </c>
      <c r="L130" s="48">
        <v>0</v>
      </c>
      <c r="M130" s="48">
        <v>7000</v>
      </c>
      <c r="N130" s="75">
        <f>VLOOKUP(P130,'CODIGOS RENTISTICOS'!$A$2:E1170,2,FALSE)</f>
        <v>825000000</v>
      </c>
      <c r="O130" s="75">
        <f>VLOOKUP(P130,'CODIGOS RENTISTICOS'!$A$2:F3337,3,FALSE)</f>
        <v>150109</v>
      </c>
      <c r="P130" s="28">
        <v>121245</v>
      </c>
      <c r="Q130" s="48">
        <f t="shared" si="1"/>
        <v>7000</v>
      </c>
    </row>
    <row r="131" spans="1:17" x14ac:dyDescent="0.2">
      <c r="A131" s="28">
        <v>50000249</v>
      </c>
      <c r="B131" s="28">
        <v>6249103</v>
      </c>
      <c r="C131" s="28" t="s">
        <v>42</v>
      </c>
      <c r="D131" s="28">
        <v>75000567</v>
      </c>
      <c r="E131" s="30">
        <v>37502</v>
      </c>
      <c r="F131" s="28">
        <v>66150800</v>
      </c>
      <c r="G131" s="28">
        <v>0</v>
      </c>
      <c r="H131" s="28">
        <v>0</v>
      </c>
      <c r="J131" s="48">
        <v>7000</v>
      </c>
      <c r="K131" s="48">
        <v>0</v>
      </c>
      <c r="L131" s="48">
        <v>0</v>
      </c>
      <c r="M131" s="48">
        <v>7000</v>
      </c>
      <c r="N131" s="75">
        <f>VLOOKUP(P131,'CODIGOS RENTISTICOS'!$A$2:E1171,2,FALSE)</f>
        <v>825000000</v>
      </c>
      <c r="O131" s="75">
        <f>VLOOKUP(P131,'CODIGOS RENTISTICOS'!$A$2:F3338,3,FALSE)</f>
        <v>150109</v>
      </c>
      <c r="P131" s="28">
        <v>121245</v>
      </c>
      <c r="Q131" s="48">
        <f t="shared" ref="Q131:Q194" si="2">+M131</f>
        <v>7000</v>
      </c>
    </row>
    <row r="132" spans="1:17" x14ac:dyDescent="0.2">
      <c r="A132" s="28">
        <v>50000249</v>
      </c>
      <c r="B132" s="28">
        <v>6249198</v>
      </c>
      <c r="C132" s="28" t="s">
        <v>42</v>
      </c>
      <c r="D132" s="28">
        <v>6320116</v>
      </c>
      <c r="E132" s="30">
        <v>37502</v>
      </c>
      <c r="F132" s="28">
        <v>6615080</v>
      </c>
      <c r="G132" s="28">
        <v>0</v>
      </c>
      <c r="H132" s="28">
        <v>0</v>
      </c>
      <c r="J132" s="48">
        <v>7000</v>
      </c>
      <c r="K132" s="48">
        <v>0</v>
      </c>
      <c r="L132" s="48">
        <v>0</v>
      </c>
      <c r="M132" s="48">
        <v>7000</v>
      </c>
      <c r="N132" s="75">
        <f>VLOOKUP(P132,'CODIGOS RENTISTICOS'!$A$2:E1172,2,FALSE)</f>
        <v>825000000</v>
      </c>
      <c r="O132" s="75">
        <f>VLOOKUP(P132,'CODIGOS RENTISTICOS'!$A$2:F3339,3,FALSE)</f>
        <v>150109</v>
      </c>
      <c r="P132" s="28">
        <v>121245</v>
      </c>
      <c r="Q132" s="48">
        <f t="shared" si="2"/>
        <v>7000</v>
      </c>
    </row>
    <row r="133" spans="1:17" x14ac:dyDescent="0.2">
      <c r="A133" s="28">
        <v>50000249</v>
      </c>
      <c r="B133" s="28">
        <v>6249199</v>
      </c>
      <c r="C133" s="28" t="s">
        <v>42</v>
      </c>
      <c r="D133" s="28">
        <v>6319377</v>
      </c>
      <c r="E133" s="30">
        <v>37502</v>
      </c>
      <c r="F133" s="28">
        <v>6615080</v>
      </c>
      <c r="G133" s="28">
        <v>0</v>
      </c>
      <c r="H133" s="28">
        <v>0</v>
      </c>
      <c r="J133" s="48">
        <v>7000</v>
      </c>
      <c r="K133" s="48">
        <v>0</v>
      </c>
      <c r="L133" s="48">
        <v>0</v>
      </c>
      <c r="M133" s="48">
        <v>7000</v>
      </c>
      <c r="N133" s="75">
        <f>VLOOKUP(P133,'CODIGOS RENTISTICOS'!$A$2:E1173,2,FALSE)</f>
        <v>825000000</v>
      </c>
      <c r="O133" s="75">
        <f>VLOOKUP(P133,'CODIGOS RENTISTICOS'!$A$2:F3340,3,FALSE)</f>
        <v>150109</v>
      </c>
      <c r="P133" s="28">
        <v>121245</v>
      </c>
      <c r="Q133" s="48">
        <f t="shared" si="2"/>
        <v>7000</v>
      </c>
    </row>
    <row r="134" spans="1:17" x14ac:dyDescent="0.2">
      <c r="A134" s="28">
        <v>50000249</v>
      </c>
      <c r="B134" s="28">
        <v>6249200</v>
      </c>
      <c r="C134" s="28" t="s">
        <v>42</v>
      </c>
      <c r="D134" s="28">
        <v>16712364</v>
      </c>
      <c r="E134" s="30">
        <v>37502</v>
      </c>
      <c r="F134" s="28">
        <v>6615080</v>
      </c>
      <c r="G134" s="28">
        <v>0</v>
      </c>
      <c r="H134" s="28">
        <v>0</v>
      </c>
      <c r="J134" s="48">
        <v>7000</v>
      </c>
      <c r="K134" s="48">
        <v>0</v>
      </c>
      <c r="L134" s="48">
        <v>0</v>
      </c>
      <c r="M134" s="48">
        <v>7000</v>
      </c>
      <c r="N134" s="75">
        <f>VLOOKUP(P134,'CODIGOS RENTISTICOS'!$A$2:E1174,2,FALSE)</f>
        <v>825000000</v>
      </c>
      <c r="O134" s="75">
        <f>VLOOKUP(P134,'CODIGOS RENTISTICOS'!$A$2:F3341,3,FALSE)</f>
        <v>150109</v>
      </c>
      <c r="P134" s="28">
        <v>121245</v>
      </c>
      <c r="Q134" s="48">
        <f t="shared" si="2"/>
        <v>7000</v>
      </c>
    </row>
    <row r="135" spans="1:17" x14ac:dyDescent="0.2">
      <c r="A135" s="28">
        <v>50000249</v>
      </c>
      <c r="B135" s="28">
        <v>6249201</v>
      </c>
      <c r="C135" s="28" t="s">
        <v>42</v>
      </c>
      <c r="D135" s="28">
        <v>6320188</v>
      </c>
      <c r="E135" s="30">
        <v>37502</v>
      </c>
      <c r="F135" s="28">
        <v>6615080</v>
      </c>
      <c r="G135" s="28">
        <v>0</v>
      </c>
      <c r="H135" s="28">
        <v>0</v>
      </c>
      <c r="J135" s="48">
        <v>7000</v>
      </c>
      <c r="K135" s="48">
        <v>0</v>
      </c>
      <c r="L135" s="48">
        <v>0</v>
      </c>
      <c r="M135" s="48">
        <v>7000</v>
      </c>
      <c r="N135" s="75">
        <f>VLOOKUP(P135,'CODIGOS RENTISTICOS'!$A$2:E1175,2,FALSE)</f>
        <v>825000000</v>
      </c>
      <c r="O135" s="75">
        <f>VLOOKUP(P135,'CODIGOS RENTISTICOS'!$A$2:F3342,3,FALSE)</f>
        <v>150109</v>
      </c>
      <c r="P135" s="28">
        <v>121245</v>
      </c>
      <c r="Q135" s="48">
        <f t="shared" si="2"/>
        <v>7000</v>
      </c>
    </row>
    <row r="136" spans="1:17" x14ac:dyDescent="0.2">
      <c r="A136" s="28">
        <v>50000249</v>
      </c>
      <c r="B136" s="28">
        <v>6249211</v>
      </c>
      <c r="C136" s="28" t="s">
        <v>42</v>
      </c>
      <c r="D136" s="28">
        <v>34550586</v>
      </c>
      <c r="E136" s="30">
        <v>37502</v>
      </c>
      <c r="F136" s="28">
        <v>6615080</v>
      </c>
      <c r="G136" s="28">
        <v>0</v>
      </c>
      <c r="H136" s="28">
        <v>0</v>
      </c>
      <c r="J136" s="48">
        <v>7000</v>
      </c>
      <c r="K136" s="48">
        <v>0</v>
      </c>
      <c r="L136" s="48">
        <v>0</v>
      </c>
      <c r="M136" s="48">
        <v>7000</v>
      </c>
      <c r="N136" s="75">
        <f>VLOOKUP(P136,'CODIGOS RENTISTICOS'!$A$2:E1176,2,FALSE)</f>
        <v>825000000</v>
      </c>
      <c r="O136" s="75">
        <f>VLOOKUP(P136,'CODIGOS RENTISTICOS'!$A$2:F3343,3,FALSE)</f>
        <v>150109</v>
      </c>
      <c r="P136" s="28">
        <v>121245</v>
      </c>
      <c r="Q136" s="48">
        <f t="shared" si="2"/>
        <v>7000</v>
      </c>
    </row>
    <row r="137" spans="1:17" x14ac:dyDescent="0.2">
      <c r="A137" s="28">
        <v>50000249</v>
      </c>
      <c r="B137" s="28">
        <v>6249228</v>
      </c>
      <c r="C137" s="28" t="s">
        <v>42</v>
      </c>
      <c r="D137" s="28">
        <v>16932011</v>
      </c>
      <c r="E137" s="30">
        <v>37502</v>
      </c>
      <c r="F137" s="28">
        <v>121212</v>
      </c>
      <c r="G137" s="28">
        <v>0</v>
      </c>
      <c r="H137" s="28">
        <v>0</v>
      </c>
      <c r="J137" s="48">
        <v>7000</v>
      </c>
      <c r="K137" s="48">
        <v>0</v>
      </c>
      <c r="L137" s="48">
        <v>0</v>
      </c>
      <c r="M137" s="48">
        <v>7000</v>
      </c>
      <c r="N137" s="75">
        <f>VLOOKUP(P137,'CODIGOS RENTISTICOS'!$A$2:E1177,2,FALSE)</f>
        <v>825000000</v>
      </c>
      <c r="O137" s="75">
        <f>VLOOKUP(P137,'CODIGOS RENTISTICOS'!$A$2:F3344,3,FALSE)</f>
        <v>150109</v>
      </c>
      <c r="P137" s="28">
        <v>121245</v>
      </c>
      <c r="Q137" s="48">
        <f t="shared" si="2"/>
        <v>7000</v>
      </c>
    </row>
    <row r="138" spans="1:17" x14ac:dyDescent="0.2">
      <c r="A138" s="28">
        <v>50000249</v>
      </c>
      <c r="B138" s="28">
        <v>6249229</v>
      </c>
      <c r="C138" s="28" t="s">
        <v>42</v>
      </c>
      <c r="D138" s="28">
        <v>16833959</v>
      </c>
      <c r="E138" s="30">
        <v>37502</v>
      </c>
      <c r="F138" s="28">
        <v>6615080</v>
      </c>
      <c r="G138" s="28">
        <v>0</v>
      </c>
      <c r="H138" s="28">
        <v>0</v>
      </c>
      <c r="J138" s="48">
        <v>7000</v>
      </c>
      <c r="K138" s="48">
        <v>0</v>
      </c>
      <c r="L138" s="48">
        <v>0</v>
      </c>
      <c r="M138" s="48">
        <v>7000</v>
      </c>
      <c r="N138" s="75">
        <f>VLOOKUP(P138,'CODIGOS RENTISTICOS'!$A$2:E1178,2,FALSE)</f>
        <v>825000000</v>
      </c>
      <c r="O138" s="75">
        <f>VLOOKUP(P138,'CODIGOS RENTISTICOS'!$A$2:F3345,3,FALSE)</f>
        <v>150109</v>
      </c>
      <c r="P138" s="28">
        <v>121245</v>
      </c>
      <c r="Q138" s="48">
        <f t="shared" si="2"/>
        <v>7000</v>
      </c>
    </row>
    <row r="139" spans="1:17" x14ac:dyDescent="0.2">
      <c r="A139" s="28">
        <v>50000249</v>
      </c>
      <c r="B139" s="28">
        <v>6249230</v>
      </c>
      <c r="C139" s="28" t="s">
        <v>42</v>
      </c>
      <c r="D139" s="28">
        <v>83028394</v>
      </c>
      <c r="E139" s="30">
        <v>37502</v>
      </c>
      <c r="F139" s="28">
        <v>6615080</v>
      </c>
      <c r="G139" s="28">
        <v>0</v>
      </c>
      <c r="H139" s="28">
        <v>0</v>
      </c>
      <c r="J139" s="48">
        <v>7000</v>
      </c>
      <c r="K139" s="48">
        <v>0</v>
      </c>
      <c r="L139" s="48">
        <v>0</v>
      </c>
      <c r="M139" s="48">
        <v>7000</v>
      </c>
      <c r="N139" s="75">
        <f>VLOOKUP(P139,'CODIGOS RENTISTICOS'!$A$2:E1179,2,FALSE)</f>
        <v>825000000</v>
      </c>
      <c r="O139" s="75">
        <f>VLOOKUP(P139,'CODIGOS RENTISTICOS'!$A$2:F3346,3,FALSE)</f>
        <v>150109</v>
      </c>
      <c r="P139" s="28">
        <v>121245</v>
      </c>
      <c r="Q139" s="48">
        <f t="shared" si="2"/>
        <v>7000</v>
      </c>
    </row>
    <row r="140" spans="1:17" x14ac:dyDescent="0.2">
      <c r="A140" s="28">
        <v>50000249</v>
      </c>
      <c r="B140" s="28">
        <v>6249231</v>
      </c>
      <c r="C140" s="28" t="s">
        <v>42</v>
      </c>
      <c r="D140" s="28">
        <v>16760229</v>
      </c>
      <c r="E140" s="30">
        <v>37502</v>
      </c>
      <c r="F140" s="28">
        <v>6615080</v>
      </c>
      <c r="G140" s="28">
        <v>0</v>
      </c>
      <c r="H140" s="28">
        <v>0</v>
      </c>
      <c r="J140" s="48">
        <v>7000</v>
      </c>
      <c r="K140" s="48">
        <v>0</v>
      </c>
      <c r="L140" s="48">
        <v>0</v>
      </c>
      <c r="M140" s="48">
        <v>7000</v>
      </c>
      <c r="N140" s="75">
        <f>VLOOKUP(P140,'CODIGOS RENTISTICOS'!$A$2:E1180,2,FALSE)</f>
        <v>825000000</v>
      </c>
      <c r="O140" s="75">
        <f>VLOOKUP(P140,'CODIGOS RENTISTICOS'!$A$2:F3347,3,FALSE)</f>
        <v>150109</v>
      </c>
      <c r="P140" s="28">
        <v>121245</v>
      </c>
      <c r="Q140" s="48">
        <f t="shared" si="2"/>
        <v>7000</v>
      </c>
    </row>
    <row r="141" spans="1:17" x14ac:dyDescent="0.2">
      <c r="A141" s="28">
        <v>50000249</v>
      </c>
      <c r="B141" s="28">
        <v>6249232</v>
      </c>
      <c r="C141" s="28" t="s">
        <v>42</v>
      </c>
      <c r="D141" s="28">
        <v>16693700</v>
      </c>
      <c r="E141" s="30">
        <v>37502</v>
      </c>
      <c r="F141" s="28">
        <v>6615080</v>
      </c>
      <c r="G141" s="28">
        <v>0</v>
      </c>
      <c r="H141" s="28">
        <v>0</v>
      </c>
      <c r="J141" s="48">
        <v>7000</v>
      </c>
      <c r="K141" s="48">
        <v>0</v>
      </c>
      <c r="L141" s="48">
        <v>0</v>
      </c>
      <c r="M141" s="48">
        <v>7000</v>
      </c>
      <c r="N141" s="75">
        <f>VLOOKUP(P141,'CODIGOS RENTISTICOS'!$A$2:E1181,2,FALSE)</f>
        <v>825000000</v>
      </c>
      <c r="O141" s="75">
        <f>VLOOKUP(P141,'CODIGOS RENTISTICOS'!$A$2:F3348,3,FALSE)</f>
        <v>150109</v>
      </c>
      <c r="P141" s="28">
        <v>121245</v>
      </c>
      <c r="Q141" s="48">
        <f t="shared" si="2"/>
        <v>7000</v>
      </c>
    </row>
    <row r="142" spans="1:17" x14ac:dyDescent="0.2">
      <c r="A142" s="28">
        <v>50000249</v>
      </c>
      <c r="B142" s="28">
        <v>6249233</v>
      </c>
      <c r="C142" s="28" t="s">
        <v>42</v>
      </c>
      <c r="D142" s="28">
        <v>6508800</v>
      </c>
      <c r="E142" s="30">
        <v>37502</v>
      </c>
      <c r="F142" s="28">
        <v>6615080</v>
      </c>
      <c r="G142" s="28">
        <v>0</v>
      </c>
      <c r="H142" s="28">
        <v>0</v>
      </c>
      <c r="J142" s="48">
        <v>7000</v>
      </c>
      <c r="K142" s="48">
        <v>0</v>
      </c>
      <c r="L142" s="48">
        <v>0</v>
      </c>
      <c r="M142" s="48">
        <v>7000</v>
      </c>
      <c r="N142" s="75">
        <f>VLOOKUP(P142,'CODIGOS RENTISTICOS'!$A$2:E1182,2,FALSE)</f>
        <v>825000000</v>
      </c>
      <c r="O142" s="75">
        <f>VLOOKUP(P142,'CODIGOS RENTISTICOS'!$A$2:F3349,3,FALSE)</f>
        <v>150109</v>
      </c>
      <c r="P142" s="28">
        <v>121245</v>
      </c>
      <c r="Q142" s="48">
        <f t="shared" si="2"/>
        <v>7000</v>
      </c>
    </row>
    <row r="143" spans="1:17" x14ac:dyDescent="0.2">
      <c r="A143" s="28">
        <v>50000249</v>
      </c>
      <c r="B143" s="28">
        <v>6249234</v>
      </c>
      <c r="C143" s="28" t="s">
        <v>42</v>
      </c>
      <c r="D143" s="28">
        <v>5208335</v>
      </c>
      <c r="E143" s="30">
        <v>37502</v>
      </c>
      <c r="F143" s="28">
        <v>6615080</v>
      </c>
      <c r="G143" s="28">
        <v>0</v>
      </c>
      <c r="H143" s="28">
        <v>0</v>
      </c>
      <c r="J143" s="48">
        <v>7000</v>
      </c>
      <c r="K143" s="48">
        <v>0</v>
      </c>
      <c r="L143" s="48">
        <v>0</v>
      </c>
      <c r="M143" s="48">
        <v>7000</v>
      </c>
      <c r="N143" s="75">
        <f>VLOOKUP(P143,'CODIGOS RENTISTICOS'!$A$2:E1183,2,FALSE)</f>
        <v>825000000</v>
      </c>
      <c r="O143" s="75">
        <f>VLOOKUP(P143,'CODIGOS RENTISTICOS'!$A$2:F3350,3,FALSE)</f>
        <v>150109</v>
      </c>
      <c r="P143" s="28">
        <v>121245</v>
      </c>
      <c r="Q143" s="48">
        <f t="shared" si="2"/>
        <v>7000</v>
      </c>
    </row>
    <row r="144" spans="1:17" x14ac:dyDescent="0.2">
      <c r="A144" s="28">
        <v>50000249</v>
      </c>
      <c r="B144" s="28">
        <v>6249235</v>
      </c>
      <c r="C144" s="28" t="s">
        <v>42</v>
      </c>
      <c r="D144" s="28">
        <v>94452294</v>
      </c>
      <c r="E144" s="30">
        <v>37502</v>
      </c>
      <c r="F144" s="28">
        <v>6615080</v>
      </c>
      <c r="G144" s="28">
        <v>0</v>
      </c>
      <c r="H144" s="28">
        <v>0</v>
      </c>
      <c r="J144" s="48">
        <v>7000</v>
      </c>
      <c r="K144" s="48">
        <v>0</v>
      </c>
      <c r="L144" s="48">
        <v>0</v>
      </c>
      <c r="M144" s="48">
        <v>7000</v>
      </c>
      <c r="N144" s="75">
        <f>VLOOKUP(P144,'CODIGOS RENTISTICOS'!$A$2:E1184,2,FALSE)</f>
        <v>825000000</v>
      </c>
      <c r="O144" s="75">
        <f>VLOOKUP(P144,'CODIGOS RENTISTICOS'!$A$2:F3351,3,FALSE)</f>
        <v>150109</v>
      </c>
      <c r="P144" s="28">
        <v>121245</v>
      </c>
      <c r="Q144" s="48">
        <f t="shared" si="2"/>
        <v>7000</v>
      </c>
    </row>
    <row r="145" spans="1:17" x14ac:dyDescent="0.2">
      <c r="A145" s="28">
        <v>50000249</v>
      </c>
      <c r="B145" s="28">
        <v>6249236</v>
      </c>
      <c r="C145" s="28" t="s">
        <v>42</v>
      </c>
      <c r="D145" s="28">
        <v>6319807</v>
      </c>
      <c r="E145" s="30">
        <v>37502</v>
      </c>
      <c r="F145" s="28">
        <v>6615080</v>
      </c>
      <c r="G145" s="28">
        <v>0</v>
      </c>
      <c r="H145" s="28">
        <v>0</v>
      </c>
      <c r="J145" s="48">
        <v>7000</v>
      </c>
      <c r="K145" s="48">
        <v>0</v>
      </c>
      <c r="L145" s="48">
        <v>0</v>
      </c>
      <c r="M145" s="48">
        <v>7000</v>
      </c>
      <c r="N145" s="75">
        <f>VLOOKUP(P145,'CODIGOS RENTISTICOS'!$A$2:E1185,2,FALSE)</f>
        <v>825000000</v>
      </c>
      <c r="O145" s="75">
        <f>VLOOKUP(P145,'CODIGOS RENTISTICOS'!$A$2:F3352,3,FALSE)</f>
        <v>150109</v>
      </c>
      <c r="P145" s="28">
        <v>121245</v>
      </c>
      <c r="Q145" s="48">
        <f t="shared" si="2"/>
        <v>7000</v>
      </c>
    </row>
    <row r="146" spans="1:17" x14ac:dyDescent="0.2">
      <c r="A146" s="28">
        <v>50000249</v>
      </c>
      <c r="B146" s="28">
        <v>6249237</v>
      </c>
      <c r="C146" s="28" t="s">
        <v>42</v>
      </c>
      <c r="D146" s="28">
        <v>16201947</v>
      </c>
      <c r="E146" s="30">
        <v>37502</v>
      </c>
      <c r="F146" s="28">
        <v>6615080</v>
      </c>
      <c r="G146" s="28">
        <v>0</v>
      </c>
      <c r="H146" s="28">
        <v>0</v>
      </c>
      <c r="J146" s="48">
        <v>7000</v>
      </c>
      <c r="K146" s="48">
        <v>0</v>
      </c>
      <c r="L146" s="48">
        <v>0</v>
      </c>
      <c r="M146" s="48">
        <v>7000</v>
      </c>
      <c r="N146" s="75">
        <f>VLOOKUP(P146,'CODIGOS RENTISTICOS'!$A$2:E1186,2,FALSE)</f>
        <v>825000000</v>
      </c>
      <c r="O146" s="75">
        <f>VLOOKUP(P146,'CODIGOS RENTISTICOS'!$A$2:F3353,3,FALSE)</f>
        <v>150109</v>
      </c>
      <c r="P146" s="28">
        <v>121245</v>
      </c>
      <c r="Q146" s="48">
        <f t="shared" si="2"/>
        <v>7000</v>
      </c>
    </row>
    <row r="147" spans="1:17" x14ac:dyDescent="0.2">
      <c r="A147" s="28">
        <v>50000249</v>
      </c>
      <c r="B147" s="28">
        <v>6249238</v>
      </c>
      <c r="C147" s="28" t="s">
        <v>42</v>
      </c>
      <c r="D147" s="28">
        <v>16728471</v>
      </c>
      <c r="E147" s="30">
        <v>37502</v>
      </c>
      <c r="F147" s="28">
        <v>6615080</v>
      </c>
      <c r="G147" s="28">
        <v>0</v>
      </c>
      <c r="H147" s="28">
        <v>0</v>
      </c>
      <c r="J147" s="48">
        <v>7000</v>
      </c>
      <c r="K147" s="48">
        <v>0</v>
      </c>
      <c r="L147" s="48">
        <v>0</v>
      </c>
      <c r="M147" s="48">
        <v>7000</v>
      </c>
      <c r="N147" s="75">
        <f>VLOOKUP(P147,'CODIGOS RENTISTICOS'!$A$2:E1187,2,FALSE)</f>
        <v>825000000</v>
      </c>
      <c r="O147" s="75">
        <f>VLOOKUP(P147,'CODIGOS RENTISTICOS'!$A$2:F3354,3,FALSE)</f>
        <v>150109</v>
      </c>
      <c r="P147" s="28">
        <v>121245</v>
      </c>
      <c r="Q147" s="48">
        <f t="shared" si="2"/>
        <v>7000</v>
      </c>
    </row>
    <row r="148" spans="1:17" x14ac:dyDescent="0.2">
      <c r="A148" s="28">
        <v>50000249</v>
      </c>
      <c r="B148" s="28">
        <v>6249239</v>
      </c>
      <c r="C148" s="28" t="s">
        <v>42</v>
      </c>
      <c r="D148" s="28">
        <v>10494712</v>
      </c>
      <c r="E148" s="30">
        <v>37502</v>
      </c>
      <c r="F148" s="28">
        <v>6615080</v>
      </c>
      <c r="G148" s="28">
        <v>0</v>
      </c>
      <c r="H148" s="28">
        <v>0</v>
      </c>
      <c r="J148" s="48">
        <v>7000</v>
      </c>
      <c r="K148" s="48">
        <v>0</v>
      </c>
      <c r="L148" s="48">
        <v>0</v>
      </c>
      <c r="M148" s="48">
        <v>7000</v>
      </c>
      <c r="N148" s="75">
        <f>VLOOKUP(P148,'CODIGOS RENTISTICOS'!$A$2:E1188,2,FALSE)</f>
        <v>825000000</v>
      </c>
      <c r="O148" s="75">
        <f>VLOOKUP(P148,'CODIGOS RENTISTICOS'!$A$2:F3355,3,FALSE)</f>
        <v>150109</v>
      </c>
      <c r="P148" s="28">
        <v>121245</v>
      </c>
      <c r="Q148" s="48">
        <f t="shared" si="2"/>
        <v>7000</v>
      </c>
    </row>
    <row r="149" spans="1:17" x14ac:dyDescent="0.2">
      <c r="A149" s="28">
        <v>50000249</v>
      </c>
      <c r="B149" s="28">
        <v>6249240</v>
      </c>
      <c r="C149" s="28" t="s">
        <v>42</v>
      </c>
      <c r="D149" s="28">
        <v>14893477</v>
      </c>
      <c r="E149" s="30">
        <v>37502</v>
      </c>
      <c r="F149" s="28">
        <v>6615080</v>
      </c>
      <c r="G149" s="28">
        <v>0</v>
      </c>
      <c r="H149" s="28">
        <v>0</v>
      </c>
      <c r="J149" s="48">
        <v>7000</v>
      </c>
      <c r="K149" s="48">
        <v>0</v>
      </c>
      <c r="L149" s="48">
        <v>0</v>
      </c>
      <c r="M149" s="48">
        <v>7000</v>
      </c>
      <c r="N149" s="75">
        <f>VLOOKUP(P149,'CODIGOS RENTISTICOS'!$A$2:E1189,2,FALSE)</f>
        <v>825000000</v>
      </c>
      <c r="O149" s="75">
        <f>VLOOKUP(P149,'CODIGOS RENTISTICOS'!$A$2:F3356,3,FALSE)</f>
        <v>150109</v>
      </c>
      <c r="P149" s="28">
        <v>121245</v>
      </c>
      <c r="Q149" s="48">
        <f t="shared" si="2"/>
        <v>7000</v>
      </c>
    </row>
    <row r="150" spans="1:17" x14ac:dyDescent="0.2">
      <c r="A150" s="28">
        <v>50000249</v>
      </c>
      <c r="B150" s="28">
        <v>6249241</v>
      </c>
      <c r="C150" s="28" t="s">
        <v>42</v>
      </c>
      <c r="D150" s="28">
        <v>77178616</v>
      </c>
      <c r="E150" s="30">
        <v>37502</v>
      </c>
      <c r="F150" s="28">
        <v>66015080</v>
      </c>
      <c r="G150" s="28">
        <v>0</v>
      </c>
      <c r="H150" s="28">
        <v>0</v>
      </c>
      <c r="J150" s="48">
        <v>7000</v>
      </c>
      <c r="K150" s="48">
        <v>0</v>
      </c>
      <c r="L150" s="48">
        <v>0</v>
      </c>
      <c r="M150" s="48">
        <v>7000</v>
      </c>
      <c r="N150" s="75">
        <f>VLOOKUP(P150,'CODIGOS RENTISTICOS'!$A$2:E1190,2,FALSE)</f>
        <v>825000000</v>
      </c>
      <c r="O150" s="75">
        <f>VLOOKUP(P150,'CODIGOS RENTISTICOS'!$A$2:F3357,3,FALSE)</f>
        <v>150109</v>
      </c>
      <c r="P150" s="28">
        <v>121245</v>
      </c>
      <c r="Q150" s="48">
        <f t="shared" si="2"/>
        <v>7000</v>
      </c>
    </row>
    <row r="151" spans="1:17" x14ac:dyDescent="0.2">
      <c r="A151" s="28">
        <v>50000249</v>
      </c>
      <c r="B151" s="28">
        <v>6249242</v>
      </c>
      <c r="C151" s="28" t="s">
        <v>42</v>
      </c>
      <c r="D151" s="28">
        <v>10754808</v>
      </c>
      <c r="E151" s="30">
        <v>37502</v>
      </c>
      <c r="F151" s="28">
        <v>6615080</v>
      </c>
      <c r="G151" s="28">
        <v>0</v>
      </c>
      <c r="H151" s="28">
        <v>0</v>
      </c>
      <c r="J151" s="48">
        <v>7000</v>
      </c>
      <c r="K151" s="48">
        <v>0</v>
      </c>
      <c r="L151" s="48">
        <v>0</v>
      </c>
      <c r="M151" s="48">
        <v>7000</v>
      </c>
      <c r="N151" s="75">
        <f>VLOOKUP(P151,'CODIGOS RENTISTICOS'!$A$2:E1191,2,FALSE)</f>
        <v>825000000</v>
      </c>
      <c r="O151" s="75">
        <f>VLOOKUP(P151,'CODIGOS RENTISTICOS'!$A$2:F3358,3,FALSE)</f>
        <v>150109</v>
      </c>
      <c r="P151" s="28">
        <v>121245</v>
      </c>
      <c r="Q151" s="48">
        <f t="shared" si="2"/>
        <v>7000</v>
      </c>
    </row>
    <row r="152" spans="1:17" x14ac:dyDescent="0.2">
      <c r="A152" s="28">
        <v>50000249</v>
      </c>
      <c r="B152" s="28">
        <v>6249243</v>
      </c>
      <c r="C152" s="28" t="s">
        <v>42</v>
      </c>
      <c r="D152" s="28">
        <v>94330410</v>
      </c>
      <c r="E152" s="30">
        <v>37502</v>
      </c>
      <c r="F152" s="28">
        <v>6615080</v>
      </c>
      <c r="G152" s="28">
        <v>0</v>
      </c>
      <c r="H152" s="28">
        <v>0</v>
      </c>
      <c r="J152" s="48">
        <v>7000</v>
      </c>
      <c r="K152" s="48">
        <v>0</v>
      </c>
      <c r="L152" s="48">
        <v>0</v>
      </c>
      <c r="M152" s="48">
        <v>7000</v>
      </c>
      <c r="N152" s="75">
        <f>VLOOKUP(P152,'CODIGOS RENTISTICOS'!$A$2:E1192,2,FALSE)</f>
        <v>825000000</v>
      </c>
      <c r="O152" s="75">
        <f>VLOOKUP(P152,'CODIGOS RENTISTICOS'!$A$2:F3359,3,FALSE)</f>
        <v>150109</v>
      </c>
      <c r="P152" s="28">
        <v>121245</v>
      </c>
      <c r="Q152" s="48">
        <f t="shared" si="2"/>
        <v>7000</v>
      </c>
    </row>
    <row r="153" spans="1:17" x14ac:dyDescent="0.2">
      <c r="A153" s="28">
        <v>50000249</v>
      </c>
      <c r="B153" s="28">
        <v>6249244</v>
      </c>
      <c r="C153" s="28" t="s">
        <v>42</v>
      </c>
      <c r="D153" s="28">
        <v>94530962</v>
      </c>
      <c r="E153" s="30">
        <v>37502</v>
      </c>
      <c r="F153" s="28">
        <v>6615080</v>
      </c>
      <c r="G153" s="28">
        <v>0</v>
      </c>
      <c r="H153" s="28">
        <v>0</v>
      </c>
      <c r="J153" s="48">
        <v>7000</v>
      </c>
      <c r="K153" s="48">
        <v>0</v>
      </c>
      <c r="L153" s="48">
        <v>0</v>
      </c>
      <c r="M153" s="48">
        <v>7000</v>
      </c>
      <c r="N153" s="75">
        <f>VLOOKUP(P153,'CODIGOS RENTISTICOS'!$A$2:E1193,2,FALSE)</f>
        <v>825000000</v>
      </c>
      <c r="O153" s="75">
        <f>VLOOKUP(P153,'CODIGOS RENTISTICOS'!$A$2:F3360,3,FALSE)</f>
        <v>150109</v>
      </c>
      <c r="P153" s="28">
        <v>121245</v>
      </c>
      <c r="Q153" s="48">
        <f t="shared" si="2"/>
        <v>7000</v>
      </c>
    </row>
    <row r="154" spans="1:17" x14ac:dyDescent="0.2">
      <c r="A154" s="28">
        <v>50000249</v>
      </c>
      <c r="B154" s="28">
        <v>6249245</v>
      </c>
      <c r="C154" s="28" t="s">
        <v>42</v>
      </c>
      <c r="D154" s="28">
        <v>16675839</v>
      </c>
      <c r="E154" s="30">
        <v>37502</v>
      </c>
      <c r="F154" s="28">
        <v>6615080</v>
      </c>
      <c r="G154" s="28">
        <v>0</v>
      </c>
      <c r="H154" s="28">
        <v>0</v>
      </c>
      <c r="J154" s="48">
        <v>7000</v>
      </c>
      <c r="K154" s="48">
        <v>0</v>
      </c>
      <c r="L154" s="48">
        <v>0</v>
      </c>
      <c r="M154" s="48">
        <v>7000</v>
      </c>
      <c r="N154" s="75">
        <f>VLOOKUP(P154,'CODIGOS RENTISTICOS'!$A$2:E1194,2,FALSE)</f>
        <v>825000000</v>
      </c>
      <c r="O154" s="75">
        <f>VLOOKUP(P154,'CODIGOS RENTISTICOS'!$A$2:F3361,3,FALSE)</f>
        <v>150109</v>
      </c>
      <c r="P154" s="28">
        <v>121245</v>
      </c>
      <c r="Q154" s="48">
        <f t="shared" si="2"/>
        <v>7000</v>
      </c>
    </row>
    <row r="155" spans="1:17" x14ac:dyDescent="0.2">
      <c r="A155" s="28">
        <v>50000249</v>
      </c>
      <c r="B155" s="28">
        <v>6249246</v>
      </c>
      <c r="C155" s="28" t="s">
        <v>42</v>
      </c>
      <c r="D155" s="28">
        <v>76041117</v>
      </c>
      <c r="E155" s="30">
        <v>37502</v>
      </c>
      <c r="F155" s="28">
        <v>6615080</v>
      </c>
      <c r="G155" s="28">
        <v>0</v>
      </c>
      <c r="H155" s="28">
        <v>0</v>
      </c>
      <c r="J155" s="48">
        <v>7000</v>
      </c>
      <c r="K155" s="48">
        <v>0</v>
      </c>
      <c r="L155" s="48">
        <v>0</v>
      </c>
      <c r="M155" s="48">
        <v>7000</v>
      </c>
      <c r="N155" s="75">
        <f>VLOOKUP(P155,'CODIGOS RENTISTICOS'!$A$2:E1195,2,FALSE)</f>
        <v>825000000</v>
      </c>
      <c r="O155" s="75">
        <f>VLOOKUP(P155,'CODIGOS RENTISTICOS'!$A$2:F3362,3,FALSE)</f>
        <v>150109</v>
      </c>
      <c r="P155" s="28">
        <v>121245</v>
      </c>
      <c r="Q155" s="48">
        <f t="shared" si="2"/>
        <v>7000</v>
      </c>
    </row>
    <row r="156" spans="1:17" x14ac:dyDescent="0.2">
      <c r="A156" s="28">
        <v>50000249</v>
      </c>
      <c r="B156" s="28">
        <v>6249247</v>
      </c>
      <c r="C156" s="28" t="s">
        <v>42</v>
      </c>
      <c r="D156" s="28">
        <v>16828208</v>
      </c>
      <c r="E156" s="30">
        <v>37502</v>
      </c>
      <c r="F156" s="28">
        <v>66015080</v>
      </c>
      <c r="G156" s="28">
        <v>0</v>
      </c>
      <c r="H156" s="28">
        <v>0</v>
      </c>
      <c r="J156" s="48">
        <v>7000</v>
      </c>
      <c r="K156" s="48">
        <v>0</v>
      </c>
      <c r="L156" s="48">
        <v>0</v>
      </c>
      <c r="M156" s="48">
        <v>7000</v>
      </c>
      <c r="N156" s="75">
        <f>VLOOKUP(P156,'CODIGOS RENTISTICOS'!$A$2:E1196,2,FALSE)</f>
        <v>825000000</v>
      </c>
      <c r="O156" s="75">
        <f>VLOOKUP(P156,'CODIGOS RENTISTICOS'!$A$2:F3363,3,FALSE)</f>
        <v>150109</v>
      </c>
      <c r="P156" s="28">
        <v>121245</v>
      </c>
      <c r="Q156" s="48">
        <f t="shared" si="2"/>
        <v>7000</v>
      </c>
    </row>
    <row r="157" spans="1:17" x14ac:dyDescent="0.2">
      <c r="A157" s="28">
        <v>50000249</v>
      </c>
      <c r="B157" s="28">
        <v>711581</v>
      </c>
      <c r="C157" s="28" t="s">
        <v>42</v>
      </c>
      <c r="D157" s="28">
        <v>8903331053</v>
      </c>
      <c r="E157" s="30">
        <v>37502</v>
      </c>
      <c r="F157" s="28">
        <v>6653218</v>
      </c>
      <c r="G157" s="28">
        <v>0</v>
      </c>
      <c r="H157" s="28">
        <v>0</v>
      </c>
      <c r="J157" s="48">
        <v>2472000</v>
      </c>
      <c r="K157" s="48">
        <v>0</v>
      </c>
      <c r="L157" s="48">
        <v>0</v>
      </c>
      <c r="M157" s="48">
        <v>2472000</v>
      </c>
      <c r="N157" s="75">
        <f>VLOOKUP(P157,'CODIGOS RENTISTICOS'!$A$2:E1197,2,FALSE)</f>
        <v>825000000</v>
      </c>
      <c r="O157" s="75">
        <f>VLOOKUP(P157,'CODIGOS RENTISTICOS'!$A$2:F3364,3,FALSE)</f>
        <v>150109</v>
      </c>
      <c r="P157" s="28">
        <v>121245</v>
      </c>
      <c r="Q157" s="48">
        <f t="shared" si="2"/>
        <v>2472000</v>
      </c>
    </row>
    <row r="158" spans="1:17" x14ac:dyDescent="0.2">
      <c r="A158" s="28">
        <v>50000249</v>
      </c>
      <c r="B158" s="28">
        <v>711582</v>
      </c>
      <c r="C158" s="28" t="s">
        <v>42</v>
      </c>
      <c r="D158" s="28">
        <v>88234592</v>
      </c>
      <c r="E158" s="30">
        <v>37502</v>
      </c>
      <c r="F158" s="28">
        <v>3368106</v>
      </c>
      <c r="G158" s="28">
        <v>0</v>
      </c>
      <c r="H158" s="28">
        <v>0</v>
      </c>
      <c r="J158" s="48">
        <v>7000</v>
      </c>
      <c r="K158" s="48">
        <v>0</v>
      </c>
      <c r="L158" s="48">
        <v>0</v>
      </c>
      <c r="M158" s="48">
        <v>7000</v>
      </c>
      <c r="N158" s="75">
        <f>VLOOKUP(P158,'CODIGOS RENTISTICOS'!$A$2:E1198,2,FALSE)</f>
        <v>825000000</v>
      </c>
      <c r="O158" s="75">
        <f>VLOOKUP(P158,'CODIGOS RENTISTICOS'!$A$2:F3365,3,FALSE)</f>
        <v>150109</v>
      </c>
      <c r="P158" s="28">
        <v>121245</v>
      </c>
      <c r="Q158" s="48">
        <f t="shared" si="2"/>
        <v>7000</v>
      </c>
    </row>
    <row r="159" spans="1:17" x14ac:dyDescent="0.2">
      <c r="A159" s="28">
        <v>50000249</v>
      </c>
      <c r="B159" s="28">
        <v>1199634</v>
      </c>
      <c r="C159" s="28" t="s">
        <v>295</v>
      </c>
      <c r="D159" s="28">
        <v>16465475</v>
      </c>
      <c r="E159" s="30">
        <v>37502</v>
      </c>
      <c r="F159" s="28">
        <v>2412196</v>
      </c>
      <c r="G159" s="28">
        <v>0</v>
      </c>
      <c r="H159" s="28">
        <v>0</v>
      </c>
      <c r="J159" s="48">
        <v>180000</v>
      </c>
      <c r="K159" s="48">
        <v>0</v>
      </c>
      <c r="L159" s="48">
        <v>0</v>
      </c>
      <c r="M159" s="48">
        <v>180000</v>
      </c>
      <c r="N159" s="75">
        <f>VLOOKUP(P159,'CODIGOS RENTISTICOS'!$A$2:E1199,2,FALSE)</f>
        <v>11100000</v>
      </c>
      <c r="O159" s="75">
        <f>VLOOKUP(P159,'CODIGOS RENTISTICOS'!$A$2:F3366,3,FALSE)</f>
        <v>150101</v>
      </c>
      <c r="P159" s="28">
        <v>121275</v>
      </c>
      <c r="Q159" s="48">
        <f t="shared" si="2"/>
        <v>180000</v>
      </c>
    </row>
    <row r="160" spans="1:17" x14ac:dyDescent="0.2">
      <c r="A160" s="28">
        <v>50000249</v>
      </c>
      <c r="B160" s="28">
        <v>1199635</v>
      </c>
      <c r="C160" s="28" t="s">
        <v>295</v>
      </c>
      <c r="D160" s="28">
        <v>16465475</v>
      </c>
      <c r="E160" s="30">
        <v>37502</v>
      </c>
      <c r="F160" s="28">
        <v>2412196</v>
      </c>
      <c r="G160" s="28">
        <v>0</v>
      </c>
      <c r="H160" s="28">
        <v>0</v>
      </c>
      <c r="J160" s="48">
        <v>120000</v>
      </c>
      <c r="K160" s="48">
        <v>0</v>
      </c>
      <c r="L160" s="48">
        <v>0</v>
      </c>
      <c r="M160" s="48">
        <v>120000</v>
      </c>
      <c r="N160" s="75">
        <f>VLOOKUP(P160,'CODIGOS RENTISTICOS'!$A$2:E1200,2,FALSE)</f>
        <v>11100000</v>
      </c>
      <c r="O160" s="75">
        <f>VLOOKUP(P160,'CODIGOS RENTISTICOS'!$A$2:F3367,3,FALSE)</f>
        <v>150101</v>
      </c>
      <c r="P160" s="28">
        <v>121275</v>
      </c>
      <c r="Q160" s="48">
        <f t="shared" si="2"/>
        <v>120000</v>
      </c>
    </row>
    <row r="161" spans="1:17" x14ac:dyDescent="0.2">
      <c r="A161" s="28">
        <v>50000249</v>
      </c>
      <c r="B161" s="28">
        <v>1201049</v>
      </c>
      <c r="C161" s="28" t="s">
        <v>295</v>
      </c>
      <c r="D161" s="28">
        <v>8001583061</v>
      </c>
      <c r="E161" s="30">
        <v>37502</v>
      </c>
      <c r="F161" s="28">
        <v>2418286</v>
      </c>
      <c r="G161" s="28">
        <v>0</v>
      </c>
      <c r="H161" s="28">
        <v>0</v>
      </c>
      <c r="J161" s="48">
        <v>609000</v>
      </c>
      <c r="K161" s="48">
        <v>0</v>
      </c>
      <c r="L161" s="48">
        <v>0</v>
      </c>
      <c r="M161" s="48">
        <v>609000</v>
      </c>
      <c r="N161" s="75">
        <f>VLOOKUP(P161,'CODIGOS RENTISTICOS'!$A$2:E1201,2,FALSE)</f>
        <v>11800000</v>
      </c>
      <c r="O161" s="75">
        <f>VLOOKUP(P161,'CODIGOS RENTISTICOS'!$A$2:F3368,3,FALSE)</f>
        <v>240101</v>
      </c>
      <c r="P161" s="28">
        <v>121265</v>
      </c>
      <c r="Q161" s="48">
        <f t="shared" si="2"/>
        <v>609000</v>
      </c>
    </row>
    <row r="162" spans="1:17" x14ac:dyDescent="0.2">
      <c r="A162" s="28">
        <v>50000249</v>
      </c>
      <c r="B162" s="28">
        <v>1385061</v>
      </c>
      <c r="C162" s="28" t="s">
        <v>42</v>
      </c>
      <c r="D162" s="28">
        <v>10692627</v>
      </c>
      <c r="E162" s="30">
        <v>37502</v>
      </c>
      <c r="F162" s="28">
        <v>0</v>
      </c>
      <c r="G162" s="28">
        <v>0</v>
      </c>
      <c r="H162" s="28">
        <v>0</v>
      </c>
      <c r="J162" s="48">
        <v>7000</v>
      </c>
      <c r="K162" s="48">
        <v>0</v>
      </c>
      <c r="L162" s="48">
        <v>0</v>
      </c>
      <c r="M162" s="48">
        <v>7000</v>
      </c>
      <c r="N162" s="75">
        <f>VLOOKUP(P162,'CODIGOS RENTISTICOS'!$A$2:E1202,2,FALSE)</f>
        <v>825000000</v>
      </c>
      <c r="O162" s="75">
        <f>VLOOKUP(P162,'CODIGOS RENTISTICOS'!$A$2:F3369,3,FALSE)</f>
        <v>150109</v>
      </c>
      <c r="P162" s="28">
        <v>121245</v>
      </c>
      <c r="Q162" s="48">
        <f t="shared" si="2"/>
        <v>7000</v>
      </c>
    </row>
    <row r="163" spans="1:17" x14ac:dyDescent="0.2">
      <c r="A163" s="28">
        <v>50000249</v>
      </c>
      <c r="B163" s="28">
        <v>193634</v>
      </c>
      <c r="C163" s="28" t="s">
        <v>285</v>
      </c>
      <c r="D163" s="28">
        <v>8600550250</v>
      </c>
      <c r="E163" s="30">
        <v>37502</v>
      </c>
      <c r="F163" s="28">
        <v>6300177</v>
      </c>
      <c r="G163" s="28">
        <v>0</v>
      </c>
      <c r="H163" s="28">
        <v>0</v>
      </c>
      <c r="J163" s="48">
        <v>518000</v>
      </c>
      <c r="K163" s="48">
        <v>0</v>
      </c>
      <c r="L163" s="48">
        <v>0</v>
      </c>
      <c r="M163" s="48">
        <v>518000</v>
      </c>
      <c r="N163" s="75">
        <f>VLOOKUP(P163,'CODIGOS RENTISTICOS'!$A$2:E1203,2,FALSE)</f>
        <v>825000000</v>
      </c>
      <c r="O163" s="75">
        <f>VLOOKUP(P163,'CODIGOS RENTISTICOS'!$A$2:F3370,3,FALSE)</f>
        <v>150109</v>
      </c>
      <c r="P163" s="28">
        <v>5041</v>
      </c>
      <c r="Q163" s="48">
        <f t="shared" si="2"/>
        <v>518000</v>
      </c>
    </row>
    <row r="164" spans="1:17" x14ac:dyDescent="0.2">
      <c r="A164" s="28">
        <v>50000249</v>
      </c>
      <c r="B164" s="28">
        <v>193838</v>
      </c>
      <c r="C164" s="28" t="s">
        <v>285</v>
      </c>
      <c r="D164" s="28">
        <v>8300457682</v>
      </c>
      <c r="E164" s="30">
        <v>37502</v>
      </c>
      <c r="F164" s="28">
        <v>2999601</v>
      </c>
      <c r="G164" s="28">
        <v>0</v>
      </c>
      <c r="H164" s="28">
        <v>0</v>
      </c>
      <c r="J164" s="48">
        <v>5000</v>
      </c>
      <c r="K164" s="48">
        <v>0</v>
      </c>
      <c r="L164" s="48">
        <v>0</v>
      </c>
      <c r="M164" s="48">
        <v>5000</v>
      </c>
      <c r="N164" s="75">
        <f>VLOOKUP(P164,'CODIGOS RENTISTICOS'!$A$2:E1204,2,FALSE)</f>
        <v>825000000</v>
      </c>
      <c r="O164" s="75">
        <f>VLOOKUP(P164,'CODIGOS RENTISTICOS'!$A$2:F3371,3,FALSE)</f>
        <v>150109</v>
      </c>
      <c r="P164" s="28">
        <v>5041</v>
      </c>
      <c r="Q164" s="48">
        <f t="shared" si="2"/>
        <v>5000</v>
      </c>
    </row>
    <row r="165" spans="1:17" x14ac:dyDescent="0.2">
      <c r="A165" s="28">
        <v>50000249</v>
      </c>
      <c r="B165" s="28">
        <v>1369467</v>
      </c>
      <c r="C165" s="28" t="s">
        <v>297</v>
      </c>
      <c r="D165" s="28">
        <v>8901174346</v>
      </c>
      <c r="E165" s="30">
        <v>37502</v>
      </c>
      <c r="F165" s="28">
        <v>3592627</v>
      </c>
      <c r="G165" s="28">
        <v>0</v>
      </c>
      <c r="H165" s="28">
        <v>0</v>
      </c>
      <c r="J165" s="48">
        <v>24000</v>
      </c>
      <c r="K165" s="48">
        <v>0</v>
      </c>
      <c r="L165" s="48">
        <v>0</v>
      </c>
      <c r="M165" s="48">
        <v>24000</v>
      </c>
      <c r="N165" s="75">
        <f>VLOOKUP(P165,'CODIGOS RENTISTICOS'!$A$2:E1205,2,FALSE)</f>
        <v>825000000</v>
      </c>
      <c r="O165" s="75">
        <f>VLOOKUP(P165,'CODIGOS RENTISTICOS'!$A$2:F3372,3,FALSE)</f>
        <v>150109</v>
      </c>
      <c r="P165" s="28">
        <v>5041</v>
      </c>
      <c r="Q165" s="48">
        <f t="shared" si="2"/>
        <v>24000</v>
      </c>
    </row>
    <row r="166" spans="1:17" x14ac:dyDescent="0.2">
      <c r="A166" s="28">
        <v>50000249</v>
      </c>
      <c r="B166" s="28">
        <v>1203986</v>
      </c>
      <c r="C166" s="28" t="s">
        <v>128</v>
      </c>
      <c r="D166" s="28">
        <v>8460000049</v>
      </c>
      <c r="E166" s="30">
        <v>37502</v>
      </c>
      <c r="F166" s="28">
        <v>4295325</v>
      </c>
      <c r="G166" s="28">
        <v>0</v>
      </c>
      <c r="H166" s="28">
        <v>1</v>
      </c>
      <c r="J166" s="48">
        <v>0</v>
      </c>
      <c r="K166" s="48">
        <v>0</v>
      </c>
      <c r="L166" s="48">
        <v>65205.976999999999</v>
      </c>
      <c r="M166" s="48">
        <v>6520597.7000000002</v>
      </c>
      <c r="N166" s="75">
        <f>VLOOKUP(P166,'CODIGOS RENTISTICOS'!$A$2:E1206,2,FALSE)</f>
        <v>96200000</v>
      </c>
      <c r="O166" s="75">
        <f>VLOOKUP(P166,'CODIGOS RENTISTICOS'!$A$2:F3373,3,FALSE)</f>
        <v>350101</v>
      </c>
      <c r="P166" s="28">
        <v>121203</v>
      </c>
      <c r="Q166" s="48">
        <f t="shared" si="2"/>
        <v>6520597.7000000002</v>
      </c>
    </row>
    <row r="167" spans="1:17" x14ac:dyDescent="0.2">
      <c r="A167" s="28">
        <v>50000249</v>
      </c>
      <c r="B167" s="28">
        <v>1145288</v>
      </c>
      <c r="C167" s="28" t="s">
        <v>285</v>
      </c>
      <c r="D167" s="28">
        <v>79853940</v>
      </c>
      <c r="E167" s="30">
        <v>37502</v>
      </c>
      <c r="F167" s="28">
        <v>4421138</v>
      </c>
      <c r="G167" s="28">
        <v>0</v>
      </c>
      <c r="H167" s="28">
        <v>0</v>
      </c>
      <c r="J167" s="48">
        <v>5000</v>
      </c>
      <c r="K167" s="48">
        <v>0</v>
      </c>
      <c r="L167" s="48">
        <v>0</v>
      </c>
      <c r="M167" s="48">
        <v>5000</v>
      </c>
      <c r="N167" s="75">
        <f>VLOOKUP(P167,'CODIGOS RENTISTICOS'!$A$2:E1207,2,FALSE)</f>
        <v>825000000</v>
      </c>
      <c r="O167" s="75">
        <f>VLOOKUP(P167,'CODIGOS RENTISTICOS'!$A$2:F3374,3,FALSE)</f>
        <v>150109</v>
      </c>
      <c r="P167" s="28">
        <v>121245</v>
      </c>
      <c r="Q167" s="48">
        <f t="shared" si="2"/>
        <v>5000</v>
      </c>
    </row>
    <row r="168" spans="1:17" x14ac:dyDescent="0.2">
      <c r="A168" s="28">
        <v>50000249</v>
      </c>
      <c r="B168" s="28">
        <v>1160102</v>
      </c>
      <c r="C168" s="28" t="s">
        <v>285</v>
      </c>
      <c r="D168" s="28">
        <v>8300095730</v>
      </c>
      <c r="E168" s="30">
        <v>37502</v>
      </c>
      <c r="F168" s="28">
        <v>7194011</v>
      </c>
      <c r="G168" s="28">
        <v>0</v>
      </c>
      <c r="H168" s="28">
        <v>0</v>
      </c>
      <c r="J168" s="48">
        <v>56000</v>
      </c>
      <c r="K168" s="48">
        <v>0</v>
      </c>
      <c r="L168" s="48">
        <v>0</v>
      </c>
      <c r="M168" s="48">
        <v>56000</v>
      </c>
      <c r="N168" s="75">
        <f>VLOOKUP(P168,'CODIGOS RENTISTICOS'!$A$2:E1208,2,FALSE)</f>
        <v>825000000</v>
      </c>
      <c r="O168" s="75">
        <f>VLOOKUP(P168,'CODIGOS RENTISTICOS'!$A$2:F3375,3,FALSE)</f>
        <v>150109</v>
      </c>
      <c r="P168" s="28">
        <v>121245</v>
      </c>
      <c r="Q168" s="48">
        <f t="shared" si="2"/>
        <v>56000</v>
      </c>
    </row>
    <row r="169" spans="1:17" x14ac:dyDescent="0.2">
      <c r="A169" s="28">
        <v>50000249</v>
      </c>
      <c r="B169" s="28">
        <v>1113875</v>
      </c>
      <c r="C169" s="28" t="s">
        <v>285</v>
      </c>
      <c r="D169" s="28">
        <v>8600264425</v>
      </c>
      <c r="E169" s="30">
        <v>37503</v>
      </c>
      <c r="F169" s="28">
        <v>3403001</v>
      </c>
      <c r="G169" s="28">
        <v>0</v>
      </c>
      <c r="H169" s="28">
        <v>1</v>
      </c>
      <c r="J169" s="48">
        <v>0</v>
      </c>
      <c r="K169" s="48">
        <v>0</v>
      </c>
      <c r="L169" s="48">
        <v>10250</v>
      </c>
      <c r="M169" s="48">
        <v>1025000</v>
      </c>
      <c r="N169" s="75">
        <f>VLOOKUP(P169,'CODIGOS RENTISTICOS'!$A$2:E1209,2,FALSE)</f>
        <v>96200000</v>
      </c>
      <c r="O169" s="75">
        <f>VLOOKUP(P169,'CODIGOS RENTISTICOS'!$A$2:F3376,3,FALSE)</f>
        <v>350101</v>
      </c>
      <c r="P169" s="28">
        <v>121240</v>
      </c>
      <c r="Q169" s="48">
        <f t="shared" si="2"/>
        <v>1025000</v>
      </c>
    </row>
    <row r="170" spans="1:17" x14ac:dyDescent="0.2">
      <c r="A170" s="28">
        <v>50000249</v>
      </c>
      <c r="B170" s="28">
        <v>1113882</v>
      </c>
      <c r="C170" s="28" t="s">
        <v>285</v>
      </c>
      <c r="D170" s="28">
        <v>11211</v>
      </c>
      <c r="E170" s="30">
        <v>37503</v>
      </c>
      <c r="F170" s="28">
        <v>3451464</v>
      </c>
      <c r="G170" s="28">
        <v>0</v>
      </c>
      <c r="H170" s="28">
        <v>0</v>
      </c>
      <c r="J170" s="48">
        <v>309000</v>
      </c>
      <c r="K170" s="48">
        <v>0</v>
      </c>
      <c r="L170" s="48">
        <v>0</v>
      </c>
      <c r="M170" s="48">
        <v>309000</v>
      </c>
      <c r="N170" s="75">
        <f>VLOOKUP(P170,'CODIGOS RENTISTICOS'!$A$2:E1210,2,FALSE)</f>
        <v>825000000</v>
      </c>
      <c r="O170" s="75">
        <f>VLOOKUP(P170,'CODIGOS RENTISTICOS'!$A$2:F3377,3,FALSE)</f>
        <v>150109</v>
      </c>
      <c r="P170" s="28">
        <v>121245</v>
      </c>
      <c r="Q170" s="48">
        <f t="shared" si="2"/>
        <v>309000</v>
      </c>
    </row>
    <row r="171" spans="1:17" x14ac:dyDescent="0.2">
      <c r="A171" s="28">
        <v>50000249</v>
      </c>
      <c r="B171" s="28">
        <v>527097</v>
      </c>
      <c r="C171" s="28" t="s">
        <v>285</v>
      </c>
      <c r="D171" s="28">
        <v>79278413</v>
      </c>
      <c r="E171" s="30">
        <v>37503</v>
      </c>
      <c r="F171" s="28">
        <v>8707583</v>
      </c>
      <c r="G171" s="28">
        <v>0</v>
      </c>
      <c r="H171" s="28">
        <v>0</v>
      </c>
      <c r="J171" s="48">
        <v>309000</v>
      </c>
      <c r="K171" s="48">
        <v>0</v>
      </c>
      <c r="L171" s="48">
        <v>0</v>
      </c>
      <c r="M171" s="48">
        <v>309000</v>
      </c>
      <c r="N171" s="75">
        <f>VLOOKUP(P171,'CODIGOS RENTISTICOS'!$A$2:E1211,2,FALSE)</f>
        <v>96200000</v>
      </c>
      <c r="O171" s="75">
        <f>VLOOKUP(P171,'CODIGOS RENTISTICOS'!$A$2:F3378,3,FALSE)</f>
        <v>350101</v>
      </c>
      <c r="P171" s="28">
        <v>121230</v>
      </c>
      <c r="Q171" s="48">
        <f t="shared" si="2"/>
        <v>309000</v>
      </c>
    </row>
    <row r="172" spans="1:17" x14ac:dyDescent="0.2">
      <c r="A172" s="28">
        <v>50000249</v>
      </c>
      <c r="B172" s="28">
        <v>527098</v>
      </c>
      <c r="C172" s="28" t="s">
        <v>285</v>
      </c>
      <c r="D172" s="28">
        <v>8001038516</v>
      </c>
      <c r="E172" s="30">
        <v>37503</v>
      </c>
      <c r="F172" s="28">
        <v>3210167</v>
      </c>
      <c r="G172" s="28">
        <v>0</v>
      </c>
      <c r="H172" s="28">
        <v>0</v>
      </c>
      <c r="J172" s="48">
        <v>67000</v>
      </c>
      <c r="K172" s="48">
        <v>0</v>
      </c>
      <c r="L172" s="48">
        <v>0</v>
      </c>
      <c r="M172" s="48">
        <v>67000</v>
      </c>
      <c r="N172" s="75">
        <f>VLOOKUP(P172,'CODIGOS RENTISTICOS'!$A$2:E1212,2,FALSE)</f>
        <v>825000000</v>
      </c>
      <c r="O172" s="75">
        <f>VLOOKUP(P172,'CODIGOS RENTISTICOS'!$A$2:F3379,3,FALSE)</f>
        <v>150109</v>
      </c>
      <c r="P172" s="28">
        <v>121245</v>
      </c>
      <c r="Q172" s="48">
        <f t="shared" si="2"/>
        <v>67000</v>
      </c>
    </row>
    <row r="173" spans="1:17" x14ac:dyDescent="0.2">
      <c r="A173" s="28">
        <v>50000249</v>
      </c>
      <c r="B173" s="28">
        <v>1382773</v>
      </c>
      <c r="C173" s="28" t="s">
        <v>285</v>
      </c>
      <c r="D173" s="28">
        <v>111111</v>
      </c>
      <c r="E173" s="30">
        <v>37503</v>
      </c>
      <c r="F173" s="28">
        <v>7320795</v>
      </c>
      <c r="G173" s="28">
        <v>0</v>
      </c>
      <c r="H173" s="28">
        <v>0</v>
      </c>
      <c r="J173" s="48">
        <v>5000</v>
      </c>
      <c r="K173" s="48">
        <v>0</v>
      </c>
      <c r="L173" s="48">
        <v>0</v>
      </c>
      <c r="M173" s="48">
        <v>5000</v>
      </c>
      <c r="N173" s="75">
        <f>VLOOKUP(P173,'CODIGOS RENTISTICOS'!$A$2:E1213,2,FALSE)</f>
        <v>825000000</v>
      </c>
      <c r="O173" s="75">
        <f>VLOOKUP(P173,'CODIGOS RENTISTICOS'!$A$2:F3380,3,FALSE)</f>
        <v>150109</v>
      </c>
      <c r="P173" s="28">
        <v>121245</v>
      </c>
      <c r="Q173" s="48">
        <f t="shared" si="2"/>
        <v>5000</v>
      </c>
    </row>
    <row r="174" spans="1:17" x14ac:dyDescent="0.2">
      <c r="A174" s="28">
        <v>50000249</v>
      </c>
      <c r="B174" s="28">
        <v>932849</v>
      </c>
      <c r="C174" s="28" t="s">
        <v>285</v>
      </c>
      <c r="D174" s="28">
        <v>8605196592</v>
      </c>
      <c r="E174" s="30">
        <v>37503</v>
      </c>
      <c r="F174" s="28">
        <v>3751639</v>
      </c>
      <c r="G174" s="28">
        <v>0</v>
      </c>
      <c r="H174" s="28">
        <v>0</v>
      </c>
      <c r="J174" s="48">
        <v>7000</v>
      </c>
      <c r="K174" s="48">
        <v>0</v>
      </c>
      <c r="L174" s="48">
        <v>0</v>
      </c>
      <c r="M174" s="48">
        <v>7000</v>
      </c>
      <c r="N174" s="75">
        <f>VLOOKUP(P174,'CODIGOS RENTISTICOS'!$A$2:E1214,2,FALSE)</f>
        <v>825000000</v>
      </c>
      <c r="O174" s="75">
        <f>VLOOKUP(P174,'CODIGOS RENTISTICOS'!$A$2:F3381,3,FALSE)</f>
        <v>150109</v>
      </c>
      <c r="P174" s="28">
        <v>5041</v>
      </c>
      <c r="Q174" s="48">
        <f t="shared" si="2"/>
        <v>7000</v>
      </c>
    </row>
    <row r="175" spans="1:17" x14ac:dyDescent="0.2">
      <c r="A175" s="28">
        <v>50000249</v>
      </c>
      <c r="B175" s="28">
        <v>932854</v>
      </c>
      <c r="C175" s="28" t="s">
        <v>285</v>
      </c>
      <c r="D175" s="28">
        <v>8605196592</v>
      </c>
      <c r="E175" s="30">
        <v>37503</v>
      </c>
      <c r="F175" s="28">
        <v>3751639</v>
      </c>
      <c r="G175" s="28">
        <v>0</v>
      </c>
      <c r="H175" s="28">
        <v>0</v>
      </c>
      <c r="J175" s="48">
        <v>7000</v>
      </c>
      <c r="K175" s="48">
        <v>0</v>
      </c>
      <c r="L175" s="48">
        <v>0</v>
      </c>
      <c r="M175" s="48">
        <v>7000</v>
      </c>
      <c r="N175" s="75">
        <f>VLOOKUP(P175,'CODIGOS RENTISTICOS'!$A$2:E1215,2,FALSE)</f>
        <v>825000000</v>
      </c>
      <c r="O175" s="75">
        <f>VLOOKUP(P175,'CODIGOS RENTISTICOS'!$A$2:F3382,3,FALSE)</f>
        <v>150109</v>
      </c>
      <c r="P175" s="28">
        <v>5041</v>
      </c>
      <c r="Q175" s="48">
        <f t="shared" si="2"/>
        <v>7000</v>
      </c>
    </row>
    <row r="176" spans="1:17" x14ac:dyDescent="0.2">
      <c r="A176" s="28">
        <v>50000249</v>
      </c>
      <c r="B176" s="28">
        <v>1202329</v>
      </c>
      <c r="C176" s="28" t="s">
        <v>285</v>
      </c>
      <c r="D176" s="28">
        <v>10543319</v>
      </c>
      <c r="E176" s="30">
        <v>37503</v>
      </c>
      <c r="F176" s="28">
        <v>331617</v>
      </c>
      <c r="G176" s="28">
        <v>0</v>
      </c>
      <c r="H176" s="28">
        <v>0</v>
      </c>
      <c r="J176" s="48">
        <v>7000</v>
      </c>
      <c r="K176" s="48">
        <v>0</v>
      </c>
      <c r="L176" s="48">
        <v>0</v>
      </c>
      <c r="M176" s="48">
        <v>7000</v>
      </c>
      <c r="N176" s="75">
        <f>VLOOKUP(P176,'CODIGOS RENTISTICOS'!$A$2:E1216,2,FALSE)</f>
        <v>825000000</v>
      </c>
      <c r="O176" s="75">
        <f>VLOOKUP(P176,'CODIGOS RENTISTICOS'!$A$2:F3383,3,FALSE)</f>
        <v>150109</v>
      </c>
      <c r="P176" s="28">
        <v>5041</v>
      </c>
      <c r="Q176" s="48">
        <f t="shared" si="2"/>
        <v>7000</v>
      </c>
    </row>
    <row r="177" spans="1:17" x14ac:dyDescent="0.2">
      <c r="A177" s="28">
        <v>50000249</v>
      </c>
      <c r="B177" s="28">
        <v>876378</v>
      </c>
      <c r="C177" s="28" t="s">
        <v>285</v>
      </c>
      <c r="D177" s="28">
        <v>41470662</v>
      </c>
      <c r="E177" s="30">
        <v>37503</v>
      </c>
      <c r="F177" s="28">
        <v>6120545</v>
      </c>
      <c r="G177" s="28">
        <v>0</v>
      </c>
      <c r="H177" s="28">
        <v>0</v>
      </c>
      <c r="J177" s="48">
        <v>7000</v>
      </c>
      <c r="K177" s="48">
        <v>0</v>
      </c>
      <c r="L177" s="48">
        <v>0</v>
      </c>
      <c r="M177" s="48">
        <v>7000</v>
      </c>
      <c r="N177" s="75">
        <f>VLOOKUP(P177,'CODIGOS RENTISTICOS'!$A$2:E1217,2,FALSE)</f>
        <v>825000000</v>
      </c>
      <c r="O177" s="75">
        <f>VLOOKUP(P177,'CODIGOS RENTISTICOS'!$A$2:F3384,3,FALSE)</f>
        <v>150109</v>
      </c>
      <c r="P177" s="28">
        <v>121245</v>
      </c>
      <c r="Q177" s="48">
        <f t="shared" si="2"/>
        <v>7000</v>
      </c>
    </row>
    <row r="178" spans="1:17" x14ac:dyDescent="0.2">
      <c r="A178" s="28">
        <v>50000249</v>
      </c>
      <c r="B178" s="28">
        <v>929046</v>
      </c>
      <c r="C178" s="28" t="s">
        <v>285</v>
      </c>
      <c r="D178" s="28">
        <v>92502281</v>
      </c>
      <c r="E178" s="30">
        <v>37503</v>
      </c>
      <c r="F178" s="28">
        <v>2262528</v>
      </c>
      <c r="G178" s="28">
        <v>0</v>
      </c>
      <c r="H178" s="28">
        <v>0</v>
      </c>
      <c r="J178" s="48">
        <v>7000</v>
      </c>
      <c r="K178" s="48">
        <v>0</v>
      </c>
      <c r="L178" s="48">
        <v>0</v>
      </c>
      <c r="M178" s="48">
        <v>7000</v>
      </c>
      <c r="N178" s="75">
        <f>VLOOKUP(P178,'CODIGOS RENTISTICOS'!$A$2:E1218,2,FALSE)</f>
        <v>825000000</v>
      </c>
      <c r="O178" s="75">
        <f>VLOOKUP(P178,'CODIGOS RENTISTICOS'!$A$2:F3385,3,FALSE)</f>
        <v>150109</v>
      </c>
      <c r="P178" s="28">
        <v>121245</v>
      </c>
      <c r="Q178" s="48">
        <f t="shared" si="2"/>
        <v>7000</v>
      </c>
    </row>
    <row r="179" spans="1:17" x14ac:dyDescent="0.2">
      <c r="A179" s="28">
        <v>50000249</v>
      </c>
      <c r="B179" s="28">
        <v>929063</v>
      </c>
      <c r="C179" s="28" t="s">
        <v>285</v>
      </c>
      <c r="D179" s="28">
        <v>15362998</v>
      </c>
      <c r="E179" s="30">
        <v>37503</v>
      </c>
      <c r="F179" s="28">
        <v>2769546</v>
      </c>
      <c r="G179" s="28">
        <v>0</v>
      </c>
      <c r="H179" s="28">
        <v>0</v>
      </c>
      <c r="J179" s="48">
        <v>7000</v>
      </c>
      <c r="K179" s="48">
        <v>0</v>
      </c>
      <c r="L179" s="48">
        <v>0</v>
      </c>
      <c r="M179" s="48">
        <v>7000</v>
      </c>
      <c r="N179" s="75">
        <f>VLOOKUP(P179,'CODIGOS RENTISTICOS'!$A$2:E1219,2,FALSE)</f>
        <v>825000000</v>
      </c>
      <c r="O179" s="75">
        <f>VLOOKUP(P179,'CODIGOS RENTISTICOS'!$A$2:F3386,3,FALSE)</f>
        <v>150109</v>
      </c>
      <c r="P179" s="28">
        <v>121245</v>
      </c>
      <c r="Q179" s="48">
        <f t="shared" si="2"/>
        <v>7000</v>
      </c>
    </row>
    <row r="180" spans="1:17" x14ac:dyDescent="0.2">
      <c r="A180" s="28">
        <v>50000249</v>
      </c>
      <c r="B180" s="28">
        <v>932848</v>
      </c>
      <c r="C180" s="28" t="s">
        <v>285</v>
      </c>
      <c r="D180" s="28">
        <v>79497276</v>
      </c>
      <c r="E180" s="30">
        <v>37503</v>
      </c>
      <c r="F180" s="28">
        <v>7645206</v>
      </c>
      <c r="G180" s="28">
        <v>0</v>
      </c>
      <c r="H180" s="28">
        <v>0</v>
      </c>
      <c r="J180" s="48">
        <v>5000</v>
      </c>
      <c r="K180" s="48">
        <v>0</v>
      </c>
      <c r="L180" s="48">
        <v>0</v>
      </c>
      <c r="M180" s="48">
        <v>5000</v>
      </c>
      <c r="N180" s="75">
        <f>VLOOKUP(P180,'CODIGOS RENTISTICOS'!$A$2:E1220,2,FALSE)</f>
        <v>825000000</v>
      </c>
      <c r="O180" s="75">
        <f>VLOOKUP(P180,'CODIGOS RENTISTICOS'!$A$2:F3387,3,FALSE)</f>
        <v>150109</v>
      </c>
      <c r="P180" s="28">
        <v>121245</v>
      </c>
      <c r="Q180" s="48">
        <f t="shared" si="2"/>
        <v>5000</v>
      </c>
    </row>
    <row r="181" spans="1:17" x14ac:dyDescent="0.2">
      <c r="A181" s="28">
        <v>50000249</v>
      </c>
      <c r="B181" s="28">
        <v>932925</v>
      </c>
      <c r="C181" s="28" t="s">
        <v>285</v>
      </c>
      <c r="D181" s="28">
        <v>8001828728</v>
      </c>
      <c r="E181" s="30">
        <v>37503</v>
      </c>
      <c r="F181" s="28">
        <v>3420359</v>
      </c>
      <c r="G181" s="28">
        <v>0</v>
      </c>
      <c r="H181" s="28">
        <v>0</v>
      </c>
      <c r="J181" s="48">
        <v>6360840</v>
      </c>
      <c r="K181" s="48">
        <v>0</v>
      </c>
      <c r="L181" s="48">
        <v>0</v>
      </c>
      <c r="M181" s="48">
        <v>6360840</v>
      </c>
      <c r="N181" s="75">
        <f>VLOOKUP(P181,'CODIGOS RENTISTICOS'!$A$2:E1221,2,FALSE)</f>
        <v>96200000</v>
      </c>
      <c r="O181" s="75">
        <f>VLOOKUP(P181,'CODIGOS RENTISTICOS'!$A$2:F3388,3,FALSE)</f>
        <v>350101</v>
      </c>
      <c r="P181" s="28">
        <v>121240</v>
      </c>
      <c r="Q181" s="48">
        <f t="shared" si="2"/>
        <v>6360840</v>
      </c>
    </row>
    <row r="182" spans="1:17" x14ac:dyDescent="0.2">
      <c r="A182" s="28">
        <v>50000249</v>
      </c>
      <c r="B182" s="28">
        <v>1323393</v>
      </c>
      <c r="C182" s="28" t="s">
        <v>285</v>
      </c>
      <c r="D182" s="28">
        <v>13689038</v>
      </c>
      <c r="E182" s="30">
        <v>37503</v>
      </c>
      <c r="F182" s="28">
        <v>2400317</v>
      </c>
      <c r="G182" s="28">
        <v>0</v>
      </c>
      <c r="H182" s="28">
        <v>0</v>
      </c>
      <c r="J182" s="48">
        <v>333280</v>
      </c>
      <c r="K182" s="48">
        <v>0</v>
      </c>
      <c r="L182" s="48">
        <v>0</v>
      </c>
      <c r="M182" s="48">
        <v>333280</v>
      </c>
      <c r="N182" s="75">
        <f>VLOOKUP(P182,'CODIGOS RENTISTICOS'!$A$2:E1222,2,FALSE)</f>
        <v>825000000</v>
      </c>
      <c r="O182" s="75">
        <f>VLOOKUP(P182,'CODIGOS RENTISTICOS'!$A$2:F3389,3,FALSE)</f>
        <v>150109</v>
      </c>
      <c r="P182" s="28">
        <v>121245</v>
      </c>
      <c r="Q182" s="48">
        <f t="shared" si="2"/>
        <v>333280</v>
      </c>
    </row>
    <row r="183" spans="1:17" x14ac:dyDescent="0.2">
      <c r="A183" s="28">
        <v>50000249</v>
      </c>
      <c r="B183" s="28">
        <v>1150072</v>
      </c>
      <c r="C183" s="28" t="s">
        <v>285</v>
      </c>
      <c r="D183" s="28">
        <v>8600580025</v>
      </c>
      <c r="E183" s="30">
        <v>37503</v>
      </c>
      <c r="F183" s="28">
        <v>2350646</v>
      </c>
      <c r="G183" s="28">
        <v>0</v>
      </c>
      <c r="H183" s="28">
        <v>0</v>
      </c>
      <c r="J183" s="48">
        <v>85000</v>
      </c>
      <c r="K183" s="48">
        <v>0</v>
      </c>
      <c r="L183" s="48">
        <v>0</v>
      </c>
      <c r="M183" s="48">
        <v>85000</v>
      </c>
      <c r="N183" s="75">
        <f>VLOOKUP(P183,'CODIGOS RENTISTICOS'!$A$2:E1223,2,FALSE)</f>
        <v>825000000</v>
      </c>
      <c r="O183" s="75">
        <f>VLOOKUP(P183,'CODIGOS RENTISTICOS'!$A$2:F3390,3,FALSE)</f>
        <v>150109</v>
      </c>
      <c r="P183" s="28">
        <v>121245</v>
      </c>
      <c r="Q183" s="48">
        <f t="shared" si="2"/>
        <v>85000</v>
      </c>
    </row>
    <row r="184" spans="1:17" x14ac:dyDescent="0.2">
      <c r="A184" s="28">
        <v>50000249</v>
      </c>
      <c r="B184" s="28">
        <v>923745</v>
      </c>
      <c r="C184" s="28" t="s">
        <v>285</v>
      </c>
      <c r="D184" s="28">
        <v>8600323478</v>
      </c>
      <c r="E184" s="30">
        <v>37503</v>
      </c>
      <c r="F184" s="28">
        <v>3497970</v>
      </c>
      <c r="G184" s="28">
        <v>0</v>
      </c>
      <c r="H184" s="28">
        <v>0</v>
      </c>
      <c r="J184" s="48">
        <v>59000</v>
      </c>
      <c r="K184" s="48">
        <v>0</v>
      </c>
      <c r="L184" s="48">
        <v>0</v>
      </c>
      <c r="M184" s="48">
        <v>59000</v>
      </c>
      <c r="N184" s="75">
        <f>VLOOKUP(P184,'CODIGOS RENTISTICOS'!$A$2:E1224,2,FALSE)</f>
        <v>825000000</v>
      </c>
      <c r="O184" s="75">
        <f>VLOOKUP(P184,'CODIGOS RENTISTICOS'!$A$2:F3391,3,FALSE)</f>
        <v>150109</v>
      </c>
      <c r="P184" s="28">
        <v>5041</v>
      </c>
      <c r="Q184" s="48">
        <f t="shared" si="2"/>
        <v>59000</v>
      </c>
    </row>
    <row r="185" spans="1:17" x14ac:dyDescent="0.2">
      <c r="A185" s="28">
        <v>50000249</v>
      </c>
      <c r="B185" s="28">
        <v>1023018</v>
      </c>
      <c r="C185" s="28" t="s">
        <v>285</v>
      </c>
      <c r="D185" s="28">
        <v>13542624</v>
      </c>
      <c r="E185" s="30">
        <v>37503</v>
      </c>
      <c r="F185" s="28">
        <v>4813426</v>
      </c>
      <c r="G185" s="28">
        <v>0</v>
      </c>
      <c r="H185" s="28">
        <v>0</v>
      </c>
      <c r="J185" s="48">
        <v>1000</v>
      </c>
      <c r="K185" s="48">
        <v>0</v>
      </c>
      <c r="L185" s="48">
        <v>0</v>
      </c>
      <c r="M185" s="48">
        <v>1000</v>
      </c>
      <c r="N185" s="75">
        <f>VLOOKUP(P185,'CODIGOS RENTISTICOS'!$A$2:E1225,2,FALSE)</f>
        <v>825000000</v>
      </c>
      <c r="O185" s="75">
        <f>VLOOKUP(P185,'CODIGOS RENTISTICOS'!$A$2:F3392,3,FALSE)</f>
        <v>150109</v>
      </c>
      <c r="P185" s="28">
        <v>121245</v>
      </c>
      <c r="Q185" s="48">
        <f t="shared" si="2"/>
        <v>1000</v>
      </c>
    </row>
    <row r="186" spans="1:17" x14ac:dyDescent="0.2">
      <c r="A186" s="28">
        <v>50000249</v>
      </c>
      <c r="B186" s="28">
        <v>1241818</v>
      </c>
      <c r="C186" s="28" t="s">
        <v>285</v>
      </c>
      <c r="D186" s="28">
        <v>79048568</v>
      </c>
      <c r="E186" s="30">
        <v>37503</v>
      </c>
      <c r="F186" s="28">
        <v>6162323</v>
      </c>
      <c r="G186" s="28">
        <v>0</v>
      </c>
      <c r="H186" s="28">
        <v>0</v>
      </c>
      <c r="J186" s="48">
        <v>7000</v>
      </c>
      <c r="K186" s="48">
        <v>0</v>
      </c>
      <c r="L186" s="48">
        <v>0</v>
      </c>
      <c r="M186" s="48">
        <v>7000</v>
      </c>
      <c r="N186" s="75">
        <f>VLOOKUP(P186,'CODIGOS RENTISTICOS'!$A$2:E1226,2,FALSE)</f>
        <v>825000000</v>
      </c>
      <c r="O186" s="75">
        <f>VLOOKUP(P186,'CODIGOS RENTISTICOS'!$A$2:F3393,3,FALSE)</f>
        <v>150109</v>
      </c>
      <c r="P186" s="28">
        <v>121245</v>
      </c>
      <c r="Q186" s="48">
        <f t="shared" si="2"/>
        <v>7000</v>
      </c>
    </row>
    <row r="187" spans="1:17" x14ac:dyDescent="0.2">
      <c r="A187" s="28">
        <v>50000249</v>
      </c>
      <c r="B187" s="28">
        <v>4799444</v>
      </c>
      <c r="C187" s="28" t="s">
        <v>285</v>
      </c>
      <c r="D187" s="28">
        <v>8600481432</v>
      </c>
      <c r="E187" s="30">
        <v>37503</v>
      </c>
      <c r="F187" s="28">
        <v>2717189</v>
      </c>
      <c r="G187" s="28">
        <v>0</v>
      </c>
      <c r="H187" s="28">
        <v>1</v>
      </c>
      <c r="J187" s="48">
        <v>0</v>
      </c>
      <c r="K187" s="48">
        <v>0</v>
      </c>
      <c r="L187" s="48">
        <v>76500</v>
      </c>
      <c r="M187" s="48">
        <v>7650000</v>
      </c>
      <c r="N187" s="75">
        <f>VLOOKUP(P187,'CODIGOS RENTISTICOS'!$A$2:E1227,2,FALSE)</f>
        <v>96200000</v>
      </c>
      <c r="O187" s="75">
        <f>VLOOKUP(P187,'CODIGOS RENTISTICOS'!$A$2:F3394,3,FALSE)</f>
        <v>350101</v>
      </c>
      <c r="P187" s="28">
        <v>121240</v>
      </c>
      <c r="Q187" s="48">
        <f t="shared" si="2"/>
        <v>7650000</v>
      </c>
    </row>
    <row r="188" spans="1:17" x14ac:dyDescent="0.2">
      <c r="A188" s="28">
        <v>50000249</v>
      </c>
      <c r="B188" s="28">
        <v>958917</v>
      </c>
      <c r="C188" s="28" t="s">
        <v>285</v>
      </c>
      <c r="D188" s="28">
        <v>8300398844</v>
      </c>
      <c r="E188" s="30">
        <v>37503</v>
      </c>
      <c r="F188" s="28">
        <v>7722739</v>
      </c>
      <c r="G188" s="28">
        <v>0</v>
      </c>
      <c r="H188" s="28">
        <v>0</v>
      </c>
      <c r="J188" s="48">
        <v>112000</v>
      </c>
      <c r="K188" s="48">
        <v>0</v>
      </c>
      <c r="L188" s="48">
        <v>0</v>
      </c>
      <c r="M188" s="48">
        <v>112000</v>
      </c>
      <c r="N188" s="75">
        <f>VLOOKUP(P188,'CODIGOS RENTISTICOS'!$A$2:E1228,2,FALSE)</f>
        <v>825000000</v>
      </c>
      <c r="O188" s="75">
        <f>VLOOKUP(P188,'CODIGOS RENTISTICOS'!$A$2:F3395,3,FALSE)</f>
        <v>150109</v>
      </c>
      <c r="P188" s="28">
        <v>121245</v>
      </c>
      <c r="Q188" s="48">
        <f t="shared" si="2"/>
        <v>112000</v>
      </c>
    </row>
    <row r="189" spans="1:17" x14ac:dyDescent="0.2">
      <c r="A189" s="28">
        <v>50000249</v>
      </c>
      <c r="B189" s="28">
        <v>958918</v>
      </c>
      <c r="C189" s="28" t="s">
        <v>285</v>
      </c>
      <c r="D189" s="28">
        <v>8300075409</v>
      </c>
      <c r="E189" s="30">
        <v>37503</v>
      </c>
      <c r="F189" s="28">
        <v>3105518</v>
      </c>
      <c r="G189" s="28">
        <v>0</v>
      </c>
      <c r="H189" s="28">
        <v>0</v>
      </c>
      <c r="J189" s="48">
        <v>4000</v>
      </c>
      <c r="K189" s="48">
        <v>0</v>
      </c>
      <c r="L189" s="48">
        <v>0</v>
      </c>
      <c r="M189" s="48">
        <v>4000</v>
      </c>
      <c r="N189" s="75">
        <f>VLOOKUP(P189,'CODIGOS RENTISTICOS'!$A$2:E1229,2,FALSE)</f>
        <v>825000000</v>
      </c>
      <c r="O189" s="75">
        <f>VLOOKUP(P189,'CODIGOS RENTISTICOS'!$A$2:F3396,3,FALSE)</f>
        <v>150109</v>
      </c>
      <c r="P189" s="28">
        <v>121245</v>
      </c>
      <c r="Q189" s="48">
        <f t="shared" si="2"/>
        <v>4000</v>
      </c>
    </row>
    <row r="190" spans="1:17" x14ac:dyDescent="0.2">
      <c r="A190" s="28">
        <v>50000249</v>
      </c>
      <c r="B190" s="28">
        <v>1188553</v>
      </c>
      <c r="C190" s="28" t="s">
        <v>285</v>
      </c>
      <c r="D190" s="28">
        <v>50110202</v>
      </c>
      <c r="E190" s="30">
        <v>37503</v>
      </c>
      <c r="F190" s="28">
        <v>2432478</v>
      </c>
      <c r="G190" s="28">
        <v>0</v>
      </c>
      <c r="H190" s="28">
        <v>0</v>
      </c>
      <c r="J190" s="48">
        <v>460000</v>
      </c>
      <c r="K190" s="48">
        <v>0</v>
      </c>
      <c r="L190" s="48">
        <v>0</v>
      </c>
      <c r="M190" s="48">
        <v>460000</v>
      </c>
      <c r="N190" s="75">
        <f>VLOOKUP(P190,'CODIGOS RENTISTICOS'!$A$2:E1230,2,FALSE)</f>
        <v>12400000</v>
      </c>
      <c r="O190" s="75">
        <f>VLOOKUP(P190,'CODIGOS RENTISTICOS'!$A$2:F3397,3,FALSE)</f>
        <v>270102</v>
      </c>
      <c r="P190" s="28">
        <v>50110202</v>
      </c>
      <c r="Q190" s="48">
        <f t="shared" si="2"/>
        <v>460000</v>
      </c>
    </row>
    <row r="191" spans="1:17" x14ac:dyDescent="0.2">
      <c r="A191" s="28">
        <v>50000249</v>
      </c>
      <c r="B191" s="28">
        <v>1188554</v>
      </c>
      <c r="C191" s="28" t="s">
        <v>285</v>
      </c>
      <c r="D191" s="28">
        <v>79865595</v>
      </c>
      <c r="E191" s="30">
        <v>37503</v>
      </c>
      <c r="F191" s="28">
        <v>4533264</v>
      </c>
      <c r="G191" s="28">
        <v>0</v>
      </c>
      <c r="H191" s="28">
        <v>0</v>
      </c>
      <c r="J191" s="48">
        <v>2574</v>
      </c>
      <c r="K191" s="48">
        <v>0</v>
      </c>
      <c r="L191" s="48">
        <v>0</v>
      </c>
      <c r="M191" s="48">
        <v>2574</v>
      </c>
      <c r="N191" s="75">
        <f>VLOOKUP(P191,'CODIGOS RENTISTICOS'!$A$2:E1231,2,FALSE)</f>
        <v>96400000</v>
      </c>
      <c r="O191" s="75">
        <f>VLOOKUP(P191,'CODIGOS RENTISTICOS'!$A$2:F3398,3,FALSE)</f>
        <v>370101</v>
      </c>
      <c r="P191" s="28">
        <v>121280</v>
      </c>
      <c r="Q191" s="48">
        <f t="shared" si="2"/>
        <v>2574</v>
      </c>
    </row>
    <row r="192" spans="1:17" x14ac:dyDescent="0.2">
      <c r="A192" s="28">
        <v>50000249</v>
      </c>
      <c r="B192" s="28">
        <v>1046055</v>
      </c>
      <c r="C192" s="28" t="s">
        <v>285</v>
      </c>
      <c r="D192" s="28">
        <v>93947739</v>
      </c>
      <c r="E192" s="30">
        <v>37503</v>
      </c>
      <c r="F192" s="28">
        <v>2272292</v>
      </c>
      <c r="G192" s="28">
        <v>0</v>
      </c>
      <c r="H192" s="28">
        <v>0</v>
      </c>
      <c r="J192" s="48">
        <v>7000</v>
      </c>
      <c r="K192" s="48">
        <v>0</v>
      </c>
      <c r="L192" s="48">
        <v>0</v>
      </c>
      <c r="M192" s="48">
        <v>7000</v>
      </c>
      <c r="N192" s="75">
        <f>VLOOKUP(P192,'CODIGOS RENTISTICOS'!$A$2:E1232,2,FALSE)</f>
        <v>825000000</v>
      </c>
      <c r="O192" s="75">
        <f>VLOOKUP(P192,'CODIGOS RENTISTICOS'!$A$2:F3399,3,FALSE)</f>
        <v>150109</v>
      </c>
      <c r="P192" s="28">
        <v>121245</v>
      </c>
      <c r="Q192" s="48">
        <f t="shared" si="2"/>
        <v>7000</v>
      </c>
    </row>
    <row r="193" spans="1:17" x14ac:dyDescent="0.2">
      <c r="A193" s="28">
        <v>50000249</v>
      </c>
      <c r="B193" s="28">
        <v>1046068</v>
      </c>
      <c r="C193" s="28" t="s">
        <v>285</v>
      </c>
      <c r="D193" s="28">
        <v>9396157</v>
      </c>
      <c r="E193" s="30">
        <v>37503</v>
      </c>
      <c r="F193" s="28">
        <v>2272292</v>
      </c>
      <c r="G193" s="28">
        <v>0</v>
      </c>
      <c r="H193" s="28">
        <v>0</v>
      </c>
      <c r="J193" s="48">
        <v>7000</v>
      </c>
      <c r="K193" s="48">
        <v>0</v>
      </c>
      <c r="L193" s="48">
        <v>0</v>
      </c>
      <c r="M193" s="48">
        <v>7000</v>
      </c>
      <c r="N193" s="75">
        <f>VLOOKUP(P193,'CODIGOS RENTISTICOS'!$A$2:E1233,2,FALSE)</f>
        <v>825000000</v>
      </c>
      <c r="O193" s="75">
        <f>VLOOKUP(P193,'CODIGOS RENTISTICOS'!$A$2:F3400,3,FALSE)</f>
        <v>150109</v>
      </c>
      <c r="P193" s="28">
        <v>121245</v>
      </c>
      <c r="Q193" s="48">
        <f t="shared" si="2"/>
        <v>7000</v>
      </c>
    </row>
    <row r="194" spans="1:17" x14ac:dyDescent="0.2">
      <c r="A194" s="28">
        <v>50000249</v>
      </c>
      <c r="B194" s="28">
        <v>1046096</v>
      </c>
      <c r="C194" s="28" t="s">
        <v>285</v>
      </c>
      <c r="D194" s="28">
        <v>82656</v>
      </c>
      <c r="E194" s="30">
        <v>37503</v>
      </c>
      <c r="F194" s="28">
        <v>2272292</v>
      </c>
      <c r="G194" s="28">
        <v>0</v>
      </c>
      <c r="H194" s="28">
        <v>0</v>
      </c>
      <c r="J194" s="48">
        <v>7000</v>
      </c>
      <c r="K194" s="48">
        <v>0</v>
      </c>
      <c r="L194" s="48">
        <v>0</v>
      </c>
      <c r="M194" s="48">
        <v>7000</v>
      </c>
      <c r="N194" s="75">
        <f>VLOOKUP(P194,'CODIGOS RENTISTICOS'!$A$2:E1234,2,FALSE)</f>
        <v>825000000</v>
      </c>
      <c r="O194" s="75">
        <f>VLOOKUP(P194,'CODIGOS RENTISTICOS'!$A$2:F3401,3,FALSE)</f>
        <v>150109</v>
      </c>
      <c r="P194" s="28">
        <v>121245</v>
      </c>
      <c r="Q194" s="48">
        <f t="shared" si="2"/>
        <v>7000</v>
      </c>
    </row>
    <row r="195" spans="1:17" x14ac:dyDescent="0.2">
      <c r="A195" s="28">
        <v>50000249</v>
      </c>
      <c r="B195" s="28">
        <v>1046097</v>
      </c>
      <c r="C195" s="28" t="s">
        <v>285</v>
      </c>
      <c r="D195" s="28">
        <v>3230157</v>
      </c>
      <c r="E195" s="30">
        <v>37503</v>
      </c>
      <c r="F195" s="28">
        <v>2272292</v>
      </c>
      <c r="G195" s="28">
        <v>0</v>
      </c>
      <c r="H195" s="28">
        <v>0</v>
      </c>
      <c r="J195" s="48">
        <v>7000</v>
      </c>
      <c r="K195" s="48">
        <v>0</v>
      </c>
      <c r="L195" s="48">
        <v>0</v>
      </c>
      <c r="M195" s="48">
        <v>7000</v>
      </c>
      <c r="N195" s="75">
        <f>VLOOKUP(P195,'CODIGOS RENTISTICOS'!$A$2:E1235,2,FALSE)</f>
        <v>825000000</v>
      </c>
      <c r="O195" s="75">
        <f>VLOOKUP(P195,'CODIGOS RENTISTICOS'!$A$2:F3402,3,FALSE)</f>
        <v>150109</v>
      </c>
      <c r="P195" s="28">
        <v>121245</v>
      </c>
      <c r="Q195" s="48">
        <f t="shared" ref="Q195:Q258" si="3">+M195</f>
        <v>7000</v>
      </c>
    </row>
    <row r="196" spans="1:17" x14ac:dyDescent="0.2">
      <c r="A196" s="28">
        <v>50000249</v>
      </c>
      <c r="B196" s="28">
        <v>1241795</v>
      </c>
      <c r="C196" s="28" t="s">
        <v>285</v>
      </c>
      <c r="D196" s="28">
        <v>7225117</v>
      </c>
      <c r="E196" s="30">
        <v>37503</v>
      </c>
      <c r="F196" s="28">
        <v>2364528</v>
      </c>
      <c r="G196" s="28">
        <v>0</v>
      </c>
      <c r="H196" s="28">
        <v>0</v>
      </c>
      <c r="J196" s="48">
        <v>7000</v>
      </c>
      <c r="K196" s="48">
        <v>0</v>
      </c>
      <c r="L196" s="48">
        <v>0</v>
      </c>
      <c r="M196" s="48">
        <v>7000</v>
      </c>
      <c r="N196" s="75">
        <f>VLOOKUP(P196,'CODIGOS RENTISTICOS'!$A$2:E1236,2,FALSE)</f>
        <v>825000000</v>
      </c>
      <c r="O196" s="75">
        <f>VLOOKUP(P196,'CODIGOS RENTISTICOS'!$A$2:F3403,3,FALSE)</f>
        <v>150109</v>
      </c>
      <c r="P196" s="28">
        <v>121245</v>
      </c>
      <c r="Q196" s="48">
        <f t="shared" si="3"/>
        <v>7000</v>
      </c>
    </row>
    <row r="197" spans="1:17" x14ac:dyDescent="0.2">
      <c r="A197" s="28">
        <v>50000249</v>
      </c>
      <c r="B197" s="28">
        <v>1241796</v>
      </c>
      <c r="C197" s="28" t="s">
        <v>285</v>
      </c>
      <c r="D197" s="28">
        <v>93345062</v>
      </c>
      <c r="E197" s="30">
        <v>37503</v>
      </c>
      <c r="F197" s="28">
        <v>2482864</v>
      </c>
      <c r="G197" s="28">
        <v>0</v>
      </c>
      <c r="H197" s="28">
        <v>0</v>
      </c>
      <c r="J197" s="48">
        <v>7000</v>
      </c>
      <c r="K197" s="48">
        <v>0</v>
      </c>
      <c r="L197" s="48">
        <v>0</v>
      </c>
      <c r="M197" s="48">
        <v>7000</v>
      </c>
      <c r="N197" s="75">
        <f>VLOOKUP(P197,'CODIGOS RENTISTICOS'!$A$2:E1237,2,FALSE)</f>
        <v>825000000</v>
      </c>
      <c r="O197" s="75">
        <f>VLOOKUP(P197,'CODIGOS RENTISTICOS'!$A$2:F3404,3,FALSE)</f>
        <v>150109</v>
      </c>
      <c r="P197" s="28">
        <v>121245</v>
      </c>
      <c r="Q197" s="48">
        <f t="shared" si="3"/>
        <v>7000</v>
      </c>
    </row>
    <row r="198" spans="1:17" x14ac:dyDescent="0.2">
      <c r="A198" s="28">
        <v>50000249</v>
      </c>
      <c r="B198" s="28">
        <v>1241800</v>
      </c>
      <c r="C198" s="28" t="s">
        <v>285</v>
      </c>
      <c r="D198" s="28">
        <v>74188281</v>
      </c>
      <c r="E198" s="30">
        <v>37503</v>
      </c>
      <c r="F198" s="28">
        <v>2272292</v>
      </c>
      <c r="G198" s="28">
        <v>0</v>
      </c>
      <c r="H198" s="28">
        <v>0</v>
      </c>
      <c r="J198" s="48">
        <v>7000</v>
      </c>
      <c r="K198" s="48">
        <v>0</v>
      </c>
      <c r="L198" s="48">
        <v>0</v>
      </c>
      <c r="M198" s="48">
        <v>7000</v>
      </c>
      <c r="N198" s="75">
        <f>VLOOKUP(P198,'CODIGOS RENTISTICOS'!$A$2:E1238,2,FALSE)</f>
        <v>825000000</v>
      </c>
      <c r="O198" s="75">
        <f>VLOOKUP(P198,'CODIGOS RENTISTICOS'!$A$2:F3405,3,FALSE)</f>
        <v>150109</v>
      </c>
      <c r="P198" s="28">
        <v>121245</v>
      </c>
      <c r="Q198" s="48">
        <f t="shared" si="3"/>
        <v>7000</v>
      </c>
    </row>
    <row r="199" spans="1:17" x14ac:dyDescent="0.2">
      <c r="A199" s="28">
        <v>50000249</v>
      </c>
      <c r="B199" s="28">
        <v>1241807</v>
      </c>
      <c r="C199" s="28" t="s">
        <v>285</v>
      </c>
      <c r="D199" s="28">
        <v>8727525</v>
      </c>
      <c r="E199" s="30">
        <v>37503</v>
      </c>
      <c r="F199" s="28">
        <v>5407221</v>
      </c>
      <c r="G199" s="28">
        <v>0</v>
      </c>
      <c r="H199" s="28">
        <v>0</v>
      </c>
      <c r="J199" s="48">
        <v>7000</v>
      </c>
      <c r="K199" s="48">
        <v>0</v>
      </c>
      <c r="L199" s="48">
        <v>0</v>
      </c>
      <c r="M199" s="48">
        <v>7000</v>
      </c>
      <c r="N199" s="75">
        <f>VLOOKUP(P199,'CODIGOS RENTISTICOS'!$A$2:E1239,2,FALSE)</f>
        <v>825000000</v>
      </c>
      <c r="O199" s="75">
        <f>VLOOKUP(P199,'CODIGOS RENTISTICOS'!$A$2:F3406,3,FALSE)</f>
        <v>150109</v>
      </c>
      <c r="P199" s="28">
        <v>121245</v>
      </c>
      <c r="Q199" s="48">
        <f t="shared" si="3"/>
        <v>7000</v>
      </c>
    </row>
    <row r="200" spans="1:17" x14ac:dyDescent="0.2">
      <c r="A200" s="28">
        <v>50000249</v>
      </c>
      <c r="B200" s="28">
        <v>1241813</v>
      </c>
      <c r="C200" s="28" t="s">
        <v>285</v>
      </c>
      <c r="D200" s="28">
        <v>72159896</v>
      </c>
      <c r="E200" s="30">
        <v>37503</v>
      </c>
      <c r="F200" s="28">
        <v>2285465</v>
      </c>
      <c r="G200" s="28">
        <v>0</v>
      </c>
      <c r="H200" s="28">
        <v>0</v>
      </c>
      <c r="J200" s="48">
        <v>7000</v>
      </c>
      <c r="K200" s="48">
        <v>0</v>
      </c>
      <c r="L200" s="48">
        <v>0</v>
      </c>
      <c r="M200" s="48">
        <v>7000</v>
      </c>
      <c r="N200" s="75">
        <f>VLOOKUP(P200,'CODIGOS RENTISTICOS'!$A$2:E1240,2,FALSE)</f>
        <v>825000000</v>
      </c>
      <c r="O200" s="75">
        <f>VLOOKUP(P200,'CODIGOS RENTISTICOS'!$A$2:F3407,3,FALSE)</f>
        <v>150109</v>
      </c>
      <c r="P200" s="28">
        <v>121245</v>
      </c>
      <c r="Q200" s="48">
        <f t="shared" si="3"/>
        <v>7000</v>
      </c>
    </row>
    <row r="201" spans="1:17" x14ac:dyDescent="0.2">
      <c r="A201" s="28">
        <v>50000249</v>
      </c>
      <c r="B201" s="28">
        <v>1161549</v>
      </c>
      <c r="C201" s="28" t="s">
        <v>285</v>
      </c>
      <c r="D201" s="28">
        <v>23481579</v>
      </c>
      <c r="E201" s="30">
        <v>37503</v>
      </c>
      <c r="F201" s="28">
        <v>7263078</v>
      </c>
      <c r="G201" s="28">
        <v>0</v>
      </c>
      <c r="H201" s="28">
        <v>0</v>
      </c>
      <c r="J201" s="48">
        <v>2630</v>
      </c>
      <c r="K201" s="48">
        <v>0</v>
      </c>
      <c r="L201" s="48">
        <v>0</v>
      </c>
      <c r="M201" s="48">
        <v>2630</v>
      </c>
      <c r="N201" s="75">
        <f>VLOOKUP(P201,'CODIGOS RENTISTICOS'!$A$2:E1241,2,FALSE)</f>
        <v>96200000</v>
      </c>
      <c r="O201" s="75">
        <f>VLOOKUP(P201,'CODIGOS RENTISTICOS'!$A$2:F3408,3,FALSE)</f>
        <v>350101</v>
      </c>
      <c r="P201" s="28">
        <v>121203</v>
      </c>
      <c r="Q201" s="48">
        <f t="shared" si="3"/>
        <v>2630</v>
      </c>
    </row>
    <row r="202" spans="1:17" x14ac:dyDescent="0.2">
      <c r="A202" s="28">
        <v>50000249</v>
      </c>
      <c r="B202" s="28">
        <v>1161553</v>
      </c>
      <c r="C202" s="28" t="s">
        <v>285</v>
      </c>
      <c r="D202" s="28">
        <v>23481579</v>
      </c>
      <c r="E202" s="30">
        <v>37503</v>
      </c>
      <c r="F202" s="28">
        <v>7263078</v>
      </c>
      <c r="G202" s="28">
        <v>0</v>
      </c>
      <c r="H202" s="28">
        <v>0</v>
      </c>
      <c r="J202" s="48">
        <v>39340</v>
      </c>
      <c r="K202" s="48">
        <v>0</v>
      </c>
      <c r="L202" s="48">
        <v>0</v>
      </c>
      <c r="M202" s="48">
        <v>39340</v>
      </c>
      <c r="N202" s="75">
        <f>VLOOKUP(P202,'CODIGOS RENTISTICOS'!$A$2:E1242,2,FALSE)</f>
        <v>96200000</v>
      </c>
      <c r="O202" s="75">
        <f>VLOOKUP(P202,'CODIGOS RENTISTICOS'!$A$2:F3409,3,FALSE)</f>
        <v>350101</v>
      </c>
      <c r="P202" s="28">
        <v>121203</v>
      </c>
      <c r="Q202" s="48">
        <f t="shared" si="3"/>
        <v>39340</v>
      </c>
    </row>
    <row r="203" spans="1:17" x14ac:dyDescent="0.2">
      <c r="A203" s="28">
        <v>50000249</v>
      </c>
      <c r="B203" s="28">
        <v>1161601</v>
      </c>
      <c r="C203" s="28" t="s">
        <v>285</v>
      </c>
      <c r="D203" s="28">
        <v>23481579</v>
      </c>
      <c r="E203" s="30">
        <v>37503</v>
      </c>
      <c r="F203" s="28">
        <v>7263078</v>
      </c>
      <c r="G203" s="28">
        <v>0</v>
      </c>
      <c r="H203" s="28">
        <v>0</v>
      </c>
      <c r="J203" s="48">
        <v>3190</v>
      </c>
      <c r="K203" s="48">
        <v>0</v>
      </c>
      <c r="L203" s="48">
        <v>0</v>
      </c>
      <c r="M203" s="48">
        <v>3190</v>
      </c>
      <c r="N203" s="75">
        <f>VLOOKUP(P203,'CODIGOS RENTISTICOS'!$A$2:E1243,2,FALSE)</f>
        <v>96200000</v>
      </c>
      <c r="O203" s="75">
        <f>VLOOKUP(P203,'CODIGOS RENTISTICOS'!$A$2:F3410,3,FALSE)</f>
        <v>350101</v>
      </c>
      <c r="P203" s="28">
        <v>121203</v>
      </c>
      <c r="Q203" s="48">
        <f t="shared" si="3"/>
        <v>3190</v>
      </c>
    </row>
    <row r="204" spans="1:17" x14ac:dyDescent="0.2">
      <c r="A204" s="28">
        <v>50000249</v>
      </c>
      <c r="B204" s="28">
        <v>1385786</v>
      </c>
      <c r="C204" s="28" t="s">
        <v>285</v>
      </c>
      <c r="D204" s="28">
        <v>79127704</v>
      </c>
      <c r="E204" s="30">
        <v>37503</v>
      </c>
      <c r="F204" s="28">
        <v>2234558</v>
      </c>
      <c r="G204" s="28">
        <v>0</v>
      </c>
      <c r="H204" s="28">
        <v>0</v>
      </c>
      <c r="J204" s="48">
        <v>2574</v>
      </c>
      <c r="K204" s="48">
        <v>0</v>
      </c>
      <c r="L204" s="48">
        <v>0</v>
      </c>
      <c r="M204" s="48">
        <v>2574</v>
      </c>
      <c r="N204" s="75">
        <f>VLOOKUP(P204,'CODIGOS RENTISTICOS'!$A$2:E1244,2,FALSE)</f>
        <v>96400000</v>
      </c>
      <c r="O204" s="75">
        <f>VLOOKUP(P204,'CODIGOS RENTISTICOS'!$A$2:F3411,3,FALSE)</f>
        <v>370101</v>
      </c>
      <c r="P204" s="28">
        <v>121280</v>
      </c>
      <c r="Q204" s="48">
        <f t="shared" si="3"/>
        <v>2574</v>
      </c>
    </row>
    <row r="205" spans="1:17" x14ac:dyDescent="0.2">
      <c r="A205" s="28">
        <v>50000249</v>
      </c>
      <c r="B205" s="28">
        <v>1385788</v>
      </c>
      <c r="C205" s="28" t="s">
        <v>285</v>
      </c>
      <c r="D205" s="28">
        <v>8300587750</v>
      </c>
      <c r="E205" s="30">
        <v>37503</v>
      </c>
      <c r="F205" s="28">
        <v>6775031</v>
      </c>
      <c r="G205" s="28">
        <v>0</v>
      </c>
      <c r="H205" s="28">
        <v>0</v>
      </c>
      <c r="J205" s="48">
        <v>2574</v>
      </c>
      <c r="K205" s="48">
        <v>0</v>
      </c>
      <c r="L205" s="48">
        <v>0</v>
      </c>
      <c r="M205" s="48">
        <v>2574</v>
      </c>
      <c r="N205" s="75">
        <f>VLOOKUP(P205,'CODIGOS RENTISTICOS'!$A$2:E1245,2,FALSE)</f>
        <v>96400000</v>
      </c>
      <c r="O205" s="75">
        <f>VLOOKUP(P205,'CODIGOS RENTISTICOS'!$A$2:F3412,3,FALSE)</f>
        <v>370101</v>
      </c>
      <c r="P205" s="28">
        <v>121280</v>
      </c>
      <c r="Q205" s="48">
        <f t="shared" si="3"/>
        <v>2574</v>
      </c>
    </row>
    <row r="206" spans="1:17" x14ac:dyDescent="0.2">
      <c r="A206" s="28">
        <v>50000249</v>
      </c>
      <c r="B206" s="28">
        <v>946994</v>
      </c>
      <c r="C206" s="28" t="s">
        <v>285</v>
      </c>
      <c r="D206" s="28">
        <v>8605168477</v>
      </c>
      <c r="E206" s="30">
        <v>37503</v>
      </c>
      <c r="F206" s="28">
        <v>6211360</v>
      </c>
      <c r="G206" s="28">
        <v>0</v>
      </c>
      <c r="H206" s="28">
        <v>0</v>
      </c>
      <c r="J206" s="48">
        <v>5000</v>
      </c>
      <c r="K206" s="48">
        <v>0</v>
      </c>
      <c r="L206" s="48">
        <v>0</v>
      </c>
      <c r="M206" s="48">
        <v>5000</v>
      </c>
      <c r="N206" s="75">
        <f>VLOOKUP(P206,'CODIGOS RENTISTICOS'!$A$2:E1246,2,FALSE)</f>
        <v>825000000</v>
      </c>
      <c r="O206" s="75">
        <f>VLOOKUP(P206,'CODIGOS RENTISTICOS'!$A$2:F3413,3,FALSE)</f>
        <v>150109</v>
      </c>
      <c r="P206" s="28">
        <v>121245</v>
      </c>
      <c r="Q206" s="48">
        <f t="shared" si="3"/>
        <v>5000</v>
      </c>
    </row>
    <row r="207" spans="1:17" x14ac:dyDescent="0.2">
      <c r="A207" s="28">
        <v>50000249</v>
      </c>
      <c r="B207" s="28">
        <v>2929221</v>
      </c>
      <c r="C207" s="28" t="s">
        <v>285</v>
      </c>
      <c r="D207" s="28">
        <v>8000138297</v>
      </c>
      <c r="E207" s="30">
        <v>37503</v>
      </c>
      <c r="F207" s="28">
        <v>5263270</v>
      </c>
      <c r="G207" s="28">
        <v>0</v>
      </c>
      <c r="H207" s="28">
        <v>0</v>
      </c>
      <c r="J207" s="48">
        <v>5000</v>
      </c>
      <c r="K207" s="48">
        <v>0</v>
      </c>
      <c r="L207" s="48">
        <v>0</v>
      </c>
      <c r="M207" s="48">
        <v>5000</v>
      </c>
      <c r="N207" s="75">
        <f>VLOOKUP(P207,'CODIGOS RENTISTICOS'!$A$2:E1247,2,FALSE)</f>
        <v>825000000</v>
      </c>
      <c r="O207" s="75">
        <f>VLOOKUP(P207,'CODIGOS RENTISTICOS'!$A$2:F3414,3,FALSE)</f>
        <v>150109</v>
      </c>
      <c r="P207" s="28">
        <v>121245</v>
      </c>
      <c r="Q207" s="48">
        <f t="shared" si="3"/>
        <v>5000</v>
      </c>
    </row>
    <row r="208" spans="1:17" x14ac:dyDescent="0.2">
      <c r="A208" s="28">
        <v>50000249</v>
      </c>
      <c r="B208" s="28">
        <v>2929222</v>
      </c>
      <c r="C208" s="28" t="s">
        <v>285</v>
      </c>
      <c r="D208" s="28">
        <v>8000138297</v>
      </c>
      <c r="E208" s="30">
        <v>37503</v>
      </c>
      <c r="F208" s="28">
        <v>5263270</v>
      </c>
      <c r="G208" s="28">
        <v>0</v>
      </c>
      <c r="H208" s="28">
        <v>0</v>
      </c>
      <c r="J208" s="48">
        <v>5000</v>
      </c>
      <c r="K208" s="48">
        <v>0</v>
      </c>
      <c r="L208" s="48">
        <v>0</v>
      </c>
      <c r="M208" s="48">
        <v>5000</v>
      </c>
      <c r="N208" s="75">
        <f>VLOOKUP(P208,'CODIGOS RENTISTICOS'!$A$2:E1248,2,FALSE)</f>
        <v>825000000</v>
      </c>
      <c r="O208" s="75">
        <f>VLOOKUP(P208,'CODIGOS RENTISTICOS'!$A$2:F3415,3,FALSE)</f>
        <v>150109</v>
      </c>
      <c r="P208" s="28">
        <v>121245</v>
      </c>
      <c r="Q208" s="48">
        <f t="shared" si="3"/>
        <v>5000</v>
      </c>
    </row>
    <row r="209" spans="1:17" x14ac:dyDescent="0.2">
      <c r="A209" s="28">
        <v>50000249</v>
      </c>
      <c r="B209" s="28">
        <v>2929226</v>
      </c>
      <c r="C209" s="28" t="s">
        <v>285</v>
      </c>
      <c r="D209" s="28">
        <v>8000138297</v>
      </c>
      <c r="E209" s="30">
        <v>37503</v>
      </c>
      <c r="F209" s="28">
        <v>5263270</v>
      </c>
      <c r="G209" s="28">
        <v>0</v>
      </c>
      <c r="H209" s="28">
        <v>0</v>
      </c>
      <c r="J209" s="48">
        <v>5000</v>
      </c>
      <c r="K209" s="48">
        <v>0</v>
      </c>
      <c r="L209" s="48">
        <v>0</v>
      </c>
      <c r="M209" s="48">
        <v>5000</v>
      </c>
      <c r="N209" s="75">
        <f>VLOOKUP(P209,'CODIGOS RENTISTICOS'!$A$2:E1249,2,FALSE)</f>
        <v>825000000</v>
      </c>
      <c r="O209" s="75">
        <f>VLOOKUP(P209,'CODIGOS RENTISTICOS'!$A$2:F3416,3,FALSE)</f>
        <v>150109</v>
      </c>
      <c r="P209" s="28">
        <v>121245</v>
      </c>
      <c r="Q209" s="48">
        <f t="shared" si="3"/>
        <v>5000</v>
      </c>
    </row>
    <row r="210" spans="1:17" x14ac:dyDescent="0.2">
      <c r="A210" s="28">
        <v>50000249</v>
      </c>
      <c r="B210" s="28">
        <v>2929372</v>
      </c>
      <c r="C210" s="28" t="s">
        <v>285</v>
      </c>
      <c r="D210" s="28">
        <v>79604942</v>
      </c>
      <c r="E210" s="30">
        <v>37503</v>
      </c>
      <c r="F210" s="28">
        <v>3628741</v>
      </c>
      <c r="G210" s="28">
        <v>0</v>
      </c>
      <c r="H210" s="28">
        <v>0</v>
      </c>
      <c r="J210" s="48">
        <v>7000</v>
      </c>
      <c r="K210" s="48">
        <v>0</v>
      </c>
      <c r="L210" s="48">
        <v>0</v>
      </c>
      <c r="M210" s="48">
        <v>7000</v>
      </c>
      <c r="N210" s="75">
        <f>VLOOKUP(P210,'CODIGOS RENTISTICOS'!$A$2:E1250,2,FALSE)</f>
        <v>825000000</v>
      </c>
      <c r="O210" s="75">
        <f>VLOOKUP(P210,'CODIGOS RENTISTICOS'!$A$2:F3417,3,FALSE)</f>
        <v>150109</v>
      </c>
      <c r="P210" s="28">
        <v>121245</v>
      </c>
      <c r="Q210" s="48">
        <f t="shared" si="3"/>
        <v>7000</v>
      </c>
    </row>
    <row r="211" spans="1:17" x14ac:dyDescent="0.2">
      <c r="A211" s="28">
        <v>50000249</v>
      </c>
      <c r="B211" s="28">
        <v>2929374</v>
      </c>
      <c r="C211" s="28" t="s">
        <v>285</v>
      </c>
      <c r="D211" s="28">
        <v>7229687</v>
      </c>
      <c r="E211" s="30">
        <v>37503</v>
      </c>
      <c r="F211" s="28">
        <v>2928279</v>
      </c>
      <c r="G211" s="28">
        <v>0</v>
      </c>
      <c r="H211" s="28">
        <v>0</v>
      </c>
      <c r="J211" s="48">
        <v>7000</v>
      </c>
      <c r="K211" s="48">
        <v>0</v>
      </c>
      <c r="L211" s="48">
        <v>0</v>
      </c>
      <c r="M211" s="48">
        <v>7000</v>
      </c>
      <c r="N211" s="75">
        <f>VLOOKUP(P211,'CODIGOS RENTISTICOS'!$A$2:E1251,2,FALSE)</f>
        <v>825000000</v>
      </c>
      <c r="O211" s="75">
        <f>VLOOKUP(P211,'CODIGOS RENTISTICOS'!$A$2:F3418,3,FALSE)</f>
        <v>150109</v>
      </c>
      <c r="P211" s="28">
        <v>121245</v>
      </c>
      <c r="Q211" s="48">
        <f t="shared" si="3"/>
        <v>7000</v>
      </c>
    </row>
    <row r="212" spans="1:17" x14ac:dyDescent="0.2">
      <c r="A212" s="28">
        <v>50000249</v>
      </c>
      <c r="B212" s="28">
        <v>2929376</v>
      </c>
      <c r="C212" s="28" t="s">
        <v>285</v>
      </c>
      <c r="D212" s="28">
        <v>79897749</v>
      </c>
      <c r="E212" s="30">
        <v>37503</v>
      </c>
      <c r="F212" s="28">
        <v>7159264</v>
      </c>
      <c r="G212" s="28">
        <v>0</v>
      </c>
      <c r="H212" s="28">
        <v>0</v>
      </c>
      <c r="J212" s="48">
        <v>7000</v>
      </c>
      <c r="K212" s="48">
        <v>0</v>
      </c>
      <c r="L212" s="48">
        <v>0</v>
      </c>
      <c r="M212" s="48">
        <v>7000</v>
      </c>
      <c r="N212" s="75">
        <f>VLOOKUP(P212,'CODIGOS RENTISTICOS'!$A$2:E1252,2,FALSE)</f>
        <v>825000000</v>
      </c>
      <c r="O212" s="75">
        <f>VLOOKUP(P212,'CODIGOS RENTISTICOS'!$A$2:F3419,3,FALSE)</f>
        <v>150109</v>
      </c>
      <c r="P212" s="28">
        <v>121245</v>
      </c>
      <c r="Q212" s="48">
        <f t="shared" si="3"/>
        <v>7000</v>
      </c>
    </row>
    <row r="213" spans="1:17" x14ac:dyDescent="0.2">
      <c r="A213" s="28">
        <v>50000249</v>
      </c>
      <c r="B213" s="28">
        <v>2929377</v>
      </c>
      <c r="C213" s="28" t="s">
        <v>285</v>
      </c>
      <c r="D213" s="28">
        <v>79701955</v>
      </c>
      <c r="E213" s="30">
        <v>37503</v>
      </c>
      <c r="F213" s="28">
        <v>2721965</v>
      </c>
      <c r="G213" s="28">
        <v>0</v>
      </c>
      <c r="H213" s="28">
        <v>0</v>
      </c>
      <c r="J213" s="48">
        <v>7000</v>
      </c>
      <c r="K213" s="48">
        <v>0</v>
      </c>
      <c r="L213" s="48">
        <v>0</v>
      </c>
      <c r="M213" s="48">
        <v>7000</v>
      </c>
      <c r="N213" s="75">
        <f>VLOOKUP(P213,'CODIGOS RENTISTICOS'!$A$2:E1253,2,FALSE)</f>
        <v>825000000</v>
      </c>
      <c r="O213" s="75">
        <f>VLOOKUP(P213,'CODIGOS RENTISTICOS'!$A$2:F3420,3,FALSE)</f>
        <v>150109</v>
      </c>
      <c r="P213" s="28">
        <v>121245</v>
      </c>
      <c r="Q213" s="48">
        <f t="shared" si="3"/>
        <v>7000</v>
      </c>
    </row>
    <row r="214" spans="1:17" x14ac:dyDescent="0.2">
      <c r="A214" s="28">
        <v>50000249</v>
      </c>
      <c r="B214" s="28">
        <v>2929384</v>
      </c>
      <c r="C214" s="28" t="s">
        <v>285</v>
      </c>
      <c r="D214" s="28">
        <v>79525049</v>
      </c>
      <c r="E214" s="30">
        <v>37503</v>
      </c>
      <c r="F214" s="28">
        <v>7623284</v>
      </c>
      <c r="G214" s="28">
        <v>0</v>
      </c>
      <c r="H214" s="28">
        <v>0</v>
      </c>
      <c r="J214" s="48">
        <v>7000</v>
      </c>
      <c r="K214" s="48">
        <v>0</v>
      </c>
      <c r="L214" s="48">
        <v>0</v>
      </c>
      <c r="M214" s="48">
        <v>7000</v>
      </c>
      <c r="N214" s="75">
        <f>VLOOKUP(P214,'CODIGOS RENTISTICOS'!$A$2:E1254,2,FALSE)</f>
        <v>825000000</v>
      </c>
      <c r="O214" s="75">
        <f>VLOOKUP(P214,'CODIGOS RENTISTICOS'!$A$2:F3421,3,FALSE)</f>
        <v>150109</v>
      </c>
      <c r="P214" s="28">
        <v>121245</v>
      </c>
      <c r="Q214" s="48">
        <f t="shared" si="3"/>
        <v>7000</v>
      </c>
    </row>
    <row r="215" spans="1:17" x14ac:dyDescent="0.2">
      <c r="A215" s="28">
        <v>50000249</v>
      </c>
      <c r="B215" s="28">
        <v>2929385</v>
      </c>
      <c r="C215" s="28" t="s">
        <v>285</v>
      </c>
      <c r="D215" s="28">
        <v>96342316</v>
      </c>
      <c r="E215" s="30">
        <v>37503</v>
      </c>
      <c r="F215" s="28">
        <v>2981599</v>
      </c>
      <c r="G215" s="28">
        <v>0</v>
      </c>
      <c r="H215" s="28">
        <v>0</v>
      </c>
      <c r="J215" s="48">
        <v>7000</v>
      </c>
      <c r="K215" s="48">
        <v>0</v>
      </c>
      <c r="L215" s="48">
        <v>0</v>
      </c>
      <c r="M215" s="48">
        <v>7000</v>
      </c>
      <c r="N215" s="75">
        <f>VLOOKUP(P215,'CODIGOS RENTISTICOS'!$A$2:E1255,2,FALSE)</f>
        <v>825000000</v>
      </c>
      <c r="O215" s="75">
        <f>VLOOKUP(P215,'CODIGOS RENTISTICOS'!$A$2:F3422,3,FALSE)</f>
        <v>150109</v>
      </c>
      <c r="P215" s="28">
        <v>121245</v>
      </c>
      <c r="Q215" s="48">
        <f t="shared" si="3"/>
        <v>7000</v>
      </c>
    </row>
    <row r="216" spans="1:17" x14ac:dyDescent="0.2">
      <c r="A216" s="28">
        <v>50000249</v>
      </c>
      <c r="B216" s="28">
        <v>2929386</v>
      </c>
      <c r="C216" s="28" t="s">
        <v>285</v>
      </c>
      <c r="D216" s="28">
        <v>91491122</v>
      </c>
      <c r="E216" s="30">
        <v>37503</v>
      </c>
      <c r="F216" s="28">
        <v>2786089</v>
      </c>
      <c r="G216" s="28">
        <v>0</v>
      </c>
      <c r="H216" s="28">
        <v>0</v>
      </c>
      <c r="J216" s="48">
        <v>7000</v>
      </c>
      <c r="K216" s="48">
        <v>0</v>
      </c>
      <c r="L216" s="48">
        <v>0</v>
      </c>
      <c r="M216" s="48">
        <v>7000</v>
      </c>
      <c r="N216" s="75">
        <f>VLOOKUP(P216,'CODIGOS RENTISTICOS'!$A$2:E1256,2,FALSE)</f>
        <v>825000000</v>
      </c>
      <c r="O216" s="75">
        <f>VLOOKUP(P216,'CODIGOS RENTISTICOS'!$A$2:F3423,3,FALSE)</f>
        <v>150109</v>
      </c>
      <c r="P216" s="28">
        <v>121245</v>
      </c>
      <c r="Q216" s="48">
        <f t="shared" si="3"/>
        <v>7000</v>
      </c>
    </row>
    <row r="217" spans="1:17" x14ac:dyDescent="0.2">
      <c r="A217" s="28">
        <v>50000249</v>
      </c>
      <c r="B217" s="28">
        <v>2929387</v>
      </c>
      <c r="C217" s="28" t="s">
        <v>285</v>
      </c>
      <c r="D217" s="28">
        <v>80234161</v>
      </c>
      <c r="E217" s="30">
        <v>37503</v>
      </c>
      <c r="F217" s="28">
        <v>6885507</v>
      </c>
      <c r="G217" s="28">
        <v>0</v>
      </c>
      <c r="H217" s="28">
        <v>0</v>
      </c>
      <c r="J217" s="48">
        <v>7000</v>
      </c>
      <c r="K217" s="48">
        <v>0</v>
      </c>
      <c r="L217" s="48">
        <v>0</v>
      </c>
      <c r="M217" s="48">
        <v>7000</v>
      </c>
      <c r="N217" s="75">
        <f>VLOOKUP(P217,'CODIGOS RENTISTICOS'!$A$2:E1257,2,FALSE)</f>
        <v>825000000</v>
      </c>
      <c r="O217" s="75">
        <f>VLOOKUP(P217,'CODIGOS RENTISTICOS'!$A$2:F3424,3,FALSE)</f>
        <v>150109</v>
      </c>
      <c r="P217" s="28">
        <v>121245</v>
      </c>
      <c r="Q217" s="48">
        <f t="shared" si="3"/>
        <v>7000</v>
      </c>
    </row>
    <row r="218" spans="1:17" x14ac:dyDescent="0.2">
      <c r="A218" s="28">
        <v>50000249</v>
      </c>
      <c r="B218" s="28">
        <v>2929715</v>
      </c>
      <c r="C218" s="28" t="s">
        <v>285</v>
      </c>
      <c r="D218" s="28">
        <v>8300654540</v>
      </c>
      <c r="E218" s="30">
        <v>37503</v>
      </c>
      <c r="F218" s="28">
        <v>4100189</v>
      </c>
      <c r="G218" s="28">
        <v>0</v>
      </c>
      <c r="H218" s="28">
        <v>0</v>
      </c>
      <c r="J218" s="48">
        <v>56000</v>
      </c>
      <c r="K218" s="48">
        <v>0</v>
      </c>
      <c r="L218" s="48">
        <v>0</v>
      </c>
      <c r="M218" s="48">
        <v>56000</v>
      </c>
      <c r="N218" s="75">
        <f>VLOOKUP(P218,'CODIGOS RENTISTICOS'!$A$2:E1258,2,FALSE)</f>
        <v>825000000</v>
      </c>
      <c r="O218" s="75">
        <f>VLOOKUP(P218,'CODIGOS RENTISTICOS'!$A$2:F3425,3,FALSE)</f>
        <v>150109</v>
      </c>
      <c r="P218" s="28">
        <v>121245</v>
      </c>
      <c r="Q218" s="48">
        <f t="shared" si="3"/>
        <v>56000</v>
      </c>
    </row>
    <row r="219" spans="1:17" x14ac:dyDescent="0.2">
      <c r="A219" s="28">
        <v>50000249</v>
      </c>
      <c r="B219" s="28">
        <v>2929963</v>
      </c>
      <c r="C219" s="28" t="s">
        <v>285</v>
      </c>
      <c r="D219" s="28">
        <v>79572270</v>
      </c>
      <c r="E219" s="30">
        <v>37503</v>
      </c>
      <c r="F219" s="28">
        <v>3375081</v>
      </c>
      <c r="G219" s="28">
        <v>0</v>
      </c>
      <c r="H219" s="28">
        <v>0</v>
      </c>
      <c r="J219" s="48">
        <v>7000</v>
      </c>
      <c r="K219" s="48">
        <v>0</v>
      </c>
      <c r="L219" s="48">
        <v>0</v>
      </c>
      <c r="M219" s="48">
        <v>7000</v>
      </c>
      <c r="N219" s="75">
        <f>VLOOKUP(P219,'CODIGOS RENTISTICOS'!$A$2:E1259,2,FALSE)</f>
        <v>825000000</v>
      </c>
      <c r="O219" s="75">
        <f>VLOOKUP(P219,'CODIGOS RENTISTICOS'!$A$2:F3426,3,FALSE)</f>
        <v>150109</v>
      </c>
      <c r="P219" s="28">
        <v>121245</v>
      </c>
      <c r="Q219" s="48">
        <f t="shared" si="3"/>
        <v>7000</v>
      </c>
    </row>
    <row r="220" spans="1:17" x14ac:dyDescent="0.2">
      <c r="A220" s="28">
        <v>50000249</v>
      </c>
      <c r="B220" s="28">
        <v>2929980</v>
      </c>
      <c r="C220" s="28" t="s">
        <v>285</v>
      </c>
      <c r="D220" s="28">
        <v>80016901</v>
      </c>
      <c r="E220" s="30">
        <v>37503</v>
      </c>
      <c r="F220" s="28">
        <v>6169130</v>
      </c>
      <c r="G220" s="28">
        <v>0</v>
      </c>
      <c r="H220" s="28">
        <v>0</v>
      </c>
      <c r="J220" s="48">
        <v>4000</v>
      </c>
      <c r="K220" s="48">
        <v>0</v>
      </c>
      <c r="L220" s="48">
        <v>0</v>
      </c>
      <c r="M220" s="48">
        <v>4000</v>
      </c>
      <c r="N220" s="75">
        <f>VLOOKUP(P220,'CODIGOS RENTISTICOS'!$A$2:E1260,2,FALSE)</f>
        <v>825000000</v>
      </c>
      <c r="O220" s="75">
        <f>VLOOKUP(P220,'CODIGOS RENTISTICOS'!$A$2:F3427,3,FALSE)</f>
        <v>150109</v>
      </c>
      <c r="P220" s="28">
        <v>121245</v>
      </c>
      <c r="Q220" s="48">
        <f t="shared" si="3"/>
        <v>4000</v>
      </c>
    </row>
    <row r="221" spans="1:17" x14ac:dyDescent="0.2">
      <c r="A221" s="28">
        <v>50000249</v>
      </c>
      <c r="B221" s="28">
        <v>892439</v>
      </c>
      <c r="C221" s="28" t="s">
        <v>33</v>
      </c>
      <c r="D221" s="28">
        <v>15529946</v>
      </c>
      <c r="E221" s="30">
        <v>37503</v>
      </c>
      <c r="F221" s="28">
        <v>4114573</v>
      </c>
      <c r="G221" s="28">
        <v>0</v>
      </c>
      <c r="H221" s="28">
        <v>0</v>
      </c>
      <c r="J221" s="48">
        <v>309000</v>
      </c>
      <c r="K221" s="48">
        <v>0</v>
      </c>
      <c r="L221" s="48">
        <v>0</v>
      </c>
      <c r="M221" s="48">
        <v>309000</v>
      </c>
      <c r="N221" s="75">
        <f>VLOOKUP(P221,'CODIGOS RENTISTICOS'!$A$2:E1261,2,FALSE)</f>
        <v>11800000</v>
      </c>
      <c r="O221" s="75">
        <f>VLOOKUP(P221,'CODIGOS RENTISTICOS'!$A$2:F3428,3,FALSE)</f>
        <v>240101</v>
      </c>
      <c r="P221" s="28">
        <v>121265</v>
      </c>
      <c r="Q221" s="48">
        <f t="shared" si="3"/>
        <v>309000</v>
      </c>
    </row>
    <row r="222" spans="1:17" x14ac:dyDescent="0.2">
      <c r="A222" s="28">
        <v>50000249</v>
      </c>
      <c r="B222" s="28">
        <v>1124779</v>
      </c>
      <c r="C222" s="28" t="s">
        <v>287</v>
      </c>
      <c r="D222" s="28">
        <v>8110150695</v>
      </c>
      <c r="E222" s="30">
        <v>37503</v>
      </c>
      <c r="F222" s="28">
        <v>2720733</v>
      </c>
      <c r="G222" s="28">
        <v>0</v>
      </c>
      <c r="H222" s="28">
        <v>0</v>
      </c>
      <c r="J222" s="48">
        <v>2574</v>
      </c>
      <c r="K222" s="48">
        <v>0</v>
      </c>
      <c r="L222" s="48">
        <v>0</v>
      </c>
      <c r="M222" s="48">
        <v>2574</v>
      </c>
      <c r="N222" s="75">
        <f>VLOOKUP(P222,'CODIGOS RENTISTICOS'!$A$2:E1262,2,FALSE)</f>
        <v>96400000</v>
      </c>
      <c r="O222" s="75">
        <f>VLOOKUP(P222,'CODIGOS RENTISTICOS'!$A$2:F3429,3,FALSE)</f>
        <v>370101</v>
      </c>
      <c r="P222" s="28">
        <v>121280</v>
      </c>
      <c r="Q222" s="48">
        <f t="shared" si="3"/>
        <v>2574</v>
      </c>
    </row>
    <row r="223" spans="1:17" x14ac:dyDescent="0.2">
      <c r="A223" s="28">
        <v>50000249</v>
      </c>
      <c r="B223" s="28">
        <v>1198771</v>
      </c>
      <c r="C223" s="28" t="s">
        <v>33</v>
      </c>
      <c r="D223" s="28">
        <v>8110086751</v>
      </c>
      <c r="E223" s="30">
        <v>37503</v>
      </c>
      <c r="F223" s="28">
        <v>3732244</v>
      </c>
      <c r="G223" s="28">
        <v>0</v>
      </c>
      <c r="H223" s="28">
        <v>0</v>
      </c>
      <c r="J223" s="48">
        <v>23423</v>
      </c>
      <c r="K223" s="48">
        <v>0</v>
      </c>
      <c r="L223" s="48">
        <v>0</v>
      </c>
      <c r="M223" s="48">
        <v>23423</v>
      </c>
      <c r="N223" s="75">
        <f>VLOOKUP(P223,'CODIGOS RENTISTICOS'!$A$2:E1263,2,FALSE)</f>
        <v>96200000</v>
      </c>
      <c r="O223" s="75">
        <f>VLOOKUP(P223,'CODIGOS RENTISTICOS'!$A$2:F3430,3,FALSE)</f>
        <v>350101</v>
      </c>
      <c r="P223" s="28">
        <v>121240</v>
      </c>
      <c r="Q223" s="48">
        <f t="shared" si="3"/>
        <v>23423</v>
      </c>
    </row>
    <row r="224" spans="1:17" x14ac:dyDescent="0.2">
      <c r="A224" s="28">
        <v>50000249</v>
      </c>
      <c r="B224" s="28">
        <v>1075561</v>
      </c>
      <c r="C224" s="28" t="s">
        <v>0</v>
      </c>
      <c r="D224" s="28">
        <v>71351385</v>
      </c>
      <c r="E224" s="30">
        <v>37503</v>
      </c>
      <c r="F224" s="28">
        <v>8276080</v>
      </c>
      <c r="G224" s="28">
        <v>0</v>
      </c>
      <c r="H224" s="28">
        <v>0</v>
      </c>
      <c r="J224" s="48">
        <v>101970</v>
      </c>
      <c r="K224" s="48">
        <v>0</v>
      </c>
      <c r="L224" s="48">
        <v>0</v>
      </c>
      <c r="M224" s="48">
        <v>101970</v>
      </c>
      <c r="N224" s="75">
        <f>VLOOKUP(P224,'CODIGOS RENTISTICOS'!$A$2:E1264,2,FALSE)</f>
        <v>96200000</v>
      </c>
      <c r="O224" s="75">
        <f>VLOOKUP(P224,'CODIGOS RENTISTICOS'!$A$2:F3431,3,FALSE)</f>
        <v>350101</v>
      </c>
      <c r="P224" s="28">
        <v>121203</v>
      </c>
      <c r="Q224" s="48">
        <f t="shared" si="3"/>
        <v>101970</v>
      </c>
    </row>
    <row r="225" spans="1:17" x14ac:dyDescent="0.2">
      <c r="A225" s="28">
        <v>50000249</v>
      </c>
      <c r="B225" s="28">
        <v>1075562</v>
      </c>
      <c r="C225" s="28" t="s">
        <v>0</v>
      </c>
      <c r="D225" s="28">
        <v>71983633</v>
      </c>
      <c r="E225" s="30">
        <v>37503</v>
      </c>
      <c r="F225" s="28">
        <v>8273898</v>
      </c>
      <c r="G225" s="28">
        <v>0</v>
      </c>
      <c r="H225" s="28">
        <v>0</v>
      </c>
      <c r="J225" s="48">
        <v>206000</v>
      </c>
      <c r="K225" s="48">
        <v>0</v>
      </c>
      <c r="L225" s="48">
        <v>0</v>
      </c>
      <c r="M225" s="48">
        <v>206000</v>
      </c>
      <c r="N225" s="75">
        <f>VLOOKUP(P225,'CODIGOS RENTISTICOS'!$A$2:E1265,2,FALSE)</f>
        <v>96200000</v>
      </c>
      <c r="O225" s="75">
        <f>VLOOKUP(P225,'CODIGOS RENTISTICOS'!$A$2:F3432,3,FALSE)</f>
        <v>350101</v>
      </c>
      <c r="P225" s="28">
        <v>121203</v>
      </c>
      <c r="Q225" s="48">
        <f t="shared" si="3"/>
        <v>206000</v>
      </c>
    </row>
    <row r="226" spans="1:17" x14ac:dyDescent="0.2">
      <c r="A226" s="28">
        <v>50000249</v>
      </c>
      <c r="B226" s="28">
        <v>688420</v>
      </c>
      <c r="C226" s="28" t="s">
        <v>34</v>
      </c>
      <c r="D226" s="28">
        <v>73085196</v>
      </c>
      <c r="E226" s="30">
        <v>37503</v>
      </c>
      <c r="F226" s="28">
        <v>6511138</v>
      </c>
      <c r="G226" s="28">
        <v>0</v>
      </c>
      <c r="H226" s="28">
        <v>0</v>
      </c>
      <c r="J226" s="48">
        <v>151970</v>
      </c>
      <c r="K226" s="48">
        <v>0</v>
      </c>
      <c r="L226" s="48">
        <v>0</v>
      </c>
      <c r="M226" s="48">
        <v>151970</v>
      </c>
      <c r="N226" s="75">
        <f>VLOOKUP(P226,'CODIGOS RENTISTICOS'!$A$2:E1266,2,FALSE)</f>
        <v>96200000</v>
      </c>
      <c r="O226" s="75">
        <f>VLOOKUP(P226,'CODIGOS RENTISTICOS'!$A$2:F3433,3,FALSE)</f>
        <v>350101</v>
      </c>
      <c r="P226" s="28">
        <v>121230</v>
      </c>
      <c r="Q226" s="48">
        <f t="shared" si="3"/>
        <v>151970</v>
      </c>
    </row>
    <row r="227" spans="1:17" x14ac:dyDescent="0.2">
      <c r="A227" s="28">
        <v>50000249</v>
      </c>
      <c r="B227" s="28">
        <v>987154</v>
      </c>
      <c r="C227" s="28" t="s">
        <v>288</v>
      </c>
      <c r="D227" s="28">
        <v>7301391</v>
      </c>
      <c r="E227" s="30">
        <v>37503</v>
      </c>
      <c r="F227" s="28">
        <v>7264719</v>
      </c>
      <c r="G227" s="28">
        <v>0</v>
      </c>
      <c r="H227" s="28">
        <v>0</v>
      </c>
      <c r="J227" s="48">
        <v>51500</v>
      </c>
      <c r="K227" s="48">
        <v>0</v>
      </c>
      <c r="L227" s="48">
        <v>0</v>
      </c>
      <c r="M227" s="48">
        <v>51500</v>
      </c>
      <c r="N227" s="75">
        <f>VLOOKUP(P227,'CODIGOS RENTISTICOS'!$A$2:E1267,2,FALSE)</f>
        <v>96300000</v>
      </c>
      <c r="O227" s="75">
        <f>VLOOKUP(P227,'CODIGOS RENTISTICOS'!$A$2:F3434,3,FALSE)</f>
        <v>360101</v>
      </c>
      <c r="P227" s="28">
        <v>121270</v>
      </c>
      <c r="Q227" s="48">
        <f t="shared" si="3"/>
        <v>51500</v>
      </c>
    </row>
    <row r="228" spans="1:17" x14ac:dyDescent="0.2">
      <c r="A228" s="28">
        <v>50000249</v>
      </c>
      <c r="B228" s="28">
        <v>986638</v>
      </c>
      <c r="C228" s="28" t="s">
        <v>289</v>
      </c>
      <c r="D228" s="28">
        <v>86003865</v>
      </c>
      <c r="E228" s="30">
        <v>37503</v>
      </c>
      <c r="F228" s="28">
        <v>6322747</v>
      </c>
      <c r="G228" s="28">
        <v>0</v>
      </c>
      <c r="H228" s="28">
        <v>0</v>
      </c>
      <c r="J228" s="48">
        <v>7000</v>
      </c>
      <c r="K228" s="48">
        <v>0</v>
      </c>
      <c r="L228" s="48">
        <v>0</v>
      </c>
      <c r="M228" s="48">
        <v>7000</v>
      </c>
      <c r="N228" s="75">
        <f>VLOOKUP(P228,'CODIGOS RENTISTICOS'!$A$2:E1268,2,FALSE)</f>
        <v>825000000</v>
      </c>
      <c r="O228" s="75">
        <f>VLOOKUP(P228,'CODIGOS RENTISTICOS'!$A$2:F3435,3,FALSE)</f>
        <v>150109</v>
      </c>
      <c r="P228" s="28">
        <v>121245</v>
      </c>
      <c r="Q228" s="48">
        <f t="shared" si="3"/>
        <v>7000</v>
      </c>
    </row>
    <row r="229" spans="1:17" x14ac:dyDescent="0.2">
      <c r="A229" s="28">
        <v>50000249</v>
      </c>
      <c r="B229" s="28">
        <v>1075353</v>
      </c>
      <c r="C229" s="28" t="s">
        <v>289</v>
      </c>
      <c r="D229" s="28">
        <v>8440000485</v>
      </c>
      <c r="E229" s="30">
        <v>37503</v>
      </c>
      <c r="F229" s="28">
        <v>6343827</v>
      </c>
      <c r="G229" s="28">
        <v>0</v>
      </c>
      <c r="H229" s="28">
        <v>1</v>
      </c>
      <c r="J229" s="48">
        <v>0</v>
      </c>
      <c r="K229" s="48">
        <v>0</v>
      </c>
      <c r="L229" s="48">
        <v>148532.4</v>
      </c>
      <c r="M229" s="48">
        <v>14853240</v>
      </c>
      <c r="N229" s="75">
        <f>VLOOKUP(P229,'CODIGOS RENTISTICOS'!$A$2:E1269,2,FALSE)</f>
        <v>96200000</v>
      </c>
      <c r="O229" s="75">
        <f>VLOOKUP(P229,'CODIGOS RENTISTICOS'!$A$2:F3436,3,FALSE)</f>
        <v>350101</v>
      </c>
      <c r="P229" s="28">
        <v>121203</v>
      </c>
      <c r="Q229" s="48">
        <f t="shared" si="3"/>
        <v>14853240</v>
      </c>
    </row>
    <row r="230" spans="1:17" x14ac:dyDescent="0.2">
      <c r="A230" s="28">
        <v>50000249</v>
      </c>
      <c r="B230" s="28">
        <v>1125109</v>
      </c>
      <c r="C230" s="28" t="s">
        <v>290</v>
      </c>
      <c r="D230" s="28">
        <v>8001875923</v>
      </c>
      <c r="E230" s="30">
        <v>37503</v>
      </c>
      <c r="F230" s="28">
        <v>830016</v>
      </c>
      <c r="G230" s="28">
        <v>0</v>
      </c>
      <c r="H230" s="28">
        <v>1</v>
      </c>
      <c r="J230" s="48">
        <v>0</v>
      </c>
      <c r="K230" s="48">
        <v>0</v>
      </c>
      <c r="L230" s="48">
        <v>5000</v>
      </c>
      <c r="M230" s="48">
        <v>500000</v>
      </c>
      <c r="N230" s="75">
        <f>VLOOKUP(P230,'CODIGOS RENTISTICOS'!$A$2:E1270,2,FALSE)</f>
        <v>10900000</v>
      </c>
      <c r="O230" s="75">
        <f>VLOOKUP(P230,'CODIGOS RENTISTICOS'!$A$2:F3437,3,FALSE)</f>
        <v>170101</v>
      </c>
      <c r="P230" s="28">
        <v>121255</v>
      </c>
      <c r="Q230" s="48">
        <f t="shared" si="3"/>
        <v>500000</v>
      </c>
    </row>
    <row r="231" spans="1:17" x14ac:dyDescent="0.2">
      <c r="A231" s="28">
        <v>50000249</v>
      </c>
      <c r="B231" s="28">
        <v>1113163</v>
      </c>
      <c r="C231" s="28" t="s">
        <v>291</v>
      </c>
      <c r="D231" s="28">
        <v>34595993</v>
      </c>
      <c r="E231" s="30">
        <v>37503</v>
      </c>
      <c r="F231" s="28">
        <v>8240393</v>
      </c>
      <c r="G231" s="28">
        <v>0</v>
      </c>
      <c r="H231" s="28">
        <v>0</v>
      </c>
      <c r="J231" s="48">
        <v>3815</v>
      </c>
      <c r="K231" s="48">
        <v>0</v>
      </c>
      <c r="L231" s="48">
        <v>0</v>
      </c>
      <c r="M231" s="48">
        <v>3815</v>
      </c>
      <c r="N231" s="75">
        <f>VLOOKUP(P231,'CODIGOS RENTISTICOS'!$A$2:E1271,2,FALSE)</f>
        <v>96300000</v>
      </c>
      <c r="O231" s="75">
        <f>VLOOKUP(P231,'CODIGOS RENTISTICOS'!$A$2:F3438,3,FALSE)</f>
        <v>360101</v>
      </c>
      <c r="P231" s="28">
        <v>121270</v>
      </c>
      <c r="Q231" s="48">
        <f t="shared" si="3"/>
        <v>3815</v>
      </c>
    </row>
    <row r="232" spans="1:17" x14ac:dyDescent="0.2">
      <c r="A232" s="28">
        <v>50000249</v>
      </c>
      <c r="B232" s="28">
        <v>1115977</v>
      </c>
      <c r="C232" s="28" t="s">
        <v>291</v>
      </c>
      <c r="D232" s="28">
        <v>34595993</v>
      </c>
      <c r="E232" s="30">
        <v>37503</v>
      </c>
      <c r="F232" s="28">
        <v>8240393</v>
      </c>
      <c r="G232" s="28">
        <v>0</v>
      </c>
      <c r="H232" s="28">
        <v>0</v>
      </c>
      <c r="J232" s="48">
        <v>3815</v>
      </c>
      <c r="K232" s="48">
        <v>0</v>
      </c>
      <c r="L232" s="48">
        <v>0</v>
      </c>
      <c r="M232" s="48">
        <v>3815</v>
      </c>
      <c r="N232" s="75">
        <f>VLOOKUP(P232,'CODIGOS RENTISTICOS'!$A$2:E1272,2,FALSE)</f>
        <v>96300000</v>
      </c>
      <c r="O232" s="75">
        <f>VLOOKUP(P232,'CODIGOS RENTISTICOS'!$A$2:F3439,3,FALSE)</f>
        <v>360101</v>
      </c>
      <c r="P232" s="28">
        <v>121270</v>
      </c>
      <c r="Q232" s="48">
        <f t="shared" si="3"/>
        <v>3815</v>
      </c>
    </row>
    <row r="233" spans="1:17" x14ac:dyDescent="0.2">
      <c r="A233" s="28">
        <v>50000249</v>
      </c>
      <c r="B233" s="28">
        <v>1304455</v>
      </c>
      <c r="C233" s="28" t="s">
        <v>36</v>
      </c>
      <c r="D233" s="28">
        <v>51903217</v>
      </c>
      <c r="E233" s="30">
        <v>37503</v>
      </c>
      <c r="F233" s="28">
        <v>708058</v>
      </c>
      <c r="G233" s="28">
        <v>0</v>
      </c>
      <c r="H233" s="28">
        <v>0</v>
      </c>
      <c r="J233" s="48">
        <v>51500</v>
      </c>
      <c r="K233" s="48">
        <v>0</v>
      </c>
      <c r="L233" s="48">
        <v>0</v>
      </c>
      <c r="M233" s="48">
        <v>51500</v>
      </c>
      <c r="N233" s="75">
        <f>VLOOKUP(P233,'CODIGOS RENTISTICOS'!$A$2:E1273,2,FALSE)</f>
        <v>12400000</v>
      </c>
      <c r="O233" s="75">
        <f>VLOOKUP(P233,'CODIGOS RENTISTICOS'!$A$2:F3440,3,FALSE)</f>
        <v>270102</v>
      </c>
      <c r="P233" s="28">
        <v>50110401</v>
      </c>
      <c r="Q233" s="48">
        <f t="shared" si="3"/>
        <v>51500</v>
      </c>
    </row>
    <row r="234" spans="1:17" x14ac:dyDescent="0.2">
      <c r="A234" s="28">
        <v>50000249</v>
      </c>
      <c r="B234" s="28">
        <v>1304071</v>
      </c>
      <c r="C234" s="28" t="s">
        <v>293</v>
      </c>
      <c r="D234" s="28">
        <v>8001418191</v>
      </c>
      <c r="E234" s="30">
        <v>37503</v>
      </c>
      <c r="F234" s="28">
        <v>4123030</v>
      </c>
      <c r="G234" s="28">
        <v>0</v>
      </c>
      <c r="H234" s="28">
        <v>0</v>
      </c>
      <c r="J234" s="48">
        <v>28000</v>
      </c>
      <c r="K234" s="48">
        <v>0</v>
      </c>
      <c r="L234" s="48">
        <v>0</v>
      </c>
      <c r="M234" s="48">
        <v>28000</v>
      </c>
      <c r="N234" s="75">
        <f>VLOOKUP(P234,'CODIGOS RENTISTICOS'!$A$2:E1274,2,FALSE)</f>
        <v>825000000</v>
      </c>
      <c r="O234" s="75">
        <f>VLOOKUP(P234,'CODIGOS RENTISTICOS'!$A$2:F3441,3,FALSE)</f>
        <v>150109</v>
      </c>
      <c r="P234" s="28">
        <v>121245</v>
      </c>
      <c r="Q234" s="48">
        <f t="shared" si="3"/>
        <v>28000</v>
      </c>
    </row>
    <row r="235" spans="1:17" x14ac:dyDescent="0.2">
      <c r="A235" s="28">
        <v>50000249</v>
      </c>
      <c r="B235" s="28">
        <v>934374</v>
      </c>
      <c r="C235" s="28" t="s">
        <v>125</v>
      </c>
      <c r="D235" s="28">
        <v>8914006696</v>
      </c>
      <c r="E235" s="30">
        <v>37503</v>
      </c>
      <c r="F235" s="28">
        <v>3252587</v>
      </c>
      <c r="G235" s="28">
        <v>0</v>
      </c>
      <c r="H235" s="28">
        <v>1</v>
      </c>
      <c r="J235" s="48">
        <v>0</v>
      </c>
      <c r="K235" s="48">
        <v>0</v>
      </c>
      <c r="L235" s="48">
        <v>38798.019999999997</v>
      </c>
      <c r="M235" s="48">
        <v>3879802</v>
      </c>
      <c r="N235" s="75">
        <f>VLOOKUP(P235,'CODIGOS RENTISTICOS'!$A$2:E1275,2,FALSE)</f>
        <v>10200000</v>
      </c>
      <c r="O235" s="75">
        <f>VLOOKUP(P235,'CODIGOS RENTISTICOS'!$A$2:F3442,3,FALSE)</f>
        <v>260101</v>
      </c>
      <c r="P235" s="28">
        <v>6002</v>
      </c>
      <c r="Q235" s="48">
        <f t="shared" si="3"/>
        <v>3879802</v>
      </c>
    </row>
    <row r="236" spans="1:17" x14ac:dyDescent="0.2">
      <c r="A236" s="28">
        <v>50000249</v>
      </c>
      <c r="B236" s="28">
        <v>1173688</v>
      </c>
      <c r="C236" s="28" t="s">
        <v>12</v>
      </c>
      <c r="D236" s="28">
        <v>8902016760</v>
      </c>
      <c r="E236" s="30">
        <v>37503</v>
      </c>
      <c r="F236" s="28">
        <v>6228800</v>
      </c>
      <c r="G236" s="28">
        <v>0</v>
      </c>
      <c r="H236" s="28">
        <v>1</v>
      </c>
      <c r="J236" s="48">
        <v>0</v>
      </c>
      <c r="K236" s="48">
        <v>1437917</v>
      </c>
      <c r="L236" s="48">
        <v>0</v>
      </c>
      <c r="M236" s="48">
        <v>1437917</v>
      </c>
      <c r="N236" s="75">
        <f>VLOOKUP(P236,'CODIGOS RENTISTICOS'!$A$2:E1276,2,FALSE)</f>
        <v>10200000</v>
      </c>
      <c r="O236" s="75">
        <f>VLOOKUP(P236,'CODIGOS RENTISTICOS'!$A$2:F3443,3,FALSE)</f>
        <v>260101</v>
      </c>
      <c r="P236" s="28">
        <v>6002</v>
      </c>
      <c r="Q236" s="48">
        <f t="shared" si="3"/>
        <v>1437917</v>
      </c>
    </row>
    <row r="237" spans="1:17" x14ac:dyDescent="0.2">
      <c r="A237" s="28">
        <v>50000249</v>
      </c>
      <c r="B237" s="28">
        <v>878428</v>
      </c>
      <c r="C237" s="28" t="s">
        <v>115</v>
      </c>
      <c r="D237" s="28">
        <v>494487</v>
      </c>
      <c r="E237" s="30">
        <v>37503</v>
      </c>
      <c r="F237" s="28">
        <v>2611801</v>
      </c>
      <c r="G237" s="28">
        <v>0</v>
      </c>
      <c r="H237" s="28">
        <v>0</v>
      </c>
      <c r="J237" s="48">
        <v>237866</v>
      </c>
      <c r="K237" s="48">
        <v>0</v>
      </c>
      <c r="L237" s="48">
        <v>0</v>
      </c>
      <c r="M237" s="48">
        <v>237866</v>
      </c>
      <c r="N237" s="75">
        <f>VLOOKUP(P237,'CODIGOS RENTISTICOS'!$A$2:E1277,2,FALSE)</f>
        <v>11800000</v>
      </c>
      <c r="O237" s="75">
        <f>VLOOKUP(P237,'CODIGOS RENTISTICOS'!$A$2:F3444,3,FALSE)</f>
        <v>240101</v>
      </c>
      <c r="P237" s="28">
        <v>121265</v>
      </c>
      <c r="Q237" s="48">
        <f t="shared" si="3"/>
        <v>237866</v>
      </c>
    </row>
    <row r="238" spans="1:17" x14ac:dyDescent="0.2">
      <c r="A238" s="28">
        <v>50000249</v>
      </c>
      <c r="B238" s="28">
        <v>5892536</v>
      </c>
      <c r="C238" s="28" t="s">
        <v>42</v>
      </c>
      <c r="D238" s="28">
        <v>94524020</v>
      </c>
      <c r="E238" s="30">
        <v>37503</v>
      </c>
      <c r="F238" s="28">
        <v>6816450</v>
      </c>
      <c r="G238" s="28">
        <v>0</v>
      </c>
      <c r="H238" s="28">
        <v>0</v>
      </c>
      <c r="J238" s="48">
        <v>7000</v>
      </c>
      <c r="K238" s="48">
        <v>0</v>
      </c>
      <c r="L238" s="48">
        <v>0</v>
      </c>
      <c r="M238" s="48">
        <v>7000</v>
      </c>
      <c r="N238" s="75">
        <f>VLOOKUP(P238,'CODIGOS RENTISTICOS'!$A$2:E1278,2,FALSE)</f>
        <v>825000000</v>
      </c>
      <c r="O238" s="75">
        <f>VLOOKUP(P238,'CODIGOS RENTISTICOS'!$A$2:F3445,3,FALSE)</f>
        <v>150109</v>
      </c>
      <c r="P238" s="28">
        <v>121245</v>
      </c>
      <c r="Q238" s="48">
        <f t="shared" si="3"/>
        <v>7000</v>
      </c>
    </row>
    <row r="239" spans="1:17" x14ac:dyDescent="0.2">
      <c r="A239" s="28">
        <v>50000249</v>
      </c>
      <c r="B239" s="28">
        <v>1120153</v>
      </c>
      <c r="C239" s="28" t="s">
        <v>42</v>
      </c>
      <c r="D239" s="28">
        <v>1454178</v>
      </c>
      <c r="E239" s="30">
        <v>37503</v>
      </c>
      <c r="F239" s="28">
        <v>8818005</v>
      </c>
      <c r="G239" s="28">
        <v>0</v>
      </c>
      <c r="H239" s="28">
        <v>0</v>
      </c>
      <c r="J239" s="48">
        <v>300000</v>
      </c>
      <c r="K239" s="48">
        <v>0</v>
      </c>
      <c r="L239" s="48">
        <v>0</v>
      </c>
      <c r="M239" s="48">
        <v>300000</v>
      </c>
      <c r="N239" s="75">
        <f>VLOOKUP(P239,'CODIGOS RENTISTICOS'!$A$2:E1279,2,FALSE)</f>
        <v>10900000</v>
      </c>
      <c r="O239" s="75">
        <f>VLOOKUP(P239,'CODIGOS RENTISTICOS'!$A$2:F3446,3,FALSE)</f>
        <v>170101</v>
      </c>
      <c r="P239" s="28">
        <v>121255</v>
      </c>
      <c r="Q239" s="48">
        <f t="shared" si="3"/>
        <v>300000</v>
      </c>
    </row>
    <row r="240" spans="1:17" x14ac:dyDescent="0.2">
      <c r="A240" s="28">
        <v>50000249</v>
      </c>
      <c r="B240" s="28">
        <v>1201046</v>
      </c>
      <c r="C240" s="28" t="s">
        <v>295</v>
      </c>
      <c r="D240" s="28">
        <v>16513716</v>
      </c>
      <c r="E240" s="30">
        <v>37503</v>
      </c>
      <c r="F240" s="28">
        <v>2424834</v>
      </c>
      <c r="G240" s="28">
        <v>0</v>
      </c>
      <c r="H240" s="28">
        <v>0</v>
      </c>
      <c r="J240" s="48">
        <v>49440</v>
      </c>
      <c r="K240" s="48">
        <v>0</v>
      </c>
      <c r="L240" s="48">
        <v>0</v>
      </c>
      <c r="M240" s="48">
        <v>49440</v>
      </c>
      <c r="N240" s="75">
        <f>VLOOKUP(P240,'CODIGOS RENTISTICOS'!$A$2:E1280,2,FALSE)</f>
        <v>11100000</v>
      </c>
      <c r="O240" s="75">
        <f>VLOOKUP(P240,'CODIGOS RENTISTICOS'!$A$2:F3447,3,FALSE)</f>
        <v>150101</v>
      </c>
      <c r="P240" s="28">
        <v>121275</v>
      </c>
      <c r="Q240" s="48">
        <f t="shared" si="3"/>
        <v>49440</v>
      </c>
    </row>
    <row r="241" spans="1:17" x14ac:dyDescent="0.2">
      <c r="A241" s="28">
        <v>50000249</v>
      </c>
      <c r="B241" s="28">
        <v>1201047</v>
      </c>
      <c r="C241" s="28" t="s">
        <v>295</v>
      </c>
      <c r="D241" s="28">
        <v>31920776</v>
      </c>
      <c r="E241" s="30">
        <v>37503</v>
      </c>
      <c r="F241" s="28">
        <v>11380</v>
      </c>
      <c r="G241" s="28">
        <v>0</v>
      </c>
      <c r="H241" s="28">
        <v>0</v>
      </c>
      <c r="J241" s="48">
        <v>150000</v>
      </c>
      <c r="K241" s="48">
        <v>0</v>
      </c>
      <c r="L241" s="48">
        <v>0</v>
      </c>
      <c r="M241" s="48">
        <v>150000</v>
      </c>
      <c r="N241" s="75">
        <f>VLOOKUP(P241,'CODIGOS RENTISTICOS'!$A$2:E1281,2,FALSE)</f>
        <v>11100000</v>
      </c>
      <c r="O241" s="75">
        <f>VLOOKUP(P241,'CODIGOS RENTISTICOS'!$A$2:F3448,3,FALSE)</f>
        <v>150101</v>
      </c>
      <c r="P241" s="28">
        <v>121275</v>
      </c>
      <c r="Q241" s="48">
        <f t="shared" si="3"/>
        <v>150000</v>
      </c>
    </row>
    <row r="242" spans="1:17" x14ac:dyDescent="0.2">
      <c r="A242" s="28">
        <v>50000249</v>
      </c>
      <c r="B242" s="28">
        <v>1203326</v>
      </c>
      <c r="C242" s="28" t="s">
        <v>295</v>
      </c>
      <c r="D242" s="28">
        <v>16505054</v>
      </c>
      <c r="E242" s="30">
        <v>37503</v>
      </c>
      <c r="F242" s="28">
        <v>2412246</v>
      </c>
      <c r="G242" s="28">
        <v>0</v>
      </c>
      <c r="H242" s="28">
        <v>0</v>
      </c>
      <c r="J242" s="48">
        <v>30000</v>
      </c>
      <c r="K242" s="48">
        <v>0</v>
      </c>
      <c r="L242" s="48">
        <v>0</v>
      </c>
      <c r="M242" s="48">
        <v>30000</v>
      </c>
      <c r="N242" s="75">
        <f>VLOOKUP(P242,'CODIGOS RENTISTICOS'!$A$2:E1282,2,FALSE)</f>
        <v>11100000</v>
      </c>
      <c r="O242" s="75">
        <f>VLOOKUP(P242,'CODIGOS RENTISTICOS'!$A$2:F3449,3,FALSE)</f>
        <v>150101</v>
      </c>
      <c r="P242" s="28">
        <v>121275</v>
      </c>
      <c r="Q242" s="48">
        <f t="shared" si="3"/>
        <v>30000</v>
      </c>
    </row>
    <row r="243" spans="1:17" x14ac:dyDescent="0.2">
      <c r="A243" s="28">
        <v>50000249</v>
      </c>
      <c r="B243" s="28">
        <v>1204057</v>
      </c>
      <c r="C243" s="28" t="s">
        <v>295</v>
      </c>
      <c r="D243" s="28">
        <v>16508784</v>
      </c>
      <c r="E243" s="30">
        <v>37503</v>
      </c>
      <c r="F243" s="28">
        <v>2412209</v>
      </c>
      <c r="G243" s="28">
        <v>0</v>
      </c>
      <c r="H243" s="28">
        <v>0</v>
      </c>
      <c r="J243" s="48">
        <v>250000</v>
      </c>
      <c r="K243" s="48">
        <v>0</v>
      </c>
      <c r="L243" s="48">
        <v>0</v>
      </c>
      <c r="M243" s="48">
        <v>250000</v>
      </c>
      <c r="N243" s="75">
        <f>VLOOKUP(P243,'CODIGOS RENTISTICOS'!$A$2:E1283,2,FALSE)</f>
        <v>11100000</v>
      </c>
      <c r="O243" s="75">
        <f>VLOOKUP(P243,'CODIGOS RENTISTICOS'!$A$2:F3450,3,FALSE)</f>
        <v>150101</v>
      </c>
      <c r="P243" s="28">
        <v>121275</v>
      </c>
      <c r="Q243" s="48">
        <f t="shared" si="3"/>
        <v>250000</v>
      </c>
    </row>
    <row r="244" spans="1:17" x14ac:dyDescent="0.2">
      <c r="A244" s="28">
        <v>50000249</v>
      </c>
      <c r="B244" s="28">
        <v>1223653</v>
      </c>
      <c r="C244" s="28" t="s">
        <v>295</v>
      </c>
      <c r="D244" s="28">
        <v>16483412</v>
      </c>
      <c r="E244" s="30">
        <v>37503</v>
      </c>
      <c r="F244" s="28">
        <v>2416602</v>
      </c>
      <c r="G244" s="28">
        <v>0</v>
      </c>
      <c r="H244" s="28">
        <v>0</v>
      </c>
      <c r="J244" s="48">
        <v>427000</v>
      </c>
      <c r="K244" s="48">
        <v>0</v>
      </c>
      <c r="L244" s="48">
        <v>0</v>
      </c>
      <c r="M244" s="48">
        <v>427000</v>
      </c>
      <c r="N244" s="75">
        <f>VLOOKUP(P244,'CODIGOS RENTISTICOS'!$A$2:E1284,2,FALSE)</f>
        <v>11100000</v>
      </c>
      <c r="O244" s="75">
        <f>VLOOKUP(P244,'CODIGOS RENTISTICOS'!$A$2:F3451,3,FALSE)</f>
        <v>150101</v>
      </c>
      <c r="P244" s="28">
        <v>121275</v>
      </c>
      <c r="Q244" s="48">
        <f t="shared" si="3"/>
        <v>427000</v>
      </c>
    </row>
    <row r="245" spans="1:17" x14ac:dyDescent="0.2">
      <c r="A245" s="28">
        <v>50000249</v>
      </c>
      <c r="B245" s="28">
        <v>1226429</v>
      </c>
      <c r="C245" s="28" t="s">
        <v>295</v>
      </c>
      <c r="D245" s="28">
        <v>31374367</v>
      </c>
      <c r="E245" s="30">
        <v>37503</v>
      </c>
      <c r="F245" s="28">
        <v>2443030</v>
      </c>
      <c r="G245" s="28">
        <v>0</v>
      </c>
      <c r="H245" s="28">
        <v>0</v>
      </c>
      <c r="J245" s="48">
        <v>2000000</v>
      </c>
      <c r="K245" s="48">
        <v>0</v>
      </c>
      <c r="L245" s="48">
        <v>0</v>
      </c>
      <c r="M245" s="48">
        <v>2000000</v>
      </c>
      <c r="N245" s="75">
        <f>VLOOKUP(P245,'CODIGOS RENTISTICOS'!$A$2:E1285,2,FALSE)</f>
        <v>11100000</v>
      </c>
      <c r="O245" s="75">
        <f>VLOOKUP(P245,'CODIGOS RENTISTICOS'!$A$2:F3452,3,FALSE)</f>
        <v>150101</v>
      </c>
      <c r="P245" s="28">
        <v>121275</v>
      </c>
      <c r="Q245" s="48">
        <f t="shared" si="3"/>
        <v>2000000</v>
      </c>
    </row>
    <row r="246" spans="1:17" x14ac:dyDescent="0.2">
      <c r="A246" s="28">
        <v>50000249</v>
      </c>
      <c r="B246" s="28">
        <v>342225</v>
      </c>
      <c r="C246" s="28" t="s">
        <v>418</v>
      </c>
      <c r="D246" s="28">
        <v>891370033</v>
      </c>
      <c r="E246" s="30">
        <v>37503</v>
      </c>
      <c r="F246" s="28">
        <v>2283060</v>
      </c>
      <c r="G246" s="28">
        <v>0</v>
      </c>
      <c r="H246" s="28">
        <v>0</v>
      </c>
      <c r="J246" s="48">
        <v>109400</v>
      </c>
      <c r="K246" s="48">
        <v>0</v>
      </c>
      <c r="L246" s="48">
        <v>0</v>
      </c>
      <c r="M246" s="48">
        <v>109400</v>
      </c>
      <c r="N246" s="75">
        <f>VLOOKUP(P246,'CODIGOS RENTISTICOS'!$A$2:E1286,2,FALSE)</f>
        <v>10900000</v>
      </c>
      <c r="O246" s="75">
        <f>VLOOKUP(P246,'CODIGOS RENTISTICOS'!$A$2:F3453,3,FALSE)</f>
        <v>170101</v>
      </c>
      <c r="P246" s="28">
        <v>121255</v>
      </c>
      <c r="Q246" s="48">
        <f t="shared" si="3"/>
        <v>109400</v>
      </c>
    </row>
    <row r="247" spans="1:17" x14ac:dyDescent="0.2">
      <c r="A247" s="28">
        <v>50000249</v>
      </c>
      <c r="B247" s="28">
        <v>342236</v>
      </c>
      <c r="C247" s="28" t="s">
        <v>418</v>
      </c>
      <c r="D247" s="28">
        <v>891370033</v>
      </c>
      <c r="E247" s="30">
        <v>37503</v>
      </c>
      <c r="F247" s="28">
        <v>2280360</v>
      </c>
      <c r="G247" s="28">
        <v>0</v>
      </c>
      <c r="H247" s="28">
        <v>0</v>
      </c>
      <c r="J247" s="48">
        <v>109400</v>
      </c>
      <c r="K247" s="48">
        <v>0</v>
      </c>
      <c r="L247" s="48">
        <v>0</v>
      </c>
      <c r="M247" s="48">
        <v>109400</v>
      </c>
      <c r="N247" s="75">
        <f>VLOOKUP(P247,'CODIGOS RENTISTICOS'!$A$2:E1287,2,FALSE)</f>
        <v>10900000</v>
      </c>
      <c r="O247" s="75">
        <f>VLOOKUP(P247,'CODIGOS RENTISTICOS'!$A$2:F3454,3,FALSE)</f>
        <v>170101</v>
      </c>
      <c r="P247" s="28">
        <v>121255</v>
      </c>
      <c r="Q247" s="48">
        <f t="shared" si="3"/>
        <v>109400</v>
      </c>
    </row>
    <row r="248" spans="1:17" x14ac:dyDescent="0.2">
      <c r="A248" s="28">
        <v>50000249</v>
      </c>
      <c r="B248" s="28">
        <v>407615</v>
      </c>
      <c r="C248" s="28" t="s">
        <v>418</v>
      </c>
      <c r="D248" s="28">
        <v>891370033</v>
      </c>
      <c r="E248" s="30">
        <v>37503</v>
      </c>
      <c r="F248" s="28">
        <v>2280360</v>
      </c>
      <c r="G248" s="28">
        <v>0</v>
      </c>
      <c r="H248" s="28">
        <v>0</v>
      </c>
      <c r="J248" s="48">
        <v>9200</v>
      </c>
      <c r="K248" s="48">
        <v>0</v>
      </c>
      <c r="L248" s="48">
        <v>0</v>
      </c>
      <c r="M248" s="48">
        <v>9200</v>
      </c>
      <c r="N248" s="75">
        <f>VLOOKUP(P248,'CODIGOS RENTISTICOS'!$A$2:E1288,2,FALSE)</f>
        <v>10900000</v>
      </c>
      <c r="O248" s="75">
        <f>VLOOKUP(P248,'CODIGOS RENTISTICOS'!$A$2:F3455,3,FALSE)</f>
        <v>170101</v>
      </c>
      <c r="P248" s="28">
        <v>121255</v>
      </c>
      <c r="Q248" s="48">
        <f t="shared" si="3"/>
        <v>9200</v>
      </c>
    </row>
    <row r="249" spans="1:17" x14ac:dyDescent="0.2">
      <c r="A249" s="28">
        <v>50000249</v>
      </c>
      <c r="B249" s="28">
        <v>609661</v>
      </c>
      <c r="C249" s="28" t="s">
        <v>42</v>
      </c>
      <c r="D249" s="28">
        <v>94430844</v>
      </c>
      <c r="E249" s="30">
        <v>37503</v>
      </c>
      <c r="F249" s="28">
        <v>4224833</v>
      </c>
      <c r="G249" s="28">
        <v>0</v>
      </c>
      <c r="H249" s="28">
        <v>0</v>
      </c>
      <c r="J249" s="48">
        <v>7000</v>
      </c>
      <c r="K249" s="48">
        <v>0</v>
      </c>
      <c r="L249" s="48">
        <v>0</v>
      </c>
      <c r="M249" s="48">
        <v>7000</v>
      </c>
      <c r="N249" s="75">
        <f>VLOOKUP(P249,'CODIGOS RENTISTICOS'!$A$2:E1289,2,FALSE)</f>
        <v>825000000</v>
      </c>
      <c r="O249" s="75">
        <f>VLOOKUP(P249,'CODIGOS RENTISTICOS'!$A$2:F3456,3,FALSE)</f>
        <v>150109</v>
      </c>
      <c r="P249" s="28">
        <v>121245</v>
      </c>
      <c r="Q249" s="48">
        <f t="shared" si="3"/>
        <v>7000</v>
      </c>
    </row>
    <row r="250" spans="1:17" x14ac:dyDescent="0.2">
      <c r="A250" s="28">
        <v>50000249</v>
      </c>
      <c r="B250" s="28">
        <v>709865</v>
      </c>
      <c r="C250" s="28" t="s">
        <v>42</v>
      </c>
      <c r="D250" s="28">
        <v>5960326</v>
      </c>
      <c r="E250" s="30">
        <v>37503</v>
      </c>
      <c r="F250" s="28">
        <v>8932688</v>
      </c>
      <c r="G250" s="28">
        <v>0</v>
      </c>
      <c r="H250" s="28">
        <v>0</v>
      </c>
      <c r="J250" s="48">
        <v>309000</v>
      </c>
      <c r="K250" s="48">
        <v>0</v>
      </c>
      <c r="L250" s="48">
        <v>0</v>
      </c>
      <c r="M250" s="48">
        <v>309000</v>
      </c>
      <c r="N250" s="75">
        <f>VLOOKUP(P250,'CODIGOS RENTISTICOS'!$A$2:E1290,2,FALSE)</f>
        <v>825000000</v>
      </c>
      <c r="O250" s="75">
        <f>VLOOKUP(P250,'CODIGOS RENTISTICOS'!$A$2:F3457,3,FALSE)</f>
        <v>150109</v>
      </c>
      <c r="P250" s="28">
        <v>121245</v>
      </c>
      <c r="Q250" s="48">
        <f t="shared" si="3"/>
        <v>309000</v>
      </c>
    </row>
    <row r="251" spans="1:17" x14ac:dyDescent="0.2">
      <c r="A251" s="28">
        <v>50000249</v>
      </c>
      <c r="B251" s="28">
        <v>1385059</v>
      </c>
      <c r="C251" s="28" t="s">
        <v>42</v>
      </c>
      <c r="D251" s="28">
        <v>72160115</v>
      </c>
      <c r="E251" s="30">
        <v>37503</v>
      </c>
      <c r="F251" s="28">
        <v>3231105</v>
      </c>
      <c r="G251" s="28">
        <v>0</v>
      </c>
      <c r="H251" s="28">
        <v>0</v>
      </c>
      <c r="J251" s="48">
        <v>7000</v>
      </c>
      <c r="K251" s="48">
        <v>0</v>
      </c>
      <c r="L251" s="48">
        <v>0</v>
      </c>
      <c r="M251" s="48">
        <v>7000</v>
      </c>
      <c r="N251" s="75">
        <f>VLOOKUP(P251,'CODIGOS RENTISTICOS'!$A$2:E1291,2,FALSE)</f>
        <v>825000000</v>
      </c>
      <c r="O251" s="75">
        <f>VLOOKUP(P251,'CODIGOS RENTISTICOS'!$A$2:F3458,3,FALSE)</f>
        <v>150109</v>
      </c>
      <c r="P251" s="28">
        <v>5041</v>
      </c>
      <c r="Q251" s="48">
        <f t="shared" si="3"/>
        <v>7000</v>
      </c>
    </row>
    <row r="252" spans="1:17" x14ac:dyDescent="0.2">
      <c r="A252" s="28">
        <v>50000249</v>
      </c>
      <c r="B252" s="28">
        <v>889873</v>
      </c>
      <c r="C252" s="28" t="s">
        <v>16</v>
      </c>
      <c r="D252" s="28">
        <v>29900090</v>
      </c>
      <c r="E252" s="30">
        <v>37503</v>
      </c>
      <c r="F252" s="28">
        <v>2251816</v>
      </c>
      <c r="G252" s="28">
        <v>0</v>
      </c>
      <c r="H252" s="28">
        <v>1</v>
      </c>
      <c r="J252" s="48">
        <v>0</v>
      </c>
      <c r="K252" s="48">
        <v>0</v>
      </c>
      <c r="L252" s="48">
        <v>30000</v>
      </c>
      <c r="M252" s="48">
        <v>3000000</v>
      </c>
      <c r="N252" s="75">
        <f>VLOOKUP(P252,'CODIGOS RENTISTICOS'!$A$2:E1292,2,FALSE)</f>
        <v>10900000</v>
      </c>
      <c r="O252" s="75">
        <f>VLOOKUP(P252,'CODIGOS RENTISTICOS'!$A$2:F3459,3,FALSE)</f>
        <v>170101</v>
      </c>
      <c r="P252" s="28">
        <v>121255</v>
      </c>
      <c r="Q252" s="48">
        <f t="shared" si="3"/>
        <v>3000000</v>
      </c>
    </row>
    <row r="253" spans="1:17" x14ac:dyDescent="0.2">
      <c r="A253" s="28">
        <v>50000249</v>
      </c>
      <c r="B253" s="28">
        <v>494203</v>
      </c>
      <c r="C253" s="28" t="s">
        <v>43</v>
      </c>
      <c r="D253" s="28">
        <v>17589302</v>
      </c>
      <c r="E253" s="30">
        <v>37503</v>
      </c>
      <c r="F253" s="28">
        <v>8855536</v>
      </c>
      <c r="G253" s="28">
        <v>0</v>
      </c>
      <c r="H253" s="28">
        <v>0</v>
      </c>
      <c r="J253" s="48">
        <v>51500</v>
      </c>
      <c r="K253" s="48">
        <v>0</v>
      </c>
      <c r="L253" s="48">
        <v>0</v>
      </c>
      <c r="M253" s="48">
        <v>51500</v>
      </c>
      <c r="N253" s="75" t="e">
        <f>VLOOKUP(P253,'CODIGOS RENTISTICOS'!$A$2:E1293,2,FALSE)</f>
        <v>#N/A</v>
      </c>
      <c r="O253" s="75" t="e">
        <f>VLOOKUP(P253,'CODIGOS RENTISTICOS'!$A$2:F3460,3,FALSE)</f>
        <v>#N/A</v>
      </c>
      <c r="P253" s="28">
        <v>270924</v>
      </c>
      <c r="Q253" s="48">
        <f t="shared" si="3"/>
        <v>51500</v>
      </c>
    </row>
    <row r="254" spans="1:17" x14ac:dyDescent="0.2">
      <c r="A254" s="28">
        <v>50000249</v>
      </c>
      <c r="B254" s="28">
        <v>570967</v>
      </c>
      <c r="C254" s="28" t="s">
        <v>420</v>
      </c>
      <c r="D254" s="28">
        <v>8911902185</v>
      </c>
      <c r="E254" s="30">
        <v>37503</v>
      </c>
      <c r="F254" s="28">
        <v>4355636</v>
      </c>
      <c r="G254" s="28">
        <v>0</v>
      </c>
      <c r="H254" s="28">
        <v>0</v>
      </c>
      <c r="J254" s="48">
        <v>150000</v>
      </c>
      <c r="K254" s="48">
        <v>0</v>
      </c>
      <c r="L254" s="48">
        <v>0</v>
      </c>
      <c r="M254" s="48">
        <v>150000</v>
      </c>
      <c r="N254" s="75">
        <f>VLOOKUP(P254,'CODIGOS RENTISTICOS'!$A$2:E1294,2,FALSE)</f>
        <v>10900000</v>
      </c>
      <c r="O254" s="75">
        <f>VLOOKUP(P254,'CODIGOS RENTISTICOS'!$A$2:F3461,3,FALSE)</f>
        <v>170101</v>
      </c>
      <c r="P254" s="28">
        <v>121255</v>
      </c>
      <c r="Q254" s="48">
        <f t="shared" si="3"/>
        <v>150000</v>
      </c>
    </row>
    <row r="255" spans="1:17" x14ac:dyDescent="0.2">
      <c r="A255" s="28">
        <v>50000249</v>
      </c>
      <c r="B255" s="28">
        <v>3417153</v>
      </c>
      <c r="C255" s="28" t="s">
        <v>117</v>
      </c>
      <c r="D255" s="28">
        <v>42202393</v>
      </c>
      <c r="E255" s="30">
        <v>37503</v>
      </c>
      <c r="F255" s="28">
        <v>2815158</v>
      </c>
      <c r="G255" s="28">
        <v>0</v>
      </c>
      <c r="H255" s="28">
        <v>0</v>
      </c>
      <c r="J255" s="48">
        <v>168713</v>
      </c>
      <c r="K255" s="48">
        <v>0</v>
      </c>
      <c r="L255" s="48">
        <v>0</v>
      </c>
      <c r="M255" s="48">
        <v>168713</v>
      </c>
      <c r="N255" s="75">
        <f>VLOOKUP(P255,'CODIGOS RENTISTICOS'!$A$2:E1295,2,FALSE)</f>
        <v>13700000</v>
      </c>
      <c r="O255" s="75">
        <f>VLOOKUP(P255,'CODIGOS RENTISTICOS'!$A$2:F3462,3,FALSE)</f>
        <v>290101</v>
      </c>
      <c r="P255" s="28">
        <v>121250</v>
      </c>
      <c r="Q255" s="48">
        <f t="shared" si="3"/>
        <v>168713</v>
      </c>
    </row>
    <row r="256" spans="1:17" x14ac:dyDescent="0.2">
      <c r="A256" s="28">
        <v>50000249</v>
      </c>
      <c r="B256" s="28">
        <v>1369469</v>
      </c>
      <c r="C256" s="28" t="s">
        <v>297</v>
      </c>
      <c r="D256" s="28">
        <v>8002340275</v>
      </c>
      <c r="E256" s="30">
        <v>37503</v>
      </c>
      <c r="F256" s="28">
        <v>3580821</v>
      </c>
      <c r="G256" s="28">
        <v>0</v>
      </c>
      <c r="H256" s="28">
        <v>1</v>
      </c>
      <c r="J256" s="48">
        <v>0</v>
      </c>
      <c r="K256" s="48">
        <v>0</v>
      </c>
      <c r="L256" s="48">
        <v>6180</v>
      </c>
      <c r="M256" s="48">
        <v>618000</v>
      </c>
      <c r="N256" s="75">
        <f>VLOOKUP(P256,'CODIGOS RENTISTICOS'!$A$2:E1296,2,FALSE)</f>
        <v>825000000</v>
      </c>
      <c r="O256" s="75">
        <f>VLOOKUP(P256,'CODIGOS RENTISTICOS'!$A$2:F3463,3,FALSE)</f>
        <v>150109</v>
      </c>
      <c r="P256" s="28">
        <v>121245</v>
      </c>
      <c r="Q256" s="48">
        <f t="shared" si="3"/>
        <v>618000</v>
      </c>
    </row>
    <row r="257" spans="1:17" x14ac:dyDescent="0.2">
      <c r="A257" s="28">
        <v>50000249</v>
      </c>
      <c r="B257" s="28">
        <v>1370057</v>
      </c>
      <c r="C257" s="28" t="s">
        <v>297</v>
      </c>
      <c r="D257" s="28">
        <v>8901170304</v>
      </c>
      <c r="E257" s="30">
        <v>37503</v>
      </c>
      <c r="F257" s="28">
        <v>3445515</v>
      </c>
      <c r="G257" s="28">
        <v>0</v>
      </c>
      <c r="H257" s="28">
        <v>0</v>
      </c>
      <c r="J257" s="48">
        <v>1000000</v>
      </c>
      <c r="K257" s="48">
        <v>0</v>
      </c>
      <c r="L257" s="48">
        <v>0</v>
      </c>
      <c r="M257" s="48">
        <v>1000000</v>
      </c>
      <c r="N257" s="75">
        <f>VLOOKUP(P257,'CODIGOS RENTISTICOS'!$A$2:E1297,2,FALSE)</f>
        <v>825000000</v>
      </c>
      <c r="O257" s="75">
        <f>VLOOKUP(P257,'CODIGOS RENTISTICOS'!$A$2:F3464,3,FALSE)</f>
        <v>150109</v>
      </c>
      <c r="P257" s="28">
        <v>121245</v>
      </c>
      <c r="Q257" s="48">
        <f t="shared" si="3"/>
        <v>1000000</v>
      </c>
    </row>
    <row r="258" spans="1:17" x14ac:dyDescent="0.2">
      <c r="A258" s="28">
        <v>50000249</v>
      </c>
      <c r="B258" s="28">
        <v>1192710</v>
      </c>
      <c r="C258" s="28" t="s">
        <v>285</v>
      </c>
      <c r="D258" s="28">
        <v>19130265</v>
      </c>
      <c r="E258" s="30">
        <v>37504</v>
      </c>
      <c r="F258" s="28">
        <v>6106460</v>
      </c>
      <c r="G258" s="28">
        <v>0</v>
      </c>
      <c r="H258" s="28">
        <v>0</v>
      </c>
      <c r="J258" s="48">
        <v>5000</v>
      </c>
      <c r="K258" s="48">
        <v>0</v>
      </c>
      <c r="L258" s="48">
        <v>0</v>
      </c>
      <c r="M258" s="48">
        <v>5000</v>
      </c>
      <c r="N258" s="75">
        <f>VLOOKUP(P258,'CODIGOS RENTISTICOS'!$A$2:E1298,2,FALSE)</f>
        <v>825000000</v>
      </c>
      <c r="O258" s="75">
        <f>VLOOKUP(P258,'CODIGOS RENTISTICOS'!$A$2:F3465,3,FALSE)</f>
        <v>150109</v>
      </c>
      <c r="P258" s="28">
        <v>5041</v>
      </c>
      <c r="Q258" s="48">
        <f t="shared" si="3"/>
        <v>5000</v>
      </c>
    </row>
    <row r="259" spans="1:17" x14ac:dyDescent="0.2">
      <c r="A259" s="28">
        <v>50000249</v>
      </c>
      <c r="B259" s="28">
        <v>1192711</v>
      </c>
      <c r="C259" s="28" t="s">
        <v>285</v>
      </c>
      <c r="D259" s="28">
        <v>7309322</v>
      </c>
      <c r="E259" s="30">
        <v>37504</v>
      </c>
      <c r="F259" s="28">
        <v>6106460</v>
      </c>
      <c r="G259" s="28">
        <v>0</v>
      </c>
      <c r="H259" s="28">
        <v>0</v>
      </c>
      <c r="J259" s="48">
        <v>5000</v>
      </c>
      <c r="K259" s="48">
        <v>0</v>
      </c>
      <c r="L259" s="48">
        <v>0</v>
      </c>
      <c r="M259" s="48">
        <v>5000</v>
      </c>
      <c r="N259" s="75">
        <f>VLOOKUP(P259,'CODIGOS RENTISTICOS'!$A$2:E1299,2,FALSE)</f>
        <v>825000000</v>
      </c>
      <c r="O259" s="75">
        <f>VLOOKUP(P259,'CODIGOS RENTISTICOS'!$A$2:F3466,3,FALSE)</f>
        <v>150109</v>
      </c>
      <c r="P259" s="28">
        <v>5041</v>
      </c>
      <c r="Q259" s="48">
        <f t="shared" ref="Q259:Q322" si="4">+M259</f>
        <v>5000</v>
      </c>
    </row>
    <row r="260" spans="1:17" x14ac:dyDescent="0.2">
      <c r="A260" s="28">
        <v>50000249</v>
      </c>
      <c r="B260" s="28">
        <v>1192712</v>
      </c>
      <c r="C260" s="28" t="s">
        <v>285</v>
      </c>
      <c r="D260" s="28">
        <v>93289388</v>
      </c>
      <c r="E260" s="30">
        <v>37504</v>
      </c>
      <c r="F260" s="28">
        <v>6106460</v>
      </c>
      <c r="G260" s="28">
        <v>0</v>
      </c>
      <c r="H260" s="28">
        <v>0</v>
      </c>
      <c r="J260" s="48">
        <v>5000</v>
      </c>
      <c r="K260" s="48">
        <v>0</v>
      </c>
      <c r="L260" s="48">
        <v>0</v>
      </c>
      <c r="M260" s="48">
        <v>5000</v>
      </c>
      <c r="N260" s="75">
        <f>VLOOKUP(P260,'CODIGOS RENTISTICOS'!$A$2:E1300,2,FALSE)</f>
        <v>825000000</v>
      </c>
      <c r="O260" s="75">
        <f>VLOOKUP(P260,'CODIGOS RENTISTICOS'!$A$2:F3467,3,FALSE)</f>
        <v>150109</v>
      </c>
      <c r="P260" s="28">
        <v>5041</v>
      </c>
      <c r="Q260" s="48">
        <f t="shared" si="4"/>
        <v>5000</v>
      </c>
    </row>
    <row r="261" spans="1:17" x14ac:dyDescent="0.2">
      <c r="A261" s="28">
        <v>50000249</v>
      </c>
      <c r="B261" s="28">
        <v>1192713</v>
      </c>
      <c r="C261" s="28" t="s">
        <v>285</v>
      </c>
      <c r="D261" s="28">
        <v>83167743</v>
      </c>
      <c r="E261" s="30">
        <v>37504</v>
      </c>
      <c r="F261" s="28">
        <v>6106460</v>
      </c>
      <c r="G261" s="28">
        <v>0</v>
      </c>
      <c r="H261" s="28">
        <v>0</v>
      </c>
      <c r="J261" s="48">
        <v>5000</v>
      </c>
      <c r="K261" s="48">
        <v>0</v>
      </c>
      <c r="L261" s="48">
        <v>0</v>
      </c>
      <c r="M261" s="48">
        <v>5000</v>
      </c>
      <c r="N261" s="75">
        <f>VLOOKUP(P261,'CODIGOS RENTISTICOS'!$A$2:E1301,2,FALSE)</f>
        <v>825000000</v>
      </c>
      <c r="O261" s="75">
        <f>VLOOKUP(P261,'CODIGOS RENTISTICOS'!$A$2:F3468,3,FALSE)</f>
        <v>150109</v>
      </c>
      <c r="P261" s="28">
        <v>5041</v>
      </c>
      <c r="Q261" s="48">
        <f t="shared" si="4"/>
        <v>5000</v>
      </c>
    </row>
    <row r="262" spans="1:17" x14ac:dyDescent="0.2">
      <c r="A262" s="28">
        <v>50000249</v>
      </c>
      <c r="B262" s="28">
        <v>1192714</v>
      </c>
      <c r="C262" s="28" t="s">
        <v>285</v>
      </c>
      <c r="D262" s="28">
        <v>6001995</v>
      </c>
      <c r="E262" s="30">
        <v>37504</v>
      </c>
      <c r="F262" s="28">
        <v>6106460</v>
      </c>
      <c r="G262" s="28">
        <v>0</v>
      </c>
      <c r="H262" s="28">
        <v>0</v>
      </c>
      <c r="J262" s="48">
        <v>5000</v>
      </c>
      <c r="K262" s="48">
        <v>0</v>
      </c>
      <c r="L262" s="48">
        <v>0</v>
      </c>
      <c r="M262" s="48">
        <v>5000</v>
      </c>
      <c r="N262" s="75">
        <f>VLOOKUP(P262,'CODIGOS RENTISTICOS'!$A$2:E1302,2,FALSE)</f>
        <v>825000000</v>
      </c>
      <c r="O262" s="75">
        <f>VLOOKUP(P262,'CODIGOS RENTISTICOS'!$A$2:F3469,3,FALSE)</f>
        <v>150109</v>
      </c>
      <c r="P262" s="28">
        <v>5041</v>
      </c>
      <c r="Q262" s="48">
        <f t="shared" si="4"/>
        <v>5000</v>
      </c>
    </row>
    <row r="263" spans="1:17" x14ac:dyDescent="0.2">
      <c r="A263" s="28">
        <v>50000249</v>
      </c>
      <c r="B263" s="28">
        <v>1156589</v>
      </c>
      <c r="C263" s="28" t="s">
        <v>285</v>
      </c>
      <c r="D263" s="28">
        <v>8001972684</v>
      </c>
      <c r="E263" s="30">
        <v>37504</v>
      </c>
      <c r="F263" s="28">
        <v>3429787</v>
      </c>
      <c r="G263" s="28">
        <v>0</v>
      </c>
      <c r="H263" s="28">
        <v>1</v>
      </c>
      <c r="J263" s="48">
        <v>0</v>
      </c>
      <c r="K263" s="48">
        <v>0</v>
      </c>
      <c r="L263" s="48">
        <v>289.5</v>
      </c>
      <c r="M263" s="48">
        <v>28950</v>
      </c>
      <c r="N263" s="75">
        <f>VLOOKUP(P263,'CODIGOS RENTISTICOS'!$A$2:E1303,2,FALSE)</f>
        <v>910300000</v>
      </c>
      <c r="O263" s="75">
        <f>VLOOKUP(P263,'CODIGOS RENTISTICOS'!$A$2:F3470,3,FALSE)</f>
        <v>130113</v>
      </c>
      <c r="P263" s="28">
        <v>121235</v>
      </c>
      <c r="Q263" s="48">
        <f t="shared" si="4"/>
        <v>28950</v>
      </c>
    </row>
    <row r="264" spans="1:17" x14ac:dyDescent="0.2">
      <c r="A264" s="28">
        <v>50000249</v>
      </c>
      <c r="B264" s="28">
        <v>932804</v>
      </c>
      <c r="C264" s="28" t="s">
        <v>285</v>
      </c>
      <c r="D264" s="28">
        <v>80505703</v>
      </c>
      <c r="E264" s="30">
        <v>37504</v>
      </c>
      <c r="F264" s="28">
        <v>3689982</v>
      </c>
      <c r="G264" s="28">
        <v>0</v>
      </c>
      <c r="H264" s="28">
        <v>0</v>
      </c>
      <c r="J264" s="48">
        <v>7000</v>
      </c>
      <c r="K264" s="48">
        <v>0</v>
      </c>
      <c r="L264" s="48">
        <v>0</v>
      </c>
      <c r="M264" s="48">
        <v>7000</v>
      </c>
      <c r="N264" s="75">
        <f>VLOOKUP(P264,'CODIGOS RENTISTICOS'!$A$2:E1304,2,FALSE)</f>
        <v>825000000</v>
      </c>
      <c r="O264" s="75">
        <f>VLOOKUP(P264,'CODIGOS RENTISTICOS'!$A$2:F3471,3,FALSE)</f>
        <v>150109</v>
      </c>
      <c r="P264" s="28">
        <v>121245</v>
      </c>
      <c r="Q264" s="48">
        <f t="shared" si="4"/>
        <v>7000</v>
      </c>
    </row>
    <row r="265" spans="1:17" x14ac:dyDescent="0.2">
      <c r="A265" s="28">
        <v>50000249</v>
      </c>
      <c r="B265" s="28">
        <v>932805</v>
      </c>
      <c r="C265" s="28" t="s">
        <v>285</v>
      </c>
      <c r="D265" s="28">
        <v>80503507</v>
      </c>
      <c r="E265" s="30">
        <v>37504</v>
      </c>
      <c r="F265" s="28">
        <v>3689982</v>
      </c>
      <c r="G265" s="28">
        <v>0</v>
      </c>
      <c r="H265" s="28">
        <v>0</v>
      </c>
      <c r="J265" s="48">
        <v>7000</v>
      </c>
      <c r="K265" s="48">
        <v>0</v>
      </c>
      <c r="L265" s="48">
        <v>0</v>
      </c>
      <c r="M265" s="48">
        <v>7000</v>
      </c>
      <c r="N265" s="75">
        <f>VLOOKUP(P265,'CODIGOS RENTISTICOS'!$A$2:E1305,2,FALSE)</f>
        <v>825000000</v>
      </c>
      <c r="O265" s="75">
        <f>VLOOKUP(P265,'CODIGOS RENTISTICOS'!$A$2:F3472,3,FALSE)</f>
        <v>150109</v>
      </c>
      <c r="P265" s="28">
        <v>121245</v>
      </c>
      <c r="Q265" s="48">
        <f t="shared" si="4"/>
        <v>7000</v>
      </c>
    </row>
    <row r="266" spans="1:17" x14ac:dyDescent="0.2">
      <c r="A266" s="28">
        <v>50000249</v>
      </c>
      <c r="B266" s="28">
        <v>1170986</v>
      </c>
      <c r="C266" s="28" t="s">
        <v>285</v>
      </c>
      <c r="D266" s="28">
        <v>10027799</v>
      </c>
      <c r="E266" s="30">
        <v>37504</v>
      </c>
      <c r="F266" s="28">
        <v>2182099</v>
      </c>
      <c r="G266" s="28">
        <v>0</v>
      </c>
      <c r="H266" s="28">
        <v>0</v>
      </c>
      <c r="J266" s="48">
        <v>7000</v>
      </c>
      <c r="K266" s="48">
        <v>0</v>
      </c>
      <c r="L266" s="48">
        <v>0</v>
      </c>
      <c r="M266" s="48">
        <v>7000</v>
      </c>
      <c r="N266" s="75">
        <f>VLOOKUP(P266,'CODIGOS RENTISTICOS'!$A$2:E1306,2,FALSE)</f>
        <v>825000000</v>
      </c>
      <c r="O266" s="75">
        <f>VLOOKUP(P266,'CODIGOS RENTISTICOS'!$A$2:F3473,3,FALSE)</f>
        <v>150109</v>
      </c>
      <c r="P266" s="28">
        <v>121245</v>
      </c>
      <c r="Q266" s="48">
        <f t="shared" si="4"/>
        <v>7000</v>
      </c>
    </row>
    <row r="267" spans="1:17" x14ac:dyDescent="0.2">
      <c r="A267" s="28">
        <v>50000249</v>
      </c>
      <c r="B267" s="28">
        <v>956730</v>
      </c>
      <c r="C267" s="28" t="s">
        <v>285</v>
      </c>
      <c r="D267" s="28">
        <v>8001850392</v>
      </c>
      <c r="E267" s="30">
        <v>37504</v>
      </c>
      <c r="F267" s="28">
        <v>2179277</v>
      </c>
      <c r="G267" s="28">
        <v>0</v>
      </c>
      <c r="H267" s="28">
        <v>0</v>
      </c>
      <c r="J267" s="48">
        <v>7000</v>
      </c>
      <c r="K267" s="48">
        <v>0</v>
      </c>
      <c r="L267" s="48">
        <v>0</v>
      </c>
      <c r="M267" s="48">
        <v>7000</v>
      </c>
      <c r="N267" s="75">
        <f>VLOOKUP(P267,'CODIGOS RENTISTICOS'!$A$2:E1307,2,FALSE)</f>
        <v>825000000</v>
      </c>
      <c r="O267" s="75">
        <f>VLOOKUP(P267,'CODIGOS RENTISTICOS'!$A$2:F3474,3,FALSE)</f>
        <v>150109</v>
      </c>
      <c r="P267" s="28">
        <v>121245</v>
      </c>
      <c r="Q267" s="48">
        <f t="shared" si="4"/>
        <v>7000</v>
      </c>
    </row>
    <row r="268" spans="1:17" x14ac:dyDescent="0.2">
      <c r="A268" s="28">
        <v>50000249</v>
      </c>
      <c r="B268" s="28">
        <v>956732</v>
      </c>
      <c r="C268" s="28" t="s">
        <v>285</v>
      </c>
      <c r="D268" s="28">
        <v>8001850392</v>
      </c>
      <c r="E268" s="30">
        <v>37504</v>
      </c>
      <c r="F268" s="28">
        <v>2179277</v>
      </c>
      <c r="G268" s="28">
        <v>0</v>
      </c>
      <c r="H268" s="28">
        <v>0</v>
      </c>
      <c r="J268" s="48">
        <v>15000</v>
      </c>
      <c r="K268" s="48">
        <v>0</v>
      </c>
      <c r="L268" s="48">
        <v>0</v>
      </c>
      <c r="M268" s="48">
        <v>15000</v>
      </c>
      <c r="N268" s="75">
        <f>VLOOKUP(P268,'CODIGOS RENTISTICOS'!$A$2:E1308,2,FALSE)</f>
        <v>825000000</v>
      </c>
      <c r="O268" s="75">
        <f>VLOOKUP(P268,'CODIGOS RENTISTICOS'!$A$2:F3475,3,FALSE)</f>
        <v>150109</v>
      </c>
      <c r="P268" s="28">
        <v>121245</v>
      </c>
      <c r="Q268" s="48">
        <f t="shared" si="4"/>
        <v>15000</v>
      </c>
    </row>
    <row r="269" spans="1:17" x14ac:dyDescent="0.2">
      <c r="A269" s="28">
        <v>50000249</v>
      </c>
      <c r="B269" s="28">
        <v>1304779</v>
      </c>
      <c r="C269" s="28" t="s">
        <v>285</v>
      </c>
      <c r="D269" s="28">
        <v>8600631245</v>
      </c>
      <c r="E269" s="30">
        <v>37504</v>
      </c>
      <c r="F269" s="28">
        <v>2171863</v>
      </c>
      <c r="G269" s="28">
        <v>0</v>
      </c>
      <c r="H269" s="28">
        <v>0</v>
      </c>
      <c r="J269" s="48">
        <v>14000</v>
      </c>
      <c r="K269" s="48">
        <v>0</v>
      </c>
      <c r="L269" s="48">
        <v>0</v>
      </c>
      <c r="M269" s="48">
        <v>14000</v>
      </c>
      <c r="N269" s="75">
        <f>VLOOKUP(P269,'CODIGOS RENTISTICOS'!$A$2:E1309,2,FALSE)</f>
        <v>825000000</v>
      </c>
      <c r="O269" s="75">
        <f>VLOOKUP(P269,'CODIGOS RENTISTICOS'!$A$2:F3476,3,FALSE)</f>
        <v>150109</v>
      </c>
      <c r="P269" s="28">
        <v>121245</v>
      </c>
      <c r="Q269" s="48">
        <f t="shared" si="4"/>
        <v>14000</v>
      </c>
    </row>
    <row r="270" spans="1:17" x14ac:dyDescent="0.2">
      <c r="A270" s="28">
        <v>50000249</v>
      </c>
      <c r="B270" s="28">
        <v>1174253</v>
      </c>
      <c r="C270" s="28" t="s">
        <v>285</v>
      </c>
      <c r="D270" s="28">
        <v>5830429</v>
      </c>
      <c r="E270" s="30">
        <v>37504</v>
      </c>
      <c r="F270" s="28">
        <v>7912184</v>
      </c>
      <c r="G270" s="28">
        <v>0</v>
      </c>
      <c r="H270" s="28">
        <v>0</v>
      </c>
      <c r="J270" s="48">
        <v>5000</v>
      </c>
      <c r="K270" s="48">
        <v>0</v>
      </c>
      <c r="L270" s="48">
        <v>0</v>
      </c>
      <c r="M270" s="48">
        <v>5000</v>
      </c>
      <c r="N270" s="75">
        <f>VLOOKUP(P270,'CODIGOS RENTISTICOS'!$A$2:E1310,2,FALSE)</f>
        <v>825000000</v>
      </c>
      <c r="O270" s="75">
        <f>VLOOKUP(P270,'CODIGOS RENTISTICOS'!$A$2:F3477,3,FALSE)</f>
        <v>150109</v>
      </c>
      <c r="P270" s="28">
        <v>121245</v>
      </c>
      <c r="Q270" s="48">
        <f t="shared" si="4"/>
        <v>5000</v>
      </c>
    </row>
    <row r="271" spans="1:17" x14ac:dyDescent="0.2">
      <c r="A271" s="28">
        <v>50000249</v>
      </c>
      <c r="B271" s="28">
        <v>1174255</v>
      </c>
      <c r="C271" s="28" t="s">
        <v>285</v>
      </c>
      <c r="D271" s="28">
        <v>8600515790</v>
      </c>
      <c r="E271" s="30">
        <v>37504</v>
      </c>
      <c r="F271" s="28">
        <v>4360066</v>
      </c>
      <c r="G271" s="28">
        <v>0</v>
      </c>
      <c r="H271" s="28">
        <v>1</v>
      </c>
      <c r="J271" s="48">
        <v>0</v>
      </c>
      <c r="K271" s="48">
        <v>0</v>
      </c>
      <c r="L271" s="48">
        <v>202515.0282</v>
      </c>
      <c r="M271" s="48">
        <v>20251502.82</v>
      </c>
      <c r="N271" s="75">
        <f>VLOOKUP(P271,'CODIGOS RENTISTICOS'!$A$2:E1311,2,FALSE)</f>
        <v>96200000</v>
      </c>
      <c r="O271" s="75">
        <f>VLOOKUP(P271,'CODIGOS RENTISTICOS'!$A$2:F3478,3,FALSE)</f>
        <v>350101</v>
      </c>
      <c r="P271" s="28">
        <v>121240</v>
      </c>
      <c r="Q271" s="48">
        <f t="shared" si="4"/>
        <v>20251502.82</v>
      </c>
    </row>
    <row r="272" spans="1:17" x14ac:dyDescent="0.2">
      <c r="A272" s="28">
        <v>50000249</v>
      </c>
      <c r="B272" s="28">
        <v>1241803</v>
      </c>
      <c r="C272" s="28" t="s">
        <v>285</v>
      </c>
      <c r="D272" s="28">
        <v>111111</v>
      </c>
      <c r="E272" s="30">
        <v>37504</v>
      </c>
      <c r="F272" s="28">
        <v>244189</v>
      </c>
      <c r="G272" s="28">
        <v>0</v>
      </c>
      <c r="H272" s="28">
        <v>0</v>
      </c>
      <c r="J272" s="48">
        <v>7000</v>
      </c>
      <c r="K272" s="48">
        <v>0</v>
      </c>
      <c r="L272" s="48">
        <v>0</v>
      </c>
      <c r="M272" s="48">
        <v>7000</v>
      </c>
      <c r="N272" s="75">
        <f>VLOOKUP(P272,'CODIGOS RENTISTICOS'!$A$2:E1312,2,FALSE)</f>
        <v>825000000</v>
      </c>
      <c r="O272" s="75">
        <f>VLOOKUP(P272,'CODIGOS RENTISTICOS'!$A$2:F3479,3,FALSE)</f>
        <v>150109</v>
      </c>
      <c r="P272" s="28">
        <v>121245</v>
      </c>
      <c r="Q272" s="48">
        <f t="shared" si="4"/>
        <v>7000</v>
      </c>
    </row>
    <row r="273" spans="1:17" x14ac:dyDescent="0.2">
      <c r="A273" s="28">
        <v>50000249</v>
      </c>
      <c r="B273" s="28">
        <v>1241811</v>
      </c>
      <c r="C273" s="28" t="s">
        <v>285</v>
      </c>
      <c r="D273" s="28">
        <v>51589787</v>
      </c>
      <c r="E273" s="30">
        <v>37504</v>
      </c>
      <c r="F273" s="28">
        <v>2637537</v>
      </c>
      <c r="G273" s="28">
        <v>0</v>
      </c>
      <c r="H273" s="28">
        <v>0</v>
      </c>
      <c r="J273" s="48">
        <v>7000</v>
      </c>
      <c r="K273" s="48">
        <v>0</v>
      </c>
      <c r="L273" s="48">
        <v>0</v>
      </c>
      <c r="M273" s="48">
        <v>7000</v>
      </c>
      <c r="N273" s="75">
        <f>VLOOKUP(P273,'CODIGOS RENTISTICOS'!$A$2:E1313,2,FALSE)</f>
        <v>825000000</v>
      </c>
      <c r="O273" s="75">
        <f>VLOOKUP(P273,'CODIGOS RENTISTICOS'!$A$2:F3480,3,FALSE)</f>
        <v>150109</v>
      </c>
      <c r="P273" s="28">
        <v>121245</v>
      </c>
      <c r="Q273" s="48">
        <f t="shared" si="4"/>
        <v>7000</v>
      </c>
    </row>
    <row r="274" spans="1:17" x14ac:dyDescent="0.2">
      <c r="A274" s="28">
        <v>50000249</v>
      </c>
      <c r="B274" s="28">
        <v>1241816</v>
      </c>
      <c r="C274" s="28" t="s">
        <v>285</v>
      </c>
      <c r="D274" s="28">
        <v>111111</v>
      </c>
      <c r="E274" s="30">
        <v>37504</v>
      </c>
      <c r="F274" s="28">
        <v>2441889</v>
      </c>
      <c r="G274" s="28">
        <v>0</v>
      </c>
      <c r="H274" s="28">
        <v>0</v>
      </c>
      <c r="J274" s="48">
        <v>7000</v>
      </c>
      <c r="K274" s="48">
        <v>0</v>
      </c>
      <c r="L274" s="48">
        <v>0</v>
      </c>
      <c r="M274" s="48">
        <v>7000</v>
      </c>
      <c r="N274" s="75">
        <f>VLOOKUP(P274,'CODIGOS RENTISTICOS'!$A$2:E1314,2,FALSE)</f>
        <v>825000000</v>
      </c>
      <c r="O274" s="75">
        <f>VLOOKUP(P274,'CODIGOS RENTISTICOS'!$A$2:F3481,3,FALSE)</f>
        <v>150109</v>
      </c>
      <c r="P274" s="28">
        <v>121245</v>
      </c>
      <c r="Q274" s="48">
        <f t="shared" si="4"/>
        <v>7000</v>
      </c>
    </row>
    <row r="275" spans="1:17" x14ac:dyDescent="0.2">
      <c r="A275" s="28">
        <v>50000249</v>
      </c>
      <c r="B275" s="28">
        <v>1387751</v>
      </c>
      <c r="C275" s="28" t="s">
        <v>285</v>
      </c>
      <c r="D275" s="28">
        <v>8600756714</v>
      </c>
      <c r="E275" s="30">
        <v>37504</v>
      </c>
      <c r="F275" s="28">
        <v>6103149</v>
      </c>
      <c r="G275" s="28">
        <v>0</v>
      </c>
      <c r="H275" s="28">
        <v>0</v>
      </c>
      <c r="J275" s="48">
        <v>2860000</v>
      </c>
      <c r="K275" s="48">
        <v>0</v>
      </c>
      <c r="L275" s="48">
        <v>0</v>
      </c>
      <c r="M275" s="48">
        <v>2860000</v>
      </c>
      <c r="N275" s="75">
        <f>VLOOKUP(P275,'CODIGOS RENTISTICOS'!$A$2:E1315,2,FALSE)</f>
        <v>825000000</v>
      </c>
      <c r="O275" s="75">
        <f>VLOOKUP(P275,'CODIGOS RENTISTICOS'!$A$2:F3482,3,FALSE)</f>
        <v>150109</v>
      </c>
      <c r="P275" s="28">
        <v>121245</v>
      </c>
      <c r="Q275" s="48">
        <f t="shared" si="4"/>
        <v>2860000</v>
      </c>
    </row>
    <row r="276" spans="1:17" x14ac:dyDescent="0.2">
      <c r="A276" s="28">
        <v>50000249</v>
      </c>
      <c r="B276" s="28">
        <v>1385958</v>
      </c>
      <c r="C276" s="28" t="s">
        <v>285</v>
      </c>
      <c r="D276" s="28">
        <v>8600527856</v>
      </c>
      <c r="E276" s="30">
        <v>37504</v>
      </c>
      <c r="F276" s="28">
        <v>2649483</v>
      </c>
      <c r="G276" s="28">
        <v>0</v>
      </c>
      <c r="H276" s="28">
        <v>0</v>
      </c>
      <c r="J276" s="48">
        <v>2574</v>
      </c>
      <c r="K276" s="48">
        <v>0</v>
      </c>
      <c r="L276" s="48">
        <v>0</v>
      </c>
      <c r="M276" s="48">
        <v>2574</v>
      </c>
      <c r="N276" s="75">
        <f>VLOOKUP(P276,'CODIGOS RENTISTICOS'!$A$2:E1316,2,FALSE)</f>
        <v>96400000</v>
      </c>
      <c r="O276" s="75">
        <f>VLOOKUP(P276,'CODIGOS RENTISTICOS'!$A$2:F3483,3,FALSE)</f>
        <v>370101</v>
      </c>
      <c r="P276" s="28">
        <v>121280</v>
      </c>
      <c r="Q276" s="48">
        <f t="shared" si="4"/>
        <v>2574</v>
      </c>
    </row>
    <row r="277" spans="1:17" x14ac:dyDescent="0.2">
      <c r="A277" s="28">
        <v>50000249</v>
      </c>
      <c r="B277" s="28">
        <v>1138747</v>
      </c>
      <c r="C277" s="28" t="s">
        <v>285</v>
      </c>
      <c r="D277" s="28">
        <v>8605305338</v>
      </c>
      <c r="E277" s="30">
        <v>37504</v>
      </c>
      <c r="F277" s="28">
        <v>6100003</v>
      </c>
      <c r="G277" s="28">
        <v>0</v>
      </c>
      <c r="H277" s="28">
        <v>0</v>
      </c>
      <c r="J277" s="48">
        <v>9000</v>
      </c>
      <c r="K277" s="48">
        <v>0</v>
      </c>
      <c r="L277" s="48">
        <v>0</v>
      </c>
      <c r="M277" s="48">
        <v>9000</v>
      </c>
      <c r="N277" s="75">
        <f>VLOOKUP(P277,'CODIGOS RENTISTICOS'!$A$2:E1317,2,FALSE)</f>
        <v>825000000</v>
      </c>
      <c r="O277" s="75">
        <f>VLOOKUP(P277,'CODIGOS RENTISTICOS'!$A$2:F3484,3,FALSE)</f>
        <v>150109</v>
      </c>
      <c r="P277" s="28">
        <v>121245</v>
      </c>
      <c r="Q277" s="48">
        <f t="shared" si="4"/>
        <v>9000</v>
      </c>
    </row>
    <row r="278" spans="1:17" x14ac:dyDescent="0.2">
      <c r="A278" s="28">
        <v>50000249</v>
      </c>
      <c r="B278" s="28">
        <v>1241819</v>
      </c>
      <c r="C278" s="28" t="s">
        <v>285</v>
      </c>
      <c r="D278" s="28">
        <v>79474652</v>
      </c>
      <c r="E278" s="30">
        <v>37504</v>
      </c>
      <c r="F278" s="28">
        <v>6162323</v>
      </c>
      <c r="G278" s="28">
        <v>0</v>
      </c>
      <c r="H278" s="28">
        <v>0</v>
      </c>
      <c r="J278" s="48">
        <v>7000</v>
      </c>
      <c r="K278" s="48">
        <v>0</v>
      </c>
      <c r="L278" s="48">
        <v>0</v>
      </c>
      <c r="M278" s="48">
        <v>7000</v>
      </c>
      <c r="N278" s="75">
        <f>VLOOKUP(P278,'CODIGOS RENTISTICOS'!$A$2:E1318,2,FALSE)</f>
        <v>825000000</v>
      </c>
      <c r="O278" s="75">
        <f>VLOOKUP(P278,'CODIGOS RENTISTICOS'!$A$2:F3485,3,FALSE)</f>
        <v>150109</v>
      </c>
      <c r="P278" s="28">
        <v>121245</v>
      </c>
      <c r="Q278" s="48">
        <f t="shared" si="4"/>
        <v>7000</v>
      </c>
    </row>
    <row r="279" spans="1:17" x14ac:dyDescent="0.2">
      <c r="A279" s="28">
        <v>50000249</v>
      </c>
      <c r="B279" s="28">
        <v>1241821</v>
      </c>
      <c r="C279" s="28" t="s">
        <v>285</v>
      </c>
      <c r="D279" s="28">
        <v>79428350</v>
      </c>
      <c r="E279" s="30">
        <v>37504</v>
      </c>
      <c r="F279" s="28">
        <v>6162323</v>
      </c>
      <c r="G279" s="28">
        <v>0</v>
      </c>
      <c r="H279" s="28">
        <v>0</v>
      </c>
      <c r="J279" s="48">
        <v>7000</v>
      </c>
      <c r="K279" s="48">
        <v>0</v>
      </c>
      <c r="L279" s="48">
        <v>0</v>
      </c>
      <c r="M279" s="48">
        <v>7000</v>
      </c>
      <c r="N279" s="75">
        <f>VLOOKUP(P279,'CODIGOS RENTISTICOS'!$A$2:E1319,2,FALSE)</f>
        <v>825000000</v>
      </c>
      <c r="O279" s="75">
        <f>VLOOKUP(P279,'CODIGOS RENTISTICOS'!$A$2:F3486,3,FALSE)</f>
        <v>150109</v>
      </c>
      <c r="P279" s="28">
        <v>121245</v>
      </c>
      <c r="Q279" s="48">
        <f t="shared" si="4"/>
        <v>7000</v>
      </c>
    </row>
    <row r="280" spans="1:17" x14ac:dyDescent="0.2">
      <c r="A280" s="28">
        <v>50000249</v>
      </c>
      <c r="B280" s="28">
        <v>2750755</v>
      </c>
      <c r="C280" s="28" t="s">
        <v>285</v>
      </c>
      <c r="D280" s="28">
        <v>79894838</v>
      </c>
      <c r="E280" s="30">
        <v>37504</v>
      </c>
      <c r="F280" s="28">
        <v>8637892</v>
      </c>
      <c r="G280" s="28">
        <v>0</v>
      </c>
      <c r="H280" s="28">
        <v>0</v>
      </c>
      <c r="J280" s="48">
        <v>7000</v>
      </c>
      <c r="K280" s="48">
        <v>0</v>
      </c>
      <c r="L280" s="48">
        <v>0</v>
      </c>
      <c r="M280" s="48">
        <v>7000</v>
      </c>
      <c r="N280" s="75">
        <f>VLOOKUP(P280,'CODIGOS RENTISTICOS'!$A$2:E1320,2,FALSE)</f>
        <v>825000000</v>
      </c>
      <c r="O280" s="75">
        <f>VLOOKUP(P280,'CODIGOS RENTISTICOS'!$A$2:F3487,3,FALSE)</f>
        <v>150109</v>
      </c>
      <c r="P280" s="28">
        <v>121245</v>
      </c>
      <c r="Q280" s="48">
        <f t="shared" si="4"/>
        <v>7000</v>
      </c>
    </row>
    <row r="281" spans="1:17" x14ac:dyDescent="0.2">
      <c r="A281" s="28">
        <v>50000249</v>
      </c>
      <c r="B281" s="28">
        <v>3338010</v>
      </c>
      <c r="C281" s="28" t="s">
        <v>285</v>
      </c>
      <c r="D281" s="28">
        <v>8300433516</v>
      </c>
      <c r="E281" s="30">
        <v>37504</v>
      </c>
      <c r="F281" s="28">
        <v>6293501</v>
      </c>
      <c r="G281" s="28">
        <v>0</v>
      </c>
      <c r="H281" s="28">
        <v>0</v>
      </c>
      <c r="J281" s="48">
        <v>7000</v>
      </c>
      <c r="K281" s="48">
        <v>0</v>
      </c>
      <c r="L281" s="48">
        <v>0</v>
      </c>
      <c r="M281" s="48">
        <v>7000</v>
      </c>
      <c r="N281" s="75">
        <f>VLOOKUP(P281,'CODIGOS RENTISTICOS'!$A$2:E1321,2,FALSE)</f>
        <v>825000000</v>
      </c>
      <c r="O281" s="75">
        <f>VLOOKUP(P281,'CODIGOS RENTISTICOS'!$A$2:F3488,3,FALSE)</f>
        <v>150109</v>
      </c>
      <c r="P281" s="28">
        <v>121245</v>
      </c>
      <c r="Q281" s="48">
        <f t="shared" si="4"/>
        <v>7000</v>
      </c>
    </row>
    <row r="282" spans="1:17" x14ac:dyDescent="0.2">
      <c r="A282" s="28">
        <v>50000249</v>
      </c>
      <c r="B282" s="28">
        <v>3338013</v>
      </c>
      <c r="C282" s="28" t="s">
        <v>285</v>
      </c>
      <c r="D282" s="28">
        <v>12208794</v>
      </c>
      <c r="E282" s="30">
        <v>37504</v>
      </c>
      <c r="F282" s="28">
        <v>6162323</v>
      </c>
      <c r="G282" s="28">
        <v>0</v>
      </c>
      <c r="H282" s="28">
        <v>0</v>
      </c>
      <c r="J282" s="48">
        <v>7000</v>
      </c>
      <c r="K282" s="48">
        <v>0</v>
      </c>
      <c r="L282" s="48">
        <v>0</v>
      </c>
      <c r="M282" s="48">
        <v>7000</v>
      </c>
      <c r="N282" s="75">
        <f>VLOOKUP(P282,'CODIGOS RENTISTICOS'!$A$2:E1322,2,FALSE)</f>
        <v>825000000</v>
      </c>
      <c r="O282" s="75">
        <f>VLOOKUP(P282,'CODIGOS RENTISTICOS'!$A$2:F3489,3,FALSE)</f>
        <v>150109</v>
      </c>
      <c r="P282" s="28">
        <v>121245</v>
      </c>
      <c r="Q282" s="48">
        <f t="shared" si="4"/>
        <v>7000</v>
      </c>
    </row>
    <row r="283" spans="1:17" x14ac:dyDescent="0.2">
      <c r="A283" s="28">
        <v>50000249</v>
      </c>
      <c r="B283" s="28">
        <v>3338032</v>
      </c>
      <c r="C283" s="28" t="s">
        <v>285</v>
      </c>
      <c r="D283" s="28">
        <v>1914382</v>
      </c>
      <c r="E283" s="30">
        <v>37504</v>
      </c>
      <c r="F283" s="28">
        <v>6202823</v>
      </c>
      <c r="G283" s="28">
        <v>0</v>
      </c>
      <c r="H283" s="28">
        <v>0</v>
      </c>
      <c r="J283" s="48">
        <v>2853902.57</v>
      </c>
      <c r="K283" s="48">
        <v>0</v>
      </c>
      <c r="L283" s="48">
        <v>0</v>
      </c>
      <c r="M283" s="48">
        <v>2853902.57</v>
      </c>
      <c r="N283" s="75">
        <f>VLOOKUP(P283,'CODIGOS RENTISTICOS'!$A$2:E1323,2,FALSE)</f>
        <v>96200000</v>
      </c>
      <c r="O283" s="75">
        <f>VLOOKUP(P283,'CODIGOS RENTISTICOS'!$A$2:F3490,3,FALSE)</f>
        <v>350101</v>
      </c>
      <c r="P283" s="28">
        <v>121240</v>
      </c>
      <c r="Q283" s="48">
        <f t="shared" si="4"/>
        <v>2853902.57</v>
      </c>
    </row>
    <row r="284" spans="1:17" x14ac:dyDescent="0.2">
      <c r="A284" s="28">
        <v>50000249</v>
      </c>
      <c r="B284" s="28">
        <v>3338149</v>
      </c>
      <c r="C284" s="28" t="s">
        <v>285</v>
      </c>
      <c r="D284" s="28">
        <v>8300837661</v>
      </c>
      <c r="E284" s="30">
        <v>37504</v>
      </c>
      <c r="F284" s="28">
        <v>2741222</v>
      </c>
      <c r="G284" s="28">
        <v>0</v>
      </c>
      <c r="H284" s="28">
        <v>0</v>
      </c>
      <c r="J284" s="48">
        <v>42000</v>
      </c>
      <c r="K284" s="48">
        <v>0</v>
      </c>
      <c r="L284" s="48">
        <v>0</v>
      </c>
      <c r="M284" s="48">
        <v>42000</v>
      </c>
      <c r="N284" s="75">
        <f>VLOOKUP(P284,'CODIGOS RENTISTICOS'!$A$2:E1324,2,FALSE)</f>
        <v>825000000</v>
      </c>
      <c r="O284" s="75">
        <f>VLOOKUP(P284,'CODIGOS RENTISTICOS'!$A$2:F3491,3,FALSE)</f>
        <v>150109</v>
      </c>
      <c r="P284" s="28">
        <v>121245</v>
      </c>
      <c r="Q284" s="48">
        <f t="shared" si="4"/>
        <v>42000</v>
      </c>
    </row>
    <row r="285" spans="1:17" x14ac:dyDescent="0.2">
      <c r="A285" s="28">
        <v>50000249</v>
      </c>
      <c r="B285" s="28">
        <v>3338220</v>
      </c>
      <c r="C285" s="28" t="s">
        <v>285</v>
      </c>
      <c r="D285" s="28">
        <v>8300725981</v>
      </c>
      <c r="E285" s="30">
        <v>37504</v>
      </c>
      <c r="F285" s="28">
        <v>8701675</v>
      </c>
      <c r="G285" s="28">
        <v>0</v>
      </c>
      <c r="H285" s="28">
        <v>0</v>
      </c>
      <c r="J285" s="48">
        <v>618000</v>
      </c>
      <c r="K285" s="48">
        <v>0</v>
      </c>
      <c r="L285" s="48">
        <v>0</v>
      </c>
      <c r="M285" s="48">
        <v>618000</v>
      </c>
      <c r="N285" s="75">
        <f>VLOOKUP(P285,'CODIGOS RENTISTICOS'!$A$2:E1325,2,FALSE)</f>
        <v>825000000</v>
      </c>
      <c r="O285" s="75">
        <f>VLOOKUP(P285,'CODIGOS RENTISTICOS'!$A$2:F3492,3,FALSE)</f>
        <v>150109</v>
      </c>
      <c r="P285" s="28">
        <v>121245</v>
      </c>
      <c r="Q285" s="48">
        <f t="shared" si="4"/>
        <v>618000</v>
      </c>
    </row>
    <row r="286" spans="1:17" x14ac:dyDescent="0.2">
      <c r="A286" s="28">
        <v>50000249</v>
      </c>
      <c r="B286" s="28">
        <v>3338513</v>
      </c>
      <c r="C286" s="28" t="s">
        <v>285</v>
      </c>
      <c r="D286" s="28">
        <v>8110072801</v>
      </c>
      <c r="E286" s="30">
        <v>37504</v>
      </c>
      <c r="F286" s="28">
        <v>6204099</v>
      </c>
      <c r="G286" s="28">
        <v>0</v>
      </c>
      <c r="H286" s="28">
        <v>0</v>
      </c>
      <c r="J286" s="48">
        <v>1000</v>
      </c>
      <c r="K286" s="48">
        <v>0</v>
      </c>
      <c r="L286" s="48">
        <v>0</v>
      </c>
      <c r="M286" s="48">
        <v>1000</v>
      </c>
      <c r="N286" s="75">
        <f>VLOOKUP(P286,'CODIGOS RENTISTICOS'!$A$2:E1326,2,FALSE)</f>
        <v>825000000</v>
      </c>
      <c r="O286" s="75">
        <f>VLOOKUP(P286,'CODIGOS RENTISTICOS'!$A$2:F3493,3,FALSE)</f>
        <v>150109</v>
      </c>
      <c r="P286" s="28">
        <v>121245</v>
      </c>
      <c r="Q286" s="48">
        <f t="shared" si="4"/>
        <v>1000</v>
      </c>
    </row>
    <row r="287" spans="1:17" x14ac:dyDescent="0.2">
      <c r="A287" s="28">
        <v>50000249</v>
      </c>
      <c r="B287" s="28">
        <v>3351957</v>
      </c>
      <c r="C287" s="28" t="s">
        <v>285</v>
      </c>
      <c r="D287" s="28">
        <v>8000647842</v>
      </c>
      <c r="E287" s="30">
        <v>37504</v>
      </c>
      <c r="F287" s="28">
        <v>7112620</v>
      </c>
      <c r="G287" s="28">
        <v>0</v>
      </c>
      <c r="H287" s="28">
        <v>0</v>
      </c>
      <c r="J287" s="48">
        <v>14000</v>
      </c>
      <c r="K287" s="48">
        <v>0</v>
      </c>
      <c r="L287" s="48">
        <v>0</v>
      </c>
      <c r="M287" s="48">
        <v>14000</v>
      </c>
      <c r="N287" s="75">
        <f>VLOOKUP(P287,'CODIGOS RENTISTICOS'!$A$2:E1327,2,FALSE)</f>
        <v>825000000</v>
      </c>
      <c r="O287" s="75">
        <f>VLOOKUP(P287,'CODIGOS RENTISTICOS'!$A$2:F3494,3,FALSE)</f>
        <v>150109</v>
      </c>
      <c r="P287" s="28">
        <v>121245</v>
      </c>
      <c r="Q287" s="48">
        <f t="shared" si="4"/>
        <v>14000</v>
      </c>
    </row>
    <row r="288" spans="1:17" x14ac:dyDescent="0.2">
      <c r="A288" s="28">
        <v>50000249</v>
      </c>
      <c r="B288" s="28">
        <v>1154508</v>
      </c>
      <c r="C288" s="28" t="s">
        <v>285</v>
      </c>
      <c r="D288" s="28">
        <v>8300050219</v>
      </c>
      <c r="E288" s="30">
        <v>37504</v>
      </c>
      <c r="F288" s="28">
        <v>3106553</v>
      </c>
      <c r="G288" s="28">
        <v>0</v>
      </c>
      <c r="H288" s="28">
        <v>0</v>
      </c>
      <c r="J288" s="48">
        <v>111000</v>
      </c>
      <c r="K288" s="48">
        <v>0</v>
      </c>
      <c r="L288" s="48">
        <v>0</v>
      </c>
      <c r="M288" s="48">
        <v>111000</v>
      </c>
      <c r="N288" s="75">
        <f>VLOOKUP(P288,'CODIGOS RENTISTICOS'!$A$2:E1328,2,FALSE)</f>
        <v>825000000</v>
      </c>
      <c r="O288" s="75">
        <f>VLOOKUP(P288,'CODIGOS RENTISTICOS'!$A$2:F3495,3,FALSE)</f>
        <v>150109</v>
      </c>
      <c r="P288" s="28">
        <v>121245</v>
      </c>
      <c r="Q288" s="48">
        <f t="shared" si="4"/>
        <v>111000</v>
      </c>
    </row>
    <row r="289" spans="1:17" x14ac:dyDescent="0.2">
      <c r="A289" s="28">
        <v>50000249</v>
      </c>
      <c r="B289" s="28">
        <v>1155041</v>
      </c>
      <c r="C289" s="28" t="s">
        <v>285</v>
      </c>
      <c r="D289" s="28">
        <v>8600907217</v>
      </c>
      <c r="E289" s="30">
        <v>37504</v>
      </c>
      <c r="F289" s="28">
        <v>5476838</v>
      </c>
      <c r="G289" s="28">
        <v>0</v>
      </c>
      <c r="H289" s="28">
        <v>0</v>
      </c>
      <c r="J289" s="48">
        <v>24000</v>
      </c>
      <c r="K289" s="48">
        <v>0</v>
      </c>
      <c r="L289" s="48">
        <v>0</v>
      </c>
      <c r="M289" s="48">
        <v>24000</v>
      </c>
      <c r="N289" s="75">
        <f>VLOOKUP(P289,'CODIGOS RENTISTICOS'!$A$2:E1329,2,FALSE)</f>
        <v>825000000</v>
      </c>
      <c r="O289" s="75">
        <f>VLOOKUP(P289,'CODIGOS RENTISTICOS'!$A$2:F3496,3,FALSE)</f>
        <v>150109</v>
      </c>
      <c r="P289" s="28">
        <v>121245</v>
      </c>
      <c r="Q289" s="48">
        <f t="shared" si="4"/>
        <v>24000</v>
      </c>
    </row>
    <row r="290" spans="1:17" x14ac:dyDescent="0.2">
      <c r="A290" s="28">
        <v>50000249</v>
      </c>
      <c r="B290" s="28">
        <v>1077532</v>
      </c>
      <c r="C290" s="28" t="s">
        <v>33</v>
      </c>
      <c r="D290" s="28">
        <v>8110160518</v>
      </c>
      <c r="E290" s="30">
        <v>37504</v>
      </c>
      <c r="F290" s="28">
        <v>3125656</v>
      </c>
      <c r="G290" s="28">
        <v>0</v>
      </c>
      <c r="H290" s="28">
        <v>0</v>
      </c>
      <c r="J290" s="48">
        <v>7000</v>
      </c>
      <c r="K290" s="48">
        <v>0</v>
      </c>
      <c r="L290" s="48">
        <v>0</v>
      </c>
      <c r="M290" s="48">
        <v>7000</v>
      </c>
      <c r="N290" s="75">
        <f>VLOOKUP(P290,'CODIGOS RENTISTICOS'!$A$2:E1330,2,FALSE)</f>
        <v>825000000</v>
      </c>
      <c r="O290" s="75">
        <f>VLOOKUP(P290,'CODIGOS RENTISTICOS'!$A$2:F3497,3,FALSE)</f>
        <v>150109</v>
      </c>
      <c r="P290" s="28">
        <v>121245</v>
      </c>
      <c r="Q290" s="48">
        <f t="shared" si="4"/>
        <v>7000</v>
      </c>
    </row>
    <row r="291" spans="1:17" x14ac:dyDescent="0.2">
      <c r="A291" s="28">
        <v>50000249</v>
      </c>
      <c r="B291" s="28">
        <v>922194</v>
      </c>
      <c r="C291" s="28" t="s">
        <v>33</v>
      </c>
      <c r="D291" s="28">
        <v>8909035321</v>
      </c>
      <c r="E291" s="30">
        <v>37504</v>
      </c>
      <c r="F291" s="28">
        <v>2856600</v>
      </c>
      <c r="G291" s="28">
        <v>0</v>
      </c>
      <c r="H291" s="28">
        <v>0</v>
      </c>
      <c r="J291" s="48">
        <v>47000</v>
      </c>
      <c r="K291" s="48">
        <v>0</v>
      </c>
      <c r="L291" s="48">
        <v>0</v>
      </c>
      <c r="M291" s="48">
        <v>47000</v>
      </c>
      <c r="N291" s="75">
        <f>VLOOKUP(P291,'CODIGOS RENTISTICOS'!$A$2:E1331,2,FALSE)</f>
        <v>825000000</v>
      </c>
      <c r="O291" s="75">
        <f>VLOOKUP(P291,'CODIGOS RENTISTICOS'!$A$2:F3498,3,FALSE)</f>
        <v>150109</v>
      </c>
      <c r="P291" s="28">
        <v>121245</v>
      </c>
      <c r="Q291" s="48">
        <f t="shared" si="4"/>
        <v>47000</v>
      </c>
    </row>
    <row r="292" spans="1:17" x14ac:dyDescent="0.2">
      <c r="A292" s="28">
        <v>50000249</v>
      </c>
      <c r="B292" s="28">
        <v>5039798</v>
      </c>
      <c r="C292" s="28" t="s">
        <v>33</v>
      </c>
      <c r="D292" s="28">
        <v>32542717</v>
      </c>
      <c r="E292" s="30">
        <v>37504</v>
      </c>
      <c r="F292" s="28">
        <v>4274016</v>
      </c>
      <c r="G292" s="28">
        <v>0</v>
      </c>
      <c r="H292" s="28">
        <v>0</v>
      </c>
      <c r="J292" s="48">
        <v>309000</v>
      </c>
      <c r="K292" s="48">
        <v>0</v>
      </c>
      <c r="L292" s="48">
        <v>0</v>
      </c>
      <c r="M292" s="48">
        <v>309000</v>
      </c>
      <c r="N292" s="75">
        <f>VLOOKUP(P292,'CODIGOS RENTISTICOS'!$A$2:E1332,2,FALSE)</f>
        <v>11800000</v>
      </c>
      <c r="O292" s="75">
        <f>VLOOKUP(P292,'CODIGOS RENTISTICOS'!$A$2:F3499,3,FALSE)</f>
        <v>240101</v>
      </c>
      <c r="P292" s="28">
        <v>121265</v>
      </c>
      <c r="Q292" s="48">
        <f t="shared" si="4"/>
        <v>309000</v>
      </c>
    </row>
    <row r="293" spans="1:17" x14ac:dyDescent="0.2">
      <c r="A293" s="28">
        <v>50000249</v>
      </c>
      <c r="B293" s="28">
        <v>688424</v>
      </c>
      <c r="C293" s="28" t="s">
        <v>34</v>
      </c>
      <c r="D293" s="28">
        <v>9092256</v>
      </c>
      <c r="E293" s="30">
        <v>37504</v>
      </c>
      <c r="F293" s="28">
        <v>6816104</v>
      </c>
      <c r="G293" s="28">
        <v>0</v>
      </c>
      <c r="H293" s="28">
        <v>0</v>
      </c>
      <c r="J293" s="48">
        <v>151970</v>
      </c>
      <c r="K293" s="48">
        <v>0</v>
      </c>
      <c r="L293" s="48">
        <v>0</v>
      </c>
      <c r="M293" s="48">
        <v>151970</v>
      </c>
      <c r="N293" s="75">
        <f>VLOOKUP(P293,'CODIGOS RENTISTICOS'!$A$2:E1333,2,FALSE)</f>
        <v>96200000</v>
      </c>
      <c r="O293" s="75">
        <f>VLOOKUP(P293,'CODIGOS RENTISTICOS'!$A$2:F3500,3,FALSE)</f>
        <v>350101</v>
      </c>
      <c r="P293" s="28">
        <v>121230</v>
      </c>
      <c r="Q293" s="48">
        <f t="shared" si="4"/>
        <v>151970</v>
      </c>
    </row>
    <row r="294" spans="1:17" x14ac:dyDescent="0.2">
      <c r="A294" s="28">
        <v>50000249</v>
      </c>
      <c r="B294" s="28">
        <v>688425</v>
      </c>
      <c r="C294" s="28" t="s">
        <v>34</v>
      </c>
      <c r="D294" s="28">
        <v>9093518</v>
      </c>
      <c r="E294" s="30">
        <v>37504</v>
      </c>
      <c r="F294" s="28">
        <v>6816104</v>
      </c>
      <c r="G294" s="28">
        <v>0</v>
      </c>
      <c r="H294" s="28">
        <v>0</v>
      </c>
      <c r="J294" s="48">
        <v>151970</v>
      </c>
      <c r="K294" s="48">
        <v>0</v>
      </c>
      <c r="L294" s="48">
        <v>0</v>
      </c>
      <c r="M294" s="48">
        <v>151970</v>
      </c>
      <c r="N294" s="75">
        <f>VLOOKUP(P294,'CODIGOS RENTISTICOS'!$A$2:E1334,2,FALSE)</f>
        <v>96200000</v>
      </c>
      <c r="O294" s="75">
        <f>VLOOKUP(P294,'CODIGOS RENTISTICOS'!$A$2:F3501,3,FALSE)</f>
        <v>350101</v>
      </c>
      <c r="P294" s="28">
        <v>121230</v>
      </c>
      <c r="Q294" s="48">
        <f t="shared" si="4"/>
        <v>151970</v>
      </c>
    </row>
    <row r="295" spans="1:17" x14ac:dyDescent="0.2">
      <c r="A295" s="28">
        <v>50000249</v>
      </c>
      <c r="B295" s="28">
        <v>688426</v>
      </c>
      <c r="C295" s="28" t="s">
        <v>34</v>
      </c>
      <c r="D295" s="28">
        <v>882345</v>
      </c>
      <c r="E295" s="30">
        <v>37504</v>
      </c>
      <c r="F295" s="28">
        <v>6816104</v>
      </c>
      <c r="G295" s="28">
        <v>0</v>
      </c>
      <c r="H295" s="28">
        <v>0</v>
      </c>
      <c r="J295" s="48">
        <v>151970</v>
      </c>
      <c r="K295" s="48">
        <v>0</v>
      </c>
      <c r="L295" s="48">
        <v>0</v>
      </c>
      <c r="M295" s="48">
        <v>151970</v>
      </c>
      <c r="N295" s="75">
        <f>VLOOKUP(P295,'CODIGOS RENTISTICOS'!$A$2:E1335,2,FALSE)</f>
        <v>96200000</v>
      </c>
      <c r="O295" s="75">
        <f>VLOOKUP(P295,'CODIGOS RENTISTICOS'!$A$2:F3502,3,FALSE)</f>
        <v>350101</v>
      </c>
      <c r="P295" s="28">
        <v>121230</v>
      </c>
      <c r="Q295" s="48">
        <f t="shared" si="4"/>
        <v>151970</v>
      </c>
    </row>
    <row r="296" spans="1:17" x14ac:dyDescent="0.2">
      <c r="A296" s="28">
        <v>50000249</v>
      </c>
      <c r="B296" s="28">
        <v>688583</v>
      </c>
      <c r="C296" s="28" t="s">
        <v>34</v>
      </c>
      <c r="D296" s="28">
        <v>73113375</v>
      </c>
      <c r="E296" s="30">
        <v>37504</v>
      </c>
      <c r="F296" s="28">
        <v>6816104</v>
      </c>
      <c r="G296" s="28">
        <v>0</v>
      </c>
      <c r="H296" s="28">
        <v>0</v>
      </c>
      <c r="J296" s="48">
        <v>151970</v>
      </c>
      <c r="K296" s="48">
        <v>0</v>
      </c>
      <c r="L296" s="48">
        <v>0</v>
      </c>
      <c r="M296" s="48">
        <v>151970</v>
      </c>
      <c r="N296" s="75">
        <f>VLOOKUP(P296,'CODIGOS RENTISTICOS'!$A$2:E1336,2,FALSE)</f>
        <v>96200000</v>
      </c>
      <c r="O296" s="75">
        <f>VLOOKUP(P296,'CODIGOS RENTISTICOS'!$A$2:F3503,3,FALSE)</f>
        <v>350101</v>
      </c>
      <c r="P296" s="28">
        <v>121230</v>
      </c>
      <c r="Q296" s="48">
        <f t="shared" si="4"/>
        <v>151970</v>
      </c>
    </row>
    <row r="297" spans="1:17" x14ac:dyDescent="0.2">
      <c r="A297" s="28">
        <v>50000249</v>
      </c>
      <c r="B297" s="28">
        <v>688584</v>
      </c>
      <c r="C297" s="28" t="s">
        <v>34</v>
      </c>
      <c r="D297" s="28">
        <v>885211</v>
      </c>
      <c r="E297" s="30">
        <v>37504</v>
      </c>
      <c r="F297" s="28">
        <v>6816104</v>
      </c>
      <c r="G297" s="28">
        <v>0</v>
      </c>
      <c r="H297" s="28">
        <v>0</v>
      </c>
      <c r="J297" s="48">
        <v>151970</v>
      </c>
      <c r="K297" s="48">
        <v>0</v>
      </c>
      <c r="L297" s="48">
        <v>0</v>
      </c>
      <c r="M297" s="48">
        <v>151970</v>
      </c>
      <c r="N297" s="75">
        <f>VLOOKUP(P297,'CODIGOS RENTISTICOS'!$A$2:E1337,2,FALSE)</f>
        <v>96200000</v>
      </c>
      <c r="O297" s="75">
        <f>VLOOKUP(P297,'CODIGOS RENTISTICOS'!$A$2:F3504,3,FALSE)</f>
        <v>350101</v>
      </c>
      <c r="P297" s="28">
        <v>121230</v>
      </c>
      <c r="Q297" s="48">
        <f t="shared" si="4"/>
        <v>151970</v>
      </c>
    </row>
    <row r="298" spans="1:17" x14ac:dyDescent="0.2">
      <c r="A298" s="28">
        <v>50000249</v>
      </c>
      <c r="B298" s="28">
        <v>688585</v>
      </c>
      <c r="C298" s="28" t="s">
        <v>34</v>
      </c>
      <c r="D298" s="28">
        <v>884063</v>
      </c>
      <c r="E298" s="30">
        <v>37504</v>
      </c>
      <c r="F298" s="28">
        <v>6816104</v>
      </c>
      <c r="G298" s="28">
        <v>0</v>
      </c>
      <c r="H298" s="28">
        <v>0</v>
      </c>
      <c r="J298" s="48">
        <v>151970</v>
      </c>
      <c r="K298" s="48">
        <v>0</v>
      </c>
      <c r="L298" s="48">
        <v>0</v>
      </c>
      <c r="M298" s="48">
        <v>151970</v>
      </c>
      <c r="N298" s="75">
        <f>VLOOKUP(P298,'CODIGOS RENTISTICOS'!$A$2:E1338,2,FALSE)</f>
        <v>96200000</v>
      </c>
      <c r="O298" s="75">
        <f>VLOOKUP(P298,'CODIGOS RENTISTICOS'!$A$2:F3505,3,FALSE)</f>
        <v>350101</v>
      </c>
      <c r="P298" s="28">
        <v>121230</v>
      </c>
      <c r="Q298" s="48">
        <f t="shared" si="4"/>
        <v>151970</v>
      </c>
    </row>
    <row r="299" spans="1:17" x14ac:dyDescent="0.2">
      <c r="A299" s="28">
        <v>50000249</v>
      </c>
      <c r="B299" s="28">
        <v>688586</v>
      </c>
      <c r="C299" s="28" t="s">
        <v>34</v>
      </c>
      <c r="D299" s="28">
        <v>73093598</v>
      </c>
      <c r="E299" s="30">
        <v>37504</v>
      </c>
      <c r="F299" s="28">
        <v>6816104</v>
      </c>
      <c r="G299" s="28">
        <v>0</v>
      </c>
      <c r="H299" s="28">
        <v>0</v>
      </c>
      <c r="J299" s="48">
        <v>151970</v>
      </c>
      <c r="K299" s="48">
        <v>0</v>
      </c>
      <c r="L299" s="48">
        <v>0</v>
      </c>
      <c r="M299" s="48">
        <v>151970</v>
      </c>
      <c r="N299" s="75">
        <f>VLOOKUP(P299,'CODIGOS RENTISTICOS'!$A$2:E1339,2,FALSE)</f>
        <v>96200000</v>
      </c>
      <c r="O299" s="75">
        <f>VLOOKUP(P299,'CODIGOS RENTISTICOS'!$A$2:F3506,3,FALSE)</f>
        <v>350101</v>
      </c>
      <c r="P299" s="28">
        <v>121230</v>
      </c>
      <c r="Q299" s="48">
        <f t="shared" si="4"/>
        <v>151970</v>
      </c>
    </row>
    <row r="300" spans="1:17" x14ac:dyDescent="0.2">
      <c r="A300" s="28">
        <v>50000249</v>
      </c>
      <c r="B300" s="28">
        <v>688587</v>
      </c>
      <c r="C300" s="28" t="s">
        <v>34</v>
      </c>
      <c r="D300" s="28">
        <v>73094709</v>
      </c>
      <c r="E300" s="30">
        <v>37504</v>
      </c>
      <c r="F300" s="28">
        <v>6816104</v>
      </c>
      <c r="G300" s="28">
        <v>0</v>
      </c>
      <c r="H300" s="28">
        <v>0</v>
      </c>
      <c r="J300" s="48">
        <v>151970</v>
      </c>
      <c r="K300" s="48">
        <v>0</v>
      </c>
      <c r="L300" s="48">
        <v>0</v>
      </c>
      <c r="M300" s="48">
        <v>151970</v>
      </c>
      <c r="N300" s="75">
        <f>VLOOKUP(P300,'CODIGOS RENTISTICOS'!$A$2:E1340,2,FALSE)</f>
        <v>96200000</v>
      </c>
      <c r="O300" s="75">
        <f>VLOOKUP(P300,'CODIGOS RENTISTICOS'!$A$2:F3507,3,FALSE)</f>
        <v>350101</v>
      </c>
      <c r="P300" s="28">
        <v>121230</v>
      </c>
      <c r="Q300" s="48">
        <f t="shared" si="4"/>
        <v>151970</v>
      </c>
    </row>
    <row r="301" spans="1:17" x14ac:dyDescent="0.2">
      <c r="A301" s="28">
        <v>50000249</v>
      </c>
      <c r="B301" s="28">
        <v>688588</v>
      </c>
      <c r="C301" s="28" t="s">
        <v>34</v>
      </c>
      <c r="D301" s="28">
        <v>45456549</v>
      </c>
      <c r="E301" s="30">
        <v>37504</v>
      </c>
      <c r="F301" s="28">
        <v>6816104</v>
      </c>
      <c r="G301" s="28">
        <v>0</v>
      </c>
      <c r="H301" s="28">
        <v>0</v>
      </c>
      <c r="J301" s="48">
        <v>151970</v>
      </c>
      <c r="K301" s="48">
        <v>0</v>
      </c>
      <c r="L301" s="48">
        <v>0</v>
      </c>
      <c r="M301" s="48">
        <v>151970</v>
      </c>
      <c r="N301" s="75">
        <f>VLOOKUP(P301,'CODIGOS RENTISTICOS'!$A$2:E1341,2,FALSE)</f>
        <v>96200000</v>
      </c>
      <c r="O301" s="75">
        <f>VLOOKUP(P301,'CODIGOS RENTISTICOS'!$A$2:F3508,3,FALSE)</f>
        <v>350101</v>
      </c>
      <c r="P301" s="28">
        <v>121230</v>
      </c>
      <c r="Q301" s="48">
        <f t="shared" si="4"/>
        <v>151970</v>
      </c>
    </row>
    <row r="302" spans="1:17" x14ac:dyDescent="0.2">
      <c r="A302" s="28">
        <v>50000249</v>
      </c>
      <c r="B302" s="28">
        <v>688590</v>
      </c>
      <c r="C302" s="28" t="s">
        <v>34</v>
      </c>
      <c r="D302" s="28">
        <v>73075087</v>
      </c>
      <c r="E302" s="30">
        <v>37504</v>
      </c>
      <c r="F302" s="28">
        <v>6816104</v>
      </c>
      <c r="G302" s="28">
        <v>0</v>
      </c>
      <c r="H302" s="28">
        <v>0</v>
      </c>
      <c r="J302" s="48">
        <v>151970</v>
      </c>
      <c r="K302" s="48">
        <v>0</v>
      </c>
      <c r="L302" s="48">
        <v>0</v>
      </c>
      <c r="M302" s="48">
        <v>151970</v>
      </c>
      <c r="N302" s="75">
        <f>VLOOKUP(P302,'CODIGOS RENTISTICOS'!$A$2:E1342,2,FALSE)</f>
        <v>96200000</v>
      </c>
      <c r="O302" s="75">
        <f>VLOOKUP(P302,'CODIGOS RENTISTICOS'!$A$2:F3509,3,FALSE)</f>
        <v>350101</v>
      </c>
      <c r="P302" s="28">
        <v>121230</v>
      </c>
      <c r="Q302" s="48">
        <f t="shared" si="4"/>
        <v>151970</v>
      </c>
    </row>
    <row r="303" spans="1:17" x14ac:dyDescent="0.2">
      <c r="A303" s="28">
        <v>50000249</v>
      </c>
      <c r="B303" s="28">
        <v>688591</v>
      </c>
      <c r="C303" s="28" t="s">
        <v>34</v>
      </c>
      <c r="D303" s="28">
        <v>73099048</v>
      </c>
      <c r="E303" s="30">
        <v>37504</v>
      </c>
      <c r="F303" s="28">
        <v>6816104</v>
      </c>
      <c r="G303" s="28">
        <v>0</v>
      </c>
      <c r="H303" s="28">
        <v>0</v>
      </c>
      <c r="J303" s="48">
        <v>151970</v>
      </c>
      <c r="K303" s="48">
        <v>0</v>
      </c>
      <c r="L303" s="48">
        <v>0</v>
      </c>
      <c r="M303" s="48">
        <v>151970</v>
      </c>
      <c r="N303" s="75">
        <f>VLOOKUP(P303,'CODIGOS RENTISTICOS'!$A$2:E1343,2,FALSE)</f>
        <v>96200000</v>
      </c>
      <c r="O303" s="75">
        <f>VLOOKUP(P303,'CODIGOS RENTISTICOS'!$A$2:F3510,3,FALSE)</f>
        <v>350101</v>
      </c>
      <c r="P303" s="28">
        <v>121230</v>
      </c>
      <c r="Q303" s="48">
        <f t="shared" si="4"/>
        <v>151970</v>
      </c>
    </row>
    <row r="304" spans="1:17" x14ac:dyDescent="0.2">
      <c r="A304" s="28">
        <v>50000249</v>
      </c>
      <c r="B304" s="28">
        <v>688592</v>
      </c>
      <c r="C304" s="28" t="s">
        <v>34</v>
      </c>
      <c r="D304" s="28">
        <v>19362015</v>
      </c>
      <c r="E304" s="30">
        <v>37504</v>
      </c>
      <c r="F304" s="28">
        <v>6816104</v>
      </c>
      <c r="G304" s="28">
        <v>0</v>
      </c>
      <c r="H304" s="28">
        <v>0</v>
      </c>
      <c r="J304" s="48">
        <v>151970</v>
      </c>
      <c r="K304" s="48">
        <v>0</v>
      </c>
      <c r="L304" s="48">
        <v>0</v>
      </c>
      <c r="M304" s="48">
        <v>151970</v>
      </c>
      <c r="N304" s="75">
        <f>VLOOKUP(P304,'CODIGOS RENTISTICOS'!$A$2:E1344,2,FALSE)</f>
        <v>96200000</v>
      </c>
      <c r="O304" s="75">
        <f>VLOOKUP(P304,'CODIGOS RENTISTICOS'!$A$2:F3511,3,FALSE)</f>
        <v>350101</v>
      </c>
      <c r="P304" s="28">
        <v>121230</v>
      </c>
      <c r="Q304" s="48">
        <f t="shared" si="4"/>
        <v>151970</v>
      </c>
    </row>
    <row r="305" spans="1:17" x14ac:dyDescent="0.2">
      <c r="A305" s="28">
        <v>50000249</v>
      </c>
      <c r="B305" s="28">
        <v>688593</v>
      </c>
      <c r="C305" s="28" t="s">
        <v>34</v>
      </c>
      <c r="D305" s="28">
        <v>987564</v>
      </c>
      <c r="E305" s="30">
        <v>37504</v>
      </c>
      <c r="F305" s="28">
        <v>6816104</v>
      </c>
      <c r="G305" s="28">
        <v>0</v>
      </c>
      <c r="H305" s="28">
        <v>0</v>
      </c>
      <c r="J305" s="48">
        <v>151970</v>
      </c>
      <c r="K305" s="48">
        <v>0</v>
      </c>
      <c r="L305" s="48">
        <v>0</v>
      </c>
      <c r="M305" s="48">
        <v>151970</v>
      </c>
      <c r="N305" s="75">
        <f>VLOOKUP(P305,'CODIGOS RENTISTICOS'!$A$2:E1345,2,FALSE)</f>
        <v>96200000</v>
      </c>
      <c r="O305" s="75">
        <f>VLOOKUP(P305,'CODIGOS RENTISTICOS'!$A$2:F3512,3,FALSE)</f>
        <v>350101</v>
      </c>
      <c r="P305" s="28">
        <v>121230</v>
      </c>
      <c r="Q305" s="48">
        <f t="shared" si="4"/>
        <v>151970</v>
      </c>
    </row>
    <row r="306" spans="1:17" x14ac:dyDescent="0.2">
      <c r="A306" s="28">
        <v>50000249</v>
      </c>
      <c r="B306" s="28">
        <v>688595</v>
      </c>
      <c r="C306" s="28" t="s">
        <v>34</v>
      </c>
      <c r="D306" s="28">
        <v>16645346</v>
      </c>
      <c r="E306" s="30">
        <v>37504</v>
      </c>
      <c r="F306" s="28">
        <v>6816104</v>
      </c>
      <c r="G306" s="28">
        <v>0</v>
      </c>
      <c r="H306" s="28">
        <v>0</v>
      </c>
      <c r="J306" s="48">
        <v>151970</v>
      </c>
      <c r="K306" s="48">
        <v>0</v>
      </c>
      <c r="L306" s="48">
        <v>0</v>
      </c>
      <c r="M306" s="48">
        <v>151970</v>
      </c>
      <c r="N306" s="75">
        <f>VLOOKUP(P306,'CODIGOS RENTISTICOS'!$A$2:E1346,2,FALSE)</f>
        <v>96200000</v>
      </c>
      <c r="O306" s="75">
        <f>VLOOKUP(P306,'CODIGOS RENTISTICOS'!$A$2:F3513,3,FALSE)</f>
        <v>350101</v>
      </c>
      <c r="P306" s="28">
        <v>121230</v>
      </c>
      <c r="Q306" s="48">
        <f t="shared" si="4"/>
        <v>151970</v>
      </c>
    </row>
    <row r="307" spans="1:17" x14ac:dyDescent="0.2">
      <c r="A307" s="28">
        <v>50000249</v>
      </c>
      <c r="B307" s="28">
        <v>688596</v>
      </c>
      <c r="C307" s="28" t="s">
        <v>34</v>
      </c>
      <c r="D307" s="28">
        <v>73133679</v>
      </c>
      <c r="E307" s="30">
        <v>37504</v>
      </c>
      <c r="F307" s="28">
        <v>6816104</v>
      </c>
      <c r="G307" s="28">
        <v>0</v>
      </c>
      <c r="H307" s="28">
        <v>0</v>
      </c>
      <c r="J307" s="48">
        <v>151970</v>
      </c>
      <c r="K307" s="48">
        <v>0</v>
      </c>
      <c r="L307" s="48">
        <v>0</v>
      </c>
      <c r="M307" s="48">
        <v>151970</v>
      </c>
      <c r="N307" s="75">
        <f>VLOOKUP(P307,'CODIGOS RENTISTICOS'!$A$2:E1347,2,FALSE)</f>
        <v>96200000</v>
      </c>
      <c r="O307" s="75">
        <f>VLOOKUP(P307,'CODIGOS RENTISTICOS'!$A$2:F3514,3,FALSE)</f>
        <v>350101</v>
      </c>
      <c r="P307" s="28">
        <v>121230</v>
      </c>
      <c r="Q307" s="48">
        <f t="shared" si="4"/>
        <v>151970</v>
      </c>
    </row>
    <row r="308" spans="1:17" x14ac:dyDescent="0.2">
      <c r="A308" s="28">
        <v>50000249</v>
      </c>
      <c r="B308" s="28">
        <v>1304286</v>
      </c>
      <c r="C308" s="28" t="s">
        <v>36</v>
      </c>
      <c r="D308" s="28">
        <v>42404397</v>
      </c>
      <c r="E308" s="30">
        <v>37504</v>
      </c>
      <c r="F308" s="28">
        <v>5735653</v>
      </c>
      <c r="G308" s="28">
        <v>0</v>
      </c>
      <c r="H308" s="28">
        <v>0</v>
      </c>
      <c r="J308" s="48">
        <v>51500</v>
      </c>
      <c r="K308" s="48">
        <v>0</v>
      </c>
      <c r="L308" s="48">
        <v>0</v>
      </c>
      <c r="M308" s="48">
        <v>51500</v>
      </c>
      <c r="N308" s="75">
        <f>VLOOKUP(P308,'CODIGOS RENTISTICOS'!$A$2:E1348,2,FALSE)</f>
        <v>12400000</v>
      </c>
      <c r="O308" s="75">
        <f>VLOOKUP(P308,'CODIGOS RENTISTICOS'!$A$2:F3515,3,FALSE)</f>
        <v>270102</v>
      </c>
      <c r="P308" s="28">
        <v>50110401</v>
      </c>
      <c r="Q308" s="48">
        <f t="shared" si="4"/>
        <v>51500</v>
      </c>
    </row>
    <row r="309" spans="1:17" x14ac:dyDescent="0.2">
      <c r="A309" s="28">
        <v>50000249</v>
      </c>
      <c r="B309" s="28">
        <v>701666</v>
      </c>
      <c r="C309" s="28" t="s">
        <v>123</v>
      </c>
      <c r="D309" s="28">
        <v>12542239</v>
      </c>
      <c r="E309" s="30">
        <v>37504</v>
      </c>
      <c r="F309" s="28">
        <v>4338923</v>
      </c>
      <c r="G309" s="28">
        <v>0</v>
      </c>
      <c r="H309" s="28">
        <v>0</v>
      </c>
      <c r="J309" s="48">
        <v>7000</v>
      </c>
      <c r="K309" s="48">
        <v>0</v>
      </c>
      <c r="L309" s="48">
        <v>0</v>
      </c>
      <c r="M309" s="48">
        <v>7000</v>
      </c>
      <c r="N309" s="75">
        <f>VLOOKUP(P309,'CODIGOS RENTISTICOS'!$A$2:E1349,2,FALSE)</f>
        <v>825000000</v>
      </c>
      <c r="O309" s="75">
        <f>VLOOKUP(P309,'CODIGOS RENTISTICOS'!$A$2:F3516,3,FALSE)</f>
        <v>150109</v>
      </c>
      <c r="P309" s="28">
        <v>121245</v>
      </c>
      <c r="Q309" s="48">
        <f t="shared" si="4"/>
        <v>7000</v>
      </c>
    </row>
    <row r="310" spans="1:17" x14ac:dyDescent="0.2">
      <c r="A310" s="28">
        <v>50000249</v>
      </c>
      <c r="B310" s="28">
        <v>835660</v>
      </c>
      <c r="C310" s="28" t="s">
        <v>123</v>
      </c>
      <c r="D310" s="28">
        <v>8190005303</v>
      </c>
      <c r="E310" s="30">
        <v>37504</v>
      </c>
      <c r="F310" s="28">
        <v>4215209</v>
      </c>
      <c r="G310" s="28">
        <v>0</v>
      </c>
      <c r="H310" s="28">
        <v>1</v>
      </c>
      <c r="J310" s="48">
        <v>0</v>
      </c>
      <c r="K310" s="48">
        <v>157854.73000000001</v>
      </c>
      <c r="L310" s="48">
        <v>0</v>
      </c>
      <c r="M310" s="48">
        <v>157854.73000000001</v>
      </c>
      <c r="N310" s="75">
        <f>VLOOKUP(P310,'CODIGOS RENTISTICOS'!$A$2:E1350,2,FALSE)</f>
        <v>96400000</v>
      </c>
      <c r="O310" s="75">
        <f>VLOOKUP(P310,'CODIGOS RENTISTICOS'!$A$2:F3517,3,FALSE)</f>
        <v>370101</v>
      </c>
      <c r="P310" s="28">
        <v>6040</v>
      </c>
      <c r="Q310" s="48">
        <f t="shared" si="4"/>
        <v>157854.73000000001</v>
      </c>
    </row>
    <row r="311" spans="1:17" x14ac:dyDescent="0.2">
      <c r="A311" s="28">
        <v>50000249</v>
      </c>
      <c r="B311" s="28">
        <v>3976253</v>
      </c>
      <c r="C311" s="28" t="s">
        <v>123</v>
      </c>
      <c r="D311" s="28">
        <v>800143157</v>
      </c>
      <c r="E311" s="30">
        <v>37504</v>
      </c>
      <c r="F311" s="28">
        <v>4214667</v>
      </c>
      <c r="G311" s="28">
        <v>0</v>
      </c>
      <c r="H311" s="28">
        <v>2</v>
      </c>
      <c r="J311" s="48">
        <v>0</v>
      </c>
      <c r="K311" s="48">
        <v>0</v>
      </c>
      <c r="L311" s="48">
        <v>9696.3780000000006</v>
      </c>
      <c r="M311" s="48">
        <v>969637.8</v>
      </c>
      <c r="N311" s="75">
        <f>VLOOKUP(P311,'CODIGOS RENTISTICOS'!$A$2:E1351,2,FALSE)</f>
        <v>96200000</v>
      </c>
      <c r="O311" s="75">
        <f>VLOOKUP(P311,'CODIGOS RENTISTICOS'!$A$2:F3518,3,FALSE)</f>
        <v>350101</v>
      </c>
      <c r="P311" s="28">
        <v>270206</v>
      </c>
      <c r="Q311" s="48">
        <f t="shared" si="4"/>
        <v>969637.8</v>
      </c>
    </row>
    <row r="312" spans="1:17" x14ac:dyDescent="0.2">
      <c r="A312" s="28">
        <v>50000249</v>
      </c>
      <c r="B312" s="28">
        <v>1099113</v>
      </c>
      <c r="C312" s="28" t="s">
        <v>124</v>
      </c>
      <c r="D312" s="28">
        <v>17326405</v>
      </c>
      <c r="E312" s="30">
        <v>37504</v>
      </c>
      <c r="F312" s="28">
        <v>6686946</v>
      </c>
      <c r="G312" s="28">
        <v>0</v>
      </c>
      <c r="H312" s="28">
        <v>0</v>
      </c>
      <c r="J312" s="48">
        <v>513000</v>
      </c>
      <c r="K312" s="48">
        <v>0</v>
      </c>
      <c r="L312" s="48">
        <v>0</v>
      </c>
      <c r="M312" s="48">
        <v>513000</v>
      </c>
      <c r="N312" s="75">
        <f>VLOOKUP(P312,'CODIGOS RENTISTICOS'!$A$2:E1352,2,FALSE)</f>
        <v>11800000</v>
      </c>
      <c r="O312" s="75">
        <f>VLOOKUP(P312,'CODIGOS RENTISTICOS'!$A$2:F3519,3,FALSE)</f>
        <v>240101</v>
      </c>
      <c r="P312" s="28">
        <v>121265</v>
      </c>
      <c r="Q312" s="48">
        <f t="shared" si="4"/>
        <v>513000</v>
      </c>
    </row>
    <row r="313" spans="1:17" x14ac:dyDescent="0.2">
      <c r="A313" s="28">
        <v>50000249</v>
      </c>
      <c r="B313" s="28">
        <v>977880</v>
      </c>
      <c r="C313" s="28" t="s">
        <v>40</v>
      </c>
      <c r="D313" s="28">
        <v>13350667</v>
      </c>
      <c r="E313" s="30">
        <v>37504</v>
      </c>
      <c r="F313" s="28">
        <v>5719044</v>
      </c>
      <c r="G313" s="28">
        <v>0</v>
      </c>
      <c r="H313" s="28">
        <v>1</v>
      </c>
      <c r="J313" s="48">
        <v>0</v>
      </c>
      <c r="K313" s="48">
        <v>0</v>
      </c>
      <c r="L313" s="48">
        <v>566.96</v>
      </c>
      <c r="M313" s="48">
        <v>56696</v>
      </c>
      <c r="N313" s="75">
        <f>VLOOKUP(P313,'CODIGOS RENTISTICOS'!$A$2:E1353,2,FALSE)</f>
        <v>910500000</v>
      </c>
      <c r="O313" s="75">
        <f>VLOOKUP(P313,'CODIGOS RENTISTICOS'!$A$2:F3520,3,FALSE)</f>
        <v>360107</v>
      </c>
      <c r="P313" s="28">
        <v>6003</v>
      </c>
      <c r="Q313" s="48">
        <f t="shared" si="4"/>
        <v>56696</v>
      </c>
    </row>
    <row r="314" spans="1:17" x14ac:dyDescent="0.2">
      <c r="A314" s="28">
        <v>50000249</v>
      </c>
      <c r="B314" s="28">
        <v>1547717</v>
      </c>
      <c r="C314" s="28" t="s">
        <v>40</v>
      </c>
      <c r="D314" s="28">
        <v>13486553</v>
      </c>
      <c r="E314" s="30">
        <v>37504</v>
      </c>
      <c r="F314" s="28">
        <v>5730526</v>
      </c>
      <c r="G314" s="28">
        <v>0</v>
      </c>
      <c r="H314" s="28">
        <v>0</v>
      </c>
      <c r="J314" s="48">
        <v>5000</v>
      </c>
      <c r="K314" s="48">
        <v>0</v>
      </c>
      <c r="L314" s="48">
        <v>0</v>
      </c>
      <c r="M314" s="48">
        <v>5000</v>
      </c>
      <c r="N314" s="75">
        <f>VLOOKUP(P314,'CODIGOS RENTISTICOS'!$A$2:E1354,2,FALSE)</f>
        <v>825000000</v>
      </c>
      <c r="O314" s="75">
        <f>VLOOKUP(P314,'CODIGOS RENTISTICOS'!$A$2:F3521,3,FALSE)</f>
        <v>150109</v>
      </c>
      <c r="P314" s="28">
        <v>121245</v>
      </c>
      <c r="Q314" s="48">
        <f t="shared" si="4"/>
        <v>5000</v>
      </c>
    </row>
    <row r="315" spans="1:17" x14ac:dyDescent="0.2">
      <c r="A315" s="28">
        <v>50000249</v>
      </c>
      <c r="B315" s="28">
        <v>1547718</v>
      </c>
      <c r="C315" s="28" t="s">
        <v>40</v>
      </c>
      <c r="D315" s="28">
        <v>13486553</v>
      </c>
      <c r="E315" s="30">
        <v>37504</v>
      </c>
      <c r="F315" s="28">
        <v>5730526</v>
      </c>
      <c r="G315" s="28">
        <v>0</v>
      </c>
      <c r="H315" s="28">
        <v>0</v>
      </c>
      <c r="J315" s="48">
        <v>5000</v>
      </c>
      <c r="K315" s="48">
        <v>0</v>
      </c>
      <c r="L315" s="48">
        <v>0</v>
      </c>
      <c r="M315" s="48">
        <v>5000</v>
      </c>
      <c r="N315" s="75">
        <f>VLOOKUP(P315,'CODIGOS RENTISTICOS'!$A$2:E1355,2,FALSE)</f>
        <v>825000000</v>
      </c>
      <c r="O315" s="75">
        <f>VLOOKUP(P315,'CODIGOS RENTISTICOS'!$A$2:F3522,3,FALSE)</f>
        <v>150109</v>
      </c>
      <c r="P315" s="28">
        <v>121245</v>
      </c>
      <c r="Q315" s="48">
        <f t="shared" si="4"/>
        <v>5000</v>
      </c>
    </row>
    <row r="316" spans="1:17" x14ac:dyDescent="0.2">
      <c r="A316" s="28">
        <v>50000249</v>
      </c>
      <c r="B316" s="28">
        <v>1547719</v>
      </c>
      <c r="C316" s="28" t="s">
        <v>40</v>
      </c>
      <c r="D316" s="28">
        <v>13486553</v>
      </c>
      <c r="E316" s="30">
        <v>37504</v>
      </c>
      <c r="F316" s="28">
        <v>5730526</v>
      </c>
      <c r="G316" s="28">
        <v>0</v>
      </c>
      <c r="H316" s="28">
        <v>0</v>
      </c>
      <c r="J316" s="48">
        <v>5000</v>
      </c>
      <c r="K316" s="48">
        <v>0</v>
      </c>
      <c r="L316" s="48">
        <v>0</v>
      </c>
      <c r="M316" s="48">
        <v>5000</v>
      </c>
      <c r="N316" s="75">
        <f>VLOOKUP(P316,'CODIGOS RENTISTICOS'!$A$2:E1356,2,FALSE)</f>
        <v>825000000</v>
      </c>
      <c r="O316" s="75">
        <f>VLOOKUP(P316,'CODIGOS RENTISTICOS'!$A$2:F3523,3,FALSE)</f>
        <v>150109</v>
      </c>
      <c r="P316" s="28">
        <v>121245</v>
      </c>
      <c r="Q316" s="48">
        <f t="shared" si="4"/>
        <v>5000</v>
      </c>
    </row>
    <row r="317" spans="1:17" x14ac:dyDescent="0.2">
      <c r="A317" s="28">
        <v>50000249</v>
      </c>
      <c r="B317" s="28">
        <v>1547720</v>
      </c>
      <c r="C317" s="28" t="s">
        <v>40</v>
      </c>
      <c r="D317" s="28">
        <v>13486553</v>
      </c>
      <c r="E317" s="30">
        <v>37504</v>
      </c>
      <c r="F317" s="28">
        <v>5730526</v>
      </c>
      <c r="G317" s="28">
        <v>0</v>
      </c>
      <c r="H317" s="28">
        <v>0</v>
      </c>
      <c r="J317" s="48">
        <v>5000</v>
      </c>
      <c r="K317" s="48">
        <v>0</v>
      </c>
      <c r="L317" s="48">
        <v>0</v>
      </c>
      <c r="M317" s="48">
        <v>5000</v>
      </c>
      <c r="N317" s="75">
        <f>VLOOKUP(P317,'CODIGOS RENTISTICOS'!$A$2:E1357,2,FALSE)</f>
        <v>825000000</v>
      </c>
      <c r="O317" s="75">
        <f>VLOOKUP(P317,'CODIGOS RENTISTICOS'!$A$2:F3524,3,FALSE)</f>
        <v>150109</v>
      </c>
      <c r="P317" s="28">
        <v>121245</v>
      </c>
      <c r="Q317" s="48">
        <f t="shared" si="4"/>
        <v>5000</v>
      </c>
    </row>
    <row r="318" spans="1:17" x14ac:dyDescent="0.2">
      <c r="A318" s="28">
        <v>50000249</v>
      </c>
      <c r="B318" s="28">
        <v>1547721</v>
      </c>
      <c r="C318" s="28" t="s">
        <v>40</v>
      </c>
      <c r="D318" s="28">
        <v>13486553</v>
      </c>
      <c r="E318" s="30">
        <v>37504</v>
      </c>
      <c r="F318" s="28">
        <v>5730526</v>
      </c>
      <c r="G318" s="28">
        <v>0</v>
      </c>
      <c r="H318" s="28">
        <v>0</v>
      </c>
      <c r="J318" s="48">
        <v>5000</v>
      </c>
      <c r="K318" s="48">
        <v>0</v>
      </c>
      <c r="L318" s="48">
        <v>0</v>
      </c>
      <c r="M318" s="48">
        <v>5000</v>
      </c>
      <c r="N318" s="75">
        <f>VLOOKUP(P318,'CODIGOS RENTISTICOS'!$A$2:E1358,2,FALSE)</f>
        <v>825000000</v>
      </c>
      <c r="O318" s="75">
        <f>VLOOKUP(P318,'CODIGOS RENTISTICOS'!$A$2:F3525,3,FALSE)</f>
        <v>150109</v>
      </c>
      <c r="P318" s="28">
        <v>121245</v>
      </c>
      <c r="Q318" s="48">
        <f t="shared" si="4"/>
        <v>5000</v>
      </c>
    </row>
    <row r="319" spans="1:17" x14ac:dyDescent="0.2">
      <c r="A319" s="28">
        <v>50000249</v>
      </c>
      <c r="B319" s="28">
        <v>1547724</v>
      </c>
      <c r="C319" s="28" t="s">
        <v>40</v>
      </c>
      <c r="D319" s="28">
        <v>13486553</v>
      </c>
      <c r="E319" s="30">
        <v>37504</v>
      </c>
      <c r="F319" s="28">
        <v>5730526</v>
      </c>
      <c r="G319" s="28">
        <v>0</v>
      </c>
      <c r="H319" s="28">
        <v>0</v>
      </c>
      <c r="J319" s="48">
        <v>5000</v>
      </c>
      <c r="K319" s="48">
        <v>0</v>
      </c>
      <c r="L319" s="48">
        <v>0</v>
      </c>
      <c r="M319" s="48">
        <v>5000</v>
      </c>
      <c r="N319" s="75">
        <f>VLOOKUP(P319,'CODIGOS RENTISTICOS'!$A$2:E1359,2,FALSE)</f>
        <v>825000000</v>
      </c>
      <c r="O319" s="75">
        <f>VLOOKUP(P319,'CODIGOS RENTISTICOS'!$A$2:F3526,3,FALSE)</f>
        <v>150109</v>
      </c>
      <c r="P319" s="28">
        <v>121245</v>
      </c>
      <c r="Q319" s="48">
        <f t="shared" si="4"/>
        <v>5000</v>
      </c>
    </row>
    <row r="320" spans="1:17" x14ac:dyDescent="0.2">
      <c r="A320" s="28">
        <v>50000249</v>
      </c>
      <c r="B320" s="28">
        <v>1547725</v>
      </c>
      <c r="C320" s="28" t="s">
        <v>40</v>
      </c>
      <c r="D320" s="28">
        <v>13486553</v>
      </c>
      <c r="E320" s="30">
        <v>37504</v>
      </c>
      <c r="F320" s="28">
        <v>5730526</v>
      </c>
      <c r="G320" s="28">
        <v>0</v>
      </c>
      <c r="H320" s="28">
        <v>0</v>
      </c>
      <c r="J320" s="48">
        <v>5000</v>
      </c>
      <c r="K320" s="48">
        <v>0</v>
      </c>
      <c r="L320" s="48">
        <v>0</v>
      </c>
      <c r="M320" s="48">
        <v>5000</v>
      </c>
      <c r="N320" s="75">
        <f>VLOOKUP(P320,'CODIGOS RENTISTICOS'!$A$2:E1360,2,FALSE)</f>
        <v>825000000</v>
      </c>
      <c r="O320" s="75">
        <f>VLOOKUP(P320,'CODIGOS RENTISTICOS'!$A$2:F3527,3,FALSE)</f>
        <v>150109</v>
      </c>
      <c r="P320" s="28">
        <v>121245</v>
      </c>
      <c r="Q320" s="48">
        <f t="shared" si="4"/>
        <v>5000</v>
      </c>
    </row>
    <row r="321" spans="1:17" x14ac:dyDescent="0.2">
      <c r="A321" s="28">
        <v>50000249</v>
      </c>
      <c r="B321" s="28">
        <v>1547726</v>
      </c>
      <c r="C321" s="28" t="s">
        <v>40</v>
      </c>
      <c r="D321" s="28">
        <v>13486553</v>
      </c>
      <c r="E321" s="30">
        <v>37504</v>
      </c>
      <c r="F321" s="28">
        <v>5730526</v>
      </c>
      <c r="G321" s="28">
        <v>0</v>
      </c>
      <c r="H321" s="28">
        <v>0</v>
      </c>
      <c r="J321" s="48">
        <v>5000</v>
      </c>
      <c r="K321" s="48">
        <v>0</v>
      </c>
      <c r="L321" s="48">
        <v>0</v>
      </c>
      <c r="M321" s="48">
        <v>5000</v>
      </c>
      <c r="N321" s="75">
        <f>VLOOKUP(P321,'CODIGOS RENTISTICOS'!$A$2:E1361,2,FALSE)</f>
        <v>825000000</v>
      </c>
      <c r="O321" s="75">
        <f>VLOOKUP(P321,'CODIGOS RENTISTICOS'!$A$2:F3528,3,FALSE)</f>
        <v>150109</v>
      </c>
      <c r="P321" s="28">
        <v>121245</v>
      </c>
      <c r="Q321" s="48">
        <f t="shared" si="4"/>
        <v>5000</v>
      </c>
    </row>
    <row r="322" spans="1:17" x14ac:dyDescent="0.2">
      <c r="A322" s="28">
        <v>50000249</v>
      </c>
      <c r="B322" s="28">
        <v>5631891</v>
      </c>
      <c r="C322" s="28" t="s">
        <v>40</v>
      </c>
      <c r="D322" s="28">
        <v>8600678029</v>
      </c>
      <c r="E322" s="30">
        <v>37504</v>
      </c>
      <c r="F322" s="28">
        <v>5780522</v>
      </c>
      <c r="G322" s="28">
        <v>0</v>
      </c>
      <c r="H322" s="28">
        <v>1</v>
      </c>
      <c r="J322" s="48">
        <v>0</v>
      </c>
      <c r="K322" s="48">
        <v>0</v>
      </c>
      <c r="L322" s="48">
        <v>8600.25</v>
      </c>
      <c r="M322" s="48">
        <v>860025</v>
      </c>
      <c r="N322" s="75">
        <f>VLOOKUP(P322,'CODIGOS RENTISTICOS'!$A$2:E1362,2,FALSE)</f>
        <v>11800000</v>
      </c>
      <c r="O322" s="75">
        <f>VLOOKUP(P322,'CODIGOS RENTISTICOS'!$A$2:F3529,3,FALSE)</f>
        <v>240101</v>
      </c>
      <c r="P322" s="28">
        <v>121265</v>
      </c>
      <c r="Q322" s="48">
        <f t="shared" si="4"/>
        <v>860025</v>
      </c>
    </row>
    <row r="323" spans="1:17" x14ac:dyDescent="0.2">
      <c r="A323" s="28">
        <v>50000249</v>
      </c>
      <c r="B323" s="28">
        <v>764131</v>
      </c>
      <c r="C323" s="28" t="s">
        <v>126</v>
      </c>
      <c r="D323" s="28">
        <v>5689870</v>
      </c>
      <c r="E323" s="30">
        <v>37504</v>
      </c>
      <c r="F323" s="28">
        <v>6584592</v>
      </c>
      <c r="G323" s="28">
        <v>0</v>
      </c>
      <c r="H323" s="28">
        <v>0</v>
      </c>
      <c r="J323" s="48">
        <v>7000</v>
      </c>
      <c r="K323" s="48">
        <v>0</v>
      </c>
      <c r="L323" s="48">
        <v>0</v>
      </c>
      <c r="M323" s="48">
        <v>7000</v>
      </c>
      <c r="N323" s="75">
        <f>VLOOKUP(P323,'CODIGOS RENTISTICOS'!$A$2:E1363,2,FALSE)</f>
        <v>825000000</v>
      </c>
      <c r="O323" s="75">
        <f>VLOOKUP(P323,'CODIGOS RENTISTICOS'!$A$2:F3530,3,FALSE)</f>
        <v>150109</v>
      </c>
      <c r="P323" s="28">
        <v>121245</v>
      </c>
      <c r="Q323" s="48">
        <f t="shared" ref="Q323:Q386" si="5">+M323</f>
        <v>7000</v>
      </c>
    </row>
    <row r="324" spans="1:17" x14ac:dyDescent="0.2">
      <c r="A324" s="28">
        <v>50000249</v>
      </c>
      <c r="B324" s="28">
        <v>764133</v>
      </c>
      <c r="C324" s="28" t="s">
        <v>126</v>
      </c>
      <c r="D324" s="28">
        <v>18921383</v>
      </c>
      <c r="E324" s="30">
        <v>37504</v>
      </c>
      <c r="F324" s="28">
        <v>6373004</v>
      </c>
      <c r="G324" s="28">
        <v>0</v>
      </c>
      <c r="H324" s="28">
        <v>0</v>
      </c>
      <c r="J324" s="48">
        <v>7000</v>
      </c>
      <c r="K324" s="48">
        <v>0</v>
      </c>
      <c r="L324" s="48">
        <v>0</v>
      </c>
      <c r="M324" s="48">
        <v>7000</v>
      </c>
      <c r="N324" s="75">
        <f>VLOOKUP(P324,'CODIGOS RENTISTICOS'!$A$2:E1364,2,FALSE)</f>
        <v>825000000</v>
      </c>
      <c r="O324" s="75">
        <f>VLOOKUP(P324,'CODIGOS RENTISTICOS'!$A$2:F3531,3,FALSE)</f>
        <v>150109</v>
      </c>
      <c r="P324" s="28">
        <v>121245</v>
      </c>
      <c r="Q324" s="48">
        <f t="shared" si="5"/>
        <v>7000</v>
      </c>
    </row>
    <row r="325" spans="1:17" x14ac:dyDescent="0.2">
      <c r="A325" s="28">
        <v>50000249</v>
      </c>
      <c r="B325" s="28">
        <v>764135</v>
      </c>
      <c r="C325" s="28" t="s">
        <v>126</v>
      </c>
      <c r="D325" s="28">
        <v>91248530</v>
      </c>
      <c r="E325" s="30">
        <v>37504</v>
      </c>
      <c r="F325" s="28">
        <v>6373004</v>
      </c>
      <c r="G325" s="28">
        <v>0</v>
      </c>
      <c r="H325" s="28">
        <v>0</v>
      </c>
      <c r="J325" s="48">
        <v>7000</v>
      </c>
      <c r="K325" s="48">
        <v>0</v>
      </c>
      <c r="L325" s="48">
        <v>0</v>
      </c>
      <c r="M325" s="48">
        <v>7000</v>
      </c>
      <c r="N325" s="75">
        <f>VLOOKUP(P325,'CODIGOS RENTISTICOS'!$A$2:E1365,2,FALSE)</f>
        <v>825000000</v>
      </c>
      <c r="O325" s="75">
        <f>VLOOKUP(P325,'CODIGOS RENTISTICOS'!$A$2:F3532,3,FALSE)</f>
        <v>150109</v>
      </c>
      <c r="P325" s="28">
        <v>121245</v>
      </c>
      <c r="Q325" s="48">
        <f t="shared" si="5"/>
        <v>7000</v>
      </c>
    </row>
    <row r="326" spans="1:17" x14ac:dyDescent="0.2">
      <c r="A326" s="28">
        <v>50000249</v>
      </c>
      <c r="B326" s="28">
        <v>764136</v>
      </c>
      <c r="C326" s="28" t="s">
        <v>126</v>
      </c>
      <c r="D326" s="28">
        <v>13849110</v>
      </c>
      <c r="E326" s="30">
        <v>37504</v>
      </c>
      <c r="F326" s="28">
        <v>6373004</v>
      </c>
      <c r="G326" s="28">
        <v>0</v>
      </c>
      <c r="H326" s="28">
        <v>0</v>
      </c>
      <c r="J326" s="48">
        <v>7000</v>
      </c>
      <c r="K326" s="48">
        <v>0</v>
      </c>
      <c r="L326" s="48">
        <v>0</v>
      </c>
      <c r="M326" s="48">
        <v>7000</v>
      </c>
      <c r="N326" s="75">
        <f>VLOOKUP(P326,'CODIGOS RENTISTICOS'!$A$2:E1366,2,FALSE)</f>
        <v>825000000</v>
      </c>
      <c r="O326" s="75">
        <f>VLOOKUP(P326,'CODIGOS RENTISTICOS'!$A$2:F3533,3,FALSE)</f>
        <v>150109</v>
      </c>
      <c r="P326" s="28">
        <v>121245</v>
      </c>
      <c r="Q326" s="48">
        <f t="shared" si="5"/>
        <v>7000</v>
      </c>
    </row>
    <row r="327" spans="1:17" x14ac:dyDescent="0.2">
      <c r="A327" s="28">
        <v>50000249</v>
      </c>
      <c r="B327" s="28">
        <v>764137</v>
      </c>
      <c r="C327" s="28" t="s">
        <v>126</v>
      </c>
      <c r="D327" s="28">
        <v>91516697</v>
      </c>
      <c r="E327" s="30">
        <v>37504</v>
      </c>
      <c r="F327" s="28">
        <v>6373004</v>
      </c>
      <c r="G327" s="28">
        <v>0</v>
      </c>
      <c r="H327" s="28">
        <v>0</v>
      </c>
      <c r="J327" s="48">
        <v>7000</v>
      </c>
      <c r="K327" s="48">
        <v>0</v>
      </c>
      <c r="L327" s="48">
        <v>0</v>
      </c>
      <c r="M327" s="48">
        <v>7000</v>
      </c>
      <c r="N327" s="75">
        <f>VLOOKUP(P327,'CODIGOS RENTISTICOS'!$A$2:E1367,2,FALSE)</f>
        <v>825000000</v>
      </c>
      <c r="O327" s="75">
        <f>VLOOKUP(P327,'CODIGOS RENTISTICOS'!$A$2:F3534,3,FALSE)</f>
        <v>150109</v>
      </c>
      <c r="P327" s="28">
        <v>121245</v>
      </c>
      <c r="Q327" s="48">
        <f t="shared" si="5"/>
        <v>7000</v>
      </c>
    </row>
    <row r="328" spans="1:17" x14ac:dyDescent="0.2">
      <c r="A328" s="28">
        <v>50000249</v>
      </c>
      <c r="B328" s="28">
        <v>764138</v>
      </c>
      <c r="C328" s="28" t="s">
        <v>126</v>
      </c>
      <c r="D328" s="28">
        <v>91206320</v>
      </c>
      <c r="E328" s="30">
        <v>37504</v>
      </c>
      <c r="F328" s="28">
        <v>6373004</v>
      </c>
      <c r="G328" s="28">
        <v>0</v>
      </c>
      <c r="H328" s="28">
        <v>0</v>
      </c>
      <c r="J328" s="48">
        <v>7000</v>
      </c>
      <c r="K328" s="48">
        <v>0</v>
      </c>
      <c r="L328" s="48">
        <v>0</v>
      </c>
      <c r="M328" s="48">
        <v>7000</v>
      </c>
      <c r="N328" s="75">
        <f>VLOOKUP(P328,'CODIGOS RENTISTICOS'!$A$2:E1368,2,FALSE)</f>
        <v>825000000</v>
      </c>
      <c r="O328" s="75">
        <f>VLOOKUP(P328,'CODIGOS RENTISTICOS'!$A$2:F3535,3,FALSE)</f>
        <v>150109</v>
      </c>
      <c r="P328" s="28">
        <v>121245</v>
      </c>
      <c r="Q328" s="48">
        <f t="shared" si="5"/>
        <v>7000</v>
      </c>
    </row>
    <row r="329" spans="1:17" x14ac:dyDescent="0.2">
      <c r="A329" s="28">
        <v>50000249</v>
      </c>
      <c r="B329" s="28">
        <v>764139</v>
      </c>
      <c r="C329" s="28" t="s">
        <v>126</v>
      </c>
      <c r="D329" s="28">
        <v>91132631</v>
      </c>
      <c r="E329" s="30">
        <v>37504</v>
      </c>
      <c r="F329" s="28">
        <v>6373004</v>
      </c>
      <c r="G329" s="28">
        <v>0</v>
      </c>
      <c r="H329" s="28">
        <v>0</v>
      </c>
      <c r="J329" s="48">
        <v>7000</v>
      </c>
      <c r="K329" s="48">
        <v>0</v>
      </c>
      <c r="L329" s="48">
        <v>0</v>
      </c>
      <c r="M329" s="48">
        <v>7000</v>
      </c>
      <c r="N329" s="75">
        <f>VLOOKUP(P329,'CODIGOS RENTISTICOS'!$A$2:E1369,2,FALSE)</f>
        <v>825000000</v>
      </c>
      <c r="O329" s="75">
        <f>VLOOKUP(P329,'CODIGOS RENTISTICOS'!$A$2:F3536,3,FALSE)</f>
        <v>150109</v>
      </c>
      <c r="P329" s="28">
        <v>121245</v>
      </c>
      <c r="Q329" s="48">
        <f t="shared" si="5"/>
        <v>7000</v>
      </c>
    </row>
    <row r="330" spans="1:17" x14ac:dyDescent="0.2">
      <c r="A330" s="28">
        <v>50000249</v>
      </c>
      <c r="B330" s="28">
        <v>764140</v>
      </c>
      <c r="C330" s="28" t="s">
        <v>126</v>
      </c>
      <c r="D330" s="28">
        <v>91132631</v>
      </c>
      <c r="E330" s="30">
        <v>37504</v>
      </c>
      <c r="F330" s="28">
        <v>6373004</v>
      </c>
      <c r="G330" s="28">
        <v>0</v>
      </c>
      <c r="H330" s="28">
        <v>0</v>
      </c>
      <c r="J330" s="48">
        <v>7000</v>
      </c>
      <c r="K330" s="48">
        <v>0</v>
      </c>
      <c r="L330" s="48">
        <v>0</v>
      </c>
      <c r="M330" s="48">
        <v>7000</v>
      </c>
      <c r="N330" s="75">
        <f>VLOOKUP(P330,'CODIGOS RENTISTICOS'!$A$2:E1370,2,FALSE)</f>
        <v>825000000</v>
      </c>
      <c r="O330" s="75">
        <f>VLOOKUP(P330,'CODIGOS RENTISTICOS'!$A$2:F3537,3,FALSE)</f>
        <v>150109</v>
      </c>
      <c r="P330" s="28">
        <v>121245</v>
      </c>
      <c r="Q330" s="48">
        <f t="shared" si="5"/>
        <v>7000</v>
      </c>
    </row>
    <row r="331" spans="1:17" x14ac:dyDescent="0.2">
      <c r="A331" s="28">
        <v>50000249</v>
      </c>
      <c r="B331" s="28">
        <v>1380954</v>
      </c>
      <c r="C331" s="28" t="s">
        <v>126</v>
      </c>
      <c r="D331" s="28">
        <v>8902082903</v>
      </c>
      <c r="E331" s="30">
        <v>37504</v>
      </c>
      <c r="F331" s="28">
        <v>6361384</v>
      </c>
      <c r="G331" s="28">
        <v>0</v>
      </c>
      <c r="H331" s="28">
        <v>0</v>
      </c>
      <c r="J331" s="48">
        <v>32000</v>
      </c>
      <c r="K331" s="48">
        <v>0</v>
      </c>
      <c r="L331" s="48">
        <v>0</v>
      </c>
      <c r="M331" s="48">
        <v>32000</v>
      </c>
      <c r="N331" s="75">
        <f>VLOOKUP(P331,'CODIGOS RENTISTICOS'!$A$2:E1371,2,FALSE)</f>
        <v>825000000</v>
      </c>
      <c r="O331" s="75">
        <f>VLOOKUP(P331,'CODIGOS RENTISTICOS'!$A$2:F3538,3,FALSE)</f>
        <v>150109</v>
      </c>
      <c r="P331" s="28">
        <v>121245</v>
      </c>
      <c r="Q331" s="48">
        <f t="shared" si="5"/>
        <v>32000</v>
      </c>
    </row>
    <row r="332" spans="1:17" x14ac:dyDescent="0.2">
      <c r="A332" s="28">
        <v>50000249</v>
      </c>
      <c r="B332" s="28">
        <v>124347</v>
      </c>
      <c r="C332" s="28" t="s">
        <v>294</v>
      </c>
      <c r="D332" s="28">
        <v>5657532</v>
      </c>
      <c r="E332" s="30">
        <v>37504</v>
      </c>
      <c r="F332" s="28">
        <v>2983366</v>
      </c>
      <c r="G332" s="28">
        <v>0</v>
      </c>
      <c r="H332" s="28">
        <v>0</v>
      </c>
      <c r="J332" s="48">
        <v>1000</v>
      </c>
      <c r="K332" s="48">
        <v>0</v>
      </c>
      <c r="L332" s="48">
        <v>0</v>
      </c>
      <c r="M332" s="48">
        <v>1000</v>
      </c>
      <c r="N332" s="75">
        <f>VLOOKUP(P332,'CODIGOS RENTISTICOS'!$A$2:E1372,2,FALSE)</f>
        <v>12400000</v>
      </c>
      <c r="O332" s="75">
        <f>VLOOKUP(P332,'CODIGOS RENTISTICOS'!$A$2:F3539,3,FALSE)</f>
        <v>270102</v>
      </c>
      <c r="P332" s="28">
        <v>501103</v>
      </c>
      <c r="Q332" s="48">
        <f t="shared" si="5"/>
        <v>1000</v>
      </c>
    </row>
    <row r="333" spans="1:17" x14ac:dyDescent="0.2">
      <c r="A333" s="28">
        <v>50000249</v>
      </c>
      <c r="B333" s="28">
        <v>384520</v>
      </c>
      <c r="C333" s="28" t="s">
        <v>419</v>
      </c>
      <c r="D333" s="28">
        <v>71611013</v>
      </c>
      <c r="E333" s="30">
        <v>37504</v>
      </c>
      <c r="F333" s="28">
        <v>8777341</v>
      </c>
      <c r="G333" s="28">
        <v>0</v>
      </c>
      <c r="H333" s="28">
        <v>0</v>
      </c>
      <c r="J333" s="48">
        <v>309100</v>
      </c>
      <c r="K333" s="48">
        <v>0</v>
      </c>
      <c r="L333" s="48">
        <v>0</v>
      </c>
      <c r="M333" s="48">
        <v>309100</v>
      </c>
      <c r="N333" s="75">
        <f>VLOOKUP(P333,'CODIGOS RENTISTICOS'!$A$2:E1373,2,FALSE)</f>
        <v>825000000</v>
      </c>
      <c r="O333" s="75">
        <f>VLOOKUP(P333,'CODIGOS RENTISTICOS'!$A$2:F3540,3,FALSE)</f>
        <v>150109</v>
      </c>
      <c r="P333" s="28">
        <v>121245</v>
      </c>
      <c r="Q333" s="48">
        <f t="shared" si="5"/>
        <v>309100</v>
      </c>
    </row>
    <row r="334" spans="1:17" x14ac:dyDescent="0.2">
      <c r="A334" s="28">
        <v>50000249</v>
      </c>
      <c r="B334" s="28">
        <v>609747</v>
      </c>
      <c r="C334" s="28" t="s">
        <v>42</v>
      </c>
      <c r="D334" s="28">
        <v>8001973682</v>
      </c>
      <c r="E334" s="30">
        <v>37504</v>
      </c>
      <c r="F334" s="28">
        <v>6818702</v>
      </c>
      <c r="G334" s="28">
        <v>0</v>
      </c>
      <c r="H334" s="28">
        <v>1</v>
      </c>
      <c r="J334" s="48">
        <v>0</v>
      </c>
      <c r="K334" s="48">
        <v>0</v>
      </c>
      <c r="L334" s="48">
        <v>53.08</v>
      </c>
      <c r="M334" s="48">
        <v>5308</v>
      </c>
      <c r="N334" s="75">
        <f>VLOOKUP(P334,'CODIGOS RENTISTICOS'!$A$2:E1374,2,FALSE)</f>
        <v>11500000</v>
      </c>
      <c r="O334" s="75">
        <f>VLOOKUP(P334,'CODIGOS RENTISTICOS'!$A$2:F3541,3,FALSE)</f>
        <v>130101</v>
      </c>
      <c r="P334" s="28">
        <v>2701</v>
      </c>
      <c r="Q334" s="48">
        <f t="shared" si="5"/>
        <v>5308</v>
      </c>
    </row>
    <row r="335" spans="1:17" x14ac:dyDescent="0.2">
      <c r="A335" s="28">
        <v>50000249</v>
      </c>
      <c r="B335" s="28">
        <v>610990</v>
      </c>
      <c r="C335" s="28" t="s">
        <v>42</v>
      </c>
      <c r="D335" s="28">
        <v>8903013392</v>
      </c>
      <c r="E335" s="30">
        <v>37504</v>
      </c>
      <c r="F335" s="28">
        <v>6618245</v>
      </c>
      <c r="G335" s="28">
        <v>0</v>
      </c>
      <c r="H335" s="28">
        <v>1</v>
      </c>
      <c r="J335" s="48">
        <v>0</v>
      </c>
      <c r="K335" s="48">
        <v>0</v>
      </c>
      <c r="L335" s="48">
        <v>7164.57</v>
      </c>
      <c r="M335" s="48">
        <v>716457</v>
      </c>
      <c r="N335" s="75">
        <f>VLOOKUP(P335,'CODIGOS RENTISTICOS'!$A$2:E1375,2,FALSE)</f>
        <v>825000000</v>
      </c>
      <c r="O335" s="75">
        <f>VLOOKUP(P335,'CODIGOS RENTISTICOS'!$A$2:F3542,3,FALSE)</f>
        <v>150109</v>
      </c>
      <c r="P335" s="28">
        <v>5041</v>
      </c>
      <c r="Q335" s="48">
        <f t="shared" si="5"/>
        <v>716457</v>
      </c>
    </row>
    <row r="336" spans="1:17" x14ac:dyDescent="0.2">
      <c r="A336" s="28">
        <v>50000249</v>
      </c>
      <c r="B336" s="28">
        <v>1244617</v>
      </c>
      <c r="C336" s="28" t="s">
        <v>42</v>
      </c>
      <c r="D336" s="28">
        <v>8903014430</v>
      </c>
      <c r="E336" s="30">
        <v>37504</v>
      </c>
      <c r="F336" s="28">
        <v>8934103</v>
      </c>
      <c r="G336" s="28">
        <v>0</v>
      </c>
      <c r="H336" s="28">
        <v>0</v>
      </c>
      <c r="J336" s="48">
        <v>7000</v>
      </c>
      <c r="K336" s="48">
        <v>0</v>
      </c>
      <c r="L336" s="48">
        <v>0</v>
      </c>
      <c r="M336" s="48">
        <v>7000</v>
      </c>
      <c r="N336" s="75">
        <f>VLOOKUP(P336,'CODIGOS RENTISTICOS'!$A$2:E1376,2,FALSE)</f>
        <v>825000000</v>
      </c>
      <c r="O336" s="75">
        <f>VLOOKUP(P336,'CODIGOS RENTISTICOS'!$A$2:F3543,3,FALSE)</f>
        <v>150109</v>
      </c>
      <c r="P336" s="28">
        <v>5041</v>
      </c>
      <c r="Q336" s="48">
        <f t="shared" si="5"/>
        <v>7000</v>
      </c>
    </row>
    <row r="337" spans="1:17" x14ac:dyDescent="0.2">
      <c r="A337" s="28">
        <v>50000249</v>
      </c>
      <c r="B337" s="28">
        <v>1224571</v>
      </c>
      <c r="C337" s="28" t="s">
        <v>295</v>
      </c>
      <c r="D337" s="28">
        <v>16489225</v>
      </c>
      <c r="E337" s="30">
        <v>37504</v>
      </c>
      <c r="F337" s="28">
        <v>2424223</v>
      </c>
      <c r="G337" s="28">
        <v>0</v>
      </c>
      <c r="H337" s="28">
        <v>0</v>
      </c>
      <c r="J337" s="48">
        <v>150000</v>
      </c>
      <c r="K337" s="48">
        <v>0</v>
      </c>
      <c r="L337" s="48">
        <v>0</v>
      </c>
      <c r="M337" s="48">
        <v>150000</v>
      </c>
      <c r="N337" s="75">
        <f>VLOOKUP(P337,'CODIGOS RENTISTICOS'!$A$2:E1377,2,FALSE)</f>
        <v>11100000</v>
      </c>
      <c r="O337" s="75">
        <f>VLOOKUP(P337,'CODIGOS RENTISTICOS'!$A$2:F3544,3,FALSE)</f>
        <v>150101</v>
      </c>
      <c r="P337" s="28">
        <v>121275</v>
      </c>
      <c r="Q337" s="48">
        <f t="shared" si="5"/>
        <v>150000</v>
      </c>
    </row>
    <row r="338" spans="1:17" x14ac:dyDescent="0.2">
      <c r="A338" s="28">
        <v>50000249</v>
      </c>
      <c r="B338" s="28">
        <v>1224572</v>
      </c>
      <c r="C338" s="28" t="s">
        <v>295</v>
      </c>
      <c r="D338" s="28">
        <v>14470447</v>
      </c>
      <c r="E338" s="30">
        <v>37504</v>
      </c>
      <c r="F338" s="28">
        <v>2448584</v>
      </c>
      <c r="G338" s="28">
        <v>0</v>
      </c>
      <c r="H338" s="28">
        <v>0</v>
      </c>
      <c r="J338" s="48">
        <v>49440</v>
      </c>
      <c r="K338" s="48">
        <v>0</v>
      </c>
      <c r="L338" s="48">
        <v>0</v>
      </c>
      <c r="M338" s="48">
        <v>49440</v>
      </c>
      <c r="N338" s="75">
        <f>VLOOKUP(P338,'CODIGOS RENTISTICOS'!$A$2:E1378,2,FALSE)</f>
        <v>11100000</v>
      </c>
      <c r="O338" s="75">
        <f>VLOOKUP(P338,'CODIGOS RENTISTICOS'!$A$2:F3545,3,FALSE)</f>
        <v>150101</v>
      </c>
      <c r="P338" s="28">
        <v>121275</v>
      </c>
      <c r="Q338" s="48">
        <f t="shared" si="5"/>
        <v>49440</v>
      </c>
    </row>
    <row r="339" spans="1:17" x14ac:dyDescent="0.2">
      <c r="A339" s="28">
        <v>50000249</v>
      </c>
      <c r="B339" s="28">
        <v>1039060</v>
      </c>
      <c r="C339" s="28" t="s">
        <v>42</v>
      </c>
      <c r="D339" s="28">
        <v>16801569</v>
      </c>
      <c r="E339" s="30">
        <v>37504</v>
      </c>
      <c r="F339" s="28">
        <v>6540275</v>
      </c>
      <c r="G339" s="28">
        <v>0</v>
      </c>
      <c r="H339" s="28">
        <v>0</v>
      </c>
      <c r="J339" s="48">
        <v>7000</v>
      </c>
      <c r="K339" s="48">
        <v>0</v>
      </c>
      <c r="L339" s="48">
        <v>0</v>
      </c>
      <c r="M339" s="48">
        <v>7000</v>
      </c>
      <c r="N339" s="75">
        <f>VLOOKUP(P339,'CODIGOS RENTISTICOS'!$A$2:E1379,2,FALSE)</f>
        <v>825000000</v>
      </c>
      <c r="O339" s="75">
        <f>VLOOKUP(P339,'CODIGOS RENTISTICOS'!$A$2:F3546,3,FALSE)</f>
        <v>150109</v>
      </c>
      <c r="P339" s="28">
        <v>121245</v>
      </c>
      <c r="Q339" s="48">
        <f t="shared" si="5"/>
        <v>7000</v>
      </c>
    </row>
    <row r="340" spans="1:17" x14ac:dyDescent="0.2">
      <c r="A340" s="28">
        <v>50000249</v>
      </c>
      <c r="B340" s="28">
        <v>838209</v>
      </c>
      <c r="C340" s="28" t="s">
        <v>43</v>
      </c>
      <c r="D340" s="28">
        <v>17589036</v>
      </c>
      <c r="E340" s="30">
        <v>37504</v>
      </c>
      <c r="F340" s="28">
        <v>8851382</v>
      </c>
      <c r="G340" s="28">
        <v>0</v>
      </c>
      <c r="H340" s="28">
        <v>0</v>
      </c>
      <c r="J340" s="48">
        <v>7000</v>
      </c>
      <c r="K340" s="48">
        <v>0</v>
      </c>
      <c r="L340" s="48">
        <v>0</v>
      </c>
      <c r="M340" s="48">
        <v>7000</v>
      </c>
      <c r="N340" s="75">
        <f>VLOOKUP(P340,'CODIGOS RENTISTICOS'!$A$2:E1380,2,FALSE)</f>
        <v>825000000</v>
      </c>
      <c r="O340" s="75">
        <f>VLOOKUP(P340,'CODIGOS RENTISTICOS'!$A$2:F3547,3,FALSE)</f>
        <v>150109</v>
      </c>
      <c r="P340" s="28">
        <v>5041</v>
      </c>
      <c r="Q340" s="48">
        <f t="shared" si="5"/>
        <v>7000</v>
      </c>
    </row>
    <row r="341" spans="1:17" x14ac:dyDescent="0.2">
      <c r="A341" s="28">
        <v>50000249</v>
      </c>
      <c r="B341" s="28">
        <v>970533</v>
      </c>
      <c r="C341" s="28" t="s">
        <v>43</v>
      </c>
      <c r="D341" s="28">
        <v>17587309</v>
      </c>
      <c r="E341" s="30">
        <v>37504</v>
      </c>
      <c r="F341" s="28">
        <v>8856231</v>
      </c>
      <c r="G341" s="28">
        <v>0</v>
      </c>
      <c r="H341" s="28">
        <v>0</v>
      </c>
      <c r="J341" s="48">
        <v>7000</v>
      </c>
      <c r="K341" s="48">
        <v>0</v>
      </c>
      <c r="L341" s="48">
        <v>0</v>
      </c>
      <c r="M341" s="48">
        <v>7000</v>
      </c>
      <c r="N341" s="75">
        <f>VLOOKUP(P341,'CODIGOS RENTISTICOS'!$A$2:E1381,2,FALSE)</f>
        <v>825000000</v>
      </c>
      <c r="O341" s="75">
        <f>VLOOKUP(P341,'CODIGOS RENTISTICOS'!$A$2:F3548,3,FALSE)</f>
        <v>150109</v>
      </c>
      <c r="P341" s="28">
        <v>5041</v>
      </c>
      <c r="Q341" s="48">
        <f t="shared" si="5"/>
        <v>7000</v>
      </c>
    </row>
    <row r="342" spans="1:17" x14ac:dyDescent="0.2">
      <c r="A342" s="28">
        <v>50000249</v>
      </c>
      <c r="B342" s="28">
        <v>970652</v>
      </c>
      <c r="C342" s="28" t="s">
        <v>43</v>
      </c>
      <c r="D342" s="28">
        <v>80466879</v>
      </c>
      <c r="E342" s="30">
        <v>37504</v>
      </c>
      <c r="F342" s="28">
        <v>8850797</v>
      </c>
      <c r="G342" s="28">
        <v>0</v>
      </c>
      <c r="H342" s="28">
        <v>0</v>
      </c>
      <c r="J342" s="48">
        <v>7000</v>
      </c>
      <c r="K342" s="48">
        <v>0</v>
      </c>
      <c r="L342" s="48">
        <v>0</v>
      </c>
      <c r="M342" s="48">
        <v>7000</v>
      </c>
      <c r="N342" s="75">
        <f>VLOOKUP(P342,'CODIGOS RENTISTICOS'!$A$2:E1382,2,FALSE)</f>
        <v>825000000</v>
      </c>
      <c r="O342" s="75">
        <f>VLOOKUP(P342,'CODIGOS RENTISTICOS'!$A$2:F3549,3,FALSE)</f>
        <v>150109</v>
      </c>
      <c r="P342" s="28">
        <v>5041</v>
      </c>
      <c r="Q342" s="48">
        <f t="shared" si="5"/>
        <v>7000</v>
      </c>
    </row>
    <row r="343" spans="1:17" x14ac:dyDescent="0.2">
      <c r="A343" s="28">
        <v>50000249</v>
      </c>
      <c r="B343" s="28">
        <v>396120</v>
      </c>
      <c r="C343" s="28" t="s">
        <v>420</v>
      </c>
      <c r="D343" s="28">
        <v>8911902153</v>
      </c>
      <c r="E343" s="30">
        <v>37504</v>
      </c>
      <c r="F343" s="28">
        <v>4352119</v>
      </c>
      <c r="G343" s="28">
        <v>0</v>
      </c>
      <c r="H343" s="28">
        <v>1</v>
      </c>
      <c r="J343" s="48">
        <v>0</v>
      </c>
      <c r="K343" s="48">
        <v>6600000</v>
      </c>
      <c r="L343" s="48">
        <v>0</v>
      </c>
      <c r="M343" s="48">
        <v>6600000</v>
      </c>
      <c r="N343" s="75">
        <f>VLOOKUP(P343,'CODIGOS RENTISTICOS'!$A$2:E1383,2,FALSE)</f>
        <v>96200000</v>
      </c>
      <c r="O343" s="75">
        <f>VLOOKUP(P343,'CODIGOS RENTISTICOS'!$A$2:F3550,3,FALSE)</f>
        <v>350101</v>
      </c>
      <c r="P343" s="28">
        <v>121203</v>
      </c>
      <c r="Q343" s="48">
        <f t="shared" si="5"/>
        <v>6600000</v>
      </c>
    </row>
    <row r="344" spans="1:17" x14ac:dyDescent="0.2">
      <c r="A344" s="28">
        <v>50000249</v>
      </c>
      <c r="B344" s="28">
        <v>3561461</v>
      </c>
      <c r="C344" s="28" t="s">
        <v>117</v>
      </c>
      <c r="D344" s="28">
        <v>72219564</v>
      </c>
      <c r="E344" s="30">
        <v>37504</v>
      </c>
      <c r="F344" s="28">
        <v>2824454</v>
      </c>
      <c r="G344" s="28">
        <v>0</v>
      </c>
      <c r="H344" s="28">
        <v>0</v>
      </c>
      <c r="J344" s="48">
        <v>51500</v>
      </c>
      <c r="K344" s="48">
        <v>0</v>
      </c>
      <c r="L344" s="48">
        <v>0</v>
      </c>
      <c r="M344" s="48">
        <v>51500</v>
      </c>
      <c r="N344" s="75">
        <f>VLOOKUP(P344,'CODIGOS RENTISTICOS'!$A$2:E1384,2,FALSE)</f>
        <v>96300000</v>
      </c>
      <c r="O344" s="75">
        <f>VLOOKUP(P344,'CODIGOS RENTISTICOS'!$A$2:F3551,3,FALSE)</f>
        <v>360101</v>
      </c>
      <c r="P344" s="28">
        <v>121270</v>
      </c>
      <c r="Q344" s="48">
        <f t="shared" si="5"/>
        <v>51500</v>
      </c>
    </row>
    <row r="345" spans="1:17" x14ac:dyDescent="0.2">
      <c r="A345" s="28">
        <v>50000249</v>
      </c>
      <c r="B345" s="28">
        <v>3561526</v>
      </c>
      <c r="C345" s="28" t="s">
        <v>117</v>
      </c>
      <c r="D345" s="28">
        <v>33082252</v>
      </c>
      <c r="E345" s="30">
        <v>37504</v>
      </c>
      <c r="F345" s="28">
        <v>2893086</v>
      </c>
      <c r="G345" s="28">
        <v>0</v>
      </c>
      <c r="H345" s="28">
        <v>0</v>
      </c>
      <c r="J345" s="48">
        <v>51500</v>
      </c>
      <c r="K345" s="48">
        <v>0</v>
      </c>
      <c r="L345" s="48">
        <v>0</v>
      </c>
      <c r="M345" s="48">
        <v>51500</v>
      </c>
      <c r="N345" s="75">
        <f>VLOOKUP(P345,'CODIGOS RENTISTICOS'!$A$2:E1385,2,FALSE)</f>
        <v>96300000</v>
      </c>
      <c r="O345" s="75">
        <f>VLOOKUP(P345,'CODIGOS RENTISTICOS'!$A$2:F3552,3,FALSE)</f>
        <v>360101</v>
      </c>
      <c r="P345" s="28">
        <v>121270</v>
      </c>
      <c r="Q345" s="48">
        <f t="shared" si="5"/>
        <v>51500</v>
      </c>
    </row>
    <row r="346" spans="1:17" x14ac:dyDescent="0.2">
      <c r="A346" s="28">
        <v>50000249</v>
      </c>
      <c r="B346" s="28">
        <v>404605</v>
      </c>
      <c r="C346" s="28" t="s">
        <v>296</v>
      </c>
      <c r="D346" s="28">
        <v>14998582</v>
      </c>
      <c r="E346" s="30">
        <v>37504</v>
      </c>
      <c r="F346" s="28">
        <v>2125370</v>
      </c>
      <c r="G346" s="28">
        <v>0</v>
      </c>
      <c r="H346" s="28">
        <v>0</v>
      </c>
      <c r="J346" s="48">
        <v>55500</v>
      </c>
      <c r="K346" s="48">
        <v>0</v>
      </c>
      <c r="L346" s="48">
        <v>0</v>
      </c>
      <c r="M346" s="48">
        <v>55500</v>
      </c>
      <c r="N346" s="75">
        <f>VLOOKUP(P346,'CODIGOS RENTISTICOS'!$A$2:E1386,2,FALSE)</f>
        <v>825000000</v>
      </c>
      <c r="O346" s="75">
        <f>VLOOKUP(P346,'CODIGOS RENTISTICOS'!$A$2:F3553,3,FALSE)</f>
        <v>150109</v>
      </c>
      <c r="P346" s="28">
        <v>5041</v>
      </c>
      <c r="Q346" s="48">
        <f t="shared" si="5"/>
        <v>55500</v>
      </c>
    </row>
    <row r="347" spans="1:17" x14ac:dyDescent="0.2">
      <c r="A347" s="28">
        <v>50000249</v>
      </c>
      <c r="B347" s="28">
        <v>1160103</v>
      </c>
      <c r="C347" s="28" t="s">
        <v>285</v>
      </c>
      <c r="D347" s="28">
        <v>79715365</v>
      </c>
      <c r="E347" s="30">
        <v>37504</v>
      </c>
      <c r="F347" s="28">
        <v>3689982</v>
      </c>
      <c r="G347" s="28">
        <v>0</v>
      </c>
      <c r="H347" s="28">
        <v>0</v>
      </c>
      <c r="J347" s="48">
        <v>7000</v>
      </c>
      <c r="K347" s="48">
        <v>0</v>
      </c>
      <c r="L347" s="48">
        <v>0</v>
      </c>
      <c r="M347" s="48">
        <v>7000</v>
      </c>
      <c r="N347" s="75">
        <f>VLOOKUP(P347,'CODIGOS RENTISTICOS'!$A$2:E1387,2,FALSE)</f>
        <v>825000000</v>
      </c>
      <c r="O347" s="75">
        <f>VLOOKUP(P347,'CODIGOS RENTISTICOS'!$A$2:F3554,3,FALSE)</f>
        <v>150109</v>
      </c>
      <c r="P347" s="28">
        <v>5041</v>
      </c>
      <c r="Q347" s="48">
        <f t="shared" si="5"/>
        <v>7000</v>
      </c>
    </row>
    <row r="348" spans="1:17" x14ac:dyDescent="0.2">
      <c r="A348" s="28">
        <v>50000249</v>
      </c>
      <c r="B348" s="28">
        <v>510707</v>
      </c>
      <c r="C348" s="28" t="s">
        <v>285</v>
      </c>
      <c r="D348" s="28">
        <v>8300355669</v>
      </c>
      <c r="E348" s="30">
        <v>37504</v>
      </c>
      <c r="F348" s="28">
        <v>5264034</v>
      </c>
      <c r="G348" s="28">
        <v>0</v>
      </c>
      <c r="H348" s="28">
        <v>0</v>
      </c>
      <c r="J348" s="48">
        <v>2574</v>
      </c>
      <c r="K348" s="48">
        <v>0</v>
      </c>
      <c r="L348" s="48">
        <v>0</v>
      </c>
      <c r="M348" s="48">
        <v>2574</v>
      </c>
      <c r="N348" s="75">
        <f>VLOOKUP(P348,'CODIGOS RENTISTICOS'!$A$2:E1388,2,FALSE)</f>
        <v>96400000</v>
      </c>
      <c r="O348" s="75">
        <f>VLOOKUP(P348,'CODIGOS RENTISTICOS'!$A$2:F3555,3,FALSE)</f>
        <v>370101</v>
      </c>
      <c r="P348" s="28">
        <v>121280</v>
      </c>
      <c r="Q348" s="48">
        <f t="shared" si="5"/>
        <v>2574</v>
      </c>
    </row>
    <row r="349" spans="1:17" x14ac:dyDescent="0.2">
      <c r="A349" s="28">
        <v>50000249</v>
      </c>
      <c r="B349" s="28">
        <v>1202305</v>
      </c>
      <c r="C349" s="28" t="s">
        <v>285</v>
      </c>
      <c r="D349" s="28">
        <v>8600462012</v>
      </c>
      <c r="E349" s="30">
        <v>37505</v>
      </c>
      <c r="F349" s="28">
        <v>3200288</v>
      </c>
      <c r="G349" s="28">
        <v>0</v>
      </c>
      <c r="H349" s="28">
        <v>0</v>
      </c>
      <c r="J349" s="48">
        <v>158000</v>
      </c>
      <c r="K349" s="48">
        <v>0</v>
      </c>
      <c r="L349" s="48">
        <v>0</v>
      </c>
      <c r="M349" s="48">
        <v>158000</v>
      </c>
      <c r="N349" s="75">
        <f>VLOOKUP(P349,'CODIGOS RENTISTICOS'!$A$2:E1389,2,FALSE)</f>
        <v>825000000</v>
      </c>
      <c r="O349" s="75">
        <f>VLOOKUP(P349,'CODIGOS RENTISTICOS'!$A$2:F3556,3,FALSE)</f>
        <v>150109</v>
      </c>
      <c r="P349" s="28">
        <v>121245</v>
      </c>
      <c r="Q349" s="48">
        <f t="shared" si="5"/>
        <v>158000</v>
      </c>
    </row>
    <row r="350" spans="1:17" x14ac:dyDescent="0.2">
      <c r="A350" s="28">
        <v>50000249</v>
      </c>
      <c r="B350" s="28">
        <v>1192716</v>
      </c>
      <c r="C350" s="28" t="s">
        <v>285</v>
      </c>
      <c r="D350" s="28">
        <v>83239255</v>
      </c>
      <c r="E350" s="30">
        <v>37505</v>
      </c>
      <c r="F350" s="28">
        <v>6106460</v>
      </c>
      <c r="G350" s="28">
        <v>0</v>
      </c>
      <c r="H350" s="28">
        <v>0</v>
      </c>
      <c r="J350" s="48">
        <v>7000</v>
      </c>
      <c r="K350" s="48">
        <v>0</v>
      </c>
      <c r="L350" s="48">
        <v>0</v>
      </c>
      <c r="M350" s="48">
        <v>7000</v>
      </c>
      <c r="N350" s="75">
        <f>VLOOKUP(P350,'CODIGOS RENTISTICOS'!$A$2:E1390,2,FALSE)</f>
        <v>825000000</v>
      </c>
      <c r="O350" s="75">
        <f>VLOOKUP(P350,'CODIGOS RENTISTICOS'!$A$2:F3557,3,FALSE)</f>
        <v>150109</v>
      </c>
      <c r="P350" s="28">
        <v>5041</v>
      </c>
      <c r="Q350" s="48">
        <f t="shared" si="5"/>
        <v>7000</v>
      </c>
    </row>
    <row r="351" spans="1:17" x14ac:dyDescent="0.2">
      <c r="A351" s="28">
        <v>50000249</v>
      </c>
      <c r="B351" s="28">
        <v>1294754</v>
      </c>
      <c r="C351" s="28" t="s">
        <v>285</v>
      </c>
      <c r="D351" s="28">
        <v>74242543</v>
      </c>
      <c r="E351" s="30">
        <v>37505</v>
      </c>
      <c r="F351" s="28">
        <v>6106460</v>
      </c>
      <c r="G351" s="28">
        <v>0</v>
      </c>
      <c r="H351" s="28">
        <v>0</v>
      </c>
      <c r="J351" s="48">
        <v>5000</v>
      </c>
      <c r="K351" s="48">
        <v>0</v>
      </c>
      <c r="L351" s="48">
        <v>0</v>
      </c>
      <c r="M351" s="48">
        <v>5000</v>
      </c>
      <c r="N351" s="75">
        <f>VLOOKUP(P351,'CODIGOS RENTISTICOS'!$A$2:E1391,2,FALSE)</f>
        <v>825000000</v>
      </c>
      <c r="O351" s="75">
        <f>VLOOKUP(P351,'CODIGOS RENTISTICOS'!$A$2:F3558,3,FALSE)</f>
        <v>150109</v>
      </c>
      <c r="P351" s="28">
        <v>5041</v>
      </c>
      <c r="Q351" s="48">
        <f t="shared" si="5"/>
        <v>5000</v>
      </c>
    </row>
    <row r="352" spans="1:17" x14ac:dyDescent="0.2">
      <c r="A352" s="28">
        <v>50000249</v>
      </c>
      <c r="B352" s="28">
        <v>774577</v>
      </c>
      <c r="C352" s="28" t="s">
        <v>285</v>
      </c>
      <c r="D352" s="28">
        <v>8110072801</v>
      </c>
      <c r="E352" s="30">
        <v>37505</v>
      </c>
      <c r="F352" s="28">
        <v>6204099</v>
      </c>
      <c r="G352" s="28">
        <v>0</v>
      </c>
      <c r="H352" s="28">
        <v>0</v>
      </c>
      <c r="J352" s="48">
        <v>119000</v>
      </c>
      <c r="K352" s="48">
        <v>0</v>
      </c>
      <c r="L352" s="48">
        <v>0</v>
      </c>
      <c r="M352" s="48">
        <v>119000</v>
      </c>
      <c r="N352" s="75">
        <f>VLOOKUP(P352,'CODIGOS RENTISTICOS'!$A$2:E1392,2,FALSE)</f>
        <v>825000000</v>
      </c>
      <c r="O352" s="75">
        <f>VLOOKUP(P352,'CODIGOS RENTISTICOS'!$A$2:F3559,3,FALSE)</f>
        <v>150109</v>
      </c>
      <c r="P352" s="28">
        <v>121245</v>
      </c>
      <c r="Q352" s="48">
        <f t="shared" si="5"/>
        <v>119000</v>
      </c>
    </row>
    <row r="353" spans="1:17" x14ac:dyDescent="0.2">
      <c r="A353" s="28">
        <v>50000249</v>
      </c>
      <c r="B353" s="28">
        <v>1156728</v>
      </c>
      <c r="C353" s="28" t="s">
        <v>285</v>
      </c>
      <c r="D353" s="28">
        <v>8001975435</v>
      </c>
      <c r="E353" s="30">
        <v>37505</v>
      </c>
      <c r="F353" s="28">
        <v>2627421</v>
      </c>
      <c r="G353" s="28">
        <v>0</v>
      </c>
      <c r="H353" s="28">
        <v>1</v>
      </c>
      <c r="J353" s="48">
        <v>0</v>
      </c>
      <c r="K353" s="48">
        <v>0</v>
      </c>
      <c r="L353" s="48">
        <v>200</v>
      </c>
      <c r="M353" s="48">
        <v>20000</v>
      </c>
      <c r="N353" s="75">
        <f>VLOOKUP(P353,'CODIGOS RENTISTICOS'!$A$2:E1393,2,FALSE)</f>
        <v>910300000</v>
      </c>
      <c r="O353" s="75">
        <f>VLOOKUP(P353,'CODIGOS RENTISTICOS'!$A$2:F3560,3,FALSE)</f>
        <v>130113</v>
      </c>
      <c r="P353" s="28">
        <v>121235</v>
      </c>
      <c r="Q353" s="48">
        <f t="shared" si="5"/>
        <v>20000</v>
      </c>
    </row>
    <row r="354" spans="1:17" x14ac:dyDescent="0.2">
      <c r="A354" s="28">
        <v>50000249</v>
      </c>
      <c r="B354" s="28">
        <v>1242851</v>
      </c>
      <c r="C354" s="28" t="s">
        <v>285</v>
      </c>
      <c r="D354" s="28">
        <v>72223761</v>
      </c>
      <c r="E354" s="30">
        <v>37505</v>
      </c>
      <c r="F354" s="28">
        <v>4296588</v>
      </c>
      <c r="G354" s="28">
        <v>0</v>
      </c>
      <c r="H354" s="28">
        <v>0</v>
      </c>
      <c r="J354" s="48">
        <v>12900</v>
      </c>
      <c r="K354" s="48">
        <v>0</v>
      </c>
      <c r="L354" s="48">
        <v>0</v>
      </c>
      <c r="M354" s="48">
        <v>12900</v>
      </c>
      <c r="N354" s="75">
        <f>VLOOKUP(P354,'CODIGOS RENTISTICOS'!$A$2:E1394,2,FALSE)</f>
        <v>96200000</v>
      </c>
      <c r="O354" s="75">
        <f>VLOOKUP(P354,'CODIGOS RENTISTICOS'!$A$2:F3561,3,FALSE)</f>
        <v>350101</v>
      </c>
      <c r="P354" s="28">
        <v>121230</v>
      </c>
      <c r="Q354" s="48">
        <f t="shared" si="5"/>
        <v>12900</v>
      </c>
    </row>
    <row r="355" spans="1:17" x14ac:dyDescent="0.2">
      <c r="A355" s="28">
        <v>50000249</v>
      </c>
      <c r="B355" s="28">
        <v>1198715</v>
      </c>
      <c r="C355" s="28" t="s">
        <v>285</v>
      </c>
      <c r="D355" s="28">
        <v>93376689</v>
      </c>
      <c r="E355" s="30">
        <v>37505</v>
      </c>
      <c r="F355" s="28">
        <v>0</v>
      </c>
      <c r="G355" s="28">
        <v>0</v>
      </c>
      <c r="H355" s="28">
        <v>0</v>
      </c>
      <c r="J355" s="48">
        <v>7000</v>
      </c>
      <c r="K355" s="48">
        <v>0</v>
      </c>
      <c r="L355" s="48">
        <v>0</v>
      </c>
      <c r="M355" s="48">
        <v>7000</v>
      </c>
      <c r="N355" s="75">
        <f>VLOOKUP(P355,'CODIGOS RENTISTICOS'!$A$2:E1395,2,FALSE)</f>
        <v>825000000</v>
      </c>
      <c r="O355" s="75">
        <f>VLOOKUP(P355,'CODIGOS RENTISTICOS'!$A$2:F3562,3,FALSE)</f>
        <v>150109</v>
      </c>
      <c r="P355" s="28">
        <v>5041</v>
      </c>
      <c r="Q355" s="48">
        <f t="shared" si="5"/>
        <v>7000</v>
      </c>
    </row>
    <row r="356" spans="1:17" x14ac:dyDescent="0.2">
      <c r="A356" s="28">
        <v>50000249</v>
      </c>
      <c r="B356" s="28">
        <v>1228868</v>
      </c>
      <c r="C356" s="28" t="s">
        <v>285</v>
      </c>
      <c r="D356" s="28">
        <v>8914017753</v>
      </c>
      <c r="E356" s="30">
        <v>37505</v>
      </c>
      <c r="F356" s="28">
        <v>8690287</v>
      </c>
      <c r="G356" s="28">
        <v>0</v>
      </c>
      <c r="H356" s="28">
        <v>0</v>
      </c>
      <c r="J356" s="48">
        <v>500</v>
      </c>
      <c r="K356" s="48">
        <v>0</v>
      </c>
      <c r="L356" s="48">
        <v>0</v>
      </c>
      <c r="M356" s="48">
        <v>500</v>
      </c>
      <c r="N356" s="75">
        <f>VLOOKUP(P356,'CODIGOS RENTISTICOS'!$A$2:E1396,2,FALSE)</f>
        <v>828200000</v>
      </c>
      <c r="O356" s="75">
        <f>VLOOKUP(P356,'CODIGOS RENTISTICOS'!$A$2:F3563,3,FALSE)</f>
        <v>240104</v>
      </c>
      <c r="P356" s="28">
        <v>6007</v>
      </c>
      <c r="Q356" s="48">
        <f t="shared" si="5"/>
        <v>500</v>
      </c>
    </row>
    <row r="357" spans="1:17" x14ac:dyDescent="0.2">
      <c r="A357" s="28">
        <v>50000249</v>
      </c>
      <c r="B357" s="28">
        <v>5735926</v>
      </c>
      <c r="C357" s="28" t="s">
        <v>285</v>
      </c>
      <c r="D357" s="28">
        <v>8001829489</v>
      </c>
      <c r="E357" s="30">
        <v>37505</v>
      </c>
      <c r="F357" s="28">
        <v>3410101</v>
      </c>
      <c r="G357" s="28">
        <v>0</v>
      </c>
      <c r="H357" s="28">
        <v>1</v>
      </c>
      <c r="J357" s="48">
        <v>0</v>
      </c>
      <c r="K357" s="48">
        <v>0</v>
      </c>
      <c r="L357" s="48">
        <v>5388</v>
      </c>
      <c r="M357" s="48">
        <v>538800</v>
      </c>
      <c r="N357" s="75">
        <f>VLOOKUP(P357,'CODIGOS RENTISTICOS'!$A$2:E1397,2,FALSE)</f>
        <v>10900000</v>
      </c>
      <c r="O357" s="75">
        <f>VLOOKUP(P357,'CODIGOS RENTISTICOS'!$A$2:F3564,3,FALSE)</f>
        <v>170101</v>
      </c>
      <c r="P357" s="28">
        <v>121255</v>
      </c>
      <c r="Q357" s="48">
        <f t="shared" si="5"/>
        <v>538800</v>
      </c>
    </row>
    <row r="358" spans="1:17" x14ac:dyDescent="0.2">
      <c r="A358" s="28">
        <v>50000249</v>
      </c>
      <c r="B358" s="28">
        <v>5735927</v>
      </c>
      <c r="C358" s="28" t="s">
        <v>285</v>
      </c>
      <c r="D358" s="28">
        <v>8001829489</v>
      </c>
      <c r="E358" s="30">
        <v>37505</v>
      </c>
      <c r="F358" s="28">
        <v>3410101</v>
      </c>
      <c r="G358" s="28">
        <v>0</v>
      </c>
      <c r="H358" s="28">
        <v>1</v>
      </c>
      <c r="J358" s="48">
        <v>0</v>
      </c>
      <c r="K358" s="48">
        <v>0</v>
      </c>
      <c r="L358" s="48">
        <v>41680.400000000001</v>
      </c>
      <c r="M358" s="48">
        <v>4168040</v>
      </c>
      <c r="N358" s="75">
        <f>VLOOKUP(P358,'CODIGOS RENTISTICOS'!$A$2:E1398,2,FALSE)</f>
        <v>10900000</v>
      </c>
      <c r="O358" s="75">
        <f>VLOOKUP(P358,'CODIGOS RENTISTICOS'!$A$2:F3565,3,FALSE)</f>
        <v>170101</v>
      </c>
      <c r="P358" s="28">
        <v>121255</v>
      </c>
      <c r="Q358" s="48">
        <f t="shared" si="5"/>
        <v>4168040</v>
      </c>
    </row>
    <row r="359" spans="1:17" x14ac:dyDescent="0.2">
      <c r="A359" s="28">
        <v>50000249</v>
      </c>
      <c r="B359" s="28">
        <v>1231165</v>
      </c>
      <c r="C359" s="28" t="s">
        <v>285</v>
      </c>
      <c r="D359" s="28">
        <v>8605059532</v>
      </c>
      <c r="E359" s="30">
        <v>37505</v>
      </c>
      <c r="F359" s="28">
        <v>2451901</v>
      </c>
      <c r="G359" s="28">
        <v>0</v>
      </c>
      <c r="H359" s="28">
        <v>0</v>
      </c>
      <c r="J359" s="48">
        <v>42000</v>
      </c>
      <c r="K359" s="48">
        <v>0</v>
      </c>
      <c r="L359" s="48">
        <v>0</v>
      </c>
      <c r="M359" s="48">
        <v>42000</v>
      </c>
      <c r="N359" s="75">
        <f>VLOOKUP(P359,'CODIGOS RENTISTICOS'!$A$2:E1399,2,FALSE)</f>
        <v>910300000</v>
      </c>
      <c r="O359" s="75">
        <f>VLOOKUP(P359,'CODIGOS RENTISTICOS'!$A$2:F3566,3,FALSE)</f>
        <v>130113</v>
      </c>
      <c r="P359" s="28">
        <v>121205</v>
      </c>
      <c r="Q359" s="48">
        <f t="shared" si="5"/>
        <v>42000</v>
      </c>
    </row>
    <row r="360" spans="1:17" x14ac:dyDescent="0.2">
      <c r="A360" s="28">
        <v>50000249</v>
      </c>
      <c r="B360" s="28">
        <v>906794</v>
      </c>
      <c r="C360" s="28" t="s">
        <v>285</v>
      </c>
      <c r="D360" s="28">
        <v>8600139516</v>
      </c>
      <c r="E360" s="30">
        <v>37505</v>
      </c>
      <c r="F360" s="28">
        <v>3377711</v>
      </c>
      <c r="G360" s="28">
        <v>0</v>
      </c>
      <c r="H360" s="28">
        <v>0</v>
      </c>
      <c r="J360" s="48">
        <v>50000</v>
      </c>
      <c r="K360" s="48">
        <v>0</v>
      </c>
      <c r="L360" s="48">
        <v>0</v>
      </c>
      <c r="M360" s="48">
        <v>50000</v>
      </c>
      <c r="N360" s="75">
        <f>VLOOKUP(P360,'CODIGOS RENTISTICOS'!$A$2:E1400,2,FALSE)</f>
        <v>825000000</v>
      </c>
      <c r="O360" s="75">
        <f>VLOOKUP(P360,'CODIGOS RENTISTICOS'!$A$2:F3567,3,FALSE)</f>
        <v>150109</v>
      </c>
      <c r="P360" s="28">
        <v>121245</v>
      </c>
      <c r="Q360" s="48">
        <f t="shared" si="5"/>
        <v>50000</v>
      </c>
    </row>
    <row r="361" spans="1:17" x14ac:dyDescent="0.2">
      <c r="A361" s="28">
        <v>50000249</v>
      </c>
      <c r="B361" s="28">
        <v>906887</v>
      </c>
      <c r="C361" s="28" t="s">
        <v>285</v>
      </c>
      <c r="D361" s="28">
        <v>8300553335</v>
      </c>
      <c r="E361" s="30">
        <v>37505</v>
      </c>
      <c r="F361" s="28">
        <v>570044</v>
      </c>
      <c r="G361" s="28">
        <v>0</v>
      </c>
      <c r="H361" s="28">
        <v>0</v>
      </c>
      <c r="J361" s="48">
        <v>24000</v>
      </c>
      <c r="K361" s="48">
        <v>0</v>
      </c>
      <c r="L361" s="48">
        <v>0</v>
      </c>
      <c r="M361" s="48">
        <v>24000</v>
      </c>
      <c r="N361" s="75">
        <f>VLOOKUP(P361,'CODIGOS RENTISTICOS'!$A$2:E1401,2,FALSE)</f>
        <v>825000000</v>
      </c>
      <c r="O361" s="75">
        <f>VLOOKUP(P361,'CODIGOS RENTISTICOS'!$A$2:F3568,3,FALSE)</f>
        <v>150109</v>
      </c>
      <c r="P361" s="28">
        <v>121245</v>
      </c>
      <c r="Q361" s="48">
        <f t="shared" si="5"/>
        <v>24000</v>
      </c>
    </row>
    <row r="362" spans="1:17" x14ac:dyDescent="0.2">
      <c r="A362" s="28">
        <v>50000249</v>
      </c>
      <c r="B362" s="28">
        <v>1243615</v>
      </c>
      <c r="C362" s="28" t="s">
        <v>285</v>
      </c>
      <c r="D362" s="28">
        <v>8000207069</v>
      </c>
      <c r="E362" s="30">
        <v>37505</v>
      </c>
      <c r="F362" s="28">
        <v>3444660</v>
      </c>
      <c r="G362" s="28">
        <v>0</v>
      </c>
      <c r="H362" s="28">
        <v>1</v>
      </c>
      <c r="J362" s="48">
        <v>0</v>
      </c>
      <c r="K362" s="48">
        <v>0</v>
      </c>
      <c r="L362" s="48">
        <v>33685.360000000001</v>
      </c>
      <c r="M362" s="48">
        <v>3368536</v>
      </c>
      <c r="N362" s="75">
        <f>VLOOKUP(P362,'CODIGOS RENTISTICOS'!$A$2:E1402,2,FALSE)</f>
        <v>96200000</v>
      </c>
      <c r="O362" s="75">
        <f>VLOOKUP(P362,'CODIGOS RENTISTICOS'!$A$2:F3569,3,FALSE)</f>
        <v>350101</v>
      </c>
      <c r="P362" s="28">
        <v>121240</v>
      </c>
      <c r="Q362" s="48">
        <f t="shared" si="5"/>
        <v>3368536</v>
      </c>
    </row>
    <row r="363" spans="1:17" x14ac:dyDescent="0.2">
      <c r="A363" s="28">
        <v>50000249</v>
      </c>
      <c r="B363" s="28">
        <v>1537185</v>
      </c>
      <c r="C363" s="28" t="s">
        <v>285</v>
      </c>
      <c r="D363" s="28">
        <v>8603521514</v>
      </c>
      <c r="E363" s="30">
        <v>37505</v>
      </c>
      <c r="F363" s="28">
        <v>3409666</v>
      </c>
      <c r="G363" s="28">
        <v>0</v>
      </c>
      <c r="H363" s="28">
        <v>0</v>
      </c>
      <c r="J363" s="48">
        <v>72000</v>
      </c>
      <c r="K363" s="48">
        <v>0</v>
      </c>
      <c r="L363" s="48">
        <v>0</v>
      </c>
      <c r="M363" s="48">
        <v>72000</v>
      </c>
      <c r="N363" s="75">
        <f>VLOOKUP(P363,'CODIGOS RENTISTICOS'!$A$2:E1403,2,FALSE)</f>
        <v>910300000</v>
      </c>
      <c r="O363" s="75">
        <f>VLOOKUP(P363,'CODIGOS RENTISTICOS'!$A$2:F3570,3,FALSE)</f>
        <v>130113</v>
      </c>
      <c r="P363" s="28">
        <v>121235</v>
      </c>
      <c r="Q363" s="48">
        <f t="shared" si="5"/>
        <v>72000</v>
      </c>
    </row>
    <row r="364" spans="1:17" x14ac:dyDescent="0.2">
      <c r="A364" s="28">
        <v>50000249</v>
      </c>
      <c r="B364" s="28">
        <v>1169281</v>
      </c>
      <c r="C364" s="28" t="s">
        <v>285</v>
      </c>
      <c r="D364" s="28">
        <v>8600673787</v>
      </c>
      <c r="E364" s="30">
        <v>37505</v>
      </c>
      <c r="F364" s="28">
        <v>6368836</v>
      </c>
      <c r="G364" s="28">
        <v>0</v>
      </c>
      <c r="H364" s="28">
        <v>0</v>
      </c>
      <c r="J364" s="48">
        <v>36000</v>
      </c>
      <c r="K364" s="48">
        <v>0</v>
      </c>
      <c r="L364" s="48">
        <v>0</v>
      </c>
      <c r="M364" s="48">
        <v>36000</v>
      </c>
      <c r="N364" s="75">
        <f>VLOOKUP(P364,'CODIGOS RENTISTICOS'!$A$2:E1404,2,FALSE)</f>
        <v>825000000</v>
      </c>
      <c r="O364" s="75">
        <f>VLOOKUP(P364,'CODIGOS RENTISTICOS'!$A$2:F3571,3,FALSE)</f>
        <v>150109</v>
      </c>
      <c r="P364" s="28">
        <v>121245</v>
      </c>
      <c r="Q364" s="48">
        <f t="shared" si="5"/>
        <v>36000</v>
      </c>
    </row>
    <row r="365" spans="1:17" x14ac:dyDescent="0.2">
      <c r="A365" s="28">
        <v>50000249</v>
      </c>
      <c r="B365" s="28">
        <v>4797401</v>
      </c>
      <c r="C365" s="28" t="s">
        <v>285</v>
      </c>
      <c r="D365" s="28">
        <v>93297110</v>
      </c>
      <c r="E365" s="30">
        <v>37505</v>
      </c>
      <c r="F365" s="28">
        <v>6020485</v>
      </c>
      <c r="G365" s="28">
        <v>0</v>
      </c>
      <c r="H365" s="28">
        <v>0</v>
      </c>
      <c r="J365" s="48">
        <v>618000</v>
      </c>
      <c r="K365" s="48">
        <v>0</v>
      </c>
      <c r="L365" s="48">
        <v>0</v>
      </c>
      <c r="M365" s="48">
        <v>618000</v>
      </c>
      <c r="N365" s="75">
        <f>VLOOKUP(P365,'CODIGOS RENTISTICOS'!$A$2:E1405,2,FALSE)</f>
        <v>825000000</v>
      </c>
      <c r="O365" s="75">
        <f>VLOOKUP(P365,'CODIGOS RENTISTICOS'!$A$2:F3572,3,FALSE)</f>
        <v>150109</v>
      </c>
      <c r="P365" s="28">
        <v>121245</v>
      </c>
      <c r="Q365" s="48">
        <f t="shared" si="5"/>
        <v>618000</v>
      </c>
    </row>
    <row r="366" spans="1:17" x14ac:dyDescent="0.2">
      <c r="A366" s="28">
        <v>50000249</v>
      </c>
      <c r="B366" s="28">
        <v>1230522</v>
      </c>
      <c r="C366" s="28" t="s">
        <v>285</v>
      </c>
      <c r="D366" s="28">
        <v>8002029099</v>
      </c>
      <c r="E366" s="30">
        <v>37505</v>
      </c>
      <c r="F366" s="28">
        <v>5332208</v>
      </c>
      <c r="G366" s="28">
        <v>0</v>
      </c>
      <c r="H366" s="28">
        <v>0</v>
      </c>
      <c r="J366" s="48">
        <v>19000</v>
      </c>
      <c r="K366" s="48">
        <v>0</v>
      </c>
      <c r="L366" s="48">
        <v>0</v>
      </c>
      <c r="M366" s="48">
        <v>19000</v>
      </c>
      <c r="N366" s="75">
        <f>VLOOKUP(P366,'CODIGOS RENTISTICOS'!$A$2:E1406,2,FALSE)</f>
        <v>825000000</v>
      </c>
      <c r="O366" s="75">
        <f>VLOOKUP(P366,'CODIGOS RENTISTICOS'!$A$2:F3573,3,FALSE)</f>
        <v>150109</v>
      </c>
      <c r="P366" s="28">
        <v>121245</v>
      </c>
      <c r="Q366" s="48">
        <f t="shared" si="5"/>
        <v>19000</v>
      </c>
    </row>
    <row r="367" spans="1:17" x14ac:dyDescent="0.2">
      <c r="A367" s="28">
        <v>50000249</v>
      </c>
      <c r="B367" s="28">
        <v>1174282</v>
      </c>
      <c r="C367" s="28" t="s">
        <v>285</v>
      </c>
      <c r="D367" s="28">
        <v>17115858</v>
      </c>
      <c r="E367" s="30">
        <v>37505</v>
      </c>
      <c r="F367" s="28">
        <v>4370462</v>
      </c>
      <c r="G367" s="28">
        <v>0</v>
      </c>
      <c r="H367" s="28">
        <v>0</v>
      </c>
      <c r="J367" s="48">
        <v>5000</v>
      </c>
      <c r="K367" s="48">
        <v>0</v>
      </c>
      <c r="L367" s="48">
        <v>0</v>
      </c>
      <c r="M367" s="48">
        <v>5000</v>
      </c>
      <c r="N367" s="75">
        <f>VLOOKUP(P367,'CODIGOS RENTISTICOS'!$A$2:E1407,2,FALSE)</f>
        <v>825000000</v>
      </c>
      <c r="O367" s="75">
        <f>VLOOKUP(P367,'CODIGOS RENTISTICOS'!$A$2:F3574,3,FALSE)</f>
        <v>150109</v>
      </c>
      <c r="P367" s="28">
        <v>121245</v>
      </c>
      <c r="Q367" s="48">
        <f t="shared" si="5"/>
        <v>5000</v>
      </c>
    </row>
    <row r="368" spans="1:17" x14ac:dyDescent="0.2">
      <c r="A368" s="28">
        <v>50000249</v>
      </c>
      <c r="B368" s="28">
        <v>655815</v>
      </c>
      <c r="C368" s="28" t="s">
        <v>285</v>
      </c>
      <c r="D368" s="28">
        <v>8600067449</v>
      </c>
      <c r="E368" s="30">
        <v>37505</v>
      </c>
      <c r="F368" s="28">
        <v>3381728</v>
      </c>
      <c r="G368" s="28">
        <v>0</v>
      </c>
      <c r="H368" s="28">
        <v>0</v>
      </c>
      <c r="J368" s="48">
        <v>2574</v>
      </c>
      <c r="K368" s="48">
        <v>0</v>
      </c>
      <c r="L368" s="48">
        <v>0</v>
      </c>
      <c r="M368" s="48">
        <v>2574</v>
      </c>
      <c r="N368" s="75">
        <f>VLOOKUP(P368,'CODIGOS RENTISTICOS'!$A$2:E1408,2,FALSE)</f>
        <v>96400000</v>
      </c>
      <c r="O368" s="75">
        <f>VLOOKUP(P368,'CODIGOS RENTISTICOS'!$A$2:F3575,3,FALSE)</f>
        <v>370101</v>
      </c>
      <c r="P368" s="28">
        <v>121280</v>
      </c>
      <c r="Q368" s="48">
        <f t="shared" si="5"/>
        <v>2574</v>
      </c>
    </row>
    <row r="369" spans="1:17" x14ac:dyDescent="0.2">
      <c r="A369" s="28">
        <v>50000249</v>
      </c>
      <c r="B369" s="28">
        <v>253616</v>
      </c>
      <c r="C369" s="28" t="s">
        <v>285</v>
      </c>
      <c r="D369" s="28">
        <v>41575357</v>
      </c>
      <c r="E369" s="30">
        <v>37505</v>
      </c>
      <c r="F369" s="28">
        <v>2513970</v>
      </c>
      <c r="G369" s="28">
        <v>0</v>
      </c>
      <c r="H369" s="28">
        <v>0</v>
      </c>
      <c r="J369" s="48">
        <v>34992</v>
      </c>
      <c r="K369" s="48">
        <v>0</v>
      </c>
      <c r="L369" s="48">
        <v>0</v>
      </c>
      <c r="M369" s="48">
        <v>34992</v>
      </c>
      <c r="N369" s="75">
        <f>VLOOKUP(P369,'CODIGOS RENTISTICOS'!$A$2:E1409,2,FALSE)</f>
        <v>11500000</v>
      </c>
      <c r="O369" s="75">
        <f>VLOOKUP(P369,'CODIGOS RENTISTICOS'!$A$2:F3576,3,FALSE)</f>
        <v>130101</v>
      </c>
      <c r="P369" s="28">
        <v>2701</v>
      </c>
      <c r="Q369" s="48">
        <f t="shared" si="5"/>
        <v>34992</v>
      </c>
    </row>
    <row r="370" spans="1:17" x14ac:dyDescent="0.2">
      <c r="A370" s="28">
        <v>50000249</v>
      </c>
      <c r="B370" s="28">
        <v>1241940</v>
      </c>
      <c r="C370" s="28" t="s">
        <v>285</v>
      </c>
      <c r="D370" s="28">
        <v>8000146421</v>
      </c>
      <c r="E370" s="30">
        <v>37505</v>
      </c>
      <c r="F370" s="28">
        <v>3242991</v>
      </c>
      <c r="G370" s="28">
        <v>0</v>
      </c>
      <c r="H370" s="28">
        <v>0</v>
      </c>
      <c r="J370" s="48">
        <v>298230</v>
      </c>
      <c r="K370" s="48">
        <v>0</v>
      </c>
      <c r="L370" s="48">
        <v>0</v>
      </c>
      <c r="M370" s="48">
        <v>298230</v>
      </c>
      <c r="N370" s="75">
        <f>VLOOKUP(P370,'CODIGOS RENTISTICOS'!$A$2:E1410,2,FALSE)</f>
        <v>825000000</v>
      </c>
      <c r="O370" s="75">
        <f>VLOOKUP(P370,'CODIGOS RENTISTICOS'!$A$2:F3577,3,FALSE)</f>
        <v>150109</v>
      </c>
      <c r="P370" s="28">
        <v>121245</v>
      </c>
      <c r="Q370" s="48">
        <f t="shared" si="5"/>
        <v>298230</v>
      </c>
    </row>
    <row r="371" spans="1:17" x14ac:dyDescent="0.2">
      <c r="A371" s="28">
        <v>50000249</v>
      </c>
      <c r="B371" s="28">
        <v>1241942</v>
      </c>
      <c r="C371" s="28" t="s">
        <v>285</v>
      </c>
      <c r="D371" s="28">
        <v>8000146421</v>
      </c>
      <c r="E371" s="30">
        <v>37505</v>
      </c>
      <c r="F371" s="28">
        <v>3242991</v>
      </c>
      <c r="G371" s="28">
        <v>0</v>
      </c>
      <c r="H371" s="28">
        <v>0</v>
      </c>
      <c r="J371" s="48">
        <v>295335</v>
      </c>
      <c r="K371" s="48">
        <v>0</v>
      </c>
      <c r="L371" s="48">
        <v>0</v>
      </c>
      <c r="M371" s="48">
        <v>295335</v>
      </c>
      <c r="N371" s="75">
        <f>VLOOKUP(P371,'CODIGOS RENTISTICOS'!$A$2:E1411,2,FALSE)</f>
        <v>825000000</v>
      </c>
      <c r="O371" s="75">
        <f>VLOOKUP(P371,'CODIGOS RENTISTICOS'!$A$2:F3578,3,FALSE)</f>
        <v>150109</v>
      </c>
      <c r="P371" s="28">
        <v>121245</v>
      </c>
      <c r="Q371" s="48">
        <f t="shared" si="5"/>
        <v>295335</v>
      </c>
    </row>
    <row r="372" spans="1:17" x14ac:dyDescent="0.2">
      <c r="A372" s="28">
        <v>50000249</v>
      </c>
      <c r="B372" s="28">
        <v>1241943</v>
      </c>
      <c r="C372" s="28" t="s">
        <v>285</v>
      </c>
      <c r="D372" s="28">
        <v>93355638</v>
      </c>
      <c r="E372" s="30">
        <v>37505</v>
      </c>
      <c r="F372" s="28">
        <v>7604386</v>
      </c>
      <c r="G372" s="28">
        <v>0</v>
      </c>
      <c r="H372" s="28">
        <v>0</v>
      </c>
      <c r="J372" s="48">
        <v>7000</v>
      </c>
      <c r="K372" s="48">
        <v>0</v>
      </c>
      <c r="L372" s="48">
        <v>0</v>
      </c>
      <c r="M372" s="48">
        <v>7000</v>
      </c>
      <c r="N372" s="75">
        <f>VLOOKUP(P372,'CODIGOS RENTISTICOS'!$A$2:E1412,2,FALSE)</f>
        <v>825000000</v>
      </c>
      <c r="O372" s="75">
        <f>VLOOKUP(P372,'CODIGOS RENTISTICOS'!$A$2:F3579,3,FALSE)</f>
        <v>150109</v>
      </c>
      <c r="P372" s="28">
        <v>5041</v>
      </c>
      <c r="Q372" s="48">
        <f t="shared" si="5"/>
        <v>7000</v>
      </c>
    </row>
    <row r="373" spans="1:17" x14ac:dyDescent="0.2">
      <c r="A373" s="28">
        <v>50000249</v>
      </c>
      <c r="B373" s="28">
        <v>943309</v>
      </c>
      <c r="C373" s="28" t="s">
        <v>285</v>
      </c>
      <c r="D373" s="28">
        <v>19145115</v>
      </c>
      <c r="E373" s="30">
        <v>37505</v>
      </c>
      <c r="F373" s="28">
        <v>6253770</v>
      </c>
      <c r="G373" s="28">
        <v>0</v>
      </c>
      <c r="H373" s="28">
        <v>0</v>
      </c>
      <c r="J373" s="48">
        <v>5000</v>
      </c>
      <c r="K373" s="48">
        <v>0</v>
      </c>
      <c r="L373" s="48">
        <v>0</v>
      </c>
      <c r="M373" s="48">
        <v>5000</v>
      </c>
      <c r="N373" s="75">
        <f>VLOOKUP(P373,'CODIGOS RENTISTICOS'!$A$2:E1413,2,FALSE)</f>
        <v>825000000</v>
      </c>
      <c r="O373" s="75">
        <f>VLOOKUP(P373,'CODIGOS RENTISTICOS'!$A$2:F3580,3,FALSE)</f>
        <v>150109</v>
      </c>
      <c r="P373" s="28">
        <v>121245</v>
      </c>
      <c r="Q373" s="48">
        <f t="shared" si="5"/>
        <v>5000</v>
      </c>
    </row>
    <row r="374" spans="1:17" x14ac:dyDescent="0.2">
      <c r="A374" s="28">
        <v>50000249</v>
      </c>
      <c r="B374" s="28">
        <v>943310</v>
      </c>
      <c r="C374" s="28" t="s">
        <v>285</v>
      </c>
      <c r="D374" s="28">
        <v>19145115</v>
      </c>
      <c r="E374" s="30">
        <v>37505</v>
      </c>
      <c r="F374" s="28">
        <v>6233770</v>
      </c>
      <c r="G374" s="28">
        <v>0</v>
      </c>
      <c r="H374" s="28">
        <v>0</v>
      </c>
      <c r="J374" s="48">
        <v>5000</v>
      </c>
      <c r="K374" s="48">
        <v>0</v>
      </c>
      <c r="L374" s="48">
        <v>0</v>
      </c>
      <c r="M374" s="48">
        <v>5000</v>
      </c>
      <c r="N374" s="75">
        <f>VLOOKUP(P374,'CODIGOS RENTISTICOS'!$A$2:E1414,2,FALSE)</f>
        <v>825000000</v>
      </c>
      <c r="O374" s="75">
        <f>VLOOKUP(P374,'CODIGOS RENTISTICOS'!$A$2:F3581,3,FALSE)</f>
        <v>150109</v>
      </c>
      <c r="P374" s="28">
        <v>121245</v>
      </c>
      <c r="Q374" s="48">
        <f t="shared" si="5"/>
        <v>5000</v>
      </c>
    </row>
    <row r="375" spans="1:17" x14ac:dyDescent="0.2">
      <c r="A375" s="28">
        <v>50000249</v>
      </c>
      <c r="B375" s="28">
        <v>943312</v>
      </c>
      <c r="C375" s="28" t="s">
        <v>285</v>
      </c>
      <c r="D375" s="28">
        <v>19145115</v>
      </c>
      <c r="E375" s="30">
        <v>37505</v>
      </c>
      <c r="F375" s="28">
        <v>6253770</v>
      </c>
      <c r="G375" s="28">
        <v>0</v>
      </c>
      <c r="H375" s="28">
        <v>0</v>
      </c>
      <c r="J375" s="48">
        <v>5000</v>
      </c>
      <c r="K375" s="48">
        <v>0</v>
      </c>
      <c r="L375" s="48">
        <v>0</v>
      </c>
      <c r="M375" s="48">
        <v>5000</v>
      </c>
      <c r="N375" s="75">
        <f>VLOOKUP(P375,'CODIGOS RENTISTICOS'!$A$2:E1415,2,FALSE)</f>
        <v>825000000</v>
      </c>
      <c r="O375" s="75">
        <f>VLOOKUP(P375,'CODIGOS RENTISTICOS'!$A$2:F3582,3,FALSE)</f>
        <v>150109</v>
      </c>
      <c r="P375" s="28">
        <v>121245</v>
      </c>
      <c r="Q375" s="48">
        <f t="shared" si="5"/>
        <v>5000</v>
      </c>
    </row>
    <row r="376" spans="1:17" x14ac:dyDescent="0.2">
      <c r="A376" s="28">
        <v>50000249</v>
      </c>
      <c r="B376" s="28">
        <v>956406</v>
      </c>
      <c r="C376" s="28" t="s">
        <v>285</v>
      </c>
      <c r="D376" s="28">
        <v>8600776381</v>
      </c>
      <c r="E376" s="30">
        <v>37505</v>
      </c>
      <c r="F376" s="28">
        <v>6109378</v>
      </c>
      <c r="G376" s="28">
        <v>0</v>
      </c>
      <c r="H376" s="28">
        <v>0</v>
      </c>
      <c r="J376" s="48">
        <v>990242</v>
      </c>
      <c r="K376" s="48">
        <v>0</v>
      </c>
      <c r="L376" s="48">
        <v>0</v>
      </c>
      <c r="M376" s="48">
        <v>990242</v>
      </c>
      <c r="N376" s="75">
        <f>VLOOKUP(P376,'CODIGOS RENTISTICOS'!$A$2:E1416,2,FALSE)</f>
        <v>825000000</v>
      </c>
      <c r="O376" s="75">
        <f>VLOOKUP(P376,'CODIGOS RENTISTICOS'!$A$2:F3583,3,FALSE)</f>
        <v>150109</v>
      </c>
      <c r="P376" s="28">
        <v>121245</v>
      </c>
      <c r="Q376" s="48">
        <f t="shared" si="5"/>
        <v>990242</v>
      </c>
    </row>
    <row r="377" spans="1:17" x14ac:dyDescent="0.2">
      <c r="A377" s="28">
        <v>50000249</v>
      </c>
      <c r="B377" s="28">
        <v>1161597</v>
      </c>
      <c r="C377" s="28" t="s">
        <v>285</v>
      </c>
      <c r="D377" s="28">
        <v>79139141</v>
      </c>
      <c r="E377" s="30">
        <v>37505</v>
      </c>
      <c r="F377" s="28">
        <v>4220391</v>
      </c>
      <c r="G377" s="28">
        <v>0</v>
      </c>
      <c r="H377" s="28">
        <v>0</v>
      </c>
      <c r="J377" s="48">
        <v>7000</v>
      </c>
      <c r="K377" s="48">
        <v>0</v>
      </c>
      <c r="L377" s="48">
        <v>0</v>
      </c>
      <c r="M377" s="48">
        <v>7000</v>
      </c>
      <c r="N377" s="75">
        <f>VLOOKUP(P377,'CODIGOS RENTISTICOS'!$A$2:E1417,2,FALSE)</f>
        <v>825000000</v>
      </c>
      <c r="O377" s="75">
        <f>VLOOKUP(P377,'CODIGOS RENTISTICOS'!$A$2:F3584,3,FALSE)</f>
        <v>150109</v>
      </c>
      <c r="P377" s="28">
        <v>121245</v>
      </c>
      <c r="Q377" s="48">
        <f t="shared" si="5"/>
        <v>7000</v>
      </c>
    </row>
    <row r="378" spans="1:17" x14ac:dyDescent="0.2">
      <c r="A378" s="28">
        <v>50000249</v>
      </c>
      <c r="B378" s="28">
        <v>1385824</v>
      </c>
      <c r="C378" s="28" t="s">
        <v>285</v>
      </c>
      <c r="D378" s="28">
        <v>41419917</v>
      </c>
      <c r="E378" s="30">
        <v>37505</v>
      </c>
      <c r="F378" s="28">
        <v>2670474</v>
      </c>
      <c r="G378" s="28">
        <v>0</v>
      </c>
      <c r="H378" s="28">
        <v>0</v>
      </c>
      <c r="J378" s="48">
        <v>2600</v>
      </c>
      <c r="K378" s="48">
        <v>0</v>
      </c>
      <c r="L378" s="48">
        <v>0</v>
      </c>
      <c r="M378" s="48">
        <v>2600</v>
      </c>
      <c r="N378" s="75">
        <f>VLOOKUP(P378,'CODIGOS RENTISTICOS'!$A$2:E1418,2,FALSE)</f>
        <v>96400000</v>
      </c>
      <c r="O378" s="75">
        <f>VLOOKUP(P378,'CODIGOS RENTISTICOS'!$A$2:F3585,3,FALSE)</f>
        <v>370101</v>
      </c>
      <c r="P378" s="28">
        <v>121280</v>
      </c>
      <c r="Q378" s="48">
        <f t="shared" si="5"/>
        <v>2600</v>
      </c>
    </row>
    <row r="379" spans="1:17" x14ac:dyDescent="0.2">
      <c r="A379" s="28">
        <v>50000249</v>
      </c>
      <c r="B379" s="28">
        <v>1123883</v>
      </c>
      <c r="C379" s="28" t="s">
        <v>285</v>
      </c>
      <c r="D379" s="28">
        <v>8000236469</v>
      </c>
      <c r="E379" s="30">
        <v>37505</v>
      </c>
      <c r="F379" s="28">
        <v>6231097</v>
      </c>
      <c r="G379" s="28">
        <v>0</v>
      </c>
      <c r="H379" s="28">
        <v>0</v>
      </c>
      <c r="J379" s="48">
        <v>29000</v>
      </c>
      <c r="K379" s="48">
        <v>0</v>
      </c>
      <c r="L379" s="48">
        <v>0</v>
      </c>
      <c r="M379" s="48">
        <v>29000</v>
      </c>
      <c r="N379" s="75">
        <f>VLOOKUP(P379,'CODIGOS RENTISTICOS'!$A$2:E1419,2,FALSE)</f>
        <v>825000000</v>
      </c>
      <c r="O379" s="75">
        <f>VLOOKUP(P379,'CODIGOS RENTISTICOS'!$A$2:F3586,3,FALSE)</f>
        <v>150109</v>
      </c>
      <c r="P379" s="28">
        <v>121245</v>
      </c>
      <c r="Q379" s="48">
        <f t="shared" si="5"/>
        <v>29000</v>
      </c>
    </row>
    <row r="380" spans="1:17" x14ac:dyDescent="0.2">
      <c r="A380" s="28">
        <v>50000249</v>
      </c>
      <c r="B380" s="28">
        <v>2925178</v>
      </c>
      <c r="C380" s="28" t="s">
        <v>285</v>
      </c>
      <c r="D380" s="28">
        <v>8604011911</v>
      </c>
      <c r="E380" s="30">
        <v>37505</v>
      </c>
      <c r="F380" s="28">
        <v>3464214</v>
      </c>
      <c r="G380" s="28">
        <v>0</v>
      </c>
      <c r="H380" s="28">
        <v>0</v>
      </c>
      <c r="J380" s="48">
        <v>134000</v>
      </c>
      <c r="K380" s="48">
        <v>0</v>
      </c>
      <c r="L380" s="48">
        <v>0</v>
      </c>
      <c r="M380" s="48">
        <v>134000</v>
      </c>
      <c r="N380" s="75">
        <f>VLOOKUP(P380,'CODIGOS RENTISTICOS'!$A$2:E1420,2,FALSE)</f>
        <v>825000000</v>
      </c>
      <c r="O380" s="75">
        <f>VLOOKUP(P380,'CODIGOS RENTISTICOS'!$A$2:F3587,3,FALSE)</f>
        <v>150109</v>
      </c>
      <c r="P380" s="28">
        <v>121245</v>
      </c>
      <c r="Q380" s="48">
        <f t="shared" si="5"/>
        <v>134000</v>
      </c>
    </row>
    <row r="381" spans="1:17" x14ac:dyDescent="0.2">
      <c r="A381" s="28">
        <v>50000249</v>
      </c>
      <c r="B381" s="28">
        <v>3009302</v>
      </c>
      <c r="C381" s="28" t="s">
        <v>285</v>
      </c>
      <c r="D381" s="28">
        <v>8600437303</v>
      </c>
      <c r="E381" s="30">
        <v>37505</v>
      </c>
      <c r="F381" s="28">
        <v>4163262</v>
      </c>
      <c r="G381" s="28">
        <v>0</v>
      </c>
      <c r="H381" s="28">
        <v>0</v>
      </c>
      <c r="J381" s="48">
        <v>182000</v>
      </c>
      <c r="K381" s="48">
        <v>0</v>
      </c>
      <c r="L381" s="48">
        <v>0</v>
      </c>
      <c r="M381" s="48">
        <v>182000</v>
      </c>
      <c r="N381" s="75">
        <f>VLOOKUP(P381,'CODIGOS RENTISTICOS'!$A$2:E1421,2,FALSE)</f>
        <v>825000000</v>
      </c>
      <c r="O381" s="75">
        <f>VLOOKUP(P381,'CODIGOS RENTISTICOS'!$A$2:F3588,3,FALSE)</f>
        <v>150109</v>
      </c>
      <c r="P381" s="28">
        <v>121245</v>
      </c>
      <c r="Q381" s="48">
        <f t="shared" si="5"/>
        <v>182000</v>
      </c>
    </row>
    <row r="382" spans="1:17" x14ac:dyDescent="0.2">
      <c r="A382" s="28">
        <v>50000249</v>
      </c>
      <c r="B382" s="28">
        <v>3338260</v>
      </c>
      <c r="C382" s="28" t="s">
        <v>285</v>
      </c>
      <c r="D382" s="28">
        <v>9513570</v>
      </c>
      <c r="E382" s="30">
        <v>37505</v>
      </c>
      <c r="F382" s="28">
        <v>2709468</v>
      </c>
      <c r="G382" s="28">
        <v>0</v>
      </c>
      <c r="H382" s="28">
        <v>0</v>
      </c>
      <c r="J382" s="48">
        <v>7000</v>
      </c>
      <c r="K382" s="48">
        <v>0</v>
      </c>
      <c r="L382" s="48">
        <v>0</v>
      </c>
      <c r="M382" s="48">
        <v>7000</v>
      </c>
      <c r="N382" s="75">
        <f>VLOOKUP(P382,'CODIGOS RENTISTICOS'!$A$2:E1422,2,FALSE)</f>
        <v>825000000</v>
      </c>
      <c r="O382" s="75">
        <f>VLOOKUP(P382,'CODIGOS RENTISTICOS'!$A$2:F3589,3,FALSE)</f>
        <v>150109</v>
      </c>
      <c r="P382" s="28">
        <v>121245</v>
      </c>
      <c r="Q382" s="48">
        <f t="shared" si="5"/>
        <v>7000</v>
      </c>
    </row>
    <row r="383" spans="1:17" x14ac:dyDescent="0.2">
      <c r="A383" s="28">
        <v>50000249</v>
      </c>
      <c r="B383" s="28">
        <v>3338296</v>
      </c>
      <c r="C383" s="28" t="s">
        <v>285</v>
      </c>
      <c r="D383" s="28">
        <v>8600170551</v>
      </c>
      <c r="E383" s="30">
        <v>37505</v>
      </c>
      <c r="F383" s="28">
        <v>3684255</v>
      </c>
      <c r="G383" s="28">
        <v>0</v>
      </c>
      <c r="H383" s="28">
        <v>0</v>
      </c>
      <c r="J383" s="48">
        <v>5000</v>
      </c>
      <c r="K383" s="48">
        <v>0</v>
      </c>
      <c r="L383" s="48">
        <v>0</v>
      </c>
      <c r="M383" s="48">
        <v>5000</v>
      </c>
      <c r="N383" s="75">
        <f>VLOOKUP(P383,'CODIGOS RENTISTICOS'!$A$2:E1423,2,FALSE)</f>
        <v>825000000</v>
      </c>
      <c r="O383" s="75">
        <f>VLOOKUP(P383,'CODIGOS RENTISTICOS'!$A$2:F3590,3,FALSE)</f>
        <v>150109</v>
      </c>
      <c r="P383" s="28">
        <v>121245</v>
      </c>
      <c r="Q383" s="48">
        <f t="shared" si="5"/>
        <v>5000</v>
      </c>
    </row>
    <row r="384" spans="1:17" x14ac:dyDescent="0.2">
      <c r="A384" s="28">
        <v>50000249</v>
      </c>
      <c r="B384" s="28">
        <v>3338432</v>
      </c>
      <c r="C384" s="28" t="s">
        <v>285</v>
      </c>
      <c r="D384" s="28">
        <v>19220255</v>
      </c>
      <c r="E384" s="30">
        <v>37505</v>
      </c>
      <c r="F384" s="28">
        <v>5695949</v>
      </c>
      <c r="G384" s="28">
        <v>0</v>
      </c>
      <c r="H384" s="28">
        <v>0</v>
      </c>
      <c r="J384" s="48">
        <v>7000</v>
      </c>
      <c r="K384" s="48">
        <v>0</v>
      </c>
      <c r="L384" s="48">
        <v>0</v>
      </c>
      <c r="M384" s="48">
        <v>7000</v>
      </c>
      <c r="N384" s="75">
        <f>VLOOKUP(P384,'CODIGOS RENTISTICOS'!$A$2:E1424,2,FALSE)</f>
        <v>825000000</v>
      </c>
      <c r="O384" s="75">
        <f>VLOOKUP(P384,'CODIGOS RENTISTICOS'!$A$2:F3591,3,FALSE)</f>
        <v>150109</v>
      </c>
      <c r="P384" s="28">
        <v>121245</v>
      </c>
      <c r="Q384" s="48">
        <f t="shared" si="5"/>
        <v>7000</v>
      </c>
    </row>
    <row r="385" spans="1:17" x14ac:dyDescent="0.2">
      <c r="A385" s="28">
        <v>50000249</v>
      </c>
      <c r="B385" s="28">
        <v>3338466</v>
      </c>
      <c r="C385" s="28" t="s">
        <v>285</v>
      </c>
      <c r="D385" s="28">
        <v>19431210</v>
      </c>
      <c r="E385" s="30">
        <v>37505</v>
      </c>
      <c r="F385" s="28">
        <v>5362491</v>
      </c>
      <c r="G385" s="28">
        <v>0</v>
      </c>
      <c r="H385" s="28">
        <v>0</v>
      </c>
      <c r="J385" s="48">
        <v>2000</v>
      </c>
      <c r="K385" s="48">
        <v>0</v>
      </c>
      <c r="L385" s="48">
        <v>0</v>
      </c>
      <c r="M385" s="48">
        <v>2000</v>
      </c>
      <c r="N385" s="75">
        <f>VLOOKUP(P385,'CODIGOS RENTISTICOS'!$A$2:E1425,2,FALSE)</f>
        <v>825000000</v>
      </c>
      <c r="O385" s="75">
        <f>VLOOKUP(P385,'CODIGOS RENTISTICOS'!$A$2:F3592,3,FALSE)</f>
        <v>150109</v>
      </c>
      <c r="P385" s="28">
        <v>121245</v>
      </c>
      <c r="Q385" s="48">
        <f t="shared" si="5"/>
        <v>2000</v>
      </c>
    </row>
    <row r="386" spans="1:17" x14ac:dyDescent="0.2">
      <c r="A386" s="28">
        <v>50000249</v>
      </c>
      <c r="B386" s="28">
        <v>3339040</v>
      </c>
      <c r="C386" s="28" t="s">
        <v>285</v>
      </c>
      <c r="D386" s="28">
        <v>8600340060</v>
      </c>
      <c r="E386" s="30">
        <v>37505</v>
      </c>
      <c r="F386" s="28">
        <v>2375191</v>
      </c>
      <c r="G386" s="28">
        <v>0</v>
      </c>
      <c r="H386" s="28">
        <v>0</v>
      </c>
      <c r="J386" s="48">
        <v>11700</v>
      </c>
      <c r="K386" s="48">
        <v>0</v>
      </c>
      <c r="L386" s="48">
        <v>0</v>
      </c>
      <c r="M386" s="48">
        <v>11700</v>
      </c>
      <c r="N386" s="75">
        <f>VLOOKUP(P386,'CODIGOS RENTISTICOS'!$A$2:E1426,2,FALSE)</f>
        <v>825000000</v>
      </c>
      <c r="O386" s="75">
        <f>VLOOKUP(P386,'CODIGOS RENTISTICOS'!$A$2:F3593,3,FALSE)</f>
        <v>150109</v>
      </c>
      <c r="P386" s="28">
        <v>121245</v>
      </c>
      <c r="Q386" s="48">
        <f t="shared" si="5"/>
        <v>11700</v>
      </c>
    </row>
    <row r="387" spans="1:17" x14ac:dyDescent="0.2">
      <c r="A387" s="28">
        <v>50000249</v>
      </c>
      <c r="B387" s="28">
        <v>3339094</v>
      </c>
      <c r="C387" s="28" t="s">
        <v>285</v>
      </c>
      <c r="D387" s="28">
        <v>8600621122</v>
      </c>
      <c r="E387" s="30">
        <v>37505</v>
      </c>
      <c r="F387" s="28">
        <v>6133509</v>
      </c>
      <c r="G387" s="28">
        <v>0</v>
      </c>
      <c r="H387" s="28">
        <v>0</v>
      </c>
      <c r="J387" s="48">
        <v>154000</v>
      </c>
      <c r="K387" s="48">
        <v>0</v>
      </c>
      <c r="L387" s="48">
        <v>0</v>
      </c>
      <c r="M387" s="48">
        <v>154000</v>
      </c>
      <c r="N387" s="75">
        <f>VLOOKUP(P387,'CODIGOS RENTISTICOS'!$A$2:E1427,2,FALSE)</f>
        <v>825000000</v>
      </c>
      <c r="O387" s="75">
        <f>VLOOKUP(P387,'CODIGOS RENTISTICOS'!$A$2:F3594,3,FALSE)</f>
        <v>150109</v>
      </c>
      <c r="P387" s="28">
        <v>121245</v>
      </c>
      <c r="Q387" s="48">
        <f t="shared" ref="Q387:Q450" si="6">+M387</f>
        <v>154000</v>
      </c>
    </row>
    <row r="388" spans="1:17" x14ac:dyDescent="0.2">
      <c r="A388" s="28">
        <v>50000249</v>
      </c>
      <c r="B388" s="28">
        <v>1231164</v>
      </c>
      <c r="C388" s="28" t="s">
        <v>285</v>
      </c>
      <c r="D388" s="28">
        <v>8300242681</v>
      </c>
      <c r="E388" s="30">
        <v>37505</v>
      </c>
      <c r="F388" s="28">
        <v>3690348</v>
      </c>
      <c r="G388" s="28">
        <v>0</v>
      </c>
      <c r="H388" s="28">
        <v>0</v>
      </c>
      <c r="J388" s="48">
        <v>1545000</v>
      </c>
      <c r="K388" s="48">
        <v>0</v>
      </c>
      <c r="L388" s="48">
        <v>0</v>
      </c>
      <c r="M388" s="48">
        <v>1545000</v>
      </c>
      <c r="N388" s="75">
        <f>VLOOKUP(P388,'CODIGOS RENTISTICOS'!$A$2:E1428,2,FALSE)</f>
        <v>825000000</v>
      </c>
      <c r="O388" s="75">
        <f>VLOOKUP(P388,'CODIGOS RENTISTICOS'!$A$2:F3595,3,FALSE)</f>
        <v>150109</v>
      </c>
      <c r="P388" s="28">
        <v>121245</v>
      </c>
      <c r="Q388" s="48">
        <f t="shared" si="6"/>
        <v>1545000</v>
      </c>
    </row>
    <row r="389" spans="1:17" x14ac:dyDescent="0.2">
      <c r="A389" s="28">
        <v>50000249</v>
      </c>
      <c r="B389" s="28">
        <v>923732</v>
      </c>
      <c r="C389" s="28" t="s">
        <v>285</v>
      </c>
      <c r="D389" s="28">
        <v>8001911822</v>
      </c>
      <c r="E389" s="30">
        <v>37505</v>
      </c>
      <c r="F389" s="28">
        <v>2119511</v>
      </c>
      <c r="G389" s="28">
        <v>0</v>
      </c>
      <c r="H389" s="28">
        <v>0</v>
      </c>
      <c r="J389" s="48">
        <v>7000</v>
      </c>
      <c r="K389" s="48">
        <v>0</v>
      </c>
      <c r="L389" s="48">
        <v>0</v>
      </c>
      <c r="M389" s="48">
        <v>7000</v>
      </c>
      <c r="N389" s="75">
        <f>VLOOKUP(P389,'CODIGOS RENTISTICOS'!$A$2:E1429,2,FALSE)</f>
        <v>825000000</v>
      </c>
      <c r="O389" s="75">
        <f>VLOOKUP(P389,'CODIGOS RENTISTICOS'!$A$2:F3596,3,FALSE)</f>
        <v>150109</v>
      </c>
      <c r="P389" s="28">
        <v>5041</v>
      </c>
      <c r="Q389" s="48">
        <f t="shared" si="6"/>
        <v>7000</v>
      </c>
    </row>
    <row r="390" spans="1:17" x14ac:dyDescent="0.2">
      <c r="A390" s="28">
        <v>50000249</v>
      </c>
      <c r="B390" s="28">
        <v>1101726</v>
      </c>
      <c r="C390" s="28" t="s">
        <v>33</v>
      </c>
      <c r="D390" s="28">
        <v>8001004147</v>
      </c>
      <c r="E390" s="30">
        <v>37505</v>
      </c>
      <c r="F390" s="28">
        <v>2318085</v>
      </c>
      <c r="G390" s="28">
        <v>0</v>
      </c>
      <c r="H390" s="28">
        <v>0</v>
      </c>
      <c r="J390" s="48">
        <v>2574</v>
      </c>
      <c r="K390" s="48">
        <v>0</v>
      </c>
      <c r="L390" s="48">
        <v>0</v>
      </c>
      <c r="M390" s="48">
        <v>2574</v>
      </c>
      <c r="N390" s="75">
        <f>VLOOKUP(P390,'CODIGOS RENTISTICOS'!$A$2:E1430,2,FALSE)</f>
        <v>96400000</v>
      </c>
      <c r="O390" s="75">
        <f>VLOOKUP(P390,'CODIGOS RENTISTICOS'!$A$2:F3597,3,FALSE)</f>
        <v>370101</v>
      </c>
      <c r="P390" s="28">
        <v>121280</v>
      </c>
      <c r="Q390" s="48">
        <f t="shared" si="6"/>
        <v>2574</v>
      </c>
    </row>
    <row r="391" spans="1:17" x14ac:dyDescent="0.2">
      <c r="A391" s="28">
        <v>50000249</v>
      </c>
      <c r="B391" s="28">
        <v>1101728</v>
      </c>
      <c r="C391" s="28" t="s">
        <v>33</v>
      </c>
      <c r="D391" s="28">
        <v>8909119722</v>
      </c>
      <c r="E391" s="30">
        <v>37505</v>
      </c>
      <c r="F391" s="28">
        <v>2502006</v>
      </c>
      <c r="G391" s="28">
        <v>0</v>
      </c>
      <c r="H391" s="28">
        <v>0</v>
      </c>
      <c r="J391" s="48">
        <v>835000</v>
      </c>
      <c r="K391" s="48">
        <v>0</v>
      </c>
      <c r="L391" s="48">
        <v>0</v>
      </c>
      <c r="M391" s="48">
        <v>835000</v>
      </c>
      <c r="N391" s="75">
        <f>VLOOKUP(P391,'CODIGOS RENTISTICOS'!$A$2:E1431,2,FALSE)</f>
        <v>825000000</v>
      </c>
      <c r="O391" s="75">
        <f>VLOOKUP(P391,'CODIGOS RENTISTICOS'!$A$2:F3598,3,FALSE)</f>
        <v>150109</v>
      </c>
      <c r="P391" s="28">
        <v>121245</v>
      </c>
      <c r="Q391" s="48">
        <f t="shared" si="6"/>
        <v>835000</v>
      </c>
    </row>
    <row r="392" spans="1:17" x14ac:dyDescent="0.2">
      <c r="A392" s="28">
        <v>50000249</v>
      </c>
      <c r="B392" s="28">
        <v>3491854</v>
      </c>
      <c r="C392" s="28" t="s">
        <v>33</v>
      </c>
      <c r="D392" s="28">
        <v>8909001830</v>
      </c>
      <c r="E392" s="30">
        <v>37505</v>
      </c>
      <c r="F392" s="28">
        <v>2510025</v>
      </c>
      <c r="G392" s="28">
        <v>0</v>
      </c>
      <c r="H392" s="28">
        <v>1</v>
      </c>
      <c r="J392" s="48">
        <v>0</v>
      </c>
      <c r="K392" s="48">
        <v>0</v>
      </c>
      <c r="L392" s="48">
        <v>45760</v>
      </c>
      <c r="M392" s="48">
        <v>4576000</v>
      </c>
      <c r="N392" s="75">
        <f>VLOOKUP(P392,'CODIGOS RENTISTICOS'!$A$2:E1432,2,FALSE)</f>
        <v>13400000</v>
      </c>
      <c r="O392" s="75">
        <f>VLOOKUP(P392,'CODIGOS RENTISTICOS'!$A$2:F3599,3,FALSE)</f>
        <v>131300</v>
      </c>
      <c r="P392" s="28">
        <v>6006</v>
      </c>
      <c r="Q392" s="48">
        <f t="shared" si="6"/>
        <v>4576000</v>
      </c>
    </row>
    <row r="393" spans="1:17" x14ac:dyDescent="0.2">
      <c r="A393" s="28">
        <v>50000249</v>
      </c>
      <c r="B393" s="28">
        <v>1077514</v>
      </c>
      <c r="C393" s="28" t="s">
        <v>33</v>
      </c>
      <c r="D393" s="28">
        <v>15510089</v>
      </c>
      <c r="E393" s="30">
        <v>37505</v>
      </c>
      <c r="F393" s="28">
        <v>2894454</v>
      </c>
      <c r="G393" s="28">
        <v>0</v>
      </c>
      <c r="H393" s="28">
        <v>0</v>
      </c>
      <c r="J393" s="48">
        <v>7000</v>
      </c>
      <c r="K393" s="48">
        <v>0</v>
      </c>
      <c r="L393" s="48">
        <v>0</v>
      </c>
      <c r="M393" s="48">
        <v>7000</v>
      </c>
      <c r="N393" s="75">
        <f>VLOOKUP(P393,'CODIGOS RENTISTICOS'!$A$2:E1433,2,FALSE)</f>
        <v>825000000</v>
      </c>
      <c r="O393" s="75">
        <f>VLOOKUP(P393,'CODIGOS RENTISTICOS'!$A$2:F3600,3,FALSE)</f>
        <v>150109</v>
      </c>
      <c r="P393" s="28">
        <v>121245</v>
      </c>
      <c r="Q393" s="48">
        <f t="shared" si="6"/>
        <v>7000</v>
      </c>
    </row>
    <row r="394" spans="1:17" x14ac:dyDescent="0.2">
      <c r="A394" s="28">
        <v>50000249</v>
      </c>
      <c r="B394" s="28">
        <v>1030671</v>
      </c>
      <c r="C394" s="28" t="s">
        <v>297</v>
      </c>
      <c r="D394" s="28">
        <v>8000804798</v>
      </c>
      <c r="E394" s="30">
        <v>37505</v>
      </c>
      <c r="F394" s="28">
        <v>3587607</v>
      </c>
      <c r="G394" s="28">
        <v>0</v>
      </c>
      <c r="H394" s="28">
        <v>0</v>
      </c>
      <c r="J394" s="48">
        <v>1632209</v>
      </c>
      <c r="K394" s="48">
        <v>0</v>
      </c>
      <c r="L394" s="48">
        <v>0</v>
      </c>
      <c r="M394" s="48">
        <v>1632209</v>
      </c>
      <c r="N394" s="75">
        <f>VLOOKUP(P394,'CODIGOS RENTISTICOS'!$A$2:E1434,2,FALSE)</f>
        <v>825000000</v>
      </c>
      <c r="O394" s="75">
        <f>VLOOKUP(P394,'CODIGOS RENTISTICOS'!$A$2:F3601,3,FALSE)</f>
        <v>150109</v>
      </c>
      <c r="P394" s="28">
        <v>121245</v>
      </c>
      <c r="Q394" s="48">
        <f t="shared" si="6"/>
        <v>1632209</v>
      </c>
    </row>
    <row r="395" spans="1:17" x14ac:dyDescent="0.2">
      <c r="A395" s="28">
        <v>50000249</v>
      </c>
      <c r="B395" s="28">
        <v>688555</v>
      </c>
      <c r="C395" s="28" t="s">
        <v>34</v>
      </c>
      <c r="D395" s="28">
        <v>11170809</v>
      </c>
      <c r="E395" s="30">
        <v>37505</v>
      </c>
      <c r="F395" s="28">
        <v>6512802</v>
      </c>
      <c r="G395" s="28">
        <v>0</v>
      </c>
      <c r="H395" s="28">
        <v>0</v>
      </c>
      <c r="J395" s="48">
        <v>973350</v>
      </c>
      <c r="K395" s="48">
        <v>0</v>
      </c>
      <c r="L395" s="48">
        <v>0</v>
      </c>
      <c r="M395" s="48">
        <v>973350</v>
      </c>
      <c r="N395" s="75">
        <f>VLOOKUP(P395,'CODIGOS RENTISTICOS'!$A$2:E1435,2,FALSE)</f>
        <v>910300000</v>
      </c>
      <c r="O395" s="75">
        <f>VLOOKUP(P395,'CODIGOS RENTISTICOS'!$A$2:F3602,3,FALSE)</f>
        <v>130113</v>
      </c>
      <c r="P395" s="28">
        <v>121235</v>
      </c>
      <c r="Q395" s="48">
        <f t="shared" si="6"/>
        <v>973350</v>
      </c>
    </row>
    <row r="396" spans="1:17" x14ac:dyDescent="0.2">
      <c r="A396" s="28">
        <v>50000249</v>
      </c>
      <c r="B396" s="28">
        <v>1182982</v>
      </c>
      <c r="C396" s="28" t="s">
        <v>34</v>
      </c>
      <c r="D396" s="28">
        <v>8001016130</v>
      </c>
      <c r="E396" s="30">
        <v>37505</v>
      </c>
      <c r="F396" s="28">
        <v>6608397</v>
      </c>
      <c r="G396" s="28">
        <v>0</v>
      </c>
      <c r="H396" s="28">
        <v>0</v>
      </c>
      <c r="J396" s="48">
        <v>7000</v>
      </c>
      <c r="K396" s="48">
        <v>0</v>
      </c>
      <c r="L396" s="48">
        <v>0</v>
      </c>
      <c r="M396" s="48">
        <v>7000</v>
      </c>
      <c r="N396" s="75">
        <f>VLOOKUP(P396,'CODIGOS RENTISTICOS'!$A$2:E1436,2,FALSE)</f>
        <v>825000000</v>
      </c>
      <c r="O396" s="75">
        <f>VLOOKUP(P396,'CODIGOS RENTISTICOS'!$A$2:F3603,3,FALSE)</f>
        <v>150109</v>
      </c>
      <c r="P396" s="28">
        <v>5041</v>
      </c>
      <c r="Q396" s="48">
        <f t="shared" si="6"/>
        <v>7000</v>
      </c>
    </row>
    <row r="397" spans="1:17" x14ac:dyDescent="0.2">
      <c r="A397" s="28">
        <v>50000249</v>
      </c>
      <c r="B397" s="28">
        <v>826746</v>
      </c>
      <c r="C397" s="28" t="s">
        <v>289</v>
      </c>
      <c r="D397" s="28">
        <v>8000134699</v>
      </c>
      <c r="E397" s="30">
        <v>37505</v>
      </c>
      <c r="F397" s="28">
        <v>6358602</v>
      </c>
      <c r="G397" s="28">
        <v>0</v>
      </c>
      <c r="H397" s="28">
        <v>1</v>
      </c>
      <c r="J397" s="48">
        <v>0</v>
      </c>
      <c r="K397" s="48">
        <v>0</v>
      </c>
      <c r="L397" s="48">
        <v>13238.75</v>
      </c>
      <c r="M397" s="48">
        <v>1323875</v>
      </c>
      <c r="N397" s="75">
        <f>VLOOKUP(P397,'CODIGOS RENTISTICOS'!$A$2:E1437,2,FALSE)</f>
        <v>10200000</v>
      </c>
      <c r="O397" s="75">
        <f>VLOOKUP(P397,'CODIGOS RENTISTICOS'!$A$2:F3604,3,FALSE)</f>
        <v>260101</v>
      </c>
      <c r="P397" s="28">
        <v>6002</v>
      </c>
      <c r="Q397" s="48">
        <f t="shared" si="6"/>
        <v>1323875</v>
      </c>
    </row>
    <row r="398" spans="1:17" x14ac:dyDescent="0.2">
      <c r="A398" s="28">
        <v>50000249</v>
      </c>
      <c r="B398" s="28">
        <v>896787</v>
      </c>
      <c r="C398" s="28" t="s">
        <v>129</v>
      </c>
      <c r="D398" s="28">
        <v>4172308</v>
      </c>
      <c r="E398" s="30">
        <v>37505</v>
      </c>
      <c r="F398" s="28">
        <v>7638323</v>
      </c>
      <c r="G398" s="28">
        <v>0</v>
      </c>
      <c r="H398" s="28">
        <v>0</v>
      </c>
      <c r="J398" s="48">
        <v>47000</v>
      </c>
      <c r="K398" s="48">
        <v>0</v>
      </c>
      <c r="L398" s="48">
        <v>0</v>
      </c>
      <c r="M398" s="48">
        <v>47000</v>
      </c>
      <c r="N398" s="75">
        <f>VLOOKUP(P398,'CODIGOS RENTISTICOS'!$A$2:E1438,2,FALSE)</f>
        <v>10900000</v>
      </c>
      <c r="O398" s="75">
        <f>VLOOKUP(P398,'CODIGOS RENTISTICOS'!$A$2:F3605,3,FALSE)</f>
        <v>170101</v>
      </c>
      <c r="P398" s="28">
        <v>121255</v>
      </c>
      <c r="Q398" s="48">
        <f t="shared" si="6"/>
        <v>47000</v>
      </c>
    </row>
    <row r="399" spans="1:17" x14ac:dyDescent="0.2">
      <c r="A399" s="28">
        <v>50000249</v>
      </c>
      <c r="B399" s="28">
        <v>1126875</v>
      </c>
      <c r="C399" s="28" t="s">
        <v>290</v>
      </c>
      <c r="D399" s="28">
        <v>8001697994</v>
      </c>
      <c r="E399" s="30">
        <v>37505</v>
      </c>
      <c r="F399" s="28">
        <v>8810423</v>
      </c>
      <c r="G399" s="28">
        <v>0</v>
      </c>
      <c r="H399" s="28">
        <v>0</v>
      </c>
      <c r="J399" s="48">
        <v>235000</v>
      </c>
      <c r="K399" s="48">
        <v>0</v>
      </c>
      <c r="L399" s="48">
        <v>0</v>
      </c>
      <c r="M399" s="48">
        <v>235000</v>
      </c>
      <c r="N399" s="75">
        <f>VLOOKUP(P399,'CODIGOS RENTISTICOS'!$A$2:E1439,2,FALSE)</f>
        <v>825000000</v>
      </c>
      <c r="O399" s="75">
        <f>VLOOKUP(P399,'CODIGOS RENTISTICOS'!$A$2:F3606,3,FALSE)</f>
        <v>150109</v>
      </c>
      <c r="P399" s="28">
        <v>121245</v>
      </c>
      <c r="Q399" s="48">
        <f t="shared" si="6"/>
        <v>235000</v>
      </c>
    </row>
    <row r="400" spans="1:17" x14ac:dyDescent="0.2">
      <c r="A400" s="28">
        <v>50000249</v>
      </c>
      <c r="B400" s="28">
        <v>1119618</v>
      </c>
      <c r="C400" s="28" t="s">
        <v>291</v>
      </c>
      <c r="D400" s="28">
        <v>8002372141</v>
      </c>
      <c r="E400" s="30">
        <v>37505</v>
      </c>
      <c r="F400" s="28">
        <v>8240220</v>
      </c>
      <c r="G400" s="28">
        <v>0</v>
      </c>
      <c r="H400" s="28">
        <v>1</v>
      </c>
      <c r="J400" s="48">
        <v>0</v>
      </c>
      <c r="K400" s="48">
        <v>0</v>
      </c>
      <c r="L400" s="48">
        <v>63992.34</v>
      </c>
      <c r="M400" s="48">
        <v>6399234</v>
      </c>
      <c r="N400" s="75">
        <f>VLOOKUP(P400,'CODIGOS RENTISTICOS'!$A$2:E1440,2,FALSE)</f>
        <v>824819000</v>
      </c>
      <c r="O400" s="75">
        <f>VLOOKUP(P400,'CODIGOS RENTISTICOS'!$A$2:F3607,3,FALSE)</f>
        <v>370400</v>
      </c>
      <c r="P400" s="28">
        <v>270940</v>
      </c>
      <c r="Q400" s="48">
        <f t="shared" si="6"/>
        <v>6399234</v>
      </c>
    </row>
    <row r="401" spans="1:17" x14ac:dyDescent="0.2">
      <c r="A401" s="28">
        <v>50000249</v>
      </c>
      <c r="B401" s="28">
        <v>1119624</v>
      </c>
      <c r="C401" s="28" t="s">
        <v>291</v>
      </c>
      <c r="D401" s="28">
        <v>8002372141</v>
      </c>
      <c r="E401" s="30">
        <v>37505</v>
      </c>
      <c r="F401" s="28">
        <v>8240220</v>
      </c>
      <c r="G401" s="28">
        <v>0</v>
      </c>
      <c r="H401" s="28">
        <v>1</v>
      </c>
      <c r="J401" s="48">
        <v>0</v>
      </c>
      <c r="K401" s="48">
        <v>0</v>
      </c>
      <c r="L401" s="48">
        <v>26067.432200000003</v>
      </c>
      <c r="M401" s="48">
        <v>2606743.2200000002</v>
      </c>
      <c r="N401" s="75">
        <f>VLOOKUP(P401,'CODIGOS RENTISTICOS'!$A$2:E1441,2,FALSE)</f>
        <v>96400000</v>
      </c>
      <c r="O401" s="75">
        <f>VLOOKUP(P401,'CODIGOS RENTISTICOS'!$A$2:F3608,3,FALSE)</f>
        <v>370101</v>
      </c>
      <c r="P401" s="28">
        <v>270240</v>
      </c>
      <c r="Q401" s="48">
        <f t="shared" si="6"/>
        <v>2606743.2200000002</v>
      </c>
    </row>
    <row r="402" spans="1:17" x14ac:dyDescent="0.2">
      <c r="A402" s="28">
        <v>50000249</v>
      </c>
      <c r="B402" s="28">
        <v>79835</v>
      </c>
      <c r="C402" s="28" t="s">
        <v>46</v>
      </c>
      <c r="D402" s="28">
        <v>3266224</v>
      </c>
      <c r="E402" s="30">
        <v>37505</v>
      </c>
      <c r="F402" s="28">
        <v>8660504</v>
      </c>
      <c r="G402" s="28">
        <v>0</v>
      </c>
      <c r="H402" s="28">
        <v>0</v>
      </c>
      <c r="J402" s="48">
        <v>500100</v>
      </c>
      <c r="K402" s="48">
        <v>0</v>
      </c>
      <c r="L402" s="48">
        <v>0</v>
      </c>
      <c r="M402" s="48">
        <v>500100</v>
      </c>
      <c r="N402" s="75">
        <f>VLOOKUP(P402,'CODIGOS RENTISTICOS'!$A$2:E1442,2,FALSE)</f>
        <v>12400000</v>
      </c>
      <c r="O402" s="75">
        <f>VLOOKUP(P402,'CODIGOS RENTISTICOS'!$A$2:F3609,3,FALSE)</f>
        <v>270102</v>
      </c>
      <c r="P402" s="28">
        <v>50110202</v>
      </c>
      <c r="Q402" s="48">
        <f t="shared" si="6"/>
        <v>500100</v>
      </c>
    </row>
    <row r="403" spans="1:17" x14ac:dyDescent="0.2">
      <c r="A403" s="28">
        <v>50000249</v>
      </c>
      <c r="B403" s="28">
        <v>960221</v>
      </c>
      <c r="C403" s="28" t="s">
        <v>6</v>
      </c>
      <c r="D403" s="28">
        <v>8908011567</v>
      </c>
      <c r="E403" s="30">
        <v>37505</v>
      </c>
      <c r="F403" s="28">
        <v>8572473</v>
      </c>
      <c r="G403" s="28">
        <v>0</v>
      </c>
      <c r="H403" s="28">
        <v>1</v>
      </c>
      <c r="J403" s="48">
        <v>0</v>
      </c>
      <c r="K403" s="48">
        <v>0</v>
      </c>
      <c r="L403" s="48">
        <v>7038.49</v>
      </c>
      <c r="M403" s="48">
        <v>703849</v>
      </c>
      <c r="N403" s="75">
        <f>VLOOKUP(P403,'CODIGOS RENTISTICOS'!$A$2:E1443,2,FALSE)</f>
        <v>10200000</v>
      </c>
      <c r="O403" s="75">
        <f>VLOOKUP(P403,'CODIGOS RENTISTICOS'!$A$2:F3610,3,FALSE)</f>
        <v>260101</v>
      </c>
      <c r="P403" s="28">
        <v>6002</v>
      </c>
      <c r="Q403" s="48">
        <f t="shared" si="6"/>
        <v>703849</v>
      </c>
    </row>
    <row r="404" spans="1:17" x14ac:dyDescent="0.2">
      <c r="A404" s="28">
        <v>50000249</v>
      </c>
      <c r="B404" s="28">
        <v>4264087</v>
      </c>
      <c r="C404" s="28" t="s">
        <v>123</v>
      </c>
      <c r="D404" s="28">
        <v>85454059</v>
      </c>
      <c r="E404" s="30">
        <v>37505</v>
      </c>
      <c r="F404" s="28">
        <v>4335021</v>
      </c>
      <c r="G404" s="28">
        <v>0</v>
      </c>
      <c r="H404" s="28">
        <v>0</v>
      </c>
      <c r="J404" s="48">
        <v>7000</v>
      </c>
      <c r="K404" s="48">
        <v>0</v>
      </c>
      <c r="L404" s="48">
        <v>0</v>
      </c>
      <c r="M404" s="48">
        <v>7000</v>
      </c>
      <c r="N404" s="75">
        <f>VLOOKUP(P404,'CODIGOS RENTISTICOS'!$A$2:E1444,2,FALSE)</f>
        <v>825000000</v>
      </c>
      <c r="O404" s="75">
        <f>VLOOKUP(P404,'CODIGOS RENTISTICOS'!$A$2:F3611,3,FALSE)</f>
        <v>150109</v>
      </c>
      <c r="P404" s="28">
        <v>121245</v>
      </c>
      <c r="Q404" s="48">
        <f t="shared" si="6"/>
        <v>7000</v>
      </c>
    </row>
    <row r="405" spans="1:17" x14ac:dyDescent="0.2">
      <c r="A405" s="28">
        <v>50000249</v>
      </c>
      <c r="B405" s="28">
        <v>1099093</v>
      </c>
      <c r="C405" s="28" t="s">
        <v>124</v>
      </c>
      <c r="D405" s="28">
        <v>8920007573</v>
      </c>
      <c r="E405" s="30">
        <v>37505</v>
      </c>
      <c r="F405" s="28">
        <v>698112</v>
      </c>
      <c r="G405" s="28">
        <v>0</v>
      </c>
      <c r="H405" s="28">
        <v>1</v>
      </c>
      <c r="J405" s="48">
        <v>0</v>
      </c>
      <c r="K405" s="48">
        <v>0</v>
      </c>
      <c r="L405" s="48">
        <v>3538</v>
      </c>
      <c r="M405" s="48">
        <v>353800</v>
      </c>
      <c r="N405" s="75">
        <f>VLOOKUP(P405,'CODIGOS RENTISTICOS'!$A$2:E1445,2,FALSE)</f>
        <v>11300000</v>
      </c>
      <c r="O405" s="75">
        <f>VLOOKUP(P405,'CODIGOS RENTISTICOS'!$A$2:F3612,3,FALSE)</f>
        <v>220101</v>
      </c>
      <c r="P405" s="28">
        <v>270907</v>
      </c>
      <c r="Q405" s="48">
        <f t="shared" si="6"/>
        <v>353800</v>
      </c>
    </row>
    <row r="406" spans="1:17" x14ac:dyDescent="0.2">
      <c r="A406" s="28">
        <v>50000249</v>
      </c>
      <c r="B406" s="28">
        <v>1099114</v>
      </c>
      <c r="C406" s="28" t="s">
        <v>124</v>
      </c>
      <c r="D406" s="28">
        <v>86057200</v>
      </c>
      <c r="E406" s="30">
        <v>37505</v>
      </c>
      <c r="F406" s="28">
        <v>6704221</v>
      </c>
      <c r="G406" s="28">
        <v>0</v>
      </c>
      <c r="H406" s="28">
        <v>0</v>
      </c>
      <c r="J406" s="48">
        <v>7000</v>
      </c>
      <c r="K406" s="48">
        <v>0</v>
      </c>
      <c r="L406" s="48">
        <v>0</v>
      </c>
      <c r="M406" s="48">
        <v>7000</v>
      </c>
      <c r="N406" s="75">
        <f>VLOOKUP(P406,'CODIGOS RENTISTICOS'!$A$2:E1446,2,FALSE)</f>
        <v>825000000</v>
      </c>
      <c r="O406" s="75">
        <f>VLOOKUP(P406,'CODIGOS RENTISTICOS'!$A$2:F3613,3,FALSE)</f>
        <v>150109</v>
      </c>
      <c r="P406" s="28">
        <v>5041</v>
      </c>
      <c r="Q406" s="48">
        <f t="shared" si="6"/>
        <v>7000</v>
      </c>
    </row>
    <row r="407" spans="1:17" x14ac:dyDescent="0.2">
      <c r="A407" s="28">
        <v>50000249</v>
      </c>
      <c r="B407" s="28">
        <v>1099115</v>
      </c>
      <c r="C407" s="28" t="s">
        <v>124</v>
      </c>
      <c r="D407" s="28">
        <v>17446240</v>
      </c>
      <c r="E407" s="30">
        <v>37505</v>
      </c>
      <c r="F407" s="28">
        <v>6704221</v>
      </c>
      <c r="G407" s="28">
        <v>0</v>
      </c>
      <c r="H407" s="28">
        <v>0</v>
      </c>
      <c r="J407" s="48">
        <v>7000</v>
      </c>
      <c r="K407" s="48">
        <v>0</v>
      </c>
      <c r="L407" s="48">
        <v>0</v>
      </c>
      <c r="M407" s="48">
        <v>7000</v>
      </c>
      <c r="N407" s="75">
        <f>VLOOKUP(P407,'CODIGOS RENTISTICOS'!$A$2:E1447,2,FALSE)</f>
        <v>825000000</v>
      </c>
      <c r="O407" s="75">
        <f>VLOOKUP(P407,'CODIGOS RENTISTICOS'!$A$2:F3614,3,FALSE)</f>
        <v>150109</v>
      </c>
      <c r="P407" s="28">
        <v>5041</v>
      </c>
      <c r="Q407" s="48">
        <f t="shared" si="6"/>
        <v>7000</v>
      </c>
    </row>
    <row r="408" spans="1:17" x14ac:dyDescent="0.2">
      <c r="A408" s="28">
        <v>50000249</v>
      </c>
      <c r="B408" s="28">
        <v>1099116</v>
      </c>
      <c r="C408" s="28" t="s">
        <v>124</v>
      </c>
      <c r="D408" s="28">
        <v>93180954</v>
      </c>
      <c r="E408" s="30">
        <v>37505</v>
      </c>
      <c r="F408" s="28">
        <v>6704221</v>
      </c>
      <c r="G408" s="28">
        <v>0</v>
      </c>
      <c r="H408" s="28">
        <v>0</v>
      </c>
      <c r="J408" s="48">
        <v>7000</v>
      </c>
      <c r="K408" s="48">
        <v>0</v>
      </c>
      <c r="L408" s="48">
        <v>0</v>
      </c>
      <c r="M408" s="48">
        <v>7000</v>
      </c>
      <c r="N408" s="75">
        <f>VLOOKUP(P408,'CODIGOS RENTISTICOS'!$A$2:E1448,2,FALSE)</f>
        <v>825000000</v>
      </c>
      <c r="O408" s="75">
        <f>VLOOKUP(P408,'CODIGOS RENTISTICOS'!$A$2:F3615,3,FALSE)</f>
        <v>150109</v>
      </c>
      <c r="P408" s="28">
        <v>5041</v>
      </c>
      <c r="Q408" s="48">
        <f t="shared" si="6"/>
        <v>7000</v>
      </c>
    </row>
    <row r="409" spans="1:17" x14ac:dyDescent="0.2">
      <c r="A409" s="28">
        <v>50000249</v>
      </c>
      <c r="B409" s="28">
        <v>1099118</v>
      </c>
      <c r="C409" s="28" t="s">
        <v>124</v>
      </c>
      <c r="D409" s="28">
        <v>86074636</v>
      </c>
      <c r="E409" s="30">
        <v>37505</v>
      </c>
      <c r="F409" s="28">
        <v>6704221</v>
      </c>
      <c r="G409" s="28">
        <v>0</v>
      </c>
      <c r="H409" s="28">
        <v>0</v>
      </c>
      <c r="J409" s="48">
        <v>7000</v>
      </c>
      <c r="K409" s="48">
        <v>0</v>
      </c>
      <c r="L409" s="48">
        <v>0</v>
      </c>
      <c r="M409" s="48">
        <v>7000</v>
      </c>
      <c r="N409" s="75">
        <f>VLOOKUP(P409,'CODIGOS RENTISTICOS'!$A$2:E1449,2,FALSE)</f>
        <v>825000000</v>
      </c>
      <c r="O409" s="75">
        <f>VLOOKUP(P409,'CODIGOS RENTISTICOS'!$A$2:F3616,3,FALSE)</f>
        <v>150109</v>
      </c>
      <c r="P409" s="28">
        <v>5041</v>
      </c>
      <c r="Q409" s="48">
        <f t="shared" si="6"/>
        <v>7000</v>
      </c>
    </row>
    <row r="410" spans="1:17" x14ac:dyDescent="0.2">
      <c r="A410" s="28">
        <v>50000249</v>
      </c>
      <c r="B410" s="28">
        <v>1099119</v>
      </c>
      <c r="C410" s="28" t="s">
        <v>124</v>
      </c>
      <c r="D410" s="28">
        <v>474063</v>
      </c>
      <c r="E410" s="30">
        <v>37505</v>
      </c>
      <c r="F410" s="28">
        <v>6704221</v>
      </c>
      <c r="G410" s="28">
        <v>0</v>
      </c>
      <c r="H410" s="28">
        <v>0</v>
      </c>
      <c r="J410" s="48">
        <v>7000</v>
      </c>
      <c r="K410" s="48">
        <v>0</v>
      </c>
      <c r="L410" s="48">
        <v>0</v>
      </c>
      <c r="M410" s="48">
        <v>7000</v>
      </c>
      <c r="N410" s="75">
        <f>VLOOKUP(P410,'CODIGOS RENTISTICOS'!$A$2:E1450,2,FALSE)</f>
        <v>825000000</v>
      </c>
      <c r="O410" s="75">
        <f>VLOOKUP(P410,'CODIGOS RENTISTICOS'!$A$2:F3617,3,FALSE)</f>
        <v>150109</v>
      </c>
      <c r="P410" s="28">
        <v>5041</v>
      </c>
      <c r="Q410" s="48">
        <f t="shared" si="6"/>
        <v>7000</v>
      </c>
    </row>
    <row r="411" spans="1:17" x14ac:dyDescent="0.2">
      <c r="A411" s="28">
        <v>50000249</v>
      </c>
      <c r="B411" s="28">
        <v>1099120</v>
      </c>
      <c r="C411" s="28" t="s">
        <v>124</v>
      </c>
      <c r="D411" s="28">
        <v>17446749</v>
      </c>
      <c r="E411" s="30">
        <v>37505</v>
      </c>
      <c r="F411" s="28">
        <v>6704221</v>
      </c>
      <c r="G411" s="28">
        <v>0</v>
      </c>
      <c r="H411" s="28">
        <v>0</v>
      </c>
      <c r="J411" s="48">
        <v>7000</v>
      </c>
      <c r="K411" s="48">
        <v>0</v>
      </c>
      <c r="L411" s="48">
        <v>0</v>
      </c>
      <c r="M411" s="48">
        <v>7000</v>
      </c>
      <c r="N411" s="75">
        <f>VLOOKUP(P411,'CODIGOS RENTISTICOS'!$A$2:E1451,2,FALSE)</f>
        <v>825000000</v>
      </c>
      <c r="O411" s="75">
        <f>VLOOKUP(P411,'CODIGOS RENTISTICOS'!$A$2:F3618,3,FALSE)</f>
        <v>150109</v>
      </c>
      <c r="P411" s="28">
        <v>5041</v>
      </c>
      <c r="Q411" s="48">
        <f t="shared" si="6"/>
        <v>7000</v>
      </c>
    </row>
    <row r="412" spans="1:17" x14ac:dyDescent="0.2">
      <c r="A412" s="28">
        <v>50000249</v>
      </c>
      <c r="B412" s="28">
        <v>1099121</v>
      </c>
      <c r="C412" s="28" t="s">
        <v>124</v>
      </c>
      <c r="D412" s="28">
        <v>17335776</v>
      </c>
      <c r="E412" s="30">
        <v>37505</v>
      </c>
      <c r="F412" s="28">
        <v>6704221</v>
      </c>
      <c r="G412" s="28">
        <v>0</v>
      </c>
      <c r="H412" s="28">
        <v>0</v>
      </c>
      <c r="J412" s="48">
        <v>7000</v>
      </c>
      <c r="K412" s="48">
        <v>0</v>
      </c>
      <c r="L412" s="48">
        <v>0</v>
      </c>
      <c r="M412" s="48">
        <v>7000</v>
      </c>
      <c r="N412" s="75">
        <f>VLOOKUP(P412,'CODIGOS RENTISTICOS'!$A$2:E1452,2,FALSE)</f>
        <v>825000000</v>
      </c>
      <c r="O412" s="75">
        <f>VLOOKUP(P412,'CODIGOS RENTISTICOS'!$A$2:F3619,3,FALSE)</f>
        <v>150109</v>
      </c>
      <c r="P412" s="28">
        <v>5041</v>
      </c>
      <c r="Q412" s="48">
        <f t="shared" si="6"/>
        <v>7000</v>
      </c>
    </row>
    <row r="413" spans="1:17" x14ac:dyDescent="0.2">
      <c r="A413" s="28">
        <v>50000249</v>
      </c>
      <c r="B413" s="28">
        <v>1099122</v>
      </c>
      <c r="C413" s="28" t="s">
        <v>124</v>
      </c>
      <c r="D413" s="28">
        <v>17349118</v>
      </c>
      <c r="E413" s="30">
        <v>37505</v>
      </c>
      <c r="F413" s="28">
        <v>6704221</v>
      </c>
      <c r="G413" s="28">
        <v>0</v>
      </c>
      <c r="H413" s="28">
        <v>0</v>
      </c>
      <c r="J413" s="48">
        <v>7000</v>
      </c>
      <c r="K413" s="48">
        <v>0</v>
      </c>
      <c r="L413" s="48">
        <v>0</v>
      </c>
      <c r="M413" s="48">
        <v>7000</v>
      </c>
      <c r="N413" s="75">
        <f>VLOOKUP(P413,'CODIGOS RENTISTICOS'!$A$2:E1453,2,FALSE)</f>
        <v>825000000</v>
      </c>
      <c r="O413" s="75">
        <f>VLOOKUP(P413,'CODIGOS RENTISTICOS'!$A$2:F3620,3,FALSE)</f>
        <v>150109</v>
      </c>
      <c r="P413" s="28">
        <v>5041</v>
      </c>
      <c r="Q413" s="48">
        <f t="shared" si="6"/>
        <v>7000</v>
      </c>
    </row>
    <row r="414" spans="1:17" x14ac:dyDescent="0.2">
      <c r="A414" s="28">
        <v>50000249</v>
      </c>
      <c r="B414" s="28">
        <v>1099123</v>
      </c>
      <c r="C414" s="28" t="s">
        <v>124</v>
      </c>
      <c r="D414" s="28">
        <v>17344141</v>
      </c>
      <c r="E414" s="30">
        <v>37505</v>
      </c>
      <c r="F414" s="28">
        <v>6704221</v>
      </c>
      <c r="G414" s="28">
        <v>0</v>
      </c>
      <c r="H414" s="28">
        <v>0</v>
      </c>
      <c r="J414" s="48">
        <v>7000</v>
      </c>
      <c r="K414" s="48">
        <v>0</v>
      </c>
      <c r="L414" s="48">
        <v>0</v>
      </c>
      <c r="M414" s="48">
        <v>7000</v>
      </c>
      <c r="N414" s="75">
        <f>VLOOKUP(P414,'CODIGOS RENTISTICOS'!$A$2:E1454,2,FALSE)</f>
        <v>825000000</v>
      </c>
      <c r="O414" s="75">
        <f>VLOOKUP(P414,'CODIGOS RENTISTICOS'!$A$2:F3621,3,FALSE)</f>
        <v>150109</v>
      </c>
      <c r="P414" s="28">
        <v>5041</v>
      </c>
      <c r="Q414" s="48">
        <f t="shared" si="6"/>
        <v>7000</v>
      </c>
    </row>
    <row r="415" spans="1:17" x14ac:dyDescent="0.2">
      <c r="A415" s="28">
        <v>50000249</v>
      </c>
      <c r="B415" s="28">
        <v>1099124</v>
      </c>
      <c r="C415" s="28" t="s">
        <v>124</v>
      </c>
      <c r="D415" s="28">
        <v>86070672</v>
      </c>
      <c r="E415" s="30">
        <v>37505</v>
      </c>
      <c r="F415" s="28">
        <v>6704221</v>
      </c>
      <c r="G415" s="28">
        <v>0</v>
      </c>
      <c r="H415" s="28">
        <v>0</v>
      </c>
      <c r="J415" s="48">
        <v>7000</v>
      </c>
      <c r="K415" s="48">
        <v>0</v>
      </c>
      <c r="L415" s="48">
        <v>0</v>
      </c>
      <c r="M415" s="48">
        <v>7000</v>
      </c>
      <c r="N415" s="75">
        <f>VLOOKUP(P415,'CODIGOS RENTISTICOS'!$A$2:E1455,2,FALSE)</f>
        <v>825000000</v>
      </c>
      <c r="O415" s="75">
        <f>VLOOKUP(P415,'CODIGOS RENTISTICOS'!$A$2:F3622,3,FALSE)</f>
        <v>150109</v>
      </c>
      <c r="P415" s="28">
        <v>5041</v>
      </c>
      <c r="Q415" s="48">
        <f t="shared" si="6"/>
        <v>7000</v>
      </c>
    </row>
    <row r="416" spans="1:17" x14ac:dyDescent="0.2">
      <c r="A416" s="28">
        <v>50000249</v>
      </c>
      <c r="B416" s="28">
        <v>1099126</v>
      </c>
      <c r="C416" s="28" t="s">
        <v>124</v>
      </c>
      <c r="D416" s="28">
        <v>86039057</v>
      </c>
      <c r="E416" s="30">
        <v>37505</v>
      </c>
      <c r="F416" s="28">
        <v>86039057</v>
      </c>
      <c r="G416" s="28">
        <v>0</v>
      </c>
      <c r="H416" s="28">
        <v>0</v>
      </c>
      <c r="J416" s="48">
        <v>7000</v>
      </c>
      <c r="K416" s="48">
        <v>0</v>
      </c>
      <c r="L416" s="48">
        <v>0</v>
      </c>
      <c r="M416" s="48">
        <v>7000</v>
      </c>
      <c r="N416" s="75">
        <f>VLOOKUP(P416,'CODIGOS RENTISTICOS'!$A$2:E1456,2,FALSE)</f>
        <v>825000000</v>
      </c>
      <c r="O416" s="75">
        <f>VLOOKUP(P416,'CODIGOS RENTISTICOS'!$A$2:F3623,3,FALSE)</f>
        <v>150109</v>
      </c>
      <c r="P416" s="28">
        <v>5041</v>
      </c>
      <c r="Q416" s="48">
        <f t="shared" si="6"/>
        <v>7000</v>
      </c>
    </row>
    <row r="417" spans="1:17" x14ac:dyDescent="0.2">
      <c r="A417" s="28">
        <v>50000249</v>
      </c>
      <c r="B417" s="28">
        <v>1099127</v>
      </c>
      <c r="C417" s="28" t="s">
        <v>124</v>
      </c>
      <c r="D417" s="28">
        <v>17324835</v>
      </c>
      <c r="E417" s="30">
        <v>37505</v>
      </c>
      <c r="F417" s="28">
        <v>6704221</v>
      </c>
      <c r="G417" s="28">
        <v>0</v>
      </c>
      <c r="H417" s="28">
        <v>0</v>
      </c>
      <c r="J417" s="48">
        <v>7000</v>
      </c>
      <c r="K417" s="48">
        <v>0</v>
      </c>
      <c r="L417" s="48">
        <v>0</v>
      </c>
      <c r="M417" s="48">
        <v>7000</v>
      </c>
      <c r="N417" s="75">
        <f>VLOOKUP(P417,'CODIGOS RENTISTICOS'!$A$2:E1457,2,FALSE)</f>
        <v>825000000</v>
      </c>
      <c r="O417" s="75">
        <f>VLOOKUP(P417,'CODIGOS RENTISTICOS'!$A$2:F3624,3,FALSE)</f>
        <v>150109</v>
      </c>
      <c r="P417" s="28">
        <v>5041</v>
      </c>
      <c r="Q417" s="48">
        <f t="shared" si="6"/>
        <v>7000</v>
      </c>
    </row>
    <row r="418" spans="1:17" x14ac:dyDescent="0.2">
      <c r="A418" s="28">
        <v>50000249</v>
      </c>
      <c r="B418" s="28">
        <v>1099128</v>
      </c>
      <c r="C418" s="28" t="s">
        <v>124</v>
      </c>
      <c r="D418" s="28">
        <v>13615312</v>
      </c>
      <c r="E418" s="30">
        <v>37505</v>
      </c>
      <c r="F418" s="28">
        <v>6704221</v>
      </c>
      <c r="G418" s="28">
        <v>0</v>
      </c>
      <c r="H418" s="28">
        <v>0</v>
      </c>
      <c r="J418" s="48">
        <v>7000</v>
      </c>
      <c r="K418" s="48">
        <v>0</v>
      </c>
      <c r="L418" s="48">
        <v>0</v>
      </c>
      <c r="M418" s="48">
        <v>7000</v>
      </c>
      <c r="N418" s="75">
        <f>VLOOKUP(P418,'CODIGOS RENTISTICOS'!$A$2:E1458,2,FALSE)</f>
        <v>825000000</v>
      </c>
      <c r="O418" s="75">
        <f>VLOOKUP(P418,'CODIGOS RENTISTICOS'!$A$2:F3625,3,FALSE)</f>
        <v>150109</v>
      </c>
      <c r="P418" s="28">
        <v>5041</v>
      </c>
      <c r="Q418" s="48">
        <f t="shared" si="6"/>
        <v>7000</v>
      </c>
    </row>
    <row r="419" spans="1:17" x14ac:dyDescent="0.2">
      <c r="A419" s="28">
        <v>50000249</v>
      </c>
      <c r="B419" s="28">
        <v>1099129</v>
      </c>
      <c r="C419" s="28" t="s">
        <v>124</v>
      </c>
      <c r="D419" s="28">
        <v>96190641</v>
      </c>
      <c r="E419" s="30">
        <v>37505</v>
      </c>
      <c r="F419" s="28">
        <v>6704221</v>
      </c>
      <c r="G419" s="28">
        <v>0</v>
      </c>
      <c r="H419" s="28">
        <v>0</v>
      </c>
      <c r="J419" s="48">
        <v>7000</v>
      </c>
      <c r="K419" s="48">
        <v>0</v>
      </c>
      <c r="L419" s="48">
        <v>0</v>
      </c>
      <c r="M419" s="48">
        <v>7000</v>
      </c>
      <c r="N419" s="75">
        <f>VLOOKUP(P419,'CODIGOS RENTISTICOS'!$A$2:E1459,2,FALSE)</f>
        <v>825000000</v>
      </c>
      <c r="O419" s="75">
        <f>VLOOKUP(P419,'CODIGOS RENTISTICOS'!$A$2:F3626,3,FALSE)</f>
        <v>150109</v>
      </c>
      <c r="P419" s="28">
        <v>5041</v>
      </c>
      <c r="Q419" s="48">
        <f t="shared" si="6"/>
        <v>7000</v>
      </c>
    </row>
    <row r="420" spans="1:17" x14ac:dyDescent="0.2">
      <c r="A420" s="28">
        <v>50000249</v>
      </c>
      <c r="B420" s="28">
        <v>1099130</v>
      </c>
      <c r="C420" s="28" t="s">
        <v>124</v>
      </c>
      <c r="D420" s="28">
        <v>17445662</v>
      </c>
      <c r="E420" s="30">
        <v>37505</v>
      </c>
      <c r="F420" s="28">
        <v>6704221</v>
      </c>
      <c r="G420" s="28">
        <v>0</v>
      </c>
      <c r="H420" s="28">
        <v>0</v>
      </c>
      <c r="J420" s="48">
        <v>7000</v>
      </c>
      <c r="K420" s="48">
        <v>0</v>
      </c>
      <c r="L420" s="48">
        <v>0</v>
      </c>
      <c r="M420" s="48">
        <v>7000</v>
      </c>
      <c r="N420" s="75">
        <f>VLOOKUP(P420,'CODIGOS RENTISTICOS'!$A$2:E1460,2,FALSE)</f>
        <v>825000000</v>
      </c>
      <c r="O420" s="75">
        <f>VLOOKUP(P420,'CODIGOS RENTISTICOS'!$A$2:F3627,3,FALSE)</f>
        <v>150109</v>
      </c>
      <c r="P420" s="28">
        <v>5041</v>
      </c>
      <c r="Q420" s="48">
        <f t="shared" si="6"/>
        <v>7000</v>
      </c>
    </row>
    <row r="421" spans="1:17" x14ac:dyDescent="0.2">
      <c r="A421" s="28">
        <v>50000249</v>
      </c>
      <c r="B421" s="28">
        <v>1099202</v>
      </c>
      <c r="C421" s="28" t="s">
        <v>124</v>
      </c>
      <c r="D421" s="28">
        <v>17346900</v>
      </c>
      <c r="E421" s="30">
        <v>37505</v>
      </c>
      <c r="F421" s="28">
        <v>6701221</v>
      </c>
      <c r="G421" s="28">
        <v>0</v>
      </c>
      <c r="H421" s="28">
        <v>0</v>
      </c>
      <c r="J421" s="48">
        <v>7000</v>
      </c>
      <c r="K421" s="48">
        <v>0</v>
      </c>
      <c r="L421" s="48">
        <v>0</v>
      </c>
      <c r="M421" s="48">
        <v>7000</v>
      </c>
      <c r="N421" s="75">
        <f>VLOOKUP(P421,'CODIGOS RENTISTICOS'!$A$2:E1461,2,FALSE)</f>
        <v>825000000</v>
      </c>
      <c r="O421" s="75">
        <f>VLOOKUP(P421,'CODIGOS RENTISTICOS'!$A$2:F3628,3,FALSE)</f>
        <v>150109</v>
      </c>
      <c r="P421" s="28">
        <v>5041</v>
      </c>
      <c r="Q421" s="48">
        <f t="shared" si="6"/>
        <v>7000</v>
      </c>
    </row>
    <row r="422" spans="1:17" x14ac:dyDescent="0.2">
      <c r="A422" s="28">
        <v>50000249</v>
      </c>
      <c r="B422" s="28">
        <v>1099203</v>
      </c>
      <c r="C422" s="28" t="s">
        <v>124</v>
      </c>
      <c r="D422" s="28">
        <v>8920992671</v>
      </c>
      <c r="E422" s="30">
        <v>37505</v>
      </c>
      <c r="F422" s="28">
        <v>6627670</v>
      </c>
      <c r="G422" s="28">
        <v>0</v>
      </c>
      <c r="H422" s="28">
        <v>0</v>
      </c>
      <c r="J422" s="48">
        <v>35000</v>
      </c>
      <c r="K422" s="48">
        <v>0</v>
      </c>
      <c r="L422" s="48">
        <v>0</v>
      </c>
      <c r="M422" s="48">
        <v>35000</v>
      </c>
      <c r="N422" s="75">
        <f>VLOOKUP(P422,'CODIGOS RENTISTICOS'!$A$2:E1462,2,FALSE)</f>
        <v>825000000</v>
      </c>
      <c r="O422" s="75">
        <f>VLOOKUP(P422,'CODIGOS RENTISTICOS'!$A$2:F3629,3,FALSE)</f>
        <v>150109</v>
      </c>
      <c r="P422" s="28">
        <v>5041</v>
      </c>
      <c r="Q422" s="48">
        <f t="shared" si="6"/>
        <v>35000</v>
      </c>
    </row>
    <row r="423" spans="1:17" x14ac:dyDescent="0.2">
      <c r="A423" s="28">
        <v>50000249</v>
      </c>
      <c r="B423" s="28">
        <v>982293</v>
      </c>
      <c r="C423" s="28" t="s">
        <v>40</v>
      </c>
      <c r="D423" s="28">
        <v>5525975</v>
      </c>
      <c r="E423" s="30">
        <v>37505</v>
      </c>
      <c r="F423" s="28">
        <v>0</v>
      </c>
      <c r="G423" s="28">
        <v>0</v>
      </c>
      <c r="H423" s="28">
        <v>0</v>
      </c>
      <c r="J423" s="48">
        <v>45000</v>
      </c>
      <c r="K423" s="48">
        <v>0</v>
      </c>
      <c r="L423" s="48">
        <v>0</v>
      </c>
      <c r="M423" s="48">
        <v>45000</v>
      </c>
      <c r="N423" s="75">
        <f>VLOOKUP(P423,'CODIGOS RENTISTICOS'!$A$2:E1463,2,FALSE)</f>
        <v>910500000</v>
      </c>
      <c r="O423" s="75">
        <f>VLOOKUP(P423,'CODIGOS RENTISTICOS'!$A$2:F3630,3,FALSE)</f>
        <v>360107</v>
      </c>
      <c r="P423" s="28">
        <v>6003</v>
      </c>
      <c r="Q423" s="48">
        <f t="shared" si="6"/>
        <v>45000</v>
      </c>
    </row>
    <row r="424" spans="1:17" x14ac:dyDescent="0.2">
      <c r="A424" s="28">
        <v>50000249</v>
      </c>
      <c r="B424" s="28">
        <v>444675</v>
      </c>
      <c r="C424" s="28" t="s">
        <v>283</v>
      </c>
      <c r="D424" s="28">
        <v>8010025353</v>
      </c>
      <c r="E424" s="30">
        <v>37505</v>
      </c>
      <c r="F424" s="28">
        <v>7541732</v>
      </c>
      <c r="G424" s="28">
        <v>0</v>
      </c>
      <c r="H424" s="28">
        <v>1</v>
      </c>
      <c r="J424" s="48">
        <v>0</v>
      </c>
      <c r="K424" s="48">
        <v>0</v>
      </c>
      <c r="L424" s="48">
        <v>3090</v>
      </c>
      <c r="M424" s="48">
        <v>309000</v>
      </c>
      <c r="N424" s="75">
        <f>VLOOKUP(P424,'CODIGOS RENTISTICOS'!$A$2:E1464,2,FALSE)</f>
        <v>96200000</v>
      </c>
      <c r="O424" s="75">
        <f>VLOOKUP(P424,'CODIGOS RENTISTICOS'!$A$2:F3631,3,FALSE)</f>
        <v>350101</v>
      </c>
      <c r="P424" s="28">
        <v>121230</v>
      </c>
      <c r="Q424" s="48">
        <f t="shared" si="6"/>
        <v>309000</v>
      </c>
    </row>
    <row r="425" spans="1:17" x14ac:dyDescent="0.2">
      <c r="A425" s="28">
        <v>50000249</v>
      </c>
      <c r="B425" s="28">
        <v>934378</v>
      </c>
      <c r="C425" s="28" t="s">
        <v>125</v>
      </c>
      <c r="D425" s="28">
        <v>44524583</v>
      </c>
      <c r="E425" s="30">
        <v>37505</v>
      </c>
      <c r="F425" s="28">
        <v>3348367</v>
      </c>
      <c r="G425" s="28">
        <v>0</v>
      </c>
      <c r="H425" s="28">
        <v>0</v>
      </c>
      <c r="J425" s="48">
        <v>309000</v>
      </c>
      <c r="K425" s="48">
        <v>0</v>
      </c>
      <c r="L425" s="48">
        <v>0</v>
      </c>
      <c r="M425" s="48">
        <v>309000</v>
      </c>
      <c r="N425" s="75">
        <f>VLOOKUP(P425,'CODIGOS RENTISTICOS'!$A$2:E1465,2,FALSE)</f>
        <v>96200000</v>
      </c>
      <c r="O425" s="75">
        <f>VLOOKUP(P425,'CODIGOS RENTISTICOS'!$A$2:F3632,3,FALSE)</f>
        <v>350101</v>
      </c>
      <c r="P425" s="28">
        <v>121203</v>
      </c>
      <c r="Q425" s="48">
        <f t="shared" si="6"/>
        <v>309000</v>
      </c>
    </row>
    <row r="426" spans="1:17" x14ac:dyDescent="0.2">
      <c r="A426" s="28">
        <v>50000249</v>
      </c>
      <c r="B426" s="28">
        <v>764129</v>
      </c>
      <c r="C426" s="28" t="s">
        <v>126</v>
      </c>
      <c r="D426" s="28">
        <v>4982294</v>
      </c>
      <c r="E426" s="30">
        <v>37505</v>
      </c>
      <c r="F426" s="28">
        <v>6320733</v>
      </c>
      <c r="G426" s="28">
        <v>0</v>
      </c>
      <c r="H426" s="28">
        <v>0</v>
      </c>
      <c r="J426" s="48">
        <v>440250</v>
      </c>
      <c r="K426" s="48">
        <v>0</v>
      </c>
      <c r="L426" s="48">
        <v>0</v>
      </c>
      <c r="M426" s="48">
        <v>440250</v>
      </c>
      <c r="N426" s="75">
        <f>VLOOKUP(P426,'CODIGOS RENTISTICOS'!$A$2:E1466,2,FALSE)</f>
        <v>11800000</v>
      </c>
      <c r="O426" s="75">
        <f>VLOOKUP(P426,'CODIGOS RENTISTICOS'!$A$2:F3633,3,FALSE)</f>
        <v>240101</v>
      </c>
      <c r="P426" s="28">
        <v>121265</v>
      </c>
      <c r="Q426" s="48">
        <f t="shared" si="6"/>
        <v>440250</v>
      </c>
    </row>
    <row r="427" spans="1:17" x14ac:dyDescent="0.2">
      <c r="A427" s="28">
        <v>50000249</v>
      </c>
      <c r="B427" s="28">
        <v>1380934</v>
      </c>
      <c r="C427" s="28" t="s">
        <v>126</v>
      </c>
      <c r="D427" s="28">
        <v>5653239</v>
      </c>
      <c r="E427" s="30">
        <v>37505</v>
      </c>
      <c r="F427" s="28">
        <v>6442239</v>
      </c>
      <c r="G427" s="28">
        <v>0</v>
      </c>
      <c r="H427" s="28">
        <v>0</v>
      </c>
      <c r="J427" s="48">
        <v>7000</v>
      </c>
      <c r="K427" s="48">
        <v>0</v>
      </c>
      <c r="L427" s="48">
        <v>0</v>
      </c>
      <c r="M427" s="48">
        <v>7000</v>
      </c>
      <c r="N427" s="75">
        <f>VLOOKUP(P427,'CODIGOS RENTISTICOS'!$A$2:E1467,2,FALSE)</f>
        <v>825000000</v>
      </c>
      <c r="O427" s="75">
        <f>VLOOKUP(P427,'CODIGOS RENTISTICOS'!$A$2:F3634,3,FALSE)</f>
        <v>150109</v>
      </c>
      <c r="P427" s="28">
        <v>121245</v>
      </c>
      <c r="Q427" s="48">
        <f t="shared" si="6"/>
        <v>7000</v>
      </c>
    </row>
    <row r="428" spans="1:17" x14ac:dyDescent="0.2">
      <c r="A428" s="28">
        <v>50000249</v>
      </c>
      <c r="B428" s="28">
        <v>764144</v>
      </c>
      <c r="C428" s="28" t="s">
        <v>126</v>
      </c>
      <c r="D428" s="28">
        <v>8040070252</v>
      </c>
      <c r="E428" s="30">
        <v>37505</v>
      </c>
      <c r="F428" s="28">
        <v>707370</v>
      </c>
      <c r="G428" s="28">
        <v>0</v>
      </c>
      <c r="H428" s="28">
        <v>0</v>
      </c>
      <c r="J428" s="48">
        <v>399000</v>
      </c>
      <c r="K428" s="48">
        <v>0</v>
      </c>
      <c r="L428" s="48">
        <v>0</v>
      </c>
      <c r="M428" s="48">
        <v>399000</v>
      </c>
      <c r="N428" s="75">
        <f>VLOOKUP(P428,'CODIGOS RENTISTICOS'!$A$2:E1468,2,FALSE)</f>
        <v>825000000</v>
      </c>
      <c r="O428" s="75">
        <f>VLOOKUP(P428,'CODIGOS RENTISTICOS'!$A$2:F3635,3,FALSE)</f>
        <v>150109</v>
      </c>
      <c r="P428" s="28">
        <v>121245</v>
      </c>
      <c r="Q428" s="48">
        <f t="shared" si="6"/>
        <v>399000</v>
      </c>
    </row>
    <row r="429" spans="1:17" x14ac:dyDescent="0.2">
      <c r="A429" s="28">
        <v>50000249</v>
      </c>
      <c r="B429" s="28">
        <v>763773</v>
      </c>
      <c r="C429" s="28" t="s">
        <v>126</v>
      </c>
      <c r="D429" s="28">
        <v>8040034723</v>
      </c>
      <c r="E429" s="30">
        <v>37505</v>
      </c>
      <c r="F429" s="28">
        <v>6457805</v>
      </c>
      <c r="G429" s="28">
        <v>0</v>
      </c>
      <c r="H429" s="28">
        <v>0</v>
      </c>
      <c r="J429" s="48">
        <v>618000</v>
      </c>
      <c r="K429" s="48">
        <v>0</v>
      </c>
      <c r="L429" s="48">
        <v>0</v>
      </c>
      <c r="M429" s="48">
        <v>618000</v>
      </c>
      <c r="N429" s="75">
        <f>VLOOKUP(P429,'CODIGOS RENTISTICOS'!$A$2:E1469,2,FALSE)</f>
        <v>825000000</v>
      </c>
      <c r="O429" s="75">
        <f>VLOOKUP(P429,'CODIGOS RENTISTICOS'!$A$2:F3636,3,FALSE)</f>
        <v>150109</v>
      </c>
      <c r="P429" s="28">
        <v>121245</v>
      </c>
      <c r="Q429" s="48">
        <f t="shared" si="6"/>
        <v>618000</v>
      </c>
    </row>
    <row r="430" spans="1:17" x14ac:dyDescent="0.2">
      <c r="A430" s="28">
        <v>50000249</v>
      </c>
      <c r="B430" s="28">
        <v>1380960</v>
      </c>
      <c r="C430" s="28" t="s">
        <v>126</v>
      </c>
      <c r="D430" s="28">
        <v>8001263410</v>
      </c>
      <c r="E430" s="30">
        <v>37505</v>
      </c>
      <c r="F430" s="28">
        <v>6761907</v>
      </c>
      <c r="G430" s="28">
        <v>0</v>
      </c>
      <c r="H430" s="28">
        <v>0</v>
      </c>
      <c r="J430" s="48">
        <v>5000</v>
      </c>
      <c r="K430" s="48">
        <v>0</v>
      </c>
      <c r="L430" s="48">
        <v>0</v>
      </c>
      <c r="M430" s="48">
        <v>5000</v>
      </c>
      <c r="N430" s="75">
        <f>VLOOKUP(P430,'CODIGOS RENTISTICOS'!$A$2:E1470,2,FALSE)</f>
        <v>825000000</v>
      </c>
      <c r="O430" s="75">
        <f>VLOOKUP(P430,'CODIGOS RENTISTICOS'!$A$2:F3637,3,FALSE)</f>
        <v>150109</v>
      </c>
      <c r="P430" s="28">
        <v>121245</v>
      </c>
      <c r="Q430" s="48">
        <f t="shared" si="6"/>
        <v>5000</v>
      </c>
    </row>
    <row r="431" spans="1:17" x14ac:dyDescent="0.2">
      <c r="A431" s="28">
        <v>50000249</v>
      </c>
      <c r="B431" s="28">
        <v>87158</v>
      </c>
      <c r="C431" s="28" t="s">
        <v>294</v>
      </c>
      <c r="D431" s="28">
        <v>5658915</v>
      </c>
      <c r="E431" s="30">
        <v>37505</v>
      </c>
      <c r="F431" s="28">
        <v>7527081</v>
      </c>
      <c r="G431" s="28">
        <v>0</v>
      </c>
      <c r="H431" s="28">
        <v>0</v>
      </c>
      <c r="J431" s="48">
        <v>57000</v>
      </c>
      <c r="K431" s="48">
        <v>0</v>
      </c>
      <c r="L431" s="48">
        <v>0</v>
      </c>
      <c r="M431" s="48">
        <v>57000</v>
      </c>
      <c r="N431" s="75">
        <f>VLOOKUP(P431,'CODIGOS RENTISTICOS'!$A$2:E1471,2,FALSE)</f>
        <v>12400000</v>
      </c>
      <c r="O431" s="75">
        <f>VLOOKUP(P431,'CODIGOS RENTISTICOS'!$A$2:F3638,3,FALSE)</f>
        <v>270102</v>
      </c>
      <c r="P431" s="28">
        <v>50110202</v>
      </c>
      <c r="Q431" s="48">
        <f t="shared" si="6"/>
        <v>57000</v>
      </c>
    </row>
    <row r="432" spans="1:17" x14ac:dyDescent="0.2">
      <c r="A432" s="28">
        <v>50000249</v>
      </c>
      <c r="B432" s="28">
        <v>878429</v>
      </c>
      <c r="C432" s="28" t="s">
        <v>115</v>
      </c>
      <c r="D432" s="28">
        <v>93387658</v>
      </c>
      <c r="E432" s="30">
        <v>37505</v>
      </c>
      <c r="F432" s="28">
        <v>2615706</v>
      </c>
      <c r="G432" s="28">
        <v>0</v>
      </c>
      <c r="H432" s="28">
        <v>0</v>
      </c>
      <c r="J432" s="48">
        <v>7000</v>
      </c>
      <c r="K432" s="48">
        <v>0</v>
      </c>
      <c r="L432" s="48">
        <v>0</v>
      </c>
      <c r="M432" s="48">
        <v>7000</v>
      </c>
      <c r="N432" s="75">
        <f>VLOOKUP(P432,'CODIGOS RENTISTICOS'!$A$2:E1472,2,FALSE)</f>
        <v>825000000</v>
      </c>
      <c r="O432" s="75">
        <f>VLOOKUP(P432,'CODIGOS RENTISTICOS'!$A$2:F3639,3,FALSE)</f>
        <v>150109</v>
      </c>
      <c r="P432" s="28">
        <v>121245</v>
      </c>
      <c r="Q432" s="48">
        <f t="shared" si="6"/>
        <v>7000</v>
      </c>
    </row>
    <row r="433" spans="1:17" x14ac:dyDescent="0.2">
      <c r="A433" s="28">
        <v>50000249</v>
      </c>
      <c r="B433" s="28">
        <v>609722</v>
      </c>
      <c r="C433" s="28" t="s">
        <v>42</v>
      </c>
      <c r="D433" s="28">
        <v>11294178</v>
      </c>
      <c r="E433" s="30">
        <v>37505</v>
      </c>
      <c r="F433" s="28">
        <v>6800289</v>
      </c>
      <c r="G433" s="28">
        <v>0</v>
      </c>
      <c r="H433" s="28">
        <v>0</v>
      </c>
      <c r="J433" s="48">
        <v>27020</v>
      </c>
      <c r="K433" s="48">
        <v>0</v>
      </c>
      <c r="L433" s="48">
        <v>0</v>
      </c>
      <c r="M433" s="48">
        <v>27020</v>
      </c>
      <c r="N433" s="75">
        <f>VLOOKUP(P433,'CODIGOS RENTISTICOS'!$A$2:E1473,2,FALSE)</f>
        <v>825000000</v>
      </c>
      <c r="O433" s="75">
        <f>VLOOKUP(P433,'CODIGOS RENTISTICOS'!$A$2:F3640,3,FALSE)</f>
        <v>150109</v>
      </c>
      <c r="P433" s="28">
        <v>121245</v>
      </c>
      <c r="Q433" s="48">
        <f t="shared" si="6"/>
        <v>27020</v>
      </c>
    </row>
    <row r="434" spans="1:17" x14ac:dyDescent="0.2">
      <c r="A434" s="28">
        <v>50000249</v>
      </c>
      <c r="B434" s="28">
        <v>621394</v>
      </c>
      <c r="C434" s="28" t="s">
        <v>42</v>
      </c>
      <c r="D434" s="28">
        <v>8903031782</v>
      </c>
      <c r="E434" s="30">
        <v>37505</v>
      </c>
      <c r="F434" s="28">
        <v>6647902</v>
      </c>
      <c r="G434" s="28">
        <v>0</v>
      </c>
      <c r="H434" s="28">
        <v>0</v>
      </c>
      <c r="J434" s="48">
        <v>35000</v>
      </c>
      <c r="K434" s="48">
        <v>0</v>
      </c>
      <c r="L434" s="48">
        <v>0</v>
      </c>
      <c r="M434" s="48">
        <v>35000</v>
      </c>
      <c r="N434" s="75">
        <f>VLOOKUP(P434,'CODIGOS RENTISTICOS'!$A$2:E1474,2,FALSE)</f>
        <v>825000000</v>
      </c>
      <c r="O434" s="75">
        <f>VLOOKUP(P434,'CODIGOS RENTISTICOS'!$A$2:F3641,3,FALSE)</f>
        <v>150109</v>
      </c>
      <c r="P434" s="28">
        <v>5041</v>
      </c>
      <c r="Q434" s="48">
        <f t="shared" si="6"/>
        <v>35000</v>
      </c>
    </row>
    <row r="435" spans="1:17" x14ac:dyDescent="0.2">
      <c r="A435" s="28">
        <v>50000249</v>
      </c>
      <c r="B435" s="28">
        <v>621395</v>
      </c>
      <c r="C435" s="28" t="s">
        <v>42</v>
      </c>
      <c r="D435" s="28">
        <v>31470671</v>
      </c>
      <c r="E435" s="30">
        <v>37505</v>
      </c>
      <c r="F435" s="28">
        <v>4331716</v>
      </c>
      <c r="G435" s="28">
        <v>0</v>
      </c>
      <c r="H435" s="28">
        <v>0</v>
      </c>
      <c r="J435" s="48">
        <v>7000</v>
      </c>
      <c r="K435" s="48">
        <v>0</v>
      </c>
      <c r="L435" s="48">
        <v>0</v>
      </c>
      <c r="M435" s="48">
        <v>7000</v>
      </c>
      <c r="N435" s="75">
        <f>VLOOKUP(P435,'CODIGOS RENTISTICOS'!$A$2:E1475,2,FALSE)</f>
        <v>825000000</v>
      </c>
      <c r="O435" s="75">
        <f>VLOOKUP(P435,'CODIGOS RENTISTICOS'!$A$2:F3642,3,FALSE)</f>
        <v>150109</v>
      </c>
      <c r="P435" s="28">
        <v>5041</v>
      </c>
      <c r="Q435" s="48">
        <f t="shared" si="6"/>
        <v>7000</v>
      </c>
    </row>
    <row r="436" spans="1:17" x14ac:dyDescent="0.2">
      <c r="A436" s="28">
        <v>50000249</v>
      </c>
      <c r="B436" s="28">
        <v>621397</v>
      </c>
      <c r="C436" s="28" t="s">
        <v>42</v>
      </c>
      <c r="D436" s="28">
        <v>6512744</v>
      </c>
      <c r="E436" s="30">
        <v>37505</v>
      </c>
      <c r="F436" s="28">
        <v>4016335</v>
      </c>
      <c r="G436" s="28">
        <v>0</v>
      </c>
      <c r="H436" s="28">
        <v>0</v>
      </c>
      <c r="J436" s="48">
        <v>7000</v>
      </c>
      <c r="K436" s="48">
        <v>0</v>
      </c>
      <c r="L436" s="48">
        <v>0</v>
      </c>
      <c r="M436" s="48">
        <v>7000</v>
      </c>
      <c r="N436" s="75">
        <f>VLOOKUP(P436,'CODIGOS RENTISTICOS'!$A$2:E1476,2,FALSE)</f>
        <v>825000000</v>
      </c>
      <c r="O436" s="75">
        <f>VLOOKUP(P436,'CODIGOS RENTISTICOS'!$A$2:F3643,3,FALSE)</f>
        <v>150109</v>
      </c>
      <c r="P436" s="28">
        <v>5041</v>
      </c>
      <c r="Q436" s="48">
        <f t="shared" si="6"/>
        <v>7000</v>
      </c>
    </row>
    <row r="437" spans="1:17" x14ac:dyDescent="0.2">
      <c r="A437" s="28">
        <v>50000249</v>
      </c>
      <c r="B437" s="28">
        <v>1142905</v>
      </c>
      <c r="C437" s="28" t="s">
        <v>42</v>
      </c>
      <c r="D437" s="28">
        <v>8903127496</v>
      </c>
      <c r="E437" s="30">
        <v>37505</v>
      </c>
      <c r="F437" s="28">
        <v>4100000</v>
      </c>
      <c r="G437" s="28">
        <v>0</v>
      </c>
      <c r="H437" s="28">
        <v>0</v>
      </c>
      <c r="J437" s="48">
        <v>1024000</v>
      </c>
      <c r="K437" s="48">
        <v>0</v>
      </c>
      <c r="L437" s="48">
        <v>0</v>
      </c>
      <c r="M437" s="48">
        <v>1024000</v>
      </c>
      <c r="N437" s="75">
        <f>VLOOKUP(P437,'CODIGOS RENTISTICOS'!$A$2:E1477,2,FALSE)</f>
        <v>825000000</v>
      </c>
      <c r="O437" s="75">
        <f>VLOOKUP(P437,'CODIGOS RENTISTICOS'!$A$2:F3644,3,FALSE)</f>
        <v>150109</v>
      </c>
      <c r="P437" s="28">
        <v>5041</v>
      </c>
      <c r="Q437" s="48">
        <f t="shared" si="6"/>
        <v>1024000</v>
      </c>
    </row>
    <row r="438" spans="1:17" x14ac:dyDescent="0.2">
      <c r="A438" s="28">
        <v>50000249</v>
      </c>
      <c r="B438" s="28">
        <v>628375</v>
      </c>
      <c r="C438" s="28" t="s">
        <v>295</v>
      </c>
      <c r="D438" s="28">
        <v>16505054</v>
      </c>
      <c r="E438" s="30">
        <v>37505</v>
      </c>
      <c r="F438" s="28">
        <v>2412246</v>
      </c>
      <c r="G438" s="28">
        <v>0</v>
      </c>
      <c r="H438" s="28">
        <v>0</v>
      </c>
      <c r="J438" s="48">
        <v>40000</v>
      </c>
      <c r="K438" s="48">
        <v>0</v>
      </c>
      <c r="L438" s="48">
        <v>0</v>
      </c>
      <c r="M438" s="48">
        <v>40000</v>
      </c>
      <c r="N438" s="75">
        <f>VLOOKUP(P438,'CODIGOS RENTISTICOS'!$A$2:E1478,2,FALSE)</f>
        <v>11100000</v>
      </c>
      <c r="O438" s="75">
        <f>VLOOKUP(P438,'CODIGOS RENTISTICOS'!$A$2:F3645,3,FALSE)</f>
        <v>150101</v>
      </c>
      <c r="P438" s="28">
        <v>121275</v>
      </c>
      <c r="Q438" s="48">
        <f t="shared" si="6"/>
        <v>40000</v>
      </c>
    </row>
    <row r="439" spans="1:17" x14ac:dyDescent="0.2">
      <c r="A439" s="28">
        <v>50000249</v>
      </c>
      <c r="B439" s="28">
        <v>628376</v>
      </c>
      <c r="C439" s="28" t="s">
        <v>295</v>
      </c>
      <c r="D439" s="28">
        <v>16498635</v>
      </c>
      <c r="E439" s="30">
        <v>37505</v>
      </c>
      <c r="F439" s="28">
        <v>2412246</v>
      </c>
      <c r="G439" s="28">
        <v>0</v>
      </c>
      <c r="H439" s="28">
        <v>0</v>
      </c>
      <c r="J439" s="48">
        <v>40000</v>
      </c>
      <c r="K439" s="48">
        <v>0</v>
      </c>
      <c r="L439" s="48">
        <v>0</v>
      </c>
      <c r="M439" s="48">
        <v>40000</v>
      </c>
      <c r="N439" s="75">
        <f>VLOOKUP(P439,'CODIGOS RENTISTICOS'!$A$2:E1479,2,FALSE)</f>
        <v>11100000</v>
      </c>
      <c r="O439" s="75">
        <f>VLOOKUP(P439,'CODIGOS RENTISTICOS'!$A$2:F3646,3,FALSE)</f>
        <v>150101</v>
      </c>
      <c r="P439" s="28">
        <v>121275</v>
      </c>
      <c r="Q439" s="48">
        <f t="shared" si="6"/>
        <v>40000</v>
      </c>
    </row>
    <row r="440" spans="1:17" x14ac:dyDescent="0.2">
      <c r="A440" s="28">
        <v>50000249</v>
      </c>
      <c r="B440" s="28">
        <v>630327</v>
      </c>
      <c r="C440" s="28" t="s">
        <v>295</v>
      </c>
      <c r="D440" s="28">
        <v>16465658</v>
      </c>
      <c r="E440" s="30">
        <v>37505</v>
      </c>
      <c r="F440" s="28">
        <v>2424128</v>
      </c>
      <c r="G440" s="28">
        <v>0</v>
      </c>
      <c r="H440" s="28">
        <v>0</v>
      </c>
      <c r="J440" s="48">
        <v>927000</v>
      </c>
      <c r="K440" s="48">
        <v>0</v>
      </c>
      <c r="L440" s="48">
        <v>0</v>
      </c>
      <c r="M440" s="48">
        <v>927000</v>
      </c>
      <c r="N440" s="75">
        <f>VLOOKUP(P440,'CODIGOS RENTISTICOS'!$A$2:E1480,2,FALSE)</f>
        <v>11100000</v>
      </c>
      <c r="O440" s="75">
        <f>VLOOKUP(P440,'CODIGOS RENTISTICOS'!$A$2:F3647,3,FALSE)</f>
        <v>150101</v>
      </c>
      <c r="P440" s="28">
        <v>121275</v>
      </c>
      <c r="Q440" s="48">
        <f t="shared" si="6"/>
        <v>927000</v>
      </c>
    </row>
    <row r="441" spans="1:17" x14ac:dyDescent="0.2">
      <c r="A441" s="28">
        <v>50000249</v>
      </c>
      <c r="B441" s="28">
        <v>630329</v>
      </c>
      <c r="C441" s="28" t="s">
        <v>295</v>
      </c>
      <c r="D441" s="28">
        <v>16465658</v>
      </c>
      <c r="E441" s="30">
        <v>37505</v>
      </c>
      <c r="F441" s="28">
        <v>2424128</v>
      </c>
      <c r="G441" s="28">
        <v>0</v>
      </c>
      <c r="H441" s="28">
        <v>0</v>
      </c>
      <c r="J441" s="48">
        <v>230000</v>
      </c>
      <c r="K441" s="48">
        <v>0</v>
      </c>
      <c r="L441" s="48">
        <v>0</v>
      </c>
      <c r="M441" s="48">
        <v>230000</v>
      </c>
      <c r="N441" s="75">
        <f>VLOOKUP(P441,'CODIGOS RENTISTICOS'!$A$2:E1481,2,FALSE)</f>
        <v>11100000</v>
      </c>
      <c r="O441" s="75">
        <f>VLOOKUP(P441,'CODIGOS RENTISTICOS'!$A$2:F3648,3,FALSE)</f>
        <v>150101</v>
      </c>
      <c r="P441" s="28">
        <v>121275</v>
      </c>
      <c r="Q441" s="48">
        <f t="shared" si="6"/>
        <v>230000</v>
      </c>
    </row>
    <row r="442" spans="1:17" x14ac:dyDescent="0.2">
      <c r="A442" s="28">
        <v>50000249</v>
      </c>
      <c r="B442" s="28">
        <v>1224566</v>
      </c>
      <c r="C442" s="28" t="s">
        <v>295</v>
      </c>
      <c r="D442" s="28">
        <v>16465076</v>
      </c>
      <c r="E442" s="30">
        <v>37505</v>
      </c>
      <c r="F442" s="28">
        <v>2445148</v>
      </c>
      <c r="G442" s="28">
        <v>0</v>
      </c>
      <c r="H442" s="28">
        <v>0</v>
      </c>
      <c r="J442" s="48">
        <v>100000</v>
      </c>
      <c r="K442" s="48">
        <v>0</v>
      </c>
      <c r="L442" s="48">
        <v>0</v>
      </c>
      <c r="M442" s="48">
        <v>100000</v>
      </c>
      <c r="N442" s="75">
        <f>VLOOKUP(P442,'CODIGOS RENTISTICOS'!$A$2:E1482,2,FALSE)</f>
        <v>11100000</v>
      </c>
      <c r="O442" s="75">
        <f>VLOOKUP(P442,'CODIGOS RENTISTICOS'!$A$2:F3649,3,FALSE)</f>
        <v>150101</v>
      </c>
      <c r="P442" s="28">
        <v>121275</v>
      </c>
      <c r="Q442" s="48">
        <f t="shared" si="6"/>
        <v>100000</v>
      </c>
    </row>
    <row r="443" spans="1:17" x14ac:dyDescent="0.2">
      <c r="A443" s="28">
        <v>50000249</v>
      </c>
      <c r="B443" s="28">
        <v>1965506</v>
      </c>
      <c r="C443" s="28" t="s">
        <v>42</v>
      </c>
      <c r="D443" s="28">
        <v>8603531035</v>
      </c>
      <c r="E443" s="30">
        <v>37505</v>
      </c>
      <c r="F443" s="28">
        <v>5513131</v>
      </c>
      <c r="G443" s="28">
        <v>0</v>
      </c>
      <c r="H443" s="28">
        <v>1</v>
      </c>
      <c r="J443" s="48">
        <v>0</v>
      </c>
      <c r="K443" s="48">
        <v>0</v>
      </c>
      <c r="L443" s="48">
        <v>14880.02</v>
      </c>
      <c r="M443" s="48">
        <v>1488002</v>
      </c>
      <c r="N443" s="75">
        <f>VLOOKUP(P443,'CODIGOS RENTISTICOS'!$A$2:E1483,2,FALSE)</f>
        <v>96200000</v>
      </c>
      <c r="O443" s="75">
        <f>VLOOKUP(P443,'CODIGOS RENTISTICOS'!$A$2:F3650,3,FALSE)</f>
        <v>350101</v>
      </c>
      <c r="P443" s="28">
        <v>121240</v>
      </c>
      <c r="Q443" s="48">
        <f t="shared" si="6"/>
        <v>1488002</v>
      </c>
    </row>
    <row r="444" spans="1:17" x14ac:dyDescent="0.2">
      <c r="A444" s="28">
        <v>50000249</v>
      </c>
      <c r="B444" s="28">
        <v>709498</v>
      </c>
      <c r="C444" s="28" t="s">
        <v>42</v>
      </c>
      <c r="D444" s="28">
        <v>91224011</v>
      </c>
      <c r="E444" s="30">
        <v>37505</v>
      </c>
      <c r="F444" s="28">
        <v>8534238</v>
      </c>
      <c r="G444" s="28">
        <v>0</v>
      </c>
      <c r="H444" s="28">
        <v>0</v>
      </c>
      <c r="J444" s="48">
        <v>5000</v>
      </c>
      <c r="K444" s="48">
        <v>0</v>
      </c>
      <c r="L444" s="48">
        <v>0</v>
      </c>
      <c r="M444" s="48">
        <v>5000</v>
      </c>
      <c r="N444" s="75">
        <f>VLOOKUP(P444,'CODIGOS RENTISTICOS'!$A$2:E1484,2,FALSE)</f>
        <v>825000000</v>
      </c>
      <c r="O444" s="75">
        <f>VLOOKUP(P444,'CODIGOS RENTISTICOS'!$A$2:F3651,3,FALSE)</f>
        <v>150109</v>
      </c>
      <c r="P444" s="28">
        <v>5041</v>
      </c>
      <c r="Q444" s="48">
        <f t="shared" si="6"/>
        <v>5000</v>
      </c>
    </row>
    <row r="445" spans="1:17" x14ac:dyDescent="0.2">
      <c r="A445" s="28">
        <v>50000249</v>
      </c>
      <c r="B445" s="28">
        <v>417047</v>
      </c>
      <c r="C445" s="28" t="s">
        <v>43</v>
      </c>
      <c r="D445" s="28">
        <v>17585256</v>
      </c>
      <c r="E445" s="30">
        <v>37505</v>
      </c>
      <c r="F445" s="28">
        <v>8852515</v>
      </c>
      <c r="G445" s="28">
        <v>0</v>
      </c>
      <c r="H445" s="28">
        <v>0</v>
      </c>
      <c r="J445" s="48">
        <v>7000</v>
      </c>
      <c r="K445" s="48">
        <v>0</v>
      </c>
      <c r="L445" s="48">
        <v>0</v>
      </c>
      <c r="M445" s="48">
        <v>7000</v>
      </c>
      <c r="N445" s="75">
        <f>VLOOKUP(P445,'CODIGOS RENTISTICOS'!$A$2:E1485,2,FALSE)</f>
        <v>825000000</v>
      </c>
      <c r="O445" s="75">
        <f>VLOOKUP(P445,'CODIGOS RENTISTICOS'!$A$2:F3652,3,FALSE)</f>
        <v>150109</v>
      </c>
      <c r="P445" s="28">
        <v>5041</v>
      </c>
      <c r="Q445" s="48">
        <f t="shared" si="6"/>
        <v>7000</v>
      </c>
    </row>
    <row r="446" spans="1:17" x14ac:dyDescent="0.2">
      <c r="A446" s="28">
        <v>50000249</v>
      </c>
      <c r="B446" s="28">
        <v>632520</v>
      </c>
      <c r="C446" s="28" t="s">
        <v>44</v>
      </c>
      <c r="D446" s="28">
        <v>18003933</v>
      </c>
      <c r="E446" s="30">
        <v>37505</v>
      </c>
      <c r="F446" s="28">
        <v>0</v>
      </c>
      <c r="G446" s="28">
        <v>0</v>
      </c>
      <c r="H446" s="28">
        <v>0</v>
      </c>
      <c r="J446" s="48">
        <v>154000</v>
      </c>
      <c r="K446" s="48">
        <v>0</v>
      </c>
      <c r="L446" s="48">
        <v>0</v>
      </c>
      <c r="M446" s="48">
        <v>154000</v>
      </c>
      <c r="N446" s="75">
        <f>VLOOKUP(P446,'CODIGOS RENTISTICOS'!$A$2:E1486,2,FALSE)</f>
        <v>11100000</v>
      </c>
      <c r="O446" s="75">
        <f>VLOOKUP(P446,'CODIGOS RENTISTICOS'!$A$2:F3653,3,FALSE)</f>
        <v>150101</v>
      </c>
      <c r="P446" s="28">
        <v>121275</v>
      </c>
      <c r="Q446" s="48">
        <f t="shared" si="6"/>
        <v>154000</v>
      </c>
    </row>
    <row r="447" spans="1:17" x14ac:dyDescent="0.2">
      <c r="A447" s="28">
        <v>50000249</v>
      </c>
      <c r="B447" s="28">
        <v>3561713</v>
      </c>
      <c r="C447" s="28" t="s">
        <v>117</v>
      </c>
      <c r="D447" s="28">
        <v>92497869</v>
      </c>
      <c r="E447" s="30">
        <v>37505</v>
      </c>
      <c r="F447" s="28">
        <v>2805747</v>
      </c>
      <c r="G447" s="28">
        <v>0</v>
      </c>
      <c r="H447" s="28">
        <v>0</v>
      </c>
      <c r="J447" s="48">
        <v>51500</v>
      </c>
      <c r="K447" s="48">
        <v>0</v>
      </c>
      <c r="L447" s="48">
        <v>0</v>
      </c>
      <c r="M447" s="48">
        <v>51500</v>
      </c>
      <c r="N447" s="75">
        <f>VLOOKUP(P447,'CODIGOS RENTISTICOS'!$A$2:E1487,2,FALSE)</f>
        <v>96300000</v>
      </c>
      <c r="O447" s="75">
        <f>VLOOKUP(P447,'CODIGOS RENTISTICOS'!$A$2:F3654,3,FALSE)</f>
        <v>360101</v>
      </c>
      <c r="P447" s="28">
        <v>121270</v>
      </c>
      <c r="Q447" s="48">
        <f t="shared" si="6"/>
        <v>51500</v>
      </c>
    </row>
    <row r="448" spans="1:17" x14ac:dyDescent="0.2">
      <c r="A448" s="28">
        <v>50000249</v>
      </c>
      <c r="B448" s="28">
        <v>1160105</v>
      </c>
      <c r="C448" s="28" t="s">
        <v>285</v>
      </c>
      <c r="D448" s="28">
        <v>14272093</v>
      </c>
      <c r="E448" s="30">
        <v>37505</v>
      </c>
      <c r="F448" s="28">
        <v>7224612</v>
      </c>
      <c r="G448" s="28">
        <v>0</v>
      </c>
      <c r="H448" s="28">
        <v>0</v>
      </c>
      <c r="J448" s="48">
        <v>5000</v>
      </c>
      <c r="K448" s="48">
        <v>0</v>
      </c>
      <c r="L448" s="48">
        <v>0</v>
      </c>
      <c r="M448" s="48">
        <v>5000</v>
      </c>
      <c r="N448" s="75">
        <f>VLOOKUP(P448,'CODIGOS RENTISTICOS'!$A$2:E1488,2,FALSE)</f>
        <v>825000000</v>
      </c>
      <c r="O448" s="75">
        <f>VLOOKUP(P448,'CODIGOS RENTISTICOS'!$A$2:F3655,3,FALSE)</f>
        <v>150109</v>
      </c>
      <c r="P448" s="28">
        <v>121245</v>
      </c>
      <c r="Q448" s="48">
        <f t="shared" si="6"/>
        <v>5000</v>
      </c>
    </row>
    <row r="449" spans="1:17" s="23" customFormat="1" x14ac:dyDescent="0.2">
      <c r="A449" s="23">
        <v>50000249</v>
      </c>
      <c r="B449" s="23">
        <v>677726</v>
      </c>
      <c r="C449" s="23" t="s">
        <v>285</v>
      </c>
      <c r="D449" s="23">
        <v>8300103388</v>
      </c>
      <c r="E449" s="31">
        <v>37508</v>
      </c>
      <c r="F449" s="23">
        <v>2954034</v>
      </c>
      <c r="G449" s="23">
        <v>0</v>
      </c>
      <c r="H449" s="23">
        <v>0</v>
      </c>
      <c r="J449" s="32">
        <v>18000</v>
      </c>
      <c r="K449" s="32">
        <v>0</v>
      </c>
      <c r="L449" s="32">
        <v>0</v>
      </c>
      <c r="M449" s="32">
        <f t="shared" ref="M449:M512" si="7">SUM(J449:L449)</f>
        <v>18000</v>
      </c>
      <c r="N449" s="75">
        <f>VLOOKUP(P449,'CODIGOS RENTISTICOS'!$A$2:E1489,2,FALSE)</f>
        <v>910300000</v>
      </c>
      <c r="O449" s="75">
        <f>VLOOKUP(P449,'CODIGOS RENTISTICOS'!$A$2:F3656,3,FALSE)</f>
        <v>130113</v>
      </c>
      <c r="P449" s="23">
        <v>121235</v>
      </c>
      <c r="Q449" s="48">
        <f t="shared" si="6"/>
        <v>18000</v>
      </c>
    </row>
    <row r="450" spans="1:17" s="23" customFormat="1" x14ac:dyDescent="0.2">
      <c r="A450" s="23">
        <v>50000249</v>
      </c>
      <c r="B450" s="23">
        <v>677734</v>
      </c>
      <c r="C450" s="23" t="s">
        <v>285</v>
      </c>
      <c r="D450" s="23">
        <v>8300103388</v>
      </c>
      <c r="E450" s="31">
        <v>37508</v>
      </c>
      <c r="F450" s="23">
        <v>2954034</v>
      </c>
      <c r="G450" s="23">
        <v>0</v>
      </c>
      <c r="H450" s="23">
        <v>0</v>
      </c>
      <c r="J450" s="32">
        <v>50400</v>
      </c>
      <c r="K450" s="32">
        <v>0</v>
      </c>
      <c r="L450" s="32">
        <v>0</v>
      </c>
      <c r="M450" s="32">
        <f t="shared" si="7"/>
        <v>50400</v>
      </c>
      <c r="N450" s="75">
        <f>VLOOKUP(P450,'CODIGOS RENTISTICOS'!$A$2:E1490,2,FALSE)</f>
        <v>910300000</v>
      </c>
      <c r="O450" s="75">
        <f>VLOOKUP(P450,'CODIGOS RENTISTICOS'!$A$2:F3657,3,FALSE)</f>
        <v>130113</v>
      </c>
      <c r="P450" s="23">
        <v>121235</v>
      </c>
      <c r="Q450" s="48">
        <f t="shared" si="6"/>
        <v>50400</v>
      </c>
    </row>
    <row r="451" spans="1:17" s="23" customFormat="1" x14ac:dyDescent="0.2">
      <c r="A451" s="23">
        <v>50000249</v>
      </c>
      <c r="B451" s="23">
        <v>681857</v>
      </c>
      <c r="C451" s="23" t="s">
        <v>285</v>
      </c>
      <c r="D451" s="23">
        <v>244453</v>
      </c>
      <c r="E451" s="31">
        <v>37508</v>
      </c>
      <c r="F451" s="23">
        <v>8261395</v>
      </c>
      <c r="G451" s="23">
        <v>0</v>
      </c>
      <c r="H451" s="23">
        <v>0</v>
      </c>
      <c r="J451" s="32">
        <v>886143.66</v>
      </c>
      <c r="K451" s="32">
        <v>0</v>
      </c>
      <c r="L451" s="32">
        <v>0</v>
      </c>
      <c r="M451" s="32">
        <f t="shared" si="7"/>
        <v>886143.66</v>
      </c>
      <c r="N451" s="75">
        <f>VLOOKUP(P451,'CODIGOS RENTISTICOS'!$A$2:E1491,2,FALSE)</f>
        <v>910300000</v>
      </c>
      <c r="O451" s="75">
        <f>VLOOKUP(P451,'CODIGOS RENTISTICOS'!$A$2:F3658,3,FALSE)</f>
        <v>130113</v>
      </c>
      <c r="P451" s="23">
        <v>121235</v>
      </c>
      <c r="Q451" s="48">
        <f t="shared" ref="Q451:Q514" si="8">+M451</f>
        <v>886143.66</v>
      </c>
    </row>
    <row r="452" spans="1:17" s="23" customFormat="1" x14ac:dyDescent="0.2">
      <c r="A452" s="23">
        <v>50000249</v>
      </c>
      <c r="B452" s="23">
        <v>1231093</v>
      </c>
      <c r="C452" s="23" t="s">
        <v>285</v>
      </c>
      <c r="D452" s="23">
        <v>8002271131</v>
      </c>
      <c r="E452" s="31">
        <v>37508</v>
      </c>
      <c r="F452" s="23">
        <v>2110415</v>
      </c>
      <c r="G452" s="23">
        <v>0</v>
      </c>
      <c r="H452" s="23">
        <v>0</v>
      </c>
      <c r="J452" s="32">
        <v>2574</v>
      </c>
      <c r="K452" s="32">
        <v>0</v>
      </c>
      <c r="L452" s="32">
        <v>0</v>
      </c>
      <c r="M452" s="32">
        <f t="shared" si="7"/>
        <v>2574</v>
      </c>
      <c r="N452" s="75">
        <f>VLOOKUP(P452,'CODIGOS RENTISTICOS'!$A$2:E1492,2,FALSE)</f>
        <v>96400000</v>
      </c>
      <c r="O452" s="75">
        <f>VLOOKUP(P452,'CODIGOS RENTISTICOS'!$A$2:F3659,3,FALSE)</f>
        <v>370101</v>
      </c>
      <c r="P452" s="23">
        <v>121280</v>
      </c>
      <c r="Q452" s="48">
        <f t="shared" si="8"/>
        <v>2574</v>
      </c>
    </row>
    <row r="453" spans="1:17" s="23" customFormat="1" x14ac:dyDescent="0.2">
      <c r="A453" s="23">
        <v>50000249</v>
      </c>
      <c r="B453" s="23">
        <v>554367</v>
      </c>
      <c r="C453" s="23" t="s">
        <v>285</v>
      </c>
      <c r="D453" s="23">
        <v>8300327679</v>
      </c>
      <c r="E453" s="31">
        <v>37508</v>
      </c>
      <c r="F453" s="23">
        <v>236490</v>
      </c>
      <c r="G453" s="23">
        <v>0</v>
      </c>
      <c r="H453" s="23">
        <v>0</v>
      </c>
      <c r="J453" s="32">
        <v>2584</v>
      </c>
      <c r="K453" s="32">
        <v>0</v>
      </c>
      <c r="L453" s="32">
        <v>0</v>
      </c>
      <c r="M453" s="32">
        <f t="shared" si="7"/>
        <v>2584</v>
      </c>
      <c r="N453" s="75">
        <f>VLOOKUP(P453,'CODIGOS RENTISTICOS'!$A$2:E1493,2,FALSE)</f>
        <v>96400000</v>
      </c>
      <c r="O453" s="75">
        <f>VLOOKUP(P453,'CODIGOS RENTISTICOS'!$A$2:F3660,3,FALSE)</f>
        <v>370101</v>
      </c>
      <c r="P453" s="23">
        <v>121280</v>
      </c>
      <c r="Q453" s="48">
        <f t="shared" si="8"/>
        <v>2584</v>
      </c>
    </row>
    <row r="454" spans="1:17" s="23" customFormat="1" x14ac:dyDescent="0.2">
      <c r="A454" s="23">
        <v>50000249</v>
      </c>
      <c r="B454" s="23">
        <v>554369</v>
      </c>
      <c r="C454" s="23" t="s">
        <v>285</v>
      </c>
      <c r="D454" s="23">
        <v>8001229389</v>
      </c>
      <c r="E454" s="31">
        <v>37508</v>
      </c>
      <c r="F454" s="23">
        <v>2362190</v>
      </c>
      <c r="G454" s="23">
        <v>0</v>
      </c>
      <c r="H454" s="23">
        <v>0</v>
      </c>
      <c r="J454" s="32">
        <v>2584</v>
      </c>
      <c r="K454" s="32">
        <v>0</v>
      </c>
      <c r="L454" s="32">
        <v>0</v>
      </c>
      <c r="M454" s="32">
        <f t="shared" si="7"/>
        <v>2584</v>
      </c>
      <c r="N454" s="75">
        <f>VLOOKUP(P454,'CODIGOS RENTISTICOS'!$A$2:E1494,2,FALSE)</f>
        <v>96400000</v>
      </c>
      <c r="O454" s="75">
        <f>VLOOKUP(P454,'CODIGOS RENTISTICOS'!$A$2:F3661,3,FALSE)</f>
        <v>370101</v>
      </c>
      <c r="P454" s="23">
        <v>121280</v>
      </c>
      <c r="Q454" s="48">
        <f t="shared" si="8"/>
        <v>2584</v>
      </c>
    </row>
    <row r="455" spans="1:17" s="23" customFormat="1" x14ac:dyDescent="0.2">
      <c r="A455" s="23">
        <v>50000249</v>
      </c>
      <c r="B455" s="23">
        <v>554370</v>
      </c>
      <c r="C455" s="23" t="s">
        <v>285</v>
      </c>
      <c r="D455" s="23">
        <v>8300328383</v>
      </c>
      <c r="E455" s="31">
        <v>37508</v>
      </c>
      <c r="F455" s="23">
        <v>2362190</v>
      </c>
      <c r="G455" s="23">
        <v>0</v>
      </c>
      <c r="H455" s="23">
        <v>0</v>
      </c>
      <c r="J455" s="32">
        <v>2584</v>
      </c>
      <c r="K455" s="32">
        <v>0</v>
      </c>
      <c r="L455" s="32">
        <v>0</v>
      </c>
      <c r="M455" s="32">
        <f t="shared" si="7"/>
        <v>2584</v>
      </c>
      <c r="N455" s="75">
        <f>VLOOKUP(P455,'CODIGOS RENTISTICOS'!$A$2:E1495,2,FALSE)</f>
        <v>96400000</v>
      </c>
      <c r="O455" s="75">
        <f>VLOOKUP(P455,'CODIGOS RENTISTICOS'!$A$2:F3662,3,FALSE)</f>
        <v>370101</v>
      </c>
      <c r="P455" s="23">
        <v>121280</v>
      </c>
      <c r="Q455" s="48">
        <f t="shared" si="8"/>
        <v>2584</v>
      </c>
    </row>
    <row r="456" spans="1:17" s="23" customFormat="1" x14ac:dyDescent="0.2">
      <c r="A456" s="23">
        <v>50000249</v>
      </c>
      <c r="B456" s="23">
        <v>932861</v>
      </c>
      <c r="C456" s="23" t="s">
        <v>285</v>
      </c>
      <c r="D456" s="23">
        <v>8600221289</v>
      </c>
      <c r="E456" s="31">
        <v>37508</v>
      </c>
      <c r="F456" s="23">
        <v>3708080</v>
      </c>
      <c r="G456" s="23">
        <v>0</v>
      </c>
      <c r="H456" s="23">
        <v>0</v>
      </c>
      <c r="J456" s="32">
        <v>113073.54</v>
      </c>
      <c r="K456" s="32">
        <v>0</v>
      </c>
      <c r="L456" s="32">
        <v>0</v>
      </c>
      <c r="M456" s="32">
        <f t="shared" si="7"/>
        <v>113073.54</v>
      </c>
      <c r="N456" s="75">
        <f>VLOOKUP(P456,'CODIGOS RENTISTICOS'!$A$2:E1496,2,FALSE)</f>
        <v>96200000</v>
      </c>
      <c r="O456" s="75">
        <f>VLOOKUP(P456,'CODIGOS RENTISTICOS'!$A$2:F3663,3,FALSE)</f>
        <v>350101</v>
      </c>
      <c r="P456" s="23">
        <v>121240</v>
      </c>
      <c r="Q456" s="48">
        <f t="shared" si="8"/>
        <v>113073.54</v>
      </c>
    </row>
    <row r="457" spans="1:17" s="23" customFormat="1" x14ac:dyDescent="0.2">
      <c r="A457" s="23">
        <v>50000249</v>
      </c>
      <c r="B457" s="23">
        <v>932924</v>
      </c>
      <c r="C457" s="23" t="s">
        <v>285</v>
      </c>
      <c r="D457" s="23">
        <v>19498019</v>
      </c>
      <c r="E457" s="31">
        <v>37508</v>
      </c>
      <c r="F457" s="23">
        <v>0</v>
      </c>
      <c r="G457" s="23">
        <v>0</v>
      </c>
      <c r="H457" s="23">
        <v>0</v>
      </c>
      <c r="J457" s="32">
        <v>5000</v>
      </c>
      <c r="K457" s="32">
        <v>0</v>
      </c>
      <c r="L457" s="32">
        <v>0</v>
      </c>
      <c r="M457" s="32">
        <f t="shared" si="7"/>
        <v>5000</v>
      </c>
      <c r="N457" s="75">
        <f>VLOOKUP(P457,'CODIGOS RENTISTICOS'!$A$2:E1497,2,FALSE)</f>
        <v>825000000</v>
      </c>
      <c r="O457" s="75">
        <f>VLOOKUP(P457,'CODIGOS RENTISTICOS'!$A$2:F3664,3,FALSE)</f>
        <v>150109</v>
      </c>
      <c r="P457" s="23">
        <v>5041</v>
      </c>
      <c r="Q457" s="48">
        <f t="shared" si="8"/>
        <v>5000</v>
      </c>
    </row>
    <row r="458" spans="1:17" s="23" customFormat="1" x14ac:dyDescent="0.2">
      <c r="A458" s="23">
        <v>50000249</v>
      </c>
      <c r="B458" s="23">
        <v>932927</v>
      </c>
      <c r="C458" s="23" t="s">
        <v>285</v>
      </c>
      <c r="D458" s="23">
        <v>79305975</v>
      </c>
      <c r="E458" s="31">
        <v>37508</v>
      </c>
      <c r="F458" s="23">
        <v>3710355</v>
      </c>
      <c r="G458" s="23">
        <v>0</v>
      </c>
      <c r="H458" s="23">
        <v>0</v>
      </c>
      <c r="J458" s="32">
        <v>5000</v>
      </c>
      <c r="K458" s="32">
        <v>0</v>
      </c>
      <c r="L458" s="32">
        <v>0</v>
      </c>
      <c r="M458" s="32">
        <f t="shared" si="7"/>
        <v>5000</v>
      </c>
      <c r="N458" s="75">
        <f>VLOOKUP(P458,'CODIGOS RENTISTICOS'!$A$2:E1498,2,FALSE)</f>
        <v>825000000</v>
      </c>
      <c r="O458" s="75">
        <f>VLOOKUP(P458,'CODIGOS RENTISTICOS'!$A$2:F3665,3,FALSE)</f>
        <v>150109</v>
      </c>
      <c r="P458" s="23">
        <v>5041</v>
      </c>
      <c r="Q458" s="48">
        <f t="shared" si="8"/>
        <v>5000</v>
      </c>
    </row>
    <row r="459" spans="1:17" s="23" customFormat="1" x14ac:dyDescent="0.2">
      <c r="A459" s="23">
        <v>50000249</v>
      </c>
      <c r="B459" s="23">
        <v>932928</v>
      </c>
      <c r="C459" s="23" t="s">
        <v>285</v>
      </c>
      <c r="D459" s="23">
        <v>79972809</v>
      </c>
      <c r="E459" s="31">
        <v>37508</v>
      </c>
      <c r="F459" s="23">
        <v>3710355</v>
      </c>
      <c r="G459" s="23">
        <v>0</v>
      </c>
      <c r="H459" s="23">
        <v>0</v>
      </c>
      <c r="J459" s="32">
        <v>5000</v>
      </c>
      <c r="K459" s="32">
        <v>0</v>
      </c>
      <c r="L459" s="32">
        <v>0</v>
      </c>
      <c r="M459" s="32">
        <f t="shared" si="7"/>
        <v>5000</v>
      </c>
      <c r="N459" s="75">
        <f>VLOOKUP(P459,'CODIGOS RENTISTICOS'!$A$2:E1499,2,FALSE)</f>
        <v>825000000</v>
      </c>
      <c r="O459" s="75">
        <f>VLOOKUP(P459,'CODIGOS RENTISTICOS'!$A$2:F3666,3,FALSE)</f>
        <v>150109</v>
      </c>
      <c r="P459" s="23">
        <v>5041</v>
      </c>
      <c r="Q459" s="48">
        <f t="shared" si="8"/>
        <v>5000</v>
      </c>
    </row>
    <row r="460" spans="1:17" s="23" customFormat="1" x14ac:dyDescent="0.2">
      <c r="A460" s="23">
        <v>50000249</v>
      </c>
      <c r="B460" s="23">
        <v>932929</v>
      </c>
      <c r="C460" s="23" t="s">
        <v>285</v>
      </c>
      <c r="D460" s="23">
        <v>79374482</v>
      </c>
      <c r="E460" s="31">
        <v>37508</v>
      </c>
      <c r="F460" s="23">
        <v>3710355</v>
      </c>
      <c r="G460" s="23">
        <v>0</v>
      </c>
      <c r="H460" s="23">
        <v>0</v>
      </c>
      <c r="J460" s="32">
        <v>5000</v>
      </c>
      <c r="K460" s="32">
        <v>0</v>
      </c>
      <c r="L460" s="32">
        <v>0</v>
      </c>
      <c r="M460" s="32">
        <f t="shared" si="7"/>
        <v>5000</v>
      </c>
      <c r="N460" s="75">
        <f>VLOOKUP(P460,'CODIGOS RENTISTICOS'!$A$2:E1500,2,FALSE)</f>
        <v>825000000</v>
      </c>
      <c r="O460" s="75">
        <f>VLOOKUP(P460,'CODIGOS RENTISTICOS'!$A$2:F3667,3,FALSE)</f>
        <v>150109</v>
      </c>
      <c r="P460" s="23">
        <v>5041</v>
      </c>
      <c r="Q460" s="48">
        <f t="shared" si="8"/>
        <v>5000</v>
      </c>
    </row>
    <row r="461" spans="1:17" s="23" customFormat="1" x14ac:dyDescent="0.2">
      <c r="A461" s="23">
        <v>50000249</v>
      </c>
      <c r="B461" s="23">
        <v>906795</v>
      </c>
      <c r="C461" s="23" t="s">
        <v>285</v>
      </c>
      <c r="D461" s="23">
        <v>8742371</v>
      </c>
      <c r="E461" s="31">
        <v>37508</v>
      </c>
      <c r="F461" s="23">
        <v>7822519</v>
      </c>
      <c r="G461" s="23">
        <v>0</v>
      </c>
      <c r="H461" s="23">
        <v>0</v>
      </c>
      <c r="J461" s="32">
        <v>7000</v>
      </c>
      <c r="K461" s="32">
        <v>0</v>
      </c>
      <c r="L461" s="32">
        <v>0</v>
      </c>
      <c r="M461" s="32">
        <f t="shared" si="7"/>
        <v>7000</v>
      </c>
      <c r="N461" s="75">
        <f>VLOOKUP(P461,'CODIGOS RENTISTICOS'!$A$2:E1501,2,FALSE)</f>
        <v>825000000</v>
      </c>
      <c r="O461" s="75">
        <f>VLOOKUP(P461,'CODIGOS RENTISTICOS'!$A$2:F3668,3,FALSE)</f>
        <v>150109</v>
      </c>
      <c r="P461" s="23">
        <v>121245</v>
      </c>
      <c r="Q461" s="48">
        <f t="shared" si="8"/>
        <v>7000</v>
      </c>
    </row>
    <row r="462" spans="1:17" s="23" customFormat="1" x14ac:dyDescent="0.2">
      <c r="A462" s="23">
        <v>50000249</v>
      </c>
      <c r="B462" s="23">
        <v>956744</v>
      </c>
      <c r="C462" s="23" t="s">
        <v>285</v>
      </c>
      <c r="D462" s="23">
        <v>8001850392</v>
      </c>
      <c r="E462" s="31">
        <v>37508</v>
      </c>
      <c r="F462" s="23">
        <v>2179277</v>
      </c>
      <c r="G462" s="23">
        <v>0</v>
      </c>
      <c r="H462" s="23">
        <v>0</v>
      </c>
      <c r="J462" s="32">
        <v>5000</v>
      </c>
      <c r="K462" s="32">
        <v>0</v>
      </c>
      <c r="L462" s="32">
        <v>0</v>
      </c>
      <c r="M462" s="32">
        <f t="shared" si="7"/>
        <v>5000</v>
      </c>
      <c r="N462" s="75">
        <f>VLOOKUP(P462,'CODIGOS RENTISTICOS'!$A$2:E1502,2,FALSE)</f>
        <v>825000000</v>
      </c>
      <c r="O462" s="75">
        <f>VLOOKUP(P462,'CODIGOS RENTISTICOS'!$A$2:F3669,3,FALSE)</f>
        <v>150109</v>
      </c>
      <c r="P462" s="23">
        <v>121245</v>
      </c>
      <c r="Q462" s="48">
        <f t="shared" si="8"/>
        <v>5000</v>
      </c>
    </row>
    <row r="463" spans="1:17" s="23" customFormat="1" x14ac:dyDescent="0.2">
      <c r="A463" s="23">
        <v>50000249</v>
      </c>
      <c r="B463" s="23">
        <v>956747</v>
      </c>
      <c r="C463" s="23" t="s">
        <v>285</v>
      </c>
      <c r="D463" s="23">
        <v>8001850392</v>
      </c>
      <c r="E463" s="31">
        <v>37508</v>
      </c>
      <c r="F463" s="23">
        <v>2179277</v>
      </c>
      <c r="G463" s="23">
        <v>0</v>
      </c>
      <c r="H463" s="23">
        <v>0</v>
      </c>
      <c r="J463" s="32">
        <v>7000</v>
      </c>
      <c r="K463" s="32">
        <v>0</v>
      </c>
      <c r="L463" s="32">
        <v>0</v>
      </c>
      <c r="M463" s="32">
        <f t="shared" si="7"/>
        <v>7000</v>
      </c>
      <c r="N463" s="75">
        <f>VLOOKUP(P463,'CODIGOS RENTISTICOS'!$A$2:E1503,2,FALSE)</f>
        <v>825000000</v>
      </c>
      <c r="O463" s="75">
        <f>VLOOKUP(P463,'CODIGOS RENTISTICOS'!$A$2:F3670,3,FALSE)</f>
        <v>150109</v>
      </c>
      <c r="P463" s="23">
        <v>121245</v>
      </c>
      <c r="Q463" s="48">
        <f t="shared" si="8"/>
        <v>7000</v>
      </c>
    </row>
    <row r="464" spans="1:17" s="23" customFormat="1" x14ac:dyDescent="0.2">
      <c r="A464" s="23">
        <v>50000249</v>
      </c>
      <c r="B464" s="23">
        <v>958938</v>
      </c>
      <c r="C464" s="23" t="s">
        <v>285</v>
      </c>
      <c r="D464" s="23">
        <v>52270795</v>
      </c>
      <c r="E464" s="31">
        <v>37508</v>
      </c>
      <c r="F464" s="23">
        <v>2487362</v>
      </c>
      <c r="G464" s="23">
        <v>0</v>
      </c>
      <c r="H464" s="23">
        <v>0</v>
      </c>
      <c r="J464" s="32">
        <v>51500</v>
      </c>
      <c r="K464" s="32">
        <v>0</v>
      </c>
      <c r="L464" s="32">
        <v>0</v>
      </c>
      <c r="M464" s="32">
        <f t="shared" si="7"/>
        <v>51500</v>
      </c>
      <c r="N464" s="75">
        <f>VLOOKUP(P464,'CODIGOS RENTISTICOS'!$A$2:E1504,2,FALSE)</f>
        <v>96300000</v>
      </c>
      <c r="O464" s="75">
        <f>VLOOKUP(P464,'CODIGOS RENTISTICOS'!$A$2:F3671,3,FALSE)</f>
        <v>360101</v>
      </c>
      <c r="P464" s="23">
        <v>121270</v>
      </c>
      <c r="Q464" s="48">
        <f t="shared" si="8"/>
        <v>51500</v>
      </c>
    </row>
    <row r="465" spans="1:17" s="23" customFormat="1" x14ac:dyDescent="0.2">
      <c r="A465" s="23">
        <v>50000249</v>
      </c>
      <c r="B465" s="23">
        <v>1304780</v>
      </c>
      <c r="C465" s="23" t="s">
        <v>285</v>
      </c>
      <c r="D465" s="23">
        <v>8600631245</v>
      </c>
      <c r="E465" s="31">
        <v>37508</v>
      </c>
      <c r="F465" s="23">
        <v>2171863</v>
      </c>
      <c r="G465" s="23">
        <v>0</v>
      </c>
      <c r="H465" s="23">
        <v>0</v>
      </c>
      <c r="J465" s="32">
        <v>38000</v>
      </c>
      <c r="K465" s="32">
        <v>0</v>
      </c>
      <c r="L465" s="32">
        <v>0</v>
      </c>
      <c r="M465" s="32">
        <f t="shared" si="7"/>
        <v>38000</v>
      </c>
      <c r="N465" s="75">
        <f>VLOOKUP(P465,'CODIGOS RENTISTICOS'!$A$2:E1505,2,FALSE)</f>
        <v>825000000</v>
      </c>
      <c r="O465" s="75">
        <f>VLOOKUP(P465,'CODIGOS RENTISTICOS'!$A$2:F3672,3,FALSE)</f>
        <v>150109</v>
      </c>
      <c r="P465" s="23">
        <v>121245</v>
      </c>
      <c r="Q465" s="48">
        <f t="shared" si="8"/>
        <v>38000</v>
      </c>
    </row>
    <row r="466" spans="1:17" s="23" customFormat="1" x14ac:dyDescent="0.2">
      <c r="A466" s="23">
        <v>50000249</v>
      </c>
      <c r="B466" s="23">
        <v>1174256</v>
      </c>
      <c r="C466" s="23" t="s">
        <v>285</v>
      </c>
      <c r="D466" s="23">
        <v>1911157</v>
      </c>
      <c r="E466" s="31">
        <v>37508</v>
      </c>
      <c r="F466" s="23">
        <v>2916400</v>
      </c>
      <c r="G466" s="23">
        <v>0</v>
      </c>
      <c r="H466" s="23">
        <v>0</v>
      </c>
      <c r="J466" s="32">
        <v>5000</v>
      </c>
      <c r="K466" s="32">
        <v>0</v>
      </c>
      <c r="L466" s="32">
        <v>0</v>
      </c>
      <c r="M466" s="32">
        <f t="shared" si="7"/>
        <v>5000</v>
      </c>
      <c r="N466" s="75">
        <f>VLOOKUP(P466,'CODIGOS RENTISTICOS'!$A$2:E1506,2,FALSE)</f>
        <v>825000000</v>
      </c>
      <c r="O466" s="75">
        <f>VLOOKUP(P466,'CODIGOS RENTISTICOS'!$A$2:F3673,3,FALSE)</f>
        <v>150109</v>
      </c>
      <c r="P466" s="23">
        <v>121245</v>
      </c>
      <c r="Q466" s="48">
        <f t="shared" si="8"/>
        <v>5000</v>
      </c>
    </row>
    <row r="467" spans="1:17" s="23" customFormat="1" x14ac:dyDescent="0.2">
      <c r="A467" s="23">
        <v>50000249</v>
      </c>
      <c r="B467" s="23">
        <v>1174283</v>
      </c>
      <c r="C467" s="23" t="s">
        <v>285</v>
      </c>
      <c r="D467" s="23">
        <v>19405517</v>
      </c>
      <c r="E467" s="31">
        <v>37508</v>
      </c>
      <c r="F467" s="23">
        <v>2916400</v>
      </c>
      <c r="G467" s="23">
        <v>0</v>
      </c>
      <c r="H467" s="23">
        <v>0</v>
      </c>
      <c r="J467" s="32">
        <v>5000</v>
      </c>
      <c r="K467" s="32">
        <v>0</v>
      </c>
      <c r="L467" s="32">
        <v>0</v>
      </c>
      <c r="M467" s="32">
        <f t="shared" si="7"/>
        <v>5000</v>
      </c>
      <c r="N467" s="75">
        <f>VLOOKUP(P467,'CODIGOS RENTISTICOS'!$A$2:E1507,2,FALSE)</f>
        <v>825000000</v>
      </c>
      <c r="O467" s="75">
        <f>VLOOKUP(P467,'CODIGOS RENTISTICOS'!$A$2:F3674,3,FALSE)</f>
        <v>150109</v>
      </c>
      <c r="P467" s="23">
        <v>121245</v>
      </c>
      <c r="Q467" s="48">
        <f t="shared" si="8"/>
        <v>5000</v>
      </c>
    </row>
    <row r="468" spans="1:17" s="23" customFormat="1" x14ac:dyDescent="0.2">
      <c r="A468" s="23">
        <v>50000249</v>
      </c>
      <c r="B468" s="23">
        <v>1174284</v>
      </c>
      <c r="C468" s="23" t="s">
        <v>285</v>
      </c>
      <c r="D468" s="23">
        <v>79293281</v>
      </c>
      <c r="E468" s="31">
        <v>37508</v>
      </c>
      <c r="F468" s="23">
        <v>2916400</v>
      </c>
      <c r="G468" s="23">
        <v>0</v>
      </c>
      <c r="H468" s="23">
        <v>0</v>
      </c>
      <c r="J468" s="32">
        <v>5000</v>
      </c>
      <c r="K468" s="32">
        <v>0</v>
      </c>
      <c r="L468" s="32">
        <v>0</v>
      </c>
      <c r="M468" s="32">
        <f t="shared" si="7"/>
        <v>5000</v>
      </c>
      <c r="N468" s="75">
        <f>VLOOKUP(P468,'CODIGOS RENTISTICOS'!$A$2:E1508,2,FALSE)</f>
        <v>825000000</v>
      </c>
      <c r="O468" s="75">
        <f>VLOOKUP(P468,'CODIGOS RENTISTICOS'!$A$2:F3675,3,FALSE)</f>
        <v>150109</v>
      </c>
      <c r="P468" s="23">
        <v>121245</v>
      </c>
      <c r="Q468" s="48">
        <f t="shared" si="8"/>
        <v>5000</v>
      </c>
    </row>
    <row r="469" spans="1:17" s="23" customFormat="1" x14ac:dyDescent="0.2">
      <c r="A469" s="23">
        <v>50000249</v>
      </c>
      <c r="B469" s="23">
        <v>1174286</v>
      </c>
      <c r="C469" s="23" t="s">
        <v>285</v>
      </c>
      <c r="D469" s="23">
        <v>79902272</v>
      </c>
      <c r="E469" s="31">
        <v>37508</v>
      </c>
      <c r="F469" s="23">
        <v>4518408</v>
      </c>
      <c r="G469" s="23">
        <v>0</v>
      </c>
      <c r="H469" s="23">
        <v>0</v>
      </c>
      <c r="J469" s="32">
        <v>5000</v>
      </c>
      <c r="K469" s="32">
        <v>0</v>
      </c>
      <c r="L469" s="32">
        <v>0</v>
      </c>
      <c r="M469" s="32">
        <f t="shared" si="7"/>
        <v>5000</v>
      </c>
      <c r="N469" s="75">
        <f>VLOOKUP(P469,'CODIGOS RENTISTICOS'!$A$2:E1509,2,FALSE)</f>
        <v>825000000</v>
      </c>
      <c r="O469" s="75">
        <f>VLOOKUP(P469,'CODIGOS RENTISTICOS'!$A$2:F3676,3,FALSE)</f>
        <v>150109</v>
      </c>
      <c r="P469" s="23">
        <v>121245</v>
      </c>
      <c r="Q469" s="48">
        <f t="shared" si="8"/>
        <v>5000</v>
      </c>
    </row>
    <row r="470" spans="1:17" s="23" customFormat="1" x14ac:dyDescent="0.2">
      <c r="A470" s="23">
        <v>50000249</v>
      </c>
      <c r="B470" s="23">
        <v>11742895</v>
      </c>
      <c r="C470" s="23" t="s">
        <v>285</v>
      </c>
      <c r="D470" s="23">
        <v>19458112</v>
      </c>
      <c r="E470" s="31">
        <v>37508</v>
      </c>
      <c r="F470" s="23">
        <v>2916400</v>
      </c>
      <c r="G470" s="23">
        <v>0</v>
      </c>
      <c r="H470" s="23">
        <v>0</v>
      </c>
      <c r="J470" s="32">
        <v>5000</v>
      </c>
      <c r="K470" s="32">
        <v>0</v>
      </c>
      <c r="L470" s="32">
        <v>0</v>
      </c>
      <c r="M470" s="32">
        <f t="shared" si="7"/>
        <v>5000</v>
      </c>
      <c r="N470" s="75">
        <f>VLOOKUP(P470,'CODIGOS RENTISTICOS'!$A$2:E1510,2,FALSE)</f>
        <v>825000000</v>
      </c>
      <c r="O470" s="75">
        <f>VLOOKUP(P470,'CODIGOS RENTISTICOS'!$A$2:F3677,3,FALSE)</f>
        <v>150109</v>
      </c>
      <c r="P470" s="23">
        <v>121245</v>
      </c>
      <c r="Q470" s="48">
        <f t="shared" si="8"/>
        <v>5000</v>
      </c>
    </row>
    <row r="471" spans="1:17" s="23" customFormat="1" x14ac:dyDescent="0.2">
      <c r="A471" s="23">
        <v>50000249</v>
      </c>
      <c r="B471" s="23">
        <v>1241945</v>
      </c>
      <c r="C471" s="23" t="s">
        <v>285</v>
      </c>
      <c r="D471" s="23">
        <v>79512836</v>
      </c>
      <c r="E471" s="31">
        <v>37508</v>
      </c>
      <c r="F471" s="23">
        <v>6198492</v>
      </c>
      <c r="G471" s="23">
        <v>0</v>
      </c>
      <c r="H471" s="23">
        <v>0</v>
      </c>
      <c r="J471" s="32">
        <v>5000</v>
      </c>
      <c r="K471" s="32">
        <v>0</v>
      </c>
      <c r="L471" s="32">
        <v>0</v>
      </c>
      <c r="M471" s="32">
        <f t="shared" si="7"/>
        <v>5000</v>
      </c>
      <c r="N471" s="75">
        <f>VLOOKUP(P471,'CODIGOS RENTISTICOS'!$A$2:E1511,2,FALSE)</f>
        <v>825000000</v>
      </c>
      <c r="O471" s="75">
        <f>VLOOKUP(P471,'CODIGOS RENTISTICOS'!$A$2:F3678,3,FALSE)</f>
        <v>150109</v>
      </c>
      <c r="P471" s="23">
        <v>121245</v>
      </c>
      <c r="Q471" s="48">
        <f t="shared" si="8"/>
        <v>5000</v>
      </c>
    </row>
    <row r="472" spans="1:17" s="23" customFormat="1" x14ac:dyDescent="0.2">
      <c r="A472" s="23">
        <v>50000249</v>
      </c>
      <c r="B472" s="23">
        <v>1241946</v>
      </c>
      <c r="C472" s="23" t="s">
        <v>285</v>
      </c>
      <c r="D472" s="23">
        <v>11186032</v>
      </c>
      <c r="E472" s="31">
        <v>37508</v>
      </c>
      <c r="F472" s="23">
        <v>6523001</v>
      </c>
      <c r="G472" s="23">
        <v>0</v>
      </c>
      <c r="H472" s="23">
        <v>0</v>
      </c>
      <c r="J472" s="32">
        <v>7000</v>
      </c>
      <c r="K472" s="32">
        <v>0</v>
      </c>
      <c r="L472" s="32">
        <v>0</v>
      </c>
      <c r="M472" s="32">
        <f t="shared" si="7"/>
        <v>7000</v>
      </c>
      <c r="N472" s="75">
        <f>VLOOKUP(P472,'CODIGOS RENTISTICOS'!$A$2:E1512,2,FALSE)</f>
        <v>825000000</v>
      </c>
      <c r="O472" s="75">
        <f>VLOOKUP(P472,'CODIGOS RENTISTICOS'!$A$2:F3679,3,FALSE)</f>
        <v>150109</v>
      </c>
      <c r="P472" s="23">
        <v>121245</v>
      </c>
      <c r="Q472" s="48">
        <f t="shared" si="8"/>
        <v>7000</v>
      </c>
    </row>
    <row r="473" spans="1:17" s="23" customFormat="1" x14ac:dyDescent="0.2">
      <c r="A473" s="23">
        <v>50000249</v>
      </c>
      <c r="B473" s="23">
        <v>1241947</v>
      </c>
      <c r="C473" s="23" t="s">
        <v>285</v>
      </c>
      <c r="D473" s="23">
        <v>11186032</v>
      </c>
      <c r="E473" s="31">
        <v>37508</v>
      </c>
      <c r="F473" s="23">
        <v>6523001</v>
      </c>
      <c r="G473" s="23">
        <v>0</v>
      </c>
      <c r="H473" s="23">
        <v>0</v>
      </c>
      <c r="J473" s="32">
        <v>42000</v>
      </c>
      <c r="K473" s="32">
        <v>0</v>
      </c>
      <c r="L473" s="32">
        <v>0</v>
      </c>
      <c r="M473" s="32">
        <f t="shared" si="7"/>
        <v>42000</v>
      </c>
      <c r="N473" s="75">
        <f>VLOOKUP(P473,'CODIGOS RENTISTICOS'!$A$2:E1513,2,FALSE)</f>
        <v>825000000</v>
      </c>
      <c r="O473" s="75">
        <f>VLOOKUP(P473,'CODIGOS RENTISTICOS'!$A$2:F3680,3,FALSE)</f>
        <v>150109</v>
      </c>
      <c r="P473" s="23">
        <v>121245</v>
      </c>
      <c r="Q473" s="48">
        <f t="shared" si="8"/>
        <v>42000</v>
      </c>
    </row>
    <row r="474" spans="1:17" s="23" customFormat="1" x14ac:dyDescent="0.2">
      <c r="A474" s="23">
        <v>50000249</v>
      </c>
      <c r="B474" s="23">
        <v>1385821</v>
      </c>
      <c r="C474" s="23" t="s">
        <v>285</v>
      </c>
      <c r="D474" s="23">
        <v>52423909</v>
      </c>
      <c r="E474" s="31">
        <v>37508</v>
      </c>
      <c r="F474" s="23">
        <v>6155937</v>
      </c>
      <c r="G474" s="23">
        <v>0</v>
      </c>
      <c r="H474" s="23">
        <v>0</v>
      </c>
      <c r="J474" s="32">
        <v>2574</v>
      </c>
      <c r="K474" s="32">
        <v>0</v>
      </c>
      <c r="L474" s="32">
        <v>0</v>
      </c>
      <c r="M474" s="32">
        <f t="shared" si="7"/>
        <v>2574</v>
      </c>
      <c r="N474" s="75">
        <f>VLOOKUP(P474,'CODIGOS RENTISTICOS'!$A$2:E1514,2,FALSE)</f>
        <v>96400000</v>
      </c>
      <c r="O474" s="75">
        <f>VLOOKUP(P474,'CODIGOS RENTISTICOS'!$A$2:F3681,3,FALSE)</f>
        <v>370101</v>
      </c>
      <c r="P474" s="23">
        <v>121280</v>
      </c>
      <c r="Q474" s="48">
        <f t="shared" si="8"/>
        <v>2574</v>
      </c>
    </row>
    <row r="475" spans="1:17" s="23" customFormat="1" x14ac:dyDescent="0.2">
      <c r="A475" s="23">
        <v>50000249</v>
      </c>
      <c r="B475" s="23">
        <v>2427496</v>
      </c>
      <c r="C475" s="23" t="s">
        <v>285</v>
      </c>
      <c r="D475" s="23">
        <v>16737310</v>
      </c>
      <c r="E475" s="31">
        <v>37508</v>
      </c>
      <c r="F475" s="23">
        <v>2126050</v>
      </c>
      <c r="G475" s="23">
        <v>0</v>
      </c>
      <c r="H475" s="23">
        <v>0</v>
      </c>
      <c r="J475" s="32">
        <v>5000</v>
      </c>
      <c r="K475" s="32">
        <v>0</v>
      </c>
      <c r="L475" s="32">
        <v>0</v>
      </c>
      <c r="M475" s="32">
        <f t="shared" si="7"/>
        <v>5000</v>
      </c>
      <c r="N475" s="75">
        <f>VLOOKUP(P475,'CODIGOS RENTISTICOS'!$A$2:E1515,2,FALSE)</f>
        <v>825000000</v>
      </c>
      <c r="O475" s="75">
        <f>VLOOKUP(P475,'CODIGOS RENTISTICOS'!$A$2:F3682,3,FALSE)</f>
        <v>150109</v>
      </c>
      <c r="P475" s="23">
        <v>121245</v>
      </c>
      <c r="Q475" s="48">
        <f t="shared" si="8"/>
        <v>5000</v>
      </c>
    </row>
    <row r="476" spans="1:17" s="23" customFormat="1" x14ac:dyDescent="0.2">
      <c r="A476" s="23">
        <v>50000249</v>
      </c>
      <c r="B476" s="23">
        <v>3339172</v>
      </c>
      <c r="C476" s="23" t="s">
        <v>285</v>
      </c>
      <c r="D476" s="23">
        <v>8909006089</v>
      </c>
      <c r="E476" s="31">
        <v>37508</v>
      </c>
      <c r="F476" s="23">
        <v>6605300</v>
      </c>
      <c r="G476" s="23">
        <v>0</v>
      </c>
      <c r="H476" s="23">
        <v>0</v>
      </c>
      <c r="J476" s="32">
        <v>21000</v>
      </c>
      <c r="K476" s="32">
        <v>0</v>
      </c>
      <c r="L476" s="32">
        <v>0</v>
      </c>
      <c r="M476" s="32">
        <f t="shared" si="7"/>
        <v>21000</v>
      </c>
      <c r="N476" s="75">
        <f>VLOOKUP(P476,'CODIGOS RENTISTICOS'!$A$2:E1516,2,FALSE)</f>
        <v>825000000</v>
      </c>
      <c r="O476" s="75">
        <f>VLOOKUP(P476,'CODIGOS RENTISTICOS'!$A$2:F3683,3,FALSE)</f>
        <v>150109</v>
      </c>
      <c r="P476" s="23">
        <v>121245</v>
      </c>
      <c r="Q476" s="48">
        <f t="shared" si="8"/>
        <v>21000</v>
      </c>
    </row>
    <row r="477" spans="1:17" s="23" customFormat="1" x14ac:dyDescent="0.2">
      <c r="A477" s="23">
        <v>50000249</v>
      </c>
      <c r="B477" s="23">
        <v>3339200</v>
      </c>
      <c r="C477" s="23" t="s">
        <v>285</v>
      </c>
      <c r="D477" s="23">
        <v>8000028845</v>
      </c>
      <c r="E477" s="31">
        <v>37508</v>
      </c>
      <c r="F477" s="23">
        <v>2380577</v>
      </c>
      <c r="G477" s="23">
        <v>0</v>
      </c>
      <c r="H477" s="23">
        <v>0</v>
      </c>
      <c r="J477" s="32">
        <v>59000</v>
      </c>
      <c r="K477" s="32">
        <v>0</v>
      </c>
      <c r="L477" s="32">
        <v>0</v>
      </c>
      <c r="M477" s="32">
        <f t="shared" si="7"/>
        <v>59000</v>
      </c>
      <c r="N477" s="75">
        <f>VLOOKUP(P477,'CODIGOS RENTISTICOS'!$A$2:E1517,2,FALSE)</f>
        <v>825000000</v>
      </c>
      <c r="O477" s="75">
        <f>VLOOKUP(P477,'CODIGOS RENTISTICOS'!$A$2:F3684,3,FALSE)</f>
        <v>150109</v>
      </c>
      <c r="P477" s="23">
        <v>121245</v>
      </c>
      <c r="Q477" s="48">
        <f t="shared" si="8"/>
        <v>59000</v>
      </c>
    </row>
    <row r="478" spans="1:17" s="23" customFormat="1" x14ac:dyDescent="0.2">
      <c r="A478" s="23">
        <v>50000249</v>
      </c>
      <c r="B478" s="23">
        <v>3339312</v>
      </c>
      <c r="C478" s="23" t="s">
        <v>285</v>
      </c>
      <c r="D478" s="23">
        <v>8600316478</v>
      </c>
      <c r="E478" s="31">
        <v>37508</v>
      </c>
      <c r="F478" s="23">
        <v>2431915</v>
      </c>
      <c r="G478" s="23">
        <v>0</v>
      </c>
      <c r="H478" s="23">
        <v>0</v>
      </c>
      <c r="J478" s="32">
        <v>2000</v>
      </c>
      <c r="K478" s="32">
        <v>0</v>
      </c>
      <c r="L478" s="32">
        <v>0</v>
      </c>
      <c r="M478" s="32">
        <f t="shared" si="7"/>
        <v>2000</v>
      </c>
      <c r="N478" s="75">
        <f>VLOOKUP(P478,'CODIGOS RENTISTICOS'!$A$2:E1518,2,FALSE)</f>
        <v>825000000</v>
      </c>
      <c r="O478" s="75">
        <f>VLOOKUP(P478,'CODIGOS RENTISTICOS'!$A$2:F3685,3,FALSE)</f>
        <v>150109</v>
      </c>
      <c r="P478" s="23">
        <v>121245</v>
      </c>
      <c r="Q478" s="48">
        <f t="shared" si="8"/>
        <v>2000</v>
      </c>
    </row>
    <row r="479" spans="1:17" s="23" customFormat="1" x14ac:dyDescent="0.2">
      <c r="A479" s="23">
        <v>50000249</v>
      </c>
      <c r="B479" s="23">
        <v>3339322</v>
      </c>
      <c r="C479" s="23" t="s">
        <v>285</v>
      </c>
      <c r="D479" s="23">
        <v>12712520</v>
      </c>
      <c r="E479" s="31">
        <v>37508</v>
      </c>
      <c r="F479" s="23">
        <v>2181515</v>
      </c>
      <c r="G479" s="23">
        <v>0</v>
      </c>
      <c r="H479" s="23">
        <v>0</v>
      </c>
      <c r="J479" s="32">
        <v>7000</v>
      </c>
      <c r="K479" s="32">
        <v>0</v>
      </c>
      <c r="L479" s="32">
        <v>0</v>
      </c>
      <c r="M479" s="32">
        <f t="shared" si="7"/>
        <v>7000</v>
      </c>
      <c r="N479" s="75">
        <f>VLOOKUP(P479,'CODIGOS RENTISTICOS'!$A$2:E1519,2,FALSE)</f>
        <v>825000000</v>
      </c>
      <c r="O479" s="75">
        <f>VLOOKUP(P479,'CODIGOS RENTISTICOS'!$A$2:F3686,3,FALSE)</f>
        <v>150109</v>
      </c>
      <c r="P479" s="23">
        <v>121245</v>
      </c>
      <c r="Q479" s="48">
        <f t="shared" si="8"/>
        <v>7000</v>
      </c>
    </row>
    <row r="480" spans="1:17" s="23" customFormat="1" x14ac:dyDescent="0.2">
      <c r="A480" s="23">
        <v>50000249</v>
      </c>
      <c r="B480" s="23">
        <v>3339323</v>
      </c>
      <c r="C480" s="23" t="s">
        <v>285</v>
      </c>
      <c r="D480" s="23">
        <v>305002</v>
      </c>
      <c r="E480" s="31">
        <v>37508</v>
      </c>
      <c r="F480" s="23">
        <v>6202010</v>
      </c>
      <c r="G480" s="23">
        <v>0</v>
      </c>
      <c r="H480" s="23">
        <v>0</v>
      </c>
      <c r="J480" s="32">
        <v>35000</v>
      </c>
      <c r="K480" s="32">
        <v>0</v>
      </c>
      <c r="L480" s="32">
        <v>0</v>
      </c>
      <c r="M480" s="32">
        <f t="shared" si="7"/>
        <v>35000</v>
      </c>
      <c r="N480" s="75">
        <f>VLOOKUP(P480,'CODIGOS RENTISTICOS'!$A$2:E1520,2,FALSE)</f>
        <v>825000000</v>
      </c>
      <c r="O480" s="75">
        <f>VLOOKUP(P480,'CODIGOS RENTISTICOS'!$A$2:F3687,3,FALSE)</f>
        <v>150109</v>
      </c>
      <c r="P480" s="23">
        <v>121245</v>
      </c>
      <c r="Q480" s="48">
        <f t="shared" si="8"/>
        <v>35000</v>
      </c>
    </row>
    <row r="481" spans="1:17" s="23" customFormat="1" x14ac:dyDescent="0.2">
      <c r="A481" s="23">
        <v>50000249</v>
      </c>
      <c r="B481" s="23">
        <v>3339501</v>
      </c>
      <c r="C481" s="23" t="s">
        <v>285</v>
      </c>
      <c r="D481" s="23">
        <v>236289</v>
      </c>
      <c r="E481" s="31">
        <v>37508</v>
      </c>
      <c r="F481" s="23">
        <v>21654121</v>
      </c>
      <c r="G481" s="23">
        <v>0</v>
      </c>
      <c r="H481" s="23">
        <v>0</v>
      </c>
      <c r="J481" s="32">
        <v>5000</v>
      </c>
      <c r="K481" s="32">
        <v>0</v>
      </c>
      <c r="L481" s="32">
        <v>0</v>
      </c>
      <c r="M481" s="32">
        <f t="shared" si="7"/>
        <v>5000</v>
      </c>
      <c r="N481" s="75">
        <f>VLOOKUP(P481,'CODIGOS RENTISTICOS'!$A$2:E1521,2,FALSE)</f>
        <v>825000000</v>
      </c>
      <c r="O481" s="75">
        <f>VLOOKUP(P481,'CODIGOS RENTISTICOS'!$A$2:F3688,3,FALSE)</f>
        <v>150109</v>
      </c>
      <c r="P481" s="23">
        <v>121245</v>
      </c>
      <c r="Q481" s="48">
        <f t="shared" si="8"/>
        <v>5000</v>
      </c>
    </row>
    <row r="482" spans="1:17" s="23" customFormat="1" x14ac:dyDescent="0.2">
      <c r="A482" s="23">
        <v>50000249</v>
      </c>
      <c r="B482" s="23">
        <v>3340407</v>
      </c>
      <c r="C482" s="23" t="s">
        <v>285</v>
      </c>
      <c r="D482" s="23">
        <v>94509988</v>
      </c>
      <c r="E482" s="31">
        <v>37508</v>
      </c>
      <c r="F482" s="23">
        <v>5511622</v>
      </c>
      <c r="G482" s="23">
        <v>0</v>
      </c>
      <c r="H482" s="23">
        <v>0</v>
      </c>
      <c r="J482" s="32">
        <v>7000</v>
      </c>
      <c r="K482" s="32">
        <v>0</v>
      </c>
      <c r="L482" s="32">
        <v>0</v>
      </c>
      <c r="M482" s="32">
        <f t="shared" si="7"/>
        <v>7000</v>
      </c>
      <c r="N482" s="75">
        <f>VLOOKUP(P482,'CODIGOS RENTISTICOS'!$A$2:E1522,2,FALSE)</f>
        <v>825000000</v>
      </c>
      <c r="O482" s="75">
        <f>VLOOKUP(P482,'CODIGOS RENTISTICOS'!$A$2:F3689,3,FALSE)</f>
        <v>150109</v>
      </c>
      <c r="P482" s="23">
        <v>121245</v>
      </c>
      <c r="Q482" s="48">
        <f t="shared" si="8"/>
        <v>7000</v>
      </c>
    </row>
    <row r="483" spans="1:17" s="23" customFormat="1" x14ac:dyDescent="0.2">
      <c r="A483" s="23">
        <v>50000249</v>
      </c>
      <c r="B483" s="23">
        <v>892348</v>
      </c>
      <c r="C483" s="23" t="s">
        <v>33</v>
      </c>
      <c r="D483" s="23">
        <v>70976230</v>
      </c>
      <c r="E483" s="31">
        <v>37508</v>
      </c>
      <c r="F483" s="23">
        <v>8665182</v>
      </c>
      <c r="G483" s="23">
        <v>0</v>
      </c>
      <c r="H483" s="23">
        <v>0</v>
      </c>
      <c r="J483" s="32">
        <v>309000</v>
      </c>
      <c r="K483" s="32">
        <v>0</v>
      </c>
      <c r="L483" s="32">
        <v>0</v>
      </c>
      <c r="M483" s="32">
        <f t="shared" si="7"/>
        <v>309000</v>
      </c>
      <c r="N483" s="75">
        <f>VLOOKUP(P483,'CODIGOS RENTISTICOS'!$A$2:E1523,2,FALSE)</f>
        <v>11800000</v>
      </c>
      <c r="O483" s="75">
        <f>VLOOKUP(P483,'CODIGOS RENTISTICOS'!$A$2:F3690,3,FALSE)</f>
        <v>240101</v>
      </c>
      <c r="P483" s="23">
        <v>121265</v>
      </c>
      <c r="Q483" s="48">
        <f t="shared" si="8"/>
        <v>309000</v>
      </c>
    </row>
    <row r="484" spans="1:17" s="23" customFormat="1" x14ac:dyDescent="0.2">
      <c r="A484" s="23">
        <v>50000249</v>
      </c>
      <c r="B484" s="23">
        <v>1375761</v>
      </c>
      <c r="C484" s="23" t="s">
        <v>33</v>
      </c>
      <c r="D484" s="23">
        <v>8110160518</v>
      </c>
      <c r="E484" s="31">
        <v>37508</v>
      </c>
      <c r="F484" s="23">
        <v>3125656</v>
      </c>
      <c r="G484" s="23">
        <v>0</v>
      </c>
      <c r="H484" s="23">
        <v>0</v>
      </c>
      <c r="J484" s="32">
        <v>98000</v>
      </c>
      <c r="K484" s="32">
        <v>0</v>
      </c>
      <c r="L484" s="32">
        <v>0</v>
      </c>
      <c r="M484" s="32">
        <f t="shared" si="7"/>
        <v>98000</v>
      </c>
      <c r="N484" s="75">
        <f>VLOOKUP(P484,'CODIGOS RENTISTICOS'!$A$2:E1524,2,FALSE)</f>
        <v>825000000</v>
      </c>
      <c r="O484" s="75">
        <f>VLOOKUP(P484,'CODIGOS RENTISTICOS'!$A$2:F3691,3,FALSE)</f>
        <v>150109</v>
      </c>
      <c r="P484" s="23">
        <v>121245</v>
      </c>
      <c r="Q484" s="48">
        <f t="shared" si="8"/>
        <v>98000</v>
      </c>
    </row>
    <row r="485" spans="1:17" s="23" customFormat="1" x14ac:dyDescent="0.2">
      <c r="A485" s="23">
        <v>50000249</v>
      </c>
      <c r="B485" s="23">
        <v>1076410</v>
      </c>
      <c r="C485" s="23" t="s">
        <v>33</v>
      </c>
      <c r="D485" s="23">
        <v>8001850392</v>
      </c>
      <c r="E485" s="31">
        <v>37508</v>
      </c>
      <c r="F485" s="23">
        <v>3122914</v>
      </c>
      <c r="G485" s="23">
        <v>0</v>
      </c>
      <c r="H485" s="23">
        <v>0</v>
      </c>
      <c r="J485" s="32">
        <v>44000</v>
      </c>
      <c r="K485" s="32">
        <v>0</v>
      </c>
      <c r="L485" s="32">
        <v>0</v>
      </c>
      <c r="M485" s="32">
        <f t="shared" si="7"/>
        <v>44000</v>
      </c>
      <c r="N485" s="75">
        <f>VLOOKUP(P485,'CODIGOS RENTISTICOS'!$A$2:E1525,2,FALSE)</f>
        <v>825000000</v>
      </c>
      <c r="O485" s="75">
        <f>VLOOKUP(P485,'CODIGOS RENTISTICOS'!$A$2:F3692,3,FALSE)</f>
        <v>150109</v>
      </c>
      <c r="P485" s="23">
        <v>121245</v>
      </c>
      <c r="Q485" s="48">
        <f t="shared" si="8"/>
        <v>44000</v>
      </c>
    </row>
    <row r="486" spans="1:17" s="23" customFormat="1" x14ac:dyDescent="0.2">
      <c r="A486" s="23">
        <v>50000249</v>
      </c>
      <c r="B486" s="23">
        <v>3099653</v>
      </c>
      <c r="C486" s="23" t="s">
        <v>33</v>
      </c>
      <c r="D486" s="23">
        <v>8909165754</v>
      </c>
      <c r="E486" s="31">
        <v>37508</v>
      </c>
      <c r="F486" s="23">
        <v>2323060</v>
      </c>
      <c r="G486" s="23">
        <v>0</v>
      </c>
      <c r="H486" s="23">
        <v>0</v>
      </c>
      <c r="J486" s="32">
        <v>126000</v>
      </c>
      <c r="K486" s="32">
        <v>0</v>
      </c>
      <c r="L486" s="32">
        <v>0</v>
      </c>
      <c r="M486" s="32">
        <f t="shared" si="7"/>
        <v>126000</v>
      </c>
      <c r="N486" s="75">
        <f>VLOOKUP(P486,'CODIGOS RENTISTICOS'!$A$2:E1526,2,FALSE)</f>
        <v>910300000</v>
      </c>
      <c r="O486" s="75">
        <f>VLOOKUP(P486,'CODIGOS RENTISTICOS'!$A$2:F3693,3,FALSE)</f>
        <v>130113</v>
      </c>
      <c r="P486" s="23">
        <v>121235</v>
      </c>
      <c r="Q486" s="48">
        <f t="shared" si="8"/>
        <v>126000</v>
      </c>
    </row>
    <row r="487" spans="1:17" s="23" customFormat="1" x14ac:dyDescent="0.2">
      <c r="A487" s="23">
        <v>50000249</v>
      </c>
      <c r="B487" s="23">
        <v>1075563</v>
      </c>
      <c r="C487" s="23" t="s">
        <v>118</v>
      </c>
      <c r="D487" s="23">
        <v>79867639</v>
      </c>
      <c r="E487" s="31">
        <v>37508</v>
      </c>
      <c r="F487" s="23">
        <v>8285225</v>
      </c>
      <c r="G487" s="23">
        <v>0</v>
      </c>
      <c r="H487" s="23">
        <v>0</v>
      </c>
      <c r="J487" s="32">
        <v>150000</v>
      </c>
      <c r="K487" s="32">
        <v>0</v>
      </c>
      <c r="L487" s="32">
        <v>0</v>
      </c>
      <c r="M487" s="32">
        <f t="shared" si="7"/>
        <v>150000</v>
      </c>
      <c r="N487" s="75">
        <f>VLOOKUP(P487,'CODIGOS RENTISTICOS'!$A$2:E1527,2,FALSE)</f>
        <v>96200000</v>
      </c>
      <c r="O487" s="75">
        <f>VLOOKUP(P487,'CODIGOS RENTISTICOS'!$A$2:F3694,3,FALSE)</f>
        <v>350101</v>
      </c>
      <c r="P487" s="23">
        <v>121230</v>
      </c>
      <c r="Q487" s="48">
        <f t="shared" si="8"/>
        <v>150000</v>
      </c>
    </row>
    <row r="488" spans="1:17" s="23" customFormat="1" x14ac:dyDescent="0.2">
      <c r="A488" s="23">
        <v>50000249</v>
      </c>
      <c r="B488" s="23">
        <v>688554</v>
      </c>
      <c r="C488" s="23" t="s">
        <v>34</v>
      </c>
      <c r="D488" s="23">
        <v>892521</v>
      </c>
      <c r="E488" s="31">
        <v>37508</v>
      </c>
      <c r="F488" s="23">
        <v>6520739</v>
      </c>
      <c r="G488" s="23">
        <v>0</v>
      </c>
      <c r="H488" s="23">
        <v>0</v>
      </c>
      <c r="J488" s="32">
        <v>2170</v>
      </c>
      <c r="K488" s="32">
        <v>0</v>
      </c>
      <c r="L488" s="32">
        <v>0</v>
      </c>
      <c r="M488" s="32">
        <f t="shared" si="7"/>
        <v>2170</v>
      </c>
      <c r="N488" s="75">
        <f>VLOOKUP(P488,'CODIGOS RENTISTICOS'!$A$2:E1528,2,FALSE)</f>
        <v>96400000</v>
      </c>
      <c r="O488" s="75">
        <f>VLOOKUP(P488,'CODIGOS RENTISTICOS'!$A$2:F3695,3,FALSE)</f>
        <v>370101</v>
      </c>
      <c r="P488" s="23">
        <v>121280</v>
      </c>
      <c r="Q488" s="48">
        <f t="shared" si="8"/>
        <v>2170</v>
      </c>
    </row>
    <row r="489" spans="1:17" s="23" customFormat="1" x14ac:dyDescent="0.2">
      <c r="A489" s="23">
        <v>50000249</v>
      </c>
      <c r="B489" s="23">
        <v>688575</v>
      </c>
      <c r="C489" s="23" t="s">
        <v>34</v>
      </c>
      <c r="D489" s="23">
        <v>892521</v>
      </c>
      <c r="E489" s="31">
        <v>37508</v>
      </c>
      <c r="F489" s="23">
        <v>6520739</v>
      </c>
      <c r="G489" s="23">
        <v>0</v>
      </c>
      <c r="H489" s="23">
        <v>0</v>
      </c>
      <c r="J489" s="32">
        <v>2170</v>
      </c>
      <c r="K489" s="32">
        <v>0</v>
      </c>
      <c r="L489" s="32">
        <v>0</v>
      </c>
      <c r="M489" s="32">
        <f t="shared" si="7"/>
        <v>2170</v>
      </c>
      <c r="N489" s="75">
        <f>VLOOKUP(P489,'CODIGOS RENTISTICOS'!$A$2:E1529,2,FALSE)</f>
        <v>96400000</v>
      </c>
      <c r="O489" s="75">
        <f>VLOOKUP(P489,'CODIGOS RENTISTICOS'!$A$2:F3696,3,FALSE)</f>
        <v>370101</v>
      </c>
      <c r="P489" s="23">
        <v>121280</v>
      </c>
      <c r="Q489" s="48">
        <f t="shared" si="8"/>
        <v>2170</v>
      </c>
    </row>
    <row r="490" spans="1:17" s="23" customFormat="1" x14ac:dyDescent="0.2">
      <c r="A490" s="23">
        <v>50000249</v>
      </c>
      <c r="B490" s="23">
        <v>688598</v>
      </c>
      <c r="C490" s="23" t="s">
        <v>34</v>
      </c>
      <c r="D490" s="23">
        <v>892521</v>
      </c>
      <c r="E490" s="31">
        <v>37508</v>
      </c>
      <c r="F490" s="23">
        <v>6520739</v>
      </c>
      <c r="G490" s="23">
        <v>0</v>
      </c>
      <c r="H490" s="23">
        <v>0</v>
      </c>
      <c r="J490" s="32">
        <v>2170</v>
      </c>
      <c r="K490" s="32">
        <v>0</v>
      </c>
      <c r="L490" s="32">
        <v>0</v>
      </c>
      <c r="M490" s="32">
        <f t="shared" si="7"/>
        <v>2170</v>
      </c>
      <c r="N490" s="75">
        <f>VLOOKUP(P490,'CODIGOS RENTISTICOS'!$A$2:E1530,2,FALSE)</f>
        <v>96400000</v>
      </c>
      <c r="O490" s="75">
        <f>VLOOKUP(P490,'CODIGOS RENTISTICOS'!$A$2:F3697,3,FALSE)</f>
        <v>370101</v>
      </c>
      <c r="P490" s="23">
        <v>121280</v>
      </c>
      <c r="Q490" s="48">
        <f t="shared" si="8"/>
        <v>2170</v>
      </c>
    </row>
    <row r="491" spans="1:17" s="23" customFormat="1" x14ac:dyDescent="0.2">
      <c r="A491" s="23">
        <v>50000249</v>
      </c>
      <c r="B491" s="23">
        <v>690447</v>
      </c>
      <c r="C491" s="23" t="s">
        <v>34</v>
      </c>
      <c r="D491" s="23">
        <v>3805154</v>
      </c>
      <c r="E491" s="31">
        <v>37508</v>
      </c>
      <c r="F491" s="23">
        <v>6635455</v>
      </c>
      <c r="G491" s="23">
        <v>0</v>
      </c>
      <c r="H491" s="23">
        <v>0</v>
      </c>
      <c r="J491" s="32">
        <v>7000</v>
      </c>
      <c r="K491" s="32">
        <v>0</v>
      </c>
      <c r="L491" s="32">
        <v>0</v>
      </c>
      <c r="M491" s="32">
        <f t="shared" si="7"/>
        <v>7000</v>
      </c>
      <c r="N491" s="75">
        <f>VLOOKUP(P491,'CODIGOS RENTISTICOS'!$A$2:E1531,2,FALSE)</f>
        <v>825000000</v>
      </c>
      <c r="O491" s="75">
        <f>VLOOKUP(P491,'CODIGOS RENTISTICOS'!$A$2:F3698,3,FALSE)</f>
        <v>150109</v>
      </c>
      <c r="P491" s="23">
        <v>5041</v>
      </c>
      <c r="Q491" s="48">
        <f t="shared" si="8"/>
        <v>7000</v>
      </c>
    </row>
    <row r="492" spans="1:17" s="23" customFormat="1" x14ac:dyDescent="0.2">
      <c r="A492" s="23">
        <v>50000249</v>
      </c>
      <c r="B492" s="23">
        <v>986635</v>
      </c>
      <c r="C492" s="23" t="s">
        <v>289</v>
      </c>
      <c r="D492" s="23">
        <v>91289448</v>
      </c>
      <c r="E492" s="31">
        <v>37508</v>
      </c>
      <c r="F492" s="23">
        <v>6373679</v>
      </c>
      <c r="G492" s="23">
        <v>0</v>
      </c>
      <c r="H492" s="23">
        <v>0</v>
      </c>
      <c r="J492" s="32">
        <v>51500</v>
      </c>
      <c r="K492" s="32">
        <v>0</v>
      </c>
      <c r="L492" s="32">
        <v>0</v>
      </c>
      <c r="M492" s="32">
        <f t="shared" si="7"/>
        <v>51500</v>
      </c>
      <c r="N492" s="75">
        <f>VLOOKUP(P492,'CODIGOS RENTISTICOS'!$A$2:E1532,2,FALSE)</f>
        <v>96300000</v>
      </c>
      <c r="O492" s="75">
        <f>VLOOKUP(P492,'CODIGOS RENTISTICOS'!$A$2:F3699,3,FALSE)</f>
        <v>360101</v>
      </c>
      <c r="P492" s="23">
        <v>121270</v>
      </c>
      <c r="Q492" s="48">
        <f t="shared" si="8"/>
        <v>51500</v>
      </c>
    </row>
    <row r="493" spans="1:17" s="23" customFormat="1" x14ac:dyDescent="0.2">
      <c r="A493" s="23">
        <v>50000249</v>
      </c>
      <c r="B493" s="23">
        <v>1126754</v>
      </c>
      <c r="C493" s="23" t="s">
        <v>290</v>
      </c>
      <c r="D493" s="23">
        <v>8100030858</v>
      </c>
      <c r="E493" s="31">
        <v>37508</v>
      </c>
      <c r="F493" s="23">
        <v>8813121</v>
      </c>
      <c r="G493" s="23">
        <v>0</v>
      </c>
      <c r="H493" s="23">
        <v>0</v>
      </c>
      <c r="J493" s="32">
        <v>98000</v>
      </c>
      <c r="K493" s="32">
        <v>0</v>
      </c>
      <c r="L493" s="32">
        <v>0</v>
      </c>
      <c r="M493" s="32">
        <f t="shared" si="7"/>
        <v>98000</v>
      </c>
      <c r="N493" s="75">
        <f>VLOOKUP(P493,'CODIGOS RENTISTICOS'!$A$2:E1533,2,FALSE)</f>
        <v>825000000</v>
      </c>
      <c r="O493" s="75">
        <f>VLOOKUP(P493,'CODIGOS RENTISTICOS'!$A$2:F3700,3,FALSE)</f>
        <v>150109</v>
      </c>
      <c r="P493" s="23">
        <v>5041</v>
      </c>
      <c r="Q493" s="48">
        <f t="shared" si="8"/>
        <v>98000</v>
      </c>
    </row>
    <row r="494" spans="1:17" s="23" customFormat="1" x14ac:dyDescent="0.2">
      <c r="A494" s="23">
        <v>50000249</v>
      </c>
      <c r="B494" s="23">
        <v>1113001</v>
      </c>
      <c r="C494" s="23" t="s">
        <v>291</v>
      </c>
      <c r="D494" s="23">
        <v>10559321</v>
      </c>
      <c r="E494" s="31">
        <v>37508</v>
      </c>
      <c r="F494" s="23">
        <v>2640283</v>
      </c>
      <c r="G494" s="23">
        <v>0</v>
      </c>
      <c r="H494" s="23">
        <v>0</v>
      </c>
      <c r="J494" s="32">
        <v>7000</v>
      </c>
      <c r="K494" s="32">
        <v>0</v>
      </c>
      <c r="L494" s="32">
        <v>0</v>
      </c>
      <c r="M494" s="32">
        <f t="shared" si="7"/>
        <v>7000</v>
      </c>
      <c r="N494" s="75">
        <f>VLOOKUP(P494,'CODIGOS RENTISTICOS'!$A$2:E1534,2,FALSE)</f>
        <v>825000000</v>
      </c>
      <c r="O494" s="75">
        <f>VLOOKUP(P494,'CODIGOS RENTISTICOS'!$A$2:F3701,3,FALSE)</f>
        <v>150109</v>
      </c>
      <c r="P494" s="23">
        <v>5041</v>
      </c>
      <c r="Q494" s="48">
        <f t="shared" si="8"/>
        <v>7000</v>
      </c>
    </row>
    <row r="495" spans="1:17" s="23" customFormat="1" x14ac:dyDescent="0.2">
      <c r="A495" s="23">
        <v>50000249</v>
      </c>
      <c r="B495" s="23">
        <v>387877</v>
      </c>
      <c r="C495" s="23" t="s">
        <v>293</v>
      </c>
      <c r="D495" s="23">
        <v>3140296</v>
      </c>
      <c r="E495" s="31">
        <v>37508</v>
      </c>
      <c r="F495" s="23">
        <v>8255686</v>
      </c>
      <c r="G495" s="23">
        <v>0</v>
      </c>
      <c r="H495" s="23">
        <v>0</v>
      </c>
      <c r="J495" s="32">
        <v>7000</v>
      </c>
      <c r="K495" s="32">
        <v>0</v>
      </c>
      <c r="L495" s="32">
        <v>0</v>
      </c>
      <c r="M495" s="32">
        <f t="shared" si="7"/>
        <v>7000</v>
      </c>
      <c r="N495" s="75">
        <f>VLOOKUP(P495,'CODIGOS RENTISTICOS'!$A$2:E1535,2,FALSE)</f>
        <v>825000000</v>
      </c>
      <c r="O495" s="75">
        <f>VLOOKUP(P495,'CODIGOS RENTISTICOS'!$A$2:F3702,3,FALSE)</f>
        <v>150109</v>
      </c>
      <c r="P495" s="23">
        <v>5041</v>
      </c>
      <c r="Q495" s="48">
        <f t="shared" si="8"/>
        <v>7000</v>
      </c>
    </row>
    <row r="496" spans="1:17" s="23" customFormat="1" x14ac:dyDescent="0.2">
      <c r="A496" s="23">
        <v>50000249</v>
      </c>
      <c r="B496" s="23">
        <v>798851</v>
      </c>
      <c r="C496" s="23" t="s">
        <v>124</v>
      </c>
      <c r="D496" s="23">
        <v>8220000912</v>
      </c>
      <c r="E496" s="31">
        <v>37508</v>
      </c>
      <c r="F496" s="23">
        <v>6678797</v>
      </c>
      <c r="G496" s="23">
        <v>1</v>
      </c>
      <c r="H496" s="23">
        <v>0</v>
      </c>
      <c r="J496" s="32">
        <v>0</v>
      </c>
      <c r="K496" s="32">
        <v>0</v>
      </c>
      <c r="L496" s="32">
        <v>9789580</v>
      </c>
      <c r="M496" s="32">
        <f t="shared" si="7"/>
        <v>9789580</v>
      </c>
      <c r="N496" s="75">
        <f>VLOOKUP(P496,'CODIGOS RENTISTICOS'!$A$2:E1536,2,FALSE)</f>
        <v>827650000</v>
      </c>
      <c r="O496" s="75">
        <f>VLOOKUP(P496,'CODIGOS RENTISTICOS'!$A$2:F3703,3,FALSE)</f>
        <v>320101</v>
      </c>
      <c r="P496" s="23">
        <v>270941</v>
      </c>
      <c r="Q496" s="48">
        <f t="shared" si="8"/>
        <v>9789580</v>
      </c>
    </row>
    <row r="497" spans="1:17" s="23" customFormat="1" x14ac:dyDescent="0.2">
      <c r="A497" s="23">
        <v>50000249</v>
      </c>
      <c r="B497" s="23">
        <v>4322332</v>
      </c>
      <c r="C497" s="23" t="s">
        <v>124</v>
      </c>
      <c r="D497" s="23">
        <v>52057574</v>
      </c>
      <c r="E497" s="31">
        <v>37508</v>
      </c>
      <c r="F497" s="23">
        <v>6640191</v>
      </c>
      <c r="G497" s="23">
        <v>0</v>
      </c>
      <c r="H497" s="23">
        <v>0</v>
      </c>
      <c r="J497" s="32">
        <v>51500</v>
      </c>
      <c r="K497" s="32">
        <v>0</v>
      </c>
      <c r="L497" s="32">
        <v>0</v>
      </c>
      <c r="M497" s="32">
        <f t="shared" si="7"/>
        <v>51500</v>
      </c>
      <c r="N497" s="75">
        <f>VLOOKUP(P497,'CODIGOS RENTISTICOS'!$A$2:E1537,2,FALSE)</f>
        <v>12400000</v>
      </c>
      <c r="O497" s="75">
        <f>VLOOKUP(P497,'CODIGOS RENTISTICOS'!$A$2:F3704,3,FALSE)</f>
        <v>270102</v>
      </c>
      <c r="P497" s="23">
        <v>50110401</v>
      </c>
      <c r="Q497" s="48">
        <f t="shared" si="8"/>
        <v>51500</v>
      </c>
    </row>
    <row r="498" spans="1:17" s="23" customFormat="1" x14ac:dyDescent="0.2">
      <c r="A498" s="23">
        <v>50000249</v>
      </c>
      <c r="B498" s="23">
        <v>1380938</v>
      </c>
      <c r="C498" s="23" t="s">
        <v>126</v>
      </c>
      <c r="D498" s="23">
        <v>91242733</v>
      </c>
      <c r="E498" s="31">
        <v>37508</v>
      </c>
      <c r="F498" s="23">
        <v>6328023</v>
      </c>
      <c r="G498" s="23">
        <v>0</v>
      </c>
      <c r="H498" s="23">
        <v>0</v>
      </c>
      <c r="J498" s="32">
        <v>7000</v>
      </c>
      <c r="K498" s="32">
        <v>0</v>
      </c>
      <c r="L498" s="32">
        <v>0</v>
      </c>
      <c r="M498" s="32">
        <f t="shared" si="7"/>
        <v>7000</v>
      </c>
      <c r="N498" s="75">
        <f>VLOOKUP(P498,'CODIGOS RENTISTICOS'!$A$2:E1538,2,FALSE)</f>
        <v>825000000</v>
      </c>
      <c r="O498" s="75">
        <f>VLOOKUP(P498,'CODIGOS RENTISTICOS'!$A$2:F3705,3,FALSE)</f>
        <v>150109</v>
      </c>
      <c r="P498" s="23">
        <v>121245</v>
      </c>
      <c r="Q498" s="48">
        <f t="shared" si="8"/>
        <v>7000</v>
      </c>
    </row>
    <row r="499" spans="1:17" s="23" customFormat="1" x14ac:dyDescent="0.2">
      <c r="A499" s="23">
        <v>50000249</v>
      </c>
      <c r="B499" s="23">
        <v>1380961</v>
      </c>
      <c r="C499" s="23" t="s">
        <v>126</v>
      </c>
      <c r="D499" s="23">
        <v>13536308</v>
      </c>
      <c r="E499" s="31">
        <v>37508</v>
      </c>
      <c r="F499" s="23">
        <v>6451127</v>
      </c>
      <c r="G499" s="23">
        <v>0</v>
      </c>
      <c r="H499" s="23">
        <v>0</v>
      </c>
      <c r="J499" s="32">
        <v>2000</v>
      </c>
      <c r="K499" s="32">
        <v>0</v>
      </c>
      <c r="L499" s="32">
        <v>0</v>
      </c>
      <c r="M499" s="32">
        <f t="shared" si="7"/>
        <v>2000</v>
      </c>
      <c r="N499" s="75">
        <f>VLOOKUP(P499,'CODIGOS RENTISTICOS'!$A$2:E1539,2,FALSE)</f>
        <v>825000000</v>
      </c>
      <c r="O499" s="75">
        <f>VLOOKUP(P499,'CODIGOS RENTISTICOS'!$A$2:F3706,3,FALSE)</f>
        <v>150109</v>
      </c>
      <c r="P499" s="23">
        <v>121245</v>
      </c>
      <c r="Q499" s="48">
        <f t="shared" si="8"/>
        <v>2000</v>
      </c>
    </row>
    <row r="500" spans="1:17" s="23" customFormat="1" x14ac:dyDescent="0.2">
      <c r="A500" s="23">
        <v>50000249</v>
      </c>
      <c r="B500" s="23">
        <v>1310251</v>
      </c>
      <c r="C500" s="23" t="s">
        <v>419</v>
      </c>
      <c r="D500" s="23">
        <v>14240984</v>
      </c>
      <c r="E500" s="31">
        <v>37508</v>
      </c>
      <c r="F500" s="23">
        <v>631589</v>
      </c>
      <c r="G500" s="23">
        <v>0</v>
      </c>
      <c r="H500" s="23">
        <v>0</v>
      </c>
      <c r="J500" s="32">
        <v>7000</v>
      </c>
      <c r="K500" s="32">
        <v>0</v>
      </c>
      <c r="L500" s="32">
        <v>0</v>
      </c>
      <c r="M500" s="32">
        <f t="shared" si="7"/>
        <v>7000</v>
      </c>
      <c r="N500" s="75">
        <f>VLOOKUP(P500,'CODIGOS RENTISTICOS'!$A$2:E1540,2,FALSE)</f>
        <v>825000000</v>
      </c>
      <c r="O500" s="75">
        <f>VLOOKUP(P500,'CODIGOS RENTISTICOS'!$A$2:F3707,3,FALSE)</f>
        <v>150109</v>
      </c>
      <c r="P500" s="23">
        <v>121245</v>
      </c>
      <c r="Q500" s="48">
        <f t="shared" si="8"/>
        <v>7000</v>
      </c>
    </row>
    <row r="501" spans="1:17" s="23" customFormat="1" x14ac:dyDescent="0.2">
      <c r="A501" s="23">
        <v>50000249</v>
      </c>
      <c r="B501" s="23">
        <v>1310252</v>
      </c>
      <c r="C501" s="23" t="s">
        <v>419</v>
      </c>
      <c r="D501" s="23">
        <v>93379769</v>
      </c>
      <c r="E501" s="31">
        <v>37508</v>
      </c>
      <c r="F501" s="23">
        <v>15786609</v>
      </c>
      <c r="G501" s="23">
        <v>0</v>
      </c>
      <c r="H501" s="23">
        <v>0</v>
      </c>
      <c r="J501" s="32">
        <v>7000</v>
      </c>
      <c r="K501" s="32">
        <v>0</v>
      </c>
      <c r="L501" s="32">
        <v>0</v>
      </c>
      <c r="M501" s="32">
        <f t="shared" si="7"/>
        <v>7000</v>
      </c>
      <c r="N501" s="75">
        <f>VLOOKUP(P501,'CODIGOS RENTISTICOS'!$A$2:E1541,2,FALSE)</f>
        <v>825000000</v>
      </c>
      <c r="O501" s="75">
        <f>VLOOKUP(P501,'CODIGOS RENTISTICOS'!$A$2:F3708,3,FALSE)</f>
        <v>150109</v>
      </c>
      <c r="P501" s="23">
        <v>121245</v>
      </c>
      <c r="Q501" s="48">
        <f t="shared" si="8"/>
        <v>7000</v>
      </c>
    </row>
    <row r="502" spans="1:17" s="23" customFormat="1" x14ac:dyDescent="0.2">
      <c r="A502" s="23">
        <v>50000249</v>
      </c>
      <c r="B502" s="23">
        <v>692636</v>
      </c>
      <c r="C502" s="23" t="s">
        <v>115</v>
      </c>
      <c r="D502" s="23">
        <v>111111</v>
      </c>
      <c r="E502" s="31">
        <v>37508</v>
      </c>
      <c r="F502" s="23">
        <v>121212</v>
      </c>
      <c r="G502" s="23">
        <v>0</v>
      </c>
      <c r="H502" s="23">
        <v>0</v>
      </c>
      <c r="J502" s="32">
        <v>7000</v>
      </c>
      <c r="K502" s="32">
        <v>0</v>
      </c>
      <c r="L502" s="32">
        <v>0</v>
      </c>
      <c r="M502" s="32">
        <f t="shared" si="7"/>
        <v>7000</v>
      </c>
      <c r="N502" s="75">
        <f>VLOOKUP(P502,'CODIGOS RENTISTICOS'!$A$2:E1542,2,FALSE)</f>
        <v>825000000</v>
      </c>
      <c r="O502" s="75">
        <f>VLOOKUP(P502,'CODIGOS RENTISTICOS'!$A$2:F3709,3,FALSE)</f>
        <v>150109</v>
      </c>
      <c r="P502" s="23">
        <v>121245</v>
      </c>
      <c r="Q502" s="48">
        <f t="shared" si="8"/>
        <v>7000</v>
      </c>
    </row>
    <row r="503" spans="1:17" s="23" customFormat="1" x14ac:dyDescent="0.2">
      <c r="A503" s="23">
        <v>50000249</v>
      </c>
      <c r="B503" s="23">
        <v>692644</v>
      </c>
      <c r="C503" s="23" t="s">
        <v>115</v>
      </c>
      <c r="D503" s="23">
        <v>5831993</v>
      </c>
      <c r="E503" s="31">
        <v>37508</v>
      </c>
      <c r="F503" s="23">
        <v>2688152</v>
      </c>
      <c r="G503" s="23">
        <v>0</v>
      </c>
      <c r="H503" s="23">
        <v>0</v>
      </c>
      <c r="J503" s="32">
        <v>7000</v>
      </c>
      <c r="K503" s="32">
        <v>0</v>
      </c>
      <c r="L503" s="32">
        <v>0</v>
      </c>
      <c r="M503" s="32">
        <f t="shared" si="7"/>
        <v>7000</v>
      </c>
      <c r="N503" s="75">
        <f>VLOOKUP(P503,'CODIGOS RENTISTICOS'!$A$2:E1543,2,FALSE)</f>
        <v>825000000</v>
      </c>
      <c r="O503" s="75">
        <f>VLOOKUP(P503,'CODIGOS RENTISTICOS'!$A$2:F3710,3,FALSE)</f>
        <v>150109</v>
      </c>
      <c r="P503" s="23">
        <v>121245</v>
      </c>
      <c r="Q503" s="48">
        <f t="shared" si="8"/>
        <v>7000</v>
      </c>
    </row>
    <row r="504" spans="1:17" s="23" customFormat="1" x14ac:dyDescent="0.2">
      <c r="A504" s="23">
        <v>50000249</v>
      </c>
      <c r="B504" s="23">
        <v>1148764</v>
      </c>
      <c r="C504" s="23" t="s">
        <v>42</v>
      </c>
      <c r="D504" s="23">
        <v>38941180</v>
      </c>
      <c r="E504" s="31">
        <v>37508</v>
      </c>
      <c r="F504" s="23">
        <v>5531225</v>
      </c>
      <c r="G504" s="23">
        <v>0</v>
      </c>
      <c r="H504" s="23">
        <v>0</v>
      </c>
      <c r="J504" s="32">
        <v>7000</v>
      </c>
      <c r="K504" s="32">
        <v>0</v>
      </c>
      <c r="L504" s="32">
        <v>0</v>
      </c>
      <c r="M504" s="32">
        <f t="shared" si="7"/>
        <v>7000</v>
      </c>
      <c r="N504" s="75">
        <f>VLOOKUP(P504,'CODIGOS RENTISTICOS'!$A$2:E1544,2,FALSE)</f>
        <v>825000000</v>
      </c>
      <c r="O504" s="75">
        <f>VLOOKUP(P504,'CODIGOS RENTISTICOS'!$A$2:F3711,3,FALSE)</f>
        <v>150109</v>
      </c>
      <c r="P504" s="23">
        <v>5041</v>
      </c>
      <c r="Q504" s="48">
        <f t="shared" si="8"/>
        <v>7000</v>
      </c>
    </row>
    <row r="505" spans="1:17" s="23" customFormat="1" x14ac:dyDescent="0.2">
      <c r="A505" s="23">
        <v>50000249</v>
      </c>
      <c r="B505" s="23">
        <v>5690441</v>
      </c>
      <c r="C505" s="23" t="s">
        <v>42</v>
      </c>
      <c r="D505" s="23">
        <v>19345186</v>
      </c>
      <c r="E505" s="31">
        <v>37508</v>
      </c>
      <c r="F505" s="23">
        <v>844021</v>
      </c>
      <c r="G505" s="23">
        <v>0</v>
      </c>
      <c r="H505" s="23">
        <v>0</v>
      </c>
      <c r="J505" s="32">
        <v>7000</v>
      </c>
      <c r="K505" s="32">
        <v>0</v>
      </c>
      <c r="L505" s="32">
        <v>0</v>
      </c>
      <c r="M505" s="32">
        <f t="shared" si="7"/>
        <v>7000</v>
      </c>
      <c r="N505" s="75">
        <f>VLOOKUP(P505,'CODIGOS RENTISTICOS'!$A$2:E1545,2,FALSE)</f>
        <v>825000000</v>
      </c>
      <c r="O505" s="75">
        <f>VLOOKUP(P505,'CODIGOS RENTISTICOS'!$A$2:F3712,3,FALSE)</f>
        <v>150109</v>
      </c>
      <c r="P505" s="23">
        <v>5041</v>
      </c>
      <c r="Q505" s="48">
        <f t="shared" si="8"/>
        <v>7000</v>
      </c>
    </row>
    <row r="506" spans="1:17" s="23" customFormat="1" x14ac:dyDescent="0.2">
      <c r="A506" s="23">
        <v>50000249</v>
      </c>
      <c r="B506" s="23">
        <v>822211</v>
      </c>
      <c r="C506" s="23" t="s">
        <v>42</v>
      </c>
      <c r="D506" s="23">
        <v>8000050194</v>
      </c>
      <c r="E506" s="31">
        <v>37508</v>
      </c>
      <c r="F506" s="23">
        <v>5516984</v>
      </c>
      <c r="G506" s="23">
        <v>0</v>
      </c>
      <c r="H506" s="23">
        <v>0</v>
      </c>
      <c r="J506" s="32">
        <v>165000</v>
      </c>
      <c r="K506" s="32">
        <v>0</v>
      </c>
      <c r="L506" s="32">
        <v>0</v>
      </c>
      <c r="M506" s="32">
        <f t="shared" si="7"/>
        <v>165000</v>
      </c>
      <c r="N506" s="75">
        <f>VLOOKUP(P506,'CODIGOS RENTISTICOS'!$A$2:E1546,2,FALSE)</f>
        <v>825000000</v>
      </c>
      <c r="O506" s="75">
        <f>VLOOKUP(P506,'CODIGOS RENTISTICOS'!$A$2:F3713,3,FALSE)</f>
        <v>150109</v>
      </c>
      <c r="P506" s="23">
        <v>5041</v>
      </c>
      <c r="Q506" s="48">
        <f t="shared" si="8"/>
        <v>165000</v>
      </c>
    </row>
    <row r="507" spans="1:17" s="23" customFormat="1" x14ac:dyDescent="0.2">
      <c r="A507" s="23">
        <v>50000249</v>
      </c>
      <c r="B507" s="23">
        <v>1224567</v>
      </c>
      <c r="C507" s="23" t="s">
        <v>295</v>
      </c>
      <c r="D507" s="23">
        <v>2762608</v>
      </c>
      <c r="E507" s="31">
        <v>37508</v>
      </c>
      <c r="F507" s="23">
        <v>2446280</v>
      </c>
      <c r="G507" s="23">
        <v>0</v>
      </c>
      <c r="H507" s="23">
        <v>0</v>
      </c>
      <c r="J507" s="32">
        <v>309000</v>
      </c>
      <c r="K507" s="32">
        <v>0</v>
      </c>
      <c r="L507" s="32">
        <v>0</v>
      </c>
      <c r="M507" s="32">
        <f t="shared" si="7"/>
        <v>309000</v>
      </c>
      <c r="N507" s="75">
        <f>VLOOKUP(P507,'CODIGOS RENTISTICOS'!$A$2:E1547,2,FALSE)</f>
        <v>11100000</v>
      </c>
      <c r="O507" s="75">
        <f>VLOOKUP(P507,'CODIGOS RENTISTICOS'!$A$2:F3714,3,FALSE)</f>
        <v>150101</v>
      </c>
      <c r="P507" s="23">
        <v>121275</v>
      </c>
      <c r="Q507" s="48">
        <f t="shared" si="8"/>
        <v>309000</v>
      </c>
    </row>
    <row r="508" spans="1:17" s="23" customFormat="1" x14ac:dyDescent="0.2">
      <c r="A508" s="23">
        <v>50000249</v>
      </c>
      <c r="B508" s="23">
        <v>1214111</v>
      </c>
      <c r="C508" s="23" t="s">
        <v>42</v>
      </c>
      <c r="D508" s="23">
        <v>16746707</v>
      </c>
      <c r="E508" s="31">
        <v>37508</v>
      </c>
      <c r="F508" s="23">
        <v>3234951</v>
      </c>
      <c r="G508" s="23">
        <v>0</v>
      </c>
      <c r="H508" s="23">
        <v>0</v>
      </c>
      <c r="J508" s="32">
        <v>7000</v>
      </c>
      <c r="K508" s="32">
        <v>0</v>
      </c>
      <c r="L508" s="32">
        <v>0</v>
      </c>
      <c r="M508" s="32">
        <f t="shared" si="7"/>
        <v>7000</v>
      </c>
      <c r="N508" s="75">
        <f>VLOOKUP(P508,'CODIGOS RENTISTICOS'!$A$2:E1548,2,FALSE)</f>
        <v>825000000</v>
      </c>
      <c r="O508" s="75">
        <f>VLOOKUP(P508,'CODIGOS RENTISTICOS'!$A$2:F3715,3,FALSE)</f>
        <v>150109</v>
      </c>
      <c r="P508" s="23">
        <v>5041</v>
      </c>
      <c r="Q508" s="48">
        <f t="shared" si="8"/>
        <v>7000</v>
      </c>
    </row>
    <row r="509" spans="1:17" s="23" customFormat="1" x14ac:dyDescent="0.2">
      <c r="A509" s="23">
        <v>50000249</v>
      </c>
      <c r="B509" s="23">
        <v>1166078</v>
      </c>
      <c r="C509" s="23" t="s">
        <v>16</v>
      </c>
      <c r="D509" s="23">
        <v>8919003001</v>
      </c>
      <c r="E509" s="31">
        <v>37508</v>
      </c>
      <c r="F509" s="23">
        <v>2244030</v>
      </c>
      <c r="G509" s="23">
        <v>1</v>
      </c>
      <c r="H509" s="23">
        <v>0</v>
      </c>
      <c r="J509" s="32">
        <v>0</v>
      </c>
      <c r="K509" s="32">
        <v>0</v>
      </c>
      <c r="L509" s="32">
        <v>1212673</v>
      </c>
      <c r="M509" s="32">
        <f t="shared" si="7"/>
        <v>1212673</v>
      </c>
      <c r="N509" s="75">
        <f>VLOOKUP(P509,'CODIGOS RENTISTICOS'!$A$2:E1549,2,FALSE)</f>
        <v>825000000</v>
      </c>
      <c r="O509" s="75">
        <f>VLOOKUP(P509,'CODIGOS RENTISTICOS'!$A$2:F3716,3,FALSE)</f>
        <v>150109</v>
      </c>
      <c r="P509" s="23">
        <v>5041</v>
      </c>
      <c r="Q509" s="48">
        <f t="shared" si="8"/>
        <v>1212673</v>
      </c>
    </row>
    <row r="510" spans="1:17" s="23" customFormat="1" x14ac:dyDescent="0.2">
      <c r="A510" s="23">
        <v>50000249</v>
      </c>
      <c r="B510" s="23">
        <v>970674</v>
      </c>
      <c r="C510" s="23" t="s">
        <v>43</v>
      </c>
      <c r="D510" s="23">
        <v>96166490</v>
      </c>
      <c r="E510" s="31">
        <v>37508</v>
      </c>
      <c r="F510" s="23">
        <v>8853110</v>
      </c>
      <c r="G510" s="23">
        <v>0</v>
      </c>
      <c r="H510" s="23">
        <v>0</v>
      </c>
      <c r="J510" s="32">
        <v>5000</v>
      </c>
      <c r="K510" s="32">
        <v>0</v>
      </c>
      <c r="L510" s="32">
        <v>0</v>
      </c>
      <c r="M510" s="32">
        <f t="shared" si="7"/>
        <v>5000</v>
      </c>
      <c r="N510" s="75">
        <f>VLOOKUP(P510,'CODIGOS RENTISTICOS'!$A$2:E1550,2,FALSE)</f>
        <v>825000000</v>
      </c>
      <c r="O510" s="75">
        <f>VLOOKUP(P510,'CODIGOS RENTISTICOS'!$A$2:F3717,3,FALSE)</f>
        <v>150109</v>
      </c>
      <c r="P510" s="23">
        <v>121245</v>
      </c>
      <c r="Q510" s="48">
        <f t="shared" si="8"/>
        <v>5000</v>
      </c>
    </row>
    <row r="511" spans="1:17" s="23" customFormat="1" x14ac:dyDescent="0.2">
      <c r="A511" s="23">
        <v>50000249</v>
      </c>
      <c r="B511" s="23">
        <v>3563982</v>
      </c>
      <c r="C511" s="23" t="s">
        <v>117</v>
      </c>
      <c r="D511" s="23">
        <v>8601185174</v>
      </c>
      <c r="E511" s="31">
        <v>37508</v>
      </c>
      <c r="F511" s="23">
        <v>844277</v>
      </c>
      <c r="G511" s="23">
        <v>0</v>
      </c>
      <c r="H511" s="23">
        <v>0</v>
      </c>
      <c r="J511" s="32">
        <v>51500</v>
      </c>
      <c r="K511" s="32">
        <v>0</v>
      </c>
      <c r="L511" s="32">
        <v>0</v>
      </c>
      <c r="M511" s="32">
        <f t="shared" si="7"/>
        <v>51500</v>
      </c>
      <c r="N511" s="75">
        <f>VLOOKUP(P511,'CODIGOS RENTISTICOS'!$A$2:E1551,2,FALSE)</f>
        <v>96300000</v>
      </c>
      <c r="O511" s="75">
        <f>VLOOKUP(P511,'CODIGOS RENTISTICOS'!$A$2:F3718,3,FALSE)</f>
        <v>360101</v>
      </c>
      <c r="P511" s="23">
        <v>121270</v>
      </c>
      <c r="Q511" s="48">
        <f t="shared" si="8"/>
        <v>51500</v>
      </c>
    </row>
    <row r="512" spans="1:17" s="23" customFormat="1" x14ac:dyDescent="0.2">
      <c r="A512" s="23">
        <v>50000249</v>
      </c>
      <c r="B512" s="23">
        <v>1160111</v>
      </c>
      <c r="C512" s="23" t="s">
        <v>285</v>
      </c>
      <c r="D512" s="23">
        <v>8001502230</v>
      </c>
      <c r="E512" s="31">
        <v>37508</v>
      </c>
      <c r="F512" s="23">
        <v>4137166</v>
      </c>
      <c r="G512" s="23">
        <v>0</v>
      </c>
      <c r="H512" s="23">
        <v>0</v>
      </c>
      <c r="J512" s="32">
        <v>7000</v>
      </c>
      <c r="K512" s="32">
        <v>0</v>
      </c>
      <c r="L512" s="32">
        <v>0</v>
      </c>
      <c r="M512" s="32">
        <f t="shared" si="7"/>
        <v>7000</v>
      </c>
      <c r="N512" s="75">
        <f>VLOOKUP(P512,'CODIGOS RENTISTICOS'!$A$2:E1552,2,FALSE)</f>
        <v>825000000</v>
      </c>
      <c r="O512" s="75">
        <f>VLOOKUP(P512,'CODIGOS RENTISTICOS'!$A$2:F3719,3,FALSE)</f>
        <v>150109</v>
      </c>
      <c r="P512" s="23">
        <v>5041</v>
      </c>
      <c r="Q512" s="48">
        <f t="shared" si="8"/>
        <v>7000</v>
      </c>
    </row>
    <row r="513" spans="1:17" s="23" customFormat="1" x14ac:dyDescent="0.2">
      <c r="A513" s="23">
        <v>50000249</v>
      </c>
      <c r="B513" s="23">
        <v>3486526</v>
      </c>
      <c r="C513" s="23" t="s">
        <v>285</v>
      </c>
      <c r="D513" s="23">
        <v>8600020959</v>
      </c>
      <c r="E513" s="31">
        <v>37508</v>
      </c>
      <c r="F513" s="23">
        <v>4178590</v>
      </c>
      <c r="G513" s="23">
        <v>0</v>
      </c>
      <c r="H513" s="23">
        <v>0</v>
      </c>
      <c r="J513" s="32">
        <v>17000</v>
      </c>
      <c r="K513" s="32">
        <v>0</v>
      </c>
      <c r="L513" s="32">
        <v>0</v>
      </c>
      <c r="M513" s="32">
        <f t="shared" ref="M513:M576" si="9">SUM(J513:L513)</f>
        <v>17000</v>
      </c>
      <c r="N513" s="75">
        <f>VLOOKUP(P513,'CODIGOS RENTISTICOS'!$A$2:E1553,2,FALSE)</f>
        <v>825000000</v>
      </c>
      <c r="O513" s="75">
        <f>VLOOKUP(P513,'CODIGOS RENTISTICOS'!$A$2:F3720,3,FALSE)</f>
        <v>150109</v>
      </c>
      <c r="P513" s="23">
        <v>121245</v>
      </c>
      <c r="Q513" s="48">
        <f t="shared" si="8"/>
        <v>17000</v>
      </c>
    </row>
    <row r="514" spans="1:17" s="23" customFormat="1" x14ac:dyDescent="0.2">
      <c r="A514" s="23">
        <v>50000249</v>
      </c>
      <c r="B514" s="23">
        <v>1155901</v>
      </c>
      <c r="C514" s="23" t="s">
        <v>285</v>
      </c>
      <c r="D514" s="23">
        <v>8300392078</v>
      </c>
      <c r="E514" s="31">
        <v>37509</v>
      </c>
      <c r="F514" s="23">
        <v>4147300</v>
      </c>
      <c r="G514" s="23">
        <v>1</v>
      </c>
      <c r="H514" s="23">
        <v>0</v>
      </c>
      <c r="J514" s="32">
        <v>0</v>
      </c>
      <c r="K514" s="32">
        <v>0</v>
      </c>
      <c r="L514" s="32">
        <v>259586.67</v>
      </c>
      <c r="M514" s="32">
        <f t="shared" si="9"/>
        <v>259586.67</v>
      </c>
      <c r="N514" s="75">
        <f>VLOOKUP(P514,'CODIGOS RENTISTICOS'!$A$2:E1554,2,FALSE)</f>
        <v>11100000</v>
      </c>
      <c r="O514" s="75">
        <f>VLOOKUP(P514,'CODIGOS RENTISTICOS'!$A$2:F3721,3,FALSE)</f>
        <v>150103</v>
      </c>
      <c r="P514" s="23">
        <v>270905</v>
      </c>
      <c r="Q514" s="48">
        <f t="shared" si="8"/>
        <v>259586.67</v>
      </c>
    </row>
    <row r="515" spans="1:17" s="23" customFormat="1" x14ac:dyDescent="0.2">
      <c r="A515" s="23">
        <v>50000249</v>
      </c>
      <c r="B515" s="23">
        <v>805252</v>
      </c>
      <c r="C515" s="23" t="s">
        <v>285</v>
      </c>
      <c r="D515" s="23">
        <v>92555714</v>
      </c>
      <c r="E515" s="31">
        <v>37509</v>
      </c>
      <c r="F515" s="23">
        <v>2066228</v>
      </c>
      <c r="G515" s="23">
        <v>0</v>
      </c>
      <c r="H515" s="23">
        <v>0</v>
      </c>
      <c r="J515" s="32">
        <v>7000</v>
      </c>
      <c r="K515" s="32">
        <v>0</v>
      </c>
      <c r="L515" s="32">
        <v>0</v>
      </c>
      <c r="M515" s="32">
        <f t="shared" si="9"/>
        <v>7000</v>
      </c>
      <c r="N515" s="75">
        <f>VLOOKUP(P515,'CODIGOS RENTISTICOS'!$A$2:E1555,2,FALSE)</f>
        <v>825000000</v>
      </c>
      <c r="O515" s="75">
        <f>VLOOKUP(P515,'CODIGOS RENTISTICOS'!$A$2:F3722,3,FALSE)</f>
        <v>150109</v>
      </c>
      <c r="P515" s="23">
        <v>121245</v>
      </c>
      <c r="Q515" s="48">
        <f t="shared" ref="Q515:Q578" si="10">+M515</f>
        <v>7000</v>
      </c>
    </row>
    <row r="516" spans="1:17" s="23" customFormat="1" x14ac:dyDescent="0.2">
      <c r="A516" s="23">
        <v>50000249</v>
      </c>
      <c r="B516" s="23">
        <v>929005</v>
      </c>
      <c r="C516" s="23" t="s">
        <v>285</v>
      </c>
      <c r="D516" s="23">
        <v>28005995</v>
      </c>
      <c r="E516" s="31">
        <v>37509</v>
      </c>
      <c r="F516" s="23">
        <v>2144193</v>
      </c>
      <c r="G516" s="23">
        <v>0</v>
      </c>
      <c r="H516" s="23">
        <v>0</v>
      </c>
      <c r="J516" s="32">
        <v>150000</v>
      </c>
      <c r="K516" s="32">
        <v>0</v>
      </c>
      <c r="L516" s="32">
        <v>0</v>
      </c>
      <c r="M516" s="32">
        <f t="shared" si="9"/>
        <v>150000</v>
      </c>
      <c r="N516" s="75">
        <f>VLOOKUP(P516,'CODIGOS RENTISTICOS'!$A$2:E1556,2,FALSE)</f>
        <v>10900000</v>
      </c>
      <c r="O516" s="75">
        <f>VLOOKUP(P516,'CODIGOS RENTISTICOS'!$A$2:F3723,3,FALSE)</f>
        <v>170101</v>
      </c>
      <c r="P516" s="23">
        <v>121255</v>
      </c>
      <c r="Q516" s="48">
        <f t="shared" si="10"/>
        <v>150000</v>
      </c>
    </row>
    <row r="517" spans="1:17" s="23" customFormat="1" x14ac:dyDescent="0.2">
      <c r="A517" s="23">
        <v>50000249</v>
      </c>
      <c r="B517" s="23">
        <v>929081</v>
      </c>
      <c r="C517" s="23" t="s">
        <v>285</v>
      </c>
      <c r="D517" s="23">
        <v>8000138297</v>
      </c>
      <c r="E517" s="31">
        <v>37509</v>
      </c>
      <c r="F517" s="23">
        <v>5263270</v>
      </c>
      <c r="G517" s="23">
        <v>0</v>
      </c>
      <c r="H517" s="23">
        <v>0</v>
      </c>
      <c r="J517" s="32">
        <v>5000</v>
      </c>
      <c r="K517" s="32">
        <v>0</v>
      </c>
      <c r="L517" s="32">
        <v>0</v>
      </c>
      <c r="M517" s="32">
        <f t="shared" si="9"/>
        <v>5000</v>
      </c>
      <c r="N517" s="75">
        <f>VLOOKUP(P517,'CODIGOS RENTISTICOS'!$A$2:E1557,2,FALSE)</f>
        <v>825000000</v>
      </c>
      <c r="O517" s="75">
        <f>VLOOKUP(P517,'CODIGOS RENTISTICOS'!$A$2:F3724,3,FALSE)</f>
        <v>150109</v>
      </c>
      <c r="P517" s="23">
        <v>121245</v>
      </c>
      <c r="Q517" s="48">
        <f t="shared" si="10"/>
        <v>5000</v>
      </c>
    </row>
    <row r="518" spans="1:17" s="23" customFormat="1" x14ac:dyDescent="0.2">
      <c r="A518" s="23">
        <v>50000249</v>
      </c>
      <c r="B518" s="23">
        <v>1149008</v>
      </c>
      <c r="C518" s="23" t="s">
        <v>285</v>
      </c>
      <c r="D518" s="23">
        <v>13007603</v>
      </c>
      <c r="E518" s="31">
        <v>37509</v>
      </c>
      <c r="F518" s="23">
        <v>3513996</v>
      </c>
      <c r="G518" s="23">
        <v>0</v>
      </c>
      <c r="H518" s="23">
        <v>0</v>
      </c>
      <c r="J518" s="32">
        <v>2574</v>
      </c>
      <c r="K518" s="32">
        <v>0</v>
      </c>
      <c r="L518" s="32">
        <v>0</v>
      </c>
      <c r="M518" s="32">
        <f t="shared" si="9"/>
        <v>2574</v>
      </c>
      <c r="N518" s="75">
        <f>VLOOKUP(P518,'CODIGOS RENTISTICOS'!$A$2:E1558,2,FALSE)</f>
        <v>96400000</v>
      </c>
      <c r="O518" s="75">
        <f>VLOOKUP(P518,'CODIGOS RENTISTICOS'!$A$2:F3725,3,FALSE)</f>
        <v>370101</v>
      </c>
      <c r="P518" s="23">
        <v>121280</v>
      </c>
      <c r="Q518" s="48">
        <f t="shared" si="10"/>
        <v>2574</v>
      </c>
    </row>
    <row r="519" spans="1:17" s="23" customFormat="1" x14ac:dyDescent="0.2">
      <c r="A519" s="23">
        <v>50000249</v>
      </c>
      <c r="B519" s="23">
        <v>1149020</v>
      </c>
      <c r="C519" s="23" t="s">
        <v>285</v>
      </c>
      <c r="D519" s="23">
        <v>5672464</v>
      </c>
      <c r="E519" s="31">
        <v>37509</v>
      </c>
      <c r="F519" s="23">
        <v>3334077</v>
      </c>
      <c r="G519" s="23">
        <v>0</v>
      </c>
      <c r="H519" s="23">
        <v>0</v>
      </c>
      <c r="J519" s="32">
        <v>5000</v>
      </c>
      <c r="K519" s="32">
        <v>0</v>
      </c>
      <c r="L519" s="32">
        <v>0</v>
      </c>
      <c r="M519" s="32">
        <f t="shared" si="9"/>
        <v>5000</v>
      </c>
      <c r="N519" s="75">
        <f>VLOOKUP(P519,'CODIGOS RENTISTICOS'!$A$2:E1559,2,FALSE)</f>
        <v>825000000</v>
      </c>
      <c r="O519" s="75">
        <f>VLOOKUP(P519,'CODIGOS RENTISTICOS'!$A$2:F3726,3,FALSE)</f>
        <v>150109</v>
      </c>
      <c r="P519" s="23">
        <v>121245</v>
      </c>
      <c r="Q519" s="48">
        <f t="shared" si="10"/>
        <v>5000</v>
      </c>
    </row>
    <row r="520" spans="1:17" s="23" customFormat="1" x14ac:dyDescent="0.2">
      <c r="A520" s="23">
        <v>50000249</v>
      </c>
      <c r="B520" s="23">
        <v>5162389</v>
      </c>
      <c r="C520" s="23" t="s">
        <v>285</v>
      </c>
      <c r="D520" s="23">
        <v>78699108</v>
      </c>
      <c r="E520" s="31">
        <v>37509</v>
      </c>
      <c r="F520" s="23">
        <v>295855</v>
      </c>
      <c r="G520" s="23">
        <v>0</v>
      </c>
      <c r="H520" s="23">
        <v>0</v>
      </c>
      <c r="J520" s="32">
        <v>2580</v>
      </c>
      <c r="K520" s="32">
        <v>0</v>
      </c>
      <c r="L520" s="32">
        <v>0</v>
      </c>
      <c r="M520" s="32">
        <f t="shared" si="9"/>
        <v>2580</v>
      </c>
      <c r="N520" s="75">
        <f>VLOOKUP(P520,'CODIGOS RENTISTICOS'!$A$2:E1560,2,FALSE)</f>
        <v>96200000</v>
      </c>
      <c r="O520" s="75">
        <f>VLOOKUP(P520,'CODIGOS RENTISTICOS'!$A$2:F3727,3,FALSE)</f>
        <v>350101</v>
      </c>
      <c r="P520" s="23">
        <v>121203</v>
      </c>
      <c r="Q520" s="48">
        <f t="shared" si="10"/>
        <v>2580</v>
      </c>
    </row>
    <row r="521" spans="1:17" s="23" customFormat="1" x14ac:dyDescent="0.2">
      <c r="A521" s="23">
        <v>50000249</v>
      </c>
      <c r="B521" s="23">
        <v>911265</v>
      </c>
      <c r="C521" s="23" t="s">
        <v>285</v>
      </c>
      <c r="D521" s="23">
        <v>8605243921</v>
      </c>
      <c r="E521" s="31">
        <v>37509</v>
      </c>
      <c r="F521" s="23">
        <v>2834967</v>
      </c>
      <c r="G521" s="23">
        <v>0</v>
      </c>
      <c r="H521" s="23">
        <v>0</v>
      </c>
      <c r="J521" s="32">
        <v>1076500</v>
      </c>
      <c r="K521" s="32">
        <v>0</v>
      </c>
      <c r="L521" s="32">
        <v>0</v>
      </c>
      <c r="M521" s="32">
        <f t="shared" si="9"/>
        <v>1076500</v>
      </c>
      <c r="N521" s="75">
        <f>VLOOKUP(P521,'CODIGOS RENTISTICOS'!$A$2:E1561,2,FALSE)</f>
        <v>10900000</v>
      </c>
      <c r="O521" s="75">
        <f>VLOOKUP(P521,'CODIGOS RENTISTICOS'!$A$2:F3728,3,FALSE)</f>
        <v>170101</v>
      </c>
      <c r="P521" s="23">
        <v>121255</v>
      </c>
      <c r="Q521" s="48">
        <f t="shared" si="10"/>
        <v>1076500</v>
      </c>
    </row>
    <row r="522" spans="1:17" s="23" customFormat="1" x14ac:dyDescent="0.2">
      <c r="A522" s="23">
        <v>50000249</v>
      </c>
      <c r="B522" s="23">
        <v>1241787</v>
      </c>
      <c r="C522" s="23" t="s">
        <v>285</v>
      </c>
      <c r="D522" s="23">
        <v>79515078</v>
      </c>
      <c r="E522" s="31">
        <v>37509</v>
      </c>
      <c r="F522" s="23">
        <v>7905345</v>
      </c>
      <c r="G522" s="23">
        <v>0</v>
      </c>
      <c r="H522" s="23">
        <v>0</v>
      </c>
      <c r="J522" s="32">
        <v>7000</v>
      </c>
      <c r="K522" s="32">
        <v>0</v>
      </c>
      <c r="L522" s="32">
        <v>0</v>
      </c>
      <c r="M522" s="32">
        <f t="shared" si="9"/>
        <v>7000</v>
      </c>
      <c r="N522" s="75">
        <f>VLOOKUP(P522,'CODIGOS RENTISTICOS'!$A$2:E1562,2,FALSE)</f>
        <v>825000000</v>
      </c>
      <c r="O522" s="75">
        <f>VLOOKUP(P522,'CODIGOS RENTISTICOS'!$A$2:F3729,3,FALSE)</f>
        <v>150109</v>
      </c>
      <c r="P522" s="23">
        <v>5041</v>
      </c>
      <c r="Q522" s="48">
        <f t="shared" si="10"/>
        <v>7000</v>
      </c>
    </row>
    <row r="523" spans="1:17" s="23" customFormat="1" x14ac:dyDescent="0.2">
      <c r="A523" s="23">
        <v>50000249</v>
      </c>
      <c r="B523" s="23">
        <v>1241804</v>
      </c>
      <c r="C523" s="23" t="s">
        <v>285</v>
      </c>
      <c r="D523" s="23">
        <v>80269604</v>
      </c>
      <c r="E523" s="31">
        <v>37509</v>
      </c>
      <c r="F523" s="23">
        <v>2286896</v>
      </c>
      <c r="G523" s="23">
        <v>0</v>
      </c>
      <c r="H523" s="23">
        <v>0</v>
      </c>
      <c r="J523" s="32">
        <v>7000</v>
      </c>
      <c r="K523" s="32">
        <v>0</v>
      </c>
      <c r="L523" s="32">
        <v>0</v>
      </c>
      <c r="M523" s="32">
        <f t="shared" si="9"/>
        <v>7000</v>
      </c>
      <c r="N523" s="75">
        <f>VLOOKUP(P523,'CODIGOS RENTISTICOS'!$A$2:E1563,2,FALSE)</f>
        <v>825000000</v>
      </c>
      <c r="O523" s="75">
        <f>VLOOKUP(P523,'CODIGOS RENTISTICOS'!$A$2:F3730,3,FALSE)</f>
        <v>150109</v>
      </c>
      <c r="P523" s="23">
        <v>5041</v>
      </c>
      <c r="Q523" s="48">
        <f t="shared" si="10"/>
        <v>7000</v>
      </c>
    </row>
    <row r="524" spans="1:17" s="23" customFormat="1" x14ac:dyDescent="0.2">
      <c r="A524" s="23">
        <v>50000249</v>
      </c>
      <c r="B524" s="23">
        <v>943316</v>
      </c>
      <c r="C524" s="23" t="s">
        <v>285</v>
      </c>
      <c r="D524" s="23">
        <v>19311456</v>
      </c>
      <c r="E524" s="31">
        <v>37509</v>
      </c>
      <c r="F524" s="23">
        <v>5402244</v>
      </c>
      <c r="G524" s="23">
        <v>0</v>
      </c>
      <c r="H524" s="23">
        <v>0</v>
      </c>
      <c r="J524" s="32">
        <v>4100</v>
      </c>
      <c r="K524" s="32">
        <v>0</v>
      </c>
      <c r="L524" s="32">
        <v>0</v>
      </c>
      <c r="M524" s="32">
        <f t="shared" si="9"/>
        <v>4100</v>
      </c>
      <c r="N524" s="75">
        <f>VLOOKUP(P524,'CODIGOS RENTISTICOS'!$A$2:E1564,2,FALSE)</f>
        <v>825000000</v>
      </c>
      <c r="O524" s="75">
        <f>VLOOKUP(P524,'CODIGOS RENTISTICOS'!$A$2:F3731,3,FALSE)</f>
        <v>150109</v>
      </c>
      <c r="P524" s="23">
        <v>121245</v>
      </c>
      <c r="Q524" s="48">
        <f t="shared" si="10"/>
        <v>4100</v>
      </c>
    </row>
    <row r="525" spans="1:17" s="23" customFormat="1" x14ac:dyDescent="0.2">
      <c r="A525" s="23">
        <v>50000249</v>
      </c>
      <c r="B525" s="23">
        <v>1140244</v>
      </c>
      <c r="C525" s="23" t="s">
        <v>285</v>
      </c>
      <c r="D525" s="23">
        <v>8600200765</v>
      </c>
      <c r="E525" s="31">
        <v>37509</v>
      </c>
      <c r="F525" s="23">
        <v>2846084</v>
      </c>
      <c r="G525" s="23">
        <v>0</v>
      </c>
      <c r="H525" s="23">
        <v>0</v>
      </c>
      <c r="J525" s="32">
        <v>2574</v>
      </c>
      <c r="K525" s="32">
        <v>0</v>
      </c>
      <c r="L525" s="32">
        <v>0</v>
      </c>
      <c r="M525" s="32">
        <f t="shared" si="9"/>
        <v>2574</v>
      </c>
      <c r="N525" s="75">
        <f>VLOOKUP(P525,'CODIGOS RENTISTICOS'!$A$2:E1565,2,FALSE)</f>
        <v>96400000</v>
      </c>
      <c r="O525" s="75">
        <f>VLOOKUP(P525,'CODIGOS RENTISTICOS'!$A$2:F3732,3,FALSE)</f>
        <v>370101</v>
      </c>
      <c r="P525" s="23">
        <v>121280</v>
      </c>
      <c r="Q525" s="48">
        <f t="shared" si="10"/>
        <v>2574</v>
      </c>
    </row>
    <row r="526" spans="1:17" s="23" customFormat="1" x14ac:dyDescent="0.2">
      <c r="A526" s="23">
        <v>50000249</v>
      </c>
      <c r="B526" s="23">
        <v>1169329</v>
      </c>
      <c r="C526" s="23" t="s">
        <v>285</v>
      </c>
      <c r="D526" s="23">
        <v>4252696</v>
      </c>
      <c r="E526" s="31">
        <v>37509</v>
      </c>
      <c r="F526" s="23">
        <v>2600288</v>
      </c>
      <c r="G526" s="23">
        <v>0</v>
      </c>
      <c r="H526" s="23">
        <v>0</v>
      </c>
      <c r="J526" s="32">
        <v>5000</v>
      </c>
      <c r="K526" s="32">
        <v>0</v>
      </c>
      <c r="L526" s="32">
        <v>0</v>
      </c>
      <c r="M526" s="32">
        <f t="shared" si="9"/>
        <v>5000</v>
      </c>
      <c r="N526" s="75">
        <f>VLOOKUP(P526,'CODIGOS RENTISTICOS'!$A$2:E1566,2,FALSE)</f>
        <v>825000000</v>
      </c>
      <c r="O526" s="75">
        <f>VLOOKUP(P526,'CODIGOS RENTISTICOS'!$A$2:F3733,3,FALSE)</f>
        <v>150109</v>
      </c>
      <c r="P526" s="23">
        <v>121245</v>
      </c>
      <c r="Q526" s="48">
        <f t="shared" si="10"/>
        <v>5000</v>
      </c>
    </row>
    <row r="527" spans="1:17" s="23" customFormat="1" x14ac:dyDescent="0.2">
      <c r="A527" s="23">
        <v>50000249</v>
      </c>
      <c r="B527" s="23">
        <v>1169332</v>
      </c>
      <c r="C527" s="23" t="s">
        <v>285</v>
      </c>
      <c r="D527" s="23">
        <v>5689088</v>
      </c>
      <c r="E527" s="31">
        <v>37509</v>
      </c>
      <c r="F527" s="23">
        <v>2600288</v>
      </c>
      <c r="G527" s="23">
        <v>0</v>
      </c>
      <c r="H527" s="23">
        <v>0</v>
      </c>
      <c r="J527" s="32">
        <v>5000</v>
      </c>
      <c r="K527" s="32">
        <v>0</v>
      </c>
      <c r="L527" s="32">
        <v>0</v>
      </c>
      <c r="M527" s="32">
        <f t="shared" si="9"/>
        <v>5000</v>
      </c>
      <c r="N527" s="75">
        <f>VLOOKUP(P527,'CODIGOS RENTISTICOS'!$A$2:E1567,2,FALSE)</f>
        <v>825000000</v>
      </c>
      <c r="O527" s="75">
        <f>VLOOKUP(P527,'CODIGOS RENTISTICOS'!$A$2:F3734,3,FALSE)</f>
        <v>150109</v>
      </c>
      <c r="P527" s="23">
        <v>121245</v>
      </c>
      <c r="Q527" s="48">
        <f t="shared" si="10"/>
        <v>5000</v>
      </c>
    </row>
    <row r="528" spans="1:17" s="23" customFormat="1" x14ac:dyDescent="0.2">
      <c r="A528" s="23">
        <v>50000249</v>
      </c>
      <c r="B528" s="23">
        <v>2929823</v>
      </c>
      <c r="C528" s="23" t="s">
        <v>285</v>
      </c>
      <c r="D528" s="23">
        <v>79053275</v>
      </c>
      <c r="E528" s="31">
        <v>37509</v>
      </c>
      <c r="F528" s="23">
        <v>4107920</v>
      </c>
      <c r="G528" s="23">
        <v>0</v>
      </c>
      <c r="H528" s="23">
        <v>0</v>
      </c>
      <c r="J528" s="32">
        <v>7000</v>
      </c>
      <c r="K528" s="32">
        <v>0</v>
      </c>
      <c r="L528" s="32">
        <v>0</v>
      </c>
      <c r="M528" s="32">
        <f t="shared" si="9"/>
        <v>7000</v>
      </c>
      <c r="N528" s="75">
        <f>VLOOKUP(P528,'CODIGOS RENTISTICOS'!$A$2:E1568,2,FALSE)</f>
        <v>825000000</v>
      </c>
      <c r="O528" s="75">
        <f>VLOOKUP(P528,'CODIGOS RENTISTICOS'!$A$2:F3735,3,FALSE)</f>
        <v>150109</v>
      </c>
      <c r="P528" s="23">
        <v>121245</v>
      </c>
      <c r="Q528" s="48">
        <f t="shared" si="10"/>
        <v>7000</v>
      </c>
    </row>
    <row r="529" spans="1:17" s="23" customFormat="1" x14ac:dyDescent="0.2">
      <c r="A529" s="23">
        <v>50000249</v>
      </c>
      <c r="B529" s="23">
        <v>3339197</v>
      </c>
      <c r="C529" s="23" t="s">
        <v>285</v>
      </c>
      <c r="D529" s="23">
        <v>42876026</v>
      </c>
      <c r="E529" s="31">
        <v>37509</v>
      </c>
      <c r="F529" s="23">
        <v>6692037</v>
      </c>
      <c r="G529" s="23">
        <v>0</v>
      </c>
      <c r="H529" s="23">
        <v>0</v>
      </c>
      <c r="J529" s="32">
        <v>2000</v>
      </c>
      <c r="K529" s="32">
        <v>0</v>
      </c>
      <c r="L529" s="32">
        <v>0</v>
      </c>
      <c r="M529" s="32">
        <f t="shared" si="9"/>
        <v>2000</v>
      </c>
      <c r="N529" s="75">
        <f>VLOOKUP(P529,'CODIGOS RENTISTICOS'!$A$2:E1569,2,FALSE)</f>
        <v>825000000</v>
      </c>
      <c r="O529" s="75">
        <f>VLOOKUP(P529,'CODIGOS RENTISTICOS'!$A$2:F3736,3,FALSE)</f>
        <v>150109</v>
      </c>
      <c r="P529" s="23">
        <v>121245</v>
      </c>
      <c r="Q529" s="48">
        <f t="shared" si="10"/>
        <v>2000</v>
      </c>
    </row>
    <row r="530" spans="1:17" s="23" customFormat="1" x14ac:dyDescent="0.2">
      <c r="A530" s="23">
        <v>50000249</v>
      </c>
      <c r="B530" s="23">
        <v>3340763</v>
      </c>
      <c r="C530" s="23" t="s">
        <v>285</v>
      </c>
      <c r="D530" s="23">
        <v>17022522</v>
      </c>
      <c r="E530" s="31">
        <v>37509</v>
      </c>
      <c r="F530" s="23">
        <v>4164159</v>
      </c>
      <c r="G530" s="23">
        <v>0</v>
      </c>
      <c r="H530" s="23">
        <v>0</v>
      </c>
      <c r="J530" s="32">
        <v>2000</v>
      </c>
      <c r="K530" s="32">
        <v>0</v>
      </c>
      <c r="L530" s="32">
        <v>0</v>
      </c>
      <c r="M530" s="32">
        <f t="shared" si="9"/>
        <v>2000</v>
      </c>
      <c r="N530" s="75">
        <f>VLOOKUP(P530,'CODIGOS RENTISTICOS'!$A$2:E1570,2,FALSE)</f>
        <v>825000000</v>
      </c>
      <c r="O530" s="75">
        <f>VLOOKUP(P530,'CODIGOS RENTISTICOS'!$A$2:F3737,3,FALSE)</f>
        <v>150109</v>
      </c>
      <c r="P530" s="23">
        <v>121245</v>
      </c>
      <c r="Q530" s="48">
        <f t="shared" si="10"/>
        <v>2000</v>
      </c>
    </row>
    <row r="531" spans="1:17" s="23" customFormat="1" x14ac:dyDescent="0.2">
      <c r="A531" s="23">
        <v>50000249</v>
      </c>
      <c r="B531" s="23">
        <v>3340845</v>
      </c>
      <c r="C531" s="23" t="s">
        <v>285</v>
      </c>
      <c r="D531" s="23">
        <v>79939993</v>
      </c>
      <c r="E531" s="31">
        <v>37509</v>
      </c>
      <c r="F531" s="23">
        <v>6772759</v>
      </c>
      <c r="G531" s="23">
        <v>0</v>
      </c>
      <c r="H531" s="23">
        <v>0</v>
      </c>
      <c r="J531" s="32">
        <v>7000</v>
      </c>
      <c r="K531" s="32">
        <v>0</v>
      </c>
      <c r="L531" s="32">
        <v>0</v>
      </c>
      <c r="M531" s="32">
        <f t="shared" si="9"/>
        <v>7000</v>
      </c>
      <c r="N531" s="75">
        <f>VLOOKUP(P531,'CODIGOS RENTISTICOS'!$A$2:E1571,2,FALSE)</f>
        <v>825000000</v>
      </c>
      <c r="O531" s="75">
        <f>VLOOKUP(P531,'CODIGOS RENTISTICOS'!$A$2:F3738,3,FALSE)</f>
        <v>150109</v>
      </c>
      <c r="P531" s="23">
        <v>121245</v>
      </c>
      <c r="Q531" s="48">
        <f t="shared" si="10"/>
        <v>7000</v>
      </c>
    </row>
    <row r="532" spans="1:17" s="23" customFormat="1" x14ac:dyDescent="0.2">
      <c r="A532" s="23">
        <v>50000249</v>
      </c>
      <c r="B532" s="23">
        <v>3340934</v>
      </c>
      <c r="C532" s="23" t="s">
        <v>285</v>
      </c>
      <c r="D532" s="23">
        <v>398872</v>
      </c>
      <c r="E532" s="31">
        <v>37509</v>
      </c>
      <c r="F532" s="23">
        <v>6342514</v>
      </c>
      <c r="G532" s="23">
        <v>0</v>
      </c>
      <c r="H532" s="23">
        <v>0</v>
      </c>
      <c r="J532" s="32">
        <v>15000</v>
      </c>
      <c r="K532" s="32">
        <v>0</v>
      </c>
      <c r="L532" s="32">
        <v>0</v>
      </c>
      <c r="M532" s="32">
        <f t="shared" si="9"/>
        <v>15000</v>
      </c>
      <c r="N532" s="75">
        <f>VLOOKUP(P532,'CODIGOS RENTISTICOS'!$A$2:E1572,2,FALSE)</f>
        <v>825000000</v>
      </c>
      <c r="O532" s="75">
        <f>VLOOKUP(P532,'CODIGOS RENTISTICOS'!$A$2:F3739,3,FALSE)</f>
        <v>150109</v>
      </c>
      <c r="P532" s="23">
        <v>121245</v>
      </c>
      <c r="Q532" s="48">
        <f t="shared" si="10"/>
        <v>15000</v>
      </c>
    </row>
    <row r="533" spans="1:17" s="23" customFormat="1" x14ac:dyDescent="0.2">
      <c r="A533" s="23">
        <v>50000249</v>
      </c>
      <c r="B533" s="23">
        <v>3340947</v>
      </c>
      <c r="C533" s="23" t="s">
        <v>285</v>
      </c>
      <c r="D533" s="23">
        <v>7693500</v>
      </c>
      <c r="E533" s="31">
        <v>37509</v>
      </c>
      <c r="F533" s="23">
        <v>2600288</v>
      </c>
      <c r="G533" s="23">
        <v>0</v>
      </c>
      <c r="H533" s="23">
        <v>0</v>
      </c>
      <c r="J533" s="32">
        <v>7000</v>
      </c>
      <c r="K533" s="32">
        <v>0</v>
      </c>
      <c r="L533" s="32">
        <v>0</v>
      </c>
      <c r="M533" s="32">
        <f t="shared" si="9"/>
        <v>7000</v>
      </c>
      <c r="N533" s="75">
        <f>VLOOKUP(P533,'CODIGOS RENTISTICOS'!$A$2:E1573,2,FALSE)</f>
        <v>825000000</v>
      </c>
      <c r="O533" s="75">
        <f>VLOOKUP(P533,'CODIGOS RENTISTICOS'!$A$2:F3740,3,FALSE)</f>
        <v>150109</v>
      </c>
      <c r="P533" s="23">
        <v>121245</v>
      </c>
      <c r="Q533" s="48">
        <f t="shared" si="10"/>
        <v>7000</v>
      </c>
    </row>
    <row r="534" spans="1:17" s="23" customFormat="1" x14ac:dyDescent="0.2">
      <c r="A534" s="23">
        <v>50000249</v>
      </c>
      <c r="B534" s="23">
        <v>3340948</v>
      </c>
      <c r="C534" s="23" t="s">
        <v>285</v>
      </c>
      <c r="D534" s="23">
        <v>79053632</v>
      </c>
      <c r="E534" s="31">
        <v>37509</v>
      </c>
      <c r="F534" s="23">
        <v>2600288</v>
      </c>
      <c r="G534" s="23">
        <v>0</v>
      </c>
      <c r="H534" s="23">
        <v>0</v>
      </c>
      <c r="J534" s="32">
        <v>7000</v>
      </c>
      <c r="K534" s="32">
        <v>0</v>
      </c>
      <c r="L534" s="32">
        <v>0</v>
      </c>
      <c r="M534" s="32">
        <f t="shared" si="9"/>
        <v>7000</v>
      </c>
      <c r="N534" s="75">
        <f>VLOOKUP(P534,'CODIGOS RENTISTICOS'!$A$2:E1574,2,FALSE)</f>
        <v>825000000</v>
      </c>
      <c r="O534" s="75">
        <f>VLOOKUP(P534,'CODIGOS RENTISTICOS'!$A$2:F3741,3,FALSE)</f>
        <v>150109</v>
      </c>
      <c r="P534" s="23">
        <v>121245</v>
      </c>
      <c r="Q534" s="48">
        <f t="shared" si="10"/>
        <v>7000</v>
      </c>
    </row>
    <row r="535" spans="1:17" s="23" customFormat="1" x14ac:dyDescent="0.2">
      <c r="A535" s="23">
        <v>50000249</v>
      </c>
      <c r="B535" s="23">
        <v>1091918</v>
      </c>
      <c r="C535" s="23" t="s">
        <v>285</v>
      </c>
      <c r="D535" s="23">
        <v>8605185045</v>
      </c>
      <c r="E535" s="31">
        <v>37509</v>
      </c>
      <c r="F535" s="23">
        <v>2550019</v>
      </c>
      <c r="G535" s="23">
        <v>0</v>
      </c>
      <c r="H535" s="23">
        <v>0</v>
      </c>
      <c r="J535" s="32">
        <v>7000</v>
      </c>
      <c r="K535" s="32">
        <v>0</v>
      </c>
      <c r="L535" s="32">
        <v>0</v>
      </c>
      <c r="M535" s="32">
        <f t="shared" si="9"/>
        <v>7000</v>
      </c>
      <c r="N535" s="75">
        <f>VLOOKUP(P535,'CODIGOS RENTISTICOS'!$A$2:E1575,2,FALSE)</f>
        <v>825000000</v>
      </c>
      <c r="O535" s="75">
        <f>VLOOKUP(P535,'CODIGOS RENTISTICOS'!$A$2:F3742,3,FALSE)</f>
        <v>150109</v>
      </c>
      <c r="P535" s="23">
        <v>121245</v>
      </c>
      <c r="Q535" s="48">
        <f t="shared" si="10"/>
        <v>7000</v>
      </c>
    </row>
    <row r="536" spans="1:17" s="23" customFormat="1" x14ac:dyDescent="0.2">
      <c r="A536" s="23">
        <v>50000249</v>
      </c>
      <c r="B536" s="23">
        <v>1186447</v>
      </c>
      <c r="C536" s="23" t="s">
        <v>285</v>
      </c>
      <c r="D536" s="23">
        <v>8605185045</v>
      </c>
      <c r="E536" s="31">
        <v>37509</v>
      </c>
      <c r="F536" s="23">
        <v>2550019</v>
      </c>
      <c r="G536" s="23">
        <v>0</v>
      </c>
      <c r="H536" s="23">
        <v>0</v>
      </c>
      <c r="J536" s="32">
        <v>72000</v>
      </c>
      <c r="K536" s="32">
        <v>0</v>
      </c>
      <c r="L536" s="32">
        <v>0</v>
      </c>
      <c r="M536" s="32">
        <f t="shared" si="9"/>
        <v>72000</v>
      </c>
      <c r="N536" s="75">
        <f>VLOOKUP(P536,'CODIGOS RENTISTICOS'!$A$2:E1576,2,FALSE)</f>
        <v>825000000</v>
      </c>
      <c r="O536" s="75">
        <f>VLOOKUP(P536,'CODIGOS RENTISTICOS'!$A$2:F3743,3,FALSE)</f>
        <v>150109</v>
      </c>
      <c r="P536" s="23">
        <v>121245</v>
      </c>
      <c r="Q536" s="48">
        <f t="shared" si="10"/>
        <v>72000</v>
      </c>
    </row>
    <row r="537" spans="1:17" s="23" customFormat="1" x14ac:dyDescent="0.2">
      <c r="A537" s="23">
        <v>50000249</v>
      </c>
      <c r="B537" s="23">
        <v>1186451</v>
      </c>
      <c r="C537" s="23" t="s">
        <v>285</v>
      </c>
      <c r="D537" s="23">
        <v>8605185045</v>
      </c>
      <c r="E537" s="31">
        <v>37509</v>
      </c>
      <c r="F537" s="23">
        <v>2550019</v>
      </c>
      <c r="G537" s="23">
        <v>0</v>
      </c>
      <c r="H537" s="23">
        <v>0</v>
      </c>
      <c r="J537" s="32">
        <v>21000</v>
      </c>
      <c r="K537" s="32">
        <v>0</v>
      </c>
      <c r="L537" s="32">
        <v>0</v>
      </c>
      <c r="M537" s="32">
        <f t="shared" si="9"/>
        <v>21000</v>
      </c>
      <c r="N537" s="75">
        <f>VLOOKUP(P537,'CODIGOS RENTISTICOS'!$A$2:E1577,2,FALSE)</f>
        <v>825000000</v>
      </c>
      <c r="O537" s="75">
        <f>VLOOKUP(P537,'CODIGOS RENTISTICOS'!$A$2:F3744,3,FALSE)</f>
        <v>150109</v>
      </c>
      <c r="P537" s="23">
        <v>121245</v>
      </c>
      <c r="Q537" s="48">
        <f t="shared" si="10"/>
        <v>21000</v>
      </c>
    </row>
    <row r="538" spans="1:17" s="23" customFormat="1" x14ac:dyDescent="0.2">
      <c r="A538" s="23">
        <v>50000249</v>
      </c>
      <c r="B538" s="23">
        <v>958298</v>
      </c>
      <c r="C538" s="23" t="s">
        <v>285</v>
      </c>
      <c r="D538" s="23">
        <v>8001577527</v>
      </c>
      <c r="E538" s="31">
        <v>37509</v>
      </c>
      <c r="F538" s="23">
        <v>2243377</v>
      </c>
      <c r="G538" s="23">
        <v>0</v>
      </c>
      <c r="H538" s="23">
        <v>0</v>
      </c>
      <c r="J538" s="32">
        <v>17000</v>
      </c>
      <c r="K538" s="32">
        <v>0</v>
      </c>
      <c r="L538" s="32">
        <v>0</v>
      </c>
      <c r="M538" s="32">
        <f t="shared" si="9"/>
        <v>17000</v>
      </c>
      <c r="N538" s="75">
        <f>VLOOKUP(P538,'CODIGOS RENTISTICOS'!$A$2:E1578,2,FALSE)</f>
        <v>825000000</v>
      </c>
      <c r="O538" s="75">
        <f>VLOOKUP(P538,'CODIGOS RENTISTICOS'!$A$2:F3745,3,FALSE)</f>
        <v>150109</v>
      </c>
      <c r="P538" s="23">
        <v>121245</v>
      </c>
      <c r="Q538" s="48">
        <f t="shared" si="10"/>
        <v>17000</v>
      </c>
    </row>
    <row r="539" spans="1:17" s="23" customFormat="1" x14ac:dyDescent="0.2">
      <c r="A539" s="23">
        <v>50000249</v>
      </c>
      <c r="B539" s="23">
        <v>1184316</v>
      </c>
      <c r="C539" s="23" t="s">
        <v>33</v>
      </c>
      <c r="D539" s="23">
        <v>8110288181</v>
      </c>
      <c r="E539" s="31">
        <v>37509</v>
      </c>
      <c r="F539" s="23">
        <v>2328315</v>
      </c>
      <c r="G539" s="23">
        <v>1</v>
      </c>
      <c r="H539" s="23">
        <v>0</v>
      </c>
      <c r="J539" s="32">
        <v>0</v>
      </c>
      <c r="K539" s="32">
        <v>0</v>
      </c>
      <c r="L539" s="32">
        <v>309000</v>
      </c>
      <c r="M539" s="32">
        <f t="shared" si="9"/>
        <v>309000</v>
      </c>
      <c r="N539" s="75">
        <f>VLOOKUP(P539,'CODIGOS RENTISTICOS'!$A$2:E1579,2,FALSE)</f>
        <v>96200000</v>
      </c>
      <c r="O539" s="75">
        <f>VLOOKUP(P539,'CODIGOS RENTISTICOS'!$A$2:F3746,3,FALSE)</f>
        <v>350101</v>
      </c>
      <c r="P539" s="23">
        <v>121230</v>
      </c>
      <c r="Q539" s="48">
        <f t="shared" si="10"/>
        <v>309000</v>
      </c>
    </row>
    <row r="540" spans="1:17" s="23" customFormat="1" x14ac:dyDescent="0.2">
      <c r="A540" s="23">
        <v>50000249</v>
      </c>
      <c r="B540" s="23">
        <v>1077508</v>
      </c>
      <c r="C540" s="23" t="s">
        <v>33</v>
      </c>
      <c r="D540" s="23">
        <v>71649867</v>
      </c>
      <c r="E540" s="31">
        <v>37509</v>
      </c>
      <c r="F540" s="23">
        <v>2894454</v>
      </c>
      <c r="G540" s="23">
        <v>0</v>
      </c>
      <c r="H540" s="23">
        <v>0</v>
      </c>
      <c r="J540" s="32">
        <v>7000</v>
      </c>
      <c r="K540" s="32">
        <v>0</v>
      </c>
      <c r="L540" s="32">
        <v>0</v>
      </c>
      <c r="M540" s="32">
        <f t="shared" si="9"/>
        <v>7000</v>
      </c>
      <c r="N540" s="75">
        <f>VLOOKUP(P540,'CODIGOS RENTISTICOS'!$A$2:E1580,2,FALSE)</f>
        <v>825000000</v>
      </c>
      <c r="O540" s="75">
        <f>VLOOKUP(P540,'CODIGOS RENTISTICOS'!$A$2:F3747,3,FALSE)</f>
        <v>150109</v>
      </c>
      <c r="P540" s="23">
        <v>121245</v>
      </c>
      <c r="Q540" s="48">
        <f t="shared" si="10"/>
        <v>7000</v>
      </c>
    </row>
    <row r="541" spans="1:17" s="23" customFormat="1" x14ac:dyDescent="0.2">
      <c r="A541" s="23">
        <v>50000249</v>
      </c>
      <c r="B541" s="23">
        <v>1077516</v>
      </c>
      <c r="C541" s="23" t="s">
        <v>33</v>
      </c>
      <c r="D541" s="23">
        <v>70322892</v>
      </c>
      <c r="E541" s="31">
        <v>37509</v>
      </c>
      <c r="F541" s="23">
        <v>2894454</v>
      </c>
      <c r="G541" s="23">
        <v>0</v>
      </c>
      <c r="H541" s="23">
        <v>0</v>
      </c>
      <c r="J541" s="32">
        <v>5000</v>
      </c>
      <c r="K541" s="32">
        <v>0</v>
      </c>
      <c r="L541" s="32">
        <v>0</v>
      </c>
      <c r="M541" s="32">
        <f t="shared" si="9"/>
        <v>5000</v>
      </c>
      <c r="N541" s="75">
        <f>VLOOKUP(P541,'CODIGOS RENTISTICOS'!$A$2:E1581,2,FALSE)</f>
        <v>825000000</v>
      </c>
      <c r="O541" s="75">
        <f>VLOOKUP(P541,'CODIGOS RENTISTICOS'!$A$2:F3748,3,FALSE)</f>
        <v>150109</v>
      </c>
      <c r="P541" s="23">
        <v>121245</v>
      </c>
      <c r="Q541" s="48">
        <f t="shared" si="10"/>
        <v>5000</v>
      </c>
    </row>
    <row r="542" spans="1:17" s="23" customFormat="1" x14ac:dyDescent="0.2">
      <c r="A542" s="23">
        <v>50000249</v>
      </c>
      <c r="B542" s="23">
        <v>921762</v>
      </c>
      <c r="C542" s="23" t="s">
        <v>33</v>
      </c>
      <c r="D542" s="23">
        <v>8909304747</v>
      </c>
      <c r="E542" s="31">
        <v>37509</v>
      </c>
      <c r="F542" s="23">
        <v>2114511</v>
      </c>
      <c r="G542" s="23">
        <v>0</v>
      </c>
      <c r="H542" s="23">
        <v>0</v>
      </c>
      <c r="J542" s="32">
        <v>194000</v>
      </c>
      <c r="K542" s="32">
        <v>0</v>
      </c>
      <c r="L542" s="32">
        <v>0</v>
      </c>
      <c r="M542" s="32">
        <f t="shared" si="9"/>
        <v>194000</v>
      </c>
      <c r="N542" s="75">
        <f>VLOOKUP(P542,'CODIGOS RENTISTICOS'!$A$2:E1582,2,FALSE)</f>
        <v>825000000</v>
      </c>
      <c r="O542" s="75">
        <f>VLOOKUP(P542,'CODIGOS RENTISTICOS'!$A$2:F3749,3,FALSE)</f>
        <v>150109</v>
      </c>
      <c r="P542" s="23">
        <v>121245</v>
      </c>
      <c r="Q542" s="48">
        <f t="shared" si="10"/>
        <v>194000</v>
      </c>
    </row>
    <row r="543" spans="1:17" s="23" customFormat="1" x14ac:dyDescent="0.2">
      <c r="A543" s="23">
        <v>50000249</v>
      </c>
      <c r="B543" s="23">
        <v>1095223</v>
      </c>
      <c r="C543" s="23" t="s">
        <v>33</v>
      </c>
      <c r="D543" s="23">
        <v>8909201298</v>
      </c>
      <c r="E543" s="31">
        <v>37509</v>
      </c>
      <c r="F543" s="23">
        <v>2322111</v>
      </c>
      <c r="G543" s="23">
        <v>0</v>
      </c>
      <c r="H543" s="23">
        <v>0</v>
      </c>
      <c r="J543" s="32">
        <v>513570</v>
      </c>
      <c r="K543" s="32">
        <v>0</v>
      </c>
      <c r="L543" s="32">
        <v>0</v>
      </c>
      <c r="M543" s="32">
        <f t="shared" si="9"/>
        <v>513570</v>
      </c>
      <c r="N543" s="75">
        <f>VLOOKUP(P543,'CODIGOS RENTISTICOS'!$A$2:E1583,2,FALSE)</f>
        <v>12400000</v>
      </c>
      <c r="O543" s="75">
        <f>VLOOKUP(P543,'CODIGOS RENTISTICOS'!$A$2:F3750,3,FALSE)</f>
        <v>270102</v>
      </c>
      <c r="P543" s="23">
        <v>501107</v>
      </c>
      <c r="Q543" s="48">
        <f t="shared" si="10"/>
        <v>513570</v>
      </c>
    </row>
    <row r="544" spans="1:17" s="23" customFormat="1" x14ac:dyDescent="0.2">
      <c r="A544" s="23">
        <v>50000249</v>
      </c>
      <c r="B544" s="23">
        <v>1030675</v>
      </c>
      <c r="C544" s="23" t="s">
        <v>297</v>
      </c>
      <c r="D544" s="23">
        <v>72166378</v>
      </c>
      <c r="E544" s="31">
        <v>37509</v>
      </c>
      <c r="F544" s="23">
        <v>3621557</v>
      </c>
      <c r="G544" s="23">
        <v>0</v>
      </c>
      <c r="H544" s="23">
        <v>0</v>
      </c>
      <c r="J544" s="32">
        <v>7000</v>
      </c>
      <c r="K544" s="32">
        <v>0</v>
      </c>
      <c r="L544" s="32">
        <v>0</v>
      </c>
      <c r="M544" s="32">
        <f t="shared" si="9"/>
        <v>7000</v>
      </c>
      <c r="N544" s="75">
        <f>VLOOKUP(P544,'CODIGOS RENTISTICOS'!$A$2:E1584,2,FALSE)</f>
        <v>825000000</v>
      </c>
      <c r="O544" s="75">
        <f>VLOOKUP(P544,'CODIGOS RENTISTICOS'!$A$2:F3751,3,FALSE)</f>
        <v>150109</v>
      </c>
      <c r="P544" s="23">
        <v>5041</v>
      </c>
      <c r="Q544" s="48">
        <f t="shared" si="10"/>
        <v>7000</v>
      </c>
    </row>
    <row r="545" spans="1:17" s="23" customFormat="1" x14ac:dyDescent="0.2">
      <c r="A545" s="23">
        <v>50000249</v>
      </c>
      <c r="B545" s="23">
        <v>1030676</v>
      </c>
      <c r="C545" s="23" t="s">
        <v>297</v>
      </c>
      <c r="D545" s="23">
        <v>8498173</v>
      </c>
      <c r="E545" s="31">
        <v>37509</v>
      </c>
      <c r="F545" s="23">
        <v>3563220</v>
      </c>
      <c r="G545" s="23">
        <v>0</v>
      </c>
      <c r="H545" s="23">
        <v>0</v>
      </c>
      <c r="J545" s="32">
        <v>7000</v>
      </c>
      <c r="K545" s="32">
        <v>0</v>
      </c>
      <c r="L545" s="32">
        <v>0</v>
      </c>
      <c r="M545" s="32">
        <f t="shared" si="9"/>
        <v>7000</v>
      </c>
      <c r="N545" s="75">
        <f>VLOOKUP(P545,'CODIGOS RENTISTICOS'!$A$2:E1585,2,FALSE)</f>
        <v>825000000</v>
      </c>
      <c r="O545" s="75">
        <f>VLOOKUP(P545,'CODIGOS RENTISTICOS'!$A$2:F3752,3,FALSE)</f>
        <v>150109</v>
      </c>
      <c r="P545" s="23">
        <v>5041</v>
      </c>
      <c r="Q545" s="48">
        <f t="shared" si="10"/>
        <v>7000</v>
      </c>
    </row>
    <row r="546" spans="1:17" s="23" customFormat="1" x14ac:dyDescent="0.2">
      <c r="A546" s="23">
        <v>50000249</v>
      </c>
      <c r="B546" s="23">
        <v>1030679</v>
      </c>
      <c r="C546" s="23" t="s">
        <v>297</v>
      </c>
      <c r="D546" s="23">
        <v>72204223</v>
      </c>
      <c r="E546" s="31">
        <v>37509</v>
      </c>
      <c r="F546" s="23">
        <v>3435273</v>
      </c>
      <c r="G546" s="23">
        <v>0</v>
      </c>
      <c r="H546" s="23">
        <v>0</v>
      </c>
      <c r="J546" s="32">
        <v>7000</v>
      </c>
      <c r="K546" s="32">
        <v>0</v>
      </c>
      <c r="L546" s="32">
        <v>0</v>
      </c>
      <c r="M546" s="32">
        <f t="shared" si="9"/>
        <v>7000</v>
      </c>
      <c r="N546" s="75">
        <f>VLOOKUP(P546,'CODIGOS RENTISTICOS'!$A$2:E1586,2,FALSE)</f>
        <v>825000000</v>
      </c>
      <c r="O546" s="75">
        <f>VLOOKUP(P546,'CODIGOS RENTISTICOS'!$A$2:F3753,3,FALSE)</f>
        <v>150109</v>
      </c>
      <c r="P546" s="23">
        <v>121245</v>
      </c>
      <c r="Q546" s="48">
        <f t="shared" si="10"/>
        <v>7000</v>
      </c>
    </row>
    <row r="547" spans="1:17" s="23" customFormat="1" x14ac:dyDescent="0.2">
      <c r="A547" s="23">
        <v>50000249</v>
      </c>
      <c r="B547" s="23">
        <v>1030718</v>
      </c>
      <c r="C547" s="23" t="s">
        <v>297</v>
      </c>
      <c r="D547" s="23">
        <v>72230042</v>
      </c>
      <c r="E547" s="31">
        <v>37509</v>
      </c>
      <c r="F547" s="23">
        <v>3748293</v>
      </c>
      <c r="G547" s="23">
        <v>0</v>
      </c>
      <c r="H547" s="23">
        <v>0</v>
      </c>
      <c r="J547" s="32">
        <v>7000</v>
      </c>
      <c r="K547" s="32">
        <v>0</v>
      </c>
      <c r="L547" s="32">
        <v>0</v>
      </c>
      <c r="M547" s="32">
        <f t="shared" si="9"/>
        <v>7000</v>
      </c>
      <c r="N547" s="75">
        <f>VLOOKUP(P547,'CODIGOS RENTISTICOS'!$A$2:E1587,2,FALSE)</f>
        <v>825000000</v>
      </c>
      <c r="O547" s="75">
        <f>VLOOKUP(P547,'CODIGOS RENTISTICOS'!$A$2:F3754,3,FALSE)</f>
        <v>150109</v>
      </c>
      <c r="P547" s="23">
        <v>5041</v>
      </c>
      <c r="Q547" s="48">
        <f t="shared" si="10"/>
        <v>7000</v>
      </c>
    </row>
    <row r="548" spans="1:17" s="23" customFormat="1" x14ac:dyDescent="0.2">
      <c r="A548" s="23">
        <v>50000249</v>
      </c>
      <c r="B548" s="23">
        <v>1030720</v>
      </c>
      <c r="C548" s="23" t="s">
        <v>297</v>
      </c>
      <c r="D548" s="23">
        <v>72144249</v>
      </c>
      <c r="E548" s="31">
        <v>37509</v>
      </c>
      <c r="F548" s="23">
        <v>3562542</v>
      </c>
      <c r="G548" s="23">
        <v>0</v>
      </c>
      <c r="H548" s="23">
        <v>0</v>
      </c>
      <c r="J548" s="32">
        <v>7000</v>
      </c>
      <c r="K548" s="32">
        <v>0</v>
      </c>
      <c r="L548" s="32">
        <v>0</v>
      </c>
      <c r="M548" s="32">
        <f t="shared" si="9"/>
        <v>7000</v>
      </c>
      <c r="N548" s="75">
        <f>VLOOKUP(P548,'CODIGOS RENTISTICOS'!$A$2:E1588,2,FALSE)</f>
        <v>825000000</v>
      </c>
      <c r="O548" s="75">
        <f>VLOOKUP(P548,'CODIGOS RENTISTICOS'!$A$2:F3755,3,FALSE)</f>
        <v>150109</v>
      </c>
      <c r="P548" s="23">
        <v>5041</v>
      </c>
      <c r="Q548" s="48">
        <f t="shared" si="10"/>
        <v>7000</v>
      </c>
    </row>
    <row r="549" spans="1:17" s="23" customFormat="1" x14ac:dyDescent="0.2">
      <c r="A549" s="23">
        <v>50000249</v>
      </c>
      <c r="B549" s="23">
        <v>1030721</v>
      </c>
      <c r="C549" s="23" t="s">
        <v>297</v>
      </c>
      <c r="D549" s="23">
        <v>8533974</v>
      </c>
      <c r="E549" s="31">
        <v>37509</v>
      </c>
      <c r="F549" s="23">
        <v>3655575</v>
      </c>
      <c r="G549" s="23">
        <v>0</v>
      </c>
      <c r="H549" s="23">
        <v>0</v>
      </c>
      <c r="J549" s="32">
        <v>7000</v>
      </c>
      <c r="K549" s="32">
        <v>0</v>
      </c>
      <c r="L549" s="32">
        <v>0</v>
      </c>
      <c r="M549" s="32">
        <f t="shared" si="9"/>
        <v>7000</v>
      </c>
      <c r="N549" s="75">
        <f>VLOOKUP(P549,'CODIGOS RENTISTICOS'!$A$2:E1589,2,FALSE)</f>
        <v>825000000</v>
      </c>
      <c r="O549" s="75">
        <f>VLOOKUP(P549,'CODIGOS RENTISTICOS'!$A$2:F3756,3,FALSE)</f>
        <v>150109</v>
      </c>
      <c r="P549" s="23">
        <v>5041</v>
      </c>
      <c r="Q549" s="48">
        <f t="shared" si="10"/>
        <v>7000</v>
      </c>
    </row>
    <row r="550" spans="1:17" s="23" customFormat="1" x14ac:dyDescent="0.2">
      <c r="A550" s="23">
        <v>50000249</v>
      </c>
      <c r="B550" s="23">
        <v>690450</v>
      </c>
      <c r="C550" s="23" t="s">
        <v>34</v>
      </c>
      <c r="D550" s="23">
        <v>73137099</v>
      </c>
      <c r="E550" s="31">
        <v>37509</v>
      </c>
      <c r="F550" s="23">
        <v>6642953</v>
      </c>
      <c r="G550" s="23">
        <v>0</v>
      </c>
      <c r="H550" s="23">
        <v>0</v>
      </c>
      <c r="J550" s="32">
        <v>618000</v>
      </c>
      <c r="K550" s="32">
        <v>0</v>
      </c>
      <c r="L550" s="32">
        <v>0</v>
      </c>
      <c r="M550" s="32">
        <f t="shared" si="9"/>
        <v>618000</v>
      </c>
      <c r="N550" s="75">
        <f>VLOOKUP(P550,'CODIGOS RENTISTICOS'!$A$2:E1590,2,FALSE)</f>
        <v>910300000</v>
      </c>
      <c r="O550" s="75">
        <f>VLOOKUP(P550,'CODIGOS RENTISTICOS'!$A$2:F3757,3,FALSE)</f>
        <v>130113</v>
      </c>
      <c r="P550" s="23">
        <v>121235</v>
      </c>
      <c r="Q550" s="48">
        <f t="shared" si="10"/>
        <v>618000</v>
      </c>
    </row>
    <row r="551" spans="1:17" s="23" customFormat="1" x14ac:dyDescent="0.2">
      <c r="A551" s="23">
        <v>50000249</v>
      </c>
      <c r="B551" s="23">
        <v>690452</v>
      </c>
      <c r="C551" s="23" t="s">
        <v>34</v>
      </c>
      <c r="D551" s="23">
        <v>8731616</v>
      </c>
      <c r="E551" s="31">
        <v>37509</v>
      </c>
      <c r="F551" s="23">
        <v>6560912</v>
      </c>
      <c r="G551" s="23">
        <v>0</v>
      </c>
      <c r="H551" s="23">
        <v>0</v>
      </c>
      <c r="J551" s="32">
        <v>7000</v>
      </c>
      <c r="K551" s="32">
        <v>0</v>
      </c>
      <c r="L551" s="32">
        <v>0</v>
      </c>
      <c r="M551" s="32">
        <f t="shared" si="9"/>
        <v>7000</v>
      </c>
      <c r="N551" s="75">
        <f>VLOOKUP(P551,'CODIGOS RENTISTICOS'!$A$2:E1591,2,FALSE)</f>
        <v>825000000</v>
      </c>
      <c r="O551" s="75">
        <f>VLOOKUP(P551,'CODIGOS RENTISTICOS'!$A$2:F3758,3,FALSE)</f>
        <v>150109</v>
      </c>
      <c r="P551" s="23">
        <v>5041</v>
      </c>
      <c r="Q551" s="48">
        <f t="shared" si="10"/>
        <v>7000</v>
      </c>
    </row>
    <row r="552" spans="1:17" s="23" customFormat="1" x14ac:dyDescent="0.2">
      <c r="A552" s="23">
        <v>50000249</v>
      </c>
      <c r="B552" s="23">
        <v>1182857</v>
      </c>
      <c r="C552" s="23" t="s">
        <v>34</v>
      </c>
      <c r="D552" s="23">
        <v>8002009691</v>
      </c>
      <c r="E552" s="31">
        <v>37509</v>
      </c>
      <c r="F552" s="23">
        <v>6502351</v>
      </c>
      <c r="G552" s="23">
        <v>0</v>
      </c>
      <c r="H552" s="23">
        <v>0</v>
      </c>
      <c r="J552" s="32">
        <v>20000</v>
      </c>
      <c r="K552" s="32">
        <v>0</v>
      </c>
      <c r="L552" s="32">
        <v>0</v>
      </c>
      <c r="M552" s="32">
        <f t="shared" si="9"/>
        <v>20000</v>
      </c>
      <c r="N552" s="75">
        <f>VLOOKUP(P552,'CODIGOS RENTISTICOS'!$A$2:E1592,2,FALSE)</f>
        <v>825000000</v>
      </c>
      <c r="O552" s="75">
        <f>VLOOKUP(P552,'CODIGOS RENTISTICOS'!$A$2:F3759,3,FALSE)</f>
        <v>150109</v>
      </c>
      <c r="P552" s="23">
        <v>121245</v>
      </c>
      <c r="Q552" s="48">
        <f t="shared" si="10"/>
        <v>20000</v>
      </c>
    </row>
    <row r="553" spans="1:17" s="23" customFormat="1" x14ac:dyDescent="0.2">
      <c r="A553" s="23">
        <v>50000249</v>
      </c>
      <c r="B553" s="23">
        <v>1182964</v>
      </c>
      <c r="C553" s="23" t="s">
        <v>34</v>
      </c>
      <c r="D553" s="23">
        <v>8600780392</v>
      </c>
      <c r="E553" s="31">
        <v>37509</v>
      </c>
      <c r="F553" s="23">
        <v>6608002</v>
      </c>
      <c r="G553" s="23">
        <v>0</v>
      </c>
      <c r="H553" s="23">
        <v>0</v>
      </c>
      <c r="J553" s="32">
        <v>107910</v>
      </c>
      <c r="K553" s="32">
        <v>0</v>
      </c>
      <c r="L553" s="32">
        <v>0</v>
      </c>
      <c r="M553" s="32">
        <f t="shared" si="9"/>
        <v>107910</v>
      </c>
      <c r="N553" s="75">
        <f>VLOOKUP(P553,'CODIGOS RENTISTICOS'!$A$2:E1593,2,FALSE)</f>
        <v>910300000</v>
      </c>
      <c r="O553" s="75">
        <f>VLOOKUP(P553,'CODIGOS RENTISTICOS'!$A$2:F3760,3,FALSE)</f>
        <v>130113</v>
      </c>
      <c r="P553" s="23">
        <v>121205</v>
      </c>
      <c r="Q553" s="48">
        <f t="shared" si="10"/>
        <v>107910</v>
      </c>
    </row>
    <row r="554" spans="1:17" s="23" customFormat="1" x14ac:dyDescent="0.2">
      <c r="A554" s="23">
        <v>50000249</v>
      </c>
      <c r="B554" s="23">
        <v>987020</v>
      </c>
      <c r="C554" s="23" t="s">
        <v>288</v>
      </c>
      <c r="D554" s="23">
        <v>8200003941</v>
      </c>
      <c r="E554" s="31">
        <v>37509</v>
      </c>
      <c r="F554" s="23">
        <v>7422185</v>
      </c>
      <c r="G554" s="23">
        <v>1</v>
      </c>
      <c r="H554" s="23">
        <v>0</v>
      </c>
      <c r="J554" s="32">
        <v>0</v>
      </c>
      <c r="K554" s="32">
        <v>5791974</v>
      </c>
      <c r="L554" s="32">
        <v>0</v>
      </c>
      <c r="M554" s="32">
        <f t="shared" si="9"/>
        <v>5791974</v>
      </c>
      <c r="N554" s="75">
        <f>VLOOKUP(P554,'CODIGOS RENTISTICOS'!$A$2:E1594,2,FALSE)</f>
        <v>96200000</v>
      </c>
      <c r="O554" s="75">
        <f>VLOOKUP(P554,'CODIGOS RENTISTICOS'!$A$2:F3761,3,FALSE)</f>
        <v>350101</v>
      </c>
      <c r="P554" s="23">
        <v>121203</v>
      </c>
      <c r="Q554" s="48">
        <f t="shared" si="10"/>
        <v>5791974</v>
      </c>
    </row>
    <row r="555" spans="1:17" s="23" customFormat="1" x14ac:dyDescent="0.2">
      <c r="A555" s="23">
        <v>50000249</v>
      </c>
      <c r="B555" s="23">
        <v>1126987</v>
      </c>
      <c r="C555" s="23" t="s">
        <v>290</v>
      </c>
      <c r="D555" s="23">
        <v>8100018291</v>
      </c>
      <c r="E555" s="31">
        <v>37509</v>
      </c>
      <c r="F555" s="23">
        <v>8730412</v>
      </c>
      <c r="G555" s="23">
        <v>0</v>
      </c>
      <c r="H555" s="23">
        <v>0</v>
      </c>
      <c r="J555" s="32">
        <v>3498768</v>
      </c>
      <c r="K555" s="32">
        <v>0</v>
      </c>
      <c r="L555" s="32">
        <v>0</v>
      </c>
      <c r="M555" s="32">
        <f t="shared" si="9"/>
        <v>3498768</v>
      </c>
      <c r="N555" s="75">
        <f>VLOOKUP(P555,'CODIGOS RENTISTICOS'!$A$2:E1595,2,FALSE)</f>
        <v>10900000</v>
      </c>
      <c r="O555" s="75">
        <f>VLOOKUP(P555,'CODIGOS RENTISTICOS'!$A$2:F3762,3,FALSE)</f>
        <v>170101</v>
      </c>
      <c r="P555" s="23">
        <v>121255</v>
      </c>
      <c r="Q555" s="48">
        <f t="shared" si="10"/>
        <v>3498768</v>
      </c>
    </row>
    <row r="556" spans="1:17" s="23" customFormat="1" x14ac:dyDescent="0.2">
      <c r="A556" s="23">
        <v>50000249</v>
      </c>
      <c r="B556" s="23">
        <v>1304456</v>
      </c>
      <c r="C556" s="23" t="s">
        <v>36</v>
      </c>
      <c r="D556" s="23">
        <v>8923000724</v>
      </c>
      <c r="E556" s="31">
        <v>37509</v>
      </c>
      <c r="F556" s="23">
        <v>5749021</v>
      </c>
      <c r="G556" s="23">
        <v>0</v>
      </c>
      <c r="H556" s="23">
        <v>0</v>
      </c>
      <c r="J556" s="32">
        <v>1606584</v>
      </c>
      <c r="K556" s="32">
        <v>0</v>
      </c>
      <c r="L556" s="32">
        <v>0</v>
      </c>
      <c r="M556" s="32">
        <f t="shared" si="9"/>
        <v>1606584</v>
      </c>
      <c r="N556" s="75">
        <f>VLOOKUP(P556,'CODIGOS RENTISTICOS'!$A$2:E1596,2,FALSE)</f>
        <v>10200000</v>
      </c>
      <c r="O556" s="75">
        <f>VLOOKUP(P556,'CODIGOS RENTISTICOS'!$A$2:F3763,3,FALSE)</f>
        <v>260101</v>
      </c>
      <c r="P556" s="23">
        <v>6002</v>
      </c>
      <c r="Q556" s="48">
        <f t="shared" si="10"/>
        <v>1606584</v>
      </c>
    </row>
    <row r="557" spans="1:17" s="23" customFormat="1" x14ac:dyDescent="0.2">
      <c r="A557" s="23">
        <v>50000249</v>
      </c>
      <c r="B557" s="23">
        <v>706264</v>
      </c>
      <c r="C557" s="23" t="s">
        <v>120</v>
      </c>
      <c r="D557" s="23">
        <v>1</v>
      </c>
      <c r="E557" s="31">
        <v>37509</v>
      </c>
      <c r="F557" s="23">
        <v>8342168</v>
      </c>
      <c r="G557" s="23">
        <v>0</v>
      </c>
      <c r="H557" s="23">
        <v>0</v>
      </c>
      <c r="J557" s="32">
        <v>294000</v>
      </c>
      <c r="K557" s="32">
        <v>0</v>
      </c>
      <c r="L557" s="32">
        <v>0</v>
      </c>
      <c r="M557" s="32">
        <f t="shared" si="9"/>
        <v>294000</v>
      </c>
      <c r="N557" s="75">
        <f>VLOOKUP(P557,'CODIGOS RENTISTICOS'!$A$2:E1597,2,FALSE)</f>
        <v>12400000</v>
      </c>
      <c r="O557" s="75">
        <f>VLOOKUP(P557,'CODIGOS RENTISTICOS'!$A$2:F3764,3,FALSE)</f>
        <v>270102</v>
      </c>
      <c r="P557" s="23">
        <v>50110202</v>
      </c>
      <c r="Q557" s="48">
        <f t="shared" si="10"/>
        <v>294000</v>
      </c>
    </row>
    <row r="558" spans="1:17" s="23" customFormat="1" x14ac:dyDescent="0.2">
      <c r="A558" s="23">
        <v>50000249</v>
      </c>
      <c r="B558" s="23">
        <v>701633</v>
      </c>
      <c r="C558" s="23" t="s">
        <v>123</v>
      </c>
      <c r="D558" s="23">
        <v>85469659</v>
      </c>
      <c r="E558" s="31">
        <v>37509</v>
      </c>
      <c r="F558" s="23">
        <v>4233783</v>
      </c>
      <c r="G558" s="23">
        <v>0</v>
      </c>
      <c r="H558" s="23">
        <v>0</v>
      </c>
      <c r="J558" s="32">
        <v>7000</v>
      </c>
      <c r="K558" s="32">
        <v>0</v>
      </c>
      <c r="L558" s="32">
        <v>0</v>
      </c>
      <c r="M558" s="32">
        <f t="shared" si="9"/>
        <v>7000</v>
      </c>
      <c r="N558" s="75">
        <f>VLOOKUP(P558,'CODIGOS RENTISTICOS'!$A$2:E1598,2,FALSE)</f>
        <v>825000000</v>
      </c>
      <c r="O558" s="75">
        <f>VLOOKUP(P558,'CODIGOS RENTISTICOS'!$A$2:F3765,3,FALSE)</f>
        <v>150109</v>
      </c>
      <c r="P558" s="23">
        <v>121245</v>
      </c>
      <c r="Q558" s="48">
        <f t="shared" si="10"/>
        <v>7000</v>
      </c>
    </row>
    <row r="559" spans="1:17" s="23" customFormat="1" x14ac:dyDescent="0.2">
      <c r="A559" s="23">
        <v>50000249</v>
      </c>
      <c r="B559" s="23">
        <v>1071364</v>
      </c>
      <c r="C559" s="23" t="s">
        <v>123</v>
      </c>
      <c r="D559" s="23">
        <v>18913087</v>
      </c>
      <c r="E559" s="31">
        <v>37509</v>
      </c>
      <c r="F559" s="23">
        <v>4212408</v>
      </c>
      <c r="G559" s="23">
        <v>0</v>
      </c>
      <c r="H559" s="23">
        <v>0</v>
      </c>
      <c r="J559" s="32">
        <v>309000</v>
      </c>
      <c r="K559" s="32">
        <v>0</v>
      </c>
      <c r="L559" s="32">
        <v>0</v>
      </c>
      <c r="M559" s="32">
        <f t="shared" si="9"/>
        <v>309000</v>
      </c>
      <c r="N559" s="75">
        <f>VLOOKUP(P559,'CODIGOS RENTISTICOS'!$A$2:E1599,2,FALSE)</f>
        <v>96200000</v>
      </c>
      <c r="O559" s="75">
        <f>VLOOKUP(P559,'CODIGOS RENTISTICOS'!$A$2:F3766,3,FALSE)</f>
        <v>350101</v>
      </c>
      <c r="P559" s="23">
        <v>121230</v>
      </c>
      <c r="Q559" s="48">
        <f t="shared" si="10"/>
        <v>309000</v>
      </c>
    </row>
    <row r="560" spans="1:17" s="23" customFormat="1" x14ac:dyDescent="0.2">
      <c r="A560" s="23">
        <v>50000249</v>
      </c>
      <c r="B560" s="23">
        <v>885879</v>
      </c>
      <c r="C560" s="23" t="s">
        <v>283</v>
      </c>
      <c r="D560" s="23">
        <v>8000117250</v>
      </c>
      <c r="E560" s="31">
        <v>37509</v>
      </c>
      <c r="F560" s="23">
        <v>7455439</v>
      </c>
      <c r="G560" s="23">
        <v>0</v>
      </c>
      <c r="H560" s="23">
        <v>0</v>
      </c>
      <c r="J560" s="32">
        <v>33000</v>
      </c>
      <c r="K560" s="32">
        <v>0</v>
      </c>
      <c r="L560" s="32">
        <v>0</v>
      </c>
      <c r="M560" s="32">
        <f t="shared" si="9"/>
        <v>33000</v>
      </c>
      <c r="N560" s="75">
        <f>VLOOKUP(P560,'CODIGOS RENTISTICOS'!$A$2:E1600,2,FALSE)</f>
        <v>825000000</v>
      </c>
      <c r="O560" s="75">
        <f>VLOOKUP(P560,'CODIGOS RENTISTICOS'!$A$2:F3767,3,FALSE)</f>
        <v>150109</v>
      </c>
      <c r="P560" s="23">
        <v>5041</v>
      </c>
      <c r="Q560" s="48">
        <f t="shared" si="10"/>
        <v>33000</v>
      </c>
    </row>
    <row r="561" spans="1:17" s="23" customFormat="1" x14ac:dyDescent="0.2">
      <c r="A561" s="23">
        <v>50000249</v>
      </c>
      <c r="B561" s="23">
        <v>885886</v>
      </c>
      <c r="C561" s="23" t="s">
        <v>283</v>
      </c>
      <c r="D561" s="23">
        <v>8000117250</v>
      </c>
      <c r="E561" s="31">
        <v>37509</v>
      </c>
      <c r="F561" s="23">
        <v>7455439</v>
      </c>
      <c r="G561" s="23">
        <v>1</v>
      </c>
      <c r="H561" s="23">
        <v>0</v>
      </c>
      <c r="J561" s="32">
        <v>0</v>
      </c>
      <c r="K561" s="32">
        <v>0</v>
      </c>
      <c r="L561" s="32">
        <v>132000</v>
      </c>
      <c r="M561" s="32">
        <f t="shared" si="9"/>
        <v>132000</v>
      </c>
      <c r="N561" s="75">
        <f>VLOOKUP(P561,'CODIGOS RENTISTICOS'!$A$2:E1601,2,FALSE)</f>
        <v>825000000</v>
      </c>
      <c r="O561" s="75">
        <f>VLOOKUP(P561,'CODIGOS RENTISTICOS'!$A$2:F3768,3,FALSE)</f>
        <v>150109</v>
      </c>
      <c r="P561" s="23">
        <v>5041</v>
      </c>
      <c r="Q561" s="48">
        <f t="shared" si="10"/>
        <v>132000</v>
      </c>
    </row>
    <row r="562" spans="1:17" s="23" customFormat="1" x14ac:dyDescent="0.2">
      <c r="A562" s="23">
        <v>50000249</v>
      </c>
      <c r="B562" s="23">
        <v>934379</v>
      </c>
      <c r="C562" s="23" t="s">
        <v>125</v>
      </c>
      <c r="D562" s="23">
        <v>8001308700</v>
      </c>
      <c r="E562" s="31">
        <v>37509</v>
      </c>
      <c r="F562" s="23">
        <v>3290001</v>
      </c>
      <c r="G562" s="23">
        <v>1</v>
      </c>
      <c r="H562" s="23">
        <v>0</v>
      </c>
      <c r="J562" s="32">
        <v>0</v>
      </c>
      <c r="K562" s="32">
        <v>0</v>
      </c>
      <c r="L562" s="32">
        <v>5517327.7000000002</v>
      </c>
      <c r="M562" s="32">
        <f t="shared" si="9"/>
        <v>5517327.7000000002</v>
      </c>
      <c r="N562" s="75">
        <f>VLOOKUP(P562,'CODIGOS RENTISTICOS'!$A$2:E1602,2,FALSE)</f>
        <v>11500000</v>
      </c>
      <c r="O562" s="75">
        <f>VLOOKUP(P562,'CODIGOS RENTISTICOS'!$A$2:F3769,3,FALSE)</f>
        <v>130101</v>
      </c>
      <c r="P562" s="23">
        <v>270909</v>
      </c>
      <c r="Q562" s="48">
        <f t="shared" si="10"/>
        <v>5517327.7000000002</v>
      </c>
    </row>
    <row r="563" spans="1:17" s="23" customFormat="1" x14ac:dyDescent="0.2">
      <c r="A563" s="23">
        <v>50000249</v>
      </c>
      <c r="B563" s="23">
        <v>1380964</v>
      </c>
      <c r="C563" s="23" t="s">
        <v>126</v>
      </c>
      <c r="D563" s="23">
        <v>8040089963</v>
      </c>
      <c r="E563" s="31">
        <v>37509</v>
      </c>
      <c r="F563" s="23">
        <v>6431886</v>
      </c>
      <c r="G563" s="23">
        <v>0</v>
      </c>
      <c r="H563" s="23">
        <v>0</v>
      </c>
      <c r="J563" s="32">
        <v>70000</v>
      </c>
      <c r="K563" s="32">
        <v>0</v>
      </c>
      <c r="L563" s="32">
        <v>0</v>
      </c>
      <c r="M563" s="32">
        <f t="shared" si="9"/>
        <v>70000</v>
      </c>
      <c r="N563" s="75">
        <f>VLOOKUP(P563,'CODIGOS RENTISTICOS'!$A$2:E1603,2,FALSE)</f>
        <v>825000000</v>
      </c>
      <c r="O563" s="75">
        <f>VLOOKUP(P563,'CODIGOS RENTISTICOS'!$A$2:F3770,3,FALSE)</f>
        <v>150109</v>
      </c>
      <c r="P563" s="23">
        <v>121245</v>
      </c>
      <c r="Q563" s="48">
        <f t="shared" si="10"/>
        <v>70000</v>
      </c>
    </row>
    <row r="564" spans="1:17" s="23" customFormat="1" x14ac:dyDescent="0.2">
      <c r="A564" s="23">
        <v>50000249</v>
      </c>
      <c r="B564" s="23">
        <v>384596</v>
      </c>
      <c r="C564" s="23" t="s">
        <v>419</v>
      </c>
      <c r="D564" s="23">
        <v>8000354693</v>
      </c>
      <c r="E564" s="31">
        <v>37509</v>
      </c>
      <c r="F564" s="23">
        <v>639983</v>
      </c>
      <c r="G564" s="23">
        <v>1</v>
      </c>
      <c r="H564" s="23">
        <v>0</v>
      </c>
      <c r="J564" s="32">
        <v>0</v>
      </c>
      <c r="K564" s="32">
        <v>0</v>
      </c>
      <c r="L564" s="32">
        <v>185000</v>
      </c>
      <c r="M564" s="32">
        <f t="shared" si="9"/>
        <v>185000</v>
      </c>
      <c r="N564" s="75">
        <f>VLOOKUP(P564,'CODIGOS RENTISTICOS'!$A$2:E1604,2,FALSE)</f>
        <v>825000000</v>
      </c>
      <c r="O564" s="75">
        <f>VLOOKUP(P564,'CODIGOS RENTISTICOS'!$A$2:F3771,3,FALSE)</f>
        <v>150109</v>
      </c>
      <c r="P564" s="23">
        <v>121245</v>
      </c>
      <c r="Q564" s="48">
        <f t="shared" si="10"/>
        <v>185000</v>
      </c>
    </row>
    <row r="565" spans="1:17" s="23" customFormat="1" x14ac:dyDescent="0.2">
      <c r="A565" s="23">
        <v>50000249</v>
      </c>
      <c r="B565" s="23">
        <v>384114</v>
      </c>
      <c r="C565" s="23" t="s">
        <v>115</v>
      </c>
      <c r="D565" s="23">
        <v>79001223</v>
      </c>
      <c r="E565" s="31">
        <v>37509</v>
      </c>
      <c r="F565" s="23">
        <v>8445741</v>
      </c>
      <c r="G565" s="23">
        <v>0</v>
      </c>
      <c r="H565" s="23">
        <v>0</v>
      </c>
      <c r="J565" s="32">
        <v>172005</v>
      </c>
      <c r="K565" s="32">
        <v>0</v>
      </c>
      <c r="L565" s="32">
        <v>0</v>
      </c>
      <c r="M565" s="32">
        <f t="shared" si="9"/>
        <v>172005</v>
      </c>
      <c r="N565" s="75">
        <f>VLOOKUP(P565,'CODIGOS RENTISTICOS'!$A$2:E1605,2,FALSE)</f>
        <v>11800000</v>
      </c>
      <c r="O565" s="75">
        <f>VLOOKUP(P565,'CODIGOS RENTISTICOS'!$A$2:F3772,3,FALSE)</f>
        <v>240101</v>
      </c>
      <c r="P565" s="23">
        <v>121265</v>
      </c>
      <c r="Q565" s="48">
        <f t="shared" si="10"/>
        <v>172005</v>
      </c>
    </row>
    <row r="566" spans="1:17" s="23" customFormat="1" x14ac:dyDescent="0.2">
      <c r="A566" s="23">
        <v>50000249</v>
      </c>
      <c r="B566" s="23">
        <v>3841111</v>
      </c>
      <c r="C566" s="23" t="s">
        <v>115</v>
      </c>
      <c r="D566" s="23">
        <v>70077212</v>
      </c>
      <c r="E566" s="31">
        <v>37509</v>
      </c>
      <c r="F566" s="23">
        <v>2670131</v>
      </c>
      <c r="G566" s="23">
        <v>0</v>
      </c>
      <c r="H566" s="23">
        <v>0</v>
      </c>
      <c r="J566" s="32">
        <v>7000</v>
      </c>
      <c r="K566" s="32">
        <v>0</v>
      </c>
      <c r="L566" s="32">
        <v>0</v>
      </c>
      <c r="M566" s="32">
        <f t="shared" si="9"/>
        <v>7000</v>
      </c>
      <c r="N566" s="75" t="e">
        <f>VLOOKUP(P566,'CODIGOS RENTISTICOS'!$A$2:E1606,2,FALSE)</f>
        <v>#N/A</v>
      </c>
      <c r="O566" s="75" t="e">
        <f>VLOOKUP(P566,'CODIGOS RENTISTICOS'!$A$2:F3773,3,FALSE)</f>
        <v>#N/A</v>
      </c>
      <c r="P566" s="23">
        <v>121298</v>
      </c>
      <c r="Q566" s="48">
        <f t="shared" si="10"/>
        <v>7000</v>
      </c>
    </row>
    <row r="567" spans="1:17" s="23" customFormat="1" x14ac:dyDescent="0.2">
      <c r="A567" s="23">
        <v>50000249</v>
      </c>
      <c r="B567" s="23">
        <v>621377</v>
      </c>
      <c r="C567" s="23" t="s">
        <v>42</v>
      </c>
      <c r="D567" s="23">
        <v>12969170</v>
      </c>
      <c r="E567" s="31">
        <v>37509</v>
      </c>
      <c r="F567" s="23">
        <v>4467950</v>
      </c>
      <c r="G567" s="23">
        <v>0</v>
      </c>
      <c r="H567" s="23">
        <v>0</v>
      </c>
      <c r="J567" s="32">
        <v>7000</v>
      </c>
      <c r="K567" s="32">
        <v>0</v>
      </c>
      <c r="L567" s="32">
        <v>0</v>
      </c>
      <c r="M567" s="32">
        <f t="shared" si="9"/>
        <v>7000</v>
      </c>
      <c r="N567" s="75">
        <f>VLOOKUP(P567,'CODIGOS RENTISTICOS'!$A$2:E1607,2,FALSE)</f>
        <v>825000000</v>
      </c>
      <c r="O567" s="75">
        <f>VLOOKUP(P567,'CODIGOS RENTISTICOS'!$A$2:F3774,3,FALSE)</f>
        <v>150109</v>
      </c>
      <c r="P567" s="23">
        <v>121245</v>
      </c>
      <c r="Q567" s="48">
        <f t="shared" si="10"/>
        <v>7000</v>
      </c>
    </row>
    <row r="568" spans="1:17" s="23" customFormat="1" x14ac:dyDescent="0.2">
      <c r="A568" s="23">
        <v>50000249</v>
      </c>
      <c r="B568" s="23">
        <v>621388</v>
      </c>
      <c r="C568" s="23" t="s">
        <v>42</v>
      </c>
      <c r="D568" s="23">
        <v>5252471</v>
      </c>
      <c r="E568" s="31">
        <v>37509</v>
      </c>
      <c r="F568" s="23">
        <v>4428078</v>
      </c>
      <c r="G568" s="23">
        <v>0</v>
      </c>
      <c r="H568" s="23">
        <v>0</v>
      </c>
      <c r="J568" s="32">
        <v>7000</v>
      </c>
      <c r="K568" s="32">
        <v>0</v>
      </c>
      <c r="L568" s="32">
        <v>0</v>
      </c>
      <c r="M568" s="32">
        <f t="shared" si="9"/>
        <v>7000</v>
      </c>
      <c r="N568" s="75">
        <f>VLOOKUP(P568,'CODIGOS RENTISTICOS'!$A$2:E1608,2,FALSE)</f>
        <v>825000000</v>
      </c>
      <c r="O568" s="75">
        <f>VLOOKUP(P568,'CODIGOS RENTISTICOS'!$A$2:F3775,3,FALSE)</f>
        <v>150109</v>
      </c>
      <c r="P568" s="23">
        <v>121245</v>
      </c>
      <c r="Q568" s="48">
        <f t="shared" si="10"/>
        <v>7000</v>
      </c>
    </row>
    <row r="569" spans="1:17" s="23" customFormat="1" x14ac:dyDescent="0.2">
      <c r="A569" s="23">
        <v>50000249</v>
      </c>
      <c r="B569" s="23">
        <v>621392</v>
      </c>
      <c r="C569" s="23" t="s">
        <v>42</v>
      </c>
      <c r="D569" s="23">
        <v>8001780141</v>
      </c>
      <c r="E569" s="31">
        <v>37509</v>
      </c>
      <c r="F569" s="23">
        <v>6608142</v>
      </c>
      <c r="G569" s="23">
        <v>0</v>
      </c>
      <c r="H569" s="23">
        <v>0</v>
      </c>
      <c r="J569" s="32">
        <v>7000</v>
      </c>
      <c r="K569" s="32">
        <v>0</v>
      </c>
      <c r="L569" s="32">
        <v>0</v>
      </c>
      <c r="M569" s="32">
        <f t="shared" si="9"/>
        <v>7000</v>
      </c>
      <c r="N569" s="75">
        <f>VLOOKUP(P569,'CODIGOS RENTISTICOS'!$A$2:E1609,2,FALSE)</f>
        <v>825000000</v>
      </c>
      <c r="O569" s="75">
        <f>VLOOKUP(P569,'CODIGOS RENTISTICOS'!$A$2:F3776,3,FALSE)</f>
        <v>150109</v>
      </c>
      <c r="P569" s="23">
        <v>121245</v>
      </c>
      <c r="Q569" s="48">
        <f t="shared" si="10"/>
        <v>7000</v>
      </c>
    </row>
    <row r="570" spans="1:17" s="23" customFormat="1" x14ac:dyDescent="0.2">
      <c r="A570" s="23">
        <v>50000249</v>
      </c>
      <c r="B570" s="23">
        <v>613168</v>
      </c>
      <c r="C570" s="23" t="s">
        <v>42</v>
      </c>
      <c r="D570" s="23">
        <v>8903042190</v>
      </c>
      <c r="E570" s="31">
        <v>37509</v>
      </c>
      <c r="F570" s="23">
        <v>4484926</v>
      </c>
      <c r="G570" s="23">
        <v>1</v>
      </c>
      <c r="H570" s="23">
        <v>0</v>
      </c>
      <c r="J570" s="32">
        <v>0</v>
      </c>
      <c r="K570" s="32">
        <v>0</v>
      </c>
      <c r="L570" s="32">
        <v>544400</v>
      </c>
      <c r="M570" s="32">
        <f t="shared" si="9"/>
        <v>544400</v>
      </c>
      <c r="N570" s="75">
        <f>VLOOKUP(P570,'CODIGOS RENTISTICOS'!$A$2:E1610,2,FALSE)</f>
        <v>10900000</v>
      </c>
      <c r="O570" s="75">
        <f>VLOOKUP(P570,'CODIGOS RENTISTICOS'!$A$2:F3777,3,FALSE)</f>
        <v>170101</v>
      </c>
      <c r="P570" s="23">
        <v>121255</v>
      </c>
      <c r="Q570" s="48">
        <f t="shared" si="10"/>
        <v>544400</v>
      </c>
    </row>
    <row r="571" spans="1:17" s="23" customFormat="1" x14ac:dyDescent="0.2">
      <c r="A571" s="23">
        <v>50000249</v>
      </c>
      <c r="B571" s="23">
        <v>1244593</v>
      </c>
      <c r="C571" s="23" t="s">
        <v>42</v>
      </c>
      <c r="D571" s="23">
        <v>10489508</v>
      </c>
      <c r="E571" s="31">
        <v>37509</v>
      </c>
      <c r="F571" s="23">
        <v>3325038</v>
      </c>
      <c r="G571" s="23">
        <v>0</v>
      </c>
      <c r="H571" s="23">
        <v>0</v>
      </c>
      <c r="J571" s="32">
        <v>5000</v>
      </c>
      <c r="K571" s="32">
        <v>0</v>
      </c>
      <c r="L571" s="32">
        <v>0</v>
      </c>
      <c r="M571" s="32">
        <f t="shared" si="9"/>
        <v>5000</v>
      </c>
      <c r="N571" s="75">
        <f>VLOOKUP(P571,'CODIGOS RENTISTICOS'!$A$2:E1611,2,FALSE)</f>
        <v>825000000</v>
      </c>
      <c r="O571" s="75">
        <f>VLOOKUP(P571,'CODIGOS RENTISTICOS'!$A$2:F3778,3,FALSE)</f>
        <v>150109</v>
      </c>
      <c r="P571" s="23">
        <v>5041</v>
      </c>
      <c r="Q571" s="48">
        <f t="shared" si="10"/>
        <v>5000</v>
      </c>
    </row>
    <row r="572" spans="1:17" s="23" customFormat="1" x14ac:dyDescent="0.2">
      <c r="A572" s="23">
        <v>50000249</v>
      </c>
      <c r="B572" s="23">
        <v>855793</v>
      </c>
      <c r="C572" s="23" t="s">
        <v>42</v>
      </c>
      <c r="D572" s="23">
        <v>8913015307</v>
      </c>
      <c r="E572" s="31">
        <v>37509</v>
      </c>
      <c r="F572" s="23">
        <v>6654665</v>
      </c>
      <c r="G572" s="23">
        <v>0</v>
      </c>
      <c r="H572" s="23">
        <v>0</v>
      </c>
      <c r="J572" s="32">
        <v>1444300</v>
      </c>
      <c r="K572" s="32">
        <v>0</v>
      </c>
      <c r="L572" s="32">
        <v>0</v>
      </c>
      <c r="M572" s="32">
        <f t="shared" si="9"/>
        <v>1444300</v>
      </c>
      <c r="N572" s="75">
        <f>VLOOKUP(P572,'CODIGOS RENTISTICOS'!$A$2:E1612,2,FALSE)</f>
        <v>825000000</v>
      </c>
      <c r="O572" s="75">
        <f>VLOOKUP(P572,'CODIGOS RENTISTICOS'!$A$2:F3779,3,FALSE)</f>
        <v>150109</v>
      </c>
      <c r="P572" s="23">
        <v>121245</v>
      </c>
      <c r="Q572" s="48">
        <f t="shared" si="10"/>
        <v>1444300</v>
      </c>
    </row>
    <row r="573" spans="1:17" s="23" customFormat="1" x14ac:dyDescent="0.2">
      <c r="A573" s="23">
        <v>50000249</v>
      </c>
      <c r="B573" s="23">
        <v>561718</v>
      </c>
      <c r="C573" s="23" t="s">
        <v>295</v>
      </c>
      <c r="D573" s="23">
        <v>16513813</v>
      </c>
      <c r="E573" s="31">
        <v>37509</v>
      </c>
      <c r="F573" s="23">
        <v>2422610</v>
      </c>
      <c r="G573" s="23">
        <v>0</v>
      </c>
      <c r="H573" s="23">
        <v>0</v>
      </c>
      <c r="J573" s="32">
        <v>7000</v>
      </c>
      <c r="K573" s="32">
        <v>0</v>
      </c>
      <c r="L573" s="32">
        <v>0</v>
      </c>
      <c r="M573" s="32">
        <f t="shared" si="9"/>
        <v>7000</v>
      </c>
      <c r="N573" s="75">
        <f>VLOOKUP(P573,'CODIGOS RENTISTICOS'!$A$2:E1613,2,FALSE)</f>
        <v>825000000</v>
      </c>
      <c r="O573" s="75">
        <f>VLOOKUP(P573,'CODIGOS RENTISTICOS'!$A$2:F3780,3,FALSE)</f>
        <v>150109</v>
      </c>
      <c r="P573" s="23">
        <v>121245</v>
      </c>
      <c r="Q573" s="48">
        <f t="shared" si="10"/>
        <v>7000</v>
      </c>
    </row>
    <row r="574" spans="1:17" s="23" customFormat="1" x14ac:dyDescent="0.2">
      <c r="A574" s="23">
        <v>50000249</v>
      </c>
      <c r="B574" s="23">
        <v>561719</v>
      </c>
      <c r="C574" s="23" t="s">
        <v>295</v>
      </c>
      <c r="D574" s="23">
        <v>16352418</v>
      </c>
      <c r="E574" s="31">
        <v>37509</v>
      </c>
      <c r="F574" s="23">
        <v>2422610</v>
      </c>
      <c r="G574" s="23">
        <v>0</v>
      </c>
      <c r="H574" s="23">
        <v>0</v>
      </c>
      <c r="J574" s="32">
        <v>7000</v>
      </c>
      <c r="K574" s="32">
        <v>0</v>
      </c>
      <c r="L574" s="32">
        <v>0</v>
      </c>
      <c r="M574" s="32">
        <f t="shared" si="9"/>
        <v>7000</v>
      </c>
      <c r="N574" s="75">
        <f>VLOOKUP(P574,'CODIGOS RENTISTICOS'!$A$2:E1614,2,FALSE)</f>
        <v>825000000</v>
      </c>
      <c r="O574" s="75">
        <f>VLOOKUP(P574,'CODIGOS RENTISTICOS'!$A$2:F3781,3,FALSE)</f>
        <v>150109</v>
      </c>
      <c r="P574" s="23">
        <v>121245</v>
      </c>
      <c r="Q574" s="48">
        <f t="shared" si="10"/>
        <v>7000</v>
      </c>
    </row>
    <row r="575" spans="1:17" s="23" customFormat="1" x14ac:dyDescent="0.2">
      <c r="A575" s="23">
        <v>50000249</v>
      </c>
      <c r="B575" s="23">
        <v>561721</v>
      </c>
      <c r="C575" s="23" t="s">
        <v>295</v>
      </c>
      <c r="D575" s="23">
        <v>6162184</v>
      </c>
      <c r="E575" s="31">
        <v>37509</v>
      </c>
      <c r="F575" s="23">
        <v>2422610</v>
      </c>
      <c r="G575" s="23">
        <v>0</v>
      </c>
      <c r="H575" s="23">
        <v>0</v>
      </c>
      <c r="J575" s="32">
        <v>7000</v>
      </c>
      <c r="K575" s="32">
        <v>0</v>
      </c>
      <c r="L575" s="32">
        <v>0</v>
      </c>
      <c r="M575" s="32">
        <f t="shared" si="9"/>
        <v>7000</v>
      </c>
      <c r="N575" s="75">
        <f>VLOOKUP(P575,'CODIGOS RENTISTICOS'!$A$2:E1615,2,FALSE)</f>
        <v>825000000</v>
      </c>
      <c r="O575" s="75">
        <f>VLOOKUP(P575,'CODIGOS RENTISTICOS'!$A$2:F3782,3,FALSE)</f>
        <v>150109</v>
      </c>
      <c r="P575" s="23">
        <v>121245</v>
      </c>
      <c r="Q575" s="48">
        <f t="shared" si="10"/>
        <v>7000</v>
      </c>
    </row>
    <row r="576" spans="1:17" s="23" customFormat="1" x14ac:dyDescent="0.2">
      <c r="A576" s="23">
        <v>50000249</v>
      </c>
      <c r="B576" s="23">
        <v>561722</v>
      </c>
      <c r="C576" s="23" t="s">
        <v>295</v>
      </c>
      <c r="D576" s="23">
        <v>14470277</v>
      </c>
      <c r="E576" s="31">
        <v>37509</v>
      </c>
      <c r="F576" s="23">
        <v>2422610</v>
      </c>
      <c r="G576" s="23">
        <v>0</v>
      </c>
      <c r="H576" s="23">
        <v>0</v>
      </c>
      <c r="J576" s="32">
        <v>7000</v>
      </c>
      <c r="K576" s="32">
        <v>0</v>
      </c>
      <c r="L576" s="32">
        <v>0</v>
      </c>
      <c r="M576" s="32">
        <f t="shared" si="9"/>
        <v>7000</v>
      </c>
      <c r="N576" s="75">
        <f>VLOOKUP(P576,'CODIGOS RENTISTICOS'!$A$2:E1616,2,FALSE)</f>
        <v>825000000</v>
      </c>
      <c r="O576" s="75">
        <f>VLOOKUP(P576,'CODIGOS RENTISTICOS'!$A$2:F3783,3,FALSE)</f>
        <v>150109</v>
      </c>
      <c r="P576" s="23">
        <v>121245</v>
      </c>
      <c r="Q576" s="48">
        <f t="shared" si="10"/>
        <v>7000</v>
      </c>
    </row>
    <row r="577" spans="1:17" s="23" customFormat="1" x14ac:dyDescent="0.2">
      <c r="A577" s="23">
        <v>50000249</v>
      </c>
      <c r="B577" s="23">
        <v>1201050</v>
      </c>
      <c r="C577" s="23" t="s">
        <v>295</v>
      </c>
      <c r="D577" s="23">
        <v>31920776</v>
      </c>
      <c r="E577" s="31">
        <v>37509</v>
      </c>
      <c r="F577" s="23">
        <v>11380</v>
      </c>
      <c r="G577" s="23">
        <v>0</v>
      </c>
      <c r="H577" s="23">
        <v>0</v>
      </c>
      <c r="J577" s="32">
        <v>50000</v>
      </c>
      <c r="K577" s="32">
        <v>0</v>
      </c>
      <c r="L577" s="32">
        <v>0</v>
      </c>
      <c r="M577" s="32">
        <f t="shared" ref="M577:M640" si="11">SUM(J577:L577)</f>
        <v>50000</v>
      </c>
      <c r="N577" s="75">
        <f>VLOOKUP(P577,'CODIGOS RENTISTICOS'!$A$2:E1617,2,FALSE)</f>
        <v>11100000</v>
      </c>
      <c r="O577" s="75">
        <f>VLOOKUP(P577,'CODIGOS RENTISTICOS'!$A$2:F3784,3,FALSE)</f>
        <v>150101</v>
      </c>
      <c r="P577" s="23">
        <v>121275</v>
      </c>
      <c r="Q577" s="48">
        <f t="shared" si="10"/>
        <v>50000</v>
      </c>
    </row>
    <row r="578" spans="1:17" s="23" customFormat="1" x14ac:dyDescent="0.2">
      <c r="A578" s="23">
        <v>50000249</v>
      </c>
      <c r="B578" s="23">
        <v>1204058</v>
      </c>
      <c r="C578" s="23" t="s">
        <v>295</v>
      </c>
      <c r="D578" s="23">
        <v>16384047</v>
      </c>
      <c r="E578" s="31">
        <v>37509</v>
      </c>
      <c r="F578" s="23">
        <v>2422610</v>
      </c>
      <c r="G578" s="23">
        <v>0</v>
      </c>
      <c r="H578" s="23">
        <v>0</v>
      </c>
      <c r="J578" s="32">
        <v>7000</v>
      </c>
      <c r="K578" s="32">
        <v>0</v>
      </c>
      <c r="L578" s="32">
        <v>0</v>
      </c>
      <c r="M578" s="32">
        <f t="shared" si="11"/>
        <v>7000</v>
      </c>
      <c r="N578" s="75">
        <f>VLOOKUP(P578,'CODIGOS RENTISTICOS'!$A$2:E1618,2,FALSE)</f>
        <v>825000000</v>
      </c>
      <c r="O578" s="75">
        <f>VLOOKUP(P578,'CODIGOS RENTISTICOS'!$A$2:F3785,3,FALSE)</f>
        <v>150109</v>
      </c>
      <c r="P578" s="23">
        <v>121245</v>
      </c>
      <c r="Q578" s="48">
        <f t="shared" si="10"/>
        <v>7000</v>
      </c>
    </row>
    <row r="579" spans="1:17" s="23" customFormat="1" x14ac:dyDescent="0.2">
      <c r="A579" s="23">
        <v>50000249</v>
      </c>
      <c r="B579" s="23">
        <v>1205708</v>
      </c>
      <c r="C579" s="23" t="s">
        <v>295</v>
      </c>
      <c r="D579" s="23">
        <v>2718494</v>
      </c>
      <c r="E579" s="31">
        <v>37509</v>
      </c>
      <c r="F579" s="23">
        <v>2433163</v>
      </c>
      <c r="G579" s="23">
        <v>0</v>
      </c>
      <c r="H579" s="23">
        <v>0</v>
      </c>
      <c r="J579" s="32">
        <v>286000</v>
      </c>
      <c r="K579" s="32">
        <v>0</v>
      </c>
      <c r="L579" s="32">
        <v>0</v>
      </c>
      <c r="M579" s="32">
        <f t="shared" si="11"/>
        <v>286000</v>
      </c>
      <c r="N579" s="75">
        <f>VLOOKUP(P579,'CODIGOS RENTISTICOS'!$A$2:E1619,2,FALSE)</f>
        <v>11100000</v>
      </c>
      <c r="O579" s="75">
        <f>VLOOKUP(P579,'CODIGOS RENTISTICOS'!$A$2:F3786,3,FALSE)</f>
        <v>150101</v>
      </c>
      <c r="P579" s="23">
        <v>121275</v>
      </c>
      <c r="Q579" s="48">
        <f t="shared" ref="Q579:Q642" si="12">+M579</f>
        <v>286000</v>
      </c>
    </row>
    <row r="580" spans="1:17" s="23" customFormat="1" x14ac:dyDescent="0.2">
      <c r="A580" s="23">
        <v>50000249</v>
      </c>
      <c r="B580" s="23">
        <v>1224569</v>
      </c>
      <c r="C580" s="23" t="s">
        <v>295</v>
      </c>
      <c r="D580" s="23">
        <v>6158170</v>
      </c>
      <c r="E580" s="31">
        <v>37509</v>
      </c>
      <c r="F580" s="23">
        <v>2425580</v>
      </c>
      <c r="G580" s="23">
        <v>0</v>
      </c>
      <c r="H580" s="23">
        <v>0</v>
      </c>
      <c r="J580" s="32">
        <v>1906000</v>
      </c>
      <c r="K580" s="32">
        <v>0</v>
      </c>
      <c r="L580" s="32">
        <v>0</v>
      </c>
      <c r="M580" s="32">
        <f t="shared" si="11"/>
        <v>1906000</v>
      </c>
      <c r="N580" s="75">
        <f>VLOOKUP(P580,'CODIGOS RENTISTICOS'!$A$2:E1620,2,FALSE)</f>
        <v>11100000</v>
      </c>
      <c r="O580" s="75">
        <f>VLOOKUP(P580,'CODIGOS RENTISTICOS'!$A$2:F3787,3,FALSE)</f>
        <v>150101</v>
      </c>
      <c r="P580" s="23">
        <v>121275</v>
      </c>
      <c r="Q580" s="48">
        <f t="shared" si="12"/>
        <v>1906000</v>
      </c>
    </row>
    <row r="581" spans="1:17" s="23" customFormat="1" x14ac:dyDescent="0.2">
      <c r="A581" s="23">
        <v>50000249</v>
      </c>
      <c r="B581" s="23">
        <v>1230005</v>
      </c>
      <c r="C581" s="23" t="s">
        <v>42</v>
      </c>
      <c r="D581" s="23">
        <v>8913045980</v>
      </c>
      <c r="E581" s="31">
        <v>37509</v>
      </c>
      <c r="F581" s="23">
        <v>6667013</v>
      </c>
      <c r="G581" s="23">
        <v>0</v>
      </c>
      <c r="H581" s="23">
        <v>0</v>
      </c>
      <c r="J581" s="32">
        <v>75000</v>
      </c>
      <c r="K581" s="32">
        <v>0</v>
      </c>
      <c r="L581" s="32">
        <v>0</v>
      </c>
      <c r="M581" s="32">
        <f t="shared" si="11"/>
        <v>75000</v>
      </c>
      <c r="N581" s="75">
        <f>VLOOKUP(P581,'CODIGOS RENTISTICOS'!$A$2:E1621,2,FALSE)</f>
        <v>825000000</v>
      </c>
      <c r="O581" s="75">
        <f>VLOOKUP(P581,'CODIGOS RENTISTICOS'!$A$2:F3788,3,FALSE)</f>
        <v>150109</v>
      </c>
      <c r="P581" s="23">
        <v>121245</v>
      </c>
      <c r="Q581" s="48">
        <f t="shared" si="12"/>
        <v>75000</v>
      </c>
    </row>
    <row r="582" spans="1:17" s="23" customFormat="1" x14ac:dyDescent="0.2">
      <c r="A582" s="23">
        <v>50000249</v>
      </c>
      <c r="B582" s="23">
        <v>883502</v>
      </c>
      <c r="C582" s="23" t="s">
        <v>419</v>
      </c>
      <c r="D582" s="23">
        <v>16457898</v>
      </c>
      <c r="E582" s="31">
        <v>37509</v>
      </c>
      <c r="F582" s="23">
        <v>3310000</v>
      </c>
      <c r="G582" s="23">
        <v>0</v>
      </c>
      <c r="H582" s="23">
        <v>0</v>
      </c>
      <c r="J582" s="32">
        <v>7000</v>
      </c>
      <c r="K582" s="32">
        <v>0</v>
      </c>
      <c r="L582" s="32">
        <v>0</v>
      </c>
      <c r="M582" s="32">
        <f t="shared" si="11"/>
        <v>7000</v>
      </c>
      <c r="N582" s="75">
        <f>VLOOKUP(P582,'CODIGOS RENTISTICOS'!$A$2:E1622,2,FALSE)</f>
        <v>825000000</v>
      </c>
      <c r="O582" s="75">
        <f>VLOOKUP(P582,'CODIGOS RENTISTICOS'!$A$2:F3789,3,FALSE)</f>
        <v>150109</v>
      </c>
      <c r="P582" s="23">
        <v>121245</v>
      </c>
      <c r="Q582" s="48">
        <f t="shared" si="12"/>
        <v>7000</v>
      </c>
    </row>
    <row r="583" spans="1:17" s="23" customFormat="1" x14ac:dyDescent="0.2">
      <c r="A583" s="23">
        <v>50000249</v>
      </c>
      <c r="B583" s="23">
        <v>883503</v>
      </c>
      <c r="C583" s="23" t="s">
        <v>419</v>
      </c>
      <c r="D583" s="23">
        <v>66918086</v>
      </c>
      <c r="E583" s="31">
        <v>37509</v>
      </c>
      <c r="F583" s="23">
        <v>3310000</v>
      </c>
      <c r="G583" s="23">
        <v>0</v>
      </c>
      <c r="H583" s="23">
        <v>0</v>
      </c>
      <c r="J583" s="32">
        <v>7000</v>
      </c>
      <c r="K583" s="32">
        <v>0</v>
      </c>
      <c r="L583" s="32">
        <v>0</v>
      </c>
      <c r="M583" s="32">
        <f t="shared" si="11"/>
        <v>7000</v>
      </c>
      <c r="N583" s="75">
        <f>VLOOKUP(P583,'CODIGOS RENTISTICOS'!$A$2:E1623,2,FALSE)</f>
        <v>825000000</v>
      </c>
      <c r="O583" s="75">
        <f>VLOOKUP(P583,'CODIGOS RENTISTICOS'!$A$2:F3790,3,FALSE)</f>
        <v>150109</v>
      </c>
      <c r="P583" s="23">
        <v>121245</v>
      </c>
      <c r="Q583" s="48">
        <f t="shared" si="12"/>
        <v>7000</v>
      </c>
    </row>
    <row r="584" spans="1:17" s="23" customFormat="1" x14ac:dyDescent="0.2">
      <c r="A584" s="23">
        <v>50000249</v>
      </c>
      <c r="B584" s="23">
        <v>883504</v>
      </c>
      <c r="C584" s="23" t="s">
        <v>419</v>
      </c>
      <c r="D584" s="23">
        <v>31447967</v>
      </c>
      <c r="E584" s="31">
        <v>37509</v>
      </c>
      <c r="F584" s="23">
        <v>3310000</v>
      </c>
      <c r="G584" s="23">
        <v>0</v>
      </c>
      <c r="H584" s="23">
        <v>0</v>
      </c>
      <c r="J584" s="32">
        <v>7000</v>
      </c>
      <c r="K584" s="32">
        <v>0</v>
      </c>
      <c r="L584" s="32">
        <v>0</v>
      </c>
      <c r="M584" s="32">
        <f t="shared" si="11"/>
        <v>7000</v>
      </c>
      <c r="N584" s="75">
        <f>VLOOKUP(P584,'CODIGOS RENTISTICOS'!$A$2:E1624,2,FALSE)</f>
        <v>825000000</v>
      </c>
      <c r="O584" s="75">
        <f>VLOOKUP(P584,'CODIGOS RENTISTICOS'!$A$2:F3791,3,FALSE)</f>
        <v>150109</v>
      </c>
      <c r="P584" s="23">
        <v>121245</v>
      </c>
      <c r="Q584" s="48">
        <f t="shared" si="12"/>
        <v>7000</v>
      </c>
    </row>
    <row r="585" spans="1:17" s="23" customFormat="1" x14ac:dyDescent="0.2">
      <c r="A585" s="23">
        <v>50000249</v>
      </c>
      <c r="B585" s="23">
        <v>883505</v>
      </c>
      <c r="C585" s="23" t="s">
        <v>419</v>
      </c>
      <c r="D585" s="23">
        <v>38889851</v>
      </c>
      <c r="E585" s="31">
        <v>37509</v>
      </c>
      <c r="F585" s="23">
        <v>3310000</v>
      </c>
      <c r="G585" s="23">
        <v>0</v>
      </c>
      <c r="H585" s="23">
        <v>0</v>
      </c>
      <c r="J585" s="32">
        <v>7000</v>
      </c>
      <c r="K585" s="32">
        <v>0</v>
      </c>
      <c r="L585" s="32">
        <v>0</v>
      </c>
      <c r="M585" s="32">
        <f t="shared" si="11"/>
        <v>7000</v>
      </c>
      <c r="N585" s="75">
        <f>VLOOKUP(P585,'CODIGOS RENTISTICOS'!$A$2:E1625,2,FALSE)</f>
        <v>825000000</v>
      </c>
      <c r="O585" s="75">
        <f>VLOOKUP(P585,'CODIGOS RENTISTICOS'!$A$2:F3792,3,FALSE)</f>
        <v>150109</v>
      </c>
      <c r="P585" s="23">
        <v>121245</v>
      </c>
      <c r="Q585" s="48">
        <f t="shared" si="12"/>
        <v>7000</v>
      </c>
    </row>
    <row r="586" spans="1:17" s="23" customFormat="1" x14ac:dyDescent="0.2">
      <c r="A586" s="23">
        <v>50000249</v>
      </c>
      <c r="B586" s="23">
        <v>883506</v>
      </c>
      <c r="C586" s="23" t="s">
        <v>419</v>
      </c>
      <c r="D586" s="23">
        <v>31581272</v>
      </c>
      <c r="E586" s="31">
        <v>37509</v>
      </c>
      <c r="F586" s="23">
        <v>3310000</v>
      </c>
      <c r="G586" s="23">
        <v>0</v>
      </c>
      <c r="H586" s="23">
        <v>0</v>
      </c>
      <c r="J586" s="32">
        <v>7000</v>
      </c>
      <c r="K586" s="32">
        <v>0</v>
      </c>
      <c r="L586" s="32">
        <v>0</v>
      </c>
      <c r="M586" s="32">
        <f t="shared" si="11"/>
        <v>7000</v>
      </c>
      <c r="N586" s="75">
        <f>VLOOKUP(P586,'CODIGOS RENTISTICOS'!$A$2:E1626,2,FALSE)</f>
        <v>825000000</v>
      </c>
      <c r="O586" s="75">
        <f>VLOOKUP(P586,'CODIGOS RENTISTICOS'!$A$2:F3793,3,FALSE)</f>
        <v>150109</v>
      </c>
      <c r="P586" s="23">
        <v>121245</v>
      </c>
      <c r="Q586" s="48">
        <f t="shared" si="12"/>
        <v>7000</v>
      </c>
    </row>
    <row r="587" spans="1:17" s="23" customFormat="1" x14ac:dyDescent="0.2">
      <c r="A587" s="23">
        <v>50000249</v>
      </c>
      <c r="B587" s="23">
        <v>883507</v>
      </c>
      <c r="C587" s="23" t="s">
        <v>419</v>
      </c>
      <c r="D587" s="23">
        <v>29182778</v>
      </c>
      <c r="E587" s="31">
        <v>37509</v>
      </c>
      <c r="F587" s="23">
        <v>3310000</v>
      </c>
      <c r="G587" s="23">
        <v>0</v>
      </c>
      <c r="H587" s="23">
        <v>0</v>
      </c>
      <c r="J587" s="32">
        <v>7000</v>
      </c>
      <c r="K587" s="32">
        <v>0</v>
      </c>
      <c r="L587" s="32">
        <v>0</v>
      </c>
      <c r="M587" s="32">
        <f t="shared" si="11"/>
        <v>7000</v>
      </c>
      <c r="N587" s="75">
        <f>VLOOKUP(P587,'CODIGOS RENTISTICOS'!$A$2:E1627,2,FALSE)</f>
        <v>825000000</v>
      </c>
      <c r="O587" s="75">
        <f>VLOOKUP(P587,'CODIGOS RENTISTICOS'!$A$2:F3794,3,FALSE)</f>
        <v>150109</v>
      </c>
      <c r="P587" s="23">
        <v>121245</v>
      </c>
      <c r="Q587" s="48">
        <f t="shared" si="12"/>
        <v>7000</v>
      </c>
    </row>
    <row r="588" spans="1:17" s="23" customFormat="1" x14ac:dyDescent="0.2">
      <c r="A588" s="23">
        <v>50000249</v>
      </c>
      <c r="B588" s="23">
        <v>883508</v>
      </c>
      <c r="C588" s="23" t="s">
        <v>419</v>
      </c>
      <c r="D588" s="23">
        <v>66925251</v>
      </c>
      <c r="E588" s="31">
        <v>37509</v>
      </c>
      <c r="F588" s="23">
        <v>3310000</v>
      </c>
      <c r="G588" s="23">
        <v>0</v>
      </c>
      <c r="H588" s="23">
        <v>0</v>
      </c>
      <c r="J588" s="32">
        <v>7000</v>
      </c>
      <c r="K588" s="32">
        <v>0</v>
      </c>
      <c r="L588" s="32">
        <v>0</v>
      </c>
      <c r="M588" s="32">
        <f t="shared" si="11"/>
        <v>7000</v>
      </c>
      <c r="N588" s="75">
        <f>VLOOKUP(P588,'CODIGOS RENTISTICOS'!$A$2:E1628,2,FALSE)</f>
        <v>825000000</v>
      </c>
      <c r="O588" s="75">
        <f>VLOOKUP(P588,'CODIGOS RENTISTICOS'!$A$2:F3795,3,FALSE)</f>
        <v>150109</v>
      </c>
      <c r="P588" s="23">
        <v>121245</v>
      </c>
      <c r="Q588" s="48">
        <f t="shared" si="12"/>
        <v>7000</v>
      </c>
    </row>
    <row r="589" spans="1:17" s="23" customFormat="1" x14ac:dyDescent="0.2">
      <c r="A589" s="23">
        <v>50000249</v>
      </c>
      <c r="B589" s="23">
        <v>632549</v>
      </c>
      <c r="C589" s="23" t="s">
        <v>44</v>
      </c>
      <c r="D589" s="23">
        <v>18002807</v>
      </c>
      <c r="E589" s="31">
        <v>37509</v>
      </c>
      <c r="F589" s="23">
        <v>3844064</v>
      </c>
      <c r="G589" s="23">
        <v>0</v>
      </c>
      <c r="H589" s="23">
        <v>0</v>
      </c>
      <c r="J589" s="32">
        <v>101970</v>
      </c>
      <c r="K589" s="32">
        <v>0</v>
      </c>
      <c r="L589" s="32">
        <v>0</v>
      </c>
      <c r="M589" s="32">
        <f t="shared" si="11"/>
        <v>101970</v>
      </c>
      <c r="N589" s="75">
        <f>VLOOKUP(P589,'CODIGOS RENTISTICOS'!$A$2:E1629,2,FALSE)</f>
        <v>11100000</v>
      </c>
      <c r="O589" s="75">
        <f>VLOOKUP(P589,'CODIGOS RENTISTICOS'!$A$2:F3796,3,FALSE)</f>
        <v>150101</v>
      </c>
      <c r="P589" s="23">
        <v>121275</v>
      </c>
      <c r="Q589" s="48">
        <f t="shared" si="12"/>
        <v>101970</v>
      </c>
    </row>
    <row r="590" spans="1:17" s="23" customFormat="1" x14ac:dyDescent="0.2">
      <c r="A590" s="23">
        <v>50000249</v>
      </c>
      <c r="B590" s="23">
        <v>3563689</v>
      </c>
      <c r="C590" s="23" t="s">
        <v>117</v>
      </c>
      <c r="D590" s="23">
        <v>92534751</v>
      </c>
      <c r="E590" s="31">
        <v>37509</v>
      </c>
      <c r="F590" s="23">
        <v>2825020</v>
      </c>
      <c r="G590" s="23">
        <v>0</v>
      </c>
      <c r="H590" s="23">
        <v>0</v>
      </c>
      <c r="J590" s="32">
        <v>51500</v>
      </c>
      <c r="K590" s="32">
        <v>0</v>
      </c>
      <c r="L590" s="32">
        <v>0</v>
      </c>
      <c r="M590" s="32">
        <f t="shared" si="11"/>
        <v>51500</v>
      </c>
      <c r="N590" s="75">
        <f>VLOOKUP(P590,'CODIGOS RENTISTICOS'!$A$2:E1630,2,FALSE)</f>
        <v>96300000</v>
      </c>
      <c r="O590" s="75">
        <f>VLOOKUP(P590,'CODIGOS RENTISTICOS'!$A$2:F3797,3,FALSE)</f>
        <v>360101</v>
      </c>
      <c r="P590" s="23">
        <v>121270</v>
      </c>
      <c r="Q590" s="48">
        <f t="shared" si="12"/>
        <v>51500</v>
      </c>
    </row>
    <row r="591" spans="1:17" s="23" customFormat="1" x14ac:dyDescent="0.2">
      <c r="A591" s="23">
        <v>50000249</v>
      </c>
      <c r="B591" s="23">
        <v>1203985</v>
      </c>
      <c r="C591" s="23" t="s">
        <v>128</v>
      </c>
      <c r="D591" s="23">
        <v>18124503</v>
      </c>
      <c r="E591" s="31">
        <v>37509</v>
      </c>
      <c r="F591" s="23">
        <v>0</v>
      </c>
      <c r="G591" s="23">
        <v>0</v>
      </c>
      <c r="H591" s="23">
        <v>0</v>
      </c>
      <c r="J591" s="32">
        <v>393000</v>
      </c>
      <c r="K591" s="32">
        <v>0</v>
      </c>
      <c r="L591" s="32">
        <v>0</v>
      </c>
      <c r="M591" s="32">
        <f t="shared" si="11"/>
        <v>393000</v>
      </c>
      <c r="N591" s="75">
        <f>VLOOKUP(P591,'CODIGOS RENTISTICOS'!$A$2:E1631,2,FALSE)</f>
        <v>12400000</v>
      </c>
      <c r="O591" s="75">
        <f>VLOOKUP(P591,'CODIGOS RENTISTICOS'!$A$2:F3798,3,FALSE)</f>
        <v>270102</v>
      </c>
      <c r="P591" s="23">
        <v>50110202</v>
      </c>
      <c r="Q591" s="48">
        <f t="shared" si="12"/>
        <v>393000</v>
      </c>
    </row>
    <row r="592" spans="1:17" s="23" customFormat="1" x14ac:dyDescent="0.2">
      <c r="A592" s="23">
        <v>50000249</v>
      </c>
      <c r="B592" s="23">
        <v>1145294</v>
      </c>
      <c r="C592" s="23" t="s">
        <v>285</v>
      </c>
      <c r="D592" s="23">
        <v>4092660</v>
      </c>
      <c r="E592" s="31">
        <v>37509</v>
      </c>
      <c r="F592" s="23">
        <v>7282800</v>
      </c>
      <c r="G592" s="23">
        <v>0</v>
      </c>
      <c r="H592" s="23">
        <v>0</v>
      </c>
      <c r="J592" s="32">
        <v>7000</v>
      </c>
      <c r="K592" s="32">
        <v>0</v>
      </c>
      <c r="L592" s="32">
        <v>0</v>
      </c>
      <c r="M592" s="32">
        <f t="shared" si="11"/>
        <v>7000</v>
      </c>
      <c r="N592" s="75">
        <f>VLOOKUP(P592,'CODIGOS RENTISTICOS'!$A$2:E1632,2,FALSE)</f>
        <v>825000000</v>
      </c>
      <c r="O592" s="75">
        <f>VLOOKUP(P592,'CODIGOS RENTISTICOS'!$A$2:F3799,3,FALSE)</f>
        <v>150109</v>
      </c>
      <c r="P592" s="23">
        <v>121245</v>
      </c>
      <c r="Q592" s="48">
        <f t="shared" si="12"/>
        <v>7000</v>
      </c>
    </row>
    <row r="593" spans="1:17" s="23" customFormat="1" x14ac:dyDescent="0.2">
      <c r="A593" s="23">
        <v>50000249</v>
      </c>
      <c r="B593" s="23">
        <v>1113920</v>
      </c>
      <c r="C593" s="23" t="s">
        <v>285</v>
      </c>
      <c r="D593" s="23">
        <v>8600319354</v>
      </c>
      <c r="E593" s="31">
        <v>37510</v>
      </c>
      <c r="F593" s="23">
        <v>3682244</v>
      </c>
      <c r="G593" s="23">
        <v>0</v>
      </c>
      <c r="H593" s="23">
        <v>0</v>
      </c>
      <c r="J593" s="32">
        <v>7000</v>
      </c>
      <c r="K593" s="32">
        <v>0</v>
      </c>
      <c r="L593" s="32">
        <v>0</v>
      </c>
      <c r="M593" s="32">
        <f t="shared" si="11"/>
        <v>7000</v>
      </c>
      <c r="N593" s="75">
        <f>VLOOKUP(P593,'CODIGOS RENTISTICOS'!$A$2:E1633,2,FALSE)</f>
        <v>825000000</v>
      </c>
      <c r="O593" s="75">
        <f>VLOOKUP(P593,'CODIGOS RENTISTICOS'!$A$2:F3800,3,FALSE)</f>
        <v>150109</v>
      </c>
      <c r="P593" s="23">
        <v>5041</v>
      </c>
      <c r="Q593" s="48">
        <f t="shared" si="12"/>
        <v>7000</v>
      </c>
    </row>
    <row r="594" spans="1:17" s="23" customFormat="1" x14ac:dyDescent="0.2">
      <c r="A594" s="23">
        <v>50000249</v>
      </c>
      <c r="B594" s="23">
        <v>1382775</v>
      </c>
      <c r="C594" s="23" t="s">
        <v>285</v>
      </c>
      <c r="D594" s="23">
        <v>93343743</v>
      </c>
      <c r="E594" s="31">
        <v>37510</v>
      </c>
      <c r="F594" s="23">
        <v>2382230</v>
      </c>
      <c r="G594" s="23">
        <v>0</v>
      </c>
      <c r="H594" s="23">
        <v>0</v>
      </c>
      <c r="J594" s="32">
        <v>5000</v>
      </c>
      <c r="K594" s="32">
        <v>0</v>
      </c>
      <c r="L594" s="32">
        <v>0</v>
      </c>
      <c r="M594" s="32">
        <f t="shared" si="11"/>
        <v>5000</v>
      </c>
      <c r="N594" s="75">
        <f>VLOOKUP(P594,'CODIGOS RENTISTICOS'!$A$2:E1634,2,FALSE)</f>
        <v>825000000</v>
      </c>
      <c r="O594" s="75">
        <f>VLOOKUP(P594,'CODIGOS RENTISTICOS'!$A$2:F3801,3,FALSE)</f>
        <v>150109</v>
      </c>
      <c r="P594" s="23">
        <v>5041</v>
      </c>
      <c r="Q594" s="48">
        <f t="shared" si="12"/>
        <v>5000</v>
      </c>
    </row>
    <row r="595" spans="1:17" s="23" customFormat="1" x14ac:dyDescent="0.2">
      <c r="A595" s="23">
        <v>50000249</v>
      </c>
      <c r="B595" s="23">
        <v>8284161</v>
      </c>
      <c r="C595" s="23" t="s">
        <v>285</v>
      </c>
      <c r="D595" s="23">
        <v>8600098085</v>
      </c>
      <c r="E595" s="31">
        <v>37510</v>
      </c>
      <c r="F595" s="23">
        <v>6295558</v>
      </c>
      <c r="G595" s="23">
        <v>1</v>
      </c>
      <c r="H595" s="23">
        <v>0</v>
      </c>
      <c r="J595" s="32">
        <v>0</v>
      </c>
      <c r="K595" s="32">
        <v>0</v>
      </c>
      <c r="L595" s="32">
        <v>618000</v>
      </c>
      <c r="M595" s="32">
        <f t="shared" si="11"/>
        <v>618000</v>
      </c>
      <c r="N595" s="75">
        <f>VLOOKUP(P595,'CODIGOS RENTISTICOS'!$A$2:E1635,2,FALSE)</f>
        <v>825000000</v>
      </c>
      <c r="O595" s="75">
        <f>VLOOKUP(P595,'CODIGOS RENTISTICOS'!$A$2:F3802,3,FALSE)</f>
        <v>150109</v>
      </c>
      <c r="P595" s="23">
        <v>121245</v>
      </c>
      <c r="Q595" s="48">
        <f t="shared" si="12"/>
        <v>618000</v>
      </c>
    </row>
    <row r="596" spans="1:17" s="23" customFormat="1" x14ac:dyDescent="0.2">
      <c r="A596" s="23">
        <v>50000249</v>
      </c>
      <c r="B596" s="23">
        <v>1198660</v>
      </c>
      <c r="C596" s="23" t="s">
        <v>285</v>
      </c>
      <c r="D596" s="23">
        <v>8001373701</v>
      </c>
      <c r="E596" s="31">
        <v>37510</v>
      </c>
      <c r="F596" s="23">
        <v>6767030</v>
      </c>
      <c r="G596" s="23">
        <v>1</v>
      </c>
      <c r="H596" s="23">
        <v>0</v>
      </c>
      <c r="J596" s="32">
        <v>0</v>
      </c>
      <c r="K596" s="32">
        <v>0</v>
      </c>
      <c r="L596" s="32">
        <v>196200</v>
      </c>
      <c r="M596" s="32">
        <f t="shared" si="11"/>
        <v>196200</v>
      </c>
      <c r="N596" s="75">
        <f>VLOOKUP(P596,'CODIGOS RENTISTICOS'!$A$2:E1636,2,FALSE)</f>
        <v>910300000</v>
      </c>
      <c r="O596" s="75">
        <f>VLOOKUP(P596,'CODIGOS RENTISTICOS'!$A$2:F3803,3,FALSE)</f>
        <v>130113</v>
      </c>
      <c r="P596" s="23">
        <v>121235</v>
      </c>
      <c r="Q596" s="48">
        <f t="shared" si="12"/>
        <v>196200</v>
      </c>
    </row>
    <row r="597" spans="1:17" s="23" customFormat="1" x14ac:dyDescent="0.2">
      <c r="A597" s="23">
        <v>50000249</v>
      </c>
      <c r="B597" s="23">
        <v>3340954</v>
      </c>
      <c r="C597" s="23" t="s">
        <v>285</v>
      </c>
      <c r="D597" s="23">
        <v>18415471</v>
      </c>
      <c r="E597" s="31">
        <v>37510</v>
      </c>
      <c r="F597" s="23">
        <v>2600288</v>
      </c>
      <c r="G597" s="23">
        <v>0</v>
      </c>
      <c r="H597" s="23">
        <v>0</v>
      </c>
      <c r="J597" s="32">
        <v>7000</v>
      </c>
      <c r="K597" s="32">
        <v>0</v>
      </c>
      <c r="L597" s="32">
        <v>0</v>
      </c>
      <c r="M597" s="32">
        <f t="shared" si="11"/>
        <v>7000</v>
      </c>
      <c r="N597" s="75">
        <f>VLOOKUP(P597,'CODIGOS RENTISTICOS'!$A$2:E1637,2,FALSE)</f>
        <v>825000000</v>
      </c>
      <c r="O597" s="75">
        <f>VLOOKUP(P597,'CODIGOS RENTISTICOS'!$A$2:F3804,3,FALSE)</f>
        <v>150109</v>
      </c>
      <c r="P597" s="23">
        <v>121245</v>
      </c>
      <c r="Q597" s="48">
        <f t="shared" si="12"/>
        <v>7000</v>
      </c>
    </row>
    <row r="598" spans="1:17" s="23" customFormat="1" x14ac:dyDescent="0.2">
      <c r="A598" s="23">
        <v>50000249</v>
      </c>
      <c r="B598" s="23">
        <v>3889099</v>
      </c>
      <c r="C598" s="23" t="s">
        <v>127</v>
      </c>
      <c r="D598" s="23">
        <v>8001307551</v>
      </c>
      <c r="E598" s="31">
        <v>37510</v>
      </c>
      <c r="F598" s="23">
        <v>5840695</v>
      </c>
      <c r="G598" s="23">
        <v>0</v>
      </c>
      <c r="H598" s="23">
        <v>0</v>
      </c>
      <c r="J598" s="32">
        <v>872674.27</v>
      </c>
      <c r="K598" s="32">
        <v>0</v>
      </c>
      <c r="L598" s="32">
        <v>0</v>
      </c>
      <c r="M598" s="32">
        <f t="shared" si="11"/>
        <v>872674.27</v>
      </c>
      <c r="N598" s="75" t="e">
        <f>VLOOKUP(P598,'CODIGOS RENTISTICOS'!$A$2:E1638,2,FALSE)</f>
        <v>#N/A</v>
      </c>
      <c r="O598" s="75" t="e">
        <f>VLOOKUP(P598,'CODIGOS RENTISTICOS'!$A$2:F3805,3,FALSE)</f>
        <v>#N/A</v>
      </c>
      <c r="P598" s="23">
        <v>270205</v>
      </c>
      <c r="Q598" s="48">
        <f t="shared" si="12"/>
        <v>872674.27</v>
      </c>
    </row>
    <row r="599" spans="1:17" s="23" customFormat="1" x14ac:dyDescent="0.2">
      <c r="A599" s="23">
        <v>50000249</v>
      </c>
      <c r="B599" s="23">
        <v>1243510</v>
      </c>
      <c r="C599" s="23" t="s">
        <v>285</v>
      </c>
      <c r="D599" s="23">
        <v>8300005604</v>
      </c>
      <c r="E599" s="31">
        <v>37510</v>
      </c>
      <c r="F599" s="23">
        <v>6236575</v>
      </c>
      <c r="G599" s="23">
        <v>0</v>
      </c>
      <c r="H599" s="23">
        <v>0</v>
      </c>
      <c r="J599" s="32">
        <v>69120</v>
      </c>
      <c r="K599" s="32">
        <v>0</v>
      </c>
      <c r="L599" s="32">
        <v>0</v>
      </c>
      <c r="M599" s="32">
        <f t="shared" si="11"/>
        <v>69120</v>
      </c>
      <c r="N599" s="75">
        <f>VLOOKUP(P599,'CODIGOS RENTISTICOS'!$A$2:E1639,2,FALSE)</f>
        <v>96200000</v>
      </c>
      <c r="O599" s="75">
        <f>VLOOKUP(P599,'CODIGOS RENTISTICOS'!$A$2:F3806,3,FALSE)</f>
        <v>350101</v>
      </c>
      <c r="P599" s="23">
        <v>121203</v>
      </c>
      <c r="Q599" s="48">
        <f t="shared" si="12"/>
        <v>69120</v>
      </c>
    </row>
    <row r="600" spans="1:17" s="23" customFormat="1" x14ac:dyDescent="0.2">
      <c r="A600" s="23">
        <v>50000249</v>
      </c>
      <c r="B600" s="23">
        <v>1302235</v>
      </c>
      <c r="C600" s="23" t="s">
        <v>285</v>
      </c>
      <c r="D600" s="23">
        <v>8600730938</v>
      </c>
      <c r="E600" s="31">
        <v>37510</v>
      </c>
      <c r="F600" s="23">
        <v>3680077</v>
      </c>
      <c r="G600" s="23">
        <v>0</v>
      </c>
      <c r="H600" s="23">
        <v>0</v>
      </c>
      <c r="J600" s="32">
        <v>5000</v>
      </c>
      <c r="K600" s="32">
        <v>0</v>
      </c>
      <c r="L600" s="32">
        <v>0</v>
      </c>
      <c r="M600" s="32">
        <f t="shared" si="11"/>
        <v>5000</v>
      </c>
      <c r="N600" s="75">
        <f>VLOOKUP(P600,'CODIGOS RENTISTICOS'!$A$2:E1640,2,FALSE)</f>
        <v>825000000</v>
      </c>
      <c r="O600" s="75">
        <f>VLOOKUP(P600,'CODIGOS RENTISTICOS'!$A$2:F3807,3,FALSE)</f>
        <v>150109</v>
      </c>
      <c r="P600" s="23">
        <v>121245</v>
      </c>
      <c r="Q600" s="48">
        <f t="shared" si="12"/>
        <v>5000</v>
      </c>
    </row>
    <row r="601" spans="1:17" s="23" customFormat="1" x14ac:dyDescent="0.2">
      <c r="A601" s="23">
        <v>50000249</v>
      </c>
      <c r="B601" s="23">
        <v>1169316</v>
      </c>
      <c r="C601" s="23" t="s">
        <v>285</v>
      </c>
      <c r="D601" s="23">
        <v>8604006457</v>
      </c>
      <c r="E601" s="31">
        <v>37510</v>
      </c>
      <c r="F601" s="23">
        <v>6351400</v>
      </c>
      <c r="G601" s="23">
        <v>0</v>
      </c>
      <c r="H601" s="23">
        <v>0</v>
      </c>
      <c r="J601" s="32">
        <v>35000</v>
      </c>
      <c r="K601" s="32">
        <v>0</v>
      </c>
      <c r="L601" s="32">
        <v>0</v>
      </c>
      <c r="M601" s="32">
        <f t="shared" si="11"/>
        <v>35000</v>
      </c>
      <c r="N601" s="75">
        <f>VLOOKUP(P601,'CODIGOS RENTISTICOS'!$A$2:E1641,2,FALSE)</f>
        <v>825000000</v>
      </c>
      <c r="O601" s="75">
        <f>VLOOKUP(P601,'CODIGOS RENTISTICOS'!$A$2:F3808,3,FALSE)</f>
        <v>150109</v>
      </c>
      <c r="P601" s="23">
        <v>121245</v>
      </c>
      <c r="Q601" s="48">
        <f t="shared" si="12"/>
        <v>35000</v>
      </c>
    </row>
    <row r="602" spans="1:17" s="23" customFormat="1" x14ac:dyDescent="0.2">
      <c r="A602" s="23">
        <v>50000249</v>
      </c>
      <c r="B602" s="23">
        <v>1230524</v>
      </c>
      <c r="C602" s="23" t="s">
        <v>285</v>
      </c>
      <c r="D602" s="23">
        <v>21921926</v>
      </c>
      <c r="E602" s="31">
        <v>37510</v>
      </c>
      <c r="F602" s="23">
        <v>3114010</v>
      </c>
      <c r="G602" s="23">
        <v>0</v>
      </c>
      <c r="H602" s="23">
        <v>0</v>
      </c>
      <c r="J602" s="32">
        <v>309000</v>
      </c>
      <c r="K602" s="32">
        <v>0</v>
      </c>
      <c r="L602" s="32">
        <v>0</v>
      </c>
      <c r="M602" s="32">
        <f t="shared" si="11"/>
        <v>309000</v>
      </c>
      <c r="N602" s="75">
        <f>VLOOKUP(P602,'CODIGOS RENTISTICOS'!$A$2:E1642,2,FALSE)</f>
        <v>96200000</v>
      </c>
      <c r="O602" s="75">
        <f>VLOOKUP(P602,'CODIGOS RENTISTICOS'!$A$2:F3809,3,FALSE)</f>
        <v>350101</v>
      </c>
      <c r="P602" s="23">
        <v>121230</v>
      </c>
      <c r="Q602" s="48">
        <f t="shared" si="12"/>
        <v>309000</v>
      </c>
    </row>
    <row r="603" spans="1:17" s="23" customFormat="1" x14ac:dyDescent="0.2">
      <c r="A603" s="23">
        <v>50000249</v>
      </c>
      <c r="B603" s="23">
        <v>958945</v>
      </c>
      <c r="C603" s="23" t="s">
        <v>285</v>
      </c>
      <c r="D603" s="23">
        <v>7311264</v>
      </c>
      <c r="E603" s="31">
        <v>37510</v>
      </c>
      <c r="F603" s="23">
        <v>7262141</v>
      </c>
      <c r="G603" s="23">
        <v>0</v>
      </c>
      <c r="H603" s="23">
        <v>0</v>
      </c>
      <c r="J603" s="32">
        <v>2000</v>
      </c>
      <c r="K603" s="32">
        <v>0</v>
      </c>
      <c r="L603" s="32">
        <v>0</v>
      </c>
      <c r="M603" s="32">
        <f t="shared" si="11"/>
        <v>2000</v>
      </c>
      <c r="N603" s="75">
        <f>VLOOKUP(P603,'CODIGOS RENTISTICOS'!$A$2:E1643,2,FALSE)</f>
        <v>11800000</v>
      </c>
      <c r="O603" s="75">
        <f>VLOOKUP(P603,'CODIGOS RENTISTICOS'!$A$2:F3810,3,FALSE)</f>
        <v>240101</v>
      </c>
      <c r="P603" s="23">
        <v>121265</v>
      </c>
      <c r="Q603" s="48">
        <f t="shared" si="12"/>
        <v>2000</v>
      </c>
    </row>
    <row r="604" spans="1:17" s="23" customFormat="1" x14ac:dyDescent="0.2">
      <c r="A604" s="23">
        <v>50000249</v>
      </c>
      <c r="B604" s="23">
        <v>958946</v>
      </c>
      <c r="C604" s="23" t="s">
        <v>285</v>
      </c>
      <c r="D604" s="23">
        <v>8600019111</v>
      </c>
      <c r="E604" s="31">
        <v>37510</v>
      </c>
      <c r="F604" s="23">
        <v>3478826</v>
      </c>
      <c r="G604" s="23">
        <v>1</v>
      </c>
      <c r="H604" s="23">
        <v>0</v>
      </c>
      <c r="J604" s="32">
        <v>0</v>
      </c>
      <c r="K604" s="32">
        <v>0</v>
      </c>
      <c r="L604" s="32">
        <v>651000.93000000005</v>
      </c>
      <c r="M604" s="32">
        <f t="shared" si="11"/>
        <v>651000.93000000005</v>
      </c>
      <c r="N604" s="75">
        <f>VLOOKUP(P604,'CODIGOS RENTISTICOS'!$A$2:E1644,2,FALSE)</f>
        <v>96200000</v>
      </c>
      <c r="O604" s="75">
        <f>VLOOKUP(P604,'CODIGOS RENTISTICOS'!$A$2:F3811,3,FALSE)</f>
        <v>350101</v>
      </c>
      <c r="P604" s="23">
        <v>121240</v>
      </c>
      <c r="Q604" s="48">
        <f t="shared" si="12"/>
        <v>651000.93000000005</v>
      </c>
    </row>
    <row r="605" spans="1:17" s="23" customFormat="1" x14ac:dyDescent="0.2">
      <c r="A605" s="23">
        <v>50000249</v>
      </c>
      <c r="B605" s="23">
        <v>9589433</v>
      </c>
      <c r="C605" s="23" t="s">
        <v>285</v>
      </c>
      <c r="D605" s="23">
        <v>8001563780</v>
      </c>
      <c r="E605" s="31">
        <v>37510</v>
      </c>
      <c r="F605" s="23">
        <v>2171357</v>
      </c>
      <c r="G605" s="23">
        <v>0</v>
      </c>
      <c r="H605" s="23">
        <v>0</v>
      </c>
      <c r="J605" s="32">
        <v>5000</v>
      </c>
      <c r="K605" s="32">
        <v>0</v>
      </c>
      <c r="L605" s="32">
        <v>0</v>
      </c>
      <c r="M605" s="32">
        <f t="shared" si="11"/>
        <v>5000</v>
      </c>
      <c r="N605" s="75">
        <f>VLOOKUP(P605,'CODIGOS RENTISTICOS'!$A$2:E1645,2,FALSE)</f>
        <v>825000000</v>
      </c>
      <c r="O605" s="75">
        <f>VLOOKUP(P605,'CODIGOS RENTISTICOS'!$A$2:F3812,3,FALSE)</f>
        <v>150109</v>
      </c>
      <c r="P605" s="23">
        <v>121245</v>
      </c>
      <c r="Q605" s="48">
        <f t="shared" si="12"/>
        <v>5000</v>
      </c>
    </row>
    <row r="606" spans="1:17" s="23" customFormat="1" x14ac:dyDescent="0.2">
      <c r="A606" s="23">
        <v>50000249</v>
      </c>
      <c r="B606" s="23">
        <v>774580</v>
      </c>
      <c r="C606" s="23" t="s">
        <v>285</v>
      </c>
      <c r="D606" s="23">
        <v>19188297</v>
      </c>
      <c r="E606" s="31">
        <v>37510</v>
      </c>
      <c r="F606" s="23">
        <v>4348319</v>
      </c>
      <c r="G606" s="23">
        <v>0</v>
      </c>
      <c r="H606" s="23">
        <v>0</v>
      </c>
      <c r="J606" s="32">
        <v>7000</v>
      </c>
      <c r="K606" s="32">
        <v>0</v>
      </c>
      <c r="L606" s="32">
        <v>0</v>
      </c>
      <c r="M606" s="32">
        <f t="shared" si="11"/>
        <v>7000</v>
      </c>
      <c r="N606" s="75">
        <f>VLOOKUP(P606,'CODIGOS RENTISTICOS'!$A$2:E1646,2,FALSE)</f>
        <v>825000000</v>
      </c>
      <c r="O606" s="75">
        <f>VLOOKUP(P606,'CODIGOS RENTISTICOS'!$A$2:F3813,3,FALSE)</f>
        <v>150109</v>
      </c>
      <c r="P606" s="23">
        <v>121245</v>
      </c>
      <c r="Q606" s="48">
        <f t="shared" si="12"/>
        <v>7000</v>
      </c>
    </row>
    <row r="607" spans="1:17" s="23" customFormat="1" x14ac:dyDescent="0.2">
      <c r="A607" s="23">
        <v>50000249</v>
      </c>
      <c r="B607" s="23">
        <v>1174310</v>
      </c>
      <c r="C607" s="23" t="s">
        <v>285</v>
      </c>
      <c r="D607" s="23">
        <v>4238402</v>
      </c>
      <c r="E607" s="31">
        <v>37510</v>
      </c>
      <c r="F607" s="23">
        <v>2006336</v>
      </c>
      <c r="G607" s="23">
        <v>0</v>
      </c>
      <c r="H607" s="23">
        <v>0</v>
      </c>
      <c r="J607" s="32">
        <v>7000</v>
      </c>
      <c r="K607" s="32">
        <v>0</v>
      </c>
      <c r="L607" s="32">
        <v>0</v>
      </c>
      <c r="M607" s="32">
        <f t="shared" si="11"/>
        <v>7000</v>
      </c>
      <c r="N607" s="75">
        <f>VLOOKUP(P607,'CODIGOS RENTISTICOS'!$A$2:E1647,2,FALSE)</f>
        <v>825000000</v>
      </c>
      <c r="O607" s="75">
        <f>VLOOKUP(P607,'CODIGOS RENTISTICOS'!$A$2:F3814,3,FALSE)</f>
        <v>150109</v>
      </c>
      <c r="P607" s="23">
        <v>121245</v>
      </c>
      <c r="Q607" s="48">
        <f t="shared" si="12"/>
        <v>7000</v>
      </c>
    </row>
    <row r="608" spans="1:17" s="23" customFormat="1" x14ac:dyDescent="0.2">
      <c r="A608" s="23">
        <v>50000249</v>
      </c>
      <c r="B608" s="23">
        <v>246187</v>
      </c>
      <c r="C608" s="23" t="s">
        <v>285</v>
      </c>
      <c r="D608" s="23">
        <v>13173886</v>
      </c>
      <c r="E608" s="31">
        <v>37510</v>
      </c>
      <c r="F608" s="23">
        <v>6747340</v>
      </c>
      <c r="G608" s="23">
        <v>0</v>
      </c>
      <c r="H608" s="23">
        <v>0</v>
      </c>
      <c r="J608" s="32">
        <v>5000</v>
      </c>
      <c r="K608" s="32">
        <v>0</v>
      </c>
      <c r="L608" s="32">
        <v>0</v>
      </c>
      <c r="M608" s="32">
        <f t="shared" si="11"/>
        <v>5000</v>
      </c>
      <c r="N608" s="75">
        <f>VLOOKUP(P608,'CODIGOS RENTISTICOS'!$A$2:E1648,2,FALSE)</f>
        <v>825000000</v>
      </c>
      <c r="O608" s="75">
        <f>VLOOKUP(P608,'CODIGOS RENTISTICOS'!$A$2:F3815,3,FALSE)</f>
        <v>150109</v>
      </c>
      <c r="P608" s="23">
        <v>121245</v>
      </c>
      <c r="Q608" s="48">
        <f t="shared" si="12"/>
        <v>5000</v>
      </c>
    </row>
    <row r="609" spans="1:17" s="23" customFormat="1" x14ac:dyDescent="0.2">
      <c r="A609" s="23">
        <v>50000249</v>
      </c>
      <c r="B609" s="23">
        <v>246227</v>
      </c>
      <c r="C609" s="23" t="s">
        <v>285</v>
      </c>
      <c r="D609" s="23">
        <v>13173886</v>
      </c>
      <c r="E609" s="31">
        <v>37510</v>
      </c>
      <c r="F609" s="23">
        <v>6747340</v>
      </c>
      <c r="G609" s="23">
        <v>0</v>
      </c>
      <c r="H609" s="23">
        <v>0</v>
      </c>
      <c r="J609" s="32">
        <v>5000</v>
      </c>
      <c r="K609" s="32">
        <v>0</v>
      </c>
      <c r="L609" s="32">
        <v>0</v>
      </c>
      <c r="M609" s="32">
        <f t="shared" si="11"/>
        <v>5000</v>
      </c>
      <c r="N609" s="75">
        <f>VLOOKUP(P609,'CODIGOS RENTISTICOS'!$A$2:E1649,2,FALSE)</f>
        <v>825000000</v>
      </c>
      <c r="O609" s="75">
        <f>VLOOKUP(P609,'CODIGOS RENTISTICOS'!$A$2:F3816,3,FALSE)</f>
        <v>150109</v>
      </c>
      <c r="P609" s="23">
        <v>121245</v>
      </c>
      <c r="Q609" s="48">
        <f t="shared" si="12"/>
        <v>5000</v>
      </c>
    </row>
    <row r="610" spans="1:17" s="23" customFormat="1" x14ac:dyDescent="0.2">
      <c r="A610" s="23">
        <v>50000249</v>
      </c>
      <c r="B610" s="23">
        <v>246228</v>
      </c>
      <c r="C610" s="23" t="s">
        <v>285</v>
      </c>
      <c r="D610" s="23">
        <v>13173886</v>
      </c>
      <c r="E610" s="31">
        <v>37510</v>
      </c>
      <c r="F610" s="23">
        <v>6747340</v>
      </c>
      <c r="G610" s="23">
        <v>0</v>
      </c>
      <c r="H610" s="23">
        <v>0</v>
      </c>
      <c r="J610" s="32">
        <v>5000</v>
      </c>
      <c r="K610" s="32">
        <v>0</v>
      </c>
      <c r="L610" s="32">
        <v>0</v>
      </c>
      <c r="M610" s="32">
        <f t="shared" si="11"/>
        <v>5000</v>
      </c>
      <c r="N610" s="75">
        <f>VLOOKUP(P610,'CODIGOS RENTISTICOS'!$A$2:E1650,2,FALSE)</f>
        <v>825000000</v>
      </c>
      <c r="O610" s="75">
        <f>VLOOKUP(P610,'CODIGOS RENTISTICOS'!$A$2:F3817,3,FALSE)</f>
        <v>150109</v>
      </c>
      <c r="P610" s="23">
        <v>121245</v>
      </c>
      <c r="Q610" s="48">
        <f t="shared" si="12"/>
        <v>5000</v>
      </c>
    </row>
    <row r="611" spans="1:17" s="23" customFormat="1" x14ac:dyDescent="0.2">
      <c r="A611" s="23">
        <v>50000249</v>
      </c>
      <c r="B611" s="23">
        <v>1284467</v>
      </c>
      <c r="C611" s="23" t="s">
        <v>285</v>
      </c>
      <c r="D611" s="23">
        <v>8001929213</v>
      </c>
      <c r="E611" s="31">
        <v>37510</v>
      </c>
      <c r="F611" s="23">
        <v>3683639</v>
      </c>
      <c r="G611" s="23">
        <v>1</v>
      </c>
      <c r="H611" s="23">
        <v>0</v>
      </c>
      <c r="J611" s="32">
        <v>0</v>
      </c>
      <c r="K611" s="32">
        <v>0</v>
      </c>
      <c r="L611" s="32">
        <v>2960000</v>
      </c>
      <c r="M611" s="32">
        <f t="shared" si="11"/>
        <v>2960000</v>
      </c>
      <c r="N611" s="75">
        <f>VLOOKUP(P611,'CODIGOS RENTISTICOS'!$A$2:E1651,2,FALSE)</f>
        <v>825000000</v>
      </c>
      <c r="O611" s="75">
        <f>VLOOKUP(P611,'CODIGOS RENTISTICOS'!$A$2:F3818,3,FALSE)</f>
        <v>150109</v>
      </c>
      <c r="P611" s="23">
        <v>121245</v>
      </c>
      <c r="Q611" s="48">
        <f t="shared" si="12"/>
        <v>2960000</v>
      </c>
    </row>
    <row r="612" spans="1:17" s="23" customFormat="1" x14ac:dyDescent="0.2">
      <c r="A612" s="23">
        <v>50000249</v>
      </c>
      <c r="B612" s="23">
        <v>2158960</v>
      </c>
      <c r="C612" s="23" t="s">
        <v>285</v>
      </c>
      <c r="D612" s="23">
        <v>8300705991</v>
      </c>
      <c r="E612" s="31">
        <v>37510</v>
      </c>
      <c r="F612" s="23">
        <v>6797579</v>
      </c>
      <c r="G612" s="23">
        <v>0</v>
      </c>
      <c r="H612" s="23">
        <v>0</v>
      </c>
      <c r="J612" s="32">
        <v>33000</v>
      </c>
      <c r="K612" s="32">
        <v>0</v>
      </c>
      <c r="L612" s="32">
        <v>0</v>
      </c>
      <c r="M612" s="32">
        <f t="shared" si="11"/>
        <v>33000</v>
      </c>
      <c r="N612" s="75">
        <f>VLOOKUP(P612,'CODIGOS RENTISTICOS'!$A$2:E1652,2,FALSE)</f>
        <v>825000000</v>
      </c>
      <c r="O612" s="75">
        <f>VLOOKUP(P612,'CODIGOS RENTISTICOS'!$A$2:F3819,3,FALSE)</f>
        <v>150109</v>
      </c>
      <c r="P612" s="23">
        <v>121245</v>
      </c>
      <c r="Q612" s="48">
        <f t="shared" si="12"/>
        <v>33000</v>
      </c>
    </row>
    <row r="613" spans="1:17" s="23" customFormat="1" x14ac:dyDescent="0.2">
      <c r="A613" s="23">
        <v>50000249</v>
      </c>
      <c r="B613" s="23">
        <v>3013534</v>
      </c>
      <c r="C613" s="23" t="s">
        <v>285</v>
      </c>
      <c r="D613" s="23">
        <v>8604011911</v>
      </c>
      <c r="E613" s="31">
        <v>37510</v>
      </c>
      <c r="F613" s="23">
        <v>3464214</v>
      </c>
      <c r="G613" s="23">
        <v>0</v>
      </c>
      <c r="H613" s="23">
        <v>0</v>
      </c>
      <c r="J613" s="32">
        <v>95000</v>
      </c>
      <c r="K613" s="32">
        <v>0</v>
      </c>
      <c r="L613" s="32">
        <v>0</v>
      </c>
      <c r="M613" s="32">
        <f t="shared" si="11"/>
        <v>95000</v>
      </c>
      <c r="N613" s="75">
        <f>VLOOKUP(P613,'CODIGOS RENTISTICOS'!$A$2:E1653,2,FALSE)</f>
        <v>825000000</v>
      </c>
      <c r="O613" s="75">
        <f>VLOOKUP(P613,'CODIGOS RENTISTICOS'!$A$2:F3820,3,FALSE)</f>
        <v>150109</v>
      </c>
      <c r="P613" s="23">
        <v>121245</v>
      </c>
      <c r="Q613" s="48">
        <f t="shared" si="12"/>
        <v>95000</v>
      </c>
    </row>
    <row r="614" spans="1:17" s="23" customFormat="1" x14ac:dyDescent="0.2">
      <c r="A614" s="23">
        <v>50000249</v>
      </c>
      <c r="B614" s="23">
        <v>3339837</v>
      </c>
      <c r="C614" s="23" t="s">
        <v>285</v>
      </c>
      <c r="D614" s="23">
        <v>16754874</v>
      </c>
      <c r="E614" s="31">
        <v>37510</v>
      </c>
      <c r="F614" s="23">
        <v>6179851</v>
      </c>
      <c r="G614" s="23">
        <v>0</v>
      </c>
      <c r="H614" s="23">
        <v>0</v>
      </c>
      <c r="J614" s="32">
        <v>45000</v>
      </c>
      <c r="K614" s="32">
        <v>0</v>
      </c>
      <c r="L614" s="32">
        <v>0</v>
      </c>
      <c r="M614" s="32">
        <f t="shared" si="11"/>
        <v>45000</v>
      </c>
      <c r="N614" s="75">
        <f>VLOOKUP(P614,'CODIGOS RENTISTICOS'!$A$2:E1654,2,FALSE)</f>
        <v>825000000</v>
      </c>
      <c r="O614" s="75">
        <f>VLOOKUP(P614,'CODIGOS RENTISTICOS'!$A$2:F3821,3,FALSE)</f>
        <v>150109</v>
      </c>
      <c r="P614" s="23">
        <v>121245</v>
      </c>
      <c r="Q614" s="48">
        <f t="shared" si="12"/>
        <v>45000</v>
      </c>
    </row>
    <row r="615" spans="1:17" s="23" customFormat="1" x14ac:dyDescent="0.2">
      <c r="A615" s="23">
        <v>50000249</v>
      </c>
      <c r="B615" s="23">
        <v>3339896</v>
      </c>
      <c r="C615" s="23" t="s">
        <v>285</v>
      </c>
      <c r="D615" s="23">
        <v>8600123361</v>
      </c>
      <c r="E615" s="31">
        <v>37510</v>
      </c>
      <c r="F615" s="23">
        <v>6078888</v>
      </c>
      <c r="G615" s="23">
        <v>0</v>
      </c>
      <c r="H615" s="23">
        <v>0</v>
      </c>
      <c r="J615" s="32">
        <v>1000</v>
      </c>
      <c r="K615" s="32">
        <v>0</v>
      </c>
      <c r="L615" s="32">
        <v>0</v>
      </c>
      <c r="M615" s="32">
        <f t="shared" si="11"/>
        <v>1000</v>
      </c>
      <c r="N615" s="75">
        <f>VLOOKUP(P615,'CODIGOS RENTISTICOS'!$A$2:E1655,2,FALSE)</f>
        <v>825000000</v>
      </c>
      <c r="O615" s="75">
        <f>VLOOKUP(P615,'CODIGOS RENTISTICOS'!$A$2:F3822,3,FALSE)</f>
        <v>150109</v>
      </c>
      <c r="P615" s="23">
        <v>121245</v>
      </c>
      <c r="Q615" s="48">
        <f t="shared" si="12"/>
        <v>1000</v>
      </c>
    </row>
    <row r="616" spans="1:17" s="23" customFormat="1" x14ac:dyDescent="0.2">
      <c r="A616" s="23">
        <v>50000249</v>
      </c>
      <c r="B616" s="23">
        <v>3340684</v>
      </c>
      <c r="C616" s="23" t="s">
        <v>285</v>
      </c>
      <c r="D616" s="23">
        <v>19135696</v>
      </c>
      <c r="E616" s="31">
        <v>37510</v>
      </c>
      <c r="F616" s="23">
        <v>6773138</v>
      </c>
      <c r="G616" s="23">
        <v>0</v>
      </c>
      <c r="H616" s="23">
        <v>0</v>
      </c>
      <c r="J616" s="32">
        <v>2000</v>
      </c>
      <c r="K616" s="32">
        <v>0</v>
      </c>
      <c r="L616" s="32">
        <v>0</v>
      </c>
      <c r="M616" s="32">
        <f t="shared" si="11"/>
        <v>2000</v>
      </c>
      <c r="N616" s="75">
        <f>VLOOKUP(P616,'CODIGOS RENTISTICOS'!$A$2:E1656,2,FALSE)</f>
        <v>825000000</v>
      </c>
      <c r="O616" s="75">
        <f>VLOOKUP(P616,'CODIGOS RENTISTICOS'!$A$2:F3823,3,FALSE)</f>
        <v>150109</v>
      </c>
      <c r="P616" s="23">
        <v>121245</v>
      </c>
      <c r="Q616" s="48">
        <f t="shared" si="12"/>
        <v>2000</v>
      </c>
    </row>
    <row r="617" spans="1:17" s="23" customFormat="1" x14ac:dyDescent="0.2">
      <c r="A617" s="23">
        <v>50000249</v>
      </c>
      <c r="B617" s="23">
        <v>3341016</v>
      </c>
      <c r="C617" s="23" t="s">
        <v>285</v>
      </c>
      <c r="D617" s="23">
        <v>8300950671</v>
      </c>
      <c r="E617" s="31">
        <v>37510</v>
      </c>
      <c r="F617" s="23">
        <v>4813887</v>
      </c>
      <c r="G617" s="23">
        <v>0</v>
      </c>
      <c r="H617" s="23">
        <v>0</v>
      </c>
      <c r="J617" s="32">
        <v>28000</v>
      </c>
      <c r="K617" s="32">
        <v>0</v>
      </c>
      <c r="L617" s="32">
        <v>0</v>
      </c>
      <c r="M617" s="32">
        <f t="shared" si="11"/>
        <v>28000</v>
      </c>
      <c r="N617" s="75">
        <f>VLOOKUP(P617,'CODIGOS RENTISTICOS'!$A$2:E1657,2,FALSE)</f>
        <v>825000000</v>
      </c>
      <c r="O617" s="75">
        <f>VLOOKUP(P617,'CODIGOS RENTISTICOS'!$A$2:F3824,3,FALSE)</f>
        <v>150109</v>
      </c>
      <c r="P617" s="23">
        <v>121245</v>
      </c>
      <c r="Q617" s="48">
        <f t="shared" si="12"/>
        <v>28000</v>
      </c>
    </row>
    <row r="618" spans="1:17" s="23" customFormat="1" x14ac:dyDescent="0.2">
      <c r="A618" s="23">
        <v>50000249</v>
      </c>
      <c r="B618" s="23">
        <v>3341037</v>
      </c>
      <c r="C618" s="23" t="s">
        <v>285</v>
      </c>
      <c r="D618" s="23">
        <v>8002088027</v>
      </c>
      <c r="E618" s="31">
        <v>37510</v>
      </c>
      <c r="F618" s="23">
        <v>3408065</v>
      </c>
      <c r="G618" s="23">
        <v>0</v>
      </c>
      <c r="H618" s="23">
        <v>0</v>
      </c>
      <c r="J618" s="32">
        <v>98000</v>
      </c>
      <c r="K618" s="32">
        <v>0</v>
      </c>
      <c r="L618" s="32">
        <v>0</v>
      </c>
      <c r="M618" s="32">
        <f t="shared" si="11"/>
        <v>98000</v>
      </c>
      <c r="N618" s="75">
        <f>VLOOKUP(P618,'CODIGOS RENTISTICOS'!$A$2:E1658,2,FALSE)</f>
        <v>825000000</v>
      </c>
      <c r="O618" s="75">
        <f>VLOOKUP(P618,'CODIGOS RENTISTICOS'!$A$2:F3825,3,FALSE)</f>
        <v>150109</v>
      </c>
      <c r="P618" s="23">
        <v>121245</v>
      </c>
      <c r="Q618" s="48">
        <f t="shared" si="12"/>
        <v>98000</v>
      </c>
    </row>
    <row r="619" spans="1:17" s="23" customFormat="1" x14ac:dyDescent="0.2">
      <c r="A619" s="23">
        <v>50000249</v>
      </c>
      <c r="B619" s="23">
        <v>3341090</v>
      </c>
      <c r="C619" s="23" t="s">
        <v>285</v>
      </c>
      <c r="D619" s="23">
        <v>17138855</v>
      </c>
      <c r="E619" s="31">
        <v>37510</v>
      </c>
      <c r="F619" s="23">
        <v>326850</v>
      </c>
      <c r="G619" s="23">
        <v>0</v>
      </c>
      <c r="H619" s="23">
        <v>0</v>
      </c>
      <c r="J619" s="32">
        <v>1000</v>
      </c>
      <c r="K619" s="32">
        <v>0</v>
      </c>
      <c r="L619" s="32">
        <v>0</v>
      </c>
      <c r="M619" s="32">
        <f t="shared" si="11"/>
        <v>1000</v>
      </c>
      <c r="N619" s="75">
        <f>VLOOKUP(P619,'CODIGOS RENTISTICOS'!$A$2:E1659,2,FALSE)</f>
        <v>825000000</v>
      </c>
      <c r="O619" s="75">
        <f>VLOOKUP(P619,'CODIGOS RENTISTICOS'!$A$2:F3826,3,FALSE)</f>
        <v>150109</v>
      </c>
      <c r="P619" s="23">
        <v>121245</v>
      </c>
      <c r="Q619" s="48">
        <f t="shared" si="12"/>
        <v>1000</v>
      </c>
    </row>
    <row r="620" spans="1:17" s="23" customFormat="1" x14ac:dyDescent="0.2">
      <c r="A620" s="23">
        <v>50000249</v>
      </c>
      <c r="B620" s="23">
        <v>3341100</v>
      </c>
      <c r="C620" s="23" t="s">
        <v>285</v>
      </c>
      <c r="D620" s="23">
        <v>8300239978</v>
      </c>
      <c r="E620" s="31">
        <v>37510</v>
      </c>
      <c r="F620" s="23">
        <v>2672400</v>
      </c>
      <c r="G620" s="23">
        <v>0</v>
      </c>
      <c r="H620" s="23">
        <v>0</v>
      </c>
      <c r="J620" s="32">
        <v>5000</v>
      </c>
      <c r="K620" s="32">
        <v>0</v>
      </c>
      <c r="L620" s="32">
        <v>0</v>
      </c>
      <c r="M620" s="32">
        <f t="shared" si="11"/>
        <v>5000</v>
      </c>
      <c r="N620" s="75">
        <f>VLOOKUP(P620,'CODIGOS RENTISTICOS'!$A$2:E1660,2,FALSE)</f>
        <v>825000000</v>
      </c>
      <c r="O620" s="75">
        <f>VLOOKUP(P620,'CODIGOS RENTISTICOS'!$A$2:F3827,3,FALSE)</f>
        <v>150109</v>
      </c>
      <c r="P620" s="23">
        <v>121245</v>
      </c>
      <c r="Q620" s="48">
        <f t="shared" si="12"/>
        <v>5000</v>
      </c>
    </row>
    <row r="621" spans="1:17" s="23" customFormat="1" x14ac:dyDescent="0.2">
      <c r="A621" s="23">
        <v>50000249</v>
      </c>
      <c r="B621" s="23">
        <v>3341101</v>
      </c>
      <c r="C621" s="23" t="s">
        <v>285</v>
      </c>
      <c r="D621" s="23">
        <v>8300239978</v>
      </c>
      <c r="E621" s="31">
        <v>37510</v>
      </c>
      <c r="F621" s="23">
        <v>2672400</v>
      </c>
      <c r="G621" s="23">
        <v>0</v>
      </c>
      <c r="H621" s="23">
        <v>0</v>
      </c>
      <c r="J621" s="32">
        <v>5000</v>
      </c>
      <c r="K621" s="32">
        <v>0</v>
      </c>
      <c r="L621" s="32">
        <v>0</v>
      </c>
      <c r="M621" s="32">
        <f t="shared" si="11"/>
        <v>5000</v>
      </c>
      <c r="N621" s="75">
        <f>VLOOKUP(P621,'CODIGOS RENTISTICOS'!$A$2:E1661,2,FALSE)</f>
        <v>825000000</v>
      </c>
      <c r="O621" s="75">
        <f>VLOOKUP(P621,'CODIGOS RENTISTICOS'!$A$2:F3828,3,FALSE)</f>
        <v>150109</v>
      </c>
      <c r="P621" s="23">
        <v>121245</v>
      </c>
      <c r="Q621" s="48">
        <f t="shared" si="12"/>
        <v>5000</v>
      </c>
    </row>
    <row r="622" spans="1:17" s="23" customFormat="1" x14ac:dyDescent="0.2">
      <c r="A622" s="23">
        <v>50000249</v>
      </c>
      <c r="B622" s="23">
        <v>3341102</v>
      </c>
      <c r="C622" s="23" t="s">
        <v>285</v>
      </c>
      <c r="D622" s="23">
        <v>8300239978</v>
      </c>
      <c r="E622" s="31">
        <v>37510</v>
      </c>
      <c r="F622" s="23">
        <v>2672400</v>
      </c>
      <c r="G622" s="23">
        <v>0</v>
      </c>
      <c r="H622" s="23">
        <v>0</v>
      </c>
      <c r="J622" s="32">
        <v>5000</v>
      </c>
      <c r="K622" s="32">
        <v>0</v>
      </c>
      <c r="L622" s="32">
        <v>0</v>
      </c>
      <c r="M622" s="32">
        <f t="shared" si="11"/>
        <v>5000</v>
      </c>
      <c r="N622" s="75">
        <f>VLOOKUP(P622,'CODIGOS RENTISTICOS'!$A$2:E1662,2,FALSE)</f>
        <v>825000000</v>
      </c>
      <c r="O622" s="75">
        <f>VLOOKUP(P622,'CODIGOS RENTISTICOS'!$A$2:F3829,3,FALSE)</f>
        <v>150109</v>
      </c>
      <c r="P622" s="23">
        <v>121245</v>
      </c>
      <c r="Q622" s="48">
        <f t="shared" si="12"/>
        <v>5000</v>
      </c>
    </row>
    <row r="623" spans="1:17" s="23" customFormat="1" x14ac:dyDescent="0.2">
      <c r="A623" s="23">
        <v>50000249</v>
      </c>
      <c r="B623" s="23">
        <v>3341103</v>
      </c>
      <c r="C623" s="23" t="s">
        <v>285</v>
      </c>
      <c r="D623" s="23">
        <v>8300239978</v>
      </c>
      <c r="E623" s="31">
        <v>37510</v>
      </c>
      <c r="F623" s="23">
        <v>2672400</v>
      </c>
      <c r="G623" s="23">
        <v>0</v>
      </c>
      <c r="H623" s="23">
        <v>0</v>
      </c>
      <c r="J623" s="32">
        <v>5000</v>
      </c>
      <c r="K623" s="32">
        <v>0</v>
      </c>
      <c r="L623" s="32">
        <v>0</v>
      </c>
      <c r="M623" s="32">
        <f t="shared" si="11"/>
        <v>5000</v>
      </c>
      <c r="N623" s="75">
        <f>VLOOKUP(P623,'CODIGOS RENTISTICOS'!$A$2:E1663,2,FALSE)</f>
        <v>825000000</v>
      </c>
      <c r="O623" s="75">
        <f>VLOOKUP(P623,'CODIGOS RENTISTICOS'!$A$2:F3830,3,FALSE)</f>
        <v>150109</v>
      </c>
      <c r="P623" s="23">
        <v>121245</v>
      </c>
      <c r="Q623" s="48">
        <f t="shared" si="12"/>
        <v>5000</v>
      </c>
    </row>
    <row r="624" spans="1:17" s="23" customFormat="1" x14ac:dyDescent="0.2">
      <c r="A624" s="23">
        <v>50000249</v>
      </c>
      <c r="B624" s="23">
        <v>1231146</v>
      </c>
      <c r="C624" s="23" t="s">
        <v>285</v>
      </c>
      <c r="D624" s="23">
        <v>8001541169</v>
      </c>
      <c r="E624" s="31">
        <v>37510</v>
      </c>
      <c r="F624" s="23">
        <v>3110799</v>
      </c>
      <c r="G624" s="23">
        <v>0</v>
      </c>
      <c r="H624" s="23">
        <v>0</v>
      </c>
      <c r="J624" s="32">
        <v>497438</v>
      </c>
      <c r="K624" s="32">
        <v>0</v>
      </c>
      <c r="L624" s="32">
        <v>0</v>
      </c>
      <c r="M624" s="32">
        <f t="shared" si="11"/>
        <v>497438</v>
      </c>
      <c r="N624" s="75">
        <f>VLOOKUP(P624,'CODIGOS RENTISTICOS'!$A$2:E1664,2,FALSE)</f>
        <v>825000000</v>
      </c>
      <c r="O624" s="75">
        <f>VLOOKUP(P624,'CODIGOS RENTISTICOS'!$A$2:F3831,3,FALSE)</f>
        <v>150109</v>
      </c>
      <c r="P624" s="23">
        <v>121245</v>
      </c>
      <c r="Q624" s="48">
        <f t="shared" si="12"/>
        <v>497438</v>
      </c>
    </row>
    <row r="625" spans="1:17" s="23" customFormat="1" x14ac:dyDescent="0.2">
      <c r="A625" s="23">
        <v>50000249</v>
      </c>
      <c r="B625" s="23">
        <v>1101730</v>
      </c>
      <c r="C625" s="23" t="s">
        <v>33</v>
      </c>
      <c r="D625" s="23">
        <v>43077556</v>
      </c>
      <c r="E625" s="31">
        <v>37510</v>
      </c>
      <c r="F625" s="23">
        <v>2843589</v>
      </c>
      <c r="G625" s="23">
        <v>0</v>
      </c>
      <c r="H625" s="23">
        <v>0</v>
      </c>
      <c r="J625" s="32">
        <v>20000</v>
      </c>
      <c r="K625" s="32">
        <v>0</v>
      </c>
      <c r="L625" s="32">
        <v>0</v>
      </c>
      <c r="M625" s="32">
        <f t="shared" si="11"/>
        <v>20000</v>
      </c>
      <c r="N625" s="75">
        <f>VLOOKUP(P625,'CODIGOS RENTISTICOS'!$A$2:E1665,2,FALSE)</f>
        <v>12400000</v>
      </c>
      <c r="O625" s="75">
        <f>VLOOKUP(P625,'CODIGOS RENTISTICOS'!$A$2:F3832,3,FALSE)</f>
        <v>270102</v>
      </c>
      <c r="P625" s="23">
        <v>501103</v>
      </c>
      <c r="Q625" s="48">
        <f t="shared" si="12"/>
        <v>20000</v>
      </c>
    </row>
    <row r="626" spans="1:17" s="23" customFormat="1" x14ac:dyDescent="0.2">
      <c r="A626" s="23">
        <v>50000249</v>
      </c>
      <c r="B626" s="23">
        <v>1184320</v>
      </c>
      <c r="C626" s="23" t="s">
        <v>47</v>
      </c>
      <c r="D626" s="23">
        <v>8909355572</v>
      </c>
      <c r="E626" s="31">
        <v>37510</v>
      </c>
      <c r="F626" s="23">
        <v>2787171</v>
      </c>
      <c r="G626" s="23">
        <v>0</v>
      </c>
      <c r="H626" s="23">
        <v>0</v>
      </c>
      <c r="J626" s="32">
        <v>309000</v>
      </c>
      <c r="K626" s="32">
        <v>0</v>
      </c>
      <c r="L626" s="32">
        <v>0</v>
      </c>
      <c r="M626" s="32">
        <f t="shared" si="11"/>
        <v>309000</v>
      </c>
      <c r="N626" s="75">
        <f>VLOOKUP(P626,'CODIGOS RENTISTICOS'!$A$2:E1666,2,FALSE)</f>
        <v>11800000</v>
      </c>
      <c r="O626" s="75">
        <f>VLOOKUP(P626,'CODIGOS RENTISTICOS'!$A$2:F3833,3,FALSE)</f>
        <v>240101</v>
      </c>
      <c r="P626" s="23">
        <v>121265</v>
      </c>
      <c r="Q626" s="48">
        <f t="shared" si="12"/>
        <v>309000</v>
      </c>
    </row>
    <row r="627" spans="1:17" s="23" customFormat="1" x14ac:dyDescent="0.2">
      <c r="A627" s="23">
        <v>50000249</v>
      </c>
      <c r="B627" s="23">
        <v>1007562</v>
      </c>
      <c r="C627" s="23" t="s">
        <v>8</v>
      </c>
      <c r="D627" s="23">
        <v>43866628</v>
      </c>
      <c r="E627" s="31">
        <v>37510</v>
      </c>
      <c r="F627" s="23">
        <v>3317065</v>
      </c>
      <c r="G627" s="23">
        <v>0</v>
      </c>
      <c r="H627" s="23">
        <v>0</v>
      </c>
      <c r="J627" s="32">
        <v>217000</v>
      </c>
      <c r="K627" s="32">
        <v>0</v>
      </c>
      <c r="L627" s="32">
        <v>0</v>
      </c>
      <c r="M627" s="32">
        <f t="shared" si="11"/>
        <v>217000</v>
      </c>
      <c r="N627" s="75">
        <f>VLOOKUP(P627,'CODIGOS RENTISTICOS'!$A$2:E1667,2,FALSE)</f>
        <v>825000000</v>
      </c>
      <c r="O627" s="75">
        <f>VLOOKUP(P627,'CODIGOS RENTISTICOS'!$A$2:F3834,3,FALSE)</f>
        <v>150109</v>
      </c>
      <c r="P627" s="23">
        <v>121245</v>
      </c>
      <c r="Q627" s="48">
        <f t="shared" si="12"/>
        <v>217000</v>
      </c>
    </row>
    <row r="628" spans="1:17" s="23" customFormat="1" x14ac:dyDescent="0.2">
      <c r="A628" s="23">
        <v>50000249</v>
      </c>
      <c r="B628" s="23">
        <v>1030678</v>
      </c>
      <c r="C628" s="23" t="s">
        <v>297</v>
      </c>
      <c r="D628" s="23">
        <v>72158249</v>
      </c>
      <c r="E628" s="31">
        <v>37510</v>
      </c>
      <c r="F628" s="23">
        <v>3622112</v>
      </c>
      <c r="G628" s="23">
        <v>0</v>
      </c>
      <c r="H628" s="23">
        <v>0</v>
      </c>
      <c r="J628" s="32">
        <v>7000</v>
      </c>
      <c r="K628" s="32">
        <v>0</v>
      </c>
      <c r="L628" s="32">
        <v>0</v>
      </c>
      <c r="M628" s="32">
        <f t="shared" si="11"/>
        <v>7000</v>
      </c>
      <c r="N628" s="75">
        <f>VLOOKUP(P628,'CODIGOS RENTISTICOS'!$A$2:E1668,2,FALSE)</f>
        <v>825000000</v>
      </c>
      <c r="O628" s="75">
        <f>VLOOKUP(P628,'CODIGOS RENTISTICOS'!$A$2:F3835,3,FALSE)</f>
        <v>150109</v>
      </c>
      <c r="P628" s="23">
        <v>5041</v>
      </c>
      <c r="Q628" s="48">
        <f t="shared" si="12"/>
        <v>7000</v>
      </c>
    </row>
    <row r="629" spans="1:17" s="23" customFormat="1" x14ac:dyDescent="0.2">
      <c r="A629" s="23">
        <v>50000249</v>
      </c>
      <c r="B629" s="23">
        <v>1182858</v>
      </c>
      <c r="C629" s="23" t="s">
        <v>34</v>
      </c>
      <c r="D629" s="23">
        <v>111111</v>
      </c>
      <c r="E629" s="31">
        <v>37510</v>
      </c>
      <c r="F629" s="23">
        <v>6608149</v>
      </c>
      <c r="G629" s="23">
        <v>0</v>
      </c>
      <c r="H629" s="23">
        <v>0</v>
      </c>
      <c r="J629" s="32">
        <v>15000</v>
      </c>
      <c r="K629" s="32">
        <v>0</v>
      </c>
      <c r="L629" s="32">
        <v>0</v>
      </c>
      <c r="M629" s="32">
        <f t="shared" si="11"/>
        <v>15000</v>
      </c>
      <c r="N629" s="75">
        <f>VLOOKUP(P629,'CODIGOS RENTISTICOS'!$A$2:E1669,2,FALSE)</f>
        <v>828200000</v>
      </c>
      <c r="O629" s="75">
        <f>VLOOKUP(P629,'CODIGOS RENTISTICOS'!$A$2:F3836,3,FALSE)</f>
        <v>240104</v>
      </c>
      <c r="P629" s="23">
        <v>500804</v>
      </c>
      <c r="Q629" s="48">
        <f t="shared" si="12"/>
        <v>15000</v>
      </c>
    </row>
    <row r="630" spans="1:17" s="23" customFormat="1" x14ac:dyDescent="0.2">
      <c r="A630" s="23">
        <v>50000249</v>
      </c>
      <c r="B630" s="23">
        <v>987003</v>
      </c>
      <c r="C630" s="23" t="s">
        <v>288</v>
      </c>
      <c r="D630" s="23">
        <v>8200003941</v>
      </c>
      <c r="E630" s="31">
        <v>37510</v>
      </c>
      <c r="F630" s="23">
        <v>7422185</v>
      </c>
      <c r="G630" s="23">
        <v>1</v>
      </c>
      <c r="H630" s="23">
        <v>0</v>
      </c>
      <c r="J630" s="32">
        <v>0</v>
      </c>
      <c r="K630" s="32">
        <v>654872</v>
      </c>
      <c r="L630" s="32">
        <v>0</v>
      </c>
      <c r="M630" s="32">
        <f t="shared" si="11"/>
        <v>654872</v>
      </c>
      <c r="N630" s="75">
        <f>VLOOKUP(P630,'CODIGOS RENTISTICOS'!$A$2:E1670,2,FALSE)</f>
        <v>96200000</v>
      </c>
      <c r="O630" s="75">
        <f>VLOOKUP(P630,'CODIGOS RENTISTICOS'!$A$2:F3837,3,FALSE)</f>
        <v>350101</v>
      </c>
      <c r="P630" s="23">
        <v>121203</v>
      </c>
      <c r="Q630" s="48">
        <f t="shared" si="12"/>
        <v>654872</v>
      </c>
    </row>
    <row r="631" spans="1:17" s="23" customFormat="1" x14ac:dyDescent="0.2">
      <c r="A631" s="23">
        <v>50000249</v>
      </c>
      <c r="B631" s="23">
        <v>987038</v>
      </c>
      <c r="C631" s="23" t="s">
        <v>288</v>
      </c>
      <c r="D631" s="23">
        <v>8200003941</v>
      </c>
      <c r="E631" s="31">
        <v>37510</v>
      </c>
      <c r="F631" s="23">
        <v>7422185</v>
      </c>
      <c r="G631" s="23">
        <v>1</v>
      </c>
      <c r="H631" s="23">
        <v>0</v>
      </c>
      <c r="J631" s="32">
        <v>0</v>
      </c>
      <c r="K631" s="32">
        <v>0</v>
      </c>
      <c r="L631" s="32">
        <v>1239614.2</v>
      </c>
      <c r="M631" s="32">
        <f t="shared" si="11"/>
        <v>1239614.2</v>
      </c>
      <c r="N631" s="75">
        <f>VLOOKUP(P631,'CODIGOS RENTISTICOS'!$A$2:E1671,2,FALSE)</f>
        <v>96200000</v>
      </c>
      <c r="O631" s="75">
        <f>VLOOKUP(P631,'CODIGOS RENTISTICOS'!$A$2:F3838,3,FALSE)</f>
        <v>350101</v>
      </c>
      <c r="P631" s="23">
        <v>121230</v>
      </c>
      <c r="Q631" s="48">
        <f t="shared" si="12"/>
        <v>1239614.2</v>
      </c>
    </row>
    <row r="632" spans="1:17" s="23" customFormat="1" x14ac:dyDescent="0.2">
      <c r="A632" s="23">
        <v>50000249</v>
      </c>
      <c r="B632" s="23">
        <v>987039</v>
      </c>
      <c r="C632" s="23" t="s">
        <v>288</v>
      </c>
      <c r="D632" s="23">
        <v>8200003941</v>
      </c>
      <c r="E632" s="31">
        <v>37510</v>
      </c>
      <c r="F632" s="23">
        <v>7422185</v>
      </c>
      <c r="G632" s="23">
        <v>1</v>
      </c>
      <c r="H632" s="23">
        <v>0</v>
      </c>
      <c r="J632" s="32">
        <v>0</v>
      </c>
      <c r="K632" s="32">
        <v>204528</v>
      </c>
      <c r="L632" s="32">
        <v>0</v>
      </c>
      <c r="M632" s="32">
        <f t="shared" si="11"/>
        <v>204528</v>
      </c>
      <c r="N632" s="75">
        <f>VLOOKUP(P632,'CODIGOS RENTISTICOS'!$A$2:E1672,2,FALSE)</f>
        <v>96200000</v>
      </c>
      <c r="O632" s="75">
        <f>VLOOKUP(P632,'CODIGOS RENTISTICOS'!$A$2:F3839,3,FALSE)</f>
        <v>350101</v>
      </c>
      <c r="P632" s="23">
        <v>121203</v>
      </c>
      <c r="Q632" s="48">
        <f t="shared" si="12"/>
        <v>204528</v>
      </c>
    </row>
    <row r="633" spans="1:17" s="23" customFormat="1" x14ac:dyDescent="0.2">
      <c r="A633" s="23">
        <v>50000249</v>
      </c>
      <c r="B633" s="23">
        <v>1119662</v>
      </c>
      <c r="C633" s="23" t="s">
        <v>291</v>
      </c>
      <c r="D633" s="23">
        <v>8170002594</v>
      </c>
      <c r="E633" s="31">
        <v>37510</v>
      </c>
      <c r="F633" s="23">
        <v>8232198</v>
      </c>
      <c r="G633" s="23">
        <v>1</v>
      </c>
      <c r="H633" s="23">
        <v>0</v>
      </c>
      <c r="J633" s="32">
        <v>0</v>
      </c>
      <c r="K633" s="32">
        <v>5765795</v>
      </c>
      <c r="L633" s="32">
        <v>0</v>
      </c>
      <c r="M633" s="32">
        <f t="shared" si="11"/>
        <v>5765795</v>
      </c>
      <c r="N633" s="75">
        <f>VLOOKUP(P633,'CODIGOS RENTISTICOS'!$A$2:E1673,2,FALSE)</f>
        <v>96200000</v>
      </c>
      <c r="O633" s="75">
        <f>VLOOKUP(P633,'CODIGOS RENTISTICOS'!$A$2:F3840,3,FALSE)</f>
        <v>350101</v>
      </c>
      <c r="P633" s="23">
        <v>121203</v>
      </c>
      <c r="Q633" s="48">
        <f t="shared" si="12"/>
        <v>5765795</v>
      </c>
    </row>
    <row r="634" spans="1:17" s="23" customFormat="1" x14ac:dyDescent="0.2">
      <c r="A634" s="23">
        <v>50000249</v>
      </c>
      <c r="B634" s="23">
        <v>262950</v>
      </c>
      <c r="C634" s="23" t="s">
        <v>292</v>
      </c>
      <c r="D634" s="23">
        <v>8110208146</v>
      </c>
      <c r="E634" s="31">
        <v>37510</v>
      </c>
      <c r="F634" s="23">
        <v>7731490</v>
      </c>
      <c r="G634" s="23">
        <v>0</v>
      </c>
      <c r="H634" s="23">
        <v>0</v>
      </c>
      <c r="J634" s="32">
        <v>309000</v>
      </c>
      <c r="K634" s="32">
        <v>0</v>
      </c>
      <c r="L634" s="32">
        <v>0</v>
      </c>
      <c r="M634" s="32">
        <f t="shared" si="11"/>
        <v>309000</v>
      </c>
      <c r="N634" s="75">
        <f>VLOOKUP(P634,'CODIGOS RENTISTICOS'!$A$2:E1674,2,FALSE)</f>
        <v>96200000</v>
      </c>
      <c r="O634" s="75">
        <f>VLOOKUP(P634,'CODIGOS RENTISTICOS'!$A$2:F3841,3,FALSE)</f>
        <v>350101</v>
      </c>
      <c r="P634" s="23">
        <v>121230</v>
      </c>
      <c r="Q634" s="48">
        <f t="shared" si="12"/>
        <v>309000</v>
      </c>
    </row>
    <row r="635" spans="1:17" s="23" customFormat="1" x14ac:dyDescent="0.2">
      <c r="A635" s="23">
        <v>50000249</v>
      </c>
      <c r="B635" s="23">
        <v>701649</v>
      </c>
      <c r="C635" s="23" t="s">
        <v>123</v>
      </c>
      <c r="D635" s="23">
        <v>12561796</v>
      </c>
      <c r="E635" s="31">
        <v>37510</v>
      </c>
      <c r="F635" s="23">
        <v>4210219</v>
      </c>
      <c r="G635" s="23">
        <v>0</v>
      </c>
      <c r="H635" s="23">
        <v>0</v>
      </c>
      <c r="J635" s="32">
        <v>7000</v>
      </c>
      <c r="K635" s="32">
        <v>0</v>
      </c>
      <c r="L635" s="32">
        <v>0</v>
      </c>
      <c r="M635" s="32">
        <f t="shared" si="11"/>
        <v>7000</v>
      </c>
      <c r="N635" s="75">
        <f>VLOOKUP(P635,'CODIGOS RENTISTICOS'!$A$2:E1675,2,FALSE)</f>
        <v>825000000</v>
      </c>
      <c r="O635" s="75">
        <f>VLOOKUP(P635,'CODIGOS RENTISTICOS'!$A$2:F3842,3,FALSE)</f>
        <v>150109</v>
      </c>
      <c r="P635" s="23">
        <v>121245</v>
      </c>
      <c r="Q635" s="48">
        <f t="shared" si="12"/>
        <v>7000</v>
      </c>
    </row>
    <row r="636" spans="1:17" s="23" customFormat="1" x14ac:dyDescent="0.2">
      <c r="A636" s="23">
        <v>50000249</v>
      </c>
      <c r="B636" s="23">
        <v>1071314</v>
      </c>
      <c r="C636" s="23" t="s">
        <v>123</v>
      </c>
      <c r="D636" s="23">
        <v>22493569</v>
      </c>
      <c r="E636" s="31">
        <v>37510</v>
      </c>
      <c r="F636" s="23">
        <v>4304874</v>
      </c>
      <c r="G636" s="23">
        <v>0</v>
      </c>
      <c r="H636" s="23">
        <v>0</v>
      </c>
      <c r="J636" s="32">
        <v>51500</v>
      </c>
      <c r="K636" s="32">
        <v>0</v>
      </c>
      <c r="L636" s="32">
        <v>0</v>
      </c>
      <c r="M636" s="32">
        <f t="shared" si="11"/>
        <v>51500</v>
      </c>
      <c r="N636" s="75">
        <f>VLOOKUP(P636,'CODIGOS RENTISTICOS'!$A$2:E1676,2,FALSE)</f>
        <v>96300000</v>
      </c>
      <c r="O636" s="75">
        <f>VLOOKUP(P636,'CODIGOS RENTISTICOS'!$A$2:F3843,3,FALSE)</f>
        <v>360101</v>
      </c>
      <c r="P636" s="23">
        <v>121270</v>
      </c>
      <c r="Q636" s="48">
        <f t="shared" si="12"/>
        <v>51500</v>
      </c>
    </row>
    <row r="637" spans="1:17" s="23" customFormat="1" x14ac:dyDescent="0.2">
      <c r="A637" s="23">
        <v>50000249</v>
      </c>
      <c r="B637" s="23">
        <v>1141050</v>
      </c>
      <c r="C637" s="23" t="s">
        <v>14</v>
      </c>
      <c r="D637" s="23">
        <v>59667571</v>
      </c>
      <c r="E637" s="31">
        <v>37510</v>
      </c>
      <c r="F637" s="23">
        <v>7272610</v>
      </c>
      <c r="G637" s="23">
        <v>0</v>
      </c>
      <c r="H637" s="23">
        <v>0</v>
      </c>
      <c r="J637" s="32">
        <v>921000</v>
      </c>
      <c r="K637" s="32">
        <v>0</v>
      </c>
      <c r="L637" s="32">
        <v>0</v>
      </c>
      <c r="M637" s="32">
        <f t="shared" si="11"/>
        <v>921000</v>
      </c>
      <c r="N637" s="75">
        <f>VLOOKUP(P637,'CODIGOS RENTISTICOS'!$A$2:E1677,2,FALSE)</f>
        <v>96200000</v>
      </c>
      <c r="O637" s="75">
        <f>VLOOKUP(P637,'CODIGOS RENTISTICOS'!$A$2:F3844,3,FALSE)</f>
        <v>350101</v>
      </c>
      <c r="P637" s="23">
        <v>121203</v>
      </c>
      <c r="Q637" s="48">
        <f t="shared" si="12"/>
        <v>921000</v>
      </c>
    </row>
    <row r="638" spans="1:17" s="23" customFormat="1" x14ac:dyDescent="0.2">
      <c r="A638" s="23">
        <v>50000249</v>
      </c>
      <c r="B638" s="23">
        <v>4921335</v>
      </c>
      <c r="C638" s="23" t="s">
        <v>40</v>
      </c>
      <c r="D638" s="23">
        <v>13501705</v>
      </c>
      <c r="E638" s="31">
        <v>37510</v>
      </c>
      <c r="F638" s="23">
        <v>5873766</v>
      </c>
      <c r="G638" s="23">
        <v>0</v>
      </c>
      <c r="H638" s="23">
        <v>0</v>
      </c>
      <c r="J638" s="32">
        <v>2500</v>
      </c>
      <c r="K638" s="32">
        <v>0</v>
      </c>
      <c r="L638" s="32">
        <v>0</v>
      </c>
      <c r="M638" s="32">
        <f t="shared" si="11"/>
        <v>2500</v>
      </c>
      <c r="N638" s="75" t="e">
        <f>VLOOKUP(P638,'CODIGOS RENTISTICOS'!$A$2:E1678,2,FALSE)</f>
        <v>#N/A</v>
      </c>
      <c r="O638" s="75" t="e">
        <f>VLOOKUP(P638,'CODIGOS RENTISTICOS'!$A$2:F3845,3,FALSE)</f>
        <v>#N/A</v>
      </c>
      <c r="P638" s="23">
        <v>121298</v>
      </c>
      <c r="Q638" s="48">
        <f t="shared" si="12"/>
        <v>2500</v>
      </c>
    </row>
    <row r="639" spans="1:17" s="23" customFormat="1" x14ac:dyDescent="0.2">
      <c r="A639" s="23">
        <v>50000249</v>
      </c>
      <c r="B639" s="23">
        <v>934381</v>
      </c>
      <c r="C639" s="23" t="s">
        <v>125</v>
      </c>
      <c r="D639" s="23">
        <v>249488905</v>
      </c>
      <c r="E639" s="31">
        <v>37510</v>
      </c>
      <c r="F639" s="23">
        <v>3257354</v>
      </c>
      <c r="G639" s="23">
        <v>0</v>
      </c>
      <c r="H639" s="23">
        <v>0</v>
      </c>
      <c r="J639" s="32">
        <v>309000</v>
      </c>
      <c r="K639" s="32">
        <v>0</v>
      </c>
      <c r="L639" s="32">
        <v>0</v>
      </c>
      <c r="M639" s="32">
        <f t="shared" si="11"/>
        <v>309000</v>
      </c>
      <c r="N639" s="75">
        <f>VLOOKUP(P639,'CODIGOS RENTISTICOS'!$A$2:E1679,2,FALSE)</f>
        <v>96200000</v>
      </c>
      <c r="O639" s="75">
        <f>VLOOKUP(P639,'CODIGOS RENTISTICOS'!$A$2:F3846,3,FALSE)</f>
        <v>350101</v>
      </c>
      <c r="P639" s="23">
        <v>121230</v>
      </c>
      <c r="Q639" s="48">
        <f t="shared" si="12"/>
        <v>309000</v>
      </c>
    </row>
    <row r="640" spans="1:17" s="23" customFormat="1" x14ac:dyDescent="0.2">
      <c r="A640" s="23">
        <v>50000249</v>
      </c>
      <c r="B640" s="23">
        <v>621201</v>
      </c>
      <c r="C640" s="23" t="s">
        <v>42</v>
      </c>
      <c r="D640" s="23">
        <v>2771623</v>
      </c>
      <c r="E640" s="31">
        <v>37510</v>
      </c>
      <c r="F640" s="23">
        <v>4018940</v>
      </c>
      <c r="G640" s="23">
        <v>0</v>
      </c>
      <c r="H640" s="23">
        <v>0</v>
      </c>
      <c r="J640" s="32">
        <v>7000</v>
      </c>
      <c r="K640" s="32">
        <v>0</v>
      </c>
      <c r="L640" s="32">
        <v>0</v>
      </c>
      <c r="M640" s="32">
        <f t="shared" si="11"/>
        <v>7000</v>
      </c>
      <c r="N640" s="75">
        <f>VLOOKUP(P640,'CODIGOS RENTISTICOS'!$A$2:E1680,2,FALSE)</f>
        <v>825000000</v>
      </c>
      <c r="O640" s="75">
        <f>VLOOKUP(P640,'CODIGOS RENTISTICOS'!$A$2:F3847,3,FALSE)</f>
        <v>150109</v>
      </c>
      <c r="P640" s="23">
        <v>121245</v>
      </c>
      <c r="Q640" s="48">
        <f t="shared" si="12"/>
        <v>7000</v>
      </c>
    </row>
    <row r="641" spans="1:17" s="23" customFormat="1" x14ac:dyDescent="0.2">
      <c r="A641" s="23">
        <v>50000249</v>
      </c>
      <c r="B641" s="23">
        <v>621389</v>
      </c>
      <c r="C641" s="23" t="s">
        <v>42</v>
      </c>
      <c r="D641" s="23">
        <v>16782770</v>
      </c>
      <c r="E641" s="31">
        <v>37510</v>
      </c>
      <c r="F641" s="23">
        <v>8890325</v>
      </c>
      <c r="G641" s="23">
        <v>0</v>
      </c>
      <c r="H641" s="23">
        <v>0</v>
      </c>
      <c r="J641" s="32">
        <v>7000</v>
      </c>
      <c r="K641" s="32">
        <v>0</v>
      </c>
      <c r="L641" s="32">
        <v>0</v>
      </c>
      <c r="M641" s="32">
        <f t="shared" ref="M641:M704" si="13">SUM(J641:L641)</f>
        <v>7000</v>
      </c>
      <c r="N641" s="75">
        <f>VLOOKUP(P641,'CODIGOS RENTISTICOS'!$A$2:E1681,2,FALSE)</f>
        <v>825000000</v>
      </c>
      <c r="O641" s="75">
        <f>VLOOKUP(P641,'CODIGOS RENTISTICOS'!$A$2:F3848,3,FALSE)</f>
        <v>150109</v>
      </c>
      <c r="P641" s="23">
        <v>121245</v>
      </c>
      <c r="Q641" s="48">
        <f t="shared" si="12"/>
        <v>7000</v>
      </c>
    </row>
    <row r="642" spans="1:17" s="23" customFormat="1" x14ac:dyDescent="0.2">
      <c r="A642" s="23">
        <v>50000249</v>
      </c>
      <c r="B642" s="23">
        <v>3005844</v>
      </c>
      <c r="C642" s="23" t="s">
        <v>42</v>
      </c>
      <c r="D642" s="23">
        <v>8050229997</v>
      </c>
      <c r="E642" s="31">
        <v>37510</v>
      </c>
      <c r="F642" s="23">
        <v>6684658</v>
      </c>
      <c r="G642" s="23">
        <v>0</v>
      </c>
      <c r="H642" s="23">
        <v>0</v>
      </c>
      <c r="J642" s="32">
        <v>620000</v>
      </c>
      <c r="K642" s="32">
        <v>0</v>
      </c>
      <c r="L642" s="32">
        <v>0</v>
      </c>
      <c r="M642" s="32">
        <f t="shared" si="13"/>
        <v>620000</v>
      </c>
      <c r="N642" s="75">
        <f>VLOOKUP(P642,'CODIGOS RENTISTICOS'!$A$2:E1682,2,FALSE)</f>
        <v>825000000</v>
      </c>
      <c r="O642" s="75">
        <f>VLOOKUP(P642,'CODIGOS RENTISTICOS'!$A$2:F3849,3,FALSE)</f>
        <v>150109</v>
      </c>
      <c r="P642" s="23">
        <v>121245</v>
      </c>
      <c r="Q642" s="48">
        <f t="shared" si="12"/>
        <v>620000</v>
      </c>
    </row>
    <row r="643" spans="1:17" s="23" customFormat="1" x14ac:dyDescent="0.2">
      <c r="A643" s="23">
        <v>50000249</v>
      </c>
      <c r="B643" s="23">
        <v>400748</v>
      </c>
      <c r="C643" s="23" t="s">
        <v>295</v>
      </c>
      <c r="D643" s="23">
        <v>8001443345</v>
      </c>
      <c r="E643" s="31">
        <v>37510</v>
      </c>
      <c r="F643" s="23">
        <v>2425707</v>
      </c>
      <c r="G643" s="23">
        <v>1</v>
      </c>
      <c r="H643" s="23">
        <v>0</v>
      </c>
      <c r="J643" s="32">
        <v>0</v>
      </c>
      <c r="K643" s="32">
        <v>0</v>
      </c>
      <c r="L643" s="32">
        <v>309000</v>
      </c>
      <c r="M643" s="32">
        <f t="shared" si="13"/>
        <v>309000</v>
      </c>
      <c r="N643" s="75">
        <f>VLOOKUP(P643,'CODIGOS RENTISTICOS'!$A$2:E1683,2,FALSE)</f>
        <v>11100000</v>
      </c>
      <c r="O643" s="75">
        <f>VLOOKUP(P643,'CODIGOS RENTISTICOS'!$A$2:F3850,3,FALSE)</f>
        <v>150101</v>
      </c>
      <c r="P643" s="23">
        <v>121275</v>
      </c>
      <c r="Q643" s="48">
        <f t="shared" ref="Q643:Q706" si="14">+M643</f>
        <v>309000</v>
      </c>
    </row>
    <row r="644" spans="1:17" s="23" customFormat="1" x14ac:dyDescent="0.2">
      <c r="A644" s="23">
        <v>50000249</v>
      </c>
      <c r="B644" s="23">
        <v>1224589</v>
      </c>
      <c r="C644" s="23" t="s">
        <v>295</v>
      </c>
      <c r="D644" s="23">
        <v>16491721</v>
      </c>
      <c r="E644" s="31">
        <v>37510</v>
      </c>
      <c r="F644" s="23">
        <v>2412246</v>
      </c>
      <c r="G644" s="23">
        <v>0</v>
      </c>
      <c r="H644" s="23">
        <v>0</v>
      </c>
      <c r="J644" s="32">
        <v>26000</v>
      </c>
      <c r="K644" s="32">
        <v>0</v>
      </c>
      <c r="L644" s="32">
        <v>0</v>
      </c>
      <c r="M644" s="32">
        <f t="shared" si="13"/>
        <v>26000</v>
      </c>
      <c r="N644" s="75">
        <f>VLOOKUP(P644,'CODIGOS RENTISTICOS'!$A$2:E1684,2,FALSE)</f>
        <v>11100000</v>
      </c>
      <c r="O644" s="75">
        <f>VLOOKUP(P644,'CODIGOS RENTISTICOS'!$A$2:F3851,3,FALSE)</f>
        <v>150101</v>
      </c>
      <c r="P644" s="23">
        <v>121275</v>
      </c>
      <c r="Q644" s="48">
        <f t="shared" si="14"/>
        <v>26000</v>
      </c>
    </row>
    <row r="645" spans="1:17" s="23" customFormat="1" x14ac:dyDescent="0.2">
      <c r="A645" s="23">
        <v>50000249</v>
      </c>
      <c r="B645" s="23">
        <v>984252</v>
      </c>
      <c r="C645" s="23" t="s">
        <v>42</v>
      </c>
      <c r="D645" s="23">
        <v>16585261</v>
      </c>
      <c r="E645" s="31">
        <v>37510</v>
      </c>
      <c r="F645" s="23">
        <v>3271276</v>
      </c>
      <c r="G645" s="23">
        <v>0</v>
      </c>
      <c r="H645" s="23">
        <v>0</v>
      </c>
      <c r="J645" s="32">
        <v>7000</v>
      </c>
      <c r="K645" s="32">
        <v>0</v>
      </c>
      <c r="L645" s="32">
        <v>0</v>
      </c>
      <c r="M645" s="32">
        <f t="shared" si="13"/>
        <v>7000</v>
      </c>
      <c r="N645" s="75">
        <f>VLOOKUP(P645,'CODIGOS RENTISTICOS'!$A$2:E1685,2,FALSE)</f>
        <v>825000000</v>
      </c>
      <c r="O645" s="75">
        <f>VLOOKUP(P645,'CODIGOS RENTISTICOS'!$A$2:F3852,3,FALSE)</f>
        <v>150109</v>
      </c>
      <c r="P645" s="23">
        <v>121245</v>
      </c>
      <c r="Q645" s="48">
        <f t="shared" si="14"/>
        <v>7000</v>
      </c>
    </row>
    <row r="646" spans="1:17" s="23" customFormat="1" x14ac:dyDescent="0.2">
      <c r="A646" s="23">
        <v>50000249</v>
      </c>
      <c r="B646" s="23">
        <v>970691</v>
      </c>
      <c r="C646" s="23" t="s">
        <v>43</v>
      </c>
      <c r="D646" s="23">
        <v>17583179</v>
      </c>
      <c r="E646" s="31">
        <v>37510</v>
      </c>
      <c r="F646" s="23">
        <v>0</v>
      </c>
      <c r="G646" s="23">
        <v>0</v>
      </c>
      <c r="H646" s="23">
        <v>0</v>
      </c>
      <c r="J646" s="32">
        <v>7000</v>
      </c>
      <c r="K646" s="32">
        <v>0</v>
      </c>
      <c r="L646" s="32">
        <v>0</v>
      </c>
      <c r="M646" s="32">
        <f t="shared" si="13"/>
        <v>7000</v>
      </c>
      <c r="N646" s="75">
        <f>VLOOKUP(P646,'CODIGOS RENTISTICOS'!$A$2:E1686,2,FALSE)</f>
        <v>825000000</v>
      </c>
      <c r="O646" s="75">
        <f>VLOOKUP(P646,'CODIGOS RENTISTICOS'!$A$2:F3853,3,FALSE)</f>
        <v>150109</v>
      </c>
      <c r="P646" s="23">
        <v>5041</v>
      </c>
      <c r="Q646" s="48">
        <f t="shared" si="14"/>
        <v>7000</v>
      </c>
    </row>
    <row r="647" spans="1:17" s="23" customFormat="1" x14ac:dyDescent="0.2">
      <c r="A647" s="23">
        <v>50000249</v>
      </c>
      <c r="B647" s="23">
        <v>970692</v>
      </c>
      <c r="C647" s="23" t="s">
        <v>43</v>
      </c>
      <c r="D647" s="23">
        <v>17589479</v>
      </c>
      <c r="E647" s="31">
        <v>37510</v>
      </c>
      <c r="F647" s="23">
        <v>6283179</v>
      </c>
      <c r="G647" s="23">
        <v>0</v>
      </c>
      <c r="H647" s="23">
        <v>0</v>
      </c>
      <c r="J647" s="32">
        <v>7000</v>
      </c>
      <c r="K647" s="32">
        <v>0</v>
      </c>
      <c r="L647" s="32">
        <v>0</v>
      </c>
      <c r="M647" s="32">
        <f t="shared" si="13"/>
        <v>7000</v>
      </c>
      <c r="N647" s="75">
        <f>VLOOKUP(P647,'CODIGOS RENTISTICOS'!$A$2:E1687,2,FALSE)</f>
        <v>825000000</v>
      </c>
      <c r="O647" s="75">
        <f>VLOOKUP(P647,'CODIGOS RENTISTICOS'!$A$2:F3854,3,FALSE)</f>
        <v>150109</v>
      </c>
      <c r="P647" s="23">
        <v>5041</v>
      </c>
      <c r="Q647" s="48">
        <f t="shared" si="14"/>
        <v>7000</v>
      </c>
    </row>
    <row r="648" spans="1:17" s="23" customFormat="1" x14ac:dyDescent="0.2">
      <c r="A648" s="23">
        <v>50000249</v>
      </c>
      <c r="B648" s="23">
        <v>970693</v>
      </c>
      <c r="C648" s="23" t="s">
        <v>43</v>
      </c>
      <c r="D648" s="23">
        <v>17587099</v>
      </c>
      <c r="E648" s="31">
        <v>37510</v>
      </c>
      <c r="F648" s="23">
        <v>8854486</v>
      </c>
      <c r="G648" s="23">
        <v>0</v>
      </c>
      <c r="H648" s="23">
        <v>0</v>
      </c>
      <c r="J648" s="32">
        <v>7000</v>
      </c>
      <c r="K648" s="32">
        <v>0</v>
      </c>
      <c r="L648" s="32">
        <v>0</v>
      </c>
      <c r="M648" s="32">
        <f t="shared" si="13"/>
        <v>7000</v>
      </c>
      <c r="N648" s="75">
        <f>VLOOKUP(P648,'CODIGOS RENTISTICOS'!$A$2:E1688,2,FALSE)</f>
        <v>825000000</v>
      </c>
      <c r="O648" s="75">
        <f>VLOOKUP(P648,'CODIGOS RENTISTICOS'!$A$2:F3855,3,FALSE)</f>
        <v>150109</v>
      </c>
      <c r="P648" s="23">
        <v>5041</v>
      </c>
      <c r="Q648" s="48">
        <f t="shared" si="14"/>
        <v>7000</v>
      </c>
    </row>
    <row r="649" spans="1:17" s="23" customFormat="1" x14ac:dyDescent="0.2">
      <c r="A649" s="23">
        <v>50000249</v>
      </c>
      <c r="B649" s="23">
        <v>970695</v>
      </c>
      <c r="C649" s="23" t="s">
        <v>43</v>
      </c>
      <c r="D649" s="23">
        <v>17592737</v>
      </c>
      <c r="E649" s="31">
        <v>37510</v>
      </c>
      <c r="F649" s="23">
        <v>8850746</v>
      </c>
      <c r="G649" s="23">
        <v>0</v>
      </c>
      <c r="H649" s="23">
        <v>0</v>
      </c>
      <c r="J649" s="32">
        <v>7000</v>
      </c>
      <c r="K649" s="32">
        <v>0</v>
      </c>
      <c r="L649" s="32">
        <v>0</v>
      </c>
      <c r="M649" s="32">
        <f t="shared" si="13"/>
        <v>7000</v>
      </c>
      <c r="N649" s="75">
        <f>VLOOKUP(P649,'CODIGOS RENTISTICOS'!$A$2:E1689,2,FALSE)</f>
        <v>825000000</v>
      </c>
      <c r="O649" s="75">
        <f>VLOOKUP(P649,'CODIGOS RENTISTICOS'!$A$2:F3856,3,FALSE)</f>
        <v>150109</v>
      </c>
      <c r="P649" s="23">
        <v>5041</v>
      </c>
      <c r="Q649" s="48">
        <f t="shared" si="14"/>
        <v>7000</v>
      </c>
    </row>
    <row r="650" spans="1:17" s="23" customFormat="1" x14ac:dyDescent="0.2">
      <c r="A650" s="23">
        <v>50000249</v>
      </c>
      <c r="B650" s="23">
        <v>970719</v>
      </c>
      <c r="C650" s="23" t="s">
        <v>43</v>
      </c>
      <c r="D650" s="23">
        <v>17590981</v>
      </c>
      <c r="E650" s="31">
        <v>37510</v>
      </c>
      <c r="F650" s="23">
        <v>8854706</v>
      </c>
      <c r="G650" s="23">
        <v>0</v>
      </c>
      <c r="H650" s="23">
        <v>0</v>
      </c>
      <c r="J650" s="32">
        <v>7000</v>
      </c>
      <c r="K650" s="32">
        <v>0</v>
      </c>
      <c r="L650" s="32">
        <v>0</v>
      </c>
      <c r="M650" s="32">
        <f t="shared" si="13"/>
        <v>7000</v>
      </c>
      <c r="N650" s="75">
        <f>VLOOKUP(P650,'CODIGOS RENTISTICOS'!$A$2:E1690,2,FALSE)</f>
        <v>825000000</v>
      </c>
      <c r="O650" s="75">
        <f>VLOOKUP(P650,'CODIGOS RENTISTICOS'!$A$2:F3857,3,FALSE)</f>
        <v>150109</v>
      </c>
      <c r="P650" s="23">
        <v>5041</v>
      </c>
      <c r="Q650" s="48">
        <f t="shared" si="14"/>
        <v>7000</v>
      </c>
    </row>
    <row r="651" spans="1:17" s="23" customFormat="1" x14ac:dyDescent="0.2">
      <c r="A651" s="23">
        <v>50000249</v>
      </c>
      <c r="B651" s="23">
        <v>970723</v>
      </c>
      <c r="C651" s="23" t="s">
        <v>43</v>
      </c>
      <c r="D651" s="23">
        <v>63469961</v>
      </c>
      <c r="E651" s="31">
        <v>37510</v>
      </c>
      <c r="F651" s="23">
        <v>6220060</v>
      </c>
      <c r="G651" s="23">
        <v>0</v>
      </c>
      <c r="H651" s="23">
        <v>0</v>
      </c>
      <c r="J651" s="32">
        <v>51500</v>
      </c>
      <c r="K651" s="32">
        <v>0</v>
      </c>
      <c r="L651" s="32">
        <v>0</v>
      </c>
      <c r="M651" s="32">
        <f t="shared" si="13"/>
        <v>51500</v>
      </c>
      <c r="N651" s="75">
        <f>VLOOKUP(P651,'CODIGOS RENTISTICOS'!$A$2:E1691,2,FALSE)</f>
        <v>96300000</v>
      </c>
      <c r="O651" s="75">
        <f>VLOOKUP(P651,'CODIGOS RENTISTICOS'!$A$2:F3858,3,FALSE)</f>
        <v>360101</v>
      </c>
      <c r="P651" s="23">
        <v>121270</v>
      </c>
      <c r="Q651" s="48">
        <f t="shared" si="14"/>
        <v>51500</v>
      </c>
    </row>
    <row r="652" spans="1:17" s="23" customFormat="1" x14ac:dyDescent="0.2">
      <c r="A652" s="23">
        <v>50000249</v>
      </c>
      <c r="B652" s="23">
        <v>193790</v>
      </c>
      <c r="C652" s="23" t="s">
        <v>285</v>
      </c>
      <c r="D652" s="23">
        <v>79055527</v>
      </c>
      <c r="E652" s="31">
        <v>37510</v>
      </c>
      <c r="F652" s="23">
        <v>4530557</v>
      </c>
      <c r="G652" s="23">
        <v>0</v>
      </c>
      <c r="H652" s="23">
        <v>0</v>
      </c>
      <c r="J652" s="32">
        <v>5000</v>
      </c>
      <c r="K652" s="32">
        <v>0</v>
      </c>
      <c r="L652" s="32">
        <v>0</v>
      </c>
      <c r="M652" s="32">
        <f t="shared" si="13"/>
        <v>5000</v>
      </c>
      <c r="N652" s="75">
        <f>VLOOKUP(P652,'CODIGOS RENTISTICOS'!$A$2:E1692,2,FALSE)</f>
        <v>825000000</v>
      </c>
      <c r="O652" s="75">
        <f>VLOOKUP(P652,'CODIGOS RENTISTICOS'!$A$2:F3859,3,FALSE)</f>
        <v>150109</v>
      </c>
      <c r="P652" s="23">
        <v>121245</v>
      </c>
      <c r="Q652" s="48">
        <f t="shared" si="14"/>
        <v>5000</v>
      </c>
    </row>
    <row r="653" spans="1:17" s="23" customFormat="1" x14ac:dyDescent="0.2">
      <c r="A653" s="23">
        <v>50000249</v>
      </c>
      <c r="B653" s="23">
        <v>1145355</v>
      </c>
      <c r="C653" s="23" t="s">
        <v>285</v>
      </c>
      <c r="D653" s="23">
        <v>79301983</v>
      </c>
      <c r="E653" s="31">
        <v>37510</v>
      </c>
      <c r="F653" s="23">
        <v>7156929</v>
      </c>
      <c r="G653" s="23">
        <v>0</v>
      </c>
      <c r="H653" s="23">
        <v>0</v>
      </c>
      <c r="J653" s="32">
        <v>5000</v>
      </c>
      <c r="K653" s="32">
        <v>0</v>
      </c>
      <c r="L653" s="32">
        <v>0</v>
      </c>
      <c r="M653" s="32">
        <f t="shared" si="13"/>
        <v>5000</v>
      </c>
      <c r="N653" s="75">
        <f>VLOOKUP(P653,'CODIGOS RENTISTICOS'!$A$2:E1693,2,FALSE)</f>
        <v>825000000</v>
      </c>
      <c r="O653" s="75">
        <f>VLOOKUP(P653,'CODIGOS RENTISTICOS'!$A$2:F3860,3,FALSE)</f>
        <v>150109</v>
      </c>
      <c r="P653" s="23">
        <v>5041</v>
      </c>
      <c r="Q653" s="48">
        <f t="shared" si="14"/>
        <v>5000</v>
      </c>
    </row>
    <row r="654" spans="1:17" s="23" customFormat="1" x14ac:dyDescent="0.2">
      <c r="A654" s="23">
        <v>50000249</v>
      </c>
      <c r="B654" s="23">
        <v>1145357</v>
      </c>
      <c r="C654" s="23" t="s">
        <v>285</v>
      </c>
      <c r="D654" s="23">
        <v>79388084</v>
      </c>
      <c r="E654" s="31">
        <v>37510</v>
      </c>
      <c r="F654" s="23">
        <v>2382881</v>
      </c>
      <c r="G654" s="23">
        <v>0</v>
      </c>
      <c r="H654" s="23">
        <v>0</v>
      </c>
      <c r="J654" s="32">
        <v>7000</v>
      </c>
      <c r="K654" s="32">
        <v>0</v>
      </c>
      <c r="L654" s="32">
        <v>0</v>
      </c>
      <c r="M654" s="32">
        <f t="shared" si="13"/>
        <v>7000</v>
      </c>
      <c r="N654" s="75">
        <f>VLOOKUP(P654,'CODIGOS RENTISTICOS'!$A$2:E1694,2,FALSE)</f>
        <v>825000000</v>
      </c>
      <c r="O654" s="75">
        <f>VLOOKUP(P654,'CODIGOS RENTISTICOS'!$A$2:F3861,3,FALSE)</f>
        <v>150109</v>
      </c>
      <c r="P654" s="23">
        <v>5041</v>
      </c>
      <c r="Q654" s="48">
        <f t="shared" si="14"/>
        <v>7000</v>
      </c>
    </row>
    <row r="655" spans="1:17" s="23" customFormat="1" x14ac:dyDescent="0.2">
      <c r="A655" s="23">
        <v>50000249</v>
      </c>
      <c r="B655" s="23">
        <v>1156598</v>
      </c>
      <c r="C655" s="23" t="s">
        <v>285</v>
      </c>
      <c r="D655" s="23">
        <v>79525517</v>
      </c>
      <c r="E655" s="31">
        <v>37511</v>
      </c>
      <c r="F655" s="23">
        <v>2335671</v>
      </c>
      <c r="G655" s="23">
        <v>0</v>
      </c>
      <c r="H655" s="23">
        <v>0</v>
      </c>
      <c r="J655" s="32">
        <v>7000</v>
      </c>
      <c r="K655" s="32">
        <v>0</v>
      </c>
      <c r="L655" s="32">
        <v>0</v>
      </c>
      <c r="M655" s="32">
        <f t="shared" si="13"/>
        <v>7000</v>
      </c>
      <c r="N655" s="75">
        <f>VLOOKUP(P655,'CODIGOS RENTISTICOS'!$A$2:E1695,2,FALSE)</f>
        <v>910300000</v>
      </c>
      <c r="O655" s="75">
        <f>VLOOKUP(P655,'CODIGOS RENTISTICOS'!$A$2:F3862,3,FALSE)</f>
        <v>130113</v>
      </c>
      <c r="P655" s="23">
        <v>121205</v>
      </c>
      <c r="Q655" s="48">
        <f t="shared" si="14"/>
        <v>7000</v>
      </c>
    </row>
    <row r="656" spans="1:17" s="23" customFormat="1" x14ac:dyDescent="0.2">
      <c r="A656" s="23">
        <v>50000249</v>
      </c>
      <c r="B656" s="23">
        <v>1156731</v>
      </c>
      <c r="C656" s="23" t="s">
        <v>285</v>
      </c>
      <c r="D656" s="23">
        <v>79572505</v>
      </c>
      <c r="E656" s="31">
        <v>37511</v>
      </c>
      <c r="F656" s="23">
        <v>6079636</v>
      </c>
      <c r="G656" s="23">
        <v>0</v>
      </c>
      <c r="H656" s="23">
        <v>0</v>
      </c>
      <c r="J656" s="32">
        <v>5000</v>
      </c>
      <c r="K656" s="32">
        <v>0</v>
      </c>
      <c r="L656" s="32">
        <v>0</v>
      </c>
      <c r="M656" s="32">
        <f t="shared" si="13"/>
        <v>5000</v>
      </c>
      <c r="N656" s="75">
        <f>VLOOKUP(P656,'CODIGOS RENTISTICOS'!$A$2:E1696,2,FALSE)</f>
        <v>825000000</v>
      </c>
      <c r="O656" s="75">
        <f>VLOOKUP(P656,'CODIGOS RENTISTICOS'!$A$2:F3863,3,FALSE)</f>
        <v>150109</v>
      </c>
      <c r="P656" s="23">
        <v>5041</v>
      </c>
      <c r="Q656" s="48">
        <f t="shared" si="14"/>
        <v>5000</v>
      </c>
    </row>
    <row r="657" spans="1:17" s="23" customFormat="1" x14ac:dyDescent="0.2">
      <c r="A657" s="23">
        <v>50000249</v>
      </c>
      <c r="B657" s="23">
        <v>675498</v>
      </c>
      <c r="C657" s="23" t="s">
        <v>285</v>
      </c>
      <c r="D657" s="23">
        <v>7923512</v>
      </c>
      <c r="E657" s="31">
        <v>37511</v>
      </c>
      <c r="F657" s="23">
        <v>5675900</v>
      </c>
      <c r="G657" s="23">
        <v>0</v>
      </c>
      <c r="H657" s="23">
        <v>0</v>
      </c>
      <c r="J657" s="32">
        <v>7000</v>
      </c>
      <c r="K657" s="32">
        <v>0</v>
      </c>
      <c r="L657" s="32">
        <v>0</v>
      </c>
      <c r="M657" s="32">
        <f t="shared" si="13"/>
        <v>7000</v>
      </c>
      <c r="N657" s="75">
        <f>VLOOKUP(P657,'CODIGOS RENTISTICOS'!$A$2:E1697,2,FALSE)</f>
        <v>825000000</v>
      </c>
      <c r="O657" s="75">
        <f>VLOOKUP(P657,'CODIGOS RENTISTICOS'!$A$2:F3864,3,FALSE)</f>
        <v>150109</v>
      </c>
      <c r="P657" s="23">
        <v>121245</v>
      </c>
      <c r="Q657" s="48">
        <f t="shared" si="14"/>
        <v>7000</v>
      </c>
    </row>
    <row r="658" spans="1:17" s="23" customFormat="1" x14ac:dyDescent="0.2">
      <c r="A658" s="23">
        <v>50000249</v>
      </c>
      <c r="B658" s="23">
        <v>932864</v>
      </c>
      <c r="C658" s="23" t="s">
        <v>285</v>
      </c>
      <c r="D658" s="23">
        <v>73077390</v>
      </c>
      <c r="E658" s="31">
        <v>37511</v>
      </c>
      <c r="F658" s="23">
        <v>2984051</v>
      </c>
      <c r="G658" s="23">
        <v>0</v>
      </c>
      <c r="H658" s="23">
        <v>0</v>
      </c>
      <c r="J658" s="32">
        <v>309000</v>
      </c>
      <c r="K658" s="32">
        <v>0</v>
      </c>
      <c r="L658" s="32">
        <v>0</v>
      </c>
      <c r="M658" s="32">
        <f t="shared" si="13"/>
        <v>309000</v>
      </c>
      <c r="N658" s="75">
        <f>VLOOKUP(P658,'CODIGOS RENTISTICOS'!$A$2:E1698,2,FALSE)</f>
        <v>825000000</v>
      </c>
      <c r="O658" s="75">
        <f>VLOOKUP(P658,'CODIGOS RENTISTICOS'!$A$2:F3865,3,FALSE)</f>
        <v>150109</v>
      </c>
      <c r="P658" s="23">
        <v>121245</v>
      </c>
      <c r="Q658" s="48">
        <f t="shared" si="14"/>
        <v>309000</v>
      </c>
    </row>
    <row r="659" spans="1:17" s="23" customFormat="1" x14ac:dyDescent="0.2">
      <c r="A659" s="23">
        <v>50000249</v>
      </c>
      <c r="B659" s="23">
        <v>932945</v>
      </c>
      <c r="C659" s="23" t="s">
        <v>285</v>
      </c>
      <c r="D659" s="23">
        <v>8605196592</v>
      </c>
      <c r="E659" s="31">
        <v>37511</v>
      </c>
      <c r="F659" s="23">
        <v>3751639</v>
      </c>
      <c r="G659" s="23">
        <v>0</v>
      </c>
      <c r="H659" s="23">
        <v>0</v>
      </c>
      <c r="J659" s="32">
        <v>5000</v>
      </c>
      <c r="K659" s="32">
        <v>0</v>
      </c>
      <c r="L659" s="32">
        <v>0</v>
      </c>
      <c r="M659" s="32">
        <f t="shared" si="13"/>
        <v>5000</v>
      </c>
      <c r="N659" s="75">
        <f>VLOOKUP(P659,'CODIGOS RENTISTICOS'!$A$2:E1699,2,FALSE)</f>
        <v>825000000</v>
      </c>
      <c r="O659" s="75">
        <f>VLOOKUP(P659,'CODIGOS RENTISTICOS'!$A$2:F3866,3,FALSE)</f>
        <v>150109</v>
      </c>
      <c r="P659" s="23">
        <v>121245</v>
      </c>
      <c r="Q659" s="48">
        <f t="shared" si="14"/>
        <v>5000</v>
      </c>
    </row>
    <row r="660" spans="1:17" s="23" customFormat="1" x14ac:dyDescent="0.2">
      <c r="A660" s="23">
        <v>50000249</v>
      </c>
      <c r="B660" s="23">
        <v>932946</v>
      </c>
      <c r="C660" s="23" t="s">
        <v>285</v>
      </c>
      <c r="D660" s="23">
        <v>8605196592</v>
      </c>
      <c r="E660" s="31">
        <v>37511</v>
      </c>
      <c r="F660" s="23">
        <v>3751639</v>
      </c>
      <c r="G660" s="23">
        <v>0</v>
      </c>
      <c r="H660" s="23">
        <v>0</v>
      </c>
      <c r="J660" s="32">
        <v>7000</v>
      </c>
      <c r="K660" s="32">
        <v>0</v>
      </c>
      <c r="L660" s="32">
        <v>0</v>
      </c>
      <c r="M660" s="32">
        <f t="shared" si="13"/>
        <v>7000</v>
      </c>
      <c r="N660" s="75">
        <f>VLOOKUP(P660,'CODIGOS RENTISTICOS'!$A$2:E1700,2,FALSE)</f>
        <v>825000000</v>
      </c>
      <c r="O660" s="75">
        <f>VLOOKUP(P660,'CODIGOS RENTISTICOS'!$A$2:F3867,3,FALSE)</f>
        <v>150109</v>
      </c>
      <c r="P660" s="23">
        <v>121245</v>
      </c>
      <c r="Q660" s="48">
        <f t="shared" si="14"/>
        <v>7000</v>
      </c>
    </row>
    <row r="661" spans="1:17" s="23" customFormat="1" x14ac:dyDescent="0.2">
      <c r="A661" s="23">
        <v>50000249</v>
      </c>
      <c r="B661" s="23">
        <v>932947</v>
      </c>
      <c r="C661" s="23" t="s">
        <v>285</v>
      </c>
      <c r="D661" s="23">
        <v>8605196592</v>
      </c>
      <c r="E661" s="31">
        <v>37511</v>
      </c>
      <c r="F661" s="23">
        <v>3751639</v>
      </c>
      <c r="G661" s="23">
        <v>0</v>
      </c>
      <c r="H661" s="23">
        <v>0</v>
      </c>
      <c r="J661" s="32">
        <v>7000</v>
      </c>
      <c r="K661" s="32">
        <v>0</v>
      </c>
      <c r="L661" s="32">
        <v>0</v>
      </c>
      <c r="M661" s="32">
        <f t="shared" si="13"/>
        <v>7000</v>
      </c>
      <c r="N661" s="75">
        <f>VLOOKUP(P661,'CODIGOS RENTISTICOS'!$A$2:E1701,2,FALSE)</f>
        <v>825000000</v>
      </c>
      <c r="O661" s="75">
        <f>VLOOKUP(P661,'CODIGOS RENTISTICOS'!$A$2:F3868,3,FALSE)</f>
        <v>150109</v>
      </c>
      <c r="P661" s="23">
        <v>121245</v>
      </c>
      <c r="Q661" s="48">
        <f t="shared" si="14"/>
        <v>7000</v>
      </c>
    </row>
    <row r="662" spans="1:17" s="23" customFormat="1" x14ac:dyDescent="0.2">
      <c r="A662" s="23">
        <v>50000249</v>
      </c>
      <c r="B662" s="23">
        <v>1066763</v>
      </c>
      <c r="C662" s="23" t="s">
        <v>285</v>
      </c>
      <c r="D662" s="23">
        <v>10530545</v>
      </c>
      <c r="E662" s="31">
        <v>37511</v>
      </c>
      <c r="F662" s="23">
        <v>2685402</v>
      </c>
      <c r="G662" s="23">
        <v>0</v>
      </c>
      <c r="H662" s="23">
        <v>0</v>
      </c>
      <c r="J662" s="32">
        <v>7000</v>
      </c>
      <c r="K662" s="32">
        <v>0</v>
      </c>
      <c r="L662" s="32">
        <v>0</v>
      </c>
      <c r="M662" s="32">
        <f t="shared" si="13"/>
        <v>7000</v>
      </c>
      <c r="N662" s="75">
        <f>VLOOKUP(P662,'CODIGOS RENTISTICOS'!$A$2:E1702,2,FALSE)</f>
        <v>825000000</v>
      </c>
      <c r="O662" s="75">
        <f>VLOOKUP(P662,'CODIGOS RENTISTICOS'!$A$2:F3869,3,FALSE)</f>
        <v>150109</v>
      </c>
      <c r="P662" s="23">
        <v>121245</v>
      </c>
      <c r="Q662" s="48">
        <f t="shared" si="14"/>
        <v>7000</v>
      </c>
    </row>
    <row r="663" spans="1:17" s="23" customFormat="1" x14ac:dyDescent="0.2">
      <c r="A663" s="23">
        <v>50000249</v>
      </c>
      <c r="B663" s="23">
        <v>1123882</v>
      </c>
      <c r="C663" s="23" t="s">
        <v>285</v>
      </c>
      <c r="D663" s="23">
        <v>8000236469</v>
      </c>
      <c r="E663" s="31">
        <v>37511</v>
      </c>
      <c r="F663" s="23">
        <v>6231097</v>
      </c>
      <c r="G663" s="23">
        <v>0</v>
      </c>
      <c r="H663" s="23">
        <v>0</v>
      </c>
      <c r="J663" s="32">
        <v>7000</v>
      </c>
      <c r="K663" s="32">
        <v>0</v>
      </c>
      <c r="L663" s="32">
        <v>0</v>
      </c>
      <c r="M663" s="32">
        <f t="shared" si="13"/>
        <v>7000</v>
      </c>
      <c r="N663" s="75">
        <f>VLOOKUP(P663,'CODIGOS RENTISTICOS'!$A$2:E1703,2,FALSE)</f>
        <v>825000000</v>
      </c>
      <c r="O663" s="75">
        <f>VLOOKUP(P663,'CODIGOS RENTISTICOS'!$A$2:F3870,3,FALSE)</f>
        <v>150109</v>
      </c>
      <c r="P663" s="23">
        <v>121245</v>
      </c>
      <c r="Q663" s="48">
        <f t="shared" si="14"/>
        <v>7000</v>
      </c>
    </row>
    <row r="664" spans="1:17" s="23" customFormat="1" x14ac:dyDescent="0.2">
      <c r="A664" s="23">
        <v>50000249</v>
      </c>
      <c r="B664" s="23">
        <v>1169665</v>
      </c>
      <c r="C664" s="23" t="s">
        <v>285</v>
      </c>
      <c r="D664" s="23">
        <v>8000261669</v>
      </c>
      <c r="E664" s="31">
        <v>37511</v>
      </c>
      <c r="F664" s="23">
        <v>6226077</v>
      </c>
      <c r="G664" s="23">
        <v>0</v>
      </c>
      <c r="H664" s="23">
        <v>0</v>
      </c>
      <c r="J664" s="32">
        <v>7000</v>
      </c>
      <c r="K664" s="32">
        <v>0</v>
      </c>
      <c r="L664" s="32">
        <v>0</v>
      </c>
      <c r="M664" s="32">
        <f t="shared" si="13"/>
        <v>7000</v>
      </c>
      <c r="N664" s="75">
        <f>VLOOKUP(P664,'CODIGOS RENTISTICOS'!$A$2:E1704,2,FALSE)</f>
        <v>825000000</v>
      </c>
      <c r="O664" s="75">
        <f>VLOOKUP(P664,'CODIGOS RENTISTICOS'!$A$2:F3871,3,FALSE)</f>
        <v>150109</v>
      </c>
      <c r="P664" s="23">
        <v>121245</v>
      </c>
      <c r="Q664" s="48">
        <f t="shared" si="14"/>
        <v>7000</v>
      </c>
    </row>
    <row r="665" spans="1:17" s="23" customFormat="1" x14ac:dyDescent="0.2">
      <c r="A665" s="23">
        <v>50000249</v>
      </c>
      <c r="B665" s="23">
        <v>958947</v>
      </c>
      <c r="C665" s="23" t="s">
        <v>285</v>
      </c>
      <c r="D665" s="23">
        <v>8605144371</v>
      </c>
      <c r="E665" s="31">
        <v>37511</v>
      </c>
      <c r="F665" s="23">
        <v>2565649</v>
      </c>
      <c r="G665" s="23">
        <v>0</v>
      </c>
      <c r="H665" s="23">
        <v>0</v>
      </c>
      <c r="J665" s="32">
        <v>28000</v>
      </c>
      <c r="K665" s="32">
        <v>0</v>
      </c>
      <c r="L665" s="32">
        <v>0</v>
      </c>
      <c r="M665" s="32">
        <f t="shared" si="13"/>
        <v>28000</v>
      </c>
      <c r="N665" s="75">
        <f>VLOOKUP(P665,'CODIGOS RENTISTICOS'!$A$2:E1705,2,FALSE)</f>
        <v>825000000</v>
      </c>
      <c r="O665" s="75">
        <f>VLOOKUP(P665,'CODIGOS RENTISTICOS'!$A$2:F3872,3,FALSE)</f>
        <v>150109</v>
      </c>
      <c r="P665" s="23">
        <v>121245</v>
      </c>
      <c r="Q665" s="48">
        <f t="shared" si="14"/>
        <v>28000</v>
      </c>
    </row>
    <row r="666" spans="1:17" s="23" customFormat="1" x14ac:dyDescent="0.2">
      <c r="A666" s="23">
        <v>50000249</v>
      </c>
      <c r="B666" s="23">
        <v>958948</v>
      </c>
      <c r="C666" s="23" t="s">
        <v>285</v>
      </c>
      <c r="D666" s="23">
        <v>8605144371</v>
      </c>
      <c r="E666" s="31">
        <v>37511</v>
      </c>
      <c r="F666" s="23">
        <v>2565649</v>
      </c>
      <c r="G666" s="23">
        <v>0</v>
      </c>
      <c r="H666" s="23">
        <v>0</v>
      </c>
      <c r="J666" s="32">
        <v>14000</v>
      </c>
      <c r="K666" s="32">
        <v>0</v>
      </c>
      <c r="L666" s="32">
        <v>0</v>
      </c>
      <c r="M666" s="32">
        <f t="shared" si="13"/>
        <v>14000</v>
      </c>
      <c r="N666" s="75">
        <f>VLOOKUP(P666,'CODIGOS RENTISTICOS'!$A$2:E1706,2,FALSE)</f>
        <v>825000000</v>
      </c>
      <c r="O666" s="75">
        <f>VLOOKUP(P666,'CODIGOS RENTISTICOS'!$A$2:F3873,3,FALSE)</f>
        <v>150109</v>
      </c>
      <c r="P666" s="23">
        <v>121245</v>
      </c>
      <c r="Q666" s="48">
        <f t="shared" si="14"/>
        <v>14000</v>
      </c>
    </row>
    <row r="667" spans="1:17" s="23" customFormat="1" x14ac:dyDescent="0.2">
      <c r="A667" s="23">
        <v>50000249</v>
      </c>
      <c r="B667" s="23">
        <v>1085012</v>
      </c>
      <c r="C667" s="23" t="s">
        <v>285</v>
      </c>
      <c r="D667" s="23">
        <v>121245</v>
      </c>
      <c r="E667" s="31">
        <v>37511</v>
      </c>
      <c r="F667" s="23">
        <v>2431372</v>
      </c>
      <c r="G667" s="23">
        <v>0</v>
      </c>
      <c r="H667" s="23">
        <v>0</v>
      </c>
      <c r="J667" s="32">
        <v>618000</v>
      </c>
      <c r="K667" s="32">
        <v>0</v>
      </c>
      <c r="L667" s="32">
        <v>0</v>
      </c>
      <c r="M667" s="32">
        <f t="shared" si="13"/>
        <v>618000</v>
      </c>
      <c r="N667" s="75">
        <f>VLOOKUP(P667,'CODIGOS RENTISTICOS'!$A$2:E1707,2,FALSE)</f>
        <v>825000000</v>
      </c>
      <c r="O667" s="75">
        <f>VLOOKUP(P667,'CODIGOS RENTISTICOS'!$A$2:F3874,3,FALSE)</f>
        <v>150109</v>
      </c>
      <c r="P667" s="23">
        <v>121245</v>
      </c>
      <c r="Q667" s="48">
        <f t="shared" si="14"/>
        <v>618000</v>
      </c>
    </row>
    <row r="668" spans="1:17" s="23" customFormat="1" x14ac:dyDescent="0.2">
      <c r="A668" s="23">
        <v>50000249</v>
      </c>
      <c r="B668" s="23">
        <v>1188560</v>
      </c>
      <c r="C668" s="23" t="s">
        <v>285</v>
      </c>
      <c r="D668" s="23">
        <v>8300006587</v>
      </c>
      <c r="E668" s="31">
        <v>37511</v>
      </c>
      <c r="F668" s="23">
        <v>3425054</v>
      </c>
      <c r="G668" s="23">
        <v>0</v>
      </c>
      <c r="H668" s="23">
        <v>0</v>
      </c>
      <c r="J668" s="32">
        <v>78000</v>
      </c>
      <c r="K668" s="32">
        <v>0</v>
      </c>
      <c r="L668" s="32">
        <v>0</v>
      </c>
      <c r="M668" s="32">
        <f t="shared" si="13"/>
        <v>78000</v>
      </c>
      <c r="N668" s="75">
        <f>VLOOKUP(P668,'CODIGOS RENTISTICOS'!$A$2:E1708,2,FALSE)</f>
        <v>825000000</v>
      </c>
      <c r="O668" s="75">
        <f>VLOOKUP(P668,'CODIGOS RENTISTICOS'!$A$2:F3875,3,FALSE)</f>
        <v>150109</v>
      </c>
      <c r="P668" s="23">
        <v>121245</v>
      </c>
      <c r="Q668" s="48">
        <f t="shared" si="14"/>
        <v>78000</v>
      </c>
    </row>
    <row r="669" spans="1:17" s="23" customFormat="1" x14ac:dyDescent="0.2">
      <c r="A669" s="23">
        <v>50000249</v>
      </c>
      <c r="B669" s="23">
        <v>1188564</v>
      </c>
      <c r="C669" s="23" t="s">
        <v>285</v>
      </c>
      <c r="D669" s="23">
        <v>8727263</v>
      </c>
      <c r="E669" s="31">
        <v>37511</v>
      </c>
      <c r="F669" s="23">
        <v>7713194</v>
      </c>
      <c r="G669" s="23">
        <v>0</v>
      </c>
      <c r="H669" s="23">
        <v>0</v>
      </c>
      <c r="J669" s="32">
        <v>7000</v>
      </c>
      <c r="K669" s="32">
        <v>0</v>
      </c>
      <c r="L669" s="32">
        <v>0</v>
      </c>
      <c r="M669" s="32">
        <f t="shared" si="13"/>
        <v>7000</v>
      </c>
      <c r="N669" s="75">
        <f>VLOOKUP(P669,'CODIGOS RENTISTICOS'!$A$2:E1709,2,FALSE)</f>
        <v>825000000</v>
      </c>
      <c r="O669" s="75">
        <f>VLOOKUP(P669,'CODIGOS RENTISTICOS'!$A$2:F3876,3,FALSE)</f>
        <v>150109</v>
      </c>
      <c r="P669" s="23">
        <v>121245</v>
      </c>
      <c r="Q669" s="48">
        <f t="shared" si="14"/>
        <v>7000</v>
      </c>
    </row>
    <row r="670" spans="1:17" s="23" customFormat="1" x14ac:dyDescent="0.2">
      <c r="A670" s="23">
        <v>50000249</v>
      </c>
      <c r="B670" s="23">
        <v>923728</v>
      </c>
      <c r="C670" s="23" t="s">
        <v>285</v>
      </c>
      <c r="D670" s="23">
        <v>8605266031</v>
      </c>
      <c r="E670" s="31">
        <v>37511</v>
      </c>
      <c r="F670" s="23">
        <v>6919399</v>
      </c>
      <c r="G670" s="23">
        <v>0</v>
      </c>
      <c r="H670" s="23">
        <v>0</v>
      </c>
      <c r="J670" s="32">
        <v>292000</v>
      </c>
      <c r="K670" s="32">
        <v>0</v>
      </c>
      <c r="L670" s="32">
        <v>0</v>
      </c>
      <c r="M670" s="32">
        <f t="shared" si="13"/>
        <v>292000</v>
      </c>
      <c r="N670" s="75">
        <f>VLOOKUP(P670,'CODIGOS RENTISTICOS'!$A$2:E1710,2,FALSE)</f>
        <v>825000000</v>
      </c>
      <c r="O670" s="75">
        <f>VLOOKUP(P670,'CODIGOS RENTISTICOS'!$A$2:F3877,3,FALSE)</f>
        <v>150109</v>
      </c>
      <c r="P670" s="23">
        <v>121245</v>
      </c>
      <c r="Q670" s="48">
        <f t="shared" si="14"/>
        <v>292000</v>
      </c>
    </row>
    <row r="671" spans="1:17" s="23" customFormat="1" x14ac:dyDescent="0.2">
      <c r="A671" s="23">
        <v>50000249</v>
      </c>
      <c r="B671" s="23">
        <v>1145831</v>
      </c>
      <c r="C671" s="23" t="s">
        <v>285</v>
      </c>
      <c r="D671" s="23">
        <v>8605020116</v>
      </c>
      <c r="E671" s="31">
        <v>37511</v>
      </c>
      <c r="F671" s="23">
        <v>2216520</v>
      </c>
      <c r="G671" s="23">
        <v>0</v>
      </c>
      <c r="H671" s="23">
        <v>0</v>
      </c>
      <c r="J671" s="32">
        <v>224000</v>
      </c>
      <c r="K671" s="32">
        <v>0</v>
      </c>
      <c r="L671" s="32">
        <v>0</v>
      </c>
      <c r="M671" s="32">
        <f t="shared" si="13"/>
        <v>224000</v>
      </c>
      <c r="N671" s="75">
        <f>VLOOKUP(P671,'CODIGOS RENTISTICOS'!$A$2:E1711,2,FALSE)</f>
        <v>825000000</v>
      </c>
      <c r="O671" s="75">
        <f>VLOOKUP(P671,'CODIGOS RENTISTICOS'!$A$2:F3878,3,FALSE)</f>
        <v>150109</v>
      </c>
      <c r="P671" s="23">
        <v>5041</v>
      </c>
      <c r="Q671" s="48">
        <f t="shared" si="14"/>
        <v>224000</v>
      </c>
    </row>
    <row r="672" spans="1:17" s="23" customFormat="1" x14ac:dyDescent="0.2">
      <c r="A672" s="23">
        <v>50000249</v>
      </c>
      <c r="B672" s="23">
        <v>1241756</v>
      </c>
      <c r="C672" s="23" t="s">
        <v>285</v>
      </c>
      <c r="D672" s="23">
        <v>8605266031</v>
      </c>
      <c r="E672" s="31">
        <v>37511</v>
      </c>
      <c r="F672" s="23">
        <v>6919399</v>
      </c>
      <c r="G672" s="23">
        <v>0</v>
      </c>
      <c r="H672" s="23">
        <v>0</v>
      </c>
      <c r="J672" s="32">
        <v>75000</v>
      </c>
      <c r="K672" s="32">
        <v>0</v>
      </c>
      <c r="L672" s="32">
        <v>0</v>
      </c>
      <c r="M672" s="32">
        <f t="shared" si="13"/>
        <v>75000</v>
      </c>
      <c r="N672" s="75">
        <f>VLOOKUP(P672,'CODIGOS RENTISTICOS'!$A$2:E1712,2,FALSE)</f>
        <v>825000000</v>
      </c>
      <c r="O672" s="75">
        <f>VLOOKUP(P672,'CODIGOS RENTISTICOS'!$A$2:F3879,3,FALSE)</f>
        <v>150109</v>
      </c>
      <c r="P672" s="23">
        <v>121245</v>
      </c>
      <c r="Q672" s="48">
        <f t="shared" si="14"/>
        <v>75000</v>
      </c>
    </row>
    <row r="673" spans="1:17" s="23" customFormat="1" x14ac:dyDescent="0.2">
      <c r="A673" s="23">
        <v>50000249</v>
      </c>
      <c r="B673" s="23">
        <v>12341786</v>
      </c>
      <c r="C673" s="23" t="s">
        <v>285</v>
      </c>
      <c r="D673" s="23">
        <v>79735736</v>
      </c>
      <c r="E673" s="31">
        <v>37511</v>
      </c>
      <c r="F673" s="23">
        <v>0</v>
      </c>
      <c r="G673" s="23">
        <v>0</v>
      </c>
      <c r="H673" s="23">
        <v>0</v>
      </c>
      <c r="J673" s="32">
        <v>7000</v>
      </c>
      <c r="K673" s="32">
        <v>0</v>
      </c>
      <c r="L673" s="32">
        <v>0</v>
      </c>
      <c r="M673" s="32">
        <f t="shared" si="13"/>
        <v>7000</v>
      </c>
      <c r="N673" s="75">
        <f>VLOOKUP(P673,'CODIGOS RENTISTICOS'!$A$2:E1713,2,FALSE)</f>
        <v>825000000</v>
      </c>
      <c r="O673" s="75">
        <f>VLOOKUP(P673,'CODIGOS RENTISTICOS'!$A$2:F3880,3,FALSE)</f>
        <v>150109</v>
      </c>
      <c r="P673" s="23">
        <v>5041</v>
      </c>
      <c r="Q673" s="48">
        <f t="shared" si="14"/>
        <v>7000</v>
      </c>
    </row>
    <row r="674" spans="1:17" s="23" customFormat="1" x14ac:dyDescent="0.2">
      <c r="A674" s="23">
        <v>50000249</v>
      </c>
      <c r="B674" s="23">
        <v>1385964</v>
      </c>
      <c r="C674" s="23" t="s">
        <v>285</v>
      </c>
      <c r="D674" s="23">
        <v>297137</v>
      </c>
      <c r="E674" s="31">
        <v>37511</v>
      </c>
      <c r="F674" s="23">
        <v>2554609</v>
      </c>
      <c r="G674" s="23">
        <v>0</v>
      </c>
      <c r="H674" s="23">
        <v>0</v>
      </c>
      <c r="J674" s="32">
        <v>2574</v>
      </c>
      <c r="K674" s="32">
        <v>0</v>
      </c>
      <c r="L674" s="32">
        <v>0</v>
      </c>
      <c r="M674" s="32">
        <f t="shared" si="13"/>
        <v>2574</v>
      </c>
      <c r="N674" s="75">
        <f>VLOOKUP(P674,'CODIGOS RENTISTICOS'!$A$2:E1714,2,FALSE)</f>
        <v>96400000</v>
      </c>
      <c r="O674" s="75">
        <f>VLOOKUP(P674,'CODIGOS RENTISTICOS'!$A$2:F3881,3,FALSE)</f>
        <v>370101</v>
      </c>
      <c r="P674" s="23">
        <v>121280</v>
      </c>
      <c r="Q674" s="48">
        <f t="shared" si="14"/>
        <v>2574</v>
      </c>
    </row>
    <row r="675" spans="1:17" s="23" customFormat="1" x14ac:dyDescent="0.2">
      <c r="A675" s="23">
        <v>50000249</v>
      </c>
      <c r="B675" s="23">
        <v>1385966</v>
      </c>
      <c r="C675" s="23" t="s">
        <v>285</v>
      </c>
      <c r="D675" s="23">
        <v>297137</v>
      </c>
      <c r="E675" s="31">
        <v>37511</v>
      </c>
      <c r="F675" s="23">
        <v>2554609</v>
      </c>
      <c r="G675" s="23">
        <v>0</v>
      </c>
      <c r="H675" s="23">
        <v>0</v>
      </c>
      <c r="J675" s="32">
        <v>2574</v>
      </c>
      <c r="K675" s="32">
        <v>0</v>
      </c>
      <c r="L675" s="32">
        <v>0</v>
      </c>
      <c r="M675" s="32">
        <f t="shared" si="13"/>
        <v>2574</v>
      </c>
      <c r="N675" s="75">
        <f>VLOOKUP(P675,'CODIGOS RENTISTICOS'!$A$2:E1715,2,FALSE)</f>
        <v>96400000</v>
      </c>
      <c r="O675" s="75">
        <f>VLOOKUP(P675,'CODIGOS RENTISTICOS'!$A$2:F3882,3,FALSE)</f>
        <v>370101</v>
      </c>
      <c r="P675" s="23">
        <v>121280</v>
      </c>
      <c r="Q675" s="48">
        <f t="shared" si="14"/>
        <v>2574</v>
      </c>
    </row>
    <row r="676" spans="1:17" s="23" customFormat="1" x14ac:dyDescent="0.2">
      <c r="A676" s="23">
        <v>50000249</v>
      </c>
      <c r="B676" s="23">
        <v>25259</v>
      </c>
      <c r="C676" s="23" t="s">
        <v>285</v>
      </c>
      <c r="D676" s="23">
        <v>8002360339</v>
      </c>
      <c r="E676" s="31">
        <v>37511</v>
      </c>
      <c r="F676" s="23">
        <v>6301570</v>
      </c>
      <c r="G676" s="23">
        <v>0</v>
      </c>
      <c r="H676" s="23">
        <v>0</v>
      </c>
      <c r="J676" s="32">
        <v>7000</v>
      </c>
      <c r="K676" s="32">
        <v>0</v>
      </c>
      <c r="L676" s="32">
        <v>0</v>
      </c>
      <c r="M676" s="32">
        <f t="shared" si="13"/>
        <v>7000</v>
      </c>
      <c r="N676" s="75">
        <f>VLOOKUP(P676,'CODIGOS RENTISTICOS'!$A$2:E1716,2,FALSE)</f>
        <v>825000000</v>
      </c>
      <c r="O676" s="75">
        <f>VLOOKUP(P676,'CODIGOS RENTISTICOS'!$A$2:F3883,3,FALSE)</f>
        <v>150109</v>
      </c>
      <c r="P676" s="23">
        <v>121245</v>
      </c>
      <c r="Q676" s="48">
        <f t="shared" si="14"/>
        <v>7000</v>
      </c>
    </row>
    <row r="677" spans="1:17" s="23" customFormat="1" x14ac:dyDescent="0.2">
      <c r="A677" s="23">
        <v>50000249</v>
      </c>
      <c r="B677" s="23">
        <v>1230521</v>
      </c>
      <c r="C677" s="23" t="s">
        <v>285</v>
      </c>
      <c r="D677" s="23">
        <v>8002029099</v>
      </c>
      <c r="E677" s="31">
        <v>37511</v>
      </c>
      <c r="F677" s="23">
        <v>5332208</v>
      </c>
      <c r="G677" s="23">
        <v>0</v>
      </c>
      <c r="H677" s="23">
        <v>0</v>
      </c>
      <c r="J677" s="32">
        <v>110000</v>
      </c>
      <c r="K677" s="32">
        <v>0</v>
      </c>
      <c r="L677" s="32">
        <v>0</v>
      </c>
      <c r="M677" s="32">
        <f t="shared" si="13"/>
        <v>110000</v>
      </c>
      <c r="N677" s="75">
        <f>VLOOKUP(P677,'CODIGOS RENTISTICOS'!$A$2:E1717,2,FALSE)</f>
        <v>825000000</v>
      </c>
      <c r="O677" s="75">
        <f>VLOOKUP(P677,'CODIGOS RENTISTICOS'!$A$2:F3884,3,FALSE)</f>
        <v>150109</v>
      </c>
      <c r="P677" s="23">
        <v>121245</v>
      </c>
      <c r="Q677" s="48">
        <f t="shared" si="14"/>
        <v>110000</v>
      </c>
    </row>
    <row r="678" spans="1:17" s="23" customFormat="1" x14ac:dyDescent="0.2">
      <c r="A678" s="23">
        <v>50000249</v>
      </c>
      <c r="B678" s="23">
        <v>1960202</v>
      </c>
      <c r="C678" s="23" t="s">
        <v>285</v>
      </c>
      <c r="D678" s="23">
        <v>8603518121</v>
      </c>
      <c r="E678" s="31">
        <v>37511</v>
      </c>
      <c r="F678" s="23">
        <v>2145165</v>
      </c>
      <c r="G678" s="23">
        <v>0</v>
      </c>
      <c r="H678" s="23">
        <v>0</v>
      </c>
      <c r="J678" s="32">
        <v>60000</v>
      </c>
      <c r="K678" s="32">
        <v>0</v>
      </c>
      <c r="L678" s="32">
        <v>0</v>
      </c>
      <c r="M678" s="32">
        <f t="shared" si="13"/>
        <v>60000</v>
      </c>
      <c r="N678" s="75">
        <f>VLOOKUP(P678,'CODIGOS RENTISTICOS'!$A$2:E1718,2,FALSE)</f>
        <v>825000000</v>
      </c>
      <c r="O678" s="75">
        <f>VLOOKUP(P678,'CODIGOS RENTISTICOS'!$A$2:F3885,3,FALSE)</f>
        <v>150109</v>
      </c>
      <c r="P678" s="23">
        <v>121245</v>
      </c>
      <c r="Q678" s="48">
        <f t="shared" si="14"/>
        <v>60000</v>
      </c>
    </row>
    <row r="679" spans="1:17" s="23" customFormat="1" x14ac:dyDescent="0.2">
      <c r="A679" s="23">
        <v>50000249</v>
      </c>
      <c r="B679" s="23">
        <v>2659481</v>
      </c>
      <c r="C679" s="23" t="s">
        <v>285</v>
      </c>
      <c r="D679" s="23">
        <v>16760440</v>
      </c>
      <c r="E679" s="31">
        <v>37511</v>
      </c>
      <c r="F679" s="23">
        <v>2455007</v>
      </c>
      <c r="G679" s="23">
        <v>0</v>
      </c>
      <c r="H679" s="23">
        <v>0</v>
      </c>
      <c r="J679" s="32">
        <v>309000</v>
      </c>
      <c r="K679" s="32">
        <v>0</v>
      </c>
      <c r="L679" s="32">
        <v>0</v>
      </c>
      <c r="M679" s="32">
        <f t="shared" si="13"/>
        <v>309000</v>
      </c>
      <c r="N679" s="75">
        <f>VLOOKUP(P679,'CODIGOS RENTISTICOS'!$A$2:E1719,2,FALSE)</f>
        <v>825000000</v>
      </c>
      <c r="O679" s="75">
        <f>VLOOKUP(P679,'CODIGOS RENTISTICOS'!$A$2:F3886,3,FALSE)</f>
        <v>150109</v>
      </c>
      <c r="P679" s="23">
        <v>121245</v>
      </c>
      <c r="Q679" s="48">
        <f t="shared" si="14"/>
        <v>309000</v>
      </c>
    </row>
    <row r="680" spans="1:17" s="23" customFormat="1" x14ac:dyDescent="0.2">
      <c r="A680" s="23">
        <v>50000249</v>
      </c>
      <c r="B680" s="23">
        <v>3338914</v>
      </c>
      <c r="C680" s="23" t="s">
        <v>285</v>
      </c>
      <c r="D680" s="23">
        <v>8000008323</v>
      </c>
      <c r="E680" s="31">
        <v>37511</v>
      </c>
      <c r="F680" s="23">
        <v>6232780</v>
      </c>
      <c r="G680" s="23">
        <v>0</v>
      </c>
      <c r="H680" s="23">
        <v>0</v>
      </c>
      <c r="J680" s="32">
        <v>7000</v>
      </c>
      <c r="K680" s="32">
        <v>0</v>
      </c>
      <c r="L680" s="32">
        <v>0</v>
      </c>
      <c r="M680" s="32">
        <f t="shared" si="13"/>
        <v>7000</v>
      </c>
      <c r="N680" s="75">
        <f>VLOOKUP(P680,'CODIGOS RENTISTICOS'!$A$2:E1720,2,FALSE)</f>
        <v>825000000</v>
      </c>
      <c r="O680" s="75">
        <f>VLOOKUP(P680,'CODIGOS RENTISTICOS'!$A$2:F3887,3,FALSE)</f>
        <v>150109</v>
      </c>
      <c r="P680" s="23">
        <v>121245</v>
      </c>
      <c r="Q680" s="48">
        <f t="shared" si="14"/>
        <v>7000</v>
      </c>
    </row>
    <row r="681" spans="1:17" s="23" customFormat="1" x14ac:dyDescent="0.2">
      <c r="A681" s="23">
        <v>50000249</v>
      </c>
      <c r="B681" s="23">
        <v>3338915</v>
      </c>
      <c r="C681" s="23" t="s">
        <v>285</v>
      </c>
      <c r="D681" s="23">
        <v>19457439</v>
      </c>
      <c r="E681" s="31">
        <v>37511</v>
      </c>
      <c r="F681" s="23">
        <v>6232728</v>
      </c>
      <c r="G681" s="23">
        <v>0</v>
      </c>
      <c r="H681" s="23">
        <v>0</v>
      </c>
      <c r="J681" s="32">
        <v>7000</v>
      </c>
      <c r="K681" s="32">
        <v>0</v>
      </c>
      <c r="L681" s="32">
        <v>0</v>
      </c>
      <c r="M681" s="32">
        <f t="shared" si="13"/>
        <v>7000</v>
      </c>
      <c r="N681" s="75">
        <f>VLOOKUP(P681,'CODIGOS RENTISTICOS'!$A$2:E1721,2,FALSE)</f>
        <v>825000000</v>
      </c>
      <c r="O681" s="75">
        <f>VLOOKUP(P681,'CODIGOS RENTISTICOS'!$A$2:F3888,3,FALSE)</f>
        <v>150109</v>
      </c>
      <c r="P681" s="23">
        <v>121245</v>
      </c>
      <c r="Q681" s="48">
        <f t="shared" si="14"/>
        <v>7000</v>
      </c>
    </row>
    <row r="682" spans="1:17" s="23" customFormat="1" x14ac:dyDescent="0.2">
      <c r="A682" s="23">
        <v>50000249</v>
      </c>
      <c r="B682" s="23">
        <v>3342039</v>
      </c>
      <c r="C682" s="23" t="s">
        <v>285</v>
      </c>
      <c r="D682" s="23">
        <v>8301078140</v>
      </c>
      <c r="E682" s="31">
        <v>37511</v>
      </c>
      <c r="F682" s="23">
        <v>6580570</v>
      </c>
      <c r="G682" s="23">
        <v>0</v>
      </c>
      <c r="H682" s="23">
        <v>0</v>
      </c>
      <c r="J682" s="32">
        <v>309000</v>
      </c>
      <c r="K682" s="32">
        <v>0</v>
      </c>
      <c r="L682" s="32">
        <v>0</v>
      </c>
      <c r="M682" s="32">
        <f t="shared" si="13"/>
        <v>309000</v>
      </c>
      <c r="N682" s="75">
        <f>VLOOKUP(P682,'CODIGOS RENTISTICOS'!$A$2:E1722,2,FALSE)</f>
        <v>96200000</v>
      </c>
      <c r="O682" s="75">
        <f>VLOOKUP(P682,'CODIGOS RENTISTICOS'!$A$2:F3889,3,FALSE)</f>
        <v>350101</v>
      </c>
      <c r="P682" s="23">
        <v>121230</v>
      </c>
      <c r="Q682" s="48">
        <f t="shared" si="14"/>
        <v>309000</v>
      </c>
    </row>
    <row r="683" spans="1:17" s="23" customFormat="1" x14ac:dyDescent="0.2">
      <c r="A683" s="23">
        <v>50000249</v>
      </c>
      <c r="B683" s="23">
        <v>3342064</v>
      </c>
      <c r="C683" s="23" t="s">
        <v>285</v>
      </c>
      <c r="D683" s="23">
        <v>39535307</v>
      </c>
      <c r="E683" s="31">
        <v>37511</v>
      </c>
      <c r="F683" s="23">
        <v>2168342</v>
      </c>
      <c r="G683" s="23">
        <v>0</v>
      </c>
      <c r="H683" s="23">
        <v>0</v>
      </c>
      <c r="J683" s="32">
        <v>21000</v>
      </c>
      <c r="K683" s="32">
        <v>0</v>
      </c>
      <c r="L683" s="32">
        <v>0</v>
      </c>
      <c r="M683" s="32">
        <f t="shared" si="13"/>
        <v>21000</v>
      </c>
      <c r="N683" s="75">
        <f>VLOOKUP(P683,'CODIGOS RENTISTICOS'!$A$2:E1723,2,FALSE)</f>
        <v>825000000</v>
      </c>
      <c r="O683" s="75">
        <f>VLOOKUP(P683,'CODIGOS RENTISTICOS'!$A$2:F3890,3,FALSE)</f>
        <v>150109</v>
      </c>
      <c r="P683" s="23">
        <v>121245</v>
      </c>
      <c r="Q683" s="48">
        <f t="shared" si="14"/>
        <v>21000</v>
      </c>
    </row>
    <row r="684" spans="1:17" s="23" customFormat="1" x14ac:dyDescent="0.2">
      <c r="A684" s="23">
        <v>50000249</v>
      </c>
      <c r="B684" s="23">
        <v>3342065</v>
      </c>
      <c r="C684" s="23" t="s">
        <v>285</v>
      </c>
      <c r="D684" s="23">
        <v>111111</v>
      </c>
      <c r="E684" s="31">
        <v>37511</v>
      </c>
      <c r="F684" s="23">
        <v>738139</v>
      </c>
      <c r="G684" s="23">
        <v>0</v>
      </c>
      <c r="H684" s="23">
        <v>0</v>
      </c>
      <c r="J684" s="32">
        <v>2000</v>
      </c>
      <c r="K684" s="32">
        <v>0</v>
      </c>
      <c r="L684" s="32">
        <v>0</v>
      </c>
      <c r="M684" s="32">
        <f t="shared" si="13"/>
        <v>2000</v>
      </c>
      <c r="N684" s="75">
        <f>VLOOKUP(P684,'CODIGOS RENTISTICOS'!$A$2:E1724,2,FALSE)</f>
        <v>825000000</v>
      </c>
      <c r="O684" s="75">
        <f>VLOOKUP(P684,'CODIGOS RENTISTICOS'!$A$2:F3891,3,FALSE)</f>
        <v>150109</v>
      </c>
      <c r="P684" s="23">
        <v>121245</v>
      </c>
      <c r="Q684" s="48">
        <f t="shared" si="14"/>
        <v>2000</v>
      </c>
    </row>
    <row r="685" spans="1:17" s="23" customFormat="1" x14ac:dyDescent="0.2">
      <c r="A685" s="23">
        <v>50000249</v>
      </c>
      <c r="B685" s="23">
        <v>3342132</v>
      </c>
      <c r="C685" s="23" t="s">
        <v>285</v>
      </c>
      <c r="D685" s="23">
        <v>91014080</v>
      </c>
      <c r="E685" s="31">
        <v>37511</v>
      </c>
      <c r="F685" s="23">
        <v>2371450</v>
      </c>
      <c r="G685" s="23">
        <v>0</v>
      </c>
      <c r="H685" s="23">
        <v>0</v>
      </c>
      <c r="J685" s="32">
        <v>7000</v>
      </c>
      <c r="K685" s="32">
        <v>0</v>
      </c>
      <c r="L685" s="32">
        <v>0</v>
      </c>
      <c r="M685" s="32">
        <f t="shared" si="13"/>
        <v>7000</v>
      </c>
      <c r="N685" s="75">
        <f>VLOOKUP(P685,'CODIGOS RENTISTICOS'!$A$2:E1725,2,FALSE)</f>
        <v>825000000</v>
      </c>
      <c r="O685" s="75">
        <f>VLOOKUP(P685,'CODIGOS RENTISTICOS'!$A$2:F3892,3,FALSE)</f>
        <v>150109</v>
      </c>
      <c r="P685" s="23">
        <v>121245</v>
      </c>
      <c r="Q685" s="48">
        <f t="shared" si="14"/>
        <v>7000</v>
      </c>
    </row>
    <row r="686" spans="1:17" s="23" customFormat="1" x14ac:dyDescent="0.2">
      <c r="A686" s="23">
        <v>50000249</v>
      </c>
      <c r="B686" s="23">
        <v>3342151</v>
      </c>
      <c r="C686" s="23" t="s">
        <v>285</v>
      </c>
      <c r="D686" s="23">
        <v>80412298</v>
      </c>
      <c r="E686" s="31">
        <v>37511</v>
      </c>
      <c r="F686" s="23">
        <v>6232728</v>
      </c>
      <c r="G686" s="23">
        <v>0</v>
      </c>
      <c r="H686" s="23">
        <v>0</v>
      </c>
      <c r="J686" s="32">
        <v>7000</v>
      </c>
      <c r="K686" s="32">
        <v>0</v>
      </c>
      <c r="L686" s="32">
        <v>0</v>
      </c>
      <c r="M686" s="32">
        <f t="shared" si="13"/>
        <v>7000</v>
      </c>
      <c r="N686" s="75">
        <f>VLOOKUP(P686,'CODIGOS RENTISTICOS'!$A$2:E1726,2,FALSE)</f>
        <v>825000000</v>
      </c>
      <c r="O686" s="75">
        <f>VLOOKUP(P686,'CODIGOS RENTISTICOS'!$A$2:F3893,3,FALSE)</f>
        <v>150109</v>
      </c>
      <c r="P686" s="23">
        <v>121245</v>
      </c>
      <c r="Q686" s="48">
        <f t="shared" si="14"/>
        <v>7000</v>
      </c>
    </row>
    <row r="687" spans="1:17" s="23" customFormat="1" x14ac:dyDescent="0.2">
      <c r="A687" s="23">
        <v>50000249</v>
      </c>
      <c r="B687" s="23">
        <v>3342152</v>
      </c>
      <c r="C687" s="23" t="s">
        <v>285</v>
      </c>
      <c r="D687" s="23">
        <v>80410785</v>
      </c>
      <c r="E687" s="31">
        <v>37511</v>
      </c>
      <c r="F687" s="23">
        <v>69232728</v>
      </c>
      <c r="G687" s="23">
        <v>0</v>
      </c>
      <c r="H687" s="23">
        <v>0</v>
      </c>
      <c r="J687" s="32">
        <v>7000</v>
      </c>
      <c r="K687" s="32">
        <v>0</v>
      </c>
      <c r="L687" s="32">
        <v>0</v>
      </c>
      <c r="M687" s="32">
        <f t="shared" si="13"/>
        <v>7000</v>
      </c>
      <c r="N687" s="75">
        <f>VLOOKUP(P687,'CODIGOS RENTISTICOS'!$A$2:E1727,2,FALSE)</f>
        <v>825000000</v>
      </c>
      <c r="O687" s="75">
        <f>VLOOKUP(P687,'CODIGOS RENTISTICOS'!$A$2:F3894,3,FALSE)</f>
        <v>150109</v>
      </c>
      <c r="P687" s="23">
        <v>121245</v>
      </c>
      <c r="Q687" s="48">
        <f t="shared" si="14"/>
        <v>7000</v>
      </c>
    </row>
    <row r="688" spans="1:17" s="23" customFormat="1" x14ac:dyDescent="0.2">
      <c r="A688" s="23">
        <v>50000249</v>
      </c>
      <c r="B688" s="23">
        <v>3342154</v>
      </c>
      <c r="C688" s="23" t="s">
        <v>285</v>
      </c>
      <c r="D688" s="23">
        <v>5633021</v>
      </c>
      <c r="E688" s="31">
        <v>37511</v>
      </c>
      <c r="F688" s="23">
        <v>6232728</v>
      </c>
      <c r="G688" s="23">
        <v>0</v>
      </c>
      <c r="H688" s="23">
        <v>0</v>
      </c>
      <c r="J688" s="32">
        <v>7000</v>
      </c>
      <c r="K688" s="32">
        <v>0</v>
      </c>
      <c r="L688" s="32">
        <v>0</v>
      </c>
      <c r="M688" s="32">
        <f t="shared" si="13"/>
        <v>7000</v>
      </c>
      <c r="N688" s="75">
        <f>VLOOKUP(P688,'CODIGOS RENTISTICOS'!$A$2:E1728,2,FALSE)</f>
        <v>825000000</v>
      </c>
      <c r="O688" s="75">
        <f>VLOOKUP(P688,'CODIGOS RENTISTICOS'!$A$2:F3895,3,FALSE)</f>
        <v>150109</v>
      </c>
      <c r="P688" s="23">
        <v>121245</v>
      </c>
      <c r="Q688" s="48">
        <f t="shared" si="14"/>
        <v>7000</v>
      </c>
    </row>
    <row r="689" spans="1:17" s="23" customFormat="1" x14ac:dyDescent="0.2">
      <c r="A689" s="23">
        <v>50000249</v>
      </c>
      <c r="B689" s="23">
        <v>3342246</v>
      </c>
      <c r="C689" s="23" t="s">
        <v>285</v>
      </c>
      <c r="D689" s="23">
        <v>8600528886</v>
      </c>
      <c r="E689" s="31">
        <v>37511</v>
      </c>
      <c r="F689" s="23">
        <v>2455007</v>
      </c>
      <c r="G689" s="23">
        <v>0</v>
      </c>
      <c r="H689" s="23">
        <v>0</v>
      </c>
      <c r="J689" s="32">
        <v>1000</v>
      </c>
      <c r="K689" s="32">
        <v>0</v>
      </c>
      <c r="L689" s="32">
        <v>0</v>
      </c>
      <c r="M689" s="32">
        <f t="shared" si="13"/>
        <v>1000</v>
      </c>
      <c r="N689" s="75">
        <f>VLOOKUP(P689,'CODIGOS RENTISTICOS'!$A$2:E1729,2,FALSE)</f>
        <v>825000000</v>
      </c>
      <c r="O689" s="75">
        <f>VLOOKUP(P689,'CODIGOS RENTISTICOS'!$A$2:F3896,3,FALSE)</f>
        <v>150109</v>
      </c>
      <c r="P689" s="23">
        <v>121245</v>
      </c>
      <c r="Q689" s="48">
        <f t="shared" si="14"/>
        <v>1000</v>
      </c>
    </row>
    <row r="690" spans="1:17" s="23" customFormat="1" x14ac:dyDescent="0.2">
      <c r="A690" s="23">
        <v>50000249</v>
      </c>
      <c r="B690" s="23">
        <v>33400700</v>
      </c>
      <c r="C690" s="23" t="s">
        <v>285</v>
      </c>
      <c r="D690" s="23">
        <v>8600065370</v>
      </c>
      <c r="E690" s="31">
        <v>37511</v>
      </c>
      <c r="F690" s="23">
        <v>3444420</v>
      </c>
      <c r="G690" s="23">
        <v>0</v>
      </c>
      <c r="H690" s="23">
        <v>0</v>
      </c>
      <c r="J690" s="32">
        <v>3000</v>
      </c>
      <c r="K690" s="32">
        <v>0</v>
      </c>
      <c r="L690" s="32">
        <v>0</v>
      </c>
      <c r="M690" s="32">
        <f t="shared" si="13"/>
        <v>3000</v>
      </c>
      <c r="N690" s="75">
        <f>VLOOKUP(P690,'CODIGOS RENTISTICOS'!$A$2:E1730,2,FALSE)</f>
        <v>825000000</v>
      </c>
      <c r="O690" s="75">
        <f>VLOOKUP(P690,'CODIGOS RENTISTICOS'!$A$2:F3897,3,FALSE)</f>
        <v>150109</v>
      </c>
      <c r="P690" s="23">
        <v>121245</v>
      </c>
      <c r="Q690" s="48">
        <f t="shared" si="14"/>
        <v>3000</v>
      </c>
    </row>
    <row r="691" spans="1:17" s="23" customFormat="1" x14ac:dyDescent="0.2">
      <c r="A691" s="23">
        <v>50000249</v>
      </c>
      <c r="B691" s="23">
        <v>1231149</v>
      </c>
      <c r="C691" s="23" t="s">
        <v>285</v>
      </c>
      <c r="D691" s="23">
        <v>8600462012</v>
      </c>
      <c r="E691" s="31">
        <v>37511</v>
      </c>
      <c r="F691" s="23">
        <v>3200288</v>
      </c>
      <c r="G691" s="23">
        <v>0</v>
      </c>
      <c r="H691" s="23">
        <v>0</v>
      </c>
      <c r="J691" s="32">
        <v>15000</v>
      </c>
      <c r="K691" s="32">
        <v>0</v>
      </c>
      <c r="L691" s="32">
        <v>0</v>
      </c>
      <c r="M691" s="32">
        <f t="shared" si="13"/>
        <v>15000</v>
      </c>
      <c r="N691" s="75">
        <f>VLOOKUP(P691,'CODIGOS RENTISTICOS'!$A$2:E1731,2,FALSE)</f>
        <v>825000000</v>
      </c>
      <c r="O691" s="75">
        <f>VLOOKUP(P691,'CODIGOS RENTISTICOS'!$A$2:F3898,3,FALSE)</f>
        <v>150109</v>
      </c>
      <c r="P691" s="23">
        <v>121245</v>
      </c>
      <c r="Q691" s="48">
        <f t="shared" si="14"/>
        <v>15000</v>
      </c>
    </row>
    <row r="692" spans="1:17" s="23" customFormat="1" x14ac:dyDescent="0.2">
      <c r="A692" s="23">
        <v>50000249</v>
      </c>
      <c r="B692" s="23">
        <v>923736</v>
      </c>
      <c r="C692" s="23" t="s">
        <v>285</v>
      </c>
      <c r="D692" s="23">
        <v>8605234086</v>
      </c>
      <c r="E692" s="31">
        <v>37511</v>
      </c>
      <c r="F692" s="23">
        <v>3471152</v>
      </c>
      <c r="G692" s="23">
        <v>0</v>
      </c>
      <c r="H692" s="23">
        <v>0</v>
      </c>
      <c r="J692" s="32">
        <v>28000</v>
      </c>
      <c r="K692" s="32">
        <v>0</v>
      </c>
      <c r="L692" s="32">
        <v>0</v>
      </c>
      <c r="M692" s="32">
        <f t="shared" si="13"/>
        <v>28000</v>
      </c>
      <c r="N692" s="75">
        <f>VLOOKUP(P692,'CODIGOS RENTISTICOS'!$A$2:E1732,2,FALSE)</f>
        <v>825000000</v>
      </c>
      <c r="O692" s="75">
        <f>VLOOKUP(P692,'CODIGOS RENTISTICOS'!$A$2:F3899,3,FALSE)</f>
        <v>150109</v>
      </c>
      <c r="P692" s="23">
        <v>5041</v>
      </c>
      <c r="Q692" s="48">
        <f t="shared" si="14"/>
        <v>28000</v>
      </c>
    </row>
    <row r="693" spans="1:17" s="23" customFormat="1" x14ac:dyDescent="0.2">
      <c r="A693" s="23">
        <v>50000249</v>
      </c>
      <c r="B693" s="23">
        <v>958277</v>
      </c>
      <c r="C693" s="23" t="s">
        <v>285</v>
      </c>
      <c r="D693" s="23">
        <v>8600513565</v>
      </c>
      <c r="E693" s="31">
        <v>37511</v>
      </c>
      <c r="F693" s="23">
        <v>2120907</v>
      </c>
      <c r="G693" s="23">
        <v>0</v>
      </c>
      <c r="H693" s="23">
        <v>0</v>
      </c>
      <c r="J693" s="32">
        <v>853000</v>
      </c>
      <c r="K693" s="32">
        <v>0</v>
      </c>
      <c r="L693" s="32">
        <v>0</v>
      </c>
      <c r="M693" s="32">
        <f t="shared" si="13"/>
        <v>853000</v>
      </c>
      <c r="N693" s="75">
        <f>VLOOKUP(P693,'CODIGOS RENTISTICOS'!$A$2:E1733,2,FALSE)</f>
        <v>825000000</v>
      </c>
      <c r="O693" s="75">
        <f>VLOOKUP(P693,'CODIGOS RENTISTICOS'!$A$2:F3900,3,FALSE)</f>
        <v>150109</v>
      </c>
      <c r="P693" s="23">
        <v>5041</v>
      </c>
      <c r="Q693" s="48">
        <f t="shared" si="14"/>
        <v>853000</v>
      </c>
    </row>
    <row r="694" spans="1:17" s="23" customFormat="1" x14ac:dyDescent="0.2">
      <c r="A694" s="23">
        <v>50000249</v>
      </c>
      <c r="B694" s="23">
        <v>1101734</v>
      </c>
      <c r="C694" s="23" t="s">
        <v>33</v>
      </c>
      <c r="D694" s="23">
        <v>19231520</v>
      </c>
      <c r="E694" s="31">
        <v>37511</v>
      </c>
      <c r="F694" s="23">
        <v>2578724</v>
      </c>
      <c r="G694" s="23">
        <v>0</v>
      </c>
      <c r="H694" s="23">
        <v>0</v>
      </c>
      <c r="J694" s="32">
        <v>618000</v>
      </c>
      <c r="K694" s="32">
        <v>0</v>
      </c>
      <c r="L694" s="32">
        <v>0</v>
      </c>
      <c r="M694" s="32">
        <f t="shared" si="13"/>
        <v>618000</v>
      </c>
      <c r="N694" s="75">
        <f>VLOOKUP(P694,'CODIGOS RENTISTICOS'!$A$2:E1734,2,FALSE)</f>
        <v>11800000</v>
      </c>
      <c r="O694" s="75">
        <f>VLOOKUP(P694,'CODIGOS RENTISTICOS'!$A$2:F3901,3,FALSE)</f>
        <v>240101</v>
      </c>
      <c r="P694" s="23">
        <v>121265</v>
      </c>
      <c r="Q694" s="48">
        <f t="shared" si="14"/>
        <v>618000</v>
      </c>
    </row>
    <row r="695" spans="1:17" s="23" customFormat="1" x14ac:dyDescent="0.2">
      <c r="A695" s="23">
        <v>50000249</v>
      </c>
      <c r="B695" s="23">
        <v>1184539</v>
      </c>
      <c r="C695" s="23" t="s">
        <v>33</v>
      </c>
      <c r="D695" s="23">
        <v>8110058372</v>
      </c>
      <c r="E695" s="31">
        <v>37511</v>
      </c>
      <c r="F695" s="23">
        <v>2357075</v>
      </c>
      <c r="G695" s="23">
        <v>0</v>
      </c>
      <c r="H695" s="23">
        <v>0</v>
      </c>
      <c r="J695" s="32">
        <v>80000</v>
      </c>
      <c r="K695" s="32">
        <v>0</v>
      </c>
      <c r="L695" s="32">
        <v>0</v>
      </c>
      <c r="M695" s="32">
        <f t="shared" si="13"/>
        <v>80000</v>
      </c>
      <c r="N695" s="75">
        <f>VLOOKUP(P695,'CODIGOS RENTISTICOS'!$A$2:E1735,2,FALSE)</f>
        <v>825000000</v>
      </c>
      <c r="O695" s="75">
        <f>VLOOKUP(P695,'CODIGOS RENTISTICOS'!$A$2:F3902,3,FALSE)</f>
        <v>150109</v>
      </c>
      <c r="P695" s="23">
        <v>5041</v>
      </c>
      <c r="Q695" s="48">
        <f t="shared" si="14"/>
        <v>80000</v>
      </c>
    </row>
    <row r="696" spans="1:17" s="23" customFormat="1" x14ac:dyDescent="0.2">
      <c r="A696" s="23">
        <v>50000249</v>
      </c>
      <c r="B696" s="23">
        <v>431084</v>
      </c>
      <c r="C696" s="23" t="s">
        <v>33</v>
      </c>
      <c r="D696" s="23">
        <v>8909171416</v>
      </c>
      <c r="E696" s="31">
        <v>37511</v>
      </c>
      <c r="F696" s="23">
        <v>3333309</v>
      </c>
      <c r="G696" s="23">
        <v>0</v>
      </c>
      <c r="H696" s="23">
        <v>0</v>
      </c>
      <c r="J696" s="32">
        <v>231000</v>
      </c>
      <c r="K696" s="32">
        <v>0</v>
      </c>
      <c r="L696" s="32">
        <v>0</v>
      </c>
      <c r="M696" s="32">
        <f t="shared" si="13"/>
        <v>231000</v>
      </c>
      <c r="N696" s="75">
        <f>VLOOKUP(P696,'CODIGOS RENTISTICOS'!$A$2:E1736,2,FALSE)</f>
        <v>825000000</v>
      </c>
      <c r="O696" s="75">
        <f>VLOOKUP(P696,'CODIGOS RENTISTICOS'!$A$2:F3903,3,FALSE)</f>
        <v>150109</v>
      </c>
      <c r="P696" s="23">
        <v>121245</v>
      </c>
      <c r="Q696" s="48">
        <f t="shared" si="14"/>
        <v>231000</v>
      </c>
    </row>
    <row r="697" spans="1:17" s="23" customFormat="1" x14ac:dyDescent="0.2">
      <c r="A697" s="23">
        <v>50000249</v>
      </c>
      <c r="B697" s="23">
        <v>1075565</v>
      </c>
      <c r="C697" s="23" t="s">
        <v>0</v>
      </c>
      <c r="D697" s="23">
        <v>8300540533</v>
      </c>
      <c r="E697" s="31">
        <v>37511</v>
      </c>
      <c r="F697" s="23">
        <v>8236980</v>
      </c>
      <c r="G697" s="23">
        <v>0</v>
      </c>
      <c r="H697" s="23">
        <v>0</v>
      </c>
      <c r="J697" s="32">
        <v>3266592.61</v>
      </c>
      <c r="K697" s="32">
        <v>0</v>
      </c>
      <c r="L697" s="32">
        <v>0</v>
      </c>
      <c r="M697" s="32">
        <f t="shared" si="13"/>
        <v>3266592.61</v>
      </c>
      <c r="N697" s="75">
        <f>VLOOKUP(P697,'CODIGOS RENTISTICOS'!$A$2:E1737,2,FALSE)</f>
        <v>11100000</v>
      </c>
      <c r="O697" s="75">
        <f>VLOOKUP(P697,'CODIGOS RENTISTICOS'!$A$2:F3904,3,FALSE)</f>
        <v>150103</v>
      </c>
      <c r="P697" s="23">
        <v>270905</v>
      </c>
      <c r="Q697" s="48">
        <f t="shared" si="14"/>
        <v>3266592.61</v>
      </c>
    </row>
    <row r="698" spans="1:17" s="23" customFormat="1" x14ac:dyDescent="0.2">
      <c r="A698" s="23">
        <v>50000249</v>
      </c>
      <c r="B698" s="23">
        <v>871357</v>
      </c>
      <c r="C698" s="23" t="s">
        <v>419</v>
      </c>
      <c r="D698" s="23">
        <v>8001973351</v>
      </c>
      <c r="E698" s="31">
        <v>37511</v>
      </c>
      <c r="F698" s="23">
        <v>3791267</v>
      </c>
      <c r="G698" s="23">
        <v>1</v>
      </c>
      <c r="H698" s="23">
        <v>0</v>
      </c>
      <c r="J698" s="32">
        <v>0</v>
      </c>
      <c r="K698" s="32">
        <v>0</v>
      </c>
      <c r="L698" s="32">
        <v>37586</v>
      </c>
      <c r="M698" s="32">
        <f t="shared" si="13"/>
        <v>37586</v>
      </c>
      <c r="N698" s="75">
        <f>VLOOKUP(P698,'CODIGOS RENTISTICOS'!$A$2:E1738,2,FALSE)</f>
        <v>910300000</v>
      </c>
      <c r="O698" s="75">
        <f>VLOOKUP(P698,'CODIGOS RENTISTICOS'!$A$2:F3905,3,FALSE)</f>
        <v>130113</v>
      </c>
      <c r="P698" s="23">
        <v>121235</v>
      </c>
      <c r="Q698" s="48">
        <f t="shared" si="14"/>
        <v>37586</v>
      </c>
    </row>
    <row r="699" spans="1:17" s="23" customFormat="1" x14ac:dyDescent="0.2">
      <c r="A699" s="23">
        <v>50000249</v>
      </c>
      <c r="B699" s="23">
        <v>1304462</v>
      </c>
      <c r="C699" s="23" t="s">
        <v>36</v>
      </c>
      <c r="D699" s="23">
        <v>8002168038</v>
      </c>
      <c r="E699" s="31">
        <v>37511</v>
      </c>
      <c r="F699" s="23">
        <v>5747457</v>
      </c>
      <c r="G699" s="23">
        <v>1</v>
      </c>
      <c r="H699" s="23">
        <v>0</v>
      </c>
      <c r="J699" s="32">
        <v>0</v>
      </c>
      <c r="K699" s="32">
        <v>0</v>
      </c>
      <c r="L699" s="32">
        <v>20267018</v>
      </c>
      <c r="M699" s="32">
        <f t="shared" si="13"/>
        <v>20267018</v>
      </c>
      <c r="N699" s="75">
        <f>VLOOKUP(P699,'CODIGOS RENTISTICOS'!$A$2:E1739,2,FALSE)</f>
        <v>10200000</v>
      </c>
      <c r="O699" s="75">
        <f>VLOOKUP(P699,'CODIGOS RENTISTICOS'!$A$2:F3906,3,FALSE)</f>
        <v>260101</v>
      </c>
      <c r="P699" s="23">
        <v>6002</v>
      </c>
      <c r="Q699" s="48">
        <f t="shared" si="14"/>
        <v>20267018</v>
      </c>
    </row>
    <row r="700" spans="1:17" s="23" customFormat="1" x14ac:dyDescent="0.2">
      <c r="A700" s="23">
        <v>50000249</v>
      </c>
      <c r="B700" s="23">
        <v>3759625</v>
      </c>
      <c r="C700" s="23" t="s">
        <v>37</v>
      </c>
      <c r="D700" s="23">
        <v>2318454</v>
      </c>
      <c r="E700" s="31">
        <v>37511</v>
      </c>
      <c r="F700" s="23">
        <v>2513427</v>
      </c>
      <c r="G700" s="23">
        <v>0</v>
      </c>
      <c r="H700" s="23">
        <v>0</v>
      </c>
      <c r="J700" s="32">
        <v>4830</v>
      </c>
      <c r="K700" s="32">
        <v>0</v>
      </c>
      <c r="L700" s="32">
        <v>0</v>
      </c>
      <c r="M700" s="32">
        <f t="shared" si="13"/>
        <v>4830</v>
      </c>
      <c r="N700" s="75">
        <f>VLOOKUP(P700,'CODIGOS RENTISTICOS'!$A$2:E1740,2,FALSE)</f>
        <v>12400000</v>
      </c>
      <c r="O700" s="75">
        <f>VLOOKUP(P700,'CODIGOS RENTISTICOS'!$A$2:F3907,3,FALSE)</f>
        <v>270102</v>
      </c>
      <c r="P700" s="23">
        <v>50110202</v>
      </c>
      <c r="Q700" s="48">
        <f t="shared" si="14"/>
        <v>4830</v>
      </c>
    </row>
    <row r="701" spans="1:17" s="23" customFormat="1" x14ac:dyDescent="0.2">
      <c r="A701" s="23">
        <v>50000249</v>
      </c>
      <c r="B701" s="23">
        <v>4265029</v>
      </c>
      <c r="C701" s="23" t="s">
        <v>123</v>
      </c>
      <c r="D701" s="23">
        <v>85477131</v>
      </c>
      <c r="E701" s="31">
        <v>37511</v>
      </c>
      <c r="F701" s="23">
        <v>4231378</v>
      </c>
      <c r="G701" s="23">
        <v>0</v>
      </c>
      <c r="H701" s="23">
        <v>0</v>
      </c>
      <c r="J701" s="32">
        <v>51500</v>
      </c>
      <c r="K701" s="32">
        <v>0</v>
      </c>
      <c r="L701" s="32">
        <v>0</v>
      </c>
      <c r="M701" s="32">
        <f t="shared" si="13"/>
        <v>51500</v>
      </c>
      <c r="N701" s="75">
        <f>VLOOKUP(P701,'CODIGOS RENTISTICOS'!$A$2:E1741,2,FALSE)</f>
        <v>96300000</v>
      </c>
      <c r="O701" s="75">
        <f>VLOOKUP(P701,'CODIGOS RENTISTICOS'!$A$2:F3908,3,FALSE)</f>
        <v>360101</v>
      </c>
      <c r="P701" s="23">
        <v>121270</v>
      </c>
      <c r="Q701" s="48">
        <f t="shared" si="14"/>
        <v>51500</v>
      </c>
    </row>
    <row r="702" spans="1:17" s="23" customFormat="1" x14ac:dyDescent="0.2">
      <c r="A702" s="23">
        <v>50000249</v>
      </c>
      <c r="B702" s="23">
        <v>4265084</v>
      </c>
      <c r="C702" s="23" t="s">
        <v>123</v>
      </c>
      <c r="D702" s="23">
        <v>30565230</v>
      </c>
      <c r="E702" s="31">
        <v>37511</v>
      </c>
      <c r="F702" s="23">
        <v>4232920</v>
      </c>
      <c r="G702" s="23">
        <v>0</v>
      </c>
      <c r="H702" s="23">
        <v>0</v>
      </c>
      <c r="J702" s="32">
        <v>51500</v>
      </c>
      <c r="K702" s="32">
        <v>0</v>
      </c>
      <c r="L702" s="32">
        <v>0</v>
      </c>
      <c r="M702" s="32">
        <f t="shared" si="13"/>
        <v>51500</v>
      </c>
      <c r="N702" s="75">
        <f>VLOOKUP(P702,'CODIGOS RENTISTICOS'!$A$2:E1742,2,FALSE)</f>
        <v>96300000</v>
      </c>
      <c r="O702" s="75">
        <f>VLOOKUP(P702,'CODIGOS RENTISTICOS'!$A$2:F3909,3,FALSE)</f>
        <v>360101</v>
      </c>
      <c r="P702" s="23">
        <v>121270</v>
      </c>
      <c r="Q702" s="48">
        <f t="shared" si="14"/>
        <v>51500</v>
      </c>
    </row>
    <row r="703" spans="1:17" s="23" customFormat="1" x14ac:dyDescent="0.2">
      <c r="A703" s="23">
        <v>50000249</v>
      </c>
      <c r="B703" s="23">
        <v>4265096</v>
      </c>
      <c r="C703" s="23" t="s">
        <v>123</v>
      </c>
      <c r="D703" s="23">
        <v>36668532</v>
      </c>
      <c r="E703" s="31">
        <v>37511</v>
      </c>
      <c r="F703" s="23">
        <v>4349031</v>
      </c>
      <c r="G703" s="23">
        <v>0</v>
      </c>
      <c r="H703" s="23">
        <v>0</v>
      </c>
      <c r="J703" s="32">
        <v>7000</v>
      </c>
      <c r="K703" s="32">
        <v>0</v>
      </c>
      <c r="L703" s="32">
        <v>0</v>
      </c>
      <c r="M703" s="32">
        <f t="shared" si="13"/>
        <v>7000</v>
      </c>
      <c r="N703" s="75">
        <f>VLOOKUP(P703,'CODIGOS RENTISTICOS'!$A$2:E1743,2,FALSE)</f>
        <v>825000000</v>
      </c>
      <c r="O703" s="75">
        <f>VLOOKUP(P703,'CODIGOS RENTISTICOS'!$A$2:F3910,3,FALSE)</f>
        <v>150109</v>
      </c>
      <c r="P703" s="23">
        <v>121245</v>
      </c>
      <c r="Q703" s="48">
        <f t="shared" si="14"/>
        <v>7000</v>
      </c>
    </row>
    <row r="704" spans="1:17" s="23" customFormat="1" x14ac:dyDescent="0.2">
      <c r="A704" s="23">
        <v>50000249</v>
      </c>
      <c r="B704" s="23">
        <v>486691</v>
      </c>
      <c r="C704" s="23" t="s">
        <v>39</v>
      </c>
      <c r="D704" s="23">
        <v>8000205822</v>
      </c>
      <c r="E704" s="31">
        <v>37511</v>
      </c>
      <c r="F704" s="23">
        <v>7312094</v>
      </c>
      <c r="G704" s="23">
        <v>0</v>
      </c>
      <c r="H704" s="23">
        <v>0</v>
      </c>
      <c r="J704" s="32">
        <v>2384</v>
      </c>
      <c r="K704" s="32">
        <v>0</v>
      </c>
      <c r="L704" s="32">
        <v>0</v>
      </c>
      <c r="M704" s="32">
        <f t="shared" si="13"/>
        <v>2384</v>
      </c>
      <c r="N704" s="75">
        <f>VLOOKUP(P704,'CODIGOS RENTISTICOS'!$A$2:E1744,2,FALSE)</f>
        <v>96400000</v>
      </c>
      <c r="O704" s="75">
        <f>VLOOKUP(P704,'CODIGOS RENTISTICOS'!$A$2:F3911,3,FALSE)</f>
        <v>370101</v>
      </c>
      <c r="P704" s="23">
        <v>121280</v>
      </c>
      <c r="Q704" s="48">
        <f t="shared" si="14"/>
        <v>2384</v>
      </c>
    </row>
    <row r="705" spans="1:17" s="23" customFormat="1" x14ac:dyDescent="0.2">
      <c r="A705" s="23">
        <v>50000249</v>
      </c>
      <c r="B705" s="23">
        <v>3442094</v>
      </c>
      <c r="C705" s="23" t="s">
        <v>40</v>
      </c>
      <c r="D705" s="23">
        <v>37241803</v>
      </c>
      <c r="E705" s="31">
        <v>37511</v>
      </c>
      <c r="F705" s="23">
        <v>5783068</v>
      </c>
      <c r="G705" s="23">
        <v>0</v>
      </c>
      <c r="H705" s="23">
        <v>0</v>
      </c>
      <c r="J705" s="32">
        <v>27000</v>
      </c>
      <c r="K705" s="32">
        <v>0</v>
      </c>
      <c r="L705" s="32">
        <v>0</v>
      </c>
      <c r="M705" s="32">
        <f t="shared" ref="M705:M768" si="15">SUM(J705:L705)</f>
        <v>27000</v>
      </c>
      <c r="N705" s="75">
        <f>VLOOKUP(P705,'CODIGOS RENTISTICOS'!$A$2:E1745,2,FALSE)</f>
        <v>11500000</v>
      </c>
      <c r="O705" s="75">
        <f>VLOOKUP(P705,'CODIGOS RENTISTICOS'!$A$2:F3912,3,FALSE)</f>
        <v>130101</v>
      </c>
      <c r="P705" s="23">
        <v>2701</v>
      </c>
      <c r="Q705" s="48">
        <f t="shared" si="14"/>
        <v>27000</v>
      </c>
    </row>
    <row r="706" spans="1:17" s="23" customFormat="1" x14ac:dyDescent="0.2">
      <c r="A706" s="23">
        <v>50000249</v>
      </c>
      <c r="B706" s="23">
        <v>321345</v>
      </c>
      <c r="C706" s="23" t="s">
        <v>283</v>
      </c>
      <c r="D706" s="23">
        <v>24466801</v>
      </c>
      <c r="E706" s="31">
        <v>37511</v>
      </c>
      <c r="F706" s="23">
        <v>7412023</v>
      </c>
      <c r="G706" s="23">
        <v>0</v>
      </c>
      <c r="H706" s="23">
        <v>0</v>
      </c>
      <c r="J706" s="32">
        <v>309000</v>
      </c>
      <c r="K706" s="32">
        <v>0</v>
      </c>
      <c r="L706" s="32">
        <v>0</v>
      </c>
      <c r="M706" s="32">
        <f t="shared" si="15"/>
        <v>309000</v>
      </c>
      <c r="N706" s="75">
        <f>VLOOKUP(P706,'CODIGOS RENTISTICOS'!$A$2:E1746,2,FALSE)</f>
        <v>96200000</v>
      </c>
      <c r="O706" s="75">
        <f>VLOOKUP(P706,'CODIGOS RENTISTICOS'!$A$2:F3913,3,FALSE)</f>
        <v>350101</v>
      </c>
      <c r="P706" s="23">
        <v>121230</v>
      </c>
      <c r="Q706" s="48">
        <f t="shared" si="14"/>
        <v>309000</v>
      </c>
    </row>
    <row r="707" spans="1:17" s="23" customFormat="1" x14ac:dyDescent="0.2">
      <c r="A707" s="23">
        <v>50000249</v>
      </c>
      <c r="B707" s="23">
        <v>934382</v>
      </c>
      <c r="C707" s="23" t="s">
        <v>125</v>
      </c>
      <c r="D707" s="23">
        <v>8160006902</v>
      </c>
      <c r="E707" s="31">
        <v>37511</v>
      </c>
      <c r="F707" s="23">
        <v>3205364</v>
      </c>
      <c r="G707" s="23">
        <v>1</v>
      </c>
      <c r="H707" s="23">
        <v>0</v>
      </c>
      <c r="J707" s="32">
        <v>0</v>
      </c>
      <c r="K707" s="32">
        <v>5950187.2999999998</v>
      </c>
      <c r="L707" s="32">
        <v>0</v>
      </c>
      <c r="M707" s="32">
        <f t="shared" si="15"/>
        <v>5950187.2999999998</v>
      </c>
      <c r="N707" s="75">
        <f>VLOOKUP(P707,'CODIGOS RENTISTICOS'!$A$2:E1747,2,FALSE)</f>
        <v>96400000</v>
      </c>
      <c r="O707" s="75">
        <f>VLOOKUP(P707,'CODIGOS RENTISTICOS'!$A$2:F3914,3,FALSE)</f>
        <v>370101</v>
      </c>
      <c r="P707" s="23">
        <v>6040</v>
      </c>
      <c r="Q707" s="48">
        <f t="shared" ref="Q707:Q770" si="16">+M707</f>
        <v>5950187.2999999998</v>
      </c>
    </row>
    <row r="708" spans="1:17" s="23" customFormat="1" x14ac:dyDescent="0.2">
      <c r="A708" s="23">
        <v>50000249</v>
      </c>
      <c r="B708" s="23">
        <v>758262</v>
      </c>
      <c r="C708" s="23" t="s">
        <v>126</v>
      </c>
      <c r="D708" s="23">
        <v>8002206090</v>
      </c>
      <c r="E708" s="31">
        <v>37511</v>
      </c>
      <c r="F708" s="23">
        <v>6521253</v>
      </c>
      <c r="G708" s="23">
        <v>0</v>
      </c>
      <c r="H708" s="23">
        <v>0</v>
      </c>
      <c r="J708" s="32">
        <v>689591</v>
      </c>
      <c r="K708" s="32">
        <v>0</v>
      </c>
      <c r="L708" s="32">
        <v>0</v>
      </c>
      <c r="M708" s="32">
        <f t="shared" si="15"/>
        <v>689591</v>
      </c>
      <c r="N708" s="75">
        <f>VLOOKUP(P708,'CODIGOS RENTISTICOS'!$A$2:E1748,2,FALSE)</f>
        <v>11800000</v>
      </c>
      <c r="O708" s="75">
        <f>VLOOKUP(P708,'CODIGOS RENTISTICOS'!$A$2:F3915,3,FALSE)</f>
        <v>240101</v>
      </c>
      <c r="P708" s="23">
        <v>121265</v>
      </c>
      <c r="Q708" s="48">
        <f t="shared" si="16"/>
        <v>689591</v>
      </c>
    </row>
    <row r="709" spans="1:17" s="23" customFormat="1" x14ac:dyDescent="0.2">
      <c r="A709" s="23">
        <v>50000249</v>
      </c>
      <c r="B709" s="23">
        <v>1160293</v>
      </c>
      <c r="C709" s="23" t="s">
        <v>126</v>
      </c>
      <c r="D709" s="23">
        <v>88197528</v>
      </c>
      <c r="E709" s="31">
        <v>37511</v>
      </c>
      <c r="F709" s="23">
        <v>6781229</v>
      </c>
      <c r="G709" s="23">
        <v>0</v>
      </c>
      <c r="H709" s="23">
        <v>0</v>
      </c>
      <c r="J709" s="32">
        <v>7000</v>
      </c>
      <c r="K709" s="32">
        <v>0</v>
      </c>
      <c r="L709" s="32">
        <v>0</v>
      </c>
      <c r="M709" s="32">
        <f t="shared" si="15"/>
        <v>7000</v>
      </c>
      <c r="N709" s="75">
        <f>VLOOKUP(P709,'CODIGOS RENTISTICOS'!$A$2:E1749,2,FALSE)</f>
        <v>825000000</v>
      </c>
      <c r="O709" s="75">
        <f>VLOOKUP(P709,'CODIGOS RENTISTICOS'!$A$2:F3916,3,FALSE)</f>
        <v>150109</v>
      </c>
      <c r="P709" s="23">
        <v>121245</v>
      </c>
      <c r="Q709" s="48">
        <f t="shared" si="16"/>
        <v>7000</v>
      </c>
    </row>
    <row r="710" spans="1:17" s="23" customFormat="1" x14ac:dyDescent="0.2">
      <c r="A710" s="23">
        <v>50000249</v>
      </c>
      <c r="B710" s="23">
        <v>1160314</v>
      </c>
      <c r="C710" s="23" t="s">
        <v>126</v>
      </c>
      <c r="D710" s="23">
        <v>63440060</v>
      </c>
      <c r="E710" s="31">
        <v>37511</v>
      </c>
      <c r="F710" s="23">
        <v>6781229</v>
      </c>
      <c r="G710" s="23">
        <v>0</v>
      </c>
      <c r="H710" s="23">
        <v>0</v>
      </c>
      <c r="J710" s="32">
        <v>7000</v>
      </c>
      <c r="K710" s="32">
        <v>0</v>
      </c>
      <c r="L710" s="32">
        <v>0</v>
      </c>
      <c r="M710" s="32">
        <f t="shared" si="15"/>
        <v>7000</v>
      </c>
      <c r="N710" s="75">
        <f>VLOOKUP(P710,'CODIGOS RENTISTICOS'!$A$2:E1750,2,FALSE)</f>
        <v>825000000</v>
      </c>
      <c r="O710" s="75">
        <f>VLOOKUP(P710,'CODIGOS RENTISTICOS'!$A$2:F3917,3,FALSE)</f>
        <v>150109</v>
      </c>
      <c r="P710" s="23">
        <v>121245</v>
      </c>
      <c r="Q710" s="48">
        <f t="shared" si="16"/>
        <v>7000</v>
      </c>
    </row>
    <row r="711" spans="1:17" s="23" customFormat="1" x14ac:dyDescent="0.2">
      <c r="A711" s="23">
        <v>50000249</v>
      </c>
      <c r="B711" s="23">
        <v>1160316</v>
      </c>
      <c r="C711" s="23" t="s">
        <v>126</v>
      </c>
      <c r="D711" s="23">
        <v>88271375</v>
      </c>
      <c r="E711" s="31">
        <v>37511</v>
      </c>
      <c r="F711" s="23">
        <v>6781229</v>
      </c>
      <c r="G711" s="23">
        <v>0</v>
      </c>
      <c r="H711" s="23">
        <v>0</v>
      </c>
      <c r="J711" s="32">
        <v>7000</v>
      </c>
      <c r="K711" s="32">
        <v>0</v>
      </c>
      <c r="L711" s="32">
        <v>0</v>
      </c>
      <c r="M711" s="32">
        <f t="shared" si="15"/>
        <v>7000</v>
      </c>
      <c r="N711" s="75">
        <f>VLOOKUP(P711,'CODIGOS RENTISTICOS'!$A$2:E1751,2,FALSE)</f>
        <v>825000000</v>
      </c>
      <c r="O711" s="75">
        <f>VLOOKUP(P711,'CODIGOS RENTISTICOS'!$A$2:F3918,3,FALSE)</f>
        <v>150109</v>
      </c>
      <c r="P711" s="23">
        <v>121245</v>
      </c>
      <c r="Q711" s="48">
        <f t="shared" si="16"/>
        <v>7000</v>
      </c>
    </row>
    <row r="712" spans="1:17" s="23" customFormat="1" x14ac:dyDescent="0.2">
      <c r="A712" s="23">
        <v>50000249</v>
      </c>
      <c r="B712" s="23">
        <v>1380966</v>
      </c>
      <c r="C712" s="23" t="s">
        <v>126</v>
      </c>
      <c r="D712" s="23">
        <v>8040058338</v>
      </c>
      <c r="E712" s="31">
        <v>37511</v>
      </c>
      <c r="F712" s="23">
        <v>6814402</v>
      </c>
      <c r="G712" s="23">
        <v>0</v>
      </c>
      <c r="H712" s="23">
        <v>0</v>
      </c>
      <c r="J712" s="32">
        <v>40000</v>
      </c>
      <c r="K712" s="32">
        <v>0</v>
      </c>
      <c r="L712" s="32">
        <v>0</v>
      </c>
      <c r="M712" s="32">
        <f t="shared" si="15"/>
        <v>40000</v>
      </c>
      <c r="N712" s="75">
        <f>VLOOKUP(P712,'CODIGOS RENTISTICOS'!$A$2:E1752,2,FALSE)</f>
        <v>825000000</v>
      </c>
      <c r="O712" s="75">
        <f>VLOOKUP(P712,'CODIGOS RENTISTICOS'!$A$2:F3919,3,FALSE)</f>
        <v>150109</v>
      </c>
      <c r="P712" s="23">
        <v>121245</v>
      </c>
      <c r="Q712" s="48">
        <f t="shared" si="16"/>
        <v>40000</v>
      </c>
    </row>
    <row r="713" spans="1:17" s="23" customFormat="1" x14ac:dyDescent="0.2">
      <c r="A713" s="23">
        <v>50000249</v>
      </c>
      <c r="B713" s="23">
        <v>1380969</v>
      </c>
      <c r="C713" s="23" t="s">
        <v>126</v>
      </c>
      <c r="D713" s="23">
        <v>91258689</v>
      </c>
      <c r="E713" s="31">
        <v>37511</v>
      </c>
      <c r="F713" s="23">
        <v>6318828</v>
      </c>
      <c r="G713" s="23">
        <v>0</v>
      </c>
      <c r="H713" s="23">
        <v>0</v>
      </c>
      <c r="J713" s="32">
        <v>7000</v>
      </c>
      <c r="K713" s="32">
        <v>0</v>
      </c>
      <c r="L713" s="32">
        <v>0</v>
      </c>
      <c r="M713" s="32">
        <f t="shared" si="15"/>
        <v>7000</v>
      </c>
      <c r="N713" s="75">
        <f>VLOOKUP(P713,'CODIGOS RENTISTICOS'!$A$2:E1753,2,FALSE)</f>
        <v>825000000</v>
      </c>
      <c r="O713" s="75">
        <f>VLOOKUP(P713,'CODIGOS RENTISTICOS'!$A$2:F3920,3,FALSE)</f>
        <v>150109</v>
      </c>
      <c r="P713" s="23">
        <v>121245</v>
      </c>
      <c r="Q713" s="48">
        <f t="shared" si="16"/>
        <v>7000</v>
      </c>
    </row>
    <row r="714" spans="1:17" s="23" customFormat="1" x14ac:dyDescent="0.2">
      <c r="A714" s="23">
        <v>50000249</v>
      </c>
      <c r="B714" s="23">
        <v>1390530</v>
      </c>
      <c r="C714" s="23" t="s">
        <v>12</v>
      </c>
      <c r="D714" s="23">
        <v>77103530</v>
      </c>
      <c r="E714" s="31">
        <v>37511</v>
      </c>
      <c r="F714" s="23">
        <v>6107821</v>
      </c>
      <c r="G714" s="23">
        <v>0</v>
      </c>
      <c r="H714" s="23">
        <v>0</v>
      </c>
      <c r="J714" s="32">
        <v>7000</v>
      </c>
      <c r="K714" s="32">
        <v>0</v>
      </c>
      <c r="L714" s="32">
        <v>0</v>
      </c>
      <c r="M714" s="32">
        <f t="shared" si="15"/>
        <v>7000</v>
      </c>
      <c r="N714" s="75">
        <f>VLOOKUP(P714,'CODIGOS RENTISTICOS'!$A$2:E1754,2,FALSE)</f>
        <v>825000000</v>
      </c>
      <c r="O714" s="75">
        <f>VLOOKUP(P714,'CODIGOS RENTISTICOS'!$A$2:F3921,3,FALSE)</f>
        <v>150109</v>
      </c>
      <c r="P714" s="23">
        <v>121245</v>
      </c>
      <c r="Q714" s="48">
        <f t="shared" si="16"/>
        <v>7000</v>
      </c>
    </row>
    <row r="715" spans="1:17" s="23" customFormat="1" x14ac:dyDescent="0.2">
      <c r="A715" s="23">
        <v>50000249</v>
      </c>
      <c r="B715" s="23">
        <v>124454</v>
      </c>
      <c r="C715" s="23" t="s">
        <v>294</v>
      </c>
      <c r="D715" s="23">
        <v>8999990341</v>
      </c>
      <c r="E715" s="31">
        <v>37511</v>
      </c>
      <c r="F715" s="23">
        <v>7563017</v>
      </c>
      <c r="G715" s="23">
        <v>0</v>
      </c>
      <c r="H715" s="23">
        <v>0</v>
      </c>
      <c r="J715" s="32">
        <v>1782878</v>
      </c>
      <c r="K715" s="32">
        <v>0</v>
      </c>
      <c r="L715" s="32">
        <v>0</v>
      </c>
      <c r="M715" s="32">
        <f t="shared" si="15"/>
        <v>1782878</v>
      </c>
      <c r="N715" s="75">
        <f>VLOOKUP(P715,'CODIGOS RENTISTICOS'!$A$2:E1755,2,FALSE)</f>
        <v>10900000</v>
      </c>
      <c r="O715" s="75">
        <f>VLOOKUP(P715,'CODIGOS RENTISTICOS'!$A$2:F3922,3,FALSE)</f>
        <v>170101</v>
      </c>
      <c r="P715" s="23">
        <v>121255</v>
      </c>
      <c r="Q715" s="48">
        <f t="shared" si="16"/>
        <v>1782878</v>
      </c>
    </row>
    <row r="716" spans="1:17" s="23" customFormat="1" x14ac:dyDescent="0.2">
      <c r="A716" s="23">
        <v>50000249</v>
      </c>
      <c r="B716" s="23">
        <v>124455</v>
      </c>
      <c r="C716" s="23" t="s">
        <v>294</v>
      </c>
      <c r="D716" s="23">
        <v>8999990341</v>
      </c>
      <c r="E716" s="31">
        <v>37511</v>
      </c>
      <c r="F716" s="23">
        <v>7563017</v>
      </c>
      <c r="G716" s="23">
        <v>0</v>
      </c>
      <c r="H716" s="23">
        <v>0</v>
      </c>
      <c r="J716" s="32">
        <v>1280700</v>
      </c>
      <c r="K716" s="32">
        <v>0</v>
      </c>
      <c r="L716" s="32">
        <v>0</v>
      </c>
      <c r="M716" s="32">
        <f t="shared" si="15"/>
        <v>1280700</v>
      </c>
      <c r="N716" s="75">
        <f>VLOOKUP(P716,'CODIGOS RENTISTICOS'!$A$2:E1756,2,FALSE)</f>
        <v>10900000</v>
      </c>
      <c r="O716" s="75">
        <f>VLOOKUP(P716,'CODIGOS RENTISTICOS'!$A$2:F3923,3,FALSE)</f>
        <v>170101</v>
      </c>
      <c r="P716" s="23">
        <v>121255</v>
      </c>
      <c r="Q716" s="48">
        <f t="shared" si="16"/>
        <v>1280700</v>
      </c>
    </row>
    <row r="717" spans="1:17" s="23" customFormat="1" x14ac:dyDescent="0.2">
      <c r="A717" s="23">
        <v>50000249</v>
      </c>
      <c r="B717" s="23">
        <v>1001125</v>
      </c>
      <c r="C717" s="23" t="s">
        <v>419</v>
      </c>
      <c r="D717" s="23">
        <v>93383434</v>
      </c>
      <c r="E717" s="31">
        <v>37511</v>
      </c>
      <c r="F717" s="23">
        <v>2608817</v>
      </c>
      <c r="G717" s="23">
        <v>0</v>
      </c>
      <c r="H717" s="23">
        <v>0</v>
      </c>
      <c r="J717" s="32">
        <v>7000</v>
      </c>
      <c r="K717" s="32">
        <v>0</v>
      </c>
      <c r="L717" s="32">
        <v>0</v>
      </c>
      <c r="M717" s="32">
        <f t="shared" si="15"/>
        <v>7000</v>
      </c>
      <c r="N717" s="75">
        <f>VLOOKUP(P717,'CODIGOS RENTISTICOS'!$A$2:E1757,2,FALSE)</f>
        <v>825000000</v>
      </c>
      <c r="O717" s="75">
        <f>VLOOKUP(P717,'CODIGOS RENTISTICOS'!$A$2:F3924,3,FALSE)</f>
        <v>150109</v>
      </c>
      <c r="P717" s="23">
        <v>121245</v>
      </c>
      <c r="Q717" s="48">
        <f t="shared" si="16"/>
        <v>7000</v>
      </c>
    </row>
    <row r="718" spans="1:17" s="23" customFormat="1" x14ac:dyDescent="0.2">
      <c r="A718" s="23">
        <v>50000249</v>
      </c>
      <c r="B718" s="23">
        <v>3143423</v>
      </c>
      <c r="C718" s="23" t="s">
        <v>419</v>
      </c>
      <c r="D718" s="23">
        <v>121280</v>
      </c>
      <c r="E718" s="31">
        <v>37511</v>
      </c>
      <c r="F718" s="23">
        <v>2675952</v>
      </c>
      <c r="G718" s="23">
        <v>0</v>
      </c>
      <c r="H718" s="23">
        <v>0</v>
      </c>
      <c r="J718" s="32">
        <v>2574</v>
      </c>
      <c r="K718" s="32">
        <v>0</v>
      </c>
      <c r="L718" s="32">
        <v>0</v>
      </c>
      <c r="M718" s="32">
        <f t="shared" si="15"/>
        <v>2574</v>
      </c>
      <c r="N718" s="75">
        <f>VLOOKUP(P718,'CODIGOS RENTISTICOS'!$A$2:E1758,2,FALSE)</f>
        <v>825000000</v>
      </c>
      <c r="O718" s="75">
        <f>VLOOKUP(P718,'CODIGOS RENTISTICOS'!$A$2:F3925,3,FALSE)</f>
        <v>150109</v>
      </c>
      <c r="P718" s="23">
        <v>121245</v>
      </c>
      <c r="Q718" s="48">
        <f t="shared" si="16"/>
        <v>2574</v>
      </c>
    </row>
    <row r="719" spans="1:17" s="23" customFormat="1" x14ac:dyDescent="0.2">
      <c r="A719" s="23">
        <v>50000249</v>
      </c>
      <c r="B719" s="23">
        <v>621373</v>
      </c>
      <c r="C719" s="23" t="s">
        <v>42</v>
      </c>
      <c r="D719" s="23">
        <v>16593701</v>
      </c>
      <c r="E719" s="31">
        <v>37511</v>
      </c>
      <c r="F719" s="23">
        <v>4002728</v>
      </c>
      <c r="G719" s="23">
        <v>0</v>
      </c>
      <c r="H719" s="23">
        <v>0</v>
      </c>
      <c r="J719" s="32">
        <v>5000</v>
      </c>
      <c r="K719" s="32">
        <v>0</v>
      </c>
      <c r="L719" s="32">
        <v>0</v>
      </c>
      <c r="M719" s="32">
        <f t="shared" si="15"/>
        <v>5000</v>
      </c>
      <c r="N719" s="75">
        <f>VLOOKUP(P719,'CODIGOS RENTISTICOS'!$A$2:E1759,2,FALSE)</f>
        <v>825000000</v>
      </c>
      <c r="O719" s="75">
        <f>VLOOKUP(P719,'CODIGOS RENTISTICOS'!$A$2:F3926,3,FALSE)</f>
        <v>150109</v>
      </c>
      <c r="P719" s="23">
        <v>5041</v>
      </c>
      <c r="Q719" s="48">
        <f t="shared" si="16"/>
        <v>5000</v>
      </c>
    </row>
    <row r="720" spans="1:17" s="23" customFormat="1" x14ac:dyDescent="0.2">
      <c r="A720" s="23">
        <v>50000249</v>
      </c>
      <c r="B720" s="23">
        <v>621375</v>
      </c>
      <c r="C720" s="23" t="s">
        <v>42</v>
      </c>
      <c r="D720" s="23">
        <v>94496165</v>
      </c>
      <c r="E720" s="31">
        <v>37511</v>
      </c>
      <c r="F720" s="23">
        <v>4360488</v>
      </c>
      <c r="G720" s="23">
        <v>0</v>
      </c>
      <c r="H720" s="23">
        <v>0</v>
      </c>
      <c r="J720" s="32">
        <v>7000</v>
      </c>
      <c r="K720" s="32">
        <v>0</v>
      </c>
      <c r="L720" s="32">
        <v>0</v>
      </c>
      <c r="M720" s="32">
        <f t="shared" si="15"/>
        <v>7000</v>
      </c>
      <c r="N720" s="75">
        <f>VLOOKUP(P720,'CODIGOS RENTISTICOS'!$A$2:E1760,2,FALSE)</f>
        <v>825000000</v>
      </c>
      <c r="O720" s="75">
        <f>VLOOKUP(P720,'CODIGOS RENTISTICOS'!$A$2:F3927,3,FALSE)</f>
        <v>150109</v>
      </c>
      <c r="P720" s="23">
        <v>121245</v>
      </c>
      <c r="Q720" s="48">
        <f t="shared" si="16"/>
        <v>7000</v>
      </c>
    </row>
    <row r="721" spans="1:17" s="23" customFormat="1" x14ac:dyDescent="0.2">
      <c r="A721" s="23">
        <v>50000249</v>
      </c>
      <c r="B721" s="23">
        <v>985593</v>
      </c>
      <c r="C721" s="23" t="s">
        <v>42</v>
      </c>
      <c r="D721" s="23">
        <v>8903099714</v>
      </c>
      <c r="E721" s="31">
        <v>37511</v>
      </c>
      <c r="F721" s="23">
        <v>6670955</v>
      </c>
      <c r="G721" s="23">
        <v>0</v>
      </c>
      <c r="H721" s="23">
        <v>0</v>
      </c>
      <c r="J721" s="32">
        <v>267450</v>
      </c>
      <c r="K721" s="32">
        <v>0</v>
      </c>
      <c r="L721" s="32">
        <v>0</v>
      </c>
      <c r="M721" s="32">
        <f t="shared" si="15"/>
        <v>267450</v>
      </c>
      <c r="N721" s="75">
        <f>VLOOKUP(P721,'CODIGOS RENTISTICOS'!$A$2:E1761,2,FALSE)</f>
        <v>96200000</v>
      </c>
      <c r="O721" s="75">
        <f>VLOOKUP(P721,'CODIGOS RENTISTICOS'!$A$2:F3928,3,FALSE)</f>
        <v>350101</v>
      </c>
      <c r="P721" s="23">
        <v>121203</v>
      </c>
      <c r="Q721" s="48">
        <f t="shared" si="16"/>
        <v>267450</v>
      </c>
    </row>
    <row r="722" spans="1:17" s="23" customFormat="1" x14ac:dyDescent="0.2">
      <c r="A722" s="23">
        <v>50000249</v>
      </c>
      <c r="B722" s="23">
        <v>5692891</v>
      </c>
      <c r="C722" s="23" t="s">
        <v>42</v>
      </c>
      <c r="D722" s="23">
        <v>10519071</v>
      </c>
      <c r="E722" s="31">
        <v>37511</v>
      </c>
      <c r="F722" s="23">
        <v>3376075</v>
      </c>
      <c r="G722" s="23">
        <v>0</v>
      </c>
      <c r="H722" s="23">
        <v>0</v>
      </c>
      <c r="J722" s="32">
        <v>7000</v>
      </c>
      <c r="K722" s="32">
        <v>0</v>
      </c>
      <c r="L722" s="32">
        <v>0</v>
      </c>
      <c r="M722" s="32">
        <f t="shared" si="15"/>
        <v>7000</v>
      </c>
      <c r="N722" s="75">
        <f>VLOOKUP(P722,'CODIGOS RENTISTICOS'!$A$2:E1762,2,FALSE)</f>
        <v>825000000</v>
      </c>
      <c r="O722" s="75">
        <f>VLOOKUP(P722,'CODIGOS RENTISTICOS'!$A$2:F3929,3,FALSE)</f>
        <v>150109</v>
      </c>
      <c r="P722" s="23">
        <v>121245</v>
      </c>
      <c r="Q722" s="48">
        <f t="shared" si="16"/>
        <v>7000</v>
      </c>
    </row>
    <row r="723" spans="1:17" s="23" customFormat="1" x14ac:dyDescent="0.2">
      <c r="A723" s="23">
        <v>50000249</v>
      </c>
      <c r="B723" s="23">
        <v>621376</v>
      </c>
      <c r="C723" s="23" t="s">
        <v>42</v>
      </c>
      <c r="D723" s="23">
        <v>8903244540</v>
      </c>
      <c r="E723" s="31">
        <v>37511</v>
      </c>
      <c r="F723" s="23">
        <v>3266584</v>
      </c>
      <c r="G723" s="23">
        <v>0</v>
      </c>
      <c r="H723" s="23">
        <v>0</v>
      </c>
      <c r="J723" s="32">
        <v>309000</v>
      </c>
      <c r="K723" s="32">
        <v>0</v>
      </c>
      <c r="L723" s="32">
        <v>0</v>
      </c>
      <c r="M723" s="32">
        <f t="shared" si="15"/>
        <v>309000</v>
      </c>
      <c r="N723" s="75">
        <f>VLOOKUP(P723,'CODIGOS RENTISTICOS'!$A$2:E1763,2,FALSE)</f>
        <v>96200000</v>
      </c>
      <c r="O723" s="75">
        <f>VLOOKUP(P723,'CODIGOS RENTISTICOS'!$A$2:F3930,3,FALSE)</f>
        <v>350101</v>
      </c>
      <c r="P723" s="23">
        <v>121230</v>
      </c>
      <c r="Q723" s="48">
        <f t="shared" si="16"/>
        <v>309000</v>
      </c>
    </row>
    <row r="724" spans="1:17" s="23" customFormat="1" x14ac:dyDescent="0.2">
      <c r="A724" s="23">
        <v>50000249</v>
      </c>
      <c r="B724" s="23">
        <v>929815</v>
      </c>
      <c r="C724" s="23" t="s">
        <v>42</v>
      </c>
      <c r="D724" s="23">
        <v>94392827</v>
      </c>
      <c r="E724" s="31">
        <v>37511</v>
      </c>
      <c r="F724" s="23">
        <v>3151714</v>
      </c>
      <c r="G724" s="23">
        <v>0</v>
      </c>
      <c r="H724" s="23">
        <v>0</v>
      </c>
      <c r="J724" s="32">
        <v>7000</v>
      </c>
      <c r="K724" s="32">
        <v>0</v>
      </c>
      <c r="L724" s="32">
        <v>0</v>
      </c>
      <c r="M724" s="32">
        <f t="shared" si="15"/>
        <v>7000</v>
      </c>
      <c r="N724" s="75">
        <f>VLOOKUP(P724,'CODIGOS RENTISTICOS'!$A$2:E1764,2,FALSE)</f>
        <v>825000000</v>
      </c>
      <c r="O724" s="75">
        <f>VLOOKUP(P724,'CODIGOS RENTISTICOS'!$A$2:F3931,3,FALSE)</f>
        <v>150109</v>
      </c>
      <c r="P724" s="23">
        <v>5041</v>
      </c>
      <c r="Q724" s="48">
        <f t="shared" si="16"/>
        <v>7000</v>
      </c>
    </row>
    <row r="725" spans="1:17" s="23" customFormat="1" x14ac:dyDescent="0.2">
      <c r="A725" s="23">
        <v>50000249</v>
      </c>
      <c r="B725" s="23">
        <v>872018</v>
      </c>
      <c r="C725" s="23" t="s">
        <v>42</v>
      </c>
      <c r="D725" s="23">
        <v>16723756</v>
      </c>
      <c r="E725" s="31">
        <v>37511</v>
      </c>
      <c r="F725" s="23">
        <v>5579602</v>
      </c>
      <c r="G725" s="23">
        <v>0</v>
      </c>
      <c r="H725" s="23">
        <v>0</v>
      </c>
      <c r="J725" s="32">
        <v>7000</v>
      </c>
      <c r="K725" s="32">
        <v>0</v>
      </c>
      <c r="L725" s="32">
        <v>0</v>
      </c>
      <c r="M725" s="32">
        <f t="shared" si="15"/>
        <v>7000</v>
      </c>
      <c r="N725" s="75">
        <f>VLOOKUP(P725,'CODIGOS RENTISTICOS'!$A$2:E1765,2,FALSE)</f>
        <v>825000000</v>
      </c>
      <c r="O725" s="75">
        <f>VLOOKUP(P725,'CODIGOS RENTISTICOS'!$A$2:F3932,3,FALSE)</f>
        <v>150109</v>
      </c>
      <c r="P725" s="23">
        <v>5041</v>
      </c>
      <c r="Q725" s="48">
        <f t="shared" si="16"/>
        <v>7000</v>
      </c>
    </row>
    <row r="726" spans="1:17" s="23" customFormat="1" x14ac:dyDescent="0.2">
      <c r="A726" s="23">
        <v>50000249</v>
      </c>
      <c r="B726" s="23">
        <v>985558</v>
      </c>
      <c r="C726" s="23" t="s">
        <v>42</v>
      </c>
      <c r="D726" s="23">
        <v>16724076</v>
      </c>
      <c r="E726" s="31">
        <v>37511</v>
      </c>
      <c r="F726" s="23">
        <v>8940575</v>
      </c>
      <c r="G726" s="23">
        <v>0</v>
      </c>
      <c r="H726" s="23">
        <v>0</v>
      </c>
      <c r="J726" s="32">
        <v>5000</v>
      </c>
      <c r="K726" s="32">
        <v>0</v>
      </c>
      <c r="L726" s="32">
        <v>0</v>
      </c>
      <c r="M726" s="32">
        <f t="shared" si="15"/>
        <v>5000</v>
      </c>
      <c r="N726" s="75">
        <f>VLOOKUP(P726,'CODIGOS RENTISTICOS'!$A$2:E1766,2,FALSE)</f>
        <v>825000000</v>
      </c>
      <c r="O726" s="75">
        <f>VLOOKUP(P726,'CODIGOS RENTISTICOS'!$A$2:F3933,3,FALSE)</f>
        <v>150109</v>
      </c>
      <c r="P726" s="23">
        <v>5041</v>
      </c>
      <c r="Q726" s="48">
        <f t="shared" si="16"/>
        <v>5000</v>
      </c>
    </row>
    <row r="727" spans="1:17" s="23" customFormat="1" x14ac:dyDescent="0.2">
      <c r="A727" s="23">
        <v>50000249</v>
      </c>
      <c r="B727" s="23">
        <v>1047134</v>
      </c>
      <c r="C727" s="23" t="s">
        <v>42</v>
      </c>
      <c r="D727" s="23">
        <v>52475890</v>
      </c>
      <c r="E727" s="31">
        <v>37511</v>
      </c>
      <c r="F727" s="23">
        <v>4492714</v>
      </c>
      <c r="G727" s="23">
        <v>0</v>
      </c>
      <c r="H727" s="23">
        <v>0</v>
      </c>
      <c r="J727" s="32">
        <v>7000</v>
      </c>
      <c r="K727" s="32">
        <v>0</v>
      </c>
      <c r="L727" s="32">
        <v>0</v>
      </c>
      <c r="M727" s="32">
        <f t="shared" si="15"/>
        <v>7000</v>
      </c>
      <c r="N727" s="75">
        <f>VLOOKUP(P727,'CODIGOS RENTISTICOS'!$A$2:E1767,2,FALSE)</f>
        <v>825000000</v>
      </c>
      <c r="O727" s="75">
        <f>VLOOKUP(P727,'CODIGOS RENTISTICOS'!$A$2:F3934,3,FALSE)</f>
        <v>150109</v>
      </c>
      <c r="P727" s="23">
        <v>121245</v>
      </c>
      <c r="Q727" s="48">
        <f t="shared" si="16"/>
        <v>7000</v>
      </c>
    </row>
    <row r="728" spans="1:17" s="23" customFormat="1" x14ac:dyDescent="0.2">
      <c r="A728" s="23">
        <v>50000249</v>
      </c>
      <c r="B728" s="23">
        <v>918801</v>
      </c>
      <c r="C728" s="23" t="s">
        <v>42</v>
      </c>
      <c r="D728" s="23">
        <v>66916892</v>
      </c>
      <c r="E728" s="31">
        <v>37511</v>
      </c>
      <c r="F728" s="23">
        <v>4437715</v>
      </c>
      <c r="G728" s="23">
        <v>0</v>
      </c>
      <c r="H728" s="23">
        <v>0</v>
      </c>
      <c r="J728" s="32">
        <v>7000</v>
      </c>
      <c r="K728" s="32">
        <v>0</v>
      </c>
      <c r="L728" s="32">
        <v>0</v>
      </c>
      <c r="M728" s="32">
        <f t="shared" si="15"/>
        <v>7000</v>
      </c>
      <c r="N728" s="75">
        <f>VLOOKUP(P728,'CODIGOS RENTISTICOS'!$A$2:E1768,2,FALSE)</f>
        <v>825000000</v>
      </c>
      <c r="O728" s="75">
        <f>VLOOKUP(P728,'CODIGOS RENTISTICOS'!$A$2:F3935,3,FALSE)</f>
        <v>150109</v>
      </c>
      <c r="P728" s="23">
        <v>5041</v>
      </c>
      <c r="Q728" s="48">
        <f t="shared" si="16"/>
        <v>7000</v>
      </c>
    </row>
    <row r="729" spans="1:17" s="23" customFormat="1" x14ac:dyDescent="0.2">
      <c r="A729" s="23">
        <v>50000249</v>
      </c>
      <c r="B729" s="23">
        <v>400749</v>
      </c>
      <c r="C729" s="23" t="s">
        <v>295</v>
      </c>
      <c r="D729" s="23">
        <v>94444459</v>
      </c>
      <c r="E729" s="31">
        <v>37511</v>
      </c>
      <c r="F729" s="23">
        <v>11339</v>
      </c>
      <c r="G729" s="23">
        <v>0</v>
      </c>
      <c r="H729" s="23">
        <v>0</v>
      </c>
      <c r="J729" s="32">
        <v>50000</v>
      </c>
      <c r="K729" s="32">
        <v>0</v>
      </c>
      <c r="L729" s="32">
        <v>0</v>
      </c>
      <c r="M729" s="32">
        <f t="shared" si="15"/>
        <v>50000</v>
      </c>
      <c r="N729" s="75">
        <f>VLOOKUP(P729,'CODIGOS RENTISTICOS'!$A$2:E1769,2,FALSE)</f>
        <v>11100000</v>
      </c>
      <c r="O729" s="75">
        <f>VLOOKUP(P729,'CODIGOS RENTISTICOS'!$A$2:F3936,3,FALSE)</f>
        <v>150101</v>
      </c>
      <c r="P729" s="23">
        <v>121275</v>
      </c>
      <c r="Q729" s="48">
        <f t="shared" si="16"/>
        <v>50000</v>
      </c>
    </row>
    <row r="730" spans="1:17" s="23" customFormat="1" x14ac:dyDescent="0.2">
      <c r="A730" s="23">
        <v>50000249</v>
      </c>
      <c r="B730" s="23">
        <v>1224588</v>
      </c>
      <c r="C730" s="23" t="s">
        <v>295</v>
      </c>
      <c r="D730" s="23">
        <v>12903323</v>
      </c>
      <c r="E730" s="31">
        <v>37511</v>
      </c>
      <c r="F730" s="23">
        <v>2412246</v>
      </c>
      <c r="G730" s="23">
        <v>0</v>
      </c>
      <c r="H730" s="23">
        <v>0</v>
      </c>
      <c r="J730" s="32">
        <v>94380</v>
      </c>
      <c r="K730" s="32">
        <v>0</v>
      </c>
      <c r="L730" s="32">
        <v>0</v>
      </c>
      <c r="M730" s="32">
        <f t="shared" si="15"/>
        <v>94380</v>
      </c>
      <c r="N730" s="75">
        <f>VLOOKUP(P730,'CODIGOS RENTISTICOS'!$A$2:E1770,2,FALSE)</f>
        <v>11100000</v>
      </c>
      <c r="O730" s="75">
        <f>VLOOKUP(P730,'CODIGOS RENTISTICOS'!$A$2:F3937,3,FALSE)</f>
        <v>150101</v>
      </c>
      <c r="P730" s="23">
        <v>121275</v>
      </c>
      <c r="Q730" s="48">
        <f t="shared" si="16"/>
        <v>94380</v>
      </c>
    </row>
    <row r="731" spans="1:17" s="23" customFormat="1" x14ac:dyDescent="0.2">
      <c r="A731" s="23">
        <v>50000249</v>
      </c>
      <c r="B731" s="23">
        <v>985544</v>
      </c>
      <c r="C731" s="23" t="s">
        <v>42</v>
      </c>
      <c r="D731" s="23">
        <v>14882597</v>
      </c>
      <c r="E731" s="31">
        <v>37511</v>
      </c>
      <c r="F731" s="23">
        <v>6592404</v>
      </c>
      <c r="G731" s="23">
        <v>0</v>
      </c>
      <c r="H731" s="23">
        <v>0</v>
      </c>
      <c r="J731" s="32">
        <v>5000</v>
      </c>
      <c r="K731" s="32">
        <v>0</v>
      </c>
      <c r="L731" s="32">
        <v>0</v>
      </c>
      <c r="M731" s="32">
        <f t="shared" si="15"/>
        <v>5000</v>
      </c>
      <c r="N731" s="75">
        <f>VLOOKUP(P731,'CODIGOS RENTISTICOS'!$A$2:E1771,2,FALSE)</f>
        <v>825000000</v>
      </c>
      <c r="O731" s="75">
        <f>VLOOKUP(P731,'CODIGOS RENTISTICOS'!$A$2:F3938,3,FALSE)</f>
        <v>150109</v>
      </c>
      <c r="P731" s="23">
        <v>121245</v>
      </c>
      <c r="Q731" s="48">
        <f t="shared" si="16"/>
        <v>5000</v>
      </c>
    </row>
    <row r="732" spans="1:17" s="23" customFormat="1" x14ac:dyDescent="0.2">
      <c r="A732" s="23">
        <v>50000249</v>
      </c>
      <c r="B732" s="23">
        <v>985582</v>
      </c>
      <c r="C732" s="23" t="s">
        <v>42</v>
      </c>
      <c r="D732" s="23">
        <v>14882597</v>
      </c>
      <c r="E732" s="31">
        <v>37511</v>
      </c>
      <c r="F732" s="23">
        <v>6592404</v>
      </c>
      <c r="G732" s="23">
        <v>0</v>
      </c>
      <c r="H732" s="23">
        <v>0</v>
      </c>
      <c r="J732" s="32">
        <v>7000</v>
      </c>
      <c r="K732" s="32">
        <v>0</v>
      </c>
      <c r="L732" s="32">
        <v>0</v>
      </c>
      <c r="M732" s="32">
        <f t="shared" si="15"/>
        <v>7000</v>
      </c>
      <c r="N732" s="75">
        <f>VLOOKUP(P732,'CODIGOS RENTISTICOS'!$A$2:E1772,2,FALSE)</f>
        <v>825000000</v>
      </c>
      <c r="O732" s="75">
        <f>VLOOKUP(P732,'CODIGOS RENTISTICOS'!$A$2:F3939,3,FALSE)</f>
        <v>150109</v>
      </c>
      <c r="P732" s="23">
        <v>121245</v>
      </c>
      <c r="Q732" s="48">
        <f t="shared" si="16"/>
        <v>7000</v>
      </c>
    </row>
    <row r="733" spans="1:17" s="23" customFormat="1" x14ac:dyDescent="0.2">
      <c r="A733" s="23">
        <v>50000249</v>
      </c>
      <c r="B733" s="23">
        <v>985583</v>
      </c>
      <c r="C733" s="23" t="s">
        <v>42</v>
      </c>
      <c r="D733" s="23">
        <v>14882597</v>
      </c>
      <c r="E733" s="31">
        <v>37511</v>
      </c>
      <c r="F733" s="23">
        <v>6592404</v>
      </c>
      <c r="G733" s="23">
        <v>0</v>
      </c>
      <c r="H733" s="23">
        <v>0</v>
      </c>
      <c r="J733" s="32">
        <v>7000</v>
      </c>
      <c r="K733" s="32">
        <v>0</v>
      </c>
      <c r="L733" s="32">
        <v>0</v>
      </c>
      <c r="M733" s="32">
        <f t="shared" si="15"/>
        <v>7000</v>
      </c>
      <c r="N733" s="75">
        <f>VLOOKUP(P733,'CODIGOS RENTISTICOS'!$A$2:E1773,2,FALSE)</f>
        <v>825000000</v>
      </c>
      <c r="O733" s="75">
        <f>VLOOKUP(P733,'CODIGOS RENTISTICOS'!$A$2:F3940,3,FALSE)</f>
        <v>150109</v>
      </c>
      <c r="P733" s="23">
        <v>121245</v>
      </c>
      <c r="Q733" s="48">
        <f t="shared" si="16"/>
        <v>7000</v>
      </c>
    </row>
    <row r="734" spans="1:17" s="23" customFormat="1" x14ac:dyDescent="0.2">
      <c r="A734" s="23">
        <v>50000249</v>
      </c>
      <c r="B734" s="23">
        <v>985584</v>
      </c>
      <c r="C734" s="23" t="s">
        <v>42</v>
      </c>
      <c r="D734" s="23">
        <v>14882597</v>
      </c>
      <c r="E734" s="31">
        <v>37511</v>
      </c>
      <c r="F734" s="23">
        <v>6592404</v>
      </c>
      <c r="G734" s="23">
        <v>0</v>
      </c>
      <c r="H734" s="23">
        <v>0</v>
      </c>
      <c r="J734" s="32">
        <v>5000</v>
      </c>
      <c r="K734" s="32">
        <v>0</v>
      </c>
      <c r="L734" s="32">
        <v>0</v>
      </c>
      <c r="M734" s="32">
        <f t="shared" si="15"/>
        <v>5000</v>
      </c>
      <c r="N734" s="75">
        <f>VLOOKUP(P734,'CODIGOS RENTISTICOS'!$A$2:E1774,2,FALSE)</f>
        <v>825000000</v>
      </c>
      <c r="O734" s="75">
        <f>VLOOKUP(P734,'CODIGOS RENTISTICOS'!$A$2:F3941,3,FALSE)</f>
        <v>150109</v>
      </c>
      <c r="P734" s="23">
        <v>121245</v>
      </c>
      <c r="Q734" s="48">
        <f t="shared" si="16"/>
        <v>5000</v>
      </c>
    </row>
    <row r="735" spans="1:17" s="23" customFormat="1" x14ac:dyDescent="0.2">
      <c r="A735" s="23">
        <v>50000249</v>
      </c>
      <c r="B735" s="23">
        <v>985585</v>
      </c>
      <c r="C735" s="23" t="s">
        <v>42</v>
      </c>
      <c r="D735" s="23">
        <v>14882597</v>
      </c>
      <c r="E735" s="31">
        <v>37511</v>
      </c>
      <c r="F735" s="23">
        <v>6592404</v>
      </c>
      <c r="G735" s="23">
        <v>0</v>
      </c>
      <c r="H735" s="23">
        <v>0</v>
      </c>
      <c r="J735" s="32">
        <v>5000</v>
      </c>
      <c r="K735" s="32">
        <v>0</v>
      </c>
      <c r="L735" s="32">
        <v>0</v>
      </c>
      <c r="M735" s="32">
        <f t="shared" si="15"/>
        <v>5000</v>
      </c>
      <c r="N735" s="75">
        <f>VLOOKUP(P735,'CODIGOS RENTISTICOS'!$A$2:E1775,2,FALSE)</f>
        <v>825000000</v>
      </c>
      <c r="O735" s="75">
        <f>VLOOKUP(P735,'CODIGOS RENTISTICOS'!$A$2:F3942,3,FALSE)</f>
        <v>150109</v>
      </c>
      <c r="P735" s="23">
        <v>121245</v>
      </c>
      <c r="Q735" s="48">
        <f t="shared" si="16"/>
        <v>5000</v>
      </c>
    </row>
    <row r="736" spans="1:17" s="23" customFormat="1" x14ac:dyDescent="0.2">
      <c r="A736" s="23">
        <v>50000249</v>
      </c>
      <c r="B736" s="23">
        <v>985586</v>
      </c>
      <c r="C736" s="23" t="s">
        <v>42</v>
      </c>
      <c r="D736" s="23">
        <v>14882597</v>
      </c>
      <c r="E736" s="31">
        <v>37511</v>
      </c>
      <c r="F736" s="23">
        <v>6592404</v>
      </c>
      <c r="G736" s="23">
        <v>0</v>
      </c>
      <c r="H736" s="23">
        <v>0</v>
      </c>
      <c r="J736" s="32">
        <v>5000</v>
      </c>
      <c r="K736" s="32">
        <v>0</v>
      </c>
      <c r="L736" s="32">
        <v>0</v>
      </c>
      <c r="M736" s="32">
        <f t="shared" si="15"/>
        <v>5000</v>
      </c>
      <c r="N736" s="75">
        <f>VLOOKUP(P736,'CODIGOS RENTISTICOS'!$A$2:E1776,2,FALSE)</f>
        <v>825000000</v>
      </c>
      <c r="O736" s="75">
        <f>VLOOKUP(P736,'CODIGOS RENTISTICOS'!$A$2:F3943,3,FALSE)</f>
        <v>150109</v>
      </c>
      <c r="P736" s="23">
        <v>121245</v>
      </c>
      <c r="Q736" s="48">
        <f t="shared" si="16"/>
        <v>5000</v>
      </c>
    </row>
    <row r="737" spans="1:17" s="23" customFormat="1" x14ac:dyDescent="0.2">
      <c r="A737" s="23">
        <v>50000249</v>
      </c>
      <c r="B737" s="23">
        <v>985587</v>
      </c>
      <c r="C737" s="23" t="s">
        <v>42</v>
      </c>
      <c r="D737" s="23">
        <v>14882597</v>
      </c>
      <c r="E737" s="31">
        <v>37511</v>
      </c>
      <c r="F737" s="23">
        <v>6592404</v>
      </c>
      <c r="G737" s="23">
        <v>0</v>
      </c>
      <c r="H737" s="23">
        <v>0</v>
      </c>
      <c r="J737" s="32">
        <v>5000</v>
      </c>
      <c r="K737" s="32">
        <v>0</v>
      </c>
      <c r="L737" s="32">
        <v>0</v>
      </c>
      <c r="M737" s="32">
        <f t="shared" si="15"/>
        <v>5000</v>
      </c>
      <c r="N737" s="75">
        <f>VLOOKUP(P737,'CODIGOS RENTISTICOS'!$A$2:E1777,2,FALSE)</f>
        <v>825000000</v>
      </c>
      <c r="O737" s="75">
        <f>VLOOKUP(P737,'CODIGOS RENTISTICOS'!$A$2:F3944,3,FALSE)</f>
        <v>150109</v>
      </c>
      <c r="P737" s="23">
        <v>121245</v>
      </c>
      <c r="Q737" s="48">
        <f t="shared" si="16"/>
        <v>5000</v>
      </c>
    </row>
    <row r="738" spans="1:17" s="23" customFormat="1" x14ac:dyDescent="0.2">
      <c r="A738" s="23">
        <v>50000249</v>
      </c>
      <c r="B738" s="23">
        <v>985588</v>
      </c>
      <c r="C738" s="23" t="s">
        <v>42</v>
      </c>
      <c r="D738" s="23">
        <v>14882597</v>
      </c>
      <c r="E738" s="31">
        <v>37511</v>
      </c>
      <c r="F738" s="23">
        <v>6592404</v>
      </c>
      <c r="G738" s="23">
        <v>0</v>
      </c>
      <c r="H738" s="23">
        <v>0</v>
      </c>
      <c r="J738" s="32">
        <v>5000</v>
      </c>
      <c r="K738" s="32">
        <v>0</v>
      </c>
      <c r="L738" s="32">
        <v>0</v>
      </c>
      <c r="M738" s="32">
        <f t="shared" si="15"/>
        <v>5000</v>
      </c>
      <c r="N738" s="75">
        <f>VLOOKUP(P738,'CODIGOS RENTISTICOS'!$A$2:E1778,2,FALSE)</f>
        <v>825000000</v>
      </c>
      <c r="O738" s="75">
        <f>VLOOKUP(P738,'CODIGOS RENTISTICOS'!$A$2:F3945,3,FALSE)</f>
        <v>150109</v>
      </c>
      <c r="P738" s="23">
        <v>121245</v>
      </c>
      <c r="Q738" s="48">
        <f t="shared" si="16"/>
        <v>5000</v>
      </c>
    </row>
    <row r="739" spans="1:17" s="23" customFormat="1" x14ac:dyDescent="0.2">
      <c r="A739" s="23">
        <v>50000249</v>
      </c>
      <c r="B739" s="23">
        <v>1213465</v>
      </c>
      <c r="C739" s="23" t="s">
        <v>42</v>
      </c>
      <c r="D739" s="23">
        <v>8050075961</v>
      </c>
      <c r="E739" s="31">
        <v>37511</v>
      </c>
      <c r="F739" s="23">
        <v>5534660</v>
      </c>
      <c r="G739" s="23">
        <v>0</v>
      </c>
      <c r="H739" s="23">
        <v>0</v>
      </c>
      <c r="J739" s="32">
        <v>7500</v>
      </c>
      <c r="K739" s="32">
        <v>0</v>
      </c>
      <c r="L739" s="32">
        <v>0</v>
      </c>
      <c r="M739" s="32">
        <f t="shared" si="15"/>
        <v>7500</v>
      </c>
      <c r="N739" s="75">
        <f>VLOOKUP(P739,'CODIGOS RENTISTICOS'!$A$2:E1779,2,FALSE)</f>
        <v>96200000</v>
      </c>
      <c r="O739" s="75">
        <f>VLOOKUP(P739,'CODIGOS RENTISTICOS'!$A$2:F3946,3,FALSE)</f>
        <v>350101</v>
      </c>
      <c r="P739" s="23">
        <v>121230</v>
      </c>
      <c r="Q739" s="48">
        <f t="shared" si="16"/>
        <v>7500</v>
      </c>
    </row>
    <row r="740" spans="1:17" s="23" customFormat="1" x14ac:dyDescent="0.2">
      <c r="A740" s="23">
        <v>50000249</v>
      </c>
      <c r="B740" s="23">
        <v>1965693</v>
      </c>
      <c r="C740" s="23" t="s">
        <v>42</v>
      </c>
      <c r="D740" s="23">
        <v>5361315</v>
      </c>
      <c r="E740" s="31">
        <v>37511</v>
      </c>
      <c r="F740" s="23">
        <v>3907941</v>
      </c>
      <c r="G740" s="23">
        <v>0</v>
      </c>
      <c r="H740" s="23">
        <v>0</v>
      </c>
      <c r="J740" s="32">
        <v>7000</v>
      </c>
      <c r="K740" s="32">
        <v>0</v>
      </c>
      <c r="L740" s="32">
        <v>0</v>
      </c>
      <c r="M740" s="32">
        <f t="shared" si="15"/>
        <v>7000</v>
      </c>
      <c r="N740" s="75">
        <f>VLOOKUP(P740,'CODIGOS RENTISTICOS'!$A$2:E1780,2,FALSE)</f>
        <v>825000000</v>
      </c>
      <c r="O740" s="75">
        <f>VLOOKUP(P740,'CODIGOS RENTISTICOS'!$A$2:F3947,3,FALSE)</f>
        <v>150109</v>
      </c>
      <c r="P740" s="23">
        <v>121245</v>
      </c>
      <c r="Q740" s="48">
        <f t="shared" si="16"/>
        <v>7000</v>
      </c>
    </row>
    <row r="741" spans="1:17" s="23" customFormat="1" x14ac:dyDescent="0.2">
      <c r="A741" s="23">
        <v>50000249</v>
      </c>
      <c r="B741" s="23">
        <v>710211</v>
      </c>
      <c r="C741" s="23" t="s">
        <v>42</v>
      </c>
      <c r="D741" s="23">
        <v>8050213109</v>
      </c>
      <c r="E741" s="31">
        <v>37511</v>
      </c>
      <c r="F741" s="23">
        <v>5513310</v>
      </c>
      <c r="G741" s="23">
        <v>0</v>
      </c>
      <c r="H741" s="23">
        <v>0</v>
      </c>
      <c r="J741" s="32">
        <v>154500</v>
      </c>
      <c r="K741" s="32">
        <v>0</v>
      </c>
      <c r="L741" s="32">
        <v>0</v>
      </c>
      <c r="M741" s="32">
        <f t="shared" si="15"/>
        <v>154500</v>
      </c>
      <c r="N741" s="75">
        <f>VLOOKUP(P741,'CODIGOS RENTISTICOS'!$A$2:E1781,2,FALSE)</f>
        <v>96200000</v>
      </c>
      <c r="O741" s="75">
        <f>VLOOKUP(P741,'CODIGOS RENTISTICOS'!$A$2:F3948,3,FALSE)</f>
        <v>350101</v>
      </c>
      <c r="P741" s="23">
        <v>121230</v>
      </c>
      <c r="Q741" s="48">
        <f t="shared" si="16"/>
        <v>154500</v>
      </c>
    </row>
    <row r="742" spans="1:17" s="23" customFormat="1" x14ac:dyDescent="0.2">
      <c r="A742" s="23">
        <v>50000249</v>
      </c>
      <c r="B742" s="23">
        <v>984254</v>
      </c>
      <c r="C742" s="23" t="s">
        <v>42</v>
      </c>
      <c r="D742" s="23">
        <v>94297955</v>
      </c>
      <c r="E742" s="31">
        <v>37511</v>
      </c>
      <c r="F742" s="23">
        <v>4402751</v>
      </c>
      <c r="G742" s="23">
        <v>0</v>
      </c>
      <c r="H742" s="23">
        <v>0</v>
      </c>
      <c r="J742" s="32">
        <v>7000</v>
      </c>
      <c r="K742" s="32">
        <v>0</v>
      </c>
      <c r="L742" s="32">
        <v>0</v>
      </c>
      <c r="M742" s="32">
        <f t="shared" si="15"/>
        <v>7000</v>
      </c>
      <c r="N742" s="75">
        <f>VLOOKUP(P742,'CODIGOS RENTISTICOS'!$A$2:E1782,2,FALSE)</f>
        <v>825000000</v>
      </c>
      <c r="O742" s="75">
        <f>VLOOKUP(P742,'CODIGOS RENTISTICOS'!$A$2:F3949,3,FALSE)</f>
        <v>150109</v>
      </c>
      <c r="P742" s="23">
        <v>121245</v>
      </c>
      <c r="Q742" s="48">
        <f t="shared" si="16"/>
        <v>7000</v>
      </c>
    </row>
    <row r="743" spans="1:17" s="23" customFormat="1" x14ac:dyDescent="0.2">
      <c r="A743" s="23">
        <v>50000249</v>
      </c>
      <c r="B743" s="23">
        <v>765074</v>
      </c>
      <c r="C743" s="23" t="s">
        <v>116</v>
      </c>
      <c r="D743" s="23">
        <v>8001088375</v>
      </c>
      <c r="E743" s="31">
        <v>37511</v>
      </c>
      <c r="F743" s="23">
        <v>2722663</v>
      </c>
      <c r="G743" s="23">
        <v>0</v>
      </c>
      <c r="H743" s="23">
        <v>0</v>
      </c>
      <c r="J743" s="32">
        <v>429647</v>
      </c>
      <c r="K743" s="32">
        <v>0</v>
      </c>
      <c r="L743" s="32">
        <v>0</v>
      </c>
      <c r="M743" s="32">
        <f t="shared" si="15"/>
        <v>429647</v>
      </c>
      <c r="N743" s="75">
        <f>VLOOKUP(P743,'CODIGOS RENTISTICOS'!$A$2:E1783,2,FALSE)</f>
        <v>825000000</v>
      </c>
      <c r="O743" s="75">
        <f>VLOOKUP(P743,'CODIGOS RENTISTICOS'!$A$2:F3950,3,FALSE)</f>
        <v>150109</v>
      </c>
      <c r="P743" s="23">
        <v>121245</v>
      </c>
      <c r="Q743" s="48">
        <f t="shared" si="16"/>
        <v>429647</v>
      </c>
    </row>
    <row r="744" spans="1:17" s="23" customFormat="1" x14ac:dyDescent="0.2">
      <c r="A744" s="23">
        <v>50000249</v>
      </c>
      <c r="B744" s="23">
        <v>970698</v>
      </c>
      <c r="C744" s="23" t="s">
        <v>43</v>
      </c>
      <c r="D744" s="23">
        <v>17591201</v>
      </c>
      <c r="E744" s="31">
        <v>37511</v>
      </c>
      <c r="F744" s="23">
        <v>8851804</v>
      </c>
      <c r="G744" s="23">
        <v>0</v>
      </c>
      <c r="H744" s="23">
        <v>0</v>
      </c>
      <c r="J744" s="32">
        <v>7000</v>
      </c>
      <c r="K744" s="32">
        <v>0</v>
      </c>
      <c r="L744" s="32">
        <v>0</v>
      </c>
      <c r="M744" s="32">
        <f t="shared" si="15"/>
        <v>7000</v>
      </c>
      <c r="N744" s="75">
        <f>VLOOKUP(P744,'CODIGOS RENTISTICOS'!$A$2:E1784,2,FALSE)</f>
        <v>825000000</v>
      </c>
      <c r="O744" s="75">
        <f>VLOOKUP(P744,'CODIGOS RENTISTICOS'!$A$2:F3951,3,FALSE)</f>
        <v>150109</v>
      </c>
      <c r="P744" s="23">
        <v>5041</v>
      </c>
      <c r="Q744" s="48">
        <f t="shared" si="16"/>
        <v>7000</v>
      </c>
    </row>
    <row r="745" spans="1:17" s="23" customFormat="1" x14ac:dyDescent="0.2">
      <c r="A745" s="23">
        <v>50000249</v>
      </c>
      <c r="B745" s="23">
        <v>394906</v>
      </c>
      <c r="C745" s="23" t="s">
        <v>420</v>
      </c>
      <c r="D745" s="23">
        <v>8280000939</v>
      </c>
      <c r="E745" s="31">
        <v>37511</v>
      </c>
      <c r="F745" s="23">
        <v>4357470</v>
      </c>
      <c r="G745" s="23">
        <v>1</v>
      </c>
      <c r="H745" s="23">
        <v>0</v>
      </c>
      <c r="J745" s="32">
        <v>0</v>
      </c>
      <c r="K745" s="32">
        <v>272500</v>
      </c>
      <c r="L745" s="32">
        <v>0</v>
      </c>
      <c r="M745" s="32">
        <f t="shared" si="15"/>
        <v>272500</v>
      </c>
      <c r="N745" s="75">
        <f>VLOOKUP(P745,'CODIGOS RENTISTICOS'!$A$2:E1785,2,FALSE)</f>
        <v>96200000</v>
      </c>
      <c r="O745" s="75">
        <f>VLOOKUP(P745,'CODIGOS RENTISTICOS'!$A$2:F3952,3,FALSE)</f>
        <v>350101</v>
      </c>
      <c r="P745" s="23">
        <v>121203</v>
      </c>
      <c r="Q745" s="48">
        <f t="shared" si="16"/>
        <v>272500</v>
      </c>
    </row>
    <row r="746" spans="1:17" s="23" customFormat="1" x14ac:dyDescent="0.2">
      <c r="A746" s="23">
        <v>50000249</v>
      </c>
      <c r="B746" s="23">
        <v>394907</v>
      </c>
      <c r="C746" s="23" t="s">
        <v>420</v>
      </c>
      <c r="D746" s="23">
        <v>8280000939</v>
      </c>
      <c r="E746" s="31">
        <v>37511</v>
      </c>
      <c r="F746" s="23">
        <v>4357470</v>
      </c>
      <c r="G746" s="23">
        <v>1</v>
      </c>
      <c r="H746" s="23">
        <v>0</v>
      </c>
      <c r="J746" s="32">
        <v>0</v>
      </c>
      <c r="K746" s="32">
        <v>0</v>
      </c>
      <c r="L746" s="32">
        <v>4258037</v>
      </c>
      <c r="M746" s="32">
        <f t="shared" si="15"/>
        <v>4258037</v>
      </c>
      <c r="N746" s="75">
        <f>VLOOKUP(P746,'CODIGOS RENTISTICOS'!$A$2:E1786,2,FALSE)</f>
        <v>96200000</v>
      </c>
      <c r="O746" s="75">
        <f>VLOOKUP(P746,'CODIGOS RENTISTICOS'!$A$2:F3953,3,FALSE)</f>
        <v>350101</v>
      </c>
      <c r="P746" s="23">
        <v>121203</v>
      </c>
      <c r="Q746" s="48">
        <f t="shared" si="16"/>
        <v>4258037</v>
      </c>
    </row>
    <row r="747" spans="1:17" s="23" customFormat="1" x14ac:dyDescent="0.2">
      <c r="A747" s="23">
        <v>50000249</v>
      </c>
      <c r="B747" s="23">
        <v>3565552</v>
      </c>
      <c r="C747" s="23" t="s">
        <v>117</v>
      </c>
      <c r="D747" s="23">
        <v>8230003208</v>
      </c>
      <c r="E747" s="31">
        <v>37511</v>
      </c>
      <c r="F747" s="23">
        <v>2805265</v>
      </c>
      <c r="G747" s="23">
        <v>1</v>
      </c>
      <c r="H747" s="23">
        <v>0</v>
      </c>
      <c r="J747" s="32">
        <v>0</v>
      </c>
      <c r="K747" s="32">
        <v>10721559</v>
      </c>
      <c r="L747" s="32">
        <v>0</v>
      </c>
      <c r="M747" s="32">
        <f t="shared" si="15"/>
        <v>10721559</v>
      </c>
      <c r="N747" s="75">
        <f>VLOOKUP(P747,'CODIGOS RENTISTICOS'!$A$2:E1787,2,FALSE)</f>
        <v>96400000</v>
      </c>
      <c r="O747" s="75">
        <f>VLOOKUP(P747,'CODIGOS RENTISTICOS'!$A$2:F3954,3,FALSE)</f>
        <v>370101</v>
      </c>
      <c r="P747" s="23">
        <v>6040</v>
      </c>
      <c r="Q747" s="48">
        <f t="shared" si="16"/>
        <v>10721559</v>
      </c>
    </row>
    <row r="748" spans="1:17" s="23" customFormat="1" x14ac:dyDescent="0.2">
      <c r="A748" s="23">
        <v>50000249</v>
      </c>
      <c r="B748" s="23">
        <v>752127</v>
      </c>
      <c r="C748" s="23" t="s">
        <v>1</v>
      </c>
      <c r="D748" s="23">
        <v>91457470</v>
      </c>
      <c r="E748" s="31">
        <v>37511</v>
      </c>
      <c r="F748" s="23">
        <v>2993900</v>
      </c>
      <c r="G748" s="23">
        <v>0</v>
      </c>
      <c r="H748" s="23">
        <v>0</v>
      </c>
      <c r="J748" s="32">
        <v>5000</v>
      </c>
      <c r="K748" s="32">
        <v>0</v>
      </c>
      <c r="L748" s="32">
        <v>0</v>
      </c>
      <c r="M748" s="32">
        <f t="shared" si="15"/>
        <v>5000</v>
      </c>
      <c r="N748" s="75">
        <f>VLOOKUP(P748,'CODIGOS RENTISTICOS'!$A$2:E1788,2,FALSE)</f>
        <v>825000000</v>
      </c>
      <c r="O748" s="75">
        <f>VLOOKUP(P748,'CODIGOS RENTISTICOS'!$A$2:F3955,3,FALSE)</f>
        <v>150109</v>
      </c>
      <c r="P748" s="23">
        <v>5041</v>
      </c>
      <c r="Q748" s="48">
        <f t="shared" si="16"/>
        <v>5000</v>
      </c>
    </row>
    <row r="749" spans="1:17" s="23" customFormat="1" x14ac:dyDescent="0.2">
      <c r="A749" s="23">
        <v>50000249</v>
      </c>
      <c r="B749" s="23">
        <v>1169289</v>
      </c>
      <c r="C749" s="23" t="s">
        <v>285</v>
      </c>
      <c r="D749" s="23">
        <v>8600025279</v>
      </c>
      <c r="E749" s="31">
        <v>37512</v>
      </c>
      <c r="F749" s="23">
        <v>6463060</v>
      </c>
      <c r="G749" s="23">
        <v>0</v>
      </c>
      <c r="H749" s="23">
        <v>0</v>
      </c>
      <c r="J749" s="32">
        <v>5000</v>
      </c>
      <c r="K749" s="32">
        <v>0</v>
      </c>
      <c r="L749" s="32">
        <v>0</v>
      </c>
      <c r="M749" s="32">
        <f t="shared" si="15"/>
        <v>5000</v>
      </c>
      <c r="N749" s="75">
        <f>VLOOKUP(P749,'CODIGOS RENTISTICOS'!$A$2:E1789,2,FALSE)</f>
        <v>825000000</v>
      </c>
      <c r="O749" s="75">
        <f>VLOOKUP(P749,'CODIGOS RENTISTICOS'!$A$2:F3956,3,FALSE)</f>
        <v>150109</v>
      </c>
      <c r="P749" s="23">
        <v>5041</v>
      </c>
      <c r="Q749" s="48">
        <f t="shared" si="16"/>
        <v>5000</v>
      </c>
    </row>
    <row r="750" spans="1:17" s="23" customFormat="1" x14ac:dyDescent="0.2">
      <c r="A750" s="23">
        <v>50000249</v>
      </c>
      <c r="B750" s="23">
        <v>1169290</v>
      </c>
      <c r="C750" s="23" t="s">
        <v>285</v>
      </c>
      <c r="D750" s="23">
        <v>8600025279</v>
      </c>
      <c r="E750" s="31">
        <v>37512</v>
      </c>
      <c r="F750" s="23">
        <v>6463060</v>
      </c>
      <c r="G750" s="23">
        <v>0</v>
      </c>
      <c r="H750" s="23">
        <v>0</v>
      </c>
      <c r="J750" s="32">
        <v>5000</v>
      </c>
      <c r="K750" s="32">
        <v>0</v>
      </c>
      <c r="L750" s="32">
        <v>0</v>
      </c>
      <c r="M750" s="32">
        <f t="shared" si="15"/>
        <v>5000</v>
      </c>
      <c r="N750" s="75">
        <f>VLOOKUP(P750,'CODIGOS RENTISTICOS'!$A$2:E1790,2,FALSE)</f>
        <v>825000000</v>
      </c>
      <c r="O750" s="75">
        <f>VLOOKUP(P750,'CODIGOS RENTISTICOS'!$A$2:F3957,3,FALSE)</f>
        <v>150109</v>
      </c>
      <c r="P750" s="23">
        <v>5041</v>
      </c>
      <c r="Q750" s="48">
        <f t="shared" si="16"/>
        <v>5000</v>
      </c>
    </row>
    <row r="751" spans="1:17" s="23" customFormat="1" x14ac:dyDescent="0.2">
      <c r="A751" s="23">
        <v>50000249</v>
      </c>
      <c r="B751" s="23">
        <v>1169291</v>
      </c>
      <c r="C751" s="23" t="s">
        <v>285</v>
      </c>
      <c r="D751" s="23">
        <v>8600025279</v>
      </c>
      <c r="E751" s="31">
        <v>37512</v>
      </c>
      <c r="F751" s="23">
        <v>6463060</v>
      </c>
      <c r="G751" s="23">
        <v>0</v>
      </c>
      <c r="H751" s="23">
        <v>0</v>
      </c>
      <c r="J751" s="32">
        <v>5000</v>
      </c>
      <c r="K751" s="32">
        <v>0</v>
      </c>
      <c r="L751" s="32">
        <v>0</v>
      </c>
      <c r="M751" s="32">
        <f t="shared" si="15"/>
        <v>5000</v>
      </c>
      <c r="N751" s="75">
        <f>VLOOKUP(P751,'CODIGOS RENTISTICOS'!$A$2:E1791,2,FALSE)</f>
        <v>825000000</v>
      </c>
      <c r="O751" s="75">
        <f>VLOOKUP(P751,'CODIGOS RENTISTICOS'!$A$2:F3958,3,FALSE)</f>
        <v>150109</v>
      </c>
      <c r="P751" s="23">
        <v>5041</v>
      </c>
      <c r="Q751" s="48">
        <f t="shared" si="16"/>
        <v>5000</v>
      </c>
    </row>
    <row r="752" spans="1:17" s="23" customFormat="1" x14ac:dyDescent="0.2">
      <c r="A752" s="23">
        <v>50000249</v>
      </c>
      <c r="B752" s="23">
        <v>1192737</v>
      </c>
      <c r="C752" s="23" t="s">
        <v>285</v>
      </c>
      <c r="D752" s="23">
        <v>8001069629</v>
      </c>
      <c r="E752" s="31">
        <v>37512</v>
      </c>
      <c r="F752" s="23">
        <v>6110529</v>
      </c>
      <c r="G752" s="23">
        <v>0</v>
      </c>
      <c r="H752" s="23">
        <v>0</v>
      </c>
      <c r="J752" s="32">
        <v>246000</v>
      </c>
      <c r="K752" s="32">
        <v>0</v>
      </c>
      <c r="L752" s="32">
        <v>0</v>
      </c>
      <c r="M752" s="32">
        <f t="shared" si="15"/>
        <v>246000</v>
      </c>
      <c r="N752" s="75">
        <f>VLOOKUP(P752,'CODIGOS RENTISTICOS'!$A$2:E1792,2,FALSE)</f>
        <v>825000000</v>
      </c>
      <c r="O752" s="75">
        <f>VLOOKUP(P752,'CODIGOS RENTISTICOS'!$A$2:F3959,3,FALSE)</f>
        <v>150109</v>
      </c>
      <c r="P752" s="23">
        <v>121245</v>
      </c>
      <c r="Q752" s="48">
        <f t="shared" si="16"/>
        <v>246000</v>
      </c>
    </row>
    <row r="753" spans="1:17" s="23" customFormat="1" x14ac:dyDescent="0.2">
      <c r="A753" s="23">
        <v>50000249</v>
      </c>
      <c r="B753" s="23">
        <v>649146</v>
      </c>
      <c r="C753" s="23" t="s">
        <v>285</v>
      </c>
      <c r="D753" s="23">
        <v>8603500445</v>
      </c>
      <c r="E753" s="31">
        <v>37512</v>
      </c>
      <c r="F753" s="23">
        <v>6370177</v>
      </c>
      <c r="G753" s="23">
        <v>0</v>
      </c>
      <c r="H753" s="23">
        <v>0</v>
      </c>
      <c r="J753" s="32">
        <v>287717</v>
      </c>
      <c r="K753" s="32">
        <v>0</v>
      </c>
      <c r="L753" s="32">
        <v>0</v>
      </c>
      <c r="M753" s="32">
        <f t="shared" si="15"/>
        <v>287717</v>
      </c>
      <c r="N753" s="75">
        <f>VLOOKUP(P753,'CODIGOS RENTISTICOS'!$A$2:E1793,2,FALSE)</f>
        <v>825000000</v>
      </c>
      <c r="O753" s="75">
        <f>VLOOKUP(P753,'CODIGOS RENTISTICOS'!$A$2:F3960,3,FALSE)</f>
        <v>150109</v>
      </c>
      <c r="P753" s="23">
        <v>121245</v>
      </c>
      <c r="Q753" s="48">
        <f t="shared" si="16"/>
        <v>287717</v>
      </c>
    </row>
    <row r="754" spans="1:17" s="23" customFormat="1" x14ac:dyDescent="0.2">
      <c r="A754" s="23">
        <v>50000249</v>
      </c>
      <c r="B754" s="23">
        <v>1307847</v>
      </c>
      <c r="C754" s="23" t="s">
        <v>285</v>
      </c>
      <c r="D754" s="23">
        <v>8600025231</v>
      </c>
      <c r="E754" s="31">
        <v>37512</v>
      </c>
      <c r="F754" s="23">
        <v>6039281</v>
      </c>
      <c r="G754" s="23">
        <v>0</v>
      </c>
      <c r="H754" s="23">
        <v>0</v>
      </c>
      <c r="J754" s="32">
        <v>5000</v>
      </c>
      <c r="K754" s="32">
        <v>0</v>
      </c>
      <c r="L754" s="32">
        <v>0</v>
      </c>
      <c r="M754" s="32">
        <f t="shared" si="15"/>
        <v>5000</v>
      </c>
      <c r="N754" s="75">
        <f>VLOOKUP(P754,'CODIGOS RENTISTICOS'!$A$2:E1794,2,FALSE)</f>
        <v>825000000</v>
      </c>
      <c r="O754" s="75">
        <f>VLOOKUP(P754,'CODIGOS RENTISTICOS'!$A$2:F3961,3,FALSE)</f>
        <v>150109</v>
      </c>
      <c r="P754" s="23">
        <v>121245</v>
      </c>
      <c r="Q754" s="48">
        <f t="shared" si="16"/>
        <v>5000</v>
      </c>
    </row>
    <row r="755" spans="1:17" s="23" customFormat="1" x14ac:dyDescent="0.2">
      <c r="A755" s="23">
        <v>50000249</v>
      </c>
      <c r="B755" s="23">
        <v>1307848</v>
      </c>
      <c r="C755" s="23" t="s">
        <v>285</v>
      </c>
      <c r="D755" s="23">
        <v>8600025231</v>
      </c>
      <c r="E755" s="31">
        <v>37512</v>
      </c>
      <c r="F755" s="23">
        <v>6039281</v>
      </c>
      <c r="G755" s="23">
        <v>0</v>
      </c>
      <c r="H755" s="23">
        <v>0</v>
      </c>
      <c r="J755" s="32">
        <v>7000</v>
      </c>
      <c r="K755" s="32">
        <v>0</v>
      </c>
      <c r="L755" s="32">
        <v>0</v>
      </c>
      <c r="M755" s="32">
        <f t="shared" si="15"/>
        <v>7000</v>
      </c>
      <c r="N755" s="75">
        <f>VLOOKUP(P755,'CODIGOS RENTISTICOS'!$A$2:E1795,2,FALSE)</f>
        <v>825000000</v>
      </c>
      <c r="O755" s="75">
        <f>VLOOKUP(P755,'CODIGOS RENTISTICOS'!$A$2:F3962,3,FALSE)</f>
        <v>150109</v>
      </c>
      <c r="P755" s="23">
        <v>121245</v>
      </c>
      <c r="Q755" s="48">
        <f t="shared" si="16"/>
        <v>7000</v>
      </c>
    </row>
    <row r="756" spans="1:17" s="23" customFormat="1" x14ac:dyDescent="0.2">
      <c r="A756" s="23">
        <v>50000249</v>
      </c>
      <c r="B756" s="23">
        <v>1307850</v>
      </c>
      <c r="C756" s="23" t="s">
        <v>285</v>
      </c>
      <c r="D756" s="23">
        <v>8600025231</v>
      </c>
      <c r="E756" s="31">
        <v>37512</v>
      </c>
      <c r="F756" s="23">
        <v>6039281</v>
      </c>
      <c r="G756" s="23">
        <v>0</v>
      </c>
      <c r="H756" s="23">
        <v>0</v>
      </c>
      <c r="J756" s="32">
        <v>5000</v>
      </c>
      <c r="K756" s="32">
        <v>0</v>
      </c>
      <c r="L756" s="32">
        <v>0</v>
      </c>
      <c r="M756" s="32">
        <f t="shared" si="15"/>
        <v>5000</v>
      </c>
      <c r="N756" s="75">
        <f>VLOOKUP(P756,'CODIGOS RENTISTICOS'!$A$2:E1796,2,FALSE)</f>
        <v>825000000</v>
      </c>
      <c r="O756" s="75">
        <f>VLOOKUP(P756,'CODIGOS RENTISTICOS'!$A$2:F3963,3,FALSE)</f>
        <v>150109</v>
      </c>
      <c r="P756" s="23">
        <v>121245</v>
      </c>
      <c r="Q756" s="48">
        <f t="shared" si="16"/>
        <v>5000</v>
      </c>
    </row>
    <row r="757" spans="1:17" s="23" customFormat="1" x14ac:dyDescent="0.2">
      <c r="A757" s="23">
        <v>50000249</v>
      </c>
      <c r="B757" s="23">
        <v>675500</v>
      </c>
      <c r="C757" s="23" t="s">
        <v>285</v>
      </c>
      <c r="D757" s="23">
        <v>80238923</v>
      </c>
      <c r="E757" s="31">
        <v>37512</v>
      </c>
      <c r="F757" s="23">
        <v>7657264</v>
      </c>
      <c r="G757" s="23">
        <v>0</v>
      </c>
      <c r="H757" s="23">
        <v>0</v>
      </c>
      <c r="J757" s="32">
        <v>7000</v>
      </c>
      <c r="K757" s="32">
        <v>0</v>
      </c>
      <c r="L757" s="32">
        <v>0</v>
      </c>
      <c r="M757" s="32">
        <f t="shared" si="15"/>
        <v>7000</v>
      </c>
      <c r="N757" s="75">
        <f>VLOOKUP(P757,'CODIGOS RENTISTICOS'!$A$2:E1797,2,FALSE)</f>
        <v>825000000</v>
      </c>
      <c r="O757" s="75">
        <f>VLOOKUP(P757,'CODIGOS RENTISTICOS'!$A$2:F3964,3,FALSE)</f>
        <v>150109</v>
      </c>
      <c r="P757" s="23">
        <v>121245</v>
      </c>
      <c r="Q757" s="48">
        <f t="shared" si="16"/>
        <v>7000</v>
      </c>
    </row>
    <row r="758" spans="1:17" s="23" customFormat="1" x14ac:dyDescent="0.2">
      <c r="A758" s="23">
        <v>50000249</v>
      </c>
      <c r="B758" s="23">
        <v>1301444</v>
      </c>
      <c r="C758" s="23" t="s">
        <v>285</v>
      </c>
      <c r="D758" s="23">
        <v>8604030261</v>
      </c>
      <c r="E758" s="31">
        <v>37512</v>
      </c>
      <c r="F758" s="23">
        <v>2627000</v>
      </c>
      <c r="G758" s="23">
        <v>0</v>
      </c>
      <c r="H758" s="23">
        <v>0</v>
      </c>
      <c r="J758" s="32">
        <v>153246.43</v>
      </c>
      <c r="K758" s="32">
        <v>0</v>
      </c>
      <c r="L758" s="32">
        <v>0</v>
      </c>
      <c r="M758" s="32">
        <f t="shared" si="15"/>
        <v>153246.43</v>
      </c>
      <c r="N758" s="75">
        <f>VLOOKUP(P758,'CODIGOS RENTISTICOS'!$A$2:E1798,2,FALSE)</f>
        <v>96200000</v>
      </c>
      <c r="O758" s="75">
        <f>VLOOKUP(P758,'CODIGOS RENTISTICOS'!$A$2:F3965,3,FALSE)</f>
        <v>350101</v>
      </c>
      <c r="P758" s="23">
        <v>121240</v>
      </c>
      <c r="Q758" s="48">
        <f t="shared" si="16"/>
        <v>153246.43</v>
      </c>
    </row>
    <row r="759" spans="1:17" s="23" customFormat="1" x14ac:dyDescent="0.2">
      <c r="A759" s="23">
        <v>50000249</v>
      </c>
      <c r="B759" s="23">
        <v>911832</v>
      </c>
      <c r="C759" s="23" t="s">
        <v>285</v>
      </c>
      <c r="D759" s="23">
        <v>8000236469</v>
      </c>
      <c r="E759" s="31">
        <v>37512</v>
      </c>
      <c r="F759" s="23">
        <v>6231086</v>
      </c>
      <c r="G759" s="23">
        <v>0</v>
      </c>
      <c r="H759" s="23">
        <v>0</v>
      </c>
      <c r="J759" s="32">
        <v>2000</v>
      </c>
      <c r="K759" s="32">
        <v>0</v>
      </c>
      <c r="L759" s="32">
        <v>0</v>
      </c>
      <c r="M759" s="32">
        <f t="shared" si="15"/>
        <v>2000</v>
      </c>
      <c r="N759" s="75">
        <f>VLOOKUP(P759,'CODIGOS RENTISTICOS'!$A$2:E1799,2,FALSE)</f>
        <v>825000000</v>
      </c>
      <c r="O759" s="75">
        <f>VLOOKUP(P759,'CODIGOS RENTISTICOS'!$A$2:F3966,3,FALSE)</f>
        <v>150109</v>
      </c>
      <c r="P759" s="23">
        <v>121245</v>
      </c>
      <c r="Q759" s="48">
        <f t="shared" si="16"/>
        <v>2000</v>
      </c>
    </row>
    <row r="760" spans="1:17" s="23" customFormat="1" x14ac:dyDescent="0.2">
      <c r="A760" s="23">
        <v>50000249</v>
      </c>
      <c r="B760" s="23">
        <v>1304829</v>
      </c>
      <c r="C760" s="23" t="s">
        <v>285</v>
      </c>
      <c r="D760" s="23">
        <v>8999990491</v>
      </c>
      <c r="E760" s="31">
        <v>37512</v>
      </c>
      <c r="F760" s="23">
        <v>3120100</v>
      </c>
      <c r="G760" s="23">
        <v>1</v>
      </c>
      <c r="H760" s="23">
        <v>0</v>
      </c>
      <c r="J760" s="32">
        <v>0</v>
      </c>
      <c r="K760" s="32">
        <v>0</v>
      </c>
      <c r="L760" s="32">
        <v>387502556</v>
      </c>
      <c r="M760" s="32">
        <f t="shared" si="15"/>
        <v>387502556</v>
      </c>
      <c r="N760" s="75">
        <f>VLOOKUP(P760,'CODIGOS RENTISTICOS'!$A$2:E1800,2,FALSE)</f>
        <v>10900000</v>
      </c>
      <c r="O760" s="75">
        <f>VLOOKUP(P760,'CODIGOS RENTISTICOS'!$A$2:F3967,3,FALSE)</f>
        <v>170101</v>
      </c>
      <c r="P760" s="23">
        <v>121255</v>
      </c>
      <c r="Q760" s="48">
        <f t="shared" si="16"/>
        <v>387502556</v>
      </c>
    </row>
    <row r="761" spans="1:17" s="23" customFormat="1" x14ac:dyDescent="0.2">
      <c r="A761" s="23">
        <v>50000249</v>
      </c>
      <c r="B761" s="23">
        <v>6484512</v>
      </c>
      <c r="C761" s="23" t="s">
        <v>285</v>
      </c>
      <c r="D761" s="23">
        <v>73117891</v>
      </c>
      <c r="E761" s="31">
        <v>37512</v>
      </c>
      <c r="F761" s="23">
        <v>6015486</v>
      </c>
      <c r="G761" s="23">
        <v>0</v>
      </c>
      <c r="H761" s="23">
        <v>0</v>
      </c>
      <c r="J761" s="32">
        <v>309000</v>
      </c>
      <c r="K761" s="32">
        <v>0</v>
      </c>
      <c r="L761" s="32">
        <v>0</v>
      </c>
      <c r="M761" s="32">
        <f t="shared" si="15"/>
        <v>309000</v>
      </c>
      <c r="N761" s="75">
        <f>VLOOKUP(P761,'CODIGOS RENTISTICOS'!$A$2:E1801,2,FALSE)</f>
        <v>825000000</v>
      </c>
      <c r="O761" s="75">
        <f>VLOOKUP(P761,'CODIGOS RENTISTICOS'!$A$2:F3968,3,FALSE)</f>
        <v>150109</v>
      </c>
      <c r="P761" s="23">
        <v>121245</v>
      </c>
      <c r="Q761" s="48">
        <f t="shared" si="16"/>
        <v>309000</v>
      </c>
    </row>
    <row r="762" spans="1:17" s="23" customFormat="1" x14ac:dyDescent="0.2">
      <c r="A762" s="23">
        <v>50000249</v>
      </c>
      <c r="B762" s="23">
        <v>956411</v>
      </c>
      <c r="C762" s="23" t="s">
        <v>285</v>
      </c>
      <c r="D762" s="23">
        <v>8600776381</v>
      </c>
      <c r="E762" s="31">
        <v>37512</v>
      </c>
      <c r="F762" s="23">
        <v>6109378</v>
      </c>
      <c r="G762" s="23">
        <v>0</v>
      </c>
      <c r="H762" s="23">
        <v>0</v>
      </c>
      <c r="J762" s="32">
        <v>981555</v>
      </c>
      <c r="K762" s="32">
        <v>0</v>
      </c>
      <c r="L762" s="32">
        <v>0</v>
      </c>
      <c r="M762" s="32">
        <f t="shared" si="15"/>
        <v>981555</v>
      </c>
      <c r="N762" s="75">
        <f>VLOOKUP(P762,'CODIGOS RENTISTICOS'!$A$2:E1802,2,FALSE)</f>
        <v>825000000</v>
      </c>
      <c r="O762" s="75">
        <f>VLOOKUP(P762,'CODIGOS RENTISTICOS'!$A$2:F3969,3,FALSE)</f>
        <v>150109</v>
      </c>
      <c r="P762" s="23">
        <v>121245</v>
      </c>
      <c r="Q762" s="48">
        <f t="shared" si="16"/>
        <v>981555</v>
      </c>
    </row>
    <row r="763" spans="1:17" s="23" customFormat="1" x14ac:dyDescent="0.2">
      <c r="A763" s="23">
        <v>50000249</v>
      </c>
      <c r="B763" s="23">
        <v>1085010</v>
      </c>
      <c r="C763" s="23" t="s">
        <v>285</v>
      </c>
      <c r="D763" s="23">
        <v>19258318</v>
      </c>
      <c r="E763" s="31">
        <v>37512</v>
      </c>
      <c r="F763" s="23">
        <v>2403539</v>
      </c>
      <c r="G763" s="23">
        <v>0</v>
      </c>
      <c r="H763" s="23">
        <v>0</v>
      </c>
      <c r="J763" s="32">
        <v>2574</v>
      </c>
      <c r="K763" s="32">
        <v>0</v>
      </c>
      <c r="L763" s="32">
        <v>0</v>
      </c>
      <c r="M763" s="32">
        <f t="shared" si="15"/>
        <v>2574</v>
      </c>
      <c r="N763" s="75">
        <f>VLOOKUP(P763,'CODIGOS RENTISTICOS'!$A$2:E1803,2,FALSE)</f>
        <v>96400000</v>
      </c>
      <c r="O763" s="75">
        <f>VLOOKUP(P763,'CODIGOS RENTISTICOS'!$A$2:F3970,3,FALSE)</f>
        <v>370101</v>
      </c>
      <c r="P763" s="23">
        <v>121280</v>
      </c>
      <c r="Q763" s="48">
        <f t="shared" si="16"/>
        <v>2574</v>
      </c>
    </row>
    <row r="764" spans="1:17" s="23" customFormat="1" x14ac:dyDescent="0.2">
      <c r="A764" s="23">
        <v>50000249</v>
      </c>
      <c r="B764" s="23">
        <v>1241841</v>
      </c>
      <c r="C764" s="23" t="s">
        <v>285</v>
      </c>
      <c r="D764" s="23">
        <v>8080007861</v>
      </c>
      <c r="E764" s="31">
        <v>37512</v>
      </c>
      <c r="F764" s="23">
        <v>8670882</v>
      </c>
      <c r="G764" s="23">
        <v>1</v>
      </c>
      <c r="H764" s="23">
        <v>0</v>
      </c>
      <c r="J764" s="32">
        <v>0</v>
      </c>
      <c r="K764" s="32">
        <v>0</v>
      </c>
      <c r="L764" s="32">
        <v>2082752.96</v>
      </c>
      <c r="M764" s="32">
        <f t="shared" si="15"/>
        <v>2082752.96</v>
      </c>
      <c r="N764" s="75">
        <f>VLOOKUP(P764,'CODIGOS RENTISTICOS'!$A$2:E1804,2,FALSE)</f>
        <v>910300000</v>
      </c>
      <c r="O764" s="75">
        <f>VLOOKUP(P764,'CODIGOS RENTISTICOS'!$A$2:F3971,3,FALSE)</f>
        <v>130113</v>
      </c>
      <c r="P764" s="23">
        <v>121205</v>
      </c>
      <c r="Q764" s="48">
        <f t="shared" si="16"/>
        <v>2082752.96</v>
      </c>
    </row>
    <row r="765" spans="1:17" s="23" customFormat="1" x14ac:dyDescent="0.2">
      <c r="A765" s="23">
        <v>50000249</v>
      </c>
      <c r="B765" s="23">
        <v>198727</v>
      </c>
      <c r="C765" s="23" t="s">
        <v>285</v>
      </c>
      <c r="D765" s="23">
        <v>5860166</v>
      </c>
      <c r="E765" s="31">
        <v>37512</v>
      </c>
      <c r="F765" s="23">
        <v>4232600</v>
      </c>
      <c r="G765" s="23">
        <v>0</v>
      </c>
      <c r="H765" s="23">
        <v>0</v>
      </c>
      <c r="J765" s="32">
        <v>7000</v>
      </c>
      <c r="K765" s="32">
        <v>0</v>
      </c>
      <c r="L765" s="32">
        <v>0</v>
      </c>
      <c r="M765" s="32">
        <f t="shared" si="15"/>
        <v>7000</v>
      </c>
      <c r="N765" s="75">
        <f>VLOOKUP(P765,'CODIGOS RENTISTICOS'!$A$2:E1805,2,FALSE)</f>
        <v>825000000</v>
      </c>
      <c r="O765" s="75">
        <f>VLOOKUP(P765,'CODIGOS RENTISTICOS'!$A$2:F3972,3,FALSE)</f>
        <v>150109</v>
      </c>
      <c r="P765" s="23">
        <v>121245</v>
      </c>
      <c r="Q765" s="48">
        <f t="shared" si="16"/>
        <v>7000</v>
      </c>
    </row>
    <row r="766" spans="1:17" s="23" customFormat="1" x14ac:dyDescent="0.2">
      <c r="A766" s="23">
        <v>50000249</v>
      </c>
      <c r="B766" s="23">
        <v>771116</v>
      </c>
      <c r="C766" s="23" t="s">
        <v>285</v>
      </c>
      <c r="D766" s="23">
        <v>8000192492</v>
      </c>
      <c r="E766" s="31">
        <v>37512</v>
      </c>
      <c r="F766" s="23">
        <v>5330499</v>
      </c>
      <c r="G766" s="23">
        <v>0</v>
      </c>
      <c r="H766" s="23">
        <v>0</v>
      </c>
      <c r="J766" s="32">
        <v>91000</v>
      </c>
      <c r="K766" s="32">
        <v>0</v>
      </c>
      <c r="L766" s="32">
        <v>0</v>
      </c>
      <c r="M766" s="32">
        <f t="shared" si="15"/>
        <v>91000</v>
      </c>
      <c r="N766" s="75">
        <f>VLOOKUP(P766,'CODIGOS RENTISTICOS'!$A$2:E1806,2,FALSE)</f>
        <v>825000000</v>
      </c>
      <c r="O766" s="75">
        <f>VLOOKUP(P766,'CODIGOS RENTISTICOS'!$A$2:F3973,3,FALSE)</f>
        <v>150109</v>
      </c>
      <c r="P766" s="23">
        <v>121245</v>
      </c>
      <c r="Q766" s="48">
        <f t="shared" si="16"/>
        <v>91000</v>
      </c>
    </row>
    <row r="767" spans="1:17" s="23" customFormat="1" x14ac:dyDescent="0.2">
      <c r="A767" s="23">
        <v>50000249</v>
      </c>
      <c r="B767" s="23">
        <v>1065627</v>
      </c>
      <c r="C767" s="23" t="s">
        <v>285</v>
      </c>
      <c r="D767" s="23">
        <v>8300010045</v>
      </c>
      <c r="E767" s="31">
        <v>37512</v>
      </c>
      <c r="F767" s="23">
        <v>2532013</v>
      </c>
      <c r="G767" s="23">
        <v>0</v>
      </c>
      <c r="H767" s="23">
        <v>0</v>
      </c>
      <c r="J767" s="32">
        <v>45000</v>
      </c>
      <c r="K767" s="32">
        <v>0</v>
      </c>
      <c r="L767" s="32">
        <v>0</v>
      </c>
      <c r="M767" s="32">
        <f t="shared" si="15"/>
        <v>45000</v>
      </c>
      <c r="N767" s="75">
        <f>VLOOKUP(P767,'CODIGOS RENTISTICOS'!$A$2:E1807,2,FALSE)</f>
        <v>825000000</v>
      </c>
      <c r="O767" s="75">
        <f>VLOOKUP(P767,'CODIGOS RENTISTICOS'!$A$2:F3974,3,FALSE)</f>
        <v>150109</v>
      </c>
      <c r="P767" s="23">
        <v>121245</v>
      </c>
      <c r="Q767" s="48">
        <f t="shared" si="16"/>
        <v>45000</v>
      </c>
    </row>
    <row r="768" spans="1:17" s="23" customFormat="1" x14ac:dyDescent="0.2">
      <c r="A768" s="23">
        <v>50000249</v>
      </c>
      <c r="B768" s="23">
        <v>1198719</v>
      </c>
      <c r="C768" s="23" t="s">
        <v>285</v>
      </c>
      <c r="D768" s="23">
        <v>41112982</v>
      </c>
      <c r="E768" s="31">
        <v>37512</v>
      </c>
      <c r="F768" s="23">
        <v>423966</v>
      </c>
      <c r="G768" s="23">
        <v>0</v>
      </c>
      <c r="H768" s="23">
        <v>0</v>
      </c>
      <c r="J768" s="32">
        <v>5000</v>
      </c>
      <c r="K768" s="32">
        <v>0</v>
      </c>
      <c r="L768" s="32">
        <v>0</v>
      </c>
      <c r="M768" s="32">
        <f t="shared" si="15"/>
        <v>5000</v>
      </c>
      <c r="N768" s="75">
        <f>VLOOKUP(P768,'CODIGOS RENTISTICOS'!$A$2:E1808,2,FALSE)</f>
        <v>825000000</v>
      </c>
      <c r="O768" s="75">
        <f>VLOOKUP(P768,'CODIGOS RENTISTICOS'!$A$2:F3975,3,FALSE)</f>
        <v>150109</v>
      </c>
      <c r="P768" s="23">
        <v>121245</v>
      </c>
      <c r="Q768" s="48">
        <f t="shared" si="16"/>
        <v>5000</v>
      </c>
    </row>
    <row r="769" spans="1:17" s="23" customFormat="1" x14ac:dyDescent="0.2">
      <c r="A769" s="23">
        <v>50000249</v>
      </c>
      <c r="B769" s="23">
        <v>1198720</v>
      </c>
      <c r="C769" s="23" t="s">
        <v>285</v>
      </c>
      <c r="D769" s="23">
        <v>5853823</v>
      </c>
      <c r="E769" s="31">
        <v>37512</v>
      </c>
      <c r="F769" s="23">
        <v>423966</v>
      </c>
      <c r="G769" s="23">
        <v>0</v>
      </c>
      <c r="H769" s="23">
        <v>0</v>
      </c>
      <c r="J769" s="32">
        <v>5000</v>
      </c>
      <c r="K769" s="32">
        <v>0</v>
      </c>
      <c r="L769" s="32">
        <v>0</v>
      </c>
      <c r="M769" s="32">
        <f t="shared" ref="M769:M832" si="17">SUM(J769:L769)</f>
        <v>5000</v>
      </c>
      <c r="N769" s="75">
        <f>VLOOKUP(P769,'CODIGOS RENTISTICOS'!$A$2:E1809,2,FALSE)</f>
        <v>825000000</v>
      </c>
      <c r="O769" s="75">
        <f>VLOOKUP(P769,'CODIGOS RENTISTICOS'!$A$2:F3976,3,FALSE)</f>
        <v>150109</v>
      </c>
      <c r="P769" s="23">
        <v>121245</v>
      </c>
      <c r="Q769" s="48">
        <f t="shared" si="16"/>
        <v>5000</v>
      </c>
    </row>
    <row r="770" spans="1:17" s="23" customFormat="1" x14ac:dyDescent="0.2">
      <c r="A770" s="23">
        <v>50000249</v>
      </c>
      <c r="B770" s="23">
        <v>1198721</v>
      </c>
      <c r="C770" s="23" t="s">
        <v>285</v>
      </c>
      <c r="D770" s="23">
        <v>9302059</v>
      </c>
      <c r="E770" s="31">
        <v>37512</v>
      </c>
      <c r="F770" s="23">
        <v>4239660</v>
      </c>
      <c r="G770" s="23">
        <v>0</v>
      </c>
      <c r="H770" s="23">
        <v>0</v>
      </c>
      <c r="J770" s="32">
        <v>5000</v>
      </c>
      <c r="K770" s="32">
        <v>0</v>
      </c>
      <c r="L770" s="32">
        <v>0</v>
      </c>
      <c r="M770" s="32">
        <f t="shared" si="17"/>
        <v>5000</v>
      </c>
      <c r="N770" s="75">
        <f>VLOOKUP(P770,'CODIGOS RENTISTICOS'!$A$2:E1810,2,FALSE)</f>
        <v>825000000</v>
      </c>
      <c r="O770" s="75">
        <f>VLOOKUP(P770,'CODIGOS RENTISTICOS'!$A$2:F3977,3,FALSE)</f>
        <v>150109</v>
      </c>
      <c r="P770" s="23">
        <v>121245</v>
      </c>
      <c r="Q770" s="48">
        <f t="shared" si="16"/>
        <v>5000</v>
      </c>
    </row>
    <row r="771" spans="1:17" s="23" customFormat="1" x14ac:dyDescent="0.2">
      <c r="A771" s="23">
        <v>50000249</v>
      </c>
      <c r="B771" s="23">
        <v>1198722</v>
      </c>
      <c r="C771" s="23" t="s">
        <v>285</v>
      </c>
      <c r="D771" s="23">
        <v>91925791</v>
      </c>
      <c r="E771" s="31">
        <v>37512</v>
      </c>
      <c r="F771" s="23">
        <v>4239666</v>
      </c>
      <c r="G771" s="23">
        <v>0</v>
      </c>
      <c r="H771" s="23">
        <v>0</v>
      </c>
      <c r="J771" s="32">
        <v>7000</v>
      </c>
      <c r="K771" s="32">
        <v>0</v>
      </c>
      <c r="L771" s="32">
        <v>0</v>
      </c>
      <c r="M771" s="32">
        <f t="shared" si="17"/>
        <v>7000</v>
      </c>
      <c r="N771" s="75">
        <f>VLOOKUP(P771,'CODIGOS RENTISTICOS'!$A$2:E1811,2,FALSE)</f>
        <v>825000000</v>
      </c>
      <c r="O771" s="75">
        <f>VLOOKUP(P771,'CODIGOS RENTISTICOS'!$A$2:F3978,3,FALSE)</f>
        <v>150109</v>
      </c>
      <c r="P771" s="23">
        <v>121245</v>
      </c>
      <c r="Q771" s="48">
        <f t="shared" ref="Q771:Q834" si="18">+M771</f>
        <v>7000</v>
      </c>
    </row>
    <row r="772" spans="1:17" s="23" customFormat="1" x14ac:dyDescent="0.2">
      <c r="A772" s="23">
        <v>50000249</v>
      </c>
      <c r="B772" s="23">
        <v>1198723</v>
      </c>
      <c r="C772" s="23" t="s">
        <v>285</v>
      </c>
      <c r="D772" s="23">
        <v>79667278</v>
      </c>
      <c r="E772" s="31">
        <v>37512</v>
      </c>
      <c r="F772" s="23">
        <v>423266</v>
      </c>
      <c r="G772" s="23">
        <v>0</v>
      </c>
      <c r="H772" s="23">
        <v>0</v>
      </c>
      <c r="J772" s="32">
        <v>7000</v>
      </c>
      <c r="K772" s="32">
        <v>0</v>
      </c>
      <c r="L772" s="32">
        <v>0</v>
      </c>
      <c r="M772" s="32">
        <f t="shared" si="17"/>
        <v>7000</v>
      </c>
      <c r="N772" s="75">
        <f>VLOOKUP(P772,'CODIGOS RENTISTICOS'!$A$2:E1812,2,FALSE)</f>
        <v>825000000</v>
      </c>
      <c r="O772" s="75">
        <f>VLOOKUP(P772,'CODIGOS RENTISTICOS'!$A$2:F3979,3,FALSE)</f>
        <v>150109</v>
      </c>
      <c r="P772" s="23">
        <v>121245</v>
      </c>
      <c r="Q772" s="48">
        <f t="shared" si="18"/>
        <v>7000</v>
      </c>
    </row>
    <row r="773" spans="1:17" s="23" customFormat="1" x14ac:dyDescent="0.2">
      <c r="A773" s="23">
        <v>50000249</v>
      </c>
      <c r="B773" s="23">
        <v>1198724</v>
      </c>
      <c r="C773" s="23" t="s">
        <v>285</v>
      </c>
      <c r="D773" s="23">
        <v>10022271</v>
      </c>
      <c r="E773" s="31">
        <v>37512</v>
      </c>
      <c r="F773" s="23">
        <v>4232666</v>
      </c>
      <c r="G773" s="23">
        <v>0</v>
      </c>
      <c r="H773" s="23">
        <v>0</v>
      </c>
      <c r="J773" s="32">
        <v>7000</v>
      </c>
      <c r="K773" s="32">
        <v>0</v>
      </c>
      <c r="L773" s="32">
        <v>0</v>
      </c>
      <c r="M773" s="32">
        <f t="shared" si="17"/>
        <v>7000</v>
      </c>
      <c r="N773" s="75">
        <f>VLOOKUP(P773,'CODIGOS RENTISTICOS'!$A$2:E1813,2,FALSE)</f>
        <v>825000000</v>
      </c>
      <c r="O773" s="75">
        <f>VLOOKUP(P773,'CODIGOS RENTISTICOS'!$A$2:F3980,3,FALSE)</f>
        <v>150109</v>
      </c>
      <c r="P773" s="23">
        <v>121245</v>
      </c>
      <c r="Q773" s="48">
        <f t="shared" si="18"/>
        <v>7000</v>
      </c>
    </row>
    <row r="774" spans="1:17" s="23" customFormat="1" x14ac:dyDescent="0.2">
      <c r="A774" s="23">
        <v>50000249</v>
      </c>
      <c r="B774" s="23">
        <v>1198725</v>
      </c>
      <c r="C774" s="23" t="s">
        <v>285</v>
      </c>
      <c r="D774" s="23">
        <v>10176886</v>
      </c>
      <c r="E774" s="31">
        <v>37512</v>
      </c>
      <c r="F774" s="23">
        <v>4232666</v>
      </c>
      <c r="G774" s="23">
        <v>0</v>
      </c>
      <c r="H774" s="23">
        <v>0</v>
      </c>
      <c r="J774" s="32">
        <v>7000</v>
      </c>
      <c r="K774" s="32">
        <v>0</v>
      </c>
      <c r="L774" s="32">
        <v>0</v>
      </c>
      <c r="M774" s="32">
        <f t="shared" si="17"/>
        <v>7000</v>
      </c>
      <c r="N774" s="75">
        <f>VLOOKUP(P774,'CODIGOS RENTISTICOS'!$A$2:E1814,2,FALSE)</f>
        <v>825000000</v>
      </c>
      <c r="O774" s="75">
        <f>VLOOKUP(P774,'CODIGOS RENTISTICOS'!$A$2:F3981,3,FALSE)</f>
        <v>150109</v>
      </c>
      <c r="P774" s="23">
        <v>121245</v>
      </c>
      <c r="Q774" s="48">
        <f t="shared" si="18"/>
        <v>7000</v>
      </c>
    </row>
    <row r="775" spans="1:17" s="23" customFormat="1" x14ac:dyDescent="0.2">
      <c r="A775" s="23">
        <v>50000249</v>
      </c>
      <c r="B775" s="23">
        <v>1198726</v>
      </c>
      <c r="C775" s="23" t="s">
        <v>285</v>
      </c>
      <c r="D775" s="23">
        <v>10169126</v>
      </c>
      <c r="E775" s="31">
        <v>37512</v>
      </c>
      <c r="F775" s="23">
        <v>423266</v>
      </c>
      <c r="G775" s="23">
        <v>0</v>
      </c>
      <c r="H775" s="23">
        <v>0</v>
      </c>
      <c r="J775" s="32">
        <v>7000</v>
      </c>
      <c r="K775" s="32">
        <v>0</v>
      </c>
      <c r="L775" s="32">
        <v>0</v>
      </c>
      <c r="M775" s="32">
        <f t="shared" si="17"/>
        <v>7000</v>
      </c>
      <c r="N775" s="75">
        <f>VLOOKUP(P775,'CODIGOS RENTISTICOS'!$A$2:E1815,2,FALSE)</f>
        <v>825000000</v>
      </c>
      <c r="O775" s="75">
        <f>VLOOKUP(P775,'CODIGOS RENTISTICOS'!$A$2:F3982,3,FALSE)</f>
        <v>150109</v>
      </c>
      <c r="P775" s="23">
        <v>121245</v>
      </c>
      <c r="Q775" s="48">
        <f t="shared" si="18"/>
        <v>7000</v>
      </c>
    </row>
    <row r="776" spans="1:17" s="23" customFormat="1" x14ac:dyDescent="0.2">
      <c r="A776" s="23">
        <v>50000249</v>
      </c>
      <c r="B776" s="23">
        <v>1198729</v>
      </c>
      <c r="C776" s="23" t="s">
        <v>285</v>
      </c>
      <c r="D776" s="23">
        <v>78868402</v>
      </c>
      <c r="E776" s="31">
        <v>37512</v>
      </c>
      <c r="F776" s="23">
        <v>4239666</v>
      </c>
      <c r="G776" s="23">
        <v>0</v>
      </c>
      <c r="H776" s="23">
        <v>0</v>
      </c>
      <c r="J776" s="32">
        <v>7000</v>
      </c>
      <c r="K776" s="32">
        <v>0</v>
      </c>
      <c r="L776" s="32">
        <v>0</v>
      </c>
      <c r="M776" s="32">
        <f t="shared" si="17"/>
        <v>7000</v>
      </c>
      <c r="N776" s="75">
        <f>VLOOKUP(P776,'CODIGOS RENTISTICOS'!$A$2:E1816,2,FALSE)</f>
        <v>825000000</v>
      </c>
      <c r="O776" s="75">
        <f>VLOOKUP(P776,'CODIGOS RENTISTICOS'!$A$2:F3983,3,FALSE)</f>
        <v>150109</v>
      </c>
      <c r="P776" s="23">
        <v>121245</v>
      </c>
      <c r="Q776" s="48">
        <f t="shared" si="18"/>
        <v>7000</v>
      </c>
    </row>
    <row r="777" spans="1:17" s="23" customFormat="1" x14ac:dyDescent="0.2">
      <c r="A777" s="23">
        <v>50000249</v>
      </c>
      <c r="B777" s="23">
        <v>1198730</v>
      </c>
      <c r="C777" s="23" t="s">
        <v>285</v>
      </c>
      <c r="D777" s="23">
        <v>79739169</v>
      </c>
      <c r="E777" s="31">
        <v>37512</v>
      </c>
      <c r="F777" s="23">
        <v>423966</v>
      </c>
      <c r="G777" s="23">
        <v>0</v>
      </c>
      <c r="H777" s="23">
        <v>0</v>
      </c>
      <c r="J777" s="32">
        <v>7000</v>
      </c>
      <c r="K777" s="32">
        <v>0</v>
      </c>
      <c r="L777" s="32">
        <v>0</v>
      </c>
      <c r="M777" s="32">
        <f t="shared" si="17"/>
        <v>7000</v>
      </c>
      <c r="N777" s="75">
        <f>VLOOKUP(P777,'CODIGOS RENTISTICOS'!$A$2:E1817,2,FALSE)</f>
        <v>825000000</v>
      </c>
      <c r="O777" s="75">
        <f>VLOOKUP(P777,'CODIGOS RENTISTICOS'!$A$2:F3984,3,FALSE)</f>
        <v>150109</v>
      </c>
      <c r="P777" s="23">
        <v>121245</v>
      </c>
      <c r="Q777" s="48">
        <f t="shared" si="18"/>
        <v>7000</v>
      </c>
    </row>
    <row r="778" spans="1:17" s="23" customFormat="1" x14ac:dyDescent="0.2">
      <c r="A778" s="23">
        <v>50000249</v>
      </c>
      <c r="B778" s="23">
        <v>1244006</v>
      </c>
      <c r="C778" s="23" t="s">
        <v>285</v>
      </c>
      <c r="D778" s="23">
        <v>19324695</v>
      </c>
      <c r="E778" s="31">
        <v>37512</v>
      </c>
      <c r="F778" s="23">
        <v>4239666</v>
      </c>
      <c r="G778" s="23">
        <v>0</v>
      </c>
      <c r="H778" s="23">
        <v>0</v>
      </c>
      <c r="J778" s="32">
        <v>5000</v>
      </c>
      <c r="K778" s="32">
        <v>0</v>
      </c>
      <c r="L778" s="32">
        <v>0</v>
      </c>
      <c r="M778" s="32">
        <f t="shared" si="17"/>
        <v>5000</v>
      </c>
      <c r="N778" s="75">
        <f>VLOOKUP(P778,'CODIGOS RENTISTICOS'!$A$2:E1818,2,FALSE)</f>
        <v>825000000</v>
      </c>
      <c r="O778" s="75">
        <f>VLOOKUP(P778,'CODIGOS RENTISTICOS'!$A$2:F3985,3,FALSE)</f>
        <v>150109</v>
      </c>
      <c r="P778" s="23">
        <v>121245</v>
      </c>
      <c r="Q778" s="48">
        <f t="shared" si="18"/>
        <v>5000</v>
      </c>
    </row>
    <row r="779" spans="1:17" s="23" customFormat="1" x14ac:dyDescent="0.2">
      <c r="A779" s="23">
        <v>50000249</v>
      </c>
      <c r="B779" s="23">
        <v>1244007</v>
      </c>
      <c r="C779" s="23" t="s">
        <v>285</v>
      </c>
      <c r="D779" s="23">
        <v>70104033</v>
      </c>
      <c r="E779" s="31">
        <v>37512</v>
      </c>
      <c r="F779" s="23">
        <v>423966</v>
      </c>
      <c r="G779" s="23">
        <v>0</v>
      </c>
      <c r="H779" s="23">
        <v>0</v>
      </c>
      <c r="J779" s="32">
        <v>5000</v>
      </c>
      <c r="K779" s="32">
        <v>0</v>
      </c>
      <c r="L779" s="32">
        <v>0</v>
      </c>
      <c r="M779" s="32">
        <f t="shared" si="17"/>
        <v>5000</v>
      </c>
      <c r="N779" s="75">
        <f>VLOOKUP(P779,'CODIGOS RENTISTICOS'!$A$2:E1819,2,FALSE)</f>
        <v>825000000</v>
      </c>
      <c r="O779" s="75">
        <f>VLOOKUP(P779,'CODIGOS RENTISTICOS'!$A$2:F3986,3,FALSE)</f>
        <v>150109</v>
      </c>
      <c r="P779" s="23">
        <v>121245</v>
      </c>
      <c r="Q779" s="48">
        <f t="shared" si="18"/>
        <v>5000</v>
      </c>
    </row>
    <row r="780" spans="1:17" s="23" customFormat="1" x14ac:dyDescent="0.2">
      <c r="A780" s="23">
        <v>50000249</v>
      </c>
      <c r="B780" s="23">
        <v>2694119</v>
      </c>
      <c r="C780" s="23" t="s">
        <v>285</v>
      </c>
      <c r="D780" s="23">
        <v>19324710</v>
      </c>
      <c r="E780" s="31">
        <v>37512</v>
      </c>
      <c r="F780" s="23">
        <v>3427480</v>
      </c>
      <c r="G780" s="23">
        <v>0</v>
      </c>
      <c r="H780" s="23">
        <v>0</v>
      </c>
      <c r="J780" s="32">
        <v>483000</v>
      </c>
      <c r="K780" s="32">
        <v>0</v>
      </c>
      <c r="L780" s="32">
        <v>0</v>
      </c>
      <c r="M780" s="32">
        <f t="shared" si="17"/>
        <v>483000</v>
      </c>
      <c r="N780" s="75">
        <f>VLOOKUP(P780,'CODIGOS RENTISTICOS'!$A$2:E1820,2,FALSE)</f>
        <v>13700000</v>
      </c>
      <c r="O780" s="75">
        <f>VLOOKUP(P780,'CODIGOS RENTISTICOS'!$A$2:F3987,3,FALSE)</f>
        <v>290101</v>
      </c>
      <c r="P780" s="23">
        <v>121250</v>
      </c>
      <c r="Q780" s="48">
        <f t="shared" si="18"/>
        <v>483000</v>
      </c>
    </row>
    <row r="781" spans="1:17" s="23" customFormat="1" x14ac:dyDescent="0.2">
      <c r="A781" s="23">
        <v>50000249</v>
      </c>
      <c r="B781" s="23">
        <v>2927596</v>
      </c>
      <c r="C781" s="23" t="s">
        <v>285</v>
      </c>
      <c r="D781" s="23">
        <v>8604011911</v>
      </c>
      <c r="E781" s="31">
        <v>37512</v>
      </c>
      <c r="F781" s="23">
        <v>3464214</v>
      </c>
      <c r="G781" s="23">
        <v>0</v>
      </c>
      <c r="H781" s="23">
        <v>0</v>
      </c>
      <c r="J781" s="32">
        <v>22000</v>
      </c>
      <c r="K781" s="32">
        <v>0</v>
      </c>
      <c r="L781" s="32">
        <v>0</v>
      </c>
      <c r="M781" s="32">
        <f t="shared" si="17"/>
        <v>22000</v>
      </c>
      <c r="N781" s="75">
        <f>VLOOKUP(P781,'CODIGOS RENTISTICOS'!$A$2:E1821,2,FALSE)</f>
        <v>825000000</v>
      </c>
      <c r="O781" s="75">
        <f>VLOOKUP(P781,'CODIGOS RENTISTICOS'!$A$2:F3988,3,FALSE)</f>
        <v>150109</v>
      </c>
      <c r="P781" s="23">
        <v>121245</v>
      </c>
      <c r="Q781" s="48">
        <f t="shared" si="18"/>
        <v>22000</v>
      </c>
    </row>
    <row r="782" spans="1:17" s="23" customFormat="1" x14ac:dyDescent="0.2">
      <c r="A782" s="23">
        <v>50000249</v>
      </c>
      <c r="B782" s="23">
        <v>3341285</v>
      </c>
      <c r="C782" s="23" t="s">
        <v>285</v>
      </c>
      <c r="D782" s="23">
        <v>79520859</v>
      </c>
      <c r="E782" s="31">
        <v>37512</v>
      </c>
      <c r="F782" s="23">
        <v>33777711</v>
      </c>
      <c r="G782" s="23">
        <v>0</v>
      </c>
      <c r="H782" s="23">
        <v>0</v>
      </c>
      <c r="J782" s="32">
        <v>309000</v>
      </c>
      <c r="K782" s="32">
        <v>0</v>
      </c>
      <c r="L782" s="32">
        <v>0</v>
      </c>
      <c r="M782" s="32">
        <f t="shared" si="17"/>
        <v>309000</v>
      </c>
      <c r="N782" s="75">
        <f>VLOOKUP(P782,'CODIGOS RENTISTICOS'!$A$2:E1822,2,FALSE)</f>
        <v>825000000</v>
      </c>
      <c r="O782" s="75">
        <f>VLOOKUP(P782,'CODIGOS RENTISTICOS'!$A$2:F3989,3,FALSE)</f>
        <v>150109</v>
      </c>
      <c r="P782" s="23">
        <v>121245</v>
      </c>
      <c r="Q782" s="48">
        <f t="shared" si="18"/>
        <v>309000</v>
      </c>
    </row>
    <row r="783" spans="1:17" s="23" customFormat="1" x14ac:dyDescent="0.2">
      <c r="A783" s="23">
        <v>50000249</v>
      </c>
      <c r="B783" s="23">
        <v>3341374</v>
      </c>
      <c r="C783" s="23" t="s">
        <v>285</v>
      </c>
      <c r="D783" s="23">
        <v>19196748</v>
      </c>
      <c r="E783" s="31">
        <v>37512</v>
      </c>
      <c r="F783" s="23">
        <v>4524518</v>
      </c>
      <c r="G783" s="23">
        <v>0</v>
      </c>
      <c r="H783" s="23">
        <v>0</v>
      </c>
      <c r="J783" s="32">
        <v>1000</v>
      </c>
      <c r="K783" s="32">
        <v>0</v>
      </c>
      <c r="L783" s="32">
        <v>0</v>
      </c>
      <c r="M783" s="32">
        <f t="shared" si="17"/>
        <v>1000</v>
      </c>
      <c r="N783" s="75">
        <f>VLOOKUP(P783,'CODIGOS RENTISTICOS'!$A$2:E1823,2,FALSE)</f>
        <v>825000000</v>
      </c>
      <c r="O783" s="75">
        <f>VLOOKUP(P783,'CODIGOS RENTISTICOS'!$A$2:F3990,3,FALSE)</f>
        <v>150109</v>
      </c>
      <c r="P783" s="23">
        <v>121245</v>
      </c>
      <c r="Q783" s="48">
        <f t="shared" si="18"/>
        <v>1000</v>
      </c>
    </row>
    <row r="784" spans="1:17" s="23" customFormat="1" x14ac:dyDescent="0.2">
      <c r="A784" s="23">
        <v>50000249</v>
      </c>
      <c r="B784" s="23">
        <v>3341412</v>
      </c>
      <c r="C784" s="23" t="s">
        <v>285</v>
      </c>
      <c r="D784" s="23">
        <v>111111</v>
      </c>
      <c r="E784" s="31">
        <v>37512</v>
      </c>
      <c r="F784" s="23">
        <v>2218066</v>
      </c>
      <c r="G784" s="23">
        <v>0</v>
      </c>
      <c r="H784" s="23">
        <v>0</v>
      </c>
      <c r="J784" s="32">
        <v>245000</v>
      </c>
      <c r="K784" s="32">
        <v>0</v>
      </c>
      <c r="L784" s="32">
        <v>0</v>
      </c>
      <c r="M784" s="32">
        <f t="shared" si="17"/>
        <v>245000</v>
      </c>
      <c r="N784" s="75">
        <f>VLOOKUP(P784,'CODIGOS RENTISTICOS'!$A$2:E1824,2,FALSE)</f>
        <v>825000000</v>
      </c>
      <c r="O784" s="75">
        <f>VLOOKUP(P784,'CODIGOS RENTISTICOS'!$A$2:F3991,3,FALSE)</f>
        <v>150109</v>
      </c>
      <c r="P784" s="23">
        <v>121245</v>
      </c>
      <c r="Q784" s="48">
        <f t="shared" si="18"/>
        <v>245000</v>
      </c>
    </row>
    <row r="785" spans="1:17" s="23" customFormat="1" x14ac:dyDescent="0.2">
      <c r="A785" s="23">
        <v>50000249</v>
      </c>
      <c r="B785" s="23">
        <v>3341433</v>
      </c>
      <c r="C785" s="23" t="s">
        <v>285</v>
      </c>
      <c r="D785" s="23">
        <v>19356096</v>
      </c>
      <c r="E785" s="31">
        <v>37512</v>
      </c>
      <c r="F785" s="23">
        <v>233254</v>
      </c>
      <c r="G785" s="23">
        <v>0</v>
      </c>
      <c r="H785" s="23">
        <v>0</v>
      </c>
      <c r="J785" s="32">
        <v>2000</v>
      </c>
      <c r="K785" s="32">
        <v>0</v>
      </c>
      <c r="L785" s="32">
        <v>0</v>
      </c>
      <c r="M785" s="32">
        <f t="shared" si="17"/>
        <v>2000</v>
      </c>
      <c r="N785" s="75">
        <f>VLOOKUP(P785,'CODIGOS RENTISTICOS'!$A$2:E1825,2,FALSE)</f>
        <v>825000000</v>
      </c>
      <c r="O785" s="75">
        <f>VLOOKUP(P785,'CODIGOS RENTISTICOS'!$A$2:F3992,3,FALSE)</f>
        <v>150109</v>
      </c>
      <c r="P785" s="23">
        <v>121245</v>
      </c>
      <c r="Q785" s="48">
        <f t="shared" si="18"/>
        <v>2000</v>
      </c>
    </row>
    <row r="786" spans="1:17" s="23" customFormat="1" x14ac:dyDescent="0.2">
      <c r="A786" s="23">
        <v>50000249</v>
      </c>
      <c r="B786" s="23">
        <v>3341434</v>
      </c>
      <c r="C786" s="23" t="s">
        <v>285</v>
      </c>
      <c r="D786" s="23">
        <v>19316096</v>
      </c>
      <c r="E786" s="31">
        <v>37512</v>
      </c>
      <c r="F786" s="23">
        <v>2332541</v>
      </c>
      <c r="G786" s="23">
        <v>0</v>
      </c>
      <c r="H786" s="23">
        <v>0</v>
      </c>
      <c r="J786" s="32">
        <v>2000</v>
      </c>
      <c r="K786" s="32">
        <v>0</v>
      </c>
      <c r="L786" s="32">
        <v>0</v>
      </c>
      <c r="M786" s="32">
        <f t="shared" si="17"/>
        <v>2000</v>
      </c>
      <c r="N786" s="75">
        <f>VLOOKUP(P786,'CODIGOS RENTISTICOS'!$A$2:E1826,2,FALSE)</f>
        <v>825000000</v>
      </c>
      <c r="O786" s="75">
        <f>VLOOKUP(P786,'CODIGOS RENTISTICOS'!$A$2:F3993,3,FALSE)</f>
        <v>150109</v>
      </c>
      <c r="P786" s="23">
        <v>121245</v>
      </c>
      <c r="Q786" s="48">
        <f t="shared" si="18"/>
        <v>2000</v>
      </c>
    </row>
    <row r="787" spans="1:17" s="23" customFormat="1" x14ac:dyDescent="0.2">
      <c r="A787" s="23">
        <v>50000249</v>
      </c>
      <c r="B787" s="23">
        <v>3341435</v>
      </c>
      <c r="C787" s="23" t="s">
        <v>285</v>
      </c>
      <c r="D787" s="23">
        <v>19356096</v>
      </c>
      <c r="E787" s="31">
        <v>37512</v>
      </c>
      <c r="F787" s="23">
        <v>2332541</v>
      </c>
      <c r="G787" s="23">
        <v>0</v>
      </c>
      <c r="H787" s="23">
        <v>0</v>
      </c>
      <c r="J787" s="32">
        <v>1000</v>
      </c>
      <c r="K787" s="32">
        <v>0</v>
      </c>
      <c r="L787" s="32">
        <v>0</v>
      </c>
      <c r="M787" s="32">
        <f t="shared" si="17"/>
        <v>1000</v>
      </c>
      <c r="N787" s="75">
        <f>VLOOKUP(P787,'CODIGOS RENTISTICOS'!$A$2:E1827,2,FALSE)</f>
        <v>825000000</v>
      </c>
      <c r="O787" s="75">
        <f>VLOOKUP(P787,'CODIGOS RENTISTICOS'!$A$2:F3994,3,FALSE)</f>
        <v>150109</v>
      </c>
      <c r="P787" s="23">
        <v>121245</v>
      </c>
      <c r="Q787" s="48">
        <f t="shared" si="18"/>
        <v>1000</v>
      </c>
    </row>
    <row r="788" spans="1:17" s="23" customFormat="1" x14ac:dyDescent="0.2">
      <c r="A788" s="23">
        <v>50000249</v>
      </c>
      <c r="B788" s="23">
        <v>3341440</v>
      </c>
      <c r="C788" s="23" t="s">
        <v>285</v>
      </c>
      <c r="D788" s="23">
        <v>19196748</v>
      </c>
      <c r="E788" s="31">
        <v>37512</v>
      </c>
      <c r="F788" s="23">
        <v>0</v>
      </c>
      <c r="G788" s="23">
        <v>0</v>
      </c>
      <c r="H788" s="23">
        <v>0</v>
      </c>
      <c r="J788" s="32">
        <v>2000</v>
      </c>
      <c r="K788" s="32">
        <v>0</v>
      </c>
      <c r="L788" s="32">
        <v>0</v>
      </c>
      <c r="M788" s="32">
        <f t="shared" si="17"/>
        <v>2000</v>
      </c>
      <c r="N788" s="75">
        <f>VLOOKUP(P788,'CODIGOS RENTISTICOS'!$A$2:E1828,2,FALSE)</f>
        <v>825000000</v>
      </c>
      <c r="O788" s="75">
        <f>VLOOKUP(P788,'CODIGOS RENTISTICOS'!$A$2:F3995,3,FALSE)</f>
        <v>150109</v>
      </c>
      <c r="P788" s="23">
        <v>121245</v>
      </c>
      <c r="Q788" s="48">
        <f t="shared" si="18"/>
        <v>2000</v>
      </c>
    </row>
    <row r="789" spans="1:17" s="23" customFormat="1" x14ac:dyDescent="0.2">
      <c r="A789" s="23">
        <v>50000249</v>
      </c>
      <c r="B789" s="23">
        <v>3342436</v>
      </c>
      <c r="C789" s="23" t="s">
        <v>285</v>
      </c>
      <c r="D789" s="23">
        <v>79664040</v>
      </c>
      <c r="E789" s="31">
        <v>37512</v>
      </c>
      <c r="F789" s="23">
        <v>7192266</v>
      </c>
      <c r="G789" s="23">
        <v>0</v>
      </c>
      <c r="H789" s="23">
        <v>0</v>
      </c>
      <c r="J789" s="32">
        <v>26000</v>
      </c>
      <c r="K789" s="32">
        <v>0</v>
      </c>
      <c r="L789" s="32">
        <v>0</v>
      </c>
      <c r="M789" s="32">
        <f t="shared" si="17"/>
        <v>26000</v>
      </c>
      <c r="N789" s="75">
        <f>VLOOKUP(P789,'CODIGOS RENTISTICOS'!$A$2:E1829,2,FALSE)</f>
        <v>825000000</v>
      </c>
      <c r="O789" s="75">
        <f>VLOOKUP(P789,'CODIGOS RENTISTICOS'!$A$2:F3996,3,FALSE)</f>
        <v>150109</v>
      </c>
      <c r="P789" s="23">
        <v>121245</v>
      </c>
      <c r="Q789" s="48">
        <f t="shared" si="18"/>
        <v>26000</v>
      </c>
    </row>
    <row r="790" spans="1:17" s="23" customFormat="1" x14ac:dyDescent="0.2">
      <c r="A790" s="23">
        <v>50000249</v>
      </c>
      <c r="B790" s="23">
        <v>1231151</v>
      </c>
      <c r="C790" s="23" t="s">
        <v>285</v>
      </c>
      <c r="D790" s="23">
        <v>8605349124</v>
      </c>
      <c r="E790" s="31">
        <v>37512</v>
      </c>
      <c r="F790" s="23">
        <v>3470419</v>
      </c>
      <c r="G790" s="23">
        <v>0</v>
      </c>
      <c r="H790" s="23">
        <v>0</v>
      </c>
      <c r="J790" s="32">
        <v>7000</v>
      </c>
      <c r="K790" s="32">
        <v>0</v>
      </c>
      <c r="L790" s="32">
        <v>0</v>
      </c>
      <c r="M790" s="32">
        <f t="shared" si="17"/>
        <v>7000</v>
      </c>
      <c r="N790" s="75">
        <f>VLOOKUP(P790,'CODIGOS RENTISTICOS'!$A$2:E1830,2,FALSE)</f>
        <v>825000000</v>
      </c>
      <c r="O790" s="75">
        <f>VLOOKUP(P790,'CODIGOS RENTISTICOS'!$A$2:F3997,3,FALSE)</f>
        <v>150109</v>
      </c>
      <c r="P790" s="23">
        <v>121245</v>
      </c>
      <c r="Q790" s="48">
        <f t="shared" si="18"/>
        <v>7000</v>
      </c>
    </row>
    <row r="791" spans="1:17" s="23" customFormat="1" x14ac:dyDescent="0.2">
      <c r="A791" s="23">
        <v>50000249</v>
      </c>
      <c r="B791" s="23">
        <v>1184322</v>
      </c>
      <c r="C791" s="23" t="s">
        <v>33</v>
      </c>
      <c r="D791" s="23">
        <v>8909118462</v>
      </c>
      <c r="E791" s="31">
        <v>37512</v>
      </c>
      <c r="F791" s="23">
        <v>2684800</v>
      </c>
      <c r="G791" s="23">
        <v>1</v>
      </c>
      <c r="H791" s="23">
        <v>0</v>
      </c>
      <c r="J791" s="32">
        <v>0</v>
      </c>
      <c r="K791" s="32">
        <v>0</v>
      </c>
      <c r="L791" s="32">
        <v>1854000</v>
      </c>
      <c r="M791" s="32">
        <f t="shared" si="17"/>
        <v>1854000</v>
      </c>
      <c r="N791" s="75">
        <f>VLOOKUP(P791,'CODIGOS RENTISTICOS'!$A$2:E1831,2,FALSE)</f>
        <v>825000000</v>
      </c>
      <c r="O791" s="75">
        <f>VLOOKUP(P791,'CODIGOS RENTISTICOS'!$A$2:F3998,3,FALSE)</f>
        <v>150109</v>
      </c>
      <c r="P791" s="23">
        <v>121245</v>
      </c>
      <c r="Q791" s="48">
        <f t="shared" si="18"/>
        <v>1854000</v>
      </c>
    </row>
    <row r="792" spans="1:17" s="23" customFormat="1" x14ac:dyDescent="0.2">
      <c r="A792" s="23">
        <v>50000249</v>
      </c>
      <c r="B792" s="23">
        <v>1184323</v>
      </c>
      <c r="C792" s="23" t="s">
        <v>33</v>
      </c>
      <c r="D792" s="23">
        <v>8909118462</v>
      </c>
      <c r="E792" s="31">
        <v>37512</v>
      </c>
      <c r="F792" s="23">
        <v>2684800</v>
      </c>
      <c r="G792" s="23">
        <v>0</v>
      </c>
      <c r="H792" s="23">
        <v>0</v>
      </c>
      <c r="J792" s="32">
        <v>98000</v>
      </c>
      <c r="K792" s="32">
        <v>0</v>
      </c>
      <c r="L792" s="32">
        <v>0</v>
      </c>
      <c r="M792" s="32">
        <f t="shared" si="17"/>
        <v>98000</v>
      </c>
      <c r="N792" s="75">
        <f>VLOOKUP(P792,'CODIGOS RENTISTICOS'!$A$2:E1832,2,FALSE)</f>
        <v>825000000</v>
      </c>
      <c r="O792" s="75">
        <f>VLOOKUP(P792,'CODIGOS RENTISTICOS'!$A$2:F3999,3,FALSE)</f>
        <v>150109</v>
      </c>
      <c r="P792" s="23">
        <v>121245</v>
      </c>
      <c r="Q792" s="48">
        <f t="shared" si="18"/>
        <v>98000</v>
      </c>
    </row>
    <row r="793" spans="1:17" s="23" customFormat="1" x14ac:dyDescent="0.2">
      <c r="A793" s="23">
        <v>50000249</v>
      </c>
      <c r="B793" s="23">
        <v>924833</v>
      </c>
      <c r="C793" s="23" t="s">
        <v>33</v>
      </c>
      <c r="D793" s="23">
        <v>8000051479</v>
      </c>
      <c r="E793" s="31">
        <v>37512</v>
      </c>
      <c r="F793" s="23">
        <v>2357070</v>
      </c>
      <c r="G793" s="23">
        <v>1</v>
      </c>
      <c r="H793" s="23">
        <v>0</v>
      </c>
      <c r="J793" s="32">
        <v>0</v>
      </c>
      <c r="K793" s="32">
        <v>0</v>
      </c>
      <c r="L793" s="32">
        <v>906015</v>
      </c>
      <c r="M793" s="32">
        <f t="shared" si="17"/>
        <v>906015</v>
      </c>
      <c r="N793" s="75">
        <f>VLOOKUP(P793,'CODIGOS RENTISTICOS'!$A$2:E1833,2,FALSE)</f>
        <v>825000000</v>
      </c>
      <c r="O793" s="75">
        <f>VLOOKUP(P793,'CODIGOS RENTISTICOS'!$A$2:F4000,3,FALSE)</f>
        <v>150109</v>
      </c>
      <c r="P793" s="23">
        <v>121245</v>
      </c>
      <c r="Q793" s="48">
        <f t="shared" si="18"/>
        <v>906015</v>
      </c>
    </row>
    <row r="794" spans="1:17" s="23" customFormat="1" x14ac:dyDescent="0.2">
      <c r="A794" s="23">
        <v>50000249</v>
      </c>
      <c r="B794" s="23">
        <v>1173839</v>
      </c>
      <c r="C794" s="23" t="s">
        <v>34</v>
      </c>
      <c r="D794" s="23">
        <v>8060008300</v>
      </c>
      <c r="E794" s="31">
        <v>37512</v>
      </c>
      <c r="F794" s="23">
        <v>6694100</v>
      </c>
      <c r="G794" s="23">
        <v>0</v>
      </c>
      <c r="H794" s="23">
        <v>0</v>
      </c>
      <c r="J794" s="32">
        <v>243000</v>
      </c>
      <c r="K794" s="32">
        <v>0</v>
      </c>
      <c r="L794" s="32">
        <v>0</v>
      </c>
      <c r="M794" s="32">
        <f t="shared" si="17"/>
        <v>243000</v>
      </c>
      <c r="N794" s="75">
        <f>VLOOKUP(P794,'CODIGOS RENTISTICOS'!$A$2:E1834,2,FALSE)</f>
        <v>910300000</v>
      </c>
      <c r="O794" s="75">
        <f>VLOOKUP(P794,'CODIGOS RENTISTICOS'!$A$2:F4001,3,FALSE)</f>
        <v>130113</v>
      </c>
      <c r="P794" s="23">
        <v>121205</v>
      </c>
      <c r="Q794" s="48">
        <f t="shared" si="18"/>
        <v>243000</v>
      </c>
    </row>
    <row r="795" spans="1:17" s="23" customFormat="1" x14ac:dyDescent="0.2">
      <c r="A795" s="23">
        <v>50000249</v>
      </c>
      <c r="B795" s="23">
        <v>987041</v>
      </c>
      <c r="C795" s="23" t="s">
        <v>288</v>
      </c>
      <c r="D795" s="23">
        <v>8200003941</v>
      </c>
      <c r="E795" s="31">
        <v>37512</v>
      </c>
      <c r="F795" s="23">
        <v>7422185</v>
      </c>
      <c r="G795" s="23">
        <v>1</v>
      </c>
      <c r="H795" s="23">
        <v>0</v>
      </c>
      <c r="J795" s="32">
        <v>0</v>
      </c>
      <c r="K795" s="32">
        <v>1265033.8999999999</v>
      </c>
      <c r="L795" s="32">
        <v>0</v>
      </c>
      <c r="M795" s="32">
        <f t="shared" si="17"/>
        <v>1265033.8999999999</v>
      </c>
      <c r="N795" s="75">
        <f>VLOOKUP(P795,'CODIGOS RENTISTICOS'!$A$2:E1835,2,FALSE)</f>
        <v>96200000</v>
      </c>
      <c r="O795" s="75">
        <f>VLOOKUP(P795,'CODIGOS RENTISTICOS'!$A$2:F4002,3,FALSE)</f>
        <v>350101</v>
      </c>
      <c r="P795" s="23">
        <v>121203</v>
      </c>
      <c r="Q795" s="48">
        <f t="shared" si="18"/>
        <v>1265033.8999999999</v>
      </c>
    </row>
    <row r="796" spans="1:17" s="23" customFormat="1" x14ac:dyDescent="0.2">
      <c r="A796" s="23">
        <v>50000249</v>
      </c>
      <c r="B796" s="23">
        <v>986639</v>
      </c>
      <c r="C796" s="23" t="s">
        <v>289</v>
      </c>
      <c r="D796" s="23">
        <v>74859225</v>
      </c>
      <c r="E796" s="31">
        <v>37512</v>
      </c>
      <c r="F796" s="23">
        <v>6349794</v>
      </c>
      <c r="G796" s="23">
        <v>0</v>
      </c>
      <c r="H796" s="23">
        <v>0</v>
      </c>
      <c r="J796" s="32">
        <v>7000</v>
      </c>
      <c r="K796" s="32">
        <v>0</v>
      </c>
      <c r="L796" s="32">
        <v>0</v>
      </c>
      <c r="M796" s="32">
        <f t="shared" si="17"/>
        <v>7000</v>
      </c>
      <c r="N796" s="75">
        <f>VLOOKUP(P796,'CODIGOS RENTISTICOS'!$A$2:E1836,2,FALSE)</f>
        <v>825000000</v>
      </c>
      <c r="O796" s="75">
        <f>VLOOKUP(P796,'CODIGOS RENTISTICOS'!$A$2:F4003,3,FALSE)</f>
        <v>150109</v>
      </c>
      <c r="P796" s="23">
        <v>121245</v>
      </c>
      <c r="Q796" s="48">
        <f t="shared" si="18"/>
        <v>7000</v>
      </c>
    </row>
    <row r="797" spans="1:17" s="23" customFormat="1" x14ac:dyDescent="0.2">
      <c r="A797" s="23">
        <v>50000249</v>
      </c>
      <c r="B797" s="23">
        <v>1141056</v>
      </c>
      <c r="C797" s="23" t="s">
        <v>14</v>
      </c>
      <c r="D797" s="23">
        <v>12910855</v>
      </c>
      <c r="E797" s="31">
        <v>37512</v>
      </c>
      <c r="F797" s="23">
        <v>7270336</v>
      </c>
      <c r="G797" s="23">
        <v>0</v>
      </c>
      <c r="H797" s="23">
        <v>0</v>
      </c>
      <c r="J797" s="32">
        <v>154000</v>
      </c>
      <c r="K797" s="32">
        <v>0</v>
      </c>
      <c r="L797" s="32">
        <v>0</v>
      </c>
      <c r="M797" s="32">
        <f t="shared" si="17"/>
        <v>154000</v>
      </c>
      <c r="N797" s="75">
        <f>VLOOKUP(P797,'CODIGOS RENTISTICOS'!$A$2:E1837,2,FALSE)</f>
        <v>96200000</v>
      </c>
      <c r="O797" s="75">
        <f>VLOOKUP(P797,'CODIGOS RENTISTICOS'!$A$2:F4004,3,FALSE)</f>
        <v>350101</v>
      </c>
      <c r="P797" s="23">
        <v>121203</v>
      </c>
      <c r="Q797" s="48">
        <f t="shared" si="18"/>
        <v>154000</v>
      </c>
    </row>
    <row r="798" spans="1:17" s="23" customFormat="1" x14ac:dyDescent="0.2">
      <c r="A798" s="23">
        <v>50000249</v>
      </c>
      <c r="B798" s="23">
        <v>4931168</v>
      </c>
      <c r="C798" s="23" t="s">
        <v>40</v>
      </c>
      <c r="D798" s="23">
        <v>8000668943</v>
      </c>
      <c r="E798" s="31">
        <v>37512</v>
      </c>
      <c r="F798" s="23">
        <v>5719448</v>
      </c>
      <c r="G798" s="23">
        <v>0</v>
      </c>
      <c r="H798" s="23">
        <v>0</v>
      </c>
      <c r="J798" s="32">
        <v>14000</v>
      </c>
      <c r="K798" s="32">
        <v>0</v>
      </c>
      <c r="L798" s="32">
        <v>0</v>
      </c>
      <c r="M798" s="32">
        <f t="shared" si="17"/>
        <v>14000</v>
      </c>
      <c r="N798" s="75">
        <f>VLOOKUP(P798,'CODIGOS RENTISTICOS'!$A$2:E1838,2,FALSE)</f>
        <v>825000000</v>
      </c>
      <c r="O798" s="75">
        <f>VLOOKUP(P798,'CODIGOS RENTISTICOS'!$A$2:F4005,3,FALSE)</f>
        <v>150109</v>
      </c>
      <c r="P798" s="23">
        <v>121245</v>
      </c>
      <c r="Q798" s="48">
        <f t="shared" si="18"/>
        <v>14000</v>
      </c>
    </row>
    <row r="799" spans="1:17" s="23" customFormat="1" x14ac:dyDescent="0.2">
      <c r="A799" s="23">
        <v>50000249</v>
      </c>
      <c r="B799" s="23">
        <v>1001118</v>
      </c>
      <c r="C799" s="23" t="s">
        <v>419</v>
      </c>
      <c r="D799" s="23">
        <v>5991602</v>
      </c>
      <c r="E799" s="31">
        <v>37512</v>
      </c>
      <c r="F799" s="23">
        <v>0</v>
      </c>
      <c r="G799" s="23">
        <v>0</v>
      </c>
      <c r="H799" s="23">
        <v>0</v>
      </c>
      <c r="J799" s="32">
        <v>7000</v>
      </c>
      <c r="K799" s="32">
        <v>0</v>
      </c>
      <c r="L799" s="32">
        <v>0</v>
      </c>
      <c r="M799" s="32">
        <f t="shared" si="17"/>
        <v>7000</v>
      </c>
      <c r="N799" s="75">
        <f>VLOOKUP(P799,'CODIGOS RENTISTICOS'!$A$2:E1839,2,FALSE)</f>
        <v>825000000</v>
      </c>
      <c r="O799" s="75">
        <f>VLOOKUP(P799,'CODIGOS RENTISTICOS'!$A$2:F4006,3,FALSE)</f>
        <v>150109</v>
      </c>
      <c r="P799" s="23">
        <v>121245</v>
      </c>
      <c r="Q799" s="48">
        <f t="shared" si="18"/>
        <v>7000</v>
      </c>
    </row>
    <row r="800" spans="1:17" s="23" customFormat="1" x14ac:dyDescent="0.2">
      <c r="A800" s="23">
        <v>50000249</v>
      </c>
      <c r="B800" s="23">
        <v>1001193</v>
      </c>
      <c r="C800" s="23" t="s">
        <v>419</v>
      </c>
      <c r="D800" s="23">
        <v>8907051272</v>
      </c>
      <c r="E800" s="31">
        <v>37512</v>
      </c>
      <c r="F800" s="23">
        <v>2619330</v>
      </c>
      <c r="G800" s="23">
        <v>0</v>
      </c>
      <c r="H800" s="23">
        <v>0</v>
      </c>
      <c r="J800" s="32">
        <v>27000</v>
      </c>
      <c r="K800" s="32">
        <v>0</v>
      </c>
      <c r="L800" s="32">
        <v>0</v>
      </c>
      <c r="M800" s="32">
        <f t="shared" si="17"/>
        <v>27000</v>
      </c>
      <c r="N800" s="75">
        <f>VLOOKUP(P800,'CODIGOS RENTISTICOS'!$A$2:E1840,2,FALSE)</f>
        <v>825000000</v>
      </c>
      <c r="O800" s="75">
        <f>VLOOKUP(P800,'CODIGOS RENTISTICOS'!$A$2:F4007,3,FALSE)</f>
        <v>150109</v>
      </c>
      <c r="P800" s="23">
        <v>5041</v>
      </c>
      <c r="Q800" s="48">
        <f t="shared" si="18"/>
        <v>27000</v>
      </c>
    </row>
    <row r="801" spans="1:17" s="23" customFormat="1" x14ac:dyDescent="0.2">
      <c r="A801" s="23">
        <v>50000249</v>
      </c>
      <c r="B801" s="23">
        <v>878413</v>
      </c>
      <c r="C801" s="23" t="s">
        <v>115</v>
      </c>
      <c r="D801" s="23">
        <v>8907001896</v>
      </c>
      <c r="E801" s="31">
        <v>37512</v>
      </c>
      <c r="F801" s="23">
        <v>2619377</v>
      </c>
      <c r="G801" s="23">
        <v>0</v>
      </c>
      <c r="H801" s="23">
        <v>0</v>
      </c>
      <c r="J801" s="32">
        <v>551936</v>
      </c>
      <c r="K801" s="32">
        <v>0</v>
      </c>
      <c r="L801" s="32">
        <v>0</v>
      </c>
      <c r="M801" s="32">
        <f t="shared" si="17"/>
        <v>551936</v>
      </c>
      <c r="N801" s="75">
        <f>VLOOKUP(P801,'CODIGOS RENTISTICOS'!$A$2:E1841,2,FALSE)</f>
        <v>11800000</v>
      </c>
      <c r="O801" s="75">
        <f>VLOOKUP(P801,'CODIGOS RENTISTICOS'!$A$2:F4008,3,FALSE)</f>
        <v>240101</v>
      </c>
      <c r="P801" s="23">
        <v>121265</v>
      </c>
      <c r="Q801" s="48">
        <f t="shared" si="18"/>
        <v>551936</v>
      </c>
    </row>
    <row r="802" spans="1:17" s="23" customFormat="1" x14ac:dyDescent="0.2">
      <c r="A802" s="23">
        <v>50000249</v>
      </c>
      <c r="B802" s="23">
        <v>613138</v>
      </c>
      <c r="C802" s="23" t="s">
        <v>42</v>
      </c>
      <c r="D802" s="23">
        <v>8300256388</v>
      </c>
      <c r="E802" s="31">
        <v>37512</v>
      </c>
      <c r="F802" s="23">
        <v>6579797</v>
      </c>
      <c r="G802" s="23">
        <v>0</v>
      </c>
      <c r="H802" s="23">
        <v>0</v>
      </c>
      <c r="J802" s="32">
        <v>149760</v>
      </c>
      <c r="K802" s="32">
        <v>0</v>
      </c>
      <c r="L802" s="32">
        <v>0</v>
      </c>
      <c r="M802" s="32">
        <f t="shared" si="17"/>
        <v>149760</v>
      </c>
      <c r="N802" s="75">
        <f>VLOOKUP(P802,'CODIGOS RENTISTICOS'!$A$2:E1842,2,FALSE)</f>
        <v>96200000</v>
      </c>
      <c r="O802" s="75">
        <f>VLOOKUP(P802,'CODIGOS RENTISTICOS'!$A$2:F4009,3,FALSE)</f>
        <v>350101</v>
      </c>
      <c r="P802" s="23">
        <v>121203</v>
      </c>
      <c r="Q802" s="48">
        <f t="shared" si="18"/>
        <v>149760</v>
      </c>
    </row>
    <row r="803" spans="1:17" s="23" customFormat="1" x14ac:dyDescent="0.2">
      <c r="A803" s="23">
        <v>50000249</v>
      </c>
      <c r="B803" s="23">
        <v>621202</v>
      </c>
      <c r="C803" s="23" t="s">
        <v>42</v>
      </c>
      <c r="D803" s="23">
        <v>6513349</v>
      </c>
      <c r="E803" s="31">
        <v>37512</v>
      </c>
      <c r="F803" s="23">
        <v>4203036</v>
      </c>
      <c r="G803" s="23">
        <v>0</v>
      </c>
      <c r="H803" s="23">
        <v>0</v>
      </c>
      <c r="J803" s="32">
        <v>7000</v>
      </c>
      <c r="K803" s="32">
        <v>0</v>
      </c>
      <c r="L803" s="32">
        <v>0</v>
      </c>
      <c r="M803" s="32">
        <f t="shared" si="17"/>
        <v>7000</v>
      </c>
      <c r="N803" s="75">
        <f>VLOOKUP(P803,'CODIGOS RENTISTICOS'!$A$2:E1843,2,FALSE)</f>
        <v>825000000</v>
      </c>
      <c r="O803" s="75">
        <f>VLOOKUP(P803,'CODIGOS RENTISTICOS'!$A$2:F4010,3,FALSE)</f>
        <v>150109</v>
      </c>
      <c r="P803" s="23">
        <v>5041</v>
      </c>
      <c r="Q803" s="48">
        <f t="shared" si="18"/>
        <v>7000</v>
      </c>
    </row>
    <row r="804" spans="1:17" s="23" customFormat="1" x14ac:dyDescent="0.2">
      <c r="A804" s="23">
        <v>50000249</v>
      </c>
      <c r="B804" s="23">
        <v>621367</v>
      </c>
      <c r="C804" s="23" t="s">
        <v>42</v>
      </c>
      <c r="D804" s="23">
        <v>8050199022</v>
      </c>
      <c r="E804" s="31">
        <v>37512</v>
      </c>
      <c r="F804" s="23">
        <v>6641325</v>
      </c>
      <c r="G804" s="23">
        <v>0</v>
      </c>
      <c r="H804" s="23">
        <v>0</v>
      </c>
      <c r="J804" s="32">
        <v>309000</v>
      </c>
      <c r="K804" s="32">
        <v>0</v>
      </c>
      <c r="L804" s="32">
        <v>0</v>
      </c>
      <c r="M804" s="32">
        <f t="shared" si="17"/>
        <v>309000</v>
      </c>
      <c r="N804" s="75">
        <f>VLOOKUP(P804,'CODIGOS RENTISTICOS'!$A$2:E1844,2,FALSE)</f>
        <v>96200000</v>
      </c>
      <c r="O804" s="75">
        <f>VLOOKUP(P804,'CODIGOS RENTISTICOS'!$A$2:F4011,3,FALSE)</f>
        <v>350101</v>
      </c>
      <c r="P804" s="23">
        <v>121230</v>
      </c>
      <c r="Q804" s="48">
        <f t="shared" si="18"/>
        <v>309000</v>
      </c>
    </row>
    <row r="805" spans="1:17" s="23" customFormat="1" x14ac:dyDescent="0.2">
      <c r="A805" s="23">
        <v>50000249</v>
      </c>
      <c r="B805" s="23">
        <v>621371</v>
      </c>
      <c r="C805" s="23" t="s">
        <v>42</v>
      </c>
      <c r="D805" s="23">
        <v>94323948</v>
      </c>
      <c r="E805" s="31">
        <v>37512</v>
      </c>
      <c r="F805" s="23">
        <v>4227243</v>
      </c>
      <c r="G805" s="23">
        <v>0</v>
      </c>
      <c r="H805" s="23">
        <v>0</v>
      </c>
      <c r="J805" s="32">
        <v>7000</v>
      </c>
      <c r="K805" s="32">
        <v>0</v>
      </c>
      <c r="L805" s="32">
        <v>0</v>
      </c>
      <c r="M805" s="32">
        <f t="shared" si="17"/>
        <v>7000</v>
      </c>
      <c r="N805" s="75">
        <f>VLOOKUP(P805,'CODIGOS RENTISTICOS'!$A$2:E1845,2,FALSE)</f>
        <v>825000000</v>
      </c>
      <c r="O805" s="75">
        <f>VLOOKUP(P805,'CODIGOS RENTISTICOS'!$A$2:F4012,3,FALSE)</f>
        <v>150109</v>
      </c>
      <c r="P805" s="23">
        <v>121245</v>
      </c>
      <c r="Q805" s="48">
        <f t="shared" si="18"/>
        <v>7000</v>
      </c>
    </row>
    <row r="806" spans="1:17" s="23" customFormat="1" x14ac:dyDescent="0.2">
      <c r="A806" s="23">
        <v>50000249</v>
      </c>
      <c r="B806" s="23">
        <v>1002201</v>
      </c>
      <c r="C806" s="23" t="s">
        <v>42</v>
      </c>
      <c r="D806" s="23">
        <v>8050043289</v>
      </c>
      <c r="E806" s="31">
        <v>37512</v>
      </c>
      <c r="F806" s="23">
        <v>5532957</v>
      </c>
      <c r="G806" s="23">
        <v>0</v>
      </c>
      <c r="H806" s="23">
        <v>0</v>
      </c>
      <c r="J806" s="32">
        <v>84000</v>
      </c>
      <c r="K806" s="32">
        <v>0</v>
      </c>
      <c r="L806" s="32">
        <v>0</v>
      </c>
      <c r="M806" s="32">
        <f t="shared" si="17"/>
        <v>84000</v>
      </c>
      <c r="N806" s="75">
        <f>VLOOKUP(P806,'CODIGOS RENTISTICOS'!$A$2:E1846,2,FALSE)</f>
        <v>825000000</v>
      </c>
      <c r="O806" s="75">
        <f>VLOOKUP(P806,'CODIGOS RENTISTICOS'!$A$2:F4013,3,FALSE)</f>
        <v>150109</v>
      </c>
      <c r="P806" s="23">
        <v>121245</v>
      </c>
      <c r="Q806" s="48">
        <f t="shared" si="18"/>
        <v>84000</v>
      </c>
    </row>
    <row r="807" spans="1:17" s="23" customFormat="1" x14ac:dyDescent="0.2">
      <c r="A807" s="23">
        <v>50000249</v>
      </c>
      <c r="B807" s="23">
        <v>859064</v>
      </c>
      <c r="C807" s="23" t="s">
        <v>42</v>
      </c>
      <c r="D807" s="23">
        <v>16361526</v>
      </c>
      <c r="E807" s="31">
        <v>37512</v>
      </c>
      <c r="F807" s="23">
        <v>2247831</v>
      </c>
      <c r="G807" s="23">
        <v>0</v>
      </c>
      <c r="H807" s="23">
        <v>0</v>
      </c>
      <c r="J807" s="32">
        <v>7000</v>
      </c>
      <c r="K807" s="32">
        <v>0</v>
      </c>
      <c r="L807" s="32">
        <v>0</v>
      </c>
      <c r="M807" s="32">
        <f t="shared" si="17"/>
        <v>7000</v>
      </c>
      <c r="N807" s="75">
        <f>VLOOKUP(P807,'CODIGOS RENTISTICOS'!$A$2:E1847,2,FALSE)</f>
        <v>825000000</v>
      </c>
      <c r="O807" s="75">
        <f>VLOOKUP(P807,'CODIGOS RENTISTICOS'!$A$2:F4014,3,FALSE)</f>
        <v>150109</v>
      </c>
      <c r="P807" s="23">
        <v>5041</v>
      </c>
      <c r="Q807" s="48">
        <f t="shared" si="18"/>
        <v>7000</v>
      </c>
    </row>
    <row r="808" spans="1:17" s="23" customFormat="1" x14ac:dyDescent="0.2">
      <c r="A808" s="23">
        <v>50000249</v>
      </c>
      <c r="B808" s="23">
        <v>859116</v>
      </c>
      <c r="C808" s="23" t="s">
        <v>42</v>
      </c>
      <c r="D808" s="23">
        <v>8903042190</v>
      </c>
      <c r="E808" s="31">
        <v>37512</v>
      </c>
      <c r="F808" s="23">
        <v>4484926</v>
      </c>
      <c r="G808" s="23">
        <v>1</v>
      </c>
      <c r="H808" s="23">
        <v>0</v>
      </c>
      <c r="J808" s="32">
        <v>0</v>
      </c>
      <c r="K808" s="32">
        <v>0</v>
      </c>
      <c r="L808" s="32">
        <v>483000</v>
      </c>
      <c r="M808" s="32">
        <f t="shared" si="17"/>
        <v>483000</v>
      </c>
      <c r="N808" s="75">
        <f>VLOOKUP(P808,'CODIGOS RENTISTICOS'!$A$2:E1848,2,FALSE)</f>
        <v>10900000</v>
      </c>
      <c r="O808" s="75">
        <f>VLOOKUP(P808,'CODIGOS RENTISTICOS'!$A$2:F4015,3,FALSE)</f>
        <v>170101</v>
      </c>
      <c r="P808" s="23">
        <v>121255</v>
      </c>
      <c r="Q808" s="48">
        <f t="shared" si="18"/>
        <v>483000</v>
      </c>
    </row>
    <row r="809" spans="1:17" s="23" customFormat="1" x14ac:dyDescent="0.2">
      <c r="A809" s="23">
        <v>50000249</v>
      </c>
      <c r="B809" s="23">
        <v>561736</v>
      </c>
      <c r="C809" s="23" t="s">
        <v>295</v>
      </c>
      <c r="D809" s="23">
        <v>16480009</v>
      </c>
      <c r="E809" s="31">
        <v>37512</v>
      </c>
      <c r="F809" s="23">
        <v>53163</v>
      </c>
      <c r="G809" s="23">
        <v>0</v>
      </c>
      <c r="H809" s="23">
        <v>0</v>
      </c>
      <c r="J809" s="32">
        <v>500000</v>
      </c>
      <c r="K809" s="32">
        <v>0</v>
      </c>
      <c r="L809" s="32">
        <v>0</v>
      </c>
      <c r="M809" s="32">
        <f t="shared" si="17"/>
        <v>500000</v>
      </c>
      <c r="N809" s="75">
        <f>VLOOKUP(P809,'CODIGOS RENTISTICOS'!$A$2:E1849,2,FALSE)</f>
        <v>11100000</v>
      </c>
      <c r="O809" s="75">
        <f>VLOOKUP(P809,'CODIGOS RENTISTICOS'!$A$2:F4016,3,FALSE)</f>
        <v>150101</v>
      </c>
      <c r="P809" s="23">
        <v>121275</v>
      </c>
      <c r="Q809" s="48">
        <f t="shared" si="18"/>
        <v>500000</v>
      </c>
    </row>
    <row r="810" spans="1:17" s="23" customFormat="1" x14ac:dyDescent="0.2">
      <c r="A810" s="23">
        <v>50000249</v>
      </c>
      <c r="B810" s="23">
        <v>1201052</v>
      </c>
      <c r="C810" s="23" t="s">
        <v>295</v>
      </c>
      <c r="D810" s="23">
        <v>31920776</v>
      </c>
      <c r="E810" s="31">
        <v>37512</v>
      </c>
      <c r="F810" s="23">
        <v>2411380</v>
      </c>
      <c r="G810" s="23">
        <v>0</v>
      </c>
      <c r="H810" s="23">
        <v>0</v>
      </c>
      <c r="J810" s="32">
        <v>100000</v>
      </c>
      <c r="K810" s="32">
        <v>0</v>
      </c>
      <c r="L810" s="32">
        <v>0</v>
      </c>
      <c r="M810" s="32">
        <f t="shared" si="17"/>
        <v>100000</v>
      </c>
      <c r="N810" s="75">
        <f>VLOOKUP(P810,'CODIGOS RENTISTICOS'!$A$2:E1850,2,FALSE)</f>
        <v>11100000</v>
      </c>
      <c r="O810" s="75">
        <f>VLOOKUP(P810,'CODIGOS RENTISTICOS'!$A$2:F4017,3,FALSE)</f>
        <v>150101</v>
      </c>
      <c r="P810" s="23">
        <v>121275</v>
      </c>
      <c r="Q810" s="48">
        <f t="shared" si="18"/>
        <v>100000</v>
      </c>
    </row>
    <row r="811" spans="1:17" s="23" customFormat="1" x14ac:dyDescent="0.2">
      <c r="A811" s="23">
        <v>50000249</v>
      </c>
      <c r="B811" s="23">
        <v>1201053</v>
      </c>
      <c r="C811" s="23" t="s">
        <v>295</v>
      </c>
      <c r="D811" s="23">
        <v>8002519571</v>
      </c>
      <c r="E811" s="31">
        <v>37512</v>
      </c>
      <c r="F811" s="23">
        <v>2422502</v>
      </c>
      <c r="G811" s="23">
        <v>0</v>
      </c>
      <c r="H811" s="23">
        <v>0</v>
      </c>
      <c r="J811" s="32">
        <v>54000</v>
      </c>
      <c r="K811" s="32">
        <v>0</v>
      </c>
      <c r="L811" s="32">
        <v>0</v>
      </c>
      <c r="M811" s="32">
        <f t="shared" si="17"/>
        <v>54000</v>
      </c>
      <c r="N811" s="75">
        <f>VLOOKUP(P811,'CODIGOS RENTISTICOS'!$A$2:E1851,2,FALSE)</f>
        <v>11100000</v>
      </c>
      <c r="O811" s="75">
        <f>VLOOKUP(P811,'CODIGOS RENTISTICOS'!$A$2:F4018,3,FALSE)</f>
        <v>150101</v>
      </c>
      <c r="P811" s="23">
        <v>121275</v>
      </c>
      <c r="Q811" s="48">
        <f t="shared" si="18"/>
        <v>54000</v>
      </c>
    </row>
    <row r="812" spans="1:17" s="23" customFormat="1" x14ac:dyDescent="0.2">
      <c r="A812" s="23">
        <v>50000249</v>
      </c>
      <c r="B812" s="23">
        <v>1043531</v>
      </c>
      <c r="C812" s="23" t="s">
        <v>116</v>
      </c>
      <c r="D812" s="23">
        <v>8913002419</v>
      </c>
      <c r="E812" s="31">
        <v>37512</v>
      </c>
      <c r="F812" s="23">
        <v>2752727</v>
      </c>
      <c r="G812" s="23">
        <v>0</v>
      </c>
      <c r="H812" s="23">
        <v>0</v>
      </c>
      <c r="J812" s="32">
        <v>56000</v>
      </c>
      <c r="K812" s="32">
        <v>0</v>
      </c>
      <c r="L812" s="32">
        <v>0</v>
      </c>
      <c r="M812" s="32">
        <f t="shared" si="17"/>
        <v>56000</v>
      </c>
      <c r="N812" s="75">
        <f>VLOOKUP(P812,'CODIGOS RENTISTICOS'!$A$2:E1852,2,FALSE)</f>
        <v>825000000</v>
      </c>
      <c r="O812" s="75">
        <f>VLOOKUP(P812,'CODIGOS RENTISTICOS'!$A$2:F4019,3,FALSE)</f>
        <v>150109</v>
      </c>
      <c r="P812" s="23">
        <v>121245</v>
      </c>
      <c r="Q812" s="48">
        <f t="shared" si="18"/>
        <v>56000</v>
      </c>
    </row>
    <row r="813" spans="1:17" s="23" customFormat="1" x14ac:dyDescent="0.2">
      <c r="A813" s="23">
        <v>50000249</v>
      </c>
      <c r="B813" s="23">
        <v>970722</v>
      </c>
      <c r="C813" s="23" t="s">
        <v>43</v>
      </c>
      <c r="D813" s="23">
        <v>17594567</v>
      </c>
      <c r="E813" s="31">
        <v>37512</v>
      </c>
      <c r="F813" s="23">
        <v>8855088</v>
      </c>
      <c r="G813" s="23">
        <v>0</v>
      </c>
      <c r="H813" s="23">
        <v>0</v>
      </c>
      <c r="J813" s="32">
        <v>7000</v>
      </c>
      <c r="K813" s="32">
        <v>0</v>
      </c>
      <c r="L813" s="32">
        <v>0</v>
      </c>
      <c r="M813" s="32">
        <f t="shared" si="17"/>
        <v>7000</v>
      </c>
      <c r="N813" s="75">
        <f>VLOOKUP(P813,'CODIGOS RENTISTICOS'!$A$2:E1853,2,FALSE)</f>
        <v>825000000</v>
      </c>
      <c r="O813" s="75">
        <f>VLOOKUP(P813,'CODIGOS RENTISTICOS'!$A$2:F4020,3,FALSE)</f>
        <v>150109</v>
      </c>
      <c r="P813" s="23">
        <v>5041</v>
      </c>
      <c r="Q813" s="48">
        <f t="shared" si="18"/>
        <v>7000</v>
      </c>
    </row>
    <row r="814" spans="1:17" s="23" customFormat="1" x14ac:dyDescent="0.2">
      <c r="A814" s="23">
        <v>50000249</v>
      </c>
      <c r="B814" s="23">
        <v>570976</v>
      </c>
      <c r="C814" s="23" t="s">
        <v>420</v>
      </c>
      <c r="D814" s="23">
        <v>8001888037</v>
      </c>
      <c r="E814" s="31">
        <v>37512</v>
      </c>
      <c r="F814" s="23">
        <v>4358427</v>
      </c>
      <c r="G814" s="23">
        <v>1</v>
      </c>
      <c r="H814" s="23">
        <v>0</v>
      </c>
      <c r="J814" s="32">
        <v>0</v>
      </c>
      <c r="K814" s="32">
        <v>0</v>
      </c>
      <c r="L814" s="32">
        <v>10000000</v>
      </c>
      <c r="M814" s="32">
        <f t="shared" si="17"/>
        <v>10000000</v>
      </c>
      <c r="N814" s="75">
        <f>VLOOKUP(P814,'CODIGOS RENTISTICOS'!$A$2:E1854,2,FALSE)</f>
        <v>10200000</v>
      </c>
      <c r="O814" s="75">
        <f>VLOOKUP(P814,'CODIGOS RENTISTICOS'!$A$2:F4021,3,FALSE)</f>
        <v>260101</v>
      </c>
      <c r="P814" s="23">
        <v>6002</v>
      </c>
      <c r="Q814" s="48">
        <f t="shared" si="18"/>
        <v>10000000</v>
      </c>
    </row>
    <row r="815" spans="1:17" s="23" customFormat="1" x14ac:dyDescent="0.2">
      <c r="A815" s="23">
        <v>50000249</v>
      </c>
      <c r="B815" s="23">
        <v>404598</v>
      </c>
      <c r="C815" s="23" t="s">
        <v>296</v>
      </c>
      <c r="D815" s="23">
        <v>13813518</v>
      </c>
      <c r="E815" s="31">
        <v>37512</v>
      </c>
      <c r="F815" s="23">
        <v>2115807</v>
      </c>
      <c r="G815" s="23">
        <v>0</v>
      </c>
      <c r="H815" s="23">
        <v>0</v>
      </c>
      <c r="J815" s="32">
        <v>1426000</v>
      </c>
      <c r="K815" s="32">
        <v>0</v>
      </c>
      <c r="L815" s="32">
        <v>0</v>
      </c>
      <c r="M815" s="32">
        <f t="shared" si="17"/>
        <v>1426000</v>
      </c>
      <c r="N815" s="75">
        <f>VLOOKUP(P815,'CODIGOS RENTISTICOS'!$A$2:E1855,2,FALSE)</f>
        <v>10900000</v>
      </c>
      <c r="O815" s="75">
        <f>VLOOKUP(P815,'CODIGOS RENTISTICOS'!$A$2:F4022,3,FALSE)</f>
        <v>170101</v>
      </c>
      <c r="P815" s="23">
        <v>121255</v>
      </c>
      <c r="Q815" s="48">
        <f t="shared" si="18"/>
        <v>1426000</v>
      </c>
    </row>
    <row r="816" spans="1:17" s="23" customFormat="1" x14ac:dyDescent="0.2">
      <c r="A816" s="23">
        <v>50000249</v>
      </c>
      <c r="B816" s="23">
        <v>1215048</v>
      </c>
      <c r="C816" s="23" t="s">
        <v>419</v>
      </c>
      <c r="D816" s="23">
        <v>19318387</v>
      </c>
      <c r="E816" s="31">
        <v>37512</v>
      </c>
      <c r="F816" s="23">
        <v>7711791</v>
      </c>
      <c r="G816" s="23">
        <v>0</v>
      </c>
      <c r="H816" s="23">
        <v>0</v>
      </c>
      <c r="J816" s="32">
        <v>5000</v>
      </c>
      <c r="K816" s="32">
        <v>0</v>
      </c>
      <c r="L816" s="32">
        <v>0</v>
      </c>
      <c r="M816" s="32">
        <f t="shared" si="17"/>
        <v>5000</v>
      </c>
      <c r="N816" s="75">
        <f>VLOOKUP(P816,'CODIGOS RENTISTICOS'!$A$2:E1856,2,FALSE)</f>
        <v>825000000</v>
      </c>
      <c r="O816" s="75">
        <f>VLOOKUP(P816,'CODIGOS RENTISTICOS'!$A$2:F4023,3,FALSE)</f>
        <v>150109</v>
      </c>
      <c r="P816" s="23">
        <v>121245</v>
      </c>
      <c r="Q816" s="48">
        <f t="shared" si="18"/>
        <v>5000</v>
      </c>
    </row>
    <row r="817" spans="1:17" s="23" customFormat="1" x14ac:dyDescent="0.2">
      <c r="A817" s="23">
        <v>50000249</v>
      </c>
      <c r="B817" s="23">
        <v>1294756</v>
      </c>
      <c r="C817" s="23" t="s">
        <v>285</v>
      </c>
      <c r="D817" s="23">
        <v>19487457</v>
      </c>
      <c r="E817" s="31">
        <v>37515</v>
      </c>
      <c r="F817" s="23">
        <v>2743305</v>
      </c>
      <c r="G817" s="23">
        <v>0</v>
      </c>
      <c r="H817" s="23">
        <v>0</v>
      </c>
      <c r="J817" s="32">
        <v>5000</v>
      </c>
      <c r="K817" s="32">
        <v>0</v>
      </c>
      <c r="L817" s="32">
        <v>0</v>
      </c>
      <c r="M817" s="32">
        <f t="shared" si="17"/>
        <v>5000</v>
      </c>
      <c r="N817" s="75">
        <f>VLOOKUP(P817,'CODIGOS RENTISTICOS'!$A$2:E1857,2,FALSE)</f>
        <v>825000000</v>
      </c>
      <c r="O817" s="75">
        <f>VLOOKUP(P817,'CODIGOS RENTISTICOS'!$A$2:F4024,3,FALSE)</f>
        <v>150109</v>
      </c>
      <c r="P817" s="23">
        <v>5041</v>
      </c>
      <c r="Q817" s="48">
        <f t="shared" si="18"/>
        <v>5000</v>
      </c>
    </row>
    <row r="818" spans="1:17" s="23" customFormat="1" x14ac:dyDescent="0.2">
      <c r="A818" s="23">
        <v>50000249</v>
      </c>
      <c r="B818" s="23">
        <v>1382779</v>
      </c>
      <c r="C818" s="23" t="s">
        <v>285</v>
      </c>
      <c r="D818" s="23">
        <v>5568185</v>
      </c>
      <c r="E818" s="31">
        <v>37515</v>
      </c>
      <c r="F818" s="23">
        <v>7183460</v>
      </c>
      <c r="G818" s="23">
        <v>0</v>
      </c>
      <c r="H818" s="23">
        <v>0</v>
      </c>
      <c r="J818" s="32">
        <v>5000</v>
      </c>
      <c r="K818" s="32">
        <v>0</v>
      </c>
      <c r="L818" s="32">
        <v>0</v>
      </c>
      <c r="M818" s="32">
        <f t="shared" si="17"/>
        <v>5000</v>
      </c>
      <c r="N818" s="75">
        <f>VLOOKUP(P818,'CODIGOS RENTISTICOS'!$A$2:E1858,2,FALSE)</f>
        <v>825000000</v>
      </c>
      <c r="O818" s="75">
        <f>VLOOKUP(P818,'CODIGOS RENTISTICOS'!$A$2:F4025,3,FALSE)</f>
        <v>150109</v>
      </c>
      <c r="P818" s="23">
        <v>121245</v>
      </c>
      <c r="Q818" s="48">
        <f t="shared" si="18"/>
        <v>5000</v>
      </c>
    </row>
    <row r="819" spans="1:17" s="23" customFormat="1" x14ac:dyDescent="0.2">
      <c r="A819" s="23">
        <v>50000249</v>
      </c>
      <c r="B819" s="23">
        <v>1198510</v>
      </c>
      <c r="C819" s="23" t="s">
        <v>285</v>
      </c>
      <c r="D819" s="23">
        <v>79618995</v>
      </c>
      <c r="E819" s="31">
        <v>37515</v>
      </c>
      <c r="F819" s="23">
        <v>2997919</v>
      </c>
      <c r="G819" s="23">
        <v>0</v>
      </c>
      <c r="H819" s="23">
        <v>0</v>
      </c>
      <c r="J819" s="32">
        <v>7000</v>
      </c>
      <c r="K819" s="32">
        <v>0</v>
      </c>
      <c r="L819" s="32">
        <v>0</v>
      </c>
      <c r="M819" s="32">
        <f t="shared" si="17"/>
        <v>7000</v>
      </c>
      <c r="N819" s="75">
        <f>VLOOKUP(P819,'CODIGOS RENTISTICOS'!$A$2:E1859,2,FALSE)</f>
        <v>825000000</v>
      </c>
      <c r="O819" s="75">
        <f>VLOOKUP(P819,'CODIGOS RENTISTICOS'!$A$2:F4026,3,FALSE)</f>
        <v>150109</v>
      </c>
      <c r="P819" s="23">
        <v>121245</v>
      </c>
      <c r="Q819" s="48">
        <f t="shared" si="18"/>
        <v>7000</v>
      </c>
    </row>
    <row r="820" spans="1:17" s="23" customFormat="1" x14ac:dyDescent="0.2">
      <c r="A820" s="23">
        <v>50000249</v>
      </c>
      <c r="B820" s="23">
        <v>2173017</v>
      </c>
      <c r="C820" s="23" t="s">
        <v>285</v>
      </c>
      <c r="D820" s="23">
        <v>8600743589</v>
      </c>
      <c r="E820" s="31">
        <v>37515</v>
      </c>
      <c r="F820" s="23">
        <v>3351135</v>
      </c>
      <c r="G820" s="23">
        <v>0</v>
      </c>
      <c r="H820" s="23">
        <v>0</v>
      </c>
      <c r="J820" s="32">
        <v>20000</v>
      </c>
      <c r="K820" s="32">
        <v>0</v>
      </c>
      <c r="L820" s="32">
        <v>0</v>
      </c>
      <c r="M820" s="32">
        <f t="shared" si="17"/>
        <v>20000</v>
      </c>
      <c r="N820" s="75">
        <f>VLOOKUP(P820,'CODIGOS RENTISTICOS'!$A$2:E1860,2,FALSE)</f>
        <v>825000000</v>
      </c>
      <c r="O820" s="75">
        <f>VLOOKUP(P820,'CODIGOS RENTISTICOS'!$A$2:F4027,3,FALSE)</f>
        <v>150109</v>
      </c>
      <c r="P820" s="23">
        <v>121245</v>
      </c>
      <c r="Q820" s="48">
        <f t="shared" si="18"/>
        <v>20000</v>
      </c>
    </row>
    <row r="821" spans="1:17" s="23" customFormat="1" x14ac:dyDescent="0.2">
      <c r="A821" s="23">
        <v>50000249</v>
      </c>
      <c r="B821" s="23">
        <v>766380</v>
      </c>
      <c r="C821" s="23" t="s">
        <v>285</v>
      </c>
      <c r="D821" s="23">
        <v>347802</v>
      </c>
      <c r="E821" s="31">
        <v>37515</v>
      </c>
      <c r="F821" s="23">
        <v>5771597</v>
      </c>
      <c r="G821" s="23">
        <v>0</v>
      </c>
      <c r="H821" s="23">
        <v>0</v>
      </c>
      <c r="J821" s="32">
        <v>7500</v>
      </c>
      <c r="K821" s="32">
        <v>0</v>
      </c>
      <c r="L821" s="32">
        <v>0</v>
      </c>
      <c r="M821" s="32">
        <f t="shared" si="17"/>
        <v>7500</v>
      </c>
      <c r="N821" s="75">
        <f>VLOOKUP(P821,'CODIGOS RENTISTICOS'!$A$2:E1861,2,FALSE)</f>
        <v>825000000</v>
      </c>
      <c r="O821" s="75">
        <f>VLOOKUP(P821,'CODIGOS RENTISTICOS'!$A$2:F4028,3,FALSE)</f>
        <v>150109</v>
      </c>
      <c r="P821" s="23">
        <v>121245</v>
      </c>
      <c r="Q821" s="48">
        <f t="shared" si="18"/>
        <v>7500</v>
      </c>
    </row>
    <row r="822" spans="1:17" s="23" customFormat="1" x14ac:dyDescent="0.2">
      <c r="A822" s="23">
        <v>50000249</v>
      </c>
      <c r="B822" s="23">
        <v>906804</v>
      </c>
      <c r="C822" s="23" t="s">
        <v>285</v>
      </c>
      <c r="D822" s="23">
        <v>78790691</v>
      </c>
      <c r="E822" s="31">
        <v>37515</v>
      </c>
      <c r="F822" s="23">
        <v>3630989</v>
      </c>
      <c r="G822" s="23">
        <v>0</v>
      </c>
      <c r="H822" s="23">
        <v>0</v>
      </c>
      <c r="J822" s="32">
        <v>7000</v>
      </c>
      <c r="K822" s="32">
        <v>0</v>
      </c>
      <c r="L822" s="32">
        <v>0</v>
      </c>
      <c r="M822" s="32">
        <f t="shared" si="17"/>
        <v>7000</v>
      </c>
      <c r="N822" s="75">
        <f>VLOOKUP(P822,'CODIGOS RENTISTICOS'!$A$2:E1862,2,FALSE)</f>
        <v>825000000</v>
      </c>
      <c r="O822" s="75">
        <f>VLOOKUP(P822,'CODIGOS RENTISTICOS'!$A$2:F4029,3,FALSE)</f>
        <v>150109</v>
      </c>
      <c r="P822" s="23">
        <v>121245</v>
      </c>
      <c r="Q822" s="48">
        <f t="shared" si="18"/>
        <v>7000</v>
      </c>
    </row>
    <row r="823" spans="1:17" s="23" customFormat="1" x14ac:dyDescent="0.2">
      <c r="A823" s="23">
        <v>50000249</v>
      </c>
      <c r="B823" s="23">
        <v>1198661</v>
      </c>
      <c r="C823" s="23" t="s">
        <v>285</v>
      </c>
      <c r="D823" s="23">
        <v>8001373701</v>
      </c>
      <c r="E823" s="31">
        <v>37515</v>
      </c>
      <c r="F823" s="23">
        <v>6767030</v>
      </c>
      <c r="G823" s="23">
        <v>1</v>
      </c>
      <c r="H823" s="23">
        <v>0</v>
      </c>
      <c r="J823" s="32">
        <v>0</v>
      </c>
      <c r="K823" s="32">
        <v>0</v>
      </c>
      <c r="L823" s="32">
        <v>901260</v>
      </c>
      <c r="M823" s="32">
        <f t="shared" si="17"/>
        <v>901260</v>
      </c>
      <c r="N823" s="75">
        <f>VLOOKUP(P823,'CODIGOS RENTISTICOS'!$A$2:E1863,2,FALSE)</f>
        <v>910300000</v>
      </c>
      <c r="O823" s="75">
        <f>VLOOKUP(P823,'CODIGOS RENTISTICOS'!$A$2:F4030,3,FALSE)</f>
        <v>130113</v>
      </c>
      <c r="P823" s="23">
        <v>121235</v>
      </c>
      <c r="Q823" s="48">
        <f t="shared" si="18"/>
        <v>901260</v>
      </c>
    </row>
    <row r="824" spans="1:17" s="23" customFormat="1" x14ac:dyDescent="0.2">
      <c r="A824" s="23">
        <v>50000249</v>
      </c>
      <c r="B824" s="23">
        <v>1207478</v>
      </c>
      <c r="C824" s="23" t="s">
        <v>285</v>
      </c>
      <c r="D824" s="23">
        <v>8300238647</v>
      </c>
      <c r="E824" s="31">
        <v>37515</v>
      </c>
      <c r="F824" s="23">
        <v>6160600</v>
      </c>
      <c r="G824" s="23">
        <v>0</v>
      </c>
      <c r="H824" s="23">
        <v>0</v>
      </c>
      <c r="J824" s="32">
        <v>105000</v>
      </c>
      <c r="K824" s="32">
        <v>0</v>
      </c>
      <c r="L824" s="32">
        <v>0</v>
      </c>
      <c r="M824" s="32">
        <f t="shared" si="17"/>
        <v>105000</v>
      </c>
      <c r="N824" s="75">
        <f>VLOOKUP(P824,'CODIGOS RENTISTICOS'!$A$2:E1864,2,FALSE)</f>
        <v>825000000</v>
      </c>
      <c r="O824" s="75">
        <f>VLOOKUP(P824,'CODIGOS RENTISTICOS'!$A$2:F4031,3,FALSE)</f>
        <v>150109</v>
      </c>
      <c r="P824" s="23">
        <v>121245</v>
      </c>
      <c r="Q824" s="48">
        <f t="shared" si="18"/>
        <v>105000</v>
      </c>
    </row>
    <row r="825" spans="1:17" s="23" customFormat="1" x14ac:dyDescent="0.2">
      <c r="A825" s="23">
        <v>50000249</v>
      </c>
      <c r="B825" s="23">
        <v>1304782</v>
      </c>
      <c r="C825" s="23" t="s">
        <v>285</v>
      </c>
      <c r="D825" s="23">
        <v>8600631245</v>
      </c>
      <c r="E825" s="31">
        <v>37515</v>
      </c>
      <c r="F825" s="23">
        <v>2171863</v>
      </c>
      <c r="G825" s="23">
        <v>0</v>
      </c>
      <c r="H825" s="23">
        <v>0</v>
      </c>
      <c r="J825" s="32">
        <v>5000</v>
      </c>
      <c r="K825" s="32">
        <v>0</v>
      </c>
      <c r="L825" s="32">
        <v>0</v>
      </c>
      <c r="M825" s="32">
        <f t="shared" si="17"/>
        <v>5000</v>
      </c>
      <c r="N825" s="75">
        <f>VLOOKUP(P825,'CODIGOS RENTISTICOS'!$A$2:E1865,2,FALSE)</f>
        <v>825000000</v>
      </c>
      <c r="O825" s="75">
        <f>VLOOKUP(P825,'CODIGOS RENTISTICOS'!$A$2:F4032,3,FALSE)</f>
        <v>150109</v>
      </c>
      <c r="P825" s="23">
        <v>121245</v>
      </c>
      <c r="Q825" s="48">
        <f t="shared" si="18"/>
        <v>5000</v>
      </c>
    </row>
    <row r="826" spans="1:17" s="23" customFormat="1" x14ac:dyDescent="0.2">
      <c r="A826" s="23">
        <v>50000249</v>
      </c>
      <c r="B826" s="23">
        <v>1174323</v>
      </c>
      <c r="C826" s="23" t="s">
        <v>285</v>
      </c>
      <c r="D826" s="23">
        <v>780210</v>
      </c>
      <c r="E826" s="31">
        <v>37515</v>
      </c>
      <c r="F826" s="23">
        <v>6920319</v>
      </c>
      <c r="G826" s="23">
        <v>0</v>
      </c>
      <c r="H826" s="23">
        <v>0</v>
      </c>
      <c r="J826" s="32">
        <v>7000</v>
      </c>
      <c r="K826" s="32">
        <v>0</v>
      </c>
      <c r="L826" s="32">
        <v>0</v>
      </c>
      <c r="M826" s="32">
        <f t="shared" si="17"/>
        <v>7000</v>
      </c>
      <c r="N826" s="75">
        <f>VLOOKUP(P826,'CODIGOS RENTISTICOS'!$A$2:E1866,2,FALSE)</f>
        <v>825000000</v>
      </c>
      <c r="O826" s="75">
        <f>VLOOKUP(P826,'CODIGOS RENTISTICOS'!$A$2:F4033,3,FALSE)</f>
        <v>150109</v>
      </c>
      <c r="P826" s="23">
        <v>5041</v>
      </c>
      <c r="Q826" s="48">
        <f t="shared" si="18"/>
        <v>7000</v>
      </c>
    </row>
    <row r="827" spans="1:17" s="23" customFormat="1" x14ac:dyDescent="0.2">
      <c r="A827" s="23">
        <v>50000249</v>
      </c>
      <c r="B827" s="23">
        <v>923747</v>
      </c>
      <c r="C827" s="23" t="s">
        <v>285</v>
      </c>
      <c r="D827" s="23">
        <v>8600323478</v>
      </c>
      <c r="E827" s="31">
        <v>37515</v>
      </c>
      <c r="F827" s="23">
        <v>3497970</v>
      </c>
      <c r="G827" s="23">
        <v>0</v>
      </c>
      <c r="H827" s="23">
        <v>0</v>
      </c>
      <c r="J827" s="32">
        <v>61000</v>
      </c>
      <c r="K827" s="32">
        <v>0</v>
      </c>
      <c r="L827" s="32">
        <v>0</v>
      </c>
      <c r="M827" s="32">
        <f t="shared" si="17"/>
        <v>61000</v>
      </c>
      <c r="N827" s="75">
        <f>VLOOKUP(P827,'CODIGOS RENTISTICOS'!$A$2:E1867,2,FALSE)</f>
        <v>825000000</v>
      </c>
      <c r="O827" s="75">
        <f>VLOOKUP(P827,'CODIGOS RENTISTICOS'!$A$2:F4034,3,FALSE)</f>
        <v>150109</v>
      </c>
      <c r="P827" s="23">
        <v>5041</v>
      </c>
      <c r="Q827" s="48">
        <f t="shared" si="18"/>
        <v>61000</v>
      </c>
    </row>
    <row r="828" spans="1:17" s="23" customFormat="1" x14ac:dyDescent="0.2">
      <c r="A828" s="23">
        <v>50000249</v>
      </c>
      <c r="B828" s="23">
        <v>1387585</v>
      </c>
      <c r="C828" s="23" t="s">
        <v>285</v>
      </c>
      <c r="D828" s="23">
        <v>8999990554</v>
      </c>
      <c r="E828" s="31">
        <v>37515</v>
      </c>
      <c r="F828" s="23">
        <v>3240800</v>
      </c>
      <c r="G828" s="23">
        <v>1</v>
      </c>
      <c r="H828" s="23">
        <v>0</v>
      </c>
      <c r="J828" s="32">
        <v>0</v>
      </c>
      <c r="K828" s="32">
        <v>0</v>
      </c>
      <c r="L828" s="32">
        <v>789600</v>
      </c>
      <c r="M828" s="32">
        <f t="shared" si="17"/>
        <v>789600</v>
      </c>
      <c r="N828" s="75">
        <f>VLOOKUP(P828,'CODIGOS RENTISTICOS'!$A$2:E1868,2,FALSE)</f>
        <v>11800000</v>
      </c>
      <c r="O828" s="75">
        <f>VLOOKUP(P828,'CODIGOS RENTISTICOS'!$A$2:F4035,3,FALSE)</f>
        <v>240101</v>
      </c>
      <c r="P828" s="23">
        <v>121265</v>
      </c>
      <c r="Q828" s="48">
        <f t="shared" si="18"/>
        <v>789600</v>
      </c>
    </row>
    <row r="829" spans="1:17" s="23" customFormat="1" x14ac:dyDescent="0.2">
      <c r="A829" s="23">
        <v>50000249</v>
      </c>
      <c r="B829" s="23">
        <v>1387586</v>
      </c>
      <c r="C829" s="23" t="s">
        <v>285</v>
      </c>
      <c r="D829" s="23">
        <v>8999989055</v>
      </c>
      <c r="E829" s="31">
        <v>37515</v>
      </c>
      <c r="F829" s="23">
        <v>3240800</v>
      </c>
      <c r="G829" s="23">
        <v>0</v>
      </c>
      <c r="H829" s="23">
        <v>0</v>
      </c>
      <c r="J829" s="32">
        <v>497211</v>
      </c>
      <c r="K829" s="32">
        <v>0</v>
      </c>
      <c r="L829" s="32">
        <v>0</v>
      </c>
      <c r="M829" s="32">
        <f t="shared" si="17"/>
        <v>497211</v>
      </c>
      <c r="N829" s="75">
        <f>VLOOKUP(P829,'CODIGOS RENTISTICOS'!$A$2:E1869,2,FALSE)</f>
        <v>11800000</v>
      </c>
      <c r="O829" s="75">
        <f>VLOOKUP(P829,'CODIGOS RENTISTICOS'!$A$2:F4036,3,FALSE)</f>
        <v>240101</v>
      </c>
      <c r="P829" s="23">
        <v>121265</v>
      </c>
      <c r="Q829" s="48">
        <f t="shared" si="18"/>
        <v>497211</v>
      </c>
    </row>
    <row r="830" spans="1:17" s="23" customFormat="1" x14ac:dyDescent="0.2">
      <c r="A830" s="23">
        <v>50000249</v>
      </c>
      <c r="B830" s="23">
        <v>1387590</v>
      </c>
      <c r="C830" s="23" t="s">
        <v>285</v>
      </c>
      <c r="D830" s="23">
        <v>8999990554</v>
      </c>
      <c r="E830" s="31">
        <v>37515</v>
      </c>
      <c r="F830" s="23">
        <v>3240800</v>
      </c>
      <c r="G830" s="23">
        <v>1</v>
      </c>
      <c r="H830" s="23">
        <v>0</v>
      </c>
      <c r="J830" s="32">
        <v>0</v>
      </c>
      <c r="K830" s="32">
        <v>0</v>
      </c>
      <c r="L830" s="32">
        <v>817225</v>
      </c>
      <c r="M830" s="32">
        <f t="shared" si="17"/>
        <v>817225</v>
      </c>
      <c r="N830" s="75">
        <f>VLOOKUP(P830,'CODIGOS RENTISTICOS'!$A$2:E1870,2,FALSE)</f>
        <v>11800000</v>
      </c>
      <c r="O830" s="75">
        <f>VLOOKUP(P830,'CODIGOS RENTISTICOS'!$A$2:F4037,3,FALSE)</f>
        <v>240101</v>
      </c>
      <c r="P830" s="23">
        <v>121265</v>
      </c>
      <c r="Q830" s="48">
        <f t="shared" si="18"/>
        <v>817225</v>
      </c>
    </row>
    <row r="831" spans="1:17" s="23" customFormat="1" x14ac:dyDescent="0.2">
      <c r="A831" s="23">
        <v>50000249</v>
      </c>
      <c r="B831" s="23">
        <v>943465</v>
      </c>
      <c r="C831" s="23" t="s">
        <v>285</v>
      </c>
      <c r="D831" s="23">
        <v>79707606</v>
      </c>
      <c r="E831" s="31">
        <v>37515</v>
      </c>
      <c r="F831" s="23">
        <v>2499446</v>
      </c>
      <c r="G831" s="23">
        <v>0</v>
      </c>
      <c r="H831" s="23">
        <v>0</v>
      </c>
      <c r="J831" s="32">
        <v>7000</v>
      </c>
      <c r="K831" s="32">
        <v>0</v>
      </c>
      <c r="L831" s="32">
        <v>0</v>
      </c>
      <c r="M831" s="32">
        <f t="shared" si="17"/>
        <v>7000</v>
      </c>
      <c r="N831" s="75">
        <f>VLOOKUP(P831,'CODIGOS RENTISTICOS'!$A$2:E1871,2,FALSE)</f>
        <v>825000000</v>
      </c>
      <c r="O831" s="75">
        <f>VLOOKUP(P831,'CODIGOS RENTISTICOS'!$A$2:F4038,3,FALSE)</f>
        <v>150109</v>
      </c>
      <c r="P831" s="23">
        <v>121245</v>
      </c>
      <c r="Q831" s="48">
        <f t="shared" si="18"/>
        <v>7000</v>
      </c>
    </row>
    <row r="832" spans="1:17" s="23" customFormat="1" x14ac:dyDescent="0.2">
      <c r="A832" s="23">
        <v>50000249</v>
      </c>
      <c r="B832" s="23">
        <v>911987</v>
      </c>
      <c r="C832" s="23" t="s">
        <v>285</v>
      </c>
      <c r="D832" s="23">
        <v>8000327694</v>
      </c>
      <c r="E832" s="31">
        <v>37515</v>
      </c>
      <c r="F832" s="23">
        <v>2479060</v>
      </c>
      <c r="G832" s="23">
        <v>1</v>
      </c>
      <c r="H832" s="23">
        <v>0</v>
      </c>
      <c r="J832" s="32">
        <v>0</v>
      </c>
      <c r="K832" s="32">
        <v>0</v>
      </c>
      <c r="L832" s="32">
        <v>1690311</v>
      </c>
      <c r="M832" s="32">
        <f t="shared" si="17"/>
        <v>1690311</v>
      </c>
      <c r="N832" s="75">
        <f>VLOOKUP(P832,'CODIGOS RENTISTICOS'!$A$2:E1872,2,FALSE)</f>
        <v>96200000</v>
      </c>
      <c r="O832" s="75">
        <f>VLOOKUP(P832,'CODIGOS RENTISTICOS'!$A$2:F4039,3,FALSE)</f>
        <v>350101</v>
      </c>
      <c r="P832" s="23">
        <v>121240</v>
      </c>
      <c r="Q832" s="48">
        <f t="shared" si="18"/>
        <v>1690311</v>
      </c>
    </row>
    <row r="833" spans="1:17" s="23" customFormat="1" x14ac:dyDescent="0.2">
      <c r="A833" s="23">
        <v>50000249</v>
      </c>
      <c r="B833" s="23">
        <v>774536</v>
      </c>
      <c r="C833" s="23" t="s">
        <v>285</v>
      </c>
      <c r="D833" s="23">
        <v>8605296864</v>
      </c>
      <c r="E833" s="31">
        <v>37515</v>
      </c>
      <c r="F833" s="23">
        <v>5226331</v>
      </c>
      <c r="G833" s="23">
        <v>0</v>
      </c>
      <c r="H833" s="23">
        <v>0</v>
      </c>
      <c r="J833" s="32">
        <v>21000</v>
      </c>
      <c r="K833" s="32">
        <v>0</v>
      </c>
      <c r="L833" s="32">
        <v>0</v>
      </c>
      <c r="M833" s="32">
        <f t="shared" ref="M833:M896" si="19">SUM(J833:L833)</f>
        <v>21000</v>
      </c>
      <c r="N833" s="75">
        <f>VLOOKUP(P833,'CODIGOS RENTISTICOS'!$A$2:E1873,2,FALSE)</f>
        <v>825000000</v>
      </c>
      <c r="O833" s="75">
        <f>VLOOKUP(P833,'CODIGOS RENTISTICOS'!$A$2:F4040,3,FALSE)</f>
        <v>150109</v>
      </c>
      <c r="P833" s="23">
        <v>121245</v>
      </c>
      <c r="Q833" s="48">
        <f t="shared" si="18"/>
        <v>21000</v>
      </c>
    </row>
    <row r="834" spans="1:17" s="23" customFormat="1" x14ac:dyDescent="0.2">
      <c r="A834" s="23">
        <v>50000249</v>
      </c>
      <c r="B834" s="23">
        <v>1230520</v>
      </c>
      <c r="C834" s="23" t="s">
        <v>285</v>
      </c>
      <c r="D834" s="23">
        <v>8002029099</v>
      </c>
      <c r="E834" s="31">
        <v>37515</v>
      </c>
      <c r="F834" s="23">
        <v>5332208</v>
      </c>
      <c r="G834" s="23">
        <v>0</v>
      </c>
      <c r="H834" s="23">
        <v>0</v>
      </c>
      <c r="J834" s="32">
        <v>28000</v>
      </c>
      <c r="K834" s="32">
        <v>0</v>
      </c>
      <c r="L834" s="32">
        <v>0</v>
      </c>
      <c r="M834" s="32">
        <f t="shared" si="19"/>
        <v>28000</v>
      </c>
      <c r="N834" s="75">
        <f>VLOOKUP(P834,'CODIGOS RENTISTICOS'!$A$2:E1874,2,FALSE)</f>
        <v>825000000</v>
      </c>
      <c r="O834" s="75">
        <f>VLOOKUP(P834,'CODIGOS RENTISTICOS'!$A$2:F4041,3,FALSE)</f>
        <v>150109</v>
      </c>
      <c r="P834" s="23">
        <v>121245</v>
      </c>
      <c r="Q834" s="48">
        <f t="shared" si="18"/>
        <v>28000</v>
      </c>
    </row>
    <row r="835" spans="1:17" s="23" customFormat="1" x14ac:dyDescent="0.2">
      <c r="A835" s="23">
        <v>50000249</v>
      </c>
      <c r="B835" s="23">
        <v>3341501</v>
      </c>
      <c r="C835" s="23" t="s">
        <v>285</v>
      </c>
      <c r="D835" s="23">
        <v>13173886</v>
      </c>
      <c r="E835" s="31">
        <v>37515</v>
      </c>
      <c r="F835" s="23">
        <v>6915317</v>
      </c>
      <c r="G835" s="23">
        <v>0</v>
      </c>
      <c r="H835" s="23">
        <v>0</v>
      </c>
      <c r="J835" s="32">
        <v>5000</v>
      </c>
      <c r="K835" s="32">
        <v>0</v>
      </c>
      <c r="L835" s="32">
        <v>0</v>
      </c>
      <c r="M835" s="32">
        <f t="shared" si="19"/>
        <v>5000</v>
      </c>
      <c r="N835" s="75">
        <f>VLOOKUP(P835,'CODIGOS RENTISTICOS'!$A$2:E1875,2,FALSE)</f>
        <v>825000000</v>
      </c>
      <c r="O835" s="75">
        <f>VLOOKUP(P835,'CODIGOS RENTISTICOS'!$A$2:F4042,3,FALSE)</f>
        <v>150109</v>
      </c>
      <c r="P835" s="23">
        <v>121245</v>
      </c>
      <c r="Q835" s="48">
        <f t="shared" ref="Q835:Q898" si="20">+M835</f>
        <v>5000</v>
      </c>
    </row>
    <row r="836" spans="1:17" s="23" customFormat="1" x14ac:dyDescent="0.2">
      <c r="A836" s="23">
        <v>50000249</v>
      </c>
      <c r="B836" s="23">
        <v>3341529</v>
      </c>
      <c r="C836" s="23" t="s">
        <v>285</v>
      </c>
      <c r="D836" s="23">
        <v>13173886</v>
      </c>
      <c r="E836" s="31">
        <v>37515</v>
      </c>
      <c r="F836" s="23">
        <v>6915317</v>
      </c>
      <c r="G836" s="23">
        <v>0</v>
      </c>
      <c r="H836" s="23">
        <v>0</v>
      </c>
      <c r="J836" s="32">
        <v>5000</v>
      </c>
      <c r="K836" s="32">
        <v>0</v>
      </c>
      <c r="L836" s="32">
        <v>0</v>
      </c>
      <c r="M836" s="32">
        <f t="shared" si="19"/>
        <v>5000</v>
      </c>
      <c r="N836" s="75">
        <f>VLOOKUP(P836,'CODIGOS RENTISTICOS'!$A$2:E1876,2,FALSE)</f>
        <v>825000000</v>
      </c>
      <c r="O836" s="75">
        <f>VLOOKUP(P836,'CODIGOS RENTISTICOS'!$A$2:F4043,3,FALSE)</f>
        <v>150109</v>
      </c>
      <c r="P836" s="23">
        <v>121245</v>
      </c>
      <c r="Q836" s="48">
        <f t="shared" si="20"/>
        <v>5000</v>
      </c>
    </row>
    <row r="837" spans="1:17" s="23" customFormat="1" x14ac:dyDescent="0.2">
      <c r="A837" s="23">
        <v>50000249</v>
      </c>
      <c r="B837" s="23">
        <v>3341751</v>
      </c>
      <c r="C837" s="23" t="s">
        <v>285</v>
      </c>
      <c r="D837" s="23">
        <v>79982516</v>
      </c>
      <c r="E837" s="31">
        <v>37515</v>
      </c>
      <c r="F837" s="23">
        <v>6256541</v>
      </c>
      <c r="G837" s="23">
        <v>0</v>
      </c>
      <c r="H837" s="23">
        <v>0</v>
      </c>
      <c r="J837" s="32">
        <v>5000</v>
      </c>
      <c r="K837" s="32">
        <v>0</v>
      </c>
      <c r="L837" s="32">
        <v>0</v>
      </c>
      <c r="M837" s="32">
        <f t="shared" si="19"/>
        <v>5000</v>
      </c>
      <c r="N837" s="75">
        <f>VLOOKUP(P837,'CODIGOS RENTISTICOS'!$A$2:E1877,2,FALSE)</f>
        <v>825000000</v>
      </c>
      <c r="O837" s="75">
        <f>VLOOKUP(P837,'CODIGOS RENTISTICOS'!$A$2:F4044,3,FALSE)</f>
        <v>150109</v>
      </c>
      <c r="P837" s="23">
        <v>121245</v>
      </c>
      <c r="Q837" s="48">
        <f t="shared" si="20"/>
        <v>5000</v>
      </c>
    </row>
    <row r="838" spans="1:17" s="23" customFormat="1" x14ac:dyDescent="0.2">
      <c r="A838" s="23">
        <v>50000249</v>
      </c>
      <c r="B838" s="23">
        <v>3341808</v>
      </c>
      <c r="C838" s="23" t="s">
        <v>285</v>
      </c>
      <c r="D838" s="23">
        <v>8600312199</v>
      </c>
      <c r="E838" s="31">
        <v>37515</v>
      </c>
      <c r="F838" s="23">
        <v>2505890</v>
      </c>
      <c r="G838" s="23">
        <v>0</v>
      </c>
      <c r="H838" s="23">
        <v>0</v>
      </c>
      <c r="J838" s="32">
        <v>544812</v>
      </c>
      <c r="K838" s="32">
        <v>0</v>
      </c>
      <c r="L838" s="32">
        <v>0</v>
      </c>
      <c r="M838" s="32">
        <f t="shared" si="19"/>
        <v>544812</v>
      </c>
      <c r="N838" s="75">
        <f>VLOOKUP(P838,'CODIGOS RENTISTICOS'!$A$2:E1878,2,FALSE)</f>
        <v>825000000</v>
      </c>
      <c r="O838" s="75">
        <f>VLOOKUP(P838,'CODIGOS RENTISTICOS'!$A$2:F4045,3,FALSE)</f>
        <v>150109</v>
      </c>
      <c r="P838" s="23">
        <v>121245</v>
      </c>
      <c r="Q838" s="48">
        <f t="shared" si="20"/>
        <v>544812</v>
      </c>
    </row>
    <row r="839" spans="1:17" s="23" customFormat="1" x14ac:dyDescent="0.2">
      <c r="A839" s="23">
        <v>50000249</v>
      </c>
      <c r="B839" s="23">
        <v>3341816</v>
      </c>
      <c r="C839" s="23" t="s">
        <v>285</v>
      </c>
      <c r="D839" s="23">
        <v>19052646</v>
      </c>
      <c r="E839" s="31">
        <v>37515</v>
      </c>
      <c r="F839" s="23">
        <v>7615850</v>
      </c>
      <c r="G839" s="23">
        <v>0</v>
      </c>
      <c r="H839" s="23">
        <v>0</v>
      </c>
      <c r="J839" s="32">
        <v>5000</v>
      </c>
      <c r="K839" s="32">
        <v>0</v>
      </c>
      <c r="L839" s="32">
        <v>0</v>
      </c>
      <c r="M839" s="32">
        <f t="shared" si="19"/>
        <v>5000</v>
      </c>
      <c r="N839" s="75">
        <f>VLOOKUP(P839,'CODIGOS RENTISTICOS'!$A$2:E1879,2,FALSE)</f>
        <v>825000000</v>
      </c>
      <c r="O839" s="75">
        <f>VLOOKUP(P839,'CODIGOS RENTISTICOS'!$A$2:F4046,3,FALSE)</f>
        <v>150109</v>
      </c>
      <c r="P839" s="23">
        <v>121245</v>
      </c>
      <c r="Q839" s="48">
        <f t="shared" si="20"/>
        <v>5000</v>
      </c>
    </row>
    <row r="840" spans="1:17" s="23" customFormat="1" x14ac:dyDescent="0.2">
      <c r="A840" s="23">
        <v>50000249</v>
      </c>
      <c r="B840" s="23">
        <v>5580107</v>
      </c>
      <c r="C840" s="23" t="s">
        <v>285</v>
      </c>
      <c r="D840" s="23">
        <v>306472</v>
      </c>
      <c r="E840" s="31">
        <v>37515</v>
      </c>
      <c r="F840" s="23">
        <v>2600288</v>
      </c>
      <c r="G840" s="23">
        <v>0</v>
      </c>
      <c r="H840" s="23">
        <v>0</v>
      </c>
      <c r="J840" s="32">
        <v>5000</v>
      </c>
      <c r="K840" s="32">
        <v>0</v>
      </c>
      <c r="L840" s="32">
        <v>0</v>
      </c>
      <c r="M840" s="32">
        <f t="shared" si="19"/>
        <v>5000</v>
      </c>
      <c r="N840" s="75">
        <f>VLOOKUP(P840,'CODIGOS RENTISTICOS'!$A$2:E1880,2,FALSE)</f>
        <v>825000000</v>
      </c>
      <c r="O840" s="75">
        <f>VLOOKUP(P840,'CODIGOS RENTISTICOS'!$A$2:F4047,3,FALSE)</f>
        <v>150109</v>
      </c>
      <c r="P840" s="23">
        <v>121245</v>
      </c>
      <c r="Q840" s="48">
        <f t="shared" si="20"/>
        <v>5000</v>
      </c>
    </row>
    <row r="841" spans="1:17" s="23" customFormat="1" x14ac:dyDescent="0.2">
      <c r="A841" s="23">
        <v>50000249</v>
      </c>
      <c r="B841" s="23">
        <v>923694</v>
      </c>
      <c r="C841" s="23" t="s">
        <v>285</v>
      </c>
      <c r="D841" s="23">
        <v>92526136</v>
      </c>
      <c r="E841" s="31">
        <v>37515</v>
      </c>
      <c r="F841" s="23">
        <v>6817987</v>
      </c>
      <c r="G841" s="23">
        <v>0</v>
      </c>
      <c r="H841" s="23">
        <v>0</v>
      </c>
      <c r="J841" s="32">
        <v>5000</v>
      </c>
      <c r="K841" s="32">
        <v>0</v>
      </c>
      <c r="L841" s="32">
        <v>0</v>
      </c>
      <c r="M841" s="32">
        <f t="shared" si="19"/>
        <v>5000</v>
      </c>
      <c r="N841" s="75">
        <f>VLOOKUP(P841,'CODIGOS RENTISTICOS'!$A$2:E1881,2,FALSE)</f>
        <v>825000000</v>
      </c>
      <c r="O841" s="75">
        <f>VLOOKUP(P841,'CODIGOS RENTISTICOS'!$A$2:F4048,3,FALSE)</f>
        <v>150109</v>
      </c>
      <c r="P841" s="23">
        <v>5041</v>
      </c>
      <c r="Q841" s="48">
        <f t="shared" si="20"/>
        <v>5000</v>
      </c>
    </row>
    <row r="842" spans="1:17" s="23" customFormat="1" x14ac:dyDescent="0.2">
      <c r="A842" s="23">
        <v>50000249</v>
      </c>
      <c r="B842" s="23">
        <v>3727502</v>
      </c>
      <c r="C842" s="23" t="s">
        <v>33</v>
      </c>
      <c r="D842" s="23">
        <v>71216462</v>
      </c>
      <c r="E842" s="31">
        <v>37515</v>
      </c>
      <c r="F842" s="23">
        <v>2123893</v>
      </c>
      <c r="G842" s="23">
        <v>0</v>
      </c>
      <c r="H842" s="23">
        <v>0</v>
      </c>
      <c r="J842" s="32">
        <v>7000</v>
      </c>
      <c r="K842" s="32">
        <v>0</v>
      </c>
      <c r="L842" s="32">
        <v>0</v>
      </c>
      <c r="M842" s="32">
        <f t="shared" si="19"/>
        <v>7000</v>
      </c>
      <c r="N842" s="75">
        <f>VLOOKUP(P842,'CODIGOS RENTISTICOS'!$A$2:E1882,2,FALSE)</f>
        <v>825000000</v>
      </c>
      <c r="O842" s="75">
        <f>VLOOKUP(P842,'CODIGOS RENTISTICOS'!$A$2:F4049,3,FALSE)</f>
        <v>150109</v>
      </c>
      <c r="P842" s="23">
        <v>121245</v>
      </c>
      <c r="Q842" s="48">
        <f t="shared" si="20"/>
        <v>7000</v>
      </c>
    </row>
    <row r="843" spans="1:17" s="23" customFormat="1" x14ac:dyDescent="0.2">
      <c r="A843" s="23">
        <v>50000249</v>
      </c>
      <c r="B843" s="23">
        <v>1030695</v>
      </c>
      <c r="C843" s="23" t="s">
        <v>297</v>
      </c>
      <c r="D843" s="23">
        <v>8600203698</v>
      </c>
      <c r="E843" s="31">
        <v>37515</v>
      </c>
      <c r="F843" s="23">
        <v>3567504</v>
      </c>
      <c r="G843" s="23">
        <v>0</v>
      </c>
      <c r="H843" s="23">
        <v>0</v>
      </c>
      <c r="J843" s="32">
        <v>378000</v>
      </c>
      <c r="K843" s="32">
        <v>0</v>
      </c>
      <c r="L843" s="32">
        <v>0</v>
      </c>
      <c r="M843" s="32">
        <f t="shared" si="19"/>
        <v>378000</v>
      </c>
      <c r="N843" s="75">
        <f>VLOOKUP(P843,'CODIGOS RENTISTICOS'!$A$2:E1883,2,FALSE)</f>
        <v>825000000</v>
      </c>
      <c r="O843" s="75">
        <f>VLOOKUP(P843,'CODIGOS RENTISTICOS'!$A$2:F4050,3,FALSE)</f>
        <v>150109</v>
      </c>
      <c r="P843" s="23">
        <v>5041</v>
      </c>
      <c r="Q843" s="48">
        <f t="shared" si="20"/>
        <v>378000</v>
      </c>
    </row>
    <row r="844" spans="1:17" s="23" customFormat="1" x14ac:dyDescent="0.2">
      <c r="A844" s="23">
        <v>50000249</v>
      </c>
      <c r="B844" s="23">
        <v>1101103</v>
      </c>
      <c r="C844" s="23" t="s">
        <v>290</v>
      </c>
      <c r="D844" s="23">
        <v>8001697994</v>
      </c>
      <c r="E844" s="31">
        <v>37515</v>
      </c>
      <c r="F844" s="23">
        <v>8810423</v>
      </c>
      <c r="G844" s="23">
        <v>0</v>
      </c>
      <c r="H844" s="23">
        <v>0</v>
      </c>
      <c r="J844" s="32">
        <v>148000</v>
      </c>
      <c r="K844" s="32">
        <v>0</v>
      </c>
      <c r="L844" s="32">
        <v>0</v>
      </c>
      <c r="M844" s="32">
        <f t="shared" si="19"/>
        <v>148000</v>
      </c>
      <c r="N844" s="75">
        <f>VLOOKUP(P844,'CODIGOS RENTISTICOS'!$A$2:E1884,2,FALSE)</f>
        <v>825000000</v>
      </c>
      <c r="O844" s="75">
        <f>VLOOKUP(P844,'CODIGOS RENTISTICOS'!$A$2:F4051,3,FALSE)</f>
        <v>150109</v>
      </c>
      <c r="P844" s="23">
        <v>121245</v>
      </c>
      <c r="Q844" s="48">
        <f t="shared" si="20"/>
        <v>148000</v>
      </c>
    </row>
    <row r="845" spans="1:17" s="23" customFormat="1" x14ac:dyDescent="0.2">
      <c r="A845" s="23">
        <v>50000249</v>
      </c>
      <c r="B845" s="23">
        <v>1113011</v>
      </c>
      <c r="C845" s="23" t="s">
        <v>291</v>
      </c>
      <c r="D845" s="23">
        <v>25274215</v>
      </c>
      <c r="E845" s="31">
        <v>37515</v>
      </c>
      <c r="F845" s="23">
        <v>8236174</v>
      </c>
      <c r="G845" s="23">
        <v>0</v>
      </c>
      <c r="H845" s="23">
        <v>0</v>
      </c>
      <c r="J845" s="32">
        <v>51500</v>
      </c>
      <c r="K845" s="32">
        <v>0</v>
      </c>
      <c r="L845" s="32">
        <v>0</v>
      </c>
      <c r="M845" s="32">
        <f t="shared" si="19"/>
        <v>51500</v>
      </c>
      <c r="N845" s="75">
        <f>VLOOKUP(P845,'CODIGOS RENTISTICOS'!$A$2:E1885,2,FALSE)</f>
        <v>96300000</v>
      </c>
      <c r="O845" s="75">
        <f>VLOOKUP(P845,'CODIGOS RENTISTICOS'!$A$2:F4052,3,FALSE)</f>
        <v>360101</v>
      </c>
      <c r="P845" s="23">
        <v>121270</v>
      </c>
      <c r="Q845" s="48">
        <f t="shared" si="20"/>
        <v>51500</v>
      </c>
    </row>
    <row r="846" spans="1:17" s="23" customFormat="1" x14ac:dyDescent="0.2">
      <c r="A846" s="23">
        <v>50000249</v>
      </c>
      <c r="B846" s="23">
        <v>1304457</v>
      </c>
      <c r="C846" s="23" t="s">
        <v>36</v>
      </c>
      <c r="D846" s="23">
        <v>77183798</v>
      </c>
      <c r="E846" s="31">
        <v>37515</v>
      </c>
      <c r="F846" s="23">
        <v>5743108</v>
      </c>
      <c r="G846" s="23">
        <v>0</v>
      </c>
      <c r="H846" s="23">
        <v>0</v>
      </c>
      <c r="J846" s="32">
        <v>51500</v>
      </c>
      <c r="K846" s="32">
        <v>0</v>
      </c>
      <c r="L846" s="32">
        <v>0</v>
      </c>
      <c r="M846" s="32">
        <f t="shared" si="19"/>
        <v>51500</v>
      </c>
      <c r="N846" s="75">
        <f>VLOOKUP(P846,'CODIGOS RENTISTICOS'!$A$2:E1886,2,FALSE)</f>
        <v>12400000</v>
      </c>
      <c r="O846" s="75">
        <f>VLOOKUP(P846,'CODIGOS RENTISTICOS'!$A$2:F4053,3,FALSE)</f>
        <v>270102</v>
      </c>
      <c r="P846" s="23">
        <v>50110401</v>
      </c>
      <c r="Q846" s="48">
        <f t="shared" si="20"/>
        <v>51500</v>
      </c>
    </row>
    <row r="847" spans="1:17" s="23" customFormat="1" x14ac:dyDescent="0.2">
      <c r="A847" s="23">
        <v>50000249</v>
      </c>
      <c r="B847" s="23">
        <v>5597122</v>
      </c>
      <c r="C847" s="23" t="s">
        <v>121</v>
      </c>
      <c r="D847" s="23">
        <v>8001310494</v>
      </c>
      <c r="E847" s="31">
        <v>37515</v>
      </c>
      <c r="F847" s="23">
        <v>8319027</v>
      </c>
      <c r="G847" s="23">
        <v>1</v>
      </c>
      <c r="H847" s="23">
        <v>0</v>
      </c>
      <c r="J847" s="32">
        <v>0</v>
      </c>
      <c r="K847" s="32">
        <v>5017249.92</v>
      </c>
      <c r="L847" s="32">
        <v>0</v>
      </c>
      <c r="M847" s="32">
        <f t="shared" si="19"/>
        <v>5017249.92</v>
      </c>
      <c r="N847" s="75">
        <f>VLOOKUP(P847,'CODIGOS RENTISTICOS'!$A$2:E1887,2,FALSE)</f>
        <v>11100000</v>
      </c>
      <c r="O847" s="75">
        <f>VLOOKUP(P847,'CODIGOS RENTISTICOS'!$A$2:F4054,3,FALSE)</f>
        <v>150103</v>
      </c>
      <c r="P847" s="23">
        <v>270905</v>
      </c>
      <c r="Q847" s="48">
        <f t="shared" si="20"/>
        <v>5017249.92</v>
      </c>
    </row>
    <row r="848" spans="1:17" s="23" customFormat="1" x14ac:dyDescent="0.2">
      <c r="A848" s="23">
        <v>50000249</v>
      </c>
      <c r="B848" s="23">
        <v>411234</v>
      </c>
      <c r="C848" s="23" t="s">
        <v>122</v>
      </c>
      <c r="D848" s="23">
        <v>8605266031</v>
      </c>
      <c r="E848" s="31">
        <v>37515</v>
      </c>
      <c r="F848" s="23">
        <v>8714362</v>
      </c>
      <c r="G848" s="23">
        <v>0</v>
      </c>
      <c r="H848" s="23">
        <v>0</v>
      </c>
      <c r="J848" s="32">
        <v>294000</v>
      </c>
      <c r="K848" s="32">
        <v>0</v>
      </c>
      <c r="L848" s="32">
        <v>0</v>
      </c>
      <c r="M848" s="32">
        <f t="shared" si="19"/>
        <v>294000</v>
      </c>
      <c r="N848" s="75">
        <f>VLOOKUP(P848,'CODIGOS RENTISTICOS'!$A$2:E1888,2,FALSE)</f>
        <v>825000000</v>
      </c>
      <c r="O848" s="75">
        <f>VLOOKUP(P848,'CODIGOS RENTISTICOS'!$A$2:F4055,3,FALSE)</f>
        <v>150109</v>
      </c>
      <c r="P848" s="23">
        <v>121245</v>
      </c>
      <c r="Q848" s="48">
        <f t="shared" si="20"/>
        <v>294000</v>
      </c>
    </row>
    <row r="849" spans="1:17" s="23" customFormat="1" x14ac:dyDescent="0.2">
      <c r="A849" s="23">
        <v>50000249</v>
      </c>
      <c r="B849" s="23">
        <v>411235</v>
      </c>
      <c r="C849" s="23" t="s">
        <v>122</v>
      </c>
      <c r="D849" s="23">
        <v>8605266031</v>
      </c>
      <c r="E849" s="31">
        <v>37515</v>
      </c>
      <c r="F849" s="23">
        <v>8714362</v>
      </c>
      <c r="G849" s="23">
        <v>0</v>
      </c>
      <c r="H849" s="23">
        <v>0</v>
      </c>
      <c r="J849" s="32">
        <v>15000</v>
      </c>
      <c r="K849" s="32">
        <v>0</v>
      </c>
      <c r="L849" s="32">
        <v>0</v>
      </c>
      <c r="M849" s="32">
        <f t="shared" si="19"/>
        <v>15000</v>
      </c>
      <c r="N849" s="75">
        <f>VLOOKUP(P849,'CODIGOS RENTISTICOS'!$A$2:E1889,2,FALSE)</f>
        <v>825000000</v>
      </c>
      <c r="O849" s="75">
        <f>VLOOKUP(P849,'CODIGOS RENTISTICOS'!$A$2:F4056,3,FALSE)</f>
        <v>150109</v>
      </c>
      <c r="P849" s="23">
        <v>121245</v>
      </c>
      <c r="Q849" s="48">
        <f t="shared" si="20"/>
        <v>15000</v>
      </c>
    </row>
    <row r="850" spans="1:17" s="23" customFormat="1" x14ac:dyDescent="0.2">
      <c r="A850" s="23">
        <v>50000249</v>
      </c>
      <c r="B850" s="23">
        <v>960187</v>
      </c>
      <c r="C850" s="23" t="s">
        <v>6</v>
      </c>
      <c r="D850" s="23">
        <v>8600462116</v>
      </c>
      <c r="E850" s="31">
        <v>37515</v>
      </c>
      <c r="F850" s="23">
        <v>8573316</v>
      </c>
      <c r="G850" s="23">
        <v>0</v>
      </c>
      <c r="H850" s="23">
        <v>0</v>
      </c>
      <c r="J850" s="32">
        <v>119000</v>
      </c>
      <c r="K850" s="32">
        <v>0</v>
      </c>
      <c r="L850" s="32">
        <v>0</v>
      </c>
      <c r="M850" s="32">
        <f t="shared" si="19"/>
        <v>119000</v>
      </c>
      <c r="N850" s="75">
        <f>VLOOKUP(P850,'CODIGOS RENTISTICOS'!$A$2:E1890,2,FALSE)</f>
        <v>825000000</v>
      </c>
      <c r="O850" s="75">
        <f>VLOOKUP(P850,'CODIGOS RENTISTICOS'!$A$2:F4057,3,FALSE)</f>
        <v>150109</v>
      </c>
      <c r="P850" s="23">
        <v>121245</v>
      </c>
      <c r="Q850" s="48">
        <f t="shared" si="20"/>
        <v>119000</v>
      </c>
    </row>
    <row r="851" spans="1:17" s="23" customFormat="1" x14ac:dyDescent="0.2">
      <c r="A851" s="23">
        <v>50000249</v>
      </c>
      <c r="B851" s="23">
        <v>960188</v>
      </c>
      <c r="C851" s="23" t="s">
        <v>6</v>
      </c>
      <c r="D851" s="23">
        <v>8600462116</v>
      </c>
      <c r="E851" s="31">
        <v>37515</v>
      </c>
      <c r="F851" s="23">
        <v>8573316</v>
      </c>
      <c r="G851" s="23">
        <v>0</v>
      </c>
      <c r="H851" s="23">
        <v>0</v>
      </c>
      <c r="J851" s="32">
        <v>130000</v>
      </c>
      <c r="K851" s="32">
        <v>0</v>
      </c>
      <c r="L851" s="32">
        <v>0</v>
      </c>
      <c r="M851" s="32">
        <f t="shared" si="19"/>
        <v>130000</v>
      </c>
      <c r="N851" s="75">
        <f>VLOOKUP(P851,'CODIGOS RENTISTICOS'!$A$2:E1891,2,FALSE)</f>
        <v>825000000</v>
      </c>
      <c r="O851" s="75">
        <f>VLOOKUP(P851,'CODIGOS RENTISTICOS'!$A$2:F4058,3,FALSE)</f>
        <v>150109</v>
      </c>
      <c r="P851" s="23">
        <v>121245</v>
      </c>
      <c r="Q851" s="48">
        <f t="shared" si="20"/>
        <v>130000</v>
      </c>
    </row>
    <row r="852" spans="1:17" s="23" customFormat="1" x14ac:dyDescent="0.2">
      <c r="A852" s="23">
        <v>50000249</v>
      </c>
      <c r="B852" s="23">
        <v>1118901</v>
      </c>
      <c r="C852" s="23" t="s">
        <v>284</v>
      </c>
      <c r="D852" s="23">
        <v>1662368</v>
      </c>
      <c r="E852" s="31">
        <v>37515</v>
      </c>
      <c r="F852" s="23">
        <v>8362681</v>
      </c>
      <c r="G852" s="23">
        <v>0</v>
      </c>
      <c r="H852" s="23">
        <v>0</v>
      </c>
      <c r="J852" s="32">
        <v>47000</v>
      </c>
      <c r="K852" s="32">
        <v>0</v>
      </c>
      <c r="L852" s="32">
        <v>0</v>
      </c>
      <c r="M852" s="32">
        <f t="shared" si="19"/>
        <v>47000</v>
      </c>
      <c r="N852" s="75">
        <f>VLOOKUP(P852,'CODIGOS RENTISTICOS'!$A$2:E1892,2,FALSE)</f>
        <v>10900000</v>
      </c>
      <c r="O852" s="75">
        <f>VLOOKUP(P852,'CODIGOS RENTISTICOS'!$A$2:F4059,3,FALSE)</f>
        <v>170101</v>
      </c>
      <c r="P852" s="23">
        <v>121255</v>
      </c>
      <c r="Q852" s="48">
        <f t="shared" si="20"/>
        <v>47000</v>
      </c>
    </row>
    <row r="853" spans="1:17" s="23" customFormat="1" x14ac:dyDescent="0.2">
      <c r="A853" s="23">
        <v>50000249</v>
      </c>
      <c r="B853" s="23">
        <v>1141063</v>
      </c>
      <c r="C853" s="23" t="s">
        <v>14</v>
      </c>
      <c r="D853" s="23">
        <v>70752404</v>
      </c>
      <c r="E853" s="31">
        <v>37515</v>
      </c>
      <c r="F853" s="23">
        <v>5326094</v>
      </c>
      <c r="G853" s="23">
        <v>0</v>
      </c>
      <c r="H853" s="23">
        <v>0</v>
      </c>
      <c r="J853" s="32">
        <v>500000</v>
      </c>
      <c r="K853" s="32">
        <v>0</v>
      </c>
      <c r="L853" s="32">
        <v>0</v>
      </c>
      <c r="M853" s="32">
        <f t="shared" si="19"/>
        <v>500000</v>
      </c>
      <c r="N853" s="75">
        <f>VLOOKUP(P853,'CODIGOS RENTISTICOS'!$A$2:E1893,2,FALSE)</f>
        <v>96200000</v>
      </c>
      <c r="O853" s="75">
        <f>VLOOKUP(P853,'CODIGOS RENTISTICOS'!$A$2:F4060,3,FALSE)</f>
        <v>350101</v>
      </c>
      <c r="P853" s="23">
        <v>121230</v>
      </c>
      <c r="Q853" s="48">
        <f t="shared" si="20"/>
        <v>500000</v>
      </c>
    </row>
    <row r="854" spans="1:17" s="23" customFormat="1" x14ac:dyDescent="0.2">
      <c r="A854" s="23">
        <v>50000249</v>
      </c>
      <c r="B854" s="23">
        <v>1044251</v>
      </c>
      <c r="C854" s="23" t="s">
        <v>419</v>
      </c>
      <c r="D854" s="23">
        <v>93377686</v>
      </c>
      <c r="E854" s="31">
        <v>37515</v>
      </c>
      <c r="F854" s="23">
        <v>2600498</v>
      </c>
      <c r="G854" s="23">
        <v>0</v>
      </c>
      <c r="H854" s="23">
        <v>0</v>
      </c>
      <c r="J854" s="32">
        <v>7000</v>
      </c>
      <c r="K854" s="32">
        <v>0</v>
      </c>
      <c r="L854" s="32">
        <v>0</v>
      </c>
      <c r="M854" s="32">
        <f t="shared" si="19"/>
        <v>7000</v>
      </c>
      <c r="N854" s="75">
        <f>VLOOKUP(P854,'CODIGOS RENTISTICOS'!$A$2:E1894,2,FALSE)</f>
        <v>825000000</v>
      </c>
      <c r="O854" s="75">
        <f>VLOOKUP(P854,'CODIGOS RENTISTICOS'!$A$2:F4061,3,FALSE)</f>
        <v>150109</v>
      </c>
      <c r="P854" s="23">
        <v>5041</v>
      </c>
      <c r="Q854" s="48">
        <f t="shared" si="20"/>
        <v>7000</v>
      </c>
    </row>
    <row r="855" spans="1:17" s="23" customFormat="1" x14ac:dyDescent="0.2">
      <c r="A855" s="23">
        <v>50000249</v>
      </c>
      <c r="B855" s="23">
        <v>621364</v>
      </c>
      <c r="C855" s="23" t="s">
        <v>42</v>
      </c>
      <c r="D855" s="23">
        <v>29115675</v>
      </c>
      <c r="E855" s="31">
        <v>37515</v>
      </c>
      <c r="F855" s="23">
        <v>4010370</v>
      </c>
      <c r="G855" s="23">
        <v>0</v>
      </c>
      <c r="H855" s="23">
        <v>0</v>
      </c>
      <c r="J855" s="32">
        <v>7000</v>
      </c>
      <c r="K855" s="32">
        <v>0</v>
      </c>
      <c r="L855" s="32">
        <v>0</v>
      </c>
      <c r="M855" s="32">
        <f t="shared" si="19"/>
        <v>7000</v>
      </c>
      <c r="N855" s="75">
        <f>VLOOKUP(P855,'CODIGOS RENTISTICOS'!$A$2:E1895,2,FALSE)</f>
        <v>825000000</v>
      </c>
      <c r="O855" s="75">
        <f>VLOOKUP(P855,'CODIGOS RENTISTICOS'!$A$2:F4062,3,FALSE)</f>
        <v>150109</v>
      </c>
      <c r="P855" s="23">
        <v>121245</v>
      </c>
      <c r="Q855" s="48">
        <f t="shared" si="20"/>
        <v>7000</v>
      </c>
    </row>
    <row r="856" spans="1:17" s="23" customFormat="1" x14ac:dyDescent="0.2">
      <c r="A856" s="23">
        <v>50000249</v>
      </c>
      <c r="B856" s="23">
        <v>859112</v>
      </c>
      <c r="C856" s="23" t="s">
        <v>42</v>
      </c>
      <c r="D856" s="23">
        <v>5262202</v>
      </c>
      <c r="E856" s="31">
        <v>37515</v>
      </c>
      <c r="F856" s="23">
        <v>4003150</v>
      </c>
      <c r="G856" s="23">
        <v>0</v>
      </c>
      <c r="H856" s="23">
        <v>0</v>
      </c>
      <c r="J856" s="32">
        <v>7000</v>
      </c>
      <c r="K856" s="32">
        <v>0</v>
      </c>
      <c r="L856" s="32">
        <v>0</v>
      </c>
      <c r="M856" s="32">
        <f t="shared" si="19"/>
        <v>7000</v>
      </c>
      <c r="N856" s="75">
        <f>VLOOKUP(P856,'CODIGOS RENTISTICOS'!$A$2:E1896,2,FALSE)</f>
        <v>825000000</v>
      </c>
      <c r="O856" s="75">
        <f>VLOOKUP(P856,'CODIGOS RENTISTICOS'!$A$2:F4063,3,FALSE)</f>
        <v>150109</v>
      </c>
      <c r="P856" s="23">
        <v>5041</v>
      </c>
      <c r="Q856" s="48">
        <f t="shared" si="20"/>
        <v>7000</v>
      </c>
    </row>
    <row r="857" spans="1:17" s="23" customFormat="1" x14ac:dyDescent="0.2">
      <c r="A857" s="23">
        <v>50000249</v>
      </c>
      <c r="B857" s="23">
        <v>1120383</v>
      </c>
      <c r="C857" s="23" t="s">
        <v>42</v>
      </c>
      <c r="D857" s="23">
        <v>94398546</v>
      </c>
      <c r="E857" s="31">
        <v>37515</v>
      </c>
      <c r="F857" s="23">
        <v>4225467</v>
      </c>
      <c r="G857" s="23">
        <v>0</v>
      </c>
      <c r="H857" s="23">
        <v>0</v>
      </c>
      <c r="J857" s="32">
        <v>7000</v>
      </c>
      <c r="K857" s="32">
        <v>0</v>
      </c>
      <c r="L857" s="32">
        <v>0</v>
      </c>
      <c r="M857" s="32">
        <f t="shared" si="19"/>
        <v>7000</v>
      </c>
      <c r="N857" s="75">
        <f>VLOOKUP(P857,'CODIGOS RENTISTICOS'!$A$2:E1897,2,FALSE)</f>
        <v>825000000</v>
      </c>
      <c r="O857" s="75">
        <f>VLOOKUP(P857,'CODIGOS RENTISTICOS'!$A$2:F4064,3,FALSE)</f>
        <v>150109</v>
      </c>
      <c r="P857" s="23">
        <v>5041</v>
      </c>
      <c r="Q857" s="48">
        <f t="shared" si="20"/>
        <v>7000</v>
      </c>
    </row>
    <row r="858" spans="1:17" s="23" customFormat="1" x14ac:dyDescent="0.2">
      <c r="A858" s="23">
        <v>50000249</v>
      </c>
      <c r="B858" s="23">
        <v>400619</v>
      </c>
      <c r="C858" s="23" t="s">
        <v>295</v>
      </c>
      <c r="D858" s="23">
        <v>15259283</v>
      </c>
      <c r="E858" s="31">
        <v>37515</v>
      </c>
      <c r="F858" s="23">
        <v>2448363</v>
      </c>
      <c r="G858" s="23">
        <v>0</v>
      </c>
      <c r="H858" s="23">
        <v>0</v>
      </c>
      <c r="J858" s="32">
        <v>500000</v>
      </c>
      <c r="K858" s="32">
        <v>0</v>
      </c>
      <c r="L858" s="32">
        <v>0</v>
      </c>
      <c r="M858" s="32">
        <f t="shared" si="19"/>
        <v>500000</v>
      </c>
      <c r="N858" s="75">
        <f>VLOOKUP(P858,'CODIGOS RENTISTICOS'!$A$2:E1898,2,FALSE)</f>
        <v>11100000</v>
      </c>
      <c r="O858" s="75">
        <f>VLOOKUP(P858,'CODIGOS RENTISTICOS'!$A$2:F4065,3,FALSE)</f>
        <v>150101</v>
      </c>
      <c r="P858" s="23">
        <v>121275</v>
      </c>
      <c r="Q858" s="48">
        <f t="shared" si="20"/>
        <v>500000</v>
      </c>
    </row>
    <row r="859" spans="1:17" s="23" customFormat="1" x14ac:dyDescent="0.2">
      <c r="A859" s="23">
        <v>50000249</v>
      </c>
      <c r="B859" s="23">
        <v>1226422</v>
      </c>
      <c r="C859" s="23" t="s">
        <v>295</v>
      </c>
      <c r="D859" s="23">
        <v>13103759</v>
      </c>
      <c r="E859" s="31">
        <v>37515</v>
      </c>
      <c r="F859" s="23">
        <v>2433163</v>
      </c>
      <c r="G859" s="23">
        <v>0</v>
      </c>
      <c r="H859" s="23">
        <v>0</v>
      </c>
      <c r="J859" s="32">
        <v>790000</v>
      </c>
      <c r="K859" s="32">
        <v>0</v>
      </c>
      <c r="L859" s="32">
        <v>0</v>
      </c>
      <c r="M859" s="32">
        <f t="shared" si="19"/>
        <v>790000</v>
      </c>
      <c r="N859" s="75">
        <f>VLOOKUP(P859,'CODIGOS RENTISTICOS'!$A$2:E1899,2,FALSE)</f>
        <v>11100000</v>
      </c>
      <c r="O859" s="75">
        <f>VLOOKUP(P859,'CODIGOS RENTISTICOS'!$A$2:F4066,3,FALSE)</f>
        <v>150101</v>
      </c>
      <c r="P859" s="23">
        <v>121275</v>
      </c>
      <c r="Q859" s="48">
        <f t="shared" si="20"/>
        <v>790000</v>
      </c>
    </row>
    <row r="860" spans="1:17" s="23" customFormat="1" x14ac:dyDescent="0.2">
      <c r="A860" s="23">
        <v>50000249</v>
      </c>
      <c r="B860" s="23">
        <v>1227421</v>
      </c>
      <c r="C860" s="23" t="s">
        <v>295</v>
      </c>
      <c r="D860" s="23">
        <v>13103759</v>
      </c>
      <c r="E860" s="31">
        <v>37515</v>
      </c>
      <c r="F860" s="23">
        <v>2433163</v>
      </c>
      <c r="G860" s="23">
        <v>0</v>
      </c>
      <c r="H860" s="23">
        <v>0</v>
      </c>
      <c r="J860" s="32">
        <v>220000</v>
      </c>
      <c r="K860" s="32">
        <v>0</v>
      </c>
      <c r="L860" s="32">
        <v>0</v>
      </c>
      <c r="M860" s="32">
        <f t="shared" si="19"/>
        <v>220000</v>
      </c>
      <c r="N860" s="75">
        <f>VLOOKUP(P860,'CODIGOS RENTISTICOS'!$A$2:E1900,2,FALSE)</f>
        <v>11100000</v>
      </c>
      <c r="O860" s="75">
        <f>VLOOKUP(P860,'CODIGOS RENTISTICOS'!$A$2:F4067,3,FALSE)</f>
        <v>150101</v>
      </c>
      <c r="P860" s="23">
        <v>121275</v>
      </c>
      <c r="Q860" s="48">
        <f t="shared" si="20"/>
        <v>220000</v>
      </c>
    </row>
    <row r="861" spans="1:17" s="23" customFormat="1" x14ac:dyDescent="0.2">
      <c r="A861" s="23">
        <v>50000249</v>
      </c>
      <c r="B861" s="23">
        <v>709558</v>
      </c>
      <c r="C861" s="23" t="s">
        <v>42</v>
      </c>
      <c r="D861" s="23">
        <v>10548493</v>
      </c>
      <c r="E861" s="31">
        <v>37515</v>
      </c>
      <c r="F861" s="23">
        <v>3907948</v>
      </c>
      <c r="G861" s="23">
        <v>0</v>
      </c>
      <c r="H861" s="23">
        <v>0</v>
      </c>
      <c r="J861" s="32">
        <v>7000</v>
      </c>
      <c r="K861" s="32">
        <v>0</v>
      </c>
      <c r="L861" s="32">
        <v>0</v>
      </c>
      <c r="M861" s="32">
        <f t="shared" si="19"/>
        <v>7000</v>
      </c>
      <c r="N861" s="75">
        <f>VLOOKUP(P861,'CODIGOS RENTISTICOS'!$A$2:E1901,2,FALSE)</f>
        <v>825000000</v>
      </c>
      <c r="O861" s="75">
        <f>VLOOKUP(P861,'CODIGOS RENTISTICOS'!$A$2:F4068,3,FALSE)</f>
        <v>150109</v>
      </c>
      <c r="P861" s="23">
        <v>5041</v>
      </c>
      <c r="Q861" s="48">
        <f t="shared" si="20"/>
        <v>7000</v>
      </c>
    </row>
    <row r="862" spans="1:17" s="23" customFormat="1" x14ac:dyDescent="0.2">
      <c r="A862" s="23">
        <v>50000249</v>
      </c>
      <c r="B862" s="23">
        <v>765189</v>
      </c>
      <c r="C862" s="23" t="s">
        <v>116</v>
      </c>
      <c r="D862" s="23">
        <v>19271959</v>
      </c>
      <c r="E862" s="31">
        <v>37515</v>
      </c>
      <c r="F862" s="23">
        <v>8801700</v>
      </c>
      <c r="G862" s="23">
        <v>0</v>
      </c>
      <c r="H862" s="23">
        <v>0</v>
      </c>
      <c r="J862" s="32">
        <v>5000</v>
      </c>
      <c r="K862" s="32">
        <v>0</v>
      </c>
      <c r="L862" s="32">
        <v>0</v>
      </c>
      <c r="M862" s="32">
        <f t="shared" si="19"/>
        <v>5000</v>
      </c>
      <c r="N862" s="75">
        <f>VLOOKUP(P862,'CODIGOS RENTISTICOS'!$A$2:E1902,2,FALSE)</f>
        <v>825000000</v>
      </c>
      <c r="O862" s="75">
        <f>VLOOKUP(P862,'CODIGOS RENTISTICOS'!$A$2:F4069,3,FALSE)</f>
        <v>150109</v>
      </c>
      <c r="P862" s="23">
        <v>5041</v>
      </c>
      <c r="Q862" s="48">
        <f t="shared" si="20"/>
        <v>5000</v>
      </c>
    </row>
    <row r="863" spans="1:17" s="23" customFormat="1" x14ac:dyDescent="0.2">
      <c r="A863" s="23">
        <v>50000249</v>
      </c>
      <c r="B863" s="23">
        <v>765190</v>
      </c>
      <c r="C863" s="23" t="s">
        <v>116</v>
      </c>
      <c r="D863" s="23">
        <v>5285025</v>
      </c>
      <c r="E863" s="31">
        <v>37515</v>
      </c>
      <c r="F863" s="23">
        <v>8841357</v>
      </c>
      <c r="G863" s="23">
        <v>0</v>
      </c>
      <c r="H863" s="23">
        <v>0</v>
      </c>
      <c r="J863" s="32">
        <v>5000</v>
      </c>
      <c r="K863" s="32">
        <v>0</v>
      </c>
      <c r="L863" s="32">
        <v>0</v>
      </c>
      <c r="M863" s="32">
        <f t="shared" si="19"/>
        <v>5000</v>
      </c>
      <c r="N863" s="75">
        <f>VLOOKUP(P863,'CODIGOS RENTISTICOS'!$A$2:E1903,2,FALSE)</f>
        <v>825000000</v>
      </c>
      <c r="O863" s="75">
        <f>VLOOKUP(P863,'CODIGOS RENTISTICOS'!$A$2:F4070,3,FALSE)</f>
        <v>150109</v>
      </c>
      <c r="P863" s="23">
        <v>5041</v>
      </c>
      <c r="Q863" s="48">
        <f t="shared" si="20"/>
        <v>5000</v>
      </c>
    </row>
    <row r="864" spans="1:17" s="23" customFormat="1" x14ac:dyDescent="0.2">
      <c r="A864" s="23">
        <v>50000249</v>
      </c>
      <c r="B864" s="23">
        <v>889923</v>
      </c>
      <c r="C864" s="23" t="s">
        <v>16</v>
      </c>
      <c r="D864" s="23">
        <v>8919003001</v>
      </c>
      <c r="E864" s="31">
        <v>37515</v>
      </c>
      <c r="F864" s="23">
        <v>2244030</v>
      </c>
      <c r="G864" s="23">
        <v>1</v>
      </c>
      <c r="H864" s="23">
        <v>0</v>
      </c>
      <c r="J864" s="32">
        <v>0</v>
      </c>
      <c r="K864" s="32">
        <v>2446666</v>
      </c>
      <c r="L864" s="32">
        <v>0</v>
      </c>
      <c r="M864" s="32">
        <f t="shared" si="19"/>
        <v>2446666</v>
      </c>
      <c r="N864" s="75">
        <f>VLOOKUP(P864,'CODIGOS RENTISTICOS'!$A$2:E1904,2,FALSE)</f>
        <v>12800000</v>
      </c>
      <c r="O864" s="75">
        <f>VLOOKUP(P864,'CODIGOS RENTISTICOS'!$A$2:F4071,3,FALSE)</f>
        <v>350103</v>
      </c>
      <c r="P864" s="23">
        <v>500504</v>
      </c>
      <c r="Q864" s="48">
        <f t="shared" si="20"/>
        <v>2446666</v>
      </c>
    </row>
    <row r="865" spans="1:17" s="23" customFormat="1" x14ac:dyDescent="0.2">
      <c r="A865" s="23">
        <v>50000249</v>
      </c>
      <c r="B865" s="23">
        <v>1166178</v>
      </c>
      <c r="C865" s="23" t="s">
        <v>16</v>
      </c>
      <c r="D865" s="23">
        <v>8919003001</v>
      </c>
      <c r="E865" s="31">
        <v>37515</v>
      </c>
      <c r="F865" s="23">
        <v>2244030</v>
      </c>
      <c r="G865" s="23">
        <v>1</v>
      </c>
      <c r="H865" s="23">
        <v>0</v>
      </c>
      <c r="J865" s="32">
        <v>0</v>
      </c>
      <c r="K865" s="32">
        <v>0</v>
      </c>
      <c r="L865" s="32">
        <v>593334</v>
      </c>
      <c r="M865" s="32">
        <f t="shared" si="19"/>
        <v>593334</v>
      </c>
      <c r="N865" s="75">
        <f>VLOOKUP(P865,'CODIGOS RENTISTICOS'!$A$2:E1905,2,FALSE)</f>
        <v>12800000</v>
      </c>
      <c r="O865" s="75">
        <f>VLOOKUP(P865,'CODIGOS RENTISTICOS'!$A$2:F4072,3,FALSE)</f>
        <v>350103</v>
      </c>
      <c r="P865" s="23">
        <v>500504</v>
      </c>
      <c r="Q865" s="48">
        <f t="shared" si="20"/>
        <v>593334</v>
      </c>
    </row>
    <row r="866" spans="1:17" s="23" customFormat="1" x14ac:dyDescent="0.2">
      <c r="A866" s="23">
        <v>50000249</v>
      </c>
      <c r="B866" s="23">
        <v>1294753</v>
      </c>
      <c r="C866" s="23" t="s">
        <v>285</v>
      </c>
      <c r="D866" s="23">
        <v>79483230</v>
      </c>
      <c r="E866" s="31">
        <v>37516</v>
      </c>
      <c r="F866" s="23">
        <v>7902373</v>
      </c>
      <c r="G866" s="23">
        <v>0</v>
      </c>
      <c r="H866" s="23">
        <v>0</v>
      </c>
      <c r="J866" s="32">
        <v>5000</v>
      </c>
      <c r="K866" s="32">
        <v>0</v>
      </c>
      <c r="L866" s="32">
        <v>0</v>
      </c>
      <c r="M866" s="32">
        <f t="shared" si="19"/>
        <v>5000</v>
      </c>
      <c r="N866" s="75">
        <f>VLOOKUP(P866,'CODIGOS RENTISTICOS'!$A$2:E1906,2,FALSE)</f>
        <v>825000000</v>
      </c>
      <c r="O866" s="75">
        <f>VLOOKUP(P866,'CODIGOS RENTISTICOS'!$A$2:F4073,3,FALSE)</f>
        <v>150109</v>
      </c>
      <c r="P866" s="23">
        <v>5041</v>
      </c>
      <c r="Q866" s="48">
        <f t="shared" si="20"/>
        <v>5000</v>
      </c>
    </row>
    <row r="867" spans="1:17" s="23" customFormat="1" x14ac:dyDescent="0.2">
      <c r="A867" s="23">
        <v>50000249</v>
      </c>
      <c r="B867" s="23">
        <v>1382780</v>
      </c>
      <c r="C867" s="23" t="s">
        <v>285</v>
      </c>
      <c r="D867" s="23">
        <v>79742003</v>
      </c>
      <c r="E867" s="31">
        <v>37516</v>
      </c>
      <c r="F867" s="23">
        <v>7651689</v>
      </c>
      <c r="G867" s="23">
        <v>0</v>
      </c>
      <c r="H867" s="23">
        <v>0</v>
      </c>
      <c r="J867" s="32">
        <v>5000</v>
      </c>
      <c r="K867" s="32">
        <v>0</v>
      </c>
      <c r="L867" s="32">
        <v>0</v>
      </c>
      <c r="M867" s="32">
        <f t="shared" si="19"/>
        <v>5000</v>
      </c>
      <c r="N867" s="75">
        <f>VLOOKUP(P867,'CODIGOS RENTISTICOS'!$A$2:E1907,2,FALSE)</f>
        <v>825000000</v>
      </c>
      <c r="O867" s="75">
        <f>VLOOKUP(P867,'CODIGOS RENTISTICOS'!$A$2:F4074,3,FALSE)</f>
        <v>150109</v>
      </c>
      <c r="P867" s="23">
        <v>121245</v>
      </c>
      <c r="Q867" s="48">
        <f t="shared" si="20"/>
        <v>5000</v>
      </c>
    </row>
    <row r="868" spans="1:17" s="23" customFormat="1" x14ac:dyDescent="0.2">
      <c r="A868" s="23">
        <v>50000249</v>
      </c>
      <c r="B868" s="23">
        <v>1156521</v>
      </c>
      <c r="C868" s="23" t="s">
        <v>285</v>
      </c>
      <c r="D868" s="23">
        <v>19088800</v>
      </c>
      <c r="E868" s="31">
        <v>37516</v>
      </c>
      <c r="F868" s="23">
        <v>2432324</v>
      </c>
      <c r="G868" s="23">
        <v>0</v>
      </c>
      <c r="H868" s="23">
        <v>0</v>
      </c>
      <c r="J868" s="32">
        <v>75500</v>
      </c>
      <c r="K868" s="32">
        <v>0</v>
      </c>
      <c r="L868" s="32">
        <v>0</v>
      </c>
      <c r="M868" s="32">
        <f t="shared" si="19"/>
        <v>75500</v>
      </c>
      <c r="N868" s="75">
        <f>VLOOKUP(P868,'CODIGOS RENTISTICOS'!$A$2:E1908,2,FALSE)</f>
        <v>11500000</v>
      </c>
      <c r="O868" s="75">
        <f>VLOOKUP(P868,'CODIGOS RENTISTICOS'!$A$2:F4075,3,FALSE)</f>
        <v>130101</v>
      </c>
      <c r="P868" s="23">
        <v>2701</v>
      </c>
      <c r="Q868" s="48">
        <f t="shared" si="20"/>
        <v>75500</v>
      </c>
    </row>
    <row r="869" spans="1:17" s="23" customFormat="1" x14ac:dyDescent="0.2">
      <c r="A869" s="23">
        <v>50000249</v>
      </c>
      <c r="B869" s="23">
        <v>554375</v>
      </c>
      <c r="C869" s="23" t="s">
        <v>285</v>
      </c>
      <c r="D869" s="23">
        <v>8605200975</v>
      </c>
      <c r="E869" s="31">
        <v>37516</v>
      </c>
      <c r="F869" s="23">
        <v>655550</v>
      </c>
      <c r="G869" s="23">
        <v>0</v>
      </c>
      <c r="H869" s="23">
        <v>0</v>
      </c>
      <c r="J869" s="32">
        <v>7000</v>
      </c>
      <c r="K869" s="32">
        <v>0</v>
      </c>
      <c r="L869" s="32">
        <v>0</v>
      </c>
      <c r="M869" s="32">
        <f t="shared" si="19"/>
        <v>7000</v>
      </c>
      <c r="N869" s="75">
        <f>VLOOKUP(P869,'CODIGOS RENTISTICOS'!$A$2:E1909,2,FALSE)</f>
        <v>825000000</v>
      </c>
      <c r="O869" s="75">
        <f>VLOOKUP(P869,'CODIGOS RENTISTICOS'!$A$2:F4076,3,FALSE)</f>
        <v>150109</v>
      </c>
      <c r="P869" s="23">
        <v>5041</v>
      </c>
      <c r="Q869" s="48">
        <f t="shared" si="20"/>
        <v>7000</v>
      </c>
    </row>
    <row r="870" spans="1:17" s="23" customFormat="1" x14ac:dyDescent="0.2">
      <c r="A870" s="23">
        <v>50000249</v>
      </c>
      <c r="B870" s="23">
        <v>554380</v>
      </c>
      <c r="C870" s="23" t="s">
        <v>285</v>
      </c>
      <c r="D870" s="23">
        <v>8002029099</v>
      </c>
      <c r="E870" s="31">
        <v>37516</v>
      </c>
      <c r="F870" s="23">
        <v>5332208</v>
      </c>
      <c r="G870" s="23">
        <v>0</v>
      </c>
      <c r="H870" s="23">
        <v>0</v>
      </c>
      <c r="J870" s="32">
        <v>14000</v>
      </c>
      <c r="K870" s="32">
        <v>0</v>
      </c>
      <c r="L870" s="32">
        <v>0</v>
      </c>
      <c r="M870" s="32">
        <f t="shared" si="19"/>
        <v>14000</v>
      </c>
      <c r="N870" s="75">
        <f>VLOOKUP(P870,'CODIGOS RENTISTICOS'!$A$2:E1910,2,FALSE)</f>
        <v>825000000</v>
      </c>
      <c r="O870" s="75">
        <f>VLOOKUP(P870,'CODIGOS RENTISTICOS'!$A$2:F4077,3,FALSE)</f>
        <v>150109</v>
      </c>
      <c r="P870" s="23">
        <v>121245</v>
      </c>
      <c r="Q870" s="48">
        <f t="shared" si="20"/>
        <v>14000</v>
      </c>
    </row>
    <row r="871" spans="1:17" s="23" customFormat="1" x14ac:dyDescent="0.2">
      <c r="A871" s="23">
        <v>50000249</v>
      </c>
      <c r="B871" s="23">
        <v>1382776</v>
      </c>
      <c r="C871" s="23" t="s">
        <v>285</v>
      </c>
      <c r="D871" s="23">
        <v>79649344</v>
      </c>
      <c r="E871" s="31">
        <v>37516</v>
      </c>
      <c r="F871" s="23">
        <v>2700777</v>
      </c>
      <c r="G871" s="23">
        <v>0</v>
      </c>
      <c r="H871" s="23">
        <v>0</v>
      </c>
      <c r="J871" s="32">
        <v>9000</v>
      </c>
      <c r="K871" s="32">
        <v>0</v>
      </c>
      <c r="L871" s="32">
        <v>0</v>
      </c>
      <c r="M871" s="32">
        <f t="shared" si="19"/>
        <v>9000</v>
      </c>
      <c r="N871" s="75">
        <f>VLOOKUP(P871,'CODIGOS RENTISTICOS'!$A$2:E1911,2,FALSE)</f>
        <v>825000000</v>
      </c>
      <c r="O871" s="75">
        <f>VLOOKUP(P871,'CODIGOS RENTISTICOS'!$A$2:F4078,3,FALSE)</f>
        <v>150109</v>
      </c>
      <c r="P871" s="23">
        <v>121245</v>
      </c>
      <c r="Q871" s="48">
        <f t="shared" si="20"/>
        <v>9000</v>
      </c>
    </row>
    <row r="872" spans="1:17" s="23" customFormat="1" x14ac:dyDescent="0.2">
      <c r="A872" s="23">
        <v>50000249</v>
      </c>
      <c r="B872" s="23">
        <v>5162106</v>
      </c>
      <c r="C872" s="23" t="s">
        <v>285</v>
      </c>
      <c r="D872" s="23">
        <v>23488508</v>
      </c>
      <c r="E872" s="31">
        <v>37516</v>
      </c>
      <c r="F872" s="23">
        <v>2891147</v>
      </c>
      <c r="G872" s="23">
        <v>0</v>
      </c>
      <c r="H872" s="23">
        <v>0</v>
      </c>
      <c r="J872" s="32">
        <v>7000</v>
      </c>
      <c r="K872" s="32">
        <v>0</v>
      </c>
      <c r="L872" s="32">
        <v>0</v>
      </c>
      <c r="M872" s="32">
        <f t="shared" si="19"/>
        <v>7000</v>
      </c>
      <c r="N872" s="75">
        <f>VLOOKUP(P872,'CODIGOS RENTISTICOS'!$A$2:E1912,2,FALSE)</f>
        <v>825000000</v>
      </c>
      <c r="O872" s="75">
        <f>VLOOKUP(P872,'CODIGOS RENTISTICOS'!$A$2:F4079,3,FALSE)</f>
        <v>150109</v>
      </c>
      <c r="P872" s="23">
        <v>121245</v>
      </c>
      <c r="Q872" s="48">
        <f t="shared" si="20"/>
        <v>7000</v>
      </c>
    </row>
    <row r="873" spans="1:17" s="23" customFormat="1" x14ac:dyDescent="0.2">
      <c r="A873" s="23">
        <v>50000249</v>
      </c>
      <c r="B873" s="23">
        <v>5163067</v>
      </c>
      <c r="C873" s="23" t="s">
        <v>285</v>
      </c>
      <c r="D873" s="23">
        <v>132183</v>
      </c>
      <c r="E873" s="31">
        <v>37516</v>
      </c>
      <c r="F873" s="23">
        <v>2830061</v>
      </c>
      <c r="G873" s="23">
        <v>0</v>
      </c>
      <c r="H873" s="23">
        <v>0</v>
      </c>
      <c r="J873" s="32">
        <v>28200</v>
      </c>
      <c r="K873" s="32">
        <v>0</v>
      </c>
      <c r="L873" s="32">
        <v>0</v>
      </c>
      <c r="M873" s="32">
        <f t="shared" si="19"/>
        <v>28200</v>
      </c>
      <c r="N873" s="75">
        <f>VLOOKUP(P873,'CODIGOS RENTISTICOS'!$A$2:E1913,2,FALSE)</f>
        <v>12400000</v>
      </c>
      <c r="O873" s="75">
        <f>VLOOKUP(P873,'CODIGOS RENTISTICOS'!$A$2:F4080,3,FALSE)</f>
        <v>270102</v>
      </c>
      <c r="P873" s="23">
        <v>50110202</v>
      </c>
      <c r="Q873" s="48">
        <f t="shared" si="20"/>
        <v>28200</v>
      </c>
    </row>
    <row r="874" spans="1:17" s="23" customFormat="1" x14ac:dyDescent="0.2">
      <c r="A874" s="23">
        <v>50000249</v>
      </c>
      <c r="B874" s="23">
        <v>5165370</v>
      </c>
      <c r="C874" s="23" t="s">
        <v>285</v>
      </c>
      <c r="D874" s="23">
        <v>51661209</v>
      </c>
      <c r="E874" s="31">
        <v>37516</v>
      </c>
      <c r="F874" s="23">
        <v>2820280</v>
      </c>
      <c r="G874" s="23">
        <v>0</v>
      </c>
      <c r="H874" s="23">
        <v>0</v>
      </c>
      <c r="J874" s="32">
        <v>3000</v>
      </c>
      <c r="K874" s="32">
        <v>0</v>
      </c>
      <c r="L874" s="32">
        <v>0</v>
      </c>
      <c r="M874" s="32">
        <f t="shared" si="19"/>
        <v>3000</v>
      </c>
      <c r="N874" s="75">
        <f>VLOOKUP(P874,'CODIGOS RENTISTICOS'!$A$2:E1914,2,FALSE)</f>
        <v>825000000</v>
      </c>
      <c r="O874" s="75">
        <f>VLOOKUP(P874,'CODIGOS RENTISTICOS'!$A$2:F4081,3,FALSE)</f>
        <v>150109</v>
      </c>
      <c r="P874" s="23">
        <v>121245</v>
      </c>
      <c r="Q874" s="48">
        <f t="shared" si="20"/>
        <v>3000</v>
      </c>
    </row>
    <row r="875" spans="1:17" s="23" customFormat="1" x14ac:dyDescent="0.2">
      <c r="A875" s="23">
        <v>50000249</v>
      </c>
      <c r="B875" s="23">
        <v>1462233</v>
      </c>
      <c r="C875" s="23" t="s">
        <v>285</v>
      </c>
      <c r="D875" s="23">
        <v>8001396966</v>
      </c>
      <c r="E875" s="31">
        <v>37516</v>
      </c>
      <c r="F875" s="23">
        <v>6220851</v>
      </c>
      <c r="G875" s="23">
        <v>0</v>
      </c>
      <c r="H875" s="23">
        <v>0</v>
      </c>
      <c r="J875" s="32">
        <v>9000</v>
      </c>
      <c r="K875" s="32">
        <v>0</v>
      </c>
      <c r="L875" s="32">
        <v>0</v>
      </c>
      <c r="M875" s="32">
        <f t="shared" si="19"/>
        <v>9000</v>
      </c>
      <c r="N875" s="75">
        <f>VLOOKUP(P875,'CODIGOS RENTISTICOS'!$A$2:E1915,2,FALSE)</f>
        <v>96200000</v>
      </c>
      <c r="O875" s="75">
        <f>VLOOKUP(P875,'CODIGOS RENTISTICOS'!$A$2:F4082,3,FALSE)</f>
        <v>350101</v>
      </c>
      <c r="P875" s="23">
        <v>121203</v>
      </c>
      <c r="Q875" s="48">
        <f t="shared" si="20"/>
        <v>9000</v>
      </c>
    </row>
    <row r="876" spans="1:17" s="23" customFormat="1" x14ac:dyDescent="0.2">
      <c r="A876" s="23">
        <v>50000249</v>
      </c>
      <c r="B876" s="23">
        <v>911795</v>
      </c>
      <c r="C876" s="23" t="s">
        <v>285</v>
      </c>
      <c r="D876" s="23">
        <v>8002157755</v>
      </c>
      <c r="E876" s="31">
        <v>37516</v>
      </c>
      <c r="F876" s="23">
        <v>3394400</v>
      </c>
      <c r="G876" s="23">
        <v>0</v>
      </c>
      <c r="H876" s="23">
        <v>0</v>
      </c>
      <c r="J876" s="32">
        <v>763000000</v>
      </c>
      <c r="K876" s="32">
        <v>0</v>
      </c>
      <c r="L876" s="32">
        <v>0</v>
      </c>
      <c r="M876" s="32">
        <f t="shared" si="19"/>
        <v>763000000</v>
      </c>
      <c r="N876" s="75">
        <f>VLOOKUP(P876,'CODIGOS RENTISTICOS'!$A$2:E1916,2,FALSE)</f>
        <v>11800000</v>
      </c>
      <c r="O876" s="75">
        <f>VLOOKUP(P876,'CODIGOS RENTISTICOS'!$A$2:F4083,3,FALSE)</f>
        <v>240101</v>
      </c>
      <c r="P876" s="23">
        <v>121265</v>
      </c>
      <c r="Q876" s="48">
        <f t="shared" si="20"/>
        <v>763000000</v>
      </c>
    </row>
    <row r="877" spans="1:17" s="23" customFormat="1" x14ac:dyDescent="0.2">
      <c r="A877" s="23">
        <v>50000249</v>
      </c>
      <c r="B877" s="23">
        <v>1188562</v>
      </c>
      <c r="C877" s="23" t="s">
        <v>285</v>
      </c>
      <c r="D877" s="23">
        <v>8300501748</v>
      </c>
      <c r="E877" s="31">
        <v>37516</v>
      </c>
      <c r="F877" s="23">
        <v>3343384</v>
      </c>
      <c r="G877" s="23">
        <v>0</v>
      </c>
      <c r="H877" s="23">
        <v>0</v>
      </c>
      <c r="J877" s="32">
        <v>618000</v>
      </c>
      <c r="K877" s="32">
        <v>0</v>
      </c>
      <c r="L877" s="32">
        <v>0</v>
      </c>
      <c r="M877" s="32">
        <f t="shared" si="19"/>
        <v>618000</v>
      </c>
      <c r="N877" s="75">
        <f>VLOOKUP(P877,'CODIGOS RENTISTICOS'!$A$2:E1917,2,FALSE)</f>
        <v>825000000</v>
      </c>
      <c r="O877" s="75">
        <f>VLOOKUP(P877,'CODIGOS RENTISTICOS'!$A$2:F4084,3,FALSE)</f>
        <v>150109</v>
      </c>
      <c r="P877" s="23">
        <v>121245</v>
      </c>
      <c r="Q877" s="48">
        <f t="shared" si="20"/>
        <v>618000</v>
      </c>
    </row>
    <row r="878" spans="1:17" s="23" customFormat="1" x14ac:dyDescent="0.2">
      <c r="A878" s="23">
        <v>50000249</v>
      </c>
      <c r="B878" s="23">
        <v>956472</v>
      </c>
      <c r="C878" s="23" t="s">
        <v>285</v>
      </c>
      <c r="D878" s="23">
        <v>17147830</v>
      </c>
      <c r="E878" s="31">
        <v>37516</v>
      </c>
      <c r="F878" s="23">
        <v>3640641</v>
      </c>
      <c r="G878" s="23">
        <v>0</v>
      </c>
      <c r="H878" s="23">
        <v>0</v>
      </c>
      <c r="J878" s="32">
        <v>5000</v>
      </c>
      <c r="K878" s="32">
        <v>0</v>
      </c>
      <c r="L878" s="32">
        <v>0</v>
      </c>
      <c r="M878" s="32">
        <f t="shared" si="19"/>
        <v>5000</v>
      </c>
      <c r="N878" s="75">
        <f>VLOOKUP(P878,'CODIGOS RENTISTICOS'!$A$2:E1918,2,FALSE)</f>
        <v>825000000</v>
      </c>
      <c r="O878" s="75">
        <f>VLOOKUP(P878,'CODIGOS RENTISTICOS'!$A$2:F4085,3,FALSE)</f>
        <v>150109</v>
      </c>
      <c r="P878" s="23">
        <v>5041</v>
      </c>
      <c r="Q878" s="48">
        <f t="shared" si="20"/>
        <v>5000</v>
      </c>
    </row>
    <row r="879" spans="1:17" s="23" customFormat="1" x14ac:dyDescent="0.2">
      <c r="A879" s="23">
        <v>50000249</v>
      </c>
      <c r="B879" s="23">
        <v>956475</v>
      </c>
      <c r="C879" s="23" t="s">
        <v>285</v>
      </c>
      <c r="D879" s="23">
        <v>11437478</v>
      </c>
      <c r="E879" s="31">
        <v>37516</v>
      </c>
      <c r="F879" s="23">
        <v>4202806</v>
      </c>
      <c r="G879" s="23">
        <v>0</v>
      </c>
      <c r="H879" s="23">
        <v>0</v>
      </c>
      <c r="J879" s="32">
        <v>5000</v>
      </c>
      <c r="K879" s="32">
        <v>0</v>
      </c>
      <c r="L879" s="32">
        <v>0</v>
      </c>
      <c r="M879" s="32">
        <f t="shared" si="19"/>
        <v>5000</v>
      </c>
      <c r="N879" s="75">
        <f>VLOOKUP(P879,'CODIGOS RENTISTICOS'!$A$2:E1919,2,FALSE)</f>
        <v>825000000</v>
      </c>
      <c r="O879" s="75">
        <f>VLOOKUP(P879,'CODIGOS RENTISTICOS'!$A$2:F4086,3,FALSE)</f>
        <v>150109</v>
      </c>
      <c r="P879" s="23">
        <v>5041</v>
      </c>
      <c r="Q879" s="48">
        <f t="shared" si="20"/>
        <v>5000</v>
      </c>
    </row>
    <row r="880" spans="1:17" s="23" customFormat="1" x14ac:dyDescent="0.2">
      <c r="A880" s="23">
        <v>50000249</v>
      </c>
      <c r="B880" s="23">
        <v>958950</v>
      </c>
      <c r="C880" s="23" t="s">
        <v>285</v>
      </c>
      <c r="D880" s="23">
        <v>4545278</v>
      </c>
      <c r="E880" s="31">
        <v>37516</v>
      </c>
      <c r="F880" s="23">
        <v>2115658</v>
      </c>
      <c r="G880" s="23">
        <v>0</v>
      </c>
      <c r="H880" s="23">
        <v>0</v>
      </c>
      <c r="J880" s="32">
        <v>700</v>
      </c>
      <c r="K880" s="32">
        <v>0</v>
      </c>
      <c r="L880" s="32">
        <v>0</v>
      </c>
      <c r="M880" s="32">
        <f t="shared" si="19"/>
        <v>700</v>
      </c>
      <c r="N880" s="75">
        <f>VLOOKUP(P880,'CODIGOS RENTISTICOS'!$A$2:E1920,2,FALSE)</f>
        <v>910300000</v>
      </c>
      <c r="O880" s="75">
        <f>VLOOKUP(P880,'CODIGOS RENTISTICOS'!$A$2:F4087,3,FALSE)</f>
        <v>130113</v>
      </c>
      <c r="P880" s="23">
        <v>121205</v>
      </c>
      <c r="Q880" s="48">
        <f t="shared" si="20"/>
        <v>700</v>
      </c>
    </row>
    <row r="881" spans="1:17" s="23" customFormat="1" x14ac:dyDescent="0.2">
      <c r="A881" s="23">
        <v>50000249</v>
      </c>
      <c r="B881" s="23">
        <v>3008202</v>
      </c>
      <c r="C881" s="23" t="s">
        <v>285</v>
      </c>
      <c r="D881" s="23">
        <v>8002401095</v>
      </c>
      <c r="E881" s="31">
        <v>37516</v>
      </c>
      <c r="F881" s="23">
        <v>4105029</v>
      </c>
      <c r="G881" s="23">
        <v>0</v>
      </c>
      <c r="H881" s="23">
        <v>0</v>
      </c>
      <c r="J881" s="32">
        <v>92000</v>
      </c>
      <c r="K881" s="32">
        <v>0</v>
      </c>
      <c r="L881" s="32">
        <v>0</v>
      </c>
      <c r="M881" s="32">
        <f t="shared" si="19"/>
        <v>92000</v>
      </c>
      <c r="N881" s="75">
        <f>VLOOKUP(P881,'CODIGOS RENTISTICOS'!$A$2:E1921,2,FALSE)</f>
        <v>825000000</v>
      </c>
      <c r="O881" s="75">
        <f>VLOOKUP(P881,'CODIGOS RENTISTICOS'!$A$2:F4088,3,FALSE)</f>
        <v>150109</v>
      </c>
      <c r="P881" s="23">
        <v>121245</v>
      </c>
      <c r="Q881" s="48">
        <f t="shared" si="20"/>
        <v>92000</v>
      </c>
    </row>
    <row r="882" spans="1:17" s="23" customFormat="1" x14ac:dyDescent="0.2">
      <c r="A882" s="23">
        <v>50000249</v>
      </c>
      <c r="B882" s="23">
        <v>3340738</v>
      </c>
      <c r="C882" s="23" t="s">
        <v>285</v>
      </c>
      <c r="D882" s="23">
        <v>19273578</v>
      </c>
      <c r="E882" s="31">
        <v>37516</v>
      </c>
      <c r="F882" s="23">
        <v>6747340</v>
      </c>
      <c r="G882" s="23">
        <v>0</v>
      </c>
      <c r="H882" s="23">
        <v>0</v>
      </c>
      <c r="J882" s="32">
        <v>5000</v>
      </c>
      <c r="K882" s="32">
        <v>0</v>
      </c>
      <c r="L882" s="32">
        <v>0</v>
      </c>
      <c r="M882" s="32">
        <f t="shared" si="19"/>
        <v>5000</v>
      </c>
      <c r="N882" s="75">
        <f>VLOOKUP(P882,'CODIGOS RENTISTICOS'!$A$2:E1922,2,FALSE)</f>
        <v>825000000</v>
      </c>
      <c r="O882" s="75">
        <f>VLOOKUP(P882,'CODIGOS RENTISTICOS'!$A$2:F4089,3,FALSE)</f>
        <v>150109</v>
      </c>
      <c r="P882" s="23">
        <v>121245</v>
      </c>
      <c r="Q882" s="48">
        <f t="shared" si="20"/>
        <v>5000</v>
      </c>
    </row>
    <row r="883" spans="1:17" s="23" customFormat="1" x14ac:dyDescent="0.2">
      <c r="A883" s="23">
        <v>50000249</v>
      </c>
      <c r="B883" s="23">
        <v>3341575</v>
      </c>
      <c r="C883" s="23" t="s">
        <v>285</v>
      </c>
      <c r="D883" s="23">
        <v>8900029270</v>
      </c>
      <c r="E883" s="31">
        <v>37516</v>
      </c>
      <c r="F883" s="23">
        <v>2635786</v>
      </c>
      <c r="G883" s="23">
        <v>0</v>
      </c>
      <c r="H883" s="23">
        <v>0</v>
      </c>
      <c r="J883" s="32">
        <v>7000</v>
      </c>
      <c r="K883" s="32">
        <v>0</v>
      </c>
      <c r="L883" s="32">
        <v>0</v>
      </c>
      <c r="M883" s="32">
        <f t="shared" si="19"/>
        <v>7000</v>
      </c>
      <c r="N883" s="75">
        <f>VLOOKUP(P883,'CODIGOS RENTISTICOS'!$A$2:E1923,2,FALSE)</f>
        <v>825000000</v>
      </c>
      <c r="O883" s="75">
        <f>VLOOKUP(P883,'CODIGOS RENTISTICOS'!$A$2:F4090,3,FALSE)</f>
        <v>150109</v>
      </c>
      <c r="P883" s="23">
        <v>121245</v>
      </c>
      <c r="Q883" s="48">
        <f t="shared" si="20"/>
        <v>7000</v>
      </c>
    </row>
    <row r="884" spans="1:17" s="23" customFormat="1" x14ac:dyDescent="0.2">
      <c r="A884" s="23">
        <v>50000249</v>
      </c>
      <c r="B884" s="23">
        <v>3342324</v>
      </c>
      <c r="C884" s="23" t="s">
        <v>285</v>
      </c>
      <c r="D884" s="23">
        <v>8000855133</v>
      </c>
      <c r="E884" s="31">
        <v>37516</v>
      </c>
      <c r="F884" s="23">
        <v>7124955</v>
      </c>
      <c r="G884" s="23">
        <v>0</v>
      </c>
      <c r="H884" s="23">
        <v>0</v>
      </c>
      <c r="J884" s="32">
        <v>7000</v>
      </c>
      <c r="K884" s="32">
        <v>0</v>
      </c>
      <c r="L884" s="32">
        <v>0</v>
      </c>
      <c r="M884" s="32">
        <f t="shared" si="19"/>
        <v>7000</v>
      </c>
      <c r="N884" s="75">
        <f>VLOOKUP(P884,'CODIGOS RENTISTICOS'!$A$2:E1924,2,FALSE)</f>
        <v>825000000</v>
      </c>
      <c r="O884" s="75">
        <f>VLOOKUP(P884,'CODIGOS RENTISTICOS'!$A$2:F4091,3,FALSE)</f>
        <v>150109</v>
      </c>
      <c r="P884" s="23">
        <v>121245</v>
      </c>
      <c r="Q884" s="48">
        <f t="shared" si="20"/>
        <v>7000</v>
      </c>
    </row>
    <row r="885" spans="1:17" s="23" customFormat="1" x14ac:dyDescent="0.2">
      <c r="A885" s="23">
        <v>50000249</v>
      </c>
      <c r="B885" s="23">
        <v>3342773</v>
      </c>
      <c r="C885" s="23" t="s">
        <v>285</v>
      </c>
      <c r="D885" s="23">
        <v>8605296570</v>
      </c>
      <c r="E885" s="31">
        <v>37516</v>
      </c>
      <c r="F885" s="23">
        <v>6364612</v>
      </c>
      <c r="G885" s="23">
        <v>0</v>
      </c>
      <c r="H885" s="23">
        <v>0</v>
      </c>
      <c r="J885" s="32">
        <v>7000</v>
      </c>
      <c r="K885" s="32">
        <v>0</v>
      </c>
      <c r="L885" s="32">
        <v>0</v>
      </c>
      <c r="M885" s="32">
        <f t="shared" si="19"/>
        <v>7000</v>
      </c>
      <c r="N885" s="75">
        <f>VLOOKUP(P885,'CODIGOS RENTISTICOS'!$A$2:E1925,2,FALSE)</f>
        <v>825000000</v>
      </c>
      <c r="O885" s="75">
        <f>VLOOKUP(P885,'CODIGOS RENTISTICOS'!$A$2:F4092,3,FALSE)</f>
        <v>150109</v>
      </c>
      <c r="P885" s="23">
        <v>121245</v>
      </c>
      <c r="Q885" s="48">
        <f t="shared" si="20"/>
        <v>7000</v>
      </c>
    </row>
    <row r="886" spans="1:17" s="23" customFormat="1" x14ac:dyDescent="0.2">
      <c r="A886" s="23">
        <v>50000249</v>
      </c>
      <c r="B886" s="23">
        <v>3342842</v>
      </c>
      <c r="C886" s="23" t="s">
        <v>285</v>
      </c>
      <c r="D886" s="23">
        <v>17173773</v>
      </c>
      <c r="E886" s="31">
        <v>37516</v>
      </c>
      <c r="F886" s="23">
        <v>4508206</v>
      </c>
      <c r="G886" s="23">
        <v>0</v>
      </c>
      <c r="H886" s="23">
        <v>0</v>
      </c>
      <c r="J886" s="32">
        <v>3500</v>
      </c>
      <c r="K886" s="32">
        <v>0</v>
      </c>
      <c r="L886" s="32">
        <v>0</v>
      </c>
      <c r="M886" s="32">
        <f t="shared" si="19"/>
        <v>3500</v>
      </c>
      <c r="N886" s="75">
        <f>VLOOKUP(P886,'CODIGOS RENTISTICOS'!$A$2:E1926,2,FALSE)</f>
        <v>825000000</v>
      </c>
      <c r="O886" s="75">
        <f>VLOOKUP(P886,'CODIGOS RENTISTICOS'!$A$2:F4093,3,FALSE)</f>
        <v>150109</v>
      </c>
      <c r="P886" s="23">
        <v>121245</v>
      </c>
      <c r="Q886" s="48">
        <f t="shared" si="20"/>
        <v>3500</v>
      </c>
    </row>
    <row r="887" spans="1:17" s="23" customFormat="1" x14ac:dyDescent="0.2">
      <c r="A887" s="23">
        <v>50000249</v>
      </c>
      <c r="B887" s="23">
        <v>3342919</v>
      </c>
      <c r="C887" s="23" t="s">
        <v>285</v>
      </c>
      <c r="D887" s="23">
        <v>79598898</v>
      </c>
      <c r="E887" s="31">
        <v>37516</v>
      </c>
      <c r="F887" s="23">
        <v>7609603</v>
      </c>
      <c r="G887" s="23">
        <v>0</v>
      </c>
      <c r="H887" s="23">
        <v>0</v>
      </c>
      <c r="J887" s="32">
        <v>7000</v>
      </c>
      <c r="K887" s="32">
        <v>0</v>
      </c>
      <c r="L887" s="32">
        <v>0</v>
      </c>
      <c r="M887" s="32">
        <f t="shared" si="19"/>
        <v>7000</v>
      </c>
      <c r="N887" s="75">
        <f>VLOOKUP(P887,'CODIGOS RENTISTICOS'!$A$2:E1927,2,FALSE)</f>
        <v>825000000</v>
      </c>
      <c r="O887" s="75">
        <f>VLOOKUP(P887,'CODIGOS RENTISTICOS'!$A$2:F4094,3,FALSE)</f>
        <v>150109</v>
      </c>
      <c r="P887" s="23">
        <v>121245</v>
      </c>
      <c r="Q887" s="48">
        <f t="shared" si="20"/>
        <v>7000</v>
      </c>
    </row>
    <row r="888" spans="1:17" s="23" customFormat="1" x14ac:dyDescent="0.2">
      <c r="A888" s="23">
        <v>50000249</v>
      </c>
      <c r="B888" s="23">
        <v>3342924</v>
      </c>
      <c r="C888" s="23" t="s">
        <v>285</v>
      </c>
      <c r="D888" s="23">
        <v>79350485</v>
      </c>
      <c r="E888" s="31">
        <v>37516</v>
      </c>
      <c r="F888" s="23">
        <v>4178650</v>
      </c>
      <c r="G888" s="23">
        <v>0</v>
      </c>
      <c r="H888" s="23">
        <v>0</v>
      </c>
      <c r="J888" s="32">
        <v>5000</v>
      </c>
      <c r="K888" s="32">
        <v>0</v>
      </c>
      <c r="L888" s="32">
        <v>0</v>
      </c>
      <c r="M888" s="32">
        <f t="shared" si="19"/>
        <v>5000</v>
      </c>
      <c r="N888" s="75">
        <f>VLOOKUP(P888,'CODIGOS RENTISTICOS'!$A$2:E1928,2,FALSE)</f>
        <v>825000000</v>
      </c>
      <c r="O888" s="75">
        <f>VLOOKUP(P888,'CODIGOS RENTISTICOS'!$A$2:F4095,3,FALSE)</f>
        <v>150109</v>
      </c>
      <c r="P888" s="23">
        <v>121245</v>
      </c>
      <c r="Q888" s="48">
        <f t="shared" si="20"/>
        <v>5000</v>
      </c>
    </row>
    <row r="889" spans="1:17" s="23" customFormat="1" x14ac:dyDescent="0.2">
      <c r="A889" s="23">
        <v>50000249</v>
      </c>
      <c r="B889" s="23">
        <v>3342963</v>
      </c>
      <c r="C889" s="23" t="s">
        <v>285</v>
      </c>
      <c r="D889" s="23">
        <v>3131390</v>
      </c>
      <c r="E889" s="31">
        <v>37516</v>
      </c>
      <c r="F889" s="23">
        <v>7192943</v>
      </c>
      <c r="G889" s="23">
        <v>0</v>
      </c>
      <c r="H889" s="23">
        <v>0</v>
      </c>
      <c r="J889" s="32">
        <v>7000</v>
      </c>
      <c r="K889" s="32">
        <v>0</v>
      </c>
      <c r="L889" s="32">
        <v>0</v>
      </c>
      <c r="M889" s="32">
        <f t="shared" si="19"/>
        <v>7000</v>
      </c>
      <c r="N889" s="75">
        <f>VLOOKUP(P889,'CODIGOS RENTISTICOS'!$A$2:E1929,2,FALSE)</f>
        <v>825000000</v>
      </c>
      <c r="O889" s="75">
        <f>VLOOKUP(P889,'CODIGOS RENTISTICOS'!$A$2:F4096,3,FALSE)</f>
        <v>150109</v>
      </c>
      <c r="P889" s="23">
        <v>121245</v>
      </c>
      <c r="Q889" s="48">
        <f t="shared" si="20"/>
        <v>7000</v>
      </c>
    </row>
    <row r="890" spans="1:17" s="23" customFormat="1" x14ac:dyDescent="0.2">
      <c r="A890" s="23">
        <v>50000249</v>
      </c>
      <c r="B890" s="23">
        <v>3342991</v>
      </c>
      <c r="C890" s="23" t="s">
        <v>285</v>
      </c>
      <c r="D890" s="23">
        <v>8300053370</v>
      </c>
      <c r="E890" s="31">
        <v>37516</v>
      </c>
      <c r="F890" s="23">
        <v>5700044</v>
      </c>
      <c r="G890" s="23">
        <v>0</v>
      </c>
      <c r="H890" s="23">
        <v>0</v>
      </c>
      <c r="J890" s="32">
        <v>7000</v>
      </c>
      <c r="K890" s="32">
        <v>0</v>
      </c>
      <c r="L890" s="32">
        <v>0</v>
      </c>
      <c r="M890" s="32">
        <f t="shared" si="19"/>
        <v>7000</v>
      </c>
      <c r="N890" s="75">
        <f>VLOOKUP(P890,'CODIGOS RENTISTICOS'!$A$2:E1930,2,FALSE)</f>
        <v>825000000</v>
      </c>
      <c r="O890" s="75">
        <f>VLOOKUP(P890,'CODIGOS RENTISTICOS'!$A$2:F4097,3,FALSE)</f>
        <v>150109</v>
      </c>
      <c r="P890" s="23">
        <v>121245</v>
      </c>
      <c r="Q890" s="48">
        <f t="shared" si="20"/>
        <v>7000</v>
      </c>
    </row>
    <row r="891" spans="1:17" s="23" customFormat="1" x14ac:dyDescent="0.2">
      <c r="A891" s="23">
        <v>50000249</v>
      </c>
      <c r="B891" s="23">
        <v>1207477</v>
      </c>
      <c r="C891" s="23" t="s">
        <v>285</v>
      </c>
      <c r="D891" s="23">
        <v>8300238647</v>
      </c>
      <c r="E891" s="31">
        <v>37516</v>
      </c>
      <c r="F891" s="23">
        <v>6160600</v>
      </c>
      <c r="G891" s="23">
        <v>0</v>
      </c>
      <c r="H891" s="23">
        <v>0</v>
      </c>
      <c r="J891" s="32">
        <v>42000</v>
      </c>
      <c r="K891" s="32">
        <v>0</v>
      </c>
      <c r="L891" s="32">
        <v>0</v>
      </c>
      <c r="M891" s="32">
        <f t="shared" si="19"/>
        <v>42000</v>
      </c>
      <c r="N891" s="75">
        <f>VLOOKUP(P891,'CODIGOS RENTISTICOS'!$A$2:E1931,2,FALSE)</f>
        <v>825000000</v>
      </c>
      <c r="O891" s="75">
        <f>VLOOKUP(P891,'CODIGOS RENTISTICOS'!$A$2:F4098,3,FALSE)</f>
        <v>150109</v>
      </c>
      <c r="P891" s="23">
        <v>121245</v>
      </c>
      <c r="Q891" s="48">
        <f t="shared" si="20"/>
        <v>42000</v>
      </c>
    </row>
    <row r="892" spans="1:17" s="23" customFormat="1" x14ac:dyDescent="0.2">
      <c r="A892" s="23">
        <v>50000249</v>
      </c>
      <c r="B892" s="23">
        <v>756080</v>
      </c>
      <c r="C892" s="23" t="s">
        <v>33</v>
      </c>
      <c r="D892" s="23">
        <v>71758956</v>
      </c>
      <c r="E892" s="31">
        <v>37516</v>
      </c>
      <c r="F892" s="23">
        <v>2622811</v>
      </c>
      <c r="G892" s="23">
        <v>0</v>
      </c>
      <c r="H892" s="23">
        <v>0</v>
      </c>
      <c r="J892" s="32">
        <v>5000</v>
      </c>
      <c r="K892" s="32">
        <v>0</v>
      </c>
      <c r="L892" s="32">
        <v>0</v>
      </c>
      <c r="M892" s="32">
        <f t="shared" si="19"/>
        <v>5000</v>
      </c>
      <c r="N892" s="75">
        <f>VLOOKUP(P892,'CODIGOS RENTISTICOS'!$A$2:E1932,2,FALSE)</f>
        <v>825000000</v>
      </c>
      <c r="O892" s="75">
        <f>VLOOKUP(P892,'CODIGOS RENTISTICOS'!$A$2:F4099,3,FALSE)</f>
        <v>150109</v>
      </c>
      <c r="P892" s="23">
        <v>121245</v>
      </c>
      <c r="Q892" s="48">
        <f t="shared" si="20"/>
        <v>5000</v>
      </c>
    </row>
    <row r="893" spans="1:17" s="23" customFormat="1" x14ac:dyDescent="0.2">
      <c r="A893" s="23">
        <v>50000249</v>
      </c>
      <c r="B893" s="23">
        <v>744639</v>
      </c>
      <c r="C893" s="23" t="s">
        <v>7</v>
      </c>
      <c r="D893" s="23">
        <v>8909124622</v>
      </c>
      <c r="E893" s="31">
        <v>37516</v>
      </c>
      <c r="F893" s="23">
        <v>5699200</v>
      </c>
      <c r="G893" s="23">
        <v>0</v>
      </c>
      <c r="H893" s="23">
        <v>0</v>
      </c>
      <c r="J893" s="32">
        <v>35000</v>
      </c>
      <c r="K893" s="32">
        <v>0</v>
      </c>
      <c r="L893" s="32">
        <v>0</v>
      </c>
      <c r="M893" s="32">
        <f t="shared" si="19"/>
        <v>35000</v>
      </c>
      <c r="N893" s="75">
        <f>VLOOKUP(P893,'CODIGOS RENTISTICOS'!$A$2:E1933,2,FALSE)</f>
        <v>825000000</v>
      </c>
      <c r="O893" s="75">
        <f>VLOOKUP(P893,'CODIGOS RENTISTICOS'!$A$2:F4100,3,FALSE)</f>
        <v>150109</v>
      </c>
      <c r="P893" s="23">
        <v>121245</v>
      </c>
      <c r="Q893" s="48">
        <f t="shared" si="20"/>
        <v>35000</v>
      </c>
    </row>
    <row r="894" spans="1:17" s="23" customFormat="1" x14ac:dyDescent="0.2">
      <c r="A894" s="23">
        <v>50000249</v>
      </c>
      <c r="B894" s="23">
        <v>892353</v>
      </c>
      <c r="C894" s="23" t="s">
        <v>33</v>
      </c>
      <c r="D894" s="23">
        <v>11409199</v>
      </c>
      <c r="E894" s="31">
        <v>37516</v>
      </c>
      <c r="F894" s="23">
        <v>10773344</v>
      </c>
      <c r="G894" s="23">
        <v>0</v>
      </c>
      <c r="H894" s="23">
        <v>0</v>
      </c>
      <c r="J894" s="32">
        <v>618000</v>
      </c>
      <c r="K894" s="32">
        <v>0</v>
      </c>
      <c r="L894" s="32">
        <v>0</v>
      </c>
      <c r="M894" s="32">
        <f t="shared" si="19"/>
        <v>618000</v>
      </c>
      <c r="N894" s="75">
        <f>VLOOKUP(P894,'CODIGOS RENTISTICOS'!$A$2:E1934,2,FALSE)</f>
        <v>11800000</v>
      </c>
      <c r="O894" s="75">
        <f>VLOOKUP(P894,'CODIGOS RENTISTICOS'!$A$2:F4101,3,FALSE)</f>
        <v>240101</v>
      </c>
      <c r="P894" s="23">
        <v>121265</v>
      </c>
      <c r="Q894" s="48">
        <f t="shared" si="20"/>
        <v>618000</v>
      </c>
    </row>
    <row r="895" spans="1:17" s="23" customFormat="1" x14ac:dyDescent="0.2">
      <c r="A895" s="23">
        <v>50000249</v>
      </c>
      <c r="B895" s="23">
        <v>349627</v>
      </c>
      <c r="C895" s="23" t="s">
        <v>33</v>
      </c>
      <c r="D895" s="23">
        <v>8909301767</v>
      </c>
      <c r="E895" s="31">
        <v>37516</v>
      </c>
      <c r="F895" s="23">
        <v>2648843</v>
      </c>
      <c r="G895" s="23">
        <v>0</v>
      </c>
      <c r="H895" s="23">
        <v>0</v>
      </c>
      <c r="J895" s="32">
        <v>187000</v>
      </c>
      <c r="K895" s="32">
        <v>0</v>
      </c>
      <c r="L895" s="32">
        <v>0</v>
      </c>
      <c r="M895" s="32">
        <f t="shared" si="19"/>
        <v>187000</v>
      </c>
      <c r="N895" s="75">
        <f>VLOOKUP(P895,'CODIGOS RENTISTICOS'!$A$2:E1935,2,FALSE)</f>
        <v>825000000</v>
      </c>
      <c r="O895" s="75">
        <f>VLOOKUP(P895,'CODIGOS RENTISTICOS'!$A$2:F4102,3,FALSE)</f>
        <v>150109</v>
      </c>
      <c r="P895" s="23">
        <v>121245</v>
      </c>
      <c r="Q895" s="48">
        <f t="shared" si="20"/>
        <v>187000</v>
      </c>
    </row>
    <row r="896" spans="1:17" s="23" customFormat="1" x14ac:dyDescent="0.2">
      <c r="A896" s="23">
        <v>50000249</v>
      </c>
      <c r="B896" s="23">
        <v>921773</v>
      </c>
      <c r="C896" s="23" t="s">
        <v>33</v>
      </c>
      <c r="D896" s="23">
        <v>98521328</v>
      </c>
      <c r="E896" s="31">
        <v>37516</v>
      </c>
      <c r="F896" s="23">
        <v>5132500</v>
      </c>
      <c r="G896" s="23">
        <v>0</v>
      </c>
      <c r="H896" s="23">
        <v>0</v>
      </c>
      <c r="J896" s="32">
        <v>17000</v>
      </c>
      <c r="K896" s="32">
        <v>0</v>
      </c>
      <c r="L896" s="32">
        <v>0</v>
      </c>
      <c r="M896" s="32">
        <f t="shared" si="19"/>
        <v>17000</v>
      </c>
      <c r="N896" s="75">
        <f>VLOOKUP(P896,'CODIGOS RENTISTICOS'!$A$2:E1936,2,FALSE)</f>
        <v>12800000</v>
      </c>
      <c r="O896" s="75">
        <f>VLOOKUP(P896,'CODIGOS RENTISTICOS'!$A$2:F4103,3,FALSE)</f>
        <v>350103</v>
      </c>
      <c r="P896" s="23">
        <v>5005</v>
      </c>
      <c r="Q896" s="48">
        <f t="shared" si="20"/>
        <v>17000</v>
      </c>
    </row>
    <row r="897" spans="1:17" s="23" customFormat="1" x14ac:dyDescent="0.2">
      <c r="A897" s="23">
        <v>50000249</v>
      </c>
      <c r="B897" s="23">
        <v>5040752</v>
      </c>
      <c r="C897" s="23" t="s">
        <v>33</v>
      </c>
      <c r="D897" s="23">
        <v>8300256388</v>
      </c>
      <c r="E897" s="31">
        <v>37516</v>
      </c>
      <c r="F897" s="23">
        <v>6579797</v>
      </c>
      <c r="G897" s="23">
        <v>1</v>
      </c>
      <c r="H897" s="23">
        <v>0</v>
      </c>
      <c r="J897" s="32">
        <v>0</v>
      </c>
      <c r="K897" s="32">
        <v>0</v>
      </c>
      <c r="L897" s="32">
        <v>847080</v>
      </c>
      <c r="M897" s="32">
        <f t="shared" ref="M897:M960" si="21">SUM(J897:L897)</f>
        <v>847080</v>
      </c>
      <c r="N897" s="75">
        <f>VLOOKUP(P897,'CODIGOS RENTISTICOS'!$A$2:E1937,2,FALSE)</f>
        <v>910300000</v>
      </c>
      <c r="O897" s="75">
        <f>VLOOKUP(P897,'CODIGOS RENTISTICOS'!$A$2:F4104,3,FALSE)</f>
        <v>130113</v>
      </c>
      <c r="P897" s="23">
        <v>121235</v>
      </c>
      <c r="Q897" s="48">
        <f t="shared" si="20"/>
        <v>847080</v>
      </c>
    </row>
    <row r="898" spans="1:17" s="23" customFormat="1" x14ac:dyDescent="0.2">
      <c r="A898" s="23">
        <v>50000249</v>
      </c>
      <c r="B898" s="23">
        <v>4861468</v>
      </c>
      <c r="C898" s="23" t="s">
        <v>287</v>
      </c>
      <c r="D898" s="23">
        <v>8909125455</v>
      </c>
      <c r="E898" s="31">
        <v>37516</v>
      </c>
      <c r="F898" s="23">
        <v>4525252</v>
      </c>
      <c r="G898" s="23">
        <v>0</v>
      </c>
      <c r="H898" s="23">
        <v>0</v>
      </c>
      <c r="J898" s="32">
        <v>618000</v>
      </c>
      <c r="K898" s="32">
        <v>0</v>
      </c>
      <c r="L898" s="32">
        <v>0</v>
      </c>
      <c r="M898" s="32">
        <f t="shared" si="21"/>
        <v>618000</v>
      </c>
      <c r="N898" s="75">
        <f>VLOOKUP(P898,'CODIGOS RENTISTICOS'!$A$2:E1938,2,FALSE)</f>
        <v>825000000</v>
      </c>
      <c r="O898" s="75">
        <f>VLOOKUP(P898,'CODIGOS RENTISTICOS'!$A$2:F4105,3,FALSE)</f>
        <v>150109</v>
      </c>
      <c r="P898" s="23">
        <v>121245</v>
      </c>
      <c r="Q898" s="48">
        <f t="shared" si="20"/>
        <v>618000</v>
      </c>
    </row>
    <row r="899" spans="1:17" s="23" customFormat="1" x14ac:dyDescent="0.2">
      <c r="A899" s="23">
        <v>50000249</v>
      </c>
      <c r="B899" s="23">
        <v>829747</v>
      </c>
      <c r="C899" s="23" t="s">
        <v>297</v>
      </c>
      <c r="D899" s="23">
        <v>8020152721</v>
      </c>
      <c r="E899" s="31">
        <v>37516</v>
      </c>
      <c r="F899" s="23">
        <v>3782967</v>
      </c>
      <c r="G899" s="23">
        <v>0</v>
      </c>
      <c r="H899" s="23">
        <v>0</v>
      </c>
      <c r="J899" s="32">
        <v>288360</v>
      </c>
      <c r="K899" s="32">
        <v>0</v>
      </c>
      <c r="L899" s="32">
        <v>0</v>
      </c>
      <c r="M899" s="32">
        <f t="shared" si="21"/>
        <v>288360</v>
      </c>
      <c r="N899" s="75">
        <f>VLOOKUP(P899,'CODIGOS RENTISTICOS'!$A$2:E1939,2,FALSE)</f>
        <v>910300000</v>
      </c>
      <c r="O899" s="75">
        <f>VLOOKUP(P899,'CODIGOS RENTISTICOS'!$A$2:F4106,3,FALSE)</f>
        <v>130113</v>
      </c>
      <c r="P899" s="23">
        <v>121235</v>
      </c>
      <c r="Q899" s="48">
        <f t="shared" ref="Q899:Q962" si="22">+M899</f>
        <v>288360</v>
      </c>
    </row>
    <row r="900" spans="1:17" s="23" customFormat="1" x14ac:dyDescent="0.2">
      <c r="A900" s="23">
        <v>50000249</v>
      </c>
      <c r="B900" s="23">
        <v>4056834</v>
      </c>
      <c r="C900" s="23" t="s">
        <v>297</v>
      </c>
      <c r="D900" s="23">
        <v>8020036120</v>
      </c>
      <c r="E900" s="31">
        <v>37516</v>
      </c>
      <c r="F900" s="23">
        <v>3702549</v>
      </c>
      <c r="G900" s="23">
        <v>0</v>
      </c>
      <c r="H900" s="23">
        <v>0</v>
      </c>
      <c r="J900" s="32">
        <v>375000</v>
      </c>
      <c r="K900" s="32">
        <v>0</v>
      </c>
      <c r="L900" s="32">
        <v>0</v>
      </c>
      <c r="M900" s="32">
        <f t="shared" si="21"/>
        <v>375000</v>
      </c>
      <c r="N900" s="75">
        <f>VLOOKUP(P900,'CODIGOS RENTISTICOS'!$A$2:E1940,2,FALSE)</f>
        <v>910300000</v>
      </c>
      <c r="O900" s="75">
        <f>VLOOKUP(P900,'CODIGOS RENTISTICOS'!$A$2:F4107,3,FALSE)</f>
        <v>130113</v>
      </c>
      <c r="P900" s="23">
        <v>121235</v>
      </c>
      <c r="Q900" s="48">
        <f t="shared" si="22"/>
        <v>375000</v>
      </c>
    </row>
    <row r="901" spans="1:17" s="23" customFormat="1" x14ac:dyDescent="0.2">
      <c r="A901" s="23">
        <v>50000249</v>
      </c>
      <c r="B901" s="23">
        <v>688550</v>
      </c>
      <c r="C901" s="23" t="s">
        <v>34</v>
      </c>
      <c r="D901" s="23">
        <v>8904800411</v>
      </c>
      <c r="E901" s="31">
        <v>37516</v>
      </c>
      <c r="F901" s="23">
        <v>6600793</v>
      </c>
      <c r="G901" s="23">
        <v>1</v>
      </c>
      <c r="H901" s="23">
        <v>0</v>
      </c>
      <c r="J901" s="32">
        <v>0</v>
      </c>
      <c r="K901" s="32">
        <v>0</v>
      </c>
      <c r="L901" s="32">
        <v>10139027</v>
      </c>
      <c r="M901" s="32">
        <f t="shared" si="21"/>
        <v>10139027</v>
      </c>
      <c r="N901" s="75">
        <f>VLOOKUP(P901,'CODIGOS RENTISTICOS'!$A$2:E1941,2,FALSE)</f>
        <v>12800000</v>
      </c>
      <c r="O901" s="75">
        <f>VLOOKUP(P901,'CODIGOS RENTISTICOS'!$A$2:F4108,3,FALSE)</f>
        <v>350103</v>
      </c>
      <c r="P901" s="23">
        <v>500504</v>
      </c>
      <c r="Q901" s="48">
        <f t="shared" si="22"/>
        <v>10139027</v>
      </c>
    </row>
    <row r="902" spans="1:17" s="23" customFormat="1" x14ac:dyDescent="0.2">
      <c r="A902" s="23">
        <v>50000249</v>
      </c>
      <c r="B902" s="23">
        <v>690454</v>
      </c>
      <c r="C902" s="23" t="s">
        <v>34</v>
      </c>
      <c r="D902" s="23">
        <v>8853255</v>
      </c>
      <c r="E902" s="31">
        <v>37516</v>
      </c>
      <c r="F902" s="23">
        <v>6749909</v>
      </c>
      <c r="G902" s="23">
        <v>0</v>
      </c>
      <c r="H902" s="23">
        <v>0</v>
      </c>
      <c r="J902" s="32">
        <v>7000</v>
      </c>
      <c r="K902" s="32">
        <v>0</v>
      </c>
      <c r="L902" s="32">
        <v>0</v>
      </c>
      <c r="M902" s="32">
        <f t="shared" si="21"/>
        <v>7000</v>
      </c>
      <c r="N902" s="75">
        <f>VLOOKUP(P902,'CODIGOS RENTISTICOS'!$A$2:E1942,2,FALSE)</f>
        <v>825000000</v>
      </c>
      <c r="O902" s="75">
        <f>VLOOKUP(P902,'CODIGOS RENTISTICOS'!$A$2:F4109,3,FALSE)</f>
        <v>150109</v>
      </c>
      <c r="P902" s="23">
        <v>5041</v>
      </c>
      <c r="Q902" s="48">
        <f t="shared" si="22"/>
        <v>7000</v>
      </c>
    </row>
    <row r="903" spans="1:17" s="23" customFormat="1" x14ac:dyDescent="0.2">
      <c r="A903" s="23">
        <v>50000249</v>
      </c>
      <c r="B903" s="23">
        <v>1173997</v>
      </c>
      <c r="C903" s="23" t="s">
        <v>34</v>
      </c>
      <c r="D903" s="23">
        <v>8000297890</v>
      </c>
      <c r="E903" s="31">
        <v>37516</v>
      </c>
      <c r="F903" s="23">
        <v>6817162</v>
      </c>
      <c r="G903" s="23">
        <v>0</v>
      </c>
      <c r="H903" s="23">
        <v>0</v>
      </c>
      <c r="J903" s="32">
        <v>19000</v>
      </c>
      <c r="K903" s="32">
        <v>0</v>
      </c>
      <c r="L903" s="32">
        <v>0</v>
      </c>
      <c r="M903" s="32">
        <f t="shared" si="21"/>
        <v>19000</v>
      </c>
      <c r="N903" s="75">
        <f>VLOOKUP(P903,'CODIGOS RENTISTICOS'!$A$2:E1943,2,FALSE)</f>
        <v>825000000</v>
      </c>
      <c r="O903" s="75">
        <f>VLOOKUP(P903,'CODIGOS RENTISTICOS'!$A$2:F4110,3,FALSE)</f>
        <v>150109</v>
      </c>
      <c r="P903" s="23">
        <v>5041</v>
      </c>
      <c r="Q903" s="48">
        <f t="shared" si="22"/>
        <v>19000</v>
      </c>
    </row>
    <row r="904" spans="1:17" s="23" customFormat="1" x14ac:dyDescent="0.2">
      <c r="A904" s="23">
        <v>50000249</v>
      </c>
      <c r="B904" s="23">
        <v>987018</v>
      </c>
      <c r="C904" s="23" t="s">
        <v>288</v>
      </c>
      <c r="D904" s="23">
        <v>7168211</v>
      </c>
      <c r="E904" s="31">
        <v>37516</v>
      </c>
      <c r="F904" s="23">
        <v>7408436</v>
      </c>
      <c r="G904" s="23">
        <v>0</v>
      </c>
      <c r="H904" s="23">
        <v>0</v>
      </c>
      <c r="J904" s="32">
        <v>51500</v>
      </c>
      <c r="K904" s="32">
        <v>0</v>
      </c>
      <c r="L904" s="32">
        <v>0</v>
      </c>
      <c r="M904" s="32">
        <f t="shared" si="21"/>
        <v>51500</v>
      </c>
      <c r="N904" s="75">
        <f>VLOOKUP(P904,'CODIGOS RENTISTICOS'!$A$2:E1944,2,FALSE)</f>
        <v>96300000</v>
      </c>
      <c r="O904" s="75">
        <f>VLOOKUP(P904,'CODIGOS RENTISTICOS'!$A$2:F4111,3,FALSE)</f>
        <v>360101</v>
      </c>
      <c r="P904" s="23">
        <v>121270</v>
      </c>
      <c r="Q904" s="48">
        <f t="shared" si="22"/>
        <v>51500</v>
      </c>
    </row>
    <row r="905" spans="1:17" s="23" customFormat="1" x14ac:dyDescent="0.2">
      <c r="A905" s="23">
        <v>50000249</v>
      </c>
      <c r="B905" s="23">
        <v>450968</v>
      </c>
      <c r="C905" s="23" t="s">
        <v>291</v>
      </c>
      <c r="D905" s="23">
        <v>76305303</v>
      </c>
      <c r="E905" s="31">
        <v>37516</v>
      </c>
      <c r="F905" s="23">
        <v>82271084</v>
      </c>
      <c r="G905" s="23">
        <v>0</v>
      </c>
      <c r="H905" s="23">
        <v>0</v>
      </c>
      <c r="J905" s="32">
        <v>190000</v>
      </c>
      <c r="K905" s="32">
        <v>0</v>
      </c>
      <c r="L905" s="32">
        <v>0</v>
      </c>
      <c r="M905" s="32">
        <f t="shared" si="21"/>
        <v>190000</v>
      </c>
      <c r="N905" s="75">
        <f>VLOOKUP(P905,'CODIGOS RENTISTICOS'!$A$2:E1945,2,FALSE)</f>
        <v>0</v>
      </c>
      <c r="O905" s="75">
        <f>VLOOKUP(P905,'CODIGOS RENTISTICOS'!$A$2:F4112,3,FALSE)</f>
        <v>0</v>
      </c>
      <c r="P905" s="23">
        <v>2709</v>
      </c>
      <c r="Q905" s="48">
        <f t="shared" si="22"/>
        <v>190000</v>
      </c>
    </row>
    <row r="906" spans="1:17" s="23" customFormat="1" x14ac:dyDescent="0.2">
      <c r="A906" s="23">
        <v>50000249</v>
      </c>
      <c r="B906" s="23">
        <v>1119675</v>
      </c>
      <c r="C906" s="23" t="s">
        <v>291</v>
      </c>
      <c r="D906" s="23">
        <v>8170002594</v>
      </c>
      <c r="E906" s="31">
        <v>37516</v>
      </c>
      <c r="F906" s="23">
        <v>8232198</v>
      </c>
      <c r="G906" s="23">
        <v>1</v>
      </c>
      <c r="H906" s="23">
        <v>0</v>
      </c>
      <c r="J906" s="32">
        <v>0</v>
      </c>
      <c r="K906" s="32">
        <v>10169652.98</v>
      </c>
      <c r="L906" s="32">
        <v>0</v>
      </c>
      <c r="M906" s="32">
        <f t="shared" si="21"/>
        <v>10169652.98</v>
      </c>
      <c r="N906" s="75">
        <f>VLOOKUP(P906,'CODIGOS RENTISTICOS'!$A$2:E1946,2,FALSE)</f>
        <v>96200000</v>
      </c>
      <c r="O906" s="75">
        <f>VLOOKUP(P906,'CODIGOS RENTISTICOS'!$A$2:F4113,3,FALSE)</f>
        <v>350101</v>
      </c>
      <c r="P906" s="23">
        <v>121203</v>
      </c>
      <c r="Q906" s="48">
        <f t="shared" si="22"/>
        <v>10169652.98</v>
      </c>
    </row>
    <row r="907" spans="1:17" s="23" customFormat="1" x14ac:dyDescent="0.2">
      <c r="A907" s="23">
        <v>50000249</v>
      </c>
      <c r="B907" s="23">
        <v>27306</v>
      </c>
      <c r="C907" s="23" t="s">
        <v>292</v>
      </c>
      <c r="D907" s="23">
        <v>78016521</v>
      </c>
      <c r="E907" s="31">
        <v>37516</v>
      </c>
      <c r="F907" s="23">
        <v>7823308</v>
      </c>
      <c r="G907" s="23">
        <v>1</v>
      </c>
      <c r="H907" s="23">
        <v>0</v>
      </c>
      <c r="J907" s="32">
        <v>0</v>
      </c>
      <c r="K907" s="32">
        <v>0</v>
      </c>
      <c r="L907" s="32">
        <v>20000</v>
      </c>
      <c r="M907" s="32">
        <f t="shared" si="21"/>
        <v>20000</v>
      </c>
      <c r="N907" s="75">
        <f>VLOOKUP(P907,'CODIGOS RENTISTICOS'!$A$2:E1947,2,FALSE)</f>
        <v>11500000</v>
      </c>
      <c r="O907" s="75">
        <f>VLOOKUP(P907,'CODIGOS RENTISTICOS'!$A$2:F4114,3,FALSE)</f>
        <v>130101</v>
      </c>
      <c r="P907" s="23">
        <v>2701</v>
      </c>
      <c r="Q907" s="48">
        <f t="shared" si="22"/>
        <v>20000</v>
      </c>
    </row>
    <row r="908" spans="1:17" s="23" customFormat="1" x14ac:dyDescent="0.2">
      <c r="A908" s="23">
        <v>50000249</v>
      </c>
      <c r="B908" s="23">
        <v>273607</v>
      </c>
      <c r="C908" s="23" t="s">
        <v>292</v>
      </c>
      <c r="D908" s="23">
        <v>78016521</v>
      </c>
      <c r="E908" s="31">
        <v>37516</v>
      </c>
      <c r="F908" s="23">
        <v>7823308</v>
      </c>
      <c r="G908" s="23">
        <v>1</v>
      </c>
      <c r="H908" s="23">
        <v>0</v>
      </c>
      <c r="J908" s="32">
        <v>0</v>
      </c>
      <c r="K908" s="32">
        <v>0</v>
      </c>
      <c r="L908" s="32">
        <v>20000</v>
      </c>
      <c r="M908" s="32">
        <f t="shared" si="21"/>
        <v>20000</v>
      </c>
      <c r="N908" s="75">
        <f>VLOOKUP(P908,'CODIGOS RENTISTICOS'!$A$2:E1948,2,FALSE)</f>
        <v>11500000</v>
      </c>
      <c r="O908" s="75">
        <f>VLOOKUP(P908,'CODIGOS RENTISTICOS'!$A$2:F4115,3,FALSE)</f>
        <v>130101</v>
      </c>
      <c r="P908" s="23">
        <v>2701</v>
      </c>
      <c r="Q908" s="48">
        <f t="shared" si="22"/>
        <v>20000</v>
      </c>
    </row>
    <row r="909" spans="1:17" s="23" customFormat="1" x14ac:dyDescent="0.2">
      <c r="A909" s="23">
        <v>50000249</v>
      </c>
      <c r="B909" s="23">
        <v>1233291</v>
      </c>
      <c r="C909" s="23" t="s">
        <v>419</v>
      </c>
      <c r="D909" s="23">
        <v>8001416321</v>
      </c>
      <c r="E909" s="31">
        <v>37516</v>
      </c>
      <c r="F909" s="23">
        <v>2450477</v>
      </c>
      <c r="G909" s="23">
        <v>1</v>
      </c>
      <c r="H909" s="23">
        <v>0</v>
      </c>
      <c r="J909" s="32">
        <v>0</v>
      </c>
      <c r="K909" s="32">
        <v>0</v>
      </c>
      <c r="L909" s="32">
        <v>584080.19999999995</v>
      </c>
      <c r="M909" s="32">
        <f t="shared" si="21"/>
        <v>584080.19999999995</v>
      </c>
      <c r="N909" s="75">
        <f>VLOOKUP(P909,'CODIGOS RENTISTICOS'!$A$2:E1949,2,FALSE)</f>
        <v>11100000</v>
      </c>
      <c r="O909" s="75">
        <f>VLOOKUP(P909,'CODIGOS RENTISTICOS'!$A$2:F4116,3,FALSE)</f>
        <v>150103</v>
      </c>
      <c r="P909" s="23">
        <v>270905</v>
      </c>
      <c r="Q909" s="48">
        <f t="shared" si="22"/>
        <v>584080.19999999995</v>
      </c>
    </row>
    <row r="910" spans="1:17" s="23" customFormat="1" x14ac:dyDescent="0.2">
      <c r="A910" s="23">
        <v>50000249</v>
      </c>
      <c r="B910" s="23">
        <v>701688</v>
      </c>
      <c r="C910" s="23" t="s">
        <v>123</v>
      </c>
      <c r="D910" s="23">
        <v>8001876321</v>
      </c>
      <c r="E910" s="31">
        <v>37516</v>
      </c>
      <c r="F910" s="23">
        <v>4211763</v>
      </c>
      <c r="G910" s="23">
        <v>1</v>
      </c>
      <c r="H910" s="23">
        <v>0</v>
      </c>
      <c r="J910" s="32">
        <v>0</v>
      </c>
      <c r="K910" s="32">
        <v>0</v>
      </c>
      <c r="L910" s="32">
        <v>382113</v>
      </c>
      <c r="M910" s="32">
        <f t="shared" si="21"/>
        <v>382113</v>
      </c>
      <c r="N910" s="75">
        <f>VLOOKUP(P910,'CODIGOS RENTISTICOS'!$A$2:E1950,2,FALSE)</f>
        <v>13700000</v>
      </c>
      <c r="O910" s="75">
        <f>VLOOKUP(P910,'CODIGOS RENTISTICOS'!$A$2:F4117,3,FALSE)</f>
        <v>290101</v>
      </c>
      <c r="P910" s="23">
        <v>121250</v>
      </c>
      <c r="Q910" s="48">
        <f t="shared" si="22"/>
        <v>382113</v>
      </c>
    </row>
    <row r="911" spans="1:17" s="23" customFormat="1" x14ac:dyDescent="0.2">
      <c r="A911" s="23">
        <v>50000249</v>
      </c>
      <c r="B911" s="23">
        <v>491473</v>
      </c>
      <c r="C911" s="23" t="s">
        <v>39</v>
      </c>
      <c r="D911" s="23">
        <v>5201435</v>
      </c>
      <c r="E911" s="31">
        <v>37516</v>
      </c>
      <c r="F911" s="23">
        <v>237170</v>
      </c>
      <c r="G911" s="23">
        <v>0</v>
      </c>
      <c r="H911" s="23">
        <v>0</v>
      </c>
      <c r="J911" s="32">
        <v>350000</v>
      </c>
      <c r="K911" s="32">
        <v>0</v>
      </c>
      <c r="L911" s="32">
        <v>0</v>
      </c>
      <c r="M911" s="32">
        <f t="shared" si="21"/>
        <v>350000</v>
      </c>
      <c r="N911" s="75">
        <f>VLOOKUP(P911,'CODIGOS RENTISTICOS'!$A$2:E1951,2,FALSE)</f>
        <v>96200000</v>
      </c>
      <c r="O911" s="75">
        <f>VLOOKUP(P911,'CODIGOS RENTISTICOS'!$A$2:F4118,3,FALSE)</f>
        <v>350101</v>
      </c>
      <c r="P911" s="23">
        <v>121203</v>
      </c>
      <c r="Q911" s="48">
        <f t="shared" si="22"/>
        <v>350000</v>
      </c>
    </row>
    <row r="912" spans="1:17" s="23" customFormat="1" x14ac:dyDescent="0.2">
      <c r="A912" s="23">
        <v>50000249</v>
      </c>
      <c r="B912" s="23">
        <v>4648791</v>
      </c>
      <c r="C912" s="23" t="s">
        <v>40</v>
      </c>
      <c r="D912" s="23">
        <v>8000669848</v>
      </c>
      <c r="E912" s="31">
        <v>37516</v>
      </c>
      <c r="F912" s="23">
        <v>5832149</v>
      </c>
      <c r="G912" s="23">
        <v>0</v>
      </c>
      <c r="H912" s="23">
        <v>0</v>
      </c>
      <c r="J912" s="32">
        <v>349000</v>
      </c>
      <c r="K912" s="32">
        <v>0</v>
      </c>
      <c r="L912" s="32">
        <v>0</v>
      </c>
      <c r="M912" s="32">
        <f t="shared" si="21"/>
        <v>349000</v>
      </c>
      <c r="N912" s="75">
        <f>VLOOKUP(P912,'CODIGOS RENTISTICOS'!$A$2:E1952,2,FALSE)</f>
        <v>825000000</v>
      </c>
      <c r="O912" s="75">
        <f>VLOOKUP(P912,'CODIGOS RENTISTICOS'!$A$2:F4119,3,FALSE)</f>
        <v>150109</v>
      </c>
      <c r="P912" s="23">
        <v>121245</v>
      </c>
      <c r="Q912" s="48">
        <f t="shared" si="22"/>
        <v>349000</v>
      </c>
    </row>
    <row r="913" spans="1:17" s="23" customFormat="1" x14ac:dyDescent="0.2">
      <c r="A913" s="23">
        <v>50000249</v>
      </c>
      <c r="B913" s="23">
        <v>1380993</v>
      </c>
      <c r="C913" s="23" t="s">
        <v>126</v>
      </c>
      <c r="D913" s="23">
        <v>8040000440</v>
      </c>
      <c r="E913" s="31">
        <v>37516</v>
      </c>
      <c r="F913" s="23">
        <v>6574309</v>
      </c>
      <c r="G913" s="23">
        <v>0</v>
      </c>
      <c r="H913" s="23">
        <v>0</v>
      </c>
      <c r="J913" s="32">
        <v>93000</v>
      </c>
      <c r="K913" s="32">
        <v>0</v>
      </c>
      <c r="L913" s="32">
        <v>0</v>
      </c>
      <c r="M913" s="32">
        <f t="shared" si="21"/>
        <v>93000</v>
      </c>
      <c r="N913" s="75">
        <f>VLOOKUP(P913,'CODIGOS RENTISTICOS'!$A$2:E1953,2,FALSE)</f>
        <v>825000000</v>
      </c>
      <c r="O913" s="75">
        <f>VLOOKUP(P913,'CODIGOS RENTISTICOS'!$A$2:F4120,3,FALSE)</f>
        <v>150109</v>
      </c>
      <c r="P913" s="23">
        <v>121245</v>
      </c>
      <c r="Q913" s="48">
        <f t="shared" si="22"/>
        <v>93000</v>
      </c>
    </row>
    <row r="914" spans="1:17" s="23" customFormat="1" x14ac:dyDescent="0.2">
      <c r="A914" s="23">
        <v>50000249</v>
      </c>
      <c r="B914" s="23">
        <v>621348</v>
      </c>
      <c r="C914" s="23" t="s">
        <v>42</v>
      </c>
      <c r="D914" s="23">
        <v>8002157755</v>
      </c>
      <c r="E914" s="31">
        <v>37516</v>
      </c>
      <c r="F914" s="23">
        <v>2423600</v>
      </c>
      <c r="G914" s="23">
        <v>1</v>
      </c>
      <c r="H914" s="23">
        <v>0</v>
      </c>
      <c r="J914" s="32">
        <v>0</v>
      </c>
      <c r="K914" s="32">
        <v>0</v>
      </c>
      <c r="L914" s="32">
        <v>1824228000</v>
      </c>
      <c r="M914" s="32">
        <f t="shared" si="21"/>
        <v>1824228000</v>
      </c>
      <c r="N914" s="75">
        <f>VLOOKUP(P914,'CODIGOS RENTISTICOS'!$A$2:E1954,2,FALSE)</f>
        <v>825000000</v>
      </c>
      <c r="O914" s="75">
        <f>VLOOKUP(P914,'CODIGOS RENTISTICOS'!$A$2:F4121,3,FALSE)</f>
        <v>150109</v>
      </c>
      <c r="P914" s="23">
        <v>121245</v>
      </c>
      <c r="Q914" s="48">
        <f t="shared" si="22"/>
        <v>1824228000</v>
      </c>
    </row>
    <row r="915" spans="1:17" s="23" customFormat="1" x14ac:dyDescent="0.2">
      <c r="A915" s="23">
        <v>50000249</v>
      </c>
      <c r="B915" s="23">
        <v>621353</v>
      </c>
      <c r="C915" s="23" t="s">
        <v>42</v>
      </c>
      <c r="D915" s="23">
        <v>2571299</v>
      </c>
      <c r="E915" s="31">
        <v>37516</v>
      </c>
      <c r="F915" s="23">
        <v>2530230</v>
      </c>
      <c r="G915" s="23">
        <v>0</v>
      </c>
      <c r="H915" s="23">
        <v>0</v>
      </c>
      <c r="J915" s="32">
        <v>7000</v>
      </c>
      <c r="K915" s="32">
        <v>0</v>
      </c>
      <c r="L915" s="32">
        <v>0</v>
      </c>
      <c r="M915" s="32">
        <f t="shared" si="21"/>
        <v>7000</v>
      </c>
      <c r="N915" s="75">
        <f>VLOOKUP(P915,'CODIGOS RENTISTICOS'!$A$2:E1955,2,FALSE)</f>
        <v>825000000</v>
      </c>
      <c r="O915" s="75">
        <f>VLOOKUP(P915,'CODIGOS RENTISTICOS'!$A$2:F4122,3,FALSE)</f>
        <v>150109</v>
      </c>
      <c r="P915" s="23">
        <v>5041</v>
      </c>
      <c r="Q915" s="48">
        <f t="shared" si="22"/>
        <v>7000</v>
      </c>
    </row>
    <row r="916" spans="1:17" s="23" customFormat="1" x14ac:dyDescent="0.2">
      <c r="A916" s="23">
        <v>50000249</v>
      </c>
      <c r="B916" s="23">
        <v>621354</v>
      </c>
      <c r="C916" s="23" t="s">
        <v>42</v>
      </c>
      <c r="D916" s="23">
        <v>16622401</v>
      </c>
      <c r="E916" s="31">
        <v>37516</v>
      </c>
      <c r="F916" s="23">
        <v>3376605</v>
      </c>
      <c r="G916" s="23">
        <v>0</v>
      </c>
      <c r="H916" s="23">
        <v>0</v>
      </c>
      <c r="J916" s="32">
        <v>7000</v>
      </c>
      <c r="K916" s="32">
        <v>0</v>
      </c>
      <c r="L916" s="32">
        <v>0</v>
      </c>
      <c r="M916" s="32">
        <f t="shared" si="21"/>
        <v>7000</v>
      </c>
      <c r="N916" s="75">
        <f>VLOOKUP(P916,'CODIGOS RENTISTICOS'!$A$2:E1956,2,FALSE)</f>
        <v>825000000</v>
      </c>
      <c r="O916" s="75">
        <f>VLOOKUP(P916,'CODIGOS RENTISTICOS'!$A$2:F4123,3,FALSE)</f>
        <v>150109</v>
      </c>
      <c r="P916" s="23">
        <v>121245</v>
      </c>
      <c r="Q916" s="48">
        <f t="shared" si="22"/>
        <v>7000</v>
      </c>
    </row>
    <row r="917" spans="1:17" s="23" customFormat="1" x14ac:dyDescent="0.2">
      <c r="A917" s="23">
        <v>50000249</v>
      </c>
      <c r="B917" s="23">
        <v>621356</v>
      </c>
      <c r="C917" s="23" t="s">
        <v>42</v>
      </c>
      <c r="D917" s="23">
        <v>16401046</v>
      </c>
      <c r="E917" s="31">
        <v>37516</v>
      </c>
      <c r="F917" s="23">
        <v>4013181</v>
      </c>
      <c r="G917" s="23">
        <v>0</v>
      </c>
      <c r="H917" s="23">
        <v>0</v>
      </c>
      <c r="J917" s="32">
        <v>7000</v>
      </c>
      <c r="K917" s="32">
        <v>0</v>
      </c>
      <c r="L917" s="32">
        <v>0</v>
      </c>
      <c r="M917" s="32">
        <f t="shared" si="21"/>
        <v>7000</v>
      </c>
      <c r="N917" s="75">
        <f>VLOOKUP(P917,'CODIGOS RENTISTICOS'!$A$2:E1957,2,FALSE)</f>
        <v>825000000</v>
      </c>
      <c r="O917" s="75">
        <f>VLOOKUP(P917,'CODIGOS RENTISTICOS'!$A$2:F4124,3,FALSE)</f>
        <v>150109</v>
      </c>
      <c r="P917" s="23">
        <v>121245</v>
      </c>
      <c r="Q917" s="48">
        <f t="shared" si="22"/>
        <v>7000</v>
      </c>
    </row>
    <row r="918" spans="1:17" s="23" customFormat="1" x14ac:dyDescent="0.2">
      <c r="A918" s="23">
        <v>50000249</v>
      </c>
      <c r="B918" s="23">
        <v>621357</v>
      </c>
      <c r="C918" s="23" t="s">
        <v>42</v>
      </c>
      <c r="D918" s="23">
        <v>94523699</v>
      </c>
      <c r="E918" s="31">
        <v>37516</v>
      </c>
      <c r="F918" s="23">
        <v>6842117</v>
      </c>
      <c r="G918" s="23">
        <v>0</v>
      </c>
      <c r="H918" s="23">
        <v>0</v>
      </c>
      <c r="J918" s="32">
        <v>7000</v>
      </c>
      <c r="K918" s="32">
        <v>0</v>
      </c>
      <c r="L918" s="32">
        <v>0</v>
      </c>
      <c r="M918" s="32">
        <f t="shared" si="21"/>
        <v>7000</v>
      </c>
      <c r="N918" s="75">
        <f>VLOOKUP(P918,'CODIGOS RENTISTICOS'!$A$2:E1958,2,FALSE)</f>
        <v>825000000</v>
      </c>
      <c r="O918" s="75">
        <f>VLOOKUP(P918,'CODIGOS RENTISTICOS'!$A$2:F4125,3,FALSE)</f>
        <v>150109</v>
      </c>
      <c r="P918" s="23">
        <v>5041</v>
      </c>
      <c r="Q918" s="48">
        <f t="shared" si="22"/>
        <v>7000</v>
      </c>
    </row>
    <row r="919" spans="1:17" s="23" customFormat="1" x14ac:dyDescent="0.2">
      <c r="A919" s="23">
        <v>50000249</v>
      </c>
      <c r="B919" s="23">
        <v>621358</v>
      </c>
      <c r="C919" s="23" t="s">
        <v>42</v>
      </c>
      <c r="D919" s="23">
        <v>94256912</v>
      </c>
      <c r="E919" s="31">
        <v>37516</v>
      </c>
      <c r="F919" s="23">
        <v>6842117</v>
      </c>
      <c r="G919" s="23">
        <v>0</v>
      </c>
      <c r="H919" s="23">
        <v>0</v>
      </c>
      <c r="J919" s="32">
        <v>7000</v>
      </c>
      <c r="K919" s="32">
        <v>0</v>
      </c>
      <c r="L919" s="32">
        <v>0</v>
      </c>
      <c r="M919" s="32">
        <f t="shared" si="21"/>
        <v>7000</v>
      </c>
      <c r="N919" s="75">
        <f>VLOOKUP(P919,'CODIGOS RENTISTICOS'!$A$2:E1959,2,FALSE)</f>
        <v>825000000</v>
      </c>
      <c r="O919" s="75">
        <f>VLOOKUP(P919,'CODIGOS RENTISTICOS'!$A$2:F4126,3,FALSE)</f>
        <v>150109</v>
      </c>
      <c r="P919" s="23">
        <v>5041</v>
      </c>
      <c r="Q919" s="48">
        <f t="shared" si="22"/>
        <v>7000</v>
      </c>
    </row>
    <row r="920" spans="1:17" s="23" customFormat="1" x14ac:dyDescent="0.2">
      <c r="A920" s="23">
        <v>50000249</v>
      </c>
      <c r="B920" s="23">
        <v>621361</v>
      </c>
      <c r="C920" s="23" t="s">
        <v>42</v>
      </c>
      <c r="D920" s="23">
        <v>12234749</v>
      </c>
      <c r="E920" s="31">
        <v>37516</v>
      </c>
      <c r="F920" s="23">
        <v>4268323</v>
      </c>
      <c r="G920" s="23">
        <v>0</v>
      </c>
      <c r="H920" s="23">
        <v>0</v>
      </c>
      <c r="J920" s="32">
        <v>7000</v>
      </c>
      <c r="K920" s="32">
        <v>0</v>
      </c>
      <c r="L920" s="32">
        <v>0</v>
      </c>
      <c r="M920" s="32">
        <f t="shared" si="21"/>
        <v>7000</v>
      </c>
      <c r="N920" s="75">
        <f>VLOOKUP(P920,'CODIGOS RENTISTICOS'!$A$2:E1960,2,FALSE)</f>
        <v>825000000</v>
      </c>
      <c r="O920" s="75">
        <f>VLOOKUP(P920,'CODIGOS RENTISTICOS'!$A$2:F4127,3,FALSE)</f>
        <v>150109</v>
      </c>
      <c r="P920" s="23">
        <v>121245</v>
      </c>
      <c r="Q920" s="48">
        <f t="shared" si="22"/>
        <v>7000</v>
      </c>
    </row>
    <row r="921" spans="1:17" s="23" customFormat="1" x14ac:dyDescent="0.2">
      <c r="A921" s="23">
        <v>50000249</v>
      </c>
      <c r="B921" s="23">
        <v>621362</v>
      </c>
      <c r="C921" s="23" t="s">
        <v>42</v>
      </c>
      <c r="D921" s="23">
        <v>94371120</v>
      </c>
      <c r="E921" s="31">
        <v>37516</v>
      </c>
      <c r="F921" s="23">
        <v>4370531</v>
      </c>
      <c r="G921" s="23">
        <v>0</v>
      </c>
      <c r="H921" s="23">
        <v>0</v>
      </c>
      <c r="J921" s="32">
        <v>7000</v>
      </c>
      <c r="K921" s="32">
        <v>0</v>
      </c>
      <c r="L921" s="32">
        <v>0</v>
      </c>
      <c r="M921" s="32">
        <f t="shared" si="21"/>
        <v>7000</v>
      </c>
      <c r="N921" s="75">
        <f>VLOOKUP(P921,'CODIGOS RENTISTICOS'!$A$2:E1961,2,FALSE)</f>
        <v>825000000</v>
      </c>
      <c r="O921" s="75">
        <f>VLOOKUP(P921,'CODIGOS RENTISTICOS'!$A$2:F4128,3,FALSE)</f>
        <v>150109</v>
      </c>
      <c r="P921" s="23">
        <v>5041</v>
      </c>
      <c r="Q921" s="48">
        <f t="shared" si="22"/>
        <v>7000</v>
      </c>
    </row>
    <row r="922" spans="1:17" s="23" customFormat="1" x14ac:dyDescent="0.2">
      <c r="A922" s="23">
        <v>50000249</v>
      </c>
      <c r="B922" s="23">
        <v>5690880</v>
      </c>
      <c r="C922" s="23" t="s">
        <v>42</v>
      </c>
      <c r="D922" s="23">
        <v>16743179</v>
      </c>
      <c r="E922" s="31">
        <v>37516</v>
      </c>
      <c r="F922" s="23">
        <v>4405826</v>
      </c>
      <c r="G922" s="23">
        <v>0</v>
      </c>
      <c r="H922" s="23">
        <v>0</v>
      </c>
      <c r="J922" s="32">
        <v>7000</v>
      </c>
      <c r="K922" s="32">
        <v>0</v>
      </c>
      <c r="L922" s="32">
        <v>0</v>
      </c>
      <c r="M922" s="32">
        <f t="shared" si="21"/>
        <v>7000</v>
      </c>
      <c r="N922" s="75">
        <f>VLOOKUP(P922,'CODIGOS RENTISTICOS'!$A$2:E1962,2,FALSE)</f>
        <v>825000000</v>
      </c>
      <c r="O922" s="75">
        <f>VLOOKUP(P922,'CODIGOS RENTISTICOS'!$A$2:F4129,3,FALSE)</f>
        <v>150109</v>
      </c>
      <c r="P922" s="23">
        <v>121245</v>
      </c>
      <c r="Q922" s="48">
        <f t="shared" si="22"/>
        <v>7000</v>
      </c>
    </row>
    <row r="923" spans="1:17" s="23" customFormat="1" x14ac:dyDescent="0.2">
      <c r="A923" s="23">
        <v>50000249</v>
      </c>
      <c r="B923" s="23">
        <v>400599</v>
      </c>
      <c r="C923" s="23" t="s">
        <v>295</v>
      </c>
      <c r="D923" s="23">
        <v>16493989</v>
      </c>
      <c r="E923" s="31">
        <v>37516</v>
      </c>
      <c r="F923" s="23">
        <v>2422610</v>
      </c>
      <c r="G923" s="23">
        <v>0</v>
      </c>
      <c r="H923" s="23">
        <v>0</v>
      </c>
      <c r="J923" s="32">
        <v>7000</v>
      </c>
      <c r="K923" s="32">
        <v>0</v>
      </c>
      <c r="L923" s="32">
        <v>0</v>
      </c>
      <c r="M923" s="32">
        <f t="shared" si="21"/>
        <v>7000</v>
      </c>
      <c r="N923" s="75">
        <f>VLOOKUP(P923,'CODIGOS RENTISTICOS'!$A$2:E1963,2,FALSE)</f>
        <v>825000000</v>
      </c>
      <c r="O923" s="75">
        <f>VLOOKUP(P923,'CODIGOS RENTISTICOS'!$A$2:F4130,3,FALSE)</f>
        <v>150109</v>
      </c>
      <c r="P923" s="23">
        <v>121245</v>
      </c>
      <c r="Q923" s="48">
        <f t="shared" si="22"/>
        <v>7000</v>
      </c>
    </row>
    <row r="924" spans="1:17" s="23" customFormat="1" x14ac:dyDescent="0.2">
      <c r="A924" s="23">
        <v>50000249</v>
      </c>
      <c r="B924" s="23">
        <v>561726</v>
      </c>
      <c r="C924" s="23" t="s">
        <v>295</v>
      </c>
      <c r="D924" s="23">
        <v>16465658</v>
      </c>
      <c r="E924" s="31">
        <v>37516</v>
      </c>
      <c r="F924" s="23">
        <v>24128</v>
      </c>
      <c r="G924" s="23">
        <v>0</v>
      </c>
      <c r="H924" s="23">
        <v>0</v>
      </c>
      <c r="J924" s="32">
        <v>305910</v>
      </c>
      <c r="K924" s="32">
        <v>0</v>
      </c>
      <c r="L924" s="32">
        <v>0</v>
      </c>
      <c r="M924" s="32">
        <f t="shared" si="21"/>
        <v>305910</v>
      </c>
      <c r="N924" s="75">
        <f>VLOOKUP(P924,'CODIGOS RENTISTICOS'!$A$2:E1964,2,FALSE)</f>
        <v>11100000</v>
      </c>
      <c r="O924" s="75">
        <f>VLOOKUP(P924,'CODIGOS RENTISTICOS'!$A$2:F4131,3,FALSE)</f>
        <v>150101</v>
      </c>
      <c r="P924" s="23">
        <v>121275</v>
      </c>
      <c r="Q924" s="48">
        <f t="shared" si="22"/>
        <v>305910</v>
      </c>
    </row>
    <row r="925" spans="1:17" s="23" customFormat="1" x14ac:dyDescent="0.2">
      <c r="A925" s="23">
        <v>50000249</v>
      </c>
      <c r="B925" s="23">
        <v>561791</v>
      </c>
      <c r="C925" s="23" t="s">
        <v>295</v>
      </c>
      <c r="D925" s="23">
        <v>16468619</v>
      </c>
      <c r="E925" s="31">
        <v>37516</v>
      </c>
      <c r="F925" s="23">
        <v>2422610</v>
      </c>
      <c r="G925" s="23">
        <v>0</v>
      </c>
      <c r="H925" s="23">
        <v>0</v>
      </c>
      <c r="J925" s="32">
        <v>7000</v>
      </c>
      <c r="K925" s="32">
        <v>0</v>
      </c>
      <c r="L925" s="32">
        <v>0</v>
      </c>
      <c r="M925" s="32">
        <f t="shared" si="21"/>
        <v>7000</v>
      </c>
      <c r="N925" s="75">
        <f>VLOOKUP(P925,'CODIGOS RENTISTICOS'!$A$2:E1965,2,FALSE)</f>
        <v>825000000</v>
      </c>
      <c r="O925" s="75">
        <f>VLOOKUP(P925,'CODIGOS RENTISTICOS'!$A$2:F4132,3,FALSE)</f>
        <v>150109</v>
      </c>
      <c r="P925" s="23">
        <v>121245</v>
      </c>
      <c r="Q925" s="48">
        <f t="shared" si="22"/>
        <v>7000</v>
      </c>
    </row>
    <row r="926" spans="1:17" s="23" customFormat="1" x14ac:dyDescent="0.2">
      <c r="A926" s="23">
        <v>50000249</v>
      </c>
      <c r="B926" s="23">
        <v>1201055</v>
      </c>
      <c r="C926" s="23" t="s">
        <v>295</v>
      </c>
      <c r="D926" s="23">
        <v>16506496</v>
      </c>
      <c r="E926" s="31">
        <v>37516</v>
      </c>
      <c r="F926" s="23">
        <v>40931</v>
      </c>
      <c r="G926" s="23">
        <v>0</v>
      </c>
      <c r="H926" s="23">
        <v>0</v>
      </c>
      <c r="J926" s="32">
        <v>536000</v>
      </c>
      <c r="K926" s="32">
        <v>0</v>
      </c>
      <c r="L926" s="32">
        <v>0</v>
      </c>
      <c r="M926" s="32">
        <f t="shared" si="21"/>
        <v>536000</v>
      </c>
      <c r="N926" s="75">
        <f>VLOOKUP(P926,'CODIGOS RENTISTICOS'!$A$2:E1966,2,FALSE)</f>
        <v>11100000</v>
      </c>
      <c r="O926" s="75">
        <f>VLOOKUP(P926,'CODIGOS RENTISTICOS'!$A$2:F4133,3,FALSE)</f>
        <v>150101</v>
      </c>
      <c r="P926" s="23">
        <v>121275</v>
      </c>
      <c r="Q926" s="48">
        <f t="shared" si="22"/>
        <v>536000</v>
      </c>
    </row>
    <row r="927" spans="1:17" s="23" customFormat="1" x14ac:dyDescent="0.2">
      <c r="A927" s="23">
        <v>50000249</v>
      </c>
      <c r="B927" s="23">
        <v>1205629</v>
      </c>
      <c r="C927" s="23" t="s">
        <v>295</v>
      </c>
      <c r="D927" s="23">
        <v>8002157755</v>
      </c>
      <c r="E927" s="31">
        <v>37516</v>
      </c>
      <c r="F927" s="23">
        <v>2423600</v>
      </c>
      <c r="G927" s="23">
        <v>1</v>
      </c>
      <c r="H927" s="23">
        <v>0</v>
      </c>
      <c r="J927" s="32">
        <v>0</v>
      </c>
      <c r="K927" s="32">
        <v>0</v>
      </c>
      <c r="L927" s="32">
        <v>100000000</v>
      </c>
      <c r="M927" s="32">
        <f t="shared" si="21"/>
        <v>100000000</v>
      </c>
      <c r="N927" s="75">
        <f>VLOOKUP(P927,'CODIGOS RENTISTICOS'!$A$2:E1967,2,FALSE)</f>
        <v>11500000</v>
      </c>
      <c r="O927" s="75">
        <f>VLOOKUP(P927,'CODIGOS RENTISTICOS'!$A$2:F4134,3,FALSE)</f>
        <v>130101</v>
      </c>
      <c r="P927" s="23">
        <v>121260</v>
      </c>
      <c r="Q927" s="48">
        <f t="shared" si="22"/>
        <v>100000000</v>
      </c>
    </row>
    <row r="928" spans="1:17" s="23" customFormat="1" x14ac:dyDescent="0.2">
      <c r="A928" s="23">
        <v>50000249</v>
      </c>
      <c r="B928" s="23">
        <v>1205630</v>
      </c>
      <c r="C928" s="23" t="s">
        <v>295</v>
      </c>
      <c r="D928" s="23">
        <v>8002157755</v>
      </c>
      <c r="E928" s="31">
        <v>37516</v>
      </c>
      <c r="F928" s="23">
        <v>2423600</v>
      </c>
      <c r="G928" s="23">
        <v>1</v>
      </c>
      <c r="H928" s="23">
        <v>0</v>
      </c>
      <c r="J928" s="32">
        <v>0</v>
      </c>
      <c r="K928" s="32">
        <v>0</v>
      </c>
      <c r="L928" s="32">
        <v>100000000</v>
      </c>
      <c r="M928" s="32">
        <f t="shared" si="21"/>
        <v>100000000</v>
      </c>
      <c r="N928" s="75">
        <f>VLOOKUP(P928,'CODIGOS RENTISTICOS'!$A$2:E1968,2,FALSE)</f>
        <v>11500000</v>
      </c>
      <c r="O928" s="75">
        <f>VLOOKUP(P928,'CODIGOS RENTISTICOS'!$A$2:F4135,3,FALSE)</f>
        <v>130101</v>
      </c>
      <c r="P928" s="23">
        <v>121260</v>
      </c>
      <c r="Q928" s="48">
        <f t="shared" si="22"/>
        <v>100000000</v>
      </c>
    </row>
    <row r="929" spans="1:17" s="23" customFormat="1" x14ac:dyDescent="0.2">
      <c r="A929" s="23">
        <v>50000249</v>
      </c>
      <c r="B929" s="23">
        <v>1205636</v>
      </c>
      <c r="C929" s="23" t="s">
        <v>295</v>
      </c>
      <c r="D929" s="23">
        <v>8002157755</v>
      </c>
      <c r="E929" s="31">
        <v>37516</v>
      </c>
      <c r="F929" s="23">
        <v>2423600</v>
      </c>
      <c r="G929" s="23">
        <v>1</v>
      </c>
      <c r="H929" s="23">
        <v>0</v>
      </c>
      <c r="J929" s="32">
        <v>0</v>
      </c>
      <c r="K929" s="32">
        <v>0</v>
      </c>
      <c r="L929" s="32">
        <v>281161505.94</v>
      </c>
      <c r="M929" s="32">
        <f t="shared" si="21"/>
        <v>281161505.94</v>
      </c>
      <c r="N929" s="75">
        <f>VLOOKUP(P929,'CODIGOS RENTISTICOS'!$A$2:E1969,2,FALSE)</f>
        <v>11500000</v>
      </c>
      <c r="O929" s="75">
        <f>VLOOKUP(P929,'CODIGOS RENTISTICOS'!$A$2:F4136,3,FALSE)</f>
        <v>130101</v>
      </c>
      <c r="P929" s="23">
        <v>121260</v>
      </c>
      <c r="Q929" s="48">
        <f t="shared" si="22"/>
        <v>281161505.94</v>
      </c>
    </row>
    <row r="930" spans="1:17" s="23" customFormat="1" x14ac:dyDescent="0.2">
      <c r="A930" s="23">
        <v>50000249</v>
      </c>
      <c r="B930" s="23">
        <v>1226447</v>
      </c>
      <c r="C930" s="23" t="s">
        <v>295</v>
      </c>
      <c r="D930" s="23">
        <v>4678128</v>
      </c>
      <c r="E930" s="31">
        <v>37516</v>
      </c>
      <c r="F930" s="23">
        <v>2422610</v>
      </c>
      <c r="G930" s="23">
        <v>0</v>
      </c>
      <c r="H930" s="23">
        <v>0</v>
      </c>
      <c r="J930" s="32">
        <v>7000</v>
      </c>
      <c r="K930" s="32">
        <v>0</v>
      </c>
      <c r="L930" s="32">
        <v>0</v>
      </c>
      <c r="M930" s="32">
        <f t="shared" si="21"/>
        <v>7000</v>
      </c>
      <c r="N930" s="75">
        <f>VLOOKUP(P930,'CODIGOS RENTISTICOS'!$A$2:E1970,2,FALSE)</f>
        <v>825000000</v>
      </c>
      <c r="O930" s="75">
        <f>VLOOKUP(P930,'CODIGOS RENTISTICOS'!$A$2:F4137,3,FALSE)</f>
        <v>150109</v>
      </c>
      <c r="P930" s="23">
        <v>121245</v>
      </c>
      <c r="Q930" s="48">
        <f t="shared" si="22"/>
        <v>7000</v>
      </c>
    </row>
    <row r="931" spans="1:17" s="23" customFormat="1" x14ac:dyDescent="0.2">
      <c r="A931" s="23">
        <v>50000249</v>
      </c>
      <c r="B931" s="23">
        <v>1226449</v>
      </c>
      <c r="C931" s="23" t="s">
        <v>295</v>
      </c>
      <c r="D931" s="23">
        <v>8002157755</v>
      </c>
      <c r="E931" s="31">
        <v>37516</v>
      </c>
      <c r="F931" s="23">
        <v>2423600</v>
      </c>
      <c r="G931" s="23">
        <v>1</v>
      </c>
      <c r="H931" s="23">
        <v>0</v>
      </c>
      <c r="J931" s="32">
        <v>0</v>
      </c>
      <c r="K931" s="32">
        <v>0</v>
      </c>
      <c r="L931" s="32">
        <v>220000000</v>
      </c>
      <c r="M931" s="32">
        <f t="shared" si="21"/>
        <v>220000000</v>
      </c>
      <c r="N931" s="75">
        <f>VLOOKUP(P931,'CODIGOS RENTISTICOS'!$A$2:E1971,2,FALSE)</f>
        <v>11500000</v>
      </c>
      <c r="O931" s="75">
        <f>VLOOKUP(P931,'CODIGOS RENTISTICOS'!$A$2:F4138,3,FALSE)</f>
        <v>130101</v>
      </c>
      <c r="P931" s="23">
        <v>121260</v>
      </c>
      <c r="Q931" s="48">
        <f t="shared" si="22"/>
        <v>220000000</v>
      </c>
    </row>
    <row r="932" spans="1:17" s="23" customFormat="1" x14ac:dyDescent="0.2">
      <c r="A932" s="23">
        <v>50000249</v>
      </c>
      <c r="B932" s="23">
        <v>1214109</v>
      </c>
      <c r="C932" s="23" t="s">
        <v>42</v>
      </c>
      <c r="D932" s="23">
        <v>16024094</v>
      </c>
      <c r="E932" s="31">
        <v>37516</v>
      </c>
      <c r="F932" s="23">
        <v>3318181</v>
      </c>
      <c r="G932" s="23">
        <v>0</v>
      </c>
      <c r="H932" s="23">
        <v>0</v>
      </c>
      <c r="J932" s="32">
        <v>67000</v>
      </c>
      <c r="K932" s="32">
        <v>0</v>
      </c>
      <c r="L932" s="32">
        <v>0</v>
      </c>
      <c r="M932" s="32">
        <f t="shared" si="21"/>
        <v>67000</v>
      </c>
      <c r="N932" s="75">
        <f>VLOOKUP(P932,'CODIGOS RENTISTICOS'!$A$2:E1972,2,FALSE)</f>
        <v>825000000</v>
      </c>
      <c r="O932" s="75">
        <f>VLOOKUP(P932,'CODIGOS RENTISTICOS'!$A$2:F4139,3,FALSE)</f>
        <v>150109</v>
      </c>
      <c r="P932" s="23">
        <v>121245</v>
      </c>
      <c r="Q932" s="48">
        <f t="shared" si="22"/>
        <v>67000</v>
      </c>
    </row>
    <row r="933" spans="1:17" s="23" customFormat="1" x14ac:dyDescent="0.2">
      <c r="A933" s="23">
        <v>50000249</v>
      </c>
      <c r="B933" s="23">
        <v>3777735</v>
      </c>
      <c r="C933" s="23" t="s">
        <v>42</v>
      </c>
      <c r="D933" s="23">
        <v>8000566421</v>
      </c>
      <c r="E933" s="31">
        <v>37516</v>
      </c>
      <c r="F933" s="23">
        <v>6801000</v>
      </c>
      <c r="G933" s="23">
        <v>0</v>
      </c>
      <c r="H933" s="23">
        <v>0</v>
      </c>
      <c r="J933" s="32">
        <v>7000</v>
      </c>
      <c r="K933" s="32">
        <v>0</v>
      </c>
      <c r="L933" s="32">
        <v>0</v>
      </c>
      <c r="M933" s="32">
        <f t="shared" si="21"/>
        <v>7000</v>
      </c>
      <c r="N933" s="75">
        <f>VLOOKUP(P933,'CODIGOS RENTISTICOS'!$A$2:E1973,2,FALSE)</f>
        <v>825000000</v>
      </c>
      <c r="O933" s="75">
        <f>VLOOKUP(P933,'CODIGOS RENTISTICOS'!$A$2:F4140,3,FALSE)</f>
        <v>150109</v>
      </c>
      <c r="P933" s="23">
        <v>121245</v>
      </c>
      <c r="Q933" s="48">
        <f t="shared" si="22"/>
        <v>7000</v>
      </c>
    </row>
    <row r="934" spans="1:17" s="23" customFormat="1" x14ac:dyDescent="0.2">
      <c r="A934" s="23">
        <v>50000249</v>
      </c>
      <c r="B934" s="23">
        <v>837649</v>
      </c>
      <c r="C934" s="23" t="s">
        <v>43</v>
      </c>
      <c r="D934" s="23">
        <v>17592042</v>
      </c>
      <c r="E934" s="31">
        <v>37516</v>
      </c>
      <c r="F934" s="23">
        <v>8851093</v>
      </c>
      <c r="G934" s="23">
        <v>0</v>
      </c>
      <c r="H934" s="23">
        <v>0</v>
      </c>
      <c r="J934" s="32">
        <v>7000</v>
      </c>
      <c r="K934" s="32">
        <v>0</v>
      </c>
      <c r="L934" s="32">
        <v>0</v>
      </c>
      <c r="M934" s="32">
        <f t="shared" si="21"/>
        <v>7000</v>
      </c>
      <c r="N934" s="75">
        <f>VLOOKUP(P934,'CODIGOS RENTISTICOS'!$A$2:E1974,2,FALSE)</f>
        <v>825000000</v>
      </c>
      <c r="O934" s="75">
        <f>VLOOKUP(P934,'CODIGOS RENTISTICOS'!$A$2:F4141,3,FALSE)</f>
        <v>150109</v>
      </c>
      <c r="P934" s="23">
        <v>5041</v>
      </c>
      <c r="Q934" s="48">
        <f t="shared" si="22"/>
        <v>7000</v>
      </c>
    </row>
    <row r="935" spans="1:17" s="23" customFormat="1" x14ac:dyDescent="0.2">
      <c r="A935" s="23">
        <v>50000249</v>
      </c>
      <c r="B935" s="23">
        <v>837650</v>
      </c>
      <c r="C935" s="23" t="s">
        <v>43</v>
      </c>
      <c r="D935" s="23">
        <v>13504662</v>
      </c>
      <c r="E935" s="31">
        <v>37516</v>
      </c>
      <c r="F935" s="23">
        <v>8851093</v>
      </c>
      <c r="G935" s="23">
        <v>0</v>
      </c>
      <c r="H935" s="23">
        <v>0</v>
      </c>
      <c r="J935" s="32">
        <v>7000</v>
      </c>
      <c r="K935" s="32">
        <v>0</v>
      </c>
      <c r="L935" s="32">
        <v>0</v>
      </c>
      <c r="M935" s="32">
        <f t="shared" si="21"/>
        <v>7000</v>
      </c>
      <c r="N935" s="75">
        <f>VLOOKUP(P935,'CODIGOS RENTISTICOS'!$A$2:E1975,2,FALSE)</f>
        <v>825000000</v>
      </c>
      <c r="O935" s="75">
        <f>VLOOKUP(P935,'CODIGOS RENTISTICOS'!$A$2:F4142,3,FALSE)</f>
        <v>150109</v>
      </c>
      <c r="P935" s="23">
        <v>5041</v>
      </c>
      <c r="Q935" s="48">
        <f t="shared" si="22"/>
        <v>7000</v>
      </c>
    </row>
    <row r="936" spans="1:17" s="23" customFormat="1" x14ac:dyDescent="0.2">
      <c r="A936" s="23">
        <v>50000249</v>
      </c>
      <c r="B936" s="23">
        <v>970605</v>
      </c>
      <c r="C936" s="23" t="s">
        <v>43</v>
      </c>
      <c r="D936" s="23">
        <v>17584440</v>
      </c>
      <c r="E936" s="31">
        <v>37516</v>
      </c>
      <c r="F936" s="23">
        <v>8852559</v>
      </c>
      <c r="G936" s="23">
        <v>0</v>
      </c>
      <c r="H936" s="23">
        <v>0</v>
      </c>
      <c r="J936" s="32">
        <v>51500</v>
      </c>
      <c r="K936" s="32">
        <v>0</v>
      </c>
      <c r="L936" s="32">
        <v>0</v>
      </c>
      <c r="M936" s="32">
        <f t="shared" si="21"/>
        <v>51500</v>
      </c>
      <c r="N936" s="75">
        <f>VLOOKUP(P936,'CODIGOS RENTISTICOS'!$A$2:E1976,2,FALSE)</f>
        <v>12400000</v>
      </c>
      <c r="O936" s="75">
        <f>VLOOKUP(P936,'CODIGOS RENTISTICOS'!$A$2:F4143,3,FALSE)</f>
        <v>270102</v>
      </c>
      <c r="P936" s="23">
        <v>50110401</v>
      </c>
      <c r="Q936" s="48">
        <f t="shared" si="22"/>
        <v>51500</v>
      </c>
    </row>
    <row r="937" spans="1:17" s="23" customFormat="1" x14ac:dyDescent="0.2">
      <c r="A937" s="23">
        <v>50000249</v>
      </c>
      <c r="B937" s="23">
        <v>956733</v>
      </c>
      <c r="C937" s="23" t="s">
        <v>285</v>
      </c>
      <c r="D937" s="23">
        <v>8001850392</v>
      </c>
      <c r="E937" s="31">
        <v>37517</v>
      </c>
      <c r="F937" s="23">
        <v>2179277</v>
      </c>
      <c r="G937" s="23">
        <v>0</v>
      </c>
      <c r="H937" s="23">
        <v>0</v>
      </c>
      <c r="J937" s="32">
        <v>20000</v>
      </c>
      <c r="K937" s="32">
        <v>0</v>
      </c>
      <c r="L937" s="32">
        <v>0</v>
      </c>
      <c r="M937" s="32">
        <f t="shared" si="21"/>
        <v>20000</v>
      </c>
      <c r="N937" s="75">
        <f>VLOOKUP(P937,'CODIGOS RENTISTICOS'!$A$2:E1977,2,FALSE)</f>
        <v>825000000</v>
      </c>
      <c r="O937" s="75">
        <f>VLOOKUP(P937,'CODIGOS RENTISTICOS'!$A$2:F4144,3,FALSE)</f>
        <v>150109</v>
      </c>
      <c r="P937" s="23">
        <v>121245</v>
      </c>
      <c r="Q937" s="48">
        <f t="shared" si="22"/>
        <v>20000</v>
      </c>
    </row>
    <row r="938" spans="1:17" s="23" customFormat="1" x14ac:dyDescent="0.2">
      <c r="A938" s="23">
        <v>50000249</v>
      </c>
      <c r="B938" s="23">
        <v>1066802</v>
      </c>
      <c r="C938" s="23" t="s">
        <v>285</v>
      </c>
      <c r="D938" s="23">
        <v>8903127496</v>
      </c>
      <c r="E938" s="31">
        <v>37517</v>
      </c>
      <c r="F938" s="23">
        <v>2851015</v>
      </c>
      <c r="G938" s="23">
        <v>0</v>
      </c>
      <c r="H938" s="23">
        <v>0</v>
      </c>
      <c r="J938" s="32">
        <v>278000</v>
      </c>
      <c r="K938" s="32">
        <v>0</v>
      </c>
      <c r="L938" s="32">
        <v>0</v>
      </c>
      <c r="M938" s="32">
        <f t="shared" si="21"/>
        <v>278000</v>
      </c>
      <c r="N938" s="75">
        <f>VLOOKUP(P938,'CODIGOS RENTISTICOS'!$A$2:E1978,2,FALSE)</f>
        <v>825000000</v>
      </c>
      <c r="O938" s="75">
        <f>VLOOKUP(P938,'CODIGOS RENTISTICOS'!$A$2:F4145,3,FALSE)</f>
        <v>150109</v>
      </c>
      <c r="P938" s="23">
        <v>121245</v>
      </c>
      <c r="Q938" s="48">
        <f t="shared" si="22"/>
        <v>278000</v>
      </c>
    </row>
    <row r="939" spans="1:17" s="23" customFormat="1" x14ac:dyDescent="0.2">
      <c r="A939" s="23">
        <v>50000249</v>
      </c>
      <c r="B939" s="23">
        <v>1192722</v>
      </c>
      <c r="C939" s="23" t="s">
        <v>285</v>
      </c>
      <c r="D939" s="23">
        <v>79423710</v>
      </c>
      <c r="E939" s="31">
        <v>37517</v>
      </c>
      <c r="F939" s="23">
        <v>6103349</v>
      </c>
      <c r="G939" s="23">
        <v>0</v>
      </c>
      <c r="H939" s="23">
        <v>0</v>
      </c>
      <c r="J939" s="32">
        <v>5000</v>
      </c>
      <c r="K939" s="32">
        <v>0</v>
      </c>
      <c r="L939" s="32">
        <v>0</v>
      </c>
      <c r="M939" s="32">
        <f t="shared" si="21"/>
        <v>5000</v>
      </c>
      <c r="N939" s="75">
        <f>VLOOKUP(P939,'CODIGOS RENTISTICOS'!$A$2:E1979,2,FALSE)</f>
        <v>825000000</v>
      </c>
      <c r="O939" s="75">
        <f>VLOOKUP(P939,'CODIGOS RENTISTICOS'!$A$2:F4146,3,FALSE)</f>
        <v>150109</v>
      </c>
      <c r="P939" s="23">
        <v>5041</v>
      </c>
      <c r="Q939" s="48">
        <f t="shared" si="22"/>
        <v>5000</v>
      </c>
    </row>
    <row r="940" spans="1:17" s="23" customFormat="1" x14ac:dyDescent="0.2">
      <c r="A940" s="23">
        <v>50000249</v>
      </c>
      <c r="B940" s="23">
        <v>681864</v>
      </c>
      <c r="C940" s="23" t="s">
        <v>285</v>
      </c>
      <c r="D940" s="23">
        <v>8300103388</v>
      </c>
      <c r="E940" s="31">
        <v>37517</v>
      </c>
      <c r="F940" s="23">
        <v>2954034</v>
      </c>
      <c r="G940" s="23">
        <v>0</v>
      </c>
      <c r="H940" s="23">
        <v>0</v>
      </c>
      <c r="J940" s="32">
        <v>7200</v>
      </c>
      <c r="K940" s="32">
        <v>0</v>
      </c>
      <c r="L940" s="32">
        <v>0</v>
      </c>
      <c r="M940" s="32">
        <f t="shared" si="21"/>
        <v>7200</v>
      </c>
      <c r="N940" s="75">
        <f>VLOOKUP(P940,'CODIGOS RENTISTICOS'!$A$2:E1980,2,FALSE)</f>
        <v>910300000</v>
      </c>
      <c r="O940" s="75">
        <f>VLOOKUP(P940,'CODIGOS RENTISTICOS'!$A$2:F4147,3,FALSE)</f>
        <v>130113</v>
      </c>
      <c r="P940" s="23">
        <v>121235</v>
      </c>
      <c r="Q940" s="48">
        <f t="shared" si="22"/>
        <v>7200</v>
      </c>
    </row>
    <row r="941" spans="1:17" s="23" customFormat="1" x14ac:dyDescent="0.2">
      <c r="A941" s="23">
        <v>50000249</v>
      </c>
      <c r="B941" s="23">
        <v>1382785</v>
      </c>
      <c r="C941" s="23" t="s">
        <v>285</v>
      </c>
      <c r="D941" s="23">
        <v>80151875</v>
      </c>
      <c r="E941" s="31">
        <v>37517</v>
      </c>
      <c r="F941" s="23">
        <v>7103476</v>
      </c>
      <c r="G941" s="23">
        <v>0</v>
      </c>
      <c r="H941" s="23">
        <v>0</v>
      </c>
      <c r="J941" s="32">
        <v>7000</v>
      </c>
      <c r="K941" s="32">
        <v>0</v>
      </c>
      <c r="L941" s="32">
        <v>0</v>
      </c>
      <c r="M941" s="32">
        <f t="shared" si="21"/>
        <v>7000</v>
      </c>
      <c r="N941" s="75">
        <f>VLOOKUP(P941,'CODIGOS RENTISTICOS'!$A$2:E1981,2,FALSE)</f>
        <v>825000000</v>
      </c>
      <c r="O941" s="75">
        <f>VLOOKUP(P941,'CODIGOS RENTISTICOS'!$A$2:F4148,3,FALSE)</f>
        <v>150109</v>
      </c>
      <c r="P941" s="23">
        <v>5041</v>
      </c>
      <c r="Q941" s="48">
        <f t="shared" si="22"/>
        <v>7000</v>
      </c>
    </row>
    <row r="942" spans="1:17" s="23" customFormat="1" x14ac:dyDescent="0.2">
      <c r="A942" s="23">
        <v>50000249</v>
      </c>
      <c r="B942" s="23">
        <v>1156568</v>
      </c>
      <c r="C942" s="23" t="s">
        <v>285</v>
      </c>
      <c r="D942" s="23">
        <v>41435610</v>
      </c>
      <c r="E942" s="31">
        <v>37517</v>
      </c>
      <c r="F942" s="23">
        <v>2592189</v>
      </c>
      <c r="G942" s="23">
        <v>0</v>
      </c>
      <c r="H942" s="23">
        <v>0</v>
      </c>
      <c r="J942" s="32">
        <v>57756</v>
      </c>
      <c r="K942" s="32">
        <v>0</v>
      </c>
      <c r="L942" s="32">
        <v>0</v>
      </c>
      <c r="M942" s="32">
        <f t="shared" si="21"/>
        <v>57756</v>
      </c>
      <c r="N942" s="75">
        <f>VLOOKUP(P942,'CODIGOS RENTISTICOS'!$A$2:E1982,2,FALSE)</f>
        <v>910300000</v>
      </c>
      <c r="O942" s="75">
        <f>VLOOKUP(P942,'CODIGOS RENTISTICOS'!$A$2:F4149,3,FALSE)</f>
        <v>130113</v>
      </c>
      <c r="P942" s="23">
        <v>121235</v>
      </c>
      <c r="Q942" s="48">
        <f t="shared" si="22"/>
        <v>57756</v>
      </c>
    </row>
    <row r="943" spans="1:17" s="23" customFormat="1" x14ac:dyDescent="0.2">
      <c r="A943" s="23">
        <v>50000249</v>
      </c>
      <c r="B943" s="23">
        <v>1156739</v>
      </c>
      <c r="C943" s="23" t="s">
        <v>285</v>
      </c>
      <c r="D943" s="23">
        <v>11252999</v>
      </c>
      <c r="E943" s="31">
        <v>37517</v>
      </c>
      <c r="F943" s="23">
        <v>7248097</v>
      </c>
      <c r="G943" s="23">
        <v>0</v>
      </c>
      <c r="H943" s="23">
        <v>0</v>
      </c>
      <c r="J943" s="32">
        <v>5000</v>
      </c>
      <c r="K943" s="32">
        <v>0</v>
      </c>
      <c r="L943" s="32">
        <v>0</v>
      </c>
      <c r="M943" s="32">
        <f t="shared" si="21"/>
        <v>5000</v>
      </c>
      <c r="N943" s="75">
        <f>VLOOKUP(P943,'CODIGOS RENTISTICOS'!$A$2:E1983,2,FALSE)</f>
        <v>825000000</v>
      </c>
      <c r="O943" s="75">
        <f>VLOOKUP(P943,'CODIGOS RENTISTICOS'!$A$2:F4150,3,FALSE)</f>
        <v>150109</v>
      </c>
      <c r="P943" s="23">
        <v>121245</v>
      </c>
      <c r="Q943" s="48">
        <f t="shared" si="22"/>
        <v>5000</v>
      </c>
    </row>
    <row r="944" spans="1:17" s="23" customFormat="1" x14ac:dyDescent="0.2">
      <c r="A944" s="23">
        <v>50000249</v>
      </c>
      <c r="B944" s="23">
        <v>929089</v>
      </c>
      <c r="C944" s="23" t="s">
        <v>285</v>
      </c>
      <c r="D944" s="23">
        <v>8301082099</v>
      </c>
      <c r="E944" s="31">
        <v>37517</v>
      </c>
      <c r="F944" s="23">
        <v>2153645</v>
      </c>
      <c r="G944" s="23">
        <v>0</v>
      </c>
      <c r="H944" s="23">
        <v>0</v>
      </c>
      <c r="J944" s="32">
        <v>309000</v>
      </c>
      <c r="K944" s="32">
        <v>0</v>
      </c>
      <c r="L944" s="32">
        <v>0</v>
      </c>
      <c r="M944" s="32">
        <f t="shared" si="21"/>
        <v>309000</v>
      </c>
      <c r="N944" s="75">
        <f>VLOOKUP(P944,'CODIGOS RENTISTICOS'!$A$2:E1984,2,FALSE)</f>
        <v>96200000</v>
      </c>
      <c r="O944" s="75">
        <f>VLOOKUP(P944,'CODIGOS RENTISTICOS'!$A$2:F4151,3,FALSE)</f>
        <v>350101</v>
      </c>
      <c r="P944" s="23">
        <v>121230</v>
      </c>
      <c r="Q944" s="48">
        <f t="shared" si="22"/>
        <v>309000</v>
      </c>
    </row>
    <row r="945" spans="1:17" s="23" customFormat="1" x14ac:dyDescent="0.2">
      <c r="A945" s="23">
        <v>50000249</v>
      </c>
      <c r="B945" s="23">
        <v>929091</v>
      </c>
      <c r="C945" s="23" t="s">
        <v>285</v>
      </c>
      <c r="D945" s="23">
        <v>8001855497</v>
      </c>
      <c r="E945" s="31">
        <v>37517</v>
      </c>
      <c r="F945" s="23">
        <v>2168739</v>
      </c>
      <c r="G945" s="23">
        <v>0</v>
      </c>
      <c r="H945" s="23">
        <v>0</v>
      </c>
      <c r="J945" s="32">
        <v>14000</v>
      </c>
      <c r="K945" s="32">
        <v>0</v>
      </c>
      <c r="L945" s="32">
        <v>0</v>
      </c>
      <c r="M945" s="32">
        <f t="shared" si="21"/>
        <v>14000</v>
      </c>
      <c r="N945" s="75">
        <f>VLOOKUP(P945,'CODIGOS RENTISTICOS'!$A$2:E1985,2,FALSE)</f>
        <v>825000000</v>
      </c>
      <c r="O945" s="75">
        <f>VLOOKUP(P945,'CODIGOS RENTISTICOS'!$A$2:F4152,3,FALSE)</f>
        <v>150109</v>
      </c>
      <c r="P945" s="23">
        <v>121245</v>
      </c>
      <c r="Q945" s="48">
        <f t="shared" si="22"/>
        <v>14000</v>
      </c>
    </row>
    <row r="946" spans="1:17" s="23" customFormat="1" x14ac:dyDescent="0.2">
      <c r="A946" s="23">
        <v>50000249</v>
      </c>
      <c r="B946" s="23">
        <v>929094</v>
      </c>
      <c r="C946" s="23" t="s">
        <v>285</v>
      </c>
      <c r="D946" s="23">
        <v>8001855497</v>
      </c>
      <c r="E946" s="31">
        <v>37517</v>
      </c>
      <c r="F946" s="23">
        <v>2168739</v>
      </c>
      <c r="G946" s="23">
        <v>0</v>
      </c>
      <c r="H946" s="23">
        <v>0</v>
      </c>
      <c r="J946" s="32">
        <v>6000</v>
      </c>
      <c r="K946" s="32">
        <v>0</v>
      </c>
      <c r="L946" s="32">
        <v>0</v>
      </c>
      <c r="M946" s="32">
        <f t="shared" si="21"/>
        <v>6000</v>
      </c>
      <c r="N946" s="75">
        <f>VLOOKUP(P946,'CODIGOS RENTISTICOS'!$A$2:E1986,2,FALSE)</f>
        <v>825000000</v>
      </c>
      <c r="O946" s="75">
        <f>VLOOKUP(P946,'CODIGOS RENTISTICOS'!$A$2:F4153,3,FALSE)</f>
        <v>150109</v>
      </c>
      <c r="P946" s="23">
        <v>121245</v>
      </c>
      <c r="Q946" s="48">
        <f t="shared" si="22"/>
        <v>6000</v>
      </c>
    </row>
    <row r="947" spans="1:17" s="23" customFormat="1" x14ac:dyDescent="0.2">
      <c r="A947" s="23">
        <v>50000249</v>
      </c>
      <c r="B947" s="23">
        <v>675489</v>
      </c>
      <c r="C947" s="23" t="s">
        <v>285</v>
      </c>
      <c r="D947" s="23">
        <v>16727356</v>
      </c>
      <c r="E947" s="31">
        <v>37517</v>
      </c>
      <c r="F947" s="23">
        <v>6818135</v>
      </c>
      <c r="G947" s="23">
        <v>0</v>
      </c>
      <c r="H947" s="23">
        <v>0</v>
      </c>
      <c r="J947" s="32">
        <v>2574</v>
      </c>
      <c r="K947" s="32">
        <v>0</v>
      </c>
      <c r="L947" s="32">
        <v>0</v>
      </c>
      <c r="M947" s="32">
        <f t="shared" si="21"/>
        <v>2574</v>
      </c>
      <c r="N947" s="75">
        <f>VLOOKUP(P947,'CODIGOS RENTISTICOS'!$A$2:E1987,2,FALSE)</f>
        <v>96400000</v>
      </c>
      <c r="O947" s="75">
        <f>VLOOKUP(P947,'CODIGOS RENTISTICOS'!$A$2:F4154,3,FALSE)</f>
        <v>370101</v>
      </c>
      <c r="P947" s="23">
        <v>121280</v>
      </c>
      <c r="Q947" s="48">
        <f t="shared" si="22"/>
        <v>2574</v>
      </c>
    </row>
    <row r="948" spans="1:17" s="23" customFormat="1" x14ac:dyDescent="0.2">
      <c r="A948" s="23">
        <v>50000249</v>
      </c>
      <c r="B948" s="23">
        <v>906885</v>
      </c>
      <c r="C948" s="23" t="s">
        <v>285</v>
      </c>
      <c r="D948" s="23">
        <v>8600139516</v>
      </c>
      <c r="E948" s="31">
        <v>37517</v>
      </c>
      <c r="F948" s="23">
        <v>3377711</v>
      </c>
      <c r="G948" s="23">
        <v>0</v>
      </c>
      <c r="H948" s="23">
        <v>0</v>
      </c>
      <c r="J948" s="32">
        <v>77000</v>
      </c>
      <c r="K948" s="32">
        <v>0</v>
      </c>
      <c r="L948" s="32">
        <v>0</v>
      </c>
      <c r="M948" s="32">
        <f t="shared" si="21"/>
        <v>77000</v>
      </c>
      <c r="N948" s="75">
        <f>VLOOKUP(P948,'CODIGOS RENTISTICOS'!$A$2:E1988,2,FALSE)</f>
        <v>825000000</v>
      </c>
      <c r="O948" s="75">
        <f>VLOOKUP(P948,'CODIGOS RENTISTICOS'!$A$2:F4155,3,FALSE)</f>
        <v>150109</v>
      </c>
      <c r="P948" s="23">
        <v>121245</v>
      </c>
      <c r="Q948" s="48">
        <f t="shared" si="22"/>
        <v>77000</v>
      </c>
    </row>
    <row r="949" spans="1:17" s="23" customFormat="1" x14ac:dyDescent="0.2">
      <c r="A949" s="23">
        <v>50000249</v>
      </c>
      <c r="B949" s="23">
        <v>1243580</v>
      </c>
      <c r="C949" s="23" t="s">
        <v>285</v>
      </c>
      <c r="D949" s="23">
        <v>8600139516</v>
      </c>
      <c r="E949" s="31">
        <v>37517</v>
      </c>
      <c r="F949" s="23">
        <v>3377711</v>
      </c>
      <c r="G949" s="23">
        <v>0</v>
      </c>
      <c r="H949" s="23">
        <v>0</v>
      </c>
      <c r="J949" s="32">
        <v>22000</v>
      </c>
      <c r="K949" s="32">
        <v>0</v>
      </c>
      <c r="L949" s="32">
        <v>0</v>
      </c>
      <c r="M949" s="32">
        <f t="shared" si="21"/>
        <v>22000</v>
      </c>
      <c r="N949" s="75">
        <f>VLOOKUP(P949,'CODIGOS RENTISTICOS'!$A$2:E1989,2,FALSE)</f>
        <v>825000000</v>
      </c>
      <c r="O949" s="75">
        <f>VLOOKUP(P949,'CODIGOS RENTISTICOS'!$A$2:F4156,3,FALSE)</f>
        <v>150109</v>
      </c>
      <c r="P949" s="23">
        <v>121245</v>
      </c>
      <c r="Q949" s="48">
        <f t="shared" si="22"/>
        <v>22000</v>
      </c>
    </row>
    <row r="950" spans="1:17" s="23" customFormat="1" x14ac:dyDescent="0.2">
      <c r="A950" s="23">
        <v>50000249</v>
      </c>
      <c r="B950" s="23">
        <v>1169284</v>
      </c>
      <c r="C950" s="23" t="s">
        <v>285</v>
      </c>
      <c r="D950" s="23">
        <v>8001314196</v>
      </c>
      <c r="E950" s="31">
        <v>37517</v>
      </c>
      <c r="F950" s="23">
        <v>6111036</v>
      </c>
      <c r="G950" s="23">
        <v>0</v>
      </c>
      <c r="H950" s="23">
        <v>0</v>
      </c>
      <c r="J950" s="32">
        <v>288062.93</v>
      </c>
      <c r="K950" s="32">
        <v>0</v>
      </c>
      <c r="L950" s="32">
        <v>0</v>
      </c>
      <c r="M950" s="32">
        <f t="shared" si="21"/>
        <v>288062.93</v>
      </c>
      <c r="N950" s="75">
        <f>VLOOKUP(P950,'CODIGOS RENTISTICOS'!$A$2:E1990,2,FALSE)</f>
        <v>96200000</v>
      </c>
      <c r="O950" s="75">
        <f>VLOOKUP(P950,'CODIGOS RENTISTICOS'!$A$2:F4157,3,FALSE)</f>
        <v>350101</v>
      </c>
      <c r="P950" s="23">
        <v>121240</v>
      </c>
      <c r="Q950" s="48">
        <f t="shared" si="22"/>
        <v>288062.93</v>
      </c>
    </row>
    <row r="951" spans="1:17" s="23" customFormat="1" x14ac:dyDescent="0.2">
      <c r="A951" s="23">
        <v>50000249</v>
      </c>
      <c r="B951" s="23">
        <v>958952</v>
      </c>
      <c r="C951" s="23" t="s">
        <v>285</v>
      </c>
      <c r="D951" s="23">
        <v>8001960415</v>
      </c>
      <c r="E951" s="31">
        <v>37517</v>
      </c>
      <c r="F951" s="23">
        <v>2125617</v>
      </c>
      <c r="G951" s="23">
        <v>0</v>
      </c>
      <c r="H951" s="23">
        <v>0</v>
      </c>
      <c r="J951" s="32">
        <v>98000</v>
      </c>
      <c r="K951" s="32">
        <v>0</v>
      </c>
      <c r="L951" s="32">
        <v>0</v>
      </c>
      <c r="M951" s="32">
        <f t="shared" si="21"/>
        <v>98000</v>
      </c>
      <c r="N951" s="75">
        <f>VLOOKUP(P951,'CODIGOS RENTISTICOS'!$A$2:E1991,2,FALSE)</f>
        <v>825000000</v>
      </c>
      <c r="O951" s="75">
        <f>VLOOKUP(P951,'CODIGOS RENTISTICOS'!$A$2:F4158,3,FALSE)</f>
        <v>150109</v>
      </c>
      <c r="P951" s="23">
        <v>121245</v>
      </c>
      <c r="Q951" s="48">
        <f t="shared" si="22"/>
        <v>98000</v>
      </c>
    </row>
    <row r="952" spans="1:17" s="23" customFormat="1" x14ac:dyDescent="0.2">
      <c r="A952" s="23">
        <v>50000249</v>
      </c>
      <c r="B952" s="23">
        <v>1085011</v>
      </c>
      <c r="C952" s="23" t="s">
        <v>285</v>
      </c>
      <c r="D952" s="23">
        <v>27776243</v>
      </c>
      <c r="E952" s="31">
        <v>37517</v>
      </c>
      <c r="F952" s="23">
        <v>3465420</v>
      </c>
      <c r="G952" s="23">
        <v>0</v>
      </c>
      <c r="H952" s="23">
        <v>0</v>
      </c>
      <c r="J952" s="32">
        <v>2574</v>
      </c>
      <c r="K952" s="32">
        <v>0</v>
      </c>
      <c r="L952" s="32">
        <v>0</v>
      </c>
      <c r="M952" s="32">
        <f t="shared" si="21"/>
        <v>2574</v>
      </c>
      <c r="N952" s="75">
        <f>VLOOKUP(P952,'CODIGOS RENTISTICOS'!$A$2:E1992,2,FALSE)</f>
        <v>96400000</v>
      </c>
      <c r="O952" s="75">
        <f>VLOOKUP(P952,'CODIGOS RENTISTICOS'!$A$2:F4159,3,FALSE)</f>
        <v>370101</v>
      </c>
      <c r="P952" s="23">
        <v>121280</v>
      </c>
      <c r="Q952" s="48">
        <f t="shared" si="22"/>
        <v>2574</v>
      </c>
    </row>
    <row r="953" spans="1:17" s="23" customFormat="1" x14ac:dyDescent="0.2">
      <c r="A953" s="23">
        <v>50000249</v>
      </c>
      <c r="B953" s="23">
        <v>1089807</v>
      </c>
      <c r="C953" s="23" t="s">
        <v>285</v>
      </c>
      <c r="D953" s="23">
        <v>27776243</v>
      </c>
      <c r="E953" s="31">
        <v>37517</v>
      </c>
      <c r="F953" s="23">
        <v>3465420</v>
      </c>
      <c r="G953" s="23">
        <v>0</v>
      </c>
      <c r="H953" s="23">
        <v>0</v>
      </c>
      <c r="J953" s="32">
        <v>2574</v>
      </c>
      <c r="K953" s="32">
        <v>0</v>
      </c>
      <c r="L953" s="32">
        <v>0</v>
      </c>
      <c r="M953" s="32">
        <f t="shared" si="21"/>
        <v>2574</v>
      </c>
      <c r="N953" s="75">
        <f>VLOOKUP(P953,'CODIGOS RENTISTICOS'!$A$2:E1993,2,FALSE)</f>
        <v>96400000</v>
      </c>
      <c r="O953" s="75">
        <f>VLOOKUP(P953,'CODIGOS RENTISTICOS'!$A$2:F4160,3,FALSE)</f>
        <v>370101</v>
      </c>
      <c r="P953" s="23">
        <v>121280</v>
      </c>
      <c r="Q953" s="48">
        <f t="shared" si="22"/>
        <v>2574</v>
      </c>
    </row>
    <row r="954" spans="1:17" s="23" customFormat="1" x14ac:dyDescent="0.2">
      <c r="A954" s="23">
        <v>50000249</v>
      </c>
      <c r="B954" s="23">
        <v>1378307</v>
      </c>
      <c r="C954" s="23" t="s">
        <v>285</v>
      </c>
      <c r="D954" s="23">
        <v>16664630</v>
      </c>
      <c r="E954" s="31">
        <v>37517</v>
      </c>
      <c r="F954" s="23">
        <v>4041662</v>
      </c>
      <c r="G954" s="23">
        <v>0</v>
      </c>
      <c r="H954" s="23">
        <v>0</v>
      </c>
      <c r="J954" s="32">
        <v>5000</v>
      </c>
      <c r="K954" s="32">
        <v>0</v>
      </c>
      <c r="L954" s="32">
        <v>0</v>
      </c>
      <c r="M954" s="32">
        <f t="shared" si="21"/>
        <v>5000</v>
      </c>
      <c r="N954" s="75">
        <f>VLOOKUP(P954,'CODIGOS RENTISTICOS'!$A$2:E1994,2,FALSE)</f>
        <v>825000000</v>
      </c>
      <c r="O954" s="75">
        <f>VLOOKUP(P954,'CODIGOS RENTISTICOS'!$A$2:F4161,3,FALSE)</f>
        <v>150109</v>
      </c>
      <c r="P954" s="23">
        <v>5041</v>
      </c>
      <c r="Q954" s="48">
        <f t="shared" si="22"/>
        <v>5000</v>
      </c>
    </row>
    <row r="955" spans="1:17" s="23" customFormat="1" x14ac:dyDescent="0.2">
      <c r="A955" s="23">
        <v>50000249</v>
      </c>
      <c r="B955" s="23">
        <v>3342534</v>
      </c>
      <c r="C955" s="23" t="s">
        <v>285</v>
      </c>
      <c r="D955" s="23">
        <v>23542886</v>
      </c>
      <c r="E955" s="31">
        <v>37517</v>
      </c>
      <c r="F955" s="23">
        <v>7603982</v>
      </c>
      <c r="G955" s="23">
        <v>0</v>
      </c>
      <c r="H955" s="23">
        <v>0</v>
      </c>
      <c r="J955" s="32">
        <v>309000</v>
      </c>
      <c r="K955" s="32">
        <v>0</v>
      </c>
      <c r="L955" s="32">
        <v>0</v>
      </c>
      <c r="M955" s="32">
        <f t="shared" si="21"/>
        <v>309000</v>
      </c>
      <c r="N955" s="75">
        <f>VLOOKUP(P955,'CODIGOS RENTISTICOS'!$A$2:E1995,2,FALSE)</f>
        <v>96200000</v>
      </c>
      <c r="O955" s="75">
        <f>VLOOKUP(P955,'CODIGOS RENTISTICOS'!$A$2:F4162,3,FALSE)</f>
        <v>350101</v>
      </c>
      <c r="P955" s="23">
        <v>121230</v>
      </c>
      <c r="Q955" s="48">
        <f t="shared" si="22"/>
        <v>309000</v>
      </c>
    </row>
    <row r="956" spans="1:17" s="23" customFormat="1" x14ac:dyDescent="0.2">
      <c r="A956" s="23">
        <v>50000249</v>
      </c>
      <c r="B956" s="23">
        <v>3342553</v>
      </c>
      <c r="C956" s="23" t="s">
        <v>285</v>
      </c>
      <c r="D956" s="23">
        <v>6356348</v>
      </c>
      <c r="E956" s="31">
        <v>37517</v>
      </c>
      <c r="F956" s="23">
        <v>6369646</v>
      </c>
      <c r="G956" s="23">
        <v>0</v>
      </c>
      <c r="H956" s="23">
        <v>0</v>
      </c>
      <c r="J956" s="32">
        <v>5000</v>
      </c>
      <c r="K956" s="32">
        <v>0</v>
      </c>
      <c r="L956" s="32">
        <v>0</v>
      </c>
      <c r="M956" s="32">
        <f t="shared" si="21"/>
        <v>5000</v>
      </c>
      <c r="N956" s="75">
        <f>VLOOKUP(P956,'CODIGOS RENTISTICOS'!$A$2:E1996,2,FALSE)</f>
        <v>825000000</v>
      </c>
      <c r="O956" s="75">
        <f>VLOOKUP(P956,'CODIGOS RENTISTICOS'!$A$2:F4163,3,FALSE)</f>
        <v>150109</v>
      </c>
      <c r="P956" s="23">
        <v>121245</v>
      </c>
      <c r="Q956" s="48">
        <f t="shared" si="22"/>
        <v>5000</v>
      </c>
    </row>
    <row r="957" spans="1:17" s="23" customFormat="1" x14ac:dyDescent="0.2">
      <c r="A957" s="23">
        <v>50000249</v>
      </c>
      <c r="B957" s="23">
        <v>3342554</v>
      </c>
      <c r="C957" s="23" t="s">
        <v>285</v>
      </c>
      <c r="D957" s="23">
        <v>6356974</v>
      </c>
      <c r="E957" s="31">
        <v>37517</v>
      </c>
      <c r="F957" s="23">
        <v>6369646</v>
      </c>
      <c r="G957" s="23">
        <v>0</v>
      </c>
      <c r="H957" s="23">
        <v>0</v>
      </c>
      <c r="J957" s="32">
        <v>5000</v>
      </c>
      <c r="K957" s="32">
        <v>0</v>
      </c>
      <c r="L957" s="32">
        <v>0</v>
      </c>
      <c r="M957" s="32">
        <f t="shared" si="21"/>
        <v>5000</v>
      </c>
      <c r="N957" s="75">
        <f>VLOOKUP(P957,'CODIGOS RENTISTICOS'!$A$2:E1997,2,FALSE)</f>
        <v>825000000</v>
      </c>
      <c r="O957" s="75">
        <f>VLOOKUP(P957,'CODIGOS RENTISTICOS'!$A$2:F4164,3,FALSE)</f>
        <v>150109</v>
      </c>
      <c r="P957" s="23">
        <v>121245</v>
      </c>
      <c r="Q957" s="48">
        <f t="shared" si="22"/>
        <v>5000</v>
      </c>
    </row>
    <row r="958" spans="1:17" s="23" customFormat="1" x14ac:dyDescent="0.2">
      <c r="A958" s="23">
        <v>50000249</v>
      </c>
      <c r="B958" s="23">
        <v>3342555</v>
      </c>
      <c r="C958" s="23" t="s">
        <v>285</v>
      </c>
      <c r="D958" s="23">
        <v>6358184</v>
      </c>
      <c r="E958" s="31">
        <v>37517</v>
      </c>
      <c r="F958" s="23">
        <v>6369646</v>
      </c>
      <c r="G958" s="23">
        <v>0</v>
      </c>
      <c r="H958" s="23">
        <v>0</v>
      </c>
      <c r="J958" s="32">
        <v>5000</v>
      </c>
      <c r="K958" s="32">
        <v>0</v>
      </c>
      <c r="L958" s="32">
        <v>0</v>
      </c>
      <c r="M958" s="32">
        <f t="shared" si="21"/>
        <v>5000</v>
      </c>
      <c r="N958" s="75">
        <f>VLOOKUP(P958,'CODIGOS RENTISTICOS'!$A$2:E1998,2,FALSE)</f>
        <v>825000000</v>
      </c>
      <c r="O958" s="75">
        <f>VLOOKUP(P958,'CODIGOS RENTISTICOS'!$A$2:F4165,3,FALSE)</f>
        <v>150109</v>
      </c>
      <c r="P958" s="23">
        <v>121245</v>
      </c>
      <c r="Q958" s="48">
        <f t="shared" si="22"/>
        <v>5000</v>
      </c>
    </row>
    <row r="959" spans="1:17" s="23" customFormat="1" x14ac:dyDescent="0.2">
      <c r="A959" s="23">
        <v>50000249</v>
      </c>
      <c r="B959" s="23">
        <v>3342556</v>
      </c>
      <c r="C959" s="23" t="s">
        <v>285</v>
      </c>
      <c r="D959" s="23">
        <v>6523581</v>
      </c>
      <c r="E959" s="31">
        <v>37517</v>
      </c>
      <c r="F959" s="23">
        <v>6369646</v>
      </c>
      <c r="G959" s="23">
        <v>0</v>
      </c>
      <c r="H959" s="23">
        <v>0</v>
      </c>
      <c r="J959" s="32">
        <v>5000</v>
      </c>
      <c r="K959" s="32">
        <v>0</v>
      </c>
      <c r="L959" s="32">
        <v>0</v>
      </c>
      <c r="M959" s="32">
        <f t="shared" si="21"/>
        <v>5000</v>
      </c>
      <c r="N959" s="75">
        <f>VLOOKUP(P959,'CODIGOS RENTISTICOS'!$A$2:E1999,2,FALSE)</f>
        <v>825000000</v>
      </c>
      <c r="O959" s="75">
        <f>VLOOKUP(P959,'CODIGOS RENTISTICOS'!$A$2:F4166,3,FALSE)</f>
        <v>150109</v>
      </c>
      <c r="P959" s="23">
        <v>121245</v>
      </c>
      <c r="Q959" s="48">
        <f t="shared" si="22"/>
        <v>5000</v>
      </c>
    </row>
    <row r="960" spans="1:17" s="23" customFormat="1" x14ac:dyDescent="0.2">
      <c r="A960" s="23">
        <v>50000249</v>
      </c>
      <c r="B960" s="23">
        <v>3343550</v>
      </c>
      <c r="C960" s="23" t="s">
        <v>285</v>
      </c>
      <c r="D960" s="23">
        <v>8120051171</v>
      </c>
      <c r="E960" s="31">
        <v>37517</v>
      </c>
      <c r="F960" s="23">
        <v>6470156</v>
      </c>
      <c r="G960" s="23">
        <v>0</v>
      </c>
      <c r="H960" s="23">
        <v>0</v>
      </c>
      <c r="J960" s="32">
        <v>6000</v>
      </c>
      <c r="K960" s="32">
        <v>0</v>
      </c>
      <c r="L960" s="32">
        <v>0</v>
      </c>
      <c r="M960" s="32">
        <f t="shared" si="21"/>
        <v>6000</v>
      </c>
      <c r="N960" s="75">
        <f>VLOOKUP(P960,'CODIGOS RENTISTICOS'!$A$2:E2000,2,FALSE)</f>
        <v>825000000</v>
      </c>
      <c r="O960" s="75">
        <f>VLOOKUP(P960,'CODIGOS RENTISTICOS'!$A$2:F4167,3,FALSE)</f>
        <v>150109</v>
      </c>
      <c r="P960" s="23">
        <v>121245</v>
      </c>
      <c r="Q960" s="48">
        <f t="shared" si="22"/>
        <v>6000</v>
      </c>
    </row>
    <row r="961" spans="1:17" s="23" customFormat="1" x14ac:dyDescent="0.2">
      <c r="A961" s="23">
        <v>50000249</v>
      </c>
      <c r="B961" s="23">
        <v>3343551</v>
      </c>
      <c r="C961" s="23" t="s">
        <v>285</v>
      </c>
      <c r="D961" s="23">
        <v>8120051171</v>
      </c>
      <c r="E961" s="31">
        <v>37517</v>
      </c>
      <c r="F961" s="23">
        <v>6470156</v>
      </c>
      <c r="G961" s="23">
        <v>0</v>
      </c>
      <c r="H961" s="23">
        <v>0</v>
      </c>
      <c r="J961" s="32">
        <v>6000</v>
      </c>
      <c r="K961" s="32">
        <v>0</v>
      </c>
      <c r="L961" s="32">
        <v>0</v>
      </c>
      <c r="M961" s="32">
        <f t="shared" ref="M961:M1024" si="23">SUM(J961:L961)</f>
        <v>6000</v>
      </c>
      <c r="N961" s="75">
        <f>VLOOKUP(P961,'CODIGOS RENTISTICOS'!$A$2:E2001,2,FALSE)</f>
        <v>825000000</v>
      </c>
      <c r="O961" s="75">
        <f>VLOOKUP(P961,'CODIGOS RENTISTICOS'!$A$2:F4168,3,FALSE)</f>
        <v>150109</v>
      </c>
      <c r="P961" s="23">
        <v>121245</v>
      </c>
      <c r="Q961" s="48">
        <f t="shared" si="22"/>
        <v>6000</v>
      </c>
    </row>
    <row r="962" spans="1:17" s="23" customFormat="1" x14ac:dyDescent="0.2">
      <c r="A962" s="23">
        <v>50000249</v>
      </c>
      <c r="B962" s="23">
        <v>3343773</v>
      </c>
      <c r="C962" s="23" t="s">
        <v>285</v>
      </c>
      <c r="D962" s="23">
        <v>8001449471</v>
      </c>
      <c r="E962" s="31">
        <v>37517</v>
      </c>
      <c r="F962" s="23">
        <v>6181017</v>
      </c>
      <c r="G962" s="23">
        <v>0</v>
      </c>
      <c r="H962" s="23">
        <v>0</v>
      </c>
      <c r="J962" s="32">
        <v>56000</v>
      </c>
      <c r="K962" s="32">
        <v>0</v>
      </c>
      <c r="L962" s="32">
        <v>0</v>
      </c>
      <c r="M962" s="32">
        <f t="shared" si="23"/>
        <v>56000</v>
      </c>
      <c r="N962" s="75">
        <f>VLOOKUP(P962,'CODIGOS RENTISTICOS'!$A$2:E2002,2,FALSE)</f>
        <v>825000000</v>
      </c>
      <c r="O962" s="75">
        <f>VLOOKUP(P962,'CODIGOS RENTISTICOS'!$A$2:F4169,3,FALSE)</f>
        <v>150109</v>
      </c>
      <c r="P962" s="23">
        <v>121245</v>
      </c>
      <c r="Q962" s="48">
        <f t="shared" si="22"/>
        <v>56000</v>
      </c>
    </row>
    <row r="963" spans="1:17" s="23" customFormat="1" x14ac:dyDescent="0.2">
      <c r="A963" s="23">
        <v>50000249</v>
      </c>
      <c r="B963" s="23">
        <v>3343789</v>
      </c>
      <c r="C963" s="23" t="s">
        <v>285</v>
      </c>
      <c r="D963" s="23">
        <v>8605070330</v>
      </c>
      <c r="E963" s="31">
        <v>37517</v>
      </c>
      <c r="F963" s="23">
        <v>5701058</v>
      </c>
      <c r="G963" s="23">
        <v>1</v>
      </c>
      <c r="H963" s="23">
        <v>0</v>
      </c>
      <c r="J963" s="32">
        <v>0</v>
      </c>
      <c r="K963" s="32">
        <v>0</v>
      </c>
      <c r="L963" s="32">
        <v>817000</v>
      </c>
      <c r="M963" s="32">
        <f t="shared" si="23"/>
        <v>817000</v>
      </c>
      <c r="N963" s="75">
        <f>VLOOKUP(P963,'CODIGOS RENTISTICOS'!$A$2:E2003,2,FALSE)</f>
        <v>825000000</v>
      </c>
      <c r="O963" s="75">
        <f>VLOOKUP(P963,'CODIGOS RENTISTICOS'!$A$2:F4170,3,FALSE)</f>
        <v>150109</v>
      </c>
      <c r="P963" s="23">
        <v>121245</v>
      </c>
      <c r="Q963" s="48">
        <f t="shared" ref="Q963:Q1026" si="24">+M963</f>
        <v>817000</v>
      </c>
    </row>
    <row r="964" spans="1:17" s="23" customFormat="1" x14ac:dyDescent="0.2">
      <c r="A964" s="23">
        <v>50000249</v>
      </c>
      <c r="B964" s="23">
        <v>3343897</v>
      </c>
      <c r="C964" s="23" t="s">
        <v>285</v>
      </c>
      <c r="D964" s="23">
        <v>96166553</v>
      </c>
      <c r="E964" s="31">
        <v>37517</v>
      </c>
      <c r="F964" s="23">
        <v>6662637</v>
      </c>
      <c r="G964" s="23">
        <v>0</v>
      </c>
      <c r="H964" s="23">
        <v>0</v>
      </c>
      <c r="J964" s="32">
        <v>2000</v>
      </c>
      <c r="K964" s="32">
        <v>0</v>
      </c>
      <c r="L964" s="32">
        <v>0</v>
      </c>
      <c r="M964" s="32">
        <f t="shared" si="23"/>
        <v>2000</v>
      </c>
      <c r="N964" s="75">
        <f>VLOOKUP(P964,'CODIGOS RENTISTICOS'!$A$2:E2004,2,FALSE)</f>
        <v>825000000</v>
      </c>
      <c r="O964" s="75">
        <f>VLOOKUP(P964,'CODIGOS RENTISTICOS'!$A$2:F4171,3,FALSE)</f>
        <v>150109</v>
      </c>
      <c r="P964" s="23">
        <v>121245</v>
      </c>
      <c r="Q964" s="48">
        <f t="shared" si="24"/>
        <v>2000</v>
      </c>
    </row>
    <row r="965" spans="1:17" s="23" customFormat="1" x14ac:dyDescent="0.2">
      <c r="A965" s="23">
        <v>50000249</v>
      </c>
      <c r="B965" s="23">
        <v>3351229</v>
      </c>
      <c r="C965" s="23" t="s">
        <v>285</v>
      </c>
      <c r="D965" s="23">
        <v>8001880095</v>
      </c>
      <c r="E965" s="31">
        <v>37517</v>
      </c>
      <c r="F965" s="23">
        <v>3456313</v>
      </c>
      <c r="G965" s="23">
        <v>0</v>
      </c>
      <c r="H965" s="23">
        <v>0</v>
      </c>
      <c r="J965" s="32">
        <v>154500</v>
      </c>
      <c r="K965" s="32">
        <v>0</v>
      </c>
      <c r="L965" s="32">
        <v>0</v>
      </c>
      <c r="M965" s="32">
        <f t="shared" si="23"/>
        <v>154500</v>
      </c>
      <c r="N965" s="75">
        <f>VLOOKUP(P965,'CODIGOS RENTISTICOS'!$A$2:E2005,2,FALSE)</f>
        <v>96200000</v>
      </c>
      <c r="O965" s="75">
        <f>VLOOKUP(P965,'CODIGOS RENTISTICOS'!$A$2:F4172,3,FALSE)</f>
        <v>350101</v>
      </c>
      <c r="P965" s="23">
        <v>121203</v>
      </c>
      <c r="Q965" s="48">
        <f t="shared" si="24"/>
        <v>154500</v>
      </c>
    </row>
    <row r="966" spans="1:17" s="23" customFormat="1" x14ac:dyDescent="0.2">
      <c r="A966" s="23">
        <v>50000249</v>
      </c>
      <c r="B966" s="23">
        <v>1101738</v>
      </c>
      <c r="C966" s="23" t="s">
        <v>33</v>
      </c>
      <c r="D966" s="23">
        <v>32077611</v>
      </c>
      <c r="E966" s="31">
        <v>37517</v>
      </c>
      <c r="F966" s="23">
        <v>4616776</v>
      </c>
      <c r="G966" s="23">
        <v>0</v>
      </c>
      <c r="H966" s="23">
        <v>0</v>
      </c>
      <c r="J966" s="32">
        <v>658000</v>
      </c>
      <c r="K966" s="32">
        <v>0</v>
      </c>
      <c r="L966" s="32">
        <v>0</v>
      </c>
      <c r="M966" s="32">
        <f t="shared" si="23"/>
        <v>658000</v>
      </c>
      <c r="N966" s="75">
        <f>VLOOKUP(P966,'CODIGOS RENTISTICOS'!$A$2:E2006,2,FALSE)</f>
        <v>10900000</v>
      </c>
      <c r="O966" s="75">
        <f>VLOOKUP(P966,'CODIGOS RENTISTICOS'!$A$2:F4173,3,FALSE)</f>
        <v>170101</v>
      </c>
      <c r="P966" s="23">
        <v>121255</v>
      </c>
      <c r="Q966" s="48">
        <f t="shared" si="24"/>
        <v>658000</v>
      </c>
    </row>
    <row r="967" spans="1:17" s="23" customFormat="1" x14ac:dyDescent="0.2">
      <c r="A967" s="23">
        <v>50000249</v>
      </c>
      <c r="B967" s="23">
        <v>1101739</v>
      </c>
      <c r="C967" s="23" t="s">
        <v>33</v>
      </c>
      <c r="D967" s="23">
        <v>8218845</v>
      </c>
      <c r="E967" s="31">
        <v>37517</v>
      </c>
      <c r="F967" s="23">
        <v>2344987</v>
      </c>
      <c r="G967" s="23">
        <v>0</v>
      </c>
      <c r="H967" s="23">
        <v>0</v>
      </c>
      <c r="J967" s="32">
        <v>2647797</v>
      </c>
      <c r="K967" s="32">
        <v>0</v>
      </c>
      <c r="L967" s="32">
        <v>0</v>
      </c>
      <c r="M967" s="32">
        <f t="shared" si="23"/>
        <v>2647797</v>
      </c>
      <c r="N967" s="75">
        <f>VLOOKUP(P967,'CODIGOS RENTISTICOS'!$A$2:E2007,2,FALSE)</f>
        <v>10900000</v>
      </c>
      <c r="O967" s="75">
        <f>VLOOKUP(P967,'CODIGOS RENTISTICOS'!$A$2:F4174,3,FALSE)</f>
        <v>170101</v>
      </c>
      <c r="P967" s="23">
        <v>121255</v>
      </c>
      <c r="Q967" s="48">
        <f t="shared" si="24"/>
        <v>2647797</v>
      </c>
    </row>
    <row r="968" spans="1:17" s="23" customFormat="1" x14ac:dyDescent="0.2">
      <c r="A968" s="23">
        <v>50000249</v>
      </c>
      <c r="B968" s="23">
        <v>1375792</v>
      </c>
      <c r="C968" s="23" t="s">
        <v>33</v>
      </c>
      <c r="D968" s="23">
        <v>8110160518</v>
      </c>
      <c r="E968" s="31">
        <v>37517</v>
      </c>
      <c r="F968" s="23">
        <v>3125656</v>
      </c>
      <c r="G968" s="23">
        <v>0</v>
      </c>
      <c r="H968" s="23">
        <v>0</v>
      </c>
      <c r="J968" s="32">
        <v>224000</v>
      </c>
      <c r="K968" s="32">
        <v>0</v>
      </c>
      <c r="L968" s="32">
        <v>0</v>
      </c>
      <c r="M968" s="32">
        <f t="shared" si="23"/>
        <v>224000</v>
      </c>
      <c r="N968" s="75">
        <f>VLOOKUP(P968,'CODIGOS RENTISTICOS'!$A$2:E2008,2,FALSE)</f>
        <v>825000000</v>
      </c>
      <c r="O968" s="75">
        <f>VLOOKUP(P968,'CODIGOS RENTISTICOS'!$A$2:F4175,3,FALSE)</f>
        <v>150109</v>
      </c>
      <c r="P968" s="23">
        <v>121245</v>
      </c>
      <c r="Q968" s="48">
        <f t="shared" si="24"/>
        <v>224000</v>
      </c>
    </row>
    <row r="969" spans="1:17" s="23" customFormat="1" x14ac:dyDescent="0.2">
      <c r="A969" s="23">
        <v>50000249</v>
      </c>
      <c r="B969" s="23">
        <v>925768</v>
      </c>
      <c r="C969" s="23" t="s">
        <v>33</v>
      </c>
      <c r="D969" s="23">
        <v>8600558596</v>
      </c>
      <c r="E969" s="31">
        <v>37517</v>
      </c>
      <c r="F969" s="23">
        <v>2352800</v>
      </c>
      <c r="G969" s="23">
        <v>0</v>
      </c>
      <c r="H969" s="23">
        <v>0</v>
      </c>
      <c r="J969" s="32">
        <v>56000</v>
      </c>
      <c r="K969" s="32">
        <v>0</v>
      </c>
      <c r="L969" s="32">
        <v>0</v>
      </c>
      <c r="M969" s="32">
        <f t="shared" si="23"/>
        <v>56000</v>
      </c>
      <c r="N969" s="75">
        <f>VLOOKUP(P969,'CODIGOS RENTISTICOS'!$A$2:E2009,2,FALSE)</f>
        <v>825000000</v>
      </c>
      <c r="O969" s="75">
        <f>VLOOKUP(P969,'CODIGOS RENTISTICOS'!$A$2:F4176,3,FALSE)</f>
        <v>150109</v>
      </c>
      <c r="P969" s="23">
        <v>121245</v>
      </c>
      <c r="Q969" s="48">
        <f t="shared" si="24"/>
        <v>56000</v>
      </c>
    </row>
    <row r="970" spans="1:17" s="23" customFormat="1" x14ac:dyDescent="0.2">
      <c r="A970" s="23">
        <v>50000249</v>
      </c>
      <c r="B970" s="23">
        <v>925769</v>
      </c>
      <c r="C970" s="23" t="s">
        <v>33</v>
      </c>
      <c r="D970" s="23">
        <v>8600558596</v>
      </c>
      <c r="E970" s="31">
        <v>37517</v>
      </c>
      <c r="F970" s="23">
        <v>2352800</v>
      </c>
      <c r="G970" s="23">
        <v>0</v>
      </c>
      <c r="H970" s="23">
        <v>0</v>
      </c>
      <c r="J970" s="32">
        <v>45000</v>
      </c>
      <c r="K970" s="32">
        <v>0</v>
      </c>
      <c r="L970" s="32">
        <v>0</v>
      </c>
      <c r="M970" s="32">
        <f t="shared" si="23"/>
        <v>45000</v>
      </c>
      <c r="N970" s="75">
        <f>VLOOKUP(P970,'CODIGOS RENTISTICOS'!$A$2:E2010,2,FALSE)</f>
        <v>825000000</v>
      </c>
      <c r="O970" s="75">
        <f>VLOOKUP(P970,'CODIGOS RENTISTICOS'!$A$2:F4177,3,FALSE)</f>
        <v>150109</v>
      </c>
      <c r="P970" s="23">
        <v>121245</v>
      </c>
      <c r="Q970" s="48">
        <f t="shared" si="24"/>
        <v>45000</v>
      </c>
    </row>
    <row r="971" spans="1:17" s="23" customFormat="1" x14ac:dyDescent="0.2">
      <c r="A971" s="23">
        <v>50000249</v>
      </c>
      <c r="B971" s="23">
        <v>892318</v>
      </c>
      <c r="C971" s="23" t="s">
        <v>33</v>
      </c>
      <c r="D971" s="23">
        <v>8909056802</v>
      </c>
      <c r="E971" s="31">
        <v>37517</v>
      </c>
      <c r="F971" s="23">
        <v>2325658</v>
      </c>
      <c r="G971" s="23">
        <v>0</v>
      </c>
      <c r="H971" s="23">
        <v>0</v>
      </c>
      <c r="J971" s="32">
        <v>309000</v>
      </c>
      <c r="K971" s="32">
        <v>0</v>
      </c>
      <c r="L971" s="32">
        <v>0</v>
      </c>
      <c r="M971" s="32">
        <f t="shared" si="23"/>
        <v>309000</v>
      </c>
      <c r="N971" s="75">
        <f>VLOOKUP(P971,'CODIGOS RENTISTICOS'!$A$2:E2011,2,FALSE)</f>
        <v>11800000</v>
      </c>
      <c r="O971" s="75">
        <f>VLOOKUP(P971,'CODIGOS RENTISTICOS'!$A$2:F4178,3,FALSE)</f>
        <v>240101</v>
      </c>
      <c r="P971" s="23">
        <v>121265</v>
      </c>
      <c r="Q971" s="48">
        <f t="shared" si="24"/>
        <v>309000</v>
      </c>
    </row>
    <row r="972" spans="1:17" s="23" customFormat="1" x14ac:dyDescent="0.2">
      <c r="A972" s="23">
        <v>50000249</v>
      </c>
      <c r="B972" s="23">
        <v>1030696</v>
      </c>
      <c r="C972" s="23" t="s">
        <v>297</v>
      </c>
      <c r="D972" s="23">
        <v>8901110188</v>
      </c>
      <c r="E972" s="31">
        <v>37517</v>
      </c>
      <c r="F972" s="23">
        <v>3784866</v>
      </c>
      <c r="G972" s="23">
        <v>0</v>
      </c>
      <c r="H972" s="23">
        <v>0</v>
      </c>
      <c r="J972" s="32">
        <v>70000</v>
      </c>
      <c r="K972" s="32">
        <v>0</v>
      </c>
      <c r="L972" s="32">
        <v>0</v>
      </c>
      <c r="M972" s="32">
        <f t="shared" si="23"/>
        <v>70000</v>
      </c>
      <c r="N972" s="75">
        <f>VLOOKUP(P972,'CODIGOS RENTISTICOS'!$A$2:E2012,2,FALSE)</f>
        <v>825000000</v>
      </c>
      <c r="O972" s="75">
        <f>VLOOKUP(P972,'CODIGOS RENTISTICOS'!$A$2:F4179,3,FALSE)</f>
        <v>150109</v>
      </c>
      <c r="P972" s="23">
        <v>121245</v>
      </c>
      <c r="Q972" s="48">
        <f t="shared" si="24"/>
        <v>70000</v>
      </c>
    </row>
    <row r="973" spans="1:17" s="23" customFormat="1" x14ac:dyDescent="0.2">
      <c r="A973" s="23">
        <v>50000249</v>
      </c>
      <c r="B973" s="23">
        <v>690455</v>
      </c>
      <c r="C973" s="23" t="s">
        <v>34</v>
      </c>
      <c r="D973" s="23">
        <v>8060100426</v>
      </c>
      <c r="E973" s="31">
        <v>37517</v>
      </c>
      <c r="F973" s="23">
        <v>6550982</v>
      </c>
      <c r="G973" s="23">
        <v>0</v>
      </c>
      <c r="H973" s="23">
        <v>0</v>
      </c>
      <c r="J973" s="32">
        <v>309000</v>
      </c>
      <c r="K973" s="32">
        <v>0</v>
      </c>
      <c r="L973" s="32">
        <v>0</v>
      </c>
      <c r="M973" s="32">
        <f t="shared" si="23"/>
        <v>309000</v>
      </c>
      <c r="N973" s="75">
        <f>VLOOKUP(P973,'CODIGOS RENTISTICOS'!$A$2:E2013,2,FALSE)</f>
        <v>96200000</v>
      </c>
      <c r="O973" s="75">
        <f>VLOOKUP(P973,'CODIGOS RENTISTICOS'!$A$2:F4180,3,FALSE)</f>
        <v>350101</v>
      </c>
      <c r="P973" s="23">
        <v>121230</v>
      </c>
      <c r="Q973" s="48">
        <f t="shared" si="24"/>
        <v>309000</v>
      </c>
    </row>
    <row r="974" spans="1:17" s="23" customFormat="1" x14ac:dyDescent="0.2">
      <c r="A974" s="23">
        <v>50000249</v>
      </c>
      <c r="B974" s="23">
        <v>826749</v>
      </c>
      <c r="C974" s="23" t="s">
        <v>289</v>
      </c>
      <c r="D974" s="23">
        <v>19433438</v>
      </c>
      <c r="E974" s="31">
        <v>37517</v>
      </c>
      <c r="F974" s="23">
        <v>6358030</v>
      </c>
      <c r="G974" s="23">
        <v>0</v>
      </c>
      <c r="H974" s="23">
        <v>0</v>
      </c>
      <c r="J974" s="32">
        <v>107768</v>
      </c>
      <c r="K974" s="32">
        <v>0</v>
      </c>
      <c r="L974" s="32">
        <v>0</v>
      </c>
      <c r="M974" s="32">
        <f t="shared" si="23"/>
        <v>107768</v>
      </c>
      <c r="N974" s="75">
        <f>VLOOKUP(P974,'CODIGOS RENTISTICOS'!$A$2:E2014,2,FALSE)</f>
        <v>12200000</v>
      </c>
      <c r="O974" s="75">
        <f>VLOOKUP(P974,'CODIGOS RENTISTICOS'!$A$2:F4181,3,FALSE)</f>
        <v>250101</v>
      </c>
      <c r="P974" s="23">
        <v>121225</v>
      </c>
      <c r="Q974" s="48">
        <f t="shared" si="24"/>
        <v>107768</v>
      </c>
    </row>
    <row r="975" spans="1:17" s="23" customFormat="1" x14ac:dyDescent="0.2">
      <c r="A975" s="23">
        <v>50000249</v>
      </c>
      <c r="B975" s="23">
        <v>1101211</v>
      </c>
      <c r="C975" s="23" t="s">
        <v>290</v>
      </c>
      <c r="D975" s="23">
        <v>8908012581</v>
      </c>
      <c r="E975" s="31">
        <v>37517</v>
      </c>
      <c r="F975" s="23">
        <v>8506788</v>
      </c>
      <c r="G975" s="23">
        <v>0</v>
      </c>
      <c r="H975" s="23">
        <v>0</v>
      </c>
      <c r="J975" s="32">
        <v>289850</v>
      </c>
      <c r="K975" s="32">
        <v>0</v>
      </c>
      <c r="L975" s="32">
        <v>0</v>
      </c>
      <c r="M975" s="32">
        <f t="shared" si="23"/>
        <v>289850</v>
      </c>
      <c r="N975" s="75">
        <f>VLOOKUP(P975,'CODIGOS RENTISTICOS'!$A$2:E2015,2,FALSE)</f>
        <v>10200000</v>
      </c>
      <c r="O975" s="75">
        <f>VLOOKUP(P975,'CODIGOS RENTISTICOS'!$A$2:F4182,3,FALSE)</f>
        <v>260101</v>
      </c>
      <c r="P975" s="23">
        <v>6002</v>
      </c>
      <c r="Q975" s="48">
        <f t="shared" si="24"/>
        <v>289850</v>
      </c>
    </row>
    <row r="976" spans="1:17" s="23" customFormat="1" x14ac:dyDescent="0.2">
      <c r="A976" s="23">
        <v>50000249</v>
      </c>
      <c r="B976" s="23">
        <v>1113016</v>
      </c>
      <c r="C976" s="23" t="s">
        <v>291</v>
      </c>
      <c r="D976" s="23">
        <v>8000296688</v>
      </c>
      <c r="E976" s="31">
        <v>37517</v>
      </c>
      <c r="F976" s="23">
        <v>8290383</v>
      </c>
      <c r="G976" s="23">
        <v>0</v>
      </c>
      <c r="H976" s="23">
        <v>0</v>
      </c>
      <c r="J976" s="32">
        <v>797988</v>
      </c>
      <c r="K976" s="32">
        <v>0</v>
      </c>
      <c r="L976" s="32">
        <v>0</v>
      </c>
      <c r="M976" s="32">
        <f t="shared" si="23"/>
        <v>797988</v>
      </c>
      <c r="N976" s="75">
        <f>VLOOKUP(P976,'CODIGOS RENTISTICOS'!$A$2:E2016,2,FALSE)</f>
        <v>0</v>
      </c>
      <c r="O976" s="75">
        <f>VLOOKUP(P976,'CODIGOS RENTISTICOS'!$A$2:F4183,3,FALSE)</f>
        <v>0</v>
      </c>
      <c r="P976" s="23">
        <v>2709</v>
      </c>
      <c r="Q976" s="48">
        <f t="shared" si="24"/>
        <v>797988</v>
      </c>
    </row>
    <row r="977" spans="1:17" s="23" customFormat="1" x14ac:dyDescent="0.2">
      <c r="A977" s="23">
        <v>50000249</v>
      </c>
      <c r="B977" s="23">
        <v>387905</v>
      </c>
      <c r="C977" s="23" t="s">
        <v>293</v>
      </c>
      <c r="D977" s="23">
        <v>80353277</v>
      </c>
      <c r="E977" s="31">
        <v>37517</v>
      </c>
      <c r="F977" s="23">
        <v>8250344</v>
      </c>
      <c r="G977" s="23">
        <v>0</v>
      </c>
      <c r="H977" s="23">
        <v>0</v>
      </c>
      <c r="J977" s="32">
        <v>8000</v>
      </c>
      <c r="K977" s="32">
        <v>0</v>
      </c>
      <c r="L977" s="32">
        <v>0</v>
      </c>
      <c r="M977" s="32">
        <f t="shared" si="23"/>
        <v>8000</v>
      </c>
      <c r="N977" s="75">
        <f>VLOOKUP(P977,'CODIGOS RENTISTICOS'!$A$2:E2017,2,FALSE)</f>
        <v>825000000</v>
      </c>
      <c r="O977" s="75">
        <f>VLOOKUP(P977,'CODIGOS RENTISTICOS'!$A$2:F4184,3,FALSE)</f>
        <v>150109</v>
      </c>
      <c r="P977" s="23">
        <v>121245</v>
      </c>
      <c r="Q977" s="48">
        <f t="shared" si="24"/>
        <v>8000</v>
      </c>
    </row>
    <row r="978" spans="1:17" s="23" customFormat="1" x14ac:dyDescent="0.2">
      <c r="A978" s="23">
        <v>50000249</v>
      </c>
      <c r="B978" s="23">
        <v>321384</v>
      </c>
      <c r="C978" s="23" t="s">
        <v>283</v>
      </c>
      <c r="D978" s="23">
        <v>8002357775</v>
      </c>
      <c r="E978" s="31">
        <v>37517</v>
      </c>
      <c r="F978" s="23">
        <v>7369236</v>
      </c>
      <c r="G978" s="23">
        <v>0</v>
      </c>
      <c r="H978" s="23">
        <v>0</v>
      </c>
      <c r="J978" s="32">
        <v>2574</v>
      </c>
      <c r="K978" s="32">
        <v>0</v>
      </c>
      <c r="L978" s="32">
        <v>0</v>
      </c>
      <c r="M978" s="32">
        <f t="shared" si="23"/>
        <v>2574</v>
      </c>
      <c r="N978" s="75">
        <f>VLOOKUP(P978,'CODIGOS RENTISTICOS'!$A$2:E2018,2,FALSE)</f>
        <v>96200000</v>
      </c>
      <c r="O978" s="75">
        <f>VLOOKUP(P978,'CODIGOS RENTISTICOS'!$A$2:F4185,3,FALSE)</f>
        <v>350101</v>
      </c>
      <c r="P978" s="23">
        <v>121203</v>
      </c>
      <c r="Q978" s="48">
        <f t="shared" si="24"/>
        <v>2574</v>
      </c>
    </row>
    <row r="979" spans="1:17" s="23" customFormat="1" x14ac:dyDescent="0.2">
      <c r="A979" s="23">
        <v>50000249</v>
      </c>
      <c r="B979" s="23">
        <v>1142363</v>
      </c>
      <c r="C979" s="23" t="s">
        <v>126</v>
      </c>
      <c r="D979" s="23">
        <v>7162340</v>
      </c>
      <c r="E979" s="31">
        <v>37517</v>
      </c>
      <c r="F979" s="23">
        <v>448459</v>
      </c>
      <c r="G979" s="23">
        <v>0</v>
      </c>
      <c r="H979" s="23">
        <v>0</v>
      </c>
      <c r="J979" s="32">
        <v>456600</v>
      </c>
      <c r="K979" s="32">
        <v>0</v>
      </c>
      <c r="L979" s="32">
        <v>0</v>
      </c>
      <c r="M979" s="32">
        <f t="shared" si="23"/>
        <v>456600</v>
      </c>
      <c r="N979" s="75">
        <f>VLOOKUP(P979,'CODIGOS RENTISTICOS'!$A$2:E2019,2,FALSE)</f>
        <v>11800000</v>
      </c>
      <c r="O979" s="75">
        <f>VLOOKUP(P979,'CODIGOS RENTISTICOS'!$A$2:F4186,3,FALSE)</f>
        <v>240101</v>
      </c>
      <c r="P979" s="23">
        <v>121265</v>
      </c>
      <c r="Q979" s="48">
        <f t="shared" si="24"/>
        <v>456600</v>
      </c>
    </row>
    <row r="980" spans="1:17" s="23" customFormat="1" x14ac:dyDescent="0.2">
      <c r="A980" s="23">
        <v>50000249</v>
      </c>
      <c r="B980" s="23">
        <v>1390557</v>
      </c>
      <c r="C980" s="23" t="s">
        <v>126</v>
      </c>
      <c r="D980" s="23">
        <v>8902058781</v>
      </c>
      <c r="E980" s="31">
        <v>37517</v>
      </c>
      <c r="F980" s="23">
        <v>6798800</v>
      </c>
      <c r="G980" s="23">
        <v>0</v>
      </c>
      <c r="H980" s="23">
        <v>0</v>
      </c>
      <c r="J980" s="32">
        <v>7000</v>
      </c>
      <c r="K980" s="32">
        <v>0</v>
      </c>
      <c r="L980" s="32">
        <v>0</v>
      </c>
      <c r="M980" s="32">
        <f t="shared" si="23"/>
        <v>7000</v>
      </c>
      <c r="N980" s="75">
        <f>VLOOKUP(P980,'CODIGOS RENTISTICOS'!$A$2:E2020,2,FALSE)</f>
        <v>825000000</v>
      </c>
      <c r="O980" s="75">
        <f>VLOOKUP(P980,'CODIGOS RENTISTICOS'!$A$2:F4187,3,FALSE)</f>
        <v>150109</v>
      </c>
      <c r="P980" s="23">
        <v>121245</v>
      </c>
      <c r="Q980" s="48">
        <f t="shared" si="24"/>
        <v>7000</v>
      </c>
    </row>
    <row r="981" spans="1:17" s="23" customFormat="1" x14ac:dyDescent="0.2">
      <c r="A981" s="23">
        <v>50000249</v>
      </c>
      <c r="B981" s="23">
        <v>621331</v>
      </c>
      <c r="C981" s="23" t="s">
        <v>42</v>
      </c>
      <c r="D981" s="23">
        <v>17671192</v>
      </c>
      <c r="E981" s="31">
        <v>37517</v>
      </c>
      <c r="F981" s="23">
        <v>5538250</v>
      </c>
      <c r="G981" s="23">
        <v>0</v>
      </c>
      <c r="H981" s="23">
        <v>0</v>
      </c>
      <c r="J981" s="32">
        <v>7000</v>
      </c>
      <c r="K981" s="32">
        <v>0</v>
      </c>
      <c r="L981" s="32">
        <v>0</v>
      </c>
      <c r="M981" s="32">
        <f t="shared" si="23"/>
        <v>7000</v>
      </c>
      <c r="N981" s="75">
        <f>VLOOKUP(P981,'CODIGOS RENTISTICOS'!$A$2:E2021,2,FALSE)</f>
        <v>825000000</v>
      </c>
      <c r="O981" s="75">
        <f>VLOOKUP(P981,'CODIGOS RENTISTICOS'!$A$2:F4188,3,FALSE)</f>
        <v>150109</v>
      </c>
      <c r="P981" s="23">
        <v>121245</v>
      </c>
      <c r="Q981" s="48">
        <f t="shared" si="24"/>
        <v>7000</v>
      </c>
    </row>
    <row r="982" spans="1:17" s="23" customFormat="1" x14ac:dyDescent="0.2">
      <c r="A982" s="23">
        <v>50000249</v>
      </c>
      <c r="B982" s="23">
        <v>621333</v>
      </c>
      <c r="C982" s="23" t="s">
        <v>42</v>
      </c>
      <c r="D982" s="23">
        <v>6097783</v>
      </c>
      <c r="E982" s="31">
        <v>37517</v>
      </c>
      <c r="F982" s="23">
        <v>4024952</v>
      </c>
      <c r="G982" s="23">
        <v>0</v>
      </c>
      <c r="H982" s="23">
        <v>0</v>
      </c>
      <c r="J982" s="32">
        <v>7000</v>
      </c>
      <c r="K982" s="32">
        <v>0</v>
      </c>
      <c r="L982" s="32">
        <v>0</v>
      </c>
      <c r="M982" s="32">
        <f t="shared" si="23"/>
        <v>7000</v>
      </c>
      <c r="N982" s="75">
        <f>VLOOKUP(P982,'CODIGOS RENTISTICOS'!$A$2:E2022,2,FALSE)</f>
        <v>825000000</v>
      </c>
      <c r="O982" s="75">
        <f>VLOOKUP(P982,'CODIGOS RENTISTICOS'!$A$2:F4189,3,FALSE)</f>
        <v>150109</v>
      </c>
      <c r="P982" s="23">
        <v>5041</v>
      </c>
      <c r="Q982" s="48">
        <f t="shared" si="24"/>
        <v>7000</v>
      </c>
    </row>
    <row r="983" spans="1:17" s="23" customFormat="1" x14ac:dyDescent="0.2">
      <c r="A983" s="23">
        <v>50000249</v>
      </c>
      <c r="B983" s="23">
        <v>621334</v>
      </c>
      <c r="C983" s="23" t="s">
        <v>42</v>
      </c>
      <c r="D983" s="23">
        <v>16915730</v>
      </c>
      <c r="E983" s="31">
        <v>37517</v>
      </c>
      <c r="F983" s="23">
        <v>3230180</v>
      </c>
      <c r="G983" s="23">
        <v>0</v>
      </c>
      <c r="H983" s="23">
        <v>0</v>
      </c>
      <c r="J983" s="32">
        <v>7000</v>
      </c>
      <c r="K983" s="32">
        <v>0</v>
      </c>
      <c r="L983" s="32">
        <v>0</v>
      </c>
      <c r="M983" s="32">
        <f t="shared" si="23"/>
        <v>7000</v>
      </c>
      <c r="N983" s="75">
        <f>VLOOKUP(P983,'CODIGOS RENTISTICOS'!$A$2:E2023,2,FALSE)</f>
        <v>825000000</v>
      </c>
      <c r="O983" s="75">
        <f>VLOOKUP(P983,'CODIGOS RENTISTICOS'!$A$2:F4190,3,FALSE)</f>
        <v>150109</v>
      </c>
      <c r="P983" s="23">
        <v>5041</v>
      </c>
      <c r="Q983" s="48">
        <f t="shared" si="24"/>
        <v>7000</v>
      </c>
    </row>
    <row r="984" spans="1:17" s="23" customFormat="1" x14ac:dyDescent="0.2">
      <c r="A984" s="23">
        <v>50000249</v>
      </c>
      <c r="B984" s="23">
        <v>621336</v>
      </c>
      <c r="C984" s="23" t="s">
        <v>42</v>
      </c>
      <c r="D984" s="23">
        <v>5210362</v>
      </c>
      <c r="E984" s="31">
        <v>37517</v>
      </c>
      <c r="F984" s="23">
        <v>4425541</v>
      </c>
      <c r="G984" s="23">
        <v>0</v>
      </c>
      <c r="H984" s="23">
        <v>0</v>
      </c>
      <c r="J984" s="32">
        <v>7000</v>
      </c>
      <c r="K984" s="32">
        <v>0</v>
      </c>
      <c r="L984" s="32">
        <v>0</v>
      </c>
      <c r="M984" s="32">
        <f t="shared" si="23"/>
        <v>7000</v>
      </c>
      <c r="N984" s="75">
        <f>VLOOKUP(P984,'CODIGOS RENTISTICOS'!$A$2:E2024,2,FALSE)</f>
        <v>825000000</v>
      </c>
      <c r="O984" s="75">
        <f>VLOOKUP(P984,'CODIGOS RENTISTICOS'!$A$2:F4191,3,FALSE)</f>
        <v>150109</v>
      </c>
      <c r="P984" s="23">
        <v>5041</v>
      </c>
      <c r="Q984" s="48">
        <f t="shared" si="24"/>
        <v>7000</v>
      </c>
    </row>
    <row r="985" spans="1:17" s="23" customFormat="1" x14ac:dyDescent="0.2">
      <c r="A985" s="23">
        <v>50000249</v>
      </c>
      <c r="B985" s="23">
        <v>621337</v>
      </c>
      <c r="C985" s="23" t="s">
        <v>42</v>
      </c>
      <c r="D985" s="23">
        <v>6273331</v>
      </c>
      <c r="E985" s="31">
        <v>37517</v>
      </c>
      <c r="F985" s="23">
        <v>3349748</v>
      </c>
      <c r="G985" s="23">
        <v>0</v>
      </c>
      <c r="H985" s="23">
        <v>0</v>
      </c>
      <c r="J985" s="32">
        <v>7000</v>
      </c>
      <c r="K985" s="32">
        <v>0</v>
      </c>
      <c r="L985" s="32">
        <v>0</v>
      </c>
      <c r="M985" s="32">
        <f t="shared" si="23"/>
        <v>7000</v>
      </c>
      <c r="N985" s="75">
        <f>VLOOKUP(P985,'CODIGOS RENTISTICOS'!$A$2:E2025,2,FALSE)</f>
        <v>825000000</v>
      </c>
      <c r="O985" s="75">
        <f>VLOOKUP(P985,'CODIGOS RENTISTICOS'!$A$2:F4192,3,FALSE)</f>
        <v>150109</v>
      </c>
      <c r="P985" s="23">
        <v>5041</v>
      </c>
      <c r="Q985" s="48">
        <f t="shared" si="24"/>
        <v>7000</v>
      </c>
    </row>
    <row r="986" spans="1:17" s="23" customFormat="1" x14ac:dyDescent="0.2">
      <c r="A986" s="23">
        <v>50000249</v>
      </c>
      <c r="B986" s="23">
        <v>621339</v>
      </c>
      <c r="C986" s="23" t="s">
        <v>42</v>
      </c>
      <c r="D986" s="23">
        <v>16889566</v>
      </c>
      <c r="E986" s="31">
        <v>37517</v>
      </c>
      <c r="F986" s="23">
        <v>4460755</v>
      </c>
      <c r="G986" s="23">
        <v>0</v>
      </c>
      <c r="H986" s="23">
        <v>0</v>
      </c>
      <c r="J986" s="32">
        <v>7000</v>
      </c>
      <c r="K986" s="32">
        <v>0</v>
      </c>
      <c r="L986" s="32">
        <v>0</v>
      </c>
      <c r="M986" s="32">
        <f t="shared" si="23"/>
        <v>7000</v>
      </c>
      <c r="N986" s="75">
        <f>VLOOKUP(P986,'CODIGOS RENTISTICOS'!$A$2:E2026,2,FALSE)</f>
        <v>825000000</v>
      </c>
      <c r="O986" s="75">
        <f>VLOOKUP(P986,'CODIGOS RENTISTICOS'!$A$2:F4193,3,FALSE)</f>
        <v>150109</v>
      </c>
      <c r="P986" s="23">
        <v>121245</v>
      </c>
      <c r="Q986" s="48">
        <f t="shared" si="24"/>
        <v>7000</v>
      </c>
    </row>
    <row r="987" spans="1:17" s="23" customFormat="1" x14ac:dyDescent="0.2">
      <c r="A987" s="23">
        <v>50000249</v>
      </c>
      <c r="B987" s="23">
        <v>621341</v>
      </c>
      <c r="C987" s="23" t="s">
        <v>42</v>
      </c>
      <c r="D987" s="23">
        <v>16694721</v>
      </c>
      <c r="E987" s="31">
        <v>37517</v>
      </c>
      <c r="F987" s="23">
        <v>4418621</v>
      </c>
      <c r="G987" s="23">
        <v>0</v>
      </c>
      <c r="H987" s="23">
        <v>0</v>
      </c>
      <c r="J987" s="32">
        <v>7000</v>
      </c>
      <c r="K987" s="32">
        <v>0</v>
      </c>
      <c r="L987" s="32">
        <v>0</v>
      </c>
      <c r="M987" s="32">
        <f t="shared" si="23"/>
        <v>7000</v>
      </c>
      <c r="N987" s="75">
        <f>VLOOKUP(P987,'CODIGOS RENTISTICOS'!$A$2:E2027,2,FALSE)</f>
        <v>825000000</v>
      </c>
      <c r="O987" s="75">
        <f>VLOOKUP(P987,'CODIGOS RENTISTICOS'!$A$2:F4194,3,FALSE)</f>
        <v>150109</v>
      </c>
      <c r="P987" s="23">
        <v>121245</v>
      </c>
      <c r="Q987" s="48">
        <f t="shared" si="24"/>
        <v>7000</v>
      </c>
    </row>
    <row r="988" spans="1:17" s="23" customFormat="1" x14ac:dyDescent="0.2">
      <c r="A988" s="23">
        <v>50000249</v>
      </c>
      <c r="B988" s="23">
        <v>621343</v>
      </c>
      <c r="C988" s="23" t="s">
        <v>42</v>
      </c>
      <c r="D988" s="23">
        <v>16647168</v>
      </c>
      <c r="E988" s="31">
        <v>37517</v>
      </c>
      <c r="F988" s="23">
        <v>5547557</v>
      </c>
      <c r="G988" s="23">
        <v>0</v>
      </c>
      <c r="H988" s="23">
        <v>0</v>
      </c>
      <c r="J988" s="32">
        <v>5000</v>
      </c>
      <c r="K988" s="32">
        <v>0</v>
      </c>
      <c r="L988" s="32">
        <v>0</v>
      </c>
      <c r="M988" s="32">
        <f t="shared" si="23"/>
        <v>5000</v>
      </c>
      <c r="N988" s="75">
        <f>VLOOKUP(P988,'CODIGOS RENTISTICOS'!$A$2:E2028,2,FALSE)</f>
        <v>825000000</v>
      </c>
      <c r="O988" s="75">
        <f>VLOOKUP(P988,'CODIGOS RENTISTICOS'!$A$2:F4195,3,FALSE)</f>
        <v>150109</v>
      </c>
      <c r="P988" s="23">
        <v>5041</v>
      </c>
      <c r="Q988" s="48">
        <f t="shared" si="24"/>
        <v>5000</v>
      </c>
    </row>
    <row r="989" spans="1:17" s="23" customFormat="1" x14ac:dyDescent="0.2">
      <c r="A989" s="23">
        <v>50000249</v>
      </c>
      <c r="B989" s="23">
        <v>621344</v>
      </c>
      <c r="C989" s="23" t="s">
        <v>42</v>
      </c>
      <c r="D989" s="23">
        <v>94379623</v>
      </c>
      <c r="E989" s="31">
        <v>37517</v>
      </c>
      <c r="F989" s="23">
        <v>3347589</v>
      </c>
      <c r="G989" s="23">
        <v>0</v>
      </c>
      <c r="H989" s="23">
        <v>0</v>
      </c>
      <c r="J989" s="32">
        <v>7000</v>
      </c>
      <c r="K989" s="32">
        <v>0</v>
      </c>
      <c r="L989" s="32">
        <v>0</v>
      </c>
      <c r="M989" s="32">
        <f t="shared" si="23"/>
        <v>7000</v>
      </c>
      <c r="N989" s="75">
        <f>VLOOKUP(P989,'CODIGOS RENTISTICOS'!$A$2:E2029,2,FALSE)</f>
        <v>825000000</v>
      </c>
      <c r="O989" s="75">
        <f>VLOOKUP(P989,'CODIGOS RENTISTICOS'!$A$2:F4196,3,FALSE)</f>
        <v>150109</v>
      </c>
      <c r="P989" s="23">
        <v>121245</v>
      </c>
      <c r="Q989" s="48">
        <f t="shared" si="24"/>
        <v>7000</v>
      </c>
    </row>
    <row r="990" spans="1:17" s="23" customFormat="1" x14ac:dyDescent="0.2">
      <c r="A990" s="23">
        <v>50000249</v>
      </c>
      <c r="B990" s="23">
        <v>1120002</v>
      </c>
      <c r="C990" s="23" t="s">
        <v>42</v>
      </c>
      <c r="D990" s="23">
        <v>92600932</v>
      </c>
      <c r="E990" s="31">
        <v>37517</v>
      </c>
      <c r="F990" s="23">
        <v>6631075</v>
      </c>
      <c r="G990" s="23">
        <v>0</v>
      </c>
      <c r="H990" s="23">
        <v>0</v>
      </c>
      <c r="J990" s="32">
        <v>7000</v>
      </c>
      <c r="K990" s="32">
        <v>0</v>
      </c>
      <c r="L990" s="32">
        <v>0</v>
      </c>
      <c r="M990" s="32">
        <f t="shared" si="23"/>
        <v>7000</v>
      </c>
      <c r="N990" s="75">
        <f>VLOOKUP(P990,'CODIGOS RENTISTICOS'!$A$2:E2030,2,FALSE)</f>
        <v>825000000</v>
      </c>
      <c r="O990" s="75">
        <f>VLOOKUP(P990,'CODIGOS RENTISTICOS'!$A$2:F4197,3,FALSE)</f>
        <v>150109</v>
      </c>
      <c r="P990" s="23">
        <v>5041</v>
      </c>
      <c r="Q990" s="48">
        <f t="shared" si="24"/>
        <v>7000</v>
      </c>
    </row>
    <row r="991" spans="1:17" s="23" customFormat="1" x14ac:dyDescent="0.2">
      <c r="A991" s="23">
        <v>50000249</v>
      </c>
      <c r="B991" s="23">
        <v>918842</v>
      </c>
      <c r="C991" s="23" t="s">
        <v>42</v>
      </c>
      <c r="D991" s="23">
        <v>16680147</v>
      </c>
      <c r="E991" s="31">
        <v>37517</v>
      </c>
      <c r="F991" s="23">
        <v>4451478</v>
      </c>
      <c r="G991" s="23">
        <v>0</v>
      </c>
      <c r="H991" s="23">
        <v>0</v>
      </c>
      <c r="J991" s="32">
        <v>7000</v>
      </c>
      <c r="K991" s="32">
        <v>0</v>
      </c>
      <c r="L991" s="32">
        <v>0</v>
      </c>
      <c r="M991" s="32">
        <f t="shared" si="23"/>
        <v>7000</v>
      </c>
      <c r="N991" s="75">
        <f>VLOOKUP(P991,'CODIGOS RENTISTICOS'!$A$2:E2031,2,FALSE)</f>
        <v>825000000</v>
      </c>
      <c r="O991" s="75">
        <f>VLOOKUP(P991,'CODIGOS RENTISTICOS'!$A$2:F4198,3,FALSE)</f>
        <v>150109</v>
      </c>
      <c r="P991" s="23">
        <v>5041</v>
      </c>
      <c r="Q991" s="48">
        <f t="shared" si="24"/>
        <v>7000</v>
      </c>
    </row>
    <row r="992" spans="1:17" s="23" customFormat="1" x14ac:dyDescent="0.2">
      <c r="A992" s="23">
        <v>50000249</v>
      </c>
      <c r="B992" s="23">
        <v>400572</v>
      </c>
      <c r="C992" s="23" t="s">
        <v>295</v>
      </c>
      <c r="D992" s="23">
        <v>29103180</v>
      </c>
      <c r="E992" s="31">
        <v>37517</v>
      </c>
      <c r="F992" s="23">
        <v>2422634</v>
      </c>
      <c r="G992" s="23">
        <v>0</v>
      </c>
      <c r="H992" s="23">
        <v>0</v>
      </c>
      <c r="J992" s="32">
        <v>100000</v>
      </c>
      <c r="K992" s="32">
        <v>0</v>
      </c>
      <c r="L992" s="32">
        <v>0</v>
      </c>
      <c r="M992" s="32">
        <f t="shared" si="23"/>
        <v>100000</v>
      </c>
      <c r="N992" s="75">
        <f>VLOOKUP(P992,'CODIGOS RENTISTICOS'!$A$2:E2032,2,FALSE)</f>
        <v>910300000</v>
      </c>
      <c r="O992" s="75">
        <f>VLOOKUP(P992,'CODIGOS RENTISTICOS'!$A$2:F4199,3,FALSE)</f>
        <v>130113</v>
      </c>
      <c r="P992" s="23">
        <v>121235</v>
      </c>
      <c r="Q992" s="48">
        <f t="shared" si="24"/>
        <v>100000</v>
      </c>
    </row>
    <row r="993" spans="1:17" s="23" customFormat="1" x14ac:dyDescent="0.2">
      <c r="A993" s="23">
        <v>50000249</v>
      </c>
      <c r="B993" s="23">
        <v>561793</v>
      </c>
      <c r="C993" s="23" t="s">
        <v>295</v>
      </c>
      <c r="D993" s="23">
        <v>14472391</v>
      </c>
      <c r="E993" s="31">
        <v>37517</v>
      </c>
      <c r="F993" s="23">
        <v>2422610</v>
      </c>
      <c r="G993" s="23">
        <v>0</v>
      </c>
      <c r="H993" s="23">
        <v>0</v>
      </c>
      <c r="J993" s="32">
        <v>7000</v>
      </c>
      <c r="K993" s="32">
        <v>0</v>
      </c>
      <c r="L993" s="32">
        <v>0</v>
      </c>
      <c r="M993" s="32">
        <f t="shared" si="23"/>
        <v>7000</v>
      </c>
      <c r="N993" s="75">
        <f>VLOOKUP(P993,'CODIGOS RENTISTICOS'!$A$2:E2033,2,FALSE)</f>
        <v>825000000</v>
      </c>
      <c r="O993" s="75">
        <f>VLOOKUP(P993,'CODIGOS RENTISTICOS'!$A$2:F4200,3,FALSE)</f>
        <v>150109</v>
      </c>
      <c r="P993" s="23">
        <v>121245</v>
      </c>
      <c r="Q993" s="48">
        <f t="shared" si="24"/>
        <v>7000</v>
      </c>
    </row>
    <row r="994" spans="1:17" s="23" customFormat="1" x14ac:dyDescent="0.2">
      <c r="A994" s="23">
        <v>50000249</v>
      </c>
      <c r="B994" s="23">
        <v>709559</v>
      </c>
      <c r="C994" s="23" t="s">
        <v>42</v>
      </c>
      <c r="D994" s="23">
        <v>94062323</v>
      </c>
      <c r="E994" s="31">
        <v>37517</v>
      </c>
      <c r="F994" s="23">
        <v>3305267</v>
      </c>
      <c r="G994" s="23">
        <v>0</v>
      </c>
      <c r="H994" s="23">
        <v>0</v>
      </c>
      <c r="J994" s="32">
        <v>7000</v>
      </c>
      <c r="K994" s="32">
        <v>0</v>
      </c>
      <c r="L994" s="32">
        <v>0</v>
      </c>
      <c r="M994" s="32">
        <f t="shared" si="23"/>
        <v>7000</v>
      </c>
      <c r="N994" s="75">
        <f>VLOOKUP(P994,'CODIGOS RENTISTICOS'!$A$2:E2034,2,FALSE)</f>
        <v>825000000</v>
      </c>
      <c r="O994" s="75">
        <f>VLOOKUP(P994,'CODIGOS RENTISTICOS'!$A$2:F4201,3,FALSE)</f>
        <v>150109</v>
      </c>
      <c r="P994" s="23">
        <v>5041</v>
      </c>
      <c r="Q994" s="48">
        <f t="shared" si="24"/>
        <v>7000</v>
      </c>
    </row>
    <row r="995" spans="1:17" s="23" customFormat="1" x14ac:dyDescent="0.2">
      <c r="A995" s="23">
        <v>50000249</v>
      </c>
      <c r="B995" s="23">
        <v>1041675</v>
      </c>
      <c r="C995" s="23" t="s">
        <v>42</v>
      </c>
      <c r="D995" s="23">
        <v>8903181580</v>
      </c>
      <c r="E995" s="31">
        <v>37517</v>
      </c>
      <c r="F995" s="23">
        <v>8858521</v>
      </c>
      <c r="G995" s="23">
        <v>0</v>
      </c>
      <c r="H995" s="23">
        <v>0</v>
      </c>
      <c r="J995" s="32">
        <v>7000</v>
      </c>
      <c r="K995" s="32">
        <v>0</v>
      </c>
      <c r="L995" s="32">
        <v>0</v>
      </c>
      <c r="M995" s="32">
        <f t="shared" si="23"/>
        <v>7000</v>
      </c>
      <c r="N995" s="75">
        <f>VLOOKUP(P995,'CODIGOS RENTISTICOS'!$A$2:E2035,2,FALSE)</f>
        <v>825000000</v>
      </c>
      <c r="O995" s="75">
        <f>VLOOKUP(P995,'CODIGOS RENTISTICOS'!$A$2:F4202,3,FALSE)</f>
        <v>150109</v>
      </c>
      <c r="P995" s="23">
        <v>121245</v>
      </c>
      <c r="Q995" s="48">
        <f t="shared" si="24"/>
        <v>7000</v>
      </c>
    </row>
    <row r="996" spans="1:17" s="23" customFormat="1" x14ac:dyDescent="0.2">
      <c r="A996" s="23">
        <v>50000249</v>
      </c>
      <c r="B996" s="23">
        <v>1387270</v>
      </c>
      <c r="C996" s="23" t="s">
        <v>42</v>
      </c>
      <c r="D996" s="23">
        <v>8903181580</v>
      </c>
      <c r="E996" s="31">
        <v>37517</v>
      </c>
      <c r="F996" s="23">
        <v>8852521</v>
      </c>
      <c r="G996" s="23">
        <v>0</v>
      </c>
      <c r="H996" s="23">
        <v>0</v>
      </c>
      <c r="J996" s="32">
        <v>7000</v>
      </c>
      <c r="K996" s="32">
        <v>0</v>
      </c>
      <c r="L996" s="32">
        <v>0</v>
      </c>
      <c r="M996" s="32">
        <f t="shared" si="23"/>
        <v>7000</v>
      </c>
      <c r="N996" s="75">
        <f>VLOOKUP(P996,'CODIGOS RENTISTICOS'!$A$2:E2036,2,FALSE)</f>
        <v>825000000</v>
      </c>
      <c r="O996" s="75">
        <f>VLOOKUP(P996,'CODIGOS RENTISTICOS'!$A$2:F4203,3,FALSE)</f>
        <v>150109</v>
      </c>
      <c r="P996" s="23">
        <v>121245</v>
      </c>
      <c r="Q996" s="48">
        <f t="shared" si="24"/>
        <v>7000</v>
      </c>
    </row>
    <row r="997" spans="1:17" s="23" customFormat="1" x14ac:dyDescent="0.2">
      <c r="A997" s="23">
        <v>50000249</v>
      </c>
      <c r="B997" s="23">
        <v>1387271</v>
      </c>
      <c r="C997" s="23" t="s">
        <v>42</v>
      </c>
      <c r="D997" s="23">
        <v>8903181580</v>
      </c>
      <c r="E997" s="31">
        <v>37517</v>
      </c>
      <c r="F997" s="23">
        <v>8852521</v>
      </c>
      <c r="G997" s="23">
        <v>0</v>
      </c>
      <c r="H997" s="23">
        <v>0</v>
      </c>
      <c r="J997" s="32">
        <v>7000</v>
      </c>
      <c r="K997" s="32">
        <v>0</v>
      </c>
      <c r="L997" s="32">
        <v>0</v>
      </c>
      <c r="M997" s="32">
        <f t="shared" si="23"/>
        <v>7000</v>
      </c>
      <c r="N997" s="75">
        <f>VLOOKUP(P997,'CODIGOS RENTISTICOS'!$A$2:E2037,2,FALSE)</f>
        <v>825000000</v>
      </c>
      <c r="O997" s="75">
        <f>VLOOKUP(P997,'CODIGOS RENTISTICOS'!$A$2:F4204,3,FALSE)</f>
        <v>150109</v>
      </c>
      <c r="P997" s="23">
        <v>121245</v>
      </c>
      <c r="Q997" s="48">
        <f t="shared" si="24"/>
        <v>7000</v>
      </c>
    </row>
    <row r="998" spans="1:17" s="23" customFormat="1" x14ac:dyDescent="0.2">
      <c r="A998" s="23">
        <v>50000249</v>
      </c>
      <c r="B998" s="23">
        <v>1387272</v>
      </c>
      <c r="C998" s="23" t="s">
        <v>42</v>
      </c>
      <c r="D998" s="23">
        <v>8903181580</v>
      </c>
      <c r="E998" s="31">
        <v>37517</v>
      </c>
      <c r="F998" s="23">
        <v>8852521</v>
      </c>
      <c r="G998" s="23">
        <v>0</v>
      </c>
      <c r="H998" s="23">
        <v>0</v>
      </c>
      <c r="J998" s="32">
        <v>7000</v>
      </c>
      <c r="K998" s="32">
        <v>0</v>
      </c>
      <c r="L998" s="32">
        <v>0</v>
      </c>
      <c r="M998" s="32">
        <f t="shared" si="23"/>
        <v>7000</v>
      </c>
      <c r="N998" s="75">
        <f>VLOOKUP(P998,'CODIGOS RENTISTICOS'!$A$2:E2038,2,FALSE)</f>
        <v>825000000</v>
      </c>
      <c r="O998" s="75">
        <f>VLOOKUP(P998,'CODIGOS RENTISTICOS'!$A$2:F4205,3,FALSE)</f>
        <v>150109</v>
      </c>
      <c r="P998" s="23">
        <v>121245</v>
      </c>
      <c r="Q998" s="48">
        <f t="shared" si="24"/>
        <v>7000</v>
      </c>
    </row>
    <row r="999" spans="1:17" s="23" customFormat="1" x14ac:dyDescent="0.2">
      <c r="A999" s="23">
        <v>50000249</v>
      </c>
      <c r="B999" s="23">
        <v>3565385</v>
      </c>
      <c r="C999" s="23" t="s">
        <v>117</v>
      </c>
      <c r="D999" s="23">
        <v>64921591</v>
      </c>
      <c r="E999" s="31">
        <v>37517</v>
      </c>
      <c r="F999" s="23">
        <v>0</v>
      </c>
      <c r="G999" s="23">
        <v>0</v>
      </c>
      <c r="H999" s="23">
        <v>0</v>
      </c>
      <c r="J999" s="32">
        <v>51500</v>
      </c>
      <c r="K999" s="32">
        <v>0</v>
      </c>
      <c r="L999" s="32">
        <v>0</v>
      </c>
      <c r="M999" s="32">
        <f t="shared" si="23"/>
        <v>51500</v>
      </c>
      <c r="N999" s="75">
        <f>VLOOKUP(P999,'CODIGOS RENTISTICOS'!$A$2:E2039,2,FALSE)</f>
        <v>0</v>
      </c>
      <c r="O999" s="75">
        <f>VLOOKUP(P999,'CODIGOS RENTISTICOS'!$A$2:F4206,3,FALSE)</f>
        <v>0</v>
      </c>
      <c r="P999" s="23">
        <v>1212</v>
      </c>
      <c r="Q999" s="48">
        <f t="shared" si="24"/>
        <v>51500</v>
      </c>
    </row>
    <row r="1000" spans="1:17" s="23" customFormat="1" x14ac:dyDescent="0.2">
      <c r="A1000" s="23">
        <v>50000249</v>
      </c>
      <c r="B1000" s="23">
        <v>1367110</v>
      </c>
      <c r="C1000" s="23" t="s">
        <v>297</v>
      </c>
      <c r="D1000" s="23">
        <v>8001469415</v>
      </c>
      <c r="E1000" s="31">
        <v>37517</v>
      </c>
      <c r="F1000" s="23">
        <v>3528030</v>
      </c>
      <c r="G1000" s="23">
        <v>0</v>
      </c>
      <c r="H1000" s="23">
        <v>0</v>
      </c>
      <c r="J1000" s="32">
        <v>60000</v>
      </c>
      <c r="K1000" s="32">
        <v>0</v>
      </c>
      <c r="L1000" s="32">
        <v>0</v>
      </c>
      <c r="M1000" s="32">
        <f t="shared" si="23"/>
        <v>60000</v>
      </c>
      <c r="N1000" s="75">
        <f>VLOOKUP(P1000,'CODIGOS RENTISTICOS'!$A$2:E2040,2,FALSE)</f>
        <v>825000000</v>
      </c>
      <c r="O1000" s="75">
        <f>VLOOKUP(P1000,'CODIGOS RENTISTICOS'!$A$2:F4207,3,FALSE)</f>
        <v>150109</v>
      </c>
      <c r="P1000" s="23">
        <v>121245</v>
      </c>
      <c r="Q1000" s="48">
        <f t="shared" si="24"/>
        <v>60000</v>
      </c>
    </row>
    <row r="1001" spans="1:17" s="23" customFormat="1" x14ac:dyDescent="0.2">
      <c r="A1001" s="23">
        <v>50000249</v>
      </c>
      <c r="B1001" s="23">
        <v>1367112</v>
      </c>
      <c r="C1001" s="23" t="s">
        <v>297</v>
      </c>
      <c r="D1001" s="23">
        <v>8001469415</v>
      </c>
      <c r="E1001" s="31">
        <v>37517</v>
      </c>
      <c r="F1001" s="23">
        <v>3528030</v>
      </c>
      <c r="G1001" s="23">
        <v>0</v>
      </c>
      <c r="H1001" s="23">
        <v>0</v>
      </c>
      <c r="J1001" s="32">
        <v>146000</v>
      </c>
      <c r="K1001" s="32">
        <v>0</v>
      </c>
      <c r="L1001" s="32">
        <v>0</v>
      </c>
      <c r="M1001" s="32">
        <f t="shared" si="23"/>
        <v>146000</v>
      </c>
      <c r="N1001" s="75">
        <f>VLOOKUP(P1001,'CODIGOS RENTISTICOS'!$A$2:E2041,2,FALSE)</f>
        <v>825000000</v>
      </c>
      <c r="O1001" s="75">
        <f>VLOOKUP(P1001,'CODIGOS RENTISTICOS'!$A$2:F4208,3,FALSE)</f>
        <v>150109</v>
      </c>
      <c r="P1001" s="23">
        <v>121245</v>
      </c>
      <c r="Q1001" s="48">
        <f t="shared" si="24"/>
        <v>146000</v>
      </c>
    </row>
    <row r="1002" spans="1:17" s="23" customFormat="1" x14ac:dyDescent="0.2">
      <c r="A1002" s="23">
        <v>50000249</v>
      </c>
      <c r="B1002" s="23">
        <v>1367122</v>
      </c>
      <c r="C1002" s="23" t="s">
        <v>297</v>
      </c>
      <c r="D1002" s="23">
        <v>528030</v>
      </c>
      <c r="E1002" s="31">
        <v>37517</v>
      </c>
      <c r="F1002" s="23">
        <v>3528030</v>
      </c>
      <c r="G1002" s="23">
        <v>0</v>
      </c>
      <c r="H1002" s="23">
        <v>0</v>
      </c>
      <c r="J1002" s="32">
        <v>171000</v>
      </c>
      <c r="K1002" s="32">
        <v>0</v>
      </c>
      <c r="L1002" s="32">
        <v>0</v>
      </c>
      <c r="M1002" s="32">
        <f t="shared" si="23"/>
        <v>171000</v>
      </c>
      <c r="N1002" s="75">
        <f>VLOOKUP(P1002,'CODIGOS RENTISTICOS'!$A$2:E2042,2,FALSE)</f>
        <v>825000000</v>
      </c>
      <c r="O1002" s="75">
        <f>VLOOKUP(P1002,'CODIGOS RENTISTICOS'!$A$2:F4209,3,FALSE)</f>
        <v>150109</v>
      </c>
      <c r="P1002" s="23">
        <v>121245</v>
      </c>
      <c r="Q1002" s="48">
        <f t="shared" si="24"/>
        <v>171000</v>
      </c>
    </row>
    <row r="1003" spans="1:17" s="23" customFormat="1" x14ac:dyDescent="0.2">
      <c r="A1003" s="23">
        <v>50000249</v>
      </c>
      <c r="B1003" s="23">
        <v>1145363</v>
      </c>
      <c r="C1003" s="23" t="s">
        <v>285</v>
      </c>
      <c r="D1003" s="23">
        <v>79768139</v>
      </c>
      <c r="E1003" s="31">
        <v>37517</v>
      </c>
      <c r="F1003" s="23">
        <v>7154107</v>
      </c>
      <c r="G1003" s="23">
        <v>0</v>
      </c>
      <c r="H1003" s="23">
        <v>0</v>
      </c>
      <c r="J1003" s="32">
        <v>7000</v>
      </c>
      <c r="K1003" s="32">
        <v>0</v>
      </c>
      <c r="L1003" s="32">
        <v>0</v>
      </c>
      <c r="M1003" s="32">
        <f t="shared" si="23"/>
        <v>7000</v>
      </c>
      <c r="N1003" s="75">
        <f>VLOOKUP(P1003,'CODIGOS RENTISTICOS'!$A$2:E2043,2,FALSE)</f>
        <v>825000000</v>
      </c>
      <c r="O1003" s="75">
        <f>VLOOKUP(P1003,'CODIGOS RENTISTICOS'!$A$2:F4210,3,FALSE)</f>
        <v>150109</v>
      </c>
      <c r="P1003" s="23">
        <v>121245</v>
      </c>
      <c r="Q1003" s="48">
        <f t="shared" si="24"/>
        <v>7000</v>
      </c>
    </row>
    <row r="1004" spans="1:17" s="23" customFormat="1" x14ac:dyDescent="0.2">
      <c r="A1004" s="23">
        <v>50000249</v>
      </c>
      <c r="B1004" s="23">
        <v>1145365</v>
      </c>
      <c r="C1004" s="23" t="s">
        <v>285</v>
      </c>
      <c r="D1004" s="23">
        <v>79758363</v>
      </c>
      <c r="E1004" s="31">
        <v>37517</v>
      </c>
      <c r="F1004" s="23">
        <v>7315185</v>
      </c>
      <c r="G1004" s="23">
        <v>0</v>
      </c>
      <c r="H1004" s="23">
        <v>0</v>
      </c>
      <c r="J1004" s="32">
        <v>7000</v>
      </c>
      <c r="K1004" s="32">
        <v>0</v>
      </c>
      <c r="L1004" s="32">
        <v>0</v>
      </c>
      <c r="M1004" s="32">
        <f t="shared" si="23"/>
        <v>7000</v>
      </c>
      <c r="N1004" s="75">
        <f>VLOOKUP(P1004,'CODIGOS RENTISTICOS'!$A$2:E2044,2,FALSE)</f>
        <v>825000000</v>
      </c>
      <c r="O1004" s="75">
        <f>VLOOKUP(P1004,'CODIGOS RENTISTICOS'!$A$2:F4211,3,FALSE)</f>
        <v>150109</v>
      </c>
      <c r="P1004" s="23">
        <v>121245</v>
      </c>
      <c r="Q1004" s="48">
        <f t="shared" si="24"/>
        <v>7000</v>
      </c>
    </row>
    <row r="1005" spans="1:17" s="23" customFormat="1" x14ac:dyDescent="0.2">
      <c r="A1005" s="23">
        <v>50000249</v>
      </c>
      <c r="B1005" s="23">
        <v>1215074</v>
      </c>
      <c r="C1005" s="23" t="s">
        <v>419</v>
      </c>
      <c r="D1005" s="23">
        <v>4196818</v>
      </c>
      <c r="E1005" s="31">
        <v>37517</v>
      </c>
      <c r="F1005" s="23">
        <v>6473035</v>
      </c>
      <c r="G1005" s="23">
        <v>0</v>
      </c>
      <c r="H1005" s="23">
        <v>0</v>
      </c>
      <c r="J1005" s="32">
        <v>15000</v>
      </c>
      <c r="K1005" s="32">
        <v>0</v>
      </c>
      <c r="L1005" s="32">
        <v>0</v>
      </c>
      <c r="M1005" s="32">
        <f t="shared" si="23"/>
        <v>15000</v>
      </c>
      <c r="N1005" s="75">
        <f>VLOOKUP(P1005,'CODIGOS RENTISTICOS'!$A$2:E2045,2,FALSE)</f>
        <v>825000000</v>
      </c>
      <c r="O1005" s="75">
        <f>VLOOKUP(P1005,'CODIGOS RENTISTICOS'!$A$2:F4212,3,FALSE)</f>
        <v>150109</v>
      </c>
      <c r="P1005" s="23">
        <v>5041</v>
      </c>
      <c r="Q1005" s="48">
        <f t="shared" si="24"/>
        <v>15000</v>
      </c>
    </row>
    <row r="1006" spans="1:17" s="23" customFormat="1" x14ac:dyDescent="0.2">
      <c r="A1006" s="23">
        <v>50000249</v>
      </c>
      <c r="B1006" s="23">
        <v>1169667</v>
      </c>
      <c r="C1006" s="23" t="s">
        <v>285</v>
      </c>
      <c r="D1006" s="23">
        <v>4129460</v>
      </c>
      <c r="E1006" s="31">
        <v>37518</v>
      </c>
      <c r="F1006" s="23">
        <v>6235308</v>
      </c>
      <c r="G1006" s="23">
        <v>0</v>
      </c>
      <c r="H1006" s="23">
        <v>0</v>
      </c>
      <c r="J1006" s="32">
        <v>5000</v>
      </c>
      <c r="K1006" s="32">
        <v>0</v>
      </c>
      <c r="L1006" s="32">
        <v>0</v>
      </c>
      <c r="M1006" s="32">
        <f t="shared" si="23"/>
        <v>5000</v>
      </c>
      <c r="N1006" s="75">
        <f>VLOOKUP(P1006,'CODIGOS RENTISTICOS'!$A$2:E2046,2,FALSE)</f>
        <v>825000000</v>
      </c>
      <c r="O1006" s="75">
        <f>VLOOKUP(P1006,'CODIGOS RENTISTICOS'!$A$2:F4213,3,FALSE)</f>
        <v>150109</v>
      </c>
      <c r="P1006" s="23">
        <v>121245</v>
      </c>
      <c r="Q1006" s="48">
        <f t="shared" si="24"/>
        <v>5000</v>
      </c>
    </row>
    <row r="1007" spans="1:17" s="23" customFormat="1" x14ac:dyDescent="0.2">
      <c r="A1007" s="23">
        <v>50000249</v>
      </c>
      <c r="B1007" s="23">
        <v>1192725</v>
      </c>
      <c r="C1007" s="23" t="s">
        <v>285</v>
      </c>
      <c r="D1007" s="23">
        <v>4129460</v>
      </c>
      <c r="E1007" s="31">
        <v>37518</v>
      </c>
      <c r="F1007" s="23">
        <v>6235308</v>
      </c>
      <c r="G1007" s="23">
        <v>0</v>
      </c>
      <c r="H1007" s="23">
        <v>0</v>
      </c>
      <c r="J1007" s="32">
        <v>5000</v>
      </c>
      <c r="K1007" s="32">
        <v>0</v>
      </c>
      <c r="L1007" s="32">
        <v>0</v>
      </c>
      <c r="M1007" s="32">
        <f t="shared" si="23"/>
        <v>5000</v>
      </c>
      <c r="N1007" s="75">
        <f>VLOOKUP(P1007,'CODIGOS RENTISTICOS'!$A$2:E2047,2,FALSE)</f>
        <v>825000000</v>
      </c>
      <c r="O1007" s="75">
        <f>VLOOKUP(P1007,'CODIGOS RENTISTICOS'!$A$2:F4214,3,FALSE)</f>
        <v>150109</v>
      </c>
      <c r="P1007" s="23">
        <v>121245</v>
      </c>
      <c r="Q1007" s="48">
        <f t="shared" si="24"/>
        <v>5000</v>
      </c>
    </row>
    <row r="1008" spans="1:17" s="23" customFormat="1" x14ac:dyDescent="0.2">
      <c r="A1008" s="23">
        <v>50000249</v>
      </c>
      <c r="B1008" s="23">
        <v>1383001</v>
      </c>
      <c r="C1008" s="23" t="s">
        <v>285</v>
      </c>
      <c r="D1008" s="23">
        <v>4484948</v>
      </c>
      <c r="E1008" s="31">
        <v>37518</v>
      </c>
      <c r="F1008" s="23">
        <v>7182056</v>
      </c>
      <c r="G1008" s="23">
        <v>0</v>
      </c>
      <c r="H1008" s="23">
        <v>0</v>
      </c>
      <c r="J1008" s="32">
        <v>7000</v>
      </c>
      <c r="K1008" s="32">
        <v>0</v>
      </c>
      <c r="L1008" s="32">
        <v>0</v>
      </c>
      <c r="M1008" s="32">
        <f t="shared" si="23"/>
        <v>7000</v>
      </c>
      <c r="N1008" s="75">
        <f>VLOOKUP(P1008,'CODIGOS RENTISTICOS'!$A$2:E2048,2,FALSE)</f>
        <v>825000000</v>
      </c>
      <c r="O1008" s="75">
        <f>VLOOKUP(P1008,'CODIGOS RENTISTICOS'!$A$2:F4215,3,FALSE)</f>
        <v>150109</v>
      </c>
      <c r="P1008" s="23">
        <v>121245</v>
      </c>
      <c r="Q1008" s="48">
        <f t="shared" si="24"/>
        <v>7000</v>
      </c>
    </row>
    <row r="1009" spans="1:17" s="23" customFormat="1" x14ac:dyDescent="0.2">
      <c r="A1009" s="23">
        <v>50000249</v>
      </c>
      <c r="B1009" s="23">
        <v>1156742</v>
      </c>
      <c r="C1009" s="23" t="s">
        <v>285</v>
      </c>
      <c r="D1009" s="23">
        <v>80458697</v>
      </c>
      <c r="E1009" s="31">
        <v>37518</v>
      </c>
      <c r="F1009" s="23">
        <v>3821350</v>
      </c>
      <c r="G1009" s="23">
        <v>0</v>
      </c>
      <c r="H1009" s="23">
        <v>0</v>
      </c>
      <c r="J1009" s="32">
        <v>5000</v>
      </c>
      <c r="K1009" s="32">
        <v>0</v>
      </c>
      <c r="L1009" s="32">
        <v>0</v>
      </c>
      <c r="M1009" s="32">
        <f t="shared" si="23"/>
        <v>5000</v>
      </c>
      <c r="N1009" s="75">
        <f>VLOOKUP(P1009,'CODIGOS RENTISTICOS'!$A$2:E2049,2,FALSE)</f>
        <v>825000000</v>
      </c>
      <c r="O1009" s="75">
        <f>VLOOKUP(P1009,'CODIGOS RENTISTICOS'!$A$2:F4216,3,FALSE)</f>
        <v>150109</v>
      </c>
      <c r="P1009" s="23">
        <v>5041</v>
      </c>
      <c r="Q1009" s="48">
        <f t="shared" si="24"/>
        <v>5000</v>
      </c>
    </row>
    <row r="1010" spans="1:17" s="23" customFormat="1" x14ac:dyDescent="0.2">
      <c r="A1010" s="23">
        <v>50000249</v>
      </c>
      <c r="B1010" s="23">
        <v>1156744</v>
      </c>
      <c r="C1010" s="23" t="s">
        <v>285</v>
      </c>
      <c r="D1010" s="23">
        <v>5902159</v>
      </c>
      <c r="E1010" s="31">
        <v>37518</v>
      </c>
      <c r="F1010" s="23">
        <v>3821350</v>
      </c>
      <c r="G1010" s="23">
        <v>0</v>
      </c>
      <c r="H1010" s="23">
        <v>0</v>
      </c>
      <c r="J1010" s="32">
        <v>5000</v>
      </c>
      <c r="K1010" s="32">
        <v>0</v>
      </c>
      <c r="L1010" s="32">
        <v>0</v>
      </c>
      <c r="M1010" s="32">
        <f t="shared" si="23"/>
        <v>5000</v>
      </c>
      <c r="N1010" s="75">
        <f>VLOOKUP(P1010,'CODIGOS RENTISTICOS'!$A$2:E2050,2,FALSE)</f>
        <v>825000000</v>
      </c>
      <c r="O1010" s="75">
        <f>VLOOKUP(P1010,'CODIGOS RENTISTICOS'!$A$2:F4217,3,FALSE)</f>
        <v>150109</v>
      </c>
      <c r="P1010" s="23">
        <v>5041</v>
      </c>
      <c r="Q1010" s="48">
        <f t="shared" si="24"/>
        <v>5000</v>
      </c>
    </row>
    <row r="1011" spans="1:17" s="23" customFormat="1" x14ac:dyDescent="0.2">
      <c r="A1011" s="23">
        <v>50000249</v>
      </c>
      <c r="B1011" s="23">
        <v>1156750</v>
      </c>
      <c r="C1011" s="23" t="s">
        <v>285</v>
      </c>
      <c r="D1011" s="23">
        <v>79499827</v>
      </c>
      <c r="E1011" s="31">
        <v>37518</v>
      </c>
      <c r="F1011" s="23">
        <v>3821351</v>
      </c>
      <c r="G1011" s="23">
        <v>0</v>
      </c>
      <c r="H1011" s="23">
        <v>0</v>
      </c>
      <c r="J1011" s="32">
        <v>5000</v>
      </c>
      <c r="K1011" s="32">
        <v>0</v>
      </c>
      <c r="L1011" s="32">
        <v>0</v>
      </c>
      <c r="M1011" s="32">
        <f t="shared" si="23"/>
        <v>5000</v>
      </c>
      <c r="N1011" s="75">
        <f>VLOOKUP(P1011,'CODIGOS RENTISTICOS'!$A$2:E2051,2,FALSE)</f>
        <v>825000000</v>
      </c>
      <c r="O1011" s="75">
        <f>VLOOKUP(P1011,'CODIGOS RENTISTICOS'!$A$2:F4218,3,FALSE)</f>
        <v>150109</v>
      </c>
      <c r="P1011" s="23">
        <v>5041</v>
      </c>
      <c r="Q1011" s="48">
        <f t="shared" si="24"/>
        <v>5000</v>
      </c>
    </row>
    <row r="1012" spans="1:17" s="23" customFormat="1" x14ac:dyDescent="0.2">
      <c r="A1012" s="23">
        <v>50000249</v>
      </c>
      <c r="B1012" s="23">
        <v>1163671</v>
      </c>
      <c r="C1012" s="23" t="s">
        <v>285</v>
      </c>
      <c r="D1012" s="23">
        <v>8000767195</v>
      </c>
      <c r="E1012" s="31">
        <v>37518</v>
      </c>
      <c r="F1012" s="23">
        <v>2445803</v>
      </c>
      <c r="G1012" s="23">
        <v>0</v>
      </c>
      <c r="H1012" s="23">
        <v>0</v>
      </c>
      <c r="J1012" s="32">
        <v>154000</v>
      </c>
      <c r="K1012" s="32">
        <v>0</v>
      </c>
      <c r="L1012" s="32">
        <v>0</v>
      </c>
      <c r="M1012" s="32">
        <f t="shared" si="23"/>
        <v>154000</v>
      </c>
      <c r="N1012" s="75">
        <f>VLOOKUP(P1012,'CODIGOS RENTISTICOS'!$A$2:E2052,2,FALSE)</f>
        <v>825000000</v>
      </c>
      <c r="O1012" s="75">
        <f>VLOOKUP(P1012,'CODIGOS RENTISTICOS'!$A$2:F4219,3,FALSE)</f>
        <v>150109</v>
      </c>
      <c r="P1012" s="23">
        <v>5041</v>
      </c>
      <c r="Q1012" s="48">
        <f t="shared" si="24"/>
        <v>154000</v>
      </c>
    </row>
    <row r="1013" spans="1:17" s="23" customFormat="1" x14ac:dyDescent="0.2">
      <c r="A1013" s="23">
        <v>50000249</v>
      </c>
      <c r="B1013" s="23">
        <v>3005856</v>
      </c>
      <c r="C1013" s="23" t="s">
        <v>285</v>
      </c>
      <c r="D1013" s="23">
        <v>50899129</v>
      </c>
      <c r="E1013" s="31">
        <v>37518</v>
      </c>
      <c r="F1013" s="23">
        <v>6293687</v>
      </c>
      <c r="G1013" s="23">
        <v>0</v>
      </c>
      <c r="H1013" s="23">
        <v>0</v>
      </c>
      <c r="J1013" s="32">
        <v>20000</v>
      </c>
      <c r="K1013" s="32">
        <v>0</v>
      </c>
      <c r="L1013" s="32">
        <v>0</v>
      </c>
      <c r="M1013" s="32">
        <f t="shared" si="23"/>
        <v>20000</v>
      </c>
      <c r="N1013" s="75">
        <f>VLOOKUP(P1013,'CODIGOS RENTISTICOS'!$A$2:E2053,2,FALSE)</f>
        <v>825000000</v>
      </c>
      <c r="O1013" s="75">
        <f>VLOOKUP(P1013,'CODIGOS RENTISTICOS'!$A$2:F4220,3,FALSE)</f>
        <v>150109</v>
      </c>
      <c r="P1013" s="23">
        <v>121245</v>
      </c>
      <c r="Q1013" s="48">
        <f t="shared" si="24"/>
        <v>20000</v>
      </c>
    </row>
    <row r="1014" spans="1:17" s="23" customFormat="1" x14ac:dyDescent="0.2">
      <c r="A1014" s="23">
        <v>50000249</v>
      </c>
      <c r="B1014" s="23">
        <v>1243511</v>
      </c>
      <c r="C1014" s="23" t="s">
        <v>285</v>
      </c>
      <c r="D1014" s="23">
        <v>8300005604</v>
      </c>
      <c r="E1014" s="31">
        <v>37518</v>
      </c>
      <c r="F1014" s="23">
        <v>6236575</v>
      </c>
      <c r="G1014" s="23">
        <v>0</v>
      </c>
      <c r="H1014" s="23">
        <v>0</v>
      </c>
      <c r="J1014" s="32">
        <v>70200</v>
      </c>
      <c r="K1014" s="32">
        <v>0</v>
      </c>
      <c r="L1014" s="32">
        <v>0</v>
      </c>
      <c r="M1014" s="32">
        <f t="shared" si="23"/>
        <v>70200</v>
      </c>
      <c r="N1014" s="75">
        <f>VLOOKUP(P1014,'CODIGOS RENTISTICOS'!$A$2:E2054,2,FALSE)</f>
        <v>96200000</v>
      </c>
      <c r="O1014" s="75">
        <f>VLOOKUP(P1014,'CODIGOS RENTISTICOS'!$A$2:F4221,3,FALSE)</f>
        <v>350101</v>
      </c>
      <c r="P1014" s="23">
        <v>121203</v>
      </c>
      <c r="Q1014" s="48">
        <f t="shared" si="24"/>
        <v>70200</v>
      </c>
    </row>
    <row r="1015" spans="1:17" s="23" customFormat="1" x14ac:dyDescent="0.2">
      <c r="A1015" s="23">
        <v>50000249</v>
      </c>
      <c r="B1015" s="23">
        <v>1243531</v>
      </c>
      <c r="C1015" s="23" t="s">
        <v>285</v>
      </c>
      <c r="D1015" s="23">
        <v>8300005604</v>
      </c>
      <c r="E1015" s="31">
        <v>37518</v>
      </c>
      <c r="F1015" s="23">
        <v>6236575</v>
      </c>
      <c r="G1015" s="23">
        <v>0</v>
      </c>
      <c r="H1015" s="23">
        <v>0</v>
      </c>
      <c r="J1015" s="32">
        <v>180000</v>
      </c>
      <c r="K1015" s="32">
        <v>0</v>
      </c>
      <c r="L1015" s="32">
        <v>0</v>
      </c>
      <c r="M1015" s="32">
        <f t="shared" si="23"/>
        <v>180000</v>
      </c>
      <c r="N1015" s="75">
        <f>VLOOKUP(P1015,'CODIGOS RENTISTICOS'!$A$2:E2055,2,FALSE)</f>
        <v>96200000</v>
      </c>
      <c r="O1015" s="75">
        <f>VLOOKUP(P1015,'CODIGOS RENTISTICOS'!$A$2:F4222,3,FALSE)</f>
        <v>350101</v>
      </c>
      <c r="P1015" s="23">
        <v>121203</v>
      </c>
      <c r="Q1015" s="48">
        <f t="shared" si="24"/>
        <v>180000</v>
      </c>
    </row>
    <row r="1016" spans="1:17" s="23" customFormat="1" x14ac:dyDescent="0.2">
      <c r="A1016" s="23">
        <v>50000249</v>
      </c>
      <c r="B1016" s="23">
        <v>1243538</v>
      </c>
      <c r="C1016" s="23" t="s">
        <v>285</v>
      </c>
      <c r="D1016" s="23">
        <v>8300005604</v>
      </c>
      <c r="E1016" s="31">
        <v>37518</v>
      </c>
      <c r="F1016" s="23">
        <v>6236575</v>
      </c>
      <c r="G1016" s="23">
        <v>0</v>
      </c>
      <c r="H1016" s="23">
        <v>0</v>
      </c>
      <c r="J1016" s="32">
        <v>180000</v>
      </c>
      <c r="K1016" s="32">
        <v>0</v>
      </c>
      <c r="L1016" s="32">
        <v>0</v>
      </c>
      <c r="M1016" s="32">
        <f t="shared" si="23"/>
        <v>180000</v>
      </c>
      <c r="N1016" s="75">
        <f>VLOOKUP(P1016,'CODIGOS RENTISTICOS'!$A$2:E2056,2,FALSE)</f>
        <v>96200000</v>
      </c>
      <c r="O1016" s="75">
        <f>VLOOKUP(P1016,'CODIGOS RENTISTICOS'!$A$2:F4223,3,FALSE)</f>
        <v>350101</v>
      </c>
      <c r="P1016" s="23">
        <v>121203</v>
      </c>
      <c r="Q1016" s="48">
        <f t="shared" si="24"/>
        <v>180000</v>
      </c>
    </row>
    <row r="1017" spans="1:17" s="23" customFormat="1" x14ac:dyDescent="0.2">
      <c r="A1017" s="23">
        <v>50000249</v>
      </c>
      <c r="B1017" s="23">
        <v>1243539</v>
      </c>
      <c r="C1017" s="23" t="s">
        <v>285</v>
      </c>
      <c r="D1017" s="23">
        <v>8300005604</v>
      </c>
      <c r="E1017" s="31">
        <v>37518</v>
      </c>
      <c r="F1017" s="23">
        <v>6236575</v>
      </c>
      <c r="G1017" s="23">
        <v>0</v>
      </c>
      <c r="H1017" s="23">
        <v>0</v>
      </c>
      <c r="J1017" s="32">
        <v>3600</v>
      </c>
      <c r="K1017" s="32">
        <v>0</v>
      </c>
      <c r="L1017" s="32">
        <v>0</v>
      </c>
      <c r="M1017" s="32">
        <f t="shared" si="23"/>
        <v>3600</v>
      </c>
      <c r="N1017" s="75">
        <f>VLOOKUP(P1017,'CODIGOS RENTISTICOS'!$A$2:E2057,2,FALSE)</f>
        <v>96200000</v>
      </c>
      <c r="O1017" s="75">
        <f>VLOOKUP(P1017,'CODIGOS RENTISTICOS'!$A$2:F4224,3,FALSE)</f>
        <v>350101</v>
      </c>
      <c r="P1017" s="23">
        <v>121203</v>
      </c>
      <c r="Q1017" s="48">
        <f t="shared" si="24"/>
        <v>3600</v>
      </c>
    </row>
    <row r="1018" spans="1:17" s="23" customFormat="1" x14ac:dyDescent="0.2">
      <c r="A1018" s="23">
        <v>50000249</v>
      </c>
      <c r="B1018" s="23">
        <v>1169285</v>
      </c>
      <c r="C1018" s="23" t="s">
        <v>285</v>
      </c>
      <c r="D1018" s="23">
        <v>3234301</v>
      </c>
      <c r="E1018" s="31">
        <v>37518</v>
      </c>
      <c r="F1018" s="23">
        <v>6819116</v>
      </c>
      <c r="G1018" s="23">
        <v>0</v>
      </c>
      <c r="H1018" s="23">
        <v>0</v>
      </c>
      <c r="J1018" s="32">
        <v>5000</v>
      </c>
      <c r="K1018" s="32">
        <v>0</v>
      </c>
      <c r="L1018" s="32">
        <v>0</v>
      </c>
      <c r="M1018" s="32">
        <f t="shared" si="23"/>
        <v>5000</v>
      </c>
      <c r="N1018" s="75">
        <f>VLOOKUP(P1018,'CODIGOS RENTISTICOS'!$A$2:E2058,2,FALSE)</f>
        <v>825000000</v>
      </c>
      <c r="O1018" s="75">
        <f>VLOOKUP(P1018,'CODIGOS RENTISTICOS'!$A$2:F4225,3,FALSE)</f>
        <v>150109</v>
      </c>
      <c r="P1018" s="23">
        <v>121245</v>
      </c>
      <c r="Q1018" s="48">
        <f t="shared" si="24"/>
        <v>5000</v>
      </c>
    </row>
    <row r="1019" spans="1:17" s="23" customFormat="1" x14ac:dyDescent="0.2">
      <c r="A1019" s="23">
        <v>50000249</v>
      </c>
      <c r="B1019" s="23">
        <v>956630</v>
      </c>
      <c r="C1019" s="23" t="s">
        <v>285</v>
      </c>
      <c r="D1019" s="23">
        <v>8600692842</v>
      </c>
      <c r="E1019" s="31">
        <v>37518</v>
      </c>
      <c r="F1019" s="23">
        <v>3265995</v>
      </c>
      <c r="G1019" s="23">
        <v>0</v>
      </c>
      <c r="H1019" s="23">
        <v>0</v>
      </c>
      <c r="J1019" s="32">
        <v>7000</v>
      </c>
      <c r="K1019" s="32">
        <v>0</v>
      </c>
      <c r="L1019" s="32">
        <v>0</v>
      </c>
      <c r="M1019" s="32">
        <f t="shared" si="23"/>
        <v>7000</v>
      </c>
      <c r="N1019" s="75">
        <f>VLOOKUP(P1019,'CODIGOS RENTISTICOS'!$A$2:E2059,2,FALSE)</f>
        <v>825000000</v>
      </c>
      <c r="O1019" s="75">
        <f>VLOOKUP(P1019,'CODIGOS RENTISTICOS'!$A$2:F4226,3,FALSE)</f>
        <v>150109</v>
      </c>
      <c r="P1019" s="23">
        <v>121245</v>
      </c>
      <c r="Q1019" s="48">
        <f t="shared" si="24"/>
        <v>7000</v>
      </c>
    </row>
    <row r="1020" spans="1:17" s="23" customFormat="1" x14ac:dyDescent="0.2">
      <c r="A1020" s="23">
        <v>50000249</v>
      </c>
      <c r="B1020" s="23">
        <v>1304781</v>
      </c>
      <c r="C1020" s="23" t="s">
        <v>285</v>
      </c>
      <c r="D1020" s="23">
        <v>8600631245</v>
      </c>
      <c r="E1020" s="31">
        <v>37518</v>
      </c>
      <c r="F1020" s="23">
        <v>2171863</v>
      </c>
      <c r="G1020" s="23">
        <v>0</v>
      </c>
      <c r="H1020" s="23">
        <v>0</v>
      </c>
      <c r="J1020" s="32">
        <v>7000</v>
      </c>
      <c r="K1020" s="32">
        <v>0</v>
      </c>
      <c r="L1020" s="32">
        <v>0</v>
      </c>
      <c r="M1020" s="32">
        <f t="shared" si="23"/>
        <v>7000</v>
      </c>
      <c r="N1020" s="75">
        <f>VLOOKUP(P1020,'CODIGOS RENTISTICOS'!$A$2:E2060,2,FALSE)</f>
        <v>825000000</v>
      </c>
      <c r="O1020" s="75">
        <f>VLOOKUP(P1020,'CODIGOS RENTISTICOS'!$A$2:F4227,3,FALSE)</f>
        <v>150109</v>
      </c>
      <c r="P1020" s="23">
        <v>121245</v>
      </c>
      <c r="Q1020" s="48">
        <f t="shared" si="24"/>
        <v>7000</v>
      </c>
    </row>
    <row r="1021" spans="1:17" s="23" customFormat="1" x14ac:dyDescent="0.2">
      <c r="A1021" s="23">
        <v>50000249</v>
      </c>
      <c r="B1021" s="23">
        <v>185014</v>
      </c>
      <c r="C1021" s="23" t="s">
        <v>285</v>
      </c>
      <c r="D1021" s="23">
        <v>79386623</v>
      </c>
      <c r="E1021" s="31">
        <v>37518</v>
      </c>
      <c r="F1021" s="23">
        <v>6179798</v>
      </c>
      <c r="G1021" s="23">
        <v>0</v>
      </c>
      <c r="H1021" s="23">
        <v>0</v>
      </c>
      <c r="J1021" s="32">
        <v>2574</v>
      </c>
      <c r="K1021" s="32">
        <v>0</v>
      </c>
      <c r="L1021" s="32">
        <v>0</v>
      </c>
      <c r="M1021" s="32">
        <f t="shared" si="23"/>
        <v>2574</v>
      </c>
      <c r="N1021" s="75">
        <f>VLOOKUP(P1021,'CODIGOS RENTISTICOS'!$A$2:E2061,2,FALSE)</f>
        <v>96400000</v>
      </c>
      <c r="O1021" s="75">
        <f>VLOOKUP(P1021,'CODIGOS RENTISTICOS'!$A$2:F4228,3,FALSE)</f>
        <v>370101</v>
      </c>
      <c r="P1021" s="23">
        <v>121280</v>
      </c>
      <c r="Q1021" s="48">
        <f t="shared" si="24"/>
        <v>2574</v>
      </c>
    </row>
    <row r="1022" spans="1:17" s="23" customFormat="1" x14ac:dyDescent="0.2">
      <c r="A1022" s="23">
        <v>50000249</v>
      </c>
      <c r="B1022" s="23">
        <v>10851487</v>
      </c>
      <c r="C1022" s="23" t="s">
        <v>285</v>
      </c>
      <c r="D1022" s="23">
        <v>79386623</v>
      </c>
      <c r="E1022" s="31">
        <v>37518</v>
      </c>
      <c r="F1022" s="23">
        <v>6179798</v>
      </c>
      <c r="G1022" s="23">
        <v>0</v>
      </c>
      <c r="H1022" s="23">
        <v>0</v>
      </c>
      <c r="J1022" s="32">
        <v>2574</v>
      </c>
      <c r="K1022" s="32">
        <v>0</v>
      </c>
      <c r="L1022" s="32">
        <v>0</v>
      </c>
      <c r="M1022" s="32">
        <f t="shared" si="23"/>
        <v>2574</v>
      </c>
      <c r="N1022" s="75">
        <f>VLOOKUP(P1022,'CODIGOS RENTISTICOS'!$A$2:E2062,2,FALSE)</f>
        <v>96400000</v>
      </c>
      <c r="O1022" s="75">
        <f>VLOOKUP(P1022,'CODIGOS RENTISTICOS'!$A$2:F4229,3,FALSE)</f>
        <v>370101</v>
      </c>
      <c r="P1022" s="23">
        <v>121280</v>
      </c>
      <c r="Q1022" s="48">
        <f t="shared" si="24"/>
        <v>2574</v>
      </c>
    </row>
    <row r="1023" spans="1:17" s="23" customFormat="1" x14ac:dyDescent="0.2">
      <c r="A1023" s="23">
        <v>50000249</v>
      </c>
      <c r="B1023" s="23">
        <v>1241810</v>
      </c>
      <c r="C1023" s="23" t="s">
        <v>285</v>
      </c>
      <c r="D1023" s="23">
        <v>17419872</v>
      </c>
      <c r="E1023" s="31">
        <v>37518</v>
      </c>
      <c r="F1023" s="23">
        <v>4334964</v>
      </c>
      <c r="G1023" s="23">
        <v>0</v>
      </c>
      <c r="H1023" s="23">
        <v>0</v>
      </c>
      <c r="J1023" s="32">
        <v>7000</v>
      </c>
      <c r="K1023" s="32">
        <v>0</v>
      </c>
      <c r="L1023" s="32">
        <v>0</v>
      </c>
      <c r="M1023" s="32">
        <f t="shared" si="23"/>
        <v>7000</v>
      </c>
      <c r="N1023" s="75">
        <f>VLOOKUP(P1023,'CODIGOS RENTISTICOS'!$A$2:E2063,2,FALSE)</f>
        <v>825000000</v>
      </c>
      <c r="O1023" s="75">
        <f>VLOOKUP(P1023,'CODIGOS RENTISTICOS'!$A$2:F4230,3,FALSE)</f>
        <v>150109</v>
      </c>
      <c r="P1023" s="23">
        <v>121245</v>
      </c>
      <c r="Q1023" s="48">
        <f t="shared" si="24"/>
        <v>7000</v>
      </c>
    </row>
    <row r="1024" spans="1:17" s="23" customFormat="1" x14ac:dyDescent="0.2">
      <c r="A1024" s="23">
        <v>50000249</v>
      </c>
      <c r="B1024" s="23">
        <v>1140240</v>
      </c>
      <c r="C1024" s="23" t="s">
        <v>285</v>
      </c>
      <c r="D1024" s="23">
        <v>8300587958</v>
      </c>
      <c r="E1024" s="31">
        <v>37518</v>
      </c>
      <c r="F1024" s="23">
        <v>6775031</v>
      </c>
      <c r="G1024" s="23">
        <v>0</v>
      </c>
      <c r="H1024" s="23">
        <v>0</v>
      </c>
      <c r="J1024" s="32">
        <v>2574</v>
      </c>
      <c r="K1024" s="32">
        <v>0</v>
      </c>
      <c r="L1024" s="32">
        <v>0</v>
      </c>
      <c r="M1024" s="32">
        <f t="shared" si="23"/>
        <v>2574</v>
      </c>
      <c r="N1024" s="75">
        <f>VLOOKUP(P1024,'CODIGOS RENTISTICOS'!$A$2:E2064,2,FALSE)</f>
        <v>96400000</v>
      </c>
      <c r="O1024" s="75">
        <f>VLOOKUP(P1024,'CODIGOS RENTISTICOS'!$A$2:F4231,3,FALSE)</f>
        <v>370101</v>
      </c>
      <c r="P1024" s="23">
        <v>121280</v>
      </c>
      <c r="Q1024" s="48">
        <f t="shared" si="24"/>
        <v>2574</v>
      </c>
    </row>
    <row r="1025" spans="1:17" s="23" customFormat="1" x14ac:dyDescent="0.2">
      <c r="A1025" s="23">
        <v>50000249</v>
      </c>
      <c r="B1025" s="23">
        <v>1140245</v>
      </c>
      <c r="C1025" s="23" t="s">
        <v>285</v>
      </c>
      <c r="D1025" s="23">
        <v>8000973644</v>
      </c>
      <c r="E1025" s="31">
        <v>37518</v>
      </c>
      <c r="F1025" s="23">
        <v>2391401</v>
      </c>
      <c r="G1025" s="23">
        <v>0</v>
      </c>
      <c r="H1025" s="23">
        <v>0</v>
      </c>
      <c r="J1025" s="32">
        <v>12870</v>
      </c>
      <c r="K1025" s="32">
        <v>0</v>
      </c>
      <c r="L1025" s="32">
        <v>0</v>
      </c>
      <c r="M1025" s="32">
        <f t="shared" ref="M1025:M1088" si="25">SUM(J1025:L1025)</f>
        <v>12870</v>
      </c>
      <c r="N1025" s="75">
        <f>VLOOKUP(P1025,'CODIGOS RENTISTICOS'!$A$2:E2065,2,FALSE)</f>
        <v>96400000</v>
      </c>
      <c r="O1025" s="75">
        <f>VLOOKUP(P1025,'CODIGOS RENTISTICOS'!$A$2:F4232,3,FALSE)</f>
        <v>370101</v>
      </c>
      <c r="P1025" s="23">
        <v>121280</v>
      </c>
      <c r="Q1025" s="48">
        <f t="shared" si="24"/>
        <v>12870</v>
      </c>
    </row>
    <row r="1026" spans="1:17" s="23" customFormat="1" x14ac:dyDescent="0.2">
      <c r="A1026" s="23">
        <v>50000249</v>
      </c>
      <c r="B1026" s="23">
        <v>1140246</v>
      </c>
      <c r="C1026" s="23" t="s">
        <v>285</v>
      </c>
      <c r="D1026" s="23">
        <v>19363444</v>
      </c>
      <c r="E1026" s="31">
        <v>37518</v>
      </c>
      <c r="F1026" s="23">
        <v>4425652</v>
      </c>
      <c r="G1026" s="23">
        <v>0</v>
      </c>
      <c r="H1026" s="23">
        <v>0</v>
      </c>
      <c r="J1026" s="32">
        <v>12000</v>
      </c>
      <c r="K1026" s="32">
        <v>0</v>
      </c>
      <c r="L1026" s="32">
        <v>0</v>
      </c>
      <c r="M1026" s="32">
        <f t="shared" si="25"/>
        <v>12000</v>
      </c>
      <c r="N1026" s="75">
        <f>VLOOKUP(P1026,'CODIGOS RENTISTICOS'!$A$2:E2066,2,FALSE)</f>
        <v>96200000</v>
      </c>
      <c r="O1026" s="75">
        <f>VLOOKUP(P1026,'CODIGOS RENTISTICOS'!$A$2:F4233,3,FALSE)</f>
        <v>350101</v>
      </c>
      <c r="P1026" s="23">
        <v>121203</v>
      </c>
      <c r="Q1026" s="48">
        <f t="shared" si="24"/>
        <v>12000</v>
      </c>
    </row>
    <row r="1027" spans="1:17" s="23" customFormat="1" x14ac:dyDescent="0.2">
      <c r="A1027" s="23">
        <v>50000249</v>
      </c>
      <c r="B1027" s="23">
        <v>930272</v>
      </c>
      <c r="C1027" s="23" t="s">
        <v>285</v>
      </c>
      <c r="D1027" s="23">
        <v>8000192492</v>
      </c>
      <c r="E1027" s="31">
        <v>37518</v>
      </c>
      <c r="F1027" s="23">
        <v>5330499</v>
      </c>
      <c r="G1027" s="23">
        <v>0</v>
      </c>
      <c r="H1027" s="23">
        <v>0</v>
      </c>
      <c r="J1027" s="32">
        <v>91000</v>
      </c>
      <c r="K1027" s="32">
        <v>0</v>
      </c>
      <c r="L1027" s="32">
        <v>0</v>
      </c>
      <c r="M1027" s="32">
        <f t="shared" si="25"/>
        <v>91000</v>
      </c>
      <c r="N1027" s="75">
        <f>VLOOKUP(P1027,'CODIGOS RENTISTICOS'!$A$2:E2067,2,FALSE)</f>
        <v>825000000</v>
      </c>
      <c r="O1027" s="75">
        <f>VLOOKUP(P1027,'CODIGOS RENTISTICOS'!$A$2:F4234,3,FALSE)</f>
        <v>150109</v>
      </c>
      <c r="P1027" s="23">
        <v>121245</v>
      </c>
      <c r="Q1027" s="48">
        <f t="shared" ref="Q1027:Q1090" si="26">+M1027</f>
        <v>91000</v>
      </c>
    </row>
    <row r="1028" spans="1:17" s="23" customFormat="1" x14ac:dyDescent="0.2">
      <c r="A1028" s="23">
        <v>50000249</v>
      </c>
      <c r="B1028" s="23">
        <v>960828</v>
      </c>
      <c r="C1028" s="23" t="s">
        <v>285</v>
      </c>
      <c r="D1028" s="23">
        <v>79388793</v>
      </c>
      <c r="E1028" s="31">
        <v>37518</v>
      </c>
      <c r="F1028" s="23">
        <v>2873206</v>
      </c>
      <c r="G1028" s="23">
        <v>0</v>
      </c>
      <c r="H1028" s="23">
        <v>0</v>
      </c>
      <c r="J1028" s="32">
        <v>21000</v>
      </c>
      <c r="K1028" s="32">
        <v>0</v>
      </c>
      <c r="L1028" s="32">
        <v>0</v>
      </c>
      <c r="M1028" s="32">
        <f t="shared" si="25"/>
        <v>21000</v>
      </c>
      <c r="N1028" s="75">
        <f>VLOOKUP(P1028,'CODIGOS RENTISTICOS'!$A$2:E2068,2,FALSE)</f>
        <v>825000000</v>
      </c>
      <c r="O1028" s="75">
        <f>VLOOKUP(P1028,'CODIGOS RENTISTICOS'!$A$2:F4235,3,FALSE)</f>
        <v>150109</v>
      </c>
      <c r="P1028" s="23">
        <v>121245</v>
      </c>
      <c r="Q1028" s="48">
        <f t="shared" si="26"/>
        <v>21000</v>
      </c>
    </row>
    <row r="1029" spans="1:17" s="23" customFormat="1" x14ac:dyDescent="0.2">
      <c r="A1029" s="23">
        <v>50000249</v>
      </c>
      <c r="B1029" s="23">
        <v>960903</v>
      </c>
      <c r="C1029" s="23" t="s">
        <v>285</v>
      </c>
      <c r="D1029" s="23">
        <v>79388793</v>
      </c>
      <c r="E1029" s="31">
        <v>37518</v>
      </c>
      <c r="F1029" s="23">
        <v>2873206</v>
      </c>
      <c r="G1029" s="23">
        <v>0</v>
      </c>
      <c r="H1029" s="23">
        <v>0</v>
      </c>
      <c r="J1029" s="32">
        <v>47000</v>
      </c>
      <c r="K1029" s="32">
        <v>0</v>
      </c>
      <c r="L1029" s="32">
        <v>0</v>
      </c>
      <c r="M1029" s="32">
        <f t="shared" si="25"/>
        <v>47000</v>
      </c>
      <c r="N1029" s="75">
        <f>VLOOKUP(P1029,'CODIGOS RENTISTICOS'!$A$2:E2069,2,FALSE)</f>
        <v>825000000</v>
      </c>
      <c r="O1029" s="75">
        <f>VLOOKUP(P1029,'CODIGOS RENTISTICOS'!$A$2:F4236,3,FALSE)</f>
        <v>150109</v>
      </c>
      <c r="P1029" s="23">
        <v>121245</v>
      </c>
      <c r="Q1029" s="48">
        <f t="shared" si="26"/>
        <v>47000</v>
      </c>
    </row>
    <row r="1030" spans="1:17" s="23" customFormat="1" x14ac:dyDescent="0.2">
      <c r="A1030" s="23">
        <v>50000249</v>
      </c>
      <c r="B1030" s="23">
        <v>1113949</v>
      </c>
      <c r="C1030" s="23" t="s">
        <v>285</v>
      </c>
      <c r="D1030" s="23">
        <v>79388793</v>
      </c>
      <c r="E1030" s="31">
        <v>37518</v>
      </c>
      <c r="F1030" s="23">
        <v>2873206</v>
      </c>
      <c r="G1030" s="23">
        <v>0</v>
      </c>
      <c r="H1030" s="23">
        <v>0</v>
      </c>
      <c r="J1030" s="32">
        <v>7000</v>
      </c>
      <c r="K1030" s="32">
        <v>0</v>
      </c>
      <c r="L1030" s="32">
        <v>0</v>
      </c>
      <c r="M1030" s="32">
        <f t="shared" si="25"/>
        <v>7000</v>
      </c>
      <c r="N1030" s="75">
        <f>VLOOKUP(P1030,'CODIGOS RENTISTICOS'!$A$2:E2070,2,FALSE)</f>
        <v>825000000</v>
      </c>
      <c r="O1030" s="75">
        <f>VLOOKUP(P1030,'CODIGOS RENTISTICOS'!$A$2:F4237,3,FALSE)</f>
        <v>150109</v>
      </c>
      <c r="P1030" s="23">
        <v>121245</v>
      </c>
      <c r="Q1030" s="48">
        <f t="shared" si="26"/>
        <v>7000</v>
      </c>
    </row>
    <row r="1031" spans="1:17" s="23" customFormat="1" x14ac:dyDescent="0.2">
      <c r="A1031" s="23">
        <v>50000249</v>
      </c>
      <c r="B1031" s="23">
        <v>1145362</v>
      </c>
      <c r="C1031" s="23" t="s">
        <v>285</v>
      </c>
      <c r="D1031" s="23">
        <v>8600004526</v>
      </c>
      <c r="E1031" s="31">
        <v>37518</v>
      </c>
      <c r="F1031" s="23">
        <v>4059400</v>
      </c>
      <c r="G1031" s="23">
        <v>0</v>
      </c>
      <c r="H1031" s="23">
        <v>0</v>
      </c>
      <c r="J1031" s="32">
        <v>5000</v>
      </c>
      <c r="K1031" s="32">
        <v>0</v>
      </c>
      <c r="L1031" s="32">
        <v>0</v>
      </c>
      <c r="M1031" s="32">
        <f t="shared" si="25"/>
        <v>5000</v>
      </c>
      <c r="N1031" s="75">
        <f>VLOOKUP(P1031,'CODIGOS RENTISTICOS'!$A$2:E2071,2,FALSE)</f>
        <v>825000000</v>
      </c>
      <c r="O1031" s="75">
        <f>VLOOKUP(P1031,'CODIGOS RENTISTICOS'!$A$2:F4238,3,FALSE)</f>
        <v>150109</v>
      </c>
      <c r="P1031" s="23">
        <v>121245</v>
      </c>
      <c r="Q1031" s="48">
        <f t="shared" si="26"/>
        <v>5000</v>
      </c>
    </row>
    <row r="1032" spans="1:17" s="23" customFormat="1" x14ac:dyDescent="0.2">
      <c r="A1032" s="23">
        <v>50000249</v>
      </c>
      <c r="B1032" s="23">
        <v>3009303</v>
      </c>
      <c r="C1032" s="23" t="s">
        <v>285</v>
      </c>
      <c r="D1032" s="23">
        <v>8600437303</v>
      </c>
      <c r="E1032" s="31">
        <v>37518</v>
      </c>
      <c r="F1032" s="23">
        <v>4163262</v>
      </c>
      <c r="G1032" s="23">
        <v>0</v>
      </c>
      <c r="H1032" s="23">
        <v>0</v>
      </c>
      <c r="J1032" s="32">
        <v>110000</v>
      </c>
      <c r="K1032" s="32">
        <v>0</v>
      </c>
      <c r="L1032" s="32">
        <v>0</v>
      </c>
      <c r="M1032" s="32">
        <f t="shared" si="25"/>
        <v>110000</v>
      </c>
      <c r="N1032" s="75">
        <f>VLOOKUP(P1032,'CODIGOS RENTISTICOS'!$A$2:E2072,2,FALSE)</f>
        <v>825000000</v>
      </c>
      <c r="O1032" s="75">
        <f>VLOOKUP(P1032,'CODIGOS RENTISTICOS'!$A$2:F4239,3,FALSE)</f>
        <v>150109</v>
      </c>
      <c r="P1032" s="23">
        <v>121245</v>
      </c>
      <c r="Q1032" s="48">
        <f t="shared" si="26"/>
        <v>110000</v>
      </c>
    </row>
    <row r="1033" spans="1:17" s="23" customFormat="1" x14ac:dyDescent="0.2">
      <c r="A1033" s="23">
        <v>50000249</v>
      </c>
      <c r="B1033" s="23">
        <v>3134307</v>
      </c>
      <c r="C1033" s="23" t="s">
        <v>285</v>
      </c>
      <c r="D1033" s="23">
        <v>79968320</v>
      </c>
      <c r="E1033" s="31">
        <v>37518</v>
      </c>
      <c r="F1033" s="23">
        <v>33777338</v>
      </c>
      <c r="G1033" s="23">
        <v>0</v>
      </c>
      <c r="H1033" s="23">
        <v>0</v>
      </c>
      <c r="J1033" s="32">
        <v>7000</v>
      </c>
      <c r="K1033" s="32">
        <v>0</v>
      </c>
      <c r="L1033" s="32">
        <v>0</v>
      </c>
      <c r="M1033" s="32">
        <f t="shared" si="25"/>
        <v>7000</v>
      </c>
      <c r="N1033" s="75">
        <f>VLOOKUP(P1033,'CODIGOS RENTISTICOS'!$A$2:E2073,2,FALSE)</f>
        <v>825000000</v>
      </c>
      <c r="O1033" s="75">
        <f>VLOOKUP(P1033,'CODIGOS RENTISTICOS'!$A$2:F4240,3,FALSE)</f>
        <v>150109</v>
      </c>
      <c r="P1033" s="23">
        <v>121245</v>
      </c>
      <c r="Q1033" s="48">
        <f t="shared" si="26"/>
        <v>7000</v>
      </c>
    </row>
    <row r="1034" spans="1:17" s="23" customFormat="1" x14ac:dyDescent="0.2">
      <c r="A1034" s="23">
        <v>50000249</v>
      </c>
      <c r="B1034" s="23">
        <v>3134400</v>
      </c>
      <c r="C1034" s="23" t="s">
        <v>285</v>
      </c>
      <c r="D1034" s="23">
        <v>79467316</v>
      </c>
      <c r="E1034" s="31">
        <v>37518</v>
      </c>
      <c r="F1034" s="23">
        <v>4190066</v>
      </c>
      <c r="G1034" s="23">
        <v>0</v>
      </c>
      <c r="H1034" s="23">
        <v>0</v>
      </c>
      <c r="J1034" s="32">
        <v>7000</v>
      </c>
      <c r="K1034" s="32">
        <v>0</v>
      </c>
      <c r="L1034" s="32">
        <v>0</v>
      </c>
      <c r="M1034" s="32">
        <f t="shared" si="25"/>
        <v>7000</v>
      </c>
      <c r="N1034" s="75">
        <f>VLOOKUP(P1034,'CODIGOS RENTISTICOS'!$A$2:E2074,2,FALSE)</f>
        <v>825000000</v>
      </c>
      <c r="O1034" s="75">
        <f>VLOOKUP(P1034,'CODIGOS RENTISTICOS'!$A$2:F4241,3,FALSE)</f>
        <v>150109</v>
      </c>
      <c r="P1034" s="23">
        <v>121245</v>
      </c>
      <c r="Q1034" s="48">
        <f t="shared" si="26"/>
        <v>7000</v>
      </c>
    </row>
    <row r="1035" spans="1:17" s="23" customFormat="1" x14ac:dyDescent="0.2">
      <c r="A1035" s="23">
        <v>50000249</v>
      </c>
      <c r="B1035" s="23">
        <v>3134401</v>
      </c>
      <c r="C1035" s="23" t="s">
        <v>285</v>
      </c>
      <c r="D1035" s="23">
        <v>19299263</v>
      </c>
      <c r="E1035" s="31">
        <v>37518</v>
      </c>
      <c r="F1035" s="23">
        <v>4190066</v>
      </c>
      <c r="G1035" s="23">
        <v>0</v>
      </c>
      <c r="H1035" s="23">
        <v>0</v>
      </c>
      <c r="J1035" s="32">
        <v>7000</v>
      </c>
      <c r="K1035" s="32">
        <v>0</v>
      </c>
      <c r="L1035" s="32">
        <v>0</v>
      </c>
      <c r="M1035" s="32">
        <f t="shared" si="25"/>
        <v>7000</v>
      </c>
      <c r="N1035" s="75">
        <f>VLOOKUP(P1035,'CODIGOS RENTISTICOS'!$A$2:E2075,2,FALSE)</f>
        <v>825000000</v>
      </c>
      <c r="O1035" s="75">
        <f>VLOOKUP(P1035,'CODIGOS RENTISTICOS'!$A$2:F4242,3,FALSE)</f>
        <v>150109</v>
      </c>
      <c r="P1035" s="23">
        <v>121245</v>
      </c>
      <c r="Q1035" s="48">
        <f t="shared" si="26"/>
        <v>7000</v>
      </c>
    </row>
    <row r="1036" spans="1:17" s="23" customFormat="1" x14ac:dyDescent="0.2">
      <c r="A1036" s="23">
        <v>50000249</v>
      </c>
      <c r="B1036" s="23">
        <v>3134442</v>
      </c>
      <c r="C1036" s="23" t="s">
        <v>285</v>
      </c>
      <c r="D1036" s="23">
        <v>10178861</v>
      </c>
      <c r="E1036" s="31">
        <v>37518</v>
      </c>
      <c r="F1036" s="23">
        <v>4190066</v>
      </c>
      <c r="G1036" s="23">
        <v>0</v>
      </c>
      <c r="H1036" s="23">
        <v>0</v>
      </c>
      <c r="J1036" s="32">
        <v>7000</v>
      </c>
      <c r="K1036" s="32">
        <v>0</v>
      </c>
      <c r="L1036" s="32">
        <v>0</v>
      </c>
      <c r="M1036" s="32">
        <f t="shared" si="25"/>
        <v>7000</v>
      </c>
      <c r="N1036" s="75">
        <f>VLOOKUP(P1036,'CODIGOS RENTISTICOS'!$A$2:E2076,2,FALSE)</f>
        <v>825000000</v>
      </c>
      <c r="O1036" s="75">
        <f>VLOOKUP(P1036,'CODIGOS RENTISTICOS'!$A$2:F4243,3,FALSE)</f>
        <v>150109</v>
      </c>
      <c r="P1036" s="23">
        <v>121245</v>
      </c>
      <c r="Q1036" s="48">
        <f t="shared" si="26"/>
        <v>7000</v>
      </c>
    </row>
    <row r="1037" spans="1:17" s="23" customFormat="1" x14ac:dyDescent="0.2">
      <c r="A1037" s="23">
        <v>50000249</v>
      </c>
      <c r="B1037" s="23">
        <v>3134450</v>
      </c>
      <c r="C1037" s="23" t="s">
        <v>285</v>
      </c>
      <c r="D1037" s="23">
        <v>79489297</v>
      </c>
      <c r="E1037" s="31">
        <v>37518</v>
      </c>
      <c r="F1037" s="23">
        <v>2237595</v>
      </c>
      <c r="G1037" s="23">
        <v>0</v>
      </c>
      <c r="H1037" s="23">
        <v>0</v>
      </c>
      <c r="J1037" s="32">
        <v>1000</v>
      </c>
      <c r="K1037" s="32">
        <v>0</v>
      </c>
      <c r="L1037" s="32">
        <v>0</v>
      </c>
      <c r="M1037" s="32">
        <f t="shared" si="25"/>
        <v>1000</v>
      </c>
      <c r="N1037" s="75">
        <f>VLOOKUP(P1037,'CODIGOS RENTISTICOS'!$A$2:E2077,2,FALSE)</f>
        <v>825000000</v>
      </c>
      <c r="O1037" s="75">
        <f>VLOOKUP(P1037,'CODIGOS RENTISTICOS'!$A$2:F4244,3,FALSE)</f>
        <v>150109</v>
      </c>
      <c r="P1037" s="23">
        <v>121245</v>
      </c>
      <c r="Q1037" s="48">
        <f t="shared" si="26"/>
        <v>1000</v>
      </c>
    </row>
    <row r="1038" spans="1:17" s="23" customFormat="1" x14ac:dyDescent="0.2">
      <c r="A1038" s="23">
        <v>50000249</v>
      </c>
      <c r="B1038" s="23">
        <v>3134456</v>
      </c>
      <c r="C1038" s="23" t="s">
        <v>285</v>
      </c>
      <c r="D1038" s="23">
        <v>94253680</v>
      </c>
      <c r="E1038" s="31">
        <v>37518</v>
      </c>
      <c r="F1038" s="23">
        <v>4190066</v>
      </c>
      <c r="G1038" s="23">
        <v>0</v>
      </c>
      <c r="H1038" s="23">
        <v>0</v>
      </c>
      <c r="J1038" s="32">
        <v>7000</v>
      </c>
      <c r="K1038" s="32">
        <v>0</v>
      </c>
      <c r="L1038" s="32">
        <v>0</v>
      </c>
      <c r="M1038" s="32">
        <f t="shared" si="25"/>
        <v>7000</v>
      </c>
      <c r="N1038" s="75">
        <f>VLOOKUP(P1038,'CODIGOS RENTISTICOS'!$A$2:E2078,2,FALSE)</f>
        <v>825000000</v>
      </c>
      <c r="O1038" s="75">
        <f>VLOOKUP(P1038,'CODIGOS RENTISTICOS'!$A$2:F4245,3,FALSE)</f>
        <v>150109</v>
      </c>
      <c r="P1038" s="23">
        <v>121245</v>
      </c>
      <c r="Q1038" s="48">
        <f t="shared" si="26"/>
        <v>7000</v>
      </c>
    </row>
    <row r="1039" spans="1:17" s="23" customFormat="1" x14ac:dyDescent="0.2">
      <c r="A1039" s="23">
        <v>50000249</v>
      </c>
      <c r="B1039" s="23">
        <v>3134457</v>
      </c>
      <c r="C1039" s="23" t="s">
        <v>285</v>
      </c>
      <c r="D1039" s="23">
        <v>997827</v>
      </c>
      <c r="E1039" s="31">
        <v>37518</v>
      </c>
      <c r="F1039" s="23">
        <v>4190066</v>
      </c>
      <c r="G1039" s="23">
        <v>0</v>
      </c>
      <c r="H1039" s="23">
        <v>0</v>
      </c>
      <c r="J1039" s="32">
        <v>7000</v>
      </c>
      <c r="K1039" s="32">
        <v>0</v>
      </c>
      <c r="L1039" s="32">
        <v>0</v>
      </c>
      <c r="M1039" s="32">
        <f t="shared" si="25"/>
        <v>7000</v>
      </c>
      <c r="N1039" s="75">
        <f>VLOOKUP(P1039,'CODIGOS RENTISTICOS'!$A$2:E2079,2,FALSE)</f>
        <v>825000000</v>
      </c>
      <c r="O1039" s="75">
        <f>VLOOKUP(P1039,'CODIGOS RENTISTICOS'!$A$2:F4246,3,FALSE)</f>
        <v>150109</v>
      </c>
      <c r="P1039" s="23">
        <v>121245</v>
      </c>
      <c r="Q1039" s="48">
        <f t="shared" si="26"/>
        <v>7000</v>
      </c>
    </row>
    <row r="1040" spans="1:17" s="23" customFormat="1" x14ac:dyDescent="0.2">
      <c r="A1040" s="23">
        <v>50000249</v>
      </c>
      <c r="B1040" s="23">
        <v>3134458</v>
      </c>
      <c r="C1040" s="23" t="s">
        <v>285</v>
      </c>
      <c r="D1040" s="23">
        <v>7531593</v>
      </c>
      <c r="E1040" s="31">
        <v>37518</v>
      </c>
      <c r="F1040" s="23">
        <v>4190066</v>
      </c>
      <c r="G1040" s="23">
        <v>0</v>
      </c>
      <c r="H1040" s="23">
        <v>0</v>
      </c>
      <c r="J1040" s="32">
        <v>7000</v>
      </c>
      <c r="K1040" s="32">
        <v>0</v>
      </c>
      <c r="L1040" s="32">
        <v>0</v>
      </c>
      <c r="M1040" s="32">
        <f t="shared" si="25"/>
        <v>7000</v>
      </c>
      <c r="N1040" s="75">
        <f>VLOOKUP(P1040,'CODIGOS RENTISTICOS'!$A$2:E2080,2,FALSE)</f>
        <v>825000000</v>
      </c>
      <c r="O1040" s="75">
        <f>VLOOKUP(P1040,'CODIGOS RENTISTICOS'!$A$2:F4247,3,FALSE)</f>
        <v>150109</v>
      </c>
      <c r="P1040" s="23">
        <v>121245</v>
      </c>
      <c r="Q1040" s="48">
        <f t="shared" si="26"/>
        <v>7000</v>
      </c>
    </row>
    <row r="1041" spans="1:17" s="23" customFormat="1" x14ac:dyDescent="0.2">
      <c r="A1041" s="23">
        <v>50000249</v>
      </c>
      <c r="B1041" s="23">
        <v>3134459</v>
      </c>
      <c r="C1041" s="23" t="s">
        <v>285</v>
      </c>
      <c r="D1041" s="23">
        <v>134902</v>
      </c>
      <c r="E1041" s="31">
        <v>37518</v>
      </c>
      <c r="F1041" s="23">
        <v>4190066</v>
      </c>
      <c r="G1041" s="23">
        <v>0</v>
      </c>
      <c r="H1041" s="23">
        <v>0</v>
      </c>
      <c r="J1041" s="32">
        <v>7000</v>
      </c>
      <c r="K1041" s="32">
        <v>0</v>
      </c>
      <c r="L1041" s="32">
        <v>0</v>
      </c>
      <c r="M1041" s="32">
        <f t="shared" si="25"/>
        <v>7000</v>
      </c>
      <c r="N1041" s="75">
        <f>VLOOKUP(P1041,'CODIGOS RENTISTICOS'!$A$2:E2081,2,FALSE)</f>
        <v>825000000</v>
      </c>
      <c r="O1041" s="75">
        <f>VLOOKUP(P1041,'CODIGOS RENTISTICOS'!$A$2:F4248,3,FALSE)</f>
        <v>150109</v>
      </c>
      <c r="P1041" s="23">
        <v>121245</v>
      </c>
      <c r="Q1041" s="48">
        <f t="shared" si="26"/>
        <v>7000</v>
      </c>
    </row>
    <row r="1042" spans="1:17" s="23" customFormat="1" x14ac:dyDescent="0.2">
      <c r="A1042" s="23">
        <v>50000249</v>
      </c>
      <c r="B1042" s="23">
        <v>3134460</v>
      </c>
      <c r="C1042" s="23" t="s">
        <v>285</v>
      </c>
      <c r="D1042" s="23">
        <v>2452196</v>
      </c>
      <c r="E1042" s="31">
        <v>37518</v>
      </c>
      <c r="F1042" s="23">
        <v>4190066</v>
      </c>
      <c r="G1042" s="23">
        <v>0</v>
      </c>
      <c r="H1042" s="23">
        <v>0</v>
      </c>
      <c r="J1042" s="32">
        <v>7000</v>
      </c>
      <c r="K1042" s="32">
        <v>0</v>
      </c>
      <c r="L1042" s="32">
        <v>0</v>
      </c>
      <c r="M1042" s="32">
        <f t="shared" si="25"/>
        <v>7000</v>
      </c>
      <c r="N1042" s="75">
        <f>VLOOKUP(P1042,'CODIGOS RENTISTICOS'!$A$2:E2082,2,FALSE)</f>
        <v>825000000</v>
      </c>
      <c r="O1042" s="75">
        <f>VLOOKUP(P1042,'CODIGOS RENTISTICOS'!$A$2:F4249,3,FALSE)</f>
        <v>150109</v>
      </c>
      <c r="P1042" s="23">
        <v>121245</v>
      </c>
      <c r="Q1042" s="48">
        <f t="shared" si="26"/>
        <v>7000</v>
      </c>
    </row>
    <row r="1043" spans="1:17" s="23" customFormat="1" x14ac:dyDescent="0.2">
      <c r="A1043" s="23">
        <v>50000249</v>
      </c>
      <c r="B1043" s="23">
        <v>3135294</v>
      </c>
      <c r="C1043" s="23" t="s">
        <v>285</v>
      </c>
      <c r="D1043" s="23">
        <v>8600437303</v>
      </c>
      <c r="E1043" s="31">
        <v>37518</v>
      </c>
      <c r="F1043" s="23">
        <v>4163262</v>
      </c>
      <c r="G1043" s="23">
        <v>0</v>
      </c>
      <c r="H1043" s="23">
        <v>0</v>
      </c>
      <c r="J1043" s="32">
        <v>14000</v>
      </c>
      <c r="K1043" s="32">
        <v>0</v>
      </c>
      <c r="L1043" s="32">
        <v>0</v>
      </c>
      <c r="M1043" s="32">
        <f t="shared" si="25"/>
        <v>14000</v>
      </c>
      <c r="N1043" s="75">
        <f>VLOOKUP(P1043,'CODIGOS RENTISTICOS'!$A$2:E2083,2,FALSE)</f>
        <v>825000000</v>
      </c>
      <c r="O1043" s="75">
        <f>VLOOKUP(P1043,'CODIGOS RENTISTICOS'!$A$2:F4250,3,FALSE)</f>
        <v>150109</v>
      </c>
      <c r="P1043" s="23">
        <v>121245</v>
      </c>
      <c r="Q1043" s="48">
        <f t="shared" si="26"/>
        <v>14000</v>
      </c>
    </row>
    <row r="1044" spans="1:17" s="23" customFormat="1" x14ac:dyDescent="0.2">
      <c r="A1044" s="23">
        <v>50000249</v>
      </c>
      <c r="B1044" s="23">
        <v>3135355</v>
      </c>
      <c r="C1044" s="23" t="s">
        <v>285</v>
      </c>
      <c r="D1044" s="23">
        <v>19312022</v>
      </c>
      <c r="E1044" s="31">
        <v>37518</v>
      </c>
      <c r="F1044" s="23">
        <v>3377338</v>
      </c>
      <c r="G1044" s="23">
        <v>0</v>
      </c>
      <c r="H1044" s="23">
        <v>0</v>
      </c>
      <c r="J1044" s="32">
        <v>7000</v>
      </c>
      <c r="K1044" s="32">
        <v>0</v>
      </c>
      <c r="L1044" s="32">
        <v>0</v>
      </c>
      <c r="M1044" s="32">
        <f t="shared" si="25"/>
        <v>7000</v>
      </c>
      <c r="N1044" s="75">
        <f>VLOOKUP(P1044,'CODIGOS RENTISTICOS'!$A$2:E2084,2,FALSE)</f>
        <v>825000000</v>
      </c>
      <c r="O1044" s="75">
        <f>VLOOKUP(P1044,'CODIGOS RENTISTICOS'!$A$2:F4251,3,FALSE)</f>
        <v>150109</v>
      </c>
      <c r="P1044" s="23">
        <v>121245</v>
      </c>
      <c r="Q1044" s="48">
        <f t="shared" si="26"/>
        <v>7000</v>
      </c>
    </row>
    <row r="1045" spans="1:17" s="23" customFormat="1" x14ac:dyDescent="0.2">
      <c r="A1045" s="23">
        <v>50000249</v>
      </c>
      <c r="B1045" s="23">
        <v>3135402</v>
      </c>
      <c r="C1045" s="23" t="s">
        <v>285</v>
      </c>
      <c r="D1045" s="23">
        <v>79988089</v>
      </c>
      <c r="E1045" s="31">
        <v>37518</v>
      </c>
      <c r="F1045" s="23">
        <v>7757168</v>
      </c>
      <c r="G1045" s="23">
        <v>0</v>
      </c>
      <c r="H1045" s="23">
        <v>0</v>
      </c>
      <c r="J1045" s="32">
        <v>1000</v>
      </c>
      <c r="K1045" s="32">
        <v>0</v>
      </c>
      <c r="L1045" s="32">
        <v>0</v>
      </c>
      <c r="M1045" s="32">
        <f t="shared" si="25"/>
        <v>1000</v>
      </c>
      <c r="N1045" s="75">
        <f>VLOOKUP(P1045,'CODIGOS RENTISTICOS'!$A$2:E2085,2,FALSE)</f>
        <v>825000000</v>
      </c>
      <c r="O1045" s="75">
        <f>VLOOKUP(P1045,'CODIGOS RENTISTICOS'!$A$2:F4252,3,FALSE)</f>
        <v>150109</v>
      </c>
      <c r="P1045" s="23">
        <v>121245</v>
      </c>
      <c r="Q1045" s="48">
        <f t="shared" si="26"/>
        <v>1000</v>
      </c>
    </row>
    <row r="1046" spans="1:17" s="23" customFormat="1" x14ac:dyDescent="0.2">
      <c r="A1046" s="23">
        <v>50000249</v>
      </c>
      <c r="B1046" s="23">
        <v>3343739</v>
      </c>
      <c r="C1046" s="23" t="s">
        <v>285</v>
      </c>
      <c r="D1046" s="23">
        <v>8909006089</v>
      </c>
      <c r="E1046" s="31">
        <v>37518</v>
      </c>
      <c r="F1046" s="23">
        <v>6605300</v>
      </c>
      <c r="G1046" s="23">
        <v>0</v>
      </c>
      <c r="H1046" s="23">
        <v>0</v>
      </c>
      <c r="J1046" s="32">
        <v>26000</v>
      </c>
      <c r="K1046" s="32">
        <v>0</v>
      </c>
      <c r="L1046" s="32">
        <v>0</v>
      </c>
      <c r="M1046" s="32">
        <f t="shared" si="25"/>
        <v>26000</v>
      </c>
      <c r="N1046" s="75">
        <f>VLOOKUP(P1046,'CODIGOS RENTISTICOS'!$A$2:E2086,2,FALSE)</f>
        <v>825000000</v>
      </c>
      <c r="O1046" s="75">
        <f>VLOOKUP(P1046,'CODIGOS RENTISTICOS'!$A$2:F4253,3,FALSE)</f>
        <v>150109</v>
      </c>
      <c r="P1046" s="23">
        <v>121245</v>
      </c>
      <c r="Q1046" s="48">
        <f t="shared" si="26"/>
        <v>26000</v>
      </c>
    </row>
    <row r="1047" spans="1:17" s="23" customFormat="1" x14ac:dyDescent="0.2">
      <c r="A1047" s="23">
        <v>50000249</v>
      </c>
      <c r="B1047" s="23">
        <v>31352477</v>
      </c>
      <c r="C1047" s="23" t="s">
        <v>285</v>
      </c>
      <c r="D1047" s="23">
        <v>8605175603</v>
      </c>
      <c r="E1047" s="31">
        <v>37518</v>
      </c>
      <c r="F1047" s="23">
        <v>6184072</v>
      </c>
      <c r="G1047" s="23">
        <v>0</v>
      </c>
      <c r="H1047" s="23">
        <v>0</v>
      </c>
      <c r="J1047" s="32">
        <v>7000</v>
      </c>
      <c r="K1047" s="32">
        <v>0</v>
      </c>
      <c r="L1047" s="32">
        <v>0</v>
      </c>
      <c r="M1047" s="32">
        <f t="shared" si="25"/>
        <v>7000</v>
      </c>
      <c r="N1047" s="75">
        <f>VLOOKUP(P1047,'CODIGOS RENTISTICOS'!$A$2:E2087,2,FALSE)</f>
        <v>825000000</v>
      </c>
      <c r="O1047" s="75">
        <f>VLOOKUP(P1047,'CODIGOS RENTISTICOS'!$A$2:F4254,3,FALSE)</f>
        <v>150109</v>
      </c>
      <c r="P1047" s="23">
        <v>121245</v>
      </c>
      <c r="Q1047" s="48">
        <f t="shared" si="26"/>
        <v>7000</v>
      </c>
    </row>
    <row r="1048" spans="1:17" s="23" customFormat="1" x14ac:dyDescent="0.2">
      <c r="A1048" s="23">
        <v>50000249</v>
      </c>
      <c r="B1048" s="23">
        <v>31354406</v>
      </c>
      <c r="C1048" s="23" t="s">
        <v>285</v>
      </c>
      <c r="D1048" s="23">
        <v>8900029270</v>
      </c>
      <c r="E1048" s="31">
        <v>37518</v>
      </c>
      <c r="F1048" s="23">
        <v>26935786</v>
      </c>
      <c r="G1048" s="23">
        <v>0</v>
      </c>
      <c r="H1048" s="23">
        <v>0</v>
      </c>
      <c r="J1048" s="32">
        <v>126000</v>
      </c>
      <c r="K1048" s="32">
        <v>0</v>
      </c>
      <c r="L1048" s="32">
        <v>0</v>
      </c>
      <c r="M1048" s="32">
        <f t="shared" si="25"/>
        <v>126000</v>
      </c>
      <c r="N1048" s="75">
        <f>VLOOKUP(P1048,'CODIGOS RENTISTICOS'!$A$2:E2088,2,FALSE)</f>
        <v>825000000</v>
      </c>
      <c r="O1048" s="75">
        <f>VLOOKUP(P1048,'CODIGOS RENTISTICOS'!$A$2:F4255,3,FALSE)</f>
        <v>150109</v>
      </c>
      <c r="P1048" s="23">
        <v>121245</v>
      </c>
      <c r="Q1048" s="48">
        <f t="shared" si="26"/>
        <v>126000</v>
      </c>
    </row>
    <row r="1049" spans="1:17" s="23" customFormat="1" x14ac:dyDescent="0.2">
      <c r="A1049" s="23">
        <v>50000249</v>
      </c>
      <c r="B1049" s="23">
        <v>1208461</v>
      </c>
      <c r="C1049" s="23" t="s">
        <v>285</v>
      </c>
      <c r="D1049" s="23">
        <v>79878230</v>
      </c>
      <c r="E1049" s="31">
        <v>37518</v>
      </c>
      <c r="F1049" s="23">
        <v>4358442</v>
      </c>
      <c r="G1049" s="23">
        <v>0</v>
      </c>
      <c r="H1049" s="23">
        <v>0</v>
      </c>
      <c r="J1049" s="32">
        <v>7000</v>
      </c>
      <c r="K1049" s="32">
        <v>0</v>
      </c>
      <c r="L1049" s="32">
        <v>0</v>
      </c>
      <c r="M1049" s="32">
        <f t="shared" si="25"/>
        <v>7000</v>
      </c>
      <c r="N1049" s="75">
        <f>VLOOKUP(P1049,'CODIGOS RENTISTICOS'!$A$2:E2089,2,FALSE)</f>
        <v>825000000</v>
      </c>
      <c r="O1049" s="75">
        <f>VLOOKUP(P1049,'CODIGOS RENTISTICOS'!$A$2:F4256,3,FALSE)</f>
        <v>150109</v>
      </c>
      <c r="P1049" s="23">
        <v>121245</v>
      </c>
      <c r="Q1049" s="48">
        <f t="shared" si="26"/>
        <v>7000</v>
      </c>
    </row>
    <row r="1050" spans="1:17" s="23" customFormat="1" x14ac:dyDescent="0.2">
      <c r="A1050" s="23">
        <v>50000249</v>
      </c>
      <c r="B1050" s="23">
        <v>923695</v>
      </c>
      <c r="C1050" s="23" t="s">
        <v>285</v>
      </c>
      <c r="D1050" s="23">
        <v>8000234108</v>
      </c>
      <c r="E1050" s="31">
        <v>37518</v>
      </c>
      <c r="F1050" s="23">
        <v>2254613</v>
      </c>
      <c r="G1050" s="23">
        <v>0</v>
      </c>
      <c r="H1050" s="23">
        <v>0</v>
      </c>
      <c r="J1050" s="32">
        <v>193000</v>
      </c>
      <c r="K1050" s="32">
        <v>0</v>
      </c>
      <c r="L1050" s="32">
        <v>0</v>
      </c>
      <c r="M1050" s="32">
        <f t="shared" si="25"/>
        <v>193000</v>
      </c>
      <c r="N1050" s="75">
        <f>VLOOKUP(P1050,'CODIGOS RENTISTICOS'!$A$2:E2090,2,FALSE)</f>
        <v>96200000</v>
      </c>
      <c r="O1050" s="75">
        <f>VLOOKUP(P1050,'CODIGOS RENTISTICOS'!$A$2:F4257,3,FALSE)</f>
        <v>350101</v>
      </c>
      <c r="P1050" s="23">
        <v>121240</v>
      </c>
      <c r="Q1050" s="48">
        <f t="shared" si="26"/>
        <v>193000</v>
      </c>
    </row>
    <row r="1051" spans="1:17" s="23" customFormat="1" x14ac:dyDescent="0.2">
      <c r="A1051" s="23">
        <v>50000249</v>
      </c>
      <c r="B1051" s="23">
        <v>958395</v>
      </c>
      <c r="C1051" s="23" t="s">
        <v>285</v>
      </c>
      <c r="D1051" s="23">
        <v>8605079413</v>
      </c>
      <c r="E1051" s="31">
        <v>37518</v>
      </c>
      <c r="F1051" s="23">
        <v>2114398</v>
      </c>
      <c r="G1051" s="23">
        <v>0</v>
      </c>
      <c r="H1051" s="23">
        <v>0</v>
      </c>
      <c r="J1051" s="32">
        <v>147000</v>
      </c>
      <c r="K1051" s="32">
        <v>0</v>
      </c>
      <c r="L1051" s="32">
        <v>0</v>
      </c>
      <c r="M1051" s="32">
        <f t="shared" si="25"/>
        <v>147000</v>
      </c>
      <c r="N1051" s="75">
        <f>VLOOKUP(P1051,'CODIGOS RENTISTICOS'!$A$2:E2091,2,FALSE)</f>
        <v>825000000</v>
      </c>
      <c r="O1051" s="75">
        <f>VLOOKUP(P1051,'CODIGOS RENTISTICOS'!$A$2:F4258,3,FALSE)</f>
        <v>150109</v>
      </c>
      <c r="P1051" s="23">
        <v>5041</v>
      </c>
      <c r="Q1051" s="48">
        <f t="shared" si="26"/>
        <v>147000</v>
      </c>
    </row>
    <row r="1052" spans="1:17" s="23" customFormat="1" x14ac:dyDescent="0.2">
      <c r="A1052" s="23">
        <v>50000249</v>
      </c>
      <c r="B1052" s="23">
        <v>1184318</v>
      </c>
      <c r="C1052" s="23" t="s">
        <v>33</v>
      </c>
      <c r="D1052" s="23">
        <v>8600353693</v>
      </c>
      <c r="E1052" s="31">
        <v>37518</v>
      </c>
      <c r="F1052" s="23">
        <v>3613303</v>
      </c>
      <c r="G1052" s="23">
        <v>0</v>
      </c>
      <c r="H1052" s="23">
        <v>0</v>
      </c>
      <c r="J1052" s="32">
        <v>10000</v>
      </c>
      <c r="K1052" s="32">
        <v>0</v>
      </c>
      <c r="L1052" s="32">
        <v>0</v>
      </c>
      <c r="M1052" s="32">
        <f t="shared" si="25"/>
        <v>10000</v>
      </c>
      <c r="N1052" s="75">
        <f>VLOOKUP(P1052,'CODIGOS RENTISTICOS'!$A$2:E2092,2,FALSE)</f>
        <v>825000000</v>
      </c>
      <c r="O1052" s="75">
        <f>VLOOKUP(P1052,'CODIGOS RENTISTICOS'!$A$2:F4259,3,FALSE)</f>
        <v>150109</v>
      </c>
      <c r="P1052" s="23">
        <v>121245</v>
      </c>
      <c r="Q1052" s="48">
        <f t="shared" si="26"/>
        <v>10000</v>
      </c>
    </row>
    <row r="1053" spans="1:17" s="23" customFormat="1" x14ac:dyDescent="0.2">
      <c r="A1053" s="23">
        <v>50000249</v>
      </c>
      <c r="B1053" s="23">
        <v>1101736</v>
      </c>
      <c r="C1053" s="23" t="s">
        <v>33</v>
      </c>
      <c r="D1053" s="23">
        <v>32495387</v>
      </c>
      <c r="E1053" s="31">
        <v>37518</v>
      </c>
      <c r="F1053" s="23">
        <v>4116179</v>
      </c>
      <c r="G1053" s="23">
        <v>0</v>
      </c>
      <c r="H1053" s="23">
        <v>0</v>
      </c>
      <c r="J1053" s="32">
        <v>7000</v>
      </c>
      <c r="K1053" s="32">
        <v>0</v>
      </c>
      <c r="L1053" s="32">
        <v>0</v>
      </c>
      <c r="M1053" s="32">
        <f t="shared" si="25"/>
        <v>7000</v>
      </c>
      <c r="N1053" s="75">
        <f>VLOOKUP(P1053,'CODIGOS RENTISTICOS'!$A$2:E2093,2,FALSE)</f>
        <v>825000000</v>
      </c>
      <c r="O1053" s="75">
        <f>VLOOKUP(P1053,'CODIGOS RENTISTICOS'!$A$2:F4260,3,FALSE)</f>
        <v>150109</v>
      </c>
      <c r="P1053" s="23">
        <v>121245</v>
      </c>
      <c r="Q1053" s="48">
        <f t="shared" si="26"/>
        <v>7000</v>
      </c>
    </row>
    <row r="1054" spans="1:17" s="23" customFormat="1" x14ac:dyDescent="0.2">
      <c r="A1054" s="23">
        <v>50000249</v>
      </c>
      <c r="B1054" s="23">
        <v>1101745</v>
      </c>
      <c r="C1054" s="23" t="s">
        <v>33</v>
      </c>
      <c r="D1054" s="23">
        <v>42964500</v>
      </c>
      <c r="E1054" s="31">
        <v>37518</v>
      </c>
      <c r="F1054" s="23">
        <v>4116179</v>
      </c>
      <c r="G1054" s="23">
        <v>0</v>
      </c>
      <c r="H1054" s="23">
        <v>0</v>
      </c>
      <c r="J1054" s="32">
        <v>5000</v>
      </c>
      <c r="K1054" s="32">
        <v>0</v>
      </c>
      <c r="L1054" s="32">
        <v>0</v>
      </c>
      <c r="M1054" s="32">
        <f t="shared" si="25"/>
        <v>5000</v>
      </c>
      <c r="N1054" s="75">
        <f>VLOOKUP(P1054,'CODIGOS RENTISTICOS'!$A$2:E2094,2,FALSE)</f>
        <v>825000000</v>
      </c>
      <c r="O1054" s="75">
        <f>VLOOKUP(P1054,'CODIGOS RENTISTICOS'!$A$2:F4261,3,FALSE)</f>
        <v>150109</v>
      </c>
      <c r="P1054" s="23">
        <v>121245</v>
      </c>
      <c r="Q1054" s="48">
        <f t="shared" si="26"/>
        <v>5000</v>
      </c>
    </row>
    <row r="1055" spans="1:17" s="23" customFormat="1" x14ac:dyDescent="0.2">
      <c r="A1055" s="23">
        <v>50000249</v>
      </c>
      <c r="B1055" s="23">
        <v>1101746</v>
      </c>
      <c r="C1055" s="23" t="s">
        <v>33</v>
      </c>
      <c r="D1055" s="23">
        <v>42893072</v>
      </c>
      <c r="E1055" s="31">
        <v>37518</v>
      </c>
      <c r="F1055" s="23">
        <v>4116179</v>
      </c>
      <c r="G1055" s="23">
        <v>0</v>
      </c>
      <c r="H1055" s="23">
        <v>0</v>
      </c>
      <c r="J1055" s="32">
        <v>5000</v>
      </c>
      <c r="K1055" s="32">
        <v>0</v>
      </c>
      <c r="L1055" s="32">
        <v>0</v>
      </c>
      <c r="M1055" s="32">
        <f t="shared" si="25"/>
        <v>5000</v>
      </c>
      <c r="N1055" s="75">
        <f>VLOOKUP(P1055,'CODIGOS RENTISTICOS'!$A$2:E2095,2,FALSE)</f>
        <v>825000000</v>
      </c>
      <c r="O1055" s="75">
        <f>VLOOKUP(P1055,'CODIGOS RENTISTICOS'!$A$2:F4262,3,FALSE)</f>
        <v>150109</v>
      </c>
      <c r="P1055" s="23">
        <v>121245</v>
      </c>
      <c r="Q1055" s="48">
        <f t="shared" si="26"/>
        <v>5000</v>
      </c>
    </row>
    <row r="1056" spans="1:17" s="23" customFormat="1" x14ac:dyDescent="0.2">
      <c r="A1056" s="23">
        <v>50000249</v>
      </c>
      <c r="B1056" s="23">
        <v>1101747</v>
      </c>
      <c r="C1056" s="23" t="s">
        <v>33</v>
      </c>
      <c r="D1056" s="23">
        <v>71627785</v>
      </c>
      <c r="E1056" s="31">
        <v>37518</v>
      </c>
      <c r="F1056" s="23">
        <v>4116179</v>
      </c>
      <c r="G1056" s="23">
        <v>0</v>
      </c>
      <c r="H1056" s="23">
        <v>0</v>
      </c>
      <c r="J1056" s="32">
        <v>5000</v>
      </c>
      <c r="K1056" s="32">
        <v>0</v>
      </c>
      <c r="L1056" s="32">
        <v>0</v>
      </c>
      <c r="M1056" s="32">
        <f t="shared" si="25"/>
        <v>5000</v>
      </c>
      <c r="N1056" s="75">
        <f>VLOOKUP(P1056,'CODIGOS RENTISTICOS'!$A$2:E2096,2,FALSE)</f>
        <v>825000000</v>
      </c>
      <c r="O1056" s="75">
        <f>VLOOKUP(P1056,'CODIGOS RENTISTICOS'!$A$2:F4263,3,FALSE)</f>
        <v>150109</v>
      </c>
      <c r="P1056" s="23">
        <v>121245</v>
      </c>
      <c r="Q1056" s="48">
        <f t="shared" si="26"/>
        <v>5000</v>
      </c>
    </row>
    <row r="1057" spans="1:17" s="23" customFormat="1" x14ac:dyDescent="0.2">
      <c r="A1057" s="23">
        <v>50000249</v>
      </c>
      <c r="B1057" s="23">
        <v>5041573</v>
      </c>
      <c r="C1057" s="23" t="s">
        <v>33</v>
      </c>
      <c r="D1057" s="23">
        <v>98533887</v>
      </c>
      <c r="E1057" s="31">
        <v>37518</v>
      </c>
      <c r="F1057" s="23">
        <v>4380605</v>
      </c>
      <c r="G1057" s="23">
        <v>0</v>
      </c>
      <c r="H1057" s="23">
        <v>0</v>
      </c>
      <c r="J1057" s="32">
        <v>7000</v>
      </c>
      <c r="K1057" s="32">
        <v>0</v>
      </c>
      <c r="L1057" s="32">
        <v>0</v>
      </c>
      <c r="M1057" s="32">
        <f t="shared" si="25"/>
        <v>7000</v>
      </c>
      <c r="N1057" s="75">
        <f>VLOOKUP(P1057,'CODIGOS RENTISTICOS'!$A$2:E2097,2,FALSE)</f>
        <v>825000000</v>
      </c>
      <c r="O1057" s="75">
        <f>VLOOKUP(P1057,'CODIGOS RENTISTICOS'!$A$2:F4264,3,FALSE)</f>
        <v>150109</v>
      </c>
      <c r="P1057" s="23">
        <v>121245</v>
      </c>
      <c r="Q1057" s="48">
        <f t="shared" si="26"/>
        <v>7000</v>
      </c>
    </row>
    <row r="1058" spans="1:17" s="23" customFormat="1" x14ac:dyDescent="0.2">
      <c r="A1058" s="23">
        <v>50000249</v>
      </c>
      <c r="B1058" s="23">
        <v>1030725</v>
      </c>
      <c r="C1058" s="23" t="s">
        <v>297</v>
      </c>
      <c r="D1058" s="23">
        <v>72145086</v>
      </c>
      <c r="E1058" s="31">
        <v>37518</v>
      </c>
      <c r="F1058" s="23">
        <v>3436149</v>
      </c>
      <c r="G1058" s="23">
        <v>0</v>
      </c>
      <c r="H1058" s="23">
        <v>0</v>
      </c>
      <c r="J1058" s="32">
        <v>7000</v>
      </c>
      <c r="K1058" s="32">
        <v>0</v>
      </c>
      <c r="L1058" s="32">
        <v>0</v>
      </c>
      <c r="M1058" s="32">
        <f t="shared" si="25"/>
        <v>7000</v>
      </c>
      <c r="N1058" s="75">
        <f>VLOOKUP(P1058,'CODIGOS RENTISTICOS'!$A$2:E2098,2,FALSE)</f>
        <v>825000000</v>
      </c>
      <c r="O1058" s="75">
        <f>VLOOKUP(P1058,'CODIGOS RENTISTICOS'!$A$2:F4265,3,FALSE)</f>
        <v>150109</v>
      </c>
      <c r="P1058" s="23">
        <v>5041</v>
      </c>
      <c r="Q1058" s="48">
        <f t="shared" si="26"/>
        <v>7000</v>
      </c>
    </row>
    <row r="1059" spans="1:17" s="23" customFormat="1" x14ac:dyDescent="0.2">
      <c r="A1059" s="23">
        <v>50000249</v>
      </c>
      <c r="B1059" s="23">
        <v>975635</v>
      </c>
      <c r="C1059" s="23" t="s">
        <v>34</v>
      </c>
      <c r="D1059" s="23">
        <v>33139805</v>
      </c>
      <c r="E1059" s="31">
        <v>37518</v>
      </c>
      <c r="F1059" s="23">
        <v>6632357</v>
      </c>
      <c r="G1059" s="23">
        <v>0</v>
      </c>
      <c r="H1059" s="23">
        <v>0</v>
      </c>
      <c r="J1059" s="32">
        <v>154500</v>
      </c>
      <c r="K1059" s="32">
        <v>0</v>
      </c>
      <c r="L1059" s="32">
        <v>0</v>
      </c>
      <c r="M1059" s="32">
        <f t="shared" si="25"/>
        <v>154500</v>
      </c>
      <c r="N1059" s="75">
        <f>VLOOKUP(P1059,'CODIGOS RENTISTICOS'!$A$2:E2099,2,FALSE)</f>
        <v>96200000</v>
      </c>
      <c r="O1059" s="75">
        <f>VLOOKUP(P1059,'CODIGOS RENTISTICOS'!$A$2:F4266,3,FALSE)</f>
        <v>350101</v>
      </c>
      <c r="P1059" s="23">
        <v>121203</v>
      </c>
      <c r="Q1059" s="48">
        <f t="shared" si="26"/>
        <v>154500</v>
      </c>
    </row>
    <row r="1060" spans="1:17" s="23" customFormat="1" x14ac:dyDescent="0.2">
      <c r="A1060" s="23">
        <v>50000249</v>
      </c>
      <c r="B1060" s="23">
        <v>1182859</v>
      </c>
      <c r="C1060" s="23" t="s">
        <v>34</v>
      </c>
      <c r="D1060" s="23">
        <v>8060008300</v>
      </c>
      <c r="E1060" s="31">
        <v>37518</v>
      </c>
      <c r="F1060" s="23">
        <v>6694100</v>
      </c>
      <c r="G1060" s="23">
        <v>0</v>
      </c>
      <c r="H1060" s="23">
        <v>0</v>
      </c>
      <c r="J1060" s="32">
        <v>118800</v>
      </c>
      <c r="K1060" s="32">
        <v>0</v>
      </c>
      <c r="L1060" s="32">
        <v>0</v>
      </c>
      <c r="M1060" s="32">
        <f t="shared" si="25"/>
        <v>118800</v>
      </c>
      <c r="N1060" s="75">
        <f>VLOOKUP(P1060,'CODIGOS RENTISTICOS'!$A$2:E2100,2,FALSE)</f>
        <v>910300000</v>
      </c>
      <c r="O1060" s="75">
        <f>VLOOKUP(P1060,'CODIGOS RENTISTICOS'!$A$2:F4267,3,FALSE)</f>
        <v>130113</v>
      </c>
      <c r="P1060" s="23">
        <v>121205</v>
      </c>
      <c r="Q1060" s="48">
        <f t="shared" si="26"/>
        <v>118800</v>
      </c>
    </row>
    <row r="1061" spans="1:17" s="23" customFormat="1" x14ac:dyDescent="0.2">
      <c r="A1061" s="23">
        <v>50000249</v>
      </c>
      <c r="B1061" s="23">
        <v>601500</v>
      </c>
      <c r="C1061" s="23" t="s">
        <v>119</v>
      </c>
      <c r="D1061" s="23">
        <v>9260256</v>
      </c>
      <c r="E1061" s="31">
        <v>37518</v>
      </c>
      <c r="F1061" s="23">
        <v>6840310</v>
      </c>
      <c r="G1061" s="23">
        <v>0</v>
      </c>
      <c r="H1061" s="23">
        <v>0</v>
      </c>
      <c r="J1061" s="32">
        <v>309000</v>
      </c>
      <c r="K1061" s="32">
        <v>0</v>
      </c>
      <c r="L1061" s="32">
        <v>0</v>
      </c>
      <c r="M1061" s="32">
        <f t="shared" si="25"/>
        <v>309000</v>
      </c>
      <c r="N1061" s="75">
        <f>VLOOKUP(P1061,'CODIGOS RENTISTICOS'!$A$2:E2101,2,FALSE)</f>
        <v>96200000</v>
      </c>
      <c r="O1061" s="75">
        <f>VLOOKUP(P1061,'CODIGOS RENTISTICOS'!$A$2:F4268,3,FALSE)</f>
        <v>350101</v>
      </c>
      <c r="P1061" s="23">
        <v>121230</v>
      </c>
      <c r="Q1061" s="48">
        <f t="shared" si="26"/>
        <v>309000</v>
      </c>
    </row>
    <row r="1062" spans="1:17" s="23" customFormat="1" x14ac:dyDescent="0.2">
      <c r="A1062" s="23">
        <v>50000249</v>
      </c>
      <c r="B1062" s="23">
        <v>1307851</v>
      </c>
      <c r="C1062" s="23" t="s">
        <v>419</v>
      </c>
      <c r="D1062" s="23">
        <v>79064448</v>
      </c>
      <c r="E1062" s="31">
        <v>37518</v>
      </c>
      <c r="F1062" s="23">
        <v>6744018</v>
      </c>
      <c r="G1062" s="23">
        <v>0</v>
      </c>
      <c r="H1062" s="23">
        <v>0</v>
      </c>
      <c r="J1062" s="32">
        <v>5000</v>
      </c>
      <c r="K1062" s="32">
        <v>0</v>
      </c>
      <c r="L1062" s="32">
        <v>0</v>
      </c>
      <c r="M1062" s="32">
        <f t="shared" si="25"/>
        <v>5000</v>
      </c>
      <c r="N1062" s="75">
        <f>VLOOKUP(P1062,'CODIGOS RENTISTICOS'!$A$2:E2102,2,FALSE)</f>
        <v>825000000</v>
      </c>
      <c r="O1062" s="75">
        <f>VLOOKUP(P1062,'CODIGOS RENTISTICOS'!$A$2:F4269,3,FALSE)</f>
        <v>150109</v>
      </c>
      <c r="P1062" s="23">
        <v>5041</v>
      </c>
      <c r="Q1062" s="48">
        <f t="shared" si="26"/>
        <v>5000</v>
      </c>
    </row>
    <row r="1063" spans="1:17" s="23" customFormat="1" x14ac:dyDescent="0.2">
      <c r="A1063" s="23">
        <v>50000249</v>
      </c>
      <c r="B1063" s="23">
        <v>888316</v>
      </c>
      <c r="C1063" s="23" t="s">
        <v>288</v>
      </c>
      <c r="D1063" s="23">
        <v>7160591</v>
      </c>
      <c r="E1063" s="31">
        <v>37518</v>
      </c>
      <c r="F1063" s="23">
        <v>7401816</v>
      </c>
      <c r="G1063" s="23">
        <v>0</v>
      </c>
      <c r="H1063" s="23">
        <v>0</v>
      </c>
      <c r="J1063" s="32">
        <v>51500</v>
      </c>
      <c r="K1063" s="32">
        <v>0</v>
      </c>
      <c r="L1063" s="32">
        <v>0</v>
      </c>
      <c r="M1063" s="32">
        <f t="shared" si="25"/>
        <v>51500</v>
      </c>
      <c r="N1063" s="75">
        <f>VLOOKUP(P1063,'CODIGOS RENTISTICOS'!$A$2:E2103,2,FALSE)</f>
        <v>96300000</v>
      </c>
      <c r="O1063" s="75">
        <f>VLOOKUP(P1063,'CODIGOS RENTISTICOS'!$A$2:F4270,3,FALSE)</f>
        <v>360101</v>
      </c>
      <c r="P1063" s="23">
        <v>121270</v>
      </c>
      <c r="Q1063" s="48">
        <f t="shared" si="26"/>
        <v>51500</v>
      </c>
    </row>
    <row r="1064" spans="1:17" s="23" customFormat="1" x14ac:dyDescent="0.2">
      <c r="A1064" s="23">
        <v>50000249</v>
      </c>
      <c r="B1064" s="23">
        <v>987040</v>
      </c>
      <c r="C1064" s="23" t="s">
        <v>288</v>
      </c>
      <c r="D1064" s="23">
        <v>8200003941</v>
      </c>
      <c r="E1064" s="31">
        <v>37518</v>
      </c>
      <c r="F1064" s="23">
        <v>7422185</v>
      </c>
      <c r="G1064" s="23">
        <v>1</v>
      </c>
      <c r="H1064" s="23">
        <v>0</v>
      </c>
      <c r="J1064" s="32">
        <v>0</v>
      </c>
      <c r="K1064" s="32">
        <v>1900226.5</v>
      </c>
      <c r="L1064" s="32">
        <v>0</v>
      </c>
      <c r="M1064" s="32">
        <f t="shared" si="25"/>
        <v>1900226.5</v>
      </c>
      <c r="N1064" s="75">
        <f>VLOOKUP(P1064,'CODIGOS RENTISTICOS'!$A$2:E2104,2,FALSE)</f>
        <v>96200000</v>
      </c>
      <c r="O1064" s="75">
        <f>VLOOKUP(P1064,'CODIGOS RENTISTICOS'!$A$2:F4271,3,FALSE)</f>
        <v>350101</v>
      </c>
      <c r="P1064" s="23">
        <v>121203</v>
      </c>
      <c r="Q1064" s="48">
        <f t="shared" si="26"/>
        <v>1900226.5</v>
      </c>
    </row>
    <row r="1065" spans="1:17" s="23" customFormat="1" x14ac:dyDescent="0.2">
      <c r="A1065" s="23">
        <v>50000249</v>
      </c>
      <c r="B1065" s="23">
        <v>989289</v>
      </c>
      <c r="C1065" s="23" t="s">
        <v>288</v>
      </c>
      <c r="D1065" s="23">
        <v>40026498</v>
      </c>
      <c r="E1065" s="31">
        <v>37518</v>
      </c>
      <c r="F1065" s="23">
        <v>7443120</v>
      </c>
      <c r="G1065" s="23">
        <v>0</v>
      </c>
      <c r="H1065" s="23">
        <v>0</v>
      </c>
      <c r="J1065" s="32">
        <v>51500</v>
      </c>
      <c r="K1065" s="32">
        <v>0</v>
      </c>
      <c r="L1065" s="32">
        <v>0</v>
      </c>
      <c r="M1065" s="32">
        <f t="shared" si="25"/>
        <v>51500</v>
      </c>
      <c r="N1065" s="75">
        <f>VLOOKUP(P1065,'CODIGOS RENTISTICOS'!$A$2:E2105,2,FALSE)</f>
        <v>96300000</v>
      </c>
      <c r="O1065" s="75">
        <f>VLOOKUP(P1065,'CODIGOS RENTISTICOS'!$A$2:F4272,3,FALSE)</f>
        <v>360101</v>
      </c>
      <c r="P1065" s="23">
        <v>121270</v>
      </c>
      <c r="Q1065" s="48">
        <f t="shared" si="26"/>
        <v>51500</v>
      </c>
    </row>
    <row r="1066" spans="1:17" s="23" customFormat="1" x14ac:dyDescent="0.2">
      <c r="A1066" s="23">
        <v>50000249</v>
      </c>
      <c r="B1066" s="23">
        <v>986634</v>
      </c>
      <c r="C1066" s="23" t="s">
        <v>289</v>
      </c>
      <c r="D1066" s="23">
        <v>84103787</v>
      </c>
      <c r="E1066" s="31">
        <v>37518</v>
      </c>
      <c r="F1066" s="23">
        <v>6388103</v>
      </c>
      <c r="G1066" s="23">
        <v>0</v>
      </c>
      <c r="H1066" s="23">
        <v>0</v>
      </c>
      <c r="J1066" s="32">
        <v>51500</v>
      </c>
      <c r="K1066" s="32">
        <v>0</v>
      </c>
      <c r="L1066" s="32">
        <v>0</v>
      </c>
      <c r="M1066" s="32">
        <f t="shared" si="25"/>
        <v>51500</v>
      </c>
      <c r="N1066" s="75">
        <f>VLOOKUP(P1066,'CODIGOS RENTISTICOS'!$A$2:E2106,2,FALSE)</f>
        <v>96300000</v>
      </c>
      <c r="O1066" s="75">
        <f>VLOOKUP(P1066,'CODIGOS RENTISTICOS'!$A$2:F4273,3,FALSE)</f>
        <v>360101</v>
      </c>
      <c r="P1066" s="23">
        <v>121270</v>
      </c>
      <c r="Q1066" s="48">
        <f t="shared" si="26"/>
        <v>51500</v>
      </c>
    </row>
    <row r="1067" spans="1:17" s="23" customFormat="1" x14ac:dyDescent="0.2">
      <c r="A1067" s="23">
        <v>50000249</v>
      </c>
      <c r="B1067" s="23">
        <v>1113026</v>
      </c>
      <c r="C1067" s="23" t="s">
        <v>291</v>
      </c>
      <c r="D1067" s="23">
        <v>8002380116</v>
      </c>
      <c r="E1067" s="31">
        <v>37518</v>
      </c>
      <c r="F1067" s="23">
        <v>8220111</v>
      </c>
      <c r="G1067" s="23">
        <v>0</v>
      </c>
      <c r="H1067" s="23">
        <v>0</v>
      </c>
      <c r="J1067" s="32">
        <v>2186800</v>
      </c>
      <c r="K1067" s="32">
        <v>0</v>
      </c>
      <c r="L1067" s="32">
        <v>0</v>
      </c>
      <c r="M1067" s="32">
        <f t="shared" si="25"/>
        <v>2186800</v>
      </c>
      <c r="N1067" s="75">
        <f>VLOOKUP(P1067,'CODIGOS RENTISTICOS'!$A$2:E2107,2,FALSE)</f>
        <v>10900000</v>
      </c>
      <c r="O1067" s="75">
        <f>VLOOKUP(P1067,'CODIGOS RENTISTICOS'!$A$2:F4274,3,FALSE)</f>
        <v>170101</v>
      </c>
      <c r="P1067" s="23">
        <v>121255</v>
      </c>
      <c r="Q1067" s="48">
        <f t="shared" si="26"/>
        <v>2186800</v>
      </c>
    </row>
    <row r="1068" spans="1:17" s="23" customFormat="1" x14ac:dyDescent="0.2">
      <c r="A1068" s="23">
        <v>50000249</v>
      </c>
      <c r="B1068" s="23">
        <v>1113032</v>
      </c>
      <c r="C1068" s="23" t="s">
        <v>291</v>
      </c>
      <c r="D1068" s="23">
        <v>94404324</v>
      </c>
      <c r="E1068" s="31">
        <v>37518</v>
      </c>
      <c r="F1068" s="23">
        <v>8246639</v>
      </c>
      <c r="G1068" s="23">
        <v>0</v>
      </c>
      <c r="H1068" s="23">
        <v>0</v>
      </c>
      <c r="J1068" s="32">
        <v>51500</v>
      </c>
      <c r="K1068" s="32">
        <v>0</v>
      </c>
      <c r="L1068" s="32">
        <v>0</v>
      </c>
      <c r="M1068" s="32">
        <f t="shared" si="25"/>
        <v>51500</v>
      </c>
      <c r="N1068" s="75">
        <f>VLOOKUP(P1068,'CODIGOS RENTISTICOS'!$A$2:E2108,2,FALSE)</f>
        <v>96300000</v>
      </c>
      <c r="O1068" s="75">
        <f>VLOOKUP(P1068,'CODIGOS RENTISTICOS'!$A$2:F4275,3,FALSE)</f>
        <v>360101</v>
      </c>
      <c r="P1068" s="23">
        <v>121270</v>
      </c>
      <c r="Q1068" s="48">
        <f t="shared" si="26"/>
        <v>51500</v>
      </c>
    </row>
    <row r="1069" spans="1:17" s="23" customFormat="1" x14ac:dyDescent="0.2">
      <c r="A1069" s="23">
        <v>50000249</v>
      </c>
      <c r="B1069" s="23">
        <v>273611</v>
      </c>
      <c r="C1069" s="23" t="s">
        <v>292</v>
      </c>
      <c r="D1069" s="23">
        <v>111111</v>
      </c>
      <c r="E1069" s="31">
        <v>37518</v>
      </c>
      <c r="F1069" s="23">
        <v>8214578</v>
      </c>
      <c r="G1069" s="23">
        <v>0</v>
      </c>
      <c r="H1069" s="23">
        <v>0</v>
      </c>
      <c r="J1069" s="32">
        <v>3207414</v>
      </c>
      <c r="K1069" s="32">
        <v>0</v>
      </c>
      <c r="L1069" s="32">
        <v>0</v>
      </c>
      <c r="M1069" s="32">
        <f t="shared" si="25"/>
        <v>3207414</v>
      </c>
      <c r="N1069" s="75">
        <f>VLOOKUP(P1069,'CODIGOS RENTISTICOS'!$A$2:E2109,2,FALSE)</f>
        <v>10900000</v>
      </c>
      <c r="O1069" s="75">
        <f>VLOOKUP(P1069,'CODIGOS RENTISTICOS'!$A$2:F4276,3,FALSE)</f>
        <v>170101</v>
      </c>
      <c r="P1069" s="23">
        <v>121255</v>
      </c>
      <c r="Q1069" s="48">
        <f t="shared" si="26"/>
        <v>3207414</v>
      </c>
    </row>
    <row r="1070" spans="1:17" s="23" customFormat="1" x14ac:dyDescent="0.2">
      <c r="A1070" s="23">
        <v>50000249</v>
      </c>
      <c r="B1070" s="23">
        <v>956625</v>
      </c>
      <c r="C1070" s="23" t="s">
        <v>46</v>
      </c>
      <c r="D1070" s="23">
        <v>8001353379</v>
      </c>
      <c r="E1070" s="31">
        <v>37518</v>
      </c>
      <c r="F1070" s="23">
        <v>2129485</v>
      </c>
      <c r="G1070" s="23">
        <v>0</v>
      </c>
      <c r="H1070" s="23">
        <v>0</v>
      </c>
      <c r="J1070" s="32">
        <v>48000</v>
      </c>
      <c r="K1070" s="32">
        <v>0</v>
      </c>
      <c r="L1070" s="32">
        <v>0</v>
      </c>
      <c r="M1070" s="32">
        <f t="shared" si="25"/>
        <v>48000</v>
      </c>
      <c r="N1070" s="75">
        <f>VLOOKUP(P1070,'CODIGOS RENTISTICOS'!$A$2:E2110,2,FALSE)</f>
        <v>825000000</v>
      </c>
      <c r="O1070" s="75">
        <f>VLOOKUP(P1070,'CODIGOS RENTISTICOS'!$A$2:F4277,3,FALSE)</f>
        <v>150109</v>
      </c>
      <c r="P1070" s="23">
        <v>121245</v>
      </c>
      <c r="Q1070" s="48">
        <f t="shared" si="26"/>
        <v>48000</v>
      </c>
    </row>
    <row r="1071" spans="1:17" s="23" customFormat="1" x14ac:dyDescent="0.2">
      <c r="A1071" s="23">
        <v>50000249</v>
      </c>
      <c r="B1071" s="23">
        <v>1149926</v>
      </c>
      <c r="C1071" s="23" t="s">
        <v>419</v>
      </c>
      <c r="D1071" s="23">
        <v>102747181</v>
      </c>
      <c r="E1071" s="31">
        <v>37518</v>
      </c>
      <c r="F1071" s="23">
        <v>2525490</v>
      </c>
      <c r="G1071" s="23">
        <v>0</v>
      </c>
      <c r="H1071" s="23">
        <v>0</v>
      </c>
      <c r="J1071" s="32">
        <v>309000</v>
      </c>
      <c r="K1071" s="32">
        <v>0</v>
      </c>
      <c r="L1071" s="32">
        <v>0</v>
      </c>
      <c r="M1071" s="32">
        <f t="shared" si="25"/>
        <v>309000</v>
      </c>
      <c r="N1071" s="75">
        <f>VLOOKUP(P1071,'CODIGOS RENTISTICOS'!$A$2:E2111,2,FALSE)</f>
        <v>96200000</v>
      </c>
      <c r="O1071" s="75">
        <f>VLOOKUP(P1071,'CODIGOS RENTISTICOS'!$A$2:F4278,3,FALSE)</f>
        <v>350101</v>
      </c>
      <c r="P1071" s="23">
        <v>121230</v>
      </c>
      <c r="Q1071" s="48">
        <f t="shared" si="26"/>
        <v>309000</v>
      </c>
    </row>
    <row r="1072" spans="1:17" s="23" customFormat="1" x14ac:dyDescent="0.2">
      <c r="A1072" s="23">
        <v>50000249</v>
      </c>
      <c r="B1072" s="23">
        <v>1071308</v>
      </c>
      <c r="C1072" s="23" t="s">
        <v>123</v>
      </c>
      <c r="D1072" s="23">
        <v>85126014</v>
      </c>
      <c r="E1072" s="31">
        <v>37518</v>
      </c>
      <c r="F1072" s="23">
        <v>8783157</v>
      </c>
      <c r="G1072" s="23">
        <v>0</v>
      </c>
      <c r="H1072" s="23">
        <v>0</v>
      </c>
      <c r="J1072" s="32">
        <v>51500</v>
      </c>
      <c r="K1072" s="32">
        <v>0</v>
      </c>
      <c r="L1072" s="32">
        <v>0</v>
      </c>
      <c r="M1072" s="32">
        <f t="shared" si="25"/>
        <v>51500</v>
      </c>
      <c r="N1072" s="75">
        <f>VLOOKUP(P1072,'CODIGOS RENTISTICOS'!$A$2:E2112,2,FALSE)</f>
        <v>96300000</v>
      </c>
      <c r="O1072" s="75">
        <f>VLOOKUP(P1072,'CODIGOS RENTISTICOS'!$A$2:F4279,3,FALSE)</f>
        <v>360101</v>
      </c>
      <c r="P1072" s="23">
        <v>121270</v>
      </c>
      <c r="Q1072" s="48">
        <f t="shared" si="26"/>
        <v>51500</v>
      </c>
    </row>
    <row r="1073" spans="1:17" s="23" customFormat="1" x14ac:dyDescent="0.2">
      <c r="A1073" s="23">
        <v>50000249</v>
      </c>
      <c r="B1073" s="23">
        <v>763604</v>
      </c>
      <c r="C1073" s="23" t="s">
        <v>126</v>
      </c>
      <c r="D1073" s="23">
        <v>8902041620</v>
      </c>
      <c r="E1073" s="31">
        <v>37518</v>
      </c>
      <c r="F1073" s="23">
        <v>6457003</v>
      </c>
      <c r="G1073" s="23">
        <v>0</v>
      </c>
      <c r="H1073" s="23">
        <v>0</v>
      </c>
      <c r="J1073" s="32">
        <v>374000</v>
      </c>
      <c r="K1073" s="32">
        <v>0</v>
      </c>
      <c r="L1073" s="32">
        <v>0</v>
      </c>
      <c r="M1073" s="32">
        <f t="shared" si="25"/>
        <v>374000</v>
      </c>
      <c r="N1073" s="75">
        <f>VLOOKUP(P1073,'CODIGOS RENTISTICOS'!$A$2:E2113,2,FALSE)</f>
        <v>825000000</v>
      </c>
      <c r="O1073" s="75">
        <f>VLOOKUP(P1073,'CODIGOS RENTISTICOS'!$A$2:F4280,3,FALSE)</f>
        <v>150109</v>
      </c>
      <c r="P1073" s="23">
        <v>121245</v>
      </c>
      <c r="Q1073" s="48">
        <f t="shared" si="26"/>
        <v>374000</v>
      </c>
    </row>
    <row r="1074" spans="1:17" s="23" customFormat="1" x14ac:dyDescent="0.2">
      <c r="A1074" s="23">
        <v>50000249</v>
      </c>
      <c r="B1074" s="23">
        <v>895520</v>
      </c>
      <c r="C1074" s="23" t="s">
        <v>41</v>
      </c>
      <c r="D1074" s="23">
        <v>28418098</v>
      </c>
      <c r="E1074" s="31">
        <v>37518</v>
      </c>
      <c r="F1074" s="23">
        <v>7272350</v>
      </c>
      <c r="G1074" s="23">
        <v>0</v>
      </c>
      <c r="H1074" s="23">
        <v>0</v>
      </c>
      <c r="J1074" s="32">
        <v>309000</v>
      </c>
      <c r="K1074" s="32">
        <v>0</v>
      </c>
      <c r="L1074" s="32">
        <v>0</v>
      </c>
      <c r="M1074" s="32">
        <f t="shared" si="25"/>
        <v>309000</v>
      </c>
      <c r="N1074" s="75">
        <f>VLOOKUP(P1074,'CODIGOS RENTISTICOS'!$A$2:E2114,2,FALSE)</f>
        <v>96200000</v>
      </c>
      <c r="O1074" s="75">
        <f>VLOOKUP(P1074,'CODIGOS RENTISTICOS'!$A$2:F4281,3,FALSE)</f>
        <v>350101</v>
      </c>
      <c r="P1074" s="23">
        <v>121230</v>
      </c>
      <c r="Q1074" s="48">
        <f t="shared" si="26"/>
        <v>309000</v>
      </c>
    </row>
    <row r="1075" spans="1:17" s="23" customFormat="1" x14ac:dyDescent="0.2">
      <c r="A1075" s="23">
        <v>50000249</v>
      </c>
      <c r="B1075" s="23">
        <v>621325</v>
      </c>
      <c r="C1075" s="23" t="s">
        <v>42</v>
      </c>
      <c r="D1075" s="23">
        <v>94361973</v>
      </c>
      <c r="E1075" s="31">
        <v>37518</v>
      </c>
      <c r="F1075" s="23">
        <v>4052554</v>
      </c>
      <c r="G1075" s="23">
        <v>0</v>
      </c>
      <c r="H1075" s="23">
        <v>0</v>
      </c>
      <c r="J1075" s="32">
        <v>7000</v>
      </c>
      <c r="K1075" s="32">
        <v>0</v>
      </c>
      <c r="L1075" s="32">
        <v>0</v>
      </c>
      <c r="M1075" s="32">
        <f t="shared" si="25"/>
        <v>7000</v>
      </c>
      <c r="N1075" s="75">
        <f>VLOOKUP(P1075,'CODIGOS RENTISTICOS'!$A$2:E2115,2,FALSE)</f>
        <v>825000000</v>
      </c>
      <c r="O1075" s="75">
        <f>VLOOKUP(P1075,'CODIGOS RENTISTICOS'!$A$2:F4282,3,FALSE)</f>
        <v>150109</v>
      </c>
      <c r="P1075" s="23">
        <v>5041</v>
      </c>
      <c r="Q1075" s="48">
        <f t="shared" si="26"/>
        <v>7000</v>
      </c>
    </row>
    <row r="1076" spans="1:17" s="23" customFormat="1" x14ac:dyDescent="0.2">
      <c r="A1076" s="23">
        <v>50000249</v>
      </c>
      <c r="B1076" s="23">
        <v>621327</v>
      </c>
      <c r="C1076" s="23" t="s">
        <v>42</v>
      </c>
      <c r="D1076" s="23">
        <v>16767958</v>
      </c>
      <c r="E1076" s="31">
        <v>37518</v>
      </c>
      <c r="F1076" s="23">
        <v>3264834</v>
      </c>
      <c r="G1076" s="23">
        <v>0</v>
      </c>
      <c r="H1076" s="23">
        <v>0</v>
      </c>
      <c r="J1076" s="32">
        <v>7000</v>
      </c>
      <c r="K1076" s="32">
        <v>0</v>
      </c>
      <c r="L1076" s="32">
        <v>0</v>
      </c>
      <c r="M1076" s="32">
        <f t="shared" si="25"/>
        <v>7000</v>
      </c>
      <c r="N1076" s="75">
        <f>VLOOKUP(P1076,'CODIGOS RENTISTICOS'!$A$2:E2116,2,FALSE)</f>
        <v>825000000</v>
      </c>
      <c r="O1076" s="75">
        <f>VLOOKUP(P1076,'CODIGOS RENTISTICOS'!$A$2:F4283,3,FALSE)</f>
        <v>150109</v>
      </c>
      <c r="P1076" s="23">
        <v>121245</v>
      </c>
      <c r="Q1076" s="48">
        <f t="shared" si="26"/>
        <v>7000</v>
      </c>
    </row>
    <row r="1077" spans="1:17" s="23" customFormat="1" x14ac:dyDescent="0.2">
      <c r="A1077" s="23">
        <v>50000249</v>
      </c>
      <c r="B1077" s="23">
        <v>621330</v>
      </c>
      <c r="C1077" s="23" t="s">
        <v>42</v>
      </c>
      <c r="D1077" s="23">
        <v>16729903</v>
      </c>
      <c r="E1077" s="31">
        <v>37518</v>
      </c>
      <c r="F1077" s="23">
        <v>8891701</v>
      </c>
      <c r="G1077" s="23">
        <v>0</v>
      </c>
      <c r="H1077" s="23">
        <v>0</v>
      </c>
      <c r="J1077" s="32">
        <v>7000</v>
      </c>
      <c r="K1077" s="32">
        <v>0</v>
      </c>
      <c r="L1077" s="32">
        <v>0</v>
      </c>
      <c r="M1077" s="32">
        <f t="shared" si="25"/>
        <v>7000</v>
      </c>
      <c r="N1077" s="75">
        <f>VLOOKUP(P1077,'CODIGOS RENTISTICOS'!$A$2:E2117,2,FALSE)</f>
        <v>825000000</v>
      </c>
      <c r="O1077" s="75">
        <f>VLOOKUP(P1077,'CODIGOS RENTISTICOS'!$A$2:F4284,3,FALSE)</f>
        <v>150109</v>
      </c>
      <c r="P1077" s="23">
        <v>5041</v>
      </c>
      <c r="Q1077" s="48">
        <f t="shared" si="26"/>
        <v>7000</v>
      </c>
    </row>
    <row r="1078" spans="1:17" s="23" customFormat="1" x14ac:dyDescent="0.2">
      <c r="A1078" s="23">
        <v>50000249</v>
      </c>
      <c r="B1078" s="23">
        <v>621396</v>
      </c>
      <c r="C1078" s="23" t="s">
        <v>42</v>
      </c>
      <c r="D1078" s="23">
        <v>6097320</v>
      </c>
      <c r="E1078" s="31">
        <v>37518</v>
      </c>
      <c r="F1078" s="23">
        <v>4367447</v>
      </c>
      <c r="G1078" s="23">
        <v>0</v>
      </c>
      <c r="H1078" s="23">
        <v>0</v>
      </c>
      <c r="J1078" s="32">
        <v>7000</v>
      </c>
      <c r="K1078" s="32">
        <v>0</v>
      </c>
      <c r="L1078" s="32">
        <v>0</v>
      </c>
      <c r="M1078" s="32">
        <f t="shared" si="25"/>
        <v>7000</v>
      </c>
      <c r="N1078" s="75">
        <f>VLOOKUP(P1078,'CODIGOS RENTISTICOS'!$A$2:E2118,2,FALSE)</f>
        <v>825000000</v>
      </c>
      <c r="O1078" s="75">
        <f>VLOOKUP(P1078,'CODIGOS RENTISTICOS'!$A$2:F4285,3,FALSE)</f>
        <v>150109</v>
      </c>
      <c r="P1078" s="23">
        <v>5041</v>
      </c>
      <c r="Q1078" s="48">
        <f t="shared" si="26"/>
        <v>7000</v>
      </c>
    </row>
    <row r="1079" spans="1:17" s="23" customFormat="1" x14ac:dyDescent="0.2">
      <c r="A1079" s="23">
        <v>50000249</v>
      </c>
      <c r="B1079" s="23">
        <v>881880</v>
      </c>
      <c r="C1079" s="23" t="s">
        <v>42</v>
      </c>
      <c r="D1079" s="23">
        <v>16634046</v>
      </c>
      <c r="E1079" s="31">
        <v>37518</v>
      </c>
      <c r="F1079" s="23">
        <v>6696539</v>
      </c>
      <c r="G1079" s="23">
        <v>0</v>
      </c>
      <c r="H1079" s="23">
        <v>0</v>
      </c>
      <c r="J1079" s="32">
        <v>7000</v>
      </c>
      <c r="K1079" s="32">
        <v>0</v>
      </c>
      <c r="L1079" s="32">
        <v>0</v>
      </c>
      <c r="M1079" s="32">
        <f t="shared" si="25"/>
        <v>7000</v>
      </c>
      <c r="N1079" s="75">
        <f>VLOOKUP(P1079,'CODIGOS RENTISTICOS'!$A$2:E2119,2,FALSE)</f>
        <v>825000000</v>
      </c>
      <c r="O1079" s="75">
        <f>VLOOKUP(P1079,'CODIGOS RENTISTICOS'!$A$2:F4286,3,FALSE)</f>
        <v>150109</v>
      </c>
      <c r="P1079" s="23">
        <v>5041</v>
      </c>
      <c r="Q1079" s="48">
        <f t="shared" si="26"/>
        <v>7000</v>
      </c>
    </row>
    <row r="1080" spans="1:17" s="23" customFormat="1" x14ac:dyDescent="0.2">
      <c r="A1080" s="23">
        <v>50000249</v>
      </c>
      <c r="B1080" s="23">
        <v>559591</v>
      </c>
      <c r="C1080" s="23" t="s">
        <v>295</v>
      </c>
      <c r="D1080" s="23">
        <v>29227165</v>
      </c>
      <c r="E1080" s="31">
        <v>37518</v>
      </c>
      <c r="F1080" s="23">
        <v>17599</v>
      </c>
      <c r="G1080" s="23">
        <v>0</v>
      </c>
      <c r="H1080" s="23">
        <v>0</v>
      </c>
      <c r="J1080" s="32">
        <v>100000</v>
      </c>
      <c r="K1080" s="32">
        <v>0</v>
      </c>
      <c r="L1080" s="32">
        <v>0</v>
      </c>
      <c r="M1080" s="32">
        <f t="shared" si="25"/>
        <v>100000</v>
      </c>
      <c r="N1080" s="75">
        <f>VLOOKUP(P1080,'CODIGOS RENTISTICOS'!$A$2:E2120,2,FALSE)</f>
        <v>11100000</v>
      </c>
      <c r="O1080" s="75">
        <f>VLOOKUP(P1080,'CODIGOS RENTISTICOS'!$A$2:F4287,3,FALSE)</f>
        <v>150101</v>
      </c>
      <c r="P1080" s="23">
        <v>121275</v>
      </c>
      <c r="Q1080" s="48">
        <f t="shared" si="26"/>
        <v>100000</v>
      </c>
    </row>
    <row r="1081" spans="1:17" s="23" customFormat="1" x14ac:dyDescent="0.2">
      <c r="A1081" s="23">
        <v>50000249</v>
      </c>
      <c r="B1081" s="23">
        <v>559594</v>
      </c>
      <c r="C1081" s="23" t="s">
        <v>295</v>
      </c>
      <c r="D1081" s="23">
        <v>16506799</v>
      </c>
      <c r="E1081" s="31">
        <v>37518</v>
      </c>
      <c r="F1081" s="23">
        <v>2433113</v>
      </c>
      <c r="G1081" s="23">
        <v>0</v>
      </c>
      <c r="H1081" s="23">
        <v>0</v>
      </c>
      <c r="J1081" s="32">
        <v>40000</v>
      </c>
      <c r="K1081" s="32">
        <v>0</v>
      </c>
      <c r="L1081" s="32">
        <v>0</v>
      </c>
      <c r="M1081" s="32">
        <f t="shared" si="25"/>
        <v>40000</v>
      </c>
      <c r="N1081" s="75">
        <f>VLOOKUP(P1081,'CODIGOS RENTISTICOS'!$A$2:E2121,2,FALSE)</f>
        <v>11100000</v>
      </c>
      <c r="O1081" s="75">
        <f>VLOOKUP(P1081,'CODIGOS RENTISTICOS'!$A$2:F4288,3,FALSE)</f>
        <v>150101</v>
      </c>
      <c r="P1081" s="23">
        <v>121275</v>
      </c>
      <c r="Q1081" s="48">
        <f t="shared" si="26"/>
        <v>40000</v>
      </c>
    </row>
    <row r="1082" spans="1:17" s="23" customFormat="1" x14ac:dyDescent="0.2">
      <c r="A1082" s="23">
        <v>50000249</v>
      </c>
      <c r="B1082" s="23">
        <v>1213408</v>
      </c>
      <c r="C1082" s="23" t="s">
        <v>42</v>
      </c>
      <c r="D1082" s="23">
        <v>15908449</v>
      </c>
      <c r="E1082" s="31">
        <v>37518</v>
      </c>
      <c r="F1082" s="23">
        <v>4428434</v>
      </c>
      <c r="G1082" s="23">
        <v>0</v>
      </c>
      <c r="H1082" s="23">
        <v>0</v>
      </c>
      <c r="J1082" s="32">
        <v>7000</v>
      </c>
      <c r="K1082" s="32">
        <v>0</v>
      </c>
      <c r="L1082" s="32">
        <v>0</v>
      </c>
      <c r="M1082" s="32">
        <f t="shared" si="25"/>
        <v>7000</v>
      </c>
      <c r="N1082" s="75">
        <f>VLOOKUP(P1082,'CODIGOS RENTISTICOS'!$A$2:E2122,2,FALSE)</f>
        <v>825000000</v>
      </c>
      <c r="O1082" s="75">
        <f>VLOOKUP(P1082,'CODIGOS RENTISTICOS'!$A$2:F4289,3,FALSE)</f>
        <v>150109</v>
      </c>
      <c r="P1082" s="23">
        <v>5041</v>
      </c>
      <c r="Q1082" s="48">
        <f t="shared" si="26"/>
        <v>7000</v>
      </c>
    </row>
    <row r="1083" spans="1:17" s="23" customFormat="1" x14ac:dyDescent="0.2">
      <c r="A1083" s="23">
        <v>50000249</v>
      </c>
      <c r="B1083" s="23">
        <v>3738028</v>
      </c>
      <c r="C1083" s="23" t="s">
        <v>117</v>
      </c>
      <c r="D1083" s="23">
        <v>8230003208</v>
      </c>
      <c r="E1083" s="31">
        <v>37518</v>
      </c>
      <c r="F1083" s="23">
        <v>2805265</v>
      </c>
      <c r="G1083" s="23">
        <v>1</v>
      </c>
      <c r="H1083" s="23">
        <v>0</v>
      </c>
      <c r="J1083" s="32">
        <v>0</v>
      </c>
      <c r="K1083" s="32">
        <v>372786</v>
      </c>
      <c r="L1083" s="32">
        <v>0</v>
      </c>
      <c r="M1083" s="32">
        <f t="shared" si="25"/>
        <v>372786</v>
      </c>
      <c r="N1083" s="75">
        <f>VLOOKUP(P1083,'CODIGOS RENTISTICOS'!$A$2:E2123,2,FALSE)</f>
        <v>96400000</v>
      </c>
      <c r="O1083" s="75">
        <f>VLOOKUP(P1083,'CODIGOS RENTISTICOS'!$A$2:F4290,3,FALSE)</f>
        <v>370101</v>
      </c>
      <c r="P1083" s="23">
        <v>6040</v>
      </c>
      <c r="Q1083" s="48">
        <f t="shared" si="26"/>
        <v>372786</v>
      </c>
    </row>
    <row r="1084" spans="1:17" s="23" customFormat="1" x14ac:dyDescent="0.2">
      <c r="A1084" s="23">
        <v>50000249</v>
      </c>
      <c r="B1084" s="23">
        <v>1367128</v>
      </c>
      <c r="C1084" s="23" t="s">
        <v>297</v>
      </c>
      <c r="D1084" s="23">
        <v>8020126530</v>
      </c>
      <c r="E1084" s="31">
        <v>37518</v>
      </c>
      <c r="F1084" s="23">
        <v>3600524</v>
      </c>
      <c r="G1084" s="23">
        <v>0</v>
      </c>
      <c r="H1084" s="23">
        <v>0</v>
      </c>
      <c r="J1084" s="32">
        <v>3090000</v>
      </c>
      <c r="K1084" s="32">
        <v>0</v>
      </c>
      <c r="L1084" s="32">
        <v>0</v>
      </c>
      <c r="M1084" s="32">
        <f t="shared" si="25"/>
        <v>3090000</v>
      </c>
      <c r="N1084" s="75">
        <f>VLOOKUP(P1084,'CODIGOS RENTISTICOS'!$A$2:E2124,2,FALSE)</f>
        <v>11100000</v>
      </c>
      <c r="O1084" s="75">
        <f>VLOOKUP(P1084,'CODIGOS RENTISTICOS'!$A$2:F4291,3,FALSE)</f>
        <v>150101</v>
      </c>
      <c r="P1084" s="23">
        <v>121275</v>
      </c>
      <c r="Q1084" s="48">
        <f t="shared" si="26"/>
        <v>3090000</v>
      </c>
    </row>
    <row r="1085" spans="1:17" s="23" customFormat="1" x14ac:dyDescent="0.2">
      <c r="A1085" s="23">
        <v>50000249</v>
      </c>
      <c r="B1085" s="23">
        <v>1202552</v>
      </c>
      <c r="C1085" s="23" t="s">
        <v>285</v>
      </c>
      <c r="D1085" s="23">
        <v>8600462012</v>
      </c>
      <c r="E1085" s="31">
        <v>37519</v>
      </c>
      <c r="F1085" s="23">
        <v>3200288</v>
      </c>
      <c r="G1085" s="23">
        <v>1</v>
      </c>
      <c r="H1085" s="23">
        <v>0</v>
      </c>
      <c r="J1085" s="32">
        <v>0</v>
      </c>
      <c r="K1085" s="32">
        <v>0</v>
      </c>
      <c r="L1085" s="32">
        <v>70000</v>
      </c>
      <c r="M1085" s="32">
        <f t="shared" si="25"/>
        <v>70000</v>
      </c>
      <c r="N1085" s="75">
        <f>VLOOKUP(P1085,'CODIGOS RENTISTICOS'!$A$2:E2125,2,FALSE)</f>
        <v>825000000</v>
      </c>
      <c r="O1085" s="75">
        <f>VLOOKUP(P1085,'CODIGOS RENTISTICOS'!$A$2:F4292,3,FALSE)</f>
        <v>150109</v>
      </c>
      <c r="P1085" s="23">
        <v>121245</v>
      </c>
      <c r="Q1085" s="48">
        <f t="shared" si="26"/>
        <v>70000</v>
      </c>
    </row>
    <row r="1086" spans="1:17" s="23" customFormat="1" x14ac:dyDescent="0.2">
      <c r="A1086" s="23">
        <v>50000249</v>
      </c>
      <c r="B1086" s="23">
        <v>677735</v>
      </c>
      <c r="C1086" s="23" t="s">
        <v>285</v>
      </c>
      <c r="D1086" s="23">
        <v>52207724</v>
      </c>
      <c r="E1086" s="31">
        <v>37519</v>
      </c>
      <c r="F1086" s="23">
        <v>2277279</v>
      </c>
      <c r="G1086" s="23">
        <v>0</v>
      </c>
      <c r="H1086" s="23">
        <v>0</v>
      </c>
      <c r="J1086" s="32">
        <v>2600</v>
      </c>
      <c r="K1086" s="32">
        <v>0</v>
      </c>
      <c r="L1086" s="32">
        <v>0</v>
      </c>
      <c r="M1086" s="32">
        <f t="shared" si="25"/>
        <v>2600</v>
      </c>
      <c r="N1086" s="75">
        <f>VLOOKUP(P1086,'CODIGOS RENTISTICOS'!$A$2:E2126,2,FALSE)</f>
        <v>96400000</v>
      </c>
      <c r="O1086" s="75">
        <f>VLOOKUP(P1086,'CODIGOS RENTISTICOS'!$A$2:F4293,3,FALSE)</f>
        <v>370101</v>
      </c>
      <c r="P1086" s="23">
        <v>121280</v>
      </c>
      <c r="Q1086" s="48">
        <f t="shared" si="26"/>
        <v>2600</v>
      </c>
    </row>
    <row r="1087" spans="1:17" s="23" customFormat="1" x14ac:dyDescent="0.2">
      <c r="A1087" s="23">
        <v>50000249</v>
      </c>
      <c r="B1087" s="23">
        <v>774628</v>
      </c>
      <c r="C1087" s="23" t="s">
        <v>285</v>
      </c>
      <c r="D1087" s="23">
        <v>79891328</v>
      </c>
      <c r="E1087" s="31">
        <v>37519</v>
      </c>
      <c r="F1087" s="23">
        <v>6266792</v>
      </c>
      <c r="G1087" s="23">
        <v>0</v>
      </c>
      <c r="H1087" s="23">
        <v>0</v>
      </c>
      <c r="J1087" s="32">
        <v>7000</v>
      </c>
      <c r="K1087" s="32">
        <v>0</v>
      </c>
      <c r="L1087" s="32">
        <v>0</v>
      </c>
      <c r="M1087" s="32">
        <f t="shared" si="25"/>
        <v>7000</v>
      </c>
      <c r="N1087" s="75">
        <f>VLOOKUP(P1087,'CODIGOS RENTISTICOS'!$A$2:E2127,2,FALSE)</f>
        <v>825000000</v>
      </c>
      <c r="O1087" s="75">
        <f>VLOOKUP(P1087,'CODIGOS RENTISTICOS'!$A$2:F4294,3,FALSE)</f>
        <v>150109</v>
      </c>
      <c r="P1087" s="23">
        <v>121245</v>
      </c>
      <c r="Q1087" s="48">
        <f t="shared" si="26"/>
        <v>7000</v>
      </c>
    </row>
    <row r="1088" spans="1:17" s="23" customFormat="1" x14ac:dyDescent="0.2">
      <c r="A1088" s="23">
        <v>50000249</v>
      </c>
      <c r="B1088" s="23">
        <v>6267256</v>
      </c>
      <c r="C1088" s="23" t="s">
        <v>285</v>
      </c>
      <c r="D1088" s="23">
        <v>8300546596</v>
      </c>
      <c r="E1088" s="31">
        <v>37519</v>
      </c>
      <c r="F1088" s="23">
        <v>247665</v>
      </c>
      <c r="G1088" s="23">
        <v>0</v>
      </c>
      <c r="H1088" s="23">
        <v>0</v>
      </c>
      <c r="J1088" s="32">
        <v>2600</v>
      </c>
      <c r="K1088" s="32">
        <v>0</v>
      </c>
      <c r="L1088" s="32">
        <v>0</v>
      </c>
      <c r="M1088" s="32">
        <f t="shared" si="25"/>
        <v>2600</v>
      </c>
      <c r="N1088" s="75">
        <f>VLOOKUP(P1088,'CODIGOS RENTISTICOS'!$A$2:E2128,2,FALSE)</f>
        <v>96400000</v>
      </c>
      <c r="O1088" s="75">
        <f>VLOOKUP(P1088,'CODIGOS RENTISTICOS'!$A$2:F4295,3,FALSE)</f>
        <v>370101</v>
      </c>
      <c r="P1088" s="23">
        <v>121280</v>
      </c>
      <c r="Q1088" s="48">
        <f t="shared" si="26"/>
        <v>2600</v>
      </c>
    </row>
    <row r="1089" spans="1:17" s="23" customFormat="1" x14ac:dyDescent="0.2">
      <c r="A1089" s="23">
        <v>50000249</v>
      </c>
      <c r="B1089" s="23">
        <v>6267276</v>
      </c>
      <c r="C1089" s="23" t="s">
        <v>285</v>
      </c>
      <c r="D1089" s="23">
        <v>5920207</v>
      </c>
      <c r="E1089" s="31">
        <v>37519</v>
      </c>
      <c r="F1089" s="23">
        <v>2992777</v>
      </c>
      <c r="G1089" s="23">
        <v>0</v>
      </c>
      <c r="H1089" s="23">
        <v>0</v>
      </c>
      <c r="J1089" s="32">
        <v>5000</v>
      </c>
      <c r="K1089" s="32">
        <v>0</v>
      </c>
      <c r="L1089" s="32">
        <v>0</v>
      </c>
      <c r="M1089" s="32">
        <f t="shared" ref="M1089:M1152" si="27">SUM(J1089:L1089)</f>
        <v>5000</v>
      </c>
      <c r="N1089" s="75">
        <f>VLOOKUP(P1089,'CODIGOS RENTISTICOS'!$A$2:E2129,2,FALSE)</f>
        <v>825000000</v>
      </c>
      <c r="O1089" s="75">
        <f>VLOOKUP(P1089,'CODIGOS RENTISTICOS'!$A$2:F4296,3,FALSE)</f>
        <v>150109</v>
      </c>
      <c r="P1089" s="23">
        <v>121245</v>
      </c>
      <c r="Q1089" s="48">
        <f t="shared" si="26"/>
        <v>5000</v>
      </c>
    </row>
    <row r="1090" spans="1:17" s="23" customFormat="1" x14ac:dyDescent="0.2">
      <c r="A1090" s="23">
        <v>50000249</v>
      </c>
      <c r="B1090" s="23">
        <v>1138732</v>
      </c>
      <c r="C1090" s="23" t="s">
        <v>285</v>
      </c>
      <c r="D1090" s="23">
        <v>79539681</v>
      </c>
      <c r="E1090" s="31">
        <v>37519</v>
      </c>
      <c r="F1090" s="23">
        <v>121245</v>
      </c>
      <c r="G1090" s="23">
        <v>0</v>
      </c>
      <c r="H1090" s="23">
        <v>0</v>
      </c>
      <c r="J1090" s="32">
        <v>40000</v>
      </c>
      <c r="K1090" s="32">
        <v>0</v>
      </c>
      <c r="L1090" s="32">
        <v>0</v>
      </c>
      <c r="M1090" s="32">
        <f t="shared" si="27"/>
        <v>40000</v>
      </c>
      <c r="N1090" s="75">
        <f>VLOOKUP(P1090,'CODIGOS RENTISTICOS'!$A$2:E2130,2,FALSE)</f>
        <v>825000000</v>
      </c>
      <c r="O1090" s="75">
        <f>VLOOKUP(P1090,'CODIGOS RENTISTICOS'!$A$2:F4297,3,FALSE)</f>
        <v>150109</v>
      </c>
      <c r="P1090" s="23">
        <v>121245</v>
      </c>
      <c r="Q1090" s="48">
        <f t="shared" si="26"/>
        <v>40000</v>
      </c>
    </row>
    <row r="1091" spans="1:17" s="23" customFormat="1" x14ac:dyDescent="0.2">
      <c r="A1091" s="23">
        <v>50000249</v>
      </c>
      <c r="B1091" s="23">
        <v>1188151</v>
      </c>
      <c r="C1091" s="23" t="s">
        <v>285</v>
      </c>
      <c r="D1091" s="23">
        <v>8300060514</v>
      </c>
      <c r="E1091" s="31">
        <v>37519</v>
      </c>
      <c r="F1091" s="23">
        <v>3686638</v>
      </c>
      <c r="G1091" s="23">
        <v>0</v>
      </c>
      <c r="H1091" s="23">
        <v>0</v>
      </c>
      <c r="J1091" s="32">
        <v>2081880</v>
      </c>
      <c r="K1091" s="32">
        <v>0</v>
      </c>
      <c r="L1091" s="32">
        <v>0</v>
      </c>
      <c r="M1091" s="32">
        <f t="shared" si="27"/>
        <v>2081880</v>
      </c>
      <c r="N1091" s="75">
        <f>VLOOKUP(P1091,'CODIGOS RENTISTICOS'!$A$2:E2131,2,FALSE)</f>
        <v>96200000</v>
      </c>
      <c r="O1091" s="75">
        <f>VLOOKUP(P1091,'CODIGOS RENTISTICOS'!$A$2:F4298,3,FALSE)</f>
        <v>350101</v>
      </c>
      <c r="P1091" s="23">
        <v>121203</v>
      </c>
      <c r="Q1091" s="48">
        <f t="shared" ref="Q1091:Q1154" si="28">+M1091</f>
        <v>2081880</v>
      </c>
    </row>
    <row r="1092" spans="1:17" s="23" customFormat="1" x14ac:dyDescent="0.2">
      <c r="A1092" s="23">
        <v>50000249</v>
      </c>
      <c r="B1092" s="23">
        <v>1243594</v>
      </c>
      <c r="C1092" s="23" t="s">
        <v>285</v>
      </c>
      <c r="D1092" s="23">
        <v>11251733</v>
      </c>
      <c r="E1092" s="31">
        <v>37519</v>
      </c>
      <c r="F1092" s="23">
        <v>2617788</v>
      </c>
      <c r="G1092" s="23">
        <v>0</v>
      </c>
      <c r="H1092" s="23">
        <v>0</v>
      </c>
      <c r="J1092" s="32">
        <v>130050</v>
      </c>
      <c r="K1092" s="32">
        <v>0</v>
      </c>
      <c r="L1092" s="32">
        <v>0</v>
      </c>
      <c r="M1092" s="32">
        <f t="shared" si="27"/>
        <v>130050</v>
      </c>
      <c r="N1092" s="75">
        <f>VLOOKUP(P1092,'CODIGOS RENTISTICOS'!$A$2:E2132,2,FALSE)</f>
        <v>910500000</v>
      </c>
      <c r="O1092" s="75">
        <f>VLOOKUP(P1092,'CODIGOS RENTISTICOS'!$A$2:F4299,3,FALSE)</f>
        <v>360107</v>
      </c>
      <c r="P1092" s="23">
        <v>5003</v>
      </c>
      <c r="Q1092" s="48">
        <f t="shared" si="28"/>
        <v>130050</v>
      </c>
    </row>
    <row r="1093" spans="1:17" s="23" customFormat="1" x14ac:dyDescent="0.2">
      <c r="A1093" s="23">
        <v>50000249</v>
      </c>
      <c r="B1093" s="23">
        <v>4800826</v>
      </c>
      <c r="C1093" s="23" t="s">
        <v>285</v>
      </c>
      <c r="D1093" s="23">
        <v>8600008464</v>
      </c>
      <c r="E1093" s="31">
        <v>37519</v>
      </c>
      <c r="F1093" s="23">
        <v>6188000</v>
      </c>
      <c r="G1093" s="23">
        <v>1</v>
      </c>
      <c r="H1093" s="23">
        <v>0</v>
      </c>
      <c r="J1093" s="32">
        <v>0</v>
      </c>
      <c r="K1093" s="32">
        <v>0</v>
      </c>
      <c r="L1093" s="32">
        <v>1545000</v>
      </c>
      <c r="M1093" s="32">
        <f t="shared" si="27"/>
        <v>1545000</v>
      </c>
      <c r="N1093" s="75">
        <f>VLOOKUP(P1093,'CODIGOS RENTISTICOS'!$A$2:E2133,2,FALSE)</f>
        <v>96200000</v>
      </c>
      <c r="O1093" s="75">
        <f>VLOOKUP(P1093,'CODIGOS RENTISTICOS'!$A$2:F4300,3,FALSE)</f>
        <v>350101</v>
      </c>
      <c r="P1093" s="23">
        <v>121230</v>
      </c>
      <c r="Q1093" s="48">
        <f t="shared" si="28"/>
        <v>1545000</v>
      </c>
    </row>
    <row r="1094" spans="1:17" s="23" customFormat="1" x14ac:dyDescent="0.2">
      <c r="A1094" s="23">
        <v>50000249</v>
      </c>
      <c r="B1094" s="23">
        <v>1230531</v>
      </c>
      <c r="C1094" s="23" t="s">
        <v>285</v>
      </c>
      <c r="D1094" s="23">
        <v>8600333229</v>
      </c>
      <c r="E1094" s="31">
        <v>37519</v>
      </c>
      <c r="F1094" s="23">
        <v>3174710</v>
      </c>
      <c r="G1094" s="23">
        <v>0</v>
      </c>
      <c r="H1094" s="23">
        <v>0</v>
      </c>
      <c r="J1094" s="32">
        <v>7000</v>
      </c>
      <c r="K1094" s="32">
        <v>0</v>
      </c>
      <c r="L1094" s="32">
        <v>0</v>
      </c>
      <c r="M1094" s="32">
        <f t="shared" si="27"/>
        <v>7000</v>
      </c>
      <c r="N1094" s="75">
        <f>VLOOKUP(P1094,'CODIGOS RENTISTICOS'!$A$2:E2134,2,FALSE)</f>
        <v>96300000</v>
      </c>
      <c r="O1094" s="75">
        <f>VLOOKUP(P1094,'CODIGOS RENTISTICOS'!$A$2:F4301,3,FALSE)</f>
        <v>360107</v>
      </c>
      <c r="P1094" s="23">
        <v>121215</v>
      </c>
      <c r="Q1094" s="48">
        <f t="shared" si="28"/>
        <v>7000</v>
      </c>
    </row>
    <row r="1095" spans="1:17" s="23" customFormat="1" x14ac:dyDescent="0.2">
      <c r="A1095" s="23">
        <v>50000249</v>
      </c>
      <c r="B1095" s="23">
        <v>1085151</v>
      </c>
      <c r="C1095" s="23" t="s">
        <v>285</v>
      </c>
      <c r="D1095" s="23">
        <v>79770963</v>
      </c>
      <c r="E1095" s="31">
        <v>37519</v>
      </c>
      <c r="F1095" s="23">
        <v>7790286</v>
      </c>
      <c r="G1095" s="23">
        <v>0</v>
      </c>
      <c r="H1095" s="23">
        <v>0</v>
      </c>
      <c r="J1095" s="32">
        <v>2600</v>
      </c>
      <c r="K1095" s="32">
        <v>0</v>
      </c>
      <c r="L1095" s="32">
        <v>0</v>
      </c>
      <c r="M1095" s="32">
        <f t="shared" si="27"/>
        <v>2600</v>
      </c>
      <c r="N1095" s="75">
        <f>VLOOKUP(P1095,'CODIGOS RENTISTICOS'!$A$2:E2135,2,FALSE)</f>
        <v>96400000</v>
      </c>
      <c r="O1095" s="75">
        <f>VLOOKUP(P1095,'CODIGOS RENTISTICOS'!$A$2:F4302,3,FALSE)</f>
        <v>370101</v>
      </c>
      <c r="P1095" s="23">
        <v>121280</v>
      </c>
      <c r="Q1095" s="48">
        <f t="shared" si="28"/>
        <v>2600</v>
      </c>
    </row>
    <row r="1096" spans="1:17" s="23" customFormat="1" x14ac:dyDescent="0.2">
      <c r="A1096" s="23">
        <v>50000249</v>
      </c>
      <c r="B1096" s="23">
        <v>1378308</v>
      </c>
      <c r="C1096" s="23" t="s">
        <v>285</v>
      </c>
      <c r="D1096" s="23">
        <v>79189960</v>
      </c>
      <c r="E1096" s="31">
        <v>37519</v>
      </c>
      <c r="F1096" s="23">
        <v>7104350</v>
      </c>
      <c r="G1096" s="23">
        <v>0</v>
      </c>
      <c r="H1096" s="23">
        <v>0</v>
      </c>
      <c r="J1096" s="32">
        <v>5000</v>
      </c>
      <c r="K1096" s="32">
        <v>0</v>
      </c>
      <c r="L1096" s="32">
        <v>0</v>
      </c>
      <c r="M1096" s="32">
        <f t="shared" si="27"/>
        <v>5000</v>
      </c>
      <c r="N1096" s="75">
        <f>VLOOKUP(P1096,'CODIGOS RENTISTICOS'!$A$2:E2136,2,FALSE)</f>
        <v>825000000</v>
      </c>
      <c r="O1096" s="75">
        <f>VLOOKUP(P1096,'CODIGOS RENTISTICOS'!$A$2:F4303,3,FALSE)</f>
        <v>150109</v>
      </c>
      <c r="P1096" s="23">
        <v>5041</v>
      </c>
      <c r="Q1096" s="48">
        <f t="shared" si="28"/>
        <v>5000</v>
      </c>
    </row>
    <row r="1097" spans="1:17" s="23" customFormat="1" x14ac:dyDescent="0.2">
      <c r="A1097" s="23">
        <v>50000249</v>
      </c>
      <c r="B1097" s="23">
        <v>932877</v>
      </c>
      <c r="C1097" s="23" t="s">
        <v>285</v>
      </c>
      <c r="D1097" s="23">
        <v>19211793</v>
      </c>
      <c r="E1097" s="31">
        <v>37519</v>
      </c>
      <c r="F1097" s="23">
        <v>3607090</v>
      </c>
      <c r="G1097" s="23">
        <v>0</v>
      </c>
      <c r="H1097" s="23">
        <v>0</v>
      </c>
      <c r="J1097" s="32">
        <v>5000</v>
      </c>
      <c r="K1097" s="32">
        <v>0</v>
      </c>
      <c r="L1097" s="32">
        <v>0</v>
      </c>
      <c r="M1097" s="32">
        <f t="shared" si="27"/>
        <v>5000</v>
      </c>
      <c r="N1097" s="75">
        <f>VLOOKUP(P1097,'CODIGOS RENTISTICOS'!$A$2:E2137,2,FALSE)</f>
        <v>825000000</v>
      </c>
      <c r="O1097" s="75">
        <f>VLOOKUP(P1097,'CODIGOS RENTISTICOS'!$A$2:F4304,3,FALSE)</f>
        <v>150109</v>
      </c>
      <c r="P1097" s="23">
        <v>121245</v>
      </c>
      <c r="Q1097" s="48">
        <f t="shared" si="28"/>
        <v>5000</v>
      </c>
    </row>
    <row r="1098" spans="1:17" s="23" customFormat="1" x14ac:dyDescent="0.2">
      <c r="A1098" s="23">
        <v>50000249</v>
      </c>
      <c r="B1098" s="23">
        <v>2927593</v>
      </c>
      <c r="C1098" s="23" t="s">
        <v>285</v>
      </c>
      <c r="D1098" s="23">
        <v>8604011911</v>
      </c>
      <c r="E1098" s="31">
        <v>37519</v>
      </c>
      <c r="F1098" s="23">
        <v>3464214</v>
      </c>
      <c r="G1098" s="23">
        <v>0</v>
      </c>
      <c r="H1098" s="23">
        <v>0</v>
      </c>
      <c r="J1098" s="32">
        <v>24000</v>
      </c>
      <c r="K1098" s="32">
        <v>0</v>
      </c>
      <c r="L1098" s="32">
        <v>0</v>
      </c>
      <c r="M1098" s="32">
        <f t="shared" si="27"/>
        <v>24000</v>
      </c>
      <c r="N1098" s="75">
        <f>VLOOKUP(P1098,'CODIGOS RENTISTICOS'!$A$2:E2138,2,FALSE)</f>
        <v>825000000</v>
      </c>
      <c r="O1098" s="75">
        <f>VLOOKUP(P1098,'CODIGOS RENTISTICOS'!$A$2:F4305,3,FALSE)</f>
        <v>150109</v>
      </c>
      <c r="P1098" s="23">
        <v>121245</v>
      </c>
      <c r="Q1098" s="48">
        <f t="shared" si="28"/>
        <v>24000</v>
      </c>
    </row>
    <row r="1099" spans="1:17" s="23" customFormat="1" x14ac:dyDescent="0.2">
      <c r="A1099" s="23">
        <v>50000249</v>
      </c>
      <c r="B1099" s="23">
        <v>3134191</v>
      </c>
      <c r="C1099" s="23" t="s">
        <v>285</v>
      </c>
      <c r="D1099" s="23">
        <v>8300918117</v>
      </c>
      <c r="E1099" s="31">
        <v>37519</v>
      </c>
      <c r="F1099" s="23">
        <v>6915055</v>
      </c>
      <c r="G1099" s="23">
        <v>0</v>
      </c>
      <c r="H1099" s="23">
        <v>0</v>
      </c>
      <c r="J1099" s="32">
        <v>49000</v>
      </c>
      <c r="K1099" s="32">
        <v>0</v>
      </c>
      <c r="L1099" s="32">
        <v>0</v>
      </c>
      <c r="M1099" s="32">
        <f t="shared" si="27"/>
        <v>49000</v>
      </c>
      <c r="N1099" s="75">
        <f>VLOOKUP(P1099,'CODIGOS RENTISTICOS'!$A$2:E2139,2,FALSE)</f>
        <v>825000000</v>
      </c>
      <c r="O1099" s="75">
        <f>VLOOKUP(P1099,'CODIGOS RENTISTICOS'!$A$2:F4306,3,FALSE)</f>
        <v>150109</v>
      </c>
      <c r="P1099" s="23">
        <v>121245</v>
      </c>
      <c r="Q1099" s="48">
        <f t="shared" si="28"/>
        <v>49000</v>
      </c>
    </row>
    <row r="1100" spans="1:17" s="23" customFormat="1" x14ac:dyDescent="0.2">
      <c r="A1100" s="23">
        <v>50000249</v>
      </c>
      <c r="B1100" s="23">
        <v>3135357</v>
      </c>
      <c r="C1100" s="23" t="s">
        <v>285</v>
      </c>
      <c r="D1100" s="23">
        <v>79458619</v>
      </c>
      <c r="E1100" s="31">
        <v>37519</v>
      </c>
      <c r="F1100" s="23">
        <v>2229234</v>
      </c>
      <c r="G1100" s="23">
        <v>0</v>
      </c>
      <c r="H1100" s="23">
        <v>0</v>
      </c>
      <c r="J1100" s="32">
        <v>5000</v>
      </c>
      <c r="K1100" s="32">
        <v>0</v>
      </c>
      <c r="L1100" s="32">
        <v>0</v>
      </c>
      <c r="M1100" s="32">
        <f t="shared" si="27"/>
        <v>5000</v>
      </c>
      <c r="N1100" s="75">
        <f>VLOOKUP(P1100,'CODIGOS RENTISTICOS'!$A$2:E2140,2,FALSE)</f>
        <v>825000000</v>
      </c>
      <c r="O1100" s="75">
        <f>VLOOKUP(P1100,'CODIGOS RENTISTICOS'!$A$2:F4307,3,FALSE)</f>
        <v>150109</v>
      </c>
      <c r="P1100" s="23">
        <v>121245</v>
      </c>
      <c r="Q1100" s="48">
        <f t="shared" si="28"/>
        <v>5000</v>
      </c>
    </row>
    <row r="1101" spans="1:17" s="23" customFormat="1" x14ac:dyDescent="0.2">
      <c r="A1101" s="23">
        <v>50000249</v>
      </c>
      <c r="B1101" s="23">
        <v>1208462</v>
      </c>
      <c r="C1101" s="23" t="s">
        <v>285</v>
      </c>
      <c r="D1101" s="23">
        <v>51653807</v>
      </c>
      <c r="E1101" s="31">
        <v>37519</v>
      </c>
      <c r="F1101" s="23">
        <v>2216079</v>
      </c>
      <c r="G1101" s="23">
        <v>0</v>
      </c>
      <c r="H1101" s="23">
        <v>0</v>
      </c>
      <c r="J1101" s="32">
        <v>65000</v>
      </c>
      <c r="K1101" s="32">
        <v>0</v>
      </c>
      <c r="L1101" s="32">
        <v>0</v>
      </c>
      <c r="M1101" s="32">
        <f t="shared" si="27"/>
        <v>65000</v>
      </c>
      <c r="N1101" s="75">
        <f>VLOOKUP(P1101,'CODIGOS RENTISTICOS'!$A$2:E2141,2,FALSE)</f>
        <v>13700000</v>
      </c>
      <c r="O1101" s="75">
        <f>VLOOKUP(P1101,'CODIGOS RENTISTICOS'!$A$2:F4308,3,FALSE)</f>
        <v>290101</v>
      </c>
      <c r="P1101" s="23">
        <v>121250</v>
      </c>
      <c r="Q1101" s="48">
        <f t="shared" si="28"/>
        <v>65000</v>
      </c>
    </row>
    <row r="1102" spans="1:17" s="23" customFormat="1" x14ac:dyDescent="0.2">
      <c r="A1102" s="23">
        <v>50000249</v>
      </c>
      <c r="B1102" s="23">
        <v>1231085</v>
      </c>
      <c r="C1102" s="23" t="s">
        <v>285</v>
      </c>
      <c r="D1102" s="23">
        <v>8605054491</v>
      </c>
      <c r="E1102" s="31">
        <v>37519</v>
      </c>
      <c r="F1102" s="23">
        <v>5494718</v>
      </c>
      <c r="G1102" s="23">
        <v>0</v>
      </c>
      <c r="H1102" s="23">
        <v>0</v>
      </c>
      <c r="J1102" s="32">
        <v>600438</v>
      </c>
      <c r="K1102" s="32">
        <v>0</v>
      </c>
      <c r="L1102" s="32">
        <v>0</v>
      </c>
      <c r="M1102" s="32">
        <f t="shared" si="27"/>
        <v>600438</v>
      </c>
      <c r="N1102" s="75">
        <f>VLOOKUP(P1102,'CODIGOS RENTISTICOS'!$A$2:E2142,2,FALSE)</f>
        <v>825000000</v>
      </c>
      <c r="O1102" s="75">
        <f>VLOOKUP(P1102,'CODIGOS RENTISTICOS'!$A$2:F4309,3,FALSE)</f>
        <v>150109</v>
      </c>
      <c r="P1102" s="23">
        <v>5041</v>
      </c>
      <c r="Q1102" s="48">
        <f t="shared" si="28"/>
        <v>600438</v>
      </c>
    </row>
    <row r="1103" spans="1:17" s="23" customFormat="1" x14ac:dyDescent="0.2">
      <c r="A1103" s="23">
        <v>50000249</v>
      </c>
      <c r="B1103" s="23">
        <v>1184324</v>
      </c>
      <c r="C1103" s="23" t="s">
        <v>33</v>
      </c>
      <c r="D1103" s="23">
        <v>8110160518</v>
      </c>
      <c r="E1103" s="31">
        <v>37519</v>
      </c>
      <c r="F1103" s="23">
        <v>3125656</v>
      </c>
      <c r="G1103" s="23">
        <v>0</v>
      </c>
      <c r="H1103" s="23">
        <v>0</v>
      </c>
      <c r="J1103" s="32">
        <v>49000</v>
      </c>
      <c r="K1103" s="32">
        <v>0</v>
      </c>
      <c r="L1103" s="32">
        <v>0</v>
      </c>
      <c r="M1103" s="32">
        <f t="shared" si="27"/>
        <v>49000</v>
      </c>
      <c r="N1103" s="75">
        <f>VLOOKUP(P1103,'CODIGOS RENTISTICOS'!$A$2:E2143,2,FALSE)</f>
        <v>825000000</v>
      </c>
      <c r="O1103" s="75">
        <f>VLOOKUP(P1103,'CODIGOS RENTISTICOS'!$A$2:F4310,3,FALSE)</f>
        <v>150109</v>
      </c>
      <c r="P1103" s="23">
        <v>121245</v>
      </c>
      <c r="Q1103" s="48">
        <f t="shared" si="28"/>
        <v>49000</v>
      </c>
    </row>
    <row r="1104" spans="1:17" s="23" customFormat="1" x14ac:dyDescent="0.2">
      <c r="A1104" s="23">
        <v>50000249</v>
      </c>
      <c r="B1104" s="23">
        <v>3841701</v>
      </c>
      <c r="C1104" s="23" t="s">
        <v>33</v>
      </c>
      <c r="D1104" s="23">
        <v>8909165754</v>
      </c>
      <c r="E1104" s="31">
        <v>37519</v>
      </c>
      <c r="F1104" s="23">
        <v>2323060</v>
      </c>
      <c r="G1104" s="23">
        <v>0</v>
      </c>
      <c r="H1104" s="23">
        <v>0</v>
      </c>
      <c r="J1104" s="32">
        <v>306000</v>
      </c>
      <c r="K1104" s="32">
        <v>0</v>
      </c>
      <c r="L1104" s="32">
        <v>0</v>
      </c>
      <c r="M1104" s="32">
        <f t="shared" si="27"/>
        <v>306000</v>
      </c>
      <c r="N1104" s="75">
        <f>VLOOKUP(P1104,'CODIGOS RENTISTICOS'!$A$2:E2144,2,FALSE)</f>
        <v>910300000</v>
      </c>
      <c r="O1104" s="75">
        <f>VLOOKUP(P1104,'CODIGOS RENTISTICOS'!$A$2:F4311,3,FALSE)</f>
        <v>130113</v>
      </c>
      <c r="P1104" s="23">
        <v>121235</v>
      </c>
      <c r="Q1104" s="48">
        <f t="shared" si="28"/>
        <v>306000</v>
      </c>
    </row>
    <row r="1105" spans="1:17" s="23" customFormat="1" x14ac:dyDescent="0.2">
      <c r="A1105" s="23">
        <v>50000249</v>
      </c>
      <c r="B1105" s="23">
        <v>244527</v>
      </c>
      <c r="C1105" s="23" t="s">
        <v>33</v>
      </c>
      <c r="D1105" s="23">
        <v>8040039939</v>
      </c>
      <c r="E1105" s="31">
        <v>37519</v>
      </c>
      <c r="F1105" s="23">
        <v>2564771</v>
      </c>
      <c r="G1105" s="23">
        <v>0</v>
      </c>
      <c r="H1105" s="23">
        <v>0</v>
      </c>
      <c r="J1105" s="32">
        <v>14000</v>
      </c>
      <c r="K1105" s="32">
        <v>0</v>
      </c>
      <c r="L1105" s="32">
        <v>0</v>
      </c>
      <c r="M1105" s="32">
        <f t="shared" si="27"/>
        <v>14000</v>
      </c>
      <c r="N1105" s="75">
        <f>VLOOKUP(P1105,'CODIGOS RENTISTICOS'!$A$2:E2145,2,FALSE)</f>
        <v>825000000</v>
      </c>
      <c r="O1105" s="75">
        <f>VLOOKUP(P1105,'CODIGOS RENTISTICOS'!$A$2:F4312,3,FALSE)</f>
        <v>150109</v>
      </c>
      <c r="P1105" s="23">
        <v>121245</v>
      </c>
      <c r="Q1105" s="48">
        <f t="shared" si="28"/>
        <v>14000</v>
      </c>
    </row>
    <row r="1106" spans="1:17" s="23" customFormat="1" x14ac:dyDescent="0.2">
      <c r="A1106" s="23">
        <v>50000249</v>
      </c>
      <c r="B1106" s="23">
        <v>244528</v>
      </c>
      <c r="C1106" s="23" t="s">
        <v>33</v>
      </c>
      <c r="D1106" s="23">
        <v>8040039939</v>
      </c>
      <c r="E1106" s="31">
        <v>37519</v>
      </c>
      <c r="F1106" s="23">
        <v>2564771</v>
      </c>
      <c r="G1106" s="23">
        <v>0</v>
      </c>
      <c r="H1106" s="23">
        <v>0</v>
      </c>
      <c r="J1106" s="32">
        <v>14000</v>
      </c>
      <c r="K1106" s="32">
        <v>0</v>
      </c>
      <c r="L1106" s="32">
        <v>0</v>
      </c>
      <c r="M1106" s="32">
        <f t="shared" si="27"/>
        <v>14000</v>
      </c>
      <c r="N1106" s="75">
        <f>VLOOKUP(P1106,'CODIGOS RENTISTICOS'!$A$2:E2146,2,FALSE)</f>
        <v>825000000</v>
      </c>
      <c r="O1106" s="75">
        <f>VLOOKUP(P1106,'CODIGOS RENTISTICOS'!$A$2:F4313,3,FALSE)</f>
        <v>150109</v>
      </c>
      <c r="P1106" s="23">
        <v>121245</v>
      </c>
      <c r="Q1106" s="48">
        <f t="shared" si="28"/>
        <v>14000</v>
      </c>
    </row>
    <row r="1107" spans="1:17" s="23" customFormat="1" x14ac:dyDescent="0.2">
      <c r="A1107" s="23">
        <v>50000249</v>
      </c>
      <c r="B1107" s="23">
        <v>244530</v>
      </c>
      <c r="C1107" s="23" t="s">
        <v>33</v>
      </c>
      <c r="D1107" s="23">
        <v>8040039939</v>
      </c>
      <c r="E1107" s="31">
        <v>37519</v>
      </c>
      <c r="F1107" s="23">
        <v>2564771</v>
      </c>
      <c r="G1107" s="23">
        <v>0</v>
      </c>
      <c r="H1107" s="23">
        <v>0</v>
      </c>
      <c r="J1107" s="32">
        <v>14000</v>
      </c>
      <c r="K1107" s="32">
        <v>0</v>
      </c>
      <c r="L1107" s="32">
        <v>0</v>
      </c>
      <c r="M1107" s="32">
        <f t="shared" si="27"/>
        <v>14000</v>
      </c>
      <c r="N1107" s="75">
        <f>VLOOKUP(P1107,'CODIGOS RENTISTICOS'!$A$2:E2147,2,FALSE)</f>
        <v>825000000</v>
      </c>
      <c r="O1107" s="75">
        <f>VLOOKUP(P1107,'CODIGOS RENTISTICOS'!$A$2:F4314,3,FALSE)</f>
        <v>150109</v>
      </c>
      <c r="P1107" s="23">
        <v>121245</v>
      </c>
      <c r="Q1107" s="48">
        <f t="shared" si="28"/>
        <v>14000</v>
      </c>
    </row>
    <row r="1108" spans="1:17" s="23" customFormat="1" x14ac:dyDescent="0.2">
      <c r="A1108" s="23">
        <v>50000249</v>
      </c>
      <c r="B1108" s="23">
        <v>244531</v>
      </c>
      <c r="C1108" s="23" t="s">
        <v>33</v>
      </c>
      <c r="D1108" s="23">
        <v>8040039939</v>
      </c>
      <c r="E1108" s="31">
        <v>37519</v>
      </c>
      <c r="F1108" s="23">
        <v>2564771</v>
      </c>
      <c r="G1108" s="23">
        <v>0</v>
      </c>
      <c r="H1108" s="23">
        <v>0</v>
      </c>
      <c r="J1108" s="32">
        <v>14000</v>
      </c>
      <c r="K1108" s="32">
        <v>0</v>
      </c>
      <c r="L1108" s="32">
        <v>0</v>
      </c>
      <c r="M1108" s="32">
        <f t="shared" si="27"/>
        <v>14000</v>
      </c>
      <c r="N1108" s="75">
        <f>VLOOKUP(P1108,'CODIGOS RENTISTICOS'!$A$2:E2148,2,FALSE)</f>
        <v>825000000</v>
      </c>
      <c r="O1108" s="75">
        <f>VLOOKUP(P1108,'CODIGOS RENTISTICOS'!$A$2:F4315,3,FALSE)</f>
        <v>150109</v>
      </c>
      <c r="P1108" s="23">
        <v>121245</v>
      </c>
      <c r="Q1108" s="48">
        <f t="shared" si="28"/>
        <v>14000</v>
      </c>
    </row>
    <row r="1109" spans="1:17" s="23" customFormat="1" x14ac:dyDescent="0.2">
      <c r="A1109" s="23">
        <v>50000249</v>
      </c>
      <c r="B1109" s="23">
        <v>1077445</v>
      </c>
      <c r="C1109" s="23" t="s">
        <v>33</v>
      </c>
      <c r="D1109" s="23">
        <v>3400405</v>
      </c>
      <c r="E1109" s="31">
        <v>37519</v>
      </c>
      <c r="F1109" s="23">
        <v>2320298</v>
      </c>
      <c r="G1109" s="23">
        <v>0</v>
      </c>
      <c r="H1109" s="23">
        <v>0</v>
      </c>
      <c r="J1109" s="32">
        <v>309000</v>
      </c>
      <c r="K1109" s="32">
        <v>0</v>
      </c>
      <c r="L1109" s="32">
        <v>0</v>
      </c>
      <c r="M1109" s="32">
        <f t="shared" si="27"/>
        <v>309000</v>
      </c>
      <c r="N1109" s="75">
        <f>VLOOKUP(P1109,'CODIGOS RENTISTICOS'!$A$2:E2149,2,FALSE)</f>
        <v>96200000</v>
      </c>
      <c r="O1109" s="75">
        <f>VLOOKUP(P1109,'CODIGOS RENTISTICOS'!$A$2:F4316,3,FALSE)</f>
        <v>350101</v>
      </c>
      <c r="P1109" s="23">
        <v>121230</v>
      </c>
      <c r="Q1109" s="48">
        <f t="shared" si="28"/>
        <v>309000</v>
      </c>
    </row>
    <row r="1110" spans="1:17" s="23" customFormat="1" x14ac:dyDescent="0.2">
      <c r="A1110" s="23">
        <v>50000249</v>
      </c>
      <c r="B1110" s="23">
        <v>1075566</v>
      </c>
      <c r="C1110" s="23" t="s">
        <v>0</v>
      </c>
      <c r="D1110" s="23">
        <v>73157447</v>
      </c>
      <c r="E1110" s="31">
        <v>37519</v>
      </c>
      <c r="F1110" s="23">
        <v>8275174</v>
      </c>
      <c r="G1110" s="23">
        <v>0</v>
      </c>
      <c r="H1110" s="23">
        <v>0</v>
      </c>
      <c r="J1110" s="32">
        <v>103000</v>
      </c>
      <c r="K1110" s="32">
        <v>0</v>
      </c>
      <c r="L1110" s="32">
        <v>0</v>
      </c>
      <c r="M1110" s="32">
        <f t="shared" si="27"/>
        <v>103000</v>
      </c>
      <c r="N1110" s="75">
        <f>VLOOKUP(P1110,'CODIGOS RENTISTICOS'!$A$2:E2150,2,FALSE)</f>
        <v>96200000</v>
      </c>
      <c r="O1110" s="75">
        <f>VLOOKUP(P1110,'CODIGOS RENTISTICOS'!$A$2:F4317,3,FALSE)</f>
        <v>350101</v>
      </c>
      <c r="P1110" s="23">
        <v>121203</v>
      </c>
      <c r="Q1110" s="48">
        <f t="shared" si="28"/>
        <v>103000</v>
      </c>
    </row>
    <row r="1111" spans="1:17" s="23" customFormat="1" x14ac:dyDescent="0.2">
      <c r="A1111" s="23">
        <v>50000249</v>
      </c>
      <c r="B1111" s="23">
        <v>1030697</v>
      </c>
      <c r="C1111" s="23" t="s">
        <v>297</v>
      </c>
      <c r="D1111" s="23">
        <v>13512174</v>
      </c>
      <c r="E1111" s="31">
        <v>37519</v>
      </c>
      <c r="F1111" s="23">
        <v>3341045</v>
      </c>
      <c r="G1111" s="23">
        <v>0</v>
      </c>
      <c r="H1111" s="23">
        <v>0</v>
      </c>
      <c r="J1111" s="32">
        <v>7000</v>
      </c>
      <c r="K1111" s="32">
        <v>0</v>
      </c>
      <c r="L1111" s="32">
        <v>0</v>
      </c>
      <c r="M1111" s="32">
        <f t="shared" si="27"/>
        <v>7000</v>
      </c>
      <c r="N1111" s="75">
        <f>VLOOKUP(P1111,'CODIGOS RENTISTICOS'!$A$2:E2151,2,FALSE)</f>
        <v>825000000</v>
      </c>
      <c r="O1111" s="75">
        <f>VLOOKUP(P1111,'CODIGOS RENTISTICOS'!$A$2:F4318,3,FALSE)</f>
        <v>150109</v>
      </c>
      <c r="P1111" s="23">
        <v>121245</v>
      </c>
      <c r="Q1111" s="48">
        <f t="shared" si="28"/>
        <v>7000</v>
      </c>
    </row>
    <row r="1112" spans="1:17" s="23" customFormat="1" x14ac:dyDescent="0.2">
      <c r="A1112" s="23">
        <v>50000249</v>
      </c>
      <c r="B1112" s="23">
        <v>1030726</v>
      </c>
      <c r="C1112" s="23" t="s">
        <v>297</v>
      </c>
      <c r="D1112" s="23">
        <v>921518123</v>
      </c>
      <c r="E1112" s="31">
        <v>37519</v>
      </c>
      <c r="F1112" s="23">
        <v>3707092</v>
      </c>
      <c r="G1112" s="23">
        <v>0</v>
      </c>
      <c r="H1112" s="23">
        <v>0</v>
      </c>
      <c r="J1112" s="32">
        <v>7000</v>
      </c>
      <c r="K1112" s="32">
        <v>0</v>
      </c>
      <c r="L1112" s="32">
        <v>0</v>
      </c>
      <c r="M1112" s="32">
        <f t="shared" si="27"/>
        <v>7000</v>
      </c>
      <c r="N1112" s="75">
        <f>VLOOKUP(P1112,'CODIGOS RENTISTICOS'!$A$2:E2152,2,FALSE)</f>
        <v>825000000</v>
      </c>
      <c r="O1112" s="75">
        <f>VLOOKUP(P1112,'CODIGOS RENTISTICOS'!$A$2:F4319,3,FALSE)</f>
        <v>150109</v>
      </c>
      <c r="P1112" s="23">
        <v>121245</v>
      </c>
      <c r="Q1112" s="48">
        <f t="shared" si="28"/>
        <v>7000</v>
      </c>
    </row>
    <row r="1113" spans="1:17" s="23" customFormat="1" x14ac:dyDescent="0.2">
      <c r="A1113" s="23">
        <v>50000249</v>
      </c>
      <c r="B1113" s="23">
        <v>1030727</v>
      </c>
      <c r="C1113" s="23" t="s">
        <v>297</v>
      </c>
      <c r="D1113" s="23">
        <v>72131747</v>
      </c>
      <c r="E1113" s="31">
        <v>37519</v>
      </c>
      <c r="F1113" s="23">
        <v>3762884</v>
      </c>
      <c r="G1113" s="23">
        <v>0</v>
      </c>
      <c r="H1113" s="23">
        <v>0</v>
      </c>
      <c r="J1113" s="32">
        <v>7000</v>
      </c>
      <c r="K1113" s="32">
        <v>0</v>
      </c>
      <c r="L1113" s="32">
        <v>0</v>
      </c>
      <c r="M1113" s="32">
        <f t="shared" si="27"/>
        <v>7000</v>
      </c>
      <c r="N1113" s="75">
        <f>VLOOKUP(P1113,'CODIGOS RENTISTICOS'!$A$2:E2153,2,FALSE)</f>
        <v>825000000</v>
      </c>
      <c r="O1113" s="75">
        <f>VLOOKUP(P1113,'CODIGOS RENTISTICOS'!$A$2:F4320,3,FALSE)</f>
        <v>150109</v>
      </c>
      <c r="P1113" s="23">
        <v>121245</v>
      </c>
      <c r="Q1113" s="48">
        <f t="shared" si="28"/>
        <v>7000</v>
      </c>
    </row>
    <row r="1114" spans="1:17" s="23" customFormat="1" x14ac:dyDescent="0.2">
      <c r="A1114" s="23">
        <v>50000249</v>
      </c>
      <c r="B1114" s="23">
        <v>1030728</v>
      </c>
      <c r="C1114" s="23" t="s">
        <v>297</v>
      </c>
      <c r="D1114" s="23">
        <v>72153777</v>
      </c>
      <c r="E1114" s="31">
        <v>37519</v>
      </c>
      <c r="F1114" s="23">
        <v>3651924</v>
      </c>
      <c r="G1114" s="23">
        <v>0</v>
      </c>
      <c r="H1114" s="23">
        <v>0</v>
      </c>
      <c r="J1114" s="32">
        <v>7000</v>
      </c>
      <c r="K1114" s="32">
        <v>0</v>
      </c>
      <c r="L1114" s="32">
        <v>0</v>
      </c>
      <c r="M1114" s="32">
        <f t="shared" si="27"/>
        <v>7000</v>
      </c>
      <c r="N1114" s="75">
        <f>VLOOKUP(P1114,'CODIGOS RENTISTICOS'!$A$2:E2154,2,FALSE)</f>
        <v>825000000</v>
      </c>
      <c r="O1114" s="75">
        <f>VLOOKUP(P1114,'CODIGOS RENTISTICOS'!$A$2:F4321,3,FALSE)</f>
        <v>150109</v>
      </c>
      <c r="P1114" s="23">
        <v>121245</v>
      </c>
      <c r="Q1114" s="48">
        <f t="shared" si="28"/>
        <v>7000</v>
      </c>
    </row>
    <row r="1115" spans="1:17" s="23" customFormat="1" x14ac:dyDescent="0.2">
      <c r="A1115" s="23">
        <v>50000249</v>
      </c>
      <c r="B1115" s="23">
        <v>1030729</v>
      </c>
      <c r="C1115" s="23" t="s">
        <v>297</v>
      </c>
      <c r="D1115" s="23">
        <v>84035648</v>
      </c>
      <c r="E1115" s="31">
        <v>37519</v>
      </c>
      <c r="F1115" s="23">
        <v>3798770</v>
      </c>
      <c r="G1115" s="23">
        <v>0</v>
      </c>
      <c r="H1115" s="23">
        <v>0</v>
      </c>
      <c r="J1115" s="32">
        <v>7000</v>
      </c>
      <c r="K1115" s="32">
        <v>0</v>
      </c>
      <c r="L1115" s="32">
        <v>0</v>
      </c>
      <c r="M1115" s="32">
        <f t="shared" si="27"/>
        <v>7000</v>
      </c>
      <c r="N1115" s="75">
        <f>VLOOKUP(P1115,'CODIGOS RENTISTICOS'!$A$2:E2155,2,FALSE)</f>
        <v>825000000</v>
      </c>
      <c r="O1115" s="75">
        <f>VLOOKUP(P1115,'CODIGOS RENTISTICOS'!$A$2:F4322,3,FALSE)</f>
        <v>150109</v>
      </c>
      <c r="P1115" s="23">
        <v>121245</v>
      </c>
      <c r="Q1115" s="48">
        <f t="shared" si="28"/>
        <v>7000</v>
      </c>
    </row>
    <row r="1116" spans="1:17" s="23" customFormat="1" x14ac:dyDescent="0.2">
      <c r="A1116" s="23">
        <v>50000249</v>
      </c>
      <c r="B1116" s="23">
        <v>1030730</v>
      </c>
      <c r="C1116" s="23" t="s">
        <v>297</v>
      </c>
      <c r="D1116" s="23">
        <v>8798055</v>
      </c>
      <c r="E1116" s="31">
        <v>37519</v>
      </c>
      <c r="F1116" s="23">
        <v>3280617</v>
      </c>
      <c r="G1116" s="23">
        <v>0</v>
      </c>
      <c r="H1116" s="23">
        <v>0</v>
      </c>
      <c r="J1116" s="32">
        <v>7000</v>
      </c>
      <c r="K1116" s="32">
        <v>0</v>
      </c>
      <c r="L1116" s="32">
        <v>0</v>
      </c>
      <c r="M1116" s="32">
        <f t="shared" si="27"/>
        <v>7000</v>
      </c>
      <c r="N1116" s="75">
        <f>VLOOKUP(P1116,'CODIGOS RENTISTICOS'!$A$2:E2156,2,FALSE)</f>
        <v>825000000</v>
      </c>
      <c r="O1116" s="75">
        <f>VLOOKUP(P1116,'CODIGOS RENTISTICOS'!$A$2:F4323,3,FALSE)</f>
        <v>150109</v>
      </c>
      <c r="P1116" s="23">
        <v>121245</v>
      </c>
      <c r="Q1116" s="48">
        <f t="shared" si="28"/>
        <v>7000</v>
      </c>
    </row>
    <row r="1117" spans="1:17" s="23" customFormat="1" x14ac:dyDescent="0.2">
      <c r="A1117" s="23">
        <v>50000249</v>
      </c>
      <c r="B1117" s="23">
        <v>779815</v>
      </c>
      <c r="C1117" s="23" t="s">
        <v>297</v>
      </c>
      <c r="D1117" s="23">
        <v>8300318491</v>
      </c>
      <c r="E1117" s="31">
        <v>37519</v>
      </c>
      <c r="F1117" s="23">
        <v>6369066</v>
      </c>
      <c r="G1117" s="23">
        <v>0</v>
      </c>
      <c r="H1117" s="23">
        <v>0</v>
      </c>
      <c r="J1117" s="32">
        <v>150000</v>
      </c>
      <c r="K1117" s="32">
        <v>0</v>
      </c>
      <c r="L1117" s="32">
        <v>0</v>
      </c>
      <c r="M1117" s="32">
        <f t="shared" si="27"/>
        <v>150000</v>
      </c>
      <c r="N1117" s="75">
        <f>VLOOKUP(P1117,'CODIGOS RENTISTICOS'!$A$2:E2157,2,FALSE)</f>
        <v>96200000</v>
      </c>
      <c r="O1117" s="75">
        <f>VLOOKUP(P1117,'CODIGOS RENTISTICOS'!$A$2:F4324,3,FALSE)</f>
        <v>350101</v>
      </c>
      <c r="P1117" s="23">
        <v>121203</v>
      </c>
      <c r="Q1117" s="48">
        <f t="shared" si="28"/>
        <v>150000</v>
      </c>
    </row>
    <row r="1118" spans="1:17" s="23" customFormat="1" x14ac:dyDescent="0.2">
      <c r="A1118" s="23">
        <v>50000249</v>
      </c>
      <c r="B1118" s="23">
        <v>690446</v>
      </c>
      <c r="C1118" s="23" t="s">
        <v>34</v>
      </c>
      <c r="D1118" s="23">
        <v>9059679</v>
      </c>
      <c r="E1118" s="31">
        <v>37519</v>
      </c>
      <c r="F1118" s="23">
        <v>6626208</v>
      </c>
      <c r="G1118" s="23">
        <v>0</v>
      </c>
      <c r="H1118" s="23">
        <v>0</v>
      </c>
      <c r="J1118" s="32">
        <v>154500</v>
      </c>
      <c r="K1118" s="32">
        <v>0</v>
      </c>
      <c r="L1118" s="32">
        <v>0</v>
      </c>
      <c r="M1118" s="32">
        <f t="shared" si="27"/>
        <v>154500</v>
      </c>
      <c r="N1118" s="75">
        <f>VLOOKUP(P1118,'CODIGOS RENTISTICOS'!$A$2:E2158,2,FALSE)</f>
        <v>96200000</v>
      </c>
      <c r="O1118" s="75">
        <f>VLOOKUP(P1118,'CODIGOS RENTISTICOS'!$A$2:F4325,3,FALSE)</f>
        <v>350101</v>
      </c>
      <c r="P1118" s="23">
        <v>121203</v>
      </c>
      <c r="Q1118" s="48">
        <f t="shared" si="28"/>
        <v>154500</v>
      </c>
    </row>
    <row r="1119" spans="1:17" s="23" customFormat="1" x14ac:dyDescent="0.2">
      <c r="A1119" s="23">
        <v>50000249</v>
      </c>
      <c r="B1119" s="23">
        <v>975634</v>
      </c>
      <c r="C1119" s="23" t="s">
        <v>34</v>
      </c>
      <c r="D1119" s="23">
        <v>73103287</v>
      </c>
      <c r="E1119" s="31">
        <v>37519</v>
      </c>
      <c r="F1119" s="23">
        <v>6695526</v>
      </c>
      <c r="G1119" s="23">
        <v>0</v>
      </c>
      <c r="H1119" s="23">
        <v>0</v>
      </c>
      <c r="J1119" s="32">
        <v>154500</v>
      </c>
      <c r="K1119" s="32">
        <v>0</v>
      </c>
      <c r="L1119" s="32">
        <v>0</v>
      </c>
      <c r="M1119" s="32">
        <f t="shared" si="27"/>
        <v>154500</v>
      </c>
      <c r="N1119" s="75">
        <f>VLOOKUP(P1119,'CODIGOS RENTISTICOS'!$A$2:E2159,2,FALSE)</f>
        <v>96200000</v>
      </c>
      <c r="O1119" s="75">
        <f>VLOOKUP(P1119,'CODIGOS RENTISTICOS'!$A$2:F4326,3,FALSE)</f>
        <v>350101</v>
      </c>
      <c r="P1119" s="23">
        <v>121203</v>
      </c>
      <c r="Q1119" s="48">
        <f t="shared" si="28"/>
        <v>154500</v>
      </c>
    </row>
    <row r="1120" spans="1:17" s="23" customFormat="1" x14ac:dyDescent="0.2">
      <c r="A1120" s="23">
        <v>50000249</v>
      </c>
      <c r="B1120" s="23">
        <v>975749</v>
      </c>
      <c r="C1120" s="23" t="s">
        <v>34</v>
      </c>
      <c r="D1120" s="23">
        <v>11785300</v>
      </c>
      <c r="E1120" s="31">
        <v>37519</v>
      </c>
      <c r="F1120" s="23">
        <v>6642272</v>
      </c>
      <c r="G1120" s="23">
        <v>0</v>
      </c>
      <c r="H1120" s="23">
        <v>0</v>
      </c>
      <c r="J1120" s="32">
        <v>309000</v>
      </c>
      <c r="K1120" s="32">
        <v>0</v>
      </c>
      <c r="L1120" s="32">
        <v>0</v>
      </c>
      <c r="M1120" s="32">
        <f t="shared" si="27"/>
        <v>309000</v>
      </c>
      <c r="N1120" s="75">
        <f>VLOOKUP(P1120,'CODIGOS RENTISTICOS'!$A$2:E2160,2,FALSE)</f>
        <v>96200000</v>
      </c>
      <c r="O1120" s="75">
        <f>VLOOKUP(P1120,'CODIGOS RENTISTICOS'!$A$2:F4327,3,FALSE)</f>
        <v>350101</v>
      </c>
      <c r="P1120" s="23">
        <v>121230</v>
      </c>
      <c r="Q1120" s="48">
        <f t="shared" si="28"/>
        <v>309000</v>
      </c>
    </row>
    <row r="1121" spans="1:17" s="23" customFormat="1" x14ac:dyDescent="0.2">
      <c r="A1121" s="23">
        <v>50000249</v>
      </c>
      <c r="B1121" s="23">
        <v>1173862</v>
      </c>
      <c r="C1121" s="23" t="s">
        <v>34</v>
      </c>
      <c r="D1121" s="23">
        <v>8300030796</v>
      </c>
      <c r="E1121" s="31">
        <v>37519</v>
      </c>
      <c r="F1121" s="23">
        <v>6645375</v>
      </c>
      <c r="G1121" s="23">
        <v>0</v>
      </c>
      <c r="H1121" s="23">
        <v>0</v>
      </c>
      <c r="J1121" s="32">
        <v>33000</v>
      </c>
      <c r="K1121" s="32">
        <v>0</v>
      </c>
      <c r="L1121" s="32">
        <v>0</v>
      </c>
      <c r="M1121" s="32">
        <f t="shared" si="27"/>
        <v>33000</v>
      </c>
      <c r="N1121" s="75">
        <f>VLOOKUP(P1121,'CODIGOS RENTISTICOS'!$A$2:E2161,2,FALSE)</f>
        <v>910300000</v>
      </c>
      <c r="O1121" s="75">
        <f>VLOOKUP(P1121,'CODIGOS RENTISTICOS'!$A$2:F4328,3,FALSE)</f>
        <v>130113</v>
      </c>
      <c r="P1121" s="23">
        <v>121205</v>
      </c>
      <c r="Q1121" s="48">
        <f t="shared" si="28"/>
        <v>33000</v>
      </c>
    </row>
    <row r="1122" spans="1:17" s="23" customFormat="1" x14ac:dyDescent="0.2">
      <c r="A1122" s="23">
        <v>50000249</v>
      </c>
      <c r="B1122" s="23">
        <v>5554086</v>
      </c>
      <c r="C1122" s="23" t="s">
        <v>34</v>
      </c>
      <c r="D1122" s="23">
        <v>8909316540</v>
      </c>
      <c r="E1122" s="31">
        <v>37519</v>
      </c>
      <c r="F1122" s="23">
        <v>0</v>
      </c>
      <c r="G1122" s="23">
        <v>0</v>
      </c>
      <c r="H1122" s="23">
        <v>0</v>
      </c>
      <c r="J1122" s="32">
        <v>7000</v>
      </c>
      <c r="K1122" s="32">
        <v>0</v>
      </c>
      <c r="L1122" s="32">
        <v>0</v>
      </c>
      <c r="M1122" s="32">
        <f t="shared" si="27"/>
        <v>7000</v>
      </c>
      <c r="N1122" s="75">
        <f>VLOOKUP(P1122,'CODIGOS RENTISTICOS'!$A$2:E2162,2,FALSE)</f>
        <v>825000000</v>
      </c>
      <c r="O1122" s="75">
        <f>VLOOKUP(P1122,'CODIGOS RENTISTICOS'!$A$2:F4329,3,FALSE)</f>
        <v>150109</v>
      </c>
      <c r="P1122" s="23">
        <v>5041</v>
      </c>
      <c r="Q1122" s="48">
        <f t="shared" si="28"/>
        <v>7000</v>
      </c>
    </row>
    <row r="1123" spans="1:17" s="23" customFormat="1" x14ac:dyDescent="0.2">
      <c r="A1123" s="23">
        <v>50000249</v>
      </c>
      <c r="B1123" s="23">
        <v>5554087</v>
      </c>
      <c r="C1123" s="23" t="s">
        <v>34</v>
      </c>
      <c r="D1123" s="23">
        <v>8909316540</v>
      </c>
      <c r="E1123" s="31">
        <v>37519</v>
      </c>
      <c r="F1123" s="23">
        <v>6685188</v>
      </c>
      <c r="G1123" s="23">
        <v>0</v>
      </c>
      <c r="H1123" s="23">
        <v>0</v>
      </c>
      <c r="J1123" s="32">
        <v>7000</v>
      </c>
      <c r="K1123" s="32">
        <v>0</v>
      </c>
      <c r="L1123" s="32">
        <v>0</v>
      </c>
      <c r="M1123" s="32">
        <f t="shared" si="27"/>
        <v>7000</v>
      </c>
      <c r="N1123" s="75">
        <f>VLOOKUP(P1123,'CODIGOS RENTISTICOS'!$A$2:E2163,2,FALSE)</f>
        <v>825000000</v>
      </c>
      <c r="O1123" s="75">
        <f>VLOOKUP(P1123,'CODIGOS RENTISTICOS'!$A$2:F4330,3,FALSE)</f>
        <v>150109</v>
      </c>
      <c r="P1123" s="23">
        <v>5041</v>
      </c>
      <c r="Q1123" s="48">
        <f t="shared" si="28"/>
        <v>7000</v>
      </c>
    </row>
    <row r="1124" spans="1:17" s="23" customFormat="1" x14ac:dyDescent="0.2">
      <c r="A1124" s="23">
        <v>50000249</v>
      </c>
      <c r="B1124" s="23">
        <v>5554088</v>
      </c>
      <c r="C1124" s="23" t="s">
        <v>34</v>
      </c>
      <c r="D1124" s="23">
        <v>8909316540</v>
      </c>
      <c r="E1124" s="31">
        <v>37519</v>
      </c>
      <c r="F1124" s="23">
        <v>6685188</v>
      </c>
      <c r="G1124" s="23">
        <v>0</v>
      </c>
      <c r="H1124" s="23">
        <v>0</v>
      </c>
      <c r="J1124" s="32">
        <v>7000</v>
      </c>
      <c r="K1124" s="32">
        <v>0</v>
      </c>
      <c r="L1124" s="32">
        <v>0</v>
      </c>
      <c r="M1124" s="32">
        <f t="shared" si="27"/>
        <v>7000</v>
      </c>
      <c r="N1124" s="75">
        <f>VLOOKUP(P1124,'CODIGOS RENTISTICOS'!$A$2:E2164,2,FALSE)</f>
        <v>825000000</v>
      </c>
      <c r="O1124" s="75">
        <f>VLOOKUP(P1124,'CODIGOS RENTISTICOS'!$A$2:F4331,3,FALSE)</f>
        <v>150109</v>
      </c>
      <c r="P1124" s="23">
        <v>5041</v>
      </c>
      <c r="Q1124" s="48">
        <f t="shared" si="28"/>
        <v>7000</v>
      </c>
    </row>
    <row r="1125" spans="1:17" s="23" customFormat="1" x14ac:dyDescent="0.2">
      <c r="A1125" s="23">
        <v>50000249</v>
      </c>
      <c r="B1125" s="23">
        <v>5554089</v>
      </c>
      <c r="C1125" s="23" t="s">
        <v>34</v>
      </c>
      <c r="D1125" s="23">
        <v>8909316540</v>
      </c>
      <c r="E1125" s="31">
        <v>37519</v>
      </c>
      <c r="F1125" s="23">
        <v>6685188</v>
      </c>
      <c r="G1125" s="23">
        <v>0</v>
      </c>
      <c r="H1125" s="23">
        <v>0</v>
      </c>
      <c r="J1125" s="32">
        <v>7000</v>
      </c>
      <c r="K1125" s="32">
        <v>0</v>
      </c>
      <c r="L1125" s="32">
        <v>0</v>
      </c>
      <c r="M1125" s="32">
        <f t="shared" si="27"/>
        <v>7000</v>
      </c>
      <c r="N1125" s="75">
        <f>VLOOKUP(P1125,'CODIGOS RENTISTICOS'!$A$2:E2165,2,FALSE)</f>
        <v>825000000</v>
      </c>
      <c r="O1125" s="75">
        <f>VLOOKUP(P1125,'CODIGOS RENTISTICOS'!$A$2:F4332,3,FALSE)</f>
        <v>150109</v>
      </c>
      <c r="P1125" s="23">
        <v>5041</v>
      </c>
      <c r="Q1125" s="48">
        <f t="shared" si="28"/>
        <v>7000</v>
      </c>
    </row>
    <row r="1126" spans="1:17" s="23" customFormat="1" x14ac:dyDescent="0.2">
      <c r="A1126" s="23">
        <v>50000249</v>
      </c>
      <c r="B1126" s="23">
        <v>5554090</v>
      </c>
      <c r="C1126" s="23" t="s">
        <v>34</v>
      </c>
      <c r="D1126" s="23">
        <v>8909316540</v>
      </c>
      <c r="E1126" s="31">
        <v>37519</v>
      </c>
      <c r="F1126" s="23">
        <v>6685188</v>
      </c>
      <c r="G1126" s="23">
        <v>0</v>
      </c>
      <c r="H1126" s="23">
        <v>0</v>
      </c>
      <c r="J1126" s="32">
        <v>7000</v>
      </c>
      <c r="K1126" s="32">
        <v>0</v>
      </c>
      <c r="L1126" s="32">
        <v>0</v>
      </c>
      <c r="M1126" s="32">
        <f t="shared" si="27"/>
        <v>7000</v>
      </c>
      <c r="N1126" s="75">
        <f>VLOOKUP(P1126,'CODIGOS RENTISTICOS'!$A$2:E2166,2,FALSE)</f>
        <v>825000000</v>
      </c>
      <c r="O1126" s="75">
        <f>VLOOKUP(P1126,'CODIGOS RENTISTICOS'!$A$2:F4333,3,FALSE)</f>
        <v>150109</v>
      </c>
      <c r="P1126" s="23">
        <v>5041</v>
      </c>
      <c r="Q1126" s="48">
        <f t="shared" si="28"/>
        <v>7000</v>
      </c>
    </row>
    <row r="1127" spans="1:17" s="23" customFormat="1" x14ac:dyDescent="0.2">
      <c r="A1127" s="23">
        <v>50000249</v>
      </c>
      <c r="B1127" s="23">
        <v>5554091</v>
      </c>
      <c r="C1127" s="23" t="s">
        <v>34</v>
      </c>
      <c r="D1127" s="23">
        <v>8909316540</v>
      </c>
      <c r="E1127" s="31">
        <v>37519</v>
      </c>
      <c r="F1127" s="23">
        <v>6685188</v>
      </c>
      <c r="G1127" s="23">
        <v>0</v>
      </c>
      <c r="H1127" s="23">
        <v>0</v>
      </c>
      <c r="J1127" s="32">
        <v>7000</v>
      </c>
      <c r="K1127" s="32">
        <v>0</v>
      </c>
      <c r="L1127" s="32">
        <v>0</v>
      </c>
      <c r="M1127" s="32">
        <f t="shared" si="27"/>
        <v>7000</v>
      </c>
      <c r="N1127" s="75">
        <f>VLOOKUP(P1127,'CODIGOS RENTISTICOS'!$A$2:E2167,2,FALSE)</f>
        <v>825000000</v>
      </c>
      <c r="O1127" s="75">
        <f>VLOOKUP(P1127,'CODIGOS RENTISTICOS'!$A$2:F4334,3,FALSE)</f>
        <v>150109</v>
      </c>
      <c r="P1127" s="23">
        <v>5041</v>
      </c>
      <c r="Q1127" s="48">
        <f t="shared" si="28"/>
        <v>7000</v>
      </c>
    </row>
    <row r="1128" spans="1:17" s="23" customFormat="1" x14ac:dyDescent="0.2">
      <c r="A1128" s="23">
        <v>50000249</v>
      </c>
      <c r="B1128" s="23">
        <v>5554092</v>
      </c>
      <c r="C1128" s="23" t="s">
        <v>34</v>
      </c>
      <c r="D1128" s="23">
        <v>8909316540</v>
      </c>
      <c r="E1128" s="31">
        <v>37519</v>
      </c>
      <c r="F1128" s="23">
        <v>6685188</v>
      </c>
      <c r="G1128" s="23">
        <v>0</v>
      </c>
      <c r="H1128" s="23">
        <v>0</v>
      </c>
      <c r="J1128" s="32">
        <v>7000</v>
      </c>
      <c r="K1128" s="32">
        <v>0</v>
      </c>
      <c r="L1128" s="32">
        <v>0</v>
      </c>
      <c r="M1128" s="32">
        <f t="shared" si="27"/>
        <v>7000</v>
      </c>
      <c r="N1128" s="75">
        <f>VLOOKUP(P1128,'CODIGOS RENTISTICOS'!$A$2:E2168,2,FALSE)</f>
        <v>825000000</v>
      </c>
      <c r="O1128" s="75">
        <f>VLOOKUP(P1128,'CODIGOS RENTISTICOS'!$A$2:F4335,3,FALSE)</f>
        <v>150109</v>
      </c>
      <c r="P1128" s="23">
        <v>5041</v>
      </c>
      <c r="Q1128" s="48">
        <f t="shared" si="28"/>
        <v>7000</v>
      </c>
    </row>
    <row r="1129" spans="1:17" s="23" customFormat="1" x14ac:dyDescent="0.2">
      <c r="A1129" s="23">
        <v>50000249</v>
      </c>
      <c r="B1129" s="23">
        <v>5554093</v>
      </c>
      <c r="C1129" s="23" t="s">
        <v>34</v>
      </c>
      <c r="D1129" s="23">
        <v>8909316540</v>
      </c>
      <c r="E1129" s="31">
        <v>37519</v>
      </c>
      <c r="F1129" s="23">
        <v>6685188</v>
      </c>
      <c r="G1129" s="23">
        <v>0</v>
      </c>
      <c r="H1129" s="23">
        <v>0</v>
      </c>
      <c r="J1129" s="32">
        <v>7000</v>
      </c>
      <c r="K1129" s="32">
        <v>0</v>
      </c>
      <c r="L1129" s="32">
        <v>0</v>
      </c>
      <c r="M1129" s="32">
        <f t="shared" si="27"/>
        <v>7000</v>
      </c>
      <c r="N1129" s="75">
        <f>VLOOKUP(P1129,'CODIGOS RENTISTICOS'!$A$2:E2169,2,FALSE)</f>
        <v>825000000</v>
      </c>
      <c r="O1129" s="75">
        <f>VLOOKUP(P1129,'CODIGOS RENTISTICOS'!$A$2:F4336,3,FALSE)</f>
        <v>150109</v>
      </c>
      <c r="P1129" s="23">
        <v>5041</v>
      </c>
      <c r="Q1129" s="48">
        <f t="shared" si="28"/>
        <v>7000</v>
      </c>
    </row>
    <row r="1130" spans="1:17" s="23" customFormat="1" x14ac:dyDescent="0.2">
      <c r="A1130" s="23">
        <v>50000249</v>
      </c>
      <c r="B1130" s="23">
        <v>989291</v>
      </c>
      <c r="C1130" s="23" t="s">
        <v>288</v>
      </c>
      <c r="D1130" s="23">
        <v>7168772</v>
      </c>
      <c r="E1130" s="31">
        <v>37519</v>
      </c>
      <c r="F1130" s="23">
        <v>7450491</v>
      </c>
      <c r="G1130" s="23">
        <v>0</v>
      </c>
      <c r="H1130" s="23">
        <v>0</v>
      </c>
      <c r="J1130" s="32">
        <v>51500</v>
      </c>
      <c r="K1130" s="32">
        <v>0</v>
      </c>
      <c r="L1130" s="32">
        <v>0</v>
      </c>
      <c r="M1130" s="32">
        <f t="shared" si="27"/>
        <v>51500</v>
      </c>
      <c r="N1130" s="75">
        <f>VLOOKUP(P1130,'CODIGOS RENTISTICOS'!$A$2:E2170,2,FALSE)</f>
        <v>96300000</v>
      </c>
      <c r="O1130" s="75">
        <f>VLOOKUP(P1130,'CODIGOS RENTISTICOS'!$A$2:F4337,3,FALSE)</f>
        <v>360101</v>
      </c>
      <c r="P1130" s="23">
        <v>121270</v>
      </c>
      <c r="Q1130" s="48">
        <f t="shared" si="28"/>
        <v>51500</v>
      </c>
    </row>
    <row r="1131" spans="1:17" s="23" customFormat="1" x14ac:dyDescent="0.2">
      <c r="A1131" s="23">
        <v>50000249</v>
      </c>
      <c r="B1131" s="23">
        <v>896803</v>
      </c>
      <c r="C1131" s="23" t="s">
        <v>129</v>
      </c>
      <c r="D1131" s="23">
        <v>800078033</v>
      </c>
      <c r="E1131" s="31">
        <v>37519</v>
      </c>
      <c r="F1131" s="23">
        <v>7629077</v>
      </c>
      <c r="G1131" s="23">
        <v>0</v>
      </c>
      <c r="H1131" s="23">
        <v>0</v>
      </c>
      <c r="J1131" s="32">
        <v>682195</v>
      </c>
      <c r="K1131" s="32">
        <v>0</v>
      </c>
      <c r="L1131" s="32">
        <v>0</v>
      </c>
      <c r="M1131" s="32">
        <f t="shared" si="27"/>
        <v>682195</v>
      </c>
      <c r="N1131" s="75">
        <f>VLOOKUP(P1131,'CODIGOS RENTISTICOS'!$A$2:E2171,2,FALSE)</f>
        <v>11800000</v>
      </c>
      <c r="O1131" s="75">
        <f>VLOOKUP(P1131,'CODIGOS RENTISTICOS'!$A$2:F4338,3,FALSE)</f>
        <v>240101</v>
      </c>
      <c r="P1131" s="23">
        <v>121265</v>
      </c>
      <c r="Q1131" s="48">
        <f t="shared" si="28"/>
        <v>682195</v>
      </c>
    </row>
    <row r="1132" spans="1:17" s="23" customFormat="1" x14ac:dyDescent="0.2">
      <c r="A1132" s="23">
        <v>50000249</v>
      </c>
      <c r="B1132" s="23">
        <v>1127000</v>
      </c>
      <c r="C1132" s="23" t="s">
        <v>290</v>
      </c>
      <c r="D1132" s="23">
        <v>8001697994</v>
      </c>
      <c r="E1132" s="31">
        <v>37519</v>
      </c>
      <c r="F1132" s="23">
        <v>8810423</v>
      </c>
      <c r="G1132" s="23">
        <v>0</v>
      </c>
      <c r="H1132" s="23">
        <v>0</v>
      </c>
      <c r="J1132" s="32">
        <v>49000</v>
      </c>
      <c r="K1132" s="32">
        <v>0</v>
      </c>
      <c r="L1132" s="32">
        <v>0</v>
      </c>
      <c r="M1132" s="32">
        <f t="shared" si="27"/>
        <v>49000</v>
      </c>
      <c r="N1132" s="75">
        <f>VLOOKUP(P1132,'CODIGOS RENTISTICOS'!$A$2:E2172,2,FALSE)</f>
        <v>825000000</v>
      </c>
      <c r="O1132" s="75">
        <f>VLOOKUP(P1132,'CODIGOS RENTISTICOS'!$A$2:F4339,3,FALSE)</f>
        <v>150109</v>
      </c>
      <c r="P1132" s="23">
        <v>121245</v>
      </c>
      <c r="Q1132" s="48">
        <f t="shared" si="28"/>
        <v>49000</v>
      </c>
    </row>
    <row r="1133" spans="1:17" s="23" customFormat="1" x14ac:dyDescent="0.2">
      <c r="A1133" s="23">
        <v>50000249</v>
      </c>
      <c r="B1133" s="23">
        <v>1304460</v>
      </c>
      <c r="C1133" s="23" t="s">
        <v>36</v>
      </c>
      <c r="D1133" s="23">
        <v>73575440</v>
      </c>
      <c r="E1133" s="31">
        <v>37519</v>
      </c>
      <c r="F1133" s="23">
        <v>5821491</v>
      </c>
      <c r="G1133" s="23">
        <v>0</v>
      </c>
      <c r="H1133" s="23">
        <v>0</v>
      </c>
      <c r="J1133" s="32">
        <v>51500</v>
      </c>
      <c r="K1133" s="32">
        <v>0</v>
      </c>
      <c r="L1133" s="32">
        <v>0</v>
      </c>
      <c r="M1133" s="32">
        <f t="shared" si="27"/>
        <v>51500</v>
      </c>
      <c r="N1133" s="75">
        <f>VLOOKUP(P1133,'CODIGOS RENTISTICOS'!$A$2:E2173,2,FALSE)</f>
        <v>910300000</v>
      </c>
      <c r="O1133" s="75">
        <f>VLOOKUP(P1133,'CODIGOS RENTISTICOS'!$A$2:F4340,3,FALSE)</f>
        <v>130113</v>
      </c>
      <c r="P1133" s="23">
        <v>121205</v>
      </c>
      <c r="Q1133" s="48">
        <f t="shared" si="28"/>
        <v>51500</v>
      </c>
    </row>
    <row r="1134" spans="1:17" s="23" customFormat="1" x14ac:dyDescent="0.2">
      <c r="A1134" s="23">
        <v>50000249</v>
      </c>
      <c r="B1134" s="23">
        <v>1071310</v>
      </c>
      <c r="C1134" s="23" t="s">
        <v>123</v>
      </c>
      <c r="D1134" s="23">
        <v>8917024641</v>
      </c>
      <c r="E1134" s="31">
        <v>37519</v>
      </c>
      <c r="F1134" s="23">
        <v>4211828</v>
      </c>
      <c r="G1134" s="23">
        <v>1</v>
      </c>
      <c r="H1134" s="23">
        <v>0</v>
      </c>
      <c r="J1134" s="32">
        <v>0</v>
      </c>
      <c r="K1134" s="32">
        <v>0</v>
      </c>
      <c r="L1134" s="32">
        <v>618000</v>
      </c>
      <c r="M1134" s="32">
        <f t="shared" si="27"/>
        <v>618000</v>
      </c>
      <c r="N1134" s="75">
        <f>VLOOKUP(P1134,'CODIGOS RENTISTICOS'!$A$2:E2174,2,FALSE)</f>
        <v>825000000</v>
      </c>
      <c r="O1134" s="75">
        <f>VLOOKUP(P1134,'CODIGOS RENTISTICOS'!$A$2:F4341,3,FALSE)</f>
        <v>150109</v>
      </c>
      <c r="P1134" s="23">
        <v>121245</v>
      </c>
      <c r="Q1134" s="48">
        <f t="shared" si="28"/>
        <v>618000</v>
      </c>
    </row>
    <row r="1135" spans="1:17" s="23" customFormat="1" x14ac:dyDescent="0.2">
      <c r="A1135" s="23">
        <v>50000249</v>
      </c>
      <c r="B1135" s="23">
        <v>4267452</v>
      </c>
      <c r="C1135" s="23" t="s">
        <v>123</v>
      </c>
      <c r="D1135" s="23">
        <v>26670431</v>
      </c>
      <c r="E1135" s="31">
        <v>37519</v>
      </c>
      <c r="F1135" s="23">
        <v>4202824</v>
      </c>
      <c r="G1135" s="23">
        <v>0</v>
      </c>
      <c r="H1135" s="23">
        <v>0</v>
      </c>
      <c r="J1135" s="32">
        <v>51500</v>
      </c>
      <c r="K1135" s="32">
        <v>0</v>
      </c>
      <c r="L1135" s="32">
        <v>0</v>
      </c>
      <c r="M1135" s="32">
        <f t="shared" si="27"/>
        <v>51500</v>
      </c>
      <c r="N1135" s="75">
        <f>VLOOKUP(P1135,'CODIGOS RENTISTICOS'!$A$2:E2175,2,FALSE)</f>
        <v>96300000</v>
      </c>
      <c r="O1135" s="75">
        <f>VLOOKUP(P1135,'CODIGOS RENTISTICOS'!$A$2:F4342,3,FALSE)</f>
        <v>360101</v>
      </c>
      <c r="P1135" s="23">
        <v>121270</v>
      </c>
      <c r="Q1135" s="48">
        <f t="shared" si="28"/>
        <v>51500</v>
      </c>
    </row>
    <row r="1136" spans="1:17" s="23" customFormat="1" x14ac:dyDescent="0.2">
      <c r="A1136" s="23">
        <v>50000249</v>
      </c>
      <c r="B1136" s="23">
        <v>1099206</v>
      </c>
      <c r="C1136" s="23" t="s">
        <v>124</v>
      </c>
      <c r="D1136" s="23">
        <v>8600358275</v>
      </c>
      <c r="E1136" s="31">
        <v>37519</v>
      </c>
      <c r="F1136" s="23">
        <v>6627014</v>
      </c>
      <c r="G1136" s="23">
        <v>0</v>
      </c>
      <c r="H1136" s="23">
        <v>0</v>
      </c>
      <c r="J1136" s="32">
        <v>312000</v>
      </c>
      <c r="K1136" s="32">
        <v>0</v>
      </c>
      <c r="L1136" s="32">
        <v>0</v>
      </c>
      <c r="M1136" s="32">
        <f t="shared" si="27"/>
        <v>312000</v>
      </c>
      <c r="N1136" s="75">
        <f>VLOOKUP(P1136,'CODIGOS RENTISTICOS'!$A$2:E2176,2,FALSE)</f>
        <v>910300000</v>
      </c>
      <c r="O1136" s="75">
        <f>VLOOKUP(P1136,'CODIGOS RENTISTICOS'!$A$2:F4343,3,FALSE)</f>
        <v>130113</v>
      </c>
      <c r="P1136" s="23">
        <v>121235</v>
      </c>
      <c r="Q1136" s="48">
        <f t="shared" si="28"/>
        <v>312000</v>
      </c>
    </row>
    <row r="1137" spans="1:17" s="23" customFormat="1" x14ac:dyDescent="0.2">
      <c r="A1137" s="23">
        <v>50000249</v>
      </c>
      <c r="B1137" s="23">
        <v>1099209</v>
      </c>
      <c r="C1137" s="23" t="s">
        <v>124</v>
      </c>
      <c r="D1137" s="23">
        <v>8600358275</v>
      </c>
      <c r="E1137" s="31">
        <v>37519</v>
      </c>
      <c r="F1137" s="23">
        <v>6627014</v>
      </c>
      <c r="G1137" s="23">
        <v>0</v>
      </c>
      <c r="H1137" s="23">
        <v>0</v>
      </c>
      <c r="J1137" s="32">
        <v>146000</v>
      </c>
      <c r="K1137" s="32">
        <v>0</v>
      </c>
      <c r="L1137" s="32">
        <v>0</v>
      </c>
      <c r="M1137" s="32">
        <f t="shared" si="27"/>
        <v>146000</v>
      </c>
      <c r="N1137" s="75">
        <f>VLOOKUP(P1137,'CODIGOS RENTISTICOS'!$A$2:E2177,2,FALSE)</f>
        <v>910300000</v>
      </c>
      <c r="O1137" s="75">
        <f>VLOOKUP(P1137,'CODIGOS RENTISTICOS'!$A$2:F4344,3,FALSE)</f>
        <v>130113</v>
      </c>
      <c r="P1137" s="23">
        <v>121235</v>
      </c>
      <c r="Q1137" s="48">
        <f t="shared" si="28"/>
        <v>146000</v>
      </c>
    </row>
    <row r="1138" spans="1:17" s="23" customFormat="1" x14ac:dyDescent="0.2">
      <c r="A1138" s="23">
        <v>50000249</v>
      </c>
      <c r="B1138" s="23">
        <v>1141115</v>
      </c>
      <c r="C1138" s="23" t="s">
        <v>14</v>
      </c>
      <c r="D1138" s="23">
        <v>8400003335</v>
      </c>
      <c r="E1138" s="31">
        <v>37519</v>
      </c>
      <c r="F1138" s="23">
        <v>272415</v>
      </c>
      <c r="G1138" s="23">
        <v>0</v>
      </c>
      <c r="H1138" s="23">
        <v>0</v>
      </c>
      <c r="J1138" s="32">
        <v>1545000</v>
      </c>
      <c r="K1138" s="32">
        <v>0</v>
      </c>
      <c r="L1138" s="32">
        <v>0</v>
      </c>
      <c r="M1138" s="32">
        <f t="shared" si="27"/>
        <v>1545000</v>
      </c>
      <c r="N1138" s="75">
        <f>VLOOKUP(P1138,'CODIGOS RENTISTICOS'!$A$2:E2178,2,FALSE)</f>
        <v>11100000</v>
      </c>
      <c r="O1138" s="75">
        <f>VLOOKUP(P1138,'CODIGOS RENTISTICOS'!$A$2:F4345,3,FALSE)</f>
        <v>150101</v>
      </c>
      <c r="P1138" s="23">
        <v>121275</v>
      </c>
      <c r="Q1138" s="48">
        <f t="shared" si="28"/>
        <v>1545000</v>
      </c>
    </row>
    <row r="1139" spans="1:17" s="23" customFormat="1" x14ac:dyDescent="0.2">
      <c r="A1139" s="23">
        <v>50000249</v>
      </c>
      <c r="B1139" s="23">
        <v>881734</v>
      </c>
      <c r="C1139" s="23" t="s">
        <v>283</v>
      </c>
      <c r="D1139" s="23">
        <v>8900015725</v>
      </c>
      <c r="E1139" s="31">
        <v>37519</v>
      </c>
      <c r="F1139" s="23">
        <v>7493196</v>
      </c>
      <c r="G1139" s="23">
        <v>0</v>
      </c>
      <c r="H1139" s="23">
        <v>0</v>
      </c>
      <c r="J1139" s="32">
        <v>25000</v>
      </c>
      <c r="K1139" s="32">
        <v>0</v>
      </c>
      <c r="L1139" s="32">
        <v>0</v>
      </c>
      <c r="M1139" s="32">
        <f t="shared" si="27"/>
        <v>25000</v>
      </c>
      <c r="N1139" s="75">
        <f>VLOOKUP(P1139,'CODIGOS RENTISTICOS'!$A$2:E2179,2,FALSE)</f>
        <v>825000000</v>
      </c>
      <c r="O1139" s="75">
        <f>VLOOKUP(P1139,'CODIGOS RENTISTICOS'!$A$2:F4346,3,FALSE)</f>
        <v>150109</v>
      </c>
      <c r="P1139" s="23">
        <v>121245</v>
      </c>
      <c r="Q1139" s="48">
        <f t="shared" si="28"/>
        <v>25000</v>
      </c>
    </row>
    <row r="1140" spans="1:17" s="23" customFormat="1" x14ac:dyDescent="0.2">
      <c r="A1140" s="23">
        <v>50000249</v>
      </c>
      <c r="B1140" s="23">
        <v>934385</v>
      </c>
      <c r="C1140" s="23" t="s">
        <v>125</v>
      </c>
      <c r="D1140" s="23">
        <v>244677980</v>
      </c>
      <c r="E1140" s="31">
        <v>37519</v>
      </c>
      <c r="F1140" s="23">
        <v>3355589</v>
      </c>
      <c r="G1140" s="23">
        <v>0</v>
      </c>
      <c r="H1140" s="23">
        <v>0</v>
      </c>
      <c r="J1140" s="32">
        <v>309000</v>
      </c>
      <c r="K1140" s="32">
        <v>0</v>
      </c>
      <c r="L1140" s="32">
        <v>0</v>
      </c>
      <c r="M1140" s="32">
        <f t="shared" si="27"/>
        <v>309000</v>
      </c>
      <c r="N1140" s="75">
        <f>VLOOKUP(P1140,'CODIGOS RENTISTICOS'!$A$2:E2180,2,FALSE)</f>
        <v>96200000</v>
      </c>
      <c r="O1140" s="75">
        <f>VLOOKUP(P1140,'CODIGOS RENTISTICOS'!$A$2:F4347,3,FALSE)</f>
        <v>350101</v>
      </c>
      <c r="P1140" s="23">
        <v>121230</v>
      </c>
      <c r="Q1140" s="48">
        <f t="shared" si="28"/>
        <v>309000</v>
      </c>
    </row>
    <row r="1141" spans="1:17" s="23" customFormat="1" x14ac:dyDescent="0.2">
      <c r="A1141" s="23">
        <v>50000249</v>
      </c>
      <c r="B1141" s="23">
        <v>124281</v>
      </c>
      <c r="C1141" s="23" t="s">
        <v>294</v>
      </c>
      <c r="D1141" s="23">
        <v>13956259</v>
      </c>
      <c r="E1141" s="31">
        <v>37519</v>
      </c>
      <c r="F1141" s="23">
        <v>7564864</v>
      </c>
      <c r="G1141" s="23">
        <v>0</v>
      </c>
      <c r="H1141" s="23">
        <v>0</v>
      </c>
      <c r="J1141" s="32">
        <v>10300</v>
      </c>
      <c r="K1141" s="32">
        <v>0</v>
      </c>
      <c r="L1141" s="32">
        <v>0</v>
      </c>
      <c r="M1141" s="32">
        <f t="shared" si="27"/>
        <v>10300</v>
      </c>
      <c r="N1141" s="75">
        <f>VLOOKUP(P1141,'CODIGOS RENTISTICOS'!$A$2:E2181,2,FALSE)</f>
        <v>12400000</v>
      </c>
      <c r="O1141" s="75">
        <f>VLOOKUP(P1141,'CODIGOS RENTISTICOS'!$A$2:F4348,3,FALSE)</f>
        <v>270102</v>
      </c>
      <c r="P1141" s="23">
        <v>501103</v>
      </c>
      <c r="Q1141" s="48">
        <f t="shared" si="28"/>
        <v>10300</v>
      </c>
    </row>
    <row r="1142" spans="1:17" s="23" customFormat="1" x14ac:dyDescent="0.2">
      <c r="A1142" s="23">
        <v>50000249</v>
      </c>
      <c r="B1142" s="23">
        <v>3145358</v>
      </c>
      <c r="C1142" s="23" t="s">
        <v>419</v>
      </c>
      <c r="D1142" s="23">
        <v>93408073</v>
      </c>
      <c r="E1142" s="31">
        <v>37519</v>
      </c>
      <c r="F1142" s="23">
        <v>2664771</v>
      </c>
      <c r="G1142" s="23">
        <v>0</v>
      </c>
      <c r="H1142" s="23">
        <v>0</v>
      </c>
      <c r="J1142" s="32">
        <v>7000</v>
      </c>
      <c r="K1142" s="32">
        <v>0</v>
      </c>
      <c r="L1142" s="32">
        <v>0</v>
      </c>
      <c r="M1142" s="32">
        <f t="shared" si="27"/>
        <v>7000</v>
      </c>
      <c r="N1142" s="75">
        <f>VLOOKUP(P1142,'CODIGOS RENTISTICOS'!$A$2:E2182,2,FALSE)</f>
        <v>825000000</v>
      </c>
      <c r="O1142" s="75">
        <f>VLOOKUP(P1142,'CODIGOS RENTISTICOS'!$A$2:F4349,3,FALSE)</f>
        <v>150109</v>
      </c>
      <c r="P1142" s="23">
        <v>121245</v>
      </c>
      <c r="Q1142" s="48">
        <f t="shared" si="28"/>
        <v>7000</v>
      </c>
    </row>
    <row r="1143" spans="1:17" s="23" customFormat="1" x14ac:dyDescent="0.2">
      <c r="A1143" s="23">
        <v>50000249</v>
      </c>
      <c r="B1143" s="23">
        <v>621245</v>
      </c>
      <c r="C1143" s="23" t="s">
        <v>42</v>
      </c>
      <c r="D1143" s="23">
        <v>94311404</v>
      </c>
      <c r="E1143" s="31">
        <v>37519</v>
      </c>
      <c r="F1143" s="23">
        <v>5200099</v>
      </c>
      <c r="G1143" s="23">
        <v>0</v>
      </c>
      <c r="H1143" s="23">
        <v>0</v>
      </c>
      <c r="J1143" s="32">
        <v>7000</v>
      </c>
      <c r="K1143" s="32">
        <v>0</v>
      </c>
      <c r="L1143" s="32">
        <v>0</v>
      </c>
      <c r="M1143" s="32">
        <f t="shared" si="27"/>
        <v>7000</v>
      </c>
      <c r="N1143" s="75">
        <f>VLOOKUP(P1143,'CODIGOS RENTISTICOS'!$A$2:E2183,2,FALSE)</f>
        <v>825000000</v>
      </c>
      <c r="O1143" s="75">
        <f>VLOOKUP(P1143,'CODIGOS RENTISTICOS'!$A$2:F4350,3,FALSE)</f>
        <v>150109</v>
      </c>
      <c r="P1143" s="23">
        <v>121245</v>
      </c>
      <c r="Q1143" s="48">
        <f t="shared" si="28"/>
        <v>7000</v>
      </c>
    </row>
    <row r="1144" spans="1:17" s="23" customFormat="1" x14ac:dyDescent="0.2">
      <c r="A1144" s="23">
        <v>50000249</v>
      </c>
      <c r="B1144" s="23">
        <v>621318</v>
      </c>
      <c r="C1144" s="23" t="s">
        <v>42</v>
      </c>
      <c r="D1144" s="23">
        <v>16751622</v>
      </c>
      <c r="E1144" s="31">
        <v>37519</v>
      </c>
      <c r="F1144" s="23">
        <v>3382908</v>
      </c>
      <c r="G1144" s="23">
        <v>0</v>
      </c>
      <c r="H1144" s="23">
        <v>0</v>
      </c>
      <c r="J1144" s="32">
        <v>7000</v>
      </c>
      <c r="K1144" s="32">
        <v>0</v>
      </c>
      <c r="L1144" s="32">
        <v>0</v>
      </c>
      <c r="M1144" s="32">
        <f t="shared" si="27"/>
        <v>7000</v>
      </c>
      <c r="N1144" s="75">
        <f>VLOOKUP(P1144,'CODIGOS RENTISTICOS'!$A$2:E2184,2,FALSE)</f>
        <v>825000000</v>
      </c>
      <c r="O1144" s="75">
        <f>VLOOKUP(P1144,'CODIGOS RENTISTICOS'!$A$2:F4351,3,FALSE)</f>
        <v>150109</v>
      </c>
      <c r="P1144" s="23">
        <v>5041</v>
      </c>
      <c r="Q1144" s="48">
        <f t="shared" si="28"/>
        <v>7000</v>
      </c>
    </row>
    <row r="1145" spans="1:17" s="23" customFormat="1" x14ac:dyDescent="0.2">
      <c r="A1145" s="23">
        <v>50000249</v>
      </c>
      <c r="B1145" s="23">
        <v>621320</v>
      </c>
      <c r="C1145" s="23" t="s">
        <v>42</v>
      </c>
      <c r="D1145" s="23">
        <v>16612111</v>
      </c>
      <c r="E1145" s="31">
        <v>37519</v>
      </c>
      <c r="F1145" s="23">
        <v>8940241</v>
      </c>
      <c r="G1145" s="23">
        <v>0</v>
      </c>
      <c r="H1145" s="23">
        <v>0</v>
      </c>
      <c r="J1145" s="32">
        <v>7000</v>
      </c>
      <c r="K1145" s="32">
        <v>0</v>
      </c>
      <c r="L1145" s="32">
        <v>0</v>
      </c>
      <c r="M1145" s="32">
        <f t="shared" si="27"/>
        <v>7000</v>
      </c>
      <c r="N1145" s="75">
        <f>VLOOKUP(P1145,'CODIGOS RENTISTICOS'!$A$2:E2185,2,FALSE)</f>
        <v>825000000</v>
      </c>
      <c r="O1145" s="75">
        <f>VLOOKUP(P1145,'CODIGOS RENTISTICOS'!$A$2:F4352,3,FALSE)</f>
        <v>150109</v>
      </c>
      <c r="P1145" s="23">
        <v>5041</v>
      </c>
      <c r="Q1145" s="48">
        <f t="shared" si="28"/>
        <v>7000</v>
      </c>
    </row>
    <row r="1146" spans="1:17" s="23" customFormat="1" x14ac:dyDescent="0.2">
      <c r="A1146" s="23">
        <v>50000249</v>
      </c>
      <c r="B1146" s="23">
        <v>621322</v>
      </c>
      <c r="C1146" s="23" t="s">
        <v>42</v>
      </c>
      <c r="D1146" s="23">
        <v>94373820</v>
      </c>
      <c r="E1146" s="31">
        <v>37519</v>
      </c>
      <c r="F1146" s="23">
        <v>4006959</v>
      </c>
      <c r="G1146" s="23">
        <v>0</v>
      </c>
      <c r="H1146" s="23">
        <v>0</v>
      </c>
      <c r="J1146" s="32">
        <v>7000</v>
      </c>
      <c r="K1146" s="32">
        <v>0</v>
      </c>
      <c r="L1146" s="32">
        <v>0</v>
      </c>
      <c r="M1146" s="32">
        <f t="shared" si="27"/>
        <v>7000</v>
      </c>
      <c r="N1146" s="75">
        <f>VLOOKUP(P1146,'CODIGOS RENTISTICOS'!$A$2:E2186,2,FALSE)</f>
        <v>825000000</v>
      </c>
      <c r="O1146" s="75">
        <f>VLOOKUP(P1146,'CODIGOS RENTISTICOS'!$A$2:F4353,3,FALSE)</f>
        <v>150109</v>
      </c>
      <c r="P1146" s="23">
        <v>5041</v>
      </c>
      <c r="Q1146" s="48">
        <f t="shared" si="28"/>
        <v>7000</v>
      </c>
    </row>
    <row r="1147" spans="1:17" s="23" customFormat="1" x14ac:dyDescent="0.2">
      <c r="A1147" s="23">
        <v>50000249</v>
      </c>
      <c r="B1147" s="23">
        <v>801533</v>
      </c>
      <c r="C1147" s="23" t="s">
        <v>42</v>
      </c>
      <c r="D1147" s="23">
        <v>8903153884</v>
      </c>
      <c r="E1147" s="31">
        <v>37519</v>
      </c>
      <c r="F1147" s="23">
        <v>8930404</v>
      </c>
      <c r="G1147" s="23">
        <v>0</v>
      </c>
      <c r="H1147" s="23">
        <v>0</v>
      </c>
      <c r="J1147" s="32">
        <v>56000</v>
      </c>
      <c r="K1147" s="32">
        <v>0</v>
      </c>
      <c r="L1147" s="32">
        <v>0</v>
      </c>
      <c r="M1147" s="32">
        <f t="shared" si="27"/>
        <v>56000</v>
      </c>
      <c r="N1147" s="75">
        <f>VLOOKUP(P1147,'CODIGOS RENTISTICOS'!$A$2:E2187,2,FALSE)</f>
        <v>825000000</v>
      </c>
      <c r="O1147" s="75">
        <f>VLOOKUP(P1147,'CODIGOS RENTISTICOS'!$A$2:F4354,3,FALSE)</f>
        <v>150109</v>
      </c>
      <c r="P1147" s="23">
        <v>121245</v>
      </c>
      <c r="Q1147" s="48">
        <f t="shared" si="28"/>
        <v>56000</v>
      </c>
    </row>
    <row r="1148" spans="1:17" s="23" customFormat="1" x14ac:dyDescent="0.2">
      <c r="A1148" s="23">
        <v>50000249</v>
      </c>
      <c r="B1148" s="23">
        <v>621335</v>
      </c>
      <c r="C1148" s="23" t="s">
        <v>42</v>
      </c>
      <c r="D1148" s="23">
        <v>98429800</v>
      </c>
      <c r="E1148" s="31">
        <v>37519</v>
      </c>
      <c r="F1148" s="23">
        <v>4268194</v>
      </c>
      <c r="G1148" s="23">
        <v>0</v>
      </c>
      <c r="H1148" s="23">
        <v>0</v>
      </c>
      <c r="J1148" s="32">
        <v>7000</v>
      </c>
      <c r="K1148" s="32">
        <v>0</v>
      </c>
      <c r="L1148" s="32">
        <v>0</v>
      </c>
      <c r="M1148" s="32">
        <f t="shared" si="27"/>
        <v>7000</v>
      </c>
      <c r="N1148" s="75">
        <f>VLOOKUP(P1148,'CODIGOS RENTISTICOS'!$A$2:E2188,2,FALSE)</f>
        <v>825000000</v>
      </c>
      <c r="O1148" s="75">
        <f>VLOOKUP(P1148,'CODIGOS RENTISTICOS'!$A$2:F4355,3,FALSE)</f>
        <v>150109</v>
      </c>
      <c r="P1148" s="23">
        <v>5041</v>
      </c>
      <c r="Q1148" s="48">
        <f t="shared" si="28"/>
        <v>7000</v>
      </c>
    </row>
    <row r="1149" spans="1:17" s="23" customFormat="1" x14ac:dyDescent="0.2">
      <c r="A1149" s="23">
        <v>50000249</v>
      </c>
      <c r="B1149" s="23">
        <v>918841</v>
      </c>
      <c r="C1149" s="23" t="s">
        <v>42</v>
      </c>
      <c r="D1149" s="23">
        <v>16469977</v>
      </c>
      <c r="E1149" s="31">
        <v>37519</v>
      </c>
      <c r="F1149" s="23">
        <v>4455221</v>
      </c>
      <c r="G1149" s="23">
        <v>0</v>
      </c>
      <c r="H1149" s="23">
        <v>0</v>
      </c>
      <c r="J1149" s="32">
        <v>5000</v>
      </c>
      <c r="K1149" s="32">
        <v>0</v>
      </c>
      <c r="L1149" s="32">
        <v>0</v>
      </c>
      <c r="M1149" s="32">
        <f t="shared" si="27"/>
        <v>5000</v>
      </c>
      <c r="N1149" s="75">
        <f>VLOOKUP(P1149,'CODIGOS RENTISTICOS'!$A$2:E2189,2,FALSE)</f>
        <v>825000000</v>
      </c>
      <c r="O1149" s="75">
        <f>VLOOKUP(P1149,'CODIGOS RENTISTICOS'!$A$2:F4356,3,FALSE)</f>
        <v>150109</v>
      </c>
      <c r="P1149" s="23">
        <v>5041</v>
      </c>
      <c r="Q1149" s="48">
        <f t="shared" si="28"/>
        <v>5000</v>
      </c>
    </row>
    <row r="1150" spans="1:17" s="23" customFormat="1" x14ac:dyDescent="0.2">
      <c r="A1150" s="23">
        <v>50000249</v>
      </c>
      <c r="B1150" s="23">
        <v>561734</v>
      </c>
      <c r="C1150" s="23" t="s">
        <v>295</v>
      </c>
      <c r="D1150" s="23">
        <v>16491635</v>
      </c>
      <c r="E1150" s="31">
        <v>37519</v>
      </c>
      <c r="F1150" s="23">
        <v>248913</v>
      </c>
      <c r="G1150" s="23">
        <v>0</v>
      </c>
      <c r="H1150" s="23">
        <v>0</v>
      </c>
      <c r="J1150" s="32">
        <v>559290</v>
      </c>
      <c r="K1150" s="32">
        <v>0</v>
      </c>
      <c r="L1150" s="32">
        <v>0</v>
      </c>
      <c r="M1150" s="32">
        <f t="shared" si="27"/>
        <v>559290</v>
      </c>
      <c r="N1150" s="75">
        <f>VLOOKUP(P1150,'CODIGOS RENTISTICOS'!$A$2:E2190,2,FALSE)</f>
        <v>11100000</v>
      </c>
      <c r="O1150" s="75">
        <f>VLOOKUP(P1150,'CODIGOS RENTISTICOS'!$A$2:F4357,3,FALSE)</f>
        <v>150101</v>
      </c>
      <c r="P1150" s="23">
        <v>121275</v>
      </c>
      <c r="Q1150" s="48">
        <f t="shared" si="28"/>
        <v>559290</v>
      </c>
    </row>
    <row r="1151" spans="1:17" s="23" customFormat="1" x14ac:dyDescent="0.2">
      <c r="A1151" s="23">
        <v>50000249</v>
      </c>
      <c r="B1151" s="23">
        <v>629321</v>
      </c>
      <c r="C1151" s="23" t="s">
        <v>295</v>
      </c>
      <c r="D1151" s="23">
        <v>10555095</v>
      </c>
      <c r="E1151" s="31">
        <v>37519</v>
      </c>
      <c r="F1151" s="23">
        <v>16602</v>
      </c>
      <c r="G1151" s="23">
        <v>0</v>
      </c>
      <c r="H1151" s="23">
        <v>0</v>
      </c>
      <c r="J1151" s="32">
        <v>100000</v>
      </c>
      <c r="K1151" s="32">
        <v>0</v>
      </c>
      <c r="L1151" s="32">
        <v>0</v>
      </c>
      <c r="M1151" s="32">
        <f t="shared" si="27"/>
        <v>100000</v>
      </c>
      <c r="N1151" s="75">
        <f>VLOOKUP(P1151,'CODIGOS RENTISTICOS'!$A$2:E2191,2,FALSE)</f>
        <v>11100000</v>
      </c>
      <c r="O1151" s="75">
        <f>VLOOKUP(P1151,'CODIGOS RENTISTICOS'!$A$2:F4358,3,FALSE)</f>
        <v>150101</v>
      </c>
      <c r="P1151" s="23">
        <v>121275</v>
      </c>
      <c r="Q1151" s="48">
        <f t="shared" si="28"/>
        <v>100000</v>
      </c>
    </row>
    <row r="1152" spans="1:17" s="23" customFormat="1" x14ac:dyDescent="0.2">
      <c r="A1152" s="23">
        <v>50000249</v>
      </c>
      <c r="B1152" s="23">
        <v>629322</v>
      </c>
      <c r="C1152" s="23" t="s">
        <v>295</v>
      </c>
      <c r="D1152" s="23">
        <v>94280990</v>
      </c>
      <c r="E1152" s="31">
        <v>37519</v>
      </c>
      <c r="F1152" s="23">
        <v>2412246</v>
      </c>
      <c r="G1152" s="23">
        <v>0</v>
      </c>
      <c r="H1152" s="23">
        <v>0</v>
      </c>
      <c r="J1152" s="32">
        <v>49500</v>
      </c>
      <c r="K1152" s="32">
        <v>0</v>
      </c>
      <c r="L1152" s="32">
        <v>0</v>
      </c>
      <c r="M1152" s="32">
        <f t="shared" si="27"/>
        <v>49500</v>
      </c>
      <c r="N1152" s="75">
        <f>VLOOKUP(P1152,'CODIGOS RENTISTICOS'!$A$2:E2192,2,FALSE)</f>
        <v>11100000</v>
      </c>
      <c r="O1152" s="75">
        <f>VLOOKUP(P1152,'CODIGOS RENTISTICOS'!$A$2:F4359,3,FALSE)</f>
        <v>150101</v>
      </c>
      <c r="P1152" s="23">
        <v>121275</v>
      </c>
      <c r="Q1152" s="48">
        <f t="shared" si="28"/>
        <v>49500</v>
      </c>
    </row>
    <row r="1153" spans="1:18" s="23" customFormat="1" x14ac:dyDescent="0.2">
      <c r="A1153" s="23">
        <v>50000249</v>
      </c>
      <c r="B1153" s="23">
        <v>1204059</v>
      </c>
      <c r="C1153" s="23" t="s">
        <v>295</v>
      </c>
      <c r="D1153" s="23">
        <v>66736507</v>
      </c>
      <c r="E1153" s="31">
        <v>37519</v>
      </c>
      <c r="F1153" s="23">
        <v>17599</v>
      </c>
      <c r="G1153" s="23">
        <v>0</v>
      </c>
      <c r="H1153" s="23">
        <v>0</v>
      </c>
      <c r="J1153" s="32">
        <v>203940</v>
      </c>
      <c r="K1153" s="32">
        <v>0</v>
      </c>
      <c r="L1153" s="32">
        <v>0</v>
      </c>
      <c r="M1153" s="32">
        <f t="shared" ref="M1153:M1160" si="29">SUM(J1153:L1153)</f>
        <v>203940</v>
      </c>
      <c r="N1153" s="75">
        <f>VLOOKUP(P1153,'CODIGOS RENTISTICOS'!$A$2:E2193,2,FALSE)</f>
        <v>11100000</v>
      </c>
      <c r="O1153" s="75">
        <f>VLOOKUP(P1153,'CODIGOS RENTISTICOS'!$A$2:F4360,3,FALSE)</f>
        <v>150101</v>
      </c>
      <c r="P1153" s="23">
        <v>121275</v>
      </c>
      <c r="Q1153" s="48">
        <f t="shared" si="28"/>
        <v>203940</v>
      </c>
    </row>
    <row r="1154" spans="1:18" s="23" customFormat="1" x14ac:dyDescent="0.2">
      <c r="A1154" s="23">
        <v>50000249</v>
      </c>
      <c r="B1154" s="23">
        <v>1223614</v>
      </c>
      <c r="C1154" s="23" t="s">
        <v>295</v>
      </c>
      <c r="D1154" s="23">
        <v>12973669</v>
      </c>
      <c r="E1154" s="31">
        <v>37519</v>
      </c>
      <c r="F1154" s="23">
        <v>5206830</v>
      </c>
      <c r="G1154" s="23">
        <v>0</v>
      </c>
      <c r="H1154" s="23">
        <v>0</v>
      </c>
      <c r="J1154" s="32">
        <v>644206</v>
      </c>
      <c r="K1154" s="32">
        <v>0</v>
      </c>
      <c r="L1154" s="32">
        <v>0</v>
      </c>
      <c r="M1154" s="32">
        <f t="shared" si="29"/>
        <v>644206</v>
      </c>
      <c r="N1154" s="75">
        <f>VLOOKUP(P1154,'CODIGOS RENTISTICOS'!$A$2:E2194,2,FALSE)</f>
        <v>11100000</v>
      </c>
      <c r="O1154" s="75">
        <f>VLOOKUP(P1154,'CODIGOS RENTISTICOS'!$A$2:F4361,3,FALSE)</f>
        <v>150101</v>
      </c>
      <c r="P1154" s="23">
        <v>121275</v>
      </c>
      <c r="Q1154" s="48">
        <f t="shared" si="28"/>
        <v>644206</v>
      </c>
    </row>
    <row r="1155" spans="1:18" s="23" customFormat="1" x14ac:dyDescent="0.2">
      <c r="A1155" s="23">
        <v>50000249</v>
      </c>
      <c r="B1155" s="23">
        <v>1223717</v>
      </c>
      <c r="C1155" s="23" t="s">
        <v>295</v>
      </c>
      <c r="D1155" s="23">
        <v>14475908</v>
      </c>
      <c r="E1155" s="31">
        <v>37519</v>
      </c>
      <c r="F1155" s="23">
        <v>2416602</v>
      </c>
      <c r="G1155" s="23">
        <v>0</v>
      </c>
      <c r="H1155" s="23">
        <v>0</v>
      </c>
      <c r="J1155" s="32">
        <v>1130940</v>
      </c>
      <c r="K1155" s="32">
        <v>0</v>
      </c>
      <c r="L1155" s="32">
        <v>0</v>
      </c>
      <c r="M1155" s="32">
        <f t="shared" si="29"/>
        <v>1130940</v>
      </c>
      <c r="N1155" s="75">
        <f>VLOOKUP(P1155,'CODIGOS RENTISTICOS'!$A$2:E2195,2,FALSE)</f>
        <v>11100000</v>
      </c>
      <c r="O1155" s="75">
        <f>VLOOKUP(P1155,'CODIGOS RENTISTICOS'!$A$2:F4362,3,FALSE)</f>
        <v>150101</v>
      </c>
      <c r="P1155" s="23">
        <v>121275</v>
      </c>
      <c r="Q1155" s="48">
        <f t="shared" ref="Q1155:Q1218" si="30">+M1155</f>
        <v>1130940</v>
      </c>
    </row>
    <row r="1156" spans="1:18" s="23" customFormat="1" x14ac:dyDescent="0.2">
      <c r="A1156" s="23">
        <v>50000249</v>
      </c>
      <c r="B1156" s="23">
        <v>984621</v>
      </c>
      <c r="C1156" s="23" t="s">
        <v>42</v>
      </c>
      <c r="D1156" s="23">
        <v>94507286</v>
      </c>
      <c r="E1156" s="31">
        <v>37519</v>
      </c>
      <c r="F1156" s="23">
        <v>3376311</v>
      </c>
      <c r="G1156" s="23">
        <v>0</v>
      </c>
      <c r="H1156" s="23">
        <v>0</v>
      </c>
      <c r="J1156" s="32">
        <v>7000</v>
      </c>
      <c r="K1156" s="32">
        <v>0</v>
      </c>
      <c r="L1156" s="32">
        <v>0</v>
      </c>
      <c r="M1156" s="32">
        <f t="shared" si="29"/>
        <v>7000</v>
      </c>
      <c r="N1156" s="75">
        <f>VLOOKUP(P1156,'CODIGOS RENTISTICOS'!$A$2:E2196,2,FALSE)</f>
        <v>825000000</v>
      </c>
      <c r="O1156" s="75">
        <f>VLOOKUP(P1156,'CODIGOS RENTISTICOS'!$A$2:F4363,3,FALSE)</f>
        <v>150109</v>
      </c>
      <c r="P1156" s="23">
        <v>121245</v>
      </c>
      <c r="Q1156" s="48">
        <f t="shared" si="30"/>
        <v>7000</v>
      </c>
    </row>
    <row r="1157" spans="1:18" s="23" customFormat="1" x14ac:dyDescent="0.2">
      <c r="A1157" s="23">
        <v>50000249</v>
      </c>
      <c r="B1157" s="23">
        <v>984258</v>
      </c>
      <c r="C1157" s="23" t="s">
        <v>42</v>
      </c>
      <c r="D1157" s="23">
        <v>6319961</v>
      </c>
      <c r="E1157" s="31">
        <v>37519</v>
      </c>
      <c r="F1157" s="23">
        <v>4042305</v>
      </c>
      <c r="G1157" s="23">
        <v>0</v>
      </c>
      <c r="H1157" s="23">
        <v>0</v>
      </c>
      <c r="J1157" s="32">
        <v>7000</v>
      </c>
      <c r="K1157" s="32">
        <v>0</v>
      </c>
      <c r="L1157" s="32">
        <v>0</v>
      </c>
      <c r="M1157" s="32">
        <f t="shared" si="29"/>
        <v>7000</v>
      </c>
      <c r="N1157" s="75">
        <f>VLOOKUP(P1157,'CODIGOS RENTISTICOS'!$A$2:E2197,2,FALSE)</f>
        <v>825000000</v>
      </c>
      <c r="O1157" s="75">
        <f>VLOOKUP(P1157,'CODIGOS RENTISTICOS'!$A$2:F4364,3,FALSE)</f>
        <v>150109</v>
      </c>
      <c r="P1157" s="23">
        <v>121245</v>
      </c>
      <c r="Q1157" s="48">
        <f t="shared" si="30"/>
        <v>7000</v>
      </c>
    </row>
    <row r="1158" spans="1:18" s="23" customFormat="1" x14ac:dyDescent="0.2">
      <c r="A1158" s="23">
        <v>50000249</v>
      </c>
      <c r="B1158" s="23">
        <v>1367163</v>
      </c>
      <c r="C1158" s="23" t="s">
        <v>297</v>
      </c>
      <c r="D1158" s="23">
        <v>8901174346</v>
      </c>
      <c r="E1158" s="31">
        <v>37519</v>
      </c>
      <c r="F1158" s="23">
        <v>3592627</v>
      </c>
      <c r="G1158" s="23">
        <v>0</v>
      </c>
      <c r="H1158" s="23">
        <v>0</v>
      </c>
      <c r="J1158" s="32">
        <v>32000</v>
      </c>
      <c r="K1158" s="32">
        <v>0</v>
      </c>
      <c r="L1158" s="32">
        <v>0</v>
      </c>
      <c r="M1158" s="32">
        <f t="shared" si="29"/>
        <v>32000</v>
      </c>
      <c r="N1158" s="75">
        <f>VLOOKUP(P1158,'CODIGOS RENTISTICOS'!$A$2:E2198,2,FALSE)</f>
        <v>825000000</v>
      </c>
      <c r="O1158" s="75">
        <f>VLOOKUP(P1158,'CODIGOS RENTISTICOS'!$A$2:F4365,3,FALSE)</f>
        <v>150109</v>
      </c>
      <c r="P1158" s="23">
        <v>5041</v>
      </c>
      <c r="Q1158" s="48">
        <f t="shared" si="30"/>
        <v>32000</v>
      </c>
    </row>
    <row r="1159" spans="1:18" s="23" customFormat="1" x14ac:dyDescent="0.2">
      <c r="A1159" s="23">
        <v>50000249</v>
      </c>
      <c r="B1159" s="23">
        <v>1370056</v>
      </c>
      <c r="C1159" s="23" t="s">
        <v>297</v>
      </c>
      <c r="D1159" s="23">
        <v>8901170304</v>
      </c>
      <c r="E1159" s="31">
        <v>37519</v>
      </c>
      <c r="F1159" s="23">
        <v>3445515</v>
      </c>
      <c r="G1159" s="23">
        <v>0</v>
      </c>
      <c r="H1159" s="23">
        <v>0</v>
      </c>
      <c r="J1159" s="32">
        <v>229500</v>
      </c>
      <c r="K1159" s="32">
        <v>0</v>
      </c>
      <c r="L1159" s="32">
        <v>0</v>
      </c>
      <c r="M1159" s="32">
        <f t="shared" si="29"/>
        <v>229500</v>
      </c>
      <c r="N1159" s="75">
        <f>VLOOKUP(P1159,'CODIGOS RENTISTICOS'!$A$2:E2199,2,FALSE)</f>
        <v>10900000</v>
      </c>
      <c r="O1159" s="75">
        <f>VLOOKUP(P1159,'CODIGOS RENTISTICOS'!$A$2:F4366,3,FALSE)</f>
        <v>170101</v>
      </c>
      <c r="P1159" s="23">
        <v>121255</v>
      </c>
      <c r="Q1159" s="48">
        <f t="shared" si="30"/>
        <v>229500</v>
      </c>
    </row>
    <row r="1160" spans="1:18" s="23" customFormat="1" x14ac:dyDescent="0.2">
      <c r="A1160" s="23">
        <v>50000249</v>
      </c>
      <c r="B1160" s="23">
        <v>1203984</v>
      </c>
      <c r="C1160" s="23" t="s">
        <v>128</v>
      </c>
      <c r="D1160" s="23">
        <v>27353266</v>
      </c>
      <c r="E1160" s="31">
        <v>37519</v>
      </c>
      <c r="F1160" s="23">
        <v>4295265</v>
      </c>
      <c r="G1160" s="23">
        <v>0</v>
      </c>
      <c r="H1160" s="23">
        <v>0</v>
      </c>
      <c r="J1160" s="32">
        <v>498960</v>
      </c>
      <c r="K1160" s="32">
        <v>0</v>
      </c>
      <c r="L1160" s="32">
        <v>0</v>
      </c>
      <c r="M1160" s="32">
        <f t="shared" si="29"/>
        <v>498960</v>
      </c>
      <c r="N1160" s="75">
        <f>VLOOKUP(P1160,'CODIGOS RENTISTICOS'!$A$2:E2200,2,FALSE)</f>
        <v>12400000</v>
      </c>
      <c r="O1160" s="75">
        <f>VLOOKUP(P1160,'CODIGOS RENTISTICOS'!$A$2:F4367,3,FALSE)</f>
        <v>270102</v>
      </c>
      <c r="P1160" s="23">
        <v>50110202</v>
      </c>
      <c r="Q1160" s="48">
        <f t="shared" si="30"/>
        <v>498960</v>
      </c>
    </row>
    <row r="1161" spans="1:18" x14ac:dyDescent="0.2">
      <c r="A1161" s="23">
        <v>50000249</v>
      </c>
      <c r="B1161" s="23">
        <v>1192848</v>
      </c>
      <c r="C1161" s="23" t="s">
        <v>285</v>
      </c>
      <c r="D1161" s="33" t="s">
        <v>130</v>
      </c>
      <c r="E1161" s="31">
        <v>37522</v>
      </c>
      <c r="F1161" s="23">
        <v>6356131</v>
      </c>
      <c r="G1161" s="23">
        <v>0</v>
      </c>
      <c r="H1161" s="23">
        <v>0</v>
      </c>
      <c r="I1161" s="23"/>
      <c r="J1161" s="32">
        <v>154500</v>
      </c>
      <c r="K1161" s="32">
        <v>0</v>
      </c>
      <c r="L1161" s="32">
        <v>0</v>
      </c>
      <c r="M1161" s="32">
        <v>154500</v>
      </c>
      <c r="N1161" s="75">
        <f>VLOOKUP(P1161,'CODIGOS RENTISTICOS'!$A$2:E2201,2,FALSE)</f>
        <v>96200000</v>
      </c>
      <c r="O1161" s="75">
        <f>VLOOKUP(P1161,'CODIGOS RENTISTICOS'!$A$2:F4368,3,FALSE)</f>
        <v>350101</v>
      </c>
      <c r="P1161" s="23">
        <v>270206</v>
      </c>
      <c r="Q1161" s="48">
        <f t="shared" si="30"/>
        <v>154500</v>
      </c>
      <c r="R1161" s="29"/>
    </row>
    <row r="1162" spans="1:18" x14ac:dyDescent="0.2">
      <c r="A1162" s="23">
        <v>50000249</v>
      </c>
      <c r="B1162" s="23">
        <v>1192849</v>
      </c>
      <c r="C1162" s="23" t="s">
        <v>285</v>
      </c>
      <c r="D1162" s="33" t="s">
        <v>131</v>
      </c>
      <c r="E1162" s="31">
        <v>37522</v>
      </c>
      <c r="F1162" s="23">
        <v>6356131</v>
      </c>
      <c r="G1162" s="23">
        <v>0</v>
      </c>
      <c r="H1162" s="23">
        <v>0</v>
      </c>
      <c r="I1162" s="23"/>
      <c r="J1162" s="32">
        <v>154500</v>
      </c>
      <c r="K1162" s="32">
        <v>0</v>
      </c>
      <c r="L1162" s="32">
        <v>0</v>
      </c>
      <c r="M1162" s="32">
        <v>154500</v>
      </c>
      <c r="N1162" s="75">
        <f>VLOOKUP(P1162,'CODIGOS RENTISTICOS'!$A$2:E2202,2,FALSE)</f>
        <v>96200000</v>
      </c>
      <c r="O1162" s="75">
        <f>VLOOKUP(P1162,'CODIGOS RENTISTICOS'!$A$2:F4369,3,FALSE)</f>
        <v>350101</v>
      </c>
      <c r="P1162" s="23">
        <v>270206</v>
      </c>
      <c r="Q1162" s="48">
        <f t="shared" si="30"/>
        <v>154500</v>
      </c>
      <c r="R1162" s="29"/>
    </row>
    <row r="1163" spans="1:18" x14ac:dyDescent="0.2">
      <c r="A1163" s="23">
        <v>50000249</v>
      </c>
      <c r="B1163" s="23">
        <v>752399</v>
      </c>
      <c r="C1163" s="23" t="s">
        <v>285</v>
      </c>
      <c r="D1163" s="33" t="s">
        <v>132</v>
      </c>
      <c r="E1163" s="31">
        <v>37522</v>
      </c>
      <c r="F1163" s="23">
        <v>7822118</v>
      </c>
      <c r="G1163" s="23">
        <v>0</v>
      </c>
      <c r="H1163" s="23">
        <v>0</v>
      </c>
      <c r="I1163" s="23"/>
      <c r="J1163" s="32">
        <v>5000</v>
      </c>
      <c r="K1163" s="32">
        <v>0</v>
      </c>
      <c r="L1163" s="32">
        <v>0</v>
      </c>
      <c r="M1163" s="32">
        <v>5000</v>
      </c>
      <c r="N1163" s="75">
        <f>VLOOKUP(P1163,'CODIGOS RENTISTICOS'!$A$2:E2203,2,FALSE)</f>
        <v>825000000</v>
      </c>
      <c r="O1163" s="75">
        <f>VLOOKUP(P1163,'CODIGOS RENTISTICOS'!$A$2:F4370,3,FALSE)</f>
        <v>150109</v>
      </c>
      <c r="P1163" s="23">
        <v>5041</v>
      </c>
      <c r="Q1163" s="48">
        <f t="shared" si="30"/>
        <v>5000</v>
      </c>
      <c r="R1163" s="29"/>
    </row>
    <row r="1164" spans="1:18" x14ac:dyDescent="0.2">
      <c r="A1164" s="23">
        <v>50000249</v>
      </c>
      <c r="B1164" s="23">
        <v>1156740</v>
      </c>
      <c r="C1164" s="23" t="s">
        <v>285</v>
      </c>
      <c r="D1164" s="33" t="s">
        <v>133</v>
      </c>
      <c r="E1164" s="31">
        <v>37522</v>
      </c>
      <c r="F1164" s="23">
        <v>2514952</v>
      </c>
      <c r="G1164" s="23">
        <v>0</v>
      </c>
      <c r="H1164" s="23">
        <v>0</v>
      </c>
      <c r="I1164" s="23"/>
      <c r="J1164" s="32">
        <v>7000</v>
      </c>
      <c r="K1164" s="32">
        <v>0</v>
      </c>
      <c r="L1164" s="32">
        <v>0</v>
      </c>
      <c r="M1164" s="32">
        <v>7000</v>
      </c>
      <c r="N1164" s="75">
        <f>VLOOKUP(P1164,'CODIGOS RENTISTICOS'!$A$2:E2204,2,FALSE)</f>
        <v>825000000</v>
      </c>
      <c r="O1164" s="75">
        <f>VLOOKUP(P1164,'CODIGOS RENTISTICOS'!$A$2:F4371,3,FALSE)</f>
        <v>150109</v>
      </c>
      <c r="P1164" s="23">
        <v>121245</v>
      </c>
      <c r="Q1164" s="48">
        <f t="shared" si="30"/>
        <v>7000</v>
      </c>
      <c r="R1164" s="29"/>
    </row>
    <row r="1165" spans="1:18" x14ac:dyDescent="0.2">
      <c r="A1165" s="23">
        <v>50000249</v>
      </c>
      <c r="B1165" s="23">
        <v>1163786</v>
      </c>
      <c r="C1165" s="23" t="s">
        <v>285</v>
      </c>
      <c r="D1165" s="33" t="s">
        <v>134</v>
      </c>
      <c r="E1165" s="31">
        <v>37522</v>
      </c>
      <c r="F1165" s="23">
        <v>5358233</v>
      </c>
      <c r="G1165" s="23">
        <v>0</v>
      </c>
      <c r="H1165" s="23">
        <v>0</v>
      </c>
      <c r="I1165" s="23"/>
      <c r="J1165" s="32">
        <v>7000</v>
      </c>
      <c r="K1165" s="32">
        <v>0</v>
      </c>
      <c r="L1165" s="32">
        <v>0</v>
      </c>
      <c r="M1165" s="32">
        <v>7000</v>
      </c>
      <c r="N1165" s="75">
        <f>VLOOKUP(P1165,'CODIGOS RENTISTICOS'!$A$2:E2205,2,FALSE)</f>
        <v>825000000</v>
      </c>
      <c r="O1165" s="75">
        <f>VLOOKUP(P1165,'CODIGOS RENTISTICOS'!$A$2:F4372,3,FALSE)</f>
        <v>150109</v>
      </c>
      <c r="P1165" s="23">
        <v>121245</v>
      </c>
      <c r="Q1165" s="48">
        <f t="shared" si="30"/>
        <v>7000</v>
      </c>
      <c r="R1165" s="29"/>
    </row>
    <row r="1166" spans="1:18" x14ac:dyDescent="0.2">
      <c r="A1166" s="23">
        <v>50000249</v>
      </c>
      <c r="B1166" s="23">
        <v>1230535</v>
      </c>
      <c r="C1166" s="23" t="s">
        <v>285</v>
      </c>
      <c r="D1166" s="33" t="s">
        <v>135</v>
      </c>
      <c r="E1166" s="31">
        <v>37522</v>
      </c>
      <c r="F1166" s="23">
        <v>5443370</v>
      </c>
      <c r="G1166" s="23">
        <v>0</v>
      </c>
      <c r="H1166" s="23">
        <v>0</v>
      </c>
      <c r="I1166" s="23"/>
      <c r="J1166" s="32">
        <v>7000</v>
      </c>
      <c r="K1166" s="32">
        <v>0</v>
      </c>
      <c r="L1166" s="32">
        <v>0</v>
      </c>
      <c r="M1166" s="32">
        <v>7000</v>
      </c>
      <c r="N1166" s="75">
        <f>VLOOKUP(P1166,'CODIGOS RENTISTICOS'!$A$2:E2206,2,FALSE)</f>
        <v>825000000</v>
      </c>
      <c r="O1166" s="75">
        <f>VLOOKUP(P1166,'CODIGOS RENTISTICOS'!$A$2:F4373,3,FALSE)</f>
        <v>150109</v>
      </c>
      <c r="P1166" s="23">
        <v>121245</v>
      </c>
      <c r="Q1166" s="48">
        <f t="shared" si="30"/>
        <v>7000</v>
      </c>
      <c r="R1166" s="29"/>
    </row>
    <row r="1167" spans="1:18" x14ac:dyDescent="0.2">
      <c r="A1167" s="23">
        <v>50000249</v>
      </c>
      <c r="B1167" s="23">
        <v>1230544</v>
      </c>
      <c r="C1167" s="23" t="s">
        <v>285</v>
      </c>
      <c r="D1167" s="33" t="s">
        <v>136</v>
      </c>
      <c r="E1167" s="31">
        <v>37522</v>
      </c>
      <c r="F1167" s="23">
        <v>4422473</v>
      </c>
      <c r="G1167" s="23">
        <v>0</v>
      </c>
      <c r="H1167" s="23">
        <v>0</v>
      </c>
      <c r="I1167" s="23"/>
      <c r="J1167" s="32">
        <v>7000</v>
      </c>
      <c r="K1167" s="32">
        <v>0</v>
      </c>
      <c r="L1167" s="32">
        <v>0</v>
      </c>
      <c r="M1167" s="32">
        <v>7000</v>
      </c>
      <c r="N1167" s="75">
        <f>VLOOKUP(P1167,'CODIGOS RENTISTICOS'!$A$2:E2207,2,FALSE)</f>
        <v>825000000</v>
      </c>
      <c r="O1167" s="75">
        <f>VLOOKUP(P1167,'CODIGOS RENTISTICOS'!$A$2:F4374,3,FALSE)</f>
        <v>150109</v>
      </c>
      <c r="P1167" s="23">
        <v>121245</v>
      </c>
      <c r="Q1167" s="48">
        <f t="shared" si="30"/>
        <v>7000</v>
      </c>
      <c r="R1167" s="29"/>
    </row>
    <row r="1168" spans="1:18" x14ac:dyDescent="0.2">
      <c r="A1168" s="23">
        <v>50000249</v>
      </c>
      <c r="B1168" s="23">
        <v>1230546</v>
      </c>
      <c r="C1168" s="23" t="s">
        <v>285</v>
      </c>
      <c r="D1168" s="33" t="s">
        <v>137</v>
      </c>
      <c r="E1168" s="31">
        <v>37522</v>
      </c>
      <c r="F1168" s="23">
        <v>5973560</v>
      </c>
      <c r="G1168" s="23">
        <v>0</v>
      </c>
      <c r="H1168" s="23">
        <v>0</v>
      </c>
      <c r="I1168" s="23"/>
      <c r="J1168" s="32">
        <v>7000</v>
      </c>
      <c r="K1168" s="32">
        <v>0</v>
      </c>
      <c r="L1168" s="32">
        <v>0</v>
      </c>
      <c r="M1168" s="32">
        <v>7000</v>
      </c>
      <c r="N1168" s="75">
        <f>VLOOKUP(P1168,'CODIGOS RENTISTICOS'!$A$2:E2208,2,FALSE)</f>
        <v>825000000</v>
      </c>
      <c r="O1168" s="75">
        <f>VLOOKUP(P1168,'CODIGOS RENTISTICOS'!$A$2:F4375,3,FALSE)</f>
        <v>150109</v>
      </c>
      <c r="P1168" s="23">
        <v>121245</v>
      </c>
      <c r="Q1168" s="48">
        <f t="shared" si="30"/>
        <v>7000</v>
      </c>
      <c r="R1168" s="29"/>
    </row>
    <row r="1169" spans="1:18" x14ac:dyDescent="0.2">
      <c r="A1169" s="23">
        <v>50000249</v>
      </c>
      <c r="B1169" s="23">
        <v>1160754</v>
      </c>
      <c r="C1169" s="23" t="s">
        <v>285</v>
      </c>
      <c r="D1169" s="33" t="s">
        <v>138</v>
      </c>
      <c r="E1169" s="31">
        <v>37522</v>
      </c>
      <c r="F1169" s="23">
        <v>2678221</v>
      </c>
      <c r="G1169" s="23">
        <v>0</v>
      </c>
      <c r="H1169" s="23">
        <v>0</v>
      </c>
      <c r="I1169" s="23"/>
      <c r="J1169" s="32">
        <v>30000</v>
      </c>
      <c r="K1169" s="32">
        <v>0</v>
      </c>
      <c r="L1169" s="32">
        <v>0</v>
      </c>
      <c r="M1169" s="32">
        <v>30000</v>
      </c>
      <c r="N1169" s="75">
        <f>VLOOKUP(P1169,'CODIGOS RENTISTICOS'!$A$2:E2209,2,FALSE)</f>
        <v>11500000</v>
      </c>
      <c r="O1169" s="75">
        <f>VLOOKUP(P1169,'CODIGOS RENTISTICOS'!$A$2:F4376,3,FALSE)</f>
        <v>130101</v>
      </c>
      <c r="P1169" s="23">
        <v>2701</v>
      </c>
      <c r="Q1169" s="48">
        <f t="shared" si="30"/>
        <v>30000</v>
      </c>
      <c r="R1169" s="29"/>
    </row>
    <row r="1170" spans="1:18" x14ac:dyDescent="0.2">
      <c r="A1170" s="23">
        <v>50000249</v>
      </c>
      <c r="B1170" s="23">
        <v>1162294</v>
      </c>
      <c r="C1170" s="23" t="s">
        <v>285</v>
      </c>
      <c r="D1170" s="33" t="s">
        <v>139</v>
      </c>
      <c r="E1170" s="31">
        <v>37522</v>
      </c>
      <c r="F1170" s="23">
        <v>4167950</v>
      </c>
      <c r="G1170" s="23">
        <v>0</v>
      </c>
      <c r="H1170" s="23">
        <v>0</v>
      </c>
      <c r="I1170" s="23"/>
      <c r="J1170" s="32">
        <v>72000</v>
      </c>
      <c r="K1170" s="32">
        <v>0</v>
      </c>
      <c r="L1170" s="32">
        <v>0</v>
      </c>
      <c r="M1170" s="32">
        <v>72000</v>
      </c>
      <c r="N1170" s="75">
        <f>VLOOKUP(P1170,'CODIGOS RENTISTICOS'!$A$2:E2210,2,FALSE)</f>
        <v>96200000</v>
      </c>
      <c r="O1170" s="75">
        <f>VLOOKUP(P1170,'CODIGOS RENTISTICOS'!$A$2:F4377,3,FALSE)</f>
        <v>350101</v>
      </c>
      <c r="P1170" s="23">
        <v>121203</v>
      </c>
      <c r="Q1170" s="48">
        <f t="shared" si="30"/>
        <v>72000</v>
      </c>
      <c r="R1170" s="29"/>
    </row>
    <row r="1171" spans="1:18" x14ac:dyDescent="0.2">
      <c r="A1171" s="23">
        <v>50000249</v>
      </c>
      <c r="B1171" s="23">
        <v>929047</v>
      </c>
      <c r="C1171" s="23" t="s">
        <v>285</v>
      </c>
      <c r="D1171" s="33" t="s">
        <v>140</v>
      </c>
      <c r="E1171" s="31">
        <v>37522</v>
      </c>
      <c r="F1171" s="23">
        <v>6147448</v>
      </c>
      <c r="G1171" s="23">
        <v>0</v>
      </c>
      <c r="H1171" s="23">
        <v>0</v>
      </c>
      <c r="I1171" s="23"/>
      <c r="J1171" s="32">
        <v>31000</v>
      </c>
      <c r="K1171" s="32">
        <v>0</v>
      </c>
      <c r="L1171" s="32">
        <v>0</v>
      </c>
      <c r="M1171" s="32">
        <v>31000</v>
      </c>
      <c r="N1171" s="75">
        <f>VLOOKUP(P1171,'CODIGOS RENTISTICOS'!$A$2:E2211,2,FALSE)</f>
        <v>825000000</v>
      </c>
      <c r="O1171" s="75">
        <f>VLOOKUP(P1171,'CODIGOS RENTISTICOS'!$A$2:F4378,3,FALSE)</f>
        <v>150109</v>
      </c>
      <c r="P1171" s="23">
        <v>121245</v>
      </c>
      <c r="Q1171" s="48">
        <f t="shared" si="30"/>
        <v>31000</v>
      </c>
      <c r="R1171" s="29"/>
    </row>
    <row r="1172" spans="1:18" x14ac:dyDescent="0.2">
      <c r="A1172" s="23">
        <v>50000249</v>
      </c>
      <c r="B1172" s="23">
        <v>929048</v>
      </c>
      <c r="C1172" s="23" t="s">
        <v>285</v>
      </c>
      <c r="D1172" s="33" t="s">
        <v>141</v>
      </c>
      <c r="E1172" s="31">
        <v>37522</v>
      </c>
      <c r="F1172" s="23">
        <v>2368794</v>
      </c>
      <c r="G1172" s="23">
        <v>0</v>
      </c>
      <c r="H1172" s="23">
        <v>0</v>
      </c>
      <c r="I1172" s="23"/>
      <c r="J1172" s="32">
        <v>7000</v>
      </c>
      <c r="K1172" s="32">
        <v>0</v>
      </c>
      <c r="L1172" s="32">
        <v>0</v>
      </c>
      <c r="M1172" s="32">
        <v>7000</v>
      </c>
      <c r="N1172" s="75">
        <f>VLOOKUP(P1172,'CODIGOS RENTISTICOS'!$A$2:E2212,2,FALSE)</f>
        <v>825000000</v>
      </c>
      <c r="O1172" s="75">
        <f>VLOOKUP(P1172,'CODIGOS RENTISTICOS'!$A$2:F4379,3,FALSE)</f>
        <v>150109</v>
      </c>
      <c r="P1172" s="23">
        <v>121245</v>
      </c>
      <c r="Q1172" s="48">
        <f t="shared" si="30"/>
        <v>7000</v>
      </c>
      <c r="R1172" s="29"/>
    </row>
    <row r="1173" spans="1:18" x14ac:dyDescent="0.2">
      <c r="A1173" s="23">
        <v>50000249</v>
      </c>
      <c r="B1173" s="23">
        <v>69290454</v>
      </c>
      <c r="C1173" s="23" t="s">
        <v>285</v>
      </c>
      <c r="D1173" s="33" t="s">
        <v>142</v>
      </c>
      <c r="E1173" s="31">
        <v>37522</v>
      </c>
      <c r="F1173" s="23">
        <v>3138952</v>
      </c>
      <c r="G1173" s="23">
        <v>0</v>
      </c>
      <c r="H1173" s="23">
        <v>0</v>
      </c>
      <c r="I1173" s="23"/>
      <c r="J1173" s="32">
        <v>7000</v>
      </c>
      <c r="K1173" s="32">
        <v>0</v>
      </c>
      <c r="L1173" s="32">
        <v>0</v>
      </c>
      <c r="M1173" s="32">
        <v>7000</v>
      </c>
      <c r="N1173" s="75">
        <f>VLOOKUP(P1173,'CODIGOS RENTISTICOS'!$A$2:E2213,2,FALSE)</f>
        <v>825000000</v>
      </c>
      <c r="O1173" s="75">
        <f>VLOOKUP(P1173,'CODIGOS RENTISTICOS'!$A$2:F4380,3,FALSE)</f>
        <v>150109</v>
      </c>
      <c r="P1173" s="23">
        <v>121245</v>
      </c>
      <c r="Q1173" s="48">
        <f t="shared" si="30"/>
        <v>7000</v>
      </c>
      <c r="R1173" s="29"/>
    </row>
    <row r="1174" spans="1:18" x14ac:dyDescent="0.2">
      <c r="A1174" s="23">
        <v>50000249</v>
      </c>
      <c r="B1174" s="23">
        <v>1150744</v>
      </c>
      <c r="C1174" s="23" t="s">
        <v>285</v>
      </c>
      <c r="D1174" s="33" t="s">
        <v>143</v>
      </c>
      <c r="E1174" s="31">
        <v>37522</v>
      </c>
      <c r="F1174" s="23">
        <v>6823993</v>
      </c>
      <c r="G1174" s="23">
        <v>0</v>
      </c>
      <c r="H1174" s="23">
        <v>0</v>
      </c>
      <c r="I1174" s="23"/>
      <c r="J1174" s="32">
        <v>7000</v>
      </c>
      <c r="K1174" s="32">
        <v>0</v>
      </c>
      <c r="L1174" s="32">
        <v>0</v>
      </c>
      <c r="M1174" s="32">
        <v>7000</v>
      </c>
      <c r="N1174" s="75">
        <f>VLOOKUP(P1174,'CODIGOS RENTISTICOS'!$A$2:E2214,2,FALSE)</f>
        <v>825000000</v>
      </c>
      <c r="O1174" s="75">
        <f>VLOOKUP(P1174,'CODIGOS RENTISTICOS'!$A$2:F4381,3,FALSE)</f>
        <v>150109</v>
      </c>
      <c r="P1174" s="23">
        <v>121245</v>
      </c>
      <c r="Q1174" s="48">
        <f t="shared" si="30"/>
        <v>7000</v>
      </c>
      <c r="R1174" s="29"/>
    </row>
    <row r="1175" spans="1:18" x14ac:dyDescent="0.2">
      <c r="A1175" s="23">
        <v>50000249</v>
      </c>
      <c r="B1175" s="23">
        <v>1161867</v>
      </c>
      <c r="C1175" s="23" t="s">
        <v>285</v>
      </c>
      <c r="D1175" s="33" t="s">
        <v>144</v>
      </c>
      <c r="E1175" s="31">
        <v>37522</v>
      </c>
      <c r="F1175" s="23">
        <v>4173700</v>
      </c>
      <c r="G1175" s="23">
        <v>0</v>
      </c>
      <c r="H1175" s="23">
        <v>0</v>
      </c>
      <c r="I1175" s="23"/>
      <c r="J1175" s="32">
        <v>7000</v>
      </c>
      <c r="K1175" s="32">
        <v>0</v>
      </c>
      <c r="L1175" s="32">
        <v>0</v>
      </c>
      <c r="M1175" s="32">
        <v>7000</v>
      </c>
      <c r="N1175" s="75">
        <f>VLOOKUP(P1175,'CODIGOS RENTISTICOS'!$A$2:E2215,2,FALSE)</f>
        <v>825000000</v>
      </c>
      <c r="O1175" s="75">
        <f>VLOOKUP(P1175,'CODIGOS RENTISTICOS'!$A$2:F4382,3,FALSE)</f>
        <v>150109</v>
      </c>
      <c r="P1175" s="23">
        <v>5041</v>
      </c>
      <c r="Q1175" s="48">
        <f t="shared" si="30"/>
        <v>7000</v>
      </c>
      <c r="R1175" s="29"/>
    </row>
    <row r="1176" spans="1:18" x14ac:dyDescent="0.2">
      <c r="A1176" s="23">
        <v>50000249</v>
      </c>
      <c r="B1176" s="23">
        <v>1304950</v>
      </c>
      <c r="C1176" s="23" t="s">
        <v>285</v>
      </c>
      <c r="D1176" s="33" t="s">
        <v>145</v>
      </c>
      <c r="E1176" s="31">
        <v>37522</v>
      </c>
      <c r="F1176" s="23">
        <v>33777711</v>
      </c>
      <c r="G1176" s="23">
        <v>0</v>
      </c>
      <c r="H1176" s="23">
        <v>0</v>
      </c>
      <c r="I1176" s="23"/>
      <c r="J1176" s="32">
        <v>70000</v>
      </c>
      <c r="K1176" s="32">
        <v>0</v>
      </c>
      <c r="L1176" s="32">
        <v>0</v>
      </c>
      <c r="M1176" s="32">
        <v>70000</v>
      </c>
      <c r="N1176" s="75">
        <f>VLOOKUP(P1176,'CODIGOS RENTISTICOS'!$A$2:E2216,2,FALSE)</f>
        <v>825000000</v>
      </c>
      <c r="O1176" s="75">
        <f>VLOOKUP(P1176,'CODIGOS RENTISTICOS'!$A$2:F4383,3,FALSE)</f>
        <v>150109</v>
      </c>
      <c r="P1176" s="23">
        <v>5041</v>
      </c>
      <c r="Q1176" s="48">
        <f t="shared" si="30"/>
        <v>70000</v>
      </c>
      <c r="R1176" s="29"/>
    </row>
    <row r="1177" spans="1:18" x14ac:dyDescent="0.2">
      <c r="A1177" s="23">
        <v>50000249</v>
      </c>
      <c r="B1177" s="23">
        <v>1169320</v>
      </c>
      <c r="C1177" s="23" t="s">
        <v>285</v>
      </c>
      <c r="D1177" s="33" t="s">
        <v>146</v>
      </c>
      <c r="E1177" s="31">
        <v>37522</v>
      </c>
      <c r="F1177" s="23">
        <v>6168612</v>
      </c>
      <c r="G1177" s="23">
        <v>0</v>
      </c>
      <c r="H1177" s="23">
        <v>0</v>
      </c>
      <c r="I1177" s="23"/>
      <c r="J1177" s="32">
        <v>558028</v>
      </c>
      <c r="K1177" s="32">
        <v>0</v>
      </c>
      <c r="L1177" s="32">
        <v>0</v>
      </c>
      <c r="M1177" s="32">
        <v>558028</v>
      </c>
      <c r="N1177" s="75">
        <f>VLOOKUP(P1177,'CODIGOS RENTISTICOS'!$A$2:E2217,2,FALSE)</f>
        <v>96200000</v>
      </c>
      <c r="O1177" s="75">
        <f>VLOOKUP(P1177,'CODIGOS RENTISTICOS'!$A$2:F4384,3,FALSE)</f>
        <v>350101</v>
      </c>
      <c r="P1177" s="23">
        <v>121240</v>
      </c>
      <c r="Q1177" s="48">
        <f t="shared" si="30"/>
        <v>558028</v>
      </c>
      <c r="R1177" s="29"/>
    </row>
    <row r="1178" spans="1:18" x14ac:dyDescent="0.2">
      <c r="A1178" s="23">
        <v>50000249</v>
      </c>
      <c r="B1178" s="23">
        <v>1171803</v>
      </c>
      <c r="C1178" s="23" t="s">
        <v>285</v>
      </c>
      <c r="D1178" s="33" t="s">
        <v>147</v>
      </c>
      <c r="E1178" s="31">
        <v>37522</v>
      </c>
      <c r="F1178" s="23">
        <v>2574442</v>
      </c>
      <c r="G1178" s="23">
        <v>0</v>
      </c>
      <c r="H1178" s="23">
        <v>0</v>
      </c>
      <c r="I1178" s="23"/>
      <c r="J1178" s="32">
        <v>7000</v>
      </c>
      <c r="K1178" s="32">
        <v>0</v>
      </c>
      <c r="L1178" s="32">
        <v>0</v>
      </c>
      <c r="M1178" s="32">
        <v>7000</v>
      </c>
      <c r="N1178" s="75">
        <f>VLOOKUP(P1178,'CODIGOS RENTISTICOS'!$A$2:E2218,2,FALSE)</f>
        <v>825000000</v>
      </c>
      <c r="O1178" s="75">
        <f>VLOOKUP(P1178,'CODIGOS RENTISTICOS'!$A$2:F4385,3,FALSE)</f>
        <v>150109</v>
      </c>
      <c r="P1178" s="23">
        <v>121245</v>
      </c>
      <c r="Q1178" s="48">
        <f t="shared" si="30"/>
        <v>7000</v>
      </c>
      <c r="R1178" s="29"/>
    </row>
    <row r="1179" spans="1:18" x14ac:dyDescent="0.2">
      <c r="A1179" s="23">
        <v>50000249</v>
      </c>
      <c r="B1179" s="23">
        <v>1171877</v>
      </c>
      <c r="C1179" s="23" t="s">
        <v>285</v>
      </c>
      <c r="D1179" s="33" t="s">
        <v>148</v>
      </c>
      <c r="E1179" s="31">
        <v>37522</v>
      </c>
      <c r="F1179" s="23">
        <v>2561096</v>
      </c>
      <c r="G1179" s="23">
        <v>0</v>
      </c>
      <c r="H1179" s="23">
        <v>0</v>
      </c>
      <c r="I1179" s="23"/>
      <c r="J1179" s="32">
        <v>5000</v>
      </c>
      <c r="K1179" s="32">
        <v>0</v>
      </c>
      <c r="L1179" s="32">
        <v>0</v>
      </c>
      <c r="M1179" s="32">
        <v>5000</v>
      </c>
      <c r="N1179" s="75">
        <f>VLOOKUP(P1179,'CODIGOS RENTISTICOS'!$A$2:E2219,2,FALSE)</f>
        <v>825000000</v>
      </c>
      <c r="O1179" s="75">
        <f>VLOOKUP(P1179,'CODIGOS RENTISTICOS'!$A$2:F4386,3,FALSE)</f>
        <v>150109</v>
      </c>
      <c r="P1179" s="23">
        <v>121245</v>
      </c>
      <c r="Q1179" s="48">
        <f t="shared" si="30"/>
        <v>5000</v>
      </c>
      <c r="R1179" s="29"/>
    </row>
    <row r="1180" spans="1:18" x14ac:dyDescent="0.2">
      <c r="A1180" s="23">
        <v>50000249</v>
      </c>
      <c r="B1180" s="23">
        <v>1171878</v>
      </c>
      <c r="C1180" s="23" t="s">
        <v>285</v>
      </c>
      <c r="D1180" s="33" t="s">
        <v>148</v>
      </c>
      <c r="E1180" s="31">
        <v>37522</v>
      </c>
      <c r="F1180" s="23">
        <v>2561096</v>
      </c>
      <c r="G1180" s="23">
        <v>0</v>
      </c>
      <c r="H1180" s="23">
        <v>0</v>
      </c>
      <c r="I1180" s="23"/>
      <c r="J1180" s="32">
        <v>5000</v>
      </c>
      <c r="K1180" s="32">
        <v>0</v>
      </c>
      <c r="L1180" s="32">
        <v>0</v>
      </c>
      <c r="M1180" s="32">
        <v>5000</v>
      </c>
      <c r="N1180" s="75">
        <f>VLOOKUP(P1180,'CODIGOS RENTISTICOS'!$A$2:E2220,2,FALSE)</f>
        <v>825000000</v>
      </c>
      <c r="O1180" s="75">
        <f>VLOOKUP(P1180,'CODIGOS RENTISTICOS'!$A$2:F4387,3,FALSE)</f>
        <v>150109</v>
      </c>
      <c r="P1180" s="23">
        <v>121245</v>
      </c>
      <c r="Q1180" s="48">
        <f t="shared" si="30"/>
        <v>5000</v>
      </c>
      <c r="R1180" s="29"/>
    </row>
    <row r="1181" spans="1:18" x14ac:dyDescent="0.2">
      <c r="A1181" s="23">
        <v>50000249</v>
      </c>
      <c r="B1181" s="23">
        <v>1171879</v>
      </c>
      <c r="C1181" s="23" t="s">
        <v>285</v>
      </c>
      <c r="D1181" s="33" t="s">
        <v>148</v>
      </c>
      <c r="E1181" s="31">
        <v>37522</v>
      </c>
      <c r="F1181" s="23">
        <v>2561096</v>
      </c>
      <c r="G1181" s="23">
        <v>0</v>
      </c>
      <c r="H1181" s="23">
        <v>0</v>
      </c>
      <c r="I1181" s="23"/>
      <c r="J1181" s="32">
        <v>5000</v>
      </c>
      <c r="K1181" s="32">
        <v>0</v>
      </c>
      <c r="L1181" s="32">
        <v>0</v>
      </c>
      <c r="M1181" s="32">
        <v>5000</v>
      </c>
      <c r="N1181" s="75">
        <f>VLOOKUP(P1181,'CODIGOS RENTISTICOS'!$A$2:E2221,2,FALSE)</f>
        <v>825000000</v>
      </c>
      <c r="O1181" s="75">
        <f>VLOOKUP(P1181,'CODIGOS RENTISTICOS'!$A$2:F4388,3,FALSE)</f>
        <v>150109</v>
      </c>
      <c r="P1181" s="23">
        <v>121245</v>
      </c>
      <c r="Q1181" s="48">
        <f t="shared" si="30"/>
        <v>5000</v>
      </c>
      <c r="R1181" s="29"/>
    </row>
    <row r="1182" spans="1:18" x14ac:dyDescent="0.2">
      <c r="A1182" s="23">
        <v>50000249</v>
      </c>
      <c r="B1182" s="23">
        <v>1171880</v>
      </c>
      <c r="C1182" s="23" t="s">
        <v>285</v>
      </c>
      <c r="D1182" s="33" t="s">
        <v>148</v>
      </c>
      <c r="E1182" s="31">
        <v>37522</v>
      </c>
      <c r="F1182" s="23">
        <v>2561096</v>
      </c>
      <c r="G1182" s="23">
        <v>0</v>
      </c>
      <c r="H1182" s="23">
        <v>0</v>
      </c>
      <c r="I1182" s="23"/>
      <c r="J1182" s="32">
        <v>7000</v>
      </c>
      <c r="K1182" s="32">
        <v>0</v>
      </c>
      <c r="L1182" s="32">
        <v>0</v>
      </c>
      <c r="M1182" s="32">
        <v>7000</v>
      </c>
      <c r="N1182" s="75">
        <f>VLOOKUP(P1182,'CODIGOS RENTISTICOS'!$A$2:E2222,2,FALSE)</f>
        <v>825000000</v>
      </c>
      <c r="O1182" s="75">
        <f>VLOOKUP(P1182,'CODIGOS RENTISTICOS'!$A$2:F4389,3,FALSE)</f>
        <v>150109</v>
      </c>
      <c r="P1182" s="23">
        <v>121245</v>
      </c>
      <c r="Q1182" s="48">
        <f t="shared" si="30"/>
        <v>7000</v>
      </c>
      <c r="R1182" s="29"/>
    </row>
    <row r="1183" spans="1:18" x14ac:dyDescent="0.2">
      <c r="A1183" s="23">
        <v>50000249</v>
      </c>
      <c r="B1183" s="23">
        <v>1171881</v>
      </c>
      <c r="C1183" s="23" t="s">
        <v>285</v>
      </c>
      <c r="D1183" s="33" t="s">
        <v>149</v>
      </c>
      <c r="E1183" s="31">
        <v>37522</v>
      </c>
      <c r="F1183" s="23">
        <v>2561096</v>
      </c>
      <c r="G1183" s="23">
        <v>0</v>
      </c>
      <c r="H1183" s="23">
        <v>0</v>
      </c>
      <c r="I1183" s="23"/>
      <c r="J1183" s="32">
        <v>5000</v>
      </c>
      <c r="K1183" s="32">
        <v>0</v>
      </c>
      <c r="L1183" s="32">
        <v>0</v>
      </c>
      <c r="M1183" s="32">
        <v>5000</v>
      </c>
      <c r="N1183" s="75">
        <f>VLOOKUP(P1183,'CODIGOS RENTISTICOS'!$A$2:E2223,2,FALSE)</f>
        <v>825000000</v>
      </c>
      <c r="O1183" s="75">
        <f>VLOOKUP(P1183,'CODIGOS RENTISTICOS'!$A$2:F4390,3,FALSE)</f>
        <v>150109</v>
      </c>
      <c r="P1183" s="23">
        <v>121245</v>
      </c>
      <c r="Q1183" s="48">
        <f t="shared" si="30"/>
        <v>5000</v>
      </c>
      <c r="R1183" s="29"/>
    </row>
    <row r="1184" spans="1:18" x14ac:dyDescent="0.2">
      <c r="A1184" s="23">
        <v>50000249</v>
      </c>
      <c r="B1184" s="23">
        <v>1171918</v>
      </c>
      <c r="C1184" s="23" t="s">
        <v>285</v>
      </c>
      <c r="D1184" s="33" t="s">
        <v>148</v>
      </c>
      <c r="E1184" s="31">
        <v>37522</v>
      </c>
      <c r="F1184" s="23">
        <v>2561096</v>
      </c>
      <c r="G1184" s="23">
        <v>0</v>
      </c>
      <c r="H1184" s="23">
        <v>0</v>
      </c>
      <c r="I1184" s="23"/>
      <c r="J1184" s="32">
        <v>5000</v>
      </c>
      <c r="K1184" s="32">
        <v>0</v>
      </c>
      <c r="L1184" s="32">
        <v>0</v>
      </c>
      <c r="M1184" s="32">
        <v>5000</v>
      </c>
      <c r="N1184" s="75">
        <f>VLOOKUP(P1184,'CODIGOS RENTISTICOS'!$A$2:E2224,2,FALSE)</f>
        <v>825000000</v>
      </c>
      <c r="O1184" s="75">
        <f>VLOOKUP(P1184,'CODIGOS RENTISTICOS'!$A$2:F4391,3,FALSE)</f>
        <v>150109</v>
      </c>
      <c r="P1184" s="23">
        <v>121245</v>
      </c>
      <c r="Q1184" s="48">
        <f t="shared" si="30"/>
        <v>5000</v>
      </c>
      <c r="R1184" s="29"/>
    </row>
    <row r="1185" spans="1:18" x14ac:dyDescent="0.2">
      <c r="A1185" s="23">
        <v>50000249</v>
      </c>
      <c r="B1185" s="23">
        <v>1171919</v>
      </c>
      <c r="C1185" s="23" t="s">
        <v>285</v>
      </c>
      <c r="D1185" s="33" t="s">
        <v>150</v>
      </c>
      <c r="E1185" s="31">
        <v>37522</v>
      </c>
      <c r="F1185" s="23">
        <v>2575102</v>
      </c>
      <c r="G1185" s="23">
        <v>0</v>
      </c>
      <c r="H1185" s="23">
        <v>0</v>
      </c>
      <c r="I1185" s="23"/>
      <c r="J1185" s="32">
        <v>5000</v>
      </c>
      <c r="K1185" s="32">
        <v>0</v>
      </c>
      <c r="L1185" s="32">
        <v>0</v>
      </c>
      <c r="M1185" s="32">
        <v>5000</v>
      </c>
      <c r="N1185" s="75">
        <f>VLOOKUP(P1185,'CODIGOS RENTISTICOS'!$A$2:E2225,2,FALSE)</f>
        <v>825000000</v>
      </c>
      <c r="O1185" s="75">
        <f>VLOOKUP(P1185,'CODIGOS RENTISTICOS'!$A$2:F4392,3,FALSE)</f>
        <v>150109</v>
      </c>
      <c r="P1185" s="23">
        <v>121245</v>
      </c>
      <c r="Q1185" s="48">
        <f t="shared" si="30"/>
        <v>5000</v>
      </c>
      <c r="R1185" s="29"/>
    </row>
    <row r="1186" spans="1:18" x14ac:dyDescent="0.2">
      <c r="A1186" s="23">
        <v>50000249</v>
      </c>
      <c r="B1186" s="23">
        <v>4801289</v>
      </c>
      <c r="C1186" s="23" t="s">
        <v>285</v>
      </c>
      <c r="D1186" s="33" t="s">
        <v>151</v>
      </c>
      <c r="E1186" s="31">
        <v>37522</v>
      </c>
      <c r="F1186" s="23">
        <v>2574442</v>
      </c>
      <c r="G1186" s="23">
        <v>0</v>
      </c>
      <c r="H1186" s="23">
        <v>0</v>
      </c>
      <c r="I1186" s="23"/>
      <c r="J1186" s="32">
        <v>5000</v>
      </c>
      <c r="K1186" s="32">
        <v>0</v>
      </c>
      <c r="L1186" s="32">
        <v>0</v>
      </c>
      <c r="M1186" s="32">
        <v>5000</v>
      </c>
      <c r="N1186" s="75">
        <f>VLOOKUP(P1186,'CODIGOS RENTISTICOS'!$A$2:E2226,2,FALSE)</f>
        <v>825000000</v>
      </c>
      <c r="O1186" s="75">
        <f>VLOOKUP(P1186,'CODIGOS RENTISTICOS'!$A$2:F4393,3,FALSE)</f>
        <v>150109</v>
      </c>
      <c r="P1186" s="23">
        <v>121245</v>
      </c>
      <c r="Q1186" s="48">
        <f t="shared" si="30"/>
        <v>5000</v>
      </c>
      <c r="R1186" s="29"/>
    </row>
    <row r="1187" spans="1:18" x14ac:dyDescent="0.2">
      <c r="A1187" s="23">
        <v>50000249</v>
      </c>
      <c r="B1187" s="23">
        <v>4801290</v>
      </c>
      <c r="C1187" s="23" t="s">
        <v>285</v>
      </c>
      <c r="D1187" s="33" t="s">
        <v>151</v>
      </c>
      <c r="E1187" s="31">
        <v>37522</v>
      </c>
      <c r="F1187" s="23">
        <v>2574442</v>
      </c>
      <c r="G1187" s="23">
        <v>0</v>
      </c>
      <c r="H1187" s="23">
        <v>0</v>
      </c>
      <c r="I1187" s="23"/>
      <c r="J1187" s="32">
        <v>5000</v>
      </c>
      <c r="K1187" s="32">
        <v>0</v>
      </c>
      <c r="L1187" s="32">
        <v>0</v>
      </c>
      <c r="M1187" s="32">
        <v>5000</v>
      </c>
      <c r="N1187" s="75">
        <f>VLOOKUP(P1187,'CODIGOS RENTISTICOS'!$A$2:E2227,2,FALSE)</f>
        <v>825000000</v>
      </c>
      <c r="O1187" s="75">
        <f>VLOOKUP(P1187,'CODIGOS RENTISTICOS'!$A$2:F4394,3,FALSE)</f>
        <v>150109</v>
      </c>
      <c r="P1187" s="23">
        <v>121245</v>
      </c>
      <c r="Q1187" s="48">
        <f t="shared" si="30"/>
        <v>5000</v>
      </c>
      <c r="R1187" s="29"/>
    </row>
    <row r="1188" spans="1:18" x14ac:dyDescent="0.2">
      <c r="A1188" s="23">
        <v>50000249</v>
      </c>
      <c r="B1188" s="23">
        <v>956632</v>
      </c>
      <c r="C1188" s="23" t="s">
        <v>285</v>
      </c>
      <c r="D1188" s="33" t="s">
        <v>152</v>
      </c>
      <c r="E1188" s="31">
        <v>37522</v>
      </c>
      <c r="F1188" s="23">
        <v>3210473</v>
      </c>
      <c r="G1188" s="23">
        <v>0</v>
      </c>
      <c r="H1188" s="23">
        <v>0</v>
      </c>
      <c r="I1188" s="23"/>
      <c r="J1188" s="32">
        <v>300</v>
      </c>
      <c r="K1188" s="32">
        <v>0</v>
      </c>
      <c r="L1188" s="32">
        <v>0</v>
      </c>
      <c r="M1188" s="32">
        <v>300</v>
      </c>
      <c r="N1188" s="75">
        <f>VLOOKUP(P1188,'CODIGOS RENTISTICOS'!$A$2:E2228,2,FALSE)</f>
        <v>825000000</v>
      </c>
      <c r="O1188" s="75">
        <f>VLOOKUP(P1188,'CODIGOS RENTISTICOS'!$A$2:F4395,3,FALSE)</f>
        <v>150109</v>
      </c>
      <c r="P1188" s="23">
        <v>121245</v>
      </c>
      <c r="Q1188" s="48">
        <f t="shared" si="30"/>
        <v>300</v>
      </c>
      <c r="R1188" s="29"/>
    </row>
    <row r="1189" spans="1:18" x14ac:dyDescent="0.2">
      <c r="A1189" s="23">
        <v>50000249</v>
      </c>
      <c r="B1189" s="23">
        <v>1195317</v>
      </c>
      <c r="C1189" s="23" t="s">
        <v>285</v>
      </c>
      <c r="D1189" s="33" t="s">
        <v>153</v>
      </c>
      <c r="E1189" s="31">
        <v>37522</v>
      </c>
      <c r="F1189" s="23">
        <v>6919399</v>
      </c>
      <c r="G1189" s="23">
        <v>0</v>
      </c>
      <c r="H1189" s="23">
        <v>0</v>
      </c>
      <c r="I1189" s="23"/>
      <c r="J1189" s="32">
        <v>229000</v>
      </c>
      <c r="K1189" s="32">
        <v>0</v>
      </c>
      <c r="L1189" s="32">
        <v>0</v>
      </c>
      <c r="M1189" s="32">
        <v>229000</v>
      </c>
      <c r="N1189" s="75">
        <f>VLOOKUP(P1189,'CODIGOS RENTISTICOS'!$A$2:E2229,2,FALSE)</f>
        <v>825000000</v>
      </c>
      <c r="O1189" s="75">
        <f>VLOOKUP(P1189,'CODIGOS RENTISTICOS'!$A$2:F4396,3,FALSE)</f>
        <v>150109</v>
      </c>
      <c r="P1189" s="23">
        <v>121245</v>
      </c>
      <c r="Q1189" s="48">
        <f t="shared" si="30"/>
        <v>229000</v>
      </c>
      <c r="R1189" s="29"/>
    </row>
    <row r="1190" spans="1:18" x14ac:dyDescent="0.2">
      <c r="A1190" s="23">
        <v>50000249</v>
      </c>
      <c r="B1190" s="23">
        <v>1169670</v>
      </c>
      <c r="C1190" s="23" t="s">
        <v>285</v>
      </c>
      <c r="D1190" s="33" t="s">
        <v>154</v>
      </c>
      <c r="E1190" s="31">
        <v>37522</v>
      </c>
      <c r="F1190" s="23">
        <v>3707346</v>
      </c>
      <c r="G1190" s="23">
        <v>0</v>
      </c>
      <c r="H1190" s="23">
        <v>0</v>
      </c>
      <c r="I1190" s="23"/>
      <c r="J1190" s="32">
        <v>7000</v>
      </c>
      <c r="K1190" s="32">
        <v>0</v>
      </c>
      <c r="L1190" s="32">
        <v>0</v>
      </c>
      <c r="M1190" s="32">
        <v>7000</v>
      </c>
      <c r="N1190" s="75">
        <f>VLOOKUP(P1190,'CODIGOS RENTISTICOS'!$A$2:E2230,2,FALSE)</f>
        <v>825000000</v>
      </c>
      <c r="O1190" s="75">
        <f>VLOOKUP(P1190,'CODIGOS RENTISTICOS'!$A$2:F4397,3,FALSE)</f>
        <v>150109</v>
      </c>
      <c r="P1190" s="23">
        <v>5041</v>
      </c>
      <c r="Q1190" s="48">
        <f t="shared" si="30"/>
        <v>7000</v>
      </c>
      <c r="R1190" s="29"/>
    </row>
    <row r="1191" spans="1:18" x14ac:dyDescent="0.2">
      <c r="A1191" s="23">
        <v>50000249</v>
      </c>
      <c r="B1191" s="23">
        <v>2927597</v>
      </c>
      <c r="C1191" s="23" t="s">
        <v>285</v>
      </c>
      <c r="D1191" s="33" t="s">
        <v>155</v>
      </c>
      <c r="E1191" s="31">
        <v>37522</v>
      </c>
      <c r="F1191" s="23">
        <v>3464214</v>
      </c>
      <c r="G1191" s="23">
        <v>0</v>
      </c>
      <c r="H1191" s="23">
        <v>0</v>
      </c>
      <c r="I1191" s="23"/>
      <c r="J1191" s="32">
        <v>26000</v>
      </c>
      <c r="K1191" s="32">
        <v>0</v>
      </c>
      <c r="L1191" s="32">
        <v>0</v>
      </c>
      <c r="M1191" s="32">
        <v>26000</v>
      </c>
      <c r="N1191" s="75">
        <f>VLOOKUP(P1191,'CODIGOS RENTISTICOS'!$A$2:E2231,2,FALSE)</f>
        <v>825000000</v>
      </c>
      <c r="O1191" s="75">
        <f>VLOOKUP(P1191,'CODIGOS RENTISTICOS'!$A$2:F4398,3,FALSE)</f>
        <v>150109</v>
      </c>
      <c r="P1191" s="23">
        <v>121245</v>
      </c>
      <c r="Q1191" s="48">
        <f t="shared" si="30"/>
        <v>26000</v>
      </c>
      <c r="R1191" s="29"/>
    </row>
    <row r="1192" spans="1:18" x14ac:dyDescent="0.2">
      <c r="A1192" s="23">
        <v>50000249</v>
      </c>
      <c r="B1192" s="23">
        <v>3134825</v>
      </c>
      <c r="C1192" s="23" t="s">
        <v>285</v>
      </c>
      <c r="D1192" s="33" t="s">
        <v>156</v>
      </c>
      <c r="E1192" s="31">
        <v>37522</v>
      </c>
      <c r="F1192" s="23">
        <v>3342014</v>
      </c>
      <c r="G1192" s="23">
        <v>0</v>
      </c>
      <c r="H1192" s="23">
        <v>0</v>
      </c>
      <c r="I1192" s="23"/>
      <c r="J1192" s="32">
        <v>4100</v>
      </c>
      <c r="K1192" s="32">
        <v>0</v>
      </c>
      <c r="L1192" s="32">
        <v>0</v>
      </c>
      <c r="M1192" s="32">
        <v>4100</v>
      </c>
      <c r="N1192" s="75">
        <f>VLOOKUP(P1192,'CODIGOS RENTISTICOS'!$A$2:E2232,2,FALSE)</f>
        <v>825000000</v>
      </c>
      <c r="O1192" s="75">
        <f>VLOOKUP(P1192,'CODIGOS RENTISTICOS'!$A$2:F4399,3,FALSE)</f>
        <v>150109</v>
      </c>
      <c r="P1192" s="23">
        <v>121245</v>
      </c>
      <c r="Q1192" s="48">
        <f t="shared" si="30"/>
        <v>4100</v>
      </c>
      <c r="R1192" s="29"/>
    </row>
    <row r="1193" spans="1:18" x14ac:dyDescent="0.2">
      <c r="A1193" s="23">
        <v>50000249</v>
      </c>
      <c r="B1193" s="23">
        <v>3134863</v>
      </c>
      <c r="C1193" s="23" t="s">
        <v>285</v>
      </c>
      <c r="D1193" s="33" t="s">
        <v>157</v>
      </c>
      <c r="E1193" s="31">
        <v>37522</v>
      </c>
      <c r="F1193" s="23">
        <v>3411099</v>
      </c>
      <c r="G1193" s="23">
        <v>0</v>
      </c>
      <c r="H1193" s="23">
        <v>0</v>
      </c>
      <c r="I1193" s="23"/>
      <c r="J1193" s="32">
        <v>5000</v>
      </c>
      <c r="K1193" s="32">
        <v>0</v>
      </c>
      <c r="L1193" s="32">
        <v>0</v>
      </c>
      <c r="M1193" s="32">
        <v>5000</v>
      </c>
      <c r="N1193" s="75">
        <f>VLOOKUP(P1193,'CODIGOS RENTISTICOS'!$A$2:E2233,2,FALSE)</f>
        <v>825000000</v>
      </c>
      <c r="O1193" s="75">
        <f>VLOOKUP(P1193,'CODIGOS RENTISTICOS'!$A$2:F4400,3,FALSE)</f>
        <v>150109</v>
      </c>
      <c r="P1193" s="23">
        <v>121245</v>
      </c>
      <c r="Q1193" s="48">
        <f t="shared" si="30"/>
        <v>5000</v>
      </c>
      <c r="R1193" s="29"/>
    </row>
    <row r="1194" spans="1:18" x14ac:dyDescent="0.2">
      <c r="A1194" s="23">
        <v>50000249</v>
      </c>
      <c r="B1194" s="23">
        <v>3135116</v>
      </c>
      <c r="C1194" s="23" t="s">
        <v>285</v>
      </c>
      <c r="D1194" s="33" t="s">
        <v>158</v>
      </c>
      <c r="E1194" s="31">
        <v>37522</v>
      </c>
      <c r="F1194" s="23">
        <v>3680097</v>
      </c>
      <c r="G1194" s="23">
        <v>0</v>
      </c>
      <c r="H1194" s="23">
        <v>0</v>
      </c>
      <c r="I1194" s="23"/>
      <c r="J1194" s="32">
        <v>1000</v>
      </c>
      <c r="K1194" s="32">
        <v>0</v>
      </c>
      <c r="L1194" s="32">
        <v>0</v>
      </c>
      <c r="M1194" s="32">
        <v>1000</v>
      </c>
      <c r="N1194" s="75">
        <f>VLOOKUP(P1194,'CODIGOS RENTISTICOS'!$A$2:E2234,2,FALSE)</f>
        <v>825000000</v>
      </c>
      <c r="O1194" s="75">
        <f>VLOOKUP(P1194,'CODIGOS RENTISTICOS'!$A$2:F4401,3,FALSE)</f>
        <v>150109</v>
      </c>
      <c r="P1194" s="23">
        <v>121245</v>
      </c>
      <c r="Q1194" s="48">
        <f t="shared" si="30"/>
        <v>1000</v>
      </c>
      <c r="R1194" s="29"/>
    </row>
    <row r="1195" spans="1:18" x14ac:dyDescent="0.2">
      <c r="A1195" s="23">
        <v>50000249</v>
      </c>
      <c r="B1195" s="23">
        <v>3135122</v>
      </c>
      <c r="C1195" s="23" t="s">
        <v>285</v>
      </c>
      <c r="D1195" s="33" t="s">
        <v>159</v>
      </c>
      <c r="E1195" s="31">
        <v>37522</v>
      </c>
      <c r="F1195" s="23">
        <v>2269730</v>
      </c>
      <c r="G1195" s="23">
        <v>0</v>
      </c>
      <c r="H1195" s="23">
        <v>0</v>
      </c>
      <c r="I1195" s="23"/>
      <c r="J1195" s="32">
        <v>14000</v>
      </c>
      <c r="K1195" s="32">
        <v>0</v>
      </c>
      <c r="L1195" s="32">
        <v>0</v>
      </c>
      <c r="M1195" s="32">
        <v>14000</v>
      </c>
      <c r="N1195" s="75">
        <f>VLOOKUP(P1195,'CODIGOS RENTISTICOS'!$A$2:E2235,2,FALSE)</f>
        <v>825000000</v>
      </c>
      <c r="O1195" s="75">
        <f>VLOOKUP(P1195,'CODIGOS RENTISTICOS'!$A$2:F4402,3,FALSE)</f>
        <v>150109</v>
      </c>
      <c r="P1195" s="23">
        <v>121245</v>
      </c>
      <c r="Q1195" s="48">
        <f t="shared" si="30"/>
        <v>14000</v>
      </c>
      <c r="R1195" s="29"/>
    </row>
    <row r="1196" spans="1:18" x14ac:dyDescent="0.2">
      <c r="A1196" s="23">
        <v>50000249</v>
      </c>
      <c r="B1196" s="23">
        <v>3135160</v>
      </c>
      <c r="C1196" s="23" t="s">
        <v>285</v>
      </c>
      <c r="D1196" s="33" t="s">
        <v>302</v>
      </c>
      <c r="E1196" s="31">
        <v>37522</v>
      </c>
      <c r="F1196" s="23">
        <v>4206137</v>
      </c>
      <c r="G1196" s="23">
        <v>0</v>
      </c>
      <c r="H1196" s="23">
        <v>0</v>
      </c>
      <c r="I1196" s="23"/>
      <c r="J1196" s="32">
        <v>2000</v>
      </c>
      <c r="K1196" s="32">
        <v>0</v>
      </c>
      <c r="L1196" s="32">
        <v>0</v>
      </c>
      <c r="M1196" s="32">
        <v>2000</v>
      </c>
      <c r="N1196" s="75">
        <f>VLOOKUP(P1196,'CODIGOS RENTISTICOS'!$A$2:E2236,2,FALSE)</f>
        <v>825000000</v>
      </c>
      <c r="O1196" s="75">
        <f>VLOOKUP(P1196,'CODIGOS RENTISTICOS'!$A$2:F4403,3,FALSE)</f>
        <v>150109</v>
      </c>
      <c r="P1196" s="23">
        <v>121245</v>
      </c>
      <c r="Q1196" s="48">
        <f t="shared" si="30"/>
        <v>2000</v>
      </c>
      <c r="R1196" s="29"/>
    </row>
    <row r="1197" spans="1:18" x14ac:dyDescent="0.2">
      <c r="A1197" s="23">
        <v>50000249</v>
      </c>
      <c r="B1197" s="23">
        <v>3135169</v>
      </c>
      <c r="C1197" s="23" t="s">
        <v>285</v>
      </c>
      <c r="D1197" s="33" t="s">
        <v>303</v>
      </c>
      <c r="E1197" s="31">
        <v>37522</v>
      </c>
      <c r="F1197" s="23">
        <v>6374581</v>
      </c>
      <c r="G1197" s="23">
        <v>0</v>
      </c>
      <c r="H1197" s="23">
        <v>0</v>
      </c>
      <c r="I1197" s="23"/>
      <c r="J1197" s="32">
        <v>77000</v>
      </c>
      <c r="K1197" s="32">
        <v>0</v>
      </c>
      <c r="L1197" s="32">
        <v>0</v>
      </c>
      <c r="M1197" s="32">
        <v>77000</v>
      </c>
      <c r="N1197" s="75">
        <f>VLOOKUP(P1197,'CODIGOS RENTISTICOS'!$A$2:E2237,2,FALSE)</f>
        <v>825000000</v>
      </c>
      <c r="O1197" s="75">
        <f>VLOOKUP(P1197,'CODIGOS RENTISTICOS'!$A$2:F4404,3,FALSE)</f>
        <v>150109</v>
      </c>
      <c r="P1197" s="23">
        <v>121245</v>
      </c>
      <c r="Q1197" s="48">
        <f t="shared" si="30"/>
        <v>77000</v>
      </c>
      <c r="R1197" s="29"/>
    </row>
    <row r="1198" spans="1:18" x14ac:dyDescent="0.2">
      <c r="A1198" s="23">
        <v>50000249</v>
      </c>
      <c r="B1198" s="23">
        <v>3135170</v>
      </c>
      <c r="C1198" s="23" t="s">
        <v>285</v>
      </c>
      <c r="D1198" s="33" t="s">
        <v>304</v>
      </c>
      <c r="E1198" s="31">
        <v>37522</v>
      </c>
      <c r="F1198" s="23">
        <v>69374581</v>
      </c>
      <c r="G1198" s="23">
        <v>0</v>
      </c>
      <c r="H1198" s="23">
        <v>0</v>
      </c>
      <c r="I1198" s="23"/>
      <c r="J1198" s="32">
        <v>35000</v>
      </c>
      <c r="K1198" s="32">
        <v>0</v>
      </c>
      <c r="L1198" s="32">
        <v>0</v>
      </c>
      <c r="M1198" s="32">
        <v>35000</v>
      </c>
      <c r="N1198" s="75">
        <f>VLOOKUP(P1198,'CODIGOS RENTISTICOS'!$A$2:E2238,2,FALSE)</f>
        <v>825000000</v>
      </c>
      <c r="O1198" s="75">
        <f>VLOOKUP(P1198,'CODIGOS RENTISTICOS'!$A$2:F4405,3,FALSE)</f>
        <v>150109</v>
      </c>
      <c r="P1198" s="23">
        <v>121245</v>
      </c>
      <c r="Q1198" s="48">
        <f t="shared" si="30"/>
        <v>35000</v>
      </c>
      <c r="R1198" s="29"/>
    </row>
    <row r="1199" spans="1:18" x14ac:dyDescent="0.2">
      <c r="A1199" s="23">
        <v>50000249</v>
      </c>
      <c r="B1199" s="23">
        <v>958315</v>
      </c>
      <c r="C1199" s="23" t="s">
        <v>285</v>
      </c>
      <c r="D1199" s="33" t="s">
        <v>305</v>
      </c>
      <c r="E1199" s="31">
        <v>37522</v>
      </c>
      <c r="F1199" s="23">
        <v>4102729</v>
      </c>
      <c r="G1199" s="23">
        <v>0</v>
      </c>
      <c r="H1199" s="23">
        <v>0</v>
      </c>
      <c r="I1199" s="23"/>
      <c r="J1199" s="32">
        <v>31000</v>
      </c>
      <c r="K1199" s="32">
        <v>0</v>
      </c>
      <c r="L1199" s="32">
        <v>0</v>
      </c>
      <c r="M1199" s="32">
        <v>31000</v>
      </c>
      <c r="N1199" s="75">
        <f>VLOOKUP(P1199,'CODIGOS RENTISTICOS'!$A$2:E2239,2,FALSE)</f>
        <v>825000000</v>
      </c>
      <c r="O1199" s="75">
        <f>VLOOKUP(P1199,'CODIGOS RENTISTICOS'!$A$2:F4406,3,FALSE)</f>
        <v>150109</v>
      </c>
      <c r="P1199" s="23">
        <v>121245</v>
      </c>
      <c r="Q1199" s="48">
        <f t="shared" si="30"/>
        <v>31000</v>
      </c>
      <c r="R1199" s="29"/>
    </row>
    <row r="1200" spans="1:18" x14ac:dyDescent="0.2">
      <c r="A1200" s="23">
        <v>50000249</v>
      </c>
      <c r="B1200" s="23">
        <v>242631</v>
      </c>
      <c r="C1200" s="23" t="s">
        <v>33</v>
      </c>
      <c r="D1200" s="33" t="s">
        <v>306</v>
      </c>
      <c r="E1200" s="31">
        <v>37522</v>
      </c>
      <c r="F1200" s="23">
        <v>4301000</v>
      </c>
      <c r="G1200" s="23">
        <v>0</v>
      </c>
      <c r="H1200" s="23">
        <v>1</v>
      </c>
      <c r="I1200" s="23"/>
      <c r="J1200" s="32">
        <v>0</v>
      </c>
      <c r="K1200" s="32">
        <v>0</v>
      </c>
      <c r="L1200" s="32">
        <v>231000</v>
      </c>
      <c r="M1200" s="32">
        <v>231000</v>
      </c>
      <c r="N1200" s="75">
        <f>VLOOKUP(P1200,'CODIGOS RENTISTICOS'!$A$2:E2240,2,FALSE)</f>
        <v>825000000</v>
      </c>
      <c r="O1200" s="75">
        <f>VLOOKUP(P1200,'CODIGOS RENTISTICOS'!$A$2:F4407,3,FALSE)</f>
        <v>150109</v>
      </c>
      <c r="P1200" s="23">
        <v>121245</v>
      </c>
      <c r="Q1200" s="48">
        <f t="shared" si="30"/>
        <v>231000</v>
      </c>
      <c r="R1200" s="29"/>
    </row>
    <row r="1201" spans="1:18" x14ac:dyDescent="0.2">
      <c r="A1201" s="23">
        <v>50000249</v>
      </c>
      <c r="B1201" s="23">
        <v>948841</v>
      </c>
      <c r="C1201" s="23" t="s">
        <v>33</v>
      </c>
      <c r="D1201" s="33" t="s">
        <v>307</v>
      </c>
      <c r="E1201" s="31">
        <v>37522</v>
      </c>
      <c r="F1201" s="23">
        <v>3724500</v>
      </c>
      <c r="G1201" s="23">
        <v>0</v>
      </c>
      <c r="H1201" s="23">
        <v>0</v>
      </c>
      <c r="I1201" s="23"/>
      <c r="J1201" s="32">
        <v>309000</v>
      </c>
      <c r="K1201" s="32">
        <v>0</v>
      </c>
      <c r="L1201" s="32">
        <v>0</v>
      </c>
      <c r="M1201" s="32">
        <v>309000</v>
      </c>
      <c r="N1201" s="75">
        <f>VLOOKUP(P1201,'CODIGOS RENTISTICOS'!$A$2:E2241,2,FALSE)</f>
        <v>11800000</v>
      </c>
      <c r="O1201" s="75">
        <f>VLOOKUP(P1201,'CODIGOS RENTISTICOS'!$A$2:F4408,3,FALSE)</f>
        <v>240101</v>
      </c>
      <c r="P1201" s="23">
        <v>121265</v>
      </c>
      <c r="Q1201" s="48">
        <f t="shared" si="30"/>
        <v>309000</v>
      </c>
      <c r="R1201" s="29"/>
    </row>
    <row r="1202" spans="1:18" x14ac:dyDescent="0.2">
      <c r="A1202" s="23">
        <v>50000249</v>
      </c>
      <c r="B1202" s="23">
        <v>1030700</v>
      </c>
      <c r="C1202" s="23" t="s">
        <v>297</v>
      </c>
      <c r="D1202" s="33" t="s">
        <v>308</v>
      </c>
      <c r="E1202" s="31">
        <v>37522</v>
      </c>
      <c r="F1202" s="23">
        <v>3400319</v>
      </c>
      <c r="G1202" s="23">
        <v>0</v>
      </c>
      <c r="H1202" s="23">
        <v>0</v>
      </c>
      <c r="I1202" s="23"/>
      <c r="J1202" s="32">
        <v>48000</v>
      </c>
      <c r="K1202" s="32">
        <v>0</v>
      </c>
      <c r="L1202" s="32">
        <v>0</v>
      </c>
      <c r="M1202" s="32">
        <v>48000</v>
      </c>
      <c r="N1202" s="75">
        <f>VLOOKUP(P1202,'CODIGOS RENTISTICOS'!$A$2:E2242,2,FALSE)</f>
        <v>825000000</v>
      </c>
      <c r="O1202" s="75">
        <f>VLOOKUP(P1202,'CODIGOS RENTISTICOS'!$A$2:F4409,3,FALSE)</f>
        <v>150109</v>
      </c>
      <c r="P1202" s="23">
        <v>5041</v>
      </c>
      <c r="Q1202" s="48">
        <f t="shared" si="30"/>
        <v>48000</v>
      </c>
      <c r="R1202" s="29"/>
    </row>
    <row r="1203" spans="1:18" x14ac:dyDescent="0.2">
      <c r="A1203" s="23">
        <v>50000249</v>
      </c>
      <c r="B1203" s="23">
        <v>1030731</v>
      </c>
      <c r="C1203" s="23" t="s">
        <v>297</v>
      </c>
      <c r="D1203" s="33" t="s">
        <v>309</v>
      </c>
      <c r="E1203" s="31">
        <v>37522</v>
      </c>
      <c r="F1203" s="23">
        <v>3280187</v>
      </c>
      <c r="G1203" s="23">
        <v>0</v>
      </c>
      <c r="H1203" s="23">
        <v>0</v>
      </c>
      <c r="I1203" s="23"/>
      <c r="J1203" s="32">
        <v>7000</v>
      </c>
      <c r="K1203" s="32">
        <v>0</v>
      </c>
      <c r="L1203" s="32">
        <v>0</v>
      </c>
      <c r="M1203" s="32">
        <v>7000</v>
      </c>
      <c r="N1203" s="75">
        <f>VLOOKUP(P1203,'CODIGOS RENTISTICOS'!$A$2:E2243,2,FALSE)</f>
        <v>825000000</v>
      </c>
      <c r="O1203" s="75">
        <f>VLOOKUP(P1203,'CODIGOS RENTISTICOS'!$A$2:F4410,3,FALSE)</f>
        <v>150109</v>
      </c>
      <c r="P1203" s="23">
        <v>5041</v>
      </c>
      <c r="Q1203" s="48">
        <f t="shared" si="30"/>
        <v>7000</v>
      </c>
      <c r="R1203" s="29"/>
    </row>
    <row r="1204" spans="1:18" x14ac:dyDescent="0.2">
      <c r="A1204" s="23">
        <v>50000249</v>
      </c>
      <c r="B1204" s="23">
        <v>1030732</v>
      </c>
      <c r="C1204" s="23" t="s">
        <v>297</v>
      </c>
      <c r="D1204" s="33" t="s">
        <v>310</v>
      </c>
      <c r="E1204" s="31">
        <v>37522</v>
      </c>
      <c r="F1204" s="23">
        <v>3269686</v>
      </c>
      <c r="G1204" s="23">
        <v>0</v>
      </c>
      <c r="H1204" s="23">
        <v>0</v>
      </c>
      <c r="I1204" s="23"/>
      <c r="J1204" s="32">
        <v>7000</v>
      </c>
      <c r="K1204" s="32">
        <v>0</v>
      </c>
      <c r="L1204" s="32">
        <v>0</v>
      </c>
      <c r="M1204" s="32">
        <v>7000</v>
      </c>
      <c r="N1204" s="75">
        <f>VLOOKUP(P1204,'CODIGOS RENTISTICOS'!$A$2:E2244,2,FALSE)</f>
        <v>825000000</v>
      </c>
      <c r="O1204" s="75">
        <f>VLOOKUP(P1204,'CODIGOS RENTISTICOS'!$A$2:F4411,3,FALSE)</f>
        <v>150109</v>
      </c>
      <c r="P1204" s="23">
        <v>5041</v>
      </c>
      <c r="Q1204" s="48">
        <f t="shared" si="30"/>
        <v>7000</v>
      </c>
      <c r="R1204" s="29"/>
    </row>
    <row r="1205" spans="1:18" x14ac:dyDescent="0.2">
      <c r="A1205" s="23">
        <v>50000249</v>
      </c>
      <c r="B1205" s="23">
        <v>1030733</v>
      </c>
      <c r="C1205" s="23" t="s">
        <v>297</v>
      </c>
      <c r="D1205" s="33" t="s">
        <v>311</v>
      </c>
      <c r="E1205" s="31">
        <v>37522</v>
      </c>
      <c r="F1205" s="23">
        <v>3655338</v>
      </c>
      <c r="G1205" s="23">
        <v>0</v>
      </c>
      <c r="H1205" s="23">
        <v>0</v>
      </c>
      <c r="I1205" s="23"/>
      <c r="J1205" s="32">
        <v>7000</v>
      </c>
      <c r="K1205" s="32">
        <v>0</v>
      </c>
      <c r="L1205" s="32">
        <v>0</v>
      </c>
      <c r="M1205" s="32">
        <v>7000</v>
      </c>
      <c r="N1205" s="75">
        <f>VLOOKUP(P1205,'CODIGOS RENTISTICOS'!$A$2:E2245,2,FALSE)</f>
        <v>825000000</v>
      </c>
      <c r="O1205" s="75">
        <f>VLOOKUP(P1205,'CODIGOS RENTISTICOS'!$A$2:F4412,3,FALSE)</f>
        <v>150109</v>
      </c>
      <c r="P1205" s="23">
        <v>5041</v>
      </c>
      <c r="Q1205" s="48">
        <f t="shared" si="30"/>
        <v>7000</v>
      </c>
      <c r="R1205" s="29"/>
    </row>
    <row r="1206" spans="1:18" x14ac:dyDescent="0.2">
      <c r="A1206" s="23">
        <v>50000249</v>
      </c>
      <c r="B1206" s="23">
        <v>1030734</v>
      </c>
      <c r="C1206" s="23" t="s">
        <v>297</v>
      </c>
      <c r="D1206" s="33" t="s">
        <v>312</v>
      </c>
      <c r="E1206" s="31">
        <v>37522</v>
      </c>
      <c r="F1206" s="23">
        <v>8782923</v>
      </c>
      <c r="G1206" s="23">
        <v>0</v>
      </c>
      <c r="H1206" s="23">
        <v>0</v>
      </c>
      <c r="I1206" s="23"/>
      <c r="J1206" s="32">
        <v>7000</v>
      </c>
      <c r="K1206" s="32">
        <v>0</v>
      </c>
      <c r="L1206" s="32">
        <v>0</v>
      </c>
      <c r="M1206" s="32">
        <v>7000</v>
      </c>
      <c r="N1206" s="75">
        <f>VLOOKUP(P1206,'CODIGOS RENTISTICOS'!$A$2:E2246,2,FALSE)</f>
        <v>825000000</v>
      </c>
      <c r="O1206" s="75">
        <f>VLOOKUP(P1206,'CODIGOS RENTISTICOS'!$A$2:F4413,3,FALSE)</f>
        <v>150109</v>
      </c>
      <c r="P1206" s="23">
        <v>5041</v>
      </c>
      <c r="Q1206" s="48">
        <f t="shared" si="30"/>
        <v>7000</v>
      </c>
      <c r="R1206" s="29"/>
    </row>
    <row r="1207" spans="1:18" x14ac:dyDescent="0.2">
      <c r="A1207" s="23">
        <v>50000249</v>
      </c>
      <c r="B1207" s="23">
        <v>688475</v>
      </c>
      <c r="C1207" s="23" t="s">
        <v>34</v>
      </c>
      <c r="D1207" s="33" t="s">
        <v>313</v>
      </c>
      <c r="E1207" s="31">
        <v>37522</v>
      </c>
      <c r="F1207" s="23">
        <v>6652459</v>
      </c>
      <c r="G1207" s="23">
        <v>0</v>
      </c>
      <c r="H1207" s="23">
        <v>0</v>
      </c>
      <c r="I1207" s="23"/>
      <c r="J1207" s="32">
        <v>309000</v>
      </c>
      <c r="K1207" s="32">
        <v>0</v>
      </c>
      <c r="L1207" s="32">
        <v>0</v>
      </c>
      <c r="M1207" s="32">
        <v>309000</v>
      </c>
      <c r="N1207" s="75">
        <f>VLOOKUP(P1207,'CODIGOS RENTISTICOS'!$A$2:E2247,2,FALSE)</f>
        <v>96200000</v>
      </c>
      <c r="O1207" s="75">
        <f>VLOOKUP(P1207,'CODIGOS RENTISTICOS'!$A$2:F4414,3,FALSE)</f>
        <v>350101</v>
      </c>
      <c r="P1207" s="23">
        <v>121230</v>
      </c>
      <c r="Q1207" s="48">
        <f t="shared" si="30"/>
        <v>309000</v>
      </c>
      <c r="R1207" s="29"/>
    </row>
    <row r="1208" spans="1:18" x14ac:dyDescent="0.2">
      <c r="A1208" s="23">
        <v>50000249</v>
      </c>
      <c r="B1208" s="23">
        <v>975636</v>
      </c>
      <c r="C1208" s="23" t="s">
        <v>34</v>
      </c>
      <c r="D1208" s="33" t="s">
        <v>314</v>
      </c>
      <c r="E1208" s="31">
        <v>37522</v>
      </c>
      <c r="F1208" s="23">
        <v>6564218</v>
      </c>
      <c r="G1208" s="23">
        <v>0</v>
      </c>
      <c r="H1208" s="23">
        <v>0</v>
      </c>
      <c r="I1208" s="23"/>
      <c r="J1208" s="32">
        <v>154500</v>
      </c>
      <c r="K1208" s="32">
        <v>0</v>
      </c>
      <c r="L1208" s="32">
        <v>0</v>
      </c>
      <c r="M1208" s="32">
        <v>154500</v>
      </c>
      <c r="N1208" s="75">
        <f>VLOOKUP(P1208,'CODIGOS RENTISTICOS'!$A$2:E2248,2,FALSE)</f>
        <v>96200000</v>
      </c>
      <c r="O1208" s="75">
        <f>VLOOKUP(P1208,'CODIGOS RENTISTICOS'!$A$2:F4415,3,FALSE)</f>
        <v>350101</v>
      </c>
      <c r="P1208" s="23">
        <v>121203</v>
      </c>
      <c r="Q1208" s="48">
        <f t="shared" si="30"/>
        <v>154500</v>
      </c>
      <c r="R1208" s="29"/>
    </row>
    <row r="1209" spans="1:18" x14ac:dyDescent="0.2">
      <c r="A1209" s="23">
        <v>50000249</v>
      </c>
      <c r="B1209" s="23">
        <v>975646</v>
      </c>
      <c r="C1209" s="23" t="s">
        <v>34</v>
      </c>
      <c r="D1209" s="33" t="s">
        <v>315</v>
      </c>
      <c r="E1209" s="31">
        <v>37522</v>
      </c>
      <c r="F1209" s="23">
        <v>6647684</v>
      </c>
      <c r="G1209" s="23">
        <v>0</v>
      </c>
      <c r="H1209" s="23">
        <v>0</v>
      </c>
      <c r="I1209" s="23"/>
      <c r="J1209" s="32">
        <v>148800</v>
      </c>
      <c r="K1209" s="32">
        <v>0</v>
      </c>
      <c r="L1209" s="32">
        <v>0</v>
      </c>
      <c r="M1209" s="32">
        <v>148800</v>
      </c>
      <c r="N1209" s="75">
        <f>VLOOKUP(P1209,'CODIGOS RENTISTICOS'!$A$2:E2249,2,FALSE)</f>
        <v>96200000</v>
      </c>
      <c r="O1209" s="75">
        <f>VLOOKUP(P1209,'CODIGOS RENTISTICOS'!$A$2:F4416,3,FALSE)</f>
        <v>350101</v>
      </c>
      <c r="P1209" s="23">
        <v>121203</v>
      </c>
      <c r="Q1209" s="48">
        <f t="shared" si="30"/>
        <v>148800</v>
      </c>
      <c r="R1209" s="29"/>
    </row>
    <row r="1210" spans="1:18" x14ac:dyDescent="0.2">
      <c r="A1210" s="23">
        <v>50000249</v>
      </c>
      <c r="B1210" s="23">
        <v>896294</v>
      </c>
      <c r="C1210" s="23" t="s">
        <v>45</v>
      </c>
      <c r="D1210" s="33" t="s">
        <v>316</v>
      </c>
      <c r="E1210" s="31">
        <v>37522</v>
      </c>
      <c r="F1210" s="23">
        <v>7703895</v>
      </c>
      <c r="G1210" s="23">
        <v>0</v>
      </c>
      <c r="H1210" s="23">
        <v>1</v>
      </c>
      <c r="I1210" s="23"/>
      <c r="J1210" s="32">
        <v>0</v>
      </c>
      <c r="K1210" s="32">
        <v>0</v>
      </c>
      <c r="L1210" s="32">
        <v>287000</v>
      </c>
      <c r="M1210" s="32">
        <v>287000</v>
      </c>
      <c r="N1210" s="75">
        <f>VLOOKUP(P1210,'CODIGOS RENTISTICOS'!$A$2:E2250,2,FALSE)</f>
        <v>910300000</v>
      </c>
      <c r="O1210" s="75">
        <f>VLOOKUP(P1210,'CODIGOS RENTISTICOS'!$A$2:F4417,3,FALSE)</f>
        <v>130113</v>
      </c>
      <c r="P1210" s="23">
        <v>121235</v>
      </c>
      <c r="Q1210" s="48">
        <f t="shared" si="30"/>
        <v>287000</v>
      </c>
      <c r="R1210" s="29"/>
    </row>
    <row r="1211" spans="1:18" x14ac:dyDescent="0.2">
      <c r="A1211" s="23">
        <v>50000249</v>
      </c>
      <c r="B1211" s="23">
        <v>1113035</v>
      </c>
      <c r="C1211" s="23" t="s">
        <v>291</v>
      </c>
      <c r="D1211" s="33" t="s">
        <v>317</v>
      </c>
      <c r="E1211" s="31">
        <v>37522</v>
      </c>
      <c r="F1211" s="23">
        <v>8227146</v>
      </c>
      <c r="G1211" s="23">
        <v>0</v>
      </c>
      <c r="H1211" s="23">
        <v>0</v>
      </c>
      <c r="I1211" s="23"/>
      <c r="J1211" s="32">
        <v>309000</v>
      </c>
      <c r="K1211" s="32">
        <v>0</v>
      </c>
      <c r="L1211" s="32">
        <v>0</v>
      </c>
      <c r="M1211" s="32">
        <v>309000</v>
      </c>
      <c r="N1211" s="75">
        <f>VLOOKUP(P1211,'CODIGOS RENTISTICOS'!$A$2:E2251,2,FALSE)</f>
        <v>96200000</v>
      </c>
      <c r="O1211" s="75">
        <f>VLOOKUP(P1211,'CODIGOS RENTISTICOS'!$A$2:F4418,3,FALSE)</f>
        <v>350101</v>
      </c>
      <c r="P1211" s="23">
        <v>121230</v>
      </c>
      <c r="Q1211" s="48">
        <f t="shared" si="30"/>
        <v>309000</v>
      </c>
      <c r="R1211" s="29"/>
    </row>
    <row r="1212" spans="1:18" x14ac:dyDescent="0.2">
      <c r="A1212" s="23">
        <v>50000249</v>
      </c>
      <c r="B1212" s="23">
        <v>1071353</v>
      </c>
      <c r="C1212" s="23" t="s">
        <v>123</v>
      </c>
      <c r="D1212" s="33" t="s">
        <v>318</v>
      </c>
      <c r="E1212" s="31">
        <v>37522</v>
      </c>
      <c r="F1212" s="23">
        <v>4306574</v>
      </c>
      <c r="G1212" s="23">
        <v>0</v>
      </c>
      <c r="H1212" s="23">
        <v>0</v>
      </c>
      <c r="I1212" s="23"/>
      <c r="J1212" s="32">
        <v>7000</v>
      </c>
      <c r="K1212" s="32">
        <v>0</v>
      </c>
      <c r="L1212" s="32">
        <v>0</v>
      </c>
      <c r="M1212" s="32">
        <v>7000</v>
      </c>
      <c r="N1212" s="75">
        <f>VLOOKUP(P1212,'CODIGOS RENTISTICOS'!$A$2:E2252,2,FALSE)</f>
        <v>825000000</v>
      </c>
      <c r="O1212" s="75">
        <f>VLOOKUP(P1212,'CODIGOS RENTISTICOS'!$A$2:F4419,3,FALSE)</f>
        <v>150109</v>
      </c>
      <c r="P1212" s="23">
        <v>121245</v>
      </c>
      <c r="Q1212" s="48">
        <f t="shared" si="30"/>
        <v>7000</v>
      </c>
      <c r="R1212" s="29"/>
    </row>
    <row r="1213" spans="1:18" x14ac:dyDescent="0.2">
      <c r="A1213" s="23">
        <v>50000249</v>
      </c>
      <c r="B1213" s="23">
        <v>1184080</v>
      </c>
      <c r="C1213" s="23" t="s">
        <v>38</v>
      </c>
      <c r="D1213" s="33" t="s">
        <v>319</v>
      </c>
      <c r="E1213" s="31">
        <v>37522</v>
      </c>
      <c r="F1213" s="23">
        <v>121212</v>
      </c>
      <c r="G1213" s="23">
        <v>0</v>
      </c>
      <c r="H1213" s="23">
        <v>0</v>
      </c>
      <c r="I1213" s="23"/>
      <c r="J1213" s="32">
        <v>2470</v>
      </c>
      <c r="K1213" s="32">
        <v>0</v>
      </c>
      <c r="L1213" s="32">
        <v>0</v>
      </c>
      <c r="M1213" s="32">
        <v>2470</v>
      </c>
      <c r="N1213" s="75">
        <f>VLOOKUP(P1213,'CODIGOS RENTISTICOS'!$A$2:E2253,2,FALSE)</f>
        <v>96400000</v>
      </c>
      <c r="O1213" s="75">
        <f>VLOOKUP(P1213,'CODIGOS RENTISTICOS'!$A$2:F4420,3,FALSE)</f>
        <v>370101</v>
      </c>
      <c r="P1213" s="23">
        <v>121280</v>
      </c>
      <c r="Q1213" s="48">
        <f t="shared" si="30"/>
        <v>2470</v>
      </c>
      <c r="R1213" s="29"/>
    </row>
    <row r="1214" spans="1:18" x14ac:dyDescent="0.2">
      <c r="A1214" s="23">
        <v>50000249</v>
      </c>
      <c r="B1214" s="23">
        <v>942364</v>
      </c>
      <c r="C1214" s="23" t="s">
        <v>124</v>
      </c>
      <c r="D1214" s="33" t="s">
        <v>320</v>
      </c>
      <c r="E1214" s="31">
        <v>37522</v>
      </c>
      <c r="F1214" s="23">
        <v>6641084</v>
      </c>
      <c r="G1214" s="23">
        <v>0</v>
      </c>
      <c r="H1214" s="23">
        <v>0</v>
      </c>
      <c r="I1214" s="23"/>
      <c r="J1214" s="32">
        <v>122000</v>
      </c>
      <c r="K1214" s="32">
        <v>0</v>
      </c>
      <c r="L1214" s="32">
        <v>0</v>
      </c>
      <c r="M1214" s="32">
        <v>122000</v>
      </c>
      <c r="N1214" s="75">
        <f>VLOOKUP(P1214,'CODIGOS RENTISTICOS'!$A$2:E2254,2,FALSE)</f>
        <v>12400000</v>
      </c>
      <c r="O1214" s="75">
        <f>VLOOKUP(P1214,'CODIGOS RENTISTICOS'!$A$2:F4421,3,FALSE)</f>
        <v>270102</v>
      </c>
      <c r="P1214" s="23">
        <v>50110202</v>
      </c>
      <c r="Q1214" s="48">
        <f t="shared" si="30"/>
        <v>122000</v>
      </c>
      <c r="R1214" s="29"/>
    </row>
    <row r="1215" spans="1:18" x14ac:dyDescent="0.2">
      <c r="A1215" s="23">
        <v>50000249</v>
      </c>
      <c r="B1215" s="23">
        <v>1099094</v>
      </c>
      <c r="C1215" s="23" t="s">
        <v>124</v>
      </c>
      <c r="D1215" s="33" t="s">
        <v>321</v>
      </c>
      <c r="E1215" s="31">
        <v>37522</v>
      </c>
      <c r="F1215" s="23">
        <v>698112</v>
      </c>
      <c r="G1215" s="23">
        <v>0</v>
      </c>
      <c r="H1215" s="23">
        <v>1</v>
      </c>
      <c r="I1215" s="23"/>
      <c r="J1215" s="32">
        <v>0</v>
      </c>
      <c r="K1215" s="32">
        <v>0</v>
      </c>
      <c r="L1215" s="32">
        <v>187168</v>
      </c>
      <c r="M1215" s="32">
        <v>187168</v>
      </c>
      <c r="N1215" s="75">
        <f>VLOOKUP(P1215,'CODIGOS RENTISTICOS'!$A$2:E2255,2,FALSE)</f>
        <v>0</v>
      </c>
      <c r="O1215" s="75">
        <f>VLOOKUP(P1215,'CODIGOS RENTISTICOS'!$A$2:F4422,3,FALSE)</f>
        <v>0</v>
      </c>
      <c r="P1215" s="23">
        <v>2709</v>
      </c>
      <c r="Q1215" s="48">
        <f t="shared" si="30"/>
        <v>187168</v>
      </c>
      <c r="R1215" s="29"/>
    </row>
    <row r="1216" spans="1:18" x14ac:dyDescent="0.2">
      <c r="A1216" s="23">
        <v>50000249</v>
      </c>
      <c r="B1216" s="23">
        <v>491474</v>
      </c>
      <c r="C1216" s="23" t="s">
        <v>39</v>
      </c>
      <c r="D1216" s="33" t="s">
        <v>322</v>
      </c>
      <c r="E1216" s="31">
        <v>37522</v>
      </c>
      <c r="F1216" s="23">
        <v>237170</v>
      </c>
      <c r="G1216" s="23">
        <v>0</v>
      </c>
      <c r="H1216" s="23">
        <v>0</v>
      </c>
      <c r="I1216" s="23"/>
      <c r="J1216" s="32">
        <v>1000000</v>
      </c>
      <c r="K1216" s="32">
        <v>0</v>
      </c>
      <c r="L1216" s="32">
        <v>0</v>
      </c>
      <c r="M1216" s="32">
        <v>1000000</v>
      </c>
      <c r="N1216" s="75">
        <f>VLOOKUP(P1216,'CODIGOS RENTISTICOS'!$A$2:E2256,2,FALSE)</f>
        <v>96200000</v>
      </c>
      <c r="O1216" s="75">
        <f>VLOOKUP(P1216,'CODIGOS RENTISTICOS'!$A$2:F4423,3,FALSE)</f>
        <v>350101</v>
      </c>
      <c r="P1216" s="23">
        <v>121203</v>
      </c>
      <c r="Q1216" s="48">
        <f t="shared" si="30"/>
        <v>1000000</v>
      </c>
      <c r="R1216" s="29"/>
    </row>
    <row r="1217" spans="1:18" x14ac:dyDescent="0.2">
      <c r="A1217" s="23">
        <v>50000249</v>
      </c>
      <c r="B1217" s="23">
        <v>849454</v>
      </c>
      <c r="C1217" s="23" t="s">
        <v>125</v>
      </c>
      <c r="D1217" s="33" t="s">
        <v>323</v>
      </c>
      <c r="E1217" s="31">
        <v>37522</v>
      </c>
      <c r="F1217" s="23">
        <v>3228700</v>
      </c>
      <c r="G1217" s="23">
        <v>0</v>
      </c>
      <c r="H1217" s="23">
        <v>0</v>
      </c>
      <c r="I1217" s="23"/>
      <c r="J1217" s="32">
        <v>5000</v>
      </c>
      <c r="K1217" s="32">
        <v>0</v>
      </c>
      <c r="L1217" s="32">
        <v>0</v>
      </c>
      <c r="M1217" s="32">
        <v>5000</v>
      </c>
      <c r="N1217" s="75">
        <f>VLOOKUP(P1217,'CODIGOS RENTISTICOS'!$A$2:E2257,2,FALSE)</f>
        <v>825000000</v>
      </c>
      <c r="O1217" s="75">
        <f>VLOOKUP(P1217,'CODIGOS RENTISTICOS'!$A$2:F4424,3,FALSE)</f>
        <v>150109</v>
      </c>
      <c r="P1217" s="23">
        <v>5041</v>
      </c>
      <c r="Q1217" s="48">
        <f t="shared" si="30"/>
        <v>5000</v>
      </c>
      <c r="R1217" s="29"/>
    </row>
    <row r="1218" spans="1:18" x14ac:dyDescent="0.2">
      <c r="A1218" s="23">
        <v>50000249</v>
      </c>
      <c r="B1218" s="23">
        <v>849455</v>
      </c>
      <c r="C1218" s="23" t="s">
        <v>125</v>
      </c>
      <c r="D1218" s="33" t="s">
        <v>324</v>
      </c>
      <c r="E1218" s="31">
        <v>37522</v>
      </c>
      <c r="F1218" s="23">
        <v>3228700</v>
      </c>
      <c r="G1218" s="23">
        <v>0</v>
      </c>
      <c r="H1218" s="23">
        <v>0</v>
      </c>
      <c r="I1218" s="23"/>
      <c r="J1218" s="32">
        <v>5000</v>
      </c>
      <c r="K1218" s="32">
        <v>0</v>
      </c>
      <c r="L1218" s="32">
        <v>0</v>
      </c>
      <c r="M1218" s="32">
        <v>5000</v>
      </c>
      <c r="N1218" s="75">
        <f>VLOOKUP(P1218,'CODIGOS RENTISTICOS'!$A$2:E2258,2,FALSE)</f>
        <v>825000000</v>
      </c>
      <c r="O1218" s="75">
        <f>VLOOKUP(P1218,'CODIGOS RENTISTICOS'!$A$2:F4425,3,FALSE)</f>
        <v>150109</v>
      </c>
      <c r="P1218" s="23">
        <v>5041</v>
      </c>
      <c r="Q1218" s="48">
        <f t="shared" si="30"/>
        <v>5000</v>
      </c>
      <c r="R1218" s="29"/>
    </row>
    <row r="1219" spans="1:18" x14ac:dyDescent="0.2">
      <c r="A1219" s="23">
        <v>50000249</v>
      </c>
      <c r="B1219" s="23">
        <v>1916016</v>
      </c>
      <c r="C1219" s="23" t="s">
        <v>419</v>
      </c>
      <c r="D1219" s="33" t="s">
        <v>325</v>
      </c>
      <c r="E1219" s="31">
        <v>37522</v>
      </c>
      <c r="F1219" s="23">
        <v>2603302</v>
      </c>
      <c r="G1219" s="23">
        <v>0</v>
      </c>
      <c r="H1219" s="23">
        <v>0</v>
      </c>
      <c r="I1219" s="23"/>
      <c r="J1219" s="32">
        <v>7000</v>
      </c>
      <c r="K1219" s="32">
        <v>0</v>
      </c>
      <c r="L1219" s="32">
        <v>0</v>
      </c>
      <c r="M1219" s="32">
        <v>7000</v>
      </c>
      <c r="N1219" s="75">
        <f>VLOOKUP(P1219,'CODIGOS RENTISTICOS'!$A$2:E2259,2,FALSE)</f>
        <v>825000000</v>
      </c>
      <c r="O1219" s="75">
        <f>VLOOKUP(P1219,'CODIGOS RENTISTICOS'!$A$2:F4426,3,FALSE)</f>
        <v>150109</v>
      </c>
      <c r="P1219" s="23">
        <v>121245</v>
      </c>
      <c r="Q1219" s="48">
        <f t="shared" ref="Q1219:Q1282" si="31">+M1219</f>
        <v>7000</v>
      </c>
      <c r="R1219" s="29"/>
    </row>
    <row r="1220" spans="1:18" x14ac:dyDescent="0.2">
      <c r="A1220" s="23">
        <v>50000249</v>
      </c>
      <c r="B1220" s="23">
        <v>1916240</v>
      </c>
      <c r="C1220" s="23" t="s">
        <v>419</v>
      </c>
      <c r="D1220" s="33" t="s">
        <v>326</v>
      </c>
      <c r="E1220" s="31">
        <v>37522</v>
      </c>
      <c r="F1220" s="23">
        <v>2603811</v>
      </c>
      <c r="G1220" s="23">
        <v>0</v>
      </c>
      <c r="H1220" s="23">
        <v>0</v>
      </c>
      <c r="I1220" s="23"/>
      <c r="J1220" s="32">
        <v>7000</v>
      </c>
      <c r="K1220" s="32">
        <v>0</v>
      </c>
      <c r="L1220" s="32">
        <v>0</v>
      </c>
      <c r="M1220" s="32">
        <v>7000</v>
      </c>
      <c r="N1220" s="75">
        <f>VLOOKUP(P1220,'CODIGOS RENTISTICOS'!$A$2:E2260,2,FALSE)</f>
        <v>12200000</v>
      </c>
      <c r="O1220" s="75">
        <f>VLOOKUP(P1220,'CODIGOS RENTISTICOS'!$A$2:F4427,3,FALSE)</f>
        <v>250101</v>
      </c>
      <c r="P1220" s="23">
        <v>121225</v>
      </c>
      <c r="Q1220" s="48">
        <f t="shared" si="31"/>
        <v>7000</v>
      </c>
      <c r="R1220" s="29"/>
    </row>
    <row r="1221" spans="1:18" x14ac:dyDescent="0.2">
      <c r="A1221" s="23">
        <v>50000249</v>
      </c>
      <c r="B1221" s="23">
        <v>621247</v>
      </c>
      <c r="C1221" s="23" t="s">
        <v>42</v>
      </c>
      <c r="D1221" s="33" t="s">
        <v>327</v>
      </c>
      <c r="E1221" s="31">
        <v>37522</v>
      </c>
      <c r="F1221" s="23">
        <v>4435134</v>
      </c>
      <c r="G1221" s="23">
        <v>0</v>
      </c>
      <c r="H1221" s="23">
        <v>0</v>
      </c>
      <c r="I1221" s="23"/>
      <c r="J1221" s="32">
        <v>2384</v>
      </c>
      <c r="K1221" s="32">
        <v>0</v>
      </c>
      <c r="L1221" s="32">
        <v>0</v>
      </c>
      <c r="M1221" s="32">
        <v>2384</v>
      </c>
      <c r="N1221" s="75">
        <f>VLOOKUP(P1221,'CODIGOS RENTISTICOS'!$A$2:E2261,2,FALSE)</f>
        <v>828200000</v>
      </c>
      <c r="O1221" s="75">
        <f>VLOOKUP(P1221,'CODIGOS RENTISTICOS'!$A$2:F4428,3,FALSE)</f>
        <v>240104</v>
      </c>
      <c r="P1221" s="23">
        <v>500804</v>
      </c>
      <c r="Q1221" s="48">
        <f t="shared" si="31"/>
        <v>2384</v>
      </c>
      <c r="R1221" s="29"/>
    </row>
    <row r="1222" spans="1:18" x14ac:dyDescent="0.2">
      <c r="A1222" s="23">
        <v>50000249</v>
      </c>
      <c r="B1222" s="23">
        <v>621250</v>
      </c>
      <c r="C1222" s="23" t="s">
        <v>42</v>
      </c>
      <c r="D1222" s="33" t="s">
        <v>328</v>
      </c>
      <c r="E1222" s="31">
        <v>37522</v>
      </c>
      <c r="F1222" s="23">
        <v>0</v>
      </c>
      <c r="G1222" s="23">
        <v>0</v>
      </c>
      <c r="H1222" s="23">
        <v>0</v>
      </c>
      <c r="I1222" s="23"/>
      <c r="J1222" s="32">
        <v>7000</v>
      </c>
      <c r="K1222" s="32">
        <v>0</v>
      </c>
      <c r="L1222" s="32">
        <v>0</v>
      </c>
      <c r="M1222" s="32">
        <v>7000</v>
      </c>
      <c r="N1222" s="75">
        <f>VLOOKUP(P1222,'CODIGOS RENTISTICOS'!$A$2:E2262,2,FALSE)</f>
        <v>825000000</v>
      </c>
      <c r="O1222" s="75">
        <f>VLOOKUP(P1222,'CODIGOS RENTISTICOS'!$A$2:F4429,3,FALSE)</f>
        <v>150109</v>
      </c>
      <c r="P1222" s="23">
        <v>121245</v>
      </c>
      <c r="Q1222" s="48">
        <f t="shared" si="31"/>
        <v>7000</v>
      </c>
      <c r="R1222" s="29"/>
    </row>
    <row r="1223" spans="1:18" x14ac:dyDescent="0.2">
      <c r="A1223" s="23">
        <v>50000249</v>
      </c>
      <c r="B1223" s="23">
        <v>621329</v>
      </c>
      <c r="C1223" s="23" t="s">
        <v>42</v>
      </c>
      <c r="D1223" s="33" t="s">
        <v>329</v>
      </c>
      <c r="E1223" s="31">
        <v>37522</v>
      </c>
      <c r="F1223" s="23">
        <v>3382050</v>
      </c>
      <c r="G1223" s="23">
        <v>0</v>
      </c>
      <c r="H1223" s="23">
        <v>0</v>
      </c>
      <c r="I1223" s="23"/>
      <c r="J1223" s="32">
        <v>7000</v>
      </c>
      <c r="K1223" s="32">
        <v>0</v>
      </c>
      <c r="L1223" s="32">
        <v>0</v>
      </c>
      <c r="M1223" s="32">
        <v>7000</v>
      </c>
      <c r="N1223" s="75">
        <f>VLOOKUP(P1223,'CODIGOS RENTISTICOS'!$A$2:E2263,2,FALSE)</f>
        <v>825000000</v>
      </c>
      <c r="O1223" s="75">
        <f>VLOOKUP(P1223,'CODIGOS RENTISTICOS'!$A$2:F4430,3,FALSE)</f>
        <v>150109</v>
      </c>
      <c r="P1223" s="23">
        <v>121245</v>
      </c>
      <c r="Q1223" s="48">
        <f t="shared" si="31"/>
        <v>7000</v>
      </c>
      <c r="R1223" s="29"/>
    </row>
    <row r="1224" spans="1:18" x14ac:dyDescent="0.2">
      <c r="A1224" s="23">
        <v>50000249</v>
      </c>
      <c r="B1224" s="23">
        <v>1120457</v>
      </c>
      <c r="C1224" s="23" t="s">
        <v>42</v>
      </c>
      <c r="D1224" s="33" t="s">
        <v>330</v>
      </c>
      <c r="E1224" s="31">
        <v>37522</v>
      </c>
      <c r="F1224" s="23">
        <v>8941977</v>
      </c>
      <c r="G1224" s="23">
        <v>0</v>
      </c>
      <c r="H1224" s="23">
        <v>0</v>
      </c>
      <c r="I1224" s="23"/>
      <c r="J1224" s="32">
        <v>7000</v>
      </c>
      <c r="K1224" s="32">
        <v>0</v>
      </c>
      <c r="L1224" s="32">
        <v>0</v>
      </c>
      <c r="M1224" s="32">
        <v>7000</v>
      </c>
      <c r="N1224" s="75">
        <f>VLOOKUP(P1224,'CODIGOS RENTISTICOS'!$A$2:E2264,2,FALSE)</f>
        <v>825000000</v>
      </c>
      <c r="O1224" s="75">
        <f>VLOOKUP(P1224,'CODIGOS RENTISTICOS'!$A$2:F4431,3,FALSE)</f>
        <v>150109</v>
      </c>
      <c r="P1224" s="23">
        <v>121245</v>
      </c>
      <c r="Q1224" s="48">
        <f t="shared" si="31"/>
        <v>7000</v>
      </c>
      <c r="R1224" s="29"/>
    </row>
    <row r="1225" spans="1:18" x14ac:dyDescent="0.2">
      <c r="A1225" s="23">
        <v>50000249</v>
      </c>
      <c r="B1225" s="23">
        <v>561733</v>
      </c>
      <c r="C1225" s="23" t="s">
        <v>295</v>
      </c>
      <c r="D1225" s="33" t="s">
        <v>331</v>
      </c>
      <c r="E1225" s="31">
        <v>37522</v>
      </c>
      <c r="F1225" s="23">
        <v>121212</v>
      </c>
      <c r="G1225" s="23">
        <v>0</v>
      </c>
      <c r="H1225" s="23">
        <v>0</v>
      </c>
      <c r="I1225" s="23"/>
      <c r="J1225" s="32">
        <v>70000</v>
      </c>
      <c r="K1225" s="32">
        <v>0</v>
      </c>
      <c r="L1225" s="32">
        <v>0</v>
      </c>
      <c r="M1225" s="32">
        <v>70000</v>
      </c>
      <c r="N1225" s="75">
        <f>VLOOKUP(P1225,'CODIGOS RENTISTICOS'!$A$2:E2265,2,FALSE)</f>
        <v>11100000</v>
      </c>
      <c r="O1225" s="75">
        <f>VLOOKUP(P1225,'CODIGOS RENTISTICOS'!$A$2:F4432,3,FALSE)</f>
        <v>150101</v>
      </c>
      <c r="P1225" s="23">
        <v>121275</v>
      </c>
      <c r="Q1225" s="48">
        <f t="shared" si="31"/>
        <v>70000</v>
      </c>
      <c r="R1225" s="29"/>
    </row>
    <row r="1226" spans="1:18" x14ac:dyDescent="0.2">
      <c r="A1226" s="23">
        <v>50000249</v>
      </c>
      <c r="B1226" s="23">
        <v>1201013</v>
      </c>
      <c r="C1226" s="23" t="s">
        <v>295</v>
      </c>
      <c r="D1226" s="33" t="s">
        <v>332</v>
      </c>
      <c r="E1226" s="31">
        <v>37522</v>
      </c>
      <c r="F1226" s="23">
        <v>2412827</v>
      </c>
      <c r="G1226" s="23">
        <v>0</v>
      </c>
      <c r="H1226" s="23">
        <v>0</v>
      </c>
      <c r="I1226" s="23"/>
      <c r="J1226" s="32">
        <v>300000</v>
      </c>
      <c r="K1226" s="32">
        <v>0</v>
      </c>
      <c r="L1226" s="32">
        <v>0</v>
      </c>
      <c r="M1226" s="32">
        <v>300000</v>
      </c>
      <c r="N1226" s="75">
        <f>VLOOKUP(P1226,'CODIGOS RENTISTICOS'!$A$2:E2266,2,FALSE)</f>
        <v>10900000</v>
      </c>
      <c r="O1226" s="75">
        <f>VLOOKUP(P1226,'CODIGOS RENTISTICOS'!$A$2:F4433,3,FALSE)</f>
        <v>170101</v>
      </c>
      <c r="P1226" s="23">
        <v>121255</v>
      </c>
      <c r="Q1226" s="48">
        <f t="shared" si="31"/>
        <v>300000</v>
      </c>
      <c r="R1226" s="29"/>
    </row>
    <row r="1227" spans="1:18" x14ac:dyDescent="0.2">
      <c r="A1227" s="23">
        <v>50000249</v>
      </c>
      <c r="B1227" s="23">
        <v>1203885</v>
      </c>
      <c r="C1227" s="23" t="s">
        <v>295</v>
      </c>
      <c r="D1227" s="33" t="s">
        <v>333</v>
      </c>
      <c r="E1227" s="31">
        <v>37522</v>
      </c>
      <c r="F1227" s="23">
        <v>2412196</v>
      </c>
      <c r="G1227" s="23">
        <v>0</v>
      </c>
      <c r="H1227" s="23">
        <v>0</v>
      </c>
      <c r="I1227" s="23"/>
      <c r="J1227" s="32">
        <v>120000</v>
      </c>
      <c r="K1227" s="32">
        <v>0</v>
      </c>
      <c r="L1227" s="32">
        <v>0</v>
      </c>
      <c r="M1227" s="32">
        <v>120000</v>
      </c>
      <c r="N1227" s="75">
        <f>VLOOKUP(P1227,'CODIGOS RENTISTICOS'!$A$2:E2267,2,FALSE)</f>
        <v>11100000</v>
      </c>
      <c r="O1227" s="75">
        <f>VLOOKUP(P1227,'CODIGOS RENTISTICOS'!$A$2:F4434,3,FALSE)</f>
        <v>150101</v>
      </c>
      <c r="P1227" s="23">
        <v>121275</v>
      </c>
      <c r="Q1227" s="48">
        <f t="shared" si="31"/>
        <v>120000</v>
      </c>
      <c r="R1227" s="29"/>
    </row>
    <row r="1228" spans="1:18" x14ac:dyDescent="0.2">
      <c r="A1228" s="23">
        <v>50000249</v>
      </c>
      <c r="B1228" s="23">
        <v>1203951</v>
      </c>
      <c r="C1228" s="23" t="s">
        <v>295</v>
      </c>
      <c r="D1228" s="33" t="s">
        <v>334</v>
      </c>
      <c r="E1228" s="31">
        <v>37522</v>
      </c>
      <c r="F1228" s="23">
        <v>2412196</v>
      </c>
      <c r="G1228" s="23">
        <v>0</v>
      </c>
      <c r="H1228" s="23">
        <v>0</v>
      </c>
      <c r="I1228" s="23"/>
      <c r="J1228" s="32">
        <v>180000</v>
      </c>
      <c r="K1228" s="32">
        <v>0</v>
      </c>
      <c r="L1228" s="32">
        <v>0</v>
      </c>
      <c r="M1228" s="32">
        <v>180000</v>
      </c>
      <c r="N1228" s="75">
        <f>VLOOKUP(P1228,'CODIGOS RENTISTICOS'!$A$2:E2268,2,FALSE)</f>
        <v>11100000</v>
      </c>
      <c r="O1228" s="75">
        <f>VLOOKUP(P1228,'CODIGOS RENTISTICOS'!$A$2:F4435,3,FALSE)</f>
        <v>150101</v>
      </c>
      <c r="P1228" s="23">
        <v>121275</v>
      </c>
      <c r="Q1228" s="48">
        <f t="shared" si="31"/>
        <v>180000</v>
      </c>
      <c r="R1228" s="29"/>
    </row>
    <row r="1229" spans="1:18" x14ac:dyDescent="0.2">
      <c r="A1229" s="23">
        <v>50000249</v>
      </c>
      <c r="B1229" s="23">
        <v>407351</v>
      </c>
      <c r="C1229" s="23" t="s">
        <v>418</v>
      </c>
      <c r="D1229" s="33" t="s">
        <v>335</v>
      </c>
      <c r="E1229" s="31">
        <v>37522</v>
      </c>
      <c r="F1229" s="23">
        <v>2534193</v>
      </c>
      <c r="G1229" s="23">
        <v>0</v>
      </c>
      <c r="H1229" s="23">
        <v>0</v>
      </c>
      <c r="I1229" s="23"/>
      <c r="J1229" s="32">
        <v>33660</v>
      </c>
      <c r="K1229" s="32">
        <v>0</v>
      </c>
      <c r="L1229" s="32">
        <v>0</v>
      </c>
      <c r="M1229" s="32">
        <v>33660</v>
      </c>
      <c r="N1229" s="75">
        <f>VLOOKUP(P1229,'CODIGOS RENTISTICOS'!$A$2:E2269,2,FALSE)</f>
        <v>12400000</v>
      </c>
      <c r="O1229" s="75">
        <f>VLOOKUP(P1229,'CODIGOS RENTISTICOS'!$A$2:F4436,3,FALSE)</f>
        <v>270102</v>
      </c>
      <c r="P1229" s="23">
        <v>50110202</v>
      </c>
      <c r="Q1229" s="48">
        <f t="shared" si="31"/>
        <v>33660</v>
      </c>
      <c r="R1229" s="29"/>
    </row>
    <row r="1230" spans="1:18" x14ac:dyDescent="0.2">
      <c r="A1230" s="23">
        <v>50000249</v>
      </c>
      <c r="B1230" s="23">
        <v>1711097</v>
      </c>
      <c r="C1230" s="23" t="s">
        <v>42</v>
      </c>
      <c r="D1230" s="33" t="s">
        <v>336</v>
      </c>
      <c r="E1230" s="31">
        <v>37522</v>
      </c>
      <c r="F1230" s="23">
        <v>4028843</v>
      </c>
      <c r="G1230" s="23">
        <v>0</v>
      </c>
      <c r="H1230" s="23">
        <v>0</v>
      </c>
      <c r="I1230" s="23"/>
      <c r="J1230" s="32">
        <v>7000</v>
      </c>
      <c r="K1230" s="32">
        <v>0</v>
      </c>
      <c r="L1230" s="32">
        <v>0</v>
      </c>
      <c r="M1230" s="32">
        <v>7000</v>
      </c>
      <c r="N1230" s="75">
        <f>VLOOKUP(P1230,'CODIGOS RENTISTICOS'!$A$2:E2270,2,FALSE)</f>
        <v>825000000</v>
      </c>
      <c r="O1230" s="75">
        <f>VLOOKUP(P1230,'CODIGOS RENTISTICOS'!$A$2:F4437,3,FALSE)</f>
        <v>150109</v>
      </c>
      <c r="P1230" s="23">
        <v>121245</v>
      </c>
      <c r="Q1230" s="48">
        <f t="shared" si="31"/>
        <v>7000</v>
      </c>
      <c r="R1230" s="29"/>
    </row>
    <row r="1231" spans="1:18" x14ac:dyDescent="0.2">
      <c r="A1231" s="23">
        <v>50000249</v>
      </c>
      <c r="B1231" s="23">
        <v>710247</v>
      </c>
      <c r="C1231" s="23" t="s">
        <v>42</v>
      </c>
      <c r="D1231" s="33" t="s">
        <v>337</v>
      </c>
      <c r="E1231" s="31">
        <v>37522</v>
      </c>
      <c r="F1231" s="23">
        <v>8932688</v>
      </c>
      <c r="G1231" s="23">
        <v>0</v>
      </c>
      <c r="H1231" s="23">
        <v>0</v>
      </c>
      <c r="I1231" s="23"/>
      <c r="J1231" s="32">
        <v>7000</v>
      </c>
      <c r="K1231" s="32">
        <v>0</v>
      </c>
      <c r="L1231" s="32">
        <v>0</v>
      </c>
      <c r="M1231" s="32">
        <v>7000</v>
      </c>
      <c r="N1231" s="75">
        <f>VLOOKUP(P1231,'CODIGOS RENTISTICOS'!$A$2:E2271,2,FALSE)</f>
        <v>825000000</v>
      </c>
      <c r="O1231" s="75">
        <f>VLOOKUP(P1231,'CODIGOS RENTISTICOS'!$A$2:F4438,3,FALSE)</f>
        <v>150109</v>
      </c>
      <c r="P1231" s="23">
        <v>121245</v>
      </c>
      <c r="Q1231" s="48">
        <f t="shared" si="31"/>
        <v>7000</v>
      </c>
      <c r="R1231" s="29"/>
    </row>
    <row r="1232" spans="1:18" x14ac:dyDescent="0.2">
      <c r="A1232" s="23">
        <v>50000249</v>
      </c>
      <c r="B1232" s="23">
        <v>327326</v>
      </c>
      <c r="C1232" s="23" t="s">
        <v>296</v>
      </c>
      <c r="D1232" s="33" t="s">
        <v>338</v>
      </c>
      <c r="E1232" s="31">
        <v>37522</v>
      </c>
      <c r="F1232" s="23">
        <v>2112111</v>
      </c>
      <c r="G1232" s="23">
        <v>0</v>
      </c>
      <c r="H1232" s="23">
        <v>1</v>
      </c>
      <c r="I1232" s="23"/>
      <c r="J1232" s="32">
        <v>0</v>
      </c>
      <c r="K1232" s="32">
        <v>1016324</v>
      </c>
      <c r="L1232" s="32">
        <v>0</v>
      </c>
      <c r="M1232" s="32">
        <v>1016324</v>
      </c>
      <c r="N1232" s="75">
        <f>VLOOKUP(P1232,'CODIGOS RENTISTICOS'!$A$2:E2272,2,FALSE)</f>
        <v>10200000</v>
      </c>
      <c r="O1232" s="75">
        <f>VLOOKUP(P1232,'CODIGOS RENTISTICOS'!$A$2:F4439,3,FALSE)</f>
        <v>260101</v>
      </c>
      <c r="P1232" s="23">
        <v>6002</v>
      </c>
      <c r="Q1232" s="48">
        <f t="shared" si="31"/>
        <v>1016324</v>
      </c>
      <c r="R1232" s="29"/>
    </row>
    <row r="1233" spans="1:18" x14ac:dyDescent="0.2">
      <c r="A1233" s="23">
        <v>50000249</v>
      </c>
      <c r="B1233" s="23">
        <v>1145373</v>
      </c>
      <c r="C1233" s="23" t="s">
        <v>285</v>
      </c>
      <c r="D1233" s="33" t="s">
        <v>339</v>
      </c>
      <c r="E1233" s="31">
        <v>37522</v>
      </c>
      <c r="F1233" s="23">
        <v>3510868</v>
      </c>
      <c r="G1233" s="23">
        <v>0</v>
      </c>
      <c r="H1233" s="23">
        <v>0</v>
      </c>
      <c r="I1233" s="23"/>
      <c r="J1233" s="32">
        <v>7000</v>
      </c>
      <c r="K1233" s="32">
        <v>0</v>
      </c>
      <c r="L1233" s="32">
        <v>0</v>
      </c>
      <c r="M1233" s="32">
        <v>7000</v>
      </c>
      <c r="N1233" s="75">
        <f>VLOOKUP(P1233,'CODIGOS RENTISTICOS'!$A$2:E2273,2,FALSE)</f>
        <v>825000000</v>
      </c>
      <c r="O1233" s="75">
        <f>VLOOKUP(P1233,'CODIGOS RENTISTICOS'!$A$2:F4440,3,FALSE)</f>
        <v>150109</v>
      </c>
      <c r="P1233" s="23">
        <v>121245</v>
      </c>
      <c r="Q1233" s="48">
        <f t="shared" si="31"/>
        <v>7000</v>
      </c>
      <c r="R1233" s="29"/>
    </row>
    <row r="1234" spans="1:18" x14ac:dyDescent="0.2">
      <c r="A1234" s="23">
        <v>50000249</v>
      </c>
      <c r="B1234" s="23">
        <v>1198703</v>
      </c>
      <c r="C1234" s="23" t="s">
        <v>285</v>
      </c>
      <c r="D1234" s="33" t="s">
        <v>340</v>
      </c>
      <c r="E1234" s="31">
        <v>37522</v>
      </c>
      <c r="F1234" s="23">
        <v>6112666</v>
      </c>
      <c r="G1234" s="23">
        <v>0</v>
      </c>
      <c r="H1234" s="23">
        <v>0</v>
      </c>
      <c r="I1234" s="23"/>
      <c r="J1234" s="32">
        <v>7000</v>
      </c>
      <c r="K1234" s="32">
        <v>0</v>
      </c>
      <c r="L1234" s="32">
        <v>0</v>
      </c>
      <c r="M1234" s="32">
        <v>7000</v>
      </c>
      <c r="N1234" s="75">
        <f>VLOOKUP(P1234,'CODIGOS RENTISTICOS'!$A$2:E2274,2,FALSE)</f>
        <v>825000000</v>
      </c>
      <c r="O1234" s="75">
        <f>VLOOKUP(P1234,'CODIGOS RENTISTICOS'!$A$2:F4441,3,FALSE)</f>
        <v>150109</v>
      </c>
      <c r="P1234" s="23">
        <v>5041</v>
      </c>
      <c r="Q1234" s="48">
        <f t="shared" si="31"/>
        <v>7000</v>
      </c>
      <c r="R1234" s="29"/>
    </row>
    <row r="1235" spans="1:18" x14ac:dyDescent="0.2">
      <c r="A1235" s="23">
        <v>50000249</v>
      </c>
      <c r="B1235" s="23">
        <v>1292009</v>
      </c>
      <c r="C1235" s="23" t="s">
        <v>285</v>
      </c>
      <c r="D1235" s="33" t="s">
        <v>341</v>
      </c>
      <c r="E1235" s="31">
        <v>37523</v>
      </c>
      <c r="F1235" s="23">
        <v>2851015</v>
      </c>
      <c r="G1235" s="23">
        <v>0</v>
      </c>
      <c r="H1235" s="23">
        <v>0</v>
      </c>
      <c r="I1235" s="23"/>
      <c r="J1235" s="32">
        <v>147000</v>
      </c>
      <c r="K1235" s="32">
        <v>0</v>
      </c>
      <c r="L1235" s="32">
        <v>0</v>
      </c>
      <c r="M1235" s="32">
        <v>147000</v>
      </c>
      <c r="N1235" s="75">
        <f>VLOOKUP(P1235,'CODIGOS RENTISTICOS'!$A$2:E2275,2,FALSE)</f>
        <v>825000000</v>
      </c>
      <c r="O1235" s="75">
        <f>VLOOKUP(P1235,'CODIGOS RENTISTICOS'!$A$2:F4442,3,FALSE)</f>
        <v>150109</v>
      </c>
      <c r="P1235" s="23">
        <v>121245</v>
      </c>
      <c r="Q1235" s="48">
        <f t="shared" si="31"/>
        <v>147000</v>
      </c>
      <c r="R1235" s="29"/>
    </row>
    <row r="1236" spans="1:18" x14ac:dyDescent="0.2">
      <c r="A1236" s="23">
        <v>50000249</v>
      </c>
      <c r="B1236" s="23">
        <v>1192738</v>
      </c>
      <c r="C1236" s="23" t="s">
        <v>285</v>
      </c>
      <c r="D1236" s="33" t="s">
        <v>342</v>
      </c>
      <c r="E1236" s="31">
        <v>37523</v>
      </c>
      <c r="F1236" s="23">
        <v>5312299</v>
      </c>
      <c r="G1236" s="23">
        <v>0</v>
      </c>
      <c r="H1236" s="23">
        <v>0</v>
      </c>
      <c r="I1236" s="23"/>
      <c r="J1236" s="32">
        <v>309000</v>
      </c>
      <c r="K1236" s="32">
        <v>0</v>
      </c>
      <c r="L1236" s="32">
        <v>0</v>
      </c>
      <c r="M1236" s="32">
        <v>309000</v>
      </c>
      <c r="N1236" s="75">
        <f>VLOOKUP(P1236,'CODIGOS RENTISTICOS'!$A$2:E2276,2,FALSE)</f>
        <v>96200000</v>
      </c>
      <c r="O1236" s="75">
        <f>VLOOKUP(P1236,'CODIGOS RENTISTICOS'!$A$2:F4443,3,FALSE)</f>
        <v>350101</v>
      </c>
      <c r="P1236" s="23">
        <v>121230</v>
      </c>
      <c r="Q1236" s="48">
        <f t="shared" si="31"/>
        <v>309000</v>
      </c>
      <c r="R1236" s="29"/>
    </row>
    <row r="1237" spans="1:18" x14ac:dyDescent="0.2">
      <c r="A1237" s="23">
        <v>50000249</v>
      </c>
      <c r="B1237" s="23">
        <v>681855</v>
      </c>
      <c r="C1237" s="23" t="s">
        <v>285</v>
      </c>
      <c r="D1237" s="33" t="s">
        <v>343</v>
      </c>
      <c r="E1237" s="31">
        <v>37523</v>
      </c>
      <c r="F1237" s="23">
        <v>2954034</v>
      </c>
      <c r="G1237" s="23">
        <v>0</v>
      </c>
      <c r="H1237" s="23">
        <v>0</v>
      </c>
      <c r="I1237" s="23"/>
      <c r="J1237" s="32">
        <v>124200</v>
      </c>
      <c r="K1237" s="32">
        <v>0</v>
      </c>
      <c r="L1237" s="32">
        <v>0</v>
      </c>
      <c r="M1237" s="32">
        <v>124200</v>
      </c>
      <c r="N1237" s="75">
        <f>VLOOKUP(P1237,'CODIGOS RENTISTICOS'!$A$2:E2277,2,FALSE)</f>
        <v>910300000</v>
      </c>
      <c r="O1237" s="75">
        <f>VLOOKUP(P1237,'CODIGOS RENTISTICOS'!$A$2:F4444,3,FALSE)</f>
        <v>130113</v>
      </c>
      <c r="P1237" s="23">
        <v>121235</v>
      </c>
      <c r="Q1237" s="48">
        <f t="shared" si="31"/>
        <v>124200</v>
      </c>
      <c r="R1237" s="29"/>
    </row>
    <row r="1238" spans="1:18" x14ac:dyDescent="0.2">
      <c r="A1238" s="23">
        <v>50000249</v>
      </c>
      <c r="B1238" s="23">
        <v>649154</v>
      </c>
      <c r="C1238" s="23" t="s">
        <v>285</v>
      </c>
      <c r="D1238" s="33" t="s">
        <v>344</v>
      </c>
      <c r="E1238" s="31">
        <v>37523</v>
      </c>
      <c r="F1238" s="23">
        <v>7265030</v>
      </c>
      <c r="G1238" s="23">
        <v>0</v>
      </c>
      <c r="H1238" s="23">
        <v>0</v>
      </c>
      <c r="I1238" s="23"/>
      <c r="J1238" s="32">
        <v>618000</v>
      </c>
      <c r="K1238" s="32">
        <v>0</v>
      </c>
      <c r="L1238" s="32">
        <v>0</v>
      </c>
      <c r="M1238" s="32">
        <v>618000</v>
      </c>
      <c r="N1238" s="75">
        <f>VLOOKUP(P1238,'CODIGOS RENTISTICOS'!$A$2:E2278,2,FALSE)</f>
        <v>825000000</v>
      </c>
      <c r="O1238" s="75">
        <f>VLOOKUP(P1238,'CODIGOS RENTISTICOS'!$A$2:F4445,3,FALSE)</f>
        <v>150109</v>
      </c>
      <c r="P1238" s="23">
        <v>121245</v>
      </c>
      <c r="Q1238" s="48">
        <f t="shared" si="31"/>
        <v>618000</v>
      </c>
      <c r="R1238" s="29"/>
    </row>
    <row r="1239" spans="1:18" x14ac:dyDescent="0.2">
      <c r="A1239" s="23">
        <v>50000249</v>
      </c>
      <c r="B1239" s="23">
        <v>649155</v>
      </c>
      <c r="C1239" s="23" t="s">
        <v>285</v>
      </c>
      <c r="D1239" s="33" t="s">
        <v>345</v>
      </c>
      <c r="E1239" s="31">
        <v>37523</v>
      </c>
      <c r="F1239" s="23">
        <v>7265030</v>
      </c>
      <c r="G1239" s="23">
        <v>0</v>
      </c>
      <c r="H1239" s="23">
        <v>0</v>
      </c>
      <c r="I1239" s="23"/>
      <c r="J1239" s="32">
        <v>56000</v>
      </c>
      <c r="K1239" s="32">
        <v>0</v>
      </c>
      <c r="L1239" s="32">
        <v>0</v>
      </c>
      <c r="M1239" s="32">
        <v>56000</v>
      </c>
      <c r="N1239" s="75">
        <f>VLOOKUP(P1239,'CODIGOS RENTISTICOS'!$A$2:E2279,2,FALSE)</f>
        <v>825000000</v>
      </c>
      <c r="O1239" s="75">
        <f>VLOOKUP(P1239,'CODIGOS RENTISTICOS'!$A$2:F4446,3,FALSE)</f>
        <v>150109</v>
      </c>
      <c r="P1239" s="23">
        <v>121245</v>
      </c>
      <c r="Q1239" s="48">
        <f t="shared" si="31"/>
        <v>56000</v>
      </c>
      <c r="R1239" s="29"/>
    </row>
    <row r="1240" spans="1:18" x14ac:dyDescent="0.2">
      <c r="A1240" s="23">
        <v>50000249</v>
      </c>
      <c r="B1240" s="23">
        <v>1230542</v>
      </c>
      <c r="C1240" s="23" t="s">
        <v>285</v>
      </c>
      <c r="D1240" s="33" t="s">
        <v>346</v>
      </c>
      <c r="E1240" s="31">
        <v>37523</v>
      </c>
      <c r="F1240" s="23">
        <v>3433031</v>
      </c>
      <c r="G1240" s="23">
        <v>0</v>
      </c>
      <c r="H1240" s="23">
        <v>0</v>
      </c>
      <c r="I1240" s="23"/>
      <c r="J1240" s="32">
        <v>5000</v>
      </c>
      <c r="K1240" s="32">
        <v>0</v>
      </c>
      <c r="L1240" s="32">
        <v>0</v>
      </c>
      <c r="M1240" s="32">
        <v>5000</v>
      </c>
      <c r="N1240" s="75">
        <f>VLOOKUP(P1240,'CODIGOS RENTISTICOS'!$A$2:E2280,2,FALSE)</f>
        <v>825000000</v>
      </c>
      <c r="O1240" s="75">
        <f>VLOOKUP(P1240,'CODIGOS RENTISTICOS'!$A$2:F4447,3,FALSE)</f>
        <v>150109</v>
      </c>
      <c r="P1240" s="23">
        <v>121245</v>
      </c>
      <c r="Q1240" s="48">
        <f t="shared" si="31"/>
        <v>5000</v>
      </c>
      <c r="R1240" s="29"/>
    </row>
    <row r="1241" spans="1:18" x14ac:dyDescent="0.2">
      <c r="A1241" s="23">
        <v>50000249</v>
      </c>
      <c r="B1241" s="23">
        <v>1230547</v>
      </c>
      <c r="C1241" s="23" t="s">
        <v>285</v>
      </c>
      <c r="D1241" s="33" t="s">
        <v>347</v>
      </c>
      <c r="E1241" s="31">
        <v>37523</v>
      </c>
      <c r="F1241" s="23">
        <v>6079636</v>
      </c>
      <c r="G1241" s="23">
        <v>0</v>
      </c>
      <c r="H1241" s="23">
        <v>0</v>
      </c>
      <c r="I1241" s="23"/>
      <c r="J1241" s="32">
        <v>5000</v>
      </c>
      <c r="K1241" s="32">
        <v>0</v>
      </c>
      <c r="L1241" s="32">
        <v>0</v>
      </c>
      <c r="M1241" s="32">
        <v>5000</v>
      </c>
      <c r="N1241" s="75">
        <f>VLOOKUP(P1241,'CODIGOS RENTISTICOS'!$A$2:E2281,2,FALSE)</f>
        <v>825000000</v>
      </c>
      <c r="O1241" s="75">
        <f>VLOOKUP(P1241,'CODIGOS RENTISTICOS'!$A$2:F4448,3,FALSE)</f>
        <v>150109</v>
      </c>
      <c r="P1241" s="23">
        <v>121245</v>
      </c>
      <c r="Q1241" s="48">
        <f t="shared" si="31"/>
        <v>5000</v>
      </c>
      <c r="R1241" s="29"/>
    </row>
    <row r="1242" spans="1:18" x14ac:dyDescent="0.2">
      <c r="A1242" s="23">
        <v>50000249</v>
      </c>
      <c r="B1242" s="23">
        <v>1230548</v>
      </c>
      <c r="C1242" s="23" t="s">
        <v>285</v>
      </c>
      <c r="D1242" s="33" t="s">
        <v>348</v>
      </c>
      <c r="E1242" s="31">
        <v>37523</v>
      </c>
      <c r="F1242" s="23">
        <v>2020376</v>
      </c>
      <c r="G1242" s="23">
        <v>0</v>
      </c>
      <c r="H1242" s="23">
        <v>0</v>
      </c>
      <c r="I1242" s="23"/>
      <c r="J1242" s="32">
        <v>95000</v>
      </c>
      <c r="K1242" s="32">
        <v>0</v>
      </c>
      <c r="L1242" s="32">
        <v>0</v>
      </c>
      <c r="M1242" s="32">
        <v>95000</v>
      </c>
      <c r="N1242" s="75">
        <f>VLOOKUP(P1242,'CODIGOS RENTISTICOS'!$A$2:E2282,2,FALSE)</f>
        <v>910300000</v>
      </c>
      <c r="O1242" s="75">
        <f>VLOOKUP(P1242,'CODIGOS RENTISTICOS'!$A$2:F4449,3,FALSE)</f>
        <v>130113</v>
      </c>
      <c r="P1242" s="23">
        <v>121235</v>
      </c>
      <c r="Q1242" s="48">
        <f t="shared" si="31"/>
        <v>95000</v>
      </c>
      <c r="R1242" s="29"/>
    </row>
    <row r="1243" spans="1:18" x14ac:dyDescent="0.2">
      <c r="A1243" s="23">
        <v>50000249</v>
      </c>
      <c r="B1243" s="23">
        <v>553969</v>
      </c>
      <c r="C1243" s="23" t="s">
        <v>285</v>
      </c>
      <c r="D1243" s="33" t="s">
        <v>349</v>
      </c>
      <c r="E1243" s="31">
        <v>37523</v>
      </c>
      <c r="F1243" s="23">
        <v>6242431</v>
      </c>
      <c r="G1243" s="23">
        <v>0</v>
      </c>
      <c r="H1243" s="23">
        <v>0</v>
      </c>
      <c r="I1243" s="23"/>
      <c r="J1243" s="32">
        <v>213000</v>
      </c>
      <c r="K1243" s="32">
        <v>0</v>
      </c>
      <c r="L1243" s="32">
        <v>0</v>
      </c>
      <c r="M1243" s="32">
        <v>213000</v>
      </c>
      <c r="N1243" s="75">
        <f>VLOOKUP(P1243,'CODIGOS RENTISTICOS'!$A$2:E2283,2,FALSE)</f>
        <v>825000000</v>
      </c>
      <c r="O1243" s="75">
        <f>VLOOKUP(P1243,'CODIGOS RENTISTICOS'!$A$2:F4450,3,FALSE)</f>
        <v>150109</v>
      </c>
      <c r="P1243" s="23">
        <v>121245</v>
      </c>
      <c r="Q1243" s="48">
        <f t="shared" si="31"/>
        <v>213000</v>
      </c>
      <c r="R1243" s="29"/>
    </row>
    <row r="1244" spans="1:18" x14ac:dyDescent="0.2">
      <c r="A1244" s="23">
        <v>50000249</v>
      </c>
      <c r="B1244" s="23">
        <v>956638</v>
      </c>
      <c r="C1244" s="23" t="s">
        <v>285</v>
      </c>
      <c r="D1244" s="33" t="s">
        <v>350</v>
      </c>
      <c r="E1244" s="31">
        <v>37523</v>
      </c>
      <c r="F1244" s="23">
        <v>5338236</v>
      </c>
      <c r="G1244" s="23">
        <v>0</v>
      </c>
      <c r="H1244" s="23">
        <v>0</v>
      </c>
      <c r="I1244" s="23"/>
      <c r="J1244" s="32">
        <v>23000</v>
      </c>
      <c r="K1244" s="32">
        <v>0</v>
      </c>
      <c r="L1244" s="32">
        <v>0</v>
      </c>
      <c r="M1244" s="32">
        <v>23000</v>
      </c>
      <c r="N1244" s="75">
        <f>VLOOKUP(P1244,'CODIGOS RENTISTICOS'!$A$2:E2284,2,FALSE)</f>
        <v>825000000</v>
      </c>
      <c r="O1244" s="75">
        <f>VLOOKUP(P1244,'CODIGOS RENTISTICOS'!$A$2:F4451,3,FALSE)</f>
        <v>150109</v>
      </c>
      <c r="P1244" s="23">
        <v>121245</v>
      </c>
      <c r="Q1244" s="48">
        <f t="shared" si="31"/>
        <v>23000</v>
      </c>
      <c r="R1244" s="29"/>
    </row>
    <row r="1245" spans="1:18" x14ac:dyDescent="0.2">
      <c r="A1245" s="23">
        <v>50000249</v>
      </c>
      <c r="B1245" s="23">
        <v>1198529</v>
      </c>
      <c r="C1245" s="23" t="s">
        <v>285</v>
      </c>
      <c r="D1245" s="33" t="s">
        <v>351</v>
      </c>
      <c r="E1245" s="31">
        <v>37523</v>
      </c>
      <c r="F1245" s="23">
        <v>5470778</v>
      </c>
      <c r="G1245" s="23">
        <v>0</v>
      </c>
      <c r="H1245" s="23">
        <v>0</v>
      </c>
      <c r="I1245" s="23"/>
      <c r="J1245" s="32">
        <v>7000</v>
      </c>
      <c r="K1245" s="32">
        <v>0</v>
      </c>
      <c r="L1245" s="32">
        <v>0</v>
      </c>
      <c r="M1245" s="32">
        <v>7000</v>
      </c>
      <c r="N1245" s="75">
        <f>VLOOKUP(P1245,'CODIGOS RENTISTICOS'!$A$2:E2285,2,FALSE)</f>
        <v>825000000</v>
      </c>
      <c r="O1245" s="75">
        <f>VLOOKUP(P1245,'CODIGOS RENTISTICOS'!$A$2:F4452,3,FALSE)</f>
        <v>150109</v>
      </c>
      <c r="P1245" s="23">
        <v>121245</v>
      </c>
      <c r="Q1245" s="48">
        <f t="shared" si="31"/>
        <v>7000</v>
      </c>
      <c r="R1245" s="29"/>
    </row>
    <row r="1246" spans="1:18" x14ac:dyDescent="0.2">
      <c r="A1246" s="23">
        <v>50000249</v>
      </c>
      <c r="B1246" s="23">
        <v>929097</v>
      </c>
      <c r="C1246" s="23" t="s">
        <v>285</v>
      </c>
      <c r="D1246" s="33" t="s">
        <v>352</v>
      </c>
      <c r="E1246" s="31">
        <v>37523</v>
      </c>
      <c r="F1246" s="23">
        <v>2133434</v>
      </c>
      <c r="G1246" s="23">
        <v>0</v>
      </c>
      <c r="H1246" s="23">
        <v>0</v>
      </c>
      <c r="I1246" s="23"/>
      <c r="J1246" s="32">
        <v>309000</v>
      </c>
      <c r="K1246" s="32">
        <v>0</v>
      </c>
      <c r="L1246" s="32">
        <v>0</v>
      </c>
      <c r="M1246" s="32">
        <v>309000</v>
      </c>
      <c r="N1246" s="75">
        <f>VLOOKUP(P1246,'CODIGOS RENTISTICOS'!$A$2:E2286,2,FALSE)</f>
        <v>96200000</v>
      </c>
      <c r="O1246" s="75">
        <f>VLOOKUP(P1246,'CODIGOS RENTISTICOS'!$A$2:F4453,3,FALSE)</f>
        <v>350101</v>
      </c>
      <c r="P1246" s="23">
        <v>121230</v>
      </c>
      <c r="Q1246" s="48">
        <f t="shared" si="31"/>
        <v>309000</v>
      </c>
      <c r="R1246" s="29"/>
    </row>
    <row r="1247" spans="1:18" x14ac:dyDescent="0.2">
      <c r="A1247" s="23">
        <v>50000249</v>
      </c>
      <c r="B1247" s="23">
        <v>3005853</v>
      </c>
      <c r="C1247" s="23" t="s">
        <v>285</v>
      </c>
      <c r="D1247" s="33" t="s">
        <v>353</v>
      </c>
      <c r="E1247" s="31">
        <v>37523</v>
      </c>
      <c r="F1247" s="23">
        <v>7227895</v>
      </c>
      <c r="G1247" s="23">
        <v>0</v>
      </c>
      <c r="H1247" s="23">
        <v>0</v>
      </c>
      <c r="I1247" s="23"/>
      <c r="J1247" s="32">
        <v>620000</v>
      </c>
      <c r="K1247" s="32">
        <v>0</v>
      </c>
      <c r="L1247" s="32">
        <v>0</v>
      </c>
      <c r="M1247" s="32">
        <v>620000</v>
      </c>
      <c r="N1247" s="75">
        <f>VLOOKUP(P1247,'CODIGOS RENTISTICOS'!$A$2:E2287,2,FALSE)</f>
        <v>825000000</v>
      </c>
      <c r="O1247" s="75">
        <f>VLOOKUP(P1247,'CODIGOS RENTISTICOS'!$A$2:F4454,3,FALSE)</f>
        <v>150109</v>
      </c>
      <c r="P1247" s="23">
        <v>121245</v>
      </c>
      <c r="Q1247" s="48">
        <f t="shared" si="31"/>
        <v>620000</v>
      </c>
      <c r="R1247" s="29"/>
    </row>
    <row r="1248" spans="1:18" x14ac:dyDescent="0.2">
      <c r="A1248" s="23">
        <v>50000249</v>
      </c>
      <c r="B1248" s="23">
        <v>932915</v>
      </c>
      <c r="C1248" s="23" t="s">
        <v>285</v>
      </c>
      <c r="D1248" s="33" t="s">
        <v>354</v>
      </c>
      <c r="E1248" s="31">
        <v>37523</v>
      </c>
      <c r="F1248" s="23">
        <v>3607000</v>
      </c>
      <c r="G1248" s="23">
        <v>0</v>
      </c>
      <c r="H1248" s="23">
        <v>1</v>
      </c>
      <c r="I1248" s="23"/>
      <c r="J1248" s="32">
        <v>0</v>
      </c>
      <c r="K1248" s="32">
        <v>0</v>
      </c>
      <c r="L1248" s="32">
        <v>1063000</v>
      </c>
      <c r="M1248" s="32">
        <v>1063000</v>
      </c>
      <c r="N1248" s="75">
        <f>VLOOKUP(P1248,'CODIGOS RENTISTICOS'!$A$2:E2288,2,FALSE)</f>
        <v>96200000</v>
      </c>
      <c r="O1248" s="75">
        <f>VLOOKUP(P1248,'CODIGOS RENTISTICOS'!$A$2:F4455,3,FALSE)</f>
        <v>350101</v>
      </c>
      <c r="P1248" s="23">
        <v>121240</v>
      </c>
      <c r="Q1248" s="48">
        <f t="shared" si="31"/>
        <v>1063000</v>
      </c>
      <c r="R1248" s="29"/>
    </row>
    <row r="1249" spans="1:18" x14ac:dyDescent="0.2">
      <c r="A1249" s="23">
        <v>50000249</v>
      </c>
      <c r="B1249" s="23">
        <v>1322244</v>
      </c>
      <c r="C1249" s="23" t="s">
        <v>285</v>
      </c>
      <c r="D1249" s="33" t="s">
        <v>355</v>
      </c>
      <c r="E1249" s="31">
        <v>37523</v>
      </c>
      <c r="F1249" s="23">
        <v>5733144</v>
      </c>
      <c r="G1249" s="23">
        <v>0</v>
      </c>
      <c r="H1249" s="23">
        <v>0</v>
      </c>
      <c r="I1249" s="23"/>
      <c r="J1249" s="32">
        <v>2574</v>
      </c>
      <c r="K1249" s="32">
        <v>0</v>
      </c>
      <c r="L1249" s="32">
        <v>0</v>
      </c>
      <c r="M1249" s="32">
        <v>2574</v>
      </c>
      <c r="N1249" s="75" t="e">
        <f>VLOOKUP(P1249,'CODIGOS RENTISTICOS'!$A$2:E2289,2,FALSE)</f>
        <v>#N/A</v>
      </c>
      <c r="O1249" s="75" t="e">
        <f>VLOOKUP(P1249,'CODIGOS RENTISTICOS'!$A$2:F4456,3,FALSE)</f>
        <v>#N/A</v>
      </c>
      <c r="P1249" s="23">
        <v>270208</v>
      </c>
      <c r="Q1249" s="48">
        <f t="shared" si="31"/>
        <v>2574</v>
      </c>
      <c r="R1249" s="29"/>
    </row>
    <row r="1250" spans="1:18" x14ac:dyDescent="0.2">
      <c r="A1250" s="23">
        <v>50000249</v>
      </c>
      <c r="B1250" s="23">
        <v>1243530</v>
      </c>
      <c r="C1250" s="23" t="s">
        <v>285</v>
      </c>
      <c r="D1250" s="33" t="s">
        <v>356</v>
      </c>
      <c r="E1250" s="31">
        <v>37523</v>
      </c>
      <c r="F1250" s="23">
        <v>6236575</v>
      </c>
      <c r="G1250" s="23">
        <v>0</v>
      </c>
      <c r="H1250" s="23">
        <v>0</v>
      </c>
      <c r="I1250" s="23"/>
      <c r="J1250" s="32">
        <v>13500</v>
      </c>
      <c r="K1250" s="32">
        <v>0</v>
      </c>
      <c r="L1250" s="32">
        <v>0</v>
      </c>
      <c r="M1250" s="32">
        <v>13500</v>
      </c>
      <c r="N1250" s="75">
        <f>VLOOKUP(P1250,'CODIGOS RENTISTICOS'!$A$2:E2290,2,FALSE)</f>
        <v>96200000</v>
      </c>
      <c r="O1250" s="75">
        <f>VLOOKUP(P1250,'CODIGOS RENTISTICOS'!$A$2:F4457,3,FALSE)</f>
        <v>350101</v>
      </c>
      <c r="P1250" s="23">
        <v>121203</v>
      </c>
      <c r="Q1250" s="48">
        <f t="shared" si="31"/>
        <v>13500</v>
      </c>
      <c r="R1250" s="29"/>
    </row>
    <row r="1251" spans="1:18" x14ac:dyDescent="0.2">
      <c r="A1251" s="23">
        <v>50000249</v>
      </c>
      <c r="B1251" s="23">
        <v>1243533</v>
      </c>
      <c r="C1251" s="23" t="s">
        <v>285</v>
      </c>
      <c r="D1251" s="33" t="s">
        <v>356</v>
      </c>
      <c r="E1251" s="31">
        <v>37523</v>
      </c>
      <c r="F1251" s="23">
        <v>0</v>
      </c>
      <c r="G1251" s="23">
        <v>0</v>
      </c>
      <c r="H1251" s="23">
        <v>0</v>
      </c>
      <c r="I1251" s="23"/>
      <c r="J1251" s="32">
        <v>170280</v>
      </c>
      <c r="K1251" s="32">
        <v>0</v>
      </c>
      <c r="L1251" s="32">
        <v>0</v>
      </c>
      <c r="M1251" s="32">
        <v>170280</v>
      </c>
      <c r="N1251" s="75">
        <f>VLOOKUP(P1251,'CODIGOS RENTISTICOS'!$A$2:E2291,2,FALSE)</f>
        <v>96200000</v>
      </c>
      <c r="O1251" s="75">
        <f>VLOOKUP(P1251,'CODIGOS RENTISTICOS'!$A$2:F4458,3,FALSE)</f>
        <v>350101</v>
      </c>
      <c r="P1251" s="23">
        <v>121203</v>
      </c>
      <c r="Q1251" s="48">
        <f t="shared" si="31"/>
        <v>170280</v>
      </c>
      <c r="R1251" s="29"/>
    </row>
    <row r="1252" spans="1:18" x14ac:dyDescent="0.2">
      <c r="A1252" s="23">
        <v>50000249</v>
      </c>
      <c r="B1252" s="23">
        <v>1243534</v>
      </c>
      <c r="C1252" s="23" t="s">
        <v>285</v>
      </c>
      <c r="D1252" s="33" t="s">
        <v>356</v>
      </c>
      <c r="E1252" s="31">
        <v>37523</v>
      </c>
      <c r="F1252" s="23">
        <v>6236575</v>
      </c>
      <c r="G1252" s="23">
        <v>0</v>
      </c>
      <c r="H1252" s="23">
        <v>0</v>
      </c>
      <c r="I1252" s="23"/>
      <c r="J1252" s="32">
        <v>52200</v>
      </c>
      <c r="K1252" s="32">
        <v>0</v>
      </c>
      <c r="L1252" s="32">
        <v>0</v>
      </c>
      <c r="M1252" s="32">
        <v>52200</v>
      </c>
      <c r="N1252" s="75">
        <f>VLOOKUP(P1252,'CODIGOS RENTISTICOS'!$A$2:E2292,2,FALSE)</f>
        <v>96200000</v>
      </c>
      <c r="O1252" s="75">
        <f>VLOOKUP(P1252,'CODIGOS RENTISTICOS'!$A$2:F4459,3,FALSE)</f>
        <v>350101</v>
      </c>
      <c r="P1252" s="23">
        <v>121203</v>
      </c>
      <c r="Q1252" s="48">
        <f t="shared" si="31"/>
        <v>52200</v>
      </c>
      <c r="R1252" s="29"/>
    </row>
    <row r="1253" spans="1:18" x14ac:dyDescent="0.2">
      <c r="A1253" s="23">
        <v>50000249</v>
      </c>
      <c r="B1253" s="23">
        <v>1243536</v>
      </c>
      <c r="C1253" s="23" t="s">
        <v>285</v>
      </c>
      <c r="D1253" s="33" t="s">
        <v>357</v>
      </c>
      <c r="E1253" s="31">
        <v>37523</v>
      </c>
      <c r="F1253" s="23">
        <v>0</v>
      </c>
      <c r="G1253" s="23">
        <v>0</v>
      </c>
      <c r="H1253" s="23">
        <v>0</v>
      </c>
      <c r="I1253" s="23"/>
      <c r="J1253" s="32">
        <v>351000</v>
      </c>
      <c r="K1253" s="32">
        <v>0</v>
      </c>
      <c r="L1253" s="32">
        <v>0</v>
      </c>
      <c r="M1253" s="32">
        <v>351000</v>
      </c>
      <c r="N1253" s="75">
        <f>VLOOKUP(P1253,'CODIGOS RENTISTICOS'!$A$2:E2293,2,FALSE)</f>
        <v>96200000</v>
      </c>
      <c r="O1253" s="75">
        <f>VLOOKUP(P1253,'CODIGOS RENTISTICOS'!$A$2:F4460,3,FALSE)</f>
        <v>350101</v>
      </c>
      <c r="P1253" s="23">
        <v>121203</v>
      </c>
      <c r="Q1253" s="48">
        <f t="shared" si="31"/>
        <v>351000</v>
      </c>
      <c r="R1253" s="29"/>
    </row>
    <row r="1254" spans="1:18" x14ac:dyDescent="0.2">
      <c r="A1254" s="23">
        <v>50000249</v>
      </c>
      <c r="B1254" s="23">
        <v>1243568</v>
      </c>
      <c r="C1254" s="23" t="s">
        <v>285</v>
      </c>
      <c r="D1254" s="33" t="s">
        <v>358</v>
      </c>
      <c r="E1254" s="31">
        <v>37523</v>
      </c>
      <c r="F1254" s="23">
        <v>2642411</v>
      </c>
      <c r="G1254" s="23">
        <v>0</v>
      </c>
      <c r="H1254" s="23">
        <v>0</v>
      </c>
      <c r="I1254" s="23"/>
      <c r="J1254" s="32">
        <v>32000</v>
      </c>
      <c r="K1254" s="32">
        <v>0</v>
      </c>
      <c r="L1254" s="32">
        <v>0</v>
      </c>
      <c r="M1254" s="32">
        <v>32000</v>
      </c>
      <c r="N1254" s="75">
        <f>VLOOKUP(P1254,'CODIGOS RENTISTICOS'!$A$2:E2294,2,FALSE)</f>
        <v>825000000</v>
      </c>
      <c r="O1254" s="75">
        <f>VLOOKUP(P1254,'CODIGOS RENTISTICOS'!$A$2:F4461,3,FALSE)</f>
        <v>150109</v>
      </c>
      <c r="P1254" s="23">
        <v>121245</v>
      </c>
      <c r="Q1254" s="48">
        <f t="shared" si="31"/>
        <v>32000</v>
      </c>
      <c r="R1254" s="29"/>
    </row>
    <row r="1255" spans="1:18" x14ac:dyDescent="0.2">
      <c r="A1255" s="23">
        <v>50000249</v>
      </c>
      <c r="B1255" s="23">
        <v>4801247</v>
      </c>
      <c r="C1255" s="23" t="s">
        <v>285</v>
      </c>
      <c r="D1255" s="33" t="s">
        <v>359</v>
      </c>
      <c r="E1255" s="31">
        <v>37523</v>
      </c>
      <c r="F1255" s="23">
        <v>82483008</v>
      </c>
      <c r="G1255" s="23">
        <v>0</v>
      </c>
      <c r="H1255" s="23">
        <v>0</v>
      </c>
      <c r="I1255" s="23"/>
      <c r="J1255" s="32">
        <v>126000</v>
      </c>
      <c r="K1255" s="32">
        <v>0</v>
      </c>
      <c r="L1255" s="32">
        <v>0</v>
      </c>
      <c r="M1255" s="32">
        <v>126000</v>
      </c>
      <c r="N1255" s="75">
        <f>VLOOKUP(P1255,'CODIGOS RENTISTICOS'!$A$2:E2295,2,FALSE)</f>
        <v>825000000</v>
      </c>
      <c r="O1255" s="75">
        <f>VLOOKUP(P1255,'CODIGOS RENTISTICOS'!$A$2:F4462,3,FALSE)</f>
        <v>150109</v>
      </c>
      <c r="P1255" s="23">
        <v>121245</v>
      </c>
      <c r="Q1255" s="48">
        <f t="shared" si="31"/>
        <v>126000</v>
      </c>
      <c r="R1255" s="29"/>
    </row>
    <row r="1256" spans="1:18" x14ac:dyDescent="0.2">
      <c r="A1256" s="23">
        <v>50000249</v>
      </c>
      <c r="B1256" s="23">
        <v>1064337</v>
      </c>
      <c r="C1256" s="23" t="s">
        <v>285</v>
      </c>
      <c r="D1256" s="33" t="s">
        <v>360</v>
      </c>
      <c r="E1256" s="31">
        <v>37523</v>
      </c>
      <c r="F1256" s="23">
        <v>6444942</v>
      </c>
      <c r="G1256" s="23">
        <v>0</v>
      </c>
      <c r="H1256" s="23">
        <v>0</v>
      </c>
      <c r="I1256" s="23"/>
      <c r="J1256" s="32">
        <v>206000</v>
      </c>
      <c r="K1256" s="32">
        <v>0</v>
      </c>
      <c r="L1256" s="32">
        <v>0</v>
      </c>
      <c r="M1256" s="32">
        <v>206000</v>
      </c>
      <c r="N1256" s="75">
        <f>VLOOKUP(P1256,'CODIGOS RENTISTICOS'!$A$2:E2296,2,FALSE)</f>
        <v>825000000</v>
      </c>
      <c r="O1256" s="75">
        <f>VLOOKUP(P1256,'CODIGOS RENTISTICOS'!$A$2:F4463,3,FALSE)</f>
        <v>150109</v>
      </c>
      <c r="P1256" s="23">
        <v>5041</v>
      </c>
      <c r="Q1256" s="48">
        <f t="shared" si="31"/>
        <v>206000</v>
      </c>
      <c r="R1256" s="29"/>
    </row>
    <row r="1257" spans="1:18" x14ac:dyDescent="0.2">
      <c r="A1257" s="23">
        <v>50000249</v>
      </c>
      <c r="B1257" s="23">
        <v>1241824</v>
      </c>
      <c r="C1257" s="23" t="s">
        <v>285</v>
      </c>
      <c r="D1257" s="33" t="s">
        <v>361</v>
      </c>
      <c r="E1257" s="31">
        <v>37523</v>
      </c>
      <c r="F1257" s="23">
        <v>3242991</v>
      </c>
      <c r="G1257" s="23">
        <v>0</v>
      </c>
      <c r="H1257" s="23">
        <v>0</v>
      </c>
      <c r="I1257" s="23"/>
      <c r="J1257" s="32">
        <v>70000</v>
      </c>
      <c r="K1257" s="32">
        <v>0</v>
      </c>
      <c r="L1257" s="32">
        <v>0</v>
      </c>
      <c r="M1257" s="32">
        <v>70000</v>
      </c>
      <c r="N1257" s="75">
        <f>VLOOKUP(P1257,'CODIGOS RENTISTICOS'!$A$2:E2297,2,FALSE)</f>
        <v>825000000</v>
      </c>
      <c r="O1257" s="75">
        <f>VLOOKUP(P1257,'CODIGOS RENTISTICOS'!$A$2:F4464,3,FALSE)</f>
        <v>150109</v>
      </c>
      <c r="P1257" s="23">
        <v>121245</v>
      </c>
      <c r="Q1257" s="48">
        <f t="shared" si="31"/>
        <v>70000</v>
      </c>
      <c r="R1257" s="29"/>
    </row>
    <row r="1258" spans="1:18" x14ac:dyDescent="0.2">
      <c r="A1258" s="23">
        <v>50000249</v>
      </c>
      <c r="B1258" s="23">
        <v>1241847</v>
      </c>
      <c r="C1258" s="23" t="s">
        <v>285</v>
      </c>
      <c r="D1258" s="33" t="s">
        <v>362</v>
      </c>
      <c r="E1258" s="31">
        <v>37523</v>
      </c>
      <c r="F1258" s="23">
        <v>2602754</v>
      </c>
      <c r="G1258" s="23">
        <v>0</v>
      </c>
      <c r="H1258" s="23">
        <v>0</v>
      </c>
      <c r="I1258" s="23"/>
      <c r="J1258" s="32">
        <v>354422</v>
      </c>
      <c r="K1258" s="32">
        <v>0</v>
      </c>
      <c r="L1258" s="32">
        <v>0</v>
      </c>
      <c r="M1258" s="32">
        <v>354422</v>
      </c>
      <c r="N1258" s="75">
        <f>VLOOKUP(P1258,'CODIGOS RENTISTICOS'!$A$2:E2298,2,FALSE)</f>
        <v>11800000</v>
      </c>
      <c r="O1258" s="75">
        <f>VLOOKUP(P1258,'CODIGOS RENTISTICOS'!$A$2:F4465,3,FALSE)</f>
        <v>240101</v>
      </c>
      <c r="P1258" s="23">
        <v>121265</v>
      </c>
      <c r="Q1258" s="48">
        <f t="shared" si="31"/>
        <v>354422</v>
      </c>
      <c r="R1258" s="29"/>
    </row>
    <row r="1259" spans="1:18" x14ac:dyDescent="0.2">
      <c r="A1259" s="23">
        <v>50000249</v>
      </c>
      <c r="B1259" s="23">
        <v>956635</v>
      </c>
      <c r="C1259" s="23" t="s">
        <v>285</v>
      </c>
      <c r="D1259" s="33" t="s">
        <v>363</v>
      </c>
      <c r="E1259" s="31">
        <v>37523</v>
      </c>
      <c r="F1259" s="23">
        <v>3255444</v>
      </c>
      <c r="G1259" s="23">
        <v>0</v>
      </c>
      <c r="H1259" s="23">
        <v>0</v>
      </c>
      <c r="I1259" s="23"/>
      <c r="J1259" s="32">
        <v>7000</v>
      </c>
      <c r="K1259" s="32">
        <v>0</v>
      </c>
      <c r="L1259" s="32">
        <v>0</v>
      </c>
      <c r="M1259" s="32">
        <v>7000</v>
      </c>
      <c r="N1259" s="75">
        <f>VLOOKUP(P1259,'CODIGOS RENTISTICOS'!$A$2:E2299,2,FALSE)</f>
        <v>825000000</v>
      </c>
      <c r="O1259" s="75">
        <f>VLOOKUP(P1259,'CODIGOS RENTISTICOS'!$A$2:F4466,3,FALSE)</f>
        <v>150109</v>
      </c>
      <c r="P1259" s="23">
        <v>121245</v>
      </c>
      <c r="Q1259" s="48">
        <f t="shared" si="31"/>
        <v>7000</v>
      </c>
      <c r="R1259" s="29"/>
    </row>
    <row r="1260" spans="1:18" x14ac:dyDescent="0.2">
      <c r="A1260" s="23">
        <v>50000249</v>
      </c>
      <c r="B1260" s="23">
        <v>1378314</v>
      </c>
      <c r="C1260" s="23" t="s">
        <v>285</v>
      </c>
      <c r="D1260" s="33" t="s">
        <v>364</v>
      </c>
      <c r="E1260" s="31">
        <v>37523</v>
      </c>
      <c r="F1260" s="23">
        <v>5725446</v>
      </c>
      <c r="G1260" s="23">
        <v>0</v>
      </c>
      <c r="H1260" s="23">
        <v>0</v>
      </c>
      <c r="I1260" s="23"/>
      <c r="J1260" s="32">
        <v>5000</v>
      </c>
      <c r="K1260" s="32">
        <v>0</v>
      </c>
      <c r="L1260" s="32">
        <v>0</v>
      </c>
      <c r="M1260" s="32">
        <v>5000</v>
      </c>
      <c r="N1260" s="75">
        <f>VLOOKUP(P1260,'CODIGOS RENTISTICOS'!$A$2:E2300,2,FALSE)</f>
        <v>825000000</v>
      </c>
      <c r="O1260" s="75">
        <f>VLOOKUP(P1260,'CODIGOS RENTISTICOS'!$A$2:F4467,3,FALSE)</f>
        <v>150109</v>
      </c>
      <c r="P1260" s="23">
        <v>5041</v>
      </c>
      <c r="Q1260" s="48">
        <f t="shared" si="31"/>
        <v>5000</v>
      </c>
      <c r="R1260" s="29"/>
    </row>
    <row r="1261" spans="1:18" x14ac:dyDescent="0.2">
      <c r="A1261" s="23">
        <v>50000249</v>
      </c>
      <c r="B1261" s="23">
        <v>1161588</v>
      </c>
      <c r="C1261" s="23" t="s">
        <v>285</v>
      </c>
      <c r="D1261" s="33" t="s">
        <v>365</v>
      </c>
      <c r="E1261" s="31">
        <v>37523</v>
      </c>
      <c r="F1261" s="23">
        <v>2269148</v>
      </c>
      <c r="G1261" s="23">
        <v>0</v>
      </c>
      <c r="H1261" s="23">
        <v>0</v>
      </c>
      <c r="I1261" s="23"/>
      <c r="J1261" s="32">
        <v>6600</v>
      </c>
      <c r="K1261" s="32">
        <v>0</v>
      </c>
      <c r="L1261" s="32">
        <v>0</v>
      </c>
      <c r="M1261" s="32">
        <v>6600</v>
      </c>
      <c r="N1261" s="75">
        <f>VLOOKUP(P1261,'CODIGOS RENTISTICOS'!$A$2:E2301,2,FALSE)</f>
        <v>825000000</v>
      </c>
      <c r="O1261" s="75">
        <f>VLOOKUP(P1261,'CODIGOS RENTISTICOS'!$A$2:F4468,3,FALSE)</f>
        <v>150109</v>
      </c>
      <c r="P1261" s="23">
        <v>121245</v>
      </c>
      <c r="Q1261" s="48">
        <f t="shared" si="31"/>
        <v>6600</v>
      </c>
      <c r="R1261" s="29"/>
    </row>
    <row r="1262" spans="1:18" x14ac:dyDescent="0.2">
      <c r="A1262" s="23">
        <v>50000249</v>
      </c>
      <c r="B1262" s="23">
        <v>774537</v>
      </c>
      <c r="C1262" s="23" t="s">
        <v>285</v>
      </c>
      <c r="D1262" s="33" t="s">
        <v>366</v>
      </c>
      <c r="E1262" s="31">
        <v>37523</v>
      </c>
      <c r="F1262" s="23">
        <v>5226331</v>
      </c>
      <c r="G1262" s="23">
        <v>0</v>
      </c>
      <c r="H1262" s="23">
        <v>0</v>
      </c>
      <c r="I1262" s="23"/>
      <c r="J1262" s="32">
        <v>17000</v>
      </c>
      <c r="K1262" s="32">
        <v>0</v>
      </c>
      <c r="L1262" s="32">
        <v>0</v>
      </c>
      <c r="M1262" s="32">
        <v>17000</v>
      </c>
      <c r="N1262" s="75">
        <f>VLOOKUP(P1262,'CODIGOS RENTISTICOS'!$A$2:E2302,2,FALSE)</f>
        <v>825000000</v>
      </c>
      <c r="O1262" s="75">
        <f>VLOOKUP(P1262,'CODIGOS RENTISTICOS'!$A$2:F4469,3,FALSE)</f>
        <v>150109</v>
      </c>
      <c r="P1262" s="23">
        <v>121245</v>
      </c>
      <c r="Q1262" s="48">
        <f t="shared" si="31"/>
        <v>17000</v>
      </c>
      <c r="R1262" s="29"/>
    </row>
    <row r="1263" spans="1:18" x14ac:dyDescent="0.2">
      <c r="A1263" s="23">
        <v>50000249</v>
      </c>
      <c r="B1263" s="23">
        <v>911799</v>
      </c>
      <c r="C1263" s="23" t="s">
        <v>285</v>
      </c>
      <c r="D1263" s="33" t="s">
        <v>367</v>
      </c>
      <c r="E1263" s="31">
        <v>37523</v>
      </c>
      <c r="F1263" s="23">
        <v>2861677</v>
      </c>
      <c r="G1263" s="23">
        <v>0</v>
      </c>
      <c r="H1263" s="23">
        <v>0</v>
      </c>
      <c r="I1263" s="23"/>
      <c r="J1263" s="32">
        <v>309000</v>
      </c>
      <c r="K1263" s="32">
        <v>0</v>
      </c>
      <c r="L1263" s="32">
        <v>0</v>
      </c>
      <c r="M1263" s="32">
        <v>309000</v>
      </c>
      <c r="N1263" s="75">
        <f>VLOOKUP(P1263,'CODIGOS RENTISTICOS'!$A$2:E2303,2,FALSE)</f>
        <v>96200000</v>
      </c>
      <c r="O1263" s="75">
        <f>VLOOKUP(P1263,'CODIGOS RENTISTICOS'!$A$2:F4470,3,FALSE)</f>
        <v>350101</v>
      </c>
      <c r="P1263" s="23">
        <v>121230</v>
      </c>
      <c r="Q1263" s="48">
        <f t="shared" si="31"/>
        <v>309000</v>
      </c>
      <c r="R1263" s="29"/>
    </row>
    <row r="1264" spans="1:18" x14ac:dyDescent="0.2">
      <c r="A1264" s="23">
        <v>50000249</v>
      </c>
      <c r="B1264" s="23">
        <v>956324</v>
      </c>
      <c r="C1264" s="23" t="s">
        <v>285</v>
      </c>
      <c r="D1264" s="33" t="s">
        <v>368</v>
      </c>
      <c r="E1264" s="31">
        <v>37523</v>
      </c>
      <c r="F1264" s="23">
        <v>3100900</v>
      </c>
      <c r="G1264" s="23">
        <v>0</v>
      </c>
      <c r="H1264" s="23">
        <v>0</v>
      </c>
      <c r="I1264" s="23"/>
      <c r="J1264" s="32">
        <v>7000</v>
      </c>
      <c r="K1264" s="32">
        <v>0</v>
      </c>
      <c r="L1264" s="32">
        <v>0</v>
      </c>
      <c r="M1264" s="32">
        <v>7000</v>
      </c>
      <c r="N1264" s="75">
        <f>VLOOKUP(P1264,'CODIGOS RENTISTICOS'!$A$2:E2304,2,FALSE)</f>
        <v>825000000</v>
      </c>
      <c r="O1264" s="75">
        <f>VLOOKUP(P1264,'CODIGOS RENTISTICOS'!$A$2:F4471,3,FALSE)</f>
        <v>150109</v>
      </c>
      <c r="P1264" s="23">
        <v>121245</v>
      </c>
      <c r="Q1264" s="48">
        <f t="shared" si="31"/>
        <v>7000</v>
      </c>
      <c r="R1264" s="29"/>
    </row>
    <row r="1265" spans="1:18" x14ac:dyDescent="0.2">
      <c r="A1265" s="23">
        <v>50000249</v>
      </c>
      <c r="B1265" s="23">
        <v>956325</v>
      </c>
      <c r="C1265" s="23" t="s">
        <v>285</v>
      </c>
      <c r="D1265" s="33" t="s">
        <v>368</v>
      </c>
      <c r="E1265" s="31">
        <v>37523</v>
      </c>
      <c r="F1265" s="23">
        <v>3100900</v>
      </c>
      <c r="G1265" s="23">
        <v>0</v>
      </c>
      <c r="H1265" s="23">
        <v>0</v>
      </c>
      <c r="I1265" s="23"/>
      <c r="J1265" s="32">
        <v>5000</v>
      </c>
      <c r="K1265" s="32">
        <v>0</v>
      </c>
      <c r="L1265" s="32">
        <v>0</v>
      </c>
      <c r="M1265" s="32">
        <v>5000</v>
      </c>
      <c r="N1265" s="75">
        <f>VLOOKUP(P1265,'CODIGOS RENTISTICOS'!$A$2:E2305,2,FALSE)</f>
        <v>825000000</v>
      </c>
      <c r="O1265" s="75">
        <f>VLOOKUP(P1265,'CODIGOS RENTISTICOS'!$A$2:F4472,3,FALSE)</f>
        <v>150109</v>
      </c>
      <c r="P1265" s="23">
        <v>121245</v>
      </c>
      <c r="Q1265" s="48">
        <f t="shared" si="31"/>
        <v>5000</v>
      </c>
      <c r="R1265" s="29"/>
    </row>
    <row r="1266" spans="1:18" x14ac:dyDescent="0.2">
      <c r="A1266" s="23">
        <v>50000249</v>
      </c>
      <c r="B1266" s="23">
        <v>956540</v>
      </c>
      <c r="C1266" s="23" t="s">
        <v>285</v>
      </c>
      <c r="D1266" s="33" t="s">
        <v>368</v>
      </c>
      <c r="E1266" s="31">
        <v>37523</v>
      </c>
      <c r="F1266" s="23">
        <v>3100900</v>
      </c>
      <c r="G1266" s="23">
        <v>0</v>
      </c>
      <c r="H1266" s="23">
        <v>0</v>
      </c>
      <c r="I1266" s="23"/>
      <c r="J1266" s="32">
        <v>12000</v>
      </c>
      <c r="K1266" s="32">
        <v>0</v>
      </c>
      <c r="L1266" s="32">
        <v>0</v>
      </c>
      <c r="M1266" s="32">
        <v>12000</v>
      </c>
      <c r="N1266" s="75">
        <f>VLOOKUP(P1266,'CODIGOS RENTISTICOS'!$A$2:E2306,2,FALSE)</f>
        <v>825000000</v>
      </c>
      <c r="O1266" s="75">
        <f>VLOOKUP(P1266,'CODIGOS RENTISTICOS'!$A$2:F4473,3,FALSE)</f>
        <v>150109</v>
      </c>
      <c r="P1266" s="23">
        <v>121245</v>
      </c>
      <c r="Q1266" s="48">
        <f t="shared" si="31"/>
        <v>12000</v>
      </c>
      <c r="R1266" s="29"/>
    </row>
    <row r="1267" spans="1:18" x14ac:dyDescent="0.2">
      <c r="A1267" s="23">
        <v>50000249</v>
      </c>
      <c r="B1267" s="23">
        <v>956544</v>
      </c>
      <c r="C1267" s="23" t="s">
        <v>285</v>
      </c>
      <c r="D1267" s="33" t="s">
        <v>369</v>
      </c>
      <c r="E1267" s="31">
        <v>37523</v>
      </c>
      <c r="F1267" s="23">
        <v>3100900</v>
      </c>
      <c r="G1267" s="23">
        <v>0</v>
      </c>
      <c r="H1267" s="23">
        <v>0</v>
      </c>
      <c r="I1267" s="23"/>
      <c r="J1267" s="32">
        <v>7000</v>
      </c>
      <c r="K1267" s="32">
        <v>0</v>
      </c>
      <c r="L1267" s="32">
        <v>0</v>
      </c>
      <c r="M1267" s="32">
        <v>7000</v>
      </c>
      <c r="N1267" s="75">
        <f>VLOOKUP(P1267,'CODIGOS RENTISTICOS'!$A$2:E2307,2,FALSE)</f>
        <v>825000000</v>
      </c>
      <c r="O1267" s="75">
        <f>VLOOKUP(P1267,'CODIGOS RENTISTICOS'!$A$2:F4474,3,FALSE)</f>
        <v>150109</v>
      </c>
      <c r="P1267" s="23">
        <v>121245</v>
      </c>
      <c r="Q1267" s="48">
        <f t="shared" si="31"/>
        <v>7000</v>
      </c>
      <c r="R1267" s="29"/>
    </row>
    <row r="1268" spans="1:18" x14ac:dyDescent="0.2">
      <c r="A1268" s="23">
        <v>50000249</v>
      </c>
      <c r="B1268" s="23">
        <v>1135850</v>
      </c>
      <c r="C1268" s="23" t="s">
        <v>285</v>
      </c>
      <c r="D1268" s="33" t="s">
        <v>370</v>
      </c>
      <c r="E1268" s="31">
        <v>37523</v>
      </c>
      <c r="F1268" s="23">
        <v>2137520</v>
      </c>
      <c r="G1268" s="23">
        <v>0</v>
      </c>
      <c r="H1268" s="23">
        <v>0</v>
      </c>
      <c r="I1268" s="23"/>
      <c r="J1268" s="32">
        <v>92000</v>
      </c>
      <c r="K1268" s="32">
        <v>0</v>
      </c>
      <c r="L1268" s="32">
        <v>0</v>
      </c>
      <c r="M1268" s="32">
        <v>92000</v>
      </c>
      <c r="N1268" s="75">
        <f>VLOOKUP(P1268,'CODIGOS RENTISTICOS'!$A$2:E2308,2,FALSE)</f>
        <v>825000000</v>
      </c>
      <c r="O1268" s="75">
        <f>VLOOKUP(P1268,'CODIGOS RENTISTICOS'!$A$2:F4475,3,FALSE)</f>
        <v>150109</v>
      </c>
      <c r="P1268" s="23">
        <v>121245</v>
      </c>
      <c r="Q1268" s="48">
        <f t="shared" si="31"/>
        <v>92000</v>
      </c>
      <c r="R1268" s="29"/>
    </row>
    <row r="1269" spans="1:18" x14ac:dyDescent="0.2">
      <c r="A1269" s="23">
        <v>50000249</v>
      </c>
      <c r="B1269" s="23">
        <v>1202447</v>
      </c>
      <c r="C1269" s="23" t="s">
        <v>285</v>
      </c>
      <c r="D1269" s="33" t="s">
        <v>371</v>
      </c>
      <c r="E1269" s="31">
        <v>37523</v>
      </c>
      <c r="F1269" s="23">
        <v>2873206</v>
      </c>
      <c r="G1269" s="23">
        <v>0</v>
      </c>
      <c r="H1269" s="23">
        <v>0</v>
      </c>
      <c r="I1269" s="23"/>
      <c r="J1269" s="32">
        <v>38000</v>
      </c>
      <c r="K1269" s="32">
        <v>0</v>
      </c>
      <c r="L1269" s="32">
        <v>0</v>
      </c>
      <c r="M1269" s="32">
        <v>38000</v>
      </c>
      <c r="N1269" s="75">
        <f>VLOOKUP(P1269,'CODIGOS RENTISTICOS'!$A$2:E2309,2,FALSE)</f>
        <v>825000000</v>
      </c>
      <c r="O1269" s="75">
        <f>VLOOKUP(P1269,'CODIGOS RENTISTICOS'!$A$2:F4476,3,FALSE)</f>
        <v>150109</v>
      </c>
      <c r="P1269" s="23">
        <v>121245</v>
      </c>
      <c r="Q1269" s="48">
        <f t="shared" si="31"/>
        <v>38000</v>
      </c>
      <c r="R1269" s="29"/>
    </row>
    <row r="1270" spans="1:18" x14ac:dyDescent="0.2">
      <c r="A1270" s="23">
        <v>50000249</v>
      </c>
      <c r="B1270" s="23">
        <v>3134526</v>
      </c>
      <c r="C1270" s="23" t="s">
        <v>285</v>
      </c>
      <c r="D1270" s="33" t="s">
        <v>371</v>
      </c>
      <c r="E1270" s="31">
        <v>37523</v>
      </c>
      <c r="F1270" s="23">
        <v>2873206</v>
      </c>
      <c r="G1270" s="23">
        <v>0</v>
      </c>
      <c r="H1270" s="23">
        <v>0</v>
      </c>
      <c r="I1270" s="23"/>
      <c r="J1270" s="32">
        <v>28000</v>
      </c>
      <c r="K1270" s="32">
        <v>0</v>
      </c>
      <c r="L1270" s="32">
        <v>0</v>
      </c>
      <c r="M1270" s="32">
        <v>28000</v>
      </c>
      <c r="N1270" s="75">
        <f>VLOOKUP(P1270,'CODIGOS RENTISTICOS'!$A$2:E2310,2,FALSE)</f>
        <v>825000000</v>
      </c>
      <c r="O1270" s="75">
        <f>VLOOKUP(P1270,'CODIGOS RENTISTICOS'!$A$2:F4477,3,FALSE)</f>
        <v>150109</v>
      </c>
      <c r="P1270" s="23">
        <v>121245</v>
      </c>
      <c r="Q1270" s="48">
        <f t="shared" si="31"/>
        <v>28000</v>
      </c>
      <c r="R1270" s="29"/>
    </row>
    <row r="1271" spans="1:18" x14ac:dyDescent="0.2">
      <c r="A1271" s="23">
        <v>50000249</v>
      </c>
      <c r="B1271" s="23">
        <v>3134556</v>
      </c>
      <c r="C1271" s="23" t="s">
        <v>285</v>
      </c>
      <c r="D1271" s="33" t="s">
        <v>372</v>
      </c>
      <c r="E1271" s="31">
        <v>37523</v>
      </c>
      <c r="F1271" s="23">
        <v>2873206</v>
      </c>
      <c r="G1271" s="23">
        <v>0</v>
      </c>
      <c r="H1271" s="23">
        <v>0</v>
      </c>
      <c r="I1271" s="23"/>
      <c r="J1271" s="32">
        <v>5000</v>
      </c>
      <c r="K1271" s="32">
        <v>0</v>
      </c>
      <c r="L1271" s="32">
        <v>0</v>
      </c>
      <c r="M1271" s="32">
        <v>5000</v>
      </c>
      <c r="N1271" s="75">
        <f>VLOOKUP(P1271,'CODIGOS RENTISTICOS'!$A$2:E2311,2,FALSE)</f>
        <v>825000000</v>
      </c>
      <c r="O1271" s="75">
        <f>VLOOKUP(P1271,'CODIGOS RENTISTICOS'!$A$2:F4478,3,FALSE)</f>
        <v>150109</v>
      </c>
      <c r="P1271" s="23">
        <v>121245</v>
      </c>
      <c r="Q1271" s="48">
        <f t="shared" si="31"/>
        <v>5000</v>
      </c>
      <c r="R1271" s="29"/>
    </row>
    <row r="1272" spans="1:18" x14ac:dyDescent="0.2">
      <c r="A1272" s="23">
        <v>50000249</v>
      </c>
      <c r="B1272" s="23">
        <v>3134559</v>
      </c>
      <c r="C1272" s="23" t="s">
        <v>285</v>
      </c>
      <c r="D1272" s="33" t="s">
        <v>373</v>
      </c>
      <c r="E1272" s="31">
        <v>37523</v>
      </c>
      <c r="F1272" s="23">
        <v>4136926</v>
      </c>
      <c r="G1272" s="23">
        <v>0</v>
      </c>
      <c r="H1272" s="23">
        <v>0</v>
      </c>
      <c r="I1272" s="23"/>
      <c r="J1272" s="32">
        <v>15000</v>
      </c>
      <c r="K1272" s="32">
        <v>0</v>
      </c>
      <c r="L1272" s="32">
        <v>0</v>
      </c>
      <c r="M1272" s="32">
        <v>15000</v>
      </c>
      <c r="N1272" s="75">
        <f>VLOOKUP(P1272,'CODIGOS RENTISTICOS'!$A$2:E2312,2,FALSE)</f>
        <v>825000000</v>
      </c>
      <c r="O1272" s="75">
        <f>VLOOKUP(P1272,'CODIGOS RENTISTICOS'!$A$2:F4479,3,FALSE)</f>
        <v>150109</v>
      </c>
      <c r="P1272" s="23">
        <v>121245</v>
      </c>
      <c r="Q1272" s="48">
        <f t="shared" si="31"/>
        <v>15000</v>
      </c>
      <c r="R1272" s="29"/>
    </row>
    <row r="1273" spans="1:18" x14ac:dyDescent="0.2">
      <c r="A1273" s="23">
        <v>50000249</v>
      </c>
      <c r="B1273" s="23">
        <v>3134586</v>
      </c>
      <c r="C1273" s="23" t="s">
        <v>285</v>
      </c>
      <c r="D1273" s="33" t="s">
        <v>374</v>
      </c>
      <c r="E1273" s="31">
        <v>37523</v>
      </c>
      <c r="F1273" s="23">
        <v>3350761</v>
      </c>
      <c r="G1273" s="23">
        <v>0</v>
      </c>
      <c r="H1273" s="23">
        <v>0</v>
      </c>
      <c r="I1273" s="23"/>
      <c r="J1273" s="32">
        <v>83000</v>
      </c>
      <c r="K1273" s="32">
        <v>0</v>
      </c>
      <c r="L1273" s="32">
        <v>0</v>
      </c>
      <c r="M1273" s="32">
        <v>83000</v>
      </c>
      <c r="N1273" s="75">
        <f>VLOOKUP(P1273,'CODIGOS RENTISTICOS'!$A$2:E2313,2,FALSE)</f>
        <v>825000000</v>
      </c>
      <c r="O1273" s="75">
        <f>VLOOKUP(P1273,'CODIGOS RENTISTICOS'!$A$2:F4480,3,FALSE)</f>
        <v>150109</v>
      </c>
      <c r="P1273" s="23">
        <v>121245</v>
      </c>
      <c r="Q1273" s="48">
        <f t="shared" si="31"/>
        <v>83000</v>
      </c>
      <c r="R1273" s="29"/>
    </row>
    <row r="1274" spans="1:18" x14ac:dyDescent="0.2">
      <c r="A1274" s="23">
        <v>50000249</v>
      </c>
      <c r="B1274" s="23">
        <v>3136818</v>
      </c>
      <c r="C1274" s="23" t="s">
        <v>285</v>
      </c>
      <c r="D1274" s="33" t="s">
        <v>375</v>
      </c>
      <c r="E1274" s="31">
        <v>37523</v>
      </c>
      <c r="F1274" s="23">
        <v>6791579</v>
      </c>
      <c r="G1274" s="23">
        <v>0</v>
      </c>
      <c r="H1274" s="23">
        <v>0</v>
      </c>
      <c r="I1274" s="23"/>
      <c r="J1274" s="32">
        <v>35000</v>
      </c>
      <c r="K1274" s="32">
        <v>0</v>
      </c>
      <c r="L1274" s="32">
        <v>0</v>
      </c>
      <c r="M1274" s="32">
        <v>35000</v>
      </c>
      <c r="N1274" s="75">
        <f>VLOOKUP(P1274,'CODIGOS RENTISTICOS'!$A$2:E2314,2,FALSE)</f>
        <v>825000000</v>
      </c>
      <c r="O1274" s="75">
        <f>VLOOKUP(P1274,'CODIGOS RENTISTICOS'!$A$2:F4481,3,FALSE)</f>
        <v>150109</v>
      </c>
      <c r="P1274" s="23">
        <v>121245</v>
      </c>
      <c r="Q1274" s="48">
        <f t="shared" si="31"/>
        <v>35000</v>
      </c>
      <c r="R1274" s="29"/>
    </row>
    <row r="1275" spans="1:18" x14ac:dyDescent="0.2">
      <c r="A1275" s="23">
        <v>50000249</v>
      </c>
      <c r="B1275" s="23">
        <v>3136885</v>
      </c>
      <c r="C1275" s="23" t="s">
        <v>285</v>
      </c>
      <c r="D1275" s="33" t="s">
        <v>376</v>
      </c>
      <c r="E1275" s="31">
        <v>37523</v>
      </c>
      <c r="F1275" s="23">
        <v>6256541</v>
      </c>
      <c r="G1275" s="23">
        <v>0</v>
      </c>
      <c r="H1275" s="23">
        <v>0</v>
      </c>
      <c r="I1275" s="23"/>
      <c r="J1275" s="32">
        <v>7000</v>
      </c>
      <c r="K1275" s="32">
        <v>0</v>
      </c>
      <c r="L1275" s="32">
        <v>0</v>
      </c>
      <c r="M1275" s="32">
        <v>7000</v>
      </c>
      <c r="N1275" s="75">
        <f>VLOOKUP(P1275,'CODIGOS RENTISTICOS'!$A$2:E2315,2,FALSE)</f>
        <v>825000000</v>
      </c>
      <c r="O1275" s="75">
        <f>VLOOKUP(P1275,'CODIGOS RENTISTICOS'!$A$2:F4482,3,FALSE)</f>
        <v>150109</v>
      </c>
      <c r="P1275" s="23">
        <v>121245</v>
      </c>
      <c r="Q1275" s="48">
        <f t="shared" si="31"/>
        <v>7000</v>
      </c>
      <c r="R1275" s="29"/>
    </row>
    <row r="1276" spans="1:18" x14ac:dyDescent="0.2">
      <c r="A1276" s="23">
        <v>50000249</v>
      </c>
      <c r="B1276" s="23">
        <v>3136945</v>
      </c>
      <c r="C1276" s="23" t="s">
        <v>285</v>
      </c>
      <c r="D1276" s="33" t="s">
        <v>377</v>
      </c>
      <c r="E1276" s="31">
        <v>37523</v>
      </c>
      <c r="F1276" s="23">
        <v>6915055</v>
      </c>
      <c r="G1276" s="23">
        <v>0</v>
      </c>
      <c r="H1276" s="23">
        <v>0</v>
      </c>
      <c r="I1276" s="23"/>
      <c r="J1276" s="32">
        <v>14000</v>
      </c>
      <c r="K1276" s="32">
        <v>0</v>
      </c>
      <c r="L1276" s="32">
        <v>0</v>
      </c>
      <c r="M1276" s="32">
        <v>14000</v>
      </c>
      <c r="N1276" s="75">
        <f>VLOOKUP(P1276,'CODIGOS RENTISTICOS'!$A$2:E2316,2,FALSE)</f>
        <v>825000000</v>
      </c>
      <c r="O1276" s="75">
        <f>VLOOKUP(P1276,'CODIGOS RENTISTICOS'!$A$2:F4483,3,FALSE)</f>
        <v>150109</v>
      </c>
      <c r="P1276" s="23">
        <v>121245</v>
      </c>
      <c r="Q1276" s="48">
        <f t="shared" si="31"/>
        <v>14000</v>
      </c>
      <c r="R1276" s="29"/>
    </row>
    <row r="1277" spans="1:18" x14ac:dyDescent="0.2">
      <c r="A1277" s="23">
        <v>50000249</v>
      </c>
      <c r="B1277" s="23">
        <v>3136976</v>
      </c>
      <c r="C1277" s="23" t="s">
        <v>285</v>
      </c>
      <c r="D1277" s="33" t="s">
        <v>378</v>
      </c>
      <c r="E1277" s="31">
        <v>37523</v>
      </c>
      <c r="F1277" s="23">
        <v>6180896</v>
      </c>
      <c r="G1277" s="23">
        <v>0</v>
      </c>
      <c r="H1277" s="23">
        <v>0</v>
      </c>
      <c r="I1277" s="23"/>
      <c r="J1277" s="32">
        <v>12000</v>
      </c>
      <c r="K1277" s="32">
        <v>0</v>
      </c>
      <c r="L1277" s="32">
        <v>0</v>
      </c>
      <c r="M1277" s="32">
        <v>12000</v>
      </c>
      <c r="N1277" s="75">
        <f>VLOOKUP(P1277,'CODIGOS RENTISTICOS'!$A$2:E2317,2,FALSE)</f>
        <v>825000000</v>
      </c>
      <c r="O1277" s="75">
        <f>VLOOKUP(P1277,'CODIGOS RENTISTICOS'!$A$2:F4484,3,FALSE)</f>
        <v>150109</v>
      </c>
      <c r="P1277" s="23">
        <v>121245</v>
      </c>
      <c r="Q1277" s="48">
        <f t="shared" si="31"/>
        <v>12000</v>
      </c>
      <c r="R1277" s="29"/>
    </row>
    <row r="1278" spans="1:18" x14ac:dyDescent="0.2">
      <c r="A1278" s="23">
        <v>50000249</v>
      </c>
      <c r="B1278" s="23">
        <v>6526060</v>
      </c>
      <c r="C1278" s="23" t="s">
        <v>285</v>
      </c>
      <c r="D1278" s="33" t="s">
        <v>379</v>
      </c>
      <c r="E1278" s="31">
        <v>37523</v>
      </c>
      <c r="F1278" s="23">
        <v>2314848</v>
      </c>
      <c r="G1278" s="23">
        <v>0</v>
      </c>
      <c r="H1278" s="23">
        <v>0</v>
      </c>
      <c r="I1278" s="23"/>
      <c r="J1278" s="32">
        <v>274000</v>
      </c>
      <c r="K1278" s="32">
        <v>0</v>
      </c>
      <c r="L1278" s="32">
        <v>0</v>
      </c>
      <c r="M1278" s="32">
        <v>274000</v>
      </c>
      <c r="N1278" s="75">
        <f>VLOOKUP(P1278,'CODIGOS RENTISTICOS'!$A$2:E2318,2,FALSE)</f>
        <v>825000000</v>
      </c>
      <c r="O1278" s="75">
        <f>VLOOKUP(P1278,'CODIGOS RENTISTICOS'!$A$2:F4485,3,FALSE)</f>
        <v>150109</v>
      </c>
      <c r="P1278" s="23">
        <v>121245</v>
      </c>
      <c r="Q1278" s="48">
        <f t="shared" si="31"/>
        <v>274000</v>
      </c>
      <c r="R1278" s="29"/>
    </row>
    <row r="1279" spans="1:18" x14ac:dyDescent="0.2">
      <c r="A1279" s="23">
        <v>50000249</v>
      </c>
      <c r="B1279" s="23">
        <v>31366884</v>
      </c>
      <c r="C1279" s="23" t="s">
        <v>285</v>
      </c>
      <c r="D1279" s="33" t="s">
        <v>380</v>
      </c>
      <c r="E1279" s="31">
        <v>37523</v>
      </c>
      <c r="F1279" s="23">
        <v>6256541</v>
      </c>
      <c r="G1279" s="23">
        <v>0</v>
      </c>
      <c r="H1279" s="23">
        <v>0</v>
      </c>
      <c r="I1279" s="23"/>
      <c r="J1279" s="32">
        <v>7000</v>
      </c>
      <c r="K1279" s="32">
        <v>0</v>
      </c>
      <c r="L1279" s="32">
        <v>0</v>
      </c>
      <c r="M1279" s="32">
        <v>7000</v>
      </c>
      <c r="N1279" s="75">
        <f>VLOOKUP(P1279,'CODIGOS RENTISTICOS'!$A$2:E2319,2,FALSE)</f>
        <v>825000000</v>
      </c>
      <c r="O1279" s="75">
        <f>VLOOKUP(P1279,'CODIGOS RENTISTICOS'!$A$2:F4486,3,FALSE)</f>
        <v>150109</v>
      </c>
      <c r="P1279" s="23">
        <v>121245</v>
      </c>
      <c r="Q1279" s="48">
        <f t="shared" si="31"/>
        <v>7000</v>
      </c>
      <c r="R1279" s="29"/>
    </row>
    <row r="1280" spans="1:18" x14ac:dyDescent="0.2">
      <c r="A1280" s="23">
        <v>50000249</v>
      </c>
      <c r="B1280" s="23">
        <v>3907818</v>
      </c>
      <c r="C1280" s="23" t="s">
        <v>33</v>
      </c>
      <c r="D1280" s="33" t="s">
        <v>381</v>
      </c>
      <c r="E1280" s="31">
        <v>37523</v>
      </c>
      <c r="F1280" s="23">
        <v>2515211</v>
      </c>
      <c r="G1280" s="23">
        <v>0</v>
      </c>
      <c r="H1280" s="23">
        <v>0</v>
      </c>
      <c r="I1280" s="23"/>
      <c r="J1280" s="32">
        <v>309000</v>
      </c>
      <c r="K1280" s="32">
        <v>0</v>
      </c>
      <c r="L1280" s="32">
        <v>0</v>
      </c>
      <c r="M1280" s="32">
        <v>309000</v>
      </c>
      <c r="N1280" s="75">
        <f>VLOOKUP(P1280,'CODIGOS RENTISTICOS'!$A$2:E2320,2,FALSE)</f>
        <v>96200000</v>
      </c>
      <c r="O1280" s="75">
        <f>VLOOKUP(P1280,'CODIGOS RENTISTICOS'!$A$2:F4487,3,FALSE)</f>
        <v>350101</v>
      </c>
      <c r="P1280" s="23">
        <v>121230</v>
      </c>
      <c r="Q1280" s="48">
        <f t="shared" si="31"/>
        <v>309000</v>
      </c>
      <c r="R1280" s="29"/>
    </row>
    <row r="1281" spans="1:18" x14ac:dyDescent="0.2">
      <c r="A1281" s="23">
        <v>50000249</v>
      </c>
      <c r="B1281" s="23">
        <v>3907820</v>
      </c>
      <c r="C1281" s="23" t="s">
        <v>33</v>
      </c>
      <c r="D1281" s="33" t="s">
        <v>382</v>
      </c>
      <c r="E1281" s="31">
        <v>37523</v>
      </c>
      <c r="F1281" s="23">
        <v>5134866</v>
      </c>
      <c r="G1281" s="23">
        <v>0</v>
      </c>
      <c r="H1281" s="23">
        <v>0</v>
      </c>
      <c r="I1281" s="23"/>
      <c r="J1281" s="32">
        <v>309000</v>
      </c>
      <c r="K1281" s="32">
        <v>0</v>
      </c>
      <c r="L1281" s="32">
        <v>0</v>
      </c>
      <c r="M1281" s="32">
        <v>309000</v>
      </c>
      <c r="N1281" s="75">
        <f>VLOOKUP(P1281,'CODIGOS RENTISTICOS'!$A$2:E2321,2,FALSE)</f>
        <v>96200000</v>
      </c>
      <c r="O1281" s="75">
        <f>VLOOKUP(P1281,'CODIGOS RENTISTICOS'!$A$2:F4488,3,FALSE)</f>
        <v>350101</v>
      </c>
      <c r="P1281" s="23">
        <v>121230</v>
      </c>
      <c r="Q1281" s="48">
        <f t="shared" si="31"/>
        <v>309000</v>
      </c>
      <c r="R1281" s="29"/>
    </row>
    <row r="1282" spans="1:18" x14ac:dyDescent="0.2">
      <c r="A1282" s="23">
        <v>50000249</v>
      </c>
      <c r="B1282" s="23">
        <v>744625</v>
      </c>
      <c r="C1282" s="23" t="s">
        <v>7</v>
      </c>
      <c r="D1282" s="33" t="s">
        <v>383</v>
      </c>
      <c r="E1282" s="31">
        <v>37523</v>
      </c>
      <c r="F1282" s="23">
        <v>5610329</v>
      </c>
      <c r="G1282" s="23">
        <v>0</v>
      </c>
      <c r="H1282" s="23">
        <v>0</v>
      </c>
      <c r="I1282" s="23"/>
      <c r="J1282" s="32">
        <v>309000</v>
      </c>
      <c r="K1282" s="32">
        <v>0</v>
      </c>
      <c r="L1282" s="32">
        <v>0</v>
      </c>
      <c r="M1282" s="32">
        <v>309000</v>
      </c>
      <c r="N1282" s="75">
        <f>VLOOKUP(P1282,'CODIGOS RENTISTICOS'!$A$2:E2322,2,FALSE)</f>
        <v>96200000</v>
      </c>
      <c r="O1282" s="75">
        <f>VLOOKUP(P1282,'CODIGOS RENTISTICOS'!$A$2:F4489,3,FALSE)</f>
        <v>350101</v>
      </c>
      <c r="P1282" s="23">
        <v>121230</v>
      </c>
      <c r="Q1282" s="48">
        <f t="shared" si="31"/>
        <v>309000</v>
      </c>
      <c r="R1282" s="29"/>
    </row>
    <row r="1283" spans="1:18" x14ac:dyDescent="0.2">
      <c r="A1283" s="23">
        <v>50000249</v>
      </c>
      <c r="B1283" s="23">
        <v>892355</v>
      </c>
      <c r="C1283" s="23" t="s">
        <v>33</v>
      </c>
      <c r="D1283" s="33" t="s">
        <v>384</v>
      </c>
      <c r="E1283" s="31">
        <v>37523</v>
      </c>
      <c r="F1283" s="23">
        <v>2779509</v>
      </c>
      <c r="G1283" s="23">
        <v>0</v>
      </c>
      <c r="H1283" s="23">
        <v>0</v>
      </c>
      <c r="I1283" s="23"/>
      <c r="J1283" s="32">
        <v>309000</v>
      </c>
      <c r="K1283" s="32">
        <v>0</v>
      </c>
      <c r="L1283" s="32">
        <v>0</v>
      </c>
      <c r="M1283" s="32">
        <v>309000</v>
      </c>
      <c r="N1283" s="75">
        <f>VLOOKUP(P1283,'CODIGOS RENTISTICOS'!$A$2:E2323,2,FALSE)</f>
        <v>11800000</v>
      </c>
      <c r="O1283" s="75">
        <f>VLOOKUP(P1283,'CODIGOS RENTISTICOS'!$A$2:F4490,3,FALSE)</f>
        <v>240101</v>
      </c>
      <c r="P1283" s="23">
        <v>121265</v>
      </c>
      <c r="Q1283" s="48">
        <f t="shared" ref="Q1283:Q1346" si="32">+M1283</f>
        <v>309000</v>
      </c>
      <c r="R1283" s="29"/>
    </row>
    <row r="1284" spans="1:18" x14ac:dyDescent="0.2">
      <c r="A1284" s="23">
        <v>50000249</v>
      </c>
      <c r="B1284" s="23">
        <v>920650</v>
      </c>
      <c r="C1284" s="23" t="s">
        <v>33</v>
      </c>
      <c r="D1284" s="33" t="s">
        <v>385</v>
      </c>
      <c r="E1284" s="31">
        <v>37523</v>
      </c>
      <c r="F1284" s="23">
        <v>4116221</v>
      </c>
      <c r="G1284" s="23">
        <v>0</v>
      </c>
      <c r="H1284" s="23">
        <v>0</v>
      </c>
      <c r="I1284" s="23"/>
      <c r="J1284" s="32">
        <v>162000</v>
      </c>
      <c r="K1284" s="32">
        <v>0</v>
      </c>
      <c r="L1284" s="32">
        <v>0</v>
      </c>
      <c r="M1284" s="32">
        <v>162000</v>
      </c>
      <c r="N1284" s="75">
        <f>VLOOKUP(P1284,'CODIGOS RENTISTICOS'!$A$2:E2324,2,FALSE)</f>
        <v>825000000</v>
      </c>
      <c r="O1284" s="75">
        <f>VLOOKUP(P1284,'CODIGOS RENTISTICOS'!$A$2:F4491,3,FALSE)</f>
        <v>150109</v>
      </c>
      <c r="P1284" s="23">
        <v>121245</v>
      </c>
      <c r="Q1284" s="48">
        <f t="shared" si="32"/>
        <v>162000</v>
      </c>
      <c r="R1284" s="29"/>
    </row>
    <row r="1285" spans="1:18" x14ac:dyDescent="0.2">
      <c r="A1285" s="23">
        <v>50000249</v>
      </c>
      <c r="B1285" s="23">
        <v>4057711</v>
      </c>
      <c r="C1285" s="23" t="s">
        <v>297</v>
      </c>
      <c r="D1285" s="33" t="s">
        <v>386</v>
      </c>
      <c r="E1285" s="31">
        <v>37523</v>
      </c>
      <c r="F1285" s="23">
        <v>3702549</v>
      </c>
      <c r="G1285" s="23">
        <v>0</v>
      </c>
      <c r="H1285" s="23">
        <v>0</v>
      </c>
      <c r="I1285" s="23"/>
      <c r="J1285" s="32">
        <v>600000</v>
      </c>
      <c r="K1285" s="32">
        <v>0</v>
      </c>
      <c r="L1285" s="32">
        <v>0</v>
      </c>
      <c r="M1285" s="32">
        <v>600000</v>
      </c>
      <c r="N1285" s="75">
        <f>VLOOKUP(P1285,'CODIGOS RENTISTICOS'!$A$2:E2325,2,FALSE)</f>
        <v>910300000</v>
      </c>
      <c r="O1285" s="75">
        <f>VLOOKUP(P1285,'CODIGOS RENTISTICOS'!$A$2:F4492,3,FALSE)</f>
        <v>130113</v>
      </c>
      <c r="P1285" s="23">
        <v>121235</v>
      </c>
      <c r="Q1285" s="48">
        <f t="shared" si="32"/>
        <v>600000</v>
      </c>
      <c r="R1285" s="29"/>
    </row>
    <row r="1286" spans="1:18" x14ac:dyDescent="0.2">
      <c r="A1286" s="23">
        <v>50000249</v>
      </c>
      <c r="B1286" s="23">
        <v>1030724</v>
      </c>
      <c r="C1286" s="23" t="s">
        <v>297</v>
      </c>
      <c r="D1286" s="33" t="s">
        <v>387</v>
      </c>
      <c r="E1286" s="31">
        <v>37523</v>
      </c>
      <c r="F1286" s="23">
        <v>3753549</v>
      </c>
      <c r="G1286" s="23">
        <v>0</v>
      </c>
      <c r="H1286" s="23">
        <v>0</v>
      </c>
      <c r="I1286" s="23"/>
      <c r="J1286" s="32">
        <v>7000</v>
      </c>
      <c r="K1286" s="32">
        <v>0</v>
      </c>
      <c r="L1286" s="32">
        <v>0</v>
      </c>
      <c r="M1286" s="32">
        <v>7000</v>
      </c>
      <c r="N1286" s="75">
        <f>VLOOKUP(P1286,'CODIGOS RENTISTICOS'!$A$2:E2326,2,FALSE)</f>
        <v>825000000</v>
      </c>
      <c r="O1286" s="75">
        <f>VLOOKUP(P1286,'CODIGOS RENTISTICOS'!$A$2:F4493,3,FALSE)</f>
        <v>150109</v>
      </c>
      <c r="P1286" s="23">
        <v>5041</v>
      </c>
      <c r="Q1286" s="48">
        <f t="shared" si="32"/>
        <v>7000</v>
      </c>
      <c r="R1286" s="29"/>
    </row>
    <row r="1287" spans="1:18" x14ac:dyDescent="0.2">
      <c r="A1287" s="23">
        <v>50000249</v>
      </c>
      <c r="B1287" s="23">
        <v>688478</v>
      </c>
      <c r="C1287" s="23" t="s">
        <v>34</v>
      </c>
      <c r="D1287" s="33" t="s">
        <v>388</v>
      </c>
      <c r="E1287" s="31">
        <v>37523</v>
      </c>
      <c r="F1287" s="23">
        <v>6650979</v>
      </c>
      <c r="G1287" s="23">
        <v>0</v>
      </c>
      <c r="H1287" s="23">
        <v>0</v>
      </c>
      <c r="I1287" s="23"/>
      <c r="J1287" s="32">
        <v>309000</v>
      </c>
      <c r="K1287" s="32">
        <v>0</v>
      </c>
      <c r="L1287" s="32">
        <v>0</v>
      </c>
      <c r="M1287" s="32">
        <v>309000</v>
      </c>
      <c r="N1287" s="75">
        <f>VLOOKUP(P1287,'CODIGOS RENTISTICOS'!$A$2:E2327,2,FALSE)</f>
        <v>96200000</v>
      </c>
      <c r="O1287" s="75">
        <f>VLOOKUP(P1287,'CODIGOS RENTISTICOS'!$A$2:F4494,3,FALSE)</f>
        <v>350101</v>
      </c>
      <c r="P1287" s="23">
        <v>121230</v>
      </c>
      <c r="Q1287" s="48">
        <f t="shared" si="32"/>
        <v>309000</v>
      </c>
      <c r="R1287" s="29"/>
    </row>
    <row r="1288" spans="1:18" x14ac:dyDescent="0.2">
      <c r="A1288" s="23">
        <v>50000249</v>
      </c>
      <c r="B1288" s="23">
        <v>975645</v>
      </c>
      <c r="C1288" s="23" t="s">
        <v>34</v>
      </c>
      <c r="D1288" s="33" t="s">
        <v>421</v>
      </c>
      <c r="E1288" s="31">
        <v>37523</v>
      </c>
      <c r="F1288" s="23">
        <v>6614468</v>
      </c>
      <c r="G1288" s="23">
        <v>0</v>
      </c>
      <c r="H1288" s="23">
        <v>0</v>
      </c>
      <c r="I1288" s="23"/>
      <c r="J1288" s="32">
        <v>154500</v>
      </c>
      <c r="K1288" s="32">
        <v>0</v>
      </c>
      <c r="L1288" s="32">
        <v>0</v>
      </c>
      <c r="M1288" s="32">
        <v>154500</v>
      </c>
      <c r="N1288" s="75">
        <f>VLOOKUP(P1288,'CODIGOS RENTISTICOS'!$A$2:E2328,2,FALSE)</f>
        <v>96200000</v>
      </c>
      <c r="O1288" s="75">
        <f>VLOOKUP(P1288,'CODIGOS RENTISTICOS'!$A$2:F4495,3,FALSE)</f>
        <v>350101</v>
      </c>
      <c r="P1288" s="23">
        <v>121203</v>
      </c>
      <c r="Q1288" s="48">
        <f t="shared" si="32"/>
        <v>154500</v>
      </c>
      <c r="R1288" s="29"/>
    </row>
    <row r="1289" spans="1:18" x14ac:dyDescent="0.2">
      <c r="A1289" s="23">
        <v>50000249</v>
      </c>
      <c r="B1289" s="23">
        <v>975649</v>
      </c>
      <c r="C1289" s="23" t="s">
        <v>34</v>
      </c>
      <c r="D1289" s="33" t="s">
        <v>422</v>
      </c>
      <c r="E1289" s="31">
        <v>37523</v>
      </c>
      <c r="F1289" s="23">
        <v>6647684</v>
      </c>
      <c r="G1289" s="23">
        <v>0</v>
      </c>
      <c r="H1289" s="23">
        <v>0</v>
      </c>
      <c r="I1289" s="23"/>
      <c r="J1289" s="32">
        <v>154500</v>
      </c>
      <c r="K1289" s="32">
        <v>0</v>
      </c>
      <c r="L1289" s="32">
        <v>0</v>
      </c>
      <c r="M1289" s="32">
        <v>154500</v>
      </c>
      <c r="N1289" s="75">
        <f>VLOOKUP(P1289,'CODIGOS RENTISTICOS'!$A$2:E2329,2,FALSE)</f>
        <v>96200000</v>
      </c>
      <c r="O1289" s="75">
        <f>VLOOKUP(P1289,'CODIGOS RENTISTICOS'!$A$2:F4496,3,FALSE)</f>
        <v>350101</v>
      </c>
      <c r="P1289" s="23">
        <v>121203</v>
      </c>
      <c r="Q1289" s="48">
        <f t="shared" si="32"/>
        <v>154500</v>
      </c>
      <c r="R1289" s="29"/>
    </row>
    <row r="1290" spans="1:18" x14ac:dyDescent="0.2">
      <c r="A1290" s="23">
        <v>50000249</v>
      </c>
      <c r="B1290" s="23">
        <v>975663</v>
      </c>
      <c r="C1290" s="23" t="s">
        <v>34</v>
      </c>
      <c r="D1290" s="33" t="s">
        <v>423</v>
      </c>
      <c r="E1290" s="31">
        <v>37523</v>
      </c>
      <c r="F1290" s="23">
        <v>6614468</v>
      </c>
      <c r="G1290" s="23">
        <v>0</v>
      </c>
      <c r="H1290" s="23">
        <v>0</v>
      </c>
      <c r="I1290" s="23"/>
      <c r="J1290" s="32">
        <v>154500</v>
      </c>
      <c r="K1290" s="32">
        <v>0</v>
      </c>
      <c r="L1290" s="32">
        <v>0</v>
      </c>
      <c r="M1290" s="32">
        <v>154500</v>
      </c>
      <c r="N1290" s="75">
        <f>VLOOKUP(P1290,'CODIGOS RENTISTICOS'!$A$2:E2330,2,FALSE)</f>
        <v>96200000</v>
      </c>
      <c r="O1290" s="75">
        <f>VLOOKUP(P1290,'CODIGOS RENTISTICOS'!$A$2:F4497,3,FALSE)</f>
        <v>350101</v>
      </c>
      <c r="P1290" s="23">
        <v>121203</v>
      </c>
      <c r="Q1290" s="48">
        <f t="shared" si="32"/>
        <v>154500</v>
      </c>
      <c r="R1290" s="29"/>
    </row>
    <row r="1291" spans="1:18" x14ac:dyDescent="0.2">
      <c r="A1291" s="23">
        <v>50000249</v>
      </c>
      <c r="B1291" s="23">
        <v>601478</v>
      </c>
      <c r="C1291" s="23" t="s">
        <v>119</v>
      </c>
      <c r="D1291" s="33" t="s">
        <v>424</v>
      </c>
      <c r="E1291" s="31">
        <v>37523</v>
      </c>
      <c r="F1291" s="23">
        <v>6856390</v>
      </c>
      <c r="G1291" s="23">
        <v>0</v>
      </c>
      <c r="H1291" s="23">
        <v>0</v>
      </c>
      <c r="I1291" s="23"/>
      <c r="J1291" s="32">
        <v>120000</v>
      </c>
      <c r="K1291" s="32">
        <v>0</v>
      </c>
      <c r="L1291" s="32">
        <v>0</v>
      </c>
      <c r="M1291" s="32">
        <v>120000</v>
      </c>
      <c r="N1291" s="75">
        <f>VLOOKUP(P1291,'CODIGOS RENTISTICOS'!$A$2:E2331,2,FALSE)</f>
        <v>96200000</v>
      </c>
      <c r="O1291" s="75">
        <f>VLOOKUP(P1291,'CODIGOS RENTISTICOS'!$A$2:F4498,3,FALSE)</f>
        <v>350101</v>
      </c>
      <c r="P1291" s="23">
        <v>121230</v>
      </c>
      <c r="Q1291" s="48">
        <f t="shared" si="32"/>
        <v>120000</v>
      </c>
      <c r="R1291" s="29"/>
    </row>
    <row r="1292" spans="1:18" x14ac:dyDescent="0.2">
      <c r="A1292" s="23">
        <v>50000249</v>
      </c>
      <c r="B1292" s="23">
        <v>987212</v>
      </c>
      <c r="C1292" s="23" t="s">
        <v>288</v>
      </c>
      <c r="D1292" s="33" t="s">
        <v>425</v>
      </c>
      <c r="E1292" s="31">
        <v>37523</v>
      </c>
      <c r="F1292" s="23">
        <v>7404090</v>
      </c>
      <c r="G1292" s="23">
        <v>0</v>
      </c>
      <c r="H1292" s="23">
        <v>1</v>
      </c>
      <c r="I1292" s="23"/>
      <c r="J1292" s="32">
        <v>0</v>
      </c>
      <c r="K1292" s="32">
        <v>4558197</v>
      </c>
      <c r="L1292" s="32">
        <v>0</v>
      </c>
      <c r="M1292" s="32">
        <v>4558197</v>
      </c>
      <c r="N1292" s="75">
        <f>VLOOKUP(P1292,'CODIGOS RENTISTICOS'!$A$2:E2332,2,FALSE)</f>
        <v>13700000</v>
      </c>
      <c r="O1292" s="75">
        <f>VLOOKUP(P1292,'CODIGOS RENTISTICOS'!$A$2:F4499,3,FALSE)</f>
        <v>290101</v>
      </c>
      <c r="P1292" s="23">
        <v>121250</v>
      </c>
      <c r="Q1292" s="48">
        <f t="shared" si="32"/>
        <v>4558197</v>
      </c>
      <c r="R1292" s="29"/>
    </row>
    <row r="1293" spans="1:18" x14ac:dyDescent="0.2">
      <c r="A1293" s="23">
        <v>50000249</v>
      </c>
      <c r="B1293" s="23">
        <v>986640</v>
      </c>
      <c r="C1293" s="23" t="s">
        <v>289</v>
      </c>
      <c r="D1293" s="33" t="s">
        <v>426</v>
      </c>
      <c r="E1293" s="31">
        <v>37523</v>
      </c>
      <c r="F1293" s="23">
        <v>6359079</v>
      </c>
      <c r="G1293" s="23">
        <v>0</v>
      </c>
      <c r="H1293" s="23">
        <v>0</v>
      </c>
      <c r="I1293" s="23"/>
      <c r="J1293" s="32">
        <v>51500</v>
      </c>
      <c r="K1293" s="32">
        <v>0</v>
      </c>
      <c r="L1293" s="32">
        <v>0</v>
      </c>
      <c r="M1293" s="32">
        <v>51500</v>
      </c>
      <c r="N1293" s="75">
        <f>VLOOKUP(P1293,'CODIGOS RENTISTICOS'!$A$2:E2333,2,FALSE)</f>
        <v>96300000</v>
      </c>
      <c r="O1293" s="75">
        <f>VLOOKUP(P1293,'CODIGOS RENTISTICOS'!$A$2:F4500,3,FALSE)</f>
        <v>360101</v>
      </c>
      <c r="P1293" s="23">
        <v>121270</v>
      </c>
      <c r="Q1293" s="48">
        <f t="shared" si="32"/>
        <v>51500</v>
      </c>
      <c r="R1293" s="29"/>
    </row>
    <row r="1294" spans="1:18" x14ac:dyDescent="0.2">
      <c r="A1294" s="23">
        <v>50000249</v>
      </c>
      <c r="B1294" s="23">
        <v>1115777</v>
      </c>
      <c r="C1294" s="23" t="s">
        <v>291</v>
      </c>
      <c r="D1294" s="33" t="s">
        <v>427</v>
      </c>
      <c r="E1294" s="31">
        <v>37523</v>
      </c>
      <c r="F1294" s="23">
        <v>8202340</v>
      </c>
      <c r="G1294" s="23">
        <v>0</v>
      </c>
      <c r="H1294" s="23">
        <v>2</v>
      </c>
      <c r="I1294" s="23"/>
      <c r="J1294" s="32">
        <v>0</v>
      </c>
      <c r="K1294" s="32">
        <v>0</v>
      </c>
      <c r="L1294" s="32">
        <v>4567758</v>
      </c>
      <c r="M1294" s="32">
        <v>4567758</v>
      </c>
      <c r="N1294" s="75">
        <f>VLOOKUP(P1294,'CODIGOS RENTISTICOS'!$A$2:E2334,2,FALSE)</f>
        <v>13700000</v>
      </c>
      <c r="O1294" s="75">
        <f>VLOOKUP(P1294,'CODIGOS RENTISTICOS'!$A$2:F4501,3,FALSE)</f>
        <v>290101</v>
      </c>
      <c r="P1294" s="23">
        <v>121250</v>
      </c>
      <c r="Q1294" s="48">
        <f t="shared" si="32"/>
        <v>4567758</v>
      </c>
      <c r="R1294" s="29"/>
    </row>
    <row r="1295" spans="1:18" x14ac:dyDescent="0.2">
      <c r="A1295" s="23">
        <v>50000249</v>
      </c>
      <c r="B1295" s="23">
        <v>701689</v>
      </c>
      <c r="C1295" s="23" t="s">
        <v>123</v>
      </c>
      <c r="D1295" s="33" t="s">
        <v>428</v>
      </c>
      <c r="E1295" s="31">
        <v>37523</v>
      </c>
      <c r="F1295" s="23">
        <v>4232516</v>
      </c>
      <c r="G1295" s="23">
        <v>0</v>
      </c>
      <c r="H1295" s="23">
        <v>1</v>
      </c>
      <c r="I1295" s="23"/>
      <c r="J1295" s="32">
        <v>0</v>
      </c>
      <c r="K1295" s="32">
        <v>0</v>
      </c>
      <c r="L1295" s="32">
        <v>260570</v>
      </c>
      <c r="M1295" s="32">
        <v>260570</v>
      </c>
      <c r="N1295" s="75">
        <f>VLOOKUP(P1295,'CODIGOS RENTISTICOS'!$A$2:E2335,2,FALSE)</f>
        <v>13700000</v>
      </c>
      <c r="O1295" s="75">
        <f>VLOOKUP(P1295,'CODIGOS RENTISTICOS'!$A$2:F4502,3,FALSE)</f>
        <v>290101</v>
      </c>
      <c r="P1295" s="23">
        <v>121250</v>
      </c>
      <c r="Q1295" s="48">
        <f t="shared" si="32"/>
        <v>260570</v>
      </c>
      <c r="R1295" s="29"/>
    </row>
    <row r="1296" spans="1:18" x14ac:dyDescent="0.2">
      <c r="A1296" s="23">
        <v>50000249</v>
      </c>
      <c r="B1296" s="23">
        <v>701690</v>
      </c>
      <c r="C1296" s="23" t="s">
        <v>123</v>
      </c>
      <c r="D1296" s="33" t="s">
        <v>429</v>
      </c>
      <c r="E1296" s="31">
        <v>37523</v>
      </c>
      <c r="F1296" s="23">
        <v>4211763</v>
      </c>
      <c r="G1296" s="23">
        <v>0</v>
      </c>
      <c r="H1296" s="23">
        <v>1</v>
      </c>
      <c r="I1296" s="23"/>
      <c r="J1296" s="32">
        <v>0</v>
      </c>
      <c r="K1296" s="32">
        <v>0</v>
      </c>
      <c r="L1296" s="32">
        <v>3114375</v>
      </c>
      <c r="M1296" s="32">
        <v>3114375</v>
      </c>
      <c r="N1296" s="75">
        <f>VLOOKUP(P1296,'CODIGOS RENTISTICOS'!$A$2:E2336,2,FALSE)</f>
        <v>13700000</v>
      </c>
      <c r="O1296" s="75">
        <f>VLOOKUP(P1296,'CODIGOS RENTISTICOS'!$A$2:F4503,3,FALSE)</f>
        <v>290101</v>
      </c>
      <c r="P1296" s="23">
        <v>121250</v>
      </c>
      <c r="Q1296" s="48">
        <f t="shared" si="32"/>
        <v>3114375</v>
      </c>
      <c r="R1296" s="29"/>
    </row>
    <row r="1297" spans="1:18" x14ac:dyDescent="0.2">
      <c r="A1297" s="23">
        <v>50000249</v>
      </c>
      <c r="B1297" s="23">
        <v>798940</v>
      </c>
      <c r="C1297" s="23" t="s">
        <v>124</v>
      </c>
      <c r="D1297" s="33" t="s">
        <v>430</v>
      </c>
      <c r="E1297" s="31">
        <v>37523</v>
      </c>
      <c r="F1297" s="23">
        <v>6678797</v>
      </c>
      <c r="G1297" s="23">
        <v>0</v>
      </c>
      <c r="H1297" s="23">
        <v>1</v>
      </c>
      <c r="I1297" s="23"/>
      <c r="J1297" s="32">
        <v>0</v>
      </c>
      <c r="K1297" s="32">
        <v>0</v>
      </c>
      <c r="L1297" s="32">
        <v>4051522</v>
      </c>
      <c r="M1297" s="32">
        <v>4051522</v>
      </c>
      <c r="N1297" s="75">
        <f>VLOOKUP(P1297,'CODIGOS RENTISTICOS'!$A$2:E2337,2,FALSE)</f>
        <v>827650000</v>
      </c>
      <c r="O1297" s="75">
        <f>VLOOKUP(P1297,'CODIGOS RENTISTICOS'!$A$2:F4504,3,FALSE)</f>
        <v>320101</v>
      </c>
      <c r="P1297" s="23">
        <v>270941</v>
      </c>
      <c r="Q1297" s="48">
        <f t="shared" si="32"/>
        <v>4051522</v>
      </c>
      <c r="R1297" s="29"/>
    </row>
    <row r="1298" spans="1:18" x14ac:dyDescent="0.2">
      <c r="A1298" s="23">
        <v>50000249</v>
      </c>
      <c r="B1298" s="23">
        <v>486675</v>
      </c>
      <c r="C1298" s="23" t="s">
        <v>39</v>
      </c>
      <c r="D1298" s="33" t="s">
        <v>431</v>
      </c>
      <c r="E1298" s="31">
        <v>37523</v>
      </c>
      <c r="F1298" s="23">
        <v>0</v>
      </c>
      <c r="G1298" s="23">
        <v>0</v>
      </c>
      <c r="H1298" s="23">
        <v>0</v>
      </c>
      <c r="I1298" s="23"/>
      <c r="J1298" s="32">
        <v>10300</v>
      </c>
      <c r="K1298" s="32">
        <v>0</v>
      </c>
      <c r="L1298" s="32">
        <v>0</v>
      </c>
      <c r="M1298" s="32">
        <v>10300</v>
      </c>
      <c r="N1298" s="75">
        <f>VLOOKUP(P1298,'CODIGOS RENTISTICOS'!$A$2:E2338,2,FALSE)</f>
        <v>12400000</v>
      </c>
      <c r="O1298" s="75">
        <f>VLOOKUP(P1298,'CODIGOS RENTISTICOS'!$A$2:F4505,3,FALSE)</f>
        <v>270102</v>
      </c>
      <c r="P1298" s="23">
        <v>501103</v>
      </c>
      <c r="Q1298" s="48">
        <f t="shared" si="32"/>
        <v>10300</v>
      </c>
      <c r="R1298" s="29"/>
    </row>
    <row r="1299" spans="1:18" x14ac:dyDescent="0.2">
      <c r="A1299" s="23">
        <v>50000249</v>
      </c>
      <c r="B1299" s="23">
        <v>4648795</v>
      </c>
      <c r="C1299" s="23" t="s">
        <v>40</v>
      </c>
      <c r="D1299" s="33" t="s">
        <v>432</v>
      </c>
      <c r="E1299" s="31">
        <v>37523</v>
      </c>
      <c r="F1299" s="23">
        <v>5711996</v>
      </c>
      <c r="G1299" s="23">
        <v>0</v>
      </c>
      <c r="H1299" s="23">
        <v>0</v>
      </c>
      <c r="I1299" s="23"/>
      <c r="J1299" s="32">
        <v>309000</v>
      </c>
      <c r="K1299" s="32">
        <v>0</v>
      </c>
      <c r="L1299" s="32">
        <v>0</v>
      </c>
      <c r="M1299" s="32">
        <v>309000</v>
      </c>
      <c r="N1299" s="75">
        <f>VLOOKUP(P1299,'CODIGOS RENTISTICOS'!$A$2:E2339,2,FALSE)</f>
        <v>96200000</v>
      </c>
      <c r="O1299" s="75">
        <f>VLOOKUP(P1299,'CODIGOS RENTISTICOS'!$A$2:F4506,3,FALSE)</f>
        <v>350101</v>
      </c>
      <c r="P1299" s="23">
        <v>121230</v>
      </c>
      <c r="Q1299" s="48">
        <f t="shared" si="32"/>
        <v>309000</v>
      </c>
      <c r="R1299" s="29"/>
    </row>
    <row r="1300" spans="1:18" x14ac:dyDescent="0.2">
      <c r="A1300" s="23">
        <v>50000249</v>
      </c>
      <c r="B1300" s="23">
        <v>934386</v>
      </c>
      <c r="C1300" s="23" t="s">
        <v>125</v>
      </c>
      <c r="D1300" s="33" t="s">
        <v>433</v>
      </c>
      <c r="E1300" s="31">
        <v>37523</v>
      </c>
      <c r="F1300" s="23">
        <v>3345567</v>
      </c>
      <c r="G1300" s="23">
        <v>0</v>
      </c>
      <c r="H1300" s="23">
        <v>0</v>
      </c>
      <c r="I1300" s="23"/>
      <c r="J1300" s="32">
        <v>7000</v>
      </c>
      <c r="K1300" s="32">
        <v>0</v>
      </c>
      <c r="L1300" s="32">
        <v>0</v>
      </c>
      <c r="M1300" s="32">
        <v>7000</v>
      </c>
      <c r="N1300" s="75">
        <f>VLOOKUP(P1300,'CODIGOS RENTISTICOS'!$A$2:E2340,2,FALSE)</f>
        <v>825000000</v>
      </c>
      <c r="O1300" s="75">
        <f>VLOOKUP(P1300,'CODIGOS RENTISTICOS'!$A$2:F4507,3,FALSE)</f>
        <v>150109</v>
      </c>
      <c r="P1300" s="23">
        <v>5041</v>
      </c>
      <c r="Q1300" s="48">
        <f t="shared" si="32"/>
        <v>7000</v>
      </c>
      <c r="R1300" s="29"/>
    </row>
    <row r="1301" spans="1:18" x14ac:dyDescent="0.2">
      <c r="A1301" s="23">
        <v>50000249</v>
      </c>
      <c r="B1301" s="23">
        <v>496414</v>
      </c>
      <c r="C1301" s="23" t="s">
        <v>126</v>
      </c>
      <c r="D1301" s="33" t="s">
        <v>434</v>
      </c>
      <c r="E1301" s="31">
        <v>37523</v>
      </c>
      <c r="F1301" s="23">
        <v>6256086</v>
      </c>
      <c r="G1301" s="23">
        <v>0</v>
      </c>
      <c r="H1301" s="23">
        <v>0</v>
      </c>
      <c r="I1301" s="23"/>
      <c r="J1301" s="32">
        <v>4908651.5999999996</v>
      </c>
      <c r="K1301" s="32">
        <v>0</v>
      </c>
      <c r="L1301" s="32">
        <v>0</v>
      </c>
      <c r="M1301" s="32">
        <v>4908651.5999999996</v>
      </c>
      <c r="N1301" s="75">
        <f>VLOOKUP(P1301,'CODIGOS RENTISTICOS'!$A$2:E2341,2,FALSE)</f>
        <v>11100000</v>
      </c>
      <c r="O1301" s="75">
        <f>VLOOKUP(P1301,'CODIGOS RENTISTICOS'!$A$2:F4508,3,FALSE)</f>
        <v>150103</v>
      </c>
      <c r="P1301" s="23">
        <v>270905</v>
      </c>
      <c r="Q1301" s="48">
        <f t="shared" si="32"/>
        <v>4908651.5999999996</v>
      </c>
      <c r="R1301" s="29"/>
    </row>
    <row r="1302" spans="1:18" x14ac:dyDescent="0.2">
      <c r="A1302" s="23">
        <v>50000249</v>
      </c>
      <c r="B1302" s="23">
        <v>496415</v>
      </c>
      <c r="C1302" s="23" t="s">
        <v>126</v>
      </c>
      <c r="D1302" s="33" t="s">
        <v>435</v>
      </c>
      <c r="E1302" s="31">
        <v>37523</v>
      </c>
      <c r="F1302" s="23">
        <v>6256086</v>
      </c>
      <c r="G1302" s="23">
        <v>0</v>
      </c>
      <c r="H1302" s="23">
        <v>0</v>
      </c>
      <c r="I1302" s="23"/>
      <c r="J1302" s="32">
        <v>1729036.44</v>
      </c>
      <c r="K1302" s="32">
        <v>0</v>
      </c>
      <c r="L1302" s="32">
        <v>0</v>
      </c>
      <c r="M1302" s="32">
        <v>1729036.44</v>
      </c>
      <c r="N1302" s="75">
        <f>VLOOKUP(P1302,'CODIGOS RENTISTICOS'!$A$2:E2342,2,FALSE)</f>
        <v>11100000</v>
      </c>
      <c r="O1302" s="75">
        <f>VLOOKUP(P1302,'CODIGOS RENTISTICOS'!$A$2:F4509,3,FALSE)</f>
        <v>150103</v>
      </c>
      <c r="P1302" s="23">
        <v>270905</v>
      </c>
      <c r="Q1302" s="48">
        <f t="shared" si="32"/>
        <v>1729036.44</v>
      </c>
      <c r="R1302" s="29"/>
    </row>
    <row r="1303" spans="1:18" x14ac:dyDescent="0.2">
      <c r="A1303" s="23">
        <v>50000249</v>
      </c>
      <c r="B1303" s="23">
        <v>758274</v>
      </c>
      <c r="C1303" s="23" t="s">
        <v>126</v>
      </c>
      <c r="D1303" s="33" t="s">
        <v>436</v>
      </c>
      <c r="E1303" s="31">
        <v>37523</v>
      </c>
      <c r="F1303" s="23">
        <v>5695763</v>
      </c>
      <c r="G1303" s="23">
        <v>0</v>
      </c>
      <c r="H1303" s="23">
        <v>0</v>
      </c>
      <c r="I1303" s="23"/>
      <c r="J1303" s="32">
        <v>530604</v>
      </c>
      <c r="K1303" s="32">
        <v>0</v>
      </c>
      <c r="L1303" s="32">
        <v>0</v>
      </c>
      <c r="M1303" s="32">
        <v>530604</v>
      </c>
      <c r="N1303" s="75">
        <f>VLOOKUP(P1303,'CODIGOS RENTISTICOS'!$A$2:E2343,2,FALSE)</f>
        <v>825000000</v>
      </c>
      <c r="O1303" s="75">
        <f>VLOOKUP(P1303,'CODIGOS RENTISTICOS'!$A$2:F4510,3,FALSE)</f>
        <v>150109</v>
      </c>
      <c r="P1303" s="23">
        <v>121245</v>
      </c>
      <c r="Q1303" s="48">
        <f t="shared" si="32"/>
        <v>530604</v>
      </c>
      <c r="R1303" s="29"/>
    </row>
    <row r="1304" spans="1:18" x14ac:dyDescent="0.2">
      <c r="A1304" s="23">
        <v>50000249</v>
      </c>
      <c r="B1304" s="23">
        <v>5154486</v>
      </c>
      <c r="C1304" s="23" t="s">
        <v>41</v>
      </c>
      <c r="D1304" s="33" t="s">
        <v>437</v>
      </c>
      <c r="E1304" s="31">
        <v>37523</v>
      </c>
      <c r="F1304" s="23">
        <v>7273519</v>
      </c>
      <c r="G1304" s="23">
        <v>0</v>
      </c>
      <c r="H1304" s="23">
        <v>1</v>
      </c>
      <c r="I1304" s="23"/>
      <c r="J1304" s="32">
        <v>0</v>
      </c>
      <c r="K1304" s="32">
        <v>86541</v>
      </c>
      <c r="L1304" s="32">
        <v>0</v>
      </c>
      <c r="M1304" s="32">
        <v>86541</v>
      </c>
      <c r="N1304" s="75">
        <f>VLOOKUP(P1304,'CODIGOS RENTISTICOS'!$A$2:E2344,2,FALSE)</f>
        <v>10200000</v>
      </c>
      <c r="O1304" s="75">
        <f>VLOOKUP(P1304,'CODIGOS RENTISTICOS'!$A$2:F4511,3,FALSE)</f>
        <v>260101</v>
      </c>
      <c r="P1304" s="23">
        <v>6002</v>
      </c>
      <c r="Q1304" s="48">
        <f t="shared" si="32"/>
        <v>86541</v>
      </c>
      <c r="R1304" s="29"/>
    </row>
    <row r="1305" spans="1:18" x14ac:dyDescent="0.2">
      <c r="A1305" s="23">
        <v>50000249</v>
      </c>
      <c r="B1305" s="23">
        <v>692634</v>
      </c>
      <c r="C1305" s="23" t="s">
        <v>115</v>
      </c>
      <c r="D1305" s="33" t="s">
        <v>438</v>
      </c>
      <c r="E1305" s="31">
        <v>37523</v>
      </c>
      <c r="F1305" s="23">
        <v>2610014</v>
      </c>
      <c r="G1305" s="23">
        <v>0</v>
      </c>
      <c r="H1305" s="23">
        <v>0</v>
      </c>
      <c r="I1305" s="23"/>
      <c r="J1305" s="32">
        <v>7000</v>
      </c>
      <c r="K1305" s="32">
        <v>0</v>
      </c>
      <c r="L1305" s="32">
        <v>0</v>
      </c>
      <c r="M1305" s="32">
        <v>7000</v>
      </c>
      <c r="N1305" s="75">
        <f>VLOOKUP(P1305,'CODIGOS RENTISTICOS'!$A$2:E2345,2,FALSE)</f>
        <v>825000000</v>
      </c>
      <c r="O1305" s="75">
        <f>VLOOKUP(P1305,'CODIGOS RENTISTICOS'!$A$2:F4512,3,FALSE)</f>
        <v>150109</v>
      </c>
      <c r="P1305" s="23">
        <v>5041</v>
      </c>
      <c r="Q1305" s="48">
        <f t="shared" si="32"/>
        <v>7000</v>
      </c>
      <c r="R1305" s="29"/>
    </row>
    <row r="1306" spans="1:18" x14ac:dyDescent="0.2">
      <c r="A1306" s="23">
        <v>50000249</v>
      </c>
      <c r="B1306" s="23">
        <v>613176</v>
      </c>
      <c r="C1306" s="23" t="s">
        <v>42</v>
      </c>
      <c r="D1306" s="33" t="s">
        <v>439</v>
      </c>
      <c r="E1306" s="31">
        <v>37523</v>
      </c>
      <c r="F1306" s="23">
        <v>4460534</v>
      </c>
      <c r="G1306" s="23">
        <v>0</v>
      </c>
      <c r="H1306" s="23">
        <v>0</v>
      </c>
      <c r="I1306" s="23"/>
      <c r="J1306" s="32">
        <v>7000</v>
      </c>
      <c r="K1306" s="32">
        <v>0</v>
      </c>
      <c r="L1306" s="32">
        <v>0</v>
      </c>
      <c r="M1306" s="32">
        <v>7000</v>
      </c>
      <c r="N1306" s="75">
        <f>VLOOKUP(P1306,'CODIGOS RENTISTICOS'!$A$2:E2346,2,FALSE)</f>
        <v>825000000</v>
      </c>
      <c r="O1306" s="75">
        <f>VLOOKUP(P1306,'CODIGOS RENTISTICOS'!$A$2:F4513,3,FALSE)</f>
        <v>150109</v>
      </c>
      <c r="P1306" s="23">
        <v>121245</v>
      </c>
      <c r="Q1306" s="48">
        <f t="shared" si="32"/>
        <v>7000</v>
      </c>
      <c r="R1306" s="29"/>
    </row>
    <row r="1307" spans="1:18" x14ac:dyDescent="0.2">
      <c r="A1307" s="23">
        <v>50000249</v>
      </c>
      <c r="B1307" s="23">
        <v>399986</v>
      </c>
      <c r="C1307" s="23" t="s">
        <v>295</v>
      </c>
      <c r="D1307" s="33" t="s">
        <v>440</v>
      </c>
      <c r="E1307" s="31">
        <v>37523</v>
      </c>
      <c r="F1307" s="23">
        <v>2412196</v>
      </c>
      <c r="G1307" s="23">
        <v>0</v>
      </c>
      <c r="H1307" s="23">
        <v>0</v>
      </c>
      <c r="I1307" s="23"/>
      <c r="J1307" s="32">
        <v>180000</v>
      </c>
      <c r="K1307" s="32">
        <v>0</v>
      </c>
      <c r="L1307" s="32">
        <v>0</v>
      </c>
      <c r="M1307" s="32">
        <v>180000</v>
      </c>
      <c r="N1307" s="75">
        <f>VLOOKUP(P1307,'CODIGOS RENTISTICOS'!$A$2:E2347,2,FALSE)</f>
        <v>11100000</v>
      </c>
      <c r="O1307" s="75">
        <f>VLOOKUP(P1307,'CODIGOS RENTISTICOS'!$A$2:F4514,3,FALSE)</f>
        <v>150101</v>
      </c>
      <c r="P1307" s="23">
        <v>121275</v>
      </c>
      <c r="Q1307" s="48">
        <f t="shared" si="32"/>
        <v>180000</v>
      </c>
      <c r="R1307" s="29"/>
    </row>
    <row r="1308" spans="1:18" x14ac:dyDescent="0.2">
      <c r="A1308" s="23">
        <v>50000249</v>
      </c>
      <c r="B1308" s="23">
        <v>561727</v>
      </c>
      <c r="C1308" s="23" t="s">
        <v>295</v>
      </c>
      <c r="D1308" s="33" t="s">
        <v>441</v>
      </c>
      <c r="E1308" s="31">
        <v>37523</v>
      </c>
      <c r="F1308" s="23">
        <v>2424128</v>
      </c>
      <c r="G1308" s="23">
        <v>0</v>
      </c>
      <c r="H1308" s="23">
        <v>0</v>
      </c>
      <c r="I1308" s="23"/>
      <c r="J1308" s="32">
        <v>309000</v>
      </c>
      <c r="K1308" s="32">
        <v>0</v>
      </c>
      <c r="L1308" s="32">
        <v>0</v>
      </c>
      <c r="M1308" s="32">
        <v>309000</v>
      </c>
      <c r="N1308" s="75">
        <f>VLOOKUP(P1308,'CODIGOS RENTISTICOS'!$A$2:E2348,2,FALSE)</f>
        <v>11100000</v>
      </c>
      <c r="O1308" s="75">
        <f>VLOOKUP(P1308,'CODIGOS RENTISTICOS'!$A$2:F4515,3,FALSE)</f>
        <v>150101</v>
      </c>
      <c r="P1308" s="23">
        <v>121275</v>
      </c>
      <c r="Q1308" s="48">
        <f t="shared" si="32"/>
        <v>309000</v>
      </c>
      <c r="R1308" s="29"/>
    </row>
    <row r="1309" spans="1:18" x14ac:dyDescent="0.2">
      <c r="A1309" s="23">
        <v>50000249</v>
      </c>
      <c r="B1309" s="23">
        <v>561769</v>
      </c>
      <c r="C1309" s="23" t="s">
        <v>295</v>
      </c>
      <c r="D1309" s="33" t="s">
        <v>442</v>
      </c>
      <c r="E1309" s="31">
        <v>37523</v>
      </c>
      <c r="F1309" s="23">
        <v>2412196</v>
      </c>
      <c r="G1309" s="23">
        <v>0</v>
      </c>
      <c r="H1309" s="23">
        <v>0</v>
      </c>
      <c r="I1309" s="23"/>
      <c r="J1309" s="32">
        <v>120000</v>
      </c>
      <c r="K1309" s="32">
        <v>0</v>
      </c>
      <c r="L1309" s="32">
        <v>0</v>
      </c>
      <c r="M1309" s="32">
        <v>120000</v>
      </c>
      <c r="N1309" s="75">
        <f>VLOOKUP(P1309,'CODIGOS RENTISTICOS'!$A$2:E2349,2,FALSE)</f>
        <v>11100000</v>
      </c>
      <c r="O1309" s="75">
        <f>VLOOKUP(P1309,'CODIGOS RENTISTICOS'!$A$2:F4516,3,FALSE)</f>
        <v>150101</v>
      </c>
      <c r="P1309" s="23">
        <v>121275</v>
      </c>
      <c r="Q1309" s="48">
        <f t="shared" si="32"/>
        <v>120000</v>
      </c>
      <c r="R1309" s="29"/>
    </row>
    <row r="1310" spans="1:18" x14ac:dyDescent="0.2">
      <c r="A1310" s="23">
        <v>50000249</v>
      </c>
      <c r="B1310" s="23">
        <v>629347</v>
      </c>
      <c r="C1310" s="23" t="s">
        <v>295</v>
      </c>
      <c r="D1310" s="33" t="s">
        <v>443</v>
      </c>
      <c r="E1310" s="31">
        <v>37523</v>
      </c>
      <c r="F1310" s="23">
        <v>2440915</v>
      </c>
      <c r="G1310" s="23">
        <v>0</v>
      </c>
      <c r="H1310" s="23">
        <v>0</v>
      </c>
      <c r="I1310" s="23"/>
      <c r="J1310" s="32">
        <v>1236000</v>
      </c>
      <c r="K1310" s="32">
        <v>0</v>
      </c>
      <c r="L1310" s="32">
        <v>0</v>
      </c>
      <c r="M1310" s="32">
        <v>1236000</v>
      </c>
      <c r="N1310" s="75">
        <f>VLOOKUP(P1310,'CODIGOS RENTISTICOS'!$A$2:E2350,2,FALSE)</f>
        <v>11100000</v>
      </c>
      <c r="O1310" s="75">
        <f>VLOOKUP(P1310,'CODIGOS RENTISTICOS'!$A$2:F4517,3,FALSE)</f>
        <v>150101</v>
      </c>
      <c r="P1310" s="23">
        <v>121275</v>
      </c>
      <c r="Q1310" s="48">
        <f t="shared" si="32"/>
        <v>1236000</v>
      </c>
      <c r="R1310" s="29"/>
    </row>
    <row r="1311" spans="1:18" x14ac:dyDescent="0.2">
      <c r="A1311" s="23">
        <v>50000249</v>
      </c>
      <c r="B1311" s="23">
        <v>1223647</v>
      </c>
      <c r="C1311" s="23" t="s">
        <v>295</v>
      </c>
      <c r="D1311" s="33" t="s">
        <v>444</v>
      </c>
      <c r="E1311" s="31">
        <v>37523</v>
      </c>
      <c r="F1311" s="23">
        <v>2424005</v>
      </c>
      <c r="G1311" s="23">
        <v>0</v>
      </c>
      <c r="H1311" s="23">
        <v>0</v>
      </c>
      <c r="I1311" s="23"/>
      <c r="J1311" s="32">
        <v>11080</v>
      </c>
      <c r="K1311" s="32">
        <v>0</v>
      </c>
      <c r="L1311" s="32">
        <v>0</v>
      </c>
      <c r="M1311" s="32">
        <v>11080</v>
      </c>
      <c r="N1311" s="75">
        <f>VLOOKUP(P1311,'CODIGOS RENTISTICOS'!$A$2:E2351,2,FALSE)</f>
        <v>12200000</v>
      </c>
      <c r="O1311" s="75">
        <f>VLOOKUP(P1311,'CODIGOS RENTISTICOS'!$A$2:F4518,3,FALSE)</f>
        <v>250101</v>
      </c>
      <c r="P1311" s="23">
        <v>121225</v>
      </c>
      <c r="Q1311" s="48">
        <f t="shared" si="32"/>
        <v>11080</v>
      </c>
      <c r="R1311" s="29"/>
    </row>
    <row r="1312" spans="1:18" x14ac:dyDescent="0.2">
      <c r="A1312" s="23">
        <v>50000249</v>
      </c>
      <c r="B1312" s="23">
        <v>1226420</v>
      </c>
      <c r="C1312" s="23" t="s">
        <v>295</v>
      </c>
      <c r="D1312" s="33" t="s">
        <v>445</v>
      </c>
      <c r="E1312" s="31">
        <v>37523</v>
      </c>
      <c r="F1312" s="23">
        <v>33163</v>
      </c>
      <c r="G1312" s="23">
        <v>0</v>
      </c>
      <c r="H1312" s="23">
        <v>0</v>
      </c>
      <c r="I1312" s="23"/>
      <c r="J1312" s="32">
        <v>500000</v>
      </c>
      <c r="K1312" s="32">
        <v>0</v>
      </c>
      <c r="L1312" s="32">
        <v>0</v>
      </c>
      <c r="M1312" s="32">
        <v>500000</v>
      </c>
      <c r="N1312" s="75">
        <f>VLOOKUP(P1312,'CODIGOS RENTISTICOS'!$A$2:E2352,2,FALSE)</f>
        <v>11100000</v>
      </c>
      <c r="O1312" s="75">
        <f>VLOOKUP(P1312,'CODIGOS RENTISTICOS'!$A$2:F4519,3,FALSE)</f>
        <v>150101</v>
      </c>
      <c r="P1312" s="23">
        <v>121275</v>
      </c>
      <c r="Q1312" s="48">
        <f t="shared" si="32"/>
        <v>500000</v>
      </c>
      <c r="R1312" s="29"/>
    </row>
    <row r="1313" spans="1:18" x14ac:dyDescent="0.2">
      <c r="A1313" s="23">
        <v>50000249</v>
      </c>
      <c r="B1313" s="23">
        <v>1213372</v>
      </c>
      <c r="C1313" s="23" t="s">
        <v>42</v>
      </c>
      <c r="D1313" s="33" t="s">
        <v>446</v>
      </c>
      <c r="E1313" s="31">
        <v>37523</v>
      </c>
      <c r="F1313" s="23">
        <v>3238711</v>
      </c>
      <c r="G1313" s="23">
        <v>0</v>
      </c>
      <c r="H1313" s="23">
        <v>0</v>
      </c>
      <c r="I1313" s="23"/>
      <c r="J1313" s="32">
        <v>7000</v>
      </c>
      <c r="K1313" s="32">
        <v>0</v>
      </c>
      <c r="L1313" s="32">
        <v>0</v>
      </c>
      <c r="M1313" s="32">
        <v>7000</v>
      </c>
      <c r="N1313" s="75">
        <f>VLOOKUP(P1313,'CODIGOS RENTISTICOS'!$A$2:E2353,2,FALSE)</f>
        <v>825000000</v>
      </c>
      <c r="O1313" s="75">
        <f>VLOOKUP(P1313,'CODIGOS RENTISTICOS'!$A$2:F4520,3,FALSE)</f>
        <v>150109</v>
      </c>
      <c r="P1313" s="23">
        <v>121245</v>
      </c>
      <c r="Q1313" s="48">
        <f t="shared" si="32"/>
        <v>7000</v>
      </c>
      <c r="R1313" s="29"/>
    </row>
    <row r="1314" spans="1:18" x14ac:dyDescent="0.2">
      <c r="A1314" s="23">
        <v>50000249</v>
      </c>
      <c r="B1314" s="23">
        <v>607471</v>
      </c>
      <c r="C1314" s="23" t="s">
        <v>116</v>
      </c>
      <c r="D1314" s="33" t="s">
        <v>447</v>
      </c>
      <c r="E1314" s="31">
        <v>37523</v>
      </c>
      <c r="F1314" s="23">
        <v>121212</v>
      </c>
      <c r="G1314" s="23">
        <v>0</v>
      </c>
      <c r="H1314" s="23">
        <v>0</v>
      </c>
      <c r="I1314" s="23"/>
      <c r="J1314" s="32">
        <v>5500</v>
      </c>
      <c r="K1314" s="32">
        <v>0</v>
      </c>
      <c r="L1314" s="32">
        <v>0</v>
      </c>
      <c r="M1314" s="32">
        <v>5500</v>
      </c>
      <c r="N1314" s="75">
        <f>VLOOKUP(P1314,'CODIGOS RENTISTICOS'!$A$2:E2354,2,FALSE)</f>
        <v>12400000</v>
      </c>
      <c r="O1314" s="75">
        <f>VLOOKUP(P1314,'CODIGOS RENTISTICOS'!$A$2:F4521,3,FALSE)</f>
        <v>270102</v>
      </c>
      <c r="P1314" s="23">
        <v>501103</v>
      </c>
      <c r="Q1314" s="48">
        <f t="shared" si="32"/>
        <v>5500</v>
      </c>
      <c r="R1314" s="29"/>
    </row>
    <row r="1315" spans="1:18" x14ac:dyDescent="0.2">
      <c r="A1315" s="23">
        <v>50000249</v>
      </c>
      <c r="B1315" s="23">
        <v>417185</v>
      </c>
      <c r="C1315" s="23" t="s">
        <v>43</v>
      </c>
      <c r="D1315" s="33" t="s">
        <v>448</v>
      </c>
      <c r="E1315" s="31">
        <v>37523</v>
      </c>
      <c r="F1315" s="23">
        <v>8836180</v>
      </c>
      <c r="G1315" s="23">
        <v>0</v>
      </c>
      <c r="H1315" s="23">
        <v>0</v>
      </c>
      <c r="I1315" s="23"/>
      <c r="J1315" s="32">
        <v>51500</v>
      </c>
      <c r="K1315" s="32">
        <v>0</v>
      </c>
      <c r="L1315" s="32">
        <v>0</v>
      </c>
      <c r="M1315" s="32">
        <v>51500</v>
      </c>
      <c r="N1315" s="75">
        <f>VLOOKUP(P1315,'CODIGOS RENTISTICOS'!$A$2:E2355,2,FALSE)</f>
        <v>12400000</v>
      </c>
      <c r="O1315" s="75">
        <f>VLOOKUP(P1315,'CODIGOS RENTISTICOS'!$A$2:F4522,3,FALSE)</f>
        <v>270102</v>
      </c>
      <c r="P1315" s="23">
        <v>50110401</v>
      </c>
      <c r="Q1315" s="48">
        <f t="shared" si="32"/>
        <v>51500</v>
      </c>
      <c r="R1315" s="29"/>
    </row>
    <row r="1316" spans="1:18" x14ac:dyDescent="0.2">
      <c r="A1316" s="23">
        <v>50000249</v>
      </c>
      <c r="B1316" s="23">
        <v>396166</v>
      </c>
      <c r="C1316" s="23" t="s">
        <v>420</v>
      </c>
      <c r="D1316" s="33" t="s">
        <v>449</v>
      </c>
      <c r="E1316" s="31">
        <v>37523</v>
      </c>
      <c r="F1316" s="23">
        <v>4352628</v>
      </c>
      <c r="G1316" s="23">
        <v>0</v>
      </c>
      <c r="H1316" s="23">
        <v>1</v>
      </c>
      <c r="I1316" s="23"/>
      <c r="J1316" s="32">
        <v>0</v>
      </c>
      <c r="K1316" s="32">
        <v>0</v>
      </c>
      <c r="L1316" s="32">
        <v>2500000</v>
      </c>
      <c r="M1316" s="32">
        <v>2500000</v>
      </c>
      <c r="N1316" s="75">
        <f>VLOOKUP(P1316,'CODIGOS RENTISTICOS'!$A$2:E2356,2,FALSE)</f>
        <v>10900000</v>
      </c>
      <c r="O1316" s="75">
        <f>VLOOKUP(P1316,'CODIGOS RENTISTICOS'!$A$2:F4523,3,FALSE)</f>
        <v>170101</v>
      </c>
      <c r="P1316" s="23">
        <v>121255</v>
      </c>
      <c r="Q1316" s="48">
        <f t="shared" si="32"/>
        <v>2500000</v>
      </c>
      <c r="R1316" s="29"/>
    </row>
    <row r="1317" spans="1:18" x14ac:dyDescent="0.2">
      <c r="A1317" s="23">
        <v>50000249</v>
      </c>
      <c r="B1317" s="23">
        <v>570903</v>
      </c>
      <c r="C1317" s="23" t="s">
        <v>420</v>
      </c>
      <c r="D1317" s="33" t="s">
        <v>450</v>
      </c>
      <c r="E1317" s="31">
        <v>37523</v>
      </c>
      <c r="F1317" s="23">
        <v>4358360</v>
      </c>
      <c r="G1317" s="23">
        <v>0</v>
      </c>
      <c r="H1317" s="23">
        <v>1</v>
      </c>
      <c r="I1317" s="23"/>
      <c r="J1317" s="32">
        <v>0</v>
      </c>
      <c r="K1317" s="32">
        <v>0</v>
      </c>
      <c r="L1317" s="32">
        <v>1581333</v>
      </c>
      <c r="M1317" s="32">
        <v>1581333</v>
      </c>
      <c r="N1317" s="75">
        <f>VLOOKUP(P1317,'CODIGOS RENTISTICOS'!$A$2:E2357,2,FALSE)</f>
        <v>96200000</v>
      </c>
      <c r="O1317" s="75">
        <f>VLOOKUP(P1317,'CODIGOS RENTISTICOS'!$A$2:F4524,3,FALSE)</f>
        <v>350101</v>
      </c>
      <c r="P1317" s="23">
        <v>500103</v>
      </c>
      <c r="Q1317" s="48">
        <f t="shared" si="32"/>
        <v>1581333</v>
      </c>
      <c r="R1317" s="29"/>
    </row>
    <row r="1318" spans="1:18" x14ac:dyDescent="0.2">
      <c r="A1318" s="23">
        <v>50000249</v>
      </c>
      <c r="B1318" s="23">
        <v>570907</v>
      </c>
      <c r="C1318" s="23" t="s">
        <v>420</v>
      </c>
      <c r="D1318" s="33" t="s">
        <v>451</v>
      </c>
      <c r="E1318" s="31">
        <v>37523</v>
      </c>
      <c r="F1318" s="23">
        <v>4358360</v>
      </c>
      <c r="G1318" s="23">
        <v>0</v>
      </c>
      <c r="H1318" s="23">
        <v>1</v>
      </c>
      <c r="I1318" s="23"/>
      <c r="J1318" s="32">
        <v>0</v>
      </c>
      <c r="K1318" s="32">
        <v>0</v>
      </c>
      <c r="L1318" s="32">
        <v>248553</v>
      </c>
      <c r="M1318" s="32">
        <v>248553</v>
      </c>
      <c r="N1318" s="75">
        <f>VLOOKUP(P1318,'CODIGOS RENTISTICOS'!$A$2:E2358,2,FALSE)</f>
        <v>13700000</v>
      </c>
      <c r="O1318" s="75">
        <f>VLOOKUP(P1318,'CODIGOS RENTISTICOS'!$A$2:F4525,3,FALSE)</f>
        <v>290101</v>
      </c>
      <c r="P1318" s="23">
        <v>121250</v>
      </c>
      <c r="Q1318" s="48">
        <f t="shared" si="32"/>
        <v>248553</v>
      </c>
      <c r="R1318" s="29"/>
    </row>
    <row r="1319" spans="1:18" x14ac:dyDescent="0.2">
      <c r="A1319" s="23">
        <v>50000249</v>
      </c>
      <c r="B1319" s="23">
        <v>570980</v>
      </c>
      <c r="C1319" s="23" t="s">
        <v>420</v>
      </c>
      <c r="D1319" s="33" t="s">
        <v>452</v>
      </c>
      <c r="E1319" s="31">
        <v>37523</v>
      </c>
      <c r="F1319" s="23">
        <v>4353939</v>
      </c>
      <c r="G1319" s="23">
        <v>0</v>
      </c>
      <c r="H1319" s="23">
        <v>1</v>
      </c>
      <c r="I1319" s="23"/>
      <c r="J1319" s="32">
        <v>0</v>
      </c>
      <c r="K1319" s="32">
        <v>1327352</v>
      </c>
      <c r="L1319" s="32">
        <v>0</v>
      </c>
      <c r="M1319" s="32">
        <v>1327352</v>
      </c>
      <c r="N1319" s="75">
        <f>VLOOKUP(P1319,'CODIGOS RENTISTICOS'!$A$2:E2359,2,FALSE)</f>
        <v>10200000</v>
      </c>
      <c r="O1319" s="75">
        <f>VLOOKUP(P1319,'CODIGOS RENTISTICOS'!$A$2:F4526,3,FALSE)</f>
        <v>260101</v>
      </c>
      <c r="P1319" s="23">
        <v>6002</v>
      </c>
      <c r="Q1319" s="48">
        <f t="shared" si="32"/>
        <v>1327352</v>
      </c>
      <c r="R1319" s="29"/>
    </row>
    <row r="1320" spans="1:18" x14ac:dyDescent="0.2">
      <c r="A1320" s="23">
        <v>50000249</v>
      </c>
      <c r="B1320" s="23">
        <v>3570078</v>
      </c>
      <c r="C1320" s="23" t="s">
        <v>117</v>
      </c>
      <c r="D1320" s="33" t="s">
        <v>453</v>
      </c>
      <c r="E1320" s="31">
        <v>37523</v>
      </c>
      <c r="F1320" s="23">
        <v>2801395</v>
      </c>
      <c r="G1320" s="23">
        <v>0</v>
      </c>
      <c r="H1320" s="23">
        <v>0</v>
      </c>
      <c r="I1320" s="23"/>
      <c r="J1320" s="32">
        <v>20000</v>
      </c>
      <c r="K1320" s="32">
        <v>0</v>
      </c>
      <c r="L1320" s="32">
        <v>0</v>
      </c>
      <c r="M1320" s="32">
        <v>20000</v>
      </c>
      <c r="N1320" s="75">
        <f>VLOOKUP(P1320,'CODIGOS RENTISTICOS'!$A$2:E2360,2,FALSE)</f>
        <v>96400000</v>
      </c>
      <c r="O1320" s="75">
        <f>VLOOKUP(P1320,'CODIGOS RENTISTICOS'!$A$2:F4527,3,FALSE)</f>
        <v>370101</v>
      </c>
      <c r="P1320" s="23">
        <v>121280</v>
      </c>
      <c r="Q1320" s="48">
        <f t="shared" si="32"/>
        <v>20000</v>
      </c>
      <c r="R1320" s="29"/>
    </row>
    <row r="1321" spans="1:18" x14ac:dyDescent="0.2">
      <c r="A1321" s="23">
        <v>50000249</v>
      </c>
      <c r="B1321" s="23">
        <v>5262135</v>
      </c>
      <c r="C1321" s="23" t="s">
        <v>117</v>
      </c>
      <c r="D1321" s="33" t="s">
        <v>454</v>
      </c>
      <c r="E1321" s="31">
        <v>37523</v>
      </c>
      <c r="F1321" s="23">
        <v>2806558</v>
      </c>
      <c r="G1321" s="23">
        <v>0</v>
      </c>
      <c r="H1321" s="23">
        <v>0</v>
      </c>
      <c r="I1321" s="23"/>
      <c r="J1321" s="32">
        <v>51500</v>
      </c>
      <c r="K1321" s="32">
        <v>0</v>
      </c>
      <c r="L1321" s="32">
        <v>0</v>
      </c>
      <c r="M1321" s="32">
        <v>51500</v>
      </c>
      <c r="N1321" s="75">
        <f>VLOOKUP(P1321,'CODIGOS RENTISTICOS'!$A$2:E2361,2,FALSE)</f>
        <v>96300000</v>
      </c>
      <c r="O1321" s="75">
        <f>VLOOKUP(P1321,'CODIGOS RENTISTICOS'!$A$2:F4528,3,FALSE)</f>
        <v>360101</v>
      </c>
      <c r="P1321" s="23">
        <v>121270</v>
      </c>
      <c r="Q1321" s="48">
        <f t="shared" si="32"/>
        <v>51500</v>
      </c>
      <c r="R1321" s="29"/>
    </row>
    <row r="1322" spans="1:18" x14ac:dyDescent="0.2">
      <c r="A1322" s="23">
        <v>50000249</v>
      </c>
      <c r="B1322" s="23">
        <v>1285253</v>
      </c>
      <c r="C1322" s="23" t="s">
        <v>285</v>
      </c>
      <c r="D1322" s="33" t="s">
        <v>455</v>
      </c>
      <c r="E1322" s="31">
        <v>37523</v>
      </c>
      <c r="F1322" s="23">
        <v>2942486</v>
      </c>
      <c r="G1322" s="23">
        <v>0</v>
      </c>
      <c r="H1322" s="23">
        <v>1</v>
      </c>
      <c r="I1322" s="23"/>
      <c r="J1322" s="32">
        <v>0</v>
      </c>
      <c r="K1322" s="32">
        <v>0</v>
      </c>
      <c r="L1322" s="32">
        <v>2001583</v>
      </c>
      <c r="M1322" s="32">
        <v>2001583</v>
      </c>
      <c r="N1322" s="75">
        <f>VLOOKUP(P1322,'CODIGOS RENTISTICOS'!$A$2:E2362,2,FALSE)</f>
        <v>96200000</v>
      </c>
      <c r="O1322" s="75">
        <f>VLOOKUP(P1322,'CODIGOS RENTISTICOS'!$A$2:F4529,3,FALSE)</f>
        <v>350101</v>
      </c>
      <c r="P1322" s="23">
        <v>121240</v>
      </c>
      <c r="Q1322" s="48">
        <f t="shared" si="32"/>
        <v>2001583</v>
      </c>
      <c r="R1322" s="29"/>
    </row>
    <row r="1323" spans="1:18" x14ac:dyDescent="0.2">
      <c r="A1323" s="23">
        <v>50000249</v>
      </c>
      <c r="B1323" s="23">
        <v>1090896</v>
      </c>
      <c r="C1323" s="23" t="s">
        <v>285</v>
      </c>
      <c r="D1323" s="33" t="s">
        <v>456</v>
      </c>
      <c r="E1323" s="31">
        <v>37523</v>
      </c>
      <c r="F1323" s="23">
        <v>2052243</v>
      </c>
      <c r="G1323" s="23">
        <v>0</v>
      </c>
      <c r="H1323" s="23">
        <v>0</v>
      </c>
      <c r="I1323" s="23"/>
      <c r="J1323" s="32">
        <v>2574</v>
      </c>
      <c r="K1323" s="32">
        <v>0</v>
      </c>
      <c r="L1323" s="32">
        <v>0</v>
      </c>
      <c r="M1323" s="32">
        <v>2574</v>
      </c>
      <c r="N1323" s="75">
        <f>VLOOKUP(P1323,'CODIGOS RENTISTICOS'!$A$2:E2363,2,FALSE)</f>
        <v>96400000</v>
      </c>
      <c r="O1323" s="75">
        <f>VLOOKUP(P1323,'CODIGOS RENTISTICOS'!$A$2:F4530,3,FALSE)</f>
        <v>370101</v>
      </c>
      <c r="P1323" s="23">
        <v>121280</v>
      </c>
      <c r="Q1323" s="48">
        <f t="shared" si="32"/>
        <v>2574</v>
      </c>
      <c r="R1323" s="29"/>
    </row>
    <row r="1324" spans="1:18" x14ac:dyDescent="0.2">
      <c r="A1324" s="23">
        <v>50000249</v>
      </c>
      <c r="B1324" s="23">
        <v>1215066</v>
      </c>
      <c r="C1324" s="23" t="s">
        <v>419</v>
      </c>
      <c r="D1324" s="33" t="s">
        <v>457</v>
      </c>
      <c r="E1324" s="31">
        <v>37523</v>
      </c>
      <c r="F1324" s="23">
        <v>7645641</v>
      </c>
      <c r="G1324" s="23">
        <v>0</v>
      </c>
      <c r="H1324" s="23">
        <v>0</v>
      </c>
      <c r="I1324" s="23"/>
      <c r="J1324" s="32">
        <v>56000</v>
      </c>
      <c r="K1324" s="32">
        <v>0</v>
      </c>
      <c r="L1324" s="32">
        <v>0</v>
      </c>
      <c r="M1324" s="32">
        <v>56000</v>
      </c>
      <c r="N1324" s="75">
        <f>VLOOKUP(P1324,'CODIGOS RENTISTICOS'!$A$2:E2364,2,FALSE)</f>
        <v>825000000</v>
      </c>
      <c r="O1324" s="75">
        <f>VLOOKUP(P1324,'CODIGOS RENTISTICOS'!$A$2:F4531,3,FALSE)</f>
        <v>150109</v>
      </c>
      <c r="P1324" s="23">
        <v>121245</v>
      </c>
      <c r="Q1324" s="48">
        <f t="shared" si="32"/>
        <v>56000</v>
      </c>
      <c r="R1324" s="29"/>
    </row>
    <row r="1325" spans="1:18" x14ac:dyDescent="0.2">
      <c r="A1325" s="23">
        <v>50000249</v>
      </c>
      <c r="B1325" s="23">
        <v>1192828</v>
      </c>
      <c r="C1325" s="23" t="s">
        <v>285</v>
      </c>
      <c r="D1325" s="33" t="s">
        <v>458</v>
      </c>
      <c r="E1325" s="31">
        <v>37524</v>
      </c>
      <c r="F1325" s="23">
        <v>3457490</v>
      </c>
      <c r="G1325" s="23">
        <v>0</v>
      </c>
      <c r="H1325" s="23">
        <v>0</v>
      </c>
      <c r="I1325" s="23"/>
      <c r="J1325" s="32">
        <v>39000</v>
      </c>
      <c r="K1325" s="32">
        <v>0</v>
      </c>
      <c r="L1325" s="32">
        <v>0</v>
      </c>
      <c r="M1325" s="32">
        <v>39000</v>
      </c>
      <c r="N1325" s="75">
        <f>VLOOKUP(P1325,'CODIGOS RENTISTICOS'!$A$2:E2365,2,FALSE)</f>
        <v>825000000</v>
      </c>
      <c r="O1325" s="75">
        <f>VLOOKUP(P1325,'CODIGOS RENTISTICOS'!$A$2:F4532,3,FALSE)</f>
        <v>150109</v>
      </c>
      <c r="P1325" s="23">
        <v>5041</v>
      </c>
      <c r="Q1325" s="48">
        <f t="shared" si="32"/>
        <v>39000</v>
      </c>
      <c r="R1325" s="29"/>
    </row>
    <row r="1326" spans="1:18" x14ac:dyDescent="0.2">
      <c r="A1326" s="23">
        <v>50000249</v>
      </c>
      <c r="B1326" s="23">
        <v>681865</v>
      </c>
      <c r="C1326" s="23" t="s">
        <v>285</v>
      </c>
      <c r="D1326" s="33" t="s">
        <v>459</v>
      </c>
      <c r="E1326" s="31">
        <v>37524</v>
      </c>
      <c r="F1326" s="23">
        <v>2954034</v>
      </c>
      <c r="G1326" s="23">
        <v>0</v>
      </c>
      <c r="H1326" s="23">
        <v>0</v>
      </c>
      <c r="I1326" s="23"/>
      <c r="J1326" s="32">
        <v>141300</v>
      </c>
      <c r="K1326" s="32">
        <v>0</v>
      </c>
      <c r="L1326" s="32">
        <v>0</v>
      </c>
      <c r="M1326" s="32">
        <v>141300</v>
      </c>
      <c r="N1326" s="75">
        <f>VLOOKUP(P1326,'CODIGOS RENTISTICOS'!$A$2:E2366,2,FALSE)</f>
        <v>910300000</v>
      </c>
      <c r="O1326" s="75">
        <f>VLOOKUP(P1326,'CODIGOS RENTISTICOS'!$A$2:F4533,3,FALSE)</f>
        <v>130113</v>
      </c>
      <c r="P1326" s="23">
        <v>121235</v>
      </c>
      <c r="Q1326" s="48">
        <f t="shared" si="32"/>
        <v>141300</v>
      </c>
      <c r="R1326" s="29"/>
    </row>
    <row r="1327" spans="1:18" x14ac:dyDescent="0.2">
      <c r="A1327" s="23">
        <v>50000249</v>
      </c>
      <c r="B1327" s="23">
        <v>681866</v>
      </c>
      <c r="C1327" s="23" t="s">
        <v>285</v>
      </c>
      <c r="D1327" s="33" t="s">
        <v>460</v>
      </c>
      <c r="E1327" s="31">
        <v>37524</v>
      </c>
      <c r="F1327" s="23">
        <v>2954034</v>
      </c>
      <c r="G1327" s="23">
        <v>0</v>
      </c>
      <c r="H1327" s="23">
        <v>0</v>
      </c>
      <c r="I1327" s="23"/>
      <c r="J1327" s="32">
        <v>43200</v>
      </c>
      <c r="K1327" s="32">
        <v>0</v>
      </c>
      <c r="L1327" s="32">
        <v>0</v>
      </c>
      <c r="M1327" s="32">
        <v>43200</v>
      </c>
      <c r="N1327" s="75">
        <f>VLOOKUP(P1327,'CODIGOS RENTISTICOS'!$A$2:E2367,2,FALSE)</f>
        <v>910300000</v>
      </c>
      <c r="O1327" s="75">
        <f>VLOOKUP(P1327,'CODIGOS RENTISTICOS'!$A$2:F4534,3,FALSE)</f>
        <v>130113</v>
      </c>
      <c r="P1327" s="23">
        <v>121235</v>
      </c>
      <c r="Q1327" s="48">
        <f t="shared" si="32"/>
        <v>43200</v>
      </c>
      <c r="R1327" s="29"/>
    </row>
    <row r="1328" spans="1:18" x14ac:dyDescent="0.2">
      <c r="A1328" s="23">
        <v>50000249</v>
      </c>
      <c r="B1328" s="23">
        <v>1195455</v>
      </c>
      <c r="C1328" s="23" t="s">
        <v>285</v>
      </c>
      <c r="D1328" s="33" t="s">
        <v>461</v>
      </c>
      <c r="E1328" s="31">
        <v>37524</v>
      </c>
      <c r="F1328" s="23">
        <v>2888733</v>
      </c>
      <c r="G1328" s="23">
        <v>0</v>
      </c>
      <c r="H1328" s="23">
        <v>0</v>
      </c>
      <c r="I1328" s="23"/>
      <c r="J1328" s="32">
        <v>12000</v>
      </c>
      <c r="K1328" s="32">
        <v>0</v>
      </c>
      <c r="L1328" s="32">
        <v>0</v>
      </c>
      <c r="M1328" s="32">
        <v>12000</v>
      </c>
      <c r="N1328" s="75">
        <f>VLOOKUP(P1328,'CODIGOS RENTISTICOS'!$A$2:E2368,2,FALSE)</f>
        <v>825000000</v>
      </c>
      <c r="O1328" s="75">
        <f>VLOOKUP(P1328,'CODIGOS RENTISTICOS'!$A$2:F4535,3,FALSE)</f>
        <v>150109</v>
      </c>
      <c r="P1328" s="23">
        <v>121245</v>
      </c>
      <c r="Q1328" s="48">
        <f t="shared" si="32"/>
        <v>12000</v>
      </c>
      <c r="R1328" s="29"/>
    </row>
    <row r="1329" spans="1:18" x14ac:dyDescent="0.2">
      <c r="A1329" s="23">
        <v>50000249</v>
      </c>
      <c r="B1329" s="23">
        <v>1230550</v>
      </c>
      <c r="C1329" s="23" t="s">
        <v>285</v>
      </c>
      <c r="D1329" s="33" t="s">
        <v>462</v>
      </c>
      <c r="E1329" s="31">
        <v>37524</v>
      </c>
      <c r="F1329" s="23">
        <v>2060273</v>
      </c>
      <c r="G1329" s="23">
        <v>0</v>
      </c>
      <c r="H1329" s="23">
        <v>0</v>
      </c>
      <c r="I1329" s="23"/>
      <c r="J1329" s="32">
        <v>7000</v>
      </c>
      <c r="K1329" s="32">
        <v>0</v>
      </c>
      <c r="L1329" s="32">
        <v>0</v>
      </c>
      <c r="M1329" s="32">
        <v>7000</v>
      </c>
      <c r="N1329" s="75">
        <f>VLOOKUP(P1329,'CODIGOS RENTISTICOS'!$A$2:E2369,2,FALSE)</f>
        <v>825000000</v>
      </c>
      <c r="O1329" s="75">
        <f>VLOOKUP(P1329,'CODIGOS RENTISTICOS'!$A$2:F4536,3,FALSE)</f>
        <v>150109</v>
      </c>
      <c r="P1329" s="23">
        <v>121245</v>
      </c>
      <c r="Q1329" s="48">
        <f t="shared" si="32"/>
        <v>7000</v>
      </c>
      <c r="R1329" s="29"/>
    </row>
    <row r="1330" spans="1:18" x14ac:dyDescent="0.2">
      <c r="A1330" s="23">
        <v>50000249</v>
      </c>
      <c r="B1330" s="23">
        <v>929049</v>
      </c>
      <c r="C1330" s="23" t="s">
        <v>285</v>
      </c>
      <c r="D1330" s="33" t="s">
        <v>463</v>
      </c>
      <c r="E1330" s="31">
        <v>37524</v>
      </c>
      <c r="F1330" s="23">
        <v>7270291</v>
      </c>
      <c r="G1330" s="23">
        <v>0</v>
      </c>
      <c r="H1330" s="23">
        <v>0</v>
      </c>
      <c r="I1330" s="23"/>
      <c r="J1330" s="32">
        <v>7000</v>
      </c>
      <c r="K1330" s="32">
        <v>0</v>
      </c>
      <c r="L1330" s="32">
        <v>0</v>
      </c>
      <c r="M1330" s="32">
        <v>7000</v>
      </c>
      <c r="N1330" s="75">
        <f>VLOOKUP(P1330,'CODIGOS RENTISTICOS'!$A$2:E2370,2,FALSE)</f>
        <v>825000000</v>
      </c>
      <c r="O1330" s="75">
        <f>VLOOKUP(P1330,'CODIGOS RENTISTICOS'!$A$2:F4537,3,FALSE)</f>
        <v>150109</v>
      </c>
      <c r="P1330" s="23">
        <v>121245</v>
      </c>
      <c r="Q1330" s="48">
        <f t="shared" si="32"/>
        <v>7000</v>
      </c>
      <c r="R1330" s="29"/>
    </row>
    <row r="1331" spans="1:18" x14ac:dyDescent="0.2">
      <c r="A1331" s="23">
        <v>50000249</v>
      </c>
      <c r="B1331" s="23">
        <v>929050</v>
      </c>
      <c r="C1331" s="23" t="s">
        <v>285</v>
      </c>
      <c r="D1331" s="33" t="s">
        <v>464</v>
      </c>
      <c r="E1331" s="31">
        <v>37524</v>
      </c>
      <c r="F1331" s="23">
        <v>7270291</v>
      </c>
      <c r="G1331" s="23">
        <v>0</v>
      </c>
      <c r="H1331" s="23">
        <v>0</v>
      </c>
      <c r="I1331" s="23"/>
      <c r="J1331" s="32">
        <v>7000</v>
      </c>
      <c r="K1331" s="32">
        <v>0</v>
      </c>
      <c r="L1331" s="32">
        <v>0</v>
      </c>
      <c r="M1331" s="32">
        <v>7000</v>
      </c>
      <c r="N1331" s="75">
        <f>VLOOKUP(P1331,'CODIGOS RENTISTICOS'!$A$2:E2371,2,FALSE)</f>
        <v>825000000</v>
      </c>
      <c r="O1331" s="75">
        <f>VLOOKUP(P1331,'CODIGOS RENTISTICOS'!$A$2:F4538,3,FALSE)</f>
        <v>150109</v>
      </c>
      <c r="P1331" s="23">
        <v>121245</v>
      </c>
      <c r="Q1331" s="48">
        <f t="shared" si="32"/>
        <v>7000</v>
      </c>
      <c r="R1331" s="29"/>
    </row>
    <row r="1332" spans="1:18" x14ac:dyDescent="0.2">
      <c r="A1332" s="23">
        <v>50000249</v>
      </c>
      <c r="B1332" s="23">
        <v>929051</v>
      </c>
      <c r="C1332" s="23" t="s">
        <v>285</v>
      </c>
      <c r="D1332" s="33" t="s">
        <v>465</v>
      </c>
      <c r="E1332" s="31">
        <v>37524</v>
      </c>
      <c r="F1332" s="23">
        <v>7270291</v>
      </c>
      <c r="G1332" s="23">
        <v>0</v>
      </c>
      <c r="H1332" s="23">
        <v>0</v>
      </c>
      <c r="I1332" s="23"/>
      <c r="J1332" s="32">
        <v>7000</v>
      </c>
      <c r="K1332" s="32">
        <v>0</v>
      </c>
      <c r="L1332" s="32">
        <v>0</v>
      </c>
      <c r="M1332" s="32">
        <v>7000</v>
      </c>
      <c r="N1332" s="75">
        <f>VLOOKUP(P1332,'CODIGOS RENTISTICOS'!$A$2:E2372,2,FALSE)</f>
        <v>825000000</v>
      </c>
      <c r="O1332" s="75">
        <f>VLOOKUP(P1332,'CODIGOS RENTISTICOS'!$A$2:F4539,3,FALSE)</f>
        <v>150109</v>
      </c>
      <c r="P1332" s="23">
        <v>121245</v>
      </c>
      <c r="Q1332" s="48">
        <f t="shared" si="32"/>
        <v>7000</v>
      </c>
      <c r="R1332" s="29"/>
    </row>
    <row r="1333" spans="1:18" x14ac:dyDescent="0.2">
      <c r="A1333" s="23">
        <v>50000249</v>
      </c>
      <c r="B1333" s="23">
        <v>929109</v>
      </c>
      <c r="C1333" s="23" t="s">
        <v>285</v>
      </c>
      <c r="D1333" s="33" t="s">
        <v>466</v>
      </c>
      <c r="E1333" s="31">
        <v>37524</v>
      </c>
      <c r="F1333" s="23">
        <v>7270291</v>
      </c>
      <c r="G1333" s="23">
        <v>0</v>
      </c>
      <c r="H1333" s="23">
        <v>0</v>
      </c>
      <c r="I1333" s="23"/>
      <c r="J1333" s="32">
        <v>7000</v>
      </c>
      <c r="K1333" s="32">
        <v>0</v>
      </c>
      <c r="L1333" s="32">
        <v>0</v>
      </c>
      <c r="M1333" s="32">
        <v>7000</v>
      </c>
      <c r="N1333" s="75">
        <f>VLOOKUP(P1333,'CODIGOS RENTISTICOS'!$A$2:E2373,2,FALSE)</f>
        <v>825000000</v>
      </c>
      <c r="O1333" s="75">
        <f>VLOOKUP(P1333,'CODIGOS RENTISTICOS'!$A$2:F4540,3,FALSE)</f>
        <v>150109</v>
      </c>
      <c r="P1333" s="23">
        <v>121245</v>
      </c>
      <c r="Q1333" s="48">
        <f t="shared" si="32"/>
        <v>7000</v>
      </c>
      <c r="R1333" s="29"/>
    </row>
    <row r="1334" spans="1:18" x14ac:dyDescent="0.2">
      <c r="A1334" s="23">
        <v>50000249</v>
      </c>
      <c r="B1334" s="23">
        <v>929111</v>
      </c>
      <c r="C1334" s="23" t="s">
        <v>285</v>
      </c>
      <c r="D1334" s="33" t="s">
        <v>467</v>
      </c>
      <c r="E1334" s="31">
        <v>37524</v>
      </c>
      <c r="F1334" s="23">
        <v>7270291</v>
      </c>
      <c r="G1334" s="23">
        <v>0</v>
      </c>
      <c r="H1334" s="23">
        <v>0</v>
      </c>
      <c r="I1334" s="23"/>
      <c r="J1334" s="32">
        <v>7000</v>
      </c>
      <c r="K1334" s="32">
        <v>0</v>
      </c>
      <c r="L1334" s="32">
        <v>0</v>
      </c>
      <c r="M1334" s="32">
        <v>7000</v>
      </c>
      <c r="N1334" s="75">
        <f>VLOOKUP(P1334,'CODIGOS RENTISTICOS'!$A$2:E2374,2,FALSE)</f>
        <v>825000000</v>
      </c>
      <c r="O1334" s="75">
        <f>VLOOKUP(P1334,'CODIGOS RENTISTICOS'!$A$2:F4541,3,FALSE)</f>
        <v>150109</v>
      </c>
      <c r="P1334" s="23">
        <v>121245</v>
      </c>
      <c r="Q1334" s="48">
        <f t="shared" si="32"/>
        <v>7000</v>
      </c>
      <c r="R1334" s="29"/>
    </row>
    <row r="1335" spans="1:18" x14ac:dyDescent="0.2">
      <c r="A1335" s="23">
        <v>50000249</v>
      </c>
      <c r="B1335" s="23">
        <v>929112</v>
      </c>
      <c r="C1335" s="23" t="s">
        <v>285</v>
      </c>
      <c r="D1335" s="33" t="s">
        <v>468</v>
      </c>
      <c r="E1335" s="31">
        <v>37524</v>
      </c>
      <c r="F1335" s="23">
        <v>7270291</v>
      </c>
      <c r="G1335" s="23">
        <v>0</v>
      </c>
      <c r="H1335" s="23">
        <v>0</v>
      </c>
      <c r="I1335" s="23"/>
      <c r="J1335" s="32">
        <v>7000</v>
      </c>
      <c r="K1335" s="32">
        <v>0</v>
      </c>
      <c r="L1335" s="32">
        <v>0</v>
      </c>
      <c r="M1335" s="32">
        <v>7000</v>
      </c>
      <c r="N1335" s="75">
        <f>VLOOKUP(P1335,'CODIGOS RENTISTICOS'!$A$2:E2375,2,FALSE)</f>
        <v>825000000</v>
      </c>
      <c r="O1335" s="75">
        <f>VLOOKUP(P1335,'CODIGOS RENTISTICOS'!$A$2:F4542,3,FALSE)</f>
        <v>150109</v>
      </c>
      <c r="P1335" s="23">
        <v>121245</v>
      </c>
      <c r="Q1335" s="48">
        <f t="shared" si="32"/>
        <v>7000</v>
      </c>
      <c r="R1335" s="29"/>
    </row>
    <row r="1336" spans="1:18" x14ac:dyDescent="0.2">
      <c r="A1336" s="23">
        <v>50000249</v>
      </c>
      <c r="B1336" s="23">
        <v>929113</v>
      </c>
      <c r="C1336" s="23" t="s">
        <v>285</v>
      </c>
      <c r="D1336" s="33" t="s">
        <v>469</v>
      </c>
      <c r="E1336" s="31">
        <v>37524</v>
      </c>
      <c r="F1336" s="23">
        <v>7270291</v>
      </c>
      <c r="G1336" s="23">
        <v>0</v>
      </c>
      <c r="H1336" s="23">
        <v>0</v>
      </c>
      <c r="I1336" s="23"/>
      <c r="J1336" s="32">
        <v>7000</v>
      </c>
      <c r="K1336" s="32">
        <v>0</v>
      </c>
      <c r="L1336" s="32">
        <v>0</v>
      </c>
      <c r="M1336" s="32">
        <v>7000</v>
      </c>
      <c r="N1336" s="75">
        <f>VLOOKUP(P1336,'CODIGOS RENTISTICOS'!$A$2:E2376,2,FALSE)</f>
        <v>825000000</v>
      </c>
      <c r="O1336" s="75">
        <f>VLOOKUP(P1336,'CODIGOS RENTISTICOS'!$A$2:F4543,3,FALSE)</f>
        <v>150109</v>
      </c>
      <c r="P1336" s="23">
        <v>121245</v>
      </c>
      <c r="Q1336" s="48">
        <f t="shared" si="32"/>
        <v>7000</v>
      </c>
      <c r="R1336" s="29"/>
    </row>
    <row r="1337" spans="1:18" x14ac:dyDescent="0.2">
      <c r="A1337" s="23">
        <v>50000249</v>
      </c>
      <c r="B1337" s="23">
        <v>929114</v>
      </c>
      <c r="C1337" s="23" t="s">
        <v>285</v>
      </c>
      <c r="D1337" s="33" t="s">
        <v>470</v>
      </c>
      <c r="E1337" s="31">
        <v>37524</v>
      </c>
      <c r="F1337" s="23">
        <v>7270291</v>
      </c>
      <c r="G1337" s="23">
        <v>0</v>
      </c>
      <c r="H1337" s="23">
        <v>0</v>
      </c>
      <c r="I1337" s="23"/>
      <c r="J1337" s="32">
        <v>7000</v>
      </c>
      <c r="K1337" s="32">
        <v>0</v>
      </c>
      <c r="L1337" s="32">
        <v>0</v>
      </c>
      <c r="M1337" s="32">
        <v>7000</v>
      </c>
      <c r="N1337" s="75">
        <f>VLOOKUP(P1337,'CODIGOS RENTISTICOS'!$A$2:E2377,2,FALSE)</f>
        <v>825000000</v>
      </c>
      <c r="O1337" s="75">
        <f>VLOOKUP(P1337,'CODIGOS RENTISTICOS'!$A$2:F4544,3,FALSE)</f>
        <v>150109</v>
      </c>
      <c r="P1337" s="23">
        <v>121245</v>
      </c>
      <c r="Q1337" s="48">
        <f t="shared" si="32"/>
        <v>7000</v>
      </c>
      <c r="R1337" s="29"/>
    </row>
    <row r="1338" spans="1:18" x14ac:dyDescent="0.2">
      <c r="A1338" s="23">
        <v>50000249</v>
      </c>
      <c r="B1338" s="23">
        <v>929115</v>
      </c>
      <c r="C1338" s="23" t="s">
        <v>285</v>
      </c>
      <c r="D1338" s="33" t="s">
        <v>471</v>
      </c>
      <c r="E1338" s="31">
        <v>37524</v>
      </c>
      <c r="F1338" s="23">
        <v>7270291</v>
      </c>
      <c r="G1338" s="23">
        <v>0</v>
      </c>
      <c r="H1338" s="23">
        <v>0</v>
      </c>
      <c r="I1338" s="23"/>
      <c r="J1338" s="32">
        <v>7000</v>
      </c>
      <c r="K1338" s="32">
        <v>0</v>
      </c>
      <c r="L1338" s="32">
        <v>0</v>
      </c>
      <c r="M1338" s="32">
        <v>7000</v>
      </c>
      <c r="N1338" s="75">
        <f>VLOOKUP(P1338,'CODIGOS RENTISTICOS'!$A$2:E2378,2,FALSE)</f>
        <v>825000000</v>
      </c>
      <c r="O1338" s="75">
        <f>VLOOKUP(P1338,'CODIGOS RENTISTICOS'!$A$2:F4545,3,FALSE)</f>
        <v>150109</v>
      </c>
      <c r="P1338" s="23">
        <v>121245</v>
      </c>
      <c r="Q1338" s="48">
        <f t="shared" si="32"/>
        <v>7000</v>
      </c>
      <c r="R1338" s="29"/>
    </row>
    <row r="1339" spans="1:18" x14ac:dyDescent="0.2">
      <c r="A1339" s="23">
        <v>50000249</v>
      </c>
      <c r="B1339" s="23">
        <v>929116</v>
      </c>
      <c r="C1339" s="23" t="s">
        <v>285</v>
      </c>
      <c r="D1339" s="33" t="s">
        <v>472</v>
      </c>
      <c r="E1339" s="31">
        <v>37524</v>
      </c>
      <c r="F1339" s="23">
        <v>7272544</v>
      </c>
      <c r="G1339" s="23">
        <v>0</v>
      </c>
      <c r="H1339" s="23">
        <v>0</v>
      </c>
      <c r="I1339" s="23"/>
      <c r="J1339" s="32">
        <v>7000</v>
      </c>
      <c r="K1339" s="32">
        <v>0</v>
      </c>
      <c r="L1339" s="32">
        <v>0</v>
      </c>
      <c r="M1339" s="32">
        <v>7000</v>
      </c>
      <c r="N1339" s="75">
        <f>VLOOKUP(P1339,'CODIGOS RENTISTICOS'!$A$2:E2379,2,FALSE)</f>
        <v>825000000</v>
      </c>
      <c r="O1339" s="75">
        <f>VLOOKUP(P1339,'CODIGOS RENTISTICOS'!$A$2:F4546,3,FALSE)</f>
        <v>150109</v>
      </c>
      <c r="P1339" s="23">
        <v>121245</v>
      </c>
      <c r="Q1339" s="48">
        <f t="shared" si="32"/>
        <v>7000</v>
      </c>
      <c r="R1339" s="29"/>
    </row>
    <row r="1340" spans="1:18" x14ac:dyDescent="0.2">
      <c r="A1340" s="23">
        <v>50000249</v>
      </c>
      <c r="B1340" s="23">
        <v>929117</v>
      </c>
      <c r="C1340" s="23" t="s">
        <v>285</v>
      </c>
      <c r="D1340" s="33" t="s">
        <v>473</v>
      </c>
      <c r="E1340" s="31">
        <v>37524</v>
      </c>
      <c r="F1340" s="23">
        <v>7270291</v>
      </c>
      <c r="G1340" s="23">
        <v>0</v>
      </c>
      <c r="H1340" s="23">
        <v>0</v>
      </c>
      <c r="I1340" s="23"/>
      <c r="J1340" s="32">
        <v>7000</v>
      </c>
      <c r="K1340" s="32">
        <v>0</v>
      </c>
      <c r="L1340" s="32">
        <v>0</v>
      </c>
      <c r="M1340" s="32">
        <v>7000</v>
      </c>
      <c r="N1340" s="75">
        <f>VLOOKUP(P1340,'CODIGOS RENTISTICOS'!$A$2:E2380,2,FALSE)</f>
        <v>825000000</v>
      </c>
      <c r="O1340" s="75">
        <f>VLOOKUP(P1340,'CODIGOS RENTISTICOS'!$A$2:F4547,3,FALSE)</f>
        <v>150109</v>
      </c>
      <c r="P1340" s="23">
        <v>121245</v>
      </c>
      <c r="Q1340" s="48">
        <f t="shared" si="32"/>
        <v>7000</v>
      </c>
      <c r="R1340" s="29"/>
    </row>
    <row r="1341" spans="1:18" x14ac:dyDescent="0.2">
      <c r="A1341" s="23">
        <v>50000249</v>
      </c>
      <c r="B1341" s="23">
        <v>929118</v>
      </c>
      <c r="C1341" s="23" t="s">
        <v>285</v>
      </c>
      <c r="D1341" s="33" t="s">
        <v>474</v>
      </c>
      <c r="E1341" s="31">
        <v>37524</v>
      </c>
      <c r="F1341" s="23">
        <v>7270291</v>
      </c>
      <c r="G1341" s="23">
        <v>0</v>
      </c>
      <c r="H1341" s="23">
        <v>0</v>
      </c>
      <c r="I1341" s="23"/>
      <c r="J1341" s="32">
        <v>7000</v>
      </c>
      <c r="K1341" s="32">
        <v>0</v>
      </c>
      <c r="L1341" s="32">
        <v>0</v>
      </c>
      <c r="M1341" s="32">
        <v>7000</v>
      </c>
      <c r="N1341" s="75">
        <f>VLOOKUP(P1341,'CODIGOS RENTISTICOS'!$A$2:E2381,2,FALSE)</f>
        <v>825000000</v>
      </c>
      <c r="O1341" s="75">
        <f>VLOOKUP(P1341,'CODIGOS RENTISTICOS'!$A$2:F4548,3,FALSE)</f>
        <v>150109</v>
      </c>
      <c r="P1341" s="23">
        <v>121245</v>
      </c>
      <c r="Q1341" s="48">
        <f t="shared" si="32"/>
        <v>7000</v>
      </c>
      <c r="R1341" s="29"/>
    </row>
    <row r="1342" spans="1:18" x14ac:dyDescent="0.2">
      <c r="A1342" s="23">
        <v>50000249</v>
      </c>
      <c r="B1342" s="23">
        <v>1163668</v>
      </c>
      <c r="C1342" s="23" t="s">
        <v>285</v>
      </c>
      <c r="D1342" s="33" t="s">
        <v>475</v>
      </c>
      <c r="E1342" s="31">
        <v>37524</v>
      </c>
      <c r="F1342" s="23">
        <v>2445803</v>
      </c>
      <c r="G1342" s="23">
        <v>0</v>
      </c>
      <c r="H1342" s="23">
        <v>0</v>
      </c>
      <c r="I1342" s="23"/>
      <c r="J1342" s="32">
        <v>42000</v>
      </c>
      <c r="K1342" s="32">
        <v>0</v>
      </c>
      <c r="L1342" s="32">
        <v>0</v>
      </c>
      <c r="M1342" s="32">
        <v>42000</v>
      </c>
      <c r="N1342" s="75">
        <f>VLOOKUP(P1342,'CODIGOS RENTISTICOS'!$A$2:E2382,2,FALSE)</f>
        <v>825000000</v>
      </c>
      <c r="O1342" s="75">
        <f>VLOOKUP(P1342,'CODIGOS RENTISTICOS'!$A$2:F4549,3,FALSE)</f>
        <v>150109</v>
      </c>
      <c r="P1342" s="23">
        <v>5041</v>
      </c>
      <c r="Q1342" s="48">
        <f t="shared" si="32"/>
        <v>42000</v>
      </c>
      <c r="R1342" s="29"/>
    </row>
    <row r="1343" spans="1:18" x14ac:dyDescent="0.2">
      <c r="A1343" s="23">
        <v>50000249</v>
      </c>
      <c r="B1343" s="23">
        <v>932907</v>
      </c>
      <c r="C1343" s="23" t="s">
        <v>285</v>
      </c>
      <c r="D1343" s="33" t="s">
        <v>476</v>
      </c>
      <c r="E1343" s="31">
        <v>37524</v>
      </c>
      <c r="F1343" s="23">
        <v>3751639</v>
      </c>
      <c r="G1343" s="23">
        <v>0</v>
      </c>
      <c r="H1343" s="23">
        <v>0</v>
      </c>
      <c r="I1343" s="23"/>
      <c r="J1343" s="32">
        <v>7000</v>
      </c>
      <c r="K1343" s="32">
        <v>0</v>
      </c>
      <c r="L1343" s="32">
        <v>0</v>
      </c>
      <c r="M1343" s="32">
        <v>7000</v>
      </c>
      <c r="N1343" s="75">
        <f>VLOOKUP(P1343,'CODIGOS RENTISTICOS'!$A$2:E2383,2,FALSE)</f>
        <v>825000000</v>
      </c>
      <c r="O1343" s="75">
        <f>VLOOKUP(P1343,'CODIGOS RENTISTICOS'!$A$2:F4550,3,FALSE)</f>
        <v>150109</v>
      </c>
      <c r="P1343" s="23">
        <v>121245</v>
      </c>
      <c r="Q1343" s="48">
        <f t="shared" si="32"/>
        <v>7000</v>
      </c>
      <c r="R1343" s="29"/>
    </row>
    <row r="1344" spans="1:18" x14ac:dyDescent="0.2">
      <c r="A1344" s="23">
        <v>50000249</v>
      </c>
      <c r="B1344" s="23">
        <v>932908</v>
      </c>
      <c r="C1344" s="23" t="s">
        <v>285</v>
      </c>
      <c r="D1344" s="33" t="s">
        <v>476</v>
      </c>
      <c r="E1344" s="31">
        <v>37524</v>
      </c>
      <c r="F1344" s="23">
        <v>3751639</v>
      </c>
      <c r="G1344" s="23">
        <v>0</v>
      </c>
      <c r="H1344" s="23">
        <v>0</v>
      </c>
      <c r="I1344" s="23"/>
      <c r="J1344" s="32">
        <v>7000</v>
      </c>
      <c r="K1344" s="32">
        <v>0</v>
      </c>
      <c r="L1344" s="32">
        <v>0</v>
      </c>
      <c r="M1344" s="32">
        <v>7000</v>
      </c>
      <c r="N1344" s="75">
        <f>VLOOKUP(P1344,'CODIGOS RENTISTICOS'!$A$2:E2384,2,FALSE)</f>
        <v>825000000</v>
      </c>
      <c r="O1344" s="75">
        <f>VLOOKUP(P1344,'CODIGOS RENTISTICOS'!$A$2:F4551,3,FALSE)</f>
        <v>150109</v>
      </c>
      <c r="P1344" s="23">
        <v>121245</v>
      </c>
      <c r="Q1344" s="48">
        <f t="shared" si="32"/>
        <v>7000</v>
      </c>
      <c r="R1344" s="29"/>
    </row>
    <row r="1345" spans="1:18" x14ac:dyDescent="0.2">
      <c r="A1345" s="23">
        <v>50000249</v>
      </c>
      <c r="B1345" s="23">
        <v>932911</v>
      </c>
      <c r="C1345" s="23" t="s">
        <v>285</v>
      </c>
      <c r="D1345" s="33" t="s">
        <v>477</v>
      </c>
      <c r="E1345" s="31">
        <v>37524</v>
      </c>
      <c r="F1345" s="23">
        <v>3751639</v>
      </c>
      <c r="G1345" s="23">
        <v>0</v>
      </c>
      <c r="H1345" s="23">
        <v>0</v>
      </c>
      <c r="I1345" s="23"/>
      <c r="J1345" s="32">
        <v>7000</v>
      </c>
      <c r="K1345" s="32">
        <v>0</v>
      </c>
      <c r="L1345" s="32">
        <v>0</v>
      </c>
      <c r="M1345" s="32">
        <v>7000</v>
      </c>
      <c r="N1345" s="75">
        <f>VLOOKUP(P1345,'CODIGOS RENTISTICOS'!$A$2:E2385,2,FALSE)</f>
        <v>825000000</v>
      </c>
      <c r="O1345" s="75">
        <f>VLOOKUP(P1345,'CODIGOS RENTISTICOS'!$A$2:F4552,3,FALSE)</f>
        <v>150109</v>
      </c>
      <c r="P1345" s="23">
        <v>121245</v>
      </c>
      <c r="Q1345" s="48">
        <f t="shared" si="32"/>
        <v>7000</v>
      </c>
      <c r="R1345" s="29"/>
    </row>
    <row r="1346" spans="1:18" x14ac:dyDescent="0.2">
      <c r="A1346" s="23">
        <v>50000249</v>
      </c>
      <c r="B1346" s="23">
        <v>932967</v>
      </c>
      <c r="C1346" s="23" t="s">
        <v>285</v>
      </c>
      <c r="D1346" s="33" t="s">
        <v>478</v>
      </c>
      <c r="E1346" s="31">
        <v>37524</v>
      </c>
      <c r="F1346" s="23">
        <v>2017724</v>
      </c>
      <c r="G1346" s="23">
        <v>0</v>
      </c>
      <c r="H1346" s="23">
        <v>1</v>
      </c>
      <c r="I1346" s="23"/>
      <c r="J1346" s="32">
        <v>0</v>
      </c>
      <c r="K1346" s="32">
        <v>0</v>
      </c>
      <c r="L1346" s="32">
        <v>594668</v>
      </c>
      <c r="M1346" s="32">
        <v>594668</v>
      </c>
      <c r="N1346" s="75">
        <f>VLOOKUP(P1346,'CODIGOS RENTISTICOS'!$A$2:E2386,2,FALSE)</f>
        <v>11800000</v>
      </c>
      <c r="O1346" s="75">
        <f>VLOOKUP(P1346,'CODIGOS RENTISTICOS'!$A$2:F4553,3,FALSE)</f>
        <v>240101</v>
      </c>
      <c r="P1346" s="23">
        <v>121265</v>
      </c>
      <c r="Q1346" s="48">
        <f t="shared" si="32"/>
        <v>594668</v>
      </c>
      <c r="R1346" s="29"/>
    </row>
    <row r="1347" spans="1:18" x14ac:dyDescent="0.2">
      <c r="A1347" s="23">
        <v>50000249</v>
      </c>
      <c r="B1347" s="23">
        <v>1150035</v>
      </c>
      <c r="C1347" s="23" t="s">
        <v>285</v>
      </c>
      <c r="D1347" s="33" t="s">
        <v>479</v>
      </c>
      <c r="E1347" s="31">
        <v>37524</v>
      </c>
      <c r="F1347" s="23">
        <v>2880511</v>
      </c>
      <c r="G1347" s="23">
        <v>0</v>
      </c>
      <c r="H1347" s="23">
        <v>1</v>
      </c>
      <c r="I1347" s="23"/>
      <c r="J1347" s="32">
        <v>0</v>
      </c>
      <c r="K1347" s="32">
        <v>0</v>
      </c>
      <c r="L1347" s="32">
        <v>111000</v>
      </c>
      <c r="M1347" s="32">
        <v>111000</v>
      </c>
      <c r="N1347" s="75">
        <f>VLOOKUP(P1347,'CODIGOS RENTISTICOS'!$A$2:E2387,2,FALSE)</f>
        <v>825000000</v>
      </c>
      <c r="O1347" s="75">
        <f>VLOOKUP(P1347,'CODIGOS RENTISTICOS'!$A$2:F4554,3,FALSE)</f>
        <v>150109</v>
      </c>
      <c r="P1347" s="23">
        <v>121245</v>
      </c>
      <c r="Q1347" s="48">
        <f t="shared" ref="Q1347:Q1410" si="33">+M1347</f>
        <v>111000</v>
      </c>
      <c r="R1347" s="29"/>
    </row>
    <row r="1348" spans="1:18" x14ac:dyDescent="0.2">
      <c r="A1348" s="23">
        <v>50000249</v>
      </c>
      <c r="B1348" s="23">
        <v>874931</v>
      </c>
      <c r="C1348" s="23" t="s">
        <v>285</v>
      </c>
      <c r="D1348" s="33" t="s">
        <v>480</v>
      </c>
      <c r="E1348" s="31">
        <v>37524</v>
      </c>
      <c r="F1348" s="23">
        <v>7204954</v>
      </c>
      <c r="G1348" s="23">
        <v>0</v>
      </c>
      <c r="H1348" s="23">
        <v>0</v>
      </c>
      <c r="I1348" s="23"/>
      <c r="J1348" s="32">
        <v>54000</v>
      </c>
      <c r="K1348" s="32">
        <v>0</v>
      </c>
      <c r="L1348" s="32">
        <v>0</v>
      </c>
      <c r="M1348" s="32">
        <v>54000</v>
      </c>
      <c r="N1348" s="75">
        <f>VLOOKUP(P1348,'CODIGOS RENTISTICOS'!$A$2:E2388,2,FALSE)</f>
        <v>825000000</v>
      </c>
      <c r="O1348" s="75">
        <f>VLOOKUP(P1348,'CODIGOS RENTISTICOS'!$A$2:F4555,3,FALSE)</f>
        <v>150109</v>
      </c>
      <c r="P1348" s="23">
        <v>121245</v>
      </c>
      <c r="Q1348" s="48">
        <f t="shared" si="33"/>
        <v>54000</v>
      </c>
      <c r="R1348" s="29"/>
    </row>
    <row r="1349" spans="1:18" x14ac:dyDescent="0.2">
      <c r="A1349" s="23">
        <v>50000249</v>
      </c>
      <c r="B1349" s="23">
        <v>5163215</v>
      </c>
      <c r="C1349" s="23" t="s">
        <v>285</v>
      </c>
      <c r="D1349" s="33" t="s">
        <v>481</v>
      </c>
      <c r="E1349" s="31">
        <v>37524</v>
      </c>
      <c r="F1349" s="23">
        <v>2209130</v>
      </c>
      <c r="G1349" s="23">
        <v>0</v>
      </c>
      <c r="H1349" s="23">
        <v>0</v>
      </c>
      <c r="I1349" s="23"/>
      <c r="J1349" s="32">
        <v>620000</v>
      </c>
      <c r="K1349" s="32">
        <v>0</v>
      </c>
      <c r="L1349" s="32">
        <v>0</v>
      </c>
      <c r="M1349" s="32">
        <v>620000</v>
      </c>
      <c r="N1349" s="75">
        <f>VLOOKUP(P1349,'CODIGOS RENTISTICOS'!$A$2:E2389,2,FALSE)</f>
        <v>825000000</v>
      </c>
      <c r="O1349" s="75">
        <f>VLOOKUP(P1349,'CODIGOS RENTISTICOS'!$A$2:F4556,3,FALSE)</f>
        <v>150109</v>
      </c>
      <c r="P1349" s="23">
        <v>121245</v>
      </c>
      <c r="Q1349" s="48">
        <f t="shared" si="33"/>
        <v>620000</v>
      </c>
      <c r="R1349" s="29"/>
    </row>
    <row r="1350" spans="1:18" x14ac:dyDescent="0.2">
      <c r="A1350" s="23">
        <v>50000249</v>
      </c>
      <c r="B1350" s="23">
        <v>1150077</v>
      </c>
      <c r="C1350" s="23" t="s">
        <v>285</v>
      </c>
      <c r="D1350" s="33" t="s">
        <v>482</v>
      </c>
      <c r="E1350" s="31">
        <v>37524</v>
      </c>
      <c r="F1350" s="23">
        <v>7527019</v>
      </c>
      <c r="G1350" s="23">
        <v>0</v>
      </c>
      <c r="H1350" s="23">
        <v>0</v>
      </c>
      <c r="I1350" s="23"/>
      <c r="J1350" s="32">
        <v>309000</v>
      </c>
      <c r="K1350" s="32">
        <v>0</v>
      </c>
      <c r="L1350" s="32">
        <v>0</v>
      </c>
      <c r="M1350" s="32">
        <v>309000</v>
      </c>
      <c r="N1350" s="75">
        <f>VLOOKUP(P1350,'CODIGOS RENTISTICOS'!$A$2:E2390,2,FALSE)</f>
        <v>96200000</v>
      </c>
      <c r="O1350" s="75">
        <f>VLOOKUP(P1350,'CODIGOS RENTISTICOS'!$A$2:F4557,3,FALSE)</f>
        <v>350101</v>
      </c>
      <c r="P1350" s="23">
        <v>121230</v>
      </c>
      <c r="Q1350" s="48">
        <f t="shared" si="33"/>
        <v>309000</v>
      </c>
      <c r="R1350" s="29"/>
    </row>
    <row r="1351" spans="1:18" x14ac:dyDescent="0.2">
      <c r="A1351" s="23">
        <v>50000249</v>
      </c>
      <c r="B1351" s="23">
        <v>553943</v>
      </c>
      <c r="C1351" s="23" t="s">
        <v>285</v>
      </c>
      <c r="D1351" s="33" t="s">
        <v>483</v>
      </c>
      <c r="E1351" s="31">
        <v>37524</v>
      </c>
      <c r="F1351" s="23">
        <v>6130199</v>
      </c>
      <c r="G1351" s="23">
        <v>0</v>
      </c>
      <c r="H1351" s="23">
        <v>0</v>
      </c>
      <c r="I1351" s="23"/>
      <c r="J1351" s="32">
        <v>7800</v>
      </c>
      <c r="K1351" s="32">
        <v>0</v>
      </c>
      <c r="L1351" s="32">
        <v>0</v>
      </c>
      <c r="M1351" s="32">
        <v>7800</v>
      </c>
      <c r="N1351" s="75">
        <f>VLOOKUP(P1351,'CODIGOS RENTISTICOS'!$A$2:E2391,2,FALSE)</f>
        <v>96400000</v>
      </c>
      <c r="O1351" s="75">
        <f>VLOOKUP(P1351,'CODIGOS RENTISTICOS'!$A$2:F4558,3,FALSE)</f>
        <v>370101</v>
      </c>
      <c r="P1351" s="23">
        <v>121280</v>
      </c>
      <c r="Q1351" s="48">
        <f t="shared" si="33"/>
        <v>7800</v>
      </c>
      <c r="R1351" s="29"/>
    </row>
    <row r="1352" spans="1:18" x14ac:dyDescent="0.2">
      <c r="A1352" s="23">
        <v>50000249</v>
      </c>
      <c r="B1352" s="23">
        <v>1198508</v>
      </c>
      <c r="C1352" s="23" t="s">
        <v>285</v>
      </c>
      <c r="D1352" s="33" t="s">
        <v>484</v>
      </c>
      <c r="E1352" s="31">
        <v>37524</v>
      </c>
      <c r="F1352" s="23">
        <v>6817370</v>
      </c>
      <c r="G1352" s="23">
        <v>0</v>
      </c>
      <c r="H1352" s="23">
        <v>0</v>
      </c>
      <c r="I1352" s="23"/>
      <c r="J1352" s="32">
        <v>7000</v>
      </c>
      <c r="K1352" s="32">
        <v>0</v>
      </c>
      <c r="L1352" s="32">
        <v>0</v>
      </c>
      <c r="M1352" s="32">
        <v>7000</v>
      </c>
      <c r="N1352" s="75" t="e">
        <f>VLOOKUP(P1352,'CODIGOS RENTISTICOS'!$A$2:E2392,2,FALSE)</f>
        <v>#N/A</v>
      </c>
      <c r="O1352" s="75" t="e">
        <f>VLOOKUP(P1352,'CODIGOS RENTISTICOS'!$A$2:F4559,3,FALSE)</f>
        <v>#N/A</v>
      </c>
      <c r="P1352" s="23">
        <v>5044</v>
      </c>
      <c r="Q1352" s="48">
        <f t="shared" si="33"/>
        <v>7000</v>
      </c>
      <c r="R1352" s="29"/>
    </row>
    <row r="1353" spans="1:18" x14ac:dyDescent="0.2">
      <c r="A1353" s="23">
        <v>50000249</v>
      </c>
      <c r="B1353" s="23">
        <v>1085146</v>
      </c>
      <c r="C1353" s="23" t="s">
        <v>285</v>
      </c>
      <c r="D1353" s="33" t="s">
        <v>485</v>
      </c>
      <c r="E1353" s="31">
        <v>37524</v>
      </c>
      <c r="F1353" s="23">
        <v>6714509</v>
      </c>
      <c r="G1353" s="23">
        <v>0</v>
      </c>
      <c r="H1353" s="23">
        <v>0</v>
      </c>
      <c r="I1353" s="23"/>
      <c r="J1353" s="32">
        <v>5000</v>
      </c>
      <c r="K1353" s="32">
        <v>0</v>
      </c>
      <c r="L1353" s="32">
        <v>0</v>
      </c>
      <c r="M1353" s="32">
        <v>5000</v>
      </c>
      <c r="N1353" s="75">
        <f>VLOOKUP(P1353,'CODIGOS RENTISTICOS'!$A$2:E2393,2,FALSE)</f>
        <v>825000000</v>
      </c>
      <c r="O1353" s="75">
        <f>VLOOKUP(P1353,'CODIGOS RENTISTICOS'!$A$2:F4560,3,FALSE)</f>
        <v>150109</v>
      </c>
      <c r="P1353" s="23">
        <v>5041</v>
      </c>
      <c r="Q1353" s="48">
        <f t="shared" si="33"/>
        <v>5000</v>
      </c>
      <c r="R1353" s="29"/>
    </row>
    <row r="1354" spans="1:18" x14ac:dyDescent="0.2">
      <c r="A1354" s="23">
        <v>50000249</v>
      </c>
      <c r="B1354" s="23">
        <v>1241849</v>
      </c>
      <c r="C1354" s="23" t="s">
        <v>285</v>
      </c>
      <c r="D1354" s="33" t="s">
        <v>486</v>
      </c>
      <c r="E1354" s="31">
        <v>37524</v>
      </c>
      <c r="F1354" s="23">
        <v>121212</v>
      </c>
      <c r="G1354" s="23">
        <v>0</v>
      </c>
      <c r="H1354" s="23">
        <v>0</v>
      </c>
      <c r="I1354" s="23"/>
      <c r="J1354" s="32">
        <v>17000</v>
      </c>
      <c r="K1354" s="32">
        <v>0</v>
      </c>
      <c r="L1354" s="32">
        <v>0</v>
      </c>
      <c r="M1354" s="32">
        <v>17000</v>
      </c>
      <c r="N1354" s="75">
        <f>VLOOKUP(P1354,'CODIGOS RENTISTICOS'!$A$2:E2394,2,FALSE)</f>
        <v>825000000</v>
      </c>
      <c r="O1354" s="75">
        <f>VLOOKUP(P1354,'CODIGOS RENTISTICOS'!$A$2:F4561,3,FALSE)</f>
        <v>150109</v>
      </c>
      <c r="P1354" s="23">
        <v>121245</v>
      </c>
      <c r="Q1354" s="48">
        <f t="shared" si="33"/>
        <v>17000</v>
      </c>
      <c r="R1354" s="29"/>
    </row>
    <row r="1355" spans="1:18" x14ac:dyDescent="0.2">
      <c r="A1355" s="23">
        <v>50000249</v>
      </c>
      <c r="B1355" s="23">
        <v>1385790</v>
      </c>
      <c r="C1355" s="23" t="s">
        <v>285</v>
      </c>
      <c r="D1355" s="33" t="s">
        <v>487</v>
      </c>
      <c r="E1355" s="31">
        <v>37524</v>
      </c>
      <c r="F1355" s="23">
        <v>5762508</v>
      </c>
      <c r="G1355" s="23">
        <v>0</v>
      </c>
      <c r="H1355" s="23">
        <v>0</v>
      </c>
      <c r="I1355" s="23"/>
      <c r="J1355" s="32">
        <v>7722</v>
      </c>
      <c r="K1355" s="32">
        <v>0</v>
      </c>
      <c r="L1355" s="32">
        <v>0</v>
      </c>
      <c r="M1355" s="32">
        <v>7722</v>
      </c>
      <c r="N1355" s="75">
        <f>VLOOKUP(P1355,'CODIGOS RENTISTICOS'!$A$2:E2395,2,FALSE)</f>
        <v>96400000</v>
      </c>
      <c r="O1355" s="75">
        <f>VLOOKUP(P1355,'CODIGOS RENTISTICOS'!$A$2:F4562,3,FALSE)</f>
        <v>370101</v>
      </c>
      <c r="P1355" s="23">
        <v>121280</v>
      </c>
      <c r="Q1355" s="48">
        <f t="shared" si="33"/>
        <v>7722</v>
      </c>
      <c r="R1355" s="29"/>
    </row>
    <row r="1356" spans="1:18" x14ac:dyDescent="0.2">
      <c r="A1356" s="23">
        <v>50000249</v>
      </c>
      <c r="B1356" s="23">
        <v>1025558</v>
      </c>
      <c r="C1356" s="23" t="s">
        <v>285</v>
      </c>
      <c r="D1356" s="33" t="s">
        <v>488</v>
      </c>
      <c r="E1356" s="31">
        <v>37524</v>
      </c>
      <c r="F1356" s="23">
        <v>2207112</v>
      </c>
      <c r="G1356" s="23">
        <v>0</v>
      </c>
      <c r="H1356" s="23">
        <v>0</v>
      </c>
      <c r="I1356" s="23"/>
      <c r="J1356" s="32">
        <v>95000</v>
      </c>
      <c r="K1356" s="32">
        <v>0</v>
      </c>
      <c r="L1356" s="32">
        <v>0</v>
      </c>
      <c r="M1356" s="32">
        <v>95000</v>
      </c>
      <c r="N1356" s="75">
        <f>VLOOKUP(P1356,'CODIGOS RENTISTICOS'!$A$2:E2396,2,FALSE)</f>
        <v>825000000</v>
      </c>
      <c r="O1356" s="75">
        <f>VLOOKUP(P1356,'CODIGOS RENTISTICOS'!$A$2:F4563,3,FALSE)</f>
        <v>150109</v>
      </c>
      <c r="P1356" s="23">
        <v>121245</v>
      </c>
      <c r="Q1356" s="48">
        <f t="shared" si="33"/>
        <v>95000</v>
      </c>
      <c r="R1356" s="29"/>
    </row>
    <row r="1357" spans="1:18" x14ac:dyDescent="0.2">
      <c r="A1357" s="23">
        <v>50000249</v>
      </c>
      <c r="B1357" s="23">
        <v>2924754</v>
      </c>
      <c r="C1357" s="23" t="s">
        <v>285</v>
      </c>
      <c r="D1357" s="33" t="s">
        <v>489</v>
      </c>
      <c r="E1357" s="31">
        <v>37524</v>
      </c>
      <c r="F1357" s="23">
        <v>2622863</v>
      </c>
      <c r="G1357" s="23">
        <v>0</v>
      </c>
      <c r="H1357" s="23">
        <v>0</v>
      </c>
      <c r="I1357" s="23"/>
      <c r="J1357" s="32">
        <v>618000</v>
      </c>
      <c r="K1357" s="32">
        <v>0</v>
      </c>
      <c r="L1357" s="32">
        <v>0</v>
      </c>
      <c r="M1357" s="32">
        <v>618000</v>
      </c>
      <c r="N1357" s="75">
        <f>VLOOKUP(P1357,'CODIGOS RENTISTICOS'!$A$2:E2397,2,FALSE)</f>
        <v>825000000</v>
      </c>
      <c r="O1357" s="75">
        <f>VLOOKUP(P1357,'CODIGOS RENTISTICOS'!$A$2:F4564,3,FALSE)</f>
        <v>150109</v>
      </c>
      <c r="P1357" s="23">
        <v>121245</v>
      </c>
      <c r="Q1357" s="48">
        <f t="shared" si="33"/>
        <v>618000</v>
      </c>
      <c r="R1357" s="29"/>
    </row>
    <row r="1358" spans="1:18" x14ac:dyDescent="0.2">
      <c r="A1358" s="23">
        <v>50000249</v>
      </c>
      <c r="B1358" s="23">
        <v>2927598</v>
      </c>
      <c r="C1358" s="23" t="s">
        <v>285</v>
      </c>
      <c r="D1358" s="33" t="s">
        <v>155</v>
      </c>
      <c r="E1358" s="31">
        <v>37524</v>
      </c>
      <c r="F1358" s="23">
        <v>3464214</v>
      </c>
      <c r="G1358" s="23">
        <v>0</v>
      </c>
      <c r="H1358" s="23">
        <v>0</v>
      </c>
      <c r="I1358" s="23"/>
      <c r="J1358" s="32">
        <v>17000</v>
      </c>
      <c r="K1358" s="32">
        <v>0</v>
      </c>
      <c r="L1358" s="32">
        <v>0</v>
      </c>
      <c r="M1358" s="32">
        <v>17000</v>
      </c>
      <c r="N1358" s="75">
        <f>VLOOKUP(P1358,'CODIGOS RENTISTICOS'!$A$2:E2398,2,FALSE)</f>
        <v>825000000</v>
      </c>
      <c r="O1358" s="75">
        <f>VLOOKUP(P1358,'CODIGOS RENTISTICOS'!$A$2:F4565,3,FALSE)</f>
        <v>150109</v>
      </c>
      <c r="P1358" s="23">
        <v>121245</v>
      </c>
      <c r="Q1358" s="48">
        <f t="shared" si="33"/>
        <v>17000</v>
      </c>
      <c r="R1358" s="29"/>
    </row>
    <row r="1359" spans="1:18" x14ac:dyDescent="0.2">
      <c r="A1359" s="23">
        <v>50000249</v>
      </c>
      <c r="B1359" s="23">
        <v>3134658</v>
      </c>
      <c r="C1359" s="23" t="s">
        <v>285</v>
      </c>
      <c r="D1359" s="33" t="s">
        <v>490</v>
      </c>
      <c r="E1359" s="31">
        <v>37524</v>
      </c>
      <c r="F1359" s="23">
        <v>7112620</v>
      </c>
      <c r="G1359" s="23">
        <v>0</v>
      </c>
      <c r="H1359" s="23">
        <v>0</v>
      </c>
      <c r="I1359" s="23"/>
      <c r="J1359" s="32">
        <v>14000</v>
      </c>
      <c r="K1359" s="32">
        <v>0</v>
      </c>
      <c r="L1359" s="32">
        <v>0</v>
      </c>
      <c r="M1359" s="32">
        <v>14000</v>
      </c>
      <c r="N1359" s="75">
        <f>VLOOKUP(P1359,'CODIGOS RENTISTICOS'!$A$2:E2399,2,FALSE)</f>
        <v>825000000</v>
      </c>
      <c r="O1359" s="75">
        <f>VLOOKUP(P1359,'CODIGOS RENTISTICOS'!$A$2:F4566,3,FALSE)</f>
        <v>150109</v>
      </c>
      <c r="P1359" s="23">
        <v>121245</v>
      </c>
      <c r="Q1359" s="48">
        <f t="shared" si="33"/>
        <v>14000</v>
      </c>
      <c r="R1359" s="29"/>
    </row>
    <row r="1360" spans="1:18" x14ac:dyDescent="0.2">
      <c r="A1360" s="23">
        <v>50000249</v>
      </c>
      <c r="B1360" s="23">
        <v>3135243</v>
      </c>
      <c r="C1360" s="23" t="s">
        <v>285</v>
      </c>
      <c r="D1360" s="33" t="s">
        <v>491</v>
      </c>
      <c r="E1360" s="31">
        <v>37524</v>
      </c>
      <c r="F1360" s="23">
        <v>6104300</v>
      </c>
      <c r="G1360" s="23">
        <v>0</v>
      </c>
      <c r="H1360" s="23">
        <v>0</v>
      </c>
      <c r="I1360" s="23"/>
      <c r="J1360" s="32">
        <v>7000</v>
      </c>
      <c r="K1360" s="32">
        <v>0</v>
      </c>
      <c r="L1360" s="32">
        <v>0</v>
      </c>
      <c r="M1360" s="32">
        <v>7000</v>
      </c>
      <c r="N1360" s="75">
        <f>VLOOKUP(P1360,'CODIGOS RENTISTICOS'!$A$2:E2400,2,FALSE)</f>
        <v>825000000</v>
      </c>
      <c r="O1360" s="75">
        <f>VLOOKUP(P1360,'CODIGOS RENTISTICOS'!$A$2:F4567,3,FALSE)</f>
        <v>150109</v>
      </c>
      <c r="P1360" s="23">
        <v>121245</v>
      </c>
      <c r="Q1360" s="48">
        <f t="shared" si="33"/>
        <v>7000</v>
      </c>
      <c r="R1360" s="29"/>
    </row>
    <row r="1361" spans="1:18" x14ac:dyDescent="0.2">
      <c r="A1361" s="23">
        <v>50000249</v>
      </c>
      <c r="B1361" s="23">
        <v>3135615</v>
      </c>
      <c r="C1361" s="23" t="s">
        <v>285</v>
      </c>
      <c r="D1361" s="33" t="s">
        <v>492</v>
      </c>
      <c r="E1361" s="31">
        <v>37524</v>
      </c>
      <c r="F1361" s="23">
        <v>3200288</v>
      </c>
      <c r="G1361" s="23">
        <v>0</v>
      </c>
      <c r="H1361" s="23">
        <v>0</v>
      </c>
      <c r="I1361" s="23"/>
      <c r="J1361" s="32">
        <v>7000</v>
      </c>
      <c r="K1361" s="32">
        <v>0</v>
      </c>
      <c r="L1361" s="32">
        <v>0</v>
      </c>
      <c r="M1361" s="32">
        <v>7000</v>
      </c>
      <c r="N1361" s="75">
        <f>VLOOKUP(P1361,'CODIGOS RENTISTICOS'!$A$2:E2401,2,FALSE)</f>
        <v>825000000</v>
      </c>
      <c r="O1361" s="75">
        <f>VLOOKUP(P1361,'CODIGOS RENTISTICOS'!$A$2:F4568,3,FALSE)</f>
        <v>150109</v>
      </c>
      <c r="P1361" s="23">
        <v>121245</v>
      </c>
      <c r="Q1361" s="48">
        <f t="shared" si="33"/>
        <v>7000</v>
      </c>
      <c r="R1361" s="29"/>
    </row>
    <row r="1362" spans="1:18" x14ac:dyDescent="0.2">
      <c r="A1362" s="23">
        <v>50000249</v>
      </c>
      <c r="B1362" s="23">
        <v>3135665</v>
      </c>
      <c r="C1362" s="23" t="s">
        <v>285</v>
      </c>
      <c r="D1362" s="33" t="s">
        <v>493</v>
      </c>
      <c r="E1362" s="31">
        <v>37524</v>
      </c>
      <c r="F1362" s="23">
        <v>2582290</v>
      </c>
      <c r="G1362" s="23">
        <v>0</v>
      </c>
      <c r="H1362" s="23">
        <v>0</v>
      </c>
      <c r="I1362" s="23"/>
      <c r="J1362" s="32">
        <v>103946</v>
      </c>
      <c r="K1362" s="32">
        <v>0</v>
      </c>
      <c r="L1362" s="32">
        <v>0</v>
      </c>
      <c r="M1362" s="32">
        <v>103946</v>
      </c>
      <c r="N1362" s="75">
        <f>VLOOKUP(P1362,'CODIGOS RENTISTICOS'!$A$2:E2402,2,FALSE)</f>
        <v>825000000</v>
      </c>
      <c r="O1362" s="75">
        <f>VLOOKUP(P1362,'CODIGOS RENTISTICOS'!$A$2:F4569,3,FALSE)</f>
        <v>150109</v>
      </c>
      <c r="P1362" s="23">
        <v>121245</v>
      </c>
      <c r="Q1362" s="48">
        <f t="shared" si="33"/>
        <v>103946</v>
      </c>
      <c r="R1362" s="29"/>
    </row>
    <row r="1363" spans="1:18" x14ac:dyDescent="0.2">
      <c r="A1363" s="23">
        <v>50000249</v>
      </c>
      <c r="B1363" s="23">
        <v>3135722</v>
      </c>
      <c r="C1363" s="23" t="s">
        <v>285</v>
      </c>
      <c r="D1363" s="33" t="s">
        <v>494</v>
      </c>
      <c r="E1363" s="31">
        <v>37524</v>
      </c>
      <c r="F1363" s="23">
        <v>6369598</v>
      </c>
      <c r="G1363" s="23">
        <v>0</v>
      </c>
      <c r="H1363" s="23">
        <v>0</v>
      </c>
      <c r="I1363" s="23"/>
      <c r="J1363" s="32">
        <v>39340</v>
      </c>
      <c r="K1363" s="32">
        <v>0</v>
      </c>
      <c r="L1363" s="32">
        <v>0</v>
      </c>
      <c r="M1363" s="32">
        <v>39340</v>
      </c>
      <c r="N1363" s="75">
        <f>VLOOKUP(P1363,'CODIGOS RENTISTICOS'!$A$2:E2403,2,FALSE)</f>
        <v>96200000</v>
      </c>
      <c r="O1363" s="75">
        <f>VLOOKUP(P1363,'CODIGOS RENTISTICOS'!$A$2:F4570,3,FALSE)</f>
        <v>350101</v>
      </c>
      <c r="P1363" s="23">
        <v>121230</v>
      </c>
      <c r="Q1363" s="48">
        <f t="shared" si="33"/>
        <v>39340</v>
      </c>
      <c r="R1363" s="29"/>
    </row>
    <row r="1364" spans="1:18" x14ac:dyDescent="0.2">
      <c r="A1364" s="23">
        <v>50000249</v>
      </c>
      <c r="B1364" s="23">
        <v>3135723</v>
      </c>
      <c r="C1364" s="23" t="s">
        <v>285</v>
      </c>
      <c r="D1364" s="33" t="s">
        <v>495</v>
      </c>
      <c r="E1364" s="31">
        <v>37524</v>
      </c>
      <c r="F1364" s="23">
        <v>6389598</v>
      </c>
      <c r="G1364" s="23">
        <v>0</v>
      </c>
      <c r="H1364" s="23">
        <v>0</v>
      </c>
      <c r="I1364" s="23"/>
      <c r="J1364" s="32">
        <v>33350</v>
      </c>
      <c r="K1364" s="32">
        <v>0</v>
      </c>
      <c r="L1364" s="32">
        <v>0</v>
      </c>
      <c r="M1364" s="32">
        <v>33350</v>
      </c>
      <c r="N1364" s="75">
        <f>VLOOKUP(P1364,'CODIGOS RENTISTICOS'!$A$2:E2404,2,FALSE)</f>
        <v>96200000</v>
      </c>
      <c r="O1364" s="75">
        <f>VLOOKUP(P1364,'CODIGOS RENTISTICOS'!$A$2:F4571,3,FALSE)</f>
        <v>350101</v>
      </c>
      <c r="P1364" s="23">
        <v>121230</v>
      </c>
      <c r="Q1364" s="48">
        <f t="shared" si="33"/>
        <v>33350</v>
      </c>
      <c r="R1364" s="29"/>
    </row>
    <row r="1365" spans="1:18" x14ac:dyDescent="0.2">
      <c r="A1365" s="23">
        <v>50000249</v>
      </c>
      <c r="B1365" s="23">
        <v>3136006</v>
      </c>
      <c r="C1365" s="23" t="s">
        <v>285</v>
      </c>
      <c r="D1365" s="33" t="s">
        <v>496</v>
      </c>
      <c r="E1365" s="31">
        <v>37524</v>
      </c>
      <c r="F1365" s="23">
        <v>2631616</v>
      </c>
      <c r="G1365" s="23">
        <v>0</v>
      </c>
      <c r="H1365" s="23">
        <v>0</v>
      </c>
      <c r="I1365" s="23"/>
      <c r="J1365" s="32">
        <v>618000</v>
      </c>
      <c r="K1365" s="32">
        <v>0</v>
      </c>
      <c r="L1365" s="32">
        <v>0</v>
      </c>
      <c r="M1365" s="32">
        <v>618000</v>
      </c>
      <c r="N1365" s="75">
        <f>VLOOKUP(P1365,'CODIGOS RENTISTICOS'!$A$2:E2405,2,FALSE)</f>
        <v>825000000</v>
      </c>
      <c r="O1365" s="75">
        <f>VLOOKUP(P1365,'CODIGOS RENTISTICOS'!$A$2:F4572,3,FALSE)</f>
        <v>150109</v>
      </c>
      <c r="P1365" s="23">
        <v>121245</v>
      </c>
      <c r="Q1365" s="48">
        <f t="shared" si="33"/>
        <v>618000</v>
      </c>
      <c r="R1365" s="29"/>
    </row>
    <row r="1366" spans="1:18" x14ac:dyDescent="0.2">
      <c r="A1366" s="23">
        <v>50000249</v>
      </c>
      <c r="B1366" s="23">
        <v>3136066</v>
      </c>
      <c r="C1366" s="23" t="s">
        <v>285</v>
      </c>
      <c r="D1366" s="33" t="s">
        <v>497</v>
      </c>
      <c r="E1366" s="31">
        <v>37524</v>
      </c>
      <c r="F1366" s="23">
        <v>6769136</v>
      </c>
      <c r="G1366" s="23">
        <v>0</v>
      </c>
      <c r="H1366" s="23">
        <v>0</v>
      </c>
      <c r="I1366" s="23"/>
      <c r="J1366" s="32">
        <v>309000</v>
      </c>
      <c r="K1366" s="32">
        <v>0</v>
      </c>
      <c r="L1366" s="32">
        <v>0</v>
      </c>
      <c r="M1366" s="32">
        <v>309000</v>
      </c>
      <c r="N1366" s="75">
        <f>VLOOKUP(P1366,'CODIGOS RENTISTICOS'!$A$2:E2406,2,FALSE)</f>
        <v>96200000</v>
      </c>
      <c r="O1366" s="75">
        <f>VLOOKUP(P1366,'CODIGOS RENTISTICOS'!$A$2:F4573,3,FALSE)</f>
        <v>350101</v>
      </c>
      <c r="P1366" s="23">
        <v>121230</v>
      </c>
      <c r="Q1366" s="48">
        <f t="shared" si="33"/>
        <v>309000</v>
      </c>
      <c r="R1366" s="29"/>
    </row>
    <row r="1367" spans="1:18" x14ac:dyDescent="0.2">
      <c r="A1367" s="23">
        <v>50000249</v>
      </c>
      <c r="B1367" s="23">
        <v>3136068</v>
      </c>
      <c r="C1367" s="23" t="s">
        <v>285</v>
      </c>
      <c r="D1367" s="33" t="s">
        <v>498</v>
      </c>
      <c r="E1367" s="31">
        <v>37524</v>
      </c>
      <c r="F1367" s="23">
        <v>6104300</v>
      </c>
      <c r="G1367" s="23">
        <v>0</v>
      </c>
      <c r="H1367" s="23">
        <v>0</v>
      </c>
      <c r="I1367" s="23"/>
      <c r="J1367" s="32">
        <v>5000</v>
      </c>
      <c r="K1367" s="32">
        <v>0</v>
      </c>
      <c r="L1367" s="32">
        <v>0</v>
      </c>
      <c r="M1367" s="32">
        <v>5000</v>
      </c>
      <c r="N1367" s="75">
        <f>VLOOKUP(P1367,'CODIGOS RENTISTICOS'!$A$2:E2407,2,FALSE)</f>
        <v>825000000</v>
      </c>
      <c r="O1367" s="75">
        <f>VLOOKUP(P1367,'CODIGOS RENTISTICOS'!$A$2:F4574,3,FALSE)</f>
        <v>150109</v>
      </c>
      <c r="P1367" s="23">
        <v>121245</v>
      </c>
      <c r="Q1367" s="48">
        <f t="shared" si="33"/>
        <v>5000</v>
      </c>
      <c r="R1367" s="29"/>
    </row>
    <row r="1368" spans="1:18" x14ac:dyDescent="0.2">
      <c r="A1368" s="23">
        <v>50000249</v>
      </c>
      <c r="B1368" s="23">
        <v>3136069</v>
      </c>
      <c r="C1368" s="23" t="s">
        <v>285</v>
      </c>
      <c r="D1368" s="33" t="s">
        <v>499</v>
      </c>
      <c r="E1368" s="31">
        <v>37524</v>
      </c>
      <c r="F1368" s="23">
        <v>6104300</v>
      </c>
      <c r="G1368" s="23">
        <v>0</v>
      </c>
      <c r="H1368" s="23">
        <v>0</v>
      </c>
      <c r="I1368" s="23"/>
      <c r="J1368" s="32">
        <v>5000</v>
      </c>
      <c r="K1368" s="32">
        <v>0</v>
      </c>
      <c r="L1368" s="32">
        <v>0</v>
      </c>
      <c r="M1368" s="32">
        <v>5000</v>
      </c>
      <c r="N1368" s="75">
        <f>VLOOKUP(P1368,'CODIGOS RENTISTICOS'!$A$2:E2408,2,FALSE)</f>
        <v>825000000</v>
      </c>
      <c r="O1368" s="75">
        <f>VLOOKUP(P1368,'CODIGOS RENTISTICOS'!$A$2:F4575,3,FALSE)</f>
        <v>150109</v>
      </c>
      <c r="P1368" s="23">
        <v>121245</v>
      </c>
      <c r="Q1368" s="48">
        <f t="shared" si="33"/>
        <v>5000</v>
      </c>
      <c r="R1368" s="29"/>
    </row>
    <row r="1369" spans="1:18" x14ac:dyDescent="0.2">
      <c r="A1369" s="23">
        <v>50000249</v>
      </c>
      <c r="B1369" s="23">
        <v>3235299</v>
      </c>
      <c r="C1369" s="23" t="s">
        <v>285</v>
      </c>
      <c r="D1369" s="33" t="s">
        <v>500</v>
      </c>
      <c r="E1369" s="31">
        <v>37524</v>
      </c>
      <c r="F1369" s="23">
        <v>4910280</v>
      </c>
      <c r="G1369" s="23">
        <v>0</v>
      </c>
      <c r="H1369" s="23">
        <v>0</v>
      </c>
      <c r="I1369" s="23"/>
      <c r="J1369" s="32">
        <v>49000</v>
      </c>
      <c r="K1369" s="32">
        <v>0</v>
      </c>
      <c r="L1369" s="32">
        <v>0</v>
      </c>
      <c r="M1369" s="32">
        <v>49000</v>
      </c>
      <c r="N1369" s="75">
        <f>VLOOKUP(P1369,'CODIGOS RENTISTICOS'!$A$2:E2409,2,FALSE)</f>
        <v>825000000</v>
      </c>
      <c r="O1369" s="75">
        <f>VLOOKUP(P1369,'CODIGOS RENTISTICOS'!$A$2:F4576,3,FALSE)</f>
        <v>150109</v>
      </c>
      <c r="P1369" s="23">
        <v>121245</v>
      </c>
      <c r="Q1369" s="48">
        <f t="shared" si="33"/>
        <v>49000</v>
      </c>
      <c r="R1369" s="29"/>
    </row>
    <row r="1370" spans="1:18" x14ac:dyDescent="0.2">
      <c r="A1370" s="23">
        <v>50000249</v>
      </c>
      <c r="B1370" s="23">
        <v>1101748</v>
      </c>
      <c r="C1370" s="23" t="s">
        <v>33</v>
      </c>
      <c r="D1370" s="33" t="s">
        <v>501</v>
      </c>
      <c r="E1370" s="31">
        <v>37524</v>
      </c>
      <c r="F1370" s="23">
        <v>4071013</v>
      </c>
      <c r="G1370" s="23">
        <v>0</v>
      </c>
      <c r="H1370" s="23">
        <v>0</v>
      </c>
      <c r="I1370" s="23"/>
      <c r="J1370" s="32">
        <v>309000</v>
      </c>
      <c r="K1370" s="32">
        <v>0</v>
      </c>
      <c r="L1370" s="32">
        <v>0</v>
      </c>
      <c r="M1370" s="32">
        <v>309000</v>
      </c>
      <c r="N1370" s="75">
        <f>VLOOKUP(P1370,'CODIGOS RENTISTICOS'!$A$2:E2410,2,FALSE)</f>
        <v>11800000</v>
      </c>
      <c r="O1370" s="75">
        <f>VLOOKUP(P1370,'CODIGOS RENTISTICOS'!$A$2:F4577,3,FALSE)</f>
        <v>240101</v>
      </c>
      <c r="P1370" s="23">
        <v>121265</v>
      </c>
      <c r="Q1370" s="48">
        <f t="shared" si="33"/>
        <v>309000</v>
      </c>
      <c r="R1370" s="29"/>
    </row>
    <row r="1371" spans="1:18" x14ac:dyDescent="0.2">
      <c r="A1371" s="23">
        <v>50000249</v>
      </c>
      <c r="B1371" s="23">
        <v>1101749</v>
      </c>
      <c r="C1371" s="23" t="s">
        <v>33</v>
      </c>
      <c r="D1371" s="33" t="s">
        <v>502</v>
      </c>
      <c r="E1371" s="31">
        <v>37524</v>
      </c>
      <c r="F1371" s="23">
        <v>2582467</v>
      </c>
      <c r="G1371" s="23">
        <v>0</v>
      </c>
      <c r="H1371" s="23">
        <v>0</v>
      </c>
      <c r="I1371" s="23"/>
      <c r="J1371" s="32">
        <v>5000</v>
      </c>
      <c r="K1371" s="32">
        <v>0</v>
      </c>
      <c r="L1371" s="32">
        <v>0</v>
      </c>
      <c r="M1371" s="32">
        <v>5000</v>
      </c>
      <c r="N1371" s="75">
        <f>VLOOKUP(P1371,'CODIGOS RENTISTICOS'!$A$2:E2411,2,FALSE)</f>
        <v>825000000</v>
      </c>
      <c r="O1371" s="75">
        <f>VLOOKUP(P1371,'CODIGOS RENTISTICOS'!$A$2:F4578,3,FALSE)</f>
        <v>150109</v>
      </c>
      <c r="P1371" s="23">
        <v>121245</v>
      </c>
      <c r="Q1371" s="48">
        <f t="shared" si="33"/>
        <v>5000</v>
      </c>
      <c r="R1371" s="29"/>
    </row>
    <row r="1372" spans="1:18" x14ac:dyDescent="0.2">
      <c r="A1372" s="23">
        <v>50000249</v>
      </c>
      <c r="B1372" s="23">
        <v>5039970</v>
      </c>
      <c r="C1372" s="23" t="s">
        <v>33</v>
      </c>
      <c r="D1372" s="33" t="s">
        <v>503</v>
      </c>
      <c r="E1372" s="31">
        <v>37524</v>
      </c>
      <c r="F1372" s="23">
        <v>2623815</v>
      </c>
      <c r="G1372" s="23">
        <v>0</v>
      </c>
      <c r="H1372" s="23">
        <v>0</v>
      </c>
      <c r="I1372" s="23"/>
      <c r="J1372" s="32">
        <v>5000</v>
      </c>
      <c r="K1372" s="32">
        <v>0</v>
      </c>
      <c r="L1372" s="32">
        <v>0</v>
      </c>
      <c r="M1372" s="32">
        <v>5000</v>
      </c>
      <c r="N1372" s="75">
        <f>VLOOKUP(P1372,'CODIGOS RENTISTICOS'!$A$2:E2412,2,FALSE)</f>
        <v>825000000</v>
      </c>
      <c r="O1372" s="75">
        <f>VLOOKUP(P1372,'CODIGOS RENTISTICOS'!$A$2:F4579,3,FALSE)</f>
        <v>150109</v>
      </c>
      <c r="P1372" s="23">
        <v>121245</v>
      </c>
      <c r="Q1372" s="48">
        <f t="shared" si="33"/>
        <v>5000</v>
      </c>
      <c r="R1372" s="29"/>
    </row>
    <row r="1373" spans="1:18" x14ac:dyDescent="0.2">
      <c r="A1373" s="23">
        <v>50000249</v>
      </c>
      <c r="B1373" s="23">
        <v>885690</v>
      </c>
      <c r="C1373" s="23" t="s">
        <v>419</v>
      </c>
      <c r="D1373" s="33" t="s">
        <v>504</v>
      </c>
      <c r="E1373" s="31">
        <v>37524</v>
      </c>
      <c r="F1373" s="23">
        <v>3746621</v>
      </c>
      <c r="G1373" s="23">
        <v>0</v>
      </c>
      <c r="H1373" s="23">
        <v>0</v>
      </c>
      <c r="I1373" s="23"/>
      <c r="J1373" s="32">
        <v>6000</v>
      </c>
      <c r="K1373" s="32">
        <v>0</v>
      </c>
      <c r="L1373" s="32">
        <v>0</v>
      </c>
      <c r="M1373" s="32">
        <v>6000</v>
      </c>
      <c r="N1373" s="75">
        <f>VLOOKUP(P1373,'CODIGOS RENTISTICOS'!$A$2:E2413,2,FALSE)</f>
        <v>0</v>
      </c>
      <c r="O1373" s="75">
        <f>VLOOKUP(P1373,'CODIGOS RENTISTICOS'!$A$2:F4580,3,FALSE)</f>
        <v>0</v>
      </c>
      <c r="P1373" s="23">
        <v>1212</v>
      </c>
      <c r="Q1373" s="48">
        <f t="shared" si="33"/>
        <v>6000</v>
      </c>
      <c r="R1373" s="29"/>
    </row>
    <row r="1374" spans="1:18" x14ac:dyDescent="0.2">
      <c r="A1374" s="23">
        <v>50000249</v>
      </c>
      <c r="B1374" s="23">
        <v>391040</v>
      </c>
      <c r="C1374" s="23" t="s">
        <v>297</v>
      </c>
      <c r="D1374" s="33" t="s">
        <v>505</v>
      </c>
      <c r="E1374" s="31">
        <v>37524</v>
      </c>
      <c r="F1374" s="23">
        <v>3600426</v>
      </c>
      <c r="G1374" s="23">
        <v>0</v>
      </c>
      <c r="H1374" s="23">
        <v>0</v>
      </c>
      <c r="I1374" s="23"/>
      <c r="J1374" s="32">
        <v>77000</v>
      </c>
      <c r="K1374" s="32">
        <v>0</v>
      </c>
      <c r="L1374" s="32">
        <v>0</v>
      </c>
      <c r="M1374" s="32">
        <v>77000</v>
      </c>
      <c r="N1374" s="75">
        <f>VLOOKUP(P1374,'CODIGOS RENTISTICOS'!$A$2:E2414,2,FALSE)</f>
        <v>825000000</v>
      </c>
      <c r="O1374" s="75">
        <f>VLOOKUP(P1374,'CODIGOS RENTISTICOS'!$A$2:F4581,3,FALSE)</f>
        <v>150109</v>
      </c>
      <c r="P1374" s="23">
        <v>121245</v>
      </c>
      <c r="Q1374" s="48">
        <f t="shared" si="33"/>
        <v>77000</v>
      </c>
      <c r="R1374" s="29"/>
    </row>
    <row r="1375" spans="1:18" x14ac:dyDescent="0.2">
      <c r="A1375" s="23">
        <v>50000249</v>
      </c>
      <c r="B1375" s="23">
        <v>1029577</v>
      </c>
      <c r="C1375" s="23" t="s">
        <v>297</v>
      </c>
      <c r="D1375" s="33" t="s">
        <v>506</v>
      </c>
      <c r="E1375" s="31">
        <v>37524</v>
      </c>
      <c r="F1375" s="23">
        <v>3688741</v>
      </c>
      <c r="G1375" s="23">
        <v>0</v>
      </c>
      <c r="H1375" s="23">
        <v>0</v>
      </c>
      <c r="I1375" s="23"/>
      <c r="J1375" s="32">
        <v>51500</v>
      </c>
      <c r="K1375" s="32">
        <v>0</v>
      </c>
      <c r="L1375" s="32">
        <v>0</v>
      </c>
      <c r="M1375" s="32">
        <v>51500</v>
      </c>
      <c r="N1375" s="75">
        <f>VLOOKUP(P1375,'CODIGOS RENTISTICOS'!$A$2:E2415,2,FALSE)</f>
        <v>96300000</v>
      </c>
      <c r="O1375" s="75">
        <f>VLOOKUP(P1375,'CODIGOS RENTISTICOS'!$A$2:F4582,3,FALSE)</f>
        <v>360101</v>
      </c>
      <c r="P1375" s="23">
        <v>121270</v>
      </c>
      <c r="Q1375" s="48">
        <f t="shared" si="33"/>
        <v>51500</v>
      </c>
      <c r="R1375" s="29"/>
    </row>
    <row r="1376" spans="1:18" x14ac:dyDescent="0.2">
      <c r="A1376" s="23">
        <v>50000249</v>
      </c>
      <c r="B1376" s="23">
        <v>690445</v>
      </c>
      <c r="C1376" s="23" t="s">
        <v>34</v>
      </c>
      <c r="D1376" s="33" t="s">
        <v>389</v>
      </c>
      <c r="E1376" s="31">
        <v>37524</v>
      </c>
      <c r="F1376" s="23">
        <v>10651154</v>
      </c>
      <c r="G1376" s="23">
        <v>0</v>
      </c>
      <c r="H1376" s="23">
        <v>0</v>
      </c>
      <c r="I1376" s="23"/>
      <c r="J1376" s="32">
        <v>333720</v>
      </c>
      <c r="K1376" s="32">
        <v>0</v>
      </c>
      <c r="L1376" s="32">
        <v>0</v>
      </c>
      <c r="M1376" s="32">
        <v>333720</v>
      </c>
      <c r="N1376" s="75">
        <f>VLOOKUP(P1376,'CODIGOS RENTISTICOS'!$A$2:E2416,2,FALSE)</f>
        <v>910300000</v>
      </c>
      <c r="O1376" s="75">
        <f>VLOOKUP(P1376,'CODIGOS RENTISTICOS'!$A$2:F4583,3,FALSE)</f>
        <v>130113</v>
      </c>
      <c r="P1376" s="23">
        <v>121235</v>
      </c>
      <c r="Q1376" s="48">
        <f t="shared" si="33"/>
        <v>333720</v>
      </c>
      <c r="R1376" s="29"/>
    </row>
    <row r="1377" spans="1:18" x14ac:dyDescent="0.2">
      <c r="A1377" s="23">
        <v>50000249</v>
      </c>
      <c r="B1377" s="23">
        <v>690459</v>
      </c>
      <c r="C1377" s="23" t="s">
        <v>34</v>
      </c>
      <c r="D1377" s="33" t="s">
        <v>390</v>
      </c>
      <c r="E1377" s="31">
        <v>37524</v>
      </c>
      <c r="F1377" s="23">
        <v>6600376</v>
      </c>
      <c r="G1377" s="23">
        <v>0</v>
      </c>
      <c r="H1377" s="23">
        <v>0</v>
      </c>
      <c r="I1377" s="23"/>
      <c r="J1377" s="32">
        <v>154500</v>
      </c>
      <c r="K1377" s="32">
        <v>0</v>
      </c>
      <c r="L1377" s="32">
        <v>0</v>
      </c>
      <c r="M1377" s="32">
        <v>154500</v>
      </c>
      <c r="N1377" s="75">
        <f>VLOOKUP(P1377,'CODIGOS RENTISTICOS'!$A$2:E2417,2,FALSE)</f>
        <v>910300000</v>
      </c>
      <c r="O1377" s="75">
        <f>VLOOKUP(P1377,'CODIGOS RENTISTICOS'!$A$2:F4584,3,FALSE)</f>
        <v>130113</v>
      </c>
      <c r="P1377" s="23">
        <v>121235</v>
      </c>
      <c r="Q1377" s="48">
        <f t="shared" si="33"/>
        <v>154500</v>
      </c>
      <c r="R1377" s="29"/>
    </row>
    <row r="1378" spans="1:18" x14ac:dyDescent="0.2">
      <c r="A1378" s="23">
        <v>50000249</v>
      </c>
      <c r="B1378" s="23">
        <v>690460</v>
      </c>
      <c r="C1378" s="23" t="s">
        <v>34</v>
      </c>
      <c r="D1378" s="33" t="s">
        <v>391</v>
      </c>
      <c r="E1378" s="31">
        <v>37524</v>
      </c>
      <c r="F1378" s="23">
        <v>6567366</v>
      </c>
      <c r="G1378" s="23">
        <v>0</v>
      </c>
      <c r="H1378" s="23">
        <v>0</v>
      </c>
      <c r="I1378" s="23"/>
      <c r="J1378" s="32">
        <v>309000</v>
      </c>
      <c r="K1378" s="32">
        <v>0</v>
      </c>
      <c r="L1378" s="32">
        <v>0</v>
      </c>
      <c r="M1378" s="32">
        <v>309000</v>
      </c>
      <c r="N1378" s="75">
        <f>VLOOKUP(P1378,'CODIGOS RENTISTICOS'!$A$2:E2418,2,FALSE)</f>
        <v>96200000</v>
      </c>
      <c r="O1378" s="75">
        <f>VLOOKUP(P1378,'CODIGOS RENTISTICOS'!$A$2:F4585,3,FALSE)</f>
        <v>350101</v>
      </c>
      <c r="P1378" s="23">
        <v>121230</v>
      </c>
      <c r="Q1378" s="48">
        <f t="shared" si="33"/>
        <v>309000</v>
      </c>
      <c r="R1378" s="29"/>
    </row>
    <row r="1379" spans="1:18" x14ac:dyDescent="0.2">
      <c r="A1379" s="23">
        <v>50000249</v>
      </c>
      <c r="B1379" s="23">
        <v>1182983</v>
      </c>
      <c r="C1379" s="23" t="s">
        <v>34</v>
      </c>
      <c r="D1379" s="33" t="s">
        <v>392</v>
      </c>
      <c r="E1379" s="31">
        <v>37524</v>
      </c>
      <c r="F1379" s="23">
        <v>6645375</v>
      </c>
      <c r="G1379" s="23">
        <v>0</v>
      </c>
      <c r="H1379" s="23">
        <v>0</v>
      </c>
      <c r="I1379" s="23"/>
      <c r="J1379" s="32">
        <v>363000</v>
      </c>
      <c r="K1379" s="32">
        <v>0</v>
      </c>
      <c r="L1379" s="32">
        <v>0</v>
      </c>
      <c r="M1379" s="32">
        <v>363000</v>
      </c>
      <c r="N1379" s="75">
        <f>VLOOKUP(P1379,'CODIGOS RENTISTICOS'!$A$2:E2419,2,FALSE)</f>
        <v>910300000</v>
      </c>
      <c r="O1379" s="75">
        <f>VLOOKUP(P1379,'CODIGOS RENTISTICOS'!$A$2:F4586,3,FALSE)</f>
        <v>130113</v>
      </c>
      <c r="P1379" s="23">
        <v>121205</v>
      </c>
      <c r="Q1379" s="48">
        <f t="shared" si="33"/>
        <v>363000</v>
      </c>
      <c r="R1379" s="29"/>
    </row>
    <row r="1380" spans="1:18" x14ac:dyDescent="0.2">
      <c r="A1380" s="23">
        <v>50000249</v>
      </c>
      <c r="B1380" s="23">
        <v>986524</v>
      </c>
      <c r="C1380" s="23" t="s">
        <v>289</v>
      </c>
      <c r="D1380" s="33" t="s">
        <v>393</v>
      </c>
      <c r="E1380" s="31">
        <v>37524</v>
      </c>
      <c r="F1380" s="23">
        <v>0</v>
      </c>
      <c r="G1380" s="23">
        <v>0</v>
      </c>
      <c r="H1380" s="23">
        <v>1</v>
      </c>
      <c r="I1380" s="23"/>
      <c r="J1380" s="32">
        <v>0</v>
      </c>
      <c r="K1380" s="32">
        <v>0</v>
      </c>
      <c r="L1380" s="32">
        <v>4154000</v>
      </c>
      <c r="M1380" s="32">
        <v>4154000</v>
      </c>
      <c r="N1380" s="75">
        <f>VLOOKUP(P1380,'CODIGOS RENTISTICOS'!$A$2:E2420,2,FALSE)</f>
        <v>10200000</v>
      </c>
      <c r="O1380" s="75">
        <f>VLOOKUP(P1380,'CODIGOS RENTISTICOS'!$A$2:F4587,3,FALSE)</f>
        <v>260101</v>
      </c>
      <c r="P1380" s="23">
        <v>6002</v>
      </c>
      <c r="Q1380" s="48">
        <f t="shared" si="33"/>
        <v>4154000</v>
      </c>
      <c r="R1380" s="29"/>
    </row>
    <row r="1381" spans="1:18" x14ac:dyDescent="0.2">
      <c r="A1381" s="23">
        <v>50000249</v>
      </c>
      <c r="B1381" s="23">
        <v>896799</v>
      </c>
      <c r="C1381" s="23" t="s">
        <v>129</v>
      </c>
      <c r="D1381" s="33" t="s">
        <v>394</v>
      </c>
      <c r="E1381" s="31">
        <v>37524</v>
      </c>
      <c r="F1381" s="23">
        <v>7619720</v>
      </c>
      <c r="G1381" s="23">
        <v>0</v>
      </c>
      <c r="H1381" s="23">
        <v>1</v>
      </c>
      <c r="I1381" s="23"/>
      <c r="J1381" s="32">
        <v>0</v>
      </c>
      <c r="K1381" s="32">
        <v>3329288</v>
      </c>
      <c r="L1381" s="32">
        <v>0</v>
      </c>
      <c r="M1381" s="32">
        <v>3329288</v>
      </c>
      <c r="N1381" s="75">
        <f>VLOOKUP(P1381,'CODIGOS RENTISTICOS'!$A$2:E2421,2,FALSE)</f>
        <v>13700000</v>
      </c>
      <c r="O1381" s="75">
        <f>VLOOKUP(P1381,'CODIGOS RENTISTICOS'!$A$2:F4588,3,FALSE)</f>
        <v>290101</v>
      </c>
      <c r="P1381" s="23">
        <v>121250</v>
      </c>
      <c r="Q1381" s="48">
        <f t="shared" si="33"/>
        <v>3329288</v>
      </c>
      <c r="R1381" s="29"/>
    </row>
    <row r="1382" spans="1:18" x14ac:dyDescent="0.2">
      <c r="A1382" s="23">
        <v>50000249</v>
      </c>
      <c r="B1382" s="23">
        <v>1071324</v>
      </c>
      <c r="C1382" s="23" t="s">
        <v>123</v>
      </c>
      <c r="D1382" s="33" t="s">
        <v>395</v>
      </c>
      <c r="E1382" s="31">
        <v>37524</v>
      </c>
      <c r="F1382" s="23">
        <v>4226037</v>
      </c>
      <c r="G1382" s="23">
        <v>0</v>
      </c>
      <c r="H1382" s="23">
        <v>0</v>
      </c>
      <c r="I1382" s="23"/>
      <c r="J1382" s="32">
        <v>51500</v>
      </c>
      <c r="K1382" s="32">
        <v>0</v>
      </c>
      <c r="L1382" s="32">
        <v>0</v>
      </c>
      <c r="M1382" s="32">
        <v>51500</v>
      </c>
      <c r="N1382" s="75">
        <f>VLOOKUP(P1382,'CODIGOS RENTISTICOS'!$A$2:E2422,2,FALSE)</f>
        <v>96300000</v>
      </c>
      <c r="O1382" s="75">
        <f>VLOOKUP(P1382,'CODIGOS RENTISTICOS'!$A$2:F4589,3,FALSE)</f>
        <v>360101</v>
      </c>
      <c r="P1382" s="23">
        <v>121270</v>
      </c>
      <c r="Q1382" s="48">
        <f t="shared" si="33"/>
        <v>51500</v>
      </c>
      <c r="R1382" s="29"/>
    </row>
    <row r="1383" spans="1:18" x14ac:dyDescent="0.2">
      <c r="A1383" s="23">
        <v>50000249</v>
      </c>
      <c r="B1383" s="23">
        <v>1074569</v>
      </c>
      <c r="C1383" s="23" t="s">
        <v>38</v>
      </c>
      <c r="D1383" s="33" t="s">
        <v>396</v>
      </c>
      <c r="E1383" s="31">
        <v>37524</v>
      </c>
      <c r="F1383" s="23">
        <v>0</v>
      </c>
      <c r="G1383" s="23">
        <v>0</v>
      </c>
      <c r="H1383" s="23">
        <v>0</v>
      </c>
      <c r="I1383" s="23"/>
      <c r="J1383" s="32">
        <v>10000</v>
      </c>
      <c r="K1383" s="32">
        <v>0</v>
      </c>
      <c r="L1383" s="32">
        <v>0</v>
      </c>
      <c r="M1383" s="32">
        <v>10000</v>
      </c>
      <c r="N1383" s="75">
        <f>VLOOKUP(P1383,'CODIGOS RENTISTICOS'!$A$2:E2423,2,FALSE)</f>
        <v>12400000</v>
      </c>
      <c r="O1383" s="75">
        <f>VLOOKUP(P1383,'CODIGOS RENTISTICOS'!$A$2:F4590,3,FALSE)</f>
        <v>270102</v>
      </c>
      <c r="P1383" s="23">
        <v>121204</v>
      </c>
      <c r="Q1383" s="48">
        <f t="shared" si="33"/>
        <v>10000</v>
      </c>
      <c r="R1383" s="29"/>
    </row>
    <row r="1384" spans="1:18" x14ac:dyDescent="0.2">
      <c r="A1384" s="23">
        <v>50000249</v>
      </c>
      <c r="B1384" s="23">
        <v>1099210</v>
      </c>
      <c r="C1384" s="23" t="s">
        <v>124</v>
      </c>
      <c r="D1384" s="33" t="s">
        <v>397</v>
      </c>
      <c r="E1384" s="31">
        <v>37524</v>
      </c>
      <c r="F1384" s="23">
        <v>6620879</v>
      </c>
      <c r="G1384" s="23">
        <v>0</v>
      </c>
      <c r="H1384" s="23">
        <v>0</v>
      </c>
      <c r="I1384" s="23"/>
      <c r="J1384" s="32">
        <v>490000</v>
      </c>
      <c r="K1384" s="32">
        <v>0</v>
      </c>
      <c r="L1384" s="32">
        <v>0</v>
      </c>
      <c r="M1384" s="32">
        <v>490000</v>
      </c>
      <c r="N1384" s="75">
        <f>VLOOKUP(P1384,'CODIGOS RENTISTICOS'!$A$2:E2424,2,FALSE)</f>
        <v>910300000</v>
      </c>
      <c r="O1384" s="75">
        <f>VLOOKUP(P1384,'CODIGOS RENTISTICOS'!$A$2:F4591,3,FALSE)</f>
        <v>130113</v>
      </c>
      <c r="P1384" s="23">
        <v>121235</v>
      </c>
      <c r="Q1384" s="48">
        <f t="shared" si="33"/>
        <v>490000</v>
      </c>
      <c r="R1384" s="29"/>
    </row>
    <row r="1385" spans="1:18" x14ac:dyDescent="0.2">
      <c r="A1385" s="23">
        <v>50000249</v>
      </c>
      <c r="B1385" s="23">
        <v>1099215</v>
      </c>
      <c r="C1385" s="23" t="s">
        <v>124</v>
      </c>
      <c r="D1385" s="33" t="s">
        <v>398</v>
      </c>
      <c r="E1385" s="31">
        <v>37524</v>
      </c>
      <c r="F1385" s="23">
        <v>6655515</v>
      </c>
      <c r="G1385" s="23">
        <v>0</v>
      </c>
      <c r="H1385" s="23">
        <v>0</v>
      </c>
      <c r="I1385" s="23"/>
      <c r="J1385" s="32">
        <v>426375</v>
      </c>
      <c r="K1385" s="32">
        <v>0</v>
      </c>
      <c r="L1385" s="32">
        <v>0</v>
      </c>
      <c r="M1385" s="32">
        <v>426375</v>
      </c>
      <c r="N1385" s="75">
        <f>VLOOKUP(P1385,'CODIGOS RENTISTICOS'!$A$2:E2425,2,FALSE)</f>
        <v>11800000</v>
      </c>
      <c r="O1385" s="75">
        <f>VLOOKUP(P1385,'CODIGOS RENTISTICOS'!$A$2:F4592,3,FALSE)</f>
        <v>240101</v>
      </c>
      <c r="P1385" s="23">
        <v>121265</v>
      </c>
      <c r="Q1385" s="48">
        <f t="shared" si="33"/>
        <v>426375</v>
      </c>
      <c r="R1385" s="29"/>
    </row>
    <row r="1386" spans="1:18" x14ac:dyDescent="0.2">
      <c r="A1386" s="23">
        <v>50000249</v>
      </c>
      <c r="B1386" s="23">
        <v>1099217</v>
      </c>
      <c r="C1386" s="23" t="s">
        <v>124</v>
      </c>
      <c r="D1386" s="33" t="s">
        <v>399</v>
      </c>
      <c r="E1386" s="31">
        <v>37524</v>
      </c>
      <c r="F1386" s="23">
        <v>6610491</v>
      </c>
      <c r="G1386" s="23">
        <v>0</v>
      </c>
      <c r="H1386" s="23">
        <v>1</v>
      </c>
      <c r="I1386" s="23"/>
      <c r="J1386" s="32">
        <v>0</v>
      </c>
      <c r="K1386" s="32">
        <v>0</v>
      </c>
      <c r="L1386" s="32">
        <v>126862345</v>
      </c>
      <c r="M1386" s="32">
        <v>126862345</v>
      </c>
      <c r="N1386" s="75">
        <f>VLOOKUP(P1386,'CODIGOS RENTISTICOS'!$A$2:E2426,2,FALSE)</f>
        <v>10200000</v>
      </c>
      <c r="O1386" s="75">
        <f>VLOOKUP(P1386,'CODIGOS RENTISTICOS'!$A$2:F4593,3,FALSE)</f>
        <v>260101</v>
      </c>
      <c r="P1386" s="23">
        <v>6002</v>
      </c>
      <c r="Q1386" s="48">
        <f t="shared" si="33"/>
        <v>126862345</v>
      </c>
      <c r="R1386" s="29"/>
    </row>
    <row r="1387" spans="1:18" x14ac:dyDescent="0.2">
      <c r="A1387" s="23">
        <v>50000249</v>
      </c>
      <c r="B1387" s="23">
        <v>582513</v>
      </c>
      <c r="C1387" s="23" t="s">
        <v>15</v>
      </c>
      <c r="D1387" s="33" t="s">
        <v>400</v>
      </c>
      <c r="E1387" s="31">
        <v>37524</v>
      </c>
      <c r="F1387" s="23">
        <v>732465</v>
      </c>
      <c r="G1387" s="23">
        <v>0</v>
      </c>
      <c r="H1387" s="23">
        <v>1</v>
      </c>
      <c r="I1387" s="23"/>
      <c r="J1387" s="32">
        <v>0</v>
      </c>
      <c r="K1387" s="32">
        <v>0</v>
      </c>
      <c r="L1387" s="32">
        <v>450000</v>
      </c>
      <c r="M1387" s="32">
        <v>450000</v>
      </c>
      <c r="N1387" s="75">
        <f>VLOOKUP(P1387,'CODIGOS RENTISTICOS'!$A$2:E2427,2,FALSE)</f>
        <v>10200000</v>
      </c>
      <c r="O1387" s="75">
        <f>VLOOKUP(P1387,'CODIGOS RENTISTICOS'!$A$2:F4594,3,FALSE)</f>
        <v>260101</v>
      </c>
      <c r="P1387" s="23">
        <v>6002</v>
      </c>
      <c r="Q1387" s="48">
        <f t="shared" si="33"/>
        <v>450000</v>
      </c>
      <c r="R1387" s="29"/>
    </row>
    <row r="1388" spans="1:18" x14ac:dyDescent="0.2">
      <c r="A1388" s="23">
        <v>50000249</v>
      </c>
      <c r="B1388" s="23">
        <v>5633856</v>
      </c>
      <c r="C1388" s="23" t="s">
        <v>40</v>
      </c>
      <c r="D1388" s="33" t="s">
        <v>401</v>
      </c>
      <c r="E1388" s="31">
        <v>37524</v>
      </c>
      <c r="F1388" s="23">
        <v>742810</v>
      </c>
      <c r="G1388" s="23">
        <v>0</v>
      </c>
      <c r="H1388" s="23">
        <v>0</v>
      </c>
      <c r="I1388" s="23"/>
      <c r="J1388" s="32">
        <v>2500</v>
      </c>
      <c r="K1388" s="32">
        <v>0</v>
      </c>
      <c r="L1388" s="32">
        <v>0</v>
      </c>
      <c r="M1388" s="32">
        <v>2500</v>
      </c>
      <c r="N1388" s="75">
        <f>VLOOKUP(P1388,'CODIGOS RENTISTICOS'!$A$2:E2428,2,FALSE)</f>
        <v>0</v>
      </c>
      <c r="O1388" s="75">
        <f>VLOOKUP(P1388,'CODIGOS RENTISTICOS'!$A$2:F4595,3,FALSE)</f>
        <v>0</v>
      </c>
      <c r="P1388" s="23">
        <v>1212</v>
      </c>
      <c r="Q1388" s="48">
        <f t="shared" si="33"/>
        <v>2500</v>
      </c>
      <c r="R1388" s="29"/>
    </row>
    <row r="1389" spans="1:18" x14ac:dyDescent="0.2">
      <c r="A1389" s="23">
        <v>50000249</v>
      </c>
      <c r="B1389" s="23">
        <v>934387</v>
      </c>
      <c r="C1389" s="23" t="s">
        <v>125</v>
      </c>
      <c r="D1389" s="33" t="s">
        <v>402</v>
      </c>
      <c r="E1389" s="31">
        <v>37524</v>
      </c>
      <c r="F1389" s="23">
        <v>3368415</v>
      </c>
      <c r="G1389" s="23">
        <v>0</v>
      </c>
      <c r="H1389" s="23">
        <v>0</v>
      </c>
      <c r="I1389" s="23"/>
      <c r="J1389" s="32">
        <v>12870</v>
      </c>
      <c r="K1389" s="32">
        <v>0</v>
      </c>
      <c r="L1389" s="32">
        <v>0</v>
      </c>
      <c r="M1389" s="32">
        <v>12870</v>
      </c>
      <c r="N1389" s="75">
        <f>VLOOKUP(P1389,'CODIGOS RENTISTICOS'!$A$2:E2429,2,FALSE)</f>
        <v>96400000</v>
      </c>
      <c r="O1389" s="75">
        <f>VLOOKUP(P1389,'CODIGOS RENTISTICOS'!$A$2:F4596,3,FALSE)</f>
        <v>370101</v>
      </c>
      <c r="P1389" s="23">
        <v>121280</v>
      </c>
      <c r="Q1389" s="48">
        <f t="shared" si="33"/>
        <v>12870</v>
      </c>
      <c r="R1389" s="29"/>
    </row>
    <row r="1390" spans="1:18" x14ac:dyDescent="0.2">
      <c r="A1390" s="23">
        <v>50000249</v>
      </c>
      <c r="B1390" s="23">
        <v>497358</v>
      </c>
      <c r="C1390" s="23" t="s">
        <v>126</v>
      </c>
      <c r="D1390" s="33" t="s">
        <v>403</v>
      </c>
      <c r="E1390" s="31">
        <v>37524</v>
      </c>
      <c r="F1390" s="23">
        <v>6337861</v>
      </c>
      <c r="G1390" s="23">
        <v>0</v>
      </c>
      <c r="H1390" s="23">
        <v>0</v>
      </c>
      <c r="I1390" s="23"/>
      <c r="J1390" s="32">
        <v>436968</v>
      </c>
      <c r="K1390" s="32">
        <v>0</v>
      </c>
      <c r="L1390" s="32">
        <v>0</v>
      </c>
      <c r="M1390" s="32">
        <v>436968</v>
      </c>
      <c r="N1390" s="75">
        <f>VLOOKUP(P1390,'CODIGOS RENTISTICOS'!$A$2:E2430,2,FALSE)</f>
        <v>825000000</v>
      </c>
      <c r="O1390" s="75">
        <f>VLOOKUP(P1390,'CODIGOS RENTISTICOS'!$A$2:F4597,3,FALSE)</f>
        <v>150109</v>
      </c>
      <c r="P1390" s="23">
        <v>121245</v>
      </c>
      <c r="Q1390" s="48">
        <f t="shared" si="33"/>
        <v>436968</v>
      </c>
      <c r="R1390" s="29"/>
    </row>
    <row r="1391" spans="1:18" x14ac:dyDescent="0.2">
      <c r="A1391" s="23">
        <v>50000249</v>
      </c>
      <c r="B1391" s="23">
        <v>1390525</v>
      </c>
      <c r="C1391" s="23" t="s">
        <v>126</v>
      </c>
      <c r="D1391" s="33" t="s">
        <v>404</v>
      </c>
      <c r="E1391" s="31">
        <v>37524</v>
      </c>
      <c r="F1391" s="23">
        <v>6350712</v>
      </c>
      <c r="G1391" s="23">
        <v>0</v>
      </c>
      <c r="H1391" s="23">
        <v>0</v>
      </c>
      <c r="I1391" s="23"/>
      <c r="J1391" s="32">
        <v>7000</v>
      </c>
      <c r="K1391" s="32">
        <v>0</v>
      </c>
      <c r="L1391" s="32">
        <v>0</v>
      </c>
      <c r="M1391" s="32">
        <v>7000</v>
      </c>
      <c r="N1391" s="75">
        <f>VLOOKUP(P1391,'CODIGOS RENTISTICOS'!$A$2:E2431,2,FALSE)</f>
        <v>825000000</v>
      </c>
      <c r="O1391" s="75">
        <f>VLOOKUP(P1391,'CODIGOS RENTISTICOS'!$A$2:F4598,3,FALSE)</f>
        <v>150109</v>
      </c>
      <c r="P1391" s="23">
        <v>121245</v>
      </c>
      <c r="Q1391" s="48">
        <f t="shared" si="33"/>
        <v>7000</v>
      </c>
      <c r="R1391" s="29"/>
    </row>
    <row r="1392" spans="1:18" x14ac:dyDescent="0.2">
      <c r="A1392" s="23">
        <v>50000249</v>
      </c>
      <c r="B1392" s="23">
        <v>1390526</v>
      </c>
      <c r="C1392" s="23" t="s">
        <v>126</v>
      </c>
      <c r="D1392" s="33" t="s">
        <v>405</v>
      </c>
      <c r="E1392" s="31">
        <v>37524</v>
      </c>
      <c r="F1392" s="23">
        <v>6382704</v>
      </c>
      <c r="G1392" s="23">
        <v>0</v>
      </c>
      <c r="H1392" s="23">
        <v>0</v>
      </c>
      <c r="I1392" s="23"/>
      <c r="J1392" s="32">
        <v>7000</v>
      </c>
      <c r="K1392" s="32">
        <v>0</v>
      </c>
      <c r="L1392" s="32">
        <v>0</v>
      </c>
      <c r="M1392" s="32">
        <v>7000</v>
      </c>
      <c r="N1392" s="75">
        <f>VLOOKUP(P1392,'CODIGOS RENTISTICOS'!$A$2:E2432,2,FALSE)</f>
        <v>825000000</v>
      </c>
      <c r="O1392" s="75">
        <f>VLOOKUP(P1392,'CODIGOS RENTISTICOS'!$A$2:F4599,3,FALSE)</f>
        <v>150109</v>
      </c>
      <c r="P1392" s="23">
        <v>121245</v>
      </c>
      <c r="Q1392" s="48">
        <f t="shared" si="33"/>
        <v>7000</v>
      </c>
      <c r="R1392" s="29"/>
    </row>
    <row r="1393" spans="1:18" x14ac:dyDescent="0.2">
      <c r="A1393" s="23">
        <v>50000249</v>
      </c>
      <c r="B1393" s="23">
        <v>47652</v>
      </c>
      <c r="C1393" s="23" t="s">
        <v>126</v>
      </c>
      <c r="D1393" s="33" t="s">
        <v>406</v>
      </c>
      <c r="E1393" s="31">
        <v>37524</v>
      </c>
      <c r="F1393" s="23">
        <v>6434924</v>
      </c>
      <c r="G1393" s="23">
        <v>0</v>
      </c>
      <c r="H1393" s="23">
        <v>0</v>
      </c>
      <c r="I1393" s="23"/>
      <c r="J1393" s="32">
        <v>7000</v>
      </c>
      <c r="K1393" s="32">
        <v>0</v>
      </c>
      <c r="L1393" s="32">
        <v>0</v>
      </c>
      <c r="M1393" s="32">
        <v>7000</v>
      </c>
      <c r="N1393" s="75">
        <f>VLOOKUP(P1393,'CODIGOS RENTISTICOS'!$A$2:E2433,2,FALSE)</f>
        <v>825000000</v>
      </c>
      <c r="O1393" s="75">
        <f>VLOOKUP(P1393,'CODIGOS RENTISTICOS'!$A$2:F4600,3,FALSE)</f>
        <v>150109</v>
      </c>
      <c r="P1393" s="23">
        <v>121245</v>
      </c>
      <c r="Q1393" s="48">
        <f t="shared" si="33"/>
        <v>7000</v>
      </c>
      <c r="R1393" s="29"/>
    </row>
    <row r="1394" spans="1:18" x14ac:dyDescent="0.2">
      <c r="A1394" s="23">
        <v>50000249</v>
      </c>
      <c r="B1394" s="23">
        <v>47653</v>
      </c>
      <c r="C1394" s="23" t="s">
        <v>126</v>
      </c>
      <c r="D1394" s="33" t="s">
        <v>407</v>
      </c>
      <c r="E1394" s="31">
        <v>37524</v>
      </c>
      <c r="F1394" s="23">
        <v>6434924</v>
      </c>
      <c r="G1394" s="23">
        <v>0</v>
      </c>
      <c r="H1394" s="23">
        <v>0</v>
      </c>
      <c r="I1394" s="23"/>
      <c r="J1394" s="32">
        <v>7000</v>
      </c>
      <c r="K1394" s="32">
        <v>0</v>
      </c>
      <c r="L1394" s="32">
        <v>0</v>
      </c>
      <c r="M1394" s="32">
        <v>7000</v>
      </c>
      <c r="N1394" s="75">
        <f>VLOOKUP(P1394,'CODIGOS RENTISTICOS'!$A$2:E2434,2,FALSE)</f>
        <v>825000000</v>
      </c>
      <c r="O1394" s="75">
        <f>VLOOKUP(P1394,'CODIGOS RENTISTICOS'!$A$2:F4601,3,FALSE)</f>
        <v>150109</v>
      </c>
      <c r="P1394" s="23">
        <v>121245</v>
      </c>
      <c r="Q1394" s="48">
        <f t="shared" si="33"/>
        <v>7000</v>
      </c>
      <c r="R1394" s="29"/>
    </row>
    <row r="1395" spans="1:18" x14ac:dyDescent="0.2">
      <c r="A1395" s="23">
        <v>50000249</v>
      </c>
      <c r="B1395" s="23">
        <v>1380912</v>
      </c>
      <c r="C1395" s="23" t="s">
        <v>126</v>
      </c>
      <c r="D1395" s="33" t="s">
        <v>408</v>
      </c>
      <c r="E1395" s="31">
        <v>37524</v>
      </c>
      <c r="F1395" s="23">
        <v>6434924</v>
      </c>
      <c r="G1395" s="23">
        <v>0</v>
      </c>
      <c r="H1395" s="23">
        <v>0</v>
      </c>
      <c r="I1395" s="23"/>
      <c r="J1395" s="32">
        <v>5000</v>
      </c>
      <c r="K1395" s="32">
        <v>0</v>
      </c>
      <c r="L1395" s="32">
        <v>0</v>
      </c>
      <c r="M1395" s="32">
        <v>5000</v>
      </c>
      <c r="N1395" s="75">
        <f>VLOOKUP(P1395,'CODIGOS RENTISTICOS'!$A$2:E2435,2,FALSE)</f>
        <v>825000000</v>
      </c>
      <c r="O1395" s="75">
        <f>VLOOKUP(P1395,'CODIGOS RENTISTICOS'!$A$2:F4602,3,FALSE)</f>
        <v>150109</v>
      </c>
      <c r="P1395" s="23">
        <v>121245</v>
      </c>
      <c r="Q1395" s="48">
        <f t="shared" si="33"/>
        <v>5000</v>
      </c>
      <c r="R1395" s="29"/>
    </row>
    <row r="1396" spans="1:18" x14ac:dyDescent="0.2">
      <c r="A1396" s="23">
        <v>50000249</v>
      </c>
      <c r="B1396" s="23">
        <v>1380913</v>
      </c>
      <c r="C1396" s="23" t="s">
        <v>126</v>
      </c>
      <c r="D1396" s="33" t="s">
        <v>409</v>
      </c>
      <c r="E1396" s="31">
        <v>37524</v>
      </c>
      <c r="F1396" s="23">
        <v>6434924</v>
      </c>
      <c r="G1396" s="23">
        <v>0</v>
      </c>
      <c r="H1396" s="23">
        <v>0</v>
      </c>
      <c r="I1396" s="23"/>
      <c r="J1396" s="32">
        <v>5000</v>
      </c>
      <c r="K1396" s="32">
        <v>0</v>
      </c>
      <c r="L1396" s="32">
        <v>0</v>
      </c>
      <c r="M1396" s="32">
        <v>5000</v>
      </c>
      <c r="N1396" s="75">
        <f>VLOOKUP(P1396,'CODIGOS RENTISTICOS'!$A$2:E2436,2,FALSE)</f>
        <v>825000000</v>
      </c>
      <c r="O1396" s="75">
        <f>VLOOKUP(P1396,'CODIGOS RENTISTICOS'!$A$2:F4603,3,FALSE)</f>
        <v>150109</v>
      </c>
      <c r="P1396" s="23">
        <v>121245</v>
      </c>
      <c r="Q1396" s="48">
        <f t="shared" si="33"/>
        <v>5000</v>
      </c>
      <c r="R1396" s="29"/>
    </row>
    <row r="1397" spans="1:18" x14ac:dyDescent="0.2">
      <c r="A1397" s="23">
        <v>50000249</v>
      </c>
      <c r="B1397" s="23">
        <v>1380914</v>
      </c>
      <c r="C1397" s="23" t="s">
        <v>126</v>
      </c>
      <c r="D1397" s="33" t="s">
        <v>410</v>
      </c>
      <c r="E1397" s="31">
        <v>37524</v>
      </c>
      <c r="F1397" s="23">
        <v>6434924</v>
      </c>
      <c r="G1397" s="23">
        <v>0</v>
      </c>
      <c r="H1397" s="23">
        <v>0</v>
      </c>
      <c r="I1397" s="23"/>
      <c r="J1397" s="32">
        <v>7000</v>
      </c>
      <c r="K1397" s="32">
        <v>0</v>
      </c>
      <c r="L1397" s="32">
        <v>0</v>
      </c>
      <c r="M1397" s="32">
        <v>7000</v>
      </c>
      <c r="N1397" s="75">
        <f>VLOOKUP(P1397,'CODIGOS RENTISTICOS'!$A$2:E2437,2,FALSE)</f>
        <v>825000000</v>
      </c>
      <c r="O1397" s="75">
        <f>VLOOKUP(P1397,'CODIGOS RENTISTICOS'!$A$2:F4604,3,FALSE)</f>
        <v>150109</v>
      </c>
      <c r="P1397" s="23">
        <v>121245</v>
      </c>
      <c r="Q1397" s="48">
        <f t="shared" si="33"/>
        <v>7000</v>
      </c>
      <c r="R1397" s="29"/>
    </row>
    <row r="1398" spans="1:18" x14ac:dyDescent="0.2">
      <c r="A1398" s="23">
        <v>50000249</v>
      </c>
      <c r="B1398" s="23">
        <v>1380915</v>
      </c>
      <c r="C1398" s="23" t="s">
        <v>126</v>
      </c>
      <c r="D1398" s="33" t="s">
        <v>411</v>
      </c>
      <c r="E1398" s="31">
        <v>37524</v>
      </c>
      <c r="F1398" s="23">
        <v>6434924</v>
      </c>
      <c r="G1398" s="23">
        <v>0</v>
      </c>
      <c r="H1398" s="23">
        <v>0</v>
      </c>
      <c r="I1398" s="23"/>
      <c r="J1398" s="32">
        <v>5000</v>
      </c>
      <c r="K1398" s="32">
        <v>0</v>
      </c>
      <c r="L1398" s="32">
        <v>0</v>
      </c>
      <c r="M1398" s="32">
        <v>5000</v>
      </c>
      <c r="N1398" s="75">
        <f>VLOOKUP(P1398,'CODIGOS RENTISTICOS'!$A$2:E2438,2,FALSE)</f>
        <v>825000000</v>
      </c>
      <c r="O1398" s="75">
        <f>VLOOKUP(P1398,'CODIGOS RENTISTICOS'!$A$2:F4605,3,FALSE)</f>
        <v>150109</v>
      </c>
      <c r="P1398" s="23">
        <v>121245</v>
      </c>
      <c r="Q1398" s="48">
        <f t="shared" si="33"/>
        <v>5000</v>
      </c>
      <c r="R1398" s="29"/>
    </row>
    <row r="1399" spans="1:18" x14ac:dyDescent="0.2">
      <c r="A1399" s="23">
        <v>50000249</v>
      </c>
      <c r="B1399" s="23">
        <v>1380959</v>
      </c>
      <c r="C1399" s="23" t="s">
        <v>126</v>
      </c>
      <c r="D1399" s="33" t="s">
        <v>412</v>
      </c>
      <c r="E1399" s="31">
        <v>37524</v>
      </c>
      <c r="F1399" s="23">
        <v>6436383</v>
      </c>
      <c r="G1399" s="23">
        <v>0</v>
      </c>
      <c r="H1399" s="23">
        <v>0</v>
      </c>
      <c r="I1399" s="23"/>
      <c r="J1399" s="32">
        <v>35000</v>
      </c>
      <c r="K1399" s="32">
        <v>0</v>
      </c>
      <c r="L1399" s="32">
        <v>0</v>
      </c>
      <c r="M1399" s="32">
        <v>35000</v>
      </c>
      <c r="N1399" s="75">
        <f>VLOOKUP(P1399,'CODIGOS RENTISTICOS'!$A$2:E2439,2,FALSE)</f>
        <v>825000000</v>
      </c>
      <c r="O1399" s="75">
        <f>VLOOKUP(P1399,'CODIGOS RENTISTICOS'!$A$2:F4606,3,FALSE)</f>
        <v>150109</v>
      </c>
      <c r="P1399" s="23">
        <v>121245</v>
      </c>
      <c r="Q1399" s="48">
        <f t="shared" si="33"/>
        <v>35000</v>
      </c>
      <c r="R1399" s="29"/>
    </row>
    <row r="1400" spans="1:18" x14ac:dyDescent="0.2">
      <c r="A1400" s="23">
        <v>50000249</v>
      </c>
      <c r="B1400" s="23">
        <v>1380971</v>
      </c>
      <c r="C1400" s="23" t="s">
        <v>126</v>
      </c>
      <c r="D1400" s="33" t="s">
        <v>413</v>
      </c>
      <c r="E1400" s="31">
        <v>37524</v>
      </c>
      <c r="F1400" s="23">
        <v>6434924</v>
      </c>
      <c r="G1400" s="23">
        <v>0</v>
      </c>
      <c r="H1400" s="23">
        <v>0</v>
      </c>
      <c r="I1400" s="23"/>
      <c r="J1400" s="32">
        <v>5000</v>
      </c>
      <c r="K1400" s="32">
        <v>0</v>
      </c>
      <c r="L1400" s="32">
        <v>0</v>
      </c>
      <c r="M1400" s="32">
        <v>5000</v>
      </c>
      <c r="N1400" s="75">
        <f>VLOOKUP(P1400,'CODIGOS RENTISTICOS'!$A$2:E2440,2,FALSE)</f>
        <v>825000000</v>
      </c>
      <c r="O1400" s="75">
        <f>VLOOKUP(P1400,'CODIGOS RENTISTICOS'!$A$2:F4607,3,FALSE)</f>
        <v>150109</v>
      </c>
      <c r="P1400" s="23">
        <v>121245</v>
      </c>
      <c r="Q1400" s="48">
        <f t="shared" si="33"/>
        <v>5000</v>
      </c>
      <c r="R1400" s="29"/>
    </row>
    <row r="1401" spans="1:18" x14ac:dyDescent="0.2">
      <c r="A1401" s="23">
        <v>50000249</v>
      </c>
      <c r="B1401" s="23">
        <v>1380986</v>
      </c>
      <c r="C1401" s="23" t="s">
        <v>126</v>
      </c>
      <c r="D1401" s="33" t="s">
        <v>414</v>
      </c>
      <c r="E1401" s="31">
        <v>37524</v>
      </c>
      <c r="F1401" s="23">
        <v>6434924</v>
      </c>
      <c r="G1401" s="23">
        <v>0</v>
      </c>
      <c r="H1401" s="23">
        <v>0</v>
      </c>
      <c r="I1401" s="23"/>
      <c r="J1401" s="32">
        <v>5000</v>
      </c>
      <c r="K1401" s="32">
        <v>0</v>
      </c>
      <c r="L1401" s="32">
        <v>0</v>
      </c>
      <c r="M1401" s="32">
        <v>5000</v>
      </c>
      <c r="N1401" s="75">
        <f>VLOOKUP(P1401,'CODIGOS RENTISTICOS'!$A$2:E2441,2,FALSE)</f>
        <v>825000000</v>
      </c>
      <c r="O1401" s="75">
        <f>VLOOKUP(P1401,'CODIGOS RENTISTICOS'!$A$2:F4608,3,FALSE)</f>
        <v>150109</v>
      </c>
      <c r="P1401" s="23">
        <v>121245</v>
      </c>
      <c r="Q1401" s="48">
        <f t="shared" si="33"/>
        <v>5000</v>
      </c>
      <c r="R1401" s="29"/>
    </row>
    <row r="1402" spans="1:18" x14ac:dyDescent="0.2">
      <c r="A1402" s="23">
        <v>50000249</v>
      </c>
      <c r="B1402" s="23">
        <v>1390537</v>
      </c>
      <c r="C1402" s="23" t="s">
        <v>126</v>
      </c>
      <c r="D1402" s="33" t="s">
        <v>415</v>
      </c>
      <c r="E1402" s="31">
        <v>37524</v>
      </c>
      <c r="F1402" s="23">
        <v>6434924</v>
      </c>
      <c r="G1402" s="23">
        <v>0</v>
      </c>
      <c r="H1402" s="23">
        <v>0</v>
      </c>
      <c r="I1402" s="23"/>
      <c r="J1402" s="32">
        <v>5000</v>
      </c>
      <c r="K1402" s="32">
        <v>0</v>
      </c>
      <c r="L1402" s="32">
        <v>0</v>
      </c>
      <c r="M1402" s="32">
        <v>5000</v>
      </c>
      <c r="N1402" s="75">
        <f>VLOOKUP(P1402,'CODIGOS RENTISTICOS'!$A$2:E2442,2,FALSE)</f>
        <v>825000000</v>
      </c>
      <c r="O1402" s="75">
        <f>VLOOKUP(P1402,'CODIGOS RENTISTICOS'!$A$2:F4609,3,FALSE)</f>
        <v>150109</v>
      </c>
      <c r="P1402" s="23">
        <v>121245</v>
      </c>
      <c r="Q1402" s="48">
        <f t="shared" si="33"/>
        <v>5000</v>
      </c>
      <c r="R1402" s="29"/>
    </row>
    <row r="1403" spans="1:18" x14ac:dyDescent="0.2">
      <c r="A1403" s="23">
        <v>50000249</v>
      </c>
      <c r="B1403" s="23">
        <v>384669</v>
      </c>
      <c r="C1403" s="23" t="s">
        <v>419</v>
      </c>
      <c r="D1403" s="33" t="s">
        <v>416</v>
      </c>
      <c r="E1403" s="31">
        <v>37524</v>
      </c>
      <c r="F1403" s="23">
        <v>2614302</v>
      </c>
      <c r="G1403" s="23">
        <v>0</v>
      </c>
      <c r="H1403" s="23">
        <v>1</v>
      </c>
      <c r="I1403" s="23"/>
      <c r="J1403" s="32">
        <v>0</v>
      </c>
      <c r="K1403" s="32">
        <v>0</v>
      </c>
      <c r="L1403" s="32">
        <v>70000</v>
      </c>
      <c r="M1403" s="32">
        <v>70000</v>
      </c>
      <c r="N1403" s="75">
        <f>VLOOKUP(P1403,'CODIGOS RENTISTICOS'!$A$2:E2443,2,FALSE)</f>
        <v>825000000</v>
      </c>
      <c r="O1403" s="75">
        <f>VLOOKUP(P1403,'CODIGOS RENTISTICOS'!$A$2:F4610,3,FALSE)</f>
        <v>150109</v>
      </c>
      <c r="P1403" s="23">
        <v>121245</v>
      </c>
      <c r="Q1403" s="48">
        <f t="shared" si="33"/>
        <v>70000</v>
      </c>
      <c r="R1403" s="29"/>
    </row>
    <row r="1404" spans="1:18" x14ac:dyDescent="0.2">
      <c r="A1404" s="23">
        <v>50000249</v>
      </c>
      <c r="B1404" s="23">
        <v>384115</v>
      </c>
      <c r="C1404" s="23" t="s">
        <v>115</v>
      </c>
      <c r="D1404" s="33" t="s">
        <v>160</v>
      </c>
      <c r="E1404" s="31">
        <v>37524</v>
      </c>
      <c r="F1404" s="23">
        <v>2643819</v>
      </c>
      <c r="G1404" s="23">
        <v>0</v>
      </c>
      <c r="H1404" s="23">
        <v>0</v>
      </c>
      <c r="I1404" s="23"/>
      <c r="J1404" s="32">
        <v>39000</v>
      </c>
      <c r="K1404" s="32">
        <v>0</v>
      </c>
      <c r="L1404" s="32">
        <v>0</v>
      </c>
      <c r="M1404" s="32">
        <v>39000</v>
      </c>
      <c r="N1404" s="75">
        <f>VLOOKUP(P1404,'CODIGOS RENTISTICOS'!$A$2:E2444,2,FALSE)</f>
        <v>825000000</v>
      </c>
      <c r="O1404" s="75">
        <f>VLOOKUP(P1404,'CODIGOS RENTISTICOS'!$A$2:F4611,3,FALSE)</f>
        <v>150109</v>
      </c>
      <c r="P1404" s="23">
        <v>121245</v>
      </c>
      <c r="Q1404" s="48">
        <f t="shared" si="33"/>
        <v>39000</v>
      </c>
      <c r="R1404" s="29"/>
    </row>
    <row r="1405" spans="1:18" x14ac:dyDescent="0.2">
      <c r="A1405" s="23">
        <v>50000249</v>
      </c>
      <c r="B1405" s="23">
        <v>621206</v>
      </c>
      <c r="C1405" s="23" t="s">
        <v>42</v>
      </c>
      <c r="D1405" s="33" t="s">
        <v>161</v>
      </c>
      <c r="E1405" s="31">
        <v>37524</v>
      </c>
      <c r="F1405" s="23">
        <v>4401164</v>
      </c>
      <c r="G1405" s="23">
        <v>0</v>
      </c>
      <c r="H1405" s="23">
        <v>0</v>
      </c>
      <c r="I1405" s="23"/>
      <c r="J1405" s="32">
        <v>7000</v>
      </c>
      <c r="K1405" s="32">
        <v>0</v>
      </c>
      <c r="L1405" s="32">
        <v>0</v>
      </c>
      <c r="M1405" s="32">
        <v>7000</v>
      </c>
      <c r="N1405" s="75">
        <f>VLOOKUP(P1405,'CODIGOS RENTISTICOS'!$A$2:E2445,2,FALSE)</f>
        <v>825000000</v>
      </c>
      <c r="O1405" s="75">
        <f>VLOOKUP(P1405,'CODIGOS RENTISTICOS'!$A$2:F4612,3,FALSE)</f>
        <v>150109</v>
      </c>
      <c r="P1405" s="23">
        <v>121245</v>
      </c>
      <c r="Q1405" s="48">
        <f t="shared" si="33"/>
        <v>7000</v>
      </c>
      <c r="R1405" s="29"/>
    </row>
    <row r="1406" spans="1:18" x14ac:dyDescent="0.2">
      <c r="A1406" s="23">
        <v>50000249</v>
      </c>
      <c r="B1406" s="23">
        <v>621296</v>
      </c>
      <c r="C1406" s="23" t="s">
        <v>42</v>
      </c>
      <c r="D1406" s="33" t="s">
        <v>162</v>
      </c>
      <c r="E1406" s="31">
        <v>37524</v>
      </c>
      <c r="F1406" s="23">
        <v>4379931</v>
      </c>
      <c r="G1406" s="23">
        <v>0</v>
      </c>
      <c r="H1406" s="23">
        <v>0</v>
      </c>
      <c r="I1406" s="23"/>
      <c r="J1406" s="32">
        <v>7000</v>
      </c>
      <c r="K1406" s="32">
        <v>0</v>
      </c>
      <c r="L1406" s="32">
        <v>0</v>
      </c>
      <c r="M1406" s="32">
        <v>7000</v>
      </c>
      <c r="N1406" s="75">
        <f>VLOOKUP(P1406,'CODIGOS RENTISTICOS'!$A$2:E2446,2,FALSE)</f>
        <v>825000000</v>
      </c>
      <c r="O1406" s="75">
        <f>VLOOKUP(P1406,'CODIGOS RENTISTICOS'!$A$2:F4613,3,FALSE)</f>
        <v>150109</v>
      </c>
      <c r="P1406" s="23">
        <v>121245</v>
      </c>
      <c r="Q1406" s="48">
        <f t="shared" si="33"/>
        <v>7000</v>
      </c>
      <c r="R1406" s="29"/>
    </row>
    <row r="1407" spans="1:18" x14ac:dyDescent="0.2">
      <c r="A1407" s="23">
        <v>50000249</v>
      </c>
      <c r="B1407" s="23">
        <v>1223572</v>
      </c>
      <c r="C1407" s="23" t="s">
        <v>295</v>
      </c>
      <c r="D1407" s="33" t="s">
        <v>163</v>
      </c>
      <c r="E1407" s="31">
        <v>37524</v>
      </c>
      <c r="F1407" s="23">
        <v>2423645</v>
      </c>
      <c r="G1407" s="23">
        <v>0</v>
      </c>
      <c r="H1407" s="23">
        <v>0</v>
      </c>
      <c r="I1407" s="23"/>
      <c r="J1407" s="32">
        <v>1000000</v>
      </c>
      <c r="K1407" s="32">
        <v>0</v>
      </c>
      <c r="L1407" s="32">
        <v>0</v>
      </c>
      <c r="M1407" s="32">
        <v>1000000</v>
      </c>
      <c r="N1407" s="75">
        <f>VLOOKUP(P1407,'CODIGOS RENTISTICOS'!$A$2:E2447,2,FALSE)</f>
        <v>11100000</v>
      </c>
      <c r="O1407" s="75">
        <f>VLOOKUP(P1407,'CODIGOS RENTISTICOS'!$A$2:F4614,3,FALSE)</f>
        <v>150101</v>
      </c>
      <c r="P1407" s="23">
        <v>121275</v>
      </c>
      <c r="Q1407" s="48">
        <f t="shared" si="33"/>
        <v>1000000</v>
      </c>
      <c r="R1407" s="29"/>
    </row>
    <row r="1408" spans="1:18" x14ac:dyDescent="0.2">
      <c r="A1408" s="23">
        <v>50000249</v>
      </c>
      <c r="B1408" s="23">
        <v>1213373</v>
      </c>
      <c r="C1408" s="23" t="s">
        <v>42</v>
      </c>
      <c r="D1408" s="33" t="s">
        <v>164</v>
      </c>
      <c r="E1408" s="31">
        <v>37524</v>
      </c>
      <c r="F1408" s="23">
        <v>121212</v>
      </c>
      <c r="G1408" s="23">
        <v>0</v>
      </c>
      <c r="H1408" s="23">
        <v>0</v>
      </c>
      <c r="I1408" s="23"/>
      <c r="J1408" s="32">
        <v>7000</v>
      </c>
      <c r="K1408" s="32">
        <v>0</v>
      </c>
      <c r="L1408" s="32">
        <v>0</v>
      </c>
      <c r="M1408" s="32">
        <v>7000</v>
      </c>
      <c r="N1408" s="75">
        <f>VLOOKUP(P1408,'CODIGOS RENTISTICOS'!$A$2:E2448,2,FALSE)</f>
        <v>825000000</v>
      </c>
      <c r="O1408" s="75">
        <f>VLOOKUP(P1408,'CODIGOS RENTISTICOS'!$A$2:F4615,3,FALSE)</f>
        <v>150109</v>
      </c>
      <c r="P1408" s="23">
        <v>121245</v>
      </c>
      <c r="Q1408" s="48">
        <f t="shared" si="33"/>
        <v>7000</v>
      </c>
      <c r="R1408" s="29"/>
    </row>
    <row r="1409" spans="1:18" x14ac:dyDescent="0.2">
      <c r="A1409" s="23">
        <v>50000249</v>
      </c>
      <c r="B1409" s="23">
        <v>909495</v>
      </c>
      <c r="C1409" s="23" t="s">
        <v>42</v>
      </c>
      <c r="D1409" s="33" t="s">
        <v>165</v>
      </c>
      <c r="E1409" s="31">
        <v>37524</v>
      </c>
      <c r="F1409" s="23">
        <v>4495150</v>
      </c>
      <c r="G1409" s="23">
        <v>0</v>
      </c>
      <c r="H1409" s="23">
        <v>0</v>
      </c>
      <c r="I1409" s="23"/>
      <c r="J1409" s="32">
        <v>618000</v>
      </c>
      <c r="K1409" s="32">
        <v>0</v>
      </c>
      <c r="L1409" s="32">
        <v>0</v>
      </c>
      <c r="M1409" s="32">
        <v>618000</v>
      </c>
      <c r="N1409" s="75">
        <f>VLOOKUP(P1409,'CODIGOS RENTISTICOS'!$A$2:E2449,2,FALSE)</f>
        <v>825000000</v>
      </c>
      <c r="O1409" s="75">
        <f>VLOOKUP(P1409,'CODIGOS RENTISTICOS'!$A$2:F4616,3,FALSE)</f>
        <v>150109</v>
      </c>
      <c r="P1409" s="23">
        <v>121245</v>
      </c>
      <c r="Q1409" s="48">
        <f t="shared" si="33"/>
        <v>618000</v>
      </c>
      <c r="R1409" s="29"/>
    </row>
    <row r="1410" spans="1:18" x14ac:dyDescent="0.2">
      <c r="A1410" s="23">
        <v>50000249</v>
      </c>
      <c r="B1410" s="23">
        <v>1073977</v>
      </c>
      <c r="C1410" s="23" t="s">
        <v>42</v>
      </c>
      <c r="D1410" s="33" t="s">
        <v>166</v>
      </c>
      <c r="E1410" s="31">
        <v>37524</v>
      </c>
      <c r="F1410" s="23">
        <v>6818484</v>
      </c>
      <c r="G1410" s="23">
        <v>0</v>
      </c>
      <c r="H1410" s="23">
        <v>0</v>
      </c>
      <c r="I1410" s="23"/>
      <c r="J1410" s="32">
        <v>889000</v>
      </c>
      <c r="K1410" s="32">
        <v>0</v>
      </c>
      <c r="L1410" s="32">
        <v>0</v>
      </c>
      <c r="M1410" s="32">
        <v>889000</v>
      </c>
      <c r="N1410" s="75">
        <f>VLOOKUP(P1410,'CODIGOS RENTISTICOS'!$A$2:E2450,2,FALSE)</f>
        <v>825000000</v>
      </c>
      <c r="O1410" s="75">
        <f>VLOOKUP(P1410,'CODIGOS RENTISTICOS'!$A$2:F4617,3,FALSE)</f>
        <v>150109</v>
      </c>
      <c r="P1410" s="23">
        <v>121245</v>
      </c>
      <c r="Q1410" s="48">
        <f t="shared" si="33"/>
        <v>889000</v>
      </c>
      <c r="R1410" s="29"/>
    </row>
    <row r="1411" spans="1:18" x14ac:dyDescent="0.2">
      <c r="A1411" s="23">
        <v>50000249</v>
      </c>
      <c r="B1411" s="23">
        <v>1169240</v>
      </c>
      <c r="C1411" s="23" t="s">
        <v>42</v>
      </c>
      <c r="D1411" s="33" t="s">
        <v>166</v>
      </c>
      <c r="E1411" s="31">
        <v>37524</v>
      </c>
      <c r="F1411" s="23">
        <v>6818484</v>
      </c>
      <c r="G1411" s="23">
        <v>0</v>
      </c>
      <c r="H1411" s="23">
        <v>0</v>
      </c>
      <c r="I1411" s="23"/>
      <c r="J1411" s="32">
        <v>80000</v>
      </c>
      <c r="K1411" s="32">
        <v>0</v>
      </c>
      <c r="L1411" s="32">
        <v>0</v>
      </c>
      <c r="M1411" s="32">
        <v>80000</v>
      </c>
      <c r="N1411" s="75">
        <f>VLOOKUP(P1411,'CODIGOS RENTISTICOS'!$A$2:E2451,2,FALSE)</f>
        <v>825000000</v>
      </c>
      <c r="O1411" s="75">
        <f>VLOOKUP(P1411,'CODIGOS RENTISTICOS'!$A$2:F4618,3,FALSE)</f>
        <v>150109</v>
      </c>
      <c r="P1411" s="23">
        <v>121245</v>
      </c>
      <c r="Q1411" s="48">
        <f t="shared" ref="Q1411:Q1474" si="34">+M1411</f>
        <v>80000</v>
      </c>
      <c r="R1411" s="29"/>
    </row>
    <row r="1412" spans="1:18" x14ac:dyDescent="0.2">
      <c r="A1412" s="23">
        <v>50000249</v>
      </c>
      <c r="B1412" s="23">
        <v>1169241</v>
      </c>
      <c r="C1412" s="23" t="s">
        <v>42</v>
      </c>
      <c r="D1412" s="33" t="s">
        <v>167</v>
      </c>
      <c r="E1412" s="31">
        <v>37524</v>
      </c>
      <c r="F1412" s="23">
        <v>6818484</v>
      </c>
      <c r="G1412" s="23">
        <v>0</v>
      </c>
      <c r="H1412" s="23">
        <v>0</v>
      </c>
      <c r="I1412" s="23"/>
      <c r="J1412" s="32">
        <v>21000</v>
      </c>
      <c r="K1412" s="32">
        <v>0</v>
      </c>
      <c r="L1412" s="32">
        <v>0</v>
      </c>
      <c r="M1412" s="32">
        <v>21000</v>
      </c>
      <c r="N1412" s="75">
        <f>VLOOKUP(P1412,'CODIGOS RENTISTICOS'!$A$2:E2452,2,FALSE)</f>
        <v>825000000</v>
      </c>
      <c r="O1412" s="75">
        <f>VLOOKUP(P1412,'CODIGOS RENTISTICOS'!$A$2:F4619,3,FALSE)</f>
        <v>150109</v>
      </c>
      <c r="P1412" s="23">
        <v>121245</v>
      </c>
      <c r="Q1412" s="48">
        <f t="shared" si="34"/>
        <v>21000</v>
      </c>
      <c r="R1412" s="29"/>
    </row>
    <row r="1413" spans="1:18" x14ac:dyDescent="0.2">
      <c r="A1413" s="23">
        <v>50000249</v>
      </c>
      <c r="B1413" s="23">
        <v>417183</v>
      </c>
      <c r="C1413" s="23" t="s">
        <v>43</v>
      </c>
      <c r="D1413" s="33" t="s">
        <v>168</v>
      </c>
      <c r="E1413" s="31">
        <v>37524</v>
      </c>
      <c r="F1413" s="23">
        <v>8855538</v>
      </c>
      <c r="G1413" s="23">
        <v>0</v>
      </c>
      <c r="H1413" s="23">
        <v>0</v>
      </c>
      <c r="I1413" s="23"/>
      <c r="J1413" s="32">
        <v>51500</v>
      </c>
      <c r="K1413" s="32">
        <v>0</v>
      </c>
      <c r="L1413" s="32">
        <v>0</v>
      </c>
      <c r="M1413" s="32">
        <v>51500</v>
      </c>
      <c r="N1413" s="75">
        <f>VLOOKUP(P1413,'CODIGOS RENTISTICOS'!$A$2:E2453,2,FALSE)</f>
        <v>12400000</v>
      </c>
      <c r="O1413" s="75">
        <f>VLOOKUP(P1413,'CODIGOS RENTISTICOS'!$A$2:F4620,3,FALSE)</f>
        <v>270102</v>
      </c>
      <c r="P1413" s="23">
        <v>50110401</v>
      </c>
      <c r="Q1413" s="48">
        <f t="shared" si="34"/>
        <v>51500</v>
      </c>
      <c r="R1413" s="29"/>
    </row>
    <row r="1414" spans="1:18" x14ac:dyDescent="0.2">
      <c r="A1414" s="23">
        <v>50000249</v>
      </c>
      <c r="B1414" s="23">
        <v>3417155</v>
      </c>
      <c r="C1414" s="23" t="s">
        <v>117</v>
      </c>
      <c r="D1414" s="33" t="s">
        <v>169</v>
      </c>
      <c r="E1414" s="31">
        <v>37524</v>
      </c>
      <c r="F1414" s="23">
        <v>2826956</v>
      </c>
      <c r="G1414" s="23">
        <v>0</v>
      </c>
      <c r="H1414" s="23">
        <v>1</v>
      </c>
      <c r="I1414" s="23"/>
      <c r="J1414" s="32">
        <v>0</v>
      </c>
      <c r="K1414" s="32">
        <v>0</v>
      </c>
      <c r="L1414" s="32">
        <v>4412041</v>
      </c>
      <c r="M1414" s="32">
        <v>4412041</v>
      </c>
      <c r="N1414" s="75">
        <f>VLOOKUP(P1414,'CODIGOS RENTISTICOS'!$A$2:E2454,2,FALSE)</f>
        <v>13700000</v>
      </c>
      <c r="O1414" s="75">
        <f>VLOOKUP(P1414,'CODIGOS RENTISTICOS'!$A$2:F4621,3,FALSE)</f>
        <v>290101</v>
      </c>
      <c r="P1414" s="23">
        <v>121250</v>
      </c>
      <c r="Q1414" s="48">
        <f t="shared" si="34"/>
        <v>4412041</v>
      </c>
      <c r="R1414" s="29"/>
    </row>
    <row r="1415" spans="1:18" x14ac:dyDescent="0.2">
      <c r="A1415" s="23">
        <v>50000249</v>
      </c>
      <c r="B1415" s="23">
        <v>510709</v>
      </c>
      <c r="C1415" s="23" t="s">
        <v>285</v>
      </c>
      <c r="D1415" s="33" t="s">
        <v>170</v>
      </c>
      <c r="E1415" s="31">
        <v>37524</v>
      </c>
      <c r="F1415" s="23">
        <v>2005972</v>
      </c>
      <c r="G1415" s="23">
        <v>0</v>
      </c>
      <c r="H1415" s="23">
        <v>0</v>
      </c>
      <c r="I1415" s="23"/>
      <c r="J1415" s="32">
        <v>2574</v>
      </c>
      <c r="K1415" s="32">
        <v>0</v>
      </c>
      <c r="L1415" s="32">
        <v>0</v>
      </c>
      <c r="M1415" s="32">
        <v>2574</v>
      </c>
      <c r="N1415" s="75">
        <f>VLOOKUP(P1415,'CODIGOS RENTISTICOS'!$A$2:E2455,2,FALSE)</f>
        <v>96400000</v>
      </c>
      <c r="O1415" s="75">
        <f>VLOOKUP(P1415,'CODIGOS RENTISTICOS'!$A$2:F4622,3,FALSE)</f>
        <v>370101</v>
      </c>
      <c r="P1415" s="23">
        <v>121280</v>
      </c>
      <c r="Q1415" s="48">
        <f t="shared" si="34"/>
        <v>2574</v>
      </c>
      <c r="R1415" s="29"/>
    </row>
    <row r="1416" spans="1:18" x14ac:dyDescent="0.2">
      <c r="A1416" s="23">
        <v>50000249</v>
      </c>
      <c r="B1416" s="23">
        <v>956577</v>
      </c>
      <c r="C1416" s="23" t="s">
        <v>285</v>
      </c>
      <c r="D1416" s="33" t="s">
        <v>171</v>
      </c>
      <c r="E1416" s="31">
        <v>37525</v>
      </c>
      <c r="F1416" s="23">
        <v>2179277</v>
      </c>
      <c r="G1416" s="23">
        <v>0</v>
      </c>
      <c r="H1416" s="23">
        <v>0</v>
      </c>
      <c r="I1416" s="23"/>
      <c r="J1416" s="32">
        <v>42000</v>
      </c>
      <c r="K1416" s="32">
        <v>0</v>
      </c>
      <c r="L1416" s="32">
        <v>0</v>
      </c>
      <c r="M1416" s="32">
        <v>42000</v>
      </c>
      <c r="N1416" s="75">
        <f>VLOOKUP(P1416,'CODIGOS RENTISTICOS'!$A$2:E2456,2,FALSE)</f>
        <v>825000000</v>
      </c>
      <c r="O1416" s="75">
        <f>VLOOKUP(P1416,'CODIGOS RENTISTICOS'!$A$2:F4623,3,FALSE)</f>
        <v>150109</v>
      </c>
      <c r="P1416" s="23">
        <v>121245</v>
      </c>
      <c r="Q1416" s="48">
        <f t="shared" si="34"/>
        <v>42000</v>
      </c>
      <c r="R1416" s="29"/>
    </row>
    <row r="1417" spans="1:18" x14ac:dyDescent="0.2">
      <c r="A1417" s="23">
        <v>50000249</v>
      </c>
      <c r="B1417" s="23">
        <v>956743</v>
      </c>
      <c r="C1417" s="23" t="s">
        <v>285</v>
      </c>
      <c r="D1417" s="33" t="s">
        <v>172</v>
      </c>
      <c r="E1417" s="31">
        <v>37525</v>
      </c>
      <c r="F1417" s="23">
        <v>2179277</v>
      </c>
      <c r="G1417" s="23">
        <v>0</v>
      </c>
      <c r="H1417" s="23">
        <v>0</v>
      </c>
      <c r="I1417" s="23"/>
      <c r="J1417" s="32">
        <v>30000</v>
      </c>
      <c r="K1417" s="32">
        <v>0</v>
      </c>
      <c r="L1417" s="32">
        <v>0</v>
      </c>
      <c r="M1417" s="32">
        <v>30000</v>
      </c>
      <c r="N1417" s="75">
        <f>VLOOKUP(P1417,'CODIGOS RENTISTICOS'!$A$2:E2457,2,FALSE)</f>
        <v>825000000</v>
      </c>
      <c r="O1417" s="75">
        <f>VLOOKUP(P1417,'CODIGOS RENTISTICOS'!$A$2:F4624,3,FALSE)</f>
        <v>150109</v>
      </c>
      <c r="P1417" s="23">
        <v>121245</v>
      </c>
      <c r="Q1417" s="48">
        <f t="shared" si="34"/>
        <v>30000</v>
      </c>
      <c r="R1417" s="29"/>
    </row>
    <row r="1418" spans="1:18" x14ac:dyDescent="0.2">
      <c r="A1418" s="23">
        <v>50000249</v>
      </c>
      <c r="B1418" s="23">
        <v>1292010</v>
      </c>
      <c r="C1418" s="23" t="s">
        <v>285</v>
      </c>
      <c r="D1418" s="33" t="s">
        <v>341</v>
      </c>
      <c r="E1418" s="31">
        <v>37525</v>
      </c>
      <c r="F1418" s="23">
        <v>2851015</v>
      </c>
      <c r="G1418" s="23">
        <v>0</v>
      </c>
      <c r="H1418" s="23">
        <v>0</v>
      </c>
      <c r="I1418" s="23"/>
      <c r="J1418" s="32">
        <v>106000</v>
      </c>
      <c r="K1418" s="32">
        <v>0</v>
      </c>
      <c r="L1418" s="32">
        <v>0</v>
      </c>
      <c r="M1418" s="32">
        <v>106000</v>
      </c>
      <c r="N1418" s="75">
        <f>VLOOKUP(P1418,'CODIGOS RENTISTICOS'!$A$2:E2458,2,FALSE)</f>
        <v>825000000</v>
      </c>
      <c r="O1418" s="75">
        <f>VLOOKUP(P1418,'CODIGOS RENTISTICOS'!$A$2:F4625,3,FALSE)</f>
        <v>150109</v>
      </c>
      <c r="P1418" s="23">
        <v>121245</v>
      </c>
      <c r="Q1418" s="48">
        <f t="shared" si="34"/>
        <v>106000</v>
      </c>
      <c r="R1418" s="29"/>
    </row>
    <row r="1419" spans="1:18" x14ac:dyDescent="0.2">
      <c r="A1419" s="23">
        <v>50000249</v>
      </c>
      <c r="B1419" s="23">
        <v>1192739</v>
      </c>
      <c r="C1419" s="23" t="s">
        <v>285</v>
      </c>
      <c r="D1419" s="33" t="s">
        <v>173</v>
      </c>
      <c r="E1419" s="31">
        <v>37525</v>
      </c>
      <c r="F1419" s="23">
        <v>6184072</v>
      </c>
      <c r="G1419" s="23">
        <v>0</v>
      </c>
      <c r="H1419" s="23">
        <v>0</v>
      </c>
      <c r="I1419" s="23"/>
      <c r="J1419" s="32">
        <v>7000</v>
      </c>
      <c r="K1419" s="32">
        <v>0</v>
      </c>
      <c r="L1419" s="32">
        <v>0</v>
      </c>
      <c r="M1419" s="32">
        <v>7000</v>
      </c>
      <c r="N1419" s="75">
        <f>VLOOKUP(P1419,'CODIGOS RENTISTICOS'!$A$2:E2459,2,FALSE)</f>
        <v>825000000</v>
      </c>
      <c r="O1419" s="75">
        <f>VLOOKUP(P1419,'CODIGOS RENTISTICOS'!$A$2:F4626,3,FALSE)</f>
        <v>150109</v>
      </c>
      <c r="P1419" s="23">
        <v>121245</v>
      </c>
      <c r="Q1419" s="48">
        <f t="shared" si="34"/>
        <v>7000</v>
      </c>
      <c r="R1419" s="29"/>
    </row>
    <row r="1420" spans="1:18" x14ac:dyDescent="0.2">
      <c r="A1420" s="23">
        <v>50000249</v>
      </c>
      <c r="B1420" s="23">
        <v>774618</v>
      </c>
      <c r="C1420" s="23" t="s">
        <v>285</v>
      </c>
      <c r="D1420" s="33" t="s">
        <v>174</v>
      </c>
      <c r="E1420" s="31">
        <v>37525</v>
      </c>
      <c r="F1420" s="23">
        <v>2143942</v>
      </c>
      <c r="G1420" s="23">
        <v>0</v>
      </c>
      <c r="H1420" s="23">
        <v>0</v>
      </c>
      <c r="I1420" s="23"/>
      <c r="J1420" s="32">
        <v>309000</v>
      </c>
      <c r="K1420" s="32">
        <v>0</v>
      </c>
      <c r="L1420" s="32">
        <v>0</v>
      </c>
      <c r="M1420" s="32">
        <v>309000</v>
      </c>
      <c r="N1420" s="75">
        <f>VLOOKUP(P1420,'CODIGOS RENTISTICOS'!$A$2:E2460,2,FALSE)</f>
        <v>96200000</v>
      </c>
      <c r="O1420" s="75">
        <f>VLOOKUP(P1420,'CODIGOS RENTISTICOS'!$A$2:F4627,3,FALSE)</f>
        <v>350101</v>
      </c>
      <c r="P1420" s="23">
        <v>121230</v>
      </c>
      <c r="Q1420" s="48">
        <f t="shared" si="34"/>
        <v>309000</v>
      </c>
      <c r="R1420" s="29"/>
    </row>
    <row r="1421" spans="1:18" x14ac:dyDescent="0.2">
      <c r="A1421" s="23">
        <v>50000249</v>
      </c>
      <c r="B1421" s="23">
        <v>775111</v>
      </c>
      <c r="C1421" s="23" t="s">
        <v>285</v>
      </c>
      <c r="D1421" s="33" t="s">
        <v>175</v>
      </c>
      <c r="E1421" s="31">
        <v>37525</v>
      </c>
      <c r="F1421" s="23">
        <v>4816622</v>
      </c>
      <c r="G1421" s="23">
        <v>0</v>
      </c>
      <c r="H1421" s="23">
        <v>1</v>
      </c>
      <c r="I1421" s="23"/>
      <c r="J1421" s="32">
        <v>0</v>
      </c>
      <c r="K1421" s="32">
        <v>0</v>
      </c>
      <c r="L1421" s="32">
        <v>154500</v>
      </c>
      <c r="M1421" s="32">
        <v>154500</v>
      </c>
      <c r="N1421" s="75">
        <f>VLOOKUP(P1421,'CODIGOS RENTISTICOS'!$A$2:E2461,2,FALSE)</f>
        <v>96200000</v>
      </c>
      <c r="O1421" s="75">
        <f>VLOOKUP(P1421,'CODIGOS RENTISTICOS'!$A$2:F4628,3,FALSE)</f>
        <v>350101</v>
      </c>
      <c r="P1421" s="23">
        <v>121230</v>
      </c>
      <c r="Q1421" s="48">
        <f t="shared" si="34"/>
        <v>154500</v>
      </c>
      <c r="R1421" s="29"/>
    </row>
    <row r="1422" spans="1:18" x14ac:dyDescent="0.2">
      <c r="A1422" s="23">
        <v>50000249</v>
      </c>
      <c r="B1422" s="23">
        <v>1284462</v>
      </c>
      <c r="C1422" s="23" t="s">
        <v>285</v>
      </c>
      <c r="D1422" s="33" t="s">
        <v>176</v>
      </c>
      <c r="E1422" s="31">
        <v>37525</v>
      </c>
      <c r="F1422" s="23">
        <v>6020651</v>
      </c>
      <c r="G1422" s="23">
        <v>0</v>
      </c>
      <c r="H1422" s="23">
        <v>0</v>
      </c>
      <c r="I1422" s="23"/>
      <c r="J1422" s="32">
        <v>217000</v>
      </c>
      <c r="K1422" s="32">
        <v>0</v>
      </c>
      <c r="L1422" s="32">
        <v>0</v>
      </c>
      <c r="M1422" s="32">
        <v>217000</v>
      </c>
      <c r="N1422" s="75">
        <f>VLOOKUP(P1422,'CODIGOS RENTISTICOS'!$A$2:E2462,2,FALSE)</f>
        <v>825000000</v>
      </c>
      <c r="O1422" s="75">
        <f>VLOOKUP(P1422,'CODIGOS RENTISTICOS'!$A$2:F4629,3,FALSE)</f>
        <v>150109</v>
      </c>
      <c r="P1422" s="23">
        <v>121245</v>
      </c>
      <c r="Q1422" s="48">
        <f t="shared" si="34"/>
        <v>217000</v>
      </c>
      <c r="R1422" s="29"/>
    </row>
    <row r="1423" spans="1:18" x14ac:dyDescent="0.2">
      <c r="A1423" s="23">
        <v>50000249</v>
      </c>
      <c r="B1423" s="23">
        <v>1156526</v>
      </c>
      <c r="C1423" s="23" t="s">
        <v>285</v>
      </c>
      <c r="D1423" s="33" t="s">
        <v>177</v>
      </c>
      <c r="E1423" s="31">
        <v>37525</v>
      </c>
      <c r="F1423" s="23">
        <v>2410244</v>
      </c>
      <c r="G1423" s="23">
        <v>0</v>
      </c>
      <c r="H1423" s="23">
        <v>0</v>
      </c>
      <c r="I1423" s="23"/>
      <c r="J1423" s="32">
        <v>40000</v>
      </c>
      <c r="K1423" s="32">
        <v>0</v>
      </c>
      <c r="L1423" s="32">
        <v>0</v>
      </c>
      <c r="M1423" s="32">
        <v>40000</v>
      </c>
      <c r="N1423" s="75">
        <f>VLOOKUP(P1423,'CODIGOS RENTISTICOS'!$A$2:E2463,2,FALSE)</f>
        <v>910300000</v>
      </c>
      <c r="O1423" s="75">
        <f>VLOOKUP(P1423,'CODIGOS RENTISTICOS'!$A$2:F4630,3,FALSE)</f>
        <v>130113</v>
      </c>
      <c r="P1423" s="23">
        <v>121235</v>
      </c>
      <c r="Q1423" s="48">
        <f t="shared" si="34"/>
        <v>40000</v>
      </c>
      <c r="R1423" s="29"/>
    </row>
    <row r="1424" spans="1:18" x14ac:dyDescent="0.2">
      <c r="A1424" s="23">
        <v>50000249</v>
      </c>
      <c r="B1424" s="23">
        <v>1230554</v>
      </c>
      <c r="C1424" s="23" t="s">
        <v>285</v>
      </c>
      <c r="D1424" s="33" t="s">
        <v>178</v>
      </c>
      <c r="E1424" s="31">
        <v>37525</v>
      </c>
      <c r="F1424" s="23">
        <v>2020376</v>
      </c>
      <c r="G1424" s="23">
        <v>0</v>
      </c>
      <c r="H1424" s="23">
        <v>0</v>
      </c>
      <c r="I1424" s="23"/>
      <c r="J1424" s="32">
        <v>63768.78</v>
      </c>
      <c r="K1424" s="32">
        <v>0</v>
      </c>
      <c r="L1424" s="32">
        <v>0</v>
      </c>
      <c r="M1424" s="32">
        <v>63768.78</v>
      </c>
      <c r="N1424" s="75">
        <f>VLOOKUP(P1424,'CODIGOS RENTISTICOS'!$A$2:E2464,2,FALSE)</f>
        <v>910300000</v>
      </c>
      <c r="O1424" s="75">
        <f>VLOOKUP(P1424,'CODIGOS RENTISTICOS'!$A$2:F4631,3,FALSE)</f>
        <v>130113</v>
      </c>
      <c r="P1424" s="23">
        <v>121235</v>
      </c>
      <c r="Q1424" s="48">
        <f t="shared" si="34"/>
        <v>63768.78</v>
      </c>
      <c r="R1424" s="29"/>
    </row>
    <row r="1425" spans="1:18" x14ac:dyDescent="0.2">
      <c r="A1425" s="23">
        <v>50000249</v>
      </c>
      <c r="B1425" s="23">
        <v>1230555</v>
      </c>
      <c r="C1425" s="23" t="s">
        <v>285</v>
      </c>
      <c r="D1425" s="33" t="s">
        <v>179</v>
      </c>
      <c r="E1425" s="31">
        <v>37525</v>
      </c>
      <c r="F1425" s="23">
        <v>3821350</v>
      </c>
      <c r="G1425" s="23">
        <v>0</v>
      </c>
      <c r="H1425" s="23">
        <v>0</v>
      </c>
      <c r="I1425" s="23"/>
      <c r="J1425" s="32">
        <v>5000</v>
      </c>
      <c r="K1425" s="32">
        <v>0</v>
      </c>
      <c r="L1425" s="32">
        <v>0</v>
      </c>
      <c r="M1425" s="32">
        <v>5000</v>
      </c>
      <c r="N1425" s="75">
        <f>VLOOKUP(P1425,'CODIGOS RENTISTICOS'!$A$2:E2465,2,FALSE)</f>
        <v>825000000</v>
      </c>
      <c r="O1425" s="75">
        <f>VLOOKUP(P1425,'CODIGOS RENTISTICOS'!$A$2:F4632,3,FALSE)</f>
        <v>150109</v>
      </c>
      <c r="P1425" s="23">
        <v>121245</v>
      </c>
      <c r="Q1425" s="48">
        <f t="shared" si="34"/>
        <v>5000</v>
      </c>
      <c r="R1425" s="29"/>
    </row>
    <row r="1426" spans="1:18" x14ac:dyDescent="0.2">
      <c r="A1426" s="23">
        <v>50000249</v>
      </c>
      <c r="B1426" s="23">
        <v>1230556</v>
      </c>
      <c r="C1426" s="23" t="s">
        <v>285</v>
      </c>
      <c r="D1426" s="33" t="s">
        <v>180</v>
      </c>
      <c r="E1426" s="31">
        <v>37525</v>
      </c>
      <c r="F1426" s="23">
        <v>3821350</v>
      </c>
      <c r="G1426" s="23">
        <v>0</v>
      </c>
      <c r="H1426" s="23">
        <v>0</v>
      </c>
      <c r="I1426" s="23"/>
      <c r="J1426" s="32">
        <v>5000</v>
      </c>
      <c r="K1426" s="32">
        <v>0</v>
      </c>
      <c r="L1426" s="32">
        <v>0</v>
      </c>
      <c r="M1426" s="32">
        <v>5000</v>
      </c>
      <c r="N1426" s="75">
        <f>VLOOKUP(P1426,'CODIGOS RENTISTICOS'!$A$2:E2466,2,FALSE)</f>
        <v>825000000</v>
      </c>
      <c r="O1426" s="75">
        <f>VLOOKUP(P1426,'CODIGOS RENTISTICOS'!$A$2:F4633,3,FALSE)</f>
        <v>150109</v>
      </c>
      <c r="P1426" s="23">
        <v>121245</v>
      </c>
      <c r="Q1426" s="48">
        <f t="shared" si="34"/>
        <v>5000</v>
      </c>
      <c r="R1426" s="29"/>
    </row>
    <row r="1427" spans="1:18" x14ac:dyDescent="0.2">
      <c r="A1427" s="23">
        <v>50000249</v>
      </c>
      <c r="B1427" s="23">
        <v>929053</v>
      </c>
      <c r="C1427" s="23" t="s">
        <v>285</v>
      </c>
      <c r="D1427" s="33" t="s">
        <v>181</v>
      </c>
      <c r="E1427" s="31">
        <v>37525</v>
      </c>
      <c r="F1427" s="23">
        <v>4332865</v>
      </c>
      <c r="G1427" s="23">
        <v>0</v>
      </c>
      <c r="H1427" s="23">
        <v>0</v>
      </c>
      <c r="I1427" s="23"/>
      <c r="J1427" s="32">
        <v>618000</v>
      </c>
      <c r="K1427" s="32">
        <v>0</v>
      </c>
      <c r="L1427" s="32">
        <v>0</v>
      </c>
      <c r="M1427" s="32">
        <v>618000</v>
      </c>
      <c r="N1427" s="75">
        <f>VLOOKUP(P1427,'CODIGOS RENTISTICOS'!$A$2:E2467,2,FALSE)</f>
        <v>825000000</v>
      </c>
      <c r="O1427" s="75">
        <f>VLOOKUP(P1427,'CODIGOS RENTISTICOS'!$A$2:F4634,3,FALSE)</f>
        <v>150109</v>
      </c>
      <c r="P1427" s="23">
        <v>121245</v>
      </c>
      <c r="Q1427" s="48">
        <f t="shared" si="34"/>
        <v>618000</v>
      </c>
      <c r="R1427" s="29"/>
    </row>
    <row r="1428" spans="1:18" x14ac:dyDescent="0.2">
      <c r="A1428" s="23">
        <v>50000249</v>
      </c>
      <c r="B1428" s="23">
        <v>911437</v>
      </c>
      <c r="C1428" s="23" t="s">
        <v>285</v>
      </c>
      <c r="D1428" s="33" t="s">
        <v>182</v>
      </c>
      <c r="E1428" s="31">
        <v>37525</v>
      </c>
      <c r="F1428" s="23">
        <v>2442122</v>
      </c>
      <c r="G1428" s="23">
        <v>0</v>
      </c>
      <c r="H1428" s="23">
        <v>0</v>
      </c>
      <c r="I1428" s="23"/>
      <c r="J1428" s="32">
        <v>200</v>
      </c>
      <c r="K1428" s="32">
        <v>0</v>
      </c>
      <c r="L1428" s="32">
        <v>0</v>
      </c>
      <c r="M1428" s="32">
        <v>200</v>
      </c>
      <c r="N1428" s="75">
        <f>VLOOKUP(P1428,'CODIGOS RENTISTICOS'!$A$2:E2468,2,FALSE)</f>
        <v>96400000</v>
      </c>
      <c r="O1428" s="75">
        <f>VLOOKUP(P1428,'CODIGOS RENTISTICOS'!$A$2:F4635,3,FALSE)</f>
        <v>370101</v>
      </c>
      <c r="P1428" s="23">
        <v>121280</v>
      </c>
      <c r="Q1428" s="48">
        <f t="shared" si="34"/>
        <v>200</v>
      </c>
      <c r="R1428" s="29"/>
    </row>
    <row r="1429" spans="1:18" x14ac:dyDescent="0.2">
      <c r="A1429" s="23">
        <v>50000249</v>
      </c>
      <c r="B1429" s="23">
        <v>1169621</v>
      </c>
      <c r="C1429" s="23" t="s">
        <v>285</v>
      </c>
      <c r="D1429" s="33" t="s">
        <v>183</v>
      </c>
      <c r="E1429" s="31">
        <v>37525</v>
      </c>
      <c r="F1429" s="23">
        <v>5369148</v>
      </c>
      <c r="G1429" s="23">
        <v>0</v>
      </c>
      <c r="H1429" s="23">
        <v>0</v>
      </c>
      <c r="I1429" s="23"/>
      <c r="J1429" s="32">
        <v>5000</v>
      </c>
      <c r="K1429" s="32">
        <v>0</v>
      </c>
      <c r="L1429" s="32">
        <v>0</v>
      </c>
      <c r="M1429" s="32">
        <v>5000</v>
      </c>
      <c r="N1429" s="75">
        <f>VLOOKUP(P1429,'CODIGOS RENTISTICOS'!$A$2:E2469,2,FALSE)</f>
        <v>825000000</v>
      </c>
      <c r="O1429" s="75">
        <f>VLOOKUP(P1429,'CODIGOS RENTISTICOS'!$A$2:F4636,3,FALSE)</f>
        <v>150109</v>
      </c>
      <c r="P1429" s="23">
        <v>121245</v>
      </c>
      <c r="Q1429" s="48">
        <f t="shared" si="34"/>
        <v>5000</v>
      </c>
      <c r="R1429" s="29"/>
    </row>
    <row r="1430" spans="1:18" x14ac:dyDescent="0.2">
      <c r="A1430" s="23">
        <v>50000249</v>
      </c>
      <c r="B1430" s="23">
        <v>6511422</v>
      </c>
      <c r="C1430" s="23" t="s">
        <v>285</v>
      </c>
      <c r="D1430" s="33" t="s">
        <v>184</v>
      </c>
      <c r="E1430" s="31">
        <v>37525</v>
      </c>
      <c r="F1430" s="23">
        <v>6232742</v>
      </c>
      <c r="G1430" s="23">
        <v>0</v>
      </c>
      <c r="H1430" s="23">
        <v>0</v>
      </c>
      <c r="I1430" s="23"/>
      <c r="J1430" s="32">
        <v>5000</v>
      </c>
      <c r="K1430" s="32">
        <v>0</v>
      </c>
      <c r="L1430" s="32">
        <v>0</v>
      </c>
      <c r="M1430" s="32">
        <v>5000</v>
      </c>
      <c r="N1430" s="75">
        <f>VLOOKUP(P1430,'CODIGOS RENTISTICOS'!$A$2:E2470,2,FALSE)</f>
        <v>825000000</v>
      </c>
      <c r="O1430" s="75">
        <f>VLOOKUP(P1430,'CODIGOS RENTISTICOS'!$A$2:F4637,3,FALSE)</f>
        <v>150109</v>
      </c>
      <c r="P1430" s="23">
        <v>121245</v>
      </c>
      <c r="Q1430" s="48">
        <f t="shared" si="34"/>
        <v>5000</v>
      </c>
      <c r="R1430" s="29"/>
    </row>
    <row r="1431" spans="1:18" x14ac:dyDescent="0.2">
      <c r="A1431" s="23">
        <v>50000249</v>
      </c>
      <c r="B1431" s="23">
        <v>1187425</v>
      </c>
      <c r="C1431" s="23" t="s">
        <v>285</v>
      </c>
      <c r="D1431" s="33" t="s">
        <v>185</v>
      </c>
      <c r="E1431" s="31">
        <v>37525</v>
      </c>
      <c r="F1431" s="23">
        <v>2839546</v>
      </c>
      <c r="G1431" s="23">
        <v>0</v>
      </c>
      <c r="H1431" s="23">
        <v>0</v>
      </c>
      <c r="I1431" s="23"/>
      <c r="J1431" s="32">
        <v>28000</v>
      </c>
      <c r="K1431" s="32">
        <v>0</v>
      </c>
      <c r="L1431" s="32">
        <v>0</v>
      </c>
      <c r="M1431" s="32">
        <v>28000</v>
      </c>
      <c r="N1431" s="75">
        <f>VLOOKUP(P1431,'CODIGOS RENTISTICOS'!$A$2:E2471,2,FALSE)</f>
        <v>825000000</v>
      </c>
      <c r="O1431" s="75">
        <f>VLOOKUP(P1431,'CODIGOS RENTISTICOS'!$A$2:F4638,3,FALSE)</f>
        <v>150109</v>
      </c>
      <c r="P1431" s="23">
        <v>121245</v>
      </c>
      <c r="Q1431" s="48">
        <f t="shared" si="34"/>
        <v>28000</v>
      </c>
      <c r="R1431" s="29"/>
    </row>
    <row r="1432" spans="1:18" x14ac:dyDescent="0.2">
      <c r="A1432" s="23">
        <v>50000249</v>
      </c>
      <c r="B1432" s="23">
        <v>1188559</v>
      </c>
      <c r="C1432" s="23" t="s">
        <v>285</v>
      </c>
      <c r="D1432" s="33" t="s">
        <v>186</v>
      </c>
      <c r="E1432" s="31">
        <v>37525</v>
      </c>
      <c r="F1432" s="23">
        <v>8263785</v>
      </c>
      <c r="G1432" s="23">
        <v>0</v>
      </c>
      <c r="H1432" s="23">
        <v>0</v>
      </c>
      <c r="I1432" s="23"/>
      <c r="J1432" s="32">
        <v>5000</v>
      </c>
      <c r="K1432" s="32">
        <v>0</v>
      </c>
      <c r="L1432" s="32">
        <v>0</v>
      </c>
      <c r="M1432" s="32">
        <v>5000</v>
      </c>
      <c r="N1432" s="75">
        <f>VLOOKUP(P1432,'CODIGOS RENTISTICOS'!$A$2:E2472,2,FALSE)</f>
        <v>825000000</v>
      </c>
      <c r="O1432" s="75">
        <f>VLOOKUP(P1432,'CODIGOS RENTISTICOS'!$A$2:F4639,3,FALSE)</f>
        <v>150109</v>
      </c>
      <c r="P1432" s="23">
        <v>5041</v>
      </c>
      <c r="Q1432" s="48">
        <f t="shared" si="34"/>
        <v>5000</v>
      </c>
      <c r="R1432" s="29"/>
    </row>
    <row r="1433" spans="1:18" x14ac:dyDescent="0.2">
      <c r="A1433" s="23">
        <v>50000249</v>
      </c>
      <c r="B1433" s="23">
        <v>1188563</v>
      </c>
      <c r="C1433" s="23" t="s">
        <v>285</v>
      </c>
      <c r="D1433" s="33" t="s">
        <v>187</v>
      </c>
      <c r="E1433" s="31">
        <v>37525</v>
      </c>
      <c r="F1433" s="23">
        <v>2532380</v>
      </c>
      <c r="G1433" s="23">
        <v>0</v>
      </c>
      <c r="H1433" s="23">
        <v>0</v>
      </c>
      <c r="I1433" s="23"/>
      <c r="J1433" s="32">
        <v>2574</v>
      </c>
      <c r="K1433" s="32">
        <v>0</v>
      </c>
      <c r="L1433" s="32">
        <v>0</v>
      </c>
      <c r="M1433" s="32">
        <v>2574</v>
      </c>
      <c r="N1433" s="75">
        <f>VLOOKUP(P1433,'CODIGOS RENTISTICOS'!$A$2:E2473,2,FALSE)</f>
        <v>96400000</v>
      </c>
      <c r="O1433" s="75">
        <f>VLOOKUP(P1433,'CODIGOS RENTISTICOS'!$A$2:F4640,3,FALSE)</f>
        <v>370101</v>
      </c>
      <c r="P1433" s="23">
        <v>121280</v>
      </c>
      <c r="Q1433" s="48">
        <f t="shared" si="34"/>
        <v>2574</v>
      </c>
      <c r="R1433" s="29"/>
    </row>
    <row r="1434" spans="1:18" x14ac:dyDescent="0.2">
      <c r="A1434" s="23">
        <v>50000249</v>
      </c>
      <c r="B1434" s="23">
        <v>1248001</v>
      </c>
      <c r="C1434" s="23" t="s">
        <v>285</v>
      </c>
      <c r="D1434" s="33" t="s">
        <v>188</v>
      </c>
      <c r="E1434" s="31">
        <v>37525</v>
      </c>
      <c r="F1434" s="23">
        <v>2224601</v>
      </c>
      <c r="G1434" s="23">
        <v>0</v>
      </c>
      <c r="H1434" s="23">
        <v>1</v>
      </c>
      <c r="I1434" s="23"/>
      <c r="J1434" s="32">
        <v>0</v>
      </c>
      <c r="K1434" s="32">
        <v>0</v>
      </c>
      <c r="L1434" s="32">
        <v>326885.93</v>
      </c>
      <c r="M1434" s="32">
        <v>326885.93</v>
      </c>
      <c r="N1434" s="75">
        <f>VLOOKUP(P1434,'CODIGOS RENTISTICOS'!$A$2:E2474,2,FALSE)</f>
        <v>96200000</v>
      </c>
      <c r="O1434" s="75">
        <f>VLOOKUP(P1434,'CODIGOS RENTISTICOS'!$A$2:F4641,3,FALSE)</f>
        <v>350101</v>
      </c>
      <c r="P1434" s="23">
        <v>121240</v>
      </c>
      <c r="Q1434" s="48">
        <f t="shared" si="34"/>
        <v>326885.93</v>
      </c>
      <c r="R1434" s="29"/>
    </row>
    <row r="1435" spans="1:18" x14ac:dyDescent="0.2">
      <c r="A1435" s="23">
        <v>50000249</v>
      </c>
      <c r="B1435" s="23">
        <v>138586</v>
      </c>
      <c r="C1435" s="23" t="s">
        <v>285</v>
      </c>
      <c r="D1435" s="33" t="s">
        <v>189</v>
      </c>
      <c r="E1435" s="31">
        <v>37525</v>
      </c>
      <c r="F1435" s="23">
        <v>4549399</v>
      </c>
      <c r="G1435" s="23">
        <v>0</v>
      </c>
      <c r="H1435" s="23">
        <v>0</v>
      </c>
      <c r="I1435" s="23"/>
      <c r="J1435" s="32">
        <v>2574</v>
      </c>
      <c r="K1435" s="32">
        <v>0</v>
      </c>
      <c r="L1435" s="32">
        <v>0</v>
      </c>
      <c r="M1435" s="32">
        <v>2574</v>
      </c>
      <c r="N1435" s="75">
        <f>VLOOKUP(P1435,'CODIGOS RENTISTICOS'!$A$2:E2475,2,FALSE)</f>
        <v>96400000</v>
      </c>
      <c r="O1435" s="75">
        <f>VLOOKUP(P1435,'CODIGOS RENTISTICOS'!$A$2:F4642,3,FALSE)</f>
        <v>370101</v>
      </c>
      <c r="P1435" s="23">
        <v>121280</v>
      </c>
      <c r="Q1435" s="48">
        <f t="shared" si="34"/>
        <v>2574</v>
      </c>
      <c r="R1435" s="29"/>
    </row>
    <row r="1436" spans="1:18" x14ac:dyDescent="0.2">
      <c r="A1436" s="23">
        <v>50000249</v>
      </c>
      <c r="B1436" s="23">
        <v>1385982</v>
      </c>
      <c r="C1436" s="23" t="s">
        <v>285</v>
      </c>
      <c r="D1436" s="33" t="s">
        <v>486</v>
      </c>
      <c r="E1436" s="31">
        <v>37525</v>
      </c>
      <c r="F1436" s="23">
        <v>4549399</v>
      </c>
      <c r="G1436" s="23">
        <v>0</v>
      </c>
      <c r="H1436" s="23">
        <v>0</v>
      </c>
      <c r="I1436" s="23"/>
      <c r="J1436" s="32">
        <v>2574</v>
      </c>
      <c r="K1436" s="32">
        <v>0</v>
      </c>
      <c r="L1436" s="32">
        <v>0</v>
      </c>
      <c r="M1436" s="32">
        <v>2574</v>
      </c>
      <c r="N1436" s="75">
        <f>VLOOKUP(P1436,'CODIGOS RENTISTICOS'!$A$2:E2476,2,FALSE)</f>
        <v>96400000</v>
      </c>
      <c r="O1436" s="75">
        <f>VLOOKUP(P1436,'CODIGOS RENTISTICOS'!$A$2:F4643,3,FALSE)</f>
        <v>370101</v>
      </c>
      <c r="P1436" s="23">
        <v>121280</v>
      </c>
      <c r="Q1436" s="48">
        <f t="shared" si="34"/>
        <v>2574</v>
      </c>
      <c r="R1436" s="29"/>
    </row>
    <row r="1437" spans="1:18" x14ac:dyDescent="0.2">
      <c r="A1437" s="23">
        <v>50000249</v>
      </c>
      <c r="B1437" s="23">
        <v>3134008</v>
      </c>
      <c r="C1437" s="23" t="s">
        <v>285</v>
      </c>
      <c r="D1437" s="33" t="s">
        <v>190</v>
      </c>
      <c r="E1437" s="31">
        <v>37525</v>
      </c>
      <c r="F1437" s="23">
        <v>2105611</v>
      </c>
      <c r="G1437" s="23">
        <v>0</v>
      </c>
      <c r="H1437" s="23">
        <v>0</v>
      </c>
      <c r="I1437" s="23"/>
      <c r="J1437" s="32">
        <v>4000</v>
      </c>
      <c r="K1437" s="32">
        <v>0</v>
      </c>
      <c r="L1437" s="32">
        <v>0</v>
      </c>
      <c r="M1437" s="32">
        <v>4000</v>
      </c>
      <c r="N1437" s="75">
        <f>VLOOKUP(P1437,'CODIGOS RENTISTICOS'!$A$2:E2477,2,FALSE)</f>
        <v>825000000</v>
      </c>
      <c r="O1437" s="75">
        <f>VLOOKUP(P1437,'CODIGOS RENTISTICOS'!$A$2:F4644,3,FALSE)</f>
        <v>150109</v>
      </c>
      <c r="P1437" s="23">
        <v>121245</v>
      </c>
      <c r="Q1437" s="48">
        <f t="shared" si="34"/>
        <v>4000</v>
      </c>
      <c r="R1437" s="29"/>
    </row>
    <row r="1438" spans="1:18" x14ac:dyDescent="0.2">
      <c r="A1438" s="23">
        <v>50000249</v>
      </c>
      <c r="B1438" s="23">
        <v>3135536</v>
      </c>
      <c r="C1438" s="23" t="s">
        <v>285</v>
      </c>
      <c r="D1438" s="33" t="s">
        <v>191</v>
      </c>
      <c r="E1438" s="31">
        <v>37525</v>
      </c>
      <c r="F1438" s="23">
        <v>2187709</v>
      </c>
      <c r="G1438" s="23">
        <v>0</v>
      </c>
      <c r="H1438" s="23">
        <v>0</v>
      </c>
      <c r="I1438" s="23"/>
      <c r="J1438" s="32">
        <v>44000</v>
      </c>
      <c r="K1438" s="32">
        <v>0</v>
      </c>
      <c r="L1438" s="32">
        <v>0</v>
      </c>
      <c r="M1438" s="32">
        <v>44000</v>
      </c>
      <c r="N1438" s="75">
        <f>VLOOKUP(P1438,'CODIGOS RENTISTICOS'!$A$2:E2478,2,FALSE)</f>
        <v>825000000</v>
      </c>
      <c r="O1438" s="75">
        <f>VLOOKUP(P1438,'CODIGOS RENTISTICOS'!$A$2:F4645,3,FALSE)</f>
        <v>150109</v>
      </c>
      <c r="P1438" s="23">
        <v>121245</v>
      </c>
      <c r="Q1438" s="48">
        <f t="shared" si="34"/>
        <v>44000</v>
      </c>
      <c r="R1438" s="29"/>
    </row>
    <row r="1439" spans="1:18" x14ac:dyDescent="0.2">
      <c r="A1439" s="23">
        <v>50000249</v>
      </c>
      <c r="B1439" s="23">
        <v>3135577</v>
      </c>
      <c r="C1439" s="23" t="s">
        <v>285</v>
      </c>
      <c r="D1439" s="33" t="s">
        <v>192</v>
      </c>
      <c r="E1439" s="31">
        <v>37525</v>
      </c>
      <c r="F1439" s="23">
        <v>2804468</v>
      </c>
      <c r="G1439" s="23">
        <v>0</v>
      </c>
      <c r="H1439" s="23">
        <v>0</v>
      </c>
      <c r="I1439" s="23"/>
      <c r="J1439" s="32">
        <v>133000</v>
      </c>
      <c r="K1439" s="32">
        <v>0</v>
      </c>
      <c r="L1439" s="32">
        <v>0</v>
      </c>
      <c r="M1439" s="32">
        <v>133000</v>
      </c>
      <c r="N1439" s="75">
        <f>VLOOKUP(P1439,'CODIGOS RENTISTICOS'!$A$2:E2479,2,FALSE)</f>
        <v>825000000</v>
      </c>
      <c r="O1439" s="75">
        <f>VLOOKUP(P1439,'CODIGOS RENTISTICOS'!$A$2:F4646,3,FALSE)</f>
        <v>150109</v>
      </c>
      <c r="P1439" s="23">
        <v>121245</v>
      </c>
      <c r="Q1439" s="48">
        <f t="shared" si="34"/>
        <v>133000</v>
      </c>
      <c r="R1439" s="29"/>
    </row>
    <row r="1440" spans="1:18" x14ac:dyDescent="0.2">
      <c r="A1440" s="23">
        <v>50000249</v>
      </c>
      <c r="B1440" s="23">
        <v>3136313</v>
      </c>
      <c r="C1440" s="23" t="s">
        <v>285</v>
      </c>
      <c r="D1440" s="33" t="s">
        <v>193</v>
      </c>
      <c r="E1440" s="31">
        <v>37525</v>
      </c>
      <c r="F1440" s="23">
        <v>2956399</v>
      </c>
      <c r="G1440" s="23">
        <v>0</v>
      </c>
      <c r="H1440" s="23">
        <v>0</v>
      </c>
      <c r="I1440" s="23"/>
      <c r="J1440" s="32">
        <v>618000</v>
      </c>
      <c r="K1440" s="32">
        <v>0</v>
      </c>
      <c r="L1440" s="32">
        <v>0</v>
      </c>
      <c r="M1440" s="32">
        <v>618000</v>
      </c>
      <c r="N1440" s="75">
        <f>VLOOKUP(P1440,'CODIGOS RENTISTICOS'!$A$2:E2480,2,FALSE)</f>
        <v>825000000</v>
      </c>
      <c r="O1440" s="75">
        <f>VLOOKUP(P1440,'CODIGOS RENTISTICOS'!$A$2:F4647,3,FALSE)</f>
        <v>150109</v>
      </c>
      <c r="P1440" s="23">
        <v>121245</v>
      </c>
      <c r="Q1440" s="48">
        <f t="shared" si="34"/>
        <v>618000</v>
      </c>
      <c r="R1440" s="29"/>
    </row>
    <row r="1441" spans="1:18" x14ac:dyDescent="0.2">
      <c r="A1441" s="23">
        <v>50000249</v>
      </c>
      <c r="B1441" s="23">
        <v>3136314</v>
      </c>
      <c r="C1441" s="23" t="s">
        <v>285</v>
      </c>
      <c r="D1441" s="33" t="s">
        <v>194</v>
      </c>
      <c r="E1441" s="31">
        <v>37525</v>
      </c>
      <c r="F1441" s="23">
        <v>2956399</v>
      </c>
      <c r="G1441" s="23">
        <v>0</v>
      </c>
      <c r="H1441" s="23">
        <v>0</v>
      </c>
      <c r="I1441" s="23"/>
      <c r="J1441" s="32">
        <v>14000</v>
      </c>
      <c r="K1441" s="32">
        <v>0</v>
      </c>
      <c r="L1441" s="32">
        <v>0</v>
      </c>
      <c r="M1441" s="32">
        <v>14000</v>
      </c>
      <c r="N1441" s="75">
        <f>VLOOKUP(P1441,'CODIGOS RENTISTICOS'!$A$2:E2481,2,FALSE)</f>
        <v>825000000</v>
      </c>
      <c r="O1441" s="75">
        <f>VLOOKUP(P1441,'CODIGOS RENTISTICOS'!$A$2:F4648,3,FALSE)</f>
        <v>150109</v>
      </c>
      <c r="P1441" s="23">
        <v>121245</v>
      </c>
      <c r="Q1441" s="48">
        <f t="shared" si="34"/>
        <v>14000</v>
      </c>
      <c r="R1441" s="29"/>
    </row>
    <row r="1442" spans="1:18" x14ac:dyDescent="0.2">
      <c r="A1442" s="23">
        <v>50000249</v>
      </c>
      <c r="B1442" s="23">
        <v>3138102</v>
      </c>
      <c r="C1442" s="23" t="s">
        <v>285</v>
      </c>
      <c r="D1442" s="33" t="s">
        <v>195</v>
      </c>
      <c r="E1442" s="31">
        <v>37525</v>
      </c>
      <c r="F1442" s="23">
        <v>3663511</v>
      </c>
      <c r="G1442" s="23">
        <v>0</v>
      </c>
      <c r="H1442" s="23">
        <v>0</v>
      </c>
      <c r="I1442" s="23"/>
      <c r="J1442" s="32">
        <v>2000</v>
      </c>
      <c r="K1442" s="32">
        <v>0</v>
      </c>
      <c r="L1442" s="32">
        <v>0</v>
      </c>
      <c r="M1442" s="32">
        <v>2000</v>
      </c>
      <c r="N1442" s="75">
        <f>VLOOKUP(P1442,'CODIGOS RENTISTICOS'!$A$2:E2482,2,FALSE)</f>
        <v>825000000</v>
      </c>
      <c r="O1442" s="75">
        <f>VLOOKUP(P1442,'CODIGOS RENTISTICOS'!$A$2:F4649,3,FALSE)</f>
        <v>150109</v>
      </c>
      <c r="P1442" s="23">
        <v>121245</v>
      </c>
      <c r="Q1442" s="48">
        <f t="shared" si="34"/>
        <v>2000</v>
      </c>
      <c r="R1442" s="29"/>
    </row>
    <row r="1443" spans="1:18" x14ac:dyDescent="0.2">
      <c r="A1443" s="23">
        <v>50000249</v>
      </c>
      <c r="B1443" s="23">
        <v>3138155</v>
      </c>
      <c r="C1443" s="23" t="s">
        <v>285</v>
      </c>
      <c r="D1443" s="33" t="s">
        <v>196</v>
      </c>
      <c r="E1443" s="31">
        <v>37525</v>
      </c>
      <c r="F1443" s="23">
        <v>4461066</v>
      </c>
      <c r="G1443" s="23">
        <v>0</v>
      </c>
      <c r="H1443" s="23">
        <v>0</v>
      </c>
      <c r="I1443" s="23"/>
      <c r="J1443" s="32">
        <v>14000</v>
      </c>
      <c r="K1443" s="32">
        <v>0</v>
      </c>
      <c r="L1443" s="32">
        <v>0</v>
      </c>
      <c r="M1443" s="32">
        <v>14000</v>
      </c>
      <c r="N1443" s="75">
        <f>VLOOKUP(P1443,'CODIGOS RENTISTICOS'!$A$2:E2483,2,FALSE)</f>
        <v>825000000</v>
      </c>
      <c r="O1443" s="75">
        <f>VLOOKUP(P1443,'CODIGOS RENTISTICOS'!$A$2:F4650,3,FALSE)</f>
        <v>150109</v>
      </c>
      <c r="P1443" s="23">
        <v>121245</v>
      </c>
      <c r="Q1443" s="48">
        <f t="shared" si="34"/>
        <v>14000</v>
      </c>
      <c r="R1443" s="29"/>
    </row>
    <row r="1444" spans="1:18" x14ac:dyDescent="0.2">
      <c r="A1444" s="23">
        <v>50000249</v>
      </c>
      <c r="B1444" s="23">
        <v>6526088</v>
      </c>
      <c r="C1444" s="23" t="s">
        <v>285</v>
      </c>
      <c r="D1444" s="33" t="s">
        <v>379</v>
      </c>
      <c r="E1444" s="31">
        <v>37525</v>
      </c>
      <c r="F1444" s="23">
        <v>2314848</v>
      </c>
      <c r="G1444" s="23">
        <v>0</v>
      </c>
      <c r="H1444" s="23">
        <v>0</v>
      </c>
      <c r="I1444" s="23"/>
      <c r="J1444" s="32">
        <v>94000</v>
      </c>
      <c r="K1444" s="32">
        <v>0</v>
      </c>
      <c r="L1444" s="32">
        <v>0</v>
      </c>
      <c r="M1444" s="32">
        <v>94000</v>
      </c>
      <c r="N1444" s="75">
        <f>VLOOKUP(P1444,'CODIGOS RENTISTICOS'!$A$2:E2484,2,FALSE)</f>
        <v>825000000</v>
      </c>
      <c r="O1444" s="75">
        <f>VLOOKUP(P1444,'CODIGOS RENTISTICOS'!$A$2:F4651,3,FALSE)</f>
        <v>150109</v>
      </c>
      <c r="P1444" s="23">
        <v>121245</v>
      </c>
      <c r="Q1444" s="48">
        <f t="shared" si="34"/>
        <v>94000</v>
      </c>
      <c r="R1444" s="29"/>
    </row>
    <row r="1445" spans="1:18" x14ac:dyDescent="0.2">
      <c r="A1445" s="23">
        <v>50000249</v>
      </c>
      <c r="B1445" s="23">
        <v>1375801</v>
      </c>
      <c r="C1445" s="23" t="s">
        <v>33</v>
      </c>
      <c r="D1445" s="33" t="s">
        <v>197</v>
      </c>
      <c r="E1445" s="31">
        <v>37525</v>
      </c>
      <c r="F1445" s="23">
        <v>5699200</v>
      </c>
      <c r="G1445" s="23">
        <v>0</v>
      </c>
      <c r="H1445" s="23">
        <v>0</v>
      </c>
      <c r="I1445" s="23"/>
      <c r="J1445" s="32">
        <v>7000</v>
      </c>
      <c r="K1445" s="32">
        <v>0</v>
      </c>
      <c r="L1445" s="32">
        <v>0</v>
      </c>
      <c r="M1445" s="32">
        <v>7000</v>
      </c>
      <c r="N1445" s="75">
        <f>VLOOKUP(P1445,'CODIGOS RENTISTICOS'!$A$2:E2485,2,FALSE)</f>
        <v>825000000</v>
      </c>
      <c r="O1445" s="75">
        <f>VLOOKUP(P1445,'CODIGOS RENTISTICOS'!$A$2:F4652,3,FALSE)</f>
        <v>150109</v>
      </c>
      <c r="P1445" s="23">
        <v>121245</v>
      </c>
      <c r="Q1445" s="48">
        <f t="shared" si="34"/>
        <v>7000</v>
      </c>
      <c r="R1445" s="29"/>
    </row>
    <row r="1446" spans="1:18" x14ac:dyDescent="0.2">
      <c r="A1446" s="23">
        <v>50000249</v>
      </c>
      <c r="B1446" s="23">
        <v>3723308</v>
      </c>
      <c r="C1446" s="23" t="s">
        <v>33</v>
      </c>
      <c r="D1446" s="33" t="s">
        <v>198</v>
      </c>
      <c r="E1446" s="31">
        <v>37525</v>
      </c>
      <c r="F1446" s="23">
        <v>2300600</v>
      </c>
      <c r="G1446" s="23">
        <v>0</v>
      </c>
      <c r="H1446" s="23">
        <v>1</v>
      </c>
      <c r="I1446" s="23"/>
      <c r="J1446" s="32">
        <v>0</v>
      </c>
      <c r="K1446" s="32">
        <v>0</v>
      </c>
      <c r="L1446" s="32">
        <v>8048407</v>
      </c>
      <c r="M1446" s="32">
        <v>8048407</v>
      </c>
      <c r="N1446" s="75">
        <f>VLOOKUP(P1446,'CODIGOS RENTISTICOS'!$A$2:E2486,2,FALSE)</f>
        <v>96200000</v>
      </c>
      <c r="O1446" s="75">
        <f>VLOOKUP(P1446,'CODIGOS RENTISTICOS'!$A$2:F4653,3,FALSE)</f>
        <v>350101</v>
      </c>
      <c r="P1446" s="23">
        <v>121240</v>
      </c>
      <c r="Q1446" s="48">
        <f t="shared" si="34"/>
        <v>8048407</v>
      </c>
      <c r="R1446" s="29"/>
    </row>
    <row r="1447" spans="1:18" x14ac:dyDescent="0.2">
      <c r="A1447" s="23">
        <v>50000249</v>
      </c>
      <c r="B1447" s="23">
        <v>242633</v>
      </c>
      <c r="C1447" s="23" t="s">
        <v>33</v>
      </c>
      <c r="D1447" s="33" t="s">
        <v>199</v>
      </c>
      <c r="E1447" s="31">
        <v>37525</v>
      </c>
      <c r="F1447" s="23">
        <v>4301000</v>
      </c>
      <c r="G1447" s="23">
        <v>0</v>
      </c>
      <c r="H1447" s="23">
        <v>1</v>
      </c>
      <c r="I1447" s="23"/>
      <c r="J1447" s="32">
        <v>0</v>
      </c>
      <c r="K1447" s="32">
        <v>0</v>
      </c>
      <c r="L1447" s="32">
        <v>491000</v>
      </c>
      <c r="M1447" s="32">
        <v>491000</v>
      </c>
      <c r="N1447" s="75">
        <f>VLOOKUP(P1447,'CODIGOS RENTISTICOS'!$A$2:E2487,2,FALSE)</f>
        <v>825000000</v>
      </c>
      <c r="O1447" s="75">
        <f>VLOOKUP(P1447,'CODIGOS RENTISTICOS'!$A$2:F4654,3,FALSE)</f>
        <v>150109</v>
      </c>
      <c r="P1447" s="23">
        <v>121245</v>
      </c>
      <c r="Q1447" s="48">
        <f t="shared" si="34"/>
        <v>491000</v>
      </c>
      <c r="R1447" s="29"/>
    </row>
    <row r="1448" spans="1:18" x14ac:dyDescent="0.2">
      <c r="A1448" s="23">
        <v>50000249</v>
      </c>
      <c r="B1448" s="23">
        <v>1074415</v>
      </c>
      <c r="C1448" s="23" t="s">
        <v>33</v>
      </c>
      <c r="D1448" s="33" t="s">
        <v>200</v>
      </c>
      <c r="E1448" s="31">
        <v>37525</v>
      </c>
      <c r="F1448" s="23">
        <v>2505500</v>
      </c>
      <c r="G1448" s="23">
        <v>0</v>
      </c>
      <c r="H1448" s="23">
        <v>0</v>
      </c>
      <c r="I1448" s="23"/>
      <c r="J1448" s="32">
        <v>1088000</v>
      </c>
      <c r="K1448" s="32">
        <v>0</v>
      </c>
      <c r="L1448" s="32">
        <v>0</v>
      </c>
      <c r="M1448" s="32">
        <v>1088000</v>
      </c>
      <c r="N1448" s="75">
        <f>VLOOKUP(P1448,'CODIGOS RENTISTICOS'!$A$2:E2488,2,FALSE)</f>
        <v>825000000</v>
      </c>
      <c r="O1448" s="75">
        <f>VLOOKUP(P1448,'CODIGOS RENTISTICOS'!$A$2:F4655,3,FALSE)</f>
        <v>150109</v>
      </c>
      <c r="P1448" s="23">
        <v>121245</v>
      </c>
      <c r="Q1448" s="48">
        <f t="shared" si="34"/>
        <v>1088000</v>
      </c>
      <c r="R1448" s="29"/>
    </row>
    <row r="1449" spans="1:18" x14ac:dyDescent="0.2">
      <c r="A1449" s="23">
        <v>50000249</v>
      </c>
      <c r="B1449" s="23">
        <v>5041843</v>
      </c>
      <c r="C1449" s="23" t="s">
        <v>33</v>
      </c>
      <c r="D1449" s="33" t="s">
        <v>201</v>
      </c>
      <c r="E1449" s="31">
        <v>37525</v>
      </c>
      <c r="F1449" s="23">
        <v>8335252</v>
      </c>
      <c r="G1449" s="23">
        <v>0</v>
      </c>
      <c r="H1449" s="23">
        <v>0</v>
      </c>
      <c r="I1449" s="23"/>
      <c r="J1449" s="32">
        <v>618000</v>
      </c>
      <c r="K1449" s="32">
        <v>0</v>
      </c>
      <c r="L1449" s="32">
        <v>0</v>
      </c>
      <c r="M1449" s="32">
        <v>618000</v>
      </c>
      <c r="N1449" s="75">
        <f>VLOOKUP(P1449,'CODIGOS RENTISTICOS'!$A$2:E2489,2,FALSE)</f>
        <v>11800000</v>
      </c>
      <c r="O1449" s="75">
        <f>VLOOKUP(P1449,'CODIGOS RENTISTICOS'!$A$2:F4656,3,FALSE)</f>
        <v>240101</v>
      </c>
      <c r="P1449" s="23">
        <v>121265</v>
      </c>
      <c r="Q1449" s="48">
        <f t="shared" si="34"/>
        <v>618000</v>
      </c>
      <c r="R1449" s="29"/>
    </row>
    <row r="1450" spans="1:18" x14ac:dyDescent="0.2">
      <c r="A1450" s="23">
        <v>50000249</v>
      </c>
      <c r="B1450" s="23">
        <v>5678221</v>
      </c>
      <c r="C1450" s="23" t="s">
        <v>297</v>
      </c>
      <c r="D1450" s="33" t="s">
        <v>202</v>
      </c>
      <c r="E1450" s="31">
        <v>37525</v>
      </c>
      <c r="F1450" s="23">
        <v>3269936</v>
      </c>
      <c r="G1450" s="23">
        <v>0</v>
      </c>
      <c r="H1450" s="23">
        <v>0</v>
      </c>
      <c r="I1450" s="23"/>
      <c r="J1450" s="32">
        <v>2574</v>
      </c>
      <c r="K1450" s="32">
        <v>0</v>
      </c>
      <c r="L1450" s="32">
        <v>0</v>
      </c>
      <c r="M1450" s="32">
        <v>2574</v>
      </c>
      <c r="N1450" s="75">
        <f>VLOOKUP(P1450,'CODIGOS RENTISTICOS'!$A$2:E2490,2,FALSE)</f>
        <v>96400000</v>
      </c>
      <c r="O1450" s="75">
        <f>VLOOKUP(P1450,'CODIGOS RENTISTICOS'!$A$2:F4657,3,FALSE)</f>
        <v>370101</v>
      </c>
      <c r="P1450" s="23">
        <v>121280</v>
      </c>
      <c r="Q1450" s="48">
        <f t="shared" si="34"/>
        <v>2574</v>
      </c>
      <c r="R1450" s="29"/>
    </row>
    <row r="1451" spans="1:18" x14ac:dyDescent="0.2">
      <c r="A1451" s="23">
        <v>50000249</v>
      </c>
      <c r="B1451" s="23">
        <v>1029578</v>
      </c>
      <c r="C1451" s="23" t="s">
        <v>297</v>
      </c>
      <c r="D1451" s="33" t="s">
        <v>203</v>
      </c>
      <c r="E1451" s="31">
        <v>37525</v>
      </c>
      <c r="F1451" s="23">
        <v>3230258</v>
      </c>
      <c r="G1451" s="23">
        <v>0</v>
      </c>
      <c r="H1451" s="23">
        <v>0</v>
      </c>
      <c r="I1451" s="23"/>
      <c r="J1451" s="32">
        <v>7000</v>
      </c>
      <c r="K1451" s="32">
        <v>0</v>
      </c>
      <c r="L1451" s="32">
        <v>0</v>
      </c>
      <c r="M1451" s="32">
        <v>7000</v>
      </c>
      <c r="N1451" s="75">
        <f>VLOOKUP(P1451,'CODIGOS RENTISTICOS'!$A$2:E2491,2,FALSE)</f>
        <v>825000000</v>
      </c>
      <c r="O1451" s="75">
        <f>VLOOKUP(P1451,'CODIGOS RENTISTICOS'!$A$2:F4658,3,FALSE)</f>
        <v>150109</v>
      </c>
      <c r="P1451" s="23">
        <v>5041</v>
      </c>
      <c r="Q1451" s="48">
        <f t="shared" si="34"/>
        <v>7000</v>
      </c>
      <c r="R1451" s="29"/>
    </row>
    <row r="1452" spans="1:18" x14ac:dyDescent="0.2">
      <c r="A1452" s="23">
        <v>50000249</v>
      </c>
      <c r="B1452" s="23">
        <v>975664</v>
      </c>
      <c r="C1452" s="23" t="s">
        <v>34</v>
      </c>
      <c r="D1452" s="33" t="s">
        <v>204</v>
      </c>
      <c r="E1452" s="31">
        <v>37525</v>
      </c>
      <c r="F1452" s="23">
        <v>6647684</v>
      </c>
      <c r="G1452" s="23">
        <v>0</v>
      </c>
      <c r="H1452" s="23">
        <v>0</v>
      </c>
      <c r="I1452" s="23"/>
      <c r="J1452" s="32">
        <v>154500</v>
      </c>
      <c r="K1452" s="32">
        <v>0</v>
      </c>
      <c r="L1452" s="32">
        <v>0</v>
      </c>
      <c r="M1452" s="32">
        <v>154500</v>
      </c>
      <c r="N1452" s="75">
        <f>VLOOKUP(P1452,'CODIGOS RENTISTICOS'!$A$2:E2492,2,FALSE)</f>
        <v>96200000</v>
      </c>
      <c r="O1452" s="75">
        <f>VLOOKUP(P1452,'CODIGOS RENTISTICOS'!$A$2:F4659,3,FALSE)</f>
        <v>350101</v>
      </c>
      <c r="P1452" s="23">
        <v>121203</v>
      </c>
      <c r="Q1452" s="48">
        <f t="shared" si="34"/>
        <v>154500</v>
      </c>
      <c r="R1452" s="29"/>
    </row>
    <row r="1453" spans="1:18" x14ac:dyDescent="0.2">
      <c r="A1453" s="23">
        <v>50000249</v>
      </c>
      <c r="B1453" s="23">
        <v>975665</v>
      </c>
      <c r="C1453" s="23" t="s">
        <v>34</v>
      </c>
      <c r="D1453" s="33" t="s">
        <v>205</v>
      </c>
      <c r="E1453" s="31">
        <v>37525</v>
      </c>
      <c r="F1453" s="23">
        <v>6647684</v>
      </c>
      <c r="G1453" s="23">
        <v>0</v>
      </c>
      <c r="H1453" s="23">
        <v>0</v>
      </c>
      <c r="I1453" s="23"/>
      <c r="J1453" s="32">
        <v>154500</v>
      </c>
      <c r="K1453" s="32">
        <v>0</v>
      </c>
      <c r="L1453" s="32">
        <v>0</v>
      </c>
      <c r="M1453" s="32">
        <v>154500</v>
      </c>
      <c r="N1453" s="75">
        <f>VLOOKUP(P1453,'CODIGOS RENTISTICOS'!$A$2:E2493,2,FALSE)</f>
        <v>96200000</v>
      </c>
      <c r="O1453" s="75">
        <f>VLOOKUP(P1453,'CODIGOS RENTISTICOS'!$A$2:F4660,3,FALSE)</f>
        <v>350101</v>
      </c>
      <c r="P1453" s="23">
        <v>121203</v>
      </c>
      <c r="Q1453" s="48">
        <f t="shared" si="34"/>
        <v>154500</v>
      </c>
      <c r="R1453" s="29"/>
    </row>
    <row r="1454" spans="1:18" x14ac:dyDescent="0.2">
      <c r="A1454" s="23">
        <v>50000249</v>
      </c>
      <c r="B1454" s="23">
        <v>976999</v>
      </c>
      <c r="C1454" s="23" t="s">
        <v>34</v>
      </c>
      <c r="D1454" s="33" t="s">
        <v>206</v>
      </c>
      <c r="E1454" s="31">
        <v>37525</v>
      </c>
      <c r="F1454" s="23">
        <v>6647684</v>
      </c>
      <c r="G1454" s="23">
        <v>0</v>
      </c>
      <c r="H1454" s="23">
        <v>0</v>
      </c>
      <c r="I1454" s="23"/>
      <c r="J1454" s="32">
        <v>154500</v>
      </c>
      <c r="K1454" s="32">
        <v>0</v>
      </c>
      <c r="L1454" s="32">
        <v>0</v>
      </c>
      <c r="M1454" s="32">
        <v>154500</v>
      </c>
      <c r="N1454" s="75">
        <f>VLOOKUP(P1454,'CODIGOS RENTISTICOS'!$A$2:E2494,2,FALSE)</f>
        <v>96200000</v>
      </c>
      <c r="O1454" s="75">
        <f>VLOOKUP(P1454,'CODIGOS RENTISTICOS'!$A$2:F4661,3,FALSE)</f>
        <v>350101</v>
      </c>
      <c r="P1454" s="23">
        <v>121203</v>
      </c>
      <c r="Q1454" s="48">
        <f t="shared" si="34"/>
        <v>154500</v>
      </c>
      <c r="R1454" s="29"/>
    </row>
    <row r="1455" spans="1:18" x14ac:dyDescent="0.2">
      <c r="A1455" s="23">
        <v>50000249</v>
      </c>
      <c r="B1455" s="23">
        <v>1119635</v>
      </c>
      <c r="C1455" s="23" t="s">
        <v>291</v>
      </c>
      <c r="D1455" s="33" t="s">
        <v>207</v>
      </c>
      <c r="E1455" s="31">
        <v>37525</v>
      </c>
      <c r="F1455" s="23">
        <v>8203232</v>
      </c>
      <c r="G1455" s="23">
        <v>0</v>
      </c>
      <c r="H1455" s="23">
        <v>2</v>
      </c>
      <c r="I1455" s="23"/>
      <c r="J1455" s="32">
        <v>0</v>
      </c>
      <c r="K1455" s="32">
        <v>0</v>
      </c>
      <c r="L1455" s="32">
        <v>84629544.689999998</v>
      </c>
      <c r="M1455" s="32">
        <v>84629544.689999998</v>
      </c>
      <c r="N1455" s="75">
        <f>VLOOKUP(P1455,'CODIGOS RENTISTICOS'!$A$2:E2495,2,FALSE)</f>
        <v>820819000</v>
      </c>
      <c r="O1455" s="75">
        <f>VLOOKUP(P1455,'CODIGOS RENTISTICOS'!$A$2:F4662,3,FALSE)</f>
        <v>320101</v>
      </c>
      <c r="P1455" s="23">
        <v>270945</v>
      </c>
      <c r="Q1455" s="48">
        <f t="shared" si="34"/>
        <v>84629544.689999998</v>
      </c>
      <c r="R1455" s="29"/>
    </row>
    <row r="1456" spans="1:18" x14ac:dyDescent="0.2">
      <c r="A1456" s="23">
        <v>50000249</v>
      </c>
      <c r="B1456" s="23">
        <v>1304279</v>
      </c>
      <c r="C1456" s="23" t="s">
        <v>36</v>
      </c>
      <c r="D1456" s="33" t="s">
        <v>208</v>
      </c>
      <c r="E1456" s="31">
        <v>37525</v>
      </c>
      <c r="F1456" s="23">
        <v>5700016</v>
      </c>
      <c r="G1456" s="23">
        <v>0</v>
      </c>
      <c r="H1456" s="23">
        <v>1</v>
      </c>
      <c r="I1456" s="23"/>
      <c r="J1456" s="32">
        <v>0</v>
      </c>
      <c r="K1456" s="32">
        <v>0</v>
      </c>
      <c r="L1456" s="32">
        <v>113789</v>
      </c>
      <c r="M1456" s="32">
        <v>113789</v>
      </c>
      <c r="N1456" s="75">
        <f>VLOOKUP(P1456,'CODIGOS RENTISTICOS'!$A$2:E2496,2,FALSE)</f>
        <v>13700000</v>
      </c>
      <c r="O1456" s="75">
        <f>VLOOKUP(P1456,'CODIGOS RENTISTICOS'!$A$2:F4663,3,FALSE)</f>
        <v>290101</v>
      </c>
      <c r="P1456" s="23">
        <v>270944</v>
      </c>
      <c r="Q1456" s="48">
        <f t="shared" si="34"/>
        <v>113789</v>
      </c>
      <c r="R1456" s="29"/>
    </row>
    <row r="1457" spans="1:18" x14ac:dyDescent="0.2">
      <c r="A1457" s="23">
        <v>50000249</v>
      </c>
      <c r="B1457" s="23">
        <v>1099221</v>
      </c>
      <c r="C1457" s="23" t="s">
        <v>124</v>
      </c>
      <c r="D1457" s="33" t="s">
        <v>209</v>
      </c>
      <c r="E1457" s="31">
        <v>37525</v>
      </c>
      <c r="F1457" s="23">
        <v>6623757</v>
      </c>
      <c r="G1457" s="23">
        <v>0</v>
      </c>
      <c r="H1457" s="23">
        <v>0</v>
      </c>
      <c r="I1457" s="23"/>
      <c r="J1457" s="32">
        <v>165516</v>
      </c>
      <c r="K1457" s="32">
        <v>0</v>
      </c>
      <c r="L1457" s="32">
        <v>0</v>
      </c>
      <c r="M1457" s="32">
        <v>165516</v>
      </c>
      <c r="N1457" s="75">
        <f>VLOOKUP(P1457,'CODIGOS RENTISTICOS'!$A$2:E2497,2,FALSE)</f>
        <v>12400000</v>
      </c>
      <c r="O1457" s="75">
        <f>VLOOKUP(P1457,'CODIGOS RENTISTICOS'!$A$2:F4664,3,FALSE)</f>
        <v>270102</v>
      </c>
      <c r="P1457" s="23">
        <v>270214</v>
      </c>
      <c r="Q1457" s="48">
        <f t="shared" si="34"/>
        <v>165516</v>
      </c>
      <c r="R1457" s="29"/>
    </row>
    <row r="1458" spans="1:18" x14ac:dyDescent="0.2">
      <c r="A1458" s="23">
        <v>50000249</v>
      </c>
      <c r="B1458" s="23">
        <v>1141008</v>
      </c>
      <c r="C1458" s="23" t="s">
        <v>14</v>
      </c>
      <c r="D1458" s="33" t="s">
        <v>48</v>
      </c>
      <c r="E1458" s="31">
        <v>37525</v>
      </c>
      <c r="F1458" s="23">
        <v>7271578</v>
      </c>
      <c r="G1458" s="23">
        <v>0</v>
      </c>
      <c r="H1458" s="23">
        <v>1</v>
      </c>
      <c r="I1458" s="23"/>
      <c r="J1458" s="32">
        <v>0</v>
      </c>
      <c r="K1458" s="32">
        <v>343728</v>
      </c>
      <c r="L1458" s="32">
        <v>0</v>
      </c>
      <c r="M1458" s="32">
        <v>343728</v>
      </c>
      <c r="N1458" s="75">
        <f>VLOOKUP(P1458,'CODIGOS RENTISTICOS'!$A$2:E2498,2,FALSE)</f>
        <v>10200000</v>
      </c>
      <c r="O1458" s="75">
        <f>VLOOKUP(P1458,'CODIGOS RENTISTICOS'!$A$2:F4665,3,FALSE)</f>
        <v>260101</v>
      </c>
      <c r="P1458" s="23">
        <v>6002</v>
      </c>
      <c r="Q1458" s="48">
        <f t="shared" si="34"/>
        <v>343728</v>
      </c>
      <c r="R1458" s="29"/>
    </row>
    <row r="1459" spans="1:18" x14ac:dyDescent="0.2">
      <c r="A1459" s="23">
        <v>50000249</v>
      </c>
      <c r="B1459" s="23">
        <v>1141019</v>
      </c>
      <c r="C1459" s="23" t="s">
        <v>14</v>
      </c>
      <c r="D1459" s="33" t="s">
        <v>49</v>
      </c>
      <c r="E1459" s="31">
        <v>37525</v>
      </c>
      <c r="F1459" s="23">
        <v>0</v>
      </c>
      <c r="G1459" s="23">
        <v>0</v>
      </c>
      <c r="H1459" s="23">
        <v>0</v>
      </c>
      <c r="I1459" s="23"/>
      <c r="J1459" s="32">
        <v>618000</v>
      </c>
      <c r="K1459" s="32">
        <v>0</v>
      </c>
      <c r="L1459" s="32">
        <v>0</v>
      </c>
      <c r="M1459" s="32">
        <v>618000</v>
      </c>
      <c r="N1459" s="75">
        <f>VLOOKUP(P1459,'CODIGOS RENTISTICOS'!$A$2:E2499,2,FALSE)</f>
        <v>0</v>
      </c>
      <c r="O1459" s="75">
        <f>VLOOKUP(P1459,'CODIGOS RENTISTICOS'!$A$2:F4666,3,FALSE)</f>
        <v>0</v>
      </c>
      <c r="P1459" s="23">
        <v>1212</v>
      </c>
      <c r="Q1459" s="48">
        <f t="shared" si="34"/>
        <v>618000</v>
      </c>
      <c r="R1459" s="29"/>
    </row>
    <row r="1460" spans="1:18" x14ac:dyDescent="0.2">
      <c r="A1460" s="23">
        <v>50000249</v>
      </c>
      <c r="B1460" s="23">
        <v>4920941</v>
      </c>
      <c r="C1460" s="23" t="s">
        <v>40</v>
      </c>
      <c r="D1460" s="33" t="s">
        <v>50</v>
      </c>
      <c r="E1460" s="31">
        <v>37525</v>
      </c>
      <c r="F1460" s="23">
        <v>5780104</v>
      </c>
      <c r="G1460" s="23">
        <v>0</v>
      </c>
      <c r="H1460" s="23">
        <v>0</v>
      </c>
      <c r="I1460" s="23"/>
      <c r="J1460" s="32">
        <v>1000000</v>
      </c>
      <c r="K1460" s="32">
        <v>0</v>
      </c>
      <c r="L1460" s="32">
        <v>0</v>
      </c>
      <c r="M1460" s="32">
        <v>1000000</v>
      </c>
      <c r="N1460" s="75">
        <f>VLOOKUP(P1460,'CODIGOS RENTISTICOS'!$A$2:E2500,2,FALSE)</f>
        <v>10500000</v>
      </c>
      <c r="O1460" s="75">
        <f>VLOOKUP(P1460,'CODIGOS RENTISTICOS'!$A$2:F4667,3,FALSE)</f>
        <v>30101</v>
      </c>
      <c r="P1460" s="23">
        <v>121220</v>
      </c>
      <c r="Q1460" s="48">
        <f t="shared" si="34"/>
        <v>1000000</v>
      </c>
      <c r="R1460" s="29"/>
    </row>
    <row r="1461" spans="1:18" x14ac:dyDescent="0.2">
      <c r="A1461" s="23">
        <v>50000249</v>
      </c>
      <c r="B1461" s="23">
        <v>933380</v>
      </c>
      <c r="C1461" s="23" t="s">
        <v>125</v>
      </c>
      <c r="D1461" s="33" t="s">
        <v>51</v>
      </c>
      <c r="E1461" s="31">
        <v>37525</v>
      </c>
      <c r="F1461" s="23">
        <v>2119407</v>
      </c>
      <c r="G1461" s="23">
        <v>0</v>
      </c>
      <c r="H1461" s="23">
        <v>0</v>
      </c>
      <c r="I1461" s="23"/>
      <c r="J1461" s="32">
        <v>7000</v>
      </c>
      <c r="K1461" s="32">
        <v>0</v>
      </c>
      <c r="L1461" s="32">
        <v>0</v>
      </c>
      <c r="M1461" s="32">
        <v>7000</v>
      </c>
      <c r="N1461" s="75">
        <f>VLOOKUP(P1461,'CODIGOS RENTISTICOS'!$A$2:E2501,2,FALSE)</f>
        <v>825000000</v>
      </c>
      <c r="O1461" s="75">
        <f>VLOOKUP(P1461,'CODIGOS RENTISTICOS'!$A$2:F4668,3,FALSE)</f>
        <v>150109</v>
      </c>
      <c r="P1461" s="23">
        <v>5041</v>
      </c>
      <c r="Q1461" s="48">
        <f t="shared" si="34"/>
        <v>7000</v>
      </c>
      <c r="R1461" s="29"/>
    </row>
    <row r="1462" spans="1:18" x14ac:dyDescent="0.2">
      <c r="A1462" s="23">
        <v>50000249</v>
      </c>
      <c r="B1462" s="23">
        <v>496410</v>
      </c>
      <c r="C1462" s="23" t="s">
        <v>126</v>
      </c>
      <c r="D1462" s="33" t="s">
        <v>52</v>
      </c>
      <c r="E1462" s="31">
        <v>37525</v>
      </c>
      <c r="F1462" s="23">
        <v>6337861</v>
      </c>
      <c r="G1462" s="23">
        <v>0</v>
      </c>
      <c r="H1462" s="23">
        <v>0</v>
      </c>
      <c r="I1462" s="23"/>
      <c r="J1462" s="32">
        <v>52000</v>
      </c>
      <c r="K1462" s="32">
        <v>0</v>
      </c>
      <c r="L1462" s="32">
        <v>0</v>
      </c>
      <c r="M1462" s="32">
        <v>52000</v>
      </c>
      <c r="N1462" s="75">
        <f>VLOOKUP(P1462,'CODIGOS RENTISTICOS'!$A$2:E2502,2,FALSE)</f>
        <v>825000000</v>
      </c>
      <c r="O1462" s="75">
        <f>VLOOKUP(P1462,'CODIGOS RENTISTICOS'!$A$2:F4669,3,FALSE)</f>
        <v>150109</v>
      </c>
      <c r="P1462" s="23">
        <v>121245</v>
      </c>
      <c r="Q1462" s="48">
        <f t="shared" si="34"/>
        <v>52000</v>
      </c>
      <c r="R1462" s="29"/>
    </row>
    <row r="1463" spans="1:18" x14ac:dyDescent="0.2">
      <c r="A1463" s="23">
        <v>50000249</v>
      </c>
      <c r="B1463" s="23">
        <v>764896</v>
      </c>
      <c r="C1463" s="23" t="s">
        <v>126</v>
      </c>
      <c r="D1463" s="33" t="s">
        <v>53</v>
      </c>
      <c r="E1463" s="31">
        <v>37525</v>
      </c>
      <c r="F1463" s="23">
        <v>6491420</v>
      </c>
      <c r="G1463" s="23">
        <v>0</v>
      </c>
      <c r="H1463" s="23">
        <v>0</v>
      </c>
      <c r="I1463" s="23"/>
      <c r="J1463" s="32">
        <v>7000</v>
      </c>
      <c r="K1463" s="32">
        <v>0</v>
      </c>
      <c r="L1463" s="32">
        <v>0</v>
      </c>
      <c r="M1463" s="32">
        <v>7000</v>
      </c>
      <c r="N1463" s="75">
        <f>VLOOKUP(P1463,'CODIGOS RENTISTICOS'!$A$2:E2503,2,FALSE)</f>
        <v>825000000</v>
      </c>
      <c r="O1463" s="75">
        <f>VLOOKUP(P1463,'CODIGOS RENTISTICOS'!$A$2:F4670,3,FALSE)</f>
        <v>150109</v>
      </c>
      <c r="P1463" s="23">
        <v>121245</v>
      </c>
      <c r="Q1463" s="48">
        <f t="shared" si="34"/>
        <v>7000</v>
      </c>
      <c r="R1463" s="29"/>
    </row>
    <row r="1464" spans="1:18" x14ac:dyDescent="0.2">
      <c r="A1464" s="23">
        <v>50000249</v>
      </c>
      <c r="B1464" s="23">
        <v>621262</v>
      </c>
      <c r="C1464" s="23" t="s">
        <v>42</v>
      </c>
      <c r="D1464" s="33" t="s">
        <v>54</v>
      </c>
      <c r="E1464" s="31">
        <v>37525</v>
      </c>
      <c r="F1464" s="23">
        <v>4226544</v>
      </c>
      <c r="G1464" s="23">
        <v>0</v>
      </c>
      <c r="H1464" s="23">
        <v>0</v>
      </c>
      <c r="I1464" s="23"/>
      <c r="J1464" s="32">
        <v>7000</v>
      </c>
      <c r="K1464" s="32">
        <v>0</v>
      </c>
      <c r="L1464" s="32">
        <v>0</v>
      </c>
      <c r="M1464" s="32">
        <v>7000</v>
      </c>
      <c r="N1464" s="75">
        <f>VLOOKUP(P1464,'CODIGOS RENTISTICOS'!$A$2:E2504,2,FALSE)</f>
        <v>825000000</v>
      </c>
      <c r="O1464" s="75">
        <f>VLOOKUP(P1464,'CODIGOS RENTISTICOS'!$A$2:F4671,3,FALSE)</f>
        <v>150109</v>
      </c>
      <c r="P1464" s="23">
        <v>121245</v>
      </c>
      <c r="Q1464" s="48">
        <f t="shared" si="34"/>
        <v>7000</v>
      </c>
      <c r="R1464" s="29"/>
    </row>
    <row r="1465" spans="1:18" x14ac:dyDescent="0.2">
      <c r="A1465" s="23">
        <v>50000249</v>
      </c>
      <c r="B1465" s="23">
        <v>621283</v>
      </c>
      <c r="C1465" s="23" t="s">
        <v>42</v>
      </c>
      <c r="D1465" s="33" t="s">
        <v>55</v>
      </c>
      <c r="E1465" s="31">
        <v>37525</v>
      </c>
      <c r="F1465" s="23">
        <v>8823249</v>
      </c>
      <c r="G1465" s="23">
        <v>0</v>
      </c>
      <c r="H1465" s="23">
        <v>0</v>
      </c>
      <c r="I1465" s="23"/>
      <c r="J1465" s="32">
        <v>7000</v>
      </c>
      <c r="K1465" s="32">
        <v>0</v>
      </c>
      <c r="L1465" s="32">
        <v>0</v>
      </c>
      <c r="M1465" s="32">
        <v>7000</v>
      </c>
      <c r="N1465" s="75">
        <f>VLOOKUP(P1465,'CODIGOS RENTISTICOS'!$A$2:E2505,2,FALSE)</f>
        <v>825000000</v>
      </c>
      <c r="O1465" s="75">
        <f>VLOOKUP(P1465,'CODIGOS RENTISTICOS'!$A$2:F4672,3,FALSE)</f>
        <v>150109</v>
      </c>
      <c r="P1465" s="23">
        <v>121245</v>
      </c>
      <c r="Q1465" s="48">
        <f t="shared" si="34"/>
        <v>7000</v>
      </c>
      <c r="R1465" s="29"/>
    </row>
    <row r="1466" spans="1:18" x14ac:dyDescent="0.2">
      <c r="A1466" s="23">
        <v>50000249</v>
      </c>
      <c r="B1466" s="23">
        <v>1120395</v>
      </c>
      <c r="C1466" s="23" t="s">
        <v>42</v>
      </c>
      <c r="D1466" s="33" t="s">
        <v>56</v>
      </c>
      <c r="E1466" s="31">
        <v>37525</v>
      </c>
      <c r="F1466" s="23">
        <v>6801000</v>
      </c>
      <c r="G1466" s="23">
        <v>0</v>
      </c>
      <c r="H1466" s="23">
        <v>0</v>
      </c>
      <c r="I1466" s="23"/>
      <c r="J1466" s="32">
        <v>7000</v>
      </c>
      <c r="K1466" s="32">
        <v>0</v>
      </c>
      <c r="L1466" s="32">
        <v>0</v>
      </c>
      <c r="M1466" s="32">
        <v>7000</v>
      </c>
      <c r="N1466" s="75">
        <f>VLOOKUP(P1466,'CODIGOS RENTISTICOS'!$A$2:E2506,2,FALSE)</f>
        <v>825000000</v>
      </c>
      <c r="O1466" s="75">
        <f>VLOOKUP(P1466,'CODIGOS RENTISTICOS'!$A$2:F4673,3,FALSE)</f>
        <v>150109</v>
      </c>
      <c r="P1466" s="23">
        <v>121245</v>
      </c>
      <c r="Q1466" s="48">
        <f t="shared" si="34"/>
        <v>7000</v>
      </c>
      <c r="R1466" s="29"/>
    </row>
    <row r="1467" spans="1:18" x14ac:dyDescent="0.2">
      <c r="A1467" s="23">
        <v>50000249</v>
      </c>
      <c r="B1467" s="23">
        <v>1244602</v>
      </c>
      <c r="C1467" s="23" t="s">
        <v>42</v>
      </c>
      <c r="D1467" s="33" t="s">
        <v>57</v>
      </c>
      <c r="E1467" s="31">
        <v>37525</v>
      </c>
      <c r="F1467" s="23">
        <v>6801000</v>
      </c>
      <c r="G1467" s="23">
        <v>0</v>
      </c>
      <c r="H1467" s="23">
        <v>0</v>
      </c>
      <c r="I1467" s="23"/>
      <c r="J1467" s="32">
        <v>7000</v>
      </c>
      <c r="K1467" s="32">
        <v>0</v>
      </c>
      <c r="L1467" s="32">
        <v>0</v>
      </c>
      <c r="M1467" s="32">
        <v>7000</v>
      </c>
      <c r="N1467" s="75">
        <f>VLOOKUP(P1467,'CODIGOS RENTISTICOS'!$A$2:E2507,2,FALSE)</f>
        <v>825000000</v>
      </c>
      <c r="O1467" s="75">
        <f>VLOOKUP(P1467,'CODIGOS RENTISTICOS'!$A$2:F4674,3,FALSE)</f>
        <v>150109</v>
      </c>
      <c r="P1467" s="23">
        <v>121245</v>
      </c>
      <c r="Q1467" s="48">
        <f t="shared" si="34"/>
        <v>7000</v>
      </c>
      <c r="R1467" s="29"/>
    </row>
    <row r="1468" spans="1:18" x14ac:dyDescent="0.2">
      <c r="A1468" s="23">
        <v>50000249</v>
      </c>
      <c r="B1468" s="23">
        <v>1047131</v>
      </c>
      <c r="C1468" s="23" t="s">
        <v>42</v>
      </c>
      <c r="D1468" s="33" t="s">
        <v>58</v>
      </c>
      <c r="E1468" s="31">
        <v>37525</v>
      </c>
      <c r="F1468" s="23">
        <v>4001317</v>
      </c>
      <c r="G1468" s="23">
        <v>0</v>
      </c>
      <c r="H1468" s="23">
        <v>0</v>
      </c>
      <c r="I1468" s="23"/>
      <c r="J1468" s="32">
        <v>5000</v>
      </c>
      <c r="K1468" s="32">
        <v>0</v>
      </c>
      <c r="L1468" s="32">
        <v>0</v>
      </c>
      <c r="M1468" s="32">
        <v>5000</v>
      </c>
      <c r="N1468" s="75">
        <f>VLOOKUP(P1468,'CODIGOS RENTISTICOS'!$A$2:E2508,2,FALSE)</f>
        <v>825000000</v>
      </c>
      <c r="O1468" s="75">
        <f>VLOOKUP(P1468,'CODIGOS RENTISTICOS'!$A$2:F4675,3,FALSE)</f>
        <v>150109</v>
      </c>
      <c r="P1468" s="23">
        <v>121245</v>
      </c>
      <c r="Q1468" s="48">
        <f t="shared" si="34"/>
        <v>5000</v>
      </c>
      <c r="R1468" s="29"/>
    </row>
    <row r="1469" spans="1:18" x14ac:dyDescent="0.2">
      <c r="A1469" s="23">
        <v>50000249</v>
      </c>
      <c r="B1469" s="23">
        <v>801646</v>
      </c>
      <c r="C1469" s="23" t="s">
        <v>42</v>
      </c>
      <c r="D1469" s="33" t="s">
        <v>59</v>
      </c>
      <c r="E1469" s="31">
        <v>37525</v>
      </c>
      <c r="F1469" s="23">
        <v>6652806</v>
      </c>
      <c r="G1469" s="23">
        <v>0</v>
      </c>
      <c r="H1469" s="23">
        <v>0</v>
      </c>
      <c r="I1469" s="23"/>
      <c r="J1469" s="32">
        <v>119000</v>
      </c>
      <c r="K1469" s="32">
        <v>0</v>
      </c>
      <c r="L1469" s="32">
        <v>0</v>
      </c>
      <c r="M1469" s="32">
        <v>119000</v>
      </c>
      <c r="N1469" s="75">
        <f>VLOOKUP(P1469,'CODIGOS RENTISTICOS'!$A$2:E2509,2,FALSE)</f>
        <v>825000000</v>
      </c>
      <c r="O1469" s="75">
        <f>VLOOKUP(P1469,'CODIGOS RENTISTICOS'!$A$2:F4676,3,FALSE)</f>
        <v>150109</v>
      </c>
      <c r="P1469" s="23">
        <v>121245</v>
      </c>
      <c r="Q1469" s="48">
        <f t="shared" si="34"/>
        <v>119000</v>
      </c>
      <c r="R1469" s="29"/>
    </row>
    <row r="1470" spans="1:18" x14ac:dyDescent="0.2">
      <c r="A1470" s="23">
        <v>50000249</v>
      </c>
      <c r="B1470" s="23">
        <v>709562</v>
      </c>
      <c r="C1470" s="23" t="s">
        <v>42</v>
      </c>
      <c r="D1470" s="33" t="s">
        <v>60</v>
      </c>
      <c r="E1470" s="31">
        <v>37525</v>
      </c>
      <c r="F1470" s="23">
        <v>4497455</v>
      </c>
      <c r="G1470" s="23">
        <v>0</v>
      </c>
      <c r="H1470" s="23">
        <v>0</v>
      </c>
      <c r="I1470" s="23"/>
      <c r="J1470" s="32">
        <v>7000</v>
      </c>
      <c r="K1470" s="32">
        <v>0</v>
      </c>
      <c r="L1470" s="32">
        <v>0</v>
      </c>
      <c r="M1470" s="32">
        <v>7000</v>
      </c>
      <c r="N1470" s="75">
        <f>VLOOKUP(P1470,'CODIGOS RENTISTICOS'!$A$2:E2510,2,FALSE)</f>
        <v>825000000</v>
      </c>
      <c r="O1470" s="75">
        <f>VLOOKUP(P1470,'CODIGOS RENTISTICOS'!$A$2:F4677,3,FALSE)</f>
        <v>150109</v>
      </c>
      <c r="P1470" s="23">
        <v>121245</v>
      </c>
      <c r="Q1470" s="48">
        <f t="shared" si="34"/>
        <v>7000</v>
      </c>
      <c r="R1470" s="29"/>
    </row>
    <row r="1471" spans="1:18" x14ac:dyDescent="0.2">
      <c r="A1471" s="23">
        <v>50000249</v>
      </c>
      <c r="B1471" s="23">
        <v>632551</v>
      </c>
      <c r="C1471" s="23" t="s">
        <v>44</v>
      </c>
      <c r="D1471" s="33" t="s">
        <v>61</v>
      </c>
      <c r="E1471" s="31">
        <v>37525</v>
      </c>
      <c r="F1471" s="23">
        <v>5132950</v>
      </c>
      <c r="G1471" s="23">
        <v>0</v>
      </c>
      <c r="H1471" s="23">
        <v>0</v>
      </c>
      <c r="I1471" s="23"/>
      <c r="J1471" s="32">
        <v>154500</v>
      </c>
      <c r="K1471" s="32">
        <v>0</v>
      </c>
      <c r="L1471" s="32">
        <v>0</v>
      </c>
      <c r="M1471" s="32">
        <v>154500</v>
      </c>
      <c r="N1471" s="75">
        <f>VLOOKUP(P1471,'CODIGOS RENTISTICOS'!$A$2:E2511,2,FALSE)</f>
        <v>96200000</v>
      </c>
      <c r="O1471" s="75">
        <f>VLOOKUP(P1471,'CODIGOS RENTISTICOS'!$A$2:F4678,3,FALSE)</f>
        <v>350101</v>
      </c>
      <c r="P1471" s="23">
        <v>121203</v>
      </c>
      <c r="Q1471" s="48">
        <f t="shared" si="34"/>
        <v>154500</v>
      </c>
      <c r="R1471" s="29"/>
    </row>
    <row r="1472" spans="1:18" x14ac:dyDescent="0.2">
      <c r="A1472" s="23">
        <v>50000249</v>
      </c>
      <c r="B1472" s="23">
        <v>6325550</v>
      </c>
      <c r="C1472" s="23" t="s">
        <v>44</v>
      </c>
      <c r="D1472" s="33" t="s">
        <v>62</v>
      </c>
      <c r="E1472" s="31">
        <v>37525</v>
      </c>
      <c r="F1472" s="23">
        <v>5124978</v>
      </c>
      <c r="G1472" s="23">
        <v>0</v>
      </c>
      <c r="H1472" s="23">
        <v>0</v>
      </c>
      <c r="I1472" s="23"/>
      <c r="J1472" s="32">
        <v>101970</v>
      </c>
      <c r="K1472" s="32">
        <v>0</v>
      </c>
      <c r="L1472" s="32">
        <v>0</v>
      </c>
      <c r="M1472" s="32">
        <v>101970</v>
      </c>
      <c r="N1472" s="75">
        <f>VLOOKUP(P1472,'CODIGOS RENTISTICOS'!$A$2:E2512,2,FALSE)</f>
        <v>96200000</v>
      </c>
      <c r="O1472" s="75">
        <f>VLOOKUP(P1472,'CODIGOS RENTISTICOS'!$A$2:F4679,3,FALSE)</f>
        <v>350101</v>
      </c>
      <c r="P1472" s="23">
        <v>121203</v>
      </c>
      <c r="Q1472" s="48">
        <f t="shared" si="34"/>
        <v>101970</v>
      </c>
      <c r="R1472" s="29"/>
    </row>
    <row r="1473" spans="1:18" x14ac:dyDescent="0.2">
      <c r="A1473" s="23">
        <v>50000249</v>
      </c>
      <c r="B1473" s="23">
        <v>1145360</v>
      </c>
      <c r="C1473" s="23" t="s">
        <v>285</v>
      </c>
      <c r="D1473" s="33" t="s">
        <v>63</v>
      </c>
      <c r="E1473" s="31">
        <v>37525</v>
      </c>
      <c r="F1473" s="23">
        <v>4059400</v>
      </c>
      <c r="G1473" s="23">
        <v>0</v>
      </c>
      <c r="H1473" s="23">
        <v>0</v>
      </c>
      <c r="I1473" s="23"/>
      <c r="J1473" s="32">
        <v>5000</v>
      </c>
      <c r="K1473" s="32">
        <v>0</v>
      </c>
      <c r="L1473" s="32">
        <v>0</v>
      </c>
      <c r="M1473" s="32">
        <v>5000</v>
      </c>
      <c r="N1473" s="75">
        <f>VLOOKUP(P1473,'CODIGOS RENTISTICOS'!$A$2:E2513,2,FALSE)</f>
        <v>825000000</v>
      </c>
      <c r="O1473" s="75">
        <f>VLOOKUP(P1473,'CODIGOS RENTISTICOS'!$A$2:F4680,3,FALSE)</f>
        <v>150109</v>
      </c>
      <c r="P1473" s="23">
        <v>121245</v>
      </c>
      <c r="Q1473" s="48">
        <f t="shared" si="34"/>
        <v>5000</v>
      </c>
      <c r="R1473" s="29"/>
    </row>
    <row r="1474" spans="1:18" x14ac:dyDescent="0.2">
      <c r="A1474" s="23">
        <v>50000249</v>
      </c>
      <c r="B1474" s="23">
        <v>1145371</v>
      </c>
      <c r="C1474" s="23" t="s">
        <v>285</v>
      </c>
      <c r="D1474" s="33" t="s">
        <v>64</v>
      </c>
      <c r="E1474" s="31">
        <v>37525</v>
      </c>
      <c r="F1474" s="23">
        <v>6211899</v>
      </c>
      <c r="G1474" s="23">
        <v>0</v>
      </c>
      <c r="H1474" s="23">
        <v>0</v>
      </c>
      <c r="I1474" s="23"/>
      <c r="J1474" s="32">
        <v>9000</v>
      </c>
      <c r="K1474" s="32">
        <v>0</v>
      </c>
      <c r="L1474" s="32">
        <v>0</v>
      </c>
      <c r="M1474" s="32">
        <v>9000</v>
      </c>
      <c r="N1474" s="75">
        <f>VLOOKUP(P1474,'CODIGOS RENTISTICOS'!$A$2:E2514,2,FALSE)</f>
        <v>910300000</v>
      </c>
      <c r="O1474" s="75">
        <f>VLOOKUP(P1474,'CODIGOS RENTISTICOS'!$A$2:F4681,3,FALSE)</f>
        <v>130113</v>
      </c>
      <c r="P1474" s="23">
        <v>121235</v>
      </c>
      <c r="Q1474" s="48">
        <f t="shared" si="34"/>
        <v>9000</v>
      </c>
      <c r="R1474" s="29"/>
    </row>
    <row r="1475" spans="1:18" x14ac:dyDescent="0.2">
      <c r="A1475" s="23">
        <v>50000249</v>
      </c>
      <c r="B1475" s="23">
        <v>510710</v>
      </c>
      <c r="C1475" s="23" t="s">
        <v>285</v>
      </c>
      <c r="D1475" s="33" t="s">
        <v>65</v>
      </c>
      <c r="E1475" s="31">
        <v>37525</v>
      </c>
      <c r="F1475" s="23">
        <v>2841100</v>
      </c>
      <c r="G1475" s="23">
        <v>0</v>
      </c>
      <c r="H1475" s="23">
        <v>0</v>
      </c>
      <c r="I1475" s="23"/>
      <c r="J1475" s="32">
        <v>2574</v>
      </c>
      <c r="K1475" s="32">
        <v>0</v>
      </c>
      <c r="L1475" s="32">
        <v>0</v>
      </c>
      <c r="M1475" s="32">
        <v>2574</v>
      </c>
      <c r="N1475" s="75">
        <f>VLOOKUP(P1475,'CODIGOS RENTISTICOS'!$A$2:E2515,2,FALSE)</f>
        <v>96400000</v>
      </c>
      <c r="O1475" s="75">
        <f>VLOOKUP(P1475,'CODIGOS RENTISTICOS'!$A$2:F4682,3,FALSE)</f>
        <v>370101</v>
      </c>
      <c r="P1475" s="23">
        <v>121280</v>
      </c>
      <c r="Q1475" s="48">
        <f t="shared" ref="Q1475:Q1538" si="35">+M1475</f>
        <v>2574</v>
      </c>
      <c r="R1475" s="29"/>
    </row>
    <row r="1476" spans="1:18" x14ac:dyDescent="0.2">
      <c r="A1476" s="23">
        <v>50000249</v>
      </c>
      <c r="B1476" s="23">
        <v>1332163</v>
      </c>
      <c r="C1476" s="23" t="s">
        <v>285</v>
      </c>
      <c r="D1476" s="33" t="s">
        <v>66</v>
      </c>
      <c r="E1476" s="31">
        <v>37525</v>
      </c>
      <c r="F1476" s="23">
        <v>2395088</v>
      </c>
      <c r="G1476" s="23">
        <v>0</v>
      </c>
      <c r="H1476" s="23">
        <v>0</v>
      </c>
      <c r="I1476" s="23"/>
      <c r="J1476" s="32">
        <v>2600</v>
      </c>
      <c r="K1476" s="32">
        <v>0</v>
      </c>
      <c r="L1476" s="32">
        <v>0</v>
      </c>
      <c r="M1476" s="32">
        <v>2600</v>
      </c>
      <c r="N1476" s="75">
        <f>VLOOKUP(P1476,'CODIGOS RENTISTICOS'!$A$2:E2516,2,FALSE)</f>
        <v>96400000</v>
      </c>
      <c r="O1476" s="75">
        <f>VLOOKUP(P1476,'CODIGOS RENTISTICOS'!$A$2:F4683,3,FALSE)</f>
        <v>370101</v>
      </c>
      <c r="P1476" s="23">
        <v>121280</v>
      </c>
      <c r="Q1476" s="48">
        <f t="shared" si="35"/>
        <v>2600</v>
      </c>
      <c r="R1476" s="29"/>
    </row>
    <row r="1477" spans="1:18" x14ac:dyDescent="0.2">
      <c r="A1477" s="23">
        <v>50000249</v>
      </c>
      <c r="B1477" s="23">
        <v>1333092</v>
      </c>
      <c r="C1477" s="23" t="s">
        <v>285</v>
      </c>
      <c r="D1477" s="33" t="s">
        <v>67</v>
      </c>
      <c r="E1477" s="31">
        <v>37525</v>
      </c>
      <c r="F1477" s="23">
        <v>2038485</v>
      </c>
      <c r="G1477" s="23">
        <v>0</v>
      </c>
      <c r="H1477" s="23">
        <v>0</v>
      </c>
      <c r="I1477" s="23"/>
      <c r="J1477" s="32">
        <v>2574</v>
      </c>
      <c r="K1477" s="32">
        <v>0</v>
      </c>
      <c r="L1477" s="32">
        <v>0</v>
      </c>
      <c r="M1477" s="32">
        <v>2574</v>
      </c>
      <c r="N1477" s="75">
        <f>VLOOKUP(P1477,'CODIGOS RENTISTICOS'!$A$2:E2517,2,FALSE)</f>
        <v>96400000</v>
      </c>
      <c r="O1477" s="75">
        <f>VLOOKUP(P1477,'CODIGOS RENTISTICOS'!$A$2:F4684,3,FALSE)</f>
        <v>370101</v>
      </c>
      <c r="P1477" s="23">
        <v>121280</v>
      </c>
      <c r="Q1477" s="48">
        <f t="shared" si="35"/>
        <v>2574</v>
      </c>
      <c r="R1477" s="29"/>
    </row>
    <row r="1478" spans="1:18" x14ac:dyDescent="0.2">
      <c r="A1478" s="23">
        <v>50000249</v>
      </c>
      <c r="B1478" s="23">
        <v>956542</v>
      </c>
      <c r="C1478" s="23" t="s">
        <v>285</v>
      </c>
      <c r="D1478" s="33" t="s">
        <v>172</v>
      </c>
      <c r="E1478" s="31">
        <v>37526</v>
      </c>
      <c r="F1478" s="23">
        <v>2179271</v>
      </c>
      <c r="G1478" s="23">
        <v>0</v>
      </c>
      <c r="H1478" s="23">
        <v>0</v>
      </c>
      <c r="I1478" s="23"/>
      <c r="J1478" s="32">
        <v>14000</v>
      </c>
      <c r="K1478" s="32">
        <v>0</v>
      </c>
      <c r="L1478" s="32">
        <v>0</v>
      </c>
      <c r="M1478" s="32">
        <v>14000</v>
      </c>
      <c r="N1478" s="75">
        <f>VLOOKUP(P1478,'CODIGOS RENTISTICOS'!$A$2:E2518,2,FALSE)</f>
        <v>825000000</v>
      </c>
      <c r="O1478" s="75">
        <f>VLOOKUP(P1478,'CODIGOS RENTISTICOS'!$A$2:F4685,3,FALSE)</f>
        <v>150109</v>
      </c>
      <c r="P1478" s="23">
        <v>121245</v>
      </c>
      <c r="Q1478" s="48">
        <f t="shared" si="35"/>
        <v>14000</v>
      </c>
      <c r="R1478" s="29"/>
    </row>
    <row r="1479" spans="1:18" x14ac:dyDescent="0.2">
      <c r="A1479" s="23">
        <v>50000249</v>
      </c>
      <c r="B1479" s="23">
        <v>1202555</v>
      </c>
      <c r="C1479" s="23" t="s">
        <v>285</v>
      </c>
      <c r="D1479" s="33" t="s">
        <v>68</v>
      </c>
      <c r="E1479" s="31">
        <v>37526</v>
      </c>
      <c r="F1479" s="23">
        <v>3377711</v>
      </c>
      <c r="G1479" s="23">
        <v>0</v>
      </c>
      <c r="H1479" s="23">
        <v>0</v>
      </c>
      <c r="I1479" s="23"/>
      <c r="J1479" s="32">
        <v>35000</v>
      </c>
      <c r="K1479" s="32">
        <v>0</v>
      </c>
      <c r="L1479" s="32">
        <v>0</v>
      </c>
      <c r="M1479" s="32">
        <v>35000</v>
      </c>
      <c r="N1479" s="75">
        <f>VLOOKUP(P1479,'CODIGOS RENTISTICOS'!$A$2:E2519,2,FALSE)</f>
        <v>825000000</v>
      </c>
      <c r="O1479" s="75">
        <f>VLOOKUP(P1479,'CODIGOS RENTISTICOS'!$A$2:F4686,3,FALSE)</f>
        <v>150109</v>
      </c>
      <c r="P1479" s="23">
        <v>5041</v>
      </c>
      <c r="Q1479" s="48">
        <f t="shared" si="35"/>
        <v>35000</v>
      </c>
      <c r="R1479" s="29"/>
    </row>
    <row r="1480" spans="1:18" x14ac:dyDescent="0.2">
      <c r="A1480" s="23">
        <v>50000249</v>
      </c>
      <c r="B1480" s="23">
        <v>1242793</v>
      </c>
      <c r="C1480" s="23" t="s">
        <v>285</v>
      </c>
      <c r="D1480" s="33" t="s">
        <v>69</v>
      </c>
      <c r="E1480" s="31">
        <v>37526</v>
      </c>
      <c r="F1480" s="23">
        <v>2697473</v>
      </c>
      <c r="G1480" s="23">
        <v>0</v>
      </c>
      <c r="H1480" s="23">
        <v>0</v>
      </c>
      <c r="I1480" s="23"/>
      <c r="J1480" s="32">
        <v>89000</v>
      </c>
      <c r="K1480" s="32">
        <v>0</v>
      </c>
      <c r="L1480" s="32">
        <v>0</v>
      </c>
      <c r="M1480" s="32">
        <v>89000</v>
      </c>
      <c r="N1480" s="75">
        <f>VLOOKUP(P1480,'CODIGOS RENTISTICOS'!$A$2:E2520,2,FALSE)</f>
        <v>825000000</v>
      </c>
      <c r="O1480" s="75">
        <f>VLOOKUP(P1480,'CODIGOS RENTISTICOS'!$A$2:F4687,3,FALSE)</f>
        <v>150109</v>
      </c>
      <c r="P1480" s="23">
        <v>5041</v>
      </c>
      <c r="Q1480" s="48">
        <f t="shared" si="35"/>
        <v>89000</v>
      </c>
      <c r="R1480" s="29"/>
    </row>
    <row r="1481" spans="1:18" x14ac:dyDescent="0.2">
      <c r="A1481" s="23">
        <v>50000249</v>
      </c>
      <c r="B1481" s="23">
        <v>1230552</v>
      </c>
      <c r="C1481" s="23" t="s">
        <v>285</v>
      </c>
      <c r="D1481" s="33" t="s">
        <v>70</v>
      </c>
      <c r="E1481" s="31">
        <v>37526</v>
      </c>
      <c r="F1481" s="23">
        <v>6079999</v>
      </c>
      <c r="G1481" s="23">
        <v>0</v>
      </c>
      <c r="H1481" s="23">
        <v>0</v>
      </c>
      <c r="I1481" s="23"/>
      <c r="J1481" s="32">
        <v>5000</v>
      </c>
      <c r="K1481" s="32">
        <v>0</v>
      </c>
      <c r="L1481" s="32">
        <v>0</v>
      </c>
      <c r="M1481" s="32">
        <v>5000</v>
      </c>
      <c r="N1481" s="75">
        <f>VLOOKUP(P1481,'CODIGOS RENTISTICOS'!$A$2:E2521,2,FALSE)</f>
        <v>825000000</v>
      </c>
      <c r="O1481" s="75">
        <f>VLOOKUP(P1481,'CODIGOS RENTISTICOS'!$A$2:F4688,3,FALSE)</f>
        <v>150109</v>
      </c>
      <c r="P1481" s="23">
        <v>121245</v>
      </c>
      <c r="Q1481" s="48">
        <f t="shared" si="35"/>
        <v>5000</v>
      </c>
      <c r="R1481" s="29"/>
    </row>
    <row r="1482" spans="1:18" x14ac:dyDescent="0.2">
      <c r="A1482" s="23">
        <v>50000249</v>
      </c>
      <c r="B1482" s="23">
        <v>1230553</v>
      </c>
      <c r="C1482" s="23" t="s">
        <v>285</v>
      </c>
      <c r="D1482" s="33" t="s">
        <v>71</v>
      </c>
      <c r="E1482" s="31">
        <v>37526</v>
      </c>
      <c r="F1482" s="23">
        <v>607999</v>
      </c>
      <c r="G1482" s="23">
        <v>0</v>
      </c>
      <c r="H1482" s="23">
        <v>0</v>
      </c>
      <c r="I1482" s="23"/>
      <c r="J1482" s="32">
        <v>5000</v>
      </c>
      <c r="K1482" s="32">
        <v>0</v>
      </c>
      <c r="L1482" s="32">
        <v>0</v>
      </c>
      <c r="M1482" s="32">
        <v>5000</v>
      </c>
      <c r="N1482" s="75">
        <f>VLOOKUP(P1482,'CODIGOS RENTISTICOS'!$A$2:E2522,2,FALSE)</f>
        <v>825000000</v>
      </c>
      <c r="O1482" s="75">
        <f>VLOOKUP(P1482,'CODIGOS RENTISTICOS'!$A$2:F4689,3,FALSE)</f>
        <v>150109</v>
      </c>
      <c r="P1482" s="23">
        <v>121245</v>
      </c>
      <c r="Q1482" s="48">
        <f t="shared" si="35"/>
        <v>5000</v>
      </c>
      <c r="R1482" s="29"/>
    </row>
    <row r="1483" spans="1:18" x14ac:dyDescent="0.2">
      <c r="A1483" s="23">
        <v>50000249</v>
      </c>
      <c r="B1483" s="23">
        <v>1230558</v>
      </c>
      <c r="C1483" s="23" t="s">
        <v>285</v>
      </c>
      <c r="D1483" s="33" t="s">
        <v>72</v>
      </c>
      <c r="E1483" s="31">
        <v>37526</v>
      </c>
      <c r="F1483" s="23">
        <v>6079672</v>
      </c>
      <c r="G1483" s="23">
        <v>0</v>
      </c>
      <c r="H1483" s="23">
        <v>0</v>
      </c>
      <c r="I1483" s="23"/>
      <c r="J1483" s="32">
        <v>5000</v>
      </c>
      <c r="K1483" s="32">
        <v>0</v>
      </c>
      <c r="L1483" s="32">
        <v>0</v>
      </c>
      <c r="M1483" s="32">
        <v>5000</v>
      </c>
      <c r="N1483" s="75">
        <f>VLOOKUP(P1483,'CODIGOS RENTISTICOS'!$A$2:E2523,2,FALSE)</f>
        <v>825000000</v>
      </c>
      <c r="O1483" s="75">
        <f>VLOOKUP(P1483,'CODIGOS RENTISTICOS'!$A$2:F4690,3,FALSE)</f>
        <v>150109</v>
      </c>
      <c r="P1483" s="23">
        <v>121245</v>
      </c>
      <c r="Q1483" s="48">
        <f t="shared" si="35"/>
        <v>5000</v>
      </c>
      <c r="R1483" s="29"/>
    </row>
    <row r="1484" spans="1:18" x14ac:dyDescent="0.2">
      <c r="A1484" s="23">
        <v>50000249</v>
      </c>
      <c r="B1484" s="23">
        <v>1150740</v>
      </c>
      <c r="C1484" s="23" t="s">
        <v>285</v>
      </c>
      <c r="D1484" s="33" t="s">
        <v>73</v>
      </c>
      <c r="E1484" s="31">
        <v>37526</v>
      </c>
      <c r="F1484" s="23">
        <v>4541429</v>
      </c>
      <c r="G1484" s="23">
        <v>0</v>
      </c>
      <c r="H1484" s="23">
        <v>0</v>
      </c>
      <c r="I1484" s="23"/>
      <c r="J1484" s="32">
        <v>7000</v>
      </c>
      <c r="K1484" s="32">
        <v>0</v>
      </c>
      <c r="L1484" s="32">
        <v>0</v>
      </c>
      <c r="M1484" s="32">
        <v>7000</v>
      </c>
      <c r="N1484" s="75">
        <f>VLOOKUP(P1484,'CODIGOS RENTISTICOS'!$A$2:E2524,2,FALSE)</f>
        <v>825000000</v>
      </c>
      <c r="O1484" s="75">
        <f>VLOOKUP(P1484,'CODIGOS RENTISTICOS'!$A$2:F4691,3,FALSE)</f>
        <v>150109</v>
      </c>
      <c r="P1484" s="23">
        <v>121245</v>
      </c>
      <c r="Q1484" s="48">
        <f t="shared" si="35"/>
        <v>7000</v>
      </c>
      <c r="R1484" s="29"/>
    </row>
    <row r="1485" spans="1:18" x14ac:dyDescent="0.2">
      <c r="A1485" s="23">
        <v>50000249</v>
      </c>
      <c r="B1485" s="23">
        <v>2165491</v>
      </c>
      <c r="C1485" s="23" t="s">
        <v>285</v>
      </c>
      <c r="D1485" s="33" t="s">
        <v>74</v>
      </c>
      <c r="E1485" s="31">
        <v>37526</v>
      </c>
      <c r="F1485" s="23">
        <v>2526820</v>
      </c>
      <c r="G1485" s="23">
        <v>0</v>
      </c>
      <c r="H1485" s="23">
        <v>0</v>
      </c>
      <c r="I1485" s="23"/>
      <c r="J1485" s="32">
        <v>5000</v>
      </c>
      <c r="K1485" s="32">
        <v>0</v>
      </c>
      <c r="L1485" s="32">
        <v>0</v>
      </c>
      <c r="M1485" s="32">
        <v>5000</v>
      </c>
      <c r="N1485" s="75">
        <f>VLOOKUP(P1485,'CODIGOS RENTISTICOS'!$A$2:E2525,2,FALSE)</f>
        <v>825000000</v>
      </c>
      <c r="O1485" s="75">
        <f>VLOOKUP(P1485,'CODIGOS RENTISTICOS'!$A$2:F4692,3,FALSE)</f>
        <v>150109</v>
      </c>
      <c r="P1485" s="23">
        <v>121245</v>
      </c>
      <c r="Q1485" s="48">
        <f t="shared" si="35"/>
        <v>5000</v>
      </c>
      <c r="R1485" s="29"/>
    </row>
    <row r="1486" spans="1:18" x14ac:dyDescent="0.2">
      <c r="A1486" s="23">
        <v>50000249</v>
      </c>
      <c r="B1486" s="23">
        <v>5167008</v>
      </c>
      <c r="C1486" s="23" t="s">
        <v>285</v>
      </c>
      <c r="D1486" s="33" t="s">
        <v>75</v>
      </c>
      <c r="E1486" s="31">
        <v>37526</v>
      </c>
      <c r="F1486" s="23">
        <v>2335189</v>
      </c>
      <c r="G1486" s="23">
        <v>0</v>
      </c>
      <c r="H1486" s="23">
        <v>0</v>
      </c>
      <c r="I1486" s="23"/>
      <c r="J1486" s="32">
        <v>17220</v>
      </c>
      <c r="K1486" s="32">
        <v>0</v>
      </c>
      <c r="L1486" s="32">
        <v>0</v>
      </c>
      <c r="M1486" s="32">
        <v>17220</v>
      </c>
      <c r="N1486" s="75">
        <f>VLOOKUP(P1486,'CODIGOS RENTISTICOS'!$A$2:E2526,2,FALSE)</f>
        <v>96400000</v>
      </c>
      <c r="O1486" s="75">
        <f>VLOOKUP(P1486,'CODIGOS RENTISTICOS'!$A$2:F4693,3,FALSE)</f>
        <v>370101</v>
      </c>
      <c r="P1486" s="23">
        <v>121280</v>
      </c>
      <c r="Q1486" s="48">
        <f t="shared" si="35"/>
        <v>17220</v>
      </c>
      <c r="R1486" s="29"/>
    </row>
    <row r="1487" spans="1:18" x14ac:dyDescent="0.2">
      <c r="A1487" s="23">
        <v>50000249</v>
      </c>
      <c r="B1487" s="23">
        <v>5167069</v>
      </c>
      <c r="C1487" s="23" t="s">
        <v>285</v>
      </c>
      <c r="D1487" s="33" t="s">
        <v>76</v>
      </c>
      <c r="E1487" s="31">
        <v>37526</v>
      </c>
      <c r="F1487" s="23">
        <v>2189367</v>
      </c>
      <c r="G1487" s="23">
        <v>0</v>
      </c>
      <c r="H1487" s="23">
        <v>0</v>
      </c>
      <c r="I1487" s="23"/>
      <c r="J1487" s="32">
        <v>5000</v>
      </c>
      <c r="K1487" s="32">
        <v>0</v>
      </c>
      <c r="L1487" s="32">
        <v>0</v>
      </c>
      <c r="M1487" s="32">
        <v>5000</v>
      </c>
      <c r="N1487" s="75">
        <f>VLOOKUP(P1487,'CODIGOS RENTISTICOS'!$A$2:E2527,2,FALSE)</f>
        <v>825000000</v>
      </c>
      <c r="O1487" s="75">
        <f>VLOOKUP(P1487,'CODIGOS RENTISTICOS'!$A$2:F4694,3,FALSE)</f>
        <v>150109</v>
      </c>
      <c r="P1487" s="23">
        <v>121245</v>
      </c>
      <c r="Q1487" s="48">
        <f t="shared" si="35"/>
        <v>5000</v>
      </c>
      <c r="R1487" s="29"/>
    </row>
    <row r="1488" spans="1:18" x14ac:dyDescent="0.2">
      <c r="A1488" s="23">
        <v>50000249</v>
      </c>
      <c r="B1488" s="23">
        <v>5167137</v>
      </c>
      <c r="C1488" s="23" t="s">
        <v>285</v>
      </c>
      <c r="D1488" s="33" t="s">
        <v>77</v>
      </c>
      <c r="E1488" s="31">
        <v>37526</v>
      </c>
      <c r="F1488" s="23">
        <v>0</v>
      </c>
      <c r="G1488" s="23">
        <v>0</v>
      </c>
      <c r="H1488" s="23">
        <v>0</v>
      </c>
      <c r="I1488" s="23"/>
      <c r="J1488" s="32">
        <v>309000</v>
      </c>
      <c r="K1488" s="32">
        <v>0</v>
      </c>
      <c r="L1488" s="32">
        <v>0</v>
      </c>
      <c r="M1488" s="32">
        <v>309000</v>
      </c>
      <c r="N1488" s="75">
        <f>VLOOKUP(P1488,'CODIGOS RENTISTICOS'!$A$2:E2528,2,FALSE)</f>
        <v>96200000</v>
      </c>
      <c r="O1488" s="75">
        <f>VLOOKUP(P1488,'CODIGOS RENTISTICOS'!$A$2:F4695,3,FALSE)</f>
        <v>350101</v>
      </c>
      <c r="P1488" s="23">
        <v>121230</v>
      </c>
      <c r="Q1488" s="48">
        <f t="shared" si="35"/>
        <v>309000</v>
      </c>
      <c r="R1488" s="29"/>
    </row>
    <row r="1489" spans="1:18" x14ac:dyDescent="0.2">
      <c r="A1489" s="23">
        <v>50000249</v>
      </c>
      <c r="B1489" s="23">
        <v>5167138</v>
      </c>
      <c r="C1489" s="23" t="s">
        <v>285</v>
      </c>
      <c r="D1489" s="33" t="s">
        <v>78</v>
      </c>
      <c r="E1489" s="31">
        <v>37526</v>
      </c>
      <c r="F1489" s="23">
        <v>0</v>
      </c>
      <c r="G1489" s="23">
        <v>0</v>
      </c>
      <c r="H1489" s="23">
        <v>0</v>
      </c>
      <c r="I1489" s="23"/>
      <c r="J1489" s="32">
        <v>309000</v>
      </c>
      <c r="K1489" s="32">
        <v>0</v>
      </c>
      <c r="L1489" s="32">
        <v>0</v>
      </c>
      <c r="M1489" s="32">
        <v>309000</v>
      </c>
      <c r="N1489" s="75">
        <f>VLOOKUP(P1489,'CODIGOS RENTISTICOS'!$A$2:E2529,2,FALSE)</f>
        <v>96200000</v>
      </c>
      <c r="O1489" s="75">
        <f>VLOOKUP(P1489,'CODIGOS RENTISTICOS'!$A$2:F4696,3,FALSE)</f>
        <v>350101</v>
      </c>
      <c r="P1489" s="23">
        <v>121230</v>
      </c>
      <c r="Q1489" s="48">
        <f t="shared" si="35"/>
        <v>309000</v>
      </c>
      <c r="R1489" s="29"/>
    </row>
    <row r="1490" spans="1:18" x14ac:dyDescent="0.2">
      <c r="A1490" s="23">
        <v>50000249</v>
      </c>
      <c r="B1490" s="23">
        <v>5167142</v>
      </c>
      <c r="C1490" s="23" t="s">
        <v>285</v>
      </c>
      <c r="D1490" s="33" t="s">
        <v>79</v>
      </c>
      <c r="E1490" s="31">
        <v>37526</v>
      </c>
      <c r="F1490" s="23">
        <v>0</v>
      </c>
      <c r="G1490" s="23">
        <v>0</v>
      </c>
      <c r="H1490" s="23">
        <v>0</v>
      </c>
      <c r="I1490" s="23"/>
      <c r="J1490" s="32">
        <v>309000</v>
      </c>
      <c r="K1490" s="32">
        <v>0</v>
      </c>
      <c r="L1490" s="32">
        <v>0</v>
      </c>
      <c r="M1490" s="32">
        <v>309000</v>
      </c>
      <c r="N1490" s="75">
        <f>VLOOKUP(P1490,'CODIGOS RENTISTICOS'!$A$2:E2530,2,FALSE)</f>
        <v>96200000</v>
      </c>
      <c r="O1490" s="75">
        <f>VLOOKUP(P1490,'CODIGOS RENTISTICOS'!$A$2:F4697,3,FALSE)</f>
        <v>350101</v>
      </c>
      <c r="P1490" s="23">
        <v>121230</v>
      </c>
      <c r="Q1490" s="48">
        <f t="shared" si="35"/>
        <v>309000</v>
      </c>
      <c r="R1490" s="29"/>
    </row>
    <row r="1491" spans="1:18" x14ac:dyDescent="0.2">
      <c r="A1491" s="23">
        <v>50000249</v>
      </c>
      <c r="B1491" s="23">
        <v>911979</v>
      </c>
      <c r="C1491" s="23" t="s">
        <v>285</v>
      </c>
      <c r="D1491" s="33" t="s">
        <v>80</v>
      </c>
      <c r="E1491" s="31">
        <v>37526</v>
      </c>
      <c r="F1491" s="23">
        <v>2254608</v>
      </c>
      <c r="G1491" s="23">
        <v>0</v>
      </c>
      <c r="H1491" s="23">
        <v>0</v>
      </c>
      <c r="I1491" s="23"/>
      <c r="J1491" s="32">
        <v>7000</v>
      </c>
      <c r="K1491" s="32">
        <v>0</v>
      </c>
      <c r="L1491" s="32">
        <v>0</v>
      </c>
      <c r="M1491" s="32">
        <v>7000</v>
      </c>
      <c r="N1491" s="75">
        <f>VLOOKUP(P1491,'CODIGOS RENTISTICOS'!$A$2:E2531,2,FALSE)</f>
        <v>825000000</v>
      </c>
      <c r="O1491" s="75">
        <f>VLOOKUP(P1491,'CODIGOS RENTISTICOS'!$A$2:F4698,3,FALSE)</f>
        <v>150109</v>
      </c>
      <c r="P1491" s="23">
        <v>121245</v>
      </c>
      <c r="Q1491" s="48">
        <f t="shared" si="35"/>
        <v>7000</v>
      </c>
      <c r="R1491" s="29"/>
    </row>
    <row r="1492" spans="1:18" x14ac:dyDescent="0.2">
      <c r="A1492" s="23">
        <v>50000249</v>
      </c>
      <c r="B1492" s="23">
        <v>1023010</v>
      </c>
      <c r="C1492" s="23" t="s">
        <v>285</v>
      </c>
      <c r="D1492" s="33" t="s">
        <v>81</v>
      </c>
      <c r="E1492" s="31">
        <v>37526</v>
      </c>
      <c r="F1492" s="23">
        <v>6579797</v>
      </c>
      <c r="G1492" s="23">
        <v>0</v>
      </c>
      <c r="H1492" s="23">
        <v>1</v>
      </c>
      <c r="I1492" s="23"/>
      <c r="J1492" s="32">
        <v>0</v>
      </c>
      <c r="K1492" s="32">
        <v>0</v>
      </c>
      <c r="L1492" s="32">
        <v>448200</v>
      </c>
      <c r="M1492" s="32">
        <v>448200</v>
      </c>
      <c r="N1492" s="75">
        <f>VLOOKUP(P1492,'CODIGOS RENTISTICOS'!$A$2:E2532,2,FALSE)</f>
        <v>910300000</v>
      </c>
      <c r="O1492" s="75">
        <f>VLOOKUP(P1492,'CODIGOS RENTISTICOS'!$A$2:F4699,3,FALSE)</f>
        <v>130113</v>
      </c>
      <c r="P1492" s="23">
        <v>121235</v>
      </c>
      <c r="Q1492" s="48">
        <f t="shared" si="35"/>
        <v>448200</v>
      </c>
      <c r="R1492" s="29"/>
    </row>
    <row r="1493" spans="1:18" x14ac:dyDescent="0.2">
      <c r="A1493" s="23">
        <v>50000249</v>
      </c>
      <c r="B1493" s="23">
        <v>1214998</v>
      </c>
      <c r="C1493" s="23" t="s">
        <v>285</v>
      </c>
      <c r="D1493" s="33" t="s">
        <v>82</v>
      </c>
      <c r="E1493" s="31">
        <v>37526</v>
      </c>
      <c r="F1493" s="23">
        <v>6355959</v>
      </c>
      <c r="G1493" s="23">
        <v>0</v>
      </c>
      <c r="H1493" s="23">
        <v>0</v>
      </c>
      <c r="I1493" s="23"/>
      <c r="J1493" s="32">
        <v>60000</v>
      </c>
      <c r="K1493" s="32">
        <v>0</v>
      </c>
      <c r="L1493" s="32">
        <v>0</v>
      </c>
      <c r="M1493" s="32">
        <v>60000</v>
      </c>
      <c r="N1493" s="75">
        <f>VLOOKUP(P1493,'CODIGOS RENTISTICOS'!$A$2:E2533,2,FALSE)</f>
        <v>825000000</v>
      </c>
      <c r="O1493" s="75">
        <f>VLOOKUP(P1493,'CODIGOS RENTISTICOS'!$A$2:F4700,3,FALSE)</f>
        <v>150109</v>
      </c>
      <c r="P1493" s="23">
        <v>5041</v>
      </c>
      <c r="Q1493" s="48">
        <f t="shared" si="35"/>
        <v>60000</v>
      </c>
      <c r="R1493" s="29"/>
    </row>
    <row r="1494" spans="1:18" x14ac:dyDescent="0.2">
      <c r="A1494" s="23">
        <v>50000249</v>
      </c>
      <c r="B1494" s="23">
        <v>1171892</v>
      </c>
      <c r="C1494" s="23" t="s">
        <v>285</v>
      </c>
      <c r="D1494" s="33" t="s">
        <v>83</v>
      </c>
      <c r="E1494" s="31">
        <v>37526</v>
      </c>
      <c r="F1494" s="23">
        <v>3256600</v>
      </c>
      <c r="G1494" s="23">
        <v>0</v>
      </c>
      <c r="H1494" s="23">
        <v>0</v>
      </c>
      <c r="I1494" s="23"/>
      <c r="J1494" s="32">
        <v>7000</v>
      </c>
      <c r="K1494" s="32">
        <v>0</v>
      </c>
      <c r="L1494" s="32">
        <v>0</v>
      </c>
      <c r="M1494" s="32">
        <v>7000</v>
      </c>
      <c r="N1494" s="75">
        <f>VLOOKUP(P1494,'CODIGOS RENTISTICOS'!$A$2:E2534,2,FALSE)</f>
        <v>825000000</v>
      </c>
      <c r="O1494" s="75">
        <f>VLOOKUP(P1494,'CODIGOS RENTISTICOS'!$A$2:F4701,3,FALSE)</f>
        <v>150109</v>
      </c>
      <c r="P1494" s="23">
        <v>121245</v>
      </c>
      <c r="Q1494" s="48">
        <f t="shared" si="35"/>
        <v>7000</v>
      </c>
      <c r="R1494" s="29"/>
    </row>
    <row r="1495" spans="1:18" x14ac:dyDescent="0.2">
      <c r="A1495" s="23">
        <v>50000249</v>
      </c>
      <c r="B1495" s="23">
        <v>1171908</v>
      </c>
      <c r="C1495" s="23" t="s">
        <v>285</v>
      </c>
      <c r="D1495" s="33" t="s">
        <v>83</v>
      </c>
      <c r="E1495" s="31">
        <v>37526</v>
      </c>
      <c r="F1495" s="23">
        <v>3256600</v>
      </c>
      <c r="G1495" s="23">
        <v>0</v>
      </c>
      <c r="H1495" s="23">
        <v>0</v>
      </c>
      <c r="I1495" s="23"/>
      <c r="J1495" s="32">
        <v>5000</v>
      </c>
      <c r="K1495" s="32">
        <v>0</v>
      </c>
      <c r="L1495" s="32">
        <v>0</v>
      </c>
      <c r="M1495" s="32">
        <v>5000</v>
      </c>
      <c r="N1495" s="75">
        <f>VLOOKUP(P1495,'CODIGOS RENTISTICOS'!$A$2:E2535,2,FALSE)</f>
        <v>825000000</v>
      </c>
      <c r="O1495" s="75">
        <f>VLOOKUP(P1495,'CODIGOS RENTISTICOS'!$A$2:F4702,3,FALSE)</f>
        <v>150109</v>
      </c>
      <c r="P1495" s="23">
        <v>121245</v>
      </c>
      <c r="Q1495" s="48">
        <f t="shared" si="35"/>
        <v>5000</v>
      </c>
      <c r="R1495" s="29"/>
    </row>
    <row r="1496" spans="1:18" x14ac:dyDescent="0.2">
      <c r="A1496" s="23">
        <v>50000249</v>
      </c>
      <c r="B1496" s="23">
        <v>5846639</v>
      </c>
      <c r="C1496" s="23" t="s">
        <v>285</v>
      </c>
      <c r="D1496" s="33" t="s">
        <v>84</v>
      </c>
      <c r="E1496" s="31">
        <v>37526</v>
      </c>
      <c r="F1496" s="23">
        <v>6241371</v>
      </c>
      <c r="G1496" s="23">
        <v>0</v>
      </c>
      <c r="H1496" s="23">
        <v>0</v>
      </c>
      <c r="I1496" s="23"/>
      <c r="J1496" s="32">
        <v>5200</v>
      </c>
      <c r="K1496" s="32">
        <v>0</v>
      </c>
      <c r="L1496" s="32">
        <v>0</v>
      </c>
      <c r="M1496" s="32">
        <v>5200</v>
      </c>
      <c r="N1496" s="75">
        <f>VLOOKUP(P1496,'CODIGOS RENTISTICOS'!$A$2:E2536,2,FALSE)</f>
        <v>96400000</v>
      </c>
      <c r="O1496" s="75">
        <f>VLOOKUP(P1496,'CODIGOS RENTISTICOS'!$A$2:F4703,3,FALSE)</f>
        <v>370101</v>
      </c>
      <c r="P1496" s="23">
        <v>121280</v>
      </c>
      <c r="Q1496" s="48">
        <f t="shared" si="35"/>
        <v>5200</v>
      </c>
      <c r="R1496" s="29"/>
    </row>
    <row r="1497" spans="1:18" x14ac:dyDescent="0.2">
      <c r="A1497" s="23">
        <v>50000249</v>
      </c>
      <c r="B1497" s="23">
        <v>956252</v>
      </c>
      <c r="C1497" s="23" t="s">
        <v>285</v>
      </c>
      <c r="D1497" s="33" t="s">
        <v>85</v>
      </c>
      <c r="E1497" s="31">
        <v>37526</v>
      </c>
      <c r="F1497" s="23">
        <v>6110529</v>
      </c>
      <c r="G1497" s="23">
        <v>0</v>
      </c>
      <c r="H1497" s="23">
        <v>0</v>
      </c>
      <c r="I1497" s="23"/>
      <c r="J1497" s="32">
        <v>100000</v>
      </c>
      <c r="K1497" s="32">
        <v>0</v>
      </c>
      <c r="L1497" s="32">
        <v>0</v>
      </c>
      <c r="M1497" s="32">
        <v>100000</v>
      </c>
      <c r="N1497" s="75">
        <f>VLOOKUP(P1497,'CODIGOS RENTISTICOS'!$A$2:E2537,2,FALSE)</f>
        <v>825000000</v>
      </c>
      <c r="O1497" s="75">
        <f>VLOOKUP(P1497,'CODIGOS RENTISTICOS'!$A$2:F4704,3,FALSE)</f>
        <v>150109</v>
      </c>
      <c r="P1497" s="23">
        <v>121245</v>
      </c>
      <c r="Q1497" s="48">
        <f t="shared" si="35"/>
        <v>100000</v>
      </c>
      <c r="R1497" s="29"/>
    </row>
    <row r="1498" spans="1:18" x14ac:dyDescent="0.2">
      <c r="A1498" s="23">
        <v>50000249</v>
      </c>
      <c r="B1498" s="23">
        <v>1069922</v>
      </c>
      <c r="C1498" s="23" t="s">
        <v>285</v>
      </c>
      <c r="D1498" s="33" t="s">
        <v>86</v>
      </c>
      <c r="E1498" s="31">
        <v>37526</v>
      </c>
      <c r="F1498" s="23">
        <v>2367490</v>
      </c>
      <c r="G1498" s="23">
        <v>0</v>
      </c>
      <c r="H1498" s="23">
        <v>0</v>
      </c>
      <c r="I1498" s="23"/>
      <c r="J1498" s="32">
        <v>35000</v>
      </c>
      <c r="K1498" s="32">
        <v>0</v>
      </c>
      <c r="L1498" s="32">
        <v>0</v>
      </c>
      <c r="M1498" s="32">
        <v>35000</v>
      </c>
      <c r="N1498" s="75">
        <f>VLOOKUP(P1498,'CODIGOS RENTISTICOS'!$A$2:E2538,2,FALSE)</f>
        <v>825000000</v>
      </c>
      <c r="O1498" s="75">
        <f>VLOOKUP(P1498,'CODIGOS RENTISTICOS'!$A$2:F4705,3,FALSE)</f>
        <v>150109</v>
      </c>
      <c r="P1498" s="23">
        <v>121245</v>
      </c>
      <c r="Q1498" s="48">
        <f t="shared" si="35"/>
        <v>35000</v>
      </c>
      <c r="R1498" s="29"/>
    </row>
    <row r="1499" spans="1:18" x14ac:dyDescent="0.2">
      <c r="A1499" s="23">
        <v>50000249</v>
      </c>
      <c r="B1499" s="23">
        <v>1174312</v>
      </c>
      <c r="C1499" s="23" t="s">
        <v>285</v>
      </c>
      <c r="D1499" s="33" t="s">
        <v>87</v>
      </c>
      <c r="E1499" s="31">
        <v>37526</v>
      </c>
      <c r="F1499" s="23">
        <v>4342261</v>
      </c>
      <c r="G1499" s="23">
        <v>0</v>
      </c>
      <c r="H1499" s="23">
        <v>0</v>
      </c>
      <c r="I1499" s="23"/>
      <c r="J1499" s="32">
        <v>1000</v>
      </c>
      <c r="K1499" s="32">
        <v>0</v>
      </c>
      <c r="L1499" s="32">
        <v>0</v>
      </c>
      <c r="M1499" s="32">
        <v>1000</v>
      </c>
      <c r="N1499" s="75">
        <f>VLOOKUP(P1499,'CODIGOS RENTISTICOS'!$A$2:E2539,2,FALSE)</f>
        <v>825000000</v>
      </c>
      <c r="O1499" s="75">
        <f>VLOOKUP(P1499,'CODIGOS RENTISTICOS'!$A$2:F4706,3,FALSE)</f>
        <v>150109</v>
      </c>
      <c r="P1499" s="23">
        <v>121245</v>
      </c>
      <c r="Q1499" s="48">
        <f t="shared" si="35"/>
        <v>1000</v>
      </c>
      <c r="R1499" s="29"/>
    </row>
    <row r="1500" spans="1:18" x14ac:dyDescent="0.2">
      <c r="A1500" s="23">
        <v>50000249</v>
      </c>
      <c r="B1500" s="23">
        <v>1241925</v>
      </c>
      <c r="C1500" s="23" t="s">
        <v>285</v>
      </c>
      <c r="D1500" s="33" t="s">
        <v>88</v>
      </c>
      <c r="E1500" s="31">
        <v>37526</v>
      </c>
      <c r="F1500" s="23">
        <v>4814746</v>
      </c>
      <c r="G1500" s="23">
        <v>0</v>
      </c>
      <c r="H1500" s="23">
        <v>0</v>
      </c>
      <c r="I1500" s="23"/>
      <c r="J1500" s="32">
        <v>20000</v>
      </c>
      <c r="K1500" s="32">
        <v>0</v>
      </c>
      <c r="L1500" s="32">
        <v>0</v>
      </c>
      <c r="M1500" s="32">
        <v>20000</v>
      </c>
      <c r="N1500" s="75">
        <f>VLOOKUP(P1500,'CODIGOS RENTISTICOS'!$A$2:E2540,2,FALSE)</f>
        <v>825000000</v>
      </c>
      <c r="O1500" s="75">
        <f>VLOOKUP(P1500,'CODIGOS RENTISTICOS'!$A$2:F4707,3,FALSE)</f>
        <v>150109</v>
      </c>
      <c r="P1500" s="23">
        <v>121245</v>
      </c>
      <c r="Q1500" s="48">
        <f t="shared" si="35"/>
        <v>20000</v>
      </c>
      <c r="R1500" s="29"/>
    </row>
    <row r="1501" spans="1:18" x14ac:dyDescent="0.2">
      <c r="A1501" s="23">
        <v>50000249</v>
      </c>
      <c r="B1501" s="23">
        <v>1387591</v>
      </c>
      <c r="C1501" s="23" t="s">
        <v>285</v>
      </c>
      <c r="D1501" s="33" t="s">
        <v>89</v>
      </c>
      <c r="E1501" s="31">
        <v>37526</v>
      </c>
      <c r="F1501" s="23">
        <v>3240800</v>
      </c>
      <c r="G1501" s="23">
        <v>0</v>
      </c>
      <c r="H1501" s="23">
        <v>1</v>
      </c>
      <c r="I1501" s="23"/>
      <c r="J1501" s="32">
        <v>0</v>
      </c>
      <c r="K1501" s="32">
        <v>0</v>
      </c>
      <c r="L1501" s="32">
        <v>248720</v>
      </c>
      <c r="M1501" s="32">
        <v>248720</v>
      </c>
      <c r="N1501" s="75">
        <f>VLOOKUP(P1501,'CODIGOS RENTISTICOS'!$A$2:E2541,2,FALSE)</f>
        <v>11800000</v>
      </c>
      <c r="O1501" s="75">
        <f>VLOOKUP(P1501,'CODIGOS RENTISTICOS'!$A$2:F4708,3,FALSE)</f>
        <v>240101</v>
      </c>
      <c r="P1501" s="23">
        <v>121265</v>
      </c>
      <c r="Q1501" s="48">
        <f t="shared" si="35"/>
        <v>248720</v>
      </c>
      <c r="R1501" s="29"/>
    </row>
    <row r="1502" spans="1:18" x14ac:dyDescent="0.2">
      <c r="A1502" s="23">
        <v>50000249</v>
      </c>
      <c r="B1502" s="23">
        <v>929054</v>
      </c>
      <c r="C1502" s="23" t="s">
        <v>285</v>
      </c>
      <c r="D1502" s="33" t="s">
        <v>90</v>
      </c>
      <c r="E1502" s="31">
        <v>37526</v>
      </c>
      <c r="F1502" s="23">
        <v>2767496</v>
      </c>
      <c r="G1502" s="23">
        <v>0</v>
      </c>
      <c r="H1502" s="23">
        <v>0</v>
      </c>
      <c r="I1502" s="23"/>
      <c r="J1502" s="32">
        <v>618000</v>
      </c>
      <c r="K1502" s="32">
        <v>0</v>
      </c>
      <c r="L1502" s="32">
        <v>0</v>
      </c>
      <c r="M1502" s="32">
        <v>618000</v>
      </c>
      <c r="N1502" s="75">
        <f>VLOOKUP(P1502,'CODIGOS RENTISTICOS'!$A$2:E2542,2,FALSE)</f>
        <v>825000000</v>
      </c>
      <c r="O1502" s="75">
        <f>VLOOKUP(P1502,'CODIGOS RENTISTICOS'!$A$2:F4709,3,FALSE)</f>
        <v>150109</v>
      </c>
      <c r="P1502" s="23">
        <v>121245</v>
      </c>
      <c r="Q1502" s="48">
        <f t="shared" si="35"/>
        <v>618000</v>
      </c>
      <c r="R1502" s="29"/>
    </row>
    <row r="1503" spans="1:18" x14ac:dyDescent="0.2">
      <c r="A1503" s="23">
        <v>50000249</v>
      </c>
      <c r="B1503" s="23">
        <v>1241885</v>
      </c>
      <c r="C1503" s="23" t="s">
        <v>285</v>
      </c>
      <c r="D1503" s="33" t="s">
        <v>91</v>
      </c>
      <c r="E1503" s="31">
        <v>37526</v>
      </c>
      <c r="F1503" s="23">
        <v>4177950</v>
      </c>
      <c r="G1503" s="23">
        <v>0</v>
      </c>
      <c r="H1503" s="23">
        <v>0</v>
      </c>
      <c r="I1503" s="23"/>
      <c r="J1503" s="32">
        <v>40000</v>
      </c>
      <c r="K1503" s="32">
        <v>0</v>
      </c>
      <c r="L1503" s="32">
        <v>0</v>
      </c>
      <c r="M1503" s="32">
        <v>40000</v>
      </c>
      <c r="N1503" s="75">
        <f>VLOOKUP(P1503,'CODIGOS RENTISTICOS'!$A$2:E2543,2,FALSE)</f>
        <v>825000000</v>
      </c>
      <c r="O1503" s="75">
        <f>VLOOKUP(P1503,'CODIGOS RENTISTICOS'!$A$2:F4710,3,FALSE)</f>
        <v>150109</v>
      </c>
      <c r="P1503" s="23">
        <v>121245</v>
      </c>
      <c r="Q1503" s="48">
        <f t="shared" si="35"/>
        <v>40000</v>
      </c>
      <c r="R1503" s="29"/>
    </row>
    <row r="1504" spans="1:18" x14ac:dyDescent="0.2">
      <c r="A1504" s="23">
        <v>50000249</v>
      </c>
      <c r="B1504" s="23">
        <v>2927599</v>
      </c>
      <c r="C1504" s="23" t="s">
        <v>285</v>
      </c>
      <c r="D1504" s="33" t="s">
        <v>155</v>
      </c>
      <c r="E1504" s="31">
        <v>37526</v>
      </c>
      <c r="F1504" s="23">
        <v>3464214</v>
      </c>
      <c r="G1504" s="23">
        <v>0</v>
      </c>
      <c r="H1504" s="23">
        <v>0</v>
      </c>
      <c r="I1504" s="23"/>
      <c r="J1504" s="32">
        <v>51000</v>
      </c>
      <c r="K1504" s="32">
        <v>0</v>
      </c>
      <c r="L1504" s="32">
        <v>0</v>
      </c>
      <c r="M1504" s="32">
        <v>51000</v>
      </c>
      <c r="N1504" s="75">
        <f>VLOOKUP(P1504,'CODIGOS RENTISTICOS'!$A$2:E2544,2,FALSE)</f>
        <v>825000000</v>
      </c>
      <c r="O1504" s="75">
        <f>VLOOKUP(P1504,'CODIGOS RENTISTICOS'!$A$2:F4711,3,FALSE)</f>
        <v>150109</v>
      </c>
      <c r="P1504" s="23">
        <v>121245</v>
      </c>
      <c r="Q1504" s="48">
        <f t="shared" si="35"/>
        <v>51000</v>
      </c>
      <c r="R1504" s="29"/>
    </row>
    <row r="1505" spans="1:18" x14ac:dyDescent="0.2">
      <c r="A1505" s="23">
        <v>50000249</v>
      </c>
      <c r="B1505" s="23">
        <v>3138391</v>
      </c>
      <c r="C1505" s="23" t="s">
        <v>285</v>
      </c>
      <c r="D1505" s="33" t="s">
        <v>92</v>
      </c>
      <c r="E1505" s="31">
        <v>37526</v>
      </c>
      <c r="F1505" s="23">
        <v>2762831</v>
      </c>
      <c r="G1505" s="23">
        <v>0</v>
      </c>
      <c r="H1505" s="23">
        <v>0</v>
      </c>
      <c r="I1505" s="23"/>
      <c r="J1505" s="32">
        <v>618000</v>
      </c>
      <c r="K1505" s="32">
        <v>0</v>
      </c>
      <c r="L1505" s="32">
        <v>0</v>
      </c>
      <c r="M1505" s="32">
        <v>618000</v>
      </c>
      <c r="N1505" s="75">
        <f>VLOOKUP(P1505,'CODIGOS RENTISTICOS'!$A$2:E2545,2,FALSE)</f>
        <v>825000000</v>
      </c>
      <c r="O1505" s="75">
        <f>VLOOKUP(P1505,'CODIGOS RENTISTICOS'!$A$2:F4712,3,FALSE)</f>
        <v>150109</v>
      </c>
      <c r="P1505" s="23">
        <v>121245</v>
      </c>
      <c r="Q1505" s="48">
        <f t="shared" si="35"/>
        <v>618000</v>
      </c>
      <c r="R1505" s="29"/>
    </row>
    <row r="1506" spans="1:18" x14ac:dyDescent="0.2">
      <c r="A1506" s="23">
        <v>50000249</v>
      </c>
      <c r="B1506" s="23">
        <v>958318</v>
      </c>
      <c r="C1506" s="23" t="s">
        <v>285</v>
      </c>
      <c r="D1506" s="33" t="s">
        <v>305</v>
      </c>
      <c r="E1506" s="31">
        <v>37526</v>
      </c>
      <c r="F1506" s="23">
        <v>4102179</v>
      </c>
      <c r="G1506" s="23">
        <v>0</v>
      </c>
      <c r="H1506" s="23">
        <v>0</v>
      </c>
      <c r="I1506" s="23"/>
      <c r="J1506" s="32">
        <v>19000</v>
      </c>
      <c r="K1506" s="32">
        <v>0</v>
      </c>
      <c r="L1506" s="32">
        <v>0</v>
      </c>
      <c r="M1506" s="32">
        <v>19000</v>
      </c>
      <c r="N1506" s="75">
        <f>VLOOKUP(P1506,'CODIGOS RENTISTICOS'!$A$2:E2546,2,FALSE)</f>
        <v>825000000</v>
      </c>
      <c r="O1506" s="75">
        <f>VLOOKUP(P1506,'CODIGOS RENTISTICOS'!$A$2:F4713,3,FALSE)</f>
        <v>150109</v>
      </c>
      <c r="P1506" s="23">
        <v>121245</v>
      </c>
      <c r="Q1506" s="48">
        <f t="shared" si="35"/>
        <v>19000</v>
      </c>
      <c r="R1506" s="29"/>
    </row>
    <row r="1507" spans="1:18" x14ac:dyDescent="0.2">
      <c r="A1507" s="23">
        <v>50000249</v>
      </c>
      <c r="B1507" s="23">
        <v>1076446</v>
      </c>
      <c r="C1507" s="23" t="s">
        <v>33</v>
      </c>
      <c r="D1507" s="33" t="s">
        <v>93</v>
      </c>
      <c r="E1507" s="31">
        <v>37526</v>
      </c>
      <c r="F1507" s="23">
        <v>2351778</v>
      </c>
      <c r="G1507" s="23">
        <v>0</v>
      </c>
      <c r="H1507" s="23">
        <v>0</v>
      </c>
      <c r="I1507" s="23"/>
      <c r="J1507" s="32">
        <v>140000</v>
      </c>
      <c r="K1507" s="32">
        <v>0</v>
      </c>
      <c r="L1507" s="32">
        <v>0</v>
      </c>
      <c r="M1507" s="32">
        <v>140000</v>
      </c>
      <c r="N1507" s="75">
        <f>VLOOKUP(P1507,'CODIGOS RENTISTICOS'!$A$2:E2547,2,FALSE)</f>
        <v>825000000</v>
      </c>
      <c r="O1507" s="75">
        <f>VLOOKUP(P1507,'CODIGOS RENTISTICOS'!$A$2:F4714,3,FALSE)</f>
        <v>150109</v>
      </c>
      <c r="P1507" s="23">
        <v>121245</v>
      </c>
      <c r="Q1507" s="48">
        <f t="shared" si="35"/>
        <v>140000</v>
      </c>
      <c r="R1507" s="29"/>
    </row>
    <row r="1508" spans="1:18" x14ac:dyDescent="0.2">
      <c r="A1508" s="23">
        <v>50000249</v>
      </c>
      <c r="B1508" s="23">
        <v>1076447</v>
      </c>
      <c r="C1508" s="23" t="s">
        <v>33</v>
      </c>
      <c r="D1508" s="33" t="s">
        <v>94</v>
      </c>
      <c r="E1508" s="31">
        <v>37526</v>
      </c>
      <c r="F1508" s="23">
        <v>2351778</v>
      </c>
      <c r="G1508" s="23">
        <v>0</v>
      </c>
      <c r="H1508" s="23">
        <v>0</v>
      </c>
      <c r="I1508" s="23"/>
      <c r="J1508" s="32">
        <v>140000</v>
      </c>
      <c r="K1508" s="32">
        <v>0</v>
      </c>
      <c r="L1508" s="32">
        <v>0</v>
      </c>
      <c r="M1508" s="32">
        <v>140000</v>
      </c>
      <c r="N1508" s="75">
        <f>VLOOKUP(P1508,'CODIGOS RENTISTICOS'!$A$2:E2548,2,FALSE)</f>
        <v>825000000</v>
      </c>
      <c r="O1508" s="75">
        <f>VLOOKUP(P1508,'CODIGOS RENTISTICOS'!$A$2:F4715,3,FALSE)</f>
        <v>150109</v>
      </c>
      <c r="P1508" s="23">
        <v>121245</v>
      </c>
      <c r="Q1508" s="48">
        <f t="shared" si="35"/>
        <v>140000</v>
      </c>
      <c r="R1508" s="29"/>
    </row>
    <row r="1509" spans="1:18" x14ac:dyDescent="0.2">
      <c r="A1509" s="23">
        <v>50000249</v>
      </c>
      <c r="B1509" s="23">
        <v>744624</v>
      </c>
      <c r="C1509" s="23" t="s">
        <v>7</v>
      </c>
      <c r="D1509" s="33" t="s">
        <v>95</v>
      </c>
      <c r="E1509" s="31">
        <v>37526</v>
      </c>
      <c r="F1509" s="23">
        <v>5312514</v>
      </c>
      <c r="G1509" s="23">
        <v>0</v>
      </c>
      <c r="H1509" s="23">
        <v>1</v>
      </c>
      <c r="I1509" s="23"/>
      <c r="J1509" s="32">
        <v>0</v>
      </c>
      <c r="K1509" s="32">
        <v>0</v>
      </c>
      <c r="L1509" s="32">
        <v>3358889</v>
      </c>
      <c r="M1509" s="32">
        <v>3358889</v>
      </c>
      <c r="N1509" s="75">
        <f>VLOOKUP(P1509,'CODIGOS RENTISTICOS'!$A$2:E2549,2,FALSE)</f>
        <v>12800000</v>
      </c>
      <c r="O1509" s="75">
        <f>VLOOKUP(P1509,'CODIGOS RENTISTICOS'!$A$2:F4716,3,FALSE)</f>
        <v>350103</v>
      </c>
      <c r="P1509" s="23">
        <v>500504</v>
      </c>
      <c r="Q1509" s="48">
        <f t="shared" si="35"/>
        <v>3358889</v>
      </c>
      <c r="R1509" s="29"/>
    </row>
    <row r="1510" spans="1:18" x14ac:dyDescent="0.2">
      <c r="A1510" s="23">
        <v>50000249</v>
      </c>
      <c r="B1510" s="23">
        <v>1029579</v>
      </c>
      <c r="C1510" s="23" t="s">
        <v>297</v>
      </c>
      <c r="D1510" s="33" t="s">
        <v>96</v>
      </c>
      <c r="E1510" s="31">
        <v>37526</v>
      </c>
      <c r="F1510" s="23">
        <v>3289050</v>
      </c>
      <c r="G1510" s="23">
        <v>0</v>
      </c>
      <c r="H1510" s="23">
        <v>0</v>
      </c>
      <c r="I1510" s="23"/>
      <c r="J1510" s="32">
        <v>7000</v>
      </c>
      <c r="K1510" s="32">
        <v>0</v>
      </c>
      <c r="L1510" s="32">
        <v>0</v>
      </c>
      <c r="M1510" s="32">
        <v>7000</v>
      </c>
      <c r="N1510" s="75">
        <f>VLOOKUP(P1510,'CODIGOS RENTISTICOS'!$A$2:E2550,2,FALSE)</f>
        <v>825000000</v>
      </c>
      <c r="O1510" s="75">
        <f>VLOOKUP(P1510,'CODIGOS RENTISTICOS'!$A$2:F4717,3,FALSE)</f>
        <v>150109</v>
      </c>
      <c r="P1510" s="23">
        <v>121245</v>
      </c>
      <c r="Q1510" s="48">
        <f t="shared" si="35"/>
        <v>7000</v>
      </c>
      <c r="R1510" s="29"/>
    </row>
    <row r="1511" spans="1:18" x14ac:dyDescent="0.2">
      <c r="A1511" s="23">
        <v>50000249</v>
      </c>
      <c r="B1511" s="23">
        <v>1029581</v>
      </c>
      <c r="C1511" s="23" t="s">
        <v>297</v>
      </c>
      <c r="D1511" s="33" t="s">
        <v>97</v>
      </c>
      <c r="E1511" s="31">
        <v>37526</v>
      </c>
      <c r="F1511" s="23">
        <v>3655728</v>
      </c>
      <c r="G1511" s="23">
        <v>0</v>
      </c>
      <c r="H1511" s="23">
        <v>0</v>
      </c>
      <c r="I1511" s="23"/>
      <c r="J1511" s="32">
        <v>7000</v>
      </c>
      <c r="K1511" s="32">
        <v>0</v>
      </c>
      <c r="L1511" s="32">
        <v>0</v>
      </c>
      <c r="M1511" s="32">
        <v>7000</v>
      </c>
      <c r="N1511" s="75">
        <f>VLOOKUP(P1511,'CODIGOS RENTISTICOS'!$A$2:E2551,2,FALSE)</f>
        <v>825000000</v>
      </c>
      <c r="O1511" s="75">
        <f>VLOOKUP(P1511,'CODIGOS RENTISTICOS'!$A$2:F4718,3,FALSE)</f>
        <v>150109</v>
      </c>
      <c r="P1511" s="23">
        <v>121245</v>
      </c>
      <c r="Q1511" s="48">
        <f t="shared" si="35"/>
        <v>7000</v>
      </c>
      <c r="R1511" s="29"/>
    </row>
    <row r="1512" spans="1:18" x14ac:dyDescent="0.2">
      <c r="A1512" s="23">
        <v>50000249</v>
      </c>
      <c r="B1512" s="23">
        <v>1029583</v>
      </c>
      <c r="C1512" s="23" t="s">
        <v>297</v>
      </c>
      <c r="D1512" s="33" t="s">
        <v>98</v>
      </c>
      <c r="E1512" s="31">
        <v>37526</v>
      </c>
      <c r="F1512" s="23">
        <v>3289502</v>
      </c>
      <c r="G1512" s="23">
        <v>0</v>
      </c>
      <c r="H1512" s="23">
        <v>0</v>
      </c>
      <c r="I1512" s="23"/>
      <c r="J1512" s="32">
        <v>7000</v>
      </c>
      <c r="K1512" s="32">
        <v>0</v>
      </c>
      <c r="L1512" s="32">
        <v>0</v>
      </c>
      <c r="M1512" s="32">
        <v>7000</v>
      </c>
      <c r="N1512" s="75">
        <f>VLOOKUP(P1512,'CODIGOS RENTISTICOS'!$A$2:E2552,2,FALSE)</f>
        <v>825000000</v>
      </c>
      <c r="O1512" s="75">
        <f>VLOOKUP(P1512,'CODIGOS RENTISTICOS'!$A$2:F4719,3,FALSE)</f>
        <v>150109</v>
      </c>
      <c r="P1512" s="23">
        <v>121245</v>
      </c>
      <c r="Q1512" s="48">
        <f t="shared" si="35"/>
        <v>7000</v>
      </c>
      <c r="R1512" s="29"/>
    </row>
    <row r="1513" spans="1:18" x14ac:dyDescent="0.2">
      <c r="A1513" s="23">
        <v>50000249</v>
      </c>
      <c r="B1513" s="23">
        <v>1029585</v>
      </c>
      <c r="C1513" s="23" t="s">
        <v>297</v>
      </c>
      <c r="D1513" s="33" t="s">
        <v>99</v>
      </c>
      <c r="E1513" s="31">
        <v>37526</v>
      </c>
      <c r="F1513" s="23">
        <v>6340733</v>
      </c>
      <c r="G1513" s="23">
        <v>0</v>
      </c>
      <c r="H1513" s="23">
        <v>0</v>
      </c>
      <c r="I1513" s="23"/>
      <c r="J1513" s="32">
        <v>7000</v>
      </c>
      <c r="K1513" s="32">
        <v>0</v>
      </c>
      <c r="L1513" s="32">
        <v>0</v>
      </c>
      <c r="M1513" s="32">
        <v>7000</v>
      </c>
      <c r="N1513" s="75">
        <f>VLOOKUP(P1513,'CODIGOS RENTISTICOS'!$A$2:E2553,2,FALSE)</f>
        <v>825000000</v>
      </c>
      <c r="O1513" s="75">
        <f>VLOOKUP(P1513,'CODIGOS RENTISTICOS'!$A$2:F4720,3,FALSE)</f>
        <v>150109</v>
      </c>
      <c r="P1513" s="23">
        <v>121245</v>
      </c>
      <c r="Q1513" s="48">
        <f t="shared" si="35"/>
        <v>7000</v>
      </c>
      <c r="R1513" s="29"/>
    </row>
    <row r="1514" spans="1:18" x14ac:dyDescent="0.2">
      <c r="A1514" s="23">
        <v>50000249</v>
      </c>
      <c r="B1514" s="23">
        <v>1029586</v>
      </c>
      <c r="C1514" s="23" t="s">
        <v>297</v>
      </c>
      <c r="D1514" s="33" t="s">
        <v>100</v>
      </c>
      <c r="E1514" s="31">
        <v>37526</v>
      </c>
      <c r="F1514" s="23">
        <v>6340733</v>
      </c>
      <c r="G1514" s="23">
        <v>0</v>
      </c>
      <c r="H1514" s="23">
        <v>0</v>
      </c>
      <c r="I1514" s="23"/>
      <c r="J1514" s="32">
        <v>7000</v>
      </c>
      <c r="K1514" s="32">
        <v>0</v>
      </c>
      <c r="L1514" s="32">
        <v>0</v>
      </c>
      <c r="M1514" s="32">
        <v>7000</v>
      </c>
      <c r="N1514" s="75">
        <f>VLOOKUP(P1514,'CODIGOS RENTISTICOS'!$A$2:E2554,2,FALSE)</f>
        <v>825000000</v>
      </c>
      <c r="O1514" s="75">
        <f>VLOOKUP(P1514,'CODIGOS RENTISTICOS'!$A$2:F4721,3,FALSE)</f>
        <v>150109</v>
      </c>
      <c r="P1514" s="23">
        <v>121245</v>
      </c>
      <c r="Q1514" s="48">
        <f t="shared" si="35"/>
        <v>7000</v>
      </c>
      <c r="R1514" s="29"/>
    </row>
    <row r="1515" spans="1:18" x14ac:dyDescent="0.2">
      <c r="A1515" s="23">
        <v>50000249</v>
      </c>
      <c r="B1515" s="23">
        <v>1030652</v>
      </c>
      <c r="C1515" s="23" t="s">
        <v>297</v>
      </c>
      <c r="D1515" s="33" t="s">
        <v>101</v>
      </c>
      <c r="E1515" s="31">
        <v>37526</v>
      </c>
      <c r="F1515" s="23">
        <v>3654428</v>
      </c>
      <c r="G1515" s="23">
        <v>0</v>
      </c>
      <c r="H1515" s="23">
        <v>0</v>
      </c>
      <c r="I1515" s="23"/>
      <c r="J1515" s="32">
        <v>7000</v>
      </c>
      <c r="K1515" s="32">
        <v>0</v>
      </c>
      <c r="L1515" s="32">
        <v>0</v>
      </c>
      <c r="M1515" s="32">
        <v>7000</v>
      </c>
      <c r="N1515" s="75">
        <f>VLOOKUP(P1515,'CODIGOS RENTISTICOS'!$A$2:E2555,2,FALSE)</f>
        <v>825000000</v>
      </c>
      <c r="O1515" s="75">
        <f>VLOOKUP(P1515,'CODIGOS RENTISTICOS'!$A$2:F4722,3,FALSE)</f>
        <v>150109</v>
      </c>
      <c r="P1515" s="23">
        <v>121245</v>
      </c>
      <c r="Q1515" s="48">
        <f t="shared" si="35"/>
        <v>7000</v>
      </c>
      <c r="R1515" s="29"/>
    </row>
    <row r="1516" spans="1:18" x14ac:dyDescent="0.2">
      <c r="A1516" s="23">
        <v>50000249</v>
      </c>
      <c r="B1516" s="23">
        <v>1030722</v>
      </c>
      <c r="C1516" s="23" t="s">
        <v>297</v>
      </c>
      <c r="D1516" s="33" t="s">
        <v>102</v>
      </c>
      <c r="E1516" s="31">
        <v>37526</v>
      </c>
      <c r="F1516" s="23">
        <v>3637135</v>
      </c>
      <c r="G1516" s="23">
        <v>0</v>
      </c>
      <c r="H1516" s="23">
        <v>0</v>
      </c>
      <c r="I1516" s="23"/>
      <c r="J1516" s="32">
        <v>7000</v>
      </c>
      <c r="K1516" s="32">
        <v>0</v>
      </c>
      <c r="L1516" s="32">
        <v>0</v>
      </c>
      <c r="M1516" s="32">
        <v>7000</v>
      </c>
      <c r="N1516" s="75">
        <f>VLOOKUP(P1516,'CODIGOS RENTISTICOS'!$A$2:E2556,2,FALSE)</f>
        <v>825000000</v>
      </c>
      <c r="O1516" s="75">
        <f>VLOOKUP(P1516,'CODIGOS RENTISTICOS'!$A$2:F4723,3,FALSE)</f>
        <v>150109</v>
      </c>
      <c r="P1516" s="23">
        <v>121245</v>
      </c>
      <c r="Q1516" s="48">
        <f t="shared" si="35"/>
        <v>7000</v>
      </c>
      <c r="R1516" s="29"/>
    </row>
    <row r="1517" spans="1:18" x14ac:dyDescent="0.2">
      <c r="A1517" s="23">
        <v>50000249</v>
      </c>
      <c r="B1517" s="23">
        <v>1030723</v>
      </c>
      <c r="C1517" s="23" t="s">
        <v>297</v>
      </c>
      <c r="D1517" s="33" t="s">
        <v>103</v>
      </c>
      <c r="E1517" s="31">
        <v>37526</v>
      </c>
      <c r="F1517" s="23">
        <v>3403609</v>
      </c>
      <c r="G1517" s="23">
        <v>0</v>
      </c>
      <c r="H1517" s="23">
        <v>0</v>
      </c>
      <c r="I1517" s="23"/>
      <c r="J1517" s="32">
        <v>7000</v>
      </c>
      <c r="K1517" s="32">
        <v>0</v>
      </c>
      <c r="L1517" s="32">
        <v>0</v>
      </c>
      <c r="M1517" s="32">
        <v>7000</v>
      </c>
      <c r="N1517" s="75">
        <f>VLOOKUP(P1517,'CODIGOS RENTISTICOS'!$A$2:E2557,2,FALSE)</f>
        <v>825000000</v>
      </c>
      <c r="O1517" s="75">
        <f>VLOOKUP(P1517,'CODIGOS RENTISTICOS'!$A$2:F4724,3,FALSE)</f>
        <v>150109</v>
      </c>
      <c r="P1517" s="23">
        <v>121245</v>
      </c>
      <c r="Q1517" s="48">
        <f t="shared" si="35"/>
        <v>7000</v>
      </c>
      <c r="R1517" s="29"/>
    </row>
    <row r="1518" spans="1:18" x14ac:dyDescent="0.2">
      <c r="A1518" s="23">
        <v>50000249</v>
      </c>
      <c r="B1518" s="23">
        <v>688576</v>
      </c>
      <c r="C1518" s="23" t="s">
        <v>34</v>
      </c>
      <c r="D1518" s="33" t="s">
        <v>104</v>
      </c>
      <c r="E1518" s="31">
        <v>37526</v>
      </c>
      <c r="F1518" s="23">
        <v>6647804</v>
      </c>
      <c r="G1518" s="23">
        <v>0</v>
      </c>
      <c r="H1518" s="23">
        <v>0</v>
      </c>
      <c r="I1518" s="23"/>
      <c r="J1518" s="32">
        <v>154000</v>
      </c>
      <c r="K1518" s="32">
        <v>0</v>
      </c>
      <c r="L1518" s="32">
        <v>0</v>
      </c>
      <c r="M1518" s="32">
        <v>154000</v>
      </c>
      <c r="N1518" s="75">
        <f>VLOOKUP(P1518,'CODIGOS RENTISTICOS'!$A$2:E2558,2,FALSE)</f>
        <v>96200000</v>
      </c>
      <c r="O1518" s="75">
        <f>VLOOKUP(P1518,'CODIGOS RENTISTICOS'!$A$2:F4725,3,FALSE)</f>
        <v>350101</v>
      </c>
      <c r="P1518" s="23">
        <v>121230</v>
      </c>
      <c r="Q1518" s="48">
        <f t="shared" si="35"/>
        <v>154000</v>
      </c>
      <c r="R1518" s="29"/>
    </row>
    <row r="1519" spans="1:18" x14ac:dyDescent="0.2">
      <c r="A1519" s="23">
        <v>50000249</v>
      </c>
      <c r="B1519" s="23">
        <v>690461</v>
      </c>
      <c r="C1519" s="23" t="s">
        <v>34</v>
      </c>
      <c r="D1519" s="33" t="s">
        <v>105</v>
      </c>
      <c r="E1519" s="31">
        <v>37526</v>
      </c>
      <c r="F1519" s="23">
        <v>6647684</v>
      </c>
      <c r="G1519" s="23">
        <v>0</v>
      </c>
      <c r="H1519" s="23">
        <v>0</v>
      </c>
      <c r="I1519" s="23"/>
      <c r="J1519" s="32">
        <v>154500</v>
      </c>
      <c r="K1519" s="32">
        <v>0</v>
      </c>
      <c r="L1519" s="32">
        <v>0</v>
      </c>
      <c r="M1519" s="32">
        <v>154500</v>
      </c>
      <c r="N1519" s="75">
        <f>VLOOKUP(P1519,'CODIGOS RENTISTICOS'!$A$2:E2559,2,FALSE)</f>
        <v>96200000</v>
      </c>
      <c r="O1519" s="75">
        <f>VLOOKUP(P1519,'CODIGOS RENTISTICOS'!$A$2:F4726,3,FALSE)</f>
        <v>350101</v>
      </c>
      <c r="P1519" s="23">
        <v>121230</v>
      </c>
      <c r="Q1519" s="48">
        <f t="shared" si="35"/>
        <v>154500</v>
      </c>
      <c r="R1519" s="29"/>
    </row>
    <row r="1520" spans="1:18" x14ac:dyDescent="0.2">
      <c r="A1520" s="23">
        <v>50000249</v>
      </c>
      <c r="B1520" s="23">
        <v>690462</v>
      </c>
      <c r="C1520" s="23" t="s">
        <v>34</v>
      </c>
      <c r="D1520" s="33" t="s">
        <v>106</v>
      </c>
      <c r="E1520" s="31">
        <v>37526</v>
      </c>
      <c r="F1520" s="23">
        <v>6654435</v>
      </c>
      <c r="G1520" s="23">
        <v>0</v>
      </c>
      <c r="H1520" s="23">
        <v>0</v>
      </c>
      <c r="I1520" s="23"/>
      <c r="J1520" s="32">
        <v>154500</v>
      </c>
      <c r="K1520" s="32">
        <v>0</v>
      </c>
      <c r="L1520" s="32">
        <v>0</v>
      </c>
      <c r="M1520" s="32">
        <v>154500</v>
      </c>
      <c r="N1520" s="75">
        <f>VLOOKUP(P1520,'CODIGOS RENTISTICOS'!$A$2:E2560,2,FALSE)</f>
        <v>96200000</v>
      </c>
      <c r="O1520" s="75">
        <f>VLOOKUP(P1520,'CODIGOS RENTISTICOS'!$A$2:F4727,3,FALSE)</f>
        <v>350101</v>
      </c>
      <c r="P1520" s="23">
        <v>121230</v>
      </c>
      <c r="Q1520" s="48">
        <f t="shared" si="35"/>
        <v>154500</v>
      </c>
      <c r="R1520" s="29"/>
    </row>
    <row r="1521" spans="1:18" x14ac:dyDescent="0.2">
      <c r="A1521" s="23">
        <v>50000249</v>
      </c>
      <c r="B1521" s="23">
        <v>690464</v>
      </c>
      <c r="C1521" s="23" t="s">
        <v>34</v>
      </c>
      <c r="D1521" s="33" t="s">
        <v>107</v>
      </c>
      <c r="E1521" s="31">
        <v>37526</v>
      </c>
      <c r="F1521" s="23">
        <v>6647684</v>
      </c>
      <c r="G1521" s="23">
        <v>0</v>
      </c>
      <c r="H1521" s="23">
        <v>0</v>
      </c>
      <c r="I1521" s="23"/>
      <c r="J1521" s="32">
        <v>154500</v>
      </c>
      <c r="K1521" s="32">
        <v>0</v>
      </c>
      <c r="L1521" s="32">
        <v>0</v>
      </c>
      <c r="M1521" s="32">
        <v>154500</v>
      </c>
      <c r="N1521" s="75">
        <f>VLOOKUP(P1521,'CODIGOS RENTISTICOS'!$A$2:E2561,2,FALSE)</f>
        <v>96200000</v>
      </c>
      <c r="O1521" s="75">
        <f>VLOOKUP(P1521,'CODIGOS RENTISTICOS'!$A$2:F4728,3,FALSE)</f>
        <v>350101</v>
      </c>
      <c r="P1521" s="23">
        <v>121230</v>
      </c>
      <c r="Q1521" s="48">
        <f t="shared" si="35"/>
        <v>154500</v>
      </c>
      <c r="R1521" s="29"/>
    </row>
    <row r="1522" spans="1:18" x14ac:dyDescent="0.2">
      <c r="A1522" s="23">
        <v>50000249</v>
      </c>
      <c r="B1522" s="23">
        <v>690469</v>
      </c>
      <c r="C1522" s="23" t="s">
        <v>34</v>
      </c>
      <c r="D1522" s="33" t="s">
        <v>108</v>
      </c>
      <c r="E1522" s="31">
        <v>37526</v>
      </c>
      <c r="F1522" s="23">
        <v>6647684</v>
      </c>
      <c r="G1522" s="23">
        <v>0</v>
      </c>
      <c r="H1522" s="23">
        <v>0</v>
      </c>
      <c r="I1522" s="23"/>
      <c r="J1522" s="32">
        <v>148700</v>
      </c>
      <c r="K1522" s="32">
        <v>0</v>
      </c>
      <c r="L1522" s="32">
        <v>0</v>
      </c>
      <c r="M1522" s="32">
        <v>148700</v>
      </c>
      <c r="N1522" s="75">
        <f>VLOOKUP(P1522,'CODIGOS RENTISTICOS'!$A$2:E2562,2,FALSE)</f>
        <v>96200000</v>
      </c>
      <c r="O1522" s="75">
        <f>VLOOKUP(P1522,'CODIGOS RENTISTICOS'!$A$2:F4729,3,FALSE)</f>
        <v>350101</v>
      </c>
      <c r="P1522" s="23">
        <v>121230</v>
      </c>
      <c r="Q1522" s="48">
        <f t="shared" si="35"/>
        <v>148700</v>
      </c>
      <c r="R1522" s="29"/>
    </row>
    <row r="1523" spans="1:18" x14ac:dyDescent="0.2">
      <c r="A1523" s="23">
        <v>50000249</v>
      </c>
      <c r="B1523" s="23">
        <v>975667</v>
      </c>
      <c r="C1523" s="23" t="s">
        <v>34</v>
      </c>
      <c r="D1523" s="33" t="s">
        <v>160</v>
      </c>
      <c r="E1523" s="31">
        <v>37526</v>
      </c>
      <c r="F1523" s="23">
        <v>6647684</v>
      </c>
      <c r="G1523" s="23">
        <v>0</v>
      </c>
      <c r="H1523" s="23">
        <v>0</v>
      </c>
      <c r="I1523" s="23"/>
      <c r="J1523" s="32">
        <v>154500</v>
      </c>
      <c r="K1523" s="32">
        <v>0</v>
      </c>
      <c r="L1523" s="32">
        <v>0</v>
      </c>
      <c r="M1523" s="32">
        <v>154500</v>
      </c>
      <c r="N1523" s="75">
        <f>VLOOKUP(P1523,'CODIGOS RENTISTICOS'!$A$2:E2563,2,FALSE)</f>
        <v>96200000</v>
      </c>
      <c r="O1523" s="75">
        <f>VLOOKUP(P1523,'CODIGOS RENTISTICOS'!$A$2:F4730,3,FALSE)</f>
        <v>350101</v>
      </c>
      <c r="P1523" s="23">
        <v>121230</v>
      </c>
      <c r="Q1523" s="48">
        <f t="shared" si="35"/>
        <v>154500</v>
      </c>
      <c r="R1523" s="29"/>
    </row>
    <row r="1524" spans="1:18" x14ac:dyDescent="0.2">
      <c r="A1524" s="23">
        <v>50000249</v>
      </c>
      <c r="B1524" s="23">
        <v>989292</v>
      </c>
      <c r="C1524" s="23" t="s">
        <v>288</v>
      </c>
      <c r="D1524" s="33" t="s">
        <v>109</v>
      </c>
      <c r="E1524" s="31">
        <v>37526</v>
      </c>
      <c r="F1524" s="23">
        <v>7440603</v>
      </c>
      <c r="G1524" s="23">
        <v>0</v>
      </c>
      <c r="H1524" s="23">
        <v>0</v>
      </c>
      <c r="I1524" s="23"/>
      <c r="J1524" s="32">
        <v>98776.87</v>
      </c>
      <c r="K1524" s="32">
        <v>0</v>
      </c>
      <c r="L1524" s="32">
        <v>0</v>
      </c>
      <c r="M1524" s="32">
        <v>98776.87</v>
      </c>
      <c r="N1524" s="75">
        <f>VLOOKUP(P1524,'CODIGOS RENTISTICOS'!$A$2:E2564,2,FALSE)</f>
        <v>11800000</v>
      </c>
      <c r="O1524" s="75">
        <f>VLOOKUP(P1524,'CODIGOS RENTISTICOS'!$A$2:F4731,3,FALSE)</f>
        <v>240101</v>
      </c>
      <c r="P1524" s="23">
        <v>121265</v>
      </c>
      <c r="Q1524" s="48">
        <f t="shared" si="35"/>
        <v>98776.87</v>
      </c>
      <c r="R1524" s="29"/>
    </row>
    <row r="1525" spans="1:18" x14ac:dyDescent="0.2">
      <c r="A1525" s="23">
        <v>50000249</v>
      </c>
      <c r="B1525" s="23">
        <v>989293</v>
      </c>
      <c r="C1525" s="23" t="s">
        <v>288</v>
      </c>
      <c r="D1525" s="33" t="s">
        <v>110</v>
      </c>
      <c r="E1525" s="31">
        <v>37526</v>
      </c>
      <c r="F1525" s="23">
        <v>7440603</v>
      </c>
      <c r="G1525" s="23">
        <v>0</v>
      </c>
      <c r="H1525" s="23">
        <v>0</v>
      </c>
      <c r="I1525" s="23"/>
      <c r="J1525" s="32">
        <v>98776.87</v>
      </c>
      <c r="K1525" s="32">
        <v>0</v>
      </c>
      <c r="L1525" s="32">
        <v>0</v>
      </c>
      <c r="M1525" s="32">
        <v>98776.87</v>
      </c>
      <c r="N1525" s="75">
        <f>VLOOKUP(P1525,'CODIGOS RENTISTICOS'!$A$2:E2565,2,FALSE)</f>
        <v>11800000</v>
      </c>
      <c r="O1525" s="75">
        <f>VLOOKUP(P1525,'CODIGOS RENTISTICOS'!$A$2:F4732,3,FALSE)</f>
        <v>240101</v>
      </c>
      <c r="P1525" s="23">
        <v>121265</v>
      </c>
      <c r="Q1525" s="48">
        <f t="shared" si="35"/>
        <v>98776.87</v>
      </c>
      <c r="R1525" s="29"/>
    </row>
    <row r="1526" spans="1:18" x14ac:dyDescent="0.2">
      <c r="A1526" s="23">
        <v>50000249</v>
      </c>
      <c r="B1526" s="23">
        <v>1126936</v>
      </c>
      <c r="C1526" s="23" t="s">
        <v>290</v>
      </c>
      <c r="D1526" s="33" t="s">
        <v>111</v>
      </c>
      <c r="E1526" s="31">
        <v>37526</v>
      </c>
      <c r="F1526" s="23">
        <v>8870012</v>
      </c>
      <c r="G1526" s="23">
        <v>0</v>
      </c>
      <c r="H1526" s="23">
        <v>0</v>
      </c>
      <c r="I1526" s="23"/>
      <c r="J1526" s="32">
        <v>51500</v>
      </c>
      <c r="K1526" s="32">
        <v>0</v>
      </c>
      <c r="L1526" s="32">
        <v>0</v>
      </c>
      <c r="M1526" s="32">
        <v>51500</v>
      </c>
      <c r="N1526" s="75">
        <f>VLOOKUP(P1526,'CODIGOS RENTISTICOS'!$A$2:E2566,2,FALSE)</f>
        <v>96300000</v>
      </c>
      <c r="O1526" s="75">
        <f>VLOOKUP(P1526,'CODIGOS RENTISTICOS'!$A$2:F4733,3,FALSE)</f>
        <v>360101</v>
      </c>
      <c r="P1526" s="23">
        <v>121270</v>
      </c>
      <c r="Q1526" s="48">
        <f t="shared" si="35"/>
        <v>51500</v>
      </c>
      <c r="R1526" s="29"/>
    </row>
    <row r="1527" spans="1:18" x14ac:dyDescent="0.2">
      <c r="A1527" s="23">
        <v>50000249</v>
      </c>
      <c r="B1527" s="23">
        <v>1247773</v>
      </c>
      <c r="C1527" s="23" t="s">
        <v>36</v>
      </c>
      <c r="D1527" s="33" t="s">
        <v>112</v>
      </c>
      <c r="E1527" s="31">
        <v>37526</v>
      </c>
      <c r="F1527" s="23">
        <v>3544365</v>
      </c>
      <c r="G1527" s="23">
        <v>0</v>
      </c>
      <c r="H1527" s="23">
        <v>0</v>
      </c>
      <c r="I1527" s="23"/>
      <c r="J1527" s="32">
        <v>51500</v>
      </c>
      <c r="K1527" s="32">
        <v>0</v>
      </c>
      <c r="L1527" s="32">
        <v>0</v>
      </c>
      <c r="M1527" s="32">
        <v>51500</v>
      </c>
      <c r="N1527" s="75">
        <f>VLOOKUP(P1527,'CODIGOS RENTISTICOS'!$A$2:E2567,2,FALSE)</f>
        <v>96300000</v>
      </c>
      <c r="O1527" s="75">
        <f>VLOOKUP(P1527,'CODIGOS RENTISTICOS'!$A$2:F4734,3,FALSE)</f>
        <v>360101</v>
      </c>
      <c r="P1527" s="23">
        <v>121270</v>
      </c>
      <c r="Q1527" s="48">
        <f t="shared" si="35"/>
        <v>51500</v>
      </c>
      <c r="R1527" s="29"/>
    </row>
    <row r="1528" spans="1:18" x14ac:dyDescent="0.2">
      <c r="A1528" s="23">
        <v>50000249</v>
      </c>
      <c r="B1528" s="23">
        <v>1247774</v>
      </c>
      <c r="C1528" s="23" t="s">
        <v>36</v>
      </c>
      <c r="D1528" s="33" t="s">
        <v>113</v>
      </c>
      <c r="E1528" s="31">
        <v>37526</v>
      </c>
      <c r="F1528" s="23">
        <v>5744534</v>
      </c>
      <c r="G1528" s="23">
        <v>0</v>
      </c>
      <c r="H1528" s="23">
        <v>0</v>
      </c>
      <c r="I1528" s="23"/>
      <c r="J1528" s="32">
        <v>51500</v>
      </c>
      <c r="K1528" s="32">
        <v>0</v>
      </c>
      <c r="L1528" s="32">
        <v>0</v>
      </c>
      <c r="M1528" s="32">
        <v>51500</v>
      </c>
      <c r="N1528" s="75">
        <f>VLOOKUP(P1528,'CODIGOS RENTISTICOS'!$A$2:E2568,2,FALSE)</f>
        <v>96300000</v>
      </c>
      <c r="O1528" s="75">
        <f>VLOOKUP(P1528,'CODIGOS RENTISTICOS'!$A$2:F4735,3,FALSE)</f>
        <v>360101</v>
      </c>
      <c r="P1528" s="23">
        <v>121270</v>
      </c>
      <c r="Q1528" s="48">
        <f t="shared" si="35"/>
        <v>51500</v>
      </c>
      <c r="R1528" s="29"/>
    </row>
    <row r="1529" spans="1:18" x14ac:dyDescent="0.2">
      <c r="A1529" s="23">
        <v>50000249</v>
      </c>
      <c r="B1529" s="23">
        <v>4266651</v>
      </c>
      <c r="C1529" s="23" t="s">
        <v>123</v>
      </c>
      <c r="D1529" s="33" t="s">
        <v>114</v>
      </c>
      <c r="E1529" s="31">
        <v>37526</v>
      </c>
      <c r="F1529" s="23">
        <v>4200887</v>
      </c>
      <c r="G1529" s="23">
        <v>0</v>
      </c>
      <c r="H1529" s="23">
        <v>0</v>
      </c>
      <c r="I1529" s="23"/>
      <c r="J1529" s="32">
        <v>51500</v>
      </c>
      <c r="K1529" s="32">
        <v>0</v>
      </c>
      <c r="L1529" s="32">
        <v>0</v>
      </c>
      <c r="M1529" s="32">
        <v>51500</v>
      </c>
      <c r="N1529" s="75">
        <f>VLOOKUP(P1529,'CODIGOS RENTISTICOS'!$A$2:E2569,2,FALSE)</f>
        <v>96300000</v>
      </c>
      <c r="O1529" s="75">
        <f>VLOOKUP(P1529,'CODIGOS RENTISTICOS'!$A$2:F4736,3,FALSE)</f>
        <v>360101</v>
      </c>
      <c r="P1529" s="23">
        <v>121270</v>
      </c>
      <c r="Q1529" s="48">
        <f t="shared" si="35"/>
        <v>51500</v>
      </c>
      <c r="R1529" s="29"/>
    </row>
    <row r="1530" spans="1:18" x14ac:dyDescent="0.2">
      <c r="A1530" s="23">
        <v>50000249</v>
      </c>
      <c r="B1530" s="23">
        <v>1099224</v>
      </c>
      <c r="C1530" s="23" t="s">
        <v>124</v>
      </c>
      <c r="D1530" s="33" t="s">
        <v>210</v>
      </c>
      <c r="E1530" s="31">
        <v>37526</v>
      </c>
      <c r="F1530" s="23">
        <v>6698633</v>
      </c>
      <c r="G1530" s="23">
        <v>0</v>
      </c>
      <c r="H1530" s="23">
        <v>1</v>
      </c>
      <c r="I1530" s="23"/>
      <c r="J1530" s="32">
        <v>0</v>
      </c>
      <c r="K1530" s="32">
        <v>0</v>
      </c>
      <c r="L1530" s="32">
        <v>11812647.5</v>
      </c>
      <c r="M1530" s="32">
        <v>11812647.5</v>
      </c>
      <c r="N1530" s="75">
        <f>VLOOKUP(P1530,'CODIGOS RENTISTICOS'!$A$2:E2570,2,FALSE)</f>
        <v>11100000</v>
      </c>
      <c r="O1530" s="75">
        <f>VLOOKUP(P1530,'CODIGOS RENTISTICOS'!$A$2:F4737,3,FALSE)</f>
        <v>150103</v>
      </c>
      <c r="P1530" s="23">
        <v>270905</v>
      </c>
      <c r="Q1530" s="48">
        <f t="shared" si="35"/>
        <v>11812647.5</v>
      </c>
      <c r="R1530" s="29"/>
    </row>
    <row r="1531" spans="1:18" x14ac:dyDescent="0.2">
      <c r="A1531" s="23">
        <v>50000249</v>
      </c>
      <c r="B1531" s="23">
        <v>4648527</v>
      </c>
      <c r="C1531" s="23" t="s">
        <v>40</v>
      </c>
      <c r="D1531" s="33" t="s">
        <v>211</v>
      </c>
      <c r="E1531" s="31">
        <v>37526</v>
      </c>
      <c r="F1531" s="23">
        <v>5875766</v>
      </c>
      <c r="G1531" s="23">
        <v>0</v>
      </c>
      <c r="H1531" s="23">
        <v>0</v>
      </c>
      <c r="I1531" s="23"/>
      <c r="J1531" s="32">
        <v>2574</v>
      </c>
      <c r="K1531" s="32">
        <v>0</v>
      </c>
      <c r="L1531" s="32">
        <v>0</v>
      </c>
      <c r="M1531" s="32">
        <v>2574</v>
      </c>
      <c r="N1531" s="75">
        <f>VLOOKUP(P1531,'CODIGOS RENTISTICOS'!$A$2:E2571,2,FALSE)</f>
        <v>96400000</v>
      </c>
      <c r="O1531" s="75">
        <f>VLOOKUP(P1531,'CODIGOS RENTISTICOS'!$A$2:F4738,3,FALSE)</f>
        <v>370101</v>
      </c>
      <c r="P1531" s="23">
        <v>121280</v>
      </c>
      <c r="Q1531" s="48">
        <f t="shared" si="35"/>
        <v>2574</v>
      </c>
      <c r="R1531" s="29"/>
    </row>
    <row r="1532" spans="1:18" x14ac:dyDescent="0.2">
      <c r="A1532" s="23">
        <v>50000249</v>
      </c>
      <c r="B1532" s="23">
        <v>444615</v>
      </c>
      <c r="C1532" s="23" t="s">
        <v>283</v>
      </c>
      <c r="D1532" s="33" t="s">
        <v>212</v>
      </c>
      <c r="E1532" s="31">
        <v>37526</v>
      </c>
      <c r="F1532" s="23">
        <v>5978587</v>
      </c>
      <c r="G1532" s="23">
        <v>0</v>
      </c>
      <c r="H1532" s="23">
        <v>0</v>
      </c>
      <c r="I1532" s="23"/>
      <c r="J1532" s="32">
        <v>50000</v>
      </c>
      <c r="K1532" s="32">
        <v>0</v>
      </c>
      <c r="L1532" s="32">
        <v>0</v>
      </c>
      <c r="M1532" s="32">
        <v>50000</v>
      </c>
      <c r="N1532" s="75">
        <f>VLOOKUP(P1532,'CODIGOS RENTISTICOS'!$A$2:E2572,2,FALSE)</f>
        <v>11800000</v>
      </c>
      <c r="O1532" s="75">
        <f>VLOOKUP(P1532,'CODIGOS RENTISTICOS'!$A$2:F4739,3,FALSE)</f>
        <v>240101</v>
      </c>
      <c r="P1532" s="23">
        <v>121265</v>
      </c>
      <c r="Q1532" s="48">
        <f t="shared" si="35"/>
        <v>50000</v>
      </c>
      <c r="R1532" s="29"/>
    </row>
    <row r="1533" spans="1:18" x14ac:dyDescent="0.2">
      <c r="A1533" s="23">
        <v>50000249</v>
      </c>
      <c r="B1533" s="23">
        <v>934399</v>
      </c>
      <c r="C1533" s="23" t="s">
        <v>125</v>
      </c>
      <c r="D1533" s="33" t="s">
        <v>213</v>
      </c>
      <c r="E1533" s="31">
        <v>37526</v>
      </c>
      <c r="F1533" s="23">
        <v>3254601</v>
      </c>
      <c r="G1533" s="23">
        <v>0</v>
      </c>
      <c r="H1533" s="23">
        <v>0</v>
      </c>
      <c r="I1533" s="23"/>
      <c r="J1533" s="32">
        <v>51500</v>
      </c>
      <c r="K1533" s="32">
        <v>0</v>
      </c>
      <c r="L1533" s="32">
        <v>0</v>
      </c>
      <c r="M1533" s="32">
        <v>51500</v>
      </c>
      <c r="N1533" s="75">
        <f>VLOOKUP(P1533,'CODIGOS RENTISTICOS'!$A$2:E2573,2,FALSE)</f>
        <v>96300000</v>
      </c>
      <c r="O1533" s="75">
        <f>VLOOKUP(P1533,'CODIGOS RENTISTICOS'!$A$2:F4740,3,FALSE)</f>
        <v>360101</v>
      </c>
      <c r="P1533" s="23">
        <v>121270</v>
      </c>
      <c r="Q1533" s="48">
        <f t="shared" si="35"/>
        <v>51500</v>
      </c>
      <c r="R1533" s="29"/>
    </row>
    <row r="1534" spans="1:18" x14ac:dyDescent="0.2">
      <c r="A1534" s="23">
        <v>50000249</v>
      </c>
      <c r="B1534" s="23">
        <v>1159220</v>
      </c>
      <c r="C1534" s="23" t="s">
        <v>126</v>
      </c>
      <c r="D1534" s="33" t="s">
        <v>94</v>
      </c>
      <c r="E1534" s="31">
        <v>37526</v>
      </c>
      <c r="F1534" s="23">
        <v>6432249</v>
      </c>
      <c r="G1534" s="23">
        <v>0</v>
      </c>
      <c r="H1534" s="23">
        <v>0</v>
      </c>
      <c r="I1534" s="23"/>
      <c r="J1534" s="32">
        <v>68000</v>
      </c>
      <c r="K1534" s="32">
        <v>0</v>
      </c>
      <c r="L1534" s="32">
        <v>0</v>
      </c>
      <c r="M1534" s="32">
        <v>68000</v>
      </c>
      <c r="N1534" s="75">
        <f>VLOOKUP(P1534,'CODIGOS RENTISTICOS'!$A$2:E2574,2,FALSE)</f>
        <v>825000000</v>
      </c>
      <c r="O1534" s="75">
        <f>VLOOKUP(P1534,'CODIGOS RENTISTICOS'!$A$2:F4741,3,FALSE)</f>
        <v>150109</v>
      </c>
      <c r="P1534" s="23">
        <v>121245</v>
      </c>
      <c r="Q1534" s="48">
        <f t="shared" si="35"/>
        <v>68000</v>
      </c>
      <c r="R1534" s="29"/>
    </row>
    <row r="1535" spans="1:18" x14ac:dyDescent="0.2">
      <c r="A1535" s="23">
        <v>50000249</v>
      </c>
      <c r="B1535" s="23">
        <v>251581</v>
      </c>
      <c r="C1535" s="23" t="s">
        <v>126</v>
      </c>
      <c r="D1535" s="33" t="s">
        <v>214</v>
      </c>
      <c r="E1535" s="31">
        <v>37526</v>
      </c>
      <c r="F1535" s="23">
        <v>6473829</v>
      </c>
      <c r="G1535" s="23">
        <v>0</v>
      </c>
      <c r="H1535" s="23">
        <v>0</v>
      </c>
      <c r="I1535" s="23"/>
      <c r="J1535" s="32">
        <v>259000</v>
      </c>
      <c r="K1535" s="32">
        <v>0</v>
      </c>
      <c r="L1535" s="32">
        <v>0</v>
      </c>
      <c r="M1535" s="32">
        <v>259000</v>
      </c>
      <c r="N1535" s="75">
        <f>VLOOKUP(P1535,'CODIGOS RENTISTICOS'!$A$2:E2575,2,FALSE)</f>
        <v>825000000</v>
      </c>
      <c r="O1535" s="75">
        <f>VLOOKUP(P1535,'CODIGOS RENTISTICOS'!$A$2:F4742,3,FALSE)</f>
        <v>150109</v>
      </c>
      <c r="P1535" s="23">
        <v>121245</v>
      </c>
      <c r="Q1535" s="48">
        <f t="shared" si="35"/>
        <v>259000</v>
      </c>
      <c r="R1535" s="29"/>
    </row>
    <row r="1536" spans="1:18" x14ac:dyDescent="0.2">
      <c r="A1536" s="23">
        <v>50000249</v>
      </c>
      <c r="B1536" s="23">
        <v>692520</v>
      </c>
      <c r="C1536" s="23" t="s">
        <v>115</v>
      </c>
      <c r="D1536" s="33" t="s">
        <v>215</v>
      </c>
      <c r="E1536" s="31">
        <v>37526</v>
      </c>
      <c r="F1536" s="23">
        <v>2645833</v>
      </c>
      <c r="G1536" s="23">
        <v>0</v>
      </c>
      <c r="H1536" s="23">
        <v>0</v>
      </c>
      <c r="I1536" s="23"/>
      <c r="J1536" s="32">
        <v>7000</v>
      </c>
      <c r="K1536" s="32">
        <v>0</v>
      </c>
      <c r="L1536" s="32">
        <v>0</v>
      </c>
      <c r="M1536" s="32">
        <v>7000</v>
      </c>
      <c r="N1536" s="75">
        <f>VLOOKUP(P1536,'CODIGOS RENTISTICOS'!$A$2:E2576,2,FALSE)</f>
        <v>825000000</v>
      </c>
      <c r="O1536" s="75">
        <f>VLOOKUP(P1536,'CODIGOS RENTISTICOS'!$A$2:F4743,3,FALSE)</f>
        <v>150109</v>
      </c>
      <c r="P1536" s="23">
        <v>5041</v>
      </c>
      <c r="Q1536" s="48">
        <f t="shared" si="35"/>
        <v>7000</v>
      </c>
      <c r="R1536" s="29"/>
    </row>
    <row r="1537" spans="1:18" x14ac:dyDescent="0.2">
      <c r="A1537" s="23">
        <v>50000249</v>
      </c>
      <c r="B1537" s="23">
        <v>384116</v>
      </c>
      <c r="C1537" s="23" t="s">
        <v>115</v>
      </c>
      <c r="D1537" s="33" t="s">
        <v>216</v>
      </c>
      <c r="E1537" s="31">
        <v>37526</v>
      </c>
      <c r="F1537" s="23">
        <v>2641335</v>
      </c>
      <c r="G1537" s="23">
        <v>0</v>
      </c>
      <c r="H1537" s="23">
        <v>0</v>
      </c>
      <c r="I1537" s="23"/>
      <c r="J1537" s="32">
        <v>7000</v>
      </c>
      <c r="K1537" s="32">
        <v>0</v>
      </c>
      <c r="L1537" s="32">
        <v>0</v>
      </c>
      <c r="M1537" s="32">
        <v>7000</v>
      </c>
      <c r="N1537" s="75">
        <f>VLOOKUP(P1537,'CODIGOS RENTISTICOS'!$A$2:E2577,2,FALSE)</f>
        <v>825000000</v>
      </c>
      <c r="O1537" s="75">
        <f>VLOOKUP(P1537,'CODIGOS RENTISTICOS'!$A$2:F4744,3,FALSE)</f>
        <v>150109</v>
      </c>
      <c r="P1537" s="23">
        <v>121245</v>
      </c>
      <c r="Q1537" s="48">
        <f t="shared" si="35"/>
        <v>7000</v>
      </c>
      <c r="R1537" s="29"/>
    </row>
    <row r="1538" spans="1:18" x14ac:dyDescent="0.2">
      <c r="A1538" s="23">
        <v>50000249</v>
      </c>
      <c r="B1538" s="23">
        <v>621264</v>
      </c>
      <c r="C1538" s="23" t="s">
        <v>42</v>
      </c>
      <c r="D1538" s="33" t="s">
        <v>217</v>
      </c>
      <c r="E1538" s="31">
        <v>37526</v>
      </c>
      <c r="F1538" s="23">
        <v>5534589</v>
      </c>
      <c r="G1538" s="23">
        <v>0</v>
      </c>
      <c r="H1538" s="23">
        <v>0</v>
      </c>
      <c r="I1538" s="23"/>
      <c r="J1538" s="32">
        <v>309000</v>
      </c>
      <c r="K1538" s="32">
        <v>0</v>
      </c>
      <c r="L1538" s="32">
        <v>0</v>
      </c>
      <c r="M1538" s="32">
        <v>309000</v>
      </c>
      <c r="N1538" s="75">
        <f>VLOOKUP(P1538,'CODIGOS RENTISTICOS'!$A$2:E2578,2,FALSE)</f>
        <v>96200000</v>
      </c>
      <c r="O1538" s="75">
        <f>VLOOKUP(P1538,'CODIGOS RENTISTICOS'!$A$2:F4745,3,FALSE)</f>
        <v>350101</v>
      </c>
      <c r="P1538" s="23">
        <v>121230</v>
      </c>
      <c r="Q1538" s="48">
        <f t="shared" si="35"/>
        <v>309000</v>
      </c>
      <c r="R1538" s="29"/>
    </row>
    <row r="1539" spans="1:18" x14ac:dyDescent="0.2">
      <c r="A1539" s="23">
        <v>50000249</v>
      </c>
      <c r="B1539" s="23">
        <v>621274</v>
      </c>
      <c r="C1539" s="23" t="s">
        <v>42</v>
      </c>
      <c r="D1539" s="33" t="s">
        <v>218</v>
      </c>
      <c r="E1539" s="31">
        <v>37526</v>
      </c>
      <c r="F1539" s="23">
        <v>8930026</v>
      </c>
      <c r="G1539" s="23">
        <v>0</v>
      </c>
      <c r="H1539" s="23">
        <v>0</v>
      </c>
      <c r="I1539" s="23"/>
      <c r="J1539" s="32">
        <v>7000</v>
      </c>
      <c r="K1539" s="32">
        <v>0</v>
      </c>
      <c r="L1539" s="32">
        <v>0</v>
      </c>
      <c r="M1539" s="32">
        <v>7000</v>
      </c>
      <c r="N1539" s="75">
        <f>VLOOKUP(P1539,'CODIGOS RENTISTICOS'!$A$2:E2579,2,FALSE)</f>
        <v>825000000</v>
      </c>
      <c r="O1539" s="75">
        <f>VLOOKUP(P1539,'CODIGOS RENTISTICOS'!$A$2:F4746,3,FALSE)</f>
        <v>150109</v>
      </c>
      <c r="P1539" s="23">
        <v>121245</v>
      </c>
      <c r="Q1539" s="48">
        <f t="shared" ref="Q1539:Q1602" si="36">+M1539</f>
        <v>7000</v>
      </c>
      <c r="R1539" s="29"/>
    </row>
    <row r="1540" spans="1:18" x14ac:dyDescent="0.2">
      <c r="A1540" s="23">
        <v>50000249</v>
      </c>
      <c r="B1540" s="23">
        <v>621295</v>
      </c>
      <c r="C1540" s="23" t="s">
        <v>42</v>
      </c>
      <c r="D1540" s="33" t="s">
        <v>219</v>
      </c>
      <c r="E1540" s="31">
        <v>37526</v>
      </c>
      <c r="F1540" s="23">
        <v>4423253</v>
      </c>
      <c r="G1540" s="23">
        <v>0</v>
      </c>
      <c r="H1540" s="23">
        <v>0</v>
      </c>
      <c r="I1540" s="23"/>
      <c r="J1540" s="32">
        <v>7000</v>
      </c>
      <c r="K1540" s="32">
        <v>0</v>
      </c>
      <c r="L1540" s="32">
        <v>0</v>
      </c>
      <c r="M1540" s="32">
        <v>7000</v>
      </c>
      <c r="N1540" s="75">
        <f>VLOOKUP(P1540,'CODIGOS RENTISTICOS'!$A$2:E2580,2,FALSE)</f>
        <v>825000000</v>
      </c>
      <c r="O1540" s="75">
        <f>VLOOKUP(P1540,'CODIGOS RENTISTICOS'!$A$2:F4747,3,FALSE)</f>
        <v>150109</v>
      </c>
      <c r="P1540" s="23">
        <v>121245</v>
      </c>
      <c r="Q1540" s="48">
        <f t="shared" si="36"/>
        <v>7000</v>
      </c>
      <c r="R1540" s="29"/>
    </row>
    <row r="1541" spans="1:18" x14ac:dyDescent="0.2">
      <c r="A1541" s="23">
        <v>50000249</v>
      </c>
      <c r="B1541" s="23">
        <v>621297</v>
      </c>
      <c r="C1541" s="23" t="s">
        <v>42</v>
      </c>
      <c r="D1541" s="33" t="s">
        <v>220</v>
      </c>
      <c r="E1541" s="31">
        <v>37526</v>
      </c>
      <c r="F1541" s="23">
        <v>4268545</v>
      </c>
      <c r="G1541" s="23">
        <v>0</v>
      </c>
      <c r="H1541" s="23">
        <v>0</v>
      </c>
      <c r="I1541" s="23"/>
      <c r="J1541" s="32">
        <v>7000</v>
      </c>
      <c r="K1541" s="32">
        <v>0</v>
      </c>
      <c r="L1541" s="32">
        <v>0</v>
      </c>
      <c r="M1541" s="32">
        <v>7000</v>
      </c>
      <c r="N1541" s="75">
        <f>VLOOKUP(P1541,'CODIGOS RENTISTICOS'!$A$2:E2581,2,FALSE)</f>
        <v>825000000</v>
      </c>
      <c r="O1541" s="75">
        <f>VLOOKUP(P1541,'CODIGOS RENTISTICOS'!$A$2:F4748,3,FALSE)</f>
        <v>150109</v>
      </c>
      <c r="P1541" s="23">
        <v>121245</v>
      </c>
      <c r="Q1541" s="48">
        <f t="shared" si="36"/>
        <v>7000</v>
      </c>
      <c r="R1541" s="29"/>
    </row>
    <row r="1542" spans="1:18" x14ac:dyDescent="0.2">
      <c r="A1542" s="23">
        <v>50000249</v>
      </c>
      <c r="B1542" s="23">
        <v>621308</v>
      </c>
      <c r="C1542" s="23" t="s">
        <v>42</v>
      </c>
      <c r="D1542" s="33" t="s">
        <v>221</v>
      </c>
      <c r="E1542" s="31">
        <v>37526</v>
      </c>
      <c r="F1542" s="23">
        <v>4376677</v>
      </c>
      <c r="G1542" s="23">
        <v>0</v>
      </c>
      <c r="H1542" s="23">
        <v>0</v>
      </c>
      <c r="I1542" s="23"/>
      <c r="J1542" s="32">
        <v>7000</v>
      </c>
      <c r="K1542" s="32">
        <v>0</v>
      </c>
      <c r="L1542" s="32">
        <v>0</v>
      </c>
      <c r="M1542" s="32">
        <v>7000</v>
      </c>
      <c r="N1542" s="75">
        <f>VLOOKUP(P1542,'CODIGOS RENTISTICOS'!$A$2:E2582,2,FALSE)</f>
        <v>825000000</v>
      </c>
      <c r="O1542" s="75">
        <f>VLOOKUP(P1542,'CODIGOS RENTISTICOS'!$A$2:F4749,3,FALSE)</f>
        <v>150109</v>
      </c>
      <c r="P1542" s="23">
        <v>121245</v>
      </c>
      <c r="Q1542" s="48">
        <f t="shared" si="36"/>
        <v>7000</v>
      </c>
      <c r="R1542" s="29"/>
    </row>
    <row r="1543" spans="1:18" x14ac:dyDescent="0.2">
      <c r="A1543" s="23">
        <v>50000249</v>
      </c>
      <c r="B1543" s="23">
        <v>621313</v>
      </c>
      <c r="C1543" s="23" t="s">
        <v>42</v>
      </c>
      <c r="D1543" s="33" t="s">
        <v>222</v>
      </c>
      <c r="E1543" s="31">
        <v>37526</v>
      </c>
      <c r="F1543" s="23">
        <v>4018672</v>
      </c>
      <c r="G1543" s="23">
        <v>0</v>
      </c>
      <c r="H1543" s="23">
        <v>0</v>
      </c>
      <c r="I1543" s="23"/>
      <c r="J1543" s="32">
        <v>7000</v>
      </c>
      <c r="K1543" s="32">
        <v>0</v>
      </c>
      <c r="L1543" s="32">
        <v>0</v>
      </c>
      <c r="M1543" s="32">
        <v>7000</v>
      </c>
      <c r="N1543" s="75">
        <f>VLOOKUP(P1543,'CODIGOS RENTISTICOS'!$A$2:E2583,2,FALSE)</f>
        <v>825000000</v>
      </c>
      <c r="O1543" s="75">
        <f>VLOOKUP(P1543,'CODIGOS RENTISTICOS'!$A$2:F4750,3,FALSE)</f>
        <v>150109</v>
      </c>
      <c r="P1543" s="23">
        <v>121245</v>
      </c>
      <c r="Q1543" s="48">
        <f t="shared" si="36"/>
        <v>7000</v>
      </c>
      <c r="R1543" s="29"/>
    </row>
    <row r="1544" spans="1:18" x14ac:dyDescent="0.2">
      <c r="A1544" s="23">
        <v>50000249</v>
      </c>
      <c r="B1544" s="23">
        <v>1120156</v>
      </c>
      <c r="C1544" s="23" t="s">
        <v>42</v>
      </c>
      <c r="D1544" s="33" t="s">
        <v>223</v>
      </c>
      <c r="E1544" s="31">
        <v>37526</v>
      </c>
      <c r="F1544" s="23">
        <v>5563558</v>
      </c>
      <c r="G1544" s="23">
        <v>0</v>
      </c>
      <c r="H1544" s="23">
        <v>0</v>
      </c>
      <c r="I1544" s="23"/>
      <c r="J1544" s="32">
        <v>70000</v>
      </c>
      <c r="K1544" s="32">
        <v>0</v>
      </c>
      <c r="L1544" s="32">
        <v>0</v>
      </c>
      <c r="M1544" s="32">
        <v>70000</v>
      </c>
      <c r="N1544" s="75">
        <f>VLOOKUP(P1544,'CODIGOS RENTISTICOS'!$A$2:E2584,2,FALSE)</f>
        <v>825000000</v>
      </c>
      <c r="O1544" s="75">
        <f>VLOOKUP(P1544,'CODIGOS RENTISTICOS'!$A$2:F4751,3,FALSE)</f>
        <v>150109</v>
      </c>
      <c r="P1544" s="23">
        <v>121245</v>
      </c>
      <c r="Q1544" s="48">
        <f t="shared" si="36"/>
        <v>70000</v>
      </c>
      <c r="R1544" s="29"/>
    </row>
    <row r="1545" spans="1:18" x14ac:dyDescent="0.2">
      <c r="A1545" s="23">
        <v>50000249</v>
      </c>
      <c r="B1545" s="23">
        <v>629324</v>
      </c>
      <c r="C1545" s="23" t="s">
        <v>295</v>
      </c>
      <c r="D1545" s="33" t="s">
        <v>224</v>
      </c>
      <c r="E1545" s="31">
        <v>37526</v>
      </c>
      <c r="F1545" s="23">
        <v>24469975</v>
      </c>
      <c r="G1545" s="23">
        <v>0</v>
      </c>
      <c r="H1545" s="23">
        <v>0</v>
      </c>
      <c r="I1545" s="23"/>
      <c r="J1545" s="32">
        <v>309000</v>
      </c>
      <c r="K1545" s="32">
        <v>0</v>
      </c>
      <c r="L1545" s="32">
        <v>0</v>
      </c>
      <c r="M1545" s="32">
        <v>309000</v>
      </c>
      <c r="N1545" s="75">
        <f>VLOOKUP(P1545,'CODIGOS RENTISTICOS'!$A$2:E2585,2,FALSE)</f>
        <v>11100000</v>
      </c>
      <c r="O1545" s="75">
        <f>VLOOKUP(P1545,'CODIGOS RENTISTICOS'!$A$2:F4752,3,FALSE)</f>
        <v>150101</v>
      </c>
      <c r="P1545" s="23">
        <v>121275</v>
      </c>
      <c r="Q1545" s="48">
        <f t="shared" si="36"/>
        <v>309000</v>
      </c>
      <c r="R1545" s="29"/>
    </row>
    <row r="1546" spans="1:18" x14ac:dyDescent="0.2">
      <c r="A1546" s="23">
        <v>50000249</v>
      </c>
      <c r="B1546" s="23">
        <v>1201048</v>
      </c>
      <c r="C1546" s="23" t="s">
        <v>295</v>
      </c>
      <c r="D1546" s="33" t="s">
        <v>225</v>
      </c>
      <c r="E1546" s="31">
        <v>37526</v>
      </c>
      <c r="F1546" s="23">
        <v>11380</v>
      </c>
      <c r="G1546" s="23">
        <v>0</v>
      </c>
      <c r="H1546" s="23">
        <v>0</v>
      </c>
      <c r="I1546" s="23"/>
      <c r="J1546" s="32">
        <v>50000</v>
      </c>
      <c r="K1546" s="32">
        <v>0</v>
      </c>
      <c r="L1546" s="32">
        <v>0</v>
      </c>
      <c r="M1546" s="32">
        <v>50000</v>
      </c>
      <c r="N1546" s="75">
        <f>VLOOKUP(P1546,'CODIGOS RENTISTICOS'!$A$2:E2586,2,FALSE)</f>
        <v>11100000</v>
      </c>
      <c r="O1546" s="75">
        <f>VLOOKUP(P1546,'CODIGOS RENTISTICOS'!$A$2:F4753,3,FALSE)</f>
        <v>150101</v>
      </c>
      <c r="P1546" s="23">
        <v>121275</v>
      </c>
      <c r="Q1546" s="48">
        <f t="shared" si="36"/>
        <v>50000</v>
      </c>
      <c r="R1546" s="29"/>
    </row>
    <row r="1547" spans="1:18" x14ac:dyDescent="0.2">
      <c r="A1547" s="23">
        <v>50000249</v>
      </c>
      <c r="B1547" s="23">
        <v>4263726</v>
      </c>
      <c r="C1547" s="23" t="s">
        <v>295</v>
      </c>
      <c r="D1547" s="33" t="s">
        <v>226</v>
      </c>
      <c r="E1547" s="31">
        <v>37526</v>
      </c>
      <c r="F1547" s="23">
        <v>2424508</v>
      </c>
      <c r="G1547" s="23">
        <v>0</v>
      </c>
      <c r="H1547" s="23">
        <v>1</v>
      </c>
      <c r="I1547" s="23"/>
      <c r="J1547" s="32">
        <v>0</v>
      </c>
      <c r="K1547" s="32">
        <v>1132458</v>
      </c>
      <c r="L1547" s="32">
        <v>0</v>
      </c>
      <c r="M1547" s="32">
        <v>1132458</v>
      </c>
      <c r="N1547" s="75">
        <f>VLOOKUP(P1547,'CODIGOS RENTISTICOS'!$A$2:E2587,2,FALSE)</f>
        <v>10200000</v>
      </c>
      <c r="O1547" s="75">
        <f>VLOOKUP(P1547,'CODIGOS RENTISTICOS'!$A$2:F4754,3,FALSE)</f>
        <v>260101</v>
      </c>
      <c r="P1547" s="23">
        <v>6002</v>
      </c>
      <c r="Q1547" s="48">
        <f t="shared" si="36"/>
        <v>1132458</v>
      </c>
      <c r="R1547" s="29"/>
    </row>
    <row r="1548" spans="1:18" x14ac:dyDescent="0.2">
      <c r="A1548" s="23">
        <v>50000249</v>
      </c>
      <c r="B1548" s="23">
        <v>985520</v>
      </c>
      <c r="C1548" s="23" t="s">
        <v>42</v>
      </c>
      <c r="D1548" s="33" t="s">
        <v>227</v>
      </c>
      <c r="E1548" s="31">
        <v>37526</v>
      </c>
      <c r="F1548" s="23">
        <v>6672830</v>
      </c>
      <c r="G1548" s="23">
        <v>0</v>
      </c>
      <c r="H1548" s="23">
        <v>0</v>
      </c>
      <c r="I1548" s="23"/>
      <c r="J1548" s="32">
        <v>618000</v>
      </c>
      <c r="K1548" s="32">
        <v>0</v>
      </c>
      <c r="L1548" s="32">
        <v>0</v>
      </c>
      <c r="M1548" s="32">
        <v>618000</v>
      </c>
      <c r="N1548" s="75">
        <f>VLOOKUP(P1548,'CODIGOS RENTISTICOS'!$A$2:E2588,2,FALSE)</f>
        <v>96200000</v>
      </c>
      <c r="O1548" s="75">
        <f>VLOOKUP(P1548,'CODIGOS RENTISTICOS'!$A$2:F4755,3,FALSE)</f>
        <v>350101</v>
      </c>
      <c r="P1548" s="23">
        <v>121230</v>
      </c>
      <c r="Q1548" s="48">
        <f t="shared" si="36"/>
        <v>618000</v>
      </c>
      <c r="R1548" s="29"/>
    </row>
    <row r="1549" spans="1:18" x14ac:dyDescent="0.2">
      <c r="A1549" s="23">
        <v>50000249</v>
      </c>
      <c r="B1549" s="23">
        <v>1387287</v>
      </c>
      <c r="C1549" s="23" t="s">
        <v>42</v>
      </c>
      <c r="D1549" s="33" t="s">
        <v>228</v>
      </c>
      <c r="E1549" s="31">
        <v>37526</v>
      </c>
      <c r="F1549" s="23">
        <v>6655151</v>
      </c>
      <c r="G1549" s="23">
        <v>0</v>
      </c>
      <c r="H1549" s="23">
        <v>0</v>
      </c>
      <c r="I1549" s="23"/>
      <c r="J1549" s="32">
        <v>7000</v>
      </c>
      <c r="K1549" s="32">
        <v>0</v>
      </c>
      <c r="L1549" s="32">
        <v>0</v>
      </c>
      <c r="M1549" s="32">
        <v>7000</v>
      </c>
      <c r="N1549" s="75">
        <f>VLOOKUP(P1549,'CODIGOS RENTISTICOS'!$A$2:E2589,2,FALSE)</f>
        <v>825000000</v>
      </c>
      <c r="O1549" s="75">
        <f>VLOOKUP(P1549,'CODIGOS RENTISTICOS'!$A$2:F4756,3,FALSE)</f>
        <v>150109</v>
      </c>
      <c r="P1549" s="23">
        <v>121245</v>
      </c>
      <c r="Q1549" s="48">
        <f t="shared" si="36"/>
        <v>7000</v>
      </c>
      <c r="R1549" s="29"/>
    </row>
    <row r="1550" spans="1:18" x14ac:dyDescent="0.2">
      <c r="A1550" s="23">
        <v>50000249</v>
      </c>
      <c r="B1550" s="23">
        <v>1387289</v>
      </c>
      <c r="C1550" s="23" t="s">
        <v>42</v>
      </c>
      <c r="D1550" s="33" t="s">
        <v>229</v>
      </c>
      <c r="E1550" s="31">
        <v>37526</v>
      </c>
      <c r="F1550" s="23">
        <v>6655151</v>
      </c>
      <c r="G1550" s="23">
        <v>0</v>
      </c>
      <c r="H1550" s="23">
        <v>0</v>
      </c>
      <c r="I1550" s="23"/>
      <c r="J1550" s="32">
        <v>7000</v>
      </c>
      <c r="K1550" s="32">
        <v>0</v>
      </c>
      <c r="L1550" s="32">
        <v>0</v>
      </c>
      <c r="M1550" s="32">
        <v>7000</v>
      </c>
      <c r="N1550" s="75">
        <f>VLOOKUP(P1550,'CODIGOS RENTISTICOS'!$A$2:E2590,2,FALSE)</f>
        <v>825000000</v>
      </c>
      <c r="O1550" s="75">
        <f>VLOOKUP(P1550,'CODIGOS RENTISTICOS'!$A$2:F4757,3,FALSE)</f>
        <v>150109</v>
      </c>
      <c r="P1550" s="23">
        <v>121245</v>
      </c>
      <c r="Q1550" s="48">
        <f t="shared" si="36"/>
        <v>7000</v>
      </c>
      <c r="R1550" s="29"/>
    </row>
    <row r="1551" spans="1:18" x14ac:dyDescent="0.2">
      <c r="A1551" s="23">
        <v>50000249</v>
      </c>
      <c r="B1551" s="23">
        <v>1387290</v>
      </c>
      <c r="C1551" s="23" t="s">
        <v>42</v>
      </c>
      <c r="D1551" s="33" t="s">
        <v>230</v>
      </c>
      <c r="E1551" s="31">
        <v>37526</v>
      </c>
      <c r="F1551" s="23">
        <v>6655151</v>
      </c>
      <c r="G1551" s="23">
        <v>0</v>
      </c>
      <c r="H1551" s="23">
        <v>0</v>
      </c>
      <c r="I1551" s="23"/>
      <c r="J1551" s="32">
        <v>7000</v>
      </c>
      <c r="K1551" s="32">
        <v>0</v>
      </c>
      <c r="L1551" s="32">
        <v>0</v>
      </c>
      <c r="M1551" s="32">
        <v>7000</v>
      </c>
      <c r="N1551" s="75">
        <f>VLOOKUP(P1551,'CODIGOS RENTISTICOS'!$A$2:E2591,2,FALSE)</f>
        <v>825000000</v>
      </c>
      <c r="O1551" s="75">
        <f>VLOOKUP(P1551,'CODIGOS RENTISTICOS'!$A$2:F4758,3,FALSE)</f>
        <v>150109</v>
      </c>
      <c r="P1551" s="23">
        <v>121245</v>
      </c>
      <c r="Q1551" s="48">
        <f t="shared" si="36"/>
        <v>7000</v>
      </c>
      <c r="R1551" s="29"/>
    </row>
    <row r="1552" spans="1:18" x14ac:dyDescent="0.2">
      <c r="A1552" s="23">
        <v>50000249</v>
      </c>
      <c r="B1552" s="23">
        <v>1387291</v>
      </c>
      <c r="C1552" s="23" t="s">
        <v>42</v>
      </c>
      <c r="D1552" s="33" t="s">
        <v>231</v>
      </c>
      <c r="E1552" s="31">
        <v>37526</v>
      </c>
      <c r="F1552" s="23">
        <v>6655151</v>
      </c>
      <c r="G1552" s="23">
        <v>0</v>
      </c>
      <c r="H1552" s="23">
        <v>0</v>
      </c>
      <c r="I1552" s="23"/>
      <c r="J1552" s="32">
        <v>7000</v>
      </c>
      <c r="K1552" s="32">
        <v>0</v>
      </c>
      <c r="L1552" s="32">
        <v>0</v>
      </c>
      <c r="M1552" s="32">
        <v>7000</v>
      </c>
      <c r="N1552" s="75">
        <f>VLOOKUP(P1552,'CODIGOS RENTISTICOS'!$A$2:E2592,2,FALSE)</f>
        <v>825000000</v>
      </c>
      <c r="O1552" s="75">
        <f>VLOOKUP(P1552,'CODIGOS RENTISTICOS'!$A$2:F4759,3,FALSE)</f>
        <v>150109</v>
      </c>
      <c r="P1552" s="23">
        <v>121245</v>
      </c>
      <c r="Q1552" s="48">
        <f t="shared" si="36"/>
        <v>7000</v>
      </c>
      <c r="R1552" s="29"/>
    </row>
    <row r="1553" spans="1:18" x14ac:dyDescent="0.2">
      <c r="A1553" s="23">
        <v>50000249</v>
      </c>
      <c r="B1553" s="23">
        <v>1387292</v>
      </c>
      <c r="C1553" s="23" t="s">
        <v>42</v>
      </c>
      <c r="D1553" s="33" t="s">
        <v>232</v>
      </c>
      <c r="E1553" s="31">
        <v>37526</v>
      </c>
      <c r="F1553" s="23">
        <v>6655151</v>
      </c>
      <c r="G1553" s="23">
        <v>0</v>
      </c>
      <c r="H1553" s="23">
        <v>0</v>
      </c>
      <c r="I1553" s="23"/>
      <c r="J1553" s="32">
        <v>7000</v>
      </c>
      <c r="K1553" s="32">
        <v>0</v>
      </c>
      <c r="L1553" s="32">
        <v>0</v>
      </c>
      <c r="M1553" s="32">
        <v>7000</v>
      </c>
      <c r="N1553" s="75">
        <f>VLOOKUP(P1553,'CODIGOS RENTISTICOS'!$A$2:E2593,2,FALSE)</f>
        <v>825000000</v>
      </c>
      <c r="O1553" s="75">
        <f>VLOOKUP(P1553,'CODIGOS RENTISTICOS'!$A$2:F4760,3,FALSE)</f>
        <v>150109</v>
      </c>
      <c r="P1553" s="23">
        <v>121245</v>
      </c>
      <c r="Q1553" s="48">
        <f t="shared" si="36"/>
        <v>7000</v>
      </c>
      <c r="R1553" s="29"/>
    </row>
    <row r="1554" spans="1:18" x14ac:dyDescent="0.2">
      <c r="A1554" s="23">
        <v>50000249</v>
      </c>
      <c r="B1554" s="23">
        <v>1387293</v>
      </c>
      <c r="C1554" s="23" t="s">
        <v>42</v>
      </c>
      <c r="D1554" s="33" t="s">
        <v>233</v>
      </c>
      <c r="E1554" s="31">
        <v>37526</v>
      </c>
      <c r="F1554" s="23">
        <v>6655151</v>
      </c>
      <c r="G1554" s="23">
        <v>0</v>
      </c>
      <c r="H1554" s="23">
        <v>0</v>
      </c>
      <c r="I1554" s="23"/>
      <c r="J1554" s="32">
        <v>7000</v>
      </c>
      <c r="K1554" s="32">
        <v>0</v>
      </c>
      <c r="L1554" s="32">
        <v>0</v>
      </c>
      <c r="M1554" s="32">
        <v>7000</v>
      </c>
      <c r="N1554" s="75">
        <f>VLOOKUP(P1554,'CODIGOS RENTISTICOS'!$A$2:E2594,2,FALSE)</f>
        <v>825000000</v>
      </c>
      <c r="O1554" s="75">
        <f>VLOOKUP(P1554,'CODIGOS RENTISTICOS'!$A$2:F4761,3,FALSE)</f>
        <v>150109</v>
      </c>
      <c r="P1554" s="23">
        <v>121245</v>
      </c>
      <c r="Q1554" s="48">
        <f t="shared" si="36"/>
        <v>7000</v>
      </c>
      <c r="R1554" s="29"/>
    </row>
    <row r="1555" spans="1:18" x14ac:dyDescent="0.2">
      <c r="A1555" s="23">
        <v>50000249</v>
      </c>
      <c r="B1555" s="23">
        <v>1387294</v>
      </c>
      <c r="C1555" s="23" t="s">
        <v>42</v>
      </c>
      <c r="D1555" s="33" t="s">
        <v>234</v>
      </c>
      <c r="E1555" s="31">
        <v>37526</v>
      </c>
      <c r="F1555" s="23">
        <v>6655151</v>
      </c>
      <c r="G1555" s="23">
        <v>0</v>
      </c>
      <c r="H1555" s="23">
        <v>0</v>
      </c>
      <c r="I1555" s="23"/>
      <c r="J1555" s="32">
        <v>7000</v>
      </c>
      <c r="K1555" s="32">
        <v>0</v>
      </c>
      <c r="L1555" s="32">
        <v>0</v>
      </c>
      <c r="M1555" s="32">
        <v>7000</v>
      </c>
      <c r="N1555" s="75">
        <f>VLOOKUP(P1555,'CODIGOS RENTISTICOS'!$A$2:E2595,2,FALSE)</f>
        <v>825000000</v>
      </c>
      <c r="O1555" s="75">
        <f>VLOOKUP(P1555,'CODIGOS RENTISTICOS'!$A$2:F4762,3,FALSE)</f>
        <v>150109</v>
      </c>
      <c r="P1555" s="23">
        <v>121245</v>
      </c>
      <c r="Q1555" s="48">
        <f t="shared" si="36"/>
        <v>7000</v>
      </c>
      <c r="R1555" s="29"/>
    </row>
    <row r="1556" spans="1:18" x14ac:dyDescent="0.2">
      <c r="A1556" s="23">
        <v>50000249</v>
      </c>
      <c r="B1556" s="23">
        <v>1387295</v>
      </c>
      <c r="C1556" s="23" t="s">
        <v>42</v>
      </c>
      <c r="D1556" s="33" t="s">
        <v>235</v>
      </c>
      <c r="E1556" s="31">
        <v>37526</v>
      </c>
      <c r="F1556" s="23">
        <v>6655151</v>
      </c>
      <c r="G1556" s="23">
        <v>0</v>
      </c>
      <c r="H1556" s="23">
        <v>0</v>
      </c>
      <c r="I1556" s="23"/>
      <c r="J1556" s="32">
        <v>7000</v>
      </c>
      <c r="K1556" s="32">
        <v>0</v>
      </c>
      <c r="L1556" s="32">
        <v>0</v>
      </c>
      <c r="M1556" s="32">
        <v>7000</v>
      </c>
      <c r="N1556" s="75">
        <f>VLOOKUP(P1556,'CODIGOS RENTISTICOS'!$A$2:E2596,2,FALSE)</f>
        <v>825000000</v>
      </c>
      <c r="O1556" s="75">
        <f>VLOOKUP(P1556,'CODIGOS RENTISTICOS'!$A$2:F4763,3,FALSE)</f>
        <v>150109</v>
      </c>
      <c r="P1556" s="23">
        <v>121245</v>
      </c>
      <c r="Q1556" s="48">
        <f t="shared" si="36"/>
        <v>7000</v>
      </c>
      <c r="R1556" s="29"/>
    </row>
    <row r="1557" spans="1:18" x14ac:dyDescent="0.2">
      <c r="A1557" s="23">
        <v>50000249</v>
      </c>
      <c r="B1557" s="23">
        <v>607469</v>
      </c>
      <c r="C1557" s="23" t="s">
        <v>116</v>
      </c>
      <c r="D1557" s="33" t="s">
        <v>236</v>
      </c>
      <c r="E1557" s="31">
        <v>37526</v>
      </c>
      <c r="F1557" s="23">
        <v>121212</v>
      </c>
      <c r="G1557" s="23">
        <v>0</v>
      </c>
      <c r="H1557" s="23">
        <v>0</v>
      </c>
      <c r="I1557" s="23"/>
      <c r="J1557" s="32">
        <v>7915</v>
      </c>
      <c r="K1557" s="32">
        <v>0</v>
      </c>
      <c r="L1557" s="32">
        <v>0</v>
      </c>
      <c r="M1557" s="32">
        <v>7915</v>
      </c>
      <c r="N1557" s="75">
        <f>VLOOKUP(P1557,'CODIGOS RENTISTICOS'!$A$2:E2597,2,FALSE)</f>
        <v>12400000</v>
      </c>
      <c r="O1557" s="75">
        <f>VLOOKUP(P1557,'CODIGOS RENTISTICOS'!$A$2:F4764,3,FALSE)</f>
        <v>270102</v>
      </c>
      <c r="P1557" s="23">
        <v>501103</v>
      </c>
      <c r="Q1557" s="48">
        <f t="shared" si="36"/>
        <v>7915</v>
      </c>
      <c r="R1557" s="29"/>
    </row>
    <row r="1558" spans="1:18" x14ac:dyDescent="0.2">
      <c r="A1558" s="23">
        <v>50000249</v>
      </c>
      <c r="B1558" s="23">
        <v>889949</v>
      </c>
      <c r="C1558" s="23" t="s">
        <v>16</v>
      </c>
      <c r="D1558" s="33" t="s">
        <v>237</v>
      </c>
      <c r="E1558" s="31">
        <v>37526</v>
      </c>
      <c r="F1558" s="23">
        <v>2242033</v>
      </c>
      <c r="G1558" s="23">
        <v>0</v>
      </c>
      <c r="H1558" s="23">
        <v>1</v>
      </c>
      <c r="I1558" s="23"/>
      <c r="J1558" s="32">
        <v>0</v>
      </c>
      <c r="K1558" s="32">
        <v>0</v>
      </c>
      <c r="L1558" s="32">
        <v>39552277</v>
      </c>
      <c r="M1558" s="32">
        <v>39552277</v>
      </c>
      <c r="N1558" s="75">
        <f>VLOOKUP(P1558,'CODIGOS RENTISTICOS'!$A$2:E2598,2,FALSE)</f>
        <v>10200000</v>
      </c>
      <c r="O1558" s="75">
        <f>VLOOKUP(P1558,'CODIGOS RENTISTICOS'!$A$2:F4765,3,FALSE)</f>
        <v>260101</v>
      </c>
      <c r="P1558" s="23">
        <v>6002</v>
      </c>
      <c r="Q1558" s="48">
        <f t="shared" si="36"/>
        <v>39552277</v>
      </c>
      <c r="R1558" s="29"/>
    </row>
    <row r="1559" spans="1:18" x14ac:dyDescent="0.2">
      <c r="A1559" s="23">
        <v>50000249</v>
      </c>
      <c r="B1559" s="23">
        <v>570994</v>
      </c>
      <c r="C1559" s="23" t="s">
        <v>420</v>
      </c>
      <c r="D1559" s="33" t="s">
        <v>238</v>
      </c>
      <c r="E1559" s="31">
        <v>37526</v>
      </c>
      <c r="F1559" s="23">
        <v>4355949</v>
      </c>
      <c r="G1559" s="23">
        <v>0</v>
      </c>
      <c r="H1559" s="23">
        <v>0</v>
      </c>
      <c r="I1559" s="23"/>
      <c r="J1559" s="32">
        <v>309000</v>
      </c>
      <c r="K1559" s="32">
        <v>0</v>
      </c>
      <c r="L1559" s="32">
        <v>0</v>
      </c>
      <c r="M1559" s="32">
        <v>309000</v>
      </c>
      <c r="N1559" s="75">
        <f>VLOOKUP(P1559,'CODIGOS RENTISTICOS'!$A$2:E2599,2,FALSE)</f>
        <v>96200000</v>
      </c>
      <c r="O1559" s="75">
        <f>VLOOKUP(P1559,'CODIGOS RENTISTICOS'!$A$2:F4766,3,FALSE)</f>
        <v>350101</v>
      </c>
      <c r="P1559" s="23">
        <v>121203</v>
      </c>
      <c r="Q1559" s="48">
        <f t="shared" si="36"/>
        <v>309000</v>
      </c>
      <c r="R1559" s="29"/>
    </row>
    <row r="1560" spans="1:18" x14ac:dyDescent="0.2">
      <c r="A1560" s="23">
        <v>50000249</v>
      </c>
      <c r="B1560" s="23">
        <v>1145375</v>
      </c>
      <c r="C1560" s="23" t="s">
        <v>285</v>
      </c>
      <c r="D1560" s="33" t="s">
        <v>239</v>
      </c>
      <c r="E1560" s="31">
        <v>37526</v>
      </c>
      <c r="F1560" s="23">
        <v>4252111</v>
      </c>
      <c r="G1560" s="23">
        <v>0</v>
      </c>
      <c r="H1560" s="23">
        <v>0</v>
      </c>
      <c r="I1560" s="23"/>
      <c r="J1560" s="32">
        <v>32000</v>
      </c>
      <c r="K1560" s="32">
        <v>0</v>
      </c>
      <c r="L1560" s="32">
        <v>0</v>
      </c>
      <c r="M1560" s="32">
        <v>32000</v>
      </c>
      <c r="N1560" s="75">
        <f>VLOOKUP(P1560,'CODIGOS RENTISTICOS'!$A$2:E2600,2,FALSE)</f>
        <v>825000000</v>
      </c>
      <c r="O1560" s="75">
        <f>VLOOKUP(P1560,'CODIGOS RENTISTICOS'!$A$2:F4767,3,FALSE)</f>
        <v>150109</v>
      </c>
      <c r="P1560" s="23">
        <v>5041</v>
      </c>
      <c r="Q1560" s="48">
        <f t="shared" si="36"/>
        <v>32000</v>
      </c>
      <c r="R1560" s="29"/>
    </row>
    <row r="1561" spans="1:18" x14ac:dyDescent="0.2">
      <c r="A1561" s="23">
        <v>50000249</v>
      </c>
      <c r="B1561" s="23">
        <v>1192731</v>
      </c>
      <c r="C1561" s="23" t="s">
        <v>285</v>
      </c>
      <c r="D1561" s="33" t="s">
        <v>240</v>
      </c>
      <c r="E1561" s="31">
        <v>37529</v>
      </c>
      <c r="F1561" s="23">
        <v>6257578</v>
      </c>
      <c r="G1561" s="23">
        <v>0</v>
      </c>
      <c r="H1561" s="23">
        <v>0</v>
      </c>
      <c r="I1561" s="23"/>
      <c r="J1561" s="32">
        <v>618000</v>
      </c>
      <c r="K1561" s="32">
        <v>0</v>
      </c>
      <c r="L1561" s="32">
        <v>0</v>
      </c>
      <c r="M1561" s="32">
        <v>618000</v>
      </c>
      <c r="N1561" s="75">
        <f>VLOOKUP(P1561,'CODIGOS RENTISTICOS'!$A$2:E2601,2,FALSE)</f>
        <v>825000000</v>
      </c>
      <c r="O1561" s="75">
        <f>VLOOKUP(P1561,'CODIGOS RENTISTICOS'!$A$2:F4768,3,FALSE)</f>
        <v>150109</v>
      </c>
      <c r="P1561" s="23">
        <v>121245</v>
      </c>
      <c r="Q1561" s="48">
        <f t="shared" si="36"/>
        <v>618000</v>
      </c>
      <c r="R1561" s="29"/>
    </row>
    <row r="1562" spans="1:18" x14ac:dyDescent="0.2">
      <c r="A1562" s="23">
        <v>50000249</v>
      </c>
      <c r="B1562" s="23">
        <v>1284481</v>
      </c>
      <c r="C1562" s="23" t="s">
        <v>285</v>
      </c>
      <c r="D1562" s="33" t="s">
        <v>241</v>
      </c>
      <c r="E1562" s="31">
        <v>37529</v>
      </c>
      <c r="F1562" s="23">
        <v>4145099</v>
      </c>
      <c r="G1562" s="23">
        <v>0</v>
      </c>
      <c r="H1562" s="23">
        <v>1</v>
      </c>
      <c r="I1562" s="23"/>
      <c r="J1562" s="32">
        <v>0</v>
      </c>
      <c r="K1562" s="32">
        <v>0</v>
      </c>
      <c r="L1562" s="32">
        <v>1097905</v>
      </c>
      <c r="M1562" s="32">
        <v>1097905</v>
      </c>
      <c r="N1562" s="75">
        <f>VLOOKUP(P1562,'CODIGOS RENTISTICOS'!$A$2:E2602,2,FALSE)</f>
        <v>11800000</v>
      </c>
      <c r="O1562" s="75">
        <f>VLOOKUP(P1562,'CODIGOS RENTISTICOS'!$A$2:F4769,3,FALSE)</f>
        <v>240101</v>
      </c>
      <c r="P1562" s="23">
        <v>121265</v>
      </c>
      <c r="Q1562" s="48">
        <f t="shared" si="36"/>
        <v>1097905</v>
      </c>
      <c r="R1562" s="29"/>
    </row>
    <row r="1563" spans="1:18" x14ac:dyDescent="0.2">
      <c r="A1563" s="23">
        <v>50000249</v>
      </c>
      <c r="B1563" s="23">
        <v>1230565</v>
      </c>
      <c r="C1563" s="23" t="s">
        <v>285</v>
      </c>
      <c r="D1563" s="33" t="s">
        <v>242</v>
      </c>
      <c r="E1563" s="31">
        <v>37529</v>
      </c>
      <c r="F1563" s="23">
        <v>4134318</v>
      </c>
      <c r="G1563" s="23">
        <v>0</v>
      </c>
      <c r="H1563" s="23">
        <v>0</v>
      </c>
      <c r="I1563" s="23"/>
      <c r="J1563" s="32">
        <v>5000</v>
      </c>
      <c r="K1563" s="32">
        <v>0</v>
      </c>
      <c r="L1563" s="32">
        <v>0</v>
      </c>
      <c r="M1563" s="32">
        <v>5000</v>
      </c>
      <c r="N1563" s="75">
        <f>VLOOKUP(P1563,'CODIGOS RENTISTICOS'!$A$2:E2603,2,FALSE)</f>
        <v>825000000</v>
      </c>
      <c r="O1563" s="75">
        <f>VLOOKUP(P1563,'CODIGOS RENTISTICOS'!$A$2:F4770,3,FALSE)</f>
        <v>150109</v>
      </c>
      <c r="P1563" s="23">
        <v>121245</v>
      </c>
      <c r="Q1563" s="48">
        <f t="shared" si="36"/>
        <v>5000</v>
      </c>
      <c r="R1563" s="29"/>
    </row>
    <row r="1564" spans="1:18" x14ac:dyDescent="0.2">
      <c r="A1564" s="23">
        <v>50000249</v>
      </c>
      <c r="B1564" s="23">
        <v>1069618</v>
      </c>
      <c r="C1564" s="23" t="s">
        <v>285</v>
      </c>
      <c r="D1564" s="33" t="s">
        <v>243</v>
      </c>
      <c r="E1564" s="31">
        <v>37529</v>
      </c>
      <c r="F1564" s="23">
        <v>6181600</v>
      </c>
      <c r="G1564" s="23">
        <v>0</v>
      </c>
      <c r="H1564" s="23">
        <v>0</v>
      </c>
      <c r="I1564" s="23"/>
      <c r="J1564" s="32">
        <v>286000</v>
      </c>
      <c r="K1564" s="32">
        <v>0</v>
      </c>
      <c r="L1564" s="32">
        <v>0</v>
      </c>
      <c r="M1564" s="32">
        <v>286000</v>
      </c>
      <c r="N1564" s="75">
        <f>VLOOKUP(P1564,'CODIGOS RENTISTICOS'!$A$2:E2604,2,FALSE)</f>
        <v>825000000</v>
      </c>
      <c r="O1564" s="75">
        <f>VLOOKUP(P1564,'CODIGOS RENTISTICOS'!$A$2:F4771,3,FALSE)</f>
        <v>150109</v>
      </c>
      <c r="P1564" s="23">
        <v>121245</v>
      </c>
      <c r="Q1564" s="48">
        <f t="shared" si="36"/>
        <v>286000</v>
      </c>
      <c r="R1564" s="29"/>
    </row>
    <row r="1565" spans="1:18" x14ac:dyDescent="0.2">
      <c r="A1565" s="23">
        <v>50000249</v>
      </c>
      <c r="B1565" s="23">
        <v>1150645</v>
      </c>
      <c r="C1565" s="23" t="s">
        <v>285</v>
      </c>
      <c r="D1565" s="33" t="s">
        <v>244</v>
      </c>
      <c r="E1565" s="31">
        <v>37529</v>
      </c>
      <c r="F1565" s="23">
        <v>6746741</v>
      </c>
      <c r="G1565" s="23">
        <v>0</v>
      </c>
      <c r="H1565" s="23">
        <v>0</v>
      </c>
      <c r="I1565" s="23"/>
      <c r="J1565" s="32">
        <v>51500</v>
      </c>
      <c r="K1565" s="32">
        <v>0</v>
      </c>
      <c r="L1565" s="32">
        <v>0</v>
      </c>
      <c r="M1565" s="32">
        <v>51500</v>
      </c>
      <c r="N1565" s="75">
        <f>VLOOKUP(P1565,'CODIGOS RENTISTICOS'!$A$2:E2605,2,FALSE)</f>
        <v>96300000</v>
      </c>
      <c r="O1565" s="75">
        <f>VLOOKUP(P1565,'CODIGOS RENTISTICOS'!$A$2:F4772,3,FALSE)</f>
        <v>360101</v>
      </c>
      <c r="P1565" s="23">
        <v>121270</v>
      </c>
      <c r="Q1565" s="48">
        <f t="shared" si="36"/>
        <v>51500</v>
      </c>
      <c r="R1565" s="29"/>
    </row>
    <row r="1566" spans="1:18" x14ac:dyDescent="0.2">
      <c r="A1566" s="23">
        <v>50000249</v>
      </c>
      <c r="B1566" s="23">
        <v>932969</v>
      </c>
      <c r="C1566" s="23" t="s">
        <v>285</v>
      </c>
      <c r="D1566" s="33" t="s">
        <v>245</v>
      </c>
      <c r="E1566" s="31">
        <v>37529</v>
      </c>
      <c r="F1566" s="23">
        <v>8527750</v>
      </c>
      <c r="G1566" s="23">
        <v>0</v>
      </c>
      <c r="H1566" s="23">
        <v>0</v>
      </c>
      <c r="I1566" s="23"/>
      <c r="J1566" s="32">
        <v>539139.6</v>
      </c>
      <c r="K1566" s="32">
        <v>0</v>
      </c>
      <c r="L1566" s="32">
        <v>0</v>
      </c>
      <c r="M1566" s="32">
        <v>539139.6</v>
      </c>
      <c r="N1566" s="75">
        <f>VLOOKUP(P1566,'CODIGOS RENTISTICOS'!$A$2:E2606,2,FALSE)</f>
        <v>96200000</v>
      </c>
      <c r="O1566" s="75">
        <f>VLOOKUP(P1566,'CODIGOS RENTISTICOS'!$A$2:F4773,3,FALSE)</f>
        <v>350101</v>
      </c>
      <c r="P1566" s="23">
        <v>121240</v>
      </c>
      <c r="Q1566" s="48">
        <f t="shared" si="36"/>
        <v>539139.6</v>
      </c>
      <c r="R1566" s="29"/>
    </row>
    <row r="1567" spans="1:18" x14ac:dyDescent="0.2">
      <c r="A1567" s="23">
        <v>50000249</v>
      </c>
      <c r="B1567" s="23">
        <v>855063</v>
      </c>
      <c r="C1567" s="23" t="s">
        <v>285</v>
      </c>
      <c r="D1567" s="33" t="s">
        <v>246</v>
      </c>
      <c r="E1567" s="31">
        <v>37529</v>
      </c>
      <c r="F1567" s="23">
        <v>2477798</v>
      </c>
      <c r="G1567" s="23">
        <v>0</v>
      </c>
      <c r="H1567" s="23">
        <v>0</v>
      </c>
      <c r="I1567" s="23"/>
      <c r="J1567" s="32">
        <v>240380</v>
      </c>
      <c r="K1567" s="32">
        <v>0</v>
      </c>
      <c r="L1567" s="32">
        <v>0</v>
      </c>
      <c r="M1567" s="32">
        <v>240380</v>
      </c>
      <c r="N1567" s="75">
        <f>VLOOKUP(P1567,'CODIGOS RENTISTICOS'!$A$2:E2607,2,FALSE)</f>
        <v>825000000</v>
      </c>
      <c r="O1567" s="75">
        <f>VLOOKUP(P1567,'CODIGOS RENTISTICOS'!$A$2:F4774,3,FALSE)</f>
        <v>150109</v>
      </c>
      <c r="P1567" s="23">
        <v>121245</v>
      </c>
      <c r="Q1567" s="48">
        <f t="shared" si="36"/>
        <v>240380</v>
      </c>
      <c r="R1567" s="29"/>
    </row>
    <row r="1568" spans="1:18" x14ac:dyDescent="0.2">
      <c r="A1568" s="23">
        <v>50000249</v>
      </c>
      <c r="B1568" s="23">
        <v>5163222</v>
      </c>
      <c r="C1568" s="23" t="s">
        <v>285</v>
      </c>
      <c r="D1568" s="33" t="s">
        <v>247</v>
      </c>
      <c r="E1568" s="31">
        <v>37529</v>
      </c>
      <c r="F1568" s="23">
        <v>6684658</v>
      </c>
      <c r="G1568" s="23">
        <v>0</v>
      </c>
      <c r="H1568" s="23">
        <v>0</v>
      </c>
      <c r="I1568" s="23"/>
      <c r="J1568" s="32">
        <v>21000</v>
      </c>
      <c r="K1568" s="32">
        <v>0</v>
      </c>
      <c r="L1568" s="32">
        <v>0</v>
      </c>
      <c r="M1568" s="32">
        <v>21000</v>
      </c>
      <c r="N1568" s="75">
        <f>VLOOKUP(P1568,'CODIGOS RENTISTICOS'!$A$2:E2608,2,FALSE)</f>
        <v>825000000</v>
      </c>
      <c r="O1568" s="75">
        <f>VLOOKUP(P1568,'CODIGOS RENTISTICOS'!$A$2:F4775,3,FALSE)</f>
        <v>150109</v>
      </c>
      <c r="P1568" s="23">
        <v>121245</v>
      </c>
      <c r="Q1568" s="48">
        <f t="shared" si="36"/>
        <v>21000</v>
      </c>
      <c r="R1568" s="29"/>
    </row>
    <row r="1569" spans="1:18" x14ac:dyDescent="0.2">
      <c r="A1569" s="23">
        <v>50000249</v>
      </c>
      <c r="B1569" s="23">
        <v>5164523</v>
      </c>
      <c r="C1569" s="23" t="s">
        <v>285</v>
      </c>
      <c r="D1569" s="33" t="s">
        <v>248</v>
      </c>
      <c r="E1569" s="31">
        <v>37529</v>
      </c>
      <c r="F1569" s="23">
        <v>5260742</v>
      </c>
      <c r="G1569" s="23">
        <v>0</v>
      </c>
      <c r="H1569" s="23">
        <v>0</v>
      </c>
      <c r="I1569" s="23"/>
      <c r="J1569" s="32">
        <v>2574</v>
      </c>
      <c r="K1569" s="32">
        <v>0</v>
      </c>
      <c r="L1569" s="32">
        <v>0</v>
      </c>
      <c r="M1569" s="32">
        <v>2574</v>
      </c>
      <c r="N1569" s="75">
        <f>VLOOKUP(P1569,'CODIGOS RENTISTICOS'!$A$2:E2609,2,FALSE)</f>
        <v>96400000</v>
      </c>
      <c r="O1569" s="75">
        <f>VLOOKUP(P1569,'CODIGOS RENTISTICOS'!$A$2:F4776,3,FALSE)</f>
        <v>370101</v>
      </c>
      <c r="P1569" s="23">
        <v>121280</v>
      </c>
      <c r="Q1569" s="48">
        <f t="shared" si="36"/>
        <v>2574</v>
      </c>
      <c r="R1569" s="29"/>
    </row>
    <row r="1570" spans="1:18" x14ac:dyDescent="0.2">
      <c r="A1570" s="23">
        <v>50000249</v>
      </c>
      <c r="B1570" s="23">
        <v>5164538</v>
      </c>
      <c r="C1570" s="23" t="s">
        <v>285</v>
      </c>
      <c r="D1570" s="33" t="s">
        <v>249</v>
      </c>
      <c r="E1570" s="31">
        <v>37529</v>
      </c>
      <c r="F1570" s="23">
        <v>3616363</v>
      </c>
      <c r="G1570" s="23">
        <v>0</v>
      </c>
      <c r="H1570" s="23">
        <v>0</v>
      </c>
      <c r="I1570" s="23"/>
      <c r="J1570" s="32">
        <v>2574</v>
      </c>
      <c r="K1570" s="32">
        <v>0</v>
      </c>
      <c r="L1570" s="32">
        <v>0</v>
      </c>
      <c r="M1570" s="32">
        <v>2574</v>
      </c>
      <c r="N1570" s="75">
        <f>VLOOKUP(P1570,'CODIGOS RENTISTICOS'!$A$2:E2610,2,FALSE)</f>
        <v>96400000</v>
      </c>
      <c r="O1570" s="75">
        <f>VLOOKUP(P1570,'CODIGOS RENTISTICOS'!$A$2:F4777,3,FALSE)</f>
        <v>370101</v>
      </c>
      <c r="P1570" s="23">
        <v>121280</v>
      </c>
      <c r="Q1570" s="48">
        <f t="shared" si="36"/>
        <v>2574</v>
      </c>
      <c r="R1570" s="29"/>
    </row>
    <row r="1571" spans="1:18" x14ac:dyDescent="0.2">
      <c r="A1571" s="23">
        <v>50000249</v>
      </c>
      <c r="B1571" s="23">
        <v>906807</v>
      </c>
      <c r="C1571" s="23" t="s">
        <v>285</v>
      </c>
      <c r="D1571" s="33" t="s">
        <v>250</v>
      </c>
      <c r="E1571" s="31">
        <v>37529</v>
      </c>
      <c r="F1571" s="23">
        <v>2285148</v>
      </c>
      <c r="G1571" s="23">
        <v>0</v>
      </c>
      <c r="H1571" s="23">
        <v>0</v>
      </c>
      <c r="I1571" s="23"/>
      <c r="J1571" s="32">
        <v>5000</v>
      </c>
      <c r="K1571" s="32">
        <v>0</v>
      </c>
      <c r="L1571" s="32">
        <v>0</v>
      </c>
      <c r="M1571" s="32">
        <v>5000</v>
      </c>
      <c r="N1571" s="75">
        <f>VLOOKUP(P1571,'CODIGOS RENTISTICOS'!$A$2:E2611,2,FALSE)</f>
        <v>825000000</v>
      </c>
      <c r="O1571" s="75">
        <f>VLOOKUP(P1571,'CODIGOS RENTISTICOS'!$A$2:F4778,3,FALSE)</f>
        <v>150109</v>
      </c>
      <c r="P1571" s="23">
        <v>5041</v>
      </c>
      <c r="Q1571" s="48">
        <f t="shared" si="36"/>
        <v>5000</v>
      </c>
      <c r="R1571" s="29"/>
    </row>
    <row r="1572" spans="1:18" x14ac:dyDescent="0.2">
      <c r="A1572" s="23">
        <v>50000249</v>
      </c>
      <c r="B1572" s="23">
        <v>911375</v>
      </c>
      <c r="C1572" s="23" t="s">
        <v>285</v>
      </c>
      <c r="D1572" s="33" t="s">
        <v>251</v>
      </c>
      <c r="E1572" s="31">
        <v>37529</v>
      </c>
      <c r="F1572" s="23">
        <v>4531826</v>
      </c>
      <c r="G1572" s="23">
        <v>0</v>
      </c>
      <c r="H1572" s="23">
        <v>0</v>
      </c>
      <c r="I1572" s="23"/>
      <c r="J1572" s="32">
        <v>618000</v>
      </c>
      <c r="K1572" s="32">
        <v>0</v>
      </c>
      <c r="L1572" s="32">
        <v>0</v>
      </c>
      <c r="M1572" s="32">
        <v>618000</v>
      </c>
      <c r="N1572" s="75">
        <f>VLOOKUP(P1572,'CODIGOS RENTISTICOS'!$A$2:E2612,2,FALSE)</f>
        <v>825000000</v>
      </c>
      <c r="O1572" s="75">
        <f>VLOOKUP(P1572,'CODIGOS RENTISTICOS'!$A$2:F4779,3,FALSE)</f>
        <v>150109</v>
      </c>
      <c r="P1572" s="23">
        <v>121245</v>
      </c>
      <c r="Q1572" s="48">
        <f t="shared" si="36"/>
        <v>618000</v>
      </c>
      <c r="R1572" s="29"/>
    </row>
    <row r="1573" spans="1:18" x14ac:dyDescent="0.2">
      <c r="A1573" s="23">
        <v>50000249</v>
      </c>
      <c r="B1573" s="23">
        <v>1023019</v>
      </c>
      <c r="C1573" s="23" t="s">
        <v>285</v>
      </c>
      <c r="D1573" s="33" t="s">
        <v>252</v>
      </c>
      <c r="E1573" s="31">
        <v>37529</v>
      </c>
      <c r="F1573" s="23">
        <v>6231097</v>
      </c>
      <c r="G1573" s="23">
        <v>0</v>
      </c>
      <c r="H1573" s="23">
        <v>0</v>
      </c>
      <c r="I1573" s="23"/>
      <c r="J1573" s="32">
        <v>5000</v>
      </c>
      <c r="K1573" s="32">
        <v>0</v>
      </c>
      <c r="L1573" s="32">
        <v>0</v>
      </c>
      <c r="M1573" s="32">
        <v>5000</v>
      </c>
      <c r="N1573" s="75">
        <f>VLOOKUP(P1573,'CODIGOS RENTISTICOS'!$A$2:E2613,2,FALSE)</f>
        <v>825000000</v>
      </c>
      <c r="O1573" s="75">
        <f>VLOOKUP(P1573,'CODIGOS RENTISTICOS'!$A$2:F4780,3,FALSE)</f>
        <v>150109</v>
      </c>
      <c r="P1573" s="23">
        <v>5041</v>
      </c>
      <c r="Q1573" s="48">
        <f t="shared" si="36"/>
        <v>5000</v>
      </c>
      <c r="R1573" s="29"/>
    </row>
    <row r="1574" spans="1:18" x14ac:dyDescent="0.2">
      <c r="A1574" s="23">
        <v>50000249</v>
      </c>
      <c r="B1574" s="23">
        <v>1241923</v>
      </c>
      <c r="C1574" s="23" t="s">
        <v>285</v>
      </c>
      <c r="D1574" s="33" t="s">
        <v>253</v>
      </c>
      <c r="E1574" s="31">
        <v>37529</v>
      </c>
      <c r="F1574" s="23">
        <v>2189658</v>
      </c>
      <c r="G1574" s="23">
        <v>0</v>
      </c>
      <c r="H1574" s="23">
        <v>0</v>
      </c>
      <c r="I1574" s="23"/>
      <c r="J1574" s="32">
        <v>20000</v>
      </c>
      <c r="K1574" s="32">
        <v>0</v>
      </c>
      <c r="L1574" s="32">
        <v>0</v>
      </c>
      <c r="M1574" s="32">
        <v>20000</v>
      </c>
      <c r="N1574" s="75">
        <f>VLOOKUP(P1574,'CODIGOS RENTISTICOS'!$A$2:E2614,2,FALSE)</f>
        <v>825000000</v>
      </c>
      <c r="O1574" s="75">
        <f>VLOOKUP(P1574,'CODIGOS RENTISTICOS'!$A$2:F4781,3,FALSE)</f>
        <v>150109</v>
      </c>
      <c r="P1574" s="23">
        <v>121245</v>
      </c>
      <c r="Q1574" s="48">
        <f t="shared" si="36"/>
        <v>20000</v>
      </c>
      <c r="R1574" s="29"/>
    </row>
    <row r="1575" spans="1:18" x14ac:dyDescent="0.2">
      <c r="A1575" s="23">
        <v>50000249</v>
      </c>
      <c r="B1575" s="23">
        <v>2927600</v>
      </c>
      <c r="C1575" s="23" t="s">
        <v>285</v>
      </c>
      <c r="D1575" s="33" t="s">
        <v>254</v>
      </c>
      <c r="E1575" s="31">
        <v>37529</v>
      </c>
      <c r="F1575" s="23">
        <v>3464214</v>
      </c>
      <c r="G1575" s="23">
        <v>0</v>
      </c>
      <c r="H1575" s="23">
        <v>0</v>
      </c>
      <c r="I1575" s="23"/>
      <c r="J1575" s="32">
        <v>10000</v>
      </c>
      <c r="K1575" s="32">
        <v>0</v>
      </c>
      <c r="L1575" s="32">
        <v>0</v>
      </c>
      <c r="M1575" s="32">
        <v>10000</v>
      </c>
      <c r="N1575" s="75">
        <f>VLOOKUP(P1575,'CODIGOS RENTISTICOS'!$A$2:E2615,2,FALSE)</f>
        <v>825000000</v>
      </c>
      <c r="O1575" s="75">
        <f>VLOOKUP(P1575,'CODIGOS RENTISTICOS'!$A$2:F4782,3,FALSE)</f>
        <v>150109</v>
      </c>
      <c r="P1575" s="23">
        <v>121245</v>
      </c>
      <c r="Q1575" s="48">
        <f t="shared" si="36"/>
        <v>10000</v>
      </c>
      <c r="R1575" s="29"/>
    </row>
    <row r="1576" spans="1:18" x14ac:dyDescent="0.2">
      <c r="A1576" s="23">
        <v>50000249</v>
      </c>
      <c r="B1576" s="23">
        <v>3135841</v>
      </c>
      <c r="C1576" s="23" t="s">
        <v>285</v>
      </c>
      <c r="D1576" s="33" t="s">
        <v>255</v>
      </c>
      <c r="E1576" s="31">
        <v>37529</v>
      </c>
      <c r="F1576" s="23">
        <v>2314848</v>
      </c>
      <c r="G1576" s="23">
        <v>0</v>
      </c>
      <c r="H1576" s="23">
        <v>0</v>
      </c>
      <c r="I1576" s="23"/>
      <c r="J1576" s="32">
        <v>42000</v>
      </c>
      <c r="K1576" s="32">
        <v>0</v>
      </c>
      <c r="L1576" s="32">
        <v>0</v>
      </c>
      <c r="M1576" s="32">
        <v>42000</v>
      </c>
      <c r="N1576" s="75">
        <f>VLOOKUP(P1576,'CODIGOS RENTISTICOS'!$A$2:E2616,2,FALSE)</f>
        <v>825000000</v>
      </c>
      <c r="O1576" s="75">
        <f>VLOOKUP(P1576,'CODIGOS RENTISTICOS'!$A$2:F4783,3,FALSE)</f>
        <v>150109</v>
      </c>
      <c r="P1576" s="23">
        <v>121245</v>
      </c>
      <c r="Q1576" s="48">
        <f t="shared" si="36"/>
        <v>42000</v>
      </c>
      <c r="R1576" s="29"/>
    </row>
    <row r="1577" spans="1:18" x14ac:dyDescent="0.2">
      <c r="A1577" s="23">
        <v>50000249</v>
      </c>
      <c r="B1577" s="23">
        <v>3135844</v>
      </c>
      <c r="C1577" s="23" t="s">
        <v>285</v>
      </c>
      <c r="D1577" s="33" t="s">
        <v>256</v>
      </c>
      <c r="E1577" s="31">
        <v>37529</v>
      </c>
      <c r="F1577" s="23">
        <v>3428987</v>
      </c>
      <c r="G1577" s="23">
        <v>0</v>
      </c>
      <c r="H1577" s="23">
        <v>0</v>
      </c>
      <c r="I1577" s="23"/>
      <c r="J1577" s="32">
        <v>2000</v>
      </c>
      <c r="K1577" s="32">
        <v>0</v>
      </c>
      <c r="L1577" s="32">
        <v>0</v>
      </c>
      <c r="M1577" s="32">
        <v>2000</v>
      </c>
      <c r="N1577" s="75">
        <f>VLOOKUP(P1577,'CODIGOS RENTISTICOS'!$A$2:E2617,2,FALSE)</f>
        <v>825000000</v>
      </c>
      <c r="O1577" s="75">
        <f>VLOOKUP(P1577,'CODIGOS RENTISTICOS'!$A$2:F4784,3,FALSE)</f>
        <v>150109</v>
      </c>
      <c r="P1577" s="23">
        <v>121245</v>
      </c>
      <c r="Q1577" s="48">
        <f t="shared" si="36"/>
        <v>2000</v>
      </c>
      <c r="R1577" s="29"/>
    </row>
    <row r="1578" spans="1:18" x14ac:dyDescent="0.2">
      <c r="A1578" s="23">
        <v>50000249</v>
      </c>
      <c r="B1578" s="23">
        <v>3137063</v>
      </c>
      <c r="C1578" s="23" t="s">
        <v>285</v>
      </c>
      <c r="D1578" s="33" t="s">
        <v>257</v>
      </c>
      <c r="E1578" s="31">
        <v>37529</v>
      </c>
      <c r="F1578" s="23">
        <v>2956399</v>
      </c>
      <c r="G1578" s="23">
        <v>0</v>
      </c>
      <c r="H1578" s="23">
        <v>0</v>
      </c>
      <c r="I1578" s="23"/>
      <c r="J1578" s="32">
        <v>7000</v>
      </c>
      <c r="K1578" s="32">
        <v>0</v>
      </c>
      <c r="L1578" s="32">
        <v>0</v>
      </c>
      <c r="M1578" s="32">
        <v>7000</v>
      </c>
      <c r="N1578" s="75">
        <f>VLOOKUP(P1578,'CODIGOS RENTISTICOS'!$A$2:E2618,2,FALSE)</f>
        <v>825000000</v>
      </c>
      <c r="O1578" s="75">
        <f>VLOOKUP(P1578,'CODIGOS RENTISTICOS'!$A$2:F4785,3,FALSE)</f>
        <v>150109</v>
      </c>
      <c r="P1578" s="23">
        <v>121245</v>
      </c>
      <c r="Q1578" s="48">
        <f t="shared" si="36"/>
        <v>7000</v>
      </c>
      <c r="R1578" s="29"/>
    </row>
    <row r="1579" spans="1:18" x14ac:dyDescent="0.2">
      <c r="A1579" s="23">
        <v>50000249</v>
      </c>
      <c r="B1579" s="23">
        <v>3137097</v>
      </c>
      <c r="C1579" s="23" t="s">
        <v>285</v>
      </c>
      <c r="D1579" s="33" t="s">
        <v>258</v>
      </c>
      <c r="E1579" s="31">
        <v>37529</v>
      </c>
      <c r="F1579" s="23">
        <v>3343346</v>
      </c>
      <c r="G1579" s="23">
        <v>0</v>
      </c>
      <c r="H1579" s="23">
        <v>0</v>
      </c>
      <c r="I1579" s="23"/>
      <c r="J1579" s="32">
        <v>7000</v>
      </c>
      <c r="K1579" s="32">
        <v>0</v>
      </c>
      <c r="L1579" s="32">
        <v>0</v>
      </c>
      <c r="M1579" s="32">
        <v>7000</v>
      </c>
      <c r="N1579" s="75">
        <f>VLOOKUP(P1579,'CODIGOS RENTISTICOS'!$A$2:E2619,2,FALSE)</f>
        <v>825000000</v>
      </c>
      <c r="O1579" s="75">
        <f>VLOOKUP(P1579,'CODIGOS RENTISTICOS'!$A$2:F4786,3,FALSE)</f>
        <v>150109</v>
      </c>
      <c r="P1579" s="23">
        <v>121245</v>
      </c>
      <c r="Q1579" s="48">
        <f t="shared" si="36"/>
        <v>7000</v>
      </c>
      <c r="R1579" s="29"/>
    </row>
    <row r="1580" spans="1:18" x14ac:dyDescent="0.2">
      <c r="A1580" s="23">
        <v>50000249</v>
      </c>
      <c r="B1580" s="23">
        <v>3137098</v>
      </c>
      <c r="C1580" s="23" t="s">
        <v>285</v>
      </c>
      <c r="D1580" s="33" t="s">
        <v>259</v>
      </c>
      <c r="E1580" s="31">
        <v>37529</v>
      </c>
      <c r="F1580" s="23">
        <v>3343346</v>
      </c>
      <c r="G1580" s="23">
        <v>0</v>
      </c>
      <c r="H1580" s="23">
        <v>0</v>
      </c>
      <c r="I1580" s="23"/>
      <c r="J1580" s="32">
        <v>5000</v>
      </c>
      <c r="K1580" s="32">
        <v>0</v>
      </c>
      <c r="L1580" s="32">
        <v>0</v>
      </c>
      <c r="M1580" s="32">
        <v>5000</v>
      </c>
      <c r="N1580" s="75">
        <f>VLOOKUP(P1580,'CODIGOS RENTISTICOS'!$A$2:E2620,2,FALSE)</f>
        <v>825000000</v>
      </c>
      <c r="O1580" s="75">
        <f>VLOOKUP(P1580,'CODIGOS RENTISTICOS'!$A$2:F4787,3,FALSE)</f>
        <v>150109</v>
      </c>
      <c r="P1580" s="23">
        <v>121245</v>
      </c>
      <c r="Q1580" s="48">
        <f t="shared" si="36"/>
        <v>5000</v>
      </c>
      <c r="R1580" s="29"/>
    </row>
    <row r="1581" spans="1:18" x14ac:dyDescent="0.2">
      <c r="A1581" s="23">
        <v>50000249</v>
      </c>
      <c r="B1581" s="23">
        <v>3137100</v>
      </c>
      <c r="C1581" s="23" t="s">
        <v>285</v>
      </c>
      <c r="D1581" s="33" t="s">
        <v>260</v>
      </c>
      <c r="E1581" s="31">
        <v>37529</v>
      </c>
      <c r="F1581" s="23">
        <v>3343346</v>
      </c>
      <c r="G1581" s="23">
        <v>0</v>
      </c>
      <c r="H1581" s="23">
        <v>0</v>
      </c>
      <c r="I1581" s="23"/>
      <c r="J1581" s="32">
        <v>5000</v>
      </c>
      <c r="K1581" s="32">
        <v>0</v>
      </c>
      <c r="L1581" s="32">
        <v>0</v>
      </c>
      <c r="M1581" s="32">
        <v>5000</v>
      </c>
      <c r="N1581" s="75">
        <f>VLOOKUP(P1581,'CODIGOS RENTISTICOS'!$A$2:E2621,2,FALSE)</f>
        <v>825000000</v>
      </c>
      <c r="O1581" s="75">
        <f>VLOOKUP(P1581,'CODIGOS RENTISTICOS'!$A$2:F4788,3,FALSE)</f>
        <v>150109</v>
      </c>
      <c r="P1581" s="23">
        <v>121245</v>
      </c>
      <c r="Q1581" s="48">
        <f t="shared" si="36"/>
        <v>5000</v>
      </c>
      <c r="R1581" s="29"/>
    </row>
    <row r="1582" spans="1:18" x14ac:dyDescent="0.2">
      <c r="A1582" s="23">
        <v>50000249</v>
      </c>
      <c r="B1582" s="23">
        <v>3339324</v>
      </c>
      <c r="C1582" s="23" t="s">
        <v>285</v>
      </c>
      <c r="D1582" s="33" t="s">
        <v>261</v>
      </c>
      <c r="E1582" s="31">
        <v>37529</v>
      </c>
      <c r="F1582" s="23">
        <v>7429255</v>
      </c>
      <c r="G1582" s="23">
        <v>0</v>
      </c>
      <c r="H1582" s="23">
        <v>0</v>
      </c>
      <c r="I1582" s="23"/>
      <c r="J1582" s="32">
        <v>14000</v>
      </c>
      <c r="K1582" s="32">
        <v>0</v>
      </c>
      <c r="L1582" s="32">
        <v>0</v>
      </c>
      <c r="M1582" s="32">
        <v>14000</v>
      </c>
      <c r="N1582" s="75">
        <f>VLOOKUP(P1582,'CODIGOS RENTISTICOS'!$A$2:E2622,2,FALSE)</f>
        <v>825000000</v>
      </c>
      <c r="O1582" s="75">
        <f>VLOOKUP(P1582,'CODIGOS RENTISTICOS'!$A$2:F4789,3,FALSE)</f>
        <v>150109</v>
      </c>
      <c r="P1582" s="23">
        <v>121245</v>
      </c>
      <c r="Q1582" s="48">
        <f t="shared" si="36"/>
        <v>14000</v>
      </c>
      <c r="R1582" s="29"/>
    </row>
    <row r="1583" spans="1:18" x14ac:dyDescent="0.2">
      <c r="A1583" s="23">
        <v>50000249</v>
      </c>
      <c r="B1583" s="23">
        <v>921763</v>
      </c>
      <c r="C1583" s="23" t="s">
        <v>33</v>
      </c>
      <c r="D1583" s="33" t="s">
        <v>262</v>
      </c>
      <c r="E1583" s="31">
        <v>37529</v>
      </c>
      <c r="F1583" s="23">
        <v>5130280</v>
      </c>
      <c r="G1583" s="23">
        <v>0</v>
      </c>
      <c r="H1583" s="23">
        <v>0</v>
      </c>
      <c r="I1583" s="23"/>
      <c r="J1583" s="32">
        <v>30000</v>
      </c>
      <c r="K1583" s="32">
        <v>0</v>
      </c>
      <c r="L1583" s="32">
        <v>0</v>
      </c>
      <c r="M1583" s="32">
        <v>30000</v>
      </c>
      <c r="N1583" s="75">
        <f>VLOOKUP(P1583,'CODIGOS RENTISTICOS'!$A$2:E2623,2,FALSE)</f>
        <v>11500000</v>
      </c>
      <c r="O1583" s="75">
        <f>VLOOKUP(P1583,'CODIGOS RENTISTICOS'!$A$2:F4790,3,FALSE)</f>
        <v>130101</v>
      </c>
      <c r="P1583" s="23">
        <v>121260</v>
      </c>
      <c r="Q1583" s="48">
        <f t="shared" si="36"/>
        <v>30000</v>
      </c>
      <c r="R1583" s="29"/>
    </row>
    <row r="1584" spans="1:18" x14ac:dyDescent="0.2">
      <c r="A1584" s="23">
        <v>50000249</v>
      </c>
      <c r="B1584" s="23">
        <v>1029587</v>
      </c>
      <c r="C1584" s="23" t="s">
        <v>297</v>
      </c>
      <c r="D1584" s="33" t="s">
        <v>263</v>
      </c>
      <c r="E1584" s="31">
        <v>37529</v>
      </c>
      <c r="F1584" s="23">
        <v>3741856</v>
      </c>
      <c r="G1584" s="23">
        <v>0</v>
      </c>
      <c r="H1584" s="23">
        <v>0</v>
      </c>
      <c r="I1584" s="23"/>
      <c r="J1584" s="32">
        <v>7000</v>
      </c>
      <c r="K1584" s="32">
        <v>0</v>
      </c>
      <c r="L1584" s="32">
        <v>0</v>
      </c>
      <c r="M1584" s="32">
        <v>7000</v>
      </c>
      <c r="N1584" s="75">
        <f>VLOOKUP(P1584,'CODIGOS RENTISTICOS'!$A$2:E2624,2,FALSE)</f>
        <v>825000000</v>
      </c>
      <c r="O1584" s="75">
        <f>VLOOKUP(P1584,'CODIGOS RENTISTICOS'!$A$2:F4791,3,FALSE)</f>
        <v>150109</v>
      </c>
      <c r="P1584" s="23">
        <v>5041</v>
      </c>
      <c r="Q1584" s="48">
        <f t="shared" si="36"/>
        <v>7000</v>
      </c>
      <c r="R1584" s="29"/>
    </row>
    <row r="1585" spans="1:18" x14ac:dyDescent="0.2">
      <c r="A1585" s="23">
        <v>50000249</v>
      </c>
      <c r="B1585" s="23">
        <v>1029589</v>
      </c>
      <c r="C1585" s="23" t="s">
        <v>297</v>
      </c>
      <c r="D1585" s="33" t="s">
        <v>264</v>
      </c>
      <c r="E1585" s="31">
        <v>37529</v>
      </c>
      <c r="F1585" s="23">
        <v>3749786</v>
      </c>
      <c r="G1585" s="23">
        <v>0</v>
      </c>
      <c r="H1585" s="23">
        <v>0</v>
      </c>
      <c r="I1585" s="23"/>
      <c r="J1585" s="32">
        <v>7000</v>
      </c>
      <c r="K1585" s="32">
        <v>0</v>
      </c>
      <c r="L1585" s="32">
        <v>0</v>
      </c>
      <c r="M1585" s="32">
        <v>7000</v>
      </c>
      <c r="N1585" s="75">
        <f>VLOOKUP(P1585,'CODIGOS RENTISTICOS'!$A$2:E2625,2,FALSE)</f>
        <v>825000000</v>
      </c>
      <c r="O1585" s="75">
        <f>VLOOKUP(P1585,'CODIGOS RENTISTICOS'!$A$2:F4792,3,FALSE)</f>
        <v>150109</v>
      </c>
      <c r="P1585" s="23">
        <v>5041</v>
      </c>
      <c r="Q1585" s="48">
        <f t="shared" si="36"/>
        <v>7000</v>
      </c>
      <c r="R1585" s="29"/>
    </row>
    <row r="1586" spans="1:18" x14ac:dyDescent="0.2">
      <c r="A1586" s="23">
        <v>50000249</v>
      </c>
      <c r="B1586" s="23">
        <v>975651</v>
      </c>
      <c r="C1586" s="23" t="s">
        <v>34</v>
      </c>
      <c r="D1586" s="33" t="s">
        <v>265</v>
      </c>
      <c r="E1586" s="31">
        <v>37529</v>
      </c>
      <c r="F1586" s="23">
        <v>6647684</v>
      </c>
      <c r="G1586" s="23">
        <v>0</v>
      </c>
      <c r="H1586" s="23">
        <v>0</v>
      </c>
      <c r="I1586" s="23"/>
      <c r="J1586" s="32">
        <v>154500</v>
      </c>
      <c r="K1586" s="32">
        <v>0</v>
      </c>
      <c r="L1586" s="32">
        <v>0</v>
      </c>
      <c r="M1586" s="32">
        <v>154500</v>
      </c>
      <c r="N1586" s="75">
        <f>VLOOKUP(P1586,'CODIGOS RENTISTICOS'!$A$2:E2626,2,FALSE)</f>
        <v>96200000</v>
      </c>
      <c r="O1586" s="75">
        <f>VLOOKUP(P1586,'CODIGOS RENTISTICOS'!$A$2:F4793,3,FALSE)</f>
        <v>350101</v>
      </c>
      <c r="P1586" s="23">
        <v>121203</v>
      </c>
      <c r="Q1586" s="48">
        <f t="shared" si="36"/>
        <v>154500</v>
      </c>
      <c r="R1586" s="29"/>
    </row>
    <row r="1587" spans="1:18" x14ac:dyDescent="0.2">
      <c r="A1587" s="23">
        <v>50000249</v>
      </c>
      <c r="B1587" s="23">
        <v>1075492</v>
      </c>
      <c r="C1587" s="23" t="s">
        <v>289</v>
      </c>
      <c r="D1587" s="33" t="s">
        <v>266</v>
      </c>
      <c r="E1587" s="31">
        <v>37529</v>
      </c>
      <c r="F1587" s="23">
        <v>6371189</v>
      </c>
      <c r="G1587" s="23">
        <v>0</v>
      </c>
      <c r="H1587" s="23">
        <v>0</v>
      </c>
      <c r="I1587" s="23"/>
      <c r="J1587" s="32">
        <v>7000</v>
      </c>
      <c r="K1587" s="32">
        <v>0</v>
      </c>
      <c r="L1587" s="32">
        <v>0</v>
      </c>
      <c r="M1587" s="32">
        <v>7000</v>
      </c>
      <c r="N1587" s="75">
        <f>VLOOKUP(P1587,'CODIGOS RENTISTICOS'!$A$2:E2627,2,FALSE)</f>
        <v>825000000</v>
      </c>
      <c r="O1587" s="75">
        <f>VLOOKUP(P1587,'CODIGOS RENTISTICOS'!$A$2:F4794,3,FALSE)</f>
        <v>150109</v>
      </c>
      <c r="P1587" s="23">
        <v>121245</v>
      </c>
      <c r="Q1587" s="48">
        <f t="shared" si="36"/>
        <v>7000</v>
      </c>
      <c r="R1587" s="29"/>
    </row>
    <row r="1588" spans="1:18" x14ac:dyDescent="0.2">
      <c r="A1588" s="23">
        <v>50000249</v>
      </c>
      <c r="B1588" s="23">
        <v>1075493</v>
      </c>
      <c r="C1588" s="23" t="s">
        <v>289</v>
      </c>
      <c r="D1588" s="33" t="s">
        <v>267</v>
      </c>
      <c r="E1588" s="31">
        <v>37529</v>
      </c>
      <c r="F1588" s="23">
        <v>2784498</v>
      </c>
      <c r="G1588" s="23">
        <v>0</v>
      </c>
      <c r="H1588" s="23">
        <v>0</v>
      </c>
      <c r="I1588" s="23"/>
      <c r="J1588" s="32">
        <v>7000</v>
      </c>
      <c r="K1588" s="32">
        <v>0</v>
      </c>
      <c r="L1588" s="32">
        <v>0</v>
      </c>
      <c r="M1588" s="32">
        <v>7000</v>
      </c>
      <c r="N1588" s="75">
        <f>VLOOKUP(P1588,'CODIGOS RENTISTICOS'!$A$2:E2628,2,FALSE)</f>
        <v>825000000</v>
      </c>
      <c r="O1588" s="75">
        <f>VLOOKUP(P1588,'CODIGOS RENTISTICOS'!$A$2:F4795,3,FALSE)</f>
        <v>150109</v>
      </c>
      <c r="P1588" s="23">
        <v>121245</v>
      </c>
      <c r="Q1588" s="48">
        <f t="shared" si="36"/>
        <v>7000</v>
      </c>
      <c r="R1588" s="29"/>
    </row>
    <row r="1589" spans="1:18" x14ac:dyDescent="0.2">
      <c r="A1589" s="23">
        <v>50000249</v>
      </c>
      <c r="B1589" s="23">
        <v>1126991</v>
      </c>
      <c r="C1589" s="23" t="s">
        <v>290</v>
      </c>
      <c r="D1589" s="33" t="s">
        <v>268</v>
      </c>
      <c r="E1589" s="31">
        <v>37529</v>
      </c>
      <c r="F1589" s="23">
        <v>8730412</v>
      </c>
      <c r="G1589" s="23">
        <v>0</v>
      </c>
      <c r="H1589" s="23">
        <v>0</v>
      </c>
      <c r="I1589" s="23"/>
      <c r="J1589" s="32">
        <v>3498768</v>
      </c>
      <c r="K1589" s="32">
        <v>0</v>
      </c>
      <c r="L1589" s="32">
        <v>0</v>
      </c>
      <c r="M1589" s="32">
        <v>3498768</v>
      </c>
      <c r="N1589" s="75">
        <f>VLOOKUP(P1589,'CODIGOS RENTISTICOS'!$A$2:E2629,2,FALSE)</f>
        <v>10900000</v>
      </c>
      <c r="O1589" s="75">
        <f>VLOOKUP(P1589,'CODIGOS RENTISTICOS'!$A$2:F4796,3,FALSE)</f>
        <v>170101</v>
      </c>
      <c r="P1589" s="23">
        <v>121255</v>
      </c>
      <c r="Q1589" s="48">
        <f t="shared" si="36"/>
        <v>3498768</v>
      </c>
      <c r="R1589" s="29"/>
    </row>
    <row r="1590" spans="1:18" x14ac:dyDescent="0.2">
      <c r="A1590" s="23">
        <v>50000249</v>
      </c>
      <c r="B1590" s="23">
        <v>1304314</v>
      </c>
      <c r="C1590" s="23" t="s">
        <v>36</v>
      </c>
      <c r="D1590" s="33" t="s">
        <v>269</v>
      </c>
      <c r="E1590" s="31">
        <v>37529</v>
      </c>
      <c r="F1590" s="23">
        <v>5700016</v>
      </c>
      <c r="G1590" s="23">
        <v>0</v>
      </c>
      <c r="H1590" s="23">
        <v>1</v>
      </c>
      <c r="I1590" s="23"/>
      <c r="J1590" s="32">
        <v>0</v>
      </c>
      <c r="K1590" s="32">
        <v>0</v>
      </c>
      <c r="L1590" s="32">
        <v>4699580</v>
      </c>
      <c r="M1590" s="32">
        <v>4699580</v>
      </c>
      <c r="N1590" s="75">
        <f>VLOOKUP(P1590,'CODIGOS RENTISTICOS'!$A$2:E2630,2,FALSE)</f>
        <v>13700000</v>
      </c>
      <c r="O1590" s="75">
        <f>VLOOKUP(P1590,'CODIGOS RENTISTICOS'!$A$2:F4797,3,FALSE)</f>
        <v>290101</v>
      </c>
      <c r="P1590" s="23">
        <v>270944</v>
      </c>
      <c r="Q1590" s="48">
        <f t="shared" si="36"/>
        <v>4699580</v>
      </c>
      <c r="R1590" s="29"/>
    </row>
    <row r="1591" spans="1:18" x14ac:dyDescent="0.2">
      <c r="A1591" s="23">
        <v>50000249</v>
      </c>
      <c r="B1591" s="23">
        <v>3668326</v>
      </c>
      <c r="C1591" s="23" t="s">
        <v>37</v>
      </c>
      <c r="D1591" s="33" t="s">
        <v>270</v>
      </c>
      <c r="E1591" s="31">
        <v>37529</v>
      </c>
      <c r="F1591" s="23">
        <v>2510322</v>
      </c>
      <c r="G1591" s="23">
        <v>0</v>
      </c>
      <c r="H1591" s="23">
        <v>0</v>
      </c>
      <c r="I1591" s="23"/>
      <c r="J1591" s="32">
        <v>255380</v>
      </c>
      <c r="K1591" s="32">
        <v>0</v>
      </c>
      <c r="L1591" s="32">
        <v>0</v>
      </c>
      <c r="M1591" s="32">
        <v>255380</v>
      </c>
      <c r="N1591" s="75">
        <f>VLOOKUP(P1591,'CODIGOS RENTISTICOS'!$A$2:E2631,2,FALSE)</f>
        <v>96200000</v>
      </c>
      <c r="O1591" s="75">
        <f>VLOOKUP(P1591,'CODIGOS RENTISTICOS'!$A$2:F4798,3,FALSE)</f>
        <v>350101</v>
      </c>
      <c r="P1591" s="23">
        <v>121203</v>
      </c>
      <c r="Q1591" s="48">
        <f t="shared" si="36"/>
        <v>255380</v>
      </c>
      <c r="R1591" s="29"/>
    </row>
    <row r="1592" spans="1:18" x14ac:dyDescent="0.2">
      <c r="A1592" s="23">
        <v>50000249</v>
      </c>
      <c r="B1592" s="23">
        <v>1099230</v>
      </c>
      <c r="C1592" s="23" t="s">
        <v>124</v>
      </c>
      <c r="D1592" s="33" t="s">
        <v>271</v>
      </c>
      <c r="E1592" s="31">
        <v>37529</v>
      </c>
      <c r="F1592" s="23">
        <v>6698832</v>
      </c>
      <c r="G1592" s="23">
        <v>0</v>
      </c>
      <c r="H1592" s="23">
        <v>1</v>
      </c>
      <c r="I1592" s="23"/>
      <c r="J1592" s="32">
        <v>0</v>
      </c>
      <c r="K1592" s="32">
        <v>0</v>
      </c>
      <c r="L1592" s="32">
        <v>15116792.800000001</v>
      </c>
      <c r="M1592" s="32">
        <v>15116792.800000001</v>
      </c>
      <c r="N1592" s="75">
        <f>VLOOKUP(P1592,'CODIGOS RENTISTICOS'!$A$2:E2632,2,FALSE)</f>
        <v>0</v>
      </c>
      <c r="O1592" s="75">
        <f>VLOOKUP(P1592,'CODIGOS RENTISTICOS'!$A$2:F4799,3,FALSE)</f>
        <v>0</v>
      </c>
      <c r="P1592" s="23">
        <v>2709</v>
      </c>
      <c r="Q1592" s="48">
        <f t="shared" si="36"/>
        <v>15116792.800000001</v>
      </c>
      <c r="R1592" s="29"/>
    </row>
    <row r="1593" spans="1:18" x14ac:dyDescent="0.2">
      <c r="A1593" s="23">
        <v>50000249</v>
      </c>
      <c r="B1593" s="23">
        <v>491129</v>
      </c>
      <c r="C1593" s="23" t="s">
        <v>39</v>
      </c>
      <c r="D1593" s="33" t="s">
        <v>272</v>
      </c>
      <c r="E1593" s="31">
        <v>37529</v>
      </c>
      <c r="F1593" s="23">
        <v>7311445</v>
      </c>
      <c r="G1593" s="23">
        <v>0</v>
      </c>
      <c r="H1593" s="23">
        <v>1</v>
      </c>
      <c r="I1593" s="23"/>
      <c r="J1593" s="32">
        <v>0</v>
      </c>
      <c r="K1593" s="32">
        <v>0</v>
      </c>
      <c r="L1593" s="32">
        <v>7000000</v>
      </c>
      <c r="M1593" s="32">
        <v>7000000</v>
      </c>
      <c r="N1593" s="75">
        <f>VLOOKUP(P1593,'CODIGOS RENTISTICOS'!$A$2:E2633,2,FALSE)</f>
        <v>12800000</v>
      </c>
      <c r="O1593" s="75">
        <f>VLOOKUP(P1593,'CODIGOS RENTISTICOS'!$A$2:F4800,3,FALSE)</f>
        <v>350103</v>
      </c>
      <c r="P1593" s="23">
        <v>6005</v>
      </c>
      <c r="Q1593" s="48">
        <f t="shared" si="36"/>
        <v>7000000</v>
      </c>
      <c r="R1593" s="29"/>
    </row>
    <row r="1594" spans="1:18" x14ac:dyDescent="0.2">
      <c r="A1594" s="23">
        <v>50000249</v>
      </c>
      <c r="B1594" s="23">
        <v>881733</v>
      </c>
      <c r="C1594" s="23" t="s">
        <v>283</v>
      </c>
      <c r="D1594" s="33" t="s">
        <v>273</v>
      </c>
      <c r="E1594" s="31">
        <v>37529</v>
      </c>
      <c r="F1594" s="23">
        <v>7469906</v>
      </c>
      <c r="G1594" s="23">
        <v>0</v>
      </c>
      <c r="H1594" s="23">
        <v>0</v>
      </c>
      <c r="I1594" s="23"/>
      <c r="J1594" s="32">
        <v>7000</v>
      </c>
      <c r="K1594" s="32">
        <v>0</v>
      </c>
      <c r="L1594" s="32">
        <v>0</v>
      </c>
      <c r="M1594" s="32">
        <v>7000</v>
      </c>
      <c r="N1594" s="75">
        <f>VLOOKUP(P1594,'CODIGOS RENTISTICOS'!$A$2:E2634,2,FALSE)</f>
        <v>825000000</v>
      </c>
      <c r="O1594" s="75">
        <f>VLOOKUP(P1594,'CODIGOS RENTISTICOS'!$A$2:F4801,3,FALSE)</f>
        <v>150109</v>
      </c>
      <c r="P1594" s="23">
        <v>121245</v>
      </c>
      <c r="Q1594" s="48">
        <f t="shared" si="36"/>
        <v>7000</v>
      </c>
      <c r="R1594" s="29"/>
    </row>
    <row r="1595" spans="1:18" x14ac:dyDescent="0.2">
      <c r="A1595" s="23">
        <v>50000249</v>
      </c>
      <c r="B1595" s="23">
        <v>881736</v>
      </c>
      <c r="C1595" s="23" t="s">
        <v>283</v>
      </c>
      <c r="D1595" s="33" t="s">
        <v>274</v>
      </c>
      <c r="E1595" s="31">
        <v>37529</v>
      </c>
      <c r="F1595" s="23">
        <v>7469903</v>
      </c>
      <c r="G1595" s="23">
        <v>0</v>
      </c>
      <c r="H1595" s="23">
        <v>0</v>
      </c>
      <c r="I1595" s="23"/>
      <c r="J1595" s="32">
        <v>7000</v>
      </c>
      <c r="K1595" s="32">
        <v>0</v>
      </c>
      <c r="L1595" s="32">
        <v>0</v>
      </c>
      <c r="M1595" s="32">
        <v>7000</v>
      </c>
      <c r="N1595" s="75">
        <f>VLOOKUP(P1595,'CODIGOS RENTISTICOS'!$A$2:E2635,2,FALSE)</f>
        <v>825000000</v>
      </c>
      <c r="O1595" s="75">
        <f>VLOOKUP(P1595,'CODIGOS RENTISTICOS'!$A$2:F4802,3,FALSE)</f>
        <v>150109</v>
      </c>
      <c r="P1595" s="23">
        <v>121245</v>
      </c>
      <c r="Q1595" s="48">
        <f t="shared" si="36"/>
        <v>7000</v>
      </c>
      <c r="R1595" s="29"/>
    </row>
    <row r="1596" spans="1:18" x14ac:dyDescent="0.2">
      <c r="A1596" s="23">
        <v>50000249</v>
      </c>
      <c r="B1596" s="23">
        <v>1390558</v>
      </c>
      <c r="C1596" s="23" t="s">
        <v>126</v>
      </c>
      <c r="D1596" s="33" t="s">
        <v>275</v>
      </c>
      <c r="E1596" s="31">
        <v>37529</v>
      </c>
      <c r="F1596" s="23">
        <v>6386276</v>
      </c>
      <c r="G1596" s="23">
        <v>0</v>
      </c>
      <c r="H1596" s="23">
        <v>0</v>
      </c>
      <c r="I1596" s="23"/>
      <c r="J1596" s="32">
        <v>2384</v>
      </c>
      <c r="K1596" s="32">
        <v>0</v>
      </c>
      <c r="L1596" s="32">
        <v>0</v>
      </c>
      <c r="M1596" s="32">
        <v>2384</v>
      </c>
      <c r="N1596" s="75">
        <f>VLOOKUP(P1596,'CODIGOS RENTISTICOS'!$A$2:E2636,2,FALSE)</f>
        <v>910300000</v>
      </c>
      <c r="O1596" s="75">
        <f>VLOOKUP(P1596,'CODIGOS RENTISTICOS'!$A$2:F4803,3,FALSE)</f>
        <v>130113</v>
      </c>
      <c r="P1596" s="23">
        <v>121205</v>
      </c>
      <c r="Q1596" s="48">
        <f t="shared" si="36"/>
        <v>2384</v>
      </c>
      <c r="R1596" s="29"/>
    </row>
    <row r="1597" spans="1:18" x14ac:dyDescent="0.2">
      <c r="A1597" s="23">
        <v>50000249</v>
      </c>
      <c r="B1597" s="23">
        <v>621284</v>
      </c>
      <c r="C1597" s="23" t="s">
        <v>42</v>
      </c>
      <c r="D1597" s="33" t="s">
        <v>276</v>
      </c>
      <c r="E1597" s="31">
        <v>37529</v>
      </c>
      <c r="F1597" s="23">
        <v>2520065</v>
      </c>
      <c r="G1597" s="23">
        <v>0</v>
      </c>
      <c r="H1597" s="23">
        <v>0</v>
      </c>
      <c r="I1597" s="23"/>
      <c r="J1597" s="32">
        <v>7000</v>
      </c>
      <c r="K1597" s="32">
        <v>0</v>
      </c>
      <c r="L1597" s="32">
        <v>0</v>
      </c>
      <c r="M1597" s="32">
        <v>7000</v>
      </c>
      <c r="N1597" s="75">
        <f>VLOOKUP(P1597,'CODIGOS RENTISTICOS'!$A$2:E2637,2,FALSE)</f>
        <v>825000000</v>
      </c>
      <c r="O1597" s="75">
        <f>VLOOKUP(P1597,'CODIGOS RENTISTICOS'!$A$2:F4804,3,FALSE)</f>
        <v>150109</v>
      </c>
      <c r="P1597" s="23">
        <v>121245</v>
      </c>
      <c r="Q1597" s="48">
        <f t="shared" si="36"/>
        <v>7000</v>
      </c>
      <c r="R1597" s="29"/>
    </row>
    <row r="1598" spans="1:18" x14ac:dyDescent="0.2">
      <c r="A1598" s="23">
        <v>50000249</v>
      </c>
      <c r="B1598" s="23">
        <v>621303</v>
      </c>
      <c r="C1598" s="23" t="s">
        <v>42</v>
      </c>
      <c r="D1598" s="33" t="s">
        <v>277</v>
      </c>
      <c r="E1598" s="31">
        <v>37529</v>
      </c>
      <c r="F1598" s="23">
        <v>4324309</v>
      </c>
      <c r="G1598" s="23">
        <v>0</v>
      </c>
      <c r="H1598" s="23">
        <v>0</v>
      </c>
      <c r="I1598" s="23"/>
      <c r="J1598" s="32">
        <v>7000</v>
      </c>
      <c r="K1598" s="32">
        <v>0</v>
      </c>
      <c r="L1598" s="32">
        <v>0</v>
      </c>
      <c r="M1598" s="32">
        <v>7000</v>
      </c>
      <c r="N1598" s="75">
        <f>VLOOKUP(P1598,'CODIGOS RENTISTICOS'!$A$2:E2638,2,FALSE)</f>
        <v>825000000</v>
      </c>
      <c r="O1598" s="75">
        <f>VLOOKUP(P1598,'CODIGOS RENTISTICOS'!$A$2:F4805,3,FALSE)</f>
        <v>150109</v>
      </c>
      <c r="P1598" s="23">
        <v>121245</v>
      </c>
      <c r="Q1598" s="48">
        <f t="shared" si="36"/>
        <v>7000</v>
      </c>
      <c r="R1598" s="29"/>
    </row>
    <row r="1599" spans="1:18" x14ac:dyDescent="0.2">
      <c r="A1599" s="23">
        <v>50000249</v>
      </c>
      <c r="B1599" s="23">
        <v>1120460</v>
      </c>
      <c r="C1599" s="23" t="s">
        <v>42</v>
      </c>
      <c r="D1599" s="33" t="s">
        <v>278</v>
      </c>
      <c r="E1599" s="31">
        <v>37529</v>
      </c>
      <c r="F1599" s="23">
        <v>3339599</v>
      </c>
      <c r="G1599" s="23">
        <v>0</v>
      </c>
      <c r="H1599" s="23">
        <v>0</v>
      </c>
      <c r="I1599" s="23"/>
      <c r="J1599" s="32">
        <v>7000</v>
      </c>
      <c r="K1599" s="32">
        <v>0</v>
      </c>
      <c r="L1599" s="32">
        <v>0</v>
      </c>
      <c r="M1599" s="32">
        <v>7000</v>
      </c>
      <c r="N1599" s="75">
        <f>VLOOKUP(P1599,'CODIGOS RENTISTICOS'!$A$2:E2639,2,FALSE)</f>
        <v>825000000</v>
      </c>
      <c r="O1599" s="75">
        <f>VLOOKUP(P1599,'CODIGOS RENTISTICOS'!$A$2:F4806,3,FALSE)</f>
        <v>150109</v>
      </c>
      <c r="P1599" s="23">
        <v>121245</v>
      </c>
      <c r="Q1599" s="48">
        <f t="shared" si="36"/>
        <v>7000</v>
      </c>
      <c r="R1599" s="29"/>
    </row>
    <row r="1600" spans="1:18" x14ac:dyDescent="0.2">
      <c r="A1600" s="23">
        <v>50000249</v>
      </c>
      <c r="B1600" s="23">
        <v>561781</v>
      </c>
      <c r="C1600" s="23" t="s">
        <v>295</v>
      </c>
      <c r="D1600" s="33" t="s">
        <v>333</v>
      </c>
      <c r="E1600" s="31">
        <v>37529</v>
      </c>
      <c r="F1600" s="23">
        <v>2412196</v>
      </c>
      <c r="G1600" s="23">
        <v>0</v>
      </c>
      <c r="H1600" s="23">
        <v>0</v>
      </c>
      <c r="I1600" s="23"/>
      <c r="J1600" s="32">
        <v>120000</v>
      </c>
      <c r="K1600" s="32">
        <v>0</v>
      </c>
      <c r="L1600" s="32">
        <v>0</v>
      </c>
      <c r="M1600" s="32">
        <v>120000</v>
      </c>
      <c r="N1600" s="75">
        <f>VLOOKUP(P1600,'CODIGOS RENTISTICOS'!$A$2:E2640,2,FALSE)</f>
        <v>11100000</v>
      </c>
      <c r="O1600" s="75">
        <f>VLOOKUP(P1600,'CODIGOS RENTISTICOS'!$A$2:F4807,3,FALSE)</f>
        <v>150101</v>
      </c>
      <c r="P1600" s="23">
        <v>121275</v>
      </c>
      <c r="Q1600" s="48">
        <f t="shared" si="36"/>
        <v>120000</v>
      </c>
      <c r="R1600" s="29"/>
    </row>
    <row r="1601" spans="1:18" x14ac:dyDescent="0.2">
      <c r="A1601" s="23">
        <v>50000249</v>
      </c>
      <c r="B1601" s="23">
        <v>561782</v>
      </c>
      <c r="C1601" s="23" t="s">
        <v>295</v>
      </c>
      <c r="D1601" s="33" t="s">
        <v>279</v>
      </c>
      <c r="E1601" s="31">
        <v>37529</v>
      </c>
      <c r="F1601" s="23">
        <v>2412196</v>
      </c>
      <c r="G1601" s="23">
        <v>0</v>
      </c>
      <c r="H1601" s="23">
        <v>0</v>
      </c>
      <c r="I1601" s="23"/>
      <c r="J1601" s="32">
        <v>180000</v>
      </c>
      <c r="K1601" s="32">
        <v>0</v>
      </c>
      <c r="L1601" s="32">
        <v>0</v>
      </c>
      <c r="M1601" s="32">
        <v>180000</v>
      </c>
      <c r="N1601" s="75">
        <f>VLOOKUP(P1601,'CODIGOS RENTISTICOS'!$A$2:E2641,2,FALSE)</f>
        <v>11100000</v>
      </c>
      <c r="O1601" s="75">
        <f>VLOOKUP(P1601,'CODIGOS RENTISTICOS'!$A$2:F4808,3,FALSE)</f>
        <v>150101</v>
      </c>
      <c r="P1601" s="23">
        <v>121275</v>
      </c>
      <c r="Q1601" s="48">
        <f t="shared" si="36"/>
        <v>180000</v>
      </c>
      <c r="R1601" s="29"/>
    </row>
    <row r="1602" spans="1:18" x14ac:dyDescent="0.2">
      <c r="A1602" s="23">
        <v>50000249</v>
      </c>
      <c r="B1602" s="23">
        <v>4450715</v>
      </c>
      <c r="C1602" s="23" t="s">
        <v>419</v>
      </c>
      <c r="D1602" s="33" t="s">
        <v>280</v>
      </c>
      <c r="E1602" s="31">
        <v>37529</v>
      </c>
      <c r="F1602" s="23">
        <v>4279623</v>
      </c>
      <c r="G1602" s="23">
        <v>0</v>
      </c>
      <c r="H1602" s="23">
        <v>0</v>
      </c>
      <c r="I1602" s="23"/>
      <c r="J1602" s="32">
        <v>7000</v>
      </c>
      <c r="K1602" s="32">
        <v>0</v>
      </c>
      <c r="L1602" s="32">
        <v>0</v>
      </c>
      <c r="M1602" s="32">
        <v>7000</v>
      </c>
      <c r="N1602" s="75">
        <f>VLOOKUP(P1602,'CODIGOS RENTISTICOS'!$A$2:E2642,2,FALSE)</f>
        <v>825000000</v>
      </c>
      <c r="O1602" s="75">
        <f>VLOOKUP(P1602,'CODIGOS RENTISTICOS'!$A$2:F4809,3,FALSE)</f>
        <v>150109</v>
      </c>
      <c r="P1602" s="23">
        <v>121245</v>
      </c>
      <c r="Q1602" s="48">
        <f t="shared" si="36"/>
        <v>7000</v>
      </c>
      <c r="R1602" s="29"/>
    </row>
    <row r="1603" spans="1:18" x14ac:dyDescent="0.2">
      <c r="A1603" s="23">
        <v>50000249</v>
      </c>
      <c r="B1603" s="23">
        <v>4450716</v>
      </c>
      <c r="C1603" s="23" t="s">
        <v>419</v>
      </c>
      <c r="D1603" s="33" t="s">
        <v>281</v>
      </c>
      <c r="E1603" s="31">
        <v>37529</v>
      </c>
      <c r="F1603" s="23">
        <v>3373721</v>
      </c>
      <c r="G1603" s="23">
        <v>0</v>
      </c>
      <c r="H1603" s="23">
        <v>0</v>
      </c>
      <c r="I1603" s="23"/>
      <c r="J1603" s="32">
        <v>7000</v>
      </c>
      <c r="K1603" s="32">
        <v>0</v>
      </c>
      <c r="L1603" s="32">
        <v>0</v>
      </c>
      <c r="M1603" s="32">
        <v>7000</v>
      </c>
      <c r="N1603" s="75">
        <f>VLOOKUP(P1603,'CODIGOS RENTISTICOS'!$A$2:E2643,2,FALSE)</f>
        <v>825000000</v>
      </c>
      <c r="O1603" s="75">
        <f>VLOOKUP(P1603,'CODIGOS RENTISTICOS'!$A$2:F4810,3,FALSE)</f>
        <v>150109</v>
      </c>
      <c r="P1603" s="23">
        <v>121245</v>
      </c>
      <c r="Q1603" s="48">
        <f>+M1603</f>
        <v>7000</v>
      </c>
      <c r="R1603" s="29"/>
    </row>
    <row r="1604" spans="1:18" x14ac:dyDescent="0.2">
      <c r="A1604" s="23">
        <v>50000249</v>
      </c>
      <c r="B1604" s="23">
        <v>1387297</v>
      </c>
      <c r="C1604" s="23" t="s">
        <v>42</v>
      </c>
      <c r="D1604" s="33" t="s">
        <v>282</v>
      </c>
      <c r="E1604" s="31">
        <v>37529</v>
      </c>
      <c r="F1604" s="23">
        <v>4291378</v>
      </c>
      <c r="G1604" s="23">
        <v>0</v>
      </c>
      <c r="H1604" s="23">
        <v>1</v>
      </c>
      <c r="I1604" s="23"/>
      <c r="J1604" s="32">
        <v>0</v>
      </c>
      <c r="K1604" s="32">
        <v>0</v>
      </c>
      <c r="L1604" s="32">
        <v>450000</v>
      </c>
      <c r="M1604" s="32">
        <v>450000</v>
      </c>
      <c r="N1604" s="75">
        <f>VLOOKUP(P1604,'CODIGOS RENTISTICOS'!$A$2:E2644,2,FALSE)</f>
        <v>825000000</v>
      </c>
      <c r="O1604" s="75">
        <f>VLOOKUP(P1604,'CODIGOS RENTISTICOS'!$A$2:F4811,3,FALSE)</f>
        <v>150109</v>
      </c>
      <c r="P1604" s="23">
        <v>121245</v>
      </c>
      <c r="Q1604" s="48">
        <f>+M1604</f>
        <v>450000</v>
      </c>
      <c r="R1604" s="29"/>
    </row>
  </sheetData>
  <autoFilter ref="A1:Q1604"/>
  <phoneticPr fontId="7" type="noConversion"/>
  <pageMargins left="0.78740157480314965" right="0.78740157480314965" top="0.98425196850393704" bottom="0.98425196850393704" header="0" footer="0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54"/>
  <sheetViews>
    <sheetView workbookViewId="0">
      <selection activeCell="F1" sqref="F1:G65536"/>
    </sheetView>
  </sheetViews>
  <sheetFormatPr baseColWidth="10" defaultColWidth="10.28515625" defaultRowHeight="11.25" x14ac:dyDescent="0.2"/>
  <cols>
    <col min="1" max="4" width="10.28515625" style="39" customWidth="1"/>
    <col min="5" max="5" width="10.28515625" style="52" customWidth="1"/>
    <col min="6" max="7" width="10.28515625" style="39" customWidth="1"/>
    <col min="8" max="8" width="10.28515625" style="40" customWidth="1"/>
    <col min="9" max="9" width="10.28515625" style="39" customWidth="1"/>
    <col min="10" max="10" width="11.85546875" style="40" bestFit="1" customWidth="1"/>
    <col min="11" max="11" width="13.140625" style="40" bestFit="1" customWidth="1"/>
    <col min="12" max="13" width="14" style="40" bestFit="1" customWidth="1"/>
    <col min="14" max="15" width="14" style="40" customWidth="1"/>
    <col min="16" max="16" width="10.28515625" style="39" customWidth="1"/>
    <col min="17" max="17" width="14" style="40" bestFit="1" customWidth="1"/>
    <col min="18" max="16384" width="10.28515625" style="39"/>
  </cols>
  <sheetData>
    <row r="1" spans="1:21" s="35" customFormat="1" x14ac:dyDescent="0.2">
      <c r="A1" s="34" t="s">
        <v>18</v>
      </c>
      <c r="B1" s="34" t="s">
        <v>19</v>
      </c>
      <c r="C1" s="34" t="s">
        <v>20</v>
      </c>
      <c r="D1" s="34" t="s">
        <v>21</v>
      </c>
      <c r="E1" s="43" t="s">
        <v>22</v>
      </c>
      <c r="F1" s="34" t="s">
        <v>24</v>
      </c>
      <c r="G1" s="47" t="s">
        <v>25</v>
      </c>
      <c r="H1" s="38" t="s">
        <v>26</v>
      </c>
      <c r="I1" s="36" t="s">
        <v>4</v>
      </c>
      <c r="J1" s="37" t="s">
        <v>27</v>
      </c>
      <c r="K1" s="37" t="s">
        <v>28</v>
      </c>
      <c r="L1" s="37" t="s">
        <v>29</v>
      </c>
      <c r="M1" s="37" t="s">
        <v>32</v>
      </c>
      <c r="N1" s="74" t="s">
        <v>507</v>
      </c>
      <c r="O1" s="74" t="s">
        <v>510</v>
      </c>
      <c r="P1" s="34" t="s">
        <v>31</v>
      </c>
      <c r="Q1" s="37" t="s">
        <v>32</v>
      </c>
      <c r="U1" s="34"/>
    </row>
    <row r="2" spans="1:21" x14ac:dyDescent="0.2">
      <c r="A2" s="39">
        <v>50000249</v>
      </c>
      <c r="B2" s="39">
        <v>682049</v>
      </c>
      <c r="C2" s="39" t="s">
        <v>285</v>
      </c>
      <c r="D2" s="39">
        <v>52053902</v>
      </c>
      <c r="E2" s="50">
        <v>37530</v>
      </c>
      <c r="F2" s="39">
        <v>2878815</v>
      </c>
      <c r="H2" s="40">
        <v>0</v>
      </c>
      <c r="I2" s="39">
        <v>0</v>
      </c>
      <c r="J2" s="40">
        <v>2152667</v>
      </c>
      <c r="K2" s="40">
        <v>0</v>
      </c>
      <c r="L2" s="40">
        <v>0</v>
      </c>
      <c r="M2" s="40">
        <v>2152667</v>
      </c>
      <c r="N2" s="75">
        <f>VLOOKUP(P2,'CODIGOS RENTISTICOS'!$A$2:E1042,2,FALSE)</f>
        <v>96200000</v>
      </c>
      <c r="O2" s="75">
        <f>VLOOKUP(P2,'CODIGOS RENTISTICOS'!$A$2:F3209,3,FALSE)</f>
        <v>350101</v>
      </c>
      <c r="P2" s="39">
        <v>121240</v>
      </c>
      <c r="Q2" s="40">
        <v>2152667</v>
      </c>
    </row>
    <row r="3" spans="1:21" x14ac:dyDescent="0.2">
      <c r="A3" s="39">
        <v>50000249</v>
      </c>
      <c r="B3" s="39">
        <v>1244029</v>
      </c>
      <c r="C3" s="39" t="s">
        <v>285</v>
      </c>
      <c r="D3" s="39">
        <v>23423040</v>
      </c>
      <c r="E3" s="50">
        <v>37530</v>
      </c>
      <c r="F3" s="39">
        <v>2878315</v>
      </c>
      <c r="H3" s="40">
        <v>0</v>
      </c>
      <c r="I3" s="39">
        <v>0</v>
      </c>
      <c r="J3" s="40">
        <v>7000</v>
      </c>
      <c r="K3" s="40">
        <v>0</v>
      </c>
      <c r="L3" s="40">
        <v>0</v>
      </c>
      <c r="M3" s="40">
        <v>7000</v>
      </c>
      <c r="N3" s="75">
        <f>VLOOKUP(P3,'CODIGOS RENTISTICOS'!$A$2:E1043,2,FALSE)</f>
        <v>825000000</v>
      </c>
      <c r="O3" s="75">
        <f>VLOOKUP(P3,'CODIGOS RENTISTICOS'!$A$2:F3210,3,FALSE)</f>
        <v>150109</v>
      </c>
      <c r="P3" s="39">
        <v>121245</v>
      </c>
      <c r="Q3" s="40">
        <v>7000</v>
      </c>
    </row>
    <row r="4" spans="1:21" x14ac:dyDescent="0.2">
      <c r="A4" s="39">
        <v>50000249</v>
      </c>
      <c r="B4" s="39">
        <v>1244030</v>
      </c>
      <c r="C4" s="39" t="s">
        <v>285</v>
      </c>
      <c r="D4" s="39">
        <v>79369064</v>
      </c>
      <c r="E4" s="50">
        <v>37530</v>
      </c>
      <c r="F4" s="39">
        <v>2878315</v>
      </c>
      <c r="H4" s="40">
        <v>0</v>
      </c>
      <c r="I4" s="39">
        <v>0</v>
      </c>
      <c r="J4" s="40">
        <v>7000</v>
      </c>
      <c r="K4" s="40">
        <v>0</v>
      </c>
      <c r="L4" s="40">
        <v>0</v>
      </c>
      <c r="M4" s="40">
        <v>7000</v>
      </c>
      <c r="N4" s="75">
        <f>VLOOKUP(P4,'CODIGOS RENTISTICOS'!$A$2:E1044,2,FALSE)</f>
        <v>825000000</v>
      </c>
      <c r="O4" s="75">
        <f>VLOOKUP(P4,'CODIGOS RENTISTICOS'!$A$2:F3211,3,FALSE)</f>
        <v>150109</v>
      </c>
      <c r="P4" s="39">
        <v>121245</v>
      </c>
      <c r="Q4" s="40">
        <v>7000</v>
      </c>
    </row>
    <row r="5" spans="1:21" x14ac:dyDescent="0.2">
      <c r="A5" s="39">
        <v>50000249</v>
      </c>
      <c r="B5" s="39">
        <v>1244031</v>
      </c>
      <c r="C5" s="39" t="s">
        <v>285</v>
      </c>
      <c r="D5" s="39">
        <v>79522031</v>
      </c>
      <c r="E5" s="50">
        <v>37530</v>
      </c>
      <c r="F5" s="39">
        <v>2878315</v>
      </c>
      <c r="H5" s="40">
        <v>0</v>
      </c>
      <c r="I5" s="39">
        <v>0</v>
      </c>
      <c r="J5" s="40">
        <v>7000</v>
      </c>
      <c r="K5" s="40">
        <v>0</v>
      </c>
      <c r="L5" s="40">
        <v>0</v>
      </c>
      <c r="M5" s="40">
        <v>7000</v>
      </c>
      <c r="N5" s="75">
        <f>VLOOKUP(P5,'CODIGOS RENTISTICOS'!$A$2:E1045,2,FALSE)</f>
        <v>825000000</v>
      </c>
      <c r="O5" s="75">
        <f>VLOOKUP(P5,'CODIGOS RENTISTICOS'!$A$2:F3212,3,FALSE)</f>
        <v>150109</v>
      </c>
      <c r="P5" s="39">
        <v>121245</v>
      </c>
      <c r="Q5" s="40">
        <v>7000</v>
      </c>
    </row>
    <row r="6" spans="1:21" x14ac:dyDescent="0.2">
      <c r="A6" s="39">
        <v>50000249</v>
      </c>
      <c r="B6" s="39">
        <v>1244032</v>
      </c>
      <c r="C6" s="39" t="s">
        <v>285</v>
      </c>
      <c r="D6" s="39">
        <v>7231837</v>
      </c>
      <c r="E6" s="50">
        <v>37530</v>
      </c>
      <c r="F6" s="39">
        <v>2878315</v>
      </c>
      <c r="H6" s="40">
        <v>0</v>
      </c>
      <c r="I6" s="39">
        <v>0</v>
      </c>
      <c r="J6" s="40">
        <v>7000</v>
      </c>
      <c r="K6" s="40">
        <v>0</v>
      </c>
      <c r="L6" s="40">
        <v>0</v>
      </c>
      <c r="M6" s="40">
        <v>7000</v>
      </c>
      <c r="N6" s="75">
        <f>VLOOKUP(P6,'CODIGOS RENTISTICOS'!$A$2:E1046,2,FALSE)</f>
        <v>825000000</v>
      </c>
      <c r="O6" s="75">
        <f>VLOOKUP(P6,'CODIGOS RENTISTICOS'!$A$2:F3213,3,FALSE)</f>
        <v>150109</v>
      </c>
      <c r="P6" s="39">
        <v>121245</v>
      </c>
      <c r="Q6" s="40">
        <v>7000</v>
      </c>
    </row>
    <row r="7" spans="1:21" x14ac:dyDescent="0.2">
      <c r="A7" s="39">
        <v>50000249</v>
      </c>
      <c r="B7" s="39">
        <v>1244033</v>
      </c>
      <c r="C7" s="39" t="s">
        <v>285</v>
      </c>
      <c r="D7" s="39">
        <v>17280476</v>
      </c>
      <c r="E7" s="50">
        <v>37530</v>
      </c>
      <c r="F7" s="39">
        <v>2878315</v>
      </c>
      <c r="H7" s="40">
        <v>0</v>
      </c>
      <c r="I7" s="39">
        <v>0</v>
      </c>
      <c r="J7" s="40">
        <v>7000</v>
      </c>
      <c r="K7" s="40">
        <v>0</v>
      </c>
      <c r="L7" s="40">
        <v>0</v>
      </c>
      <c r="M7" s="40">
        <v>7000</v>
      </c>
      <c r="N7" s="75">
        <f>VLOOKUP(P7,'CODIGOS RENTISTICOS'!$A$2:E1047,2,FALSE)</f>
        <v>825000000</v>
      </c>
      <c r="O7" s="75">
        <f>VLOOKUP(P7,'CODIGOS RENTISTICOS'!$A$2:F3214,3,FALSE)</f>
        <v>150109</v>
      </c>
      <c r="P7" s="39">
        <v>121245</v>
      </c>
      <c r="Q7" s="40">
        <v>7000</v>
      </c>
    </row>
    <row r="8" spans="1:21" x14ac:dyDescent="0.2">
      <c r="A8" s="39">
        <v>50000249</v>
      </c>
      <c r="B8" s="39">
        <v>1284483</v>
      </c>
      <c r="C8" s="39" t="s">
        <v>285</v>
      </c>
      <c r="D8" s="39">
        <v>39526376</v>
      </c>
      <c r="E8" s="50">
        <v>37530</v>
      </c>
      <c r="F8" s="39">
        <v>2878315</v>
      </c>
      <c r="H8" s="40">
        <v>0</v>
      </c>
      <c r="I8" s="39">
        <v>0</v>
      </c>
      <c r="J8" s="40">
        <v>7000</v>
      </c>
      <c r="K8" s="40">
        <v>0</v>
      </c>
      <c r="L8" s="40">
        <v>0</v>
      </c>
      <c r="M8" s="40">
        <v>7000</v>
      </c>
      <c r="N8" s="75">
        <f>VLOOKUP(P8,'CODIGOS RENTISTICOS'!$A$2:E1048,2,FALSE)</f>
        <v>825000000</v>
      </c>
      <c r="O8" s="75">
        <f>VLOOKUP(P8,'CODIGOS RENTISTICOS'!$A$2:F3215,3,FALSE)</f>
        <v>150109</v>
      </c>
      <c r="P8" s="39">
        <v>121245</v>
      </c>
      <c r="Q8" s="40">
        <v>7000</v>
      </c>
    </row>
    <row r="9" spans="1:21" x14ac:dyDescent="0.2">
      <c r="A9" s="39">
        <v>50000249</v>
      </c>
      <c r="B9" s="39">
        <v>1156720</v>
      </c>
      <c r="C9" s="39" t="s">
        <v>285</v>
      </c>
      <c r="D9" s="39">
        <v>19336906</v>
      </c>
      <c r="E9" s="50">
        <v>37530</v>
      </c>
      <c r="F9" s="39">
        <v>6078044</v>
      </c>
      <c r="H9" s="40">
        <v>0</v>
      </c>
      <c r="I9" s="39">
        <v>0</v>
      </c>
      <c r="J9" s="40">
        <v>33000</v>
      </c>
      <c r="K9" s="40">
        <v>0</v>
      </c>
      <c r="L9" s="40">
        <v>0</v>
      </c>
      <c r="M9" s="40">
        <v>33000</v>
      </c>
      <c r="N9" s="75">
        <f>VLOOKUP(P9,'CODIGOS RENTISTICOS'!$A$2:E1049,2,FALSE)</f>
        <v>910300000</v>
      </c>
      <c r="O9" s="75">
        <f>VLOOKUP(P9,'CODIGOS RENTISTICOS'!$A$2:F3216,3,FALSE)</f>
        <v>130113</v>
      </c>
      <c r="P9" s="39">
        <v>121235</v>
      </c>
      <c r="Q9" s="40">
        <v>33000</v>
      </c>
    </row>
    <row r="10" spans="1:21" x14ac:dyDescent="0.2">
      <c r="A10" s="39">
        <v>50000249</v>
      </c>
      <c r="B10" s="39">
        <v>553970</v>
      </c>
      <c r="C10" s="39" t="s">
        <v>285</v>
      </c>
      <c r="D10" s="39">
        <v>8605200975</v>
      </c>
      <c r="E10" s="50">
        <v>37530</v>
      </c>
      <c r="F10" s="39">
        <v>6555550</v>
      </c>
      <c r="H10" s="40">
        <v>0</v>
      </c>
      <c r="I10" s="39">
        <v>0</v>
      </c>
      <c r="J10" s="40">
        <v>233000</v>
      </c>
      <c r="K10" s="40">
        <v>0</v>
      </c>
      <c r="L10" s="40">
        <v>0</v>
      </c>
      <c r="M10" s="40">
        <v>233000</v>
      </c>
      <c r="N10" s="75">
        <f>VLOOKUP(P10,'CODIGOS RENTISTICOS'!$A$2:E1050,2,FALSE)</f>
        <v>825000000</v>
      </c>
      <c r="O10" s="75">
        <f>VLOOKUP(P10,'CODIGOS RENTISTICOS'!$A$2:F3217,3,FALSE)</f>
        <v>150109</v>
      </c>
      <c r="P10" s="39">
        <v>121245</v>
      </c>
      <c r="Q10" s="40">
        <v>233000</v>
      </c>
    </row>
    <row r="11" spans="1:21" x14ac:dyDescent="0.2">
      <c r="A11" s="39">
        <v>50000249</v>
      </c>
      <c r="B11" s="39">
        <v>929146</v>
      </c>
      <c r="C11" s="39" t="s">
        <v>285</v>
      </c>
      <c r="D11" s="39">
        <v>3189893</v>
      </c>
      <c r="E11" s="50">
        <v>37530</v>
      </c>
      <c r="F11" s="39">
        <v>6977642</v>
      </c>
      <c r="H11" s="40">
        <v>0</v>
      </c>
      <c r="I11" s="39">
        <v>0</v>
      </c>
      <c r="J11" s="40">
        <v>5000</v>
      </c>
      <c r="K11" s="40">
        <v>0</v>
      </c>
      <c r="L11" s="40">
        <v>0</v>
      </c>
      <c r="M11" s="40">
        <v>5000</v>
      </c>
      <c r="N11" s="75">
        <f>VLOOKUP(P11,'CODIGOS RENTISTICOS'!$A$2:E1051,2,FALSE)</f>
        <v>825000000</v>
      </c>
      <c r="O11" s="75">
        <f>VLOOKUP(P11,'CODIGOS RENTISTICOS'!$A$2:F3218,3,FALSE)</f>
        <v>150109</v>
      </c>
      <c r="P11" s="39">
        <v>121245</v>
      </c>
      <c r="Q11" s="40">
        <v>5000</v>
      </c>
    </row>
    <row r="12" spans="1:21" x14ac:dyDescent="0.2">
      <c r="A12" s="39">
        <v>50000249</v>
      </c>
      <c r="B12" s="39">
        <v>675584</v>
      </c>
      <c r="C12" s="39" t="s">
        <v>285</v>
      </c>
      <c r="D12" s="39">
        <v>8999991197</v>
      </c>
      <c r="E12" s="50">
        <v>37530</v>
      </c>
      <c r="F12" s="39">
        <v>3360011</v>
      </c>
      <c r="H12" s="40">
        <v>1</v>
      </c>
      <c r="I12" s="39">
        <v>0</v>
      </c>
      <c r="J12" s="40">
        <v>0</v>
      </c>
      <c r="K12" s="40">
        <v>0</v>
      </c>
      <c r="L12" s="40">
        <v>1725844</v>
      </c>
      <c r="M12" s="40">
        <v>1725844</v>
      </c>
      <c r="N12" s="75">
        <f>VLOOKUP(P12,'CODIGOS RENTISTICOS'!$A$2:E1052,2,FALSE)</f>
        <v>10900000</v>
      </c>
      <c r="O12" s="75">
        <f>VLOOKUP(P12,'CODIGOS RENTISTICOS'!$A$2:F3219,3,FALSE)</f>
        <v>170101</v>
      </c>
      <c r="P12" s="39">
        <v>121255</v>
      </c>
      <c r="Q12" s="40">
        <v>1725844</v>
      </c>
    </row>
    <row r="13" spans="1:21" x14ac:dyDescent="0.2">
      <c r="A13" s="39">
        <v>50000249</v>
      </c>
      <c r="B13" s="39">
        <v>906812</v>
      </c>
      <c r="C13" s="39" t="s">
        <v>285</v>
      </c>
      <c r="D13" s="39">
        <v>8000207069</v>
      </c>
      <c r="E13" s="50">
        <v>37530</v>
      </c>
      <c r="F13" s="39">
        <v>3444660</v>
      </c>
      <c r="H13" s="40">
        <v>1</v>
      </c>
      <c r="I13" s="39">
        <v>0</v>
      </c>
      <c r="J13" s="40">
        <v>0</v>
      </c>
      <c r="K13" s="40">
        <v>0</v>
      </c>
      <c r="L13" s="40">
        <v>3368535</v>
      </c>
      <c r="M13" s="40">
        <v>3368535</v>
      </c>
      <c r="N13" s="75">
        <f>VLOOKUP(P13,'CODIGOS RENTISTICOS'!$A$2:E1053,2,FALSE)</f>
        <v>96200000</v>
      </c>
      <c r="O13" s="75">
        <f>VLOOKUP(P13,'CODIGOS RENTISTICOS'!$A$2:F3220,3,FALSE)</f>
        <v>350101</v>
      </c>
      <c r="P13" s="39">
        <v>121240</v>
      </c>
      <c r="Q13" s="40">
        <v>3368535</v>
      </c>
    </row>
    <row r="14" spans="1:21" x14ac:dyDescent="0.2">
      <c r="A14" s="39">
        <v>50000249</v>
      </c>
      <c r="B14" s="39">
        <v>1243513</v>
      </c>
      <c r="C14" s="39" t="s">
        <v>285</v>
      </c>
      <c r="D14" s="39">
        <v>8300005604</v>
      </c>
      <c r="E14" s="50">
        <v>37530</v>
      </c>
      <c r="F14" s="39">
        <v>6236575</v>
      </c>
      <c r="H14" s="40">
        <v>0</v>
      </c>
      <c r="I14" s="39">
        <v>0</v>
      </c>
      <c r="J14" s="40">
        <v>48600</v>
      </c>
      <c r="K14" s="40">
        <v>0</v>
      </c>
      <c r="L14" s="40">
        <v>0</v>
      </c>
      <c r="M14" s="40">
        <v>48600</v>
      </c>
      <c r="N14" s="75">
        <f>VLOOKUP(P14,'CODIGOS RENTISTICOS'!$A$2:E1054,2,FALSE)</f>
        <v>96200000</v>
      </c>
      <c r="O14" s="75">
        <f>VLOOKUP(P14,'CODIGOS RENTISTICOS'!$A$2:F3221,3,FALSE)</f>
        <v>350101</v>
      </c>
      <c r="P14" s="39">
        <v>121203</v>
      </c>
      <c r="Q14" s="40">
        <v>48600</v>
      </c>
    </row>
    <row r="15" spans="1:21" x14ac:dyDescent="0.2">
      <c r="A15" s="39">
        <v>50000249</v>
      </c>
      <c r="B15" s="39">
        <v>1243514</v>
      </c>
      <c r="C15" s="39" t="s">
        <v>285</v>
      </c>
      <c r="D15" s="39">
        <v>8300005604</v>
      </c>
      <c r="E15" s="50">
        <v>37530</v>
      </c>
      <c r="F15" s="39">
        <v>6236575</v>
      </c>
      <c r="H15" s="40">
        <v>0</v>
      </c>
      <c r="I15" s="39">
        <v>0</v>
      </c>
      <c r="J15" s="40">
        <v>64800</v>
      </c>
      <c r="K15" s="40">
        <v>0</v>
      </c>
      <c r="L15" s="40">
        <v>0</v>
      </c>
      <c r="M15" s="40">
        <v>64800</v>
      </c>
      <c r="N15" s="75">
        <f>VLOOKUP(P15,'CODIGOS RENTISTICOS'!$A$2:E1055,2,FALSE)</f>
        <v>96200000</v>
      </c>
      <c r="O15" s="75">
        <f>VLOOKUP(P15,'CODIGOS RENTISTICOS'!$A$2:F3222,3,FALSE)</f>
        <v>350101</v>
      </c>
      <c r="P15" s="39">
        <v>121203</v>
      </c>
      <c r="Q15" s="40">
        <v>64800</v>
      </c>
    </row>
    <row r="16" spans="1:21" x14ac:dyDescent="0.2">
      <c r="A16" s="39">
        <v>50000249</v>
      </c>
      <c r="B16" s="39">
        <v>1243516</v>
      </c>
      <c r="C16" s="39" t="s">
        <v>285</v>
      </c>
      <c r="D16" s="39">
        <v>8300005604</v>
      </c>
      <c r="E16" s="50">
        <v>37530</v>
      </c>
      <c r="F16" s="39">
        <v>6236575</v>
      </c>
      <c r="H16" s="40">
        <v>0</v>
      </c>
      <c r="I16" s="39">
        <v>0</v>
      </c>
      <c r="J16" s="40">
        <v>50400</v>
      </c>
      <c r="K16" s="40">
        <v>0</v>
      </c>
      <c r="L16" s="40">
        <v>0</v>
      </c>
      <c r="M16" s="40">
        <v>50400</v>
      </c>
      <c r="N16" s="75">
        <f>VLOOKUP(P16,'CODIGOS RENTISTICOS'!$A$2:E1056,2,FALSE)</f>
        <v>96200000</v>
      </c>
      <c r="O16" s="75">
        <f>VLOOKUP(P16,'CODIGOS RENTISTICOS'!$A$2:F3223,3,FALSE)</f>
        <v>350101</v>
      </c>
      <c r="P16" s="39">
        <v>121203</v>
      </c>
      <c r="Q16" s="40">
        <v>50400</v>
      </c>
    </row>
    <row r="17" spans="1:17" x14ac:dyDescent="0.2">
      <c r="A17" s="39">
        <v>50000249</v>
      </c>
      <c r="B17" s="39">
        <v>1169671</v>
      </c>
      <c r="C17" s="39" t="s">
        <v>285</v>
      </c>
      <c r="D17" s="39">
        <v>8604006457</v>
      </c>
      <c r="E17" s="50">
        <v>37530</v>
      </c>
      <c r="F17" s="39">
        <v>6351400</v>
      </c>
      <c r="H17" s="40">
        <v>0</v>
      </c>
      <c r="I17" s="39">
        <v>0</v>
      </c>
      <c r="J17" s="40">
        <v>21000</v>
      </c>
      <c r="K17" s="40">
        <v>0</v>
      </c>
      <c r="L17" s="40">
        <v>0</v>
      </c>
      <c r="M17" s="40">
        <v>21000</v>
      </c>
      <c r="N17" s="75">
        <f>VLOOKUP(P17,'CODIGOS RENTISTICOS'!$A$2:E1057,2,FALSE)</f>
        <v>825000000</v>
      </c>
      <c r="O17" s="75">
        <f>VLOOKUP(P17,'CODIGOS RENTISTICOS'!$A$2:F3224,3,FALSE)</f>
        <v>150109</v>
      </c>
      <c r="P17" s="39">
        <v>121245</v>
      </c>
      <c r="Q17" s="40">
        <v>21000</v>
      </c>
    </row>
    <row r="18" spans="1:17" x14ac:dyDescent="0.2">
      <c r="A18" s="39">
        <v>50000249</v>
      </c>
      <c r="B18" s="39">
        <v>956647</v>
      </c>
      <c r="C18" s="39" t="s">
        <v>285</v>
      </c>
      <c r="D18" s="39">
        <v>79314730</v>
      </c>
      <c r="E18" s="50">
        <v>37530</v>
      </c>
      <c r="F18" s="39">
        <v>6249789</v>
      </c>
      <c r="H18" s="40">
        <v>0</v>
      </c>
      <c r="I18" s="39">
        <v>0</v>
      </c>
      <c r="J18" s="40">
        <v>2574</v>
      </c>
      <c r="K18" s="40">
        <v>0</v>
      </c>
      <c r="L18" s="40">
        <v>0</v>
      </c>
      <c r="M18" s="40">
        <v>2574</v>
      </c>
      <c r="N18" s="75">
        <f>VLOOKUP(P18,'CODIGOS RENTISTICOS'!$A$2:E1058,2,FALSE)</f>
        <v>96400000</v>
      </c>
      <c r="O18" s="75">
        <f>VLOOKUP(P18,'CODIGOS RENTISTICOS'!$A$2:F3225,3,FALSE)</f>
        <v>370101</v>
      </c>
      <c r="P18" s="39">
        <v>121280</v>
      </c>
      <c r="Q18" s="40">
        <v>2574</v>
      </c>
    </row>
    <row r="19" spans="1:17" x14ac:dyDescent="0.2">
      <c r="A19" s="39">
        <v>50000249</v>
      </c>
      <c r="B19" s="39">
        <v>906808</v>
      </c>
      <c r="C19" s="39" t="s">
        <v>285</v>
      </c>
      <c r="D19" s="39">
        <v>5576194</v>
      </c>
      <c r="E19" s="50">
        <v>37530</v>
      </c>
      <c r="F19" s="39">
        <v>6850220</v>
      </c>
      <c r="H19" s="40">
        <v>0</v>
      </c>
      <c r="I19" s="39">
        <v>0</v>
      </c>
      <c r="J19" s="40">
        <v>5000</v>
      </c>
      <c r="K19" s="40">
        <v>0</v>
      </c>
      <c r="L19" s="40">
        <v>0</v>
      </c>
      <c r="M19" s="40">
        <v>5000</v>
      </c>
      <c r="N19" s="75">
        <f>VLOOKUP(P19,'CODIGOS RENTISTICOS'!$A$2:E1059,2,FALSE)</f>
        <v>825000000</v>
      </c>
      <c r="O19" s="75">
        <f>VLOOKUP(P19,'CODIGOS RENTISTICOS'!$A$2:F3226,3,FALSE)</f>
        <v>150109</v>
      </c>
      <c r="P19" s="39">
        <v>5041</v>
      </c>
      <c r="Q19" s="40">
        <v>5000</v>
      </c>
    </row>
    <row r="20" spans="1:17" x14ac:dyDescent="0.2">
      <c r="A20" s="39">
        <v>50000249</v>
      </c>
      <c r="B20" s="39">
        <v>906811</v>
      </c>
      <c r="C20" s="39" t="s">
        <v>285</v>
      </c>
      <c r="D20" s="39">
        <v>79881296</v>
      </c>
      <c r="E20" s="50">
        <v>37530</v>
      </c>
      <c r="F20" s="39">
        <v>2285148</v>
      </c>
      <c r="H20" s="40">
        <v>0</v>
      </c>
      <c r="I20" s="39">
        <v>0</v>
      </c>
      <c r="J20" s="40">
        <v>2000</v>
      </c>
      <c r="K20" s="40">
        <v>0</v>
      </c>
      <c r="L20" s="40">
        <v>0</v>
      </c>
      <c r="M20" s="40">
        <v>2000</v>
      </c>
      <c r="N20" s="75">
        <f>VLOOKUP(P20,'CODIGOS RENTISTICOS'!$A$2:E1060,2,FALSE)</f>
        <v>825000000</v>
      </c>
      <c r="O20" s="75">
        <f>VLOOKUP(P20,'CODIGOS RENTISTICOS'!$A$2:F3227,3,FALSE)</f>
        <v>150109</v>
      </c>
      <c r="P20" s="39">
        <v>5041</v>
      </c>
      <c r="Q20" s="40">
        <v>2000</v>
      </c>
    </row>
    <row r="21" spans="1:17" x14ac:dyDescent="0.2">
      <c r="A21" s="39">
        <v>50000249</v>
      </c>
      <c r="B21" s="39">
        <v>944451</v>
      </c>
      <c r="C21" s="39" t="s">
        <v>285</v>
      </c>
      <c r="D21" s="39">
        <v>79443917</v>
      </c>
      <c r="E21" s="50">
        <v>37530</v>
      </c>
      <c r="F21" s="39">
        <v>4024421</v>
      </c>
      <c r="H21" s="40">
        <v>0</v>
      </c>
      <c r="I21" s="39">
        <v>0</v>
      </c>
      <c r="J21" s="40">
        <v>5000</v>
      </c>
      <c r="K21" s="40">
        <v>0</v>
      </c>
      <c r="L21" s="40">
        <v>0</v>
      </c>
      <c r="M21" s="40">
        <v>5000</v>
      </c>
      <c r="N21" s="75">
        <f>VLOOKUP(P21,'CODIGOS RENTISTICOS'!$A$2:E1061,2,FALSE)</f>
        <v>825000000</v>
      </c>
      <c r="O21" s="75">
        <f>VLOOKUP(P21,'CODIGOS RENTISTICOS'!$A$2:F3228,3,FALSE)</f>
        <v>150109</v>
      </c>
      <c r="P21" s="39">
        <v>5041</v>
      </c>
      <c r="Q21" s="40">
        <v>5000</v>
      </c>
    </row>
    <row r="22" spans="1:17" x14ac:dyDescent="0.2">
      <c r="A22" s="39">
        <v>50000249</v>
      </c>
      <c r="B22" s="39">
        <v>1069861</v>
      </c>
      <c r="C22" s="39" t="s">
        <v>285</v>
      </c>
      <c r="D22" s="39">
        <v>8605208537</v>
      </c>
      <c r="E22" s="50">
        <v>37530</v>
      </c>
      <c r="F22" s="39">
        <v>6305739</v>
      </c>
      <c r="H22" s="40">
        <v>0</v>
      </c>
      <c r="I22" s="39">
        <v>0</v>
      </c>
      <c r="J22" s="40">
        <v>10000</v>
      </c>
      <c r="K22" s="40">
        <v>0</v>
      </c>
      <c r="L22" s="40">
        <v>0</v>
      </c>
      <c r="M22" s="40">
        <v>10000</v>
      </c>
      <c r="N22" s="75">
        <f>VLOOKUP(P22,'CODIGOS RENTISTICOS'!$A$2:E1062,2,FALSE)</f>
        <v>825000000</v>
      </c>
      <c r="O22" s="75">
        <f>VLOOKUP(P22,'CODIGOS RENTISTICOS'!$A$2:F3229,3,FALSE)</f>
        <v>150109</v>
      </c>
      <c r="P22" s="39">
        <v>121245</v>
      </c>
      <c r="Q22" s="40">
        <v>10000</v>
      </c>
    </row>
    <row r="23" spans="1:17" x14ac:dyDescent="0.2">
      <c r="A23" s="39">
        <v>50000249</v>
      </c>
      <c r="B23" s="39">
        <v>3137156</v>
      </c>
      <c r="C23" s="39" t="s">
        <v>285</v>
      </c>
      <c r="D23" s="39">
        <v>16224663</v>
      </c>
      <c r="E23" s="50">
        <v>37530</v>
      </c>
      <c r="F23" s="39">
        <v>2238952</v>
      </c>
      <c r="H23" s="40">
        <v>0</v>
      </c>
      <c r="I23" s="39">
        <v>0</v>
      </c>
      <c r="J23" s="40">
        <v>7000</v>
      </c>
      <c r="K23" s="40">
        <v>0</v>
      </c>
      <c r="L23" s="40">
        <v>0</v>
      </c>
      <c r="M23" s="40">
        <v>7000</v>
      </c>
      <c r="N23" s="75">
        <f>VLOOKUP(P23,'CODIGOS RENTISTICOS'!$A$2:E1063,2,FALSE)</f>
        <v>825000000</v>
      </c>
      <c r="O23" s="75">
        <f>VLOOKUP(P23,'CODIGOS RENTISTICOS'!$A$2:F3230,3,FALSE)</f>
        <v>150109</v>
      </c>
      <c r="P23" s="39">
        <v>121245</v>
      </c>
      <c r="Q23" s="40">
        <v>7000</v>
      </c>
    </row>
    <row r="24" spans="1:17" x14ac:dyDescent="0.2">
      <c r="A24" s="39">
        <v>50000249</v>
      </c>
      <c r="B24" s="39">
        <v>3137540</v>
      </c>
      <c r="C24" s="39" t="s">
        <v>285</v>
      </c>
      <c r="D24" s="39">
        <v>8600580025</v>
      </c>
      <c r="E24" s="50">
        <v>37530</v>
      </c>
      <c r="F24" s="39">
        <v>2350646</v>
      </c>
      <c r="H24" s="40">
        <v>0</v>
      </c>
      <c r="I24" s="39">
        <v>0</v>
      </c>
      <c r="J24" s="40">
        <v>68000</v>
      </c>
      <c r="K24" s="40">
        <v>0</v>
      </c>
      <c r="L24" s="40">
        <v>0</v>
      </c>
      <c r="M24" s="40">
        <v>68000</v>
      </c>
      <c r="N24" s="75">
        <f>VLOOKUP(P24,'CODIGOS RENTISTICOS'!$A$2:E1064,2,FALSE)</f>
        <v>825000000</v>
      </c>
      <c r="O24" s="75">
        <f>VLOOKUP(P24,'CODIGOS RENTISTICOS'!$A$2:F3231,3,FALSE)</f>
        <v>150109</v>
      </c>
      <c r="P24" s="39">
        <v>121245</v>
      </c>
      <c r="Q24" s="40">
        <v>68000</v>
      </c>
    </row>
    <row r="25" spans="1:17" x14ac:dyDescent="0.2">
      <c r="A25" s="39">
        <v>50000249</v>
      </c>
      <c r="B25" s="39">
        <v>3137656</v>
      </c>
      <c r="C25" s="39" t="s">
        <v>285</v>
      </c>
      <c r="D25" s="39">
        <v>8600747528</v>
      </c>
      <c r="E25" s="50">
        <v>37530</v>
      </c>
      <c r="F25" s="39">
        <v>3404442</v>
      </c>
      <c r="H25" s="40">
        <v>0</v>
      </c>
      <c r="I25" s="39">
        <v>0</v>
      </c>
      <c r="J25" s="40">
        <v>10000</v>
      </c>
      <c r="K25" s="40">
        <v>0</v>
      </c>
      <c r="L25" s="40">
        <v>0</v>
      </c>
      <c r="M25" s="40">
        <v>10000</v>
      </c>
      <c r="N25" s="75">
        <f>VLOOKUP(P25,'CODIGOS RENTISTICOS'!$A$2:E1065,2,FALSE)</f>
        <v>825000000</v>
      </c>
      <c r="O25" s="75">
        <f>VLOOKUP(P25,'CODIGOS RENTISTICOS'!$A$2:F3232,3,FALSE)</f>
        <v>150109</v>
      </c>
      <c r="P25" s="39">
        <v>121245</v>
      </c>
      <c r="Q25" s="40">
        <v>10000</v>
      </c>
    </row>
    <row r="26" spans="1:17" x14ac:dyDescent="0.2">
      <c r="A26" s="39">
        <v>50000249</v>
      </c>
      <c r="B26" s="39">
        <v>3137770</v>
      </c>
      <c r="C26" s="39" t="s">
        <v>285</v>
      </c>
      <c r="D26" s="39">
        <v>24471279</v>
      </c>
      <c r="E26" s="50">
        <v>37530</v>
      </c>
      <c r="F26" s="39">
        <v>2012496</v>
      </c>
      <c r="H26" s="40">
        <v>0</v>
      </c>
      <c r="I26" s="39">
        <v>0</v>
      </c>
      <c r="J26" s="40">
        <v>1000</v>
      </c>
      <c r="K26" s="40">
        <v>0</v>
      </c>
      <c r="L26" s="40">
        <v>0</v>
      </c>
      <c r="M26" s="40">
        <v>1000</v>
      </c>
      <c r="N26" s="75">
        <f>VLOOKUP(P26,'CODIGOS RENTISTICOS'!$A$2:E1066,2,FALSE)</f>
        <v>825000000</v>
      </c>
      <c r="O26" s="75">
        <f>VLOOKUP(P26,'CODIGOS RENTISTICOS'!$A$2:F3233,3,FALSE)</f>
        <v>150109</v>
      </c>
      <c r="P26" s="39">
        <v>121245</v>
      </c>
      <c r="Q26" s="40">
        <v>1000</v>
      </c>
    </row>
    <row r="27" spans="1:17" x14ac:dyDescent="0.2">
      <c r="A27" s="39">
        <v>50000249</v>
      </c>
      <c r="B27" s="39">
        <v>3351240</v>
      </c>
      <c r="C27" s="39" t="s">
        <v>285</v>
      </c>
      <c r="D27" s="39">
        <v>5884394</v>
      </c>
      <c r="E27" s="50">
        <v>37530</v>
      </c>
      <c r="F27" s="39">
        <v>4513507</v>
      </c>
      <c r="H27" s="40">
        <v>0</v>
      </c>
      <c r="I27" s="39">
        <v>0</v>
      </c>
      <c r="J27" s="40">
        <v>2000</v>
      </c>
      <c r="K27" s="40">
        <v>0</v>
      </c>
      <c r="L27" s="40">
        <v>0</v>
      </c>
      <c r="M27" s="40">
        <v>2000</v>
      </c>
      <c r="N27" s="75">
        <f>VLOOKUP(P27,'CODIGOS RENTISTICOS'!$A$2:E1067,2,FALSE)</f>
        <v>825000000</v>
      </c>
      <c r="O27" s="75">
        <f>VLOOKUP(P27,'CODIGOS RENTISTICOS'!$A$2:F3234,3,FALSE)</f>
        <v>150109</v>
      </c>
      <c r="P27" s="39">
        <v>121245</v>
      </c>
      <c r="Q27" s="40">
        <v>2000</v>
      </c>
    </row>
    <row r="28" spans="1:17" x14ac:dyDescent="0.2">
      <c r="A28" s="39">
        <v>50000249</v>
      </c>
      <c r="B28" s="39">
        <v>6066437</v>
      </c>
      <c r="C28" s="39" t="s">
        <v>285</v>
      </c>
      <c r="D28" s="39">
        <v>7300219</v>
      </c>
      <c r="E28" s="50">
        <v>37530</v>
      </c>
      <c r="F28" s="39">
        <v>6256541</v>
      </c>
      <c r="H28" s="40">
        <v>0</v>
      </c>
      <c r="I28" s="39">
        <v>0</v>
      </c>
      <c r="J28" s="40">
        <v>5000</v>
      </c>
      <c r="K28" s="40">
        <v>0</v>
      </c>
      <c r="L28" s="40">
        <v>0</v>
      </c>
      <c r="M28" s="40">
        <v>5000</v>
      </c>
      <c r="N28" s="75">
        <f>VLOOKUP(P28,'CODIGOS RENTISTICOS'!$A$2:E1068,2,FALSE)</f>
        <v>825000000</v>
      </c>
      <c r="O28" s="75">
        <f>VLOOKUP(P28,'CODIGOS RENTISTICOS'!$A$2:F3235,3,FALSE)</f>
        <v>150109</v>
      </c>
      <c r="P28" s="39">
        <v>121245</v>
      </c>
      <c r="Q28" s="40">
        <v>5000</v>
      </c>
    </row>
    <row r="29" spans="1:17" x14ac:dyDescent="0.2">
      <c r="A29" s="39">
        <v>50000249</v>
      </c>
      <c r="B29" s="39">
        <v>6632025</v>
      </c>
      <c r="C29" s="39" t="s">
        <v>285</v>
      </c>
      <c r="D29" s="39">
        <v>53129</v>
      </c>
      <c r="E29" s="50">
        <v>37530</v>
      </c>
      <c r="F29" s="39">
        <v>6916654</v>
      </c>
      <c r="H29" s="40">
        <v>0</v>
      </c>
      <c r="I29" s="39">
        <v>0</v>
      </c>
      <c r="J29" s="40">
        <v>448291.82</v>
      </c>
      <c r="K29" s="40">
        <v>0</v>
      </c>
      <c r="L29" s="40">
        <v>0</v>
      </c>
      <c r="M29" s="40">
        <v>448291.82</v>
      </c>
      <c r="N29" s="75">
        <f>VLOOKUP(P29,'CODIGOS RENTISTICOS'!$A$2:E1069,2,FALSE)</f>
        <v>96200000</v>
      </c>
      <c r="O29" s="75">
        <f>VLOOKUP(P29,'CODIGOS RENTISTICOS'!$A$2:F3236,3,FALSE)</f>
        <v>350101</v>
      </c>
      <c r="P29" s="39">
        <v>121240</v>
      </c>
      <c r="Q29" s="40">
        <v>448291.82</v>
      </c>
    </row>
    <row r="30" spans="1:17" x14ac:dyDescent="0.2">
      <c r="A30" s="39">
        <v>50000249</v>
      </c>
      <c r="B30" s="39">
        <v>9223342</v>
      </c>
      <c r="C30" s="39" t="s">
        <v>285</v>
      </c>
      <c r="D30" s="39">
        <v>8300058601</v>
      </c>
      <c r="E30" s="50">
        <v>37530</v>
      </c>
      <c r="F30" s="39">
        <v>5613118</v>
      </c>
      <c r="H30" s="40">
        <v>0</v>
      </c>
      <c r="I30" s="39">
        <v>0</v>
      </c>
      <c r="J30" s="40">
        <v>2611519.75</v>
      </c>
      <c r="K30" s="40">
        <v>0</v>
      </c>
      <c r="L30" s="40">
        <v>0</v>
      </c>
      <c r="M30" s="40">
        <v>2611519.75</v>
      </c>
      <c r="N30" s="75">
        <f>VLOOKUP(P30,'CODIGOS RENTISTICOS'!$A$2:E1070,2,FALSE)</f>
        <v>96200000</v>
      </c>
      <c r="O30" s="75">
        <f>VLOOKUP(P30,'CODIGOS RENTISTICOS'!$A$2:F3237,3,FALSE)</f>
        <v>350101</v>
      </c>
      <c r="P30" s="39">
        <v>121240</v>
      </c>
      <c r="Q30" s="40">
        <v>2611519.75</v>
      </c>
    </row>
    <row r="31" spans="1:17" x14ac:dyDescent="0.2">
      <c r="A31" s="39">
        <v>50000249</v>
      </c>
      <c r="B31" s="39">
        <v>369607</v>
      </c>
      <c r="C31" s="39" t="s">
        <v>8</v>
      </c>
      <c r="D31" s="39">
        <v>8001004147</v>
      </c>
      <c r="E31" s="50">
        <v>37530</v>
      </c>
      <c r="F31" s="39">
        <v>2318085</v>
      </c>
      <c r="H31" s="40">
        <v>0</v>
      </c>
      <c r="I31" s="39">
        <v>0</v>
      </c>
      <c r="J31" s="40">
        <v>2574</v>
      </c>
      <c r="K31" s="40">
        <v>0</v>
      </c>
      <c r="L31" s="40">
        <v>0</v>
      </c>
      <c r="M31" s="40">
        <v>2574</v>
      </c>
      <c r="N31" s="75">
        <f>VLOOKUP(P31,'CODIGOS RENTISTICOS'!$A$2:E1071,2,FALSE)</f>
        <v>96400000</v>
      </c>
      <c r="O31" s="75">
        <f>VLOOKUP(P31,'CODIGOS RENTISTICOS'!$A$2:F3238,3,FALSE)</f>
        <v>370101</v>
      </c>
      <c r="P31" s="39">
        <v>121280</v>
      </c>
      <c r="Q31" s="40">
        <v>2574</v>
      </c>
    </row>
    <row r="32" spans="1:17" x14ac:dyDescent="0.2">
      <c r="A32" s="39">
        <v>50000249</v>
      </c>
      <c r="B32" s="39">
        <v>1198979</v>
      </c>
      <c r="C32" s="39" t="s">
        <v>33</v>
      </c>
      <c r="D32" s="39">
        <v>8000870805</v>
      </c>
      <c r="E32" s="50">
        <v>37530</v>
      </c>
      <c r="F32" s="39">
        <v>2656595</v>
      </c>
      <c r="H32" s="40">
        <v>1</v>
      </c>
      <c r="I32" s="39">
        <v>0</v>
      </c>
      <c r="J32" s="40">
        <v>0</v>
      </c>
      <c r="K32" s="40">
        <v>0</v>
      </c>
      <c r="L32" s="40">
        <v>1545000</v>
      </c>
      <c r="M32" s="40">
        <v>1545000</v>
      </c>
      <c r="N32" s="75">
        <f>VLOOKUP(P32,'CODIGOS RENTISTICOS'!$A$2:E1072,2,FALSE)</f>
        <v>825000000</v>
      </c>
      <c r="O32" s="75">
        <f>VLOOKUP(P32,'CODIGOS RENTISTICOS'!$A$2:F3239,3,FALSE)</f>
        <v>150109</v>
      </c>
      <c r="P32" s="39">
        <v>121245</v>
      </c>
      <c r="Q32" s="40">
        <v>1545000</v>
      </c>
    </row>
    <row r="33" spans="1:17" x14ac:dyDescent="0.2">
      <c r="A33" s="39">
        <v>50000249</v>
      </c>
      <c r="B33" s="39">
        <v>690473</v>
      </c>
      <c r="C33" s="39" t="s">
        <v>34</v>
      </c>
      <c r="D33" s="39">
        <v>73070752</v>
      </c>
      <c r="E33" s="50">
        <v>37530</v>
      </c>
      <c r="F33" s="39">
        <v>6536338</v>
      </c>
      <c r="H33" s="40">
        <v>0</v>
      </c>
      <c r="I33" s="39">
        <v>0</v>
      </c>
      <c r="J33" s="40">
        <v>700000</v>
      </c>
      <c r="K33" s="40">
        <v>0</v>
      </c>
      <c r="L33" s="40">
        <v>0</v>
      </c>
      <c r="M33" s="40">
        <v>700000</v>
      </c>
      <c r="N33" s="75">
        <f>VLOOKUP(P33,'CODIGOS RENTISTICOS'!$A$2:E1073,2,FALSE)</f>
        <v>910300000</v>
      </c>
      <c r="O33" s="75">
        <f>VLOOKUP(P33,'CODIGOS RENTISTICOS'!$A$2:F3240,3,FALSE)</f>
        <v>130113</v>
      </c>
      <c r="P33" s="39">
        <v>121235</v>
      </c>
      <c r="Q33" s="40">
        <v>700000</v>
      </c>
    </row>
    <row r="34" spans="1:17" x14ac:dyDescent="0.2">
      <c r="A34" s="39">
        <v>50000249</v>
      </c>
      <c r="B34" s="39">
        <v>690474</v>
      </c>
      <c r="C34" s="39" t="s">
        <v>34</v>
      </c>
      <c r="D34" s="39">
        <v>73150783</v>
      </c>
      <c r="E34" s="50">
        <v>37530</v>
      </c>
      <c r="F34" s="39">
        <v>6718843</v>
      </c>
      <c r="H34" s="40">
        <v>0</v>
      </c>
      <c r="I34" s="39">
        <v>0</v>
      </c>
      <c r="J34" s="40">
        <v>9500</v>
      </c>
      <c r="K34" s="40">
        <v>0</v>
      </c>
      <c r="L34" s="40">
        <v>0</v>
      </c>
      <c r="M34" s="40">
        <v>9500</v>
      </c>
      <c r="N34" s="75">
        <f>VLOOKUP(P34,'CODIGOS RENTISTICOS'!$A$2:E1074,2,FALSE)</f>
        <v>96200000</v>
      </c>
      <c r="O34" s="75">
        <f>VLOOKUP(P34,'CODIGOS RENTISTICOS'!$A$2:F3241,3,FALSE)</f>
        <v>350101</v>
      </c>
      <c r="P34" s="39">
        <v>121203</v>
      </c>
      <c r="Q34" s="40">
        <v>9500</v>
      </c>
    </row>
    <row r="35" spans="1:17" x14ac:dyDescent="0.2">
      <c r="A35" s="39">
        <v>50000249</v>
      </c>
      <c r="B35" s="39">
        <v>636932</v>
      </c>
      <c r="C35" s="39" t="s">
        <v>289</v>
      </c>
      <c r="D35" s="39">
        <v>74188299</v>
      </c>
      <c r="E35" s="50">
        <v>37530</v>
      </c>
      <c r="F35" s="39">
        <v>6342361</v>
      </c>
      <c r="H35" s="40">
        <v>0</v>
      </c>
      <c r="I35" s="39">
        <v>0</v>
      </c>
      <c r="J35" s="40">
        <v>7000</v>
      </c>
      <c r="K35" s="40">
        <v>0</v>
      </c>
      <c r="L35" s="40">
        <v>0</v>
      </c>
      <c r="M35" s="40">
        <v>7000</v>
      </c>
      <c r="N35" s="75">
        <f>VLOOKUP(P35,'CODIGOS RENTISTICOS'!$A$2:E1075,2,FALSE)</f>
        <v>825000000</v>
      </c>
      <c r="O35" s="75">
        <f>VLOOKUP(P35,'CODIGOS RENTISTICOS'!$A$2:F3242,3,FALSE)</f>
        <v>150109</v>
      </c>
      <c r="P35" s="39">
        <v>121245</v>
      </c>
      <c r="Q35" s="40">
        <v>7000</v>
      </c>
    </row>
    <row r="36" spans="1:17" x14ac:dyDescent="0.2">
      <c r="A36" s="39">
        <v>50000249</v>
      </c>
      <c r="B36" s="39">
        <v>826711</v>
      </c>
      <c r="C36" s="39" t="s">
        <v>289</v>
      </c>
      <c r="D36" s="39">
        <v>74825283</v>
      </c>
      <c r="E36" s="50">
        <v>37530</v>
      </c>
      <c r="F36" s="39">
        <v>6320992</v>
      </c>
      <c r="H36" s="40">
        <v>0</v>
      </c>
      <c r="I36" s="39">
        <v>0</v>
      </c>
      <c r="J36" s="40">
        <v>7000</v>
      </c>
      <c r="K36" s="40">
        <v>0</v>
      </c>
      <c r="L36" s="40">
        <v>0</v>
      </c>
      <c r="M36" s="40">
        <v>7000</v>
      </c>
      <c r="N36" s="75">
        <f>VLOOKUP(P36,'CODIGOS RENTISTICOS'!$A$2:E1076,2,FALSE)</f>
        <v>825000000</v>
      </c>
      <c r="O36" s="75">
        <f>VLOOKUP(P36,'CODIGOS RENTISTICOS'!$A$2:F3243,3,FALSE)</f>
        <v>150109</v>
      </c>
      <c r="P36" s="39">
        <v>121245</v>
      </c>
      <c r="Q36" s="40">
        <v>7000</v>
      </c>
    </row>
    <row r="37" spans="1:17" x14ac:dyDescent="0.2">
      <c r="A37" s="39">
        <v>50000249</v>
      </c>
      <c r="B37" s="39">
        <v>826737</v>
      </c>
      <c r="C37" s="39" t="s">
        <v>289</v>
      </c>
      <c r="D37" s="39">
        <v>9659378</v>
      </c>
      <c r="E37" s="50">
        <v>37530</v>
      </c>
      <c r="F37" s="39">
        <v>6323495</v>
      </c>
      <c r="H37" s="40">
        <v>0</v>
      </c>
      <c r="I37" s="39">
        <v>0</v>
      </c>
      <c r="J37" s="40">
        <v>7000</v>
      </c>
      <c r="K37" s="40">
        <v>0</v>
      </c>
      <c r="L37" s="40">
        <v>0</v>
      </c>
      <c r="M37" s="40">
        <v>7000</v>
      </c>
      <c r="N37" s="75">
        <f>VLOOKUP(P37,'CODIGOS RENTISTICOS'!$A$2:E1077,2,FALSE)</f>
        <v>825000000</v>
      </c>
      <c r="O37" s="75">
        <f>VLOOKUP(P37,'CODIGOS RENTISTICOS'!$A$2:F3244,3,FALSE)</f>
        <v>150109</v>
      </c>
      <c r="P37" s="39">
        <v>121245</v>
      </c>
      <c r="Q37" s="40">
        <v>7000</v>
      </c>
    </row>
    <row r="38" spans="1:17" x14ac:dyDescent="0.2">
      <c r="A38" s="39">
        <v>50000249</v>
      </c>
      <c r="B38" s="39">
        <v>1075361</v>
      </c>
      <c r="C38" s="39" t="s">
        <v>289</v>
      </c>
      <c r="D38" s="39">
        <v>8440000485</v>
      </c>
      <c r="E38" s="50">
        <v>37530</v>
      </c>
      <c r="F38" s="39">
        <v>6343827</v>
      </c>
      <c r="H38" s="40">
        <v>1</v>
      </c>
      <c r="I38" s="39">
        <v>0</v>
      </c>
      <c r="J38" s="40">
        <v>0</v>
      </c>
      <c r="K38" s="40">
        <v>12669898</v>
      </c>
      <c r="L38" s="40">
        <v>0</v>
      </c>
      <c r="M38" s="40">
        <v>12669898</v>
      </c>
      <c r="N38" s="75">
        <f>VLOOKUP(P38,'CODIGOS RENTISTICOS'!$A$2:E1078,2,FALSE)</f>
        <v>96200000</v>
      </c>
      <c r="O38" s="75">
        <f>VLOOKUP(P38,'CODIGOS RENTISTICOS'!$A$2:F3245,3,FALSE)</f>
        <v>350101</v>
      </c>
      <c r="P38" s="39">
        <v>121230</v>
      </c>
      <c r="Q38" s="40">
        <v>12669898</v>
      </c>
    </row>
    <row r="39" spans="1:17" x14ac:dyDescent="0.2">
      <c r="A39" s="39">
        <v>50000249</v>
      </c>
      <c r="B39" s="39">
        <v>1075362</v>
      </c>
      <c r="C39" s="39" t="s">
        <v>289</v>
      </c>
      <c r="D39" s="39">
        <v>8440000485</v>
      </c>
      <c r="E39" s="50">
        <v>37530</v>
      </c>
      <c r="F39" s="39">
        <v>6343837</v>
      </c>
      <c r="H39" s="40">
        <v>1</v>
      </c>
      <c r="I39" s="39">
        <v>0</v>
      </c>
      <c r="J39" s="40">
        <v>0</v>
      </c>
      <c r="K39" s="40">
        <v>0</v>
      </c>
      <c r="L39" s="40">
        <v>6580743</v>
      </c>
      <c r="M39" s="40">
        <v>6580743</v>
      </c>
      <c r="N39" s="75">
        <f>VLOOKUP(P39,'CODIGOS RENTISTICOS'!$A$2:E1079,2,FALSE)</f>
        <v>96200000</v>
      </c>
      <c r="O39" s="75">
        <f>VLOOKUP(P39,'CODIGOS RENTISTICOS'!$A$2:F3246,3,FALSE)</f>
        <v>350101</v>
      </c>
      <c r="P39" s="39">
        <v>121230</v>
      </c>
      <c r="Q39" s="40">
        <v>6580743</v>
      </c>
    </row>
    <row r="40" spans="1:17" x14ac:dyDescent="0.2">
      <c r="A40" s="39">
        <v>50000249</v>
      </c>
      <c r="B40" s="39">
        <v>1141093</v>
      </c>
      <c r="C40" s="39" t="s">
        <v>14</v>
      </c>
      <c r="D40" s="39">
        <v>70752404</v>
      </c>
      <c r="E40" s="50">
        <v>37530</v>
      </c>
      <c r="F40" s="39">
        <v>5326094</v>
      </c>
      <c r="H40" s="40">
        <v>0</v>
      </c>
      <c r="I40" s="39">
        <v>0</v>
      </c>
      <c r="J40" s="40">
        <v>500000</v>
      </c>
      <c r="K40" s="40">
        <v>0</v>
      </c>
      <c r="L40" s="40">
        <v>0</v>
      </c>
      <c r="M40" s="40">
        <v>500000</v>
      </c>
      <c r="N40" s="75">
        <f>VLOOKUP(P40,'CODIGOS RENTISTICOS'!$A$2:E1080,2,FALSE)</f>
        <v>96200000</v>
      </c>
      <c r="O40" s="75">
        <f>VLOOKUP(P40,'CODIGOS RENTISTICOS'!$A$2:F3247,3,FALSE)</f>
        <v>350101</v>
      </c>
      <c r="P40" s="39">
        <v>121203</v>
      </c>
      <c r="Q40" s="40">
        <v>500000</v>
      </c>
    </row>
    <row r="41" spans="1:17" x14ac:dyDescent="0.2">
      <c r="A41" s="39">
        <v>50000249</v>
      </c>
      <c r="B41" s="39">
        <v>444705</v>
      </c>
      <c r="C41" s="39" t="s">
        <v>283</v>
      </c>
      <c r="D41" s="39">
        <v>8900024610</v>
      </c>
      <c r="E41" s="50">
        <v>37530</v>
      </c>
      <c r="F41" s="39">
        <v>7449257</v>
      </c>
      <c r="H41" s="40">
        <v>0</v>
      </c>
      <c r="I41" s="39">
        <v>0</v>
      </c>
      <c r="J41" s="40">
        <v>2600</v>
      </c>
      <c r="K41" s="40">
        <v>0</v>
      </c>
      <c r="L41" s="40">
        <v>0</v>
      </c>
      <c r="M41" s="40">
        <v>2600</v>
      </c>
      <c r="N41" s="75">
        <f>VLOOKUP(P41,'CODIGOS RENTISTICOS'!$A$2:E1081,2,FALSE)</f>
        <v>96200000</v>
      </c>
      <c r="O41" s="75">
        <f>VLOOKUP(P41,'CODIGOS RENTISTICOS'!$A$2:F3248,3,FALSE)</f>
        <v>350101</v>
      </c>
      <c r="P41" s="39">
        <v>121203</v>
      </c>
      <c r="Q41" s="40">
        <v>2600</v>
      </c>
    </row>
    <row r="42" spans="1:17" x14ac:dyDescent="0.2">
      <c r="A42" s="39">
        <v>50000249</v>
      </c>
      <c r="B42" s="39">
        <v>934403</v>
      </c>
      <c r="C42" s="39" t="s">
        <v>125</v>
      </c>
      <c r="D42" s="39">
        <v>71576640</v>
      </c>
      <c r="E42" s="50">
        <v>37530</v>
      </c>
      <c r="F42" s="39">
        <v>3204433</v>
      </c>
      <c r="H42" s="40">
        <v>0</v>
      </c>
      <c r="I42" s="39">
        <v>0</v>
      </c>
      <c r="J42" s="40">
        <v>51500</v>
      </c>
      <c r="K42" s="40">
        <v>0</v>
      </c>
      <c r="L42" s="40">
        <v>0</v>
      </c>
      <c r="M42" s="40">
        <v>51500</v>
      </c>
      <c r="N42" s="75">
        <f>VLOOKUP(P42,'CODIGOS RENTISTICOS'!$A$2:E1082,2,FALSE)</f>
        <v>96300000</v>
      </c>
      <c r="O42" s="75">
        <f>VLOOKUP(P42,'CODIGOS RENTISTICOS'!$A$2:F3249,3,FALSE)</f>
        <v>360101</v>
      </c>
      <c r="P42" s="39">
        <v>121270</v>
      </c>
      <c r="Q42" s="40">
        <v>51500</v>
      </c>
    </row>
    <row r="43" spans="1:17" x14ac:dyDescent="0.2">
      <c r="A43" s="39">
        <v>50000249</v>
      </c>
      <c r="B43" s="39">
        <v>496411</v>
      </c>
      <c r="C43" s="39" t="s">
        <v>126</v>
      </c>
      <c r="D43" s="39">
        <v>8902062438</v>
      </c>
      <c r="E43" s="50">
        <v>37530</v>
      </c>
      <c r="F43" s="39">
        <v>6337861</v>
      </c>
      <c r="H43" s="40">
        <v>0</v>
      </c>
      <c r="I43" s="39">
        <v>0</v>
      </c>
      <c r="J43" s="40">
        <v>506024</v>
      </c>
      <c r="K43" s="40">
        <v>0</v>
      </c>
      <c r="L43" s="40">
        <v>0</v>
      </c>
      <c r="M43" s="40">
        <v>506024</v>
      </c>
      <c r="N43" s="75">
        <f>VLOOKUP(P43,'CODIGOS RENTISTICOS'!$A$2:E1083,2,FALSE)</f>
        <v>825000000</v>
      </c>
      <c r="O43" s="75">
        <f>VLOOKUP(P43,'CODIGOS RENTISTICOS'!$A$2:F3250,3,FALSE)</f>
        <v>150109</v>
      </c>
      <c r="P43" s="39">
        <v>121245</v>
      </c>
      <c r="Q43" s="40">
        <v>506024</v>
      </c>
    </row>
    <row r="44" spans="1:17" x14ac:dyDescent="0.2">
      <c r="A44" s="39">
        <v>50000249</v>
      </c>
      <c r="B44" s="39">
        <v>496412</v>
      </c>
      <c r="C44" s="39" t="s">
        <v>126</v>
      </c>
      <c r="D44" s="39">
        <v>452</v>
      </c>
      <c r="E44" s="50">
        <v>37530</v>
      </c>
      <c r="F44" s="39">
        <v>6420893</v>
      </c>
      <c r="H44" s="40">
        <v>0</v>
      </c>
      <c r="I44" s="39">
        <v>0</v>
      </c>
      <c r="J44" s="40">
        <v>2170</v>
      </c>
      <c r="K44" s="40">
        <v>0</v>
      </c>
      <c r="L44" s="40">
        <v>0</v>
      </c>
      <c r="M44" s="40">
        <v>2170</v>
      </c>
      <c r="N44" s="75">
        <f>VLOOKUP(P44,'CODIGOS RENTISTICOS'!$A$2:E1084,2,FALSE)</f>
        <v>96200000</v>
      </c>
      <c r="O44" s="75">
        <f>VLOOKUP(P44,'CODIGOS RENTISTICOS'!$A$2:F3251,3,FALSE)</f>
        <v>350101</v>
      </c>
      <c r="P44" s="39">
        <v>121203</v>
      </c>
      <c r="Q44" s="40">
        <v>2170</v>
      </c>
    </row>
    <row r="45" spans="1:17" x14ac:dyDescent="0.2">
      <c r="A45" s="39">
        <v>50000249</v>
      </c>
      <c r="B45" s="39">
        <v>496417</v>
      </c>
      <c r="C45" s="39" t="s">
        <v>126</v>
      </c>
      <c r="D45" s="39">
        <v>8902062438</v>
      </c>
      <c r="E45" s="50">
        <v>37530</v>
      </c>
      <c r="F45" s="39">
        <v>6337861</v>
      </c>
      <c r="H45" s="40">
        <v>0</v>
      </c>
      <c r="I45" s="39">
        <v>0</v>
      </c>
      <c r="J45" s="40">
        <v>436968</v>
      </c>
      <c r="K45" s="40">
        <v>0</v>
      </c>
      <c r="L45" s="40">
        <v>0</v>
      </c>
      <c r="M45" s="40">
        <v>436968</v>
      </c>
      <c r="N45" s="75">
        <f>VLOOKUP(P45,'CODIGOS RENTISTICOS'!$A$2:E1085,2,FALSE)</f>
        <v>825000000</v>
      </c>
      <c r="O45" s="75">
        <f>VLOOKUP(P45,'CODIGOS RENTISTICOS'!$A$2:F3252,3,FALSE)</f>
        <v>150109</v>
      </c>
      <c r="P45" s="39">
        <v>121245</v>
      </c>
      <c r="Q45" s="40">
        <v>436968</v>
      </c>
    </row>
    <row r="46" spans="1:17" x14ac:dyDescent="0.2">
      <c r="A46" s="39">
        <v>50000249</v>
      </c>
      <c r="B46" s="39">
        <v>496419</v>
      </c>
      <c r="C46" s="39" t="s">
        <v>126</v>
      </c>
      <c r="D46" s="39">
        <v>452</v>
      </c>
      <c r="E46" s="50">
        <v>37530</v>
      </c>
      <c r="F46" s="39">
        <v>6420893</v>
      </c>
      <c r="H46" s="40">
        <v>0</v>
      </c>
      <c r="I46" s="39">
        <v>0</v>
      </c>
      <c r="J46" s="40">
        <v>2170</v>
      </c>
      <c r="K46" s="40">
        <v>0</v>
      </c>
      <c r="L46" s="40">
        <v>0</v>
      </c>
      <c r="M46" s="40">
        <v>2170</v>
      </c>
      <c r="N46" s="75">
        <f>VLOOKUP(P46,'CODIGOS RENTISTICOS'!$A$2:E1086,2,FALSE)</f>
        <v>96200000</v>
      </c>
      <c r="O46" s="75">
        <f>VLOOKUP(P46,'CODIGOS RENTISTICOS'!$A$2:F3253,3,FALSE)</f>
        <v>350101</v>
      </c>
      <c r="P46" s="39">
        <v>121203</v>
      </c>
      <c r="Q46" s="40">
        <v>2170</v>
      </c>
    </row>
    <row r="47" spans="1:17" x14ac:dyDescent="0.2">
      <c r="A47" s="39">
        <v>50000249</v>
      </c>
      <c r="B47" s="39">
        <v>764897</v>
      </c>
      <c r="C47" s="39" t="s">
        <v>126</v>
      </c>
      <c r="D47" s="39">
        <v>91421141</v>
      </c>
      <c r="E47" s="50">
        <v>37530</v>
      </c>
      <c r="F47" s="39">
        <v>6491979</v>
      </c>
      <c r="H47" s="40">
        <v>0</v>
      </c>
      <c r="I47" s="39">
        <v>0</v>
      </c>
      <c r="J47" s="40">
        <v>5000</v>
      </c>
      <c r="K47" s="40">
        <v>0</v>
      </c>
      <c r="L47" s="40">
        <v>0</v>
      </c>
      <c r="M47" s="40">
        <v>5000</v>
      </c>
      <c r="N47" s="75">
        <f>VLOOKUP(P47,'CODIGOS RENTISTICOS'!$A$2:E1087,2,FALSE)</f>
        <v>825000000</v>
      </c>
      <c r="O47" s="75">
        <f>VLOOKUP(P47,'CODIGOS RENTISTICOS'!$A$2:F3254,3,FALSE)</f>
        <v>150109</v>
      </c>
      <c r="P47" s="39">
        <v>121245</v>
      </c>
      <c r="Q47" s="40">
        <v>5000</v>
      </c>
    </row>
    <row r="48" spans="1:17" x14ac:dyDescent="0.2">
      <c r="A48" s="39">
        <v>50000249</v>
      </c>
      <c r="B48" s="39">
        <v>1390563</v>
      </c>
      <c r="C48" s="39" t="s">
        <v>126</v>
      </c>
      <c r="D48" s="39">
        <v>8040139039</v>
      </c>
      <c r="E48" s="50">
        <v>37530</v>
      </c>
      <c r="F48" s="39">
        <v>6471700</v>
      </c>
      <c r="H48" s="40">
        <v>0</v>
      </c>
      <c r="I48" s="39">
        <v>0</v>
      </c>
      <c r="J48" s="40">
        <v>309000</v>
      </c>
      <c r="K48" s="40">
        <v>0</v>
      </c>
      <c r="L48" s="40">
        <v>0</v>
      </c>
      <c r="M48" s="40">
        <v>309000</v>
      </c>
      <c r="N48" s="75">
        <f>VLOOKUP(P48,'CODIGOS RENTISTICOS'!$A$2:E1088,2,FALSE)</f>
        <v>96200000</v>
      </c>
      <c r="O48" s="75">
        <f>VLOOKUP(P48,'CODIGOS RENTISTICOS'!$A$2:F3255,3,FALSE)</f>
        <v>350101</v>
      </c>
      <c r="P48" s="39">
        <v>121230</v>
      </c>
      <c r="Q48" s="40">
        <v>309000</v>
      </c>
    </row>
    <row r="49" spans="1:17" x14ac:dyDescent="0.2">
      <c r="A49" s="39">
        <v>50000249</v>
      </c>
      <c r="B49" s="39">
        <v>807543</v>
      </c>
      <c r="C49" s="39" t="s">
        <v>12</v>
      </c>
      <c r="D49" s="39">
        <v>13880980</v>
      </c>
      <c r="E49" s="50">
        <v>37530</v>
      </c>
      <c r="F49" s="39">
        <v>6220295</v>
      </c>
      <c r="H49" s="40">
        <v>0</v>
      </c>
      <c r="I49" s="39">
        <v>0</v>
      </c>
      <c r="J49" s="40">
        <v>10241</v>
      </c>
      <c r="K49" s="40">
        <v>0</v>
      </c>
      <c r="L49" s="40">
        <v>0</v>
      </c>
      <c r="M49" s="40">
        <v>10241</v>
      </c>
      <c r="N49" s="75">
        <f>VLOOKUP(P49,'CODIGOS RENTISTICOS'!$A$2:E1089,2,FALSE)</f>
        <v>910300000</v>
      </c>
      <c r="O49" s="75">
        <f>VLOOKUP(P49,'CODIGOS RENTISTICOS'!$A$2:F3256,3,FALSE)</f>
        <v>130113</v>
      </c>
      <c r="P49" s="39">
        <v>121235</v>
      </c>
      <c r="Q49" s="40">
        <v>10241</v>
      </c>
    </row>
    <row r="50" spans="1:17" x14ac:dyDescent="0.2">
      <c r="A50" s="39">
        <v>50000249</v>
      </c>
      <c r="B50" s="39">
        <v>621266</v>
      </c>
      <c r="C50" s="39" t="s">
        <v>42</v>
      </c>
      <c r="D50" s="39">
        <v>10591973</v>
      </c>
      <c r="E50" s="50">
        <v>37530</v>
      </c>
      <c r="F50" s="39">
        <v>6848386</v>
      </c>
      <c r="H50" s="40">
        <v>0</v>
      </c>
      <c r="I50" s="39">
        <v>0</v>
      </c>
      <c r="J50" s="40">
        <v>5000</v>
      </c>
      <c r="K50" s="40">
        <v>0</v>
      </c>
      <c r="L50" s="40">
        <v>0</v>
      </c>
      <c r="M50" s="40">
        <v>5000</v>
      </c>
      <c r="N50" s="75">
        <f>VLOOKUP(P50,'CODIGOS RENTISTICOS'!$A$2:E1090,2,FALSE)</f>
        <v>825000000</v>
      </c>
      <c r="O50" s="75">
        <f>VLOOKUP(P50,'CODIGOS RENTISTICOS'!$A$2:F3257,3,FALSE)</f>
        <v>150109</v>
      </c>
      <c r="P50" s="39">
        <v>121245</v>
      </c>
      <c r="Q50" s="40">
        <v>5000</v>
      </c>
    </row>
    <row r="51" spans="1:17" x14ac:dyDescent="0.2">
      <c r="A51" s="39">
        <v>50000249</v>
      </c>
      <c r="B51" s="39">
        <v>621268</v>
      </c>
      <c r="C51" s="39" t="s">
        <v>42</v>
      </c>
      <c r="D51" s="39">
        <v>16723361</v>
      </c>
      <c r="E51" s="50">
        <v>37530</v>
      </c>
      <c r="F51" s="39">
        <v>3382019</v>
      </c>
      <c r="H51" s="40">
        <v>0</v>
      </c>
      <c r="I51" s="39">
        <v>0</v>
      </c>
      <c r="J51" s="40">
        <v>7000</v>
      </c>
      <c r="K51" s="40">
        <v>0</v>
      </c>
      <c r="L51" s="40">
        <v>0</v>
      </c>
      <c r="M51" s="40">
        <v>7000</v>
      </c>
      <c r="N51" s="75">
        <f>VLOOKUP(P51,'CODIGOS RENTISTICOS'!$A$2:E1091,2,FALSE)</f>
        <v>825000000</v>
      </c>
      <c r="O51" s="75">
        <f>VLOOKUP(P51,'CODIGOS RENTISTICOS'!$A$2:F3258,3,FALSE)</f>
        <v>150109</v>
      </c>
      <c r="P51" s="39">
        <v>121245</v>
      </c>
      <c r="Q51" s="40">
        <v>7000</v>
      </c>
    </row>
    <row r="52" spans="1:17" x14ac:dyDescent="0.2">
      <c r="A52" s="39">
        <v>50000249</v>
      </c>
      <c r="B52" s="39">
        <v>621273</v>
      </c>
      <c r="C52" s="39" t="s">
        <v>42</v>
      </c>
      <c r="D52" s="39">
        <v>94522753</v>
      </c>
      <c r="E52" s="50">
        <v>37530</v>
      </c>
      <c r="F52" s="39">
        <v>4261245</v>
      </c>
      <c r="H52" s="40">
        <v>0</v>
      </c>
      <c r="I52" s="39">
        <v>0</v>
      </c>
      <c r="J52" s="40">
        <v>7000</v>
      </c>
      <c r="K52" s="40">
        <v>0</v>
      </c>
      <c r="L52" s="40">
        <v>0</v>
      </c>
      <c r="M52" s="40">
        <v>7000</v>
      </c>
      <c r="N52" s="75">
        <f>VLOOKUP(P52,'CODIGOS RENTISTICOS'!$A$2:E1092,2,FALSE)</f>
        <v>825000000</v>
      </c>
      <c r="O52" s="75">
        <f>VLOOKUP(P52,'CODIGOS RENTISTICOS'!$A$2:F3259,3,FALSE)</f>
        <v>150109</v>
      </c>
      <c r="P52" s="39">
        <v>121245</v>
      </c>
      <c r="Q52" s="40">
        <v>7000</v>
      </c>
    </row>
    <row r="53" spans="1:17" x14ac:dyDescent="0.2">
      <c r="A53" s="39">
        <v>50000249</v>
      </c>
      <c r="B53" s="39">
        <v>621282</v>
      </c>
      <c r="C53" s="39" t="s">
        <v>42</v>
      </c>
      <c r="D53" s="39">
        <v>66810644</v>
      </c>
      <c r="E53" s="50">
        <v>37530</v>
      </c>
      <c r="F53" s="39">
        <v>4100325</v>
      </c>
      <c r="H53" s="40">
        <v>0</v>
      </c>
      <c r="I53" s="39">
        <v>0</v>
      </c>
      <c r="J53" s="40">
        <v>7000</v>
      </c>
      <c r="K53" s="40">
        <v>0</v>
      </c>
      <c r="L53" s="40">
        <v>0</v>
      </c>
      <c r="M53" s="40">
        <v>7000</v>
      </c>
      <c r="N53" s="75">
        <f>VLOOKUP(P53,'CODIGOS RENTISTICOS'!$A$2:E1093,2,FALSE)</f>
        <v>825000000</v>
      </c>
      <c r="O53" s="75">
        <f>VLOOKUP(P53,'CODIGOS RENTISTICOS'!$A$2:F3260,3,FALSE)</f>
        <v>150109</v>
      </c>
      <c r="P53" s="39">
        <v>121245</v>
      </c>
      <c r="Q53" s="40">
        <v>7000</v>
      </c>
    </row>
    <row r="54" spans="1:17" x14ac:dyDescent="0.2">
      <c r="A54" s="39">
        <v>50000249</v>
      </c>
      <c r="B54" s="39">
        <v>621286</v>
      </c>
      <c r="C54" s="39" t="s">
        <v>42</v>
      </c>
      <c r="D54" s="39">
        <v>94317879</v>
      </c>
      <c r="E54" s="50">
        <v>37530</v>
      </c>
      <c r="F54" s="39">
        <v>6654025</v>
      </c>
      <c r="H54" s="40">
        <v>0</v>
      </c>
      <c r="I54" s="39">
        <v>0</v>
      </c>
      <c r="J54" s="40">
        <v>7000</v>
      </c>
      <c r="K54" s="40">
        <v>0</v>
      </c>
      <c r="L54" s="40">
        <v>0</v>
      </c>
      <c r="M54" s="40">
        <v>7000</v>
      </c>
      <c r="N54" s="75">
        <f>VLOOKUP(P54,'CODIGOS RENTISTICOS'!$A$2:E1094,2,FALSE)</f>
        <v>825000000</v>
      </c>
      <c r="O54" s="75">
        <f>VLOOKUP(P54,'CODIGOS RENTISTICOS'!$A$2:F3261,3,FALSE)</f>
        <v>150109</v>
      </c>
      <c r="P54" s="39">
        <v>121245</v>
      </c>
      <c r="Q54" s="40">
        <v>7000</v>
      </c>
    </row>
    <row r="55" spans="1:17" x14ac:dyDescent="0.2">
      <c r="A55" s="39">
        <v>50000249</v>
      </c>
      <c r="B55" s="39">
        <v>621290</v>
      </c>
      <c r="C55" s="39" t="s">
        <v>42</v>
      </c>
      <c r="D55" s="39">
        <v>6100524</v>
      </c>
      <c r="E55" s="50">
        <v>37530</v>
      </c>
      <c r="F55" s="39">
        <v>4371163</v>
      </c>
      <c r="H55" s="40">
        <v>0</v>
      </c>
      <c r="I55" s="39">
        <v>0</v>
      </c>
      <c r="J55" s="40">
        <v>7000</v>
      </c>
      <c r="K55" s="40">
        <v>0</v>
      </c>
      <c r="L55" s="40">
        <v>0</v>
      </c>
      <c r="M55" s="40">
        <v>7000</v>
      </c>
      <c r="N55" s="75">
        <f>VLOOKUP(P55,'CODIGOS RENTISTICOS'!$A$2:E1095,2,FALSE)</f>
        <v>825000000</v>
      </c>
      <c r="O55" s="75">
        <f>VLOOKUP(P55,'CODIGOS RENTISTICOS'!$A$2:F3262,3,FALSE)</f>
        <v>150109</v>
      </c>
      <c r="P55" s="39">
        <v>121245</v>
      </c>
      <c r="Q55" s="40">
        <v>7000</v>
      </c>
    </row>
    <row r="56" spans="1:17" x14ac:dyDescent="0.2">
      <c r="A56" s="39">
        <v>50000249</v>
      </c>
      <c r="B56" s="39">
        <v>621294</v>
      </c>
      <c r="C56" s="39" t="s">
        <v>42</v>
      </c>
      <c r="D56" s="39">
        <v>94304488</v>
      </c>
      <c r="E56" s="50">
        <v>37530</v>
      </c>
      <c r="F56" s="39">
        <v>6848386</v>
      </c>
      <c r="H56" s="40">
        <v>0</v>
      </c>
      <c r="I56" s="39">
        <v>0</v>
      </c>
      <c r="J56" s="40">
        <v>5000</v>
      </c>
      <c r="K56" s="40">
        <v>0</v>
      </c>
      <c r="L56" s="40">
        <v>0</v>
      </c>
      <c r="M56" s="40">
        <v>5000</v>
      </c>
      <c r="N56" s="75">
        <f>VLOOKUP(P56,'CODIGOS RENTISTICOS'!$A$2:E1096,2,FALSE)</f>
        <v>825000000</v>
      </c>
      <c r="O56" s="75">
        <f>VLOOKUP(P56,'CODIGOS RENTISTICOS'!$A$2:F3263,3,FALSE)</f>
        <v>150109</v>
      </c>
      <c r="P56" s="39">
        <v>121245</v>
      </c>
      <c r="Q56" s="40">
        <v>5000</v>
      </c>
    </row>
    <row r="57" spans="1:17" x14ac:dyDescent="0.2">
      <c r="A57" s="39">
        <v>50000249</v>
      </c>
      <c r="B57" s="39">
        <v>6879369</v>
      </c>
      <c r="C57" s="39" t="s">
        <v>42</v>
      </c>
      <c r="D57" s="39">
        <v>77028808</v>
      </c>
      <c r="E57" s="50">
        <v>37530</v>
      </c>
      <c r="F57" s="39">
        <v>6632629</v>
      </c>
      <c r="H57" s="40">
        <v>0</v>
      </c>
      <c r="I57" s="39">
        <v>0</v>
      </c>
      <c r="J57" s="40">
        <v>7000</v>
      </c>
      <c r="K57" s="40">
        <v>0</v>
      </c>
      <c r="L57" s="40">
        <v>0</v>
      </c>
      <c r="M57" s="40">
        <v>7000</v>
      </c>
      <c r="N57" s="75">
        <f>VLOOKUP(P57,'CODIGOS RENTISTICOS'!$A$2:E1097,2,FALSE)</f>
        <v>825000000</v>
      </c>
      <c r="O57" s="75">
        <f>VLOOKUP(P57,'CODIGOS RENTISTICOS'!$A$2:F3264,3,FALSE)</f>
        <v>150109</v>
      </c>
      <c r="P57" s="39">
        <v>121245</v>
      </c>
      <c r="Q57" s="40">
        <v>7000</v>
      </c>
    </row>
    <row r="58" spans="1:17" x14ac:dyDescent="0.2">
      <c r="A58" s="39">
        <v>50000249</v>
      </c>
      <c r="B58" s="39">
        <v>881877</v>
      </c>
      <c r="C58" s="39" t="s">
        <v>42</v>
      </c>
      <c r="D58" s="39">
        <v>6321098</v>
      </c>
      <c r="E58" s="50">
        <v>37530</v>
      </c>
      <c r="F58" s="39">
        <v>5560254</v>
      </c>
      <c r="H58" s="40">
        <v>0</v>
      </c>
      <c r="I58" s="39">
        <v>0</v>
      </c>
      <c r="J58" s="40">
        <v>7000</v>
      </c>
      <c r="K58" s="40">
        <v>0</v>
      </c>
      <c r="L58" s="40">
        <v>0</v>
      </c>
      <c r="M58" s="40">
        <v>7000</v>
      </c>
      <c r="N58" s="75">
        <f>VLOOKUP(P58,'CODIGOS RENTISTICOS'!$A$2:E1098,2,FALSE)</f>
        <v>825000000</v>
      </c>
      <c r="O58" s="75">
        <f>VLOOKUP(P58,'CODIGOS RENTISTICOS'!$A$2:F3265,3,FALSE)</f>
        <v>150109</v>
      </c>
      <c r="P58" s="39">
        <v>121245</v>
      </c>
      <c r="Q58" s="40">
        <v>7000</v>
      </c>
    </row>
    <row r="59" spans="1:17" x14ac:dyDescent="0.2">
      <c r="A59" s="39">
        <v>50000249</v>
      </c>
      <c r="B59" s="39">
        <v>881886</v>
      </c>
      <c r="C59" s="39" t="s">
        <v>42</v>
      </c>
      <c r="D59" s="39">
        <v>70140484</v>
      </c>
      <c r="E59" s="50">
        <v>37530</v>
      </c>
      <c r="F59" s="39">
        <v>4469434</v>
      </c>
      <c r="H59" s="40">
        <v>0</v>
      </c>
      <c r="I59" s="39">
        <v>0</v>
      </c>
      <c r="J59" s="40">
        <v>7000</v>
      </c>
      <c r="K59" s="40">
        <v>0</v>
      </c>
      <c r="L59" s="40">
        <v>0</v>
      </c>
      <c r="M59" s="40">
        <v>7000</v>
      </c>
      <c r="N59" s="75">
        <f>VLOOKUP(P59,'CODIGOS RENTISTICOS'!$A$2:E1099,2,FALSE)</f>
        <v>825000000</v>
      </c>
      <c r="O59" s="75">
        <f>VLOOKUP(P59,'CODIGOS RENTISTICOS'!$A$2:F3266,3,FALSE)</f>
        <v>150109</v>
      </c>
      <c r="P59" s="39">
        <v>121245</v>
      </c>
      <c r="Q59" s="40">
        <v>7000</v>
      </c>
    </row>
    <row r="60" spans="1:17" x14ac:dyDescent="0.2">
      <c r="A60" s="39">
        <v>50000249</v>
      </c>
      <c r="B60" s="39">
        <v>881903</v>
      </c>
      <c r="C60" s="39" t="s">
        <v>42</v>
      </c>
      <c r="D60" s="39">
        <v>94471114</v>
      </c>
      <c r="E60" s="50">
        <v>37530</v>
      </c>
      <c r="F60" s="39">
        <v>4429031</v>
      </c>
      <c r="H60" s="40">
        <v>0</v>
      </c>
      <c r="I60" s="39">
        <v>0</v>
      </c>
      <c r="J60" s="40">
        <v>7000</v>
      </c>
      <c r="K60" s="40">
        <v>0</v>
      </c>
      <c r="L60" s="40">
        <v>0</v>
      </c>
      <c r="M60" s="40">
        <v>7000</v>
      </c>
      <c r="N60" s="75">
        <f>VLOOKUP(P60,'CODIGOS RENTISTICOS'!$A$2:E1100,2,FALSE)</f>
        <v>825000000</v>
      </c>
      <c r="O60" s="75">
        <f>VLOOKUP(P60,'CODIGOS RENTISTICOS'!$A$2:F3267,3,FALSE)</f>
        <v>150109</v>
      </c>
      <c r="P60" s="39">
        <v>121245</v>
      </c>
      <c r="Q60" s="40">
        <v>7000</v>
      </c>
    </row>
    <row r="61" spans="1:17" x14ac:dyDescent="0.2">
      <c r="A61" s="39">
        <v>50000249</v>
      </c>
      <c r="B61" s="39">
        <v>1120008</v>
      </c>
      <c r="C61" s="39" t="s">
        <v>42</v>
      </c>
      <c r="D61" s="39">
        <v>6442006</v>
      </c>
      <c r="E61" s="50">
        <v>37530</v>
      </c>
      <c r="F61" s="39">
        <v>4267957</v>
      </c>
      <c r="H61" s="40">
        <v>0</v>
      </c>
      <c r="I61" s="39">
        <v>0</v>
      </c>
      <c r="J61" s="40">
        <v>7000</v>
      </c>
      <c r="K61" s="40">
        <v>0</v>
      </c>
      <c r="L61" s="40">
        <v>0</v>
      </c>
      <c r="M61" s="40">
        <v>7000</v>
      </c>
      <c r="N61" s="75">
        <f>VLOOKUP(P61,'CODIGOS RENTISTICOS'!$A$2:E1101,2,FALSE)</f>
        <v>825000000</v>
      </c>
      <c r="O61" s="75">
        <f>VLOOKUP(P61,'CODIGOS RENTISTICOS'!$A$2:F3268,3,FALSE)</f>
        <v>150109</v>
      </c>
      <c r="P61" s="39">
        <v>121245</v>
      </c>
      <c r="Q61" s="40">
        <v>7000</v>
      </c>
    </row>
    <row r="62" spans="1:17" x14ac:dyDescent="0.2">
      <c r="A62" s="39">
        <v>50000249</v>
      </c>
      <c r="B62" s="39">
        <v>1120009</v>
      </c>
      <c r="C62" s="39" t="s">
        <v>42</v>
      </c>
      <c r="D62" s="39">
        <v>6320446</v>
      </c>
      <c r="E62" s="50">
        <v>37530</v>
      </c>
      <c r="F62" s="39">
        <v>5574778</v>
      </c>
      <c r="H62" s="40">
        <v>0</v>
      </c>
      <c r="I62" s="39">
        <v>0</v>
      </c>
      <c r="J62" s="40">
        <v>7000</v>
      </c>
      <c r="K62" s="40">
        <v>0</v>
      </c>
      <c r="L62" s="40">
        <v>0</v>
      </c>
      <c r="M62" s="40">
        <v>7000</v>
      </c>
      <c r="N62" s="75">
        <f>VLOOKUP(P62,'CODIGOS RENTISTICOS'!$A$2:E1102,2,FALSE)</f>
        <v>825000000</v>
      </c>
      <c r="O62" s="75">
        <f>VLOOKUP(P62,'CODIGOS RENTISTICOS'!$A$2:F3269,3,FALSE)</f>
        <v>150109</v>
      </c>
      <c r="P62" s="39">
        <v>121245</v>
      </c>
      <c r="Q62" s="40">
        <v>7000</v>
      </c>
    </row>
    <row r="63" spans="1:17" x14ac:dyDescent="0.2">
      <c r="A63" s="39">
        <v>50000249</v>
      </c>
      <c r="B63" s="39">
        <v>1120461</v>
      </c>
      <c r="C63" s="39" t="s">
        <v>42</v>
      </c>
      <c r="D63" s="39">
        <v>94322093</v>
      </c>
      <c r="E63" s="50">
        <v>37530</v>
      </c>
      <c r="F63" s="39">
        <v>4428144</v>
      </c>
      <c r="H63" s="40">
        <v>0</v>
      </c>
      <c r="I63" s="39">
        <v>0</v>
      </c>
      <c r="J63" s="40">
        <v>7000</v>
      </c>
      <c r="K63" s="40">
        <v>0</v>
      </c>
      <c r="L63" s="40">
        <v>0</v>
      </c>
      <c r="M63" s="40">
        <v>7000</v>
      </c>
      <c r="N63" s="75">
        <f>VLOOKUP(P63,'CODIGOS RENTISTICOS'!$A$2:E1103,2,FALSE)</f>
        <v>825000000</v>
      </c>
      <c r="O63" s="75">
        <f>VLOOKUP(P63,'CODIGOS RENTISTICOS'!$A$2:F3270,3,FALSE)</f>
        <v>150109</v>
      </c>
      <c r="P63" s="39">
        <v>121245</v>
      </c>
      <c r="Q63" s="40">
        <v>7000</v>
      </c>
    </row>
    <row r="64" spans="1:17" x14ac:dyDescent="0.2">
      <c r="A64" s="39">
        <v>50000249</v>
      </c>
      <c r="B64" s="39">
        <v>1120471</v>
      </c>
      <c r="C64" s="39" t="s">
        <v>42</v>
      </c>
      <c r="D64" s="39">
        <v>94275245</v>
      </c>
      <c r="E64" s="50">
        <v>37530</v>
      </c>
      <c r="F64" s="39">
        <v>4426430</v>
      </c>
      <c r="H64" s="40">
        <v>0</v>
      </c>
      <c r="I64" s="39">
        <v>0</v>
      </c>
      <c r="J64" s="40">
        <v>7000</v>
      </c>
      <c r="K64" s="40">
        <v>0</v>
      </c>
      <c r="L64" s="40">
        <v>0</v>
      </c>
      <c r="M64" s="40">
        <v>7000</v>
      </c>
      <c r="N64" s="75">
        <f>VLOOKUP(P64,'CODIGOS RENTISTICOS'!$A$2:E1104,2,FALSE)</f>
        <v>825000000</v>
      </c>
      <c r="O64" s="75">
        <f>VLOOKUP(P64,'CODIGOS RENTISTICOS'!$A$2:F3271,3,FALSE)</f>
        <v>150109</v>
      </c>
      <c r="P64" s="39">
        <v>121245</v>
      </c>
      <c r="Q64" s="40">
        <v>7000</v>
      </c>
    </row>
    <row r="65" spans="1:17" x14ac:dyDescent="0.2">
      <c r="A65" s="39">
        <v>50000249</v>
      </c>
      <c r="B65" s="39">
        <v>400618</v>
      </c>
      <c r="C65" s="39" t="s">
        <v>295</v>
      </c>
      <c r="D65" s="39">
        <v>15259283</v>
      </c>
      <c r="E65" s="50">
        <v>37530</v>
      </c>
      <c r="F65" s="39">
        <v>2248363</v>
      </c>
      <c r="H65" s="40">
        <v>0</v>
      </c>
      <c r="I65" s="39">
        <v>0</v>
      </c>
      <c r="J65" s="40">
        <v>500000</v>
      </c>
      <c r="K65" s="40">
        <v>0</v>
      </c>
      <c r="L65" s="40">
        <v>0</v>
      </c>
      <c r="M65" s="40">
        <v>500000</v>
      </c>
      <c r="N65" s="75">
        <f>VLOOKUP(P65,'CODIGOS RENTISTICOS'!$A$2:E1105,2,FALSE)</f>
        <v>11100000</v>
      </c>
      <c r="O65" s="75">
        <f>VLOOKUP(P65,'CODIGOS RENTISTICOS'!$A$2:F3272,3,FALSE)</f>
        <v>150101</v>
      </c>
      <c r="P65" s="39">
        <v>121275</v>
      </c>
      <c r="Q65" s="40">
        <v>500000</v>
      </c>
    </row>
    <row r="66" spans="1:17" x14ac:dyDescent="0.2">
      <c r="A66" s="39">
        <v>50000249</v>
      </c>
      <c r="B66" s="39">
        <v>629326</v>
      </c>
      <c r="C66" s="39" t="s">
        <v>295</v>
      </c>
      <c r="D66" s="39">
        <v>94440841</v>
      </c>
      <c r="E66" s="50">
        <v>37530</v>
      </c>
      <c r="F66" s="39">
        <v>2416602</v>
      </c>
      <c r="H66" s="40">
        <v>0</v>
      </c>
      <c r="I66" s="39">
        <v>0</v>
      </c>
      <c r="J66" s="40">
        <v>9000</v>
      </c>
      <c r="K66" s="40">
        <v>0</v>
      </c>
      <c r="L66" s="40">
        <v>0</v>
      </c>
      <c r="M66" s="40">
        <v>9000</v>
      </c>
      <c r="N66" s="75">
        <f>VLOOKUP(P66,'CODIGOS RENTISTICOS'!$A$2:E1106,2,FALSE)</f>
        <v>11100000</v>
      </c>
      <c r="O66" s="75">
        <f>VLOOKUP(P66,'CODIGOS RENTISTICOS'!$A$2:F3273,3,FALSE)</f>
        <v>150101</v>
      </c>
      <c r="P66" s="39">
        <v>121275</v>
      </c>
      <c r="Q66" s="40">
        <v>9000</v>
      </c>
    </row>
    <row r="67" spans="1:17" x14ac:dyDescent="0.2">
      <c r="A67" s="39">
        <v>50000249</v>
      </c>
      <c r="B67" s="39">
        <v>629327</v>
      </c>
      <c r="C67" s="39" t="s">
        <v>295</v>
      </c>
      <c r="D67" s="39">
        <v>16496229</v>
      </c>
      <c r="E67" s="50">
        <v>37530</v>
      </c>
      <c r="F67" s="39">
        <v>2433257</v>
      </c>
      <c r="H67" s="40">
        <v>0</v>
      </c>
      <c r="I67" s="39">
        <v>0</v>
      </c>
      <c r="J67" s="40">
        <v>203940</v>
      </c>
      <c r="K67" s="40">
        <v>0</v>
      </c>
      <c r="L67" s="40">
        <v>0</v>
      </c>
      <c r="M67" s="40">
        <v>203940</v>
      </c>
      <c r="N67" s="75">
        <f>VLOOKUP(P67,'CODIGOS RENTISTICOS'!$A$2:E1107,2,FALSE)</f>
        <v>11100000</v>
      </c>
      <c r="O67" s="75">
        <f>VLOOKUP(P67,'CODIGOS RENTISTICOS'!$A$2:F3274,3,FALSE)</f>
        <v>150101</v>
      </c>
      <c r="P67" s="39">
        <v>121275</v>
      </c>
      <c r="Q67" s="40">
        <v>203940</v>
      </c>
    </row>
    <row r="68" spans="1:17" x14ac:dyDescent="0.2">
      <c r="A68" s="39">
        <v>50000249</v>
      </c>
      <c r="B68" s="39">
        <v>407584</v>
      </c>
      <c r="C68" s="39" t="s">
        <v>418</v>
      </c>
      <c r="D68" s="39">
        <v>8913800184</v>
      </c>
      <c r="E68" s="50">
        <v>37530</v>
      </c>
      <c r="F68" s="39">
        <v>2280088</v>
      </c>
      <c r="H68" s="40">
        <v>1</v>
      </c>
      <c r="I68" s="39">
        <v>0</v>
      </c>
      <c r="J68" s="40">
        <v>0</v>
      </c>
      <c r="K68" s="40">
        <v>0</v>
      </c>
      <c r="L68" s="40">
        <v>1166562</v>
      </c>
      <c r="M68" s="40">
        <v>1166562</v>
      </c>
      <c r="N68" s="75">
        <f>VLOOKUP(P68,'CODIGOS RENTISTICOS'!$A$2:E1108,2,FALSE)</f>
        <v>10200000</v>
      </c>
      <c r="O68" s="75">
        <f>VLOOKUP(P68,'CODIGOS RENTISTICOS'!$A$2:F3275,3,FALSE)</f>
        <v>260101</v>
      </c>
      <c r="P68" s="39">
        <v>6002</v>
      </c>
      <c r="Q68" s="40">
        <v>1166562</v>
      </c>
    </row>
    <row r="69" spans="1:17" x14ac:dyDescent="0.2">
      <c r="A69" s="39">
        <v>50000249</v>
      </c>
      <c r="B69" s="39">
        <v>1213374</v>
      </c>
      <c r="C69" s="39" t="s">
        <v>42</v>
      </c>
      <c r="D69" s="39">
        <v>14965548</v>
      </c>
      <c r="E69" s="50">
        <v>37530</v>
      </c>
      <c r="F69" s="39">
        <v>5527452</v>
      </c>
      <c r="H69" s="40">
        <v>0</v>
      </c>
      <c r="I69" s="39">
        <v>0</v>
      </c>
      <c r="J69" s="40">
        <v>77938</v>
      </c>
      <c r="K69" s="40">
        <v>0</v>
      </c>
      <c r="L69" s="40">
        <v>0</v>
      </c>
      <c r="M69" s="40">
        <v>77938</v>
      </c>
      <c r="N69" s="75">
        <f>VLOOKUP(P69,'CODIGOS RENTISTICOS'!$A$2:E1109,2,FALSE)</f>
        <v>825000000</v>
      </c>
      <c r="O69" s="75">
        <f>VLOOKUP(P69,'CODIGOS RENTISTICOS'!$A$2:F3276,3,FALSE)</f>
        <v>150109</v>
      </c>
      <c r="P69" s="39">
        <v>121245</v>
      </c>
      <c r="Q69" s="40">
        <v>77938</v>
      </c>
    </row>
    <row r="70" spans="1:17" x14ac:dyDescent="0.2">
      <c r="A70" s="39">
        <v>50000249</v>
      </c>
      <c r="B70" s="39">
        <v>765199</v>
      </c>
      <c r="C70" s="39" t="s">
        <v>116</v>
      </c>
      <c r="D70" s="39">
        <v>2484403</v>
      </c>
      <c r="E70" s="50">
        <v>37530</v>
      </c>
      <c r="F70" s="39">
        <v>2712488</v>
      </c>
      <c r="H70" s="40">
        <v>0</v>
      </c>
      <c r="I70" s="39">
        <v>0</v>
      </c>
      <c r="J70" s="40">
        <v>407650</v>
      </c>
      <c r="K70" s="40">
        <v>0</v>
      </c>
      <c r="L70" s="40">
        <v>0</v>
      </c>
      <c r="M70" s="40">
        <v>407650</v>
      </c>
      <c r="N70" s="75">
        <f>VLOOKUP(P70,'CODIGOS RENTISTICOS'!$A$2:E1110,2,FALSE)</f>
        <v>910300000</v>
      </c>
      <c r="O70" s="75">
        <f>VLOOKUP(P70,'CODIGOS RENTISTICOS'!$A$2:F3277,3,FALSE)</f>
        <v>130113</v>
      </c>
      <c r="P70" s="39">
        <v>121205</v>
      </c>
      <c r="Q70" s="40">
        <v>407650</v>
      </c>
    </row>
    <row r="71" spans="1:17" x14ac:dyDescent="0.2">
      <c r="A71" s="39">
        <v>50000249</v>
      </c>
      <c r="B71" s="39">
        <v>1160106</v>
      </c>
      <c r="C71" s="39" t="s">
        <v>285</v>
      </c>
      <c r="D71" s="39">
        <v>7306752</v>
      </c>
      <c r="E71" s="50">
        <v>37530</v>
      </c>
      <c r="F71" s="39">
        <v>2705373</v>
      </c>
      <c r="H71" s="40">
        <v>0</v>
      </c>
      <c r="I71" s="39">
        <v>0</v>
      </c>
      <c r="J71" s="40">
        <v>5000</v>
      </c>
      <c r="K71" s="40">
        <v>0</v>
      </c>
      <c r="L71" s="40">
        <v>0</v>
      </c>
      <c r="M71" s="40">
        <v>5000</v>
      </c>
      <c r="N71" s="75">
        <f>VLOOKUP(P71,'CODIGOS RENTISTICOS'!$A$2:E1111,2,FALSE)</f>
        <v>825000000</v>
      </c>
      <c r="O71" s="75">
        <f>VLOOKUP(P71,'CODIGOS RENTISTICOS'!$A$2:F3278,3,FALSE)</f>
        <v>150109</v>
      </c>
      <c r="P71" s="39">
        <v>121245</v>
      </c>
      <c r="Q71" s="40">
        <v>5000</v>
      </c>
    </row>
    <row r="72" spans="1:17" x14ac:dyDescent="0.2">
      <c r="A72" s="39">
        <v>50000249</v>
      </c>
      <c r="B72" s="39">
        <v>956642</v>
      </c>
      <c r="C72" s="39" t="s">
        <v>285</v>
      </c>
      <c r="D72" s="39">
        <v>8001850392</v>
      </c>
      <c r="E72" s="50">
        <v>37531</v>
      </c>
      <c r="F72" s="39">
        <v>3104335</v>
      </c>
      <c r="H72" s="40">
        <v>0</v>
      </c>
      <c r="I72" s="39">
        <v>0</v>
      </c>
      <c r="J72" s="40">
        <v>15000</v>
      </c>
      <c r="K72" s="40">
        <v>0</v>
      </c>
      <c r="L72" s="40">
        <v>0</v>
      </c>
      <c r="M72" s="40">
        <v>15000</v>
      </c>
      <c r="N72" s="75">
        <f>VLOOKUP(P72,'CODIGOS RENTISTICOS'!$A$2:E1112,2,FALSE)</f>
        <v>825000000</v>
      </c>
      <c r="O72" s="75">
        <f>VLOOKUP(P72,'CODIGOS RENTISTICOS'!$A$2:F3279,3,FALSE)</f>
        <v>150109</v>
      </c>
      <c r="P72" s="39">
        <v>121245</v>
      </c>
      <c r="Q72" s="40">
        <v>15000</v>
      </c>
    </row>
    <row r="73" spans="1:17" x14ac:dyDescent="0.2">
      <c r="A73" s="39">
        <v>50000249</v>
      </c>
      <c r="B73" s="39">
        <v>959259</v>
      </c>
      <c r="C73" s="39" t="s">
        <v>285</v>
      </c>
      <c r="D73" s="39">
        <v>8001850392</v>
      </c>
      <c r="E73" s="50">
        <v>37531</v>
      </c>
      <c r="F73" s="39">
        <v>3104335</v>
      </c>
      <c r="H73" s="40">
        <v>0</v>
      </c>
      <c r="I73" s="39">
        <v>0</v>
      </c>
      <c r="J73" s="40">
        <v>14000</v>
      </c>
      <c r="K73" s="40">
        <v>0</v>
      </c>
      <c r="L73" s="40">
        <v>0</v>
      </c>
      <c r="M73" s="40">
        <v>14000</v>
      </c>
      <c r="N73" s="75">
        <f>VLOOKUP(P73,'CODIGOS RENTISTICOS'!$A$2:E1113,2,FALSE)</f>
        <v>825000000</v>
      </c>
      <c r="O73" s="75">
        <f>VLOOKUP(P73,'CODIGOS RENTISTICOS'!$A$2:F3280,3,FALSE)</f>
        <v>150109</v>
      </c>
      <c r="P73" s="39">
        <v>121245</v>
      </c>
      <c r="Q73" s="40">
        <v>14000</v>
      </c>
    </row>
    <row r="74" spans="1:17" x14ac:dyDescent="0.2">
      <c r="A74" s="39">
        <v>50000249</v>
      </c>
      <c r="B74" s="39">
        <v>1192853</v>
      </c>
      <c r="C74" s="39" t="s">
        <v>285</v>
      </c>
      <c r="D74" s="39">
        <v>8600000182</v>
      </c>
      <c r="E74" s="50">
        <v>37531</v>
      </c>
      <c r="F74" s="39">
        <v>6356181</v>
      </c>
      <c r="H74" s="40">
        <v>0</v>
      </c>
      <c r="I74" s="39">
        <v>0</v>
      </c>
      <c r="J74" s="40">
        <v>154500</v>
      </c>
      <c r="K74" s="40">
        <v>0</v>
      </c>
      <c r="L74" s="40">
        <v>0</v>
      </c>
      <c r="M74" s="40">
        <v>154500</v>
      </c>
      <c r="N74" s="75">
        <f>VLOOKUP(P74,'CODIGOS RENTISTICOS'!$A$2:E1114,2,FALSE)</f>
        <v>96200000</v>
      </c>
      <c r="O74" s="75">
        <f>VLOOKUP(P74,'CODIGOS RENTISTICOS'!$A$2:F3281,3,FALSE)</f>
        <v>350101</v>
      </c>
      <c r="P74" s="39">
        <v>121230</v>
      </c>
      <c r="Q74" s="40">
        <v>154500</v>
      </c>
    </row>
    <row r="75" spans="1:17" x14ac:dyDescent="0.2">
      <c r="A75" s="39">
        <v>50000249</v>
      </c>
      <c r="B75" s="39">
        <v>682032</v>
      </c>
      <c r="C75" s="39" t="s">
        <v>285</v>
      </c>
      <c r="D75" s="39">
        <v>19117254</v>
      </c>
      <c r="E75" s="50">
        <v>37531</v>
      </c>
      <c r="F75" s="39">
        <v>2954877</v>
      </c>
      <c r="H75" s="40">
        <v>0</v>
      </c>
      <c r="I75" s="39">
        <v>0</v>
      </c>
      <c r="J75" s="40">
        <v>10000</v>
      </c>
      <c r="K75" s="40">
        <v>0</v>
      </c>
      <c r="L75" s="40">
        <v>0</v>
      </c>
      <c r="M75" s="40">
        <v>10000</v>
      </c>
      <c r="N75" s="75">
        <f>VLOOKUP(P75,'CODIGOS RENTISTICOS'!$A$2:E1115,2,FALSE)</f>
        <v>825000000</v>
      </c>
      <c r="O75" s="75">
        <f>VLOOKUP(P75,'CODIGOS RENTISTICOS'!$A$2:F3282,3,FALSE)</f>
        <v>150109</v>
      </c>
      <c r="P75" s="39">
        <v>121245</v>
      </c>
      <c r="Q75" s="40">
        <v>10000</v>
      </c>
    </row>
    <row r="76" spans="1:17" x14ac:dyDescent="0.2">
      <c r="A76" s="39">
        <v>50000249</v>
      </c>
      <c r="B76" s="39">
        <v>775115</v>
      </c>
      <c r="C76" s="39" t="s">
        <v>285</v>
      </c>
      <c r="D76" s="39">
        <v>8296812</v>
      </c>
      <c r="E76" s="50">
        <v>37531</v>
      </c>
      <c r="F76" s="39">
        <v>6211151</v>
      </c>
      <c r="H76" s="40">
        <v>0</v>
      </c>
      <c r="I76" s="39">
        <v>0</v>
      </c>
      <c r="J76" s="40">
        <v>5000</v>
      </c>
      <c r="K76" s="40">
        <v>0</v>
      </c>
      <c r="L76" s="40">
        <v>0</v>
      </c>
      <c r="M76" s="40">
        <v>5000</v>
      </c>
      <c r="N76" s="75">
        <f>VLOOKUP(P76,'CODIGOS RENTISTICOS'!$A$2:E1116,2,FALSE)</f>
        <v>825000000</v>
      </c>
      <c r="O76" s="75">
        <f>VLOOKUP(P76,'CODIGOS RENTISTICOS'!$A$2:F3283,3,FALSE)</f>
        <v>150109</v>
      </c>
      <c r="P76" s="39">
        <v>121245</v>
      </c>
      <c r="Q76" s="40">
        <v>5000</v>
      </c>
    </row>
    <row r="77" spans="1:17" x14ac:dyDescent="0.2">
      <c r="A77" s="39">
        <v>50000249</v>
      </c>
      <c r="B77" s="39">
        <v>775116</v>
      </c>
      <c r="C77" s="39" t="s">
        <v>285</v>
      </c>
      <c r="D77" s="39">
        <v>93370177</v>
      </c>
      <c r="E77" s="50">
        <v>37531</v>
      </c>
      <c r="F77" s="39">
        <v>6211151</v>
      </c>
      <c r="H77" s="40">
        <v>0</v>
      </c>
      <c r="I77" s="39">
        <v>0</v>
      </c>
      <c r="J77" s="40">
        <v>5000</v>
      </c>
      <c r="K77" s="40">
        <v>0</v>
      </c>
      <c r="L77" s="40">
        <v>0</v>
      </c>
      <c r="M77" s="40">
        <v>5000</v>
      </c>
      <c r="N77" s="75">
        <f>VLOOKUP(P77,'CODIGOS RENTISTICOS'!$A$2:E1117,2,FALSE)</f>
        <v>825000000</v>
      </c>
      <c r="O77" s="75">
        <f>VLOOKUP(P77,'CODIGOS RENTISTICOS'!$A$2:F3284,3,FALSE)</f>
        <v>150109</v>
      </c>
      <c r="P77" s="39">
        <v>121245</v>
      </c>
      <c r="Q77" s="40">
        <v>5000</v>
      </c>
    </row>
    <row r="78" spans="1:17" x14ac:dyDescent="0.2">
      <c r="A78" s="39">
        <v>50000249</v>
      </c>
      <c r="B78" s="39">
        <v>1023020</v>
      </c>
      <c r="C78" s="39" t="s">
        <v>285</v>
      </c>
      <c r="D78" s="39">
        <v>8000236469</v>
      </c>
      <c r="E78" s="50">
        <v>37531</v>
      </c>
      <c r="F78" s="39">
        <v>62131097</v>
      </c>
      <c r="H78" s="40">
        <v>0</v>
      </c>
      <c r="I78" s="39">
        <v>0</v>
      </c>
      <c r="J78" s="40">
        <v>10000</v>
      </c>
      <c r="K78" s="40">
        <v>0</v>
      </c>
      <c r="L78" s="40">
        <v>0</v>
      </c>
      <c r="M78" s="40">
        <v>10000</v>
      </c>
      <c r="N78" s="75">
        <f>VLOOKUP(P78,'CODIGOS RENTISTICOS'!$A$2:E1118,2,FALSE)</f>
        <v>825000000</v>
      </c>
      <c r="O78" s="75">
        <f>VLOOKUP(P78,'CODIGOS RENTISTICOS'!$A$2:F3285,3,FALSE)</f>
        <v>150109</v>
      </c>
      <c r="P78" s="39">
        <v>5041</v>
      </c>
      <c r="Q78" s="40">
        <v>10000</v>
      </c>
    </row>
    <row r="79" spans="1:17" x14ac:dyDescent="0.2">
      <c r="A79" s="39">
        <v>50000249</v>
      </c>
      <c r="B79" s="39">
        <v>1145381</v>
      </c>
      <c r="C79" s="39" t="s">
        <v>285</v>
      </c>
      <c r="D79" s="39">
        <v>6000562029</v>
      </c>
      <c r="E79" s="50">
        <v>37531</v>
      </c>
      <c r="F79" s="39">
        <v>6220851</v>
      </c>
      <c r="H79" s="40">
        <v>0</v>
      </c>
      <c r="I79" s="39">
        <v>0</v>
      </c>
      <c r="J79" s="40">
        <v>2160</v>
      </c>
      <c r="K79" s="40">
        <v>0</v>
      </c>
      <c r="L79" s="40">
        <v>0</v>
      </c>
      <c r="M79" s="40">
        <v>2160</v>
      </c>
      <c r="N79" s="75">
        <f>VLOOKUP(P79,'CODIGOS RENTISTICOS'!$A$2:E1119,2,FALSE)</f>
        <v>96200000</v>
      </c>
      <c r="O79" s="75">
        <f>VLOOKUP(P79,'CODIGOS RENTISTICOS'!$A$2:F3286,3,FALSE)</f>
        <v>350101</v>
      </c>
      <c r="P79" s="39">
        <v>121203</v>
      </c>
      <c r="Q79" s="40">
        <v>2160</v>
      </c>
    </row>
    <row r="80" spans="1:17" x14ac:dyDescent="0.2">
      <c r="A80" s="39">
        <v>50000249</v>
      </c>
      <c r="B80" s="39">
        <v>1023026</v>
      </c>
      <c r="C80" s="39" t="s">
        <v>285</v>
      </c>
      <c r="D80" s="39">
        <v>17420176</v>
      </c>
      <c r="E80" s="50">
        <v>37531</v>
      </c>
      <c r="F80" s="39">
        <v>6400378</v>
      </c>
      <c r="H80" s="40">
        <v>0</v>
      </c>
      <c r="I80" s="39">
        <v>0</v>
      </c>
      <c r="J80" s="40">
        <v>81000</v>
      </c>
      <c r="K80" s="40">
        <v>0</v>
      </c>
      <c r="L80" s="40">
        <v>0</v>
      </c>
      <c r="M80" s="40">
        <v>81000</v>
      </c>
      <c r="N80" s="75">
        <f>VLOOKUP(P80,'CODIGOS RENTISTICOS'!$A$2:E1120,2,FALSE)</f>
        <v>825000000</v>
      </c>
      <c r="O80" s="75">
        <f>VLOOKUP(P80,'CODIGOS RENTISTICOS'!$A$2:F3287,3,FALSE)</f>
        <v>150109</v>
      </c>
      <c r="P80" s="39">
        <v>121245</v>
      </c>
      <c r="Q80" s="40">
        <v>81000</v>
      </c>
    </row>
    <row r="81" spans="1:17" x14ac:dyDescent="0.2">
      <c r="A81" s="39">
        <v>50000249</v>
      </c>
      <c r="B81" s="39">
        <v>1067144</v>
      </c>
      <c r="C81" s="39" t="s">
        <v>285</v>
      </c>
      <c r="D81" s="39">
        <v>4158689</v>
      </c>
      <c r="E81" s="50">
        <v>37531</v>
      </c>
      <c r="F81" s="39">
        <v>2921406</v>
      </c>
      <c r="H81" s="40">
        <v>0</v>
      </c>
      <c r="I81" s="39">
        <v>0</v>
      </c>
      <c r="J81" s="40">
        <v>5000</v>
      </c>
      <c r="K81" s="40">
        <v>0</v>
      </c>
      <c r="L81" s="40">
        <v>0</v>
      </c>
      <c r="M81" s="40">
        <v>5000</v>
      </c>
      <c r="N81" s="75">
        <f>VLOOKUP(P81,'CODIGOS RENTISTICOS'!$A$2:E1121,2,FALSE)</f>
        <v>825000000</v>
      </c>
      <c r="O81" s="75">
        <f>VLOOKUP(P81,'CODIGOS RENTISTICOS'!$A$2:F3288,3,FALSE)</f>
        <v>150109</v>
      </c>
      <c r="P81" s="39">
        <v>5041</v>
      </c>
      <c r="Q81" s="40">
        <v>5000</v>
      </c>
    </row>
    <row r="82" spans="1:17" x14ac:dyDescent="0.2">
      <c r="A82" s="39">
        <v>50000249</v>
      </c>
      <c r="B82" s="39">
        <v>1215011</v>
      </c>
      <c r="C82" s="39" t="s">
        <v>285</v>
      </c>
      <c r="D82" s="39">
        <v>8300644428</v>
      </c>
      <c r="E82" s="50">
        <v>37531</v>
      </c>
      <c r="F82" s="39">
        <v>0</v>
      </c>
      <c r="H82" s="40">
        <v>0</v>
      </c>
      <c r="I82" s="39">
        <v>0</v>
      </c>
      <c r="J82" s="40">
        <v>5000</v>
      </c>
      <c r="K82" s="40">
        <v>0</v>
      </c>
      <c r="L82" s="40">
        <v>0</v>
      </c>
      <c r="M82" s="40">
        <v>5000</v>
      </c>
      <c r="N82" s="75">
        <f>VLOOKUP(P82,'CODIGOS RENTISTICOS'!$A$2:E1122,2,FALSE)</f>
        <v>825000000</v>
      </c>
      <c r="O82" s="75">
        <f>VLOOKUP(P82,'CODIGOS RENTISTICOS'!$A$2:F3289,3,FALSE)</f>
        <v>150109</v>
      </c>
      <c r="P82" s="39">
        <v>5041</v>
      </c>
      <c r="Q82" s="40">
        <v>5000</v>
      </c>
    </row>
    <row r="83" spans="1:17" x14ac:dyDescent="0.2">
      <c r="A83" s="39">
        <v>50000249</v>
      </c>
      <c r="B83" s="39">
        <v>958281</v>
      </c>
      <c r="C83" s="39" t="s">
        <v>285</v>
      </c>
      <c r="D83" s="39">
        <v>8000163141</v>
      </c>
      <c r="E83" s="50">
        <v>37531</v>
      </c>
      <c r="F83" s="39">
        <v>2571955</v>
      </c>
      <c r="H83" s="40">
        <v>0</v>
      </c>
      <c r="I83" s="39">
        <v>0</v>
      </c>
      <c r="J83" s="40">
        <v>7000</v>
      </c>
      <c r="K83" s="40">
        <v>0</v>
      </c>
      <c r="L83" s="40">
        <v>0</v>
      </c>
      <c r="M83" s="40">
        <v>7000</v>
      </c>
      <c r="N83" s="75">
        <f>VLOOKUP(P83,'CODIGOS RENTISTICOS'!$A$2:E1123,2,FALSE)</f>
        <v>825000000</v>
      </c>
      <c r="O83" s="75">
        <f>VLOOKUP(P83,'CODIGOS RENTISTICOS'!$A$2:F3290,3,FALSE)</f>
        <v>150109</v>
      </c>
      <c r="P83" s="39">
        <v>121245</v>
      </c>
      <c r="Q83" s="40">
        <v>7000</v>
      </c>
    </row>
    <row r="84" spans="1:17" x14ac:dyDescent="0.2">
      <c r="A84" s="39">
        <v>50000249</v>
      </c>
      <c r="B84" s="39">
        <v>1169656</v>
      </c>
      <c r="C84" s="39" t="s">
        <v>285</v>
      </c>
      <c r="D84" s="39">
        <v>7546406</v>
      </c>
      <c r="E84" s="50">
        <v>37531</v>
      </c>
      <c r="F84" s="39">
        <v>6389277</v>
      </c>
      <c r="H84" s="40">
        <v>0</v>
      </c>
      <c r="I84" s="39">
        <v>0</v>
      </c>
      <c r="J84" s="40">
        <v>5000</v>
      </c>
      <c r="K84" s="40">
        <v>0</v>
      </c>
      <c r="L84" s="40">
        <v>0</v>
      </c>
      <c r="M84" s="40">
        <v>5000</v>
      </c>
      <c r="N84" s="75">
        <f>VLOOKUP(P84,'CODIGOS RENTISTICOS'!$A$2:E1124,2,FALSE)</f>
        <v>825000000</v>
      </c>
      <c r="O84" s="75">
        <f>VLOOKUP(P84,'CODIGOS RENTISTICOS'!$A$2:F3291,3,FALSE)</f>
        <v>150109</v>
      </c>
      <c r="P84" s="39">
        <v>121245</v>
      </c>
      <c r="Q84" s="40">
        <v>5000</v>
      </c>
    </row>
    <row r="85" spans="1:17" x14ac:dyDescent="0.2">
      <c r="A85" s="39">
        <v>50000249</v>
      </c>
      <c r="B85" s="39">
        <v>1170218</v>
      </c>
      <c r="C85" s="39" t="s">
        <v>285</v>
      </c>
      <c r="D85" s="39">
        <v>19284424</v>
      </c>
      <c r="E85" s="50">
        <v>37531</v>
      </c>
      <c r="F85" s="39">
        <v>2182099</v>
      </c>
      <c r="H85" s="40">
        <v>0</v>
      </c>
      <c r="I85" s="39">
        <v>0</v>
      </c>
      <c r="J85" s="40">
        <v>5000</v>
      </c>
      <c r="K85" s="40">
        <v>0</v>
      </c>
      <c r="L85" s="40">
        <v>0</v>
      </c>
      <c r="M85" s="40">
        <v>5000</v>
      </c>
      <c r="N85" s="75">
        <f>VLOOKUP(P85,'CODIGOS RENTISTICOS'!$A$2:E1125,2,FALSE)</f>
        <v>825000000</v>
      </c>
      <c r="O85" s="75">
        <f>VLOOKUP(P85,'CODIGOS RENTISTICOS'!$A$2:F3292,3,FALSE)</f>
        <v>150109</v>
      </c>
      <c r="P85" s="39">
        <v>121245</v>
      </c>
      <c r="Q85" s="40">
        <v>5000</v>
      </c>
    </row>
    <row r="86" spans="1:17" x14ac:dyDescent="0.2">
      <c r="A86" s="39">
        <v>50000249</v>
      </c>
      <c r="B86" s="39">
        <v>923746</v>
      </c>
      <c r="C86" s="39" t="s">
        <v>285</v>
      </c>
      <c r="D86" s="39">
        <v>8600323478</v>
      </c>
      <c r="E86" s="50">
        <v>37531</v>
      </c>
      <c r="F86" s="39">
        <v>3497970</v>
      </c>
      <c r="H86" s="40">
        <v>0</v>
      </c>
      <c r="I86" s="39">
        <v>0</v>
      </c>
      <c r="J86" s="40">
        <v>77000</v>
      </c>
      <c r="K86" s="40">
        <v>0</v>
      </c>
      <c r="L86" s="40">
        <v>0</v>
      </c>
      <c r="M86" s="40">
        <v>77000</v>
      </c>
      <c r="N86" s="75">
        <f>VLOOKUP(P86,'CODIGOS RENTISTICOS'!$A$2:E1126,2,FALSE)</f>
        <v>825000000</v>
      </c>
      <c r="O86" s="75">
        <f>VLOOKUP(P86,'CODIGOS RENTISTICOS'!$A$2:F3293,3,FALSE)</f>
        <v>150109</v>
      </c>
      <c r="P86" s="39">
        <v>5041</v>
      </c>
      <c r="Q86" s="40">
        <v>77000</v>
      </c>
    </row>
    <row r="87" spans="1:17" x14ac:dyDescent="0.2">
      <c r="A87" s="39">
        <v>50000249</v>
      </c>
      <c r="B87" s="39">
        <v>956673</v>
      </c>
      <c r="C87" s="39" t="s">
        <v>285</v>
      </c>
      <c r="D87" s="39">
        <v>8600333229</v>
      </c>
      <c r="E87" s="50">
        <v>37531</v>
      </c>
      <c r="F87" s="39">
        <v>3174710</v>
      </c>
      <c r="H87" s="40">
        <v>0</v>
      </c>
      <c r="I87" s="39">
        <v>0</v>
      </c>
      <c r="J87" s="40">
        <v>7000</v>
      </c>
      <c r="K87" s="40">
        <v>0</v>
      </c>
      <c r="L87" s="40">
        <v>0</v>
      </c>
      <c r="M87" s="40">
        <v>7000</v>
      </c>
      <c r="N87" s="75">
        <f>VLOOKUP(P87,'CODIGOS RENTISTICOS'!$A$2:E1127,2,FALSE)</f>
        <v>825000000</v>
      </c>
      <c r="O87" s="75">
        <f>VLOOKUP(P87,'CODIGOS RENTISTICOS'!$A$2:F3294,3,FALSE)</f>
        <v>150109</v>
      </c>
      <c r="P87" s="39">
        <v>121245</v>
      </c>
      <c r="Q87" s="40">
        <v>7000</v>
      </c>
    </row>
    <row r="88" spans="1:17" x14ac:dyDescent="0.2">
      <c r="A88" s="39">
        <v>50000249</v>
      </c>
      <c r="B88" s="39">
        <v>956689</v>
      </c>
      <c r="C88" s="39" t="s">
        <v>285</v>
      </c>
      <c r="D88" s="39">
        <v>8600333229</v>
      </c>
      <c r="E88" s="50">
        <v>37531</v>
      </c>
      <c r="F88" s="39">
        <v>3174710</v>
      </c>
      <c r="H88" s="40">
        <v>0</v>
      </c>
      <c r="I88" s="39">
        <v>0</v>
      </c>
      <c r="J88" s="40">
        <v>7000</v>
      </c>
      <c r="K88" s="40">
        <v>0</v>
      </c>
      <c r="L88" s="40">
        <v>0</v>
      </c>
      <c r="M88" s="40">
        <v>7000</v>
      </c>
      <c r="N88" s="75">
        <f>VLOOKUP(P88,'CODIGOS RENTISTICOS'!$A$2:E1128,2,FALSE)</f>
        <v>825000000</v>
      </c>
      <c r="O88" s="75">
        <f>VLOOKUP(P88,'CODIGOS RENTISTICOS'!$A$2:F3295,3,FALSE)</f>
        <v>150109</v>
      </c>
      <c r="P88" s="39">
        <v>121245</v>
      </c>
      <c r="Q88" s="40">
        <v>7000</v>
      </c>
    </row>
    <row r="89" spans="1:17" x14ac:dyDescent="0.2">
      <c r="A89" s="39">
        <v>50000249</v>
      </c>
      <c r="B89" s="39">
        <v>8759781</v>
      </c>
      <c r="C89" s="39" t="s">
        <v>285</v>
      </c>
      <c r="D89" s="39">
        <v>6085796</v>
      </c>
      <c r="E89" s="50">
        <v>37531</v>
      </c>
      <c r="F89" s="39">
        <v>6675319</v>
      </c>
      <c r="H89" s="40">
        <v>0</v>
      </c>
      <c r="I89" s="39">
        <v>0</v>
      </c>
      <c r="J89" s="40">
        <v>2574</v>
      </c>
      <c r="K89" s="40">
        <v>0</v>
      </c>
      <c r="L89" s="40">
        <v>0</v>
      </c>
      <c r="M89" s="40">
        <v>2574</v>
      </c>
      <c r="N89" s="75">
        <f>VLOOKUP(P89,'CODIGOS RENTISTICOS'!$A$2:E1129,2,FALSE)</f>
        <v>96400000</v>
      </c>
      <c r="O89" s="75">
        <f>VLOOKUP(P89,'CODIGOS RENTISTICOS'!$A$2:F3296,3,FALSE)</f>
        <v>370101</v>
      </c>
      <c r="P89" s="39">
        <v>121280</v>
      </c>
      <c r="Q89" s="40">
        <v>2574</v>
      </c>
    </row>
    <row r="90" spans="1:17" x14ac:dyDescent="0.2">
      <c r="A90" s="39">
        <v>50000249</v>
      </c>
      <c r="B90" s="39">
        <v>1241932</v>
      </c>
      <c r="C90" s="39" t="s">
        <v>285</v>
      </c>
      <c r="D90" s="39">
        <v>19102854</v>
      </c>
      <c r="E90" s="50">
        <v>37531</v>
      </c>
      <c r="F90" s="39">
        <v>6086434</v>
      </c>
      <c r="H90" s="40">
        <v>0</v>
      </c>
      <c r="I90" s="39">
        <v>0</v>
      </c>
      <c r="J90" s="40">
        <v>7000</v>
      </c>
      <c r="K90" s="40">
        <v>0</v>
      </c>
      <c r="L90" s="40">
        <v>0</v>
      </c>
      <c r="M90" s="40">
        <v>7000</v>
      </c>
      <c r="N90" s="75">
        <f>VLOOKUP(P90,'CODIGOS RENTISTICOS'!$A$2:E1130,2,FALSE)</f>
        <v>825000000</v>
      </c>
      <c r="O90" s="75">
        <f>VLOOKUP(P90,'CODIGOS RENTISTICOS'!$A$2:F3297,3,FALSE)</f>
        <v>150109</v>
      </c>
      <c r="P90" s="39">
        <v>121245</v>
      </c>
      <c r="Q90" s="40">
        <v>7000</v>
      </c>
    </row>
    <row r="91" spans="1:17" x14ac:dyDescent="0.2">
      <c r="A91" s="39">
        <v>50000249</v>
      </c>
      <c r="B91" s="39">
        <v>3135567</v>
      </c>
      <c r="C91" s="39" t="s">
        <v>285</v>
      </c>
      <c r="D91" s="39">
        <v>8600151186</v>
      </c>
      <c r="E91" s="50">
        <v>37531</v>
      </c>
      <c r="F91" s="39">
        <v>6258660</v>
      </c>
      <c r="H91" s="40">
        <v>0</v>
      </c>
      <c r="I91" s="39">
        <v>0</v>
      </c>
      <c r="J91" s="40">
        <v>14000</v>
      </c>
      <c r="K91" s="40">
        <v>0</v>
      </c>
      <c r="L91" s="40">
        <v>0</v>
      </c>
      <c r="M91" s="40">
        <v>14000</v>
      </c>
      <c r="N91" s="75">
        <f>VLOOKUP(P91,'CODIGOS RENTISTICOS'!$A$2:E1131,2,FALSE)</f>
        <v>825000000</v>
      </c>
      <c r="O91" s="75">
        <f>VLOOKUP(P91,'CODIGOS RENTISTICOS'!$A$2:F3298,3,FALSE)</f>
        <v>150109</v>
      </c>
      <c r="P91" s="39">
        <v>121245</v>
      </c>
      <c r="Q91" s="40">
        <v>14000</v>
      </c>
    </row>
    <row r="92" spans="1:17" x14ac:dyDescent="0.2">
      <c r="A92" s="39">
        <v>50000249</v>
      </c>
      <c r="B92" s="39">
        <v>3137252</v>
      </c>
      <c r="C92" s="39" t="s">
        <v>285</v>
      </c>
      <c r="D92" s="39">
        <v>8605168477</v>
      </c>
      <c r="E92" s="50">
        <v>37531</v>
      </c>
      <c r="F92" s="39">
        <v>6211360</v>
      </c>
      <c r="H92" s="40">
        <v>0</v>
      </c>
      <c r="I92" s="39">
        <v>0</v>
      </c>
      <c r="J92" s="40">
        <v>5000</v>
      </c>
      <c r="K92" s="40">
        <v>0</v>
      </c>
      <c r="L92" s="40">
        <v>0</v>
      </c>
      <c r="M92" s="40">
        <v>5000</v>
      </c>
      <c r="N92" s="75">
        <f>VLOOKUP(P92,'CODIGOS RENTISTICOS'!$A$2:E1132,2,FALSE)</f>
        <v>825000000</v>
      </c>
      <c r="O92" s="75">
        <f>VLOOKUP(P92,'CODIGOS RENTISTICOS'!$A$2:F3299,3,FALSE)</f>
        <v>150109</v>
      </c>
      <c r="P92" s="39">
        <v>121245</v>
      </c>
      <c r="Q92" s="40">
        <v>5000</v>
      </c>
    </row>
    <row r="93" spans="1:17" x14ac:dyDescent="0.2">
      <c r="A93" s="39">
        <v>50000249</v>
      </c>
      <c r="B93" s="39">
        <v>3138538</v>
      </c>
      <c r="C93" s="39" t="s">
        <v>285</v>
      </c>
      <c r="D93" s="39">
        <v>8600019657</v>
      </c>
      <c r="E93" s="50">
        <v>37531</v>
      </c>
      <c r="F93" s="39">
        <v>2248888</v>
      </c>
      <c r="H93" s="40">
        <v>0</v>
      </c>
      <c r="I93" s="39">
        <v>0</v>
      </c>
      <c r="J93" s="40">
        <v>161000</v>
      </c>
      <c r="K93" s="40">
        <v>0</v>
      </c>
      <c r="L93" s="40">
        <v>0</v>
      </c>
      <c r="M93" s="40">
        <v>161000</v>
      </c>
      <c r="N93" s="75">
        <f>VLOOKUP(P93,'CODIGOS RENTISTICOS'!$A$2:E1133,2,FALSE)</f>
        <v>825000000</v>
      </c>
      <c r="O93" s="75">
        <f>VLOOKUP(P93,'CODIGOS RENTISTICOS'!$A$2:F3300,3,FALSE)</f>
        <v>150109</v>
      </c>
      <c r="P93" s="39">
        <v>121245</v>
      </c>
      <c r="Q93" s="40">
        <v>161000</v>
      </c>
    </row>
    <row r="94" spans="1:17" x14ac:dyDescent="0.2">
      <c r="A94" s="39">
        <v>50000249</v>
      </c>
      <c r="B94" s="39">
        <v>3138542</v>
      </c>
      <c r="C94" s="39" t="s">
        <v>285</v>
      </c>
      <c r="D94" s="39">
        <v>80412112</v>
      </c>
      <c r="E94" s="50">
        <v>37531</v>
      </c>
      <c r="F94" s="39">
        <v>3394716</v>
      </c>
      <c r="H94" s="40">
        <v>0</v>
      </c>
      <c r="I94" s="39">
        <v>0</v>
      </c>
      <c r="J94" s="40">
        <v>5000</v>
      </c>
      <c r="K94" s="40">
        <v>0</v>
      </c>
      <c r="L94" s="40">
        <v>0</v>
      </c>
      <c r="M94" s="40">
        <v>5000</v>
      </c>
      <c r="N94" s="75">
        <f>VLOOKUP(P94,'CODIGOS RENTISTICOS'!$A$2:E1134,2,FALSE)</f>
        <v>825000000</v>
      </c>
      <c r="O94" s="75">
        <f>VLOOKUP(P94,'CODIGOS RENTISTICOS'!$A$2:F3301,3,FALSE)</f>
        <v>150109</v>
      </c>
      <c r="P94" s="39">
        <v>121245</v>
      </c>
      <c r="Q94" s="40">
        <v>5000</v>
      </c>
    </row>
    <row r="95" spans="1:17" x14ac:dyDescent="0.2">
      <c r="A95" s="39">
        <v>50000249</v>
      </c>
      <c r="B95" s="39">
        <v>3138713</v>
      </c>
      <c r="C95" s="39" t="s">
        <v>285</v>
      </c>
      <c r="D95" s="39">
        <v>3771801</v>
      </c>
      <c r="E95" s="50">
        <v>37531</v>
      </c>
      <c r="F95" s="39">
        <v>8708242</v>
      </c>
      <c r="H95" s="40">
        <v>0</v>
      </c>
      <c r="I95" s="39">
        <v>0</v>
      </c>
      <c r="J95" s="40">
        <v>42000</v>
      </c>
      <c r="K95" s="40">
        <v>0</v>
      </c>
      <c r="L95" s="40">
        <v>0</v>
      </c>
      <c r="M95" s="40">
        <v>42000</v>
      </c>
      <c r="N95" s="75">
        <f>VLOOKUP(P95,'CODIGOS RENTISTICOS'!$A$2:E1135,2,FALSE)</f>
        <v>825000000</v>
      </c>
      <c r="O95" s="75">
        <f>VLOOKUP(P95,'CODIGOS RENTISTICOS'!$A$2:F3302,3,FALSE)</f>
        <v>150109</v>
      </c>
      <c r="P95" s="39">
        <v>121245</v>
      </c>
      <c r="Q95" s="40">
        <v>42000</v>
      </c>
    </row>
    <row r="96" spans="1:17" x14ac:dyDescent="0.2">
      <c r="A96" s="39">
        <v>50000249</v>
      </c>
      <c r="B96" s="39">
        <v>3139142</v>
      </c>
      <c r="C96" s="39" t="s">
        <v>285</v>
      </c>
      <c r="D96" s="39">
        <v>8605185045</v>
      </c>
      <c r="E96" s="50">
        <v>37531</v>
      </c>
      <c r="F96" s="39">
        <v>2550019</v>
      </c>
      <c r="H96" s="40">
        <v>0</v>
      </c>
      <c r="I96" s="39">
        <v>0</v>
      </c>
      <c r="J96" s="40">
        <v>7000</v>
      </c>
      <c r="K96" s="40">
        <v>0</v>
      </c>
      <c r="L96" s="40">
        <v>0</v>
      </c>
      <c r="M96" s="40">
        <v>7000</v>
      </c>
      <c r="N96" s="75">
        <f>VLOOKUP(P96,'CODIGOS RENTISTICOS'!$A$2:E1136,2,FALSE)</f>
        <v>825000000</v>
      </c>
      <c r="O96" s="75">
        <f>VLOOKUP(P96,'CODIGOS RENTISTICOS'!$A$2:F3303,3,FALSE)</f>
        <v>150109</v>
      </c>
      <c r="P96" s="39">
        <v>121245</v>
      </c>
      <c r="Q96" s="40">
        <v>7000</v>
      </c>
    </row>
    <row r="97" spans="1:17" x14ac:dyDescent="0.2">
      <c r="A97" s="39">
        <v>50000249</v>
      </c>
      <c r="B97" s="39">
        <v>3139143</v>
      </c>
      <c r="C97" s="39" t="s">
        <v>285</v>
      </c>
      <c r="D97" s="39">
        <v>8303185048</v>
      </c>
      <c r="E97" s="50">
        <v>37531</v>
      </c>
      <c r="F97" s="39">
        <v>2554826</v>
      </c>
      <c r="H97" s="40">
        <v>0</v>
      </c>
      <c r="I97" s="39">
        <v>0</v>
      </c>
      <c r="J97" s="40">
        <v>5000</v>
      </c>
      <c r="K97" s="40">
        <v>0</v>
      </c>
      <c r="L97" s="40">
        <v>0</v>
      </c>
      <c r="M97" s="40">
        <v>5000</v>
      </c>
      <c r="N97" s="75">
        <f>VLOOKUP(P97,'CODIGOS RENTISTICOS'!$A$2:E1137,2,FALSE)</f>
        <v>825000000</v>
      </c>
      <c r="O97" s="75">
        <f>VLOOKUP(P97,'CODIGOS RENTISTICOS'!$A$2:F3304,3,FALSE)</f>
        <v>150109</v>
      </c>
      <c r="P97" s="39">
        <v>121245</v>
      </c>
      <c r="Q97" s="40">
        <v>5000</v>
      </c>
    </row>
    <row r="98" spans="1:17" x14ac:dyDescent="0.2">
      <c r="A98" s="39">
        <v>50000249</v>
      </c>
      <c r="B98" s="39">
        <v>1231094</v>
      </c>
      <c r="C98" s="39" t="s">
        <v>285</v>
      </c>
      <c r="D98" s="39">
        <v>19309726</v>
      </c>
      <c r="E98" s="50">
        <v>37531</v>
      </c>
      <c r="F98" s="39">
        <v>3107462</v>
      </c>
      <c r="H98" s="40">
        <v>0</v>
      </c>
      <c r="I98" s="39">
        <v>0</v>
      </c>
      <c r="J98" s="40">
        <v>309000</v>
      </c>
      <c r="K98" s="40">
        <v>0</v>
      </c>
      <c r="L98" s="40">
        <v>0</v>
      </c>
      <c r="M98" s="40">
        <v>309000</v>
      </c>
      <c r="N98" s="75">
        <f>VLOOKUP(P98,'CODIGOS RENTISTICOS'!$A$2:E1138,2,FALSE)</f>
        <v>96200000</v>
      </c>
      <c r="O98" s="75">
        <f>VLOOKUP(P98,'CODIGOS RENTISTICOS'!$A$2:F3305,3,FALSE)</f>
        <v>350101</v>
      </c>
      <c r="P98" s="39">
        <v>121230</v>
      </c>
      <c r="Q98" s="40">
        <v>309000</v>
      </c>
    </row>
    <row r="99" spans="1:17" x14ac:dyDescent="0.2">
      <c r="A99" s="39">
        <v>50000249</v>
      </c>
      <c r="B99" s="39">
        <v>349522</v>
      </c>
      <c r="C99" s="39" t="s">
        <v>33</v>
      </c>
      <c r="D99" s="39">
        <v>8909301767</v>
      </c>
      <c r="E99" s="50">
        <v>37531</v>
      </c>
      <c r="F99" s="39">
        <v>2648843</v>
      </c>
      <c r="H99" s="40">
        <v>0</v>
      </c>
      <c r="I99" s="39">
        <v>0</v>
      </c>
      <c r="J99" s="40">
        <v>244000</v>
      </c>
      <c r="K99" s="40">
        <v>0</v>
      </c>
      <c r="L99" s="40">
        <v>0</v>
      </c>
      <c r="M99" s="40">
        <v>244000</v>
      </c>
      <c r="N99" s="75">
        <f>VLOOKUP(P99,'CODIGOS RENTISTICOS'!$A$2:E1139,2,FALSE)</f>
        <v>825000000</v>
      </c>
      <c r="O99" s="75">
        <f>VLOOKUP(P99,'CODIGOS RENTISTICOS'!$A$2:F3306,3,FALSE)</f>
        <v>150109</v>
      </c>
      <c r="P99" s="39">
        <v>121245</v>
      </c>
      <c r="Q99" s="40">
        <v>244000</v>
      </c>
    </row>
    <row r="100" spans="1:17" x14ac:dyDescent="0.2">
      <c r="A100" s="39">
        <v>50000249</v>
      </c>
      <c r="B100" s="39">
        <v>892360</v>
      </c>
      <c r="C100" s="39" t="s">
        <v>33</v>
      </c>
      <c r="D100" s="39">
        <v>75059741</v>
      </c>
      <c r="E100" s="50">
        <v>37531</v>
      </c>
      <c r="F100" s="39">
        <v>3611009</v>
      </c>
      <c r="H100" s="40">
        <v>0</v>
      </c>
      <c r="I100" s="39">
        <v>0</v>
      </c>
      <c r="J100" s="40">
        <v>309000</v>
      </c>
      <c r="K100" s="40">
        <v>0</v>
      </c>
      <c r="L100" s="40">
        <v>0</v>
      </c>
      <c r="M100" s="40">
        <v>309000</v>
      </c>
      <c r="N100" s="75">
        <f>VLOOKUP(P100,'CODIGOS RENTISTICOS'!$A$2:E1140,2,FALSE)</f>
        <v>11800000</v>
      </c>
      <c r="O100" s="75">
        <f>VLOOKUP(P100,'CODIGOS RENTISTICOS'!$A$2:F3307,3,FALSE)</f>
        <v>240101</v>
      </c>
      <c r="P100" s="39">
        <v>121265</v>
      </c>
      <c r="Q100" s="40">
        <v>309000</v>
      </c>
    </row>
    <row r="101" spans="1:17" x14ac:dyDescent="0.2">
      <c r="A101" s="39">
        <v>50000249</v>
      </c>
      <c r="B101" s="39">
        <v>1101618</v>
      </c>
      <c r="C101" s="39" t="s">
        <v>33</v>
      </c>
      <c r="D101" s="39">
        <v>8002420358</v>
      </c>
      <c r="E101" s="50">
        <v>37531</v>
      </c>
      <c r="F101" s="39">
        <v>5134422</v>
      </c>
      <c r="H101" s="40">
        <v>0</v>
      </c>
      <c r="I101" s="39">
        <v>0</v>
      </c>
      <c r="J101" s="40">
        <v>28000</v>
      </c>
      <c r="K101" s="40">
        <v>0</v>
      </c>
      <c r="L101" s="40">
        <v>0</v>
      </c>
      <c r="M101" s="40">
        <v>28000</v>
      </c>
      <c r="N101" s="75">
        <f>VLOOKUP(P101,'CODIGOS RENTISTICOS'!$A$2:E1141,2,FALSE)</f>
        <v>825000000</v>
      </c>
      <c r="O101" s="75">
        <f>VLOOKUP(P101,'CODIGOS RENTISTICOS'!$A$2:F3308,3,FALSE)</f>
        <v>150109</v>
      </c>
      <c r="P101" s="39">
        <v>121245</v>
      </c>
      <c r="Q101" s="40">
        <v>28000</v>
      </c>
    </row>
    <row r="102" spans="1:17" x14ac:dyDescent="0.2">
      <c r="A102" s="39">
        <v>50000249</v>
      </c>
      <c r="B102" s="39">
        <v>1109221</v>
      </c>
      <c r="C102" s="39" t="s">
        <v>33</v>
      </c>
      <c r="D102" s="39">
        <v>8909016725</v>
      </c>
      <c r="E102" s="50">
        <v>37531</v>
      </c>
      <c r="F102" s="39">
        <v>3788333</v>
      </c>
      <c r="H102" s="40">
        <v>0</v>
      </c>
      <c r="I102" s="39">
        <v>0</v>
      </c>
      <c r="J102" s="40">
        <v>7000</v>
      </c>
      <c r="K102" s="40">
        <v>0</v>
      </c>
      <c r="L102" s="40">
        <v>0</v>
      </c>
      <c r="M102" s="40">
        <v>7000</v>
      </c>
      <c r="N102" s="75">
        <f>VLOOKUP(P102,'CODIGOS RENTISTICOS'!$A$2:E1142,2,FALSE)</f>
        <v>825000000</v>
      </c>
      <c r="O102" s="75">
        <f>VLOOKUP(P102,'CODIGOS RENTISTICOS'!$A$2:F3309,3,FALSE)</f>
        <v>150109</v>
      </c>
      <c r="P102" s="39">
        <v>121245</v>
      </c>
      <c r="Q102" s="40">
        <v>7000</v>
      </c>
    </row>
    <row r="103" spans="1:17" x14ac:dyDescent="0.2">
      <c r="A103" s="39">
        <v>50000249</v>
      </c>
      <c r="B103" s="39">
        <v>1184696</v>
      </c>
      <c r="C103" s="39" t="s">
        <v>33</v>
      </c>
      <c r="D103" s="39">
        <v>8909016725</v>
      </c>
      <c r="E103" s="50">
        <v>37531</v>
      </c>
      <c r="F103" s="39">
        <v>3788333</v>
      </c>
      <c r="H103" s="40">
        <v>0</v>
      </c>
      <c r="I103" s="39">
        <v>0</v>
      </c>
      <c r="J103" s="40">
        <v>7000</v>
      </c>
      <c r="K103" s="40">
        <v>0</v>
      </c>
      <c r="L103" s="40">
        <v>0</v>
      </c>
      <c r="M103" s="40">
        <v>7000</v>
      </c>
      <c r="N103" s="75">
        <f>VLOOKUP(P103,'CODIGOS RENTISTICOS'!$A$2:E1143,2,FALSE)</f>
        <v>825000000</v>
      </c>
      <c r="O103" s="75">
        <f>VLOOKUP(P103,'CODIGOS RENTISTICOS'!$A$2:F3310,3,FALSE)</f>
        <v>150109</v>
      </c>
      <c r="P103" s="39">
        <v>121245</v>
      </c>
      <c r="Q103" s="40">
        <v>7000</v>
      </c>
    </row>
    <row r="104" spans="1:17" x14ac:dyDescent="0.2">
      <c r="A104" s="39">
        <v>50000249</v>
      </c>
      <c r="B104" s="39">
        <v>892357</v>
      </c>
      <c r="C104" s="39" t="s">
        <v>33</v>
      </c>
      <c r="D104" s="39">
        <v>75040312</v>
      </c>
      <c r="E104" s="50">
        <v>37531</v>
      </c>
      <c r="F104" s="39">
        <v>3516301</v>
      </c>
      <c r="H104" s="40">
        <v>0</v>
      </c>
      <c r="I104" s="39">
        <v>0</v>
      </c>
      <c r="J104" s="40">
        <v>309000</v>
      </c>
      <c r="K104" s="40">
        <v>0</v>
      </c>
      <c r="L104" s="40">
        <v>0</v>
      </c>
      <c r="M104" s="40">
        <v>309000</v>
      </c>
      <c r="N104" s="75">
        <f>VLOOKUP(P104,'CODIGOS RENTISTICOS'!$A$2:E1144,2,FALSE)</f>
        <v>11800000</v>
      </c>
      <c r="O104" s="75">
        <f>VLOOKUP(P104,'CODIGOS RENTISTICOS'!$A$2:F3311,3,FALSE)</f>
        <v>240101</v>
      </c>
      <c r="P104" s="39">
        <v>121265</v>
      </c>
      <c r="Q104" s="40">
        <v>309000</v>
      </c>
    </row>
    <row r="105" spans="1:17" x14ac:dyDescent="0.2">
      <c r="A105" s="39">
        <v>50000249</v>
      </c>
      <c r="B105" s="39">
        <v>892359</v>
      </c>
      <c r="C105" s="39" t="s">
        <v>33</v>
      </c>
      <c r="D105" s="39">
        <v>75040312</v>
      </c>
      <c r="E105" s="50">
        <v>37531</v>
      </c>
      <c r="F105" s="39">
        <v>3516301</v>
      </c>
      <c r="H105" s="40">
        <v>0</v>
      </c>
      <c r="I105" s="39">
        <v>0</v>
      </c>
      <c r="J105" s="40">
        <v>309000</v>
      </c>
      <c r="K105" s="40">
        <v>0</v>
      </c>
      <c r="L105" s="40">
        <v>0</v>
      </c>
      <c r="M105" s="40">
        <v>309000</v>
      </c>
      <c r="N105" s="75">
        <f>VLOOKUP(P105,'CODIGOS RENTISTICOS'!$A$2:E1145,2,FALSE)</f>
        <v>11800000</v>
      </c>
      <c r="O105" s="75">
        <f>VLOOKUP(P105,'CODIGOS RENTISTICOS'!$A$2:F3312,3,FALSE)</f>
        <v>240101</v>
      </c>
      <c r="P105" s="39">
        <v>121265</v>
      </c>
      <c r="Q105" s="40">
        <v>309000</v>
      </c>
    </row>
    <row r="106" spans="1:17" x14ac:dyDescent="0.2">
      <c r="A106" s="39">
        <v>50000249</v>
      </c>
      <c r="B106" s="39">
        <v>892361</v>
      </c>
      <c r="C106" s="39" t="s">
        <v>33</v>
      </c>
      <c r="D106" s="39">
        <v>75040312</v>
      </c>
      <c r="E106" s="50">
        <v>37531</v>
      </c>
      <c r="F106" s="39">
        <v>3516301</v>
      </c>
      <c r="H106" s="40">
        <v>0</v>
      </c>
      <c r="I106" s="39">
        <v>0</v>
      </c>
      <c r="J106" s="40">
        <v>309000</v>
      </c>
      <c r="K106" s="40">
        <v>0</v>
      </c>
      <c r="L106" s="40">
        <v>0</v>
      </c>
      <c r="M106" s="40">
        <v>309000</v>
      </c>
      <c r="N106" s="75">
        <f>VLOOKUP(P106,'CODIGOS RENTISTICOS'!$A$2:E1146,2,FALSE)</f>
        <v>11800000</v>
      </c>
      <c r="O106" s="75">
        <f>VLOOKUP(P106,'CODIGOS RENTISTICOS'!$A$2:F3313,3,FALSE)</f>
        <v>240101</v>
      </c>
      <c r="P106" s="39">
        <v>121265</v>
      </c>
      <c r="Q106" s="40">
        <v>309000</v>
      </c>
    </row>
    <row r="107" spans="1:17" x14ac:dyDescent="0.2">
      <c r="A107" s="39">
        <v>50000249</v>
      </c>
      <c r="B107" s="39">
        <v>840740</v>
      </c>
      <c r="C107" s="39" t="s">
        <v>47</v>
      </c>
      <c r="D107" s="39">
        <v>8001574278</v>
      </c>
      <c r="E107" s="50">
        <v>37531</v>
      </c>
      <c r="F107" s="39">
        <v>3722344</v>
      </c>
      <c r="H107" s="40">
        <v>1</v>
      </c>
      <c r="I107" s="39">
        <v>0</v>
      </c>
      <c r="J107" s="40">
        <v>0</v>
      </c>
      <c r="K107" s="40">
        <v>0</v>
      </c>
      <c r="L107" s="40">
        <v>4043937</v>
      </c>
      <c r="M107" s="40">
        <v>4043937</v>
      </c>
      <c r="N107" s="75">
        <f>VLOOKUP(P107,'CODIGOS RENTISTICOS'!$A$2:E1147,2,FALSE)</f>
        <v>10200000</v>
      </c>
      <c r="O107" s="75">
        <f>VLOOKUP(P107,'CODIGOS RENTISTICOS'!$A$2:F3314,3,FALSE)</f>
        <v>260101</v>
      </c>
      <c r="P107" s="39">
        <v>6002</v>
      </c>
      <c r="Q107" s="40">
        <v>4043937</v>
      </c>
    </row>
    <row r="108" spans="1:17" x14ac:dyDescent="0.2">
      <c r="A108" s="39">
        <v>50000249</v>
      </c>
      <c r="B108" s="39">
        <v>922166</v>
      </c>
      <c r="C108" s="39" t="s">
        <v>33</v>
      </c>
      <c r="D108" s="39">
        <v>8909192674</v>
      </c>
      <c r="E108" s="50">
        <v>37531</v>
      </c>
      <c r="F108" s="39">
        <v>3140555</v>
      </c>
      <c r="H108" s="40">
        <v>0</v>
      </c>
      <c r="I108" s="39">
        <v>0</v>
      </c>
      <c r="J108" s="40">
        <v>28000</v>
      </c>
      <c r="K108" s="40">
        <v>0</v>
      </c>
      <c r="L108" s="40">
        <v>0</v>
      </c>
      <c r="M108" s="40">
        <v>28000</v>
      </c>
      <c r="N108" s="75">
        <f>VLOOKUP(P108,'CODIGOS RENTISTICOS'!$A$2:E1148,2,FALSE)</f>
        <v>825000000</v>
      </c>
      <c r="O108" s="75">
        <f>VLOOKUP(P108,'CODIGOS RENTISTICOS'!$A$2:F3315,3,FALSE)</f>
        <v>150109</v>
      </c>
      <c r="P108" s="39">
        <v>121245</v>
      </c>
      <c r="Q108" s="40">
        <v>28000</v>
      </c>
    </row>
    <row r="109" spans="1:17" x14ac:dyDescent="0.2">
      <c r="A109" s="39">
        <v>50000249</v>
      </c>
      <c r="B109" s="39">
        <v>1029590</v>
      </c>
      <c r="C109" s="39" t="s">
        <v>297</v>
      </c>
      <c r="D109" s="39">
        <v>8901110188</v>
      </c>
      <c r="E109" s="50">
        <v>37531</v>
      </c>
      <c r="F109" s="39">
        <v>3784866</v>
      </c>
      <c r="H109" s="40">
        <v>0</v>
      </c>
      <c r="I109" s="39">
        <v>0</v>
      </c>
      <c r="J109" s="40">
        <v>94000</v>
      </c>
      <c r="K109" s="40">
        <v>0</v>
      </c>
      <c r="L109" s="40">
        <v>0</v>
      </c>
      <c r="M109" s="40">
        <v>94000</v>
      </c>
      <c r="N109" s="75">
        <f>VLOOKUP(P109,'CODIGOS RENTISTICOS'!$A$2:E1149,2,FALSE)</f>
        <v>825000000</v>
      </c>
      <c r="O109" s="75">
        <f>VLOOKUP(P109,'CODIGOS RENTISTICOS'!$A$2:F3316,3,FALSE)</f>
        <v>150109</v>
      </c>
      <c r="P109" s="39">
        <v>5041</v>
      </c>
      <c r="Q109" s="40">
        <v>94000</v>
      </c>
    </row>
    <row r="110" spans="1:17" x14ac:dyDescent="0.2">
      <c r="A110" s="39">
        <v>50000249</v>
      </c>
      <c r="B110" s="39">
        <v>1099225</v>
      </c>
      <c r="C110" s="39" t="s">
        <v>124</v>
      </c>
      <c r="D110" s="39">
        <v>8001308266</v>
      </c>
      <c r="E110" s="50">
        <v>37531</v>
      </c>
      <c r="F110" s="39">
        <v>698633</v>
      </c>
      <c r="H110" s="40">
        <v>1</v>
      </c>
      <c r="I110" s="39">
        <v>0</v>
      </c>
      <c r="J110" s="40">
        <v>0</v>
      </c>
      <c r="K110" s="40">
        <v>0</v>
      </c>
      <c r="L110" s="40">
        <v>4748033.17</v>
      </c>
      <c r="M110" s="40">
        <v>4748033.17</v>
      </c>
      <c r="N110" s="75">
        <f>VLOOKUP(P110,'CODIGOS RENTISTICOS'!$A$2:E1150,2,FALSE)</f>
        <v>11100000</v>
      </c>
      <c r="O110" s="75">
        <f>VLOOKUP(P110,'CODIGOS RENTISTICOS'!$A$2:F3317,3,FALSE)</f>
        <v>150103</v>
      </c>
      <c r="P110" s="39">
        <v>270905</v>
      </c>
      <c r="Q110" s="40">
        <v>4748033.17</v>
      </c>
    </row>
    <row r="111" spans="1:17" x14ac:dyDescent="0.2">
      <c r="A111" s="39">
        <v>50000249</v>
      </c>
      <c r="B111" s="39">
        <v>1099231</v>
      </c>
      <c r="C111" s="39" t="s">
        <v>124</v>
      </c>
      <c r="D111" s="39">
        <v>8001308266</v>
      </c>
      <c r="E111" s="50">
        <v>37531</v>
      </c>
      <c r="F111" s="39">
        <v>698633</v>
      </c>
      <c r="H111" s="40">
        <v>1</v>
      </c>
      <c r="I111" s="39">
        <v>0</v>
      </c>
      <c r="J111" s="40">
        <v>0</v>
      </c>
      <c r="K111" s="40">
        <v>0</v>
      </c>
      <c r="L111" s="40">
        <v>1229044</v>
      </c>
      <c r="M111" s="40">
        <v>1229044</v>
      </c>
      <c r="N111" s="75">
        <f>VLOOKUP(P111,'CODIGOS RENTISTICOS'!$A$2:E1151,2,FALSE)</f>
        <v>11100000</v>
      </c>
      <c r="O111" s="75">
        <f>VLOOKUP(P111,'CODIGOS RENTISTICOS'!$A$2:F3318,3,FALSE)</f>
        <v>150103</v>
      </c>
      <c r="P111" s="39">
        <v>270905</v>
      </c>
      <c r="Q111" s="40">
        <v>1229044</v>
      </c>
    </row>
    <row r="112" spans="1:17" x14ac:dyDescent="0.2">
      <c r="A112" s="39">
        <v>50000249</v>
      </c>
      <c r="B112" s="39">
        <v>1141004</v>
      </c>
      <c r="C112" s="39" t="s">
        <v>14</v>
      </c>
      <c r="D112" s="39">
        <v>12796448</v>
      </c>
      <c r="E112" s="50">
        <v>37531</v>
      </c>
      <c r="F112" s="39">
        <v>0</v>
      </c>
      <c r="H112" s="40">
        <v>0</v>
      </c>
      <c r="I112" s="39">
        <v>0</v>
      </c>
      <c r="J112" s="40">
        <v>200000</v>
      </c>
      <c r="K112" s="40">
        <v>0</v>
      </c>
      <c r="L112" s="40">
        <v>0</v>
      </c>
      <c r="M112" s="40">
        <v>200000</v>
      </c>
      <c r="N112" s="75">
        <f>VLOOKUP(P112,'CODIGOS RENTISTICOS'!$A$2:E1152,2,FALSE)</f>
        <v>96200000</v>
      </c>
      <c r="O112" s="75">
        <f>VLOOKUP(P112,'CODIGOS RENTISTICOS'!$A$2:F3319,3,FALSE)</f>
        <v>350101</v>
      </c>
      <c r="P112" s="39">
        <v>121203</v>
      </c>
      <c r="Q112" s="40">
        <v>200000</v>
      </c>
    </row>
    <row r="113" spans="1:17" x14ac:dyDescent="0.2">
      <c r="A113" s="39">
        <v>50000249</v>
      </c>
      <c r="B113" s="39">
        <v>1141111</v>
      </c>
      <c r="C113" s="39" t="s">
        <v>14</v>
      </c>
      <c r="D113" s="39">
        <v>53552775</v>
      </c>
      <c r="E113" s="50">
        <v>37531</v>
      </c>
      <c r="F113" s="39">
        <v>7272425</v>
      </c>
      <c r="H113" s="40">
        <v>1</v>
      </c>
      <c r="I113" s="39">
        <v>0</v>
      </c>
      <c r="J113" s="40">
        <v>0</v>
      </c>
      <c r="K113" s="40">
        <v>0</v>
      </c>
      <c r="L113" s="40">
        <v>309000</v>
      </c>
      <c r="M113" s="40">
        <v>309000</v>
      </c>
      <c r="N113" s="75">
        <f>VLOOKUP(P113,'CODIGOS RENTISTICOS'!$A$2:E1153,2,FALSE)</f>
        <v>96200000</v>
      </c>
      <c r="O113" s="75">
        <f>VLOOKUP(P113,'CODIGOS RENTISTICOS'!$A$2:F3320,3,FALSE)</f>
        <v>350101</v>
      </c>
      <c r="P113" s="39">
        <v>121203</v>
      </c>
      <c r="Q113" s="40">
        <v>309000</v>
      </c>
    </row>
    <row r="114" spans="1:17" x14ac:dyDescent="0.2">
      <c r="A114" s="39">
        <v>50000249</v>
      </c>
      <c r="B114" s="39">
        <v>881709</v>
      </c>
      <c r="C114" s="39" t="s">
        <v>283</v>
      </c>
      <c r="D114" s="39">
        <v>7557982</v>
      </c>
      <c r="E114" s="50">
        <v>37531</v>
      </c>
      <c r="F114" s="39">
        <v>7469903</v>
      </c>
      <c r="H114" s="40">
        <v>0</v>
      </c>
      <c r="I114" s="39">
        <v>0</v>
      </c>
      <c r="J114" s="40">
        <v>7000</v>
      </c>
      <c r="K114" s="40">
        <v>0</v>
      </c>
      <c r="L114" s="40">
        <v>0</v>
      </c>
      <c r="M114" s="40">
        <v>7000</v>
      </c>
      <c r="N114" s="75">
        <f>VLOOKUP(P114,'CODIGOS RENTISTICOS'!$A$2:E1154,2,FALSE)</f>
        <v>825000000</v>
      </c>
      <c r="O114" s="75">
        <f>VLOOKUP(P114,'CODIGOS RENTISTICOS'!$A$2:F3321,3,FALSE)</f>
        <v>150109</v>
      </c>
      <c r="P114" s="39">
        <v>121245</v>
      </c>
      <c r="Q114" s="40">
        <v>7000</v>
      </c>
    </row>
    <row r="115" spans="1:17" x14ac:dyDescent="0.2">
      <c r="A115" s="39">
        <v>50000249</v>
      </c>
      <c r="B115" s="39">
        <v>934407</v>
      </c>
      <c r="C115" s="39" t="s">
        <v>125</v>
      </c>
      <c r="D115" s="39">
        <v>8002185555</v>
      </c>
      <c r="E115" s="50">
        <v>37531</v>
      </c>
      <c r="F115" s="39">
        <v>3352894</v>
      </c>
      <c r="H115" s="40">
        <v>1</v>
      </c>
      <c r="I115" s="39">
        <v>0</v>
      </c>
      <c r="J115" s="40">
        <v>0</v>
      </c>
      <c r="K115" s="40">
        <v>0</v>
      </c>
      <c r="L115" s="40">
        <v>440236</v>
      </c>
      <c r="M115" s="40">
        <v>440236</v>
      </c>
      <c r="N115" s="75">
        <f>VLOOKUP(P115,'CODIGOS RENTISTICOS'!$A$2:E1155,2,FALSE)</f>
        <v>10200000</v>
      </c>
      <c r="O115" s="75">
        <f>VLOOKUP(P115,'CODIGOS RENTISTICOS'!$A$2:F3322,3,FALSE)</f>
        <v>260101</v>
      </c>
      <c r="P115" s="39">
        <v>6002</v>
      </c>
      <c r="Q115" s="40">
        <v>440236</v>
      </c>
    </row>
    <row r="116" spans="1:17" x14ac:dyDescent="0.2">
      <c r="A116" s="39">
        <v>50000249</v>
      </c>
      <c r="B116" s="39">
        <v>496421</v>
      </c>
      <c r="C116" s="39" t="s">
        <v>126</v>
      </c>
      <c r="D116" s="39">
        <v>72207722</v>
      </c>
      <c r="E116" s="50">
        <v>37531</v>
      </c>
      <c r="F116" s="39">
        <v>6573922</v>
      </c>
      <c r="H116" s="40">
        <v>0</v>
      </c>
      <c r="I116" s="39">
        <v>0</v>
      </c>
      <c r="J116" s="40">
        <v>7000</v>
      </c>
      <c r="K116" s="40">
        <v>0</v>
      </c>
      <c r="L116" s="40">
        <v>0</v>
      </c>
      <c r="M116" s="40">
        <v>7000</v>
      </c>
      <c r="N116" s="75">
        <f>VLOOKUP(P116,'CODIGOS RENTISTICOS'!$A$2:E1156,2,FALSE)</f>
        <v>825000000</v>
      </c>
      <c r="O116" s="75">
        <f>VLOOKUP(P116,'CODIGOS RENTISTICOS'!$A$2:F3323,3,FALSE)</f>
        <v>150109</v>
      </c>
      <c r="P116" s="39">
        <v>121245</v>
      </c>
      <c r="Q116" s="40">
        <v>7000</v>
      </c>
    </row>
    <row r="117" spans="1:17" x14ac:dyDescent="0.2">
      <c r="A117" s="39">
        <v>50000249</v>
      </c>
      <c r="B117" s="39">
        <v>496423</v>
      </c>
      <c r="C117" s="39" t="s">
        <v>126</v>
      </c>
      <c r="D117" s="39">
        <v>91487679</v>
      </c>
      <c r="E117" s="50">
        <v>37531</v>
      </c>
      <c r="F117" s="39">
        <v>6573922</v>
      </c>
      <c r="H117" s="40">
        <v>0</v>
      </c>
      <c r="I117" s="39">
        <v>0</v>
      </c>
      <c r="J117" s="40">
        <v>7000</v>
      </c>
      <c r="K117" s="40">
        <v>0</v>
      </c>
      <c r="L117" s="40">
        <v>0</v>
      </c>
      <c r="M117" s="40">
        <v>7000</v>
      </c>
      <c r="N117" s="75">
        <f>VLOOKUP(P117,'CODIGOS RENTISTICOS'!$A$2:E1157,2,FALSE)</f>
        <v>825000000</v>
      </c>
      <c r="O117" s="75">
        <f>VLOOKUP(P117,'CODIGOS RENTISTICOS'!$A$2:F3324,3,FALSE)</f>
        <v>150109</v>
      </c>
      <c r="P117" s="39">
        <v>121245</v>
      </c>
      <c r="Q117" s="40">
        <v>7000</v>
      </c>
    </row>
    <row r="118" spans="1:17" x14ac:dyDescent="0.2">
      <c r="A118" s="39">
        <v>50000249</v>
      </c>
      <c r="B118" s="39">
        <v>1380807</v>
      </c>
      <c r="C118" s="39" t="s">
        <v>126</v>
      </c>
      <c r="D118" s="39">
        <v>37510672</v>
      </c>
      <c r="E118" s="50">
        <v>37531</v>
      </c>
      <c r="F118" s="39">
        <v>65</v>
      </c>
      <c r="H118" s="40">
        <v>0</v>
      </c>
      <c r="I118" s="39">
        <v>0</v>
      </c>
      <c r="J118" s="40">
        <v>7000</v>
      </c>
      <c r="K118" s="40">
        <v>0</v>
      </c>
      <c r="L118" s="40">
        <v>0</v>
      </c>
      <c r="M118" s="40">
        <v>7000</v>
      </c>
      <c r="N118" s="75">
        <f>VLOOKUP(P118,'CODIGOS RENTISTICOS'!$A$2:E1158,2,FALSE)</f>
        <v>825000000</v>
      </c>
      <c r="O118" s="75">
        <f>VLOOKUP(P118,'CODIGOS RENTISTICOS'!$A$2:F3325,3,FALSE)</f>
        <v>150109</v>
      </c>
      <c r="P118" s="39">
        <v>121245</v>
      </c>
      <c r="Q118" s="40">
        <v>7000</v>
      </c>
    </row>
    <row r="119" spans="1:17" x14ac:dyDescent="0.2">
      <c r="A119" s="39">
        <v>50000249</v>
      </c>
      <c r="B119" s="39">
        <v>878434</v>
      </c>
      <c r="C119" s="39" t="s">
        <v>115</v>
      </c>
      <c r="D119" s="39">
        <v>8907043821</v>
      </c>
      <c r="E119" s="50">
        <v>37531</v>
      </c>
      <c r="F119" s="39">
        <v>750011</v>
      </c>
      <c r="H119" s="40">
        <v>0</v>
      </c>
      <c r="I119" s="39">
        <v>0</v>
      </c>
      <c r="J119" s="40">
        <v>124000</v>
      </c>
      <c r="K119" s="40">
        <v>0</v>
      </c>
      <c r="L119" s="40">
        <v>0</v>
      </c>
      <c r="M119" s="40">
        <v>124000</v>
      </c>
      <c r="N119" s="75">
        <f>VLOOKUP(P119,'CODIGOS RENTISTICOS'!$A$2:E1159,2,FALSE)</f>
        <v>825000000</v>
      </c>
      <c r="O119" s="75">
        <f>VLOOKUP(P119,'CODIGOS RENTISTICOS'!$A$2:F3326,3,FALSE)</f>
        <v>150109</v>
      </c>
      <c r="P119" s="39">
        <v>121245</v>
      </c>
      <c r="Q119" s="40">
        <v>124000</v>
      </c>
    </row>
    <row r="120" spans="1:17" x14ac:dyDescent="0.2">
      <c r="A120" s="39">
        <v>50000249</v>
      </c>
      <c r="B120" s="39">
        <v>621261</v>
      </c>
      <c r="C120" s="39" t="s">
        <v>42</v>
      </c>
      <c r="D120" s="39">
        <v>16930239</v>
      </c>
      <c r="E120" s="50">
        <v>37531</v>
      </c>
      <c r="F120" s="39">
        <v>8828434</v>
      </c>
      <c r="H120" s="40">
        <v>0</v>
      </c>
      <c r="I120" s="39">
        <v>0</v>
      </c>
      <c r="J120" s="40">
        <v>7000</v>
      </c>
      <c r="K120" s="40">
        <v>0</v>
      </c>
      <c r="L120" s="40">
        <v>0</v>
      </c>
      <c r="M120" s="40">
        <v>7000</v>
      </c>
      <c r="N120" s="75">
        <f>VLOOKUP(P120,'CODIGOS RENTISTICOS'!$A$2:E1160,2,FALSE)</f>
        <v>825000000</v>
      </c>
      <c r="O120" s="75">
        <f>VLOOKUP(P120,'CODIGOS RENTISTICOS'!$A$2:F3327,3,FALSE)</f>
        <v>150109</v>
      </c>
      <c r="P120" s="39">
        <v>121245</v>
      </c>
      <c r="Q120" s="40">
        <v>7000</v>
      </c>
    </row>
    <row r="121" spans="1:17" x14ac:dyDescent="0.2">
      <c r="A121" s="39">
        <v>50000249</v>
      </c>
      <c r="B121" s="39">
        <v>621279</v>
      </c>
      <c r="C121" s="39" t="s">
        <v>42</v>
      </c>
      <c r="D121" s="39">
        <v>4687161</v>
      </c>
      <c r="E121" s="50">
        <v>37531</v>
      </c>
      <c r="F121" s="39">
        <v>3279979</v>
      </c>
      <c r="H121" s="40">
        <v>0</v>
      </c>
      <c r="I121" s="39">
        <v>0</v>
      </c>
      <c r="J121" s="40">
        <v>7000</v>
      </c>
      <c r="K121" s="40">
        <v>0</v>
      </c>
      <c r="L121" s="40">
        <v>0</v>
      </c>
      <c r="M121" s="40">
        <v>7000</v>
      </c>
      <c r="N121" s="75">
        <f>VLOOKUP(P121,'CODIGOS RENTISTICOS'!$A$2:E1161,2,FALSE)</f>
        <v>825000000</v>
      </c>
      <c r="O121" s="75">
        <f>VLOOKUP(P121,'CODIGOS RENTISTICOS'!$A$2:F3328,3,FALSE)</f>
        <v>150109</v>
      </c>
      <c r="P121" s="39">
        <v>121245</v>
      </c>
      <c r="Q121" s="40">
        <v>7000</v>
      </c>
    </row>
    <row r="122" spans="1:17" x14ac:dyDescent="0.2">
      <c r="A122" s="39">
        <v>50000249</v>
      </c>
      <c r="B122" s="39">
        <v>621280</v>
      </c>
      <c r="C122" s="39" t="s">
        <v>42</v>
      </c>
      <c r="D122" s="39">
        <v>4687161</v>
      </c>
      <c r="E122" s="50">
        <v>37531</v>
      </c>
      <c r="F122" s="39">
        <v>3279979</v>
      </c>
      <c r="H122" s="40">
        <v>0</v>
      </c>
      <c r="I122" s="39">
        <v>0</v>
      </c>
      <c r="J122" s="40">
        <v>5000</v>
      </c>
      <c r="K122" s="40">
        <v>0</v>
      </c>
      <c r="L122" s="40">
        <v>0</v>
      </c>
      <c r="M122" s="40">
        <v>5000</v>
      </c>
      <c r="N122" s="75">
        <f>VLOOKUP(P122,'CODIGOS RENTISTICOS'!$A$2:E1162,2,FALSE)</f>
        <v>825000000</v>
      </c>
      <c r="O122" s="75">
        <f>VLOOKUP(P122,'CODIGOS RENTISTICOS'!$A$2:F3329,3,FALSE)</f>
        <v>150109</v>
      </c>
      <c r="P122" s="39">
        <v>121245</v>
      </c>
      <c r="Q122" s="40">
        <v>5000</v>
      </c>
    </row>
    <row r="123" spans="1:17" x14ac:dyDescent="0.2">
      <c r="A123" s="39">
        <v>50000249</v>
      </c>
      <c r="B123" s="39">
        <v>621281</v>
      </c>
      <c r="C123" s="39" t="s">
        <v>42</v>
      </c>
      <c r="D123" s="39">
        <v>16667528</v>
      </c>
      <c r="E123" s="50">
        <v>37531</v>
      </c>
      <c r="F123" s="39">
        <v>8862300</v>
      </c>
      <c r="H123" s="40">
        <v>0</v>
      </c>
      <c r="I123" s="39">
        <v>0</v>
      </c>
      <c r="J123" s="40">
        <v>618000</v>
      </c>
      <c r="K123" s="40">
        <v>0</v>
      </c>
      <c r="L123" s="40">
        <v>0</v>
      </c>
      <c r="M123" s="40">
        <v>618000</v>
      </c>
      <c r="N123" s="75">
        <f>VLOOKUP(P123,'CODIGOS RENTISTICOS'!$A$2:E1163,2,FALSE)</f>
        <v>825000000</v>
      </c>
      <c r="O123" s="75">
        <f>VLOOKUP(P123,'CODIGOS RENTISTICOS'!$A$2:F3330,3,FALSE)</f>
        <v>150109</v>
      </c>
      <c r="P123" s="39">
        <v>121245</v>
      </c>
      <c r="Q123" s="40">
        <v>618000</v>
      </c>
    </row>
    <row r="124" spans="1:17" x14ac:dyDescent="0.2">
      <c r="A124" s="39">
        <v>50000249</v>
      </c>
      <c r="B124" s="39">
        <v>1244598</v>
      </c>
      <c r="C124" s="39" t="s">
        <v>42</v>
      </c>
      <c r="D124" s="39">
        <v>12985735</v>
      </c>
      <c r="E124" s="50">
        <v>37531</v>
      </c>
      <c r="F124" s="39">
        <v>4402696</v>
      </c>
      <c r="H124" s="40">
        <v>0</v>
      </c>
      <c r="I124" s="39">
        <v>0</v>
      </c>
      <c r="J124" s="40">
        <v>7000</v>
      </c>
      <c r="K124" s="40">
        <v>0</v>
      </c>
      <c r="L124" s="40">
        <v>0</v>
      </c>
      <c r="M124" s="40">
        <v>7000</v>
      </c>
      <c r="N124" s="75">
        <f>VLOOKUP(P124,'CODIGOS RENTISTICOS'!$A$2:E1164,2,FALSE)</f>
        <v>825000000</v>
      </c>
      <c r="O124" s="75">
        <f>VLOOKUP(P124,'CODIGOS RENTISTICOS'!$A$2:F3331,3,FALSE)</f>
        <v>150109</v>
      </c>
      <c r="P124" s="39">
        <v>121245</v>
      </c>
      <c r="Q124" s="40">
        <v>7000</v>
      </c>
    </row>
    <row r="125" spans="1:17" x14ac:dyDescent="0.2">
      <c r="A125" s="39">
        <v>50000249</v>
      </c>
      <c r="B125" s="39">
        <v>1213473</v>
      </c>
      <c r="C125" s="39" t="s">
        <v>42</v>
      </c>
      <c r="D125" s="39">
        <v>16753846</v>
      </c>
      <c r="E125" s="50">
        <v>37531</v>
      </c>
      <c r="F125" s="39">
        <v>5547140</v>
      </c>
      <c r="H125" s="40">
        <v>0</v>
      </c>
      <c r="I125" s="39">
        <v>0</v>
      </c>
      <c r="J125" s="40">
        <v>5000</v>
      </c>
      <c r="K125" s="40">
        <v>0</v>
      </c>
      <c r="L125" s="40">
        <v>0</v>
      </c>
      <c r="M125" s="40">
        <v>5000</v>
      </c>
      <c r="N125" s="75">
        <f>VLOOKUP(P125,'CODIGOS RENTISTICOS'!$A$2:E1165,2,FALSE)</f>
        <v>825000000</v>
      </c>
      <c r="O125" s="75">
        <f>VLOOKUP(P125,'CODIGOS RENTISTICOS'!$A$2:F3332,3,FALSE)</f>
        <v>150109</v>
      </c>
      <c r="P125" s="39">
        <v>121245</v>
      </c>
      <c r="Q125" s="40">
        <v>5000</v>
      </c>
    </row>
    <row r="126" spans="1:17" x14ac:dyDescent="0.2">
      <c r="A126" s="39">
        <v>50000249</v>
      </c>
      <c r="B126" s="39">
        <v>570966</v>
      </c>
      <c r="C126" s="39" t="s">
        <v>420</v>
      </c>
      <c r="D126" s="39">
        <v>8911902185</v>
      </c>
      <c r="E126" s="50">
        <v>37531</v>
      </c>
      <c r="F126" s="39">
        <v>4355636</v>
      </c>
      <c r="H126" s="40">
        <v>0</v>
      </c>
      <c r="I126" s="39">
        <v>0</v>
      </c>
      <c r="J126" s="40">
        <v>150000</v>
      </c>
      <c r="K126" s="40">
        <v>0</v>
      </c>
      <c r="L126" s="40">
        <v>0</v>
      </c>
      <c r="M126" s="40">
        <v>150000</v>
      </c>
      <c r="N126" s="75">
        <f>VLOOKUP(P126,'CODIGOS RENTISTICOS'!$A$2:E1166,2,FALSE)</f>
        <v>10900000</v>
      </c>
      <c r="O126" s="75">
        <f>VLOOKUP(P126,'CODIGOS RENTISTICOS'!$A$2:F3333,3,FALSE)</f>
        <v>170101</v>
      </c>
      <c r="P126" s="39">
        <v>121255</v>
      </c>
      <c r="Q126" s="40">
        <v>150000</v>
      </c>
    </row>
    <row r="127" spans="1:17" x14ac:dyDescent="0.2">
      <c r="A127" s="39">
        <v>50000249</v>
      </c>
      <c r="B127" s="39">
        <v>570996</v>
      </c>
      <c r="C127" s="39" t="s">
        <v>420</v>
      </c>
      <c r="D127" s="39">
        <v>8911901273</v>
      </c>
      <c r="E127" s="50">
        <v>37531</v>
      </c>
      <c r="F127" s="39">
        <v>4354125</v>
      </c>
      <c r="H127" s="40">
        <v>1</v>
      </c>
      <c r="I127" s="39">
        <v>0</v>
      </c>
      <c r="J127" s="40">
        <v>0</v>
      </c>
      <c r="K127" s="40">
        <v>37800000</v>
      </c>
      <c r="L127" s="40">
        <v>0</v>
      </c>
      <c r="M127" s="40">
        <v>37800000</v>
      </c>
      <c r="N127" s="75">
        <f>VLOOKUP(P127,'CODIGOS RENTISTICOS'!$A$2:E1167,2,FALSE)</f>
        <v>10200000</v>
      </c>
      <c r="O127" s="75">
        <f>VLOOKUP(P127,'CODIGOS RENTISTICOS'!$A$2:F3334,3,FALSE)</f>
        <v>260101</v>
      </c>
      <c r="P127" s="39">
        <v>6002</v>
      </c>
      <c r="Q127" s="40">
        <v>37800000</v>
      </c>
    </row>
    <row r="128" spans="1:17" x14ac:dyDescent="0.2">
      <c r="A128" s="39">
        <v>50000249</v>
      </c>
      <c r="B128" s="39">
        <v>390967</v>
      </c>
      <c r="C128" s="39" t="s">
        <v>297</v>
      </c>
      <c r="D128" s="39">
        <v>8901010920</v>
      </c>
      <c r="E128" s="50">
        <v>37531</v>
      </c>
      <c r="F128" s="39">
        <v>3709168</v>
      </c>
      <c r="H128" s="40">
        <v>0</v>
      </c>
      <c r="I128" s="39">
        <v>0</v>
      </c>
      <c r="J128" s="40">
        <v>70000</v>
      </c>
      <c r="K128" s="40">
        <v>0</v>
      </c>
      <c r="L128" s="40">
        <v>0</v>
      </c>
      <c r="M128" s="40">
        <v>70000</v>
      </c>
      <c r="N128" s="75">
        <f>VLOOKUP(P128,'CODIGOS RENTISTICOS'!$A$2:E1168,2,FALSE)</f>
        <v>825000000</v>
      </c>
      <c r="O128" s="75">
        <f>VLOOKUP(P128,'CODIGOS RENTISTICOS'!$A$2:F3335,3,FALSE)</f>
        <v>150109</v>
      </c>
      <c r="P128" s="39">
        <v>121245</v>
      </c>
      <c r="Q128" s="40">
        <v>70000</v>
      </c>
    </row>
    <row r="129" spans="1:17" x14ac:dyDescent="0.2">
      <c r="A129" s="39">
        <v>50000249</v>
      </c>
      <c r="B129" s="39">
        <v>1367171</v>
      </c>
      <c r="C129" s="39" t="s">
        <v>297</v>
      </c>
      <c r="D129" s="39">
        <v>73151731</v>
      </c>
      <c r="E129" s="50">
        <v>37531</v>
      </c>
      <c r="F129" s="39">
        <v>6505544</v>
      </c>
      <c r="H129" s="40">
        <v>0</v>
      </c>
      <c r="I129" s="39">
        <v>0</v>
      </c>
      <c r="J129" s="40">
        <v>7000</v>
      </c>
      <c r="K129" s="40">
        <v>0</v>
      </c>
      <c r="L129" s="40">
        <v>0</v>
      </c>
      <c r="M129" s="40">
        <v>7000</v>
      </c>
      <c r="N129" s="75">
        <f>VLOOKUP(P129,'CODIGOS RENTISTICOS'!$A$2:E1169,2,FALSE)</f>
        <v>825000000</v>
      </c>
      <c r="O129" s="75">
        <f>VLOOKUP(P129,'CODIGOS RENTISTICOS'!$A$2:F3336,3,FALSE)</f>
        <v>150109</v>
      </c>
      <c r="P129" s="39">
        <v>5041</v>
      </c>
      <c r="Q129" s="40">
        <v>7000</v>
      </c>
    </row>
    <row r="130" spans="1:17" x14ac:dyDescent="0.2">
      <c r="A130" s="39">
        <v>50000249</v>
      </c>
      <c r="B130" s="39">
        <v>1203983</v>
      </c>
      <c r="C130" s="39" t="s">
        <v>128</v>
      </c>
      <c r="D130" s="39">
        <v>34568164</v>
      </c>
      <c r="E130" s="50">
        <v>37531</v>
      </c>
      <c r="F130" s="39">
        <v>4296613</v>
      </c>
      <c r="H130" s="40">
        <v>0</v>
      </c>
      <c r="I130" s="39">
        <v>0</v>
      </c>
      <c r="J130" s="40">
        <v>51500</v>
      </c>
      <c r="K130" s="40">
        <v>0</v>
      </c>
      <c r="L130" s="40">
        <v>0</v>
      </c>
      <c r="M130" s="40">
        <v>51500</v>
      </c>
      <c r="N130" s="75">
        <f>VLOOKUP(P130,'CODIGOS RENTISTICOS'!$A$2:E1170,2,FALSE)</f>
        <v>910300000</v>
      </c>
      <c r="O130" s="75">
        <f>VLOOKUP(P130,'CODIGOS RENTISTICOS'!$A$2:F3337,3,FALSE)</f>
        <v>130113</v>
      </c>
      <c r="P130" s="39">
        <v>121205</v>
      </c>
      <c r="Q130" s="40">
        <v>51500</v>
      </c>
    </row>
    <row r="131" spans="1:17" x14ac:dyDescent="0.2">
      <c r="A131" s="39">
        <v>50000249</v>
      </c>
      <c r="B131" s="39">
        <v>1145376</v>
      </c>
      <c r="C131" s="39" t="s">
        <v>285</v>
      </c>
      <c r="D131" s="39">
        <v>4136811</v>
      </c>
      <c r="E131" s="50">
        <v>37531</v>
      </c>
      <c r="F131" s="39">
        <v>7135609</v>
      </c>
      <c r="H131" s="40">
        <v>0</v>
      </c>
      <c r="I131" s="39">
        <v>0</v>
      </c>
      <c r="J131" s="40">
        <v>5000</v>
      </c>
      <c r="K131" s="40">
        <v>0</v>
      </c>
      <c r="L131" s="40">
        <v>0</v>
      </c>
      <c r="M131" s="40">
        <v>5000</v>
      </c>
      <c r="N131" s="75">
        <f>VLOOKUP(P131,'CODIGOS RENTISTICOS'!$A$2:E1171,2,FALSE)</f>
        <v>825000000</v>
      </c>
      <c r="O131" s="75">
        <f>VLOOKUP(P131,'CODIGOS RENTISTICOS'!$A$2:F3338,3,FALSE)</f>
        <v>150109</v>
      </c>
      <c r="P131" s="39">
        <v>121245</v>
      </c>
      <c r="Q131" s="40">
        <v>5000</v>
      </c>
    </row>
    <row r="132" spans="1:17" x14ac:dyDescent="0.2">
      <c r="A132" s="39">
        <v>50000249</v>
      </c>
      <c r="B132" s="39">
        <v>1145377</v>
      </c>
      <c r="C132" s="39" t="s">
        <v>285</v>
      </c>
      <c r="D132" s="39">
        <v>19053778</v>
      </c>
      <c r="E132" s="50">
        <v>37531</v>
      </c>
      <c r="F132" s="39">
        <v>2040360</v>
      </c>
      <c r="H132" s="40">
        <v>0</v>
      </c>
      <c r="I132" s="39">
        <v>0</v>
      </c>
      <c r="J132" s="40">
        <v>5000</v>
      </c>
      <c r="K132" s="40">
        <v>0</v>
      </c>
      <c r="L132" s="40">
        <v>0</v>
      </c>
      <c r="M132" s="40">
        <v>5000</v>
      </c>
      <c r="N132" s="75">
        <f>VLOOKUP(P132,'CODIGOS RENTISTICOS'!$A$2:E1172,2,FALSE)</f>
        <v>825000000</v>
      </c>
      <c r="O132" s="75">
        <f>VLOOKUP(P132,'CODIGOS RENTISTICOS'!$A$2:F3339,3,FALSE)</f>
        <v>150109</v>
      </c>
      <c r="P132" s="39">
        <v>121245</v>
      </c>
      <c r="Q132" s="40">
        <v>5000</v>
      </c>
    </row>
    <row r="133" spans="1:17" x14ac:dyDescent="0.2">
      <c r="A133" s="39">
        <v>50000249</v>
      </c>
      <c r="B133" s="39">
        <v>1145384</v>
      </c>
      <c r="C133" s="39" t="s">
        <v>285</v>
      </c>
      <c r="D133" s="39">
        <v>8600022916</v>
      </c>
      <c r="E133" s="50">
        <v>37531</v>
      </c>
      <c r="F133" s="39">
        <v>2134324</v>
      </c>
      <c r="H133" s="40">
        <v>0</v>
      </c>
      <c r="I133" s="39">
        <v>0</v>
      </c>
      <c r="J133" s="40">
        <v>14400</v>
      </c>
      <c r="K133" s="40">
        <v>0</v>
      </c>
      <c r="L133" s="40">
        <v>0</v>
      </c>
      <c r="M133" s="40">
        <v>14400</v>
      </c>
      <c r="N133" s="75">
        <f>VLOOKUP(P133,'CODIGOS RENTISTICOS'!$A$2:E1173,2,FALSE)</f>
        <v>910300000</v>
      </c>
      <c r="O133" s="75">
        <f>VLOOKUP(P133,'CODIGOS RENTISTICOS'!$A$2:F3340,3,FALSE)</f>
        <v>130113</v>
      </c>
      <c r="P133" s="39">
        <v>121235</v>
      </c>
      <c r="Q133" s="40">
        <v>14400</v>
      </c>
    </row>
    <row r="134" spans="1:17" x14ac:dyDescent="0.2">
      <c r="A134" s="39">
        <v>50000249</v>
      </c>
      <c r="B134" s="39">
        <v>1046034</v>
      </c>
      <c r="C134" s="39" t="s">
        <v>285</v>
      </c>
      <c r="D134" s="39">
        <v>8002368019</v>
      </c>
      <c r="E134" s="50">
        <v>37532</v>
      </c>
      <c r="F134" s="39">
        <v>2322610</v>
      </c>
      <c r="H134" s="40">
        <v>0</v>
      </c>
      <c r="I134" s="39">
        <v>0</v>
      </c>
      <c r="J134" s="40">
        <v>1064000</v>
      </c>
      <c r="K134" s="40">
        <v>0</v>
      </c>
      <c r="L134" s="40">
        <v>0</v>
      </c>
      <c r="M134" s="40">
        <v>1064000</v>
      </c>
      <c r="N134" s="75">
        <f>VLOOKUP(P134,'CODIGOS RENTISTICOS'!$A$2:E1174,2,FALSE)</f>
        <v>825000000</v>
      </c>
      <c r="O134" s="75">
        <f>VLOOKUP(P134,'CODIGOS RENTISTICOS'!$A$2:F3341,3,FALSE)</f>
        <v>150109</v>
      </c>
      <c r="P134" s="39">
        <v>121245</v>
      </c>
      <c r="Q134" s="40">
        <v>1064000</v>
      </c>
    </row>
    <row r="135" spans="1:17" x14ac:dyDescent="0.2">
      <c r="A135" s="39">
        <v>50000249</v>
      </c>
      <c r="B135" s="39">
        <v>1046035</v>
      </c>
      <c r="C135" s="39" t="s">
        <v>285</v>
      </c>
      <c r="D135" s="39">
        <v>8002368019</v>
      </c>
      <c r="E135" s="50">
        <v>37532</v>
      </c>
      <c r="F135" s="39">
        <v>2322610</v>
      </c>
      <c r="H135" s="40">
        <v>0</v>
      </c>
      <c r="I135" s="39">
        <v>0</v>
      </c>
      <c r="J135" s="40">
        <v>1274000</v>
      </c>
      <c r="K135" s="40">
        <v>0</v>
      </c>
      <c r="L135" s="40">
        <v>0</v>
      </c>
      <c r="M135" s="40">
        <v>1274000</v>
      </c>
      <c r="N135" s="75">
        <f>VLOOKUP(P135,'CODIGOS RENTISTICOS'!$A$2:E1175,2,FALSE)</f>
        <v>825000000</v>
      </c>
      <c r="O135" s="75">
        <f>VLOOKUP(P135,'CODIGOS RENTISTICOS'!$A$2:F3342,3,FALSE)</f>
        <v>150109</v>
      </c>
      <c r="P135" s="39">
        <v>121245</v>
      </c>
      <c r="Q135" s="40">
        <v>1274000</v>
      </c>
    </row>
    <row r="136" spans="1:17" x14ac:dyDescent="0.2">
      <c r="A136" s="39">
        <v>50000249</v>
      </c>
      <c r="B136" s="39">
        <v>1202564</v>
      </c>
      <c r="C136" s="39" t="s">
        <v>285</v>
      </c>
      <c r="D136" s="39">
        <v>128376</v>
      </c>
      <c r="E136" s="50">
        <v>37532</v>
      </c>
      <c r="F136" s="39">
        <v>2846951</v>
      </c>
      <c r="H136" s="40">
        <v>0</v>
      </c>
      <c r="I136" s="39">
        <v>0</v>
      </c>
      <c r="J136" s="40">
        <v>309000</v>
      </c>
      <c r="K136" s="40">
        <v>0</v>
      </c>
      <c r="L136" s="40">
        <v>0</v>
      </c>
      <c r="M136" s="40">
        <v>309000</v>
      </c>
      <c r="N136" s="75">
        <f>VLOOKUP(P136,'CODIGOS RENTISTICOS'!$A$2:E1176,2,FALSE)</f>
        <v>96200000</v>
      </c>
      <c r="O136" s="75">
        <f>VLOOKUP(P136,'CODIGOS RENTISTICOS'!$A$2:F3343,3,FALSE)</f>
        <v>350101</v>
      </c>
      <c r="P136" s="39">
        <v>121230</v>
      </c>
      <c r="Q136" s="40">
        <v>309000</v>
      </c>
    </row>
    <row r="137" spans="1:17" x14ac:dyDescent="0.2">
      <c r="A137" s="39">
        <v>50000249</v>
      </c>
      <c r="B137" s="39">
        <v>1192732</v>
      </c>
      <c r="C137" s="39" t="s">
        <v>285</v>
      </c>
      <c r="D137" s="39">
        <v>72222342</v>
      </c>
      <c r="E137" s="50">
        <v>37532</v>
      </c>
      <c r="F137" s="39">
        <v>15394224</v>
      </c>
      <c r="H137" s="40">
        <v>0</v>
      </c>
      <c r="I137" s="39">
        <v>0</v>
      </c>
      <c r="J137" s="40">
        <v>51500</v>
      </c>
      <c r="K137" s="40">
        <v>0</v>
      </c>
      <c r="L137" s="40">
        <v>0</v>
      </c>
      <c r="M137" s="40">
        <v>51500</v>
      </c>
      <c r="N137" s="75">
        <f>VLOOKUP(P137,'CODIGOS RENTISTICOS'!$A$2:E1177,2,FALSE)</f>
        <v>96300000</v>
      </c>
      <c r="O137" s="75">
        <f>VLOOKUP(P137,'CODIGOS RENTISTICOS'!$A$2:F3344,3,FALSE)</f>
        <v>360101</v>
      </c>
      <c r="P137" s="39">
        <v>121270</v>
      </c>
      <c r="Q137" s="40">
        <v>51500</v>
      </c>
    </row>
    <row r="138" spans="1:17" x14ac:dyDescent="0.2">
      <c r="A138" s="39">
        <v>50000249</v>
      </c>
      <c r="B138" s="39">
        <v>681867</v>
      </c>
      <c r="C138" s="39" t="s">
        <v>285</v>
      </c>
      <c r="D138" s="39">
        <v>8300103388</v>
      </c>
      <c r="E138" s="50">
        <v>37532</v>
      </c>
      <c r="F138" s="39">
        <v>2954034</v>
      </c>
      <c r="H138" s="40">
        <v>0</v>
      </c>
      <c r="I138" s="39">
        <v>0</v>
      </c>
      <c r="J138" s="40">
        <v>14400</v>
      </c>
      <c r="K138" s="40">
        <v>0</v>
      </c>
      <c r="L138" s="40">
        <v>0</v>
      </c>
      <c r="M138" s="40">
        <v>14400</v>
      </c>
      <c r="N138" s="75">
        <f>VLOOKUP(P138,'CODIGOS RENTISTICOS'!$A$2:E1178,2,FALSE)</f>
        <v>910300000</v>
      </c>
      <c r="O138" s="75">
        <f>VLOOKUP(P138,'CODIGOS RENTISTICOS'!$A$2:F3345,3,FALSE)</f>
        <v>130113</v>
      </c>
      <c r="P138" s="39">
        <v>121235</v>
      </c>
      <c r="Q138" s="40">
        <v>14400</v>
      </c>
    </row>
    <row r="139" spans="1:17" x14ac:dyDescent="0.2">
      <c r="A139" s="39">
        <v>50000249</v>
      </c>
      <c r="B139" s="39">
        <v>682050</v>
      </c>
      <c r="C139" s="39" t="s">
        <v>285</v>
      </c>
      <c r="D139" s="39">
        <v>79602158</v>
      </c>
      <c r="E139" s="50">
        <v>37532</v>
      </c>
      <c r="F139" s="39">
        <v>2878815</v>
      </c>
      <c r="H139" s="40">
        <v>0</v>
      </c>
      <c r="I139" s="39">
        <v>0</v>
      </c>
      <c r="J139" s="40">
        <v>2154001</v>
      </c>
      <c r="K139" s="40">
        <v>0</v>
      </c>
      <c r="L139" s="40">
        <v>0</v>
      </c>
      <c r="M139" s="40">
        <v>2154001</v>
      </c>
      <c r="N139" s="75">
        <f>VLOOKUP(P139,'CODIGOS RENTISTICOS'!$A$2:E1179,2,FALSE)</f>
        <v>96200000</v>
      </c>
      <c r="O139" s="75">
        <f>VLOOKUP(P139,'CODIGOS RENTISTICOS'!$A$2:F3346,3,FALSE)</f>
        <v>350101</v>
      </c>
      <c r="P139" s="39">
        <v>121240</v>
      </c>
      <c r="Q139" s="40">
        <v>2154001</v>
      </c>
    </row>
    <row r="140" spans="1:17" x14ac:dyDescent="0.2">
      <c r="A140" s="39">
        <v>50000249</v>
      </c>
      <c r="B140" s="39">
        <v>752387</v>
      </c>
      <c r="C140" s="39" t="s">
        <v>285</v>
      </c>
      <c r="D140" s="39">
        <v>93080323</v>
      </c>
      <c r="E140" s="50">
        <v>37532</v>
      </c>
      <c r="F140" s="39">
        <v>4525520</v>
      </c>
      <c r="H140" s="40">
        <v>0</v>
      </c>
      <c r="I140" s="39">
        <v>0</v>
      </c>
      <c r="J140" s="40">
        <v>5000</v>
      </c>
      <c r="K140" s="40">
        <v>0</v>
      </c>
      <c r="L140" s="40">
        <v>0</v>
      </c>
      <c r="M140" s="40">
        <v>5000</v>
      </c>
      <c r="N140" s="75">
        <f>VLOOKUP(P140,'CODIGOS RENTISTICOS'!$A$2:E1180,2,FALSE)</f>
        <v>825000000</v>
      </c>
      <c r="O140" s="75">
        <f>VLOOKUP(P140,'CODIGOS RENTISTICOS'!$A$2:F3347,3,FALSE)</f>
        <v>150109</v>
      </c>
      <c r="P140" s="39">
        <v>121245</v>
      </c>
      <c r="Q140" s="40">
        <v>5000</v>
      </c>
    </row>
    <row r="141" spans="1:17" x14ac:dyDescent="0.2">
      <c r="A141" s="39">
        <v>50000249</v>
      </c>
      <c r="B141" s="39">
        <v>1144316</v>
      </c>
      <c r="C141" s="39" t="s">
        <v>285</v>
      </c>
      <c r="D141" s="39">
        <v>79388793</v>
      </c>
      <c r="E141" s="50">
        <v>37532</v>
      </c>
      <c r="F141" s="39">
        <v>2873206</v>
      </c>
      <c r="H141" s="40">
        <v>0</v>
      </c>
      <c r="I141" s="39">
        <v>0</v>
      </c>
      <c r="J141" s="40">
        <v>7000</v>
      </c>
      <c r="K141" s="40">
        <v>0</v>
      </c>
      <c r="L141" s="40">
        <v>0</v>
      </c>
      <c r="M141" s="40">
        <v>7000</v>
      </c>
      <c r="N141" s="75">
        <f>VLOOKUP(P141,'CODIGOS RENTISTICOS'!$A$2:E1181,2,FALSE)</f>
        <v>825000000</v>
      </c>
      <c r="O141" s="75">
        <f>VLOOKUP(P141,'CODIGOS RENTISTICOS'!$A$2:F3348,3,FALSE)</f>
        <v>150109</v>
      </c>
      <c r="P141" s="39">
        <v>121245</v>
      </c>
      <c r="Q141" s="40">
        <v>7000</v>
      </c>
    </row>
    <row r="142" spans="1:17" x14ac:dyDescent="0.2">
      <c r="A142" s="39">
        <v>50000249</v>
      </c>
      <c r="B142" s="39">
        <v>1150741</v>
      </c>
      <c r="C142" s="39" t="s">
        <v>285</v>
      </c>
      <c r="D142" s="39">
        <v>71946437</v>
      </c>
      <c r="E142" s="50">
        <v>37532</v>
      </c>
      <c r="F142" s="39">
        <v>2793867</v>
      </c>
      <c r="H142" s="40">
        <v>0</v>
      </c>
      <c r="I142" s="39">
        <v>0</v>
      </c>
      <c r="J142" s="40">
        <v>7000</v>
      </c>
      <c r="K142" s="40">
        <v>0</v>
      </c>
      <c r="L142" s="40">
        <v>0</v>
      </c>
      <c r="M142" s="40">
        <v>7000</v>
      </c>
      <c r="N142" s="75">
        <f>VLOOKUP(P142,'CODIGOS RENTISTICOS'!$A$2:E1182,2,FALSE)</f>
        <v>825000000</v>
      </c>
      <c r="O142" s="75">
        <f>VLOOKUP(P142,'CODIGOS RENTISTICOS'!$A$2:F3349,3,FALSE)</f>
        <v>150109</v>
      </c>
      <c r="P142" s="39">
        <v>121245</v>
      </c>
      <c r="Q142" s="40">
        <v>7000</v>
      </c>
    </row>
    <row r="143" spans="1:17" x14ac:dyDescent="0.2">
      <c r="A143" s="39">
        <v>50000249</v>
      </c>
      <c r="B143" s="39">
        <v>4061728</v>
      </c>
      <c r="C143" s="39" t="s">
        <v>285</v>
      </c>
      <c r="D143" s="39">
        <v>19253982</v>
      </c>
      <c r="E143" s="50">
        <v>37532</v>
      </c>
      <c r="F143" s="39">
        <v>6277151</v>
      </c>
      <c r="H143" s="40">
        <v>0</v>
      </c>
      <c r="I143" s="39">
        <v>0</v>
      </c>
      <c r="J143" s="40">
        <v>309000</v>
      </c>
      <c r="K143" s="40">
        <v>0</v>
      </c>
      <c r="L143" s="40">
        <v>0</v>
      </c>
      <c r="M143" s="40">
        <v>309000</v>
      </c>
      <c r="N143" s="75">
        <f>VLOOKUP(P143,'CODIGOS RENTISTICOS'!$A$2:E1183,2,FALSE)</f>
        <v>825000000</v>
      </c>
      <c r="O143" s="75">
        <f>VLOOKUP(P143,'CODIGOS RENTISTICOS'!$A$2:F3350,3,FALSE)</f>
        <v>150109</v>
      </c>
      <c r="P143" s="39">
        <v>121245</v>
      </c>
      <c r="Q143" s="40">
        <v>309000</v>
      </c>
    </row>
    <row r="144" spans="1:17" x14ac:dyDescent="0.2">
      <c r="A144" s="39">
        <v>50000249</v>
      </c>
      <c r="B144" s="39">
        <v>932909</v>
      </c>
      <c r="C144" s="39" t="s">
        <v>285</v>
      </c>
      <c r="D144" s="39">
        <v>8605196592</v>
      </c>
      <c r="E144" s="50">
        <v>37532</v>
      </c>
      <c r="F144" s="39">
        <v>3751639</v>
      </c>
      <c r="H144" s="40">
        <v>0</v>
      </c>
      <c r="I144" s="39">
        <v>0</v>
      </c>
      <c r="J144" s="40">
        <v>7000</v>
      </c>
      <c r="K144" s="40">
        <v>0</v>
      </c>
      <c r="L144" s="40">
        <v>0</v>
      </c>
      <c r="M144" s="40">
        <v>7000</v>
      </c>
      <c r="N144" s="75">
        <f>VLOOKUP(P144,'CODIGOS RENTISTICOS'!$A$2:E1184,2,FALSE)</f>
        <v>825000000</v>
      </c>
      <c r="O144" s="75">
        <f>VLOOKUP(P144,'CODIGOS RENTISTICOS'!$A$2:F3351,3,FALSE)</f>
        <v>150109</v>
      </c>
      <c r="P144" s="39">
        <v>121245</v>
      </c>
      <c r="Q144" s="40">
        <v>7000</v>
      </c>
    </row>
    <row r="145" spans="1:17" x14ac:dyDescent="0.2">
      <c r="A145" s="39">
        <v>50000249</v>
      </c>
      <c r="B145" s="39">
        <v>932910</v>
      </c>
      <c r="C145" s="39" t="s">
        <v>285</v>
      </c>
      <c r="D145" s="39">
        <v>8605196592</v>
      </c>
      <c r="E145" s="50">
        <v>37532</v>
      </c>
      <c r="F145" s="39">
        <v>3751639</v>
      </c>
      <c r="H145" s="40">
        <v>0</v>
      </c>
      <c r="I145" s="39">
        <v>0</v>
      </c>
      <c r="J145" s="40">
        <v>7000</v>
      </c>
      <c r="K145" s="40">
        <v>0</v>
      </c>
      <c r="L145" s="40">
        <v>0</v>
      </c>
      <c r="M145" s="40">
        <v>7000</v>
      </c>
      <c r="N145" s="75">
        <f>VLOOKUP(P145,'CODIGOS RENTISTICOS'!$A$2:E1185,2,FALSE)</f>
        <v>825000000</v>
      </c>
      <c r="O145" s="75">
        <f>VLOOKUP(P145,'CODIGOS RENTISTICOS'!$A$2:F3352,3,FALSE)</f>
        <v>150109</v>
      </c>
      <c r="P145" s="39">
        <v>121245</v>
      </c>
      <c r="Q145" s="40">
        <v>7000</v>
      </c>
    </row>
    <row r="146" spans="1:17" x14ac:dyDescent="0.2">
      <c r="A146" s="39">
        <v>50000249</v>
      </c>
      <c r="B146" s="39">
        <v>1323981</v>
      </c>
      <c r="C146" s="39" t="s">
        <v>285</v>
      </c>
      <c r="D146" s="39">
        <v>8300006587</v>
      </c>
      <c r="E146" s="50">
        <v>37532</v>
      </c>
      <c r="F146" s="39">
        <v>3425054</v>
      </c>
      <c r="H146" s="40">
        <v>0</v>
      </c>
      <c r="I146" s="39">
        <v>0</v>
      </c>
      <c r="J146" s="40">
        <v>19000</v>
      </c>
      <c r="K146" s="40">
        <v>0</v>
      </c>
      <c r="L146" s="40">
        <v>0</v>
      </c>
      <c r="M146" s="40">
        <v>19000</v>
      </c>
      <c r="N146" s="75">
        <f>VLOOKUP(P146,'CODIGOS RENTISTICOS'!$A$2:E1186,2,FALSE)</f>
        <v>825000000</v>
      </c>
      <c r="O146" s="75">
        <f>VLOOKUP(P146,'CODIGOS RENTISTICOS'!$A$2:F3353,3,FALSE)</f>
        <v>150109</v>
      </c>
      <c r="P146" s="39">
        <v>121245</v>
      </c>
      <c r="Q146" s="40">
        <v>19000</v>
      </c>
    </row>
    <row r="147" spans="1:17" x14ac:dyDescent="0.2">
      <c r="A147" s="39">
        <v>50000249</v>
      </c>
      <c r="B147" s="39">
        <v>1323984</v>
      </c>
      <c r="C147" s="39" t="s">
        <v>285</v>
      </c>
      <c r="D147" s="39">
        <v>7310187</v>
      </c>
      <c r="E147" s="50">
        <v>37532</v>
      </c>
      <c r="F147" s="39">
        <v>2306867</v>
      </c>
      <c r="H147" s="40">
        <v>0</v>
      </c>
      <c r="I147" s="39">
        <v>0</v>
      </c>
      <c r="J147" s="40">
        <v>309000</v>
      </c>
      <c r="K147" s="40">
        <v>0</v>
      </c>
      <c r="L147" s="40">
        <v>0</v>
      </c>
      <c r="M147" s="40">
        <v>309000</v>
      </c>
      <c r="N147" s="75">
        <f>VLOOKUP(P147,'CODIGOS RENTISTICOS'!$A$2:E1187,2,FALSE)</f>
        <v>825000000</v>
      </c>
      <c r="O147" s="75">
        <f>VLOOKUP(P147,'CODIGOS RENTISTICOS'!$A$2:F3354,3,FALSE)</f>
        <v>150109</v>
      </c>
      <c r="P147" s="39">
        <v>121245</v>
      </c>
      <c r="Q147" s="40">
        <v>309000</v>
      </c>
    </row>
    <row r="148" spans="1:17" x14ac:dyDescent="0.2">
      <c r="A148" s="39">
        <v>50000249</v>
      </c>
      <c r="B148" s="39">
        <v>5164290</v>
      </c>
      <c r="C148" s="39" t="s">
        <v>285</v>
      </c>
      <c r="D148" s="39">
        <v>8300353537</v>
      </c>
      <c r="E148" s="50">
        <v>37532</v>
      </c>
      <c r="F148" s="39">
        <v>295855</v>
      </c>
      <c r="H148" s="40">
        <v>0</v>
      </c>
      <c r="I148" s="39">
        <v>0</v>
      </c>
      <c r="J148" s="40">
        <v>2580</v>
      </c>
      <c r="K148" s="40">
        <v>0</v>
      </c>
      <c r="L148" s="40">
        <v>0</v>
      </c>
      <c r="M148" s="40">
        <v>2580</v>
      </c>
      <c r="N148" s="75">
        <f>VLOOKUP(P148,'CODIGOS RENTISTICOS'!$A$2:E1188,2,FALSE)</f>
        <v>96400000</v>
      </c>
      <c r="O148" s="75">
        <f>VLOOKUP(P148,'CODIGOS RENTISTICOS'!$A$2:F3355,3,FALSE)</f>
        <v>370101</v>
      </c>
      <c r="P148" s="39">
        <v>121280</v>
      </c>
      <c r="Q148" s="40">
        <v>2580</v>
      </c>
    </row>
    <row r="149" spans="1:17" x14ac:dyDescent="0.2">
      <c r="A149" s="39">
        <v>50000249</v>
      </c>
      <c r="B149" s="39">
        <v>5164292</v>
      </c>
      <c r="C149" s="39" t="s">
        <v>285</v>
      </c>
      <c r="D149" s="39">
        <v>8300136917</v>
      </c>
      <c r="E149" s="50">
        <v>37532</v>
      </c>
      <c r="F149" s="39">
        <v>2958555</v>
      </c>
      <c r="H149" s="40">
        <v>0</v>
      </c>
      <c r="I149" s="39">
        <v>0</v>
      </c>
      <c r="J149" s="40">
        <v>2580</v>
      </c>
      <c r="K149" s="40">
        <v>0</v>
      </c>
      <c r="L149" s="40">
        <v>0</v>
      </c>
      <c r="M149" s="40">
        <v>2580</v>
      </c>
      <c r="N149" s="75">
        <f>VLOOKUP(P149,'CODIGOS RENTISTICOS'!$A$2:E1189,2,FALSE)</f>
        <v>96400000</v>
      </c>
      <c r="O149" s="75">
        <f>VLOOKUP(P149,'CODIGOS RENTISTICOS'!$A$2:F3356,3,FALSE)</f>
        <v>370101</v>
      </c>
      <c r="P149" s="39">
        <v>121280</v>
      </c>
      <c r="Q149" s="40">
        <v>2580</v>
      </c>
    </row>
    <row r="150" spans="1:17" x14ac:dyDescent="0.2">
      <c r="A150" s="39">
        <v>50000249</v>
      </c>
      <c r="B150" s="39">
        <v>1243626</v>
      </c>
      <c r="C150" s="39" t="s">
        <v>285</v>
      </c>
      <c r="D150" s="39">
        <v>8001626464</v>
      </c>
      <c r="E150" s="50">
        <v>37532</v>
      </c>
      <c r="F150" s="39">
        <v>6555650</v>
      </c>
      <c r="H150" s="40">
        <v>0</v>
      </c>
      <c r="I150" s="39">
        <v>0</v>
      </c>
      <c r="J150" s="40">
        <v>7000</v>
      </c>
      <c r="K150" s="40">
        <v>0</v>
      </c>
      <c r="L150" s="40">
        <v>0</v>
      </c>
      <c r="M150" s="40">
        <v>7000</v>
      </c>
      <c r="N150" s="75">
        <f>VLOOKUP(P150,'CODIGOS RENTISTICOS'!$A$2:E1190,2,FALSE)</f>
        <v>825000000</v>
      </c>
      <c r="O150" s="75">
        <f>VLOOKUP(P150,'CODIGOS RENTISTICOS'!$A$2:F3357,3,FALSE)</f>
        <v>150109</v>
      </c>
      <c r="P150" s="39">
        <v>5041</v>
      </c>
      <c r="Q150" s="40">
        <v>7000</v>
      </c>
    </row>
    <row r="151" spans="1:17" x14ac:dyDescent="0.2">
      <c r="A151" s="39">
        <v>50000249</v>
      </c>
      <c r="B151" s="39">
        <v>1243627</v>
      </c>
      <c r="C151" s="39" t="s">
        <v>285</v>
      </c>
      <c r="D151" s="39">
        <v>8600139516</v>
      </c>
      <c r="E151" s="50">
        <v>37532</v>
      </c>
      <c r="F151" s="39">
        <v>3377711</v>
      </c>
      <c r="H151" s="40">
        <v>0</v>
      </c>
      <c r="I151" s="39">
        <v>0</v>
      </c>
      <c r="J151" s="40">
        <v>10000</v>
      </c>
      <c r="K151" s="40">
        <v>0</v>
      </c>
      <c r="L151" s="40">
        <v>0</v>
      </c>
      <c r="M151" s="40">
        <v>10000</v>
      </c>
      <c r="N151" s="75">
        <f>VLOOKUP(P151,'CODIGOS RENTISTICOS'!$A$2:E1191,2,FALSE)</f>
        <v>825000000</v>
      </c>
      <c r="O151" s="75">
        <f>VLOOKUP(P151,'CODIGOS RENTISTICOS'!$A$2:F3358,3,FALSE)</f>
        <v>150109</v>
      </c>
      <c r="P151" s="39">
        <v>5041</v>
      </c>
      <c r="Q151" s="40">
        <v>10000</v>
      </c>
    </row>
    <row r="152" spans="1:17" x14ac:dyDescent="0.2">
      <c r="A152" s="39">
        <v>50000249</v>
      </c>
      <c r="B152" s="39">
        <v>1243628</v>
      </c>
      <c r="C152" s="39" t="s">
        <v>285</v>
      </c>
      <c r="D152" s="39">
        <v>8600139516</v>
      </c>
      <c r="E152" s="50">
        <v>37532</v>
      </c>
      <c r="F152" s="39">
        <v>3377711</v>
      </c>
      <c r="H152" s="40">
        <v>0</v>
      </c>
      <c r="I152" s="39">
        <v>0</v>
      </c>
      <c r="J152" s="40">
        <v>7000</v>
      </c>
      <c r="K152" s="40">
        <v>0</v>
      </c>
      <c r="L152" s="40">
        <v>0</v>
      </c>
      <c r="M152" s="40">
        <v>7000</v>
      </c>
      <c r="N152" s="75">
        <f>VLOOKUP(P152,'CODIGOS RENTISTICOS'!$A$2:E1192,2,FALSE)</f>
        <v>825000000</v>
      </c>
      <c r="O152" s="75">
        <f>VLOOKUP(P152,'CODIGOS RENTISTICOS'!$A$2:F3359,3,FALSE)</f>
        <v>150109</v>
      </c>
      <c r="P152" s="39">
        <v>5041</v>
      </c>
      <c r="Q152" s="40">
        <v>7000</v>
      </c>
    </row>
    <row r="153" spans="1:17" x14ac:dyDescent="0.2">
      <c r="A153" s="39">
        <v>50000249</v>
      </c>
      <c r="B153" s="39">
        <v>1023028</v>
      </c>
      <c r="C153" s="39" t="s">
        <v>285</v>
      </c>
      <c r="D153" s="39">
        <v>8600679381</v>
      </c>
      <c r="E153" s="50">
        <v>37532</v>
      </c>
      <c r="F153" s="39">
        <v>2161536</v>
      </c>
      <c r="H153" s="40">
        <v>0</v>
      </c>
      <c r="I153" s="39">
        <v>0</v>
      </c>
      <c r="J153" s="40">
        <v>168480</v>
      </c>
      <c r="K153" s="40">
        <v>0</v>
      </c>
      <c r="L153" s="40">
        <v>0</v>
      </c>
      <c r="M153" s="40">
        <v>168480</v>
      </c>
      <c r="N153" s="75">
        <f>VLOOKUP(P153,'CODIGOS RENTISTICOS'!$A$2:E1193,2,FALSE)</f>
        <v>910300000</v>
      </c>
      <c r="O153" s="75">
        <f>VLOOKUP(P153,'CODIGOS RENTISTICOS'!$A$2:F3360,3,FALSE)</f>
        <v>130113</v>
      </c>
      <c r="P153" s="39">
        <v>121235</v>
      </c>
      <c r="Q153" s="40">
        <v>168480</v>
      </c>
    </row>
    <row r="154" spans="1:17" x14ac:dyDescent="0.2">
      <c r="A154" s="39">
        <v>50000249</v>
      </c>
      <c r="B154" s="39">
        <v>1135996</v>
      </c>
      <c r="C154" s="39" t="s">
        <v>285</v>
      </c>
      <c r="D154" s="39">
        <v>8600307647</v>
      </c>
      <c r="E154" s="50">
        <v>37532</v>
      </c>
      <c r="F154" s="39">
        <v>6235655</v>
      </c>
      <c r="H154" s="40">
        <v>0</v>
      </c>
      <c r="I154" s="39">
        <v>0</v>
      </c>
      <c r="J154" s="40">
        <v>100000</v>
      </c>
      <c r="K154" s="40">
        <v>0</v>
      </c>
      <c r="L154" s="40">
        <v>0</v>
      </c>
      <c r="M154" s="40">
        <v>100000</v>
      </c>
      <c r="N154" s="75">
        <f>VLOOKUP(P154,'CODIGOS RENTISTICOS'!$A$2:E1194,2,FALSE)</f>
        <v>825000000</v>
      </c>
      <c r="O154" s="75">
        <f>VLOOKUP(P154,'CODIGOS RENTISTICOS'!$A$2:F3361,3,FALSE)</f>
        <v>150109</v>
      </c>
      <c r="P154" s="39">
        <v>121245</v>
      </c>
      <c r="Q154" s="40">
        <v>100000</v>
      </c>
    </row>
    <row r="155" spans="1:17" x14ac:dyDescent="0.2">
      <c r="A155" s="39">
        <v>50000249</v>
      </c>
      <c r="B155" s="39">
        <v>1241891</v>
      </c>
      <c r="C155" s="39" t="s">
        <v>285</v>
      </c>
      <c r="D155" s="39">
        <v>52974666</v>
      </c>
      <c r="E155" s="50">
        <v>37532</v>
      </c>
      <c r="F155" s="39">
        <v>4531826</v>
      </c>
      <c r="H155" s="40">
        <v>0</v>
      </c>
      <c r="I155" s="39">
        <v>0</v>
      </c>
      <c r="J155" s="40">
        <v>7000</v>
      </c>
      <c r="K155" s="40">
        <v>0</v>
      </c>
      <c r="L155" s="40">
        <v>0</v>
      </c>
      <c r="M155" s="40">
        <v>7000</v>
      </c>
      <c r="N155" s="75">
        <f>VLOOKUP(P155,'CODIGOS RENTISTICOS'!$A$2:E1195,2,FALSE)</f>
        <v>825000000</v>
      </c>
      <c r="O155" s="75">
        <f>VLOOKUP(P155,'CODIGOS RENTISTICOS'!$A$2:F3362,3,FALSE)</f>
        <v>150109</v>
      </c>
      <c r="P155" s="39">
        <v>121245</v>
      </c>
      <c r="Q155" s="40">
        <v>7000</v>
      </c>
    </row>
    <row r="156" spans="1:17" x14ac:dyDescent="0.2">
      <c r="A156" s="39">
        <v>50000249</v>
      </c>
      <c r="B156" s="39">
        <v>1241892</v>
      </c>
      <c r="C156" s="39" t="s">
        <v>285</v>
      </c>
      <c r="D156" s="39">
        <v>52974666</v>
      </c>
      <c r="E156" s="50">
        <v>37532</v>
      </c>
      <c r="F156" s="39">
        <v>4531826</v>
      </c>
      <c r="H156" s="40">
        <v>0</v>
      </c>
      <c r="I156" s="39">
        <v>0</v>
      </c>
      <c r="J156" s="40">
        <v>5000</v>
      </c>
      <c r="K156" s="40">
        <v>0</v>
      </c>
      <c r="L156" s="40">
        <v>0</v>
      </c>
      <c r="M156" s="40">
        <v>5000</v>
      </c>
      <c r="N156" s="75">
        <f>VLOOKUP(P156,'CODIGOS RENTISTICOS'!$A$2:E1196,2,FALSE)</f>
        <v>825000000</v>
      </c>
      <c r="O156" s="75">
        <f>VLOOKUP(P156,'CODIGOS RENTISTICOS'!$A$2:F3363,3,FALSE)</f>
        <v>150109</v>
      </c>
      <c r="P156" s="39">
        <v>121245</v>
      </c>
      <c r="Q156" s="40">
        <v>5000</v>
      </c>
    </row>
    <row r="157" spans="1:17" x14ac:dyDescent="0.2">
      <c r="A157" s="39">
        <v>50000249</v>
      </c>
      <c r="B157" s="39">
        <v>1241894</v>
      </c>
      <c r="C157" s="39" t="s">
        <v>285</v>
      </c>
      <c r="D157" s="39">
        <v>52974666</v>
      </c>
      <c r="E157" s="50">
        <v>37532</v>
      </c>
      <c r="F157" s="39">
        <v>4531826</v>
      </c>
      <c r="H157" s="40">
        <v>0</v>
      </c>
      <c r="I157" s="39">
        <v>0</v>
      </c>
      <c r="J157" s="40">
        <v>7000</v>
      </c>
      <c r="K157" s="40">
        <v>0</v>
      </c>
      <c r="L157" s="40">
        <v>0</v>
      </c>
      <c r="M157" s="40">
        <v>7000</v>
      </c>
      <c r="N157" s="75">
        <f>VLOOKUP(P157,'CODIGOS RENTISTICOS'!$A$2:E1197,2,FALSE)</f>
        <v>825000000</v>
      </c>
      <c r="O157" s="75">
        <f>VLOOKUP(P157,'CODIGOS RENTISTICOS'!$A$2:F3364,3,FALSE)</f>
        <v>150109</v>
      </c>
      <c r="P157" s="39">
        <v>121245</v>
      </c>
      <c r="Q157" s="40">
        <v>7000</v>
      </c>
    </row>
    <row r="158" spans="1:17" x14ac:dyDescent="0.2">
      <c r="A158" s="39">
        <v>50000249</v>
      </c>
      <c r="B158" s="39">
        <v>1241896</v>
      </c>
      <c r="C158" s="39" t="s">
        <v>285</v>
      </c>
      <c r="D158" s="39">
        <v>52974666</v>
      </c>
      <c r="E158" s="50">
        <v>37532</v>
      </c>
      <c r="F158" s="39">
        <v>4531826</v>
      </c>
      <c r="H158" s="40">
        <v>0</v>
      </c>
      <c r="I158" s="39">
        <v>0</v>
      </c>
      <c r="J158" s="40">
        <v>10000</v>
      </c>
      <c r="K158" s="40">
        <v>0</v>
      </c>
      <c r="L158" s="40">
        <v>0</v>
      </c>
      <c r="M158" s="40">
        <v>10000</v>
      </c>
      <c r="N158" s="75">
        <f>VLOOKUP(P158,'CODIGOS RENTISTICOS'!$A$2:E1198,2,FALSE)</f>
        <v>825000000</v>
      </c>
      <c r="O158" s="75">
        <f>VLOOKUP(P158,'CODIGOS RENTISTICOS'!$A$2:F3365,3,FALSE)</f>
        <v>150109</v>
      </c>
      <c r="P158" s="39">
        <v>121245</v>
      </c>
      <c r="Q158" s="40">
        <v>10000</v>
      </c>
    </row>
    <row r="159" spans="1:17" x14ac:dyDescent="0.2">
      <c r="A159" s="39">
        <v>50000249</v>
      </c>
      <c r="B159" s="39">
        <v>1241897</v>
      </c>
      <c r="C159" s="39" t="s">
        <v>285</v>
      </c>
      <c r="D159" s="39">
        <v>52974666</v>
      </c>
      <c r="E159" s="50">
        <v>37532</v>
      </c>
      <c r="F159" s="39">
        <v>4531826</v>
      </c>
      <c r="H159" s="40">
        <v>0</v>
      </c>
      <c r="I159" s="39">
        <v>0</v>
      </c>
      <c r="J159" s="40">
        <v>7000</v>
      </c>
      <c r="K159" s="40">
        <v>0</v>
      </c>
      <c r="L159" s="40">
        <v>0</v>
      </c>
      <c r="M159" s="40">
        <v>7000</v>
      </c>
      <c r="N159" s="75">
        <f>VLOOKUP(P159,'CODIGOS RENTISTICOS'!$A$2:E1199,2,FALSE)</f>
        <v>825000000</v>
      </c>
      <c r="O159" s="75">
        <f>VLOOKUP(P159,'CODIGOS RENTISTICOS'!$A$2:F3366,3,FALSE)</f>
        <v>150109</v>
      </c>
      <c r="P159" s="39">
        <v>121245</v>
      </c>
      <c r="Q159" s="40">
        <v>7000</v>
      </c>
    </row>
    <row r="160" spans="1:17" x14ac:dyDescent="0.2">
      <c r="A160" s="39">
        <v>50000249</v>
      </c>
      <c r="B160" s="39">
        <v>1241899</v>
      </c>
      <c r="C160" s="39" t="s">
        <v>285</v>
      </c>
      <c r="D160" s="39">
        <v>80248561</v>
      </c>
      <c r="E160" s="50">
        <v>37532</v>
      </c>
      <c r="F160" s="39">
        <v>7400475</v>
      </c>
      <c r="H160" s="40">
        <v>0</v>
      </c>
      <c r="I160" s="39">
        <v>0</v>
      </c>
      <c r="J160" s="40">
        <v>7000</v>
      </c>
      <c r="K160" s="40">
        <v>0</v>
      </c>
      <c r="L160" s="40">
        <v>0</v>
      </c>
      <c r="M160" s="40">
        <v>7000</v>
      </c>
      <c r="N160" s="75">
        <f>VLOOKUP(P160,'CODIGOS RENTISTICOS'!$A$2:E1200,2,FALSE)</f>
        <v>825000000</v>
      </c>
      <c r="O160" s="75">
        <f>VLOOKUP(P160,'CODIGOS RENTISTICOS'!$A$2:F3367,3,FALSE)</f>
        <v>150109</v>
      </c>
      <c r="P160" s="39">
        <v>121245</v>
      </c>
      <c r="Q160" s="40">
        <v>7000</v>
      </c>
    </row>
    <row r="161" spans="1:17" x14ac:dyDescent="0.2">
      <c r="A161" s="39">
        <v>50000249</v>
      </c>
      <c r="B161" s="39">
        <v>1241902</v>
      </c>
      <c r="C161" s="39" t="s">
        <v>285</v>
      </c>
      <c r="D161" s="39">
        <v>52974666</v>
      </c>
      <c r="E161" s="50">
        <v>37532</v>
      </c>
      <c r="F161" s="39">
        <v>4531826</v>
      </c>
      <c r="H161" s="40">
        <v>0</v>
      </c>
      <c r="I161" s="39">
        <v>0</v>
      </c>
      <c r="J161" s="40">
        <v>25000</v>
      </c>
      <c r="K161" s="40">
        <v>0</v>
      </c>
      <c r="L161" s="40">
        <v>0</v>
      </c>
      <c r="M161" s="40">
        <v>25000</v>
      </c>
      <c r="N161" s="75">
        <f>VLOOKUP(P161,'CODIGOS RENTISTICOS'!$A$2:E1201,2,FALSE)</f>
        <v>825000000</v>
      </c>
      <c r="O161" s="75">
        <f>VLOOKUP(P161,'CODIGOS RENTISTICOS'!$A$2:F3368,3,FALSE)</f>
        <v>150109</v>
      </c>
      <c r="P161" s="39">
        <v>121245</v>
      </c>
      <c r="Q161" s="40">
        <v>25000</v>
      </c>
    </row>
    <row r="162" spans="1:17" x14ac:dyDescent="0.2">
      <c r="A162" s="39">
        <v>50000249</v>
      </c>
      <c r="B162" s="39">
        <v>1241903</v>
      </c>
      <c r="C162" s="39" t="s">
        <v>285</v>
      </c>
      <c r="D162" s="39">
        <v>52974666</v>
      </c>
      <c r="E162" s="50">
        <v>37532</v>
      </c>
      <c r="F162" s="39">
        <v>4531826</v>
      </c>
      <c r="H162" s="40">
        <v>0</v>
      </c>
      <c r="I162" s="39">
        <v>0</v>
      </c>
      <c r="J162" s="40">
        <v>7000</v>
      </c>
      <c r="K162" s="40">
        <v>0</v>
      </c>
      <c r="L162" s="40">
        <v>0</v>
      </c>
      <c r="M162" s="40">
        <v>7000</v>
      </c>
      <c r="N162" s="75">
        <f>VLOOKUP(P162,'CODIGOS RENTISTICOS'!$A$2:E1202,2,FALSE)</f>
        <v>825000000</v>
      </c>
      <c r="O162" s="75">
        <f>VLOOKUP(P162,'CODIGOS RENTISTICOS'!$A$2:F3369,3,FALSE)</f>
        <v>150109</v>
      </c>
      <c r="P162" s="39">
        <v>121245</v>
      </c>
      <c r="Q162" s="40">
        <v>7000</v>
      </c>
    </row>
    <row r="163" spans="1:17" x14ac:dyDescent="0.2">
      <c r="A163" s="39">
        <v>50000249</v>
      </c>
      <c r="B163" s="39">
        <v>1241904</v>
      </c>
      <c r="C163" s="39" t="s">
        <v>285</v>
      </c>
      <c r="D163" s="39">
        <v>52974666</v>
      </c>
      <c r="E163" s="50">
        <v>37532</v>
      </c>
      <c r="F163" s="39">
        <v>4531826</v>
      </c>
      <c r="H163" s="40">
        <v>0</v>
      </c>
      <c r="I163" s="39">
        <v>0</v>
      </c>
      <c r="J163" s="40">
        <v>7000</v>
      </c>
      <c r="K163" s="40">
        <v>0</v>
      </c>
      <c r="L163" s="40">
        <v>0</v>
      </c>
      <c r="M163" s="40">
        <v>7000</v>
      </c>
      <c r="N163" s="75">
        <f>VLOOKUP(P163,'CODIGOS RENTISTICOS'!$A$2:E1203,2,FALSE)</f>
        <v>825000000</v>
      </c>
      <c r="O163" s="75">
        <f>VLOOKUP(P163,'CODIGOS RENTISTICOS'!$A$2:F3370,3,FALSE)</f>
        <v>150109</v>
      </c>
      <c r="P163" s="39">
        <v>121245</v>
      </c>
      <c r="Q163" s="40">
        <v>7000</v>
      </c>
    </row>
    <row r="164" spans="1:17" x14ac:dyDescent="0.2">
      <c r="A164" s="39">
        <v>50000249</v>
      </c>
      <c r="B164" s="39">
        <v>1155883</v>
      </c>
      <c r="C164" s="39" t="s">
        <v>285</v>
      </c>
      <c r="D164" s="39">
        <v>8300318491</v>
      </c>
      <c r="E164" s="50">
        <v>37532</v>
      </c>
      <c r="F164" s="39">
        <v>6369066</v>
      </c>
      <c r="H164" s="40">
        <v>0</v>
      </c>
      <c r="I164" s="39">
        <v>0</v>
      </c>
      <c r="J164" s="40">
        <v>90000</v>
      </c>
      <c r="K164" s="40">
        <v>0</v>
      </c>
      <c r="L164" s="40">
        <v>0</v>
      </c>
      <c r="M164" s="40">
        <v>90000</v>
      </c>
      <c r="N164" s="75">
        <f>VLOOKUP(P164,'CODIGOS RENTISTICOS'!$A$2:E1204,2,FALSE)</f>
        <v>910300000</v>
      </c>
      <c r="O164" s="75">
        <f>VLOOKUP(P164,'CODIGOS RENTISTICOS'!$A$2:F3371,3,FALSE)</f>
        <v>130113</v>
      </c>
      <c r="P164" s="39">
        <v>121235</v>
      </c>
      <c r="Q164" s="40">
        <v>90000</v>
      </c>
    </row>
    <row r="165" spans="1:17" x14ac:dyDescent="0.2">
      <c r="A165" s="39">
        <v>50000249</v>
      </c>
      <c r="B165" s="39">
        <v>1378317</v>
      </c>
      <c r="C165" s="39" t="s">
        <v>285</v>
      </c>
      <c r="D165" s="39">
        <v>3276017</v>
      </c>
      <c r="E165" s="50">
        <v>37532</v>
      </c>
      <c r="F165" s="39">
        <v>4805401</v>
      </c>
      <c r="H165" s="40">
        <v>0</v>
      </c>
      <c r="I165" s="39">
        <v>0</v>
      </c>
      <c r="J165" s="40">
        <v>5000</v>
      </c>
      <c r="K165" s="40">
        <v>0</v>
      </c>
      <c r="L165" s="40">
        <v>0</v>
      </c>
      <c r="M165" s="40">
        <v>5000</v>
      </c>
      <c r="N165" s="75">
        <f>VLOOKUP(P165,'CODIGOS RENTISTICOS'!$A$2:E1205,2,FALSE)</f>
        <v>825000000</v>
      </c>
      <c r="O165" s="75">
        <f>VLOOKUP(P165,'CODIGOS RENTISTICOS'!$A$2:F3372,3,FALSE)</f>
        <v>150109</v>
      </c>
      <c r="P165" s="39">
        <v>5041</v>
      </c>
      <c r="Q165" s="40">
        <v>5000</v>
      </c>
    </row>
    <row r="166" spans="1:17" x14ac:dyDescent="0.2">
      <c r="A166" s="39">
        <v>50000249</v>
      </c>
      <c r="B166" s="39">
        <v>1244008</v>
      </c>
      <c r="C166" s="39" t="s">
        <v>285</v>
      </c>
      <c r="D166" s="39">
        <v>79870389</v>
      </c>
      <c r="E166" s="50">
        <v>37532</v>
      </c>
      <c r="F166" s="39">
        <v>6878118</v>
      </c>
      <c r="H166" s="40">
        <v>0</v>
      </c>
      <c r="I166" s="39">
        <v>0</v>
      </c>
      <c r="J166" s="40">
        <v>7000</v>
      </c>
      <c r="K166" s="40">
        <v>0</v>
      </c>
      <c r="L166" s="40">
        <v>0</v>
      </c>
      <c r="M166" s="40">
        <v>7000</v>
      </c>
      <c r="N166" s="75">
        <f>VLOOKUP(P166,'CODIGOS RENTISTICOS'!$A$2:E1206,2,FALSE)</f>
        <v>825000000</v>
      </c>
      <c r="O166" s="75">
        <f>VLOOKUP(P166,'CODIGOS RENTISTICOS'!$A$2:F3373,3,FALSE)</f>
        <v>150109</v>
      </c>
      <c r="P166" s="39">
        <v>121245</v>
      </c>
      <c r="Q166" s="40">
        <v>7000</v>
      </c>
    </row>
    <row r="167" spans="1:17" x14ac:dyDescent="0.2">
      <c r="A167" s="39">
        <v>50000249</v>
      </c>
      <c r="B167" s="39">
        <v>157765</v>
      </c>
      <c r="C167" s="39" t="s">
        <v>285</v>
      </c>
      <c r="D167" s="39">
        <v>93420298</v>
      </c>
      <c r="E167" s="50">
        <v>37532</v>
      </c>
      <c r="F167" s="39">
        <v>5693955</v>
      </c>
      <c r="H167" s="40">
        <v>0</v>
      </c>
      <c r="I167" s="39">
        <v>0</v>
      </c>
      <c r="J167" s="40">
        <v>7000</v>
      </c>
      <c r="K167" s="40">
        <v>0</v>
      </c>
      <c r="L167" s="40">
        <v>0</v>
      </c>
      <c r="M167" s="40">
        <v>7000</v>
      </c>
      <c r="N167" s="75">
        <f>VLOOKUP(P167,'CODIGOS RENTISTICOS'!$A$2:E1207,2,FALSE)</f>
        <v>825000000</v>
      </c>
      <c r="O167" s="75">
        <f>VLOOKUP(P167,'CODIGOS RENTISTICOS'!$A$2:F3374,3,FALSE)</f>
        <v>150109</v>
      </c>
      <c r="P167" s="39">
        <v>121245</v>
      </c>
      <c r="Q167" s="40">
        <v>7000</v>
      </c>
    </row>
    <row r="168" spans="1:17" x14ac:dyDescent="0.2">
      <c r="A168" s="39">
        <v>50000249</v>
      </c>
      <c r="B168" s="39">
        <v>2927594</v>
      </c>
      <c r="C168" s="39" t="s">
        <v>285</v>
      </c>
      <c r="D168" s="39">
        <v>8604011911</v>
      </c>
      <c r="E168" s="50">
        <v>37532</v>
      </c>
      <c r="F168" s="39">
        <v>3464214</v>
      </c>
      <c r="H168" s="40">
        <v>0</v>
      </c>
      <c r="I168" s="39">
        <v>0</v>
      </c>
      <c r="J168" s="40">
        <v>71000</v>
      </c>
      <c r="K168" s="40">
        <v>0</v>
      </c>
      <c r="L168" s="40">
        <v>0</v>
      </c>
      <c r="M168" s="40">
        <v>71000</v>
      </c>
      <c r="N168" s="75">
        <f>VLOOKUP(P168,'CODIGOS RENTISTICOS'!$A$2:E1208,2,FALSE)</f>
        <v>825000000</v>
      </c>
      <c r="O168" s="75">
        <f>VLOOKUP(P168,'CODIGOS RENTISTICOS'!$A$2:F3375,3,FALSE)</f>
        <v>150109</v>
      </c>
      <c r="P168" s="39">
        <v>121245</v>
      </c>
      <c r="Q168" s="40">
        <v>71000</v>
      </c>
    </row>
    <row r="169" spans="1:17" x14ac:dyDescent="0.2">
      <c r="A169" s="39">
        <v>50000249</v>
      </c>
      <c r="B169" s="39">
        <v>3137256</v>
      </c>
      <c r="C169" s="39" t="s">
        <v>285</v>
      </c>
      <c r="D169" s="39">
        <v>19253993</v>
      </c>
      <c r="E169" s="50">
        <v>37532</v>
      </c>
      <c r="F169" s="39">
        <v>2631191</v>
      </c>
      <c r="H169" s="40">
        <v>0</v>
      </c>
      <c r="I169" s="39">
        <v>0</v>
      </c>
      <c r="J169" s="40">
        <v>309000</v>
      </c>
      <c r="K169" s="40">
        <v>0</v>
      </c>
      <c r="L169" s="40">
        <v>0</v>
      </c>
      <c r="M169" s="40">
        <v>309000</v>
      </c>
      <c r="N169" s="75">
        <f>VLOOKUP(P169,'CODIGOS RENTISTICOS'!$A$2:E1209,2,FALSE)</f>
        <v>825000000</v>
      </c>
      <c r="O169" s="75">
        <f>VLOOKUP(P169,'CODIGOS RENTISTICOS'!$A$2:F3376,3,FALSE)</f>
        <v>150109</v>
      </c>
      <c r="P169" s="39">
        <v>121245</v>
      </c>
      <c r="Q169" s="40">
        <v>309000</v>
      </c>
    </row>
    <row r="170" spans="1:17" x14ac:dyDescent="0.2">
      <c r="A170" s="39">
        <v>50000249</v>
      </c>
      <c r="B170" s="39">
        <v>3139298</v>
      </c>
      <c r="C170" s="39" t="s">
        <v>285</v>
      </c>
      <c r="D170" s="39">
        <v>8605188627</v>
      </c>
      <c r="E170" s="50">
        <v>37532</v>
      </c>
      <c r="F170" s="39">
        <v>3150347</v>
      </c>
      <c r="H170" s="40">
        <v>0</v>
      </c>
      <c r="I170" s="39">
        <v>0</v>
      </c>
      <c r="J170" s="40">
        <v>205000</v>
      </c>
      <c r="K170" s="40">
        <v>0</v>
      </c>
      <c r="L170" s="40">
        <v>0</v>
      </c>
      <c r="M170" s="40">
        <v>205000</v>
      </c>
      <c r="N170" s="75">
        <f>VLOOKUP(P170,'CODIGOS RENTISTICOS'!$A$2:E1210,2,FALSE)</f>
        <v>825000000</v>
      </c>
      <c r="O170" s="75">
        <f>VLOOKUP(P170,'CODIGOS RENTISTICOS'!$A$2:F3377,3,FALSE)</f>
        <v>150109</v>
      </c>
      <c r="P170" s="39">
        <v>5041</v>
      </c>
      <c r="Q170" s="40">
        <v>205000</v>
      </c>
    </row>
    <row r="171" spans="1:17" x14ac:dyDescent="0.2">
      <c r="A171" s="39">
        <v>50000249</v>
      </c>
      <c r="B171" s="39">
        <v>3351025</v>
      </c>
      <c r="C171" s="39" t="s">
        <v>285</v>
      </c>
      <c r="D171" s="39">
        <v>8600467511</v>
      </c>
      <c r="E171" s="50">
        <v>37532</v>
      </c>
      <c r="F171" s="39">
        <v>2119084</v>
      </c>
      <c r="H171" s="40">
        <v>0</v>
      </c>
      <c r="I171" s="39">
        <v>0</v>
      </c>
      <c r="J171" s="40">
        <v>458294</v>
      </c>
      <c r="K171" s="40">
        <v>0</v>
      </c>
      <c r="L171" s="40">
        <v>0</v>
      </c>
      <c r="M171" s="40">
        <v>458294</v>
      </c>
      <c r="N171" s="75">
        <f>VLOOKUP(P171,'CODIGOS RENTISTICOS'!$A$2:E1211,2,FALSE)</f>
        <v>825000000</v>
      </c>
      <c r="O171" s="75">
        <f>VLOOKUP(P171,'CODIGOS RENTISTICOS'!$A$2:F3378,3,FALSE)</f>
        <v>150109</v>
      </c>
      <c r="P171" s="39">
        <v>121245</v>
      </c>
      <c r="Q171" s="40">
        <v>458294</v>
      </c>
    </row>
    <row r="172" spans="1:17" x14ac:dyDescent="0.2">
      <c r="A172" s="39">
        <v>50000249</v>
      </c>
      <c r="B172" s="39">
        <v>5164528</v>
      </c>
      <c r="C172" s="39" t="s">
        <v>285</v>
      </c>
      <c r="D172" s="39">
        <v>23896812</v>
      </c>
      <c r="E172" s="50">
        <v>37532</v>
      </c>
      <c r="F172" s="39">
        <v>380644</v>
      </c>
      <c r="H172" s="40">
        <v>0</v>
      </c>
      <c r="I172" s="39">
        <v>0</v>
      </c>
      <c r="J172" s="40">
        <v>620000</v>
      </c>
      <c r="K172" s="40">
        <v>0</v>
      </c>
      <c r="L172" s="40">
        <v>0</v>
      </c>
      <c r="M172" s="40">
        <v>620000</v>
      </c>
      <c r="N172" s="75">
        <f>VLOOKUP(P172,'CODIGOS RENTISTICOS'!$A$2:E1212,2,FALSE)</f>
        <v>825000000</v>
      </c>
      <c r="O172" s="75">
        <f>VLOOKUP(P172,'CODIGOS RENTISTICOS'!$A$2:F3379,3,FALSE)</f>
        <v>150109</v>
      </c>
      <c r="P172" s="39">
        <v>121245</v>
      </c>
      <c r="Q172" s="40">
        <v>620000</v>
      </c>
    </row>
    <row r="173" spans="1:17" x14ac:dyDescent="0.2">
      <c r="A173" s="39">
        <v>50000249</v>
      </c>
      <c r="B173" s="39">
        <v>1208473</v>
      </c>
      <c r="C173" s="39" t="s">
        <v>285</v>
      </c>
      <c r="D173" s="39">
        <v>20204107</v>
      </c>
      <c r="E173" s="50">
        <v>37532</v>
      </c>
      <c r="F173" s="39">
        <v>2442011</v>
      </c>
      <c r="H173" s="40">
        <v>0</v>
      </c>
      <c r="I173" s="39">
        <v>0</v>
      </c>
      <c r="J173" s="40">
        <v>309000</v>
      </c>
      <c r="K173" s="40">
        <v>0</v>
      </c>
      <c r="L173" s="40">
        <v>0</v>
      </c>
      <c r="M173" s="40">
        <v>309000</v>
      </c>
      <c r="N173" s="75">
        <f>VLOOKUP(P173,'CODIGOS RENTISTICOS'!$A$2:E1213,2,FALSE)</f>
        <v>96200000</v>
      </c>
      <c r="O173" s="75">
        <f>VLOOKUP(P173,'CODIGOS RENTISTICOS'!$A$2:F3380,3,FALSE)</f>
        <v>350101</v>
      </c>
      <c r="P173" s="39">
        <v>121230</v>
      </c>
      <c r="Q173" s="40">
        <v>309000</v>
      </c>
    </row>
    <row r="174" spans="1:17" x14ac:dyDescent="0.2">
      <c r="A174" s="39">
        <v>50000249</v>
      </c>
      <c r="B174" s="39">
        <v>1184346</v>
      </c>
      <c r="C174" s="39" t="s">
        <v>33</v>
      </c>
      <c r="D174" s="39">
        <v>8110010085</v>
      </c>
      <c r="E174" s="50">
        <v>37532</v>
      </c>
      <c r="F174" s="39">
        <v>2668181</v>
      </c>
      <c r="H174" s="40">
        <v>0</v>
      </c>
      <c r="I174" s="39">
        <v>0</v>
      </c>
      <c r="J174" s="40">
        <v>7000</v>
      </c>
      <c r="K174" s="40">
        <v>0</v>
      </c>
      <c r="L174" s="40">
        <v>0</v>
      </c>
      <c r="M174" s="40">
        <v>7000</v>
      </c>
      <c r="N174" s="75">
        <f>VLOOKUP(P174,'CODIGOS RENTISTICOS'!$A$2:E1214,2,FALSE)</f>
        <v>825000000</v>
      </c>
      <c r="O174" s="75">
        <f>VLOOKUP(P174,'CODIGOS RENTISTICOS'!$A$2:F3381,3,FALSE)</f>
        <v>150109</v>
      </c>
      <c r="P174" s="39">
        <v>121245</v>
      </c>
      <c r="Q174" s="40">
        <v>7000</v>
      </c>
    </row>
    <row r="175" spans="1:17" x14ac:dyDescent="0.2">
      <c r="A175" s="39">
        <v>50000249</v>
      </c>
      <c r="B175" s="39">
        <v>428608</v>
      </c>
      <c r="C175" s="39" t="s">
        <v>33</v>
      </c>
      <c r="D175" s="39">
        <v>71362308</v>
      </c>
      <c r="E175" s="50">
        <v>37532</v>
      </c>
      <c r="F175" s="39">
        <v>5124612</v>
      </c>
      <c r="H175" s="40">
        <v>0</v>
      </c>
      <c r="I175" s="39">
        <v>0</v>
      </c>
      <c r="J175" s="40">
        <v>309000</v>
      </c>
      <c r="K175" s="40">
        <v>0</v>
      </c>
      <c r="L175" s="40">
        <v>0</v>
      </c>
      <c r="M175" s="40">
        <v>309000</v>
      </c>
      <c r="N175" s="75">
        <f>VLOOKUP(P175,'CODIGOS RENTISTICOS'!$A$2:E1215,2,FALSE)</f>
        <v>96200000</v>
      </c>
      <c r="O175" s="75">
        <f>VLOOKUP(P175,'CODIGOS RENTISTICOS'!$A$2:F3382,3,FALSE)</f>
        <v>350101</v>
      </c>
      <c r="P175" s="39">
        <v>121230</v>
      </c>
      <c r="Q175" s="40">
        <v>309000</v>
      </c>
    </row>
    <row r="176" spans="1:17" x14ac:dyDescent="0.2">
      <c r="A176" s="39">
        <v>50000249</v>
      </c>
      <c r="B176" s="39">
        <v>428665</v>
      </c>
      <c r="C176" s="39" t="s">
        <v>33</v>
      </c>
      <c r="D176" s="39">
        <v>88142097</v>
      </c>
      <c r="E176" s="50">
        <v>37532</v>
      </c>
      <c r="F176" s="39">
        <v>2313353</v>
      </c>
      <c r="H176" s="40">
        <v>0</v>
      </c>
      <c r="I176" s="39">
        <v>0</v>
      </c>
      <c r="J176" s="40">
        <v>309000</v>
      </c>
      <c r="K176" s="40">
        <v>0</v>
      </c>
      <c r="L176" s="40">
        <v>0</v>
      </c>
      <c r="M176" s="40">
        <v>309000</v>
      </c>
      <c r="N176" s="75">
        <f>VLOOKUP(P176,'CODIGOS RENTISTICOS'!$A$2:E1216,2,FALSE)</f>
        <v>96200000</v>
      </c>
      <c r="O176" s="75">
        <f>VLOOKUP(P176,'CODIGOS RENTISTICOS'!$A$2:F3383,3,FALSE)</f>
        <v>350101</v>
      </c>
      <c r="P176" s="39">
        <v>121230</v>
      </c>
      <c r="Q176" s="40">
        <v>309000</v>
      </c>
    </row>
    <row r="177" spans="1:17" x14ac:dyDescent="0.2">
      <c r="A177" s="39">
        <v>50000249</v>
      </c>
      <c r="B177" s="39">
        <v>1077451</v>
      </c>
      <c r="C177" s="39" t="s">
        <v>33</v>
      </c>
      <c r="D177" s="39">
        <v>716301135</v>
      </c>
      <c r="E177" s="50">
        <v>37532</v>
      </c>
      <c r="F177" s="39">
        <v>2304124</v>
      </c>
      <c r="H177" s="40">
        <v>0</v>
      </c>
      <c r="I177" s="39">
        <v>0</v>
      </c>
      <c r="J177" s="40">
        <v>309000</v>
      </c>
      <c r="K177" s="40">
        <v>0</v>
      </c>
      <c r="L177" s="40">
        <v>0</v>
      </c>
      <c r="M177" s="40">
        <v>309000</v>
      </c>
      <c r="N177" s="75">
        <f>VLOOKUP(P177,'CODIGOS RENTISTICOS'!$A$2:E1217,2,FALSE)</f>
        <v>96200000</v>
      </c>
      <c r="O177" s="75">
        <f>VLOOKUP(P177,'CODIGOS RENTISTICOS'!$A$2:F3384,3,FALSE)</f>
        <v>350101</v>
      </c>
      <c r="P177" s="39">
        <v>121230</v>
      </c>
      <c r="Q177" s="40">
        <v>309000</v>
      </c>
    </row>
    <row r="178" spans="1:17" x14ac:dyDescent="0.2">
      <c r="A178" s="39">
        <v>50000249</v>
      </c>
      <c r="B178" s="39">
        <v>1030609</v>
      </c>
      <c r="C178" s="39" t="s">
        <v>297</v>
      </c>
      <c r="D178" s="39">
        <v>8001850392</v>
      </c>
      <c r="E178" s="50">
        <v>37532</v>
      </c>
      <c r="F178" s="39">
        <v>3606275</v>
      </c>
      <c r="H178" s="40">
        <v>0</v>
      </c>
      <c r="I178" s="39">
        <v>0</v>
      </c>
      <c r="J178" s="40">
        <v>28000</v>
      </c>
      <c r="K178" s="40">
        <v>0</v>
      </c>
      <c r="L178" s="40">
        <v>0</v>
      </c>
      <c r="M178" s="40">
        <v>28000</v>
      </c>
      <c r="N178" s="75">
        <f>VLOOKUP(P178,'CODIGOS RENTISTICOS'!$A$2:E1218,2,FALSE)</f>
        <v>825000000</v>
      </c>
      <c r="O178" s="75">
        <f>VLOOKUP(P178,'CODIGOS RENTISTICOS'!$A$2:F3385,3,FALSE)</f>
        <v>150109</v>
      </c>
      <c r="P178" s="39">
        <v>121245</v>
      </c>
      <c r="Q178" s="40">
        <v>28000</v>
      </c>
    </row>
    <row r="179" spans="1:17" x14ac:dyDescent="0.2">
      <c r="A179" s="39">
        <v>50000249</v>
      </c>
      <c r="B179" s="39">
        <v>626672</v>
      </c>
      <c r="C179" s="39" t="s">
        <v>297</v>
      </c>
      <c r="D179" s="39">
        <v>32688019</v>
      </c>
      <c r="E179" s="50">
        <v>37532</v>
      </c>
      <c r="F179" s="39">
        <v>3533033</v>
      </c>
      <c r="H179" s="40">
        <v>0</v>
      </c>
      <c r="I179" s="39">
        <v>0</v>
      </c>
      <c r="J179" s="40">
        <v>7000</v>
      </c>
      <c r="K179" s="40">
        <v>0</v>
      </c>
      <c r="L179" s="40">
        <v>0</v>
      </c>
      <c r="M179" s="40">
        <v>7000</v>
      </c>
      <c r="N179" s="75">
        <f>VLOOKUP(P179,'CODIGOS RENTISTICOS'!$A$2:E1219,2,FALSE)</f>
        <v>825000000</v>
      </c>
      <c r="O179" s="75">
        <f>VLOOKUP(P179,'CODIGOS RENTISTICOS'!$A$2:F3386,3,FALSE)</f>
        <v>150109</v>
      </c>
      <c r="P179" s="39">
        <v>121245</v>
      </c>
      <c r="Q179" s="40">
        <v>7000</v>
      </c>
    </row>
    <row r="180" spans="1:17" x14ac:dyDescent="0.2">
      <c r="A180" s="39">
        <v>50000249</v>
      </c>
      <c r="B180" s="39">
        <v>626673</v>
      </c>
      <c r="C180" s="39" t="s">
        <v>297</v>
      </c>
      <c r="D180" s="39">
        <v>19585641</v>
      </c>
      <c r="E180" s="50">
        <v>37532</v>
      </c>
      <c r="F180" s="39">
        <v>3533033</v>
      </c>
      <c r="H180" s="40">
        <v>0</v>
      </c>
      <c r="I180" s="39">
        <v>0</v>
      </c>
      <c r="J180" s="40">
        <v>7000</v>
      </c>
      <c r="K180" s="40">
        <v>0</v>
      </c>
      <c r="L180" s="40">
        <v>0</v>
      </c>
      <c r="M180" s="40">
        <v>7000</v>
      </c>
      <c r="N180" s="75">
        <f>VLOOKUP(P180,'CODIGOS RENTISTICOS'!$A$2:E1220,2,FALSE)</f>
        <v>825000000</v>
      </c>
      <c r="O180" s="75">
        <f>VLOOKUP(P180,'CODIGOS RENTISTICOS'!$A$2:F3387,3,FALSE)</f>
        <v>150109</v>
      </c>
      <c r="P180" s="39">
        <v>121245</v>
      </c>
      <c r="Q180" s="40">
        <v>7000</v>
      </c>
    </row>
    <row r="181" spans="1:17" x14ac:dyDescent="0.2">
      <c r="A181" s="39">
        <v>50000249</v>
      </c>
      <c r="B181" s="39">
        <v>1293253</v>
      </c>
      <c r="C181" s="39" t="s">
        <v>297</v>
      </c>
      <c r="D181" s="39">
        <v>8020087991</v>
      </c>
      <c r="E181" s="50">
        <v>37532</v>
      </c>
      <c r="F181" s="39">
        <v>3511732</v>
      </c>
      <c r="H181" s="40">
        <v>0</v>
      </c>
      <c r="I181" s="39">
        <v>0</v>
      </c>
      <c r="J181" s="40">
        <v>5000</v>
      </c>
      <c r="K181" s="40">
        <v>0</v>
      </c>
      <c r="L181" s="40">
        <v>0</v>
      </c>
      <c r="M181" s="40">
        <v>5000</v>
      </c>
      <c r="N181" s="75">
        <f>VLOOKUP(P181,'CODIGOS RENTISTICOS'!$A$2:E1221,2,FALSE)</f>
        <v>825000000</v>
      </c>
      <c r="O181" s="75">
        <f>VLOOKUP(P181,'CODIGOS RENTISTICOS'!$A$2:F3388,3,FALSE)</f>
        <v>150109</v>
      </c>
      <c r="P181" s="39">
        <v>121245</v>
      </c>
      <c r="Q181" s="40">
        <v>5000</v>
      </c>
    </row>
    <row r="182" spans="1:17" x14ac:dyDescent="0.2">
      <c r="A182" s="39">
        <v>50000249</v>
      </c>
      <c r="B182" s="39">
        <v>1119625</v>
      </c>
      <c r="C182" s="39" t="s">
        <v>291</v>
      </c>
      <c r="D182" s="39">
        <v>8002372141</v>
      </c>
      <c r="E182" s="50">
        <v>37532</v>
      </c>
      <c r="F182" s="39">
        <v>240220</v>
      </c>
      <c r="H182" s="40">
        <v>1</v>
      </c>
      <c r="I182" s="39">
        <v>0</v>
      </c>
      <c r="J182" s="40">
        <v>0</v>
      </c>
      <c r="K182" s="40">
        <v>0</v>
      </c>
      <c r="L182" s="40">
        <v>14056370.550000001</v>
      </c>
      <c r="M182" s="40">
        <v>14056370.550000001</v>
      </c>
      <c r="N182" s="75">
        <f>VLOOKUP(P182,'CODIGOS RENTISTICOS'!$A$2:E1222,2,FALSE)</f>
        <v>11300000</v>
      </c>
      <c r="O182" s="75">
        <f>VLOOKUP(P182,'CODIGOS RENTISTICOS'!$A$2:F3389,3,FALSE)</f>
        <v>220101</v>
      </c>
      <c r="P182" s="39">
        <v>6020</v>
      </c>
      <c r="Q182" s="40">
        <v>14056370.550000001</v>
      </c>
    </row>
    <row r="183" spans="1:17" x14ac:dyDescent="0.2">
      <c r="A183" s="39">
        <v>50000249</v>
      </c>
      <c r="B183" s="39">
        <v>79838</v>
      </c>
      <c r="C183" s="39" t="s">
        <v>46</v>
      </c>
      <c r="D183" s="39">
        <v>79187521</v>
      </c>
      <c r="E183" s="50">
        <v>37532</v>
      </c>
      <c r="F183" s="39">
        <v>0</v>
      </c>
      <c r="H183" s="40">
        <v>0</v>
      </c>
      <c r="I183" s="39">
        <v>0</v>
      </c>
      <c r="J183" s="40">
        <v>7000</v>
      </c>
      <c r="K183" s="40">
        <v>0</v>
      </c>
      <c r="L183" s="40">
        <v>0</v>
      </c>
      <c r="M183" s="40">
        <v>7000</v>
      </c>
      <c r="N183" s="75">
        <f>VLOOKUP(P183,'CODIGOS RENTISTICOS'!$A$2:E1223,2,FALSE)</f>
        <v>825000000</v>
      </c>
      <c r="O183" s="75">
        <f>VLOOKUP(P183,'CODIGOS RENTISTICOS'!$A$2:F3390,3,FALSE)</f>
        <v>150109</v>
      </c>
      <c r="P183" s="39">
        <v>5041</v>
      </c>
      <c r="Q183" s="40">
        <v>7000</v>
      </c>
    </row>
    <row r="184" spans="1:17" x14ac:dyDescent="0.2">
      <c r="A184" s="39">
        <v>50000249</v>
      </c>
      <c r="B184" s="39">
        <v>1071311</v>
      </c>
      <c r="C184" s="39" t="s">
        <v>123</v>
      </c>
      <c r="D184" s="39">
        <v>85452750</v>
      </c>
      <c r="E184" s="50">
        <v>37532</v>
      </c>
      <c r="F184" s="39">
        <v>4334353</v>
      </c>
      <c r="H184" s="40">
        <v>0</v>
      </c>
      <c r="I184" s="39">
        <v>0</v>
      </c>
      <c r="J184" s="40">
        <v>7000</v>
      </c>
      <c r="K184" s="40">
        <v>0</v>
      </c>
      <c r="L184" s="40">
        <v>0</v>
      </c>
      <c r="M184" s="40">
        <v>7000</v>
      </c>
      <c r="N184" s="75">
        <f>VLOOKUP(P184,'CODIGOS RENTISTICOS'!$A$2:E1224,2,FALSE)</f>
        <v>825000000</v>
      </c>
      <c r="O184" s="75">
        <f>VLOOKUP(P184,'CODIGOS RENTISTICOS'!$A$2:F3391,3,FALSE)</f>
        <v>150109</v>
      </c>
      <c r="P184" s="39">
        <v>121245</v>
      </c>
      <c r="Q184" s="40">
        <v>7000</v>
      </c>
    </row>
    <row r="185" spans="1:17" x14ac:dyDescent="0.2">
      <c r="A185" s="39">
        <v>50000249</v>
      </c>
      <c r="B185" s="39">
        <v>5944555</v>
      </c>
      <c r="C185" s="39" t="s">
        <v>3</v>
      </c>
      <c r="D185" s="39">
        <v>86002508</v>
      </c>
      <c r="E185" s="50">
        <v>37532</v>
      </c>
      <c r="F185" s="39">
        <v>6580775</v>
      </c>
      <c r="H185" s="40">
        <v>0</v>
      </c>
      <c r="I185" s="39">
        <v>0</v>
      </c>
      <c r="J185" s="40">
        <v>309000</v>
      </c>
      <c r="K185" s="40">
        <v>0</v>
      </c>
      <c r="L185" s="40">
        <v>0</v>
      </c>
      <c r="M185" s="40">
        <v>309000</v>
      </c>
      <c r="N185" s="75">
        <f>VLOOKUP(P185,'CODIGOS RENTISTICOS'!$A$2:E1225,2,FALSE)</f>
        <v>96200000</v>
      </c>
      <c r="O185" s="75">
        <f>VLOOKUP(P185,'CODIGOS RENTISTICOS'!$A$2:F3392,3,FALSE)</f>
        <v>350101</v>
      </c>
      <c r="P185" s="39">
        <v>121230</v>
      </c>
      <c r="Q185" s="40">
        <v>309000</v>
      </c>
    </row>
    <row r="186" spans="1:17" x14ac:dyDescent="0.2">
      <c r="A186" s="39">
        <v>50000249</v>
      </c>
      <c r="B186" s="39">
        <v>496426</v>
      </c>
      <c r="C186" s="39" t="s">
        <v>126</v>
      </c>
      <c r="D186" s="39">
        <v>452</v>
      </c>
      <c r="E186" s="50">
        <v>37532</v>
      </c>
      <c r="F186" s="39">
        <v>6420893</v>
      </c>
      <c r="H186" s="40">
        <v>0</v>
      </c>
      <c r="I186" s="39">
        <v>0</v>
      </c>
      <c r="J186" s="40">
        <v>810</v>
      </c>
      <c r="K186" s="40">
        <v>0</v>
      </c>
      <c r="L186" s="40">
        <v>0</v>
      </c>
      <c r="M186" s="40">
        <v>810</v>
      </c>
      <c r="N186" s="75">
        <f>VLOOKUP(P186,'CODIGOS RENTISTICOS'!$A$2:E1226,2,FALSE)</f>
        <v>96200000</v>
      </c>
      <c r="O186" s="75">
        <f>VLOOKUP(P186,'CODIGOS RENTISTICOS'!$A$2:F3393,3,FALSE)</f>
        <v>350101</v>
      </c>
      <c r="P186" s="39">
        <v>121203</v>
      </c>
      <c r="Q186" s="40">
        <v>810</v>
      </c>
    </row>
    <row r="187" spans="1:17" x14ac:dyDescent="0.2">
      <c r="A187" s="39">
        <v>50000249</v>
      </c>
      <c r="B187" s="39">
        <v>1380995</v>
      </c>
      <c r="C187" s="39" t="s">
        <v>126</v>
      </c>
      <c r="D187" s="39">
        <v>91475481</v>
      </c>
      <c r="E187" s="50">
        <v>37532</v>
      </c>
      <c r="F187" s="39">
        <v>6363716</v>
      </c>
      <c r="H187" s="40">
        <v>0</v>
      </c>
      <c r="I187" s="39">
        <v>0</v>
      </c>
      <c r="J187" s="40">
        <v>7000</v>
      </c>
      <c r="K187" s="40">
        <v>0</v>
      </c>
      <c r="L187" s="40">
        <v>0</v>
      </c>
      <c r="M187" s="40">
        <v>7000</v>
      </c>
      <c r="N187" s="75">
        <f>VLOOKUP(P187,'CODIGOS RENTISTICOS'!$A$2:E1227,2,FALSE)</f>
        <v>825000000</v>
      </c>
      <c r="O187" s="75">
        <f>VLOOKUP(P187,'CODIGOS RENTISTICOS'!$A$2:F3394,3,FALSE)</f>
        <v>150109</v>
      </c>
      <c r="P187" s="39">
        <v>121245</v>
      </c>
      <c r="Q187" s="40">
        <v>7000</v>
      </c>
    </row>
    <row r="188" spans="1:17" x14ac:dyDescent="0.2">
      <c r="A188" s="39">
        <v>50000249</v>
      </c>
      <c r="B188" s="39">
        <v>1390565</v>
      </c>
      <c r="C188" s="39" t="s">
        <v>126</v>
      </c>
      <c r="D188" s="39">
        <v>17173545</v>
      </c>
      <c r="E188" s="50">
        <v>37532</v>
      </c>
      <c r="F188" s="39">
        <v>6575825</v>
      </c>
      <c r="H188" s="40">
        <v>0</v>
      </c>
      <c r="I188" s="39">
        <v>0</v>
      </c>
      <c r="J188" s="40">
        <v>100000</v>
      </c>
      <c r="K188" s="40">
        <v>0</v>
      </c>
      <c r="L188" s="40">
        <v>0</v>
      </c>
      <c r="M188" s="40">
        <v>100000</v>
      </c>
      <c r="N188" s="75">
        <f>VLOOKUP(P188,'CODIGOS RENTISTICOS'!$A$2:E1228,2,FALSE)</f>
        <v>910500000</v>
      </c>
      <c r="O188" s="75">
        <f>VLOOKUP(P188,'CODIGOS RENTISTICOS'!$A$2:F3395,3,FALSE)</f>
        <v>360107</v>
      </c>
      <c r="P188" s="39">
        <v>6003</v>
      </c>
      <c r="Q188" s="40">
        <v>100000</v>
      </c>
    </row>
    <row r="189" spans="1:17" x14ac:dyDescent="0.2">
      <c r="A189" s="39">
        <v>50000249</v>
      </c>
      <c r="B189" s="39">
        <v>621255</v>
      </c>
      <c r="C189" s="39" t="s">
        <v>42</v>
      </c>
      <c r="D189" s="39">
        <v>16927975</v>
      </c>
      <c r="E189" s="50">
        <v>37532</v>
      </c>
      <c r="F189" s="39">
        <v>4024952</v>
      </c>
      <c r="H189" s="40">
        <v>0</v>
      </c>
      <c r="I189" s="39">
        <v>0</v>
      </c>
      <c r="J189" s="40">
        <v>7000</v>
      </c>
      <c r="K189" s="40">
        <v>0</v>
      </c>
      <c r="L189" s="40">
        <v>0</v>
      </c>
      <c r="M189" s="40">
        <v>7000</v>
      </c>
      <c r="N189" s="75">
        <f>VLOOKUP(P189,'CODIGOS RENTISTICOS'!$A$2:E1229,2,FALSE)</f>
        <v>825000000</v>
      </c>
      <c r="O189" s="75">
        <f>VLOOKUP(P189,'CODIGOS RENTISTICOS'!$A$2:F3396,3,FALSE)</f>
        <v>150109</v>
      </c>
      <c r="P189" s="39">
        <v>121245</v>
      </c>
      <c r="Q189" s="40">
        <v>7000</v>
      </c>
    </row>
    <row r="190" spans="1:17" x14ac:dyDescent="0.2">
      <c r="A190" s="39">
        <v>50000249</v>
      </c>
      <c r="B190" s="39">
        <v>621259</v>
      </c>
      <c r="C190" s="39" t="s">
        <v>42</v>
      </c>
      <c r="D190" s="39">
        <v>16739423</v>
      </c>
      <c r="E190" s="50">
        <v>37532</v>
      </c>
      <c r="F190" s="39">
        <v>3912580</v>
      </c>
      <c r="H190" s="40">
        <v>0</v>
      </c>
      <c r="I190" s="39">
        <v>0</v>
      </c>
      <c r="J190" s="40">
        <v>7000</v>
      </c>
      <c r="K190" s="40">
        <v>0</v>
      </c>
      <c r="L190" s="40">
        <v>0</v>
      </c>
      <c r="M190" s="40">
        <v>7000</v>
      </c>
      <c r="N190" s="75">
        <f>VLOOKUP(P190,'CODIGOS RENTISTICOS'!$A$2:E1230,2,FALSE)</f>
        <v>825000000</v>
      </c>
      <c r="O190" s="75">
        <f>VLOOKUP(P190,'CODIGOS RENTISTICOS'!$A$2:F3397,3,FALSE)</f>
        <v>150109</v>
      </c>
      <c r="P190" s="39">
        <v>121245</v>
      </c>
      <c r="Q190" s="40">
        <v>7000</v>
      </c>
    </row>
    <row r="191" spans="1:17" x14ac:dyDescent="0.2">
      <c r="A191" s="39">
        <v>50000249</v>
      </c>
      <c r="B191" s="39">
        <v>621260</v>
      </c>
      <c r="C191" s="39" t="s">
        <v>42</v>
      </c>
      <c r="D191" s="39">
        <v>16675319</v>
      </c>
      <c r="E191" s="50">
        <v>37532</v>
      </c>
      <c r="F191" s="39">
        <v>3912524</v>
      </c>
      <c r="H191" s="40">
        <v>0</v>
      </c>
      <c r="I191" s="39">
        <v>0</v>
      </c>
      <c r="J191" s="40">
        <v>7000</v>
      </c>
      <c r="K191" s="40">
        <v>0</v>
      </c>
      <c r="L191" s="40">
        <v>0</v>
      </c>
      <c r="M191" s="40">
        <v>7000</v>
      </c>
      <c r="N191" s="75">
        <f>VLOOKUP(P191,'CODIGOS RENTISTICOS'!$A$2:E1231,2,FALSE)</f>
        <v>825000000</v>
      </c>
      <c r="O191" s="75">
        <f>VLOOKUP(P191,'CODIGOS RENTISTICOS'!$A$2:F3398,3,FALSE)</f>
        <v>150109</v>
      </c>
      <c r="P191" s="39">
        <v>121245</v>
      </c>
      <c r="Q191" s="40">
        <v>7000</v>
      </c>
    </row>
    <row r="192" spans="1:17" x14ac:dyDescent="0.2">
      <c r="A192" s="39">
        <v>50000249</v>
      </c>
      <c r="B192" s="39">
        <v>881908</v>
      </c>
      <c r="C192" s="39" t="s">
        <v>42</v>
      </c>
      <c r="D192" s="39">
        <v>8050201527</v>
      </c>
      <c r="E192" s="50">
        <v>37532</v>
      </c>
      <c r="F192" s="39">
        <v>3336062</v>
      </c>
      <c r="H192" s="40">
        <v>0</v>
      </c>
      <c r="I192" s="39">
        <v>0</v>
      </c>
      <c r="J192" s="40">
        <v>15000</v>
      </c>
      <c r="K192" s="40">
        <v>0</v>
      </c>
      <c r="L192" s="40">
        <v>0</v>
      </c>
      <c r="M192" s="40">
        <v>15000</v>
      </c>
      <c r="N192" s="75">
        <f>VLOOKUP(P192,'CODIGOS RENTISTICOS'!$A$2:E1232,2,FALSE)</f>
        <v>825000000</v>
      </c>
      <c r="O192" s="75">
        <f>VLOOKUP(P192,'CODIGOS RENTISTICOS'!$A$2:F3399,3,FALSE)</f>
        <v>150109</v>
      </c>
      <c r="P192" s="39">
        <v>121245</v>
      </c>
      <c r="Q192" s="40">
        <v>15000</v>
      </c>
    </row>
    <row r="193" spans="1:17" x14ac:dyDescent="0.2">
      <c r="A193" s="39">
        <v>50000249</v>
      </c>
      <c r="B193" s="39">
        <v>561786</v>
      </c>
      <c r="C193" s="39" t="s">
        <v>295</v>
      </c>
      <c r="D193" s="39">
        <v>94444459</v>
      </c>
      <c r="E193" s="50">
        <v>37532</v>
      </c>
      <c r="F193" s="39">
        <v>2411339</v>
      </c>
      <c r="H193" s="40">
        <v>0</v>
      </c>
      <c r="I193" s="39">
        <v>0</v>
      </c>
      <c r="J193" s="40">
        <v>100000</v>
      </c>
      <c r="K193" s="40">
        <v>0</v>
      </c>
      <c r="L193" s="40">
        <v>0</v>
      </c>
      <c r="M193" s="40">
        <v>100000</v>
      </c>
      <c r="N193" s="75">
        <f>VLOOKUP(P193,'CODIGOS RENTISTICOS'!$A$2:E1233,2,FALSE)</f>
        <v>11100000</v>
      </c>
      <c r="O193" s="75">
        <f>VLOOKUP(P193,'CODIGOS RENTISTICOS'!$A$2:F3400,3,FALSE)</f>
        <v>150101</v>
      </c>
      <c r="P193" s="39">
        <v>121275</v>
      </c>
      <c r="Q193" s="40">
        <v>100000</v>
      </c>
    </row>
    <row r="194" spans="1:17" x14ac:dyDescent="0.2">
      <c r="A194" s="39">
        <v>50000249</v>
      </c>
      <c r="B194" s="39">
        <v>561787</v>
      </c>
      <c r="C194" s="39" t="s">
        <v>295</v>
      </c>
      <c r="D194" s="39">
        <v>2420270</v>
      </c>
      <c r="E194" s="50">
        <v>37532</v>
      </c>
      <c r="F194" s="39">
        <v>2449915</v>
      </c>
      <c r="H194" s="40">
        <v>0</v>
      </c>
      <c r="I194" s="39">
        <v>0</v>
      </c>
      <c r="J194" s="40">
        <v>50000</v>
      </c>
      <c r="K194" s="40">
        <v>0</v>
      </c>
      <c r="L194" s="40">
        <v>0</v>
      </c>
      <c r="M194" s="40">
        <v>50000</v>
      </c>
      <c r="N194" s="75">
        <f>VLOOKUP(P194,'CODIGOS RENTISTICOS'!$A$2:E1234,2,FALSE)</f>
        <v>11100000</v>
      </c>
      <c r="O194" s="75">
        <f>VLOOKUP(P194,'CODIGOS RENTISTICOS'!$A$2:F3401,3,FALSE)</f>
        <v>150101</v>
      </c>
      <c r="P194" s="39">
        <v>121275</v>
      </c>
      <c r="Q194" s="40">
        <v>50000</v>
      </c>
    </row>
    <row r="195" spans="1:17" x14ac:dyDescent="0.2">
      <c r="A195" s="39">
        <v>50000249</v>
      </c>
      <c r="B195" s="39">
        <v>629269</v>
      </c>
      <c r="C195" s="39" t="s">
        <v>295</v>
      </c>
      <c r="D195" s="39">
        <v>16475345</v>
      </c>
      <c r="E195" s="50">
        <v>37532</v>
      </c>
      <c r="F195" s="39">
        <v>2418137</v>
      </c>
      <c r="H195" s="40">
        <v>0</v>
      </c>
      <c r="I195" s="39">
        <v>0</v>
      </c>
      <c r="J195" s="40">
        <v>204000</v>
      </c>
      <c r="K195" s="40">
        <v>0</v>
      </c>
      <c r="L195" s="40">
        <v>0</v>
      </c>
      <c r="M195" s="40">
        <v>204000</v>
      </c>
      <c r="N195" s="75">
        <f>VLOOKUP(P195,'CODIGOS RENTISTICOS'!$A$2:E1235,2,FALSE)</f>
        <v>11100000</v>
      </c>
      <c r="O195" s="75">
        <f>VLOOKUP(P195,'CODIGOS RENTISTICOS'!$A$2:F3402,3,FALSE)</f>
        <v>150101</v>
      </c>
      <c r="P195" s="39">
        <v>121275</v>
      </c>
      <c r="Q195" s="40">
        <v>204000</v>
      </c>
    </row>
    <row r="196" spans="1:17" x14ac:dyDescent="0.2">
      <c r="A196" s="39">
        <v>50000249</v>
      </c>
      <c r="B196" s="39">
        <v>882374</v>
      </c>
      <c r="C196" s="39" t="s">
        <v>419</v>
      </c>
      <c r="D196" s="39">
        <v>16824094</v>
      </c>
      <c r="E196" s="50">
        <v>37532</v>
      </c>
      <c r="F196" s="39">
        <v>3318181</v>
      </c>
      <c r="H196" s="40">
        <v>0</v>
      </c>
      <c r="I196" s="39">
        <v>0</v>
      </c>
      <c r="J196" s="40">
        <v>19000</v>
      </c>
      <c r="K196" s="40">
        <v>0</v>
      </c>
      <c r="L196" s="40">
        <v>0</v>
      </c>
      <c r="M196" s="40">
        <v>19000</v>
      </c>
      <c r="N196" s="75">
        <f>VLOOKUP(P196,'CODIGOS RENTISTICOS'!$A$2:E1236,2,FALSE)</f>
        <v>825000000</v>
      </c>
      <c r="O196" s="75">
        <f>VLOOKUP(P196,'CODIGOS RENTISTICOS'!$A$2:F3403,3,FALSE)</f>
        <v>150109</v>
      </c>
      <c r="P196" s="39">
        <v>121245</v>
      </c>
      <c r="Q196" s="40">
        <v>19000</v>
      </c>
    </row>
    <row r="197" spans="1:17" x14ac:dyDescent="0.2">
      <c r="A197" s="39">
        <v>50000249</v>
      </c>
      <c r="B197" s="39">
        <v>193796</v>
      </c>
      <c r="C197" s="39" t="s">
        <v>285</v>
      </c>
      <c r="D197" s="39">
        <v>8600550250</v>
      </c>
      <c r="E197" s="50">
        <v>37532</v>
      </c>
      <c r="F197" s="39">
        <v>6300177</v>
      </c>
      <c r="H197" s="40">
        <v>0</v>
      </c>
      <c r="I197" s="39">
        <v>0</v>
      </c>
      <c r="J197" s="40">
        <v>504000</v>
      </c>
      <c r="K197" s="40">
        <v>0</v>
      </c>
      <c r="L197" s="40">
        <v>0</v>
      </c>
      <c r="M197" s="40">
        <v>504000</v>
      </c>
      <c r="N197" s="75">
        <f>VLOOKUP(P197,'CODIGOS RENTISTICOS'!$A$2:E1237,2,FALSE)</f>
        <v>825000000</v>
      </c>
      <c r="O197" s="75">
        <f>VLOOKUP(P197,'CODIGOS RENTISTICOS'!$A$2:F3404,3,FALSE)</f>
        <v>150109</v>
      </c>
      <c r="P197" s="39">
        <v>121245</v>
      </c>
      <c r="Q197" s="40">
        <v>504000</v>
      </c>
    </row>
    <row r="198" spans="1:17" x14ac:dyDescent="0.2">
      <c r="A198" s="39">
        <v>50000249</v>
      </c>
      <c r="B198" s="39">
        <v>193797</v>
      </c>
      <c r="C198" s="39" t="s">
        <v>285</v>
      </c>
      <c r="D198" s="39">
        <v>8600550250</v>
      </c>
      <c r="E198" s="50">
        <v>37532</v>
      </c>
      <c r="F198" s="39">
        <v>6300177</v>
      </c>
      <c r="H198" s="40">
        <v>0</v>
      </c>
      <c r="I198" s="39">
        <v>0</v>
      </c>
      <c r="J198" s="40">
        <v>301000</v>
      </c>
      <c r="K198" s="40">
        <v>0</v>
      </c>
      <c r="L198" s="40">
        <v>0</v>
      </c>
      <c r="M198" s="40">
        <v>301000</v>
      </c>
      <c r="N198" s="75">
        <f>VLOOKUP(P198,'CODIGOS RENTISTICOS'!$A$2:E1238,2,FALSE)</f>
        <v>825000000</v>
      </c>
      <c r="O198" s="75">
        <f>VLOOKUP(P198,'CODIGOS RENTISTICOS'!$A$2:F3405,3,FALSE)</f>
        <v>150109</v>
      </c>
      <c r="P198" s="39">
        <v>121245</v>
      </c>
      <c r="Q198" s="40">
        <v>301000</v>
      </c>
    </row>
    <row r="199" spans="1:17" x14ac:dyDescent="0.2">
      <c r="A199" s="39">
        <v>50000249</v>
      </c>
      <c r="B199" s="39">
        <v>193799</v>
      </c>
      <c r="C199" s="39" t="s">
        <v>285</v>
      </c>
      <c r="D199" s="39">
        <v>19316627</v>
      </c>
      <c r="E199" s="50">
        <v>37532</v>
      </c>
      <c r="F199" s="39">
        <v>2454489</v>
      </c>
      <c r="H199" s="40">
        <v>0</v>
      </c>
      <c r="I199" s="39">
        <v>0</v>
      </c>
      <c r="J199" s="40">
        <v>5000</v>
      </c>
      <c r="K199" s="40">
        <v>0</v>
      </c>
      <c r="L199" s="40">
        <v>0</v>
      </c>
      <c r="M199" s="40">
        <v>5000</v>
      </c>
      <c r="N199" s="75">
        <f>VLOOKUP(P199,'CODIGOS RENTISTICOS'!$A$2:E1239,2,FALSE)</f>
        <v>825000000</v>
      </c>
      <c r="O199" s="75">
        <f>VLOOKUP(P199,'CODIGOS RENTISTICOS'!$A$2:F3406,3,FALSE)</f>
        <v>150109</v>
      </c>
      <c r="P199" s="39">
        <v>121245</v>
      </c>
      <c r="Q199" s="40">
        <v>5000</v>
      </c>
    </row>
    <row r="200" spans="1:17" x14ac:dyDescent="0.2">
      <c r="A200" s="39">
        <v>50000249</v>
      </c>
      <c r="B200" s="39">
        <v>944499</v>
      </c>
      <c r="C200" s="39" t="s">
        <v>285</v>
      </c>
      <c r="D200" s="39">
        <v>3276017</v>
      </c>
      <c r="E200" s="50">
        <v>37533</v>
      </c>
      <c r="F200" s="39">
        <v>4805401</v>
      </c>
      <c r="H200" s="40">
        <v>0</v>
      </c>
      <c r="I200" s="39">
        <v>0</v>
      </c>
      <c r="J200" s="40">
        <v>5000</v>
      </c>
      <c r="K200" s="40">
        <v>0</v>
      </c>
      <c r="L200" s="40">
        <v>0</v>
      </c>
      <c r="M200" s="40">
        <v>5000</v>
      </c>
      <c r="N200" s="75">
        <f>VLOOKUP(P200,'CODIGOS RENTISTICOS'!$A$2:E1240,2,FALSE)</f>
        <v>825000000</v>
      </c>
      <c r="O200" s="75">
        <f>VLOOKUP(P200,'CODIGOS RENTISTICOS'!$A$2:F3407,3,FALSE)</f>
        <v>150109</v>
      </c>
      <c r="P200" s="39">
        <v>121245</v>
      </c>
      <c r="Q200" s="40">
        <v>5000</v>
      </c>
    </row>
    <row r="201" spans="1:17" x14ac:dyDescent="0.2">
      <c r="A201" s="39">
        <v>50000249</v>
      </c>
      <c r="B201" s="39">
        <v>1292012</v>
      </c>
      <c r="C201" s="39" t="s">
        <v>285</v>
      </c>
      <c r="D201" s="39">
        <v>8903127496</v>
      </c>
      <c r="E201" s="50">
        <v>37533</v>
      </c>
      <c r="F201" s="39">
        <v>2851015</v>
      </c>
      <c r="H201" s="40">
        <v>0</v>
      </c>
      <c r="I201" s="39">
        <v>0</v>
      </c>
      <c r="J201" s="40">
        <v>77000</v>
      </c>
      <c r="K201" s="40">
        <v>0</v>
      </c>
      <c r="L201" s="40">
        <v>0</v>
      </c>
      <c r="M201" s="40">
        <v>77000</v>
      </c>
      <c r="N201" s="75">
        <f>VLOOKUP(P201,'CODIGOS RENTISTICOS'!$A$2:E1241,2,FALSE)</f>
        <v>825000000</v>
      </c>
      <c r="O201" s="75">
        <f>VLOOKUP(P201,'CODIGOS RENTISTICOS'!$A$2:F3408,3,FALSE)</f>
        <v>150109</v>
      </c>
      <c r="P201" s="39">
        <v>121245</v>
      </c>
      <c r="Q201" s="40">
        <v>77000</v>
      </c>
    </row>
    <row r="202" spans="1:17" x14ac:dyDescent="0.2">
      <c r="A202" s="39">
        <v>50000249</v>
      </c>
      <c r="B202" s="39">
        <v>1292013</v>
      </c>
      <c r="C202" s="39" t="s">
        <v>285</v>
      </c>
      <c r="D202" s="39">
        <v>8903127496</v>
      </c>
      <c r="E202" s="50">
        <v>37533</v>
      </c>
      <c r="F202" s="39">
        <v>2851015</v>
      </c>
      <c r="H202" s="40">
        <v>0</v>
      </c>
      <c r="I202" s="39">
        <v>0</v>
      </c>
      <c r="J202" s="40">
        <v>42000</v>
      </c>
      <c r="K202" s="40">
        <v>0</v>
      </c>
      <c r="L202" s="40">
        <v>0</v>
      </c>
      <c r="M202" s="40">
        <v>42000</v>
      </c>
      <c r="N202" s="75">
        <f>VLOOKUP(P202,'CODIGOS RENTISTICOS'!$A$2:E1242,2,FALSE)</f>
        <v>825000000</v>
      </c>
      <c r="O202" s="75">
        <f>VLOOKUP(P202,'CODIGOS RENTISTICOS'!$A$2:F3409,3,FALSE)</f>
        <v>150109</v>
      </c>
      <c r="P202" s="39">
        <v>121245</v>
      </c>
      <c r="Q202" s="40">
        <v>42000</v>
      </c>
    </row>
    <row r="203" spans="1:17" x14ac:dyDescent="0.2">
      <c r="A203" s="39">
        <v>50000249</v>
      </c>
      <c r="B203" s="39">
        <v>1156726</v>
      </c>
      <c r="C203" s="39" t="s">
        <v>285</v>
      </c>
      <c r="D203" s="39">
        <v>8001972684</v>
      </c>
      <c r="E203" s="50">
        <v>37533</v>
      </c>
      <c r="F203" s="39">
        <v>3429717</v>
      </c>
      <c r="H203" s="40">
        <v>1</v>
      </c>
      <c r="I203" s="39">
        <v>0</v>
      </c>
      <c r="J203" s="40">
        <v>0</v>
      </c>
      <c r="K203" s="40">
        <v>0</v>
      </c>
      <c r="L203" s="40">
        <v>28950</v>
      </c>
      <c r="M203" s="40">
        <v>28950</v>
      </c>
      <c r="N203" s="75">
        <f>VLOOKUP(P203,'CODIGOS RENTISTICOS'!$A$2:E1243,2,FALSE)</f>
        <v>910300000</v>
      </c>
      <c r="O203" s="75">
        <f>VLOOKUP(P203,'CODIGOS RENTISTICOS'!$A$2:F3410,3,FALSE)</f>
        <v>130113</v>
      </c>
      <c r="P203" s="39">
        <v>121235</v>
      </c>
      <c r="Q203" s="40">
        <v>28950</v>
      </c>
    </row>
    <row r="204" spans="1:17" x14ac:dyDescent="0.2">
      <c r="A204" s="39">
        <v>50000249</v>
      </c>
      <c r="B204" s="39">
        <v>1156727</v>
      </c>
      <c r="C204" s="39" t="s">
        <v>285</v>
      </c>
      <c r="D204" s="39">
        <v>19336906</v>
      </c>
      <c r="E204" s="50">
        <v>37533</v>
      </c>
      <c r="F204" s="39">
        <v>6078044</v>
      </c>
      <c r="H204" s="40">
        <v>0</v>
      </c>
      <c r="I204" s="39">
        <v>0</v>
      </c>
      <c r="J204" s="40">
        <v>300000</v>
      </c>
      <c r="K204" s="40">
        <v>0</v>
      </c>
      <c r="L204" s="40">
        <v>0</v>
      </c>
      <c r="M204" s="40">
        <v>300000</v>
      </c>
      <c r="N204" s="75">
        <f>VLOOKUP(P204,'CODIGOS RENTISTICOS'!$A$2:E1244,2,FALSE)</f>
        <v>910300000</v>
      </c>
      <c r="O204" s="75">
        <f>VLOOKUP(P204,'CODIGOS RENTISTICOS'!$A$2:F3411,3,FALSE)</f>
        <v>130113</v>
      </c>
      <c r="P204" s="39">
        <v>121235</v>
      </c>
      <c r="Q204" s="40">
        <v>300000</v>
      </c>
    </row>
    <row r="205" spans="1:17" x14ac:dyDescent="0.2">
      <c r="A205" s="39">
        <v>50000249</v>
      </c>
      <c r="B205" s="39">
        <v>1163896</v>
      </c>
      <c r="C205" s="39" t="s">
        <v>285</v>
      </c>
      <c r="D205" s="39">
        <v>79576996</v>
      </c>
      <c r="E205" s="50">
        <v>37533</v>
      </c>
      <c r="F205" s="39">
        <v>3821352</v>
      </c>
      <c r="H205" s="40">
        <v>0</v>
      </c>
      <c r="I205" s="39">
        <v>0</v>
      </c>
      <c r="J205" s="40">
        <v>5000</v>
      </c>
      <c r="K205" s="40">
        <v>0</v>
      </c>
      <c r="L205" s="40">
        <v>0</v>
      </c>
      <c r="M205" s="40">
        <v>5000</v>
      </c>
      <c r="N205" s="75">
        <f>VLOOKUP(P205,'CODIGOS RENTISTICOS'!$A$2:E1245,2,FALSE)</f>
        <v>825000000</v>
      </c>
      <c r="O205" s="75">
        <f>VLOOKUP(P205,'CODIGOS RENTISTICOS'!$A$2:F3412,3,FALSE)</f>
        <v>150109</v>
      </c>
      <c r="P205" s="39">
        <v>121245</v>
      </c>
      <c r="Q205" s="40">
        <v>5000</v>
      </c>
    </row>
    <row r="206" spans="1:17" x14ac:dyDescent="0.2">
      <c r="A206" s="39">
        <v>50000249</v>
      </c>
      <c r="B206" s="39">
        <v>554347</v>
      </c>
      <c r="C206" s="39" t="s">
        <v>285</v>
      </c>
      <c r="D206" s="39">
        <v>8000687073</v>
      </c>
      <c r="E206" s="50">
        <v>37533</v>
      </c>
      <c r="F206" s="39">
        <v>6110828</v>
      </c>
      <c r="H206" s="40">
        <v>0</v>
      </c>
      <c r="I206" s="39">
        <v>0</v>
      </c>
      <c r="J206" s="40">
        <v>65000</v>
      </c>
      <c r="K206" s="40">
        <v>0</v>
      </c>
      <c r="L206" s="40">
        <v>0</v>
      </c>
      <c r="M206" s="40">
        <v>65000</v>
      </c>
      <c r="N206" s="75">
        <f>VLOOKUP(P206,'CODIGOS RENTISTICOS'!$A$2:E1246,2,FALSE)</f>
        <v>825000000</v>
      </c>
      <c r="O206" s="75">
        <f>VLOOKUP(P206,'CODIGOS RENTISTICOS'!$A$2:F3413,3,FALSE)</f>
        <v>150109</v>
      </c>
      <c r="P206" s="39">
        <v>121245</v>
      </c>
      <c r="Q206" s="40">
        <v>65000</v>
      </c>
    </row>
    <row r="207" spans="1:17" x14ac:dyDescent="0.2">
      <c r="A207" s="39">
        <v>50000249</v>
      </c>
      <c r="B207" s="39">
        <v>1138733</v>
      </c>
      <c r="C207" s="39" t="s">
        <v>285</v>
      </c>
      <c r="D207" s="39">
        <v>8300666502</v>
      </c>
      <c r="E207" s="50">
        <v>37533</v>
      </c>
      <c r="F207" s="39">
        <v>2534944</v>
      </c>
      <c r="H207" s="40">
        <v>0</v>
      </c>
      <c r="I207" s="39">
        <v>0</v>
      </c>
      <c r="J207" s="40">
        <v>309000</v>
      </c>
      <c r="K207" s="40">
        <v>0</v>
      </c>
      <c r="L207" s="40">
        <v>0</v>
      </c>
      <c r="M207" s="40">
        <v>309000</v>
      </c>
      <c r="N207" s="75">
        <f>VLOOKUP(P207,'CODIGOS RENTISTICOS'!$A$2:E1247,2,FALSE)</f>
        <v>96200000</v>
      </c>
      <c r="O207" s="75">
        <f>VLOOKUP(P207,'CODIGOS RENTISTICOS'!$A$2:F3414,3,FALSE)</f>
        <v>350101</v>
      </c>
      <c r="P207" s="39">
        <v>121230</v>
      </c>
      <c r="Q207" s="40">
        <v>309000</v>
      </c>
    </row>
    <row r="208" spans="1:17" x14ac:dyDescent="0.2">
      <c r="A208" s="39">
        <v>50000249</v>
      </c>
      <c r="B208" s="39">
        <v>1138735</v>
      </c>
      <c r="C208" s="39" t="s">
        <v>285</v>
      </c>
      <c r="D208" s="39">
        <v>8600233265</v>
      </c>
      <c r="E208" s="50">
        <v>37533</v>
      </c>
      <c r="F208" s="39">
        <v>6760823</v>
      </c>
      <c r="H208" s="40">
        <v>0</v>
      </c>
      <c r="I208" s="39">
        <v>0</v>
      </c>
      <c r="J208" s="40">
        <v>7000</v>
      </c>
      <c r="K208" s="40">
        <v>0</v>
      </c>
      <c r="L208" s="40">
        <v>0</v>
      </c>
      <c r="M208" s="40">
        <v>7000</v>
      </c>
      <c r="N208" s="75">
        <f>VLOOKUP(P208,'CODIGOS RENTISTICOS'!$A$2:E1248,2,FALSE)</f>
        <v>825000000</v>
      </c>
      <c r="O208" s="75">
        <f>VLOOKUP(P208,'CODIGOS RENTISTICOS'!$A$2:F3415,3,FALSE)</f>
        <v>150109</v>
      </c>
      <c r="P208" s="39">
        <v>121245</v>
      </c>
      <c r="Q208" s="40">
        <v>7000</v>
      </c>
    </row>
    <row r="209" spans="1:17" x14ac:dyDescent="0.2">
      <c r="A209" s="39">
        <v>50000249</v>
      </c>
      <c r="B209" s="39">
        <v>1156951</v>
      </c>
      <c r="C209" s="39" t="s">
        <v>285</v>
      </c>
      <c r="D209" s="39">
        <v>8000767195</v>
      </c>
      <c r="E209" s="50">
        <v>37533</v>
      </c>
      <c r="F209" s="39">
        <v>2445803</v>
      </c>
      <c r="H209" s="40">
        <v>0</v>
      </c>
      <c r="I209" s="39">
        <v>0</v>
      </c>
      <c r="J209" s="40">
        <v>791000</v>
      </c>
      <c r="K209" s="40">
        <v>0</v>
      </c>
      <c r="L209" s="40">
        <v>0</v>
      </c>
      <c r="M209" s="40">
        <v>791000</v>
      </c>
      <c r="N209" s="75">
        <f>VLOOKUP(P209,'CODIGOS RENTISTICOS'!$A$2:E1249,2,FALSE)</f>
        <v>825000000</v>
      </c>
      <c r="O209" s="75">
        <f>VLOOKUP(P209,'CODIGOS RENTISTICOS'!$A$2:F3416,3,FALSE)</f>
        <v>150109</v>
      </c>
      <c r="P209" s="39">
        <v>5041</v>
      </c>
      <c r="Q209" s="40">
        <v>791000</v>
      </c>
    </row>
    <row r="210" spans="1:17" x14ac:dyDescent="0.2">
      <c r="A210" s="39">
        <v>50000249</v>
      </c>
      <c r="B210" s="39">
        <v>5167168</v>
      </c>
      <c r="C210" s="39" t="s">
        <v>285</v>
      </c>
      <c r="D210" s="39">
        <v>52331613</v>
      </c>
      <c r="E210" s="50">
        <v>37533</v>
      </c>
      <c r="F210" s="39">
        <v>0</v>
      </c>
      <c r="H210" s="40">
        <v>0</v>
      </c>
      <c r="I210" s="39">
        <v>0</v>
      </c>
      <c r="J210" s="40">
        <v>309000</v>
      </c>
      <c r="K210" s="40">
        <v>0</v>
      </c>
      <c r="L210" s="40">
        <v>0</v>
      </c>
      <c r="M210" s="40">
        <v>309000</v>
      </c>
      <c r="N210" s="75">
        <f>VLOOKUP(P210,'CODIGOS RENTISTICOS'!$A$2:E1250,2,FALSE)</f>
        <v>96200000</v>
      </c>
      <c r="O210" s="75">
        <f>VLOOKUP(P210,'CODIGOS RENTISTICOS'!$A$2:F3417,3,FALSE)</f>
        <v>350101</v>
      </c>
      <c r="P210" s="39">
        <v>121230</v>
      </c>
      <c r="Q210" s="40">
        <v>309000</v>
      </c>
    </row>
    <row r="211" spans="1:17" x14ac:dyDescent="0.2">
      <c r="A211" s="39">
        <v>50000249</v>
      </c>
      <c r="B211" s="39">
        <v>5167169</v>
      </c>
      <c r="C211" s="39" t="s">
        <v>285</v>
      </c>
      <c r="D211" s="39">
        <v>9651973</v>
      </c>
      <c r="E211" s="50">
        <v>37533</v>
      </c>
      <c r="F211" s="39">
        <v>0</v>
      </c>
      <c r="H211" s="40">
        <v>0</v>
      </c>
      <c r="I211" s="39">
        <v>0</v>
      </c>
      <c r="J211" s="40">
        <v>309000</v>
      </c>
      <c r="K211" s="40">
        <v>0</v>
      </c>
      <c r="L211" s="40">
        <v>0</v>
      </c>
      <c r="M211" s="40">
        <v>309000</v>
      </c>
      <c r="N211" s="75">
        <f>VLOOKUP(P211,'CODIGOS RENTISTICOS'!$A$2:E1251,2,FALSE)</f>
        <v>96200000</v>
      </c>
      <c r="O211" s="75">
        <f>VLOOKUP(P211,'CODIGOS RENTISTICOS'!$A$2:F3418,3,FALSE)</f>
        <v>350101</v>
      </c>
      <c r="P211" s="39">
        <v>121230</v>
      </c>
      <c r="Q211" s="40">
        <v>309000</v>
      </c>
    </row>
    <row r="212" spans="1:17" x14ac:dyDescent="0.2">
      <c r="A212" s="39">
        <v>50000249</v>
      </c>
      <c r="B212" s="39">
        <v>5167170</v>
      </c>
      <c r="C212" s="39" t="s">
        <v>285</v>
      </c>
      <c r="D212" s="39">
        <v>23542839</v>
      </c>
      <c r="E212" s="50">
        <v>37533</v>
      </c>
      <c r="F212" s="39">
        <v>0</v>
      </c>
      <c r="H212" s="40">
        <v>0</v>
      </c>
      <c r="I212" s="39">
        <v>0</v>
      </c>
      <c r="J212" s="40">
        <v>309000</v>
      </c>
      <c r="K212" s="40">
        <v>0</v>
      </c>
      <c r="L212" s="40">
        <v>0</v>
      </c>
      <c r="M212" s="40">
        <v>309000</v>
      </c>
      <c r="N212" s="75">
        <f>VLOOKUP(P212,'CODIGOS RENTISTICOS'!$A$2:E1252,2,FALSE)</f>
        <v>96200000</v>
      </c>
      <c r="O212" s="75">
        <f>VLOOKUP(P212,'CODIGOS RENTISTICOS'!$A$2:F3419,3,FALSE)</f>
        <v>350101</v>
      </c>
      <c r="P212" s="39">
        <v>121230</v>
      </c>
      <c r="Q212" s="40">
        <v>309000</v>
      </c>
    </row>
    <row r="213" spans="1:17" x14ac:dyDescent="0.2">
      <c r="A213" s="39">
        <v>50000249</v>
      </c>
      <c r="B213" s="39">
        <v>5167171</v>
      </c>
      <c r="C213" s="39" t="s">
        <v>285</v>
      </c>
      <c r="D213" s="39">
        <v>20441269</v>
      </c>
      <c r="E213" s="50">
        <v>37533</v>
      </c>
      <c r="F213" s="39">
        <v>0</v>
      </c>
      <c r="H213" s="40">
        <v>0</v>
      </c>
      <c r="I213" s="39">
        <v>0</v>
      </c>
      <c r="J213" s="40">
        <v>309000</v>
      </c>
      <c r="K213" s="40">
        <v>0</v>
      </c>
      <c r="L213" s="40">
        <v>0</v>
      </c>
      <c r="M213" s="40">
        <v>309000</v>
      </c>
      <c r="N213" s="75">
        <f>VLOOKUP(P213,'CODIGOS RENTISTICOS'!$A$2:E1253,2,FALSE)</f>
        <v>96200000</v>
      </c>
      <c r="O213" s="75">
        <f>VLOOKUP(P213,'CODIGOS RENTISTICOS'!$A$2:F3420,3,FALSE)</f>
        <v>350101</v>
      </c>
      <c r="P213" s="39">
        <v>121230</v>
      </c>
      <c r="Q213" s="40">
        <v>309000</v>
      </c>
    </row>
    <row r="214" spans="1:17" x14ac:dyDescent="0.2">
      <c r="A214" s="39">
        <v>50000249</v>
      </c>
      <c r="B214" s="39">
        <v>943367</v>
      </c>
      <c r="C214" s="39" t="s">
        <v>285</v>
      </c>
      <c r="D214" s="39">
        <v>6690386</v>
      </c>
      <c r="E214" s="50">
        <v>37533</v>
      </c>
      <c r="F214" s="39">
        <v>7813173</v>
      </c>
      <c r="H214" s="40">
        <v>0</v>
      </c>
      <c r="I214" s="39">
        <v>0</v>
      </c>
      <c r="J214" s="40">
        <v>5000</v>
      </c>
      <c r="K214" s="40">
        <v>0</v>
      </c>
      <c r="L214" s="40">
        <v>0</v>
      </c>
      <c r="M214" s="40">
        <v>5000</v>
      </c>
      <c r="N214" s="75">
        <f>VLOOKUP(P214,'CODIGOS RENTISTICOS'!$A$2:E1254,2,FALSE)</f>
        <v>825000000</v>
      </c>
      <c r="O214" s="75">
        <f>VLOOKUP(P214,'CODIGOS RENTISTICOS'!$A$2:F3421,3,FALSE)</f>
        <v>150109</v>
      </c>
      <c r="P214" s="39">
        <v>5041</v>
      </c>
      <c r="Q214" s="40">
        <v>5000</v>
      </c>
    </row>
    <row r="215" spans="1:17" x14ac:dyDescent="0.2">
      <c r="A215" s="39">
        <v>50000249</v>
      </c>
      <c r="B215" s="39">
        <v>1192975</v>
      </c>
      <c r="C215" s="39" t="s">
        <v>285</v>
      </c>
      <c r="D215" s="39">
        <v>8300060514</v>
      </c>
      <c r="E215" s="50">
        <v>37533</v>
      </c>
      <c r="F215" s="39">
        <v>3686638</v>
      </c>
      <c r="H215" s="40">
        <v>0</v>
      </c>
      <c r="I215" s="39">
        <v>0</v>
      </c>
      <c r="J215" s="40">
        <v>406800</v>
      </c>
      <c r="K215" s="40">
        <v>0</v>
      </c>
      <c r="L215" s="40">
        <v>0</v>
      </c>
      <c r="M215" s="40">
        <v>406800</v>
      </c>
      <c r="N215" s="75">
        <f>VLOOKUP(P215,'CODIGOS RENTISTICOS'!$A$2:E1255,2,FALSE)</f>
        <v>96200000</v>
      </c>
      <c r="O215" s="75">
        <f>VLOOKUP(P215,'CODIGOS RENTISTICOS'!$A$2:F3422,3,FALSE)</f>
        <v>350101</v>
      </c>
      <c r="P215" s="39">
        <v>121203</v>
      </c>
      <c r="Q215" s="40">
        <v>406800</v>
      </c>
    </row>
    <row r="216" spans="1:17" x14ac:dyDescent="0.2">
      <c r="A216" s="39">
        <v>50000249</v>
      </c>
      <c r="B216" s="39">
        <v>6515797</v>
      </c>
      <c r="C216" s="39" t="s">
        <v>285</v>
      </c>
      <c r="D216" s="39">
        <v>19060224</v>
      </c>
      <c r="E216" s="50">
        <v>37533</v>
      </c>
      <c r="F216" s="39">
        <v>6369657</v>
      </c>
      <c r="H216" s="40">
        <v>0</v>
      </c>
      <c r="I216" s="39">
        <v>0</v>
      </c>
      <c r="J216" s="40">
        <v>5000</v>
      </c>
      <c r="K216" s="40">
        <v>0</v>
      </c>
      <c r="L216" s="40">
        <v>0</v>
      </c>
      <c r="M216" s="40">
        <v>5000</v>
      </c>
      <c r="N216" s="75">
        <f>VLOOKUP(P216,'CODIGOS RENTISTICOS'!$A$2:E1256,2,FALSE)</f>
        <v>825000000</v>
      </c>
      <c r="O216" s="75">
        <f>VLOOKUP(P216,'CODIGOS RENTISTICOS'!$A$2:F3423,3,FALSE)</f>
        <v>150109</v>
      </c>
      <c r="P216" s="39">
        <v>121245</v>
      </c>
      <c r="Q216" s="40">
        <v>5000</v>
      </c>
    </row>
    <row r="217" spans="1:17" x14ac:dyDescent="0.2">
      <c r="A217" s="39">
        <v>50000249</v>
      </c>
      <c r="B217" s="39">
        <v>956685</v>
      </c>
      <c r="C217" s="39" t="s">
        <v>285</v>
      </c>
      <c r="D217" s="39">
        <v>8600067804</v>
      </c>
      <c r="E217" s="50">
        <v>37533</v>
      </c>
      <c r="F217" s="39">
        <v>3470010</v>
      </c>
      <c r="H217" s="40">
        <v>0</v>
      </c>
      <c r="I217" s="39">
        <v>0</v>
      </c>
      <c r="J217" s="40">
        <v>21600</v>
      </c>
      <c r="K217" s="40">
        <v>0</v>
      </c>
      <c r="L217" s="40">
        <v>0</v>
      </c>
      <c r="M217" s="40">
        <v>21600</v>
      </c>
      <c r="N217" s="75">
        <f>VLOOKUP(P217,'CODIGOS RENTISTICOS'!$A$2:E1257,2,FALSE)</f>
        <v>825000000</v>
      </c>
      <c r="O217" s="75">
        <f>VLOOKUP(P217,'CODIGOS RENTISTICOS'!$A$2:F3424,3,FALSE)</f>
        <v>150109</v>
      </c>
      <c r="P217" s="39">
        <v>121245</v>
      </c>
      <c r="Q217" s="40">
        <v>21600</v>
      </c>
    </row>
    <row r="218" spans="1:17" x14ac:dyDescent="0.2">
      <c r="A218" s="39">
        <v>50000249</v>
      </c>
      <c r="B218" s="39">
        <v>1174280</v>
      </c>
      <c r="C218" s="39" t="s">
        <v>285</v>
      </c>
      <c r="D218" s="39">
        <v>8600515790</v>
      </c>
      <c r="E218" s="50">
        <v>37533</v>
      </c>
      <c r="F218" s="39">
        <v>4360066</v>
      </c>
      <c r="H218" s="40">
        <v>1</v>
      </c>
      <c r="I218" s="39">
        <v>0</v>
      </c>
      <c r="J218" s="40">
        <v>0</v>
      </c>
      <c r="K218" s="40">
        <v>0</v>
      </c>
      <c r="L218" s="40">
        <v>21264077.960000001</v>
      </c>
      <c r="M218" s="40">
        <v>21264077.960000001</v>
      </c>
      <c r="N218" s="75">
        <f>VLOOKUP(P218,'CODIGOS RENTISTICOS'!$A$2:E1258,2,FALSE)</f>
        <v>96200000</v>
      </c>
      <c r="O218" s="75">
        <f>VLOOKUP(P218,'CODIGOS RENTISTICOS'!$A$2:F3425,3,FALSE)</f>
        <v>350101</v>
      </c>
      <c r="P218" s="39">
        <v>121240</v>
      </c>
      <c r="Q218" s="40">
        <v>21264077.960000001</v>
      </c>
    </row>
    <row r="219" spans="1:17" x14ac:dyDescent="0.2">
      <c r="A219" s="39">
        <v>50000249</v>
      </c>
      <c r="B219" s="39">
        <v>1244009</v>
      </c>
      <c r="C219" s="39" t="s">
        <v>285</v>
      </c>
      <c r="D219" s="39">
        <v>23555466</v>
      </c>
      <c r="E219" s="50">
        <v>37533</v>
      </c>
      <c r="F219" s="39">
        <v>3710606</v>
      </c>
      <c r="H219" s="40">
        <v>0</v>
      </c>
      <c r="I219" s="39">
        <v>0</v>
      </c>
      <c r="J219" s="40">
        <v>7000</v>
      </c>
      <c r="K219" s="40">
        <v>0</v>
      </c>
      <c r="L219" s="40">
        <v>0</v>
      </c>
      <c r="M219" s="40">
        <v>7000</v>
      </c>
      <c r="N219" s="75">
        <f>VLOOKUP(P219,'CODIGOS RENTISTICOS'!$A$2:E1259,2,FALSE)</f>
        <v>825000000</v>
      </c>
      <c r="O219" s="75">
        <f>VLOOKUP(P219,'CODIGOS RENTISTICOS'!$A$2:F3426,3,FALSE)</f>
        <v>150109</v>
      </c>
      <c r="P219" s="39">
        <v>121245</v>
      </c>
      <c r="Q219" s="40">
        <v>7000</v>
      </c>
    </row>
    <row r="220" spans="1:17" x14ac:dyDescent="0.2">
      <c r="A220" s="39">
        <v>50000249</v>
      </c>
      <c r="B220" s="39">
        <v>1135851</v>
      </c>
      <c r="C220" s="39" t="s">
        <v>285</v>
      </c>
      <c r="D220" s="39">
        <v>8604043561</v>
      </c>
      <c r="E220" s="50">
        <v>37533</v>
      </c>
      <c r="F220" s="39">
        <v>2137520</v>
      </c>
      <c r="H220" s="40">
        <v>0</v>
      </c>
      <c r="I220" s="39">
        <v>0</v>
      </c>
      <c r="J220" s="40">
        <v>64000</v>
      </c>
      <c r="K220" s="40">
        <v>0</v>
      </c>
      <c r="L220" s="40">
        <v>0</v>
      </c>
      <c r="M220" s="40">
        <v>64000</v>
      </c>
      <c r="N220" s="75">
        <f>VLOOKUP(P220,'CODIGOS RENTISTICOS'!$A$2:E1260,2,FALSE)</f>
        <v>825000000</v>
      </c>
      <c r="O220" s="75">
        <f>VLOOKUP(P220,'CODIGOS RENTISTICOS'!$A$2:F3427,3,FALSE)</f>
        <v>150109</v>
      </c>
      <c r="P220" s="39">
        <v>121245</v>
      </c>
      <c r="Q220" s="40">
        <v>64000</v>
      </c>
    </row>
    <row r="221" spans="1:17" x14ac:dyDescent="0.2">
      <c r="A221" s="39">
        <v>50000249</v>
      </c>
      <c r="B221" s="39">
        <v>3139182</v>
      </c>
      <c r="C221" s="39" t="s">
        <v>285</v>
      </c>
      <c r="D221" s="39">
        <v>8600305515</v>
      </c>
      <c r="E221" s="50">
        <v>37533</v>
      </c>
      <c r="F221" s="39">
        <v>3450358</v>
      </c>
      <c r="H221" s="40">
        <v>0</v>
      </c>
      <c r="I221" s="39">
        <v>0</v>
      </c>
      <c r="J221" s="40">
        <v>100000</v>
      </c>
      <c r="K221" s="40">
        <v>0</v>
      </c>
      <c r="L221" s="40">
        <v>0</v>
      </c>
      <c r="M221" s="40">
        <v>100000</v>
      </c>
      <c r="N221" s="75">
        <f>VLOOKUP(P221,'CODIGOS RENTISTICOS'!$A$2:E1261,2,FALSE)</f>
        <v>825000000</v>
      </c>
      <c r="O221" s="75">
        <f>VLOOKUP(P221,'CODIGOS RENTISTICOS'!$A$2:F3428,3,FALSE)</f>
        <v>150109</v>
      </c>
      <c r="P221" s="39">
        <v>121245</v>
      </c>
      <c r="Q221" s="40">
        <v>100000</v>
      </c>
    </row>
    <row r="222" spans="1:17" x14ac:dyDescent="0.2">
      <c r="A222" s="39">
        <v>50000249</v>
      </c>
      <c r="B222" s="39">
        <v>3139603</v>
      </c>
      <c r="C222" s="39" t="s">
        <v>285</v>
      </c>
      <c r="D222" s="39">
        <v>8600016233</v>
      </c>
      <c r="E222" s="50">
        <v>37533</v>
      </c>
      <c r="F222" s="39">
        <v>2674100</v>
      </c>
      <c r="H222" s="40">
        <v>0</v>
      </c>
      <c r="I222" s="39">
        <v>0</v>
      </c>
      <c r="J222" s="40">
        <v>41000</v>
      </c>
      <c r="K222" s="40">
        <v>0</v>
      </c>
      <c r="L222" s="40">
        <v>0</v>
      </c>
      <c r="M222" s="40">
        <v>41000</v>
      </c>
      <c r="N222" s="75">
        <f>VLOOKUP(P222,'CODIGOS RENTISTICOS'!$A$2:E1262,2,FALSE)</f>
        <v>825000000</v>
      </c>
      <c r="O222" s="75">
        <f>VLOOKUP(P222,'CODIGOS RENTISTICOS'!$A$2:F3429,3,FALSE)</f>
        <v>150109</v>
      </c>
      <c r="P222" s="39">
        <v>121245</v>
      </c>
      <c r="Q222" s="40">
        <v>41000</v>
      </c>
    </row>
    <row r="223" spans="1:17" x14ac:dyDescent="0.2">
      <c r="A223" s="39">
        <v>50000249</v>
      </c>
      <c r="B223" s="39">
        <v>3139616</v>
      </c>
      <c r="C223" s="39" t="s">
        <v>285</v>
      </c>
      <c r="D223" s="39">
        <v>39786862</v>
      </c>
      <c r="E223" s="50">
        <v>37533</v>
      </c>
      <c r="F223" s="39">
        <v>3132973</v>
      </c>
      <c r="H223" s="40">
        <v>0</v>
      </c>
      <c r="I223" s="39">
        <v>0</v>
      </c>
      <c r="J223" s="40">
        <v>5000</v>
      </c>
      <c r="K223" s="40">
        <v>0</v>
      </c>
      <c r="L223" s="40">
        <v>0</v>
      </c>
      <c r="M223" s="40">
        <v>5000</v>
      </c>
      <c r="N223" s="75">
        <f>VLOOKUP(P223,'CODIGOS RENTISTICOS'!$A$2:E1263,2,FALSE)</f>
        <v>825000000</v>
      </c>
      <c r="O223" s="75">
        <f>VLOOKUP(P223,'CODIGOS RENTISTICOS'!$A$2:F3430,3,FALSE)</f>
        <v>150109</v>
      </c>
      <c r="P223" s="39">
        <v>121245</v>
      </c>
      <c r="Q223" s="40">
        <v>5000</v>
      </c>
    </row>
    <row r="224" spans="1:17" x14ac:dyDescent="0.2">
      <c r="A224" s="39">
        <v>50000249</v>
      </c>
      <c r="B224" s="39">
        <v>3139637</v>
      </c>
      <c r="C224" s="39" t="s">
        <v>285</v>
      </c>
      <c r="D224" s="39">
        <v>8605144371</v>
      </c>
      <c r="E224" s="50">
        <v>37533</v>
      </c>
      <c r="F224" s="39">
        <v>565649</v>
      </c>
      <c r="H224" s="40">
        <v>0</v>
      </c>
      <c r="I224" s="39">
        <v>0</v>
      </c>
      <c r="J224" s="40">
        <v>35000</v>
      </c>
      <c r="K224" s="40">
        <v>0</v>
      </c>
      <c r="L224" s="40">
        <v>0</v>
      </c>
      <c r="M224" s="40">
        <v>35000</v>
      </c>
      <c r="N224" s="75">
        <f>VLOOKUP(P224,'CODIGOS RENTISTICOS'!$A$2:E1264,2,FALSE)</f>
        <v>825000000</v>
      </c>
      <c r="O224" s="75">
        <f>VLOOKUP(P224,'CODIGOS RENTISTICOS'!$A$2:F3431,3,FALSE)</f>
        <v>150109</v>
      </c>
      <c r="P224" s="39">
        <v>121245</v>
      </c>
      <c r="Q224" s="40">
        <v>35000</v>
      </c>
    </row>
    <row r="225" spans="1:17" x14ac:dyDescent="0.2">
      <c r="A225" s="39">
        <v>50000249</v>
      </c>
      <c r="B225" s="39">
        <v>3139638</v>
      </c>
      <c r="C225" s="39" t="s">
        <v>285</v>
      </c>
      <c r="D225" s="39">
        <v>8605144371</v>
      </c>
      <c r="E225" s="50">
        <v>37533</v>
      </c>
      <c r="F225" s="39">
        <v>2565649</v>
      </c>
      <c r="H225" s="40">
        <v>0</v>
      </c>
      <c r="I225" s="39">
        <v>0</v>
      </c>
      <c r="J225" s="40">
        <v>14000</v>
      </c>
      <c r="K225" s="40">
        <v>0</v>
      </c>
      <c r="L225" s="40">
        <v>0</v>
      </c>
      <c r="M225" s="40">
        <v>14000</v>
      </c>
      <c r="N225" s="75">
        <f>VLOOKUP(P225,'CODIGOS RENTISTICOS'!$A$2:E1265,2,FALSE)</f>
        <v>825000000</v>
      </c>
      <c r="O225" s="75">
        <f>VLOOKUP(P225,'CODIGOS RENTISTICOS'!$A$2:F3432,3,FALSE)</f>
        <v>150109</v>
      </c>
      <c r="P225" s="39">
        <v>121245</v>
      </c>
      <c r="Q225" s="40">
        <v>14000</v>
      </c>
    </row>
    <row r="226" spans="1:17" x14ac:dyDescent="0.2">
      <c r="A226" s="39">
        <v>50000249</v>
      </c>
      <c r="B226" s="39">
        <v>3139651</v>
      </c>
      <c r="C226" s="39" t="s">
        <v>285</v>
      </c>
      <c r="D226" s="39">
        <v>8300104505</v>
      </c>
      <c r="E226" s="50">
        <v>37533</v>
      </c>
      <c r="F226" s="39">
        <v>2766817</v>
      </c>
      <c r="H226" s="40">
        <v>0</v>
      </c>
      <c r="I226" s="39">
        <v>0</v>
      </c>
      <c r="J226" s="40">
        <v>7000</v>
      </c>
      <c r="K226" s="40">
        <v>0</v>
      </c>
      <c r="L226" s="40">
        <v>0</v>
      </c>
      <c r="M226" s="40">
        <v>7000</v>
      </c>
      <c r="N226" s="75">
        <f>VLOOKUP(P226,'CODIGOS RENTISTICOS'!$A$2:E1266,2,FALSE)</f>
        <v>825000000</v>
      </c>
      <c r="O226" s="75">
        <f>VLOOKUP(P226,'CODIGOS RENTISTICOS'!$A$2:F3433,3,FALSE)</f>
        <v>150109</v>
      </c>
      <c r="P226" s="39">
        <v>121245</v>
      </c>
      <c r="Q226" s="40">
        <v>7000</v>
      </c>
    </row>
    <row r="227" spans="1:17" x14ac:dyDescent="0.2">
      <c r="A227" s="39">
        <v>50000249</v>
      </c>
      <c r="B227" s="39">
        <v>3139964</v>
      </c>
      <c r="C227" s="39" t="s">
        <v>285</v>
      </c>
      <c r="D227" s="39">
        <v>4037516</v>
      </c>
      <c r="E227" s="50">
        <v>37533</v>
      </c>
      <c r="F227" s="39">
        <v>7401327</v>
      </c>
      <c r="H227" s="40">
        <v>0</v>
      </c>
      <c r="I227" s="39">
        <v>0</v>
      </c>
      <c r="J227" s="40">
        <v>309000</v>
      </c>
      <c r="K227" s="40">
        <v>0</v>
      </c>
      <c r="L227" s="40">
        <v>0</v>
      </c>
      <c r="M227" s="40">
        <v>309000</v>
      </c>
      <c r="N227" s="75">
        <f>VLOOKUP(P227,'CODIGOS RENTISTICOS'!$A$2:E1267,2,FALSE)</f>
        <v>96200000</v>
      </c>
      <c r="O227" s="75">
        <f>VLOOKUP(P227,'CODIGOS RENTISTICOS'!$A$2:F3434,3,FALSE)</f>
        <v>350101</v>
      </c>
      <c r="P227" s="39">
        <v>121230</v>
      </c>
      <c r="Q227" s="40">
        <v>309000</v>
      </c>
    </row>
    <row r="228" spans="1:17" x14ac:dyDescent="0.2">
      <c r="A228" s="39">
        <v>50000249</v>
      </c>
      <c r="B228" s="39">
        <v>5164529</v>
      </c>
      <c r="C228" s="39" t="s">
        <v>285</v>
      </c>
      <c r="D228" s="39">
        <v>71189118</v>
      </c>
      <c r="E228" s="50">
        <v>37533</v>
      </c>
      <c r="F228" s="39">
        <v>3115426</v>
      </c>
      <c r="H228" s="40">
        <v>0</v>
      </c>
      <c r="I228" s="39">
        <v>0</v>
      </c>
      <c r="J228" s="40">
        <v>620000</v>
      </c>
      <c r="K228" s="40">
        <v>0</v>
      </c>
      <c r="L228" s="40">
        <v>0</v>
      </c>
      <c r="M228" s="40">
        <v>620000</v>
      </c>
      <c r="N228" s="75">
        <f>VLOOKUP(P228,'CODIGOS RENTISTICOS'!$A$2:E1268,2,FALSE)</f>
        <v>825000000</v>
      </c>
      <c r="O228" s="75">
        <f>VLOOKUP(P228,'CODIGOS RENTISTICOS'!$A$2:F3435,3,FALSE)</f>
        <v>150109</v>
      </c>
      <c r="P228" s="39">
        <v>121245</v>
      </c>
      <c r="Q228" s="40">
        <v>620000</v>
      </c>
    </row>
    <row r="229" spans="1:17" x14ac:dyDescent="0.2">
      <c r="A229" s="39">
        <v>50000249</v>
      </c>
      <c r="B229" s="39">
        <v>1101620</v>
      </c>
      <c r="C229" s="39" t="s">
        <v>33</v>
      </c>
      <c r="D229" s="39">
        <v>43589593</v>
      </c>
      <c r="E229" s="50">
        <v>37533</v>
      </c>
      <c r="F229" s="39">
        <v>5121633</v>
      </c>
      <c r="H229" s="40">
        <v>0</v>
      </c>
      <c r="I229" s="39">
        <v>0</v>
      </c>
      <c r="J229" s="40">
        <v>309000</v>
      </c>
      <c r="K229" s="40">
        <v>0</v>
      </c>
      <c r="L229" s="40">
        <v>0</v>
      </c>
      <c r="M229" s="40">
        <v>309000</v>
      </c>
      <c r="N229" s="75">
        <f>VLOOKUP(P229,'CODIGOS RENTISTICOS'!$A$2:E1269,2,FALSE)</f>
        <v>96200000</v>
      </c>
      <c r="O229" s="75">
        <f>VLOOKUP(P229,'CODIGOS RENTISTICOS'!$A$2:F3436,3,FALSE)</f>
        <v>350101</v>
      </c>
      <c r="P229" s="39">
        <v>121230</v>
      </c>
      <c r="Q229" s="40">
        <v>309000</v>
      </c>
    </row>
    <row r="230" spans="1:17" x14ac:dyDescent="0.2">
      <c r="A230" s="39">
        <v>50000249</v>
      </c>
      <c r="B230" s="39">
        <v>1101626</v>
      </c>
      <c r="C230" s="39" t="s">
        <v>33</v>
      </c>
      <c r="D230" s="39">
        <v>43589593</v>
      </c>
      <c r="E230" s="50">
        <v>37533</v>
      </c>
      <c r="F230" s="39">
        <v>5121720</v>
      </c>
      <c r="H230" s="40">
        <v>0</v>
      </c>
      <c r="I230" s="39">
        <v>0</v>
      </c>
      <c r="J230" s="40">
        <v>309000</v>
      </c>
      <c r="K230" s="40">
        <v>0</v>
      </c>
      <c r="L230" s="40">
        <v>0</v>
      </c>
      <c r="M230" s="40">
        <v>309000</v>
      </c>
      <c r="N230" s="75">
        <f>VLOOKUP(P230,'CODIGOS RENTISTICOS'!$A$2:E1270,2,FALSE)</f>
        <v>96200000</v>
      </c>
      <c r="O230" s="75">
        <f>VLOOKUP(P230,'CODIGOS RENTISTICOS'!$A$2:F3437,3,FALSE)</f>
        <v>350101</v>
      </c>
      <c r="P230" s="39">
        <v>121230</v>
      </c>
      <c r="Q230" s="40">
        <v>309000</v>
      </c>
    </row>
    <row r="231" spans="1:17" x14ac:dyDescent="0.2">
      <c r="A231" s="39">
        <v>50000249</v>
      </c>
      <c r="B231" s="39">
        <v>743888</v>
      </c>
      <c r="C231" s="39" t="s">
        <v>33</v>
      </c>
      <c r="D231" s="39">
        <v>2902441</v>
      </c>
      <c r="E231" s="50">
        <v>37533</v>
      </c>
      <c r="F231" s="39">
        <v>2601026</v>
      </c>
      <c r="H231" s="40">
        <v>0</v>
      </c>
      <c r="I231" s="39">
        <v>0</v>
      </c>
      <c r="J231" s="40">
        <v>10000</v>
      </c>
      <c r="K231" s="40">
        <v>0</v>
      </c>
      <c r="L231" s="40">
        <v>0</v>
      </c>
      <c r="M231" s="40">
        <v>10000</v>
      </c>
      <c r="N231" s="75">
        <f>VLOOKUP(P231,'CODIGOS RENTISTICOS'!$A$2:E1271,2,FALSE)</f>
        <v>825000000</v>
      </c>
      <c r="O231" s="75">
        <f>VLOOKUP(P231,'CODIGOS RENTISTICOS'!$A$2:F3438,3,FALSE)</f>
        <v>150109</v>
      </c>
      <c r="P231" s="39">
        <v>121245</v>
      </c>
      <c r="Q231" s="40">
        <v>10000</v>
      </c>
    </row>
    <row r="232" spans="1:17" x14ac:dyDescent="0.2">
      <c r="A232" s="39">
        <v>50000249</v>
      </c>
      <c r="B232" s="39">
        <v>920672</v>
      </c>
      <c r="C232" s="39" t="s">
        <v>33</v>
      </c>
      <c r="D232" s="39">
        <v>70569878</v>
      </c>
      <c r="E232" s="50">
        <v>37533</v>
      </c>
      <c r="F232" s="39">
        <v>3510283</v>
      </c>
      <c r="H232" s="40">
        <v>0</v>
      </c>
      <c r="I232" s="39">
        <v>0</v>
      </c>
      <c r="J232" s="40">
        <v>7000</v>
      </c>
      <c r="K232" s="40">
        <v>0</v>
      </c>
      <c r="L232" s="40">
        <v>0</v>
      </c>
      <c r="M232" s="40">
        <v>7000</v>
      </c>
      <c r="N232" s="75">
        <f>VLOOKUP(P232,'CODIGOS RENTISTICOS'!$A$2:E1272,2,FALSE)</f>
        <v>825000000</v>
      </c>
      <c r="O232" s="75">
        <f>VLOOKUP(P232,'CODIGOS RENTISTICOS'!$A$2:F3439,3,FALSE)</f>
        <v>150109</v>
      </c>
      <c r="P232" s="39">
        <v>5041</v>
      </c>
      <c r="Q232" s="40">
        <v>7000</v>
      </c>
    </row>
    <row r="233" spans="1:17" x14ac:dyDescent="0.2">
      <c r="A233" s="39">
        <v>50000249</v>
      </c>
      <c r="B233" s="39">
        <v>989294</v>
      </c>
      <c r="C233" s="39" t="s">
        <v>288</v>
      </c>
      <c r="D233" s="39">
        <v>7162629</v>
      </c>
      <c r="E233" s="50">
        <v>37533</v>
      </c>
      <c r="F233" s="39">
        <v>4800749</v>
      </c>
      <c r="H233" s="40">
        <v>0</v>
      </c>
      <c r="I233" s="39">
        <v>0</v>
      </c>
      <c r="J233" s="40">
        <v>51500</v>
      </c>
      <c r="K233" s="40">
        <v>0</v>
      </c>
      <c r="L233" s="40">
        <v>0</v>
      </c>
      <c r="M233" s="40">
        <v>51500</v>
      </c>
      <c r="N233" s="75">
        <f>VLOOKUP(P233,'CODIGOS RENTISTICOS'!$A$2:E1273,2,FALSE)</f>
        <v>96300000</v>
      </c>
      <c r="O233" s="75">
        <f>VLOOKUP(P233,'CODIGOS RENTISTICOS'!$A$2:F3440,3,FALSE)</f>
        <v>360101</v>
      </c>
      <c r="P233" s="39">
        <v>121270</v>
      </c>
      <c r="Q233" s="40">
        <v>51500</v>
      </c>
    </row>
    <row r="234" spans="1:17" x14ac:dyDescent="0.2">
      <c r="A234" s="39">
        <v>50000249</v>
      </c>
      <c r="B234" s="39">
        <v>1075496</v>
      </c>
      <c r="C234" s="39" t="s">
        <v>289</v>
      </c>
      <c r="D234" s="39">
        <v>74753925</v>
      </c>
      <c r="E234" s="50">
        <v>37533</v>
      </c>
      <c r="F234" s="39">
        <v>6355798</v>
      </c>
      <c r="H234" s="40">
        <v>0</v>
      </c>
      <c r="I234" s="39">
        <v>0</v>
      </c>
      <c r="J234" s="40">
        <v>7000</v>
      </c>
      <c r="K234" s="40">
        <v>0</v>
      </c>
      <c r="L234" s="40">
        <v>0</v>
      </c>
      <c r="M234" s="40">
        <v>7000</v>
      </c>
      <c r="N234" s="75">
        <f>VLOOKUP(P234,'CODIGOS RENTISTICOS'!$A$2:E1274,2,FALSE)</f>
        <v>825000000</v>
      </c>
      <c r="O234" s="75">
        <f>VLOOKUP(P234,'CODIGOS RENTISTICOS'!$A$2:F3441,3,FALSE)</f>
        <v>150109</v>
      </c>
      <c r="P234" s="39">
        <v>121245</v>
      </c>
      <c r="Q234" s="40">
        <v>7000</v>
      </c>
    </row>
    <row r="235" spans="1:17" x14ac:dyDescent="0.2">
      <c r="A235" s="39">
        <v>50000249</v>
      </c>
      <c r="B235" s="39">
        <v>1075497</v>
      </c>
      <c r="C235" s="39" t="s">
        <v>289</v>
      </c>
      <c r="D235" s="39">
        <v>9527294</v>
      </c>
      <c r="E235" s="50">
        <v>37533</v>
      </c>
      <c r="F235" s="39">
        <v>6342866</v>
      </c>
      <c r="H235" s="40">
        <v>0</v>
      </c>
      <c r="I235" s="39">
        <v>0</v>
      </c>
      <c r="J235" s="40">
        <v>7000</v>
      </c>
      <c r="K235" s="40">
        <v>0</v>
      </c>
      <c r="L235" s="40">
        <v>0</v>
      </c>
      <c r="M235" s="40">
        <v>7000</v>
      </c>
      <c r="N235" s="75">
        <f>VLOOKUP(P235,'CODIGOS RENTISTICOS'!$A$2:E1275,2,FALSE)</f>
        <v>825000000</v>
      </c>
      <c r="O235" s="75">
        <f>VLOOKUP(P235,'CODIGOS RENTISTICOS'!$A$2:F3442,3,FALSE)</f>
        <v>150109</v>
      </c>
      <c r="P235" s="39">
        <v>121245</v>
      </c>
      <c r="Q235" s="40">
        <v>7000</v>
      </c>
    </row>
    <row r="236" spans="1:17" x14ac:dyDescent="0.2">
      <c r="A236" s="39">
        <v>50000249</v>
      </c>
      <c r="B236" s="39">
        <v>1233297</v>
      </c>
      <c r="C236" s="39" t="s">
        <v>419</v>
      </c>
      <c r="D236" s="39">
        <v>19387545</v>
      </c>
      <c r="E236" s="50">
        <v>37533</v>
      </c>
      <c r="F236" s="39">
        <v>6062011</v>
      </c>
      <c r="H236" s="40">
        <v>0</v>
      </c>
      <c r="I236" s="39">
        <v>0</v>
      </c>
      <c r="J236" s="40">
        <v>1000</v>
      </c>
      <c r="K236" s="40">
        <v>0</v>
      </c>
      <c r="L236" s="40">
        <v>0</v>
      </c>
      <c r="M236" s="40">
        <v>1000</v>
      </c>
      <c r="N236" s="75">
        <f>VLOOKUP(P236,'CODIGOS RENTISTICOS'!$A$2:E1276,2,FALSE)</f>
        <v>825000000</v>
      </c>
      <c r="O236" s="75">
        <f>VLOOKUP(P236,'CODIGOS RENTISTICOS'!$A$2:F3443,3,FALSE)</f>
        <v>150109</v>
      </c>
      <c r="P236" s="39">
        <v>121245</v>
      </c>
      <c r="Q236" s="40">
        <v>1000</v>
      </c>
    </row>
    <row r="237" spans="1:17" x14ac:dyDescent="0.2">
      <c r="A237" s="39">
        <v>50000249</v>
      </c>
      <c r="B237" s="39">
        <v>1233299</v>
      </c>
      <c r="C237" s="39" t="s">
        <v>419</v>
      </c>
      <c r="D237" s="39">
        <v>80374280</v>
      </c>
      <c r="E237" s="50">
        <v>37533</v>
      </c>
      <c r="F237" s="39">
        <v>3414007</v>
      </c>
      <c r="H237" s="40">
        <v>0</v>
      </c>
      <c r="I237" s="39">
        <v>0</v>
      </c>
      <c r="J237" s="40">
        <v>1000</v>
      </c>
      <c r="K237" s="40">
        <v>0</v>
      </c>
      <c r="L237" s="40">
        <v>0</v>
      </c>
      <c r="M237" s="40">
        <v>1000</v>
      </c>
      <c r="N237" s="75">
        <f>VLOOKUP(P237,'CODIGOS RENTISTICOS'!$A$2:E1277,2,FALSE)</f>
        <v>825000000</v>
      </c>
      <c r="O237" s="75">
        <f>VLOOKUP(P237,'CODIGOS RENTISTICOS'!$A$2:F3444,3,FALSE)</f>
        <v>150109</v>
      </c>
      <c r="P237" s="39">
        <v>121245</v>
      </c>
      <c r="Q237" s="40">
        <v>1000</v>
      </c>
    </row>
    <row r="238" spans="1:17" x14ac:dyDescent="0.2">
      <c r="A238" s="39">
        <v>50000249</v>
      </c>
      <c r="B238" s="39">
        <v>1071317</v>
      </c>
      <c r="C238" s="39" t="s">
        <v>123</v>
      </c>
      <c r="D238" s="39">
        <v>19287488</v>
      </c>
      <c r="E238" s="50">
        <v>37533</v>
      </c>
      <c r="F238" s="39">
        <v>4232736</v>
      </c>
      <c r="H238" s="40">
        <v>0</v>
      </c>
      <c r="I238" s="39">
        <v>0</v>
      </c>
      <c r="J238" s="40">
        <v>51500</v>
      </c>
      <c r="K238" s="40">
        <v>0</v>
      </c>
      <c r="L238" s="40">
        <v>0</v>
      </c>
      <c r="M238" s="40">
        <v>51500</v>
      </c>
      <c r="N238" s="75">
        <f>VLOOKUP(P238,'CODIGOS RENTISTICOS'!$A$2:E1278,2,FALSE)</f>
        <v>96300000</v>
      </c>
      <c r="O238" s="75">
        <f>VLOOKUP(P238,'CODIGOS RENTISTICOS'!$A$2:F3445,3,FALSE)</f>
        <v>360101</v>
      </c>
      <c r="P238" s="39">
        <v>121270</v>
      </c>
      <c r="Q238" s="40">
        <v>51500</v>
      </c>
    </row>
    <row r="239" spans="1:17" x14ac:dyDescent="0.2">
      <c r="A239" s="39">
        <v>50000249</v>
      </c>
      <c r="B239" s="39">
        <v>1141020</v>
      </c>
      <c r="C239" s="39" t="s">
        <v>14</v>
      </c>
      <c r="D239" s="39">
        <v>12905531</v>
      </c>
      <c r="E239" s="50">
        <v>37533</v>
      </c>
      <c r="F239" s="39">
        <v>270182</v>
      </c>
      <c r="H239" s="40">
        <v>0</v>
      </c>
      <c r="I239" s="39">
        <v>0</v>
      </c>
      <c r="J239" s="40">
        <v>151400</v>
      </c>
      <c r="K239" s="40">
        <v>0</v>
      </c>
      <c r="L239" s="40">
        <v>0</v>
      </c>
      <c r="M239" s="40">
        <v>151400</v>
      </c>
      <c r="N239" s="75">
        <f>VLOOKUP(P239,'CODIGOS RENTISTICOS'!$A$2:E1279,2,FALSE)</f>
        <v>11100000</v>
      </c>
      <c r="O239" s="75">
        <f>VLOOKUP(P239,'CODIGOS RENTISTICOS'!$A$2:F3446,3,FALSE)</f>
        <v>150101</v>
      </c>
      <c r="P239" s="39">
        <v>121275</v>
      </c>
      <c r="Q239" s="40">
        <v>151400</v>
      </c>
    </row>
    <row r="240" spans="1:17" x14ac:dyDescent="0.2">
      <c r="A240" s="39">
        <v>50000249</v>
      </c>
      <c r="B240" s="39">
        <v>1141053</v>
      </c>
      <c r="C240" s="39" t="s">
        <v>14</v>
      </c>
      <c r="D240" s="39">
        <v>13054768</v>
      </c>
      <c r="E240" s="50">
        <v>37533</v>
      </c>
      <c r="F240" s="39">
        <v>15073594</v>
      </c>
      <c r="H240" s="40">
        <v>0</v>
      </c>
      <c r="I240" s="39">
        <v>0</v>
      </c>
      <c r="J240" s="40">
        <v>614910</v>
      </c>
      <c r="K240" s="40">
        <v>0</v>
      </c>
      <c r="L240" s="40">
        <v>0</v>
      </c>
      <c r="M240" s="40">
        <v>614910</v>
      </c>
      <c r="N240" s="75">
        <f>VLOOKUP(P240,'CODIGOS RENTISTICOS'!$A$2:E1280,2,FALSE)</f>
        <v>0</v>
      </c>
      <c r="O240" s="75">
        <f>VLOOKUP(P240,'CODIGOS RENTISTICOS'!$A$2:F3447,3,FALSE)</f>
        <v>0</v>
      </c>
      <c r="P240" s="39">
        <v>1212</v>
      </c>
      <c r="Q240" s="40">
        <v>614910</v>
      </c>
    </row>
    <row r="241" spans="1:17" x14ac:dyDescent="0.2">
      <c r="A241" s="39">
        <v>50000249</v>
      </c>
      <c r="B241" s="39">
        <v>1380997</v>
      </c>
      <c r="C241" s="39" t="s">
        <v>126</v>
      </c>
      <c r="D241" s="39">
        <v>19136831</v>
      </c>
      <c r="E241" s="50">
        <v>37533</v>
      </c>
      <c r="F241" s="39">
        <v>6478590</v>
      </c>
      <c r="H241" s="40">
        <v>0</v>
      </c>
      <c r="I241" s="39">
        <v>0</v>
      </c>
      <c r="J241" s="40">
        <v>390150</v>
      </c>
      <c r="K241" s="40">
        <v>0</v>
      </c>
      <c r="L241" s="40">
        <v>0</v>
      </c>
      <c r="M241" s="40">
        <v>390150</v>
      </c>
      <c r="N241" s="75">
        <f>VLOOKUP(P241,'CODIGOS RENTISTICOS'!$A$2:E1281,2,FALSE)</f>
        <v>12400000</v>
      </c>
      <c r="O241" s="75">
        <f>VLOOKUP(P241,'CODIGOS RENTISTICOS'!$A$2:F3448,3,FALSE)</f>
        <v>270102</v>
      </c>
      <c r="P241" s="39">
        <v>270914</v>
      </c>
      <c r="Q241" s="40">
        <v>390150</v>
      </c>
    </row>
    <row r="242" spans="1:17" x14ac:dyDescent="0.2">
      <c r="A242" s="39">
        <v>50000249</v>
      </c>
      <c r="B242" s="39">
        <v>621257</v>
      </c>
      <c r="C242" s="39" t="s">
        <v>42</v>
      </c>
      <c r="D242" s="39">
        <v>16591291</v>
      </c>
      <c r="E242" s="50">
        <v>37533</v>
      </c>
      <c r="F242" s="39">
        <v>8890893</v>
      </c>
      <c r="H242" s="40">
        <v>0</v>
      </c>
      <c r="I242" s="39">
        <v>0</v>
      </c>
      <c r="J242" s="40">
        <v>390000</v>
      </c>
      <c r="K242" s="40">
        <v>0</v>
      </c>
      <c r="L242" s="40">
        <v>0</v>
      </c>
      <c r="M242" s="40">
        <v>390000</v>
      </c>
      <c r="N242" s="75">
        <f>VLOOKUP(P242,'CODIGOS RENTISTICOS'!$A$2:E1282,2,FALSE)</f>
        <v>12400000</v>
      </c>
      <c r="O242" s="75">
        <f>VLOOKUP(P242,'CODIGOS RENTISTICOS'!$A$2:F3449,3,FALSE)</f>
        <v>270102</v>
      </c>
      <c r="P242" s="39">
        <v>50110202</v>
      </c>
      <c r="Q242" s="40">
        <v>390000</v>
      </c>
    </row>
    <row r="243" spans="1:17" x14ac:dyDescent="0.2">
      <c r="A243" s="39">
        <v>50000249</v>
      </c>
      <c r="B243" s="39">
        <v>621258</v>
      </c>
      <c r="C243" s="39" t="s">
        <v>42</v>
      </c>
      <c r="D243" s="39">
        <v>79263574</v>
      </c>
      <c r="E243" s="50">
        <v>37533</v>
      </c>
      <c r="F243" s="39">
        <v>392789</v>
      </c>
      <c r="H243" s="40">
        <v>0</v>
      </c>
      <c r="I243" s="39">
        <v>0</v>
      </c>
      <c r="J243" s="40">
        <v>309000</v>
      </c>
      <c r="K243" s="40">
        <v>0</v>
      </c>
      <c r="L243" s="40">
        <v>0</v>
      </c>
      <c r="M243" s="40">
        <v>309000</v>
      </c>
      <c r="N243" s="75">
        <f>VLOOKUP(P243,'CODIGOS RENTISTICOS'!$A$2:E1283,2,FALSE)</f>
        <v>825000000</v>
      </c>
      <c r="O243" s="75">
        <f>VLOOKUP(P243,'CODIGOS RENTISTICOS'!$A$2:F3450,3,FALSE)</f>
        <v>150109</v>
      </c>
      <c r="P243" s="39">
        <v>121245</v>
      </c>
      <c r="Q243" s="40">
        <v>309000</v>
      </c>
    </row>
    <row r="244" spans="1:17" x14ac:dyDescent="0.2">
      <c r="A244" s="39">
        <v>50000249</v>
      </c>
      <c r="B244" s="39">
        <v>6879753</v>
      </c>
      <c r="C244" s="39" t="s">
        <v>42</v>
      </c>
      <c r="D244" s="39">
        <v>10345937</v>
      </c>
      <c r="E244" s="50">
        <v>37533</v>
      </c>
      <c r="F244" s="39">
        <v>6561169</v>
      </c>
      <c r="H244" s="40">
        <v>0</v>
      </c>
      <c r="I244" s="39">
        <v>0</v>
      </c>
      <c r="J244" s="40">
        <v>7000</v>
      </c>
      <c r="K244" s="40">
        <v>0</v>
      </c>
      <c r="L244" s="40">
        <v>0</v>
      </c>
      <c r="M244" s="40">
        <v>7000</v>
      </c>
      <c r="N244" s="75">
        <f>VLOOKUP(P244,'CODIGOS RENTISTICOS'!$A$2:E1284,2,FALSE)</f>
        <v>825000000</v>
      </c>
      <c r="O244" s="75">
        <f>VLOOKUP(P244,'CODIGOS RENTISTICOS'!$A$2:F3451,3,FALSE)</f>
        <v>150109</v>
      </c>
      <c r="P244" s="39">
        <v>121245</v>
      </c>
      <c r="Q244" s="40">
        <v>7000</v>
      </c>
    </row>
    <row r="245" spans="1:17" x14ac:dyDescent="0.2">
      <c r="A245" s="39">
        <v>50000249</v>
      </c>
      <c r="B245" s="39">
        <v>1120103</v>
      </c>
      <c r="C245" s="39" t="s">
        <v>42</v>
      </c>
      <c r="D245" s="39">
        <v>8050048511</v>
      </c>
      <c r="E245" s="50">
        <v>37533</v>
      </c>
      <c r="F245" s="39">
        <v>5146060</v>
      </c>
      <c r="H245" s="40">
        <v>0</v>
      </c>
      <c r="I245" s="39">
        <v>0</v>
      </c>
      <c r="J245" s="40">
        <v>223000</v>
      </c>
      <c r="K245" s="40">
        <v>0</v>
      </c>
      <c r="L245" s="40">
        <v>0</v>
      </c>
      <c r="M245" s="40">
        <v>223000</v>
      </c>
      <c r="N245" s="75">
        <f>VLOOKUP(P245,'CODIGOS RENTISTICOS'!$A$2:E1285,2,FALSE)</f>
        <v>12800000</v>
      </c>
      <c r="O245" s="75">
        <f>VLOOKUP(P245,'CODIGOS RENTISTICOS'!$A$2:F3452,3,FALSE)</f>
        <v>350103</v>
      </c>
      <c r="P245" s="39">
        <v>50050102</v>
      </c>
      <c r="Q245" s="40">
        <v>223000</v>
      </c>
    </row>
    <row r="246" spans="1:17" x14ac:dyDescent="0.2">
      <c r="A246" s="39">
        <v>50000249</v>
      </c>
      <c r="B246" s="39">
        <v>1120184</v>
      </c>
      <c r="C246" s="39" t="s">
        <v>42</v>
      </c>
      <c r="D246" s="39">
        <v>1454178</v>
      </c>
      <c r="E246" s="50">
        <v>37533</v>
      </c>
      <c r="F246" s="39">
        <v>8818005</v>
      </c>
      <c r="H246" s="40">
        <v>0</v>
      </c>
      <c r="I246" s="39">
        <v>0</v>
      </c>
      <c r="J246" s="40">
        <v>200000</v>
      </c>
      <c r="K246" s="40">
        <v>0</v>
      </c>
      <c r="L246" s="40">
        <v>0</v>
      </c>
      <c r="M246" s="40">
        <v>200000</v>
      </c>
      <c r="N246" s="75">
        <f>VLOOKUP(P246,'CODIGOS RENTISTICOS'!$A$2:E1286,2,FALSE)</f>
        <v>10900000</v>
      </c>
      <c r="O246" s="75">
        <f>VLOOKUP(P246,'CODIGOS RENTISTICOS'!$A$2:F3453,3,FALSE)</f>
        <v>170101</v>
      </c>
      <c r="P246" s="39">
        <v>121255</v>
      </c>
      <c r="Q246" s="40">
        <v>200000</v>
      </c>
    </row>
    <row r="247" spans="1:17" x14ac:dyDescent="0.2">
      <c r="A247" s="39">
        <v>50000249</v>
      </c>
      <c r="B247" s="39">
        <v>628384</v>
      </c>
      <c r="C247" s="39" t="s">
        <v>295</v>
      </c>
      <c r="D247" s="39">
        <v>16471643</v>
      </c>
      <c r="E247" s="50">
        <v>37533</v>
      </c>
      <c r="F247" s="39">
        <v>2125653</v>
      </c>
      <c r="H247" s="40">
        <v>0</v>
      </c>
      <c r="I247" s="39">
        <v>0</v>
      </c>
      <c r="J247" s="40">
        <v>450000</v>
      </c>
      <c r="K247" s="40">
        <v>0</v>
      </c>
      <c r="L247" s="40">
        <v>0</v>
      </c>
      <c r="M247" s="40">
        <v>450000</v>
      </c>
      <c r="N247" s="75">
        <f>VLOOKUP(P247,'CODIGOS RENTISTICOS'!$A$2:E1287,2,FALSE)</f>
        <v>11100000</v>
      </c>
      <c r="O247" s="75">
        <f>VLOOKUP(P247,'CODIGOS RENTISTICOS'!$A$2:F3454,3,FALSE)</f>
        <v>150101</v>
      </c>
      <c r="P247" s="39">
        <v>121275</v>
      </c>
      <c r="Q247" s="40">
        <v>450000</v>
      </c>
    </row>
    <row r="248" spans="1:17" x14ac:dyDescent="0.2">
      <c r="A248" s="39">
        <v>50000249</v>
      </c>
      <c r="B248" s="39">
        <v>628385</v>
      </c>
      <c r="C248" s="39" t="s">
        <v>295</v>
      </c>
      <c r="D248" s="39">
        <v>16506799</v>
      </c>
      <c r="E248" s="50">
        <v>37533</v>
      </c>
      <c r="F248" s="39">
        <v>2412246</v>
      </c>
      <c r="H248" s="40">
        <v>0</v>
      </c>
      <c r="I248" s="39">
        <v>0</v>
      </c>
      <c r="J248" s="40">
        <v>80000</v>
      </c>
      <c r="K248" s="40">
        <v>0</v>
      </c>
      <c r="L248" s="40">
        <v>0</v>
      </c>
      <c r="M248" s="40">
        <v>80000</v>
      </c>
      <c r="N248" s="75">
        <f>VLOOKUP(P248,'CODIGOS RENTISTICOS'!$A$2:E1288,2,FALSE)</f>
        <v>11100000</v>
      </c>
      <c r="O248" s="75">
        <f>VLOOKUP(P248,'CODIGOS RENTISTICOS'!$A$2:F3455,3,FALSE)</f>
        <v>150101</v>
      </c>
      <c r="P248" s="39">
        <v>121275</v>
      </c>
      <c r="Q248" s="40">
        <v>80000</v>
      </c>
    </row>
    <row r="249" spans="1:17" x14ac:dyDescent="0.2">
      <c r="A249" s="39">
        <v>50000249</v>
      </c>
      <c r="B249" s="39">
        <v>1201057</v>
      </c>
      <c r="C249" s="39" t="s">
        <v>295</v>
      </c>
      <c r="D249" s="39">
        <v>19464629</v>
      </c>
      <c r="E249" s="50">
        <v>37533</v>
      </c>
      <c r="F249" s="39">
        <v>2441601</v>
      </c>
      <c r="H249" s="40">
        <v>0</v>
      </c>
      <c r="I249" s="39">
        <v>0</v>
      </c>
      <c r="J249" s="40">
        <v>1600000</v>
      </c>
      <c r="K249" s="40">
        <v>0</v>
      </c>
      <c r="L249" s="40">
        <v>0</v>
      </c>
      <c r="M249" s="40">
        <v>1600000</v>
      </c>
      <c r="N249" s="75">
        <f>VLOOKUP(P249,'CODIGOS RENTISTICOS'!$A$2:E1289,2,FALSE)</f>
        <v>11100000</v>
      </c>
      <c r="O249" s="75">
        <f>VLOOKUP(P249,'CODIGOS RENTISTICOS'!$A$2:F3456,3,FALSE)</f>
        <v>150101</v>
      </c>
      <c r="P249" s="39">
        <v>121275</v>
      </c>
      <c r="Q249" s="40">
        <v>1600000</v>
      </c>
    </row>
    <row r="250" spans="1:17" x14ac:dyDescent="0.2">
      <c r="A250" s="39">
        <v>50000249</v>
      </c>
      <c r="B250" s="39">
        <v>1201058</v>
      </c>
      <c r="C250" s="39" t="s">
        <v>295</v>
      </c>
      <c r="D250" s="39">
        <v>14472676</v>
      </c>
      <c r="E250" s="50">
        <v>37533</v>
      </c>
      <c r="F250" s="39">
        <v>2427840</v>
      </c>
      <c r="H250" s="40">
        <v>0</v>
      </c>
      <c r="I250" s="39">
        <v>0</v>
      </c>
      <c r="J250" s="40">
        <v>1000000</v>
      </c>
      <c r="K250" s="40">
        <v>0</v>
      </c>
      <c r="L250" s="40">
        <v>0</v>
      </c>
      <c r="M250" s="40">
        <v>1000000</v>
      </c>
      <c r="N250" s="75">
        <f>VLOOKUP(P250,'CODIGOS RENTISTICOS'!$A$2:E1290,2,FALSE)</f>
        <v>11100000</v>
      </c>
      <c r="O250" s="75">
        <f>VLOOKUP(P250,'CODIGOS RENTISTICOS'!$A$2:F3457,3,FALSE)</f>
        <v>150101</v>
      </c>
      <c r="P250" s="39">
        <v>121275</v>
      </c>
      <c r="Q250" s="40">
        <v>1000000</v>
      </c>
    </row>
    <row r="251" spans="1:17" x14ac:dyDescent="0.2">
      <c r="A251" s="39">
        <v>50000249</v>
      </c>
      <c r="B251" s="39">
        <v>1226419</v>
      </c>
      <c r="C251" s="39" t="s">
        <v>295</v>
      </c>
      <c r="D251" s="39">
        <v>13103759</v>
      </c>
      <c r="E251" s="50">
        <v>37533</v>
      </c>
      <c r="F251" s="39">
        <v>2433163</v>
      </c>
      <c r="H251" s="40">
        <v>0</v>
      </c>
      <c r="I251" s="39">
        <v>0</v>
      </c>
      <c r="J251" s="40">
        <v>1000000</v>
      </c>
      <c r="K251" s="40">
        <v>0</v>
      </c>
      <c r="L251" s="40">
        <v>0</v>
      </c>
      <c r="M251" s="40">
        <v>1000000</v>
      </c>
      <c r="N251" s="75">
        <f>VLOOKUP(P251,'CODIGOS RENTISTICOS'!$A$2:E1291,2,FALSE)</f>
        <v>11100000</v>
      </c>
      <c r="O251" s="75">
        <f>VLOOKUP(P251,'CODIGOS RENTISTICOS'!$A$2:F3458,3,FALSE)</f>
        <v>150101</v>
      </c>
      <c r="P251" s="39">
        <v>121275</v>
      </c>
      <c r="Q251" s="40">
        <v>1000000</v>
      </c>
    </row>
    <row r="252" spans="1:17" x14ac:dyDescent="0.2">
      <c r="A252" s="39">
        <v>50000249</v>
      </c>
      <c r="B252" s="39">
        <v>1214112</v>
      </c>
      <c r="C252" s="39" t="s">
        <v>42</v>
      </c>
      <c r="D252" s="39">
        <v>8603531035</v>
      </c>
      <c r="E252" s="50">
        <v>37533</v>
      </c>
      <c r="F252" s="39">
        <v>6513131</v>
      </c>
      <c r="H252" s="40">
        <v>0</v>
      </c>
      <c r="I252" s="39">
        <v>0</v>
      </c>
      <c r="J252" s="40">
        <v>1488002</v>
      </c>
      <c r="K252" s="40">
        <v>0</v>
      </c>
      <c r="L252" s="40">
        <v>0</v>
      </c>
      <c r="M252" s="40">
        <v>1488002</v>
      </c>
      <c r="N252" s="75">
        <f>VLOOKUP(P252,'CODIGOS RENTISTICOS'!$A$2:E1292,2,FALSE)</f>
        <v>96200000</v>
      </c>
      <c r="O252" s="75">
        <f>VLOOKUP(P252,'CODIGOS RENTISTICOS'!$A$2:F3459,3,FALSE)</f>
        <v>350101</v>
      </c>
      <c r="P252" s="39">
        <v>121240</v>
      </c>
      <c r="Q252" s="40">
        <v>1488002</v>
      </c>
    </row>
    <row r="253" spans="1:17" x14ac:dyDescent="0.2">
      <c r="A253" s="39">
        <v>50000249</v>
      </c>
      <c r="B253" s="39">
        <v>646539</v>
      </c>
      <c r="C253" s="39" t="s">
        <v>116</v>
      </c>
      <c r="D253" s="39">
        <v>8001975901</v>
      </c>
      <c r="E253" s="50">
        <v>37533</v>
      </c>
      <c r="F253" s="39">
        <v>2759825</v>
      </c>
      <c r="H253" s="40">
        <v>1</v>
      </c>
      <c r="I253" s="39">
        <v>0</v>
      </c>
      <c r="J253" s="40">
        <v>0</v>
      </c>
      <c r="K253" s="40">
        <v>0</v>
      </c>
      <c r="L253" s="40">
        <v>600716</v>
      </c>
      <c r="M253" s="40">
        <v>600716</v>
      </c>
      <c r="N253" s="75">
        <f>VLOOKUP(P253,'CODIGOS RENTISTICOS'!$A$2:E1293,2,FALSE)</f>
        <v>910300000</v>
      </c>
      <c r="O253" s="75">
        <f>VLOOKUP(P253,'CODIGOS RENTISTICOS'!$A$2:F3460,3,FALSE)</f>
        <v>130113</v>
      </c>
      <c r="P253" s="39">
        <v>121235</v>
      </c>
      <c r="Q253" s="40">
        <v>600716</v>
      </c>
    </row>
    <row r="254" spans="1:17" x14ac:dyDescent="0.2">
      <c r="A254" s="39">
        <v>50000249</v>
      </c>
      <c r="B254" s="39">
        <v>5261246</v>
      </c>
      <c r="C254" s="39" t="s">
        <v>117</v>
      </c>
      <c r="D254" s="39">
        <v>50959424</v>
      </c>
      <c r="E254" s="50">
        <v>37533</v>
      </c>
      <c r="F254" s="39">
        <v>0</v>
      </c>
      <c r="H254" s="40">
        <v>0</v>
      </c>
      <c r="I254" s="39">
        <v>0</v>
      </c>
      <c r="J254" s="40">
        <v>4000</v>
      </c>
      <c r="K254" s="40">
        <v>0</v>
      </c>
      <c r="L254" s="40">
        <v>0</v>
      </c>
      <c r="M254" s="40">
        <v>4000</v>
      </c>
      <c r="N254" s="75">
        <f>VLOOKUP(P254,'CODIGOS RENTISTICOS'!$A$2:E1294,2,FALSE)</f>
        <v>96300000</v>
      </c>
      <c r="O254" s="75">
        <f>VLOOKUP(P254,'CODIGOS RENTISTICOS'!$A$2:F3461,3,FALSE)</f>
        <v>360101</v>
      </c>
      <c r="P254" s="39">
        <v>121270</v>
      </c>
      <c r="Q254" s="40">
        <v>4000</v>
      </c>
    </row>
    <row r="255" spans="1:17" x14ac:dyDescent="0.2">
      <c r="A255" s="39">
        <v>50000249</v>
      </c>
      <c r="B255" s="39">
        <v>1066808</v>
      </c>
      <c r="C255" s="39" t="s">
        <v>285</v>
      </c>
      <c r="D255" s="39">
        <v>8903127496</v>
      </c>
      <c r="E255" s="50">
        <v>37536</v>
      </c>
      <c r="F255" s="39">
        <v>2851015</v>
      </c>
      <c r="H255" s="39">
        <v>0</v>
      </c>
      <c r="I255" s="39">
        <v>0</v>
      </c>
      <c r="J255" s="40">
        <v>28000</v>
      </c>
      <c r="K255" s="40">
        <v>0</v>
      </c>
      <c r="L255" s="40">
        <v>0</v>
      </c>
      <c r="M255" s="40">
        <v>28000</v>
      </c>
      <c r="N255" s="75">
        <f>VLOOKUP(P255,'CODIGOS RENTISTICOS'!$A$2:E1295,2,FALSE)</f>
        <v>825000000</v>
      </c>
      <c r="O255" s="75">
        <f>VLOOKUP(P255,'CODIGOS RENTISTICOS'!$A$2:F3462,3,FALSE)</f>
        <v>150109</v>
      </c>
      <c r="P255" s="39">
        <v>121245</v>
      </c>
      <c r="Q255" s="40">
        <v>28000</v>
      </c>
    </row>
    <row r="256" spans="1:17" x14ac:dyDescent="0.2">
      <c r="A256" s="39">
        <v>50000249</v>
      </c>
      <c r="B256" s="39">
        <v>752317</v>
      </c>
      <c r="C256" s="39" t="s">
        <v>285</v>
      </c>
      <c r="D256" s="39">
        <v>7164201</v>
      </c>
      <c r="E256" s="50">
        <v>37536</v>
      </c>
      <c r="F256" s="39">
        <v>2990581</v>
      </c>
      <c r="H256" s="39">
        <v>0</v>
      </c>
      <c r="I256" s="39">
        <v>0</v>
      </c>
      <c r="J256" s="40">
        <v>5000</v>
      </c>
      <c r="K256" s="40">
        <v>0</v>
      </c>
      <c r="L256" s="40">
        <v>0</v>
      </c>
      <c r="M256" s="40">
        <v>5000</v>
      </c>
      <c r="N256" s="75">
        <f>VLOOKUP(P256,'CODIGOS RENTISTICOS'!$A$2:E1296,2,FALSE)</f>
        <v>825000000</v>
      </c>
      <c r="O256" s="75">
        <f>VLOOKUP(P256,'CODIGOS RENTISTICOS'!$A$2:F3463,3,FALSE)</f>
        <v>150109</v>
      </c>
      <c r="P256" s="39">
        <v>5041</v>
      </c>
      <c r="Q256" s="40">
        <v>5000</v>
      </c>
    </row>
    <row r="257" spans="1:17" x14ac:dyDescent="0.2">
      <c r="A257" s="39">
        <v>50000249</v>
      </c>
      <c r="B257" s="39">
        <v>810252</v>
      </c>
      <c r="C257" s="39" t="s">
        <v>285</v>
      </c>
      <c r="D257" s="39">
        <v>91131685</v>
      </c>
      <c r="E257" s="50">
        <v>37536</v>
      </c>
      <c r="F257" s="39">
        <v>4809285</v>
      </c>
      <c r="H257" s="39">
        <v>0</v>
      </c>
      <c r="I257" s="39">
        <v>0</v>
      </c>
      <c r="J257" s="40">
        <v>5000</v>
      </c>
      <c r="K257" s="40">
        <v>0</v>
      </c>
      <c r="L257" s="40">
        <v>0</v>
      </c>
      <c r="M257" s="40">
        <v>5000</v>
      </c>
      <c r="N257" s="75">
        <f>VLOOKUP(P257,'CODIGOS RENTISTICOS'!$A$2:E1297,2,FALSE)</f>
        <v>825000000</v>
      </c>
      <c r="O257" s="75">
        <f>VLOOKUP(P257,'CODIGOS RENTISTICOS'!$A$2:F3464,3,FALSE)</f>
        <v>150109</v>
      </c>
      <c r="P257" s="39">
        <v>5041</v>
      </c>
      <c r="Q257" s="40">
        <v>5000</v>
      </c>
    </row>
    <row r="258" spans="1:17" x14ac:dyDescent="0.2">
      <c r="A258" s="39">
        <v>50000249</v>
      </c>
      <c r="B258" s="39">
        <v>553973</v>
      </c>
      <c r="C258" s="39" t="s">
        <v>285</v>
      </c>
      <c r="D258" s="39">
        <v>8605305338</v>
      </c>
      <c r="E258" s="50">
        <v>37536</v>
      </c>
      <c r="F258" s="39">
        <v>6100003</v>
      </c>
      <c r="H258" s="39">
        <v>0</v>
      </c>
      <c r="I258" s="39">
        <v>0</v>
      </c>
      <c r="J258" s="40">
        <v>40000</v>
      </c>
      <c r="K258" s="40">
        <v>0</v>
      </c>
      <c r="L258" s="40">
        <v>0</v>
      </c>
      <c r="M258" s="40">
        <v>40000</v>
      </c>
      <c r="N258" s="75">
        <f>VLOOKUP(P258,'CODIGOS RENTISTICOS'!$A$2:E1298,2,FALSE)</f>
        <v>825000000</v>
      </c>
      <c r="O258" s="75">
        <f>VLOOKUP(P258,'CODIGOS RENTISTICOS'!$A$2:F3465,3,FALSE)</f>
        <v>150109</v>
      </c>
      <c r="P258" s="39">
        <v>121245</v>
      </c>
      <c r="Q258" s="40">
        <v>40000</v>
      </c>
    </row>
    <row r="259" spans="1:17" x14ac:dyDescent="0.2">
      <c r="A259" s="39">
        <v>50000249</v>
      </c>
      <c r="B259" s="39">
        <v>1244010</v>
      </c>
      <c r="C259" s="39" t="s">
        <v>285</v>
      </c>
      <c r="D259" s="39">
        <v>79598351</v>
      </c>
      <c r="E259" s="50">
        <v>37536</v>
      </c>
      <c r="F259" s="39">
        <v>6814904</v>
      </c>
      <c r="H259" s="39">
        <v>0</v>
      </c>
      <c r="I259" s="39">
        <v>0</v>
      </c>
      <c r="J259" s="40">
        <v>7000</v>
      </c>
      <c r="K259" s="40">
        <v>0</v>
      </c>
      <c r="L259" s="40">
        <v>0</v>
      </c>
      <c r="M259" s="40">
        <v>7000</v>
      </c>
      <c r="N259" s="75">
        <f>VLOOKUP(P259,'CODIGOS RENTISTICOS'!$A$2:E1299,2,FALSE)</f>
        <v>825000000</v>
      </c>
      <c r="O259" s="75">
        <f>VLOOKUP(P259,'CODIGOS RENTISTICOS'!$A$2:F3466,3,FALSE)</f>
        <v>150109</v>
      </c>
      <c r="P259" s="39">
        <v>121245</v>
      </c>
      <c r="Q259" s="40">
        <v>7000</v>
      </c>
    </row>
    <row r="260" spans="1:17" x14ac:dyDescent="0.2">
      <c r="A260" s="39">
        <v>50000249</v>
      </c>
      <c r="B260" s="39">
        <v>932970</v>
      </c>
      <c r="C260" s="39" t="s">
        <v>285</v>
      </c>
      <c r="D260" s="39">
        <v>8605196592</v>
      </c>
      <c r="E260" s="50">
        <v>37536</v>
      </c>
      <c r="F260" s="39">
        <v>3751639</v>
      </c>
      <c r="H260" s="39">
        <v>0</v>
      </c>
      <c r="I260" s="39">
        <v>0</v>
      </c>
      <c r="J260" s="40">
        <v>7000</v>
      </c>
      <c r="K260" s="40">
        <v>0</v>
      </c>
      <c r="L260" s="40">
        <v>0</v>
      </c>
      <c r="M260" s="40">
        <v>7000</v>
      </c>
      <c r="N260" s="75">
        <f>VLOOKUP(P260,'CODIGOS RENTISTICOS'!$A$2:E1300,2,FALSE)</f>
        <v>825000000</v>
      </c>
      <c r="O260" s="75">
        <f>VLOOKUP(P260,'CODIGOS RENTISTICOS'!$A$2:F3467,3,FALSE)</f>
        <v>150109</v>
      </c>
      <c r="P260" s="39">
        <v>121245</v>
      </c>
      <c r="Q260" s="40">
        <v>7000</v>
      </c>
    </row>
    <row r="261" spans="1:17" x14ac:dyDescent="0.2">
      <c r="A261" s="39">
        <v>50000249</v>
      </c>
      <c r="B261" s="39">
        <v>932971</v>
      </c>
      <c r="C261" s="39" t="s">
        <v>285</v>
      </c>
      <c r="D261" s="39">
        <v>8605196592</v>
      </c>
      <c r="E261" s="50">
        <v>37536</v>
      </c>
      <c r="F261" s="39">
        <v>3751639</v>
      </c>
      <c r="H261" s="39">
        <v>0</v>
      </c>
      <c r="I261" s="39">
        <v>0</v>
      </c>
      <c r="J261" s="40">
        <v>7000</v>
      </c>
      <c r="K261" s="40">
        <v>0</v>
      </c>
      <c r="L261" s="40">
        <v>0</v>
      </c>
      <c r="M261" s="40">
        <v>7000</v>
      </c>
      <c r="N261" s="75">
        <f>VLOOKUP(P261,'CODIGOS RENTISTICOS'!$A$2:E1301,2,FALSE)</f>
        <v>825000000</v>
      </c>
      <c r="O261" s="75">
        <f>VLOOKUP(P261,'CODIGOS RENTISTICOS'!$A$2:F3468,3,FALSE)</f>
        <v>150109</v>
      </c>
      <c r="P261" s="39">
        <v>121245</v>
      </c>
      <c r="Q261" s="40">
        <v>7000</v>
      </c>
    </row>
    <row r="262" spans="1:17" x14ac:dyDescent="0.2">
      <c r="A262" s="39">
        <v>50000249</v>
      </c>
      <c r="B262" s="39">
        <v>5163224</v>
      </c>
      <c r="C262" s="39" t="s">
        <v>285</v>
      </c>
      <c r="D262" s="39">
        <v>8300304541</v>
      </c>
      <c r="E262" s="50">
        <v>37536</v>
      </c>
      <c r="F262" s="39">
        <v>6434752</v>
      </c>
      <c r="H262" s="39">
        <v>0</v>
      </c>
      <c r="I262" s="39">
        <v>0</v>
      </c>
      <c r="J262" s="40">
        <v>25000</v>
      </c>
      <c r="K262" s="40">
        <v>0</v>
      </c>
      <c r="L262" s="40">
        <v>0</v>
      </c>
      <c r="M262" s="40">
        <v>25000</v>
      </c>
      <c r="N262" s="75">
        <f>VLOOKUP(P262,'CODIGOS RENTISTICOS'!$A$2:E1302,2,FALSE)</f>
        <v>825000000</v>
      </c>
      <c r="O262" s="75">
        <f>VLOOKUP(P262,'CODIGOS RENTISTICOS'!$A$2:F3469,3,FALSE)</f>
        <v>150109</v>
      </c>
      <c r="P262" s="39">
        <v>121245</v>
      </c>
      <c r="Q262" s="40">
        <v>25000</v>
      </c>
    </row>
    <row r="263" spans="1:17" x14ac:dyDescent="0.2">
      <c r="A263" s="39">
        <v>50000249</v>
      </c>
      <c r="B263" s="39">
        <v>1169399</v>
      </c>
      <c r="C263" s="39" t="s">
        <v>285</v>
      </c>
      <c r="D263" s="39">
        <v>8605332068</v>
      </c>
      <c r="E263" s="50">
        <v>37536</v>
      </c>
      <c r="F263" s="39">
        <v>6110843</v>
      </c>
      <c r="H263" s="39">
        <v>0</v>
      </c>
      <c r="I263" s="39">
        <v>0</v>
      </c>
      <c r="J263" s="40">
        <v>1285134</v>
      </c>
      <c r="K263" s="40">
        <v>0</v>
      </c>
      <c r="L263" s="40">
        <v>0</v>
      </c>
      <c r="M263" s="40">
        <v>1285134</v>
      </c>
      <c r="N263" s="75">
        <f>VLOOKUP(P263,'CODIGOS RENTISTICOS'!$A$2:E1303,2,FALSE)</f>
        <v>96200000</v>
      </c>
      <c r="O263" s="75">
        <f>VLOOKUP(P263,'CODIGOS RENTISTICOS'!$A$2:F3470,3,FALSE)</f>
        <v>350101</v>
      </c>
      <c r="P263" s="39">
        <v>121240</v>
      </c>
      <c r="Q263" s="40">
        <v>1285134</v>
      </c>
    </row>
    <row r="264" spans="1:17" x14ac:dyDescent="0.2">
      <c r="A264" s="39">
        <v>50000249</v>
      </c>
      <c r="B264" s="39">
        <v>1230526</v>
      </c>
      <c r="C264" s="39" t="s">
        <v>285</v>
      </c>
      <c r="D264" s="39">
        <v>79867883</v>
      </c>
      <c r="E264" s="50">
        <v>37536</v>
      </c>
      <c r="F264" s="39">
        <v>6828390</v>
      </c>
      <c r="H264" s="39">
        <v>0</v>
      </c>
      <c r="I264" s="39">
        <v>0</v>
      </c>
      <c r="J264" s="40">
        <v>5000</v>
      </c>
      <c r="K264" s="40">
        <v>0</v>
      </c>
      <c r="L264" s="40">
        <v>0</v>
      </c>
      <c r="M264" s="40">
        <v>5000</v>
      </c>
      <c r="N264" s="75">
        <f>VLOOKUP(P264,'CODIGOS RENTISTICOS'!$A$2:E1304,2,FALSE)</f>
        <v>825000000</v>
      </c>
      <c r="O264" s="75">
        <f>VLOOKUP(P264,'CODIGOS RENTISTICOS'!$A$2:F3471,3,FALSE)</f>
        <v>150109</v>
      </c>
      <c r="P264" s="39">
        <v>121245</v>
      </c>
      <c r="Q264" s="40">
        <v>5000</v>
      </c>
    </row>
    <row r="265" spans="1:17" x14ac:dyDescent="0.2">
      <c r="A265" s="39">
        <v>50000249</v>
      </c>
      <c r="B265" s="39">
        <v>956292</v>
      </c>
      <c r="C265" s="39" t="s">
        <v>285</v>
      </c>
      <c r="D265" s="39">
        <v>8300344999</v>
      </c>
      <c r="E265" s="50">
        <v>37536</v>
      </c>
      <c r="F265" s="39">
        <v>3461413</v>
      </c>
      <c r="H265" s="39">
        <v>0</v>
      </c>
      <c r="I265" s="39">
        <v>0</v>
      </c>
      <c r="J265" s="40">
        <v>14000</v>
      </c>
      <c r="K265" s="40">
        <v>0</v>
      </c>
      <c r="L265" s="40">
        <v>0</v>
      </c>
      <c r="M265" s="40">
        <v>14000</v>
      </c>
      <c r="N265" s="75">
        <f>VLOOKUP(P265,'CODIGOS RENTISTICOS'!$A$2:E1305,2,FALSE)</f>
        <v>825000000</v>
      </c>
      <c r="O265" s="75">
        <f>VLOOKUP(P265,'CODIGOS RENTISTICOS'!$A$2:F3472,3,FALSE)</f>
        <v>150109</v>
      </c>
      <c r="P265" s="39">
        <v>121245</v>
      </c>
      <c r="Q265" s="40">
        <v>14000</v>
      </c>
    </row>
    <row r="266" spans="1:17" x14ac:dyDescent="0.2">
      <c r="A266" s="39">
        <v>50000249</v>
      </c>
      <c r="B266" s="39">
        <v>956713</v>
      </c>
      <c r="C266" s="39" t="s">
        <v>285</v>
      </c>
      <c r="D266" s="39">
        <v>8300344999</v>
      </c>
      <c r="E266" s="50">
        <v>37536</v>
      </c>
      <c r="F266" s="39">
        <v>3461413</v>
      </c>
      <c r="H266" s="39">
        <v>0</v>
      </c>
      <c r="I266" s="39">
        <v>0</v>
      </c>
      <c r="J266" s="40">
        <v>7000</v>
      </c>
      <c r="K266" s="40">
        <v>0</v>
      </c>
      <c r="L266" s="40">
        <v>0</v>
      </c>
      <c r="M266" s="40">
        <v>7000</v>
      </c>
      <c r="N266" s="75">
        <f>VLOOKUP(P266,'CODIGOS RENTISTICOS'!$A$2:E1306,2,FALSE)</f>
        <v>825000000</v>
      </c>
      <c r="O266" s="75">
        <f>VLOOKUP(P266,'CODIGOS RENTISTICOS'!$A$2:F3473,3,FALSE)</f>
        <v>150109</v>
      </c>
      <c r="P266" s="39">
        <v>121245</v>
      </c>
      <c r="Q266" s="40">
        <v>7000</v>
      </c>
    </row>
    <row r="267" spans="1:17" x14ac:dyDescent="0.2">
      <c r="A267" s="39">
        <v>50000249</v>
      </c>
      <c r="B267" s="39">
        <v>956714</v>
      </c>
      <c r="C267" s="39" t="s">
        <v>285</v>
      </c>
      <c r="D267" s="39">
        <v>8300344999</v>
      </c>
      <c r="E267" s="50">
        <v>37536</v>
      </c>
      <c r="F267" s="39">
        <v>3461413</v>
      </c>
      <c r="H267" s="39">
        <v>0</v>
      </c>
      <c r="I267" s="39">
        <v>0</v>
      </c>
      <c r="J267" s="40">
        <v>21000</v>
      </c>
      <c r="K267" s="40">
        <v>0</v>
      </c>
      <c r="L267" s="40">
        <v>0</v>
      </c>
      <c r="M267" s="40">
        <v>21000</v>
      </c>
      <c r="N267" s="75">
        <f>VLOOKUP(P267,'CODIGOS RENTISTICOS'!$A$2:E1307,2,FALSE)</f>
        <v>825000000</v>
      </c>
      <c r="O267" s="75">
        <f>VLOOKUP(P267,'CODIGOS RENTISTICOS'!$A$2:F3474,3,FALSE)</f>
        <v>150109</v>
      </c>
      <c r="P267" s="39">
        <v>121245</v>
      </c>
      <c r="Q267" s="40">
        <v>21000</v>
      </c>
    </row>
    <row r="268" spans="1:17" x14ac:dyDescent="0.2">
      <c r="A268" s="39">
        <v>50000249</v>
      </c>
      <c r="B268" s="39">
        <v>1304783</v>
      </c>
      <c r="C268" s="39" t="s">
        <v>285</v>
      </c>
      <c r="D268" s="39">
        <v>8600631245</v>
      </c>
      <c r="E268" s="50">
        <v>37536</v>
      </c>
      <c r="F268" s="39">
        <v>2171863</v>
      </c>
      <c r="H268" s="39">
        <v>0</v>
      </c>
      <c r="I268" s="39">
        <v>0</v>
      </c>
      <c r="J268" s="40">
        <v>103000</v>
      </c>
      <c r="K268" s="40">
        <v>0</v>
      </c>
      <c r="L268" s="40">
        <v>0</v>
      </c>
      <c r="M268" s="40">
        <v>103000</v>
      </c>
      <c r="N268" s="75">
        <f>VLOOKUP(P268,'CODIGOS RENTISTICOS'!$A$2:E1308,2,FALSE)</f>
        <v>825000000</v>
      </c>
      <c r="O268" s="75">
        <f>VLOOKUP(P268,'CODIGOS RENTISTICOS'!$A$2:F3475,3,FALSE)</f>
        <v>150109</v>
      </c>
      <c r="P268" s="39">
        <v>121245</v>
      </c>
      <c r="Q268" s="40">
        <v>103000</v>
      </c>
    </row>
    <row r="269" spans="1:17" x14ac:dyDescent="0.2">
      <c r="A269" s="39">
        <v>50000249</v>
      </c>
      <c r="B269" s="39">
        <v>1385987</v>
      </c>
      <c r="C269" s="39" t="s">
        <v>285</v>
      </c>
      <c r="D269" s="39">
        <v>16586527</v>
      </c>
      <c r="E269" s="50">
        <v>37536</v>
      </c>
      <c r="F269" s="39">
        <v>5134692</v>
      </c>
      <c r="H269" s="39">
        <v>0</v>
      </c>
      <c r="I269" s="39">
        <v>0</v>
      </c>
      <c r="J269" s="40">
        <v>2574</v>
      </c>
      <c r="K269" s="40">
        <v>0</v>
      </c>
      <c r="L269" s="40">
        <v>0</v>
      </c>
      <c r="M269" s="40">
        <v>2574</v>
      </c>
      <c r="N269" s="75">
        <f>VLOOKUP(P269,'CODIGOS RENTISTICOS'!$A$2:E1309,2,FALSE)</f>
        <v>96400000</v>
      </c>
      <c r="O269" s="75">
        <f>VLOOKUP(P269,'CODIGOS RENTISTICOS'!$A$2:F3476,3,FALSE)</f>
        <v>370101</v>
      </c>
      <c r="P269" s="39">
        <v>121280</v>
      </c>
      <c r="Q269" s="40">
        <v>2574</v>
      </c>
    </row>
    <row r="270" spans="1:17" x14ac:dyDescent="0.2">
      <c r="A270" s="39">
        <v>50000249</v>
      </c>
      <c r="B270" s="39">
        <v>682025</v>
      </c>
      <c r="C270" s="39" t="s">
        <v>285</v>
      </c>
      <c r="D270" s="39">
        <v>7277783</v>
      </c>
      <c r="E270" s="50">
        <v>37536</v>
      </c>
      <c r="F270" s="39">
        <v>2810551</v>
      </c>
      <c r="H270" s="39">
        <v>0</v>
      </c>
      <c r="I270" s="39">
        <v>0</v>
      </c>
      <c r="J270" s="40">
        <v>7000</v>
      </c>
      <c r="K270" s="40">
        <v>0</v>
      </c>
      <c r="L270" s="40">
        <v>0</v>
      </c>
      <c r="M270" s="40">
        <v>7000</v>
      </c>
      <c r="N270" s="75">
        <f>VLOOKUP(P270,'CODIGOS RENTISTICOS'!$A$2:E1310,2,FALSE)</f>
        <v>825000000</v>
      </c>
      <c r="O270" s="75">
        <f>VLOOKUP(P270,'CODIGOS RENTISTICOS'!$A$2:F3477,3,FALSE)</f>
        <v>150109</v>
      </c>
      <c r="P270" s="39">
        <v>121245</v>
      </c>
      <c r="Q270" s="40">
        <v>7000</v>
      </c>
    </row>
    <row r="271" spans="1:17" x14ac:dyDescent="0.2">
      <c r="A271" s="39">
        <v>50000249</v>
      </c>
      <c r="B271" s="39">
        <v>682033</v>
      </c>
      <c r="C271" s="39" t="s">
        <v>285</v>
      </c>
      <c r="D271" s="39">
        <v>8600769191</v>
      </c>
      <c r="E271" s="50">
        <v>37536</v>
      </c>
      <c r="F271" s="39">
        <v>6652680</v>
      </c>
      <c r="H271" s="39">
        <v>0</v>
      </c>
      <c r="I271" s="39">
        <v>0</v>
      </c>
      <c r="J271" s="40">
        <v>5000</v>
      </c>
      <c r="K271" s="40">
        <v>0</v>
      </c>
      <c r="L271" s="40">
        <v>0</v>
      </c>
      <c r="M271" s="40">
        <v>5000</v>
      </c>
      <c r="N271" s="75">
        <f>VLOOKUP(P271,'CODIGOS RENTISTICOS'!$A$2:E1311,2,FALSE)</f>
        <v>825000000</v>
      </c>
      <c r="O271" s="75">
        <f>VLOOKUP(P271,'CODIGOS RENTISTICOS'!$A$2:F3478,3,FALSE)</f>
        <v>150109</v>
      </c>
      <c r="P271" s="39">
        <v>121245</v>
      </c>
      <c r="Q271" s="40">
        <v>5000</v>
      </c>
    </row>
    <row r="272" spans="1:17" x14ac:dyDescent="0.2">
      <c r="A272" s="39">
        <v>50000249</v>
      </c>
      <c r="B272" s="39">
        <v>2927595</v>
      </c>
      <c r="C272" s="39" t="s">
        <v>285</v>
      </c>
      <c r="D272" s="39">
        <v>8604011911</v>
      </c>
      <c r="E272" s="50">
        <v>37536</v>
      </c>
      <c r="F272" s="39">
        <v>3464214</v>
      </c>
      <c r="H272" s="39">
        <v>0</v>
      </c>
      <c r="I272" s="39">
        <v>0</v>
      </c>
      <c r="J272" s="40">
        <v>49000</v>
      </c>
      <c r="K272" s="40">
        <v>0</v>
      </c>
      <c r="L272" s="40">
        <v>0</v>
      </c>
      <c r="M272" s="40">
        <v>49000</v>
      </c>
      <c r="N272" s="75">
        <f>VLOOKUP(P272,'CODIGOS RENTISTICOS'!$A$2:E1312,2,FALSE)</f>
        <v>825000000</v>
      </c>
      <c r="O272" s="75">
        <f>VLOOKUP(P272,'CODIGOS RENTISTICOS'!$A$2:F3479,3,FALSE)</f>
        <v>150109</v>
      </c>
      <c r="P272" s="39">
        <v>121245</v>
      </c>
      <c r="Q272" s="40">
        <v>49000</v>
      </c>
    </row>
    <row r="273" spans="1:17" x14ac:dyDescent="0.2">
      <c r="A273" s="39">
        <v>50000249</v>
      </c>
      <c r="B273" s="39">
        <v>3137261</v>
      </c>
      <c r="C273" s="39" t="s">
        <v>285</v>
      </c>
      <c r="D273" s="39">
        <v>72128203</v>
      </c>
      <c r="E273" s="50">
        <v>37536</v>
      </c>
      <c r="F273" s="39">
        <v>2555808</v>
      </c>
      <c r="H273" s="39">
        <v>0</v>
      </c>
      <c r="I273" s="39">
        <v>0</v>
      </c>
      <c r="J273" s="40">
        <v>309000</v>
      </c>
      <c r="K273" s="40">
        <v>0</v>
      </c>
      <c r="L273" s="40">
        <v>0</v>
      </c>
      <c r="M273" s="40">
        <v>309000</v>
      </c>
      <c r="N273" s="75">
        <f>VLOOKUP(P273,'CODIGOS RENTISTICOS'!$A$2:E1313,2,FALSE)</f>
        <v>825000000</v>
      </c>
      <c r="O273" s="75">
        <f>VLOOKUP(P273,'CODIGOS RENTISTICOS'!$A$2:F3480,3,FALSE)</f>
        <v>150109</v>
      </c>
      <c r="P273" s="39">
        <v>121245</v>
      </c>
      <c r="Q273" s="40">
        <v>309000</v>
      </c>
    </row>
    <row r="274" spans="1:17" x14ac:dyDescent="0.2">
      <c r="A274" s="39">
        <v>50000249</v>
      </c>
      <c r="B274" s="39">
        <v>3162680</v>
      </c>
      <c r="C274" s="39" t="s">
        <v>285</v>
      </c>
      <c r="D274" s="39">
        <v>11428860</v>
      </c>
      <c r="E274" s="50">
        <v>37536</v>
      </c>
      <c r="F274" s="39">
        <v>4112811</v>
      </c>
      <c r="H274" s="39">
        <v>0</v>
      </c>
      <c r="I274" s="39">
        <v>0</v>
      </c>
      <c r="J274" s="40">
        <v>49000</v>
      </c>
      <c r="K274" s="40">
        <v>0</v>
      </c>
      <c r="L274" s="40">
        <v>0</v>
      </c>
      <c r="M274" s="40">
        <v>49000</v>
      </c>
      <c r="N274" s="75">
        <f>VLOOKUP(P274,'CODIGOS RENTISTICOS'!$A$2:E1314,2,FALSE)</f>
        <v>825000000</v>
      </c>
      <c r="O274" s="75">
        <f>VLOOKUP(P274,'CODIGOS RENTISTICOS'!$A$2:F3481,3,FALSE)</f>
        <v>150109</v>
      </c>
      <c r="P274" s="39">
        <v>121245</v>
      </c>
      <c r="Q274" s="40">
        <v>49000</v>
      </c>
    </row>
    <row r="275" spans="1:17" x14ac:dyDescent="0.2">
      <c r="A275" s="39">
        <v>50000249</v>
      </c>
      <c r="B275" s="39">
        <v>3162683</v>
      </c>
      <c r="C275" s="39" t="s">
        <v>285</v>
      </c>
      <c r="D275" s="39">
        <v>11428860</v>
      </c>
      <c r="E275" s="50">
        <v>37536</v>
      </c>
      <c r="F275" s="39">
        <v>4112811</v>
      </c>
      <c r="H275" s="39">
        <v>0</v>
      </c>
      <c r="I275" s="39">
        <v>0</v>
      </c>
      <c r="J275" s="40">
        <v>150000</v>
      </c>
      <c r="K275" s="40">
        <v>0</v>
      </c>
      <c r="L275" s="40">
        <v>0</v>
      </c>
      <c r="M275" s="40">
        <v>150000</v>
      </c>
      <c r="N275" s="75">
        <f>VLOOKUP(P275,'CODIGOS RENTISTICOS'!$A$2:E1315,2,FALSE)</f>
        <v>825000000</v>
      </c>
      <c r="O275" s="75">
        <f>VLOOKUP(P275,'CODIGOS RENTISTICOS'!$A$2:F3482,3,FALSE)</f>
        <v>150109</v>
      </c>
      <c r="P275" s="39">
        <v>121245</v>
      </c>
      <c r="Q275" s="40">
        <v>150000</v>
      </c>
    </row>
    <row r="276" spans="1:17" x14ac:dyDescent="0.2">
      <c r="A276" s="39">
        <v>50000249</v>
      </c>
      <c r="B276" s="39">
        <v>3162696</v>
      </c>
      <c r="C276" s="39" t="s">
        <v>285</v>
      </c>
      <c r="D276" s="39">
        <v>8903062738</v>
      </c>
      <c r="E276" s="50">
        <v>37536</v>
      </c>
      <c r="F276" s="39">
        <v>3177670</v>
      </c>
      <c r="H276" s="39">
        <v>0</v>
      </c>
      <c r="I276" s="39">
        <v>0</v>
      </c>
      <c r="J276" s="40">
        <v>744332.73</v>
      </c>
      <c r="K276" s="40">
        <v>0</v>
      </c>
      <c r="L276" s="40">
        <v>0</v>
      </c>
      <c r="M276" s="40">
        <v>744332.73</v>
      </c>
      <c r="N276" s="75">
        <f>VLOOKUP(P276,'CODIGOS RENTISTICOS'!$A$2:E1316,2,FALSE)</f>
        <v>96200000</v>
      </c>
      <c r="O276" s="75">
        <f>VLOOKUP(P276,'CODIGOS RENTISTICOS'!$A$2:F3483,3,FALSE)</f>
        <v>350101</v>
      </c>
      <c r="P276" s="39">
        <v>121240</v>
      </c>
      <c r="Q276" s="40">
        <v>744332.73</v>
      </c>
    </row>
    <row r="277" spans="1:17" x14ac:dyDescent="0.2">
      <c r="A277" s="39">
        <v>50000249</v>
      </c>
      <c r="B277" s="39">
        <v>3162726</v>
      </c>
      <c r="C277" s="39" t="s">
        <v>285</v>
      </c>
      <c r="D277" s="39">
        <v>8000088383</v>
      </c>
      <c r="E277" s="50">
        <v>37536</v>
      </c>
      <c r="F277" s="39">
        <v>2087000</v>
      </c>
      <c r="H277" s="39">
        <v>0</v>
      </c>
      <c r="I277" s="39">
        <v>0</v>
      </c>
      <c r="J277" s="40">
        <v>21000</v>
      </c>
      <c r="K277" s="40">
        <v>0</v>
      </c>
      <c r="L277" s="40">
        <v>0</v>
      </c>
      <c r="M277" s="40">
        <v>21000</v>
      </c>
      <c r="N277" s="75">
        <f>VLOOKUP(P277,'CODIGOS RENTISTICOS'!$A$2:E1317,2,FALSE)</f>
        <v>825000000</v>
      </c>
      <c r="O277" s="75">
        <f>VLOOKUP(P277,'CODIGOS RENTISTICOS'!$A$2:F3484,3,FALSE)</f>
        <v>150109</v>
      </c>
      <c r="P277" s="39">
        <v>121245</v>
      </c>
      <c r="Q277" s="40">
        <v>21000</v>
      </c>
    </row>
    <row r="278" spans="1:17" x14ac:dyDescent="0.2">
      <c r="A278" s="39">
        <v>50000249</v>
      </c>
      <c r="B278" s="39">
        <v>3163025</v>
      </c>
      <c r="C278" s="39" t="s">
        <v>285</v>
      </c>
      <c r="D278" s="39">
        <v>88167759</v>
      </c>
      <c r="E278" s="50">
        <v>37536</v>
      </c>
      <c r="F278" s="39">
        <v>2861942</v>
      </c>
      <c r="H278" s="39">
        <v>0</v>
      </c>
      <c r="I278" s="39">
        <v>0</v>
      </c>
      <c r="J278" s="40">
        <v>68000</v>
      </c>
      <c r="K278" s="40">
        <v>0</v>
      </c>
      <c r="L278" s="40">
        <v>0</v>
      </c>
      <c r="M278" s="40">
        <v>68000</v>
      </c>
      <c r="N278" s="75">
        <f>VLOOKUP(P278,'CODIGOS RENTISTICOS'!$A$2:E1318,2,FALSE)</f>
        <v>825000000</v>
      </c>
      <c r="O278" s="75">
        <f>VLOOKUP(P278,'CODIGOS RENTISTICOS'!$A$2:F3485,3,FALSE)</f>
        <v>150109</v>
      </c>
      <c r="P278" s="39">
        <v>121245</v>
      </c>
      <c r="Q278" s="40">
        <v>68000</v>
      </c>
    </row>
    <row r="279" spans="1:17" x14ac:dyDescent="0.2">
      <c r="A279" s="39">
        <v>50000249</v>
      </c>
      <c r="B279" s="39">
        <v>3163193</v>
      </c>
      <c r="C279" s="39" t="s">
        <v>285</v>
      </c>
      <c r="D279" s="39">
        <v>39535367</v>
      </c>
      <c r="E279" s="50">
        <v>37536</v>
      </c>
      <c r="F279" s="39">
        <v>6212831</v>
      </c>
      <c r="H279" s="39">
        <v>0</v>
      </c>
      <c r="I279" s="39">
        <v>0</v>
      </c>
      <c r="J279" s="40">
        <v>7000</v>
      </c>
      <c r="K279" s="40">
        <v>0</v>
      </c>
      <c r="L279" s="40">
        <v>0</v>
      </c>
      <c r="M279" s="40">
        <v>7000</v>
      </c>
      <c r="N279" s="75">
        <f>VLOOKUP(P279,'CODIGOS RENTISTICOS'!$A$2:E1319,2,FALSE)</f>
        <v>825000000</v>
      </c>
      <c r="O279" s="75">
        <f>VLOOKUP(P279,'CODIGOS RENTISTICOS'!$A$2:F3486,3,FALSE)</f>
        <v>150109</v>
      </c>
      <c r="P279" s="39">
        <v>121245</v>
      </c>
      <c r="Q279" s="40">
        <v>7000</v>
      </c>
    </row>
    <row r="280" spans="1:17" x14ac:dyDescent="0.2">
      <c r="A280" s="39">
        <v>50000249</v>
      </c>
      <c r="B280" s="39">
        <v>3163347</v>
      </c>
      <c r="C280" s="39" t="s">
        <v>285</v>
      </c>
      <c r="D280" s="39">
        <v>75034635</v>
      </c>
      <c r="E280" s="50">
        <v>37536</v>
      </c>
      <c r="F280" s="39">
        <v>7141749</v>
      </c>
      <c r="H280" s="39">
        <v>0</v>
      </c>
      <c r="I280" s="39">
        <v>0</v>
      </c>
      <c r="J280" s="40">
        <v>7000</v>
      </c>
      <c r="K280" s="40">
        <v>0</v>
      </c>
      <c r="L280" s="40">
        <v>0</v>
      </c>
      <c r="M280" s="40">
        <v>7000</v>
      </c>
      <c r="N280" s="75">
        <f>VLOOKUP(P280,'CODIGOS RENTISTICOS'!$A$2:E1320,2,FALSE)</f>
        <v>825000000</v>
      </c>
      <c r="O280" s="75">
        <f>VLOOKUP(P280,'CODIGOS RENTISTICOS'!$A$2:F3487,3,FALSE)</f>
        <v>150109</v>
      </c>
      <c r="P280" s="39">
        <v>121245</v>
      </c>
      <c r="Q280" s="40">
        <v>7000</v>
      </c>
    </row>
    <row r="281" spans="1:17" x14ac:dyDescent="0.2">
      <c r="A281" s="39">
        <v>50000249</v>
      </c>
      <c r="B281" s="39">
        <v>3163387</v>
      </c>
      <c r="C281" s="39" t="s">
        <v>285</v>
      </c>
      <c r="D281" s="39">
        <v>8001355486</v>
      </c>
      <c r="E281" s="50">
        <v>37536</v>
      </c>
      <c r="F281" s="39">
        <v>4229100</v>
      </c>
      <c r="H281" s="39">
        <v>0</v>
      </c>
      <c r="I281" s="39">
        <v>0</v>
      </c>
      <c r="J281" s="40">
        <v>618000</v>
      </c>
      <c r="K281" s="40">
        <v>0</v>
      </c>
      <c r="L281" s="40">
        <v>0</v>
      </c>
      <c r="M281" s="40">
        <v>618000</v>
      </c>
      <c r="N281" s="75">
        <f>VLOOKUP(P281,'CODIGOS RENTISTICOS'!$A$2:E1321,2,FALSE)</f>
        <v>825000000</v>
      </c>
      <c r="O281" s="75">
        <f>VLOOKUP(P281,'CODIGOS RENTISTICOS'!$A$2:F3488,3,FALSE)</f>
        <v>150109</v>
      </c>
      <c r="P281" s="39">
        <v>121245</v>
      </c>
      <c r="Q281" s="40">
        <v>618000</v>
      </c>
    </row>
    <row r="282" spans="1:17" x14ac:dyDescent="0.2">
      <c r="A282" s="39">
        <v>50000249</v>
      </c>
      <c r="B282" s="39">
        <v>3163414</v>
      </c>
      <c r="C282" s="39" t="s">
        <v>285</v>
      </c>
      <c r="D282" s="39">
        <v>14201618</v>
      </c>
      <c r="E282" s="50">
        <v>37536</v>
      </c>
      <c r="F282" s="39">
        <v>2375291</v>
      </c>
      <c r="H282" s="39">
        <v>0</v>
      </c>
      <c r="I282" s="39">
        <v>0</v>
      </c>
      <c r="J282" s="40">
        <v>12000</v>
      </c>
      <c r="K282" s="40">
        <v>0</v>
      </c>
      <c r="L282" s="40">
        <v>0</v>
      </c>
      <c r="M282" s="40">
        <v>12000</v>
      </c>
      <c r="N282" s="75">
        <f>VLOOKUP(P282,'CODIGOS RENTISTICOS'!$A$2:E1322,2,FALSE)</f>
        <v>825000000</v>
      </c>
      <c r="O282" s="75">
        <f>VLOOKUP(P282,'CODIGOS RENTISTICOS'!$A$2:F3489,3,FALSE)</f>
        <v>150109</v>
      </c>
      <c r="P282" s="39">
        <v>121245</v>
      </c>
      <c r="Q282" s="40">
        <v>12000</v>
      </c>
    </row>
    <row r="283" spans="1:17" x14ac:dyDescent="0.2">
      <c r="A283" s="39">
        <v>50000249</v>
      </c>
      <c r="B283" s="39">
        <v>5579954</v>
      </c>
      <c r="C283" s="39" t="s">
        <v>285</v>
      </c>
      <c r="D283" s="39">
        <v>8600558596</v>
      </c>
      <c r="E283" s="50">
        <v>37536</v>
      </c>
      <c r="F283" s="39">
        <v>2488395</v>
      </c>
      <c r="H283" s="39">
        <v>0</v>
      </c>
      <c r="I283" s="39">
        <v>0</v>
      </c>
      <c r="J283" s="40">
        <v>42000</v>
      </c>
      <c r="K283" s="40">
        <v>0</v>
      </c>
      <c r="L283" s="40">
        <v>0</v>
      </c>
      <c r="M283" s="40">
        <v>42000</v>
      </c>
      <c r="N283" s="75">
        <f>VLOOKUP(P283,'CODIGOS RENTISTICOS'!$A$2:E1323,2,FALSE)</f>
        <v>825000000</v>
      </c>
      <c r="O283" s="75">
        <f>VLOOKUP(P283,'CODIGOS RENTISTICOS'!$A$2:F3490,3,FALSE)</f>
        <v>150109</v>
      </c>
      <c r="P283" s="39">
        <v>121245</v>
      </c>
      <c r="Q283" s="40">
        <v>42000</v>
      </c>
    </row>
    <row r="284" spans="1:17" x14ac:dyDescent="0.2">
      <c r="A284" s="39">
        <v>50000249</v>
      </c>
      <c r="B284" s="39">
        <v>956298</v>
      </c>
      <c r="C284" s="39" t="s">
        <v>285</v>
      </c>
      <c r="D284" s="39">
        <v>8600747528</v>
      </c>
      <c r="E284" s="50">
        <v>37536</v>
      </c>
      <c r="F284" s="39">
        <v>3404442</v>
      </c>
      <c r="H284" s="39">
        <v>0</v>
      </c>
      <c r="I284" s="39">
        <v>0</v>
      </c>
      <c r="J284" s="40">
        <v>352000</v>
      </c>
      <c r="K284" s="40">
        <v>0</v>
      </c>
      <c r="L284" s="40">
        <v>0</v>
      </c>
      <c r="M284" s="40">
        <v>352000</v>
      </c>
      <c r="N284" s="75">
        <f>VLOOKUP(P284,'CODIGOS RENTISTICOS'!$A$2:E1324,2,FALSE)</f>
        <v>825000000</v>
      </c>
      <c r="O284" s="75">
        <f>VLOOKUP(P284,'CODIGOS RENTISTICOS'!$A$2:F3491,3,FALSE)</f>
        <v>150109</v>
      </c>
      <c r="P284" s="39">
        <v>121245</v>
      </c>
      <c r="Q284" s="40">
        <v>352000</v>
      </c>
    </row>
    <row r="285" spans="1:17" x14ac:dyDescent="0.2">
      <c r="A285" s="39">
        <v>50000249</v>
      </c>
      <c r="B285" s="39">
        <v>1154504</v>
      </c>
      <c r="C285" s="39" t="s">
        <v>285</v>
      </c>
      <c r="D285" s="39">
        <v>8300050219</v>
      </c>
      <c r="E285" s="50">
        <v>37536</v>
      </c>
      <c r="F285" s="39">
        <v>3106553</v>
      </c>
      <c r="H285" s="39">
        <v>0</v>
      </c>
      <c r="I285" s="39">
        <v>0</v>
      </c>
      <c r="J285" s="40">
        <v>166000</v>
      </c>
      <c r="K285" s="40">
        <v>0</v>
      </c>
      <c r="L285" s="40">
        <v>0</v>
      </c>
      <c r="M285" s="40">
        <v>166000</v>
      </c>
      <c r="N285" s="75">
        <f>VLOOKUP(P285,'CODIGOS RENTISTICOS'!$A$2:E1325,2,FALSE)</f>
        <v>825000000</v>
      </c>
      <c r="O285" s="75">
        <f>VLOOKUP(P285,'CODIGOS RENTISTICOS'!$A$2:F3492,3,FALSE)</f>
        <v>150109</v>
      </c>
      <c r="P285" s="39">
        <v>121245</v>
      </c>
      <c r="Q285" s="40">
        <v>166000</v>
      </c>
    </row>
    <row r="286" spans="1:17" x14ac:dyDescent="0.2">
      <c r="A286" s="39">
        <v>50000249</v>
      </c>
      <c r="B286" s="39">
        <v>1231155</v>
      </c>
      <c r="C286" s="39" t="s">
        <v>285</v>
      </c>
      <c r="D286" s="39">
        <v>80654008</v>
      </c>
      <c r="E286" s="50">
        <v>37536</v>
      </c>
      <c r="F286" s="39">
        <v>8258960</v>
      </c>
      <c r="H286" s="39">
        <v>0</v>
      </c>
      <c r="I286" s="39">
        <v>0</v>
      </c>
      <c r="J286" s="40">
        <v>7000</v>
      </c>
      <c r="K286" s="40">
        <v>0</v>
      </c>
      <c r="L286" s="40">
        <v>0</v>
      </c>
      <c r="M286" s="40">
        <v>7000</v>
      </c>
      <c r="N286" s="75">
        <f>VLOOKUP(P286,'CODIGOS RENTISTICOS'!$A$2:E1326,2,FALSE)</f>
        <v>825000000</v>
      </c>
      <c r="O286" s="75">
        <f>VLOOKUP(P286,'CODIGOS RENTISTICOS'!$A$2:F3493,3,FALSE)</f>
        <v>150109</v>
      </c>
      <c r="P286" s="39">
        <v>121245</v>
      </c>
      <c r="Q286" s="40">
        <v>7000</v>
      </c>
    </row>
    <row r="287" spans="1:17" x14ac:dyDescent="0.2">
      <c r="A287" s="39">
        <v>50000249</v>
      </c>
      <c r="B287" s="39">
        <v>1077453</v>
      </c>
      <c r="C287" s="39" t="s">
        <v>33</v>
      </c>
      <c r="D287" s="39">
        <v>8909192674</v>
      </c>
      <c r="E287" s="50">
        <v>37536</v>
      </c>
      <c r="F287" s="39">
        <v>3140555</v>
      </c>
      <c r="H287" s="39">
        <v>1</v>
      </c>
      <c r="I287" s="39">
        <v>0</v>
      </c>
      <c r="J287" s="40">
        <v>0</v>
      </c>
      <c r="K287" s="40">
        <v>0</v>
      </c>
      <c r="L287" s="40">
        <v>1545000</v>
      </c>
      <c r="M287" s="40">
        <v>1545000</v>
      </c>
      <c r="N287" s="75">
        <f>VLOOKUP(P287,'CODIGOS RENTISTICOS'!$A$2:E1327,2,FALSE)</f>
        <v>825000000</v>
      </c>
      <c r="O287" s="75">
        <f>VLOOKUP(P287,'CODIGOS RENTISTICOS'!$A$2:F3494,3,FALSE)</f>
        <v>150109</v>
      </c>
      <c r="P287" s="39">
        <v>121245</v>
      </c>
      <c r="Q287" s="40">
        <v>1545000</v>
      </c>
    </row>
    <row r="288" spans="1:17" x14ac:dyDescent="0.2">
      <c r="A288" s="39">
        <v>50000249</v>
      </c>
      <c r="B288" s="39">
        <v>924776</v>
      </c>
      <c r="C288" s="39" t="s">
        <v>33</v>
      </c>
      <c r="D288" s="39">
        <v>8600558596</v>
      </c>
      <c r="E288" s="50">
        <v>37536</v>
      </c>
      <c r="F288" s="39">
        <v>2352800</v>
      </c>
      <c r="H288" s="39">
        <v>0</v>
      </c>
      <c r="I288" s="39">
        <v>0</v>
      </c>
      <c r="J288" s="40">
        <v>1309450</v>
      </c>
      <c r="K288" s="40">
        <v>0</v>
      </c>
      <c r="L288" s="40">
        <v>0</v>
      </c>
      <c r="M288" s="40">
        <v>1309450</v>
      </c>
      <c r="N288" s="75">
        <f>VLOOKUP(P288,'CODIGOS RENTISTICOS'!$A$2:E1328,2,FALSE)</f>
        <v>825000000</v>
      </c>
      <c r="O288" s="75">
        <f>VLOOKUP(P288,'CODIGOS RENTISTICOS'!$A$2:F3495,3,FALSE)</f>
        <v>150109</v>
      </c>
      <c r="P288" s="39">
        <v>121245</v>
      </c>
      <c r="Q288" s="40">
        <v>1309450</v>
      </c>
    </row>
    <row r="289" spans="1:17" x14ac:dyDescent="0.2">
      <c r="A289" s="39">
        <v>50000249</v>
      </c>
      <c r="B289" s="39">
        <v>688574</v>
      </c>
      <c r="C289" s="39" t="s">
        <v>34</v>
      </c>
      <c r="D289" s="39">
        <v>73122750</v>
      </c>
      <c r="E289" s="50">
        <v>37536</v>
      </c>
      <c r="F289" s="39">
        <v>6816104</v>
      </c>
      <c r="H289" s="39">
        <v>0</v>
      </c>
      <c r="I289" s="39">
        <v>0</v>
      </c>
      <c r="J289" s="40">
        <v>154500</v>
      </c>
      <c r="K289" s="40">
        <v>0</v>
      </c>
      <c r="L289" s="40">
        <v>0</v>
      </c>
      <c r="M289" s="40">
        <v>154500</v>
      </c>
      <c r="N289" s="75">
        <f>VLOOKUP(P289,'CODIGOS RENTISTICOS'!$A$2:E1329,2,FALSE)</f>
        <v>96200000</v>
      </c>
      <c r="O289" s="75">
        <f>VLOOKUP(P289,'CODIGOS RENTISTICOS'!$A$2:F3496,3,FALSE)</f>
        <v>350101</v>
      </c>
      <c r="P289" s="39">
        <v>121230</v>
      </c>
      <c r="Q289" s="40">
        <v>154500</v>
      </c>
    </row>
    <row r="290" spans="1:17" x14ac:dyDescent="0.2">
      <c r="A290" s="39">
        <v>50000249</v>
      </c>
      <c r="B290" s="39">
        <v>690482</v>
      </c>
      <c r="C290" s="39" t="s">
        <v>34</v>
      </c>
      <c r="D290" s="39">
        <v>22927462</v>
      </c>
      <c r="E290" s="50">
        <v>37536</v>
      </c>
      <c r="F290" s="39">
        <v>66878382</v>
      </c>
      <c r="H290" s="39">
        <v>0</v>
      </c>
      <c r="I290" s="39">
        <v>0</v>
      </c>
      <c r="J290" s="40">
        <v>7055548</v>
      </c>
      <c r="K290" s="40">
        <v>0</v>
      </c>
      <c r="L290" s="40">
        <v>0</v>
      </c>
      <c r="M290" s="40">
        <v>7055548</v>
      </c>
      <c r="N290" s="75">
        <f>VLOOKUP(P290,'CODIGOS RENTISTICOS'!$A$2:E1330,2,FALSE)</f>
        <v>910300000</v>
      </c>
      <c r="O290" s="75">
        <f>VLOOKUP(P290,'CODIGOS RENTISTICOS'!$A$2:F3497,3,FALSE)</f>
        <v>130113</v>
      </c>
      <c r="P290" s="39">
        <v>121235</v>
      </c>
      <c r="Q290" s="40">
        <v>7055548</v>
      </c>
    </row>
    <row r="291" spans="1:17" x14ac:dyDescent="0.2">
      <c r="A291" s="39">
        <v>50000249</v>
      </c>
      <c r="B291" s="39">
        <v>826527</v>
      </c>
      <c r="C291" s="39" t="s">
        <v>289</v>
      </c>
      <c r="D291" s="39">
        <v>91448196</v>
      </c>
      <c r="E291" s="50">
        <v>37536</v>
      </c>
      <c r="F291" s="39">
        <v>6320079</v>
      </c>
      <c r="H291" s="39">
        <v>0</v>
      </c>
      <c r="I291" s="39">
        <v>0</v>
      </c>
      <c r="J291" s="40">
        <v>7000</v>
      </c>
      <c r="K291" s="40">
        <v>0</v>
      </c>
      <c r="L291" s="40">
        <v>0</v>
      </c>
      <c r="M291" s="40">
        <v>7000</v>
      </c>
      <c r="N291" s="75">
        <f>VLOOKUP(P291,'CODIGOS RENTISTICOS'!$A$2:E1331,2,FALSE)</f>
        <v>825000000</v>
      </c>
      <c r="O291" s="75">
        <f>VLOOKUP(P291,'CODIGOS RENTISTICOS'!$A$2:F3498,3,FALSE)</f>
        <v>150109</v>
      </c>
      <c r="P291" s="39">
        <v>121245</v>
      </c>
      <c r="Q291" s="40">
        <v>7000</v>
      </c>
    </row>
    <row r="292" spans="1:17" x14ac:dyDescent="0.2">
      <c r="A292" s="39">
        <v>50000249</v>
      </c>
      <c r="B292" s="39">
        <v>1099233</v>
      </c>
      <c r="C292" s="39" t="s">
        <v>124</v>
      </c>
      <c r="D292" s="39">
        <v>8920007573</v>
      </c>
      <c r="E292" s="50">
        <v>37536</v>
      </c>
      <c r="F292" s="39">
        <v>6698112</v>
      </c>
      <c r="H292" s="39">
        <v>1</v>
      </c>
      <c r="I292" s="39">
        <v>0</v>
      </c>
      <c r="J292" s="40">
        <v>0</v>
      </c>
      <c r="K292" s="40">
        <v>0</v>
      </c>
      <c r="L292" s="40">
        <v>307743</v>
      </c>
      <c r="M292" s="40">
        <v>307743</v>
      </c>
      <c r="N292" s="75">
        <f>VLOOKUP(P292,'CODIGOS RENTISTICOS'!$A$2:E1332,2,FALSE)</f>
        <v>0</v>
      </c>
      <c r="O292" s="75">
        <f>VLOOKUP(P292,'CODIGOS RENTISTICOS'!$A$2:F3499,3,FALSE)</f>
        <v>0</v>
      </c>
      <c r="P292" s="39">
        <v>2709</v>
      </c>
      <c r="Q292" s="40">
        <v>307743</v>
      </c>
    </row>
    <row r="293" spans="1:17" x14ac:dyDescent="0.2">
      <c r="A293" s="39">
        <v>50000249</v>
      </c>
      <c r="B293" s="39">
        <v>934410</v>
      </c>
      <c r="C293" s="39" t="s">
        <v>125</v>
      </c>
      <c r="D293" s="39">
        <v>75035930</v>
      </c>
      <c r="E293" s="50">
        <v>37536</v>
      </c>
      <c r="F293" s="39">
        <v>8531182</v>
      </c>
      <c r="H293" s="39">
        <v>0</v>
      </c>
      <c r="I293" s="39">
        <v>0</v>
      </c>
      <c r="J293" s="40">
        <v>464410</v>
      </c>
      <c r="K293" s="40">
        <v>0</v>
      </c>
      <c r="L293" s="40">
        <v>0</v>
      </c>
      <c r="M293" s="40">
        <v>464410</v>
      </c>
      <c r="N293" s="75">
        <f>VLOOKUP(P293,'CODIGOS RENTISTICOS'!$A$2:E1333,2,FALSE)</f>
        <v>11800000</v>
      </c>
      <c r="O293" s="75">
        <f>VLOOKUP(P293,'CODIGOS RENTISTICOS'!$A$2:F3500,3,FALSE)</f>
        <v>240101</v>
      </c>
      <c r="P293" s="39">
        <v>121265</v>
      </c>
      <c r="Q293" s="40">
        <v>464410</v>
      </c>
    </row>
    <row r="294" spans="1:17" x14ac:dyDescent="0.2">
      <c r="A294" s="39">
        <v>50000249</v>
      </c>
      <c r="B294" s="39">
        <v>6228697</v>
      </c>
      <c r="C294" s="39" t="s">
        <v>126</v>
      </c>
      <c r="D294" s="39">
        <v>2019875</v>
      </c>
      <c r="E294" s="50">
        <v>37536</v>
      </c>
      <c r="F294" s="39">
        <v>6343396</v>
      </c>
      <c r="H294" s="39">
        <v>1</v>
      </c>
      <c r="I294" s="39">
        <v>0</v>
      </c>
      <c r="J294" s="40">
        <v>0</v>
      </c>
      <c r="K294" s="40">
        <v>0</v>
      </c>
      <c r="L294" s="40">
        <v>300000</v>
      </c>
      <c r="M294" s="40">
        <v>300000</v>
      </c>
      <c r="N294" s="75">
        <f>VLOOKUP(P294,'CODIGOS RENTISTICOS'!$A$2:E1334,2,FALSE)</f>
        <v>0</v>
      </c>
      <c r="O294" s="75">
        <f>VLOOKUP(P294,'CODIGOS RENTISTICOS'!$A$2:F3501,3,FALSE)</f>
        <v>0</v>
      </c>
      <c r="P294" s="39">
        <v>1212</v>
      </c>
      <c r="Q294" s="40">
        <v>300000</v>
      </c>
    </row>
    <row r="295" spans="1:17" x14ac:dyDescent="0.2">
      <c r="A295" s="39">
        <v>50000249</v>
      </c>
      <c r="B295" s="39">
        <v>1380856</v>
      </c>
      <c r="C295" s="39" t="s">
        <v>126</v>
      </c>
      <c r="D295" s="39">
        <v>8902064964</v>
      </c>
      <c r="E295" s="50">
        <v>37536</v>
      </c>
      <c r="F295" s="39">
        <v>6369424</v>
      </c>
      <c r="H295" s="39">
        <v>0</v>
      </c>
      <c r="I295" s="39">
        <v>0</v>
      </c>
      <c r="J295" s="40">
        <v>174000</v>
      </c>
      <c r="K295" s="40">
        <v>0</v>
      </c>
      <c r="L295" s="40">
        <v>0</v>
      </c>
      <c r="M295" s="40">
        <v>174000</v>
      </c>
      <c r="N295" s="75">
        <f>VLOOKUP(P295,'CODIGOS RENTISTICOS'!$A$2:E1335,2,FALSE)</f>
        <v>825000000</v>
      </c>
      <c r="O295" s="75">
        <f>VLOOKUP(P295,'CODIGOS RENTISTICOS'!$A$2:F3502,3,FALSE)</f>
        <v>150109</v>
      </c>
      <c r="P295" s="39">
        <v>121245</v>
      </c>
      <c r="Q295" s="40">
        <v>174000</v>
      </c>
    </row>
    <row r="296" spans="1:17" x14ac:dyDescent="0.2">
      <c r="A296" s="39">
        <v>50000249</v>
      </c>
      <c r="B296" s="39">
        <v>384066</v>
      </c>
      <c r="C296" s="39" t="s">
        <v>115</v>
      </c>
      <c r="D296" s="39">
        <v>75031480</v>
      </c>
      <c r="E296" s="50">
        <v>37536</v>
      </c>
      <c r="F296" s="39">
        <v>2700036</v>
      </c>
      <c r="H296" s="39">
        <v>0</v>
      </c>
      <c r="I296" s="39">
        <v>0</v>
      </c>
      <c r="J296" s="40">
        <v>7000</v>
      </c>
      <c r="K296" s="40">
        <v>0</v>
      </c>
      <c r="L296" s="40">
        <v>0</v>
      </c>
      <c r="M296" s="40">
        <v>7000</v>
      </c>
      <c r="N296" s="75">
        <f>VLOOKUP(P296,'CODIGOS RENTISTICOS'!$A$2:E1336,2,FALSE)</f>
        <v>825000000</v>
      </c>
      <c r="O296" s="75">
        <f>VLOOKUP(P296,'CODIGOS RENTISTICOS'!$A$2:F3503,3,FALSE)</f>
        <v>150109</v>
      </c>
      <c r="P296" s="39">
        <v>121245</v>
      </c>
      <c r="Q296" s="40">
        <v>7000</v>
      </c>
    </row>
    <row r="297" spans="1:17" x14ac:dyDescent="0.2">
      <c r="A297" s="39">
        <v>50000249</v>
      </c>
      <c r="B297" s="39">
        <v>878440</v>
      </c>
      <c r="C297" s="39" t="s">
        <v>115</v>
      </c>
      <c r="D297" s="39">
        <v>8605234086</v>
      </c>
      <c r="E297" s="50">
        <v>37536</v>
      </c>
      <c r="F297" s="39">
        <v>2649578</v>
      </c>
      <c r="H297" s="39">
        <v>0</v>
      </c>
      <c r="I297" s="39">
        <v>0</v>
      </c>
      <c r="J297" s="40">
        <v>203000</v>
      </c>
      <c r="K297" s="40">
        <v>0</v>
      </c>
      <c r="L297" s="40">
        <v>0</v>
      </c>
      <c r="M297" s="40">
        <v>203000</v>
      </c>
      <c r="N297" s="75">
        <f>VLOOKUP(P297,'CODIGOS RENTISTICOS'!$A$2:E1337,2,FALSE)</f>
        <v>825000000</v>
      </c>
      <c r="O297" s="75">
        <f>VLOOKUP(P297,'CODIGOS RENTISTICOS'!$A$2:F3504,3,FALSE)</f>
        <v>150109</v>
      </c>
      <c r="P297" s="39">
        <v>5041</v>
      </c>
      <c r="Q297" s="40">
        <v>203000</v>
      </c>
    </row>
    <row r="298" spans="1:17" x14ac:dyDescent="0.2">
      <c r="A298" s="39">
        <v>50000249</v>
      </c>
      <c r="B298" s="39">
        <v>609753</v>
      </c>
      <c r="C298" s="39" t="s">
        <v>42</v>
      </c>
      <c r="D298" s="39">
        <v>8001973682</v>
      </c>
      <c r="E298" s="50">
        <v>37536</v>
      </c>
      <c r="F298" s="39">
        <v>6818702</v>
      </c>
      <c r="H298" s="39">
        <v>1</v>
      </c>
      <c r="I298" s="39">
        <v>0</v>
      </c>
      <c r="J298" s="40">
        <v>0</v>
      </c>
      <c r="K298" s="40">
        <v>0</v>
      </c>
      <c r="L298" s="40">
        <v>5308</v>
      </c>
      <c r="M298" s="40">
        <v>5308</v>
      </c>
      <c r="N298" s="75">
        <f>VLOOKUP(P298,'CODIGOS RENTISTICOS'!$A$2:E1338,2,FALSE)</f>
        <v>11500000</v>
      </c>
      <c r="O298" s="75">
        <f>VLOOKUP(P298,'CODIGOS RENTISTICOS'!$A$2:F3505,3,FALSE)</f>
        <v>130101</v>
      </c>
      <c r="P298" s="39">
        <v>2701</v>
      </c>
      <c r="Q298" s="40">
        <v>5308</v>
      </c>
    </row>
    <row r="299" spans="1:17" x14ac:dyDescent="0.2">
      <c r="A299" s="39">
        <v>50000249</v>
      </c>
      <c r="B299" s="39">
        <v>6878269</v>
      </c>
      <c r="C299" s="39" t="s">
        <v>42</v>
      </c>
      <c r="D299" s="39">
        <v>16957528</v>
      </c>
      <c r="E299" s="50">
        <v>37536</v>
      </c>
      <c r="F299" s="39">
        <v>6698640</v>
      </c>
      <c r="H299" s="39">
        <v>0</v>
      </c>
      <c r="I299" s="39">
        <v>0</v>
      </c>
      <c r="J299" s="40">
        <v>7000</v>
      </c>
      <c r="K299" s="40">
        <v>0</v>
      </c>
      <c r="L299" s="40">
        <v>0</v>
      </c>
      <c r="M299" s="40">
        <v>7000</v>
      </c>
      <c r="N299" s="75">
        <f>VLOOKUP(P299,'CODIGOS RENTISTICOS'!$A$2:E1339,2,FALSE)</f>
        <v>825000000</v>
      </c>
      <c r="O299" s="75">
        <f>VLOOKUP(P299,'CODIGOS RENTISTICOS'!$A$2:F3506,3,FALSE)</f>
        <v>150109</v>
      </c>
      <c r="P299" s="39">
        <v>121245</v>
      </c>
      <c r="Q299" s="40">
        <v>7000</v>
      </c>
    </row>
    <row r="300" spans="1:17" x14ac:dyDescent="0.2">
      <c r="A300" s="39">
        <v>50000249</v>
      </c>
      <c r="B300" s="39">
        <v>6878270</v>
      </c>
      <c r="C300" s="39" t="s">
        <v>42</v>
      </c>
      <c r="D300" s="39">
        <v>16449461</v>
      </c>
      <c r="E300" s="50">
        <v>37536</v>
      </c>
      <c r="F300" s="39">
        <v>6908765</v>
      </c>
      <c r="H300" s="39">
        <v>0</v>
      </c>
      <c r="I300" s="39">
        <v>0</v>
      </c>
      <c r="J300" s="40">
        <v>7000</v>
      </c>
      <c r="K300" s="40">
        <v>0</v>
      </c>
      <c r="L300" s="40">
        <v>0</v>
      </c>
      <c r="M300" s="40">
        <v>7000</v>
      </c>
      <c r="N300" s="75">
        <f>VLOOKUP(P300,'CODIGOS RENTISTICOS'!$A$2:E1340,2,FALSE)</f>
        <v>825000000</v>
      </c>
      <c r="O300" s="75">
        <f>VLOOKUP(P300,'CODIGOS RENTISTICOS'!$A$2:F3507,3,FALSE)</f>
        <v>150109</v>
      </c>
      <c r="P300" s="39">
        <v>121245</v>
      </c>
      <c r="Q300" s="40">
        <v>7000</v>
      </c>
    </row>
    <row r="301" spans="1:17" x14ac:dyDescent="0.2">
      <c r="A301" s="39">
        <v>50000249</v>
      </c>
      <c r="B301" s="39">
        <v>6878518</v>
      </c>
      <c r="C301" s="39" t="s">
        <v>42</v>
      </c>
      <c r="D301" s="39">
        <v>16697077</v>
      </c>
      <c r="E301" s="50">
        <v>37536</v>
      </c>
      <c r="F301" s="39">
        <v>4028175</v>
      </c>
      <c r="H301" s="39">
        <v>0</v>
      </c>
      <c r="I301" s="39">
        <v>0</v>
      </c>
      <c r="J301" s="40">
        <v>7000</v>
      </c>
      <c r="K301" s="40">
        <v>0</v>
      </c>
      <c r="L301" s="40">
        <v>0</v>
      </c>
      <c r="M301" s="40">
        <v>7000</v>
      </c>
      <c r="N301" s="75">
        <f>VLOOKUP(P301,'CODIGOS RENTISTICOS'!$A$2:E1341,2,FALSE)</f>
        <v>825000000</v>
      </c>
      <c r="O301" s="75">
        <f>VLOOKUP(P301,'CODIGOS RENTISTICOS'!$A$2:F3508,3,FALSE)</f>
        <v>150109</v>
      </c>
      <c r="P301" s="39">
        <v>121245</v>
      </c>
      <c r="Q301" s="40">
        <v>7000</v>
      </c>
    </row>
    <row r="302" spans="1:17" x14ac:dyDescent="0.2">
      <c r="A302" s="39">
        <v>50000249</v>
      </c>
      <c r="B302" s="39">
        <v>559596</v>
      </c>
      <c r="C302" s="39" t="s">
        <v>295</v>
      </c>
      <c r="D302" s="39">
        <v>12916380</v>
      </c>
      <c r="E302" s="50">
        <v>37536</v>
      </c>
      <c r="F302" s="39">
        <v>2443048</v>
      </c>
      <c r="H302" s="39">
        <v>0</v>
      </c>
      <c r="I302" s="39">
        <v>0</v>
      </c>
      <c r="J302" s="40">
        <v>200000</v>
      </c>
      <c r="K302" s="40">
        <v>0</v>
      </c>
      <c r="L302" s="40">
        <v>0</v>
      </c>
      <c r="M302" s="40">
        <v>200000</v>
      </c>
      <c r="N302" s="75">
        <f>VLOOKUP(P302,'CODIGOS RENTISTICOS'!$A$2:E1342,2,FALSE)</f>
        <v>11100000</v>
      </c>
      <c r="O302" s="75">
        <f>VLOOKUP(P302,'CODIGOS RENTISTICOS'!$A$2:F3509,3,FALSE)</f>
        <v>150101</v>
      </c>
      <c r="P302" s="39">
        <v>121275</v>
      </c>
      <c r="Q302" s="40">
        <v>200000</v>
      </c>
    </row>
    <row r="303" spans="1:17" x14ac:dyDescent="0.2">
      <c r="A303" s="39">
        <v>50000249</v>
      </c>
      <c r="B303" s="39">
        <v>561731</v>
      </c>
      <c r="C303" s="39" t="s">
        <v>295</v>
      </c>
      <c r="D303" s="39">
        <v>1865495</v>
      </c>
      <c r="E303" s="50">
        <v>37536</v>
      </c>
      <c r="F303" s="39">
        <v>2424128</v>
      </c>
      <c r="H303" s="39">
        <v>0</v>
      </c>
      <c r="I303" s="39">
        <v>0</v>
      </c>
      <c r="J303" s="40">
        <v>100000</v>
      </c>
      <c r="K303" s="40">
        <v>0</v>
      </c>
      <c r="L303" s="40">
        <v>0</v>
      </c>
      <c r="M303" s="40">
        <v>100000</v>
      </c>
      <c r="N303" s="75">
        <f>VLOOKUP(P303,'CODIGOS RENTISTICOS'!$A$2:E1343,2,FALSE)</f>
        <v>11100000</v>
      </c>
      <c r="O303" s="75">
        <f>VLOOKUP(P303,'CODIGOS RENTISTICOS'!$A$2:F3510,3,FALSE)</f>
        <v>150101</v>
      </c>
      <c r="P303" s="39">
        <v>121275</v>
      </c>
      <c r="Q303" s="40">
        <v>100000</v>
      </c>
    </row>
    <row r="304" spans="1:17" x14ac:dyDescent="0.2">
      <c r="A304" s="39">
        <v>50000249</v>
      </c>
      <c r="B304" s="39">
        <v>561739</v>
      </c>
      <c r="C304" s="39" t="s">
        <v>295</v>
      </c>
      <c r="D304" s="39">
        <v>31374367</v>
      </c>
      <c r="E304" s="50">
        <v>37536</v>
      </c>
      <c r="F304" s="39">
        <v>2443030</v>
      </c>
      <c r="H304" s="39">
        <v>0</v>
      </c>
      <c r="I304" s="39">
        <v>0</v>
      </c>
      <c r="J304" s="40">
        <v>2000000</v>
      </c>
      <c r="K304" s="40">
        <v>0</v>
      </c>
      <c r="L304" s="40">
        <v>0</v>
      </c>
      <c r="M304" s="40">
        <v>2000000</v>
      </c>
      <c r="N304" s="75">
        <f>VLOOKUP(P304,'CODIGOS RENTISTICOS'!$A$2:E1344,2,FALSE)</f>
        <v>11100000</v>
      </c>
      <c r="O304" s="75">
        <f>VLOOKUP(P304,'CODIGOS RENTISTICOS'!$A$2:F3511,3,FALSE)</f>
        <v>150101</v>
      </c>
      <c r="P304" s="39">
        <v>121275</v>
      </c>
      <c r="Q304" s="40">
        <v>2000000</v>
      </c>
    </row>
    <row r="305" spans="1:17" x14ac:dyDescent="0.2">
      <c r="A305" s="39">
        <v>50000249</v>
      </c>
      <c r="B305" s="39">
        <v>561767</v>
      </c>
      <c r="C305" s="39" t="s">
        <v>295</v>
      </c>
      <c r="D305" s="39">
        <v>797048</v>
      </c>
      <c r="E305" s="50">
        <v>37536</v>
      </c>
      <c r="F305" s="39">
        <v>2418502</v>
      </c>
      <c r="H305" s="39">
        <v>0</v>
      </c>
      <c r="I305" s="39">
        <v>0</v>
      </c>
      <c r="J305" s="40">
        <v>33940</v>
      </c>
      <c r="K305" s="40">
        <v>0</v>
      </c>
      <c r="L305" s="40">
        <v>0</v>
      </c>
      <c r="M305" s="40">
        <v>33940</v>
      </c>
      <c r="N305" s="75">
        <f>VLOOKUP(P305,'CODIGOS RENTISTICOS'!$A$2:E1345,2,FALSE)</f>
        <v>11100000</v>
      </c>
      <c r="O305" s="75">
        <f>VLOOKUP(P305,'CODIGOS RENTISTICOS'!$A$2:F3512,3,FALSE)</f>
        <v>150101</v>
      </c>
      <c r="P305" s="39">
        <v>121275</v>
      </c>
      <c r="Q305" s="40">
        <v>33940</v>
      </c>
    </row>
    <row r="306" spans="1:17" x14ac:dyDescent="0.2">
      <c r="A306" s="39">
        <v>50000249</v>
      </c>
      <c r="B306" s="39">
        <v>628386</v>
      </c>
      <c r="C306" s="39" t="s">
        <v>295</v>
      </c>
      <c r="D306" s="39">
        <v>16469496</v>
      </c>
      <c r="E306" s="50">
        <v>37536</v>
      </c>
      <c r="F306" s="39">
        <v>2431972</v>
      </c>
      <c r="H306" s="39">
        <v>0</v>
      </c>
      <c r="I306" s="39">
        <v>0</v>
      </c>
      <c r="J306" s="40">
        <v>429000</v>
      </c>
      <c r="K306" s="40">
        <v>0</v>
      </c>
      <c r="L306" s="40">
        <v>0</v>
      </c>
      <c r="M306" s="40">
        <v>429000</v>
      </c>
      <c r="N306" s="75">
        <f>VLOOKUP(P306,'CODIGOS RENTISTICOS'!$A$2:E1346,2,FALSE)</f>
        <v>11100000</v>
      </c>
      <c r="O306" s="75">
        <f>VLOOKUP(P306,'CODIGOS RENTISTICOS'!$A$2:F3513,3,FALSE)</f>
        <v>150101</v>
      </c>
      <c r="P306" s="39">
        <v>121275</v>
      </c>
      <c r="Q306" s="40">
        <v>429000</v>
      </c>
    </row>
    <row r="307" spans="1:17" x14ac:dyDescent="0.2">
      <c r="A307" s="39">
        <v>50000249</v>
      </c>
      <c r="B307" s="39">
        <v>1224596</v>
      </c>
      <c r="C307" s="39" t="s">
        <v>295</v>
      </c>
      <c r="D307" s="39">
        <v>16465658</v>
      </c>
      <c r="E307" s="50">
        <v>37536</v>
      </c>
      <c r="F307" s="39">
        <v>2424128</v>
      </c>
      <c r="H307" s="39">
        <v>0</v>
      </c>
      <c r="I307" s="39">
        <v>0</v>
      </c>
      <c r="J307" s="40">
        <v>500000</v>
      </c>
      <c r="K307" s="40">
        <v>0</v>
      </c>
      <c r="L307" s="40">
        <v>0</v>
      </c>
      <c r="M307" s="40">
        <v>500000</v>
      </c>
      <c r="N307" s="75">
        <f>VLOOKUP(P307,'CODIGOS RENTISTICOS'!$A$2:E1347,2,FALSE)</f>
        <v>11100000</v>
      </c>
      <c r="O307" s="75">
        <f>VLOOKUP(P307,'CODIGOS RENTISTICOS'!$A$2:F3514,3,FALSE)</f>
        <v>150101</v>
      </c>
      <c r="P307" s="39">
        <v>121275</v>
      </c>
      <c r="Q307" s="40">
        <v>500000</v>
      </c>
    </row>
    <row r="308" spans="1:17" x14ac:dyDescent="0.2">
      <c r="A308" s="39">
        <v>50000249</v>
      </c>
      <c r="B308" s="39">
        <v>985597</v>
      </c>
      <c r="C308" s="39" t="s">
        <v>42</v>
      </c>
      <c r="D308" s="39">
        <v>79448744</v>
      </c>
      <c r="E308" s="50">
        <v>37536</v>
      </c>
      <c r="F308" s="39">
        <v>6653218</v>
      </c>
      <c r="H308" s="39">
        <v>0</v>
      </c>
      <c r="I308" s="39">
        <v>0</v>
      </c>
      <c r="J308" s="40">
        <v>7000</v>
      </c>
      <c r="K308" s="40">
        <v>0</v>
      </c>
      <c r="L308" s="40">
        <v>0</v>
      </c>
      <c r="M308" s="40">
        <v>7000</v>
      </c>
      <c r="N308" s="75">
        <f>VLOOKUP(P308,'CODIGOS RENTISTICOS'!$A$2:E1348,2,FALSE)</f>
        <v>825000000</v>
      </c>
      <c r="O308" s="75">
        <f>VLOOKUP(P308,'CODIGOS RENTISTICOS'!$A$2:F3515,3,FALSE)</f>
        <v>150109</v>
      </c>
      <c r="P308" s="39">
        <v>121245</v>
      </c>
      <c r="Q308" s="40">
        <v>7000</v>
      </c>
    </row>
    <row r="309" spans="1:17" x14ac:dyDescent="0.2">
      <c r="A309" s="39">
        <v>50000249</v>
      </c>
      <c r="B309" s="39">
        <v>342214</v>
      </c>
      <c r="C309" s="39" t="s">
        <v>418</v>
      </c>
      <c r="D309" s="39">
        <v>8913700332</v>
      </c>
      <c r="E309" s="50">
        <v>37536</v>
      </c>
      <c r="F309" s="39">
        <v>2280360</v>
      </c>
      <c r="H309" s="39">
        <v>0</v>
      </c>
      <c r="I309" s="39">
        <v>0</v>
      </c>
      <c r="J309" s="40">
        <v>109200</v>
      </c>
      <c r="K309" s="40">
        <v>0</v>
      </c>
      <c r="L309" s="40">
        <v>0</v>
      </c>
      <c r="M309" s="40">
        <v>109200</v>
      </c>
      <c r="N309" s="75">
        <f>VLOOKUP(P309,'CODIGOS RENTISTICOS'!$A$2:E1349,2,FALSE)</f>
        <v>10900000</v>
      </c>
      <c r="O309" s="75">
        <f>VLOOKUP(P309,'CODIGOS RENTISTICOS'!$A$2:F3516,3,FALSE)</f>
        <v>170101</v>
      </c>
      <c r="P309" s="39">
        <v>121255</v>
      </c>
      <c r="Q309" s="40">
        <v>109200</v>
      </c>
    </row>
    <row r="310" spans="1:17" x14ac:dyDescent="0.2">
      <c r="A310" s="39">
        <v>50000249</v>
      </c>
      <c r="B310" s="39">
        <v>970668</v>
      </c>
      <c r="C310" s="39" t="s">
        <v>43</v>
      </c>
      <c r="D310" s="39">
        <v>17175431</v>
      </c>
      <c r="E310" s="50">
        <v>37536</v>
      </c>
      <c r="F310" s="39">
        <v>8853646</v>
      </c>
      <c r="H310" s="39">
        <v>0</v>
      </c>
      <c r="I310" s="39">
        <v>0</v>
      </c>
      <c r="J310" s="40">
        <v>83500</v>
      </c>
      <c r="K310" s="40">
        <v>0</v>
      </c>
      <c r="L310" s="40">
        <v>0</v>
      </c>
      <c r="M310" s="40">
        <v>83500</v>
      </c>
      <c r="N310" s="75">
        <f>VLOOKUP(P310,'CODIGOS RENTISTICOS'!$A$2:E1350,2,FALSE)</f>
        <v>12200000</v>
      </c>
      <c r="O310" s="75">
        <f>VLOOKUP(P310,'CODIGOS RENTISTICOS'!$A$2:F3517,3,FALSE)</f>
        <v>250101</v>
      </c>
      <c r="P310" s="39">
        <v>121225</v>
      </c>
      <c r="Q310" s="40">
        <v>83500</v>
      </c>
    </row>
    <row r="311" spans="1:17" x14ac:dyDescent="0.2">
      <c r="A311" s="39">
        <v>50000249</v>
      </c>
      <c r="B311" s="39">
        <v>570988</v>
      </c>
      <c r="C311" s="39" t="s">
        <v>420</v>
      </c>
      <c r="D311" s="39">
        <v>8001875916</v>
      </c>
      <c r="E311" s="50">
        <v>37536</v>
      </c>
      <c r="F311" s="39">
        <v>4358360</v>
      </c>
      <c r="H311" s="39">
        <v>1</v>
      </c>
      <c r="I311" s="39">
        <v>0</v>
      </c>
      <c r="J311" s="40">
        <v>0</v>
      </c>
      <c r="K311" s="40">
        <v>0</v>
      </c>
      <c r="L311" s="40">
        <v>3718538</v>
      </c>
      <c r="M311" s="40">
        <v>3718538</v>
      </c>
      <c r="N311" s="75">
        <f>VLOOKUP(P311,'CODIGOS RENTISTICOS'!$A$2:E1351,2,FALSE)</f>
        <v>13700000</v>
      </c>
      <c r="O311" s="75">
        <f>VLOOKUP(P311,'CODIGOS RENTISTICOS'!$A$2:F3518,3,FALSE)</f>
        <v>290101</v>
      </c>
      <c r="P311" s="39">
        <v>121250</v>
      </c>
      <c r="Q311" s="40">
        <v>3718538</v>
      </c>
    </row>
    <row r="312" spans="1:17" x14ac:dyDescent="0.2">
      <c r="A312" s="39">
        <v>50000249</v>
      </c>
      <c r="B312" s="39">
        <v>570989</v>
      </c>
      <c r="C312" s="39" t="s">
        <v>420</v>
      </c>
      <c r="D312" s="39">
        <v>8001875916</v>
      </c>
      <c r="E312" s="50">
        <v>37536</v>
      </c>
      <c r="F312" s="39">
        <v>4358360</v>
      </c>
      <c r="H312" s="39">
        <v>1</v>
      </c>
      <c r="I312" s="39">
        <v>0</v>
      </c>
      <c r="J312" s="40">
        <v>0</v>
      </c>
      <c r="K312" s="40">
        <v>0</v>
      </c>
      <c r="L312" s="40">
        <v>363436</v>
      </c>
      <c r="M312" s="40">
        <v>363436</v>
      </c>
      <c r="N312" s="75">
        <f>VLOOKUP(P312,'CODIGOS RENTISTICOS'!$A$2:E1352,2,FALSE)</f>
        <v>13700000</v>
      </c>
      <c r="O312" s="75">
        <f>VLOOKUP(P312,'CODIGOS RENTISTICOS'!$A$2:F3519,3,FALSE)</f>
        <v>290101</v>
      </c>
      <c r="P312" s="39">
        <v>121250</v>
      </c>
      <c r="Q312" s="40">
        <v>363436</v>
      </c>
    </row>
    <row r="313" spans="1:17" x14ac:dyDescent="0.2">
      <c r="A313" s="39">
        <v>50000249</v>
      </c>
      <c r="B313" s="39">
        <v>570991</v>
      </c>
      <c r="C313" s="39" t="s">
        <v>420</v>
      </c>
      <c r="D313" s="39">
        <v>8001875916</v>
      </c>
      <c r="E313" s="50">
        <v>37536</v>
      </c>
      <c r="F313" s="39">
        <v>4358360</v>
      </c>
      <c r="H313" s="39">
        <v>1</v>
      </c>
      <c r="I313" s="39">
        <v>0</v>
      </c>
      <c r="J313" s="40">
        <v>0</v>
      </c>
      <c r="K313" s="40">
        <v>0</v>
      </c>
      <c r="L313" s="40">
        <v>61043</v>
      </c>
      <c r="M313" s="40">
        <v>61043</v>
      </c>
      <c r="N313" s="75">
        <f>VLOOKUP(P313,'CODIGOS RENTISTICOS'!$A$2:E1353,2,FALSE)</f>
        <v>13700000</v>
      </c>
      <c r="O313" s="75">
        <f>VLOOKUP(P313,'CODIGOS RENTISTICOS'!$A$2:F3520,3,FALSE)</f>
        <v>290101</v>
      </c>
      <c r="P313" s="39">
        <v>121250</v>
      </c>
      <c r="Q313" s="40">
        <v>61043</v>
      </c>
    </row>
    <row r="314" spans="1:17" x14ac:dyDescent="0.2">
      <c r="A314" s="39">
        <v>50000249</v>
      </c>
      <c r="B314" s="39">
        <v>632554</v>
      </c>
      <c r="C314" s="39" t="s">
        <v>44</v>
      </c>
      <c r="D314" s="39">
        <v>18008556</v>
      </c>
      <c r="E314" s="50">
        <v>37536</v>
      </c>
      <c r="F314" s="39">
        <v>5133290</v>
      </c>
      <c r="H314" s="39">
        <v>0</v>
      </c>
      <c r="I314" s="39">
        <v>0</v>
      </c>
      <c r="J314" s="40">
        <v>25000</v>
      </c>
      <c r="K314" s="40">
        <v>0</v>
      </c>
      <c r="L314" s="40">
        <v>0</v>
      </c>
      <c r="M314" s="40">
        <v>25000</v>
      </c>
      <c r="N314" s="75">
        <f>VLOOKUP(P314,'CODIGOS RENTISTICOS'!$A$2:E1354,2,FALSE)</f>
        <v>96200000</v>
      </c>
      <c r="O314" s="75">
        <f>VLOOKUP(P314,'CODIGOS RENTISTICOS'!$A$2:F3521,3,FALSE)</f>
        <v>350101</v>
      </c>
      <c r="P314" s="39">
        <v>121203</v>
      </c>
      <c r="Q314" s="40">
        <v>25000</v>
      </c>
    </row>
    <row r="315" spans="1:17" x14ac:dyDescent="0.2">
      <c r="A315" s="39">
        <v>50000249</v>
      </c>
      <c r="B315" s="39">
        <v>1367120</v>
      </c>
      <c r="C315" s="39" t="s">
        <v>297</v>
      </c>
      <c r="D315" s="39">
        <v>8901174346</v>
      </c>
      <c r="E315" s="50">
        <v>37536</v>
      </c>
      <c r="F315" s="39">
        <v>3592627</v>
      </c>
      <c r="H315" s="39">
        <v>0</v>
      </c>
      <c r="I315" s="39">
        <v>0</v>
      </c>
      <c r="J315" s="40">
        <v>15000</v>
      </c>
      <c r="K315" s="40">
        <v>0</v>
      </c>
      <c r="L315" s="40">
        <v>0</v>
      </c>
      <c r="M315" s="40">
        <v>15000</v>
      </c>
      <c r="N315" s="75">
        <f>VLOOKUP(P315,'CODIGOS RENTISTICOS'!$A$2:E1355,2,FALSE)</f>
        <v>825000000</v>
      </c>
      <c r="O315" s="75">
        <f>VLOOKUP(P315,'CODIGOS RENTISTICOS'!$A$2:F3522,3,FALSE)</f>
        <v>150109</v>
      </c>
      <c r="P315" s="39">
        <v>5041</v>
      </c>
      <c r="Q315" s="40">
        <v>15000</v>
      </c>
    </row>
    <row r="316" spans="1:17" x14ac:dyDescent="0.2">
      <c r="A316" s="39">
        <v>50000249</v>
      </c>
      <c r="B316" s="39">
        <v>1145296</v>
      </c>
      <c r="C316" s="39" t="s">
        <v>285</v>
      </c>
      <c r="D316" s="39">
        <v>41532118</v>
      </c>
      <c r="E316" s="50">
        <v>37536</v>
      </c>
      <c r="F316" s="39">
        <v>2952861</v>
      </c>
      <c r="H316" s="39">
        <v>0</v>
      </c>
      <c r="I316" s="39">
        <v>0</v>
      </c>
      <c r="J316" s="40">
        <v>309000</v>
      </c>
      <c r="K316" s="40">
        <v>0</v>
      </c>
      <c r="L316" s="40">
        <v>0</v>
      </c>
      <c r="M316" s="40">
        <v>309000</v>
      </c>
      <c r="N316" s="75">
        <f>VLOOKUP(P316,'CODIGOS RENTISTICOS'!$A$2:E1356,2,FALSE)</f>
        <v>96200000</v>
      </c>
      <c r="O316" s="75">
        <f>VLOOKUP(P316,'CODIGOS RENTISTICOS'!$A$2:F3523,3,FALSE)</f>
        <v>350101</v>
      </c>
      <c r="P316" s="39">
        <v>121230</v>
      </c>
      <c r="Q316" s="40">
        <v>309000</v>
      </c>
    </row>
    <row r="317" spans="1:17" x14ac:dyDescent="0.2">
      <c r="A317" s="39">
        <v>50000249</v>
      </c>
      <c r="B317" s="39">
        <v>1202602</v>
      </c>
      <c r="C317" s="39" t="s">
        <v>285</v>
      </c>
      <c r="D317" s="39">
        <v>79388793</v>
      </c>
      <c r="E317" s="50">
        <v>37537</v>
      </c>
      <c r="F317" s="39">
        <v>2873206</v>
      </c>
      <c r="H317" s="39">
        <v>0</v>
      </c>
      <c r="I317" s="39">
        <v>0</v>
      </c>
      <c r="J317" s="40">
        <v>5000</v>
      </c>
      <c r="K317" s="40">
        <v>0</v>
      </c>
      <c r="L317" s="40">
        <v>0</v>
      </c>
      <c r="M317" s="40">
        <v>5000</v>
      </c>
      <c r="N317" s="75">
        <f>VLOOKUP(P317,'CODIGOS RENTISTICOS'!$A$2:E1357,2,FALSE)</f>
        <v>825000000</v>
      </c>
      <c r="O317" s="75">
        <f>VLOOKUP(P317,'CODIGOS RENTISTICOS'!$A$2:F3524,3,FALSE)</f>
        <v>150109</v>
      </c>
      <c r="P317" s="39">
        <v>121245</v>
      </c>
      <c r="Q317" s="40">
        <v>5000</v>
      </c>
    </row>
    <row r="318" spans="1:17" x14ac:dyDescent="0.2">
      <c r="A318" s="39">
        <v>50000249</v>
      </c>
      <c r="B318" s="39">
        <v>1202606</v>
      </c>
      <c r="C318" s="39" t="s">
        <v>285</v>
      </c>
      <c r="D318" s="39">
        <v>79388753</v>
      </c>
      <c r="E318" s="50">
        <v>37537</v>
      </c>
      <c r="F318" s="39">
        <v>2873206</v>
      </c>
      <c r="H318" s="39">
        <v>0</v>
      </c>
      <c r="I318" s="39">
        <v>0</v>
      </c>
      <c r="J318" s="40">
        <v>7000</v>
      </c>
      <c r="K318" s="40">
        <v>0</v>
      </c>
      <c r="L318" s="40">
        <v>0</v>
      </c>
      <c r="M318" s="40">
        <v>7000</v>
      </c>
      <c r="N318" s="75">
        <f>VLOOKUP(P318,'CODIGOS RENTISTICOS'!$A$2:E1358,2,FALSE)</f>
        <v>825000000</v>
      </c>
      <c r="O318" s="75">
        <f>VLOOKUP(P318,'CODIGOS RENTISTICOS'!$A$2:F3525,3,FALSE)</f>
        <v>150109</v>
      </c>
      <c r="P318" s="39">
        <v>121245</v>
      </c>
      <c r="Q318" s="40">
        <v>7000</v>
      </c>
    </row>
    <row r="319" spans="1:17" x14ac:dyDescent="0.2">
      <c r="A319" s="39">
        <v>50000249</v>
      </c>
      <c r="B319" s="39">
        <v>1242795</v>
      </c>
      <c r="C319" s="39" t="s">
        <v>285</v>
      </c>
      <c r="D319" s="39">
        <v>8604507807</v>
      </c>
      <c r="E319" s="50">
        <v>37537</v>
      </c>
      <c r="F319" s="39">
        <v>2697473</v>
      </c>
      <c r="H319" s="39">
        <v>0</v>
      </c>
      <c r="I319" s="39">
        <v>0</v>
      </c>
      <c r="J319" s="40">
        <v>26000</v>
      </c>
      <c r="K319" s="40">
        <v>0</v>
      </c>
      <c r="L319" s="40">
        <v>0</v>
      </c>
      <c r="M319" s="40">
        <v>26000</v>
      </c>
      <c r="N319" s="75">
        <f>VLOOKUP(P319,'CODIGOS RENTISTICOS'!$A$2:E1359,2,FALSE)</f>
        <v>825000000</v>
      </c>
      <c r="O319" s="75">
        <f>VLOOKUP(P319,'CODIGOS RENTISTICOS'!$A$2:F3526,3,FALSE)</f>
        <v>150109</v>
      </c>
      <c r="P319" s="39">
        <v>5041</v>
      </c>
      <c r="Q319" s="40">
        <v>26000</v>
      </c>
    </row>
    <row r="320" spans="1:17" x14ac:dyDescent="0.2">
      <c r="A320" s="39">
        <v>50000249</v>
      </c>
      <c r="B320" s="39">
        <v>738561</v>
      </c>
      <c r="C320" s="39" t="s">
        <v>285</v>
      </c>
      <c r="D320" s="39">
        <v>80370078</v>
      </c>
      <c r="E320" s="50">
        <v>37537</v>
      </c>
      <c r="F320" s="39">
        <v>7606881</v>
      </c>
      <c r="H320" s="39">
        <v>0</v>
      </c>
      <c r="I320" s="39">
        <v>0</v>
      </c>
      <c r="J320" s="40">
        <v>5000</v>
      </c>
      <c r="K320" s="40">
        <v>0</v>
      </c>
      <c r="L320" s="40">
        <v>0</v>
      </c>
      <c r="M320" s="40">
        <v>5000</v>
      </c>
      <c r="N320" s="75">
        <f>VLOOKUP(P320,'CODIGOS RENTISTICOS'!$A$2:E1360,2,FALSE)</f>
        <v>825000000</v>
      </c>
      <c r="O320" s="75">
        <f>VLOOKUP(P320,'CODIGOS RENTISTICOS'!$A$2:F3527,3,FALSE)</f>
        <v>150109</v>
      </c>
      <c r="P320" s="39">
        <v>121245</v>
      </c>
      <c r="Q320" s="40">
        <v>5000</v>
      </c>
    </row>
    <row r="321" spans="1:17" x14ac:dyDescent="0.2">
      <c r="A321" s="39">
        <v>50000249</v>
      </c>
      <c r="B321" s="39">
        <v>1113980</v>
      </c>
      <c r="C321" s="39" t="s">
        <v>285</v>
      </c>
      <c r="D321" s="39">
        <v>8600079550</v>
      </c>
      <c r="E321" s="50">
        <v>37537</v>
      </c>
      <c r="F321" s="39">
        <v>2377900</v>
      </c>
      <c r="H321" s="39">
        <v>0</v>
      </c>
      <c r="I321" s="39">
        <v>0</v>
      </c>
      <c r="J321" s="40">
        <v>21000</v>
      </c>
      <c r="K321" s="40">
        <v>0</v>
      </c>
      <c r="L321" s="40">
        <v>0</v>
      </c>
      <c r="M321" s="40">
        <v>21000</v>
      </c>
      <c r="N321" s="75">
        <f>VLOOKUP(P321,'CODIGOS RENTISTICOS'!$A$2:E1361,2,FALSE)</f>
        <v>825000000</v>
      </c>
      <c r="O321" s="75">
        <f>VLOOKUP(P321,'CODIGOS RENTISTICOS'!$A$2:F3528,3,FALSE)</f>
        <v>150109</v>
      </c>
      <c r="P321" s="39">
        <v>121245</v>
      </c>
      <c r="Q321" s="40">
        <v>21000</v>
      </c>
    </row>
    <row r="322" spans="1:17" x14ac:dyDescent="0.2">
      <c r="A322" s="39">
        <v>50000249</v>
      </c>
      <c r="B322" s="39">
        <v>1284406</v>
      </c>
      <c r="C322" s="39" t="s">
        <v>285</v>
      </c>
      <c r="D322" s="39">
        <v>8300442662</v>
      </c>
      <c r="E322" s="50">
        <v>37537</v>
      </c>
      <c r="F322" s="39">
        <v>4103655</v>
      </c>
      <c r="H322" s="39">
        <v>0</v>
      </c>
      <c r="I322" s="39">
        <v>0</v>
      </c>
      <c r="J322" s="40">
        <v>10000</v>
      </c>
      <c r="K322" s="40">
        <v>0</v>
      </c>
      <c r="L322" s="40">
        <v>0</v>
      </c>
      <c r="M322" s="40">
        <v>10000</v>
      </c>
      <c r="N322" s="75">
        <f>VLOOKUP(P322,'CODIGOS RENTISTICOS'!$A$2:E1362,2,FALSE)</f>
        <v>825000000</v>
      </c>
      <c r="O322" s="75">
        <f>VLOOKUP(P322,'CODIGOS RENTISTICOS'!$A$2:F3529,3,FALSE)</f>
        <v>150109</v>
      </c>
      <c r="P322" s="39">
        <v>121245</v>
      </c>
      <c r="Q322" s="40">
        <v>10000</v>
      </c>
    </row>
    <row r="323" spans="1:17" x14ac:dyDescent="0.2">
      <c r="A323" s="39">
        <v>50000249</v>
      </c>
      <c r="B323" s="39">
        <v>1156601</v>
      </c>
      <c r="C323" s="39" t="s">
        <v>285</v>
      </c>
      <c r="D323" s="39">
        <v>8300146746</v>
      </c>
      <c r="E323" s="50">
        <v>37537</v>
      </c>
      <c r="F323" s="39">
        <v>4005520</v>
      </c>
      <c r="H323" s="39">
        <v>0</v>
      </c>
      <c r="I323" s="39">
        <v>0</v>
      </c>
      <c r="J323" s="40">
        <v>10296</v>
      </c>
      <c r="K323" s="40">
        <v>0</v>
      </c>
      <c r="L323" s="40">
        <v>0</v>
      </c>
      <c r="M323" s="40">
        <v>10296</v>
      </c>
      <c r="N323" s="75">
        <f>VLOOKUP(P323,'CODIGOS RENTISTICOS'!$A$2:E1363,2,FALSE)</f>
        <v>96400000</v>
      </c>
      <c r="O323" s="75">
        <f>VLOOKUP(P323,'CODIGOS RENTISTICOS'!$A$2:F3530,3,FALSE)</f>
        <v>370101</v>
      </c>
      <c r="P323" s="39">
        <v>121280</v>
      </c>
      <c r="Q323" s="40">
        <v>10296</v>
      </c>
    </row>
    <row r="324" spans="1:17" x14ac:dyDescent="0.2">
      <c r="A324" s="39">
        <v>50000249</v>
      </c>
      <c r="B324" s="39">
        <v>1163897</v>
      </c>
      <c r="C324" s="39" t="s">
        <v>285</v>
      </c>
      <c r="D324" s="39">
        <v>8001975435</v>
      </c>
      <c r="E324" s="50">
        <v>37537</v>
      </c>
      <c r="F324" s="39">
        <v>2627421</v>
      </c>
      <c r="H324" s="39">
        <v>1</v>
      </c>
      <c r="I324" s="39">
        <v>0</v>
      </c>
      <c r="J324" s="40">
        <v>0</v>
      </c>
      <c r="K324" s="40">
        <v>0</v>
      </c>
      <c r="L324" s="40">
        <v>20000</v>
      </c>
      <c r="M324" s="40">
        <v>20000</v>
      </c>
      <c r="N324" s="75">
        <f>VLOOKUP(P324,'CODIGOS RENTISTICOS'!$A$2:E1364,2,FALSE)</f>
        <v>910300000</v>
      </c>
      <c r="O324" s="75">
        <f>VLOOKUP(P324,'CODIGOS RENTISTICOS'!$A$2:F3531,3,FALSE)</f>
        <v>130113</v>
      </c>
      <c r="P324" s="39">
        <v>121235</v>
      </c>
      <c r="Q324" s="40">
        <v>20000</v>
      </c>
    </row>
    <row r="325" spans="1:17" x14ac:dyDescent="0.2">
      <c r="A325" s="39">
        <v>50000249</v>
      </c>
      <c r="B325" s="39">
        <v>1163898</v>
      </c>
      <c r="C325" s="39" t="s">
        <v>285</v>
      </c>
      <c r="D325" s="39">
        <v>19363444</v>
      </c>
      <c r="E325" s="50">
        <v>37537</v>
      </c>
      <c r="F325" s="39">
        <v>4425652</v>
      </c>
      <c r="H325" s="39">
        <v>0</v>
      </c>
      <c r="I325" s="39">
        <v>0</v>
      </c>
      <c r="J325" s="40">
        <v>6000</v>
      </c>
      <c r="K325" s="40">
        <v>0</v>
      </c>
      <c r="L325" s="40">
        <v>0</v>
      </c>
      <c r="M325" s="40">
        <v>6000</v>
      </c>
      <c r="N325" s="75">
        <f>VLOOKUP(P325,'CODIGOS RENTISTICOS'!$A$2:E1365,2,FALSE)</f>
        <v>96200000</v>
      </c>
      <c r="O325" s="75">
        <f>VLOOKUP(P325,'CODIGOS RENTISTICOS'!$A$2:F3532,3,FALSE)</f>
        <v>350101</v>
      </c>
      <c r="P325" s="39">
        <v>121203</v>
      </c>
      <c r="Q325" s="40">
        <v>6000</v>
      </c>
    </row>
    <row r="326" spans="1:17" x14ac:dyDescent="0.2">
      <c r="A326" s="39">
        <v>50000249</v>
      </c>
      <c r="B326" s="39">
        <v>1163899</v>
      </c>
      <c r="C326" s="39" t="s">
        <v>285</v>
      </c>
      <c r="D326" s="39">
        <v>19363444</v>
      </c>
      <c r="E326" s="50">
        <v>37537</v>
      </c>
      <c r="F326" s="39">
        <v>4425652</v>
      </c>
      <c r="H326" s="39">
        <v>0</v>
      </c>
      <c r="I326" s="39">
        <v>0</v>
      </c>
      <c r="J326" s="40">
        <v>6000</v>
      </c>
      <c r="K326" s="40">
        <v>0</v>
      </c>
      <c r="L326" s="40">
        <v>0</v>
      </c>
      <c r="M326" s="40">
        <v>6000</v>
      </c>
      <c r="N326" s="75">
        <f>VLOOKUP(P326,'CODIGOS RENTISTICOS'!$A$2:E1366,2,FALSE)</f>
        <v>96200000</v>
      </c>
      <c r="O326" s="75">
        <f>VLOOKUP(P326,'CODIGOS RENTISTICOS'!$A$2:F3533,3,FALSE)</f>
        <v>350101</v>
      </c>
      <c r="P326" s="39">
        <v>121203</v>
      </c>
      <c r="Q326" s="40">
        <v>6000</v>
      </c>
    </row>
    <row r="327" spans="1:17" x14ac:dyDescent="0.2">
      <c r="A327" s="39">
        <v>50000249</v>
      </c>
      <c r="B327" s="39">
        <v>956639</v>
      </c>
      <c r="C327" s="39" t="s">
        <v>285</v>
      </c>
      <c r="D327" s="39">
        <v>8001207043</v>
      </c>
      <c r="E327" s="50">
        <v>37537</v>
      </c>
      <c r="F327" s="39">
        <v>5338236</v>
      </c>
      <c r="H327" s="39">
        <v>0</v>
      </c>
      <c r="I327" s="39">
        <v>0</v>
      </c>
      <c r="J327" s="40">
        <v>42000</v>
      </c>
      <c r="K327" s="40">
        <v>0</v>
      </c>
      <c r="L327" s="40">
        <v>0</v>
      </c>
      <c r="M327" s="40">
        <v>42000</v>
      </c>
      <c r="N327" s="75">
        <f>VLOOKUP(P327,'CODIGOS RENTISTICOS'!$A$2:E1367,2,FALSE)</f>
        <v>825000000</v>
      </c>
      <c r="O327" s="75">
        <f>VLOOKUP(P327,'CODIGOS RENTISTICOS'!$A$2:F3534,3,FALSE)</f>
        <v>150109</v>
      </c>
      <c r="P327" s="39">
        <v>121245</v>
      </c>
      <c r="Q327" s="40">
        <v>42000</v>
      </c>
    </row>
    <row r="328" spans="1:17" x14ac:dyDescent="0.2">
      <c r="A328" s="39">
        <v>50000249</v>
      </c>
      <c r="B328" s="39">
        <v>1138687</v>
      </c>
      <c r="C328" s="39" t="s">
        <v>285</v>
      </c>
      <c r="D328" s="39">
        <v>19428331</v>
      </c>
      <c r="E328" s="50">
        <v>37537</v>
      </c>
      <c r="F328" s="39">
        <v>6872715</v>
      </c>
      <c r="H328" s="39">
        <v>0</v>
      </c>
      <c r="I328" s="39">
        <v>0</v>
      </c>
      <c r="J328" s="40">
        <v>5000</v>
      </c>
      <c r="K328" s="40">
        <v>0</v>
      </c>
      <c r="L328" s="40">
        <v>0</v>
      </c>
      <c r="M328" s="40">
        <v>5000</v>
      </c>
      <c r="N328" s="75">
        <f>VLOOKUP(P328,'CODIGOS RENTISTICOS'!$A$2:E1368,2,FALSE)</f>
        <v>825000000</v>
      </c>
      <c r="O328" s="75">
        <f>VLOOKUP(P328,'CODIGOS RENTISTICOS'!$A$2:F3535,3,FALSE)</f>
        <v>150109</v>
      </c>
      <c r="P328" s="39">
        <v>121245</v>
      </c>
      <c r="Q328" s="40">
        <v>5000</v>
      </c>
    </row>
    <row r="329" spans="1:17" x14ac:dyDescent="0.2">
      <c r="A329" s="39">
        <v>50000249</v>
      </c>
      <c r="B329" s="39">
        <v>956574</v>
      </c>
      <c r="C329" s="39" t="s">
        <v>285</v>
      </c>
      <c r="D329" s="39">
        <v>8001850392</v>
      </c>
      <c r="E329" s="50">
        <v>37537</v>
      </c>
      <c r="F329" s="39">
        <v>3104335</v>
      </c>
      <c r="H329" s="39">
        <v>0</v>
      </c>
      <c r="I329" s="39">
        <v>0</v>
      </c>
      <c r="J329" s="40">
        <v>70000</v>
      </c>
      <c r="K329" s="40">
        <v>0</v>
      </c>
      <c r="L329" s="40">
        <v>0</v>
      </c>
      <c r="M329" s="40">
        <v>70000</v>
      </c>
      <c r="N329" s="75">
        <f>VLOOKUP(P329,'CODIGOS RENTISTICOS'!$A$2:E1369,2,FALSE)</f>
        <v>825000000</v>
      </c>
      <c r="O329" s="75">
        <f>VLOOKUP(P329,'CODIGOS RENTISTICOS'!$A$2:F3536,3,FALSE)</f>
        <v>150109</v>
      </c>
      <c r="P329" s="39">
        <v>121245</v>
      </c>
      <c r="Q329" s="40">
        <v>70000</v>
      </c>
    </row>
    <row r="330" spans="1:17" x14ac:dyDescent="0.2">
      <c r="A330" s="39">
        <v>50000249</v>
      </c>
      <c r="B330" s="39">
        <v>956575</v>
      </c>
      <c r="C330" s="39" t="s">
        <v>285</v>
      </c>
      <c r="D330" s="39">
        <v>8001850392</v>
      </c>
      <c r="E330" s="50">
        <v>37537</v>
      </c>
      <c r="F330" s="39">
        <v>3104335</v>
      </c>
      <c r="H330" s="39">
        <v>0</v>
      </c>
      <c r="I330" s="39">
        <v>0</v>
      </c>
      <c r="J330" s="40">
        <v>25000</v>
      </c>
      <c r="K330" s="40">
        <v>0</v>
      </c>
      <c r="L330" s="40">
        <v>0</v>
      </c>
      <c r="M330" s="40">
        <v>25000</v>
      </c>
      <c r="N330" s="75">
        <f>VLOOKUP(P330,'CODIGOS RENTISTICOS'!$A$2:E1370,2,FALSE)</f>
        <v>825000000</v>
      </c>
      <c r="O330" s="75">
        <f>VLOOKUP(P330,'CODIGOS RENTISTICOS'!$A$2:F3537,3,FALSE)</f>
        <v>150109</v>
      </c>
      <c r="P330" s="39">
        <v>121245</v>
      </c>
      <c r="Q330" s="40">
        <v>25000</v>
      </c>
    </row>
    <row r="331" spans="1:17" x14ac:dyDescent="0.2">
      <c r="A331" s="39">
        <v>50000249</v>
      </c>
      <c r="B331" s="39">
        <v>1198533</v>
      </c>
      <c r="C331" s="39" t="s">
        <v>285</v>
      </c>
      <c r="D331" s="39">
        <v>8001373701</v>
      </c>
      <c r="E331" s="50">
        <v>37537</v>
      </c>
      <c r="F331" s="39">
        <v>6767030</v>
      </c>
      <c r="H331" s="39">
        <v>1</v>
      </c>
      <c r="I331" s="39">
        <v>0</v>
      </c>
      <c r="J331" s="40">
        <v>0</v>
      </c>
      <c r="K331" s="40">
        <v>0</v>
      </c>
      <c r="L331" s="40">
        <v>198000</v>
      </c>
      <c r="M331" s="40">
        <v>198000</v>
      </c>
      <c r="N331" s="75">
        <f>VLOOKUP(P331,'CODIGOS RENTISTICOS'!$A$2:E1371,2,FALSE)</f>
        <v>910300000</v>
      </c>
      <c r="O331" s="75">
        <f>VLOOKUP(P331,'CODIGOS RENTISTICOS'!$A$2:F3538,3,FALSE)</f>
        <v>130113</v>
      </c>
      <c r="P331" s="39">
        <v>121235</v>
      </c>
      <c r="Q331" s="40">
        <v>198000</v>
      </c>
    </row>
    <row r="332" spans="1:17" x14ac:dyDescent="0.2">
      <c r="A332" s="39">
        <v>50000249</v>
      </c>
      <c r="B332" s="39">
        <v>1198534</v>
      </c>
      <c r="C332" s="39" t="s">
        <v>285</v>
      </c>
      <c r="D332" s="39">
        <v>8001373701</v>
      </c>
      <c r="E332" s="50">
        <v>37537</v>
      </c>
      <c r="F332" s="39">
        <v>6767030</v>
      </c>
      <c r="H332" s="39">
        <v>1</v>
      </c>
      <c r="I332" s="39">
        <v>0</v>
      </c>
      <c r="J332" s="40">
        <v>0</v>
      </c>
      <c r="K332" s="40">
        <v>0</v>
      </c>
      <c r="L332" s="40">
        <v>396000</v>
      </c>
      <c r="M332" s="40">
        <v>396000</v>
      </c>
      <c r="N332" s="75">
        <f>VLOOKUP(P332,'CODIGOS RENTISTICOS'!$A$2:E1372,2,FALSE)</f>
        <v>910300000</v>
      </c>
      <c r="O332" s="75">
        <f>VLOOKUP(P332,'CODIGOS RENTISTICOS'!$A$2:F3539,3,FALSE)</f>
        <v>130113</v>
      </c>
      <c r="P332" s="39">
        <v>121235</v>
      </c>
      <c r="Q332" s="40">
        <v>396000</v>
      </c>
    </row>
    <row r="333" spans="1:17" x14ac:dyDescent="0.2">
      <c r="A333" s="39">
        <v>50000249</v>
      </c>
      <c r="B333" s="39">
        <v>1198535</v>
      </c>
      <c r="C333" s="39" t="s">
        <v>285</v>
      </c>
      <c r="D333" s="39">
        <v>8001373701</v>
      </c>
      <c r="E333" s="50">
        <v>37537</v>
      </c>
      <c r="F333" s="39">
        <v>6767030</v>
      </c>
      <c r="H333" s="39">
        <v>1</v>
      </c>
      <c r="I333" s="39">
        <v>0</v>
      </c>
      <c r="J333" s="40">
        <v>0</v>
      </c>
      <c r="K333" s="40">
        <v>0</v>
      </c>
      <c r="L333" s="40">
        <v>383040</v>
      </c>
      <c r="M333" s="40">
        <v>383040</v>
      </c>
      <c r="N333" s="75">
        <f>VLOOKUP(P333,'CODIGOS RENTISTICOS'!$A$2:E1373,2,FALSE)</f>
        <v>910300000</v>
      </c>
      <c r="O333" s="75">
        <f>VLOOKUP(P333,'CODIGOS RENTISTICOS'!$A$2:F3540,3,FALSE)</f>
        <v>130113</v>
      </c>
      <c r="P333" s="39">
        <v>121235</v>
      </c>
      <c r="Q333" s="40">
        <v>383040</v>
      </c>
    </row>
    <row r="334" spans="1:17" x14ac:dyDescent="0.2">
      <c r="A334" s="39">
        <v>50000249</v>
      </c>
      <c r="B334" s="39">
        <v>956687</v>
      </c>
      <c r="C334" s="39" t="s">
        <v>285</v>
      </c>
      <c r="D334" s="39">
        <v>79124885</v>
      </c>
      <c r="E334" s="50">
        <v>37537</v>
      </c>
      <c r="F334" s="39">
        <v>6279272</v>
      </c>
      <c r="H334" s="39">
        <v>0</v>
      </c>
      <c r="I334" s="39">
        <v>0</v>
      </c>
      <c r="J334" s="40">
        <v>7000</v>
      </c>
      <c r="K334" s="40">
        <v>0</v>
      </c>
      <c r="L334" s="40">
        <v>0</v>
      </c>
      <c r="M334" s="40">
        <v>7000</v>
      </c>
      <c r="N334" s="75">
        <f>VLOOKUP(P334,'CODIGOS RENTISTICOS'!$A$2:E1374,2,FALSE)</f>
        <v>825000000</v>
      </c>
      <c r="O334" s="75">
        <f>VLOOKUP(P334,'CODIGOS RENTISTICOS'!$A$2:F3541,3,FALSE)</f>
        <v>150109</v>
      </c>
      <c r="P334" s="39">
        <v>121245</v>
      </c>
      <c r="Q334" s="40">
        <v>7000</v>
      </c>
    </row>
    <row r="335" spans="1:17" x14ac:dyDescent="0.2">
      <c r="A335" s="39">
        <v>50000249</v>
      </c>
      <c r="B335" s="39">
        <v>1325058</v>
      </c>
      <c r="C335" s="39" t="s">
        <v>285</v>
      </c>
      <c r="D335" s="39">
        <v>8001829489</v>
      </c>
      <c r="E335" s="50">
        <v>37537</v>
      </c>
      <c r="F335" s="39">
        <v>3410101</v>
      </c>
      <c r="H335" s="39">
        <v>1</v>
      </c>
      <c r="I335" s="39">
        <v>0</v>
      </c>
      <c r="J335" s="40">
        <v>0</v>
      </c>
      <c r="K335" s="40">
        <v>0</v>
      </c>
      <c r="L335" s="40">
        <v>4168040</v>
      </c>
      <c r="M335" s="40">
        <v>4168040</v>
      </c>
      <c r="N335" s="75">
        <f>VLOOKUP(P335,'CODIGOS RENTISTICOS'!$A$2:E1375,2,FALSE)</f>
        <v>10900000</v>
      </c>
      <c r="O335" s="75">
        <f>VLOOKUP(P335,'CODIGOS RENTISTICOS'!$A$2:F3542,3,FALSE)</f>
        <v>170101</v>
      </c>
      <c r="P335" s="39">
        <v>121255</v>
      </c>
      <c r="Q335" s="40">
        <v>4168040</v>
      </c>
    </row>
    <row r="336" spans="1:17" x14ac:dyDescent="0.2">
      <c r="A336" s="39">
        <v>50000249</v>
      </c>
      <c r="B336" s="39">
        <v>1325060</v>
      </c>
      <c r="C336" s="39" t="s">
        <v>285</v>
      </c>
      <c r="D336" s="39">
        <v>8001829489</v>
      </c>
      <c r="E336" s="50">
        <v>37537</v>
      </c>
      <c r="F336" s="39">
        <v>3410101</v>
      </c>
      <c r="H336" s="39">
        <v>1</v>
      </c>
      <c r="I336" s="39">
        <v>0</v>
      </c>
      <c r="J336" s="40">
        <v>0</v>
      </c>
      <c r="K336" s="40">
        <v>0</v>
      </c>
      <c r="L336" s="40">
        <v>538800</v>
      </c>
      <c r="M336" s="40">
        <v>538800</v>
      </c>
      <c r="N336" s="75">
        <f>VLOOKUP(P336,'CODIGOS RENTISTICOS'!$A$2:E1376,2,FALSE)</f>
        <v>10900000</v>
      </c>
      <c r="O336" s="75">
        <f>VLOOKUP(P336,'CODIGOS RENTISTICOS'!$A$2:F3543,3,FALSE)</f>
        <v>170101</v>
      </c>
      <c r="P336" s="39">
        <v>121255</v>
      </c>
      <c r="Q336" s="40">
        <v>538800</v>
      </c>
    </row>
    <row r="337" spans="1:17" x14ac:dyDescent="0.2">
      <c r="A337" s="39">
        <v>50000249</v>
      </c>
      <c r="B337" s="39">
        <v>5164297</v>
      </c>
      <c r="C337" s="39" t="s">
        <v>285</v>
      </c>
      <c r="D337" s="39">
        <v>8002346608</v>
      </c>
      <c r="E337" s="50">
        <v>37537</v>
      </c>
      <c r="F337" s="39">
        <v>7206338</v>
      </c>
      <c r="H337" s="39">
        <v>0</v>
      </c>
      <c r="I337" s="39">
        <v>0</v>
      </c>
      <c r="J337" s="40">
        <v>2574</v>
      </c>
      <c r="K337" s="40">
        <v>0</v>
      </c>
      <c r="L337" s="40">
        <v>0</v>
      </c>
      <c r="M337" s="40">
        <v>2574</v>
      </c>
      <c r="N337" s="75">
        <f>VLOOKUP(P337,'CODIGOS RENTISTICOS'!$A$2:E1377,2,FALSE)</f>
        <v>96400000</v>
      </c>
      <c r="O337" s="75">
        <f>VLOOKUP(P337,'CODIGOS RENTISTICOS'!$A$2:F3544,3,FALSE)</f>
        <v>370101</v>
      </c>
      <c r="P337" s="39">
        <v>121280</v>
      </c>
      <c r="Q337" s="40">
        <v>2574</v>
      </c>
    </row>
    <row r="338" spans="1:17" x14ac:dyDescent="0.2">
      <c r="A338" s="39">
        <v>50000249</v>
      </c>
      <c r="B338" s="39">
        <v>911264</v>
      </c>
      <c r="C338" s="39" t="s">
        <v>285</v>
      </c>
      <c r="D338" s="39">
        <v>8605243921</v>
      </c>
      <c r="E338" s="50">
        <v>37537</v>
      </c>
      <c r="F338" s="39">
        <v>2834967</v>
      </c>
      <c r="H338" s="39">
        <v>0</v>
      </c>
      <c r="I338" s="39">
        <v>0</v>
      </c>
      <c r="J338" s="40">
        <v>1076500</v>
      </c>
      <c r="K338" s="40">
        <v>0</v>
      </c>
      <c r="L338" s="40">
        <v>0</v>
      </c>
      <c r="M338" s="40">
        <v>1076500</v>
      </c>
      <c r="N338" s="75">
        <f>VLOOKUP(P338,'CODIGOS RENTISTICOS'!$A$2:E1378,2,FALSE)</f>
        <v>10900000</v>
      </c>
      <c r="O338" s="75">
        <f>VLOOKUP(P338,'CODIGOS RENTISTICOS'!$A$2:F3545,3,FALSE)</f>
        <v>170101</v>
      </c>
      <c r="P338" s="39">
        <v>121255</v>
      </c>
      <c r="Q338" s="40">
        <v>1076500</v>
      </c>
    </row>
    <row r="339" spans="1:17" x14ac:dyDescent="0.2">
      <c r="A339" s="39">
        <v>50000249</v>
      </c>
      <c r="B339" s="39">
        <v>1385991</v>
      </c>
      <c r="C339" s="39" t="s">
        <v>285</v>
      </c>
      <c r="D339" s="39">
        <v>79349497</v>
      </c>
      <c r="E339" s="50">
        <v>37537</v>
      </c>
      <c r="F339" s="39">
        <v>2434406</v>
      </c>
      <c r="H339" s="39">
        <v>0</v>
      </c>
      <c r="I339" s="39">
        <v>0</v>
      </c>
      <c r="J339" s="40">
        <v>309000</v>
      </c>
      <c r="K339" s="40">
        <v>0</v>
      </c>
      <c r="L339" s="40">
        <v>0</v>
      </c>
      <c r="M339" s="40">
        <v>309000</v>
      </c>
      <c r="N339" s="75">
        <f>VLOOKUP(P339,'CODIGOS RENTISTICOS'!$A$2:E1379,2,FALSE)</f>
        <v>96200000</v>
      </c>
      <c r="O339" s="75">
        <f>VLOOKUP(P339,'CODIGOS RENTISTICOS'!$A$2:F3546,3,FALSE)</f>
        <v>350101</v>
      </c>
      <c r="P339" s="39">
        <v>121230</v>
      </c>
      <c r="Q339" s="40">
        <v>309000</v>
      </c>
    </row>
    <row r="340" spans="1:17" x14ac:dyDescent="0.2">
      <c r="A340" s="39">
        <v>50000249</v>
      </c>
      <c r="B340" s="39">
        <v>3134029</v>
      </c>
      <c r="C340" s="39" t="s">
        <v>285</v>
      </c>
      <c r="D340" s="39">
        <v>8002360339</v>
      </c>
      <c r="E340" s="50">
        <v>37537</v>
      </c>
      <c r="F340" s="39">
        <v>6301570</v>
      </c>
      <c r="H340" s="39">
        <v>0</v>
      </c>
      <c r="I340" s="39">
        <v>0</v>
      </c>
      <c r="J340" s="40">
        <v>5000</v>
      </c>
      <c r="K340" s="40">
        <v>0</v>
      </c>
      <c r="L340" s="40">
        <v>0</v>
      </c>
      <c r="M340" s="40">
        <v>5000</v>
      </c>
      <c r="N340" s="75">
        <f>VLOOKUP(P340,'CODIGOS RENTISTICOS'!$A$2:E1380,2,FALSE)</f>
        <v>825000000</v>
      </c>
      <c r="O340" s="75">
        <f>VLOOKUP(P340,'CODIGOS RENTISTICOS'!$A$2:F3547,3,FALSE)</f>
        <v>150109</v>
      </c>
      <c r="P340" s="39">
        <v>121245</v>
      </c>
      <c r="Q340" s="40">
        <v>5000</v>
      </c>
    </row>
    <row r="341" spans="1:17" x14ac:dyDescent="0.2">
      <c r="A341" s="39">
        <v>50000249</v>
      </c>
      <c r="B341" s="39">
        <v>3163762</v>
      </c>
      <c r="C341" s="39" t="s">
        <v>285</v>
      </c>
      <c r="D341" s="39">
        <v>8002352799</v>
      </c>
      <c r="E341" s="50">
        <v>37537</v>
      </c>
      <c r="F341" s="39">
        <v>6310126</v>
      </c>
      <c r="H341" s="39">
        <v>0</v>
      </c>
      <c r="I341" s="39">
        <v>0</v>
      </c>
      <c r="J341" s="40">
        <v>5000</v>
      </c>
      <c r="K341" s="40">
        <v>0</v>
      </c>
      <c r="L341" s="40">
        <v>0</v>
      </c>
      <c r="M341" s="40">
        <v>5000</v>
      </c>
      <c r="N341" s="75">
        <f>VLOOKUP(P341,'CODIGOS RENTISTICOS'!$A$2:E1381,2,FALSE)</f>
        <v>825000000</v>
      </c>
      <c r="O341" s="75">
        <f>VLOOKUP(P341,'CODIGOS RENTISTICOS'!$A$2:F3548,3,FALSE)</f>
        <v>150109</v>
      </c>
      <c r="P341" s="39">
        <v>5041</v>
      </c>
      <c r="Q341" s="40">
        <v>5000</v>
      </c>
    </row>
    <row r="342" spans="1:17" x14ac:dyDescent="0.2">
      <c r="A342" s="39">
        <v>50000249</v>
      </c>
      <c r="B342" s="39">
        <v>3163841</v>
      </c>
      <c r="C342" s="39" t="s">
        <v>285</v>
      </c>
      <c r="D342" s="39">
        <v>19494879</v>
      </c>
      <c r="E342" s="50">
        <v>37537</v>
      </c>
      <c r="F342" s="39">
        <v>3607166</v>
      </c>
      <c r="H342" s="39">
        <v>0</v>
      </c>
      <c r="I342" s="39">
        <v>0</v>
      </c>
      <c r="J342" s="40">
        <v>5000</v>
      </c>
      <c r="K342" s="40">
        <v>0</v>
      </c>
      <c r="L342" s="40">
        <v>0</v>
      </c>
      <c r="M342" s="40">
        <v>5000</v>
      </c>
      <c r="N342" s="75">
        <f>VLOOKUP(P342,'CODIGOS RENTISTICOS'!$A$2:E1382,2,FALSE)</f>
        <v>825000000</v>
      </c>
      <c r="O342" s="75">
        <f>VLOOKUP(P342,'CODIGOS RENTISTICOS'!$A$2:F3549,3,FALSE)</f>
        <v>150109</v>
      </c>
      <c r="P342" s="39">
        <v>121245</v>
      </c>
      <c r="Q342" s="40">
        <v>5000</v>
      </c>
    </row>
    <row r="343" spans="1:17" x14ac:dyDescent="0.2">
      <c r="A343" s="39">
        <v>50000249</v>
      </c>
      <c r="B343" s="39">
        <v>3163909</v>
      </c>
      <c r="C343" s="39" t="s">
        <v>285</v>
      </c>
      <c r="D343" s="39">
        <v>4888137</v>
      </c>
      <c r="E343" s="50">
        <v>37537</v>
      </c>
      <c r="F343" s="39">
        <v>6760448</v>
      </c>
      <c r="H343" s="39">
        <v>0</v>
      </c>
      <c r="I343" s="39">
        <v>0</v>
      </c>
      <c r="J343" s="40">
        <v>25000</v>
      </c>
      <c r="K343" s="40">
        <v>0</v>
      </c>
      <c r="L343" s="40">
        <v>0</v>
      </c>
      <c r="M343" s="40">
        <v>25000</v>
      </c>
      <c r="N343" s="75">
        <f>VLOOKUP(P343,'CODIGOS RENTISTICOS'!$A$2:E1383,2,FALSE)</f>
        <v>825000000</v>
      </c>
      <c r="O343" s="75">
        <f>VLOOKUP(P343,'CODIGOS RENTISTICOS'!$A$2:F3550,3,FALSE)</f>
        <v>150109</v>
      </c>
      <c r="P343" s="39">
        <v>121245</v>
      </c>
      <c r="Q343" s="40">
        <v>25000</v>
      </c>
    </row>
    <row r="344" spans="1:17" x14ac:dyDescent="0.2">
      <c r="A344" s="39">
        <v>50000249</v>
      </c>
      <c r="B344" s="39">
        <v>3163923</v>
      </c>
      <c r="C344" s="39" t="s">
        <v>285</v>
      </c>
      <c r="D344" s="39">
        <v>8300239978</v>
      </c>
      <c r="E344" s="50">
        <v>37537</v>
      </c>
      <c r="F344" s="39">
        <v>4225001</v>
      </c>
      <c r="H344" s="39">
        <v>0</v>
      </c>
      <c r="I344" s="39">
        <v>0</v>
      </c>
      <c r="J344" s="40">
        <v>42000</v>
      </c>
      <c r="K344" s="40">
        <v>0</v>
      </c>
      <c r="L344" s="40">
        <v>0</v>
      </c>
      <c r="M344" s="40">
        <v>42000</v>
      </c>
      <c r="N344" s="75">
        <f>VLOOKUP(P344,'CODIGOS RENTISTICOS'!$A$2:E1384,2,FALSE)</f>
        <v>825000000</v>
      </c>
      <c r="O344" s="75">
        <f>VLOOKUP(P344,'CODIGOS RENTISTICOS'!$A$2:F3551,3,FALSE)</f>
        <v>150109</v>
      </c>
      <c r="P344" s="39">
        <v>121245</v>
      </c>
      <c r="Q344" s="40">
        <v>42000</v>
      </c>
    </row>
    <row r="345" spans="1:17" x14ac:dyDescent="0.2">
      <c r="A345" s="39">
        <v>50000249</v>
      </c>
      <c r="B345" s="39">
        <v>1231015</v>
      </c>
      <c r="C345" s="39" t="s">
        <v>285</v>
      </c>
      <c r="D345" s="39">
        <v>8600407213</v>
      </c>
      <c r="E345" s="50">
        <v>37537</v>
      </c>
      <c r="F345" s="39">
        <v>5476238</v>
      </c>
      <c r="H345" s="39">
        <v>0</v>
      </c>
      <c r="I345" s="39">
        <v>0</v>
      </c>
      <c r="J345" s="40">
        <v>99000</v>
      </c>
      <c r="K345" s="40">
        <v>0</v>
      </c>
      <c r="L345" s="40">
        <v>0</v>
      </c>
      <c r="M345" s="40">
        <v>99000</v>
      </c>
      <c r="N345" s="75">
        <f>VLOOKUP(P345,'CODIGOS RENTISTICOS'!$A$2:E1385,2,FALSE)</f>
        <v>825000000</v>
      </c>
      <c r="O345" s="75">
        <f>VLOOKUP(P345,'CODIGOS RENTISTICOS'!$A$2:F3552,3,FALSE)</f>
        <v>150109</v>
      </c>
      <c r="P345" s="39">
        <v>121245</v>
      </c>
      <c r="Q345" s="40">
        <v>99000</v>
      </c>
    </row>
    <row r="346" spans="1:17" x14ac:dyDescent="0.2">
      <c r="A346" s="39">
        <v>50000249</v>
      </c>
      <c r="B346" s="39">
        <v>958319</v>
      </c>
      <c r="C346" s="39" t="s">
        <v>285</v>
      </c>
      <c r="D346" s="39">
        <v>8605185045</v>
      </c>
      <c r="E346" s="50">
        <v>37537</v>
      </c>
      <c r="F346" s="39">
        <v>2550019</v>
      </c>
      <c r="H346" s="39">
        <v>0</v>
      </c>
      <c r="I346" s="39">
        <v>0</v>
      </c>
      <c r="J346" s="40">
        <v>5000</v>
      </c>
      <c r="K346" s="40">
        <v>0</v>
      </c>
      <c r="L346" s="40">
        <v>0</v>
      </c>
      <c r="M346" s="40">
        <v>5000</v>
      </c>
      <c r="N346" s="75">
        <f>VLOOKUP(P346,'CODIGOS RENTISTICOS'!$A$2:E1386,2,FALSE)</f>
        <v>825000000</v>
      </c>
      <c r="O346" s="75">
        <f>VLOOKUP(P346,'CODIGOS RENTISTICOS'!$A$2:F3553,3,FALSE)</f>
        <v>150109</v>
      </c>
      <c r="P346" s="39">
        <v>121245</v>
      </c>
      <c r="Q346" s="40">
        <v>5000</v>
      </c>
    </row>
    <row r="347" spans="1:17" x14ac:dyDescent="0.2">
      <c r="A347" s="39">
        <v>50000249</v>
      </c>
      <c r="B347" s="39">
        <v>1101629</v>
      </c>
      <c r="C347" s="39" t="s">
        <v>33</v>
      </c>
      <c r="D347" s="39">
        <v>592327</v>
      </c>
      <c r="E347" s="50">
        <v>37537</v>
      </c>
      <c r="F347" s="39">
        <v>5124519</v>
      </c>
      <c r="H347" s="39">
        <v>0</v>
      </c>
      <c r="I347" s="39">
        <v>0</v>
      </c>
      <c r="J347" s="40">
        <v>309000</v>
      </c>
      <c r="K347" s="40">
        <v>0</v>
      </c>
      <c r="L347" s="40">
        <v>0</v>
      </c>
      <c r="M347" s="40">
        <v>309000</v>
      </c>
      <c r="N347" s="75">
        <f>VLOOKUP(P347,'CODIGOS RENTISTICOS'!$A$2:E1387,2,FALSE)</f>
        <v>96200000</v>
      </c>
      <c r="O347" s="75">
        <f>VLOOKUP(P347,'CODIGOS RENTISTICOS'!$A$2:F3554,3,FALSE)</f>
        <v>350101</v>
      </c>
      <c r="P347" s="39">
        <v>121230</v>
      </c>
      <c r="Q347" s="40">
        <v>309000</v>
      </c>
    </row>
    <row r="348" spans="1:17" x14ac:dyDescent="0.2">
      <c r="A348" s="39">
        <v>50000249</v>
      </c>
      <c r="B348" s="39">
        <v>1101693</v>
      </c>
      <c r="C348" s="39" t="s">
        <v>33</v>
      </c>
      <c r="D348" s="39">
        <v>8600138161</v>
      </c>
      <c r="E348" s="50">
        <v>37537</v>
      </c>
      <c r="F348" s="39">
        <v>3155843</v>
      </c>
      <c r="H348" s="39">
        <v>1</v>
      </c>
      <c r="I348" s="39">
        <v>0</v>
      </c>
      <c r="J348" s="40">
        <v>0</v>
      </c>
      <c r="K348" s="40">
        <v>0</v>
      </c>
      <c r="L348" s="40">
        <v>30965950</v>
      </c>
      <c r="M348" s="40">
        <v>30965950</v>
      </c>
      <c r="N348" s="75">
        <f>VLOOKUP(P348,'CODIGOS RENTISTICOS'!$A$2:E1388,2,FALSE)</f>
        <v>10900000</v>
      </c>
      <c r="O348" s="75">
        <f>VLOOKUP(P348,'CODIGOS RENTISTICOS'!$A$2:F3555,3,FALSE)</f>
        <v>170101</v>
      </c>
      <c r="P348" s="39">
        <v>121255</v>
      </c>
      <c r="Q348" s="40">
        <v>30965950</v>
      </c>
    </row>
    <row r="349" spans="1:17" x14ac:dyDescent="0.2">
      <c r="A349" s="39">
        <v>50000249</v>
      </c>
      <c r="B349" s="39">
        <v>827260</v>
      </c>
      <c r="C349" s="39" t="s">
        <v>33</v>
      </c>
      <c r="D349" s="39">
        <v>8600139516</v>
      </c>
      <c r="E349" s="50">
        <v>37537</v>
      </c>
      <c r="F349" s="39">
        <v>2664102</v>
      </c>
      <c r="H349" s="39">
        <v>0</v>
      </c>
      <c r="I349" s="39">
        <v>0</v>
      </c>
      <c r="J349" s="40">
        <v>52000</v>
      </c>
      <c r="K349" s="40">
        <v>0</v>
      </c>
      <c r="L349" s="40">
        <v>0</v>
      </c>
      <c r="M349" s="40">
        <v>52000</v>
      </c>
      <c r="N349" s="75">
        <f>VLOOKUP(P349,'CODIGOS RENTISTICOS'!$A$2:E1389,2,FALSE)</f>
        <v>825000000</v>
      </c>
      <c r="O349" s="75">
        <f>VLOOKUP(P349,'CODIGOS RENTISTICOS'!$A$2:F3556,3,FALSE)</f>
        <v>150109</v>
      </c>
      <c r="P349" s="39">
        <v>121245</v>
      </c>
      <c r="Q349" s="40">
        <v>52000</v>
      </c>
    </row>
    <row r="350" spans="1:17" x14ac:dyDescent="0.2">
      <c r="A350" s="39">
        <v>50000249</v>
      </c>
      <c r="B350" s="39">
        <v>1095224</v>
      </c>
      <c r="C350" s="39" t="s">
        <v>33</v>
      </c>
      <c r="D350" s="39">
        <v>8909201298</v>
      </c>
      <c r="E350" s="50">
        <v>37537</v>
      </c>
      <c r="F350" s="39">
        <v>2322111</v>
      </c>
      <c r="H350" s="39">
        <v>0</v>
      </c>
      <c r="I350" s="39">
        <v>0</v>
      </c>
      <c r="J350" s="40">
        <v>513570</v>
      </c>
      <c r="K350" s="40">
        <v>0</v>
      </c>
      <c r="L350" s="40">
        <v>0</v>
      </c>
      <c r="M350" s="40">
        <v>513570</v>
      </c>
      <c r="N350" s="75">
        <f>VLOOKUP(P350,'CODIGOS RENTISTICOS'!$A$2:E1390,2,FALSE)</f>
        <v>96400000</v>
      </c>
      <c r="O350" s="75">
        <f>VLOOKUP(P350,'CODIGOS RENTISTICOS'!$A$2:F3557,3,FALSE)</f>
        <v>370101</v>
      </c>
      <c r="P350" s="39">
        <v>270210</v>
      </c>
      <c r="Q350" s="40">
        <v>513570</v>
      </c>
    </row>
    <row r="351" spans="1:17" x14ac:dyDescent="0.2">
      <c r="A351" s="39">
        <v>50000249</v>
      </c>
      <c r="B351" s="39">
        <v>1111090</v>
      </c>
      <c r="C351" s="39" t="s">
        <v>297</v>
      </c>
      <c r="D351" s="39">
        <v>19316126</v>
      </c>
      <c r="E351" s="50">
        <v>37537</v>
      </c>
      <c r="F351" s="39">
        <v>4313138</v>
      </c>
      <c r="H351" s="39">
        <v>0</v>
      </c>
      <c r="I351" s="39">
        <v>0</v>
      </c>
      <c r="J351" s="40">
        <v>286000</v>
      </c>
      <c r="K351" s="40">
        <v>0</v>
      </c>
      <c r="L351" s="40">
        <v>0</v>
      </c>
      <c r="M351" s="40">
        <v>286000</v>
      </c>
      <c r="N351" s="75">
        <f>VLOOKUP(P351,'CODIGOS RENTISTICOS'!$A$2:E1391,2,FALSE)</f>
        <v>825000000</v>
      </c>
      <c r="O351" s="75">
        <f>VLOOKUP(P351,'CODIGOS RENTISTICOS'!$A$2:F3558,3,FALSE)</f>
        <v>150109</v>
      </c>
      <c r="P351" s="39">
        <v>121245</v>
      </c>
      <c r="Q351" s="40">
        <v>286000</v>
      </c>
    </row>
    <row r="352" spans="1:17" x14ac:dyDescent="0.2">
      <c r="A352" s="39">
        <v>50000249</v>
      </c>
      <c r="B352" s="39">
        <v>989296</v>
      </c>
      <c r="C352" s="39" t="s">
        <v>288</v>
      </c>
      <c r="D352" s="39">
        <v>8000489612</v>
      </c>
      <c r="E352" s="50">
        <v>37537</v>
      </c>
      <c r="F352" s="39">
        <v>7445968</v>
      </c>
      <c r="H352" s="39">
        <v>0</v>
      </c>
      <c r="I352" s="39">
        <v>0</v>
      </c>
      <c r="J352" s="40">
        <v>132000</v>
      </c>
      <c r="K352" s="40">
        <v>0</v>
      </c>
      <c r="L352" s="40">
        <v>0</v>
      </c>
      <c r="M352" s="40">
        <v>132000</v>
      </c>
      <c r="N352" s="75">
        <f>VLOOKUP(P352,'CODIGOS RENTISTICOS'!$A$2:E1392,2,FALSE)</f>
        <v>825000000</v>
      </c>
      <c r="O352" s="75">
        <f>VLOOKUP(P352,'CODIGOS RENTISTICOS'!$A$2:F3559,3,FALSE)</f>
        <v>150109</v>
      </c>
      <c r="P352" s="39">
        <v>121245</v>
      </c>
      <c r="Q352" s="40">
        <v>132000</v>
      </c>
    </row>
    <row r="353" spans="1:17" x14ac:dyDescent="0.2">
      <c r="A353" s="39">
        <v>50000249</v>
      </c>
      <c r="B353" s="39">
        <v>1125116</v>
      </c>
      <c r="C353" s="39" t="s">
        <v>290</v>
      </c>
      <c r="D353" s="39">
        <v>8001875923</v>
      </c>
      <c r="E353" s="50">
        <v>37537</v>
      </c>
      <c r="F353" s="39">
        <v>830016</v>
      </c>
      <c r="H353" s="39">
        <v>1</v>
      </c>
      <c r="I353" s="39">
        <v>0</v>
      </c>
      <c r="J353" s="40">
        <v>0</v>
      </c>
      <c r="K353" s="40">
        <v>0</v>
      </c>
      <c r="L353" s="40">
        <v>500000</v>
      </c>
      <c r="M353" s="40">
        <v>500000</v>
      </c>
      <c r="N353" s="75">
        <f>VLOOKUP(P353,'CODIGOS RENTISTICOS'!$A$2:E1393,2,FALSE)</f>
        <v>10900000</v>
      </c>
      <c r="O353" s="75">
        <f>VLOOKUP(P353,'CODIGOS RENTISTICOS'!$A$2:F3560,3,FALSE)</f>
        <v>170101</v>
      </c>
      <c r="P353" s="39">
        <v>121255</v>
      </c>
      <c r="Q353" s="40">
        <v>500000</v>
      </c>
    </row>
    <row r="354" spans="1:17" x14ac:dyDescent="0.2">
      <c r="A354" s="39">
        <v>50000249</v>
      </c>
      <c r="B354" s="39">
        <v>411173</v>
      </c>
      <c r="C354" s="39" t="s">
        <v>122</v>
      </c>
      <c r="D354" s="39">
        <v>12119255</v>
      </c>
      <c r="E354" s="50">
        <v>37537</v>
      </c>
      <c r="F354" s="39">
        <v>8735227</v>
      </c>
      <c r="H354" s="39">
        <v>0</v>
      </c>
      <c r="I354" s="39">
        <v>0</v>
      </c>
      <c r="J354" s="40">
        <v>7000</v>
      </c>
      <c r="K354" s="40">
        <v>0</v>
      </c>
      <c r="L354" s="40">
        <v>0</v>
      </c>
      <c r="M354" s="40">
        <v>7000</v>
      </c>
      <c r="N354" s="75">
        <f>VLOOKUP(P354,'CODIGOS RENTISTICOS'!$A$2:E1394,2,FALSE)</f>
        <v>825000000</v>
      </c>
      <c r="O354" s="75">
        <f>VLOOKUP(P354,'CODIGOS RENTISTICOS'!$A$2:F3561,3,FALSE)</f>
        <v>150109</v>
      </c>
      <c r="P354" s="39">
        <v>121245</v>
      </c>
      <c r="Q354" s="40">
        <v>7000</v>
      </c>
    </row>
    <row r="355" spans="1:17" x14ac:dyDescent="0.2">
      <c r="A355" s="39">
        <v>50000249</v>
      </c>
      <c r="B355" s="39">
        <v>3976254</v>
      </c>
      <c r="C355" s="39" t="s">
        <v>123</v>
      </c>
      <c r="D355" s="39">
        <v>8001431573</v>
      </c>
      <c r="E355" s="50">
        <v>37537</v>
      </c>
      <c r="F355" s="39">
        <v>4214667</v>
      </c>
      <c r="H355" s="39">
        <v>2</v>
      </c>
      <c r="I355" s="39">
        <v>0</v>
      </c>
      <c r="J355" s="40">
        <v>0</v>
      </c>
      <c r="K355" s="40">
        <v>0</v>
      </c>
      <c r="L355" s="40">
        <v>1520538.42</v>
      </c>
      <c r="M355" s="40">
        <v>1520538.42</v>
      </c>
      <c r="N355" s="75">
        <f>VLOOKUP(P355,'CODIGOS RENTISTICOS'!$A$2:E1395,2,FALSE)</f>
        <v>96200000</v>
      </c>
      <c r="O355" s="75">
        <f>VLOOKUP(P355,'CODIGOS RENTISTICOS'!$A$2:F3562,3,FALSE)</f>
        <v>350101</v>
      </c>
      <c r="P355" s="39">
        <v>270206</v>
      </c>
      <c r="Q355" s="40">
        <v>1520538.42</v>
      </c>
    </row>
    <row r="356" spans="1:17" x14ac:dyDescent="0.2">
      <c r="A356" s="39">
        <v>50000249</v>
      </c>
      <c r="B356" s="39">
        <v>1099097</v>
      </c>
      <c r="C356" s="39" t="s">
        <v>124</v>
      </c>
      <c r="D356" s="39">
        <v>8920007573</v>
      </c>
      <c r="E356" s="50">
        <v>37537</v>
      </c>
      <c r="F356" s="39">
        <v>698112</v>
      </c>
      <c r="H356" s="39">
        <v>1</v>
      </c>
      <c r="I356" s="39">
        <v>0</v>
      </c>
      <c r="J356" s="40">
        <v>0</v>
      </c>
      <c r="K356" s="40">
        <v>0</v>
      </c>
      <c r="L356" s="40">
        <v>6321141</v>
      </c>
      <c r="M356" s="40">
        <v>6321141</v>
      </c>
      <c r="N356" s="75">
        <f>VLOOKUP(P356,'CODIGOS RENTISTICOS'!$A$2:E1396,2,FALSE)</f>
        <v>0</v>
      </c>
      <c r="O356" s="75">
        <f>VLOOKUP(P356,'CODIGOS RENTISTICOS'!$A$2:F3563,3,FALSE)</f>
        <v>0</v>
      </c>
      <c r="P356" s="39">
        <v>2709</v>
      </c>
      <c r="Q356" s="40">
        <v>6321141</v>
      </c>
    </row>
    <row r="357" spans="1:17" x14ac:dyDescent="0.2">
      <c r="A357" s="39">
        <v>50000249</v>
      </c>
      <c r="B357" s="39">
        <v>6878538</v>
      </c>
      <c r="C357" s="39" t="s">
        <v>42</v>
      </c>
      <c r="D357" s="39">
        <v>94489637</v>
      </c>
      <c r="E357" s="50">
        <v>37537</v>
      </c>
      <c r="F357" s="39">
        <v>3380077</v>
      </c>
      <c r="H357" s="39">
        <v>0</v>
      </c>
      <c r="I357" s="39">
        <v>0</v>
      </c>
      <c r="J357" s="40">
        <v>7000</v>
      </c>
      <c r="K357" s="40">
        <v>0</v>
      </c>
      <c r="L357" s="40">
        <v>0</v>
      </c>
      <c r="M357" s="40">
        <v>7000</v>
      </c>
      <c r="N357" s="75">
        <f>VLOOKUP(P357,'CODIGOS RENTISTICOS'!$A$2:E1397,2,FALSE)</f>
        <v>825000000</v>
      </c>
      <c r="O357" s="75">
        <f>VLOOKUP(P357,'CODIGOS RENTISTICOS'!$A$2:F3564,3,FALSE)</f>
        <v>150109</v>
      </c>
      <c r="P357" s="39">
        <v>121245</v>
      </c>
      <c r="Q357" s="40">
        <v>7000</v>
      </c>
    </row>
    <row r="358" spans="1:17" x14ac:dyDescent="0.2">
      <c r="A358" s="39">
        <v>50000249</v>
      </c>
      <c r="B358" s="39">
        <v>6878667</v>
      </c>
      <c r="C358" s="39" t="s">
        <v>42</v>
      </c>
      <c r="D358" s="39">
        <v>94529167</v>
      </c>
      <c r="E358" s="50">
        <v>37537</v>
      </c>
      <c r="F358" s="39">
        <v>4451162</v>
      </c>
      <c r="H358" s="39">
        <v>0</v>
      </c>
      <c r="I358" s="39">
        <v>0</v>
      </c>
      <c r="J358" s="40">
        <v>7000</v>
      </c>
      <c r="K358" s="40">
        <v>0</v>
      </c>
      <c r="L358" s="40">
        <v>0</v>
      </c>
      <c r="M358" s="40">
        <v>7000</v>
      </c>
      <c r="N358" s="75">
        <f>VLOOKUP(P358,'CODIGOS RENTISTICOS'!$A$2:E1398,2,FALSE)</f>
        <v>825000000</v>
      </c>
      <c r="O358" s="75">
        <f>VLOOKUP(P358,'CODIGOS RENTISTICOS'!$A$2:F3565,3,FALSE)</f>
        <v>150109</v>
      </c>
      <c r="P358" s="39">
        <v>121245</v>
      </c>
      <c r="Q358" s="40">
        <v>7000</v>
      </c>
    </row>
    <row r="359" spans="1:17" x14ac:dyDescent="0.2">
      <c r="A359" s="39">
        <v>50000249</v>
      </c>
      <c r="B359" s="39">
        <v>6878695</v>
      </c>
      <c r="C359" s="39" t="s">
        <v>42</v>
      </c>
      <c r="D359" s="39">
        <v>94431683</v>
      </c>
      <c r="E359" s="50">
        <v>37537</v>
      </c>
      <c r="F359" s="39">
        <v>4373067</v>
      </c>
      <c r="H359" s="39">
        <v>0</v>
      </c>
      <c r="I359" s="39">
        <v>0</v>
      </c>
      <c r="J359" s="40">
        <v>7000</v>
      </c>
      <c r="K359" s="40">
        <v>0</v>
      </c>
      <c r="L359" s="40">
        <v>0</v>
      </c>
      <c r="M359" s="40">
        <v>7000</v>
      </c>
      <c r="N359" s="75">
        <f>VLOOKUP(P359,'CODIGOS RENTISTICOS'!$A$2:E1399,2,FALSE)</f>
        <v>825000000</v>
      </c>
      <c r="O359" s="75">
        <f>VLOOKUP(P359,'CODIGOS RENTISTICOS'!$A$2:F3566,3,FALSE)</f>
        <v>150109</v>
      </c>
      <c r="P359" s="39">
        <v>121245</v>
      </c>
      <c r="Q359" s="40">
        <v>7000</v>
      </c>
    </row>
    <row r="360" spans="1:17" x14ac:dyDescent="0.2">
      <c r="A360" s="39">
        <v>50000249</v>
      </c>
      <c r="B360" s="39">
        <v>400744</v>
      </c>
      <c r="C360" s="39" t="s">
        <v>295</v>
      </c>
      <c r="D360" s="39">
        <v>12916380</v>
      </c>
      <c r="E360" s="50">
        <v>37537</v>
      </c>
      <c r="F360" s="39">
        <v>2424128</v>
      </c>
      <c r="H360" s="39">
        <v>0</v>
      </c>
      <c r="I360" s="39">
        <v>0</v>
      </c>
      <c r="J360" s="40">
        <v>2163000</v>
      </c>
      <c r="K360" s="40">
        <v>0</v>
      </c>
      <c r="L360" s="40">
        <v>0</v>
      </c>
      <c r="M360" s="40">
        <v>2163000</v>
      </c>
      <c r="N360" s="75">
        <f>VLOOKUP(P360,'CODIGOS RENTISTICOS'!$A$2:E1400,2,FALSE)</f>
        <v>11100000</v>
      </c>
      <c r="O360" s="75">
        <f>VLOOKUP(P360,'CODIGOS RENTISTICOS'!$A$2:F3567,3,FALSE)</f>
        <v>150101</v>
      </c>
      <c r="P360" s="39">
        <v>121275</v>
      </c>
      <c r="Q360" s="40">
        <v>2163000</v>
      </c>
    </row>
    <row r="361" spans="1:17" x14ac:dyDescent="0.2">
      <c r="A361" s="39">
        <v>50000249</v>
      </c>
      <c r="B361" s="39">
        <v>561741</v>
      </c>
      <c r="C361" s="39" t="s">
        <v>295</v>
      </c>
      <c r="D361" s="39">
        <v>16465475</v>
      </c>
      <c r="E361" s="50">
        <v>37537</v>
      </c>
      <c r="F361" s="39">
        <v>2412197</v>
      </c>
      <c r="H361" s="39">
        <v>0</v>
      </c>
      <c r="I361" s="39">
        <v>0</v>
      </c>
      <c r="J361" s="40">
        <v>120000</v>
      </c>
      <c r="K361" s="40">
        <v>0</v>
      </c>
      <c r="L361" s="40">
        <v>0</v>
      </c>
      <c r="M361" s="40">
        <v>120000</v>
      </c>
      <c r="N361" s="75">
        <f>VLOOKUP(P361,'CODIGOS RENTISTICOS'!$A$2:E1401,2,FALSE)</f>
        <v>11100000</v>
      </c>
      <c r="O361" s="75">
        <f>VLOOKUP(P361,'CODIGOS RENTISTICOS'!$A$2:F3568,3,FALSE)</f>
        <v>150101</v>
      </c>
      <c r="P361" s="39">
        <v>121275</v>
      </c>
      <c r="Q361" s="40">
        <v>120000</v>
      </c>
    </row>
    <row r="362" spans="1:17" x14ac:dyDescent="0.2">
      <c r="A362" s="39">
        <v>50000249</v>
      </c>
      <c r="B362" s="39">
        <v>561751</v>
      </c>
      <c r="C362" s="39" t="s">
        <v>295</v>
      </c>
      <c r="D362" s="39">
        <v>16491035</v>
      </c>
      <c r="E362" s="50">
        <v>37537</v>
      </c>
      <c r="F362" s="39">
        <v>2423113</v>
      </c>
      <c r="H362" s="39">
        <v>0</v>
      </c>
      <c r="I362" s="39">
        <v>0</v>
      </c>
      <c r="J362" s="40">
        <v>40000</v>
      </c>
      <c r="K362" s="40">
        <v>0</v>
      </c>
      <c r="L362" s="40">
        <v>0</v>
      </c>
      <c r="M362" s="40">
        <v>40000</v>
      </c>
      <c r="N362" s="75">
        <f>VLOOKUP(P362,'CODIGOS RENTISTICOS'!$A$2:E1402,2,FALSE)</f>
        <v>11100000</v>
      </c>
      <c r="O362" s="75">
        <f>VLOOKUP(P362,'CODIGOS RENTISTICOS'!$A$2:F3569,3,FALSE)</f>
        <v>150101</v>
      </c>
      <c r="P362" s="39">
        <v>121275</v>
      </c>
      <c r="Q362" s="40">
        <v>40000</v>
      </c>
    </row>
    <row r="363" spans="1:17" x14ac:dyDescent="0.2">
      <c r="A363" s="39">
        <v>50000249</v>
      </c>
      <c r="B363" s="39">
        <v>561776</v>
      </c>
      <c r="C363" s="39" t="s">
        <v>295</v>
      </c>
      <c r="D363" s="39">
        <v>16465475</v>
      </c>
      <c r="E363" s="50">
        <v>37537</v>
      </c>
      <c r="F363" s="39">
        <v>2412196</v>
      </c>
      <c r="H363" s="39">
        <v>0</v>
      </c>
      <c r="I363" s="39">
        <v>0</v>
      </c>
      <c r="J363" s="40">
        <v>180000</v>
      </c>
      <c r="K363" s="40">
        <v>0</v>
      </c>
      <c r="L363" s="40">
        <v>0</v>
      </c>
      <c r="M363" s="40">
        <v>180000</v>
      </c>
      <c r="N363" s="75">
        <f>VLOOKUP(P363,'CODIGOS RENTISTICOS'!$A$2:E1403,2,FALSE)</f>
        <v>11100000</v>
      </c>
      <c r="O363" s="75">
        <f>VLOOKUP(P363,'CODIGOS RENTISTICOS'!$A$2:F3570,3,FALSE)</f>
        <v>150101</v>
      </c>
      <c r="P363" s="39">
        <v>121275</v>
      </c>
      <c r="Q363" s="40">
        <v>180000</v>
      </c>
    </row>
    <row r="364" spans="1:17" x14ac:dyDescent="0.2">
      <c r="A364" s="39">
        <v>50000249</v>
      </c>
      <c r="B364" s="39">
        <v>628389</v>
      </c>
      <c r="C364" s="39" t="s">
        <v>295</v>
      </c>
      <c r="D364" s="39">
        <v>66749456</v>
      </c>
      <c r="E364" s="50">
        <v>37537</v>
      </c>
      <c r="F364" s="39">
        <v>2415733</v>
      </c>
      <c r="H364" s="39">
        <v>0</v>
      </c>
      <c r="I364" s="39">
        <v>0</v>
      </c>
      <c r="J364" s="40">
        <v>300000</v>
      </c>
      <c r="K364" s="40">
        <v>0</v>
      </c>
      <c r="L364" s="40">
        <v>0</v>
      </c>
      <c r="M364" s="40">
        <v>300000</v>
      </c>
      <c r="N364" s="75">
        <f>VLOOKUP(P364,'CODIGOS RENTISTICOS'!$A$2:E1404,2,FALSE)</f>
        <v>11100000</v>
      </c>
      <c r="O364" s="75">
        <f>VLOOKUP(P364,'CODIGOS RENTISTICOS'!$A$2:F3571,3,FALSE)</f>
        <v>150101</v>
      </c>
      <c r="P364" s="39">
        <v>121275</v>
      </c>
      <c r="Q364" s="40">
        <v>300000</v>
      </c>
    </row>
    <row r="365" spans="1:17" x14ac:dyDescent="0.2">
      <c r="A365" s="39">
        <v>50000249</v>
      </c>
      <c r="B365" s="39">
        <v>3163767</v>
      </c>
      <c r="C365" s="39" t="s">
        <v>285</v>
      </c>
      <c r="D365" s="39">
        <v>8600166959</v>
      </c>
      <c r="E365" s="50">
        <v>37537</v>
      </c>
      <c r="F365" s="39">
        <v>4249310</v>
      </c>
      <c r="H365" s="39">
        <v>0</v>
      </c>
      <c r="I365" s="39">
        <v>0</v>
      </c>
      <c r="J365" s="40">
        <v>70000</v>
      </c>
      <c r="K365" s="40">
        <v>0</v>
      </c>
      <c r="L365" s="40">
        <v>0</v>
      </c>
      <c r="M365" s="40">
        <v>70000</v>
      </c>
      <c r="N365" s="75">
        <f>VLOOKUP(P365,'CODIGOS RENTISTICOS'!$A$2:E1405,2,FALSE)</f>
        <v>825000000</v>
      </c>
      <c r="O365" s="75">
        <f>VLOOKUP(P365,'CODIGOS RENTISTICOS'!$A$2:F3572,3,FALSE)</f>
        <v>150109</v>
      </c>
      <c r="P365" s="39">
        <v>121245</v>
      </c>
      <c r="Q365" s="40">
        <v>70000</v>
      </c>
    </row>
    <row r="366" spans="1:17" x14ac:dyDescent="0.2">
      <c r="A366" s="39">
        <v>50000249</v>
      </c>
      <c r="B366" s="39">
        <v>510711</v>
      </c>
      <c r="C366" s="39" t="s">
        <v>285</v>
      </c>
      <c r="D366" s="39">
        <v>80458646</v>
      </c>
      <c r="E366" s="50">
        <v>37537</v>
      </c>
      <c r="F366" s="39">
        <v>3755774</v>
      </c>
      <c r="H366" s="39">
        <v>0</v>
      </c>
      <c r="I366" s="39">
        <v>0</v>
      </c>
      <c r="J366" s="40">
        <v>7000</v>
      </c>
      <c r="K366" s="40">
        <v>0</v>
      </c>
      <c r="L366" s="40">
        <v>0</v>
      </c>
      <c r="M366" s="40">
        <v>7000</v>
      </c>
      <c r="N366" s="75">
        <f>VLOOKUP(P366,'CODIGOS RENTISTICOS'!$A$2:E1406,2,FALSE)</f>
        <v>825000000</v>
      </c>
      <c r="O366" s="75">
        <f>VLOOKUP(P366,'CODIGOS RENTISTICOS'!$A$2:F3573,3,FALSE)</f>
        <v>150109</v>
      </c>
      <c r="P366" s="39">
        <v>121245</v>
      </c>
      <c r="Q366" s="40">
        <v>7000</v>
      </c>
    </row>
    <row r="367" spans="1:17" x14ac:dyDescent="0.2">
      <c r="A367" s="39">
        <v>50000249</v>
      </c>
      <c r="B367" s="39">
        <v>1202607</v>
      </c>
      <c r="C367" s="39" t="s">
        <v>285</v>
      </c>
      <c r="D367" s="39">
        <v>52083221</v>
      </c>
      <c r="E367" s="50">
        <v>37538</v>
      </c>
      <c r="F367" s="39">
        <v>2592456</v>
      </c>
      <c r="H367" s="39">
        <v>0</v>
      </c>
      <c r="I367" s="39">
        <v>0</v>
      </c>
      <c r="J367" s="40">
        <v>51500</v>
      </c>
      <c r="K367" s="40">
        <v>0</v>
      </c>
      <c r="L367" s="40">
        <v>0</v>
      </c>
      <c r="M367" s="40">
        <v>51500</v>
      </c>
      <c r="N367" s="75">
        <f>VLOOKUP(P367,'CODIGOS RENTISTICOS'!$A$2:E1407,2,FALSE)</f>
        <v>96300000</v>
      </c>
      <c r="O367" s="75">
        <f>VLOOKUP(P367,'CODIGOS RENTISTICOS'!$A$2:F3574,3,FALSE)</f>
        <v>360101</v>
      </c>
      <c r="P367" s="39">
        <v>121270</v>
      </c>
      <c r="Q367" s="40">
        <v>51500</v>
      </c>
    </row>
    <row r="368" spans="1:17" x14ac:dyDescent="0.2">
      <c r="A368" s="39">
        <v>50000249</v>
      </c>
      <c r="B368" s="39">
        <v>810270</v>
      </c>
      <c r="C368" s="39" t="s">
        <v>285</v>
      </c>
      <c r="D368" s="39">
        <v>8300421214</v>
      </c>
      <c r="E368" s="50">
        <v>37538</v>
      </c>
      <c r="F368" s="39">
        <v>6358342</v>
      </c>
      <c r="H368" s="39">
        <v>0</v>
      </c>
      <c r="I368" s="39">
        <v>0</v>
      </c>
      <c r="J368" s="40">
        <v>4000</v>
      </c>
      <c r="K368" s="40">
        <v>0</v>
      </c>
      <c r="L368" s="40">
        <v>0</v>
      </c>
      <c r="M368" s="40">
        <v>4000</v>
      </c>
      <c r="N368" s="75">
        <f>VLOOKUP(P368,'CODIGOS RENTISTICOS'!$A$2:E1408,2,FALSE)</f>
        <v>825000000</v>
      </c>
      <c r="O368" s="75">
        <f>VLOOKUP(P368,'CODIGOS RENTISTICOS'!$A$2:F3575,3,FALSE)</f>
        <v>150109</v>
      </c>
      <c r="P368" s="39">
        <v>121245</v>
      </c>
      <c r="Q368" s="40">
        <v>4000</v>
      </c>
    </row>
    <row r="369" spans="1:17" x14ac:dyDescent="0.2">
      <c r="A369" s="39">
        <v>50000249</v>
      </c>
      <c r="B369" s="39">
        <v>1378072</v>
      </c>
      <c r="C369" s="39" t="s">
        <v>285</v>
      </c>
      <c r="D369" s="39">
        <v>8002095138</v>
      </c>
      <c r="E369" s="50">
        <v>37538</v>
      </c>
      <c r="F369" s="39">
        <v>7172806</v>
      </c>
      <c r="H369" s="39">
        <v>0</v>
      </c>
      <c r="I369" s="39">
        <v>0</v>
      </c>
      <c r="J369" s="40">
        <v>10000</v>
      </c>
      <c r="K369" s="40">
        <v>0</v>
      </c>
      <c r="L369" s="40">
        <v>0</v>
      </c>
      <c r="M369" s="40">
        <v>10000</v>
      </c>
      <c r="N369" s="75">
        <f>VLOOKUP(P369,'CODIGOS RENTISTICOS'!$A$2:E1409,2,FALSE)</f>
        <v>825000000</v>
      </c>
      <c r="O369" s="75">
        <f>VLOOKUP(P369,'CODIGOS RENTISTICOS'!$A$2:F3576,3,FALSE)</f>
        <v>150109</v>
      </c>
      <c r="P369" s="39">
        <v>5041</v>
      </c>
      <c r="Q369" s="40">
        <v>10000</v>
      </c>
    </row>
    <row r="370" spans="1:17" x14ac:dyDescent="0.2">
      <c r="A370" s="39">
        <v>50000249</v>
      </c>
      <c r="B370" s="39">
        <v>775142</v>
      </c>
      <c r="C370" s="39" t="s">
        <v>285</v>
      </c>
      <c r="D370" s="39">
        <v>51778522</v>
      </c>
      <c r="E370" s="50">
        <v>37538</v>
      </c>
      <c r="F370" s="39">
        <v>5373165</v>
      </c>
      <c r="H370" s="39">
        <v>0</v>
      </c>
      <c r="I370" s="39">
        <v>0</v>
      </c>
      <c r="J370" s="40">
        <v>7000</v>
      </c>
      <c r="K370" s="40">
        <v>0</v>
      </c>
      <c r="L370" s="40">
        <v>0</v>
      </c>
      <c r="M370" s="40">
        <v>7000</v>
      </c>
      <c r="N370" s="75">
        <f>VLOOKUP(P370,'CODIGOS RENTISTICOS'!$A$2:E1410,2,FALSE)</f>
        <v>825000000</v>
      </c>
      <c r="O370" s="75">
        <f>VLOOKUP(P370,'CODIGOS RENTISTICOS'!$A$2:F3577,3,FALSE)</f>
        <v>150109</v>
      </c>
      <c r="P370" s="39">
        <v>121245</v>
      </c>
      <c r="Q370" s="40">
        <v>7000</v>
      </c>
    </row>
    <row r="371" spans="1:17" x14ac:dyDescent="0.2">
      <c r="A371" s="39">
        <v>50000249</v>
      </c>
      <c r="B371" s="39">
        <v>775143</v>
      </c>
      <c r="C371" s="39" t="s">
        <v>285</v>
      </c>
      <c r="D371" s="39">
        <v>40034738</v>
      </c>
      <c r="E371" s="50">
        <v>37538</v>
      </c>
      <c r="F371" s="39">
        <v>6817996</v>
      </c>
      <c r="H371" s="39">
        <v>0</v>
      </c>
      <c r="I371" s="39">
        <v>0</v>
      </c>
      <c r="J371" s="40">
        <v>7000</v>
      </c>
      <c r="K371" s="40">
        <v>0</v>
      </c>
      <c r="L371" s="40">
        <v>0</v>
      </c>
      <c r="M371" s="40">
        <v>7000</v>
      </c>
      <c r="N371" s="75">
        <f>VLOOKUP(P371,'CODIGOS RENTISTICOS'!$A$2:E1411,2,FALSE)</f>
        <v>825000000</v>
      </c>
      <c r="O371" s="75">
        <f>VLOOKUP(P371,'CODIGOS RENTISTICOS'!$A$2:F3578,3,FALSE)</f>
        <v>150109</v>
      </c>
      <c r="P371" s="39">
        <v>121245</v>
      </c>
      <c r="Q371" s="40">
        <v>7000</v>
      </c>
    </row>
    <row r="372" spans="1:17" x14ac:dyDescent="0.2">
      <c r="A372" s="39">
        <v>50000249</v>
      </c>
      <c r="B372" s="39">
        <v>775148</v>
      </c>
      <c r="C372" s="39" t="s">
        <v>285</v>
      </c>
      <c r="D372" s="39">
        <v>79042991</v>
      </c>
      <c r="E372" s="50">
        <v>37538</v>
      </c>
      <c r="F372" s="39">
        <v>4427813</v>
      </c>
      <c r="H372" s="39">
        <v>0</v>
      </c>
      <c r="I372" s="39">
        <v>0</v>
      </c>
      <c r="J372" s="40">
        <v>7000</v>
      </c>
      <c r="K372" s="40">
        <v>0</v>
      </c>
      <c r="L372" s="40">
        <v>0</v>
      </c>
      <c r="M372" s="40">
        <v>7000</v>
      </c>
      <c r="N372" s="75">
        <f>VLOOKUP(P372,'CODIGOS RENTISTICOS'!$A$2:E1412,2,FALSE)</f>
        <v>825000000</v>
      </c>
      <c r="O372" s="75">
        <f>VLOOKUP(P372,'CODIGOS RENTISTICOS'!$A$2:F3579,3,FALSE)</f>
        <v>150109</v>
      </c>
      <c r="P372" s="39">
        <v>121245</v>
      </c>
      <c r="Q372" s="40">
        <v>7000</v>
      </c>
    </row>
    <row r="373" spans="1:17" x14ac:dyDescent="0.2">
      <c r="A373" s="39">
        <v>50000249</v>
      </c>
      <c r="B373" s="39">
        <v>1962651</v>
      </c>
      <c r="C373" s="39" t="s">
        <v>285</v>
      </c>
      <c r="D373" s="39">
        <v>39689769</v>
      </c>
      <c r="E373" s="50">
        <v>37538</v>
      </c>
      <c r="F373" s="39">
        <v>5203672</v>
      </c>
      <c r="H373" s="39">
        <v>0</v>
      </c>
      <c r="I373" s="39">
        <v>0</v>
      </c>
      <c r="J373" s="40">
        <v>7000</v>
      </c>
      <c r="K373" s="40">
        <v>0</v>
      </c>
      <c r="L373" s="40">
        <v>0</v>
      </c>
      <c r="M373" s="40">
        <v>7000</v>
      </c>
      <c r="N373" s="75">
        <f>VLOOKUP(P373,'CODIGOS RENTISTICOS'!$A$2:E1413,2,FALSE)</f>
        <v>825000000</v>
      </c>
      <c r="O373" s="75">
        <f>VLOOKUP(P373,'CODIGOS RENTISTICOS'!$A$2:F3580,3,FALSE)</f>
        <v>150109</v>
      </c>
      <c r="P373" s="39">
        <v>121245</v>
      </c>
      <c r="Q373" s="40">
        <v>7000</v>
      </c>
    </row>
    <row r="374" spans="1:17" x14ac:dyDescent="0.2">
      <c r="A374" s="39">
        <v>50000249</v>
      </c>
      <c r="B374" s="39">
        <v>1962654</v>
      </c>
      <c r="C374" s="39" t="s">
        <v>285</v>
      </c>
      <c r="D374" s="39">
        <v>39757188</v>
      </c>
      <c r="E374" s="50">
        <v>37538</v>
      </c>
      <c r="F374" s="39">
        <v>5203672</v>
      </c>
      <c r="H374" s="39">
        <v>0</v>
      </c>
      <c r="I374" s="39">
        <v>0</v>
      </c>
      <c r="J374" s="40">
        <v>7000</v>
      </c>
      <c r="K374" s="40">
        <v>0</v>
      </c>
      <c r="L374" s="40">
        <v>0</v>
      </c>
      <c r="M374" s="40">
        <v>7000</v>
      </c>
      <c r="N374" s="75">
        <f>VLOOKUP(P374,'CODIGOS RENTISTICOS'!$A$2:E1414,2,FALSE)</f>
        <v>825000000</v>
      </c>
      <c r="O374" s="75">
        <f>VLOOKUP(P374,'CODIGOS RENTISTICOS'!$A$2:F3581,3,FALSE)</f>
        <v>150109</v>
      </c>
      <c r="P374" s="39">
        <v>121245</v>
      </c>
      <c r="Q374" s="40">
        <v>7000</v>
      </c>
    </row>
    <row r="375" spans="1:17" x14ac:dyDescent="0.2">
      <c r="A375" s="39">
        <v>50000249</v>
      </c>
      <c r="B375" s="39">
        <v>1962666</v>
      </c>
      <c r="C375" s="39" t="s">
        <v>285</v>
      </c>
      <c r="D375" s="39">
        <v>79474086</v>
      </c>
      <c r="E375" s="50">
        <v>37538</v>
      </c>
      <c r="F375" s="39">
        <v>6696136</v>
      </c>
      <c r="H375" s="39">
        <v>0</v>
      </c>
      <c r="I375" s="39">
        <v>0</v>
      </c>
      <c r="J375" s="40">
        <v>7000</v>
      </c>
      <c r="K375" s="40">
        <v>0</v>
      </c>
      <c r="L375" s="40">
        <v>0</v>
      </c>
      <c r="M375" s="40">
        <v>7000</v>
      </c>
      <c r="N375" s="75">
        <f>VLOOKUP(P375,'CODIGOS RENTISTICOS'!$A$2:E1415,2,FALSE)</f>
        <v>825000000</v>
      </c>
      <c r="O375" s="75">
        <f>VLOOKUP(P375,'CODIGOS RENTISTICOS'!$A$2:F3582,3,FALSE)</f>
        <v>150109</v>
      </c>
      <c r="P375" s="39">
        <v>121245</v>
      </c>
      <c r="Q375" s="40">
        <v>7000</v>
      </c>
    </row>
    <row r="376" spans="1:17" x14ac:dyDescent="0.2">
      <c r="A376" s="39">
        <v>50000249</v>
      </c>
      <c r="B376" s="39">
        <v>1163902</v>
      </c>
      <c r="C376" s="39" t="s">
        <v>285</v>
      </c>
      <c r="D376" s="39">
        <v>21012490</v>
      </c>
      <c r="E376" s="50">
        <v>37538</v>
      </c>
      <c r="F376" s="39">
        <v>2760195</v>
      </c>
      <c r="H376" s="39">
        <v>0</v>
      </c>
      <c r="I376" s="39">
        <v>0</v>
      </c>
      <c r="J376" s="40">
        <v>200000</v>
      </c>
      <c r="K376" s="40">
        <v>0</v>
      </c>
      <c r="L376" s="40">
        <v>0</v>
      </c>
      <c r="M376" s="40">
        <v>200000</v>
      </c>
      <c r="N376" s="75">
        <f>VLOOKUP(P376,'CODIGOS RENTISTICOS'!$A$2:E1416,2,FALSE)</f>
        <v>11500000</v>
      </c>
      <c r="O376" s="75">
        <f>VLOOKUP(P376,'CODIGOS RENTISTICOS'!$A$2:F3583,3,FALSE)</f>
        <v>130101</v>
      </c>
      <c r="P376" s="39">
        <v>2701</v>
      </c>
      <c r="Q376" s="40">
        <v>200000</v>
      </c>
    </row>
    <row r="377" spans="1:17" x14ac:dyDescent="0.2">
      <c r="A377" s="39">
        <v>50000249</v>
      </c>
      <c r="B377" s="39">
        <v>1163906</v>
      </c>
      <c r="C377" s="39" t="s">
        <v>285</v>
      </c>
      <c r="D377" s="39">
        <v>7523331</v>
      </c>
      <c r="E377" s="50">
        <v>37538</v>
      </c>
      <c r="F377" s="39">
        <v>7112765</v>
      </c>
      <c r="H377" s="39">
        <v>0</v>
      </c>
      <c r="I377" s="39">
        <v>0</v>
      </c>
      <c r="J377" s="40">
        <v>5000</v>
      </c>
      <c r="K377" s="40">
        <v>0</v>
      </c>
      <c r="L377" s="40">
        <v>0</v>
      </c>
      <c r="M377" s="40">
        <v>5000</v>
      </c>
      <c r="N377" s="75">
        <f>VLOOKUP(P377,'CODIGOS RENTISTICOS'!$A$2:E1417,2,FALSE)</f>
        <v>825000000</v>
      </c>
      <c r="O377" s="75">
        <f>VLOOKUP(P377,'CODIGOS RENTISTICOS'!$A$2:F3584,3,FALSE)</f>
        <v>150109</v>
      </c>
      <c r="P377" s="39">
        <v>121245</v>
      </c>
      <c r="Q377" s="40">
        <v>5000</v>
      </c>
    </row>
    <row r="378" spans="1:17" x14ac:dyDescent="0.2">
      <c r="A378" s="39">
        <v>50000249</v>
      </c>
      <c r="B378" s="39">
        <v>1144273</v>
      </c>
      <c r="C378" s="39" t="s">
        <v>285</v>
      </c>
      <c r="D378" s="39">
        <v>6031865</v>
      </c>
      <c r="E378" s="50">
        <v>37538</v>
      </c>
      <c r="F378" s="39">
        <v>5714636</v>
      </c>
      <c r="H378" s="39">
        <v>0</v>
      </c>
      <c r="I378" s="39">
        <v>0</v>
      </c>
      <c r="J378" s="40">
        <v>7000</v>
      </c>
      <c r="K378" s="40">
        <v>0</v>
      </c>
      <c r="L378" s="40">
        <v>0</v>
      </c>
      <c r="M378" s="40">
        <v>7000</v>
      </c>
      <c r="N378" s="75">
        <f>VLOOKUP(P378,'CODIGOS RENTISTICOS'!$A$2:E1418,2,FALSE)</f>
        <v>825000000</v>
      </c>
      <c r="O378" s="75">
        <f>VLOOKUP(P378,'CODIGOS RENTISTICOS'!$A$2:F3585,3,FALSE)</f>
        <v>150109</v>
      </c>
      <c r="P378" s="39">
        <v>121245</v>
      </c>
      <c r="Q378" s="40">
        <v>7000</v>
      </c>
    </row>
    <row r="379" spans="1:17" x14ac:dyDescent="0.2">
      <c r="A379" s="39">
        <v>50000249</v>
      </c>
      <c r="B379" s="39">
        <v>1521214</v>
      </c>
      <c r="C379" s="39" t="s">
        <v>285</v>
      </c>
      <c r="D379" s="39">
        <v>51675351</v>
      </c>
      <c r="E379" s="50">
        <v>37538</v>
      </c>
      <c r="F379" s="39">
        <v>4313825</v>
      </c>
      <c r="H379" s="39">
        <v>0</v>
      </c>
      <c r="I379" s="39">
        <v>0</v>
      </c>
      <c r="J379" s="40">
        <v>2574</v>
      </c>
      <c r="K379" s="40">
        <v>0</v>
      </c>
      <c r="L379" s="40">
        <v>0</v>
      </c>
      <c r="M379" s="40">
        <v>2574</v>
      </c>
      <c r="N379" s="75">
        <f>VLOOKUP(P379,'CODIGOS RENTISTICOS'!$A$2:E1419,2,FALSE)</f>
        <v>96400000</v>
      </c>
      <c r="O379" s="75">
        <f>VLOOKUP(P379,'CODIGOS RENTISTICOS'!$A$2:F3586,3,FALSE)</f>
        <v>370101</v>
      </c>
      <c r="P379" s="39">
        <v>121280</v>
      </c>
      <c r="Q379" s="40">
        <v>2574</v>
      </c>
    </row>
    <row r="380" spans="1:17" x14ac:dyDescent="0.2">
      <c r="A380" s="39">
        <v>50000249</v>
      </c>
      <c r="B380" s="39">
        <v>11474271</v>
      </c>
      <c r="C380" s="39" t="s">
        <v>285</v>
      </c>
      <c r="D380" s="39">
        <v>14972632</v>
      </c>
      <c r="E380" s="50">
        <v>37538</v>
      </c>
      <c r="F380" s="39">
        <v>2821636</v>
      </c>
      <c r="H380" s="39">
        <v>0</v>
      </c>
      <c r="I380" s="39">
        <v>0</v>
      </c>
      <c r="J380" s="40">
        <v>7000</v>
      </c>
      <c r="K380" s="40">
        <v>0</v>
      </c>
      <c r="L380" s="40">
        <v>0</v>
      </c>
      <c r="M380" s="40">
        <v>7000</v>
      </c>
      <c r="N380" s="75">
        <f>VLOOKUP(P380,'CODIGOS RENTISTICOS'!$A$2:E1420,2,FALSE)</f>
        <v>825000000</v>
      </c>
      <c r="O380" s="75">
        <f>VLOOKUP(P380,'CODIGOS RENTISTICOS'!$A$2:F3587,3,FALSE)</f>
        <v>150109</v>
      </c>
      <c r="P380" s="39">
        <v>121245</v>
      </c>
      <c r="Q380" s="40">
        <v>7000</v>
      </c>
    </row>
    <row r="381" spans="1:17" x14ac:dyDescent="0.2">
      <c r="A381" s="39">
        <v>50000249</v>
      </c>
      <c r="B381" s="39">
        <v>5167167</v>
      </c>
      <c r="C381" s="39" t="s">
        <v>285</v>
      </c>
      <c r="D381" s="39">
        <v>35491370</v>
      </c>
      <c r="E381" s="50">
        <v>37538</v>
      </c>
      <c r="F381" s="39">
        <v>4146</v>
      </c>
      <c r="H381" s="39">
        <v>0</v>
      </c>
      <c r="I381" s="39">
        <v>0</v>
      </c>
      <c r="J381" s="40">
        <v>309000</v>
      </c>
      <c r="K381" s="40">
        <v>0</v>
      </c>
      <c r="L381" s="40">
        <v>0</v>
      </c>
      <c r="M381" s="40">
        <v>309000</v>
      </c>
      <c r="N381" s="75">
        <f>VLOOKUP(P381,'CODIGOS RENTISTICOS'!$A$2:E1421,2,FALSE)</f>
        <v>96200000</v>
      </c>
      <c r="O381" s="75">
        <f>VLOOKUP(P381,'CODIGOS RENTISTICOS'!$A$2:F3588,3,FALSE)</f>
        <v>350101</v>
      </c>
      <c r="P381" s="39">
        <v>121230</v>
      </c>
      <c r="Q381" s="40">
        <v>309000</v>
      </c>
    </row>
    <row r="382" spans="1:17" x14ac:dyDescent="0.2">
      <c r="A382" s="39">
        <v>50000249</v>
      </c>
      <c r="B382" s="39">
        <v>5167174</v>
      </c>
      <c r="C382" s="39" t="s">
        <v>285</v>
      </c>
      <c r="D382" s="39">
        <v>7446472</v>
      </c>
      <c r="E382" s="50">
        <v>37538</v>
      </c>
      <c r="F382" s="39">
        <v>4168924</v>
      </c>
      <c r="H382" s="39">
        <v>0</v>
      </c>
      <c r="I382" s="39">
        <v>0</v>
      </c>
      <c r="J382" s="40">
        <v>309000</v>
      </c>
      <c r="K382" s="40">
        <v>0</v>
      </c>
      <c r="L382" s="40">
        <v>0</v>
      </c>
      <c r="M382" s="40">
        <v>309000</v>
      </c>
      <c r="N382" s="75">
        <f>VLOOKUP(P382,'CODIGOS RENTISTICOS'!$A$2:E1422,2,FALSE)</f>
        <v>96200000</v>
      </c>
      <c r="O382" s="75">
        <f>VLOOKUP(P382,'CODIGOS RENTISTICOS'!$A$2:F3589,3,FALSE)</f>
        <v>350101</v>
      </c>
      <c r="P382" s="39">
        <v>121230</v>
      </c>
      <c r="Q382" s="40">
        <v>309000</v>
      </c>
    </row>
    <row r="383" spans="1:17" x14ac:dyDescent="0.2">
      <c r="A383" s="39">
        <v>50000249</v>
      </c>
      <c r="B383" s="39">
        <v>906813</v>
      </c>
      <c r="C383" s="39" t="s">
        <v>285</v>
      </c>
      <c r="D383" s="39">
        <v>4066932</v>
      </c>
      <c r="E383" s="50">
        <v>37538</v>
      </c>
      <c r="F383" s="39">
        <v>2071238</v>
      </c>
      <c r="H383" s="39">
        <v>0</v>
      </c>
      <c r="I383" s="39">
        <v>0</v>
      </c>
      <c r="J383" s="40">
        <v>5000</v>
      </c>
      <c r="K383" s="40">
        <v>0</v>
      </c>
      <c r="L383" s="40">
        <v>0</v>
      </c>
      <c r="M383" s="40">
        <v>5000</v>
      </c>
      <c r="N383" s="75">
        <f>VLOOKUP(P383,'CODIGOS RENTISTICOS'!$A$2:E1423,2,FALSE)</f>
        <v>825000000</v>
      </c>
      <c r="O383" s="75">
        <f>VLOOKUP(P383,'CODIGOS RENTISTICOS'!$A$2:F3590,3,FALSE)</f>
        <v>150109</v>
      </c>
      <c r="P383" s="39">
        <v>121245</v>
      </c>
      <c r="Q383" s="40">
        <v>5000</v>
      </c>
    </row>
    <row r="384" spans="1:17" x14ac:dyDescent="0.2">
      <c r="A384" s="39">
        <v>50000249</v>
      </c>
      <c r="B384" s="39">
        <v>1198517</v>
      </c>
      <c r="C384" s="39" t="s">
        <v>285</v>
      </c>
      <c r="D384" s="39">
        <v>8600395405</v>
      </c>
      <c r="E384" s="50">
        <v>37538</v>
      </c>
      <c r="F384" s="39">
        <v>4167950</v>
      </c>
      <c r="H384" s="39">
        <v>0</v>
      </c>
      <c r="I384" s="39">
        <v>0</v>
      </c>
      <c r="J384" s="40">
        <v>422040</v>
      </c>
      <c r="K384" s="40">
        <v>0</v>
      </c>
      <c r="L384" s="40">
        <v>0</v>
      </c>
      <c r="M384" s="40">
        <v>422040</v>
      </c>
      <c r="N384" s="75">
        <f>VLOOKUP(P384,'CODIGOS RENTISTICOS'!$A$2:E1424,2,FALSE)</f>
        <v>96200000</v>
      </c>
      <c r="O384" s="75">
        <f>VLOOKUP(P384,'CODIGOS RENTISTICOS'!$A$2:F3591,3,FALSE)</f>
        <v>350101</v>
      </c>
      <c r="P384" s="39">
        <v>121203</v>
      </c>
      <c r="Q384" s="40">
        <v>422040</v>
      </c>
    </row>
    <row r="385" spans="1:17" x14ac:dyDescent="0.2">
      <c r="A385" s="39">
        <v>50000249</v>
      </c>
      <c r="B385" s="39">
        <v>1023022</v>
      </c>
      <c r="C385" s="39" t="s">
        <v>285</v>
      </c>
      <c r="D385" s="39">
        <v>8000236469</v>
      </c>
      <c r="E385" s="50">
        <v>37538</v>
      </c>
      <c r="F385" s="39">
        <v>6231097</v>
      </c>
      <c r="H385" s="39">
        <v>0</v>
      </c>
      <c r="I385" s="39">
        <v>0</v>
      </c>
      <c r="J385" s="40">
        <v>5000</v>
      </c>
      <c r="K385" s="40">
        <v>0</v>
      </c>
      <c r="L385" s="40">
        <v>0</v>
      </c>
      <c r="M385" s="40">
        <v>5000</v>
      </c>
      <c r="N385" s="75">
        <f>VLOOKUP(P385,'CODIGOS RENTISTICOS'!$A$2:E1425,2,FALSE)</f>
        <v>825000000</v>
      </c>
      <c r="O385" s="75">
        <f>VLOOKUP(P385,'CODIGOS RENTISTICOS'!$A$2:F3592,3,FALSE)</f>
        <v>150109</v>
      </c>
      <c r="P385" s="39">
        <v>5041</v>
      </c>
      <c r="Q385" s="40">
        <v>5000</v>
      </c>
    </row>
    <row r="386" spans="1:17" x14ac:dyDescent="0.2">
      <c r="A386" s="39">
        <v>50000249</v>
      </c>
      <c r="B386" s="39">
        <v>956686</v>
      </c>
      <c r="C386" s="39" t="s">
        <v>285</v>
      </c>
      <c r="D386" s="39">
        <v>19373757</v>
      </c>
      <c r="E386" s="50">
        <v>37538</v>
      </c>
      <c r="F386" s="39">
        <v>3210473</v>
      </c>
      <c r="H386" s="39">
        <v>0</v>
      </c>
      <c r="I386" s="39">
        <v>0</v>
      </c>
      <c r="J386" s="40">
        <v>4500</v>
      </c>
      <c r="K386" s="40">
        <v>0</v>
      </c>
      <c r="L386" s="40">
        <v>0</v>
      </c>
      <c r="M386" s="40">
        <v>4500</v>
      </c>
      <c r="N386" s="75">
        <f>VLOOKUP(P386,'CODIGOS RENTISTICOS'!$A$2:E1426,2,FALSE)</f>
        <v>828200000</v>
      </c>
      <c r="O386" s="75">
        <f>VLOOKUP(P386,'CODIGOS RENTISTICOS'!$A$2:F3593,3,FALSE)</f>
        <v>240104</v>
      </c>
      <c r="P386" s="39">
        <v>6007</v>
      </c>
      <c r="Q386" s="40">
        <v>4500</v>
      </c>
    </row>
    <row r="387" spans="1:17" x14ac:dyDescent="0.2">
      <c r="A387" s="39">
        <v>50000249</v>
      </c>
      <c r="B387" s="39">
        <v>1046037</v>
      </c>
      <c r="C387" s="39" t="s">
        <v>285</v>
      </c>
      <c r="D387" s="39">
        <v>111111</v>
      </c>
      <c r="E387" s="50">
        <v>37538</v>
      </c>
      <c r="F387" s="39">
        <v>5219931</v>
      </c>
      <c r="H387" s="39">
        <v>1</v>
      </c>
      <c r="I387" s="39">
        <v>0</v>
      </c>
      <c r="J387" s="40">
        <v>0</v>
      </c>
      <c r="K387" s="40">
        <v>0</v>
      </c>
      <c r="L387" s="40">
        <v>16807.009999999998</v>
      </c>
      <c r="M387" s="40">
        <v>16807.009999999998</v>
      </c>
      <c r="N387" s="75">
        <f>VLOOKUP(P387,'CODIGOS RENTISTICOS'!$A$2:E1427,2,FALSE)</f>
        <v>825000000</v>
      </c>
      <c r="O387" s="75">
        <f>VLOOKUP(P387,'CODIGOS RENTISTICOS'!$A$2:F3594,3,FALSE)</f>
        <v>150109</v>
      </c>
      <c r="P387" s="39">
        <v>121245</v>
      </c>
      <c r="Q387" s="40">
        <v>16807.009999999998</v>
      </c>
    </row>
    <row r="388" spans="1:17" x14ac:dyDescent="0.2">
      <c r="A388" s="39">
        <v>50000249</v>
      </c>
      <c r="B388" s="39">
        <v>956688</v>
      </c>
      <c r="C388" s="39" t="s">
        <v>285</v>
      </c>
      <c r="D388" s="39">
        <v>11342866</v>
      </c>
      <c r="E388" s="50">
        <v>37538</v>
      </c>
      <c r="F388" s="39">
        <v>2501848</v>
      </c>
      <c r="H388" s="39">
        <v>0</v>
      </c>
      <c r="I388" s="39">
        <v>0</v>
      </c>
      <c r="J388" s="40">
        <v>5000</v>
      </c>
      <c r="K388" s="40">
        <v>0</v>
      </c>
      <c r="L388" s="40">
        <v>0</v>
      </c>
      <c r="M388" s="40">
        <v>5000</v>
      </c>
      <c r="N388" s="75">
        <f>VLOOKUP(P388,'CODIGOS RENTISTICOS'!$A$2:E1428,2,FALSE)</f>
        <v>825000000</v>
      </c>
      <c r="O388" s="75">
        <f>VLOOKUP(P388,'CODIGOS RENTISTICOS'!$A$2:F3595,3,FALSE)</f>
        <v>150109</v>
      </c>
      <c r="P388" s="39">
        <v>121245</v>
      </c>
      <c r="Q388" s="40">
        <v>5000</v>
      </c>
    </row>
    <row r="389" spans="1:17" x14ac:dyDescent="0.2">
      <c r="A389" s="39">
        <v>50000249</v>
      </c>
      <c r="B389" s="39">
        <v>956690</v>
      </c>
      <c r="C389" s="39" t="s">
        <v>285</v>
      </c>
      <c r="D389" s="39">
        <v>7277605</v>
      </c>
      <c r="E389" s="50">
        <v>37538</v>
      </c>
      <c r="F389" s="39">
        <v>2501848</v>
      </c>
      <c r="H389" s="39">
        <v>0</v>
      </c>
      <c r="I389" s="39">
        <v>0</v>
      </c>
      <c r="J389" s="40">
        <v>5000</v>
      </c>
      <c r="K389" s="40">
        <v>0</v>
      </c>
      <c r="L389" s="40">
        <v>0</v>
      </c>
      <c r="M389" s="40">
        <v>5000</v>
      </c>
      <c r="N389" s="75">
        <f>VLOOKUP(P389,'CODIGOS RENTISTICOS'!$A$2:E1429,2,FALSE)</f>
        <v>825000000</v>
      </c>
      <c r="O389" s="75">
        <f>VLOOKUP(P389,'CODIGOS RENTISTICOS'!$A$2:F3596,3,FALSE)</f>
        <v>150109</v>
      </c>
      <c r="P389" s="39">
        <v>121245</v>
      </c>
      <c r="Q389" s="40">
        <v>5000</v>
      </c>
    </row>
    <row r="390" spans="1:17" x14ac:dyDescent="0.2">
      <c r="A390" s="39">
        <v>50000249</v>
      </c>
      <c r="B390" s="39">
        <v>956691</v>
      </c>
      <c r="C390" s="39" t="s">
        <v>285</v>
      </c>
      <c r="D390" s="39">
        <v>7275925</v>
      </c>
      <c r="E390" s="50">
        <v>37538</v>
      </c>
      <c r="F390" s="39">
        <v>2501848</v>
      </c>
      <c r="H390" s="39">
        <v>0</v>
      </c>
      <c r="I390" s="39">
        <v>0</v>
      </c>
      <c r="J390" s="40">
        <v>5000</v>
      </c>
      <c r="K390" s="40">
        <v>0</v>
      </c>
      <c r="L390" s="40">
        <v>0</v>
      </c>
      <c r="M390" s="40">
        <v>5000</v>
      </c>
      <c r="N390" s="75">
        <f>VLOOKUP(P390,'CODIGOS RENTISTICOS'!$A$2:E1430,2,FALSE)</f>
        <v>825000000</v>
      </c>
      <c r="O390" s="75">
        <f>VLOOKUP(P390,'CODIGOS RENTISTICOS'!$A$2:F3597,3,FALSE)</f>
        <v>150109</v>
      </c>
      <c r="P390" s="39">
        <v>121245</v>
      </c>
      <c r="Q390" s="40">
        <v>5000</v>
      </c>
    </row>
    <row r="391" spans="1:17" x14ac:dyDescent="0.2">
      <c r="A391" s="39">
        <v>50000249</v>
      </c>
      <c r="B391" s="39">
        <v>956692</v>
      </c>
      <c r="C391" s="39" t="s">
        <v>285</v>
      </c>
      <c r="D391" s="39">
        <v>7277127</v>
      </c>
      <c r="E391" s="50">
        <v>37538</v>
      </c>
      <c r="F391" s="39">
        <v>2501848</v>
      </c>
      <c r="H391" s="39">
        <v>0</v>
      </c>
      <c r="I391" s="39">
        <v>0</v>
      </c>
      <c r="J391" s="40">
        <v>5000</v>
      </c>
      <c r="K391" s="40">
        <v>0</v>
      </c>
      <c r="L391" s="40">
        <v>0</v>
      </c>
      <c r="M391" s="40">
        <v>5000</v>
      </c>
      <c r="N391" s="75">
        <f>VLOOKUP(P391,'CODIGOS RENTISTICOS'!$A$2:E1431,2,FALSE)</f>
        <v>825000000</v>
      </c>
      <c r="O391" s="75">
        <f>VLOOKUP(P391,'CODIGOS RENTISTICOS'!$A$2:F3598,3,FALSE)</f>
        <v>150109</v>
      </c>
      <c r="P391" s="39">
        <v>121245</v>
      </c>
      <c r="Q391" s="40">
        <v>5000</v>
      </c>
    </row>
    <row r="392" spans="1:17" x14ac:dyDescent="0.2">
      <c r="A392" s="39">
        <v>50000249</v>
      </c>
      <c r="B392" s="39">
        <v>3009315</v>
      </c>
      <c r="C392" s="39" t="s">
        <v>285</v>
      </c>
      <c r="D392" s="39">
        <v>8600437303</v>
      </c>
      <c r="E392" s="50">
        <v>37538</v>
      </c>
      <c r="F392" s="39">
        <v>4163262</v>
      </c>
      <c r="H392" s="39">
        <v>0</v>
      </c>
      <c r="I392" s="39">
        <v>0</v>
      </c>
      <c r="J392" s="40">
        <v>33000</v>
      </c>
      <c r="K392" s="40">
        <v>0</v>
      </c>
      <c r="L392" s="40">
        <v>0</v>
      </c>
      <c r="M392" s="40">
        <v>33000</v>
      </c>
      <c r="N392" s="75">
        <f>VLOOKUP(P392,'CODIGOS RENTISTICOS'!$A$2:E1432,2,FALSE)</f>
        <v>825000000</v>
      </c>
      <c r="O392" s="75">
        <f>VLOOKUP(P392,'CODIGOS RENTISTICOS'!$A$2:F3599,3,FALSE)</f>
        <v>150109</v>
      </c>
      <c r="P392" s="39">
        <v>121245</v>
      </c>
      <c r="Q392" s="40">
        <v>33000</v>
      </c>
    </row>
    <row r="393" spans="1:17" x14ac:dyDescent="0.2">
      <c r="A393" s="39">
        <v>50000249</v>
      </c>
      <c r="B393" s="39">
        <v>3013535</v>
      </c>
      <c r="C393" s="39" t="s">
        <v>285</v>
      </c>
      <c r="D393" s="39">
        <v>8604011911</v>
      </c>
      <c r="E393" s="50">
        <v>37538</v>
      </c>
      <c r="F393" s="39">
        <v>3464214</v>
      </c>
      <c r="H393" s="39">
        <v>0</v>
      </c>
      <c r="I393" s="39">
        <v>0</v>
      </c>
      <c r="J393" s="40">
        <v>17000</v>
      </c>
      <c r="K393" s="40">
        <v>0</v>
      </c>
      <c r="L393" s="40">
        <v>0</v>
      </c>
      <c r="M393" s="40">
        <v>17000</v>
      </c>
      <c r="N393" s="75">
        <f>VLOOKUP(P393,'CODIGOS RENTISTICOS'!$A$2:E1433,2,FALSE)</f>
        <v>825000000</v>
      </c>
      <c r="O393" s="75">
        <f>VLOOKUP(P393,'CODIGOS RENTISTICOS'!$A$2:F3600,3,FALSE)</f>
        <v>150109</v>
      </c>
      <c r="P393" s="39">
        <v>121245</v>
      </c>
      <c r="Q393" s="40">
        <v>17000</v>
      </c>
    </row>
    <row r="394" spans="1:17" x14ac:dyDescent="0.2">
      <c r="A394" s="39">
        <v>50000249</v>
      </c>
      <c r="B394" s="39">
        <v>3162871</v>
      </c>
      <c r="C394" s="39" t="s">
        <v>285</v>
      </c>
      <c r="D394" s="39">
        <v>8605078035</v>
      </c>
      <c r="E394" s="50">
        <v>37538</v>
      </c>
      <c r="F394" s="39">
        <v>4177220</v>
      </c>
      <c r="H394" s="39">
        <v>0</v>
      </c>
      <c r="I394" s="39">
        <v>0</v>
      </c>
      <c r="J394" s="40">
        <v>15000</v>
      </c>
      <c r="K394" s="40">
        <v>0</v>
      </c>
      <c r="L394" s="40">
        <v>0</v>
      </c>
      <c r="M394" s="40">
        <v>15000</v>
      </c>
      <c r="N394" s="75">
        <f>VLOOKUP(P394,'CODIGOS RENTISTICOS'!$A$2:E1434,2,FALSE)</f>
        <v>825000000</v>
      </c>
      <c r="O394" s="75">
        <f>VLOOKUP(P394,'CODIGOS RENTISTICOS'!$A$2:F3601,3,FALSE)</f>
        <v>150109</v>
      </c>
      <c r="P394" s="39">
        <v>121245</v>
      </c>
      <c r="Q394" s="40">
        <v>15000</v>
      </c>
    </row>
    <row r="395" spans="1:17" x14ac:dyDescent="0.2">
      <c r="A395" s="39">
        <v>50000249</v>
      </c>
      <c r="B395" s="39">
        <v>3162878</v>
      </c>
      <c r="C395" s="39" t="s">
        <v>285</v>
      </c>
      <c r="D395" s="39">
        <v>8605293196</v>
      </c>
      <c r="E395" s="50">
        <v>37538</v>
      </c>
      <c r="F395" s="39">
        <v>2461475</v>
      </c>
      <c r="H395" s="39">
        <v>0</v>
      </c>
      <c r="I395" s="39">
        <v>0</v>
      </c>
      <c r="J395" s="40">
        <v>7000</v>
      </c>
      <c r="K395" s="40">
        <v>0</v>
      </c>
      <c r="L395" s="40">
        <v>0</v>
      </c>
      <c r="M395" s="40">
        <v>7000</v>
      </c>
      <c r="N395" s="75">
        <f>VLOOKUP(P395,'CODIGOS RENTISTICOS'!$A$2:E1435,2,FALSE)</f>
        <v>825000000</v>
      </c>
      <c r="O395" s="75">
        <f>VLOOKUP(P395,'CODIGOS RENTISTICOS'!$A$2:F3602,3,FALSE)</f>
        <v>150109</v>
      </c>
      <c r="P395" s="39">
        <v>121245</v>
      </c>
      <c r="Q395" s="40">
        <v>7000</v>
      </c>
    </row>
    <row r="396" spans="1:17" x14ac:dyDescent="0.2">
      <c r="A396" s="39">
        <v>50000249</v>
      </c>
      <c r="B396" s="39">
        <v>3162879</v>
      </c>
      <c r="C396" s="39" t="s">
        <v>285</v>
      </c>
      <c r="D396" s="39">
        <v>8605293196</v>
      </c>
      <c r="E396" s="50">
        <v>37538</v>
      </c>
      <c r="F396" s="39">
        <v>2461475</v>
      </c>
      <c r="H396" s="39">
        <v>0</v>
      </c>
      <c r="I396" s="39">
        <v>0</v>
      </c>
      <c r="J396" s="40">
        <v>15000</v>
      </c>
      <c r="K396" s="40">
        <v>0</v>
      </c>
      <c r="L396" s="40">
        <v>0</v>
      </c>
      <c r="M396" s="40">
        <v>15000</v>
      </c>
      <c r="N396" s="75">
        <f>VLOOKUP(P396,'CODIGOS RENTISTICOS'!$A$2:E1436,2,FALSE)</f>
        <v>825000000</v>
      </c>
      <c r="O396" s="75">
        <f>VLOOKUP(P396,'CODIGOS RENTISTICOS'!$A$2:F3603,3,FALSE)</f>
        <v>150109</v>
      </c>
      <c r="P396" s="39">
        <v>121245</v>
      </c>
      <c r="Q396" s="40">
        <v>15000</v>
      </c>
    </row>
    <row r="397" spans="1:17" x14ac:dyDescent="0.2">
      <c r="A397" s="39">
        <v>50000249</v>
      </c>
      <c r="B397" s="39">
        <v>3162973</v>
      </c>
      <c r="C397" s="39" t="s">
        <v>285</v>
      </c>
      <c r="D397" s="39">
        <v>79803800</v>
      </c>
      <c r="E397" s="50">
        <v>37538</v>
      </c>
      <c r="F397" s="39">
        <v>2860269</v>
      </c>
      <c r="H397" s="39">
        <v>0</v>
      </c>
      <c r="I397" s="39">
        <v>0</v>
      </c>
      <c r="J397" s="40">
        <v>7000</v>
      </c>
      <c r="K397" s="40">
        <v>0</v>
      </c>
      <c r="L397" s="40">
        <v>0</v>
      </c>
      <c r="M397" s="40">
        <v>7000</v>
      </c>
      <c r="N397" s="75">
        <f>VLOOKUP(P397,'CODIGOS RENTISTICOS'!$A$2:E1437,2,FALSE)</f>
        <v>825000000</v>
      </c>
      <c r="O397" s="75">
        <f>VLOOKUP(P397,'CODIGOS RENTISTICOS'!$A$2:F3604,3,FALSE)</f>
        <v>150109</v>
      </c>
      <c r="P397" s="39">
        <v>121245</v>
      </c>
      <c r="Q397" s="40">
        <v>7000</v>
      </c>
    </row>
    <row r="398" spans="1:17" x14ac:dyDescent="0.2">
      <c r="A398" s="39">
        <v>50000249</v>
      </c>
      <c r="B398" s="39">
        <v>3163209</v>
      </c>
      <c r="C398" s="39" t="s">
        <v>285</v>
      </c>
      <c r="D398" s="39">
        <v>19135836</v>
      </c>
      <c r="E398" s="50">
        <v>37538</v>
      </c>
      <c r="F398" s="39">
        <v>2167630</v>
      </c>
      <c r="H398" s="39">
        <v>0</v>
      </c>
      <c r="I398" s="39">
        <v>0</v>
      </c>
      <c r="J398" s="40">
        <v>309100</v>
      </c>
      <c r="K398" s="40">
        <v>0</v>
      </c>
      <c r="L398" s="40">
        <v>0</v>
      </c>
      <c r="M398" s="40">
        <v>309100</v>
      </c>
      <c r="N398" s="75">
        <f>VLOOKUP(P398,'CODIGOS RENTISTICOS'!$A$2:E1438,2,FALSE)</f>
        <v>825000000</v>
      </c>
      <c r="O398" s="75">
        <f>VLOOKUP(P398,'CODIGOS RENTISTICOS'!$A$2:F3605,3,FALSE)</f>
        <v>150109</v>
      </c>
      <c r="P398" s="39">
        <v>121245</v>
      </c>
      <c r="Q398" s="40">
        <v>309100</v>
      </c>
    </row>
    <row r="399" spans="1:17" x14ac:dyDescent="0.2">
      <c r="A399" s="39">
        <v>50000249</v>
      </c>
      <c r="B399" s="39">
        <v>3163506</v>
      </c>
      <c r="C399" s="39" t="s">
        <v>285</v>
      </c>
      <c r="D399" s="39">
        <v>8600672915</v>
      </c>
      <c r="E399" s="50">
        <v>37538</v>
      </c>
      <c r="F399" s="39">
        <v>4336541</v>
      </c>
      <c r="H399" s="39">
        <v>0</v>
      </c>
      <c r="I399" s="39">
        <v>0</v>
      </c>
      <c r="J399" s="40">
        <v>5000</v>
      </c>
      <c r="K399" s="40">
        <v>0</v>
      </c>
      <c r="L399" s="40">
        <v>0</v>
      </c>
      <c r="M399" s="40">
        <v>5000</v>
      </c>
      <c r="N399" s="75">
        <f>VLOOKUP(P399,'CODIGOS RENTISTICOS'!$A$2:E1439,2,FALSE)</f>
        <v>825000000</v>
      </c>
      <c r="O399" s="75">
        <f>VLOOKUP(P399,'CODIGOS RENTISTICOS'!$A$2:F3606,3,FALSE)</f>
        <v>150109</v>
      </c>
      <c r="P399" s="39">
        <v>121245</v>
      </c>
      <c r="Q399" s="40">
        <v>5000</v>
      </c>
    </row>
    <row r="400" spans="1:17" x14ac:dyDescent="0.2">
      <c r="A400" s="39">
        <v>50000249</v>
      </c>
      <c r="B400" s="39">
        <v>3163518</v>
      </c>
      <c r="C400" s="39" t="s">
        <v>285</v>
      </c>
      <c r="D400" s="39">
        <v>79713967</v>
      </c>
      <c r="E400" s="50">
        <v>37538</v>
      </c>
      <c r="F400" s="39">
        <v>7280752</v>
      </c>
      <c r="H400" s="39">
        <v>0</v>
      </c>
      <c r="I400" s="39">
        <v>0</v>
      </c>
      <c r="J400" s="40">
        <v>5000</v>
      </c>
      <c r="K400" s="40">
        <v>0</v>
      </c>
      <c r="L400" s="40">
        <v>0</v>
      </c>
      <c r="M400" s="40">
        <v>5000</v>
      </c>
      <c r="N400" s="75">
        <f>VLOOKUP(P400,'CODIGOS RENTISTICOS'!$A$2:E1440,2,FALSE)</f>
        <v>825000000</v>
      </c>
      <c r="O400" s="75">
        <f>VLOOKUP(P400,'CODIGOS RENTISTICOS'!$A$2:F3607,3,FALSE)</f>
        <v>150109</v>
      </c>
      <c r="P400" s="39">
        <v>121245</v>
      </c>
      <c r="Q400" s="40">
        <v>5000</v>
      </c>
    </row>
    <row r="401" spans="1:17" x14ac:dyDescent="0.2">
      <c r="A401" s="39">
        <v>50000249</v>
      </c>
      <c r="B401" s="39">
        <v>3163526</v>
      </c>
      <c r="C401" s="39" t="s">
        <v>285</v>
      </c>
      <c r="D401" s="39">
        <v>4191022</v>
      </c>
      <c r="E401" s="50">
        <v>37538</v>
      </c>
      <c r="F401" s="39">
        <v>4307858</v>
      </c>
      <c r="H401" s="39">
        <v>0</v>
      </c>
      <c r="I401" s="39">
        <v>0</v>
      </c>
      <c r="J401" s="40">
        <v>2000</v>
      </c>
      <c r="K401" s="40">
        <v>0</v>
      </c>
      <c r="L401" s="40">
        <v>0</v>
      </c>
      <c r="M401" s="40">
        <v>2000</v>
      </c>
      <c r="N401" s="75">
        <f>VLOOKUP(P401,'CODIGOS RENTISTICOS'!$A$2:E1441,2,FALSE)</f>
        <v>825000000</v>
      </c>
      <c r="O401" s="75">
        <f>VLOOKUP(P401,'CODIGOS RENTISTICOS'!$A$2:F3608,3,FALSE)</f>
        <v>150109</v>
      </c>
      <c r="P401" s="39">
        <v>121245</v>
      </c>
      <c r="Q401" s="40">
        <v>2000</v>
      </c>
    </row>
    <row r="402" spans="1:17" x14ac:dyDescent="0.2">
      <c r="A402" s="39">
        <v>50000249</v>
      </c>
      <c r="B402" s="39">
        <v>3163529</v>
      </c>
      <c r="C402" s="39" t="s">
        <v>285</v>
      </c>
      <c r="D402" s="39">
        <v>18930228</v>
      </c>
      <c r="E402" s="50">
        <v>37538</v>
      </c>
      <c r="F402" s="39">
        <v>55765001</v>
      </c>
      <c r="H402" s="39">
        <v>0</v>
      </c>
      <c r="I402" s="39">
        <v>0</v>
      </c>
      <c r="J402" s="40">
        <v>70000</v>
      </c>
      <c r="K402" s="40">
        <v>0</v>
      </c>
      <c r="L402" s="40">
        <v>0</v>
      </c>
      <c r="M402" s="40">
        <v>70000</v>
      </c>
      <c r="N402" s="75">
        <f>VLOOKUP(P402,'CODIGOS RENTISTICOS'!$A$2:E1442,2,FALSE)</f>
        <v>825000000</v>
      </c>
      <c r="O402" s="75">
        <f>VLOOKUP(P402,'CODIGOS RENTISTICOS'!$A$2:F3609,3,FALSE)</f>
        <v>150109</v>
      </c>
      <c r="P402" s="39">
        <v>121245</v>
      </c>
      <c r="Q402" s="40">
        <v>70000</v>
      </c>
    </row>
    <row r="403" spans="1:17" x14ac:dyDescent="0.2">
      <c r="A403" s="39">
        <v>50000249</v>
      </c>
      <c r="B403" s="39">
        <v>3163638</v>
      </c>
      <c r="C403" s="39" t="s">
        <v>285</v>
      </c>
      <c r="D403" s="39">
        <v>79962295</v>
      </c>
      <c r="E403" s="50">
        <v>37538</v>
      </c>
      <c r="F403" s="39">
        <v>2532132</v>
      </c>
      <c r="H403" s="39">
        <v>0</v>
      </c>
      <c r="I403" s="39">
        <v>0</v>
      </c>
      <c r="J403" s="40">
        <v>14000</v>
      </c>
      <c r="K403" s="40">
        <v>0</v>
      </c>
      <c r="L403" s="40">
        <v>0</v>
      </c>
      <c r="M403" s="40">
        <v>14000</v>
      </c>
      <c r="N403" s="75">
        <f>VLOOKUP(P403,'CODIGOS RENTISTICOS'!$A$2:E1443,2,FALSE)</f>
        <v>825000000</v>
      </c>
      <c r="O403" s="75">
        <f>VLOOKUP(P403,'CODIGOS RENTISTICOS'!$A$2:F3610,3,FALSE)</f>
        <v>150109</v>
      </c>
      <c r="P403" s="39">
        <v>121245</v>
      </c>
      <c r="Q403" s="40">
        <v>14000</v>
      </c>
    </row>
    <row r="404" spans="1:17" x14ac:dyDescent="0.2">
      <c r="A404" s="39">
        <v>50000249</v>
      </c>
      <c r="B404" s="39">
        <v>948839</v>
      </c>
      <c r="C404" s="39" t="s">
        <v>33</v>
      </c>
      <c r="D404" s="39">
        <v>71666857</v>
      </c>
      <c r="E404" s="50">
        <v>37538</v>
      </c>
      <c r="F404" s="39">
        <v>4780582</v>
      </c>
      <c r="H404" s="39">
        <v>0</v>
      </c>
      <c r="I404" s="39">
        <v>0</v>
      </c>
      <c r="J404" s="40">
        <v>7000</v>
      </c>
      <c r="K404" s="40">
        <v>0</v>
      </c>
      <c r="L404" s="40">
        <v>0</v>
      </c>
      <c r="M404" s="40">
        <v>7000</v>
      </c>
      <c r="N404" s="75">
        <f>VLOOKUP(P404,'CODIGOS RENTISTICOS'!$A$2:E1444,2,FALSE)</f>
        <v>825000000</v>
      </c>
      <c r="O404" s="75">
        <f>VLOOKUP(P404,'CODIGOS RENTISTICOS'!$A$2:F3611,3,FALSE)</f>
        <v>150109</v>
      </c>
      <c r="P404" s="39">
        <v>121245</v>
      </c>
      <c r="Q404" s="40">
        <v>7000</v>
      </c>
    </row>
    <row r="405" spans="1:17" x14ac:dyDescent="0.2">
      <c r="A405" s="39">
        <v>50000249</v>
      </c>
      <c r="B405" s="39">
        <v>591191</v>
      </c>
      <c r="C405" s="39" t="s">
        <v>34</v>
      </c>
      <c r="D405" s="39">
        <v>8904018020</v>
      </c>
      <c r="E405" s="50">
        <v>37538</v>
      </c>
      <c r="F405" s="39">
        <v>6645557</v>
      </c>
      <c r="H405" s="39">
        <v>1</v>
      </c>
      <c r="I405" s="39">
        <v>0</v>
      </c>
      <c r="J405" s="40">
        <v>0</v>
      </c>
      <c r="K405" s="40">
        <v>0</v>
      </c>
      <c r="L405" s="40">
        <v>89000</v>
      </c>
      <c r="M405" s="40">
        <v>89000</v>
      </c>
      <c r="N405" s="75">
        <f>VLOOKUP(P405,'CODIGOS RENTISTICOS'!$A$2:E1445,2,FALSE)</f>
        <v>825000000</v>
      </c>
      <c r="O405" s="75">
        <f>VLOOKUP(P405,'CODIGOS RENTISTICOS'!$A$2:F3612,3,FALSE)</f>
        <v>150109</v>
      </c>
      <c r="P405" s="39">
        <v>5041</v>
      </c>
      <c r="Q405" s="40">
        <v>89000</v>
      </c>
    </row>
    <row r="406" spans="1:17" x14ac:dyDescent="0.2">
      <c r="A406" s="39">
        <v>50000249</v>
      </c>
      <c r="B406" s="39">
        <v>690477</v>
      </c>
      <c r="C406" s="39" t="s">
        <v>34</v>
      </c>
      <c r="D406" s="39">
        <v>15019563</v>
      </c>
      <c r="E406" s="50">
        <v>37538</v>
      </c>
      <c r="F406" s="39">
        <v>6601396</v>
      </c>
      <c r="H406" s="39">
        <v>0</v>
      </c>
      <c r="I406" s="39">
        <v>0</v>
      </c>
      <c r="J406" s="40">
        <v>203940</v>
      </c>
      <c r="K406" s="40">
        <v>0</v>
      </c>
      <c r="L406" s="40">
        <v>0</v>
      </c>
      <c r="M406" s="40">
        <v>203940</v>
      </c>
      <c r="N406" s="75">
        <f>VLOOKUP(P406,'CODIGOS RENTISTICOS'!$A$2:E1446,2,FALSE)</f>
        <v>910300000</v>
      </c>
      <c r="O406" s="75">
        <f>VLOOKUP(P406,'CODIGOS RENTISTICOS'!$A$2:F3613,3,FALSE)</f>
        <v>130113</v>
      </c>
      <c r="P406" s="39">
        <v>121235</v>
      </c>
      <c r="Q406" s="40">
        <v>203940</v>
      </c>
    </row>
    <row r="407" spans="1:17" x14ac:dyDescent="0.2">
      <c r="A407" s="39">
        <v>50000249</v>
      </c>
      <c r="B407" s="39">
        <v>1113037</v>
      </c>
      <c r="C407" s="39" t="s">
        <v>291</v>
      </c>
      <c r="D407" s="39">
        <v>327233</v>
      </c>
      <c r="E407" s="50">
        <v>37538</v>
      </c>
      <c r="F407" s="39">
        <v>8234007</v>
      </c>
      <c r="H407" s="39">
        <v>0</v>
      </c>
      <c r="I407" s="39">
        <v>0</v>
      </c>
      <c r="J407" s="40">
        <v>3850</v>
      </c>
      <c r="K407" s="40">
        <v>0</v>
      </c>
      <c r="L407" s="40">
        <v>0</v>
      </c>
      <c r="M407" s="40">
        <v>3850</v>
      </c>
      <c r="N407" s="75">
        <f>VLOOKUP(P407,'CODIGOS RENTISTICOS'!$A$2:E1447,2,FALSE)</f>
        <v>96300000</v>
      </c>
      <c r="O407" s="75">
        <f>VLOOKUP(P407,'CODIGOS RENTISTICOS'!$A$2:F3614,3,FALSE)</f>
        <v>360101</v>
      </c>
      <c r="P407" s="39">
        <v>121270</v>
      </c>
      <c r="Q407" s="40">
        <v>3850</v>
      </c>
    </row>
    <row r="408" spans="1:17" x14ac:dyDescent="0.2">
      <c r="A408" s="39">
        <v>50000249</v>
      </c>
      <c r="B408" s="39">
        <v>1113062</v>
      </c>
      <c r="C408" s="39" t="s">
        <v>291</v>
      </c>
      <c r="D408" s="39">
        <v>48600053</v>
      </c>
      <c r="E408" s="50">
        <v>37538</v>
      </c>
      <c r="F408" s="39">
        <v>8230252</v>
      </c>
      <c r="H408" s="39">
        <v>0</v>
      </c>
      <c r="I408" s="39">
        <v>0</v>
      </c>
      <c r="J408" s="40">
        <v>51500</v>
      </c>
      <c r="K408" s="40">
        <v>0</v>
      </c>
      <c r="L408" s="40">
        <v>0</v>
      </c>
      <c r="M408" s="40">
        <v>51500</v>
      </c>
      <c r="N408" s="75">
        <f>VLOOKUP(P408,'CODIGOS RENTISTICOS'!$A$2:E1448,2,FALSE)</f>
        <v>96300000</v>
      </c>
      <c r="O408" s="75">
        <f>VLOOKUP(P408,'CODIGOS RENTISTICOS'!$A$2:F3615,3,FALSE)</f>
        <v>360101</v>
      </c>
      <c r="P408" s="39">
        <v>121270</v>
      </c>
      <c r="Q408" s="40">
        <v>51500</v>
      </c>
    </row>
    <row r="409" spans="1:17" x14ac:dyDescent="0.2">
      <c r="A409" s="39">
        <v>50000249</v>
      </c>
      <c r="B409" s="39">
        <v>1113065</v>
      </c>
      <c r="C409" s="39" t="s">
        <v>291</v>
      </c>
      <c r="D409" s="39">
        <v>10489751</v>
      </c>
      <c r="E409" s="50">
        <v>37538</v>
      </c>
      <c r="F409" s="39">
        <v>8292028</v>
      </c>
      <c r="H409" s="39">
        <v>0</v>
      </c>
      <c r="I409" s="39">
        <v>0</v>
      </c>
      <c r="J409" s="40">
        <v>51500</v>
      </c>
      <c r="K409" s="40">
        <v>0</v>
      </c>
      <c r="L409" s="40">
        <v>0</v>
      </c>
      <c r="M409" s="40">
        <v>51500</v>
      </c>
      <c r="N409" s="75">
        <f>VLOOKUP(P409,'CODIGOS RENTISTICOS'!$A$2:E1449,2,FALSE)</f>
        <v>96300000</v>
      </c>
      <c r="O409" s="75">
        <f>VLOOKUP(P409,'CODIGOS RENTISTICOS'!$A$2:F3616,3,FALSE)</f>
        <v>360101</v>
      </c>
      <c r="P409" s="39">
        <v>121270</v>
      </c>
      <c r="Q409" s="40">
        <v>51500</v>
      </c>
    </row>
    <row r="410" spans="1:17" x14ac:dyDescent="0.2">
      <c r="A410" s="39">
        <v>50000249</v>
      </c>
      <c r="B410" s="39">
        <v>1143683</v>
      </c>
      <c r="C410" s="39" t="s">
        <v>120</v>
      </c>
      <c r="D410" s="39">
        <v>15350132</v>
      </c>
      <c r="E410" s="50">
        <v>37538</v>
      </c>
      <c r="F410" s="39">
        <v>8342469</v>
      </c>
      <c r="H410" s="39">
        <v>0</v>
      </c>
      <c r="I410" s="39">
        <v>0</v>
      </c>
      <c r="J410" s="40">
        <v>52500</v>
      </c>
      <c r="K410" s="40">
        <v>0</v>
      </c>
      <c r="L410" s="40">
        <v>0</v>
      </c>
      <c r="M410" s="40">
        <v>52500</v>
      </c>
      <c r="N410" s="75">
        <f>VLOOKUP(P410,'CODIGOS RENTISTICOS'!$A$2:E1450,2,FALSE)</f>
        <v>12400000</v>
      </c>
      <c r="O410" s="75">
        <f>VLOOKUP(P410,'CODIGOS RENTISTICOS'!$A$2:F3617,3,FALSE)</f>
        <v>270102</v>
      </c>
      <c r="P410" s="39">
        <v>50110202</v>
      </c>
      <c r="Q410" s="40">
        <v>52500</v>
      </c>
    </row>
    <row r="411" spans="1:17" x14ac:dyDescent="0.2">
      <c r="A411" s="39">
        <v>50000249</v>
      </c>
      <c r="B411" s="39">
        <v>835584</v>
      </c>
      <c r="C411" s="39" t="s">
        <v>123</v>
      </c>
      <c r="D411" s="39">
        <v>8190005303</v>
      </c>
      <c r="E411" s="50">
        <v>37538</v>
      </c>
      <c r="F411" s="39">
        <v>4215209</v>
      </c>
      <c r="H411" s="39">
        <v>1</v>
      </c>
      <c r="I411" s="39">
        <v>0</v>
      </c>
      <c r="J411" s="40">
        <v>0</v>
      </c>
      <c r="K411" s="40">
        <v>31737.77</v>
      </c>
      <c r="L411" s="40">
        <v>0</v>
      </c>
      <c r="M411" s="40">
        <v>31737.77</v>
      </c>
      <c r="N411" s="75">
        <f>VLOOKUP(P411,'CODIGOS RENTISTICOS'!$A$2:E1451,2,FALSE)</f>
        <v>96400000</v>
      </c>
      <c r="O411" s="75">
        <f>VLOOKUP(P411,'CODIGOS RENTISTICOS'!$A$2:F3618,3,FALSE)</f>
        <v>370101</v>
      </c>
      <c r="P411" s="39">
        <v>6040</v>
      </c>
      <c r="Q411" s="40">
        <v>31737.77</v>
      </c>
    </row>
    <row r="412" spans="1:17" x14ac:dyDescent="0.2">
      <c r="A412" s="39">
        <v>50000249</v>
      </c>
      <c r="B412" s="39">
        <v>1071304</v>
      </c>
      <c r="C412" s="39" t="s">
        <v>123</v>
      </c>
      <c r="D412" s="39">
        <v>890918965</v>
      </c>
      <c r="E412" s="50">
        <v>37538</v>
      </c>
      <c r="F412" s="39">
        <v>4229955</v>
      </c>
      <c r="H412" s="39">
        <v>0</v>
      </c>
      <c r="I412" s="39">
        <v>0</v>
      </c>
      <c r="J412" s="40">
        <v>182000</v>
      </c>
      <c r="K412" s="40">
        <v>0</v>
      </c>
      <c r="L412" s="40">
        <v>0</v>
      </c>
      <c r="M412" s="40">
        <v>182000</v>
      </c>
      <c r="N412" s="75">
        <f>VLOOKUP(P412,'CODIGOS RENTISTICOS'!$A$2:E1452,2,FALSE)</f>
        <v>825000000</v>
      </c>
      <c r="O412" s="75">
        <f>VLOOKUP(P412,'CODIGOS RENTISTICOS'!$A$2:F3619,3,FALSE)</f>
        <v>150109</v>
      </c>
      <c r="P412" s="39">
        <v>121245</v>
      </c>
      <c r="Q412" s="40">
        <v>182000</v>
      </c>
    </row>
    <row r="413" spans="1:17" x14ac:dyDescent="0.2">
      <c r="A413" s="39">
        <v>50000249</v>
      </c>
      <c r="B413" s="39">
        <v>1200391</v>
      </c>
      <c r="C413" s="39" t="s">
        <v>123</v>
      </c>
      <c r="D413" s="39">
        <v>8190005303</v>
      </c>
      <c r="E413" s="50">
        <v>37538</v>
      </c>
      <c r="F413" s="39">
        <v>4215209</v>
      </c>
      <c r="H413" s="39">
        <v>1</v>
      </c>
      <c r="I413" s="39">
        <v>0</v>
      </c>
      <c r="J413" s="40">
        <v>0</v>
      </c>
      <c r="K413" s="40">
        <v>2835441.5</v>
      </c>
      <c r="L413" s="40">
        <v>0</v>
      </c>
      <c r="M413" s="40">
        <v>2835441.5</v>
      </c>
      <c r="N413" s="75">
        <f>VLOOKUP(P413,'CODIGOS RENTISTICOS'!$A$2:E1453,2,FALSE)</f>
        <v>96400000</v>
      </c>
      <c r="O413" s="75">
        <f>VLOOKUP(P413,'CODIGOS RENTISTICOS'!$A$2:F3620,3,FALSE)</f>
        <v>370101</v>
      </c>
      <c r="P413" s="39">
        <v>6040</v>
      </c>
      <c r="Q413" s="40">
        <v>2835441.5</v>
      </c>
    </row>
    <row r="414" spans="1:17" x14ac:dyDescent="0.2">
      <c r="A414" s="39">
        <v>50000249</v>
      </c>
      <c r="B414" s="39">
        <v>1200392</v>
      </c>
      <c r="C414" s="39" t="s">
        <v>123</v>
      </c>
      <c r="D414" s="39">
        <v>8190005303</v>
      </c>
      <c r="E414" s="50">
        <v>37538</v>
      </c>
      <c r="F414" s="39">
        <v>4215209</v>
      </c>
      <c r="H414" s="39">
        <v>1</v>
      </c>
      <c r="I414" s="39">
        <v>0</v>
      </c>
      <c r="J414" s="40">
        <v>0</v>
      </c>
      <c r="K414" s="40">
        <v>3823757.6</v>
      </c>
      <c r="L414" s="40">
        <v>0</v>
      </c>
      <c r="M414" s="40">
        <v>3823757.6</v>
      </c>
      <c r="N414" s="75">
        <f>VLOOKUP(P414,'CODIGOS RENTISTICOS'!$A$2:E1454,2,FALSE)</f>
        <v>96400000</v>
      </c>
      <c r="O414" s="75">
        <f>VLOOKUP(P414,'CODIGOS RENTISTICOS'!$A$2:F3621,3,FALSE)</f>
        <v>370101</v>
      </c>
      <c r="P414" s="39">
        <v>6040</v>
      </c>
      <c r="Q414" s="40">
        <v>3823757.6</v>
      </c>
    </row>
    <row r="415" spans="1:17" x14ac:dyDescent="0.2">
      <c r="A415" s="39">
        <v>50000249</v>
      </c>
      <c r="B415" s="39">
        <v>936861</v>
      </c>
      <c r="C415" s="39" t="s">
        <v>125</v>
      </c>
      <c r="D415" s="39">
        <v>933583372</v>
      </c>
      <c r="E415" s="50">
        <v>37538</v>
      </c>
      <c r="F415" s="39">
        <v>3682996</v>
      </c>
      <c r="H415" s="39">
        <v>0</v>
      </c>
      <c r="I415" s="39">
        <v>0</v>
      </c>
      <c r="J415" s="40">
        <v>309000</v>
      </c>
      <c r="K415" s="40">
        <v>0</v>
      </c>
      <c r="L415" s="40">
        <v>0</v>
      </c>
      <c r="M415" s="40">
        <v>309000</v>
      </c>
      <c r="N415" s="75">
        <f>VLOOKUP(P415,'CODIGOS RENTISTICOS'!$A$2:E1455,2,FALSE)</f>
        <v>96200000</v>
      </c>
      <c r="O415" s="75">
        <f>VLOOKUP(P415,'CODIGOS RENTISTICOS'!$A$2:F3622,3,FALSE)</f>
        <v>350101</v>
      </c>
      <c r="P415" s="39">
        <v>121230</v>
      </c>
      <c r="Q415" s="40">
        <v>309000</v>
      </c>
    </row>
    <row r="416" spans="1:17" x14ac:dyDescent="0.2">
      <c r="A416" s="39">
        <v>50000249</v>
      </c>
      <c r="B416" s="39">
        <v>1142356</v>
      </c>
      <c r="C416" s="39" t="s">
        <v>126</v>
      </c>
      <c r="D416" s="39">
        <v>8040042628</v>
      </c>
      <c r="E416" s="50">
        <v>37538</v>
      </c>
      <c r="F416" s="39">
        <v>6760538</v>
      </c>
      <c r="H416" s="39">
        <v>0</v>
      </c>
      <c r="I416" s="39">
        <v>0</v>
      </c>
      <c r="J416" s="40">
        <v>481000</v>
      </c>
      <c r="K416" s="40">
        <v>0</v>
      </c>
      <c r="L416" s="40">
        <v>0</v>
      </c>
      <c r="M416" s="40">
        <v>481000</v>
      </c>
      <c r="N416" s="75">
        <f>VLOOKUP(P416,'CODIGOS RENTISTICOS'!$A$2:E1456,2,FALSE)</f>
        <v>11800000</v>
      </c>
      <c r="O416" s="75">
        <f>VLOOKUP(P416,'CODIGOS RENTISTICOS'!$A$2:F3623,3,FALSE)</f>
        <v>240101</v>
      </c>
      <c r="P416" s="39">
        <v>121265</v>
      </c>
      <c r="Q416" s="40">
        <v>481000</v>
      </c>
    </row>
    <row r="417" spans="1:17" x14ac:dyDescent="0.2">
      <c r="A417" s="39">
        <v>50000249</v>
      </c>
      <c r="B417" s="39">
        <v>5153973</v>
      </c>
      <c r="C417" s="39" t="s">
        <v>41</v>
      </c>
      <c r="D417" s="39">
        <v>5641747</v>
      </c>
      <c r="E417" s="50">
        <v>37538</v>
      </c>
      <c r="F417" s="39">
        <v>7272975</v>
      </c>
      <c r="H417" s="39">
        <v>0</v>
      </c>
      <c r="I417" s="39">
        <v>0</v>
      </c>
      <c r="J417" s="40">
        <v>309000</v>
      </c>
      <c r="K417" s="40">
        <v>0</v>
      </c>
      <c r="L417" s="40">
        <v>0</v>
      </c>
      <c r="M417" s="40">
        <v>309000</v>
      </c>
      <c r="N417" s="75">
        <f>VLOOKUP(P417,'CODIGOS RENTISTICOS'!$A$2:E1457,2,FALSE)</f>
        <v>825000000</v>
      </c>
      <c r="O417" s="75">
        <f>VLOOKUP(P417,'CODIGOS RENTISTICOS'!$A$2:F3624,3,FALSE)</f>
        <v>150109</v>
      </c>
      <c r="P417" s="39">
        <v>121245</v>
      </c>
      <c r="Q417" s="40">
        <v>309000</v>
      </c>
    </row>
    <row r="418" spans="1:17" x14ac:dyDescent="0.2">
      <c r="A418" s="39">
        <v>50000249</v>
      </c>
      <c r="B418" s="39">
        <v>1918529</v>
      </c>
      <c r="C418" s="39" t="s">
        <v>419</v>
      </c>
      <c r="D418" s="39">
        <v>14218808</v>
      </c>
      <c r="E418" s="50">
        <v>37538</v>
      </c>
      <c r="F418" s="39">
        <v>648776</v>
      </c>
      <c r="H418" s="39">
        <v>0</v>
      </c>
      <c r="I418" s="39">
        <v>0</v>
      </c>
      <c r="J418" s="40">
        <v>309000</v>
      </c>
      <c r="K418" s="40">
        <v>0</v>
      </c>
      <c r="L418" s="40">
        <v>0</v>
      </c>
      <c r="M418" s="40">
        <v>309000</v>
      </c>
      <c r="N418" s="75">
        <f>VLOOKUP(P418,'CODIGOS RENTISTICOS'!$A$2:E1458,2,FALSE)</f>
        <v>825000000</v>
      </c>
      <c r="O418" s="75">
        <f>VLOOKUP(P418,'CODIGOS RENTISTICOS'!$A$2:F3625,3,FALSE)</f>
        <v>150109</v>
      </c>
      <c r="P418" s="39">
        <v>121245</v>
      </c>
      <c r="Q418" s="40">
        <v>309000</v>
      </c>
    </row>
    <row r="419" spans="1:17" x14ac:dyDescent="0.2">
      <c r="A419" s="39">
        <v>50000249</v>
      </c>
      <c r="B419" s="39">
        <v>7950282</v>
      </c>
      <c r="C419" s="39" t="s">
        <v>42</v>
      </c>
      <c r="D419" s="39">
        <v>16685975</v>
      </c>
      <c r="E419" s="50">
        <v>37538</v>
      </c>
      <c r="F419" s="39">
        <v>8862300</v>
      </c>
      <c r="H419" s="39">
        <v>0</v>
      </c>
      <c r="I419" s="39">
        <v>0</v>
      </c>
      <c r="J419" s="40">
        <v>5000</v>
      </c>
      <c r="K419" s="40">
        <v>0</v>
      </c>
      <c r="L419" s="40">
        <v>0</v>
      </c>
      <c r="M419" s="40">
        <v>5000</v>
      </c>
      <c r="N419" s="75">
        <f>VLOOKUP(P419,'CODIGOS RENTISTICOS'!$A$2:E1459,2,FALSE)</f>
        <v>825000000</v>
      </c>
      <c r="O419" s="75">
        <f>VLOOKUP(P419,'CODIGOS RENTISTICOS'!$A$2:F3626,3,FALSE)</f>
        <v>150109</v>
      </c>
      <c r="P419" s="39">
        <v>121245</v>
      </c>
      <c r="Q419" s="40">
        <v>5000</v>
      </c>
    </row>
    <row r="420" spans="1:17" x14ac:dyDescent="0.2">
      <c r="A420" s="39">
        <v>50000249</v>
      </c>
      <c r="B420" s="39">
        <v>7950367</v>
      </c>
      <c r="C420" s="39" t="s">
        <v>42</v>
      </c>
      <c r="D420" s="39">
        <v>94274369</v>
      </c>
      <c r="E420" s="50">
        <v>37538</v>
      </c>
      <c r="F420" s="39">
        <v>8931760</v>
      </c>
      <c r="H420" s="39">
        <v>0</v>
      </c>
      <c r="I420" s="39">
        <v>0</v>
      </c>
      <c r="J420" s="40">
        <v>7000</v>
      </c>
      <c r="K420" s="40">
        <v>0</v>
      </c>
      <c r="L420" s="40">
        <v>0</v>
      </c>
      <c r="M420" s="40">
        <v>7000</v>
      </c>
      <c r="N420" s="75">
        <f>VLOOKUP(P420,'CODIGOS RENTISTICOS'!$A$2:E1460,2,FALSE)</f>
        <v>825000000</v>
      </c>
      <c r="O420" s="75">
        <f>VLOOKUP(P420,'CODIGOS RENTISTICOS'!$A$2:F3627,3,FALSE)</f>
        <v>150109</v>
      </c>
      <c r="P420" s="39">
        <v>121245</v>
      </c>
      <c r="Q420" s="40">
        <v>7000</v>
      </c>
    </row>
    <row r="421" spans="1:17" x14ac:dyDescent="0.2">
      <c r="A421" s="39">
        <v>50000249</v>
      </c>
      <c r="B421" s="39">
        <v>7951278</v>
      </c>
      <c r="C421" s="39" t="s">
        <v>42</v>
      </c>
      <c r="D421" s="39">
        <v>76291047</v>
      </c>
      <c r="E421" s="50">
        <v>37538</v>
      </c>
      <c r="F421" s="39">
        <v>4363651</v>
      </c>
      <c r="H421" s="39">
        <v>0</v>
      </c>
      <c r="I421" s="39">
        <v>0</v>
      </c>
      <c r="J421" s="40">
        <v>7000</v>
      </c>
      <c r="K421" s="40">
        <v>0</v>
      </c>
      <c r="L421" s="40">
        <v>0</v>
      </c>
      <c r="M421" s="40">
        <v>7000</v>
      </c>
      <c r="N421" s="75">
        <f>VLOOKUP(P421,'CODIGOS RENTISTICOS'!$A$2:E1461,2,FALSE)</f>
        <v>825000000</v>
      </c>
      <c r="O421" s="75">
        <f>VLOOKUP(P421,'CODIGOS RENTISTICOS'!$A$2:F3628,3,FALSE)</f>
        <v>150109</v>
      </c>
      <c r="P421" s="39">
        <v>121245</v>
      </c>
      <c r="Q421" s="40">
        <v>7000</v>
      </c>
    </row>
    <row r="422" spans="1:17" x14ac:dyDescent="0.2">
      <c r="A422" s="39">
        <v>50000249</v>
      </c>
      <c r="B422" s="39">
        <v>1244597</v>
      </c>
      <c r="C422" s="39" t="s">
        <v>42</v>
      </c>
      <c r="D422" s="39">
        <v>16694694</v>
      </c>
      <c r="E422" s="50">
        <v>37538</v>
      </c>
      <c r="F422" s="39">
        <v>6615364</v>
      </c>
      <c r="H422" s="39">
        <v>0</v>
      </c>
      <c r="I422" s="39">
        <v>0</v>
      </c>
      <c r="J422" s="40">
        <v>70000</v>
      </c>
      <c r="K422" s="40">
        <v>0</v>
      </c>
      <c r="L422" s="40">
        <v>0</v>
      </c>
      <c r="M422" s="40">
        <v>70000</v>
      </c>
      <c r="N422" s="75">
        <f>VLOOKUP(P422,'CODIGOS RENTISTICOS'!$A$2:E1462,2,FALSE)</f>
        <v>825000000</v>
      </c>
      <c r="O422" s="75">
        <f>VLOOKUP(P422,'CODIGOS RENTISTICOS'!$A$2:F3629,3,FALSE)</f>
        <v>150109</v>
      </c>
      <c r="P422" s="39">
        <v>121245</v>
      </c>
      <c r="Q422" s="40">
        <v>70000</v>
      </c>
    </row>
    <row r="423" spans="1:17" x14ac:dyDescent="0.2">
      <c r="A423" s="39">
        <v>50000249</v>
      </c>
      <c r="B423" s="39">
        <v>561740</v>
      </c>
      <c r="C423" s="39" t="s">
        <v>295</v>
      </c>
      <c r="D423" s="39">
        <v>16465475</v>
      </c>
      <c r="E423" s="50">
        <v>37538</v>
      </c>
      <c r="F423" s="39">
        <v>244196</v>
      </c>
      <c r="H423" s="39">
        <v>0</v>
      </c>
      <c r="I423" s="39">
        <v>0</v>
      </c>
      <c r="J423" s="40">
        <v>120000</v>
      </c>
      <c r="K423" s="40">
        <v>0</v>
      </c>
      <c r="L423" s="40">
        <v>0</v>
      </c>
      <c r="M423" s="40">
        <v>120000</v>
      </c>
      <c r="N423" s="75">
        <f>VLOOKUP(P423,'CODIGOS RENTISTICOS'!$A$2:E1463,2,FALSE)</f>
        <v>11100000</v>
      </c>
      <c r="O423" s="75">
        <f>VLOOKUP(P423,'CODIGOS RENTISTICOS'!$A$2:F3630,3,FALSE)</f>
        <v>150101</v>
      </c>
      <c r="P423" s="39">
        <v>121275</v>
      </c>
      <c r="Q423" s="40">
        <v>120000</v>
      </c>
    </row>
    <row r="424" spans="1:17" x14ac:dyDescent="0.2">
      <c r="A424" s="39">
        <v>50000249</v>
      </c>
      <c r="B424" s="39">
        <v>561746</v>
      </c>
      <c r="C424" s="39" t="s">
        <v>295</v>
      </c>
      <c r="D424" s="39">
        <v>16465475</v>
      </c>
      <c r="E424" s="50">
        <v>37538</v>
      </c>
      <c r="F424" s="39">
        <v>2412196</v>
      </c>
      <c r="H424" s="39">
        <v>0</v>
      </c>
      <c r="I424" s="39">
        <v>0</v>
      </c>
      <c r="J424" s="40">
        <v>180000</v>
      </c>
      <c r="K424" s="40">
        <v>0</v>
      </c>
      <c r="L424" s="40">
        <v>0</v>
      </c>
      <c r="M424" s="40">
        <v>180000</v>
      </c>
      <c r="N424" s="75">
        <f>VLOOKUP(P424,'CODIGOS RENTISTICOS'!$A$2:E1464,2,FALSE)</f>
        <v>11100000</v>
      </c>
      <c r="O424" s="75">
        <f>VLOOKUP(P424,'CODIGOS RENTISTICOS'!$A$2:F3631,3,FALSE)</f>
        <v>150101</v>
      </c>
      <c r="P424" s="39">
        <v>121275</v>
      </c>
      <c r="Q424" s="40">
        <v>180000</v>
      </c>
    </row>
    <row r="425" spans="1:17" x14ac:dyDescent="0.2">
      <c r="A425" s="39">
        <v>50000249</v>
      </c>
      <c r="B425" s="39">
        <v>561752</v>
      </c>
      <c r="C425" s="39" t="s">
        <v>295</v>
      </c>
      <c r="D425" s="39">
        <v>8002225890</v>
      </c>
      <c r="E425" s="50">
        <v>37538</v>
      </c>
      <c r="F425" s="39">
        <v>2433972</v>
      </c>
      <c r="H425" s="39">
        <v>1</v>
      </c>
      <c r="I425" s="39">
        <v>0</v>
      </c>
      <c r="J425" s="40">
        <v>0</v>
      </c>
      <c r="K425" s="40">
        <v>0</v>
      </c>
      <c r="L425" s="40">
        <v>7190556</v>
      </c>
      <c r="M425" s="40">
        <v>7190556</v>
      </c>
      <c r="N425" s="75">
        <f>VLOOKUP(P425,'CODIGOS RENTISTICOS'!$A$2:E1465,2,FALSE)</f>
        <v>10200000</v>
      </c>
      <c r="O425" s="75">
        <f>VLOOKUP(P425,'CODIGOS RENTISTICOS'!$A$2:F3632,3,FALSE)</f>
        <v>260101</v>
      </c>
      <c r="P425" s="39">
        <v>6002</v>
      </c>
      <c r="Q425" s="40">
        <v>7190556</v>
      </c>
    </row>
    <row r="426" spans="1:17" x14ac:dyDescent="0.2">
      <c r="A426" s="39">
        <v>50000249</v>
      </c>
      <c r="B426" s="39">
        <v>561753</v>
      </c>
      <c r="C426" s="39" t="s">
        <v>295</v>
      </c>
      <c r="D426" s="39">
        <v>6162360</v>
      </c>
      <c r="E426" s="50">
        <v>37538</v>
      </c>
      <c r="F426" s="39">
        <v>116602</v>
      </c>
      <c r="H426" s="39">
        <v>0</v>
      </c>
      <c r="I426" s="39">
        <v>0</v>
      </c>
      <c r="J426" s="40">
        <v>618000</v>
      </c>
      <c r="K426" s="40">
        <v>0</v>
      </c>
      <c r="L426" s="40">
        <v>0</v>
      </c>
      <c r="M426" s="40">
        <v>618000</v>
      </c>
      <c r="N426" s="75">
        <f>VLOOKUP(P426,'CODIGOS RENTISTICOS'!$A$2:E1466,2,FALSE)</f>
        <v>11100000</v>
      </c>
      <c r="O426" s="75">
        <f>VLOOKUP(P426,'CODIGOS RENTISTICOS'!$A$2:F3633,3,FALSE)</f>
        <v>150101</v>
      </c>
      <c r="P426" s="39">
        <v>121275</v>
      </c>
      <c r="Q426" s="40">
        <v>618000</v>
      </c>
    </row>
    <row r="427" spans="1:17" x14ac:dyDescent="0.2">
      <c r="A427" s="39">
        <v>50000249</v>
      </c>
      <c r="B427" s="39">
        <v>1224590</v>
      </c>
      <c r="C427" s="39" t="s">
        <v>295</v>
      </c>
      <c r="D427" s="39">
        <v>16511756</v>
      </c>
      <c r="E427" s="50">
        <v>37538</v>
      </c>
      <c r="F427" s="39">
        <v>2424128</v>
      </c>
      <c r="H427" s="39">
        <v>0</v>
      </c>
      <c r="I427" s="39">
        <v>0</v>
      </c>
      <c r="J427" s="40">
        <v>309000</v>
      </c>
      <c r="K427" s="40">
        <v>0</v>
      </c>
      <c r="L427" s="40">
        <v>0</v>
      </c>
      <c r="M427" s="40">
        <v>309000</v>
      </c>
      <c r="N427" s="75">
        <f>VLOOKUP(P427,'CODIGOS RENTISTICOS'!$A$2:E1467,2,FALSE)</f>
        <v>11100000</v>
      </c>
      <c r="O427" s="75">
        <f>VLOOKUP(P427,'CODIGOS RENTISTICOS'!$A$2:F3634,3,FALSE)</f>
        <v>150101</v>
      </c>
      <c r="P427" s="39">
        <v>121275</v>
      </c>
      <c r="Q427" s="40">
        <v>309000</v>
      </c>
    </row>
    <row r="428" spans="1:17" x14ac:dyDescent="0.2">
      <c r="A428" s="39">
        <v>50000249</v>
      </c>
      <c r="B428" s="39">
        <v>823157</v>
      </c>
      <c r="C428" s="39" t="s">
        <v>42</v>
      </c>
      <c r="D428" s="39">
        <v>20169117</v>
      </c>
      <c r="E428" s="50">
        <v>37538</v>
      </c>
      <c r="F428" s="39">
        <v>5526451</v>
      </c>
      <c r="H428" s="39">
        <v>0</v>
      </c>
      <c r="I428" s="39">
        <v>0</v>
      </c>
      <c r="J428" s="40">
        <v>545562</v>
      </c>
      <c r="K428" s="40">
        <v>0</v>
      </c>
      <c r="L428" s="40">
        <v>0</v>
      </c>
      <c r="M428" s="40">
        <v>545562</v>
      </c>
      <c r="N428" s="75">
        <f>VLOOKUP(P428,'CODIGOS RENTISTICOS'!$A$2:E1468,2,FALSE)</f>
        <v>825000000</v>
      </c>
      <c r="O428" s="75">
        <f>VLOOKUP(P428,'CODIGOS RENTISTICOS'!$A$2:F3635,3,FALSE)</f>
        <v>150109</v>
      </c>
      <c r="P428" s="39">
        <v>121245</v>
      </c>
      <c r="Q428" s="40">
        <v>545562</v>
      </c>
    </row>
    <row r="429" spans="1:17" x14ac:dyDescent="0.2">
      <c r="A429" s="39">
        <v>50000249</v>
      </c>
      <c r="B429" s="39">
        <v>765192</v>
      </c>
      <c r="C429" s="39" t="s">
        <v>116</v>
      </c>
      <c r="D429" s="39">
        <v>8913800034</v>
      </c>
      <c r="E429" s="50">
        <v>37538</v>
      </c>
      <c r="F429" s="39">
        <v>2705800</v>
      </c>
      <c r="H429" s="39">
        <v>0</v>
      </c>
      <c r="I429" s="39">
        <v>0</v>
      </c>
      <c r="J429" s="40">
        <v>7000</v>
      </c>
      <c r="K429" s="40">
        <v>0</v>
      </c>
      <c r="L429" s="40">
        <v>0</v>
      </c>
      <c r="M429" s="40">
        <v>7000</v>
      </c>
      <c r="N429" s="75">
        <f>VLOOKUP(P429,'CODIGOS RENTISTICOS'!$A$2:E1469,2,FALSE)</f>
        <v>825000000</v>
      </c>
      <c r="O429" s="75">
        <f>VLOOKUP(P429,'CODIGOS RENTISTICOS'!$A$2:F3636,3,FALSE)</f>
        <v>150109</v>
      </c>
      <c r="P429" s="39">
        <v>121245</v>
      </c>
      <c r="Q429" s="40">
        <v>7000</v>
      </c>
    </row>
    <row r="430" spans="1:17" x14ac:dyDescent="0.2">
      <c r="A430" s="39">
        <v>50000249</v>
      </c>
      <c r="B430" s="39">
        <v>5260104</v>
      </c>
      <c r="C430" s="39" t="s">
        <v>117</v>
      </c>
      <c r="D430" s="39">
        <v>8230003208</v>
      </c>
      <c r="E430" s="50">
        <v>37538</v>
      </c>
      <c r="F430" s="39">
        <v>2805265</v>
      </c>
      <c r="H430" s="39">
        <v>1</v>
      </c>
      <c r="I430" s="39">
        <v>0</v>
      </c>
      <c r="J430" s="40">
        <v>0</v>
      </c>
      <c r="K430" s="40">
        <v>9204197</v>
      </c>
      <c r="L430" s="40">
        <v>0</v>
      </c>
      <c r="M430" s="40">
        <v>9204197</v>
      </c>
      <c r="N430" s="75">
        <f>VLOOKUP(P430,'CODIGOS RENTISTICOS'!$A$2:E1470,2,FALSE)</f>
        <v>96400000</v>
      </c>
      <c r="O430" s="75">
        <f>VLOOKUP(P430,'CODIGOS RENTISTICOS'!$A$2:F3637,3,FALSE)</f>
        <v>370101</v>
      </c>
      <c r="P430" s="39">
        <v>6040</v>
      </c>
      <c r="Q430" s="40">
        <v>9204197</v>
      </c>
    </row>
    <row r="431" spans="1:17" x14ac:dyDescent="0.2">
      <c r="A431" s="39">
        <v>50000249</v>
      </c>
      <c r="B431" s="39">
        <v>1160109</v>
      </c>
      <c r="C431" s="39" t="s">
        <v>285</v>
      </c>
      <c r="D431" s="39">
        <v>75033829</v>
      </c>
      <c r="E431" s="50">
        <v>37538</v>
      </c>
      <c r="F431" s="39">
        <v>5656771</v>
      </c>
      <c r="H431" s="39">
        <v>0</v>
      </c>
      <c r="I431" s="39">
        <v>0</v>
      </c>
      <c r="J431" s="40">
        <v>7000</v>
      </c>
      <c r="K431" s="40">
        <v>0</v>
      </c>
      <c r="L431" s="40">
        <v>0</v>
      </c>
      <c r="M431" s="40">
        <v>7000</v>
      </c>
      <c r="N431" s="75">
        <f>VLOOKUP(P431,'CODIGOS RENTISTICOS'!$A$2:E1471,2,FALSE)</f>
        <v>825000000</v>
      </c>
      <c r="O431" s="75">
        <f>VLOOKUP(P431,'CODIGOS RENTISTICOS'!$A$2:F3638,3,FALSE)</f>
        <v>150109</v>
      </c>
      <c r="P431" s="39">
        <v>121245</v>
      </c>
      <c r="Q431" s="40">
        <v>7000</v>
      </c>
    </row>
    <row r="432" spans="1:17" x14ac:dyDescent="0.2">
      <c r="A432" s="39">
        <v>50000249</v>
      </c>
      <c r="B432" s="39">
        <v>1331285</v>
      </c>
      <c r="C432" s="39" t="s">
        <v>285</v>
      </c>
      <c r="D432" s="39">
        <v>111111</v>
      </c>
      <c r="E432" s="50">
        <v>37538</v>
      </c>
      <c r="F432" s="39">
        <v>4343185</v>
      </c>
      <c r="H432" s="39">
        <v>0</v>
      </c>
      <c r="I432" s="39">
        <v>0</v>
      </c>
      <c r="J432" s="40">
        <v>10296</v>
      </c>
      <c r="K432" s="40">
        <v>0</v>
      </c>
      <c r="L432" s="40">
        <v>0</v>
      </c>
      <c r="M432" s="40">
        <v>10296</v>
      </c>
      <c r="N432" s="75">
        <f>VLOOKUP(P432,'CODIGOS RENTISTICOS'!$A$2:E1472,2,FALSE)</f>
        <v>96400000</v>
      </c>
      <c r="O432" s="75">
        <f>VLOOKUP(P432,'CODIGOS RENTISTICOS'!$A$2:F3639,3,FALSE)</f>
        <v>370101</v>
      </c>
      <c r="P432" s="39">
        <v>121280</v>
      </c>
      <c r="Q432" s="40">
        <v>10296</v>
      </c>
    </row>
    <row r="433" spans="1:17" x14ac:dyDescent="0.2">
      <c r="A433" s="39">
        <v>50000249</v>
      </c>
      <c r="B433" s="39">
        <v>681861</v>
      </c>
      <c r="C433" s="39" t="s">
        <v>285</v>
      </c>
      <c r="D433" s="39">
        <v>8300103388</v>
      </c>
      <c r="E433" s="50">
        <v>37539</v>
      </c>
      <c r="F433" s="39">
        <v>2954034</v>
      </c>
      <c r="H433" s="39">
        <v>0</v>
      </c>
      <c r="I433" s="39">
        <v>0</v>
      </c>
      <c r="J433" s="40">
        <v>54000</v>
      </c>
      <c r="K433" s="40">
        <v>0</v>
      </c>
      <c r="L433" s="40">
        <v>0</v>
      </c>
      <c r="M433" s="40">
        <v>54000</v>
      </c>
      <c r="N433" s="75">
        <f>VLOOKUP(P433,'CODIGOS RENTISTICOS'!$A$2:E1473,2,FALSE)</f>
        <v>910300000</v>
      </c>
      <c r="O433" s="75">
        <f>VLOOKUP(P433,'CODIGOS RENTISTICOS'!$A$2:F3640,3,FALSE)</f>
        <v>130113</v>
      </c>
      <c r="P433" s="39">
        <v>121235</v>
      </c>
      <c r="Q433" s="40">
        <v>54000</v>
      </c>
    </row>
    <row r="434" spans="1:17" x14ac:dyDescent="0.2">
      <c r="A434" s="39">
        <v>50000249</v>
      </c>
      <c r="B434" s="39">
        <v>5876231</v>
      </c>
      <c r="C434" s="39" t="s">
        <v>285</v>
      </c>
      <c r="D434" s="39">
        <v>8002038508</v>
      </c>
      <c r="E434" s="50">
        <v>37539</v>
      </c>
      <c r="F434" s="39">
        <v>2582290</v>
      </c>
      <c r="H434" s="39">
        <v>0</v>
      </c>
      <c r="I434" s="39">
        <v>0</v>
      </c>
      <c r="J434" s="40">
        <v>571702</v>
      </c>
      <c r="K434" s="40">
        <v>0</v>
      </c>
      <c r="L434" s="40">
        <v>0</v>
      </c>
      <c r="M434" s="40">
        <v>571702</v>
      </c>
      <c r="N434" s="75">
        <f>VLOOKUP(P434,'CODIGOS RENTISTICOS'!$A$2:E1474,2,FALSE)</f>
        <v>825000000</v>
      </c>
      <c r="O434" s="75">
        <f>VLOOKUP(P434,'CODIGOS RENTISTICOS'!$A$2:F3641,3,FALSE)</f>
        <v>150109</v>
      </c>
      <c r="P434" s="39">
        <v>121245</v>
      </c>
      <c r="Q434" s="40">
        <v>571702</v>
      </c>
    </row>
    <row r="435" spans="1:17" x14ac:dyDescent="0.2">
      <c r="A435" s="39">
        <v>50000249</v>
      </c>
      <c r="B435" s="39">
        <v>775133</v>
      </c>
      <c r="C435" s="39" t="s">
        <v>285</v>
      </c>
      <c r="D435" s="39">
        <v>52303773</v>
      </c>
      <c r="E435" s="50">
        <v>37539</v>
      </c>
      <c r="F435" s="39">
        <v>5759182</v>
      </c>
      <c r="H435" s="39">
        <v>0</v>
      </c>
      <c r="I435" s="39">
        <v>0</v>
      </c>
      <c r="J435" s="40">
        <v>7000</v>
      </c>
      <c r="K435" s="40">
        <v>0</v>
      </c>
      <c r="L435" s="40">
        <v>0</v>
      </c>
      <c r="M435" s="40">
        <v>7000</v>
      </c>
      <c r="N435" s="75">
        <f>VLOOKUP(P435,'CODIGOS RENTISTICOS'!$A$2:E1475,2,FALSE)</f>
        <v>825000000</v>
      </c>
      <c r="O435" s="75">
        <f>VLOOKUP(P435,'CODIGOS RENTISTICOS'!$A$2:F3642,3,FALSE)</f>
        <v>150109</v>
      </c>
      <c r="P435" s="39">
        <v>121245</v>
      </c>
      <c r="Q435" s="40">
        <v>7000</v>
      </c>
    </row>
    <row r="436" spans="1:17" x14ac:dyDescent="0.2">
      <c r="A436" s="39">
        <v>50000249</v>
      </c>
      <c r="B436" s="39">
        <v>775138</v>
      </c>
      <c r="C436" s="39" t="s">
        <v>285</v>
      </c>
      <c r="D436" s="39">
        <v>80503607</v>
      </c>
      <c r="E436" s="50">
        <v>37539</v>
      </c>
      <c r="F436" s="39">
        <v>6030303</v>
      </c>
      <c r="H436" s="39">
        <v>0</v>
      </c>
      <c r="I436" s="39">
        <v>0</v>
      </c>
      <c r="J436" s="40">
        <v>7000</v>
      </c>
      <c r="K436" s="40">
        <v>0</v>
      </c>
      <c r="L436" s="40">
        <v>0</v>
      </c>
      <c r="M436" s="40">
        <v>7000</v>
      </c>
      <c r="N436" s="75">
        <f>VLOOKUP(P436,'CODIGOS RENTISTICOS'!$A$2:E1476,2,FALSE)</f>
        <v>825000000</v>
      </c>
      <c r="O436" s="75">
        <f>VLOOKUP(P436,'CODIGOS RENTISTICOS'!$A$2:F3643,3,FALSE)</f>
        <v>150109</v>
      </c>
      <c r="P436" s="39">
        <v>121245</v>
      </c>
      <c r="Q436" s="40">
        <v>7000</v>
      </c>
    </row>
    <row r="437" spans="1:17" x14ac:dyDescent="0.2">
      <c r="A437" s="39">
        <v>50000249</v>
      </c>
      <c r="B437" s="39">
        <v>775140</v>
      </c>
      <c r="C437" s="39" t="s">
        <v>285</v>
      </c>
      <c r="D437" s="39">
        <v>79484597</v>
      </c>
      <c r="E437" s="50">
        <v>37539</v>
      </c>
      <c r="F437" s="39">
        <v>6030303</v>
      </c>
      <c r="H437" s="39">
        <v>0</v>
      </c>
      <c r="I437" s="39">
        <v>0</v>
      </c>
      <c r="J437" s="40">
        <v>7000</v>
      </c>
      <c r="K437" s="40">
        <v>0</v>
      </c>
      <c r="L437" s="40">
        <v>0</v>
      </c>
      <c r="M437" s="40">
        <v>7000</v>
      </c>
      <c r="N437" s="75">
        <f>VLOOKUP(P437,'CODIGOS RENTISTICOS'!$A$2:E1477,2,FALSE)</f>
        <v>825000000</v>
      </c>
      <c r="O437" s="75">
        <f>VLOOKUP(P437,'CODIGOS RENTISTICOS'!$A$2:F3644,3,FALSE)</f>
        <v>150109</v>
      </c>
      <c r="P437" s="39">
        <v>121245</v>
      </c>
      <c r="Q437" s="40">
        <v>7000</v>
      </c>
    </row>
    <row r="438" spans="1:17" x14ac:dyDescent="0.2">
      <c r="A438" s="39">
        <v>50000249</v>
      </c>
      <c r="B438" s="39">
        <v>775145</v>
      </c>
      <c r="C438" s="39" t="s">
        <v>285</v>
      </c>
      <c r="D438" s="39">
        <v>30353516</v>
      </c>
      <c r="E438" s="50">
        <v>37539</v>
      </c>
      <c r="F438" s="39">
        <v>6816302</v>
      </c>
      <c r="H438" s="39">
        <v>0</v>
      </c>
      <c r="I438" s="39">
        <v>0</v>
      </c>
      <c r="J438" s="40">
        <v>7000</v>
      </c>
      <c r="K438" s="40">
        <v>0</v>
      </c>
      <c r="L438" s="40">
        <v>0</v>
      </c>
      <c r="M438" s="40">
        <v>7000</v>
      </c>
      <c r="N438" s="75">
        <f>VLOOKUP(P438,'CODIGOS RENTISTICOS'!$A$2:E1478,2,FALSE)</f>
        <v>825000000</v>
      </c>
      <c r="O438" s="75">
        <f>VLOOKUP(P438,'CODIGOS RENTISTICOS'!$A$2:F3645,3,FALSE)</f>
        <v>150109</v>
      </c>
      <c r="P438" s="39">
        <v>121245</v>
      </c>
      <c r="Q438" s="40">
        <v>7000</v>
      </c>
    </row>
    <row r="439" spans="1:17" x14ac:dyDescent="0.2">
      <c r="A439" s="39">
        <v>50000249</v>
      </c>
      <c r="B439" s="39">
        <v>775146</v>
      </c>
      <c r="C439" s="39" t="s">
        <v>285</v>
      </c>
      <c r="D439" s="39">
        <v>52035379</v>
      </c>
      <c r="E439" s="50">
        <v>37539</v>
      </c>
      <c r="F439" s="39">
        <v>5369220</v>
      </c>
      <c r="H439" s="39">
        <v>0</v>
      </c>
      <c r="I439" s="39">
        <v>0</v>
      </c>
      <c r="J439" s="40">
        <v>7000</v>
      </c>
      <c r="K439" s="40">
        <v>0</v>
      </c>
      <c r="L439" s="40">
        <v>0</v>
      </c>
      <c r="M439" s="40">
        <v>7000</v>
      </c>
      <c r="N439" s="75">
        <f>VLOOKUP(P439,'CODIGOS RENTISTICOS'!$A$2:E1479,2,FALSE)</f>
        <v>825000000</v>
      </c>
      <c r="O439" s="75">
        <f>VLOOKUP(P439,'CODIGOS RENTISTICOS'!$A$2:F3646,3,FALSE)</f>
        <v>150109</v>
      </c>
      <c r="P439" s="39">
        <v>121245</v>
      </c>
      <c r="Q439" s="40">
        <v>7000</v>
      </c>
    </row>
    <row r="440" spans="1:17" x14ac:dyDescent="0.2">
      <c r="A440" s="39">
        <v>50000249</v>
      </c>
      <c r="B440" s="39">
        <v>928537</v>
      </c>
      <c r="C440" s="39" t="s">
        <v>285</v>
      </c>
      <c r="D440" s="39">
        <v>8900029270</v>
      </c>
      <c r="E440" s="50">
        <v>37539</v>
      </c>
      <c r="F440" s="39">
        <v>2635786</v>
      </c>
      <c r="H440" s="39">
        <v>0</v>
      </c>
      <c r="I440" s="39">
        <v>0</v>
      </c>
      <c r="J440" s="40">
        <v>7000</v>
      </c>
      <c r="K440" s="40">
        <v>0</v>
      </c>
      <c r="L440" s="40">
        <v>0</v>
      </c>
      <c r="M440" s="40">
        <v>7000</v>
      </c>
      <c r="N440" s="75">
        <f>VLOOKUP(P440,'CODIGOS RENTISTICOS'!$A$2:E1480,2,FALSE)</f>
        <v>825000000</v>
      </c>
      <c r="O440" s="75">
        <f>VLOOKUP(P440,'CODIGOS RENTISTICOS'!$A$2:F3647,3,FALSE)</f>
        <v>150109</v>
      </c>
      <c r="P440" s="39">
        <v>121245</v>
      </c>
      <c r="Q440" s="40">
        <v>7000</v>
      </c>
    </row>
    <row r="441" spans="1:17" x14ac:dyDescent="0.2">
      <c r="A441" s="39">
        <v>50000249</v>
      </c>
      <c r="B441" s="39">
        <v>1198537</v>
      </c>
      <c r="C441" s="39" t="s">
        <v>285</v>
      </c>
      <c r="D441" s="39">
        <v>72141349</v>
      </c>
      <c r="E441" s="50">
        <v>37539</v>
      </c>
      <c r="F441" s="39">
        <v>4185636</v>
      </c>
      <c r="H441" s="39">
        <v>0</v>
      </c>
      <c r="I441" s="39">
        <v>0</v>
      </c>
      <c r="J441" s="40">
        <v>7000</v>
      </c>
      <c r="K441" s="40">
        <v>0</v>
      </c>
      <c r="L441" s="40">
        <v>0</v>
      </c>
      <c r="M441" s="40">
        <v>7000</v>
      </c>
      <c r="N441" s="75">
        <f>VLOOKUP(P441,'CODIGOS RENTISTICOS'!$A$2:E1481,2,FALSE)</f>
        <v>825000000</v>
      </c>
      <c r="O441" s="75">
        <f>VLOOKUP(P441,'CODIGOS RENTISTICOS'!$A$2:F3648,3,FALSE)</f>
        <v>150109</v>
      </c>
      <c r="P441" s="39">
        <v>121245</v>
      </c>
      <c r="Q441" s="40">
        <v>7000</v>
      </c>
    </row>
    <row r="442" spans="1:17" x14ac:dyDescent="0.2">
      <c r="A442" s="39">
        <v>50000249</v>
      </c>
      <c r="B442" s="39">
        <v>1198538</v>
      </c>
      <c r="C442" s="39" t="s">
        <v>285</v>
      </c>
      <c r="D442" s="39">
        <v>8789405</v>
      </c>
      <c r="E442" s="50">
        <v>37539</v>
      </c>
      <c r="F442" s="39">
        <v>4185636</v>
      </c>
      <c r="H442" s="39">
        <v>0</v>
      </c>
      <c r="I442" s="39">
        <v>0</v>
      </c>
      <c r="J442" s="40">
        <v>7000</v>
      </c>
      <c r="K442" s="40">
        <v>0</v>
      </c>
      <c r="L442" s="40">
        <v>0</v>
      </c>
      <c r="M442" s="40">
        <v>7000</v>
      </c>
      <c r="N442" s="75">
        <f>VLOOKUP(P442,'CODIGOS RENTISTICOS'!$A$2:E1482,2,FALSE)</f>
        <v>825000000</v>
      </c>
      <c r="O442" s="75">
        <f>VLOOKUP(P442,'CODIGOS RENTISTICOS'!$A$2:F3649,3,FALSE)</f>
        <v>150109</v>
      </c>
      <c r="P442" s="39">
        <v>121245</v>
      </c>
      <c r="Q442" s="40">
        <v>7000</v>
      </c>
    </row>
    <row r="443" spans="1:17" x14ac:dyDescent="0.2">
      <c r="A443" s="39">
        <v>50000249</v>
      </c>
      <c r="B443" s="39">
        <v>1198539</v>
      </c>
      <c r="C443" s="39" t="s">
        <v>285</v>
      </c>
      <c r="D443" s="39">
        <v>79128390</v>
      </c>
      <c r="E443" s="50">
        <v>37539</v>
      </c>
      <c r="F443" s="39">
        <v>4185636</v>
      </c>
      <c r="H443" s="39">
        <v>0</v>
      </c>
      <c r="I443" s="39">
        <v>0</v>
      </c>
      <c r="J443" s="40">
        <v>7000</v>
      </c>
      <c r="K443" s="40">
        <v>0</v>
      </c>
      <c r="L443" s="40">
        <v>0</v>
      </c>
      <c r="M443" s="40">
        <v>7000</v>
      </c>
      <c r="N443" s="75">
        <f>VLOOKUP(P443,'CODIGOS RENTISTICOS'!$A$2:E1483,2,FALSE)</f>
        <v>825000000</v>
      </c>
      <c r="O443" s="75">
        <f>VLOOKUP(P443,'CODIGOS RENTISTICOS'!$A$2:F3650,3,FALSE)</f>
        <v>150109</v>
      </c>
      <c r="P443" s="39">
        <v>121245</v>
      </c>
      <c r="Q443" s="40">
        <v>7000</v>
      </c>
    </row>
    <row r="444" spans="1:17" x14ac:dyDescent="0.2">
      <c r="A444" s="39">
        <v>50000249</v>
      </c>
      <c r="B444" s="39">
        <v>1198540</v>
      </c>
      <c r="C444" s="39" t="s">
        <v>285</v>
      </c>
      <c r="D444" s="39">
        <v>17674347</v>
      </c>
      <c r="E444" s="50">
        <v>37539</v>
      </c>
      <c r="F444" s="39">
        <v>4185636</v>
      </c>
      <c r="H444" s="39">
        <v>0</v>
      </c>
      <c r="I444" s="39">
        <v>0</v>
      </c>
      <c r="J444" s="40">
        <v>7000</v>
      </c>
      <c r="K444" s="40">
        <v>0</v>
      </c>
      <c r="L444" s="40">
        <v>0</v>
      </c>
      <c r="M444" s="40">
        <v>7000</v>
      </c>
      <c r="N444" s="75">
        <f>VLOOKUP(P444,'CODIGOS RENTISTICOS'!$A$2:E1484,2,FALSE)</f>
        <v>825000000</v>
      </c>
      <c r="O444" s="75">
        <f>VLOOKUP(P444,'CODIGOS RENTISTICOS'!$A$2:F3651,3,FALSE)</f>
        <v>150109</v>
      </c>
      <c r="P444" s="39">
        <v>121245</v>
      </c>
      <c r="Q444" s="40">
        <v>7000</v>
      </c>
    </row>
    <row r="445" spans="1:17" x14ac:dyDescent="0.2">
      <c r="A445" s="39">
        <v>50000249</v>
      </c>
      <c r="B445" s="39">
        <v>1198541</v>
      </c>
      <c r="C445" s="39" t="s">
        <v>285</v>
      </c>
      <c r="D445" s="39">
        <v>79862044</v>
      </c>
      <c r="E445" s="50">
        <v>37539</v>
      </c>
      <c r="F445" s="39">
        <v>4185636</v>
      </c>
      <c r="H445" s="39">
        <v>0</v>
      </c>
      <c r="I445" s="39">
        <v>0</v>
      </c>
      <c r="J445" s="40">
        <v>7000</v>
      </c>
      <c r="K445" s="40">
        <v>0</v>
      </c>
      <c r="L445" s="40">
        <v>0</v>
      </c>
      <c r="M445" s="40">
        <v>7000</v>
      </c>
      <c r="N445" s="75">
        <f>VLOOKUP(P445,'CODIGOS RENTISTICOS'!$A$2:E1485,2,FALSE)</f>
        <v>825000000</v>
      </c>
      <c r="O445" s="75">
        <f>VLOOKUP(P445,'CODIGOS RENTISTICOS'!$A$2:F3652,3,FALSE)</f>
        <v>150109</v>
      </c>
      <c r="P445" s="39">
        <v>121245</v>
      </c>
      <c r="Q445" s="40">
        <v>7000</v>
      </c>
    </row>
    <row r="446" spans="1:17" x14ac:dyDescent="0.2">
      <c r="A446" s="39">
        <v>50000249</v>
      </c>
      <c r="B446" s="39">
        <v>1198542</v>
      </c>
      <c r="C446" s="39" t="s">
        <v>285</v>
      </c>
      <c r="D446" s="39">
        <v>80062753</v>
      </c>
      <c r="E446" s="50">
        <v>37539</v>
      </c>
      <c r="F446" s="39">
        <v>4185636</v>
      </c>
      <c r="H446" s="39">
        <v>0</v>
      </c>
      <c r="I446" s="39">
        <v>0</v>
      </c>
      <c r="J446" s="40">
        <v>7000</v>
      </c>
      <c r="K446" s="40">
        <v>0</v>
      </c>
      <c r="L446" s="40">
        <v>0</v>
      </c>
      <c r="M446" s="40">
        <v>7000</v>
      </c>
      <c r="N446" s="75">
        <f>VLOOKUP(P446,'CODIGOS RENTISTICOS'!$A$2:E1486,2,FALSE)</f>
        <v>825000000</v>
      </c>
      <c r="O446" s="75">
        <f>VLOOKUP(P446,'CODIGOS RENTISTICOS'!$A$2:F3653,3,FALSE)</f>
        <v>150109</v>
      </c>
      <c r="P446" s="39">
        <v>121245</v>
      </c>
      <c r="Q446" s="40">
        <v>7000</v>
      </c>
    </row>
    <row r="447" spans="1:17" x14ac:dyDescent="0.2">
      <c r="A447" s="39">
        <v>50000249</v>
      </c>
      <c r="B447" s="39">
        <v>1198543</v>
      </c>
      <c r="C447" s="39" t="s">
        <v>285</v>
      </c>
      <c r="D447" s="39">
        <v>10177986</v>
      </c>
      <c r="E447" s="50">
        <v>37539</v>
      </c>
      <c r="F447" s="39">
        <v>4185636</v>
      </c>
      <c r="H447" s="39">
        <v>0</v>
      </c>
      <c r="I447" s="39">
        <v>0</v>
      </c>
      <c r="J447" s="40">
        <v>5000</v>
      </c>
      <c r="K447" s="40">
        <v>0</v>
      </c>
      <c r="L447" s="40">
        <v>0</v>
      </c>
      <c r="M447" s="40">
        <v>5000</v>
      </c>
      <c r="N447" s="75">
        <f>VLOOKUP(P447,'CODIGOS RENTISTICOS'!$A$2:E1487,2,FALSE)</f>
        <v>825000000</v>
      </c>
      <c r="O447" s="75">
        <f>VLOOKUP(P447,'CODIGOS RENTISTICOS'!$A$2:F3654,3,FALSE)</f>
        <v>150109</v>
      </c>
      <c r="P447" s="39">
        <v>121245</v>
      </c>
      <c r="Q447" s="40">
        <v>5000</v>
      </c>
    </row>
    <row r="448" spans="1:17" x14ac:dyDescent="0.2">
      <c r="A448" s="39">
        <v>50000249</v>
      </c>
      <c r="B448" s="39">
        <v>1198545</v>
      </c>
      <c r="C448" s="39" t="s">
        <v>285</v>
      </c>
      <c r="D448" s="39">
        <v>79052789</v>
      </c>
      <c r="E448" s="50">
        <v>37539</v>
      </c>
      <c r="F448" s="39">
        <v>4185636</v>
      </c>
      <c r="H448" s="39">
        <v>0</v>
      </c>
      <c r="I448" s="39">
        <v>0</v>
      </c>
      <c r="J448" s="40">
        <v>5000</v>
      </c>
      <c r="K448" s="40">
        <v>0</v>
      </c>
      <c r="L448" s="40">
        <v>0</v>
      </c>
      <c r="M448" s="40">
        <v>5000</v>
      </c>
      <c r="N448" s="75">
        <f>VLOOKUP(P448,'CODIGOS RENTISTICOS'!$A$2:E1488,2,FALSE)</f>
        <v>825000000</v>
      </c>
      <c r="O448" s="75">
        <f>VLOOKUP(P448,'CODIGOS RENTISTICOS'!$A$2:F3655,3,FALSE)</f>
        <v>150109</v>
      </c>
      <c r="P448" s="39">
        <v>121245</v>
      </c>
      <c r="Q448" s="40">
        <v>5000</v>
      </c>
    </row>
    <row r="449" spans="1:17" x14ac:dyDescent="0.2">
      <c r="A449" s="39">
        <v>50000249</v>
      </c>
      <c r="B449" s="39">
        <v>929079</v>
      </c>
      <c r="C449" s="39" t="s">
        <v>285</v>
      </c>
      <c r="D449" s="39">
        <v>28005995</v>
      </c>
      <c r="E449" s="50">
        <v>37539</v>
      </c>
      <c r="F449" s="39">
        <v>2144193</v>
      </c>
      <c r="H449" s="39">
        <v>0</v>
      </c>
      <c r="I449" s="39">
        <v>0</v>
      </c>
      <c r="J449" s="40">
        <v>150000</v>
      </c>
      <c r="K449" s="40">
        <v>0</v>
      </c>
      <c r="L449" s="40">
        <v>0</v>
      </c>
      <c r="M449" s="40">
        <v>150000</v>
      </c>
      <c r="N449" s="75">
        <f>VLOOKUP(P449,'CODIGOS RENTISTICOS'!$A$2:E1489,2,FALSE)</f>
        <v>10900000</v>
      </c>
      <c r="O449" s="75">
        <f>VLOOKUP(P449,'CODIGOS RENTISTICOS'!$A$2:F3656,3,FALSE)</f>
        <v>170101</v>
      </c>
      <c r="P449" s="39">
        <v>121255</v>
      </c>
      <c r="Q449" s="40">
        <v>150000</v>
      </c>
    </row>
    <row r="450" spans="1:17" x14ac:dyDescent="0.2">
      <c r="A450" s="39">
        <v>50000249</v>
      </c>
      <c r="B450" s="39">
        <v>1297498</v>
      </c>
      <c r="C450" s="39" t="s">
        <v>285</v>
      </c>
      <c r="D450" s="39">
        <v>79244922</v>
      </c>
      <c r="E450" s="50">
        <v>37539</v>
      </c>
      <c r="F450" s="39">
        <v>5631893</v>
      </c>
      <c r="H450" s="39">
        <v>0</v>
      </c>
      <c r="I450" s="39">
        <v>0</v>
      </c>
      <c r="J450" s="40">
        <v>309000</v>
      </c>
      <c r="K450" s="40">
        <v>0</v>
      </c>
      <c r="L450" s="40">
        <v>0</v>
      </c>
      <c r="M450" s="40">
        <v>309000</v>
      </c>
      <c r="N450" s="75">
        <f>VLOOKUP(P450,'CODIGOS RENTISTICOS'!$A$2:E1490,2,FALSE)</f>
        <v>825000000</v>
      </c>
      <c r="O450" s="75">
        <f>VLOOKUP(P450,'CODIGOS RENTISTICOS'!$A$2:F3657,3,FALSE)</f>
        <v>150109</v>
      </c>
      <c r="P450" s="39">
        <v>121245</v>
      </c>
      <c r="Q450" s="40">
        <v>309000</v>
      </c>
    </row>
    <row r="451" spans="1:17" x14ac:dyDescent="0.2">
      <c r="A451" s="39">
        <v>50000249</v>
      </c>
      <c r="B451" s="39">
        <v>1325165</v>
      </c>
      <c r="C451" s="39" t="s">
        <v>285</v>
      </c>
      <c r="D451" s="39">
        <v>8002029099</v>
      </c>
      <c r="E451" s="50">
        <v>37539</v>
      </c>
      <c r="F451" s="39">
        <v>5332208</v>
      </c>
      <c r="H451" s="39">
        <v>0</v>
      </c>
      <c r="I451" s="39">
        <v>0</v>
      </c>
      <c r="J451" s="40">
        <v>21000</v>
      </c>
      <c r="K451" s="40">
        <v>0</v>
      </c>
      <c r="L451" s="40">
        <v>0</v>
      </c>
      <c r="M451" s="40">
        <v>21000</v>
      </c>
      <c r="N451" s="75">
        <f>VLOOKUP(P451,'CODIGOS RENTISTICOS'!$A$2:E1491,2,FALSE)</f>
        <v>825000000</v>
      </c>
      <c r="O451" s="75">
        <f>VLOOKUP(P451,'CODIGOS RENTISTICOS'!$A$2:F3658,3,FALSE)</f>
        <v>150109</v>
      </c>
      <c r="P451" s="39">
        <v>121245</v>
      </c>
      <c r="Q451" s="40">
        <v>21000</v>
      </c>
    </row>
    <row r="452" spans="1:17" x14ac:dyDescent="0.2">
      <c r="A452" s="39">
        <v>50000249</v>
      </c>
      <c r="B452" s="39">
        <v>5163220</v>
      </c>
      <c r="C452" s="39" t="s">
        <v>285</v>
      </c>
      <c r="D452" s="39">
        <v>8300162348</v>
      </c>
      <c r="E452" s="50">
        <v>37539</v>
      </c>
      <c r="F452" s="39">
        <v>3454224</v>
      </c>
      <c r="H452" s="39">
        <v>0</v>
      </c>
      <c r="I452" s="39">
        <v>0</v>
      </c>
      <c r="J452" s="40">
        <v>47000</v>
      </c>
      <c r="K452" s="40">
        <v>0</v>
      </c>
      <c r="L452" s="40">
        <v>0</v>
      </c>
      <c r="M452" s="40">
        <v>47000</v>
      </c>
      <c r="N452" s="75">
        <f>VLOOKUP(P452,'CODIGOS RENTISTICOS'!$A$2:E1492,2,FALSE)</f>
        <v>825000000</v>
      </c>
      <c r="O452" s="75">
        <f>VLOOKUP(P452,'CODIGOS RENTISTICOS'!$A$2:F3659,3,FALSE)</f>
        <v>150109</v>
      </c>
      <c r="P452" s="39">
        <v>121245</v>
      </c>
      <c r="Q452" s="40">
        <v>47000</v>
      </c>
    </row>
    <row r="453" spans="1:17" x14ac:dyDescent="0.2">
      <c r="A453" s="39">
        <v>50000249</v>
      </c>
      <c r="B453" s="39">
        <v>5164527</v>
      </c>
      <c r="C453" s="39" t="s">
        <v>285</v>
      </c>
      <c r="D453" s="39">
        <v>71189118</v>
      </c>
      <c r="E453" s="50">
        <v>37539</v>
      </c>
      <c r="F453" s="39">
        <v>3115426</v>
      </c>
      <c r="H453" s="39">
        <v>0</v>
      </c>
      <c r="I453" s="39">
        <v>0</v>
      </c>
      <c r="J453" s="40">
        <v>77000</v>
      </c>
      <c r="K453" s="40">
        <v>0</v>
      </c>
      <c r="L453" s="40">
        <v>0</v>
      </c>
      <c r="M453" s="40">
        <v>77000</v>
      </c>
      <c r="N453" s="75">
        <f>VLOOKUP(P453,'CODIGOS RENTISTICOS'!$A$2:E1493,2,FALSE)</f>
        <v>825000000</v>
      </c>
      <c r="O453" s="75">
        <f>VLOOKUP(P453,'CODIGOS RENTISTICOS'!$A$2:F3660,3,FALSE)</f>
        <v>150109</v>
      </c>
      <c r="P453" s="39">
        <v>121245</v>
      </c>
      <c r="Q453" s="40">
        <v>77000</v>
      </c>
    </row>
    <row r="454" spans="1:17" x14ac:dyDescent="0.2">
      <c r="A454" s="39">
        <v>50000249</v>
      </c>
      <c r="B454" s="39">
        <v>5167191</v>
      </c>
      <c r="C454" s="39" t="s">
        <v>285</v>
      </c>
      <c r="D454" s="39">
        <v>79792390</v>
      </c>
      <c r="E454" s="50">
        <v>37539</v>
      </c>
      <c r="F454" s="39">
        <v>2652481</v>
      </c>
      <c r="H454" s="39">
        <v>0</v>
      </c>
      <c r="I454" s="39">
        <v>0</v>
      </c>
      <c r="J454" s="40">
        <v>5000</v>
      </c>
      <c r="K454" s="40">
        <v>0</v>
      </c>
      <c r="L454" s="40">
        <v>0</v>
      </c>
      <c r="M454" s="40">
        <v>5000</v>
      </c>
      <c r="N454" s="75">
        <f>VLOOKUP(P454,'CODIGOS RENTISTICOS'!$A$2:E1494,2,FALSE)</f>
        <v>825000000</v>
      </c>
      <c r="O454" s="75">
        <f>VLOOKUP(P454,'CODIGOS RENTISTICOS'!$A$2:F3661,3,FALSE)</f>
        <v>150109</v>
      </c>
      <c r="P454" s="39">
        <v>121245</v>
      </c>
      <c r="Q454" s="40">
        <v>5000</v>
      </c>
    </row>
    <row r="455" spans="1:17" x14ac:dyDescent="0.2">
      <c r="A455" s="39">
        <v>50000249</v>
      </c>
      <c r="B455" s="39">
        <v>1169337</v>
      </c>
      <c r="C455" s="39" t="s">
        <v>285</v>
      </c>
      <c r="D455" s="39">
        <v>8604006457</v>
      </c>
      <c r="E455" s="50">
        <v>37539</v>
      </c>
      <c r="F455" s="39">
        <v>6351460</v>
      </c>
      <c r="H455" s="39">
        <v>0</v>
      </c>
      <c r="I455" s="39">
        <v>0</v>
      </c>
      <c r="J455" s="40">
        <v>77000</v>
      </c>
      <c r="K455" s="40">
        <v>0</v>
      </c>
      <c r="L455" s="40">
        <v>0</v>
      </c>
      <c r="M455" s="40">
        <v>77000</v>
      </c>
      <c r="N455" s="75">
        <f>VLOOKUP(P455,'CODIGOS RENTISTICOS'!$A$2:E1495,2,FALSE)</f>
        <v>825000000</v>
      </c>
      <c r="O455" s="75">
        <f>VLOOKUP(P455,'CODIGOS RENTISTICOS'!$A$2:F3662,3,FALSE)</f>
        <v>150109</v>
      </c>
      <c r="P455" s="39">
        <v>121245</v>
      </c>
      <c r="Q455" s="40">
        <v>77000</v>
      </c>
    </row>
    <row r="456" spans="1:17" x14ac:dyDescent="0.2">
      <c r="A456" s="39">
        <v>50000249</v>
      </c>
      <c r="B456" s="39">
        <v>1192643</v>
      </c>
      <c r="C456" s="39" t="s">
        <v>285</v>
      </c>
      <c r="D456" s="39">
        <v>79211451</v>
      </c>
      <c r="E456" s="50">
        <v>37539</v>
      </c>
      <c r="F456" s="39">
        <v>7819426</v>
      </c>
      <c r="H456" s="39">
        <v>0</v>
      </c>
      <c r="I456" s="39">
        <v>0</v>
      </c>
      <c r="J456" s="40">
        <v>7000</v>
      </c>
      <c r="K456" s="40">
        <v>0</v>
      </c>
      <c r="L456" s="40">
        <v>0</v>
      </c>
      <c r="M456" s="40">
        <v>7000</v>
      </c>
      <c r="N456" s="75">
        <f>VLOOKUP(P456,'CODIGOS RENTISTICOS'!$A$2:E1496,2,FALSE)</f>
        <v>825000000</v>
      </c>
      <c r="O456" s="75">
        <f>VLOOKUP(P456,'CODIGOS RENTISTICOS'!$A$2:F3663,3,FALSE)</f>
        <v>150109</v>
      </c>
      <c r="P456" s="39">
        <v>121245</v>
      </c>
      <c r="Q456" s="40">
        <v>7000</v>
      </c>
    </row>
    <row r="457" spans="1:17" x14ac:dyDescent="0.2">
      <c r="A457" s="39">
        <v>50000249</v>
      </c>
      <c r="B457" s="39">
        <v>1192644</v>
      </c>
      <c r="C457" s="39" t="s">
        <v>285</v>
      </c>
      <c r="D457" s="39">
        <v>80416873</v>
      </c>
      <c r="E457" s="50">
        <v>37539</v>
      </c>
      <c r="F457" s="39">
        <v>6730313</v>
      </c>
      <c r="H457" s="39">
        <v>0</v>
      </c>
      <c r="I457" s="39">
        <v>0</v>
      </c>
      <c r="J457" s="40">
        <v>7000</v>
      </c>
      <c r="K457" s="40">
        <v>0</v>
      </c>
      <c r="L457" s="40">
        <v>0</v>
      </c>
      <c r="M457" s="40">
        <v>7000</v>
      </c>
      <c r="N457" s="75">
        <f>VLOOKUP(P457,'CODIGOS RENTISTICOS'!$A$2:E1497,2,FALSE)</f>
        <v>825000000</v>
      </c>
      <c r="O457" s="75">
        <f>VLOOKUP(P457,'CODIGOS RENTISTICOS'!$A$2:F3664,3,FALSE)</f>
        <v>150109</v>
      </c>
      <c r="P457" s="39">
        <v>121245</v>
      </c>
      <c r="Q457" s="40">
        <v>7000</v>
      </c>
    </row>
    <row r="458" spans="1:17" x14ac:dyDescent="0.2">
      <c r="A458" s="39">
        <v>50000249</v>
      </c>
      <c r="B458" s="39">
        <v>1188568</v>
      </c>
      <c r="C458" s="39" t="s">
        <v>285</v>
      </c>
      <c r="D458" s="39">
        <v>19086250</v>
      </c>
      <c r="E458" s="50">
        <v>37539</v>
      </c>
      <c r="F458" s="39">
        <v>6164388</v>
      </c>
      <c r="H458" s="39">
        <v>0</v>
      </c>
      <c r="I458" s="39">
        <v>0</v>
      </c>
      <c r="J458" s="40">
        <v>2574</v>
      </c>
      <c r="K458" s="40">
        <v>0</v>
      </c>
      <c r="L458" s="40">
        <v>0</v>
      </c>
      <c r="M458" s="40">
        <v>2574</v>
      </c>
      <c r="N458" s="75">
        <f>VLOOKUP(P458,'CODIGOS RENTISTICOS'!$A$2:E1498,2,FALSE)</f>
        <v>96400000</v>
      </c>
      <c r="O458" s="75">
        <f>VLOOKUP(P458,'CODIGOS RENTISTICOS'!$A$2:F3665,3,FALSE)</f>
        <v>370101</v>
      </c>
      <c r="P458" s="39">
        <v>121280</v>
      </c>
      <c r="Q458" s="40">
        <v>2574</v>
      </c>
    </row>
    <row r="459" spans="1:17" x14ac:dyDescent="0.2">
      <c r="A459" s="39">
        <v>50000249</v>
      </c>
      <c r="B459" s="39">
        <v>1046243</v>
      </c>
      <c r="C459" s="39" t="s">
        <v>285</v>
      </c>
      <c r="D459" s="39">
        <v>111111</v>
      </c>
      <c r="E459" s="50">
        <v>37539</v>
      </c>
      <c r="F459" s="39">
        <v>6256541</v>
      </c>
      <c r="H459" s="39">
        <v>0</v>
      </c>
      <c r="I459" s="39">
        <v>0</v>
      </c>
      <c r="J459" s="40">
        <v>5000</v>
      </c>
      <c r="K459" s="40">
        <v>0</v>
      </c>
      <c r="L459" s="40">
        <v>0</v>
      </c>
      <c r="M459" s="40">
        <v>5000</v>
      </c>
      <c r="N459" s="75">
        <f>VLOOKUP(P459,'CODIGOS RENTISTICOS'!$A$2:E1499,2,FALSE)</f>
        <v>825000000</v>
      </c>
      <c r="O459" s="75">
        <f>VLOOKUP(P459,'CODIGOS RENTISTICOS'!$A$2:F3666,3,FALSE)</f>
        <v>150109</v>
      </c>
      <c r="P459" s="39">
        <v>121245</v>
      </c>
      <c r="Q459" s="40">
        <v>5000</v>
      </c>
    </row>
    <row r="460" spans="1:17" x14ac:dyDescent="0.2">
      <c r="A460" s="39">
        <v>50000249</v>
      </c>
      <c r="B460" s="39">
        <v>1046244</v>
      </c>
      <c r="C460" s="39" t="s">
        <v>285</v>
      </c>
      <c r="D460" s="39">
        <v>74261362</v>
      </c>
      <c r="E460" s="50">
        <v>37539</v>
      </c>
      <c r="F460" s="39">
        <v>6256541</v>
      </c>
      <c r="H460" s="39">
        <v>0</v>
      </c>
      <c r="I460" s="39">
        <v>0</v>
      </c>
      <c r="J460" s="40">
        <v>7000</v>
      </c>
      <c r="K460" s="40">
        <v>0</v>
      </c>
      <c r="L460" s="40">
        <v>0</v>
      </c>
      <c r="M460" s="40">
        <v>7000</v>
      </c>
      <c r="N460" s="75">
        <f>VLOOKUP(P460,'CODIGOS RENTISTICOS'!$A$2:E1500,2,FALSE)</f>
        <v>825000000</v>
      </c>
      <c r="O460" s="75">
        <f>VLOOKUP(P460,'CODIGOS RENTISTICOS'!$A$2:F3667,3,FALSE)</f>
        <v>150109</v>
      </c>
      <c r="P460" s="39">
        <v>121245</v>
      </c>
      <c r="Q460" s="40">
        <v>7000</v>
      </c>
    </row>
    <row r="461" spans="1:17" x14ac:dyDescent="0.2">
      <c r="A461" s="39">
        <v>50000249</v>
      </c>
      <c r="B461" s="39">
        <v>1385823</v>
      </c>
      <c r="C461" s="39" t="s">
        <v>285</v>
      </c>
      <c r="D461" s="39">
        <v>6709105</v>
      </c>
      <c r="E461" s="50">
        <v>37539</v>
      </c>
      <c r="F461" s="39">
        <v>4190318</v>
      </c>
      <c r="H461" s="39">
        <v>0</v>
      </c>
      <c r="I461" s="39">
        <v>0</v>
      </c>
      <c r="J461" s="40">
        <v>2600</v>
      </c>
      <c r="K461" s="40">
        <v>0</v>
      </c>
      <c r="L461" s="40">
        <v>0</v>
      </c>
      <c r="M461" s="40">
        <v>2600</v>
      </c>
      <c r="N461" s="75">
        <f>VLOOKUP(P461,'CODIGOS RENTISTICOS'!$A$2:E1501,2,FALSE)</f>
        <v>96400000</v>
      </c>
      <c r="O461" s="75">
        <f>VLOOKUP(P461,'CODIGOS RENTISTICOS'!$A$2:F3668,3,FALSE)</f>
        <v>370101</v>
      </c>
      <c r="P461" s="39">
        <v>121280</v>
      </c>
      <c r="Q461" s="40">
        <v>2600</v>
      </c>
    </row>
    <row r="462" spans="1:17" x14ac:dyDescent="0.2">
      <c r="A462" s="39">
        <v>50000249</v>
      </c>
      <c r="B462" s="39">
        <v>1028002</v>
      </c>
      <c r="C462" s="39" t="s">
        <v>285</v>
      </c>
      <c r="D462" s="39">
        <v>82394800</v>
      </c>
      <c r="E462" s="50">
        <v>37539</v>
      </c>
      <c r="F462" s="39">
        <v>2479929</v>
      </c>
      <c r="H462" s="39">
        <v>0</v>
      </c>
      <c r="I462" s="39">
        <v>0</v>
      </c>
      <c r="J462" s="40">
        <v>5000</v>
      </c>
      <c r="K462" s="40">
        <v>0</v>
      </c>
      <c r="L462" s="40">
        <v>0</v>
      </c>
      <c r="M462" s="40">
        <v>5000</v>
      </c>
      <c r="N462" s="75">
        <f>VLOOKUP(P462,'CODIGOS RENTISTICOS'!$A$2:E1502,2,FALSE)</f>
        <v>825000000</v>
      </c>
      <c r="O462" s="75">
        <f>VLOOKUP(P462,'CODIGOS RENTISTICOS'!$A$2:F3669,3,FALSE)</f>
        <v>150109</v>
      </c>
      <c r="P462" s="39">
        <v>121245</v>
      </c>
      <c r="Q462" s="40">
        <v>5000</v>
      </c>
    </row>
    <row r="463" spans="1:17" x14ac:dyDescent="0.2">
      <c r="A463" s="39">
        <v>50000249</v>
      </c>
      <c r="B463" s="39">
        <v>1028003</v>
      </c>
      <c r="C463" s="39" t="s">
        <v>285</v>
      </c>
      <c r="D463" s="39">
        <v>348074</v>
      </c>
      <c r="E463" s="50">
        <v>37539</v>
      </c>
      <c r="F463" s="39">
        <v>2479929</v>
      </c>
      <c r="H463" s="39">
        <v>0</v>
      </c>
      <c r="I463" s="39">
        <v>0</v>
      </c>
      <c r="J463" s="40">
        <v>5000</v>
      </c>
      <c r="K463" s="40">
        <v>0</v>
      </c>
      <c r="L463" s="40">
        <v>0</v>
      </c>
      <c r="M463" s="40">
        <v>5000</v>
      </c>
      <c r="N463" s="75">
        <f>VLOOKUP(P463,'CODIGOS RENTISTICOS'!$A$2:E1503,2,FALSE)</f>
        <v>825000000</v>
      </c>
      <c r="O463" s="75">
        <f>VLOOKUP(P463,'CODIGOS RENTISTICOS'!$A$2:F3670,3,FALSE)</f>
        <v>150109</v>
      </c>
      <c r="P463" s="39">
        <v>121245</v>
      </c>
      <c r="Q463" s="40">
        <v>5000</v>
      </c>
    </row>
    <row r="464" spans="1:17" x14ac:dyDescent="0.2">
      <c r="A464" s="39">
        <v>50000249</v>
      </c>
      <c r="B464" s="39">
        <v>1028004</v>
      </c>
      <c r="C464" s="39" t="s">
        <v>285</v>
      </c>
      <c r="D464" s="39">
        <v>348488</v>
      </c>
      <c r="E464" s="50">
        <v>37539</v>
      </c>
      <c r="F464" s="39">
        <v>2479929</v>
      </c>
      <c r="H464" s="39">
        <v>0</v>
      </c>
      <c r="I464" s="39">
        <v>0</v>
      </c>
      <c r="J464" s="40">
        <v>5000</v>
      </c>
      <c r="K464" s="40">
        <v>0</v>
      </c>
      <c r="L464" s="40">
        <v>0</v>
      </c>
      <c r="M464" s="40">
        <v>5000</v>
      </c>
      <c r="N464" s="75">
        <f>VLOOKUP(P464,'CODIGOS RENTISTICOS'!$A$2:E1504,2,FALSE)</f>
        <v>825000000</v>
      </c>
      <c r="O464" s="75">
        <f>VLOOKUP(P464,'CODIGOS RENTISTICOS'!$A$2:F3671,3,FALSE)</f>
        <v>150109</v>
      </c>
      <c r="P464" s="39">
        <v>121245</v>
      </c>
      <c r="Q464" s="40">
        <v>5000</v>
      </c>
    </row>
    <row r="465" spans="1:17" x14ac:dyDescent="0.2">
      <c r="A465" s="39">
        <v>50000249</v>
      </c>
      <c r="B465" s="39">
        <v>1028005</v>
      </c>
      <c r="C465" s="39" t="s">
        <v>285</v>
      </c>
      <c r="D465" s="39">
        <v>349123</v>
      </c>
      <c r="E465" s="50">
        <v>37539</v>
      </c>
      <c r="F465" s="39">
        <v>2479929</v>
      </c>
      <c r="H465" s="39">
        <v>0</v>
      </c>
      <c r="I465" s="39">
        <v>0</v>
      </c>
      <c r="J465" s="40">
        <v>5000</v>
      </c>
      <c r="K465" s="40">
        <v>0</v>
      </c>
      <c r="L465" s="40">
        <v>0</v>
      </c>
      <c r="M465" s="40">
        <v>5000</v>
      </c>
      <c r="N465" s="75">
        <f>VLOOKUP(P465,'CODIGOS RENTISTICOS'!$A$2:E1505,2,FALSE)</f>
        <v>825000000</v>
      </c>
      <c r="O465" s="75">
        <f>VLOOKUP(P465,'CODIGOS RENTISTICOS'!$A$2:F3672,3,FALSE)</f>
        <v>150109</v>
      </c>
      <c r="P465" s="39">
        <v>121245</v>
      </c>
      <c r="Q465" s="40">
        <v>5000</v>
      </c>
    </row>
    <row r="466" spans="1:17" x14ac:dyDescent="0.2">
      <c r="A466" s="39">
        <v>50000249</v>
      </c>
      <c r="B466" s="39">
        <v>1028006</v>
      </c>
      <c r="C466" s="39" t="s">
        <v>285</v>
      </c>
      <c r="D466" s="39">
        <v>80205751</v>
      </c>
      <c r="E466" s="50">
        <v>37539</v>
      </c>
      <c r="F466" s="39">
        <v>2479929</v>
      </c>
      <c r="H466" s="39">
        <v>0</v>
      </c>
      <c r="I466" s="39">
        <v>0</v>
      </c>
      <c r="J466" s="40">
        <v>7000</v>
      </c>
      <c r="K466" s="40">
        <v>0</v>
      </c>
      <c r="L466" s="40">
        <v>0</v>
      </c>
      <c r="M466" s="40">
        <v>7000</v>
      </c>
      <c r="N466" s="75">
        <f>VLOOKUP(P466,'CODIGOS RENTISTICOS'!$A$2:E1506,2,FALSE)</f>
        <v>825000000</v>
      </c>
      <c r="O466" s="75">
        <f>VLOOKUP(P466,'CODIGOS RENTISTICOS'!$A$2:F3673,3,FALSE)</f>
        <v>150109</v>
      </c>
      <c r="P466" s="39">
        <v>121245</v>
      </c>
      <c r="Q466" s="40">
        <v>7000</v>
      </c>
    </row>
    <row r="467" spans="1:17" x14ac:dyDescent="0.2">
      <c r="A467" s="39">
        <v>50000249</v>
      </c>
      <c r="B467" s="39">
        <v>922449</v>
      </c>
      <c r="C467" s="39" t="s">
        <v>285</v>
      </c>
      <c r="D467" s="39">
        <v>19471155</v>
      </c>
      <c r="E467" s="50">
        <v>37539</v>
      </c>
      <c r="F467" s="39">
        <v>6612207</v>
      </c>
      <c r="H467" s="39">
        <v>0</v>
      </c>
      <c r="I467" s="39">
        <v>0</v>
      </c>
      <c r="J467" s="40">
        <v>35000</v>
      </c>
      <c r="K467" s="40">
        <v>0</v>
      </c>
      <c r="L467" s="40">
        <v>0</v>
      </c>
      <c r="M467" s="40">
        <v>35000</v>
      </c>
      <c r="N467" s="75">
        <f>VLOOKUP(P467,'CODIGOS RENTISTICOS'!$A$2:E1507,2,FALSE)</f>
        <v>825000000</v>
      </c>
      <c r="O467" s="75">
        <f>VLOOKUP(P467,'CODIGOS RENTISTICOS'!$A$2:F3674,3,FALSE)</f>
        <v>150109</v>
      </c>
      <c r="P467" s="39">
        <v>121245</v>
      </c>
      <c r="Q467" s="40">
        <v>35000</v>
      </c>
    </row>
    <row r="468" spans="1:17" x14ac:dyDescent="0.2">
      <c r="A468" s="39">
        <v>50000249</v>
      </c>
      <c r="B468" s="39">
        <v>1231154</v>
      </c>
      <c r="C468" s="39" t="s">
        <v>285</v>
      </c>
      <c r="D468" s="39">
        <v>79139509</v>
      </c>
      <c r="E468" s="50">
        <v>37539</v>
      </c>
      <c r="F468" s="39">
        <v>2441889</v>
      </c>
      <c r="H468" s="39">
        <v>0</v>
      </c>
      <c r="I468" s="39">
        <v>0</v>
      </c>
      <c r="J468" s="40">
        <v>7000</v>
      </c>
      <c r="K468" s="40">
        <v>0</v>
      </c>
      <c r="L468" s="40">
        <v>0</v>
      </c>
      <c r="M468" s="40">
        <v>7000</v>
      </c>
      <c r="N468" s="75">
        <f>VLOOKUP(P468,'CODIGOS RENTISTICOS'!$A$2:E1508,2,FALSE)</f>
        <v>825000000</v>
      </c>
      <c r="O468" s="75">
        <f>VLOOKUP(P468,'CODIGOS RENTISTICOS'!$A$2:F3675,3,FALSE)</f>
        <v>150109</v>
      </c>
      <c r="P468" s="39">
        <v>121245</v>
      </c>
      <c r="Q468" s="40">
        <v>7000</v>
      </c>
    </row>
    <row r="469" spans="1:17" x14ac:dyDescent="0.2">
      <c r="A469" s="39">
        <v>50000249</v>
      </c>
      <c r="B469" s="39">
        <v>3161379</v>
      </c>
      <c r="C469" s="39" t="s">
        <v>285</v>
      </c>
      <c r="D469" s="39">
        <v>8301035083</v>
      </c>
      <c r="E469" s="50">
        <v>37539</v>
      </c>
      <c r="F469" s="39">
        <v>2951773</v>
      </c>
      <c r="H469" s="39">
        <v>0</v>
      </c>
      <c r="I469" s="39">
        <v>0</v>
      </c>
      <c r="J469" s="40">
        <v>21000</v>
      </c>
      <c r="K469" s="40">
        <v>0</v>
      </c>
      <c r="L469" s="40">
        <v>0</v>
      </c>
      <c r="M469" s="40">
        <v>21000</v>
      </c>
      <c r="N469" s="75">
        <f>VLOOKUP(P469,'CODIGOS RENTISTICOS'!$A$2:E1509,2,FALSE)</f>
        <v>825000000</v>
      </c>
      <c r="O469" s="75">
        <f>VLOOKUP(P469,'CODIGOS RENTISTICOS'!$A$2:F3676,3,FALSE)</f>
        <v>150109</v>
      </c>
      <c r="P469" s="39">
        <v>121245</v>
      </c>
      <c r="Q469" s="40">
        <v>21000</v>
      </c>
    </row>
    <row r="470" spans="1:17" x14ac:dyDescent="0.2">
      <c r="A470" s="39">
        <v>50000249</v>
      </c>
      <c r="B470" s="39">
        <v>3161382</v>
      </c>
      <c r="C470" s="39" t="s">
        <v>285</v>
      </c>
      <c r="D470" s="39">
        <v>111111</v>
      </c>
      <c r="E470" s="50">
        <v>37539</v>
      </c>
      <c r="F470" s="39">
        <v>2441889</v>
      </c>
      <c r="H470" s="39">
        <v>0</v>
      </c>
      <c r="I470" s="39">
        <v>0</v>
      </c>
      <c r="J470" s="40">
        <v>7000</v>
      </c>
      <c r="K470" s="40">
        <v>0</v>
      </c>
      <c r="L470" s="40">
        <v>0</v>
      </c>
      <c r="M470" s="40">
        <v>7000</v>
      </c>
      <c r="N470" s="75">
        <f>VLOOKUP(P470,'CODIGOS RENTISTICOS'!$A$2:E1510,2,FALSE)</f>
        <v>825000000</v>
      </c>
      <c r="O470" s="75">
        <f>VLOOKUP(P470,'CODIGOS RENTISTICOS'!$A$2:F3677,3,FALSE)</f>
        <v>150109</v>
      </c>
      <c r="P470" s="39">
        <v>121245</v>
      </c>
      <c r="Q470" s="40">
        <v>7000</v>
      </c>
    </row>
    <row r="471" spans="1:17" x14ac:dyDescent="0.2">
      <c r="A471" s="39">
        <v>50000249</v>
      </c>
      <c r="B471" s="39">
        <v>3161396</v>
      </c>
      <c r="C471" s="39" t="s">
        <v>285</v>
      </c>
      <c r="D471" s="39">
        <v>93419483</v>
      </c>
      <c r="E471" s="50">
        <v>37539</v>
      </c>
      <c r="F471" s="39">
        <v>2959687</v>
      </c>
      <c r="H471" s="39">
        <v>0</v>
      </c>
      <c r="I471" s="39">
        <v>0</v>
      </c>
      <c r="J471" s="40">
        <v>7000</v>
      </c>
      <c r="K471" s="40">
        <v>0</v>
      </c>
      <c r="L471" s="40">
        <v>0</v>
      </c>
      <c r="M471" s="40">
        <v>7000</v>
      </c>
      <c r="N471" s="75">
        <f>VLOOKUP(P471,'CODIGOS RENTISTICOS'!$A$2:E1511,2,FALSE)</f>
        <v>825000000</v>
      </c>
      <c r="O471" s="75">
        <f>VLOOKUP(P471,'CODIGOS RENTISTICOS'!$A$2:F3678,3,FALSE)</f>
        <v>150109</v>
      </c>
      <c r="P471" s="39">
        <v>121245</v>
      </c>
      <c r="Q471" s="40">
        <v>7000</v>
      </c>
    </row>
    <row r="472" spans="1:17" x14ac:dyDescent="0.2">
      <c r="A472" s="39">
        <v>50000249</v>
      </c>
      <c r="B472" s="39">
        <v>3161439</v>
      </c>
      <c r="C472" s="39" t="s">
        <v>285</v>
      </c>
      <c r="D472" s="39">
        <v>19428701</v>
      </c>
      <c r="E472" s="50">
        <v>37539</v>
      </c>
      <c r="F472" s="39">
        <v>2956399</v>
      </c>
      <c r="H472" s="39">
        <v>0</v>
      </c>
      <c r="I472" s="39">
        <v>0</v>
      </c>
      <c r="J472" s="40">
        <v>63000</v>
      </c>
      <c r="K472" s="40">
        <v>0</v>
      </c>
      <c r="L472" s="40">
        <v>0</v>
      </c>
      <c r="M472" s="40">
        <v>63000</v>
      </c>
      <c r="N472" s="75">
        <f>VLOOKUP(P472,'CODIGOS RENTISTICOS'!$A$2:E1512,2,FALSE)</f>
        <v>825000000</v>
      </c>
      <c r="O472" s="75">
        <f>VLOOKUP(P472,'CODIGOS RENTISTICOS'!$A$2:F3679,3,FALSE)</f>
        <v>150109</v>
      </c>
      <c r="P472" s="39">
        <v>121245</v>
      </c>
      <c r="Q472" s="40">
        <v>63000</v>
      </c>
    </row>
    <row r="473" spans="1:17" x14ac:dyDescent="0.2">
      <c r="A473" s="39">
        <v>50000249</v>
      </c>
      <c r="B473" s="39">
        <v>3161559</v>
      </c>
      <c r="C473" s="39" t="s">
        <v>285</v>
      </c>
      <c r="D473" s="39">
        <v>7309051</v>
      </c>
      <c r="E473" s="50">
        <v>37539</v>
      </c>
      <c r="F473" s="39">
        <v>4307511</v>
      </c>
      <c r="H473" s="39">
        <v>0</v>
      </c>
      <c r="I473" s="39">
        <v>0</v>
      </c>
      <c r="J473" s="40">
        <v>7000</v>
      </c>
      <c r="K473" s="40">
        <v>0</v>
      </c>
      <c r="L473" s="40">
        <v>0</v>
      </c>
      <c r="M473" s="40">
        <v>7000</v>
      </c>
      <c r="N473" s="75">
        <f>VLOOKUP(P473,'CODIGOS RENTISTICOS'!$A$2:E1513,2,FALSE)</f>
        <v>825000000</v>
      </c>
      <c r="O473" s="75">
        <f>VLOOKUP(P473,'CODIGOS RENTISTICOS'!$A$2:F3680,3,FALSE)</f>
        <v>150109</v>
      </c>
      <c r="P473" s="39">
        <v>121245</v>
      </c>
      <c r="Q473" s="40">
        <v>7000</v>
      </c>
    </row>
    <row r="474" spans="1:17" x14ac:dyDescent="0.2">
      <c r="A474" s="39">
        <v>50000249</v>
      </c>
      <c r="B474" s="39">
        <v>3161560</v>
      </c>
      <c r="C474" s="39" t="s">
        <v>285</v>
      </c>
      <c r="D474" s="39">
        <v>7313813</v>
      </c>
      <c r="E474" s="50">
        <v>37539</v>
      </c>
      <c r="F474" s="39">
        <v>4309589</v>
      </c>
      <c r="H474" s="39">
        <v>0</v>
      </c>
      <c r="I474" s="39">
        <v>0</v>
      </c>
      <c r="J474" s="40">
        <v>5000</v>
      </c>
      <c r="K474" s="40">
        <v>0</v>
      </c>
      <c r="L474" s="40">
        <v>0</v>
      </c>
      <c r="M474" s="40">
        <v>5000</v>
      </c>
      <c r="N474" s="75">
        <f>VLOOKUP(P474,'CODIGOS RENTISTICOS'!$A$2:E1514,2,FALSE)</f>
        <v>825000000</v>
      </c>
      <c r="O474" s="75">
        <f>VLOOKUP(P474,'CODIGOS RENTISTICOS'!$A$2:F3681,3,FALSE)</f>
        <v>150109</v>
      </c>
      <c r="P474" s="39">
        <v>121245</v>
      </c>
      <c r="Q474" s="40">
        <v>5000</v>
      </c>
    </row>
    <row r="475" spans="1:17" x14ac:dyDescent="0.2">
      <c r="A475" s="39">
        <v>50000249</v>
      </c>
      <c r="B475" s="39">
        <v>3161599</v>
      </c>
      <c r="C475" s="39" t="s">
        <v>285</v>
      </c>
      <c r="D475" s="39">
        <v>7249865</v>
      </c>
      <c r="E475" s="50">
        <v>37539</v>
      </c>
      <c r="F475" s="39">
        <v>4202020</v>
      </c>
      <c r="H475" s="39">
        <v>0</v>
      </c>
      <c r="I475" s="39">
        <v>0</v>
      </c>
      <c r="J475" s="40">
        <v>7000</v>
      </c>
      <c r="K475" s="40">
        <v>0</v>
      </c>
      <c r="L475" s="40">
        <v>0</v>
      </c>
      <c r="M475" s="40">
        <v>7000</v>
      </c>
      <c r="N475" s="75">
        <f>VLOOKUP(P475,'CODIGOS RENTISTICOS'!$A$2:E1515,2,FALSE)</f>
        <v>825000000</v>
      </c>
      <c r="O475" s="75">
        <f>VLOOKUP(P475,'CODIGOS RENTISTICOS'!$A$2:F3682,3,FALSE)</f>
        <v>150109</v>
      </c>
      <c r="P475" s="39">
        <v>121245</v>
      </c>
      <c r="Q475" s="40">
        <v>7000</v>
      </c>
    </row>
    <row r="476" spans="1:17" x14ac:dyDescent="0.2">
      <c r="A476" s="39">
        <v>50000249</v>
      </c>
      <c r="B476" s="39">
        <v>1231142</v>
      </c>
      <c r="C476" s="39" t="s">
        <v>285</v>
      </c>
      <c r="D476" s="39">
        <v>8600462012</v>
      </c>
      <c r="E476" s="50">
        <v>37539</v>
      </c>
      <c r="F476" s="39">
        <v>3200288</v>
      </c>
      <c r="H476" s="39">
        <v>1</v>
      </c>
      <c r="I476" s="39">
        <v>0</v>
      </c>
      <c r="J476" s="40">
        <v>0</v>
      </c>
      <c r="K476" s="40">
        <v>0</v>
      </c>
      <c r="L476" s="40">
        <v>355000</v>
      </c>
      <c r="M476" s="40">
        <v>355000</v>
      </c>
      <c r="N476" s="75">
        <f>VLOOKUP(P476,'CODIGOS RENTISTICOS'!$A$2:E1516,2,FALSE)</f>
        <v>825000000</v>
      </c>
      <c r="O476" s="75">
        <f>VLOOKUP(P476,'CODIGOS RENTISTICOS'!$A$2:F3683,3,FALSE)</f>
        <v>150109</v>
      </c>
      <c r="P476" s="39">
        <v>121245</v>
      </c>
      <c r="Q476" s="40">
        <v>355000</v>
      </c>
    </row>
    <row r="477" spans="1:17" x14ac:dyDescent="0.2">
      <c r="A477" s="39">
        <v>50000249</v>
      </c>
      <c r="B477" s="39">
        <v>923735</v>
      </c>
      <c r="C477" s="39" t="s">
        <v>285</v>
      </c>
      <c r="D477" s="39">
        <v>9169150</v>
      </c>
      <c r="E477" s="50">
        <v>37539</v>
      </c>
      <c r="F477" s="39">
        <v>2261028</v>
      </c>
      <c r="H477" s="39">
        <v>0</v>
      </c>
      <c r="I477" s="39">
        <v>0</v>
      </c>
      <c r="J477" s="40">
        <v>7000</v>
      </c>
      <c r="K477" s="40">
        <v>0</v>
      </c>
      <c r="L477" s="40">
        <v>0</v>
      </c>
      <c r="M477" s="40">
        <v>7000</v>
      </c>
      <c r="N477" s="75">
        <f>VLOOKUP(P477,'CODIGOS RENTISTICOS'!$A$2:E1517,2,FALSE)</f>
        <v>825000000</v>
      </c>
      <c r="O477" s="75">
        <f>VLOOKUP(P477,'CODIGOS RENTISTICOS'!$A$2:F3684,3,FALSE)</f>
        <v>150109</v>
      </c>
      <c r="P477" s="39">
        <v>121245</v>
      </c>
      <c r="Q477" s="40">
        <v>7000</v>
      </c>
    </row>
    <row r="478" spans="1:17" x14ac:dyDescent="0.2">
      <c r="A478" s="39">
        <v>50000249</v>
      </c>
      <c r="B478" s="39">
        <v>1184325</v>
      </c>
      <c r="C478" s="39" t="s">
        <v>33</v>
      </c>
      <c r="D478" s="39">
        <v>8110160518</v>
      </c>
      <c r="E478" s="50">
        <v>37539</v>
      </c>
      <c r="F478" s="39">
        <v>3125656</v>
      </c>
      <c r="H478" s="39">
        <v>0</v>
      </c>
      <c r="I478" s="39">
        <v>0</v>
      </c>
      <c r="J478" s="40">
        <v>21000</v>
      </c>
      <c r="K478" s="40">
        <v>0</v>
      </c>
      <c r="L478" s="40">
        <v>0</v>
      </c>
      <c r="M478" s="40">
        <v>21000</v>
      </c>
      <c r="N478" s="75">
        <f>VLOOKUP(P478,'CODIGOS RENTISTICOS'!$A$2:E1518,2,FALSE)</f>
        <v>825000000</v>
      </c>
      <c r="O478" s="75">
        <f>VLOOKUP(P478,'CODIGOS RENTISTICOS'!$A$2:F3685,3,FALSE)</f>
        <v>150109</v>
      </c>
      <c r="P478" s="39">
        <v>121245</v>
      </c>
      <c r="Q478" s="40">
        <v>21000</v>
      </c>
    </row>
    <row r="479" spans="1:17" x14ac:dyDescent="0.2">
      <c r="A479" s="39">
        <v>50000249</v>
      </c>
      <c r="B479" s="39">
        <v>1184342</v>
      </c>
      <c r="C479" s="39" t="s">
        <v>33</v>
      </c>
      <c r="D479" s="39">
        <v>12270819</v>
      </c>
      <c r="E479" s="50">
        <v>37539</v>
      </c>
      <c r="F479" s="39">
        <v>2663030</v>
      </c>
      <c r="H479" s="39">
        <v>0</v>
      </c>
      <c r="I479" s="39">
        <v>0</v>
      </c>
      <c r="J479" s="40">
        <v>7000</v>
      </c>
      <c r="K479" s="40">
        <v>0</v>
      </c>
      <c r="L479" s="40">
        <v>0</v>
      </c>
      <c r="M479" s="40">
        <v>7000</v>
      </c>
      <c r="N479" s="75">
        <f>VLOOKUP(P479,'CODIGOS RENTISTICOS'!$A$2:E1519,2,FALSE)</f>
        <v>825000000</v>
      </c>
      <c r="O479" s="75">
        <f>VLOOKUP(P479,'CODIGOS RENTISTICOS'!$A$2:F3686,3,FALSE)</f>
        <v>150109</v>
      </c>
      <c r="P479" s="39">
        <v>121245</v>
      </c>
      <c r="Q479" s="40">
        <v>7000</v>
      </c>
    </row>
    <row r="480" spans="1:17" x14ac:dyDescent="0.2">
      <c r="A480" s="39">
        <v>50000249</v>
      </c>
      <c r="B480" s="39">
        <v>1075567</v>
      </c>
      <c r="C480" s="39" t="s">
        <v>0</v>
      </c>
      <c r="D480" s="39">
        <v>98636235</v>
      </c>
      <c r="E480" s="50">
        <v>37539</v>
      </c>
      <c r="F480" s="39">
        <v>8289498</v>
      </c>
      <c r="H480" s="39">
        <v>0</v>
      </c>
      <c r="I480" s="39">
        <v>0</v>
      </c>
      <c r="J480" s="40">
        <v>206000</v>
      </c>
      <c r="K480" s="40">
        <v>0</v>
      </c>
      <c r="L480" s="40">
        <v>0</v>
      </c>
      <c r="M480" s="40">
        <v>206000</v>
      </c>
      <c r="N480" s="75">
        <f>VLOOKUP(P480,'CODIGOS RENTISTICOS'!$A$2:E1520,2,FALSE)</f>
        <v>96200000</v>
      </c>
      <c r="O480" s="75">
        <f>VLOOKUP(P480,'CODIGOS RENTISTICOS'!$A$2:F3687,3,FALSE)</f>
        <v>350101</v>
      </c>
      <c r="P480" s="39">
        <v>121203</v>
      </c>
      <c r="Q480" s="40">
        <v>206000</v>
      </c>
    </row>
    <row r="481" spans="1:17" x14ac:dyDescent="0.2">
      <c r="A481" s="39">
        <v>50000249</v>
      </c>
      <c r="B481" s="39">
        <v>690478</v>
      </c>
      <c r="C481" s="39" t="s">
        <v>34</v>
      </c>
      <c r="D481" s="39">
        <v>16754630</v>
      </c>
      <c r="E481" s="50">
        <v>37539</v>
      </c>
      <c r="F481" s="39">
        <v>6656816</v>
      </c>
      <c r="H481" s="39">
        <v>0</v>
      </c>
      <c r="I481" s="39">
        <v>0</v>
      </c>
      <c r="J481" s="40">
        <v>309000</v>
      </c>
      <c r="K481" s="40">
        <v>0</v>
      </c>
      <c r="L481" s="40">
        <v>0</v>
      </c>
      <c r="M481" s="40">
        <v>309000</v>
      </c>
      <c r="N481" s="75">
        <f>VLOOKUP(P481,'CODIGOS RENTISTICOS'!$A$2:E1521,2,FALSE)</f>
        <v>910300000</v>
      </c>
      <c r="O481" s="75">
        <f>VLOOKUP(P481,'CODIGOS RENTISTICOS'!$A$2:F3688,3,FALSE)</f>
        <v>130113</v>
      </c>
      <c r="P481" s="39">
        <v>121235</v>
      </c>
      <c r="Q481" s="40">
        <v>309000</v>
      </c>
    </row>
    <row r="482" spans="1:17" x14ac:dyDescent="0.2">
      <c r="A482" s="39">
        <v>50000249</v>
      </c>
      <c r="B482" s="39">
        <v>1304461</v>
      </c>
      <c r="C482" s="39" t="s">
        <v>36</v>
      </c>
      <c r="D482" s="39">
        <v>43159780</v>
      </c>
      <c r="E482" s="50">
        <v>37539</v>
      </c>
      <c r="F482" s="39">
        <v>5838563</v>
      </c>
      <c r="H482" s="39">
        <v>0</v>
      </c>
      <c r="I482" s="39">
        <v>0</v>
      </c>
      <c r="J482" s="40">
        <v>51500</v>
      </c>
      <c r="K482" s="40">
        <v>0</v>
      </c>
      <c r="L482" s="40">
        <v>0</v>
      </c>
      <c r="M482" s="40">
        <v>51500</v>
      </c>
      <c r="N482" s="75">
        <f>VLOOKUP(P482,'CODIGOS RENTISTICOS'!$A$2:E1522,2,FALSE)</f>
        <v>96300000</v>
      </c>
      <c r="O482" s="75">
        <f>VLOOKUP(P482,'CODIGOS RENTISTICOS'!$A$2:F3689,3,FALSE)</f>
        <v>360101</v>
      </c>
      <c r="P482" s="39">
        <v>121270</v>
      </c>
      <c r="Q482" s="40">
        <v>51500</v>
      </c>
    </row>
    <row r="483" spans="1:17" x14ac:dyDescent="0.2">
      <c r="A483" s="39">
        <v>50000249</v>
      </c>
      <c r="B483" s="39">
        <v>5699286</v>
      </c>
      <c r="C483" s="39" t="s">
        <v>123</v>
      </c>
      <c r="D483" s="39">
        <v>4901022</v>
      </c>
      <c r="E483" s="50">
        <v>37539</v>
      </c>
      <c r="F483" s="39">
        <v>4234168</v>
      </c>
      <c r="H483" s="39">
        <v>0</v>
      </c>
      <c r="I483" s="39">
        <v>0</v>
      </c>
      <c r="J483" s="40">
        <v>7000</v>
      </c>
      <c r="K483" s="40">
        <v>0</v>
      </c>
      <c r="L483" s="40">
        <v>0</v>
      </c>
      <c r="M483" s="40">
        <v>7000</v>
      </c>
      <c r="N483" s="75">
        <f>VLOOKUP(P483,'CODIGOS RENTISTICOS'!$A$2:E1523,2,FALSE)</f>
        <v>825000000</v>
      </c>
      <c r="O483" s="75">
        <f>VLOOKUP(P483,'CODIGOS RENTISTICOS'!$A$2:F3690,3,FALSE)</f>
        <v>150109</v>
      </c>
      <c r="P483" s="39">
        <v>121245</v>
      </c>
      <c r="Q483" s="40">
        <v>7000</v>
      </c>
    </row>
    <row r="484" spans="1:17" x14ac:dyDescent="0.2">
      <c r="A484" s="39">
        <v>50000249</v>
      </c>
      <c r="B484" s="39">
        <v>5700108</v>
      </c>
      <c r="C484" s="39" t="s">
        <v>123</v>
      </c>
      <c r="D484" s="39">
        <v>85443956</v>
      </c>
      <c r="E484" s="50">
        <v>37539</v>
      </c>
      <c r="F484" s="39">
        <v>0</v>
      </c>
      <c r="H484" s="39">
        <v>0</v>
      </c>
      <c r="I484" s="39">
        <v>0</v>
      </c>
      <c r="J484" s="40">
        <v>7000</v>
      </c>
      <c r="K484" s="40">
        <v>0</v>
      </c>
      <c r="L484" s="40">
        <v>0</v>
      </c>
      <c r="M484" s="40">
        <v>7000</v>
      </c>
      <c r="N484" s="75">
        <f>VLOOKUP(P484,'CODIGOS RENTISTICOS'!$A$2:E1524,2,FALSE)</f>
        <v>825000000</v>
      </c>
      <c r="O484" s="75">
        <f>VLOOKUP(P484,'CODIGOS RENTISTICOS'!$A$2:F3691,3,FALSE)</f>
        <v>150109</v>
      </c>
      <c r="P484" s="39">
        <v>5041</v>
      </c>
      <c r="Q484" s="40">
        <v>7000</v>
      </c>
    </row>
    <row r="485" spans="1:17" x14ac:dyDescent="0.2">
      <c r="A485" s="39">
        <v>50000249</v>
      </c>
      <c r="B485" s="39">
        <v>5700118</v>
      </c>
      <c r="C485" s="39" t="s">
        <v>123</v>
      </c>
      <c r="D485" s="39">
        <v>12557249</v>
      </c>
      <c r="E485" s="50">
        <v>37539</v>
      </c>
      <c r="F485" s="39">
        <v>4307009</v>
      </c>
      <c r="H485" s="39">
        <v>0</v>
      </c>
      <c r="I485" s="39">
        <v>0</v>
      </c>
      <c r="J485" s="40">
        <v>70000</v>
      </c>
      <c r="K485" s="40">
        <v>0</v>
      </c>
      <c r="L485" s="40">
        <v>0</v>
      </c>
      <c r="M485" s="40">
        <v>70000</v>
      </c>
      <c r="N485" s="75">
        <f>VLOOKUP(P485,'CODIGOS RENTISTICOS'!$A$2:E1525,2,FALSE)</f>
        <v>13700000</v>
      </c>
      <c r="O485" s="75">
        <f>VLOOKUP(P485,'CODIGOS RENTISTICOS'!$A$2:F3692,3,FALSE)</f>
        <v>290101</v>
      </c>
      <c r="P485" s="39">
        <v>121250</v>
      </c>
      <c r="Q485" s="40">
        <v>70000</v>
      </c>
    </row>
    <row r="486" spans="1:17" x14ac:dyDescent="0.2">
      <c r="A486" s="39">
        <v>50000249</v>
      </c>
      <c r="B486" s="39">
        <v>5700190</v>
      </c>
      <c r="C486" s="39" t="s">
        <v>123</v>
      </c>
      <c r="D486" s="39">
        <v>19330177</v>
      </c>
      <c r="E486" s="50">
        <v>37539</v>
      </c>
      <c r="F486" s="39">
        <v>4330094</v>
      </c>
      <c r="H486" s="39">
        <v>0</v>
      </c>
      <c r="I486" s="39">
        <v>0</v>
      </c>
      <c r="J486" s="40">
        <v>309000</v>
      </c>
      <c r="K486" s="40">
        <v>0</v>
      </c>
      <c r="L486" s="40">
        <v>0</v>
      </c>
      <c r="M486" s="40">
        <v>309000</v>
      </c>
      <c r="N486" s="75">
        <f>VLOOKUP(P486,'CODIGOS RENTISTICOS'!$A$2:E1526,2,FALSE)</f>
        <v>825000000</v>
      </c>
      <c r="O486" s="75">
        <f>VLOOKUP(P486,'CODIGOS RENTISTICOS'!$A$2:F3693,3,FALSE)</f>
        <v>150109</v>
      </c>
      <c r="P486" s="39">
        <v>121245</v>
      </c>
      <c r="Q486" s="40">
        <v>309000</v>
      </c>
    </row>
    <row r="487" spans="1:17" x14ac:dyDescent="0.2">
      <c r="A487" s="39">
        <v>50000249</v>
      </c>
      <c r="B487" s="39">
        <v>5700230</v>
      </c>
      <c r="C487" s="39" t="s">
        <v>123</v>
      </c>
      <c r="D487" s="39">
        <v>8190024336</v>
      </c>
      <c r="E487" s="50">
        <v>37539</v>
      </c>
      <c r="F487" s="39">
        <v>4212582</v>
      </c>
      <c r="H487" s="39">
        <v>0</v>
      </c>
      <c r="I487" s="39">
        <v>0</v>
      </c>
      <c r="J487" s="40">
        <v>35000</v>
      </c>
      <c r="K487" s="40">
        <v>0</v>
      </c>
      <c r="L487" s="40">
        <v>0</v>
      </c>
      <c r="M487" s="40">
        <v>35000</v>
      </c>
      <c r="N487" s="75">
        <f>VLOOKUP(P487,'CODIGOS RENTISTICOS'!$A$2:E1527,2,FALSE)</f>
        <v>825000000</v>
      </c>
      <c r="O487" s="75">
        <f>VLOOKUP(P487,'CODIGOS RENTISTICOS'!$A$2:F3694,3,FALSE)</f>
        <v>150109</v>
      </c>
      <c r="P487" s="39">
        <v>121245</v>
      </c>
      <c r="Q487" s="40">
        <v>35000</v>
      </c>
    </row>
    <row r="488" spans="1:17" x14ac:dyDescent="0.2">
      <c r="A488" s="39">
        <v>50000249</v>
      </c>
      <c r="B488" s="39">
        <v>934414</v>
      </c>
      <c r="C488" s="39" t="s">
        <v>125</v>
      </c>
      <c r="D488" s="39">
        <v>8000117250</v>
      </c>
      <c r="E488" s="50">
        <v>37539</v>
      </c>
      <c r="F488" s="39">
        <v>3355900</v>
      </c>
      <c r="H488" s="39">
        <v>0</v>
      </c>
      <c r="I488" s="39">
        <v>0</v>
      </c>
      <c r="J488" s="40">
        <v>112000</v>
      </c>
      <c r="K488" s="40">
        <v>0</v>
      </c>
      <c r="L488" s="40">
        <v>0</v>
      </c>
      <c r="M488" s="40">
        <v>112000</v>
      </c>
      <c r="N488" s="75">
        <f>VLOOKUP(P488,'CODIGOS RENTISTICOS'!$A$2:E1528,2,FALSE)</f>
        <v>825000000</v>
      </c>
      <c r="O488" s="75">
        <f>VLOOKUP(P488,'CODIGOS RENTISTICOS'!$A$2:F3695,3,FALSE)</f>
        <v>150109</v>
      </c>
      <c r="P488" s="39">
        <v>5041</v>
      </c>
      <c r="Q488" s="40">
        <v>112000</v>
      </c>
    </row>
    <row r="489" spans="1:17" x14ac:dyDescent="0.2">
      <c r="A489" s="39">
        <v>50000249</v>
      </c>
      <c r="B489" s="39">
        <v>934422</v>
      </c>
      <c r="C489" s="39" t="s">
        <v>125</v>
      </c>
      <c r="D489" s="39">
        <v>8000117250</v>
      </c>
      <c r="E489" s="50">
        <v>37539</v>
      </c>
      <c r="F489" s="39">
        <v>3339051</v>
      </c>
      <c r="H489" s="39">
        <v>0</v>
      </c>
      <c r="I489" s="39">
        <v>0</v>
      </c>
      <c r="J489" s="40">
        <v>30000</v>
      </c>
      <c r="K489" s="40">
        <v>0</v>
      </c>
      <c r="L489" s="40">
        <v>0</v>
      </c>
      <c r="M489" s="40">
        <v>30000</v>
      </c>
      <c r="N489" s="75">
        <f>VLOOKUP(P489,'CODIGOS RENTISTICOS'!$A$2:E1529,2,FALSE)</f>
        <v>825000000</v>
      </c>
      <c r="O489" s="75">
        <f>VLOOKUP(P489,'CODIGOS RENTISTICOS'!$A$2:F3696,3,FALSE)</f>
        <v>150109</v>
      </c>
      <c r="P489" s="39">
        <v>5041</v>
      </c>
      <c r="Q489" s="40">
        <v>30000</v>
      </c>
    </row>
    <row r="490" spans="1:17" x14ac:dyDescent="0.2">
      <c r="A490" s="39">
        <v>50000249</v>
      </c>
      <c r="B490" s="39">
        <v>496433</v>
      </c>
      <c r="C490" s="39" t="s">
        <v>126</v>
      </c>
      <c r="D490" s="39">
        <v>91241093</v>
      </c>
      <c r="E490" s="50">
        <v>37539</v>
      </c>
      <c r="F490" s="39">
        <v>6418442</v>
      </c>
      <c r="H490" s="39">
        <v>0</v>
      </c>
      <c r="I490" s="39">
        <v>0</v>
      </c>
      <c r="J490" s="40">
        <v>7000</v>
      </c>
      <c r="K490" s="40">
        <v>0</v>
      </c>
      <c r="L490" s="40">
        <v>0</v>
      </c>
      <c r="M490" s="40">
        <v>7000</v>
      </c>
      <c r="N490" s="75">
        <f>VLOOKUP(P490,'CODIGOS RENTISTICOS'!$A$2:E1530,2,FALSE)</f>
        <v>825000000</v>
      </c>
      <c r="O490" s="75">
        <f>VLOOKUP(P490,'CODIGOS RENTISTICOS'!$A$2:F3697,3,FALSE)</f>
        <v>150109</v>
      </c>
      <c r="P490" s="39">
        <v>121245</v>
      </c>
      <c r="Q490" s="40">
        <v>7000</v>
      </c>
    </row>
    <row r="491" spans="1:17" x14ac:dyDescent="0.2">
      <c r="A491" s="39">
        <v>50000249</v>
      </c>
      <c r="B491" s="39">
        <v>763615</v>
      </c>
      <c r="C491" s="39" t="s">
        <v>126</v>
      </c>
      <c r="D491" s="39">
        <v>8902041620</v>
      </c>
      <c r="E491" s="50">
        <v>37539</v>
      </c>
      <c r="F491" s="39">
        <v>6457003</v>
      </c>
      <c r="H491" s="39">
        <v>0</v>
      </c>
      <c r="I491" s="39">
        <v>0</v>
      </c>
      <c r="J491" s="40">
        <v>431000</v>
      </c>
      <c r="K491" s="40">
        <v>0</v>
      </c>
      <c r="L491" s="40">
        <v>0</v>
      </c>
      <c r="M491" s="40">
        <v>431000</v>
      </c>
      <c r="N491" s="75">
        <f>VLOOKUP(P491,'CODIGOS RENTISTICOS'!$A$2:E1531,2,FALSE)</f>
        <v>825000000</v>
      </c>
      <c r="O491" s="75">
        <f>VLOOKUP(P491,'CODIGOS RENTISTICOS'!$A$2:F3698,3,FALSE)</f>
        <v>150109</v>
      </c>
      <c r="P491" s="39">
        <v>121245</v>
      </c>
      <c r="Q491" s="40">
        <v>431000</v>
      </c>
    </row>
    <row r="492" spans="1:17" x14ac:dyDescent="0.2">
      <c r="A492" s="39">
        <v>50000249</v>
      </c>
      <c r="B492" s="39">
        <v>1208759</v>
      </c>
      <c r="C492" s="39" t="s">
        <v>42</v>
      </c>
      <c r="D492" s="39">
        <v>8903042190</v>
      </c>
      <c r="E492" s="50">
        <v>37539</v>
      </c>
      <c r="F492" s="39">
        <v>4484920</v>
      </c>
      <c r="H492" s="39">
        <v>1</v>
      </c>
      <c r="I492" s="39">
        <v>0</v>
      </c>
      <c r="J492" s="40">
        <v>0</v>
      </c>
      <c r="K492" s="40">
        <v>0</v>
      </c>
      <c r="L492" s="40">
        <v>544400</v>
      </c>
      <c r="M492" s="40">
        <v>544400</v>
      </c>
      <c r="N492" s="75">
        <f>VLOOKUP(P492,'CODIGOS RENTISTICOS'!$A$2:E1532,2,FALSE)</f>
        <v>10900000</v>
      </c>
      <c r="O492" s="75">
        <f>VLOOKUP(P492,'CODIGOS RENTISTICOS'!$A$2:F3699,3,FALSE)</f>
        <v>170101</v>
      </c>
      <c r="P492" s="39">
        <v>121255</v>
      </c>
      <c r="Q492" s="40">
        <v>544400</v>
      </c>
    </row>
    <row r="493" spans="1:17" x14ac:dyDescent="0.2">
      <c r="A493" s="39">
        <v>50000249</v>
      </c>
      <c r="B493" s="39">
        <v>5185274</v>
      </c>
      <c r="C493" s="39" t="s">
        <v>42</v>
      </c>
      <c r="D493" s="39">
        <v>15906094</v>
      </c>
      <c r="E493" s="50">
        <v>37539</v>
      </c>
      <c r="F493" s="39">
        <v>4006136</v>
      </c>
      <c r="H493" s="39">
        <v>0</v>
      </c>
      <c r="I493" s="39">
        <v>0</v>
      </c>
      <c r="J493" s="40">
        <v>7000</v>
      </c>
      <c r="K493" s="40">
        <v>0</v>
      </c>
      <c r="L493" s="40">
        <v>0</v>
      </c>
      <c r="M493" s="40">
        <v>7000</v>
      </c>
      <c r="N493" s="75">
        <f>VLOOKUP(P493,'CODIGOS RENTISTICOS'!$A$2:E1533,2,FALSE)</f>
        <v>825000000</v>
      </c>
      <c r="O493" s="75">
        <f>VLOOKUP(P493,'CODIGOS RENTISTICOS'!$A$2:F3700,3,FALSE)</f>
        <v>150109</v>
      </c>
      <c r="P493" s="39">
        <v>121245</v>
      </c>
      <c r="Q493" s="40">
        <v>7000</v>
      </c>
    </row>
    <row r="494" spans="1:17" x14ac:dyDescent="0.2">
      <c r="A494" s="39">
        <v>50000249</v>
      </c>
      <c r="B494" s="39">
        <v>628393</v>
      </c>
      <c r="C494" s="39" t="s">
        <v>295</v>
      </c>
      <c r="D494" s="39">
        <v>75029691</v>
      </c>
      <c r="E494" s="50">
        <v>37539</v>
      </c>
      <c r="F494" s="39">
        <v>15285</v>
      </c>
      <c r="H494" s="39">
        <v>0</v>
      </c>
      <c r="I494" s="39">
        <v>0</v>
      </c>
      <c r="J494" s="40">
        <v>11700</v>
      </c>
      <c r="K494" s="40">
        <v>0</v>
      </c>
      <c r="L494" s="40">
        <v>0</v>
      </c>
      <c r="M494" s="40">
        <v>11700</v>
      </c>
      <c r="N494" s="75">
        <f>VLOOKUP(P494,'CODIGOS RENTISTICOS'!$A$2:E1534,2,FALSE)</f>
        <v>11100000</v>
      </c>
      <c r="O494" s="75">
        <f>VLOOKUP(P494,'CODIGOS RENTISTICOS'!$A$2:F3701,3,FALSE)</f>
        <v>150101</v>
      </c>
      <c r="P494" s="39">
        <v>121275</v>
      </c>
      <c r="Q494" s="40">
        <v>11700</v>
      </c>
    </row>
    <row r="495" spans="1:17" x14ac:dyDescent="0.2">
      <c r="A495" s="39">
        <v>50000249</v>
      </c>
      <c r="B495" s="39">
        <v>985606</v>
      </c>
      <c r="C495" s="39" t="s">
        <v>42</v>
      </c>
      <c r="D495" s="39">
        <v>16456038</v>
      </c>
      <c r="E495" s="50">
        <v>37539</v>
      </c>
      <c r="F495" s="39">
        <v>6570368</v>
      </c>
      <c r="H495" s="39">
        <v>0</v>
      </c>
      <c r="I495" s="39">
        <v>0</v>
      </c>
      <c r="J495" s="40">
        <v>7000</v>
      </c>
      <c r="K495" s="40">
        <v>0</v>
      </c>
      <c r="L495" s="40">
        <v>0</v>
      </c>
      <c r="M495" s="40">
        <v>7000</v>
      </c>
      <c r="N495" s="75">
        <f>VLOOKUP(P495,'CODIGOS RENTISTICOS'!$A$2:E1535,2,FALSE)</f>
        <v>825000000</v>
      </c>
      <c r="O495" s="75">
        <f>VLOOKUP(P495,'CODIGOS RENTISTICOS'!$A$2:F3702,3,FALSE)</f>
        <v>150109</v>
      </c>
      <c r="P495" s="39">
        <v>121245</v>
      </c>
      <c r="Q495" s="40">
        <v>7000</v>
      </c>
    </row>
    <row r="496" spans="1:17" x14ac:dyDescent="0.2">
      <c r="A496" s="39">
        <v>50000249</v>
      </c>
      <c r="B496" s="39">
        <v>1387299</v>
      </c>
      <c r="C496" s="39" t="s">
        <v>42</v>
      </c>
      <c r="D496" s="39">
        <v>8903241689</v>
      </c>
      <c r="E496" s="50">
        <v>37539</v>
      </c>
      <c r="F496" s="39">
        <v>8805084</v>
      </c>
      <c r="H496" s="39">
        <v>0</v>
      </c>
      <c r="I496" s="39">
        <v>0</v>
      </c>
      <c r="J496" s="40">
        <v>119000</v>
      </c>
      <c r="K496" s="40">
        <v>0</v>
      </c>
      <c r="L496" s="40">
        <v>0</v>
      </c>
      <c r="M496" s="40">
        <v>119000</v>
      </c>
      <c r="N496" s="75">
        <f>VLOOKUP(P496,'CODIGOS RENTISTICOS'!$A$2:E1536,2,FALSE)</f>
        <v>825000000</v>
      </c>
      <c r="O496" s="75">
        <f>VLOOKUP(P496,'CODIGOS RENTISTICOS'!$A$2:F3703,3,FALSE)</f>
        <v>150109</v>
      </c>
      <c r="P496" s="39">
        <v>121245</v>
      </c>
      <c r="Q496" s="40">
        <v>119000</v>
      </c>
    </row>
    <row r="497" spans="1:17" x14ac:dyDescent="0.2">
      <c r="A497" s="39">
        <v>50000249</v>
      </c>
      <c r="B497" s="39">
        <v>1387303</v>
      </c>
      <c r="C497" s="39" t="s">
        <v>42</v>
      </c>
      <c r="D497" s="39">
        <v>94378687</v>
      </c>
      <c r="E497" s="50">
        <v>37539</v>
      </c>
      <c r="F497" s="39">
        <v>8930179</v>
      </c>
      <c r="H497" s="39">
        <v>0</v>
      </c>
      <c r="I497" s="39">
        <v>0</v>
      </c>
      <c r="J497" s="40">
        <v>7000</v>
      </c>
      <c r="K497" s="40">
        <v>0</v>
      </c>
      <c r="L497" s="40">
        <v>0</v>
      </c>
      <c r="M497" s="40">
        <v>7000</v>
      </c>
      <c r="N497" s="75">
        <f>VLOOKUP(P497,'CODIGOS RENTISTICOS'!$A$2:E1537,2,FALSE)</f>
        <v>825000000</v>
      </c>
      <c r="O497" s="75">
        <f>VLOOKUP(P497,'CODIGOS RENTISTICOS'!$A$2:F3704,3,FALSE)</f>
        <v>150109</v>
      </c>
      <c r="P497" s="39">
        <v>121245</v>
      </c>
      <c r="Q497" s="40">
        <v>7000</v>
      </c>
    </row>
    <row r="498" spans="1:17" x14ac:dyDescent="0.2">
      <c r="A498" s="39">
        <v>50000249</v>
      </c>
      <c r="B498" s="39">
        <v>396064</v>
      </c>
      <c r="C498" s="39" t="s">
        <v>420</v>
      </c>
      <c r="D498" s="39">
        <v>8280000939</v>
      </c>
      <c r="E498" s="50">
        <v>37539</v>
      </c>
      <c r="F498" s="39">
        <v>4357470</v>
      </c>
      <c r="H498" s="39">
        <v>1</v>
      </c>
      <c r="I498" s="39">
        <v>0</v>
      </c>
      <c r="J498" s="40">
        <v>0</v>
      </c>
      <c r="K498" s="40">
        <v>272500</v>
      </c>
      <c r="L498" s="40">
        <v>0</v>
      </c>
      <c r="M498" s="40">
        <v>272500</v>
      </c>
      <c r="N498" s="75">
        <f>VLOOKUP(P498,'CODIGOS RENTISTICOS'!$A$2:E1538,2,FALSE)</f>
        <v>96200000</v>
      </c>
      <c r="O498" s="75">
        <f>VLOOKUP(P498,'CODIGOS RENTISTICOS'!$A$2:F3705,3,FALSE)</f>
        <v>350101</v>
      </c>
      <c r="P498" s="39">
        <v>121203</v>
      </c>
      <c r="Q498" s="40">
        <v>272500</v>
      </c>
    </row>
    <row r="499" spans="1:17" x14ac:dyDescent="0.2">
      <c r="A499" s="39">
        <v>50000249</v>
      </c>
      <c r="B499" s="39">
        <v>570990</v>
      </c>
      <c r="C499" s="39" t="s">
        <v>420</v>
      </c>
      <c r="D499" s="39">
        <v>8001875916</v>
      </c>
      <c r="E499" s="50">
        <v>37539</v>
      </c>
      <c r="F499" s="39">
        <v>4358360</v>
      </c>
      <c r="H499" s="39">
        <v>1</v>
      </c>
      <c r="I499" s="39">
        <v>0</v>
      </c>
      <c r="J499" s="40">
        <v>0</v>
      </c>
      <c r="K499" s="40">
        <v>0</v>
      </c>
      <c r="L499" s="40">
        <v>1405307</v>
      </c>
      <c r="M499" s="40">
        <v>1405307</v>
      </c>
      <c r="N499" s="75">
        <f>VLOOKUP(P499,'CODIGOS RENTISTICOS'!$A$2:E1539,2,FALSE)</f>
        <v>13700000</v>
      </c>
      <c r="O499" s="75">
        <f>VLOOKUP(P499,'CODIGOS RENTISTICOS'!$A$2:F3706,3,FALSE)</f>
        <v>290101</v>
      </c>
      <c r="P499" s="39">
        <v>121250</v>
      </c>
      <c r="Q499" s="40">
        <v>1405307</v>
      </c>
    </row>
    <row r="500" spans="1:17" x14ac:dyDescent="0.2">
      <c r="A500" s="39">
        <v>50000249</v>
      </c>
      <c r="B500" s="39">
        <v>632553</v>
      </c>
      <c r="C500" s="39" t="s">
        <v>44</v>
      </c>
      <c r="D500" s="39">
        <v>8924001702</v>
      </c>
      <c r="E500" s="50">
        <v>37539</v>
      </c>
      <c r="F500" s="39">
        <v>5124407</v>
      </c>
      <c r="H500" s="39">
        <v>0</v>
      </c>
      <c r="I500" s="39">
        <v>0</v>
      </c>
      <c r="J500" s="40">
        <v>2574</v>
      </c>
      <c r="K500" s="40">
        <v>0</v>
      </c>
      <c r="L500" s="40">
        <v>0</v>
      </c>
      <c r="M500" s="40">
        <v>2574</v>
      </c>
      <c r="N500" s="75">
        <f>VLOOKUP(P500,'CODIGOS RENTISTICOS'!$A$2:E1540,2,FALSE)</f>
        <v>96400000</v>
      </c>
      <c r="O500" s="75">
        <f>VLOOKUP(P500,'CODIGOS RENTISTICOS'!$A$2:F3707,3,FALSE)</f>
        <v>370101</v>
      </c>
      <c r="P500" s="39">
        <v>121280</v>
      </c>
      <c r="Q500" s="40">
        <v>2574</v>
      </c>
    </row>
    <row r="501" spans="1:17" x14ac:dyDescent="0.2">
      <c r="A501" s="39">
        <v>50000249</v>
      </c>
      <c r="B501" s="39">
        <v>5261031</v>
      </c>
      <c r="C501" s="39" t="s">
        <v>117</v>
      </c>
      <c r="D501" s="39">
        <v>64563226</v>
      </c>
      <c r="E501" s="50">
        <v>37539</v>
      </c>
      <c r="F501" s="39">
        <v>2828790</v>
      </c>
      <c r="H501" s="39">
        <v>0</v>
      </c>
      <c r="I501" s="39">
        <v>0</v>
      </c>
      <c r="J501" s="40">
        <v>51500</v>
      </c>
      <c r="K501" s="40">
        <v>0</v>
      </c>
      <c r="L501" s="40">
        <v>0</v>
      </c>
      <c r="M501" s="40">
        <v>51500</v>
      </c>
      <c r="N501" s="75">
        <f>VLOOKUP(P501,'CODIGOS RENTISTICOS'!$A$2:E1541,2,FALSE)</f>
        <v>96300000</v>
      </c>
      <c r="O501" s="75">
        <f>VLOOKUP(P501,'CODIGOS RENTISTICOS'!$A$2:F3708,3,FALSE)</f>
        <v>360101</v>
      </c>
      <c r="P501" s="39">
        <v>121270</v>
      </c>
      <c r="Q501" s="40">
        <v>51500</v>
      </c>
    </row>
    <row r="502" spans="1:17" x14ac:dyDescent="0.2">
      <c r="A502" s="39">
        <v>50000249</v>
      </c>
      <c r="B502" s="39">
        <v>1292015</v>
      </c>
      <c r="C502" s="39" t="s">
        <v>285</v>
      </c>
      <c r="D502" s="39">
        <v>8903127496</v>
      </c>
      <c r="E502" s="50">
        <v>37540</v>
      </c>
      <c r="F502" s="39">
        <v>2851015</v>
      </c>
      <c r="H502" s="39">
        <v>0</v>
      </c>
      <c r="I502" s="39">
        <v>0</v>
      </c>
      <c r="J502" s="40">
        <v>7000</v>
      </c>
      <c r="K502" s="40">
        <v>0</v>
      </c>
      <c r="L502" s="40">
        <v>0</v>
      </c>
      <c r="M502" s="40">
        <v>7000</v>
      </c>
      <c r="N502" s="75">
        <f>VLOOKUP(P502,'CODIGOS RENTISTICOS'!$A$2:E1542,2,FALSE)</f>
        <v>825000000</v>
      </c>
      <c r="O502" s="75">
        <f>VLOOKUP(P502,'CODIGOS RENTISTICOS'!$A$2:F3709,3,FALSE)</f>
        <v>150109</v>
      </c>
      <c r="P502" s="39">
        <v>121245</v>
      </c>
      <c r="Q502" s="40">
        <v>7000</v>
      </c>
    </row>
    <row r="503" spans="1:17" x14ac:dyDescent="0.2">
      <c r="A503" s="39">
        <v>50000249</v>
      </c>
      <c r="B503" s="39">
        <v>1383010</v>
      </c>
      <c r="C503" s="39" t="s">
        <v>285</v>
      </c>
      <c r="D503" s="39">
        <v>4607712</v>
      </c>
      <c r="E503" s="50">
        <v>37540</v>
      </c>
      <c r="F503" s="39">
        <v>7820704</v>
      </c>
      <c r="H503" s="39">
        <v>0</v>
      </c>
      <c r="I503" s="39">
        <v>0</v>
      </c>
      <c r="J503" s="40">
        <v>7000</v>
      </c>
      <c r="K503" s="40">
        <v>0</v>
      </c>
      <c r="L503" s="40">
        <v>0</v>
      </c>
      <c r="M503" s="40">
        <v>7000</v>
      </c>
      <c r="N503" s="75">
        <f>VLOOKUP(P503,'CODIGOS RENTISTICOS'!$A$2:E1543,2,FALSE)</f>
        <v>825000000</v>
      </c>
      <c r="O503" s="75">
        <f>VLOOKUP(P503,'CODIGOS RENTISTICOS'!$A$2:F3710,3,FALSE)</f>
        <v>150109</v>
      </c>
      <c r="P503" s="39">
        <v>121245</v>
      </c>
      <c r="Q503" s="40">
        <v>7000</v>
      </c>
    </row>
    <row r="504" spans="1:17" x14ac:dyDescent="0.2">
      <c r="A504" s="39">
        <v>50000249</v>
      </c>
      <c r="B504" s="39">
        <v>1383011</v>
      </c>
      <c r="C504" s="39" t="s">
        <v>285</v>
      </c>
      <c r="D504" s="39">
        <v>3187896</v>
      </c>
      <c r="E504" s="50">
        <v>37540</v>
      </c>
      <c r="F504" s="39">
        <v>5772287</v>
      </c>
      <c r="H504" s="39">
        <v>0</v>
      </c>
      <c r="I504" s="39">
        <v>0</v>
      </c>
      <c r="J504" s="40">
        <v>5000</v>
      </c>
      <c r="K504" s="40">
        <v>0</v>
      </c>
      <c r="L504" s="40">
        <v>0</v>
      </c>
      <c r="M504" s="40">
        <v>5000</v>
      </c>
      <c r="N504" s="75">
        <f>VLOOKUP(P504,'CODIGOS RENTISTICOS'!$A$2:E1544,2,FALSE)</f>
        <v>825000000</v>
      </c>
      <c r="O504" s="75">
        <f>VLOOKUP(P504,'CODIGOS RENTISTICOS'!$A$2:F3711,3,FALSE)</f>
        <v>150109</v>
      </c>
      <c r="P504" s="39">
        <v>121245</v>
      </c>
      <c r="Q504" s="40">
        <v>5000</v>
      </c>
    </row>
    <row r="505" spans="1:17" x14ac:dyDescent="0.2">
      <c r="A505" s="39">
        <v>50000249</v>
      </c>
      <c r="B505" s="39">
        <v>1383012</v>
      </c>
      <c r="C505" s="39" t="s">
        <v>285</v>
      </c>
      <c r="D505" s="39">
        <v>79762922</v>
      </c>
      <c r="E505" s="50">
        <v>37540</v>
      </c>
      <c r="F505" s="39">
        <v>7172746</v>
      </c>
      <c r="H505" s="39">
        <v>0</v>
      </c>
      <c r="I505" s="39">
        <v>0</v>
      </c>
      <c r="J505" s="40">
        <v>5000</v>
      </c>
      <c r="K505" s="40">
        <v>0</v>
      </c>
      <c r="L505" s="40">
        <v>0</v>
      </c>
      <c r="M505" s="40">
        <v>5000</v>
      </c>
      <c r="N505" s="75">
        <f>VLOOKUP(P505,'CODIGOS RENTISTICOS'!$A$2:E1545,2,FALSE)</f>
        <v>825000000</v>
      </c>
      <c r="O505" s="75">
        <f>VLOOKUP(P505,'CODIGOS RENTISTICOS'!$A$2:F3712,3,FALSE)</f>
        <v>150109</v>
      </c>
      <c r="P505" s="39">
        <v>121245</v>
      </c>
      <c r="Q505" s="40">
        <v>5000</v>
      </c>
    </row>
    <row r="506" spans="1:17" x14ac:dyDescent="0.2">
      <c r="A506" s="39">
        <v>50000249</v>
      </c>
      <c r="B506" s="39">
        <v>775162</v>
      </c>
      <c r="C506" s="39" t="s">
        <v>285</v>
      </c>
      <c r="D506" s="39">
        <v>93383412</v>
      </c>
      <c r="E506" s="50">
        <v>37540</v>
      </c>
      <c r="F506" s="39">
        <v>6822673</v>
      </c>
      <c r="H506" s="39">
        <v>0</v>
      </c>
      <c r="I506" s="39">
        <v>0</v>
      </c>
      <c r="J506" s="40">
        <v>7000</v>
      </c>
      <c r="K506" s="40">
        <v>0</v>
      </c>
      <c r="L506" s="40">
        <v>0</v>
      </c>
      <c r="M506" s="40">
        <v>7000</v>
      </c>
      <c r="N506" s="75">
        <f>VLOOKUP(P506,'CODIGOS RENTISTICOS'!$A$2:E1546,2,FALSE)</f>
        <v>825000000</v>
      </c>
      <c r="O506" s="75">
        <f>VLOOKUP(P506,'CODIGOS RENTISTICOS'!$A$2:F3713,3,FALSE)</f>
        <v>150109</v>
      </c>
      <c r="P506" s="39">
        <v>121245</v>
      </c>
      <c r="Q506" s="40">
        <v>7000</v>
      </c>
    </row>
    <row r="507" spans="1:17" x14ac:dyDescent="0.2">
      <c r="A507" s="39">
        <v>50000249</v>
      </c>
      <c r="B507" s="39">
        <v>1163907</v>
      </c>
      <c r="C507" s="39" t="s">
        <v>285</v>
      </c>
      <c r="D507" s="39">
        <v>51976770</v>
      </c>
      <c r="E507" s="50">
        <v>37540</v>
      </c>
      <c r="F507" s="39">
        <v>2819948</v>
      </c>
      <c r="H507" s="39">
        <v>0</v>
      </c>
      <c r="I507" s="39">
        <v>0</v>
      </c>
      <c r="J507" s="40">
        <v>154500</v>
      </c>
      <c r="K507" s="40">
        <v>0</v>
      </c>
      <c r="L507" s="40">
        <v>0</v>
      </c>
      <c r="M507" s="40">
        <v>154500</v>
      </c>
      <c r="N507" s="75">
        <f>VLOOKUP(P507,'CODIGOS RENTISTICOS'!$A$2:E1547,2,FALSE)</f>
        <v>96200000</v>
      </c>
      <c r="O507" s="75">
        <f>VLOOKUP(P507,'CODIGOS RENTISTICOS'!$A$2:F3714,3,FALSE)</f>
        <v>350101</v>
      </c>
      <c r="P507" s="39">
        <v>121230</v>
      </c>
      <c r="Q507" s="40">
        <v>154500</v>
      </c>
    </row>
    <row r="508" spans="1:17" x14ac:dyDescent="0.2">
      <c r="A508" s="39">
        <v>50000249</v>
      </c>
      <c r="B508" s="39">
        <v>1144275</v>
      </c>
      <c r="C508" s="39" t="s">
        <v>285</v>
      </c>
      <c r="D508" s="39">
        <v>8600073861</v>
      </c>
      <c r="E508" s="50">
        <v>37540</v>
      </c>
      <c r="F508" s="39">
        <v>3394949</v>
      </c>
      <c r="H508" s="39">
        <v>0</v>
      </c>
      <c r="I508" s="39">
        <v>0</v>
      </c>
      <c r="J508" s="40">
        <v>70000</v>
      </c>
      <c r="K508" s="40">
        <v>0</v>
      </c>
      <c r="L508" s="40">
        <v>0</v>
      </c>
      <c r="M508" s="40">
        <v>70000</v>
      </c>
      <c r="N508" s="75">
        <f>VLOOKUP(P508,'CODIGOS RENTISTICOS'!$A$2:E1548,2,FALSE)</f>
        <v>825000000</v>
      </c>
      <c r="O508" s="75">
        <f>VLOOKUP(P508,'CODIGOS RENTISTICOS'!$A$2:F3715,3,FALSE)</f>
        <v>150109</v>
      </c>
      <c r="P508" s="39">
        <v>121245</v>
      </c>
      <c r="Q508" s="40">
        <v>70000</v>
      </c>
    </row>
    <row r="509" spans="1:17" x14ac:dyDescent="0.2">
      <c r="A509" s="39">
        <v>50000249</v>
      </c>
      <c r="B509" s="39">
        <v>1144335</v>
      </c>
      <c r="C509" s="39" t="s">
        <v>285</v>
      </c>
      <c r="D509" s="39">
        <v>98498156</v>
      </c>
      <c r="E509" s="50">
        <v>37540</v>
      </c>
      <c r="F509" s="39">
        <v>5143611</v>
      </c>
      <c r="H509" s="39">
        <v>0</v>
      </c>
      <c r="I509" s="39">
        <v>0</v>
      </c>
      <c r="J509" s="40">
        <v>5148</v>
      </c>
      <c r="K509" s="40">
        <v>0</v>
      </c>
      <c r="L509" s="40">
        <v>0</v>
      </c>
      <c r="M509" s="40">
        <v>5148</v>
      </c>
      <c r="N509" s="75">
        <f>VLOOKUP(P509,'CODIGOS RENTISTICOS'!$A$2:E1549,2,FALSE)</f>
        <v>96400000</v>
      </c>
      <c r="O509" s="75">
        <f>VLOOKUP(P509,'CODIGOS RENTISTICOS'!$A$2:F3716,3,FALSE)</f>
        <v>370101</v>
      </c>
      <c r="P509" s="39">
        <v>121280</v>
      </c>
      <c r="Q509" s="40">
        <v>5148</v>
      </c>
    </row>
    <row r="510" spans="1:17" x14ac:dyDescent="0.2">
      <c r="A510" s="39">
        <v>50000249</v>
      </c>
      <c r="B510" s="39">
        <v>932976</v>
      </c>
      <c r="C510" s="39" t="s">
        <v>285</v>
      </c>
      <c r="D510" s="39">
        <v>11315339</v>
      </c>
      <c r="E510" s="50">
        <v>37540</v>
      </c>
      <c r="F510" s="39">
        <v>2479929</v>
      </c>
      <c r="H510" s="39">
        <v>0</v>
      </c>
      <c r="I510" s="39">
        <v>0</v>
      </c>
      <c r="J510" s="40">
        <v>5000</v>
      </c>
      <c r="K510" s="40">
        <v>0</v>
      </c>
      <c r="L510" s="40">
        <v>0</v>
      </c>
      <c r="M510" s="40">
        <v>5000</v>
      </c>
      <c r="N510" s="75">
        <f>VLOOKUP(P510,'CODIGOS RENTISTICOS'!$A$2:E1550,2,FALSE)</f>
        <v>825000000</v>
      </c>
      <c r="O510" s="75">
        <f>VLOOKUP(P510,'CODIGOS RENTISTICOS'!$A$2:F3717,3,FALSE)</f>
        <v>150109</v>
      </c>
      <c r="P510" s="39">
        <v>121245</v>
      </c>
      <c r="Q510" s="40">
        <v>5000</v>
      </c>
    </row>
    <row r="511" spans="1:17" x14ac:dyDescent="0.2">
      <c r="A511" s="39">
        <v>50000249</v>
      </c>
      <c r="B511" s="39">
        <v>766375</v>
      </c>
      <c r="C511" s="39" t="s">
        <v>285</v>
      </c>
      <c r="D511" s="39">
        <v>11375395</v>
      </c>
      <c r="E511" s="50">
        <v>37540</v>
      </c>
      <c r="F511" s="39">
        <v>7818195</v>
      </c>
      <c r="H511" s="39">
        <v>0</v>
      </c>
      <c r="I511" s="39">
        <v>0</v>
      </c>
      <c r="J511" s="40">
        <v>5000</v>
      </c>
      <c r="K511" s="40">
        <v>0</v>
      </c>
      <c r="L511" s="40">
        <v>0</v>
      </c>
      <c r="M511" s="40">
        <v>5000</v>
      </c>
      <c r="N511" s="75">
        <f>VLOOKUP(P511,'CODIGOS RENTISTICOS'!$A$2:E1551,2,FALSE)</f>
        <v>825000000</v>
      </c>
      <c r="O511" s="75">
        <f>VLOOKUP(P511,'CODIGOS RENTISTICOS'!$A$2:F3718,3,FALSE)</f>
        <v>150109</v>
      </c>
      <c r="P511" s="39">
        <v>121245</v>
      </c>
      <c r="Q511" s="40">
        <v>5000</v>
      </c>
    </row>
    <row r="512" spans="1:17" x14ac:dyDescent="0.2">
      <c r="A512" s="39">
        <v>50000249</v>
      </c>
      <c r="B512" s="39">
        <v>766376</v>
      </c>
      <c r="C512" s="39" t="s">
        <v>285</v>
      </c>
      <c r="D512" s="39">
        <v>70875624</v>
      </c>
      <c r="E512" s="50">
        <v>37540</v>
      </c>
      <c r="F512" s="39">
        <v>7213958</v>
      </c>
      <c r="H512" s="39">
        <v>0</v>
      </c>
      <c r="I512" s="39">
        <v>0</v>
      </c>
      <c r="J512" s="40">
        <v>7000</v>
      </c>
      <c r="K512" s="40">
        <v>0</v>
      </c>
      <c r="L512" s="40">
        <v>0</v>
      </c>
      <c r="M512" s="40">
        <v>7000</v>
      </c>
      <c r="N512" s="75">
        <f>VLOOKUP(P512,'CODIGOS RENTISTICOS'!$A$2:E1552,2,FALSE)</f>
        <v>825000000</v>
      </c>
      <c r="O512" s="75">
        <f>VLOOKUP(P512,'CODIGOS RENTISTICOS'!$A$2:F3719,3,FALSE)</f>
        <v>150109</v>
      </c>
      <c r="P512" s="39">
        <v>121245</v>
      </c>
      <c r="Q512" s="40">
        <v>7000</v>
      </c>
    </row>
    <row r="513" spans="1:17" x14ac:dyDescent="0.2">
      <c r="A513" s="39">
        <v>50000249</v>
      </c>
      <c r="B513" s="39">
        <v>958292</v>
      </c>
      <c r="C513" s="39" t="s">
        <v>285</v>
      </c>
      <c r="D513" s="39">
        <v>8001345238</v>
      </c>
      <c r="E513" s="50">
        <v>37540</v>
      </c>
      <c r="F513" s="39">
        <v>4105132</v>
      </c>
      <c r="H513" s="39">
        <v>0</v>
      </c>
      <c r="I513" s="39">
        <v>0</v>
      </c>
      <c r="J513" s="40">
        <v>722150</v>
      </c>
      <c r="K513" s="40">
        <v>0</v>
      </c>
      <c r="L513" s="40">
        <v>0</v>
      </c>
      <c r="M513" s="40">
        <v>722150</v>
      </c>
      <c r="N513" s="75">
        <f>VLOOKUP(P513,'CODIGOS RENTISTICOS'!$A$2:E1553,2,FALSE)</f>
        <v>825000000</v>
      </c>
      <c r="O513" s="75">
        <f>VLOOKUP(P513,'CODIGOS RENTISTICOS'!$A$2:F3720,3,FALSE)</f>
        <v>150109</v>
      </c>
      <c r="P513" s="39">
        <v>121245</v>
      </c>
      <c r="Q513" s="40">
        <v>722150</v>
      </c>
    </row>
    <row r="514" spans="1:17" x14ac:dyDescent="0.2">
      <c r="A514" s="39">
        <v>50000249</v>
      </c>
      <c r="B514" s="39">
        <v>1169323</v>
      </c>
      <c r="C514" s="39" t="s">
        <v>285</v>
      </c>
      <c r="D514" s="39">
        <v>77162064</v>
      </c>
      <c r="E514" s="50">
        <v>37540</v>
      </c>
      <c r="F514" s="39">
        <v>2090256</v>
      </c>
      <c r="H514" s="39">
        <v>0</v>
      </c>
      <c r="I514" s="39">
        <v>0</v>
      </c>
      <c r="J514" s="40">
        <v>7000</v>
      </c>
      <c r="K514" s="40">
        <v>0</v>
      </c>
      <c r="L514" s="40">
        <v>0</v>
      </c>
      <c r="M514" s="40">
        <v>7000</v>
      </c>
      <c r="N514" s="75">
        <f>VLOOKUP(P514,'CODIGOS RENTISTICOS'!$A$2:E1554,2,FALSE)</f>
        <v>825000000</v>
      </c>
      <c r="O514" s="75">
        <f>VLOOKUP(P514,'CODIGOS RENTISTICOS'!$A$2:F3721,3,FALSE)</f>
        <v>150109</v>
      </c>
      <c r="P514" s="39">
        <v>121245</v>
      </c>
      <c r="Q514" s="40">
        <v>7000</v>
      </c>
    </row>
    <row r="515" spans="1:17" x14ac:dyDescent="0.2">
      <c r="A515" s="39">
        <v>50000249</v>
      </c>
      <c r="B515" s="39">
        <v>1169327</v>
      </c>
      <c r="C515" s="39" t="s">
        <v>285</v>
      </c>
      <c r="D515" s="39">
        <v>79186963</v>
      </c>
      <c r="E515" s="50">
        <v>37540</v>
      </c>
      <c r="F515" s="39">
        <v>6846684</v>
      </c>
      <c r="H515" s="39">
        <v>0</v>
      </c>
      <c r="I515" s="39">
        <v>0</v>
      </c>
      <c r="J515" s="40">
        <v>7000</v>
      </c>
      <c r="K515" s="40">
        <v>0</v>
      </c>
      <c r="L515" s="40">
        <v>0</v>
      </c>
      <c r="M515" s="40">
        <v>7000</v>
      </c>
      <c r="N515" s="75">
        <f>VLOOKUP(P515,'CODIGOS RENTISTICOS'!$A$2:E1555,2,FALSE)</f>
        <v>825000000</v>
      </c>
      <c r="O515" s="75">
        <f>VLOOKUP(P515,'CODIGOS RENTISTICOS'!$A$2:F3722,3,FALSE)</f>
        <v>150109</v>
      </c>
      <c r="P515" s="39">
        <v>121245</v>
      </c>
      <c r="Q515" s="40">
        <v>7000</v>
      </c>
    </row>
    <row r="516" spans="1:17" x14ac:dyDescent="0.2">
      <c r="A516" s="39">
        <v>50000249</v>
      </c>
      <c r="B516" s="39">
        <v>1123918</v>
      </c>
      <c r="C516" s="39" t="s">
        <v>285</v>
      </c>
      <c r="D516" s="39">
        <v>8000186071</v>
      </c>
      <c r="E516" s="50">
        <v>37540</v>
      </c>
      <c r="F516" s="39">
        <v>7903087</v>
      </c>
      <c r="H516" s="39">
        <v>0</v>
      </c>
      <c r="I516" s="39">
        <v>0</v>
      </c>
      <c r="J516" s="40">
        <v>5148</v>
      </c>
      <c r="K516" s="40">
        <v>0</v>
      </c>
      <c r="L516" s="40">
        <v>0</v>
      </c>
      <c r="M516" s="40">
        <v>5148</v>
      </c>
      <c r="N516" s="75">
        <f>VLOOKUP(P516,'CODIGOS RENTISTICOS'!$A$2:E1556,2,FALSE)</f>
        <v>96400000</v>
      </c>
      <c r="O516" s="75">
        <f>VLOOKUP(P516,'CODIGOS RENTISTICOS'!$A$2:F3723,3,FALSE)</f>
        <v>370101</v>
      </c>
      <c r="P516" s="39">
        <v>121280</v>
      </c>
      <c r="Q516" s="40">
        <v>5148</v>
      </c>
    </row>
    <row r="517" spans="1:17" x14ac:dyDescent="0.2">
      <c r="A517" s="39">
        <v>50000249</v>
      </c>
      <c r="B517" s="39">
        <v>958396</v>
      </c>
      <c r="C517" s="39" t="s">
        <v>285</v>
      </c>
      <c r="D517" s="39">
        <v>8605317916</v>
      </c>
      <c r="E517" s="50">
        <v>37540</v>
      </c>
      <c r="F517" s="39">
        <v>2405899</v>
      </c>
      <c r="H517" s="39">
        <v>0</v>
      </c>
      <c r="I517" s="39">
        <v>0</v>
      </c>
      <c r="J517" s="40">
        <v>447000</v>
      </c>
      <c r="K517" s="40">
        <v>0</v>
      </c>
      <c r="L517" s="40">
        <v>0</v>
      </c>
      <c r="M517" s="40">
        <v>447000</v>
      </c>
      <c r="N517" s="75">
        <f>VLOOKUP(P517,'CODIGOS RENTISTICOS'!$A$2:E1557,2,FALSE)</f>
        <v>825000000</v>
      </c>
      <c r="O517" s="75">
        <f>VLOOKUP(P517,'CODIGOS RENTISTICOS'!$A$2:F3724,3,FALSE)</f>
        <v>150109</v>
      </c>
      <c r="P517" s="39">
        <v>121245</v>
      </c>
      <c r="Q517" s="40">
        <v>447000</v>
      </c>
    </row>
    <row r="518" spans="1:17" x14ac:dyDescent="0.2">
      <c r="A518" s="39">
        <v>50000249</v>
      </c>
      <c r="B518" s="39">
        <v>853071</v>
      </c>
      <c r="C518" s="39" t="s">
        <v>285</v>
      </c>
      <c r="D518" s="39">
        <v>8603518667</v>
      </c>
      <c r="E518" s="50">
        <v>37540</v>
      </c>
      <c r="F518" s="39">
        <v>3113730</v>
      </c>
      <c r="H518" s="39">
        <v>1</v>
      </c>
      <c r="I518" s="39">
        <v>0</v>
      </c>
      <c r="J518" s="40">
        <v>0</v>
      </c>
      <c r="K518" s="40">
        <v>0</v>
      </c>
      <c r="L518" s="40">
        <v>2212730</v>
      </c>
      <c r="M518" s="40">
        <v>2212730</v>
      </c>
      <c r="N518" s="75">
        <f>VLOOKUP(P518,'CODIGOS RENTISTICOS'!$A$2:E1558,2,FALSE)</f>
        <v>11800000</v>
      </c>
      <c r="O518" s="75">
        <f>VLOOKUP(P518,'CODIGOS RENTISTICOS'!$A$2:F3725,3,FALSE)</f>
        <v>240101</v>
      </c>
      <c r="P518" s="39">
        <v>121265</v>
      </c>
      <c r="Q518" s="40">
        <v>2212730</v>
      </c>
    </row>
    <row r="519" spans="1:17" x14ac:dyDescent="0.2">
      <c r="A519" s="39">
        <v>50000249</v>
      </c>
      <c r="B519" s="39">
        <v>919216</v>
      </c>
      <c r="C519" s="39" t="s">
        <v>285</v>
      </c>
      <c r="D519" s="39">
        <v>230298</v>
      </c>
      <c r="E519" s="50">
        <v>37540</v>
      </c>
      <c r="F519" s="39">
        <v>2321170</v>
      </c>
      <c r="H519" s="39">
        <v>0</v>
      </c>
      <c r="I519" s="39">
        <v>0</v>
      </c>
      <c r="J519" s="40">
        <v>2574</v>
      </c>
      <c r="K519" s="40">
        <v>0</v>
      </c>
      <c r="L519" s="40">
        <v>0</v>
      </c>
      <c r="M519" s="40">
        <v>2574</v>
      </c>
      <c r="N519" s="75">
        <f>VLOOKUP(P519,'CODIGOS RENTISTICOS'!$A$2:E1559,2,FALSE)</f>
        <v>96400000</v>
      </c>
      <c r="O519" s="75">
        <f>VLOOKUP(P519,'CODIGOS RENTISTICOS'!$A$2:F3726,3,FALSE)</f>
        <v>370101</v>
      </c>
      <c r="P519" s="39">
        <v>121280</v>
      </c>
      <c r="Q519" s="40">
        <v>2574</v>
      </c>
    </row>
    <row r="520" spans="1:17" x14ac:dyDescent="0.2">
      <c r="A520" s="39">
        <v>50000249</v>
      </c>
      <c r="B520" s="39">
        <v>960901</v>
      </c>
      <c r="C520" s="39" t="s">
        <v>285</v>
      </c>
      <c r="D520" s="39">
        <v>230298</v>
      </c>
      <c r="E520" s="50">
        <v>37540</v>
      </c>
      <c r="F520" s="39">
        <v>2321170</v>
      </c>
      <c r="H520" s="39">
        <v>0</v>
      </c>
      <c r="I520" s="39">
        <v>0</v>
      </c>
      <c r="J520" s="40">
        <v>2574</v>
      </c>
      <c r="K520" s="40">
        <v>0</v>
      </c>
      <c r="L520" s="40">
        <v>0</v>
      </c>
      <c r="M520" s="40">
        <v>2574</v>
      </c>
      <c r="N520" s="75">
        <f>VLOOKUP(P520,'CODIGOS RENTISTICOS'!$A$2:E1560,2,FALSE)</f>
        <v>96400000</v>
      </c>
      <c r="O520" s="75">
        <f>VLOOKUP(P520,'CODIGOS RENTISTICOS'!$A$2:F3727,3,FALSE)</f>
        <v>370101</v>
      </c>
      <c r="P520" s="39">
        <v>121280</v>
      </c>
      <c r="Q520" s="40">
        <v>2574</v>
      </c>
    </row>
    <row r="521" spans="1:17" x14ac:dyDescent="0.2">
      <c r="A521" s="39">
        <v>50000249</v>
      </c>
      <c r="B521" s="39">
        <v>24714</v>
      </c>
      <c r="C521" s="39" t="s">
        <v>285</v>
      </c>
      <c r="D521" s="39">
        <v>4132991</v>
      </c>
      <c r="E521" s="50">
        <v>37540</v>
      </c>
      <c r="F521" s="39">
        <v>2237595</v>
      </c>
      <c r="H521" s="39">
        <v>0</v>
      </c>
      <c r="I521" s="39">
        <v>0</v>
      </c>
      <c r="J521" s="40">
        <v>7000</v>
      </c>
      <c r="K521" s="40">
        <v>0</v>
      </c>
      <c r="L521" s="40">
        <v>0</v>
      </c>
      <c r="M521" s="40">
        <v>7000</v>
      </c>
      <c r="N521" s="75">
        <f>VLOOKUP(P521,'CODIGOS RENTISTICOS'!$A$2:E1561,2,FALSE)</f>
        <v>825000000</v>
      </c>
      <c r="O521" s="75">
        <f>VLOOKUP(P521,'CODIGOS RENTISTICOS'!$A$2:F3728,3,FALSE)</f>
        <v>150109</v>
      </c>
      <c r="P521" s="39">
        <v>121245</v>
      </c>
      <c r="Q521" s="40">
        <v>7000</v>
      </c>
    </row>
    <row r="522" spans="1:17" x14ac:dyDescent="0.2">
      <c r="A522" s="39">
        <v>50000249</v>
      </c>
      <c r="B522" s="39">
        <v>24715</v>
      </c>
      <c r="C522" s="39" t="s">
        <v>285</v>
      </c>
      <c r="D522" s="39">
        <v>19195765</v>
      </c>
      <c r="E522" s="50">
        <v>37540</v>
      </c>
      <c r="F522" s="39">
        <v>2237595</v>
      </c>
      <c r="H522" s="39">
        <v>0</v>
      </c>
      <c r="I522" s="39">
        <v>0</v>
      </c>
      <c r="J522" s="40">
        <v>7000</v>
      </c>
      <c r="K522" s="40">
        <v>0</v>
      </c>
      <c r="L522" s="40">
        <v>0</v>
      </c>
      <c r="M522" s="40">
        <v>7000</v>
      </c>
      <c r="N522" s="75">
        <f>VLOOKUP(P522,'CODIGOS RENTISTICOS'!$A$2:E1562,2,FALSE)</f>
        <v>825000000</v>
      </c>
      <c r="O522" s="75">
        <f>VLOOKUP(P522,'CODIGOS RENTISTICOS'!$A$2:F3729,3,FALSE)</f>
        <v>150109</v>
      </c>
      <c r="P522" s="39">
        <v>121245</v>
      </c>
      <c r="Q522" s="40">
        <v>7000</v>
      </c>
    </row>
    <row r="523" spans="1:17" x14ac:dyDescent="0.2">
      <c r="A523" s="39">
        <v>50000249</v>
      </c>
      <c r="B523" s="39">
        <v>912066</v>
      </c>
      <c r="C523" s="39" t="s">
        <v>285</v>
      </c>
      <c r="D523" s="39">
        <v>38876751</v>
      </c>
      <c r="E523" s="50">
        <v>37540</v>
      </c>
      <c r="F523" s="39">
        <v>3161785</v>
      </c>
      <c r="H523" s="39">
        <v>0</v>
      </c>
      <c r="I523" s="39">
        <v>0</v>
      </c>
      <c r="J523" s="40">
        <v>9000</v>
      </c>
      <c r="K523" s="40">
        <v>0</v>
      </c>
      <c r="L523" s="40">
        <v>0</v>
      </c>
      <c r="M523" s="40">
        <v>9000</v>
      </c>
      <c r="N523" s="75">
        <f>VLOOKUP(P523,'CODIGOS RENTISTICOS'!$A$2:E1563,2,FALSE)</f>
        <v>825000000</v>
      </c>
      <c r="O523" s="75">
        <f>VLOOKUP(P523,'CODIGOS RENTISTICOS'!$A$2:F3730,3,FALSE)</f>
        <v>150109</v>
      </c>
      <c r="P523" s="39">
        <v>121245</v>
      </c>
      <c r="Q523" s="40">
        <v>9000</v>
      </c>
    </row>
    <row r="524" spans="1:17" x14ac:dyDescent="0.2">
      <c r="A524" s="39">
        <v>50000249</v>
      </c>
      <c r="B524" s="39">
        <v>912068</v>
      </c>
      <c r="C524" s="39" t="s">
        <v>285</v>
      </c>
      <c r="D524" s="39">
        <v>38876751</v>
      </c>
      <c r="E524" s="50">
        <v>37540</v>
      </c>
      <c r="F524" s="39">
        <v>3161785</v>
      </c>
      <c r="H524" s="39">
        <v>0</v>
      </c>
      <c r="I524" s="39">
        <v>0</v>
      </c>
      <c r="J524" s="40">
        <v>10000</v>
      </c>
      <c r="K524" s="40">
        <v>0</v>
      </c>
      <c r="L524" s="40">
        <v>0</v>
      </c>
      <c r="M524" s="40">
        <v>10000</v>
      </c>
      <c r="N524" s="75">
        <f>VLOOKUP(P524,'CODIGOS RENTISTICOS'!$A$2:E1564,2,FALSE)</f>
        <v>825000000</v>
      </c>
      <c r="O524" s="75">
        <f>VLOOKUP(P524,'CODIGOS RENTISTICOS'!$A$2:F3731,3,FALSE)</f>
        <v>150109</v>
      </c>
      <c r="P524" s="39">
        <v>121245</v>
      </c>
      <c r="Q524" s="40">
        <v>10000</v>
      </c>
    </row>
    <row r="525" spans="1:17" x14ac:dyDescent="0.2">
      <c r="A525" s="39">
        <v>50000249</v>
      </c>
      <c r="B525" s="39">
        <v>912069</v>
      </c>
      <c r="C525" s="39" t="s">
        <v>285</v>
      </c>
      <c r="D525" s="39">
        <v>6064636</v>
      </c>
      <c r="E525" s="50">
        <v>37540</v>
      </c>
      <c r="F525" s="39">
        <v>2571811</v>
      </c>
      <c r="H525" s="39">
        <v>0</v>
      </c>
      <c r="I525" s="39">
        <v>0</v>
      </c>
      <c r="J525" s="40">
        <v>10000</v>
      </c>
      <c r="K525" s="40">
        <v>0</v>
      </c>
      <c r="L525" s="40">
        <v>0</v>
      </c>
      <c r="M525" s="40">
        <v>10000</v>
      </c>
      <c r="N525" s="75">
        <f>VLOOKUP(P525,'CODIGOS RENTISTICOS'!$A$2:E1565,2,FALSE)</f>
        <v>825000000</v>
      </c>
      <c r="O525" s="75">
        <f>VLOOKUP(P525,'CODIGOS RENTISTICOS'!$A$2:F3732,3,FALSE)</f>
        <v>150109</v>
      </c>
      <c r="P525" s="39">
        <v>121245</v>
      </c>
      <c r="Q525" s="40">
        <v>10000</v>
      </c>
    </row>
    <row r="526" spans="1:17" x14ac:dyDescent="0.2">
      <c r="A526" s="39">
        <v>50000249</v>
      </c>
      <c r="B526" s="39">
        <v>912070</v>
      </c>
      <c r="C526" s="39" t="s">
        <v>285</v>
      </c>
      <c r="D526" s="39">
        <v>8300643706</v>
      </c>
      <c r="E526" s="50">
        <v>37540</v>
      </c>
      <c r="F526" s="39">
        <v>6696301</v>
      </c>
      <c r="H526" s="39">
        <v>0</v>
      </c>
      <c r="I526" s="39">
        <v>0</v>
      </c>
      <c r="J526" s="40">
        <v>42000</v>
      </c>
      <c r="K526" s="40">
        <v>0</v>
      </c>
      <c r="L526" s="40">
        <v>0</v>
      </c>
      <c r="M526" s="40">
        <v>42000</v>
      </c>
      <c r="N526" s="75">
        <f>VLOOKUP(P526,'CODIGOS RENTISTICOS'!$A$2:E1566,2,FALSE)</f>
        <v>825000000</v>
      </c>
      <c r="O526" s="75">
        <f>VLOOKUP(P526,'CODIGOS RENTISTICOS'!$A$2:F3733,3,FALSE)</f>
        <v>150109</v>
      </c>
      <c r="P526" s="39">
        <v>121245</v>
      </c>
      <c r="Q526" s="40">
        <v>42000</v>
      </c>
    </row>
    <row r="527" spans="1:17" x14ac:dyDescent="0.2">
      <c r="A527" s="39">
        <v>50000249</v>
      </c>
      <c r="B527" s="39">
        <v>912088</v>
      </c>
      <c r="C527" s="39" t="s">
        <v>285</v>
      </c>
      <c r="D527" s="39">
        <v>8350000783</v>
      </c>
      <c r="E527" s="50">
        <v>37540</v>
      </c>
      <c r="F527" s="39">
        <v>6600038</v>
      </c>
      <c r="H527" s="39">
        <v>0</v>
      </c>
      <c r="I527" s="39">
        <v>0</v>
      </c>
      <c r="J527" s="40">
        <v>85000</v>
      </c>
      <c r="K527" s="40">
        <v>0</v>
      </c>
      <c r="L527" s="40">
        <v>0</v>
      </c>
      <c r="M527" s="40">
        <v>85000</v>
      </c>
      <c r="N527" s="75">
        <f>VLOOKUP(P527,'CODIGOS RENTISTICOS'!$A$2:E1567,2,FALSE)</f>
        <v>825000000</v>
      </c>
      <c r="O527" s="75">
        <f>VLOOKUP(P527,'CODIGOS RENTISTICOS'!$A$2:F3734,3,FALSE)</f>
        <v>150109</v>
      </c>
      <c r="P527" s="39">
        <v>121245</v>
      </c>
      <c r="Q527" s="40">
        <v>85000</v>
      </c>
    </row>
    <row r="528" spans="1:17" x14ac:dyDescent="0.2">
      <c r="A528" s="39">
        <v>50000249</v>
      </c>
      <c r="B528" s="39">
        <v>912089</v>
      </c>
      <c r="C528" s="39" t="s">
        <v>285</v>
      </c>
      <c r="D528" s="39">
        <v>66681637</v>
      </c>
      <c r="E528" s="50">
        <v>37540</v>
      </c>
      <c r="F528" s="39">
        <v>5520635</v>
      </c>
      <c r="H528" s="39">
        <v>0</v>
      </c>
      <c r="I528" s="39">
        <v>0</v>
      </c>
      <c r="J528" s="40">
        <v>28000</v>
      </c>
      <c r="K528" s="40">
        <v>0</v>
      </c>
      <c r="L528" s="40">
        <v>0</v>
      </c>
      <c r="M528" s="40">
        <v>28000</v>
      </c>
      <c r="N528" s="75">
        <f>VLOOKUP(P528,'CODIGOS RENTISTICOS'!$A$2:E1568,2,FALSE)</f>
        <v>825000000</v>
      </c>
      <c r="O528" s="75">
        <f>VLOOKUP(P528,'CODIGOS RENTISTICOS'!$A$2:F3735,3,FALSE)</f>
        <v>150109</v>
      </c>
      <c r="P528" s="39">
        <v>121245</v>
      </c>
      <c r="Q528" s="40">
        <v>28000</v>
      </c>
    </row>
    <row r="529" spans="1:17" x14ac:dyDescent="0.2">
      <c r="A529" s="39">
        <v>50000249</v>
      </c>
      <c r="B529" s="39">
        <v>1144274</v>
      </c>
      <c r="C529" s="39" t="s">
        <v>285</v>
      </c>
      <c r="D529" s="39">
        <v>8001998897</v>
      </c>
      <c r="E529" s="50">
        <v>37540</v>
      </c>
      <c r="F529" s="39">
        <v>6090200</v>
      </c>
      <c r="H529" s="39">
        <v>0</v>
      </c>
      <c r="I529" s="39">
        <v>0</v>
      </c>
      <c r="J529" s="40">
        <v>15000</v>
      </c>
      <c r="K529" s="40">
        <v>0</v>
      </c>
      <c r="L529" s="40">
        <v>0</v>
      </c>
      <c r="M529" s="40">
        <v>15000</v>
      </c>
      <c r="N529" s="75">
        <f>VLOOKUP(P529,'CODIGOS RENTISTICOS'!$A$2:E1569,2,FALSE)</f>
        <v>825000000</v>
      </c>
      <c r="O529" s="75">
        <f>VLOOKUP(P529,'CODIGOS RENTISTICOS'!$A$2:F3736,3,FALSE)</f>
        <v>150109</v>
      </c>
      <c r="P529" s="39">
        <v>121245</v>
      </c>
      <c r="Q529" s="40">
        <v>15000</v>
      </c>
    </row>
    <row r="530" spans="1:17" x14ac:dyDescent="0.2">
      <c r="A530" s="39">
        <v>50000249</v>
      </c>
      <c r="B530" s="39">
        <v>2752884</v>
      </c>
      <c r="C530" s="39" t="s">
        <v>285</v>
      </c>
      <c r="D530" s="39">
        <v>8002360339</v>
      </c>
      <c r="E530" s="50">
        <v>37540</v>
      </c>
      <c r="F530" s="39">
        <v>0</v>
      </c>
      <c r="H530" s="39">
        <v>0</v>
      </c>
      <c r="I530" s="39">
        <v>0</v>
      </c>
      <c r="J530" s="40">
        <v>12000</v>
      </c>
      <c r="K530" s="40">
        <v>0</v>
      </c>
      <c r="L530" s="40">
        <v>0</v>
      </c>
      <c r="M530" s="40">
        <v>12000</v>
      </c>
      <c r="N530" s="75">
        <f>VLOOKUP(P530,'CODIGOS RENTISTICOS'!$A$2:E1570,2,FALSE)</f>
        <v>825000000</v>
      </c>
      <c r="O530" s="75">
        <f>VLOOKUP(P530,'CODIGOS RENTISTICOS'!$A$2:F3737,3,FALSE)</f>
        <v>150109</v>
      </c>
      <c r="P530" s="39">
        <v>121245</v>
      </c>
      <c r="Q530" s="40">
        <v>12000</v>
      </c>
    </row>
    <row r="531" spans="1:17" x14ac:dyDescent="0.2">
      <c r="A531" s="39">
        <v>50000249</v>
      </c>
      <c r="B531" s="39">
        <v>3137280</v>
      </c>
      <c r="C531" s="39" t="s">
        <v>285</v>
      </c>
      <c r="D531" s="39">
        <v>79253686</v>
      </c>
      <c r="E531" s="50">
        <v>37540</v>
      </c>
      <c r="F531" s="39">
        <v>6198213</v>
      </c>
      <c r="H531" s="39">
        <v>0</v>
      </c>
      <c r="I531" s="39">
        <v>0</v>
      </c>
      <c r="J531" s="40">
        <v>26000</v>
      </c>
      <c r="K531" s="40">
        <v>0</v>
      </c>
      <c r="L531" s="40">
        <v>0</v>
      </c>
      <c r="M531" s="40">
        <v>26000</v>
      </c>
      <c r="N531" s="75">
        <f>VLOOKUP(P531,'CODIGOS RENTISTICOS'!$A$2:E1571,2,FALSE)</f>
        <v>825000000</v>
      </c>
      <c r="O531" s="75">
        <f>VLOOKUP(P531,'CODIGOS RENTISTICOS'!$A$2:F3738,3,FALSE)</f>
        <v>150109</v>
      </c>
      <c r="P531" s="39">
        <v>121245</v>
      </c>
      <c r="Q531" s="40">
        <v>26000</v>
      </c>
    </row>
    <row r="532" spans="1:17" x14ac:dyDescent="0.2">
      <c r="A532" s="39">
        <v>50000249</v>
      </c>
      <c r="B532" s="39">
        <v>3137282</v>
      </c>
      <c r="C532" s="39" t="s">
        <v>285</v>
      </c>
      <c r="D532" s="39">
        <v>94193493</v>
      </c>
      <c r="E532" s="50">
        <v>37540</v>
      </c>
      <c r="F532" s="39">
        <v>6802381</v>
      </c>
      <c r="H532" s="39">
        <v>0</v>
      </c>
      <c r="I532" s="39">
        <v>0</v>
      </c>
      <c r="J532" s="40">
        <v>5000</v>
      </c>
      <c r="K532" s="40">
        <v>0</v>
      </c>
      <c r="L532" s="40">
        <v>0</v>
      </c>
      <c r="M532" s="40">
        <v>5000</v>
      </c>
      <c r="N532" s="75">
        <f>VLOOKUP(P532,'CODIGOS RENTISTICOS'!$A$2:E1572,2,FALSE)</f>
        <v>825000000</v>
      </c>
      <c r="O532" s="75">
        <f>VLOOKUP(P532,'CODIGOS RENTISTICOS'!$A$2:F3739,3,FALSE)</f>
        <v>150109</v>
      </c>
      <c r="P532" s="39">
        <v>121245</v>
      </c>
      <c r="Q532" s="40">
        <v>5000</v>
      </c>
    </row>
    <row r="533" spans="1:17" x14ac:dyDescent="0.2">
      <c r="A533" s="39">
        <v>50000249</v>
      </c>
      <c r="B533" s="39">
        <v>3137283</v>
      </c>
      <c r="C533" s="39" t="s">
        <v>285</v>
      </c>
      <c r="D533" s="39">
        <v>94193493</v>
      </c>
      <c r="E533" s="50">
        <v>37540</v>
      </c>
      <c r="F533" s="39">
        <v>6802381</v>
      </c>
      <c r="H533" s="39">
        <v>0</v>
      </c>
      <c r="I533" s="39">
        <v>0</v>
      </c>
      <c r="J533" s="40">
        <v>7000</v>
      </c>
      <c r="K533" s="40">
        <v>0</v>
      </c>
      <c r="L533" s="40">
        <v>0</v>
      </c>
      <c r="M533" s="40">
        <v>7000</v>
      </c>
      <c r="N533" s="75">
        <f>VLOOKUP(P533,'CODIGOS RENTISTICOS'!$A$2:E1573,2,FALSE)</f>
        <v>825000000</v>
      </c>
      <c r="O533" s="75">
        <f>VLOOKUP(P533,'CODIGOS RENTISTICOS'!$A$2:F3740,3,FALSE)</f>
        <v>150109</v>
      </c>
      <c r="P533" s="39">
        <v>121245</v>
      </c>
      <c r="Q533" s="40">
        <v>7000</v>
      </c>
    </row>
    <row r="534" spans="1:17" x14ac:dyDescent="0.2">
      <c r="A534" s="39">
        <v>50000249</v>
      </c>
      <c r="B534" s="39">
        <v>3161137</v>
      </c>
      <c r="C534" s="39" t="s">
        <v>285</v>
      </c>
      <c r="D534" s="39">
        <v>8300391317</v>
      </c>
      <c r="E534" s="50">
        <v>37540</v>
      </c>
      <c r="F534" s="39">
        <v>2714465</v>
      </c>
      <c r="H534" s="39">
        <v>0</v>
      </c>
      <c r="I534" s="39">
        <v>0</v>
      </c>
      <c r="J534" s="40">
        <v>14000</v>
      </c>
      <c r="K534" s="40">
        <v>0</v>
      </c>
      <c r="L534" s="40">
        <v>0</v>
      </c>
      <c r="M534" s="40">
        <v>14000</v>
      </c>
      <c r="N534" s="75">
        <f>VLOOKUP(P534,'CODIGOS RENTISTICOS'!$A$2:E1574,2,FALSE)</f>
        <v>825000000</v>
      </c>
      <c r="O534" s="75">
        <f>VLOOKUP(P534,'CODIGOS RENTISTICOS'!$A$2:F3741,3,FALSE)</f>
        <v>150109</v>
      </c>
      <c r="P534" s="39">
        <v>121245</v>
      </c>
      <c r="Q534" s="40">
        <v>14000</v>
      </c>
    </row>
    <row r="535" spans="1:17" x14ac:dyDescent="0.2">
      <c r="A535" s="39">
        <v>50000249</v>
      </c>
      <c r="B535" s="39">
        <v>3161192</v>
      </c>
      <c r="C535" s="39" t="s">
        <v>285</v>
      </c>
      <c r="D535" s="39">
        <v>14160037</v>
      </c>
      <c r="E535" s="50">
        <v>37540</v>
      </c>
      <c r="F535" s="39">
        <v>0</v>
      </c>
      <c r="H535" s="39">
        <v>0</v>
      </c>
      <c r="I535" s="39">
        <v>0</v>
      </c>
      <c r="J535" s="40">
        <v>2000</v>
      </c>
      <c r="K535" s="40">
        <v>0</v>
      </c>
      <c r="L535" s="40">
        <v>0</v>
      </c>
      <c r="M535" s="40">
        <v>2000</v>
      </c>
      <c r="N535" s="75">
        <f>VLOOKUP(P535,'CODIGOS RENTISTICOS'!$A$2:E1575,2,FALSE)</f>
        <v>825000000</v>
      </c>
      <c r="O535" s="75">
        <f>VLOOKUP(P535,'CODIGOS RENTISTICOS'!$A$2:F3742,3,FALSE)</f>
        <v>150109</v>
      </c>
      <c r="P535" s="39">
        <v>121245</v>
      </c>
      <c r="Q535" s="40">
        <v>2000</v>
      </c>
    </row>
    <row r="536" spans="1:17" x14ac:dyDescent="0.2">
      <c r="A536" s="39">
        <v>50000249</v>
      </c>
      <c r="B536" s="39">
        <v>3161782</v>
      </c>
      <c r="C536" s="39" t="s">
        <v>285</v>
      </c>
      <c r="D536" s="39">
        <v>79508133</v>
      </c>
      <c r="E536" s="50">
        <v>37540</v>
      </c>
      <c r="F536" s="39">
        <v>6731056</v>
      </c>
      <c r="H536" s="39">
        <v>0</v>
      </c>
      <c r="I536" s="39">
        <v>0</v>
      </c>
      <c r="J536" s="40">
        <v>309000</v>
      </c>
      <c r="K536" s="40">
        <v>0</v>
      </c>
      <c r="L536" s="40">
        <v>0</v>
      </c>
      <c r="M536" s="40">
        <v>309000</v>
      </c>
      <c r="N536" s="75">
        <f>VLOOKUP(P536,'CODIGOS RENTISTICOS'!$A$2:E1576,2,FALSE)</f>
        <v>825000000</v>
      </c>
      <c r="O536" s="75">
        <f>VLOOKUP(P536,'CODIGOS RENTISTICOS'!$A$2:F3743,3,FALSE)</f>
        <v>150109</v>
      </c>
      <c r="P536" s="39">
        <v>121245</v>
      </c>
      <c r="Q536" s="40">
        <v>309000</v>
      </c>
    </row>
    <row r="537" spans="1:17" x14ac:dyDescent="0.2">
      <c r="A537" s="39">
        <v>50000249</v>
      </c>
      <c r="B537" s="39">
        <v>3161800</v>
      </c>
      <c r="C537" s="39" t="s">
        <v>285</v>
      </c>
      <c r="D537" s="39">
        <v>8603505643</v>
      </c>
      <c r="E537" s="50">
        <v>37540</v>
      </c>
      <c r="F537" s="39">
        <v>3491122</v>
      </c>
      <c r="H537" s="39">
        <v>0</v>
      </c>
      <c r="I537" s="39">
        <v>0</v>
      </c>
      <c r="J537" s="40">
        <v>7000</v>
      </c>
      <c r="K537" s="40">
        <v>0</v>
      </c>
      <c r="L537" s="40">
        <v>0</v>
      </c>
      <c r="M537" s="40">
        <v>7000</v>
      </c>
      <c r="N537" s="75">
        <f>VLOOKUP(P537,'CODIGOS RENTISTICOS'!$A$2:E1577,2,FALSE)</f>
        <v>825000000</v>
      </c>
      <c r="O537" s="75">
        <f>VLOOKUP(P537,'CODIGOS RENTISTICOS'!$A$2:F3744,3,FALSE)</f>
        <v>150109</v>
      </c>
      <c r="P537" s="39">
        <v>121245</v>
      </c>
      <c r="Q537" s="40">
        <v>7000</v>
      </c>
    </row>
    <row r="538" spans="1:17" x14ac:dyDescent="0.2">
      <c r="A538" s="39">
        <v>50000249</v>
      </c>
      <c r="B538" s="39">
        <v>5167175</v>
      </c>
      <c r="C538" s="39" t="s">
        <v>285</v>
      </c>
      <c r="D538" s="39">
        <v>52440687</v>
      </c>
      <c r="E538" s="50">
        <v>37540</v>
      </c>
      <c r="F538" s="39">
        <v>7277451</v>
      </c>
      <c r="H538" s="39">
        <v>0</v>
      </c>
      <c r="I538" s="39">
        <v>0</v>
      </c>
      <c r="J538" s="40">
        <v>309000</v>
      </c>
      <c r="K538" s="40">
        <v>0</v>
      </c>
      <c r="L538" s="40">
        <v>0</v>
      </c>
      <c r="M538" s="40">
        <v>309000</v>
      </c>
      <c r="N538" s="75">
        <f>VLOOKUP(P538,'CODIGOS RENTISTICOS'!$A$2:E1578,2,FALSE)</f>
        <v>96200000</v>
      </c>
      <c r="O538" s="75">
        <f>VLOOKUP(P538,'CODIGOS RENTISTICOS'!$A$2:F3745,3,FALSE)</f>
        <v>350101</v>
      </c>
      <c r="P538" s="39">
        <v>121230</v>
      </c>
      <c r="Q538" s="40">
        <v>309000</v>
      </c>
    </row>
    <row r="539" spans="1:17" x14ac:dyDescent="0.2">
      <c r="A539" s="39">
        <v>50000249</v>
      </c>
      <c r="B539" s="39">
        <v>6577718</v>
      </c>
      <c r="C539" s="39" t="s">
        <v>285</v>
      </c>
      <c r="D539" s="39">
        <v>8000285829</v>
      </c>
      <c r="E539" s="50">
        <v>37540</v>
      </c>
      <c r="F539" s="39">
        <v>2314848</v>
      </c>
      <c r="H539" s="39">
        <v>0</v>
      </c>
      <c r="I539" s="39">
        <v>0</v>
      </c>
      <c r="J539" s="40">
        <v>35000</v>
      </c>
      <c r="K539" s="40">
        <v>0</v>
      </c>
      <c r="L539" s="40">
        <v>0</v>
      </c>
      <c r="M539" s="40">
        <v>35000</v>
      </c>
      <c r="N539" s="75">
        <f>VLOOKUP(P539,'CODIGOS RENTISTICOS'!$A$2:E1579,2,FALSE)</f>
        <v>825000000</v>
      </c>
      <c r="O539" s="75">
        <f>VLOOKUP(P539,'CODIGOS RENTISTICOS'!$A$2:F3746,3,FALSE)</f>
        <v>150109</v>
      </c>
      <c r="P539" s="39">
        <v>121245</v>
      </c>
      <c r="Q539" s="40">
        <v>35000</v>
      </c>
    </row>
    <row r="540" spans="1:17" x14ac:dyDescent="0.2">
      <c r="A540" s="39">
        <v>50000249</v>
      </c>
      <c r="B540" s="39">
        <v>1208474</v>
      </c>
      <c r="C540" s="39" t="s">
        <v>285</v>
      </c>
      <c r="D540" s="39">
        <v>8600352008</v>
      </c>
      <c r="E540" s="50">
        <v>37540</v>
      </c>
      <c r="F540" s="39">
        <v>2495615</v>
      </c>
      <c r="H540" s="39">
        <v>0</v>
      </c>
      <c r="I540" s="39">
        <v>0</v>
      </c>
      <c r="J540" s="40">
        <v>1413628</v>
      </c>
      <c r="K540" s="40">
        <v>0</v>
      </c>
      <c r="L540" s="40">
        <v>0</v>
      </c>
      <c r="M540" s="40">
        <v>1413628</v>
      </c>
      <c r="N540" s="75">
        <f>VLOOKUP(P540,'CODIGOS RENTISTICOS'!$A$2:E1580,2,FALSE)</f>
        <v>825000000</v>
      </c>
      <c r="O540" s="75">
        <f>VLOOKUP(P540,'CODIGOS RENTISTICOS'!$A$2:F3747,3,FALSE)</f>
        <v>150109</v>
      </c>
      <c r="P540" s="39">
        <v>121245</v>
      </c>
      <c r="Q540" s="40">
        <v>1413628</v>
      </c>
    </row>
    <row r="541" spans="1:17" x14ac:dyDescent="0.2">
      <c r="A541" s="39">
        <v>50000249</v>
      </c>
      <c r="B541" s="39">
        <v>1208475</v>
      </c>
      <c r="C541" s="39" t="s">
        <v>285</v>
      </c>
      <c r="D541" s="39">
        <v>8000855269</v>
      </c>
      <c r="E541" s="50">
        <v>37540</v>
      </c>
      <c r="F541" s="39">
        <v>2536265</v>
      </c>
      <c r="H541" s="39">
        <v>0</v>
      </c>
      <c r="I541" s="39">
        <v>0</v>
      </c>
      <c r="J541" s="40">
        <v>94000</v>
      </c>
      <c r="K541" s="40">
        <v>0</v>
      </c>
      <c r="L541" s="40">
        <v>0</v>
      </c>
      <c r="M541" s="40">
        <v>94000</v>
      </c>
      <c r="N541" s="75">
        <f>VLOOKUP(P541,'CODIGOS RENTISTICOS'!$A$2:E1581,2,FALSE)</f>
        <v>825000000</v>
      </c>
      <c r="O541" s="75">
        <f>VLOOKUP(P541,'CODIGOS RENTISTICOS'!$A$2:F3748,3,FALSE)</f>
        <v>150109</v>
      </c>
      <c r="P541" s="39">
        <v>121245</v>
      </c>
      <c r="Q541" s="40">
        <v>94000</v>
      </c>
    </row>
    <row r="542" spans="1:17" x14ac:dyDescent="0.2">
      <c r="A542" s="39">
        <v>50000249</v>
      </c>
      <c r="B542" s="39">
        <v>1231102</v>
      </c>
      <c r="C542" s="39" t="s">
        <v>285</v>
      </c>
      <c r="D542" s="39">
        <v>8001541169</v>
      </c>
      <c r="E542" s="50">
        <v>37540</v>
      </c>
      <c r="F542" s="39">
        <v>3110799</v>
      </c>
      <c r="H542" s="39">
        <v>0</v>
      </c>
      <c r="I542" s="39">
        <v>0</v>
      </c>
      <c r="J542" s="40">
        <v>492700</v>
      </c>
      <c r="K542" s="40">
        <v>0</v>
      </c>
      <c r="L542" s="40">
        <v>0</v>
      </c>
      <c r="M542" s="40">
        <v>492700</v>
      </c>
      <c r="N542" s="75">
        <f>VLOOKUP(P542,'CODIGOS RENTISTICOS'!$A$2:E1582,2,FALSE)</f>
        <v>825000000</v>
      </c>
      <c r="O542" s="75">
        <f>VLOOKUP(P542,'CODIGOS RENTISTICOS'!$A$2:F3749,3,FALSE)</f>
        <v>150109</v>
      </c>
      <c r="P542" s="39">
        <v>121245</v>
      </c>
      <c r="Q542" s="40">
        <v>492700</v>
      </c>
    </row>
    <row r="543" spans="1:17" x14ac:dyDescent="0.2">
      <c r="A543" s="39">
        <v>50000249</v>
      </c>
      <c r="B543" s="39">
        <v>1101628</v>
      </c>
      <c r="C543" s="39" t="s">
        <v>33</v>
      </c>
      <c r="D543" s="39">
        <v>3341751</v>
      </c>
      <c r="E543" s="50">
        <v>37540</v>
      </c>
      <c r="F543" s="39">
        <v>5134944</v>
      </c>
      <c r="H543" s="39">
        <v>0</v>
      </c>
      <c r="I543" s="39">
        <v>0</v>
      </c>
      <c r="J543" s="40">
        <v>309000</v>
      </c>
      <c r="K543" s="40">
        <v>0</v>
      </c>
      <c r="L543" s="40">
        <v>0</v>
      </c>
      <c r="M543" s="40">
        <v>309000</v>
      </c>
      <c r="N543" s="75">
        <f>VLOOKUP(P543,'CODIGOS RENTISTICOS'!$A$2:E1583,2,FALSE)</f>
        <v>96200000</v>
      </c>
      <c r="O543" s="75">
        <f>VLOOKUP(P543,'CODIGOS RENTISTICOS'!$A$2:F3750,3,FALSE)</f>
        <v>350101</v>
      </c>
      <c r="P543" s="39">
        <v>121230</v>
      </c>
      <c r="Q543" s="40">
        <v>309000</v>
      </c>
    </row>
    <row r="544" spans="1:17" x14ac:dyDescent="0.2">
      <c r="A544" s="39">
        <v>50000249</v>
      </c>
      <c r="B544" s="39">
        <v>1101631</v>
      </c>
      <c r="C544" s="39" t="s">
        <v>33</v>
      </c>
      <c r="D544" s="39">
        <v>21330655</v>
      </c>
      <c r="E544" s="50">
        <v>37540</v>
      </c>
      <c r="F544" s="39">
        <v>2519599</v>
      </c>
      <c r="H544" s="39">
        <v>0</v>
      </c>
      <c r="I544" s="39">
        <v>0</v>
      </c>
      <c r="J544" s="40">
        <v>309000</v>
      </c>
      <c r="K544" s="40">
        <v>0</v>
      </c>
      <c r="L544" s="40">
        <v>0</v>
      </c>
      <c r="M544" s="40">
        <v>309000</v>
      </c>
      <c r="N544" s="75">
        <f>VLOOKUP(P544,'CODIGOS RENTISTICOS'!$A$2:E1584,2,FALSE)</f>
        <v>96200000</v>
      </c>
      <c r="O544" s="75">
        <f>VLOOKUP(P544,'CODIGOS RENTISTICOS'!$A$2:F3751,3,FALSE)</f>
        <v>350101</v>
      </c>
      <c r="P544" s="39">
        <v>121230</v>
      </c>
      <c r="Q544" s="40">
        <v>309000</v>
      </c>
    </row>
    <row r="545" spans="1:17" x14ac:dyDescent="0.2">
      <c r="A545" s="39">
        <v>50000249</v>
      </c>
      <c r="B545" s="39">
        <v>6605793</v>
      </c>
      <c r="C545" s="39" t="s">
        <v>33</v>
      </c>
      <c r="D545" s="39">
        <v>8909165754</v>
      </c>
      <c r="E545" s="50">
        <v>37540</v>
      </c>
      <c r="F545" s="39">
        <v>2323060</v>
      </c>
      <c r="H545" s="39">
        <v>0</v>
      </c>
      <c r="I545" s="39">
        <v>0</v>
      </c>
      <c r="J545" s="40">
        <v>144000</v>
      </c>
      <c r="K545" s="40">
        <v>0</v>
      </c>
      <c r="L545" s="40">
        <v>0</v>
      </c>
      <c r="M545" s="40">
        <v>144000</v>
      </c>
      <c r="N545" s="75">
        <f>VLOOKUP(P545,'CODIGOS RENTISTICOS'!$A$2:E1585,2,FALSE)</f>
        <v>910300000</v>
      </c>
      <c r="O545" s="75">
        <f>VLOOKUP(P545,'CODIGOS RENTISTICOS'!$A$2:F3752,3,FALSE)</f>
        <v>130113</v>
      </c>
      <c r="P545" s="39">
        <v>121235</v>
      </c>
      <c r="Q545" s="40">
        <v>144000</v>
      </c>
    </row>
    <row r="546" spans="1:17" x14ac:dyDescent="0.2">
      <c r="A546" s="39">
        <v>50000249</v>
      </c>
      <c r="B546" s="39">
        <v>2862204</v>
      </c>
      <c r="C546" s="39" t="s">
        <v>287</v>
      </c>
      <c r="D546" s="39">
        <v>8000416282</v>
      </c>
      <c r="E546" s="50">
        <v>37540</v>
      </c>
      <c r="F546" s="39">
        <v>4563322</v>
      </c>
      <c r="H546" s="39">
        <v>0</v>
      </c>
      <c r="I546" s="39">
        <v>0</v>
      </c>
      <c r="J546" s="40">
        <v>77000</v>
      </c>
      <c r="K546" s="40">
        <v>0</v>
      </c>
      <c r="L546" s="40">
        <v>0</v>
      </c>
      <c r="M546" s="40">
        <v>77000</v>
      </c>
      <c r="N546" s="75">
        <f>VLOOKUP(P546,'CODIGOS RENTISTICOS'!$A$2:E1586,2,FALSE)</f>
        <v>825000000</v>
      </c>
      <c r="O546" s="75">
        <f>VLOOKUP(P546,'CODIGOS RENTISTICOS'!$A$2:F3753,3,FALSE)</f>
        <v>150109</v>
      </c>
      <c r="P546" s="39">
        <v>121245</v>
      </c>
      <c r="Q546" s="40">
        <v>77000</v>
      </c>
    </row>
    <row r="547" spans="1:17" x14ac:dyDescent="0.2">
      <c r="A547" s="39">
        <v>50000249</v>
      </c>
      <c r="B547" s="39">
        <v>690484</v>
      </c>
      <c r="C547" s="39" t="s">
        <v>34</v>
      </c>
      <c r="D547" s="39">
        <v>73120331</v>
      </c>
      <c r="E547" s="50">
        <v>37540</v>
      </c>
      <c r="F547" s="39">
        <v>6610660</v>
      </c>
      <c r="H547" s="39">
        <v>0</v>
      </c>
      <c r="I547" s="39">
        <v>0</v>
      </c>
      <c r="J547" s="40">
        <v>50000</v>
      </c>
      <c r="K547" s="40">
        <v>0</v>
      </c>
      <c r="L547" s="40">
        <v>0</v>
      </c>
      <c r="M547" s="40">
        <v>50000</v>
      </c>
      <c r="N547" s="75">
        <f>VLOOKUP(P547,'CODIGOS RENTISTICOS'!$A$2:E1587,2,FALSE)</f>
        <v>910300000</v>
      </c>
      <c r="O547" s="75">
        <f>VLOOKUP(P547,'CODIGOS RENTISTICOS'!$A$2:F3754,3,FALSE)</f>
        <v>130113</v>
      </c>
      <c r="P547" s="39">
        <v>121235</v>
      </c>
      <c r="Q547" s="40">
        <v>50000</v>
      </c>
    </row>
    <row r="548" spans="1:17" x14ac:dyDescent="0.2">
      <c r="A548" s="39">
        <v>50000249</v>
      </c>
      <c r="B548" s="39">
        <v>896763</v>
      </c>
      <c r="C548" s="39" t="s">
        <v>129</v>
      </c>
      <c r="D548" s="39">
        <v>8001326584</v>
      </c>
      <c r="E548" s="50">
        <v>37540</v>
      </c>
      <c r="F548" s="39">
        <v>7638034</v>
      </c>
      <c r="H548" s="39">
        <v>1</v>
      </c>
      <c r="I548" s="39">
        <v>0</v>
      </c>
      <c r="J548" s="40">
        <v>0</v>
      </c>
      <c r="K548" s="40">
        <v>558298</v>
      </c>
      <c r="L548" s="40">
        <v>0</v>
      </c>
      <c r="M548" s="40">
        <v>558298</v>
      </c>
      <c r="N548" s="75">
        <f>VLOOKUP(P548,'CODIGOS RENTISTICOS'!$A$2:E1588,2,FALSE)</f>
        <v>11000000</v>
      </c>
      <c r="O548" s="75">
        <f>VLOOKUP(P548,'CODIGOS RENTISTICOS'!$A$2:F3755,3,FALSE)</f>
        <v>230101</v>
      </c>
      <c r="P548" s="39">
        <v>270904</v>
      </c>
      <c r="Q548" s="40">
        <v>558298</v>
      </c>
    </row>
    <row r="549" spans="1:17" x14ac:dyDescent="0.2">
      <c r="A549" s="39">
        <v>50000249</v>
      </c>
      <c r="B549" s="39">
        <v>1119695</v>
      </c>
      <c r="C549" s="39" t="s">
        <v>291</v>
      </c>
      <c r="D549" s="39">
        <v>8170002594</v>
      </c>
      <c r="E549" s="50">
        <v>37540</v>
      </c>
      <c r="F549" s="39">
        <v>8232198</v>
      </c>
      <c r="H549" s="39">
        <v>1</v>
      </c>
      <c r="I549" s="39">
        <v>0</v>
      </c>
      <c r="J549" s="40">
        <v>0</v>
      </c>
      <c r="K549" s="40">
        <v>3164364.32</v>
      </c>
      <c r="L549" s="40">
        <v>0</v>
      </c>
      <c r="M549" s="40">
        <v>3164364.32</v>
      </c>
      <c r="N549" s="75">
        <f>VLOOKUP(P549,'CODIGOS RENTISTICOS'!$A$2:E1589,2,FALSE)</f>
        <v>96200000</v>
      </c>
      <c r="O549" s="75">
        <f>VLOOKUP(P549,'CODIGOS RENTISTICOS'!$A$2:F3756,3,FALSE)</f>
        <v>350101</v>
      </c>
      <c r="P549" s="39">
        <v>121203</v>
      </c>
      <c r="Q549" s="40">
        <v>3164364.32</v>
      </c>
    </row>
    <row r="550" spans="1:17" x14ac:dyDescent="0.2">
      <c r="A550" s="39">
        <v>50000249</v>
      </c>
      <c r="B550" s="39">
        <v>1247769</v>
      </c>
      <c r="C550" s="39" t="s">
        <v>36</v>
      </c>
      <c r="D550" s="39">
        <v>91447744</v>
      </c>
      <c r="E550" s="50">
        <v>37540</v>
      </c>
      <c r="F550" s="39">
        <v>6225616</v>
      </c>
      <c r="H550" s="39">
        <v>0</v>
      </c>
      <c r="I550" s="39">
        <v>0</v>
      </c>
      <c r="J550" s="40">
        <v>51500</v>
      </c>
      <c r="K550" s="40">
        <v>0</v>
      </c>
      <c r="L550" s="40">
        <v>0</v>
      </c>
      <c r="M550" s="40">
        <v>51500</v>
      </c>
      <c r="N550" s="75">
        <f>VLOOKUP(P550,'CODIGOS RENTISTICOS'!$A$2:E1590,2,FALSE)</f>
        <v>96300000</v>
      </c>
      <c r="O550" s="75">
        <f>VLOOKUP(P550,'CODIGOS RENTISTICOS'!$A$2:F3757,3,FALSE)</f>
        <v>360101</v>
      </c>
      <c r="P550" s="39">
        <v>121270</v>
      </c>
      <c r="Q550" s="40">
        <v>51500</v>
      </c>
    </row>
    <row r="551" spans="1:17" x14ac:dyDescent="0.2">
      <c r="A551" s="39">
        <v>50000249</v>
      </c>
      <c r="B551" s="39">
        <v>387904</v>
      </c>
      <c r="C551" s="39" t="s">
        <v>293</v>
      </c>
      <c r="D551" s="39">
        <v>8600706403</v>
      </c>
      <c r="E551" s="50">
        <v>37540</v>
      </c>
      <c r="F551" s="39">
        <v>8200300</v>
      </c>
      <c r="H551" s="39">
        <v>0</v>
      </c>
      <c r="I551" s="39">
        <v>0</v>
      </c>
      <c r="J551" s="40">
        <v>70000</v>
      </c>
      <c r="K551" s="40">
        <v>0</v>
      </c>
      <c r="L551" s="40">
        <v>0</v>
      </c>
      <c r="M551" s="40">
        <v>70000</v>
      </c>
      <c r="N551" s="75">
        <f>VLOOKUP(P551,'CODIGOS RENTISTICOS'!$A$2:E1591,2,FALSE)</f>
        <v>825000000</v>
      </c>
      <c r="O551" s="75">
        <f>VLOOKUP(P551,'CODIGOS RENTISTICOS'!$A$2:F3758,3,FALSE)</f>
        <v>150109</v>
      </c>
      <c r="P551" s="39">
        <v>121245</v>
      </c>
      <c r="Q551" s="40">
        <v>70000</v>
      </c>
    </row>
    <row r="552" spans="1:17" x14ac:dyDescent="0.2">
      <c r="A552" s="39">
        <v>50000249</v>
      </c>
      <c r="B552" s="39">
        <v>1161119</v>
      </c>
      <c r="C552" s="39" t="s">
        <v>293</v>
      </c>
      <c r="D552" s="39">
        <v>8600706403</v>
      </c>
      <c r="E552" s="50">
        <v>37540</v>
      </c>
      <c r="F552" s="39">
        <v>8200300</v>
      </c>
      <c r="H552" s="39">
        <v>0</v>
      </c>
      <c r="I552" s="39">
        <v>0</v>
      </c>
      <c r="J552" s="40">
        <v>90000</v>
      </c>
      <c r="K552" s="40">
        <v>0</v>
      </c>
      <c r="L552" s="40">
        <v>0</v>
      </c>
      <c r="M552" s="40">
        <v>90000</v>
      </c>
      <c r="N552" s="75">
        <f>VLOOKUP(P552,'CODIGOS RENTISTICOS'!$A$2:E1592,2,FALSE)</f>
        <v>825000000</v>
      </c>
      <c r="O552" s="75">
        <f>VLOOKUP(P552,'CODIGOS RENTISTICOS'!$A$2:F3759,3,FALSE)</f>
        <v>150109</v>
      </c>
      <c r="P552" s="39">
        <v>121245</v>
      </c>
      <c r="Q552" s="40">
        <v>90000</v>
      </c>
    </row>
    <row r="553" spans="1:17" x14ac:dyDescent="0.2">
      <c r="A553" s="39">
        <v>50000249</v>
      </c>
      <c r="B553" s="39">
        <v>701663</v>
      </c>
      <c r="C553" s="39" t="s">
        <v>123</v>
      </c>
      <c r="D553" s="39">
        <v>8190005303</v>
      </c>
      <c r="E553" s="50">
        <v>37540</v>
      </c>
      <c r="F553" s="39">
        <v>4215209</v>
      </c>
      <c r="H553" s="39">
        <v>1</v>
      </c>
      <c r="I553" s="39">
        <v>0</v>
      </c>
      <c r="J553" s="40">
        <v>0</v>
      </c>
      <c r="K553" s="40">
        <v>1347371.85</v>
      </c>
      <c r="L553" s="40">
        <v>0</v>
      </c>
      <c r="M553" s="40">
        <v>1347371.85</v>
      </c>
      <c r="N553" s="75">
        <f>VLOOKUP(P553,'CODIGOS RENTISTICOS'!$A$2:E1593,2,FALSE)</f>
        <v>96400000</v>
      </c>
      <c r="O553" s="75">
        <f>VLOOKUP(P553,'CODIGOS RENTISTICOS'!$A$2:F3760,3,FALSE)</f>
        <v>370101</v>
      </c>
      <c r="P553" s="39">
        <v>6040</v>
      </c>
      <c r="Q553" s="40">
        <v>1347371.85</v>
      </c>
    </row>
    <row r="554" spans="1:17" x14ac:dyDescent="0.2">
      <c r="A554" s="39">
        <v>50000249</v>
      </c>
      <c r="B554" s="39">
        <v>920185</v>
      </c>
      <c r="C554" s="39" t="s">
        <v>123</v>
      </c>
      <c r="D554" s="39">
        <v>8190005303</v>
      </c>
      <c r="E554" s="50">
        <v>37540</v>
      </c>
      <c r="F554" s="39">
        <v>4215209</v>
      </c>
      <c r="H554" s="39">
        <v>1</v>
      </c>
      <c r="I554" s="39">
        <v>0</v>
      </c>
      <c r="J554" s="40">
        <v>0</v>
      </c>
      <c r="K554" s="40">
        <v>1575114.2</v>
      </c>
      <c r="L554" s="40">
        <v>0</v>
      </c>
      <c r="M554" s="40">
        <v>1575114.2</v>
      </c>
      <c r="N554" s="75">
        <f>VLOOKUP(P554,'CODIGOS RENTISTICOS'!$A$2:E1594,2,FALSE)</f>
        <v>96400000</v>
      </c>
      <c r="O554" s="75">
        <f>VLOOKUP(P554,'CODIGOS RENTISTICOS'!$A$2:F3761,3,FALSE)</f>
        <v>370101</v>
      </c>
      <c r="P554" s="39">
        <v>6040</v>
      </c>
      <c r="Q554" s="40">
        <v>1575114.2</v>
      </c>
    </row>
    <row r="555" spans="1:17" x14ac:dyDescent="0.2">
      <c r="A555" s="39">
        <v>50000249</v>
      </c>
      <c r="B555" s="39">
        <v>5699113</v>
      </c>
      <c r="C555" s="39" t="s">
        <v>123</v>
      </c>
      <c r="D555" s="39">
        <v>12608560</v>
      </c>
      <c r="E555" s="50">
        <v>37540</v>
      </c>
      <c r="F555" s="39">
        <v>4340143</v>
      </c>
      <c r="H555" s="39">
        <v>0</v>
      </c>
      <c r="I555" s="39">
        <v>0</v>
      </c>
      <c r="J555" s="40">
        <v>7000</v>
      </c>
      <c r="K555" s="40">
        <v>0</v>
      </c>
      <c r="L555" s="40">
        <v>0</v>
      </c>
      <c r="M555" s="40">
        <v>7000</v>
      </c>
      <c r="N555" s="75">
        <f>VLOOKUP(P555,'CODIGOS RENTISTICOS'!$A$2:E1595,2,FALSE)</f>
        <v>825000000</v>
      </c>
      <c r="O555" s="75">
        <f>VLOOKUP(P555,'CODIGOS RENTISTICOS'!$A$2:F3762,3,FALSE)</f>
        <v>150109</v>
      </c>
      <c r="P555" s="39">
        <v>121245</v>
      </c>
      <c r="Q555" s="40">
        <v>7000</v>
      </c>
    </row>
    <row r="556" spans="1:17" x14ac:dyDescent="0.2">
      <c r="A556" s="39">
        <v>50000249</v>
      </c>
      <c r="B556" s="39">
        <v>5699240</v>
      </c>
      <c r="C556" s="39" t="s">
        <v>123</v>
      </c>
      <c r="D556" s="39">
        <v>19591847</v>
      </c>
      <c r="E556" s="50">
        <v>37540</v>
      </c>
      <c r="F556" s="39">
        <v>4104065</v>
      </c>
      <c r="H556" s="39">
        <v>0</v>
      </c>
      <c r="I556" s="39">
        <v>0</v>
      </c>
      <c r="J556" s="40">
        <v>7000</v>
      </c>
      <c r="K556" s="40">
        <v>0</v>
      </c>
      <c r="L556" s="40">
        <v>0</v>
      </c>
      <c r="M556" s="40">
        <v>7000</v>
      </c>
      <c r="N556" s="75">
        <f>VLOOKUP(P556,'CODIGOS RENTISTICOS'!$A$2:E1596,2,FALSE)</f>
        <v>825000000</v>
      </c>
      <c r="O556" s="75">
        <f>VLOOKUP(P556,'CODIGOS RENTISTICOS'!$A$2:F3763,3,FALSE)</f>
        <v>150109</v>
      </c>
      <c r="P556" s="39">
        <v>121245</v>
      </c>
      <c r="Q556" s="40">
        <v>7000</v>
      </c>
    </row>
    <row r="557" spans="1:17" x14ac:dyDescent="0.2">
      <c r="A557" s="39">
        <v>50000249</v>
      </c>
      <c r="B557" s="39">
        <v>5699443</v>
      </c>
      <c r="C557" s="39" t="s">
        <v>123</v>
      </c>
      <c r="D557" s="39">
        <v>85451275</v>
      </c>
      <c r="E557" s="50">
        <v>37540</v>
      </c>
      <c r="F557" s="39">
        <v>4317521</v>
      </c>
      <c r="H557" s="39">
        <v>0</v>
      </c>
      <c r="I557" s="39">
        <v>0</v>
      </c>
      <c r="J557" s="40">
        <v>7000</v>
      </c>
      <c r="K557" s="40">
        <v>0</v>
      </c>
      <c r="L557" s="40">
        <v>0</v>
      </c>
      <c r="M557" s="40">
        <v>7000</v>
      </c>
      <c r="N557" s="75">
        <f>VLOOKUP(P557,'CODIGOS RENTISTICOS'!$A$2:E1597,2,FALSE)</f>
        <v>825000000</v>
      </c>
      <c r="O557" s="75">
        <f>VLOOKUP(P557,'CODIGOS RENTISTICOS'!$A$2:F3764,3,FALSE)</f>
        <v>150109</v>
      </c>
      <c r="P557" s="39">
        <v>121245</v>
      </c>
      <c r="Q557" s="40">
        <v>7000</v>
      </c>
    </row>
    <row r="558" spans="1:17" x14ac:dyDescent="0.2">
      <c r="A558" s="39">
        <v>50000249</v>
      </c>
      <c r="B558" s="39">
        <v>5699457</v>
      </c>
      <c r="C558" s="39" t="s">
        <v>123</v>
      </c>
      <c r="D558" s="39">
        <v>36537740</v>
      </c>
      <c r="E558" s="50">
        <v>37540</v>
      </c>
      <c r="F558" s="39">
        <v>4210632</v>
      </c>
      <c r="H558" s="39">
        <v>0</v>
      </c>
      <c r="I558" s="39">
        <v>0</v>
      </c>
      <c r="J558" s="40">
        <v>282986</v>
      </c>
      <c r="K558" s="40">
        <v>0</v>
      </c>
      <c r="L558" s="40">
        <v>0</v>
      </c>
      <c r="M558" s="40">
        <v>282986</v>
      </c>
      <c r="N558" s="75">
        <f>VLOOKUP(P558,'CODIGOS RENTISTICOS'!$A$2:E1598,2,FALSE)</f>
        <v>12200000</v>
      </c>
      <c r="O558" s="75">
        <f>VLOOKUP(P558,'CODIGOS RENTISTICOS'!$A$2:F3765,3,FALSE)</f>
        <v>250101</v>
      </c>
      <c r="P558" s="39">
        <v>121225</v>
      </c>
      <c r="Q558" s="40">
        <v>282986</v>
      </c>
    </row>
    <row r="559" spans="1:17" x14ac:dyDescent="0.2">
      <c r="A559" s="39">
        <v>50000249</v>
      </c>
      <c r="B559" s="39">
        <v>1099239</v>
      </c>
      <c r="C559" s="39" t="s">
        <v>124</v>
      </c>
      <c r="D559" s="39">
        <v>8001353426</v>
      </c>
      <c r="E559" s="50">
        <v>37540</v>
      </c>
      <c r="F559" s="39">
        <v>6623364</v>
      </c>
      <c r="H559" s="39">
        <v>0</v>
      </c>
      <c r="I559" s="39">
        <v>0</v>
      </c>
      <c r="J559" s="40">
        <v>5880</v>
      </c>
      <c r="K559" s="40">
        <v>0</v>
      </c>
      <c r="L559" s="40">
        <v>0</v>
      </c>
      <c r="M559" s="40">
        <v>5880</v>
      </c>
      <c r="N559" s="75">
        <f>VLOOKUP(P559,'CODIGOS RENTISTICOS'!$A$2:E1599,2,FALSE)</f>
        <v>12400000</v>
      </c>
      <c r="O559" s="75">
        <f>VLOOKUP(P559,'CODIGOS RENTISTICOS'!$A$2:F3766,3,FALSE)</f>
        <v>270102</v>
      </c>
      <c r="P559" s="39">
        <v>50110202</v>
      </c>
      <c r="Q559" s="40">
        <v>5880</v>
      </c>
    </row>
    <row r="560" spans="1:17" x14ac:dyDescent="0.2">
      <c r="A560" s="39">
        <v>50000249</v>
      </c>
      <c r="B560" s="39">
        <v>1099242</v>
      </c>
      <c r="C560" s="39" t="s">
        <v>124</v>
      </c>
      <c r="D560" s="39">
        <v>326521</v>
      </c>
      <c r="E560" s="50">
        <v>37540</v>
      </c>
      <c r="F560" s="39">
        <v>6620621</v>
      </c>
      <c r="H560" s="39">
        <v>0</v>
      </c>
      <c r="I560" s="39">
        <v>0</v>
      </c>
      <c r="J560" s="40">
        <v>39015</v>
      </c>
      <c r="K560" s="40">
        <v>0</v>
      </c>
      <c r="L560" s="40">
        <v>0</v>
      </c>
      <c r="M560" s="40">
        <v>39015</v>
      </c>
      <c r="N560" s="75">
        <f>VLOOKUP(P560,'CODIGOS RENTISTICOS'!$A$2:E1600,2,FALSE)</f>
        <v>12400000</v>
      </c>
      <c r="O560" s="75">
        <f>VLOOKUP(P560,'CODIGOS RENTISTICOS'!$A$2:F3767,3,FALSE)</f>
        <v>270102</v>
      </c>
      <c r="P560" s="39">
        <v>50110202</v>
      </c>
      <c r="Q560" s="40">
        <v>39015</v>
      </c>
    </row>
    <row r="561" spans="1:17" x14ac:dyDescent="0.2">
      <c r="A561" s="39">
        <v>50000249</v>
      </c>
      <c r="B561" s="39">
        <v>5634905</v>
      </c>
      <c r="C561" s="39" t="s">
        <v>40</v>
      </c>
      <c r="D561" s="39">
        <v>37241803</v>
      </c>
      <c r="E561" s="50">
        <v>37540</v>
      </c>
      <c r="F561" s="39">
        <v>5783068</v>
      </c>
      <c r="H561" s="39">
        <v>0</v>
      </c>
      <c r="I561" s="39">
        <v>0</v>
      </c>
      <c r="J561" s="40">
        <v>27000</v>
      </c>
      <c r="K561" s="40">
        <v>0</v>
      </c>
      <c r="L561" s="40">
        <v>0</v>
      </c>
      <c r="M561" s="40">
        <v>27000</v>
      </c>
      <c r="N561" s="75">
        <f>VLOOKUP(P561,'CODIGOS RENTISTICOS'!$A$2:E1601,2,FALSE)</f>
        <v>11500000</v>
      </c>
      <c r="O561" s="75">
        <f>VLOOKUP(P561,'CODIGOS RENTISTICOS'!$A$2:F3768,3,FALSE)</f>
        <v>130101</v>
      </c>
      <c r="P561" s="39">
        <v>2701</v>
      </c>
      <c r="Q561" s="40">
        <v>27000</v>
      </c>
    </row>
    <row r="562" spans="1:17" x14ac:dyDescent="0.2">
      <c r="A562" s="39">
        <v>50000249</v>
      </c>
      <c r="B562" s="39">
        <v>881708</v>
      </c>
      <c r="C562" s="39" t="s">
        <v>283</v>
      </c>
      <c r="D562" s="39">
        <v>75094136</v>
      </c>
      <c r="E562" s="50">
        <v>37540</v>
      </c>
      <c r="F562" s="39">
        <v>7469903</v>
      </c>
      <c r="H562" s="39">
        <v>0</v>
      </c>
      <c r="I562" s="39">
        <v>0</v>
      </c>
      <c r="J562" s="40">
        <v>7000</v>
      </c>
      <c r="K562" s="40">
        <v>0</v>
      </c>
      <c r="L562" s="40">
        <v>0</v>
      </c>
      <c r="M562" s="40">
        <v>7000</v>
      </c>
      <c r="N562" s="75">
        <f>VLOOKUP(P562,'CODIGOS RENTISTICOS'!$A$2:E1602,2,FALSE)</f>
        <v>825000000</v>
      </c>
      <c r="O562" s="75">
        <f>VLOOKUP(P562,'CODIGOS RENTISTICOS'!$A$2:F3769,3,FALSE)</f>
        <v>150109</v>
      </c>
      <c r="P562" s="39">
        <v>121245</v>
      </c>
      <c r="Q562" s="40">
        <v>7000</v>
      </c>
    </row>
    <row r="563" spans="1:17" x14ac:dyDescent="0.2">
      <c r="A563" s="39">
        <v>50000249</v>
      </c>
      <c r="B563" s="39">
        <v>445837</v>
      </c>
      <c r="C563" s="39" t="s">
        <v>125</v>
      </c>
      <c r="D563" s="39">
        <v>8914085845</v>
      </c>
      <c r="E563" s="50">
        <v>37540</v>
      </c>
      <c r="F563" s="39">
        <v>3301300</v>
      </c>
      <c r="H563" s="39">
        <v>1</v>
      </c>
      <c r="I563" s="39">
        <v>0</v>
      </c>
      <c r="J563" s="40">
        <v>0</v>
      </c>
      <c r="K563" s="40">
        <v>0</v>
      </c>
      <c r="L563" s="40">
        <v>41000</v>
      </c>
      <c r="M563" s="40">
        <v>41000</v>
      </c>
      <c r="N563" s="75">
        <f>VLOOKUP(P563,'CODIGOS RENTISTICOS'!$A$2:E1603,2,FALSE)</f>
        <v>825000000</v>
      </c>
      <c r="O563" s="75">
        <f>VLOOKUP(P563,'CODIGOS RENTISTICOS'!$A$2:F3770,3,FALSE)</f>
        <v>150109</v>
      </c>
      <c r="P563" s="39">
        <v>121245</v>
      </c>
      <c r="Q563" s="40">
        <v>41000</v>
      </c>
    </row>
    <row r="564" spans="1:17" x14ac:dyDescent="0.2">
      <c r="A564" s="39">
        <v>50000249</v>
      </c>
      <c r="B564" s="39">
        <v>1105171</v>
      </c>
      <c r="C564" s="39" t="s">
        <v>125</v>
      </c>
      <c r="D564" s="39">
        <v>8001104085</v>
      </c>
      <c r="E564" s="50">
        <v>37540</v>
      </c>
      <c r="F564" s="39">
        <v>3240579</v>
      </c>
      <c r="H564" s="39">
        <v>0</v>
      </c>
      <c r="I564" s="39">
        <v>0</v>
      </c>
      <c r="J564" s="40">
        <v>5000</v>
      </c>
      <c r="K564" s="40">
        <v>0</v>
      </c>
      <c r="L564" s="40">
        <v>0</v>
      </c>
      <c r="M564" s="40">
        <v>5000</v>
      </c>
      <c r="N564" s="75">
        <f>VLOOKUP(P564,'CODIGOS RENTISTICOS'!$A$2:E1604,2,FALSE)</f>
        <v>825000000</v>
      </c>
      <c r="O564" s="75">
        <f>VLOOKUP(P564,'CODIGOS RENTISTICOS'!$A$2:F3771,3,FALSE)</f>
        <v>150109</v>
      </c>
      <c r="P564" s="39">
        <v>121245</v>
      </c>
      <c r="Q564" s="40">
        <v>5000</v>
      </c>
    </row>
    <row r="565" spans="1:17" x14ac:dyDescent="0.2">
      <c r="A565" s="39">
        <v>50000249</v>
      </c>
      <c r="B565" s="39">
        <v>496428</v>
      </c>
      <c r="C565" s="39" t="s">
        <v>126</v>
      </c>
      <c r="D565" s="39">
        <v>63311020</v>
      </c>
      <c r="E565" s="50">
        <v>37540</v>
      </c>
      <c r="F565" s="39">
        <v>6429014</v>
      </c>
      <c r="H565" s="39">
        <v>0</v>
      </c>
      <c r="I565" s="39">
        <v>0</v>
      </c>
      <c r="J565" s="40">
        <v>309000</v>
      </c>
      <c r="K565" s="40">
        <v>0</v>
      </c>
      <c r="L565" s="40">
        <v>0</v>
      </c>
      <c r="M565" s="40">
        <v>309000</v>
      </c>
      <c r="N565" s="75">
        <f>VLOOKUP(P565,'CODIGOS RENTISTICOS'!$A$2:E1605,2,FALSE)</f>
        <v>96200000</v>
      </c>
      <c r="O565" s="75">
        <f>VLOOKUP(P565,'CODIGOS RENTISTICOS'!$A$2:F3772,3,FALSE)</f>
        <v>350101</v>
      </c>
      <c r="P565" s="39">
        <v>121230</v>
      </c>
      <c r="Q565" s="40">
        <v>309000</v>
      </c>
    </row>
    <row r="566" spans="1:17" x14ac:dyDescent="0.2">
      <c r="A566" s="39">
        <v>50000249</v>
      </c>
      <c r="B566" s="39">
        <v>1380900</v>
      </c>
      <c r="C566" s="39" t="s">
        <v>126</v>
      </c>
      <c r="D566" s="39">
        <v>8001705857</v>
      </c>
      <c r="E566" s="50">
        <v>37540</v>
      </c>
      <c r="F566" s="39">
        <v>6572706</v>
      </c>
      <c r="H566" s="39">
        <v>0</v>
      </c>
      <c r="I566" s="39">
        <v>0</v>
      </c>
      <c r="J566" s="40">
        <v>7000</v>
      </c>
      <c r="K566" s="40">
        <v>0</v>
      </c>
      <c r="L566" s="40">
        <v>0</v>
      </c>
      <c r="M566" s="40">
        <v>7000</v>
      </c>
      <c r="N566" s="75">
        <f>VLOOKUP(P566,'CODIGOS RENTISTICOS'!$A$2:E1606,2,FALSE)</f>
        <v>825000000</v>
      </c>
      <c r="O566" s="75">
        <f>VLOOKUP(P566,'CODIGOS RENTISTICOS'!$A$2:F3773,3,FALSE)</f>
        <v>150109</v>
      </c>
      <c r="P566" s="39">
        <v>121245</v>
      </c>
      <c r="Q566" s="40">
        <v>7000</v>
      </c>
    </row>
    <row r="567" spans="1:17" x14ac:dyDescent="0.2">
      <c r="A567" s="39">
        <v>50000249</v>
      </c>
      <c r="B567" s="39">
        <v>1380992</v>
      </c>
      <c r="C567" s="39" t="s">
        <v>126</v>
      </c>
      <c r="D567" s="39">
        <v>8040000440</v>
      </c>
      <c r="E567" s="50">
        <v>37540</v>
      </c>
      <c r="F567" s="39">
        <v>6174309</v>
      </c>
      <c r="H567" s="39">
        <v>0</v>
      </c>
      <c r="I567" s="39">
        <v>0</v>
      </c>
      <c r="J567" s="40">
        <v>180000</v>
      </c>
      <c r="K567" s="40">
        <v>0</v>
      </c>
      <c r="L567" s="40">
        <v>0</v>
      </c>
      <c r="M567" s="40">
        <v>180000</v>
      </c>
      <c r="N567" s="75">
        <f>VLOOKUP(P567,'CODIGOS RENTISTICOS'!$A$2:E1607,2,FALSE)</f>
        <v>825000000</v>
      </c>
      <c r="O567" s="75">
        <f>VLOOKUP(P567,'CODIGOS RENTISTICOS'!$A$2:F3774,3,FALSE)</f>
        <v>150109</v>
      </c>
      <c r="P567" s="39">
        <v>121245</v>
      </c>
      <c r="Q567" s="40">
        <v>180000</v>
      </c>
    </row>
    <row r="568" spans="1:17" x14ac:dyDescent="0.2">
      <c r="A568" s="39">
        <v>50000249</v>
      </c>
      <c r="B568" s="39">
        <v>807607</v>
      </c>
      <c r="C568" s="39" t="s">
        <v>12</v>
      </c>
      <c r="D568" s="39">
        <v>13827444</v>
      </c>
      <c r="E568" s="50">
        <v>37540</v>
      </c>
      <c r="F568" s="39">
        <v>6221842</v>
      </c>
      <c r="H568" s="39">
        <v>0</v>
      </c>
      <c r="I568" s="39">
        <v>0</v>
      </c>
      <c r="J568" s="40">
        <v>14500</v>
      </c>
      <c r="K568" s="40">
        <v>0</v>
      </c>
      <c r="L568" s="40">
        <v>0</v>
      </c>
      <c r="M568" s="40">
        <v>14500</v>
      </c>
      <c r="N568" s="75">
        <f>VLOOKUP(P568,'CODIGOS RENTISTICOS'!$A$2:E1608,2,FALSE)</f>
        <v>96300000</v>
      </c>
      <c r="O568" s="75">
        <f>VLOOKUP(P568,'CODIGOS RENTISTICOS'!$A$2:F3775,3,FALSE)</f>
        <v>360107</v>
      </c>
      <c r="P568" s="39">
        <v>121215</v>
      </c>
      <c r="Q568" s="40">
        <v>14500</v>
      </c>
    </row>
    <row r="569" spans="1:17" x14ac:dyDescent="0.2">
      <c r="A569" s="39">
        <v>50000249</v>
      </c>
      <c r="B569" s="39">
        <v>918819</v>
      </c>
      <c r="C569" s="39" t="s">
        <v>42</v>
      </c>
      <c r="D569" s="39">
        <v>8903032085</v>
      </c>
      <c r="E569" s="50">
        <v>37540</v>
      </c>
      <c r="F569" s="39">
        <v>3340000</v>
      </c>
      <c r="H569" s="39">
        <v>0</v>
      </c>
      <c r="I569" s="39">
        <v>0</v>
      </c>
      <c r="J569" s="40">
        <v>5000</v>
      </c>
      <c r="K569" s="40">
        <v>0</v>
      </c>
      <c r="L569" s="40">
        <v>0</v>
      </c>
      <c r="M569" s="40">
        <v>5000</v>
      </c>
      <c r="N569" s="75">
        <f>VLOOKUP(P569,'CODIGOS RENTISTICOS'!$A$2:E1609,2,FALSE)</f>
        <v>825000000</v>
      </c>
      <c r="O569" s="75">
        <f>VLOOKUP(P569,'CODIGOS RENTISTICOS'!$A$2:F3776,3,FALSE)</f>
        <v>150109</v>
      </c>
      <c r="P569" s="39">
        <v>121245</v>
      </c>
      <c r="Q569" s="40">
        <v>5000</v>
      </c>
    </row>
    <row r="570" spans="1:17" x14ac:dyDescent="0.2">
      <c r="A570" s="39">
        <v>50000249</v>
      </c>
      <c r="B570" s="39">
        <v>918820</v>
      </c>
      <c r="C570" s="39" t="s">
        <v>42</v>
      </c>
      <c r="D570" s="39">
        <v>8903032085</v>
      </c>
      <c r="E570" s="50">
        <v>37540</v>
      </c>
      <c r="F570" s="39">
        <v>3340000</v>
      </c>
      <c r="H570" s="39">
        <v>0</v>
      </c>
      <c r="I570" s="39">
        <v>0</v>
      </c>
      <c r="J570" s="40">
        <v>5000</v>
      </c>
      <c r="K570" s="40">
        <v>0</v>
      </c>
      <c r="L570" s="40">
        <v>0</v>
      </c>
      <c r="M570" s="40">
        <v>5000</v>
      </c>
      <c r="N570" s="75">
        <f>VLOOKUP(P570,'CODIGOS RENTISTICOS'!$A$2:E1610,2,FALSE)</f>
        <v>825000000</v>
      </c>
      <c r="O570" s="75">
        <f>VLOOKUP(P570,'CODIGOS RENTISTICOS'!$A$2:F3777,3,FALSE)</f>
        <v>150109</v>
      </c>
      <c r="P570" s="39">
        <v>121245</v>
      </c>
      <c r="Q570" s="40">
        <v>5000</v>
      </c>
    </row>
    <row r="571" spans="1:17" x14ac:dyDescent="0.2">
      <c r="A571" s="39">
        <v>50000249</v>
      </c>
      <c r="B571" s="39">
        <v>918821</v>
      </c>
      <c r="C571" s="39" t="s">
        <v>42</v>
      </c>
      <c r="D571" s="39">
        <v>8903032085</v>
      </c>
      <c r="E571" s="50">
        <v>37540</v>
      </c>
      <c r="F571" s="39">
        <v>3340000</v>
      </c>
      <c r="H571" s="39">
        <v>0</v>
      </c>
      <c r="I571" s="39">
        <v>0</v>
      </c>
      <c r="J571" s="40">
        <v>5000</v>
      </c>
      <c r="K571" s="40">
        <v>0</v>
      </c>
      <c r="L571" s="40">
        <v>0</v>
      </c>
      <c r="M571" s="40">
        <v>5000</v>
      </c>
      <c r="N571" s="75">
        <f>VLOOKUP(P571,'CODIGOS RENTISTICOS'!$A$2:E1611,2,FALSE)</f>
        <v>825000000</v>
      </c>
      <c r="O571" s="75">
        <f>VLOOKUP(P571,'CODIGOS RENTISTICOS'!$A$2:F3778,3,FALSE)</f>
        <v>150109</v>
      </c>
      <c r="P571" s="39">
        <v>121245</v>
      </c>
      <c r="Q571" s="40">
        <v>5000</v>
      </c>
    </row>
    <row r="572" spans="1:17" x14ac:dyDescent="0.2">
      <c r="A572" s="39">
        <v>50000249</v>
      </c>
      <c r="B572" s="39">
        <v>561755</v>
      </c>
      <c r="C572" s="39" t="s">
        <v>295</v>
      </c>
      <c r="D572" s="39">
        <v>16483560</v>
      </c>
      <c r="E572" s="50">
        <v>37540</v>
      </c>
      <c r="F572" s="39">
        <v>40380</v>
      </c>
      <c r="H572" s="39">
        <v>0</v>
      </c>
      <c r="I572" s="39">
        <v>0</v>
      </c>
      <c r="J572" s="40">
        <v>130000</v>
      </c>
      <c r="K572" s="40">
        <v>0</v>
      </c>
      <c r="L572" s="40">
        <v>0</v>
      </c>
      <c r="M572" s="40">
        <v>130000</v>
      </c>
      <c r="N572" s="75">
        <f>VLOOKUP(P572,'CODIGOS RENTISTICOS'!$A$2:E1612,2,FALSE)</f>
        <v>11100000</v>
      </c>
      <c r="O572" s="75">
        <f>VLOOKUP(P572,'CODIGOS RENTISTICOS'!$A$2:F3779,3,FALSE)</f>
        <v>150101</v>
      </c>
      <c r="P572" s="39">
        <v>121275</v>
      </c>
      <c r="Q572" s="40">
        <v>130000</v>
      </c>
    </row>
    <row r="573" spans="1:17" x14ac:dyDescent="0.2">
      <c r="A573" s="39">
        <v>50000249</v>
      </c>
      <c r="B573" s="39">
        <v>561756</v>
      </c>
      <c r="C573" s="39" t="s">
        <v>295</v>
      </c>
      <c r="D573" s="39">
        <v>16483560</v>
      </c>
      <c r="E573" s="50">
        <v>37540</v>
      </c>
      <c r="F573" s="39">
        <v>40380</v>
      </c>
      <c r="H573" s="39">
        <v>0</v>
      </c>
      <c r="I573" s="39">
        <v>0</v>
      </c>
      <c r="J573" s="40">
        <v>17440</v>
      </c>
      <c r="K573" s="40">
        <v>0</v>
      </c>
      <c r="L573" s="40">
        <v>0</v>
      </c>
      <c r="M573" s="40">
        <v>17440</v>
      </c>
      <c r="N573" s="75">
        <f>VLOOKUP(P573,'CODIGOS RENTISTICOS'!$A$2:E1613,2,FALSE)</f>
        <v>11100000</v>
      </c>
      <c r="O573" s="75">
        <f>VLOOKUP(P573,'CODIGOS RENTISTICOS'!$A$2:F3780,3,FALSE)</f>
        <v>150101</v>
      </c>
      <c r="P573" s="39">
        <v>121275</v>
      </c>
      <c r="Q573" s="40">
        <v>17440</v>
      </c>
    </row>
    <row r="574" spans="1:17" x14ac:dyDescent="0.2">
      <c r="A574" s="39">
        <v>50000249</v>
      </c>
      <c r="B574" s="39">
        <v>1202607</v>
      </c>
      <c r="C574" s="39" t="s">
        <v>295</v>
      </c>
      <c r="D574" s="39">
        <v>6155971</v>
      </c>
      <c r="E574" s="50">
        <v>37540</v>
      </c>
      <c r="F574" s="39">
        <v>2425706</v>
      </c>
      <c r="H574" s="39">
        <v>0</v>
      </c>
      <c r="I574" s="39">
        <v>0</v>
      </c>
      <c r="J574" s="40">
        <v>1500000</v>
      </c>
      <c r="K574" s="40">
        <v>0</v>
      </c>
      <c r="L574" s="40">
        <v>0</v>
      </c>
      <c r="M574" s="40">
        <v>1500000</v>
      </c>
      <c r="N574" s="75">
        <f>VLOOKUP(P574,'CODIGOS RENTISTICOS'!$A$2:E1614,2,FALSE)</f>
        <v>11100000</v>
      </c>
      <c r="O574" s="75">
        <f>VLOOKUP(P574,'CODIGOS RENTISTICOS'!$A$2:F3781,3,FALSE)</f>
        <v>150101</v>
      </c>
      <c r="P574" s="39">
        <v>121275</v>
      </c>
      <c r="Q574" s="40">
        <v>1500000</v>
      </c>
    </row>
    <row r="575" spans="1:17" x14ac:dyDescent="0.2">
      <c r="A575" s="39">
        <v>50000249</v>
      </c>
      <c r="B575" s="39">
        <v>985605</v>
      </c>
      <c r="C575" s="39" t="s">
        <v>42</v>
      </c>
      <c r="D575" s="39">
        <v>17354814</v>
      </c>
      <c r="E575" s="50">
        <v>37540</v>
      </c>
      <c r="F575" s="39">
        <v>4336928</v>
      </c>
      <c r="H575" s="39">
        <v>0</v>
      </c>
      <c r="I575" s="39">
        <v>0</v>
      </c>
      <c r="J575" s="40">
        <v>7000</v>
      </c>
      <c r="K575" s="40">
        <v>0</v>
      </c>
      <c r="L575" s="40">
        <v>0</v>
      </c>
      <c r="M575" s="40">
        <v>7000</v>
      </c>
      <c r="N575" s="75">
        <f>VLOOKUP(P575,'CODIGOS RENTISTICOS'!$A$2:E1615,2,FALSE)</f>
        <v>825000000</v>
      </c>
      <c r="O575" s="75">
        <f>VLOOKUP(P575,'CODIGOS RENTISTICOS'!$A$2:F3782,3,FALSE)</f>
        <v>150109</v>
      </c>
      <c r="P575" s="39">
        <v>121245</v>
      </c>
      <c r="Q575" s="40">
        <v>7000</v>
      </c>
    </row>
    <row r="576" spans="1:17" x14ac:dyDescent="0.2">
      <c r="A576" s="39">
        <v>50000249</v>
      </c>
      <c r="B576" s="39">
        <v>342210</v>
      </c>
      <c r="C576" s="39" t="s">
        <v>418</v>
      </c>
      <c r="D576" s="39">
        <v>14565252</v>
      </c>
      <c r="E576" s="50">
        <v>37540</v>
      </c>
      <c r="F576" s="39">
        <v>2280957</v>
      </c>
      <c r="H576" s="39">
        <v>0</v>
      </c>
      <c r="I576" s="39">
        <v>0</v>
      </c>
      <c r="J576" s="40">
        <v>7000</v>
      </c>
      <c r="K576" s="40">
        <v>0</v>
      </c>
      <c r="L576" s="40">
        <v>0</v>
      </c>
      <c r="M576" s="40">
        <v>7000</v>
      </c>
      <c r="N576" s="75">
        <f>VLOOKUP(P576,'CODIGOS RENTISTICOS'!$A$2:E1616,2,FALSE)</f>
        <v>825000000</v>
      </c>
      <c r="O576" s="75">
        <f>VLOOKUP(P576,'CODIGOS RENTISTICOS'!$A$2:F3783,3,FALSE)</f>
        <v>150109</v>
      </c>
      <c r="P576" s="39">
        <v>121245</v>
      </c>
      <c r="Q576" s="40">
        <v>7000</v>
      </c>
    </row>
    <row r="577" spans="1:17" x14ac:dyDescent="0.2">
      <c r="A577" s="39">
        <v>50000249</v>
      </c>
      <c r="B577" s="39">
        <v>709500</v>
      </c>
      <c r="C577" s="39" t="s">
        <v>42</v>
      </c>
      <c r="D577" s="39">
        <v>4666277</v>
      </c>
      <c r="E577" s="50">
        <v>37540</v>
      </c>
      <c r="F577" s="39">
        <v>3230859</v>
      </c>
      <c r="H577" s="39">
        <v>0</v>
      </c>
      <c r="I577" s="39">
        <v>0</v>
      </c>
      <c r="J577" s="40">
        <v>7000</v>
      </c>
      <c r="K577" s="40">
        <v>0</v>
      </c>
      <c r="L577" s="40">
        <v>0</v>
      </c>
      <c r="M577" s="40">
        <v>7000</v>
      </c>
      <c r="N577" s="75">
        <f>VLOOKUP(P577,'CODIGOS RENTISTICOS'!$A$2:E1617,2,FALSE)</f>
        <v>825000000</v>
      </c>
      <c r="O577" s="75">
        <f>VLOOKUP(P577,'CODIGOS RENTISTICOS'!$A$2:F3784,3,FALSE)</f>
        <v>150109</v>
      </c>
      <c r="P577" s="39">
        <v>121245</v>
      </c>
      <c r="Q577" s="40">
        <v>7000</v>
      </c>
    </row>
    <row r="578" spans="1:17" x14ac:dyDescent="0.2">
      <c r="A578" s="39">
        <v>50000249</v>
      </c>
      <c r="B578" s="39">
        <v>710385</v>
      </c>
      <c r="C578" s="39" t="s">
        <v>42</v>
      </c>
      <c r="D578" s="39">
        <v>8001327235</v>
      </c>
      <c r="E578" s="50">
        <v>37540</v>
      </c>
      <c r="F578" s="39">
        <v>6617510</v>
      </c>
      <c r="H578" s="39">
        <v>0</v>
      </c>
      <c r="I578" s="39">
        <v>0</v>
      </c>
      <c r="J578" s="40">
        <v>7000</v>
      </c>
      <c r="K578" s="40">
        <v>0</v>
      </c>
      <c r="L578" s="40">
        <v>0</v>
      </c>
      <c r="M578" s="40">
        <v>7000</v>
      </c>
      <c r="N578" s="75">
        <f>VLOOKUP(P578,'CODIGOS RENTISTICOS'!$A$2:E1618,2,FALSE)</f>
        <v>825000000</v>
      </c>
      <c r="O578" s="75">
        <f>VLOOKUP(P578,'CODIGOS RENTISTICOS'!$A$2:F3785,3,FALSE)</f>
        <v>150109</v>
      </c>
      <c r="P578" s="39">
        <v>121245</v>
      </c>
      <c r="Q578" s="40">
        <v>7000</v>
      </c>
    </row>
    <row r="579" spans="1:17" x14ac:dyDescent="0.2">
      <c r="A579" s="39">
        <v>50000249</v>
      </c>
      <c r="B579" s="39">
        <v>1043564</v>
      </c>
      <c r="C579" s="39" t="s">
        <v>116</v>
      </c>
      <c r="D579" s="39">
        <v>31146988</v>
      </c>
      <c r="E579" s="50">
        <v>37540</v>
      </c>
      <c r="F579" s="39">
        <v>2732106</v>
      </c>
      <c r="H579" s="39">
        <v>0</v>
      </c>
      <c r="I579" s="39">
        <v>0</v>
      </c>
      <c r="J579" s="40">
        <v>250000</v>
      </c>
      <c r="K579" s="40">
        <v>0</v>
      </c>
      <c r="L579" s="40">
        <v>0</v>
      </c>
      <c r="M579" s="40">
        <v>250000</v>
      </c>
      <c r="N579" s="75">
        <f>VLOOKUP(P579,'CODIGOS RENTISTICOS'!$A$2:E1619,2,FALSE)</f>
        <v>910300000</v>
      </c>
      <c r="O579" s="75">
        <f>VLOOKUP(P579,'CODIGOS RENTISTICOS'!$A$2:F3786,3,FALSE)</f>
        <v>130113</v>
      </c>
      <c r="P579" s="39">
        <v>121235</v>
      </c>
      <c r="Q579" s="40">
        <v>250000</v>
      </c>
    </row>
    <row r="580" spans="1:17" x14ac:dyDescent="0.2">
      <c r="A580" s="39">
        <v>50000249</v>
      </c>
      <c r="B580" s="39">
        <v>1203981</v>
      </c>
      <c r="C580" s="39" t="s">
        <v>128</v>
      </c>
      <c r="D580" s="39">
        <v>8460000049</v>
      </c>
      <c r="E580" s="50">
        <v>37540</v>
      </c>
      <c r="F580" s="39">
        <v>4295325</v>
      </c>
      <c r="H580" s="39">
        <v>1</v>
      </c>
      <c r="I580" s="39">
        <v>0</v>
      </c>
      <c r="J580" s="40">
        <v>0</v>
      </c>
      <c r="K580" s="40">
        <v>7140726.5</v>
      </c>
      <c r="L580" s="40">
        <v>0</v>
      </c>
      <c r="M580" s="40">
        <v>7140726.5</v>
      </c>
      <c r="N580" s="75">
        <f>VLOOKUP(P580,'CODIGOS RENTISTICOS'!$A$2:E1620,2,FALSE)</f>
        <v>96200000</v>
      </c>
      <c r="O580" s="75">
        <f>VLOOKUP(P580,'CODIGOS RENTISTICOS'!$A$2:F3787,3,FALSE)</f>
        <v>350101</v>
      </c>
      <c r="P580" s="39">
        <v>121203</v>
      </c>
      <c r="Q580" s="40">
        <v>7140726.5</v>
      </c>
    </row>
    <row r="581" spans="1:17" x14ac:dyDescent="0.2">
      <c r="A581" s="39">
        <v>50000249</v>
      </c>
      <c r="B581" s="39">
        <v>1332365</v>
      </c>
      <c r="C581" s="39" t="s">
        <v>285</v>
      </c>
      <c r="D581" s="39">
        <v>35528873</v>
      </c>
      <c r="E581" s="50">
        <v>37540</v>
      </c>
      <c r="F581" s="39">
        <v>8921659</v>
      </c>
      <c r="H581" s="39">
        <v>0</v>
      </c>
      <c r="I581" s="39">
        <v>0</v>
      </c>
      <c r="J581" s="40">
        <v>2574</v>
      </c>
      <c r="K581" s="40">
        <v>0</v>
      </c>
      <c r="L581" s="40">
        <v>0</v>
      </c>
      <c r="M581" s="40">
        <v>2574</v>
      </c>
      <c r="N581" s="75">
        <f>VLOOKUP(P581,'CODIGOS RENTISTICOS'!$A$2:E1621,2,FALSE)</f>
        <v>96400000</v>
      </c>
      <c r="O581" s="75">
        <f>VLOOKUP(P581,'CODIGOS RENTISTICOS'!$A$2:F3788,3,FALSE)</f>
        <v>370101</v>
      </c>
      <c r="P581" s="39">
        <v>121280</v>
      </c>
      <c r="Q581" s="40">
        <v>2574</v>
      </c>
    </row>
    <row r="582" spans="1:17" x14ac:dyDescent="0.2">
      <c r="A582" s="39">
        <v>50000249</v>
      </c>
      <c r="B582" s="39">
        <v>775134</v>
      </c>
      <c r="C582" s="39" t="s">
        <v>419</v>
      </c>
      <c r="D582" s="39">
        <v>79529378</v>
      </c>
      <c r="E582" s="50">
        <v>37540</v>
      </c>
      <c r="F582" s="39">
        <v>4514720</v>
      </c>
      <c r="H582" s="39">
        <v>0</v>
      </c>
      <c r="I582" s="39">
        <v>0</v>
      </c>
      <c r="J582" s="40">
        <v>7000</v>
      </c>
      <c r="K582" s="40">
        <v>0</v>
      </c>
      <c r="L582" s="40">
        <v>0</v>
      </c>
      <c r="M582" s="40">
        <v>7000</v>
      </c>
      <c r="N582" s="75">
        <f>VLOOKUP(P582,'CODIGOS RENTISTICOS'!$A$2:E1622,2,FALSE)</f>
        <v>825000000</v>
      </c>
      <c r="O582" s="75">
        <f>VLOOKUP(P582,'CODIGOS RENTISTICOS'!$A$2:F3789,3,FALSE)</f>
        <v>150109</v>
      </c>
      <c r="P582" s="39">
        <v>121245</v>
      </c>
      <c r="Q582" s="40">
        <v>7000</v>
      </c>
    </row>
    <row r="583" spans="1:17" x14ac:dyDescent="0.2">
      <c r="A583" s="39">
        <v>50000249</v>
      </c>
      <c r="B583" s="39">
        <v>1202352</v>
      </c>
      <c r="C583" s="39" t="s">
        <v>285</v>
      </c>
      <c r="D583" s="39">
        <v>8600232647</v>
      </c>
      <c r="E583" s="51">
        <v>37544</v>
      </c>
      <c r="F583" s="39">
        <v>2880511</v>
      </c>
      <c r="H583" s="39">
        <v>0</v>
      </c>
      <c r="I583" s="39">
        <v>0</v>
      </c>
      <c r="J583" s="40">
        <v>21000</v>
      </c>
      <c r="K583" s="40">
        <v>0</v>
      </c>
      <c r="L583" s="40">
        <v>0</v>
      </c>
      <c r="M583" s="40">
        <v>21000</v>
      </c>
      <c r="N583" s="75">
        <f>VLOOKUP(P583,'CODIGOS RENTISTICOS'!$A$2:E1623,2,FALSE)</f>
        <v>825000000</v>
      </c>
      <c r="O583" s="75">
        <f>VLOOKUP(P583,'CODIGOS RENTISTICOS'!$A$2:F3790,3,FALSE)</f>
        <v>150109</v>
      </c>
      <c r="P583" s="39">
        <v>121245</v>
      </c>
      <c r="Q583" s="40">
        <v>21000</v>
      </c>
    </row>
    <row r="584" spans="1:17" x14ac:dyDescent="0.2">
      <c r="A584" s="39">
        <v>50000249</v>
      </c>
      <c r="B584" s="39">
        <v>1192733</v>
      </c>
      <c r="C584" s="39" t="s">
        <v>285</v>
      </c>
      <c r="D584" s="39">
        <v>43487980</v>
      </c>
      <c r="E584" s="51">
        <v>37544</v>
      </c>
      <c r="F584" s="39">
        <v>2560927</v>
      </c>
      <c r="H584" s="39">
        <v>0</v>
      </c>
      <c r="I584" s="39">
        <v>0</v>
      </c>
      <c r="J584" s="40">
        <v>47667</v>
      </c>
      <c r="K584" s="40">
        <v>0</v>
      </c>
      <c r="L584" s="40">
        <v>0</v>
      </c>
      <c r="M584" s="40">
        <v>47667</v>
      </c>
      <c r="N584" s="75">
        <f>VLOOKUP(P584,'CODIGOS RENTISTICOS'!$A$2:E1624,2,FALSE)</f>
        <v>96200000</v>
      </c>
      <c r="O584" s="75">
        <f>VLOOKUP(P584,'CODIGOS RENTISTICOS'!$A$2:F3791,3,FALSE)</f>
        <v>350101</v>
      </c>
      <c r="P584" s="39">
        <v>121230</v>
      </c>
      <c r="Q584" s="40">
        <v>47667</v>
      </c>
    </row>
    <row r="585" spans="1:17" x14ac:dyDescent="0.2">
      <c r="A585" s="39">
        <v>50000249</v>
      </c>
      <c r="B585" s="39">
        <v>6156823</v>
      </c>
      <c r="C585" s="39" t="s">
        <v>285</v>
      </c>
      <c r="D585" s="39">
        <v>9350066</v>
      </c>
      <c r="E585" s="51">
        <v>37544</v>
      </c>
      <c r="F585" s="39">
        <v>718016</v>
      </c>
      <c r="H585" s="39">
        <v>0</v>
      </c>
      <c r="I585" s="39">
        <v>0</v>
      </c>
      <c r="J585" s="40">
        <v>5000</v>
      </c>
      <c r="K585" s="40">
        <v>0</v>
      </c>
      <c r="L585" s="40">
        <v>0</v>
      </c>
      <c r="M585" s="40">
        <v>5000</v>
      </c>
      <c r="N585" s="75">
        <f>VLOOKUP(P585,'CODIGOS RENTISTICOS'!$A$2:E1625,2,FALSE)</f>
        <v>825000000</v>
      </c>
      <c r="O585" s="75">
        <f>VLOOKUP(P585,'CODIGOS RENTISTICOS'!$A$2:F3792,3,FALSE)</f>
        <v>150109</v>
      </c>
      <c r="P585" s="39">
        <v>121245</v>
      </c>
      <c r="Q585" s="40">
        <v>5000</v>
      </c>
    </row>
    <row r="586" spans="1:17" x14ac:dyDescent="0.2">
      <c r="A586" s="39">
        <v>50000249</v>
      </c>
      <c r="B586" s="39">
        <v>649199</v>
      </c>
      <c r="C586" s="39" t="s">
        <v>285</v>
      </c>
      <c r="D586" s="39">
        <v>8603500445</v>
      </c>
      <c r="E586" s="51">
        <v>37544</v>
      </c>
      <c r="F586" s="39">
        <v>6370177</v>
      </c>
      <c r="H586" s="39">
        <v>0</v>
      </c>
      <c r="I586" s="39">
        <v>0</v>
      </c>
      <c r="J586" s="40">
        <v>258333</v>
      </c>
      <c r="K586" s="40">
        <v>0</v>
      </c>
      <c r="L586" s="40">
        <v>0</v>
      </c>
      <c r="M586" s="40">
        <v>258333</v>
      </c>
      <c r="N586" s="75">
        <f>VLOOKUP(P586,'CODIGOS RENTISTICOS'!$A$2:E1626,2,FALSE)</f>
        <v>825000000</v>
      </c>
      <c r="O586" s="75">
        <f>VLOOKUP(P586,'CODIGOS RENTISTICOS'!$A$2:F3793,3,FALSE)</f>
        <v>150109</v>
      </c>
      <c r="P586" s="39">
        <v>121245</v>
      </c>
      <c r="Q586" s="40">
        <v>258333</v>
      </c>
    </row>
    <row r="587" spans="1:17" x14ac:dyDescent="0.2">
      <c r="A587" s="39">
        <v>50000249</v>
      </c>
      <c r="B587" s="39">
        <v>775164</v>
      </c>
      <c r="C587" s="39" t="s">
        <v>285</v>
      </c>
      <c r="D587" s="39">
        <v>85461211</v>
      </c>
      <c r="E587" s="51">
        <v>37544</v>
      </c>
      <c r="F587" s="39">
        <v>10488116</v>
      </c>
      <c r="H587" s="39">
        <v>0</v>
      </c>
      <c r="I587" s="39">
        <v>0</v>
      </c>
      <c r="J587" s="40">
        <v>5000</v>
      </c>
      <c r="K587" s="40">
        <v>0</v>
      </c>
      <c r="L587" s="40">
        <v>0</v>
      </c>
      <c r="M587" s="40">
        <v>5000</v>
      </c>
      <c r="N587" s="75">
        <f>VLOOKUP(P587,'CODIGOS RENTISTICOS'!$A$2:E1627,2,FALSE)</f>
        <v>825000000</v>
      </c>
      <c r="O587" s="75">
        <f>VLOOKUP(P587,'CODIGOS RENTISTICOS'!$A$2:F3794,3,FALSE)</f>
        <v>150109</v>
      </c>
      <c r="P587" s="39">
        <v>121245</v>
      </c>
      <c r="Q587" s="40">
        <v>5000</v>
      </c>
    </row>
    <row r="588" spans="1:17" x14ac:dyDescent="0.2">
      <c r="A588" s="39">
        <v>50000249</v>
      </c>
      <c r="B588" s="39">
        <v>775165</v>
      </c>
      <c r="C588" s="39" t="s">
        <v>285</v>
      </c>
      <c r="D588" s="39">
        <v>19418043</v>
      </c>
      <c r="E588" s="51">
        <v>37544</v>
      </c>
      <c r="F588" s="39">
        <v>7242523</v>
      </c>
      <c r="H588" s="39">
        <v>0</v>
      </c>
      <c r="I588" s="39">
        <v>0</v>
      </c>
      <c r="J588" s="40">
        <v>5000</v>
      </c>
      <c r="K588" s="40">
        <v>0</v>
      </c>
      <c r="L588" s="40">
        <v>0</v>
      </c>
      <c r="M588" s="40">
        <v>5000</v>
      </c>
      <c r="N588" s="75">
        <f>VLOOKUP(P588,'CODIGOS RENTISTICOS'!$A$2:E1628,2,FALSE)</f>
        <v>825000000</v>
      </c>
      <c r="O588" s="75">
        <f>VLOOKUP(P588,'CODIGOS RENTISTICOS'!$A$2:F3795,3,FALSE)</f>
        <v>150109</v>
      </c>
      <c r="P588" s="39">
        <v>121245</v>
      </c>
      <c r="Q588" s="40">
        <v>5000</v>
      </c>
    </row>
    <row r="589" spans="1:17" x14ac:dyDescent="0.2">
      <c r="A589" s="39">
        <v>50000249</v>
      </c>
      <c r="B589" s="39">
        <v>1163556</v>
      </c>
      <c r="C589" s="39" t="s">
        <v>285</v>
      </c>
      <c r="D589" s="39">
        <v>3070056</v>
      </c>
      <c r="E589" s="51">
        <v>37544</v>
      </c>
      <c r="F589" s="39">
        <v>4398900</v>
      </c>
      <c r="H589" s="39">
        <v>0</v>
      </c>
      <c r="I589" s="39">
        <v>0</v>
      </c>
      <c r="J589" s="40">
        <v>5000</v>
      </c>
      <c r="K589" s="40">
        <v>0</v>
      </c>
      <c r="L589" s="40">
        <v>0</v>
      </c>
      <c r="M589" s="40">
        <v>5000</v>
      </c>
      <c r="N589" s="75">
        <f>VLOOKUP(P589,'CODIGOS RENTISTICOS'!$A$2:E1629,2,FALSE)</f>
        <v>825000000</v>
      </c>
      <c r="O589" s="75">
        <f>VLOOKUP(P589,'CODIGOS RENTISTICOS'!$A$2:F3796,3,FALSE)</f>
        <v>150109</v>
      </c>
      <c r="P589" s="39">
        <v>121245</v>
      </c>
      <c r="Q589" s="40">
        <v>5000</v>
      </c>
    </row>
    <row r="590" spans="1:17" x14ac:dyDescent="0.2">
      <c r="A590" s="39">
        <v>50000249</v>
      </c>
      <c r="B590" s="39">
        <v>766381</v>
      </c>
      <c r="C590" s="39" t="s">
        <v>285</v>
      </c>
      <c r="D590" s="39">
        <v>79483011</v>
      </c>
      <c r="E590" s="51">
        <v>37544</v>
      </c>
      <c r="F590" s="39">
        <v>3629428</v>
      </c>
      <c r="H590" s="39">
        <v>0</v>
      </c>
      <c r="I590" s="39">
        <v>0</v>
      </c>
      <c r="J590" s="40">
        <v>7000</v>
      </c>
      <c r="K590" s="40">
        <v>0</v>
      </c>
      <c r="L590" s="40">
        <v>0</v>
      </c>
      <c r="M590" s="40">
        <v>7000</v>
      </c>
      <c r="N590" s="75">
        <f>VLOOKUP(P590,'CODIGOS RENTISTICOS'!$A$2:E1630,2,FALSE)</f>
        <v>825000000</v>
      </c>
      <c r="O590" s="75">
        <f>VLOOKUP(P590,'CODIGOS RENTISTICOS'!$A$2:F3797,3,FALSE)</f>
        <v>150109</v>
      </c>
      <c r="P590" s="39">
        <v>121245</v>
      </c>
      <c r="Q590" s="40">
        <v>7000</v>
      </c>
    </row>
    <row r="591" spans="1:17" x14ac:dyDescent="0.2">
      <c r="A591" s="39">
        <v>50000249</v>
      </c>
      <c r="B591" s="39">
        <v>805307</v>
      </c>
      <c r="C591" s="39" t="s">
        <v>285</v>
      </c>
      <c r="D591" s="39">
        <v>13836530</v>
      </c>
      <c r="E591" s="51">
        <v>37544</v>
      </c>
      <c r="F591" s="39">
        <v>4398900</v>
      </c>
      <c r="H591" s="39">
        <v>0</v>
      </c>
      <c r="I591" s="39">
        <v>0</v>
      </c>
      <c r="J591" s="40">
        <v>7000</v>
      </c>
      <c r="K591" s="40">
        <v>0</v>
      </c>
      <c r="L591" s="40">
        <v>0</v>
      </c>
      <c r="M591" s="40">
        <v>7000</v>
      </c>
      <c r="N591" s="75">
        <f>VLOOKUP(P591,'CODIGOS RENTISTICOS'!$A$2:E1631,2,FALSE)</f>
        <v>825000000</v>
      </c>
      <c r="O591" s="75">
        <f>VLOOKUP(P591,'CODIGOS RENTISTICOS'!$A$2:F3798,3,FALSE)</f>
        <v>150109</v>
      </c>
      <c r="P591" s="39">
        <v>121245</v>
      </c>
      <c r="Q591" s="40">
        <v>7000</v>
      </c>
    </row>
    <row r="592" spans="1:17" x14ac:dyDescent="0.2">
      <c r="A592" s="39">
        <v>50000249</v>
      </c>
      <c r="B592" s="39">
        <v>805309</v>
      </c>
      <c r="C592" s="39" t="s">
        <v>285</v>
      </c>
      <c r="D592" s="39">
        <v>4243096</v>
      </c>
      <c r="E592" s="51">
        <v>37544</v>
      </c>
      <c r="F592" s="39">
        <v>3635582</v>
      </c>
      <c r="H592" s="39">
        <v>0</v>
      </c>
      <c r="I592" s="39">
        <v>0</v>
      </c>
      <c r="J592" s="40">
        <v>5000</v>
      </c>
      <c r="K592" s="40">
        <v>0</v>
      </c>
      <c r="L592" s="40">
        <v>0</v>
      </c>
      <c r="M592" s="40">
        <v>5000</v>
      </c>
      <c r="N592" s="75">
        <f>VLOOKUP(P592,'CODIGOS RENTISTICOS'!$A$2:E1632,2,FALSE)</f>
        <v>825000000</v>
      </c>
      <c r="O592" s="75">
        <f>VLOOKUP(P592,'CODIGOS RENTISTICOS'!$A$2:F3799,3,FALSE)</f>
        <v>150109</v>
      </c>
      <c r="P592" s="39">
        <v>5041</v>
      </c>
      <c r="Q592" s="40">
        <v>5000</v>
      </c>
    </row>
    <row r="593" spans="1:17" x14ac:dyDescent="0.2">
      <c r="A593" s="39">
        <v>50000249</v>
      </c>
      <c r="B593" s="39">
        <v>929152</v>
      </c>
      <c r="C593" s="39" t="s">
        <v>285</v>
      </c>
      <c r="D593" s="39">
        <v>4252593</v>
      </c>
      <c r="E593" s="51">
        <v>37544</v>
      </c>
      <c r="F593" s="39">
        <v>4363697</v>
      </c>
      <c r="H593" s="39">
        <v>0</v>
      </c>
      <c r="I593" s="39">
        <v>0</v>
      </c>
      <c r="J593" s="40">
        <v>5000</v>
      </c>
      <c r="K593" s="40">
        <v>0</v>
      </c>
      <c r="L593" s="40">
        <v>0</v>
      </c>
      <c r="M593" s="40">
        <v>5000</v>
      </c>
      <c r="N593" s="75">
        <f>VLOOKUP(P593,'CODIGOS RENTISTICOS'!$A$2:E1633,2,FALSE)</f>
        <v>825000000</v>
      </c>
      <c r="O593" s="75">
        <f>VLOOKUP(P593,'CODIGOS RENTISTICOS'!$A$2:F3800,3,FALSE)</f>
        <v>150109</v>
      </c>
      <c r="P593" s="39">
        <v>121245</v>
      </c>
      <c r="Q593" s="40">
        <v>5000</v>
      </c>
    </row>
    <row r="594" spans="1:17" x14ac:dyDescent="0.2">
      <c r="A594" s="39">
        <v>50000249</v>
      </c>
      <c r="B594" s="39">
        <v>932964</v>
      </c>
      <c r="C594" s="39" t="s">
        <v>285</v>
      </c>
      <c r="D594" s="39">
        <v>19375256</v>
      </c>
      <c r="E594" s="51">
        <v>37544</v>
      </c>
      <c r="F594" s="39">
        <v>3600600</v>
      </c>
      <c r="H594" s="39">
        <v>0</v>
      </c>
      <c r="I594" s="39">
        <v>0</v>
      </c>
      <c r="J594" s="40">
        <v>5000</v>
      </c>
      <c r="K594" s="40">
        <v>0</v>
      </c>
      <c r="L594" s="40">
        <v>0</v>
      </c>
      <c r="M594" s="40">
        <v>5000</v>
      </c>
      <c r="N594" s="75">
        <f>VLOOKUP(P594,'CODIGOS RENTISTICOS'!$A$2:E1634,2,FALSE)</f>
        <v>825000000</v>
      </c>
      <c r="O594" s="75">
        <f>VLOOKUP(P594,'CODIGOS RENTISTICOS'!$A$2:F3801,3,FALSE)</f>
        <v>150109</v>
      </c>
      <c r="P594" s="39">
        <v>121245</v>
      </c>
      <c r="Q594" s="40">
        <v>5000</v>
      </c>
    </row>
    <row r="595" spans="1:17" x14ac:dyDescent="0.2">
      <c r="A595" s="39">
        <v>50000249</v>
      </c>
      <c r="B595" s="39">
        <v>1188146</v>
      </c>
      <c r="C595" s="39" t="s">
        <v>285</v>
      </c>
      <c r="D595" s="39">
        <v>8300060514</v>
      </c>
      <c r="E595" s="51">
        <v>37544</v>
      </c>
      <c r="F595" s="39">
        <v>3686638</v>
      </c>
      <c r="H595" s="39">
        <v>0</v>
      </c>
      <c r="I595" s="39">
        <v>0</v>
      </c>
      <c r="J595" s="40">
        <v>2079720</v>
      </c>
      <c r="K595" s="40">
        <v>0</v>
      </c>
      <c r="L595" s="40">
        <v>0</v>
      </c>
      <c r="M595" s="40">
        <v>2079720</v>
      </c>
      <c r="N595" s="75">
        <f>VLOOKUP(P595,'CODIGOS RENTISTICOS'!$A$2:E1635,2,FALSE)</f>
        <v>96200000</v>
      </c>
      <c r="O595" s="75">
        <f>VLOOKUP(P595,'CODIGOS RENTISTICOS'!$A$2:F3802,3,FALSE)</f>
        <v>350101</v>
      </c>
      <c r="P595" s="39">
        <v>121203</v>
      </c>
      <c r="Q595" s="40">
        <v>2079720</v>
      </c>
    </row>
    <row r="596" spans="1:17" x14ac:dyDescent="0.2">
      <c r="A596" s="39">
        <v>50000249</v>
      </c>
      <c r="B596" s="39">
        <v>1169410</v>
      </c>
      <c r="C596" s="39" t="s">
        <v>285</v>
      </c>
      <c r="D596" s="39">
        <v>79064235</v>
      </c>
      <c r="E596" s="51">
        <v>37544</v>
      </c>
      <c r="F596" s="39">
        <v>5219000</v>
      </c>
      <c r="H596" s="39">
        <v>0</v>
      </c>
      <c r="I596" s="39">
        <v>0</v>
      </c>
      <c r="J596" s="40">
        <v>5000</v>
      </c>
      <c r="K596" s="40">
        <v>0</v>
      </c>
      <c r="L596" s="40">
        <v>0</v>
      </c>
      <c r="M596" s="40">
        <v>5000</v>
      </c>
      <c r="N596" s="75">
        <f>VLOOKUP(P596,'CODIGOS RENTISTICOS'!$A$2:E1636,2,FALSE)</f>
        <v>825000000</v>
      </c>
      <c r="O596" s="75">
        <f>VLOOKUP(P596,'CODIGOS RENTISTICOS'!$A$2:F3803,3,FALSE)</f>
        <v>150109</v>
      </c>
      <c r="P596" s="39">
        <v>121245</v>
      </c>
      <c r="Q596" s="40">
        <v>5000</v>
      </c>
    </row>
    <row r="597" spans="1:17" x14ac:dyDescent="0.2">
      <c r="A597" s="39">
        <v>50000249</v>
      </c>
      <c r="B597" s="39">
        <v>1207418</v>
      </c>
      <c r="C597" s="39" t="s">
        <v>285</v>
      </c>
      <c r="D597" s="39">
        <v>13952483</v>
      </c>
      <c r="E597" s="51">
        <v>37544</v>
      </c>
      <c r="F597" s="39">
        <v>5766117</v>
      </c>
      <c r="H597" s="39">
        <v>0</v>
      </c>
      <c r="I597" s="39">
        <v>0</v>
      </c>
      <c r="J597" s="40">
        <v>5000</v>
      </c>
      <c r="K597" s="40">
        <v>0</v>
      </c>
      <c r="L597" s="40">
        <v>0</v>
      </c>
      <c r="M597" s="40">
        <v>5000</v>
      </c>
      <c r="N597" s="75">
        <f>VLOOKUP(P597,'CODIGOS RENTISTICOS'!$A$2:E1637,2,FALSE)</f>
        <v>825000000</v>
      </c>
      <c r="O597" s="75">
        <f>VLOOKUP(P597,'CODIGOS RENTISTICOS'!$A$2:F3804,3,FALSE)</f>
        <v>150109</v>
      </c>
      <c r="P597" s="39">
        <v>121245</v>
      </c>
      <c r="Q597" s="40">
        <v>5000</v>
      </c>
    </row>
    <row r="598" spans="1:17" x14ac:dyDescent="0.2">
      <c r="A598" s="39">
        <v>50000249</v>
      </c>
      <c r="B598" s="39">
        <v>1207420</v>
      </c>
      <c r="C598" s="39" t="s">
        <v>285</v>
      </c>
      <c r="D598" s="39">
        <v>8600149171</v>
      </c>
      <c r="E598" s="51">
        <v>37544</v>
      </c>
      <c r="F598" s="39">
        <v>3267450</v>
      </c>
      <c r="H598" s="39">
        <v>0</v>
      </c>
      <c r="I598" s="39">
        <v>0</v>
      </c>
      <c r="J598" s="40">
        <v>5000</v>
      </c>
      <c r="K598" s="40">
        <v>0</v>
      </c>
      <c r="L598" s="40">
        <v>0</v>
      </c>
      <c r="M598" s="40">
        <v>5000</v>
      </c>
      <c r="N598" s="75">
        <f>VLOOKUP(P598,'CODIGOS RENTISTICOS'!$A$2:E1638,2,FALSE)</f>
        <v>825000000</v>
      </c>
      <c r="O598" s="75">
        <f>VLOOKUP(P598,'CODIGOS RENTISTICOS'!$A$2:F3805,3,FALSE)</f>
        <v>150109</v>
      </c>
      <c r="P598" s="39">
        <v>121245</v>
      </c>
      <c r="Q598" s="40">
        <v>5000</v>
      </c>
    </row>
    <row r="599" spans="1:17" x14ac:dyDescent="0.2">
      <c r="A599" s="39">
        <v>50000249</v>
      </c>
      <c r="B599" s="39">
        <v>1174321</v>
      </c>
      <c r="C599" s="39" t="s">
        <v>285</v>
      </c>
      <c r="D599" s="39">
        <v>16363011</v>
      </c>
      <c r="E599" s="51">
        <v>37544</v>
      </c>
      <c r="F599" s="39">
        <v>4310459</v>
      </c>
      <c r="H599" s="39">
        <v>0</v>
      </c>
      <c r="I599" s="39">
        <v>0</v>
      </c>
      <c r="J599" s="40">
        <v>7000</v>
      </c>
      <c r="K599" s="40">
        <v>0</v>
      </c>
      <c r="L599" s="40">
        <v>0</v>
      </c>
      <c r="M599" s="40">
        <v>7000</v>
      </c>
      <c r="N599" s="75">
        <f>VLOOKUP(P599,'CODIGOS RENTISTICOS'!$A$2:E1639,2,FALSE)</f>
        <v>825000000</v>
      </c>
      <c r="O599" s="75">
        <f>VLOOKUP(P599,'CODIGOS RENTISTICOS'!$A$2:F3806,3,FALSE)</f>
        <v>150109</v>
      </c>
      <c r="P599" s="39">
        <v>121245</v>
      </c>
      <c r="Q599" s="40">
        <v>7000</v>
      </c>
    </row>
    <row r="600" spans="1:17" x14ac:dyDescent="0.2">
      <c r="A600" s="39">
        <v>50000249</v>
      </c>
      <c r="B600" s="39">
        <v>1195327</v>
      </c>
      <c r="C600" s="39" t="s">
        <v>285</v>
      </c>
      <c r="D600" s="39">
        <v>8605266031</v>
      </c>
      <c r="E600" s="51">
        <v>37544</v>
      </c>
      <c r="F600" s="39">
        <v>6919399</v>
      </c>
      <c r="H600" s="39">
        <v>0</v>
      </c>
      <c r="I600" s="39">
        <v>0</v>
      </c>
      <c r="J600" s="40">
        <v>159000</v>
      </c>
      <c r="K600" s="40">
        <v>0</v>
      </c>
      <c r="L600" s="40">
        <v>0</v>
      </c>
      <c r="M600" s="40">
        <v>159000</v>
      </c>
      <c r="N600" s="75">
        <f>VLOOKUP(P600,'CODIGOS RENTISTICOS'!$A$2:E1640,2,FALSE)</f>
        <v>825000000</v>
      </c>
      <c r="O600" s="75">
        <f>VLOOKUP(P600,'CODIGOS RENTISTICOS'!$A$2:F3807,3,FALSE)</f>
        <v>150109</v>
      </c>
      <c r="P600" s="39">
        <v>121245</v>
      </c>
      <c r="Q600" s="40">
        <v>159000</v>
      </c>
    </row>
    <row r="601" spans="1:17" x14ac:dyDescent="0.2">
      <c r="A601" s="39">
        <v>50000249</v>
      </c>
      <c r="B601" s="39">
        <v>116158</v>
      </c>
      <c r="C601" s="39" t="s">
        <v>285</v>
      </c>
      <c r="D601" s="39">
        <v>2990637</v>
      </c>
      <c r="E601" s="51">
        <v>37544</v>
      </c>
      <c r="F601" s="39">
        <v>7618997</v>
      </c>
      <c r="H601" s="39">
        <v>0</v>
      </c>
      <c r="I601" s="39">
        <v>0</v>
      </c>
      <c r="J601" s="40">
        <v>7000</v>
      </c>
      <c r="K601" s="40">
        <v>0</v>
      </c>
      <c r="L601" s="40">
        <v>0</v>
      </c>
      <c r="M601" s="40">
        <v>7000</v>
      </c>
      <c r="N601" s="75">
        <f>VLOOKUP(P601,'CODIGOS RENTISTICOS'!$A$2:E1641,2,FALSE)</f>
        <v>825000000</v>
      </c>
      <c r="O601" s="75">
        <f>VLOOKUP(P601,'CODIGOS RENTISTICOS'!$A$2:F3808,3,FALSE)</f>
        <v>150109</v>
      </c>
      <c r="P601" s="39">
        <v>121245</v>
      </c>
      <c r="Q601" s="40">
        <v>7000</v>
      </c>
    </row>
    <row r="602" spans="1:17" x14ac:dyDescent="0.2">
      <c r="A602" s="39">
        <v>50000249</v>
      </c>
      <c r="B602" s="39">
        <v>1304830</v>
      </c>
      <c r="C602" s="39" t="s">
        <v>285</v>
      </c>
      <c r="D602" s="39">
        <v>8999990491</v>
      </c>
      <c r="E602" s="51">
        <v>37544</v>
      </c>
      <c r="F602" s="39">
        <v>3120100</v>
      </c>
      <c r="H602" s="39">
        <v>1</v>
      </c>
      <c r="I602" s="39">
        <v>0</v>
      </c>
      <c r="J602" s="40">
        <v>0</v>
      </c>
      <c r="K602" s="40">
        <v>0</v>
      </c>
      <c r="L602" s="40">
        <v>64694680</v>
      </c>
      <c r="M602" s="40">
        <v>64694680</v>
      </c>
      <c r="N602" s="75">
        <f>VLOOKUP(P602,'CODIGOS RENTISTICOS'!$A$2:E1642,2,FALSE)</f>
        <v>10900000</v>
      </c>
      <c r="O602" s="75">
        <f>VLOOKUP(P602,'CODIGOS RENTISTICOS'!$A$2:F3809,3,FALSE)</f>
        <v>170101</v>
      </c>
      <c r="P602" s="39">
        <v>121255</v>
      </c>
      <c r="Q602" s="40">
        <v>64694680</v>
      </c>
    </row>
    <row r="603" spans="1:17" x14ac:dyDescent="0.2">
      <c r="A603" s="39">
        <v>50000249</v>
      </c>
      <c r="B603" s="39">
        <v>3013536</v>
      </c>
      <c r="C603" s="39" t="s">
        <v>285</v>
      </c>
      <c r="D603" s="39">
        <v>8604011911</v>
      </c>
      <c r="E603" s="51">
        <v>37544</v>
      </c>
      <c r="F603" s="39">
        <v>3464214</v>
      </c>
      <c r="H603" s="39">
        <v>0</v>
      </c>
      <c r="I603" s="39">
        <v>0</v>
      </c>
      <c r="J603" s="40">
        <v>10000</v>
      </c>
      <c r="K603" s="40">
        <v>0</v>
      </c>
      <c r="L603" s="40">
        <v>0</v>
      </c>
      <c r="M603" s="40">
        <v>10000</v>
      </c>
      <c r="N603" s="75">
        <f>VLOOKUP(P603,'CODIGOS RENTISTICOS'!$A$2:E1643,2,FALSE)</f>
        <v>825000000</v>
      </c>
      <c r="O603" s="75">
        <f>VLOOKUP(P603,'CODIGOS RENTISTICOS'!$A$2:F3810,3,FALSE)</f>
        <v>150109</v>
      </c>
      <c r="P603" s="39">
        <v>121245</v>
      </c>
      <c r="Q603" s="40">
        <v>10000</v>
      </c>
    </row>
    <row r="604" spans="1:17" x14ac:dyDescent="0.2">
      <c r="A604" s="39">
        <v>50000249</v>
      </c>
      <c r="B604" s="39">
        <v>3162076</v>
      </c>
      <c r="C604" s="39" t="s">
        <v>285</v>
      </c>
      <c r="D604" s="39">
        <v>8902056450</v>
      </c>
      <c r="E604" s="51">
        <v>37544</v>
      </c>
      <c r="F604" s="39">
        <v>6422423</v>
      </c>
      <c r="H604" s="39">
        <v>0</v>
      </c>
      <c r="I604" s="39">
        <v>0</v>
      </c>
      <c r="J604" s="40">
        <v>20000</v>
      </c>
      <c r="K604" s="40">
        <v>0</v>
      </c>
      <c r="L604" s="40">
        <v>0</v>
      </c>
      <c r="M604" s="40">
        <v>20000</v>
      </c>
      <c r="N604" s="75">
        <f>VLOOKUP(P604,'CODIGOS RENTISTICOS'!$A$2:E1644,2,FALSE)</f>
        <v>825000000</v>
      </c>
      <c r="O604" s="75">
        <f>VLOOKUP(P604,'CODIGOS RENTISTICOS'!$A$2:F3811,3,FALSE)</f>
        <v>150109</v>
      </c>
      <c r="P604" s="39">
        <v>121245</v>
      </c>
      <c r="Q604" s="40">
        <v>20000</v>
      </c>
    </row>
    <row r="605" spans="1:17" x14ac:dyDescent="0.2">
      <c r="A605" s="39">
        <v>50000249</v>
      </c>
      <c r="B605" s="39">
        <v>3162143</v>
      </c>
      <c r="C605" s="39" t="s">
        <v>285</v>
      </c>
      <c r="D605" s="39">
        <v>71941299</v>
      </c>
      <c r="E605" s="51">
        <v>37544</v>
      </c>
      <c r="F605" s="39">
        <v>2622863</v>
      </c>
      <c r="H605" s="39">
        <v>0</v>
      </c>
      <c r="I605" s="39">
        <v>0</v>
      </c>
      <c r="J605" s="40">
        <v>21000</v>
      </c>
      <c r="K605" s="40">
        <v>0</v>
      </c>
      <c r="L605" s="40">
        <v>0</v>
      </c>
      <c r="M605" s="40">
        <v>21000</v>
      </c>
      <c r="N605" s="75">
        <f>VLOOKUP(P605,'CODIGOS RENTISTICOS'!$A$2:E1645,2,FALSE)</f>
        <v>825000000</v>
      </c>
      <c r="O605" s="75">
        <f>VLOOKUP(P605,'CODIGOS RENTISTICOS'!$A$2:F3812,3,FALSE)</f>
        <v>150109</v>
      </c>
      <c r="P605" s="39">
        <v>121245</v>
      </c>
      <c r="Q605" s="40">
        <v>21000</v>
      </c>
    </row>
    <row r="606" spans="1:17" x14ac:dyDescent="0.2">
      <c r="A606" s="39">
        <v>50000249</v>
      </c>
      <c r="B606" s="39">
        <v>3162151</v>
      </c>
      <c r="C606" s="39" t="s">
        <v>285</v>
      </c>
      <c r="D606" s="39">
        <v>8110338697</v>
      </c>
      <c r="E606" s="51">
        <v>37544</v>
      </c>
      <c r="F606" s="39">
        <v>3132953</v>
      </c>
      <c r="H606" s="39">
        <v>0</v>
      </c>
      <c r="I606" s="39">
        <v>0</v>
      </c>
      <c r="J606" s="40">
        <v>618000</v>
      </c>
      <c r="K606" s="40">
        <v>0</v>
      </c>
      <c r="L606" s="40">
        <v>0</v>
      </c>
      <c r="M606" s="40">
        <v>618000</v>
      </c>
      <c r="N606" s="75">
        <f>VLOOKUP(P606,'CODIGOS RENTISTICOS'!$A$2:E1646,2,FALSE)</f>
        <v>825000000</v>
      </c>
      <c r="O606" s="75">
        <f>VLOOKUP(P606,'CODIGOS RENTISTICOS'!$A$2:F3813,3,FALSE)</f>
        <v>150109</v>
      </c>
      <c r="P606" s="39">
        <v>121245</v>
      </c>
      <c r="Q606" s="40">
        <v>618000</v>
      </c>
    </row>
    <row r="607" spans="1:17" x14ac:dyDescent="0.2">
      <c r="A607" s="39">
        <v>50000249</v>
      </c>
      <c r="B607" s="39">
        <v>882366</v>
      </c>
      <c r="C607" s="39" t="s">
        <v>33</v>
      </c>
      <c r="D607" s="39">
        <v>19277471</v>
      </c>
      <c r="E607" s="51">
        <v>37544</v>
      </c>
      <c r="F607" s="39">
        <v>8338413</v>
      </c>
      <c r="H607" s="39">
        <v>0</v>
      </c>
      <c r="I607" s="39">
        <v>0</v>
      </c>
      <c r="J607" s="40">
        <v>618000</v>
      </c>
      <c r="K607" s="40">
        <v>0</v>
      </c>
      <c r="L607" s="40">
        <v>0</v>
      </c>
      <c r="M607" s="40">
        <v>618000</v>
      </c>
      <c r="N607" s="75">
        <f>VLOOKUP(P607,'CODIGOS RENTISTICOS'!$A$2:E1647,2,FALSE)</f>
        <v>11800000</v>
      </c>
      <c r="O607" s="75">
        <f>VLOOKUP(P607,'CODIGOS RENTISTICOS'!$A$2:F3814,3,FALSE)</f>
        <v>240101</v>
      </c>
      <c r="P607" s="39">
        <v>121265</v>
      </c>
      <c r="Q607" s="40">
        <v>618000</v>
      </c>
    </row>
    <row r="608" spans="1:17" x14ac:dyDescent="0.2">
      <c r="A608" s="39">
        <v>50000249</v>
      </c>
      <c r="B608" s="39">
        <v>1101566</v>
      </c>
      <c r="C608" s="39" t="s">
        <v>33</v>
      </c>
      <c r="D608" s="39">
        <v>8001004147</v>
      </c>
      <c r="E608" s="51">
        <v>37544</v>
      </c>
      <c r="F608" s="39">
        <v>2318085</v>
      </c>
      <c r="H608" s="39">
        <v>0</v>
      </c>
      <c r="I608" s="39">
        <v>0</v>
      </c>
      <c r="J608" s="40">
        <v>2574</v>
      </c>
      <c r="K608" s="40">
        <v>0</v>
      </c>
      <c r="L608" s="40">
        <v>0</v>
      </c>
      <c r="M608" s="40">
        <v>2574</v>
      </c>
      <c r="N608" s="75">
        <f>VLOOKUP(P608,'CODIGOS RENTISTICOS'!$A$2:E1648,2,FALSE)</f>
        <v>96400000</v>
      </c>
      <c r="O608" s="75">
        <f>VLOOKUP(P608,'CODIGOS RENTISTICOS'!$A$2:F3815,3,FALSE)</f>
        <v>370101</v>
      </c>
      <c r="P608" s="39">
        <v>121280</v>
      </c>
      <c r="Q608" s="40">
        <v>2574</v>
      </c>
    </row>
    <row r="609" spans="1:17" x14ac:dyDescent="0.2">
      <c r="A609" s="39">
        <v>50000249</v>
      </c>
      <c r="B609" s="39">
        <v>1101568</v>
      </c>
      <c r="C609" s="39" t="s">
        <v>33</v>
      </c>
      <c r="D609" s="39">
        <v>8909171416</v>
      </c>
      <c r="E609" s="51">
        <v>37544</v>
      </c>
      <c r="F609" s="39">
        <v>3333309</v>
      </c>
      <c r="H609" s="39">
        <v>0</v>
      </c>
      <c r="I609" s="39">
        <v>0</v>
      </c>
      <c r="J609" s="40">
        <v>371000</v>
      </c>
      <c r="K609" s="40">
        <v>0</v>
      </c>
      <c r="L609" s="40">
        <v>0</v>
      </c>
      <c r="M609" s="40">
        <v>371000</v>
      </c>
      <c r="N609" s="75">
        <f>VLOOKUP(P609,'CODIGOS RENTISTICOS'!$A$2:E1649,2,FALSE)</f>
        <v>825000000</v>
      </c>
      <c r="O609" s="75">
        <f>VLOOKUP(P609,'CODIGOS RENTISTICOS'!$A$2:F3816,3,FALSE)</f>
        <v>150109</v>
      </c>
      <c r="P609" s="39">
        <v>121245</v>
      </c>
      <c r="Q609" s="40">
        <v>371000</v>
      </c>
    </row>
    <row r="610" spans="1:17" x14ac:dyDescent="0.2">
      <c r="A610" s="39">
        <v>50000249</v>
      </c>
      <c r="B610" s="39">
        <v>350179</v>
      </c>
      <c r="C610" s="39" t="s">
        <v>33</v>
      </c>
      <c r="D610" s="39">
        <v>71661078</v>
      </c>
      <c r="E610" s="51">
        <v>37544</v>
      </c>
      <c r="F610" s="39">
        <v>2306234</v>
      </c>
      <c r="H610" s="39">
        <v>0</v>
      </c>
      <c r="I610" s="39">
        <v>0</v>
      </c>
      <c r="J610" s="40">
        <v>7000</v>
      </c>
      <c r="K610" s="40">
        <v>0</v>
      </c>
      <c r="L610" s="40">
        <v>0</v>
      </c>
      <c r="M610" s="40">
        <v>7000</v>
      </c>
      <c r="N610" s="75">
        <f>VLOOKUP(P610,'CODIGOS RENTISTICOS'!$A$2:E1650,2,FALSE)</f>
        <v>825000000</v>
      </c>
      <c r="O610" s="75">
        <f>VLOOKUP(P610,'CODIGOS RENTISTICOS'!$A$2:F3817,3,FALSE)</f>
        <v>150109</v>
      </c>
      <c r="P610" s="39">
        <v>121245</v>
      </c>
      <c r="Q610" s="40">
        <v>7000</v>
      </c>
    </row>
    <row r="611" spans="1:17" x14ac:dyDescent="0.2">
      <c r="A611" s="39">
        <v>50000249</v>
      </c>
      <c r="B611" s="39">
        <v>1029596</v>
      </c>
      <c r="C611" s="39" t="s">
        <v>297</v>
      </c>
      <c r="D611" s="39">
        <v>92554652</v>
      </c>
      <c r="E611" s="51">
        <v>37544</v>
      </c>
      <c r="F611" s="39">
        <v>3243293</v>
      </c>
      <c r="H611" s="39">
        <v>0</v>
      </c>
      <c r="I611" s="39">
        <v>0</v>
      </c>
      <c r="J611" s="40">
        <v>7000</v>
      </c>
      <c r="K611" s="40">
        <v>0</v>
      </c>
      <c r="L611" s="40">
        <v>0</v>
      </c>
      <c r="M611" s="40">
        <v>7000</v>
      </c>
      <c r="N611" s="75">
        <f>VLOOKUP(P611,'CODIGOS RENTISTICOS'!$A$2:E1651,2,FALSE)</f>
        <v>825000000</v>
      </c>
      <c r="O611" s="75">
        <f>VLOOKUP(P611,'CODIGOS RENTISTICOS'!$A$2:F3818,3,FALSE)</f>
        <v>150109</v>
      </c>
      <c r="P611" s="39">
        <v>5041</v>
      </c>
      <c r="Q611" s="40">
        <v>7000</v>
      </c>
    </row>
    <row r="612" spans="1:17" x14ac:dyDescent="0.2">
      <c r="A612" s="39">
        <v>50000249</v>
      </c>
      <c r="B612" s="39">
        <v>1111092</v>
      </c>
      <c r="C612" s="39" t="s">
        <v>297</v>
      </c>
      <c r="D612" s="39">
        <v>7427873</v>
      </c>
      <c r="E612" s="51">
        <v>37544</v>
      </c>
      <c r="F612" s="39">
        <v>3633142</v>
      </c>
      <c r="H612" s="39">
        <v>0</v>
      </c>
      <c r="I612" s="39">
        <v>0</v>
      </c>
      <c r="J612" s="40">
        <v>7000</v>
      </c>
      <c r="K612" s="40">
        <v>0</v>
      </c>
      <c r="L612" s="40">
        <v>0</v>
      </c>
      <c r="M612" s="40">
        <v>7000</v>
      </c>
      <c r="N612" s="75">
        <f>VLOOKUP(P612,'CODIGOS RENTISTICOS'!$A$2:E1652,2,FALSE)</f>
        <v>825000000</v>
      </c>
      <c r="O612" s="75">
        <f>VLOOKUP(P612,'CODIGOS RENTISTICOS'!$A$2:F3819,3,FALSE)</f>
        <v>150109</v>
      </c>
      <c r="P612" s="39">
        <v>5041</v>
      </c>
      <c r="Q612" s="40">
        <v>7000</v>
      </c>
    </row>
    <row r="613" spans="1:17" x14ac:dyDescent="0.2">
      <c r="A613" s="39">
        <v>50000249</v>
      </c>
      <c r="B613" s="39">
        <v>688465</v>
      </c>
      <c r="C613" s="39" t="s">
        <v>34</v>
      </c>
      <c r="D613" s="39">
        <v>324547256</v>
      </c>
      <c r="E613" s="51">
        <v>37544</v>
      </c>
      <c r="F613" s="39">
        <v>6652043</v>
      </c>
      <c r="H613" s="39">
        <v>0</v>
      </c>
      <c r="I613" s="39">
        <v>0</v>
      </c>
      <c r="J613" s="40">
        <v>309000</v>
      </c>
      <c r="K613" s="40">
        <v>0</v>
      </c>
      <c r="L613" s="40">
        <v>0</v>
      </c>
      <c r="M613" s="40">
        <v>309000</v>
      </c>
      <c r="N613" s="75">
        <f>VLOOKUP(P613,'CODIGOS RENTISTICOS'!$A$2:E1653,2,FALSE)</f>
        <v>96200000</v>
      </c>
      <c r="O613" s="75">
        <f>VLOOKUP(P613,'CODIGOS RENTISTICOS'!$A$2:F3820,3,FALSE)</f>
        <v>350101</v>
      </c>
      <c r="P613" s="39">
        <v>121230</v>
      </c>
      <c r="Q613" s="40">
        <v>309000</v>
      </c>
    </row>
    <row r="614" spans="1:17" x14ac:dyDescent="0.2">
      <c r="A614" s="39">
        <v>50000249</v>
      </c>
      <c r="B614" s="39">
        <v>1126931</v>
      </c>
      <c r="C614" s="39" t="s">
        <v>290</v>
      </c>
      <c r="D614" s="39">
        <v>8000383341</v>
      </c>
      <c r="E614" s="51">
        <v>37544</v>
      </c>
      <c r="F614" s="39">
        <v>8848335</v>
      </c>
      <c r="H614" s="39">
        <v>0</v>
      </c>
      <c r="I614" s="39">
        <v>0</v>
      </c>
      <c r="J614" s="40">
        <v>1500</v>
      </c>
      <c r="K614" s="40">
        <v>0</v>
      </c>
      <c r="L614" s="40">
        <v>0</v>
      </c>
      <c r="M614" s="40">
        <v>1500</v>
      </c>
      <c r="N614" s="75">
        <f>VLOOKUP(P614,'CODIGOS RENTISTICOS'!$A$2:E1654,2,FALSE)</f>
        <v>96200000</v>
      </c>
      <c r="O614" s="75">
        <f>VLOOKUP(P614,'CODIGOS RENTISTICOS'!$A$2:F3821,3,FALSE)</f>
        <v>350101</v>
      </c>
      <c r="P614" s="39">
        <v>121230</v>
      </c>
      <c r="Q614" s="40">
        <v>1500</v>
      </c>
    </row>
    <row r="615" spans="1:17" x14ac:dyDescent="0.2">
      <c r="A615" s="39">
        <v>50000249</v>
      </c>
      <c r="B615" s="39">
        <v>1247823</v>
      </c>
      <c r="C615" s="39" t="s">
        <v>36</v>
      </c>
      <c r="D615" s="39">
        <v>8923002856</v>
      </c>
      <c r="E615" s="51">
        <v>37544</v>
      </c>
      <c r="F615" s="39">
        <v>734870</v>
      </c>
      <c r="H615" s="39">
        <v>1</v>
      </c>
      <c r="I615" s="39">
        <v>0</v>
      </c>
      <c r="J615" s="40">
        <v>0</v>
      </c>
      <c r="K615" s="40">
        <v>0</v>
      </c>
      <c r="L615" s="40">
        <v>4983411</v>
      </c>
      <c r="M615" s="40">
        <v>4983411</v>
      </c>
      <c r="N615" s="75">
        <f>VLOOKUP(P615,'CODIGOS RENTISTICOS'!$A$2:E1655,2,FALSE)</f>
        <v>10200000</v>
      </c>
      <c r="O615" s="75">
        <f>VLOOKUP(P615,'CODIGOS RENTISTICOS'!$A$2:F3822,3,FALSE)</f>
        <v>260101</v>
      </c>
      <c r="P615" s="39">
        <v>6002</v>
      </c>
      <c r="Q615" s="40">
        <v>4983411</v>
      </c>
    </row>
    <row r="616" spans="1:17" x14ac:dyDescent="0.2">
      <c r="A616" s="39">
        <v>50000249</v>
      </c>
      <c r="B616" s="39">
        <v>1161460</v>
      </c>
      <c r="C616" s="39" t="s">
        <v>299</v>
      </c>
      <c r="D616" s="39">
        <v>8999991197</v>
      </c>
      <c r="E616" s="51">
        <v>37544</v>
      </c>
      <c r="F616" s="39">
        <v>8326377</v>
      </c>
      <c r="H616" s="39">
        <v>0</v>
      </c>
      <c r="I616" s="39">
        <v>0</v>
      </c>
      <c r="J616" s="40">
        <v>33073.71</v>
      </c>
      <c r="K616" s="40">
        <v>0</v>
      </c>
      <c r="L616" s="40">
        <v>0</v>
      </c>
      <c r="M616" s="40">
        <v>33073.71</v>
      </c>
      <c r="N616" s="75">
        <f>VLOOKUP(P616,'CODIGOS RENTISTICOS'!$A$2:E1656,2,FALSE)</f>
        <v>12400000</v>
      </c>
      <c r="O616" s="75">
        <f>VLOOKUP(P616,'CODIGOS RENTISTICOS'!$A$2:F3823,3,FALSE)</f>
        <v>270102</v>
      </c>
      <c r="P616" s="39">
        <v>50110202</v>
      </c>
      <c r="Q616" s="40">
        <v>33073.71</v>
      </c>
    </row>
    <row r="617" spans="1:17" x14ac:dyDescent="0.2">
      <c r="A617" s="39">
        <v>50000249</v>
      </c>
      <c r="B617" s="39">
        <v>1161461</v>
      </c>
      <c r="C617" s="39" t="s">
        <v>299</v>
      </c>
      <c r="D617" s="39">
        <v>8999991197</v>
      </c>
      <c r="E617" s="51">
        <v>37544</v>
      </c>
      <c r="F617" s="39">
        <v>2326377</v>
      </c>
      <c r="H617" s="39">
        <v>0</v>
      </c>
      <c r="I617" s="39">
        <v>0</v>
      </c>
      <c r="J617" s="40">
        <v>26002.799999999999</v>
      </c>
      <c r="K617" s="40">
        <v>0</v>
      </c>
      <c r="L617" s="40">
        <v>0</v>
      </c>
      <c r="M617" s="40">
        <v>26002.799999999999</v>
      </c>
      <c r="N617" s="75">
        <f>VLOOKUP(P617,'CODIGOS RENTISTICOS'!$A$2:E1657,2,FALSE)</f>
        <v>12400000</v>
      </c>
      <c r="O617" s="75">
        <f>VLOOKUP(P617,'CODIGOS RENTISTICOS'!$A$2:F3824,3,FALSE)</f>
        <v>270102</v>
      </c>
      <c r="P617" s="39">
        <v>50110202</v>
      </c>
      <c r="Q617" s="40">
        <v>26002.799999999999</v>
      </c>
    </row>
    <row r="618" spans="1:17" x14ac:dyDescent="0.2">
      <c r="A618" s="39">
        <v>50000249</v>
      </c>
      <c r="B618" s="39">
        <v>920092</v>
      </c>
      <c r="C618" s="39" t="s">
        <v>123</v>
      </c>
      <c r="D618" s="39">
        <v>8190005303</v>
      </c>
      <c r="E618" s="51">
        <v>37544</v>
      </c>
      <c r="F618" s="39">
        <v>4215209</v>
      </c>
      <c r="H618" s="39">
        <v>1</v>
      </c>
      <c r="I618" s="39">
        <v>0</v>
      </c>
      <c r="J618" s="40">
        <v>0</v>
      </c>
      <c r="K618" s="40">
        <v>3520911.48</v>
      </c>
      <c r="L618" s="40">
        <v>0</v>
      </c>
      <c r="M618" s="40">
        <v>3520911.48</v>
      </c>
      <c r="N618" s="75">
        <f>VLOOKUP(P618,'CODIGOS RENTISTICOS'!$A$2:E1658,2,FALSE)</f>
        <v>96400000</v>
      </c>
      <c r="O618" s="75">
        <f>VLOOKUP(P618,'CODIGOS RENTISTICOS'!$A$2:F3825,3,FALSE)</f>
        <v>370101</v>
      </c>
      <c r="P618" s="39">
        <v>6040</v>
      </c>
      <c r="Q618" s="40">
        <v>3520911.48</v>
      </c>
    </row>
    <row r="619" spans="1:17" x14ac:dyDescent="0.2">
      <c r="A619" s="39">
        <v>50000249</v>
      </c>
      <c r="B619" s="39">
        <v>491054</v>
      </c>
      <c r="C619" s="39" t="s">
        <v>39</v>
      </c>
      <c r="D619" s="39">
        <v>98396114</v>
      </c>
      <c r="E619" s="51">
        <v>37544</v>
      </c>
      <c r="F619" s="39">
        <v>7322980</v>
      </c>
      <c r="H619" s="39">
        <v>0</v>
      </c>
      <c r="I619" s="39">
        <v>0</v>
      </c>
      <c r="J619" s="40">
        <v>20600</v>
      </c>
      <c r="K619" s="40">
        <v>0</v>
      </c>
      <c r="L619" s="40">
        <v>0</v>
      </c>
      <c r="M619" s="40">
        <v>20600</v>
      </c>
      <c r="N619" s="75">
        <f>VLOOKUP(P619,'CODIGOS RENTISTICOS'!$A$2:E1659,2,FALSE)</f>
        <v>12400000</v>
      </c>
      <c r="O619" s="75">
        <f>VLOOKUP(P619,'CODIGOS RENTISTICOS'!$A$2:F3826,3,FALSE)</f>
        <v>270102</v>
      </c>
      <c r="P619" s="39">
        <v>501103</v>
      </c>
      <c r="Q619" s="40">
        <v>20600</v>
      </c>
    </row>
    <row r="620" spans="1:17" x14ac:dyDescent="0.2">
      <c r="A620" s="39">
        <v>50000249</v>
      </c>
      <c r="B620" s="39">
        <v>1141189</v>
      </c>
      <c r="C620" s="39" t="s">
        <v>14</v>
      </c>
      <c r="D620" s="39">
        <v>13054768</v>
      </c>
      <c r="E620" s="51">
        <v>37544</v>
      </c>
      <c r="F620" s="39">
        <v>0</v>
      </c>
      <c r="H620" s="39">
        <v>0</v>
      </c>
      <c r="I620" s="39">
        <v>0</v>
      </c>
      <c r="J620" s="40">
        <v>1591350</v>
      </c>
      <c r="K620" s="40">
        <v>0</v>
      </c>
      <c r="L620" s="40">
        <v>0</v>
      </c>
      <c r="M620" s="40">
        <v>1591350</v>
      </c>
      <c r="N620" s="75">
        <f>VLOOKUP(P620,'CODIGOS RENTISTICOS'!$A$2:E1660,2,FALSE)</f>
        <v>11100000</v>
      </c>
      <c r="O620" s="75">
        <f>VLOOKUP(P620,'CODIGOS RENTISTICOS'!$A$2:F3827,3,FALSE)</f>
        <v>150101</v>
      </c>
      <c r="P620" s="39">
        <v>121275</v>
      </c>
      <c r="Q620" s="40">
        <v>1591350</v>
      </c>
    </row>
    <row r="621" spans="1:17" x14ac:dyDescent="0.2">
      <c r="A621" s="39">
        <v>50000249</v>
      </c>
      <c r="B621" s="39">
        <v>1205181</v>
      </c>
      <c r="C621" s="39" t="s">
        <v>42</v>
      </c>
      <c r="D621" s="39">
        <v>10253918</v>
      </c>
      <c r="E621" s="51">
        <v>37544</v>
      </c>
      <c r="F621" s="39">
        <v>4470381</v>
      </c>
      <c r="H621" s="39">
        <v>0</v>
      </c>
      <c r="I621" s="39">
        <v>0</v>
      </c>
      <c r="J621" s="40">
        <v>600000</v>
      </c>
      <c r="K621" s="40">
        <v>0</v>
      </c>
      <c r="L621" s="40">
        <v>0</v>
      </c>
      <c r="M621" s="40">
        <v>600000</v>
      </c>
      <c r="N621" s="75">
        <f>VLOOKUP(P621,'CODIGOS RENTISTICOS'!$A$2:E1661,2,FALSE)</f>
        <v>910300000</v>
      </c>
      <c r="O621" s="75">
        <f>VLOOKUP(P621,'CODIGOS RENTISTICOS'!$A$2:F3828,3,FALSE)</f>
        <v>130113</v>
      </c>
      <c r="P621" s="39">
        <v>121205</v>
      </c>
      <c r="Q621" s="40">
        <v>600000</v>
      </c>
    </row>
    <row r="622" spans="1:17" x14ac:dyDescent="0.2">
      <c r="A622" s="39">
        <v>50000249</v>
      </c>
      <c r="B622" s="39">
        <v>629384</v>
      </c>
      <c r="C622" s="39" t="s">
        <v>295</v>
      </c>
      <c r="D622" s="39">
        <v>4818509</v>
      </c>
      <c r="E622" s="51">
        <v>37544</v>
      </c>
      <c r="F622" s="39">
        <v>5907201</v>
      </c>
      <c r="H622" s="39">
        <v>0</v>
      </c>
      <c r="I622" s="39">
        <v>0</v>
      </c>
      <c r="J622" s="40">
        <v>50000</v>
      </c>
      <c r="K622" s="40">
        <v>0</v>
      </c>
      <c r="L622" s="40">
        <v>0</v>
      </c>
      <c r="M622" s="40">
        <v>50000</v>
      </c>
      <c r="N622" s="75">
        <f>VLOOKUP(P622,'CODIGOS RENTISTICOS'!$A$2:E1662,2,FALSE)</f>
        <v>11100000</v>
      </c>
      <c r="O622" s="75">
        <f>VLOOKUP(P622,'CODIGOS RENTISTICOS'!$A$2:F3829,3,FALSE)</f>
        <v>150101</v>
      </c>
      <c r="P622" s="39">
        <v>121275</v>
      </c>
      <c r="Q622" s="40">
        <v>50000</v>
      </c>
    </row>
    <row r="623" spans="1:17" x14ac:dyDescent="0.2">
      <c r="A623" s="39">
        <v>50000249</v>
      </c>
      <c r="B623" s="39">
        <v>1205524</v>
      </c>
      <c r="C623" s="39" t="s">
        <v>295</v>
      </c>
      <c r="D623" s="39">
        <v>16473307</v>
      </c>
      <c r="E623" s="51">
        <v>37544</v>
      </c>
      <c r="F623" s="39">
        <v>2411380</v>
      </c>
      <c r="H623" s="39">
        <v>0</v>
      </c>
      <c r="I623" s="39">
        <v>0</v>
      </c>
      <c r="J623" s="40">
        <v>100000</v>
      </c>
      <c r="K623" s="40">
        <v>0</v>
      </c>
      <c r="L623" s="40">
        <v>0</v>
      </c>
      <c r="M623" s="40">
        <v>100000</v>
      </c>
      <c r="N623" s="75">
        <f>VLOOKUP(P623,'CODIGOS RENTISTICOS'!$A$2:E1663,2,FALSE)</f>
        <v>11100000</v>
      </c>
      <c r="O623" s="75">
        <f>VLOOKUP(P623,'CODIGOS RENTISTICOS'!$A$2:F3830,3,FALSE)</f>
        <v>150101</v>
      </c>
      <c r="P623" s="39">
        <v>121275</v>
      </c>
      <c r="Q623" s="40">
        <v>100000</v>
      </c>
    </row>
    <row r="624" spans="1:17" x14ac:dyDescent="0.2">
      <c r="A624" s="39">
        <v>50000249</v>
      </c>
      <c r="B624" s="39">
        <v>1224591</v>
      </c>
      <c r="C624" s="39" t="s">
        <v>295</v>
      </c>
      <c r="D624" s="39">
        <v>16465658</v>
      </c>
      <c r="E624" s="51">
        <v>37544</v>
      </c>
      <c r="F624" s="39">
        <v>2424128</v>
      </c>
      <c r="H624" s="39">
        <v>0</v>
      </c>
      <c r="I624" s="39">
        <v>0</v>
      </c>
      <c r="J624" s="40">
        <v>1000000</v>
      </c>
      <c r="K624" s="40">
        <v>0</v>
      </c>
      <c r="L624" s="40">
        <v>0</v>
      </c>
      <c r="M624" s="40">
        <v>1000000</v>
      </c>
      <c r="N624" s="75">
        <f>VLOOKUP(P624,'CODIGOS RENTISTICOS'!$A$2:E1664,2,FALSE)</f>
        <v>11100000</v>
      </c>
      <c r="O624" s="75">
        <f>VLOOKUP(P624,'CODIGOS RENTISTICOS'!$A$2:F3831,3,FALSE)</f>
        <v>150101</v>
      </c>
      <c r="P624" s="39">
        <v>121275</v>
      </c>
      <c r="Q624" s="40">
        <v>1000000</v>
      </c>
    </row>
    <row r="625" spans="1:17" x14ac:dyDescent="0.2">
      <c r="A625" s="39">
        <v>50000249</v>
      </c>
      <c r="B625" s="39">
        <v>171626</v>
      </c>
      <c r="C625" s="39" t="s">
        <v>418</v>
      </c>
      <c r="D625" s="39">
        <v>94474191</v>
      </c>
      <c r="E625" s="51">
        <v>37544</v>
      </c>
      <c r="F625" s="39">
        <v>2273699</v>
      </c>
      <c r="H625" s="39">
        <v>0</v>
      </c>
      <c r="I625" s="39">
        <v>0</v>
      </c>
      <c r="J625" s="40">
        <v>7000</v>
      </c>
      <c r="K625" s="40">
        <v>0</v>
      </c>
      <c r="L625" s="40">
        <v>0</v>
      </c>
      <c r="M625" s="40">
        <v>7000</v>
      </c>
      <c r="N625" s="75">
        <f>VLOOKUP(P625,'CODIGOS RENTISTICOS'!$A$2:E1665,2,FALSE)</f>
        <v>825000000</v>
      </c>
      <c r="O625" s="75">
        <f>VLOOKUP(P625,'CODIGOS RENTISTICOS'!$A$2:F3832,3,FALSE)</f>
        <v>150109</v>
      </c>
      <c r="P625" s="39">
        <v>121245</v>
      </c>
      <c r="Q625" s="40">
        <v>7000</v>
      </c>
    </row>
    <row r="626" spans="1:17" x14ac:dyDescent="0.2">
      <c r="A626" s="39">
        <v>50000249</v>
      </c>
      <c r="B626" s="39">
        <v>342219</v>
      </c>
      <c r="C626" s="39" t="s">
        <v>418</v>
      </c>
      <c r="D626" s="39">
        <v>14897311</v>
      </c>
      <c r="E626" s="51">
        <v>37544</v>
      </c>
      <c r="F626" s="39">
        <v>2374004</v>
      </c>
      <c r="H626" s="39">
        <v>0</v>
      </c>
      <c r="I626" s="39">
        <v>0</v>
      </c>
      <c r="J626" s="40">
        <v>7000</v>
      </c>
      <c r="K626" s="40">
        <v>0</v>
      </c>
      <c r="L626" s="40">
        <v>0</v>
      </c>
      <c r="M626" s="40">
        <v>7000</v>
      </c>
      <c r="N626" s="75">
        <f>VLOOKUP(P626,'CODIGOS RENTISTICOS'!$A$2:E1666,2,FALSE)</f>
        <v>825000000</v>
      </c>
      <c r="O626" s="75">
        <f>VLOOKUP(P626,'CODIGOS RENTISTICOS'!$A$2:F3833,3,FALSE)</f>
        <v>150109</v>
      </c>
      <c r="P626" s="39">
        <v>121245</v>
      </c>
      <c r="Q626" s="40">
        <v>7000</v>
      </c>
    </row>
    <row r="627" spans="1:17" x14ac:dyDescent="0.2">
      <c r="A627" s="39">
        <v>50000249</v>
      </c>
      <c r="B627" s="39">
        <v>6071934</v>
      </c>
      <c r="C627" s="39" t="s">
        <v>42</v>
      </c>
      <c r="D627" s="39">
        <v>94424913</v>
      </c>
      <c r="E627" s="51">
        <v>37544</v>
      </c>
      <c r="F627" s="39">
        <v>5137897</v>
      </c>
      <c r="H627" s="39">
        <v>0</v>
      </c>
      <c r="I627" s="39">
        <v>0</v>
      </c>
      <c r="J627" s="40">
        <v>7000</v>
      </c>
      <c r="K627" s="40">
        <v>0</v>
      </c>
      <c r="L627" s="40">
        <v>0</v>
      </c>
      <c r="M627" s="40">
        <v>7000</v>
      </c>
      <c r="N627" s="75">
        <f>VLOOKUP(P627,'CODIGOS RENTISTICOS'!$A$2:E1667,2,FALSE)</f>
        <v>825000000</v>
      </c>
      <c r="O627" s="75">
        <f>VLOOKUP(P627,'CODIGOS RENTISTICOS'!$A$2:F3834,3,FALSE)</f>
        <v>150109</v>
      </c>
      <c r="P627" s="39">
        <v>121245</v>
      </c>
      <c r="Q627" s="40">
        <v>7000</v>
      </c>
    </row>
    <row r="628" spans="1:17" x14ac:dyDescent="0.2">
      <c r="A628" s="39">
        <v>50000249</v>
      </c>
      <c r="B628" s="39">
        <v>889901</v>
      </c>
      <c r="C628" s="39" t="s">
        <v>16</v>
      </c>
      <c r="D628" s="39">
        <v>16703708</v>
      </c>
      <c r="E628" s="51">
        <v>37544</v>
      </c>
      <c r="F628" s="39">
        <v>2258334</v>
      </c>
      <c r="H628" s="39">
        <v>0</v>
      </c>
      <c r="I628" s="39">
        <v>0</v>
      </c>
      <c r="J628" s="40">
        <v>7000</v>
      </c>
      <c r="K628" s="40">
        <v>0</v>
      </c>
      <c r="L628" s="40">
        <v>0</v>
      </c>
      <c r="M628" s="40">
        <v>7000</v>
      </c>
      <c r="N628" s="75">
        <f>VLOOKUP(P628,'CODIGOS RENTISTICOS'!$A$2:E1668,2,FALSE)</f>
        <v>825000000</v>
      </c>
      <c r="O628" s="75">
        <f>VLOOKUP(P628,'CODIGOS RENTISTICOS'!$A$2:F3835,3,FALSE)</f>
        <v>150109</v>
      </c>
      <c r="P628" s="39">
        <v>121245</v>
      </c>
      <c r="Q628" s="40">
        <v>7000</v>
      </c>
    </row>
    <row r="629" spans="1:17" x14ac:dyDescent="0.2">
      <c r="A629" s="39">
        <v>50000249</v>
      </c>
      <c r="B629" s="39">
        <v>889914</v>
      </c>
      <c r="C629" s="39" t="s">
        <v>16</v>
      </c>
      <c r="D629" s="39">
        <v>91367084</v>
      </c>
      <c r="E629" s="51">
        <v>37544</v>
      </c>
      <c r="F629" s="39">
        <v>2308518</v>
      </c>
      <c r="H629" s="39">
        <v>0</v>
      </c>
      <c r="I629" s="39">
        <v>0</v>
      </c>
      <c r="J629" s="40">
        <v>7000</v>
      </c>
      <c r="K629" s="40">
        <v>0</v>
      </c>
      <c r="L629" s="40">
        <v>0</v>
      </c>
      <c r="M629" s="40">
        <v>7000</v>
      </c>
      <c r="N629" s="75">
        <f>VLOOKUP(P629,'CODIGOS RENTISTICOS'!$A$2:E1669,2,FALSE)</f>
        <v>825000000</v>
      </c>
      <c r="O629" s="75">
        <f>VLOOKUP(P629,'CODIGOS RENTISTICOS'!$A$2:F3836,3,FALSE)</f>
        <v>150109</v>
      </c>
      <c r="P629" s="39">
        <v>121245</v>
      </c>
      <c r="Q629" s="40">
        <v>7000</v>
      </c>
    </row>
    <row r="630" spans="1:17" x14ac:dyDescent="0.2">
      <c r="A630" s="39">
        <v>50000249</v>
      </c>
      <c r="B630" s="39">
        <v>889930</v>
      </c>
      <c r="C630" s="39" t="s">
        <v>16</v>
      </c>
      <c r="D630" s="39">
        <v>6197747</v>
      </c>
      <c r="E630" s="51">
        <v>37544</v>
      </c>
      <c r="F630" s="39">
        <v>2249297</v>
      </c>
      <c r="H630" s="39">
        <v>0</v>
      </c>
      <c r="I630" s="39">
        <v>0</v>
      </c>
      <c r="J630" s="40">
        <v>7000</v>
      </c>
      <c r="K630" s="40">
        <v>0</v>
      </c>
      <c r="L630" s="40">
        <v>0</v>
      </c>
      <c r="M630" s="40">
        <v>7000</v>
      </c>
      <c r="N630" s="75">
        <f>VLOOKUP(P630,'CODIGOS RENTISTICOS'!$A$2:E1670,2,FALSE)</f>
        <v>825000000</v>
      </c>
      <c r="O630" s="75">
        <f>VLOOKUP(P630,'CODIGOS RENTISTICOS'!$A$2:F3837,3,FALSE)</f>
        <v>150109</v>
      </c>
      <c r="P630" s="39">
        <v>121245</v>
      </c>
      <c r="Q630" s="40">
        <v>7000</v>
      </c>
    </row>
    <row r="631" spans="1:17" x14ac:dyDescent="0.2">
      <c r="A631" s="39">
        <v>50000249</v>
      </c>
      <c r="B631" s="39">
        <v>889954</v>
      </c>
      <c r="C631" s="39" t="s">
        <v>16</v>
      </c>
      <c r="D631" s="39">
        <v>94368026</v>
      </c>
      <c r="E631" s="51">
        <v>37544</v>
      </c>
      <c r="F631" s="39">
        <v>2262953</v>
      </c>
      <c r="H631" s="39">
        <v>0</v>
      </c>
      <c r="I631" s="39">
        <v>0</v>
      </c>
      <c r="J631" s="40">
        <v>7000</v>
      </c>
      <c r="K631" s="40">
        <v>0</v>
      </c>
      <c r="L631" s="40">
        <v>0</v>
      </c>
      <c r="M631" s="40">
        <v>7000</v>
      </c>
      <c r="N631" s="75">
        <f>VLOOKUP(P631,'CODIGOS RENTISTICOS'!$A$2:E1671,2,FALSE)</f>
        <v>825000000</v>
      </c>
      <c r="O631" s="75">
        <f>VLOOKUP(P631,'CODIGOS RENTISTICOS'!$A$2:F3838,3,FALSE)</f>
        <v>150109</v>
      </c>
      <c r="P631" s="39">
        <v>121245</v>
      </c>
      <c r="Q631" s="40">
        <v>7000</v>
      </c>
    </row>
    <row r="632" spans="1:17" x14ac:dyDescent="0.2">
      <c r="A632" s="39">
        <v>50000249</v>
      </c>
      <c r="B632" s="39">
        <v>889960</v>
      </c>
      <c r="C632" s="39" t="s">
        <v>16</v>
      </c>
      <c r="D632" s="39">
        <v>14795503</v>
      </c>
      <c r="E632" s="51">
        <v>37544</v>
      </c>
      <c r="F632" s="39">
        <v>2261045</v>
      </c>
      <c r="H632" s="39">
        <v>0</v>
      </c>
      <c r="I632" s="39">
        <v>0</v>
      </c>
      <c r="J632" s="40">
        <v>7000</v>
      </c>
      <c r="K632" s="40">
        <v>0</v>
      </c>
      <c r="L632" s="40">
        <v>0</v>
      </c>
      <c r="M632" s="40">
        <v>7000</v>
      </c>
      <c r="N632" s="75">
        <f>VLOOKUP(P632,'CODIGOS RENTISTICOS'!$A$2:E1672,2,FALSE)</f>
        <v>825000000</v>
      </c>
      <c r="O632" s="75">
        <f>VLOOKUP(P632,'CODIGOS RENTISTICOS'!$A$2:F3839,3,FALSE)</f>
        <v>150109</v>
      </c>
      <c r="P632" s="39">
        <v>121245</v>
      </c>
      <c r="Q632" s="40">
        <v>7000</v>
      </c>
    </row>
    <row r="633" spans="1:17" x14ac:dyDescent="0.2">
      <c r="A633" s="39">
        <v>50000249</v>
      </c>
      <c r="B633" s="39">
        <v>889962</v>
      </c>
      <c r="C633" s="39" t="s">
        <v>16</v>
      </c>
      <c r="D633" s="39">
        <v>94390271</v>
      </c>
      <c r="E633" s="51">
        <v>37544</v>
      </c>
      <c r="F633" s="39">
        <v>2241333</v>
      </c>
      <c r="H633" s="39">
        <v>0</v>
      </c>
      <c r="I633" s="39">
        <v>0</v>
      </c>
      <c r="J633" s="40">
        <v>7000</v>
      </c>
      <c r="K633" s="40">
        <v>0</v>
      </c>
      <c r="L633" s="40">
        <v>0</v>
      </c>
      <c r="M633" s="40">
        <v>7000</v>
      </c>
      <c r="N633" s="75">
        <f>VLOOKUP(P633,'CODIGOS RENTISTICOS'!$A$2:E1673,2,FALSE)</f>
        <v>825000000</v>
      </c>
      <c r="O633" s="75">
        <f>VLOOKUP(P633,'CODIGOS RENTISTICOS'!$A$2:F3840,3,FALSE)</f>
        <v>150109</v>
      </c>
      <c r="P633" s="39">
        <v>121245</v>
      </c>
      <c r="Q633" s="40">
        <v>7000</v>
      </c>
    </row>
    <row r="634" spans="1:17" x14ac:dyDescent="0.2">
      <c r="A634" s="39">
        <v>50000249</v>
      </c>
      <c r="B634" s="39">
        <v>1166184</v>
      </c>
      <c r="C634" s="39" t="s">
        <v>16</v>
      </c>
      <c r="D634" s="39">
        <v>6498491</v>
      </c>
      <c r="E634" s="51">
        <v>37544</v>
      </c>
      <c r="F634" s="39">
        <v>2244870</v>
      </c>
      <c r="H634" s="39">
        <v>0</v>
      </c>
      <c r="I634" s="39">
        <v>0</v>
      </c>
      <c r="J634" s="40">
        <v>7000</v>
      </c>
      <c r="K634" s="40">
        <v>0</v>
      </c>
      <c r="L634" s="40">
        <v>0</v>
      </c>
      <c r="M634" s="40">
        <v>7000</v>
      </c>
      <c r="N634" s="75">
        <f>VLOOKUP(P634,'CODIGOS RENTISTICOS'!$A$2:E1674,2,FALSE)</f>
        <v>825000000</v>
      </c>
      <c r="O634" s="75">
        <f>VLOOKUP(P634,'CODIGOS RENTISTICOS'!$A$2:F3841,3,FALSE)</f>
        <v>150109</v>
      </c>
      <c r="P634" s="39">
        <v>121245</v>
      </c>
      <c r="Q634" s="40">
        <v>7000</v>
      </c>
    </row>
    <row r="635" spans="1:17" x14ac:dyDescent="0.2">
      <c r="A635" s="39">
        <v>50000249</v>
      </c>
      <c r="B635" s="39">
        <v>404597</v>
      </c>
      <c r="C635" s="39" t="s">
        <v>296</v>
      </c>
      <c r="D635" s="39">
        <v>13813518</v>
      </c>
      <c r="E635" s="51">
        <v>37544</v>
      </c>
      <c r="F635" s="39">
        <v>2115807</v>
      </c>
      <c r="H635" s="39">
        <v>0</v>
      </c>
      <c r="I635" s="39">
        <v>0</v>
      </c>
      <c r="J635" s="40">
        <v>1426000</v>
      </c>
      <c r="K635" s="40">
        <v>0</v>
      </c>
      <c r="L635" s="40">
        <v>0</v>
      </c>
      <c r="M635" s="40">
        <v>1426000</v>
      </c>
      <c r="N635" s="75">
        <f>VLOOKUP(P635,'CODIGOS RENTISTICOS'!$A$2:E1675,2,FALSE)</f>
        <v>10900000</v>
      </c>
      <c r="O635" s="75">
        <f>VLOOKUP(P635,'CODIGOS RENTISTICOS'!$A$2:F3842,3,FALSE)</f>
        <v>170101</v>
      </c>
      <c r="P635" s="39">
        <v>121255</v>
      </c>
      <c r="Q635" s="40">
        <v>1426000</v>
      </c>
    </row>
    <row r="636" spans="1:17" x14ac:dyDescent="0.2">
      <c r="A636" s="39">
        <v>50000249</v>
      </c>
      <c r="B636" s="39">
        <v>984781</v>
      </c>
      <c r="C636" s="39" t="s">
        <v>297</v>
      </c>
      <c r="D636" s="39">
        <v>8002481195</v>
      </c>
      <c r="E636" s="51">
        <v>37544</v>
      </c>
      <c r="F636" s="39">
        <v>3905520</v>
      </c>
      <c r="H636" s="39">
        <v>0</v>
      </c>
      <c r="I636" s="39">
        <v>0</v>
      </c>
      <c r="J636" s="40">
        <v>476640</v>
      </c>
      <c r="K636" s="40">
        <v>0</v>
      </c>
      <c r="L636" s="40">
        <v>0</v>
      </c>
      <c r="M636" s="40">
        <v>476640</v>
      </c>
      <c r="N636" s="75">
        <f>VLOOKUP(P636,'CODIGOS RENTISTICOS'!$A$2:E1676,2,FALSE)</f>
        <v>96200000</v>
      </c>
      <c r="O636" s="75">
        <f>VLOOKUP(P636,'CODIGOS RENTISTICOS'!$A$2:F3843,3,FALSE)</f>
        <v>350101</v>
      </c>
      <c r="P636" s="39">
        <v>121230</v>
      </c>
      <c r="Q636" s="40">
        <v>476640</v>
      </c>
    </row>
    <row r="637" spans="1:17" x14ac:dyDescent="0.2">
      <c r="A637" s="39">
        <v>50000249</v>
      </c>
      <c r="B637" s="39">
        <v>1203977</v>
      </c>
      <c r="C637" s="39" t="s">
        <v>128</v>
      </c>
      <c r="D637" s="39">
        <v>8460000049</v>
      </c>
      <c r="E637" s="51">
        <v>37544</v>
      </c>
      <c r="F637" s="39">
        <v>4296621</v>
      </c>
      <c r="H637" s="39">
        <v>6</v>
      </c>
      <c r="I637" s="39">
        <v>0</v>
      </c>
      <c r="J637" s="40">
        <v>0</v>
      </c>
      <c r="K637" s="40">
        <v>0</v>
      </c>
      <c r="L637" s="40">
        <v>17239103.309999999</v>
      </c>
      <c r="M637" s="40">
        <v>17239103.309999999</v>
      </c>
      <c r="N637" s="75">
        <f>VLOOKUP(P637,'CODIGOS RENTISTICOS'!$A$2:E1677,2,FALSE)</f>
        <v>96200000</v>
      </c>
      <c r="O637" s="75">
        <f>VLOOKUP(P637,'CODIGOS RENTISTICOS'!$A$2:F3844,3,FALSE)</f>
        <v>350101</v>
      </c>
      <c r="P637" s="39">
        <v>121203</v>
      </c>
      <c r="Q637" s="40">
        <v>17239103.309999999</v>
      </c>
    </row>
    <row r="638" spans="1:17" x14ac:dyDescent="0.2">
      <c r="A638" s="39">
        <v>50000249</v>
      </c>
      <c r="B638" s="39">
        <v>752315</v>
      </c>
      <c r="C638" s="39" t="s">
        <v>419</v>
      </c>
      <c r="D638" s="39">
        <v>80361104</v>
      </c>
      <c r="E638" s="51">
        <v>37544</v>
      </c>
      <c r="F638" s="39">
        <v>2647131</v>
      </c>
      <c r="H638" s="39">
        <v>0</v>
      </c>
      <c r="I638" s="39">
        <v>0</v>
      </c>
      <c r="J638" s="40">
        <v>7000</v>
      </c>
      <c r="K638" s="40">
        <v>0</v>
      </c>
      <c r="L638" s="40">
        <v>0</v>
      </c>
      <c r="M638" s="40">
        <v>7000</v>
      </c>
      <c r="N638" s="75">
        <f>VLOOKUP(P638,'CODIGOS RENTISTICOS'!$A$2:E1678,2,FALSE)</f>
        <v>825000000</v>
      </c>
      <c r="O638" s="75">
        <f>VLOOKUP(P638,'CODIGOS RENTISTICOS'!$A$2:F3845,3,FALSE)</f>
        <v>150109</v>
      </c>
      <c r="P638" s="39">
        <v>121245</v>
      </c>
      <c r="Q638" s="40">
        <v>7000</v>
      </c>
    </row>
    <row r="639" spans="1:17" x14ac:dyDescent="0.2">
      <c r="A639" s="39">
        <v>50000249</v>
      </c>
      <c r="B639" s="39">
        <v>1292050</v>
      </c>
      <c r="C639" s="39" t="s">
        <v>285</v>
      </c>
      <c r="D639" s="39">
        <v>8603536842</v>
      </c>
      <c r="E639" s="51">
        <v>37545</v>
      </c>
      <c r="F639" s="39">
        <v>6131788</v>
      </c>
      <c r="H639" s="39">
        <v>0</v>
      </c>
      <c r="I639" s="39">
        <v>0</v>
      </c>
      <c r="J639" s="40">
        <v>110000</v>
      </c>
      <c r="K639" s="40">
        <v>0</v>
      </c>
      <c r="L639" s="40">
        <v>0</v>
      </c>
      <c r="M639" s="40">
        <v>110000</v>
      </c>
      <c r="N639" s="75">
        <f>VLOOKUP(P639,'CODIGOS RENTISTICOS'!$A$2:E1679,2,FALSE)</f>
        <v>825000000</v>
      </c>
      <c r="O639" s="75">
        <f>VLOOKUP(P639,'CODIGOS RENTISTICOS'!$A$2:F3846,3,FALSE)</f>
        <v>150109</v>
      </c>
      <c r="P639" s="39">
        <v>121245</v>
      </c>
      <c r="Q639" s="40">
        <v>110000</v>
      </c>
    </row>
    <row r="640" spans="1:17" x14ac:dyDescent="0.2">
      <c r="A640" s="39">
        <v>50000249</v>
      </c>
      <c r="B640" s="39">
        <v>1192736</v>
      </c>
      <c r="C640" s="39" t="s">
        <v>285</v>
      </c>
      <c r="D640" s="39">
        <v>8605175603</v>
      </c>
      <c r="E640" s="51">
        <v>37545</v>
      </c>
      <c r="F640" s="39">
        <v>6184072</v>
      </c>
      <c r="H640" s="39">
        <v>0</v>
      </c>
      <c r="I640" s="39">
        <v>0</v>
      </c>
      <c r="J640" s="40">
        <v>259000</v>
      </c>
      <c r="K640" s="40">
        <v>0</v>
      </c>
      <c r="L640" s="40">
        <v>0</v>
      </c>
      <c r="M640" s="40">
        <v>259000</v>
      </c>
      <c r="N640" s="75">
        <f>VLOOKUP(P640,'CODIGOS RENTISTICOS'!$A$2:E1680,2,FALSE)</f>
        <v>825000000</v>
      </c>
      <c r="O640" s="75">
        <f>VLOOKUP(P640,'CODIGOS RENTISTICOS'!$A$2:F3847,3,FALSE)</f>
        <v>150109</v>
      </c>
      <c r="P640" s="39">
        <v>121245</v>
      </c>
      <c r="Q640" s="40">
        <v>259000</v>
      </c>
    </row>
    <row r="641" spans="1:17" x14ac:dyDescent="0.2">
      <c r="A641" s="39">
        <v>50000249</v>
      </c>
      <c r="B641" s="39">
        <v>1242779</v>
      </c>
      <c r="C641" s="39" t="s">
        <v>285</v>
      </c>
      <c r="D641" s="39">
        <v>19262356</v>
      </c>
      <c r="E641" s="51">
        <v>37545</v>
      </c>
      <c r="F641" s="39">
        <v>7127172</v>
      </c>
      <c r="H641" s="39">
        <v>0</v>
      </c>
      <c r="I641" s="39">
        <v>0</v>
      </c>
      <c r="J641" s="40">
        <v>5000</v>
      </c>
      <c r="K641" s="40">
        <v>0</v>
      </c>
      <c r="L641" s="40">
        <v>0</v>
      </c>
      <c r="M641" s="40">
        <v>5000</v>
      </c>
      <c r="N641" s="75">
        <f>VLOOKUP(P641,'CODIGOS RENTISTICOS'!$A$2:E1681,2,FALSE)</f>
        <v>825000000</v>
      </c>
      <c r="O641" s="75">
        <f>VLOOKUP(P641,'CODIGOS RENTISTICOS'!$A$2:F3848,3,FALSE)</f>
        <v>150109</v>
      </c>
      <c r="P641" s="39">
        <v>5041</v>
      </c>
      <c r="Q641" s="40">
        <v>5000</v>
      </c>
    </row>
    <row r="642" spans="1:17" x14ac:dyDescent="0.2">
      <c r="A642" s="39">
        <v>50000249</v>
      </c>
      <c r="B642" s="39">
        <v>568848</v>
      </c>
      <c r="C642" s="39" t="s">
        <v>285</v>
      </c>
      <c r="D642" s="39">
        <v>30339638</v>
      </c>
      <c r="E642" s="51">
        <v>37545</v>
      </c>
      <c r="F642" s="39">
        <v>2333596</v>
      </c>
      <c r="H642" s="39">
        <v>0</v>
      </c>
      <c r="I642" s="39">
        <v>0</v>
      </c>
      <c r="J642" s="40">
        <v>7000</v>
      </c>
      <c r="K642" s="40">
        <v>0</v>
      </c>
      <c r="L642" s="40">
        <v>0</v>
      </c>
      <c r="M642" s="40">
        <v>7000</v>
      </c>
      <c r="N642" s="75">
        <f>VLOOKUP(P642,'CODIGOS RENTISTICOS'!$A$2:E1682,2,FALSE)</f>
        <v>825000000</v>
      </c>
      <c r="O642" s="75">
        <f>VLOOKUP(P642,'CODIGOS RENTISTICOS'!$A$2:F3849,3,FALSE)</f>
        <v>150109</v>
      </c>
      <c r="P642" s="39">
        <v>121245</v>
      </c>
      <c r="Q642" s="40">
        <v>7000</v>
      </c>
    </row>
    <row r="643" spans="1:17" x14ac:dyDescent="0.2">
      <c r="A643" s="39">
        <v>50000249</v>
      </c>
      <c r="B643" s="39">
        <v>810271</v>
      </c>
      <c r="C643" s="39" t="s">
        <v>285</v>
      </c>
      <c r="D643" s="39">
        <v>2960961</v>
      </c>
      <c r="E643" s="51">
        <v>37545</v>
      </c>
      <c r="F643" s="39">
        <v>2230289</v>
      </c>
      <c r="H643" s="39">
        <v>0</v>
      </c>
      <c r="I643" s="39">
        <v>0</v>
      </c>
      <c r="J643" s="40">
        <v>7000</v>
      </c>
      <c r="K643" s="40">
        <v>0</v>
      </c>
      <c r="L643" s="40">
        <v>0</v>
      </c>
      <c r="M643" s="40">
        <v>7000</v>
      </c>
      <c r="N643" s="75">
        <f>VLOOKUP(P643,'CODIGOS RENTISTICOS'!$A$2:E1683,2,FALSE)</f>
        <v>825000000</v>
      </c>
      <c r="O643" s="75">
        <f>VLOOKUP(P643,'CODIGOS RENTISTICOS'!$A$2:F3850,3,FALSE)</f>
        <v>150109</v>
      </c>
      <c r="P643" s="39">
        <v>121245</v>
      </c>
      <c r="Q643" s="40">
        <v>7000</v>
      </c>
    </row>
    <row r="644" spans="1:17" x14ac:dyDescent="0.2">
      <c r="A644" s="39">
        <v>50000249</v>
      </c>
      <c r="B644" s="39">
        <v>649022</v>
      </c>
      <c r="C644" s="39" t="s">
        <v>285</v>
      </c>
      <c r="D644" s="39">
        <v>8605296864</v>
      </c>
      <c r="E644" s="51">
        <v>37545</v>
      </c>
      <c r="F644" s="39">
        <v>5226331</v>
      </c>
      <c r="H644" s="39">
        <v>0</v>
      </c>
      <c r="I644" s="39">
        <v>0</v>
      </c>
      <c r="J644" s="40">
        <v>21000</v>
      </c>
      <c r="K644" s="40">
        <v>0</v>
      </c>
      <c r="L644" s="40">
        <v>0</v>
      </c>
      <c r="M644" s="40">
        <v>21000</v>
      </c>
      <c r="N644" s="75">
        <f>VLOOKUP(P644,'CODIGOS RENTISTICOS'!$A$2:E1684,2,FALSE)</f>
        <v>825000000</v>
      </c>
      <c r="O644" s="75">
        <f>VLOOKUP(P644,'CODIGOS RENTISTICOS'!$A$2:F3851,3,FALSE)</f>
        <v>150109</v>
      </c>
      <c r="P644" s="39">
        <v>121245</v>
      </c>
      <c r="Q644" s="40">
        <v>21000</v>
      </c>
    </row>
    <row r="645" spans="1:17" x14ac:dyDescent="0.2">
      <c r="A645" s="39">
        <v>50000249</v>
      </c>
      <c r="B645" s="39">
        <v>775166</v>
      </c>
      <c r="C645" s="39" t="s">
        <v>285</v>
      </c>
      <c r="D645" s="39">
        <v>79526984</v>
      </c>
      <c r="E645" s="51">
        <v>37545</v>
      </c>
      <c r="F645" s="39">
        <v>3211435</v>
      </c>
      <c r="H645" s="39">
        <v>0</v>
      </c>
      <c r="I645" s="39">
        <v>0</v>
      </c>
      <c r="J645" s="40">
        <v>5000</v>
      </c>
      <c r="K645" s="40">
        <v>0</v>
      </c>
      <c r="L645" s="40">
        <v>0</v>
      </c>
      <c r="M645" s="40">
        <v>5000</v>
      </c>
      <c r="N645" s="75">
        <f>VLOOKUP(P645,'CODIGOS RENTISTICOS'!$A$2:E1685,2,FALSE)</f>
        <v>825000000</v>
      </c>
      <c r="O645" s="75">
        <f>VLOOKUP(P645,'CODIGOS RENTISTICOS'!$A$2:F3852,3,FALSE)</f>
        <v>150109</v>
      </c>
      <c r="P645" s="39">
        <v>121245</v>
      </c>
      <c r="Q645" s="40">
        <v>5000</v>
      </c>
    </row>
    <row r="646" spans="1:17" x14ac:dyDescent="0.2">
      <c r="A646" s="39">
        <v>50000249</v>
      </c>
      <c r="B646" s="39">
        <v>775167</v>
      </c>
      <c r="C646" s="39" t="s">
        <v>285</v>
      </c>
      <c r="D646" s="39">
        <v>83247931</v>
      </c>
      <c r="E646" s="51">
        <v>37545</v>
      </c>
      <c r="F646" s="39">
        <v>3212435</v>
      </c>
      <c r="H646" s="39">
        <v>0</v>
      </c>
      <c r="I646" s="39">
        <v>0</v>
      </c>
      <c r="J646" s="40">
        <v>5000</v>
      </c>
      <c r="K646" s="40">
        <v>0</v>
      </c>
      <c r="L646" s="40">
        <v>0</v>
      </c>
      <c r="M646" s="40">
        <v>5000</v>
      </c>
      <c r="N646" s="75">
        <f>VLOOKUP(P646,'CODIGOS RENTISTICOS'!$A$2:E1686,2,FALSE)</f>
        <v>825000000</v>
      </c>
      <c r="O646" s="75">
        <f>VLOOKUP(P646,'CODIGOS RENTISTICOS'!$A$2:F3853,3,FALSE)</f>
        <v>150109</v>
      </c>
      <c r="P646" s="39">
        <v>121245</v>
      </c>
      <c r="Q646" s="40">
        <v>5000</v>
      </c>
    </row>
    <row r="647" spans="1:17" x14ac:dyDescent="0.2">
      <c r="A647" s="39">
        <v>50000249</v>
      </c>
      <c r="B647" s="39">
        <v>1169328</v>
      </c>
      <c r="C647" s="39" t="s">
        <v>285</v>
      </c>
      <c r="D647" s="39">
        <v>13923691</v>
      </c>
      <c r="E647" s="51">
        <v>37545</v>
      </c>
      <c r="F647" s="39">
        <v>5267998</v>
      </c>
      <c r="H647" s="39">
        <v>0</v>
      </c>
      <c r="I647" s="39">
        <v>0</v>
      </c>
      <c r="J647" s="40">
        <v>7000</v>
      </c>
      <c r="K647" s="40">
        <v>0</v>
      </c>
      <c r="L647" s="40">
        <v>0</v>
      </c>
      <c r="M647" s="40">
        <v>7000</v>
      </c>
      <c r="N647" s="75">
        <f>VLOOKUP(P647,'CODIGOS RENTISTICOS'!$A$2:E1687,2,FALSE)</f>
        <v>825000000</v>
      </c>
      <c r="O647" s="75">
        <f>VLOOKUP(P647,'CODIGOS RENTISTICOS'!$A$2:F3854,3,FALSE)</f>
        <v>150109</v>
      </c>
      <c r="P647" s="39">
        <v>121245</v>
      </c>
      <c r="Q647" s="40">
        <v>7000</v>
      </c>
    </row>
    <row r="648" spans="1:17" x14ac:dyDescent="0.2">
      <c r="A648" s="39">
        <v>50000249</v>
      </c>
      <c r="B648" s="39">
        <v>1284410</v>
      </c>
      <c r="C648" s="39" t="s">
        <v>285</v>
      </c>
      <c r="D648" s="39">
        <v>8999990941</v>
      </c>
      <c r="E648" s="51">
        <v>37545</v>
      </c>
      <c r="F648" s="39">
        <v>3447000</v>
      </c>
      <c r="H648" s="39">
        <v>1</v>
      </c>
      <c r="I648" s="39">
        <v>0</v>
      </c>
      <c r="J648" s="40">
        <v>0</v>
      </c>
      <c r="K648" s="40">
        <v>1834434</v>
      </c>
      <c r="L648" s="40">
        <v>0</v>
      </c>
      <c r="M648" s="40">
        <v>1834434</v>
      </c>
      <c r="N648" s="75">
        <f>VLOOKUP(P648,'CODIGOS RENTISTICOS'!$A$2:E1688,2,FALSE)</f>
        <v>10500000</v>
      </c>
      <c r="O648" s="75">
        <f>VLOOKUP(P648,'CODIGOS RENTISTICOS'!$A$2:F3855,3,FALSE)</f>
        <v>30101</v>
      </c>
      <c r="P648" s="39">
        <v>121220</v>
      </c>
      <c r="Q648" s="40">
        <v>1834434</v>
      </c>
    </row>
    <row r="649" spans="1:17" x14ac:dyDescent="0.2">
      <c r="A649" s="39">
        <v>50000249</v>
      </c>
      <c r="B649" s="39">
        <v>1284411</v>
      </c>
      <c r="C649" s="39" t="s">
        <v>285</v>
      </c>
      <c r="D649" s="39">
        <v>8999990941</v>
      </c>
      <c r="E649" s="51">
        <v>37545</v>
      </c>
      <c r="F649" s="39">
        <v>3447000</v>
      </c>
      <c r="H649" s="39">
        <v>1</v>
      </c>
      <c r="I649" s="39">
        <v>0</v>
      </c>
      <c r="J649" s="40">
        <v>0</v>
      </c>
      <c r="K649" s="40">
        <v>1630608</v>
      </c>
      <c r="L649" s="40">
        <v>0</v>
      </c>
      <c r="M649" s="40">
        <v>1630608</v>
      </c>
      <c r="N649" s="75">
        <f>VLOOKUP(P649,'CODIGOS RENTISTICOS'!$A$2:E1689,2,FALSE)</f>
        <v>10500000</v>
      </c>
      <c r="O649" s="75">
        <f>VLOOKUP(P649,'CODIGOS RENTISTICOS'!$A$2:F3856,3,FALSE)</f>
        <v>30101</v>
      </c>
      <c r="P649" s="39">
        <v>121220</v>
      </c>
      <c r="Q649" s="40">
        <v>1630608</v>
      </c>
    </row>
    <row r="650" spans="1:17" x14ac:dyDescent="0.2">
      <c r="A650" s="39">
        <v>50000249</v>
      </c>
      <c r="B650" s="39">
        <v>929156</v>
      </c>
      <c r="C650" s="39" t="s">
        <v>285</v>
      </c>
      <c r="D650" s="39">
        <v>19475867</v>
      </c>
      <c r="E650" s="51">
        <v>37545</v>
      </c>
      <c r="F650" s="39">
        <v>6260904</v>
      </c>
      <c r="H650" s="39">
        <v>0</v>
      </c>
      <c r="I650" s="39">
        <v>0</v>
      </c>
      <c r="J650" s="40">
        <v>309000</v>
      </c>
      <c r="K650" s="40">
        <v>0</v>
      </c>
      <c r="L650" s="40">
        <v>0</v>
      </c>
      <c r="M650" s="40">
        <v>309000</v>
      </c>
      <c r="N650" s="75">
        <f>VLOOKUP(P650,'CODIGOS RENTISTICOS'!$A$2:E1690,2,FALSE)</f>
        <v>825000000</v>
      </c>
      <c r="O650" s="75">
        <f>VLOOKUP(P650,'CODIGOS RENTISTICOS'!$A$2:F3857,3,FALSE)</f>
        <v>150109</v>
      </c>
      <c r="P650" s="39">
        <v>121245</v>
      </c>
      <c r="Q650" s="40">
        <v>309000</v>
      </c>
    </row>
    <row r="651" spans="1:17" x14ac:dyDescent="0.2">
      <c r="A651" s="39">
        <v>50000249</v>
      </c>
      <c r="B651" s="39">
        <v>932912</v>
      </c>
      <c r="C651" s="39" t="s">
        <v>285</v>
      </c>
      <c r="D651" s="39">
        <v>3234117</v>
      </c>
      <c r="E651" s="51">
        <v>37545</v>
      </c>
      <c r="F651" s="39">
        <v>6875470</v>
      </c>
      <c r="H651" s="39">
        <v>0</v>
      </c>
      <c r="I651" s="39">
        <v>0</v>
      </c>
      <c r="J651" s="40">
        <v>7000</v>
      </c>
      <c r="K651" s="40">
        <v>0</v>
      </c>
      <c r="L651" s="40">
        <v>0</v>
      </c>
      <c r="M651" s="40">
        <v>7000</v>
      </c>
      <c r="N651" s="75">
        <f>VLOOKUP(P651,'CODIGOS RENTISTICOS'!$A$2:E1691,2,FALSE)</f>
        <v>825000000</v>
      </c>
      <c r="O651" s="75">
        <f>VLOOKUP(P651,'CODIGOS RENTISTICOS'!$A$2:F3858,3,FALSE)</f>
        <v>150109</v>
      </c>
      <c r="P651" s="39">
        <v>121245</v>
      </c>
      <c r="Q651" s="40">
        <v>7000</v>
      </c>
    </row>
    <row r="652" spans="1:17" x14ac:dyDescent="0.2">
      <c r="A652" s="39">
        <v>50000249</v>
      </c>
      <c r="B652" s="39">
        <v>932931</v>
      </c>
      <c r="C652" s="39" t="s">
        <v>285</v>
      </c>
      <c r="D652" s="39">
        <v>79491287</v>
      </c>
      <c r="E652" s="51">
        <v>37545</v>
      </c>
      <c r="F652" s="39">
        <v>2438124</v>
      </c>
      <c r="H652" s="39">
        <v>0</v>
      </c>
      <c r="I652" s="39">
        <v>0</v>
      </c>
      <c r="J652" s="40">
        <v>7000</v>
      </c>
      <c r="K652" s="40">
        <v>0</v>
      </c>
      <c r="L652" s="40">
        <v>0</v>
      </c>
      <c r="M652" s="40">
        <v>7000</v>
      </c>
      <c r="N652" s="75">
        <f>VLOOKUP(P652,'CODIGOS RENTISTICOS'!$A$2:E1692,2,FALSE)</f>
        <v>825000000</v>
      </c>
      <c r="O652" s="75">
        <f>VLOOKUP(P652,'CODIGOS RENTISTICOS'!$A$2:F3859,3,FALSE)</f>
        <v>150109</v>
      </c>
      <c r="P652" s="39">
        <v>121245</v>
      </c>
      <c r="Q652" s="40">
        <v>7000</v>
      </c>
    </row>
    <row r="653" spans="1:17" x14ac:dyDescent="0.2">
      <c r="A653" s="39">
        <v>50000249</v>
      </c>
      <c r="B653" s="39">
        <v>932932</v>
      </c>
      <c r="C653" s="39" t="s">
        <v>285</v>
      </c>
      <c r="D653" s="39">
        <v>79499695</v>
      </c>
      <c r="E653" s="51">
        <v>37545</v>
      </c>
      <c r="F653" s="39">
        <v>6192555</v>
      </c>
      <c r="H653" s="39">
        <v>0</v>
      </c>
      <c r="I653" s="39">
        <v>0</v>
      </c>
      <c r="J653" s="40">
        <v>7000</v>
      </c>
      <c r="K653" s="40">
        <v>0</v>
      </c>
      <c r="L653" s="40">
        <v>0</v>
      </c>
      <c r="M653" s="40">
        <v>7000</v>
      </c>
      <c r="N653" s="75">
        <f>VLOOKUP(P653,'CODIGOS RENTISTICOS'!$A$2:E1693,2,FALSE)</f>
        <v>825000000</v>
      </c>
      <c r="O653" s="75">
        <f>VLOOKUP(P653,'CODIGOS RENTISTICOS'!$A$2:F3860,3,FALSE)</f>
        <v>150109</v>
      </c>
      <c r="P653" s="39">
        <v>121245</v>
      </c>
      <c r="Q653" s="40">
        <v>7000</v>
      </c>
    </row>
    <row r="654" spans="1:17" x14ac:dyDescent="0.2">
      <c r="A654" s="39">
        <v>50000249</v>
      </c>
      <c r="B654" s="39">
        <v>932933</v>
      </c>
      <c r="C654" s="39" t="s">
        <v>285</v>
      </c>
      <c r="D654" s="39">
        <v>3233836</v>
      </c>
      <c r="E654" s="51">
        <v>37545</v>
      </c>
      <c r="F654" s="39">
        <v>6875470</v>
      </c>
      <c r="H654" s="39">
        <v>0</v>
      </c>
      <c r="I654" s="39">
        <v>0</v>
      </c>
      <c r="J654" s="40">
        <v>7000</v>
      </c>
      <c r="K654" s="40">
        <v>0</v>
      </c>
      <c r="L654" s="40">
        <v>0</v>
      </c>
      <c r="M654" s="40">
        <v>7000</v>
      </c>
      <c r="N654" s="75">
        <f>VLOOKUP(P654,'CODIGOS RENTISTICOS'!$A$2:E1694,2,FALSE)</f>
        <v>825000000</v>
      </c>
      <c r="O654" s="75">
        <f>VLOOKUP(P654,'CODIGOS RENTISTICOS'!$A$2:F3861,3,FALSE)</f>
        <v>150109</v>
      </c>
      <c r="P654" s="39">
        <v>121245</v>
      </c>
      <c r="Q654" s="40">
        <v>7000</v>
      </c>
    </row>
    <row r="655" spans="1:17" x14ac:dyDescent="0.2">
      <c r="A655" s="39">
        <v>50000249</v>
      </c>
      <c r="B655" s="39">
        <v>932934</v>
      </c>
      <c r="C655" s="39" t="s">
        <v>285</v>
      </c>
      <c r="D655" s="39">
        <v>3234072</v>
      </c>
      <c r="E655" s="51">
        <v>37545</v>
      </c>
      <c r="F655" s="39">
        <v>4211249</v>
      </c>
      <c r="H655" s="39">
        <v>0</v>
      </c>
      <c r="I655" s="39">
        <v>0</v>
      </c>
      <c r="J655" s="40">
        <v>7000</v>
      </c>
      <c r="K655" s="40">
        <v>0</v>
      </c>
      <c r="L655" s="40">
        <v>0</v>
      </c>
      <c r="M655" s="40">
        <v>7000</v>
      </c>
      <c r="N655" s="75">
        <f>VLOOKUP(P655,'CODIGOS RENTISTICOS'!$A$2:E1695,2,FALSE)</f>
        <v>825000000</v>
      </c>
      <c r="O655" s="75">
        <f>VLOOKUP(P655,'CODIGOS RENTISTICOS'!$A$2:F3862,3,FALSE)</f>
        <v>150109</v>
      </c>
      <c r="P655" s="39">
        <v>121245</v>
      </c>
      <c r="Q655" s="40">
        <v>7000</v>
      </c>
    </row>
    <row r="656" spans="1:17" x14ac:dyDescent="0.2">
      <c r="A656" s="39">
        <v>50000249</v>
      </c>
      <c r="B656" s="39">
        <v>932935</v>
      </c>
      <c r="C656" s="39" t="s">
        <v>285</v>
      </c>
      <c r="D656" s="39">
        <v>39738041</v>
      </c>
      <c r="E656" s="51">
        <v>37545</v>
      </c>
      <c r="F656" s="39">
        <v>6192555</v>
      </c>
      <c r="H656" s="39">
        <v>0</v>
      </c>
      <c r="I656" s="39">
        <v>0</v>
      </c>
      <c r="J656" s="40">
        <v>7000</v>
      </c>
      <c r="K656" s="40">
        <v>0</v>
      </c>
      <c r="L656" s="40">
        <v>0</v>
      </c>
      <c r="M656" s="40">
        <v>7000</v>
      </c>
      <c r="N656" s="75">
        <f>VLOOKUP(P656,'CODIGOS RENTISTICOS'!$A$2:E1696,2,FALSE)</f>
        <v>825000000</v>
      </c>
      <c r="O656" s="75">
        <f>VLOOKUP(P656,'CODIGOS RENTISTICOS'!$A$2:F3863,3,FALSE)</f>
        <v>150109</v>
      </c>
      <c r="P656" s="39">
        <v>121245</v>
      </c>
      <c r="Q656" s="40">
        <v>7000</v>
      </c>
    </row>
    <row r="657" spans="1:17" x14ac:dyDescent="0.2">
      <c r="A657" s="39">
        <v>50000249</v>
      </c>
      <c r="B657" s="39">
        <v>932963</v>
      </c>
      <c r="C657" s="39" t="s">
        <v>285</v>
      </c>
      <c r="D657" s="39">
        <v>79838008</v>
      </c>
      <c r="E657" s="51">
        <v>37545</v>
      </c>
      <c r="F657" s="39">
        <v>6360880</v>
      </c>
      <c r="H657" s="39">
        <v>0</v>
      </c>
      <c r="I657" s="39">
        <v>0</v>
      </c>
      <c r="J657" s="40">
        <v>5000</v>
      </c>
      <c r="K657" s="40">
        <v>0</v>
      </c>
      <c r="L657" s="40">
        <v>0</v>
      </c>
      <c r="M657" s="40">
        <v>5000</v>
      </c>
      <c r="N657" s="75">
        <f>VLOOKUP(P657,'CODIGOS RENTISTICOS'!$A$2:E1697,2,FALSE)</f>
        <v>825000000</v>
      </c>
      <c r="O657" s="75">
        <f>VLOOKUP(P657,'CODIGOS RENTISTICOS'!$A$2:F3864,3,FALSE)</f>
        <v>150109</v>
      </c>
      <c r="P657" s="39">
        <v>121245</v>
      </c>
      <c r="Q657" s="40">
        <v>5000</v>
      </c>
    </row>
    <row r="658" spans="1:17" x14ac:dyDescent="0.2">
      <c r="A658" s="39">
        <v>50000249</v>
      </c>
      <c r="B658" s="39">
        <v>1230577</v>
      </c>
      <c r="C658" s="39" t="s">
        <v>285</v>
      </c>
      <c r="D658" s="39">
        <v>79837584</v>
      </c>
      <c r="E658" s="51">
        <v>37545</v>
      </c>
      <c r="F658" s="39">
        <v>6360880</v>
      </c>
      <c r="H658" s="39">
        <v>0</v>
      </c>
      <c r="I658" s="39">
        <v>0</v>
      </c>
      <c r="J658" s="40">
        <v>7000</v>
      </c>
      <c r="K658" s="40">
        <v>0</v>
      </c>
      <c r="L658" s="40">
        <v>0</v>
      </c>
      <c r="M658" s="40">
        <v>7000</v>
      </c>
      <c r="N658" s="75">
        <f>VLOOKUP(P658,'CODIGOS RENTISTICOS'!$A$2:E1698,2,FALSE)</f>
        <v>825000000</v>
      </c>
      <c r="O658" s="75">
        <f>VLOOKUP(P658,'CODIGOS RENTISTICOS'!$A$2:F3865,3,FALSE)</f>
        <v>150109</v>
      </c>
      <c r="P658" s="39">
        <v>121245</v>
      </c>
      <c r="Q658" s="40">
        <v>7000</v>
      </c>
    </row>
    <row r="659" spans="1:17" x14ac:dyDescent="0.2">
      <c r="A659" s="39">
        <v>50000249</v>
      </c>
      <c r="B659" s="39">
        <v>1230578</v>
      </c>
      <c r="C659" s="39" t="s">
        <v>285</v>
      </c>
      <c r="D659" s="39">
        <v>11189258</v>
      </c>
      <c r="E659" s="51">
        <v>37545</v>
      </c>
      <c r="F659" s="39">
        <v>6360880</v>
      </c>
      <c r="H659" s="39">
        <v>0</v>
      </c>
      <c r="I659" s="39">
        <v>0</v>
      </c>
      <c r="J659" s="40">
        <v>7000</v>
      </c>
      <c r="K659" s="40">
        <v>0</v>
      </c>
      <c r="L659" s="40">
        <v>0</v>
      </c>
      <c r="M659" s="40">
        <v>7000</v>
      </c>
      <c r="N659" s="75">
        <f>VLOOKUP(P659,'CODIGOS RENTISTICOS'!$A$2:E1699,2,FALSE)</f>
        <v>825000000</v>
      </c>
      <c r="O659" s="75">
        <f>VLOOKUP(P659,'CODIGOS RENTISTICOS'!$A$2:F3866,3,FALSE)</f>
        <v>150109</v>
      </c>
      <c r="P659" s="39">
        <v>121245</v>
      </c>
      <c r="Q659" s="40">
        <v>7000</v>
      </c>
    </row>
    <row r="660" spans="1:17" x14ac:dyDescent="0.2">
      <c r="A660" s="39">
        <v>50000249</v>
      </c>
      <c r="B660" s="39">
        <v>1230579</v>
      </c>
      <c r="C660" s="39" t="s">
        <v>285</v>
      </c>
      <c r="D660" s="39">
        <v>79189096</v>
      </c>
      <c r="E660" s="51">
        <v>37545</v>
      </c>
      <c r="F660" s="39">
        <v>6360880</v>
      </c>
      <c r="H660" s="39">
        <v>0</v>
      </c>
      <c r="I660" s="39">
        <v>0</v>
      </c>
      <c r="J660" s="40">
        <v>5000</v>
      </c>
      <c r="K660" s="40">
        <v>0</v>
      </c>
      <c r="L660" s="40">
        <v>0</v>
      </c>
      <c r="M660" s="40">
        <v>5000</v>
      </c>
      <c r="N660" s="75">
        <f>VLOOKUP(P660,'CODIGOS RENTISTICOS'!$A$2:E1700,2,FALSE)</f>
        <v>825000000</v>
      </c>
      <c r="O660" s="75">
        <f>VLOOKUP(P660,'CODIGOS RENTISTICOS'!$A$2:F3867,3,FALSE)</f>
        <v>150109</v>
      </c>
      <c r="P660" s="39">
        <v>121245</v>
      </c>
      <c r="Q660" s="40">
        <v>5000</v>
      </c>
    </row>
    <row r="661" spans="1:17" x14ac:dyDescent="0.2">
      <c r="A661" s="39">
        <v>50000249</v>
      </c>
      <c r="B661" s="39">
        <v>1230581</v>
      </c>
      <c r="C661" s="39" t="s">
        <v>285</v>
      </c>
      <c r="D661" s="39">
        <v>79393325</v>
      </c>
      <c r="E661" s="51">
        <v>37545</v>
      </c>
      <c r="F661" s="39">
        <v>6360880</v>
      </c>
      <c r="H661" s="39">
        <v>0</v>
      </c>
      <c r="I661" s="39">
        <v>0</v>
      </c>
      <c r="J661" s="40">
        <v>5000</v>
      </c>
      <c r="K661" s="40">
        <v>0</v>
      </c>
      <c r="L661" s="40">
        <v>0</v>
      </c>
      <c r="M661" s="40">
        <v>5000</v>
      </c>
      <c r="N661" s="75">
        <f>VLOOKUP(P661,'CODIGOS RENTISTICOS'!$A$2:E1701,2,FALSE)</f>
        <v>825000000</v>
      </c>
      <c r="O661" s="75">
        <f>VLOOKUP(P661,'CODIGOS RENTISTICOS'!$A$2:F3868,3,FALSE)</f>
        <v>150109</v>
      </c>
      <c r="P661" s="39">
        <v>121245</v>
      </c>
      <c r="Q661" s="40">
        <v>5000</v>
      </c>
    </row>
    <row r="662" spans="1:17" x14ac:dyDescent="0.2">
      <c r="A662" s="39">
        <v>50000249</v>
      </c>
      <c r="B662" s="39">
        <v>1230582</v>
      </c>
      <c r="C662" s="39" t="s">
        <v>285</v>
      </c>
      <c r="D662" s="39">
        <v>79291921</v>
      </c>
      <c r="E662" s="51">
        <v>37545</v>
      </c>
      <c r="F662" s="39">
        <v>6360880</v>
      </c>
      <c r="H662" s="39">
        <v>0</v>
      </c>
      <c r="I662" s="39">
        <v>0</v>
      </c>
      <c r="J662" s="40">
        <v>5000</v>
      </c>
      <c r="K662" s="40">
        <v>0</v>
      </c>
      <c r="L662" s="40">
        <v>0</v>
      </c>
      <c r="M662" s="40">
        <v>5000</v>
      </c>
      <c r="N662" s="75">
        <f>VLOOKUP(P662,'CODIGOS RENTISTICOS'!$A$2:E1702,2,FALSE)</f>
        <v>825000000</v>
      </c>
      <c r="O662" s="75">
        <f>VLOOKUP(P662,'CODIGOS RENTISTICOS'!$A$2:F3869,3,FALSE)</f>
        <v>150109</v>
      </c>
      <c r="P662" s="39">
        <v>121245</v>
      </c>
      <c r="Q662" s="40">
        <v>5000</v>
      </c>
    </row>
    <row r="663" spans="1:17" x14ac:dyDescent="0.2">
      <c r="A663" s="39">
        <v>50000249</v>
      </c>
      <c r="B663" s="39">
        <v>1230583</v>
      </c>
      <c r="C663" s="39" t="s">
        <v>285</v>
      </c>
      <c r="D663" s="39">
        <v>93122715</v>
      </c>
      <c r="E663" s="51">
        <v>37545</v>
      </c>
      <c r="F663" s="39">
        <v>6360880</v>
      </c>
      <c r="H663" s="39">
        <v>0</v>
      </c>
      <c r="I663" s="39">
        <v>0</v>
      </c>
      <c r="J663" s="40">
        <v>5000</v>
      </c>
      <c r="K663" s="40">
        <v>0</v>
      </c>
      <c r="L663" s="40">
        <v>0</v>
      </c>
      <c r="M663" s="40">
        <v>5000</v>
      </c>
      <c r="N663" s="75">
        <f>VLOOKUP(P663,'CODIGOS RENTISTICOS'!$A$2:E1703,2,FALSE)</f>
        <v>825000000</v>
      </c>
      <c r="O663" s="75">
        <f>VLOOKUP(P663,'CODIGOS RENTISTICOS'!$A$2:F3870,3,FALSE)</f>
        <v>150109</v>
      </c>
      <c r="P663" s="39">
        <v>121245</v>
      </c>
      <c r="Q663" s="40">
        <v>5000</v>
      </c>
    </row>
    <row r="664" spans="1:17" x14ac:dyDescent="0.2">
      <c r="A664" s="39">
        <v>50000249</v>
      </c>
      <c r="B664" s="39">
        <v>1230584</v>
      </c>
      <c r="C664" s="39" t="s">
        <v>285</v>
      </c>
      <c r="D664" s="39">
        <v>11305441</v>
      </c>
      <c r="E664" s="51">
        <v>37545</v>
      </c>
      <c r="F664" s="39">
        <v>6360880</v>
      </c>
      <c r="H664" s="39">
        <v>0</v>
      </c>
      <c r="I664" s="39">
        <v>0</v>
      </c>
      <c r="J664" s="40">
        <v>5000</v>
      </c>
      <c r="K664" s="40">
        <v>0</v>
      </c>
      <c r="L664" s="40">
        <v>0</v>
      </c>
      <c r="M664" s="40">
        <v>5000</v>
      </c>
      <c r="N664" s="75">
        <f>VLOOKUP(P664,'CODIGOS RENTISTICOS'!$A$2:E1704,2,FALSE)</f>
        <v>825000000</v>
      </c>
      <c r="O664" s="75">
        <f>VLOOKUP(P664,'CODIGOS RENTISTICOS'!$A$2:F3871,3,FALSE)</f>
        <v>150109</v>
      </c>
      <c r="P664" s="39">
        <v>121245</v>
      </c>
      <c r="Q664" s="40">
        <v>5000</v>
      </c>
    </row>
    <row r="665" spans="1:17" x14ac:dyDescent="0.2">
      <c r="A665" s="39">
        <v>50000249</v>
      </c>
      <c r="B665" s="39">
        <v>1326001</v>
      </c>
      <c r="C665" s="39" t="s">
        <v>285</v>
      </c>
      <c r="D665" s="39">
        <v>8600331824</v>
      </c>
      <c r="E665" s="51">
        <v>37545</v>
      </c>
      <c r="F665" s="39">
        <v>3745266</v>
      </c>
      <c r="H665" s="39">
        <v>0</v>
      </c>
      <c r="I665" s="39">
        <v>0</v>
      </c>
      <c r="J665" s="40">
        <v>371050</v>
      </c>
      <c r="K665" s="40">
        <v>0</v>
      </c>
      <c r="L665" s="40">
        <v>0</v>
      </c>
      <c r="M665" s="40">
        <v>371050</v>
      </c>
      <c r="N665" s="75">
        <f>VLOOKUP(P665,'CODIGOS RENTISTICOS'!$A$2:E1705,2,FALSE)</f>
        <v>96200000</v>
      </c>
      <c r="O665" s="75">
        <f>VLOOKUP(P665,'CODIGOS RENTISTICOS'!$A$2:F3872,3,FALSE)</f>
        <v>350101</v>
      </c>
      <c r="P665" s="39">
        <v>121240</v>
      </c>
      <c r="Q665" s="40">
        <v>371050</v>
      </c>
    </row>
    <row r="666" spans="1:17" x14ac:dyDescent="0.2">
      <c r="A666" s="39">
        <v>50000249</v>
      </c>
      <c r="B666" s="39">
        <v>1169331</v>
      </c>
      <c r="C666" s="39" t="s">
        <v>285</v>
      </c>
      <c r="D666" s="39">
        <v>93294180</v>
      </c>
      <c r="E666" s="51">
        <v>37545</v>
      </c>
      <c r="F666" s="39">
        <v>5971341</v>
      </c>
      <c r="H666" s="39">
        <v>0</v>
      </c>
      <c r="I666" s="39">
        <v>0</v>
      </c>
      <c r="J666" s="40">
        <v>7000</v>
      </c>
      <c r="K666" s="40">
        <v>0</v>
      </c>
      <c r="L666" s="40">
        <v>0</v>
      </c>
      <c r="M666" s="40">
        <v>7000</v>
      </c>
      <c r="N666" s="75">
        <f>VLOOKUP(P666,'CODIGOS RENTISTICOS'!$A$2:E1706,2,FALSE)</f>
        <v>825000000</v>
      </c>
      <c r="O666" s="75">
        <f>VLOOKUP(P666,'CODIGOS RENTISTICOS'!$A$2:F3873,3,FALSE)</f>
        <v>150109</v>
      </c>
      <c r="P666" s="39">
        <v>121245</v>
      </c>
      <c r="Q666" s="40">
        <v>7000</v>
      </c>
    </row>
    <row r="667" spans="1:17" x14ac:dyDescent="0.2">
      <c r="A667" s="39">
        <v>50000249</v>
      </c>
      <c r="B667" s="39">
        <v>1242796</v>
      </c>
      <c r="C667" s="39" t="s">
        <v>285</v>
      </c>
      <c r="D667" s="39">
        <v>8604507807</v>
      </c>
      <c r="E667" s="51">
        <v>37545</v>
      </c>
      <c r="F667" s="39">
        <v>2683557</v>
      </c>
      <c r="H667" s="39">
        <v>0</v>
      </c>
      <c r="I667" s="39">
        <v>0</v>
      </c>
      <c r="J667" s="40">
        <v>38000</v>
      </c>
      <c r="K667" s="40">
        <v>0</v>
      </c>
      <c r="L667" s="40">
        <v>0</v>
      </c>
      <c r="M667" s="40">
        <v>38000</v>
      </c>
      <c r="N667" s="75">
        <f>VLOOKUP(P667,'CODIGOS RENTISTICOS'!$A$2:E1707,2,FALSE)</f>
        <v>825000000</v>
      </c>
      <c r="O667" s="75">
        <f>VLOOKUP(P667,'CODIGOS RENTISTICOS'!$A$2:F3874,3,FALSE)</f>
        <v>150109</v>
      </c>
      <c r="P667" s="39">
        <v>5041</v>
      </c>
      <c r="Q667" s="40">
        <v>38000</v>
      </c>
    </row>
    <row r="668" spans="1:17" x14ac:dyDescent="0.2">
      <c r="A668" s="39">
        <v>50000249</v>
      </c>
      <c r="B668" s="39">
        <v>1207417</v>
      </c>
      <c r="C668" s="39" t="s">
        <v>285</v>
      </c>
      <c r="D668" s="39">
        <v>8300580033</v>
      </c>
      <c r="E668" s="51">
        <v>37545</v>
      </c>
      <c r="F668" s="39">
        <v>6311963</v>
      </c>
      <c r="H668" s="39">
        <v>0</v>
      </c>
      <c r="I668" s="39">
        <v>0</v>
      </c>
      <c r="J668" s="40">
        <v>91000</v>
      </c>
      <c r="K668" s="40">
        <v>0</v>
      </c>
      <c r="L668" s="40">
        <v>0</v>
      </c>
      <c r="M668" s="40">
        <v>91000</v>
      </c>
      <c r="N668" s="75">
        <f>VLOOKUP(P668,'CODIGOS RENTISTICOS'!$A$2:E1708,2,FALSE)</f>
        <v>825000000</v>
      </c>
      <c r="O668" s="75">
        <f>VLOOKUP(P668,'CODIGOS RENTISTICOS'!$A$2:F3875,3,FALSE)</f>
        <v>150109</v>
      </c>
      <c r="P668" s="39">
        <v>121245</v>
      </c>
      <c r="Q668" s="40">
        <v>91000</v>
      </c>
    </row>
    <row r="669" spans="1:17" x14ac:dyDescent="0.2">
      <c r="A669" s="39">
        <v>50000249</v>
      </c>
      <c r="B669" s="39">
        <v>1069534</v>
      </c>
      <c r="C669" s="39" t="s">
        <v>285</v>
      </c>
      <c r="D669" s="39">
        <v>8300483289</v>
      </c>
      <c r="E669" s="51">
        <v>37545</v>
      </c>
      <c r="F669" s="39">
        <v>6100430</v>
      </c>
      <c r="H669" s="39">
        <v>0</v>
      </c>
      <c r="I669" s="39">
        <v>0</v>
      </c>
      <c r="J669" s="40">
        <v>28000</v>
      </c>
      <c r="K669" s="40">
        <v>0</v>
      </c>
      <c r="L669" s="40">
        <v>0</v>
      </c>
      <c r="M669" s="40">
        <v>28000</v>
      </c>
      <c r="N669" s="75">
        <f>VLOOKUP(P669,'CODIGOS RENTISTICOS'!$A$2:E1709,2,FALSE)</f>
        <v>825000000</v>
      </c>
      <c r="O669" s="75">
        <f>VLOOKUP(P669,'CODIGOS RENTISTICOS'!$A$2:F3876,3,FALSE)</f>
        <v>150109</v>
      </c>
      <c r="P669" s="39">
        <v>121245</v>
      </c>
      <c r="Q669" s="40">
        <v>28000</v>
      </c>
    </row>
    <row r="670" spans="1:17" x14ac:dyDescent="0.2">
      <c r="A670" s="39">
        <v>50000249</v>
      </c>
      <c r="B670" s="39">
        <v>1169414</v>
      </c>
      <c r="C670" s="39" t="s">
        <v>285</v>
      </c>
      <c r="D670" s="39">
        <v>8090005550</v>
      </c>
      <c r="E670" s="51">
        <v>37545</v>
      </c>
      <c r="F670" s="39">
        <v>6231799</v>
      </c>
      <c r="H670" s="39">
        <v>0</v>
      </c>
      <c r="I670" s="39">
        <v>0</v>
      </c>
      <c r="J670" s="40">
        <v>7000</v>
      </c>
      <c r="K670" s="40">
        <v>0</v>
      </c>
      <c r="L670" s="40">
        <v>0</v>
      </c>
      <c r="M670" s="40">
        <v>7000</v>
      </c>
      <c r="N670" s="75">
        <f>VLOOKUP(P670,'CODIGOS RENTISTICOS'!$A$2:E1710,2,FALSE)</f>
        <v>825000000</v>
      </c>
      <c r="O670" s="75">
        <f>VLOOKUP(P670,'CODIGOS RENTISTICOS'!$A$2:F3877,3,FALSE)</f>
        <v>150109</v>
      </c>
      <c r="P670" s="39">
        <v>121245</v>
      </c>
      <c r="Q670" s="40">
        <v>7000</v>
      </c>
    </row>
    <row r="671" spans="1:17" x14ac:dyDescent="0.2">
      <c r="A671" s="39">
        <v>50000249</v>
      </c>
      <c r="B671" s="39">
        <v>1230641</v>
      </c>
      <c r="C671" s="39" t="s">
        <v>285</v>
      </c>
      <c r="D671" s="39">
        <v>8001441578</v>
      </c>
      <c r="E671" s="51">
        <v>37545</v>
      </c>
      <c r="F671" s="39">
        <v>6130318</v>
      </c>
      <c r="H671" s="39">
        <v>0</v>
      </c>
      <c r="I671" s="39">
        <v>0</v>
      </c>
      <c r="J671" s="40">
        <v>140000</v>
      </c>
      <c r="K671" s="40">
        <v>0</v>
      </c>
      <c r="L671" s="40">
        <v>0</v>
      </c>
      <c r="M671" s="40">
        <v>140000</v>
      </c>
      <c r="N671" s="75">
        <f>VLOOKUP(P671,'CODIGOS RENTISTICOS'!$A$2:E1711,2,FALSE)</f>
        <v>825000000</v>
      </c>
      <c r="O671" s="75">
        <f>VLOOKUP(P671,'CODIGOS RENTISTICOS'!$A$2:F3878,3,FALSE)</f>
        <v>150109</v>
      </c>
      <c r="P671" s="39">
        <v>121245</v>
      </c>
      <c r="Q671" s="40">
        <v>140000</v>
      </c>
    </row>
    <row r="672" spans="1:17" x14ac:dyDescent="0.2">
      <c r="A672" s="39">
        <v>50000249</v>
      </c>
      <c r="B672" s="39">
        <v>1230642</v>
      </c>
      <c r="C672" s="39" t="s">
        <v>285</v>
      </c>
      <c r="D672" s="39">
        <v>8001441578</v>
      </c>
      <c r="E672" s="51">
        <v>37545</v>
      </c>
      <c r="F672" s="39">
        <v>6136318</v>
      </c>
      <c r="H672" s="39">
        <v>0</v>
      </c>
      <c r="I672" s="39">
        <v>0</v>
      </c>
      <c r="J672" s="40">
        <v>95000</v>
      </c>
      <c r="K672" s="40">
        <v>0</v>
      </c>
      <c r="L672" s="40">
        <v>0</v>
      </c>
      <c r="M672" s="40">
        <v>95000</v>
      </c>
      <c r="N672" s="75">
        <f>VLOOKUP(P672,'CODIGOS RENTISTICOS'!$A$2:E1712,2,FALSE)</f>
        <v>825000000</v>
      </c>
      <c r="O672" s="75">
        <f>VLOOKUP(P672,'CODIGOS RENTISTICOS'!$A$2:F3879,3,FALSE)</f>
        <v>150109</v>
      </c>
      <c r="P672" s="39">
        <v>121245</v>
      </c>
      <c r="Q672" s="40">
        <v>95000</v>
      </c>
    </row>
    <row r="673" spans="1:17" x14ac:dyDescent="0.2">
      <c r="A673" s="39">
        <v>50000249</v>
      </c>
      <c r="B673" s="39">
        <v>1207421</v>
      </c>
      <c r="C673" s="39" t="s">
        <v>285</v>
      </c>
      <c r="D673" s="39">
        <v>8300344999</v>
      </c>
      <c r="E673" s="51">
        <v>37545</v>
      </c>
      <c r="F673" s="39">
        <v>3461413</v>
      </c>
      <c r="H673" s="39">
        <v>0</v>
      </c>
      <c r="I673" s="39">
        <v>0</v>
      </c>
      <c r="J673" s="40">
        <v>7000</v>
      </c>
      <c r="K673" s="40">
        <v>0</v>
      </c>
      <c r="L673" s="40">
        <v>0</v>
      </c>
      <c r="M673" s="40">
        <v>7000</v>
      </c>
      <c r="N673" s="75">
        <f>VLOOKUP(P673,'CODIGOS RENTISTICOS'!$A$2:E1713,2,FALSE)</f>
        <v>825000000</v>
      </c>
      <c r="O673" s="75">
        <f>VLOOKUP(P673,'CODIGOS RENTISTICOS'!$A$2:F3880,3,FALSE)</f>
        <v>150109</v>
      </c>
      <c r="P673" s="39">
        <v>121245</v>
      </c>
      <c r="Q673" s="40">
        <v>7000</v>
      </c>
    </row>
    <row r="674" spans="1:17" x14ac:dyDescent="0.2">
      <c r="A674" s="39">
        <v>50000249</v>
      </c>
      <c r="B674" s="39">
        <v>1207422</v>
      </c>
      <c r="C674" s="39" t="s">
        <v>285</v>
      </c>
      <c r="D674" s="39">
        <v>8300344999</v>
      </c>
      <c r="E674" s="51">
        <v>37545</v>
      </c>
      <c r="F674" s="39">
        <v>3461413</v>
      </c>
      <c r="H674" s="39">
        <v>0</v>
      </c>
      <c r="I674" s="39">
        <v>0</v>
      </c>
      <c r="J674" s="40">
        <v>28000</v>
      </c>
      <c r="K674" s="40">
        <v>0</v>
      </c>
      <c r="L674" s="40">
        <v>0</v>
      </c>
      <c r="M674" s="40">
        <v>28000</v>
      </c>
      <c r="N674" s="75">
        <f>VLOOKUP(P674,'CODIGOS RENTISTICOS'!$A$2:E1714,2,FALSE)</f>
        <v>825000000</v>
      </c>
      <c r="O674" s="75">
        <f>VLOOKUP(P674,'CODIGOS RENTISTICOS'!$A$2:F3881,3,FALSE)</f>
        <v>150109</v>
      </c>
      <c r="P674" s="39">
        <v>121245</v>
      </c>
      <c r="Q674" s="40">
        <v>28000</v>
      </c>
    </row>
    <row r="675" spans="1:17" x14ac:dyDescent="0.2">
      <c r="A675" s="39">
        <v>50000249</v>
      </c>
      <c r="B675" s="39">
        <v>1207425</v>
      </c>
      <c r="C675" s="39" t="s">
        <v>285</v>
      </c>
      <c r="D675" s="39">
        <v>79468347</v>
      </c>
      <c r="E675" s="51">
        <v>37545</v>
      </c>
      <c r="F675" s="39">
        <v>3394111</v>
      </c>
      <c r="H675" s="39">
        <v>0</v>
      </c>
      <c r="I675" s="39">
        <v>0</v>
      </c>
      <c r="J675" s="40">
        <v>5000</v>
      </c>
      <c r="K675" s="40">
        <v>0</v>
      </c>
      <c r="L675" s="40">
        <v>0</v>
      </c>
      <c r="M675" s="40">
        <v>5000</v>
      </c>
      <c r="N675" s="75">
        <f>VLOOKUP(P675,'CODIGOS RENTISTICOS'!$A$2:E1715,2,FALSE)</f>
        <v>825000000</v>
      </c>
      <c r="O675" s="75">
        <f>VLOOKUP(P675,'CODIGOS RENTISTICOS'!$A$2:F3882,3,FALSE)</f>
        <v>150109</v>
      </c>
      <c r="P675" s="39">
        <v>121245</v>
      </c>
      <c r="Q675" s="40">
        <v>5000</v>
      </c>
    </row>
    <row r="676" spans="1:17" x14ac:dyDescent="0.2">
      <c r="A676" s="39">
        <v>50000249</v>
      </c>
      <c r="B676" s="39">
        <v>1174319</v>
      </c>
      <c r="C676" s="39" t="s">
        <v>285</v>
      </c>
      <c r="D676" s="39">
        <v>79292700</v>
      </c>
      <c r="E676" s="51">
        <v>37545</v>
      </c>
      <c r="F676" s="39">
        <v>4533931</v>
      </c>
      <c r="H676" s="39">
        <v>0</v>
      </c>
      <c r="I676" s="39">
        <v>0</v>
      </c>
      <c r="J676" s="40">
        <v>7000</v>
      </c>
      <c r="K676" s="40">
        <v>0</v>
      </c>
      <c r="L676" s="40">
        <v>0</v>
      </c>
      <c r="M676" s="40">
        <v>7000</v>
      </c>
      <c r="N676" s="75">
        <f>VLOOKUP(P676,'CODIGOS RENTISTICOS'!$A$2:E1716,2,FALSE)</f>
        <v>825000000</v>
      </c>
      <c r="O676" s="75">
        <f>VLOOKUP(P676,'CODIGOS RENTISTICOS'!$A$2:F3883,3,FALSE)</f>
        <v>150109</v>
      </c>
      <c r="P676" s="39">
        <v>121245</v>
      </c>
      <c r="Q676" s="40">
        <v>7000</v>
      </c>
    </row>
    <row r="677" spans="1:17" x14ac:dyDescent="0.2">
      <c r="A677" s="39">
        <v>50000249</v>
      </c>
      <c r="B677" s="39">
        <v>1198697</v>
      </c>
      <c r="C677" s="39" t="s">
        <v>285</v>
      </c>
      <c r="D677" s="39">
        <v>14248382</v>
      </c>
      <c r="E677" s="51">
        <v>37545</v>
      </c>
      <c r="F677" s="39">
        <v>7172150</v>
      </c>
      <c r="H677" s="39">
        <v>0</v>
      </c>
      <c r="I677" s="39">
        <v>0</v>
      </c>
      <c r="J677" s="40">
        <v>5000</v>
      </c>
      <c r="K677" s="40">
        <v>0</v>
      </c>
      <c r="L677" s="40">
        <v>0</v>
      </c>
      <c r="M677" s="40">
        <v>5000</v>
      </c>
      <c r="N677" s="75">
        <f>VLOOKUP(P677,'CODIGOS RENTISTICOS'!$A$2:E1717,2,FALSE)</f>
        <v>825000000</v>
      </c>
      <c r="O677" s="75">
        <f>VLOOKUP(P677,'CODIGOS RENTISTICOS'!$A$2:F3884,3,FALSE)</f>
        <v>150109</v>
      </c>
      <c r="P677" s="39">
        <v>5041</v>
      </c>
      <c r="Q677" s="40">
        <v>5000</v>
      </c>
    </row>
    <row r="678" spans="1:17" x14ac:dyDescent="0.2">
      <c r="A678" s="39">
        <v>50000249</v>
      </c>
      <c r="B678" s="39">
        <v>1023024</v>
      </c>
      <c r="C678" s="39" t="s">
        <v>285</v>
      </c>
      <c r="D678" s="39">
        <v>4197957</v>
      </c>
      <c r="E678" s="51">
        <v>37545</v>
      </c>
      <c r="F678" s="39">
        <v>4182562</v>
      </c>
      <c r="H678" s="39">
        <v>0</v>
      </c>
      <c r="I678" s="39">
        <v>0</v>
      </c>
      <c r="J678" s="40">
        <v>10000</v>
      </c>
      <c r="K678" s="40">
        <v>0</v>
      </c>
      <c r="L678" s="40">
        <v>0</v>
      </c>
      <c r="M678" s="40">
        <v>10000</v>
      </c>
      <c r="N678" s="75">
        <f>VLOOKUP(P678,'CODIGOS RENTISTICOS'!$A$2:E1718,2,FALSE)</f>
        <v>825000000</v>
      </c>
      <c r="O678" s="75">
        <f>VLOOKUP(P678,'CODIGOS RENTISTICOS'!$A$2:F3885,3,FALSE)</f>
        <v>150109</v>
      </c>
      <c r="P678" s="39">
        <v>121245</v>
      </c>
      <c r="Q678" s="40">
        <v>10000</v>
      </c>
    </row>
    <row r="679" spans="1:17" x14ac:dyDescent="0.2">
      <c r="A679" s="39">
        <v>50000249</v>
      </c>
      <c r="B679" s="39">
        <v>1241835</v>
      </c>
      <c r="C679" s="39" t="s">
        <v>285</v>
      </c>
      <c r="D679" s="39">
        <v>79041703</v>
      </c>
      <c r="E679" s="51">
        <v>37545</v>
      </c>
      <c r="F679" s="39">
        <v>4511521</v>
      </c>
      <c r="H679" s="39">
        <v>0</v>
      </c>
      <c r="I679" s="39">
        <v>0</v>
      </c>
      <c r="J679" s="40">
        <v>5000</v>
      </c>
      <c r="K679" s="40">
        <v>0</v>
      </c>
      <c r="L679" s="40">
        <v>0</v>
      </c>
      <c r="M679" s="40">
        <v>5000</v>
      </c>
      <c r="N679" s="75">
        <f>VLOOKUP(P679,'CODIGOS RENTISTICOS'!$A$2:E1719,2,FALSE)</f>
        <v>825000000</v>
      </c>
      <c r="O679" s="75">
        <f>VLOOKUP(P679,'CODIGOS RENTISTICOS'!$A$2:F3886,3,FALSE)</f>
        <v>150109</v>
      </c>
      <c r="P679" s="39">
        <v>121245</v>
      </c>
      <c r="Q679" s="40">
        <v>5000</v>
      </c>
    </row>
    <row r="680" spans="1:17" x14ac:dyDescent="0.2">
      <c r="A680" s="39">
        <v>50000249</v>
      </c>
      <c r="B680" s="39">
        <v>603522</v>
      </c>
      <c r="C680" s="39" t="s">
        <v>285</v>
      </c>
      <c r="D680" s="39">
        <v>8020079796</v>
      </c>
      <c r="E680" s="51">
        <v>37545</v>
      </c>
      <c r="F680" s="39">
        <v>3600015</v>
      </c>
      <c r="H680" s="39">
        <v>0</v>
      </c>
      <c r="I680" s="39">
        <v>0</v>
      </c>
      <c r="J680" s="40">
        <v>2574</v>
      </c>
      <c r="K680" s="40">
        <v>0</v>
      </c>
      <c r="L680" s="40">
        <v>0</v>
      </c>
      <c r="M680" s="40">
        <v>2574</v>
      </c>
      <c r="N680" s="75">
        <f>VLOOKUP(P680,'CODIGOS RENTISTICOS'!$A$2:E1720,2,FALSE)</f>
        <v>96400000</v>
      </c>
      <c r="O680" s="75">
        <f>VLOOKUP(P680,'CODIGOS RENTISTICOS'!$A$2:F3887,3,FALSE)</f>
        <v>370101</v>
      </c>
      <c r="P680" s="39">
        <v>121280</v>
      </c>
      <c r="Q680" s="40">
        <v>2574</v>
      </c>
    </row>
    <row r="681" spans="1:17" x14ac:dyDescent="0.2">
      <c r="A681" s="39">
        <v>50000249</v>
      </c>
      <c r="B681" s="39">
        <v>1385996</v>
      </c>
      <c r="C681" s="39" t="s">
        <v>285</v>
      </c>
      <c r="D681" s="39">
        <v>19251978</v>
      </c>
      <c r="E681" s="51">
        <v>37545</v>
      </c>
      <c r="F681" s="39">
        <v>6112694</v>
      </c>
      <c r="H681" s="39">
        <v>0</v>
      </c>
      <c r="I681" s="39">
        <v>0</v>
      </c>
      <c r="J681" s="40">
        <v>2600</v>
      </c>
      <c r="K681" s="40">
        <v>0</v>
      </c>
      <c r="L681" s="40">
        <v>0</v>
      </c>
      <c r="M681" s="40">
        <v>2600</v>
      </c>
      <c r="N681" s="75">
        <f>VLOOKUP(P681,'CODIGOS RENTISTICOS'!$A$2:E1721,2,FALSE)</f>
        <v>96400000</v>
      </c>
      <c r="O681" s="75">
        <f>VLOOKUP(P681,'CODIGOS RENTISTICOS'!$A$2:F3888,3,FALSE)</f>
        <v>370101</v>
      </c>
      <c r="P681" s="39">
        <v>121280</v>
      </c>
      <c r="Q681" s="40">
        <v>2600</v>
      </c>
    </row>
    <row r="682" spans="1:17" x14ac:dyDescent="0.2">
      <c r="A682" s="39">
        <v>50000249</v>
      </c>
      <c r="B682" s="39">
        <v>1065631</v>
      </c>
      <c r="C682" s="39" t="s">
        <v>285</v>
      </c>
      <c r="D682" s="39">
        <v>8300100455</v>
      </c>
      <c r="E682" s="51">
        <v>37545</v>
      </c>
      <c r="F682" s="39">
        <v>6139043</v>
      </c>
      <c r="H682" s="39">
        <v>0</v>
      </c>
      <c r="I682" s="39">
        <v>0</v>
      </c>
      <c r="J682" s="40">
        <v>139000</v>
      </c>
      <c r="K682" s="40">
        <v>0</v>
      </c>
      <c r="L682" s="40">
        <v>0</v>
      </c>
      <c r="M682" s="40">
        <v>139000</v>
      </c>
      <c r="N682" s="75">
        <f>VLOOKUP(P682,'CODIGOS RENTISTICOS'!$A$2:E1722,2,FALSE)</f>
        <v>825000000</v>
      </c>
      <c r="O682" s="75">
        <f>VLOOKUP(P682,'CODIGOS RENTISTICOS'!$A$2:F3889,3,FALSE)</f>
        <v>150109</v>
      </c>
      <c r="P682" s="39">
        <v>121245</v>
      </c>
      <c r="Q682" s="40">
        <v>139000</v>
      </c>
    </row>
    <row r="683" spans="1:17" x14ac:dyDescent="0.2">
      <c r="A683" s="39">
        <v>50000249</v>
      </c>
      <c r="B683" s="39">
        <v>1301405</v>
      </c>
      <c r="C683" s="39" t="s">
        <v>285</v>
      </c>
      <c r="D683" s="39">
        <v>8600548371</v>
      </c>
      <c r="E683" s="51">
        <v>37545</v>
      </c>
      <c r="F683" s="39">
        <v>8261333</v>
      </c>
      <c r="H683" s="39">
        <v>0</v>
      </c>
      <c r="I683" s="39">
        <v>0</v>
      </c>
      <c r="J683" s="40">
        <v>15000</v>
      </c>
      <c r="K683" s="40">
        <v>0</v>
      </c>
      <c r="L683" s="40">
        <v>0</v>
      </c>
      <c r="M683" s="40">
        <v>15000</v>
      </c>
      <c r="N683" s="75">
        <f>VLOOKUP(P683,'CODIGOS RENTISTICOS'!$A$2:E1723,2,FALSE)</f>
        <v>825000000</v>
      </c>
      <c r="O683" s="75">
        <f>VLOOKUP(P683,'CODIGOS RENTISTICOS'!$A$2:F3890,3,FALSE)</f>
        <v>150109</v>
      </c>
      <c r="P683" s="39">
        <v>121245</v>
      </c>
      <c r="Q683" s="40">
        <v>15000</v>
      </c>
    </row>
    <row r="684" spans="1:17" x14ac:dyDescent="0.2">
      <c r="A684" s="39">
        <v>50000249</v>
      </c>
      <c r="B684" s="39">
        <v>3013537</v>
      </c>
      <c r="C684" s="39" t="s">
        <v>285</v>
      </c>
      <c r="D684" s="39">
        <v>8604011911</v>
      </c>
      <c r="E684" s="51">
        <v>37545</v>
      </c>
      <c r="F684" s="39">
        <v>3464214</v>
      </c>
      <c r="H684" s="39">
        <v>0</v>
      </c>
      <c r="I684" s="39">
        <v>0</v>
      </c>
      <c r="J684" s="40">
        <v>22000</v>
      </c>
      <c r="K684" s="40">
        <v>0</v>
      </c>
      <c r="L684" s="40">
        <v>0</v>
      </c>
      <c r="M684" s="40">
        <v>22000</v>
      </c>
      <c r="N684" s="75">
        <f>VLOOKUP(P684,'CODIGOS RENTISTICOS'!$A$2:E1724,2,FALSE)</f>
        <v>825000000</v>
      </c>
      <c r="O684" s="75">
        <f>VLOOKUP(P684,'CODIGOS RENTISTICOS'!$A$2:F3891,3,FALSE)</f>
        <v>150109</v>
      </c>
      <c r="P684" s="39">
        <v>121245</v>
      </c>
      <c r="Q684" s="40">
        <v>22000</v>
      </c>
    </row>
    <row r="685" spans="1:17" x14ac:dyDescent="0.2">
      <c r="A685" s="39">
        <v>50000249</v>
      </c>
      <c r="B685" s="39">
        <v>3137291</v>
      </c>
      <c r="C685" s="39" t="s">
        <v>285</v>
      </c>
      <c r="D685" s="39">
        <v>19330384</v>
      </c>
      <c r="E685" s="51">
        <v>37545</v>
      </c>
      <c r="F685" s="39">
        <v>2267384</v>
      </c>
      <c r="H685" s="39">
        <v>0</v>
      </c>
      <c r="I685" s="39">
        <v>0</v>
      </c>
      <c r="J685" s="40">
        <v>618000</v>
      </c>
      <c r="K685" s="40">
        <v>0</v>
      </c>
      <c r="L685" s="40">
        <v>0</v>
      </c>
      <c r="M685" s="40">
        <v>618000</v>
      </c>
      <c r="N685" s="75">
        <f>VLOOKUP(P685,'CODIGOS RENTISTICOS'!$A$2:E1725,2,FALSE)</f>
        <v>825000000</v>
      </c>
      <c r="O685" s="75">
        <f>VLOOKUP(P685,'CODIGOS RENTISTICOS'!$A$2:F3892,3,FALSE)</f>
        <v>150109</v>
      </c>
      <c r="P685" s="39">
        <v>121245</v>
      </c>
      <c r="Q685" s="40">
        <v>618000</v>
      </c>
    </row>
    <row r="686" spans="1:17" x14ac:dyDescent="0.2">
      <c r="A686" s="39">
        <v>50000249</v>
      </c>
      <c r="B686" s="39">
        <v>3139472</v>
      </c>
      <c r="C686" s="39" t="s">
        <v>285</v>
      </c>
      <c r="D686" s="39">
        <v>8600090341</v>
      </c>
      <c r="E686" s="51">
        <v>37545</v>
      </c>
      <c r="F686" s="39">
        <v>7198415</v>
      </c>
      <c r="H686" s="39">
        <v>0</v>
      </c>
      <c r="I686" s="39">
        <v>0</v>
      </c>
      <c r="J686" s="40">
        <v>43000</v>
      </c>
      <c r="K686" s="40">
        <v>0</v>
      </c>
      <c r="L686" s="40">
        <v>0</v>
      </c>
      <c r="M686" s="40">
        <v>43000</v>
      </c>
      <c r="N686" s="75">
        <f>VLOOKUP(P686,'CODIGOS RENTISTICOS'!$A$2:E1726,2,FALSE)</f>
        <v>825000000</v>
      </c>
      <c r="O686" s="75">
        <f>VLOOKUP(P686,'CODIGOS RENTISTICOS'!$A$2:F3893,3,FALSE)</f>
        <v>150109</v>
      </c>
      <c r="P686" s="39">
        <v>121245</v>
      </c>
      <c r="Q686" s="40">
        <v>43000</v>
      </c>
    </row>
    <row r="687" spans="1:17" x14ac:dyDescent="0.2">
      <c r="A687" s="39">
        <v>50000249</v>
      </c>
      <c r="B687" s="39">
        <v>3161939</v>
      </c>
      <c r="C687" s="39" t="s">
        <v>285</v>
      </c>
      <c r="D687" s="39">
        <v>93355190</v>
      </c>
      <c r="E687" s="51">
        <v>37545</v>
      </c>
      <c r="F687" s="39">
        <v>7562765</v>
      </c>
      <c r="H687" s="39">
        <v>0</v>
      </c>
      <c r="I687" s="39">
        <v>0</v>
      </c>
      <c r="J687" s="40">
        <v>7000</v>
      </c>
      <c r="K687" s="40">
        <v>0</v>
      </c>
      <c r="L687" s="40">
        <v>0</v>
      </c>
      <c r="M687" s="40">
        <v>7000</v>
      </c>
      <c r="N687" s="75">
        <f>VLOOKUP(P687,'CODIGOS RENTISTICOS'!$A$2:E1727,2,FALSE)</f>
        <v>825000000</v>
      </c>
      <c r="O687" s="75">
        <f>VLOOKUP(P687,'CODIGOS RENTISTICOS'!$A$2:F3894,3,FALSE)</f>
        <v>150109</v>
      </c>
      <c r="P687" s="39">
        <v>121245</v>
      </c>
      <c r="Q687" s="40">
        <v>7000</v>
      </c>
    </row>
    <row r="688" spans="1:17" x14ac:dyDescent="0.2">
      <c r="A688" s="39">
        <v>50000249</v>
      </c>
      <c r="B688" s="39">
        <v>3161940</v>
      </c>
      <c r="C688" s="39" t="s">
        <v>285</v>
      </c>
      <c r="D688" s="39">
        <v>80419712</v>
      </c>
      <c r="E688" s="51">
        <v>37545</v>
      </c>
      <c r="F688" s="39">
        <v>8429682</v>
      </c>
      <c r="H688" s="39">
        <v>0</v>
      </c>
      <c r="I688" s="39">
        <v>0</v>
      </c>
      <c r="J688" s="40">
        <v>5000</v>
      </c>
      <c r="K688" s="40">
        <v>0</v>
      </c>
      <c r="L688" s="40">
        <v>0</v>
      </c>
      <c r="M688" s="40">
        <v>5000</v>
      </c>
      <c r="N688" s="75">
        <f>VLOOKUP(P688,'CODIGOS RENTISTICOS'!$A$2:E1728,2,FALSE)</f>
        <v>825000000</v>
      </c>
      <c r="O688" s="75">
        <f>VLOOKUP(P688,'CODIGOS RENTISTICOS'!$A$2:F3895,3,FALSE)</f>
        <v>150109</v>
      </c>
      <c r="P688" s="39">
        <v>121245</v>
      </c>
      <c r="Q688" s="40">
        <v>5000</v>
      </c>
    </row>
    <row r="689" spans="1:17" x14ac:dyDescent="0.2">
      <c r="A689" s="39">
        <v>50000249</v>
      </c>
      <c r="B689" s="39">
        <v>3162286</v>
      </c>
      <c r="C689" s="39" t="s">
        <v>285</v>
      </c>
      <c r="D689" s="39">
        <v>8001388707</v>
      </c>
      <c r="E689" s="51">
        <v>37545</v>
      </c>
      <c r="F689" s="39">
        <v>6180612</v>
      </c>
      <c r="H689" s="39">
        <v>0</v>
      </c>
      <c r="I689" s="39">
        <v>0</v>
      </c>
      <c r="J689" s="40">
        <v>14000</v>
      </c>
      <c r="K689" s="40">
        <v>0</v>
      </c>
      <c r="L689" s="40">
        <v>0</v>
      </c>
      <c r="M689" s="40">
        <v>14000</v>
      </c>
      <c r="N689" s="75">
        <f>VLOOKUP(P689,'CODIGOS RENTISTICOS'!$A$2:E1729,2,FALSE)</f>
        <v>825000000</v>
      </c>
      <c r="O689" s="75">
        <f>VLOOKUP(P689,'CODIGOS RENTISTICOS'!$A$2:F3896,3,FALSE)</f>
        <v>150109</v>
      </c>
      <c r="P689" s="39">
        <v>121245</v>
      </c>
      <c r="Q689" s="40">
        <v>14000</v>
      </c>
    </row>
    <row r="690" spans="1:17" x14ac:dyDescent="0.2">
      <c r="A690" s="39">
        <v>50000249</v>
      </c>
      <c r="B690" s="39">
        <v>3162338</v>
      </c>
      <c r="C690" s="39" t="s">
        <v>285</v>
      </c>
      <c r="D690" s="39">
        <v>3099471</v>
      </c>
      <c r="E690" s="51">
        <v>37545</v>
      </c>
      <c r="F690" s="39">
        <v>6100676</v>
      </c>
      <c r="H690" s="39">
        <v>0</v>
      </c>
      <c r="I690" s="39">
        <v>0</v>
      </c>
      <c r="J690" s="40">
        <v>618000</v>
      </c>
      <c r="K690" s="40">
        <v>0</v>
      </c>
      <c r="L690" s="40">
        <v>0</v>
      </c>
      <c r="M690" s="40">
        <v>618000</v>
      </c>
      <c r="N690" s="75">
        <f>VLOOKUP(P690,'CODIGOS RENTISTICOS'!$A$2:E1730,2,FALSE)</f>
        <v>825000000</v>
      </c>
      <c r="O690" s="75">
        <f>VLOOKUP(P690,'CODIGOS RENTISTICOS'!$A$2:F3897,3,FALSE)</f>
        <v>150109</v>
      </c>
      <c r="P690" s="39">
        <v>121245</v>
      </c>
      <c r="Q690" s="40">
        <v>618000</v>
      </c>
    </row>
    <row r="691" spans="1:17" x14ac:dyDescent="0.2">
      <c r="A691" s="39">
        <v>50000249</v>
      </c>
      <c r="B691" s="39">
        <v>3162391</v>
      </c>
      <c r="C691" s="39" t="s">
        <v>285</v>
      </c>
      <c r="D691" s="39">
        <v>8300420570</v>
      </c>
      <c r="E691" s="51">
        <v>37545</v>
      </c>
      <c r="F691" s="39">
        <v>2860870</v>
      </c>
      <c r="H691" s="39">
        <v>0</v>
      </c>
      <c r="I691" s="39">
        <v>0</v>
      </c>
      <c r="J691" s="40">
        <v>5000</v>
      </c>
      <c r="K691" s="40">
        <v>0</v>
      </c>
      <c r="L691" s="40">
        <v>0</v>
      </c>
      <c r="M691" s="40">
        <v>5000</v>
      </c>
      <c r="N691" s="75">
        <f>VLOOKUP(P691,'CODIGOS RENTISTICOS'!$A$2:E1731,2,FALSE)</f>
        <v>825000000</v>
      </c>
      <c r="O691" s="75">
        <f>VLOOKUP(P691,'CODIGOS RENTISTICOS'!$A$2:F3898,3,FALSE)</f>
        <v>150109</v>
      </c>
      <c r="P691" s="39">
        <v>121245</v>
      </c>
      <c r="Q691" s="40">
        <v>5000</v>
      </c>
    </row>
    <row r="692" spans="1:17" x14ac:dyDescent="0.2">
      <c r="A692" s="39">
        <v>50000249</v>
      </c>
      <c r="B692" s="39">
        <v>3162484</v>
      </c>
      <c r="C692" s="39" t="s">
        <v>285</v>
      </c>
      <c r="D692" s="39">
        <v>8002459221</v>
      </c>
      <c r="E692" s="51">
        <v>37545</v>
      </c>
      <c r="F692" s="39">
        <v>3346869</v>
      </c>
      <c r="H692" s="39">
        <v>0</v>
      </c>
      <c r="I692" s="39">
        <v>0</v>
      </c>
      <c r="J692" s="40">
        <v>231000</v>
      </c>
      <c r="K692" s="40">
        <v>0</v>
      </c>
      <c r="L692" s="40">
        <v>0</v>
      </c>
      <c r="M692" s="40">
        <v>231000</v>
      </c>
      <c r="N692" s="75">
        <f>VLOOKUP(P692,'CODIGOS RENTISTICOS'!$A$2:E1732,2,FALSE)</f>
        <v>825000000</v>
      </c>
      <c r="O692" s="75">
        <f>VLOOKUP(P692,'CODIGOS RENTISTICOS'!$A$2:F3899,3,FALSE)</f>
        <v>150109</v>
      </c>
      <c r="P692" s="39">
        <v>121245</v>
      </c>
      <c r="Q692" s="40">
        <v>231000</v>
      </c>
    </row>
    <row r="693" spans="1:17" x14ac:dyDescent="0.2">
      <c r="A693" s="39">
        <v>50000249</v>
      </c>
      <c r="B693" s="39">
        <v>853088</v>
      </c>
      <c r="C693" s="39" t="s">
        <v>285</v>
      </c>
      <c r="D693" s="39">
        <v>8600312199</v>
      </c>
      <c r="E693" s="51">
        <v>37545</v>
      </c>
      <c r="F693" s="39">
        <v>2505890</v>
      </c>
      <c r="H693" s="39">
        <v>0</v>
      </c>
      <c r="I693" s="39">
        <v>0</v>
      </c>
      <c r="J693" s="40">
        <v>540075</v>
      </c>
      <c r="K693" s="40">
        <v>0</v>
      </c>
      <c r="L693" s="40">
        <v>0</v>
      </c>
      <c r="M693" s="40">
        <v>540075</v>
      </c>
      <c r="N693" s="75">
        <f>VLOOKUP(P693,'CODIGOS RENTISTICOS'!$A$2:E1733,2,FALSE)</f>
        <v>825000000</v>
      </c>
      <c r="O693" s="75">
        <f>VLOOKUP(P693,'CODIGOS RENTISTICOS'!$A$2:F3900,3,FALSE)</f>
        <v>150109</v>
      </c>
      <c r="P693" s="39">
        <v>121245</v>
      </c>
      <c r="Q693" s="40">
        <v>540075</v>
      </c>
    </row>
    <row r="694" spans="1:17" x14ac:dyDescent="0.2">
      <c r="A694" s="39">
        <v>50000249</v>
      </c>
      <c r="B694" s="39">
        <v>853101</v>
      </c>
      <c r="C694" s="39" t="s">
        <v>285</v>
      </c>
      <c r="D694" s="39">
        <v>8600112684</v>
      </c>
      <c r="E694" s="51">
        <v>37545</v>
      </c>
      <c r="F694" s="39">
        <v>5405688</v>
      </c>
      <c r="H694" s="39">
        <v>0</v>
      </c>
      <c r="I694" s="39">
        <v>0</v>
      </c>
      <c r="J694" s="40">
        <v>9000</v>
      </c>
      <c r="K694" s="40">
        <v>0</v>
      </c>
      <c r="L694" s="40">
        <v>0</v>
      </c>
      <c r="M694" s="40">
        <v>9000</v>
      </c>
      <c r="N694" s="75">
        <f>VLOOKUP(P694,'CODIGOS RENTISTICOS'!$A$2:E1734,2,FALSE)</f>
        <v>825000000</v>
      </c>
      <c r="O694" s="75">
        <f>VLOOKUP(P694,'CODIGOS RENTISTICOS'!$A$2:F3901,3,FALSE)</f>
        <v>150109</v>
      </c>
      <c r="P694" s="39">
        <v>121245</v>
      </c>
      <c r="Q694" s="40">
        <v>9000</v>
      </c>
    </row>
    <row r="695" spans="1:17" x14ac:dyDescent="0.2">
      <c r="A695" s="39">
        <v>50000249</v>
      </c>
      <c r="B695" s="39">
        <v>892479</v>
      </c>
      <c r="C695" s="39" t="s">
        <v>33</v>
      </c>
      <c r="D695" s="39">
        <v>70927688</v>
      </c>
      <c r="E695" s="51">
        <v>37545</v>
      </c>
      <c r="F695" s="39">
        <v>8350570</v>
      </c>
      <c r="H695" s="39">
        <v>0</v>
      </c>
      <c r="I695" s="39">
        <v>0</v>
      </c>
      <c r="J695" s="40">
        <v>618000</v>
      </c>
      <c r="K695" s="40">
        <v>0</v>
      </c>
      <c r="L695" s="40">
        <v>0</v>
      </c>
      <c r="M695" s="40">
        <v>618000</v>
      </c>
      <c r="N695" s="75">
        <f>VLOOKUP(P695,'CODIGOS RENTISTICOS'!$A$2:E1735,2,FALSE)</f>
        <v>11800000</v>
      </c>
      <c r="O695" s="75">
        <f>VLOOKUP(P695,'CODIGOS RENTISTICOS'!$A$2:F3902,3,FALSE)</f>
        <v>240101</v>
      </c>
      <c r="P695" s="39">
        <v>121265</v>
      </c>
      <c r="Q695" s="40">
        <v>618000</v>
      </c>
    </row>
    <row r="696" spans="1:17" x14ac:dyDescent="0.2">
      <c r="A696" s="39">
        <v>50000249</v>
      </c>
      <c r="B696" s="39">
        <v>1101577</v>
      </c>
      <c r="C696" s="39" t="s">
        <v>33</v>
      </c>
      <c r="D696" s="39">
        <v>71672249</v>
      </c>
      <c r="E696" s="51">
        <v>37545</v>
      </c>
      <c r="F696" s="39">
        <v>5143303</v>
      </c>
      <c r="H696" s="39">
        <v>0</v>
      </c>
      <c r="I696" s="39">
        <v>0</v>
      </c>
      <c r="J696" s="40">
        <v>309000</v>
      </c>
      <c r="K696" s="40">
        <v>0</v>
      </c>
      <c r="L696" s="40">
        <v>0</v>
      </c>
      <c r="M696" s="40">
        <v>309000</v>
      </c>
      <c r="N696" s="75">
        <f>VLOOKUP(P696,'CODIGOS RENTISTICOS'!$A$2:E1736,2,FALSE)</f>
        <v>96200000</v>
      </c>
      <c r="O696" s="75">
        <f>VLOOKUP(P696,'CODIGOS RENTISTICOS'!$A$2:F3903,3,FALSE)</f>
        <v>350101</v>
      </c>
      <c r="P696" s="39">
        <v>121230</v>
      </c>
      <c r="Q696" s="40">
        <v>309000</v>
      </c>
    </row>
    <row r="697" spans="1:17" x14ac:dyDescent="0.2">
      <c r="A697" s="39">
        <v>50000249</v>
      </c>
      <c r="B697" s="39">
        <v>948830</v>
      </c>
      <c r="C697" s="39" t="s">
        <v>33</v>
      </c>
      <c r="D697" s="39">
        <v>8110069042</v>
      </c>
      <c r="E697" s="51">
        <v>37545</v>
      </c>
      <c r="F697" s="39">
        <v>2159418</v>
      </c>
      <c r="H697" s="39">
        <v>0</v>
      </c>
      <c r="I697" s="39">
        <v>0</v>
      </c>
      <c r="J697" s="40">
        <v>10000</v>
      </c>
      <c r="K697" s="40">
        <v>0</v>
      </c>
      <c r="L697" s="40">
        <v>0</v>
      </c>
      <c r="M697" s="40">
        <v>10000</v>
      </c>
      <c r="N697" s="75">
        <f>VLOOKUP(P697,'CODIGOS RENTISTICOS'!$A$2:E1737,2,FALSE)</f>
        <v>825000000</v>
      </c>
      <c r="O697" s="75">
        <f>VLOOKUP(P697,'CODIGOS RENTISTICOS'!$A$2:F3904,3,FALSE)</f>
        <v>150109</v>
      </c>
      <c r="P697" s="39">
        <v>121245</v>
      </c>
      <c r="Q697" s="40">
        <v>10000</v>
      </c>
    </row>
    <row r="698" spans="1:17" x14ac:dyDescent="0.2">
      <c r="A698" s="39">
        <v>50000249</v>
      </c>
      <c r="B698" s="39">
        <v>948832</v>
      </c>
      <c r="C698" s="39" t="s">
        <v>33</v>
      </c>
      <c r="D698" s="39">
        <v>8300256388</v>
      </c>
      <c r="E698" s="51">
        <v>37545</v>
      </c>
      <c r="F698" s="39">
        <v>6579797</v>
      </c>
      <c r="H698" s="39">
        <v>1</v>
      </c>
      <c r="I698" s="39">
        <v>0</v>
      </c>
      <c r="J698" s="40">
        <v>0</v>
      </c>
      <c r="K698" s="40">
        <v>0</v>
      </c>
      <c r="L698" s="40">
        <v>453600</v>
      </c>
      <c r="M698" s="40">
        <v>453600</v>
      </c>
      <c r="N698" s="75">
        <f>VLOOKUP(P698,'CODIGOS RENTISTICOS'!$A$2:E1738,2,FALSE)</f>
        <v>910300000</v>
      </c>
      <c r="O698" s="75">
        <f>VLOOKUP(P698,'CODIGOS RENTISTICOS'!$A$2:F3905,3,FALSE)</f>
        <v>130113</v>
      </c>
      <c r="P698" s="39">
        <v>121235</v>
      </c>
      <c r="Q698" s="40">
        <v>453600</v>
      </c>
    </row>
    <row r="699" spans="1:17" x14ac:dyDescent="0.2">
      <c r="A699" s="39">
        <v>50000249</v>
      </c>
      <c r="B699" s="39">
        <v>948833</v>
      </c>
      <c r="C699" s="39" t="s">
        <v>33</v>
      </c>
      <c r="D699" s="39">
        <v>8300256388</v>
      </c>
      <c r="E699" s="51">
        <v>37545</v>
      </c>
      <c r="F699" s="39">
        <v>6579797</v>
      </c>
      <c r="H699" s="39">
        <v>1</v>
      </c>
      <c r="I699" s="39">
        <v>0</v>
      </c>
      <c r="J699" s="40">
        <v>0</v>
      </c>
      <c r="K699" s="40">
        <v>0</v>
      </c>
      <c r="L699" s="40">
        <v>453600</v>
      </c>
      <c r="M699" s="40">
        <v>453600</v>
      </c>
      <c r="N699" s="75">
        <f>VLOOKUP(P699,'CODIGOS RENTISTICOS'!$A$2:E1739,2,FALSE)</f>
        <v>910300000</v>
      </c>
      <c r="O699" s="75">
        <f>VLOOKUP(P699,'CODIGOS RENTISTICOS'!$A$2:F3906,3,FALSE)</f>
        <v>130113</v>
      </c>
      <c r="P699" s="39">
        <v>121235</v>
      </c>
      <c r="Q699" s="40">
        <v>453600</v>
      </c>
    </row>
    <row r="700" spans="1:17" x14ac:dyDescent="0.2">
      <c r="A700" s="39">
        <v>50000249</v>
      </c>
      <c r="B700" s="39">
        <v>892469</v>
      </c>
      <c r="C700" s="39" t="s">
        <v>8</v>
      </c>
      <c r="D700" s="39">
        <v>5957722</v>
      </c>
      <c r="E700" s="51">
        <v>37545</v>
      </c>
      <c r="F700" s="39">
        <v>3335876</v>
      </c>
      <c r="H700" s="39">
        <v>0</v>
      </c>
      <c r="I700" s="39">
        <v>0</v>
      </c>
      <c r="J700" s="40">
        <v>618000</v>
      </c>
      <c r="K700" s="40">
        <v>0</v>
      </c>
      <c r="L700" s="40">
        <v>0</v>
      </c>
      <c r="M700" s="40">
        <v>618000</v>
      </c>
      <c r="N700" s="75">
        <f>VLOOKUP(P700,'CODIGOS RENTISTICOS'!$A$2:E1740,2,FALSE)</f>
        <v>11800000</v>
      </c>
      <c r="O700" s="75">
        <f>VLOOKUP(P700,'CODIGOS RENTISTICOS'!$A$2:F3907,3,FALSE)</f>
        <v>240101</v>
      </c>
      <c r="P700" s="39">
        <v>121265</v>
      </c>
      <c r="Q700" s="40">
        <v>618000</v>
      </c>
    </row>
    <row r="701" spans="1:17" x14ac:dyDescent="0.2">
      <c r="A701" s="39">
        <v>50000249</v>
      </c>
      <c r="B701" s="39">
        <v>4057104</v>
      </c>
      <c r="C701" s="39" t="s">
        <v>297</v>
      </c>
      <c r="D701" s="39">
        <v>8001973351</v>
      </c>
      <c r="E701" s="51">
        <v>37545</v>
      </c>
      <c r="F701" s="39">
        <v>3791267</v>
      </c>
      <c r="H701" s="39">
        <v>1</v>
      </c>
      <c r="I701" s="39">
        <v>0</v>
      </c>
      <c r="J701" s="40">
        <v>0</v>
      </c>
      <c r="K701" s="40">
        <v>0</v>
      </c>
      <c r="L701" s="40">
        <v>37586</v>
      </c>
      <c r="M701" s="40">
        <v>37586</v>
      </c>
      <c r="N701" s="75">
        <f>VLOOKUP(P701,'CODIGOS RENTISTICOS'!$A$2:E1741,2,FALSE)</f>
        <v>910300000</v>
      </c>
      <c r="O701" s="75">
        <f>VLOOKUP(P701,'CODIGOS RENTISTICOS'!$A$2:F3908,3,FALSE)</f>
        <v>130113</v>
      </c>
      <c r="P701" s="39">
        <v>121235</v>
      </c>
      <c r="Q701" s="40">
        <v>37586</v>
      </c>
    </row>
    <row r="702" spans="1:17" x14ac:dyDescent="0.2">
      <c r="A702" s="39">
        <v>50000249</v>
      </c>
      <c r="B702" s="39">
        <v>1029598</v>
      </c>
      <c r="C702" s="39" t="s">
        <v>297</v>
      </c>
      <c r="D702" s="39">
        <v>8706927</v>
      </c>
      <c r="E702" s="51">
        <v>37545</v>
      </c>
      <c r="F702" s="39">
        <v>3639088</v>
      </c>
      <c r="H702" s="39">
        <v>0</v>
      </c>
      <c r="I702" s="39">
        <v>0</v>
      </c>
      <c r="J702" s="40">
        <v>7000</v>
      </c>
      <c r="K702" s="40">
        <v>0</v>
      </c>
      <c r="L702" s="40">
        <v>0</v>
      </c>
      <c r="M702" s="40">
        <v>7000</v>
      </c>
      <c r="N702" s="75">
        <f>VLOOKUP(P702,'CODIGOS RENTISTICOS'!$A$2:E1742,2,FALSE)</f>
        <v>825000000</v>
      </c>
      <c r="O702" s="75">
        <f>VLOOKUP(P702,'CODIGOS RENTISTICOS'!$A$2:F3909,3,FALSE)</f>
        <v>150109</v>
      </c>
      <c r="P702" s="39">
        <v>5041</v>
      </c>
      <c r="Q702" s="40">
        <v>7000</v>
      </c>
    </row>
    <row r="703" spans="1:17" x14ac:dyDescent="0.2">
      <c r="A703" s="39">
        <v>50000249</v>
      </c>
      <c r="B703" s="39">
        <v>1111093</v>
      </c>
      <c r="C703" s="39" t="s">
        <v>297</v>
      </c>
      <c r="D703" s="39">
        <v>12628996</v>
      </c>
      <c r="E703" s="51">
        <v>37545</v>
      </c>
      <c r="F703" s="39">
        <v>3232878</v>
      </c>
      <c r="H703" s="39">
        <v>0</v>
      </c>
      <c r="I703" s="39">
        <v>0</v>
      </c>
      <c r="J703" s="40">
        <v>7000</v>
      </c>
      <c r="K703" s="40">
        <v>0</v>
      </c>
      <c r="L703" s="40">
        <v>0</v>
      </c>
      <c r="M703" s="40">
        <v>7000</v>
      </c>
      <c r="N703" s="75">
        <f>VLOOKUP(P703,'CODIGOS RENTISTICOS'!$A$2:E1743,2,FALSE)</f>
        <v>825000000</v>
      </c>
      <c r="O703" s="75">
        <f>VLOOKUP(P703,'CODIGOS RENTISTICOS'!$A$2:F3910,3,FALSE)</f>
        <v>150109</v>
      </c>
      <c r="P703" s="39">
        <v>5041</v>
      </c>
      <c r="Q703" s="40">
        <v>7000</v>
      </c>
    </row>
    <row r="704" spans="1:17" x14ac:dyDescent="0.2">
      <c r="A704" s="39">
        <v>50000249</v>
      </c>
      <c r="B704" s="39">
        <v>1111094</v>
      </c>
      <c r="C704" s="39" t="s">
        <v>297</v>
      </c>
      <c r="D704" s="39">
        <v>8783323</v>
      </c>
      <c r="E704" s="51">
        <v>37545</v>
      </c>
      <c r="F704" s="39">
        <v>3634428</v>
      </c>
      <c r="H704" s="39">
        <v>0</v>
      </c>
      <c r="I704" s="39">
        <v>0</v>
      </c>
      <c r="J704" s="40">
        <v>7000</v>
      </c>
      <c r="K704" s="40">
        <v>0</v>
      </c>
      <c r="L704" s="40">
        <v>0</v>
      </c>
      <c r="M704" s="40">
        <v>7000</v>
      </c>
      <c r="N704" s="75">
        <f>VLOOKUP(P704,'CODIGOS RENTISTICOS'!$A$2:E1744,2,FALSE)</f>
        <v>825000000</v>
      </c>
      <c r="O704" s="75">
        <f>VLOOKUP(P704,'CODIGOS RENTISTICOS'!$A$2:F3911,3,FALSE)</f>
        <v>150109</v>
      </c>
      <c r="P704" s="39">
        <v>5041</v>
      </c>
      <c r="Q704" s="40">
        <v>7000</v>
      </c>
    </row>
    <row r="705" spans="1:17" x14ac:dyDescent="0.2">
      <c r="A705" s="39">
        <v>50000249</v>
      </c>
      <c r="B705" s="39">
        <v>1111095</v>
      </c>
      <c r="C705" s="39" t="s">
        <v>297</v>
      </c>
      <c r="D705" s="39">
        <v>8787674</v>
      </c>
      <c r="E705" s="51">
        <v>37545</v>
      </c>
      <c r="F705" s="39">
        <v>3634428</v>
      </c>
      <c r="H705" s="39">
        <v>0</v>
      </c>
      <c r="I705" s="39">
        <v>0</v>
      </c>
      <c r="J705" s="40">
        <v>7000</v>
      </c>
      <c r="K705" s="40">
        <v>0</v>
      </c>
      <c r="L705" s="40">
        <v>0</v>
      </c>
      <c r="M705" s="40">
        <v>7000</v>
      </c>
      <c r="N705" s="75">
        <f>VLOOKUP(P705,'CODIGOS RENTISTICOS'!$A$2:E1745,2,FALSE)</f>
        <v>825000000</v>
      </c>
      <c r="O705" s="75">
        <f>VLOOKUP(P705,'CODIGOS RENTISTICOS'!$A$2:F3912,3,FALSE)</f>
        <v>150109</v>
      </c>
      <c r="P705" s="39">
        <v>5041</v>
      </c>
      <c r="Q705" s="40">
        <v>7000</v>
      </c>
    </row>
    <row r="706" spans="1:17" x14ac:dyDescent="0.2">
      <c r="A706" s="39">
        <v>50000249</v>
      </c>
      <c r="B706" s="39">
        <v>1111099</v>
      </c>
      <c r="C706" s="39" t="s">
        <v>297</v>
      </c>
      <c r="D706" s="39">
        <v>72006973</v>
      </c>
      <c r="E706" s="51">
        <v>37545</v>
      </c>
      <c r="F706" s="39">
        <v>3482335</v>
      </c>
      <c r="H706" s="39">
        <v>0</v>
      </c>
      <c r="I706" s="39">
        <v>0</v>
      </c>
      <c r="J706" s="40">
        <v>7000</v>
      </c>
      <c r="K706" s="40">
        <v>0</v>
      </c>
      <c r="L706" s="40">
        <v>0</v>
      </c>
      <c r="M706" s="40">
        <v>7000</v>
      </c>
      <c r="N706" s="75">
        <f>VLOOKUP(P706,'CODIGOS RENTISTICOS'!$A$2:E1746,2,FALSE)</f>
        <v>825000000</v>
      </c>
      <c r="O706" s="75">
        <f>VLOOKUP(P706,'CODIGOS RENTISTICOS'!$A$2:F3913,3,FALSE)</f>
        <v>150109</v>
      </c>
      <c r="P706" s="39">
        <v>5041</v>
      </c>
      <c r="Q706" s="40">
        <v>7000</v>
      </c>
    </row>
    <row r="707" spans="1:17" x14ac:dyDescent="0.2">
      <c r="A707" s="39">
        <v>50000249</v>
      </c>
      <c r="B707" s="39">
        <v>1173883</v>
      </c>
      <c r="C707" s="39" t="s">
        <v>34</v>
      </c>
      <c r="D707" s="39">
        <v>8600780392</v>
      </c>
      <c r="E707" s="51">
        <v>37545</v>
      </c>
      <c r="F707" s="39">
        <v>6608002</v>
      </c>
      <c r="H707" s="39">
        <v>0</v>
      </c>
      <c r="I707" s="39">
        <v>0</v>
      </c>
      <c r="J707" s="40">
        <v>318600</v>
      </c>
      <c r="K707" s="40">
        <v>0</v>
      </c>
      <c r="L707" s="40">
        <v>0</v>
      </c>
      <c r="M707" s="40">
        <v>318600</v>
      </c>
      <c r="N707" s="75">
        <f>VLOOKUP(P707,'CODIGOS RENTISTICOS'!$A$2:E1747,2,FALSE)</f>
        <v>910300000</v>
      </c>
      <c r="O707" s="75">
        <f>VLOOKUP(P707,'CODIGOS RENTISTICOS'!$A$2:F3914,3,FALSE)</f>
        <v>130113</v>
      </c>
      <c r="P707" s="39">
        <v>121205</v>
      </c>
      <c r="Q707" s="40">
        <v>318600</v>
      </c>
    </row>
    <row r="708" spans="1:17" x14ac:dyDescent="0.2">
      <c r="A708" s="39">
        <v>50000249</v>
      </c>
      <c r="B708" s="39">
        <v>601477</v>
      </c>
      <c r="C708" s="39" t="s">
        <v>119</v>
      </c>
      <c r="D708" s="39">
        <v>26409216</v>
      </c>
      <c r="E708" s="51">
        <v>37545</v>
      </c>
      <c r="F708" s="39">
        <v>6856390</v>
      </c>
      <c r="H708" s="39">
        <v>0</v>
      </c>
      <c r="I708" s="39">
        <v>0</v>
      </c>
      <c r="J708" s="40">
        <v>120000</v>
      </c>
      <c r="K708" s="40">
        <v>0</v>
      </c>
      <c r="L708" s="40">
        <v>0</v>
      </c>
      <c r="M708" s="40">
        <v>120000</v>
      </c>
      <c r="N708" s="75">
        <f>VLOOKUP(P708,'CODIGOS RENTISTICOS'!$A$2:E1748,2,FALSE)</f>
        <v>96200000</v>
      </c>
      <c r="O708" s="75">
        <f>VLOOKUP(P708,'CODIGOS RENTISTICOS'!$A$2:F3915,3,FALSE)</f>
        <v>350101</v>
      </c>
      <c r="P708" s="39">
        <v>121230</v>
      </c>
      <c r="Q708" s="40">
        <v>120000</v>
      </c>
    </row>
    <row r="709" spans="1:17" x14ac:dyDescent="0.2">
      <c r="A709" s="39">
        <v>50000249</v>
      </c>
      <c r="B709" s="39">
        <v>896297</v>
      </c>
      <c r="C709" s="39" t="s">
        <v>45</v>
      </c>
      <c r="D709" s="39">
        <v>9533187</v>
      </c>
      <c r="E709" s="51">
        <v>37545</v>
      </c>
      <c r="F709" s="39">
        <v>7704935</v>
      </c>
      <c r="H709" s="39">
        <v>0</v>
      </c>
      <c r="I709" s="39">
        <v>0</v>
      </c>
      <c r="J709" s="40">
        <v>309000</v>
      </c>
      <c r="K709" s="40">
        <v>0</v>
      </c>
      <c r="L709" s="40">
        <v>0</v>
      </c>
      <c r="M709" s="40">
        <v>309000</v>
      </c>
      <c r="N709" s="75">
        <f>VLOOKUP(P709,'CODIGOS RENTISTICOS'!$A$2:E1749,2,FALSE)</f>
        <v>96200000</v>
      </c>
      <c r="O709" s="75">
        <f>VLOOKUP(P709,'CODIGOS RENTISTICOS'!$A$2:F3916,3,FALSE)</f>
        <v>350101</v>
      </c>
      <c r="P709" s="39">
        <v>121230</v>
      </c>
      <c r="Q709" s="40">
        <v>309000</v>
      </c>
    </row>
    <row r="710" spans="1:17" x14ac:dyDescent="0.2">
      <c r="A710" s="39">
        <v>50000249</v>
      </c>
      <c r="B710" s="39">
        <v>1113058</v>
      </c>
      <c r="C710" s="39" t="s">
        <v>291</v>
      </c>
      <c r="D710" s="39">
        <v>8002372141</v>
      </c>
      <c r="E710" s="51">
        <v>37545</v>
      </c>
      <c r="F710" s="39">
        <v>240220</v>
      </c>
      <c r="H710" s="39">
        <v>1</v>
      </c>
      <c r="I710" s="39">
        <v>0</v>
      </c>
      <c r="J710" s="40">
        <v>0</v>
      </c>
      <c r="K710" s="40">
        <v>0</v>
      </c>
      <c r="L710" s="40">
        <v>316030.89</v>
      </c>
      <c r="M710" s="40">
        <v>316030.89</v>
      </c>
      <c r="N710" s="75">
        <f>VLOOKUP(P710,'CODIGOS RENTISTICOS'!$A$2:E1750,2,FALSE)</f>
        <v>96400000</v>
      </c>
      <c r="O710" s="75">
        <f>VLOOKUP(P710,'CODIGOS RENTISTICOS'!$A$2:F3917,3,FALSE)</f>
        <v>370101</v>
      </c>
      <c r="P710" s="39">
        <v>270240</v>
      </c>
      <c r="Q710" s="40">
        <v>316030.89</v>
      </c>
    </row>
    <row r="711" spans="1:17" x14ac:dyDescent="0.2">
      <c r="A711" s="39">
        <v>50000249</v>
      </c>
      <c r="B711" s="39">
        <v>1113059</v>
      </c>
      <c r="C711" s="39" t="s">
        <v>291</v>
      </c>
      <c r="D711" s="39">
        <v>8002372141</v>
      </c>
      <c r="E711" s="51">
        <v>37545</v>
      </c>
      <c r="F711" s="39">
        <v>2420220</v>
      </c>
      <c r="H711" s="39">
        <v>1</v>
      </c>
      <c r="I711" s="39">
        <v>0</v>
      </c>
      <c r="J711" s="40">
        <v>0</v>
      </c>
      <c r="K711" s="40">
        <v>0</v>
      </c>
      <c r="L711" s="40">
        <v>1128.5999999999999</v>
      </c>
      <c r="M711" s="40">
        <v>1128.5999999999999</v>
      </c>
      <c r="N711" s="75">
        <f>VLOOKUP(P711,'CODIGOS RENTISTICOS'!$A$2:E1751,2,FALSE)</f>
        <v>96400000</v>
      </c>
      <c r="O711" s="75">
        <f>VLOOKUP(P711,'CODIGOS RENTISTICOS'!$A$2:F3918,3,FALSE)</f>
        <v>370101</v>
      </c>
      <c r="P711" s="39">
        <v>270240</v>
      </c>
      <c r="Q711" s="40">
        <v>1128.5999999999999</v>
      </c>
    </row>
    <row r="712" spans="1:17" x14ac:dyDescent="0.2">
      <c r="A712" s="39">
        <v>50000249</v>
      </c>
      <c r="B712" s="39">
        <v>1161120</v>
      </c>
      <c r="C712" s="39" t="s">
        <v>293</v>
      </c>
      <c r="D712" s="39">
        <v>3232116</v>
      </c>
      <c r="E712" s="51">
        <v>37545</v>
      </c>
      <c r="F712" s="39">
        <v>8430615</v>
      </c>
      <c r="H712" s="39">
        <v>0</v>
      </c>
      <c r="I712" s="39">
        <v>0</v>
      </c>
      <c r="J712" s="40">
        <v>5000</v>
      </c>
      <c r="K712" s="40">
        <v>0</v>
      </c>
      <c r="L712" s="40">
        <v>0</v>
      </c>
      <c r="M712" s="40">
        <v>5000</v>
      </c>
      <c r="N712" s="75">
        <f>VLOOKUP(P712,'CODIGOS RENTISTICOS'!$A$2:E1752,2,FALSE)</f>
        <v>825000000</v>
      </c>
      <c r="O712" s="75">
        <f>VLOOKUP(P712,'CODIGOS RENTISTICOS'!$A$2:F3919,3,FALSE)</f>
        <v>150109</v>
      </c>
      <c r="P712" s="39">
        <v>121245</v>
      </c>
      <c r="Q712" s="40">
        <v>5000</v>
      </c>
    </row>
    <row r="713" spans="1:17" x14ac:dyDescent="0.2">
      <c r="A713" s="39">
        <v>50000249</v>
      </c>
      <c r="B713" s="39">
        <v>4777145</v>
      </c>
      <c r="C713" s="39" t="s">
        <v>15</v>
      </c>
      <c r="D713" s="39">
        <v>111111</v>
      </c>
      <c r="E713" s="51">
        <v>37545</v>
      </c>
      <c r="F713" s="39">
        <v>250354</v>
      </c>
      <c r="H713" s="39">
        <v>0</v>
      </c>
      <c r="I713" s="39">
        <v>0</v>
      </c>
      <c r="J713" s="40">
        <v>3236000</v>
      </c>
      <c r="K713" s="40">
        <v>0</v>
      </c>
      <c r="L713" s="40">
        <v>0</v>
      </c>
      <c r="M713" s="40">
        <v>3236000</v>
      </c>
      <c r="N713" s="75">
        <f>VLOOKUP(P713,'CODIGOS RENTISTICOS'!$A$2:E1753,2,FALSE)</f>
        <v>11800000</v>
      </c>
      <c r="O713" s="75">
        <f>VLOOKUP(P713,'CODIGOS RENTISTICOS'!$A$2:F3920,3,FALSE)</f>
        <v>240101</v>
      </c>
      <c r="P713" s="39">
        <v>121265</v>
      </c>
      <c r="Q713" s="40">
        <v>3236000</v>
      </c>
    </row>
    <row r="714" spans="1:17" x14ac:dyDescent="0.2">
      <c r="A714" s="39">
        <v>50000249</v>
      </c>
      <c r="B714" s="39">
        <v>979497</v>
      </c>
      <c r="C714" s="39" t="s">
        <v>40</v>
      </c>
      <c r="D714" s="39">
        <v>8905060138</v>
      </c>
      <c r="E714" s="51">
        <v>37545</v>
      </c>
      <c r="F714" s="39">
        <v>5721900</v>
      </c>
      <c r="H714" s="39">
        <v>0</v>
      </c>
      <c r="I714" s="39">
        <v>0</v>
      </c>
      <c r="J714" s="40">
        <v>5000</v>
      </c>
      <c r="K714" s="40">
        <v>0</v>
      </c>
      <c r="L714" s="40">
        <v>0</v>
      </c>
      <c r="M714" s="40">
        <v>5000</v>
      </c>
      <c r="N714" s="75">
        <f>VLOOKUP(P714,'CODIGOS RENTISTICOS'!$A$2:E1754,2,FALSE)</f>
        <v>825000000</v>
      </c>
      <c r="O714" s="75">
        <f>VLOOKUP(P714,'CODIGOS RENTISTICOS'!$A$2:F3921,3,FALSE)</f>
        <v>150109</v>
      </c>
      <c r="P714" s="39">
        <v>5041</v>
      </c>
      <c r="Q714" s="40">
        <v>5000</v>
      </c>
    </row>
    <row r="715" spans="1:17" x14ac:dyDescent="0.2">
      <c r="A715" s="39">
        <v>50000249</v>
      </c>
      <c r="B715" s="39">
        <v>3018977</v>
      </c>
      <c r="C715" s="39" t="s">
        <v>40</v>
      </c>
      <c r="D715" s="39">
        <v>3820319</v>
      </c>
      <c r="E715" s="51">
        <v>37545</v>
      </c>
      <c r="F715" s="39">
        <v>5771584</v>
      </c>
      <c r="H715" s="39">
        <v>0</v>
      </c>
      <c r="I715" s="39">
        <v>0</v>
      </c>
      <c r="J715" s="40">
        <v>100000</v>
      </c>
      <c r="K715" s="40">
        <v>0</v>
      </c>
      <c r="L715" s="40">
        <v>0</v>
      </c>
      <c r="M715" s="40">
        <v>100000</v>
      </c>
      <c r="N715" s="75">
        <f>VLOOKUP(P715,'CODIGOS RENTISTICOS'!$A$2:E1755,2,FALSE)</f>
        <v>96300000</v>
      </c>
      <c r="O715" s="75">
        <f>VLOOKUP(P715,'CODIGOS RENTISTICOS'!$A$2:F3922,3,FALSE)</f>
        <v>360107</v>
      </c>
      <c r="P715" s="39">
        <v>121215</v>
      </c>
      <c r="Q715" s="40">
        <v>100000</v>
      </c>
    </row>
    <row r="716" spans="1:17" x14ac:dyDescent="0.2">
      <c r="A716" s="39">
        <v>50000249</v>
      </c>
      <c r="B716" s="39">
        <v>5632411</v>
      </c>
      <c r="C716" s="39" t="s">
        <v>40</v>
      </c>
      <c r="D716" s="39">
        <v>13501224</v>
      </c>
      <c r="E716" s="51">
        <v>37545</v>
      </c>
      <c r="F716" s="39">
        <v>742810</v>
      </c>
      <c r="H716" s="39">
        <v>0</v>
      </c>
      <c r="I716" s="39">
        <v>0</v>
      </c>
      <c r="J716" s="40">
        <v>2574</v>
      </c>
      <c r="K716" s="40">
        <v>0</v>
      </c>
      <c r="L716" s="40">
        <v>0</v>
      </c>
      <c r="M716" s="40">
        <v>2574</v>
      </c>
      <c r="N716" s="75">
        <f>VLOOKUP(P716,'CODIGOS RENTISTICOS'!$A$2:E1756,2,FALSE)</f>
        <v>96400000</v>
      </c>
      <c r="O716" s="75">
        <f>VLOOKUP(P716,'CODIGOS RENTISTICOS'!$A$2:F3923,3,FALSE)</f>
        <v>370101</v>
      </c>
      <c r="P716" s="39">
        <v>121280</v>
      </c>
      <c r="Q716" s="40">
        <v>2574</v>
      </c>
    </row>
    <row r="717" spans="1:17" x14ac:dyDescent="0.2">
      <c r="A717" s="39">
        <v>50000249</v>
      </c>
      <c r="B717" s="39">
        <v>758317</v>
      </c>
      <c r="C717" s="39" t="s">
        <v>126</v>
      </c>
      <c r="D717" s="39">
        <v>8902062438</v>
      </c>
      <c r="E717" s="51">
        <v>37545</v>
      </c>
      <c r="F717" s="39">
        <v>6337861</v>
      </c>
      <c r="H717" s="39">
        <v>0</v>
      </c>
      <c r="I717" s="39">
        <v>0</v>
      </c>
      <c r="J717" s="40">
        <v>511097</v>
      </c>
      <c r="K717" s="40">
        <v>0</v>
      </c>
      <c r="L717" s="40">
        <v>0</v>
      </c>
      <c r="M717" s="40">
        <v>511097</v>
      </c>
      <c r="N717" s="75">
        <f>VLOOKUP(P717,'CODIGOS RENTISTICOS'!$A$2:E1757,2,FALSE)</f>
        <v>825000000</v>
      </c>
      <c r="O717" s="75">
        <f>VLOOKUP(P717,'CODIGOS RENTISTICOS'!$A$2:F3924,3,FALSE)</f>
        <v>150109</v>
      </c>
      <c r="P717" s="39">
        <v>121245</v>
      </c>
      <c r="Q717" s="40">
        <v>511097</v>
      </c>
    </row>
    <row r="718" spans="1:17" x14ac:dyDescent="0.2">
      <c r="A718" s="39">
        <v>50000249</v>
      </c>
      <c r="B718" s="39">
        <v>1390579</v>
      </c>
      <c r="C718" s="39" t="s">
        <v>126</v>
      </c>
      <c r="D718" s="39">
        <v>91462374</v>
      </c>
      <c r="E718" s="51">
        <v>37545</v>
      </c>
      <c r="F718" s="39">
        <v>572863</v>
      </c>
      <c r="H718" s="39">
        <v>0</v>
      </c>
      <c r="I718" s="39">
        <v>0</v>
      </c>
      <c r="J718" s="40">
        <v>7000</v>
      </c>
      <c r="K718" s="40">
        <v>0</v>
      </c>
      <c r="L718" s="40">
        <v>0</v>
      </c>
      <c r="M718" s="40">
        <v>7000</v>
      </c>
      <c r="N718" s="75">
        <f>VLOOKUP(P718,'CODIGOS RENTISTICOS'!$A$2:E1758,2,FALSE)</f>
        <v>825000000</v>
      </c>
      <c r="O718" s="75">
        <f>VLOOKUP(P718,'CODIGOS RENTISTICOS'!$A$2:F3925,3,FALSE)</f>
        <v>150109</v>
      </c>
      <c r="P718" s="39">
        <v>121245</v>
      </c>
      <c r="Q718" s="40">
        <v>7000</v>
      </c>
    </row>
    <row r="719" spans="1:17" x14ac:dyDescent="0.2">
      <c r="A719" s="39">
        <v>50000249</v>
      </c>
      <c r="B719" s="39">
        <v>1390580</v>
      </c>
      <c r="C719" s="39" t="s">
        <v>126</v>
      </c>
      <c r="D719" s="39">
        <v>77033373</v>
      </c>
      <c r="E719" s="51">
        <v>37545</v>
      </c>
      <c r="F719" s="39">
        <v>6572863</v>
      </c>
      <c r="H719" s="39">
        <v>0</v>
      </c>
      <c r="I719" s="39">
        <v>0</v>
      </c>
      <c r="J719" s="40">
        <v>7000</v>
      </c>
      <c r="K719" s="40">
        <v>0</v>
      </c>
      <c r="L719" s="40">
        <v>0</v>
      </c>
      <c r="M719" s="40">
        <v>7000</v>
      </c>
      <c r="N719" s="75">
        <f>VLOOKUP(P719,'CODIGOS RENTISTICOS'!$A$2:E1759,2,FALSE)</f>
        <v>825000000</v>
      </c>
      <c r="O719" s="75">
        <f>VLOOKUP(P719,'CODIGOS RENTISTICOS'!$A$2:F3926,3,FALSE)</f>
        <v>150109</v>
      </c>
      <c r="P719" s="39">
        <v>121245</v>
      </c>
      <c r="Q719" s="40">
        <v>7000</v>
      </c>
    </row>
    <row r="720" spans="1:17" x14ac:dyDescent="0.2">
      <c r="A720" s="39">
        <v>50000249</v>
      </c>
      <c r="B720" s="39">
        <v>1205182</v>
      </c>
      <c r="C720" s="39" t="s">
        <v>42</v>
      </c>
      <c r="D720" s="39">
        <v>18496009</v>
      </c>
      <c r="E720" s="51">
        <v>37545</v>
      </c>
      <c r="F720" s="39">
        <v>6694387</v>
      </c>
      <c r="H720" s="39">
        <v>0</v>
      </c>
      <c r="I720" s="39">
        <v>0</v>
      </c>
      <c r="J720" s="40">
        <v>7000</v>
      </c>
      <c r="K720" s="40">
        <v>0</v>
      </c>
      <c r="L720" s="40">
        <v>0</v>
      </c>
      <c r="M720" s="40">
        <v>7000</v>
      </c>
      <c r="N720" s="75">
        <f>VLOOKUP(P720,'CODIGOS RENTISTICOS'!$A$2:E1760,2,FALSE)</f>
        <v>825000000</v>
      </c>
      <c r="O720" s="75">
        <f>VLOOKUP(P720,'CODIGOS RENTISTICOS'!$A$2:F3927,3,FALSE)</f>
        <v>150109</v>
      </c>
      <c r="P720" s="39">
        <v>121245</v>
      </c>
      <c r="Q720" s="40">
        <v>7000</v>
      </c>
    </row>
    <row r="721" spans="1:17" x14ac:dyDescent="0.2">
      <c r="A721" s="39">
        <v>50000249</v>
      </c>
      <c r="B721" s="39">
        <v>6878229</v>
      </c>
      <c r="C721" s="39" t="s">
        <v>42</v>
      </c>
      <c r="D721" s="39">
        <v>8909002506</v>
      </c>
      <c r="E721" s="51">
        <v>37545</v>
      </c>
      <c r="F721" s="39">
        <v>543840</v>
      </c>
      <c r="H721" s="39">
        <v>0</v>
      </c>
      <c r="I721" s="39">
        <v>0</v>
      </c>
      <c r="J721" s="40">
        <v>172650</v>
      </c>
      <c r="K721" s="40">
        <v>0</v>
      </c>
      <c r="L721" s="40">
        <v>0</v>
      </c>
      <c r="M721" s="40">
        <v>172650</v>
      </c>
      <c r="N721" s="75">
        <f>VLOOKUP(P721,'CODIGOS RENTISTICOS'!$A$2:E1761,2,FALSE)</f>
        <v>96200000</v>
      </c>
      <c r="O721" s="75">
        <f>VLOOKUP(P721,'CODIGOS RENTISTICOS'!$A$2:F3928,3,FALSE)</f>
        <v>350101</v>
      </c>
      <c r="P721" s="39">
        <v>121203</v>
      </c>
      <c r="Q721" s="40">
        <v>172650</v>
      </c>
    </row>
    <row r="722" spans="1:17" x14ac:dyDescent="0.2">
      <c r="A722" s="39">
        <v>50000249</v>
      </c>
      <c r="B722" s="39">
        <v>1244507</v>
      </c>
      <c r="C722" s="39" t="s">
        <v>42</v>
      </c>
      <c r="D722" s="39">
        <v>8050098472</v>
      </c>
      <c r="E722" s="51">
        <v>37545</v>
      </c>
      <c r="F722" s="39">
        <v>4392564</v>
      </c>
      <c r="H722" s="39">
        <v>0</v>
      </c>
      <c r="I722" s="39">
        <v>0</v>
      </c>
      <c r="J722" s="40">
        <v>600000</v>
      </c>
      <c r="K722" s="40">
        <v>0</v>
      </c>
      <c r="L722" s="40">
        <v>0</v>
      </c>
      <c r="M722" s="40">
        <v>600000</v>
      </c>
      <c r="N722" s="75">
        <f>VLOOKUP(P722,'CODIGOS RENTISTICOS'!$A$2:E1762,2,FALSE)</f>
        <v>825000000</v>
      </c>
      <c r="O722" s="75">
        <f>VLOOKUP(P722,'CODIGOS RENTISTICOS'!$A$2:F3929,3,FALSE)</f>
        <v>150109</v>
      </c>
      <c r="P722" s="39">
        <v>121245</v>
      </c>
      <c r="Q722" s="40">
        <v>600000</v>
      </c>
    </row>
    <row r="723" spans="1:17" x14ac:dyDescent="0.2">
      <c r="A723" s="39">
        <v>50000249</v>
      </c>
      <c r="B723" s="39">
        <v>1120420</v>
      </c>
      <c r="C723" s="39" t="s">
        <v>42</v>
      </c>
      <c r="D723" s="39">
        <v>94451343</v>
      </c>
      <c r="E723" s="51">
        <v>37545</v>
      </c>
      <c r="F723" s="39">
        <v>4225467</v>
      </c>
      <c r="H723" s="39">
        <v>0</v>
      </c>
      <c r="I723" s="39">
        <v>0</v>
      </c>
      <c r="J723" s="40">
        <v>5000</v>
      </c>
      <c r="K723" s="40">
        <v>0</v>
      </c>
      <c r="L723" s="40">
        <v>0</v>
      </c>
      <c r="M723" s="40">
        <v>5000</v>
      </c>
      <c r="N723" s="75">
        <f>VLOOKUP(P723,'CODIGOS RENTISTICOS'!$A$2:E1763,2,FALSE)</f>
        <v>825000000</v>
      </c>
      <c r="O723" s="75">
        <f>VLOOKUP(P723,'CODIGOS RENTISTICOS'!$A$2:F3930,3,FALSE)</f>
        <v>150109</v>
      </c>
      <c r="P723" s="39">
        <v>121245</v>
      </c>
      <c r="Q723" s="40">
        <v>5000</v>
      </c>
    </row>
    <row r="724" spans="1:17" x14ac:dyDescent="0.2">
      <c r="A724" s="39">
        <v>50000249</v>
      </c>
      <c r="B724" s="39">
        <v>1120421</v>
      </c>
      <c r="C724" s="39" t="s">
        <v>42</v>
      </c>
      <c r="D724" s="39">
        <v>10546407</v>
      </c>
      <c r="E724" s="51">
        <v>37545</v>
      </c>
      <c r="F724" s="39">
        <v>5514843</v>
      </c>
      <c r="H724" s="39">
        <v>0</v>
      </c>
      <c r="I724" s="39">
        <v>0</v>
      </c>
      <c r="J724" s="40">
        <v>5000</v>
      </c>
      <c r="K724" s="40">
        <v>0</v>
      </c>
      <c r="L724" s="40">
        <v>0</v>
      </c>
      <c r="M724" s="40">
        <v>5000</v>
      </c>
      <c r="N724" s="75">
        <f>VLOOKUP(P724,'CODIGOS RENTISTICOS'!$A$2:E1764,2,FALSE)</f>
        <v>825000000</v>
      </c>
      <c r="O724" s="75">
        <f>VLOOKUP(P724,'CODIGOS RENTISTICOS'!$A$2:F3931,3,FALSE)</f>
        <v>150109</v>
      </c>
      <c r="P724" s="39">
        <v>121245</v>
      </c>
      <c r="Q724" s="40">
        <v>5000</v>
      </c>
    </row>
    <row r="725" spans="1:17" x14ac:dyDescent="0.2">
      <c r="A725" s="39">
        <v>50000249</v>
      </c>
      <c r="B725" s="39">
        <v>400590</v>
      </c>
      <c r="C725" s="39" t="s">
        <v>295</v>
      </c>
      <c r="D725" s="39">
        <v>16508151</v>
      </c>
      <c r="E725" s="51">
        <v>37545</v>
      </c>
      <c r="F725" s="39">
        <v>2433163</v>
      </c>
      <c r="H725" s="39">
        <v>0</v>
      </c>
      <c r="I725" s="39">
        <v>0</v>
      </c>
      <c r="J725" s="40">
        <v>500000</v>
      </c>
      <c r="K725" s="40">
        <v>0</v>
      </c>
      <c r="L725" s="40">
        <v>0</v>
      </c>
      <c r="M725" s="40">
        <v>500000</v>
      </c>
      <c r="N725" s="75">
        <f>VLOOKUP(P725,'CODIGOS RENTISTICOS'!$A$2:E1765,2,FALSE)</f>
        <v>11100000</v>
      </c>
      <c r="O725" s="75">
        <f>VLOOKUP(P725,'CODIGOS RENTISTICOS'!$A$2:F3932,3,FALSE)</f>
        <v>150101</v>
      </c>
      <c r="P725" s="39">
        <v>121275</v>
      </c>
      <c r="Q725" s="40">
        <v>500000</v>
      </c>
    </row>
    <row r="726" spans="1:17" x14ac:dyDescent="0.2">
      <c r="A726" s="39">
        <v>50000249</v>
      </c>
      <c r="B726" s="39">
        <v>400616</v>
      </c>
      <c r="C726" s="39" t="s">
        <v>295</v>
      </c>
      <c r="D726" s="39">
        <v>15259283</v>
      </c>
      <c r="E726" s="51">
        <v>37545</v>
      </c>
      <c r="F726" s="39">
        <v>2448363</v>
      </c>
      <c r="H726" s="39">
        <v>0</v>
      </c>
      <c r="I726" s="39">
        <v>0</v>
      </c>
      <c r="J726" s="40">
        <v>500000</v>
      </c>
      <c r="K726" s="40">
        <v>0</v>
      </c>
      <c r="L726" s="40">
        <v>0</v>
      </c>
      <c r="M726" s="40">
        <v>500000</v>
      </c>
      <c r="N726" s="75">
        <f>VLOOKUP(P726,'CODIGOS RENTISTICOS'!$A$2:E1766,2,FALSE)</f>
        <v>11100000</v>
      </c>
      <c r="O726" s="75">
        <f>VLOOKUP(P726,'CODIGOS RENTISTICOS'!$A$2:F3933,3,FALSE)</f>
        <v>150101</v>
      </c>
      <c r="P726" s="39">
        <v>121275</v>
      </c>
      <c r="Q726" s="40">
        <v>500000</v>
      </c>
    </row>
    <row r="727" spans="1:17" x14ac:dyDescent="0.2">
      <c r="A727" s="39">
        <v>50000249</v>
      </c>
      <c r="B727" s="39">
        <v>561757</v>
      </c>
      <c r="C727" s="39" t="s">
        <v>295</v>
      </c>
      <c r="D727" s="39">
        <v>94441939</v>
      </c>
      <c r="E727" s="51">
        <v>37545</v>
      </c>
      <c r="F727" s="39">
        <v>2432304</v>
      </c>
      <c r="H727" s="39">
        <v>0</v>
      </c>
      <c r="I727" s="39">
        <v>0</v>
      </c>
      <c r="J727" s="40">
        <v>2081000</v>
      </c>
      <c r="K727" s="40">
        <v>0</v>
      </c>
      <c r="L727" s="40">
        <v>0</v>
      </c>
      <c r="M727" s="40">
        <v>2081000</v>
      </c>
      <c r="N727" s="75">
        <f>VLOOKUP(P727,'CODIGOS RENTISTICOS'!$A$2:E1767,2,FALSE)</f>
        <v>11100000</v>
      </c>
      <c r="O727" s="75">
        <f>VLOOKUP(P727,'CODIGOS RENTISTICOS'!$A$2:F3934,3,FALSE)</f>
        <v>150101</v>
      </c>
      <c r="P727" s="39">
        <v>121275</v>
      </c>
      <c r="Q727" s="40">
        <v>2081000</v>
      </c>
    </row>
    <row r="728" spans="1:17" x14ac:dyDescent="0.2">
      <c r="A728" s="39">
        <v>50000249</v>
      </c>
      <c r="B728" s="39">
        <v>342220</v>
      </c>
      <c r="C728" s="39" t="s">
        <v>418</v>
      </c>
      <c r="D728" s="39">
        <v>14893682</v>
      </c>
      <c r="E728" s="51">
        <v>37545</v>
      </c>
      <c r="F728" s="39">
        <v>2367090</v>
      </c>
      <c r="H728" s="39">
        <v>0</v>
      </c>
      <c r="I728" s="39">
        <v>0</v>
      </c>
      <c r="J728" s="40">
        <v>7000</v>
      </c>
      <c r="K728" s="40">
        <v>0</v>
      </c>
      <c r="L728" s="40">
        <v>0</v>
      </c>
      <c r="M728" s="40">
        <v>7000</v>
      </c>
      <c r="N728" s="75">
        <f>VLOOKUP(P728,'CODIGOS RENTISTICOS'!$A$2:E1768,2,FALSE)</f>
        <v>825000000</v>
      </c>
      <c r="O728" s="75">
        <f>VLOOKUP(P728,'CODIGOS RENTISTICOS'!$A$2:F3935,3,FALSE)</f>
        <v>150109</v>
      </c>
      <c r="P728" s="39">
        <v>121245</v>
      </c>
      <c r="Q728" s="40">
        <v>7000</v>
      </c>
    </row>
    <row r="729" spans="1:17" x14ac:dyDescent="0.2">
      <c r="A729" s="39">
        <v>50000249</v>
      </c>
      <c r="B729" s="39">
        <v>342223</v>
      </c>
      <c r="C729" s="39" t="s">
        <v>418</v>
      </c>
      <c r="D729" s="39">
        <v>6321393</v>
      </c>
      <c r="E729" s="51">
        <v>37545</v>
      </c>
      <c r="F729" s="39">
        <v>2532179</v>
      </c>
      <c r="H729" s="39">
        <v>0</v>
      </c>
      <c r="I729" s="39">
        <v>0</v>
      </c>
      <c r="J729" s="40">
        <v>7000</v>
      </c>
      <c r="K729" s="40">
        <v>0</v>
      </c>
      <c r="L729" s="40">
        <v>0</v>
      </c>
      <c r="M729" s="40">
        <v>7000</v>
      </c>
      <c r="N729" s="75">
        <f>VLOOKUP(P729,'CODIGOS RENTISTICOS'!$A$2:E1769,2,FALSE)</f>
        <v>825000000</v>
      </c>
      <c r="O729" s="75">
        <f>VLOOKUP(P729,'CODIGOS RENTISTICOS'!$A$2:F3936,3,FALSE)</f>
        <v>150109</v>
      </c>
      <c r="P729" s="39">
        <v>121245</v>
      </c>
      <c r="Q729" s="40">
        <v>7000</v>
      </c>
    </row>
    <row r="730" spans="1:17" x14ac:dyDescent="0.2">
      <c r="A730" s="39">
        <v>50000249</v>
      </c>
      <c r="B730" s="39">
        <v>1213471</v>
      </c>
      <c r="C730" s="39" t="s">
        <v>42</v>
      </c>
      <c r="D730" s="39">
        <v>7705007</v>
      </c>
      <c r="E730" s="51">
        <v>37545</v>
      </c>
      <c r="F730" s="39">
        <v>8961513</v>
      </c>
      <c r="H730" s="39">
        <v>0</v>
      </c>
      <c r="I730" s="39">
        <v>0</v>
      </c>
      <c r="J730" s="40">
        <v>7000</v>
      </c>
      <c r="K730" s="40">
        <v>0</v>
      </c>
      <c r="L730" s="40">
        <v>0</v>
      </c>
      <c r="M730" s="40">
        <v>7000</v>
      </c>
      <c r="N730" s="75">
        <f>VLOOKUP(P730,'CODIGOS RENTISTICOS'!$A$2:E1770,2,FALSE)</f>
        <v>825000000</v>
      </c>
      <c r="O730" s="75">
        <f>VLOOKUP(P730,'CODIGOS RENTISTICOS'!$A$2:F3937,3,FALSE)</f>
        <v>150109</v>
      </c>
      <c r="P730" s="39">
        <v>121245</v>
      </c>
      <c r="Q730" s="40">
        <v>7000</v>
      </c>
    </row>
    <row r="731" spans="1:17" x14ac:dyDescent="0.2">
      <c r="A731" s="39">
        <v>50000249</v>
      </c>
      <c r="B731" s="39">
        <v>643000</v>
      </c>
      <c r="C731" s="39" t="s">
        <v>419</v>
      </c>
      <c r="D731" s="39">
        <v>18414516</v>
      </c>
      <c r="E731" s="51">
        <v>37545</v>
      </c>
      <c r="F731" s="39">
        <v>3160140</v>
      </c>
      <c r="H731" s="39">
        <v>0</v>
      </c>
      <c r="I731" s="39">
        <v>0</v>
      </c>
      <c r="J731" s="40">
        <v>7000</v>
      </c>
      <c r="K731" s="40">
        <v>0</v>
      </c>
      <c r="L731" s="40">
        <v>0</v>
      </c>
      <c r="M731" s="40">
        <v>7000</v>
      </c>
      <c r="N731" s="75">
        <f>VLOOKUP(P731,'CODIGOS RENTISTICOS'!$A$2:E1771,2,FALSE)</f>
        <v>825000000</v>
      </c>
      <c r="O731" s="75">
        <f>VLOOKUP(P731,'CODIGOS RENTISTICOS'!$A$2:F3938,3,FALSE)</f>
        <v>150109</v>
      </c>
      <c r="P731" s="39">
        <v>121245</v>
      </c>
      <c r="Q731" s="40">
        <v>7000</v>
      </c>
    </row>
    <row r="732" spans="1:17" x14ac:dyDescent="0.2">
      <c r="A732" s="39">
        <v>50000249</v>
      </c>
      <c r="B732" s="39">
        <v>984261</v>
      </c>
      <c r="C732" s="39" t="s">
        <v>42</v>
      </c>
      <c r="D732" s="39">
        <v>94330210</v>
      </c>
      <c r="E732" s="51">
        <v>37545</v>
      </c>
      <c r="F732" s="39">
        <v>6560393</v>
      </c>
      <c r="H732" s="39">
        <v>0</v>
      </c>
      <c r="I732" s="39">
        <v>0</v>
      </c>
      <c r="J732" s="40">
        <v>7000</v>
      </c>
      <c r="K732" s="40">
        <v>0</v>
      </c>
      <c r="L732" s="40">
        <v>0</v>
      </c>
      <c r="M732" s="40">
        <v>7000</v>
      </c>
      <c r="N732" s="75">
        <f>VLOOKUP(P732,'CODIGOS RENTISTICOS'!$A$2:E1772,2,FALSE)</f>
        <v>825000000</v>
      </c>
      <c r="O732" s="75">
        <f>VLOOKUP(P732,'CODIGOS RENTISTICOS'!$A$2:F3939,3,FALSE)</f>
        <v>150109</v>
      </c>
      <c r="P732" s="39">
        <v>121245</v>
      </c>
      <c r="Q732" s="40">
        <v>7000</v>
      </c>
    </row>
    <row r="733" spans="1:17" x14ac:dyDescent="0.2">
      <c r="A733" s="39">
        <v>50000249</v>
      </c>
      <c r="B733" s="39">
        <v>1073983</v>
      </c>
      <c r="C733" s="39" t="s">
        <v>42</v>
      </c>
      <c r="D733" s="39">
        <v>8001654637</v>
      </c>
      <c r="E733" s="51">
        <v>37545</v>
      </c>
      <c r="F733" s="39">
        <v>6818484</v>
      </c>
      <c r="H733" s="39">
        <v>0</v>
      </c>
      <c r="I733" s="39">
        <v>0</v>
      </c>
      <c r="J733" s="40">
        <v>245000</v>
      </c>
      <c r="K733" s="40">
        <v>0</v>
      </c>
      <c r="L733" s="40">
        <v>0</v>
      </c>
      <c r="M733" s="40">
        <v>245000</v>
      </c>
      <c r="N733" s="75">
        <f>VLOOKUP(P733,'CODIGOS RENTISTICOS'!$A$2:E1773,2,FALSE)</f>
        <v>825000000</v>
      </c>
      <c r="O733" s="75">
        <f>VLOOKUP(P733,'CODIGOS RENTISTICOS'!$A$2:F3940,3,FALSE)</f>
        <v>150109</v>
      </c>
      <c r="P733" s="39">
        <v>121245</v>
      </c>
      <c r="Q733" s="40">
        <v>245000</v>
      </c>
    </row>
    <row r="734" spans="1:17" x14ac:dyDescent="0.2">
      <c r="A734" s="39">
        <v>50000249</v>
      </c>
      <c r="B734" s="39">
        <v>1169242</v>
      </c>
      <c r="C734" s="39" t="s">
        <v>42</v>
      </c>
      <c r="D734" s="39">
        <v>8001654637</v>
      </c>
      <c r="E734" s="51">
        <v>37545</v>
      </c>
      <c r="F734" s="39">
        <v>6818484</v>
      </c>
      <c r="H734" s="39">
        <v>0</v>
      </c>
      <c r="I734" s="39">
        <v>0</v>
      </c>
      <c r="J734" s="40">
        <v>100000</v>
      </c>
      <c r="K734" s="40">
        <v>0</v>
      </c>
      <c r="L734" s="40">
        <v>0</v>
      </c>
      <c r="M734" s="40">
        <v>100000</v>
      </c>
      <c r="N734" s="75">
        <f>VLOOKUP(P734,'CODIGOS RENTISTICOS'!$A$2:E1774,2,FALSE)</f>
        <v>825000000</v>
      </c>
      <c r="O734" s="75">
        <f>VLOOKUP(P734,'CODIGOS RENTISTICOS'!$A$2:F3941,3,FALSE)</f>
        <v>150109</v>
      </c>
      <c r="P734" s="39">
        <v>121245</v>
      </c>
      <c r="Q734" s="40">
        <v>100000</v>
      </c>
    </row>
    <row r="735" spans="1:17" x14ac:dyDescent="0.2">
      <c r="A735" s="39">
        <v>50000249</v>
      </c>
      <c r="B735" s="39">
        <v>889906</v>
      </c>
      <c r="C735" s="39" t="s">
        <v>16</v>
      </c>
      <c r="D735" s="39">
        <v>94255185</v>
      </c>
      <c r="E735" s="51">
        <v>37545</v>
      </c>
      <c r="F735" s="39">
        <v>2311905</v>
      </c>
      <c r="H735" s="39">
        <v>0</v>
      </c>
      <c r="I735" s="39">
        <v>0</v>
      </c>
      <c r="J735" s="40">
        <v>7000</v>
      </c>
      <c r="K735" s="40">
        <v>0</v>
      </c>
      <c r="L735" s="40">
        <v>0</v>
      </c>
      <c r="M735" s="40">
        <v>7000</v>
      </c>
      <c r="N735" s="75">
        <f>VLOOKUP(P735,'CODIGOS RENTISTICOS'!$A$2:E1775,2,FALSE)</f>
        <v>825000000</v>
      </c>
      <c r="O735" s="75">
        <f>VLOOKUP(P735,'CODIGOS RENTISTICOS'!$A$2:F3942,3,FALSE)</f>
        <v>150109</v>
      </c>
      <c r="P735" s="39">
        <v>121245</v>
      </c>
      <c r="Q735" s="40">
        <v>7000</v>
      </c>
    </row>
    <row r="736" spans="1:17" x14ac:dyDescent="0.2">
      <c r="A736" s="39">
        <v>50000249</v>
      </c>
      <c r="B736" s="39">
        <v>889908</v>
      </c>
      <c r="C736" s="39" t="s">
        <v>16</v>
      </c>
      <c r="D736" s="39">
        <v>16365362</v>
      </c>
      <c r="E736" s="51">
        <v>37545</v>
      </c>
      <c r="F736" s="39">
        <v>2242125</v>
      </c>
      <c r="H736" s="39">
        <v>0</v>
      </c>
      <c r="I736" s="39">
        <v>0</v>
      </c>
      <c r="J736" s="40">
        <v>7000</v>
      </c>
      <c r="K736" s="40">
        <v>0</v>
      </c>
      <c r="L736" s="40">
        <v>0</v>
      </c>
      <c r="M736" s="40">
        <v>7000</v>
      </c>
      <c r="N736" s="75">
        <f>VLOOKUP(P736,'CODIGOS RENTISTICOS'!$A$2:E1776,2,FALSE)</f>
        <v>825000000</v>
      </c>
      <c r="O736" s="75">
        <f>VLOOKUP(P736,'CODIGOS RENTISTICOS'!$A$2:F3943,3,FALSE)</f>
        <v>150109</v>
      </c>
      <c r="P736" s="39">
        <v>121245</v>
      </c>
      <c r="Q736" s="40">
        <v>7000</v>
      </c>
    </row>
    <row r="737" spans="1:17" x14ac:dyDescent="0.2">
      <c r="A737" s="39">
        <v>50000249</v>
      </c>
      <c r="B737" s="39">
        <v>889931</v>
      </c>
      <c r="C737" s="39" t="s">
        <v>16</v>
      </c>
      <c r="D737" s="39">
        <v>94389412</v>
      </c>
      <c r="E737" s="51">
        <v>37545</v>
      </c>
      <c r="F737" s="39">
        <v>2300417</v>
      </c>
      <c r="H737" s="39">
        <v>0</v>
      </c>
      <c r="I737" s="39">
        <v>0</v>
      </c>
      <c r="J737" s="40">
        <v>7000</v>
      </c>
      <c r="K737" s="40">
        <v>0</v>
      </c>
      <c r="L737" s="40">
        <v>0</v>
      </c>
      <c r="M737" s="40">
        <v>7000</v>
      </c>
      <c r="N737" s="75">
        <f>VLOOKUP(P737,'CODIGOS RENTISTICOS'!$A$2:E1777,2,FALSE)</f>
        <v>825000000</v>
      </c>
      <c r="O737" s="75">
        <f>VLOOKUP(P737,'CODIGOS RENTISTICOS'!$A$2:F3944,3,FALSE)</f>
        <v>150109</v>
      </c>
      <c r="P737" s="39">
        <v>121245</v>
      </c>
      <c r="Q737" s="40">
        <v>7000</v>
      </c>
    </row>
    <row r="738" spans="1:17" x14ac:dyDescent="0.2">
      <c r="A738" s="39">
        <v>50000249</v>
      </c>
      <c r="B738" s="39">
        <v>969834</v>
      </c>
      <c r="C738" s="39" t="s">
        <v>43</v>
      </c>
      <c r="D738" s="39">
        <v>51659853</v>
      </c>
      <c r="E738" s="51">
        <v>37545</v>
      </c>
      <c r="F738" s="39">
        <v>8853646</v>
      </c>
      <c r="H738" s="39">
        <v>0</v>
      </c>
      <c r="I738" s="39">
        <v>0</v>
      </c>
      <c r="J738" s="40">
        <v>50000</v>
      </c>
      <c r="K738" s="40">
        <v>0</v>
      </c>
      <c r="L738" s="40">
        <v>0</v>
      </c>
      <c r="M738" s="40">
        <v>50000</v>
      </c>
      <c r="N738" s="75">
        <f>VLOOKUP(P738,'CODIGOS RENTISTICOS'!$A$2:E1778,2,FALSE)</f>
        <v>12200000</v>
      </c>
      <c r="O738" s="75">
        <f>VLOOKUP(P738,'CODIGOS RENTISTICOS'!$A$2:F3945,3,FALSE)</f>
        <v>250101</v>
      </c>
      <c r="P738" s="39">
        <v>121225</v>
      </c>
      <c r="Q738" s="40">
        <v>50000</v>
      </c>
    </row>
    <row r="739" spans="1:17" x14ac:dyDescent="0.2">
      <c r="A739" s="39">
        <v>50000249</v>
      </c>
      <c r="B739" s="39">
        <v>193777</v>
      </c>
      <c r="C739" s="39" t="s">
        <v>285</v>
      </c>
      <c r="D739" s="39">
        <v>6753977</v>
      </c>
      <c r="E739" s="51">
        <v>37545</v>
      </c>
      <c r="F739" s="39">
        <v>2655608</v>
      </c>
      <c r="H739" s="39">
        <v>0</v>
      </c>
      <c r="I739" s="39">
        <v>0</v>
      </c>
      <c r="J739" s="40">
        <v>7000</v>
      </c>
      <c r="K739" s="40">
        <v>0</v>
      </c>
      <c r="L739" s="40">
        <v>0</v>
      </c>
      <c r="M739" s="40">
        <v>7000</v>
      </c>
      <c r="N739" s="75">
        <f>VLOOKUP(P739,'CODIGOS RENTISTICOS'!$A$2:E1779,2,FALSE)</f>
        <v>825000000</v>
      </c>
      <c r="O739" s="75">
        <f>VLOOKUP(P739,'CODIGOS RENTISTICOS'!$A$2:F3946,3,FALSE)</f>
        <v>150109</v>
      </c>
      <c r="P739" s="39">
        <v>121245</v>
      </c>
      <c r="Q739" s="40">
        <v>7000</v>
      </c>
    </row>
    <row r="740" spans="1:17" x14ac:dyDescent="0.2">
      <c r="A740" s="39">
        <v>50000249</v>
      </c>
      <c r="B740" s="39">
        <v>1160101</v>
      </c>
      <c r="C740" s="39" t="s">
        <v>285</v>
      </c>
      <c r="D740" s="39">
        <v>8300095730</v>
      </c>
      <c r="E740" s="51">
        <v>37545</v>
      </c>
      <c r="F740" s="39">
        <v>7194011</v>
      </c>
      <c r="H740" s="39">
        <v>0</v>
      </c>
      <c r="I740" s="39">
        <v>0</v>
      </c>
      <c r="J740" s="40">
        <v>7000</v>
      </c>
      <c r="K740" s="40">
        <v>0</v>
      </c>
      <c r="L740" s="40">
        <v>0</v>
      </c>
      <c r="M740" s="40">
        <v>7000</v>
      </c>
      <c r="N740" s="75">
        <f>VLOOKUP(P740,'CODIGOS RENTISTICOS'!$A$2:E1780,2,FALSE)</f>
        <v>825000000</v>
      </c>
      <c r="O740" s="75">
        <f>VLOOKUP(P740,'CODIGOS RENTISTICOS'!$A$2:F3947,3,FALSE)</f>
        <v>150109</v>
      </c>
      <c r="P740" s="39">
        <v>121245</v>
      </c>
      <c r="Q740" s="40">
        <v>7000</v>
      </c>
    </row>
    <row r="741" spans="1:17" x14ac:dyDescent="0.2">
      <c r="A741" s="39">
        <v>50000249</v>
      </c>
      <c r="B741" s="39">
        <v>1241830</v>
      </c>
      <c r="C741" s="39" t="s">
        <v>285</v>
      </c>
      <c r="D741" s="39">
        <v>41785396</v>
      </c>
      <c r="E741" s="51">
        <v>37545</v>
      </c>
      <c r="F741" s="39">
        <v>7108017</v>
      </c>
      <c r="H741" s="39">
        <v>0</v>
      </c>
      <c r="I741" s="39">
        <v>0</v>
      </c>
      <c r="J741" s="40">
        <v>14000</v>
      </c>
      <c r="K741" s="40">
        <v>0</v>
      </c>
      <c r="L741" s="40">
        <v>0</v>
      </c>
      <c r="M741" s="40">
        <v>14000</v>
      </c>
      <c r="N741" s="75">
        <f>VLOOKUP(P741,'CODIGOS RENTISTICOS'!$A$2:E1781,2,FALSE)</f>
        <v>825000000</v>
      </c>
      <c r="O741" s="75">
        <f>VLOOKUP(P741,'CODIGOS RENTISTICOS'!$A$2:F3948,3,FALSE)</f>
        <v>150109</v>
      </c>
      <c r="P741" s="39">
        <v>121245</v>
      </c>
      <c r="Q741" s="40">
        <v>14000</v>
      </c>
    </row>
    <row r="742" spans="1:17" x14ac:dyDescent="0.2">
      <c r="A742" s="39">
        <v>50000249</v>
      </c>
      <c r="B742" s="39">
        <v>1241908</v>
      </c>
      <c r="C742" s="39" t="s">
        <v>285</v>
      </c>
      <c r="D742" s="39">
        <v>41785396</v>
      </c>
      <c r="E742" s="51">
        <v>37545</v>
      </c>
      <c r="F742" s="39">
        <v>7108017</v>
      </c>
      <c r="H742" s="39">
        <v>0</v>
      </c>
      <c r="I742" s="39">
        <v>0</v>
      </c>
      <c r="J742" s="40">
        <v>5000</v>
      </c>
      <c r="K742" s="40">
        <v>0</v>
      </c>
      <c r="L742" s="40">
        <v>0</v>
      </c>
      <c r="M742" s="40">
        <v>5000</v>
      </c>
      <c r="N742" s="75">
        <f>VLOOKUP(P742,'CODIGOS RENTISTICOS'!$A$2:E1782,2,FALSE)</f>
        <v>825000000</v>
      </c>
      <c r="O742" s="75">
        <f>VLOOKUP(P742,'CODIGOS RENTISTICOS'!$A$2:F3949,3,FALSE)</f>
        <v>150109</v>
      </c>
      <c r="P742" s="39">
        <v>121245</v>
      </c>
      <c r="Q742" s="40">
        <v>5000</v>
      </c>
    </row>
    <row r="743" spans="1:17" x14ac:dyDescent="0.2">
      <c r="A743" s="39">
        <v>50000249</v>
      </c>
      <c r="B743" s="39">
        <v>1241909</v>
      </c>
      <c r="C743" s="39" t="s">
        <v>285</v>
      </c>
      <c r="D743" s="39">
        <v>41785396</v>
      </c>
      <c r="E743" s="51">
        <v>37545</v>
      </c>
      <c r="F743" s="39">
        <v>7108017</v>
      </c>
      <c r="H743" s="39">
        <v>0</v>
      </c>
      <c r="I743" s="39">
        <v>0</v>
      </c>
      <c r="J743" s="40">
        <v>7000</v>
      </c>
      <c r="K743" s="40">
        <v>0</v>
      </c>
      <c r="L743" s="40">
        <v>0</v>
      </c>
      <c r="M743" s="40">
        <v>7000</v>
      </c>
      <c r="N743" s="75">
        <f>VLOOKUP(P743,'CODIGOS RENTISTICOS'!$A$2:E1783,2,FALSE)</f>
        <v>825000000</v>
      </c>
      <c r="O743" s="75">
        <f>VLOOKUP(P743,'CODIGOS RENTISTICOS'!$A$2:F3950,3,FALSE)</f>
        <v>150109</v>
      </c>
      <c r="P743" s="39">
        <v>121245</v>
      </c>
      <c r="Q743" s="40">
        <v>7000</v>
      </c>
    </row>
    <row r="744" spans="1:17" x14ac:dyDescent="0.2">
      <c r="A744" s="39">
        <v>50000249</v>
      </c>
      <c r="B744" s="39">
        <v>1241910</v>
      </c>
      <c r="C744" s="39" t="s">
        <v>285</v>
      </c>
      <c r="D744" s="39">
        <v>41785396</v>
      </c>
      <c r="E744" s="51">
        <v>37545</v>
      </c>
      <c r="F744" s="39">
        <v>7108017</v>
      </c>
      <c r="H744" s="39">
        <v>0</v>
      </c>
      <c r="I744" s="39">
        <v>0</v>
      </c>
      <c r="J744" s="40">
        <v>7000</v>
      </c>
      <c r="K744" s="40">
        <v>0</v>
      </c>
      <c r="L744" s="40">
        <v>0</v>
      </c>
      <c r="M744" s="40">
        <v>7000</v>
      </c>
      <c r="N744" s="75">
        <f>VLOOKUP(P744,'CODIGOS RENTISTICOS'!$A$2:E1784,2,FALSE)</f>
        <v>825000000</v>
      </c>
      <c r="O744" s="75">
        <f>VLOOKUP(P744,'CODIGOS RENTISTICOS'!$A$2:F3951,3,FALSE)</f>
        <v>150109</v>
      </c>
      <c r="P744" s="39">
        <v>121245</v>
      </c>
      <c r="Q744" s="40">
        <v>7000</v>
      </c>
    </row>
    <row r="745" spans="1:17" x14ac:dyDescent="0.2">
      <c r="A745" s="39">
        <v>50000249</v>
      </c>
      <c r="B745" s="39">
        <v>3163401</v>
      </c>
      <c r="C745" s="39" t="s">
        <v>285</v>
      </c>
      <c r="D745" s="39">
        <v>8001355486</v>
      </c>
      <c r="E745" s="51">
        <v>37545</v>
      </c>
      <c r="F745" s="39">
        <v>4229100</v>
      </c>
      <c r="H745" s="39">
        <v>0</v>
      </c>
      <c r="I745" s="39">
        <v>0</v>
      </c>
      <c r="J745" s="40">
        <v>38000</v>
      </c>
      <c r="K745" s="40">
        <v>0</v>
      </c>
      <c r="L745" s="40">
        <v>0</v>
      </c>
      <c r="M745" s="40">
        <v>38000</v>
      </c>
      <c r="N745" s="75">
        <f>VLOOKUP(P745,'CODIGOS RENTISTICOS'!$A$2:E1785,2,FALSE)</f>
        <v>825000000</v>
      </c>
      <c r="O745" s="75">
        <f>VLOOKUP(P745,'CODIGOS RENTISTICOS'!$A$2:F3952,3,FALSE)</f>
        <v>150109</v>
      </c>
      <c r="P745" s="39">
        <v>121245</v>
      </c>
      <c r="Q745" s="40">
        <v>38000</v>
      </c>
    </row>
    <row r="746" spans="1:17" x14ac:dyDescent="0.2">
      <c r="A746" s="39">
        <v>50000249</v>
      </c>
      <c r="B746" s="39">
        <v>4548334</v>
      </c>
      <c r="C746" s="39" t="s">
        <v>285</v>
      </c>
      <c r="D746" s="39">
        <v>4056994</v>
      </c>
      <c r="E746" s="51">
        <v>37545</v>
      </c>
      <c r="F746" s="39">
        <v>4140027</v>
      </c>
      <c r="H746" s="39">
        <v>0</v>
      </c>
      <c r="I746" s="39">
        <v>0</v>
      </c>
      <c r="J746" s="40">
        <v>284250</v>
      </c>
      <c r="K746" s="40">
        <v>0</v>
      </c>
      <c r="L746" s="40">
        <v>0</v>
      </c>
      <c r="M746" s="40">
        <v>284250</v>
      </c>
      <c r="N746" s="75">
        <f>VLOOKUP(P746,'CODIGOS RENTISTICOS'!$A$2:E1786,2,FALSE)</f>
        <v>96200000</v>
      </c>
      <c r="O746" s="75">
        <f>VLOOKUP(P746,'CODIGOS RENTISTICOS'!$A$2:F3953,3,FALSE)</f>
        <v>350101</v>
      </c>
      <c r="P746" s="39">
        <v>121203</v>
      </c>
      <c r="Q746" s="40">
        <v>284250</v>
      </c>
    </row>
    <row r="747" spans="1:17" x14ac:dyDescent="0.2">
      <c r="A747" s="39">
        <v>50000249</v>
      </c>
      <c r="B747" s="39">
        <v>1292052</v>
      </c>
      <c r="C747" s="39" t="s">
        <v>285</v>
      </c>
      <c r="D747" s="39">
        <v>8605162761</v>
      </c>
      <c r="E747" s="51">
        <v>37546</v>
      </c>
      <c r="F747" s="39">
        <v>3404445</v>
      </c>
      <c r="H747" s="39">
        <v>0</v>
      </c>
      <c r="I747" s="39">
        <v>0</v>
      </c>
      <c r="J747" s="40">
        <v>2506</v>
      </c>
      <c r="K747" s="40">
        <v>0</v>
      </c>
      <c r="L747" s="40">
        <v>0</v>
      </c>
      <c r="M747" s="40">
        <v>2506</v>
      </c>
      <c r="N747" s="75">
        <f>VLOOKUP(P747,'CODIGOS RENTISTICOS'!$A$2:E1787,2,FALSE)</f>
        <v>14100000</v>
      </c>
      <c r="O747" s="75">
        <f>VLOOKUP(P747,'CODIGOS RENTISTICOS'!$A$2:F3954,3,FALSE)</f>
        <v>330101</v>
      </c>
      <c r="P747" s="39">
        <v>121290</v>
      </c>
      <c r="Q747" s="40">
        <v>2506</v>
      </c>
    </row>
    <row r="748" spans="1:17" x14ac:dyDescent="0.2">
      <c r="A748" s="39">
        <v>50000249</v>
      </c>
      <c r="B748" s="39">
        <v>752360</v>
      </c>
      <c r="C748" s="39" t="s">
        <v>285</v>
      </c>
      <c r="D748" s="39">
        <v>8300439593</v>
      </c>
      <c r="E748" s="51">
        <v>37546</v>
      </c>
      <c r="F748" s="39">
        <v>5925631</v>
      </c>
      <c r="H748" s="39">
        <v>0</v>
      </c>
      <c r="I748" s="39">
        <v>0</v>
      </c>
      <c r="J748" s="40">
        <v>2574</v>
      </c>
      <c r="K748" s="40">
        <v>0</v>
      </c>
      <c r="L748" s="40">
        <v>0</v>
      </c>
      <c r="M748" s="40">
        <v>2574</v>
      </c>
      <c r="N748" s="75">
        <f>VLOOKUP(P748,'CODIGOS RENTISTICOS'!$A$2:E1788,2,FALSE)</f>
        <v>96400000</v>
      </c>
      <c r="O748" s="75">
        <f>VLOOKUP(P748,'CODIGOS RENTISTICOS'!$A$2:F3955,3,FALSE)</f>
        <v>370101</v>
      </c>
      <c r="P748" s="39">
        <v>121280</v>
      </c>
      <c r="Q748" s="40">
        <v>2574</v>
      </c>
    </row>
    <row r="749" spans="1:17" x14ac:dyDescent="0.2">
      <c r="A749" s="39">
        <v>50000249</v>
      </c>
      <c r="B749" s="39">
        <v>956682</v>
      </c>
      <c r="C749" s="39" t="s">
        <v>285</v>
      </c>
      <c r="D749" s="39">
        <v>13257503</v>
      </c>
      <c r="E749" s="51">
        <v>37546</v>
      </c>
      <c r="F749" s="39">
        <v>4388900</v>
      </c>
      <c r="H749" s="39">
        <v>0</v>
      </c>
      <c r="I749" s="39">
        <v>0</v>
      </c>
      <c r="J749" s="40">
        <v>5000</v>
      </c>
      <c r="K749" s="40">
        <v>0</v>
      </c>
      <c r="L749" s="40">
        <v>0</v>
      </c>
      <c r="M749" s="40">
        <v>5000</v>
      </c>
      <c r="N749" s="75">
        <f>VLOOKUP(P749,'CODIGOS RENTISTICOS'!$A$2:E1789,2,FALSE)</f>
        <v>825000000</v>
      </c>
      <c r="O749" s="75">
        <f>VLOOKUP(P749,'CODIGOS RENTISTICOS'!$A$2:F3956,3,FALSE)</f>
        <v>150109</v>
      </c>
      <c r="P749" s="39">
        <v>5041</v>
      </c>
      <c r="Q749" s="40">
        <v>5000</v>
      </c>
    </row>
    <row r="750" spans="1:17" x14ac:dyDescent="0.2">
      <c r="A750" s="39">
        <v>50000249</v>
      </c>
      <c r="B750" s="39">
        <v>1207429</v>
      </c>
      <c r="C750" s="39" t="s">
        <v>285</v>
      </c>
      <c r="D750" s="39">
        <v>16701051</v>
      </c>
      <c r="E750" s="51">
        <v>37546</v>
      </c>
      <c r="F750" s="39">
        <v>6623740</v>
      </c>
      <c r="H750" s="39">
        <v>0</v>
      </c>
      <c r="I750" s="39">
        <v>0</v>
      </c>
      <c r="J750" s="40">
        <v>5000</v>
      </c>
      <c r="K750" s="40">
        <v>0</v>
      </c>
      <c r="L750" s="40">
        <v>0</v>
      </c>
      <c r="M750" s="40">
        <v>5000</v>
      </c>
      <c r="N750" s="75">
        <f>VLOOKUP(P750,'CODIGOS RENTISTICOS'!$A$2:E1790,2,FALSE)</f>
        <v>825000000</v>
      </c>
      <c r="O750" s="75">
        <f>VLOOKUP(P750,'CODIGOS RENTISTICOS'!$A$2:F3957,3,FALSE)</f>
        <v>150109</v>
      </c>
      <c r="P750" s="39">
        <v>5041</v>
      </c>
      <c r="Q750" s="40">
        <v>5000</v>
      </c>
    </row>
    <row r="751" spans="1:17" x14ac:dyDescent="0.2">
      <c r="A751" s="39">
        <v>50000249</v>
      </c>
      <c r="B751" s="39">
        <v>1156725</v>
      </c>
      <c r="C751" s="39" t="s">
        <v>285</v>
      </c>
      <c r="D751" s="39">
        <v>333965</v>
      </c>
      <c r="E751" s="51">
        <v>37546</v>
      </c>
      <c r="F751" s="39">
        <v>5369738</v>
      </c>
      <c r="H751" s="39">
        <v>0</v>
      </c>
      <c r="I751" s="39">
        <v>0</v>
      </c>
      <c r="J751" s="40">
        <v>13600</v>
      </c>
      <c r="K751" s="40">
        <v>0</v>
      </c>
      <c r="L751" s="40">
        <v>0</v>
      </c>
      <c r="M751" s="40">
        <v>13600</v>
      </c>
      <c r="N751" s="75">
        <f>VLOOKUP(P751,'CODIGOS RENTISTICOS'!$A$2:E1791,2,FALSE)</f>
        <v>910300000</v>
      </c>
      <c r="O751" s="75">
        <f>VLOOKUP(P751,'CODIGOS RENTISTICOS'!$A$2:F3958,3,FALSE)</f>
        <v>130113</v>
      </c>
      <c r="P751" s="39">
        <v>121235</v>
      </c>
      <c r="Q751" s="40">
        <v>13600</v>
      </c>
    </row>
    <row r="752" spans="1:17" x14ac:dyDescent="0.2">
      <c r="A752" s="39">
        <v>50000249</v>
      </c>
      <c r="B752" s="39">
        <v>1198562</v>
      </c>
      <c r="C752" s="39" t="s">
        <v>285</v>
      </c>
      <c r="D752" s="39">
        <v>93080955</v>
      </c>
      <c r="E752" s="51">
        <v>37546</v>
      </c>
      <c r="F752" s="39">
        <v>2482166</v>
      </c>
      <c r="H752" s="39">
        <v>0</v>
      </c>
      <c r="I752" s="39">
        <v>0</v>
      </c>
      <c r="J752" s="40">
        <v>7000</v>
      </c>
      <c r="K752" s="40">
        <v>0</v>
      </c>
      <c r="L752" s="40">
        <v>0</v>
      </c>
      <c r="M752" s="40">
        <v>7000</v>
      </c>
      <c r="N752" s="75">
        <f>VLOOKUP(P752,'CODIGOS RENTISTICOS'!$A$2:E1792,2,FALSE)</f>
        <v>825000000</v>
      </c>
      <c r="O752" s="75">
        <f>VLOOKUP(P752,'CODIGOS RENTISTICOS'!$A$2:F3959,3,FALSE)</f>
        <v>150109</v>
      </c>
      <c r="P752" s="39">
        <v>121245</v>
      </c>
      <c r="Q752" s="40">
        <v>7000</v>
      </c>
    </row>
    <row r="753" spans="1:17" x14ac:dyDescent="0.2">
      <c r="A753" s="39">
        <v>50000249</v>
      </c>
      <c r="B753" s="39">
        <v>510226</v>
      </c>
      <c r="C753" s="39" t="s">
        <v>285</v>
      </c>
      <c r="D753" s="39">
        <v>8000319349</v>
      </c>
      <c r="E753" s="51">
        <v>37546</v>
      </c>
      <c r="F753" s="39">
        <v>2869131</v>
      </c>
      <c r="H753" s="39">
        <v>0</v>
      </c>
      <c r="I753" s="39">
        <v>0</v>
      </c>
      <c r="J753" s="40">
        <v>5000</v>
      </c>
      <c r="K753" s="40">
        <v>0</v>
      </c>
      <c r="L753" s="40">
        <v>0</v>
      </c>
      <c r="M753" s="40">
        <v>5000</v>
      </c>
      <c r="N753" s="75">
        <f>VLOOKUP(P753,'CODIGOS RENTISTICOS'!$A$2:E1793,2,FALSE)</f>
        <v>825000000</v>
      </c>
      <c r="O753" s="75">
        <f>VLOOKUP(P753,'CODIGOS RENTISTICOS'!$A$2:F3960,3,FALSE)</f>
        <v>150109</v>
      </c>
      <c r="P753" s="39">
        <v>121245</v>
      </c>
      <c r="Q753" s="40">
        <v>5000</v>
      </c>
    </row>
    <row r="754" spans="1:17" x14ac:dyDescent="0.2">
      <c r="A754" s="39">
        <v>50000249</v>
      </c>
      <c r="B754" s="39">
        <v>932956</v>
      </c>
      <c r="C754" s="39" t="s">
        <v>285</v>
      </c>
      <c r="D754" s="39">
        <v>79345611</v>
      </c>
      <c r="E754" s="51">
        <v>37546</v>
      </c>
      <c r="F754" s="39">
        <v>2700777</v>
      </c>
      <c r="H754" s="39">
        <v>0</v>
      </c>
      <c r="I754" s="39">
        <v>0</v>
      </c>
      <c r="J754" s="40">
        <v>9000</v>
      </c>
      <c r="K754" s="40">
        <v>0</v>
      </c>
      <c r="L754" s="40">
        <v>0</v>
      </c>
      <c r="M754" s="40">
        <v>9000</v>
      </c>
      <c r="N754" s="75">
        <f>VLOOKUP(P754,'CODIGOS RENTISTICOS'!$A$2:E1794,2,FALSE)</f>
        <v>825000000</v>
      </c>
      <c r="O754" s="75">
        <f>VLOOKUP(P754,'CODIGOS RENTISTICOS'!$A$2:F3961,3,FALSE)</f>
        <v>150109</v>
      </c>
      <c r="P754" s="39">
        <v>121245</v>
      </c>
      <c r="Q754" s="40">
        <v>9000</v>
      </c>
    </row>
    <row r="755" spans="1:17" x14ac:dyDescent="0.2">
      <c r="A755" s="39">
        <v>50000249</v>
      </c>
      <c r="B755" s="39">
        <v>932995</v>
      </c>
      <c r="C755" s="39" t="s">
        <v>285</v>
      </c>
      <c r="D755" s="39">
        <v>8605196592</v>
      </c>
      <c r="E755" s="51">
        <v>37546</v>
      </c>
      <c r="F755" s="39">
        <v>3751639</v>
      </c>
      <c r="H755" s="39">
        <v>0</v>
      </c>
      <c r="I755" s="39">
        <v>0</v>
      </c>
      <c r="J755" s="40">
        <v>7000</v>
      </c>
      <c r="K755" s="40">
        <v>0</v>
      </c>
      <c r="L755" s="40">
        <v>0</v>
      </c>
      <c r="M755" s="40">
        <v>7000</v>
      </c>
      <c r="N755" s="75">
        <f>VLOOKUP(P755,'CODIGOS RENTISTICOS'!$A$2:E1795,2,FALSE)</f>
        <v>825000000</v>
      </c>
      <c r="O755" s="75">
        <f>VLOOKUP(P755,'CODIGOS RENTISTICOS'!$A$2:F3962,3,FALSE)</f>
        <v>150109</v>
      </c>
      <c r="P755" s="39">
        <v>121245</v>
      </c>
      <c r="Q755" s="40">
        <v>7000</v>
      </c>
    </row>
    <row r="756" spans="1:17" x14ac:dyDescent="0.2">
      <c r="A756" s="39">
        <v>50000249</v>
      </c>
      <c r="B756" s="39">
        <v>1230517</v>
      </c>
      <c r="C756" s="39" t="s">
        <v>285</v>
      </c>
      <c r="D756" s="39">
        <v>8300558264</v>
      </c>
      <c r="E756" s="51">
        <v>37546</v>
      </c>
      <c r="F756" s="39">
        <v>2519536</v>
      </c>
      <c r="H756" s="39">
        <v>0</v>
      </c>
      <c r="I756" s="39">
        <v>0</v>
      </c>
      <c r="J756" s="40">
        <v>28000</v>
      </c>
      <c r="K756" s="40">
        <v>0</v>
      </c>
      <c r="L756" s="40">
        <v>0</v>
      </c>
      <c r="M756" s="40">
        <v>28000</v>
      </c>
      <c r="N756" s="75">
        <f>VLOOKUP(P756,'CODIGOS RENTISTICOS'!$A$2:E1796,2,FALSE)</f>
        <v>825000000</v>
      </c>
      <c r="O756" s="75">
        <f>VLOOKUP(P756,'CODIGOS RENTISTICOS'!$A$2:F3963,3,FALSE)</f>
        <v>150109</v>
      </c>
      <c r="P756" s="39">
        <v>121245</v>
      </c>
      <c r="Q756" s="40">
        <v>28000</v>
      </c>
    </row>
    <row r="757" spans="1:17" x14ac:dyDescent="0.2">
      <c r="A757" s="39">
        <v>50000249</v>
      </c>
      <c r="B757" s="39">
        <v>1230518</v>
      </c>
      <c r="C757" s="39" t="s">
        <v>285</v>
      </c>
      <c r="D757" s="39">
        <v>8300558264</v>
      </c>
      <c r="E757" s="51">
        <v>37546</v>
      </c>
      <c r="F757" s="39">
        <v>2519536</v>
      </c>
      <c r="H757" s="39">
        <v>0</v>
      </c>
      <c r="I757" s="39">
        <v>0</v>
      </c>
      <c r="J757" s="40">
        <v>35000</v>
      </c>
      <c r="K757" s="40">
        <v>0</v>
      </c>
      <c r="L757" s="40">
        <v>0</v>
      </c>
      <c r="M757" s="40">
        <v>35000</v>
      </c>
      <c r="N757" s="75">
        <f>VLOOKUP(P757,'CODIGOS RENTISTICOS'!$A$2:E1797,2,FALSE)</f>
        <v>825000000</v>
      </c>
      <c r="O757" s="75">
        <f>VLOOKUP(P757,'CODIGOS RENTISTICOS'!$A$2:F3964,3,FALSE)</f>
        <v>150109</v>
      </c>
      <c r="P757" s="39">
        <v>121245</v>
      </c>
      <c r="Q757" s="40">
        <v>35000</v>
      </c>
    </row>
    <row r="758" spans="1:17" x14ac:dyDescent="0.2">
      <c r="A758" s="39">
        <v>50000249</v>
      </c>
      <c r="B758" s="39">
        <v>1326318</v>
      </c>
      <c r="C758" s="39" t="s">
        <v>285</v>
      </c>
      <c r="D758" s="39">
        <v>19405508</v>
      </c>
      <c r="E758" s="51">
        <v>37546</v>
      </c>
      <c r="F758" s="39">
        <v>6858459</v>
      </c>
      <c r="H758" s="39">
        <v>0</v>
      </c>
      <c r="I758" s="39">
        <v>0</v>
      </c>
      <c r="J758" s="40">
        <v>2590</v>
      </c>
      <c r="K758" s="40">
        <v>0</v>
      </c>
      <c r="L758" s="40">
        <v>0</v>
      </c>
      <c r="M758" s="40">
        <v>2590</v>
      </c>
      <c r="N758" s="75">
        <f>VLOOKUP(P758,'CODIGOS RENTISTICOS'!$A$2:E1798,2,FALSE)</f>
        <v>96400000</v>
      </c>
      <c r="O758" s="75">
        <f>VLOOKUP(P758,'CODIGOS RENTISTICOS'!$A$2:F3965,3,FALSE)</f>
        <v>370101</v>
      </c>
      <c r="P758" s="39">
        <v>121280</v>
      </c>
      <c r="Q758" s="40">
        <v>2590</v>
      </c>
    </row>
    <row r="759" spans="1:17" x14ac:dyDescent="0.2">
      <c r="A759" s="39">
        <v>50000249</v>
      </c>
      <c r="B759" s="39">
        <v>1326357</v>
      </c>
      <c r="C759" s="39" t="s">
        <v>285</v>
      </c>
      <c r="D759" s="39">
        <v>8300339512</v>
      </c>
      <c r="E759" s="51">
        <v>37546</v>
      </c>
      <c r="F759" s="39">
        <v>6308351</v>
      </c>
      <c r="H759" s="39">
        <v>0</v>
      </c>
      <c r="I759" s="39">
        <v>0</v>
      </c>
      <c r="J759" s="40">
        <v>2574</v>
      </c>
      <c r="K759" s="40">
        <v>0</v>
      </c>
      <c r="L759" s="40">
        <v>0</v>
      </c>
      <c r="M759" s="40">
        <v>2574</v>
      </c>
      <c r="N759" s="75">
        <f>VLOOKUP(P759,'CODIGOS RENTISTICOS'!$A$2:E1799,2,FALSE)</f>
        <v>96400000</v>
      </c>
      <c r="O759" s="75">
        <f>VLOOKUP(P759,'CODIGOS RENTISTICOS'!$A$2:F3966,3,FALSE)</f>
        <v>370101</v>
      </c>
      <c r="P759" s="39">
        <v>6040</v>
      </c>
      <c r="Q759" s="40">
        <v>2574</v>
      </c>
    </row>
    <row r="760" spans="1:17" x14ac:dyDescent="0.2">
      <c r="A760" s="39">
        <v>50000249</v>
      </c>
      <c r="B760" s="39">
        <v>1241826</v>
      </c>
      <c r="C760" s="39" t="s">
        <v>285</v>
      </c>
      <c r="D760" s="39">
        <v>8050096381</v>
      </c>
      <c r="E760" s="51">
        <v>37546</v>
      </c>
      <c r="F760" s="39">
        <v>4753246</v>
      </c>
      <c r="H760" s="39">
        <v>0</v>
      </c>
      <c r="I760" s="39">
        <v>0</v>
      </c>
      <c r="J760" s="40">
        <v>35000</v>
      </c>
      <c r="K760" s="40">
        <v>0</v>
      </c>
      <c r="L760" s="40">
        <v>0</v>
      </c>
      <c r="M760" s="40">
        <v>35000</v>
      </c>
      <c r="N760" s="75">
        <f>VLOOKUP(P760,'CODIGOS RENTISTICOS'!$A$2:E1800,2,FALSE)</f>
        <v>825000000</v>
      </c>
      <c r="O760" s="75">
        <f>VLOOKUP(P760,'CODIGOS RENTISTICOS'!$A$2:F3967,3,FALSE)</f>
        <v>150109</v>
      </c>
      <c r="P760" s="39">
        <v>5041</v>
      </c>
      <c r="Q760" s="40">
        <v>35000</v>
      </c>
    </row>
    <row r="761" spans="1:17" x14ac:dyDescent="0.2">
      <c r="A761" s="39">
        <v>50000249</v>
      </c>
      <c r="B761" s="39">
        <v>1171920</v>
      </c>
      <c r="C761" s="39" t="s">
        <v>285</v>
      </c>
      <c r="D761" s="39">
        <v>8000357041</v>
      </c>
      <c r="E761" s="51">
        <v>37546</v>
      </c>
      <c r="F761" s="39">
        <v>2575102</v>
      </c>
      <c r="H761" s="39">
        <v>0</v>
      </c>
      <c r="I761" s="39">
        <v>0</v>
      </c>
      <c r="J761" s="40">
        <v>7000</v>
      </c>
      <c r="K761" s="40">
        <v>0</v>
      </c>
      <c r="L761" s="40">
        <v>0</v>
      </c>
      <c r="M761" s="40">
        <v>7000</v>
      </c>
      <c r="N761" s="75">
        <f>VLOOKUP(P761,'CODIGOS RENTISTICOS'!$A$2:E1801,2,FALSE)</f>
        <v>825000000</v>
      </c>
      <c r="O761" s="75">
        <f>VLOOKUP(P761,'CODIGOS RENTISTICOS'!$A$2:F3968,3,FALSE)</f>
        <v>150109</v>
      </c>
      <c r="P761" s="39">
        <v>121245</v>
      </c>
      <c r="Q761" s="40">
        <v>7000</v>
      </c>
    </row>
    <row r="762" spans="1:17" x14ac:dyDescent="0.2">
      <c r="A762" s="39">
        <v>50000249</v>
      </c>
      <c r="B762" s="39">
        <v>1256751</v>
      </c>
      <c r="C762" s="39" t="s">
        <v>285</v>
      </c>
      <c r="D762" s="39">
        <v>8600692842</v>
      </c>
      <c r="E762" s="51">
        <v>37546</v>
      </c>
      <c r="F762" s="39">
        <v>3265660</v>
      </c>
      <c r="H762" s="39">
        <v>0</v>
      </c>
      <c r="I762" s="39">
        <v>0</v>
      </c>
      <c r="J762" s="40">
        <v>7000</v>
      </c>
      <c r="K762" s="40">
        <v>0</v>
      </c>
      <c r="L762" s="40">
        <v>0</v>
      </c>
      <c r="M762" s="40">
        <v>7000</v>
      </c>
      <c r="N762" s="75">
        <f>VLOOKUP(P762,'CODIGOS RENTISTICOS'!$A$2:E1802,2,FALSE)</f>
        <v>825000000</v>
      </c>
      <c r="O762" s="75">
        <f>VLOOKUP(P762,'CODIGOS RENTISTICOS'!$A$2:F3969,3,FALSE)</f>
        <v>150109</v>
      </c>
      <c r="P762" s="39">
        <v>121245</v>
      </c>
      <c r="Q762" s="40">
        <v>7000</v>
      </c>
    </row>
    <row r="763" spans="1:17" x14ac:dyDescent="0.2">
      <c r="A763" s="39">
        <v>50000249</v>
      </c>
      <c r="B763" s="39">
        <v>931091</v>
      </c>
      <c r="C763" s="39" t="s">
        <v>285</v>
      </c>
      <c r="D763" s="39">
        <v>15432194</v>
      </c>
      <c r="E763" s="51">
        <v>37546</v>
      </c>
      <c r="F763" s="39">
        <v>2916400</v>
      </c>
      <c r="H763" s="39">
        <v>0</v>
      </c>
      <c r="I763" s="39">
        <v>0</v>
      </c>
      <c r="J763" s="40">
        <v>5000</v>
      </c>
      <c r="K763" s="40">
        <v>0</v>
      </c>
      <c r="L763" s="40">
        <v>0</v>
      </c>
      <c r="M763" s="40">
        <v>5000</v>
      </c>
      <c r="N763" s="75">
        <f>VLOOKUP(P763,'CODIGOS RENTISTICOS'!$A$2:E1803,2,FALSE)</f>
        <v>825000000</v>
      </c>
      <c r="O763" s="75">
        <f>VLOOKUP(P763,'CODIGOS RENTISTICOS'!$A$2:F3970,3,FALSE)</f>
        <v>150109</v>
      </c>
      <c r="P763" s="39">
        <v>121245</v>
      </c>
      <c r="Q763" s="40">
        <v>5000</v>
      </c>
    </row>
    <row r="764" spans="1:17" x14ac:dyDescent="0.2">
      <c r="A764" s="39">
        <v>50000249</v>
      </c>
      <c r="B764" s="39">
        <v>931092</v>
      </c>
      <c r="C764" s="39" t="s">
        <v>285</v>
      </c>
      <c r="D764" s="39">
        <v>79120762</v>
      </c>
      <c r="E764" s="51">
        <v>37546</v>
      </c>
      <c r="F764" s="39">
        <v>2514523</v>
      </c>
      <c r="H764" s="39">
        <v>0</v>
      </c>
      <c r="I764" s="39">
        <v>0</v>
      </c>
      <c r="J764" s="40">
        <v>5000</v>
      </c>
      <c r="K764" s="40">
        <v>0</v>
      </c>
      <c r="L764" s="40">
        <v>0</v>
      </c>
      <c r="M764" s="40">
        <v>5000</v>
      </c>
      <c r="N764" s="75">
        <f>VLOOKUP(P764,'CODIGOS RENTISTICOS'!$A$2:E1804,2,FALSE)</f>
        <v>825000000</v>
      </c>
      <c r="O764" s="75">
        <f>VLOOKUP(P764,'CODIGOS RENTISTICOS'!$A$2:F3971,3,FALSE)</f>
        <v>150109</v>
      </c>
      <c r="P764" s="39">
        <v>121245</v>
      </c>
      <c r="Q764" s="40">
        <v>5000</v>
      </c>
    </row>
    <row r="765" spans="1:17" x14ac:dyDescent="0.2">
      <c r="A765" s="39">
        <v>50000249</v>
      </c>
      <c r="B765" s="39">
        <v>1188197</v>
      </c>
      <c r="C765" s="39" t="s">
        <v>285</v>
      </c>
      <c r="D765" s="39">
        <v>4158664</v>
      </c>
      <c r="E765" s="51">
        <v>37546</v>
      </c>
      <c r="F765" s="39">
        <v>6020796</v>
      </c>
      <c r="H765" s="39">
        <v>0</v>
      </c>
      <c r="I765" s="39">
        <v>0</v>
      </c>
      <c r="J765" s="40">
        <v>5000</v>
      </c>
      <c r="K765" s="40">
        <v>0</v>
      </c>
      <c r="L765" s="40">
        <v>0</v>
      </c>
      <c r="M765" s="40">
        <v>5000</v>
      </c>
      <c r="N765" s="75">
        <f>VLOOKUP(P765,'CODIGOS RENTISTICOS'!$A$2:E1805,2,FALSE)</f>
        <v>825000000</v>
      </c>
      <c r="O765" s="75">
        <f>VLOOKUP(P765,'CODIGOS RENTISTICOS'!$A$2:F3972,3,FALSE)</f>
        <v>150109</v>
      </c>
      <c r="P765" s="39">
        <v>121245</v>
      </c>
      <c r="Q765" s="40">
        <v>5000</v>
      </c>
    </row>
    <row r="766" spans="1:17" x14ac:dyDescent="0.2">
      <c r="A766" s="39">
        <v>50000249</v>
      </c>
      <c r="B766" s="39">
        <v>1188198</v>
      </c>
      <c r="C766" s="39" t="s">
        <v>285</v>
      </c>
      <c r="D766" s="39">
        <v>3228054</v>
      </c>
      <c r="E766" s="51">
        <v>37546</v>
      </c>
      <c r="F766" s="39">
        <v>4420307</v>
      </c>
      <c r="H766" s="39">
        <v>0</v>
      </c>
      <c r="I766" s="39">
        <v>0</v>
      </c>
      <c r="J766" s="40">
        <v>309000</v>
      </c>
      <c r="K766" s="40">
        <v>0</v>
      </c>
      <c r="L766" s="40">
        <v>0</v>
      </c>
      <c r="M766" s="40">
        <v>309000</v>
      </c>
      <c r="N766" s="75">
        <f>VLOOKUP(P766,'CODIGOS RENTISTICOS'!$A$2:E1806,2,FALSE)</f>
        <v>825000000</v>
      </c>
      <c r="O766" s="75">
        <f>VLOOKUP(P766,'CODIGOS RENTISTICOS'!$A$2:F3973,3,FALSE)</f>
        <v>150109</v>
      </c>
      <c r="P766" s="39">
        <v>121245</v>
      </c>
      <c r="Q766" s="40">
        <v>309000</v>
      </c>
    </row>
    <row r="767" spans="1:17" x14ac:dyDescent="0.2">
      <c r="A767" s="39">
        <v>50000249</v>
      </c>
      <c r="B767" s="39">
        <v>1188555</v>
      </c>
      <c r="C767" s="39" t="s">
        <v>285</v>
      </c>
      <c r="D767" s="39">
        <v>4158925</v>
      </c>
      <c r="E767" s="51">
        <v>37546</v>
      </c>
      <c r="F767" s="39">
        <v>6020796</v>
      </c>
      <c r="H767" s="39">
        <v>0</v>
      </c>
      <c r="I767" s="39">
        <v>0</v>
      </c>
      <c r="J767" s="40">
        <v>5000</v>
      </c>
      <c r="K767" s="40">
        <v>0</v>
      </c>
      <c r="L767" s="40">
        <v>0</v>
      </c>
      <c r="M767" s="40">
        <v>5000</v>
      </c>
      <c r="N767" s="75">
        <f>VLOOKUP(P767,'CODIGOS RENTISTICOS'!$A$2:E1807,2,FALSE)</f>
        <v>825000000</v>
      </c>
      <c r="O767" s="75">
        <f>VLOOKUP(P767,'CODIGOS RENTISTICOS'!$A$2:F3974,3,FALSE)</f>
        <v>150109</v>
      </c>
      <c r="P767" s="39">
        <v>121245</v>
      </c>
      <c r="Q767" s="40">
        <v>5000</v>
      </c>
    </row>
    <row r="768" spans="1:17" x14ac:dyDescent="0.2">
      <c r="A768" s="39">
        <v>50000249</v>
      </c>
      <c r="B768" s="39">
        <v>1188567</v>
      </c>
      <c r="C768" s="39" t="s">
        <v>285</v>
      </c>
      <c r="D768" s="39">
        <v>8300268049</v>
      </c>
      <c r="E768" s="51">
        <v>37546</v>
      </c>
      <c r="F768" s="39">
        <v>2847525</v>
      </c>
      <c r="H768" s="39">
        <v>0</v>
      </c>
      <c r="I768" s="39">
        <v>0</v>
      </c>
      <c r="J768" s="40">
        <v>45000</v>
      </c>
      <c r="K768" s="40">
        <v>0</v>
      </c>
      <c r="L768" s="40">
        <v>0</v>
      </c>
      <c r="M768" s="40">
        <v>45000</v>
      </c>
      <c r="N768" s="75">
        <f>VLOOKUP(P768,'CODIGOS RENTISTICOS'!$A$2:E1808,2,FALSE)</f>
        <v>825000000</v>
      </c>
      <c r="O768" s="75">
        <f>VLOOKUP(P768,'CODIGOS RENTISTICOS'!$A$2:F3975,3,FALSE)</f>
        <v>150109</v>
      </c>
      <c r="P768" s="39">
        <v>121245</v>
      </c>
      <c r="Q768" s="40">
        <v>45000</v>
      </c>
    </row>
    <row r="769" spans="1:17" x14ac:dyDescent="0.2">
      <c r="A769" s="39">
        <v>50000249</v>
      </c>
      <c r="B769" s="39">
        <v>1189277</v>
      </c>
      <c r="C769" s="39" t="s">
        <v>285</v>
      </c>
      <c r="D769" s="39">
        <v>3174144</v>
      </c>
      <c r="E769" s="51">
        <v>37546</v>
      </c>
      <c r="F769" s="39">
        <v>6020796</v>
      </c>
      <c r="H769" s="39">
        <v>0</v>
      </c>
      <c r="I769" s="39">
        <v>0</v>
      </c>
      <c r="J769" s="40">
        <v>5000</v>
      </c>
      <c r="K769" s="40">
        <v>0</v>
      </c>
      <c r="L769" s="40">
        <v>0</v>
      </c>
      <c r="M769" s="40">
        <v>5000</v>
      </c>
      <c r="N769" s="75">
        <f>VLOOKUP(P769,'CODIGOS RENTISTICOS'!$A$2:E1809,2,FALSE)</f>
        <v>825000000</v>
      </c>
      <c r="O769" s="75">
        <f>VLOOKUP(P769,'CODIGOS RENTISTICOS'!$A$2:F3976,3,FALSE)</f>
        <v>150109</v>
      </c>
      <c r="P769" s="39">
        <v>121245</v>
      </c>
      <c r="Q769" s="40">
        <v>5000</v>
      </c>
    </row>
    <row r="770" spans="1:17" x14ac:dyDescent="0.2">
      <c r="A770" s="39">
        <v>50000249</v>
      </c>
      <c r="B770" s="39">
        <v>1241883</v>
      </c>
      <c r="C770" s="39" t="s">
        <v>285</v>
      </c>
      <c r="D770" s="39">
        <v>18613673</v>
      </c>
      <c r="E770" s="51">
        <v>37546</v>
      </c>
      <c r="F770" s="39">
        <v>2214723</v>
      </c>
      <c r="H770" s="39">
        <v>0</v>
      </c>
      <c r="I770" s="39">
        <v>0</v>
      </c>
      <c r="J770" s="40">
        <v>7000</v>
      </c>
      <c r="K770" s="40">
        <v>0</v>
      </c>
      <c r="L770" s="40">
        <v>0</v>
      </c>
      <c r="M770" s="40">
        <v>7000</v>
      </c>
      <c r="N770" s="75">
        <f>VLOOKUP(P770,'CODIGOS RENTISTICOS'!$A$2:E1810,2,FALSE)</f>
        <v>825000000</v>
      </c>
      <c r="O770" s="75">
        <f>VLOOKUP(P770,'CODIGOS RENTISTICOS'!$A$2:F3977,3,FALSE)</f>
        <v>150109</v>
      </c>
      <c r="P770" s="39">
        <v>121245</v>
      </c>
      <c r="Q770" s="40">
        <v>7000</v>
      </c>
    </row>
    <row r="771" spans="1:17" x14ac:dyDescent="0.2">
      <c r="A771" s="39">
        <v>50000249</v>
      </c>
      <c r="B771" s="39">
        <v>943323</v>
      </c>
      <c r="C771" s="39" t="s">
        <v>285</v>
      </c>
      <c r="D771" s="39">
        <v>83245660</v>
      </c>
      <c r="E771" s="51">
        <v>37546</v>
      </c>
      <c r="F771" s="39">
        <v>6500300</v>
      </c>
      <c r="H771" s="39">
        <v>0</v>
      </c>
      <c r="I771" s="39">
        <v>0</v>
      </c>
      <c r="J771" s="40">
        <v>5000</v>
      </c>
      <c r="K771" s="40">
        <v>0</v>
      </c>
      <c r="L771" s="40">
        <v>0</v>
      </c>
      <c r="M771" s="40">
        <v>5000</v>
      </c>
      <c r="N771" s="75">
        <f>VLOOKUP(P771,'CODIGOS RENTISTICOS'!$A$2:E1811,2,FALSE)</f>
        <v>825000000</v>
      </c>
      <c r="O771" s="75">
        <f>VLOOKUP(P771,'CODIGOS RENTISTICOS'!$A$2:F3978,3,FALSE)</f>
        <v>150109</v>
      </c>
      <c r="P771" s="39">
        <v>121245</v>
      </c>
      <c r="Q771" s="40">
        <v>5000</v>
      </c>
    </row>
    <row r="772" spans="1:17" x14ac:dyDescent="0.2">
      <c r="A772" s="39">
        <v>50000249</v>
      </c>
      <c r="B772" s="39">
        <v>944394</v>
      </c>
      <c r="C772" s="39" t="s">
        <v>285</v>
      </c>
      <c r="D772" s="39">
        <v>92517706</v>
      </c>
      <c r="E772" s="51">
        <v>37546</v>
      </c>
      <c r="F772" s="39">
        <v>5689139</v>
      </c>
      <c r="H772" s="39">
        <v>0</v>
      </c>
      <c r="I772" s="39">
        <v>0</v>
      </c>
      <c r="J772" s="40">
        <v>5000</v>
      </c>
      <c r="K772" s="40">
        <v>0</v>
      </c>
      <c r="L772" s="40">
        <v>0</v>
      </c>
      <c r="M772" s="40">
        <v>5000</v>
      </c>
      <c r="N772" s="75">
        <f>VLOOKUP(P772,'CODIGOS RENTISTICOS'!$A$2:E1812,2,FALSE)</f>
        <v>825000000</v>
      </c>
      <c r="O772" s="75">
        <f>VLOOKUP(P772,'CODIGOS RENTISTICOS'!$A$2:F3979,3,FALSE)</f>
        <v>150109</v>
      </c>
      <c r="P772" s="39">
        <v>5041</v>
      </c>
      <c r="Q772" s="40">
        <v>5000</v>
      </c>
    </row>
    <row r="773" spans="1:17" x14ac:dyDescent="0.2">
      <c r="A773" s="39">
        <v>50000249</v>
      </c>
      <c r="B773" s="39">
        <v>1161557</v>
      </c>
      <c r="C773" s="39" t="s">
        <v>285</v>
      </c>
      <c r="D773" s="39">
        <v>19157609</v>
      </c>
      <c r="E773" s="51">
        <v>37546</v>
      </c>
      <c r="F773" s="39">
        <v>3205186</v>
      </c>
      <c r="H773" s="39">
        <v>0</v>
      </c>
      <c r="I773" s="39">
        <v>0</v>
      </c>
      <c r="J773" s="40">
        <v>7000</v>
      </c>
      <c r="K773" s="40">
        <v>0</v>
      </c>
      <c r="L773" s="40">
        <v>0</v>
      </c>
      <c r="M773" s="40">
        <v>7000</v>
      </c>
      <c r="N773" s="75">
        <f>VLOOKUP(P773,'CODIGOS RENTISTICOS'!$A$2:E1813,2,FALSE)</f>
        <v>825000000</v>
      </c>
      <c r="O773" s="75">
        <f>VLOOKUP(P773,'CODIGOS RENTISTICOS'!$A$2:F3980,3,FALSE)</f>
        <v>150109</v>
      </c>
      <c r="P773" s="39">
        <v>121245</v>
      </c>
      <c r="Q773" s="40">
        <v>7000</v>
      </c>
    </row>
    <row r="774" spans="1:17" x14ac:dyDescent="0.2">
      <c r="A774" s="39">
        <v>50000249</v>
      </c>
      <c r="B774" s="39">
        <v>6081932</v>
      </c>
      <c r="C774" s="39" t="s">
        <v>285</v>
      </c>
      <c r="D774" s="39">
        <v>8001617871</v>
      </c>
      <c r="E774" s="51">
        <v>37546</v>
      </c>
      <c r="F774" s="39">
        <v>2526286</v>
      </c>
      <c r="H774" s="39">
        <v>0</v>
      </c>
      <c r="I774" s="39">
        <v>0</v>
      </c>
      <c r="J774" s="40">
        <v>42000</v>
      </c>
      <c r="K774" s="40">
        <v>0</v>
      </c>
      <c r="L774" s="40">
        <v>0</v>
      </c>
      <c r="M774" s="40">
        <v>42000</v>
      </c>
      <c r="N774" s="75">
        <f>VLOOKUP(P774,'CODIGOS RENTISTICOS'!$A$2:E1814,2,FALSE)</f>
        <v>825000000</v>
      </c>
      <c r="O774" s="75">
        <f>VLOOKUP(P774,'CODIGOS RENTISTICOS'!$A$2:F3981,3,FALSE)</f>
        <v>150109</v>
      </c>
      <c r="P774" s="39">
        <v>121245</v>
      </c>
      <c r="Q774" s="40">
        <v>42000</v>
      </c>
    </row>
    <row r="775" spans="1:17" x14ac:dyDescent="0.2">
      <c r="A775" s="39">
        <v>50000249</v>
      </c>
      <c r="B775" s="39">
        <v>3160050</v>
      </c>
      <c r="C775" s="39" t="s">
        <v>285</v>
      </c>
      <c r="D775" s="39">
        <v>8002089476</v>
      </c>
      <c r="E775" s="51">
        <v>37546</v>
      </c>
      <c r="F775" s="39">
        <v>6249493</v>
      </c>
      <c r="H775" s="39">
        <v>0</v>
      </c>
      <c r="I775" s="39">
        <v>0</v>
      </c>
      <c r="J775" s="40">
        <v>14000</v>
      </c>
      <c r="K775" s="40">
        <v>0</v>
      </c>
      <c r="L775" s="40">
        <v>0</v>
      </c>
      <c r="M775" s="40">
        <v>14000</v>
      </c>
      <c r="N775" s="75">
        <f>VLOOKUP(P775,'CODIGOS RENTISTICOS'!$A$2:E1815,2,FALSE)</f>
        <v>825000000</v>
      </c>
      <c r="O775" s="75">
        <f>VLOOKUP(P775,'CODIGOS RENTISTICOS'!$A$2:F3982,3,FALSE)</f>
        <v>150109</v>
      </c>
      <c r="P775" s="39">
        <v>121245</v>
      </c>
      <c r="Q775" s="40">
        <v>14000</v>
      </c>
    </row>
    <row r="776" spans="1:17" x14ac:dyDescent="0.2">
      <c r="A776" s="39">
        <v>50000249</v>
      </c>
      <c r="B776" s="39">
        <v>3160206</v>
      </c>
      <c r="C776" s="39" t="s">
        <v>285</v>
      </c>
      <c r="D776" s="39">
        <v>8600386559</v>
      </c>
      <c r="E776" s="51">
        <v>37546</v>
      </c>
      <c r="F776" s="39">
        <v>3377880</v>
      </c>
      <c r="H776" s="39">
        <v>0</v>
      </c>
      <c r="I776" s="39">
        <v>0</v>
      </c>
      <c r="J776" s="40">
        <v>105000</v>
      </c>
      <c r="K776" s="40">
        <v>0</v>
      </c>
      <c r="L776" s="40">
        <v>0</v>
      </c>
      <c r="M776" s="40">
        <v>105000</v>
      </c>
      <c r="N776" s="75">
        <f>VLOOKUP(P776,'CODIGOS RENTISTICOS'!$A$2:E1816,2,FALSE)</f>
        <v>825000000</v>
      </c>
      <c r="O776" s="75">
        <f>VLOOKUP(P776,'CODIGOS RENTISTICOS'!$A$2:F3983,3,FALSE)</f>
        <v>150109</v>
      </c>
      <c r="P776" s="39">
        <v>121245</v>
      </c>
      <c r="Q776" s="40">
        <v>105000</v>
      </c>
    </row>
    <row r="777" spans="1:17" x14ac:dyDescent="0.2">
      <c r="A777" s="39">
        <v>50000249</v>
      </c>
      <c r="B777" s="39">
        <v>3161037</v>
      </c>
      <c r="C777" s="39" t="s">
        <v>285</v>
      </c>
      <c r="D777" s="39">
        <v>8001237205</v>
      </c>
      <c r="E777" s="51">
        <v>37546</v>
      </c>
      <c r="F777" s="39">
        <v>4361186</v>
      </c>
      <c r="H777" s="39">
        <v>0</v>
      </c>
      <c r="I777" s="39">
        <v>0</v>
      </c>
      <c r="J777" s="40">
        <v>194000</v>
      </c>
      <c r="K777" s="40">
        <v>0</v>
      </c>
      <c r="L777" s="40">
        <v>0</v>
      </c>
      <c r="M777" s="40">
        <v>194000</v>
      </c>
      <c r="N777" s="75">
        <f>VLOOKUP(P777,'CODIGOS RENTISTICOS'!$A$2:E1817,2,FALSE)</f>
        <v>825000000</v>
      </c>
      <c r="O777" s="75">
        <f>VLOOKUP(P777,'CODIGOS RENTISTICOS'!$A$2:F3984,3,FALSE)</f>
        <v>150109</v>
      </c>
      <c r="P777" s="39">
        <v>121245</v>
      </c>
      <c r="Q777" s="40">
        <v>194000</v>
      </c>
    </row>
    <row r="778" spans="1:17" x14ac:dyDescent="0.2">
      <c r="A778" s="39">
        <v>50000249</v>
      </c>
      <c r="B778" s="39">
        <v>3162389</v>
      </c>
      <c r="C778" s="39" t="s">
        <v>285</v>
      </c>
      <c r="D778" s="39">
        <v>8604011911</v>
      </c>
      <c r="E778" s="51">
        <v>37546</v>
      </c>
      <c r="F778" s="39">
        <v>3464214</v>
      </c>
      <c r="H778" s="39">
        <v>0</v>
      </c>
      <c r="I778" s="39">
        <v>0</v>
      </c>
      <c r="J778" s="40">
        <v>5000</v>
      </c>
      <c r="K778" s="40">
        <v>0</v>
      </c>
      <c r="L778" s="40">
        <v>0</v>
      </c>
      <c r="M778" s="40">
        <v>5000</v>
      </c>
      <c r="N778" s="75">
        <f>VLOOKUP(P778,'CODIGOS RENTISTICOS'!$A$2:E1818,2,FALSE)</f>
        <v>825000000</v>
      </c>
      <c r="O778" s="75">
        <f>VLOOKUP(P778,'CODIGOS RENTISTICOS'!$A$2:F3985,3,FALSE)</f>
        <v>150109</v>
      </c>
      <c r="P778" s="39">
        <v>121245</v>
      </c>
      <c r="Q778" s="40">
        <v>5000</v>
      </c>
    </row>
    <row r="779" spans="1:17" x14ac:dyDescent="0.2">
      <c r="A779" s="39">
        <v>50000249</v>
      </c>
      <c r="B779" s="39">
        <v>1208476</v>
      </c>
      <c r="C779" s="39" t="s">
        <v>285</v>
      </c>
      <c r="D779" s="39">
        <v>8600354691</v>
      </c>
      <c r="E779" s="51">
        <v>37546</v>
      </c>
      <c r="F779" s="39">
        <v>2457579</v>
      </c>
      <c r="H779" s="39">
        <v>0</v>
      </c>
      <c r="I779" s="39">
        <v>0</v>
      </c>
      <c r="J779" s="40">
        <v>112000</v>
      </c>
      <c r="K779" s="40">
        <v>0</v>
      </c>
      <c r="L779" s="40">
        <v>0</v>
      </c>
      <c r="M779" s="40">
        <v>112000</v>
      </c>
      <c r="N779" s="75">
        <f>VLOOKUP(P779,'CODIGOS RENTISTICOS'!$A$2:E1819,2,FALSE)</f>
        <v>825000000</v>
      </c>
      <c r="O779" s="75">
        <f>VLOOKUP(P779,'CODIGOS RENTISTICOS'!$A$2:F3986,3,FALSE)</f>
        <v>150109</v>
      </c>
      <c r="P779" s="39">
        <v>121245</v>
      </c>
      <c r="Q779" s="40">
        <v>112000</v>
      </c>
    </row>
    <row r="780" spans="1:17" x14ac:dyDescent="0.2">
      <c r="A780" s="39">
        <v>50000249</v>
      </c>
      <c r="B780" s="39">
        <v>1208477</v>
      </c>
      <c r="C780" s="39" t="s">
        <v>285</v>
      </c>
      <c r="D780" s="39">
        <v>80064138</v>
      </c>
      <c r="E780" s="51">
        <v>37546</v>
      </c>
      <c r="F780" s="39">
        <v>3471052</v>
      </c>
      <c r="H780" s="39">
        <v>0</v>
      </c>
      <c r="I780" s="39">
        <v>0</v>
      </c>
      <c r="J780" s="40">
        <v>5000</v>
      </c>
      <c r="K780" s="40">
        <v>0</v>
      </c>
      <c r="L780" s="40">
        <v>0</v>
      </c>
      <c r="M780" s="40">
        <v>5000</v>
      </c>
      <c r="N780" s="75">
        <f>VLOOKUP(P780,'CODIGOS RENTISTICOS'!$A$2:E1820,2,FALSE)</f>
        <v>825000000</v>
      </c>
      <c r="O780" s="75">
        <f>VLOOKUP(P780,'CODIGOS RENTISTICOS'!$A$2:F3987,3,FALSE)</f>
        <v>150109</v>
      </c>
      <c r="P780" s="39">
        <v>121245</v>
      </c>
      <c r="Q780" s="40">
        <v>5000</v>
      </c>
    </row>
    <row r="781" spans="1:17" x14ac:dyDescent="0.2">
      <c r="A781" s="39">
        <v>50000249</v>
      </c>
      <c r="B781" s="39">
        <v>853087</v>
      </c>
      <c r="C781" s="39" t="s">
        <v>285</v>
      </c>
      <c r="D781" s="39">
        <v>8605234086</v>
      </c>
      <c r="E781" s="51">
        <v>37546</v>
      </c>
      <c r="F781" s="39">
        <v>3471152</v>
      </c>
      <c r="H781" s="39">
        <v>0</v>
      </c>
      <c r="I781" s="39">
        <v>0</v>
      </c>
      <c r="J781" s="40">
        <v>94000</v>
      </c>
      <c r="K781" s="40">
        <v>0</v>
      </c>
      <c r="L781" s="40">
        <v>0</v>
      </c>
      <c r="M781" s="40">
        <v>94000</v>
      </c>
      <c r="N781" s="75">
        <f>VLOOKUP(P781,'CODIGOS RENTISTICOS'!$A$2:E1821,2,FALSE)</f>
        <v>825000000</v>
      </c>
      <c r="O781" s="75">
        <f>VLOOKUP(P781,'CODIGOS RENTISTICOS'!$A$2:F3988,3,FALSE)</f>
        <v>150109</v>
      </c>
      <c r="P781" s="39">
        <v>121245</v>
      </c>
      <c r="Q781" s="40">
        <v>94000</v>
      </c>
    </row>
    <row r="782" spans="1:17" x14ac:dyDescent="0.2">
      <c r="A782" s="39">
        <v>50000249</v>
      </c>
      <c r="B782" s="39">
        <v>853104</v>
      </c>
      <c r="C782" s="39" t="s">
        <v>285</v>
      </c>
      <c r="D782" s="39">
        <v>8001911822</v>
      </c>
      <c r="E782" s="51">
        <v>37546</v>
      </c>
      <c r="F782" s="39">
        <v>2119511</v>
      </c>
      <c r="H782" s="39">
        <v>0</v>
      </c>
      <c r="I782" s="39">
        <v>0</v>
      </c>
      <c r="J782" s="40">
        <v>14000</v>
      </c>
      <c r="K782" s="40">
        <v>0</v>
      </c>
      <c r="L782" s="40">
        <v>0</v>
      </c>
      <c r="M782" s="40">
        <v>14000</v>
      </c>
      <c r="N782" s="75">
        <f>VLOOKUP(P782,'CODIGOS RENTISTICOS'!$A$2:E1822,2,FALSE)</f>
        <v>825000000</v>
      </c>
      <c r="O782" s="75">
        <f>VLOOKUP(P782,'CODIGOS RENTISTICOS'!$A$2:F3989,3,FALSE)</f>
        <v>150109</v>
      </c>
      <c r="P782" s="39">
        <v>5041</v>
      </c>
      <c r="Q782" s="40">
        <v>14000</v>
      </c>
    </row>
    <row r="783" spans="1:17" x14ac:dyDescent="0.2">
      <c r="A783" s="39">
        <v>50000249</v>
      </c>
      <c r="B783" s="39">
        <v>853105</v>
      </c>
      <c r="C783" s="39" t="s">
        <v>285</v>
      </c>
      <c r="D783" s="39">
        <v>8000169948</v>
      </c>
      <c r="E783" s="51">
        <v>37546</v>
      </c>
      <c r="F783" s="39">
        <v>4102779</v>
      </c>
      <c r="H783" s="39">
        <v>0</v>
      </c>
      <c r="I783" s="39">
        <v>0</v>
      </c>
      <c r="J783" s="40">
        <v>163000</v>
      </c>
      <c r="K783" s="40">
        <v>0</v>
      </c>
      <c r="L783" s="40">
        <v>0</v>
      </c>
      <c r="M783" s="40">
        <v>163000</v>
      </c>
      <c r="N783" s="75">
        <f>VLOOKUP(P783,'CODIGOS RENTISTICOS'!$A$2:E1823,2,FALSE)</f>
        <v>825000000</v>
      </c>
      <c r="O783" s="75">
        <f>VLOOKUP(P783,'CODIGOS RENTISTICOS'!$A$2:F3990,3,FALSE)</f>
        <v>150109</v>
      </c>
      <c r="P783" s="39">
        <v>121245</v>
      </c>
      <c r="Q783" s="40">
        <v>163000</v>
      </c>
    </row>
    <row r="784" spans="1:17" x14ac:dyDescent="0.2">
      <c r="A784" s="39">
        <v>50000249</v>
      </c>
      <c r="B784" s="39">
        <v>853106</v>
      </c>
      <c r="C784" s="39" t="s">
        <v>285</v>
      </c>
      <c r="D784" s="39">
        <v>8300330035</v>
      </c>
      <c r="E784" s="51">
        <v>37546</v>
      </c>
      <c r="F784" s="39">
        <v>5460878</v>
      </c>
      <c r="H784" s="39">
        <v>1</v>
      </c>
      <c r="I784" s="39">
        <v>0</v>
      </c>
      <c r="J784" s="40">
        <v>0</v>
      </c>
      <c r="K784" s="40">
        <v>0</v>
      </c>
      <c r="L784" s="40">
        <v>3090000</v>
      </c>
      <c r="M784" s="40">
        <v>3090000</v>
      </c>
      <c r="N784" s="75">
        <f>VLOOKUP(P784,'CODIGOS RENTISTICOS'!$A$2:E1824,2,FALSE)</f>
        <v>825000000</v>
      </c>
      <c r="O784" s="75">
        <f>VLOOKUP(P784,'CODIGOS RENTISTICOS'!$A$2:F3991,3,FALSE)</f>
        <v>150109</v>
      </c>
      <c r="P784" s="39">
        <v>121245</v>
      </c>
      <c r="Q784" s="40">
        <v>3090000</v>
      </c>
    </row>
    <row r="785" spans="1:17" x14ac:dyDescent="0.2">
      <c r="A785" s="39">
        <v>50000249</v>
      </c>
      <c r="B785" s="39">
        <v>892478</v>
      </c>
      <c r="C785" s="39" t="s">
        <v>33</v>
      </c>
      <c r="D785" s="39">
        <v>70326187</v>
      </c>
      <c r="E785" s="51">
        <v>37546</v>
      </c>
      <c r="F785" s="39">
        <v>4071227</v>
      </c>
      <c r="H785" s="39">
        <v>0</v>
      </c>
      <c r="I785" s="39">
        <v>0</v>
      </c>
      <c r="J785" s="40">
        <v>309000</v>
      </c>
      <c r="K785" s="40">
        <v>0</v>
      </c>
      <c r="L785" s="40">
        <v>0</v>
      </c>
      <c r="M785" s="40">
        <v>309000</v>
      </c>
      <c r="N785" s="75">
        <f>VLOOKUP(P785,'CODIGOS RENTISTICOS'!$A$2:E1825,2,FALSE)</f>
        <v>11800000</v>
      </c>
      <c r="O785" s="75">
        <f>VLOOKUP(P785,'CODIGOS RENTISTICOS'!$A$2:F3992,3,FALSE)</f>
        <v>240101</v>
      </c>
      <c r="P785" s="39">
        <v>121265</v>
      </c>
      <c r="Q785" s="40">
        <v>309000</v>
      </c>
    </row>
    <row r="786" spans="1:17" x14ac:dyDescent="0.2">
      <c r="A786" s="39">
        <v>50000249</v>
      </c>
      <c r="B786" s="39">
        <v>428616</v>
      </c>
      <c r="C786" s="39" t="s">
        <v>33</v>
      </c>
      <c r="D786" s="39">
        <v>8040039939</v>
      </c>
      <c r="E786" s="51">
        <v>37546</v>
      </c>
      <c r="F786" s="39">
        <v>2564771</v>
      </c>
      <c r="H786" s="39">
        <v>0</v>
      </c>
      <c r="I786" s="39">
        <v>0</v>
      </c>
      <c r="J786" s="40">
        <v>21000</v>
      </c>
      <c r="K786" s="40">
        <v>0</v>
      </c>
      <c r="L786" s="40">
        <v>0</v>
      </c>
      <c r="M786" s="40">
        <v>21000</v>
      </c>
      <c r="N786" s="75">
        <f>VLOOKUP(P786,'CODIGOS RENTISTICOS'!$A$2:E1826,2,FALSE)</f>
        <v>825000000</v>
      </c>
      <c r="O786" s="75">
        <f>VLOOKUP(P786,'CODIGOS RENTISTICOS'!$A$2:F3993,3,FALSE)</f>
        <v>150109</v>
      </c>
      <c r="P786" s="39">
        <v>121245</v>
      </c>
      <c r="Q786" s="40">
        <v>21000</v>
      </c>
    </row>
    <row r="787" spans="1:17" x14ac:dyDescent="0.2">
      <c r="A787" s="39">
        <v>50000249</v>
      </c>
      <c r="B787" s="39">
        <v>428617</v>
      </c>
      <c r="C787" s="39" t="s">
        <v>33</v>
      </c>
      <c r="D787" s="39">
        <v>8040039939</v>
      </c>
      <c r="E787" s="51">
        <v>37546</v>
      </c>
      <c r="F787" s="39">
        <v>2564771</v>
      </c>
      <c r="H787" s="39">
        <v>0</v>
      </c>
      <c r="I787" s="39">
        <v>0</v>
      </c>
      <c r="J787" s="40">
        <v>14000</v>
      </c>
      <c r="K787" s="40">
        <v>0</v>
      </c>
      <c r="L787" s="40">
        <v>0</v>
      </c>
      <c r="M787" s="40">
        <v>14000</v>
      </c>
      <c r="N787" s="75">
        <f>VLOOKUP(P787,'CODIGOS RENTISTICOS'!$A$2:E1827,2,FALSE)</f>
        <v>825000000</v>
      </c>
      <c r="O787" s="75">
        <f>VLOOKUP(P787,'CODIGOS RENTISTICOS'!$A$2:F3994,3,FALSE)</f>
        <v>150109</v>
      </c>
      <c r="P787" s="39">
        <v>121245</v>
      </c>
      <c r="Q787" s="40">
        <v>14000</v>
      </c>
    </row>
    <row r="788" spans="1:17" x14ac:dyDescent="0.2">
      <c r="A788" s="39">
        <v>50000249</v>
      </c>
      <c r="B788" s="39">
        <v>1077476</v>
      </c>
      <c r="C788" s="39" t="s">
        <v>33</v>
      </c>
      <c r="D788" s="39">
        <v>8909039395</v>
      </c>
      <c r="E788" s="51">
        <v>37546</v>
      </c>
      <c r="F788" s="39">
        <v>4521010</v>
      </c>
      <c r="H788" s="39">
        <v>0</v>
      </c>
      <c r="I788" s="39">
        <v>0</v>
      </c>
      <c r="J788" s="40">
        <v>309000</v>
      </c>
      <c r="K788" s="40">
        <v>0</v>
      </c>
      <c r="L788" s="40">
        <v>0</v>
      </c>
      <c r="M788" s="40">
        <v>309000</v>
      </c>
      <c r="N788" s="75">
        <f>VLOOKUP(P788,'CODIGOS RENTISTICOS'!$A$2:E1828,2,FALSE)</f>
        <v>11800000</v>
      </c>
      <c r="O788" s="75">
        <f>VLOOKUP(P788,'CODIGOS RENTISTICOS'!$A$2:F3995,3,FALSE)</f>
        <v>240101</v>
      </c>
      <c r="P788" s="39">
        <v>121265</v>
      </c>
      <c r="Q788" s="40">
        <v>309000</v>
      </c>
    </row>
    <row r="789" spans="1:17" x14ac:dyDescent="0.2">
      <c r="A789" s="39">
        <v>50000249</v>
      </c>
      <c r="B789" s="39">
        <v>1077478</v>
      </c>
      <c r="C789" s="39" t="s">
        <v>33</v>
      </c>
      <c r="D789" s="39">
        <v>8909039395</v>
      </c>
      <c r="E789" s="51">
        <v>37546</v>
      </c>
      <c r="F789" s="39">
        <v>4521010</v>
      </c>
      <c r="H789" s="39">
        <v>0</v>
      </c>
      <c r="I789" s="39">
        <v>0</v>
      </c>
      <c r="J789" s="40">
        <v>309000</v>
      </c>
      <c r="K789" s="40">
        <v>0</v>
      </c>
      <c r="L789" s="40">
        <v>0</v>
      </c>
      <c r="M789" s="40">
        <v>309000</v>
      </c>
      <c r="N789" s="75">
        <f>VLOOKUP(P789,'CODIGOS RENTISTICOS'!$A$2:E1829,2,FALSE)</f>
        <v>11800000</v>
      </c>
      <c r="O789" s="75">
        <f>VLOOKUP(P789,'CODIGOS RENTISTICOS'!$A$2:F3996,3,FALSE)</f>
        <v>240101</v>
      </c>
      <c r="P789" s="39">
        <v>121265</v>
      </c>
      <c r="Q789" s="40">
        <v>309000</v>
      </c>
    </row>
    <row r="790" spans="1:17" x14ac:dyDescent="0.2">
      <c r="A790" s="39">
        <v>50000249</v>
      </c>
      <c r="B790" s="39">
        <v>1077480</v>
      </c>
      <c r="C790" s="39" t="s">
        <v>33</v>
      </c>
      <c r="D790" s="39">
        <v>8909039395</v>
      </c>
      <c r="E790" s="51">
        <v>37546</v>
      </c>
      <c r="F790" s="39">
        <v>4521010</v>
      </c>
      <c r="H790" s="39">
        <v>0</v>
      </c>
      <c r="I790" s="39">
        <v>0</v>
      </c>
      <c r="J790" s="40">
        <v>309000</v>
      </c>
      <c r="K790" s="40">
        <v>0</v>
      </c>
      <c r="L790" s="40">
        <v>0</v>
      </c>
      <c r="M790" s="40">
        <v>309000</v>
      </c>
      <c r="N790" s="75">
        <f>VLOOKUP(P790,'CODIGOS RENTISTICOS'!$A$2:E1830,2,FALSE)</f>
        <v>11800000</v>
      </c>
      <c r="O790" s="75">
        <f>VLOOKUP(P790,'CODIGOS RENTISTICOS'!$A$2:F3997,3,FALSE)</f>
        <v>240101</v>
      </c>
      <c r="P790" s="39">
        <v>121265</v>
      </c>
      <c r="Q790" s="40">
        <v>309000</v>
      </c>
    </row>
    <row r="791" spans="1:17" x14ac:dyDescent="0.2">
      <c r="A791" s="39">
        <v>50000249</v>
      </c>
      <c r="B791" s="39">
        <v>892480</v>
      </c>
      <c r="C791" s="39" t="s">
        <v>33</v>
      </c>
      <c r="D791" s="39">
        <v>3368536</v>
      </c>
      <c r="E791" s="51">
        <v>37546</v>
      </c>
      <c r="F791" s="39">
        <v>2853361</v>
      </c>
      <c r="H791" s="39">
        <v>0</v>
      </c>
      <c r="I791" s="39">
        <v>0</v>
      </c>
      <c r="J791" s="40">
        <v>309000</v>
      </c>
      <c r="K791" s="40">
        <v>0</v>
      </c>
      <c r="L791" s="40">
        <v>0</v>
      </c>
      <c r="M791" s="40">
        <v>309000</v>
      </c>
      <c r="N791" s="75">
        <f>VLOOKUP(P791,'CODIGOS RENTISTICOS'!$A$2:E1831,2,FALSE)</f>
        <v>11800000</v>
      </c>
      <c r="O791" s="75">
        <f>VLOOKUP(P791,'CODIGOS RENTISTICOS'!$A$2:F3998,3,FALSE)</f>
        <v>240101</v>
      </c>
      <c r="P791" s="39">
        <v>121265</v>
      </c>
      <c r="Q791" s="40">
        <v>309000</v>
      </c>
    </row>
    <row r="792" spans="1:17" x14ac:dyDescent="0.2">
      <c r="A792" s="39">
        <v>50000249</v>
      </c>
      <c r="B792" s="39">
        <v>839389</v>
      </c>
      <c r="C792" s="39" t="s">
        <v>8</v>
      </c>
      <c r="D792" s="39">
        <v>8000666922</v>
      </c>
      <c r="E792" s="51">
        <v>37546</v>
      </c>
      <c r="F792" s="39">
        <v>4110400</v>
      </c>
      <c r="H792" s="39">
        <v>0</v>
      </c>
      <c r="I792" s="39">
        <v>0</v>
      </c>
      <c r="J792" s="40">
        <v>28000</v>
      </c>
      <c r="K792" s="40">
        <v>0</v>
      </c>
      <c r="L792" s="40">
        <v>0</v>
      </c>
      <c r="M792" s="40">
        <v>28000</v>
      </c>
      <c r="N792" s="75">
        <f>VLOOKUP(P792,'CODIGOS RENTISTICOS'!$A$2:E1832,2,FALSE)</f>
        <v>825000000</v>
      </c>
      <c r="O792" s="75">
        <f>VLOOKUP(P792,'CODIGOS RENTISTICOS'!$A$2:F3999,3,FALSE)</f>
        <v>150109</v>
      </c>
      <c r="P792" s="39">
        <v>121245</v>
      </c>
      <c r="Q792" s="40">
        <v>28000</v>
      </c>
    </row>
    <row r="793" spans="1:17" x14ac:dyDescent="0.2">
      <c r="A793" s="39">
        <v>50000249</v>
      </c>
      <c r="B793" s="39">
        <v>1075570</v>
      </c>
      <c r="C793" s="39" t="s">
        <v>0</v>
      </c>
      <c r="D793" s="39">
        <v>79867639</v>
      </c>
      <c r="E793" s="51">
        <v>37546</v>
      </c>
      <c r="F793" s="39">
        <v>8285225</v>
      </c>
      <c r="H793" s="39">
        <v>0</v>
      </c>
      <c r="I793" s="39">
        <v>0</v>
      </c>
      <c r="J793" s="40">
        <v>100000</v>
      </c>
      <c r="K793" s="40">
        <v>0</v>
      </c>
      <c r="L793" s="40">
        <v>0</v>
      </c>
      <c r="M793" s="40">
        <v>100000</v>
      </c>
      <c r="N793" s="75">
        <f>VLOOKUP(P793,'CODIGOS RENTISTICOS'!$A$2:E1833,2,FALSE)</f>
        <v>11100000</v>
      </c>
      <c r="O793" s="75">
        <f>VLOOKUP(P793,'CODIGOS RENTISTICOS'!$A$2:F4000,3,FALSE)</f>
        <v>150101</v>
      </c>
      <c r="P793" s="39">
        <v>121275</v>
      </c>
      <c r="Q793" s="40">
        <v>100000</v>
      </c>
    </row>
    <row r="794" spans="1:17" x14ac:dyDescent="0.2">
      <c r="A794" s="39">
        <v>50000249</v>
      </c>
      <c r="B794" s="39">
        <v>1075572</v>
      </c>
      <c r="C794" s="39" t="s">
        <v>0</v>
      </c>
      <c r="D794" s="39">
        <v>79867639</v>
      </c>
      <c r="E794" s="51">
        <v>37546</v>
      </c>
      <c r="F794" s="39">
        <v>8285225</v>
      </c>
      <c r="H794" s="39">
        <v>0</v>
      </c>
      <c r="I794" s="39">
        <v>0</v>
      </c>
      <c r="J794" s="40">
        <v>100000</v>
      </c>
      <c r="K794" s="40">
        <v>0</v>
      </c>
      <c r="L794" s="40">
        <v>0</v>
      </c>
      <c r="M794" s="40">
        <v>100000</v>
      </c>
      <c r="N794" s="75">
        <f>VLOOKUP(P794,'CODIGOS RENTISTICOS'!$A$2:E1834,2,FALSE)</f>
        <v>11100000</v>
      </c>
      <c r="O794" s="75">
        <f>VLOOKUP(P794,'CODIGOS RENTISTICOS'!$A$2:F4001,3,FALSE)</f>
        <v>150101</v>
      </c>
      <c r="P794" s="39">
        <v>121275</v>
      </c>
      <c r="Q794" s="40">
        <v>100000</v>
      </c>
    </row>
    <row r="795" spans="1:17" x14ac:dyDescent="0.2">
      <c r="A795" s="39">
        <v>50000249</v>
      </c>
      <c r="B795" s="39">
        <v>688201</v>
      </c>
      <c r="C795" s="39" t="s">
        <v>34</v>
      </c>
      <c r="D795" s="39">
        <v>33133322</v>
      </c>
      <c r="E795" s="51">
        <v>37546</v>
      </c>
      <c r="F795" s="39">
        <v>6647684</v>
      </c>
      <c r="H795" s="39">
        <v>0</v>
      </c>
      <c r="I795" s="39">
        <v>0</v>
      </c>
      <c r="J795" s="40">
        <v>154500</v>
      </c>
      <c r="K795" s="40">
        <v>0</v>
      </c>
      <c r="L795" s="40">
        <v>0</v>
      </c>
      <c r="M795" s="40">
        <v>154500</v>
      </c>
      <c r="N795" s="75">
        <f>VLOOKUP(P795,'CODIGOS RENTISTICOS'!$A$2:E1835,2,FALSE)</f>
        <v>96200000</v>
      </c>
      <c r="O795" s="75">
        <f>VLOOKUP(P795,'CODIGOS RENTISTICOS'!$A$2:F4002,3,FALSE)</f>
        <v>350101</v>
      </c>
      <c r="P795" s="39">
        <v>121203</v>
      </c>
      <c r="Q795" s="40">
        <v>154500</v>
      </c>
    </row>
    <row r="796" spans="1:17" x14ac:dyDescent="0.2">
      <c r="A796" s="39">
        <v>50000249</v>
      </c>
      <c r="B796" s="39">
        <v>688207</v>
      </c>
      <c r="C796" s="39" t="s">
        <v>34</v>
      </c>
      <c r="D796" s="39">
        <v>8001929696</v>
      </c>
      <c r="E796" s="51">
        <v>37546</v>
      </c>
      <c r="F796" s="39">
        <v>0</v>
      </c>
      <c r="H796" s="39">
        <v>0</v>
      </c>
      <c r="I796" s="39">
        <v>0</v>
      </c>
      <c r="J796" s="40">
        <v>309000</v>
      </c>
      <c r="K796" s="40">
        <v>0</v>
      </c>
      <c r="L796" s="40">
        <v>0</v>
      </c>
      <c r="M796" s="40">
        <v>309000</v>
      </c>
      <c r="N796" s="75">
        <f>VLOOKUP(P796,'CODIGOS RENTISTICOS'!$A$2:E1836,2,FALSE)</f>
        <v>96200000</v>
      </c>
      <c r="O796" s="75">
        <f>VLOOKUP(P796,'CODIGOS RENTISTICOS'!$A$2:F4003,3,FALSE)</f>
        <v>350101</v>
      </c>
      <c r="P796" s="39">
        <v>121230</v>
      </c>
      <c r="Q796" s="40">
        <v>309000</v>
      </c>
    </row>
    <row r="797" spans="1:17" x14ac:dyDescent="0.2">
      <c r="A797" s="39">
        <v>50000249</v>
      </c>
      <c r="B797" s="39">
        <v>688244</v>
      </c>
      <c r="C797" s="39" t="s">
        <v>34</v>
      </c>
      <c r="D797" s="39">
        <v>9097543</v>
      </c>
      <c r="E797" s="51">
        <v>37546</v>
      </c>
      <c r="F797" s="39">
        <v>6620176</v>
      </c>
      <c r="H797" s="39">
        <v>0</v>
      </c>
      <c r="I797" s="39">
        <v>0</v>
      </c>
      <c r="J797" s="40">
        <v>155000</v>
      </c>
      <c r="K797" s="40">
        <v>0</v>
      </c>
      <c r="L797" s="40">
        <v>0</v>
      </c>
      <c r="M797" s="40">
        <v>155000</v>
      </c>
      <c r="N797" s="75">
        <f>VLOOKUP(P797,'CODIGOS RENTISTICOS'!$A$2:E1837,2,FALSE)</f>
        <v>12400000</v>
      </c>
      <c r="O797" s="75">
        <f>VLOOKUP(P797,'CODIGOS RENTISTICOS'!$A$2:F4004,3,FALSE)</f>
        <v>270102</v>
      </c>
      <c r="P797" s="39">
        <v>50110401</v>
      </c>
      <c r="Q797" s="40">
        <v>155000</v>
      </c>
    </row>
    <row r="798" spans="1:17" x14ac:dyDescent="0.2">
      <c r="A798" s="39">
        <v>50000249</v>
      </c>
      <c r="B798" s="39">
        <v>690491</v>
      </c>
      <c r="C798" s="39" t="s">
        <v>34</v>
      </c>
      <c r="D798" s="39">
        <v>8060016649</v>
      </c>
      <c r="E798" s="51">
        <v>37546</v>
      </c>
      <c r="F798" s="39">
        <v>6640085</v>
      </c>
      <c r="H798" s="39">
        <v>0</v>
      </c>
      <c r="I798" s="39">
        <v>0</v>
      </c>
      <c r="J798" s="40">
        <v>154500</v>
      </c>
      <c r="K798" s="40">
        <v>0</v>
      </c>
      <c r="L798" s="40">
        <v>0</v>
      </c>
      <c r="M798" s="40">
        <v>154500</v>
      </c>
      <c r="N798" s="75">
        <f>VLOOKUP(P798,'CODIGOS RENTISTICOS'!$A$2:E1838,2,FALSE)</f>
        <v>96200000</v>
      </c>
      <c r="O798" s="75">
        <f>VLOOKUP(P798,'CODIGOS RENTISTICOS'!$A$2:F4005,3,FALSE)</f>
        <v>350101</v>
      </c>
      <c r="P798" s="39">
        <v>121230</v>
      </c>
      <c r="Q798" s="40">
        <v>154500</v>
      </c>
    </row>
    <row r="799" spans="1:17" x14ac:dyDescent="0.2">
      <c r="A799" s="39">
        <v>50000249</v>
      </c>
      <c r="B799" s="39">
        <v>5711214</v>
      </c>
      <c r="C799" s="39" t="s">
        <v>290</v>
      </c>
      <c r="D799" s="39">
        <v>75071931</v>
      </c>
      <c r="E799" s="51">
        <v>37546</v>
      </c>
      <c r="F799" s="39">
        <v>8772791</v>
      </c>
      <c r="H799" s="39">
        <v>0</v>
      </c>
      <c r="I799" s="39">
        <v>0</v>
      </c>
      <c r="J799" s="40">
        <v>51500</v>
      </c>
      <c r="K799" s="40">
        <v>0</v>
      </c>
      <c r="L799" s="40">
        <v>0</v>
      </c>
      <c r="M799" s="40">
        <v>51500</v>
      </c>
      <c r="N799" s="75">
        <f>VLOOKUP(P799,'CODIGOS RENTISTICOS'!$A$2:E1839,2,FALSE)</f>
        <v>96300000</v>
      </c>
      <c r="O799" s="75">
        <f>VLOOKUP(P799,'CODIGOS RENTISTICOS'!$A$2:F4006,3,FALSE)</f>
        <v>360101</v>
      </c>
      <c r="P799" s="39">
        <v>270213</v>
      </c>
      <c r="Q799" s="40">
        <v>51500</v>
      </c>
    </row>
    <row r="800" spans="1:17" x14ac:dyDescent="0.2">
      <c r="A800" s="39">
        <v>50000249</v>
      </c>
      <c r="B800" s="39">
        <v>935465</v>
      </c>
      <c r="C800" s="39" t="s">
        <v>125</v>
      </c>
      <c r="D800" s="39">
        <v>8160006902</v>
      </c>
      <c r="E800" s="51">
        <v>37546</v>
      </c>
      <c r="F800" s="39">
        <v>3205364</v>
      </c>
      <c r="H800" s="39">
        <v>1</v>
      </c>
      <c r="I800" s="39">
        <v>0</v>
      </c>
      <c r="J800" s="40">
        <v>0</v>
      </c>
      <c r="K800" s="40">
        <v>7404244.1200000001</v>
      </c>
      <c r="L800" s="40">
        <v>0</v>
      </c>
      <c r="M800" s="40">
        <v>7404244.1200000001</v>
      </c>
      <c r="N800" s="75">
        <f>VLOOKUP(P800,'CODIGOS RENTISTICOS'!$A$2:E1840,2,FALSE)</f>
        <v>96400000</v>
      </c>
      <c r="O800" s="75">
        <f>VLOOKUP(P800,'CODIGOS RENTISTICOS'!$A$2:F4007,3,FALSE)</f>
        <v>370101</v>
      </c>
      <c r="P800" s="39">
        <v>6040</v>
      </c>
      <c r="Q800" s="40">
        <v>7404244.1200000001</v>
      </c>
    </row>
    <row r="801" spans="1:17" x14ac:dyDescent="0.2">
      <c r="A801" s="39">
        <v>50000249</v>
      </c>
      <c r="B801" s="39">
        <v>763609</v>
      </c>
      <c r="C801" s="39" t="s">
        <v>126</v>
      </c>
      <c r="D801" s="39">
        <v>8902041620</v>
      </c>
      <c r="E801" s="51">
        <v>37546</v>
      </c>
      <c r="F801" s="39">
        <v>6457003</v>
      </c>
      <c r="H801" s="39">
        <v>0</v>
      </c>
      <c r="I801" s="39">
        <v>0</v>
      </c>
      <c r="J801" s="40">
        <v>28000</v>
      </c>
      <c r="K801" s="40">
        <v>0</v>
      </c>
      <c r="L801" s="40">
        <v>0</v>
      </c>
      <c r="M801" s="40">
        <v>28000</v>
      </c>
      <c r="N801" s="75">
        <f>VLOOKUP(P801,'CODIGOS RENTISTICOS'!$A$2:E1841,2,FALSE)</f>
        <v>825000000</v>
      </c>
      <c r="O801" s="75">
        <f>VLOOKUP(P801,'CODIGOS RENTISTICOS'!$A$2:F4008,3,FALSE)</f>
        <v>150109</v>
      </c>
      <c r="P801" s="39">
        <v>121245</v>
      </c>
      <c r="Q801" s="40">
        <v>28000</v>
      </c>
    </row>
    <row r="802" spans="1:17" x14ac:dyDescent="0.2">
      <c r="A802" s="39">
        <v>50000249</v>
      </c>
      <c r="B802" s="39">
        <v>764101</v>
      </c>
      <c r="C802" s="39" t="s">
        <v>126</v>
      </c>
      <c r="D802" s="39">
        <v>8902110843</v>
      </c>
      <c r="E802" s="51">
        <v>37546</v>
      </c>
      <c r="F802" s="39">
        <v>6481540</v>
      </c>
      <c r="H802" s="39">
        <v>0</v>
      </c>
      <c r="I802" s="39">
        <v>0</v>
      </c>
      <c r="J802" s="40">
        <v>7500</v>
      </c>
      <c r="K802" s="40">
        <v>0</v>
      </c>
      <c r="L802" s="40">
        <v>0</v>
      </c>
      <c r="M802" s="40">
        <v>7500</v>
      </c>
      <c r="N802" s="75">
        <f>VLOOKUP(P802,'CODIGOS RENTISTICOS'!$A$2:E1842,2,FALSE)</f>
        <v>825000000</v>
      </c>
      <c r="O802" s="75">
        <f>VLOOKUP(P802,'CODIGOS RENTISTICOS'!$A$2:F4009,3,FALSE)</f>
        <v>150109</v>
      </c>
      <c r="P802" s="39">
        <v>121245</v>
      </c>
      <c r="Q802" s="40">
        <v>7500</v>
      </c>
    </row>
    <row r="803" spans="1:17" x14ac:dyDescent="0.2">
      <c r="A803" s="39">
        <v>50000249</v>
      </c>
      <c r="B803" s="39">
        <v>621369</v>
      </c>
      <c r="C803" s="39" t="s">
        <v>42</v>
      </c>
      <c r="D803" s="39">
        <v>8300256388</v>
      </c>
      <c r="E803" s="51">
        <v>37546</v>
      </c>
      <c r="F803" s="39">
        <v>6579797</v>
      </c>
      <c r="H803" s="39">
        <v>0</v>
      </c>
      <c r="I803" s="39">
        <v>0</v>
      </c>
      <c r="J803" s="40">
        <v>907200</v>
      </c>
      <c r="K803" s="40">
        <v>0</v>
      </c>
      <c r="L803" s="40">
        <v>0</v>
      </c>
      <c r="M803" s="40">
        <v>907200</v>
      </c>
      <c r="N803" s="75">
        <f>VLOOKUP(P803,'CODIGOS RENTISTICOS'!$A$2:E1843,2,FALSE)</f>
        <v>96200000</v>
      </c>
      <c r="O803" s="75">
        <f>VLOOKUP(P803,'CODIGOS RENTISTICOS'!$A$2:F4010,3,FALSE)</f>
        <v>350101</v>
      </c>
      <c r="P803" s="39">
        <v>121203</v>
      </c>
      <c r="Q803" s="40">
        <v>907200</v>
      </c>
    </row>
    <row r="804" spans="1:17" x14ac:dyDescent="0.2">
      <c r="A804" s="39">
        <v>50000249</v>
      </c>
      <c r="B804" s="39">
        <v>1205173</v>
      </c>
      <c r="C804" s="39" t="s">
        <v>42</v>
      </c>
      <c r="D804" s="39">
        <v>94446354</v>
      </c>
      <c r="E804" s="51">
        <v>37546</v>
      </c>
      <c r="F804" s="39">
        <v>3377013</v>
      </c>
      <c r="H804" s="39">
        <v>0</v>
      </c>
      <c r="I804" s="39">
        <v>0</v>
      </c>
      <c r="J804" s="40">
        <v>7000</v>
      </c>
      <c r="K804" s="40">
        <v>0</v>
      </c>
      <c r="L804" s="40">
        <v>0</v>
      </c>
      <c r="M804" s="40">
        <v>7000</v>
      </c>
      <c r="N804" s="75">
        <f>VLOOKUP(P804,'CODIGOS RENTISTICOS'!$A$2:E1844,2,FALSE)</f>
        <v>825000000</v>
      </c>
      <c r="O804" s="75">
        <f>VLOOKUP(P804,'CODIGOS RENTISTICOS'!$A$2:F4011,3,FALSE)</f>
        <v>150109</v>
      </c>
      <c r="P804" s="39">
        <v>121245</v>
      </c>
      <c r="Q804" s="40">
        <v>7000</v>
      </c>
    </row>
    <row r="805" spans="1:17" x14ac:dyDescent="0.2">
      <c r="A805" s="39">
        <v>50000249</v>
      </c>
      <c r="B805" s="39">
        <v>1205178</v>
      </c>
      <c r="C805" s="39" t="s">
        <v>42</v>
      </c>
      <c r="D805" s="39">
        <v>94428251</v>
      </c>
      <c r="E805" s="51">
        <v>37546</v>
      </c>
      <c r="F805" s="39">
        <v>4361627</v>
      </c>
      <c r="H805" s="39">
        <v>0</v>
      </c>
      <c r="I805" s="39">
        <v>0</v>
      </c>
      <c r="J805" s="40">
        <v>7000</v>
      </c>
      <c r="K805" s="40">
        <v>0</v>
      </c>
      <c r="L805" s="40">
        <v>0</v>
      </c>
      <c r="M805" s="40">
        <v>7000</v>
      </c>
      <c r="N805" s="75">
        <f>VLOOKUP(P805,'CODIGOS RENTISTICOS'!$A$2:E1845,2,FALSE)</f>
        <v>825000000</v>
      </c>
      <c r="O805" s="75">
        <f>VLOOKUP(P805,'CODIGOS RENTISTICOS'!$A$2:F4012,3,FALSE)</f>
        <v>150109</v>
      </c>
      <c r="P805" s="39">
        <v>121245</v>
      </c>
      <c r="Q805" s="40">
        <v>7000</v>
      </c>
    </row>
    <row r="806" spans="1:17" x14ac:dyDescent="0.2">
      <c r="A806" s="39">
        <v>50000249</v>
      </c>
      <c r="B806" s="39">
        <v>881925</v>
      </c>
      <c r="C806" s="39" t="s">
        <v>42</v>
      </c>
      <c r="D806" s="39">
        <v>8050192340</v>
      </c>
      <c r="E806" s="51">
        <v>37546</v>
      </c>
      <c r="F806" s="39">
        <v>6604823</v>
      </c>
      <c r="H806" s="39">
        <v>0</v>
      </c>
      <c r="I806" s="39">
        <v>0</v>
      </c>
      <c r="J806" s="40">
        <v>7000</v>
      </c>
      <c r="K806" s="40">
        <v>0</v>
      </c>
      <c r="L806" s="40">
        <v>0</v>
      </c>
      <c r="M806" s="40">
        <v>7000</v>
      </c>
      <c r="N806" s="75">
        <f>VLOOKUP(P806,'CODIGOS RENTISTICOS'!$A$2:E1846,2,FALSE)</f>
        <v>825000000</v>
      </c>
      <c r="O806" s="75">
        <f>VLOOKUP(P806,'CODIGOS RENTISTICOS'!$A$2:F4013,3,FALSE)</f>
        <v>150109</v>
      </c>
      <c r="P806" s="39">
        <v>121245</v>
      </c>
      <c r="Q806" s="40">
        <v>7000</v>
      </c>
    </row>
    <row r="807" spans="1:17" x14ac:dyDescent="0.2">
      <c r="A807" s="39">
        <v>50000249</v>
      </c>
      <c r="B807" s="39">
        <v>1244595</v>
      </c>
      <c r="C807" s="39" t="s">
        <v>42</v>
      </c>
      <c r="D807" s="39">
        <v>9437448</v>
      </c>
      <c r="E807" s="51">
        <v>37546</v>
      </c>
      <c r="F807" s="39">
        <v>6838625</v>
      </c>
      <c r="H807" s="39">
        <v>0</v>
      </c>
      <c r="I807" s="39">
        <v>0</v>
      </c>
      <c r="J807" s="40">
        <v>7000</v>
      </c>
      <c r="K807" s="40">
        <v>0</v>
      </c>
      <c r="L807" s="40">
        <v>0</v>
      </c>
      <c r="M807" s="40">
        <v>7000</v>
      </c>
      <c r="N807" s="75">
        <f>VLOOKUP(P807,'CODIGOS RENTISTICOS'!$A$2:E1847,2,FALSE)</f>
        <v>825000000</v>
      </c>
      <c r="O807" s="75">
        <f>VLOOKUP(P807,'CODIGOS RENTISTICOS'!$A$2:F4014,3,FALSE)</f>
        <v>150109</v>
      </c>
      <c r="P807" s="39">
        <v>121245</v>
      </c>
      <c r="Q807" s="40">
        <v>7000</v>
      </c>
    </row>
    <row r="808" spans="1:17" x14ac:dyDescent="0.2">
      <c r="A808" s="39">
        <v>50000249</v>
      </c>
      <c r="B808" s="39">
        <v>1244596</v>
      </c>
      <c r="C808" s="39" t="s">
        <v>42</v>
      </c>
      <c r="D808" s="39">
        <v>79408531</v>
      </c>
      <c r="E808" s="51">
        <v>37546</v>
      </c>
      <c r="F808" s="39">
        <v>3238147</v>
      </c>
      <c r="H808" s="39">
        <v>0</v>
      </c>
      <c r="I808" s="39">
        <v>0</v>
      </c>
      <c r="J808" s="40">
        <v>7000</v>
      </c>
      <c r="K808" s="40">
        <v>0</v>
      </c>
      <c r="L808" s="40">
        <v>0</v>
      </c>
      <c r="M808" s="40">
        <v>7000</v>
      </c>
      <c r="N808" s="75">
        <f>VLOOKUP(P808,'CODIGOS RENTISTICOS'!$A$2:E1848,2,FALSE)</f>
        <v>825000000</v>
      </c>
      <c r="O808" s="75">
        <f>VLOOKUP(P808,'CODIGOS RENTISTICOS'!$A$2:F4015,3,FALSE)</f>
        <v>150109</v>
      </c>
      <c r="P808" s="39">
        <v>121245</v>
      </c>
      <c r="Q808" s="40">
        <v>7000</v>
      </c>
    </row>
    <row r="809" spans="1:17" x14ac:dyDescent="0.2">
      <c r="A809" s="39">
        <v>50000249</v>
      </c>
      <c r="B809" s="39">
        <v>1201026</v>
      </c>
      <c r="C809" s="39" t="s">
        <v>295</v>
      </c>
      <c r="D809" s="39">
        <v>12912935</v>
      </c>
      <c r="E809" s="51">
        <v>37546</v>
      </c>
      <c r="F809" s="39">
        <v>2447891</v>
      </c>
      <c r="H809" s="39">
        <v>0</v>
      </c>
      <c r="I809" s="39">
        <v>0</v>
      </c>
      <c r="J809" s="40">
        <v>300000</v>
      </c>
      <c r="K809" s="40">
        <v>0</v>
      </c>
      <c r="L809" s="40">
        <v>0</v>
      </c>
      <c r="M809" s="40">
        <v>300000</v>
      </c>
      <c r="N809" s="75">
        <f>VLOOKUP(P809,'CODIGOS RENTISTICOS'!$A$2:E1849,2,FALSE)</f>
        <v>11100000</v>
      </c>
      <c r="O809" s="75">
        <f>VLOOKUP(P809,'CODIGOS RENTISTICOS'!$A$2:F4016,3,FALSE)</f>
        <v>150101</v>
      </c>
      <c r="P809" s="39">
        <v>121275</v>
      </c>
      <c r="Q809" s="40">
        <v>300000</v>
      </c>
    </row>
    <row r="810" spans="1:17" x14ac:dyDescent="0.2">
      <c r="A810" s="39">
        <v>50000249</v>
      </c>
      <c r="B810" s="39">
        <v>1205528</v>
      </c>
      <c r="C810" s="39" t="s">
        <v>295</v>
      </c>
      <c r="D810" s="39">
        <v>16513220</v>
      </c>
      <c r="E810" s="51">
        <v>37546</v>
      </c>
      <c r="F810" s="39">
        <v>18906</v>
      </c>
      <c r="H810" s="39">
        <v>0</v>
      </c>
      <c r="I810" s="39">
        <v>0</v>
      </c>
      <c r="J810" s="40">
        <v>105350</v>
      </c>
      <c r="K810" s="40">
        <v>0</v>
      </c>
      <c r="L810" s="40">
        <v>0</v>
      </c>
      <c r="M810" s="40">
        <v>105350</v>
      </c>
      <c r="N810" s="75">
        <f>VLOOKUP(P810,'CODIGOS RENTISTICOS'!$A$2:E1850,2,FALSE)</f>
        <v>11100000</v>
      </c>
      <c r="O810" s="75">
        <f>VLOOKUP(P810,'CODIGOS RENTISTICOS'!$A$2:F4017,3,FALSE)</f>
        <v>150101</v>
      </c>
      <c r="P810" s="39">
        <v>121275</v>
      </c>
      <c r="Q810" s="40">
        <v>105350</v>
      </c>
    </row>
    <row r="811" spans="1:17" x14ac:dyDescent="0.2">
      <c r="A811" s="39">
        <v>50000249</v>
      </c>
      <c r="B811" s="39">
        <v>1223277</v>
      </c>
      <c r="C811" s="39" t="s">
        <v>295</v>
      </c>
      <c r="D811" s="39">
        <v>14472676</v>
      </c>
      <c r="E811" s="51">
        <v>37546</v>
      </c>
      <c r="F811" s="39">
        <v>2417019</v>
      </c>
      <c r="H811" s="39">
        <v>0</v>
      </c>
      <c r="I811" s="39">
        <v>0</v>
      </c>
      <c r="J811" s="40">
        <v>1000000</v>
      </c>
      <c r="K811" s="40">
        <v>0</v>
      </c>
      <c r="L811" s="40">
        <v>0</v>
      </c>
      <c r="M811" s="40">
        <v>1000000</v>
      </c>
      <c r="N811" s="75">
        <f>VLOOKUP(P811,'CODIGOS RENTISTICOS'!$A$2:E1851,2,FALSE)</f>
        <v>11100000</v>
      </c>
      <c r="O811" s="75">
        <f>VLOOKUP(P811,'CODIGOS RENTISTICOS'!$A$2:F4018,3,FALSE)</f>
        <v>150101</v>
      </c>
      <c r="P811" s="39">
        <v>121275</v>
      </c>
      <c r="Q811" s="40">
        <v>1000000</v>
      </c>
    </row>
    <row r="812" spans="1:17" x14ac:dyDescent="0.2">
      <c r="A812" s="39">
        <v>50000249</v>
      </c>
      <c r="B812" s="39">
        <v>881922</v>
      </c>
      <c r="C812" s="39" t="s">
        <v>42</v>
      </c>
      <c r="D812" s="39">
        <v>94253824</v>
      </c>
      <c r="E812" s="51">
        <v>37546</v>
      </c>
      <c r="F812" s="39">
        <v>6804738</v>
      </c>
      <c r="H812" s="39">
        <v>0</v>
      </c>
      <c r="I812" s="39">
        <v>0</v>
      </c>
      <c r="J812" s="40">
        <v>7000</v>
      </c>
      <c r="K812" s="40">
        <v>0</v>
      </c>
      <c r="L812" s="40">
        <v>0</v>
      </c>
      <c r="M812" s="40">
        <v>7000</v>
      </c>
      <c r="N812" s="75">
        <f>VLOOKUP(P812,'CODIGOS RENTISTICOS'!$A$2:E1852,2,FALSE)</f>
        <v>825000000</v>
      </c>
      <c r="O812" s="75">
        <f>VLOOKUP(P812,'CODIGOS RENTISTICOS'!$A$2:F4019,3,FALSE)</f>
        <v>150109</v>
      </c>
      <c r="P812" s="39">
        <v>121245</v>
      </c>
      <c r="Q812" s="40">
        <v>7000</v>
      </c>
    </row>
    <row r="813" spans="1:17" x14ac:dyDescent="0.2">
      <c r="A813" s="39">
        <v>50000249</v>
      </c>
      <c r="B813" s="39">
        <v>1166092</v>
      </c>
      <c r="C813" s="39" t="s">
        <v>16</v>
      </c>
      <c r="D813" s="39">
        <v>87696815</v>
      </c>
      <c r="E813" s="51">
        <v>37546</v>
      </c>
      <c r="F813" s="39">
        <v>2315770</v>
      </c>
      <c r="H813" s="39">
        <v>0</v>
      </c>
      <c r="I813" s="39">
        <v>0</v>
      </c>
      <c r="J813" s="40">
        <v>7000</v>
      </c>
      <c r="K813" s="40">
        <v>0</v>
      </c>
      <c r="L813" s="40">
        <v>0</v>
      </c>
      <c r="M813" s="40">
        <v>7000</v>
      </c>
      <c r="N813" s="75">
        <f>VLOOKUP(P813,'CODIGOS RENTISTICOS'!$A$2:E1853,2,FALSE)</f>
        <v>825000000</v>
      </c>
      <c r="O813" s="75">
        <f>VLOOKUP(P813,'CODIGOS RENTISTICOS'!$A$2:F4020,3,FALSE)</f>
        <v>150109</v>
      </c>
      <c r="P813" s="39">
        <v>121245</v>
      </c>
      <c r="Q813" s="40">
        <v>7000</v>
      </c>
    </row>
    <row r="814" spans="1:17" x14ac:dyDescent="0.2">
      <c r="A814" s="39">
        <v>50000249</v>
      </c>
      <c r="B814" s="39">
        <v>1166181</v>
      </c>
      <c r="C814" s="39" t="s">
        <v>16</v>
      </c>
      <c r="D814" s="39">
        <v>94368082</v>
      </c>
      <c r="E814" s="51">
        <v>37546</v>
      </c>
      <c r="F814" s="39">
        <v>2303920</v>
      </c>
      <c r="H814" s="39">
        <v>0</v>
      </c>
      <c r="I814" s="39">
        <v>0</v>
      </c>
      <c r="J814" s="40">
        <v>7000</v>
      </c>
      <c r="K814" s="40">
        <v>0</v>
      </c>
      <c r="L814" s="40">
        <v>0</v>
      </c>
      <c r="M814" s="40">
        <v>7000</v>
      </c>
      <c r="N814" s="75">
        <f>VLOOKUP(P814,'CODIGOS RENTISTICOS'!$A$2:E1854,2,FALSE)</f>
        <v>825000000</v>
      </c>
      <c r="O814" s="75">
        <f>VLOOKUP(P814,'CODIGOS RENTISTICOS'!$A$2:F4021,3,FALSE)</f>
        <v>150109</v>
      </c>
      <c r="P814" s="39">
        <v>121245</v>
      </c>
      <c r="Q814" s="40">
        <v>7000</v>
      </c>
    </row>
    <row r="815" spans="1:17" x14ac:dyDescent="0.2">
      <c r="A815" s="39">
        <v>50000249</v>
      </c>
      <c r="B815" s="39">
        <v>1166182</v>
      </c>
      <c r="C815" s="39" t="s">
        <v>16</v>
      </c>
      <c r="D815" s="39">
        <v>6199712</v>
      </c>
      <c r="E815" s="51">
        <v>37546</v>
      </c>
      <c r="F815" s="39">
        <v>2012260</v>
      </c>
      <c r="H815" s="39">
        <v>0</v>
      </c>
      <c r="I815" s="39">
        <v>0</v>
      </c>
      <c r="J815" s="40">
        <v>7000</v>
      </c>
      <c r="K815" s="40">
        <v>0</v>
      </c>
      <c r="L815" s="40">
        <v>0</v>
      </c>
      <c r="M815" s="40">
        <v>7000</v>
      </c>
      <c r="N815" s="75">
        <f>VLOOKUP(P815,'CODIGOS RENTISTICOS'!$A$2:E1855,2,FALSE)</f>
        <v>825000000</v>
      </c>
      <c r="O815" s="75">
        <f>VLOOKUP(P815,'CODIGOS RENTISTICOS'!$A$2:F4022,3,FALSE)</f>
        <v>150109</v>
      </c>
      <c r="P815" s="39">
        <v>121245</v>
      </c>
      <c r="Q815" s="40">
        <v>7000</v>
      </c>
    </row>
    <row r="816" spans="1:17" x14ac:dyDescent="0.2">
      <c r="A816" s="39">
        <v>50000249</v>
      </c>
      <c r="B816" s="39">
        <v>1367177</v>
      </c>
      <c r="C816" s="39" t="s">
        <v>297</v>
      </c>
      <c r="D816" s="39">
        <v>8901174346</v>
      </c>
      <c r="E816" s="51">
        <v>37546</v>
      </c>
      <c r="F816" s="39">
        <v>3592627</v>
      </c>
      <c r="H816" s="39">
        <v>0</v>
      </c>
      <c r="I816" s="39">
        <v>0</v>
      </c>
      <c r="J816" s="40">
        <v>24000</v>
      </c>
      <c r="K816" s="40">
        <v>0</v>
      </c>
      <c r="L816" s="40">
        <v>0</v>
      </c>
      <c r="M816" s="40">
        <v>24000</v>
      </c>
      <c r="N816" s="75">
        <f>VLOOKUP(P816,'CODIGOS RENTISTICOS'!$A$2:E1856,2,FALSE)</f>
        <v>825000000</v>
      </c>
      <c r="O816" s="75">
        <f>VLOOKUP(P816,'CODIGOS RENTISTICOS'!$A$2:F4023,3,FALSE)</f>
        <v>150109</v>
      </c>
      <c r="P816" s="39">
        <v>121245</v>
      </c>
      <c r="Q816" s="40">
        <v>24000</v>
      </c>
    </row>
    <row r="817" spans="1:17" x14ac:dyDescent="0.2">
      <c r="A817" s="39">
        <v>50000249</v>
      </c>
      <c r="B817" s="39">
        <v>1198695</v>
      </c>
      <c r="C817" s="39" t="s">
        <v>419</v>
      </c>
      <c r="D817" s="39">
        <v>80279648</v>
      </c>
      <c r="E817" s="51">
        <v>37546</v>
      </c>
      <c r="F817" s="39">
        <v>5703855</v>
      </c>
      <c r="H817" s="39">
        <v>0</v>
      </c>
      <c r="I817" s="39">
        <v>0</v>
      </c>
      <c r="J817" s="40">
        <v>5000</v>
      </c>
      <c r="K817" s="40">
        <v>0</v>
      </c>
      <c r="L817" s="40">
        <v>0</v>
      </c>
      <c r="M817" s="40">
        <v>5000</v>
      </c>
      <c r="N817" s="75">
        <f>VLOOKUP(P817,'CODIGOS RENTISTICOS'!$A$2:E1857,2,FALSE)</f>
        <v>825000000</v>
      </c>
      <c r="O817" s="75">
        <f>VLOOKUP(P817,'CODIGOS RENTISTICOS'!$A$2:F4024,3,FALSE)</f>
        <v>150109</v>
      </c>
      <c r="P817" s="39">
        <v>5041</v>
      </c>
      <c r="Q817" s="40">
        <v>5000</v>
      </c>
    </row>
    <row r="818" spans="1:17" x14ac:dyDescent="0.2">
      <c r="A818" s="39">
        <v>50000249</v>
      </c>
      <c r="B818" s="39">
        <v>738535</v>
      </c>
      <c r="C818" s="39" t="s">
        <v>285</v>
      </c>
      <c r="D818" s="39">
        <v>6318892</v>
      </c>
      <c r="E818" s="51">
        <v>37547</v>
      </c>
      <c r="F818" s="39">
        <v>5693515</v>
      </c>
      <c r="H818" s="39">
        <v>0</v>
      </c>
      <c r="I818" s="39">
        <v>0</v>
      </c>
      <c r="J818" s="40">
        <v>7000</v>
      </c>
      <c r="K818" s="40">
        <v>0</v>
      </c>
      <c r="L818" s="40">
        <v>0</v>
      </c>
      <c r="M818" s="40">
        <v>7000</v>
      </c>
      <c r="N818" s="75">
        <f>VLOOKUP(P818,'CODIGOS RENTISTICOS'!$A$2:E1858,2,FALSE)</f>
        <v>825000000</v>
      </c>
      <c r="O818" s="75">
        <f>VLOOKUP(P818,'CODIGOS RENTISTICOS'!$A$2:F4025,3,FALSE)</f>
        <v>150109</v>
      </c>
      <c r="P818" s="39">
        <v>121245</v>
      </c>
      <c r="Q818" s="40">
        <v>7000</v>
      </c>
    </row>
    <row r="819" spans="1:17" x14ac:dyDescent="0.2">
      <c r="A819" s="39">
        <v>50000249</v>
      </c>
      <c r="B819" s="39">
        <v>1383014</v>
      </c>
      <c r="C819" s="39" t="s">
        <v>285</v>
      </c>
      <c r="D819" s="39">
        <v>12276059</v>
      </c>
      <c r="E819" s="51">
        <v>37547</v>
      </c>
      <c r="F819" s="39">
        <v>7164420</v>
      </c>
      <c r="H819" s="39">
        <v>0</v>
      </c>
      <c r="I819" s="39">
        <v>0</v>
      </c>
      <c r="J819" s="40">
        <v>5000</v>
      </c>
      <c r="K819" s="40">
        <v>0</v>
      </c>
      <c r="L819" s="40">
        <v>0</v>
      </c>
      <c r="M819" s="40">
        <v>5000</v>
      </c>
      <c r="N819" s="75">
        <f>VLOOKUP(P819,'CODIGOS RENTISTICOS'!$A$2:E1859,2,FALSE)</f>
        <v>825000000</v>
      </c>
      <c r="O819" s="75">
        <f>VLOOKUP(P819,'CODIGOS RENTISTICOS'!$A$2:F4026,3,FALSE)</f>
        <v>150109</v>
      </c>
      <c r="P819" s="39">
        <v>5041</v>
      </c>
      <c r="Q819" s="40">
        <v>5000</v>
      </c>
    </row>
    <row r="820" spans="1:17" x14ac:dyDescent="0.2">
      <c r="A820" s="39">
        <v>50000249</v>
      </c>
      <c r="B820" s="39">
        <v>553978</v>
      </c>
      <c r="C820" s="39" t="s">
        <v>285</v>
      </c>
      <c r="D820" s="39">
        <v>5853817</v>
      </c>
      <c r="E820" s="51">
        <v>37547</v>
      </c>
      <c r="F820" s="39">
        <v>7181960</v>
      </c>
      <c r="H820" s="39">
        <v>0</v>
      </c>
      <c r="I820" s="39">
        <v>0</v>
      </c>
      <c r="J820" s="40">
        <v>5000</v>
      </c>
      <c r="K820" s="40">
        <v>0</v>
      </c>
      <c r="L820" s="40">
        <v>0</v>
      </c>
      <c r="M820" s="40">
        <v>5000</v>
      </c>
      <c r="N820" s="75">
        <f>VLOOKUP(P820,'CODIGOS RENTISTICOS'!$A$2:E1860,2,FALSE)</f>
        <v>825000000</v>
      </c>
      <c r="O820" s="75">
        <f>VLOOKUP(P820,'CODIGOS RENTISTICOS'!$A$2:F4027,3,FALSE)</f>
        <v>150109</v>
      </c>
      <c r="P820" s="39">
        <v>121245</v>
      </c>
      <c r="Q820" s="40">
        <v>5000</v>
      </c>
    </row>
    <row r="821" spans="1:17" x14ac:dyDescent="0.2">
      <c r="A821" s="39">
        <v>50000249</v>
      </c>
      <c r="B821" s="39">
        <v>554352</v>
      </c>
      <c r="C821" s="39" t="s">
        <v>285</v>
      </c>
      <c r="D821" s="39">
        <v>316723</v>
      </c>
      <c r="E821" s="51">
        <v>37547</v>
      </c>
      <c r="F821" s="39">
        <v>5289746</v>
      </c>
      <c r="H821" s="39">
        <v>0</v>
      </c>
      <c r="I821" s="39">
        <v>0</v>
      </c>
      <c r="J821" s="40">
        <v>7500</v>
      </c>
      <c r="K821" s="40">
        <v>0</v>
      </c>
      <c r="L821" s="40">
        <v>0</v>
      </c>
      <c r="M821" s="40">
        <v>7500</v>
      </c>
      <c r="N821" s="75">
        <f>VLOOKUP(P821,'CODIGOS RENTISTICOS'!$A$2:E1861,2,FALSE)</f>
        <v>825000000</v>
      </c>
      <c r="O821" s="75">
        <f>VLOOKUP(P821,'CODIGOS RENTISTICOS'!$A$2:F4028,3,FALSE)</f>
        <v>150109</v>
      </c>
      <c r="P821" s="39">
        <v>121245</v>
      </c>
      <c r="Q821" s="40">
        <v>7500</v>
      </c>
    </row>
    <row r="822" spans="1:17" x14ac:dyDescent="0.2">
      <c r="A822" s="39">
        <v>50000249</v>
      </c>
      <c r="B822" s="39">
        <v>706066</v>
      </c>
      <c r="C822" s="39" t="s">
        <v>285</v>
      </c>
      <c r="D822" s="39">
        <v>7304430</v>
      </c>
      <c r="E822" s="51">
        <v>37547</v>
      </c>
      <c r="F822" s="39">
        <v>5990888</v>
      </c>
      <c r="H822" s="39">
        <v>0</v>
      </c>
      <c r="I822" s="39">
        <v>0</v>
      </c>
      <c r="J822" s="40">
        <v>7000</v>
      </c>
      <c r="K822" s="40">
        <v>0</v>
      </c>
      <c r="L822" s="40">
        <v>0</v>
      </c>
      <c r="M822" s="40">
        <v>7000</v>
      </c>
      <c r="N822" s="75">
        <f>VLOOKUP(P822,'CODIGOS RENTISTICOS'!$A$2:E1862,2,FALSE)</f>
        <v>825000000</v>
      </c>
      <c r="O822" s="75">
        <f>VLOOKUP(P822,'CODIGOS RENTISTICOS'!$A$2:F4029,3,FALSE)</f>
        <v>150109</v>
      </c>
      <c r="P822" s="39">
        <v>121245</v>
      </c>
      <c r="Q822" s="40">
        <v>7000</v>
      </c>
    </row>
    <row r="823" spans="1:17" x14ac:dyDescent="0.2">
      <c r="A823" s="39">
        <v>50000249</v>
      </c>
      <c r="B823" s="39">
        <v>1325503</v>
      </c>
      <c r="C823" s="39" t="s">
        <v>285</v>
      </c>
      <c r="D823" s="39">
        <v>35336366</v>
      </c>
      <c r="E823" s="51">
        <v>37547</v>
      </c>
      <c r="F823" s="39">
        <v>2656651</v>
      </c>
      <c r="H823" s="39">
        <v>0</v>
      </c>
      <c r="I823" s="39">
        <v>0</v>
      </c>
      <c r="J823" s="40">
        <v>15444</v>
      </c>
      <c r="K823" s="40">
        <v>0</v>
      </c>
      <c r="L823" s="40">
        <v>0</v>
      </c>
      <c r="M823" s="40">
        <v>15444</v>
      </c>
      <c r="N823" s="75">
        <f>VLOOKUP(P823,'CODIGOS RENTISTICOS'!$A$2:E1863,2,FALSE)</f>
        <v>96400000</v>
      </c>
      <c r="O823" s="75">
        <f>VLOOKUP(P823,'CODIGOS RENTISTICOS'!$A$2:F4030,3,FALSE)</f>
        <v>370101</v>
      </c>
      <c r="P823" s="39">
        <v>121280</v>
      </c>
      <c r="Q823" s="40">
        <v>15444</v>
      </c>
    </row>
    <row r="824" spans="1:17" x14ac:dyDescent="0.2">
      <c r="A824" s="39">
        <v>50000249</v>
      </c>
      <c r="B824" s="39">
        <v>5163227</v>
      </c>
      <c r="C824" s="39" t="s">
        <v>285</v>
      </c>
      <c r="D824" s="39">
        <v>71189118</v>
      </c>
      <c r="E824" s="51">
        <v>37547</v>
      </c>
      <c r="F824" s="39">
        <v>3115426</v>
      </c>
      <c r="H824" s="39">
        <v>0</v>
      </c>
      <c r="I824" s="39">
        <v>0</v>
      </c>
      <c r="J824" s="40">
        <v>28000</v>
      </c>
      <c r="K824" s="40">
        <v>0</v>
      </c>
      <c r="L824" s="40">
        <v>0</v>
      </c>
      <c r="M824" s="40">
        <v>28000</v>
      </c>
      <c r="N824" s="75">
        <f>VLOOKUP(P824,'CODIGOS RENTISTICOS'!$A$2:E1864,2,FALSE)</f>
        <v>825000000</v>
      </c>
      <c r="O824" s="75">
        <f>VLOOKUP(P824,'CODIGOS RENTISTICOS'!$A$2:F4031,3,FALSE)</f>
        <v>150109</v>
      </c>
      <c r="P824" s="39">
        <v>121245</v>
      </c>
      <c r="Q824" s="40">
        <v>28000</v>
      </c>
    </row>
    <row r="825" spans="1:17" x14ac:dyDescent="0.2">
      <c r="A825" s="39">
        <v>50000249</v>
      </c>
      <c r="B825" s="39">
        <v>3504104</v>
      </c>
      <c r="C825" s="39" t="s">
        <v>127</v>
      </c>
      <c r="D825" s="39">
        <v>8001031961</v>
      </c>
      <c r="E825" s="51">
        <v>37547</v>
      </c>
      <c r="F825" s="39">
        <v>5840203</v>
      </c>
      <c r="H825" s="39">
        <v>1</v>
      </c>
      <c r="I825" s="39">
        <v>0</v>
      </c>
      <c r="J825" s="40">
        <v>0</v>
      </c>
      <c r="K825" s="40">
        <v>68618560</v>
      </c>
      <c r="L825" s="40">
        <v>0</v>
      </c>
      <c r="M825" s="40">
        <v>68618560</v>
      </c>
      <c r="N825" s="75">
        <f>VLOOKUP(P825,'CODIGOS RENTISTICOS'!$A$2:E1865,2,FALSE)</f>
        <v>10900000</v>
      </c>
      <c r="O825" s="75">
        <f>VLOOKUP(P825,'CODIGOS RENTISTICOS'!$A$2:F4032,3,FALSE)</f>
        <v>170101</v>
      </c>
      <c r="P825" s="39">
        <v>121255</v>
      </c>
      <c r="Q825" s="40">
        <v>68618560</v>
      </c>
    </row>
    <row r="826" spans="1:17" x14ac:dyDescent="0.2">
      <c r="A826" s="39">
        <v>50000249</v>
      </c>
      <c r="B826" s="39">
        <v>909816</v>
      </c>
      <c r="C826" s="39" t="s">
        <v>285</v>
      </c>
      <c r="D826" s="39">
        <v>8300553335</v>
      </c>
      <c r="E826" s="51">
        <v>37547</v>
      </c>
      <c r="F826" s="39">
        <v>5700044</v>
      </c>
      <c r="H826" s="39">
        <v>0</v>
      </c>
      <c r="I826" s="39">
        <v>0</v>
      </c>
      <c r="J826" s="40">
        <v>12000</v>
      </c>
      <c r="K826" s="40">
        <v>0</v>
      </c>
      <c r="L826" s="40">
        <v>0</v>
      </c>
      <c r="M826" s="40">
        <v>12000</v>
      </c>
      <c r="N826" s="75">
        <f>VLOOKUP(P826,'CODIGOS RENTISTICOS'!$A$2:E1866,2,FALSE)</f>
        <v>825000000</v>
      </c>
      <c r="O826" s="75">
        <f>VLOOKUP(P826,'CODIGOS RENTISTICOS'!$A$2:F4033,3,FALSE)</f>
        <v>150109</v>
      </c>
      <c r="P826" s="39">
        <v>121245</v>
      </c>
      <c r="Q826" s="40">
        <v>12000</v>
      </c>
    </row>
    <row r="827" spans="1:17" x14ac:dyDescent="0.2">
      <c r="A827" s="39">
        <v>50000249</v>
      </c>
      <c r="B827" s="39">
        <v>956277</v>
      </c>
      <c r="C827" s="39" t="s">
        <v>285</v>
      </c>
      <c r="D827" s="39">
        <v>8600747528</v>
      </c>
      <c r="E827" s="51">
        <v>37547</v>
      </c>
      <c r="F827" s="39">
        <v>3404442</v>
      </c>
      <c r="H827" s="39">
        <v>0</v>
      </c>
      <c r="I827" s="39">
        <v>0</v>
      </c>
      <c r="J827" s="40">
        <v>14000</v>
      </c>
      <c r="K827" s="40">
        <v>0</v>
      </c>
      <c r="L827" s="40">
        <v>0</v>
      </c>
      <c r="M827" s="40">
        <v>14000</v>
      </c>
      <c r="N827" s="75">
        <f>VLOOKUP(P827,'CODIGOS RENTISTICOS'!$A$2:E1867,2,FALSE)</f>
        <v>825000000</v>
      </c>
      <c r="O827" s="75">
        <f>VLOOKUP(P827,'CODIGOS RENTISTICOS'!$A$2:F4034,3,FALSE)</f>
        <v>150109</v>
      </c>
      <c r="P827" s="39">
        <v>121245</v>
      </c>
      <c r="Q827" s="40">
        <v>14000</v>
      </c>
    </row>
    <row r="828" spans="1:17" x14ac:dyDescent="0.2">
      <c r="A828" s="39">
        <v>50000249</v>
      </c>
      <c r="B828" s="39">
        <v>1023060</v>
      </c>
      <c r="C828" s="39" t="s">
        <v>285</v>
      </c>
      <c r="D828" s="39">
        <v>17221024</v>
      </c>
      <c r="E828" s="51">
        <v>37547</v>
      </c>
      <c r="F828" s="39">
        <v>5415204</v>
      </c>
      <c r="H828" s="39">
        <v>0</v>
      </c>
      <c r="I828" s="39">
        <v>0</v>
      </c>
      <c r="J828" s="40">
        <v>618000</v>
      </c>
      <c r="K828" s="40">
        <v>0</v>
      </c>
      <c r="L828" s="40">
        <v>0</v>
      </c>
      <c r="M828" s="40">
        <v>618000</v>
      </c>
      <c r="N828" s="75">
        <f>VLOOKUP(P828,'CODIGOS RENTISTICOS'!$A$2:E1868,2,FALSE)</f>
        <v>825000000</v>
      </c>
      <c r="O828" s="75">
        <f>VLOOKUP(P828,'CODIGOS RENTISTICOS'!$A$2:F4035,3,FALSE)</f>
        <v>150109</v>
      </c>
      <c r="P828" s="39">
        <v>121245</v>
      </c>
      <c r="Q828" s="40">
        <v>618000</v>
      </c>
    </row>
    <row r="829" spans="1:17" x14ac:dyDescent="0.2">
      <c r="A829" s="39">
        <v>50000249</v>
      </c>
      <c r="B829" s="39">
        <v>1256753</v>
      </c>
      <c r="C829" s="39" t="s">
        <v>285</v>
      </c>
      <c r="D829" s="39">
        <v>41589580</v>
      </c>
      <c r="E829" s="51">
        <v>37547</v>
      </c>
      <c r="F829" s="39">
        <v>2360958</v>
      </c>
      <c r="H829" s="39">
        <v>0</v>
      </c>
      <c r="I829" s="39">
        <v>0</v>
      </c>
      <c r="J829" s="40">
        <v>309000</v>
      </c>
      <c r="K829" s="40">
        <v>0</v>
      </c>
      <c r="L829" s="40">
        <v>0</v>
      </c>
      <c r="M829" s="40">
        <v>309000</v>
      </c>
      <c r="N829" s="75">
        <f>VLOOKUP(P829,'CODIGOS RENTISTICOS'!$A$2:E1869,2,FALSE)</f>
        <v>96200000</v>
      </c>
      <c r="O829" s="75">
        <f>VLOOKUP(P829,'CODIGOS RENTISTICOS'!$A$2:F4036,3,FALSE)</f>
        <v>350101</v>
      </c>
      <c r="P829" s="39">
        <v>121230</v>
      </c>
      <c r="Q829" s="40">
        <v>309000</v>
      </c>
    </row>
    <row r="830" spans="1:17" x14ac:dyDescent="0.2">
      <c r="A830" s="39">
        <v>50000249</v>
      </c>
      <c r="B830" s="39">
        <v>1187423</v>
      </c>
      <c r="C830" s="39" t="s">
        <v>285</v>
      </c>
      <c r="D830" s="39">
        <v>8606001067</v>
      </c>
      <c r="E830" s="51">
        <v>37547</v>
      </c>
      <c r="F830" s="39">
        <v>2839546</v>
      </c>
      <c r="H830" s="39">
        <v>0</v>
      </c>
      <c r="I830" s="39">
        <v>0</v>
      </c>
      <c r="J830" s="40">
        <v>28000</v>
      </c>
      <c r="K830" s="40">
        <v>0</v>
      </c>
      <c r="L830" s="40">
        <v>0</v>
      </c>
      <c r="M830" s="40">
        <v>28000</v>
      </c>
      <c r="N830" s="75">
        <f>VLOOKUP(P830,'CODIGOS RENTISTICOS'!$A$2:E1870,2,FALSE)</f>
        <v>825000000</v>
      </c>
      <c r="O830" s="75">
        <f>VLOOKUP(P830,'CODIGOS RENTISTICOS'!$A$2:F4037,3,FALSE)</f>
        <v>150109</v>
      </c>
      <c r="P830" s="39">
        <v>121245</v>
      </c>
      <c r="Q830" s="40">
        <v>28000</v>
      </c>
    </row>
    <row r="831" spans="1:17" x14ac:dyDescent="0.2">
      <c r="A831" s="39">
        <v>50000249</v>
      </c>
      <c r="B831" s="39">
        <v>923748</v>
      </c>
      <c r="C831" s="39" t="s">
        <v>285</v>
      </c>
      <c r="D831" s="39">
        <v>8600323478</v>
      </c>
      <c r="E831" s="51">
        <v>37547</v>
      </c>
      <c r="F831" s="39">
        <v>3497970</v>
      </c>
      <c r="H831" s="39">
        <v>0</v>
      </c>
      <c r="I831" s="39">
        <v>0</v>
      </c>
      <c r="J831" s="40">
        <v>70000</v>
      </c>
      <c r="K831" s="40">
        <v>0</v>
      </c>
      <c r="L831" s="40">
        <v>0</v>
      </c>
      <c r="M831" s="40">
        <v>70000</v>
      </c>
      <c r="N831" s="75">
        <f>VLOOKUP(P831,'CODIGOS RENTISTICOS'!$A$2:E1871,2,FALSE)</f>
        <v>825000000</v>
      </c>
      <c r="O831" s="75">
        <f>VLOOKUP(P831,'CODIGOS RENTISTICOS'!$A$2:F4038,3,FALSE)</f>
        <v>150109</v>
      </c>
      <c r="P831" s="39">
        <v>121245</v>
      </c>
      <c r="Q831" s="40">
        <v>70000</v>
      </c>
    </row>
    <row r="832" spans="1:17" x14ac:dyDescent="0.2">
      <c r="A832" s="39">
        <v>50000249</v>
      </c>
      <c r="B832" s="39">
        <v>1385804</v>
      </c>
      <c r="C832" s="39" t="s">
        <v>285</v>
      </c>
      <c r="D832" s="39">
        <v>6185756</v>
      </c>
      <c r="E832" s="51">
        <v>37547</v>
      </c>
      <c r="F832" s="39">
        <v>7163190</v>
      </c>
      <c r="H832" s="39">
        <v>0</v>
      </c>
      <c r="I832" s="39">
        <v>0</v>
      </c>
      <c r="J832" s="40">
        <v>2574</v>
      </c>
      <c r="K832" s="40">
        <v>0</v>
      </c>
      <c r="L832" s="40">
        <v>0</v>
      </c>
      <c r="M832" s="40">
        <v>2574</v>
      </c>
      <c r="N832" s="75">
        <f>VLOOKUP(P832,'CODIGOS RENTISTICOS'!$A$2:E1872,2,FALSE)</f>
        <v>96400000</v>
      </c>
      <c r="O832" s="75">
        <f>VLOOKUP(P832,'CODIGOS RENTISTICOS'!$A$2:F4039,3,FALSE)</f>
        <v>370101</v>
      </c>
      <c r="P832" s="39">
        <v>121280</v>
      </c>
      <c r="Q832" s="40">
        <v>2574</v>
      </c>
    </row>
    <row r="833" spans="1:17" x14ac:dyDescent="0.2">
      <c r="A833" s="39">
        <v>50000249</v>
      </c>
      <c r="B833" s="39">
        <v>675566</v>
      </c>
      <c r="C833" s="39" t="s">
        <v>285</v>
      </c>
      <c r="D833" s="39">
        <v>83234375</v>
      </c>
      <c r="E833" s="51">
        <v>37547</v>
      </c>
      <c r="F833" s="39">
        <v>7403273</v>
      </c>
      <c r="H833" s="39">
        <v>0</v>
      </c>
      <c r="I833" s="39">
        <v>0</v>
      </c>
      <c r="J833" s="40">
        <v>5000</v>
      </c>
      <c r="K833" s="40">
        <v>0</v>
      </c>
      <c r="L833" s="40">
        <v>0</v>
      </c>
      <c r="M833" s="40">
        <v>5000</v>
      </c>
      <c r="N833" s="75">
        <f>VLOOKUP(P833,'CODIGOS RENTISTICOS'!$A$2:E1873,2,FALSE)</f>
        <v>825000000</v>
      </c>
      <c r="O833" s="75">
        <f>VLOOKUP(P833,'CODIGOS RENTISTICOS'!$A$2:F4040,3,FALSE)</f>
        <v>150109</v>
      </c>
      <c r="P833" s="39">
        <v>121245</v>
      </c>
      <c r="Q833" s="40">
        <v>5000</v>
      </c>
    </row>
    <row r="834" spans="1:17" x14ac:dyDescent="0.2">
      <c r="A834" s="39">
        <v>50000249</v>
      </c>
      <c r="B834" s="39">
        <v>1241882</v>
      </c>
      <c r="C834" s="39" t="s">
        <v>285</v>
      </c>
      <c r="D834" s="39">
        <v>7314084</v>
      </c>
      <c r="E834" s="51">
        <v>37547</v>
      </c>
      <c r="F834" s="39">
        <v>7264013</v>
      </c>
      <c r="H834" s="39">
        <v>0</v>
      </c>
      <c r="I834" s="39">
        <v>0</v>
      </c>
      <c r="J834" s="40">
        <v>5000</v>
      </c>
      <c r="K834" s="40">
        <v>0</v>
      </c>
      <c r="L834" s="40">
        <v>0</v>
      </c>
      <c r="M834" s="40">
        <v>5000</v>
      </c>
      <c r="N834" s="75">
        <f>VLOOKUP(P834,'CODIGOS RENTISTICOS'!$A$2:E1874,2,FALSE)</f>
        <v>825000000</v>
      </c>
      <c r="O834" s="75">
        <f>VLOOKUP(P834,'CODIGOS RENTISTICOS'!$A$2:F4041,3,FALSE)</f>
        <v>150109</v>
      </c>
      <c r="P834" s="39">
        <v>121245</v>
      </c>
      <c r="Q834" s="40">
        <v>5000</v>
      </c>
    </row>
    <row r="835" spans="1:17" x14ac:dyDescent="0.2">
      <c r="A835" s="39">
        <v>50000249</v>
      </c>
      <c r="B835" s="39">
        <v>3159857</v>
      </c>
      <c r="C835" s="39" t="s">
        <v>285</v>
      </c>
      <c r="D835" s="39">
        <v>17410080</v>
      </c>
      <c r="E835" s="51">
        <v>37547</v>
      </c>
      <c r="F835" s="39">
        <v>6241234</v>
      </c>
      <c r="H835" s="39">
        <v>0</v>
      </c>
      <c r="I835" s="39">
        <v>0</v>
      </c>
      <c r="J835" s="40">
        <v>309000</v>
      </c>
      <c r="K835" s="40">
        <v>0</v>
      </c>
      <c r="L835" s="40">
        <v>0</v>
      </c>
      <c r="M835" s="40">
        <v>309000</v>
      </c>
      <c r="N835" s="75">
        <f>VLOOKUP(P835,'CODIGOS RENTISTICOS'!$A$2:E1875,2,FALSE)</f>
        <v>825000000</v>
      </c>
      <c r="O835" s="75">
        <f>VLOOKUP(P835,'CODIGOS RENTISTICOS'!$A$2:F4042,3,FALSE)</f>
        <v>150109</v>
      </c>
      <c r="P835" s="39">
        <v>121245</v>
      </c>
      <c r="Q835" s="40">
        <v>309000</v>
      </c>
    </row>
    <row r="836" spans="1:17" x14ac:dyDescent="0.2">
      <c r="A836" s="39">
        <v>50000249</v>
      </c>
      <c r="B836" s="39">
        <v>3159880</v>
      </c>
      <c r="C836" s="39" t="s">
        <v>285</v>
      </c>
      <c r="D836" s="39">
        <v>8605070330</v>
      </c>
      <c r="E836" s="51">
        <v>37547</v>
      </c>
      <c r="F836" s="39">
        <v>4111485</v>
      </c>
      <c r="H836" s="39">
        <v>1</v>
      </c>
      <c r="I836" s="39">
        <v>0</v>
      </c>
      <c r="J836" s="40">
        <v>0</v>
      </c>
      <c r="K836" s="40">
        <v>0</v>
      </c>
      <c r="L836" s="40">
        <v>967000</v>
      </c>
      <c r="M836" s="40">
        <v>967000</v>
      </c>
      <c r="N836" s="75">
        <f>VLOOKUP(P836,'CODIGOS RENTISTICOS'!$A$2:E1876,2,FALSE)</f>
        <v>825000000</v>
      </c>
      <c r="O836" s="75">
        <f>VLOOKUP(P836,'CODIGOS RENTISTICOS'!$A$2:F4043,3,FALSE)</f>
        <v>150109</v>
      </c>
      <c r="P836" s="39">
        <v>121245</v>
      </c>
      <c r="Q836" s="40">
        <v>967000</v>
      </c>
    </row>
    <row r="837" spans="1:17" x14ac:dyDescent="0.2">
      <c r="A837" s="39">
        <v>50000249</v>
      </c>
      <c r="B837" s="39">
        <v>3159946</v>
      </c>
      <c r="C837" s="39" t="s">
        <v>285</v>
      </c>
      <c r="D837" s="39">
        <v>8001067740</v>
      </c>
      <c r="E837" s="51">
        <v>37547</v>
      </c>
      <c r="F837" s="39">
        <v>2902013</v>
      </c>
      <c r="H837" s="39">
        <v>0</v>
      </c>
      <c r="I837" s="39">
        <v>0</v>
      </c>
      <c r="J837" s="40">
        <v>102000</v>
      </c>
      <c r="K837" s="40">
        <v>0</v>
      </c>
      <c r="L837" s="40">
        <v>0</v>
      </c>
      <c r="M837" s="40">
        <v>102000</v>
      </c>
      <c r="N837" s="75">
        <f>VLOOKUP(P837,'CODIGOS RENTISTICOS'!$A$2:E1877,2,FALSE)</f>
        <v>825000000</v>
      </c>
      <c r="O837" s="75">
        <f>VLOOKUP(P837,'CODIGOS RENTISTICOS'!$A$2:F4044,3,FALSE)</f>
        <v>150109</v>
      </c>
      <c r="P837" s="39">
        <v>121245</v>
      </c>
      <c r="Q837" s="40">
        <v>102000</v>
      </c>
    </row>
    <row r="838" spans="1:17" x14ac:dyDescent="0.2">
      <c r="A838" s="39">
        <v>50000249</v>
      </c>
      <c r="B838" s="39">
        <v>3160943</v>
      </c>
      <c r="C838" s="39" t="s">
        <v>285</v>
      </c>
      <c r="D838" s="39">
        <v>8001911822</v>
      </c>
      <c r="E838" s="51">
        <v>37547</v>
      </c>
      <c r="F838" s="39">
        <v>2119494</v>
      </c>
      <c r="H838" s="39">
        <v>0</v>
      </c>
      <c r="I838" s="39">
        <v>0</v>
      </c>
      <c r="J838" s="40">
        <v>2000</v>
      </c>
      <c r="K838" s="40">
        <v>0</v>
      </c>
      <c r="L838" s="40">
        <v>0</v>
      </c>
      <c r="M838" s="40">
        <v>2000</v>
      </c>
      <c r="N838" s="75">
        <f>VLOOKUP(P838,'CODIGOS RENTISTICOS'!$A$2:E1878,2,FALSE)</f>
        <v>825000000</v>
      </c>
      <c r="O838" s="75">
        <f>VLOOKUP(P838,'CODIGOS RENTISTICOS'!$A$2:F4045,3,FALSE)</f>
        <v>150109</v>
      </c>
      <c r="P838" s="39">
        <v>121245</v>
      </c>
      <c r="Q838" s="40">
        <v>2000</v>
      </c>
    </row>
    <row r="839" spans="1:17" x14ac:dyDescent="0.2">
      <c r="A839" s="39">
        <v>50000249</v>
      </c>
      <c r="B839" s="39">
        <v>3160985</v>
      </c>
      <c r="C839" s="39" t="s">
        <v>285</v>
      </c>
      <c r="D839" s="39">
        <v>52738073</v>
      </c>
      <c r="E839" s="51">
        <v>37547</v>
      </c>
      <c r="F839" s="39">
        <v>2405316</v>
      </c>
      <c r="H839" s="39">
        <v>0</v>
      </c>
      <c r="I839" s="39">
        <v>0</v>
      </c>
      <c r="J839" s="40">
        <v>5000</v>
      </c>
      <c r="K839" s="40">
        <v>0</v>
      </c>
      <c r="L839" s="40">
        <v>0</v>
      </c>
      <c r="M839" s="40">
        <v>5000</v>
      </c>
      <c r="N839" s="75">
        <f>VLOOKUP(P839,'CODIGOS RENTISTICOS'!$A$2:E1879,2,FALSE)</f>
        <v>825000000</v>
      </c>
      <c r="O839" s="75">
        <f>VLOOKUP(P839,'CODIGOS RENTISTICOS'!$A$2:F4046,3,FALSE)</f>
        <v>150109</v>
      </c>
      <c r="P839" s="39">
        <v>121245</v>
      </c>
      <c r="Q839" s="40">
        <v>5000</v>
      </c>
    </row>
    <row r="840" spans="1:17" x14ac:dyDescent="0.2">
      <c r="A840" s="39">
        <v>50000249</v>
      </c>
      <c r="B840" s="39">
        <v>3160992</v>
      </c>
      <c r="C840" s="39" t="s">
        <v>285</v>
      </c>
      <c r="D840" s="39">
        <v>8600580025</v>
      </c>
      <c r="E840" s="51">
        <v>37547</v>
      </c>
      <c r="F840" s="39">
        <v>2350646</v>
      </c>
      <c r="H840" s="39">
        <v>0</v>
      </c>
      <c r="I840" s="39">
        <v>0</v>
      </c>
      <c r="J840" s="40">
        <v>2000</v>
      </c>
      <c r="K840" s="40">
        <v>0</v>
      </c>
      <c r="L840" s="40">
        <v>0</v>
      </c>
      <c r="M840" s="40">
        <v>2000</v>
      </c>
      <c r="N840" s="75">
        <f>VLOOKUP(P840,'CODIGOS RENTISTICOS'!$A$2:E1880,2,FALSE)</f>
        <v>825000000</v>
      </c>
      <c r="O840" s="75">
        <f>VLOOKUP(P840,'CODIGOS RENTISTICOS'!$A$2:F4047,3,FALSE)</f>
        <v>150109</v>
      </c>
      <c r="P840" s="39">
        <v>121245</v>
      </c>
      <c r="Q840" s="40">
        <v>2000</v>
      </c>
    </row>
    <row r="841" spans="1:17" x14ac:dyDescent="0.2">
      <c r="A841" s="39">
        <v>50000249</v>
      </c>
      <c r="B841" s="39">
        <v>1231160</v>
      </c>
      <c r="C841" s="39" t="s">
        <v>285</v>
      </c>
      <c r="D841" s="39">
        <v>8001541169</v>
      </c>
      <c r="E841" s="51">
        <v>37547</v>
      </c>
      <c r="F841" s="39">
        <v>2311341</v>
      </c>
      <c r="H841" s="39">
        <v>0</v>
      </c>
      <c r="I841" s="39">
        <v>0</v>
      </c>
      <c r="J841" s="40">
        <v>46000</v>
      </c>
      <c r="K841" s="40">
        <v>0</v>
      </c>
      <c r="L841" s="40">
        <v>0</v>
      </c>
      <c r="M841" s="40">
        <v>46000</v>
      </c>
      <c r="N841" s="75">
        <f>VLOOKUP(P841,'CODIGOS RENTISTICOS'!$A$2:E1881,2,FALSE)</f>
        <v>825000000</v>
      </c>
      <c r="O841" s="75">
        <f>VLOOKUP(P841,'CODIGOS RENTISTICOS'!$A$2:F4048,3,FALSE)</f>
        <v>150109</v>
      </c>
      <c r="P841" s="39">
        <v>121245</v>
      </c>
      <c r="Q841" s="40">
        <v>46000</v>
      </c>
    </row>
    <row r="842" spans="1:17" x14ac:dyDescent="0.2">
      <c r="A842" s="39">
        <v>50000249</v>
      </c>
      <c r="B842" s="39">
        <v>892481</v>
      </c>
      <c r="C842" s="39" t="s">
        <v>33</v>
      </c>
      <c r="D842" s="39">
        <v>70904659</v>
      </c>
      <c r="E842" s="51">
        <v>37547</v>
      </c>
      <c r="F842" s="39">
        <v>5488880</v>
      </c>
      <c r="H842" s="39">
        <v>0</v>
      </c>
      <c r="I842" s="39">
        <v>0</v>
      </c>
      <c r="J842" s="40">
        <v>309000</v>
      </c>
      <c r="K842" s="40">
        <v>0</v>
      </c>
      <c r="L842" s="40">
        <v>0</v>
      </c>
      <c r="M842" s="40">
        <v>309000</v>
      </c>
      <c r="N842" s="75">
        <f>VLOOKUP(P842,'CODIGOS RENTISTICOS'!$A$2:E1882,2,FALSE)</f>
        <v>11800000</v>
      </c>
      <c r="O842" s="75">
        <f>VLOOKUP(P842,'CODIGOS RENTISTICOS'!$A$2:F4049,3,FALSE)</f>
        <v>240101</v>
      </c>
      <c r="P842" s="39">
        <v>121265</v>
      </c>
      <c r="Q842" s="40">
        <v>309000</v>
      </c>
    </row>
    <row r="843" spans="1:17" x14ac:dyDescent="0.2">
      <c r="A843" s="39">
        <v>50000249</v>
      </c>
      <c r="B843" s="39">
        <v>1101579</v>
      </c>
      <c r="C843" s="39" t="s">
        <v>33</v>
      </c>
      <c r="D843" s="39">
        <v>8110006563</v>
      </c>
      <c r="E843" s="51">
        <v>37547</v>
      </c>
      <c r="F843" s="39">
        <v>3523165</v>
      </c>
      <c r="H843" s="39">
        <v>0</v>
      </c>
      <c r="I843" s="39">
        <v>0</v>
      </c>
      <c r="J843" s="40">
        <v>32000</v>
      </c>
      <c r="K843" s="40">
        <v>0</v>
      </c>
      <c r="L843" s="40">
        <v>0</v>
      </c>
      <c r="M843" s="40">
        <v>32000</v>
      </c>
      <c r="N843" s="75">
        <f>VLOOKUP(P843,'CODIGOS RENTISTICOS'!$A$2:E1883,2,FALSE)</f>
        <v>825000000</v>
      </c>
      <c r="O843" s="75">
        <f>VLOOKUP(P843,'CODIGOS RENTISTICOS'!$A$2:F4050,3,FALSE)</f>
        <v>150109</v>
      </c>
      <c r="P843" s="39">
        <v>121245</v>
      </c>
      <c r="Q843" s="40">
        <v>32000</v>
      </c>
    </row>
    <row r="844" spans="1:17" x14ac:dyDescent="0.2">
      <c r="A844" s="39">
        <v>50000249</v>
      </c>
      <c r="B844" s="39">
        <v>1184333</v>
      </c>
      <c r="C844" s="39" t="s">
        <v>33</v>
      </c>
      <c r="D844" s="39">
        <v>8600353693</v>
      </c>
      <c r="E844" s="51">
        <v>37547</v>
      </c>
      <c r="F844" s="39">
        <v>3613303</v>
      </c>
      <c r="H844" s="39">
        <v>0</v>
      </c>
      <c r="I844" s="39">
        <v>0</v>
      </c>
      <c r="J844" s="40">
        <v>197000</v>
      </c>
      <c r="K844" s="40">
        <v>0</v>
      </c>
      <c r="L844" s="40">
        <v>0</v>
      </c>
      <c r="M844" s="40">
        <v>197000</v>
      </c>
      <c r="N844" s="75">
        <f>VLOOKUP(P844,'CODIGOS RENTISTICOS'!$A$2:E1884,2,FALSE)</f>
        <v>96200000</v>
      </c>
      <c r="O844" s="75">
        <f>VLOOKUP(P844,'CODIGOS RENTISTICOS'!$A$2:F4051,3,FALSE)</f>
        <v>350101</v>
      </c>
      <c r="P844" s="39">
        <v>121240</v>
      </c>
      <c r="Q844" s="40">
        <v>197000</v>
      </c>
    </row>
    <row r="845" spans="1:17" x14ac:dyDescent="0.2">
      <c r="A845" s="39">
        <v>50000249</v>
      </c>
      <c r="B845" s="39">
        <v>1306772</v>
      </c>
      <c r="C845" s="39" t="s">
        <v>33</v>
      </c>
      <c r="D845" s="39">
        <v>8909304747</v>
      </c>
      <c r="E845" s="51">
        <v>37547</v>
      </c>
      <c r="F845" s="39">
        <v>2114511</v>
      </c>
      <c r="H845" s="39">
        <v>0</v>
      </c>
      <c r="I845" s="39">
        <v>0</v>
      </c>
      <c r="J845" s="40">
        <v>208000</v>
      </c>
      <c r="K845" s="40">
        <v>0</v>
      </c>
      <c r="L845" s="40">
        <v>0</v>
      </c>
      <c r="M845" s="40">
        <v>208000</v>
      </c>
      <c r="N845" s="75">
        <f>VLOOKUP(P845,'CODIGOS RENTISTICOS'!$A$2:E1885,2,FALSE)</f>
        <v>825000000</v>
      </c>
      <c r="O845" s="75">
        <f>VLOOKUP(P845,'CODIGOS RENTISTICOS'!$A$2:F4052,3,FALSE)</f>
        <v>150109</v>
      </c>
      <c r="P845" s="39">
        <v>121245</v>
      </c>
      <c r="Q845" s="40">
        <v>208000</v>
      </c>
    </row>
    <row r="846" spans="1:17" x14ac:dyDescent="0.2">
      <c r="A846" s="39">
        <v>50000249</v>
      </c>
      <c r="B846" s="39">
        <v>688205</v>
      </c>
      <c r="C846" s="39" t="s">
        <v>34</v>
      </c>
      <c r="D846" s="39">
        <v>880583</v>
      </c>
      <c r="E846" s="51">
        <v>37547</v>
      </c>
      <c r="F846" s="39">
        <v>6647684</v>
      </c>
      <c r="H846" s="39">
        <v>0</v>
      </c>
      <c r="I846" s="39">
        <v>0</v>
      </c>
      <c r="J846" s="40">
        <v>154500</v>
      </c>
      <c r="K846" s="40">
        <v>0</v>
      </c>
      <c r="L846" s="40">
        <v>0</v>
      </c>
      <c r="M846" s="40">
        <v>154500</v>
      </c>
      <c r="N846" s="75">
        <f>VLOOKUP(P846,'CODIGOS RENTISTICOS'!$A$2:E1886,2,FALSE)</f>
        <v>96200000</v>
      </c>
      <c r="O846" s="75">
        <f>VLOOKUP(P846,'CODIGOS RENTISTICOS'!$A$2:F4053,3,FALSE)</f>
        <v>350101</v>
      </c>
      <c r="P846" s="39">
        <v>121203</v>
      </c>
      <c r="Q846" s="40">
        <v>154500</v>
      </c>
    </row>
    <row r="847" spans="1:17" x14ac:dyDescent="0.2">
      <c r="A847" s="39">
        <v>50000249</v>
      </c>
      <c r="B847" s="39">
        <v>690487</v>
      </c>
      <c r="C847" s="39" t="s">
        <v>34</v>
      </c>
      <c r="D847" s="39">
        <v>8001973541</v>
      </c>
      <c r="E847" s="51">
        <v>37547</v>
      </c>
      <c r="F847" s="39">
        <v>6562416</v>
      </c>
      <c r="H847" s="39">
        <v>0</v>
      </c>
      <c r="I847" s="39">
        <v>0</v>
      </c>
      <c r="J847" s="40">
        <v>309000</v>
      </c>
      <c r="K847" s="40">
        <v>0</v>
      </c>
      <c r="L847" s="40">
        <v>0</v>
      </c>
      <c r="M847" s="40">
        <v>309000</v>
      </c>
      <c r="N847" s="75">
        <f>VLOOKUP(P847,'CODIGOS RENTISTICOS'!$A$2:E1887,2,FALSE)</f>
        <v>96200000</v>
      </c>
      <c r="O847" s="75">
        <f>VLOOKUP(P847,'CODIGOS RENTISTICOS'!$A$2:F4054,3,FALSE)</f>
        <v>350101</v>
      </c>
      <c r="P847" s="39">
        <v>121230</v>
      </c>
      <c r="Q847" s="40">
        <v>309000</v>
      </c>
    </row>
    <row r="848" spans="1:17" x14ac:dyDescent="0.2">
      <c r="A848" s="39">
        <v>50000249</v>
      </c>
      <c r="B848" s="39">
        <v>987037</v>
      </c>
      <c r="C848" s="39" t="s">
        <v>288</v>
      </c>
      <c r="D848" s="39">
        <v>8200003941</v>
      </c>
      <c r="E848" s="51">
        <v>37547</v>
      </c>
      <c r="F848" s="39">
        <v>7422185</v>
      </c>
      <c r="H848" s="39">
        <v>1</v>
      </c>
      <c r="I848" s="39">
        <v>0</v>
      </c>
      <c r="J848" s="40">
        <v>0</v>
      </c>
      <c r="K848" s="40">
        <v>11297368</v>
      </c>
      <c r="L848" s="40">
        <v>0</v>
      </c>
      <c r="M848" s="40">
        <v>11297368</v>
      </c>
      <c r="N848" s="75">
        <f>VLOOKUP(P848,'CODIGOS RENTISTICOS'!$A$2:E1888,2,FALSE)</f>
        <v>96200000</v>
      </c>
      <c r="O848" s="75">
        <f>VLOOKUP(P848,'CODIGOS RENTISTICOS'!$A$2:F4055,3,FALSE)</f>
        <v>350101</v>
      </c>
      <c r="P848" s="39">
        <v>121203</v>
      </c>
      <c r="Q848" s="40">
        <v>11297368</v>
      </c>
    </row>
    <row r="849" spans="1:17" x14ac:dyDescent="0.2">
      <c r="A849" s="39">
        <v>50000249</v>
      </c>
      <c r="B849" s="39">
        <v>1101174</v>
      </c>
      <c r="C849" s="39" t="s">
        <v>290</v>
      </c>
      <c r="D849" s="39">
        <v>8001697994</v>
      </c>
      <c r="E849" s="51">
        <v>37547</v>
      </c>
      <c r="F849" s="39">
        <v>8810423</v>
      </c>
      <c r="H849" s="39">
        <v>0</v>
      </c>
      <c r="I849" s="39">
        <v>0</v>
      </c>
      <c r="J849" s="40">
        <v>77000</v>
      </c>
      <c r="K849" s="40">
        <v>0</v>
      </c>
      <c r="L849" s="40">
        <v>0</v>
      </c>
      <c r="M849" s="40">
        <v>77000</v>
      </c>
      <c r="N849" s="75">
        <f>VLOOKUP(P849,'CODIGOS RENTISTICOS'!$A$2:E1889,2,FALSE)</f>
        <v>825000000</v>
      </c>
      <c r="O849" s="75">
        <f>VLOOKUP(P849,'CODIGOS RENTISTICOS'!$A$2:F4056,3,FALSE)</f>
        <v>150109</v>
      </c>
      <c r="P849" s="39">
        <v>121245</v>
      </c>
      <c r="Q849" s="40">
        <v>77000</v>
      </c>
    </row>
    <row r="850" spans="1:17" x14ac:dyDescent="0.2">
      <c r="A850" s="39">
        <v>50000249</v>
      </c>
      <c r="B850" s="39">
        <v>1063076</v>
      </c>
      <c r="C850" s="39" t="s">
        <v>419</v>
      </c>
      <c r="D850" s="39">
        <v>41599877</v>
      </c>
      <c r="E850" s="51">
        <v>37547</v>
      </c>
      <c r="F850" s="39">
        <v>2452346</v>
      </c>
      <c r="H850" s="39">
        <v>0</v>
      </c>
      <c r="I850" s="39">
        <v>0</v>
      </c>
      <c r="J850" s="40">
        <v>309000</v>
      </c>
      <c r="K850" s="40">
        <v>0</v>
      </c>
      <c r="L850" s="40">
        <v>0</v>
      </c>
      <c r="M850" s="40">
        <v>309000</v>
      </c>
      <c r="N850" s="75">
        <f>VLOOKUP(P850,'CODIGOS RENTISTICOS'!$A$2:E1890,2,FALSE)</f>
        <v>96200000</v>
      </c>
      <c r="O850" s="75">
        <f>VLOOKUP(P850,'CODIGOS RENTISTICOS'!$A$2:F4057,3,FALSE)</f>
        <v>350101</v>
      </c>
      <c r="P850" s="39">
        <v>121230</v>
      </c>
      <c r="Q850" s="40">
        <v>309000</v>
      </c>
    </row>
    <row r="851" spans="1:17" x14ac:dyDescent="0.2">
      <c r="A851" s="39">
        <v>50000249</v>
      </c>
      <c r="B851" s="39">
        <v>1141054</v>
      </c>
      <c r="C851" s="39" t="s">
        <v>14</v>
      </c>
      <c r="D851" s="39">
        <v>12796448</v>
      </c>
      <c r="E851" s="51">
        <v>37547</v>
      </c>
      <c r="F851" s="39">
        <v>121212</v>
      </c>
      <c r="H851" s="39">
        <v>0</v>
      </c>
      <c r="I851" s="39">
        <v>0</v>
      </c>
      <c r="J851" s="40">
        <v>200000</v>
      </c>
      <c r="K851" s="40">
        <v>0</v>
      </c>
      <c r="L851" s="40">
        <v>0</v>
      </c>
      <c r="M851" s="40">
        <v>200000</v>
      </c>
      <c r="N851" s="75">
        <f>VLOOKUP(P851,'CODIGOS RENTISTICOS'!$A$2:E1891,2,FALSE)</f>
        <v>11100000</v>
      </c>
      <c r="O851" s="75">
        <f>VLOOKUP(P851,'CODIGOS RENTISTICOS'!$A$2:F4058,3,FALSE)</f>
        <v>150101</v>
      </c>
      <c r="P851" s="39">
        <v>121275</v>
      </c>
      <c r="Q851" s="40">
        <v>200000</v>
      </c>
    </row>
    <row r="852" spans="1:17" x14ac:dyDescent="0.2">
      <c r="A852" s="39">
        <v>50000249</v>
      </c>
      <c r="B852" s="39">
        <v>1141179</v>
      </c>
      <c r="C852" s="39" t="s">
        <v>14</v>
      </c>
      <c r="D852" s="39">
        <v>70752404</v>
      </c>
      <c r="E852" s="51">
        <v>37547</v>
      </c>
      <c r="F852" s="39">
        <v>0</v>
      </c>
      <c r="H852" s="39">
        <v>0</v>
      </c>
      <c r="I852" s="39">
        <v>0</v>
      </c>
      <c r="J852" s="40">
        <v>400000</v>
      </c>
      <c r="K852" s="40">
        <v>0</v>
      </c>
      <c r="L852" s="40">
        <v>0</v>
      </c>
      <c r="M852" s="40">
        <v>400000</v>
      </c>
      <c r="N852" s="75">
        <f>VLOOKUP(P852,'CODIGOS RENTISTICOS'!$A$2:E1892,2,FALSE)</f>
        <v>96200000</v>
      </c>
      <c r="O852" s="75">
        <f>VLOOKUP(P852,'CODIGOS RENTISTICOS'!$A$2:F4059,3,FALSE)</f>
        <v>350101</v>
      </c>
      <c r="P852" s="39">
        <v>121203</v>
      </c>
      <c r="Q852" s="40">
        <v>400000</v>
      </c>
    </row>
    <row r="853" spans="1:17" x14ac:dyDescent="0.2">
      <c r="A853" s="39">
        <v>50000249</v>
      </c>
      <c r="B853" s="39">
        <v>933417</v>
      </c>
      <c r="C853" s="39" t="s">
        <v>125</v>
      </c>
      <c r="D853" s="39">
        <v>42000732</v>
      </c>
      <c r="E853" s="51">
        <v>37547</v>
      </c>
      <c r="F853" s="39">
        <v>3347158</v>
      </c>
      <c r="H853" s="39">
        <v>0</v>
      </c>
      <c r="I853" s="39">
        <v>0</v>
      </c>
      <c r="J853" s="40">
        <v>309000</v>
      </c>
      <c r="K853" s="40">
        <v>0</v>
      </c>
      <c r="L853" s="40">
        <v>0</v>
      </c>
      <c r="M853" s="40">
        <v>309000</v>
      </c>
      <c r="N853" s="75">
        <f>VLOOKUP(P853,'CODIGOS RENTISTICOS'!$A$2:E1893,2,FALSE)</f>
        <v>96200000</v>
      </c>
      <c r="O853" s="75">
        <f>VLOOKUP(P853,'CODIGOS RENTISTICOS'!$A$2:F4060,3,FALSE)</f>
        <v>350101</v>
      </c>
      <c r="P853" s="39">
        <v>121230</v>
      </c>
      <c r="Q853" s="40">
        <v>309000</v>
      </c>
    </row>
    <row r="854" spans="1:17" x14ac:dyDescent="0.2">
      <c r="A854" s="39">
        <v>50000249</v>
      </c>
      <c r="B854" s="39">
        <v>1105186</v>
      </c>
      <c r="C854" s="39" t="s">
        <v>125</v>
      </c>
      <c r="D854" s="39">
        <v>8000117250</v>
      </c>
      <c r="E854" s="51">
        <v>37547</v>
      </c>
      <c r="F854" s="39">
        <v>3355900</v>
      </c>
      <c r="H854" s="39">
        <v>0</v>
      </c>
      <c r="I854" s="39">
        <v>0</v>
      </c>
      <c r="J854" s="40">
        <v>84000</v>
      </c>
      <c r="K854" s="40">
        <v>0</v>
      </c>
      <c r="L854" s="40">
        <v>0</v>
      </c>
      <c r="M854" s="40">
        <v>84000</v>
      </c>
      <c r="N854" s="75">
        <f>VLOOKUP(P854,'CODIGOS RENTISTICOS'!$A$2:E1894,2,FALSE)</f>
        <v>825000000</v>
      </c>
      <c r="O854" s="75">
        <f>VLOOKUP(P854,'CODIGOS RENTISTICOS'!$A$2:F4061,3,FALSE)</f>
        <v>150109</v>
      </c>
      <c r="P854" s="39">
        <v>121245</v>
      </c>
      <c r="Q854" s="40">
        <v>84000</v>
      </c>
    </row>
    <row r="855" spans="1:17" x14ac:dyDescent="0.2">
      <c r="A855" s="39">
        <v>50000249</v>
      </c>
      <c r="B855" s="39">
        <v>1390581</v>
      </c>
      <c r="C855" s="39" t="s">
        <v>126</v>
      </c>
      <c r="D855" s="39">
        <v>91218982</v>
      </c>
      <c r="E855" s="51">
        <v>37547</v>
      </c>
      <c r="F855" s="39">
        <v>6761100</v>
      </c>
      <c r="H855" s="39">
        <v>0</v>
      </c>
      <c r="I855" s="39">
        <v>0</v>
      </c>
      <c r="J855" s="40">
        <v>1493004</v>
      </c>
      <c r="K855" s="40">
        <v>0</v>
      </c>
      <c r="L855" s="40">
        <v>0</v>
      </c>
      <c r="M855" s="40">
        <v>1493004</v>
      </c>
      <c r="N855" s="75">
        <f>VLOOKUP(P855,'CODIGOS RENTISTICOS'!$A$2:E1895,2,FALSE)</f>
        <v>11800000</v>
      </c>
      <c r="O855" s="75">
        <f>VLOOKUP(P855,'CODIGOS RENTISTICOS'!$A$2:F4062,3,FALSE)</f>
        <v>240101</v>
      </c>
      <c r="P855" s="39">
        <v>121265</v>
      </c>
      <c r="Q855" s="40">
        <v>1493004</v>
      </c>
    </row>
    <row r="856" spans="1:17" x14ac:dyDescent="0.2">
      <c r="A856" s="39">
        <v>50000249</v>
      </c>
      <c r="B856" s="39">
        <v>1390588</v>
      </c>
      <c r="C856" s="39" t="s">
        <v>126</v>
      </c>
      <c r="D856" s="39">
        <v>91218982</v>
      </c>
      <c r="E856" s="51">
        <v>37547</v>
      </c>
      <c r="F856" s="39">
        <v>6716434</v>
      </c>
      <c r="H856" s="39">
        <v>0</v>
      </c>
      <c r="I856" s="39">
        <v>0</v>
      </c>
      <c r="J856" s="40">
        <v>443474</v>
      </c>
      <c r="K856" s="40">
        <v>0</v>
      </c>
      <c r="L856" s="40">
        <v>0</v>
      </c>
      <c r="M856" s="40">
        <v>443474</v>
      </c>
      <c r="N856" s="75">
        <f>VLOOKUP(P856,'CODIGOS RENTISTICOS'!$A$2:E1896,2,FALSE)</f>
        <v>11800000</v>
      </c>
      <c r="O856" s="75">
        <f>VLOOKUP(P856,'CODIGOS RENTISTICOS'!$A$2:F4063,3,FALSE)</f>
        <v>240101</v>
      </c>
      <c r="P856" s="39">
        <v>121265</v>
      </c>
      <c r="Q856" s="40">
        <v>443474</v>
      </c>
    </row>
    <row r="857" spans="1:17" x14ac:dyDescent="0.2">
      <c r="A857" s="39">
        <v>50000249</v>
      </c>
      <c r="B857" s="39">
        <v>1390589</v>
      </c>
      <c r="C857" s="39" t="s">
        <v>126</v>
      </c>
      <c r="D857" s="39">
        <v>91218982</v>
      </c>
      <c r="E857" s="51">
        <v>37547</v>
      </c>
      <c r="F857" s="39">
        <v>6716434</v>
      </c>
      <c r="H857" s="39">
        <v>0</v>
      </c>
      <c r="I857" s="39">
        <v>0</v>
      </c>
      <c r="J857" s="40">
        <v>460634</v>
      </c>
      <c r="K857" s="40">
        <v>0</v>
      </c>
      <c r="L857" s="40">
        <v>0</v>
      </c>
      <c r="M857" s="40">
        <v>460634</v>
      </c>
      <c r="N857" s="75">
        <f>VLOOKUP(P857,'CODIGOS RENTISTICOS'!$A$2:E1897,2,FALSE)</f>
        <v>11800000</v>
      </c>
      <c r="O857" s="75">
        <f>VLOOKUP(P857,'CODIGOS RENTISTICOS'!$A$2:F4064,3,FALSE)</f>
        <v>240101</v>
      </c>
      <c r="P857" s="39">
        <v>121265</v>
      </c>
      <c r="Q857" s="40">
        <v>460634</v>
      </c>
    </row>
    <row r="858" spans="1:17" x14ac:dyDescent="0.2">
      <c r="A858" s="39">
        <v>50000249</v>
      </c>
      <c r="B858" s="39">
        <v>878355</v>
      </c>
      <c r="C858" s="39" t="s">
        <v>115</v>
      </c>
      <c r="D858" s="39">
        <v>373523</v>
      </c>
      <c r="E858" s="51">
        <v>37547</v>
      </c>
      <c r="F858" s="39">
        <v>2660433</v>
      </c>
      <c r="H858" s="39">
        <v>0</v>
      </c>
      <c r="I858" s="39">
        <v>0</v>
      </c>
      <c r="J858" s="40">
        <v>2574</v>
      </c>
      <c r="K858" s="40">
        <v>0</v>
      </c>
      <c r="L858" s="40">
        <v>0</v>
      </c>
      <c r="M858" s="40">
        <v>2574</v>
      </c>
      <c r="N858" s="75" t="e">
        <f>VLOOKUP(P858,'CODIGOS RENTISTICOS'!$A$2:E1898,2,FALSE)</f>
        <v>#N/A</v>
      </c>
      <c r="O858" s="75" t="e">
        <f>VLOOKUP(P858,'CODIGOS RENTISTICOS'!$A$2:F4065,3,FALSE)</f>
        <v>#N/A</v>
      </c>
      <c r="P858" s="39">
        <v>121298</v>
      </c>
      <c r="Q858" s="40">
        <v>2574</v>
      </c>
    </row>
    <row r="859" spans="1:17" x14ac:dyDescent="0.2">
      <c r="A859" s="39">
        <v>50000249</v>
      </c>
      <c r="B859" s="39">
        <v>878410</v>
      </c>
      <c r="C859" s="39" t="s">
        <v>115</v>
      </c>
      <c r="D859" s="39">
        <v>373523</v>
      </c>
      <c r="E859" s="51">
        <v>37547</v>
      </c>
      <c r="F859" s="39">
        <v>2660433</v>
      </c>
      <c r="H859" s="39">
        <v>0</v>
      </c>
      <c r="I859" s="39">
        <v>0</v>
      </c>
      <c r="J859" s="40">
        <v>2574</v>
      </c>
      <c r="K859" s="40">
        <v>0</v>
      </c>
      <c r="L859" s="40">
        <v>0</v>
      </c>
      <c r="M859" s="40">
        <v>2574</v>
      </c>
      <c r="N859" s="75" t="e">
        <f>VLOOKUP(P859,'CODIGOS RENTISTICOS'!$A$2:E1899,2,FALSE)</f>
        <v>#N/A</v>
      </c>
      <c r="O859" s="75" t="e">
        <f>VLOOKUP(P859,'CODIGOS RENTISTICOS'!$A$2:F4066,3,FALSE)</f>
        <v>#N/A</v>
      </c>
      <c r="P859" s="39">
        <v>121298</v>
      </c>
      <c r="Q859" s="40">
        <v>2574</v>
      </c>
    </row>
    <row r="860" spans="1:17" x14ac:dyDescent="0.2">
      <c r="A860" s="39">
        <v>50000249</v>
      </c>
      <c r="B860" s="39">
        <v>918802</v>
      </c>
      <c r="C860" s="39" t="s">
        <v>42</v>
      </c>
      <c r="D860" s="39">
        <v>14966595</v>
      </c>
      <c r="E860" s="51">
        <v>37547</v>
      </c>
      <c r="F860" s="39">
        <v>4431778</v>
      </c>
      <c r="H860" s="39">
        <v>0</v>
      </c>
      <c r="I860" s="39">
        <v>0</v>
      </c>
      <c r="J860" s="40">
        <v>7000</v>
      </c>
      <c r="K860" s="40">
        <v>0</v>
      </c>
      <c r="L860" s="40">
        <v>0</v>
      </c>
      <c r="M860" s="40">
        <v>7000</v>
      </c>
      <c r="N860" s="75">
        <f>VLOOKUP(P860,'CODIGOS RENTISTICOS'!$A$2:E1900,2,FALSE)</f>
        <v>825000000</v>
      </c>
      <c r="O860" s="75">
        <f>VLOOKUP(P860,'CODIGOS RENTISTICOS'!$A$2:F4067,3,FALSE)</f>
        <v>150109</v>
      </c>
      <c r="P860" s="39">
        <v>121245</v>
      </c>
      <c r="Q860" s="40">
        <v>7000</v>
      </c>
    </row>
    <row r="861" spans="1:17" x14ac:dyDescent="0.2">
      <c r="A861" s="39">
        <v>50000249</v>
      </c>
      <c r="B861" s="39">
        <v>1120422</v>
      </c>
      <c r="C861" s="39" t="s">
        <v>42</v>
      </c>
      <c r="D861" s="39">
        <v>87246608</v>
      </c>
      <c r="E861" s="51">
        <v>37547</v>
      </c>
      <c r="F861" s="39">
        <v>6807295</v>
      </c>
      <c r="H861" s="39">
        <v>0</v>
      </c>
      <c r="I861" s="39">
        <v>0</v>
      </c>
      <c r="J861" s="40">
        <v>5000</v>
      </c>
      <c r="K861" s="40">
        <v>0</v>
      </c>
      <c r="L861" s="40">
        <v>0</v>
      </c>
      <c r="M861" s="40">
        <v>5000</v>
      </c>
      <c r="N861" s="75">
        <f>VLOOKUP(P861,'CODIGOS RENTISTICOS'!$A$2:E1901,2,FALSE)</f>
        <v>825000000</v>
      </c>
      <c r="O861" s="75">
        <f>VLOOKUP(P861,'CODIGOS RENTISTICOS'!$A$2:F4068,3,FALSE)</f>
        <v>150109</v>
      </c>
      <c r="P861" s="39">
        <v>121245</v>
      </c>
      <c r="Q861" s="40">
        <v>5000</v>
      </c>
    </row>
    <row r="862" spans="1:17" x14ac:dyDescent="0.2">
      <c r="A862" s="39">
        <v>50000249</v>
      </c>
      <c r="B862" s="39">
        <v>1072961</v>
      </c>
      <c r="C862" s="39" t="s">
        <v>42</v>
      </c>
      <c r="D862" s="39">
        <v>16889363</v>
      </c>
      <c r="E862" s="51">
        <v>37547</v>
      </c>
      <c r="F862" s="39">
        <v>4006211</v>
      </c>
      <c r="H862" s="39">
        <v>0</v>
      </c>
      <c r="I862" s="39">
        <v>0</v>
      </c>
      <c r="J862" s="40">
        <v>7000</v>
      </c>
      <c r="K862" s="40">
        <v>0</v>
      </c>
      <c r="L862" s="40">
        <v>0</v>
      </c>
      <c r="M862" s="40">
        <v>7000</v>
      </c>
      <c r="N862" s="75">
        <f>VLOOKUP(P862,'CODIGOS RENTISTICOS'!$A$2:E1902,2,FALSE)</f>
        <v>825000000</v>
      </c>
      <c r="O862" s="75">
        <f>VLOOKUP(P862,'CODIGOS RENTISTICOS'!$A$2:F4069,3,FALSE)</f>
        <v>150109</v>
      </c>
      <c r="P862" s="39">
        <v>121245</v>
      </c>
      <c r="Q862" s="40">
        <v>7000</v>
      </c>
    </row>
    <row r="863" spans="1:17" x14ac:dyDescent="0.2">
      <c r="A863" s="39">
        <v>50000249</v>
      </c>
      <c r="B863" s="39">
        <v>919351</v>
      </c>
      <c r="C863" s="39" t="s">
        <v>42</v>
      </c>
      <c r="D863" s="39">
        <v>16770724</v>
      </c>
      <c r="E863" s="51">
        <v>37547</v>
      </c>
      <c r="F863" s="39">
        <v>6624652</v>
      </c>
      <c r="H863" s="39">
        <v>0</v>
      </c>
      <c r="I863" s="39">
        <v>0</v>
      </c>
      <c r="J863" s="40">
        <v>2600</v>
      </c>
      <c r="K863" s="40">
        <v>0</v>
      </c>
      <c r="L863" s="40">
        <v>0</v>
      </c>
      <c r="M863" s="40">
        <v>2600</v>
      </c>
      <c r="N863" s="75">
        <f>VLOOKUP(P863,'CODIGOS RENTISTICOS'!$A$2:E1903,2,FALSE)</f>
        <v>96400000</v>
      </c>
      <c r="O863" s="75">
        <f>VLOOKUP(P863,'CODIGOS RENTISTICOS'!$A$2:F4070,3,FALSE)</f>
        <v>370101</v>
      </c>
      <c r="P863" s="39">
        <v>121280</v>
      </c>
      <c r="Q863" s="40">
        <v>2600</v>
      </c>
    </row>
    <row r="864" spans="1:17" x14ac:dyDescent="0.2">
      <c r="A864" s="39">
        <v>50000249</v>
      </c>
      <c r="B864" s="39">
        <v>561795</v>
      </c>
      <c r="C864" s="39" t="s">
        <v>295</v>
      </c>
      <c r="D864" s="39">
        <v>14470016</v>
      </c>
      <c r="E864" s="51">
        <v>37547</v>
      </c>
      <c r="F864" s="39">
        <v>2424589</v>
      </c>
      <c r="H864" s="39">
        <v>0</v>
      </c>
      <c r="I864" s="39">
        <v>0</v>
      </c>
      <c r="J864" s="40">
        <v>927000</v>
      </c>
      <c r="K864" s="40">
        <v>0</v>
      </c>
      <c r="L864" s="40">
        <v>0</v>
      </c>
      <c r="M864" s="40">
        <v>927000</v>
      </c>
      <c r="N864" s="75">
        <f>VLOOKUP(P864,'CODIGOS RENTISTICOS'!$A$2:E1904,2,FALSE)</f>
        <v>11100000</v>
      </c>
      <c r="O864" s="75">
        <f>VLOOKUP(P864,'CODIGOS RENTISTICOS'!$A$2:F4071,3,FALSE)</f>
        <v>150101</v>
      </c>
      <c r="P864" s="39">
        <v>121275</v>
      </c>
      <c r="Q864" s="40">
        <v>927000</v>
      </c>
    </row>
    <row r="865" spans="1:17" x14ac:dyDescent="0.2">
      <c r="A865" s="39">
        <v>50000249</v>
      </c>
      <c r="B865" s="39">
        <v>1224157</v>
      </c>
      <c r="C865" s="39" t="s">
        <v>295</v>
      </c>
      <c r="D865" s="39">
        <v>29220470</v>
      </c>
      <c r="E865" s="51">
        <v>37547</v>
      </c>
      <c r="F865" s="39">
        <v>2418490</v>
      </c>
      <c r="H865" s="39">
        <v>0</v>
      </c>
      <c r="I865" s="39">
        <v>0</v>
      </c>
      <c r="J865" s="40">
        <v>500000</v>
      </c>
      <c r="K865" s="40">
        <v>0</v>
      </c>
      <c r="L865" s="40">
        <v>0</v>
      </c>
      <c r="M865" s="40">
        <v>500000</v>
      </c>
      <c r="N865" s="75">
        <f>VLOOKUP(P865,'CODIGOS RENTISTICOS'!$A$2:E1905,2,FALSE)</f>
        <v>11100000</v>
      </c>
      <c r="O865" s="75">
        <f>VLOOKUP(P865,'CODIGOS RENTISTICOS'!$A$2:F4072,3,FALSE)</f>
        <v>150101</v>
      </c>
      <c r="P865" s="39">
        <v>121275</v>
      </c>
      <c r="Q865" s="40">
        <v>500000</v>
      </c>
    </row>
    <row r="866" spans="1:17" x14ac:dyDescent="0.2">
      <c r="A866" s="39">
        <v>50000249</v>
      </c>
      <c r="B866" s="39">
        <v>1224158</v>
      </c>
      <c r="C866" s="39" t="s">
        <v>295</v>
      </c>
      <c r="D866" s="39">
        <v>16480009</v>
      </c>
      <c r="E866" s="51">
        <v>37547</v>
      </c>
      <c r="F866" s="39">
        <v>33163</v>
      </c>
      <c r="H866" s="39">
        <v>0</v>
      </c>
      <c r="I866" s="39">
        <v>0</v>
      </c>
      <c r="J866" s="40">
        <v>430000</v>
      </c>
      <c r="K866" s="40">
        <v>0</v>
      </c>
      <c r="L866" s="40">
        <v>0</v>
      </c>
      <c r="M866" s="40">
        <v>430000</v>
      </c>
      <c r="N866" s="75">
        <f>VLOOKUP(P866,'CODIGOS RENTISTICOS'!$A$2:E1906,2,FALSE)</f>
        <v>11100000</v>
      </c>
      <c r="O866" s="75">
        <f>VLOOKUP(P866,'CODIGOS RENTISTICOS'!$A$2:F4073,3,FALSE)</f>
        <v>150101</v>
      </c>
      <c r="P866" s="39">
        <v>121275</v>
      </c>
      <c r="Q866" s="40">
        <v>430000</v>
      </c>
    </row>
    <row r="867" spans="1:17" x14ac:dyDescent="0.2">
      <c r="A867" s="39">
        <v>50000249</v>
      </c>
      <c r="B867" s="39">
        <v>1224159</v>
      </c>
      <c r="C867" s="39" t="s">
        <v>295</v>
      </c>
      <c r="D867" s="39">
        <v>66749456</v>
      </c>
      <c r="E867" s="51">
        <v>37547</v>
      </c>
      <c r="F867" s="39">
        <v>2415733</v>
      </c>
      <c r="H867" s="39">
        <v>0</v>
      </c>
      <c r="I867" s="39">
        <v>0</v>
      </c>
      <c r="J867" s="40">
        <v>318000</v>
      </c>
      <c r="K867" s="40">
        <v>0</v>
      </c>
      <c r="L867" s="40">
        <v>0</v>
      </c>
      <c r="M867" s="40">
        <v>318000</v>
      </c>
      <c r="N867" s="75">
        <f>VLOOKUP(P867,'CODIGOS RENTISTICOS'!$A$2:E1907,2,FALSE)</f>
        <v>11100000</v>
      </c>
      <c r="O867" s="75">
        <f>VLOOKUP(P867,'CODIGOS RENTISTICOS'!$A$2:F4074,3,FALSE)</f>
        <v>150101</v>
      </c>
      <c r="P867" s="39">
        <v>121275</v>
      </c>
      <c r="Q867" s="40">
        <v>318000</v>
      </c>
    </row>
    <row r="868" spans="1:17" x14ac:dyDescent="0.2">
      <c r="A868" s="39">
        <v>50000249</v>
      </c>
      <c r="B868" s="39">
        <v>1224160</v>
      </c>
      <c r="C868" s="39" t="s">
        <v>295</v>
      </c>
      <c r="D868" s="39">
        <v>16506799</v>
      </c>
      <c r="E868" s="51">
        <v>37547</v>
      </c>
      <c r="F868" s="39">
        <v>2433113</v>
      </c>
      <c r="H868" s="39">
        <v>0</v>
      </c>
      <c r="I868" s="39">
        <v>0</v>
      </c>
      <c r="J868" s="40">
        <v>40000</v>
      </c>
      <c r="K868" s="40">
        <v>0</v>
      </c>
      <c r="L868" s="40">
        <v>0</v>
      </c>
      <c r="M868" s="40">
        <v>40000</v>
      </c>
      <c r="N868" s="75">
        <f>VLOOKUP(P868,'CODIGOS RENTISTICOS'!$A$2:E1908,2,FALSE)</f>
        <v>11100000</v>
      </c>
      <c r="O868" s="75">
        <f>VLOOKUP(P868,'CODIGOS RENTISTICOS'!$A$2:F4075,3,FALSE)</f>
        <v>150101</v>
      </c>
      <c r="P868" s="39">
        <v>121275</v>
      </c>
      <c r="Q868" s="40">
        <v>40000</v>
      </c>
    </row>
    <row r="869" spans="1:17" x14ac:dyDescent="0.2">
      <c r="A869" s="39">
        <v>50000249</v>
      </c>
      <c r="B869" s="39">
        <v>985611</v>
      </c>
      <c r="C869" s="39" t="s">
        <v>42</v>
      </c>
      <c r="D869" s="39">
        <v>94514101</v>
      </c>
      <c r="E869" s="51">
        <v>37547</v>
      </c>
      <c r="F869" s="39">
        <v>4460186</v>
      </c>
      <c r="H869" s="39">
        <v>0</v>
      </c>
      <c r="I869" s="39">
        <v>0</v>
      </c>
      <c r="J869" s="40">
        <v>7000</v>
      </c>
      <c r="K869" s="40">
        <v>0</v>
      </c>
      <c r="L869" s="40">
        <v>0</v>
      </c>
      <c r="M869" s="40">
        <v>7000</v>
      </c>
      <c r="N869" s="75">
        <f>VLOOKUP(P869,'CODIGOS RENTISTICOS'!$A$2:E1909,2,FALSE)</f>
        <v>825000000</v>
      </c>
      <c r="O869" s="75">
        <f>VLOOKUP(P869,'CODIGOS RENTISTICOS'!$A$2:F4076,3,FALSE)</f>
        <v>150109</v>
      </c>
      <c r="P869" s="39">
        <v>121245</v>
      </c>
      <c r="Q869" s="40">
        <v>7000</v>
      </c>
    </row>
    <row r="870" spans="1:17" x14ac:dyDescent="0.2">
      <c r="A870" s="39">
        <v>50000249</v>
      </c>
      <c r="B870" s="39">
        <v>984361</v>
      </c>
      <c r="C870" s="39" t="s">
        <v>42</v>
      </c>
      <c r="D870" s="39">
        <v>16283771</v>
      </c>
      <c r="E870" s="51">
        <v>37547</v>
      </c>
      <c r="F870" s="39">
        <v>4335428</v>
      </c>
      <c r="H870" s="39">
        <v>0</v>
      </c>
      <c r="I870" s="39">
        <v>0</v>
      </c>
      <c r="J870" s="40">
        <v>7000</v>
      </c>
      <c r="K870" s="40">
        <v>0</v>
      </c>
      <c r="L870" s="40">
        <v>0</v>
      </c>
      <c r="M870" s="40">
        <v>7000</v>
      </c>
      <c r="N870" s="75">
        <f>VLOOKUP(P870,'CODIGOS RENTISTICOS'!$A$2:E1910,2,FALSE)</f>
        <v>825000000</v>
      </c>
      <c r="O870" s="75">
        <f>VLOOKUP(P870,'CODIGOS RENTISTICOS'!$A$2:F4077,3,FALSE)</f>
        <v>150109</v>
      </c>
      <c r="P870" s="39">
        <v>121245</v>
      </c>
      <c r="Q870" s="40">
        <v>7000</v>
      </c>
    </row>
    <row r="871" spans="1:17" x14ac:dyDescent="0.2">
      <c r="A871" s="39">
        <v>50000249</v>
      </c>
      <c r="B871" s="39">
        <v>1294509</v>
      </c>
      <c r="C871" s="39" t="s">
        <v>285</v>
      </c>
      <c r="D871" s="39">
        <v>8600550250</v>
      </c>
      <c r="E871" s="51">
        <v>37547</v>
      </c>
      <c r="F871" s="39">
        <v>6300177</v>
      </c>
      <c r="H871" s="39">
        <v>0</v>
      </c>
      <c r="I871" s="39">
        <v>0</v>
      </c>
      <c r="J871" s="40">
        <v>350000</v>
      </c>
      <c r="K871" s="40">
        <v>0</v>
      </c>
      <c r="L871" s="40">
        <v>0</v>
      </c>
      <c r="M871" s="40">
        <v>350000</v>
      </c>
      <c r="N871" s="75">
        <f>VLOOKUP(P871,'CODIGOS RENTISTICOS'!$A$2:E1911,2,FALSE)</f>
        <v>825000000</v>
      </c>
      <c r="O871" s="75">
        <f>VLOOKUP(P871,'CODIGOS RENTISTICOS'!$A$2:F4078,3,FALSE)</f>
        <v>150109</v>
      </c>
      <c r="P871" s="39">
        <v>121245</v>
      </c>
      <c r="Q871" s="40">
        <v>350000</v>
      </c>
    </row>
    <row r="872" spans="1:17" x14ac:dyDescent="0.2">
      <c r="A872" s="39">
        <v>50000249</v>
      </c>
      <c r="B872" s="39">
        <v>510714</v>
      </c>
      <c r="C872" s="39" t="s">
        <v>285</v>
      </c>
      <c r="D872" s="39">
        <v>79328293</v>
      </c>
      <c r="E872" s="51">
        <v>37547</v>
      </c>
      <c r="F872" s="39">
        <v>2282982</v>
      </c>
      <c r="H872" s="39">
        <v>0</v>
      </c>
      <c r="I872" s="39">
        <v>0</v>
      </c>
      <c r="J872" s="40">
        <v>2574</v>
      </c>
      <c r="K872" s="40">
        <v>0</v>
      </c>
      <c r="L872" s="40">
        <v>0</v>
      </c>
      <c r="M872" s="40">
        <v>2574</v>
      </c>
      <c r="N872" s="75">
        <f>VLOOKUP(P872,'CODIGOS RENTISTICOS'!$A$2:E1912,2,FALSE)</f>
        <v>96400000</v>
      </c>
      <c r="O872" s="75">
        <f>VLOOKUP(P872,'CODIGOS RENTISTICOS'!$A$2:F4079,3,FALSE)</f>
        <v>370101</v>
      </c>
      <c r="P872" s="39">
        <v>121280</v>
      </c>
      <c r="Q872" s="40">
        <v>2574</v>
      </c>
    </row>
    <row r="873" spans="1:17" x14ac:dyDescent="0.2">
      <c r="A873" s="39">
        <v>50000249</v>
      </c>
      <c r="B873" s="39">
        <v>1200725</v>
      </c>
      <c r="C873" s="39" t="s">
        <v>285</v>
      </c>
      <c r="D873" s="39">
        <v>8002368019</v>
      </c>
      <c r="E873" s="51">
        <v>37550</v>
      </c>
      <c r="F873" s="39">
        <v>2322610</v>
      </c>
      <c r="H873" s="39">
        <v>0</v>
      </c>
      <c r="I873" s="39">
        <v>0</v>
      </c>
      <c r="J873" s="40">
        <v>462000</v>
      </c>
      <c r="K873" s="40">
        <v>0</v>
      </c>
      <c r="L873" s="40">
        <v>0</v>
      </c>
      <c r="M873" s="40">
        <v>462000</v>
      </c>
      <c r="N873" s="75">
        <f>VLOOKUP(P873,'CODIGOS RENTISTICOS'!$A$2:E1913,2,FALSE)</f>
        <v>825000000</v>
      </c>
      <c r="O873" s="75">
        <f>VLOOKUP(P873,'CODIGOS RENTISTICOS'!$A$2:F4080,3,FALSE)</f>
        <v>150109</v>
      </c>
      <c r="P873" s="39">
        <v>121245</v>
      </c>
      <c r="Q873" s="40">
        <v>462000</v>
      </c>
    </row>
    <row r="874" spans="1:17" x14ac:dyDescent="0.2">
      <c r="A874" s="39">
        <v>50000249</v>
      </c>
      <c r="B874" s="39">
        <v>1200726</v>
      </c>
      <c r="C874" s="39" t="s">
        <v>285</v>
      </c>
      <c r="D874" s="39">
        <v>8002368019</v>
      </c>
      <c r="E874" s="51">
        <v>37550</v>
      </c>
      <c r="F874" s="39">
        <v>2322610</v>
      </c>
      <c r="H874" s="39">
        <v>0</v>
      </c>
      <c r="I874" s="39">
        <v>0</v>
      </c>
      <c r="J874" s="40">
        <v>1050000</v>
      </c>
      <c r="K874" s="40">
        <v>0</v>
      </c>
      <c r="L874" s="40">
        <v>0</v>
      </c>
      <c r="M874" s="40">
        <v>1050000</v>
      </c>
      <c r="N874" s="75">
        <f>VLOOKUP(P874,'CODIGOS RENTISTICOS'!$A$2:E1914,2,FALSE)</f>
        <v>825000000</v>
      </c>
      <c r="O874" s="75">
        <f>VLOOKUP(P874,'CODIGOS RENTISTICOS'!$A$2:F4081,3,FALSE)</f>
        <v>150109</v>
      </c>
      <c r="P874" s="39">
        <v>121245</v>
      </c>
      <c r="Q874" s="40">
        <v>1050000</v>
      </c>
    </row>
    <row r="875" spans="1:17" x14ac:dyDescent="0.2">
      <c r="A875" s="39">
        <v>50000249</v>
      </c>
      <c r="B875" s="39">
        <v>1200727</v>
      </c>
      <c r="C875" s="39" t="s">
        <v>285</v>
      </c>
      <c r="D875" s="39">
        <v>8002368019</v>
      </c>
      <c r="E875" s="51">
        <v>37550</v>
      </c>
      <c r="F875" s="39">
        <v>2322610</v>
      </c>
      <c r="H875" s="39">
        <v>0</v>
      </c>
      <c r="I875" s="39">
        <v>0</v>
      </c>
      <c r="J875" s="40">
        <v>350000</v>
      </c>
      <c r="K875" s="40">
        <v>0</v>
      </c>
      <c r="L875" s="40">
        <v>0</v>
      </c>
      <c r="M875" s="40">
        <v>350000</v>
      </c>
      <c r="N875" s="75">
        <f>VLOOKUP(P875,'CODIGOS RENTISTICOS'!$A$2:E1915,2,FALSE)</f>
        <v>825000000</v>
      </c>
      <c r="O875" s="75">
        <f>VLOOKUP(P875,'CODIGOS RENTISTICOS'!$A$2:F4082,3,FALSE)</f>
        <v>150109</v>
      </c>
      <c r="P875" s="39">
        <v>121245</v>
      </c>
      <c r="Q875" s="40">
        <v>350000</v>
      </c>
    </row>
    <row r="876" spans="1:17" x14ac:dyDescent="0.2">
      <c r="A876" s="39">
        <v>50000249</v>
      </c>
      <c r="B876" s="39">
        <v>1294763</v>
      </c>
      <c r="C876" s="39" t="s">
        <v>285</v>
      </c>
      <c r="D876" s="39">
        <v>8001069629</v>
      </c>
      <c r="E876" s="51">
        <v>37550</v>
      </c>
      <c r="F876" s="39">
        <v>6110529</v>
      </c>
      <c r="H876" s="39">
        <v>0</v>
      </c>
      <c r="I876" s="39">
        <v>0</v>
      </c>
      <c r="J876" s="40">
        <v>336000</v>
      </c>
      <c r="K876" s="40">
        <v>0</v>
      </c>
      <c r="L876" s="40">
        <v>0</v>
      </c>
      <c r="M876" s="40">
        <v>336000</v>
      </c>
      <c r="N876" s="75">
        <f>VLOOKUP(P876,'CODIGOS RENTISTICOS'!$A$2:E1916,2,FALSE)</f>
        <v>825000000</v>
      </c>
      <c r="O876" s="75">
        <f>VLOOKUP(P876,'CODIGOS RENTISTICOS'!$A$2:F4083,3,FALSE)</f>
        <v>150109</v>
      </c>
      <c r="P876" s="39">
        <v>121245</v>
      </c>
      <c r="Q876" s="40">
        <v>336000</v>
      </c>
    </row>
    <row r="877" spans="1:17" x14ac:dyDescent="0.2">
      <c r="A877" s="39">
        <v>50000249</v>
      </c>
      <c r="B877" s="39">
        <v>1242837</v>
      </c>
      <c r="C877" s="39" t="s">
        <v>285</v>
      </c>
      <c r="D877" s="39">
        <v>79617348</v>
      </c>
      <c r="E877" s="51">
        <v>37550</v>
      </c>
      <c r="F877" s="39">
        <v>7784719</v>
      </c>
      <c r="H877" s="39">
        <v>0</v>
      </c>
      <c r="I877" s="39">
        <v>0</v>
      </c>
      <c r="J877" s="40">
        <v>5000</v>
      </c>
      <c r="K877" s="40">
        <v>0</v>
      </c>
      <c r="L877" s="40">
        <v>0</v>
      </c>
      <c r="M877" s="40">
        <v>5000</v>
      </c>
      <c r="N877" s="75">
        <f>VLOOKUP(P877,'CODIGOS RENTISTICOS'!$A$2:E1917,2,FALSE)</f>
        <v>825000000</v>
      </c>
      <c r="O877" s="75">
        <f>VLOOKUP(P877,'CODIGOS RENTISTICOS'!$A$2:F4084,3,FALSE)</f>
        <v>150109</v>
      </c>
      <c r="P877" s="39">
        <v>5041</v>
      </c>
      <c r="Q877" s="40">
        <v>5000</v>
      </c>
    </row>
    <row r="878" spans="1:17" x14ac:dyDescent="0.2">
      <c r="A878" s="39">
        <v>50000249</v>
      </c>
      <c r="B878" s="39">
        <v>677654</v>
      </c>
      <c r="C878" s="39" t="s">
        <v>285</v>
      </c>
      <c r="D878" s="39">
        <v>8300103388</v>
      </c>
      <c r="E878" s="51">
        <v>37550</v>
      </c>
      <c r="F878" s="39">
        <v>4214566</v>
      </c>
      <c r="H878" s="39">
        <v>0</v>
      </c>
      <c r="I878" s="39">
        <v>0</v>
      </c>
      <c r="J878" s="40">
        <v>104400</v>
      </c>
      <c r="K878" s="40">
        <v>0</v>
      </c>
      <c r="L878" s="40">
        <v>0</v>
      </c>
      <c r="M878" s="40">
        <v>104400</v>
      </c>
      <c r="N878" s="75">
        <f>VLOOKUP(P878,'CODIGOS RENTISTICOS'!$A$2:E1918,2,FALSE)</f>
        <v>910300000</v>
      </c>
      <c r="O878" s="75">
        <f>VLOOKUP(P878,'CODIGOS RENTISTICOS'!$A$2:F4085,3,FALSE)</f>
        <v>130113</v>
      </c>
      <c r="P878" s="39">
        <v>121235</v>
      </c>
      <c r="Q878" s="40">
        <v>104400</v>
      </c>
    </row>
    <row r="879" spans="1:17" x14ac:dyDescent="0.2">
      <c r="A879" s="39">
        <v>50000249</v>
      </c>
      <c r="B879" s="39">
        <v>677661</v>
      </c>
      <c r="C879" s="39" t="s">
        <v>285</v>
      </c>
      <c r="D879" s="39">
        <v>79344557</v>
      </c>
      <c r="E879" s="51">
        <v>37550</v>
      </c>
      <c r="F879" s="39">
        <v>4147979</v>
      </c>
      <c r="H879" s="39">
        <v>0</v>
      </c>
      <c r="I879" s="39">
        <v>0</v>
      </c>
      <c r="J879" s="40">
        <v>7000</v>
      </c>
      <c r="K879" s="40">
        <v>0</v>
      </c>
      <c r="L879" s="40">
        <v>0</v>
      </c>
      <c r="M879" s="40">
        <v>7000</v>
      </c>
      <c r="N879" s="75">
        <f>VLOOKUP(P879,'CODIGOS RENTISTICOS'!$A$2:E1919,2,FALSE)</f>
        <v>825000000</v>
      </c>
      <c r="O879" s="75">
        <f>VLOOKUP(P879,'CODIGOS RENTISTICOS'!$A$2:F4086,3,FALSE)</f>
        <v>150109</v>
      </c>
      <c r="P879" s="39">
        <v>5041</v>
      </c>
      <c r="Q879" s="40">
        <v>7000</v>
      </c>
    </row>
    <row r="880" spans="1:17" x14ac:dyDescent="0.2">
      <c r="A880" s="39">
        <v>50000249</v>
      </c>
      <c r="B880" s="39">
        <v>677662</v>
      </c>
      <c r="C880" s="39" t="s">
        <v>285</v>
      </c>
      <c r="D880" s="39">
        <v>79972707</v>
      </c>
      <c r="E880" s="51">
        <v>37550</v>
      </c>
      <c r="F880" s="39">
        <v>4147979</v>
      </c>
      <c r="H880" s="39">
        <v>0</v>
      </c>
      <c r="I880" s="39">
        <v>0</v>
      </c>
      <c r="J880" s="40">
        <v>7000</v>
      </c>
      <c r="K880" s="40">
        <v>0</v>
      </c>
      <c r="L880" s="40">
        <v>0</v>
      </c>
      <c r="M880" s="40">
        <v>7000</v>
      </c>
      <c r="N880" s="75">
        <f>VLOOKUP(P880,'CODIGOS RENTISTICOS'!$A$2:E1920,2,FALSE)</f>
        <v>825000000</v>
      </c>
      <c r="O880" s="75">
        <f>VLOOKUP(P880,'CODIGOS RENTISTICOS'!$A$2:F4087,3,FALSE)</f>
        <v>150109</v>
      </c>
      <c r="P880" s="39">
        <v>5041</v>
      </c>
      <c r="Q880" s="40">
        <v>7000</v>
      </c>
    </row>
    <row r="881" spans="1:17" x14ac:dyDescent="0.2">
      <c r="A881" s="39">
        <v>50000249</v>
      </c>
      <c r="B881" s="39">
        <v>677685</v>
      </c>
      <c r="C881" s="39" t="s">
        <v>285</v>
      </c>
      <c r="D881" s="39">
        <v>79856011</v>
      </c>
      <c r="E881" s="51">
        <v>37550</v>
      </c>
      <c r="F881" s="39">
        <v>4147979</v>
      </c>
      <c r="H881" s="39">
        <v>0</v>
      </c>
      <c r="I881" s="39">
        <v>0</v>
      </c>
      <c r="J881" s="40">
        <v>5000</v>
      </c>
      <c r="K881" s="40">
        <v>0</v>
      </c>
      <c r="L881" s="40">
        <v>0</v>
      </c>
      <c r="M881" s="40">
        <v>5000</v>
      </c>
      <c r="N881" s="75">
        <f>VLOOKUP(P881,'CODIGOS RENTISTICOS'!$A$2:E1921,2,FALSE)</f>
        <v>825000000</v>
      </c>
      <c r="O881" s="75">
        <f>VLOOKUP(P881,'CODIGOS RENTISTICOS'!$A$2:F4088,3,FALSE)</f>
        <v>150109</v>
      </c>
      <c r="P881" s="39">
        <v>5041</v>
      </c>
      <c r="Q881" s="40">
        <v>5000</v>
      </c>
    </row>
    <row r="882" spans="1:17" x14ac:dyDescent="0.2">
      <c r="A882" s="39">
        <v>50000249</v>
      </c>
      <c r="B882" s="39">
        <v>535697</v>
      </c>
      <c r="C882" s="39" t="s">
        <v>285</v>
      </c>
      <c r="D882" s="39">
        <v>8000623611</v>
      </c>
      <c r="E882" s="51">
        <v>37550</v>
      </c>
      <c r="F882" s="39">
        <v>6162446</v>
      </c>
      <c r="H882" s="39">
        <v>0</v>
      </c>
      <c r="I882" s="39">
        <v>0</v>
      </c>
      <c r="J882" s="40">
        <v>1290000</v>
      </c>
      <c r="K882" s="40">
        <v>0</v>
      </c>
      <c r="L882" s="40">
        <v>0</v>
      </c>
      <c r="M882" s="40">
        <v>1290000</v>
      </c>
      <c r="N882" s="75">
        <f>VLOOKUP(P882,'CODIGOS RENTISTICOS'!$A$2:E1922,2,FALSE)</f>
        <v>825000000</v>
      </c>
      <c r="O882" s="75">
        <f>VLOOKUP(P882,'CODIGOS RENTISTICOS'!$A$2:F4089,3,FALSE)</f>
        <v>150109</v>
      </c>
      <c r="P882" s="39">
        <v>121245</v>
      </c>
      <c r="Q882" s="40">
        <v>1290000</v>
      </c>
    </row>
    <row r="883" spans="1:17" x14ac:dyDescent="0.2">
      <c r="A883" s="39">
        <v>50000249</v>
      </c>
      <c r="B883" s="39">
        <v>1198531</v>
      </c>
      <c r="C883" s="39" t="s">
        <v>285</v>
      </c>
      <c r="D883" s="39">
        <v>8001373701</v>
      </c>
      <c r="E883" s="51">
        <v>37550</v>
      </c>
      <c r="F883" s="39">
        <v>6767030</v>
      </c>
      <c r="H883" s="39">
        <v>0</v>
      </c>
      <c r="I883" s="39">
        <v>1</v>
      </c>
      <c r="J883" s="40">
        <v>0</v>
      </c>
      <c r="K883" s="40">
        <v>0</v>
      </c>
      <c r="L883" s="40">
        <v>72000</v>
      </c>
      <c r="M883" s="40">
        <v>72000</v>
      </c>
      <c r="N883" s="75">
        <f>VLOOKUP(P883,'CODIGOS RENTISTICOS'!$A$2:E1923,2,FALSE)</f>
        <v>910300000</v>
      </c>
      <c r="O883" s="75">
        <f>VLOOKUP(P883,'CODIGOS RENTISTICOS'!$A$2:F4090,3,FALSE)</f>
        <v>130113</v>
      </c>
      <c r="P883" s="39">
        <v>121235</v>
      </c>
      <c r="Q883" s="40">
        <v>72000</v>
      </c>
    </row>
    <row r="884" spans="1:17" x14ac:dyDescent="0.2">
      <c r="A884" s="39">
        <v>50000249</v>
      </c>
      <c r="B884" s="39">
        <v>1198561</v>
      </c>
      <c r="C884" s="39" t="s">
        <v>285</v>
      </c>
      <c r="D884" s="39">
        <v>79424902</v>
      </c>
      <c r="E884" s="51">
        <v>37550</v>
      </c>
      <c r="F884" s="39">
        <v>2305956</v>
      </c>
      <c r="H884" s="39">
        <v>0</v>
      </c>
      <c r="I884" s="39">
        <v>0</v>
      </c>
      <c r="J884" s="40">
        <v>7000</v>
      </c>
      <c r="K884" s="40">
        <v>0</v>
      </c>
      <c r="L884" s="40">
        <v>0</v>
      </c>
      <c r="M884" s="40">
        <v>7000</v>
      </c>
      <c r="N884" s="75">
        <f>VLOOKUP(P884,'CODIGOS RENTISTICOS'!$A$2:E1924,2,FALSE)</f>
        <v>825000000</v>
      </c>
      <c r="O884" s="75">
        <f>VLOOKUP(P884,'CODIGOS RENTISTICOS'!$A$2:F4091,3,FALSE)</f>
        <v>150109</v>
      </c>
      <c r="P884" s="39">
        <v>121245</v>
      </c>
      <c r="Q884" s="40">
        <v>7000</v>
      </c>
    </row>
    <row r="885" spans="1:17" x14ac:dyDescent="0.2">
      <c r="A885" s="39">
        <v>50000249</v>
      </c>
      <c r="B885" s="39">
        <v>1207427</v>
      </c>
      <c r="C885" s="39" t="s">
        <v>285</v>
      </c>
      <c r="D885" s="39">
        <v>16546148</v>
      </c>
      <c r="E885" s="51">
        <v>37550</v>
      </c>
      <c r="F885" s="39">
        <v>2987203</v>
      </c>
      <c r="H885" s="39">
        <v>0</v>
      </c>
      <c r="I885" s="39">
        <v>0</v>
      </c>
      <c r="J885" s="40">
        <v>7000</v>
      </c>
      <c r="K885" s="40">
        <v>0</v>
      </c>
      <c r="L885" s="40">
        <v>0</v>
      </c>
      <c r="M885" s="40">
        <v>7000</v>
      </c>
      <c r="N885" s="75">
        <f>VLOOKUP(P885,'CODIGOS RENTISTICOS'!$A$2:E1925,2,FALSE)</f>
        <v>825000000</v>
      </c>
      <c r="O885" s="75">
        <f>VLOOKUP(P885,'CODIGOS RENTISTICOS'!$A$2:F4092,3,FALSE)</f>
        <v>150109</v>
      </c>
      <c r="P885" s="39">
        <v>121245</v>
      </c>
      <c r="Q885" s="40">
        <v>7000</v>
      </c>
    </row>
    <row r="886" spans="1:17" x14ac:dyDescent="0.2">
      <c r="A886" s="39">
        <v>50000249</v>
      </c>
      <c r="B886" s="39">
        <v>929158</v>
      </c>
      <c r="C886" s="39" t="s">
        <v>285</v>
      </c>
      <c r="D886" s="39">
        <v>8300230659</v>
      </c>
      <c r="E886" s="51">
        <v>37550</v>
      </c>
      <c r="F886" s="39">
        <v>6126907</v>
      </c>
      <c r="H886" s="39">
        <v>0</v>
      </c>
      <c r="I886" s="39">
        <v>0</v>
      </c>
      <c r="J886" s="40">
        <v>1806138</v>
      </c>
      <c r="K886" s="40">
        <v>0</v>
      </c>
      <c r="L886" s="40">
        <v>0</v>
      </c>
      <c r="M886" s="40">
        <v>1806138</v>
      </c>
      <c r="N886" s="75">
        <f>VLOOKUP(P886,'CODIGOS RENTISTICOS'!$A$2:E1926,2,FALSE)</f>
        <v>96200000</v>
      </c>
      <c r="O886" s="75">
        <f>VLOOKUP(P886,'CODIGOS RENTISTICOS'!$A$2:F4093,3,FALSE)</f>
        <v>350101</v>
      </c>
      <c r="P886" s="39">
        <v>121240</v>
      </c>
      <c r="Q886" s="40">
        <v>1806138</v>
      </c>
    </row>
    <row r="887" spans="1:17" x14ac:dyDescent="0.2">
      <c r="A887" s="39">
        <v>50000249</v>
      </c>
      <c r="B887" s="39">
        <v>929159</v>
      </c>
      <c r="C887" s="39" t="s">
        <v>285</v>
      </c>
      <c r="D887" s="39">
        <v>8300230659</v>
      </c>
      <c r="E887" s="51">
        <v>37550</v>
      </c>
      <c r="F887" s="39">
        <v>6126907</v>
      </c>
      <c r="H887" s="39">
        <v>0</v>
      </c>
      <c r="I887" s="39">
        <v>0</v>
      </c>
      <c r="J887" s="40">
        <v>1806138</v>
      </c>
      <c r="K887" s="40">
        <v>0</v>
      </c>
      <c r="L887" s="40">
        <v>0</v>
      </c>
      <c r="M887" s="40">
        <v>1806138</v>
      </c>
      <c r="N887" s="75">
        <f>VLOOKUP(P887,'CODIGOS RENTISTICOS'!$A$2:E1927,2,FALSE)</f>
        <v>96200000</v>
      </c>
      <c r="O887" s="75">
        <f>VLOOKUP(P887,'CODIGOS RENTISTICOS'!$A$2:F4094,3,FALSE)</f>
        <v>350101</v>
      </c>
      <c r="P887" s="39">
        <v>121240</v>
      </c>
      <c r="Q887" s="40">
        <v>1806138</v>
      </c>
    </row>
    <row r="888" spans="1:17" x14ac:dyDescent="0.2">
      <c r="A888" s="39">
        <v>50000249</v>
      </c>
      <c r="B888" s="39">
        <v>1150709</v>
      </c>
      <c r="C888" s="39" t="s">
        <v>285</v>
      </c>
      <c r="D888" s="39">
        <v>3102694</v>
      </c>
      <c r="E888" s="51">
        <v>37550</v>
      </c>
      <c r="F888" s="39">
        <v>4849350</v>
      </c>
      <c r="H888" s="39">
        <v>0</v>
      </c>
      <c r="I888" s="39">
        <v>0</v>
      </c>
      <c r="J888" s="40">
        <v>7000</v>
      </c>
      <c r="K888" s="40">
        <v>0</v>
      </c>
      <c r="L888" s="40">
        <v>0</v>
      </c>
      <c r="M888" s="40">
        <v>7000</v>
      </c>
      <c r="N888" s="75">
        <f>VLOOKUP(P888,'CODIGOS RENTISTICOS'!$A$2:E1928,2,FALSE)</f>
        <v>825000000</v>
      </c>
      <c r="O888" s="75">
        <f>VLOOKUP(P888,'CODIGOS RENTISTICOS'!$A$2:F4095,3,FALSE)</f>
        <v>150109</v>
      </c>
      <c r="P888" s="39">
        <v>121245</v>
      </c>
      <c r="Q888" s="40">
        <v>7000</v>
      </c>
    </row>
    <row r="889" spans="1:17" x14ac:dyDescent="0.2">
      <c r="A889" s="39">
        <v>50000249</v>
      </c>
      <c r="B889" s="39">
        <v>1150727</v>
      </c>
      <c r="C889" s="39" t="s">
        <v>285</v>
      </c>
      <c r="D889" s="39">
        <v>91480775</v>
      </c>
      <c r="E889" s="51">
        <v>37550</v>
      </c>
      <c r="F889" s="39">
        <v>4849350</v>
      </c>
      <c r="H889" s="39">
        <v>0</v>
      </c>
      <c r="I889" s="39">
        <v>0</v>
      </c>
      <c r="J889" s="40">
        <v>7000</v>
      </c>
      <c r="K889" s="40">
        <v>0</v>
      </c>
      <c r="L889" s="40">
        <v>0</v>
      </c>
      <c r="M889" s="40">
        <v>7000</v>
      </c>
      <c r="N889" s="75">
        <f>VLOOKUP(P889,'CODIGOS RENTISTICOS'!$A$2:E1929,2,FALSE)</f>
        <v>825000000</v>
      </c>
      <c r="O889" s="75">
        <f>VLOOKUP(P889,'CODIGOS RENTISTICOS'!$A$2:F4096,3,FALSE)</f>
        <v>150109</v>
      </c>
      <c r="P889" s="39">
        <v>121245</v>
      </c>
      <c r="Q889" s="40">
        <v>7000</v>
      </c>
    </row>
    <row r="890" spans="1:17" x14ac:dyDescent="0.2">
      <c r="A890" s="39">
        <v>50000249</v>
      </c>
      <c r="B890" s="39">
        <v>1150733</v>
      </c>
      <c r="C890" s="39" t="s">
        <v>285</v>
      </c>
      <c r="D890" s="39">
        <v>3102472</v>
      </c>
      <c r="E890" s="51">
        <v>37550</v>
      </c>
      <c r="F890" s="39">
        <v>4849350</v>
      </c>
      <c r="H890" s="39">
        <v>0</v>
      </c>
      <c r="I890" s="39">
        <v>0</v>
      </c>
      <c r="J890" s="40">
        <v>5000</v>
      </c>
      <c r="K890" s="40">
        <v>0</v>
      </c>
      <c r="L890" s="40">
        <v>0</v>
      </c>
      <c r="M890" s="40">
        <v>5000</v>
      </c>
      <c r="N890" s="75">
        <f>VLOOKUP(P890,'CODIGOS RENTISTICOS'!$A$2:E1930,2,FALSE)</f>
        <v>825000000</v>
      </c>
      <c r="O890" s="75">
        <f>VLOOKUP(P890,'CODIGOS RENTISTICOS'!$A$2:F4097,3,FALSE)</f>
        <v>150109</v>
      </c>
      <c r="P890" s="39">
        <v>121245</v>
      </c>
      <c r="Q890" s="40">
        <v>5000</v>
      </c>
    </row>
    <row r="891" spans="1:17" x14ac:dyDescent="0.2">
      <c r="A891" s="39">
        <v>50000249</v>
      </c>
      <c r="B891" s="39">
        <v>1150734</v>
      </c>
      <c r="C891" s="39" t="s">
        <v>285</v>
      </c>
      <c r="D891" s="39">
        <v>11334028</v>
      </c>
      <c r="E891" s="51">
        <v>37550</v>
      </c>
      <c r="F891" s="39">
        <v>4849350</v>
      </c>
      <c r="H891" s="39">
        <v>0</v>
      </c>
      <c r="I891" s="39">
        <v>0</v>
      </c>
      <c r="J891" s="40">
        <v>5000</v>
      </c>
      <c r="K891" s="40">
        <v>0</v>
      </c>
      <c r="L891" s="40">
        <v>0</v>
      </c>
      <c r="M891" s="40">
        <v>5000</v>
      </c>
      <c r="N891" s="75">
        <f>VLOOKUP(P891,'CODIGOS RENTISTICOS'!$A$2:E1931,2,FALSE)</f>
        <v>825000000</v>
      </c>
      <c r="O891" s="75">
        <f>VLOOKUP(P891,'CODIGOS RENTISTICOS'!$A$2:F4098,3,FALSE)</f>
        <v>150109</v>
      </c>
      <c r="P891" s="39">
        <v>121245</v>
      </c>
      <c r="Q891" s="40">
        <v>5000</v>
      </c>
    </row>
    <row r="892" spans="1:17" x14ac:dyDescent="0.2">
      <c r="A892" s="39">
        <v>50000249</v>
      </c>
      <c r="B892" s="39">
        <v>1150743</v>
      </c>
      <c r="C892" s="39" t="s">
        <v>285</v>
      </c>
      <c r="D892" s="39">
        <v>4242889</v>
      </c>
      <c r="E892" s="51">
        <v>37550</v>
      </c>
      <c r="F892" s="39">
        <v>4849350</v>
      </c>
      <c r="H892" s="39">
        <v>0</v>
      </c>
      <c r="I892" s="39">
        <v>0</v>
      </c>
      <c r="J892" s="40">
        <v>5000</v>
      </c>
      <c r="K892" s="40">
        <v>0</v>
      </c>
      <c r="L892" s="40">
        <v>0</v>
      </c>
      <c r="M892" s="40">
        <v>5000</v>
      </c>
      <c r="N892" s="75">
        <f>VLOOKUP(P892,'CODIGOS RENTISTICOS'!$A$2:E1932,2,FALSE)</f>
        <v>825000000</v>
      </c>
      <c r="O892" s="75">
        <f>VLOOKUP(P892,'CODIGOS RENTISTICOS'!$A$2:F4099,3,FALSE)</f>
        <v>150109</v>
      </c>
      <c r="P892" s="39">
        <v>121245</v>
      </c>
      <c r="Q892" s="40">
        <v>5000</v>
      </c>
    </row>
    <row r="893" spans="1:17" x14ac:dyDescent="0.2">
      <c r="A893" s="39">
        <v>50000249</v>
      </c>
      <c r="B893" s="39">
        <v>1151464</v>
      </c>
      <c r="C893" s="39" t="s">
        <v>285</v>
      </c>
      <c r="D893" s="39">
        <v>19195330</v>
      </c>
      <c r="E893" s="51">
        <v>37550</v>
      </c>
      <c r="F893" s="39">
        <v>4849350</v>
      </c>
      <c r="H893" s="39">
        <v>0</v>
      </c>
      <c r="I893" s="39">
        <v>0</v>
      </c>
      <c r="J893" s="40">
        <v>5000</v>
      </c>
      <c r="K893" s="40">
        <v>0</v>
      </c>
      <c r="L893" s="40">
        <v>0</v>
      </c>
      <c r="M893" s="40">
        <v>5000</v>
      </c>
      <c r="N893" s="75">
        <f>VLOOKUP(P893,'CODIGOS RENTISTICOS'!$A$2:E1933,2,FALSE)</f>
        <v>825000000</v>
      </c>
      <c r="O893" s="75">
        <f>VLOOKUP(P893,'CODIGOS RENTISTICOS'!$A$2:F4100,3,FALSE)</f>
        <v>150109</v>
      </c>
      <c r="P893" s="39">
        <v>121245</v>
      </c>
      <c r="Q893" s="40">
        <v>5000</v>
      </c>
    </row>
    <row r="894" spans="1:17" x14ac:dyDescent="0.2">
      <c r="A894" s="39">
        <v>50000249</v>
      </c>
      <c r="B894" s="39">
        <v>1298748</v>
      </c>
      <c r="C894" s="39" t="s">
        <v>285</v>
      </c>
      <c r="D894" s="39">
        <v>11334017</v>
      </c>
      <c r="E894" s="51">
        <v>37550</v>
      </c>
      <c r="F894" s="39">
        <v>4849350</v>
      </c>
      <c r="H894" s="39">
        <v>0</v>
      </c>
      <c r="I894" s="39">
        <v>0</v>
      </c>
      <c r="J894" s="40">
        <v>5000</v>
      </c>
      <c r="K894" s="40">
        <v>0</v>
      </c>
      <c r="L894" s="40">
        <v>0</v>
      </c>
      <c r="M894" s="40">
        <v>5000</v>
      </c>
      <c r="N894" s="75">
        <f>VLOOKUP(P894,'CODIGOS RENTISTICOS'!$A$2:E1934,2,FALSE)</f>
        <v>825000000</v>
      </c>
      <c r="O894" s="75">
        <f>VLOOKUP(P894,'CODIGOS RENTISTICOS'!$A$2:F4101,3,FALSE)</f>
        <v>150109</v>
      </c>
      <c r="P894" s="39">
        <v>121245</v>
      </c>
      <c r="Q894" s="40">
        <v>5000</v>
      </c>
    </row>
    <row r="895" spans="1:17" x14ac:dyDescent="0.2">
      <c r="A895" s="39">
        <v>50000249</v>
      </c>
      <c r="B895" s="39">
        <v>1298749</v>
      </c>
      <c r="C895" s="39" t="s">
        <v>285</v>
      </c>
      <c r="D895" s="39">
        <v>79418645</v>
      </c>
      <c r="E895" s="51">
        <v>37550</v>
      </c>
      <c r="F895" s="39">
        <v>4849350</v>
      </c>
      <c r="H895" s="39">
        <v>0</v>
      </c>
      <c r="I895" s="39">
        <v>0</v>
      </c>
      <c r="J895" s="40">
        <v>7000</v>
      </c>
      <c r="K895" s="40">
        <v>0</v>
      </c>
      <c r="L895" s="40">
        <v>0</v>
      </c>
      <c r="M895" s="40">
        <v>7000</v>
      </c>
      <c r="N895" s="75">
        <f>VLOOKUP(P895,'CODIGOS RENTISTICOS'!$A$2:E1935,2,FALSE)</f>
        <v>825000000</v>
      </c>
      <c r="O895" s="75">
        <f>VLOOKUP(P895,'CODIGOS RENTISTICOS'!$A$2:F4102,3,FALSE)</f>
        <v>150109</v>
      </c>
      <c r="P895" s="39">
        <v>121245</v>
      </c>
      <c r="Q895" s="40">
        <v>7000</v>
      </c>
    </row>
    <row r="896" spans="1:17" x14ac:dyDescent="0.2">
      <c r="A896" s="39">
        <v>50000249</v>
      </c>
      <c r="B896" s="39">
        <v>1123881</v>
      </c>
      <c r="C896" s="39" t="s">
        <v>285</v>
      </c>
      <c r="D896" s="39">
        <v>8000236469</v>
      </c>
      <c r="E896" s="51">
        <v>37550</v>
      </c>
      <c r="F896" s="39">
        <v>6231097</v>
      </c>
      <c r="H896" s="39">
        <v>0</v>
      </c>
      <c r="I896" s="39">
        <v>0</v>
      </c>
      <c r="J896" s="40">
        <v>10000</v>
      </c>
      <c r="K896" s="40">
        <v>0</v>
      </c>
      <c r="L896" s="40">
        <v>0</v>
      </c>
      <c r="M896" s="40">
        <v>10000</v>
      </c>
      <c r="N896" s="75">
        <f>VLOOKUP(P896,'CODIGOS RENTISTICOS'!$A$2:E1936,2,FALSE)</f>
        <v>825000000</v>
      </c>
      <c r="O896" s="75">
        <f>VLOOKUP(P896,'CODIGOS RENTISTICOS'!$A$2:F4103,3,FALSE)</f>
        <v>150109</v>
      </c>
      <c r="P896" s="39">
        <v>121245</v>
      </c>
      <c r="Q896" s="40">
        <v>10000</v>
      </c>
    </row>
    <row r="897" spans="1:17" x14ac:dyDescent="0.2">
      <c r="A897" s="39">
        <v>50000249</v>
      </c>
      <c r="B897" s="39">
        <v>1169374</v>
      </c>
      <c r="C897" s="39" t="s">
        <v>285</v>
      </c>
      <c r="D897" s="39">
        <v>8604006457</v>
      </c>
      <c r="E897" s="51">
        <v>37550</v>
      </c>
      <c r="F897" s="39">
        <v>6351400</v>
      </c>
      <c r="H897" s="39">
        <v>0</v>
      </c>
      <c r="I897" s="39">
        <v>0</v>
      </c>
      <c r="J897" s="40">
        <v>35000</v>
      </c>
      <c r="K897" s="40">
        <v>0</v>
      </c>
      <c r="L897" s="40">
        <v>0</v>
      </c>
      <c r="M897" s="40">
        <v>35000</v>
      </c>
      <c r="N897" s="75">
        <f>VLOOKUP(P897,'CODIGOS RENTISTICOS'!$A$2:E1937,2,FALSE)</f>
        <v>825000000</v>
      </c>
      <c r="O897" s="75">
        <f>VLOOKUP(P897,'CODIGOS RENTISTICOS'!$A$2:F4104,3,FALSE)</f>
        <v>150109</v>
      </c>
      <c r="P897" s="39">
        <v>121245</v>
      </c>
      <c r="Q897" s="40">
        <v>35000</v>
      </c>
    </row>
    <row r="898" spans="1:17" x14ac:dyDescent="0.2">
      <c r="A898" s="39">
        <v>50000249</v>
      </c>
      <c r="B898" s="39">
        <v>1230533</v>
      </c>
      <c r="C898" s="39" t="s">
        <v>285</v>
      </c>
      <c r="D898" s="39">
        <v>8002029099</v>
      </c>
      <c r="E898" s="51">
        <v>37550</v>
      </c>
      <c r="F898" s="39">
        <v>5332208</v>
      </c>
      <c r="H898" s="39">
        <v>0</v>
      </c>
      <c r="I898" s="39">
        <v>0</v>
      </c>
      <c r="J898" s="40">
        <v>7000</v>
      </c>
      <c r="K898" s="40">
        <v>0</v>
      </c>
      <c r="L898" s="40">
        <v>0</v>
      </c>
      <c r="M898" s="40">
        <v>7000</v>
      </c>
      <c r="N898" s="75">
        <f>VLOOKUP(P898,'CODIGOS RENTISTICOS'!$A$2:E1938,2,FALSE)</f>
        <v>825000000</v>
      </c>
      <c r="O898" s="75">
        <f>VLOOKUP(P898,'CODIGOS RENTISTICOS'!$A$2:F4105,3,FALSE)</f>
        <v>150109</v>
      </c>
      <c r="P898" s="39">
        <v>121245</v>
      </c>
      <c r="Q898" s="40">
        <v>7000</v>
      </c>
    </row>
    <row r="899" spans="1:17" x14ac:dyDescent="0.2">
      <c r="A899" s="39">
        <v>50000249</v>
      </c>
      <c r="B899" s="39">
        <v>3162385</v>
      </c>
      <c r="C899" s="39" t="s">
        <v>285</v>
      </c>
      <c r="D899" s="39">
        <v>8604011911</v>
      </c>
      <c r="E899" s="51">
        <v>37550</v>
      </c>
      <c r="F899" s="39">
        <v>3464214</v>
      </c>
      <c r="H899" s="39">
        <v>0</v>
      </c>
      <c r="I899" s="39">
        <v>0</v>
      </c>
      <c r="J899" s="40">
        <v>12000</v>
      </c>
      <c r="K899" s="40">
        <v>0</v>
      </c>
      <c r="L899" s="40">
        <v>0</v>
      </c>
      <c r="M899" s="40">
        <v>12000</v>
      </c>
      <c r="N899" s="75">
        <f>VLOOKUP(P899,'CODIGOS RENTISTICOS'!$A$2:E1939,2,FALSE)</f>
        <v>825000000</v>
      </c>
      <c r="O899" s="75">
        <f>VLOOKUP(P899,'CODIGOS RENTISTICOS'!$A$2:F4106,3,FALSE)</f>
        <v>150109</v>
      </c>
      <c r="P899" s="39">
        <v>121245</v>
      </c>
      <c r="Q899" s="40">
        <v>12000</v>
      </c>
    </row>
    <row r="900" spans="1:17" x14ac:dyDescent="0.2">
      <c r="A900" s="39">
        <v>50000249</v>
      </c>
      <c r="B900" s="39">
        <v>943327</v>
      </c>
      <c r="C900" s="39" t="s">
        <v>285</v>
      </c>
      <c r="D900" s="39">
        <v>17087972</v>
      </c>
      <c r="E900" s="51">
        <v>37550</v>
      </c>
      <c r="F900" s="39">
        <v>2117016</v>
      </c>
      <c r="H900" s="39">
        <v>0</v>
      </c>
      <c r="I900" s="39">
        <v>0</v>
      </c>
      <c r="J900" s="40">
        <v>3400</v>
      </c>
      <c r="K900" s="40">
        <v>0</v>
      </c>
      <c r="L900" s="40">
        <v>0</v>
      </c>
      <c r="M900" s="40">
        <v>3400</v>
      </c>
      <c r="N900" s="75">
        <f>VLOOKUP(P900,'CODIGOS RENTISTICOS'!$A$2:E1940,2,FALSE)</f>
        <v>12300000</v>
      </c>
      <c r="O900" s="75">
        <f>VLOOKUP(P900,'CODIGOS RENTISTICOS'!$A$2:F4107,3,FALSE)</f>
        <v>160101</v>
      </c>
      <c r="P900" s="39">
        <v>270516</v>
      </c>
      <c r="Q900" s="40">
        <v>3400</v>
      </c>
    </row>
    <row r="901" spans="1:17" x14ac:dyDescent="0.2">
      <c r="A901" s="39">
        <v>50000249</v>
      </c>
      <c r="B901" s="39">
        <v>1161594</v>
      </c>
      <c r="C901" s="39" t="s">
        <v>285</v>
      </c>
      <c r="D901" s="39">
        <v>20200814</v>
      </c>
      <c r="E901" s="51">
        <v>37550</v>
      </c>
      <c r="F901" s="39">
        <v>2391101</v>
      </c>
      <c r="H901" s="39">
        <v>0</v>
      </c>
      <c r="I901" s="39">
        <v>1</v>
      </c>
      <c r="J901" s="40">
        <v>0</v>
      </c>
      <c r="K901" s="40">
        <v>0</v>
      </c>
      <c r="L901" s="40">
        <v>2000000</v>
      </c>
      <c r="M901" s="40">
        <v>2000000</v>
      </c>
      <c r="N901" s="75">
        <f>VLOOKUP(P901,'CODIGOS RENTISTICOS'!$A$2:E1941,2,FALSE)</f>
        <v>10900000</v>
      </c>
      <c r="O901" s="75">
        <f>VLOOKUP(P901,'CODIGOS RENTISTICOS'!$A$2:F4108,3,FALSE)</f>
        <v>170101</v>
      </c>
      <c r="P901" s="39">
        <v>121255</v>
      </c>
      <c r="Q901" s="40">
        <v>2000000</v>
      </c>
    </row>
    <row r="902" spans="1:17" x14ac:dyDescent="0.2">
      <c r="A902" s="39">
        <v>50000249</v>
      </c>
      <c r="B902" s="39">
        <v>1385988</v>
      </c>
      <c r="C902" s="39" t="s">
        <v>285</v>
      </c>
      <c r="D902" s="39">
        <v>8600527856</v>
      </c>
      <c r="E902" s="51">
        <v>37550</v>
      </c>
      <c r="F902" s="39">
        <v>26494893</v>
      </c>
      <c r="H902" s="39">
        <v>0</v>
      </c>
      <c r="I902" s="39">
        <v>0</v>
      </c>
      <c r="J902" s="40">
        <v>2574</v>
      </c>
      <c r="K902" s="40">
        <v>0</v>
      </c>
      <c r="L902" s="40">
        <v>0</v>
      </c>
      <c r="M902" s="40">
        <v>2574</v>
      </c>
      <c r="N902" s="75">
        <f>VLOOKUP(P902,'CODIGOS RENTISTICOS'!$A$2:E1942,2,FALSE)</f>
        <v>96400000</v>
      </c>
      <c r="O902" s="75">
        <f>VLOOKUP(P902,'CODIGOS RENTISTICOS'!$A$2:F4109,3,FALSE)</f>
        <v>370101</v>
      </c>
      <c r="P902" s="39">
        <v>121280</v>
      </c>
      <c r="Q902" s="40">
        <v>2574</v>
      </c>
    </row>
    <row r="903" spans="1:17" x14ac:dyDescent="0.2">
      <c r="A903" s="39">
        <v>50000249</v>
      </c>
      <c r="B903" s="39">
        <v>956649</v>
      </c>
      <c r="C903" s="39" t="s">
        <v>285</v>
      </c>
      <c r="D903" s="39">
        <v>79467988</v>
      </c>
      <c r="E903" s="51">
        <v>37550</v>
      </c>
      <c r="F903" s="39">
        <v>3678902</v>
      </c>
      <c r="H903" s="39">
        <v>0</v>
      </c>
      <c r="I903" s="39">
        <v>0</v>
      </c>
      <c r="J903" s="40">
        <v>5000</v>
      </c>
      <c r="K903" s="40">
        <v>0</v>
      </c>
      <c r="L903" s="40">
        <v>0</v>
      </c>
      <c r="M903" s="40">
        <v>5000</v>
      </c>
      <c r="N903" s="75">
        <f>VLOOKUP(P903,'CODIGOS RENTISTICOS'!$A$2:E1943,2,FALSE)</f>
        <v>825000000</v>
      </c>
      <c r="O903" s="75">
        <f>VLOOKUP(P903,'CODIGOS RENTISTICOS'!$A$2:F4110,3,FALSE)</f>
        <v>150109</v>
      </c>
      <c r="P903" s="39">
        <v>5041</v>
      </c>
      <c r="Q903" s="40">
        <v>5000</v>
      </c>
    </row>
    <row r="904" spans="1:17" x14ac:dyDescent="0.2">
      <c r="A904" s="39">
        <v>50000249</v>
      </c>
      <c r="B904" s="39">
        <v>25258</v>
      </c>
      <c r="C904" s="39" t="s">
        <v>285</v>
      </c>
      <c r="D904" s="39">
        <v>8002360339</v>
      </c>
      <c r="E904" s="51">
        <v>37550</v>
      </c>
      <c r="F904" s="39">
        <v>6301570</v>
      </c>
      <c r="H904" s="39">
        <v>0</v>
      </c>
      <c r="I904" s="39">
        <v>0</v>
      </c>
      <c r="J904" s="40">
        <v>19000</v>
      </c>
      <c r="K904" s="40">
        <v>0</v>
      </c>
      <c r="L904" s="40">
        <v>0</v>
      </c>
      <c r="M904" s="40">
        <v>19000</v>
      </c>
      <c r="N904" s="75">
        <f>VLOOKUP(P904,'CODIGOS RENTISTICOS'!$A$2:E1944,2,FALSE)</f>
        <v>825000000</v>
      </c>
      <c r="O904" s="75">
        <f>VLOOKUP(P904,'CODIGOS RENTISTICOS'!$A$2:F4111,3,FALSE)</f>
        <v>150109</v>
      </c>
      <c r="P904" s="39">
        <v>121245</v>
      </c>
      <c r="Q904" s="40">
        <v>19000</v>
      </c>
    </row>
    <row r="905" spans="1:17" x14ac:dyDescent="0.2">
      <c r="A905" s="39">
        <v>50000249</v>
      </c>
      <c r="B905" s="39">
        <v>956326</v>
      </c>
      <c r="C905" s="39" t="s">
        <v>285</v>
      </c>
      <c r="D905" s="39">
        <v>8605141607</v>
      </c>
      <c r="E905" s="51">
        <v>37550</v>
      </c>
      <c r="F905" s="39">
        <v>3100900</v>
      </c>
      <c r="H905" s="39">
        <v>0</v>
      </c>
      <c r="I905" s="39">
        <v>0</v>
      </c>
      <c r="J905" s="40">
        <v>7000</v>
      </c>
      <c r="K905" s="40">
        <v>0</v>
      </c>
      <c r="L905" s="40">
        <v>0</v>
      </c>
      <c r="M905" s="40">
        <v>7000</v>
      </c>
      <c r="N905" s="75">
        <f>VLOOKUP(P905,'CODIGOS RENTISTICOS'!$A$2:E1945,2,FALSE)</f>
        <v>825000000</v>
      </c>
      <c r="O905" s="75">
        <f>VLOOKUP(P905,'CODIGOS RENTISTICOS'!$A$2:F4112,3,FALSE)</f>
        <v>150109</v>
      </c>
      <c r="P905" s="39">
        <v>121245</v>
      </c>
      <c r="Q905" s="40">
        <v>7000</v>
      </c>
    </row>
    <row r="906" spans="1:17" x14ac:dyDescent="0.2">
      <c r="A906" s="39">
        <v>50000249</v>
      </c>
      <c r="B906" s="39">
        <v>1241907</v>
      </c>
      <c r="C906" s="39" t="s">
        <v>285</v>
      </c>
      <c r="D906" s="39">
        <v>52974666</v>
      </c>
      <c r="E906" s="51">
        <v>37550</v>
      </c>
      <c r="F906" s="39">
        <v>4531826</v>
      </c>
      <c r="H906" s="39">
        <v>0</v>
      </c>
      <c r="I906" s="39">
        <v>0</v>
      </c>
      <c r="J906" s="40">
        <v>49000</v>
      </c>
      <c r="K906" s="40">
        <v>0</v>
      </c>
      <c r="L906" s="40">
        <v>0</v>
      </c>
      <c r="M906" s="40">
        <v>49000</v>
      </c>
      <c r="N906" s="75">
        <f>VLOOKUP(P906,'CODIGOS RENTISTICOS'!$A$2:E1946,2,FALSE)</f>
        <v>825000000</v>
      </c>
      <c r="O906" s="75">
        <f>VLOOKUP(P906,'CODIGOS RENTISTICOS'!$A$2:F4113,3,FALSE)</f>
        <v>150109</v>
      </c>
      <c r="P906" s="39">
        <v>121245</v>
      </c>
      <c r="Q906" s="40">
        <v>49000</v>
      </c>
    </row>
    <row r="907" spans="1:17" x14ac:dyDescent="0.2">
      <c r="A907" s="39">
        <v>50000249</v>
      </c>
      <c r="B907" s="39">
        <v>3158557</v>
      </c>
      <c r="C907" s="39" t="s">
        <v>285</v>
      </c>
      <c r="D907" s="39">
        <v>52738073</v>
      </c>
      <c r="E907" s="51">
        <v>37550</v>
      </c>
      <c r="F907" s="39">
        <v>2405316</v>
      </c>
      <c r="H907" s="39">
        <v>0</v>
      </c>
      <c r="I907" s="39">
        <v>0</v>
      </c>
      <c r="J907" s="40">
        <v>2000</v>
      </c>
      <c r="K907" s="40">
        <v>0</v>
      </c>
      <c r="L907" s="40">
        <v>0</v>
      </c>
      <c r="M907" s="40">
        <v>2000</v>
      </c>
      <c r="N907" s="75">
        <f>VLOOKUP(P907,'CODIGOS RENTISTICOS'!$A$2:E1947,2,FALSE)</f>
        <v>825000000</v>
      </c>
      <c r="O907" s="75">
        <f>VLOOKUP(P907,'CODIGOS RENTISTICOS'!$A$2:F4114,3,FALSE)</f>
        <v>150109</v>
      </c>
      <c r="P907" s="39">
        <v>121245</v>
      </c>
      <c r="Q907" s="40">
        <v>2000</v>
      </c>
    </row>
    <row r="908" spans="1:17" x14ac:dyDescent="0.2">
      <c r="A908" s="39">
        <v>50000249</v>
      </c>
      <c r="B908" s="39">
        <v>3158578</v>
      </c>
      <c r="C908" s="39" t="s">
        <v>285</v>
      </c>
      <c r="D908" s="39">
        <v>8000088383</v>
      </c>
      <c r="E908" s="51">
        <v>37550</v>
      </c>
      <c r="F908" s="39">
        <v>0</v>
      </c>
      <c r="H908" s="39">
        <v>0</v>
      </c>
      <c r="I908" s="39">
        <v>0</v>
      </c>
      <c r="J908" s="40">
        <v>77000</v>
      </c>
      <c r="K908" s="40">
        <v>0</v>
      </c>
      <c r="L908" s="40">
        <v>0</v>
      </c>
      <c r="M908" s="40">
        <v>77000</v>
      </c>
      <c r="N908" s="75">
        <f>VLOOKUP(P908,'CODIGOS RENTISTICOS'!$A$2:E1948,2,FALSE)</f>
        <v>825000000</v>
      </c>
      <c r="O908" s="75">
        <f>VLOOKUP(P908,'CODIGOS RENTISTICOS'!$A$2:F4115,3,FALSE)</f>
        <v>150109</v>
      </c>
      <c r="P908" s="39">
        <v>121245</v>
      </c>
      <c r="Q908" s="40">
        <v>77000</v>
      </c>
    </row>
    <row r="909" spans="1:17" x14ac:dyDescent="0.2">
      <c r="A909" s="39">
        <v>50000249</v>
      </c>
      <c r="B909" s="39">
        <v>3159647</v>
      </c>
      <c r="C909" s="39" t="s">
        <v>285</v>
      </c>
      <c r="D909" s="39">
        <v>8605263192</v>
      </c>
      <c r="E909" s="51">
        <v>37550</v>
      </c>
      <c r="F909" s="39">
        <v>6918682</v>
      </c>
      <c r="H909" s="39">
        <v>0</v>
      </c>
      <c r="I909" s="39">
        <v>0</v>
      </c>
      <c r="J909" s="40">
        <v>94015.99</v>
      </c>
      <c r="K909" s="40">
        <v>0</v>
      </c>
      <c r="L909" s="40">
        <v>0</v>
      </c>
      <c r="M909" s="40">
        <v>94015.99</v>
      </c>
      <c r="N909" s="75">
        <f>VLOOKUP(P909,'CODIGOS RENTISTICOS'!$A$2:E1949,2,FALSE)</f>
        <v>96200000</v>
      </c>
      <c r="O909" s="75">
        <f>VLOOKUP(P909,'CODIGOS RENTISTICOS'!$A$2:F4116,3,FALSE)</f>
        <v>350101</v>
      </c>
      <c r="P909" s="39">
        <v>121240</v>
      </c>
      <c r="Q909" s="40">
        <v>94015.99</v>
      </c>
    </row>
    <row r="910" spans="1:17" x14ac:dyDescent="0.2">
      <c r="A910" s="39">
        <v>50000249</v>
      </c>
      <c r="B910" s="39">
        <v>3159720</v>
      </c>
      <c r="C910" s="39" t="s">
        <v>285</v>
      </c>
      <c r="D910" s="39">
        <v>193310384</v>
      </c>
      <c r="E910" s="51">
        <v>37550</v>
      </c>
      <c r="F910" s="39">
        <v>2267384</v>
      </c>
      <c r="H910" s="39">
        <v>0</v>
      </c>
      <c r="I910" s="39">
        <v>0</v>
      </c>
      <c r="J910" s="40">
        <v>7000</v>
      </c>
      <c r="K910" s="40">
        <v>0</v>
      </c>
      <c r="L910" s="40">
        <v>0</v>
      </c>
      <c r="M910" s="40">
        <v>7000</v>
      </c>
      <c r="N910" s="75">
        <f>VLOOKUP(P910,'CODIGOS RENTISTICOS'!$A$2:E1950,2,FALSE)</f>
        <v>825000000</v>
      </c>
      <c r="O910" s="75">
        <f>VLOOKUP(P910,'CODIGOS RENTISTICOS'!$A$2:F4117,3,FALSE)</f>
        <v>150109</v>
      </c>
      <c r="P910" s="39">
        <v>121245</v>
      </c>
      <c r="Q910" s="40">
        <v>7000</v>
      </c>
    </row>
    <row r="911" spans="1:17" x14ac:dyDescent="0.2">
      <c r="A911" s="39">
        <v>50000249</v>
      </c>
      <c r="B911" s="39">
        <v>3161983</v>
      </c>
      <c r="C911" s="39" t="s">
        <v>285</v>
      </c>
      <c r="D911" s="39">
        <v>8300242081</v>
      </c>
      <c r="E911" s="51">
        <v>37550</v>
      </c>
      <c r="F911" s="39">
        <v>3690398</v>
      </c>
      <c r="H911" s="39">
        <v>0</v>
      </c>
      <c r="I911" s="39">
        <v>0</v>
      </c>
      <c r="J911" s="40">
        <v>14000</v>
      </c>
      <c r="K911" s="40">
        <v>0</v>
      </c>
      <c r="L911" s="40">
        <v>0</v>
      </c>
      <c r="M911" s="40">
        <v>14000</v>
      </c>
      <c r="N911" s="75">
        <f>VLOOKUP(P911,'CODIGOS RENTISTICOS'!$A$2:E1951,2,FALSE)</f>
        <v>825000000</v>
      </c>
      <c r="O911" s="75">
        <f>VLOOKUP(P911,'CODIGOS RENTISTICOS'!$A$2:F4118,3,FALSE)</f>
        <v>150109</v>
      </c>
      <c r="P911" s="39">
        <v>121245</v>
      </c>
      <c r="Q911" s="40">
        <v>14000</v>
      </c>
    </row>
    <row r="912" spans="1:17" x14ac:dyDescent="0.2">
      <c r="A912" s="39">
        <v>50000249</v>
      </c>
      <c r="B912" s="39">
        <v>3351328</v>
      </c>
      <c r="C912" s="39" t="s">
        <v>285</v>
      </c>
      <c r="D912" s="39">
        <v>8000028845</v>
      </c>
      <c r="E912" s="51">
        <v>37550</v>
      </c>
      <c r="F912" s="39">
        <v>3380577</v>
      </c>
      <c r="H912" s="39">
        <v>0</v>
      </c>
      <c r="I912" s="39">
        <v>0</v>
      </c>
      <c r="J912" s="40">
        <v>74000</v>
      </c>
      <c r="K912" s="40">
        <v>0</v>
      </c>
      <c r="L912" s="40">
        <v>0</v>
      </c>
      <c r="M912" s="40">
        <v>74000</v>
      </c>
      <c r="N912" s="75">
        <f>VLOOKUP(P912,'CODIGOS RENTISTICOS'!$A$2:E1952,2,FALSE)</f>
        <v>825000000</v>
      </c>
      <c r="O912" s="75">
        <f>VLOOKUP(P912,'CODIGOS RENTISTICOS'!$A$2:F4119,3,FALSE)</f>
        <v>150109</v>
      </c>
      <c r="P912" s="39">
        <v>121245</v>
      </c>
      <c r="Q912" s="40">
        <v>74000</v>
      </c>
    </row>
    <row r="913" spans="1:17" x14ac:dyDescent="0.2">
      <c r="A913" s="39">
        <v>50000249</v>
      </c>
      <c r="B913" s="39">
        <v>853109</v>
      </c>
      <c r="C913" s="39" t="s">
        <v>285</v>
      </c>
      <c r="D913" s="39">
        <v>8300202368</v>
      </c>
      <c r="E913" s="51">
        <v>37550</v>
      </c>
      <c r="F913" s="39">
        <v>5499845</v>
      </c>
      <c r="H913" s="39">
        <v>0</v>
      </c>
      <c r="I913" s="39">
        <v>0</v>
      </c>
      <c r="J913" s="40">
        <v>715000</v>
      </c>
      <c r="K913" s="40">
        <v>0</v>
      </c>
      <c r="L913" s="40">
        <v>0</v>
      </c>
      <c r="M913" s="40">
        <v>715000</v>
      </c>
      <c r="N913" s="75">
        <f>VLOOKUP(P913,'CODIGOS RENTISTICOS'!$A$2:E1953,2,FALSE)</f>
        <v>825000000</v>
      </c>
      <c r="O913" s="75">
        <f>VLOOKUP(P913,'CODIGOS RENTISTICOS'!$A$2:F4120,3,FALSE)</f>
        <v>150109</v>
      </c>
      <c r="P913" s="39">
        <v>121245</v>
      </c>
      <c r="Q913" s="40">
        <v>715000</v>
      </c>
    </row>
    <row r="914" spans="1:17" x14ac:dyDescent="0.2">
      <c r="A914" s="39">
        <v>50000249</v>
      </c>
      <c r="B914" s="39">
        <v>8531000</v>
      </c>
      <c r="C914" s="39" t="s">
        <v>285</v>
      </c>
      <c r="D914" s="39">
        <v>8605139719</v>
      </c>
      <c r="E914" s="51">
        <v>37550</v>
      </c>
      <c r="F914" s="39">
        <v>2482605</v>
      </c>
      <c r="H914" s="39">
        <v>0</v>
      </c>
      <c r="I914" s="39">
        <v>0</v>
      </c>
      <c r="J914" s="40">
        <v>4000</v>
      </c>
      <c r="K914" s="40">
        <v>0</v>
      </c>
      <c r="L914" s="40">
        <v>0</v>
      </c>
      <c r="M914" s="40">
        <v>4000</v>
      </c>
      <c r="N914" s="75">
        <f>VLOOKUP(P914,'CODIGOS RENTISTICOS'!$A$2:E1954,2,FALSE)</f>
        <v>825000000</v>
      </c>
      <c r="O914" s="75">
        <f>VLOOKUP(P914,'CODIGOS RENTISTICOS'!$A$2:F4121,3,FALSE)</f>
        <v>150109</v>
      </c>
      <c r="P914" s="39">
        <v>121245</v>
      </c>
      <c r="Q914" s="40">
        <v>4000</v>
      </c>
    </row>
    <row r="915" spans="1:17" x14ac:dyDescent="0.2">
      <c r="A915" s="39">
        <v>50000249</v>
      </c>
      <c r="B915" s="39">
        <v>892448</v>
      </c>
      <c r="C915" s="39" t="s">
        <v>33</v>
      </c>
      <c r="D915" s="39">
        <v>70252254</v>
      </c>
      <c r="E915" s="51">
        <v>37550</v>
      </c>
      <c r="F915" s="39">
        <v>2629980</v>
      </c>
      <c r="H915" s="39">
        <v>0</v>
      </c>
      <c r="I915" s="39">
        <v>0</v>
      </c>
      <c r="J915" s="40">
        <v>618000</v>
      </c>
      <c r="K915" s="40">
        <v>0</v>
      </c>
      <c r="L915" s="40">
        <v>0</v>
      </c>
      <c r="M915" s="40">
        <v>618000</v>
      </c>
      <c r="N915" s="75">
        <f>VLOOKUP(P915,'CODIGOS RENTISTICOS'!$A$2:E1955,2,FALSE)</f>
        <v>11800000</v>
      </c>
      <c r="O915" s="75">
        <f>VLOOKUP(P915,'CODIGOS RENTISTICOS'!$A$2:F4122,3,FALSE)</f>
        <v>240101</v>
      </c>
      <c r="P915" s="39">
        <v>121265</v>
      </c>
      <c r="Q915" s="40">
        <v>618000</v>
      </c>
    </row>
    <row r="916" spans="1:17" x14ac:dyDescent="0.2">
      <c r="A916" s="39">
        <v>50000249</v>
      </c>
      <c r="B916" s="39">
        <v>892491</v>
      </c>
      <c r="C916" s="39" t="s">
        <v>33</v>
      </c>
      <c r="D916" s="39">
        <v>71113082</v>
      </c>
      <c r="E916" s="51">
        <v>37550</v>
      </c>
      <c r="F916" s="39">
        <v>5119388</v>
      </c>
      <c r="H916" s="39">
        <v>0</v>
      </c>
      <c r="I916" s="39">
        <v>0</v>
      </c>
      <c r="J916" s="40">
        <v>309000</v>
      </c>
      <c r="K916" s="40">
        <v>0</v>
      </c>
      <c r="L916" s="40">
        <v>0</v>
      </c>
      <c r="M916" s="40">
        <v>309000</v>
      </c>
      <c r="N916" s="75">
        <f>VLOOKUP(P916,'CODIGOS RENTISTICOS'!$A$2:E1956,2,FALSE)</f>
        <v>11800000</v>
      </c>
      <c r="O916" s="75">
        <f>VLOOKUP(P916,'CODIGOS RENTISTICOS'!$A$2:F4123,3,FALSE)</f>
        <v>240101</v>
      </c>
      <c r="P916" s="39">
        <v>121265</v>
      </c>
      <c r="Q916" s="40">
        <v>309000</v>
      </c>
    </row>
    <row r="917" spans="1:17" x14ac:dyDescent="0.2">
      <c r="A917" s="39">
        <v>50000249</v>
      </c>
      <c r="B917" s="39">
        <v>1101601</v>
      </c>
      <c r="C917" s="39" t="s">
        <v>33</v>
      </c>
      <c r="D917" s="39">
        <v>8999990554</v>
      </c>
      <c r="E917" s="51">
        <v>37550</v>
      </c>
      <c r="F917" s="39">
        <v>2852346</v>
      </c>
      <c r="H917" s="39">
        <v>0</v>
      </c>
      <c r="I917" s="39">
        <v>1</v>
      </c>
      <c r="J917" s="40">
        <v>0</v>
      </c>
      <c r="K917" s="40">
        <v>0</v>
      </c>
      <c r="L917" s="40">
        <v>6502650</v>
      </c>
      <c r="M917" s="40">
        <v>6502650</v>
      </c>
      <c r="N917" s="75">
        <f>VLOOKUP(P917,'CODIGOS RENTISTICOS'!$A$2:E1957,2,FALSE)</f>
        <v>11800000</v>
      </c>
      <c r="O917" s="75">
        <f>VLOOKUP(P917,'CODIGOS RENTISTICOS'!$A$2:F4124,3,FALSE)</f>
        <v>240101</v>
      </c>
      <c r="P917" s="39">
        <v>121265</v>
      </c>
      <c r="Q917" s="40">
        <v>6502650</v>
      </c>
    </row>
    <row r="918" spans="1:17" x14ac:dyDescent="0.2">
      <c r="A918" s="39">
        <v>50000249</v>
      </c>
      <c r="B918" s="39">
        <v>1076452</v>
      </c>
      <c r="C918" s="39" t="s">
        <v>33</v>
      </c>
      <c r="D918" s="39">
        <v>70433982</v>
      </c>
      <c r="E918" s="51">
        <v>37550</v>
      </c>
      <c r="F918" s="39">
        <v>5229195</v>
      </c>
      <c r="H918" s="39">
        <v>0</v>
      </c>
      <c r="I918" s="39">
        <v>0</v>
      </c>
      <c r="J918" s="40">
        <v>5000</v>
      </c>
      <c r="K918" s="40">
        <v>0</v>
      </c>
      <c r="L918" s="40">
        <v>0</v>
      </c>
      <c r="M918" s="40">
        <v>5000</v>
      </c>
      <c r="N918" s="75">
        <f>VLOOKUP(P918,'CODIGOS RENTISTICOS'!$A$2:E1958,2,FALSE)</f>
        <v>825000000</v>
      </c>
      <c r="O918" s="75">
        <f>VLOOKUP(P918,'CODIGOS RENTISTICOS'!$A$2:F4125,3,FALSE)</f>
        <v>150109</v>
      </c>
      <c r="P918" s="39">
        <v>121245</v>
      </c>
      <c r="Q918" s="40">
        <v>5000</v>
      </c>
    </row>
    <row r="919" spans="1:17" x14ac:dyDescent="0.2">
      <c r="A919" s="39">
        <v>50000249</v>
      </c>
      <c r="B919" s="39">
        <v>369615</v>
      </c>
      <c r="C919" s="39" t="s">
        <v>8</v>
      </c>
      <c r="D919" s="39">
        <v>8110116094</v>
      </c>
      <c r="E919" s="51">
        <v>37550</v>
      </c>
      <c r="F919" s="39">
        <v>2621603</v>
      </c>
      <c r="H919" s="39">
        <v>0</v>
      </c>
      <c r="I919" s="39">
        <v>0</v>
      </c>
      <c r="J919" s="40">
        <v>21000</v>
      </c>
      <c r="K919" s="40">
        <v>0</v>
      </c>
      <c r="L919" s="40">
        <v>0</v>
      </c>
      <c r="M919" s="40">
        <v>21000</v>
      </c>
      <c r="N919" s="75">
        <f>VLOOKUP(P919,'CODIGOS RENTISTICOS'!$A$2:E1959,2,FALSE)</f>
        <v>825000000</v>
      </c>
      <c r="O919" s="75">
        <f>VLOOKUP(P919,'CODIGOS RENTISTICOS'!$A$2:F4126,3,FALSE)</f>
        <v>150109</v>
      </c>
      <c r="P919" s="39">
        <v>121245</v>
      </c>
      <c r="Q919" s="40">
        <v>21000</v>
      </c>
    </row>
    <row r="920" spans="1:17" x14ac:dyDescent="0.2">
      <c r="A920" s="39">
        <v>50000249</v>
      </c>
      <c r="B920" s="39">
        <v>369653</v>
      </c>
      <c r="C920" s="39" t="s">
        <v>8</v>
      </c>
      <c r="D920" s="39">
        <v>8002338781</v>
      </c>
      <c r="E920" s="51">
        <v>37550</v>
      </c>
      <c r="F920" s="39">
        <v>3010445</v>
      </c>
      <c r="H920" s="39">
        <v>0</v>
      </c>
      <c r="I920" s="39">
        <v>0</v>
      </c>
      <c r="J920" s="40">
        <v>41000</v>
      </c>
      <c r="K920" s="40">
        <v>0</v>
      </c>
      <c r="L920" s="40">
        <v>0</v>
      </c>
      <c r="M920" s="40">
        <v>41000</v>
      </c>
      <c r="N920" s="75">
        <f>VLOOKUP(P920,'CODIGOS RENTISTICOS'!$A$2:E1960,2,FALSE)</f>
        <v>825000000</v>
      </c>
      <c r="O920" s="75">
        <f>VLOOKUP(P920,'CODIGOS RENTISTICOS'!$A$2:F4127,3,FALSE)</f>
        <v>150109</v>
      </c>
      <c r="P920" s="39">
        <v>121245</v>
      </c>
      <c r="Q920" s="40">
        <v>41000</v>
      </c>
    </row>
    <row r="921" spans="1:17" x14ac:dyDescent="0.2">
      <c r="A921" s="39">
        <v>50000249</v>
      </c>
      <c r="B921" s="39">
        <v>1198968</v>
      </c>
      <c r="C921" s="39" t="s">
        <v>33</v>
      </c>
      <c r="D921" s="39">
        <v>8110224429</v>
      </c>
      <c r="E921" s="51">
        <v>37550</v>
      </c>
      <c r="F921" s="39">
        <v>2388374</v>
      </c>
      <c r="H921" s="39">
        <v>0</v>
      </c>
      <c r="I921" s="39">
        <v>0</v>
      </c>
      <c r="J921" s="40">
        <v>10000</v>
      </c>
      <c r="K921" s="40">
        <v>0</v>
      </c>
      <c r="L921" s="40">
        <v>0</v>
      </c>
      <c r="M921" s="40">
        <v>10000</v>
      </c>
      <c r="N921" s="75">
        <f>VLOOKUP(P921,'CODIGOS RENTISTICOS'!$A$2:E1961,2,FALSE)</f>
        <v>825000000</v>
      </c>
      <c r="O921" s="75">
        <f>VLOOKUP(P921,'CODIGOS RENTISTICOS'!$A$2:F4128,3,FALSE)</f>
        <v>150109</v>
      </c>
      <c r="P921" s="39">
        <v>121245</v>
      </c>
      <c r="Q921" s="40">
        <v>10000</v>
      </c>
    </row>
    <row r="922" spans="1:17" x14ac:dyDescent="0.2">
      <c r="A922" s="39">
        <v>50000249</v>
      </c>
      <c r="B922" s="39">
        <v>1029599</v>
      </c>
      <c r="C922" s="39" t="s">
        <v>297</v>
      </c>
      <c r="D922" s="39">
        <v>39048201</v>
      </c>
      <c r="E922" s="51">
        <v>37550</v>
      </c>
      <c r="F922" s="39">
        <v>3588787</v>
      </c>
      <c r="H922" s="39">
        <v>0</v>
      </c>
      <c r="I922" s="39">
        <v>0</v>
      </c>
      <c r="J922" s="40">
        <v>7000</v>
      </c>
      <c r="K922" s="40">
        <v>0</v>
      </c>
      <c r="L922" s="40">
        <v>0</v>
      </c>
      <c r="M922" s="40">
        <v>7000</v>
      </c>
      <c r="N922" s="75">
        <f>VLOOKUP(P922,'CODIGOS RENTISTICOS'!$A$2:E1962,2,FALSE)</f>
        <v>825000000</v>
      </c>
      <c r="O922" s="75">
        <f>VLOOKUP(P922,'CODIGOS RENTISTICOS'!$A$2:F4129,3,FALSE)</f>
        <v>150109</v>
      </c>
      <c r="P922" s="39">
        <v>5041</v>
      </c>
      <c r="Q922" s="40">
        <v>7000</v>
      </c>
    </row>
    <row r="923" spans="1:17" x14ac:dyDescent="0.2">
      <c r="A923" s="39">
        <v>50000249</v>
      </c>
      <c r="B923" s="39">
        <v>626674</v>
      </c>
      <c r="C923" s="39" t="s">
        <v>297</v>
      </c>
      <c r="D923" s="39">
        <v>802003612</v>
      </c>
      <c r="E923" s="51">
        <v>37550</v>
      </c>
      <c r="F923" s="39">
        <v>3702549</v>
      </c>
      <c r="H923" s="39">
        <v>0</v>
      </c>
      <c r="I923" s="39">
        <v>0</v>
      </c>
      <c r="J923" s="40">
        <v>900000</v>
      </c>
      <c r="K923" s="40">
        <v>0</v>
      </c>
      <c r="L923" s="40">
        <v>0</v>
      </c>
      <c r="M923" s="40">
        <v>900000</v>
      </c>
      <c r="N923" s="75">
        <f>VLOOKUP(P923,'CODIGOS RENTISTICOS'!$A$2:E1963,2,FALSE)</f>
        <v>910300000</v>
      </c>
      <c r="O923" s="75">
        <f>VLOOKUP(P923,'CODIGOS RENTISTICOS'!$A$2:F4130,3,FALSE)</f>
        <v>130113</v>
      </c>
      <c r="P923" s="39">
        <v>121235</v>
      </c>
      <c r="Q923" s="40">
        <v>900000</v>
      </c>
    </row>
    <row r="924" spans="1:17" x14ac:dyDescent="0.2">
      <c r="A924" s="39">
        <v>50000249</v>
      </c>
      <c r="B924" s="39">
        <v>387893</v>
      </c>
      <c r="C924" s="39" t="s">
        <v>293</v>
      </c>
      <c r="D924" s="39">
        <v>8320009571</v>
      </c>
      <c r="E924" s="51">
        <v>37550</v>
      </c>
      <c r="F924" s="39">
        <v>8425200</v>
      </c>
      <c r="H924" s="39">
        <v>0</v>
      </c>
      <c r="I924" s="39">
        <v>0</v>
      </c>
      <c r="J924" s="40">
        <v>5200</v>
      </c>
      <c r="K924" s="40">
        <v>0</v>
      </c>
      <c r="L924" s="40">
        <v>0</v>
      </c>
      <c r="M924" s="40">
        <v>5200</v>
      </c>
      <c r="N924" s="75">
        <f>VLOOKUP(P924,'CODIGOS RENTISTICOS'!$A$2:E1964,2,FALSE)</f>
        <v>96400000</v>
      </c>
      <c r="O924" s="75">
        <f>VLOOKUP(P924,'CODIGOS RENTISTICOS'!$A$2:F4131,3,FALSE)</f>
        <v>370101</v>
      </c>
      <c r="P924" s="39">
        <v>121280</v>
      </c>
      <c r="Q924" s="40">
        <v>5200</v>
      </c>
    </row>
    <row r="925" spans="1:17" x14ac:dyDescent="0.2">
      <c r="A925" s="39">
        <v>50000249</v>
      </c>
      <c r="B925" s="39">
        <v>1071300</v>
      </c>
      <c r="C925" s="39" t="s">
        <v>123</v>
      </c>
      <c r="D925" s="39">
        <v>72180975</v>
      </c>
      <c r="E925" s="51">
        <v>37550</v>
      </c>
      <c r="F925" s="39">
        <v>3559099</v>
      </c>
      <c r="H925" s="39">
        <v>0</v>
      </c>
      <c r="I925" s="39">
        <v>0</v>
      </c>
      <c r="J925" s="40">
        <v>51500</v>
      </c>
      <c r="K925" s="40">
        <v>0</v>
      </c>
      <c r="L925" s="40">
        <v>0</v>
      </c>
      <c r="M925" s="40">
        <v>51500</v>
      </c>
      <c r="N925" s="75">
        <f>VLOOKUP(P925,'CODIGOS RENTISTICOS'!$A$2:E1965,2,FALSE)</f>
        <v>96300000</v>
      </c>
      <c r="O925" s="75">
        <f>VLOOKUP(P925,'CODIGOS RENTISTICOS'!$A$2:F4132,3,FALSE)</f>
        <v>360101</v>
      </c>
      <c r="P925" s="39">
        <v>121270</v>
      </c>
      <c r="Q925" s="40">
        <v>51500</v>
      </c>
    </row>
    <row r="926" spans="1:17" x14ac:dyDescent="0.2">
      <c r="A926" s="39">
        <v>50000249</v>
      </c>
      <c r="B926" s="39">
        <v>491134</v>
      </c>
      <c r="C926" s="39" t="s">
        <v>39</v>
      </c>
      <c r="D926" s="39">
        <v>8000205822</v>
      </c>
      <c r="E926" s="51">
        <v>37550</v>
      </c>
      <c r="F926" s="39">
        <v>7312092</v>
      </c>
      <c r="H926" s="39">
        <v>0</v>
      </c>
      <c r="I926" s="39">
        <v>0</v>
      </c>
      <c r="J926" s="40">
        <v>2574</v>
      </c>
      <c r="K926" s="40">
        <v>0</v>
      </c>
      <c r="L926" s="40">
        <v>0</v>
      </c>
      <c r="M926" s="40">
        <v>2574</v>
      </c>
      <c r="N926" s="75">
        <f>VLOOKUP(P926,'CODIGOS RENTISTICOS'!$A$2:E1966,2,FALSE)</f>
        <v>96400000</v>
      </c>
      <c r="O926" s="75">
        <f>VLOOKUP(P926,'CODIGOS RENTISTICOS'!$A$2:F4133,3,FALSE)</f>
        <v>370101</v>
      </c>
      <c r="P926" s="39">
        <v>121280</v>
      </c>
      <c r="Q926" s="40">
        <v>2574</v>
      </c>
    </row>
    <row r="927" spans="1:17" x14ac:dyDescent="0.2">
      <c r="A927" s="39">
        <v>50000249</v>
      </c>
      <c r="B927" s="39">
        <v>1141169</v>
      </c>
      <c r="C927" s="39" t="s">
        <v>14</v>
      </c>
      <c r="D927" s="39">
        <v>89667571</v>
      </c>
      <c r="E927" s="51">
        <v>37550</v>
      </c>
      <c r="F927" s="39">
        <v>7272610</v>
      </c>
      <c r="H927" s="39">
        <v>0</v>
      </c>
      <c r="I927" s="39">
        <v>0</v>
      </c>
      <c r="J927" s="40">
        <v>500000</v>
      </c>
      <c r="K927" s="40">
        <v>0</v>
      </c>
      <c r="L927" s="40">
        <v>0</v>
      </c>
      <c r="M927" s="40">
        <v>500000</v>
      </c>
      <c r="N927" s="75">
        <f>VLOOKUP(P927,'CODIGOS RENTISTICOS'!$A$2:E1967,2,FALSE)</f>
        <v>96200000</v>
      </c>
      <c r="O927" s="75">
        <f>VLOOKUP(P927,'CODIGOS RENTISTICOS'!$A$2:F4134,3,FALSE)</f>
        <v>350101</v>
      </c>
      <c r="P927" s="39">
        <v>121203</v>
      </c>
      <c r="Q927" s="40">
        <v>500000</v>
      </c>
    </row>
    <row r="928" spans="1:17" x14ac:dyDescent="0.2">
      <c r="A928" s="39">
        <v>50000249</v>
      </c>
      <c r="B928" s="39">
        <v>982289</v>
      </c>
      <c r="C928" s="39" t="s">
        <v>40</v>
      </c>
      <c r="D928" s="39">
        <v>5525975</v>
      </c>
      <c r="E928" s="51">
        <v>37550</v>
      </c>
      <c r="F928" s="39">
        <v>0</v>
      </c>
      <c r="H928" s="39">
        <v>0</v>
      </c>
      <c r="I928" s="39">
        <v>0</v>
      </c>
      <c r="J928" s="40">
        <v>45000</v>
      </c>
      <c r="K928" s="40">
        <v>0</v>
      </c>
      <c r="L928" s="40">
        <v>0</v>
      </c>
      <c r="M928" s="40">
        <v>45000</v>
      </c>
      <c r="N928" s="75">
        <f>VLOOKUP(P928,'CODIGOS RENTISTICOS'!$A$2:E1968,2,FALSE)</f>
        <v>910500000</v>
      </c>
      <c r="O928" s="75">
        <f>VLOOKUP(P928,'CODIGOS RENTISTICOS'!$A$2:F4135,3,FALSE)</f>
        <v>360107</v>
      </c>
      <c r="P928" s="39">
        <v>6003</v>
      </c>
      <c r="Q928" s="40">
        <v>45000</v>
      </c>
    </row>
    <row r="929" spans="1:17" x14ac:dyDescent="0.2">
      <c r="A929" s="39">
        <v>50000249</v>
      </c>
      <c r="B929" s="39">
        <v>1105195</v>
      </c>
      <c r="C929" s="39" t="s">
        <v>125</v>
      </c>
      <c r="D929" s="39">
        <v>891410354</v>
      </c>
      <c r="E929" s="51">
        <v>37550</v>
      </c>
      <c r="F929" s="39">
        <v>3354152</v>
      </c>
      <c r="H929" s="39">
        <v>0</v>
      </c>
      <c r="I929" s="39">
        <v>1</v>
      </c>
      <c r="J929" s="40">
        <v>0</v>
      </c>
      <c r="K929" s="40">
        <v>0</v>
      </c>
      <c r="L929" s="40">
        <v>472363.61</v>
      </c>
      <c r="M929" s="40">
        <v>472363.61</v>
      </c>
      <c r="N929" s="75" t="e">
        <f>VLOOKUP(P929,'CODIGOS RENTISTICOS'!$A$2:E1969,2,FALSE)</f>
        <v>#N/A</v>
      </c>
      <c r="O929" s="75" t="e">
        <f>VLOOKUP(P929,'CODIGOS RENTISTICOS'!$A$2:F4136,3,FALSE)</f>
        <v>#N/A</v>
      </c>
      <c r="P929" s="39">
        <v>270234</v>
      </c>
      <c r="Q929" s="40">
        <v>472363.61</v>
      </c>
    </row>
    <row r="930" spans="1:17" x14ac:dyDescent="0.2">
      <c r="A930" s="39">
        <v>50000249</v>
      </c>
      <c r="B930" s="39">
        <v>1105201</v>
      </c>
      <c r="C930" s="39" t="s">
        <v>125</v>
      </c>
      <c r="D930" s="39">
        <v>891410354</v>
      </c>
      <c r="E930" s="51">
        <v>37550</v>
      </c>
      <c r="F930" s="39">
        <v>3354152</v>
      </c>
      <c r="H930" s="39">
        <v>0</v>
      </c>
      <c r="I930" s="39">
        <v>1</v>
      </c>
      <c r="J930" s="40">
        <v>0</v>
      </c>
      <c r="K930" s="40">
        <v>0</v>
      </c>
      <c r="L930" s="40">
        <v>175000</v>
      </c>
      <c r="M930" s="40">
        <v>175000</v>
      </c>
      <c r="N930" s="75" t="e">
        <f>VLOOKUP(P930,'CODIGOS RENTISTICOS'!$A$2:E1970,2,FALSE)</f>
        <v>#N/A</v>
      </c>
      <c r="O930" s="75" t="e">
        <f>VLOOKUP(P930,'CODIGOS RENTISTICOS'!$A$2:F4137,3,FALSE)</f>
        <v>#N/A</v>
      </c>
      <c r="P930" s="39">
        <v>270934</v>
      </c>
      <c r="Q930" s="40">
        <v>175000</v>
      </c>
    </row>
    <row r="931" spans="1:17" x14ac:dyDescent="0.2">
      <c r="A931" s="39">
        <v>50000249</v>
      </c>
      <c r="B931" s="39">
        <v>496495</v>
      </c>
      <c r="C931" s="39" t="s">
        <v>126</v>
      </c>
      <c r="D931" s="39">
        <v>8002206090</v>
      </c>
      <c r="E931" s="51">
        <v>37550</v>
      </c>
      <c r="F931" s="39">
        <v>6521253</v>
      </c>
      <c r="H931" s="39">
        <v>0</v>
      </c>
      <c r="I931" s="39">
        <v>0</v>
      </c>
      <c r="J931" s="40">
        <v>689600</v>
      </c>
      <c r="K931" s="40">
        <v>0</v>
      </c>
      <c r="L931" s="40">
        <v>0</v>
      </c>
      <c r="M931" s="40">
        <v>689600</v>
      </c>
      <c r="N931" s="75">
        <f>VLOOKUP(P931,'CODIGOS RENTISTICOS'!$A$2:E1971,2,FALSE)</f>
        <v>11800000</v>
      </c>
      <c r="O931" s="75">
        <f>VLOOKUP(P931,'CODIGOS RENTISTICOS'!$A$2:F4138,3,FALSE)</f>
        <v>240101</v>
      </c>
      <c r="P931" s="39">
        <v>121265</v>
      </c>
      <c r="Q931" s="40">
        <v>689600</v>
      </c>
    </row>
    <row r="932" spans="1:17" x14ac:dyDescent="0.2">
      <c r="A932" s="39">
        <v>50000249</v>
      </c>
      <c r="B932" s="39">
        <v>496498</v>
      </c>
      <c r="C932" s="39" t="s">
        <v>126</v>
      </c>
      <c r="D932" s="39">
        <v>79121217</v>
      </c>
      <c r="E932" s="51">
        <v>37550</v>
      </c>
      <c r="F932" s="39">
        <v>6386276</v>
      </c>
      <c r="H932" s="39">
        <v>0</v>
      </c>
      <c r="I932" s="39">
        <v>0</v>
      </c>
      <c r="J932" s="40">
        <v>2574</v>
      </c>
      <c r="K932" s="40">
        <v>0</v>
      </c>
      <c r="L932" s="40">
        <v>0</v>
      </c>
      <c r="M932" s="40">
        <v>2574</v>
      </c>
      <c r="N932" s="75">
        <f>VLOOKUP(P932,'CODIGOS RENTISTICOS'!$A$2:E1972,2,FALSE)</f>
        <v>96400000</v>
      </c>
      <c r="O932" s="75">
        <f>VLOOKUP(P932,'CODIGOS RENTISTICOS'!$A$2:F4139,3,FALSE)</f>
        <v>370101</v>
      </c>
      <c r="P932" s="39">
        <v>121280</v>
      </c>
      <c r="Q932" s="40">
        <v>2574</v>
      </c>
    </row>
    <row r="933" spans="1:17" x14ac:dyDescent="0.2">
      <c r="A933" s="39">
        <v>50000249</v>
      </c>
      <c r="B933" s="39">
        <v>763640</v>
      </c>
      <c r="C933" s="39" t="s">
        <v>126</v>
      </c>
      <c r="D933" s="39">
        <v>8040003531</v>
      </c>
      <c r="E933" s="51">
        <v>37550</v>
      </c>
      <c r="F933" s="39">
        <v>6321659</v>
      </c>
      <c r="H933" s="39">
        <v>0</v>
      </c>
      <c r="I933" s="39">
        <v>0</v>
      </c>
      <c r="J933" s="40">
        <v>59000</v>
      </c>
      <c r="K933" s="40">
        <v>0</v>
      </c>
      <c r="L933" s="40">
        <v>0</v>
      </c>
      <c r="M933" s="40">
        <v>59000</v>
      </c>
      <c r="N933" s="75">
        <f>VLOOKUP(P933,'CODIGOS RENTISTICOS'!$A$2:E1973,2,FALSE)</f>
        <v>825000000</v>
      </c>
      <c r="O933" s="75">
        <f>VLOOKUP(P933,'CODIGOS RENTISTICOS'!$A$2:F4140,3,FALSE)</f>
        <v>150109</v>
      </c>
      <c r="P933" s="39">
        <v>121245</v>
      </c>
      <c r="Q933" s="40">
        <v>59000</v>
      </c>
    </row>
    <row r="934" spans="1:17" x14ac:dyDescent="0.2">
      <c r="A934" s="39">
        <v>50000249</v>
      </c>
      <c r="B934" s="39">
        <v>830440</v>
      </c>
      <c r="C934" s="39" t="s">
        <v>126</v>
      </c>
      <c r="D934" s="39">
        <v>8002083570</v>
      </c>
      <c r="E934" s="51">
        <v>37550</v>
      </c>
      <c r="F934" s="39">
        <v>6458000</v>
      </c>
      <c r="H934" s="39">
        <v>0</v>
      </c>
      <c r="I934" s="39">
        <v>0</v>
      </c>
      <c r="J934" s="40">
        <v>256000</v>
      </c>
      <c r="K934" s="40">
        <v>0</v>
      </c>
      <c r="L934" s="40">
        <v>0</v>
      </c>
      <c r="M934" s="40">
        <v>256000</v>
      </c>
      <c r="N934" s="75">
        <f>VLOOKUP(P934,'CODIGOS RENTISTICOS'!$A$2:E1974,2,FALSE)</f>
        <v>825000000</v>
      </c>
      <c r="O934" s="75">
        <f>VLOOKUP(P934,'CODIGOS RENTISTICOS'!$A$2:F4141,3,FALSE)</f>
        <v>150109</v>
      </c>
      <c r="P934" s="39">
        <v>121245</v>
      </c>
      <c r="Q934" s="40">
        <v>256000</v>
      </c>
    </row>
    <row r="935" spans="1:17" x14ac:dyDescent="0.2">
      <c r="A935" s="39">
        <v>50000249</v>
      </c>
      <c r="B935" s="39">
        <v>1208778</v>
      </c>
      <c r="C935" s="39" t="s">
        <v>42</v>
      </c>
      <c r="D935" s="39">
        <v>16792524</v>
      </c>
      <c r="E935" s="51">
        <v>37550</v>
      </c>
      <c r="F935" s="39">
        <v>4269911</v>
      </c>
      <c r="H935" s="39">
        <v>0</v>
      </c>
      <c r="I935" s="39">
        <v>0</v>
      </c>
      <c r="J935" s="40">
        <v>7000</v>
      </c>
      <c r="K935" s="40">
        <v>0</v>
      </c>
      <c r="L935" s="40">
        <v>0</v>
      </c>
      <c r="M935" s="40">
        <v>7000</v>
      </c>
      <c r="N935" s="75">
        <f>VLOOKUP(P935,'CODIGOS RENTISTICOS'!$A$2:E1975,2,FALSE)</f>
        <v>825000000</v>
      </c>
      <c r="O935" s="75">
        <f>VLOOKUP(P935,'CODIGOS RENTISTICOS'!$A$2:F4142,3,FALSE)</f>
        <v>150109</v>
      </c>
      <c r="P935" s="39">
        <v>121245</v>
      </c>
      <c r="Q935" s="40">
        <v>7000</v>
      </c>
    </row>
    <row r="936" spans="1:17" x14ac:dyDescent="0.2">
      <c r="A936" s="39">
        <v>50000249</v>
      </c>
      <c r="B936" s="39">
        <v>1208779</v>
      </c>
      <c r="C936" s="39" t="s">
        <v>42</v>
      </c>
      <c r="D936" s="39">
        <v>8903189586</v>
      </c>
      <c r="E936" s="51">
        <v>37550</v>
      </c>
      <c r="F936" s="39">
        <v>5548333</v>
      </c>
      <c r="H936" s="39">
        <v>0</v>
      </c>
      <c r="I936" s="39">
        <v>0</v>
      </c>
      <c r="J936" s="40">
        <v>2574</v>
      </c>
      <c r="K936" s="40">
        <v>0</v>
      </c>
      <c r="L936" s="40">
        <v>0</v>
      </c>
      <c r="M936" s="40">
        <v>2574</v>
      </c>
      <c r="N936" s="75">
        <f>VLOOKUP(P936,'CODIGOS RENTISTICOS'!$A$2:E1976,2,FALSE)</f>
        <v>96400000</v>
      </c>
      <c r="O936" s="75">
        <f>VLOOKUP(P936,'CODIGOS RENTISTICOS'!$A$2:F4143,3,FALSE)</f>
        <v>370101</v>
      </c>
      <c r="P936" s="39">
        <v>121280</v>
      </c>
      <c r="Q936" s="40">
        <v>2574</v>
      </c>
    </row>
    <row r="937" spans="1:17" x14ac:dyDescent="0.2">
      <c r="A937" s="39">
        <v>50000249</v>
      </c>
      <c r="B937" s="39">
        <v>6877149</v>
      </c>
      <c r="C937" s="39" t="s">
        <v>42</v>
      </c>
      <c r="D937" s="39">
        <v>7706410</v>
      </c>
      <c r="E937" s="51">
        <v>37550</v>
      </c>
      <c r="F937" s="39">
        <v>8894949</v>
      </c>
      <c r="H937" s="39">
        <v>0</v>
      </c>
      <c r="I937" s="39">
        <v>0</v>
      </c>
      <c r="J937" s="40">
        <v>7000</v>
      </c>
      <c r="K937" s="40">
        <v>0</v>
      </c>
      <c r="L937" s="40">
        <v>0</v>
      </c>
      <c r="M937" s="40">
        <v>7000</v>
      </c>
      <c r="N937" s="75">
        <f>VLOOKUP(P937,'CODIGOS RENTISTICOS'!$A$2:E1977,2,FALSE)</f>
        <v>825000000</v>
      </c>
      <c r="O937" s="75">
        <f>VLOOKUP(P937,'CODIGOS RENTISTICOS'!$A$2:F4144,3,FALSE)</f>
        <v>150109</v>
      </c>
      <c r="P937" s="39">
        <v>121245</v>
      </c>
      <c r="Q937" s="40">
        <v>7000</v>
      </c>
    </row>
    <row r="938" spans="1:17" x14ac:dyDescent="0.2">
      <c r="A938" s="39">
        <v>50000249</v>
      </c>
      <c r="B938" s="39">
        <v>561799</v>
      </c>
      <c r="C938" s="39" t="s">
        <v>295</v>
      </c>
      <c r="D938" s="39">
        <v>16489225</v>
      </c>
      <c r="E938" s="51">
        <v>37550</v>
      </c>
      <c r="F938" s="39">
        <v>24223</v>
      </c>
      <c r="H938" s="39">
        <v>0</v>
      </c>
      <c r="I938" s="39">
        <v>0</v>
      </c>
      <c r="J938" s="40">
        <v>200000</v>
      </c>
      <c r="K938" s="40">
        <v>0</v>
      </c>
      <c r="L938" s="40">
        <v>0</v>
      </c>
      <c r="M938" s="40">
        <v>200000</v>
      </c>
      <c r="N938" s="75">
        <f>VLOOKUP(P938,'CODIGOS RENTISTICOS'!$A$2:E1978,2,FALSE)</f>
        <v>11100000</v>
      </c>
      <c r="O938" s="75">
        <f>VLOOKUP(P938,'CODIGOS RENTISTICOS'!$A$2:F4145,3,FALSE)</f>
        <v>150101</v>
      </c>
      <c r="P938" s="39">
        <v>121275</v>
      </c>
      <c r="Q938" s="40">
        <v>200000</v>
      </c>
    </row>
    <row r="939" spans="1:17" x14ac:dyDescent="0.2">
      <c r="A939" s="39">
        <v>50000249</v>
      </c>
      <c r="B939" s="39">
        <v>407616</v>
      </c>
      <c r="C939" s="39" t="s">
        <v>418</v>
      </c>
      <c r="D939" s="39">
        <v>2566297</v>
      </c>
      <c r="E939" s="51">
        <v>37550</v>
      </c>
      <c r="F939" s="39">
        <v>2282222</v>
      </c>
      <c r="H939" s="39">
        <v>0</v>
      </c>
      <c r="I939" s="39">
        <v>0</v>
      </c>
      <c r="J939" s="40">
        <v>7000</v>
      </c>
      <c r="K939" s="40">
        <v>0</v>
      </c>
      <c r="L939" s="40">
        <v>0</v>
      </c>
      <c r="M939" s="40">
        <v>7000</v>
      </c>
      <c r="N939" s="75">
        <f>VLOOKUP(P939,'CODIGOS RENTISTICOS'!$A$2:E1979,2,FALSE)</f>
        <v>825000000</v>
      </c>
      <c r="O939" s="75">
        <f>VLOOKUP(P939,'CODIGOS RENTISTICOS'!$A$2:F4146,3,FALSE)</f>
        <v>150109</v>
      </c>
      <c r="P939" s="39">
        <v>121245</v>
      </c>
      <c r="Q939" s="40">
        <v>7000</v>
      </c>
    </row>
    <row r="940" spans="1:17" x14ac:dyDescent="0.2">
      <c r="A940" s="39">
        <v>50000249</v>
      </c>
      <c r="B940" s="39">
        <v>407617</v>
      </c>
      <c r="C940" s="39" t="s">
        <v>418</v>
      </c>
      <c r="D940" s="39">
        <v>14895071</v>
      </c>
      <c r="E940" s="51">
        <v>37550</v>
      </c>
      <c r="F940" s="39">
        <v>2282222</v>
      </c>
      <c r="H940" s="39">
        <v>0</v>
      </c>
      <c r="I940" s="39">
        <v>0</v>
      </c>
      <c r="J940" s="40">
        <v>7000</v>
      </c>
      <c r="K940" s="40">
        <v>0</v>
      </c>
      <c r="L940" s="40">
        <v>0</v>
      </c>
      <c r="M940" s="40">
        <v>7000</v>
      </c>
      <c r="N940" s="75">
        <f>VLOOKUP(P940,'CODIGOS RENTISTICOS'!$A$2:E1980,2,FALSE)</f>
        <v>825000000</v>
      </c>
      <c r="O940" s="75">
        <f>VLOOKUP(P940,'CODIGOS RENTISTICOS'!$A$2:F4147,3,FALSE)</f>
        <v>150109</v>
      </c>
      <c r="P940" s="39">
        <v>121245</v>
      </c>
      <c r="Q940" s="40">
        <v>7000</v>
      </c>
    </row>
    <row r="941" spans="1:17" x14ac:dyDescent="0.2">
      <c r="A941" s="39">
        <v>50000249</v>
      </c>
      <c r="B941" s="39">
        <v>3745235</v>
      </c>
      <c r="C941" s="39" t="s">
        <v>42</v>
      </c>
      <c r="D941" s="39">
        <v>94490481</v>
      </c>
      <c r="E941" s="51">
        <v>37550</v>
      </c>
      <c r="F941" s="39">
        <v>6608142</v>
      </c>
      <c r="H941" s="39">
        <v>0</v>
      </c>
      <c r="I941" s="39">
        <v>0</v>
      </c>
      <c r="J941" s="40">
        <v>7000</v>
      </c>
      <c r="K941" s="40">
        <v>0</v>
      </c>
      <c r="L941" s="40">
        <v>0</v>
      </c>
      <c r="M941" s="40">
        <v>7000</v>
      </c>
      <c r="N941" s="75">
        <f>VLOOKUP(P941,'CODIGOS RENTISTICOS'!$A$2:E1981,2,FALSE)</f>
        <v>825000000</v>
      </c>
      <c r="O941" s="75">
        <f>VLOOKUP(P941,'CODIGOS RENTISTICOS'!$A$2:F4148,3,FALSE)</f>
        <v>150109</v>
      </c>
      <c r="P941" s="39">
        <v>121245</v>
      </c>
      <c r="Q941" s="40">
        <v>7000</v>
      </c>
    </row>
    <row r="942" spans="1:17" x14ac:dyDescent="0.2">
      <c r="A942" s="39">
        <v>50000249</v>
      </c>
      <c r="B942" s="39">
        <v>765118</v>
      </c>
      <c r="C942" s="39" t="s">
        <v>116</v>
      </c>
      <c r="D942" s="39">
        <v>8001088375</v>
      </c>
      <c r="E942" s="51">
        <v>37550</v>
      </c>
      <c r="F942" s="39">
        <v>2722663</v>
      </c>
      <c r="H942" s="39">
        <v>0</v>
      </c>
      <c r="I942" s="39">
        <v>0</v>
      </c>
      <c r="J942" s="40">
        <v>425435</v>
      </c>
      <c r="K942" s="40">
        <v>0</v>
      </c>
      <c r="L942" s="40">
        <v>0</v>
      </c>
      <c r="M942" s="40">
        <v>425435</v>
      </c>
      <c r="N942" s="75">
        <f>VLOOKUP(P942,'CODIGOS RENTISTICOS'!$A$2:E1982,2,FALSE)</f>
        <v>825000000</v>
      </c>
      <c r="O942" s="75">
        <f>VLOOKUP(P942,'CODIGOS RENTISTICOS'!$A$2:F4149,3,FALSE)</f>
        <v>150109</v>
      </c>
      <c r="P942" s="39">
        <v>121245</v>
      </c>
      <c r="Q942" s="40">
        <v>425435</v>
      </c>
    </row>
    <row r="943" spans="1:17" x14ac:dyDescent="0.2">
      <c r="A943" s="39">
        <v>50000249</v>
      </c>
      <c r="B943" s="39">
        <v>1166224</v>
      </c>
      <c r="C943" s="39" t="s">
        <v>16</v>
      </c>
      <c r="D943" s="39">
        <v>8919001010</v>
      </c>
      <c r="E943" s="51">
        <v>37550</v>
      </c>
      <c r="F943" s="39">
        <v>2242011</v>
      </c>
      <c r="H943" s="39">
        <v>0</v>
      </c>
      <c r="I943" s="39">
        <v>1</v>
      </c>
      <c r="J943" s="40">
        <v>0</v>
      </c>
      <c r="K943" s="40">
        <v>0</v>
      </c>
      <c r="L943" s="40">
        <v>927450</v>
      </c>
      <c r="M943" s="40">
        <v>927450</v>
      </c>
      <c r="N943" s="75">
        <f>VLOOKUP(P943,'CODIGOS RENTISTICOS'!$A$2:E1983,2,FALSE)</f>
        <v>910300000</v>
      </c>
      <c r="O943" s="75">
        <f>VLOOKUP(P943,'CODIGOS RENTISTICOS'!$A$2:F4150,3,FALSE)</f>
        <v>130113</v>
      </c>
      <c r="P943" s="39">
        <v>121235</v>
      </c>
      <c r="Q943" s="40">
        <v>927450</v>
      </c>
    </row>
    <row r="944" spans="1:17" x14ac:dyDescent="0.2">
      <c r="A944" s="39">
        <v>50000249</v>
      </c>
      <c r="B944" s="39">
        <v>394806</v>
      </c>
      <c r="C944" s="39" t="s">
        <v>420</v>
      </c>
      <c r="D944" s="39">
        <v>8911902153</v>
      </c>
      <c r="E944" s="51">
        <v>37550</v>
      </c>
      <c r="F944" s="39">
        <v>4352119</v>
      </c>
      <c r="H944" s="39">
        <v>0</v>
      </c>
      <c r="I944" s="39">
        <v>0</v>
      </c>
      <c r="J944" s="40">
        <v>2332000</v>
      </c>
      <c r="K944" s="40">
        <v>0</v>
      </c>
      <c r="L944" s="40">
        <v>0</v>
      </c>
      <c r="M944" s="40">
        <v>2332000</v>
      </c>
      <c r="N944" s="75">
        <f>VLOOKUP(P944,'CODIGOS RENTISTICOS'!$A$2:E1984,2,FALSE)</f>
        <v>11800000</v>
      </c>
      <c r="O944" s="75">
        <f>VLOOKUP(P944,'CODIGOS RENTISTICOS'!$A$2:F4151,3,FALSE)</f>
        <v>240101</v>
      </c>
      <c r="P944" s="39">
        <v>121265</v>
      </c>
      <c r="Q944" s="40">
        <v>2332000</v>
      </c>
    </row>
    <row r="945" spans="1:17" x14ac:dyDescent="0.2">
      <c r="A945" s="39">
        <v>50000249</v>
      </c>
      <c r="B945" s="39">
        <v>632552</v>
      </c>
      <c r="C945" s="39" t="s">
        <v>44</v>
      </c>
      <c r="D945" s="39">
        <v>18003092</v>
      </c>
      <c r="E945" s="51">
        <v>37550</v>
      </c>
      <c r="F945" s="39">
        <v>5120903</v>
      </c>
      <c r="H945" s="39">
        <v>0</v>
      </c>
      <c r="I945" s="39">
        <v>0</v>
      </c>
      <c r="J945" s="40">
        <v>333720</v>
      </c>
      <c r="K945" s="40">
        <v>0</v>
      </c>
      <c r="L945" s="40">
        <v>0</v>
      </c>
      <c r="M945" s="40">
        <v>333720</v>
      </c>
      <c r="N945" s="75">
        <f>VLOOKUP(P945,'CODIGOS RENTISTICOS'!$A$2:E1985,2,FALSE)</f>
        <v>96200000</v>
      </c>
      <c r="O945" s="75">
        <f>VLOOKUP(P945,'CODIGOS RENTISTICOS'!$A$2:F4152,3,FALSE)</f>
        <v>350101</v>
      </c>
      <c r="P945" s="39">
        <v>121203</v>
      </c>
      <c r="Q945" s="40">
        <v>333720</v>
      </c>
    </row>
    <row r="946" spans="1:17" x14ac:dyDescent="0.2">
      <c r="A946" s="39">
        <v>50000249</v>
      </c>
      <c r="B946" s="39">
        <v>1292054</v>
      </c>
      <c r="C946" s="39" t="s">
        <v>285</v>
      </c>
      <c r="D946" s="39">
        <v>19238809</v>
      </c>
      <c r="E946" s="51">
        <v>37551</v>
      </c>
      <c r="F946" s="39">
        <v>5630509</v>
      </c>
      <c r="H946" s="39">
        <v>0</v>
      </c>
      <c r="I946" s="39">
        <v>0</v>
      </c>
      <c r="J946" s="40">
        <v>1000</v>
      </c>
      <c r="K946" s="40">
        <v>0</v>
      </c>
      <c r="L946" s="40">
        <v>0</v>
      </c>
      <c r="M946" s="40">
        <v>1000</v>
      </c>
      <c r="N946" s="75">
        <f>VLOOKUP(P946,'CODIGOS RENTISTICOS'!$A$2:E1986,2,FALSE)</f>
        <v>12400000</v>
      </c>
      <c r="O946" s="75">
        <f>VLOOKUP(P946,'CODIGOS RENTISTICOS'!$A$2:F4153,3,FALSE)</f>
        <v>270102</v>
      </c>
      <c r="P946" s="39">
        <v>121204</v>
      </c>
      <c r="Q946" s="40">
        <v>1000</v>
      </c>
    </row>
    <row r="947" spans="1:17" x14ac:dyDescent="0.2">
      <c r="A947" s="39">
        <v>50000249</v>
      </c>
      <c r="B947" s="39">
        <v>1292056</v>
      </c>
      <c r="C947" s="39" t="s">
        <v>285</v>
      </c>
      <c r="D947" s="39">
        <v>4137375</v>
      </c>
      <c r="E947" s="51">
        <v>37551</v>
      </c>
      <c r="F947" s="39">
        <v>6927673</v>
      </c>
      <c r="H947" s="39">
        <v>0</v>
      </c>
      <c r="I947" s="39">
        <v>0</v>
      </c>
      <c r="J947" s="40">
        <v>5000</v>
      </c>
      <c r="K947" s="40">
        <v>0</v>
      </c>
      <c r="L947" s="40">
        <v>0</v>
      </c>
      <c r="M947" s="40">
        <v>5000</v>
      </c>
      <c r="N947" s="75">
        <f>VLOOKUP(P947,'CODIGOS RENTISTICOS'!$A$2:E1987,2,FALSE)</f>
        <v>825000000</v>
      </c>
      <c r="O947" s="75">
        <f>VLOOKUP(P947,'CODIGOS RENTISTICOS'!$A$2:F4154,3,FALSE)</f>
        <v>150109</v>
      </c>
      <c r="P947" s="39">
        <v>121245</v>
      </c>
      <c r="Q947" s="40">
        <v>5000</v>
      </c>
    </row>
    <row r="948" spans="1:17" x14ac:dyDescent="0.2">
      <c r="A948" s="39">
        <v>50000249</v>
      </c>
      <c r="B948" s="39">
        <v>1242797</v>
      </c>
      <c r="C948" s="39" t="s">
        <v>285</v>
      </c>
      <c r="D948" s="39">
        <v>8604507807</v>
      </c>
      <c r="E948" s="51">
        <v>37551</v>
      </c>
      <c r="F948" s="39">
        <v>2683557</v>
      </c>
      <c r="H948" s="39">
        <v>0</v>
      </c>
      <c r="I948" s="39">
        <v>0</v>
      </c>
      <c r="J948" s="40">
        <v>38000</v>
      </c>
      <c r="K948" s="40">
        <v>0</v>
      </c>
      <c r="L948" s="40">
        <v>0</v>
      </c>
      <c r="M948" s="40">
        <v>38000</v>
      </c>
      <c r="N948" s="75">
        <f>VLOOKUP(P948,'CODIGOS RENTISTICOS'!$A$2:E1988,2,FALSE)</f>
        <v>825000000</v>
      </c>
      <c r="O948" s="75">
        <f>VLOOKUP(P948,'CODIGOS RENTISTICOS'!$A$2:F4155,3,FALSE)</f>
        <v>150109</v>
      </c>
      <c r="P948" s="39">
        <v>5041</v>
      </c>
      <c r="Q948" s="40">
        <v>38000</v>
      </c>
    </row>
    <row r="949" spans="1:17" x14ac:dyDescent="0.2">
      <c r="A949" s="39">
        <v>50000249</v>
      </c>
      <c r="B949" s="39">
        <v>958069</v>
      </c>
      <c r="C949" s="39" t="s">
        <v>285</v>
      </c>
      <c r="D949" s="39">
        <v>8600020174</v>
      </c>
      <c r="E949" s="51">
        <v>37551</v>
      </c>
      <c r="F949" s="39">
        <v>4252730</v>
      </c>
      <c r="H949" s="39">
        <v>0</v>
      </c>
      <c r="I949" s="39">
        <v>0</v>
      </c>
      <c r="J949" s="40">
        <v>63000</v>
      </c>
      <c r="K949" s="40">
        <v>0</v>
      </c>
      <c r="L949" s="40">
        <v>0</v>
      </c>
      <c r="M949" s="40">
        <v>63000</v>
      </c>
      <c r="N949" s="75">
        <f>VLOOKUP(P949,'CODIGOS RENTISTICOS'!$A$2:E1989,2,FALSE)</f>
        <v>825000000</v>
      </c>
      <c r="O949" s="75">
        <f>VLOOKUP(P949,'CODIGOS RENTISTICOS'!$A$2:F4156,3,FALSE)</f>
        <v>150109</v>
      </c>
      <c r="P949" s="39">
        <v>121245</v>
      </c>
      <c r="Q949" s="40">
        <v>63000</v>
      </c>
    </row>
    <row r="950" spans="1:17" x14ac:dyDescent="0.2">
      <c r="A950" s="39">
        <v>50000249</v>
      </c>
      <c r="B950" s="39">
        <v>929055</v>
      </c>
      <c r="C950" s="39" t="s">
        <v>285</v>
      </c>
      <c r="D950" s="39">
        <v>15362998</v>
      </c>
      <c r="E950" s="51">
        <v>37551</v>
      </c>
      <c r="F950" s="39">
        <v>3947772</v>
      </c>
      <c r="H950" s="39">
        <v>0</v>
      </c>
      <c r="I950" s="39">
        <v>0</v>
      </c>
      <c r="J950" s="40">
        <v>5000</v>
      </c>
      <c r="K950" s="40">
        <v>0</v>
      </c>
      <c r="L950" s="40">
        <v>0</v>
      </c>
      <c r="M950" s="40">
        <v>5000</v>
      </c>
      <c r="N950" s="75">
        <f>VLOOKUP(P950,'CODIGOS RENTISTICOS'!$A$2:E1990,2,FALSE)</f>
        <v>825000000</v>
      </c>
      <c r="O950" s="75">
        <f>VLOOKUP(P950,'CODIGOS RENTISTICOS'!$A$2:F4157,3,FALSE)</f>
        <v>150109</v>
      </c>
      <c r="P950" s="39">
        <v>121245</v>
      </c>
      <c r="Q950" s="40">
        <v>5000</v>
      </c>
    </row>
    <row r="951" spans="1:17" x14ac:dyDescent="0.2">
      <c r="A951" s="39">
        <v>50000249</v>
      </c>
      <c r="B951" s="39">
        <v>1151465</v>
      </c>
      <c r="C951" s="39" t="s">
        <v>285</v>
      </c>
      <c r="D951" s="39">
        <v>8050084619</v>
      </c>
      <c r="E951" s="51">
        <v>37551</v>
      </c>
      <c r="F951" s="39">
        <v>3316833</v>
      </c>
      <c r="H951" s="39">
        <v>0</v>
      </c>
      <c r="I951" s="39">
        <v>0</v>
      </c>
      <c r="J951" s="40">
        <v>2574</v>
      </c>
      <c r="K951" s="40">
        <v>0</v>
      </c>
      <c r="L951" s="40">
        <v>0</v>
      </c>
      <c r="M951" s="40">
        <v>2574</v>
      </c>
      <c r="N951" s="75">
        <f>VLOOKUP(P951,'CODIGOS RENTISTICOS'!$A$2:E1991,2,FALSE)</f>
        <v>96400000</v>
      </c>
      <c r="O951" s="75">
        <f>VLOOKUP(P951,'CODIGOS RENTISTICOS'!$A$2:F4158,3,FALSE)</f>
        <v>370101</v>
      </c>
      <c r="P951" s="39">
        <v>121280</v>
      </c>
      <c r="Q951" s="40">
        <v>2574</v>
      </c>
    </row>
    <row r="952" spans="1:17" x14ac:dyDescent="0.2">
      <c r="A952" s="39">
        <v>50000249</v>
      </c>
      <c r="B952" s="39">
        <v>948278</v>
      </c>
      <c r="C952" s="39" t="s">
        <v>285</v>
      </c>
      <c r="D952" s="39">
        <v>8600163109</v>
      </c>
      <c r="E952" s="51">
        <v>37551</v>
      </c>
      <c r="F952" s="39">
        <v>7767880</v>
      </c>
      <c r="H952" s="39">
        <v>0</v>
      </c>
      <c r="I952" s="39">
        <v>0</v>
      </c>
      <c r="J952" s="40">
        <v>20000</v>
      </c>
      <c r="K952" s="40">
        <v>0</v>
      </c>
      <c r="L952" s="40">
        <v>0</v>
      </c>
      <c r="M952" s="40">
        <v>20000</v>
      </c>
      <c r="N952" s="75">
        <f>VLOOKUP(P952,'CODIGOS RENTISTICOS'!$A$2:E1992,2,FALSE)</f>
        <v>825000000</v>
      </c>
      <c r="O952" s="75">
        <f>VLOOKUP(P952,'CODIGOS RENTISTICOS'!$A$2:F4159,3,FALSE)</f>
        <v>150109</v>
      </c>
      <c r="P952" s="39">
        <v>5041</v>
      </c>
      <c r="Q952" s="40">
        <v>20000</v>
      </c>
    </row>
    <row r="953" spans="1:17" x14ac:dyDescent="0.2">
      <c r="A953" s="39">
        <v>50000249</v>
      </c>
      <c r="B953" s="39">
        <v>1123775</v>
      </c>
      <c r="C953" s="39" t="s">
        <v>285</v>
      </c>
      <c r="D953" s="39">
        <v>19265427</v>
      </c>
      <c r="E953" s="51">
        <v>37551</v>
      </c>
      <c r="F953" s="39">
        <v>3367509</v>
      </c>
      <c r="H953" s="39">
        <v>0</v>
      </c>
      <c r="I953" s="39">
        <v>0</v>
      </c>
      <c r="J953" s="40">
        <v>5000</v>
      </c>
      <c r="K953" s="40">
        <v>0</v>
      </c>
      <c r="L953" s="40">
        <v>0</v>
      </c>
      <c r="M953" s="40">
        <v>5000</v>
      </c>
      <c r="N953" s="75">
        <f>VLOOKUP(P953,'CODIGOS RENTISTICOS'!$A$2:E1993,2,FALSE)</f>
        <v>825000000</v>
      </c>
      <c r="O953" s="75">
        <f>VLOOKUP(P953,'CODIGOS RENTISTICOS'!$A$2:F4160,3,FALSE)</f>
        <v>150109</v>
      </c>
      <c r="P953" s="39">
        <v>121245</v>
      </c>
      <c r="Q953" s="40">
        <v>5000</v>
      </c>
    </row>
    <row r="954" spans="1:17" x14ac:dyDescent="0.2">
      <c r="A954" s="39">
        <v>50000249</v>
      </c>
      <c r="B954" s="39">
        <v>1123780</v>
      </c>
      <c r="C954" s="39" t="s">
        <v>285</v>
      </c>
      <c r="D954" s="39">
        <v>4198279</v>
      </c>
      <c r="E954" s="51">
        <v>37551</v>
      </c>
      <c r="F954" s="39">
        <v>5449712</v>
      </c>
      <c r="H954" s="39">
        <v>0</v>
      </c>
      <c r="I954" s="39">
        <v>0</v>
      </c>
      <c r="J954" s="40">
        <v>7000</v>
      </c>
      <c r="K954" s="40">
        <v>0</v>
      </c>
      <c r="L954" s="40">
        <v>0</v>
      </c>
      <c r="M954" s="40">
        <v>7000</v>
      </c>
      <c r="N954" s="75">
        <f>VLOOKUP(P954,'CODIGOS RENTISTICOS'!$A$2:E1994,2,FALSE)</f>
        <v>825000000</v>
      </c>
      <c r="O954" s="75">
        <f>VLOOKUP(P954,'CODIGOS RENTISTICOS'!$A$2:F4161,3,FALSE)</f>
        <v>150109</v>
      </c>
      <c r="P954" s="39">
        <v>121245</v>
      </c>
      <c r="Q954" s="40">
        <v>7000</v>
      </c>
    </row>
    <row r="955" spans="1:17" x14ac:dyDescent="0.2">
      <c r="A955" s="39">
        <v>50000249</v>
      </c>
      <c r="B955" s="39">
        <v>1123781</v>
      </c>
      <c r="C955" s="39" t="s">
        <v>285</v>
      </c>
      <c r="D955" s="39">
        <v>80322084</v>
      </c>
      <c r="E955" s="51">
        <v>37551</v>
      </c>
      <c r="F955" s="39">
        <v>5759453</v>
      </c>
      <c r="H955" s="39">
        <v>0</v>
      </c>
      <c r="I955" s="39">
        <v>0</v>
      </c>
      <c r="J955" s="40">
        <v>7000</v>
      </c>
      <c r="K955" s="40">
        <v>0</v>
      </c>
      <c r="L955" s="40">
        <v>0</v>
      </c>
      <c r="M955" s="40">
        <v>7000</v>
      </c>
      <c r="N955" s="75">
        <f>VLOOKUP(P955,'CODIGOS RENTISTICOS'!$A$2:E1995,2,FALSE)</f>
        <v>825000000</v>
      </c>
      <c r="O955" s="75">
        <f>VLOOKUP(P955,'CODIGOS RENTISTICOS'!$A$2:F4162,3,FALSE)</f>
        <v>150109</v>
      </c>
      <c r="P955" s="39">
        <v>121245</v>
      </c>
      <c r="Q955" s="40">
        <v>7000</v>
      </c>
    </row>
    <row r="956" spans="1:17" x14ac:dyDescent="0.2">
      <c r="A956" s="39">
        <v>50000249</v>
      </c>
      <c r="B956" s="39">
        <v>1123782</v>
      </c>
      <c r="C956" s="39" t="s">
        <v>285</v>
      </c>
      <c r="D956" s="39">
        <v>12543371</v>
      </c>
      <c r="E956" s="51">
        <v>37551</v>
      </c>
      <c r="F956" s="39">
        <v>3367509</v>
      </c>
      <c r="H956" s="39">
        <v>0</v>
      </c>
      <c r="I956" s="39">
        <v>0</v>
      </c>
      <c r="J956" s="40">
        <v>7000</v>
      </c>
      <c r="K956" s="40">
        <v>0</v>
      </c>
      <c r="L956" s="40">
        <v>0</v>
      </c>
      <c r="M956" s="40">
        <v>7000</v>
      </c>
      <c r="N956" s="75">
        <f>VLOOKUP(P956,'CODIGOS RENTISTICOS'!$A$2:E1996,2,FALSE)</f>
        <v>825000000</v>
      </c>
      <c r="O956" s="75">
        <f>VLOOKUP(P956,'CODIGOS RENTISTICOS'!$A$2:F4163,3,FALSE)</f>
        <v>150109</v>
      </c>
      <c r="P956" s="39">
        <v>121245</v>
      </c>
      <c r="Q956" s="40">
        <v>7000</v>
      </c>
    </row>
    <row r="957" spans="1:17" x14ac:dyDescent="0.2">
      <c r="A957" s="39">
        <v>50000249</v>
      </c>
      <c r="B957" s="39">
        <v>1123783</v>
      </c>
      <c r="C957" s="39" t="s">
        <v>285</v>
      </c>
      <c r="D957" s="39">
        <v>7303212</v>
      </c>
      <c r="E957" s="51">
        <v>37551</v>
      </c>
      <c r="F957" s="39">
        <v>7901595</v>
      </c>
      <c r="H957" s="39">
        <v>0</v>
      </c>
      <c r="I957" s="39">
        <v>0</v>
      </c>
      <c r="J957" s="40">
        <v>7000</v>
      </c>
      <c r="K957" s="40">
        <v>0</v>
      </c>
      <c r="L957" s="40">
        <v>0</v>
      </c>
      <c r="M957" s="40">
        <v>7000</v>
      </c>
      <c r="N957" s="75">
        <f>VLOOKUP(P957,'CODIGOS RENTISTICOS'!$A$2:E1997,2,FALSE)</f>
        <v>825000000</v>
      </c>
      <c r="O957" s="75">
        <f>VLOOKUP(P957,'CODIGOS RENTISTICOS'!$A$2:F4164,3,FALSE)</f>
        <v>150109</v>
      </c>
      <c r="P957" s="39">
        <v>121245</v>
      </c>
      <c r="Q957" s="40">
        <v>7000</v>
      </c>
    </row>
    <row r="958" spans="1:17" x14ac:dyDescent="0.2">
      <c r="A958" s="39">
        <v>50000249</v>
      </c>
      <c r="B958" s="39">
        <v>1123785</v>
      </c>
      <c r="C958" s="39" t="s">
        <v>285</v>
      </c>
      <c r="D958" s="39">
        <v>15673618</v>
      </c>
      <c r="E958" s="51">
        <v>37551</v>
      </c>
      <c r="F958" s="39">
        <v>3510585</v>
      </c>
      <c r="H958" s="39">
        <v>0</v>
      </c>
      <c r="I958" s="39">
        <v>0</v>
      </c>
      <c r="J958" s="40">
        <v>7000</v>
      </c>
      <c r="K958" s="40">
        <v>0</v>
      </c>
      <c r="L958" s="40">
        <v>0</v>
      </c>
      <c r="M958" s="40">
        <v>7000</v>
      </c>
      <c r="N958" s="75">
        <f>VLOOKUP(P958,'CODIGOS RENTISTICOS'!$A$2:E1998,2,FALSE)</f>
        <v>825000000</v>
      </c>
      <c r="O958" s="75">
        <f>VLOOKUP(P958,'CODIGOS RENTISTICOS'!$A$2:F4165,3,FALSE)</f>
        <v>150109</v>
      </c>
      <c r="P958" s="39">
        <v>121245</v>
      </c>
      <c r="Q958" s="40">
        <v>7000</v>
      </c>
    </row>
    <row r="959" spans="1:17" x14ac:dyDescent="0.2">
      <c r="A959" s="39">
        <v>50000249</v>
      </c>
      <c r="B959" s="39">
        <v>1123787</v>
      </c>
      <c r="C959" s="39" t="s">
        <v>285</v>
      </c>
      <c r="D959" s="39">
        <v>79482095</v>
      </c>
      <c r="E959" s="51">
        <v>37551</v>
      </c>
      <c r="F959" s="39">
        <v>6092923</v>
      </c>
      <c r="H959" s="39">
        <v>0</v>
      </c>
      <c r="I959" s="39">
        <v>0</v>
      </c>
      <c r="J959" s="40">
        <v>7000</v>
      </c>
      <c r="K959" s="40">
        <v>0</v>
      </c>
      <c r="L959" s="40">
        <v>0</v>
      </c>
      <c r="M959" s="40">
        <v>7000</v>
      </c>
      <c r="N959" s="75">
        <f>VLOOKUP(P959,'CODIGOS RENTISTICOS'!$A$2:E1999,2,FALSE)</f>
        <v>825000000</v>
      </c>
      <c r="O959" s="75">
        <f>VLOOKUP(P959,'CODIGOS RENTISTICOS'!$A$2:F4166,3,FALSE)</f>
        <v>150109</v>
      </c>
      <c r="P959" s="39">
        <v>121245</v>
      </c>
      <c r="Q959" s="40">
        <v>7000</v>
      </c>
    </row>
    <row r="960" spans="1:17" x14ac:dyDescent="0.2">
      <c r="A960" s="39">
        <v>50000249</v>
      </c>
      <c r="B960" s="39">
        <v>1123928</v>
      </c>
      <c r="C960" s="39" t="s">
        <v>285</v>
      </c>
      <c r="D960" s="39">
        <v>79808110</v>
      </c>
      <c r="E960" s="51">
        <v>37551</v>
      </c>
      <c r="F960" s="39">
        <v>5696065</v>
      </c>
      <c r="H960" s="39">
        <v>0</v>
      </c>
      <c r="I960" s="39">
        <v>0</v>
      </c>
      <c r="J960" s="40">
        <v>7000</v>
      </c>
      <c r="K960" s="40">
        <v>0</v>
      </c>
      <c r="L960" s="40">
        <v>0</v>
      </c>
      <c r="M960" s="40">
        <v>7000</v>
      </c>
      <c r="N960" s="75">
        <f>VLOOKUP(P960,'CODIGOS RENTISTICOS'!$A$2:E2000,2,FALSE)</f>
        <v>825000000</v>
      </c>
      <c r="O960" s="75">
        <f>VLOOKUP(P960,'CODIGOS RENTISTICOS'!$A$2:F4167,3,FALSE)</f>
        <v>150109</v>
      </c>
      <c r="P960" s="39">
        <v>121245</v>
      </c>
      <c r="Q960" s="40">
        <v>7000</v>
      </c>
    </row>
    <row r="961" spans="1:17" x14ac:dyDescent="0.2">
      <c r="A961" s="39">
        <v>50000249</v>
      </c>
      <c r="B961" s="39">
        <v>1169673</v>
      </c>
      <c r="C961" s="39" t="s">
        <v>285</v>
      </c>
      <c r="D961" s="39">
        <v>79515468</v>
      </c>
      <c r="E961" s="51">
        <v>37551</v>
      </c>
      <c r="F961" s="39">
        <v>6091616</v>
      </c>
      <c r="H961" s="39">
        <v>0</v>
      </c>
      <c r="I961" s="39">
        <v>0</v>
      </c>
      <c r="J961" s="40">
        <v>10000</v>
      </c>
      <c r="K961" s="40">
        <v>0</v>
      </c>
      <c r="L961" s="40">
        <v>0</v>
      </c>
      <c r="M961" s="40">
        <v>10000</v>
      </c>
      <c r="N961" s="75">
        <f>VLOOKUP(P961,'CODIGOS RENTISTICOS'!$A$2:E2001,2,FALSE)</f>
        <v>825000000</v>
      </c>
      <c r="O961" s="75">
        <f>VLOOKUP(P961,'CODIGOS RENTISTICOS'!$A$2:F4168,3,FALSE)</f>
        <v>150109</v>
      </c>
      <c r="P961" s="39">
        <v>121245</v>
      </c>
      <c r="Q961" s="40">
        <v>10000</v>
      </c>
    </row>
    <row r="962" spans="1:17" x14ac:dyDescent="0.2">
      <c r="A962" s="39">
        <v>50000249</v>
      </c>
      <c r="B962" s="39">
        <v>1169675</v>
      </c>
      <c r="C962" s="39" t="s">
        <v>285</v>
      </c>
      <c r="D962" s="39">
        <v>5600167</v>
      </c>
      <c r="E962" s="51">
        <v>37551</v>
      </c>
      <c r="F962" s="39">
        <v>6220541</v>
      </c>
      <c r="H962" s="39">
        <v>0</v>
      </c>
      <c r="I962" s="39">
        <v>0</v>
      </c>
      <c r="J962" s="40">
        <v>8000</v>
      </c>
      <c r="K962" s="40">
        <v>0</v>
      </c>
      <c r="L962" s="40">
        <v>0</v>
      </c>
      <c r="M962" s="40">
        <v>8000</v>
      </c>
      <c r="N962" s="75">
        <f>VLOOKUP(P962,'CODIGOS RENTISTICOS'!$A$2:E2002,2,FALSE)</f>
        <v>825000000</v>
      </c>
      <c r="O962" s="75">
        <f>VLOOKUP(P962,'CODIGOS RENTISTICOS'!$A$2:F4169,3,FALSE)</f>
        <v>150109</v>
      </c>
      <c r="P962" s="39">
        <v>121245</v>
      </c>
      <c r="Q962" s="40">
        <v>8000</v>
      </c>
    </row>
    <row r="963" spans="1:17" x14ac:dyDescent="0.2">
      <c r="A963" s="39">
        <v>50000249</v>
      </c>
      <c r="B963" s="39">
        <v>7034752</v>
      </c>
      <c r="C963" s="39" t="s">
        <v>285</v>
      </c>
      <c r="D963" s="39">
        <v>8001901409</v>
      </c>
      <c r="E963" s="51">
        <v>37551</v>
      </c>
      <c r="F963" s="39">
        <v>6168612</v>
      </c>
      <c r="H963" s="39">
        <v>0</v>
      </c>
      <c r="I963" s="39">
        <v>0</v>
      </c>
      <c r="J963" s="40">
        <v>558028</v>
      </c>
      <c r="K963" s="40">
        <v>0</v>
      </c>
      <c r="L963" s="40">
        <v>0</v>
      </c>
      <c r="M963" s="40">
        <v>558028</v>
      </c>
      <c r="N963" s="75">
        <f>VLOOKUP(P963,'CODIGOS RENTISTICOS'!$A$2:E2003,2,FALSE)</f>
        <v>96200000</v>
      </c>
      <c r="O963" s="75">
        <f>VLOOKUP(P963,'CODIGOS RENTISTICOS'!$A$2:F4170,3,FALSE)</f>
        <v>350101</v>
      </c>
      <c r="P963" s="39">
        <v>121240</v>
      </c>
      <c r="Q963" s="40">
        <v>558028</v>
      </c>
    </row>
    <row r="964" spans="1:17" x14ac:dyDescent="0.2">
      <c r="A964" s="39">
        <v>50000249</v>
      </c>
      <c r="B964" s="39">
        <v>1256754</v>
      </c>
      <c r="C964" s="39" t="s">
        <v>285</v>
      </c>
      <c r="D964" s="39">
        <v>8001483121</v>
      </c>
      <c r="E964" s="51">
        <v>37551</v>
      </c>
      <c r="F964" s="39">
        <v>3174464</v>
      </c>
      <c r="H964" s="39">
        <v>0</v>
      </c>
      <c r="I964" s="39">
        <v>0</v>
      </c>
      <c r="J964" s="40">
        <v>7000</v>
      </c>
      <c r="K964" s="40">
        <v>0</v>
      </c>
      <c r="L964" s="40">
        <v>0</v>
      </c>
      <c r="M964" s="40">
        <v>7000</v>
      </c>
      <c r="N964" s="75">
        <f>VLOOKUP(P964,'CODIGOS RENTISTICOS'!$A$2:E2004,2,FALSE)</f>
        <v>825000000</v>
      </c>
      <c r="O964" s="75">
        <f>VLOOKUP(P964,'CODIGOS RENTISTICOS'!$A$2:F4171,3,FALSE)</f>
        <v>150109</v>
      </c>
      <c r="P964" s="39">
        <v>121245</v>
      </c>
      <c r="Q964" s="40">
        <v>7000</v>
      </c>
    </row>
    <row r="965" spans="1:17" x14ac:dyDescent="0.2">
      <c r="A965" s="39">
        <v>50000249</v>
      </c>
      <c r="B965" s="39">
        <v>1256755</v>
      </c>
      <c r="C965" s="39" t="s">
        <v>285</v>
      </c>
      <c r="D965" s="39">
        <v>8001483121</v>
      </c>
      <c r="E965" s="51">
        <v>37551</v>
      </c>
      <c r="F965" s="39">
        <v>3174464</v>
      </c>
      <c r="H965" s="39">
        <v>0</v>
      </c>
      <c r="I965" s="39">
        <v>0</v>
      </c>
      <c r="J965" s="40">
        <v>7000</v>
      </c>
      <c r="K965" s="40">
        <v>0</v>
      </c>
      <c r="L965" s="40">
        <v>0</v>
      </c>
      <c r="M965" s="40">
        <v>7000</v>
      </c>
      <c r="N965" s="75">
        <f>VLOOKUP(P965,'CODIGOS RENTISTICOS'!$A$2:E2005,2,FALSE)</f>
        <v>825000000</v>
      </c>
      <c r="O965" s="75">
        <f>VLOOKUP(P965,'CODIGOS RENTISTICOS'!$A$2:F4172,3,FALSE)</f>
        <v>150109</v>
      </c>
      <c r="P965" s="39">
        <v>121245</v>
      </c>
      <c r="Q965" s="40">
        <v>7000</v>
      </c>
    </row>
    <row r="966" spans="1:17" x14ac:dyDescent="0.2">
      <c r="A966" s="39">
        <v>50000249</v>
      </c>
      <c r="B966" s="39">
        <v>1256756</v>
      </c>
      <c r="C966" s="39" t="s">
        <v>285</v>
      </c>
      <c r="D966" s="39">
        <v>8001483121</v>
      </c>
      <c r="E966" s="51">
        <v>37551</v>
      </c>
      <c r="F966" s="39">
        <v>3174464</v>
      </c>
      <c r="H966" s="39">
        <v>0</v>
      </c>
      <c r="I966" s="39">
        <v>0</v>
      </c>
      <c r="J966" s="40">
        <v>7000</v>
      </c>
      <c r="K966" s="40">
        <v>0</v>
      </c>
      <c r="L966" s="40">
        <v>0</v>
      </c>
      <c r="M966" s="40">
        <v>7000</v>
      </c>
      <c r="N966" s="75">
        <f>VLOOKUP(P966,'CODIGOS RENTISTICOS'!$A$2:E2006,2,FALSE)</f>
        <v>825000000</v>
      </c>
      <c r="O966" s="75">
        <f>VLOOKUP(P966,'CODIGOS RENTISTICOS'!$A$2:F4173,3,FALSE)</f>
        <v>150109</v>
      </c>
      <c r="P966" s="39">
        <v>121245</v>
      </c>
      <c r="Q966" s="40">
        <v>7000</v>
      </c>
    </row>
    <row r="967" spans="1:17" x14ac:dyDescent="0.2">
      <c r="A967" s="39">
        <v>50000249</v>
      </c>
      <c r="B967" s="39">
        <v>1256757</v>
      </c>
      <c r="C967" s="39" t="s">
        <v>285</v>
      </c>
      <c r="D967" s="39">
        <v>8001483121</v>
      </c>
      <c r="E967" s="51">
        <v>37551</v>
      </c>
      <c r="F967" s="39">
        <v>3174464</v>
      </c>
      <c r="H967" s="39">
        <v>0</v>
      </c>
      <c r="I967" s="39">
        <v>0</v>
      </c>
      <c r="J967" s="40">
        <v>7000</v>
      </c>
      <c r="K967" s="40">
        <v>0</v>
      </c>
      <c r="L967" s="40">
        <v>0</v>
      </c>
      <c r="M967" s="40">
        <v>7000</v>
      </c>
      <c r="N967" s="75">
        <f>VLOOKUP(P967,'CODIGOS RENTISTICOS'!$A$2:E2007,2,FALSE)</f>
        <v>825000000</v>
      </c>
      <c r="O967" s="75">
        <f>VLOOKUP(P967,'CODIGOS RENTISTICOS'!$A$2:F4174,3,FALSE)</f>
        <v>150109</v>
      </c>
      <c r="P967" s="39">
        <v>121245</v>
      </c>
      <c r="Q967" s="40">
        <v>7000</v>
      </c>
    </row>
    <row r="968" spans="1:17" x14ac:dyDescent="0.2">
      <c r="A968" s="39">
        <v>50000249</v>
      </c>
      <c r="B968" s="39">
        <v>1256758</v>
      </c>
      <c r="C968" s="39" t="s">
        <v>285</v>
      </c>
      <c r="D968" s="39">
        <v>8001483121</v>
      </c>
      <c r="E968" s="51">
        <v>37551</v>
      </c>
      <c r="F968" s="39">
        <v>3174464</v>
      </c>
      <c r="H968" s="39">
        <v>0</v>
      </c>
      <c r="I968" s="39">
        <v>0</v>
      </c>
      <c r="J968" s="40">
        <v>7000</v>
      </c>
      <c r="K968" s="40">
        <v>0</v>
      </c>
      <c r="L968" s="40">
        <v>0</v>
      </c>
      <c r="M968" s="40">
        <v>7000</v>
      </c>
      <c r="N968" s="75">
        <f>VLOOKUP(P968,'CODIGOS RENTISTICOS'!$A$2:E2008,2,FALSE)</f>
        <v>825000000</v>
      </c>
      <c r="O968" s="75">
        <f>VLOOKUP(P968,'CODIGOS RENTISTICOS'!$A$2:F4175,3,FALSE)</f>
        <v>150109</v>
      </c>
      <c r="P968" s="39">
        <v>121245</v>
      </c>
      <c r="Q968" s="40">
        <v>7000</v>
      </c>
    </row>
    <row r="969" spans="1:17" x14ac:dyDescent="0.2">
      <c r="A969" s="39">
        <v>50000249</v>
      </c>
      <c r="B969" s="39">
        <v>1085020</v>
      </c>
      <c r="C969" s="39" t="s">
        <v>285</v>
      </c>
      <c r="D969" s="39">
        <v>15886709</v>
      </c>
      <c r="E969" s="51">
        <v>37551</v>
      </c>
      <c r="F969" s="39">
        <v>5605374</v>
      </c>
      <c r="H969" s="39">
        <v>0</v>
      </c>
      <c r="I969" s="39">
        <v>0</v>
      </c>
      <c r="J969" s="40">
        <v>171600</v>
      </c>
      <c r="K969" s="40">
        <v>0</v>
      </c>
      <c r="L969" s="40">
        <v>0</v>
      </c>
      <c r="M969" s="40">
        <v>171600</v>
      </c>
      <c r="N969" s="75">
        <f>VLOOKUP(P969,'CODIGOS RENTISTICOS'!$A$2:E2009,2,FALSE)</f>
        <v>96300000</v>
      </c>
      <c r="O969" s="75">
        <f>VLOOKUP(P969,'CODIGOS RENTISTICOS'!$A$2:F4176,3,FALSE)</f>
        <v>360107</v>
      </c>
      <c r="P969" s="39">
        <v>121215</v>
      </c>
      <c r="Q969" s="40">
        <v>171600</v>
      </c>
    </row>
    <row r="970" spans="1:17" x14ac:dyDescent="0.2">
      <c r="A970" s="39">
        <v>50000249</v>
      </c>
      <c r="B970" s="39">
        <v>956653</v>
      </c>
      <c r="C970" s="39" t="s">
        <v>285</v>
      </c>
      <c r="D970" s="39">
        <v>80276753</v>
      </c>
      <c r="E970" s="51">
        <v>37551</v>
      </c>
      <c r="F970" s="39">
        <v>5694945</v>
      </c>
      <c r="H970" s="39">
        <v>0</v>
      </c>
      <c r="I970" s="39">
        <v>0</v>
      </c>
      <c r="J970" s="40">
        <v>5000</v>
      </c>
      <c r="K970" s="40">
        <v>0</v>
      </c>
      <c r="L970" s="40">
        <v>0</v>
      </c>
      <c r="M970" s="40">
        <v>5000</v>
      </c>
      <c r="N970" s="75">
        <f>VLOOKUP(P970,'CODIGOS RENTISTICOS'!$A$2:E2010,2,FALSE)</f>
        <v>825000000</v>
      </c>
      <c r="O970" s="75">
        <f>VLOOKUP(P970,'CODIGOS RENTISTICOS'!$A$2:F4177,3,FALSE)</f>
        <v>150109</v>
      </c>
      <c r="P970" s="39">
        <v>121245</v>
      </c>
      <c r="Q970" s="40">
        <v>5000</v>
      </c>
    </row>
    <row r="971" spans="1:17" x14ac:dyDescent="0.2">
      <c r="A971" s="39">
        <v>50000249</v>
      </c>
      <c r="B971" s="39">
        <v>956654</v>
      </c>
      <c r="C971" s="39" t="s">
        <v>285</v>
      </c>
      <c r="D971" s="39">
        <v>9350066</v>
      </c>
      <c r="E971" s="51">
        <v>37551</v>
      </c>
      <c r="F971" s="39">
        <v>4398900</v>
      </c>
      <c r="H971" s="39">
        <v>0</v>
      </c>
      <c r="I971" s="39">
        <v>0</v>
      </c>
      <c r="J971" s="40">
        <v>2000</v>
      </c>
      <c r="K971" s="40">
        <v>0</v>
      </c>
      <c r="L971" s="40">
        <v>0</v>
      </c>
      <c r="M971" s="40">
        <v>2000</v>
      </c>
      <c r="N971" s="75">
        <f>VLOOKUP(P971,'CODIGOS RENTISTICOS'!$A$2:E2011,2,FALSE)</f>
        <v>825000000</v>
      </c>
      <c r="O971" s="75">
        <f>VLOOKUP(P971,'CODIGOS RENTISTICOS'!$A$2:F4178,3,FALSE)</f>
        <v>150109</v>
      </c>
      <c r="P971" s="39">
        <v>121245</v>
      </c>
      <c r="Q971" s="40">
        <v>2000</v>
      </c>
    </row>
    <row r="972" spans="1:17" x14ac:dyDescent="0.2">
      <c r="A972" s="39">
        <v>50000249</v>
      </c>
      <c r="B972" s="39">
        <v>959402</v>
      </c>
      <c r="C972" s="39" t="s">
        <v>285</v>
      </c>
      <c r="D972" s="39">
        <v>19450943</v>
      </c>
      <c r="E972" s="51">
        <v>37551</v>
      </c>
      <c r="F972" s="39">
        <v>4398900</v>
      </c>
      <c r="H972" s="39">
        <v>0</v>
      </c>
      <c r="I972" s="39">
        <v>0</v>
      </c>
      <c r="J972" s="40">
        <v>7000</v>
      </c>
      <c r="K972" s="40">
        <v>0</v>
      </c>
      <c r="L972" s="40">
        <v>0</v>
      </c>
      <c r="M972" s="40">
        <v>7000</v>
      </c>
      <c r="N972" s="75">
        <f>VLOOKUP(P972,'CODIGOS RENTISTICOS'!$A$2:E2012,2,FALSE)</f>
        <v>825000000</v>
      </c>
      <c r="O972" s="75">
        <f>VLOOKUP(P972,'CODIGOS RENTISTICOS'!$A$2:F4179,3,FALSE)</f>
        <v>150109</v>
      </c>
      <c r="P972" s="39">
        <v>121245</v>
      </c>
      <c r="Q972" s="40">
        <v>7000</v>
      </c>
    </row>
    <row r="973" spans="1:17" x14ac:dyDescent="0.2">
      <c r="A973" s="39">
        <v>50000249</v>
      </c>
      <c r="B973" s="39">
        <v>1215166</v>
      </c>
      <c r="C973" s="39" t="s">
        <v>285</v>
      </c>
      <c r="D973" s="39">
        <v>16113863</v>
      </c>
      <c r="E973" s="51">
        <v>37551</v>
      </c>
      <c r="F973" s="39">
        <v>4353603</v>
      </c>
      <c r="H973" s="39">
        <v>0</v>
      </c>
      <c r="I973" s="39">
        <v>0</v>
      </c>
      <c r="J973" s="40">
        <v>5000</v>
      </c>
      <c r="K973" s="40">
        <v>0</v>
      </c>
      <c r="L973" s="40">
        <v>0</v>
      </c>
      <c r="M973" s="40">
        <v>5000</v>
      </c>
      <c r="N973" s="75">
        <f>VLOOKUP(P973,'CODIGOS RENTISTICOS'!$A$2:E2013,2,FALSE)</f>
        <v>825000000</v>
      </c>
      <c r="O973" s="75">
        <f>VLOOKUP(P973,'CODIGOS RENTISTICOS'!$A$2:F4180,3,FALSE)</f>
        <v>150109</v>
      </c>
      <c r="P973" s="39">
        <v>5041</v>
      </c>
      <c r="Q973" s="40">
        <v>5000</v>
      </c>
    </row>
    <row r="974" spans="1:17" x14ac:dyDescent="0.2">
      <c r="A974" s="39">
        <v>50000249</v>
      </c>
      <c r="B974" s="39">
        <v>1215224</v>
      </c>
      <c r="C974" s="39" t="s">
        <v>285</v>
      </c>
      <c r="D974" s="39">
        <v>16111600</v>
      </c>
      <c r="E974" s="51">
        <v>37551</v>
      </c>
      <c r="F974" s="39">
        <v>4353603</v>
      </c>
      <c r="H974" s="39">
        <v>0</v>
      </c>
      <c r="I974" s="39">
        <v>0</v>
      </c>
      <c r="J974" s="40">
        <v>5000</v>
      </c>
      <c r="K974" s="40">
        <v>0</v>
      </c>
      <c r="L974" s="40">
        <v>0</v>
      </c>
      <c r="M974" s="40">
        <v>5000</v>
      </c>
      <c r="N974" s="75">
        <f>VLOOKUP(P974,'CODIGOS RENTISTICOS'!$A$2:E2014,2,FALSE)</f>
        <v>825000000</v>
      </c>
      <c r="O974" s="75">
        <f>VLOOKUP(P974,'CODIGOS RENTISTICOS'!$A$2:F4181,3,FALSE)</f>
        <v>150109</v>
      </c>
      <c r="P974" s="39">
        <v>5041</v>
      </c>
      <c r="Q974" s="40">
        <v>5000</v>
      </c>
    </row>
    <row r="975" spans="1:17" x14ac:dyDescent="0.2">
      <c r="A975" s="39">
        <v>50000249</v>
      </c>
      <c r="B975" s="39">
        <v>1241854</v>
      </c>
      <c r="C975" s="39" t="s">
        <v>285</v>
      </c>
      <c r="D975" s="39">
        <v>79385988</v>
      </c>
      <c r="E975" s="51">
        <v>37551</v>
      </c>
      <c r="F975" s="39">
        <v>2301649</v>
      </c>
      <c r="H975" s="39">
        <v>0</v>
      </c>
      <c r="I975" s="39">
        <v>0</v>
      </c>
      <c r="J975" s="40">
        <v>7000</v>
      </c>
      <c r="K975" s="40">
        <v>0</v>
      </c>
      <c r="L975" s="40">
        <v>0</v>
      </c>
      <c r="M975" s="40">
        <v>7000</v>
      </c>
      <c r="N975" s="75">
        <f>VLOOKUP(P975,'CODIGOS RENTISTICOS'!$A$2:E2015,2,FALSE)</f>
        <v>825000000</v>
      </c>
      <c r="O975" s="75">
        <f>VLOOKUP(P975,'CODIGOS RENTISTICOS'!$A$2:F4182,3,FALSE)</f>
        <v>150109</v>
      </c>
      <c r="P975" s="39">
        <v>5041</v>
      </c>
      <c r="Q975" s="40">
        <v>7000</v>
      </c>
    </row>
    <row r="976" spans="1:17" x14ac:dyDescent="0.2">
      <c r="A976" s="39">
        <v>50000249</v>
      </c>
      <c r="B976" s="39">
        <v>1241856</v>
      </c>
      <c r="C976" s="39" t="s">
        <v>285</v>
      </c>
      <c r="D976" s="39">
        <v>79318572</v>
      </c>
      <c r="E976" s="51">
        <v>37551</v>
      </c>
      <c r="F976" s="39">
        <v>2301649</v>
      </c>
      <c r="H976" s="39">
        <v>0</v>
      </c>
      <c r="I976" s="39">
        <v>0</v>
      </c>
      <c r="J976" s="40">
        <v>7000</v>
      </c>
      <c r="K976" s="40">
        <v>0</v>
      </c>
      <c r="L976" s="40">
        <v>0</v>
      </c>
      <c r="M976" s="40">
        <v>7000</v>
      </c>
      <c r="N976" s="75">
        <f>VLOOKUP(P976,'CODIGOS RENTISTICOS'!$A$2:E2016,2,FALSE)</f>
        <v>825000000</v>
      </c>
      <c r="O976" s="75">
        <f>VLOOKUP(P976,'CODIGOS RENTISTICOS'!$A$2:F4183,3,FALSE)</f>
        <v>150109</v>
      </c>
      <c r="P976" s="39">
        <v>5041</v>
      </c>
      <c r="Q976" s="40">
        <v>7000</v>
      </c>
    </row>
    <row r="977" spans="1:17" x14ac:dyDescent="0.2">
      <c r="A977" s="39">
        <v>50000249</v>
      </c>
      <c r="B977" s="39">
        <v>1241915</v>
      </c>
      <c r="C977" s="39" t="s">
        <v>285</v>
      </c>
      <c r="D977" s="39">
        <v>79046873</v>
      </c>
      <c r="E977" s="51">
        <v>37551</v>
      </c>
      <c r="F977" s="39">
        <v>4407614</v>
      </c>
      <c r="H977" s="39">
        <v>0</v>
      </c>
      <c r="I977" s="39">
        <v>0</v>
      </c>
      <c r="J977" s="40">
        <v>25000</v>
      </c>
      <c r="K977" s="40">
        <v>0</v>
      </c>
      <c r="L977" s="40">
        <v>0</v>
      </c>
      <c r="M977" s="40">
        <v>25000</v>
      </c>
      <c r="N977" s="75">
        <f>VLOOKUP(P977,'CODIGOS RENTISTICOS'!$A$2:E2017,2,FALSE)</f>
        <v>825000000</v>
      </c>
      <c r="O977" s="75">
        <f>VLOOKUP(P977,'CODIGOS RENTISTICOS'!$A$2:F4184,3,FALSE)</f>
        <v>150109</v>
      </c>
      <c r="P977" s="39">
        <v>121245</v>
      </c>
      <c r="Q977" s="40">
        <v>25000</v>
      </c>
    </row>
    <row r="978" spans="1:17" x14ac:dyDescent="0.2">
      <c r="A978" s="39">
        <v>50000249</v>
      </c>
      <c r="B978" s="39">
        <v>944416</v>
      </c>
      <c r="C978" s="39" t="s">
        <v>285</v>
      </c>
      <c r="D978" s="39">
        <v>79530111</v>
      </c>
      <c r="E978" s="51">
        <v>37551</v>
      </c>
      <c r="F978" s="39">
        <v>2530837</v>
      </c>
      <c r="H978" s="39">
        <v>0</v>
      </c>
      <c r="I978" s="39">
        <v>0</v>
      </c>
      <c r="J978" s="40">
        <v>5000</v>
      </c>
      <c r="K978" s="40">
        <v>0</v>
      </c>
      <c r="L978" s="40">
        <v>0</v>
      </c>
      <c r="M978" s="40">
        <v>5000</v>
      </c>
      <c r="N978" s="75">
        <f>VLOOKUP(P978,'CODIGOS RENTISTICOS'!$A$2:E2018,2,FALSE)</f>
        <v>825000000</v>
      </c>
      <c r="O978" s="75">
        <f>VLOOKUP(P978,'CODIGOS RENTISTICOS'!$A$2:F4185,3,FALSE)</f>
        <v>150109</v>
      </c>
      <c r="P978" s="39">
        <v>121245</v>
      </c>
      <c r="Q978" s="40">
        <v>5000</v>
      </c>
    </row>
    <row r="979" spans="1:17" x14ac:dyDescent="0.2">
      <c r="A979" s="39">
        <v>50000249</v>
      </c>
      <c r="B979" s="39">
        <v>1065990</v>
      </c>
      <c r="C979" s="39" t="s">
        <v>285</v>
      </c>
      <c r="D979" s="39">
        <v>8605323751</v>
      </c>
      <c r="E979" s="51">
        <v>37551</v>
      </c>
      <c r="F979" s="39">
        <v>2764781</v>
      </c>
      <c r="H979" s="39">
        <v>0</v>
      </c>
      <c r="I979" s="39">
        <v>0</v>
      </c>
      <c r="J979" s="40">
        <v>14000</v>
      </c>
      <c r="K979" s="40">
        <v>0</v>
      </c>
      <c r="L979" s="40">
        <v>0</v>
      </c>
      <c r="M979" s="40">
        <v>14000</v>
      </c>
      <c r="N979" s="75">
        <f>VLOOKUP(P979,'CODIGOS RENTISTICOS'!$A$2:E2019,2,FALSE)</f>
        <v>825000000</v>
      </c>
      <c r="O979" s="75">
        <f>VLOOKUP(P979,'CODIGOS RENTISTICOS'!$A$2:F4186,3,FALSE)</f>
        <v>150109</v>
      </c>
      <c r="P979" s="39">
        <v>121245</v>
      </c>
      <c r="Q979" s="40">
        <v>14000</v>
      </c>
    </row>
    <row r="980" spans="1:17" x14ac:dyDescent="0.2">
      <c r="A980" s="39">
        <v>50000249</v>
      </c>
      <c r="B980" s="39">
        <v>1202605</v>
      </c>
      <c r="C980" s="39" t="s">
        <v>285</v>
      </c>
      <c r="D980" s="39">
        <v>79388793</v>
      </c>
      <c r="E980" s="51">
        <v>37551</v>
      </c>
      <c r="F980" s="39">
        <v>2873206</v>
      </c>
      <c r="H980" s="39">
        <v>0</v>
      </c>
      <c r="I980" s="39">
        <v>0</v>
      </c>
      <c r="J980" s="40">
        <v>10000</v>
      </c>
      <c r="K980" s="40">
        <v>0</v>
      </c>
      <c r="L980" s="40">
        <v>0</v>
      </c>
      <c r="M980" s="40">
        <v>10000</v>
      </c>
      <c r="N980" s="75">
        <f>VLOOKUP(P980,'CODIGOS RENTISTICOS'!$A$2:E2020,2,FALSE)</f>
        <v>825000000</v>
      </c>
      <c r="O980" s="75">
        <f>VLOOKUP(P980,'CODIGOS RENTISTICOS'!$A$2:F4187,3,FALSE)</f>
        <v>150109</v>
      </c>
      <c r="P980" s="39">
        <v>121245</v>
      </c>
      <c r="Q980" s="40">
        <v>10000</v>
      </c>
    </row>
    <row r="981" spans="1:17" x14ac:dyDescent="0.2">
      <c r="A981" s="39">
        <v>50000249</v>
      </c>
      <c r="B981" s="39">
        <v>3158735</v>
      </c>
      <c r="C981" s="39" t="s">
        <v>285</v>
      </c>
      <c r="D981" s="39">
        <v>8605287298</v>
      </c>
      <c r="E981" s="51">
        <v>37551</v>
      </c>
      <c r="F981" s="39">
        <v>2316315</v>
      </c>
      <c r="H981" s="39">
        <v>0</v>
      </c>
      <c r="I981" s="39">
        <v>0</v>
      </c>
      <c r="J981" s="40">
        <v>111000</v>
      </c>
      <c r="K981" s="40">
        <v>0</v>
      </c>
      <c r="L981" s="40">
        <v>0</v>
      </c>
      <c r="M981" s="40">
        <v>111000</v>
      </c>
      <c r="N981" s="75">
        <f>VLOOKUP(P981,'CODIGOS RENTISTICOS'!$A$2:E2021,2,FALSE)</f>
        <v>825000000</v>
      </c>
      <c r="O981" s="75">
        <f>VLOOKUP(P981,'CODIGOS RENTISTICOS'!$A$2:F4188,3,FALSE)</f>
        <v>150109</v>
      </c>
      <c r="P981" s="39">
        <v>121245</v>
      </c>
      <c r="Q981" s="40">
        <v>111000</v>
      </c>
    </row>
    <row r="982" spans="1:17" x14ac:dyDescent="0.2">
      <c r="A982" s="39">
        <v>50000249</v>
      </c>
      <c r="B982" s="39">
        <v>3158748</v>
      </c>
      <c r="C982" s="39" t="s">
        <v>285</v>
      </c>
      <c r="D982" s="39">
        <v>3101817</v>
      </c>
      <c r="E982" s="51">
        <v>37551</v>
      </c>
      <c r="F982" s="39">
        <v>3101817</v>
      </c>
      <c r="H982" s="39">
        <v>0</v>
      </c>
      <c r="I982" s="39">
        <v>0</v>
      </c>
      <c r="J982" s="40">
        <v>7000</v>
      </c>
      <c r="K982" s="40">
        <v>0</v>
      </c>
      <c r="L982" s="40">
        <v>0</v>
      </c>
      <c r="M982" s="40">
        <v>7000</v>
      </c>
      <c r="N982" s="75">
        <f>VLOOKUP(P982,'CODIGOS RENTISTICOS'!$A$2:E2022,2,FALSE)</f>
        <v>825000000</v>
      </c>
      <c r="O982" s="75">
        <f>VLOOKUP(P982,'CODIGOS RENTISTICOS'!$A$2:F4189,3,FALSE)</f>
        <v>150109</v>
      </c>
      <c r="P982" s="39">
        <v>121245</v>
      </c>
      <c r="Q982" s="40">
        <v>7000</v>
      </c>
    </row>
    <row r="983" spans="1:17" x14ac:dyDescent="0.2">
      <c r="A983" s="39">
        <v>50000249</v>
      </c>
      <c r="B983" s="39">
        <v>3158749</v>
      </c>
      <c r="C983" s="39" t="s">
        <v>285</v>
      </c>
      <c r="D983" s="39">
        <v>79403785</v>
      </c>
      <c r="E983" s="51">
        <v>37551</v>
      </c>
      <c r="F983" s="39">
        <v>0</v>
      </c>
      <c r="H983" s="39">
        <v>0</v>
      </c>
      <c r="I983" s="39">
        <v>0</v>
      </c>
      <c r="J983" s="40">
        <v>7000</v>
      </c>
      <c r="K983" s="40">
        <v>0</v>
      </c>
      <c r="L983" s="40">
        <v>0</v>
      </c>
      <c r="M983" s="40">
        <v>7000</v>
      </c>
      <c r="N983" s="75">
        <f>VLOOKUP(P983,'CODIGOS RENTISTICOS'!$A$2:E2023,2,FALSE)</f>
        <v>825000000</v>
      </c>
      <c r="O983" s="75">
        <f>VLOOKUP(P983,'CODIGOS RENTISTICOS'!$A$2:F4190,3,FALSE)</f>
        <v>150109</v>
      </c>
      <c r="P983" s="39">
        <v>121245</v>
      </c>
      <c r="Q983" s="40">
        <v>7000</v>
      </c>
    </row>
    <row r="984" spans="1:17" x14ac:dyDescent="0.2">
      <c r="A984" s="39">
        <v>50000249</v>
      </c>
      <c r="B984" s="39">
        <v>3158750</v>
      </c>
      <c r="C984" s="39" t="s">
        <v>285</v>
      </c>
      <c r="D984" s="39">
        <v>91347459</v>
      </c>
      <c r="E984" s="51">
        <v>37551</v>
      </c>
      <c r="F984" s="39">
        <v>0</v>
      </c>
      <c r="H984" s="39">
        <v>0</v>
      </c>
      <c r="I984" s="39">
        <v>0</v>
      </c>
      <c r="J984" s="40">
        <v>5000</v>
      </c>
      <c r="K984" s="40">
        <v>0</v>
      </c>
      <c r="L984" s="40">
        <v>0</v>
      </c>
      <c r="M984" s="40">
        <v>5000</v>
      </c>
      <c r="N984" s="75">
        <f>VLOOKUP(P984,'CODIGOS RENTISTICOS'!$A$2:E2024,2,FALSE)</f>
        <v>825000000</v>
      </c>
      <c r="O984" s="75">
        <f>VLOOKUP(P984,'CODIGOS RENTISTICOS'!$A$2:F4191,3,FALSE)</f>
        <v>150109</v>
      </c>
      <c r="P984" s="39">
        <v>121245</v>
      </c>
      <c r="Q984" s="40">
        <v>5000</v>
      </c>
    </row>
    <row r="985" spans="1:17" x14ac:dyDescent="0.2">
      <c r="A985" s="39">
        <v>50000249</v>
      </c>
      <c r="B985" s="39">
        <v>3158781</v>
      </c>
      <c r="C985" s="39" t="s">
        <v>285</v>
      </c>
      <c r="D985" s="39">
        <v>8002352799</v>
      </c>
      <c r="E985" s="51">
        <v>37551</v>
      </c>
      <c r="F985" s="39">
        <v>6310126</v>
      </c>
      <c r="H985" s="39">
        <v>0</v>
      </c>
      <c r="I985" s="39">
        <v>0</v>
      </c>
      <c r="J985" s="40">
        <v>5000</v>
      </c>
      <c r="K985" s="40">
        <v>0</v>
      </c>
      <c r="L985" s="40">
        <v>0</v>
      </c>
      <c r="M985" s="40">
        <v>5000</v>
      </c>
      <c r="N985" s="75">
        <f>VLOOKUP(P985,'CODIGOS RENTISTICOS'!$A$2:E2025,2,FALSE)</f>
        <v>825000000</v>
      </c>
      <c r="O985" s="75">
        <f>VLOOKUP(P985,'CODIGOS RENTISTICOS'!$A$2:F4192,3,FALSE)</f>
        <v>150109</v>
      </c>
      <c r="P985" s="39">
        <v>121245</v>
      </c>
      <c r="Q985" s="40">
        <v>5000</v>
      </c>
    </row>
    <row r="986" spans="1:17" x14ac:dyDescent="0.2">
      <c r="A986" s="39">
        <v>50000249</v>
      </c>
      <c r="B986" s="39">
        <v>3158782</v>
      </c>
      <c r="C986" s="39" t="s">
        <v>285</v>
      </c>
      <c r="D986" s="39">
        <v>8002352799</v>
      </c>
      <c r="E986" s="51">
        <v>37551</v>
      </c>
      <c r="F986" s="39">
        <v>6310126</v>
      </c>
      <c r="H986" s="39">
        <v>0</v>
      </c>
      <c r="I986" s="39">
        <v>0</v>
      </c>
      <c r="J986" s="40">
        <v>5000</v>
      </c>
      <c r="K986" s="40">
        <v>0</v>
      </c>
      <c r="L986" s="40">
        <v>0</v>
      </c>
      <c r="M986" s="40">
        <v>5000</v>
      </c>
      <c r="N986" s="75">
        <f>VLOOKUP(P986,'CODIGOS RENTISTICOS'!$A$2:E2026,2,FALSE)</f>
        <v>825000000</v>
      </c>
      <c r="O986" s="75">
        <f>VLOOKUP(P986,'CODIGOS RENTISTICOS'!$A$2:F4193,3,FALSE)</f>
        <v>150109</v>
      </c>
      <c r="P986" s="39">
        <v>121245</v>
      </c>
      <c r="Q986" s="40">
        <v>5000</v>
      </c>
    </row>
    <row r="987" spans="1:17" x14ac:dyDescent="0.2">
      <c r="A987" s="39">
        <v>50000249</v>
      </c>
      <c r="B987" s="39">
        <v>3158831</v>
      </c>
      <c r="C987" s="39" t="s">
        <v>285</v>
      </c>
      <c r="D987" s="39">
        <v>10100417</v>
      </c>
      <c r="E987" s="51">
        <v>37551</v>
      </c>
      <c r="F987" s="39">
        <v>5264932</v>
      </c>
      <c r="H987" s="39">
        <v>0</v>
      </c>
      <c r="I987" s="39">
        <v>0</v>
      </c>
      <c r="J987" s="40">
        <v>17000</v>
      </c>
      <c r="K987" s="40">
        <v>0</v>
      </c>
      <c r="L987" s="40">
        <v>0</v>
      </c>
      <c r="M987" s="40">
        <v>17000</v>
      </c>
      <c r="N987" s="75">
        <f>VLOOKUP(P987,'CODIGOS RENTISTICOS'!$A$2:E2027,2,FALSE)</f>
        <v>825000000</v>
      </c>
      <c r="O987" s="75">
        <f>VLOOKUP(P987,'CODIGOS RENTISTICOS'!$A$2:F4194,3,FALSE)</f>
        <v>150109</v>
      </c>
      <c r="P987" s="39">
        <v>121245</v>
      </c>
      <c r="Q987" s="40">
        <v>17000</v>
      </c>
    </row>
    <row r="988" spans="1:17" x14ac:dyDescent="0.2">
      <c r="A988" s="39">
        <v>50000249</v>
      </c>
      <c r="B988" s="39">
        <v>3159020</v>
      </c>
      <c r="C988" s="39" t="s">
        <v>285</v>
      </c>
      <c r="D988" s="39">
        <v>8002247406</v>
      </c>
      <c r="E988" s="51">
        <v>37551</v>
      </c>
      <c r="F988" s="39">
        <v>2168875</v>
      </c>
      <c r="H988" s="39">
        <v>0</v>
      </c>
      <c r="I988" s="39">
        <v>0</v>
      </c>
      <c r="J988" s="40">
        <v>7000</v>
      </c>
      <c r="K988" s="40">
        <v>0</v>
      </c>
      <c r="L988" s="40">
        <v>0</v>
      </c>
      <c r="M988" s="40">
        <v>7000</v>
      </c>
      <c r="N988" s="75">
        <f>VLOOKUP(P988,'CODIGOS RENTISTICOS'!$A$2:E2028,2,FALSE)</f>
        <v>825000000</v>
      </c>
      <c r="O988" s="75">
        <f>VLOOKUP(P988,'CODIGOS RENTISTICOS'!$A$2:F4195,3,FALSE)</f>
        <v>150109</v>
      </c>
      <c r="P988" s="39">
        <v>121245</v>
      </c>
      <c r="Q988" s="40">
        <v>7000</v>
      </c>
    </row>
    <row r="989" spans="1:17" x14ac:dyDescent="0.2">
      <c r="A989" s="39">
        <v>50000249</v>
      </c>
      <c r="B989" s="39">
        <v>3339998</v>
      </c>
      <c r="C989" s="39" t="s">
        <v>285</v>
      </c>
      <c r="D989" s="39">
        <v>8001541556</v>
      </c>
      <c r="E989" s="51">
        <v>37551</v>
      </c>
      <c r="F989" s="39">
        <v>4467575</v>
      </c>
      <c r="H989" s="39">
        <v>0</v>
      </c>
      <c r="I989" s="39">
        <v>0</v>
      </c>
      <c r="J989" s="40">
        <v>483000</v>
      </c>
      <c r="K989" s="40">
        <v>0</v>
      </c>
      <c r="L989" s="40">
        <v>0</v>
      </c>
      <c r="M989" s="40">
        <v>483000</v>
      </c>
      <c r="N989" s="75">
        <f>VLOOKUP(P989,'CODIGOS RENTISTICOS'!$A$2:E2029,2,FALSE)</f>
        <v>825000000</v>
      </c>
      <c r="O989" s="75">
        <f>VLOOKUP(P989,'CODIGOS RENTISTICOS'!$A$2:F4196,3,FALSE)</f>
        <v>150109</v>
      </c>
      <c r="P989" s="39">
        <v>121245</v>
      </c>
      <c r="Q989" s="40">
        <v>483000</v>
      </c>
    </row>
    <row r="990" spans="1:17" x14ac:dyDescent="0.2">
      <c r="A990" s="39">
        <v>50000249</v>
      </c>
      <c r="B990" s="39">
        <v>853116</v>
      </c>
      <c r="C990" s="39" t="s">
        <v>285</v>
      </c>
      <c r="D990" s="39">
        <v>8000169948</v>
      </c>
      <c r="E990" s="51">
        <v>37551</v>
      </c>
      <c r="F990" s="39">
        <v>4102779</v>
      </c>
      <c r="H990" s="39">
        <v>0</v>
      </c>
      <c r="I990" s="39">
        <v>0</v>
      </c>
      <c r="J990" s="40">
        <v>245000</v>
      </c>
      <c r="K990" s="40">
        <v>0</v>
      </c>
      <c r="L990" s="40">
        <v>0</v>
      </c>
      <c r="M990" s="40">
        <v>245000</v>
      </c>
      <c r="N990" s="75">
        <f>VLOOKUP(P990,'CODIGOS RENTISTICOS'!$A$2:E2030,2,FALSE)</f>
        <v>825000000</v>
      </c>
      <c r="O990" s="75">
        <f>VLOOKUP(P990,'CODIGOS RENTISTICOS'!$A$2:F4197,3,FALSE)</f>
        <v>150109</v>
      </c>
      <c r="P990" s="39">
        <v>121245</v>
      </c>
      <c r="Q990" s="40">
        <v>245000</v>
      </c>
    </row>
    <row r="991" spans="1:17" x14ac:dyDescent="0.2">
      <c r="A991" s="39">
        <v>50000249</v>
      </c>
      <c r="B991" s="39">
        <v>1101580</v>
      </c>
      <c r="C991" s="39" t="s">
        <v>33</v>
      </c>
      <c r="D991" s="39">
        <v>8002104948</v>
      </c>
      <c r="E991" s="51">
        <v>37551</v>
      </c>
      <c r="F991" s="39">
        <v>4123033</v>
      </c>
      <c r="H991" s="39">
        <v>0</v>
      </c>
      <c r="I991" s="39">
        <v>0</v>
      </c>
      <c r="J991" s="40">
        <v>182000</v>
      </c>
      <c r="K991" s="40">
        <v>0</v>
      </c>
      <c r="L991" s="40">
        <v>0</v>
      </c>
      <c r="M991" s="40">
        <v>182000</v>
      </c>
      <c r="N991" s="75">
        <f>VLOOKUP(P991,'CODIGOS RENTISTICOS'!$A$2:E2031,2,FALSE)</f>
        <v>825000000</v>
      </c>
      <c r="O991" s="75">
        <f>VLOOKUP(P991,'CODIGOS RENTISTICOS'!$A$2:F4198,3,FALSE)</f>
        <v>150109</v>
      </c>
      <c r="P991" s="39">
        <v>5041</v>
      </c>
      <c r="Q991" s="40">
        <v>182000</v>
      </c>
    </row>
    <row r="992" spans="1:17" x14ac:dyDescent="0.2">
      <c r="A992" s="39">
        <v>50000249</v>
      </c>
      <c r="B992" s="39">
        <v>1184339</v>
      </c>
      <c r="C992" s="39" t="s">
        <v>33</v>
      </c>
      <c r="D992" s="39">
        <v>8909118462</v>
      </c>
      <c r="E992" s="51">
        <v>37551</v>
      </c>
      <c r="F992" s="39">
        <v>2684800</v>
      </c>
      <c r="H992" s="39">
        <v>0</v>
      </c>
      <c r="I992" s="39">
        <v>0</v>
      </c>
      <c r="J992" s="40">
        <v>77000</v>
      </c>
      <c r="K992" s="40">
        <v>0</v>
      </c>
      <c r="L992" s="40">
        <v>0</v>
      </c>
      <c r="M992" s="40">
        <v>77000</v>
      </c>
      <c r="N992" s="75">
        <f>VLOOKUP(P992,'CODIGOS RENTISTICOS'!$A$2:E2032,2,FALSE)</f>
        <v>825000000</v>
      </c>
      <c r="O992" s="75">
        <f>VLOOKUP(P992,'CODIGOS RENTISTICOS'!$A$2:F4199,3,FALSE)</f>
        <v>150109</v>
      </c>
      <c r="P992" s="39">
        <v>121245</v>
      </c>
      <c r="Q992" s="40">
        <v>77000</v>
      </c>
    </row>
    <row r="993" spans="1:17" x14ac:dyDescent="0.2">
      <c r="A993" s="39">
        <v>50000249</v>
      </c>
      <c r="B993" s="39">
        <v>1184348</v>
      </c>
      <c r="C993" s="39" t="s">
        <v>33</v>
      </c>
      <c r="D993" s="39">
        <v>71717314</v>
      </c>
      <c r="E993" s="51">
        <v>37551</v>
      </c>
      <c r="F993" s="39">
        <v>4374993</v>
      </c>
      <c r="H993" s="39">
        <v>0</v>
      </c>
      <c r="I993" s="39">
        <v>0</v>
      </c>
      <c r="J993" s="40">
        <v>7000</v>
      </c>
      <c r="K993" s="40">
        <v>0</v>
      </c>
      <c r="L993" s="40">
        <v>0</v>
      </c>
      <c r="M993" s="40">
        <v>7000</v>
      </c>
      <c r="N993" s="75">
        <f>VLOOKUP(P993,'CODIGOS RENTISTICOS'!$A$2:E2033,2,FALSE)</f>
        <v>825000000</v>
      </c>
      <c r="O993" s="75">
        <f>VLOOKUP(P993,'CODIGOS RENTISTICOS'!$A$2:F4200,3,FALSE)</f>
        <v>150109</v>
      </c>
      <c r="P993" s="39">
        <v>121245</v>
      </c>
      <c r="Q993" s="40">
        <v>7000</v>
      </c>
    </row>
    <row r="994" spans="1:17" x14ac:dyDescent="0.2">
      <c r="A994" s="39">
        <v>50000249</v>
      </c>
      <c r="B994" s="39">
        <v>892485</v>
      </c>
      <c r="C994" s="39" t="s">
        <v>47</v>
      </c>
      <c r="D994" s="39">
        <v>15456970</v>
      </c>
      <c r="E994" s="51">
        <v>37551</v>
      </c>
      <c r="F994" s="39">
        <v>3730504</v>
      </c>
      <c r="H994" s="39">
        <v>0</v>
      </c>
      <c r="I994" s="39">
        <v>0</v>
      </c>
      <c r="J994" s="40">
        <v>310000</v>
      </c>
      <c r="K994" s="40">
        <v>0</v>
      </c>
      <c r="L994" s="40">
        <v>0</v>
      </c>
      <c r="M994" s="40">
        <v>310000</v>
      </c>
      <c r="N994" s="75">
        <f>VLOOKUP(P994,'CODIGOS RENTISTICOS'!$A$2:E2034,2,FALSE)</f>
        <v>11800000</v>
      </c>
      <c r="O994" s="75">
        <f>VLOOKUP(P994,'CODIGOS RENTISTICOS'!$A$2:F4201,3,FALSE)</f>
        <v>240101</v>
      </c>
      <c r="P994" s="39">
        <v>121265</v>
      </c>
      <c r="Q994" s="40">
        <v>310000</v>
      </c>
    </row>
    <row r="995" spans="1:17" x14ac:dyDescent="0.2">
      <c r="A995" s="39">
        <v>50000249</v>
      </c>
      <c r="B995" s="39">
        <v>987157</v>
      </c>
      <c r="C995" s="39" t="s">
        <v>288</v>
      </c>
      <c r="D995" s="39">
        <v>17300982</v>
      </c>
      <c r="E995" s="51">
        <v>37551</v>
      </c>
      <c r="F995" s="39">
        <v>7426268</v>
      </c>
      <c r="H995" s="39">
        <v>0</v>
      </c>
      <c r="I995" s="39">
        <v>1</v>
      </c>
      <c r="J995" s="40">
        <v>0</v>
      </c>
      <c r="K995" s="40">
        <v>0</v>
      </c>
      <c r="L995" s="40">
        <v>1715969</v>
      </c>
      <c r="M995" s="40">
        <v>1715969</v>
      </c>
      <c r="N995" s="75">
        <f>VLOOKUP(P995,'CODIGOS RENTISTICOS'!$A$2:E2035,2,FALSE)</f>
        <v>10900000</v>
      </c>
      <c r="O995" s="75">
        <f>VLOOKUP(P995,'CODIGOS RENTISTICOS'!$A$2:F4202,3,FALSE)</f>
        <v>170101</v>
      </c>
      <c r="P995" s="39">
        <v>270903</v>
      </c>
      <c r="Q995" s="40">
        <v>1715969</v>
      </c>
    </row>
    <row r="996" spans="1:17" x14ac:dyDescent="0.2">
      <c r="A996" s="39">
        <v>50000249</v>
      </c>
      <c r="B996" s="39">
        <v>1113060</v>
      </c>
      <c r="C996" s="39" t="s">
        <v>291</v>
      </c>
      <c r="D996" s="39">
        <v>8002372141</v>
      </c>
      <c r="E996" s="51">
        <v>37551</v>
      </c>
      <c r="F996" s="39">
        <v>8240220</v>
      </c>
      <c r="H996" s="39">
        <v>0</v>
      </c>
      <c r="I996" s="39">
        <v>1</v>
      </c>
      <c r="J996" s="40">
        <v>0</v>
      </c>
      <c r="K996" s="40">
        <v>0</v>
      </c>
      <c r="L996" s="40">
        <v>6819</v>
      </c>
      <c r="M996" s="40">
        <v>6819</v>
      </c>
      <c r="N996" s="75">
        <f>VLOOKUP(P996,'CODIGOS RENTISTICOS'!$A$2:E2036,2,FALSE)</f>
        <v>0</v>
      </c>
      <c r="O996" s="75">
        <f>VLOOKUP(P996,'CODIGOS RENTISTICOS'!$A$2:F4203,3,FALSE)</f>
        <v>0</v>
      </c>
      <c r="P996" s="39">
        <v>2709</v>
      </c>
      <c r="Q996" s="40">
        <v>6819</v>
      </c>
    </row>
    <row r="997" spans="1:17" x14ac:dyDescent="0.2">
      <c r="A997" s="39">
        <v>50000249</v>
      </c>
      <c r="B997" s="39">
        <v>1113061</v>
      </c>
      <c r="C997" s="39" t="s">
        <v>291</v>
      </c>
      <c r="D997" s="39">
        <v>8002372141</v>
      </c>
      <c r="E997" s="51">
        <v>37551</v>
      </c>
      <c r="F997" s="39">
        <v>8240220</v>
      </c>
      <c r="H997" s="39">
        <v>0</v>
      </c>
      <c r="I997" s="39">
        <v>1</v>
      </c>
      <c r="J997" s="40">
        <v>0</v>
      </c>
      <c r="K997" s="40">
        <v>0</v>
      </c>
      <c r="L997" s="40">
        <v>300734.34999999998</v>
      </c>
      <c r="M997" s="40">
        <v>300734.34999999998</v>
      </c>
      <c r="N997" s="75">
        <f>VLOOKUP(P997,'CODIGOS RENTISTICOS'!$A$2:E2037,2,FALSE)</f>
        <v>96400000</v>
      </c>
      <c r="O997" s="75">
        <f>VLOOKUP(P997,'CODIGOS RENTISTICOS'!$A$2:F4204,3,FALSE)</f>
        <v>370101</v>
      </c>
      <c r="P997" s="39">
        <v>270240</v>
      </c>
      <c r="Q997" s="40">
        <v>300734.34999999998</v>
      </c>
    </row>
    <row r="998" spans="1:17" x14ac:dyDescent="0.2">
      <c r="A998" s="39">
        <v>50000249</v>
      </c>
      <c r="B998" s="39">
        <v>1247759</v>
      </c>
      <c r="C998" s="39" t="s">
        <v>36</v>
      </c>
      <c r="D998" s="39">
        <v>72003854</v>
      </c>
      <c r="E998" s="51">
        <v>37551</v>
      </c>
      <c r="F998" s="39">
        <v>7388988</v>
      </c>
      <c r="H998" s="39">
        <v>0</v>
      </c>
      <c r="I998" s="39">
        <v>0</v>
      </c>
      <c r="J998" s="40">
        <v>51500</v>
      </c>
      <c r="K998" s="40">
        <v>0</v>
      </c>
      <c r="L998" s="40">
        <v>0</v>
      </c>
      <c r="M998" s="40">
        <v>51500</v>
      </c>
      <c r="N998" s="75">
        <f>VLOOKUP(P998,'CODIGOS RENTISTICOS'!$A$2:E2038,2,FALSE)</f>
        <v>96300000</v>
      </c>
      <c r="O998" s="75">
        <f>VLOOKUP(P998,'CODIGOS RENTISTICOS'!$A$2:F4205,3,FALSE)</f>
        <v>360101</v>
      </c>
      <c r="P998" s="39">
        <v>121270</v>
      </c>
      <c r="Q998" s="40">
        <v>51500</v>
      </c>
    </row>
    <row r="999" spans="1:17" x14ac:dyDescent="0.2">
      <c r="A999" s="39">
        <v>50000249</v>
      </c>
      <c r="B999" s="39">
        <v>1247842</v>
      </c>
      <c r="C999" s="39" t="s">
        <v>36</v>
      </c>
      <c r="D999" s="39">
        <v>77190511</v>
      </c>
      <c r="E999" s="51">
        <v>37551</v>
      </c>
      <c r="F999" s="39">
        <v>5800861</v>
      </c>
      <c r="H999" s="39">
        <v>0</v>
      </c>
      <c r="I999" s="39">
        <v>0</v>
      </c>
      <c r="J999" s="40">
        <v>51500</v>
      </c>
      <c r="K999" s="40">
        <v>0</v>
      </c>
      <c r="L999" s="40">
        <v>0</v>
      </c>
      <c r="M999" s="40">
        <v>51500</v>
      </c>
      <c r="N999" s="75">
        <f>VLOOKUP(P999,'CODIGOS RENTISTICOS'!$A$2:E2039,2,FALSE)</f>
        <v>96300000</v>
      </c>
      <c r="O999" s="75">
        <f>VLOOKUP(P999,'CODIGOS RENTISTICOS'!$A$2:F4206,3,FALSE)</f>
        <v>360101</v>
      </c>
      <c r="P999" s="39">
        <v>121270</v>
      </c>
      <c r="Q999" s="40">
        <v>51500</v>
      </c>
    </row>
    <row r="1000" spans="1:17" x14ac:dyDescent="0.2">
      <c r="A1000" s="39">
        <v>50000249</v>
      </c>
      <c r="B1000" s="39">
        <v>1105193</v>
      </c>
      <c r="C1000" s="39" t="s">
        <v>125</v>
      </c>
      <c r="D1000" s="39">
        <v>40727867</v>
      </c>
      <c r="E1000" s="51">
        <v>37551</v>
      </c>
      <c r="F1000" s="39">
        <v>3330833</v>
      </c>
      <c r="H1000" s="39">
        <v>0</v>
      </c>
      <c r="I1000" s="39">
        <v>0</v>
      </c>
      <c r="J1000" s="40">
        <v>309000</v>
      </c>
      <c r="K1000" s="40">
        <v>0</v>
      </c>
      <c r="L1000" s="40">
        <v>0</v>
      </c>
      <c r="M1000" s="40">
        <v>309000</v>
      </c>
      <c r="N1000" s="75">
        <f>VLOOKUP(P1000,'CODIGOS RENTISTICOS'!$A$2:E2040,2,FALSE)</f>
        <v>96200000</v>
      </c>
      <c r="O1000" s="75">
        <f>VLOOKUP(P1000,'CODIGOS RENTISTICOS'!$A$2:F4207,3,FALSE)</f>
        <v>350101</v>
      </c>
      <c r="P1000" s="39">
        <v>121230</v>
      </c>
      <c r="Q1000" s="40">
        <v>309000</v>
      </c>
    </row>
    <row r="1001" spans="1:17" x14ac:dyDescent="0.2">
      <c r="A1001" s="39">
        <v>50000249</v>
      </c>
      <c r="B1001" s="39">
        <v>496468</v>
      </c>
      <c r="C1001" s="39" t="s">
        <v>126</v>
      </c>
      <c r="D1001" s="39">
        <v>4895908</v>
      </c>
      <c r="E1001" s="51">
        <v>37551</v>
      </c>
      <c r="F1001" s="39">
        <v>0</v>
      </c>
      <c r="H1001" s="39">
        <v>0</v>
      </c>
      <c r="I1001" s="39">
        <v>0</v>
      </c>
      <c r="J1001" s="40">
        <v>5000</v>
      </c>
      <c r="K1001" s="40">
        <v>0</v>
      </c>
      <c r="L1001" s="40">
        <v>0</v>
      </c>
      <c r="M1001" s="40">
        <v>5000</v>
      </c>
      <c r="N1001" s="75">
        <f>VLOOKUP(P1001,'CODIGOS RENTISTICOS'!$A$2:E2041,2,FALSE)</f>
        <v>825000000</v>
      </c>
      <c r="O1001" s="75">
        <f>VLOOKUP(P1001,'CODIGOS RENTISTICOS'!$A$2:F4208,3,FALSE)</f>
        <v>150109</v>
      </c>
      <c r="P1001" s="39">
        <v>121245</v>
      </c>
      <c r="Q1001" s="40">
        <v>5000</v>
      </c>
    </row>
    <row r="1002" spans="1:17" x14ac:dyDescent="0.2">
      <c r="A1002" s="39">
        <v>50000249</v>
      </c>
      <c r="B1002" s="39">
        <v>496469</v>
      </c>
      <c r="C1002" s="39" t="s">
        <v>126</v>
      </c>
      <c r="D1002" s="39">
        <v>91486012</v>
      </c>
      <c r="E1002" s="51">
        <v>37551</v>
      </c>
      <c r="F1002" s="39">
        <v>6305474</v>
      </c>
      <c r="H1002" s="39">
        <v>0</v>
      </c>
      <c r="I1002" s="39">
        <v>0</v>
      </c>
      <c r="J1002" s="40">
        <v>5000</v>
      </c>
      <c r="K1002" s="40">
        <v>0</v>
      </c>
      <c r="L1002" s="40">
        <v>0</v>
      </c>
      <c r="M1002" s="40">
        <v>5000</v>
      </c>
      <c r="N1002" s="75">
        <f>VLOOKUP(P1002,'CODIGOS RENTISTICOS'!$A$2:E2042,2,FALSE)</f>
        <v>825000000</v>
      </c>
      <c r="O1002" s="75">
        <f>VLOOKUP(P1002,'CODIGOS RENTISTICOS'!$A$2:F4209,3,FALSE)</f>
        <v>150109</v>
      </c>
      <c r="P1002" s="39">
        <v>121245</v>
      </c>
      <c r="Q1002" s="40">
        <v>5000</v>
      </c>
    </row>
    <row r="1003" spans="1:17" x14ac:dyDescent="0.2">
      <c r="A1003" s="39">
        <v>50000249</v>
      </c>
      <c r="B1003" s="39">
        <v>496470</v>
      </c>
      <c r="C1003" s="39" t="s">
        <v>126</v>
      </c>
      <c r="D1003" s="39">
        <v>91439785</v>
      </c>
      <c r="E1003" s="51">
        <v>37551</v>
      </c>
      <c r="F1003" s="39">
        <v>6305474</v>
      </c>
      <c r="H1003" s="39">
        <v>0</v>
      </c>
      <c r="I1003" s="39">
        <v>0</v>
      </c>
      <c r="J1003" s="40">
        <v>5000</v>
      </c>
      <c r="K1003" s="40">
        <v>0</v>
      </c>
      <c r="L1003" s="40">
        <v>0</v>
      </c>
      <c r="M1003" s="40">
        <v>5000</v>
      </c>
      <c r="N1003" s="75">
        <f>VLOOKUP(P1003,'CODIGOS RENTISTICOS'!$A$2:E2043,2,FALSE)</f>
        <v>825000000</v>
      </c>
      <c r="O1003" s="75">
        <f>VLOOKUP(P1003,'CODIGOS RENTISTICOS'!$A$2:F4210,3,FALSE)</f>
        <v>150109</v>
      </c>
      <c r="P1003" s="39">
        <v>121245</v>
      </c>
      <c r="Q1003" s="40">
        <v>5000</v>
      </c>
    </row>
    <row r="1004" spans="1:17" x14ac:dyDescent="0.2">
      <c r="A1004" s="39">
        <v>50000249</v>
      </c>
      <c r="B1004" s="39">
        <v>496471</v>
      </c>
      <c r="C1004" s="39" t="s">
        <v>126</v>
      </c>
      <c r="D1004" s="39">
        <v>94315561</v>
      </c>
      <c r="E1004" s="51">
        <v>37551</v>
      </c>
      <c r="F1004" s="39">
        <v>6305474</v>
      </c>
      <c r="H1004" s="39">
        <v>0</v>
      </c>
      <c r="I1004" s="39">
        <v>0</v>
      </c>
      <c r="J1004" s="40">
        <v>5000</v>
      </c>
      <c r="K1004" s="40">
        <v>0</v>
      </c>
      <c r="L1004" s="40">
        <v>0</v>
      </c>
      <c r="M1004" s="40">
        <v>5000</v>
      </c>
      <c r="N1004" s="75">
        <f>VLOOKUP(P1004,'CODIGOS RENTISTICOS'!$A$2:E2044,2,FALSE)</f>
        <v>825000000</v>
      </c>
      <c r="O1004" s="75">
        <f>VLOOKUP(P1004,'CODIGOS RENTISTICOS'!$A$2:F4211,3,FALSE)</f>
        <v>150109</v>
      </c>
      <c r="P1004" s="39">
        <v>121245</v>
      </c>
      <c r="Q1004" s="40">
        <v>5000</v>
      </c>
    </row>
    <row r="1005" spans="1:17" x14ac:dyDescent="0.2">
      <c r="A1005" s="39">
        <v>50000249</v>
      </c>
      <c r="B1005" s="39">
        <v>496476</v>
      </c>
      <c r="C1005" s="39" t="s">
        <v>126</v>
      </c>
      <c r="D1005" s="39">
        <v>13702047</v>
      </c>
      <c r="E1005" s="51">
        <v>37551</v>
      </c>
      <c r="F1005" s="39">
        <v>6305474</v>
      </c>
      <c r="H1005" s="39">
        <v>0</v>
      </c>
      <c r="I1005" s="39">
        <v>0</v>
      </c>
      <c r="J1005" s="40">
        <v>5000</v>
      </c>
      <c r="K1005" s="40">
        <v>0</v>
      </c>
      <c r="L1005" s="40">
        <v>0</v>
      </c>
      <c r="M1005" s="40">
        <v>5000</v>
      </c>
      <c r="N1005" s="75">
        <f>VLOOKUP(P1005,'CODIGOS RENTISTICOS'!$A$2:E2045,2,FALSE)</f>
        <v>825000000</v>
      </c>
      <c r="O1005" s="75">
        <f>VLOOKUP(P1005,'CODIGOS RENTISTICOS'!$A$2:F4212,3,FALSE)</f>
        <v>150109</v>
      </c>
      <c r="P1005" s="39">
        <v>121245</v>
      </c>
      <c r="Q1005" s="40">
        <v>5000</v>
      </c>
    </row>
    <row r="1006" spans="1:17" x14ac:dyDescent="0.2">
      <c r="A1006" s="39">
        <v>50000249</v>
      </c>
      <c r="B1006" s="39">
        <v>496477</v>
      </c>
      <c r="C1006" s="39" t="s">
        <v>126</v>
      </c>
      <c r="D1006" s="39">
        <v>91345948</v>
      </c>
      <c r="E1006" s="51">
        <v>37551</v>
      </c>
      <c r="F1006" s="39">
        <v>6305474</v>
      </c>
      <c r="H1006" s="39">
        <v>0</v>
      </c>
      <c r="I1006" s="39">
        <v>0</v>
      </c>
      <c r="J1006" s="40">
        <v>5000</v>
      </c>
      <c r="K1006" s="40">
        <v>0</v>
      </c>
      <c r="L1006" s="40">
        <v>0</v>
      </c>
      <c r="M1006" s="40">
        <v>5000</v>
      </c>
      <c r="N1006" s="75">
        <f>VLOOKUP(P1006,'CODIGOS RENTISTICOS'!$A$2:E2046,2,FALSE)</f>
        <v>825000000</v>
      </c>
      <c r="O1006" s="75">
        <f>VLOOKUP(P1006,'CODIGOS RENTISTICOS'!$A$2:F4213,3,FALSE)</f>
        <v>150109</v>
      </c>
      <c r="P1006" s="39">
        <v>121245</v>
      </c>
      <c r="Q1006" s="40">
        <v>5000</v>
      </c>
    </row>
    <row r="1007" spans="1:17" x14ac:dyDescent="0.2">
      <c r="A1007" s="39">
        <v>50000249</v>
      </c>
      <c r="B1007" s="39">
        <v>496478</v>
      </c>
      <c r="C1007" s="39" t="s">
        <v>126</v>
      </c>
      <c r="D1007" s="39">
        <v>91271006</v>
      </c>
      <c r="E1007" s="51">
        <v>37551</v>
      </c>
      <c r="F1007" s="39">
        <v>6305474</v>
      </c>
      <c r="H1007" s="39">
        <v>0</v>
      </c>
      <c r="I1007" s="39">
        <v>0</v>
      </c>
      <c r="J1007" s="40">
        <v>5000</v>
      </c>
      <c r="K1007" s="40">
        <v>0</v>
      </c>
      <c r="L1007" s="40">
        <v>0</v>
      </c>
      <c r="M1007" s="40">
        <v>5000</v>
      </c>
      <c r="N1007" s="75">
        <f>VLOOKUP(P1007,'CODIGOS RENTISTICOS'!$A$2:E2047,2,FALSE)</f>
        <v>825000000</v>
      </c>
      <c r="O1007" s="75">
        <f>VLOOKUP(P1007,'CODIGOS RENTISTICOS'!$A$2:F4214,3,FALSE)</f>
        <v>150109</v>
      </c>
      <c r="P1007" s="39">
        <v>121245</v>
      </c>
      <c r="Q1007" s="40">
        <v>5000</v>
      </c>
    </row>
    <row r="1008" spans="1:17" x14ac:dyDescent="0.2">
      <c r="A1008" s="39">
        <v>50000249</v>
      </c>
      <c r="B1008" s="39">
        <v>496480</v>
      </c>
      <c r="C1008" s="39" t="s">
        <v>126</v>
      </c>
      <c r="D1008" s="39">
        <v>79697899</v>
      </c>
      <c r="E1008" s="51">
        <v>37551</v>
      </c>
      <c r="F1008" s="39">
        <v>6305474</v>
      </c>
      <c r="H1008" s="39">
        <v>0</v>
      </c>
      <c r="I1008" s="39">
        <v>0</v>
      </c>
      <c r="J1008" s="40">
        <v>5000</v>
      </c>
      <c r="K1008" s="40">
        <v>0</v>
      </c>
      <c r="L1008" s="40">
        <v>0</v>
      </c>
      <c r="M1008" s="40">
        <v>5000</v>
      </c>
      <c r="N1008" s="75">
        <f>VLOOKUP(P1008,'CODIGOS RENTISTICOS'!$A$2:E2048,2,FALSE)</f>
        <v>825000000</v>
      </c>
      <c r="O1008" s="75">
        <f>VLOOKUP(P1008,'CODIGOS RENTISTICOS'!$A$2:F4215,3,FALSE)</f>
        <v>150109</v>
      </c>
      <c r="P1008" s="39">
        <v>121245</v>
      </c>
      <c r="Q1008" s="40">
        <v>5000</v>
      </c>
    </row>
    <row r="1009" spans="1:17" x14ac:dyDescent="0.2">
      <c r="A1009" s="39">
        <v>50000249</v>
      </c>
      <c r="B1009" s="39">
        <v>496481</v>
      </c>
      <c r="C1009" s="39" t="s">
        <v>126</v>
      </c>
      <c r="D1009" s="39">
        <v>91471626</v>
      </c>
      <c r="E1009" s="51">
        <v>37551</v>
      </c>
      <c r="F1009" s="39">
        <v>6305474</v>
      </c>
      <c r="H1009" s="39">
        <v>0</v>
      </c>
      <c r="I1009" s="39">
        <v>0</v>
      </c>
      <c r="J1009" s="40">
        <v>5000</v>
      </c>
      <c r="K1009" s="40">
        <v>0</v>
      </c>
      <c r="L1009" s="40">
        <v>0</v>
      </c>
      <c r="M1009" s="40">
        <v>5000</v>
      </c>
      <c r="N1009" s="75">
        <f>VLOOKUP(P1009,'CODIGOS RENTISTICOS'!$A$2:E2049,2,FALSE)</f>
        <v>825000000</v>
      </c>
      <c r="O1009" s="75">
        <f>VLOOKUP(P1009,'CODIGOS RENTISTICOS'!$A$2:F4216,3,FALSE)</f>
        <v>150109</v>
      </c>
      <c r="P1009" s="39">
        <v>121245</v>
      </c>
      <c r="Q1009" s="40">
        <v>5000</v>
      </c>
    </row>
    <row r="1010" spans="1:17" x14ac:dyDescent="0.2">
      <c r="A1010" s="39">
        <v>50000249</v>
      </c>
      <c r="B1010" s="39">
        <v>496483</v>
      </c>
      <c r="C1010" s="39" t="s">
        <v>126</v>
      </c>
      <c r="D1010" s="39">
        <v>91259096</v>
      </c>
      <c r="E1010" s="51">
        <v>37551</v>
      </c>
      <c r="F1010" s="39">
        <v>6305474</v>
      </c>
      <c r="H1010" s="39">
        <v>0</v>
      </c>
      <c r="I1010" s="39">
        <v>0</v>
      </c>
      <c r="J1010" s="40">
        <v>5000</v>
      </c>
      <c r="K1010" s="40">
        <v>0</v>
      </c>
      <c r="L1010" s="40">
        <v>0</v>
      </c>
      <c r="M1010" s="40">
        <v>5000</v>
      </c>
      <c r="N1010" s="75">
        <f>VLOOKUP(P1010,'CODIGOS RENTISTICOS'!$A$2:E2050,2,FALSE)</f>
        <v>825000000</v>
      </c>
      <c r="O1010" s="75">
        <f>VLOOKUP(P1010,'CODIGOS RENTISTICOS'!$A$2:F4217,3,FALSE)</f>
        <v>150109</v>
      </c>
      <c r="P1010" s="39">
        <v>121245</v>
      </c>
      <c r="Q1010" s="40">
        <v>5000</v>
      </c>
    </row>
    <row r="1011" spans="1:17" x14ac:dyDescent="0.2">
      <c r="A1011" s="39">
        <v>50000249</v>
      </c>
      <c r="B1011" s="39">
        <v>496485</v>
      </c>
      <c r="C1011" s="39" t="s">
        <v>126</v>
      </c>
      <c r="D1011" s="39">
        <v>91471742</v>
      </c>
      <c r="E1011" s="51">
        <v>37551</v>
      </c>
      <c r="F1011" s="39">
        <v>6305474</v>
      </c>
      <c r="H1011" s="39">
        <v>0</v>
      </c>
      <c r="I1011" s="39">
        <v>0</v>
      </c>
      <c r="J1011" s="40">
        <v>5000</v>
      </c>
      <c r="K1011" s="40">
        <v>0</v>
      </c>
      <c r="L1011" s="40">
        <v>0</v>
      </c>
      <c r="M1011" s="40">
        <v>5000</v>
      </c>
      <c r="N1011" s="75">
        <f>VLOOKUP(P1011,'CODIGOS RENTISTICOS'!$A$2:E2051,2,FALSE)</f>
        <v>825000000</v>
      </c>
      <c r="O1011" s="75">
        <f>VLOOKUP(P1011,'CODIGOS RENTISTICOS'!$A$2:F4218,3,FALSE)</f>
        <v>150109</v>
      </c>
      <c r="P1011" s="39">
        <v>121245</v>
      </c>
      <c r="Q1011" s="40">
        <v>5000</v>
      </c>
    </row>
    <row r="1012" spans="1:17" x14ac:dyDescent="0.2">
      <c r="A1012" s="39">
        <v>50000249</v>
      </c>
      <c r="B1012" s="39">
        <v>496487</v>
      </c>
      <c r="C1012" s="39" t="s">
        <v>126</v>
      </c>
      <c r="D1012" s="39">
        <v>13514991</v>
      </c>
      <c r="E1012" s="51">
        <v>37551</v>
      </c>
      <c r="F1012" s="39">
        <v>6305474</v>
      </c>
      <c r="H1012" s="39">
        <v>0</v>
      </c>
      <c r="I1012" s="39">
        <v>0</v>
      </c>
      <c r="J1012" s="40">
        <v>5000</v>
      </c>
      <c r="K1012" s="40">
        <v>0</v>
      </c>
      <c r="L1012" s="40">
        <v>0</v>
      </c>
      <c r="M1012" s="40">
        <v>5000</v>
      </c>
      <c r="N1012" s="75">
        <f>VLOOKUP(P1012,'CODIGOS RENTISTICOS'!$A$2:E2052,2,FALSE)</f>
        <v>825000000</v>
      </c>
      <c r="O1012" s="75">
        <f>VLOOKUP(P1012,'CODIGOS RENTISTICOS'!$A$2:F4219,3,FALSE)</f>
        <v>150109</v>
      </c>
      <c r="P1012" s="39">
        <v>121245</v>
      </c>
      <c r="Q1012" s="40">
        <v>5000</v>
      </c>
    </row>
    <row r="1013" spans="1:17" x14ac:dyDescent="0.2">
      <c r="A1013" s="39">
        <v>50000249</v>
      </c>
      <c r="B1013" s="39">
        <v>496488</v>
      </c>
      <c r="C1013" s="39" t="s">
        <v>126</v>
      </c>
      <c r="D1013" s="39">
        <v>91255863</v>
      </c>
      <c r="E1013" s="51">
        <v>37551</v>
      </c>
      <c r="F1013" s="39">
        <v>6305474</v>
      </c>
      <c r="H1013" s="39">
        <v>0</v>
      </c>
      <c r="I1013" s="39">
        <v>0</v>
      </c>
      <c r="J1013" s="40">
        <v>5000</v>
      </c>
      <c r="K1013" s="40">
        <v>0</v>
      </c>
      <c r="L1013" s="40">
        <v>0</v>
      </c>
      <c r="M1013" s="40">
        <v>5000</v>
      </c>
      <c r="N1013" s="75">
        <f>VLOOKUP(P1013,'CODIGOS RENTISTICOS'!$A$2:E2053,2,FALSE)</f>
        <v>825000000</v>
      </c>
      <c r="O1013" s="75">
        <f>VLOOKUP(P1013,'CODIGOS RENTISTICOS'!$A$2:F4220,3,FALSE)</f>
        <v>150109</v>
      </c>
      <c r="P1013" s="39">
        <v>121245</v>
      </c>
      <c r="Q1013" s="40">
        <v>5000</v>
      </c>
    </row>
    <row r="1014" spans="1:17" x14ac:dyDescent="0.2">
      <c r="A1014" s="39">
        <v>50000249</v>
      </c>
      <c r="B1014" s="39">
        <v>496489</v>
      </c>
      <c r="C1014" s="39" t="s">
        <v>126</v>
      </c>
      <c r="D1014" s="39">
        <v>75079592</v>
      </c>
      <c r="E1014" s="51">
        <v>37551</v>
      </c>
      <c r="F1014" s="39">
        <v>6305474</v>
      </c>
      <c r="H1014" s="39">
        <v>0</v>
      </c>
      <c r="I1014" s="39">
        <v>0</v>
      </c>
      <c r="J1014" s="40">
        <v>5000</v>
      </c>
      <c r="K1014" s="40">
        <v>0</v>
      </c>
      <c r="L1014" s="40">
        <v>0</v>
      </c>
      <c r="M1014" s="40">
        <v>5000</v>
      </c>
      <c r="N1014" s="75">
        <f>VLOOKUP(P1014,'CODIGOS RENTISTICOS'!$A$2:E2054,2,FALSE)</f>
        <v>825000000</v>
      </c>
      <c r="O1014" s="75">
        <f>VLOOKUP(P1014,'CODIGOS RENTISTICOS'!$A$2:F4221,3,FALSE)</f>
        <v>150109</v>
      </c>
      <c r="P1014" s="39">
        <v>121245</v>
      </c>
      <c r="Q1014" s="40">
        <v>5000</v>
      </c>
    </row>
    <row r="1015" spans="1:17" x14ac:dyDescent="0.2">
      <c r="A1015" s="39">
        <v>50000249</v>
      </c>
      <c r="B1015" s="39">
        <v>496490</v>
      </c>
      <c r="C1015" s="39" t="s">
        <v>126</v>
      </c>
      <c r="D1015" s="39">
        <v>91297095</v>
      </c>
      <c r="E1015" s="51">
        <v>37551</v>
      </c>
      <c r="F1015" s="39">
        <v>6305474</v>
      </c>
      <c r="H1015" s="39">
        <v>0</v>
      </c>
      <c r="I1015" s="39">
        <v>0</v>
      </c>
      <c r="J1015" s="40">
        <v>5000</v>
      </c>
      <c r="K1015" s="40">
        <v>0</v>
      </c>
      <c r="L1015" s="40">
        <v>0</v>
      </c>
      <c r="M1015" s="40">
        <v>5000</v>
      </c>
      <c r="N1015" s="75">
        <f>VLOOKUP(P1015,'CODIGOS RENTISTICOS'!$A$2:E2055,2,FALSE)</f>
        <v>825000000</v>
      </c>
      <c r="O1015" s="75">
        <f>VLOOKUP(P1015,'CODIGOS RENTISTICOS'!$A$2:F4222,3,FALSE)</f>
        <v>150109</v>
      </c>
      <c r="P1015" s="39">
        <v>121245</v>
      </c>
      <c r="Q1015" s="40">
        <v>5000</v>
      </c>
    </row>
    <row r="1016" spans="1:17" x14ac:dyDescent="0.2">
      <c r="A1016" s="39">
        <v>50000249</v>
      </c>
      <c r="B1016" s="39">
        <v>496491</v>
      </c>
      <c r="C1016" s="39" t="s">
        <v>126</v>
      </c>
      <c r="D1016" s="39">
        <v>91154603</v>
      </c>
      <c r="E1016" s="51">
        <v>37551</v>
      </c>
      <c r="F1016" s="39">
        <v>6305474</v>
      </c>
      <c r="H1016" s="39">
        <v>0</v>
      </c>
      <c r="I1016" s="39">
        <v>0</v>
      </c>
      <c r="J1016" s="40">
        <v>5000</v>
      </c>
      <c r="K1016" s="40">
        <v>0</v>
      </c>
      <c r="L1016" s="40">
        <v>0</v>
      </c>
      <c r="M1016" s="40">
        <v>5000</v>
      </c>
      <c r="N1016" s="75">
        <f>VLOOKUP(P1016,'CODIGOS RENTISTICOS'!$A$2:E2056,2,FALSE)</f>
        <v>825000000</v>
      </c>
      <c r="O1016" s="75">
        <f>VLOOKUP(P1016,'CODIGOS RENTISTICOS'!$A$2:F4223,3,FALSE)</f>
        <v>150109</v>
      </c>
      <c r="P1016" s="39">
        <v>121245</v>
      </c>
      <c r="Q1016" s="40">
        <v>5000</v>
      </c>
    </row>
    <row r="1017" spans="1:17" x14ac:dyDescent="0.2">
      <c r="A1017" s="39">
        <v>50000249</v>
      </c>
      <c r="B1017" s="39">
        <v>496492</v>
      </c>
      <c r="C1017" s="39" t="s">
        <v>126</v>
      </c>
      <c r="D1017" s="39">
        <v>91279624</v>
      </c>
      <c r="E1017" s="51">
        <v>37551</v>
      </c>
      <c r="F1017" s="39">
        <v>6305474</v>
      </c>
      <c r="H1017" s="39">
        <v>0</v>
      </c>
      <c r="I1017" s="39">
        <v>0</v>
      </c>
      <c r="J1017" s="40">
        <v>5000</v>
      </c>
      <c r="K1017" s="40">
        <v>0</v>
      </c>
      <c r="L1017" s="40">
        <v>0</v>
      </c>
      <c r="M1017" s="40">
        <v>5000</v>
      </c>
      <c r="N1017" s="75">
        <f>VLOOKUP(P1017,'CODIGOS RENTISTICOS'!$A$2:E2057,2,FALSE)</f>
        <v>825000000</v>
      </c>
      <c r="O1017" s="75">
        <f>VLOOKUP(P1017,'CODIGOS RENTISTICOS'!$A$2:F4224,3,FALSE)</f>
        <v>150109</v>
      </c>
      <c r="P1017" s="39">
        <v>121245</v>
      </c>
      <c r="Q1017" s="40">
        <v>5000</v>
      </c>
    </row>
    <row r="1018" spans="1:17" x14ac:dyDescent="0.2">
      <c r="A1018" s="39">
        <v>50000249</v>
      </c>
      <c r="B1018" s="39">
        <v>496493</v>
      </c>
      <c r="C1018" s="39" t="s">
        <v>126</v>
      </c>
      <c r="D1018" s="39">
        <v>91464433</v>
      </c>
      <c r="E1018" s="51">
        <v>37551</v>
      </c>
      <c r="F1018" s="39">
        <v>6305474</v>
      </c>
      <c r="H1018" s="39">
        <v>0</v>
      </c>
      <c r="I1018" s="39">
        <v>0</v>
      </c>
      <c r="J1018" s="40">
        <v>5000</v>
      </c>
      <c r="K1018" s="40">
        <v>0</v>
      </c>
      <c r="L1018" s="40">
        <v>0</v>
      </c>
      <c r="M1018" s="40">
        <v>5000</v>
      </c>
      <c r="N1018" s="75">
        <f>VLOOKUP(P1018,'CODIGOS RENTISTICOS'!$A$2:E2058,2,FALSE)</f>
        <v>825000000</v>
      </c>
      <c r="O1018" s="75">
        <f>VLOOKUP(P1018,'CODIGOS RENTISTICOS'!$A$2:F4225,3,FALSE)</f>
        <v>150109</v>
      </c>
      <c r="P1018" s="39">
        <v>121245</v>
      </c>
      <c r="Q1018" s="40">
        <v>5000</v>
      </c>
    </row>
    <row r="1019" spans="1:17" x14ac:dyDescent="0.2">
      <c r="A1019" s="39">
        <v>50000249</v>
      </c>
      <c r="B1019" s="39">
        <v>1390523</v>
      </c>
      <c r="C1019" s="39" t="s">
        <v>126</v>
      </c>
      <c r="D1019" s="39">
        <v>7923278</v>
      </c>
      <c r="E1019" s="51">
        <v>37551</v>
      </c>
      <c r="F1019" s="39">
        <v>6580092</v>
      </c>
      <c r="H1019" s="39">
        <v>0</v>
      </c>
      <c r="I1019" s="39">
        <v>0</v>
      </c>
      <c r="J1019" s="40">
        <v>7000</v>
      </c>
      <c r="K1019" s="40">
        <v>0</v>
      </c>
      <c r="L1019" s="40">
        <v>0</v>
      </c>
      <c r="M1019" s="40">
        <v>7000</v>
      </c>
      <c r="N1019" s="75">
        <f>VLOOKUP(P1019,'CODIGOS RENTISTICOS'!$A$2:E2059,2,FALSE)</f>
        <v>825000000</v>
      </c>
      <c r="O1019" s="75">
        <f>VLOOKUP(P1019,'CODIGOS RENTISTICOS'!$A$2:F4226,3,FALSE)</f>
        <v>150109</v>
      </c>
      <c r="P1019" s="39">
        <v>121245</v>
      </c>
      <c r="Q1019" s="40">
        <v>7000</v>
      </c>
    </row>
    <row r="1020" spans="1:17" x14ac:dyDescent="0.2">
      <c r="A1020" s="39">
        <v>50000249</v>
      </c>
      <c r="B1020" s="39">
        <v>1142411</v>
      </c>
      <c r="C1020" s="39" t="s">
        <v>417</v>
      </c>
      <c r="D1020" s="39">
        <v>111111</v>
      </c>
      <c r="E1020" s="51">
        <v>37551</v>
      </c>
      <c r="F1020" s="39">
        <v>6760959</v>
      </c>
      <c r="H1020" s="39">
        <v>0</v>
      </c>
      <c r="I1020" s="39">
        <v>0</v>
      </c>
      <c r="J1020" s="40">
        <v>7000</v>
      </c>
      <c r="K1020" s="40">
        <v>0</v>
      </c>
      <c r="L1020" s="40">
        <v>0</v>
      </c>
      <c r="M1020" s="40">
        <v>7000</v>
      </c>
      <c r="N1020" s="75">
        <f>VLOOKUP(P1020,'CODIGOS RENTISTICOS'!$A$2:E2060,2,FALSE)</f>
        <v>825000000</v>
      </c>
      <c r="O1020" s="75">
        <f>VLOOKUP(P1020,'CODIGOS RENTISTICOS'!$A$2:F4227,3,FALSE)</f>
        <v>150109</v>
      </c>
      <c r="P1020" s="39">
        <v>121245</v>
      </c>
      <c r="Q1020" s="40">
        <v>7000</v>
      </c>
    </row>
    <row r="1021" spans="1:17" x14ac:dyDescent="0.2">
      <c r="A1021" s="39">
        <v>50000249</v>
      </c>
      <c r="B1021" s="39">
        <v>1044267</v>
      </c>
      <c r="C1021" s="39" t="s">
        <v>419</v>
      </c>
      <c r="D1021" s="39">
        <v>14884155</v>
      </c>
      <c r="E1021" s="51">
        <v>37551</v>
      </c>
      <c r="F1021" s="39">
        <v>2710083</v>
      </c>
      <c r="H1021" s="39">
        <v>0</v>
      </c>
      <c r="I1021" s="39">
        <v>0</v>
      </c>
      <c r="J1021" s="40">
        <v>7000</v>
      </c>
      <c r="K1021" s="40">
        <v>0</v>
      </c>
      <c r="L1021" s="40">
        <v>0</v>
      </c>
      <c r="M1021" s="40">
        <v>7000</v>
      </c>
      <c r="N1021" s="75">
        <f>VLOOKUP(P1021,'CODIGOS RENTISTICOS'!$A$2:E2061,2,FALSE)</f>
        <v>825000000</v>
      </c>
      <c r="O1021" s="75">
        <f>VLOOKUP(P1021,'CODIGOS RENTISTICOS'!$A$2:F4228,3,FALSE)</f>
        <v>150109</v>
      </c>
      <c r="P1021" s="39">
        <v>121245</v>
      </c>
      <c r="Q1021" s="40">
        <v>7000</v>
      </c>
    </row>
    <row r="1022" spans="1:17" x14ac:dyDescent="0.2">
      <c r="A1022" s="39">
        <v>50000249</v>
      </c>
      <c r="B1022" s="39">
        <v>1208782</v>
      </c>
      <c r="C1022" s="39" t="s">
        <v>42</v>
      </c>
      <c r="D1022" s="39">
        <v>4637840</v>
      </c>
      <c r="E1022" s="51">
        <v>37551</v>
      </c>
      <c r="F1022" s="39">
        <v>3281667</v>
      </c>
      <c r="H1022" s="39">
        <v>0</v>
      </c>
      <c r="I1022" s="39">
        <v>0</v>
      </c>
      <c r="J1022" s="40">
        <v>5000</v>
      </c>
      <c r="K1022" s="40">
        <v>0</v>
      </c>
      <c r="L1022" s="40">
        <v>0</v>
      </c>
      <c r="M1022" s="40">
        <v>5000</v>
      </c>
      <c r="N1022" s="75">
        <f>VLOOKUP(P1022,'CODIGOS RENTISTICOS'!$A$2:E2062,2,FALSE)</f>
        <v>825000000</v>
      </c>
      <c r="O1022" s="75">
        <f>VLOOKUP(P1022,'CODIGOS RENTISTICOS'!$A$2:F4229,3,FALSE)</f>
        <v>150109</v>
      </c>
      <c r="P1022" s="39">
        <v>121245</v>
      </c>
      <c r="Q1022" s="40">
        <v>5000</v>
      </c>
    </row>
    <row r="1023" spans="1:17" x14ac:dyDescent="0.2">
      <c r="A1023" s="39">
        <v>50000249</v>
      </c>
      <c r="B1023" s="39">
        <v>1208783</v>
      </c>
      <c r="C1023" s="39" t="s">
        <v>42</v>
      </c>
      <c r="D1023" s="39">
        <v>16449429</v>
      </c>
      <c r="E1023" s="51">
        <v>37551</v>
      </c>
      <c r="F1023" s="39">
        <v>4006318</v>
      </c>
      <c r="H1023" s="39">
        <v>0</v>
      </c>
      <c r="I1023" s="39">
        <v>0</v>
      </c>
      <c r="J1023" s="40">
        <v>7000</v>
      </c>
      <c r="K1023" s="40">
        <v>0</v>
      </c>
      <c r="L1023" s="40">
        <v>0</v>
      </c>
      <c r="M1023" s="40">
        <v>7000</v>
      </c>
      <c r="N1023" s="75">
        <f>VLOOKUP(P1023,'CODIGOS RENTISTICOS'!$A$2:E2063,2,FALSE)</f>
        <v>825000000</v>
      </c>
      <c r="O1023" s="75">
        <f>VLOOKUP(P1023,'CODIGOS RENTISTICOS'!$A$2:F4230,3,FALSE)</f>
        <v>150109</v>
      </c>
      <c r="P1023" s="39">
        <v>121245</v>
      </c>
      <c r="Q1023" s="40">
        <v>7000</v>
      </c>
    </row>
    <row r="1024" spans="1:17" x14ac:dyDescent="0.2">
      <c r="A1024" s="39">
        <v>50000249</v>
      </c>
      <c r="B1024" s="39">
        <v>1208786</v>
      </c>
      <c r="C1024" s="39" t="s">
        <v>42</v>
      </c>
      <c r="D1024" s="39">
        <v>16726161</v>
      </c>
      <c r="E1024" s="51">
        <v>37551</v>
      </c>
      <c r="F1024" s="39">
        <v>4033238</v>
      </c>
      <c r="H1024" s="39">
        <v>0</v>
      </c>
      <c r="I1024" s="39">
        <v>0</v>
      </c>
      <c r="J1024" s="40">
        <v>7000</v>
      </c>
      <c r="K1024" s="40">
        <v>0</v>
      </c>
      <c r="L1024" s="40">
        <v>0</v>
      </c>
      <c r="M1024" s="40">
        <v>7000</v>
      </c>
      <c r="N1024" s="75">
        <f>VLOOKUP(P1024,'CODIGOS RENTISTICOS'!$A$2:E2064,2,FALSE)</f>
        <v>825000000</v>
      </c>
      <c r="O1024" s="75">
        <f>VLOOKUP(P1024,'CODIGOS RENTISTICOS'!$A$2:F4231,3,FALSE)</f>
        <v>150109</v>
      </c>
      <c r="P1024" s="39">
        <v>121245</v>
      </c>
      <c r="Q1024" s="40">
        <v>7000</v>
      </c>
    </row>
    <row r="1025" spans="1:17" x14ac:dyDescent="0.2">
      <c r="A1025" s="39">
        <v>50000249</v>
      </c>
      <c r="B1025" s="39">
        <v>1208787</v>
      </c>
      <c r="C1025" s="39" t="s">
        <v>42</v>
      </c>
      <c r="D1025" s="39">
        <v>16270034</v>
      </c>
      <c r="E1025" s="51">
        <v>37551</v>
      </c>
      <c r="F1025" s="39">
        <v>6680303</v>
      </c>
      <c r="H1025" s="39">
        <v>0</v>
      </c>
      <c r="I1025" s="39">
        <v>0</v>
      </c>
      <c r="J1025" s="40">
        <v>5000</v>
      </c>
      <c r="K1025" s="40">
        <v>0</v>
      </c>
      <c r="L1025" s="40">
        <v>0</v>
      </c>
      <c r="M1025" s="40">
        <v>5000</v>
      </c>
      <c r="N1025" s="75">
        <f>VLOOKUP(P1025,'CODIGOS RENTISTICOS'!$A$2:E2065,2,FALSE)</f>
        <v>825000000</v>
      </c>
      <c r="O1025" s="75">
        <f>VLOOKUP(P1025,'CODIGOS RENTISTICOS'!$A$2:F4232,3,FALSE)</f>
        <v>150109</v>
      </c>
      <c r="P1025" s="39">
        <v>121245</v>
      </c>
      <c r="Q1025" s="40">
        <v>5000</v>
      </c>
    </row>
    <row r="1026" spans="1:17" x14ac:dyDescent="0.2">
      <c r="A1026" s="39">
        <v>50000249</v>
      </c>
      <c r="B1026" s="39">
        <v>1205644</v>
      </c>
      <c r="C1026" s="39" t="s">
        <v>295</v>
      </c>
      <c r="D1026" s="39">
        <v>16491035</v>
      </c>
      <c r="E1026" s="51">
        <v>37551</v>
      </c>
      <c r="F1026" s="39">
        <v>2023113</v>
      </c>
      <c r="H1026" s="39">
        <v>0</v>
      </c>
      <c r="I1026" s="39">
        <v>0</v>
      </c>
      <c r="J1026" s="40">
        <v>100000</v>
      </c>
      <c r="K1026" s="40">
        <v>0</v>
      </c>
      <c r="L1026" s="40">
        <v>0</v>
      </c>
      <c r="M1026" s="40">
        <v>100000</v>
      </c>
      <c r="N1026" s="75">
        <f>VLOOKUP(P1026,'CODIGOS RENTISTICOS'!$A$2:E2066,2,FALSE)</f>
        <v>11100000</v>
      </c>
      <c r="O1026" s="75">
        <f>VLOOKUP(P1026,'CODIGOS RENTISTICOS'!$A$2:F4233,3,FALSE)</f>
        <v>150101</v>
      </c>
      <c r="P1026" s="39">
        <v>121275</v>
      </c>
      <c r="Q1026" s="40">
        <v>100000</v>
      </c>
    </row>
    <row r="1027" spans="1:17" x14ac:dyDescent="0.2">
      <c r="A1027" s="39">
        <v>50000249</v>
      </c>
      <c r="B1027" s="39">
        <v>765175</v>
      </c>
      <c r="C1027" s="39" t="s">
        <v>116</v>
      </c>
      <c r="D1027" s="39">
        <v>16276656</v>
      </c>
      <c r="E1027" s="51">
        <v>37551</v>
      </c>
      <c r="F1027" s="39">
        <v>2675531</v>
      </c>
      <c r="H1027" s="39">
        <v>0</v>
      </c>
      <c r="I1027" s="39">
        <v>0</v>
      </c>
      <c r="J1027" s="40">
        <v>4000</v>
      </c>
      <c r="K1027" s="40">
        <v>0</v>
      </c>
      <c r="L1027" s="40">
        <v>0</v>
      </c>
      <c r="M1027" s="40">
        <v>4000</v>
      </c>
      <c r="N1027" s="75">
        <f>VLOOKUP(P1027,'CODIGOS RENTISTICOS'!$A$2:E2067,2,FALSE)</f>
        <v>825000000</v>
      </c>
      <c r="O1027" s="75">
        <f>VLOOKUP(P1027,'CODIGOS RENTISTICOS'!$A$2:F4234,3,FALSE)</f>
        <v>150109</v>
      </c>
      <c r="P1027" s="39">
        <v>121245</v>
      </c>
      <c r="Q1027" s="40">
        <v>4000</v>
      </c>
    </row>
    <row r="1028" spans="1:17" x14ac:dyDescent="0.2">
      <c r="A1028" s="39">
        <v>50000249</v>
      </c>
      <c r="B1028" s="39">
        <v>889905</v>
      </c>
      <c r="C1028" s="39" t="s">
        <v>16</v>
      </c>
      <c r="D1028" s="39">
        <v>7300124</v>
      </c>
      <c r="E1028" s="51">
        <v>37551</v>
      </c>
      <c r="F1028" s="39">
        <v>2208494</v>
      </c>
      <c r="H1028" s="39">
        <v>0</v>
      </c>
      <c r="I1028" s="39">
        <v>0</v>
      </c>
      <c r="J1028" s="40">
        <v>283808</v>
      </c>
      <c r="K1028" s="40">
        <v>0</v>
      </c>
      <c r="L1028" s="40">
        <v>0</v>
      </c>
      <c r="M1028" s="40">
        <v>283808</v>
      </c>
      <c r="N1028" s="75">
        <f>VLOOKUP(P1028,'CODIGOS RENTISTICOS'!$A$2:E2068,2,FALSE)</f>
        <v>11800000</v>
      </c>
      <c r="O1028" s="75">
        <f>VLOOKUP(P1028,'CODIGOS RENTISTICOS'!$A$2:F4235,3,FALSE)</f>
        <v>240101</v>
      </c>
      <c r="P1028" s="39">
        <v>121265</v>
      </c>
      <c r="Q1028" s="40">
        <v>283808</v>
      </c>
    </row>
    <row r="1029" spans="1:17" x14ac:dyDescent="0.2">
      <c r="A1029" s="39">
        <v>50000249</v>
      </c>
      <c r="B1029" s="39">
        <v>3868737</v>
      </c>
      <c r="C1029" s="39" t="s">
        <v>117</v>
      </c>
      <c r="D1029" s="39">
        <v>8230003208</v>
      </c>
      <c r="E1029" s="51">
        <v>37551</v>
      </c>
      <c r="F1029" s="39">
        <v>2805265</v>
      </c>
      <c r="H1029" s="39">
        <v>0</v>
      </c>
      <c r="I1029" s="39">
        <v>1</v>
      </c>
      <c r="J1029" s="40">
        <v>0</v>
      </c>
      <c r="K1029" s="40">
        <v>373296</v>
      </c>
      <c r="L1029" s="40">
        <v>0</v>
      </c>
      <c r="M1029" s="40">
        <v>373296</v>
      </c>
      <c r="N1029" s="75">
        <f>VLOOKUP(P1029,'CODIGOS RENTISTICOS'!$A$2:E2069,2,FALSE)</f>
        <v>96400000</v>
      </c>
      <c r="O1029" s="75">
        <f>VLOOKUP(P1029,'CODIGOS RENTISTICOS'!$A$2:F4236,3,FALSE)</f>
        <v>370101</v>
      </c>
      <c r="P1029" s="39">
        <v>6040</v>
      </c>
      <c r="Q1029" s="40">
        <v>373296</v>
      </c>
    </row>
    <row r="1030" spans="1:17" x14ac:dyDescent="0.2">
      <c r="A1030" s="39">
        <v>50000249</v>
      </c>
      <c r="B1030" s="39">
        <v>1202570</v>
      </c>
      <c r="C1030" s="39" t="s">
        <v>285</v>
      </c>
      <c r="D1030" s="39">
        <v>8600702464</v>
      </c>
      <c r="E1030" s="51">
        <v>37552</v>
      </c>
      <c r="F1030" s="39">
        <v>3350767</v>
      </c>
      <c r="H1030" s="39">
        <v>0</v>
      </c>
      <c r="I1030" s="39">
        <v>0</v>
      </c>
      <c r="J1030" s="40">
        <v>62000</v>
      </c>
      <c r="K1030" s="40">
        <v>0</v>
      </c>
      <c r="L1030" s="40">
        <v>0</v>
      </c>
      <c r="M1030" s="40">
        <v>62000</v>
      </c>
      <c r="N1030" s="75">
        <f>VLOOKUP(P1030,'CODIGOS RENTISTICOS'!$A$2:E2070,2,FALSE)</f>
        <v>825000000</v>
      </c>
      <c r="O1030" s="75">
        <f>VLOOKUP(P1030,'CODIGOS RENTISTICOS'!$A$2:F4237,3,FALSE)</f>
        <v>150109</v>
      </c>
      <c r="P1030" s="39">
        <v>121245</v>
      </c>
      <c r="Q1030" s="40">
        <v>62000</v>
      </c>
    </row>
    <row r="1031" spans="1:17" x14ac:dyDescent="0.2">
      <c r="A1031" s="39">
        <v>50000249</v>
      </c>
      <c r="B1031" s="39">
        <v>1292058</v>
      </c>
      <c r="C1031" s="39" t="s">
        <v>285</v>
      </c>
      <c r="D1031" s="39">
        <v>8001208731</v>
      </c>
      <c r="E1031" s="51">
        <v>37552</v>
      </c>
      <c r="F1031" s="39">
        <v>6230511</v>
      </c>
      <c r="H1031" s="39">
        <v>0</v>
      </c>
      <c r="I1031" s="39">
        <v>1</v>
      </c>
      <c r="J1031" s="40">
        <v>0</v>
      </c>
      <c r="K1031" s="40">
        <v>0</v>
      </c>
      <c r="L1031" s="40">
        <v>5964702.1699999999</v>
      </c>
      <c r="M1031" s="40">
        <v>5964702.1699999999</v>
      </c>
      <c r="N1031" s="75">
        <f>VLOOKUP(P1031,'CODIGOS RENTISTICOS'!$A$2:E2071,2,FALSE)</f>
        <v>96200000</v>
      </c>
      <c r="O1031" s="75">
        <f>VLOOKUP(P1031,'CODIGOS RENTISTICOS'!$A$2:F4238,3,FALSE)</f>
        <v>350101</v>
      </c>
      <c r="P1031" s="39">
        <v>121240</v>
      </c>
      <c r="Q1031" s="40">
        <v>5964702.1699999999</v>
      </c>
    </row>
    <row r="1032" spans="1:17" x14ac:dyDescent="0.2">
      <c r="A1032" s="39">
        <v>50000249</v>
      </c>
      <c r="B1032" s="39">
        <v>1192824</v>
      </c>
      <c r="C1032" s="39" t="s">
        <v>285</v>
      </c>
      <c r="D1032" s="39">
        <v>8002485410</v>
      </c>
      <c r="E1032" s="51">
        <v>37552</v>
      </c>
      <c r="F1032" s="39">
        <v>3457490</v>
      </c>
      <c r="H1032" s="39">
        <v>0</v>
      </c>
      <c r="I1032" s="39">
        <v>0</v>
      </c>
      <c r="J1032" s="40">
        <v>20000</v>
      </c>
      <c r="K1032" s="40">
        <v>0</v>
      </c>
      <c r="L1032" s="40">
        <v>0</v>
      </c>
      <c r="M1032" s="40">
        <v>20000</v>
      </c>
      <c r="N1032" s="75">
        <f>VLOOKUP(P1032,'CODIGOS RENTISTICOS'!$A$2:E2072,2,FALSE)</f>
        <v>825000000</v>
      </c>
      <c r="O1032" s="75">
        <f>VLOOKUP(P1032,'CODIGOS RENTISTICOS'!$A$2:F4239,3,FALSE)</f>
        <v>150109</v>
      </c>
      <c r="P1032" s="39">
        <v>121245</v>
      </c>
      <c r="Q1032" s="40">
        <v>20000</v>
      </c>
    </row>
    <row r="1033" spans="1:17" x14ac:dyDescent="0.2">
      <c r="A1033" s="39">
        <v>50000249</v>
      </c>
      <c r="B1033" s="39">
        <v>1145396</v>
      </c>
      <c r="C1033" s="39" t="s">
        <v>285</v>
      </c>
      <c r="D1033" s="39">
        <v>8300553335</v>
      </c>
      <c r="E1033" s="51">
        <v>37552</v>
      </c>
      <c r="F1033" s="39">
        <v>5700044</v>
      </c>
      <c r="H1033" s="39">
        <v>0</v>
      </c>
      <c r="I1033" s="39">
        <v>0</v>
      </c>
      <c r="J1033" s="40">
        <v>7000</v>
      </c>
      <c r="K1033" s="40">
        <v>0</v>
      </c>
      <c r="L1033" s="40">
        <v>0</v>
      </c>
      <c r="M1033" s="40">
        <v>7000</v>
      </c>
      <c r="N1033" s="75">
        <f>VLOOKUP(P1033,'CODIGOS RENTISTICOS'!$A$2:E2073,2,FALSE)</f>
        <v>825000000</v>
      </c>
      <c r="O1033" s="75">
        <f>VLOOKUP(P1033,'CODIGOS RENTISTICOS'!$A$2:F4240,3,FALSE)</f>
        <v>150109</v>
      </c>
      <c r="P1033" s="39">
        <v>121245</v>
      </c>
      <c r="Q1033" s="40">
        <v>7000</v>
      </c>
    </row>
    <row r="1034" spans="1:17" x14ac:dyDescent="0.2">
      <c r="A1034" s="39">
        <v>50000249</v>
      </c>
      <c r="B1034" s="39">
        <v>554334</v>
      </c>
      <c r="C1034" s="39" t="s">
        <v>285</v>
      </c>
      <c r="D1034" s="39">
        <v>8605305338</v>
      </c>
      <c r="E1034" s="51">
        <v>37552</v>
      </c>
      <c r="F1034" s="39">
        <v>6100003</v>
      </c>
      <c r="H1034" s="39">
        <v>0</v>
      </c>
      <c r="I1034" s="39">
        <v>0</v>
      </c>
      <c r="J1034" s="40">
        <v>10000</v>
      </c>
      <c r="K1034" s="40">
        <v>0</v>
      </c>
      <c r="L1034" s="40">
        <v>0</v>
      </c>
      <c r="M1034" s="40">
        <v>10000</v>
      </c>
      <c r="N1034" s="75">
        <f>VLOOKUP(P1034,'CODIGOS RENTISTICOS'!$A$2:E2074,2,FALSE)</f>
        <v>825000000</v>
      </c>
      <c r="O1034" s="75">
        <f>VLOOKUP(P1034,'CODIGOS RENTISTICOS'!$A$2:F4241,3,FALSE)</f>
        <v>150109</v>
      </c>
      <c r="P1034" s="39">
        <v>121245</v>
      </c>
      <c r="Q1034" s="40">
        <v>10000</v>
      </c>
    </row>
    <row r="1035" spans="1:17" x14ac:dyDescent="0.2">
      <c r="A1035" s="39">
        <v>50000249</v>
      </c>
      <c r="B1035" s="39">
        <v>1138688</v>
      </c>
      <c r="C1035" s="39" t="s">
        <v>285</v>
      </c>
      <c r="D1035" s="39">
        <v>8605200975</v>
      </c>
      <c r="E1035" s="51">
        <v>37552</v>
      </c>
      <c r="F1035" s="39">
        <v>6555550</v>
      </c>
      <c r="H1035" s="39">
        <v>0</v>
      </c>
      <c r="I1035" s="39">
        <v>0</v>
      </c>
      <c r="J1035" s="40">
        <v>157000</v>
      </c>
      <c r="K1035" s="40">
        <v>0</v>
      </c>
      <c r="L1035" s="40">
        <v>0</v>
      </c>
      <c r="M1035" s="40">
        <v>157000</v>
      </c>
      <c r="N1035" s="75">
        <f>VLOOKUP(P1035,'CODIGOS RENTISTICOS'!$A$2:E2075,2,FALSE)</f>
        <v>825000000</v>
      </c>
      <c r="O1035" s="75">
        <f>VLOOKUP(P1035,'CODIGOS RENTISTICOS'!$A$2:F4242,3,FALSE)</f>
        <v>150109</v>
      </c>
      <c r="P1035" s="39">
        <v>121245</v>
      </c>
      <c r="Q1035" s="40">
        <v>157000</v>
      </c>
    </row>
    <row r="1036" spans="1:17" x14ac:dyDescent="0.2">
      <c r="A1036" s="39">
        <v>50000249</v>
      </c>
      <c r="B1036" s="39">
        <v>6944450</v>
      </c>
      <c r="C1036" s="39" t="s">
        <v>285</v>
      </c>
      <c r="D1036" s="39">
        <v>79814002</v>
      </c>
      <c r="E1036" s="51">
        <v>37552</v>
      </c>
      <c r="F1036" s="39">
        <v>3627353</v>
      </c>
      <c r="H1036" s="39">
        <v>0</v>
      </c>
      <c r="I1036" s="39">
        <v>0</v>
      </c>
      <c r="J1036" s="40">
        <v>5000</v>
      </c>
      <c r="K1036" s="40">
        <v>0</v>
      </c>
      <c r="L1036" s="40">
        <v>0</v>
      </c>
      <c r="M1036" s="40">
        <v>5000</v>
      </c>
      <c r="N1036" s="75">
        <f>VLOOKUP(P1036,'CODIGOS RENTISTICOS'!$A$2:E2076,2,FALSE)</f>
        <v>825000000</v>
      </c>
      <c r="O1036" s="75">
        <f>VLOOKUP(P1036,'CODIGOS RENTISTICOS'!$A$2:F4243,3,FALSE)</f>
        <v>150109</v>
      </c>
      <c r="P1036" s="39">
        <v>121245</v>
      </c>
      <c r="Q1036" s="40">
        <v>5000</v>
      </c>
    </row>
    <row r="1037" spans="1:17" x14ac:dyDescent="0.2">
      <c r="A1037" s="39">
        <v>50000249</v>
      </c>
      <c r="B1037" s="39">
        <v>568997</v>
      </c>
      <c r="C1037" s="39" t="s">
        <v>285</v>
      </c>
      <c r="D1037" s="39">
        <v>8001749708</v>
      </c>
      <c r="E1037" s="51">
        <v>37552</v>
      </c>
      <c r="F1037" s="39">
        <v>4135084</v>
      </c>
      <c r="H1037" s="39">
        <v>0</v>
      </c>
      <c r="I1037" s="39">
        <v>0</v>
      </c>
      <c r="J1037" s="40">
        <v>500000</v>
      </c>
      <c r="K1037" s="40">
        <v>0</v>
      </c>
      <c r="L1037" s="40">
        <v>0</v>
      </c>
      <c r="M1037" s="40">
        <v>500000</v>
      </c>
      <c r="N1037" s="75">
        <f>VLOOKUP(P1037,'CODIGOS RENTISTICOS'!$A$2:E2077,2,FALSE)</f>
        <v>96200000</v>
      </c>
      <c r="O1037" s="75">
        <f>VLOOKUP(P1037,'CODIGOS RENTISTICOS'!$A$2:F4244,3,FALSE)</f>
        <v>350101</v>
      </c>
      <c r="P1037" s="39">
        <v>121240</v>
      </c>
      <c r="Q1037" s="40">
        <v>500000</v>
      </c>
    </row>
    <row r="1038" spans="1:17" x14ac:dyDescent="0.2">
      <c r="A1038" s="39">
        <v>50000249</v>
      </c>
      <c r="B1038" s="39">
        <v>569000</v>
      </c>
      <c r="C1038" s="39" t="s">
        <v>285</v>
      </c>
      <c r="D1038" s="39">
        <v>8001749708</v>
      </c>
      <c r="E1038" s="51">
        <v>37552</v>
      </c>
      <c r="F1038" s="39">
        <v>4135084</v>
      </c>
      <c r="H1038" s="39">
        <v>0</v>
      </c>
      <c r="I1038" s="39">
        <v>0</v>
      </c>
      <c r="J1038" s="40">
        <v>500000</v>
      </c>
      <c r="K1038" s="40">
        <v>0</v>
      </c>
      <c r="L1038" s="40">
        <v>0</v>
      </c>
      <c r="M1038" s="40">
        <v>500000</v>
      </c>
      <c r="N1038" s="75">
        <f>VLOOKUP(P1038,'CODIGOS RENTISTICOS'!$A$2:E2078,2,FALSE)</f>
        <v>96200000</v>
      </c>
      <c r="O1038" s="75">
        <f>VLOOKUP(P1038,'CODIGOS RENTISTICOS'!$A$2:F4245,3,FALSE)</f>
        <v>350101</v>
      </c>
      <c r="P1038" s="39">
        <v>121240</v>
      </c>
      <c r="Q1038" s="40">
        <v>500000</v>
      </c>
    </row>
    <row r="1039" spans="1:17" x14ac:dyDescent="0.2">
      <c r="A1039" s="39">
        <v>50000249</v>
      </c>
      <c r="B1039" s="39">
        <v>1198566</v>
      </c>
      <c r="C1039" s="39" t="s">
        <v>285</v>
      </c>
      <c r="D1039" s="39">
        <v>13240535</v>
      </c>
      <c r="E1039" s="51">
        <v>37552</v>
      </c>
      <c r="F1039" s="39">
        <v>2955729</v>
      </c>
      <c r="H1039" s="39">
        <v>0</v>
      </c>
      <c r="I1039" s="39">
        <v>0</v>
      </c>
      <c r="J1039" s="40">
        <v>7500</v>
      </c>
      <c r="K1039" s="40">
        <v>0</v>
      </c>
      <c r="L1039" s="40">
        <v>0</v>
      </c>
      <c r="M1039" s="40">
        <v>7500</v>
      </c>
      <c r="N1039" s="75">
        <f>VLOOKUP(P1039,'CODIGOS RENTISTICOS'!$A$2:E2079,2,FALSE)</f>
        <v>825000000</v>
      </c>
      <c r="O1039" s="75">
        <f>VLOOKUP(P1039,'CODIGOS RENTISTICOS'!$A$2:F4246,3,FALSE)</f>
        <v>150109</v>
      </c>
      <c r="P1039" s="39">
        <v>121245</v>
      </c>
      <c r="Q1039" s="40">
        <v>7500</v>
      </c>
    </row>
    <row r="1040" spans="1:17" x14ac:dyDescent="0.2">
      <c r="A1040" s="39">
        <v>50000249</v>
      </c>
      <c r="B1040" s="39">
        <v>1151467</v>
      </c>
      <c r="C1040" s="39" t="s">
        <v>285</v>
      </c>
      <c r="D1040" s="39">
        <v>8220051454</v>
      </c>
      <c r="E1040" s="51">
        <v>37552</v>
      </c>
      <c r="F1040" s="39">
        <v>6631735</v>
      </c>
      <c r="H1040" s="39">
        <v>0</v>
      </c>
      <c r="I1040" s="39">
        <v>0</v>
      </c>
      <c r="J1040" s="40">
        <v>618000</v>
      </c>
      <c r="K1040" s="40">
        <v>0</v>
      </c>
      <c r="L1040" s="40">
        <v>0</v>
      </c>
      <c r="M1040" s="40">
        <v>618000</v>
      </c>
      <c r="N1040" s="75">
        <f>VLOOKUP(P1040,'CODIGOS RENTISTICOS'!$A$2:E2080,2,FALSE)</f>
        <v>825000000</v>
      </c>
      <c r="O1040" s="75">
        <f>VLOOKUP(P1040,'CODIGOS RENTISTICOS'!$A$2:F4247,3,FALSE)</f>
        <v>150109</v>
      </c>
      <c r="P1040" s="39">
        <v>121245</v>
      </c>
      <c r="Q1040" s="40">
        <v>618000</v>
      </c>
    </row>
    <row r="1041" spans="1:17" x14ac:dyDescent="0.2">
      <c r="A1041" s="39">
        <v>50000249</v>
      </c>
      <c r="B1041" s="39">
        <v>554333</v>
      </c>
      <c r="C1041" s="39" t="s">
        <v>285</v>
      </c>
      <c r="D1041" s="39">
        <v>249473</v>
      </c>
      <c r="E1041" s="51">
        <v>37552</v>
      </c>
      <c r="F1041" s="39">
        <v>6176757</v>
      </c>
      <c r="H1041" s="39">
        <v>0</v>
      </c>
      <c r="I1041" s="39">
        <v>0</v>
      </c>
      <c r="J1041" s="40">
        <v>2574</v>
      </c>
      <c r="K1041" s="40">
        <v>0</v>
      </c>
      <c r="L1041" s="40">
        <v>0</v>
      </c>
      <c r="M1041" s="40">
        <v>2574</v>
      </c>
      <c r="N1041" s="75">
        <f>VLOOKUP(P1041,'CODIGOS RENTISTICOS'!$A$2:E2081,2,FALSE)</f>
        <v>96400000</v>
      </c>
      <c r="O1041" s="75">
        <f>VLOOKUP(P1041,'CODIGOS RENTISTICOS'!$A$2:F4248,3,FALSE)</f>
        <v>370101</v>
      </c>
      <c r="P1041" s="39">
        <v>121280</v>
      </c>
      <c r="Q1041" s="40">
        <v>2574</v>
      </c>
    </row>
    <row r="1042" spans="1:17" x14ac:dyDescent="0.2">
      <c r="A1042" s="39">
        <v>50000249</v>
      </c>
      <c r="B1042" s="39">
        <v>2691628</v>
      </c>
      <c r="C1042" s="39" t="s">
        <v>285</v>
      </c>
      <c r="D1042" s="39">
        <v>8605115613</v>
      </c>
      <c r="E1042" s="51">
        <v>37552</v>
      </c>
      <c r="F1042" s="39">
        <v>2894755</v>
      </c>
      <c r="H1042" s="39">
        <v>0</v>
      </c>
      <c r="I1042" s="39">
        <v>0</v>
      </c>
      <c r="J1042" s="40">
        <v>5000</v>
      </c>
      <c r="K1042" s="40">
        <v>0</v>
      </c>
      <c r="L1042" s="40">
        <v>0</v>
      </c>
      <c r="M1042" s="40">
        <v>5000</v>
      </c>
      <c r="N1042" s="75">
        <f>VLOOKUP(P1042,'CODIGOS RENTISTICOS'!$A$2:E2082,2,FALSE)</f>
        <v>825000000</v>
      </c>
      <c r="O1042" s="75">
        <f>VLOOKUP(P1042,'CODIGOS RENTISTICOS'!$A$2:F4249,3,FALSE)</f>
        <v>150109</v>
      </c>
      <c r="P1042" s="39">
        <v>121245</v>
      </c>
      <c r="Q1042" s="40">
        <v>5000</v>
      </c>
    </row>
    <row r="1043" spans="1:17" x14ac:dyDescent="0.2">
      <c r="A1043" s="39">
        <v>50000249</v>
      </c>
      <c r="B1043" s="39">
        <v>2691640</v>
      </c>
      <c r="C1043" s="39" t="s">
        <v>285</v>
      </c>
      <c r="D1043" s="39">
        <v>8605115613</v>
      </c>
      <c r="E1043" s="51">
        <v>37552</v>
      </c>
      <c r="F1043" s="39">
        <v>2894755</v>
      </c>
      <c r="H1043" s="39">
        <v>0</v>
      </c>
      <c r="I1043" s="39">
        <v>0</v>
      </c>
      <c r="J1043" s="40">
        <v>5000</v>
      </c>
      <c r="K1043" s="40">
        <v>0</v>
      </c>
      <c r="L1043" s="40">
        <v>0</v>
      </c>
      <c r="M1043" s="40">
        <v>5000</v>
      </c>
      <c r="N1043" s="75">
        <f>VLOOKUP(P1043,'CODIGOS RENTISTICOS'!$A$2:E2083,2,FALSE)</f>
        <v>825000000</v>
      </c>
      <c r="O1043" s="75">
        <f>VLOOKUP(P1043,'CODIGOS RENTISTICOS'!$A$2:F4250,3,FALSE)</f>
        <v>150109</v>
      </c>
      <c r="P1043" s="39">
        <v>121245</v>
      </c>
      <c r="Q1043" s="40">
        <v>5000</v>
      </c>
    </row>
    <row r="1044" spans="1:17" x14ac:dyDescent="0.2">
      <c r="A1044" s="39">
        <v>50000249</v>
      </c>
      <c r="B1044" s="39">
        <v>2802135</v>
      </c>
      <c r="C1044" s="39" t="s">
        <v>285</v>
      </c>
      <c r="D1044" s="39">
        <v>8605115613</v>
      </c>
      <c r="E1044" s="51">
        <v>37552</v>
      </c>
      <c r="F1044" s="39">
        <v>2894755</v>
      </c>
      <c r="H1044" s="39">
        <v>0</v>
      </c>
      <c r="I1044" s="39">
        <v>0</v>
      </c>
      <c r="J1044" s="40">
        <v>5000</v>
      </c>
      <c r="K1044" s="40">
        <v>0</v>
      </c>
      <c r="L1044" s="40">
        <v>0</v>
      </c>
      <c r="M1044" s="40">
        <v>5000</v>
      </c>
      <c r="N1044" s="75">
        <f>VLOOKUP(P1044,'CODIGOS RENTISTICOS'!$A$2:E2084,2,FALSE)</f>
        <v>825000000</v>
      </c>
      <c r="O1044" s="75">
        <f>VLOOKUP(P1044,'CODIGOS RENTISTICOS'!$A$2:F4251,3,FALSE)</f>
        <v>150109</v>
      </c>
      <c r="P1044" s="39">
        <v>121245</v>
      </c>
      <c r="Q1044" s="40">
        <v>5000</v>
      </c>
    </row>
    <row r="1045" spans="1:17" x14ac:dyDescent="0.2">
      <c r="A1045" s="39">
        <v>50000249</v>
      </c>
      <c r="B1045" s="39">
        <v>2802137</v>
      </c>
      <c r="C1045" s="39" t="s">
        <v>285</v>
      </c>
      <c r="D1045" s="39">
        <v>8605115613</v>
      </c>
      <c r="E1045" s="51">
        <v>37552</v>
      </c>
      <c r="F1045" s="39">
        <v>2894755</v>
      </c>
      <c r="H1045" s="39">
        <v>0</v>
      </c>
      <c r="I1045" s="39">
        <v>0</v>
      </c>
      <c r="J1045" s="40">
        <v>5000</v>
      </c>
      <c r="K1045" s="40">
        <v>0</v>
      </c>
      <c r="L1045" s="40">
        <v>0</v>
      </c>
      <c r="M1045" s="40">
        <v>5000</v>
      </c>
      <c r="N1045" s="75">
        <f>VLOOKUP(P1045,'CODIGOS RENTISTICOS'!$A$2:E2085,2,FALSE)</f>
        <v>825000000</v>
      </c>
      <c r="O1045" s="75">
        <f>VLOOKUP(P1045,'CODIGOS RENTISTICOS'!$A$2:F4252,3,FALSE)</f>
        <v>150109</v>
      </c>
      <c r="P1045" s="39">
        <v>121245</v>
      </c>
      <c r="Q1045" s="40">
        <v>5000</v>
      </c>
    </row>
    <row r="1046" spans="1:17" x14ac:dyDescent="0.2">
      <c r="A1046" s="39">
        <v>50000249</v>
      </c>
      <c r="B1046" s="39">
        <v>1123788</v>
      </c>
      <c r="C1046" s="39" t="s">
        <v>285</v>
      </c>
      <c r="D1046" s="39">
        <v>42762020</v>
      </c>
      <c r="E1046" s="51">
        <v>37552</v>
      </c>
      <c r="F1046" s="39">
        <v>3367509</v>
      </c>
      <c r="H1046" s="39">
        <v>0</v>
      </c>
      <c r="I1046" s="39">
        <v>0</v>
      </c>
      <c r="J1046" s="40">
        <v>7000</v>
      </c>
      <c r="K1046" s="40">
        <v>0</v>
      </c>
      <c r="L1046" s="40">
        <v>0</v>
      </c>
      <c r="M1046" s="40">
        <v>7000</v>
      </c>
      <c r="N1046" s="75">
        <f>VLOOKUP(P1046,'CODIGOS RENTISTICOS'!$A$2:E2086,2,FALSE)</f>
        <v>825000000</v>
      </c>
      <c r="O1046" s="75">
        <f>VLOOKUP(P1046,'CODIGOS RENTISTICOS'!$A$2:F4253,3,FALSE)</f>
        <v>150109</v>
      </c>
      <c r="P1046" s="39">
        <v>121245</v>
      </c>
      <c r="Q1046" s="40">
        <v>7000</v>
      </c>
    </row>
    <row r="1047" spans="1:17" x14ac:dyDescent="0.2">
      <c r="A1047" s="39">
        <v>50000249</v>
      </c>
      <c r="B1047" s="39">
        <v>1123791</v>
      </c>
      <c r="C1047" s="39" t="s">
        <v>285</v>
      </c>
      <c r="D1047" s="39">
        <v>80735404</v>
      </c>
      <c r="E1047" s="51">
        <v>37552</v>
      </c>
      <c r="F1047" s="39">
        <v>7106859</v>
      </c>
      <c r="H1047" s="39">
        <v>0</v>
      </c>
      <c r="I1047" s="39">
        <v>0</v>
      </c>
      <c r="J1047" s="40">
        <v>7000</v>
      </c>
      <c r="K1047" s="40">
        <v>0</v>
      </c>
      <c r="L1047" s="40">
        <v>0</v>
      </c>
      <c r="M1047" s="40">
        <v>7000</v>
      </c>
      <c r="N1047" s="75">
        <f>VLOOKUP(P1047,'CODIGOS RENTISTICOS'!$A$2:E2087,2,FALSE)</f>
        <v>825000000</v>
      </c>
      <c r="O1047" s="75">
        <f>VLOOKUP(P1047,'CODIGOS RENTISTICOS'!$A$2:F4254,3,FALSE)</f>
        <v>150109</v>
      </c>
      <c r="P1047" s="39">
        <v>121245</v>
      </c>
      <c r="Q1047" s="40">
        <v>7000</v>
      </c>
    </row>
    <row r="1048" spans="1:17" x14ac:dyDescent="0.2">
      <c r="A1048" s="39">
        <v>50000249</v>
      </c>
      <c r="B1048" s="39">
        <v>1123913</v>
      </c>
      <c r="C1048" s="39" t="s">
        <v>285</v>
      </c>
      <c r="D1048" s="39">
        <v>5657538</v>
      </c>
      <c r="E1048" s="51">
        <v>37552</v>
      </c>
      <c r="F1048" s="39">
        <v>8292051</v>
      </c>
      <c r="H1048" s="39">
        <v>0</v>
      </c>
      <c r="I1048" s="39">
        <v>0</v>
      </c>
      <c r="J1048" s="40">
        <v>5000</v>
      </c>
      <c r="K1048" s="40">
        <v>0</v>
      </c>
      <c r="L1048" s="40">
        <v>0</v>
      </c>
      <c r="M1048" s="40">
        <v>5000</v>
      </c>
      <c r="N1048" s="75">
        <f>VLOOKUP(P1048,'CODIGOS RENTISTICOS'!$A$2:E2088,2,FALSE)</f>
        <v>825000000</v>
      </c>
      <c r="O1048" s="75">
        <f>VLOOKUP(P1048,'CODIGOS RENTISTICOS'!$A$2:F4255,3,FALSE)</f>
        <v>150109</v>
      </c>
      <c r="P1048" s="39">
        <v>121245</v>
      </c>
      <c r="Q1048" s="40">
        <v>5000</v>
      </c>
    </row>
    <row r="1049" spans="1:17" x14ac:dyDescent="0.2">
      <c r="A1049" s="39">
        <v>50000249</v>
      </c>
      <c r="B1049" s="39">
        <v>1243546</v>
      </c>
      <c r="C1049" s="39" t="s">
        <v>285</v>
      </c>
      <c r="D1049" s="39">
        <v>8600233691</v>
      </c>
      <c r="E1049" s="51">
        <v>37552</v>
      </c>
      <c r="F1049" s="39">
        <v>3682400</v>
      </c>
      <c r="H1049" s="39">
        <v>0</v>
      </c>
      <c r="I1049" s="39">
        <v>0</v>
      </c>
      <c r="J1049" s="40">
        <v>5000</v>
      </c>
      <c r="K1049" s="40">
        <v>0</v>
      </c>
      <c r="L1049" s="40">
        <v>0</v>
      </c>
      <c r="M1049" s="40">
        <v>5000</v>
      </c>
      <c r="N1049" s="75">
        <f>VLOOKUP(P1049,'CODIGOS RENTISTICOS'!$A$2:E2089,2,FALSE)</f>
        <v>825000000</v>
      </c>
      <c r="O1049" s="75">
        <f>VLOOKUP(P1049,'CODIGOS RENTISTICOS'!$A$2:F4256,3,FALSE)</f>
        <v>150109</v>
      </c>
      <c r="P1049" s="39">
        <v>121245</v>
      </c>
      <c r="Q1049" s="40">
        <v>5000</v>
      </c>
    </row>
    <row r="1050" spans="1:17" x14ac:dyDescent="0.2">
      <c r="A1050" s="39">
        <v>50000249</v>
      </c>
      <c r="B1050" s="39">
        <v>911408</v>
      </c>
      <c r="C1050" s="39" t="s">
        <v>285</v>
      </c>
      <c r="D1050" s="39">
        <v>8000933503</v>
      </c>
      <c r="E1050" s="51">
        <v>37552</v>
      </c>
      <c r="F1050" s="39">
        <v>2551918</v>
      </c>
      <c r="H1050" s="39">
        <v>0</v>
      </c>
      <c r="I1050" s="39">
        <v>0</v>
      </c>
      <c r="J1050" s="40">
        <v>119000</v>
      </c>
      <c r="K1050" s="40">
        <v>0</v>
      </c>
      <c r="L1050" s="40">
        <v>0</v>
      </c>
      <c r="M1050" s="40">
        <v>119000</v>
      </c>
      <c r="N1050" s="75">
        <f>VLOOKUP(P1050,'CODIGOS RENTISTICOS'!$A$2:E2090,2,FALSE)</f>
        <v>825000000</v>
      </c>
      <c r="O1050" s="75">
        <f>VLOOKUP(P1050,'CODIGOS RENTISTICOS'!$A$2:F4257,3,FALSE)</f>
        <v>150109</v>
      </c>
      <c r="P1050" s="39">
        <v>121245</v>
      </c>
      <c r="Q1050" s="40">
        <v>119000</v>
      </c>
    </row>
    <row r="1051" spans="1:17" x14ac:dyDescent="0.2">
      <c r="A1051" s="39">
        <v>50000249</v>
      </c>
      <c r="B1051" s="39">
        <v>911867</v>
      </c>
      <c r="C1051" s="39" t="s">
        <v>285</v>
      </c>
      <c r="D1051" s="39">
        <v>8600076477</v>
      </c>
      <c r="E1051" s="51">
        <v>37552</v>
      </c>
      <c r="F1051" s="39">
        <v>3485600</v>
      </c>
      <c r="H1051" s="39">
        <v>0</v>
      </c>
      <c r="I1051" s="39">
        <v>1</v>
      </c>
      <c r="J1051" s="40">
        <v>0</v>
      </c>
      <c r="K1051" s="40">
        <v>0</v>
      </c>
      <c r="L1051" s="40">
        <v>3090000</v>
      </c>
      <c r="M1051" s="40">
        <v>3090000</v>
      </c>
      <c r="N1051" s="75">
        <f>VLOOKUP(P1051,'CODIGOS RENTISTICOS'!$A$2:E2091,2,FALSE)</f>
        <v>12800000</v>
      </c>
      <c r="O1051" s="75">
        <f>VLOOKUP(P1051,'CODIGOS RENTISTICOS'!$A$2:F4258,3,FALSE)</f>
        <v>350103</v>
      </c>
      <c r="P1051" s="39">
        <v>500503</v>
      </c>
      <c r="Q1051" s="40">
        <v>3090000</v>
      </c>
    </row>
    <row r="1052" spans="1:17" x14ac:dyDescent="0.2">
      <c r="A1052" s="39">
        <v>50000249</v>
      </c>
      <c r="B1052" s="39">
        <v>1023032</v>
      </c>
      <c r="C1052" s="39" t="s">
        <v>285</v>
      </c>
      <c r="D1052" s="39">
        <v>8300699897</v>
      </c>
      <c r="E1052" s="51">
        <v>37552</v>
      </c>
      <c r="F1052" s="39">
        <v>4810300</v>
      </c>
      <c r="H1052" s="39">
        <v>0</v>
      </c>
      <c r="I1052" s="39">
        <v>0</v>
      </c>
      <c r="J1052" s="40">
        <v>21000</v>
      </c>
      <c r="K1052" s="40">
        <v>0</v>
      </c>
      <c r="L1052" s="40">
        <v>0</v>
      </c>
      <c r="M1052" s="40">
        <v>21000</v>
      </c>
      <c r="N1052" s="75">
        <f>VLOOKUP(P1052,'CODIGOS RENTISTICOS'!$A$2:E2092,2,FALSE)</f>
        <v>825000000</v>
      </c>
      <c r="O1052" s="75">
        <f>VLOOKUP(P1052,'CODIGOS RENTISTICOS'!$A$2:F4259,3,FALSE)</f>
        <v>150109</v>
      </c>
      <c r="P1052" s="39">
        <v>121245</v>
      </c>
      <c r="Q1052" s="40">
        <v>21000</v>
      </c>
    </row>
    <row r="1053" spans="1:17" x14ac:dyDescent="0.2">
      <c r="A1053" s="39">
        <v>50000249</v>
      </c>
      <c r="B1053" s="39">
        <v>1169679</v>
      </c>
      <c r="C1053" s="39" t="s">
        <v>285</v>
      </c>
      <c r="D1053" s="39">
        <v>8600481432</v>
      </c>
      <c r="E1053" s="51">
        <v>37552</v>
      </c>
      <c r="F1053" s="39">
        <v>2717189</v>
      </c>
      <c r="H1053" s="39">
        <v>0</v>
      </c>
      <c r="I1053" s="39">
        <v>0</v>
      </c>
      <c r="J1053" s="40">
        <v>211457.71</v>
      </c>
      <c r="K1053" s="40">
        <v>0</v>
      </c>
      <c r="L1053" s="40">
        <v>0</v>
      </c>
      <c r="M1053" s="40">
        <v>211457.71</v>
      </c>
      <c r="N1053" s="75">
        <f>VLOOKUP(P1053,'CODIGOS RENTISTICOS'!$A$2:E2093,2,FALSE)</f>
        <v>96200000</v>
      </c>
      <c r="O1053" s="75">
        <f>VLOOKUP(P1053,'CODIGOS RENTISTICOS'!$A$2:F4260,3,FALSE)</f>
        <v>350101</v>
      </c>
      <c r="P1053" s="39">
        <v>121240</v>
      </c>
      <c r="Q1053" s="40">
        <v>211457.71</v>
      </c>
    </row>
    <row r="1054" spans="1:17" x14ac:dyDescent="0.2">
      <c r="A1054" s="39">
        <v>50000249</v>
      </c>
      <c r="B1054" s="39">
        <v>1304786</v>
      </c>
      <c r="C1054" s="39" t="s">
        <v>285</v>
      </c>
      <c r="D1054" s="39">
        <v>8600631245</v>
      </c>
      <c r="E1054" s="51">
        <v>37552</v>
      </c>
      <c r="F1054" s="39">
        <v>2171863</v>
      </c>
      <c r="H1054" s="39">
        <v>0</v>
      </c>
      <c r="I1054" s="39">
        <v>0</v>
      </c>
      <c r="J1054" s="40">
        <v>61000</v>
      </c>
      <c r="K1054" s="40">
        <v>0</v>
      </c>
      <c r="L1054" s="40">
        <v>0</v>
      </c>
      <c r="M1054" s="40">
        <v>61000</v>
      </c>
      <c r="N1054" s="75">
        <f>VLOOKUP(P1054,'CODIGOS RENTISTICOS'!$A$2:E2094,2,FALSE)</f>
        <v>825000000</v>
      </c>
      <c r="O1054" s="75">
        <f>VLOOKUP(P1054,'CODIGOS RENTISTICOS'!$A$2:F4261,3,FALSE)</f>
        <v>150109</v>
      </c>
      <c r="P1054" s="39">
        <v>121245</v>
      </c>
      <c r="Q1054" s="40">
        <v>61000</v>
      </c>
    </row>
    <row r="1055" spans="1:17" x14ac:dyDescent="0.2">
      <c r="A1055" s="39">
        <v>50000249</v>
      </c>
      <c r="B1055" s="39">
        <v>1188618</v>
      </c>
      <c r="C1055" s="39" t="s">
        <v>285</v>
      </c>
      <c r="D1055" s="39">
        <v>19348838</v>
      </c>
      <c r="E1055" s="51">
        <v>37552</v>
      </c>
      <c r="F1055" s="39">
        <v>2278649</v>
      </c>
      <c r="H1055" s="39">
        <v>0</v>
      </c>
      <c r="I1055" s="39">
        <v>0</v>
      </c>
      <c r="J1055" s="40">
        <v>2574</v>
      </c>
      <c r="K1055" s="40">
        <v>0</v>
      </c>
      <c r="L1055" s="40">
        <v>0</v>
      </c>
      <c r="M1055" s="40">
        <v>2574</v>
      </c>
      <c r="N1055" s="75">
        <f>VLOOKUP(P1055,'CODIGOS RENTISTICOS'!$A$2:E2095,2,FALSE)</f>
        <v>96400000</v>
      </c>
      <c r="O1055" s="75">
        <f>VLOOKUP(P1055,'CODIGOS RENTISTICOS'!$A$2:F4262,3,FALSE)</f>
        <v>370101</v>
      </c>
      <c r="P1055" s="39">
        <v>121280</v>
      </c>
      <c r="Q1055" s="40">
        <v>2574</v>
      </c>
    </row>
    <row r="1056" spans="1:17" x14ac:dyDescent="0.2">
      <c r="A1056" s="39">
        <v>50000249</v>
      </c>
      <c r="B1056" s="39">
        <v>1241866</v>
      </c>
      <c r="C1056" s="39" t="s">
        <v>285</v>
      </c>
      <c r="D1056" s="39">
        <v>10174221</v>
      </c>
      <c r="E1056" s="51">
        <v>37552</v>
      </c>
      <c r="F1056" s="39">
        <v>121212</v>
      </c>
      <c r="H1056" s="39">
        <v>0</v>
      </c>
      <c r="I1056" s="39">
        <v>0</v>
      </c>
      <c r="J1056" s="40">
        <v>5000</v>
      </c>
      <c r="K1056" s="40">
        <v>0</v>
      </c>
      <c r="L1056" s="40">
        <v>0</v>
      </c>
      <c r="M1056" s="40">
        <v>5000</v>
      </c>
      <c r="N1056" s="75">
        <f>VLOOKUP(P1056,'CODIGOS RENTISTICOS'!$A$2:E2096,2,FALSE)</f>
        <v>825000000</v>
      </c>
      <c r="O1056" s="75">
        <f>VLOOKUP(P1056,'CODIGOS RENTISTICOS'!$A$2:F4263,3,FALSE)</f>
        <v>150109</v>
      </c>
      <c r="P1056" s="39">
        <v>121245</v>
      </c>
      <c r="Q1056" s="40">
        <v>5000</v>
      </c>
    </row>
    <row r="1057" spans="1:17" x14ac:dyDescent="0.2">
      <c r="A1057" s="39">
        <v>50000249</v>
      </c>
      <c r="B1057" s="39">
        <v>1241913</v>
      </c>
      <c r="C1057" s="39" t="s">
        <v>285</v>
      </c>
      <c r="D1057" s="39">
        <v>5093739</v>
      </c>
      <c r="E1057" s="51">
        <v>37552</v>
      </c>
      <c r="F1057" s="39">
        <v>717024</v>
      </c>
      <c r="H1057" s="39">
        <v>0</v>
      </c>
      <c r="I1057" s="39">
        <v>0</v>
      </c>
      <c r="J1057" s="40">
        <v>29000</v>
      </c>
      <c r="K1057" s="40">
        <v>0</v>
      </c>
      <c r="L1057" s="40">
        <v>0</v>
      </c>
      <c r="M1057" s="40">
        <v>29000</v>
      </c>
      <c r="N1057" s="75">
        <f>VLOOKUP(P1057,'CODIGOS RENTISTICOS'!$A$2:E2097,2,FALSE)</f>
        <v>825000000</v>
      </c>
      <c r="O1057" s="75">
        <f>VLOOKUP(P1057,'CODIGOS RENTISTICOS'!$A$2:F4264,3,FALSE)</f>
        <v>150109</v>
      </c>
      <c r="P1057" s="39">
        <v>121245</v>
      </c>
      <c r="Q1057" s="40">
        <v>29000</v>
      </c>
    </row>
    <row r="1058" spans="1:17" x14ac:dyDescent="0.2">
      <c r="A1058" s="39">
        <v>50000249</v>
      </c>
      <c r="B1058" s="39">
        <v>944417</v>
      </c>
      <c r="C1058" s="39" t="s">
        <v>285</v>
      </c>
      <c r="D1058" s="39">
        <v>8000166707</v>
      </c>
      <c r="E1058" s="51">
        <v>37552</v>
      </c>
      <c r="F1058" s="39">
        <v>2555860</v>
      </c>
      <c r="H1058" s="39">
        <v>0</v>
      </c>
      <c r="I1058" s="39">
        <v>0</v>
      </c>
      <c r="J1058" s="40">
        <v>5000</v>
      </c>
      <c r="K1058" s="40">
        <v>0</v>
      </c>
      <c r="L1058" s="40">
        <v>0</v>
      </c>
      <c r="M1058" s="40">
        <v>5000</v>
      </c>
      <c r="N1058" s="75">
        <f>VLOOKUP(P1058,'CODIGOS RENTISTICOS'!$A$2:E2098,2,FALSE)</f>
        <v>825000000</v>
      </c>
      <c r="O1058" s="75">
        <f>VLOOKUP(P1058,'CODIGOS RENTISTICOS'!$A$2:F4265,3,FALSE)</f>
        <v>150109</v>
      </c>
      <c r="P1058" s="39">
        <v>121245</v>
      </c>
      <c r="Q1058" s="40">
        <v>5000</v>
      </c>
    </row>
    <row r="1059" spans="1:17" x14ac:dyDescent="0.2">
      <c r="A1059" s="39">
        <v>50000249</v>
      </c>
      <c r="B1059" s="39">
        <v>956655</v>
      </c>
      <c r="C1059" s="39" t="s">
        <v>285</v>
      </c>
      <c r="D1059" s="39">
        <v>14243777</v>
      </c>
      <c r="E1059" s="51">
        <v>37552</v>
      </c>
      <c r="F1059" s="39">
        <v>4398900</v>
      </c>
      <c r="H1059" s="39">
        <v>0</v>
      </c>
      <c r="I1059" s="39">
        <v>0</v>
      </c>
      <c r="J1059" s="40">
        <v>7000</v>
      </c>
      <c r="K1059" s="40">
        <v>0</v>
      </c>
      <c r="L1059" s="40">
        <v>0</v>
      </c>
      <c r="M1059" s="40">
        <v>7000</v>
      </c>
      <c r="N1059" s="75">
        <f>VLOOKUP(P1059,'CODIGOS RENTISTICOS'!$A$2:E2099,2,FALSE)</f>
        <v>825000000</v>
      </c>
      <c r="O1059" s="75">
        <f>VLOOKUP(P1059,'CODIGOS RENTISTICOS'!$A$2:F4266,3,FALSE)</f>
        <v>150109</v>
      </c>
      <c r="P1059" s="39">
        <v>121245</v>
      </c>
      <c r="Q1059" s="40">
        <v>7000</v>
      </c>
    </row>
    <row r="1060" spans="1:17" x14ac:dyDescent="0.2">
      <c r="A1060" s="39">
        <v>50000249</v>
      </c>
      <c r="B1060" s="39">
        <v>1161558</v>
      </c>
      <c r="C1060" s="39" t="s">
        <v>285</v>
      </c>
      <c r="D1060" s="39">
        <v>3232831</v>
      </c>
      <c r="E1060" s="51">
        <v>37552</v>
      </c>
      <c r="F1060" s="39">
        <v>7906950</v>
      </c>
      <c r="H1060" s="39">
        <v>0</v>
      </c>
      <c r="I1060" s="39">
        <v>0</v>
      </c>
      <c r="J1060" s="40">
        <v>7500</v>
      </c>
      <c r="K1060" s="40">
        <v>0</v>
      </c>
      <c r="L1060" s="40">
        <v>0</v>
      </c>
      <c r="M1060" s="40">
        <v>7500</v>
      </c>
      <c r="N1060" s="75">
        <f>VLOOKUP(P1060,'CODIGOS RENTISTICOS'!$A$2:E2100,2,FALSE)</f>
        <v>825000000</v>
      </c>
      <c r="O1060" s="75">
        <f>VLOOKUP(P1060,'CODIGOS RENTISTICOS'!$A$2:F4267,3,FALSE)</f>
        <v>150109</v>
      </c>
      <c r="P1060" s="39">
        <v>121245</v>
      </c>
      <c r="Q1060" s="40">
        <v>7500</v>
      </c>
    </row>
    <row r="1061" spans="1:17" x14ac:dyDescent="0.2">
      <c r="A1061" s="39">
        <v>50000249</v>
      </c>
      <c r="B1061" s="39">
        <v>3158403</v>
      </c>
      <c r="C1061" s="39" t="s">
        <v>285</v>
      </c>
      <c r="D1061" s="39">
        <v>8300794409</v>
      </c>
      <c r="E1061" s="51">
        <v>37552</v>
      </c>
      <c r="F1061" s="39">
        <v>3363155</v>
      </c>
      <c r="H1061" s="39">
        <v>0</v>
      </c>
      <c r="I1061" s="39">
        <v>0</v>
      </c>
      <c r="J1061" s="40">
        <v>309000</v>
      </c>
      <c r="K1061" s="40">
        <v>0</v>
      </c>
      <c r="L1061" s="40">
        <v>0</v>
      </c>
      <c r="M1061" s="40">
        <v>309000</v>
      </c>
      <c r="N1061" s="75">
        <f>VLOOKUP(P1061,'CODIGOS RENTISTICOS'!$A$2:E2101,2,FALSE)</f>
        <v>96200000</v>
      </c>
      <c r="O1061" s="75">
        <f>VLOOKUP(P1061,'CODIGOS RENTISTICOS'!$A$2:F4268,3,FALSE)</f>
        <v>350101</v>
      </c>
      <c r="P1061" s="39">
        <v>121230</v>
      </c>
      <c r="Q1061" s="40">
        <v>309000</v>
      </c>
    </row>
    <row r="1062" spans="1:17" x14ac:dyDescent="0.2">
      <c r="A1062" s="39">
        <v>50000249</v>
      </c>
      <c r="B1062" s="39">
        <v>3159094</v>
      </c>
      <c r="C1062" s="39" t="s">
        <v>285</v>
      </c>
      <c r="D1062" s="39">
        <v>79723758</v>
      </c>
      <c r="E1062" s="51">
        <v>37552</v>
      </c>
      <c r="F1062" s="39">
        <v>2613267</v>
      </c>
      <c r="H1062" s="39">
        <v>0</v>
      </c>
      <c r="I1062" s="39">
        <v>0</v>
      </c>
      <c r="J1062" s="40">
        <v>7000</v>
      </c>
      <c r="K1062" s="40">
        <v>0</v>
      </c>
      <c r="L1062" s="40">
        <v>0</v>
      </c>
      <c r="M1062" s="40">
        <v>7000</v>
      </c>
      <c r="N1062" s="75">
        <f>VLOOKUP(P1062,'CODIGOS RENTISTICOS'!$A$2:E2102,2,FALSE)</f>
        <v>825000000</v>
      </c>
      <c r="O1062" s="75">
        <f>VLOOKUP(P1062,'CODIGOS RENTISTICOS'!$A$2:F4269,3,FALSE)</f>
        <v>150109</v>
      </c>
      <c r="P1062" s="39">
        <v>121245</v>
      </c>
      <c r="Q1062" s="40">
        <v>7000</v>
      </c>
    </row>
    <row r="1063" spans="1:17" x14ac:dyDescent="0.2">
      <c r="A1063" s="39">
        <v>50000249</v>
      </c>
      <c r="B1063" s="39">
        <v>3159103</v>
      </c>
      <c r="C1063" s="39" t="s">
        <v>285</v>
      </c>
      <c r="D1063" s="39">
        <v>79977751</v>
      </c>
      <c r="E1063" s="51">
        <v>37552</v>
      </c>
      <c r="F1063" s="39">
        <v>3411099</v>
      </c>
      <c r="H1063" s="39">
        <v>0</v>
      </c>
      <c r="I1063" s="39">
        <v>0</v>
      </c>
      <c r="J1063" s="40">
        <v>7000</v>
      </c>
      <c r="K1063" s="40">
        <v>0</v>
      </c>
      <c r="L1063" s="40">
        <v>0</v>
      </c>
      <c r="M1063" s="40">
        <v>7000</v>
      </c>
      <c r="N1063" s="75">
        <f>VLOOKUP(P1063,'CODIGOS RENTISTICOS'!$A$2:E2103,2,FALSE)</f>
        <v>825000000</v>
      </c>
      <c r="O1063" s="75">
        <f>VLOOKUP(P1063,'CODIGOS RENTISTICOS'!$A$2:F4270,3,FALSE)</f>
        <v>150109</v>
      </c>
      <c r="P1063" s="39">
        <v>121245</v>
      </c>
      <c r="Q1063" s="40">
        <v>7000</v>
      </c>
    </row>
    <row r="1064" spans="1:17" x14ac:dyDescent="0.2">
      <c r="A1064" s="39">
        <v>50000249</v>
      </c>
      <c r="B1064" s="39">
        <v>3159211</v>
      </c>
      <c r="C1064" s="39" t="s">
        <v>285</v>
      </c>
      <c r="D1064" s="39">
        <v>7301945</v>
      </c>
      <c r="E1064" s="51">
        <v>37552</v>
      </c>
      <c r="F1064" s="39">
        <v>2281130</v>
      </c>
      <c r="H1064" s="39">
        <v>0</v>
      </c>
      <c r="I1064" s="39">
        <v>0</v>
      </c>
      <c r="J1064" s="40">
        <v>20000</v>
      </c>
      <c r="K1064" s="40">
        <v>0</v>
      </c>
      <c r="L1064" s="40">
        <v>0</v>
      </c>
      <c r="M1064" s="40">
        <v>20000</v>
      </c>
      <c r="N1064" s="75">
        <f>VLOOKUP(P1064,'CODIGOS RENTISTICOS'!$A$2:E2104,2,FALSE)</f>
        <v>825000000</v>
      </c>
      <c r="O1064" s="75">
        <f>VLOOKUP(P1064,'CODIGOS RENTISTICOS'!$A$2:F4271,3,FALSE)</f>
        <v>150109</v>
      </c>
      <c r="P1064" s="39">
        <v>121245</v>
      </c>
      <c r="Q1064" s="40">
        <v>20000</v>
      </c>
    </row>
    <row r="1065" spans="1:17" x14ac:dyDescent="0.2">
      <c r="A1065" s="39">
        <v>50000249</v>
      </c>
      <c r="B1065" s="39">
        <v>3162386</v>
      </c>
      <c r="C1065" s="39" t="s">
        <v>285</v>
      </c>
      <c r="D1065" s="39">
        <v>8604011911</v>
      </c>
      <c r="E1065" s="51">
        <v>37552</v>
      </c>
      <c r="F1065" s="39">
        <v>3464214</v>
      </c>
      <c r="H1065" s="39">
        <v>0</v>
      </c>
      <c r="I1065" s="39">
        <v>0</v>
      </c>
      <c r="J1065" s="40">
        <v>49000</v>
      </c>
      <c r="K1065" s="40">
        <v>0</v>
      </c>
      <c r="L1065" s="40">
        <v>0</v>
      </c>
      <c r="M1065" s="40">
        <v>49000</v>
      </c>
      <c r="N1065" s="75">
        <f>VLOOKUP(P1065,'CODIGOS RENTISTICOS'!$A$2:E2105,2,FALSE)</f>
        <v>825000000</v>
      </c>
      <c r="O1065" s="75">
        <f>VLOOKUP(P1065,'CODIGOS RENTISTICOS'!$A$2:F4272,3,FALSE)</f>
        <v>150109</v>
      </c>
      <c r="P1065" s="39">
        <v>121245</v>
      </c>
      <c r="Q1065" s="40">
        <v>49000</v>
      </c>
    </row>
    <row r="1066" spans="1:17" x14ac:dyDescent="0.2">
      <c r="A1066" s="39">
        <v>50000249</v>
      </c>
      <c r="B1066" s="39">
        <v>3163984</v>
      </c>
      <c r="C1066" s="39" t="s">
        <v>285</v>
      </c>
      <c r="D1066" s="39">
        <v>19345672</v>
      </c>
      <c r="E1066" s="51">
        <v>37552</v>
      </c>
      <c r="F1066" s="39">
        <v>2613267</v>
      </c>
      <c r="H1066" s="39">
        <v>0</v>
      </c>
      <c r="I1066" s="39">
        <v>0</v>
      </c>
      <c r="J1066" s="40">
        <v>5000</v>
      </c>
      <c r="K1066" s="40">
        <v>0</v>
      </c>
      <c r="L1066" s="40">
        <v>0</v>
      </c>
      <c r="M1066" s="40">
        <v>5000</v>
      </c>
      <c r="N1066" s="75">
        <f>VLOOKUP(P1066,'CODIGOS RENTISTICOS'!$A$2:E2106,2,FALSE)</f>
        <v>825000000</v>
      </c>
      <c r="O1066" s="75">
        <f>VLOOKUP(P1066,'CODIGOS RENTISTICOS'!$A$2:F4273,3,FALSE)</f>
        <v>150109</v>
      </c>
      <c r="P1066" s="39">
        <v>121245</v>
      </c>
      <c r="Q1066" s="40">
        <v>5000</v>
      </c>
    </row>
    <row r="1067" spans="1:17" x14ac:dyDescent="0.2">
      <c r="A1067" s="39">
        <v>50000249</v>
      </c>
      <c r="B1067" s="39">
        <v>4668357</v>
      </c>
      <c r="C1067" s="39" t="s">
        <v>285</v>
      </c>
      <c r="D1067" s="39">
        <v>25101420</v>
      </c>
      <c r="E1067" s="51">
        <v>37552</v>
      </c>
      <c r="F1067" s="39">
        <v>3101120</v>
      </c>
      <c r="H1067" s="39">
        <v>0</v>
      </c>
      <c r="I1067" s="39">
        <v>0</v>
      </c>
      <c r="J1067" s="40">
        <v>2000</v>
      </c>
      <c r="K1067" s="40">
        <v>0</v>
      </c>
      <c r="L1067" s="40">
        <v>0</v>
      </c>
      <c r="M1067" s="40">
        <v>2000</v>
      </c>
      <c r="N1067" s="75">
        <f>VLOOKUP(P1067,'CODIGOS RENTISTICOS'!$A$2:E2107,2,FALSE)</f>
        <v>825000000</v>
      </c>
      <c r="O1067" s="75">
        <f>VLOOKUP(P1067,'CODIGOS RENTISTICOS'!$A$2:F4274,3,FALSE)</f>
        <v>150109</v>
      </c>
      <c r="P1067" s="39">
        <v>121245</v>
      </c>
      <c r="Q1067" s="40">
        <v>2000</v>
      </c>
    </row>
    <row r="1068" spans="1:17" x14ac:dyDescent="0.2">
      <c r="A1068" s="39">
        <v>50000249</v>
      </c>
      <c r="B1068" s="39">
        <v>4668359</v>
      </c>
      <c r="C1068" s="39" t="s">
        <v>285</v>
      </c>
      <c r="D1068" s="39">
        <v>8120051171</v>
      </c>
      <c r="E1068" s="51">
        <v>37552</v>
      </c>
      <c r="F1068" s="39">
        <v>7827686</v>
      </c>
      <c r="H1068" s="39">
        <v>0</v>
      </c>
      <c r="I1068" s="39">
        <v>0</v>
      </c>
      <c r="J1068" s="40">
        <v>620000</v>
      </c>
      <c r="K1068" s="40">
        <v>0</v>
      </c>
      <c r="L1068" s="40">
        <v>0</v>
      </c>
      <c r="M1068" s="40">
        <v>620000</v>
      </c>
      <c r="N1068" s="75">
        <f>VLOOKUP(P1068,'CODIGOS RENTISTICOS'!$A$2:E2108,2,FALSE)</f>
        <v>825000000</v>
      </c>
      <c r="O1068" s="75">
        <f>VLOOKUP(P1068,'CODIGOS RENTISTICOS'!$A$2:F4275,3,FALSE)</f>
        <v>150109</v>
      </c>
      <c r="P1068" s="39">
        <v>121245</v>
      </c>
      <c r="Q1068" s="40">
        <v>620000</v>
      </c>
    </row>
    <row r="1069" spans="1:17" x14ac:dyDescent="0.2">
      <c r="A1069" s="39">
        <v>50000249</v>
      </c>
      <c r="B1069" s="39">
        <v>853103</v>
      </c>
      <c r="C1069" s="39" t="s">
        <v>285</v>
      </c>
      <c r="D1069" s="39">
        <v>8000524545</v>
      </c>
      <c r="E1069" s="51">
        <v>37552</v>
      </c>
      <c r="F1069" s="39">
        <v>580669</v>
      </c>
      <c r="H1069" s="39">
        <v>0</v>
      </c>
      <c r="I1069" s="39">
        <v>0</v>
      </c>
      <c r="J1069" s="40">
        <v>618000</v>
      </c>
      <c r="K1069" s="40">
        <v>0</v>
      </c>
      <c r="L1069" s="40">
        <v>0</v>
      </c>
      <c r="M1069" s="40">
        <v>618000</v>
      </c>
      <c r="N1069" s="75">
        <f>VLOOKUP(P1069,'CODIGOS RENTISTICOS'!$A$2:E2109,2,FALSE)</f>
        <v>825000000</v>
      </c>
      <c r="O1069" s="75">
        <f>VLOOKUP(P1069,'CODIGOS RENTISTICOS'!$A$2:F4276,3,FALSE)</f>
        <v>150109</v>
      </c>
      <c r="P1069" s="39">
        <v>121245</v>
      </c>
      <c r="Q1069" s="40">
        <v>618000</v>
      </c>
    </row>
    <row r="1070" spans="1:17" x14ac:dyDescent="0.2">
      <c r="A1070" s="39">
        <v>50000249</v>
      </c>
      <c r="B1070" s="39">
        <v>7445855</v>
      </c>
      <c r="C1070" s="39" t="s">
        <v>33</v>
      </c>
      <c r="D1070" s="39">
        <v>29002591</v>
      </c>
      <c r="E1070" s="51">
        <v>37552</v>
      </c>
      <c r="F1070" s="39">
        <v>3731133</v>
      </c>
      <c r="H1070" s="39">
        <v>0</v>
      </c>
      <c r="I1070" s="39">
        <v>1</v>
      </c>
      <c r="J1070" s="40">
        <v>0</v>
      </c>
      <c r="K1070" s="40">
        <v>0</v>
      </c>
      <c r="L1070" s="40">
        <v>417241</v>
      </c>
      <c r="M1070" s="40">
        <v>417241</v>
      </c>
      <c r="N1070" s="75">
        <f>VLOOKUP(P1070,'CODIGOS RENTISTICOS'!$A$2:E2110,2,FALSE)</f>
        <v>96200000</v>
      </c>
      <c r="O1070" s="75">
        <f>VLOOKUP(P1070,'CODIGOS RENTISTICOS'!$A$2:F4277,3,FALSE)</f>
        <v>350101</v>
      </c>
      <c r="P1070" s="39">
        <v>121240</v>
      </c>
      <c r="Q1070" s="40">
        <v>417241</v>
      </c>
    </row>
    <row r="1071" spans="1:17" x14ac:dyDescent="0.2">
      <c r="A1071" s="39">
        <v>50000249</v>
      </c>
      <c r="B1071" s="39">
        <v>1077479</v>
      </c>
      <c r="C1071" s="39" t="s">
        <v>33</v>
      </c>
      <c r="D1071" s="39">
        <v>71635113</v>
      </c>
      <c r="E1071" s="51">
        <v>37552</v>
      </c>
      <c r="F1071" s="39">
        <v>4363419</v>
      </c>
      <c r="H1071" s="39">
        <v>0</v>
      </c>
      <c r="I1071" s="39">
        <v>0</v>
      </c>
      <c r="J1071" s="40">
        <v>309000</v>
      </c>
      <c r="K1071" s="40">
        <v>0</v>
      </c>
      <c r="L1071" s="40">
        <v>0</v>
      </c>
      <c r="M1071" s="40">
        <v>309000</v>
      </c>
      <c r="N1071" s="75">
        <f>VLOOKUP(P1071,'CODIGOS RENTISTICOS'!$A$2:E2111,2,FALSE)</f>
        <v>11800000</v>
      </c>
      <c r="O1071" s="75">
        <f>VLOOKUP(P1071,'CODIGOS RENTISTICOS'!$A$2:F4278,3,FALSE)</f>
        <v>240101</v>
      </c>
      <c r="P1071" s="39">
        <v>121265</v>
      </c>
      <c r="Q1071" s="40">
        <v>309000</v>
      </c>
    </row>
    <row r="1072" spans="1:17" x14ac:dyDescent="0.2">
      <c r="A1072" s="39">
        <v>50000249</v>
      </c>
      <c r="B1072" s="39">
        <v>1306769</v>
      </c>
      <c r="C1072" s="39" t="s">
        <v>33</v>
      </c>
      <c r="D1072" s="39">
        <v>8040039939</v>
      </c>
      <c r="E1072" s="51">
        <v>37552</v>
      </c>
      <c r="F1072" s="39">
        <v>2564771</v>
      </c>
      <c r="H1072" s="39">
        <v>0</v>
      </c>
      <c r="I1072" s="39">
        <v>0</v>
      </c>
      <c r="J1072" s="40">
        <v>14000</v>
      </c>
      <c r="K1072" s="40">
        <v>0</v>
      </c>
      <c r="L1072" s="40">
        <v>0</v>
      </c>
      <c r="M1072" s="40">
        <v>14000</v>
      </c>
      <c r="N1072" s="75">
        <f>VLOOKUP(P1072,'CODIGOS RENTISTICOS'!$A$2:E2112,2,FALSE)</f>
        <v>825000000</v>
      </c>
      <c r="O1072" s="75">
        <f>VLOOKUP(P1072,'CODIGOS RENTISTICOS'!$A$2:F4279,3,FALSE)</f>
        <v>150109</v>
      </c>
      <c r="P1072" s="39">
        <v>121245</v>
      </c>
      <c r="Q1072" s="40">
        <v>14000</v>
      </c>
    </row>
    <row r="1073" spans="1:17" x14ac:dyDescent="0.2">
      <c r="A1073" s="39">
        <v>50000249</v>
      </c>
      <c r="B1073" s="39">
        <v>6844078</v>
      </c>
      <c r="C1073" s="39" t="s">
        <v>33</v>
      </c>
      <c r="D1073" s="39">
        <v>41559753</v>
      </c>
      <c r="E1073" s="51">
        <v>37552</v>
      </c>
      <c r="F1073" s="39">
        <v>4967847</v>
      </c>
      <c r="H1073" s="39">
        <v>0</v>
      </c>
      <c r="I1073" s="39">
        <v>0</v>
      </c>
      <c r="J1073" s="40">
        <v>309000</v>
      </c>
      <c r="K1073" s="40">
        <v>0</v>
      </c>
      <c r="L1073" s="40">
        <v>0</v>
      </c>
      <c r="M1073" s="40">
        <v>309000</v>
      </c>
      <c r="N1073" s="75">
        <f>VLOOKUP(P1073,'CODIGOS RENTISTICOS'!$A$2:E2113,2,FALSE)</f>
        <v>11800000</v>
      </c>
      <c r="O1073" s="75">
        <f>VLOOKUP(P1073,'CODIGOS RENTISTICOS'!$A$2:F4280,3,FALSE)</f>
        <v>240101</v>
      </c>
      <c r="P1073" s="39">
        <v>121265</v>
      </c>
      <c r="Q1073" s="40">
        <v>309000</v>
      </c>
    </row>
    <row r="1074" spans="1:17" x14ac:dyDescent="0.2">
      <c r="A1074" s="39">
        <v>50000249</v>
      </c>
      <c r="B1074" s="39">
        <v>839392</v>
      </c>
      <c r="C1074" s="39" t="s">
        <v>47</v>
      </c>
      <c r="D1074" s="39">
        <v>70854672</v>
      </c>
      <c r="E1074" s="51">
        <v>37552</v>
      </c>
      <c r="F1074" s="39">
        <v>2796531</v>
      </c>
      <c r="H1074" s="39">
        <v>0</v>
      </c>
      <c r="I1074" s="39">
        <v>0</v>
      </c>
      <c r="J1074" s="40">
        <v>7000</v>
      </c>
      <c r="K1074" s="40">
        <v>0</v>
      </c>
      <c r="L1074" s="40">
        <v>0</v>
      </c>
      <c r="M1074" s="40">
        <v>7000</v>
      </c>
      <c r="N1074" s="75">
        <f>VLOOKUP(P1074,'CODIGOS RENTISTICOS'!$A$2:E2114,2,FALSE)</f>
        <v>825000000</v>
      </c>
      <c r="O1074" s="75">
        <f>VLOOKUP(P1074,'CODIGOS RENTISTICOS'!$A$2:F4281,3,FALSE)</f>
        <v>150109</v>
      </c>
      <c r="P1074" s="39">
        <v>121245</v>
      </c>
      <c r="Q1074" s="40">
        <v>7000</v>
      </c>
    </row>
    <row r="1075" spans="1:17" x14ac:dyDescent="0.2">
      <c r="A1075" s="39">
        <v>50000249</v>
      </c>
      <c r="B1075" s="39">
        <v>1075571</v>
      </c>
      <c r="C1075" s="39" t="s">
        <v>0</v>
      </c>
      <c r="D1075" s="39">
        <v>39300961</v>
      </c>
      <c r="E1075" s="51">
        <v>37552</v>
      </c>
      <c r="F1075" s="39">
        <v>8275174</v>
      </c>
      <c r="H1075" s="39">
        <v>0</v>
      </c>
      <c r="I1075" s="39">
        <v>0</v>
      </c>
      <c r="J1075" s="40">
        <v>103000</v>
      </c>
      <c r="K1075" s="40">
        <v>0</v>
      </c>
      <c r="L1075" s="40">
        <v>0</v>
      </c>
      <c r="M1075" s="40">
        <v>103000</v>
      </c>
      <c r="N1075" s="75">
        <f>VLOOKUP(P1075,'CODIGOS RENTISTICOS'!$A$2:E2115,2,FALSE)</f>
        <v>96200000</v>
      </c>
      <c r="O1075" s="75">
        <f>VLOOKUP(P1075,'CODIGOS RENTISTICOS'!$A$2:F4282,3,FALSE)</f>
        <v>350101</v>
      </c>
      <c r="P1075" s="39">
        <v>121230</v>
      </c>
      <c r="Q1075" s="40">
        <v>103000</v>
      </c>
    </row>
    <row r="1076" spans="1:17" x14ac:dyDescent="0.2">
      <c r="A1076" s="39">
        <v>50000249</v>
      </c>
      <c r="B1076" s="39">
        <v>690494</v>
      </c>
      <c r="C1076" s="39" t="s">
        <v>34</v>
      </c>
      <c r="D1076" s="39">
        <v>72221489</v>
      </c>
      <c r="E1076" s="51">
        <v>37552</v>
      </c>
      <c r="F1076" s="39">
        <v>6566575</v>
      </c>
      <c r="H1076" s="39">
        <v>0</v>
      </c>
      <c r="I1076" s="39">
        <v>0</v>
      </c>
      <c r="J1076" s="40">
        <v>7000</v>
      </c>
      <c r="K1076" s="40">
        <v>0</v>
      </c>
      <c r="L1076" s="40">
        <v>0</v>
      </c>
      <c r="M1076" s="40">
        <v>7000</v>
      </c>
      <c r="N1076" s="75">
        <f>VLOOKUP(P1076,'CODIGOS RENTISTICOS'!$A$2:E2116,2,FALSE)</f>
        <v>825000000</v>
      </c>
      <c r="O1076" s="75">
        <f>VLOOKUP(P1076,'CODIGOS RENTISTICOS'!$A$2:F4283,3,FALSE)</f>
        <v>150109</v>
      </c>
      <c r="P1076" s="39">
        <v>121245</v>
      </c>
      <c r="Q1076" s="40">
        <v>7000</v>
      </c>
    </row>
    <row r="1077" spans="1:17" x14ac:dyDescent="0.2">
      <c r="A1077" s="39">
        <v>50000249</v>
      </c>
      <c r="B1077" s="39">
        <v>780890</v>
      </c>
      <c r="C1077" s="39" t="s">
        <v>34</v>
      </c>
      <c r="D1077" s="39">
        <v>8904018020</v>
      </c>
      <c r="E1077" s="51">
        <v>37552</v>
      </c>
      <c r="F1077" s="39">
        <v>6645557</v>
      </c>
      <c r="H1077" s="39">
        <v>0</v>
      </c>
      <c r="I1077" s="39">
        <v>1</v>
      </c>
      <c r="J1077" s="40">
        <v>0</v>
      </c>
      <c r="K1077" s="40">
        <v>0</v>
      </c>
      <c r="L1077" s="40">
        <v>1748000</v>
      </c>
      <c r="M1077" s="40">
        <v>1748000</v>
      </c>
      <c r="N1077" s="75">
        <f>VLOOKUP(P1077,'CODIGOS RENTISTICOS'!$A$2:E2117,2,FALSE)</f>
        <v>825000000</v>
      </c>
      <c r="O1077" s="75">
        <f>VLOOKUP(P1077,'CODIGOS RENTISTICOS'!$A$2:F4284,3,FALSE)</f>
        <v>150109</v>
      </c>
      <c r="P1077" s="39">
        <v>5041</v>
      </c>
      <c r="Q1077" s="40">
        <v>1748000</v>
      </c>
    </row>
    <row r="1078" spans="1:17" x14ac:dyDescent="0.2">
      <c r="A1078" s="39">
        <v>50000249</v>
      </c>
      <c r="B1078" s="39">
        <v>987214</v>
      </c>
      <c r="C1078" s="39" t="s">
        <v>288</v>
      </c>
      <c r="D1078" s="39">
        <v>8001876423</v>
      </c>
      <c r="E1078" s="51">
        <v>37552</v>
      </c>
      <c r="F1078" s="39">
        <v>7404090</v>
      </c>
      <c r="H1078" s="39">
        <v>0</v>
      </c>
      <c r="I1078" s="39">
        <v>1</v>
      </c>
      <c r="J1078" s="40">
        <v>0</v>
      </c>
      <c r="K1078" s="40">
        <v>4902671</v>
      </c>
      <c r="L1078" s="40">
        <v>0</v>
      </c>
      <c r="M1078" s="40">
        <v>4902671</v>
      </c>
      <c r="N1078" s="75">
        <f>VLOOKUP(P1078,'CODIGOS RENTISTICOS'!$A$2:E2118,2,FALSE)</f>
        <v>13700000</v>
      </c>
      <c r="O1078" s="75">
        <f>VLOOKUP(P1078,'CODIGOS RENTISTICOS'!$A$2:F4285,3,FALSE)</f>
        <v>290101</v>
      </c>
      <c r="P1078" s="39">
        <v>121250</v>
      </c>
      <c r="Q1078" s="40">
        <v>4902671</v>
      </c>
    </row>
    <row r="1079" spans="1:17" x14ac:dyDescent="0.2">
      <c r="A1079" s="39">
        <v>50000249</v>
      </c>
      <c r="B1079" s="39">
        <v>1115839</v>
      </c>
      <c r="C1079" s="39" t="s">
        <v>291</v>
      </c>
      <c r="D1079" s="39">
        <v>8001876219</v>
      </c>
      <c r="E1079" s="51">
        <v>37552</v>
      </c>
      <c r="F1079" s="39">
        <v>8202340</v>
      </c>
      <c r="H1079" s="39">
        <v>0</v>
      </c>
      <c r="I1079" s="39">
        <v>1</v>
      </c>
      <c r="J1079" s="40">
        <v>0</v>
      </c>
      <c r="K1079" s="40">
        <v>0</v>
      </c>
      <c r="L1079" s="40">
        <v>5334847</v>
      </c>
      <c r="M1079" s="40">
        <v>5334847</v>
      </c>
      <c r="N1079" s="75">
        <f>VLOOKUP(P1079,'CODIGOS RENTISTICOS'!$A$2:E2119,2,FALSE)</f>
        <v>13700000</v>
      </c>
      <c r="O1079" s="75">
        <f>VLOOKUP(P1079,'CODIGOS RENTISTICOS'!$A$2:F4286,3,FALSE)</f>
        <v>290101</v>
      </c>
      <c r="P1079" s="39">
        <v>121250</v>
      </c>
      <c r="Q1079" s="40">
        <v>5334847</v>
      </c>
    </row>
    <row r="1080" spans="1:17" x14ac:dyDescent="0.2">
      <c r="A1080" s="39">
        <v>50000249</v>
      </c>
      <c r="B1080" s="39">
        <v>1119664</v>
      </c>
      <c r="C1080" s="39" t="s">
        <v>291</v>
      </c>
      <c r="D1080" s="39">
        <v>8170002594</v>
      </c>
      <c r="E1080" s="51">
        <v>37552</v>
      </c>
      <c r="F1080" s="39">
        <v>8232198</v>
      </c>
      <c r="H1080" s="39">
        <v>0</v>
      </c>
      <c r="I1080" s="39">
        <v>1</v>
      </c>
      <c r="J1080" s="40">
        <v>0</v>
      </c>
      <c r="K1080" s="40">
        <v>289453.90000000002</v>
      </c>
      <c r="L1080" s="40">
        <v>0</v>
      </c>
      <c r="M1080" s="40">
        <v>289453.90000000002</v>
      </c>
      <c r="N1080" s="75">
        <f>VLOOKUP(P1080,'CODIGOS RENTISTICOS'!$A$2:E2120,2,FALSE)</f>
        <v>96400000</v>
      </c>
      <c r="O1080" s="75">
        <f>VLOOKUP(P1080,'CODIGOS RENTISTICOS'!$A$2:F4287,3,FALSE)</f>
        <v>370101</v>
      </c>
      <c r="P1080" s="39">
        <v>6040</v>
      </c>
      <c r="Q1080" s="40">
        <v>289453.90000000002</v>
      </c>
    </row>
    <row r="1081" spans="1:17" x14ac:dyDescent="0.2">
      <c r="A1081" s="39">
        <v>50000249</v>
      </c>
      <c r="B1081" s="39">
        <v>920188</v>
      </c>
      <c r="C1081" s="39" t="s">
        <v>123</v>
      </c>
      <c r="D1081" s="39">
        <v>8190005303</v>
      </c>
      <c r="E1081" s="51">
        <v>37552</v>
      </c>
      <c r="F1081" s="39">
        <v>4215209</v>
      </c>
      <c r="H1081" s="39">
        <v>0</v>
      </c>
      <c r="I1081" s="39">
        <v>1</v>
      </c>
      <c r="J1081" s="40">
        <v>0</v>
      </c>
      <c r="K1081" s="40">
        <v>2597581.25</v>
      </c>
      <c r="L1081" s="40">
        <v>0</v>
      </c>
      <c r="M1081" s="40">
        <v>2597581.25</v>
      </c>
      <c r="N1081" s="75">
        <f>VLOOKUP(P1081,'CODIGOS RENTISTICOS'!$A$2:E2121,2,FALSE)</f>
        <v>96400000</v>
      </c>
      <c r="O1081" s="75">
        <f>VLOOKUP(P1081,'CODIGOS RENTISTICOS'!$A$2:F4288,3,FALSE)</f>
        <v>370101</v>
      </c>
      <c r="P1081" s="39">
        <v>6040</v>
      </c>
      <c r="Q1081" s="40">
        <v>2597581.25</v>
      </c>
    </row>
    <row r="1082" spans="1:17" x14ac:dyDescent="0.2">
      <c r="A1082" s="39">
        <v>50000249</v>
      </c>
      <c r="B1082" s="39">
        <v>1184081</v>
      </c>
      <c r="C1082" s="39" t="s">
        <v>38</v>
      </c>
      <c r="D1082" s="39">
        <v>8393331531</v>
      </c>
      <c r="E1082" s="51">
        <v>37552</v>
      </c>
      <c r="F1082" s="39">
        <v>7267410</v>
      </c>
      <c r="H1082" s="39">
        <v>0</v>
      </c>
      <c r="I1082" s="39">
        <v>0</v>
      </c>
      <c r="J1082" s="40">
        <v>600000</v>
      </c>
      <c r="K1082" s="40">
        <v>0</v>
      </c>
      <c r="L1082" s="40">
        <v>0</v>
      </c>
      <c r="M1082" s="40">
        <v>600000</v>
      </c>
      <c r="N1082" s="75">
        <f>VLOOKUP(P1082,'CODIGOS RENTISTICOS'!$A$2:E2122,2,FALSE)</f>
        <v>11100000</v>
      </c>
      <c r="O1082" s="75">
        <f>VLOOKUP(P1082,'CODIGOS RENTISTICOS'!$A$2:F4289,3,FALSE)</f>
        <v>150101</v>
      </c>
      <c r="P1082" s="39">
        <v>121275</v>
      </c>
      <c r="Q1082" s="40">
        <v>600000</v>
      </c>
    </row>
    <row r="1083" spans="1:17" x14ac:dyDescent="0.2">
      <c r="A1083" s="39">
        <v>50000249</v>
      </c>
      <c r="B1083" s="39">
        <v>491056</v>
      </c>
      <c r="C1083" s="39" t="s">
        <v>39</v>
      </c>
      <c r="D1083" s="39">
        <v>59817161</v>
      </c>
      <c r="E1083" s="51">
        <v>37552</v>
      </c>
      <c r="F1083" s="39">
        <v>0</v>
      </c>
      <c r="H1083" s="39">
        <v>0</v>
      </c>
      <c r="I1083" s="39">
        <v>0</v>
      </c>
      <c r="J1083" s="40">
        <v>4000</v>
      </c>
      <c r="K1083" s="40">
        <v>0</v>
      </c>
      <c r="L1083" s="40">
        <v>0</v>
      </c>
      <c r="M1083" s="40">
        <v>4000</v>
      </c>
      <c r="N1083" s="75">
        <f>VLOOKUP(P1083,'CODIGOS RENTISTICOS'!$A$2:E2123,2,FALSE)</f>
        <v>12400000</v>
      </c>
      <c r="O1083" s="75">
        <f>VLOOKUP(P1083,'CODIGOS RENTISTICOS'!$A$2:F4290,3,FALSE)</f>
        <v>270102</v>
      </c>
      <c r="P1083" s="39">
        <v>501103</v>
      </c>
      <c r="Q1083" s="40">
        <v>4000</v>
      </c>
    </row>
    <row r="1084" spans="1:17" x14ac:dyDescent="0.2">
      <c r="A1084" s="39">
        <v>50000249</v>
      </c>
      <c r="B1084" s="39">
        <v>1141188</v>
      </c>
      <c r="C1084" s="39" t="s">
        <v>14</v>
      </c>
      <c r="D1084" s="39">
        <v>59667571</v>
      </c>
      <c r="E1084" s="51">
        <v>37552</v>
      </c>
      <c r="F1084" s="39">
        <v>7272610</v>
      </c>
      <c r="H1084" s="39">
        <v>0</v>
      </c>
      <c r="I1084" s="39">
        <v>0</v>
      </c>
      <c r="J1084" s="40">
        <v>421000</v>
      </c>
      <c r="K1084" s="40">
        <v>0</v>
      </c>
      <c r="L1084" s="40">
        <v>0</v>
      </c>
      <c r="M1084" s="40">
        <v>421000</v>
      </c>
      <c r="N1084" s="75">
        <f>VLOOKUP(P1084,'CODIGOS RENTISTICOS'!$A$2:E2124,2,FALSE)</f>
        <v>96200000</v>
      </c>
      <c r="O1084" s="75">
        <f>VLOOKUP(P1084,'CODIGOS RENTISTICOS'!$A$2:F4291,3,FALSE)</f>
        <v>350101</v>
      </c>
      <c r="P1084" s="39">
        <v>121203</v>
      </c>
      <c r="Q1084" s="40">
        <v>421000</v>
      </c>
    </row>
    <row r="1085" spans="1:17" x14ac:dyDescent="0.2">
      <c r="A1085" s="39">
        <v>50000249</v>
      </c>
      <c r="B1085" s="39">
        <v>934768</v>
      </c>
      <c r="C1085" s="39" t="s">
        <v>125</v>
      </c>
      <c r="D1085" s="39">
        <v>101064504</v>
      </c>
      <c r="E1085" s="51">
        <v>37552</v>
      </c>
      <c r="F1085" s="39">
        <v>3358026</v>
      </c>
      <c r="H1085" s="39">
        <v>0</v>
      </c>
      <c r="I1085" s="39">
        <v>0</v>
      </c>
      <c r="J1085" s="40">
        <v>309000</v>
      </c>
      <c r="K1085" s="40">
        <v>0</v>
      </c>
      <c r="L1085" s="40">
        <v>0</v>
      </c>
      <c r="M1085" s="40">
        <v>309000</v>
      </c>
      <c r="N1085" s="75">
        <f>VLOOKUP(P1085,'CODIGOS RENTISTICOS'!$A$2:E2125,2,FALSE)</f>
        <v>96200000</v>
      </c>
      <c r="O1085" s="75">
        <f>VLOOKUP(P1085,'CODIGOS RENTISTICOS'!$A$2:F4292,3,FALSE)</f>
        <v>350101</v>
      </c>
      <c r="P1085" s="39">
        <v>121230</v>
      </c>
      <c r="Q1085" s="40">
        <v>309000</v>
      </c>
    </row>
    <row r="1086" spans="1:17" x14ac:dyDescent="0.2">
      <c r="A1086" s="39">
        <v>50000249</v>
      </c>
      <c r="B1086" s="39">
        <v>758275</v>
      </c>
      <c r="C1086" s="39" t="s">
        <v>126</v>
      </c>
      <c r="D1086" s="39">
        <v>8905042697</v>
      </c>
      <c r="E1086" s="51">
        <v>37552</v>
      </c>
      <c r="F1086" s="39">
        <v>5695763</v>
      </c>
      <c r="H1086" s="39">
        <v>0</v>
      </c>
      <c r="I1086" s="39">
        <v>0</v>
      </c>
      <c r="J1086" s="40">
        <v>525402</v>
      </c>
      <c r="K1086" s="40">
        <v>0</v>
      </c>
      <c r="L1086" s="40">
        <v>0</v>
      </c>
      <c r="M1086" s="40">
        <v>525402</v>
      </c>
      <c r="N1086" s="75">
        <f>VLOOKUP(P1086,'CODIGOS RENTISTICOS'!$A$2:E2126,2,FALSE)</f>
        <v>825000000</v>
      </c>
      <c r="O1086" s="75">
        <f>VLOOKUP(P1086,'CODIGOS RENTISTICOS'!$A$2:F4293,3,FALSE)</f>
        <v>150109</v>
      </c>
      <c r="P1086" s="39">
        <v>121245</v>
      </c>
      <c r="Q1086" s="40">
        <v>525402</v>
      </c>
    </row>
    <row r="1087" spans="1:17" x14ac:dyDescent="0.2">
      <c r="A1087" s="39">
        <v>50000249</v>
      </c>
      <c r="B1087" s="39">
        <v>87150</v>
      </c>
      <c r="C1087" s="39" t="s">
        <v>294</v>
      </c>
      <c r="D1087" s="39">
        <v>5788531</v>
      </c>
      <c r="E1087" s="51">
        <v>37552</v>
      </c>
      <c r="F1087" s="39">
        <v>76563170</v>
      </c>
      <c r="H1087" s="39">
        <v>0</v>
      </c>
      <c r="I1087" s="39">
        <v>0</v>
      </c>
      <c r="J1087" s="40">
        <v>86100</v>
      </c>
      <c r="K1087" s="40">
        <v>0</v>
      </c>
      <c r="L1087" s="40">
        <v>0</v>
      </c>
      <c r="M1087" s="40">
        <v>86100</v>
      </c>
      <c r="N1087" s="75">
        <f>VLOOKUP(P1087,'CODIGOS RENTISTICOS'!$A$2:E2127,2,FALSE)</f>
        <v>12400000</v>
      </c>
      <c r="O1087" s="75">
        <f>VLOOKUP(P1087,'CODIGOS RENTISTICOS'!$A$2:F4294,3,FALSE)</f>
        <v>270102</v>
      </c>
      <c r="P1087" s="39">
        <v>50110202</v>
      </c>
      <c r="Q1087" s="40">
        <v>86100</v>
      </c>
    </row>
    <row r="1088" spans="1:17" x14ac:dyDescent="0.2">
      <c r="A1088" s="39">
        <v>50000249</v>
      </c>
      <c r="B1088" s="39">
        <v>1044318</v>
      </c>
      <c r="C1088" s="39" t="s">
        <v>419</v>
      </c>
      <c r="D1088" s="39">
        <v>93343784</v>
      </c>
      <c r="E1088" s="51">
        <v>37552</v>
      </c>
      <c r="F1088" s="39">
        <v>7714861</v>
      </c>
      <c r="H1088" s="39">
        <v>0</v>
      </c>
      <c r="I1088" s="39">
        <v>0</v>
      </c>
      <c r="J1088" s="40">
        <v>7000</v>
      </c>
      <c r="K1088" s="40">
        <v>0</v>
      </c>
      <c r="L1088" s="40">
        <v>0</v>
      </c>
      <c r="M1088" s="40">
        <v>7000</v>
      </c>
      <c r="N1088" s="75">
        <f>VLOOKUP(P1088,'CODIGOS RENTISTICOS'!$A$2:E2128,2,FALSE)</f>
        <v>825000000</v>
      </c>
      <c r="O1088" s="75">
        <f>VLOOKUP(P1088,'CODIGOS RENTISTICOS'!$A$2:F4295,3,FALSE)</f>
        <v>150109</v>
      </c>
      <c r="P1088" s="39">
        <v>121245</v>
      </c>
      <c r="Q1088" s="40">
        <v>7000</v>
      </c>
    </row>
    <row r="1089" spans="1:17" x14ac:dyDescent="0.2">
      <c r="A1089" s="39">
        <v>50000249</v>
      </c>
      <c r="B1089" s="39">
        <v>2954078</v>
      </c>
      <c r="C1089" s="39" t="s">
        <v>419</v>
      </c>
      <c r="D1089" s="39">
        <v>14218808</v>
      </c>
      <c r="E1089" s="51">
        <v>37552</v>
      </c>
      <c r="F1089" s="39">
        <v>2648776</v>
      </c>
      <c r="H1089" s="39">
        <v>0</v>
      </c>
      <c r="I1089" s="39">
        <v>0</v>
      </c>
      <c r="J1089" s="40">
        <v>7000</v>
      </c>
      <c r="K1089" s="40">
        <v>0</v>
      </c>
      <c r="L1089" s="40">
        <v>0</v>
      </c>
      <c r="M1089" s="40">
        <v>7000</v>
      </c>
      <c r="N1089" s="75">
        <f>VLOOKUP(P1089,'CODIGOS RENTISTICOS'!$A$2:E2129,2,FALSE)</f>
        <v>825000000</v>
      </c>
      <c r="O1089" s="75">
        <f>VLOOKUP(P1089,'CODIGOS RENTISTICOS'!$A$2:F4296,3,FALSE)</f>
        <v>150109</v>
      </c>
      <c r="P1089" s="39">
        <v>121245</v>
      </c>
      <c r="Q1089" s="40">
        <v>7000</v>
      </c>
    </row>
    <row r="1090" spans="1:17" x14ac:dyDescent="0.2">
      <c r="A1090" s="39">
        <v>50000249</v>
      </c>
      <c r="B1090" s="39">
        <v>878442</v>
      </c>
      <c r="C1090" s="39" t="s">
        <v>115</v>
      </c>
      <c r="D1090" s="39">
        <v>111111</v>
      </c>
      <c r="E1090" s="51">
        <v>37552</v>
      </c>
      <c r="F1090" s="39">
        <v>7967220</v>
      </c>
      <c r="H1090" s="39">
        <v>0</v>
      </c>
      <c r="I1090" s="39">
        <v>0</v>
      </c>
      <c r="J1090" s="40">
        <v>7000</v>
      </c>
      <c r="K1090" s="40">
        <v>0</v>
      </c>
      <c r="L1090" s="40">
        <v>0</v>
      </c>
      <c r="M1090" s="40">
        <v>7000</v>
      </c>
      <c r="N1090" s="75">
        <f>VLOOKUP(P1090,'CODIGOS RENTISTICOS'!$A$2:E2130,2,FALSE)</f>
        <v>825000000</v>
      </c>
      <c r="O1090" s="75">
        <f>VLOOKUP(P1090,'CODIGOS RENTISTICOS'!$A$2:F4297,3,FALSE)</f>
        <v>150109</v>
      </c>
      <c r="P1090" s="39">
        <v>121245</v>
      </c>
      <c r="Q1090" s="40">
        <v>7000</v>
      </c>
    </row>
    <row r="1091" spans="1:17" x14ac:dyDescent="0.2">
      <c r="A1091" s="39">
        <v>50000249</v>
      </c>
      <c r="B1091" s="39">
        <v>984256</v>
      </c>
      <c r="C1091" s="39" t="s">
        <v>42</v>
      </c>
      <c r="D1091" s="39">
        <v>66764083</v>
      </c>
      <c r="E1091" s="51">
        <v>37552</v>
      </c>
      <c r="F1091" s="39">
        <v>4439240</v>
      </c>
      <c r="H1091" s="39">
        <v>0</v>
      </c>
      <c r="I1091" s="39">
        <v>0</v>
      </c>
      <c r="J1091" s="40">
        <v>1000</v>
      </c>
      <c r="K1091" s="40">
        <v>0</v>
      </c>
      <c r="L1091" s="40">
        <v>0</v>
      </c>
      <c r="M1091" s="40">
        <v>1000</v>
      </c>
      <c r="N1091" s="75">
        <f>VLOOKUP(P1091,'CODIGOS RENTISTICOS'!$A$2:E2131,2,FALSE)</f>
        <v>12400000</v>
      </c>
      <c r="O1091" s="75">
        <f>VLOOKUP(P1091,'CODIGOS RENTISTICOS'!$A$2:F4298,3,FALSE)</f>
        <v>270102</v>
      </c>
      <c r="P1091" s="39">
        <v>501103</v>
      </c>
      <c r="Q1091" s="40">
        <v>1000</v>
      </c>
    </row>
    <row r="1092" spans="1:17" x14ac:dyDescent="0.2">
      <c r="A1092" s="39">
        <v>50000249</v>
      </c>
      <c r="B1092" s="39">
        <v>1120456</v>
      </c>
      <c r="C1092" s="39" t="s">
        <v>42</v>
      </c>
      <c r="D1092" s="39">
        <v>8903264439</v>
      </c>
      <c r="E1092" s="51">
        <v>37552</v>
      </c>
      <c r="F1092" s="39">
        <v>556358</v>
      </c>
      <c r="H1092" s="39">
        <v>0</v>
      </c>
      <c r="I1092" s="39">
        <v>0</v>
      </c>
      <c r="J1092" s="40">
        <v>141000</v>
      </c>
      <c r="K1092" s="40">
        <v>0</v>
      </c>
      <c r="L1092" s="40">
        <v>0</v>
      </c>
      <c r="M1092" s="40">
        <v>141000</v>
      </c>
      <c r="N1092" s="75">
        <f>VLOOKUP(P1092,'CODIGOS RENTISTICOS'!$A$2:E2132,2,FALSE)</f>
        <v>825000000</v>
      </c>
      <c r="O1092" s="75">
        <f>VLOOKUP(P1092,'CODIGOS RENTISTICOS'!$A$2:F4299,3,FALSE)</f>
        <v>150109</v>
      </c>
      <c r="P1092" s="39">
        <v>121245</v>
      </c>
      <c r="Q1092" s="40">
        <v>141000</v>
      </c>
    </row>
    <row r="1093" spans="1:17" x14ac:dyDescent="0.2">
      <c r="A1093" s="39">
        <v>50000249</v>
      </c>
      <c r="B1093" s="39">
        <v>1244599</v>
      </c>
      <c r="C1093" s="39" t="s">
        <v>42</v>
      </c>
      <c r="D1093" s="39">
        <v>94397692</v>
      </c>
      <c r="E1093" s="51">
        <v>37552</v>
      </c>
      <c r="F1093" s="39">
        <v>5510007</v>
      </c>
      <c r="H1093" s="39">
        <v>0</v>
      </c>
      <c r="I1093" s="39">
        <v>0</v>
      </c>
      <c r="J1093" s="40">
        <v>7000</v>
      </c>
      <c r="K1093" s="40">
        <v>0</v>
      </c>
      <c r="L1093" s="40">
        <v>0</v>
      </c>
      <c r="M1093" s="40">
        <v>7000</v>
      </c>
      <c r="N1093" s="75">
        <f>VLOOKUP(P1093,'CODIGOS RENTISTICOS'!$A$2:E2133,2,FALSE)</f>
        <v>825000000</v>
      </c>
      <c r="O1093" s="75">
        <f>VLOOKUP(P1093,'CODIGOS RENTISTICOS'!$A$2:F4300,3,FALSE)</f>
        <v>150109</v>
      </c>
      <c r="P1093" s="39">
        <v>121245</v>
      </c>
      <c r="Q1093" s="40">
        <v>7000</v>
      </c>
    </row>
    <row r="1094" spans="1:17" x14ac:dyDescent="0.2">
      <c r="A1094" s="39">
        <v>50000249</v>
      </c>
      <c r="B1094" s="39">
        <v>319812</v>
      </c>
      <c r="C1094" s="39" t="s">
        <v>42</v>
      </c>
      <c r="D1094" s="39">
        <v>8050009770</v>
      </c>
      <c r="E1094" s="51">
        <v>37552</v>
      </c>
      <c r="F1094" s="39">
        <v>6666279</v>
      </c>
      <c r="H1094" s="39">
        <v>0</v>
      </c>
      <c r="I1094" s="39">
        <v>0</v>
      </c>
      <c r="J1094" s="40">
        <v>35000</v>
      </c>
      <c r="K1094" s="40">
        <v>0</v>
      </c>
      <c r="L1094" s="40">
        <v>0</v>
      </c>
      <c r="M1094" s="40">
        <v>35000</v>
      </c>
      <c r="N1094" s="75">
        <f>VLOOKUP(P1094,'CODIGOS RENTISTICOS'!$A$2:E2134,2,FALSE)</f>
        <v>825000000</v>
      </c>
      <c r="O1094" s="75">
        <f>VLOOKUP(P1094,'CODIGOS RENTISTICOS'!$A$2:F4301,3,FALSE)</f>
        <v>150109</v>
      </c>
      <c r="P1094" s="39">
        <v>121245</v>
      </c>
      <c r="Q1094" s="40">
        <v>35000</v>
      </c>
    </row>
    <row r="1095" spans="1:17" x14ac:dyDescent="0.2">
      <c r="A1095" s="39">
        <v>50000249</v>
      </c>
      <c r="B1095" s="39">
        <v>806942</v>
      </c>
      <c r="C1095" s="39" t="s">
        <v>42</v>
      </c>
      <c r="D1095" s="39">
        <v>8050009770</v>
      </c>
      <c r="E1095" s="51">
        <v>37552</v>
      </c>
      <c r="F1095" s="39">
        <v>6666279</v>
      </c>
      <c r="H1095" s="39">
        <v>0</v>
      </c>
      <c r="I1095" s="39">
        <v>0</v>
      </c>
      <c r="J1095" s="40">
        <v>10000</v>
      </c>
      <c r="K1095" s="40">
        <v>0</v>
      </c>
      <c r="L1095" s="40">
        <v>0</v>
      </c>
      <c r="M1095" s="40">
        <v>10000</v>
      </c>
      <c r="N1095" s="75">
        <f>VLOOKUP(P1095,'CODIGOS RENTISTICOS'!$A$2:E2135,2,FALSE)</f>
        <v>825000000</v>
      </c>
      <c r="O1095" s="75">
        <f>VLOOKUP(P1095,'CODIGOS RENTISTICOS'!$A$2:F4302,3,FALSE)</f>
        <v>150109</v>
      </c>
      <c r="P1095" s="39">
        <v>121245</v>
      </c>
      <c r="Q1095" s="40">
        <v>10000</v>
      </c>
    </row>
    <row r="1096" spans="1:17" x14ac:dyDescent="0.2">
      <c r="A1096" s="39">
        <v>50000249</v>
      </c>
      <c r="B1096" s="39">
        <v>765174</v>
      </c>
      <c r="C1096" s="39" t="s">
        <v>116</v>
      </c>
      <c r="D1096" s="39">
        <v>2659611</v>
      </c>
      <c r="E1096" s="51">
        <v>37552</v>
      </c>
      <c r="F1096" s="39">
        <v>4220638</v>
      </c>
      <c r="H1096" s="39">
        <v>0</v>
      </c>
      <c r="I1096" s="39">
        <v>0</v>
      </c>
      <c r="J1096" s="40">
        <v>1250</v>
      </c>
      <c r="K1096" s="40">
        <v>0</v>
      </c>
      <c r="L1096" s="40">
        <v>0</v>
      </c>
      <c r="M1096" s="40">
        <v>1250</v>
      </c>
      <c r="N1096" s="75">
        <f>VLOOKUP(P1096,'CODIGOS RENTISTICOS'!$A$2:E2136,2,FALSE)</f>
        <v>12400000</v>
      </c>
      <c r="O1096" s="75">
        <f>VLOOKUP(P1096,'CODIGOS RENTISTICOS'!$A$2:F4303,3,FALSE)</f>
        <v>270102</v>
      </c>
      <c r="P1096" s="39">
        <v>270914</v>
      </c>
      <c r="Q1096" s="40">
        <v>1250</v>
      </c>
    </row>
    <row r="1097" spans="1:17" x14ac:dyDescent="0.2">
      <c r="A1097" s="39">
        <v>50000249</v>
      </c>
      <c r="B1097" s="39">
        <v>1166225</v>
      </c>
      <c r="C1097" s="39" t="s">
        <v>16</v>
      </c>
      <c r="D1097" s="39">
        <v>94283805</v>
      </c>
      <c r="E1097" s="51">
        <v>37552</v>
      </c>
      <c r="F1097" s="39">
        <v>2315018</v>
      </c>
      <c r="H1097" s="39">
        <v>0</v>
      </c>
      <c r="I1097" s="39">
        <v>0</v>
      </c>
      <c r="J1097" s="40">
        <v>7000</v>
      </c>
      <c r="K1097" s="40">
        <v>0</v>
      </c>
      <c r="L1097" s="40">
        <v>0</v>
      </c>
      <c r="M1097" s="40">
        <v>7000</v>
      </c>
      <c r="N1097" s="75">
        <f>VLOOKUP(P1097,'CODIGOS RENTISTICOS'!$A$2:E2137,2,FALSE)</f>
        <v>825000000</v>
      </c>
      <c r="O1097" s="75">
        <f>VLOOKUP(P1097,'CODIGOS RENTISTICOS'!$A$2:F4304,3,FALSE)</f>
        <v>150109</v>
      </c>
      <c r="P1097" s="39">
        <v>121245</v>
      </c>
      <c r="Q1097" s="40">
        <v>7000</v>
      </c>
    </row>
    <row r="1098" spans="1:17" x14ac:dyDescent="0.2">
      <c r="A1098" s="39">
        <v>50000249</v>
      </c>
      <c r="B1098" s="39">
        <v>632556</v>
      </c>
      <c r="C1098" s="39" t="s">
        <v>44</v>
      </c>
      <c r="D1098" s="39">
        <v>8004996</v>
      </c>
      <c r="E1098" s="51">
        <v>37552</v>
      </c>
      <c r="F1098" s="39">
        <v>3035652</v>
      </c>
      <c r="H1098" s="39">
        <v>0</v>
      </c>
      <c r="I1098" s="39">
        <v>0</v>
      </c>
      <c r="J1098" s="40">
        <v>101570</v>
      </c>
      <c r="K1098" s="40">
        <v>0</v>
      </c>
      <c r="L1098" s="40">
        <v>0</v>
      </c>
      <c r="M1098" s="40">
        <v>101570</v>
      </c>
      <c r="N1098" s="75">
        <f>VLOOKUP(P1098,'CODIGOS RENTISTICOS'!$A$2:E2138,2,FALSE)</f>
        <v>0</v>
      </c>
      <c r="O1098" s="75">
        <f>VLOOKUP(P1098,'CODIGOS RENTISTICOS'!$A$2:F4305,3,FALSE)</f>
        <v>0</v>
      </c>
      <c r="P1098" s="39">
        <v>1212</v>
      </c>
      <c r="Q1098" s="40">
        <v>101570</v>
      </c>
    </row>
    <row r="1099" spans="1:17" x14ac:dyDescent="0.2">
      <c r="A1099" s="39">
        <v>50000249</v>
      </c>
      <c r="B1099" s="39">
        <v>3866411</v>
      </c>
      <c r="C1099" s="39" t="s">
        <v>117</v>
      </c>
      <c r="D1099" s="39">
        <v>92552486</v>
      </c>
      <c r="E1099" s="51">
        <v>37552</v>
      </c>
      <c r="F1099" s="39">
        <v>2842962</v>
      </c>
      <c r="H1099" s="39">
        <v>0</v>
      </c>
      <c r="I1099" s="39">
        <v>0</v>
      </c>
      <c r="J1099" s="40">
        <v>51500</v>
      </c>
      <c r="K1099" s="40">
        <v>0</v>
      </c>
      <c r="L1099" s="40">
        <v>0</v>
      </c>
      <c r="M1099" s="40">
        <v>51500</v>
      </c>
      <c r="N1099" s="75">
        <f>VLOOKUP(P1099,'CODIGOS RENTISTICOS'!$A$2:E2139,2,FALSE)</f>
        <v>96300000</v>
      </c>
      <c r="O1099" s="75">
        <f>VLOOKUP(P1099,'CODIGOS RENTISTICOS'!$A$2:F4306,3,FALSE)</f>
        <v>360101</v>
      </c>
      <c r="P1099" s="39">
        <v>121270</v>
      </c>
      <c r="Q1099" s="40">
        <v>51500</v>
      </c>
    </row>
    <row r="1100" spans="1:17" x14ac:dyDescent="0.2">
      <c r="A1100" s="39">
        <v>50000249</v>
      </c>
      <c r="B1100" s="39">
        <v>3868049</v>
      </c>
      <c r="C1100" s="39" t="s">
        <v>117</v>
      </c>
      <c r="D1100" s="39">
        <v>6502310</v>
      </c>
      <c r="E1100" s="51">
        <v>37552</v>
      </c>
      <c r="F1100" s="39">
        <v>2824090</v>
      </c>
      <c r="H1100" s="39">
        <v>0</v>
      </c>
      <c r="I1100" s="39">
        <v>0</v>
      </c>
      <c r="J1100" s="40">
        <v>51500</v>
      </c>
      <c r="K1100" s="40">
        <v>0</v>
      </c>
      <c r="L1100" s="40">
        <v>0</v>
      </c>
      <c r="M1100" s="40">
        <v>51500</v>
      </c>
      <c r="N1100" s="75">
        <f>VLOOKUP(P1100,'CODIGOS RENTISTICOS'!$A$2:E2140,2,FALSE)</f>
        <v>96300000</v>
      </c>
      <c r="O1100" s="75">
        <f>VLOOKUP(P1100,'CODIGOS RENTISTICOS'!$A$2:F4307,3,FALSE)</f>
        <v>360101</v>
      </c>
      <c r="P1100" s="39">
        <v>121270</v>
      </c>
      <c r="Q1100" s="40">
        <v>51500</v>
      </c>
    </row>
    <row r="1101" spans="1:17" x14ac:dyDescent="0.2">
      <c r="A1101" s="39">
        <v>50000249</v>
      </c>
      <c r="B1101" s="39">
        <v>5261083</v>
      </c>
      <c r="C1101" s="39" t="s">
        <v>117</v>
      </c>
      <c r="D1101" s="39">
        <v>8001876383</v>
      </c>
      <c r="E1101" s="51">
        <v>37552</v>
      </c>
      <c r="F1101" s="39">
        <v>2826956</v>
      </c>
      <c r="H1101" s="39">
        <v>0</v>
      </c>
      <c r="I1101" s="39">
        <v>1</v>
      </c>
      <c r="J1101" s="40">
        <v>0</v>
      </c>
      <c r="K1101" s="40">
        <v>0</v>
      </c>
      <c r="L1101" s="40">
        <v>4949201</v>
      </c>
      <c r="M1101" s="40">
        <v>4949201</v>
      </c>
      <c r="N1101" s="75">
        <f>VLOOKUP(P1101,'CODIGOS RENTISTICOS'!$A$2:E2141,2,FALSE)</f>
        <v>13700000</v>
      </c>
      <c r="O1101" s="75">
        <f>VLOOKUP(P1101,'CODIGOS RENTISTICOS'!$A$2:F4308,3,FALSE)</f>
        <v>290101</v>
      </c>
      <c r="P1101" s="39">
        <v>121250</v>
      </c>
      <c r="Q1101" s="40">
        <v>4949201</v>
      </c>
    </row>
    <row r="1102" spans="1:17" x14ac:dyDescent="0.2">
      <c r="A1102" s="39">
        <v>50000249</v>
      </c>
      <c r="B1102" s="39">
        <v>193891</v>
      </c>
      <c r="C1102" s="39" t="s">
        <v>285</v>
      </c>
      <c r="D1102" s="39">
        <v>3155858</v>
      </c>
      <c r="E1102" s="51">
        <v>37552</v>
      </c>
      <c r="F1102" s="39">
        <v>4538118</v>
      </c>
      <c r="H1102" s="39">
        <v>0</v>
      </c>
      <c r="I1102" s="39">
        <v>0</v>
      </c>
      <c r="J1102" s="40">
        <v>5000</v>
      </c>
      <c r="K1102" s="40">
        <v>0</v>
      </c>
      <c r="L1102" s="40">
        <v>0</v>
      </c>
      <c r="M1102" s="40">
        <v>5000</v>
      </c>
      <c r="N1102" s="75">
        <f>VLOOKUP(P1102,'CODIGOS RENTISTICOS'!$A$2:E2142,2,FALSE)</f>
        <v>825000000</v>
      </c>
      <c r="O1102" s="75">
        <f>VLOOKUP(P1102,'CODIGOS RENTISTICOS'!$A$2:F4309,3,FALSE)</f>
        <v>150109</v>
      </c>
      <c r="P1102" s="39">
        <v>121245</v>
      </c>
      <c r="Q1102" s="40">
        <v>5000</v>
      </c>
    </row>
    <row r="1103" spans="1:17" x14ac:dyDescent="0.2">
      <c r="A1103" s="39">
        <v>50000249</v>
      </c>
      <c r="B1103" s="39">
        <v>1367113</v>
      </c>
      <c r="C1103" s="39" t="s">
        <v>297</v>
      </c>
      <c r="D1103" s="39">
        <v>8001469415</v>
      </c>
      <c r="E1103" s="51">
        <v>37552</v>
      </c>
      <c r="F1103" s="39">
        <v>3528030</v>
      </c>
      <c r="H1103" s="39">
        <v>0</v>
      </c>
      <c r="I1103" s="39">
        <v>0</v>
      </c>
      <c r="J1103" s="40">
        <v>105000</v>
      </c>
      <c r="K1103" s="40">
        <v>0</v>
      </c>
      <c r="L1103" s="40">
        <v>0</v>
      </c>
      <c r="M1103" s="40">
        <v>105000</v>
      </c>
      <c r="N1103" s="75">
        <f>VLOOKUP(P1103,'CODIGOS RENTISTICOS'!$A$2:E2143,2,FALSE)</f>
        <v>825000000</v>
      </c>
      <c r="O1103" s="75">
        <f>VLOOKUP(P1103,'CODIGOS RENTISTICOS'!$A$2:F4310,3,FALSE)</f>
        <v>150109</v>
      </c>
      <c r="P1103" s="39">
        <v>5041</v>
      </c>
      <c r="Q1103" s="40">
        <v>105000</v>
      </c>
    </row>
    <row r="1104" spans="1:17" x14ac:dyDescent="0.2">
      <c r="A1104" s="39">
        <v>50000249</v>
      </c>
      <c r="B1104" s="39">
        <v>1367151</v>
      </c>
      <c r="C1104" s="39" t="s">
        <v>297</v>
      </c>
      <c r="D1104" s="39">
        <v>8001469415</v>
      </c>
      <c r="E1104" s="51">
        <v>37552</v>
      </c>
      <c r="F1104" s="39">
        <v>3528030</v>
      </c>
      <c r="H1104" s="39">
        <v>0</v>
      </c>
      <c r="I1104" s="39">
        <v>0</v>
      </c>
      <c r="J1104" s="40">
        <v>229000</v>
      </c>
      <c r="K1104" s="40">
        <v>0</v>
      </c>
      <c r="L1104" s="40">
        <v>0</v>
      </c>
      <c r="M1104" s="40">
        <v>229000</v>
      </c>
      <c r="N1104" s="75">
        <f>VLOOKUP(P1104,'CODIGOS RENTISTICOS'!$A$2:E2144,2,FALSE)</f>
        <v>825000000</v>
      </c>
      <c r="O1104" s="75">
        <f>VLOOKUP(P1104,'CODIGOS RENTISTICOS'!$A$2:F4311,3,FALSE)</f>
        <v>150109</v>
      </c>
      <c r="P1104" s="39">
        <v>5041</v>
      </c>
      <c r="Q1104" s="40">
        <v>229000</v>
      </c>
    </row>
    <row r="1105" spans="1:17" x14ac:dyDescent="0.2">
      <c r="A1105" s="39">
        <v>50000249</v>
      </c>
      <c r="B1105" s="39">
        <v>1367152</v>
      </c>
      <c r="C1105" s="39" t="s">
        <v>297</v>
      </c>
      <c r="D1105" s="39">
        <v>8001469415</v>
      </c>
      <c r="E1105" s="51">
        <v>37552</v>
      </c>
      <c r="F1105" s="39">
        <v>3528030</v>
      </c>
      <c r="H1105" s="39">
        <v>0</v>
      </c>
      <c r="I1105" s="39">
        <v>0</v>
      </c>
      <c r="J1105" s="40">
        <v>88000</v>
      </c>
      <c r="K1105" s="40">
        <v>0</v>
      </c>
      <c r="L1105" s="40">
        <v>0</v>
      </c>
      <c r="M1105" s="40">
        <v>88000</v>
      </c>
      <c r="N1105" s="75">
        <f>VLOOKUP(P1105,'CODIGOS RENTISTICOS'!$A$2:E2145,2,FALSE)</f>
        <v>825000000</v>
      </c>
      <c r="O1105" s="75">
        <f>VLOOKUP(P1105,'CODIGOS RENTISTICOS'!$A$2:F4312,3,FALSE)</f>
        <v>150109</v>
      </c>
      <c r="P1105" s="39">
        <v>5041</v>
      </c>
      <c r="Q1105" s="40">
        <v>88000</v>
      </c>
    </row>
    <row r="1106" spans="1:17" x14ac:dyDescent="0.2">
      <c r="A1106" s="39">
        <v>50000249</v>
      </c>
      <c r="B1106" s="39">
        <v>1367195</v>
      </c>
      <c r="C1106" s="39" t="s">
        <v>297</v>
      </c>
      <c r="D1106" s="39">
        <v>8300313442</v>
      </c>
      <c r="E1106" s="51">
        <v>37552</v>
      </c>
      <c r="F1106" s="39">
        <v>6369066</v>
      </c>
      <c r="H1106" s="39">
        <v>0</v>
      </c>
      <c r="I1106" s="39">
        <v>0</v>
      </c>
      <c r="J1106" s="40">
        <v>900000</v>
      </c>
      <c r="K1106" s="40">
        <v>0</v>
      </c>
      <c r="L1106" s="40">
        <v>0</v>
      </c>
      <c r="M1106" s="40">
        <v>900000</v>
      </c>
      <c r="N1106" s="75">
        <f>VLOOKUP(P1106,'CODIGOS RENTISTICOS'!$A$2:E2146,2,FALSE)</f>
        <v>910300000</v>
      </c>
      <c r="O1106" s="75">
        <f>VLOOKUP(P1106,'CODIGOS RENTISTICOS'!$A$2:F4313,3,FALSE)</f>
        <v>130113</v>
      </c>
      <c r="P1106" s="39">
        <v>121235</v>
      </c>
      <c r="Q1106" s="40">
        <v>900000</v>
      </c>
    </row>
    <row r="1107" spans="1:17" x14ac:dyDescent="0.2">
      <c r="A1107" s="39">
        <v>50000249</v>
      </c>
      <c r="B1107" s="39">
        <v>598316</v>
      </c>
      <c r="C1107" s="39" t="s">
        <v>285</v>
      </c>
      <c r="D1107" s="39">
        <v>8600564795</v>
      </c>
      <c r="E1107" s="51">
        <v>37553</v>
      </c>
      <c r="F1107" s="39">
        <v>72881278</v>
      </c>
      <c r="H1107" s="39">
        <v>0</v>
      </c>
      <c r="I1107" s="39">
        <v>0</v>
      </c>
      <c r="J1107" s="40">
        <v>42000</v>
      </c>
      <c r="K1107" s="40">
        <v>0</v>
      </c>
      <c r="L1107" s="40">
        <v>0</v>
      </c>
      <c r="M1107" s="40">
        <v>42000</v>
      </c>
      <c r="N1107" s="75">
        <f>VLOOKUP(P1107,'CODIGOS RENTISTICOS'!$A$2:E2147,2,FALSE)</f>
        <v>825000000</v>
      </c>
      <c r="O1107" s="75">
        <f>VLOOKUP(P1107,'CODIGOS RENTISTICOS'!$A$2:F4314,3,FALSE)</f>
        <v>150109</v>
      </c>
      <c r="P1107" s="39">
        <v>121245</v>
      </c>
      <c r="Q1107" s="40">
        <v>42000</v>
      </c>
    </row>
    <row r="1108" spans="1:17" x14ac:dyDescent="0.2">
      <c r="A1108" s="39">
        <v>50000249</v>
      </c>
      <c r="B1108" s="39">
        <v>767956</v>
      </c>
      <c r="C1108" s="39" t="s">
        <v>285</v>
      </c>
      <c r="D1108" s="39">
        <v>8600564795</v>
      </c>
      <c r="E1108" s="51">
        <v>37553</v>
      </c>
      <c r="F1108" s="39">
        <v>2881278</v>
      </c>
      <c r="H1108" s="39">
        <v>0</v>
      </c>
      <c r="I1108" s="39">
        <v>0</v>
      </c>
      <c r="J1108" s="40">
        <v>25000</v>
      </c>
      <c r="K1108" s="40">
        <v>0</v>
      </c>
      <c r="L1108" s="40">
        <v>0</v>
      </c>
      <c r="M1108" s="40">
        <v>25000</v>
      </c>
      <c r="N1108" s="75">
        <f>VLOOKUP(P1108,'CODIGOS RENTISTICOS'!$A$2:E2148,2,FALSE)</f>
        <v>825000000</v>
      </c>
      <c r="O1108" s="75">
        <f>VLOOKUP(P1108,'CODIGOS RENTISTICOS'!$A$2:F4315,3,FALSE)</f>
        <v>150109</v>
      </c>
      <c r="P1108" s="39">
        <v>121245</v>
      </c>
      <c r="Q1108" s="40">
        <v>25000</v>
      </c>
    </row>
    <row r="1109" spans="1:17" x14ac:dyDescent="0.2">
      <c r="A1109" s="39">
        <v>50000249</v>
      </c>
      <c r="B1109" s="39">
        <v>1156506</v>
      </c>
      <c r="C1109" s="39" t="s">
        <v>285</v>
      </c>
      <c r="D1109" s="39">
        <v>8002340118</v>
      </c>
      <c r="E1109" s="51">
        <v>37553</v>
      </c>
      <c r="F1109" s="39">
        <v>2100567</v>
      </c>
      <c r="H1109" s="39">
        <v>0</v>
      </c>
      <c r="I1109" s="39">
        <v>0</v>
      </c>
      <c r="J1109" s="40">
        <v>54000</v>
      </c>
      <c r="K1109" s="40">
        <v>0</v>
      </c>
      <c r="L1109" s="40">
        <v>0</v>
      </c>
      <c r="M1109" s="40">
        <v>54000</v>
      </c>
      <c r="N1109" s="75">
        <f>VLOOKUP(P1109,'CODIGOS RENTISTICOS'!$A$2:E2149,2,FALSE)</f>
        <v>825000000</v>
      </c>
      <c r="O1109" s="75">
        <f>VLOOKUP(P1109,'CODIGOS RENTISTICOS'!$A$2:F4316,3,FALSE)</f>
        <v>150109</v>
      </c>
      <c r="P1109" s="39">
        <v>121245</v>
      </c>
      <c r="Q1109" s="40">
        <v>54000</v>
      </c>
    </row>
    <row r="1110" spans="1:17" x14ac:dyDescent="0.2">
      <c r="A1110" s="39">
        <v>50000249</v>
      </c>
      <c r="B1110" s="39">
        <v>1383018</v>
      </c>
      <c r="C1110" s="39" t="s">
        <v>285</v>
      </c>
      <c r="D1110" s="39">
        <v>19458278</v>
      </c>
      <c r="E1110" s="51">
        <v>37553</v>
      </c>
      <c r="F1110" s="39">
        <v>2700777</v>
      </c>
      <c r="H1110" s="39">
        <v>0</v>
      </c>
      <c r="I1110" s="39">
        <v>0</v>
      </c>
      <c r="J1110" s="40">
        <v>9000</v>
      </c>
      <c r="K1110" s="40">
        <v>0</v>
      </c>
      <c r="L1110" s="40">
        <v>0</v>
      </c>
      <c r="M1110" s="40">
        <v>9000</v>
      </c>
      <c r="N1110" s="75">
        <f>VLOOKUP(P1110,'CODIGOS RENTISTICOS'!$A$2:E2150,2,FALSE)</f>
        <v>825000000</v>
      </c>
      <c r="O1110" s="75">
        <f>VLOOKUP(P1110,'CODIGOS RENTISTICOS'!$A$2:F4317,3,FALSE)</f>
        <v>150109</v>
      </c>
      <c r="P1110" s="39">
        <v>121245</v>
      </c>
      <c r="Q1110" s="40">
        <v>9000</v>
      </c>
    </row>
    <row r="1111" spans="1:17" x14ac:dyDescent="0.2">
      <c r="A1111" s="39">
        <v>50000249</v>
      </c>
      <c r="B1111" s="39">
        <v>818522</v>
      </c>
      <c r="C1111" s="39" t="s">
        <v>285</v>
      </c>
      <c r="D1111" s="39">
        <v>8000032589</v>
      </c>
      <c r="E1111" s="51">
        <v>37553</v>
      </c>
      <c r="F1111" s="39">
        <v>6223547</v>
      </c>
      <c r="H1111" s="39">
        <v>0</v>
      </c>
      <c r="I1111" s="39">
        <v>0</v>
      </c>
      <c r="J1111" s="40">
        <v>135341</v>
      </c>
      <c r="K1111" s="40">
        <v>0</v>
      </c>
      <c r="L1111" s="40">
        <v>0</v>
      </c>
      <c r="M1111" s="40">
        <v>135341</v>
      </c>
      <c r="N1111" s="75">
        <f>VLOOKUP(P1111,'CODIGOS RENTISTICOS'!$A$2:E2151,2,FALSE)</f>
        <v>825000000</v>
      </c>
      <c r="O1111" s="75">
        <f>VLOOKUP(P1111,'CODIGOS RENTISTICOS'!$A$2:F4318,3,FALSE)</f>
        <v>150109</v>
      </c>
      <c r="P1111" s="39">
        <v>121245</v>
      </c>
      <c r="Q1111" s="40">
        <v>135341</v>
      </c>
    </row>
    <row r="1112" spans="1:17" x14ac:dyDescent="0.2">
      <c r="A1112" s="39">
        <v>50000249</v>
      </c>
      <c r="B1112" s="39">
        <v>929035</v>
      </c>
      <c r="C1112" s="39" t="s">
        <v>285</v>
      </c>
      <c r="D1112" s="39">
        <v>80503630</v>
      </c>
      <c r="E1112" s="51">
        <v>37553</v>
      </c>
      <c r="F1112" s="39">
        <v>6192950</v>
      </c>
      <c r="H1112" s="39">
        <v>0</v>
      </c>
      <c r="I1112" s="39">
        <v>0</v>
      </c>
      <c r="J1112" s="40">
        <v>21000</v>
      </c>
      <c r="K1112" s="40">
        <v>0</v>
      </c>
      <c r="L1112" s="40">
        <v>0</v>
      </c>
      <c r="M1112" s="40">
        <v>21000</v>
      </c>
      <c r="N1112" s="75">
        <f>VLOOKUP(P1112,'CODIGOS RENTISTICOS'!$A$2:E2152,2,FALSE)</f>
        <v>825000000</v>
      </c>
      <c r="O1112" s="75">
        <f>VLOOKUP(P1112,'CODIGOS RENTISTICOS'!$A$2:F4319,3,FALSE)</f>
        <v>150109</v>
      </c>
      <c r="P1112" s="39">
        <v>121245</v>
      </c>
      <c r="Q1112" s="40">
        <v>21000</v>
      </c>
    </row>
    <row r="1113" spans="1:17" x14ac:dyDescent="0.2">
      <c r="A1113" s="39">
        <v>50000249</v>
      </c>
      <c r="B1113" s="39">
        <v>929163</v>
      </c>
      <c r="C1113" s="39" t="s">
        <v>285</v>
      </c>
      <c r="D1113" s="39">
        <v>8001443345</v>
      </c>
      <c r="E1113" s="51">
        <v>37553</v>
      </c>
      <c r="F1113" s="39">
        <v>2448327</v>
      </c>
      <c r="H1113" s="39">
        <v>0</v>
      </c>
      <c r="I1113" s="39">
        <v>0</v>
      </c>
      <c r="J1113" s="40">
        <v>70000</v>
      </c>
      <c r="K1113" s="40">
        <v>0</v>
      </c>
      <c r="L1113" s="40">
        <v>0</v>
      </c>
      <c r="M1113" s="40">
        <v>70000</v>
      </c>
      <c r="N1113" s="75">
        <f>VLOOKUP(P1113,'CODIGOS RENTISTICOS'!$A$2:E2153,2,FALSE)</f>
        <v>825000000</v>
      </c>
      <c r="O1113" s="75">
        <f>VLOOKUP(P1113,'CODIGOS RENTISTICOS'!$A$2:F4320,3,FALSE)</f>
        <v>150109</v>
      </c>
      <c r="P1113" s="39">
        <v>121245</v>
      </c>
      <c r="Q1113" s="40">
        <v>70000</v>
      </c>
    </row>
    <row r="1114" spans="1:17" x14ac:dyDescent="0.2">
      <c r="A1114" s="39">
        <v>50000249</v>
      </c>
      <c r="B1114" s="39">
        <v>1144349</v>
      </c>
      <c r="C1114" s="39" t="s">
        <v>285</v>
      </c>
      <c r="D1114" s="39">
        <v>79897218</v>
      </c>
      <c r="E1114" s="51">
        <v>37553</v>
      </c>
      <c r="F1114" s="39">
        <v>7763297</v>
      </c>
      <c r="H1114" s="39">
        <v>0</v>
      </c>
      <c r="I1114" s="39">
        <v>0</v>
      </c>
      <c r="J1114" s="40">
        <v>7000</v>
      </c>
      <c r="K1114" s="40">
        <v>0</v>
      </c>
      <c r="L1114" s="40">
        <v>0</v>
      </c>
      <c r="M1114" s="40">
        <v>7000</v>
      </c>
      <c r="N1114" s="75">
        <f>VLOOKUP(P1114,'CODIGOS RENTISTICOS'!$A$2:E2154,2,FALSE)</f>
        <v>825000000</v>
      </c>
      <c r="O1114" s="75">
        <f>VLOOKUP(P1114,'CODIGOS RENTISTICOS'!$A$2:F4321,3,FALSE)</f>
        <v>150109</v>
      </c>
      <c r="P1114" s="39">
        <v>121245</v>
      </c>
      <c r="Q1114" s="40">
        <v>7000</v>
      </c>
    </row>
    <row r="1115" spans="1:17" x14ac:dyDescent="0.2">
      <c r="A1115" s="39">
        <v>50000249</v>
      </c>
      <c r="B1115" s="39">
        <v>932994</v>
      </c>
      <c r="C1115" s="39" t="s">
        <v>285</v>
      </c>
      <c r="D1115" s="39">
        <v>14255989</v>
      </c>
      <c r="E1115" s="51">
        <v>37553</v>
      </c>
      <c r="F1115" s="39">
        <v>7761299</v>
      </c>
      <c r="H1115" s="39">
        <v>0</v>
      </c>
      <c r="I1115" s="39">
        <v>0</v>
      </c>
      <c r="J1115" s="40">
        <v>7000</v>
      </c>
      <c r="K1115" s="40">
        <v>0</v>
      </c>
      <c r="L1115" s="40">
        <v>0</v>
      </c>
      <c r="M1115" s="40">
        <v>7000</v>
      </c>
      <c r="N1115" s="75">
        <f>VLOOKUP(P1115,'CODIGOS RENTISTICOS'!$A$2:E2155,2,FALSE)</f>
        <v>825000000</v>
      </c>
      <c r="O1115" s="75">
        <f>VLOOKUP(P1115,'CODIGOS RENTISTICOS'!$A$2:F4322,3,FALSE)</f>
        <v>150109</v>
      </c>
      <c r="P1115" s="39">
        <v>121245</v>
      </c>
      <c r="Q1115" s="40">
        <v>7000</v>
      </c>
    </row>
    <row r="1116" spans="1:17" x14ac:dyDescent="0.2">
      <c r="A1116" s="39">
        <v>50000249</v>
      </c>
      <c r="B1116" s="39">
        <v>1077511</v>
      </c>
      <c r="C1116" s="39" t="s">
        <v>285</v>
      </c>
      <c r="D1116" s="39">
        <v>8600709952</v>
      </c>
      <c r="E1116" s="51">
        <v>37553</v>
      </c>
      <c r="F1116" s="39">
        <v>3732269</v>
      </c>
      <c r="H1116" s="39">
        <v>0</v>
      </c>
      <c r="I1116" s="39">
        <v>0</v>
      </c>
      <c r="J1116" s="40">
        <v>20000</v>
      </c>
      <c r="K1116" s="40">
        <v>0</v>
      </c>
      <c r="L1116" s="40">
        <v>0</v>
      </c>
      <c r="M1116" s="40">
        <v>20000</v>
      </c>
      <c r="N1116" s="75">
        <f>VLOOKUP(P1116,'CODIGOS RENTISTICOS'!$A$2:E2156,2,FALSE)</f>
        <v>825000000</v>
      </c>
      <c r="O1116" s="75">
        <f>VLOOKUP(P1116,'CODIGOS RENTISTICOS'!$A$2:F4323,3,FALSE)</f>
        <v>150109</v>
      </c>
      <c r="P1116" s="39">
        <v>121245</v>
      </c>
      <c r="Q1116" s="40">
        <v>20000</v>
      </c>
    </row>
    <row r="1117" spans="1:17" x14ac:dyDescent="0.2">
      <c r="A1117" s="39">
        <v>50000249</v>
      </c>
      <c r="B1117" s="39">
        <v>1326992</v>
      </c>
      <c r="C1117" s="39" t="s">
        <v>285</v>
      </c>
      <c r="D1117" s="39">
        <v>19489222</v>
      </c>
      <c r="E1117" s="51">
        <v>37553</v>
      </c>
      <c r="F1117" s="39">
        <v>2040947</v>
      </c>
      <c r="H1117" s="39">
        <v>0</v>
      </c>
      <c r="I1117" s="39">
        <v>0</v>
      </c>
      <c r="J1117" s="40">
        <v>5000</v>
      </c>
      <c r="K1117" s="40">
        <v>0</v>
      </c>
      <c r="L1117" s="40">
        <v>0</v>
      </c>
      <c r="M1117" s="40">
        <v>5000</v>
      </c>
      <c r="N1117" s="75">
        <f>VLOOKUP(P1117,'CODIGOS RENTISTICOS'!$A$2:E2157,2,FALSE)</f>
        <v>825000000</v>
      </c>
      <c r="O1117" s="75">
        <f>VLOOKUP(P1117,'CODIGOS RENTISTICOS'!$A$2:F4324,3,FALSE)</f>
        <v>150109</v>
      </c>
      <c r="P1117" s="39">
        <v>121245</v>
      </c>
      <c r="Q1117" s="40">
        <v>5000</v>
      </c>
    </row>
    <row r="1118" spans="1:17" x14ac:dyDescent="0.2">
      <c r="A1118" s="39">
        <v>50000249</v>
      </c>
      <c r="B1118" s="39">
        <v>1326993</v>
      </c>
      <c r="C1118" s="39" t="s">
        <v>285</v>
      </c>
      <c r="D1118" s="39">
        <v>79269295</v>
      </c>
      <c r="E1118" s="51">
        <v>37553</v>
      </c>
      <c r="F1118" s="39">
        <v>7243716</v>
      </c>
      <c r="H1118" s="39">
        <v>0</v>
      </c>
      <c r="I1118" s="39">
        <v>0</v>
      </c>
      <c r="J1118" s="40">
        <v>7000</v>
      </c>
      <c r="K1118" s="40">
        <v>0</v>
      </c>
      <c r="L1118" s="40">
        <v>0</v>
      </c>
      <c r="M1118" s="40">
        <v>7000</v>
      </c>
      <c r="N1118" s="75">
        <f>VLOOKUP(P1118,'CODIGOS RENTISTICOS'!$A$2:E2158,2,FALSE)</f>
        <v>825000000</v>
      </c>
      <c r="O1118" s="75">
        <f>VLOOKUP(P1118,'CODIGOS RENTISTICOS'!$A$2:F4325,3,FALSE)</f>
        <v>150109</v>
      </c>
      <c r="P1118" s="39">
        <v>121245</v>
      </c>
      <c r="Q1118" s="40">
        <v>7000</v>
      </c>
    </row>
    <row r="1119" spans="1:17" x14ac:dyDescent="0.2">
      <c r="A1119" s="39">
        <v>50000249</v>
      </c>
      <c r="B1119" s="39">
        <v>5163228</v>
      </c>
      <c r="C1119" s="39" t="s">
        <v>285</v>
      </c>
      <c r="D1119" s="39">
        <v>8320047992</v>
      </c>
      <c r="E1119" s="51">
        <v>37553</v>
      </c>
      <c r="F1119" s="39">
        <v>7227895</v>
      </c>
      <c r="H1119" s="39">
        <v>0</v>
      </c>
      <c r="I1119" s="39">
        <v>0</v>
      </c>
      <c r="J1119" s="40">
        <v>70000</v>
      </c>
      <c r="K1119" s="40">
        <v>0</v>
      </c>
      <c r="L1119" s="40">
        <v>0</v>
      </c>
      <c r="M1119" s="40">
        <v>70000</v>
      </c>
      <c r="N1119" s="75">
        <f>VLOOKUP(P1119,'CODIGOS RENTISTICOS'!$A$2:E2159,2,FALSE)</f>
        <v>825000000</v>
      </c>
      <c r="O1119" s="75">
        <f>VLOOKUP(P1119,'CODIGOS RENTISTICOS'!$A$2:F4326,3,FALSE)</f>
        <v>150109</v>
      </c>
      <c r="P1119" s="39">
        <v>121245</v>
      </c>
      <c r="Q1119" s="40">
        <v>70000</v>
      </c>
    </row>
    <row r="1120" spans="1:17" x14ac:dyDescent="0.2">
      <c r="A1120" s="39">
        <v>50000249</v>
      </c>
      <c r="B1120" s="39">
        <v>5163230</v>
      </c>
      <c r="C1120" s="39" t="s">
        <v>285</v>
      </c>
      <c r="D1120" s="39">
        <v>8001356406</v>
      </c>
      <c r="E1120" s="51">
        <v>37553</v>
      </c>
      <c r="F1120" s="39">
        <v>5376570</v>
      </c>
      <c r="H1120" s="39">
        <v>0</v>
      </c>
      <c r="I1120" s="39">
        <v>0</v>
      </c>
      <c r="J1120" s="40">
        <v>25000</v>
      </c>
      <c r="K1120" s="40">
        <v>0</v>
      </c>
      <c r="L1120" s="40">
        <v>0</v>
      </c>
      <c r="M1120" s="40">
        <v>25000</v>
      </c>
      <c r="N1120" s="75">
        <f>VLOOKUP(P1120,'CODIGOS RENTISTICOS'!$A$2:E2160,2,FALSE)</f>
        <v>825000000</v>
      </c>
      <c r="O1120" s="75">
        <f>VLOOKUP(P1120,'CODIGOS RENTISTICOS'!$A$2:F4327,3,FALSE)</f>
        <v>150109</v>
      </c>
      <c r="P1120" s="39">
        <v>121245</v>
      </c>
      <c r="Q1120" s="40">
        <v>25000</v>
      </c>
    </row>
    <row r="1121" spans="1:17" x14ac:dyDescent="0.2">
      <c r="A1121" s="39">
        <v>50000249</v>
      </c>
      <c r="B1121" s="39">
        <v>766370</v>
      </c>
      <c r="C1121" s="39" t="s">
        <v>285</v>
      </c>
      <c r="D1121" s="39">
        <v>2964137</v>
      </c>
      <c r="E1121" s="51">
        <v>37553</v>
      </c>
      <c r="F1121" s="39">
        <v>2059081</v>
      </c>
      <c r="H1121" s="39">
        <v>0</v>
      </c>
      <c r="I1121" s="39">
        <v>0</v>
      </c>
      <c r="J1121" s="40">
        <v>7000</v>
      </c>
      <c r="K1121" s="40">
        <v>0</v>
      </c>
      <c r="L1121" s="40">
        <v>0</v>
      </c>
      <c r="M1121" s="40">
        <v>7000</v>
      </c>
      <c r="N1121" s="75">
        <f>VLOOKUP(P1121,'CODIGOS RENTISTICOS'!$A$2:E2161,2,FALSE)</f>
        <v>825000000</v>
      </c>
      <c r="O1121" s="75">
        <f>VLOOKUP(P1121,'CODIGOS RENTISTICOS'!$A$2:F4328,3,FALSE)</f>
        <v>150109</v>
      </c>
      <c r="P1121" s="39">
        <v>121245</v>
      </c>
      <c r="Q1121" s="40">
        <v>7000</v>
      </c>
    </row>
    <row r="1122" spans="1:17" x14ac:dyDescent="0.2">
      <c r="A1122" s="39">
        <v>50000249</v>
      </c>
      <c r="B1122" s="39">
        <v>1123916</v>
      </c>
      <c r="C1122" s="39" t="s">
        <v>285</v>
      </c>
      <c r="D1122" s="39">
        <v>8000559865</v>
      </c>
      <c r="E1122" s="51">
        <v>37553</v>
      </c>
      <c r="F1122" s="39">
        <v>3346089</v>
      </c>
      <c r="H1122" s="39">
        <v>0</v>
      </c>
      <c r="I1122" s="39">
        <v>0</v>
      </c>
      <c r="J1122" s="40">
        <v>618000</v>
      </c>
      <c r="K1122" s="40">
        <v>0</v>
      </c>
      <c r="L1122" s="40">
        <v>0</v>
      </c>
      <c r="M1122" s="40">
        <v>618000</v>
      </c>
      <c r="N1122" s="75">
        <f>VLOOKUP(P1122,'CODIGOS RENTISTICOS'!$A$2:E2162,2,FALSE)</f>
        <v>825000000</v>
      </c>
      <c r="O1122" s="75">
        <f>VLOOKUP(P1122,'CODIGOS RENTISTICOS'!$A$2:F4329,3,FALSE)</f>
        <v>150109</v>
      </c>
      <c r="P1122" s="39">
        <v>121245</v>
      </c>
      <c r="Q1122" s="40">
        <v>618000</v>
      </c>
    </row>
    <row r="1123" spans="1:17" x14ac:dyDescent="0.2">
      <c r="A1123" s="39">
        <v>50000249</v>
      </c>
      <c r="B1123" s="39">
        <v>906815</v>
      </c>
      <c r="C1123" s="39" t="s">
        <v>285</v>
      </c>
      <c r="D1123" s="39">
        <v>11522680</v>
      </c>
      <c r="E1123" s="51">
        <v>37553</v>
      </c>
      <c r="F1123" s="39">
        <v>4508299</v>
      </c>
      <c r="H1123" s="39">
        <v>0</v>
      </c>
      <c r="I1123" s="39">
        <v>0</v>
      </c>
      <c r="J1123" s="40">
        <v>7000</v>
      </c>
      <c r="K1123" s="40">
        <v>0</v>
      </c>
      <c r="L1123" s="40">
        <v>0</v>
      </c>
      <c r="M1123" s="40">
        <v>7000</v>
      </c>
      <c r="N1123" s="75">
        <f>VLOOKUP(P1123,'CODIGOS RENTISTICOS'!$A$2:E2163,2,FALSE)</f>
        <v>825000000</v>
      </c>
      <c r="O1123" s="75">
        <f>VLOOKUP(P1123,'CODIGOS RENTISTICOS'!$A$2:F4330,3,FALSE)</f>
        <v>150109</v>
      </c>
      <c r="P1123" s="39">
        <v>121245</v>
      </c>
      <c r="Q1123" s="40">
        <v>7000</v>
      </c>
    </row>
    <row r="1124" spans="1:17" x14ac:dyDescent="0.2">
      <c r="A1124" s="39">
        <v>50000249</v>
      </c>
      <c r="B1124" s="39">
        <v>906820</v>
      </c>
      <c r="C1124" s="39" t="s">
        <v>285</v>
      </c>
      <c r="D1124" s="39">
        <v>79761492</v>
      </c>
      <c r="E1124" s="51">
        <v>37553</v>
      </c>
      <c r="F1124" s="39">
        <v>7140559</v>
      </c>
      <c r="H1124" s="39">
        <v>0</v>
      </c>
      <c r="I1124" s="39">
        <v>0</v>
      </c>
      <c r="J1124" s="40">
        <v>7000</v>
      </c>
      <c r="K1124" s="40">
        <v>0</v>
      </c>
      <c r="L1124" s="40">
        <v>0</v>
      </c>
      <c r="M1124" s="40">
        <v>7000</v>
      </c>
      <c r="N1124" s="75">
        <f>VLOOKUP(P1124,'CODIGOS RENTISTICOS'!$A$2:E2164,2,FALSE)</f>
        <v>825000000</v>
      </c>
      <c r="O1124" s="75">
        <f>VLOOKUP(P1124,'CODIGOS RENTISTICOS'!$A$2:F4331,3,FALSE)</f>
        <v>150109</v>
      </c>
      <c r="P1124" s="39">
        <v>121245</v>
      </c>
      <c r="Q1124" s="40">
        <v>7000</v>
      </c>
    </row>
    <row r="1125" spans="1:17" x14ac:dyDescent="0.2">
      <c r="A1125" s="39">
        <v>50000249</v>
      </c>
      <c r="B1125" s="39">
        <v>1023033</v>
      </c>
      <c r="C1125" s="39" t="s">
        <v>285</v>
      </c>
      <c r="D1125" s="39">
        <v>8600232647</v>
      </c>
      <c r="E1125" s="51">
        <v>37553</v>
      </c>
      <c r="F1125" s="39">
        <v>2880511</v>
      </c>
      <c r="H1125" s="39">
        <v>0</v>
      </c>
      <c r="I1125" s="39">
        <v>0</v>
      </c>
      <c r="J1125" s="40">
        <v>105000</v>
      </c>
      <c r="K1125" s="40">
        <v>0</v>
      </c>
      <c r="L1125" s="40">
        <v>0</v>
      </c>
      <c r="M1125" s="40">
        <v>105000</v>
      </c>
      <c r="N1125" s="75">
        <f>VLOOKUP(P1125,'CODIGOS RENTISTICOS'!$A$2:E2165,2,FALSE)</f>
        <v>825000000</v>
      </c>
      <c r="O1125" s="75">
        <f>VLOOKUP(P1125,'CODIGOS RENTISTICOS'!$A$2:F4332,3,FALSE)</f>
        <v>150109</v>
      </c>
      <c r="P1125" s="39">
        <v>121245</v>
      </c>
      <c r="Q1125" s="40">
        <v>105000</v>
      </c>
    </row>
    <row r="1126" spans="1:17" x14ac:dyDescent="0.2">
      <c r="A1126" s="39">
        <v>50000249</v>
      </c>
      <c r="B1126" s="39">
        <v>1170953</v>
      </c>
      <c r="C1126" s="39" t="s">
        <v>285</v>
      </c>
      <c r="D1126" s="39">
        <v>79983327</v>
      </c>
      <c r="E1126" s="51">
        <v>37553</v>
      </c>
      <c r="F1126" s="39">
        <v>6361373</v>
      </c>
      <c r="H1126" s="39">
        <v>0</v>
      </c>
      <c r="I1126" s="39">
        <v>0</v>
      </c>
      <c r="J1126" s="40">
        <v>7000</v>
      </c>
      <c r="K1126" s="40">
        <v>0</v>
      </c>
      <c r="L1126" s="40">
        <v>0</v>
      </c>
      <c r="M1126" s="40">
        <v>7000</v>
      </c>
      <c r="N1126" s="75">
        <f>VLOOKUP(P1126,'CODIGOS RENTISTICOS'!$A$2:E2166,2,FALSE)</f>
        <v>96300000</v>
      </c>
      <c r="O1126" s="75">
        <f>VLOOKUP(P1126,'CODIGOS RENTISTICOS'!$A$2:F4333,3,FALSE)</f>
        <v>360107</v>
      </c>
      <c r="P1126" s="39">
        <v>121215</v>
      </c>
      <c r="Q1126" s="40">
        <v>7000</v>
      </c>
    </row>
    <row r="1127" spans="1:17" x14ac:dyDescent="0.2">
      <c r="A1127" s="39">
        <v>50000249</v>
      </c>
      <c r="B1127" s="39">
        <v>6483890</v>
      </c>
      <c r="C1127" s="39" t="s">
        <v>285</v>
      </c>
      <c r="D1127" s="39">
        <v>8600768367</v>
      </c>
      <c r="E1127" s="51">
        <v>37553</v>
      </c>
      <c r="F1127" s="39">
        <v>6766300</v>
      </c>
      <c r="H1127" s="39">
        <v>0</v>
      </c>
      <c r="I1127" s="39">
        <v>0</v>
      </c>
      <c r="J1127" s="40">
        <v>37000</v>
      </c>
      <c r="K1127" s="40">
        <v>0</v>
      </c>
      <c r="L1127" s="40">
        <v>0</v>
      </c>
      <c r="M1127" s="40">
        <v>37000</v>
      </c>
      <c r="N1127" s="75">
        <f>VLOOKUP(P1127,'CODIGOS RENTISTICOS'!$A$2:E2167,2,FALSE)</f>
        <v>825000000</v>
      </c>
      <c r="O1127" s="75">
        <f>VLOOKUP(P1127,'CODIGOS RENTISTICOS'!$A$2:F4334,3,FALSE)</f>
        <v>150109</v>
      </c>
      <c r="P1127" s="39">
        <v>121245</v>
      </c>
      <c r="Q1127" s="40">
        <v>37000</v>
      </c>
    </row>
    <row r="1128" spans="1:17" x14ac:dyDescent="0.2">
      <c r="A1128" s="39">
        <v>50000249</v>
      </c>
      <c r="B1128" s="39">
        <v>6483891</v>
      </c>
      <c r="C1128" s="39" t="s">
        <v>285</v>
      </c>
      <c r="D1128" s="39">
        <v>8000136387</v>
      </c>
      <c r="E1128" s="51">
        <v>37553</v>
      </c>
      <c r="F1128" s="39">
        <v>6859100</v>
      </c>
      <c r="H1128" s="39">
        <v>0</v>
      </c>
      <c r="I1128" s="39">
        <v>0</v>
      </c>
      <c r="J1128" s="40">
        <v>54000</v>
      </c>
      <c r="K1128" s="40">
        <v>0</v>
      </c>
      <c r="L1128" s="40">
        <v>0</v>
      </c>
      <c r="M1128" s="40">
        <v>54000</v>
      </c>
      <c r="N1128" s="75">
        <f>VLOOKUP(P1128,'CODIGOS RENTISTICOS'!$A$2:E2168,2,FALSE)</f>
        <v>825000000</v>
      </c>
      <c r="O1128" s="75">
        <f>VLOOKUP(P1128,'CODIGOS RENTISTICOS'!$A$2:F4335,3,FALSE)</f>
        <v>150109</v>
      </c>
      <c r="P1128" s="39">
        <v>121245</v>
      </c>
      <c r="Q1128" s="40">
        <v>54000</v>
      </c>
    </row>
    <row r="1129" spans="1:17" x14ac:dyDescent="0.2">
      <c r="A1129" s="39">
        <v>50000249</v>
      </c>
      <c r="B1129" s="39">
        <v>7033418</v>
      </c>
      <c r="C1129" s="39" t="s">
        <v>285</v>
      </c>
      <c r="D1129" s="39">
        <v>8600311699</v>
      </c>
      <c r="E1129" s="51">
        <v>37553</v>
      </c>
      <c r="F1129" s="39">
        <v>3107556</v>
      </c>
      <c r="H1129" s="39">
        <v>0</v>
      </c>
      <c r="I1129" s="39">
        <v>0</v>
      </c>
      <c r="J1129" s="40">
        <v>40000</v>
      </c>
      <c r="K1129" s="40">
        <v>0</v>
      </c>
      <c r="L1129" s="40">
        <v>0</v>
      </c>
      <c r="M1129" s="40">
        <v>40000</v>
      </c>
      <c r="N1129" s="75">
        <f>VLOOKUP(P1129,'CODIGOS RENTISTICOS'!$A$2:E2169,2,FALSE)</f>
        <v>825000000</v>
      </c>
      <c r="O1129" s="75">
        <f>VLOOKUP(P1129,'CODIGOS RENTISTICOS'!$A$2:F4336,3,FALSE)</f>
        <v>150109</v>
      </c>
      <c r="P1129" s="39">
        <v>121245</v>
      </c>
      <c r="Q1129" s="40">
        <v>40000</v>
      </c>
    </row>
    <row r="1130" spans="1:17" x14ac:dyDescent="0.2">
      <c r="A1130" s="39">
        <v>50000249</v>
      </c>
      <c r="B1130" s="39">
        <v>1188200</v>
      </c>
      <c r="C1130" s="39" t="s">
        <v>285</v>
      </c>
      <c r="D1130" s="39">
        <v>1602582</v>
      </c>
      <c r="E1130" s="51">
        <v>37553</v>
      </c>
      <c r="F1130" s="39">
        <v>2557304</v>
      </c>
      <c r="H1130" s="39">
        <v>0</v>
      </c>
      <c r="I1130" s="39">
        <v>0</v>
      </c>
      <c r="J1130" s="40">
        <v>2574</v>
      </c>
      <c r="K1130" s="40">
        <v>0</v>
      </c>
      <c r="L1130" s="40">
        <v>0</v>
      </c>
      <c r="M1130" s="40">
        <v>2574</v>
      </c>
      <c r="N1130" s="75">
        <f>VLOOKUP(P1130,'CODIGOS RENTISTICOS'!$A$2:E2170,2,FALSE)</f>
        <v>96400000</v>
      </c>
      <c r="O1130" s="75">
        <f>VLOOKUP(P1130,'CODIGOS RENTISTICOS'!$A$2:F4337,3,FALSE)</f>
        <v>370101</v>
      </c>
      <c r="P1130" s="39">
        <v>121280</v>
      </c>
      <c r="Q1130" s="40">
        <v>2574</v>
      </c>
    </row>
    <row r="1131" spans="1:17" x14ac:dyDescent="0.2">
      <c r="A1131" s="39">
        <v>50000249</v>
      </c>
      <c r="B1131" s="39">
        <v>943288</v>
      </c>
      <c r="C1131" s="39" t="s">
        <v>285</v>
      </c>
      <c r="D1131" s="39">
        <v>8301031399</v>
      </c>
      <c r="E1131" s="51">
        <v>37553</v>
      </c>
      <c r="F1131" s="39">
        <v>4334978</v>
      </c>
      <c r="H1131" s="39">
        <v>0</v>
      </c>
      <c r="I1131" s="39">
        <v>0</v>
      </c>
      <c r="J1131" s="40">
        <v>2574</v>
      </c>
      <c r="K1131" s="40">
        <v>0</v>
      </c>
      <c r="L1131" s="40">
        <v>0</v>
      </c>
      <c r="M1131" s="40">
        <v>2574</v>
      </c>
      <c r="N1131" s="75">
        <f>VLOOKUP(P1131,'CODIGOS RENTISTICOS'!$A$2:E2171,2,FALSE)</f>
        <v>96400000</v>
      </c>
      <c r="O1131" s="75">
        <f>VLOOKUP(P1131,'CODIGOS RENTISTICOS'!$A$2:F4338,3,FALSE)</f>
        <v>370101</v>
      </c>
      <c r="P1131" s="39">
        <v>121280</v>
      </c>
      <c r="Q1131" s="40">
        <v>2574</v>
      </c>
    </row>
    <row r="1132" spans="1:17" x14ac:dyDescent="0.2">
      <c r="A1132" s="39">
        <v>50000249</v>
      </c>
      <c r="B1132" s="39">
        <v>943289</v>
      </c>
      <c r="C1132" s="39" t="s">
        <v>285</v>
      </c>
      <c r="D1132" s="39">
        <v>8301031399</v>
      </c>
      <c r="E1132" s="51">
        <v>37553</v>
      </c>
      <c r="F1132" s="39">
        <v>4334978</v>
      </c>
      <c r="H1132" s="39">
        <v>0</v>
      </c>
      <c r="I1132" s="39">
        <v>0</v>
      </c>
      <c r="J1132" s="40">
        <v>2574</v>
      </c>
      <c r="K1132" s="40">
        <v>0</v>
      </c>
      <c r="L1132" s="40">
        <v>0</v>
      </c>
      <c r="M1132" s="40">
        <v>2574</v>
      </c>
      <c r="N1132" s="75">
        <f>VLOOKUP(P1132,'CODIGOS RENTISTICOS'!$A$2:E2172,2,FALSE)</f>
        <v>96400000</v>
      </c>
      <c r="O1132" s="75">
        <f>VLOOKUP(P1132,'CODIGOS RENTISTICOS'!$A$2:F4339,3,FALSE)</f>
        <v>370101</v>
      </c>
      <c r="P1132" s="39">
        <v>121280</v>
      </c>
      <c r="Q1132" s="40">
        <v>2574</v>
      </c>
    </row>
    <row r="1133" spans="1:17" x14ac:dyDescent="0.2">
      <c r="A1133" s="39">
        <v>50000249</v>
      </c>
      <c r="B1133" s="39">
        <v>1023009</v>
      </c>
      <c r="C1133" s="39" t="s">
        <v>285</v>
      </c>
      <c r="D1133" s="39">
        <v>8300256388</v>
      </c>
      <c r="E1133" s="51">
        <v>37553</v>
      </c>
      <c r="F1133" s="39">
        <v>6579497</v>
      </c>
      <c r="H1133" s="39">
        <v>0</v>
      </c>
      <c r="I1133" s="39">
        <v>1</v>
      </c>
      <c r="J1133" s="40">
        <v>0</v>
      </c>
      <c r="K1133" s="40">
        <v>0</v>
      </c>
      <c r="L1133" s="40">
        <v>784800</v>
      </c>
      <c r="M1133" s="40">
        <v>784800</v>
      </c>
      <c r="N1133" s="75">
        <f>VLOOKUP(P1133,'CODIGOS RENTISTICOS'!$A$2:E2173,2,FALSE)</f>
        <v>910300000</v>
      </c>
      <c r="O1133" s="75">
        <f>VLOOKUP(P1133,'CODIGOS RENTISTICOS'!$A$2:F4340,3,FALSE)</f>
        <v>130113</v>
      </c>
      <c r="P1133" s="39">
        <v>121235</v>
      </c>
      <c r="Q1133" s="40">
        <v>784800</v>
      </c>
    </row>
    <row r="1134" spans="1:17" x14ac:dyDescent="0.2">
      <c r="A1134" s="39">
        <v>50000249</v>
      </c>
      <c r="B1134" s="39">
        <v>1023011</v>
      </c>
      <c r="C1134" s="39" t="s">
        <v>285</v>
      </c>
      <c r="D1134" s="39">
        <v>8300256388</v>
      </c>
      <c r="E1134" s="51">
        <v>37553</v>
      </c>
      <c r="F1134" s="39">
        <v>6579797</v>
      </c>
      <c r="H1134" s="39">
        <v>0</v>
      </c>
      <c r="I1134" s="39">
        <v>1</v>
      </c>
      <c r="J1134" s="40">
        <v>0</v>
      </c>
      <c r="K1134" s="40">
        <v>0</v>
      </c>
      <c r="L1134" s="40">
        <v>1222200</v>
      </c>
      <c r="M1134" s="40">
        <v>1222200</v>
      </c>
      <c r="N1134" s="75">
        <f>VLOOKUP(P1134,'CODIGOS RENTISTICOS'!$A$2:E2174,2,FALSE)</f>
        <v>910300000</v>
      </c>
      <c r="O1134" s="75">
        <f>VLOOKUP(P1134,'CODIGOS RENTISTICOS'!$A$2:F4341,3,FALSE)</f>
        <v>130113</v>
      </c>
      <c r="P1134" s="39">
        <v>121235</v>
      </c>
      <c r="Q1134" s="40">
        <v>1222200</v>
      </c>
    </row>
    <row r="1135" spans="1:17" x14ac:dyDescent="0.2">
      <c r="A1135" s="39">
        <v>50000249</v>
      </c>
      <c r="B1135" s="39">
        <v>4668062</v>
      </c>
      <c r="C1135" s="39" t="s">
        <v>285</v>
      </c>
      <c r="D1135" s="39">
        <v>19386588</v>
      </c>
      <c r="E1135" s="51">
        <v>37553</v>
      </c>
      <c r="F1135" s="39">
        <v>6432301</v>
      </c>
      <c r="H1135" s="39">
        <v>0</v>
      </c>
      <c r="I1135" s="39">
        <v>0</v>
      </c>
      <c r="J1135" s="40">
        <v>7000</v>
      </c>
      <c r="K1135" s="40">
        <v>0</v>
      </c>
      <c r="L1135" s="40">
        <v>0</v>
      </c>
      <c r="M1135" s="40">
        <v>7000</v>
      </c>
      <c r="N1135" s="75">
        <f>VLOOKUP(P1135,'CODIGOS RENTISTICOS'!$A$2:E2175,2,FALSE)</f>
        <v>825000000</v>
      </c>
      <c r="O1135" s="75">
        <f>VLOOKUP(P1135,'CODIGOS RENTISTICOS'!$A$2:F4342,3,FALSE)</f>
        <v>150109</v>
      </c>
      <c r="P1135" s="39">
        <v>121245</v>
      </c>
      <c r="Q1135" s="40">
        <v>7000</v>
      </c>
    </row>
    <row r="1136" spans="1:17" x14ac:dyDescent="0.2">
      <c r="A1136" s="39">
        <v>50000249</v>
      </c>
      <c r="B1136" s="39">
        <v>695413</v>
      </c>
      <c r="C1136" s="39" t="s">
        <v>285</v>
      </c>
      <c r="D1136" s="39">
        <v>8605176063</v>
      </c>
      <c r="E1136" s="51">
        <v>37553</v>
      </c>
      <c r="F1136" s="39">
        <v>2444878</v>
      </c>
      <c r="H1136" s="39">
        <v>0</v>
      </c>
      <c r="I1136" s="39">
        <v>0</v>
      </c>
      <c r="J1136" s="40">
        <v>155000</v>
      </c>
      <c r="K1136" s="40">
        <v>0</v>
      </c>
      <c r="L1136" s="40">
        <v>0</v>
      </c>
      <c r="M1136" s="40">
        <v>155000</v>
      </c>
      <c r="N1136" s="75">
        <f>VLOOKUP(P1136,'CODIGOS RENTISTICOS'!$A$2:E2176,2,FALSE)</f>
        <v>825000000</v>
      </c>
      <c r="O1136" s="75">
        <f>VLOOKUP(P1136,'CODIGOS RENTISTICOS'!$A$2:F4343,3,FALSE)</f>
        <v>150109</v>
      </c>
      <c r="P1136" s="39">
        <v>121245</v>
      </c>
      <c r="Q1136" s="40">
        <v>155000</v>
      </c>
    </row>
    <row r="1137" spans="1:17" x14ac:dyDescent="0.2">
      <c r="A1137" s="39">
        <v>50000249</v>
      </c>
      <c r="B1137" s="39">
        <v>1208406</v>
      </c>
      <c r="C1137" s="39" t="s">
        <v>285</v>
      </c>
      <c r="D1137" s="39">
        <v>8605176063</v>
      </c>
      <c r="E1137" s="51">
        <v>37553</v>
      </c>
      <c r="F1137" s="39">
        <v>2444878</v>
      </c>
      <c r="H1137" s="39">
        <v>0</v>
      </c>
      <c r="I1137" s="39">
        <v>0</v>
      </c>
      <c r="J1137" s="40">
        <v>63000</v>
      </c>
      <c r="K1137" s="40">
        <v>0</v>
      </c>
      <c r="L1137" s="40">
        <v>0</v>
      </c>
      <c r="M1137" s="40">
        <v>63000</v>
      </c>
      <c r="N1137" s="75">
        <f>VLOOKUP(P1137,'CODIGOS RENTISTICOS'!$A$2:E2177,2,FALSE)</f>
        <v>825000000</v>
      </c>
      <c r="O1137" s="75">
        <f>VLOOKUP(P1137,'CODIGOS RENTISTICOS'!$A$2:F4344,3,FALSE)</f>
        <v>150109</v>
      </c>
      <c r="P1137" s="39">
        <v>121245</v>
      </c>
      <c r="Q1137" s="40">
        <v>63000</v>
      </c>
    </row>
    <row r="1138" spans="1:17" x14ac:dyDescent="0.2">
      <c r="A1138" s="39">
        <v>50000249</v>
      </c>
      <c r="B1138" s="39">
        <v>1208413</v>
      </c>
      <c r="C1138" s="39" t="s">
        <v>285</v>
      </c>
      <c r="D1138" s="39">
        <v>8604025125</v>
      </c>
      <c r="E1138" s="51">
        <v>37553</v>
      </c>
      <c r="F1138" s="39">
        <v>2940100</v>
      </c>
      <c r="H1138" s="39">
        <v>0</v>
      </c>
      <c r="I1138" s="39">
        <v>1</v>
      </c>
      <c r="J1138" s="40">
        <v>0</v>
      </c>
      <c r="K1138" s="40">
        <v>0</v>
      </c>
      <c r="L1138" s="40">
        <v>1191095</v>
      </c>
      <c r="M1138" s="40">
        <v>1191095</v>
      </c>
      <c r="N1138" s="75">
        <f>VLOOKUP(P1138,'CODIGOS RENTISTICOS'!$A$2:E2178,2,FALSE)</f>
        <v>96200000</v>
      </c>
      <c r="O1138" s="75">
        <f>VLOOKUP(P1138,'CODIGOS RENTISTICOS'!$A$2:F4345,3,FALSE)</f>
        <v>350101</v>
      </c>
      <c r="P1138" s="39">
        <v>121240</v>
      </c>
      <c r="Q1138" s="40">
        <v>1191095</v>
      </c>
    </row>
    <row r="1139" spans="1:17" x14ac:dyDescent="0.2">
      <c r="A1139" s="39">
        <v>50000249</v>
      </c>
      <c r="B1139" s="39">
        <v>1231170</v>
      </c>
      <c r="C1139" s="39" t="s">
        <v>285</v>
      </c>
      <c r="D1139" s="39">
        <v>8002106446</v>
      </c>
      <c r="E1139" s="51">
        <v>37553</v>
      </c>
      <c r="F1139" s="39">
        <v>3440267</v>
      </c>
      <c r="H1139" s="39">
        <v>0</v>
      </c>
      <c r="I1139" s="39">
        <v>0</v>
      </c>
      <c r="J1139" s="40">
        <v>2452883</v>
      </c>
      <c r="K1139" s="40">
        <v>0</v>
      </c>
      <c r="L1139" s="40">
        <v>0</v>
      </c>
      <c r="M1139" s="40">
        <v>2452883</v>
      </c>
      <c r="N1139" s="75">
        <f>VLOOKUP(P1139,'CODIGOS RENTISTICOS'!$A$2:E2179,2,FALSE)</f>
        <v>825000000</v>
      </c>
      <c r="O1139" s="75">
        <f>VLOOKUP(P1139,'CODIGOS RENTISTICOS'!$A$2:F4346,3,FALSE)</f>
        <v>150109</v>
      </c>
      <c r="P1139" s="39">
        <v>121245</v>
      </c>
      <c r="Q1139" s="40">
        <v>2452883</v>
      </c>
    </row>
    <row r="1140" spans="1:17" x14ac:dyDescent="0.2">
      <c r="A1140" s="39">
        <v>50000249</v>
      </c>
      <c r="B1140" s="39">
        <v>1231174</v>
      </c>
      <c r="C1140" s="39" t="s">
        <v>285</v>
      </c>
      <c r="D1140" s="39">
        <v>80381532</v>
      </c>
      <c r="E1140" s="51">
        <v>37553</v>
      </c>
      <c r="F1140" s="39">
        <v>7645258</v>
      </c>
      <c r="H1140" s="39">
        <v>0</v>
      </c>
      <c r="I1140" s="39">
        <v>0</v>
      </c>
      <c r="J1140" s="40">
        <v>7000</v>
      </c>
      <c r="K1140" s="40">
        <v>0</v>
      </c>
      <c r="L1140" s="40">
        <v>0</v>
      </c>
      <c r="M1140" s="40">
        <v>7000</v>
      </c>
      <c r="N1140" s="75">
        <f>VLOOKUP(P1140,'CODIGOS RENTISTICOS'!$A$2:E2180,2,FALSE)</f>
        <v>825000000</v>
      </c>
      <c r="O1140" s="75">
        <f>VLOOKUP(P1140,'CODIGOS RENTISTICOS'!$A$2:F4347,3,FALSE)</f>
        <v>150109</v>
      </c>
      <c r="P1140" s="39">
        <v>121245</v>
      </c>
      <c r="Q1140" s="40">
        <v>7000</v>
      </c>
    </row>
    <row r="1141" spans="1:17" x14ac:dyDescent="0.2">
      <c r="A1141" s="39">
        <v>50000249</v>
      </c>
      <c r="B1141" s="39">
        <v>853117</v>
      </c>
      <c r="C1141" s="39" t="s">
        <v>285</v>
      </c>
      <c r="D1141" s="39">
        <v>8605226665</v>
      </c>
      <c r="E1141" s="51">
        <v>37553</v>
      </c>
      <c r="F1141" s="39">
        <v>2493127</v>
      </c>
      <c r="H1141" s="39">
        <v>0</v>
      </c>
      <c r="I1141" s="39">
        <v>0</v>
      </c>
      <c r="J1141" s="40">
        <v>274000</v>
      </c>
      <c r="K1141" s="40">
        <v>0</v>
      </c>
      <c r="L1141" s="40">
        <v>0</v>
      </c>
      <c r="M1141" s="40">
        <v>274000</v>
      </c>
      <c r="N1141" s="75">
        <f>VLOOKUP(P1141,'CODIGOS RENTISTICOS'!$A$2:E2181,2,FALSE)</f>
        <v>825000000</v>
      </c>
      <c r="O1141" s="75">
        <f>VLOOKUP(P1141,'CODIGOS RENTISTICOS'!$A$2:F4348,3,FALSE)</f>
        <v>150109</v>
      </c>
      <c r="P1141" s="39">
        <v>121245</v>
      </c>
      <c r="Q1141" s="40">
        <v>274000</v>
      </c>
    </row>
    <row r="1142" spans="1:17" x14ac:dyDescent="0.2">
      <c r="A1142" s="39">
        <v>50000249</v>
      </c>
      <c r="B1142" s="39">
        <v>349562</v>
      </c>
      <c r="C1142" s="39" t="s">
        <v>33</v>
      </c>
      <c r="D1142" s="39">
        <v>8909301767</v>
      </c>
      <c r="E1142" s="51">
        <v>37553</v>
      </c>
      <c r="F1142" s="39">
        <v>2648843</v>
      </c>
      <c r="H1142" s="39">
        <v>0</v>
      </c>
      <c r="I1142" s="39">
        <v>0</v>
      </c>
      <c r="J1142" s="40">
        <v>78000</v>
      </c>
      <c r="K1142" s="40">
        <v>0</v>
      </c>
      <c r="L1142" s="40">
        <v>0</v>
      </c>
      <c r="M1142" s="40">
        <v>78000</v>
      </c>
      <c r="N1142" s="75">
        <f>VLOOKUP(P1142,'CODIGOS RENTISTICOS'!$A$2:E2182,2,FALSE)</f>
        <v>825000000</v>
      </c>
      <c r="O1142" s="75">
        <f>VLOOKUP(P1142,'CODIGOS RENTISTICOS'!$A$2:F4349,3,FALSE)</f>
        <v>150109</v>
      </c>
      <c r="P1142" s="39">
        <v>121245</v>
      </c>
      <c r="Q1142" s="40">
        <v>78000</v>
      </c>
    </row>
    <row r="1143" spans="1:17" x14ac:dyDescent="0.2">
      <c r="A1143" s="39">
        <v>50000249</v>
      </c>
      <c r="B1143" s="39">
        <v>924836</v>
      </c>
      <c r="C1143" s="39" t="s">
        <v>33</v>
      </c>
      <c r="D1143" s="39">
        <v>16683473</v>
      </c>
      <c r="E1143" s="51">
        <v>37553</v>
      </c>
      <c r="F1143" s="39">
        <v>3500030</v>
      </c>
      <c r="H1143" s="39">
        <v>0</v>
      </c>
      <c r="I1143" s="39">
        <v>0</v>
      </c>
      <c r="J1143" s="40">
        <v>7000</v>
      </c>
      <c r="K1143" s="40">
        <v>0</v>
      </c>
      <c r="L1143" s="40">
        <v>0</v>
      </c>
      <c r="M1143" s="40">
        <v>7000</v>
      </c>
      <c r="N1143" s="75">
        <f>VLOOKUP(P1143,'CODIGOS RENTISTICOS'!$A$2:E2183,2,FALSE)</f>
        <v>825000000</v>
      </c>
      <c r="O1143" s="75">
        <f>VLOOKUP(P1143,'CODIGOS RENTISTICOS'!$A$2:F4350,3,FALSE)</f>
        <v>150109</v>
      </c>
      <c r="P1143" s="39">
        <v>121245</v>
      </c>
      <c r="Q1143" s="40">
        <v>7000</v>
      </c>
    </row>
    <row r="1144" spans="1:17" x14ac:dyDescent="0.2">
      <c r="A1144" s="39">
        <v>50000249</v>
      </c>
      <c r="B1144" s="39">
        <v>1075704</v>
      </c>
      <c r="C1144" s="39" t="s">
        <v>118</v>
      </c>
      <c r="D1144" s="39">
        <v>8909846594</v>
      </c>
      <c r="E1144" s="51">
        <v>37553</v>
      </c>
      <c r="F1144" s="39">
        <v>8280184</v>
      </c>
      <c r="H1144" s="39">
        <v>0</v>
      </c>
      <c r="I1144" s="39">
        <v>0</v>
      </c>
      <c r="J1144" s="40">
        <v>996247</v>
      </c>
      <c r="K1144" s="40">
        <v>0</v>
      </c>
      <c r="L1144" s="40">
        <v>0</v>
      </c>
      <c r="M1144" s="40">
        <v>996247</v>
      </c>
      <c r="N1144" s="75">
        <f>VLOOKUP(P1144,'CODIGOS RENTISTICOS'!$A$2:E2184,2,FALSE)</f>
        <v>10200000</v>
      </c>
      <c r="O1144" s="75">
        <f>VLOOKUP(P1144,'CODIGOS RENTISTICOS'!$A$2:F4351,3,FALSE)</f>
        <v>260101</v>
      </c>
      <c r="P1144" s="39">
        <v>6002</v>
      </c>
      <c r="Q1144" s="40">
        <v>996247</v>
      </c>
    </row>
    <row r="1145" spans="1:17" x14ac:dyDescent="0.2">
      <c r="A1145" s="39">
        <v>50000249</v>
      </c>
      <c r="B1145" s="39">
        <v>4146429</v>
      </c>
      <c r="C1145" s="39" t="s">
        <v>297</v>
      </c>
      <c r="D1145" s="39">
        <v>9144712</v>
      </c>
      <c r="E1145" s="51">
        <v>37553</v>
      </c>
      <c r="F1145" s="39">
        <v>3634598</v>
      </c>
      <c r="H1145" s="39">
        <v>0</v>
      </c>
      <c r="I1145" s="39">
        <v>0</v>
      </c>
      <c r="J1145" s="40">
        <v>5000</v>
      </c>
      <c r="K1145" s="40">
        <v>0</v>
      </c>
      <c r="L1145" s="40">
        <v>0</v>
      </c>
      <c r="M1145" s="40">
        <v>5000</v>
      </c>
      <c r="N1145" s="75">
        <f>VLOOKUP(P1145,'CODIGOS RENTISTICOS'!$A$2:E2185,2,FALSE)</f>
        <v>825000000</v>
      </c>
      <c r="O1145" s="75">
        <f>VLOOKUP(P1145,'CODIGOS RENTISTICOS'!$A$2:F4352,3,FALSE)</f>
        <v>150109</v>
      </c>
      <c r="P1145" s="39">
        <v>121245</v>
      </c>
      <c r="Q1145" s="40">
        <v>5000</v>
      </c>
    </row>
    <row r="1146" spans="1:17" x14ac:dyDescent="0.2">
      <c r="A1146" s="39">
        <v>50000249</v>
      </c>
      <c r="B1146" s="39">
        <v>984784</v>
      </c>
      <c r="C1146" s="39" t="s">
        <v>297</v>
      </c>
      <c r="D1146" s="39">
        <v>8002506081</v>
      </c>
      <c r="E1146" s="51">
        <v>37553</v>
      </c>
      <c r="F1146" s="39">
        <v>3705520</v>
      </c>
      <c r="H1146" s="39">
        <v>0</v>
      </c>
      <c r="I1146" s="39">
        <v>0</v>
      </c>
      <c r="J1146" s="40">
        <v>221400</v>
      </c>
      <c r="K1146" s="40">
        <v>0</v>
      </c>
      <c r="L1146" s="40">
        <v>0</v>
      </c>
      <c r="M1146" s="40">
        <v>221400</v>
      </c>
      <c r="N1146" s="75">
        <f>VLOOKUP(P1146,'CODIGOS RENTISTICOS'!$A$2:E2186,2,FALSE)</f>
        <v>910300000</v>
      </c>
      <c r="O1146" s="75">
        <f>VLOOKUP(P1146,'CODIGOS RENTISTICOS'!$A$2:F4353,3,FALSE)</f>
        <v>130113</v>
      </c>
      <c r="P1146" s="39">
        <v>121235</v>
      </c>
      <c r="Q1146" s="40">
        <v>221400</v>
      </c>
    </row>
    <row r="1147" spans="1:17" x14ac:dyDescent="0.2">
      <c r="A1147" s="39">
        <v>50000249</v>
      </c>
      <c r="B1147" s="39">
        <v>1111100</v>
      </c>
      <c r="C1147" s="39" t="s">
        <v>297</v>
      </c>
      <c r="D1147" s="39">
        <v>72303943</v>
      </c>
      <c r="E1147" s="51">
        <v>37553</v>
      </c>
      <c r="F1147" s="39">
        <v>3427228</v>
      </c>
      <c r="H1147" s="39">
        <v>0</v>
      </c>
      <c r="I1147" s="39">
        <v>0</v>
      </c>
      <c r="J1147" s="40">
        <v>7000</v>
      </c>
      <c r="K1147" s="40">
        <v>0</v>
      </c>
      <c r="L1147" s="40">
        <v>0</v>
      </c>
      <c r="M1147" s="40">
        <v>7000</v>
      </c>
      <c r="N1147" s="75">
        <f>VLOOKUP(P1147,'CODIGOS RENTISTICOS'!$A$2:E2187,2,FALSE)</f>
        <v>825000000</v>
      </c>
      <c r="O1147" s="75">
        <f>VLOOKUP(P1147,'CODIGOS RENTISTICOS'!$A$2:F4354,3,FALSE)</f>
        <v>150109</v>
      </c>
      <c r="P1147" s="39">
        <v>121245</v>
      </c>
      <c r="Q1147" s="40">
        <v>7000</v>
      </c>
    </row>
    <row r="1148" spans="1:17" x14ac:dyDescent="0.2">
      <c r="A1148" s="39">
        <v>50000249</v>
      </c>
      <c r="B1148" s="39">
        <v>1111131</v>
      </c>
      <c r="C1148" s="39" t="s">
        <v>297</v>
      </c>
      <c r="D1148" s="39">
        <v>19591684</v>
      </c>
      <c r="E1148" s="51">
        <v>37553</v>
      </c>
      <c r="F1148" s="39">
        <v>3764024</v>
      </c>
      <c r="H1148" s="39">
        <v>0</v>
      </c>
      <c r="I1148" s="39">
        <v>0</v>
      </c>
      <c r="J1148" s="40">
        <v>7000</v>
      </c>
      <c r="K1148" s="40">
        <v>0</v>
      </c>
      <c r="L1148" s="40">
        <v>0</v>
      </c>
      <c r="M1148" s="40">
        <v>7000</v>
      </c>
      <c r="N1148" s="75">
        <f>VLOOKUP(P1148,'CODIGOS RENTISTICOS'!$A$2:E2188,2,FALSE)</f>
        <v>825000000</v>
      </c>
      <c r="O1148" s="75">
        <f>VLOOKUP(P1148,'CODIGOS RENTISTICOS'!$A$2:F4355,3,FALSE)</f>
        <v>150109</v>
      </c>
      <c r="P1148" s="39">
        <v>121245</v>
      </c>
      <c r="Q1148" s="40">
        <v>7000</v>
      </c>
    </row>
    <row r="1149" spans="1:17" x14ac:dyDescent="0.2">
      <c r="A1149" s="39">
        <v>50000249</v>
      </c>
      <c r="B1149" s="39">
        <v>690495</v>
      </c>
      <c r="C1149" s="39" t="s">
        <v>34</v>
      </c>
      <c r="D1149" s="39">
        <v>79722864</v>
      </c>
      <c r="E1149" s="51">
        <v>37553</v>
      </c>
      <c r="F1149" s="39">
        <v>6845111</v>
      </c>
      <c r="H1149" s="39">
        <v>0</v>
      </c>
      <c r="I1149" s="39">
        <v>0</v>
      </c>
      <c r="J1149" s="40">
        <v>7000</v>
      </c>
      <c r="K1149" s="40">
        <v>0</v>
      </c>
      <c r="L1149" s="40">
        <v>0</v>
      </c>
      <c r="M1149" s="40">
        <v>7000</v>
      </c>
      <c r="N1149" s="75">
        <f>VLOOKUP(P1149,'CODIGOS RENTISTICOS'!$A$2:E2189,2,FALSE)</f>
        <v>825000000</v>
      </c>
      <c r="O1149" s="75">
        <f>VLOOKUP(P1149,'CODIGOS RENTISTICOS'!$A$2:F4356,3,FALSE)</f>
        <v>150109</v>
      </c>
      <c r="P1149" s="39">
        <v>121245</v>
      </c>
      <c r="Q1149" s="40">
        <v>7000</v>
      </c>
    </row>
    <row r="1150" spans="1:17" x14ac:dyDescent="0.2">
      <c r="A1150" s="39">
        <v>50000249</v>
      </c>
      <c r="B1150" s="39">
        <v>690496</v>
      </c>
      <c r="C1150" s="39" t="s">
        <v>34</v>
      </c>
      <c r="D1150" s="39">
        <v>70691007</v>
      </c>
      <c r="E1150" s="51">
        <v>37553</v>
      </c>
      <c r="F1150" s="39">
        <v>6600098</v>
      </c>
      <c r="H1150" s="39">
        <v>0</v>
      </c>
      <c r="I1150" s="39">
        <v>0</v>
      </c>
      <c r="J1150" s="40">
        <v>309000</v>
      </c>
      <c r="K1150" s="40">
        <v>0</v>
      </c>
      <c r="L1150" s="40">
        <v>0</v>
      </c>
      <c r="M1150" s="40">
        <v>309000</v>
      </c>
      <c r="N1150" s="75">
        <f>VLOOKUP(P1150,'CODIGOS RENTISTICOS'!$A$2:E2190,2,FALSE)</f>
        <v>11100000</v>
      </c>
      <c r="O1150" s="75">
        <f>VLOOKUP(P1150,'CODIGOS RENTISTICOS'!$A$2:F4357,3,FALSE)</f>
        <v>150101</v>
      </c>
      <c r="P1150" s="39">
        <v>121275</v>
      </c>
      <c r="Q1150" s="40">
        <v>309000</v>
      </c>
    </row>
    <row r="1151" spans="1:17" x14ac:dyDescent="0.2">
      <c r="A1151" s="39">
        <v>50000249</v>
      </c>
      <c r="B1151" s="39">
        <v>690497</v>
      </c>
      <c r="C1151" s="39" t="s">
        <v>34</v>
      </c>
      <c r="D1151" s="39">
        <v>73156419</v>
      </c>
      <c r="E1151" s="51">
        <v>37553</v>
      </c>
      <c r="F1151" s="39">
        <v>6531650</v>
      </c>
      <c r="H1151" s="39">
        <v>0</v>
      </c>
      <c r="I1151" s="39">
        <v>0</v>
      </c>
      <c r="J1151" s="40">
        <v>7000</v>
      </c>
      <c r="K1151" s="40">
        <v>0</v>
      </c>
      <c r="L1151" s="40">
        <v>0</v>
      </c>
      <c r="M1151" s="40">
        <v>7000</v>
      </c>
      <c r="N1151" s="75">
        <f>VLOOKUP(P1151,'CODIGOS RENTISTICOS'!$A$2:E2191,2,FALSE)</f>
        <v>825000000</v>
      </c>
      <c r="O1151" s="75">
        <f>VLOOKUP(P1151,'CODIGOS RENTISTICOS'!$A$2:F4358,3,FALSE)</f>
        <v>150109</v>
      </c>
      <c r="P1151" s="39">
        <v>121245</v>
      </c>
      <c r="Q1151" s="40">
        <v>7000</v>
      </c>
    </row>
    <row r="1152" spans="1:17" x14ac:dyDescent="0.2">
      <c r="A1152" s="39">
        <v>50000249</v>
      </c>
      <c r="B1152" s="39">
        <v>989312</v>
      </c>
      <c r="C1152" s="39" t="s">
        <v>288</v>
      </c>
      <c r="D1152" s="39">
        <v>19075955</v>
      </c>
      <c r="E1152" s="51">
        <v>37553</v>
      </c>
      <c r="F1152" s="39">
        <v>7403133</v>
      </c>
      <c r="H1152" s="39">
        <v>0</v>
      </c>
      <c r="I1152" s="39">
        <v>0</v>
      </c>
      <c r="J1152" s="40">
        <v>47000</v>
      </c>
      <c r="K1152" s="40">
        <v>0</v>
      </c>
      <c r="L1152" s="40">
        <v>0</v>
      </c>
      <c r="M1152" s="40">
        <v>47000</v>
      </c>
      <c r="N1152" s="75">
        <f>VLOOKUP(P1152,'CODIGOS RENTISTICOS'!$A$2:E2192,2,FALSE)</f>
        <v>10900000</v>
      </c>
      <c r="O1152" s="75">
        <f>VLOOKUP(P1152,'CODIGOS RENTISTICOS'!$A$2:F4359,3,FALSE)</f>
        <v>170101</v>
      </c>
      <c r="P1152" s="39">
        <v>121255</v>
      </c>
      <c r="Q1152" s="40">
        <v>47000</v>
      </c>
    </row>
    <row r="1153" spans="1:17" x14ac:dyDescent="0.2">
      <c r="A1153" s="39">
        <v>50000249</v>
      </c>
      <c r="B1153" s="39">
        <v>1075346</v>
      </c>
      <c r="C1153" s="39" t="s">
        <v>289</v>
      </c>
      <c r="D1153" s="39">
        <v>8440000485</v>
      </c>
      <c r="E1153" s="51">
        <v>37553</v>
      </c>
      <c r="F1153" s="39">
        <v>6343827</v>
      </c>
      <c r="H1153" s="39">
        <v>0</v>
      </c>
      <c r="I1153" s="39">
        <v>1</v>
      </c>
      <c r="J1153" s="40">
        <v>0</v>
      </c>
      <c r="K1153" s="40">
        <v>1494209</v>
      </c>
      <c r="L1153" s="40">
        <v>0</v>
      </c>
      <c r="M1153" s="40">
        <v>1494209</v>
      </c>
      <c r="N1153" s="75">
        <f>VLOOKUP(P1153,'CODIGOS RENTISTICOS'!$A$2:E2193,2,FALSE)</f>
        <v>96200000</v>
      </c>
      <c r="O1153" s="75">
        <f>VLOOKUP(P1153,'CODIGOS RENTISTICOS'!$A$2:F4360,3,FALSE)</f>
        <v>350101</v>
      </c>
      <c r="P1153" s="39">
        <v>121203</v>
      </c>
      <c r="Q1153" s="40">
        <v>1494209</v>
      </c>
    </row>
    <row r="1154" spans="1:17" x14ac:dyDescent="0.2">
      <c r="A1154" s="39">
        <v>50000249</v>
      </c>
      <c r="B1154" s="39">
        <v>896960</v>
      </c>
      <c r="C1154" s="39" t="s">
        <v>129</v>
      </c>
      <c r="D1154" s="39">
        <v>8002357206</v>
      </c>
      <c r="E1154" s="51">
        <v>37553</v>
      </c>
      <c r="F1154" s="39">
        <v>7619720</v>
      </c>
      <c r="H1154" s="39">
        <v>0</v>
      </c>
      <c r="I1154" s="39">
        <v>1</v>
      </c>
      <c r="J1154" s="40">
        <v>0</v>
      </c>
      <c r="K1154" s="40">
        <v>3312094</v>
      </c>
      <c r="L1154" s="40">
        <v>0</v>
      </c>
      <c r="M1154" s="40">
        <v>3312094</v>
      </c>
      <c r="N1154" s="75">
        <f>VLOOKUP(P1154,'CODIGOS RENTISTICOS'!$A$2:E2194,2,FALSE)</f>
        <v>13700000</v>
      </c>
      <c r="O1154" s="75">
        <f>VLOOKUP(P1154,'CODIGOS RENTISTICOS'!$A$2:F4361,3,FALSE)</f>
        <v>290101</v>
      </c>
      <c r="P1154" s="39">
        <v>121250</v>
      </c>
      <c r="Q1154" s="40">
        <v>3312094</v>
      </c>
    </row>
    <row r="1155" spans="1:17" x14ac:dyDescent="0.2">
      <c r="A1155" s="39">
        <v>50000249</v>
      </c>
      <c r="B1155" s="39">
        <v>1113028</v>
      </c>
      <c r="C1155" s="39" t="s">
        <v>291</v>
      </c>
      <c r="D1155" s="39">
        <v>8002380116</v>
      </c>
      <c r="E1155" s="51">
        <v>37553</v>
      </c>
      <c r="F1155" s="39">
        <v>8220111</v>
      </c>
      <c r="H1155" s="39">
        <v>0</v>
      </c>
      <c r="I1155" s="39">
        <v>0</v>
      </c>
      <c r="J1155" s="40">
        <v>2186800</v>
      </c>
      <c r="K1155" s="40">
        <v>0</v>
      </c>
      <c r="L1155" s="40">
        <v>0</v>
      </c>
      <c r="M1155" s="40">
        <v>2186800</v>
      </c>
      <c r="N1155" s="75">
        <f>VLOOKUP(P1155,'CODIGOS RENTISTICOS'!$A$2:E2195,2,FALSE)</f>
        <v>10900000</v>
      </c>
      <c r="O1155" s="75">
        <f>VLOOKUP(P1155,'CODIGOS RENTISTICOS'!$A$2:F4362,3,FALSE)</f>
        <v>170101</v>
      </c>
      <c r="P1155" s="39">
        <v>121255</v>
      </c>
      <c r="Q1155" s="40">
        <v>2186800</v>
      </c>
    </row>
    <row r="1156" spans="1:17" x14ac:dyDescent="0.2">
      <c r="A1156" s="39">
        <v>50000249</v>
      </c>
      <c r="B1156" s="39">
        <v>1113038</v>
      </c>
      <c r="C1156" s="39" t="s">
        <v>291</v>
      </c>
      <c r="D1156" s="39">
        <v>8002372141</v>
      </c>
      <c r="E1156" s="51">
        <v>37553</v>
      </c>
      <c r="F1156" s="39">
        <v>240220</v>
      </c>
      <c r="H1156" s="39">
        <v>0</v>
      </c>
      <c r="I1156" s="39">
        <v>1</v>
      </c>
      <c r="J1156" s="40">
        <v>0</v>
      </c>
      <c r="K1156" s="40">
        <v>0</v>
      </c>
      <c r="L1156" s="40">
        <v>540497.91</v>
      </c>
      <c r="M1156" s="40">
        <v>540497.91</v>
      </c>
      <c r="N1156" s="75">
        <f>VLOOKUP(P1156,'CODIGOS RENTISTICOS'!$A$2:E2196,2,FALSE)</f>
        <v>10500000</v>
      </c>
      <c r="O1156" s="75">
        <f>VLOOKUP(P1156,'CODIGOS RENTISTICOS'!$A$2:F4363,3,FALSE)</f>
        <v>30101</v>
      </c>
      <c r="P1156" s="39">
        <v>2702</v>
      </c>
      <c r="Q1156" s="40">
        <v>540497.91</v>
      </c>
    </row>
    <row r="1157" spans="1:17" x14ac:dyDescent="0.2">
      <c r="A1157" s="39">
        <v>50000249</v>
      </c>
      <c r="B1157" s="39">
        <v>1113040</v>
      </c>
      <c r="C1157" s="39" t="s">
        <v>291</v>
      </c>
      <c r="D1157" s="39">
        <v>8002372141</v>
      </c>
      <c r="E1157" s="51">
        <v>37553</v>
      </c>
      <c r="F1157" s="39">
        <v>240220</v>
      </c>
      <c r="H1157" s="39">
        <v>0</v>
      </c>
      <c r="I1157" s="39">
        <v>1</v>
      </c>
      <c r="J1157" s="40">
        <v>0</v>
      </c>
      <c r="K1157" s="40">
        <v>0</v>
      </c>
      <c r="L1157" s="40">
        <v>7078</v>
      </c>
      <c r="M1157" s="40">
        <v>7078</v>
      </c>
      <c r="N1157" s="75">
        <f>VLOOKUP(P1157,'CODIGOS RENTISTICOS'!$A$2:E2197,2,FALSE)</f>
        <v>0</v>
      </c>
      <c r="O1157" s="75">
        <f>VLOOKUP(P1157,'CODIGOS RENTISTICOS'!$A$2:F4364,3,FALSE)</f>
        <v>0</v>
      </c>
      <c r="P1157" s="39">
        <v>2709</v>
      </c>
      <c r="Q1157" s="40">
        <v>7078</v>
      </c>
    </row>
    <row r="1158" spans="1:17" x14ac:dyDescent="0.2">
      <c r="A1158" s="39">
        <v>50000249</v>
      </c>
      <c r="B1158" s="39">
        <v>1184082</v>
      </c>
      <c r="C1158" s="39" t="s">
        <v>38</v>
      </c>
      <c r="D1158" s="39">
        <v>7475073</v>
      </c>
      <c r="E1158" s="51">
        <v>37553</v>
      </c>
      <c r="F1158" s="39">
        <v>7272448</v>
      </c>
      <c r="H1158" s="39">
        <v>0</v>
      </c>
      <c r="I1158" s="39">
        <v>0</v>
      </c>
      <c r="J1158" s="40">
        <v>2574</v>
      </c>
      <c r="K1158" s="40">
        <v>0</v>
      </c>
      <c r="L1158" s="40">
        <v>0</v>
      </c>
      <c r="M1158" s="40">
        <v>2574</v>
      </c>
      <c r="N1158" s="75">
        <f>VLOOKUP(P1158,'CODIGOS RENTISTICOS'!$A$2:E2198,2,FALSE)</f>
        <v>96400000</v>
      </c>
      <c r="O1158" s="75">
        <f>VLOOKUP(P1158,'CODIGOS RENTISTICOS'!$A$2:F4365,3,FALSE)</f>
        <v>370101</v>
      </c>
      <c r="P1158" s="39">
        <v>121280</v>
      </c>
      <c r="Q1158" s="40">
        <v>2574</v>
      </c>
    </row>
    <row r="1159" spans="1:17" x14ac:dyDescent="0.2">
      <c r="A1159" s="39">
        <v>50000249</v>
      </c>
      <c r="B1159" s="39">
        <v>1141170</v>
      </c>
      <c r="C1159" s="39" t="s">
        <v>14</v>
      </c>
      <c r="D1159" s="39">
        <v>12913896</v>
      </c>
      <c r="E1159" s="51">
        <v>37553</v>
      </c>
      <c r="F1159" s="39">
        <v>7272173</v>
      </c>
      <c r="H1159" s="39">
        <v>0</v>
      </c>
      <c r="I1159" s="39">
        <v>0</v>
      </c>
      <c r="J1159" s="40">
        <v>309000</v>
      </c>
      <c r="K1159" s="40">
        <v>0</v>
      </c>
      <c r="L1159" s="40">
        <v>0</v>
      </c>
      <c r="M1159" s="40">
        <v>309000</v>
      </c>
      <c r="N1159" s="75">
        <f>VLOOKUP(P1159,'CODIGOS RENTISTICOS'!$A$2:E2199,2,FALSE)</f>
        <v>11100000</v>
      </c>
      <c r="O1159" s="75">
        <f>VLOOKUP(P1159,'CODIGOS RENTISTICOS'!$A$2:F4366,3,FALSE)</f>
        <v>150101</v>
      </c>
      <c r="P1159" s="39">
        <v>121275</v>
      </c>
      <c r="Q1159" s="40">
        <v>309000</v>
      </c>
    </row>
    <row r="1160" spans="1:17" x14ac:dyDescent="0.2">
      <c r="A1160" s="39">
        <v>50000249</v>
      </c>
      <c r="B1160" s="39">
        <v>7530279</v>
      </c>
      <c r="C1160" s="39" t="s">
        <v>40</v>
      </c>
      <c r="D1160" s="39">
        <v>8905047032</v>
      </c>
      <c r="E1160" s="51">
        <v>37553</v>
      </c>
      <c r="F1160" s="39">
        <v>5780104</v>
      </c>
      <c r="H1160" s="39">
        <v>0</v>
      </c>
      <c r="I1160" s="39">
        <v>0</v>
      </c>
      <c r="J1160" s="40">
        <v>1000000</v>
      </c>
      <c r="K1160" s="40">
        <v>0</v>
      </c>
      <c r="L1160" s="40">
        <v>0</v>
      </c>
      <c r="M1160" s="40">
        <v>1000000</v>
      </c>
      <c r="N1160" s="75">
        <f>VLOOKUP(P1160,'CODIGOS RENTISTICOS'!$A$2:E2200,2,FALSE)</f>
        <v>10500000</v>
      </c>
      <c r="O1160" s="75">
        <f>VLOOKUP(P1160,'CODIGOS RENTISTICOS'!$A$2:F4367,3,FALSE)</f>
        <v>30101</v>
      </c>
      <c r="P1160" s="39">
        <v>121220</v>
      </c>
      <c r="Q1160" s="40">
        <v>1000000</v>
      </c>
    </row>
    <row r="1161" spans="1:17" x14ac:dyDescent="0.2">
      <c r="A1161" s="39">
        <v>50000249</v>
      </c>
      <c r="B1161" s="39">
        <v>1105203</v>
      </c>
      <c r="C1161" s="39" t="s">
        <v>125</v>
      </c>
      <c r="D1161" s="39">
        <v>8000117250</v>
      </c>
      <c r="E1161" s="51">
        <v>37553</v>
      </c>
      <c r="F1161" s="39">
        <v>3355900</v>
      </c>
      <c r="H1161" s="39">
        <v>0</v>
      </c>
      <c r="I1161" s="39">
        <v>0</v>
      </c>
      <c r="J1161" s="40">
        <v>7000</v>
      </c>
      <c r="K1161" s="40">
        <v>0</v>
      </c>
      <c r="L1161" s="40">
        <v>0</v>
      </c>
      <c r="M1161" s="40">
        <v>7000</v>
      </c>
      <c r="N1161" s="75">
        <f>VLOOKUP(P1161,'CODIGOS RENTISTICOS'!$A$2:E2201,2,FALSE)</f>
        <v>825000000</v>
      </c>
      <c r="O1161" s="75">
        <f>VLOOKUP(P1161,'CODIGOS RENTISTICOS'!$A$2:F4368,3,FALSE)</f>
        <v>150109</v>
      </c>
      <c r="P1161" s="39">
        <v>121245</v>
      </c>
      <c r="Q1161" s="40">
        <v>7000</v>
      </c>
    </row>
    <row r="1162" spans="1:17" x14ac:dyDescent="0.2">
      <c r="A1162" s="39">
        <v>50000249</v>
      </c>
      <c r="B1162" s="39">
        <v>830443</v>
      </c>
      <c r="C1162" s="39" t="s">
        <v>126</v>
      </c>
      <c r="D1162" s="39">
        <v>8240021648</v>
      </c>
      <c r="E1162" s="51">
        <v>37553</v>
      </c>
      <c r="F1162" s="39">
        <v>5655217</v>
      </c>
      <c r="H1162" s="39">
        <v>0</v>
      </c>
      <c r="I1162" s="39">
        <v>0</v>
      </c>
      <c r="J1162" s="40">
        <v>27000</v>
      </c>
      <c r="K1162" s="40">
        <v>0</v>
      </c>
      <c r="L1162" s="40">
        <v>0</v>
      </c>
      <c r="M1162" s="40">
        <v>27000</v>
      </c>
      <c r="N1162" s="75">
        <f>VLOOKUP(P1162,'CODIGOS RENTISTICOS'!$A$2:E2202,2,FALSE)</f>
        <v>825000000</v>
      </c>
      <c r="O1162" s="75">
        <f>VLOOKUP(P1162,'CODIGOS RENTISTICOS'!$A$2:F4369,3,FALSE)</f>
        <v>150109</v>
      </c>
      <c r="P1162" s="39">
        <v>121245</v>
      </c>
      <c r="Q1162" s="40">
        <v>27000</v>
      </c>
    </row>
    <row r="1163" spans="1:17" x14ac:dyDescent="0.2">
      <c r="A1163" s="39">
        <v>50000249</v>
      </c>
      <c r="B1163" s="39">
        <v>1159095</v>
      </c>
      <c r="C1163" s="39" t="s">
        <v>126</v>
      </c>
      <c r="D1163" s="39">
        <v>8902082903</v>
      </c>
      <c r="E1163" s="51">
        <v>37553</v>
      </c>
      <c r="F1163" s="39">
        <v>6361384</v>
      </c>
      <c r="H1163" s="39">
        <v>0</v>
      </c>
      <c r="I1163" s="39">
        <v>0</v>
      </c>
      <c r="J1163" s="40">
        <v>5000</v>
      </c>
      <c r="K1163" s="40">
        <v>0</v>
      </c>
      <c r="L1163" s="40">
        <v>0</v>
      </c>
      <c r="M1163" s="40">
        <v>5000</v>
      </c>
      <c r="N1163" s="75">
        <f>VLOOKUP(P1163,'CODIGOS RENTISTICOS'!$A$2:E2203,2,FALSE)</f>
        <v>825000000</v>
      </c>
      <c r="O1163" s="75">
        <f>VLOOKUP(P1163,'CODIGOS RENTISTICOS'!$A$2:F4370,3,FALSE)</f>
        <v>150109</v>
      </c>
      <c r="P1163" s="39">
        <v>121245</v>
      </c>
      <c r="Q1163" s="40">
        <v>5000</v>
      </c>
    </row>
    <row r="1164" spans="1:17" x14ac:dyDescent="0.2">
      <c r="A1164" s="39">
        <v>50000249</v>
      </c>
      <c r="B1164" s="39">
        <v>1390586</v>
      </c>
      <c r="C1164" s="39" t="s">
        <v>126</v>
      </c>
      <c r="D1164" s="39">
        <v>8040063981</v>
      </c>
      <c r="E1164" s="51">
        <v>37553</v>
      </c>
      <c r="F1164" s="39">
        <v>6341921</v>
      </c>
      <c r="H1164" s="39">
        <v>0</v>
      </c>
      <c r="I1164" s="39">
        <v>1</v>
      </c>
      <c r="J1164" s="40">
        <v>0</v>
      </c>
      <c r="K1164" s="40">
        <v>0</v>
      </c>
      <c r="L1164" s="40">
        <v>353332</v>
      </c>
      <c r="M1164" s="40">
        <v>353332</v>
      </c>
      <c r="N1164" s="75">
        <f>VLOOKUP(P1164,'CODIGOS RENTISTICOS'!$A$2:E2204,2,FALSE)</f>
        <v>825000000</v>
      </c>
      <c r="O1164" s="75">
        <f>VLOOKUP(P1164,'CODIGOS RENTISTICOS'!$A$2:F4371,3,FALSE)</f>
        <v>150109</v>
      </c>
      <c r="P1164" s="39">
        <v>121245</v>
      </c>
      <c r="Q1164" s="40">
        <v>353332</v>
      </c>
    </row>
    <row r="1165" spans="1:17" x14ac:dyDescent="0.2">
      <c r="A1165" s="39">
        <v>50000249</v>
      </c>
      <c r="B1165" s="39">
        <v>757504</v>
      </c>
      <c r="C1165" s="39" t="s">
        <v>5</v>
      </c>
      <c r="D1165" s="39">
        <v>5581131</v>
      </c>
      <c r="E1165" s="51">
        <v>37553</v>
      </c>
      <c r="F1165" s="39">
        <v>7166267</v>
      </c>
      <c r="H1165" s="39">
        <v>0</v>
      </c>
      <c r="I1165" s="39">
        <v>0</v>
      </c>
      <c r="J1165" s="40">
        <v>20000</v>
      </c>
      <c r="K1165" s="40">
        <v>0</v>
      </c>
      <c r="L1165" s="40">
        <v>0</v>
      </c>
      <c r="M1165" s="40">
        <v>20000</v>
      </c>
      <c r="N1165" s="75">
        <f>VLOOKUP(P1165,'CODIGOS RENTISTICOS'!$A$2:E2205,2,FALSE)</f>
        <v>825000000</v>
      </c>
      <c r="O1165" s="75">
        <f>VLOOKUP(P1165,'CODIGOS RENTISTICOS'!$A$2:F4372,3,FALSE)</f>
        <v>150109</v>
      </c>
      <c r="P1165" s="39">
        <v>121245</v>
      </c>
      <c r="Q1165" s="40">
        <v>20000</v>
      </c>
    </row>
    <row r="1166" spans="1:17" x14ac:dyDescent="0.2">
      <c r="A1166" s="39">
        <v>50000249</v>
      </c>
      <c r="B1166" s="39">
        <v>1208790</v>
      </c>
      <c r="C1166" s="39" t="s">
        <v>42</v>
      </c>
      <c r="D1166" s="39">
        <v>8903107616</v>
      </c>
      <c r="E1166" s="51">
        <v>37553</v>
      </c>
      <c r="F1166" s="39">
        <v>4422936</v>
      </c>
      <c r="H1166" s="39">
        <v>0</v>
      </c>
      <c r="I1166" s="39">
        <v>1</v>
      </c>
      <c r="J1166" s="40">
        <v>0</v>
      </c>
      <c r="K1166" s="40">
        <v>0</v>
      </c>
      <c r="L1166" s="40">
        <v>41184614</v>
      </c>
      <c r="M1166" s="40">
        <v>41184614</v>
      </c>
      <c r="N1166" s="75">
        <f>VLOOKUP(P1166,'CODIGOS RENTISTICOS'!$A$2:E2206,2,FALSE)</f>
        <v>96200000</v>
      </c>
      <c r="O1166" s="75">
        <f>VLOOKUP(P1166,'CODIGOS RENTISTICOS'!$A$2:F4373,3,FALSE)</f>
        <v>350101</v>
      </c>
      <c r="P1166" s="39">
        <v>121240</v>
      </c>
      <c r="Q1166" s="40">
        <v>41184614</v>
      </c>
    </row>
    <row r="1167" spans="1:17" x14ac:dyDescent="0.2">
      <c r="A1167" s="39">
        <v>50000249</v>
      </c>
      <c r="B1167" s="39">
        <v>1208792</v>
      </c>
      <c r="C1167" s="39" t="s">
        <v>42</v>
      </c>
      <c r="D1167" s="39">
        <v>8903107616</v>
      </c>
      <c r="E1167" s="51">
        <v>37553</v>
      </c>
      <c r="F1167" s="39">
        <v>4422936</v>
      </c>
      <c r="H1167" s="39">
        <v>0</v>
      </c>
      <c r="I1167" s="39">
        <v>1</v>
      </c>
      <c r="J1167" s="40">
        <v>0</v>
      </c>
      <c r="K1167" s="40">
        <v>0</v>
      </c>
      <c r="L1167" s="40">
        <v>11119264</v>
      </c>
      <c r="M1167" s="40">
        <v>11119264</v>
      </c>
      <c r="N1167" s="75">
        <f>VLOOKUP(P1167,'CODIGOS RENTISTICOS'!$A$2:E2207,2,FALSE)</f>
        <v>96200000</v>
      </c>
      <c r="O1167" s="75">
        <f>VLOOKUP(P1167,'CODIGOS RENTISTICOS'!$A$2:F4374,3,FALSE)</f>
        <v>350101</v>
      </c>
      <c r="P1167" s="39">
        <v>121240</v>
      </c>
      <c r="Q1167" s="40">
        <v>11119264</v>
      </c>
    </row>
    <row r="1168" spans="1:17" x14ac:dyDescent="0.2">
      <c r="A1168" s="39">
        <v>50000249</v>
      </c>
      <c r="B1168" s="39">
        <v>1208795</v>
      </c>
      <c r="C1168" s="39" t="s">
        <v>42</v>
      </c>
      <c r="D1168" s="39">
        <v>12963481</v>
      </c>
      <c r="E1168" s="51">
        <v>37553</v>
      </c>
      <c r="F1168" s="39">
        <v>3231622</v>
      </c>
      <c r="H1168" s="39">
        <v>0</v>
      </c>
      <c r="I1168" s="39">
        <v>0</v>
      </c>
      <c r="J1168" s="40">
        <v>7000</v>
      </c>
      <c r="K1168" s="40">
        <v>0</v>
      </c>
      <c r="L1168" s="40">
        <v>0</v>
      </c>
      <c r="M1168" s="40">
        <v>7000</v>
      </c>
      <c r="N1168" s="75">
        <f>VLOOKUP(P1168,'CODIGOS RENTISTICOS'!$A$2:E2208,2,FALSE)</f>
        <v>825000000</v>
      </c>
      <c r="O1168" s="75">
        <f>VLOOKUP(P1168,'CODIGOS RENTISTICOS'!$A$2:F4375,3,FALSE)</f>
        <v>150109</v>
      </c>
      <c r="P1168" s="39">
        <v>121245</v>
      </c>
      <c r="Q1168" s="40">
        <v>7000</v>
      </c>
    </row>
    <row r="1169" spans="1:17" x14ac:dyDescent="0.2">
      <c r="A1169" s="39">
        <v>50000249</v>
      </c>
      <c r="B1169" s="39">
        <v>1223646</v>
      </c>
      <c r="C1169" s="39" t="s">
        <v>295</v>
      </c>
      <c r="D1169" s="39">
        <v>16472541</v>
      </c>
      <c r="E1169" s="51">
        <v>37553</v>
      </c>
      <c r="F1169" s="39">
        <v>2424005</v>
      </c>
      <c r="H1169" s="39">
        <v>0</v>
      </c>
      <c r="I1169" s="39">
        <v>0</v>
      </c>
      <c r="J1169" s="40">
        <v>4400</v>
      </c>
      <c r="K1169" s="40">
        <v>0</v>
      </c>
      <c r="L1169" s="40">
        <v>0</v>
      </c>
      <c r="M1169" s="40">
        <v>4400</v>
      </c>
      <c r="N1169" s="75">
        <f>VLOOKUP(P1169,'CODIGOS RENTISTICOS'!$A$2:E2209,2,FALSE)</f>
        <v>12200000</v>
      </c>
      <c r="O1169" s="75">
        <f>VLOOKUP(P1169,'CODIGOS RENTISTICOS'!$A$2:F4376,3,FALSE)</f>
        <v>250101</v>
      </c>
      <c r="P1169" s="39">
        <v>121225</v>
      </c>
      <c r="Q1169" s="40">
        <v>4400</v>
      </c>
    </row>
    <row r="1170" spans="1:17" x14ac:dyDescent="0.2">
      <c r="A1170" s="39">
        <v>50000249</v>
      </c>
      <c r="B1170" s="39">
        <v>1224162</v>
      </c>
      <c r="C1170" s="39" t="s">
        <v>295</v>
      </c>
      <c r="D1170" s="39">
        <v>12912955</v>
      </c>
      <c r="E1170" s="51">
        <v>37553</v>
      </c>
      <c r="F1170" s="39">
        <v>2447891</v>
      </c>
      <c r="H1170" s="39">
        <v>0</v>
      </c>
      <c r="I1170" s="39">
        <v>0</v>
      </c>
      <c r="J1170" s="40">
        <v>420000</v>
      </c>
      <c r="K1170" s="40">
        <v>0</v>
      </c>
      <c r="L1170" s="40">
        <v>0</v>
      </c>
      <c r="M1170" s="40">
        <v>420000</v>
      </c>
      <c r="N1170" s="75">
        <f>VLOOKUP(P1170,'CODIGOS RENTISTICOS'!$A$2:E2210,2,FALSE)</f>
        <v>11100000</v>
      </c>
      <c r="O1170" s="75">
        <f>VLOOKUP(P1170,'CODIGOS RENTISTICOS'!$A$2:F4377,3,FALSE)</f>
        <v>150101</v>
      </c>
      <c r="P1170" s="39">
        <v>121275</v>
      </c>
      <c r="Q1170" s="40">
        <v>420000</v>
      </c>
    </row>
    <row r="1171" spans="1:17" x14ac:dyDescent="0.2">
      <c r="A1171" s="39">
        <v>50000249</v>
      </c>
      <c r="B1171" s="39">
        <v>1216383</v>
      </c>
      <c r="C1171" s="39" t="s">
        <v>419</v>
      </c>
      <c r="D1171" s="39">
        <v>8001306926</v>
      </c>
      <c r="E1171" s="51">
        <v>37553</v>
      </c>
      <c r="F1171" s="39">
        <v>3329986</v>
      </c>
      <c r="H1171" s="39">
        <v>0</v>
      </c>
      <c r="I1171" s="39">
        <v>1</v>
      </c>
      <c r="J1171" s="40">
        <v>0</v>
      </c>
      <c r="K1171" s="40">
        <v>0</v>
      </c>
      <c r="L1171" s="40">
        <v>9165052</v>
      </c>
      <c r="M1171" s="40">
        <v>9165052</v>
      </c>
      <c r="N1171" s="75">
        <f>VLOOKUP(P1171,'CODIGOS RENTISTICOS'!$A$2:E2211,2,FALSE)</f>
        <v>910300000</v>
      </c>
      <c r="O1171" s="75">
        <f>VLOOKUP(P1171,'CODIGOS RENTISTICOS'!$A$2:F4378,3,FALSE)</f>
        <v>130113</v>
      </c>
      <c r="P1171" s="39">
        <v>121205</v>
      </c>
      <c r="Q1171" s="40">
        <v>9165052</v>
      </c>
    </row>
    <row r="1172" spans="1:17" x14ac:dyDescent="0.2">
      <c r="A1172" s="39">
        <v>50000249</v>
      </c>
      <c r="B1172" s="39">
        <v>1216771</v>
      </c>
      <c r="C1172" s="39" t="s">
        <v>419</v>
      </c>
      <c r="D1172" s="39">
        <v>8001301989</v>
      </c>
      <c r="E1172" s="51">
        <v>37553</v>
      </c>
      <c r="F1172" s="39">
        <v>3161348</v>
      </c>
      <c r="H1172" s="39">
        <v>0</v>
      </c>
      <c r="I1172" s="39">
        <v>1</v>
      </c>
      <c r="J1172" s="40">
        <v>0</v>
      </c>
      <c r="K1172" s="40">
        <v>0</v>
      </c>
      <c r="L1172" s="40">
        <v>8869536.4499999993</v>
      </c>
      <c r="M1172" s="40">
        <v>8869536.4499999993</v>
      </c>
      <c r="N1172" s="75">
        <f>VLOOKUP(P1172,'CODIGOS RENTISTICOS'!$A$2:E2212,2,FALSE)</f>
        <v>11100000</v>
      </c>
      <c r="O1172" s="75">
        <f>VLOOKUP(P1172,'CODIGOS RENTISTICOS'!$A$2:F4379,3,FALSE)</f>
        <v>150103</v>
      </c>
      <c r="P1172" s="39">
        <v>270905</v>
      </c>
      <c r="Q1172" s="40">
        <v>8869536.4499999993</v>
      </c>
    </row>
    <row r="1173" spans="1:17" x14ac:dyDescent="0.2">
      <c r="A1173" s="39">
        <v>50000249</v>
      </c>
      <c r="B1173" s="39">
        <v>984363</v>
      </c>
      <c r="C1173" s="39" t="s">
        <v>42</v>
      </c>
      <c r="D1173" s="39">
        <v>8903005545</v>
      </c>
      <c r="E1173" s="51">
        <v>37553</v>
      </c>
      <c r="F1173" s="39">
        <v>6647911</v>
      </c>
      <c r="H1173" s="39">
        <v>0</v>
      </c>
      <c r="I1173" s="39">
        <v>0</v>
      </c>
      <c r="J1173" s="40">
        <v>19000</v>
      </c>
      <c r="K1173" s="40">
        <v>0</v>
      </c>
      <c r="L1173" s="40">
        <v>0</v>
      </c>
      <c r="M1173" s="40">
        <v>19000</v>
      </c>
      <c r="N1173" s="75">
        <f>VLOOKUP(P1173,'CODIGOS RENTISTICOS'!$A$2:E2213,2,FALSE)</f>
        <v>825000000</v>
      </c>
      <c r="O1173" s="75">
        <f>VLOOKUP(P1173,'CODIGOS RENTISTICOS'!$A$2:F4380,3,FALSE)</f>
        <v>150109</v>
      </c>
      <c r="P1173" s="39">
        <v>121245</v>
      </c>
      <c r="Q1173" s="40">
        <v>19000</v>
      </c>
    </row>
    <row r="1174" spans="1:17" x14ac:dyDescent="0.2">
      <c r="A1174" s="39">
        <v>50000249</v>
      </c>
      <c r="B1174" s="39">
        <v>570993</v>
      </c>
      <c r="C1174" s="39" t="s">
        <v>420</v>
      </c>
      <c r="D1174" s="39">
        <v>8001875916</v>
      </c>
      <c r="E1174" s="51">
        <v>37553</v>
      </c>
      <c r="F1174" s="39">
        <v>4358360</v>
      </c>
      <c r="H1174" s="39">
        <v>0</v>
      </c>
      <c r="I1174" s="39">
        <v>1</v>
      </c>
      <c r="J1174" s="40">
        <v>0</v>
      </c>
      <c r="K1174" s="40">
        <v>0</v>
      </c>
      <c r="L1174" s="40">
        <v>248553</v>
      </c>
      <c r="M1174" s="40">
        <v>248553</v>
      </c>
      <c r="N1174" s="75">
        <f>VLOOKUP(P1174,'CODIGOS RENTISTICOS'!$A$2:E2214,2,FALSE)</f>
        <v>13700000</v>
      </c>
      <c r="O1174" s="75">
        <f>VLOOKUP(P1174,'CODIGOS RENTISTICOS'!$A$2:F4381,3,FALSE)</f>
        <v>290101</v>
      </c>
      <c r="P1174" s="39">
        <v>121250</v>
      </c>
      <c r="Q1174" s="40">
        <v>248553</v>
      </c>
    </row>
    <row r="1175" spans="1:17" x14ac:dyDescent="0.2">
      <c r="A1175" s="39">
        <v>50000249</v>
      </c>
      <c r="B1175" s="39">
        <v>193774</v>
      </c>
      <c r="C1175" s="39" t="s">
        <v>285</v>
      </c>
      <c r="D1175" s="39">
        <v>73093985</v>
      </c>
      <c r="E1175" s="51">
        <v>37553</v>
      </c>
      <c r="F1175" s="39">
        <v>2997847</v>
      </c>
      <c r="H1175" s="39">
        <v>0</v>
      </c>
      <c r="I1175" s="39">
        <v>0</v>
      </c>
      <c r="J1175" s="40">
        <v>5000</v>
      </c>
      <c r="K1175" s="40">
        <v>0</v>
      </c>
      <c r="L1175" s="40">
        <v>0</v>
      </c>
      <c r="M1175" s="40">
        <v>5000</v>
      </c>
      <c r="N1175" s="75">
        <f>VLOOKUP(P1175,'CODIGOS RENTISTICOS'!$A$2:E2215,2,FALSE)</f>
        <v>825000000</v>
      </c>
      <c r="O1175" s="75">
        <f>VLOOKUP(P1175,'CODIGOS RENTISTICOS'!$A$2:F4382,3,FALSE)</f>
        <v>150109</v>
      </c>
      <c r="P1175" s="39">
        <v>121245</v>
      </c>
      <c r="Q1175" s="40">
        <v>5000</v>
      </c>
    </row>
    <row r="1176" spans="1:17" x14ac:dyDescent="0.2">
      <c r="A1176" s="39">
        <v>50000249</v>
      </c>
      <c r="B1176" s="39">
        <v>1145387</v>
      </c>
      <c r="C1176" s="39" t="s">
        <v>285</v>
      </c>
      <c r="D1176" s="39">
        <v>8909000501</v>
      </c>
      <c r="E1176" s="51">
        <v>37553</v>
      </c>
      <c r="F1176" s="39">
        <v>4200011</v>
      </c>
      <c r="H1176" s="39">
        <v>0</v>
      </c>
      <c r="I1176" s="39">
        <v>0</v>
      </c>
      <c r="J1176" s="40">
        <v>5000</v>
      </c>
      <c r="K1176" s="40">
        <v>0</v>
      </c>
      <c r="L1176" s="40">
        <v>0</v>
      </c>
      <c r="M1176" s="40">
        <v>5000</v>
      </c>
      <c r="N1176" s="75">
        <f>VLOOKUP(P1176,'CODIGOS RENTISTICOS'!$A$2:E2216,2,FALSE)</f>
        <v>825000000</v>
      </c>
      <c r="O1176" s="75">
        <f>VLOOKUP(P1176,'CODIGOS RENTISTICOS'!$A$2:F4383,3,FALSE)</f>
        <v>150109</v>
      </c>
      <c r="P1176" s="39">
        <v>121245</v>
      </c>
      <c r="Q1176" s="40">
        <v>5000</v>
      </c>
    </row>
    <row r="1177" spans="1:17" x14ac:dyDescent="0.2">
      <c r="A1177" s="39">
        <v>50000249</v>
      </c>
      <c r="B1177" s="39">
        <v>1145388</v>
      </c>
      <c r="C1177" s="39" t="s">
        <v>285</v>
      </c>
      <c r="D1177" s="39">
        <v>8909000501</v>
      </c>
      <c r="E1177" s="51">
        <v>37553</v>
      </c>
      <c r="F1177" s="39">
        <v>4200011</v>
      </c>
      <c r="H1177" s="39">
        <v>0</v>
      </c>
      <c r="I1177" s="39">
        <v>0</v>
      </c>
      <c r="J1177" s="40">
        <v>5000</v>
      </c>
      <c r="K1177" s="40">
        <v>0</v>
      </c>
      <c r="L1177" s="40">
        <v>0</v>
      </c>
      <c r="M1177" s="40">
        <v>5000</v>
      </c>
      <c r="N1177" s="75">
        <f>VLOOKUP(P1177,'CODIGOS RENTISTICOS'!$A$2:E2217,2,FALSE)</f>
        <v>825000000</v>
      </c>
      <c r="O1177" s="75">
        <f>VLOOKUP(P1177,'CODIGOS RENTISTICOS'!$A$2:F4384,3,FALSE)</f>
        <v>150109</v>
      </c>
      <c r="P1177" s="39">
        <v>121245</v>
      </c>
      <c r="Q1177" s="40">
        <v>5000</v>
      </c>
    </row>
    <row r="1178" spans="1:17" x14ac:dyDescent="0.2">
      <c r="A1178" s="39">
        <v>50000249</v>
      </c>
      <c r="B1178" s="39">
        <v>1145389</v>
      </c>
      <c r="C1178" s="39" t="s">
        <v>285</v>
      </c>
      <c r="D1178" s="39">
        <v>8909000501</v>
      </c>
      <c r="E1178" s="51">
        <v>37553</v>
      </c>
      <c r="F1178" s="39">
        <v>4200011</v>
      </c>
      <c r="H1178" s="39">
        <v>0</v>
      </c>
      <c r="I1178" s="39">
        <v>0</v>
      </c>
      <c r="J1178" s="40">
        <v>5000</v>
      </c>
      <c r="K1178" s="40">
        <v>0</v>
      </c>
      <c r="L1178" s="40">
        <v>0</v>
      </c>
      <c r="M1178" s="40">
        <v>5000</v>
      </c>
      <c r="N1178" s="75">
        <f>VLOOKUP(P1178,'CODIGOS RENTISTICOS'!$A$2:E2218,2,FALSE)</f>
        <v>825000000</v>
      </c>
      <c r="O1178" s="75">
        <f>VLOOKUP(P1178,'CODIGOS RENTISTICOS'!$A$2:F4385,3,FALSE)</f>
        <v>150109</v>
      </c>
      <c r="P1178" s="39">
        <v>121245</v>
      </c>
      <c r="Q1178" s="40">
        <v>5000</v>
      </c>
    </row>
    <row r="1179" spans="1:17" x14ac:dyDescent="0.2">
      <c r="A1179" s="39">
        <v>50000249</v>
      </c>
      <c r="B1179" s="39">
        <v>1145390</v>
      </c>
      <c r="C1179" s="39" t="s">
        <v>285</v>
      </c>
      <c r="D1179" s="39">
        <v>8909000501</v>
      </c>
      <c r="E1179" s="51">
        <v>37553</v>
      </c>
      <c r="F1179" s="39">
        <v>4200011</v>
      </c>
      <c r="H1179" s="39">
        <v>0</v>
      </c>
      <c r="I1179" s="39">
        <v>0</v>
      </c>
      <c r="J1179" s="40">
        <v>5000</v>
      </c>
      <c r="K1179" s="40">
        <v>0</v>
      </c>
      <c r="L1179" s="40">
        <v>0</v>
      </c>
      <c r="M1179" s="40">
        <v>5000</v>
      </c>
      <c r="N1179" s="75">
        <f>VLOOKUP(P1179,'CODIGOS RENTISTICOS'!$A$2:E2219,2,FALSE)</f>
        <v>825000000</v>
      </c>
      <c r="O1179" s="75">
        <f>VLOOKUP(P1179,'CODIGOS RENTISTICOS'!$A$2:F4386,3,FALSE)</f>
        <v>150109</v>
      </c>
      <c r="P1179" s="39">
        <v>121245</v>
      </c>
      <c r="Q1179" s="40">
        <v>5000</v>
      </c>
    </row>
    <row r="1180" spans="1:17" x14ac:dyDescent="0.2">
      <c r="A1180" s="39">
        <v>50000249</v>
      </c>
      <c r="B1180" s="39">
        <v>1145391</v>
      </c>
      <c r="C1180" s="39" t="s">
        <v>285</v>
      </c>
      <c r="D1180" s="39">
        <v>8909000501</v>
      </c>
      <c r="E1180" s="51">
        <v>37553</v>
      </c>
      <c r="F1180" s="39">
        <v>4200011</v>
      </c>
      <c r="H1180" s="39">
        <v>0</v>
      </c>
      <c r="I1180" s="39">
        <v>0</v>
      </c>
      <c r="J1180" s="40">
        <v>5000</v>
      </c>
      <c r="K1180" s="40">
        <v>0</v>
      </c>
      <c r="L1180" s="40">
        <v>0</v>
      </c>
      <c r="M1180" s="40">
        <v>5000</v>
      </c>
      <c r="N1180" s="75">
        <f>VLOOKUP(P1180,'CODIGOS RENTISTICOS'!$A$2:E2220,2,FALSE)</f>
        <v>825000000</v>
      </c>
      <c r="O1180" s="75">
        <f>VLOOKUP(P1180,'CODIGOS RENTISTICOS'!$A$2:F4387,3,FALSE)</f>
        <v>150109</v>
      </c>
      <c r="P1180" s="39">
        <v>121245</v>
      </c>
      <c r="Q1180" s="40">
        <v>5000</v>
      </c>
    </row>
    <row r="1181" spans="1:17" x14ac:dyDescent="0.2">
      <c r="A1181" s="39">
        <v>50000249</v>
      </c>
      <c r="B1181" s="39">
        <v>1145392</v>
      </c>
      <c r="C1181" s="39" t="s">
        <v>285</v>
      </c>
      <c r="D1181" s="39">
        <v>8909000501</v>
      </c>
      <c r="E1181" s="51">
        <v>37553</v>
      </c>
      <c r="F1181" s="39">
        <v>4200011</v>
      </c>
      <c r="H1181" s="39">
        <v>0</v>
      </c>
      <c r="I1181" s="39">
        <v>0</v>
      </c>
      <c r="J1181" s="40">
        <v>5000</v>
      </c>
      <c r="K1181" s="40">
        <v>0</v>
      </c>
      <c r="L1181" s="40">
        <v>0</v>
      </c>
      <c r="M1181" s="40">
        <v>5000</v>
      </c>
      <c r="N1181" s="75">
        <f>VLOOKUP(P1181,'CODIGOS RENTISTICOS'!$A$2:E2221,2,FALSE)</f>
        <v>825000000</v>
      </c>
      <c r="O1181" s="75">
        <f>VLOOKUP(P1181,'CODIGOS RENTISTICOS'!$A$2:F4388,3,FALSE)</f>
        <v>150109</v>
      </c>
      <c r="P1181" s="39">
        <v>121245</v>
      </c>
      <c r="Q1181" s="40">
        <v>5000</v>
      </c>
    </row>
    <row r="1182" spans="1:17" x14ac:dyDescent="0.2">
      <c r="A1182" s="39">
        <v>50000249</v>
      </c>
      <c r="B1182" s="39">
        <v>1145393</v>
      </c>
      <c r="C1182" s="39" t="s">
        <v>285</v>
      </c>
      <c r="D1182" s="39">
        <v>8909000501</v>
      </c>
      <c r="E1182" s="51">
        <v>37553</v>
      </c>
      <c r="F1182" s="39">
        <v>4200011</v>
      </c>
      <c r="H1182" s="39">
        <v>0</v>
      </c>
      <c r="I1182" s="39">
        <v>0</v>
      </c>
      <c r="J1182" s="40">
        <v>5000</v>
      </c>
      <c r="K1182" s="40">
        <v>0</v>
      </c>
      <c r="L1182" s="40">
        <v>0</v>
      </c>
      <c r="M1182" s="40">
        <v>5000</v>
      </c>
      <c r="N1182" s="75">
        <f>VLOOKUP(P1182,'CODIGOS RENTISTICOS'!$A$2:E2222,2,FALSE)</f>
        <v>825000000</v>
      </c>
      <c r="O1182" s="75">
        <f>VLOOKUP(P1182,'CODIGOS RENTISTICOS'!$A$2:F4389,3,FALSE)</f>
        <v>150109</v>
      </c>
      <c r="P1182" s="39">
        <v>121245</v>
      </c>
      <c r="Q1182" s="40">
        <v>5000</v>
      </c>
    </row>
    <row r="1183" spans="1:17" x14ac:dyDescent="0.2">
      <c r="A1183" s="39">
        <v>50000249</v>
      </c>
      <c r="B1183" s="39">
        <v>1145397</v>
      </c>
      <c r="C1183" s="39" t="s">
        <v>285</v>
      </c>
      <c r="D1183" s="39">
        <v>8600458547</v>
      </c>
      <c r="E1183" s="51">
        <v>37553</v>
      </c>
      <c r="F1183" s="39">
        <v>4395488</v>
      </c>
      <c r="H1183" s="39">
        <v>0</v>
      </c>
      <c r="I1183" s="39">
        <v>1</v>
      </c>
      <c r="J1183" s="40">
        <v>0</v>
      </c>
      <c r="K1183" s="40">
        <v>0</v>
      </c>
      <c r="L1183" s="40">
        <v>1545000</v>
      </c>
      <c r="M1183" s="40">
        <v>1545000</v>
      </c>
      <c r="N1183" s="75">
        <f>VLOOKUP(P1183,'CODIGOS RENTISTICOS'!$A$2:E2223,2,FALSE)</f>
        <v>825000000</v>
      </c>
      <c r="O1183" s="75">
        <f>VLOOKUP(P1183,'CODIGOS RENTISTICOS'!$A$2:F4390,3,FALSE)</f>
        <v>150109</v>
      </c>
      <c r="P1183" s="39">
        <v>121245</v>
      </c>
      <c r="Q1183" s="40">
        <v>1545000</v>
      </c>
    </row>
    <row r="1184" spans="1:17" x14ac:dyDescent="0.2">
      <c r="A1184" s="39">
        <v>50000249</v>
      </c>
      <c r="B1184" s="39">
        <v>1145414</v>
      </c>
      <c r="C1184" s="39" t="s">
        <v>285</v>
      </c>
      <c r="D1184" s="39">
        <v>8909000501</v>
      </c>
      <c r="E1184" s="51">
        <v>37553</v>
      </c>
      <c r="F1184" s="39">
        <v>4200011</v>
      </c>
      <c r="H1184" s="39">
        <v>0</v>
      </c>
      <c r="I1184" s="39">
        <v>0</v>
      </c>
      <c r="J1184" s="40">
        <v>5000</v>
      </c>
      <c r="K1184" s="40">
        <v>0</v>
      </c>
      <c r="L1184" s="40">
        <v>0</v>
      </c>
      <c r="M1184" s="40">
        <v>5000</v>
      </c>
      <c r="N1184" s="75">
        <f>VLOOKUP(P1184,'CODIGOS RENTISTICOS'!$A$2:E2224,2,FALSE)</f>
        <v>825000000</v>
      </c>
      <c r="O1184" s="75">
        <f>VLOOKUP(P1184,'CODIGOS RENTISTICOS'!$A$2:F4391,3,FALSE)</f>
        <v>150109</v>
      </c>
      <c r="P1184" s="39">
        <v>121245</v>
      </c>
      <c r="Q1184" s="40">
        <v>5000</v>
      </c>
    </row>
    <row r="1185" spans="1:17" x14ac:dyDescent="0.2">
      <c r="A1185" s="39">
        <v>50000249</v>
      </c>
      <c r="B1185" s="39">
        <v>1145415</v>
      </c>
      <c r="C1185" s="39" t="s">
        <v>285</v>
      </c>
      <c r="D1185" s="39">
        <v>8909000501</v>
      </c>
      <c r="E1185" s="51">
        <v>37553</v>
      </c>
      <c r="F1185" s="39">
        <v>4200011</v>
      </c>
      <c r="H1185" s="39">
        <v>0</v>
      </c>
      <c r="I1185" s="39">
        <v>0</v>
      </c>
      <c r="J1185" s="40">
        <v>5000</v>
      </c>
      <c r="K1185" s="40">
        <v>0</v>
      </c>
      <c r="L1185" s="40">
        <v>0</v>
      </c>
      <c r="M1185" s="40">
        <v>5000</v>
      </c>
      <c r="N1185" s="75">
        <f>VLOOKUP(P1185,'CODIGOS RENTISTICOS'!$A$2:E2225,2,FALSE)</f>
        <v>825000000</v>
      </c>
      <c r="O1185" s="75">
        <f>VLOOKUP(P1185,'CODIGOS RENTISTICOS'!$A$2:F4392,3,FALSE)</f>
        <v>150109</v>
      </c>
      <c r="P1185" s="39">
        <v>121245</v>
      </c>
      <c r="Q1185" s="40">
        <v>5000</v>
      </c>
    </row>
    <row r="1186" spans="1:17" x14ac:dyDescent="0.2">
      <c r="A1186" s="39">
        <v>50000249</v>
      </c>
      <c r="B1186" s="39">
        <v>1145422</v>
      </c>
      <c r="C1186" s="39" t="s">
        <v>285</v>
      </c>
      <c r="D1186" s="39">
        <v>8605035548</v>
      </c>
      <c r="E1186" s="51">
        <v>37553</v>
      </c>
      <c r="F1186" s="39">
        <v>5715511</v>
      </c>
      <c r="H1186" s="39">
        <v>0</v>
      </c>
      <c r="I1186" s="39">
        <v>0</v>
      </c>
      <c r="J1186" s="40">
        <v>72000</v>
      </c>
      <c r="K1186" s="40">
        <v>0</v>
      </c>
      <c r="L1186" s="40">
        <v>0</v>
      </c>
      <c r="M1186" s="40">
        <v>72000</v>
      </c>
      <c r="N1186" s="75">
        <f>VLOOKUP(P1186,'CODIGOS RENTISTICOS'!$A$2:E2226,2,FALSE)</f>
        <v>910300000</v>
      </c>
      <c r="O1186" s="75">
        <f>VLOOKUP(P1186,'CODIGOS RENTISTICOS'!$A$2:F4393,3,FALSE)</f>
        <v>130113</v>
      </c>
      <c r="P1186" s="39">
        <v>121235</v>
      </c>
      <c r="Q1186" s="40">
        <v>72000</v>
      </c>
    </row>
    <row r="1187" spans="1:17" x14ac:dyDescent="0.2">
      <c r="A1187" s="39">
        <v>50000249</v>
      </c>
      <c r="B1187" s="39">
        <v>1292040</v>
      </c>
      <c r="C1187" s="39" t="s">
        <v>285</v>
      </c>
      <c r="D1187" s="39">
        <v>8600319354</v>
      </c>
      <c r="E1187" s="51">
        <v>37554</v>
      </c>
      <c r="F1187" s="39">
        <v>3682244</v>
      </c>
      <c r="H1187" s="39">
        <v>0</v>
      </c>
      <c r="I1187" s="39">
        <v>0</v>
      </c>
      <c r="J1187" s="40">
        <v>301000</v>
      </c>
      <c r="K1187" s="40">
        <v>0</v>
      </c>
      <c r="L1187" s="40">
        <v>0</v>
      </c>
      <c r="M1187" s="40">
        <v>301000</v>
      </c>
      <c r="N1187" s="75">
        <f>VLOOKUP(P1187,'CODIGOS RENTISTICOS'!$A$2:E2227,2,FALSE)</f>
        <v>825000000</v>
      </c>
      <c r="O1187" s="75">
        <f>VLOOKUP(P1187,'CODIGOS RENTISTICOS'!$A$2:F4394,3,FALSE)</f>
        <v>150109</v>
      </c>
      <c r="P1187" s="39">
        <v>121245</v>
      </c>
      <c r="Q1187" s="40">
        <v>301000</v>
      </c>
    </row>
    <row r="1188" spans="1:17" x14ac:dyDescent="0.2">
      <c r="A1188" s="39">
        <v>50000249</v>
      </c>
      <c r="B1188" s="39">
        <v>1170157</v>
      </c>
      <c r="C1188" s="39" t="s">
        <v>285</v>
      </c>
      <c r="D1188" s="39">
        <v>8600016978</v>
      </c>
      <c r="E1188" s="51">
        <v>37554</v>
      </c>
      <c r="F1188" s="39">
        <v>2613677</v>
      </c>
      <c r="H1188" s="39">
        <v>0</v>
      </c>
      <c r="I1188" s="39">
        <v>0</v>
      </c>
      <c r="J1188" s="40">
        <v>7000</v>
      </c>
      <c r="K1188" s="40">
        <v>0</v>
      </c>
      <c r="L1188" s="40">
        <v>0</v>
      </c>
      <c r="M1188" s="40">
        <v>7000</v>
      </c>
      <c r="N1188" s="75">
        <f>VLOOKUP(P1188,'CODIGOS RENTISTICOS'!$A$2:E2228,2,FALSE)</f>
        <v>825000000</v>
      </c>
      <c r="O1188" s="75">
        <f>VLOOKUP(P1188,'CODIGOS RENTISTICOS'!$A$2:F4395,3,FALSE)</f>
        <v>150109</v>
      </c>
      <c r="P1188" s="39">
        <v>121245</v>
      </c>
      <c r="Q1188" s="40">
        <v>7000</v>
      </c>
    </row>
    <row r="1189" spans="1:17" x14ac:dyDescent="0.2">
      <c r="A1189" s="39">
        <v>50000249</v>
      </c>
      <c r="B1189" s="39">
        <v>1242899</v>
      </c>
      <c r="C1189" s="39" t="s">
        <v>285</v>
      </c>
      <c r="D1189" s="39">
        <v>16764863</v>
      </c>
      <c r="E1189" s="51">
        <v>37554</v>
      </c>
      <c r="F1189" s="39">
        <v>4100400</v>
      </c>
      <c r="H1189" s="39">
        <v>0</v>
      </c>
      <c r="I1189" s="39">
        <v>0</v>
      </c>
      <c r="J1189" s="40">
        <v>5000</v>
      </c>
      <c r="K1189" s="40">
        <v>0</v>
      </c>
      <c r="L1189" s="40">
        <v>0</v>
      </c>
      <c r="M1189" s="40">
        <v>5000</v>
      </c>
      <c r="N1189" s="75">
        <f>VLOOKUP(P1189,'CODIGOS RENTISTICOS'!$A$2:E2229,2,FALSE)</f>
        <v>825000000</v>
      </c>
      <c r="O1189" s="75">
        <f>VLOOKUP(P1189,'CODIGOS RENTISTICOS'!$A$2:F4396,3,FALSE)</f>
        <v>150109</v>
      </c>
      <c r="P1189" s="39">
        <v>121245</v>
      </c>
      <c r="Q1189" s="40">
        <v>5000</v>
      </c>
    </row>
    <row r="1190" spans="1:17" x14ac:dyDescent="0.2">
      <c r="A1190" s="39">
        <v>50000249</v>
      </c>
      <c r="B1190" s="39">
        <v>677656</v>
      </c>
      <c r="C1190" s="39" t="s">
        <v>285</v>
      </c>
      <c r="D1190" s="39">
        <v>79326337</v>
      </c>
      <c r="E1190" s="51">
        <v>37554</v>
      </c>
      <c r="F1190" s="39">
        <v>2815006</v>
      </c>
      <c r="H1190" s="39">
        <v>0</v>
      </c>
      <c r="I1190" s="39">
        <v>0</v>
      </c>
      <c r="J1190" s="40">
        <v>2000</v>
      </c>
      <c r="K1190" s="40">
        <v>0</v>
      </c>
      <c r="L1190" s="40">
        <v>0</v>
      </c>
      <c r="M1190" s="40">
        <v>2000</v>
      </c>
      <c r="N1190" s="75">
        <f>VLOOKUP(P1190,'CODIGOS RENTISTICOS'!$A$2:E2230,2,FALSE)</f>
        <v>828200000</v>
      </c>
      <c r="O1190" s="75">
        <f>VLOOKUP(P1190,'CODIGOS RENTISTICOS'!$A$2:F4397,3,FALSE)</f>
        <v>240104</v>
      </c>
      <c r="P1190" s="39">
        <v>500804</v>
      </c>
      <c r="Q1190" s="40">
        <v>2000</v>
      </c>
    </row>
    <row r="1191" spans="1:17" x14ac:dyDescent="0.2">
      <c r="A1191" s="39">
        <v>50000249</v>
      </c>
      <c r="B1191" s="39">
        <v>677657</v>
      </c>
      <c r="C1191" s="39" t="s">
        <v>285</v>
      </c>
      <c r="D1191" s="39">
        <v>8605268684</v>
      </c>
      <c r="E1191" s="51">
        <v>37554</v>
      </c>
      <c r="F1191" s="39">
        <v>4138084</v>
      </c>
      <c r="H1191" s="39">
        <v>0</v>
      </c>
      <c r="I1191" s="39">
        <v>0</v>
      </c>
      <c r="J1191" s="40">
        <v>7000</v>
      </c>
      <c r="K1191" s="40">
        <v>0</v>
      </c>
      <c r="L1191" s="40">
        <v>0</v>
      </c>
      <c r="M1191" s="40">
        <v>7000</v>
      </c>
      <c r="N1191" s="75">
        <f>VLOOKUP(P1191,'CODIGOS RENTISTICOS'!$A$2:E2231,2,FALSE)</f>
        <v>825000000</v>
      </c>
      <c r="O1191" s="75">
        <f>VLOOKUP(P1191,'CODIGOS RENTISTICOS'!$A$2:F4398,3,FALSE)</f>
        <v>150109</v>
      </c>
      <c r="P1191" s="39">
        <v>121245</v>
      </c>
      <c r="Q1191" s="40">
        <v>7000</v>
      </c>
    </row>
    <row r="1192" spans="1:17" x14ac:dyDescent="0.2">
      <c r="A1192" s="39">
        <v>50000249</v>
      </c>
      <c r="B1192" s="39">
        <v>681943</v>
      </c>
      <c r="C1192" s="39" t="s">
        <v>285</v>
      </c>
      <c r="D1192" s="39">
        <v>8300103388</v>
      </c>
      <c r="E1192" s="51">
        <v>37554</v>
      </c>
      <c r="F1192" s="39">
        <v>4214544</v>
      </c>
      <c r="H1192" s="39">
        <v>0</v>
      </c>
      <c r="I1192" s="39">
        <v>0</v>
      </c>
      <c r="J1192" s="40">
        <v>18000</v>
      </c>
      <c r="K1192" s="40">
        <v>0</v>
      </c>
      <c r="L1192" s="40">
        <v>0</v>
      </c>
      <c r="M1192" s="40">
        <v>18000</v>
      </c>
      <c r="N1192" s="75">
        <f>VLOOKUP(P1192,'CODIGOS RENTISTICOS'!$A$2:E2232,2,FALSE)</f>
        <v>910300000</v>
      </c>
      <c r="O1192" s="75">
        <f>VLOOKUP(P1192,'CODIGOS RENTISTICOS'!$A$2:F4399,3,FALSE)</f>
        <v>130113</v>
      </c>
      <c r="P1192" s="39">
        <v>121235</v>
      </c>
      <c r="Q1192" s="40">
        <v>18000</v>
      </c>
    </row>
    <row r="1193" spans="1:17" x14ac:dyDescent="0.2">
      <c r="A1193" s="39">
        <v>50000249</v>
      </c>
      <c r="B1193" s="39">
        <v>682057</v>
      </c>
      <c r="C1193" s="39" t="s">
        <v>285</v>
      </c>
      <c r="D1193" s="39">
        <v>8300741440</v>
      </c>
      <c r="E1193" s="51">
        <v>37554</v>
      </c>
      <c r="F1193" s="39">
        <v>6372888</v>
      </c>
      <c r="H1193" s="39">
        <v>0</v>
      </c>
      <c r="I1193" s="39">
        <v>0</v>
      </c>
      <c r="J1193" s="40">
        <v>6840</v>
      </c>
      <c r="K1193" s="40">
        <v>0</v>
      </c>
      <c r="L1193" s="40">
        <v>0</v>
      </c>
      <c r="M1193" s="40">
        <v>6840</v>
      </c>
      <c r="N1193" s="75">
        <f>VLOOKUP(P1193,'CODIGOS RENTISTICOS'!$A$2:E2233,2,FALSE)</f>
        <v>910300000</v>
      </c>
      <c r="O1193" s="75">
        <f>VLOOKUP(P1193,'CODIGOS RENTISTICOS'!$A$2:F4400,3,FALSE)</f>
        <v>130113</v>
      </c>
      <c r="P1193" s="39">
        <v>121235</v>
      </c>
      <c r="Q1193" s="40">
        <v>6840</v>
      </c>
    </row>
    <row r="1194" spans="1:17" x14ac:dyDescent="0.2">
      <c r="A1194" s="39">
        <v>50000249</v>
      </c>
      <c r="B1194" s="39">
        <v>810272</v>
      </c>
      <c r="C1194" s="39" t="s">
        <v>285</v>
      </c>
      <c r="D1194" s="39">
        <v>8600289719</v>
      </c>
      <c r="E1194" s="51">
        <v>37554</v>
      </c>
      <c r="F1194" s="39">
        <v>121212</v>
      </c>
      <c r="H1194" s="39">
        <v>0</v>
      </c>
      <c r="I1194" s="39">
        <v>1</v>
      </c>
      <c r="J1194" s="40">
        <v>0</v>
      </c>
      <c r="K1194" s="40">
        <v>0</v>
      </c>
      <c r="L1194" s="40">
        <v>294000</v>
      </c>
      <c r="M1194" s="40">
        <v>294000</v>
      </c>
      <c r="N1194" s="75">
        <f>VLOOKUP(P1194,'CODIGOS RENTISTICOS'!$A$2:E2234,2,FALSE)</f>
        <v>825000000</v>
      </c>
      <c r="O1194" s="75">
        <f>VLOOKUP(P1194,'CODIGOS RENTISTICOS'!$A$2:F4401,3,FALSE)</f>
        <v>150109</v>
      </c>
      <c r="P1194" s="39">
        <v>121245</v>
      </c>
      <c r="Q1194" s="40">
        <v>294000</v>
      </c>
    </row>
    <row r="1195" spans="1:17" x14ac:dyDescent="0.2">
      <c r="A1195" s="39">
        <v>50000249</v>
      </c>
      <c r="B1195" s="39">
        <v>810275</v>
      </c>
      <c r="C1195" s="39" t="s">
        <v>285</v>
      </c>
      <c r="D1195" s="39">
        <v>8605266031</v>
      </c>
      <c r="E1195" s="51">
        <v>37554</v>
      </c>
      <c r="F1195" s="39">
        <v>6919399</v>
      </c>
      <c r="H1195" s="39">
        <v>0</v>
      </c>
      <c r="I1195" s="39">
        <v>0</v>
      </c>
      <c r="J1195" s="40">
        <v>138000</v>
      </c>
      <c r="K1195" s="40">
        <v>0</v>
      </c>
      <c r="L1195" s="40">
        <v>0</v>
      </c>
      <c r="M1195" s="40">
        <v>138000</v>
      </c>
      <c r="N1195" s="75">
        <f>VLOOKUP(P1195,'CODIGOS RENTISTICOS'!$A$2:E2235,2,FALSE)</f>
        <v>825000000</v>
      </c>
      <c r="O1195" s="75">
        <f>VLOOKUP(P1195,'CODIGOS RENTISTICOS'!$A$2:F4402,3,FALSE)</f>
        <v>150109</v>
      </c>
      <c r="P1195" s="39">
        <v>121245</v>
      </c>
      <c r="Q1195" s="40">
        <v>138000</v>
      </c>
    </row>
    <row r="1196" spans="1:17" x14ac:dyDescent="0.2">
      <c r="A1196" s="39">
        <v>50000249</v>
      </c>
      <c r="B1196" s="39">
        <v>1383020</v>
      </c>
      <c r="C1196" s="39" t="s">
        <v>285</v>
      </c>
      <c r="D1196" s="39">
        <v>41342160</v>
      </c>
      <c r="E1196" s="51">
        <v>37554</v>
      </c>
      <c r="F1196" s="39">
        <v>7105967</v>
      </c>
      <c r="H1196" s="39">
        <v>0</v>
      </c>
      <c r="I1196" s="39">
        <v>0</v>
      </c>
      <c r="J1196" s="40">
        <v>2000000</v>
      </c>
      <c r="K1196" s="40">
        <v>0</v>
      </c>
      <c r="L1196" s="40">
        <v>0</v>
      </c>
      <c r="M1196" s="40">
        <v>2000000</v>
      </c>
      <c r="N1196" s="75">
        <f>VLOOKUP(P1196,'CODIGOS RENTISTICOS'!$A$2:E2236,2,FALSE)</f>
        <v>10900000</v>
      </c>
      <c r="O1196" s="75">
        <f>VLOOKUP(P1196,'CODIGOS RENTISTICOS'!$A$2:F4403,3,FALSE)</f>
        <v>170101</v>
      </c>
      <c r="P1196" s="39">
        <v>121255</v>
      </c>
      <c r="Q1196" s="40">
        <v>2000000</v>
      </c>
    </row>
    <row r="1197" spans="1:17" x14ac:dyDescent="0.2">
      <c r="A1197" s="39">
        <v>50000249</v>
      </c>
      <c r="B1197" s="39">
        <v>1198565</v>
      </c>
      <c r="C1197" s="39" t="s">
        <v>285</v>
      </c>
      <c r="D1197" s="39">
        <v>8001853064</v>
      </c>
      <c r="E1197" s="51">
        <v>37554</v>
      </c>
      <c r="F1197" s="39">
        <v>4239666</v>
      </c>
      <c r="H1197" s="39">
        <v>0</v>
      </c>
      <c r="I1197" s="39">
        <v>0</v>
      </c>
      <c r="J1197" s="40">
        <v>15000</v>
      </c>
      <c r="K1197" s="40">
        <v>0</v>
      </c>
      <c r="L1197" s="40">
        <v>0</v>
      </c>
      <c r="M1197" s="40">
        <v>15000</v>
      </c>
      <c r="N1197" s="75">
        <f>VLOOKUP(P1197,'CODIGOS RENTISTICOS'!$A$2:E2237,2,FALSE)</f>
        <v>825000000</v>
      </c>
      <c r="O1197" s="75">
        <f>VLOOKUP(P1197,'CODIGOS RENTISTICOS'!$A$2:F4404,3,FALSE)</f>
        <v>150109</v>
      </c>
      <c r="P1197" s="39">
        <v>121245</v>
      </c>
      <c r="Q1197" s="40">
        <v>15000</v>
      </c>
    </row>
    <row r="1198" spans="1:17" x14ac:dyDescent="0.2">
      <c r="A1198" s="39">
        <v>50000249</v>
      </c>
      <c r="B1198" s="39">
        <v>766382</v>
      </c>
      <c r="C1198" s="39" t="s">
        <v>285</v>
      </c>
      <c r="D1198" s="39">
        <v>3213730</v>
      </c>
      <c r="E1198" s="51">
        <v>37554</v>
      </c>
      <c r="F1198" s="39">
        <v>7324746</v>
      </c>
      <c r="H1198" s="39">
        <v>0</v>
      </c>
      <c r="I1198" s="39">
        <v>0</v>
      </c>
      <c r="J1198" s="40">
        <v>5000</v>
      </c>
      <c r="K1198" s="40">
        <v>0</v>
      </c>
      <c r="L1198" s="40">
        <v>0</v>
      </c>
      <c r="M1198" s="40">
        <v>5000</v>
      </c>
      <c r="N1198" s="75">
        <f>VLOOKUP(P1198,'CODIGOS RENTISTICOS'!$A$2:E2238,2,FALSE)</f>
        <v>825000000</v>
      </c>
      <c r="O1198" s="75">
        <f>VLOOKUP(P1198,'CODIGOS RENTISTICOS'!$A$2:F4405,3,FALSE)</f>
        <v>150109</v>
      </c>
      <c r="P1198" s="39">
        <v>121245</v>
      </c>
      <c r="Q1198" s="40">
        <v>5000</v>
      </c>
    </row>
    <row r="1199" spans="1:17" x14ac:dyDescent="0.2">
      <c r="A1199" s="39">
        <v>50000249</v>
      </c>
      <c r="B1199" s="39">
        <v>938062</v>
      </c>
      <c r="C1199" s="39" t="s">
        <v>285</v>
      </c>
      <c r="D1199" s="39">
        <v>5886161</v>
      </c>
      <c r="E1199" s="51">
        <v>37554</v>
      </c>
      <c r="F1199" s="39">
        <v>2256075</v>
      </c>
      <c r="H1199" s="39">
        <v>0</v>
      </c>
      <c r="I1199" s="39">
        <v>0</v>
      </c>
      <c r="J1199" s="40">
        <v>198650</v>
      </c>
      <c r="K1199" s="40">
        <v>0</v>
      </c>
      <c r="L1199" s="40">
        <v>0</v>
      </c>
      <c r="M1199" s="40">
        <v>198650</v>
      </c>
      <c r="N1199" s="75">
        <f>VLOOKUP(P1199,'CODIGOS RENTISTICOS'!$A$2:E2239,2,FALSE)</f>
        <v>12200000</v>
      </c>
      <c r="O1199" s="75">
        <f>VLOOKUP(P1199,'CODIGOS RENTISTICOS'!$A$2:F4406,3,FALSE)</f>
        <v>250101</v>
      </c>
      <c r="P1199" s="39">
        <v>121225</v>
      </c>
      <c r="Q1199" s="40">
        <v>198650</v>
      </c>
    </row>
    <row r="1200" spans="1:17" x14ac:dyDescent="0.2">
      <c r="A1200" s="39">
        <v>50000249</v>
      </c>
      <c r="B1200" s="39">
        <v>1207313</v>
      </c>
      <c r="C1200" s="39" t="s">
        <v>285</v>
      </c>
      <c r="D1200" s="39">
        <v>8901101887</v>
      </c>
      <c r="E1200" s="51">
        <v>37554</v>
      </c>
      <c r="F1200" s="39">
        <v>6410051</v>
      </c>
      <c r="H1200" s="39">
        <v>0</v>
      </c>
      <c r="I1200" s="39">
        <v>0</v>
      </c>
      <c r="J1200" s="40">
        <v>7000</v>
      </c>
      <c r="K1200" s="40">
        <v>0</v>
      </c>
      <c r="L1200" s="40">
        <v>0</v>
      </c>
      <c r="M1200" s="40">
        <v>7000</v>
      </c>
      <c r="N1200" s="75">
        <f>VLOOKUP(P1200,'CODIGOS RENTISTICOS'!$A$2:E2240,2,FALSE)</f>
        <v>825000000</v>
      </c>
      <c r="O1200" s="75">
        <f>VLOOKUP(P1200,'CODIGOS RENTISTICOS'!$A$2:F4407,3,FALSE)</f>
        <v>150109</v>
      </c>
      <c r="P1200" s="39">
        <v>121245</v>
      </c>
      <c r="Q1200" s="40">
        <v>7000</v>
      </c>
    </row>
    <row r="1201" spans="1:17" x14ac:dyDescent="0.2">
      <c r="A1201" s="39">
        <v>50000249</v>
      </c>
      <c r="B1201" s="39">
        <v>1085152</v>
      </c>
      <c r="C1201" s="39" t="s">
        <v>285</v>
      </c>
      <c r="D1201" s="39">
        <v>8300390057</v>
      </c>
      <c r="E1201" s="51">
        <v>37554</v>
      </c>
      <c r="F1201" s="39">
        <v>7158060</v>
      </c>
      <c r="H1201" s="39">
        <v>0</v>
      </c>
      <c r="I1201" s="39">
        <v>0</v>
      </c>
      <c r="J1201" s="40">
        <v>2574</v>
      </c>
      <c r="K1201" s="40">
        <v>0</v>
      </c>
      <c r="L1201" s="40">
        <v>0</v>
      </c>
      <c r="M1201" s="40">
        <v>2574</v>
      </c>
      <c r="N1201" s="75">
        <f>VLOOKUP(P1201,'CODIGOS RENTISTICOS'!$A$2:E2241,2,FALSE)</f>
        <v>96400000</v>
      </c>
      <c r="O1201" s="75">
        <f>VLOOKUP(P1201,'CODIGOS RENTISTICOS'!$A$2:F4408,3,FALSE)</f>
        <v>370101</v>
      </c>
      <c r="P1201" s="39">
        <v>121280</v>
      </c>
      <c r="Q1201" s="40">
        <v>2574</v>
      </c>
    </row>
    <row r="1202" spans="1:17" x14ac:dyDescent="0.2">
      <c r="A1202" s="39">
        <v>50000249</v>
      </c>
      <c r="B1202" s="39">
        <v>1123915</v>
      </c>
      <c r="C1202" s="39" t="s">
        <v>285</v>
      </c>
      <c r="D1202" s="39">
        <v>8600300664</v>
      </c>
      <c r="E1202" s="51">
        <v>37554</v>
      </c>
      <c r="F1202" s="39">
        <v>2437964</v>
      </c>
      <c r="H1202" s="39">
        <v>0</v>
      </c>
      <c r="I1202" s="39">
        <v>0</v>
      </c>
      <c r="J1202" s="40">
        <v>93600</v>
      </c>
      <c r="K1202" s="40">
        <v>0</v>
      </c>
      <c r="L1202" s="40">
        <v>0</v>
      </c>
      <c r="M1202" s="40">
        <v>93600</v>
      </c>
      <c r="N1202" s="75">
        <f>VLOOKUP(P1202,'CODIGOS RENTISTICOS'!$A$2:E2242,2,FALSE)</f>
        <v>910300000</v>
      </c>
      <c r="O1202" s="75">
        <f>VLOOKUP(P1202,'CODIGOS RENTISTICOS'!$A$2:F4409,3,FALSE)</f>
        <v>130113</v>
      </c>
      <c r="P1202" s="39">
        <v>121235</v>
      </c>
      <c r="Q1202" s="40">
        <v>93600</v>
      </c>
    </row>
    <row r="1203" spans="1:17" x14ac:dyDescent="0.2">
      <c r="A1203" s="39">
        <v>50000249</v>
      </c>
      <c r="B1203" s="39">
        <v>24590</v>
      </c>
      <c r="C1203" s="39" t="s">
        <v>285</v>
      </c>
      <c r="D1203" s="39">
        <v>5996623</v>
      </c>
      <c r="E1203" s="51">
        <v>37554</v>
      </c>
      <c r="F1203" s="39">
        <v>5437469</v>
      </c>
      <c r="H1203" s="39">
        <v>0</v>
      </c>
      <c r="I1203" s="39">
        <v>0</v>
      </c>
      <c r="J1203" s="40">
        <v>7000</v>
      </c>
      <c r="K1203" s="40">
        <v>0</v>
      </c>
      <c r="L1203" s="40">
        <v>0</v>
      </c>
      <c r="M1203" s="40">
        <v>7000</v>
      </c>
      <c r="N1203" s="75">
        <f>VLOOKUP(P1203,'CODIGOS RENTISTICOS'!$A$2:E2243,2,FALSE)</f>
        <v>825000000</v>
      </c>
      <c r="O1203" s="75">
        <f>VLOOKUP(P1203,'CODIGOS RENTISTICOS'!$A$2:F4410,3,FALSE)</f>
        <v>150109</v>
      </c>
      <c r="P1203" s="39">
        <v>121245</v>
      </c>
      <c r="Q1203" s="40">
        <v>7000</v>
      </c>
    </row>
    <row r="1204" spans="1:17" x14ac:dyDescent="0.2">
      <c r="A1204" s="39">
        <v>50000249</v>
      </c>
      <c r="B1204" s="39">
        <v>24591</v>
      </c>
      <c r="C1204" s="39" t="s">
        <v>285</v>
      </c>
      <c r="D1204" s="39">
        <v>93444822</v>
      </c>
      <c r="E1204" s="51">
        <v>37554</v>
      </c>
      <c r="F1204" s="39">
        <v>7659854</v>
      </c>
      <c r="H1204" s="39">
        <v>0</v>
      </c>
      <c r="I1204" s="39">
        <v>0</v>
      </c>
      <c r="J1204" s="40">
        <v>7000</v>
      </c>
      <c r="K1204" s="40">
        <v>0</v>
      </c>
      <c r="L1204" s="40">
        <v>0</v>
      </c>
      <c r="M1204" s="40">
        <v>7000</v>
      </c>
      <c r="N1204" s="75">
        <f>VLOOKUP(P1204,'CODIGOS RENTISTICOS'!$A$2:E2244,2,FALSE)</f>
        <v>825000000</v>
      </c>
      <c r="O1204" s="75">
        <f>VLOOKUP(P1204,'CODIGOS RENTISTICOS'!$A$2:F4411,3,FALSE)</f>
        <v>150109</v>
      </c>
      <c r="P1204" s="39">
        <v>121245</v>
      </c>
      <c r="Q1204" s="40">
        <v>7000</v>
      </c>
    </row>
    <row r="1205" spans="1:17" x14ac:dyDescent="0.2">
      <c r="A1205" s="39">
        <v>50000249</v>
      </c>
      <c r="B1205" s="39">
        <v>24716</v>
      </c>
      <c r="C1205" s="39" t="s">
        <v>285</v>
      </c>
      <c r="D1205" s="39">
        <v>4171665</v>
      </c>
      <c r="E1205" s="51">
        <v>37554</v>
      </c>
      <c r="F1205" s="39">
        <v>6831498</v>
      </c>
      <c r="H1205" s="39">
        <v>0</v>
      </c>
      <c r="I1205" s="39">
        <v>0</v>
      </c>
      <c r="J1205" s="40">
        <v>7000</v>
      </c>
      <c r="K1205" s="40">
        <v>0</v>
      </c>
      <c r="L1205" s="40">
        <v>0</v>
      </c>
      <c r="M1205" s="40">
        <v>7000</v>
      </c>
      <c r="N1205" s="75">
        <f>VLOOKUP(P1205,'CODIGOS RENTISTICOS'!$A$2:E2245,2,FALSE)</f>
        <v>825000000</v>
      </c>
      <c r="O1205" s="75">
        <f>VLOOKUP(P1205,'CODIGOS RENTISTICOS'!$A$2:F4412,3,FALSE)</f>
        <v>150109</v>
      </c>
      <c r="P1205" s="39">
        <v>121245</v>
      </c>
      <c r="Q1205" s="40">
        <v>7000</v>
      </c>
    </row>
    <row r="1206" spans="1:17" x14ac:dyDescent="0.2">
      <c r="A1206" s="39">
        <v>50000249</v>
      </c>
      <c r="B1206" s="39">
        <v>24717</v>
      </c>
      <c r="C1206" s="39" t="s">
        <v>285</v>
      </c>
      <c r="D1206" s="39">
        <v>19322990</v>
      </c>
      <c r="E1206" s="51">
        <v>37554</v>
      </c>
      <c r="F1206" s="39">
        <v>5730509</v>
      </c>
      <c r="H1206" s="39">
        <v>0</v>
      </c>
      <c r="I1206" s="39">
        <v>0</v>
      </c>
      <c r="J1206" s="40">
        <v>7000</v>
      </c>
      <c r="K1206" s="40">
        <v>0</v>
      </c>
      <c r="L1206" s="40">
        <v>0</v>
      </c>
      <c r="M1206" s="40">
        <v>7000</v>
      </c>
      <c r="N1206" s="75">
        <f>VLOOKUP(P1206,'CODIGOS RENTISTICOS'!$A$2:E2246,2,FALSE)</f>
        <v>825000000</v>
      </c>
      <c r="O1206" s="75">
        <f>VLOOKUP(P1206,'CODIGOS RENTISTICOS'!$A$2:F4413,3,FALSE)</f>
        <v>150109</v>
      </c>
      <c r="P1206" s="39">
        <v>121245</v>
      </c>
      <c r="Q1206" s="40">
        <v>7000</v>
      </c>
    </row>
    <row r="1207" spans="1:17" x14ac:dyDescent="0.2">
      <c r="A1207" s="39">
        <v>50000249</v>
      </c>
      <c r="B1207" s="39">
        <v>912153</v>
      </c>
      <c r="C1207" s="39" t="s">
        <v>285</v>
      </c>
      <c r="D1207" s="39">
        <v>8002189581</v>
      </c>
      <c r="E1207" s="51">
        <v>37554</v>
      </c>
      <c r="F1207" s="39">
        <v>4461066</v>
      </c>
      <c r="H1207" s="39">
        <v>0</v>
      </c>
      <c r="I1207" s="39">
        <v>0</v>
      </c>
      <c r="J1207" s="40">
        <v>14000</v>
      </c>
      <c r="K1207" s="40">
        <v>0</v>
      </c>
      <c r="L1207" s="40">
        <v>0</v>
      </c>
      <c r="M1207" s="40">
        <v>14000</v>
      </c>
      <c r="N1207" s="75">
        <f>VLOOKUP(P1207,'CODIGOS RENTISTICOS'!$A$2:E2247,2,FALSE)</f>
        <v>825000000</v>
      </c>
      <c r="O1207" s="75">
        <f>VLOOKUP(P1207,'CODIGOS RENTISTICOS'!$A$2:F4414,3,FALSE)</f>
        <v>150109</v>
      </c>
      <c r="P1207" s="39">
        <v>121245</v>
      </c>
      <c r="Q1207" s="40">
        <v>14000</v>
      </c>
    </row>
    <row r="1208" spans="1:17" x14ac:dyDescent="0.2">
      <c r="A1208" s="39">
        <v>50000249</v>
      </c>
      <c r="B1208" s="39">
        <v>2659486</v>
      </c>
      <c r="C1208" s="39" t="s">
        <v>285</v>
      </c>
      <c r="D1208" s="39">
        <v>8600528886</v>
      </c>
      <c r="E1208" s="51">
        <v>37554</v>
      </c>
      <c r="F1208" s="39">
        <v>2455007</v>
      </c>
      <c r="H1208" s="39">
        <v>0</v>
      </c>
      <c r="I1208" s="39">
        <v>0</v>
      </c>
      <c r="J1208" s="40">
        <v>626000</v>
      </c>
      <c r="K1208" s="40">
        <v>0</v>
      </c>
      <c r="L1208" s="40">
        <v>0</v>
      </c>
      <c r="M1208" s="40">
        <v>626000</v>
      </c>
      <c r="N1208" s="75">
        <f>VLOOKUP(P1208,'CODIGOS RENTISTICOS'!$A$2:E2248,2,FALSE)</f>
        <v>825000000</v>
      </c>
      <c r="O1208" s="75">
        <f>VLOOKUP(P1208,'CODIGOS RENTISTICOS'!$A$2:F4415,3,FALSE)</f>
        <v>150109</v>
      </c>
      <c r="P1208" s="39">
        <v>121245</v>
      </c>
      <c r="Q1208" s="40">
        <v>626000</v>
      </c>
    </row>
    <row r="1209" spans="1:17" x14ac:dyDescent="0.2">
      <c r="A1209" s="39">
        <v>50000249</v>
      </c>
      <c r="B1209" s="39">
        <v>3137332</v>
      </c>
      <c r="C1209" s="39" t="s">
        <v>285</v>
      </c>
      <c r="D1209" s="39">
        <v>8604507807</v>
      </c>
      <c r="E1209" s="51">
        <v>37554</v>
      </c>
      <c r="F1209" s="39">
        <v>2684387</v>
      </c>
      <c r="H1209" s="39">
        <v>0</v>
      </c>
      <c r="I1209" s="39">
        <v>0</v>
      </c>
      <c r="J1209" s="40">
        <v>26000</v>
      </c>
      <c r="K1209" s="40">
        <v>0</v>
      </c>
      <c r="L1209" s="40">
        <v>0</v>
      </c>
      <c r="M1209" s="40">
        <v>26000</v>
      </c>
      <c r="N1209" s="75">
        <f>VLOOKUP(P1209,'CODIGOS RENTISTICOS'!$A$2:E2249,2,FALSE)</f>
        <v>825000000</v>
      </c>
      <c r="O1209" s="75">
        <f>VLOOKUP(P1209,'CODIGOS RENTISTICOS'!$A$2:F4416,3,FALSE)</f>
        <v>150109</v>
      </c>
      <c r="P1209" s="39">
        <v>121245</v>
      </c>
      <c r="Q1209" s="40">
        <v>26000</v>
      </c>
    </row>
    <row r="1210" spans="1:17" x14ac:dyDescent="0.2">
      <c r="A1210" s="39">
        <v>50000249</v>
      </c>
      <c r="B1210" s="39">
        <v>3137334</v>
      </c>
      <c r="C1210" s="39" t="s">
        <v>285</v>
      </c>
      <c r="D1210" s="39">
        <v>8300891675</v>
      </c>
      <c r="E1210" s="51">
        <v>37554</v>
      </c>
      <c r="F1210" s="39">
        <v>3333619</v>
      </c>
      <c r="H1210" s="39">
        <v>0</v>
      </c>
      <c r="I1210" s="39">
        <v>0</v>
      </c>
      <c r="J1210" s="40">
        <v>84000</v>
      </c>
      <c r="K1210" s="40">
        <v>0</v>
      </c>
      <c r="L1210" s="40">
        <v>0</v>
      </c>
      <c r="M1210" s="40">
        <v>84000</v>
      </c>
      <c r="N1210" s="75">
        <f>VLOOKUP(P1210,'CODIGOS RENTISTICOS'!$A$2:E2250,2,FALSE)</f>
        <v>825000000</v>
      </c>
      <c r="O1210" s="75">
        <f>VLOOKUP(P1210,'CODIGOS RENTISTICOS'!$A$2:F4417,3,FALSE)</f>
        <v>150109</v>
      </c>
      <c r="P1210" s="39">
        <v>121245</v>
      </c>
      <c r="Q1210" s="40">
        <v>84000</v>
      </c>
    </row>
    <row r="1211" spans="1:17" x14ac:dyDescent="0.2">
      <c r="A1211" s="39">
        <v>50000249</v>
      </c>
      <c r="B1211" s="39">
        <v>3158001</v>
      </c>
      <c r="C1211" s="39" t="s">
        <v>285</v>
      </c>
      <c r="D1211" s="39">
        <v>8301035908</v>
      </c>
      <c r="E1211" s="51">
        <v>37554</v>
      </c>
      <c r="F1211" s="39">
        <v>6214948</v>
      </c>
      <c r="H1211" s="39">
        <v>0</v>
      </c>
      <c r="I1211" s="39">
        <v>0</v>
      </c>
      <c r="J1211" s="40">
        <v>618000</v>
      </c>
      <c r="K1211" s="40">
        <v>0</v>
      </c>
      <c r="L1211" s="40">
        <v>0</v>
      </c>
      <c r="M1211" s="40">
        <v>618000</v>
      </c>
      <c r="N1211" s="75">
        <f>VLOOKUP(P1211,'CODIGOS RENTISTICOS'!$A$2:E2251,2,FALSE)</f>
        <v>825000000</v>
      </c>
      <c r="O1211" s="75">
        <f>VLOOKUP(P1211,'CODIGOS RENTISTICOS'!$A$2:F4418,3,FALSE)</f>
        <v>150109</v>
      </c>
      <c r="P1211" s="39">
        <v>121245</v>
      </c>
      <c r="Q1211" s="40">
        <v>618000</v>
      </c>
    </row>
    <row r="1212" spans="1:17" x14ac:dyDescent="0.2">
      <c r="A1212" s="39">
        <v>50000249</v>
      </c>
      <c r="B1212" s="39">
        <v>3158275</v>
      </c>
      <c r="C1212" s="39" t="s">
        <v>285</v>
      </c>
      <c r="D1212" s="39">
        <v>8600706403</v>
      </c>
      <c r="E1212" s="51">
        <v>37554</v>
      </c>
      <c r="F1212" s="39">
        <v>8200300</v>
      </c>
      <c r="H1212" s="39">
        <v>0</v>
      </c>
      <c r="I1212" s="39">
        <v>0</v>
      </c>
      <c r="J1212" s="40">
        <v>7000</v>
      </c>
      <c r="K1212" s="40">
        <v>0</v>
      </c>
      <c r="L1212" s="40">
        <v>0</v>
      </c>
      <c r="M1212" s="40">
        <v>7000</v>
      </c>
      <c r="N1212" s="75">
        <f>VLOOKUP(P1212,'CODIGOS RENTISTICOS'!$A$2:E2252,2,FALSE)</f>
        <v>825000000</v>
      </c>
      <c r="O1212" s="75">
        <f>VLOOKUP(P1212,'CODIGOS RENTISTICOS'!$A$2:F4419,3,FALSE)</f>
        <v>150109</v>
      </c>
      <c r="P1212" s="39">
        <v>121245</v>
      </c>
      <c r="Q1212" s="40">
        <v>7000</v>
      </c>
    </row>
    <row r="1213" spans="1:17" x14ac:dyDescent="0.2">
      <c r="A1213" s="39">
        <v>50000249</v>
      </c>
      <c r="B1213" s="39">
        <v>3159326</v>
      </c>
      <c r="C1213" s="39" t="s">
        <v>285</v>
      </c>
      <c r="D1213" s="39">
        <v>8600513565</v>
      </c>
      <c r="E1213" s="51">
        <v>37554</v>
      </c>
      <c r="F1213" s="39">
        <v>2120907</v>
      </c>
      <c r="H1213" s="39">
        <v>0</v>
      </c>
      <c r="I1213" s="39">
        <v>0</v>
      </c>
      <c r="J1213" s="40">
        <v>444000</v>
      </c>
      <c r="K1213" s="40">
        <v>0</v>
      </c>
      <c r="L1213" s="40">
        <v>0</v>
      </c>
      <c r="M1213" s="40">
        <v>444000</v>
      </c>
      <c r="N1213" s="75">
        <f>VLOOKUP(P1213,'CODIGOS RENTISTICOS'!$A$2:E2253,2,FALSE)</f>
        <v>825000000</v>
      </c>
      <c r="O1213" s="75">
        <f>VLOOKUP(P1213,'CODIGOS RENTISTICOS'!$A$2:F4420,3,FALSE)</f>
        <v>150109</v>
      </c>
      <c r="P1213" s="39">
        <v>121245</v>
      </c>
      <c r="Q1213" s="40">
        <v>444000</v>
      </c>
    </row>
    <row r="1214" spans="1:17" x14ac:dyDescent="0.2">
      <c r="A1214" s="39">
        <v>50000249</v>
      </c>
      <c r="B1214" s="39">
        <v>3159353</v>
      </c>
      <c r="C1214" s="39" t="s">
        <v>285</v>
      </c>
      <c r="D1214" s="39">
        <v>80141845</v>
      </c>
      <c r="E1214" s="51">
        <v>37554</v>
      </c>
      <c r="F1214" s="39">
        <v>4107920</v>
      </c>
      <c r="H1214" s="39">
        <v>0</v>
      </c>
      <c r="I1214" s="39">
        <v>0</v>
      </c>
      <c r="J1214" s="40">
        <v>7000</v>
      </c>
      <c r="K1214" s="40">
        <v>0</v>
      </c>
      <c r="L1214" s="40">
        <v>0</v>
      </c>
      <c r="M1214" s="40">
        <v>7000</v>
      </c>
      <c r="N1214" s="75">
        <f>VLOOKUP(P1214,'CODIGOS RENTISTICOS'!$A$2:E2254,2,FALSE)</f>
        <v>825000000</v>
      </c>
      <c r="O1214" s="75">
        <f>VLOOKUP(P1214,'CODIGOS RENTISTICOS'!$A$2:F4421,3,FALSE)</f>
        <v>150109</v>
      </c>
      <c r="P1214" s="39">
        <v>121245</v>
      </c>
      <c r="Q1214" s="40">
        <v>7000</v>
      </c>
    </row>
    <row r="1215" spans="1:17" x14ac:dyDescent="0.2">
      <c r="A1215" s="39">
        <v>50000249</v>
      </c>
      <c r="B1215" s="39">
        <v>3162387</v>
      </c>
      <c r="C1215" s="39" t="s">
        <v>285</v>
      </c>
      <c r="D1215" s="39">
        <v>8604011911</v>
      </c>
      <c r="E1215" s="51">
        <v>37554</v>
      </c>
      <c r="F1215" s="39">
        <v>3464214</v>
      </c>
      <c r="H1215" s="39">
        <v>0</v>
      </c>
      <c r="I1215" s="39">
        <v>0</v>
      </c>
      <c r="J1215" s="40">
        <v>24000</v>
      </c>
      <c r="K1215" s="40">
        <v>0</v>
      </c>
      <c r="L1215" s="40">
        <v>0</v>
      </c>
      <c r="M1215" s="40">
        <v>24000</v>
      </c>
      <c r="N1215" s="75">
        <f>VLOOKUP(P1215,'CODIGOS RENTISTICOS'!$A$2:E2255,2,FALSE)</f>
        <v>825000000</v>
      </c>
      <c r="O1215" s="75">
        <f>VLOOKUP(P1215,'CODIGOS RENTISTICOS'!$A$2:F4422,3,FALSE)</f>
        <v>150109</v>
      </c>
      <c r="P1215" s="39">
        <v>121245</v>
      </c>
      <c r="Q1215" s="40">
        <v>24000</v>
      </c>
    </row>
    <row r="1216" spans="1:17" x14ac:dyDescent="0.2">
      <c r="A1216" s="39">
        <v>50000249</v>
      </c>
      <c r="B1216" s="39">
        <v>4668174</v>
      </c>
      <c r="C1216" s="39" t="s">
        <v>285</v>
      </c>
      <c r="D1216" s="39">
        <v>8000767274</v>
      </c>
      <c r="E1216" s="51">
        <v>37554</v>
      </c>
      <c r="F1216" s="39">
        <v>6292049</v>
      </c>
      <c r="H1216" s="39">
        <v>0</v>
      </c>
      <c r="I1216" s="39">
        <v>0</v>
      </c>
      <c r="J1216" s="40">
        <v>5000</v>
      </c>
      <c r="K1216" s="40">
        <v>0</v>
      </c>
      <c r="L1216" s="40">
        <v>0</v>
      </c>
      <c r="M1216" s="40">
        <v>5000</v>
      </c>
      <c r="N1216" s="75">
        <f>VLOOKUP(P1216,'CODIGOS RENTISTICOS'!$A$2:E2256,2,FALSE)</f>
        <v>825000000</v>
      </c>
      <c r="O1216" s="75">
        <f>VLOOKUP(P1216,'CODIGOS RENTISTICOS'!$A$2:F4423,3,FALSE)</f>
        <v>150109</v>
      </c>
      <c r="P1216" s="39">
        <v>121245</v>
      </c>
      <c r="Q1216" s="40">
        <v>5000</v>
      </c>
    </row>
    <row r="1217" spans="1:17" x14ac:dyDescent="0.2">
      <c r="A1217" s="39">
        <v>50000249</v>
      </c>
      <c r="B1217" s="39">
        <v>4668188</v>
      </c>
      <c r="C1217" s="39" t="s">
        <v>285</v>
      </c>
      <c r="D1217" s="39">
        <v>2937760</v>
      </c>
      <c r="E1217" s="51">
        <v>37554</v>
      </c>
      <c r="F1217" s="39">
        <v>3331539</v>
      </c>
      <c r="H1217" s="39">
        <v>0</v>
      </c>
      <c r="I1217" s="39">
        <v>0</v>
      </c>
      <c r="J1217" s="40">
        <v>5000</v>
      </c>
      <c r="K1217" s="40">
        <v>0</v>
      </c>
      <c r="L1217" s="40">
        <v>0</v>
      </c>
      <c r="M1217" s="40">
        <v>5000</v>
      </c>
      <c r="N1217" s="75">
        <f>VLOOKUP(P1217,'CODIGOS RENTISTICOS'!$A$2:E2257,2,FALSE)</f>
        <v>825000000</v>
      </c>
      <c r="O1217" s="75">
        <f>VLOOKUP(P1217,'CODIGOS RENTISTICOS'!$A$2:F4424,3,FALSE)</f>
        <v>150109</v>
      </c>
      <c r="P1217" s="39">
        <v>121245</v>
      </c>
      <c r="Q1217" s="40">
        <v>5000</v>
      </c>
    </row>
    <row r="1218" spans="1:17" x14ac:dyDescent="0.2">
      <c r="A1218" s="39">
        <v>50000249</v>
      </c>
      <c r="B1218" s="39">
        <v>657858</v>
      </c>
      <c r="C1218" s="39" t="s">
        <v>285</v>
      </c>
      <c r="D1218" s="39">
        <v>8999990862</v>
      </c>
      <c r="E1218" s="51">
        <v>37554</v>
      </c>
      <c r="F1218" s="39">
        <v>2220636</v>
      </c>
      <c r="H1218" s="39">
        <v>0</v>
      </c>
      <c r="I1218" s="39">
        <v>1</v>
      </c>
      <c r="J1218" s="40">
        <v>0</v>
      </c>
      <c r="K1218" s="40">
        <v>0</v>
      </c>
      <c r="L1218" s="40">
        <v>3379223</v>
      </c>
      <c r="M1218" s="40">
        <v>3379223</v>
      </c>
      <c r="N1218" s="75">
        <f>VLOOKUP(P1218,'CODIGOS RENTISTICOS'!$A$2:E2258,2,FALSE)</f>
        <v>96200000</v>
      </c>
      <c r="O1218" s="75">
        <f>VLOOKUP(P1218,'CODIGOS RENTISTICOS'!$A$2:F4425,3,FALSE)</f>
        <v>350101</v>
      </c>
      <c r="P1218" s="39">
        <v>121230</v>
      </c>
      <c r="Q1218" s="40">
        <v>3379223</v>
      </c>
    </row>
    <row r="1219" spans="1:17" x14ac:dyDescent="0.2">
      <c r="A1219" s="39">
        <v>50000249</v>
      </c>
      <c r="B1219" s="39">
        <v>1101581</v>
      </c>
      <c r="C1219" s="39" t="s">
        <v>33</v>
      </c>
      <c r="D1219" s="39">
        <v>8909119722</v>
      </c>
      <c r="E1219" s="51">
        <v>37554</v>
      </c>
      <c r="F1219" s="39">
        <v>2502006</v>
      </c>
      <c r="H1219" s="39">
        <v>0</v>
      </c>
      <c r="I1219" s="39">
        <v>0</v>
      </c>
      <c r="J1219" s="40">
        <v>738000</v>
      </c>
      <c r="K1219" s="40">
        <v>0</v>
      </c>
      <c r="L1219" s="40">
        <v>0</v>
      </c>
      <c r="M1219" s="40">
        <v>738000</v>
      </c>
      <c r="N1219" s="75">
        <f>VLOOKUP(P1219,'CODIGOS RENTISTICOS'!$A$2:E2259,2,FALSE)</f>
        <v>825000000</v>
      </c>
      <c r="O1219" s="75">
        <f>VLOOKUP(P1219,'CODIGOS RENTISTICOS'!$A$2:F4426,3,FALSE)</f>
        <v>150109</v>
      </c>
      <c r="P1219" s="39">
        <v>121245</v>
      </c>
      <c r="Q1219" s="40">
        <v>738000</v>
      </c>
    </row>
    <row r="1220" spans="1:17" x14ac:dyDescent="0.2">
      <c r="A1220" s="39">
        <v>50000249</v>
      </c>
      <c r="B1220" s="39">
        <v>1101582</v>
      </c>
      <c r="C1220" s="39" t="s">
        <v>33</v>
      </c>
      <c r="D1220" s="39">
        <v>9800041926</v>
      </c>
      <c r="E1220" s="51">
        <v>37554</v>
      </c>
      <c r="F1220" s="39">
        <v>2303313</v>
      </c>
      <c r="H1220" s="39">
        <v>0</v>
      </c>
      <c r="I1220" s="39">
        <v>0</v>
      </c>
      <c r="J1220" s="40">
        <v>42000</v>
      </c>
      <c r="K1220" s="40">
        <v>0</v>
      </c>
      <c r="L1220" s="40">
        <v>0</v>
      </c>
      <c r="M1220" s="40">
        <v>42000</v>
      </c>
      <c r="N1220" s="75">
        <f>VLOOKUP(P1220,'CODIGOS RENTISTICOS'!$A$2:E2260,2,FALSE)</f>
        <v>825000000</v>
      </c>
      <c r="O1220" s="75">
        <f>VLOOKUP(P1220,'CODIGOS RENTISTICOS'!$A$2:F4427,3,FALSE)</f>
        <v>150109</v>
      </c>
      <c r="P1220" s="39">
        <v>121245</v>
      </c>
      <c r="Q1220" s="40">
        <v>42000</v>
      </c>
    </row>
    <row r="1221" spans="1:17" x14ac:dyDescent="0.2">
      <c r="A1221" s="39">
        <v>50000249</v>
      </c>
      <c r="B1221" s="39">
        <v>954036</v>
      </c>
      <c r="C1221" s="39" t="s">
        <v>33</v>
      </c>
      <c r="D1221" s="39">
        <v>8909044485</v>
      </c>
      <c r="E1221" s="51">
        <v>37554</v>
      </c>
      <c r="F1221" s="39">
        <v>2859191</v>
      </c>
      <c r="H1221" s="39">
        <v>0</v>
      </c>
      <c r="I1221" s="39">
        <v>0</v>
      </c>
      <c r="J1221" s="40">
        <v>15000</v>
      </c>
      <c r="K1221" s="40">
        <v>0</v>
      </c>
      <c r="L1221" s="40">
        <v>0</v>
      </c>
      <c r="M1221" s="40">
        <v>15000</v>
      </c>
      <c r="N1221" s="75">
        <f>VLOOKUP(P1221,'CODIGOS RENTISTICOS'!$A$2:E2261,2,FALSE)</f>
        <v>825000000</v>
      </c>
      <c r="O1221" s="75">
        <f>VLOOKUP(P1221,'CODIGOS RENTISTICOS'!$A$2:F4428,3,FALSE)</f>
        <v>150109</v>
      </c>
      <c r="P1221" s="39">
        <v>121245</v>
      </c>
      <c r="Q1221" s="40">
        <v>15000</v>
      </c>
    </row>
    <row r="1222" spans="1:17" x14ac:dyDescent="0.2">
      <c r="A1222" s="39">
        <v>50000249</v>
      </c>
      <c r="B1222" s="39">
        <v>954037</v>
      </c>
      <c r="C1222" s="39" t="s">
        <v>33</v>
      </c>
      <c r="D1222" s="39">
        <v>8909044485</v>
      </c>
      <c r="E1222" s="51">
        <v>37554</v>
      </c>
      <c r="F1222" s="39">
        <v>2859191</v>
      </c>
      <c r="H1222" s="39">
        <v>0</v>
      </c>
      <c r="I1222" s="39">
        <v>0</v>
      </c>
      <c r="J1222" s="40">
        <v>15000</v>
      </c>
      <c r="K1222" s="40">
        <v>0</v>
      </c>
      <c r="L1222" s="40">
        <v>0</v>
      </c>
      <c r="M1222" s="40">
        <v>15000</v>
      </c>
      <c r="N1222" s="75">
        <f>VLOOKUP(P1222,'CODIGOS RENTISTICOS'!$A$2:E2262,2,FALSE)</f>
        <v>825000000</v>
      </c>
      <c r="O1222" s="75">
        <f>VLOOKUP(P1222,'CODIGOS RENTISTICOS'!$A$2:F4429,3,FALSE)</f>
        <v>150109</v>
      </c>
      <c r="P1222" s="39">
        <v>121245</v>
      </c>
      <c r="Q1222" s="40">
        <v>15000</v>
      </c>
    </row>
    <row r="1223" spans="1:17" x14ac:dyDescent="0.2">
      <c r="A1223" s="39">
        <v>50000249</v>
      </c>
      <c r="B1223" s="39">
        <v>954038</v>
      </c>
      <c r="C1223" s="39" t="s">
        <v>33</v>
      </c>
      <c r="D1223" s="39">
        <v>8909044485</v>
      </c>
      <c r="E1223" s="51">
        <v>37554</v>
      </c>
      <c r="F1223" s="39">
        <v>2859191</v>
      </c>
      <c r="H1223" s="39">
        <v>0</v>
      </c>
      <c r="I1223" s="39">
        <v>0</v>
      </c>
      <c r="J1223" s="40">
        <v>15000</v>
      </c>
      <c r="K1223" s="40">
        <v>0</v>
      </c>
      <c r="L1223" s="40">
        <v>0</v>
      </c>
      <c r="M1223" s="40">
        <v>15000</v>
      </c>
      <c r="N1223" s="75">
        <f>VLOOKUP(P1223,'CODIGOS RENTISTICOS'!$A$2:E2263,2,FALSE)</f>
        <v>825000000</v>
      </c>
      <c r="O1223" s="75">
        <f>VLOOKUP(P1223,'CODIGOS RENTISTICOS'!$A$2:F4430,3,FALSE)</f>
        <v>150109</v>
      </c>
      <c r="P1223" s="39">
        <v>121245</v>
      </c>
      <c r="Q1223" s="40">
        <v>15000</v>
      </c>
    </row>
    <row r="1224" spans="1:17" x14ac:dyDescent="0.2">
      <c r="A1224" s="39">
        <v>50000249</v>
      </c>
      <c r="B1224" s="39">
        <v>954039</v>
      </c>
      <c r="C1224" s="39" t="s">
        <v>33</v>
      </c>
      <c r="D1224" s="39">
        <v>8909044485</v>
      </c>
      <c r="E1224" s="51">
        <v>37554</v>
      </c>
      <c r="F1224" s="39">
        <v>2859191</v>
      </c>
      <c r="H1224" s="39">
        <v>0</v>
      </c>
      <c r="I1224" s="39">
        <v>0</v>
      </c>
      <c r="J1224" s="40">
        <v>5000</v>
      </c>
      <c r="K1224" s="40">
        <v>0</v>
      </c>
      <c r="L1224" s="40">
        <v>0</v>
      </c>
      <c r="M1224" s="40">
        <v>5000</v>
      </c>
      <c r="N1224" s="75">
        <f>VLOOKUP(P1224,'CODIGOS RENTISTICOS'!$A$2:E2264,2,FALSE)</f>
        <v>825000000</v>
      </c>
      <c r="O1224" s="75">
        <f>VLOOKUP(P1224,'CODIGOS RENTISTICOS'!$A$2:F4431,3,FALSE)</f>
        <v>150109</v>
      </c>
      <c r="P1224" s="39">
        <v>121245</v>
      </c>
      <c r="Q1224" s="40">
        <v>5000</v>
      </c>
    </row>
    <row r="1225" spans="1:17" x14ac:dyDescent="0.2">
      <c r="A1225" s="39">
        <v>50000249</v>
      </c>
      <c r="B1225" s="39">
        <v>954040</v>
      </c>
      <c r="C1225" s="39" t="s">
        <v>33</v>
      </c>
      <c r="D1225" s="39">
        <v>8909044485</v>
      </c>
      <c r="E1225" s="51">
        <v>37554</v>
      </c>
      <c r="F1225" s="39">
        <v>2859191</v>
      </c>
      <c r="H1225" s="39">
        <v>0</v>
      </c>
      <c r="I1225" s="39">
        <v>0</v>
      </c>
      <c r="J1225" s="40">
        <v>5000</v>
      </c>
      <c r="K1225" s="40">
        <v>0</v>
      </c>
      <c r="L1225" s="40">
        <v>0</v>
      </c>
      <c r="M1225" s="40">
        <v>5000</v>
      </c>
      <c r="N1225" s="75">
        <f>VLOOKUP(P1225,'CODIGOS RENTISTICOS'!$A$2:E2265,2,FALSE)</f>
        <v>825000000</v>
      </c>
      <c r="O1225" s="75">
        <f>VLOOKUP(P1225,'CODIGOS RENTISTICOS'!$A$2:F4432,3,FALSE)</f>
        <v>150109</v>
      </c>
      <c r="P1225" s="39">
        <v>121245</v>
      </c>
      <c r="Q1225" s="40">
        <v>5000</v>
      </c>
    </row>
    <row r="1226" spans="1:17" x14ac:dyDescent="0.2">
      <c r="A1226" s="39">
        <v>50000249</v>
      </c>
      <c r="B1226" s="39">
        <v>1077510</v>
      </c>
      <c r="C1226" s="39" t="s">
        <v>33</v>
      </c>
      <c r="D1226" s="39">
        <v>71742765</v>
      </c>
      <c r="E1226" s="51">
        <v>37554</v>
      </c>
      <c r="F1226" s="39">
        <v>2664977</v>
      </c>
      <c r="H1226" s="39">
        <v>0</v>
      </c>
      <c r="I1226" s="39">
        <v>0</v>
      </c>
      <c r="J1226" s="40">
        <v>309000</v>
      </c>
      <c r="K1226" s="40">
        <v>0</v>
      </c>
      <c r="L1226" s="40">
        <v>0</v>
      </c>
      <c r="M1226" s="40">
        <v>309000</v>
      </c>
      <c r="N1226" s="75">
        <f>VLOOKUP(P1226,'CODIGOS RENTISTICOS'!$A$2:E2266,2,FALSE)</f>
        <v>96200000</v>
      </c>
      <c r="O1226" s="75">
        <f>VLOOKUP(P1226,'CODIGOS RENTISTICOS'!$A$2:F4433,3,FALSE)</f>
        <v>350101</v>
      </c>
      <c r="P1226" s="39">
        <v>121230</v>
      </c>
      <c r="Q1226" s="40">
        <v>309000</v>
      </c>
    </row>
    <row r="1227" spans="1:17" x14ac:dyDescent="0.2">
      <c r="A1227" s="39">
        <v>50000249</v>
      </c>
      <c r="B1227" s="39">
        <v>1184319</v>
      </c>
      <c r="C1227" s="39" t="s">
        <v>33</v>
      </c>
      <c r="D1227" s="39">
        <v>8909118462</v>
      </c>
      <c r="E1227" s="51">
        <v>37554</v>
      </c>
      <c r="F1227" s="39">
        <v>2684800</v>
      </c>
      <c r="H1227" s="39">
        <v>0</v>
      </c>
      <c r="I1227" s="39">
        <v>0</v>
      </c>
      <c r="J1227" s="40">
        <v>101000</v>
      </c>
      <c r="K1227" s="40">
        <v>0</v>
      </c>
      <c r="L1227" s="40">
        <v>0</v>
      </c>
      <c r="M1227" s="40">
        <v>101000</v>
      </c>
      <c r="N1227" s="75">
        <f>VLOOKUP(P1227,'CODIGOS RENTISTICOS'!$A$2:E2267,2,FALSE)</f>
        <v>825000000</v>
      </c>
      <c r="O1227" s="75">
        <f>VLOOKUP(P1227,'CODIGOS RENTISTICOS'!$A$2:F4434,3,FALSE)</f>
        <v>150109</v>
      </c>
      <c r="P1227" s="39">
        <v>121245</v>
      </c>
      <c r="Q1227" s="40">
        <v>101000</v>
      </c>
    </row>
    <row r="1228" spans="1:17" x14ac:dyDescent="0.2">
      <c r="A1228" s="39">
        <v>50000249</v>
      </c>
      <c r="B1228" s="39">
        <v>1173868</v>
      </c>
      <c r="C1228" s="39" t="s">
        <v>34</v>
      </c>
      <c r="D1228" s="39">
        <v>73111121</v>
      </c>
      <c r="E1228" s="51">
        <v>37554</v>
      </c>
      <c r="F1228" s="39">
        <v>6525883</v>
      </c>
      <c r="H1228" s="39">
        <v>0</v>
      </c>
      <c r="I1228" s="39">
        <v>0</v>
      </c>
      <c r="J1228" s="40">
        <v>7000</v>
      </c>
      <c r="K1228" s="40">
        <v>0</v>
      </c>
      <c r="L1228" s="40">
        <v>0</v>
      </c>
      <c r="M1228" s="40">
        <v>7000</v>
      </c>
      <c r="N1228" s="75">
        <f>VLOOKUP(P1228,'CODIGOS RENTISTICOS'!$A$2:E2268,2,FALSE)</f>
        <v>825000000</v>
      </c>
      <c r="O1228" s="75">
        <f>VLOOKUP(P1228,'CODIGOS RENTISTICOS'!$A$2:F4435,3,FALSE)</f>
        <v>150109</v>
      </c>
      <c r="P1228" s="39">
        <v>121245</v>
      </c>
      <c r="Q1228" s="40">
        <v>7000</v>
      </c>
    </row>
    <row r="1229" spans="1:17" x14ac:dyDescent="0.2">
      <c r="A1229" s="39">
        <v>50000249</v>
      </c>
      <c r="B1229" s="39">
        <v>1173885</v>
      </c>
      <c r="C1229" s="39" t="s">
        <v>34</v>
      </c>
      <c r="D1229" s="39">
        <v>8300742083</v>
      </c>
      <c r="E1229" s="51">
        <v>37554</v>
      </c>
      <c r="F1229" s="39">
        <v>6652222</v>
      </c>
      <c r="H1229" s="39">
        <v>0</v>
      </c>
      <c r="I1229" s="39">
        <v>0</v>
      </c>
      <c r="J1229" s="40">
        <v>10800</v>
      </c>
      <c r="K1229" s="40">
        <v>0</v>
      </c>
      <c r="L1229" s="40">
        <v>0</v>
      </c>
      <c r="M1229" s="40">
        <v>10800</v>
      </c>
      <c r="N1229" s="75">
        <f>VLOOKUP(P1229,'CODIGOS RENTISTICOS'!$A$2:E2269,2,FALSE)</f>
        <v>910300000</v>
      </c>
      <c r="O1229" s="75">
        <f>VLOOKUP(P1229,'CODIGOS RENTISTICOS'!$A$2:F4436,3,FALSE)</f>
        <v>130113</v>
      </c>
      <c r="P1229" s="39">
        <v>121205</v>
      </c>
      <c r="Q1229" s="40">
        <v>10800</v>
      </c>
    </row>
    <row r="1230" spans="1:17" x14ac:dyDescent="0.2">
      <c r="A1230" s="39">
        <v>50000249</v>
      </c>
      <c r="B1230" s="39">
        <v>262934</v>
      </c>
      <c r="C1230" s="39" t="s">
        <v>292</v>
      </c>
      <c r="D1230" s="39">
        <v>8110278961</v>
      </c>
      <c r="E1230" s="51">
        <v>37554</v>
      </c>
      <c r="F1230" s="39">
        <v>8397240</v>
      </c>
      <c r="H1230" s="39">
        <v>0</v>
      </c>
      <c r="I1230" s="39">
        <v>0</v>
      </c>
      <c r="J1230" s="40">
        <v>345402</v>
      </c>
      <c r="K1230" s="40">
        <v>0</v>
      </c>
      <c r="L1230" s="40">
        <v>0</v>
      </c>
      <c r="M1230" s="40">
        <v>345402</v>
      </c>
      <c r="N1230" s="75">
        <f>VLOOKUP(P1230,'CODIGOS RENTISTICOS'!$A$2:E2270,2,FALSE)</f>
        <v>11500000</v>
      </c>
      <c r="O1230" s="75">
        <f>VLOOKUP(P1230,'CODIGOS RENTISTICOS'!$A$2:F4437,3,FALSE)</f>
        <v>130101</v>
      </c>
      <c r="P1230" s="39">
        <v>2701</v>
      </c>
      <c r="Q1230" s="40">
        <v>345402</v>
      </c>
    </row>
    <row r="1231" spans="1:17" x14ac:dyDescent="0.2">
      <c r="A1231" s="39">
        <v>50000249</v>
      </c>
      <c r="B1231" s="39">
        <v>273680</v>
      </c>
      <c r="C1231" s="39" t="s">
        <v>292</v>
      </c>
      <c r="D1231" s="39">
        <v>78016521</v>
      </c>
      <c r="E1231" s="51">
        <v>37554</v>
      </c>
      <c r="F1231" s="39">
        <v>7823308</v>
      </c>
      <c r="H1231" s="39">
        <v>0</v>
      </c>
      <c r="I1231" s="39">
        <v>0</v>
      </c>
      <c r="J1231" s="40">
        <v>20000</v>
      </c>
      <c r="K1231" s="40">
        <v>0</v>
      </c>
      <c r="L1231" s="40">
        <v>0</v>
      </c>
      <c r="M1231" s="40">
        <v>20000</v>
      </c>
      <c r="N1231" s="75">
        <f>VLOOKUP(P1231,'CODIGOS RENTISTICOS'!$A$2:E2271,2,FALSE)</f>
        <v>11500000</v>
      </c>
      <c r="O1231" s="75">
        <f>VLOOKUP(P1231,'CODIGOS RENTISTICOS'!$A$2:F4438,3,FALSE)</f>
        <v>130101</v>
      </c>
      <c r="P1231" s="39">
        <v>2701</v>
      </c>
      <c r="Q1231" s="40">
        <v>20000</v>
      </c>
    </row>
    <row r="1232" spans="1:17" x14ac:dyDescent="0.2">
      <c r="A1232" s="39">
        <v>50000249</v>
      </c>
      <c r="B1232" s="39">
        <v>701691</v>
      </c>
      <c r="C1232" s="39" t="s">
        <v>123</v>
      </c>
      <c r="D1232" s="39">
        <v>8001876321</v>
      </c>
      <c r="E1232" s="51">
        <v>37554</v>
      </c>
      <c r="F1232" s="39">
        <v>4211763</v>
      </c>
      <c r="H1232" s="39">
        <v>0</v>
      </c>
      <c r="I1232" s="39">
        <v>1</v>
      </c>
      <c r="J1232" s="40">
        <v>0</v>
      </c>
      <c r="K1232" s="40">
        <v>0</v>
      </c>
      <c r="L1232" s="40">
        <v>327707</v>
      </c>
      <c r="M1232" s="40">
        <v>327707</v>
      </c>
      <c r="N1232" s="75">
        <f>VLOOKUP(P1232,'CODIGOS RENTISTICOS'!$A$2:E2272,2,FALSE)</f>
        <v>13700000</v>
      </c>
      <c r="O1232" s="75">
        <f>VLOOKUP(P1232,'CODIGOS RENTISTICOS'!$A$2:F4439,3,FALSE)</f>
        <v>290101</v>
      </c>
      <c r="P1232" s="39">
        <v>121250</v>
      </c>
      <c r="Q1232" s="40">
        <v>327707</v>
      </c>
    </row>
    <row r="1233" spans="1:17" x14ac:dyDescent="0.2">
      <c r="A1233" s="39">
        <v>50000249</v>
      </c>
      <c r="B1233" s="39">
        <v>701692</v>
      </c>
      <c r="C1233" s="39" t="s">
        <v>123</v>
      </c>
      <c r="D1233" s="39">
        <v>8001876321</v>
      </c>
      <c r="E1233" s="51">
        <v>37554</v>
      </c>
      <c r="F1233" s="39">
        <v>4211763</v>
      </c>
      <c r="H1233" s="39">
        <v>0</v>
      </c>
      <c r="I1233" s="39">
        <v>1</v>
      </c>
      <c r="J1233" s="40">
        <v>0</v>
      </c>
      <c r="K1233" s="40">
        <v>0</v>
      </c>
      <c r="L1233" s="40">
        <v>3413653</v>
      </c>
      <c r="M1233" s="40">
        <v>3413653</v>
      </c>
      <c r="N1233" s="75">
        <f>VLOOKUP(P1233,'CODIGOS RENTISTICOS'!$A$2:E2273,2,FALSE)</f>
        <v>13700000</v>
      </c>
      <c r="O1233" s="75">
        <f>VLOOKUP(P1233,'CODIGOS RENTISTICOS'!$A$2:F4440,3,FALSE)</f>
        <v>290101</v>
      </c>
      <c r="P1233" s="39">
        <v>121250</v>
      </c>
      <c r="Q1233" s="40">
        <v>3413653</v>
      </c>
    </row>
    <row r="1234" spans="1:17" x14ac:dyDescent="0.2">
      <c r="A1234" s="39">
        <v>50000249</v>
      </c>
      <c r="B1234" s="39">
        <v>701693</v>
      </c>
      <c r="C1234" s="39" t="s">
        <v>123</v>
      </c>
      <c r="D1234" s="39">
        <v>8001876321</v>
      </c>
      <c r="E1234" s="51">
        <v>37554</v>
      </c>
      <c r="F1234" s="39">
        <v>4211763</v>
      </c>
      <c r="H1234" s="39">
        <v>0</v>
      </c>
      <c r="I1234" s="39">
        <v>1</v>
      </c>
      <c r="J1234" s="40">
        <v>0</v>
      </c>
      <c r="K1234" s="40">
        <v>0</v>
      </c>
      <c r="L1234" s="40">
        <v>177333</v>
      </c>
      <c r="M1234" s="40">
        <v>177333</v>
      </c>
      <c r="N1234" s="75">
        <f>VLOOKUP(P1234,'CODIGOS RENTISTICOS'!$A$2:E2274,2,FALSE)</f>
        <v>13700000</v>
      </c>
      <c r="O1234" s="75">
        <f>VLOOKUP(P1234,'CODIGOS RENTISTICOS'!$A$2:F4441,3,FALSE)</f>
        <v>290101</v>
      </c>
      <c r="P1234" s="39">
        <v>121250</v>
      </c>
      <c r="Q1234" s="40">
        <v>177333</v>
      </c>
    </row>
    <row r="1235" spans="1:17" x14ac:dyDescent="0.2">
      <c r="A1235" s="39">
        <v>50000249</v>
      </c>
      <c r="B1235" s="39">
        <v>5649178</v>
      </c>
      <c r="C1235" s="39" t="s">
        <v>123</v>
      </c>
      <c r="D1235" s="39">
        <v>8917800933</v>
      </c>
      <c r="E1235" s="51">
        <v>37554</v>
      </c>
      <c r="F1235" s="39">
        <v>4221084</v>
      </c>
      <c r="H1235" s="39">
        <v>0</v>
      </c>
      <c r="I1235" s="39">
        <v>0</v>
      </c>
      <c r="J1235" s="40">
        <v>309000</v>
      </c>
      <c r="K1235" s="40">
        <v>0</v>
      </c>
      <c r="L1235" s="40">
        <v>0</v>
      </c>
      <c r="M1235" s="40">
        <v>309000</v>
      </c>
      <c r="N1235" s="75">
        <f>VLOOKUP(P1235,'CODIGOS RENTISTICOS'!$A$2:E2275,2,FALSE)</f>
        <v>96200000</v>
      </c>
      <c r="O1235" s="75">
        <f>VLOOKUP(P1235,'CODIGOS RENTISTICOS'!$A$2:F4442,3,FALSE)</f>
        <v>350101</v>
      </c>
      <c r="P1235" s="39">
        <v>121230</v>
      </c>
      <c r="Q1235" s="40">
        <v>309000</v>
      </c>
    </row>
    <row r="1236" spans="1:17" x14ac:dyDescent="0.2">
      <c r="A1236" s="39">
        <v>50000249</v>
      </c>
      <c r="B1236" s="39">
        <v>1141175</v>
      </c>
      <c r="C1236" s="39" t="s">
        <v>14</v>
      </c>
      <c r="D1236" s="39">
        <v>98350615</v>
      </c>
      <c r="E1236" s="51">
        <v>37554</v>
      </c>
      <c r="F1236" s="39">
        <v>7276236</v>
      </c>
      <c r="H1236" s="39">
        <v>0</v>
      </c>
      <c r="I1236" s="39">
        <v>0</v>
      </c>
      <c r="J1236" s="40">
        <v>309000</v>
      </c>
      <c r="K1236" s="40">
        <v>0</v>
      </c>
      <c r="L1236" s="40">
        <v>0</v>
      </c>
      <c r="M1236" s="40">
        <v>309000</v>
      </c>
      <c r="N1236" s="75">
        <f>VLOOKUP(P1236,'CODIGOS RENTISTICOS'!$A$2:E2276,2,FALSE)</f>
        <v>11100000</v>
      </c>
      <c r="O1236" s="75">
        <f>VLOOKUP(P1236,'CODIGOS RENTISTICOS'!$A$2:F4443,3,FALSE)</f>
        <v>150101</v>
      </c>
      <c r="P1236" s="39">
        <v>121275</v>
      </c>
      <c r="Q1236" s="40">
        <v>309000</v>
      </c>
    </row>
    <row r="1237" spans="1:17" x14ac:dyDescent="0.2">
      <c r="A1237" s="39">
        <v>50000249</v>
      </c>
      <c r="B1237" s="39">
        <v>1105209</v>
      </c>
      <c r="C1237" s="39" t="s">
        <v>125</v>
      </c>
      <c r="D1237" s="39">
        <v>8914017058</v>
      </c>
      <c r="E1237" s="51">
        <v>37554</v>
      </c>
      <c r="F1237" s="39">
        <v>3683001</v>
      </c>
      <c r="H1237" s="39">
        <v>0</v>
      </c>
      <c r="I1237" s="39">
        <v>0</v>
      </c>
      <c r="J1237" s="40">
        <v>43000</v>
      </c>
      <c r="K1237" s="40">
        <v>0</v>
      </c>
      <c r="L1237" s="40">
        <v>0</v>
      </c>
      <c r="M1237" s="40">
        <v>43000</v>
      </c>
      <c r="N1237" s="75">
        <f>VLOOKUP(P1237,'CODIGOS RENTISTICOS'!$A$2:E2277,2,FALSE)</f>
        <v>825000000</v>
      </c>
      <c r="O1237" s="75">
        <f>VLOOKUP(P1237,'CODIGOS RENTISTICOS'!$A$2:F4444,3,FALSE)</f>
        <v>150109</v>
      </c>
      <c r="P1237" s="39">
        <v>121245</v>
      </c>
      <c r="Q1237" s="40">
        <v>43000</v>
      </c>
    </row>
    <row r="1238" spans="1:17" x14ac:dyDescent="0.2">
      <c r="A1238" s="39">
        <v>50000249</v>
      </c>
      <c r="B1238" s="39">
        <v>1105218</v>
      </c>
      <c r="C1238" s="39" t="s">
        <v>125</v>
      </c>
      <c r="D1238" s="39">
        <v>8001224206</v>
      </c>
      <c r="E1238" s="51">
        <v>37554</v>
      </c>
      <c r="F1238" s="39">
        <v>3301036</v>
      </c>
      <c r="H1238" s="39">
        <v>0</v>
      </c>
      <c r="I1238" s="39">
        <v>0</v>
      </c>
      <c r="J1238" s="40">
        <v>34000</v>
      </c>
      <c r="K1238" s="40">
        <v>0</v>
      </c>
      <c r="L1238" s="40">
        <v>0</v>
      </c>
      <c r="M1238" s="40">
        <v>34000</v>
      </c>
      <c r="N1238" s="75">
        <f>VLOOKUP(P1238,'CODIGOS RENTISTICOS'!$A$2:E2278,2,FALSE)</f>
        <v>825000000</v>
      </c>
      <c r="O1238" s="75">
        <f>VLOOKUP(P1238,'CODIGOS RENTISTICOS'!$A$2:F4445,3,FALSE)</f>
        <v>150109</v>
      </c>
      <c r="P1238" s="39">
        <v>121245</v>
      </c>
      <c r="Q1238" s="40">
        <v>34000</v>
      </c>
    </row>
    <row r="1239" spans="1:17" x14ac:dyDescent="0.2">
      <c r="A1239" s="39">
        <v>50000249</v>
      </c>
      <c r="B1239" s="39">
        <v>764898</v>
      </c>
      <c r="C1239" s="39" t="s">
        <v>126</v>
      </c>
      <c r="D1239" s="39">
        <v>13536544</v>
      </c>
      <c r="E1239" s="51">
        <v>37554</v>
      </c>
      <c r="F1239" s="39">
        <v>6598724</v>
      </c>
      <c r="H1239" s="39">
        <v>0</v>
      </c>
      <c r="I1239" s="39">
        <v>0</v>
      </c>
      <c r="J1239" s="40">
        <v>5000</v>
      </c>
      <c r="K1239" s="40">
        <v>0</v>
      </c>
      <c r="L1239" s="40">
        <v>0</v>
      </c>
      <c r="M1239" s="40">
        <v>5000</v>
      </c>
      <c r="N1239" s="75">
        <f>VLOOKUP(P1239,'CODIGOS RENTISTICOS'!$A$2:E2279,2,FALSE)</f>
        <v>825000000</v>
      </c>
      <c r="O1239" s="75">
        <f>VLOOKUP(P1239,'CODIGOS RENTISTICOS'!$A$2:F4446,3,FALSE)</f>
        <v>150109</v>
      </c>
      <c r="P1239" s="39">
        <v>121245</v>
      </c>
      <c r="Q1239" s="40">
        <v>5000</v>
      </c>
    </row>
    <row r="1240" spans="1:17" x14ac:dyDescent="0.2">
      <c r="A1240" s="39">
        <v>50000249</v>
      </c>
      <c r="B1240" s="39">
        <v>764899</v>
      </c>
      <c r="C1240" s="39" t="s">
        <v>126</v>
      </c>
      <c r="D1240" s="39">
        <v>79451528</v>
      </c>
      <c r="E1240" s="51">
        <v>37554</v>
      </c>
      <c r="F1240" s="39">
        <v>6597131</v>
      </c>
      <c r="H1240" s="39">
        <v>0</v>
      </c>
      <c r="I1240" s="39">
        <v>0</v>
      </c>
      <c r="J1240" s="40">
        <v>5000</v>
      </c>
      <c r="K1240" s="40">
        <v>0</v>
      </c>
      <c r="L1240" s="40">
        <v>0</v>
      </c>
      <c r="M1240" s="40">
        <v>5000</v>
      </c>
      <c r="N1240" s="75">
        <f>VLOOKUP(P1240,'CODIGOS RENTISTICOS'!$A$2:E2280,2,FALSE)</f>
        <v>825000000</v>
      </c>
      <c r="O1240" s="75">
        <f>VLOOKUP(P1240,'CODIGOS RENTISTICOS'!$A$2:F4447,3,FALSE)</f>
        <v>150109</v>
      </c>
      <c r="P1240" s="39">
        <v>121245</v>
      </c>
      <c r="Q1240" s="40">
        <v>5000</v>
      </c>
    </row>
    <row r="1241" spans="1:17" x14ac:dyDescent="0.2">
      <c r="A1241" s="39">
        <v>50000249</v>
      </c>
      <c r="B1241" s="39">
        <v>613231</v>
      </c>
      <c r="C1241" s="39" t="s">
        <v>42</v>
      </c>
      <c r="D1241" s="39">
        <v>14967267</v>
      </c>
      <c r="E1241" s="51">
        <v>37554</v>
      </c>
      <c r="F1241" s="39">
        <v>6618245</v>
      </c>
      <c r="H1241" s="39">
        <v>0</v>
      </c>
      <c r="I1241" s="39">
        <v>0</v>
      </c>
      <c r="J1241" s="40">
        <v>5000</v>
      </c>
      <c r="K1241" s="40">
        <v>0</v>
      </c>
      <c r="L1241" s="40">
        <v>0</v>
      </c>
      <c r="M1241" s="40">
        <v>5000</v>
      </c>
      <c r="N1241" s="75">
        <f>VLOOKUP(P1241,'CODIGOS RENTISTICOS'!$A$2:E2281,2,FALSE)</f>
        <v>825000000</v>
      </c>
      <c r="O1241" s="75">
        <f>VLOOKUP(P1241,'CODIGOS RENTISTICOS'!$A$2:F4448,3,FALSE)</f>
        <v>150109</v>
      </c>
      <c r="P1241" s="39">
        <v>121245</v>
      </c>
      <c r="Q1241" s="40">
        <v>5000</v>
      </c>
    </row>
    <row r="1242" spans="1:17" x14ac:dyDescent="0.2">
      <c r="A1242" s="39">
        <v>50000249</v>
      </c>
      <c r="B1242" s="39">
        <v>613233</v>
      </c>
      <c r="C1242" s="39" t="s">
        <v>42</v>
      </c>
      <c r="D1242" s="39">
        <v>6531304</v>
      </c>
      <c r="E1242" s="51">
        <v>37554</v>
      </c>
      <c r="F1242" s="39">
        <v>6618245</v>
      </c>
      <c r="H1242" s="39">
        <v>0</v>
      </c>
      <c r="I1242" s="39">
        <v>0</v>
      </c>
      <c r="J1242" s="40">
        <v>5000</v>
      </c>
      <c r="K1242" s="40">
        <v>0</v>
      </c>
      <c r="L1242" s="40">
        <v>0</v>
      </c>
      <c r="M1242" s="40">
        <v>5000</v>
      </c>
      <c r="N1242" s="75">
        <f>VLOOKUP(P1242,'CODIGOS RENTISTICOS'!$A$2:E2282,2,FALSE)</f>
        <v>825000000</v>
      </c>
      <c r="O1242" s="75">
        <f>VLOOKUP(P1242,'CODIGOS RENTISTICOS'!$A$2:F4449,3,FALSE)</f>
        <v>150109</v>
      </c>
      <c r="P1242" s="39">
        <v>121245</v>
      </c>
      <c r="Q1242" s="40">
        <v>5000</v>
      </c>
    </row>
    <row r="1243" spans="1:17" x14ac:dyDescent="0.2">
      <c r="A1243" s="39">
        <v>50000249</v>
      </c>
      <c r="B1243" s="39">
        <v>613235</v>
      </c>
      <c r="C1243" s="39" t="s">
        <v>42</v>
      </c>
      <c r="D1243" s="39">
        <v>94268045</v>
      </c>
      <c r="E1243" s="51">
        <v>37554</v>
      </c>
      <c r="F1243" s="39">
        <v>6618245</v>
      </c>
      <c r="H1243" s="39">
        <v>0</v>
      </c>
      <c r="I1243" s="39">
        <v>0</v>
      </c>
      <c r="J1243" s="40">
        <v>7000</v>
      </c>
      <c r="K1243" s="40">
        <v>0</v>
      </c>
      <c r="L1243" s="40">
        <v>0</v>
      </c>
      <c r="M1243" s="40">
        <v>7000</v>
      </c>
      <c r="N1243" s="75">
        <f>VLOOKUP(P1243,'CODIGOS RENTISTICOS'!$A$2:E2283,2,FALSE)</f>
        <v>825000000</v>
      </c>
      <c r="O1243" s="75">
        <f>VLOOKUP(P1243,'CODIGOS RENTISTICOS'!$A$2:F4450,3,FALSE)</f>
        <v>150109</v>
      </c>
      <c r="P1243" s="39">
        <v>121245</v>
      </c>
      <c r="Q1243" s="40">
        <v>7000</v>
      </c>
    </row>
    <row r="1244" spans="1:17" x14ac:dyDescent="0.2">
      <c r="A1244" s="39">
        <v>50000249</v>
      </c>
      <c r="B1244" s="39">
        <v>613240</v>
      </c>
      <c r="C1244" s="39" t="s">
        <v>42</v>
      </c>
      <c r="D1244" s="39">
        <v>17325280</v>
      </c>
      <c r="E1244" s="51">
        <v>37554</v>
      </c>
      <c r="F1244" s="39">
        <v>6618245</v>
      </c>
      <c r="H1244" s="39">
        <v>0</v>
      </c>
      <c r="I1244" s="39">
        <v>0</v>
      </c>
      <c r="J1244" s="40">
        <v>5000</v>
      </c>
      <c r="K1244" s="40">
        <v>0</v>
      </c>
      <c r="L1244" s="40">
        <v>0</v>
      </c>
      <c r="M1244" s="40">
        <v>5000</v>
      </c>
      <c r="N1244" s="75">
        <f>VLOOKUP(P1244,'CODIGOS RENTISTICOS'!$A$2:E2284,2,FALSE)</f>
        <v>825000000</v>
      </c>
      <c r="O1244" s="75">
        <f>VLOOKUP(P1244,'CODIGOS RENTISTICOS'!$A$2:F4451,3,FALSE)</f>
        <v>150109</v>
      </c>
      <c r="P1244" s="39">
        <v>121245</v>
      </c>
      <c r="Q1244" s="40">
        <v>5000</v>
      </c>
    </row>
    <row r="1245" spans="1:17" x14ac:dyDescent="0.2">
      <c r="A1245" s="39">
        <v>50000249</v>
      </c>
      <c r="B1245" s="39">
        <v>613241</v>
      </c>
      <c r="C1245" s="39" t="s">
        <v>42</v>
      </c>
      <c r="D1245" s="39">
        <v>2688312</v>
      </c>
      <c r="E1245" s="51">
        <v>37554</v>
      </c>
      <c r="F1245" s="39">
        <v>6618245</v>
      </c>
      <c r="H1245" s="39">
        <v>0</v>
      </c>
      <c r="I1245" s="39">
        <v>0</v>
      </c>
      <c r="J1245" s="40">
        <v>5000</v>
      </c>
      <c r="K1245" s="40">
        <v>0</v>
      </c>
      <c r="L1245" s="40">
        <v>0</v>
      </c>
      <c r="M1245" s="40">
        <v>5000</v>
      </c>
      <c r="N1245" s="75">
        <f>VLOOKUP(P1245,'CODIGOS RENTISTICOS'!$A$2:E2285,2,FALSE)</f>
        <v>825000000</v>
      </c>
      <c r="O1245" s="75">
        <f>VLOOKUP(P1245,'CODIGOS RENTISTICOS'!$A$2:F4452,3,FALSE)</f>
        <v>150109</v>
      </c>
      <c r="P1245" s="39">
        <v>121245</v>
      </c>
      <c r="Q1245" s="40">
        <v>5000</v>
      </c>
    </row>
    <row r="1246" spans="1:17" x14ac:dyDescent="0.2">
      <c r="A1246" s="39">
        <v>50000249</v>
      </c>
      <c r="B1246" s="39">
        <v>613242</v>
      </c>
      <c r="C1246" s="39" t="s">
        <v>42</v>
      </c>
      <c r="D1246" s="39">
        <v>10347013</v>
      </c>
      <c r="E1246" s="51">
        <v>37554</v>
      </c>
      <c r="F1246" s="39">
        <v>6618245</v>
      </c>
      <c r="H1246" s="39">
        <v>0</v>
      </c>
      <c r="I1246" s="39">
        <v>0</v>
      </c>
      <c r="J1246" s="40">
        <v>5000</v>
      </c>
      <c r="K1246" s="40">
        <v>0</v>
      </c>
      <c r="L1246" s="40">
        <v>0</v>
      </c>
      <c r="M1246" s="40">
        <v>5000</v>
      </c>
      <c r="N1246" s="75">
        <f>VLOOKUP(P1246,'CODIGOS RENTISTICOS'!$A$2:E2286,2,FALSE)</f>
        <v>825000000</v>
      </c>
      <c r="O1246" s="75">
        <f>VLOOKUP(P1246,'CODIGOS RENTISTICOS'!$A$2:F4453,3,FALSE)</f>
        <v>150109</v>
      </c>
      <c r="P1246" s="39">
        <v>121245</v>
      </c>
      <c r="Q1246" s="40">
        <v>5000</v>
      </c>
    </row>
    <row r="1247" spans="1:17" x14ac:dyDescent="0.2">
      <c r="A1247" s="39">
        <v>50000249</v>
      </c>
      <c r="B1247" s="39">
        <v>613243</v>
      </c>
      <c r="C1247" s="39" t="s">
        <v>42</v>
      </c>
      <c r="D1247" s="39">
        <v>16660006</v>
      </c>
      <c r="E1247" s="51">
        <v>37554</v>
      </c>
      <c r="F1247" s="39">
        <v>6618245</v>
      </c>
      <c r="H1247" s="39">
        <v>0</v>
      </c>
      <c r="I1247" s="39">
        <v>0</v>
      </c>
      <c r="J1247" s="40">
        <v>5000</v>
      </c>
      <c r="K1247" s="40">
        <v>0</v>
      </c>
      <c r="L1247" s="40">
        <v>0</v>
      </c>
      <c r="M1247" s="40">
        <v>5000</v>
      </c>
      <c r="N1247" s="75">
        <f>VLOOKUP(P1247,'CODIGOS RENTISTICOS'!$A$2:E2287,2,FALSE)</f>
        <v>825000000</v>
      </c>
      <c r="O1247" s="75">
        <f>VLOOKUP(P1247,'CODIGOS RENTISTICOS'!$A$2:F4454,3,FALSE)</f>
        <v>150109</v>
      </c>
      <c r="P1247" s="39">
        <v>121245</v>
      </c>
      <c r="Q1247" s="40">
        <v>5000</v>
      </c>
    </row>
    <row r="1248" spans="1:17" x14ac:dyDescent="0.2">
      <c r="A1248" s="39">
        <v>50000249</v>
      </c>
      <c r="B1248" s="39">
        <v>613244</v>
      </c>
      <c r="C1248" s="39" t="s">
        <v>42</v>
      </c>
      <c r="D1248" s="39">
        <v>16665690</v>
      </c>
      <c r="E1248" s="51">
        <v>37554</v>
      </c>
      <c r="F1248" s="39">
        <v>6618245</v>
      </c>
      <c r="H1248" s="39">
        <v>0</v>
      </c>
      <c r="I1248" s="39">
        <v>0</v>
      </c>
      <c r="J1248" s="40">
        <v>5000</v>
      </c>
      <c r="K1248" s="40">
        <v>0</v>
      </c>
      <c r="L1248" s="40">
        <v>0</v>
      </c>
      <c r="M1248" s="40">
        <v>5000</v>
      </c>
      <c r="N1248" s="75">
        <f>VLOOKUP(P1248,'CODIGOS RENTISTICOS'!$A$2:E2288,2,FALSE)</f>
        <v>825000000</v>
      </c>
      <c r="O1248" s="75">
        <f>VLOOKUP(P1248,'CODIGOS RENTISTICOS'!$A$2:F4455,3,FALSE)</f>
        <v>150109</v>
      </c>
      <c r="P1248" s="39">
        <v>121245</v>
      </c>
      <c r="Q1248" s="40">
        <v>5000</v>
      </c>
    </row>
    <row r="1249" spans="1:17" x14ac:dyDescent="0.2">
      <c r="A1249" s="39">
        <v>50000249</v>
      </c>
      <c r="B1249" s="39">
        <v>613245</v>
      </c>
      <c r="C1249" s="39" t="s">
        <v>42</v>
      </c>
      <c r="D1249" s="39">
        <v>94361446</v>
      </c>
      <c r="E1249" s="51">
        <v>37554</v>
      </c>
      <c r="F1249" s="39">
        <v>6618245</v>
      </c>
      <c r="H1249" s="39">
        <v>0</v>
      </c>
      <c r="I1249" s="39">
        <v>0</v>
      </c>
      <c r="J1249" s="40">
        <v>5000</v>
      </c>
      <c r="K1249" s="40">
        <v>0</v>
      </c>
      <c r="L1249" s="40">
        <v>0</v>
      </c>
      <c r="M1249" s="40">
        <v>5000</v>
      </c>
      <c r="N1249" s="75">
        <f>VLOOKUP(P1249,'CODIGOS RENTISTICOS'!$A$2:E2289,2,FALSE)</f>
        <v>825000000</v>
      </c>
      <c r="O1249" s="75">
        <f>VLOOKUP(P1249,'CODIGOS RENTISTICOS'!$A$2:F4456,3,FALSE)</f>
        <v>150109</v>
      </c>
      <c r="P1249" s="39">
        <v>121245</v>
      </c>
      <c r="Q1249" s="40">
        <v>5000</v>
      </c>
    </row>
    <row r="1250" spans="1:17" x14ac:dyDescent="0.2">
      <c r="A1250" s="39">
        <v>50000249</v>
      </c>
      <c r="B1250" s="39">
        <v>613273</v>
      </c>
      <c r="C1250" s="39" t="s">
        <v>42</v>
      </c>
      <c r="D1250" s="39">
        <v>8903153884</v>
      </c>
      <c r="E1250" s="51">
        <v>37554</v>
      </c>
      <c r="F1250" s="39">
        <v>8930404</v>
      </c>
      <c r="H1250" s="39">
        <v>0</v>
      </c>
      <c r="I1250" s="39">
        <v>0</v>
      </c>
      <c r="J1250" s="40">
        <v>14000</v>
      </c>
      <c r="K1250" s="40">
        <v>0</v>
      </c>
      <c r="L1250" s="40">
        <v>0</v>
      </c>
      <c r="M1250" s="40">
        <v>14000</v>
      </c>
      <c r="N1250" s="75">
        <f>VLOOKUP(P1250,'CODIGOS RENTISTICOS'!$A$2:E2290,2,FALSE)</f>
        <v>825000000</v>
      </c>
      <c r="O1250" s="75">
        <f>VLOOKUP(P1250,'CODIGOS RENTISTICOS'!$A$2:F4457,3,FALSE)</f>
        <v>150109</v>
      </c>
      <c r="P1250" s="39">
        <v>121245</v>
      </c>
      <c r="Q1250" s="40">
        <v>14000</v>
      </c>
    </row>
    <row r="1251" spans="1:17" x14ac:dyDescent="0.2">
      <c r="A1251" s="39">
        <v>50000249</v>
      </c>
      <c r="B1251" s="39">
        <v>1208801</v>
      </c>
      <c r="C1251" s="39" t="s">
        <v>42</v>
      </c>
      <c r="D1251" s="39">
        <v>8050109426</v>
      </c>
      <c r="E1251" s="51">
        <v>37554</v>
      </c>
      <c r="F1251" s="39">
        <v>24454913</v>
      </c>
      <c r="H1251" s="39">
        <v>0</v>
      </c>
      <c r="I1251" s="39">
        <v>0</v>
      </c>
      <c r="J1251" s="40">
        <v>2580</v>
      </c>
      <c r="K1251" s="40">
        <v>0</v>
      </c>
      <c r="L1251" s="40">
        <v>0</v>
      </c>
      <c r="M1251" s="40">
        <v>2580</v>
      </c>
      <c r="N1251" s="75">
        <f>VLOOKUP(P1251,'CODIGOS RENTISTICOS'!$A$2:E2291,2,FALSE)</f>
        <v>96400000</v>
      </c>
      <c r="O1251" s="75">
        <f>VLOOKUP(P1251,'CODIGOS RENTISTICOS'!$A$2:F4458,3,FALSE)</f>
        <v>370101</v>
      </c>
      <c r="P1251" s="39">
        <v>121280</v>
      </c>
      <c r="Q1251" s="40">
        <v>2580</v>
      </c>
    </row>
    <row r="1252" spans="1:17" x14ac:dyDescent="0.2">
      <c r="A1252" s="39">
        <v>50000249</v>
      </c>
      <c r="B1252" s="39">
        <v>1208806</v>
      </c>
      <c r="C1252" s="39" t="s">
        <v>42</v>
      </c>
      <c r="D1252" s="39">
        <v>38601098</v>
      </c>
      <c r="E1252" s="51">
        <v>37554</v>
      </c>
      <c r="F1252" s="39">
        <v>4404076</v>
      </c>
      <c r="H1252" s="39">
        <v>0</v>
      </c>
      <c r="I1252" s="39">
        <v>0</v>
      </c>
      <c r="J1252" s="40">
        <v>7000</v>
      </c>
      <c r="K1252" s="40">
        <v>0</v>
      </c>
      <c r="L1252" s="40">
        <v>0</v>
      </c>
      <c r="M1252" s="40">
        <v>7000</v>
      </c>
      <c r="N1252" s="75">
        <f>VLOOKUP(P1252,'CODIGOS RENTISTICOS'!$A$2:E2292,2,FALSE)</f>
        <v>825000000</v>
      </c>
      <c r="O1252" s="75">
        <f>VLOOKUP(P1252,'CODIGOS RENTISTICOS'!$A$2:F4459,3,FALSE)</f>
        <v>150109</v>
      </c>
      <c r="P1252" s="39">
        <v>121245</v>
      </c>
      <c r="Q1252" s="40">
        <v>7000</v>
      </c>
    </row>
    <row r="1253" spans="1:17" x14ac:dyDescent="0.2">
      <c r="A1253" s="39">
        <v>50000249</v>
      </c>
      <c r="B1253" s="39">
        <v>1214277</v>
      </c>
      <c r="C1253" s="39" t="s">
        <v>42</v>
      </c>
      <c r="D1253" s="39">
        <v>2240103</v>
      </c>
      <c r="E1253" s="51">
        <v>37554</v>
      </c>
      <c r="F1253" s="39">
        <v>6801000</v>
      </c>
      <c r="H1253" s="39">
        <v>0</v>
      </c>
      <c r="I1253" s="39">
        <v>0</v>
      </c>
      <c r="J1253" s="40">
        <v>7000</v>
      </c>
      <c r="K1253" s="40">
        <v>0</v>
      </c>
      <c r="L1253" s="40">
        <v>0</v>
      </c>
      <c r="M1253" s="40">
        <v>7000</v>
      </c>
      <c r="N1253" s="75">
        <f>VLOOKUP(P1253,'CODIGOS RENTISTICOS'!$A$2:E2293,2,FALSE)</f>
        <v>825000000</v>
      </c>
      <c r="O1253" s="75">
        <f>VLOOKUP(P1253,'CODIGOS RENTISTICOS'!$A$2:F4460,3,FALSE)</f>
        <v>150109</v>
      </c>
      <c r="P1253" s="39">
        <v>121245</v>
      </c>
      <c r="Q1253" s="40">
        <v>7000</v>
      </c>
    </row>
    <row r="1254" spans="1:17" x14ac:dyDescent="0.2">
      <c r="A1254" s="39">
        <v>50000249</v>
      </c>
      <c r="B1254" s="39">
        <v>1244608</v>
      </c>
      <c r="C1254" s="39" t="s">
        <v>42</v>
      </c>
      <c r="D1254" s="39">
        <v>31219071</v>
      </c>
      <c r="E1254" s="51">
        <v>37554</v>
      </c>
      <c r="F1254" s="39">
        <v>6823165</v>
      </c>
      <c r="H1254" s="39">
        <v>0</v>
      </c>
      <c r="I1254" s="39">
        <v>0</v>
      </c>
      <c r="J1254" s="40">
        <v>309000</v>
      </c>
      <c r="K1254" s="40">
        <v>0</v>
      </c>
      <c r="L1254" s="40">
        <v>0</v>
      </c>
      <c r="M1254" s="40">
        <v>309000</v>
      </c>
      <c r="N1254" s="75">
        <f>VLOOKUP(P1254,'CODIGOS RENTISTICOS'!$A$2:E2294,2,FALSE)</f>
        <v>96200000</v>
      </c>
      <c r="O1254" s="75">
        <f>VLOOKUP(P1254,'CODIGOS RENTISTICOS'!$A$2:F4461,3,FALSE)</f>
        <v>350101</v>
      </c>
      <c r="P1254" s="39">
        <v>121230</v>
      </c>
      <c r="Q1254" s="40">
        <v>309000</v>
      </c>
    </row>
    <row r="1255" spans="1:17" x14ac:dyDescent="0.2">
      <c r="A1255" s="39">
        <v>50000249</v>
      </c>
      <c r="B1255" s="39">
        <v>1205646</v>
      </c>
      <c r="C1255" s="39" t="s">
        <v>295</v>
      </c>
      <c r="D1255" s="39">
        <v>94444459</v>
      </c>
      <c r="E1255" s="51">
        <v>37554</v>
      </c>
      <c r="F1255" s="39">
        <v>2411339</v>
      </c>
      <c r="H1255" s="39">
        <v>0</v>
      </c>
      <c r="I1255" s="39">
        <v>0</v>
      </c>
      <c r="J1255" s="40">
        <v>154000</v>
      </c>
      <c r="K1255" s="40">
        <v>0</v>
      </c>
      <c r="L1255" s="40">
        <v>0</v>
      </c>
      <c r="M1255" s="40">
        <v>154000</v>
      </c>
      <c r="N1255" s="75">
        <f>VLOOKUP(P1255,'CODIGOS RENTISTICOS'!$A$2:E2295,2,FALSE)</f>
        <v>11100000</v>
      </c>
      <c r="O1255" s="75">
        <f>VLOOKUP(P1255,'CODIGOS RENTISTICOS'!$A$2:F4462,3,FALSE)</f>
        <v>150101</v>
      </c>
      <c r="P1255" s="39">
        <v>121275</v>
      </c>
      <c r="Q1255" s="40">
        <v>154000</v>
      </c>
    </row>
    <row r="1256" spans="1:17" x14ac:dyDescent="0.2">
      <c r="A1256" s="39">
        <v>50000249</v>
      </c>
      <c r="B1256" s="39">
        <v>1205648</v>
      </c>
      <c r="C1256" s="39" t="s">
        <v>295</v>
      </c>
      <c r="D1256" s="39">
        <v>94444459</v>
      </c>
      <c r="E1256" s="51">
        <v>37554</v>
      </c>
      <c r="F1256" s="39">
        <v>2411339</v>
      </c>
      <c r="H1256" s="39">
        <v>0</v>
      </c>
      <c r="I1256" s="39">
        <v>0</v>
      </c>
      <c r="J1256" s="40">
        <v>46000</v>
      </c>
      <c r="K1256" s="40">
        <v>0</v>
      </c>
      <c r="L1256" s="40">
        <v>0</v>
      </c>
      <c r="M1256" s="40">
        <v>46000</v>
      </c>
      <c r="N1256" s="75">
        <f>VLOOKUP(P1256,'CODIGOS RENTISTICOS'!$A$2:E2296,2,FALSE)</f>
        <v>11100000</v>
      </c>
      <c r="O1256" s="75">
        <f>VLOOKUP(P1256,'CODIGOS RENTISTICOS'!$A$2:F4463,3,FALSE)</f>
        <v>150101</v>
      </c>
      <c r="P1256" s="39">
        <v>121275</v>
      </c>
      <c r="Q1256" s="40">
        <v>46000</v>
      </c>
    </row>
    <row r="1257" spans="1:17" x14ac:dyDescent="0.2">
      <c r="A1257" s="39">
        <v>50000249</v>
      </c>
      <c r="B1257" s="39">
        <v>801950</v>
      </c>
      <c r="C1257" s="39" t="s">
        <v>42</v>
      </c>
      <c r="D1257" s="39">
        <v>12917763</v>
      </c>
      <c r="E1257" s="51">
        <v>37554</v>
      </c>
      <c r="F1257" s="39">
        <v>4022373</v>
      </c>
      <c r="H1257" s="39">
        <v>0</v>
      </c>
      <c r="I1257" s="39">
        <v>0</v>
      </c>
      <c r="J1257" s="40">
        <v>7000</v>
      </c>
      <c r="K1257" s="40">
        <v>0</v>
      </c>
      <c r="L1257" s="40">
        <v>0</v>
      </c>
      <c r="M1257" s="40">
        <v>7000</v>
      </c>
      <c r="N1257" s="75">
        <f>VLOOKUP(P1257,'CODIGOS RENTISTICOS'!$A$2:E2297,2,FALSE)</f>
        <v>825000000</v>
      </c>
      <c r="O1257" s="75">
        <f>VLOOKUP(P1257,'CODIGOS RENTISTICOS'!$A$2:F4464,3,FALSE)</f>
        <v>150109</v>
      </c>
      <c r="P1257" s="39">
        <v>121245</v>
      </c>
      <c r="Q1257" s="40">
        <v>7000</v>
      </c>
    </row>
    <row r="1258" spans="1:17" x14ac:dyDescent="0.2">
      <c r="A1258" s="39">
        <v>50000249</v>
      </c>
      <c r="B1258" s="39">
        <v>985619</v>
      </c>
      <c r="C1258" s="39" t="s">
        <v>42</v>
      </c>
      <c r="D1258" s="39">
        <v>83217741</v>
      </c>
      <c r="E1258" s="51">
        <v>37554</v>
      </c>
      <c r="F1258" s="39">
        <v>4012407</v>
      </c>
      <c r="H1258" s="39">
        <v>0</v>
      </c>
      <c r="I1258" s="39">
        <v>0</v>
      </c>
      <c r="J1258" s="40">
        <v>7000</v>
      </c>
      <c r="K1258" s="40">
        <v>0</v>
      </c>
      <c r="L1258" s="40">
        <v>0</v>
      </c>
      <c r="M1258" s="40">
        <v>7000</v>
      </c>
      <c r="N1258" s="75">
        <f>VLOOKUP(P1258,'CODIGOS RENTISTICOS'!$A$2:E2298,2,FALSE)</f>
        <v>825000000</v>
      </c>
      <c r="O1258" s="75">
        <f>VLOOKUP(P1258,'CODIGOS RENTISTICOS'!$A$2:F4465,3,FALSE)</f>
        <v>150109</v>
      </c>
      <c r="P1258" s="39">
        <v>121245</v>
      </c>
      <c r="Q1258" s="40">
        <v>7000</v>
      </c>
    </row>
    <row r="1259" spans="1:17" x14ac:dyDescent="0.2">
      <c r="A1259" s="39">
        <v>50000249</v>
      </c>
      <c r="B1259" s="39">
        <v>984364</v>
      </c>
      <c r="C1259" s="39" t="s">
        <v>42</v>
      </c>
      <c r="D1259" s="39">
        <v>38287724</v>
      </c>
      <c r="E1259" s="51">
        <v>37554</v>
      </c>
      <c r="F1259" s="39">
        <v>4306560</v>
      </c>
      <c r="H1259" s="39">
        <v>0</v>
      </c>
      <c r="I1259" s="39">
        <v>0</v>
      </c>
      <c r="J1259" s="40">
        <v>7000</v>
      </c>
      <c r="K1259" s="40">
        <v>0</v>
      </c>
      <c r="L1259" s="40">
        <v>0</v>
      </c>
      <c r="M1259" s="40">
        <v>7000</v>
      </c>
      <c r="N1259" s="75">
        <f>VLOOKUP(P1259,'CODIGOS RENTISTICOS'!$A$2:E2299,2,FALSE)</f>
        <v>825000000</v>
      </c>
      <c r="O1259" s="75">
        <f>VLOOKUP(P1259,'CODIGOS RENTISTICOS'!$A$2:F4466,3,FALSE)</f>
        <v>150109</v>
      </c>
      <c r="P1259" s="39">
        <v>121245</v>
      </c>
      <c r="Q1259" s="40">
        <v>7000</v>
      </c>
    </row>
    <row r="1260" spans="1:17" x14ac:dyDescent="0.2">
      <c r="A1260" s="39">
        <v>50000249</v>
      </c>
      <c r="B1260" s="39">
        <v>765128</v>
      </c>
      <c r="C1260" s="39" t="s">
        <v>116</v>
      </c>
      <c r="D1260" s="39">
        <v>8001088375</v>
      </c>
      <c r="E1260" s="51">
        <v>37554</v>
      </c>
      <c r="F1260" s="39">
        <v>2722663</v>
      </c>
      <c r="H1260" s="39">
        <v>0</v>
      </c>
      <c r="I1260" s="39">
        <v>0</v>
      </c>
      <c r="J1260" s="40">
        <v>80033</v>
      </c>
      <c r="K1260" s="40">
        <v>0</v>
      </c>
      <c r="L1260" s="40">
        <v>0</v>
      </c>
      <c r="M1260" s="40">
        <v>80033</v>
      </c>
      <c r="N1260" s="75">
        <f>VLOOKUP(P1260,'CODIGOS RENTISTICOS'!$A$2:E2300,2,FALSE)</f>
        <v>825000000</v>
      </c>
      <c r="O1260" s="75">
        <f>VLOOKUP(P1260,'CODIGOS RENTISTICOS'!$A$2:F4467,3,FALSE)</f>
        <v>150109</v>
      </c>
      <c r="P1260" s="39">
        <v>121245</v>
      </c>
      <c r="Q1260" s="40">
        <v>80033</v>
      </c>
    </row>
    <row r="1261" spans="1:17" x14ac:dyDescent="0.2">
      <c r="A1261" s="39">
        <v>50000249</v>
      </c>
      <c r="B1261" s="39">
        <v>629308</v>
      </c>
      <c r="C1261" s="39" t="s">
        <v>43</v>
      </c>
      <c r="D1261" s="39">
        <v>19068978</v>
      </c>
      <c r="E1261" s="51">
        <v>37554</v>
      </c>
      <c r="F1261" s="39">
        <v>8852292</v>
      </c>
      <c r="H1261" s="39">
        <v>0</v>
      </c>
      <c r="I1261" s="39">
        <v>0</v>
      </c>
      <c r="J1261" s="40">
        <v>12000</v>
      </c>
      <c r="K1261" s="40">
        <v>0</v>
      </c>
      <c r="L1261" s="40">
        <v>0</v>
      </c>
      <c r="M1261" s="40">
        <v>12000</v>
      </c>
      <c r="N1261" s="75">
        <f>VLOOKUP(P1261,'CODIGOS RENTISTICOS'!$A$2:E2301,2,FALSE)</f>
        <v>12400000</v>
      </c>
      <c r="O1261" s="75">
        <f>VLOOKUP(P1261,'CODIGOS RENTISTICOS'!$A$2:F4468,3,FALSE)</f>
        <v>270102</v>
      </c>
      <c r="P1261" s="39">
        <v>50110202</v>
      </c>
      <c r="Q1261" s="40">
        <v>12000</v>
      </c>
    </row>
    <row r="1262" spans="1:17" x14ac:dyDescent="0.2">
      <c r="A1262" s="39">
        <v>50000249</v>
      </c>
      <c r="B1262" s="39">
        <v>970587</v>
      </c>
      <c r="C1262" s="39" t="s">
        <v>43</v>
      </c>
      <c r="D1262" s="39">
        <v>17596021</v>
      </c>
      <c r="E1262" s="51">
        <v>37554</v>
      </c>
      <c r="F1262" s="39">
        <v>8852370</v>
      </c>
      <c r="H1262" s="39">
        <v>0</v>
      </c>
      <c r="I1262" s="39">
        <v>0</v>
      </c>
      <c r="J1262" s="40">
        <v>101500</v>
      </c>
      <c r="K1262" s="40">
        <v>0</v>
      </c>
      <c r="L1262" s="40">
        <v>0</v>
      </c>
      <c r="M1262" s="40">
        <v>101500</v>
      </c>
      <c r="N1262" s="75">
        <f>VLOOKUP(P1262,'CODIGOS RENTISTICOS'!$A$2:E2302,2,FALSE)</f>
        <v>12400000</v>
      </c>
      <c r="O1262" s="75">
        <f>VLOOKUP(P1262,'CODIGOS RENTISTICOS'!$A$2:F4469,3,FALSE)</f>
        <v>270102</v>
      </c>
      <c r="P1262" s="39">
        <v>50110202</v>
      </c>
      <c r="Q1262" s="40">
        <v>101500</v>
      </c>
    </row>
    <row r="1263" spans="1:17" x14ac:dyDescent="0.2">
      <c r="A1263" s="39">
        <v>50000249</v>
      </c>
      <c r="B1263" s="39">
        <v>570995</v>
      </c>
      <c r="C1263" s="39" t="s">
        <v>420</v>
      </c>
      <c r="D1263" s="39">
        <v>8911901273</v>
      </c>
      <c r="E1263" s="51">
        <v>37554</v>
      </c>
      <c r="F1263" s="39">
        <v>4354125</v>
      </c>
      <c r="H1263" s="39">
        <v>0</v>
      </c>
      <c r="I1263" s="39">
        <v>1</v>
      </c>
      <c r="J1263" s="40">
        <v>0</v>
      </c>
      <c r="K1263" s="40">
        <v>0</v>
      </c>
      <c r="L1263" s="40">
        <v>2028244</v>
      </c>
      <c r="M1263" s="40">
        <v>2028244</v>
      </c>
      <c r="N1263" s="75">
        <f>VLOOKUP(P1263,'CODIGOS RENTISTICOS'!$A$2:E2303,2,FALSE)</f>
        <v>10200000</v>
      </c>
      <c r="O1263" s="75">
        <f>VLOOKUP(P1263,'CODIGOS RENTISTICOS'!$A$2:F4470,3,FALSE)</f>
        <v>260101</v>
      </c>
      <c r="P1263" s="39">
        <v>6002</v>
      </c>
      <c r="Q1263" s="40">
        <v>2028244</v>
      </c>
    </row>
    <row r="1264" spans="1:17" x14ac:dyDescent="0.2">
      <c r="A1264" s="39">
        <v>50000249</v>
      </c>
      <c r="B1264" s="39">
        <v>632547</v>
      </c>
      <c r="C1264" s="39" t="s">
        <v>44</v>
      </c>
      <c r="D1264" s="39">
        <v>18003933</v>
      </c>
      <c r="E1264" s="51">
        <v>37554</v>
      </c>
      <c r="F1264" s="39">
        <v>5127317</v>
      </c>
      <c r="H1264" s="39">
        <v>0</v>
      </c>
      <c r="I1264" s="39">
        <v>0</v>
      </c>
      <c r="J1264" s="40">
        <v>101970</v>
      </c>
      <c r="K1264" s="40">
        <v>0</v>
      </c>
      <c r="L1264" s="40">
        <v>0</v>
      </c>
      <c r="M1264" s="40">
        <v>101970</v>
      </c>
      <c r="N1264" s="75">
        <f>VLOOKUP(P1264,'CODIGOS RENTISTICOS'!$A$2:E2304,2,FALSE)</f>
        <v>910300000</v>
      </c>
      <c r="O1264" s="75">
        <f>VLOOKUP(P1264,'CODIGOS RENTISTICOS'!$A$2:F4471,3,FALSE)</f>
        <v>130113</v>
      </c>
      <c r="P1264" s="39">
        <v>121205</v>
      </c>
      <c r="Q1264" s="40">
        <v>101970</v>
      </c>
    </row>
    <row r="1265" spans="1:17" x14ac:dyDescent="0.2">
      <c r="A1265" s="39">
        <v>50000249</v>
      </c>
      <c r="B1265" s="39">
        <v>3417618</v>
      </c>
      <c r="C1265" s="39" t="s">
        <v>117</v>
      </c>
      <c r="D1265" s="39">
        <v>8230003208</v>
      </c>
      <c r="E1265" s="51">
        <v>37554</v>
      </c>
      <c r="F1265" s="39">
        <v>0</v>
      </c>
      <c r="H1265" s="39">
        <v>0</v>
      </c>
      <c r="I1265" s="39">
        <v>1</v>
      </c>
      <c r="J1265" s="40">
        <v>0</v>
      </c>
      <c r="K1265" s="40">
        <v>7452811</v>
      </c>
      <c r="L1265" s="40">
        <v>0</v>
      </c>
      <c r="M1265" s="40">
        <v>7452811</v>
      </c>
      <c r="N1265" s="75">
        <f>VLOOKUP(P1265,'CODIGOS RENTISTICOS'!$A$2:E2305,2,FALSE)</f>
        <v>96400000</v>
      </c>
      <c r="O1265" s="75">
        <f>VLOOKUP(P1265,'CODIGOS RENTISTICOS'!$A$2:F4472,3,FALSE)</f>
        <v>370101</v>
      </c>
      <c r="P1265" s="39">
        <v>6040</v>
      </c>
      <c r="Q1265" s="40">
        <v>7452811</v>
      </c>
    </row>
    <row r="1266" spans="1:17" x14ac:dyDescent="0.2">
      <c r="A1266" s="39">
        <v>50000249</v>
      </c>
      <c r="B1266" s="39">
        <v>3868556</v>
      </c>
      <c r="C1266" s="39" t="s">
        <v>117</v>
      </c>
      <c r="D1266" s="39">
        <v>10884802</v>
      </c>
      <c r="E1266" s="51">
        <v>37554</v>
      </c>
      <c r="F1266" s="39">
        <v>2954562</v>
      </c>
      <c r="H1266" s="39">
        <v>0</v>
      </c>
      <c r="I1266" s="39">
        <v>0</v>
      </c>
      <c r="J1266" s="40">
        <v>51500</v>
      </c>
      <c r="K1266" s="40">
        <v>0</v>
      </c>
      <c r="L1266" s="40">
        <v>0</v>
      </c>
      <c r="M1266" s="40">
        <v>51500</v>
      </c>
      <c r="N1266" s="75">
        <f>VLOOKUP(P1266,'CODIGOS RENTISTICOS'!$A$2:E2306,2,FALSE)</f>
        <v>96300000</v>
      </c>
      <c r="O1266" s="75">
        <f>VLOOKUP(P1266,'CODIGOS RENTISTICOS'!$A$2:F4473,3,FALSE)</f>
        <v>360101</v>
      </c>
      <c r="P1266" s="39">
        <v>121270</v>
      </c>
      <c r="Q1266" s="40">
        <v>51500</v>
      </c>
    </row>
    <row r="1267" spans="1:17" x14ac:dyDescent="0.2">
      <c r="A1267" s="39">
        <v>50000249</v>
      </c>
      <c r="B1267" s="39">
        <v>327251</v>
      </c>
      <c r="C1267" s="39" t="s">
        <v>296</v>
      </c>
      <c r="D1267" s="39">
        <v>71112888</v>
      </c>
      <c r="E1267" s="51">
        <v>37554</v>
      </c>
      <c r="F1267" s="39">
        <v>2125500</v>
      </c>
      <c r="H1267" s="39">
        <v>0</v>
      </c>
      <c r="I1267" s="39">
        <v>0</v>
      </c>
      <c r="J1267" s="40">
        <v>305810</v>
      </c>
      <c r="K1267" s="40">
        <v>0</v>
      </c>
      <c r="L1267" s="40">
        <v>0</v>
      </c>
      <c r="M1267" s="40">
        <v>305810</v>
      </c>
      <c r="N1267" s="75">
        <f>VLOOKUP(P1267,'CODIGOS RENTISTICOS'!$A$2:E2307,2,FALSE)</f>
        <v>96200000</v>
      </c>
      <c r="O1267" s="75">
        <f>VLOOKUP(P1267,'CODIGOS RENTISTICOS'!$A$2:F4474,3,FALSE)</f>
        <v>350101</v>
      </c>
      <c r="P1267" s="39">
        <v>121203</v>
      </c>
      <c r="Q1267" s="40">
        <v>305810</v>
      </c>
    </row>
    <row r="1268" spans="1:17" x14ac:dyDescent="0.2">
      <c r="A1268" s="39">
        <v>50000249</v>
      </c>
      <c r="B1268" s="39">
        <v>193910</v>
      </c>
      <c r="C1268" s="39" t="s">
        <v>285</v>
      </c>
      <c r="D1268" s="39">
        <v>79299610</v>
      </c>
      <c r="E1268" s="51">
        <v>37554</v>
      </c>
      <c r="F1268" s="39">
        <v>5741534</v>
      </c>
      <c r="H1268" s="39">
        <v>0</v>
      </c>
      <c r="I1268" s="39">
        <v>0</v>
      </c>
      <c r="J1268" s="40">
        <v>5000</v>
      </c>
      <c r="K1268" s="40">
        <v>0</v>
      </c>
      <c r="L1268" s="40">
        <v>0</v>
      </c>
      <c r="M1268" s="40">
        <v>5000</v>
      </c>
      <c r="N1268" s="75">
        <f>VLOOKUP(P1268,'CODIGOS RENTISTICOS'!$A$2:E2308,2,FALSE)</f>
        <v>825000000</v>
      </c>
      <c r="O1268" s="75">
        <f>VLOOKUP(P1268,'CODIGOS RENTISTICOS'!$A$2:F4475,3,FALSE)</f>
        <v>150109</v>
      </c>
      <c r="P1268" s="39">
        <v>121245</v>
      </c>
      <c r="Q1268" s="40">
        <v>5000</v>
      </c>
    </row>
    <row r="1269" spans="1:17" x14ac:dyDescent="0.2">
      <c r="A1269" s="39">
        <v>50000249</v>
      </c>
      <c r="B1269" s="39">
        <v>984783</v>
      </c>
      <c r="C1269" s="39" t="s">
        <v>297</v>
      </c>
      <c r="D1269" s="39">
        <v>8002481195</v>
      </c>
      <c r="E1269" s="51">
        <v>37554</v>
      </c>
      <c r="F1269" s="39">
        <v>3705520</v>
      </c>
      <c r="H1269" s="39">
        <v>0</v>
      </c>
      <c r="I1269" s="39">
        <v>0</v>
      </c>
      <c r="J1269" s="40">
        <v>392400</v>
      </c>
      <c r="K1269" s="40">
        <v>0</v>
      </c>
      <c r="L1269" s="40">
        <v>0</v>
      </c>
      <c r="M1269" s="40">
        <v>392400</v>
      </c>
      <c r="N1269" s="75">
        <f>VLOOKUP(P1269,'CODIGOS RENTISTICOS'!$A$2:E2309,2,FALSE)</f>
        <v>910300000</v>
      </c>
      <c r="O1269" s="75">
        <f>VLOOKUP(P1269,'CODIGOS RENTISTICOS'!$A$2:F4476,3,FALSE)</f>
        <v>130113</v>
      </c>
      <c r="P1269" s="39">
        <v>121235</v>
      </c>
      <c r="Q1269" s="40">
        <v>392400</v>
      </c>
    </row>
    <row r="1270" spans="1:17" x14ac:dyDescent="0.2">
      <c r="A1270" s="39">
        <v>50000249</v>
      </c>
      <c r="B1270" s="39">
        <v>1285252</v>
      </c>
      <c r="C1270" s="39" t="s">
        <v>285</v>
      </c>
      <c r="D1270" s="39">
        <v>8600310289</v>
      </c>
      <c r="E1270" s="51">
        <v>37554</v>
      </c>
      <c r="F1270" s="39">
        <v>4253440</v>
      </c>
      <c r="H1270" s="39">
        <v>0</v>
      </c>
      <c r="I1270" s="39">
        <v>1</v>
      </c>
      <c r="J1270" s="40">
        <v>0</v>
      </c>
      <c r="K1270" s="40">
        <v>0</v>
      </c>
      <c r="L1270" s="40">
        <v>1327378</v>
      </c>
      <c r="M1270" s="40">
        <v>1327378</v>
      </c>
      <c r="N1270" s="75">
        <f>VLOOKUP(P1270,'CODIGOS RENTISTICOS'!$A$2:E2310,2,FALSE)</f>
        <v>96200000</v>
      </c>
      <c r="O1270" s="75">
        <f>VLOOKUP(P1270,'CODIGOS RENTISTICOS'!$A$2:F4477,3,FALSE)</f>
        <v>350101</v>
      </c>
      <c r="P1270" s="39">
        <v>121240</v>
      </c>
      <c r="Q1270" s="40">
        <v>1327378</v>
      </c>
    </row>
    <row r="1271" spans="1:17" x14ac:dyDescent="0.2">
      <c r="A1271" s="39">
        <v>50000249</v>
      </c>
      <c r="B1271" s="39">
        <v>5686364</v>
      </c>
      <c r="C1271" s="39" t="s">
        <v>285</v>
      </c>
      <c r="D1271" s="39">
        <v>8605023278</v>
      </c>
      <c r="E1271" s="51">
        <v>37557</v>
      </c>
      <c r="F1271" s="39">
        <v>2490849</v>
      </c>
      <c r="H1271" s="39">
        <v>0</v>
      </c>
      <c r="I1271" s="39">
        <v>0</v>
      </c>
      <c r="J1271" s="40">
        <v>5000</v>
      </c>
      <c r="K1271" s="40">
        <v>0</v>
      </c>
      <c r="L1271" s="40">
        <v>0</v>
      </c>
      <c r="M1271" s="40">
        <v>5000</v>
      </c>
      <c r="N1271" s="75">
        <f>VLOOKUP(P1271,'CODIGOS RENTISTICOS'!$A$2:E2311,2,FALSE)</f>
        <v>825000000</v>
      </c>
      <c r="O1271" s="75">
        <f>VLOOKUP(P1271,'CODIGOS RENTISTICOS'!$A$2:F4478,3,FALSE)</f>
        <v>150109</v>
      </c>
      <c r="P1271" s="39">
        <v>121245</v>
      </c>
      <c r="Q1271" s="40">
        <v>5000</v>
      </c>
    </row>
    <row r="1272" spans="1:17" x14ac:dyDescent="0.2">
      <c r="A1272" s="39">
        <v>50000249</v>
      </c>
      <c r="B1272" s="39">
        <v>6634985</v>
      </c>
      <c r="C1272" s="39" t="s">
        <v>285</v>
      </c>
      <c r="D1272" s="39">
        <v>8300011147</v>
      </c>
      <c r="E1272" s="51">
        <v>37557</v>
      </c>
      <c r="F1272" s="39">
        <v>2117400</v>
      </c>
      <c r="H1272" s="39">
        <v>0</v>
      </c>
      <c r="I1272" s="39">
        <v>1</v>
      </c>
      <c r="J1272" s="40">
        <v>0</v>
      </c>
      <c r="K1272" s="40">
        <v>0</v>
      </c>
      <c r="L1272" s="40">
        <v>31917717.170000002</v>
      </c>
      <c r="M1272" s="40">
        <v>31917717.170000002</v>
      </c>
      <c r="N1272" s="75">
        <f>VLOOKUP(P1272,'CODIGOS RENTISTICOS'!$A$2:E2312,2,FALSE)</f>
        <v>825000000</v>
      </c>
      <c r="O1272" s="75">
        <f>VLOOKUP(P1272,'CODIGOS RENTISTICOS'!$A$2:F4479,3,FALSE)</f>
        <v>150109</v>
      </c>
      <c r="P1272" s="39">
        <v>121245</v>
      </c>
      <c r="Q1272" s="40">
        <v>31917717.170000002</v>
      </c>
    </row>
    <row r="1273" spans="1:17" x14ac:dyDescent="0.2">
      <c r="A1273" s="39">
        <v>50000249</v>
      </c>
      <c r="B1273" s="39">
        <v>567423</v>
      </c>
      <c r="C1273" s="39" t="s">
        <v>285</v>
      </c>
      <c r="D1273" s="39">
        <v>8300103388</v>
      </c>
      <c r="E1273" s="51">
        <v>37557</v>
      </c>
      <c r="F1273" s="39">
        <v>2954034</v>
      </c>
      <c r="H1273" s="39">
        <v>0</v>
      </c>
      <c r="I1273" s="39">
        <v>0</v>
      </c>
      <c r="J1273" s="40">
        <v>3600</v>
      </c>
      <c r="K1273" s="40">
        <v>0</v>
      </c>
      <c r="L1273" s="40">
        <v>0</v>
      </c>
      <c r="M1273" s="40">
        <v>3600</v>
      </c>
      <c r="N1273" s="75">
        <f>VLOOKUP(P1273,'CODIGOS RENTISTICOS'!$A$2:E2313,2,FALSE)</f>
        <v>910300000</v>
      </c>
      <c r="O1273" s="75">
        <f>VLOOKUP(P1273,'CODIGOS RENTISTICOS'!$A$2:F4480,3,FALSE)</f>
        <v>130113</v>
      </c>
      <c r="P1273" s="39">
        <v>121235</v>
      </c>
      <c r="Q1273" s="40">
        <v>3600</v>
      </c>
    </row>
    <row r="1274" spans="1:17" x14ac:dyDescent="0.2">
      <c r="A1274" s="39">
        <v>50000249</v>
      </c>
      <c r="B1274" s="39">
        <v>567424</v>
      </c>
      <c r="C1274" s="39" t="s">
        <v>285</v>
      </c>
      <c r="D1274" s="39">
        <v>8300103388</v>
      </c>
      <c r="E1274" s="51">
        <v>37557</v>
      </c>
      <c r="F1274" s="39">
        <v>2954034</v>
      </c>
      <c r="H1274" s="39">
        <v>0</v>
      </c>
      <c r="I1274" s="39">
        <v>0</v>
      </c>
      <c r="J1274" s="40">
        <v>14400</v>
      </c>
      <c r="K1274" s="40">
        <v>0</v>
      </c>
      <c r="L1274" s="40">
        <v>0</v>
      </c>
      <c r="M1274" s="40">
        <v>14400</v>
      </c>
      <c r="N1274" s="75">
        <f>VLOOKUP(P1274,'CODIGOS RENTISTICOS'!$A$2:E2314,2,FALSE)</f>
        <v>910300000</v>
      </c>
      <c r="O1274" s="75">
        <f>VLOOKUP(P1274,'CODIGOS RENTISTICOS'!$A$2:F4481,3,FALSE)</f>
        <v>130113</v>
      </c>
      <c r="P1274" s="39">
        <v>121235</v>
      </c>
      <c r="Q1274" s="40">
        <v>14400</v>
      </c>
    </row>
    <row r="1275" spans="1:17" x14ac:dyDescent="0.2">
      <c r="A1275" s="39">
        <v>50000249</v>
      </c>
      <c r="B1275" s="39">
        <v>567425</v>
      </c>
      <c r="C1275" s="39" t="s">
        <v>285</v>
      </c>
      <c r="D1275" s="39">
        <v>8300103388</v>
      </c>
      <c r="E1275" s="51">
        <v>37557</v>
      </c>
      <c r="F1275" s="39">
        <v>2954034</v>
      </c>
      <c r="H1275" s="39">
        <v>0</v>
      </c>
      <c r="I1275" s="39">
        <v>0</v>
      </c>
      <c r="J1275" s="40">
        <v>40680</v>
      </c>
      <c r="K1275" s="40">
        <v>0</v>
      </c>
      <c r="L1275" s="40">
        <v>0</v>
      </c>
      <c r="M1275" s="40">
        <v>40680</v>
      </c>
      <c r="N1275" s="75">
        <f>VLOOKUP(P1275,'CODIGOS RENTISTICOS'!$A$2:E2315,2,FALSE)</f>
        <v>910300000</v>
      </c>
      <c r="O1275" s="75">
        <f>VLOOKUP(P1275,'CODIGOS RENTISTICOS'!$A$2:F4482,3,FALSE)</f>
        <v>130113</v>
      </c>
      <c r="P1275" s="39">
        <v>121235</v>
      </c>
      <c r="Q1275" s="40">
        <v>40680</v>
      </c>
    </row>
    <row r="1276" spans="1:17" x14ac:dyDescent="0.2">
      <c r="A1276" s="39">
        <v>50000249</v>
      </c>
      <c r="B1276" s="39">
        <v>567426</v>
      </c>
      <c r="C1276" s="39" t="s">
        <v>285</v>
      </c>
      <c r="D1276" s="39">
        <v>8300005604</v>
      </c>
      <c r="E1276" s="51">
        <v>37557</v>
      </c>
      <c r="F1276" s="39">
        <v>2954054</v>
      </c>
      <c r="H1276" s="39">
        <v>0</v>
      </c>
      <c r="I1276" s="39">
        <v>0</v>
      </c>
      <c r="J1276" s="40">
        <v>144000</v>
      </c>
      <c r="K1276" s="40">
        <v>0</v>
      </c>
      <c r="L1276" s="40">
        <v>0</v>
      </c>
      <c r="M1276" s="40">
        <v>144000</v>
      </c>
      <c r="N1276" s="75">
        <f>VLOOKUP(P1276,'CODIGOS RENTISTICOS'!$A$2:E2316,2,FALSE)</f>
        <v>910300000</v>
      </c>
      <c r="O1276" s="75">
        <f>VLOOKUP(P1276,'CODIGOS RENTISTICOS'!$A$2:F4483,3,FALSE)</f>
        <v>130113</v>
      </c>
      <c r="P1276" s="39">
        <v>121235</v>
      </c>
      <c r="Q1276" s="40">
        <v>144000</v>
      </c>
    </row>
    <row r="1277" spans="1:17" x14ac:dyDescent="0.2">
      <c r="A1277" s="39">
        <v>50000249</v>
      </c>
      <c r="B1277" s="39">
        <v>1383022</v>
      </c>
      <c r="C1277" s="39" t="s">
        <v>285</v>
      </c>
      <c r="D1277" s="39">
        <v>2470232</v>
      </c>
      <c r="E1277" s="51">
        <v>37557</v>
      </c>
      <c r="F1277" s="39">
        <v>0</v>
      </c>
      <c r="H1277" s="39">
        <v>0</v>
      </c>
      <c r="I1277" s="39">
        <v>0</v>
      </c>
      <c r="J1277" s="40">
        <v>618000</v>
      </c>
      <c r="K1277" s="40">
        <v>0</v>
      </c>
      <c r="L1277" s="40">
        <v>0</v>
      </c>
      <c r="M1277" s="40">
        <v>618000</v>
      </c>
      <c r="N1277" s="75">
        <f>VLOOKUP(P1277,'CODIGOS RENTISTICOS'!$A$2:E2317,2,FALSE)</f>
        <v>825000000</v>
      </c>
      <c r="O1277" s="75">
        <f>VLOOKUP(P1277,'CODIGOS RENTISTICOS'!$A$2:F4484,3,FALSE)</f>
        <v>150109</v>
      </c>
      <c r="P1277" s="39">
        <v>121245</v>
      </c>
      <c r="Q1277" s="40">
        <v>618000</v>
      </c>
    </row>
    <row r="1278" spans="1:17" x14ac:dyDescent="0.2">
      <c r="A1278" s="39">
        <v>50000249</v>
      </c>
      <c r="B1278" s="39">
        <v>852144</v>
      </c>
      <c r="C1278" s="39" t="s">
        <v>285</v>
      </c>
      <c r="D1278" s="39">
        <v>8600437500</v>
      </c>
      <c r="E1278" s="51">
        <v>37557</v>
      </c>
      <c r="F1278" s="39">
        <v>6181600</v>
      </c>
      <c r="H1278" s="39">
        <v>0</v>
      </c>
      <c r="I1278" s="39">
        <v>0</v>
      </c>
      <c r="J1278" s="40">
        <v>283400</v>
      </c>
      <c r="K1278" s="40">
        <v>0</v>
      </c>
      <c r="L1278" s="40">
        <v>0</v>
      </c>
      <c r="M1278" s="40">
        <v>283400</v>
      </c>
      <c r="N1278" s="75">
        <f>VLOOKUP(P1278,'CODIGOS RENTISTICOS'!$A$2:E2318,2,FALSE)</f>
        <v>825000000</v>
      </c>
      <c r="O1278" s="75">
        <f>VLOOKUP(P1278,'CODIGOS RENTISTICOS'!$A$2:F4485,3,FALSE)</f>
        <v>150109</v>
      </c>
      <c r="P1278" s="39">
        <v>121245</v>
      </c>
      <c r="Q1278" s="40">
        <v>283400</v>
      </c>
    </row>
    <row r="1279" spans="1:17" x14ac:dyDescent="0.2">
      <c r="A1279" s="39">
        <v>50000249</v>
      </c>
      <c r="B1279" s="39">
        <v>1163746</v>
      </c>
      <c r="C1279" s="39" t="s">
        <v>285</v>
      </c>
      <c r="D1279" s="39">
        <v>79633782</v>
      </c>
      <c r="E1279" s="51">
        <v>37557</v>
      </c>
      <c r="F1279" s="39">
        <v>3379345</v>
      </c>
      <c r="H1279" s="39">
        <v>0</v>
      </c>
      <c r="I1279" s="39">
        <v>0</v>
      </c>
      <c r="J1279" s="40">
        <v>7000</v>
      </c>
      <c r="K1279" s="40">
        <v>0</v>
      </c>
      <c r="L1279" s="40">
        <v>0</v>
      </c>
      <c r="M1279" s="40">
        <v>7000</v>
      </c>
      <c r="N1279" s="75">
        <f>VLOOKUP(P1279,'CODIGOS RENTISTICOS'!$A$2:E2319,2,FALSE)</f>
        <v>825000000</v>
      </c>
      <c r="O1279" s="75">
        <f>VLOOKUP(P1279,'CODIGOS RENTISTICOS'!$A$2:F4486,3,FALSE)</f>
        <v>150109</v>
      </c>
      <c r="P1279" s="39">
        <v>121245</v>
      </c>
      <c r="Q1279" s="40">
        <v>7000</v>
      </c>
    </row>
    <row r="1280" spans="1:17" x14ac:dyDescent="0.2">
      <c r="A1280" s="39">
        <v>50000249</v>
      </c>
      <c r="B1280" s="39">
        <v>805264</v>
      </c>
      <c r="C1280" s="39" t="s">
        <v>285</v>
      </c>
      <c r="D1280" s="39">
        <v>86008822</v>
      </c>
      <c r="E1280" s="51">
        <v>37557</v>
      </c>
      <c r="F1280" s="39">
        <v>6220541</v>
      </c>
      <c r="H1280" s="39">
        <v>0</v>
      </c>
      <c r="I1280" s="39">
        <v>0</v>
      </c>
      <c r="J1280" s="40">
        <v>8000</v>
      </c>
      <c r="K1280" s="40">
        <v>0</v>
      </c>
      <c r="L1280" s="40">
        <v>0</v>
      </c>
      <c r="M1280" s="40">
        <v>8000</v>
      </c>
      <c r="N1280" s="75">
        <f>VLOOKUP(P1280,'CODIGOS RENTISTICOS'!$A$2:E2320,2,FALSE)</f>
        <v>825000000</v>
      </c>
      <c r="O1280" s="75">
        <f>VLOOKUP(P1280,'CODIGOS RENTISTICOS'!$A$2:F4487,3,FALSE)</f>
        <v>150109</v>
      </c>
      <c r="P1280" s="39">
        <v>121245</v>
      </c>
      <c r="Q1280" s="40">
        <v>8000</v>
      </c>
    </row>
    <row r="1281" spans="1:17" x14ac:dyDescent="0.2">
      <c r="A1281" s="39">
        <v>50000249</v>
      </c>
      <c r="B1281" s="39">
        <v>1324621</v>
      </c>
      <c r="C1281" s="39" t="s">
        <v>285</v>
      </c>
      <c r="D1281" s="39">
        <v>10159227</v>
      </c>
      <c r="E1281" s="51">
        <v>37557</v>
      </c>
      <c r="F1281" s="39">
        <v>8429955</v>
      </c>
      <c r="H1281" s="39">
        <v>0</v>
      </c>
      <c r="I1281" s="39">
        <v>0</v>
      </c>
      <c r="J1281" s="40">
        <v>5000</v>
      </c>
      <c r="K1281" s="40">
        <v>0</v>
      </c>
      <c r="L1281" s="40">
        <v>0</v>
      </c>
      <c r="M1281" s="40">
        <v>5000</v>
      </c>
      <c r="N1281" s="75">
        <f>VLOOKUP(P1281,'CODIGOS RENTISTICOS'!$A$2:E2321,2,FALSE)</f>
        <v>825000000</v>
      </c>
      <c r="O1281" s="75">
        <f>VLOOKUP(P1281,'CODIGOS RENTISTICOS'!$A$2:F4488,3,FALSE)</f>
        <v>150109</v>
      </c>
      <c r="P1281" s="39">
        <v>121245</v>
      </c>
      <c r="Q1281" s="40">
        <v>5000</v>
      </c>
    </row>
    <row r="1282" spans="1:17" x14ac:dyDescent="0.2">
      <c r="A1282" s="39">
        <v>50000249</v>
      </c>
      <c r="B1282" s="39">
        <v>1326762</v>
      </c>
      <c r="C1282" s="39" t="s">
        <v>285</v>
      </c>
      <c r="D1282" s="39">
        <v>79999868</v>
      </c>
      <c r="E1282" s="51">
        <v>37557</v>
      </c>
      <c r="F1282" s="39">
        <v>7193119</v>
      </c>
      <c r="H1282" s="39">
        <v>0</v>
      </c>
      <c r="I1282" s="39">
        <v>0</v>
      </c>
      <c r="J1282" s="40">
        <v>7000</v>
      </c>
      <c r="K1282" s="40">
        <v>0</v>
      </c>
      <c r="L1282" s="40">
        <v>0</v>
      </c>
      <c r="M1282" s="40">
        <v>7000</v>
      </c>
      <c r="N1282" s="75">
        <f>VLOOKUP(P1282,'CODIGOS RENTISTICOS'!$A$2:E2322,2,FALSE)</f>
        <v>825000000</v>
      </c>
      <c r="O1282" s="75">
        <f>VLOOKUP(P1282,'CODIGOS RENTISTICOS'!$A$2:F4489,3,FALSE)</f>
        <v>150109</v>
      </c>
      <c r="P1282" s="39">
        <v>121245</v>
      </c>
      <c r="Q1282" s="40">
        <v>7000</v>
      </c>
    </row>
    <row r="1283" spans="1:17" x14ac:dyDescent="0.2">
      <c r="A1283" s="39">
        <v>50000249</v>
      </c>
      <c r="B1283" s="39">
        <v>1326769</v>
      </c>
      <c r="C1283" s="39" t="s">
        <v>285</v>
      </c>
      <c r="D1283" s="39">
        <v>282272</v>
      </c>
      <c r="E1283" s="51">
        <v>37557</v>
      </c>
      <c r="F1283" s="39">
        <v>8650233</v>
      </c>
      <c r="H1283" s="39">
        <v>0</v>
      </c>
      <c r="I1283" s="39">
        <v>0</v>
      </c>
      <c r="J1283" s="40">
        <v>2574</v>
      </c>
      <c r="K1283" s="40">
        <v>0</v>
      </c>
      <c r="L1283" s="40">
        <v>0</v>
      </c>
      <c r="M1283" s="40">
        <v>2574</v>
      </c>
      <c r="N1283" s="75">
        <f>VLOOKUP(P1283,'CODIGOS RENTISTICOS'!$A$2:E2323,2,FALSE)</f>
        <v>96400000</v>
      </c>
      <c r="O1283" s="75">
        <f>VLOOKUP(P1283,'CODIGOS RENTISTICOS'!$A$2:F4490,3,FALSE)</f>
        <v>370101</v>
      </c>
      <c r="P1283" s="39">
        <v>121280</v>
      </c>
      <c r="Q1283" s="40">
        <v>2574</v>
      </c>
    </row>
    <row r="1284" spans="1:17" x14ac:dyDescent="0.2">
      <c r="A1284" s="39">
        <v>50000249</v>
      </c>
      <c r="B1284" s="39">
        <v>906823</v>
      </c>
      <c r="C1284" s="39" t="s">
        <v>285</v>
      </c>
      <c r="D1284" s="39">
        <v>8600020658</v>
      </c>
      <c r="E1284" s="51">
        <v>37557</v>
      </c>
      <c r="F1284" s="39">
        <v>4232480</v>
      </c>
      <c r="H1284" s="39">
        <v>0</v>
      </c>
      <c r="I1284" s="39">
        <v>1</v>
      </c>
      <c r="J1284" s="40">
        <v>0</v>
      </c>
      <c r="K1284" s="40">
        <v>0</v>
      </c>
      <c r="L1284" s="40">
        <v>2245188</v>
      </c>
      <c r="M1284" s="40">
        <v>2245188</v>
      </c>
      <c r="N1284" s="75">
        <f>VLOOKUP(P1284,'CODIGOS RENTISTICOS'!$A$2:E2324,2,FALSE)</f>
        <v>96200000</v>
      </c>
      <c r="O1284" s="75">
        <f>VLOOKUP(P1284,'CODIGOS RENTISTICOS'!$A$2:F4491,3,FALSE)</f>
        <v>350101</v>
      </c>
      <c r="P1284" s="39">
        <v>121240</v>
      </c>
      <c r="Q1284" s="40">
        <v>2245188</v>
      </c>
    </row>
    <row r="1285" spans="1:17" x14ac:dyDescent="0.2">
      <c r="A1285" s="39">
        <v>50000249</v>
      </c>
      <c r="B1285" s="39">
        <v>1202559</v>
      </c>
      <c r="C1285" s="39" t="s">
        <v>285</v>
      </c>
      <c r="D1285" s="39">
        <v>79826102</v>
      </c>
      <c r="E1285" s="51">
        <v>37557</v>
      </c>
      <c r="F1285" s="39">
        <v>3377711</v>
      </c>
      <c r="H1285" s="39">
        <v>0</v>
      </c>
      <c r="I1285" s="39">
        <v>0</v>
      </c>
      <c r="J1285" s="40">
        <v>7000</v>
      </c>
      <c r="K1285" s="40">
        <v>0</v>
      </c>
      <c r="L1285" s="40">
        <v>0</v>
      </c>
      <c r="M1285" s="40">
        <v>7000</v>
      </c>
      <c r="N1285" s="75">
        <f>VLOOKUP(P1285,'CODIGOS RENTISTICOS'!$A$2:E2325,2,FALSE)</f>
        <v>825000000</v>
      </c>
      <c r="O1285" s="75">
        <f>VLOOKUP(P1285,'CODIGOS RENTISTICOS'!$A$2:F4492,3,FALSE)</f>
        <v>150109</v>
      </c>
      <c r="P1285" s="39">
        <v>121245</v>
      </c>
      <c r="Q1285" s="40">
        <v>7000</v>
      </c>
    </row>
    <row r="1286" spans="1:17" x14ac:dyDescent="0.2">
      <c r="A1286" s="39">
        <v>50000249</v>
      </c>
      <c r="B1286" s="39">
        <v>1304951</v>
      </c>
      <c r="C1286" s="39" t="s">
        <v>285</v>
      </c>
      <c r="D1286" s="39">
        <v>80007162</v>
      </c>
      <c r="E1286" s="51">
        <v>37557</v>
      </c>
      <c r="F1286" s="39">
        <v>3377711</v>
      </c>
      <c r="H1286" s="39">
        <v>0</v>
      </c>
      <c r="I1286" s="39">
        <v>0</v>
      </c>
      <c r="J1286" s="40">
        <v>7000</v>
      </c>
      <c r="K1286" s="40">
        <v>0</v>
      </c>
      <c r="L1286" s="40">
        <v>0</v>
      </c>
      <c r="M1286" s="40">
        <v>7000</v>
      </c>
      <c r="N1286" s="75">
        <f>VLOOKUP(P1286,'CODIGOS RENTISTICOS'!$A$2:E2326,2,FALSE)</f>
        <v>825000000</v>
      </c>
      <c r="O1286" s="75">
        <f>VLOOKUP(P1286,'CODIGOS RENTISTICOS'!$A$2:F4493,3,FALSE)</f>
        <v>150109</v>
      </c>
      <c r="P1286" s="39">
        <v>121245</v>
      </c>
      <c r="Q1286" s="40">
        <v>7000</v>
      </c>
    </row>
    <row r="1287" spans="1:17" x14ac:dyDescent="0.2">
      <c r="A1287" s="39">
        <v>50000249</v>
      </c>
      <c r="B1287" s="39">
        <v>1304952</v>
      </c>
      <c r="C1287" s="39" t="s">
        <v>285</v>
      </c>
      <c r="D1287" s="39">
        <v>19407943</v>
      </c>
      <c r="E1287" s="51">
        <v>37557</v>
      </c>
      <c r="F1287" s="39">
        <v>3377711</v>
      </c>
      <c r="H1287" s="39">
        <v>0</v>
      </c>
      <c r="I1287" s="39">
        <v>0</v>
      </c>
      <c r="J1287" s="40">
        <v>7000</v>
      </c>
      <c r="K1287" s="40">
        <v>0</v>
      </c>
      <c r="L1287" s="40">
        <v>0</v>
      </c>
      <c r="M1287" s="40">
        <v>7000</v>
      </c>
      <c r="N1287" s="75">
        <f>VLOOKUP(P1287,'CODIGOS RENTISTICOS'!$A$2:E2327,2,FALSE)</f>
        <v>825000000</v>
      </c>
      <c r="O1287" s="75">
        <f>VLOOKUP(P1287,'CODIGOS RENTISTICOS'!$A$2:F4494,3,FALSE)</f>
        <v>150109</v>
      </c>
      <c r="P1287" s="39">
        <v>121245</v>
      </c>
      <c r="Q1287" s="40">
        <v>7000</v>
      </c>
    </row>
    <row r="1288" spans="1:17" x14ac:dyDescent="0.2">
      <c r="A1288" s="39">
        <v>50000249</v>
      </c>
      <c r="B1288" s="39">
        <v>1304953</v>
      </c>
      <c r="C1288" s="39" t="s">
        <v>285</v>
      </c>
      <c r="D1288" s="39">
        <v>79727320</v>
      </c>
      <c r="E1288" s="51">
        <v>37557</v>
      </c>
      <c r="F1288" s="39">
        <v>3377711</v>
      </c>
      <c r="H1288" s="39">
        <v>0</v>
      </c>
      <c r="I1288" s="39">
        <v>0</v>
      </c>
      <c r="J1288" s="40">
        <v>7000</v>
      </c>
      <c r="K1288" s="40">
        <v>0</v>
      </c>
      <c r="L1288" s="40">
        <v>0</v>
      </c>
      <c r="M1288" s="40">
        <v>7000</v>
      </c>
      <c r="N1288" s="75">
        <f>VLOOKUP(P1288,'CODIGOS RENTISTICOS'!$A$2:E2328,2,FALSE)</f>
        <v>825000000</v>
      </c>
      <c r="O1288" s="75">
        <f>VLOOKUP(P1288,'CODIGOS RENTISTICOS'!$A$2:F4495,3,FALSE)</f>
        <v>150109</v>
      </c>
      <c r="P1288" s="39">
        <v>121245</v>
      </c>
      <c r="Q1288" s="40">
        <v>7000</v>
      </c>
    </row>
    <row r="1289" spans="1:17" x14ac:dyDescent="0.2">
      <c r="A1289" s="39">
        <v>50000249</v>
      </c>
      <c r="B1289" s="39">
        <v>1304956</v>
      </c>
      <c r="C1289" s="39" t="s">
        <v>285</v>
      </c>
      <c r="D1289" s="39">
        <v>79849279</v>
      </c>
      <c r="E1289" s="51">
        <v>37557</v>
      </c>
      <c r="F1289" s="39">
        <v>3377711</v>
      </c>
      <c r="H1289" s="39">
        <v>0</v>
      </c>
      <c r="I1289" s="39">
        <v>0</v>
      </c>
      <c r="J1289" s="40">
        <v>7000</v>
      </c>
      <c r="K1289" s="40">
        <v>0</v>
      </c>
      <c r="L1289" s="40">
        <v>0</v>
      </c>
      <c r="M1289" s="40">
        <v>7000</v>
      </c>
      <c r="N1289" s="75">
        <f>VLOOKUP(P1289,'CODIGOS RENTISTICOS'!$A$2:E2329,2,FALSE)</f>
        <v>825000000</v>
      </c>
      <c r="O1289" s="75">
        <f>VLOOKUP(P1289,'CODIGOS RENTISTICOS'!$A$2:F4496,3,FALSE)</f>
        <v>150109</v>
      </c>
      <c r="P1289" s="39">
        <v>121245</v>
      </c>
      <c r="Q1289" s="40">
        <v>7000</v>
      </c>
    </row>
    <row r="1290" spans="1:17" x14ac:dyDescent="0.2">
      <c r="A1290" s="39">
        <v>50000249</v>
      </c>
      <c r="B1290" s="39">
        <v>7033430</v>
      </c>
      <c r="C1290" s="39" t="s">
        <v>285</v>
      </c>
      <c r="D1290" s="39">
        <v>8002412231</v>
      </c>
      <c r="E1290" s="51">
        <v>37557</v>
      </c>
      <c r="F1290" s="39">
        <v>6356505</v>
      </c>
      <c r="H1290" s="39">
        <v>0</v>
      </c>
      <c r="I1290" s="39">
        <v>0</v>
      </c>
      <c r="J1290" s="40">
        <v>72940</v>
      </c>
      <c r="K1290" s="40">
        <v>0</v>
      </c>
      <c r="L1290" s="40">
        <v>0</v>
      </c>
      <c r="M1290" s="40">
        <v>72940</v>
      </c>
      <c r="N1290" s="75">
        <f>VLOOKUP(P1290,'CODIGOS RENTISTICOS'!$A$2:E2330,2,FALSE)</f>
        <v>96200000</v>
      </c>
      <c r="O1290" s="75">
        <f>VLOOKUP(P1290,'CODIGOS RENTISTICOS'!$A$2:F4497,3,FALSE)</f>
        <v>350101</v>
      </c>
      <c r="P1290" s="39">
        <v>121230</v>
      </c>
      <c r="Q1290" s="40">
        <v>72940</v>
      </c>
    </row>
    <row r="1291" spans="1:17" x14ac:dyDescent="0.2">
      <c r="A1291" s="39">
        <v>50000249</v>
      </c>
      <c r="B1291" s="39">
        <v>1207419</v>
      </c>
      <c r="C1291" s="39" t="s">
        <v>285</v>
      </c>
      <c r="D1291" s="39">
        <v>8600149171</v>
      </c>
      <c r="E1291" s="51">
        <v>37557</v>
      </c>
      <c r="F1291" s="39">
        <v>3267450</v>
      </c>
      <c r="H1291" s="39">
        <v>0</v>
      </c>
      <c r="I1291" s="39">
        <v>0</v>
      </c>
      <c r="J1291" s="40">
        <v>7000</v>
      </c>
      <c r="K1291" s="40">
        <v>0</v>
      </c>
      <c r="L1291" s="40">
        <v>0</v>
      </c>
      <c r="M1291" s="40">
        <v>7000</v>
      </c>
      <c r="N1291" s="75">
        <f>VLOOKUP(P1291,'CODIGOS RENTISTICOS'!$A$2:E2331,2,FALSE)</f>
        <v>825000000</v>
      </c>
      <c r="O1291" s="75">
        <f>VLOOKUP(P1291,'CODIGOS RENTISTICOS'!$A$2:F4498,3,FALSE)</f>
        <v>150109</v>
      </c>
      <c r="P1291" s="39">
        <v>121245</v>
      </c>
      <c r="Q1291" s="40">
        <v>7000</v>
      </c>
    </row>
    <row r="1292" spans="1:17" x14ac:dyDescent="0.2">
      <c r="A1292" s="39">
        <v>50000249</v>
      </c>
      <c r="B1292" s="39">
        <v>1256760</v>
      </c>
      <c r="C1292" s="39" t="s">
        <v>285</v>
      </c>
      <c r="D1292" s="39">
        <v>8300469454</v>
      </c>
      <c r="E1292" s="51">
        <v>37557</v>
      </c>
      <c r="F1292" s="39">
        <v>5222029</v>
      </c>
      <c r="H1292" s="39">
        <v>0</v>
      </c>
      <c r="I1292" s="39">
        <v>0</v>
      </c>
      <c r="J1292" s="40">
        <v>5000</v>
      </c>
      <c r="K1292" s="40">
        <v>0</v>
      </c>
      <c r="L1292" s="40">
        <v>0</v>
      </c>
      <c r="M1292" s="40">
        <v>5000</v>
      </c>
      <c r="N1292" s="75">
        <f>VLOOKUP(P1292,'CODIGOS RENTISTICOS'!$A$2:E2332,2,FALSE)</f>
        <v>825000000</v>
      </c>
      <c r="O1292" s="75">
        <f>VLOOKUP(P1292,'CODIGOS RENTISTICOS'!$A$2:F4499,3,FALSE)</f>
        <v>150109</v>
      </c>
      <c r="P1292" s="39">
        <v>121245</v>
      </c>
      <c r="Q1292" s="40">
        <v>5000</v>
      </c>
    </row>
    <row r="1293" spans="1:17" x14ac:dyDescent="0.2">
      <c r="A1293" s="39">
        <v>50000249</v>
      </c>
      <c r="B1293" s="39">
        <v>1256763</v>
      </c>
      <c r="C1293" s="39" t="s">
        <v>285</v>
      </c>
      <c r="D1293" s="39">
        <v>8300141562</v>
      </c>
      <c r="E1293" s="51">
        <v>37557</v>
      </c>
      <c r="F1293" s="39">
        <v>3461551</v>
      </c>
      <c r="H1293" s="39">
        <v>0</v>
      </c>
      <c r="I1293" s="39">
        <v>0</v>
      </c>
      <c r="J1293" s="40">
        <v>2574</v>
      </c>
      <c r="K1293" s="40">
        <v>0</v>
      </c>
      <c r="L1293" s="40">
        <v>0</v>
      </c>
      <c r="M1293" s="40">
        <v>2574</v>
      </c>
      <c r="N1293" s="75">
        <f>VLOOKUP(P1293,'CODIGOS RENTISTICOS'!$A$2:E2333,2,FALSE)</f>
        <v>96400000</v>
      </c>
      <c r="O1293" s="75">
        <f>VLOOKUP(P1293,'CODIGOS RENTISTICOS'!$A$2:F4500,3,FALSE)</f>
        <v>370101</v>
      </c>
      <c r="P1293" s="39">
        <v>121280</v>
      </c>
      <c r="Q1293" s="40">
        <v>2574</v>
      </c>
    </row>
    <row r="1294" spans="1:17" x14ac:dyDescent="0.2">
      <c r="A1294" s="39">
        <v>50000249</v>
      </c>
      <c r="B1294" s="39">
        <v>3008203</v>
      </c>
      <c r="C1294" s="39" t="s">
        <v>285</v>
      </c>
      <c r="D1294" s="39">
        <v>8002401095</v>
      </c>
      <c r="E1294" s="51">
        <v>37557</v>
      </c>
      <c r="F1294" s="39">
        <v>4105029</v>
      </c>
      <c r="H1294" s="39">
        <v>0</v>
      </c>
      <c r="I1294" s="39">
        <v>0</v>
      </c>
      <c r="J1294" s="40">
        <v>106000</v>
      </c>
      <c r="K1294" s="40">
        <v>0</v>
      </c>
      <c r="L1294" s="40">
        <v>0</v>
      </c>
      <c r="M1294" s="40">
        <v>106000</v>
      </c>
      <c r="N1294" s="75">
        <f>VLOOKUP(P1294,'CODIGOS RENTISTICOS'!$A$2:E2334,2,FALSE)</f>
        <v>825000000</v>
      </c>
      <c r="O1294" s="75">
        <f>VLOOKUP(P1294,'CODIGOS RENTISTICOS'!$A$2:F4501,3,FALSE)</f>
        <v>150109</v>
      </c>
      <c r="P1294" s="39">
        <v>121245</v>
      </c>
      <c r="Q1294" s="40">
        <v>106000</v>
      </c>
    </row>
    <row r="1295" spans="1:17" x14ac:dyDescent="0.2">
      <c r="A1295" s="39">
        <v>50000249</v>
      </c>
      <c r="B1295" s="39">
        <v>1188201</v>
      </c>
      <c r="C1295" s="39" t="s">
        <v>285</v>
      </c>
      <c r="D1295" s="39">
        <v>79471419</v>
      </c>
      <c r="E1295" s="51">
        <v>37557</v>
      </c>
      <c r="F1295" s="39">
        <v>3821760</v>
      </c>
      <c r="H1295" s="39">
        <v>0</v>
      </c>
      <c r="I1295" s="39">
        <v>0</v>
      </c>
      <c r="J1295" s="40">
        <v>7000</v>
      </c>
      <c r="K1295" s="40">
        <v>0</v>
      </c>
      <c r="L1295" s="40">
        <v>0</v>
      </c>
      <c r="M1295" s="40">
        <v>7000</v>
      </c>
      <c r="N1295" s="75">
        <f>VLOOKUP(P1295,'CODIGOS RENTISTICOS'!$A$2:E2335,2,FALSE)</f>
        <v>825000000</v>
      </c>
      <c r="O1295" s="75">
        <f>VLOOKUP(P1295,'CODIGOS RENTISTICOS'!$A$2:F4502,3,FALSE)</f>
        <v>150109</v>
      </c>
      <c r="P1295" s="39">
        <v>121245</v>
      </c>
      <c r="Q1295" s="40">
        <v>7000</v>
      </c>
    </row>
    <row r="1296" spans="1:17" x14ac:dyDescent="0.2">
      <c r="A1296" s="39">
        <v>50000249</v>
      </c>
      <c r="B1296" s="39">
        <v>1046030</v>
      </c>
      <c r="C1296" s="39" t="s">
        <v>285</v>
      </c>
      <c r="D1296" s="39">
        <v>8001368446</v>
      </c>
      <c r="E1296" s="51">
        <v>37557</v>
      </c>
      <c r="F1296" s="39">
        <v>3752329</v>
      </c>
      <c r="H1296" s="39">
        <v>0</v>
      </c>
      <c r="I1296" s="39">
        <v>0</v>
      </c>
      <c r="J1296" s="40">
        <v>2574</v>
      </c>
      <c r="K1296" s="40">
        <v>0</v>
      </c>
      <c r="L1296" s="40">
        <v>0</v>
      </c>
      <c r="M1296" s="40">
        <v>2574</v>
      </c>
      <c r="N1296" s="75">
        <f>VLOOKUP(P1296,'CODIGOS RENTISTICOS'!$A$2:E2336,2,FALSE)</f>
        <v>96400000</v>
      </c>
      <c r="O1296" s="75">
        <f>VLOOKUP(P1296,'CODIGOS RENTISTICOS'!$A$2:F4503,3,FALSE)</f>
        <v>370101</v>
      </c>
      <c r="P1296" s="39">
        <v>121280</v>
      </c>
      <c r="Q1296" s="40">
        <v>2574</v>
      </c>
    </row>
    <row r="1297" spans="1:17" x14ac:dyDescent="0.2">
      <c r="A1297" s="39">
        <v>50000249</v>
      </c>
      <c r="B1297" s="39">
        <v>1046031</v>
      </c>
      <c r="C1297" s="39" t="s">
        <v>285</v>
      </c>
      <c r="D1297" s="39">
        <v>8001368446</v>
      </c>
      <c r="E1297" s="51">
        <v>37557</v>
      </c>
      <c r="F1297" s="39">
        <v>3752329</v>
      </c>
      <c r="H1297" s="39">
        <v>0</v>
      </c>
      <c r="I1297" s="39">
        <v>0</v>
      </c>
      <c r="J1297" s="40">
        <v>2574</v>
      </c>
      <c r="K1297" s="40">
        <v>0</v>
      </c>
      <c r="L1297" s="40">
        <v>0</v>
      </c>
      <c r="M1297" s="40">
        <v>2574</v>
      </c>
      <c r="N1297" s="75">
        <f>VLOOKUP(P1297,'CODIGOS RENTISTICOS'!$A$2:E2337,2,FALSE)</f>
        <v>96400000</v>
      </c>
      <c r="O1297" s="75">
        <f>VLOOKUP(P1297,'CODIGOS RENTISTICOS'!$A$2:F4504,3,FALSE)</f>
        <v>370101</v>
      </c>
      <c r="P1297" s="39">
        <v>121280</v>
      </c>
      <c r="Q1297" s="40">
        <v>2574</v>
      </c>
    </row>
    <row r="1298" spans="1:17" x14ac:dyDescent="0.2">
      <c r="A1298" s="39">
        <v>50000249</v>
      </c>
      <c r="B1298" s="39">
        <v>1161559</v>
      </c>
      <c r="C1298" s="39" t="s">
        <v>285</v>
      </c>
      <c r="D1298" s="39">
        <v>131624</v>
      </c>
      <c r="E1298" s="51">
        <v>37557</v>
      </c>
      <c r="F1298" s="39">
        <v>2397535</v>
      </c>
      <c r="H1298" s="39">
        <v>0</v>
      </c>
      <c r="I1298" s="39">
        <v>0</v>
      </c>
      <c r="J1298" s="40">
        <v>2574</v>
      </c>
      <c r="K1298" s="40">
        <v>0</v>
      </c>
      <c r="L1298" s="40">
        <v>0</v>
      </c>
      <c r="M1298" s="40">
        <v>2574</v>
      </c>
      <c r="N1298" s="75">
        <f>VLOOKUP(P1298,'CODIGOS RENTISTICOS'!$A$2:E2338,2,FALSE)</f>
        <v>96400000</v>
      </c>
      <c r="O1298" s="75">
        <f>VLOOKUP(P1298,'CODIGOS RENTISTICOS'!$A$2:F4505,3,FALSE)</f>
        <v>370101</v>
      </c>
      <c r="P1298" s="39">
        <v>121280</v>
      </c>
      <c r="Q1298" s="40">
        <v>2574</v>
      </c>
    </row>
    <row r="1299" spans="1:17" x14ac:dyDescent="0.2">
      <c r="A1299" s="39">
        <v>50000249</v>
      </c>
      <c r="B1299" s="39">
        <v>1160798</v>
      </c>
      <c r="C1299" s="39" t="s">
        <v>285</v>
      </c>
      <c r="D1299" s="39">
        <v>19458307</v>
      </c>
      <c r="E1299" s="51">
        <v>37557</v>
      </c>
      <c r="F1299" s="39">
        <v>4220616</v>
      </c>
      <c r="H1299" s="39">
        <v>0</v>
      </c>
      <c r="I1299" s="39">
        <v>0</v>
      </c>
      <c r="J1299" s="40">
        <v>5000</v>
      </c>
      <c r="K1299" s="40">
        <v>0</v>
      </c>
      <c r="L1299" s="40">
        <v>0</v>
      </c>
      <c r="M1299" s="40">
        <v>5000</v>
      </c>
      <c r="N1299" s="75">
        <f>VLOOKUP(P1299,'CODIGOS RENTISTICOS'!$A$2:E2339,2,FALSE)</f>
        <v>825000000</v>
      </c>
      <c r="O1299" s="75">
        <f>VLOOKUP(P1299,'CODIGOS RENTISTICOS'!$A$2:F4506,3,FALSE)</f>
        <v>150109</v>
      </c>
      <c r="P1299" s="39">
        <v>121245</v>
      </c>
      <c r="Q1299" s="40">
        <v>5000</v>
      </c>
    </row>
    <row r="1300" spans="1:17" x14ac:dyDescent="0.2">
      <c r="A1300" s="39">
        <v>50000249</v>
      </c>
      <c r="B1300" s="39">
        <v>1198568</v>
      </c>
      <c r="C1300" s="39" t="s">
        <v>285</v>
      </c>
      <c r="D1300" s="39">
        <v>79342293</v>
      </c>
      <c r="E1300" s="51">
        <v>37557</v>
      </c>
      <c r="F1300" s="39">
        <v>4220616</v>
      </c>
      <c r="H1300" s="39">
        <v>0</v>
      </c>
      <c r="I1300" s="39">
        <v>0</v>
      </c>
      <c r="J1300" s="40">
        <v>5000</v>
      </c>
      <c r="K1300" s="40">
        <v>0</v>
      </c>
      <c r="L1300" s="40">
        <v>0</v>
      </c>
      <c r="M1300" s="40">
        <v>5000</v>
      </c>
      <c r="N1300" s="75">
        <f>VLOOKUP(P1300,'CODIGOS RENTISTICOS'!$A$2:E2340,2,FALSE)</f>
        <v>825000000</v>
      </c>
      <c r="O1300" s="75">
        <f>VLOOKUP(P1300,'CODIGOS RENTISTICOS'!$A$2:F4507,3,FALSE)</f>
        <v>150109</v>
      </c>
      <c r="P1300" s="39">
        <v>121245</v>
      </c>
      <c r="Q1300" s="40">
        <v>5000</v>
      </c>
    </row>
    <row r="1301" spans="1:17" x14ac:dyDescent="0.2">
      <c r="A1301" s="39">
        <v>50000249</v>
      </c>
      <c r="B1301" s="39">
        <v>3158294</v>
      </c>
      <c r="C1301" s="39" t="s">
        <v>285</v>
      </c>
      <c r="D1301" s="39">
        <v>74358818</v>
      </c>
      <c r="E1301" s="51">
        <v>37557</v>
      </c>
      <c r="F1301" s="39">
        <v>4202020</v>
      </c>
      <c r="H1301" s="39">
        <v>0</v>
      </c>
      <c r="I1301" s="39">
        <v>0</v>
      </c>
      <c r="J1301" s="40">
        <v>7000</v>
      </c>
      <c r="K1301" s="40">
        <v>0</v>
      </c>
      <c r="L1301" s="40">
        <v>0</v>
      </c>
      <c r="M1301" s="40">
        <v>7000</v>
      </c>
      <c r="N1301" s="75">
        <f>VLOOKUP(P1301,'CODIGOS RENTISTICOS'!$A$2:E2341,2,FALSE)</f>
        <v>825000000</v>
      </c>
      <c r="O1301" s="75">
        <f>VLOOKUP(P1301,'CODIGOS RENTISTICOS'!$A$2:F4508,3,FALSE)</f>
        <v>150109</v>
      </c>
      <c r="P1301" s="39">
        <v>121245</v>
      </c>
      <c r="Q1301" s="40">
        <v>7000</v>
      </c>
    </row>
    <row r="1302" spans="1:17" x14ac:dyDescent="0.2">
      <c r="A1302" s="39">
        <v>50000249</v>
      </c>
      <c r="B1302" s="39">
        <v>3162388</v>
      </c>
      <c r="C1302" s="39" t="s">
        <v>285</v>
      </c>
      <c r="D1302" s="39">
        <v>8604011911</v>
      </c>
      <c r="E1302" s="51">
        <v>37557</v>
      </c>
      <c r="F1302" s="39">
        <v>3464214</v>
      </c>
      <c r="H1302" s="39">
        <v>0</v>
      </c>
      <c r="I1302" s="39">
        <v>0</v>
      </c>
      <c r="J1302" s="40">
        <v>29000</v>
      </c>
      <c r="K1302" s="40">
        <v>0</v>
      </c>
      <c r="L1302" s="40">
        <v>0</v>
      </c>
      <c r="M1302" s="40">
        <v>29000</v>
      </c>
      <c r="N1302" s="75">
        <f>VLOOKUP(P1302,'CODIGOS RENTISTICOS'!$A$2:E2342,2,FALSE)</f>
        <v>825000000</v>
      </c>
      <c r="O1302" s="75">
        <f>VLOOKUP(P1302,'CODIGOS RENTISTICOS'!$A$2:F4509,3,FALSE)</f>
        <v>150109</v>
      </c>
      <c r="P1302" s="39">
        <v>121245</v>
      </c>
      <c r="Q1302" s="40">
        <v>29000</v>
      </c>
    </row>
    <row r="1303" spans="1:17" x14ac:dyDescent="0.2">
      <c r="A1303" s="39">
        <v>50000249</v>
      </c>
      <c r="B1303" s="39">
        <v>3339325</v>
      </c>
      <c r="C1303" s="39" t="s">
        <v>285</v>
      </c>
      <c r="D1303" s="39">
        <v>85456895</v>
      </c>
      <c r="E1303" s="51">
        <v>37557</v>
      </c>
      <c r="F1303" s="39">
        <v>7780510</v>
      </c>
      <c r="H1303" s="39">
        <v>0</v>
      </c>
      <c r="I1303" s="39">
        <v>0</v>
      </c>
      <c r="J1303" s="40">
        <v>14000</v>
      </c>
      <c r="K1303" s="40">
        <v>0</v>
      </c>
      <c r="L1303" s="40">
        <v>0</v>
      </c>
      <c r="M1303" s="40">
        <v>14000</v>
      </c>
      <c r="N1303" s="75">
        <f>VLOOKUP(P1303,'CODIGOS RENTISTICOS'!$A$2:E2343,2,FALSE)</f>
        <v>825000000</v>
      </c>
      <c r="O1303" s="75">
        <f>VLOOKUP(P1303,'CODIGOS RENTISTICOS'!$A$2:F4510,3,FALSE)</f>
        <v>150109</v>
      </c>
      <c r="P1303" s="39">
        <v>121245</v>
      </c>
      <c r="Q1303" s="40">
        <v>14000</v>
      </c>
    </row>
    <row r="1304" spans="1:17" x14ac:dyDescent="0.2">
      <c r="A1304" s="39">
        <v>50000249</v>
      </c>
      <c r="B1304" s="39">
        <v>4668524</v>
      </c>
      <c r="C1304" s="39" t="s">
        <v>285</v>
      </c>
      <c r="D1304" s="39">
        <v>79364764</v>
      </c>
      <c r="E1304" s="51">
        <v>37557</v>
      </c>
      <c r="F1304" s="39">
        <v>0</v>
      </c>
      <c r="H1304" s="39">
        <v>0</v>
      </c>
      <c r="I1304" s="39">
        <v>0</v>
      </c>
      <c r="J1304" s="40">
        <v>7000</v>
      </c>
      <c r="K1304" s="40">
        <v>0</v>
      </c>
      <c r="L1304" s="40">
        <v>0</v>
      </c>
      <c r="M1304" s="40">
        <v>7000</v>
      </c>
      <c r="N1304" s="75">
        <f>VLOOKUP(P1304,'CODIGOS RENTISTICOS'!$A$2:E2344,2,FALSE)</f>
        <v>825000000</v>
      </c>
      <c r="O1304" s="75">
        <f>VLOOKUP(P1304,'CODIGOS RENTISTICOS'!$A$2:F4511,3,FALSE)</f>
        <v>150109</v>
      </c>
      <c r="P1304" s="39">
        <v>121245</v>
      </c>
      <c r="Q1304" s="40">
        <v>7000</v>
      </c>
    </row>
    <row r="1305" spans="1:17" x14ac:dyDescent="0.2">
      <c r="A1305" s="39">
        <v>50000249</v>
      </c>
      <c r="B1305" s="39">
        <v>4668573</v>
      </c>
      <c r="C1305" s="39" t="s">
        <v>285</v>
      </c>
      <c r="D1305" s="39">
        <v>12710412</v>
      </c>
      <c r="E1305" s="51">
        <v>37557</v>
      </c>
      <c r="F1305" s="39">
        <v>1708541</v>
      </c>
      <c r="H1305" s="39">
        <v>0</v>
      </c>
      <c r="I1305" s="39">
        <v>0</v>
      </c>
      <c r="J1305" s="40">
        <v>309000</v>
      </c>
      <c r="K1305" s="40">
        <v>0</v>
      </c>
      <c r="L1305" s="40">
        <v>0</v>
      </c>
      <c r="M1305" s="40">
        <v>309000</v>
      </c>
      <c r="N1305" s="75">
        <f>VLOOKUP(P1305,'CODIGOS RENTISTICOS'!$A$2:E2345,2,FALSE)</f>
        <v>96200000</v>
      </c>
      <c r="O1305" s="75">
        <f>VLOOKUP(P1305,'CODIGOS RENTISTICOS'!$A$2:F4512,3,FALSE)</f>
        <v>350101</v>
      </c>
      <c r="P1305" s="39">
        <v>121230</v>
      </c>
      <c r="Q1305" s="40">
        <v>309000</v>
      </c>
    </row>
    <row r="1306" spans="1:17" x14ac:dyDescent="0.2">
      <c r="A1306" s="39">
        <v>50000249</v>
      </c>
      <c r="B1306" s="39">
        <v>4668574</v>
      </c>
      <c r="C1306" s="39" t="s">
        <v>285</v>
      </c>
      <c r="D1306" s="39">
        <v>79232726</v>
      </c>
      <c r="E1306" s="51">
        <v>37557</v>
      </c>
      <c r="F1306" s="39">
        <v>4380791</v>
      </c>
      <c r="H1306" s="39">
        <v>0</v>
      </c>
      <c r="I1306" s="39">
        <v>0</v>
      </c>
      <c r="J1306" s="40">
        <v>7000</v>
      </c>
      <c r="K1306" s="40">
        <v>0</v>
      </c>
      <c r="L1306" s="40">
        <v>0</v>
      </c>
      <c r="M1306" s="40">
        <v>7000</v>
      </c>
      <c r="N1306" s="75">
        <f>VLOOKUP(P1306,'CODIGOS RENTISTICOS'!$A$2:E2346,2,FALSE)</f>
        <v>825000000</v>
      </c>
      <c r="O1306" s="75">
        <f>VLOOKUP(P1306,'CODIGOS RENTISTICOS'!$A$2:F4513,3,FALSE)</f>
        <v>150109</v>
      </c>
      <c r="P1306" s="39">
        <v>121245</v>
      </c>
      <c r="Q1306" s="40">
        <v>7000</v>
      </c>
    </row>
    <row r="1307" spans="1:17" x14ac:dyDescent="0.2">
      <c r="A1307" s="39">
        <v>50000249</v>
      </c>
      <c r="B1307" s="39">
        <v>4668575</v>
      </c>
      <c r="C1307" s="39" t="s">
        <v>285</v>
      </c>
      <c r="D1307" s="39">
        <v>80147496</v>
      </c>
      <c r="E1307" s="51">
        <v>37557</v>
      </c>
      <c r="F1307" s="39">
        <v>6020796</v>
      </c>
      <c r="H1307" s="39">
        <v>0</v>
      </c>
      <c r="I1307" s="39">
        <v>0</v>
      </c>
      <c r="J1307" s="40">
        <v>7000</v>
      </c>
      <c r="K1307" s="40">
        <v>0</v>
      </c>
      <c r="L1307" s="40">
        <v>0</v>
      </c>
      <c r="M1307" s="40">
        <v>7000</v>
      </c>
      <c r="N1307" s="75">
        <f>VLOOKUP(P1307,'CODIGOS RENTISTICOS'!$A$2:E2347,2,FALSE)</f>
        <v>825000000</v>
      </c>
      <c r="O1307" s="75">
        <f>VLOOKUP(P1307,'CODIGOS RENTISTICOS'!$A$2:F4514,3,FALSE)</f>
        <v>150109</v>
      </c>
      <c r="P1307" s="39">
        <v>121245</v>
      </c>
      <c r="Q1307" s="40">
        <v>7000</v>
      </c>
    </row>
    <row r="1308" spans="1:17" x14ac:dyDescent="0.2">
      <c r="A1308" s="39">
        <v>50000249</v>
      </c>
      <c r="B1308" s="39">
        <v>4668577</v>
      </c>
      <c r="C1308" s="39" t="s">
        <v>285</v>
      </c>
      <c r="D1308" s="39">
        <v>2332222</v>
      </c>
      <c r="E1308" s="51">
        <v>37557</v>
      </c>
      <c r="F1308" s="39">
        <v>3104273</v>
      </c>
      <c r="H1308" s="39">
        <v>0</v>
      </c>
      <c r="I1308" s="39">
        <v>0</v>
      </c>
      <c r="J1308" s="40">
        <v>2000</v>
      </c>
      <c r="K1308" s="40">
        <v>0</v>
      </c>
      <c r="L1308" s="40">
        <v>0</v>
      </c>
      <c r="M1308" s="40">
        <v>2000</v>
      </c>
      <c r="N1308" s="75">
        <f>VLOOKUP(P1308,'CODIGOS RENTISTICOS'!$A$2:E2348,2,FALSE)</f>
        <v>825000000</v>
      </c>
      <c r="O1308" s="75">
        <f>VLOOKUP(P1308,'CODIGOS RENTISTICOS'!$A$2:F4515,3,FALSE)</f>
        <v>150109</v>
      </c>
      <c r="P1308" s="39">
        <v>121245</v>
      </c>
      <c r="Q1308" s="40">
        <v>2000</v>
      </c>
    </row>
    <row r="1309" spans="1:17" x14ac:dyDescent="0.2">
      <c r="A1309" s="39">
        <v>50000249</v>
      </c>
      <c r="B1309" s="39">
        <v>4668602</v>
      </c>
      <c r="C1309" s="39" t="s">
        <v>285</v>
      </c>
      <c r="D1309" s="39">
        <v>17414244</v>
      </c>
      <c r="E1309" s="51">
        <v>37557</v>
      </c>
      <c r="F1309" s="39">
        <v>2104702</v>
      </c>
      <c r="H1309" s="39">
        <v>0</v>
      </c>
      <c r="I1309" s="39">
        <v>0</v>
      </c>
      <c r="J1309" s="40">
        <v>7000</v>
      </c>
      <c r="K1309" s="40">
        <v>0</v>
      </c>
      <c r="L1309" s="40">
        <v>0</v>
      </c>
      <c r="M1309" s="40">
        <v>7000</v>
      </c>
      <c r="N1309" s="75">
        <f>VLOOKUP(P1309,'CODIGOS RENTISTICOS'!$A$2:E2349,2,FALSE)</f>
        <v>825000000</v>
      </c>
      <c r="O1309" s="75">
        <f>VLOOKUP(P1309,'CODIGOS RENTISTICOS'!$A$2:F4516,3,FALSE)</f>
        <v>150109</v>
      </c>
      <c r="P1309" s="39">
        <v>121245</v>
      </c>
      <c r="Q1309" s="40">
        <v>7000</v>
      </c>
    </row>
    <row r="1310" spans="1:17" x14ac:dyDescent="0.2">
      <c r="A1310" s="39">
        <v>50000249</v>
      </c>
      <c r="B1310" s="39">
        <v>4668634</v>
      </c>
      <c r="C1310" s="39" t="s">
        <v>285</v>
      </c>
      <c r="D1310" s="39">
        <v>8300980969</v>
      </c>
      <c r="E1310" s="51">
        <v>37557</v>
      </c>
      <c r="F1310" s="39">
        <v>2279338</v>
      </c>
      <c r="H1310" s="39">
        <v>0</v>
      </c>
      <c r="I1310" s="39">
        <v>0</v>
      </c>
      <c r="J1310" s="40">
        <v>618000</v>
      </c>
      <c r="K1310" s="40">
        <v>0</v>
      </c>
      <c r="L1310" s="40">
        <v>0</v>
      </c>
      <c r="M1310" s="40">
        <v>618000</v>
      </c>
      <c r="N1310" s="75">
        <f>VLOOKUP(P1310,'CODIGOS RENTISTICOS'!$A$2:E2350,2,FALSE)</f>
        <v>825000000</v>
      </c>
      <c r="O1310" s="75">
        <f>VLOOKUP(P1310,'CODIGOS RENTISTICOS'!$A$2:F4517,3,FALSE)</f>
        <v>150109</v>
      </c>
      <c r="P1310" s="39">
        <v>121245</v>
      </c>
      <c r="Q1310" s="40">
        <v>618000</v>
      </c>
    </row>
    <row r="1311" spans="1:17" x14ac:dyDescent="0.2">
      <c r="A1311" s="39">
        <v>50000249</v>
      </c>
      <c r="B1311" s="39">
        <v>4668737</v>
      </c>
      <c r="C1311" s="39" t="s">
        <v>285</v>
      </c>
      <c r="D1311" s="39">
        <v>8600005373</v>
      </c>
      <c r="E1311" s="51">
        <v>37557</v>
      </c>
      <c r="F1311" s="39">
        <v>2105611</v>
      </c>
      <c r="H1311" s="39">
        <v>0</v>
      </c>
      <c r="I1311" s="39">
        <v>0</v>
      </c>
      <c r="J1311" s="40">
        <v>5000</v>
      </c>
      <c r="K1311" s="40">
        <v>0</v>
      </c>
      <c r="L1311" s="40">
        <v>0</v>
      </c>
      <c r="M1311" s="40">
        <v>5000</v>
      </c>
      <c r="N1311" s="75">
        <f>VLOOKUP(P1311,'CODIGOS RENTISTICOS'!$A$2:E2351,2,FALSE)</f>
        <v>825000000</v>
      </c>
      <c r="O1311" s="75">
        <f>VLOOKUP(P1311,'CODIGOS RENTISTICOS'!$A$2:F4518,3,FALSE)</f>
        <v>150109</v>
      </c>
      <c r="P1311" s="39">
        <v>121245</v>
      </c>
      <c r="Q1311" s="40">
        <v>5000</v>
      </c>
    </row>
    <row r="1312" spans="1:17" x14ac:dyDescent="0.2">
      <c r="A1312" s="39">
        <v>50000249</v>
      </c>
      <c r="B1312" s="39">
        <v>4669803</v>
      </c>
      <c r="C1312" s="39" t="s">
        <v>285</v>
      </c>
      <c r="D1312" s="39">
        <v>8604011911</v>
      </c>
      <c r="E1312" s="51">
        <v>37557</v>
      </c>
      <c r="F1312" s="39">
        <v>3464214</v>
      </c>
      <c r="H1312" s="39">
        <v>0</v>
      </c>
      <c r="I1312" s="39">
        <v>0</v>
      </c>
      <c r="J1312" s="40">
        <v>7000</v>
      </c>
      <c r="K1312" s="40">
        <v>0</v>
      </c>
      <c r="L1312" s="40">
        <v>0</v>
      </c>
      <c r="M1312" s="40">
        <v>7000</v>
      </c>
      <c r="N1312" s="75">
        <f>VLOOKUP(P1312,'CODIGOS RENTISTICOS'!$A$2:E2352,2,FALSE)</f>
        <v>825000000</v>
      </c>
      <c r="O1312" s="75">
        <f>VLOOKUP(P1312,'CODIGOS RENTISTICOS'!$A$2:F4519,3,FALSE)</f>
        <v>150109</v>
      </c>
      <c r="P1312" s="39">
        <v>121245</v>
      </c>
      <c r="Q1312" s="40">
        <v>7000</v>
      </c>
    </row>
    <row r="1313" spans="1:17" x14ac:dyDescent="0.2">
      <c r="A1313" s="39">
        <v>50000249</v>
      </c>
      <c r="B1313" s="39">
        <v>4669823</v>
      </c>
      <c r="C1313" s="39" t="s">
        <v>285</v>
      </c>
      <c r="D1313" s="39">
        <v>79471165</v>
      </c>
      <c r="E1313" s="51">
        <v>37557</v>
      </c>
      <c r="F1313" s="39">
        <v>2883766</v>
      </c>
      <c r="H1313" s="39">
        <v>0</v>
      </c>
      <c r="I1313" s="39">
        <v>0</v>
      </c>
      <c r="J1313" s="40">
        <v>5000</v>
      </c>
      <c r="K1313" s="40">
        <v>0</v>
      </c>
      <c r="L1313" s="40">
        <v>0</v>
      </c>
      <c r="M1313" s="40">
        <v>5000</v>
      </c>
      <c r="N1313" s="75">
        <f>VLOOKUP(P1313,'CODIGOS RENTISTICOS'!$A$2:E2353,2,FALSE)</f>
        <v>825000000</v>
      </c>
      <c r="O1313" s="75">
        <f>VLOOKUP(P1313,'CODIGOS RENTISTICOS'!$A$2:F4520,3,FALSE)</f>
        <v>150109</v>
      </c>
      <c r="P1313" s="39">
        <v>121245</v>
      </c>
      <c r="Q1313" s="40">
        <v>5000</v>
      </c>
    </row>
    <row r="1314" spans="1:17" x14ac:dyDescent="0.2">
      <c r="A1314" s="39">
        <v>50000249</v>
      </c>
      <c r="B1314" s="39">
        <v>7090509</v>
      </c>
      <c r="C1314" s="39" t="s">
        <v>285</v>
      </c>
      <c r="D1314" s="39">
        <v>8001919281</v>
      </c>
      <c r="E1314" s="51">
        <v>37557</v>
      </c>
      <c r="F1314" s="39">
        <v>4050474</v>
      </c>
      <c r="H1314" s="39">
        <v>0</v>
      </c>
      <c r="I1314" s="39">
        <v>0</v>
      </c>
      <c r="J1314" s="40">
        <v>17000</v>
      </c>
      <c r="K1314" s="40">
        <v>0</v>
      </c>
      <c r="L1314" s="40">
        <v>0</v>
      </c>
      <c r="M1314" s="40">
        <v>17000</v>
      </c>
      <c r="N1314" s="75">
        <f>VLOOKUP(P1314,'CODIGOS RENTISTICOS'!$A$2:E2354,2,FALSE)</f>
        <v>825000000</v>
      </c>
      <c r="O1314" s="75">
        <f>VLOOKUP(P1314,'CODIGOS RENTISTICOS'!$A$2:F4521,3,FALSE)</f>
        <v>150109</v>
      </c>
      <c r="P1314" s="39">
        <v>121245</v>
      </c>
      <c r="Q1314" s="40">
        <v>17000</v>
      </c>
    </row>
    <row r="1315" spans="1:17" x14ac:dyDescent="0.2">
      <c r="A1315" s="39">
        <v>50000249</v>
      </c>
      <c r="B1315" s="39">
        <v>892490</v>
      </c>
      <c r="C1315" s="39" t="s">
        <v>33</v>
      </c>
      <c r="D1315" s="39">
        <v>13702994</v>
      </c>
      <c r="E1315" s="51">
        <v>37557</v>
      </c>
      <c r="F1315" s="39">
        <v>2555995</v>
      </c>
      <c r="H1315" s="39">
        <v>0</v>
      </c>
      <c r="I1315" s="39">
        <v>0</v>
      </c>
      <c r="J1315" s="40">
        <v>618000</v>
      </c>
      <c r="K1315" s="40">
        <v>0</v>
      </c>
      <c r="L1315" s="40">
        <v>0</v>
      </c>
      <c r="M1315" s="40">
        <v>618000</v>
      </c>
      <c r="N1315" s="75">
        <f>VLOOKUP(P1315,'CODIGOS RENTISTICOS'!$A$2:E2355,2,FALSE)</f>
        <v>11800000</v>
      </c>
      <c r="O1315" s="75">
        <f>VLOOKUP(P1315,'CODIGOS RENTISTICOS'!$A$2:F4522,3,FALSE)</f>
        <v>240101</v>
      </c>
      <c r="P1315" s="39">
        <v>121265</v>
      </c>
      <c r="Q1315" s="40">
        <v>618000</v>
      </c>
    </row>
    <row r="1316" spans="1:17" x14ac:dyDescent="0.2">
      <c r="A1316" s="39">
        <v>50000249</v>
      </c>
      <c r="B1316" s="39">
        <v>6843435</v>
      </c>
      <c r="C1316" s="39" t="s">
        <v>33</v>
      </c>
      <c r="D1316" s="39">
        <v>8605266031</v>
      </c>
      <c r="E1316" s="51">
        <v>37557</v>
      </c>
      <c r="F1316" s="39">
        <v>4128444</v>
      </c>
      <c r="H1316" s="39">
        <v>0</v>
      </c>
      <c r="I1316" s="39">
        <v>0</v>
      </c>
      <c r="J1316" s="40">
        <v>238000</v>
      </c>
      <c r="K1316" s="40">
        <v>0</v>
      </c>
      <c r="L1316" s="40">
        <v>0</v>
      </c>
      <c r="M1316" s="40">
        <v>238000</v>
      </c>
      <c r="N1316" s="75">
        <f>VLOOKUP(P1316,'CODIGOS RENTISTICOS'!$A$2:E2356,2,FALSE)</f>
        <v>825000000</v>
      </c>
      <c r="O1316" s="75">
        <f>VLOOKUP(P1316,'CODIGOS RENTISTICOS'!$A$2:F4523,3,FALSE)</f>
        <v>150109</v>
      </c>
      <c r="P1316" s="39">
        <v>121245</v>
      </c>
      <c r="Q1316" s="40">
        <v>238000</v>
      </c>
    </row>
    <row r="1317" spans="1:17" x14ac:dyDescent="0.2">
      <c r="A1317" s="39">
        <v>50000249</v>
      </c>
      <c r="B1317" s="39">
        <v>1029600</v>
      </c>
      <c r="C1317" s="39" t="s">
        <v>297</v>
      </c>
      <c r="D1317" s="39">
        <v>8505710</v>
      </c>
      <c r="E1317" s="51">
        <v>37557</v>
      </c>
      <c r="F1317" s="39">
        <v>3431730</v>
      </c>
      <c r="H1317" s="39">
        <v>0</v>
      </c>
      <c r="I1317" s="39">
        <v>0</v>
      </c>
      <c r="J1317" s="40">
        <v>7000</v>
      </c>
      <c r="K1317" s="40">
        <v>0</v>
      </c>
      <c r="L1317" s="40">
        <v>0</v>
      </c>
      <c r="M1317" s="40">
        <v>7000</v>
      </c>
      <c r="N1317" s="75">
        <f>VLOOKUP(P1317,'CODIGOS RENTISTICOS'!$A$2:E2357,2,FALSE)</f>
        <v>825000000</v>
      </c>
      <c r="O1317" s="75">
        <f>VLOOKUP(P1317,'CODIGOS RENTISTICOS'!$A$2:F4524,3,FALSE)</f>
        <v>150109</v>
      </c>
      <c r="P1317" s="39">
        <v>121245</v>
      </c>
      <c r="Q1317" s="40">
        <v>7000</v>
      </c>
    </row>
    <row r="1318" spans="1:17" x14ac:dyDescent="0.2">
      <c r="A1318" s="39">
        <v>50000249</v>
      </c>
      <c r="B1318" s="39">
        <v>1111101</v>
      </c>
      <c r="C1318" s="39" t="s">
        <v>297</v>
      </c>
      <c r="D1318" s="39">
        <v>310872</v>
      </c>
      <c r="E1318" s="51">
        <v>37557</v>
      </c>
      <c r="F1318" s="39">
        <v>3556310</v>
      </c>
      <c r="H1318" s="39">
        <v>0</v>
      </c>
      <c r="I1318" s="39">
        <v>0</v>
      </c>
      <c r="J1318" s="40">
        <v>7000</v>
      </c>
      <c r="K1318" s="40">
        <v>0</v>
      </c>
      <c r="L1318" s="40">
        <v>0</v>
      </c>
      <c r="M1318" s="40">
        <v>7000</v>
      </c>
      <c r="N1318" s="75">
        <f>VLOOKUP(P1318,'CODIGOS RENTISTICOS'!$A$2:E2358,2,FALSE)</f>
        <v>825000000</v>
      </c>
      <c r="O1318" s="75">
        <f>VLOOKUP(P1318,'CODIGOS RENTISTICOS'!$A$2:F4525,3,FALSE)</f>
        <v>150109</v>
      </c>
      <c r="P1318" s="39">
        <v>121245</v>
      </c>
      <c r="Q1318" s="40">
        <v>7000</v>
      </c>
    </row>
    <row r="1319" spans="1:17" x14ac:dyDescent="0.2">
      <c r="A1319" s="39">
        <v>50000249</v>
      </c>
      <c r="B1319" s="39">
        <v>10296002</v>
      </c>
      <c r="C1319" s="39" t="s">
        <v>297</v>
      </c>
      <c r="D1319" s="39">
        <v>91176225</v>
      </c>
      <c r="E1319" s="51">
        <v>37557</v>
      </c>
      <c r="F1319" s="39">
        <v>3431476</v>
      </c>
      <c r="H1319" s="39">
        <v>0</v>
      </c>
      <c r="I1319" s="39">
        <v>0</v>
      </c>
      <c r="J1319" s="40">
        <v>7000</v>
      </c>
      <c r="K1319" s="40">
        <v>0</v>
      </c>
      <c r="L1319" s="40">
        <v>0</v>
      </c>
      <c r="M1319" s="40">
        <v>7000</v>
      </c>
      <c r="N1319" s="75">
        <f>VLOOKUP(P1319,'CODIGOS RENTISTICOS'!$A$2:E2359,2,FALSE)</f>
        <v>825000000</v>
      </c>
      <c r="O1319" s="75">
        <f>VLOOKUP(P1319,'CODIGOS RENTISTICOS'!$A$2:F4526,3,FALSE)</f>
        <v>150109</v>
      </c>
      <c r="P1319" s="39">
        <v>121245</v>
      </c>
      <c r="Q1319" s="40">
        <v>7000</v>
      </c>
    </row>
    <row r="1320" spans="1:17" x14ac:dyDescent="0.2">
      <c r="A1320" s="39">
        <v>50000249</v>
      </c>
      <c r="B1320" s="39">
        <v>690499</v>
      </c>
      <c r="C1320" s="39" t="s">
        <v>34</v>
      </c>
      <c r="D1320" s="39">
        <v>8909316540</v>
      </c>
      <c r="E1320" s="51">
        <v>37557</v>
      </c>
      <c r="F1320" s="39">
        <v>6685188</v>
      </c>
      <c r="H1320" s="39">
        <v>0</v>
      </c>
      <c r="I1320" s="39">
        <v>1</v>
      </c>
      <c r="J1320" s="40">
        <v>0</v>
      </c>
      <c r="K1320" s="40">
        <v>0</v>
      </c>
      <c r="L1320" s="40">
        <v>1545000</v>
      </c>
      <c r="M1320" s="40">
        <v>1545000</v>
      </c>
      <c r="N1320" s="75">
        <f>VLOOKUP(P1320,'CODIGOS RENTISTICOS'!$A$2:E2360,2,FALSE)</f>
        <v>11100000</v>
      </c>
      <c r="O1320" s="75">
        <f>VLOOKUP(P1320,'CODIGOS RENTISTICOS'!$A$2:F4527,3,FALSE)</f>
        <v>150101</v>
      </c>
      <c r="P1320" s="39">
        <v>121275</v>
      </c>
      <c r="Q1320" s="40">
        <v>1545000</v>
      </c>
    </row>
    <row r="1321" spans="1:17" x14ac:dyDescent="0.2">
      <c r="A1321" s="39">
        <v>50000249</v>
      </c>
      <c r="B1321" s="39">
        <v>690505</v>
      </c>
      <c r="C1321" s="39" t="s">
        <v>34</v>
      </c>
      <c r="D1321" s="39">
        <v>8904012877</v>
      </c>
      <c r="E1321" s="51">
        <v>37557</v>
      </c>
      <c r="F1321" s="39">
        <v>6687075</v>
      </c>
      <c r="H1321" s="39">
        <v>0</v>
      </c>
      <c r="I1321" s="39">
        <v>0</v>
      </c>
      <c r="J1321" s="40">
        <v>618000</v>
      </c>
      <c r="K1321" s="40">
        <v>0</v>
      </c>
      <c r="L1321" s="40">
        <v>0</v>
      </c>
      <c r="M1321" s="40">
        <v>618000</v>
      </c>
      <c r="N1321" s="75">
        <f>VLOOKUP(P1321,'CODIGOS RENTISTICOS'!$A$2:E2361,2,FALSE)</f>
        <v>825000000</v>
      </c>
      <c r="O1321" s="75">
        <f>VLOOKUP(P1321,'CODIGOS RENTISTICOS'!$A$2:F4528,3,FALSE)</f>
        <v>150109</v>
      </c>
      <c r="P1321" s="39">
        <v>121245</v>
      </c>
      <c r="Q1321" s="40">
        <v>618000</v>
      </c>
    </row>
    <row r="1322" spans="1:17" x14ac:dyDescent="0.2">
      <c r="A1322" s="39">
        <v>50000249</v>
      </c>
      <c r="B1322" s="39">
        <v>1247764</v>
      </c>
      <c r="C1322" s="39" t="s">
        <v>36</v>
      </c>
      <c r="D1322" s="39">
        <v>8001268207</v>
      </c>
      <c r="E1322" s="51">
        <v>37557</v>
      </c>
      <c r="F1322" s="39">
        <v>5717477</v>
      </c>
      <c r="H1322" s="39">
        <v>0</v>
      </c>
      <c r="I1322" s="39">
        <v>0</v>
      </c>
      <c r="J1322" s="40">
        <v>782818</v>
      </c>
      <c r="K1322" s="40">
        <v>0</v>
      </c>
      <c r="L1322" s="40">
        <v>0</v>
      </c>
      <c r="M1322" s="40">
        <v>782818</v>
      </c>
      <c r="N1322" s="75">
        <f>VLOOKUP(P1322,'CODIGOS RENTISTICOS'!$A$2:E2362,2,FALSE)</f>
        <v>11800000</v>
      </c>
      <c r="O1322" s="75">
        <f>VLOOKUP(P1322,'CODIGOS RENTISTICOS'!$A$2:F4529,3,FALSE)</f>
        <v>240101</v>
      </c>
      <c r="P1322" s="39">
        <v>121265</v>
      </c>
      <c r="Q1322" s="40">
        <v>782818</v>
      </c>
    </row>
    <row r="1323" spans="1:17" x14ac:dyDescent="0.2">
      <c r="A1323" s="39">
        <v>50000249</v>
      </c>
      <c r="B1323" s="39">
        <v>1305053</v>
      </c>
      <c r="C1323" s="39" t="s">
        <v>36</v>
      </c>
      <c r="D1323" s="39">
        <v>8001876448</v>
      </c>
      <c r="E1323" s="51">
        <v>37557</v>
      </c>
      <c r="F1323" s="39">
        <v>5700016</v>
      </c>
      <c r="H1323" s="39">
        <v>0</v>
      </c>
      <c r="I1323" s="39">
        <v>1</v>
      </c>
      <c r="J1323" s="40">
        <v>0</v>
      </c>
      <c r="K1323" s="40">
        <v>0</v>
      </c>
      <c r="L1323" s="40">
        <v>113789</v>
      </c>
      <c r="M1323" s="40">
        <v>113789</v>
      </c>
      <c r="N1323" s="75">
        <f>VLOOKUP(P1323,'CODIGOS RENTISTICOS'!$A$2:E2363,2,FALSE)</f>
        <v>13700000</v>
      </c>
      <c r="O1323" s="75">
        <f>VLOOKUP(P1323,'CODIGOS RENTISTICOS'!$A$2:F4530,3,FALSE)</f>
        <v>290101</v>
      </c>
      <c r="P1323" s="39">
        <v>270944</v>
      </c>
      <c r="Q1323" s="40">
        <v>113789</v>
      </c>
    </row>
    <row r="1324" spans="1:17" x14ac:dyDescent="0.2">
      <c r="A1324" s="39">
        <v>50000249</v>
      </c>
      <c r="B1324" s="39">
        <v>5697854</v>
      </c>
      <c r="C1324" s="39" t="s">
        <v>123</v>
      </c>
      <c r="D1324" s="39">
        <v>8917025141</v>
      </c>
      <c r="E1324" s="51">
        <v>37557</v>
      </c>
      <c r="F1324" s="39">
        <v>4202700</v>
      </c>
      <c r="H1324" s="39">
        <v>0</v>
      </c>
      <c r="I1324" s="39">
        <v>1</v>
      </c>
      <c r="J1324" s="40">
        <v>0</v>
      </c>
      <c r="K1324" s="40">
        <v>0</v>
      </c>
      <c r="L1324" s="40">
        <v>30301450</v>
      </c>
      <c r="M1324" s="40">
        <v>30301450</v>
      </c>
      <c r="N1324" s="75">
        <f>VLOOKUP(P1324,'CODIGOS RENTISTICOS'!$A$2:E2364,2,FALSE)</f>
        <v>10200000</v>
      </c>
      <c r="O1324" s="75">
        <f>VLOOKUP(P1324,'CODIGOS RENTISTICOS'!$A$2:F4531,3,FALSE)</f>
        <v>260101</v>
      </c>
      <c r="P1324" s="39">
        <v>6002</v>
      </c>
      <c r="Q1324" s="40">
        <v>30301450</v>
      </c>
    </row>
    <row r="1325" spans="1:17" x14ac:dyDescent="0.2">
      <c r="A1325" s="39">
        <v>50000249</v>
      </c>
      <c r="B1325" s="39">
        <v>942376</v>
      </c>
      <c r="C1325" s="39" t="s">
        <v>124</v>
      </c>
      <c r="D1325" s="39">
        <v>6752429</v>
      </c>
      <c r="E1325" s="51">
        <v>37557</v>
      </c>
      <c r="F1325" s="39">
        <v>6632215</v>
      </c>
      <c r="H1325" s="39">
        <v>0</v>
      </c>
      <c r="I1325" s="39">
        <v>0</v>
      </c>
      <c r="J1325" s="40">
        <v>690700</v>
      </c>
      <c r="K1325" s="40">
        <v>0</v>
      </c>
      <c r="L1325" s="40">
        <v>0</v>
      </c>
      <c r="M1325" s="40">
        <v>690700</v>
      </c>
      <c r="N1325" s="75">
        <f>VLOOKUP(P1325,'CODIGOS RENTISTICOS'!$A$2:E2365,2,FALSE)</f>
        <v>11800000</v>
      </c>
      <c r="O1325" s="75">
        <f>VLOOKUP(P1325,'CODIGOS RENTISTICOS'!$A$2:F4532,3,FALSE)</f>
        <v>240101</v>
      </c>
      <c r="P1325" s="39">
        <v>121265</v>
      </c>
      <c r="Q1325" s="40">
        <v>690700</v>
      </c>
    </row>
    <row r="1326" spans="1:17" x14ac:dyDescent="0.2">
      <c r="A1326" s="39">
        <v>50000249</v>
      </c>
      <c r="B1326" s="39">
        <v>1141214</v>
      </c>
      <c r="C1326" s="39" t="s">
        <v>14</v>
      </c>
      <c r="D1326" s="39">
        <v>12905531</v>
      </c>
      <c r="E1326" s="51">
        <v>37557</v>
      </c>
      <c r="F1326" s="39">
        <v>2720182</v>
      </c>
      <c r="H1326" s="39">
        <v>0</v>
      </c>
      <c r="I1326" s="39">
        <v>0</v>
      </c>
      <c r="J1326" s="40">
        <v>300000</v>
      </c>
      <c r="K1326" s="40">
        <v>0</v>
      </c>
      <c r="L1326" s="40">
        <v>0</v>
      </c>
      <c r="M1326" s="40">
        <v>300000</v>
      </c>
      <c r="N1326" s="75">
        <f>VLOOKUP(P1326,'CODIGOS RENTISTICOS'!$A$2:E2366,2,FALSE)</f>
        <v>11100000</v>
      </c>
      <c r="O1326" s="75">
        <f>VLOOKUP(P1326,'CODIGOS RENTISTICOS'!$A$2:F4533,3,FALSE)</f>
        <v>150101</v>
      </c>
      <c r="P1326" s="39">
        <v>121275</v>
      </c>
      <c r="Q1326" s="40">
        <v>300000</v>
      </c>
    </row>
    <row r="1327" spans="1:17" x14ac:dyDescent="0.2">
      <c r="A1327" s="39">
        <v>50000249</v>
      </c>
      <c r="B1327" s="39">
        <v>1131251</v>
      </c>
      <c r="C1327" s="39" t="s">
        <v>283</v>
      </c>
      <c r="D1327" s="39">
        <v>8900029270</v>
      </c>
      <c r="E1327" s="51">
        <v>37557</v>
      </c>
      <c r="F1327" s="39">
        <v>7469955</v>
      </c>
      <c r="H1327" s="39">
        <v>0</v>
      </c>
      <c r="I1327" s="39">
        <v>0</v>
      </c>
      <c r="J1327" s="40">
        <v>430013</v>
      </c>
      <c r="K1327" s="40">
        <v>0</v>
      </c>
      <c r="L1327" s="40">
        <v>0</v>
      </c>
      <c r="M1327" s="40">
        <v>430013</v>
      </c>
      <c r="N1327" s="75">
        <f>VLOOKUP(P1327,'CODIGOS RENTISTICOS'!$A$2:E2367,2,FALSE)</f>
        <v>825000000</v>
      </c>
      <c r="O1327" s="75">
        <f>VLOOKUP(P1327,'CODIGOS RENTISTICOS'!$A$2:F4534,3,FALSE)</f>
        <v>150109</v>
      </c>
      <c r="P1327" s="39">
        <v>121245</v>
      </c>
      <c r="Q1327" s="40">
        <v>430013</v>
      </c>
    </row>
    <row r="1328" spans="1:17" x14ac:dyDescent="0.2">
      <c r="A1328" s="39">
        <v>50000249</v>
      </c>
      <c r="B1328" s="39">
        <v>1390524</v>
      </c>
      <c r="C1328" s="39" t="s">
        <v>126</v>
      </c>
      <c r="D1328" s="39">
        <v>98473170</v>
      </c>
      <c r="E1328" s="51">
        <v>37557</v>
      </c>
      <c r="F1328" s="39">
        <v>358903</v>
      </c>
      <c r="H1328" s="39">
        <v>0</v>
      </c>
      <c r="I1328" s="39">
        <v>0</v>
      </c>
      <c r="J1328" s="40">
        <v>7000</v>
      </c>
      <c r="K1328" s="40">
        <v>0</v>
      </c>
      <c r="L1328" s="40">
        <v>0</v>
      </c>
      <c r="M1328" s="40">
        <v>7000</v>
      </c>
      <c r="N1328" s="75">
        <f>VLOOKUP(P1328,'CODIGOS RENTISTICOS'!$A$2:E2368,2,FALSE)</f>
        <v>825000000</v>
      </c>
      <c r="O1328" s="75">
        <f>VLOOKUP(P1328,'CODIGOS RENTISTICOS'!$A$2:F4535,3,FALSE)</f>
        <v>150109</v>
      </c>
      <c r="P1328" s="39">
        <v>121245</v>
      </c>
      <c r="Q1328" s="40">
        <v>7000</v>
      </c>
    </row>
    <row r="1329" spans="1:17" x14ac:dyDescent="0.2">
      <c r="A1329" s="39">
        <v>50000249</v>
      </c>
      <c r="B1329" s="39">
        <v>1208808</v>
      </c>
      <c r="C1329" s="39" t="s">
        <v>42</v>
      </c>
      <c r="D1329" s="39">
        <v>16474499</v>
      </c>
      <c r="E1329" s="51">
        <v>37557</v>
      </c>
      <c r="F1329" s="39">
        <v>6643584</v>
      </c>
      <c r="H1329" s="39">
        <v>0</v>
      </c>
      <c r="I1329" s="39">
        <v>0</v>
      </c>
      <c r="J1329" s="40">
        <v>7000</v>
      </c>
      <c r="K1329" s="40">
        <v>0</v>
      </c>
      <c r="L1329" s="40">
        <v>0</v>
      </c>
      <c r="M1329" s="40">
        <v>7000</v>
      </c>
      <c r="N1329" s="75">
        <f>VLOOKUP(P1329,'CODIGOS RENTISTICOS'!$A$2:E2369,2,FALSE)</f>
        <v>825000000</v>
      </c>
      <c r="O1329" s="75">
        <f>VLOOKUP(P1329,'CODIGOS RENTISTICOS'!$A$2:F4536,3,FALSE)</f>
        <v>150109</v>
      </c>
      <c r="P1329" s="39">
        <v>121245</v>
      </c>
      <c r="Q1329" s="40">
        <v>7000</v>
      </c>
    </row>
    <row r="1330" spans="1:17" x14ac:dyDescent="0.2">
      <c r="A1330" s="39">
        <v>50000249</v>
      </c>
      <c r="B1330" s="39">
        <v>1208811</v>
      </c>
      <c r="C1330" s="39" t="s">
        <v>42</v>
      </c>
      <c r="D1330" s="39">
        <v>14998212</v>
      </c>
      <c r="E1330" s="51">
        <v>37557</v>
      </c>
      <c r="F1330" s="39">
        <v>3353432</v>
      </c>
      <c r="H1330" s="39">
        <v>0</v>
      </c>
      <c r="I1330" s="39">
        <v>0</v>
      </c>
      <c r="J1330" s="40">
        <v>7000</v>
      </c>
      <c r="K1330" s="40">
        <v>0</v>
      </c>
      <c r="L1330" s="40">
        <v>0</v>
      </c>
      <c r="M1330" s="40">
        <v>7000</v>
      </c>
      <c r="N1330" s="75">
        <f>VLOOKUP(P1330,'CODIGOS RENTISTICOS'!$A$2:E2370,2,FALSE)</f>
        <v>825000000</v>
      </c>
      <c r="O1330" s="75">
        <f>VLOOKUP(P1330,'CODIGOS RENTISTICOS'!$A$2:F4537,3,FALSE)</f>
        <v>150109</v>
      </c>
      <c r="P1330" s="39">
        <v>121245</v>
      </c>
      <c r="Q1330" s="40">
        <v>7000</v>
      </c>
    </row>
    <row r="1331" spans="1:17" x14ac:dyDescent="0.2">
      <c r="A1331" s="39">
        <v>50000249</v>
      </c>
      <c r="B1331" s="39">
        <v>710388</v>
      </c>
      <c r="C1331" s="39" t="s">
        <v>42</v>
      </c>
      <c r="D1331" s="39">
        <v>8001654637</v>
      </c>
      <c r="E1331" s="51">
        <v>37557</v>
      </c>
      <c r="F1331" s="39">
        <v>6818484</v>
      </c>
      <c r="H1331" s="39">
        <v>0</v>
      </c>
      <c r="I1331" s="39">
        <v>0</v>
      </c>
      <c r="J1331" s="40">
        <v>154000</v>
      </c>
      <c r="K1331" s="40">
        <v>0</v>
      </c>
      <c r="L1331" s="40">
        <v>0</v>
      </c>
      <c r="M1331" s="40">
        <v>154000</v>
      </c>
      <c r="N1331" s="75">
        <f>VLOOKUP(P1331,'CODIGOS RENTISTICOS'!$A$2:E2371,2,FALSE)</f>
        <v>825000000</v>
      </c>
      <c r="O1331" s="75">
        <f>VLOOKUP(P1331,'CODIGOS RENTISTICOS'!$A$2:F4538,3,FALSE)</f>
        <v>150109</v>
      </c>
      <c r="P1331" s="39">
        <v>121245</v>
      </c>
      <c r="Q1331" s="40">
        <v>154000</v>
      </c>
    </row>
    <row r="1332" spans="1:17" x14ac:dyDescent="0.2">
      <c r="A1332" s="39">
        <v>50000249</v>
      </c>
      <c r="B1332" s="39">
        <v>710390</v>
      </c>
      <c r="C1332" s="39" t="s">
        <v>42</v>
      </c>
      <c r="D1332" s="39">
        <v>8001654637</v>
      </c>
      <c r="E1332" s="51">
        <v>37557</v>
      </c>
      <c r="F1332" s="39">
        <v>6818484</v>
      </c>
      <c r="H1332" s="39">
        <v>0</v>
      </c>
      <c r="I1332" s="39">
        <v>0</v>
      </c>
      <c r="J1332" s="40">
        <v>160000</v>
      </c>
      <c r="K1332" s="40">
        <v>0</v>
      </c>
      <c r="L1332" s="40">
        <v>0</v>
      </c>
      <c r="M1332" s="40">
        <v>160000</v>
      </c>
      <c r="N1332" s="75">
        <f>VLOOKUP(P1332,'CODIGOS RENTISTICOS'!$A$2:E2372,2,FALSE)</f>
        <v>825000000</v>
      </c>
      <c r="O1332" s="75">
        <f>VLOOKUP(P1332,'CODIGOS RENTISTICOS'!$A$2:F4539,3,FALSE)</f>
        <v>150109</v>
      </c>
      <c r="P1332" s="39">
        <v>121245</v>
      </c>
      <c r="Q1332" s="40">
        <v>160000</v>
      </c>
    </row>
    <row r="1333" spans="1:17" x14ac:dyDescent="0.2">
      <c r="A1333" s="39">
        <v>50000249</v>
      </c>
      <c r="B1333" s="39">
        <v>1223281</v>
      </c>
      <c r="C1333" s="39" t="s">
        <v>295</v>
      </c>
      <c r="D1333" s="39">
        <v>6179767</v>
      </c>
      <c r="E1333" s="51">
        <v>37557</v>
      </c>
      <c r="F1333" s="39">
        <v>2431418</v>
      </c>
      <c r="H1333" s="39">
        <v>0</v>
      </c>
      <c r="I1333" s="39">
        <v>0</v>
      </c>
      <c r="J1333" s="40">
        <v>618000</v>
      </c>
      <c r="K1333" s="40">
        <v>0</v>
      </c>
      <c r="L1333" s="40">
        <v>0</v>
      </c>
      <c r="M1333" s="40">
        <v>618000</v>
      </c>
      <c r="N1333" s="75">
        <f>VLOOKUP(P1333,'CODIGOS RENTISTICOS'!$A$2:E2373,2,FALSE)</f>
        <v>11100000</v>
      </c>
      <c r="O1333" s="75">
        <f>VLOOKUP(P1333,'CODIGOS RENTISTICOS'!$A$2:F4540,3,FALSE)</f>
        <v>150101</v>
      </c>
      <c r="P1333" s="39">
        <v>121275</v>
      </c>
      <c r="Q1333" s="40">
        <v>618000</v>
      </c>
    </row>
    <row r="1334" spans="1:17" x14ac:dyDescent="0.2">
      <c r="A1334" s="39">
        <v>50000249</v>
      </c>
      <c r="B1334" s="39">
        <v>1214093</v>
      </c>
      <c r="C1334" s="39" t="s">
        <v>42</v>
      </c>
      <c r="D1334" s="39">
        <v>8000715426</v>
      </c>
      <c r="E1334" s="51">
        <v>37557</v>
      </c>
      <c r="F1334" s="39">
        <v>5581551</v>
      </c>
      <c r="H1334" s="39">
        <v>0</v>
      </c>
      <c r="I1334" s="39">
        <v>0</v>
      </c>
      <c r="J1334" s="40">
        <v>1704706</v>
      </c>
      <c r="K1334" s="40">
        <v>0</v>
      </c>
      <c r="L1334" s="40">
        <v>0</v>
      </c>
      <c r="M1334" s="40">
        <v>1704706</v>
      </c>
      <c r="N1334" s="75">
        <f>VLOOKUP(P1334,'CODIGOS RENTISTICOS'!$A$2:E2374,2,FALSE)</f>
        <v>825000000</v>
      </c>
      <c r="O1334" s="75">
        <f>VLOOKUP(P1334,'CODIGOS RENTISTICOS'!$A$2:F4541,3,FALSE)</f>
        <v>150109</v>
      </c>
      <c r="P1334" s="39">
        <v>121245</v>
      </c>
      <c r="Q1334" s="40">
        <v>1704706</v>
      </c>
    </row>
    <row r="1335" spans="1:17" x14ac:dyDescent="0.2">
      <c r="A1335" s="39">
        <v>50000249</v>
      </c>
      <c r="B1335" s="39">
        <v>1387304</v>
      </c>
      <c r="C1335" s="39" t="s">
        <v>42</v>
      </c>
      <c r="D1335" s="39">
        <v>19308784</v>
      </c>
      <c r="E1335" s="51">
        <v>37557</v>
      </c>
      <c r="F1335" s="39">
        <v>8854214</v>
      </c>
      <c r="H1335" s="39">
        <v>0</v>
      </c>
      <c r="I1335" s="39">
        <v>0</v>
      </c>
      <c r="J1335" s="40">
        <v>309000</v>
      </c>
      <c r="K1335" s="40">
        <v>0</v>
      </c>
      <c r="L1335" s="40">
        <v>0</v>
      </c>
      <c r="M1335" s="40">
        <v>309000</v>
      </c>
      <c r="N1335" s="75">
        <f>VLOOKUP(P1335,'CODIGOS RENTISTICOS'!$A$2:E2375,2,FALSE)</f>
        <v>96200000</v>
      </c>
      <c r="O1335" s="75">
        <f>VLOOKUP(P1335,'CODIGOS RENTISTICOS'!$A$2:F4542,3,FALSE)</f>
        <v>350101</v>
      </c>
      <c r="P1335" s="39">
        <v>121230</v>
      </c>
      <c r="Q1335" s="40">
        <v>309000</v>
      </c>
    </row>
    <row r="1336" spans="1:17" x14ac:dyDescent="0.2">
      <c r="A1336" s="39">
        <v>50000249</v>
      </c>
      <c r="B1336" s="39">
        <v>889856</v>
      </c>
      <c r="C1336" s="39" t="s">
        <v>16</v>
      </c>
      <c r="D1336" s="39">
        <v>29900090</v>
      </c>
      <c r="E1336" s="51">
        <v>37557</v>
      </c>
      <c r="F1336" s="39">
        <v>2258816</v>
      </c>
      <c r="H1336" s="39">
        <v>0</v>
      </c>
      <c r="I1336" s="39">
        <v>1</v>
      </c>
      <c r="J1336" s="40">
        <v>0</v>
      </c>
      <c r="K1336" s="40">
        <v>0</v>
      </c>
      <c r="L1336" s="40">
        <v>3000000</v>
      </c>
      <c r="M1336" s="40">
        <v>3000000</v>
      </c>
      <c r="N1336" s="75">
        <f>VLOOKUP(P1336,'CODIGOS RENTISTICOS'!$A$2:E2376,2,FALSE)</f>
        <v>10900000</v>
      </c>
      <c r="O1336" s="75">
        <f>VLOOKUP(P1336,'CODIGOS RENTISTICOS'!$A$2:F4543,3,FALSE)</f>
        <v>170101</v>
      </c>
      <c r="P1336" s="39">
        <v>121255</v>
      </c>
      <c r="Q1336" s="40">
        <v>3000000</v>
      </c>
    </row>
    <row r="1337" spans="1:17" x14ac:dyDescent="0.2">
      <c r="A1337" s="39">
        <v>50000249</v>
      </c>
      <c r="B1337" s="39">
        <v>570932</v>
      </c>
      <c r="C1337" s="39" t="s">
        <v>420</v>
      </c>
      <c r="D1337" s="39">
        <v>8001875916</v>
      </c>
      <c r="E1337" s="51">
        <v>37557</v>
      </c>
      <c r="F1337" s="39">
        <v>4358360</v>
      </c>
      <c r="H1337" s="39">
        <v>0</v>
      </c>
      <c r="I1337" s="39">
        <v>1</v>
      </c>
      <c r="J1337" s="40">
        <v>0</v>
      </c>
      <c r="K1337" s="40">
        <v>0</v>
      </c>
      <c r="L1337" s="40">
        <v>1581333</v>
      </c>
      <c r="M1337" s="40">
        <v>1581333</v>
      </c>
      <c r="N1337" s="75">
        <f>VLOOKUP(P1337,'CODIGOS RENTISTICOS'!$A$2:E2377,2,FALSE)</f>
        <v>13700000</v>
      </c>
      <c r="O1337" s="75">
        <f>VLOOKUP(P1337,'CODIGOS RENTISTICOS'!$A$2:F4544,3,FALSE)</f>
        <v>290101</v>
      </c>
      <c r="P1337" s="39">
        <v>121250</v>
      </c>
      <c r="Q1337" s="40">
        <v>1581333</v>
      </c>
    </row>
    <row r="1338" spans="1:17" x14ac:dyDescent="0.2">
      <c r="A1338" s="39">
        <v>50000249</v>
      </c>
      <c r="B1338" s="39">
        <v>632558</v>
      </c>
      <c r="C1338" s="39" t="s">
        <v>44</v>
      </c>
      <c r="D1338" s="39">
        <v>18004591</v>
      </c>
      <c r="E1338" s="51">
        <v>37557</v>
      </c>
      <c r="F1338" s="39">
        <v>5132363</v>
      </c>
      <c r="H1338" s="39">
        <v>0</v>
      </c>
      <c r="I1338" s="39">
        <v>0</v>
      </c>
      <c r="J1338" s="40">
        <v>618000</v>
      </c>
      <c r="K1338" s="40">
        <v>0</v>
      </c>
      <c r="L1338" s="40">
        <v>0</v>
      </c>
      <c r="M1338" s="40">
        <v>618000</v>
      </c>
      <c r="N1338" s="75">
        <f>VLOOKUP(P1338,'CODIGOS RENTISTICOS'!$A$2:E2378,2,FALSE)</f>
        <v>828200000</v>
      </c>
      <c r="O1338" s="75">
        <f>VLOOKUP(P1338,'CODIGOS RENTISTICOS'!$A$2:F4545,3,FALSE)</f>
        <v>240104</v>
      </c>
      <c r="P1338" s="39">
        <v>5008</v>
      </c>
      <c r="Q1338" s="40">
        <v>618000</v>
      </c>
    </row>
    <row r="1339" spans="1:17" x14ac:dyDescent="0.2">
      <c r="A1339" s="39">
        <v>50000249</v>
      </c>
      <c r="B1339" s="39">
        <v>1203982</v>
      </c>
      <c r="C1339" s="39" t="s">
        <v>128</v>
      </c>
      <c r="D1339" s="39">
        <v>18126684</v>
      </c>
      <c r="E1339" s="51">
        <v>37557</v>
      </c>
      <c r="F1339" s="39">
        <v>0</v>
      </c>
      <c r="H1339" s="39">
        <v>0</v>
      </c>
      <c r="I1339" s="39">
        <v>0</v>
      </c>
      <c r="J1339" s="40">
        <v>51500</v>
      </c>
      <c r="K1339" s="40">
        <v>0</v>
      </c>
      <c r="L1339" s="40">
        <v>0</v>
      </c>
      <c r="M1339" s="40">
        <v>51500</v>
      </c>
      <c r="N1339" s="75">
        <f>VLOOKUP(P1339,'CODIGOS RENTISTICOS'!$A$2:E2379,2,FALSE)</f>
        <v>12400000</v>
      </c>
      <c r="O1339" s="75">
        <f>VLOOKUP(P1339,'CODIGOS RENTISTICOS'!$A$2:F4546,3,FALSE)</f>
        <v>270102</v>
      </c>
      <c r="P1339" s="39">
        <v>501103</v>
      </c>
      <c r="Q1339" s="40">
        <v>51500</v>
      </c>
    </row>
    <row r="1340" spans="1:17" x14ac:dyDescent="0.2">
      <c r="A1340" s="39">
        <v>50000249</v>
      </c>
      <c r="B1340" s="39">
        <v>1023027</v>
      </c>
      <c r="C1340" s="39" t="s">
        <v>285</v>
      </c>
      <c r="D1340" s="39">
        <v>8600679381</v>
      </c>
      <c r="E1340" s="51">
        <v>37557</v>
      </c>
      <c r="F1340" s="39">
        <v>2161536</v>
      </c>
      <c r="H1340" s="39">
        <v>0</v>
      </c>
      <c r="I1340" s="39">
        <v>0</v>
      </c>
      <c r="J1340" s="40">
        <v>5400</v>
      </c>
      <c r="K1340" s="40">
        <v>0</v>
      </c>
      <c r="L1340" s="40">
        <v>0</v>
      </c>
      <c r="M1340" s="40">
        <v>5400</v>
      </c>
      <c r="N1340" s="75">
        <f>VLOOKUP(P1340,'CODIGOS RENTISTICOS'!$A$2:E2380,2,FALSE)</f>
        <v>910300000</v>
      </c>
      <c r="O1340" s="75">
        <f>VLOOKUP(P1340,'CODIGOS RENTISTICOS'!$A$2:F4547,3,FALSE)</f>
        <v>130113</v>
      </c>
      <c r="P1340" s="39">
        <v>121235</v>
      </c>
      <c r="Q1340" s="40">
        <v>5400</v>
      </c>
    </row>
    <row r="1341" spans="1:17" x14ac:dyDescent="0.2">
      <c r="A1341" s="39">
        <v>50000249</v>
      </c>
      <c r="B1341" s="39">
        <v>1145418</v>
      </c>
      <c r="C1341" s="39" t="s">
        <v>285</v>
      </c>
      <c r="D1341" s="39">
        <v>8600679381</v>
      </c>
      <c r="E1341" s="51">
        <v>37557</v>
      </c>
      <c r="F1341" s="39">
        <v>2161536</v>
      </c>
      <c r="H1341" s="39">
        <v>0</v>
      </c>
      <c r="I1341" s="39">
        <v>0</v>
      </c>
      <c r="J1341" s="40">
        <v>74880</v>
      </c>
      <c r="K1341" s="40">
        <v>0</v>
      </c>
      <c r="L1341" s="40">
        <v>0</v>
      </c>
      <c r="M1341" s="40">
        <v>74880</v>
      </c>
      <c r="N1341" s="75">
        <f>VLOOKUP(P1341,'CODIGOS RENTISTICOS'!$A$2:E2381,2,FALSE)</f>
        <v>910300000</v>
      </c>
      <c r="O1341" s="75">
        <f>VLOOKUP(P1341,'CODIGOS RENTISTICOS'!$A$2:F4548,3,FALSE)</f>
        <v>130113</v>
      </c>
      <c r="P1341" s="39">
        <v>121235</v>
      </c>
      <c r="Q1341" s="40">
        <v>74880</v>
      </c>
    </row>
    <row r="1342" spans="1:17" x14ac:dyDescent="0.2">
      <c r="A1342" s="39">
        <v>50000249</v>
      </c>
      <c r="B1342" s="39">
        <v>1242895</v>
      </c>
      <c r="C1342" s="39" t="s">
        <v>285</v>
      </c>
      <c r="D1342" s="39">
        <v>79248700</v>
      </c>
      <c r="E1342" s="51">
        <v>37558</v>
      </c>
      <c r="F1342" s="39">
        <v>3165518</v>
      </c>
      <c r="H1342" s="39">
        <v>0</v>
      </c>
      <c r="I1342" s="39">
        <v>0</v>
      </c>
      <c r="J1342" s="40">
        <v>7000</v>
      </c>
      <c r="K1342" s="40">
        <v>0</v>
      </c>
      <c r="L1342" s="40">
        <v>0</v>
      </c>
      <c r="M1342" s="40">
        <v>7000</v>
      </c>
      <c r="N1342" s="75">
        <f>VLOOKUP(P1342,'CODIGOS RENTISTICOS'!$A$2:E2382,2,FALSE)</f>
        <v>825000000</v>
      </c>
      <c r="O1342" s="75">
        <f>VLOOKUP(P1342,'CODIGOS RENTISTICOS'!$A$2:F4549,3,FALSE)</f>
        <v>150109</v>
      </c>
      <c r="P1342" s="39">
        <v>121245</v>
      </c>
      <c r="Q1342" s="40">
        <v>7000</v>
      </c>
    </row>
    <row r="1343" spans="1:17" x14ac:dyDescent="0.2">
      <c r="A1343" s="39">
        <v>50000249</v>
      </c>
      <c r="B1343" s="39">
        <v>738538</v>
      </c>
      <c r="C1343" s="39" t="s">
        <v>285</v>
      </c>
      <c r="D1343" s="39">
        <v>80480752</v>
      </c>
      <c r="E1343" s="51">
        <v>37558</v>
      </c>
      <c r="F1343" s="39">
        <v>7608596</v>
      </c>
      <c r="H1343" s="39">
        <v>0</v>
      </c>
      <c r="I1343" s="39">
        <v>0</v>
      </c>
      <c r="J1343" s="40">
        <v>5000</v>
      </c>
      <c r="K1343" s="40">
        <v>0</v>
      </c>
      <c r="L1343" s="40">
        <v>0</v>
      </c>
      <c r="M1343" s="40">
        <v>5000</v>
      </c>
      <c r="N1343" s="75">
        <f>VLOOKUP(P1343,'CODIGOS RENTISTICOS'!$A$2:E2383,2,FALSE)</f>
        <v>825000000</v>
      </c>
      <c r="O1343" s="75">
        <f>VLOOKUP(P1343,'CODIGOS RENTISTICOS'!$A$2:F4550,3,FALSE)</f>
        <v>150109</v>
      </c>
      <c r="P1343" s="39">
        <v>121245</v>
      </c>
      <c r="Q1343" s="40">
        <v>5000</v>
      </c>
    </row>
    <row r="1344" spans="1:17" x14ac:dyDescent="0.2">
      <c r="A1344" s="39">
        <v>50000249</v>
      </c>
      <c r="B1344" s="39">
        <v>752340</v>
      </c>
      <c r="C1344" s="39" t="s">
        <v>285</v>
      </c>
      <c r="D1344" s="39">
        <v>79345579</v>
      </c>
      <c r="E1344" s="51">
        <v>37558</v>
      </c>
      <c r="F1344" s="39">
        <v>3835080</v>
      </c>
      <c r="H1344" s="39">
        <v>0</v>
      </c>
      <c r="I1344" s="39">
        <v>0</v>
      </c>
      <c r="J1344" s="40">
        <v>7000</v>
      </c>
      <c r="K1344" s="40">
        <v>0</v>
      </c>
      <c r="L1344" s="40">
        <v>0</v>
      </c>
      <c r="M1344" s="40">
        <v>7000</v>
      </c>
      <c r="N1344" s="75">
        <f>VLOOKUP(P1344,'CODIGOS RENTISTICOS'!$A$2:E2384,2,FALSE)</f>
        <v>825000000</v>
      </c>
      <c r="O1344" s="75">
        <f>VLOOKUP(P1344,'CODIGOS RENTISTICOS'!$A$2:F4551,3,FALSE)</f>
        <v>150109</v>
      </c>
      <c r="P1344" s="39">
        <v>121245</v>
      </c>
      <c r="Q1344" s="40">
        <v>7000</v>
      </c>
    </row>
    <row r="1345" spans="1:17" x14ac:dyDescent="0.2">
      <c r="A1345" s="39">
        <v>50000249</v>
      </c>
      <c r="B1345" s="39">
        <v>1000193</v>
      </c>
      <c r="C1345" s="39" t="s">
        <v>285</v>
      </c>
      <c r="D1345" s="39">
        <v>79736482</v>
      </c>
      <c r="E1345" s="51">
        <v>37558</v>
      </c>
      <c r="F1345" s="39">
        <v>7133556</v>
      </c>
      <c r="H1345" s="39">
        <v>0</v>
      </c>
      <c r="I1345" s="39">
        <v>0</v>
      </c>
      <c r="J1345" s="40">
        <v>7000</v>
      </c>
      <c r="K1345" s="40">
        <v>0</v>
      </c>
      <c r="L1345" s="40">
        <v>0</v>
      </c>
      <c r="M1345" s="40">
        <v>7000</v>
      </c>
      <c r="N1345" s="75">
        <f>VLOOKUP(P1345,'CODIGOS RENTISTICOS'!$A$2:E2385,2,FALSE)</f>
        <v>825000000</v>
      </c>
      <c r="O1345" s="75">
        <f>VLOOKUP(P1345,'CODIGOS RENTISTICOS'!$A$2:F4552,3,FALSE)</f>
        <v>150109</v>
      </c>
      <c r="P1345" s="39">
        <v>121245</v>
      </c>
      <c r="Q1345" s="40">
        <v>7000</v>
      </c>
    </row>
    <row r="1346" spans="1:17" x14ac:dyDescent="0.2">
      <c r="A1346" s="39">
        <v>50000249</v>
      </c>
      <c r="B1346" s="39">
        <v>1000192</v>
      </c>
      <c r="C1346" s="39" t="s">
        <v>285</v>
      </c>
      <c r="D1346" s="39">
        <v>79661030</v>
      </c>
      <c r="E1346" s="51">
        <v>37558</v>
      </c>
      <c r="F1346" s="39">
        <v>5638216</v>
      </c>
      <c r="H1346" s="39">
        <v>0</v>
      </c>
      <c r="I1346" s="39">
        <v>0</v>
      </c>
      <c r="J1346" s="40">
        <v>7000</v>
      </c>
      <c r="K1346" s="40">
        <v>0</v>
      </c>
      <c r="L1346" s="40">
        <v>0</v>
      </c>
      <c r="M1346" s="40">
        <v>7000</v>
      </c>
      <c r="N1346" s="75">
        <f>VLOOKUP(P1346,'CODIGOS RENTISTICOS'!$A$2:E2386,2,FALSE)</f>
        <v>825000000</v>
      </c>
      <c r="O1346" s="75">
        <f>VLOOKUP(P1346,'CODIGOS RENTISTICOS'!$A$2:F4553,3,FALSE)</f>
        <v>150109</v>
      </c>
      <c r="P1346" s="39">
        <v>121245</v>
      </c>
      <c r="Q1346" s="40">
        <v>7000</v>
      </c>
    </row>
    <row r="1347" spans="1:17" x14ac:dyDescent="0.2">
      <c r="A1347" s="39">
        <v>50000249</v>
      </c>
      <c r="B1347" s="39">
        <v>929168</v>
      </c>
      <c r="C1347" s="39" t="s">
        <v>285</v>
      </c>
      <c r="D1347" s="39">
        <v>8301048201</v>
      </c>
      <c r="E1347" s="51">
        <v>37558</v>
      </c>
      <c r="F1347" s="39">
        <v>2155356</v>
      </c>
      <c r="H1347" s="39">
        <v>0</v>
      </c>
      <c r="I1347" s="39">
        <v>0</v>
      </c>
      <c r="J1347" s="40">
        <v>309000</v>
      </c>
      <c r="K1347" s="40">
        <v>0</v>
      </c>
      <c r="L1347" s="40">
        <v>0</v>
      </c>
      <c r="M1347" s="40">
        <v>309000</v>
      </c>
      <c r="N1347" s="75">
        <f>VLOOKUP(P1347,'CODIGOS RENTISTICOS'!$A$2:E2387,2,FALSE)</f>
        <v>96200000</v>
      </c>
      <c r="O1347" s="75">
        <f>VLOOKUP(P1347,'CODIGOS RENTISTICOS'!$A$2:F4554,3,FALSE)</f>
        <v>350101</v>
      </c>
      <c r="P1347" s="39">
        <v>121230</v>
      </c>
      <c r="Q1347" s="40">
        <v>309000</v>
      </c>
    </row>
    <row r="1348" spans="1:17" x14ac:dyDescent="0.2">
      <c r="A1348" s="39">
        <v>50000249</v>
      </c>
      <c r="B1348" s="39">
        <v>1327764</v>
      </c>
      <c r="C1348" s="39" t="s">
        <v>285</v>
      </c>
      <c r="D1348" s="39">
        <v>41401062</v>
      </c>
      <c r="E1348" s="51">
        <v>37558</v>
      </c>
      <c r="F1348" s="39">
        <v>2844310</v>
      </c>
      <c r="H1348" s="39">
        <v>0</v>
      </c>
      <c r="I1348" s="39">
        <v>0</v>
      </c>
      <c r="J1348" s="40">
        <v>11500</v>
      </c>
      <c r="K1348" s="40">
        <v>0</v>
      </c>
      <c r="L1348" s="40">
        <v>0</v>
      </c>
      <c r="M1348" s="40">
        <v>11500</v>
      </c>
      <c r="N1348" s="75">
        <f>VLOOKUP(P1348,'CODIGOS RENTISTICOS'!$A$2:E2388,2,FALSE)</f>
        <v>12400000</v>
      </c>
      <c r="O1348" s="75">
        <f>VLOOKUP(P1348,'CODIGOS RENTISTICOS'!$A$2:F4555,3,FALSE)</f>
        <v>270102</v>
      </c>
      <c r="P1348" s="39">
        <v>270214</v>
      </c>
      <c r="Q1348" s="40">
        <v>11500</v>
      </c>
    </row>
    <row r="1349" spans="1:17" x14ac:dyDescent="0.2">
      <c r="A1349" s="39">
        <v>50000249</v>
      </c>
      <c r="B1349" s="39">
        <v>1327988</v>
      </c>
      <c r="C1349" s="39" t="s">
        <v>285</v>
      </c>
      <c r="D1349" s="39">
        <v>8001171921</v>
      </c>
      <c r="E1349" s="51">
        <v>37558</v>
      </c>
      <c r="F1349" s="39">
        <v>3616863</v>
      </c>
      <c r="H1349" s="39">
        <v>0</v>
      </c>
      <c r="I1349" s="39">
        <v>0</v>
      </c>
      <c r="J1349" s="40">
        <v>2574</v>
      </c>
      <c r="K1349" s="40">
        <v>0</v>
      </c>
      <c r="L1349" s="40">
        <v>0</v>
      </c>
      <c r="M1349" s="40">
        <v>2574</v>
      </c>
      <c r="N1349" s="75">
        <f>VLOOKUP(P1349,'CODIGOS RENTISTICOS'!$A$2:E2389,2,FALSE)</f>
        <v>96400000</v>
      </c>
      <c r="O1349" s="75">
        <f>VLOOKUP(P1349,'CODIGOS RENTISTICOS'!$A$2:F4556,3,FALSE)</f>
        <v>370101</v>
      </c>
      <c r="P1349" s="39">
        <v>121280</v>
      </c>
      <c r="Q1349" s="40">
        <v>2574</v>
      </c>
    </row>
    <row r="1350" spans="1:17" x14ac:dyDescent="0.2">
      <c r="A1350" s="39">
        <v>50000249</v>
      </c>
      <c r="B1350" s="39">
        <v>1150084</v>
      </c>
      <c r="C1350" s="39" t="s">
        <v>285</v>
      </c>
      <c r="D1350" s="39">
        <v>8605059532</v>
      </c>
      <c r="E1350" s="51">
        <v>37558</v>
      </c>
      <c r="F1350" s="39">
        <v>2451901</v>
      </c>
      <c r="H1350" s="39">
        <v>0</v>
      </c>
      <c r="I1350" s="39">
        <v>0</v>
      </c>
      <c r="J1350" s="40">
        <v>28000</v>
      </c>
      <c r="K1350" s="40">
        <v>0</v>
      </c>
      <c r="L1350" s="40">
        <v>0</v>
      </c>
      <c r="M1350" s="40">
        <v>28000</v>
      </c>
      <c r="N1350" s="75">
        <f>VLOOKUP(P1350,'CODIGOS RENTISTICOS'!$A$2:E2390,2,FALSE)</f>
        <v>910300000</v>
      </c>
      <c r="O1350" s="75">
        <f>VLOOKUP(P1350,'CODIGOS RENTISTICOS'!$A$2:F4557,3,FALSE)</f>
        <v>130113</v>
      </c>
      <c r="P1350" s="39">
        <v>121205</v>
      </c>
      <c r="Q1350" s="40">
        <v>28000</v>
      </c>
    </row>
    <row r="1351" spans="1:17" x14ac:dyDescent="0.2">
      <c r="A1351" s="39">
        <v>50000249</v>
      </c>
      <c r="B1351" s="39">
        <v>1243517</v>
      </c>
      <c r="C1351" s="39" t="s">
        <v>285</v>
      </c>
      <c r="D1351" s="39">
        <v>8300005604</v>
      </c>
      <c r="E1351" s="51">
        <v>37558</v>
      </c>
      <c r="F1351" s="39">
        <v>6236575</v>
      </c>
      <c r="H1351" s="39">
        <v>0</v>
      </c>
      <c r="I1351" s="39">
        <v>0</v>
      </c>
      <c r="J1351" s="40">
        <v>77400</v>
      </c>
      <c r="K1351" s="40">
        <v>0</v>
      </c>
      <c r="L1351" s="40">
        <v>0</v>
      </c>
      <c r="M1351" s="40">
        <v>77400</v>
      </c>
      <c r="N1351" s="75">
        <f>VLOOKUP(P1351,'CODIGOS RENTISTICOS'!$A$2:E2391,2,FALSE)</f>
        <v>96200000</v>
      </c>
      <c r="O1351" s="75">
        <f>VLOOKUP(P1351,'CODIGOS RENTISTICOS'!$A$2:F4558,3,FALSE)</f>
        <v>350101</v>
      </c>
      <c r="P1351" s="39">
        <v>121230</v>
      </c>
      <c r="Q1351" s="40">
        <v>77400</v>
      </c>
    </row>
    <row r="1352" spans="1:17" x14ac:dyDescent="0.2">
      <c r="A1352" s="39">
        <v>50000249</v>
      </c>
      <c r="B1352" s="39">
        <v>1243518</v>
      </c>
      <c r="C1352" s="39" t="s">
        <v>285</v>
      </c>
      <c r="D1352" s="39">
        <v>8300005604</v>
      </c>
      <c r="E1352" s="51">
        <v>37558</v>
      </c>
      <c r="F1352" s="39">
        <v>6236575</v>
      </c>
      <c r="H1352" s="39">
        <v>0</v>
      </c>
      <c r="I1352" s="39">
        <v>0</v>
      </c>
      <c r="J1352" s="40">
        <v>61200</v>
      </c>
      <c r="K1352" s="40">
        <v>0</v>
      </c>
      <c r="L1352" s="40">
        <v>0</v>
      </c>
      <c r="M1352" s="40">
        <v>61200</v>
      </c>
      <c r="N1352" s="75">
        <f>VLOOKUP(P1352,'CODIGOS RENTISTICOS'!$A$2:E2392,2,FALSE)</f>
        <v>96200000</v>
      </c>
      <c r="O1352" s="75">
        <f>VLOOKUP(P1352,'CODIGOS RENTISTICOS'!$A$2:F4559,3,FALSE)</f>
        <v>350101</v>
      </c>
      <c r="P1352" s="39">
        <v>121230</v>
      </c>
      <c r="Q1352" s="40">
        <v>61200</v>
      </c>
    </row>
    <row r="1353" spans="1:17" x14ac:dyDescent="0.2">
      <c r="A1353" s="39">
        <v>50000249</v>
      </c>
      <c r="B1353" s="39">
        <v>1243519</v>
      </c>
      <c r="C1353" s="39" t="s">
        <v>285</v>
      </c>
      <c r="D1353" s="39">
        <v>8300005604</v>
      </c>
      <c r="E1353" s="51">
        <v>37558</v>
      </c>
      <c r="F1353" s="39">
        <v>6265575</v>
      </c>
      <c r="H1353" s="39">
        <v>0</v>
      </c>
      <c r="I1353" s="39">
        <v>0</v>
      </c>
      <c r="J1353" s="40">
        <v>21600</v>
      </c>
      <c r="K1353" s="40">
        <v>0</v>
      </c>
      <c r="L1353" s="40">
        <v>0</v>
      </c>
      <c r="M1353" s="40">
        <v>21600</v>
      </c>
      <c r="N1353" s="75">
        <f>VLOOKUP(P1353,'CODIGOS RENTISTICOS'!$A$2:E2393,2,FALSE)</f>
        <v>96200000</v>
      </c>
      <c r="O1353" s="75">
        <f>VLOOKUP(P1353,'CODIGOS RENTISTICOS'!$A$2:F4560,3,FALSE)</f>
        <v>350101</v>
      </c>
      <c r="P1353" s="39">
        <v>121230</v>
      </c>
      <c r="Q1353" s="40">
        <v>21600</v>
      </c>
    </row>
    <row r="1354" spans="1:17" x14ac:dyDescent="0.2">
      <c r="A1354" s="39">
        <v>50000249</v>
      </c>
      <c r="B1354" s="39">
        <v>1243520</v>
      </c>
      <c r="C1354" s="39" t="s">
        <v>285</v>
      </c>
      <c r="D1354" s="39">
        <v>8300005604</v>
      </c>
      <c r="E1354" s="51">
        <v>37558</v>
      </c>
      <c r="F1354" s="39">
        <v>62366575</v>
      </c>
      <c r="H1354" s="39">
        <v>0</v>
      </c>
      <c r="I1354" s="39">
        <v>0</v>
      </c>
      <c r="J1354" s="40">
        <v>68400</v>
      </c>
      <c r="K1354" s="40">
        <v>0</v>
      </c>
      <c r="L1354" s="40">
        <v>0</v>
      </c>
      <c r="M1354" s="40">
        <v>68400</v>
      </c>
      <c r="N1354" s="75">
        <f>VLOOKUP(P1354,'CODIGOS RENTISTICOS'!$A$2:E2394,2,FALSE)</f>
        <v>96200000</v>
      </c>
      <c r="O1354" s="75">
        <f>VLOOKUP(P1354,'CODIGOS RENTISTICOS'!$A$2:F4561,3,FALSE)</f>
        <v>350101</v>
      </c>
      <c r="P1354" s="39">
        <v>121230</v>
      </c>
      <c r="Q1354" s="40">
        <v>68400</v>
      </c>
    </row>
    <row r="1355" spans="1:17" x14ac:dyDescent="0.2">
      <c r="A1355" s="39">
        <v>50000249</v>
      </c>
      <c r="B1355" s="39">
        <v>1243521</v>
      </c>
      <c r="C1355" s="39" t="s">
        <v>285</v>
      </c>
      <c r="D1355" s="39">
        <v>8300005604</v>
      </c>
      <c r="E1355" s="51">
        <v>37558</v>
      </c>
      <c r="F1355" s="39">
        <v>6236575</v>
      </c>
      <c r="H1355" s="39">
        <v>0</v>
      </c>
      <c r="I1355" s="39">
        <v>0</v>
      </c>
      <c r="J1355" s="40">
        <v>223200</v>
      </c>
      <c r="K1355" s="40">
        <v>0</v>
      </c>
      <c r="L1355" s="40">
        <v>0</v>
      </c>
      <c r="M1355" s="40">
        <v>223200</v>
      </c>
      <c r="N1355" s="75">
        <f>VLOOKUP(P1355,'CODIGOS RENTISTICOS'!$A$2:E2395,2,FALSE)</f>
        <v>96200000</v>
      </c>
      <c r="O1355" s="75">
        <f>VLOOKUP(P1355,'CODIGOS RENTISTICOS'!$A$2:F4562,3,FALSE)</f>
        <v>350101</v>
      </c>
      <c r="P1355" s="39">
        <v>121230</v>
      </c>
      <c r="Q1355" s="40">
        <v>223200</v>
      </c>
    </row>
    <row r="1356" spans="1:17" x14ac:dyDescent="0.2">
      <c r="A1356" s="39">
        <v>50000249</v>
      </c>
      <c r="B1356" s="39">
        <v>1243526</v>
      </c>
      <c r="C1356" s="39" t="s">
        <v>285</v>
      </c>
      <c r="D1356" s="39">
        <v>8300005604</v>
      </c>
      <c r="E1356" s="51">
        <v>37558</v>
      </c>
      <c r="F1356" s="39">
        <v>6236575</v>
      </c>
      <c r="H1356" s="39">
        <v>0</v>
      </c>
      <c r="I1356" s="39">
        <v>0</v>
      </c>
      <c r="J1356" s="40">
        <v>126000</v>
      </c>
      <c r="K1356" s="40">
        <v>0</v>
      </c>
      <c r="L1356" s="40">
        <v>0</v>
      </c>
      <c r="M1356" s="40">
        <v>126000</v>
      </c>
      <c r="N1356" s="75">
        <f>VLOOKUP(P1356,'CODIGOS RENTISTICOS'!$A$2:E2396,2,FALSE)</f>
        <v>96200000</v>
      </c>
      <c r="O1356" s="75">
        <f>VLOOKUP(P1356,'CODIGOS RENTISTICOS'!$A$2:F4563,3,FALSE)</f>
        <v>350101</v>
      </c>
      <c r="P1356" s="39">
        <v>121230</v>
      </c>
      <c r="Q1356" s="40">
        <v>126000</v>
      </c>
    </row>
    <row r="1357" spans="1:17" x14ac:dyDescent="0.2">
      <c r="A1357" s="39">
        <v>50000249</v>
      </c>
      <c r="B1357" s="39">
        <v>1023039</v>
      </c>
      <c r="C1357" s="39" t="s">
        <v>285</v>
      </c>
      <c r="D1357" s="39">
        <v>8311105</v>
      </c>
      <c r="E1357" s="51">
        <v>37558</v>
      </c>
      <c r="F1357" s="39">
        <v>5791902</v>
      </c>
      <c r="H1357" s="39">
        <v>0</v>
      </c>
      <c r="I1357" s="39">
        <v>0</v>
      </c>
      <c r="J1357" s="40">
        <v>2000</v>
      </c>
      <c r="K1357" s="40">
        <v>0</v>
      </c>
      <c r="L1357" s="40">
        <v>0</v>
      </c>
      <c r="M1357" s="40">
        <v>2000</v>
      </c>
      <c r="N1357" s="75">
        <f>VLOOKUP(P1357,'CODIGOS RENTISTICOS'!$A$2:E2397,2,FALSE)</f>
        <v>825000000</v>
      </c>
      <c r="O1357" s="75">
        <f>VLOOKUP(P1357,'CODIGOS RENTISTICOS'!$A$2:F4564,3,FALSE)</f>
        <v>150109</v>
      </c>
      <c r="P1357" s="39">
        <v>121245</v>
      </c>
      <c r="Q1357" s="40">
        <v>2000</v>
      </c>
    </row>
    <row r="1358" spans="1:17" x14ac:dyDescent="0.2">
      <c r="A1358" s="39">
        <v>50000249</v>
      </c>
      <c r="B1358" s="39">
        <v>1169408</v>
      </c>
      <c r="C1358" s="39" t="s">
        <v>285</v>
      </c>
      <c r="D1358" s="39">
        <v>8300393875</v>
      </c>
      <c r="E1358" s="51">
        <v>37558</v>
      </c>
      <c r="F1358" s="39">
        <v>2168075</v>
      </c>
      <c r="H1358" s="39">
        <v>0</v>
      </c>
      <c r="I1358" s="39">
        <v>0</v>
      </c>
      <c r="J1358" s="40">
        <v>1037080</v>
      </c>
      <c r="K1358" s="40">
        <v>0</v>
      </c>
      <c r="L1358" s="40">
        <v>0</v>
      </c>
      <c r="M1358" s="40">
        <v>1037080</v>
      </c>
      <c r="N1358" s="75">
        <f>VLOOKUP(P1358,'CODIGOS RENTISTICOS'!$A$2:E2398,2,FALSE)</f>
        <v>825000000</v>
      </c>
      <c r="O1358" s="75">
        <f>VLOOKUP(P1358,'CODIGOS RENTISTICOS'!$A$2:F4565,3,FALSE)</f>
        <v>150109</v>
      </c>
      <c r="P1358" s="39">
        <v>121245</v>
      </c>
      <c r="Q1358" s="40">
        <v>1037080</v>
      </c>
    </row>
    <row r="1359" spans="1:17" x14ac:dyDescent="0.2">
      <c r="A1359" s="39">
        <v>50000249</v>
      </c>
      <c r="B1359" s="39">
        <v>1230529</v>
      </c>
      <c r="C1359" s="39" t="s">
        <v>285</v>
      </c>
      <c r="D1359" s="39">
        <v>8600135703</v>
      </c>
      <c r="E1359" s="51">
        <v>37558</v>
      </c>
      <c r="F1359" s="39">
        <v>6468000</v>
      </c>
      <c r="H1359" s="39">
        <v>0</v>
      </c>
      <c r="I1359" s="39">
        <v>0</v>
      </c>
      <c r="J1359" s="40">
        <v>60000</v>
      </c>
      <c r="K1359" s="40">
        <v>0</v>
      </c>
      <c r="L1359" s="40">
        <v>0</v>
      </c>
      <c r="M1359" s="40">
        <v>60000</v>
      </c>
      <c r="N1359" s="75">
        <f>VLOOKUP(P1359,'CODIGOS RENTISTICOS'!$A$2:E2399,2,FALSE)</f>
        <v>825000000</v>
      </c>
      <c r="O1359" s="75">
        <f>VLOOKUP(P1359,'CODIGOS RENTISTICOS'!$A$2:F4566,3,FALSE)</f>
        <v>150109</v>
      </c>
      <c r="P1359" s="39">
        <v>121245</v>
      </c>
      <c r="Q1359" s="40">
        <v>60000</v>
      </c>
    </row>
    <row r="1360" spans="1:17" x14ac:dyDescent="0.2">
      <c r="A1360" s="39">
        <v>50000249</v>
      </c>
      <c r="B1360" s="39">
        <v>1256765</v>
      </c>
      <c r="C1360" s="39" t="s">
        <v>285</v>
      </c>
      <c r="D1360" s="39">
        <v>8605168477</v>
      </c>
      <c r="E1360" s="51">
        <v>37558</v>
      </c>
      <c r="F1360" s="39">
        <v>2121777</v>
      </c>
      <c r="H1360" s="39">
        <v>0</v>
      </c>
      <c r="I1360" s="39">
        <v>0</v>
      </c>
      <c r="J1360" s="40">
        <v>5000</v>
      </c>
      <c r="K1360" s="40">
        <v>0</v>
      </c>
      <c r="L1360" s="40">
        <v>0</v>
      </c>
      <c r="M1360" s="40">
        <v>5000</v>
      </c>
      <c r="N1360" s="75">
        <f>VLOOKUP(P1360,'CODIGOS RENTISTICOS'!$A$2:E2400,2,FALSE)</f>
        <v>825000000</v>
      </c>
      <c r="O1360" s="75">
        <f>VLOOKUP(P1360,'CODIGOS RENTISTICOS'!$A$2:F4567,3,FALSE)</f>
        <v>150109</v>
      </c>
      <c r="P1360" s="39">
        <v>121245</v>
      </c>
      <c r="Q1360" s="40">
        <v>5000</v>
      </c>
    </row>
    <row r="1361" spans="1:17" x14ac:dyDescent="0.2">
      <c r="A1361" s="39">
        <v>50000249</v>
      </c>
      <c r="B1361" s="39">
        <v>1256774</v>
      </c>
      <c r="C1361" s="39" t="s">
        <v>285</v>
      </c>
      <c r="D1361" s="39">
        <v>19248160</v>
      </c>
      <c r="E1361" s="51">
        <v>37558</v>
      </c>
      <c r="F1361" s="39">
        <v>2532132</v>
      </c>
      <c r="H1361" s="39">
        <v>0</v>
      </c>
      <c r="I1361" s="39">
        <v>0</v>
      </c>
      <c r="J1361" s="40">
        <v>35000</v>
      </c>
      <c r="K1361" s="40">
        <v>0</v>
      </c>
      <c r="L1361" s="40">
        <v>0</v>
      </c>
      <c r="M1361" s="40">
        <v>35000</v>
      </c>
      <c r="N1361" s="75">
        <f>VLOOKUP(P1361,'CODIGOS RENTISTICOS'!$A$2:E2401,2,FALSE)</f>
        <v>825000000</v>
      </c>
      <c r="O1361" s="75">
        <f>VLOOKUP(P1361,'CODIGOS RENTISTICOS'!$A$2:F4568,3,FALSE)</f>
        <v>150109</v>
      </c>
      <c r="P1361" s="39">
        <v>121245</v>
      </c>
      <c r="Q1361" s="40">
        <v>35000</v>
      </c>
    </row>
    <row r="1362" spans="1:17" x14ac:dyDescent="0.2">
      <c r="A1362" s="39">
        <v>50000249</v>
      </c>
      <c r="B1362" s="39">
        <v>25257</v>
      </c>
      <c r="C1362" s="39" t="s">
        <v>285</v>
      </c>
      <c r="D1362" s="39">
        <v>8002360339</v>
      </c>
      <c r="E1362" s="51">
        <v>37558</v>
      </c>
      <c r="F1362" s="39">
        <v>6301570</v>
      </c>
      <c r="H1362" s="39">
        <v>0</v>
      </c>
      <c r="I1362" s="39">
        <v>0</v>
      </c>
      <c r="J1362" s="40">
        <v>17000</v>
      </c>
      <c r="K1362" s="40">
        <v>0</v>
      </c>
      <c r="L1362" s="40">
        <v>0</v>
      </c>
      <c r="M1362" s="40">
        <v>17000</v>
      </c>
      <c r="N1362" s="75">
        <f>VLOOKUP(P1362,'CODIGOS RENTISTICOS'!$A$2:E2402,2,FALSE)</f>
        <v>825000000</v>
      </c>
      <c r="O1362" s="75">
        <f>VLOOKUP(P1362,'CODIGOS RENTISTICOS'!$A$2:F4569,3,FALSE)</f>
        <v>150109</v>
      </c>
      <c r="P1362" s="39">
        <v>121245</v>
      </c>
      <c r="Q1362" s="40">
        <v>17000</v>
      </c>
    </row>
    <row r="1363" spans="1:17" x14ac:dyDescent="0.2">
      <c r="A1363" s="39">
        <v>50000249</v>
      </c>
      <c r="B1363" s="39">
        <v>467000</v>
      </c>
      <c r="C1363" s="39" t="s">
        <v>285</v>
      </c>
      <c r="D1363" s="39">
        <v>17318161</v>
      </c>
      <c r="E1363" s="51">
        <v>37558</v>
      </c>
      <c r="F1363" s="39">
        <v>6698509</v>
      </c>
      <c r="H1363" s="39">
        <v>0</v>
      </c>
      <c r="I1363" s="39">
        <v>0</v>
      </c>
      <c r="J1363" s="40">
        <v>15000</v>
      </c>
      <c r="K1363" s="40">
        <v>0</v>
      </c>
      <c r="L1363" s="40">
        <v>0</v>
      </c>
      <c r="M1363" s="40">
        <v>15000</v>
      </c>
      <c r="N1363" s="75">
        <f>VLOOKUP(P1363,'CODIGOS RENTISTICOS'!$A$2:E2403,2,FALSE)</f>
        <v>825000000</v>
      </c>
      <c r="O1363" s="75">
        <f>VLOOKUP(P1363,'CODIGOS RENTISTICOS'!$A$2:F4570,3,FALSE)</f>
        <v>150109</v>
      </c>
      <c r="P1363" s="39">
        <v>121245</v>
      </c>
      <c r="Q1363" s="40">
        <v>15000</v>
      </c>
    </row>
    <row r="1364" spans="1:17" x14ac:dyDescent="0.2">
      <c r="A1364" s="39">
        <v>50000249</v>
      </c>
      <c r="B1364" s="39">
        <v>1192662</v>
      </c>
      <c r="C1364" s="39" t="s">
        <v>285</v>
      </c>
      <c r="D1364" s="39">
        <v>8600756714</v>
      </c>
      <c r="E1364" s="51">
        <v>37558</v>
      </c>
      <c r="F1364" s="39">
        <v>6103149</v>
      </c>
      <c r="H1364" s="39">
        <v>0</v>
      </c>
      <c r="I1364" s="39">
        <v>0</v>
      </c>
      <c r="J1364" s="40">
        <v>188000</v>
      </c>
      <c r="K1364" s="40">
        <v>0</v>
      </c>
      <c r="L1364" s="40">
        <v>0</v>
      </c>
      <c r="M1364" s="40">
        <v>188000</v>
      </c>
      <c r="N1364" s="75">
        <f>VLOOKUP(P1364,'CODIGOS RENTISTICOS'!$A$2:E2404,2,FALSE)</f>
        <v>825000000</v>
      </c>
      <c r="O1364" s="75">
        <f>VLOOKUP(P1364,'CODIGOS RENTISTICOS'!$A$2:F4571,3,FALSE)</f>
        <v>150109</v>
      </c>
      <c r="P1364" s="39">
        <v>121245</v>
      </c>
      <c r="Q1364" s="40">
        <v>188000</v>
      </c>
    </row>
    <row r="1365" spans="1:17" x14ac:dyDescent="0.2">
      <c r="A1365" s="39">
        <v>50000249</v>
      </c>
      <c r="B1365" s="39">
        <v>2928855</v>
      </c>
      <c r="C1365" s="39" t="s">
        <v>285</v>
      </c>
      <c r="D1365" s="39">
        <v>8001153760</v>
      </c>
      <c r="E1365" s="51">
        <v>37558</v>
      </c>
      <c r="F1365" s="39">
        <v>2210354</v>
      </c>
      <c r="H1365" s="39">
        <v>0</v>
      </c>
      <c r="I1365" s="39">
        <v>0</v>
      </c>
      <c r="J1365" s="40">
        <v>114000</v>
      </c>
      <c r="K1365" s="40">
        <v>0</v>
      </c>
      <c r="L1365" s="40">
        <v>0</v>
      </c>
      <c r="M1365" s="40">
        <v>114000</v>
      </c>
      <c r="N1365" s="75">
        <f>VLOOKUP(P1365,'CODIGOS RENTISTICOS'!$A$2:E2405,2,FALSE)</f>
        <v>825000000</v>
      </c>
      <c r="O1365" s="75">
        <f>VLOOKUP(P1365,'CODIGOS RENTISTICOS'!$A$2:F4572,3,FALSE)</f>
        <v>150109</v>
      </c>
      <c r="P1365" s="39">
        <v>121245</v>
      </c>
      <c r="Q1365" s="40">
        <v>114000</v>
      </c>
    </row>
    <row r="1366" spans="1:17" x14ac:dyDescent="0.2">
      <c r="A1366" s="39">
        <v>50000249</v>
      </c>
      <c r="B1366" s="39">
        <v>3137354</v>
      </c>
      <c r="C1366" s="39" t="s">
        <v>285</v>
      </c>
      <c r="D1366" s="39">
        <v>4197811</v>
      </c>
      <c r="E1366" s="51">
        <v>37558</v>
      </c>
      <c r="F1366" s="39">
        <v>6256541</v>
      </c>
      <c r="H1366" s="39">
        <v>0</v>
      </c>
      <c r="I1366" s="39">
        <v>0</v>
      </c>
      <c r="J1366" s="40">
        <v>5000</v>
      </c>
      <c r="K1366" s="40">
        <v>0</v>
      </c>
      <c r="L1366" s="40">
        <v>0</v>
      </c>
      <c r="M1366" s="40">
        <v>5000</v>
      </c>
      <c r="N1366" s="75">
        <f>VLOOKUP(P1366,'CODIGOS RENTISTICOS'!$A$2:E2406,2,FALSE)</f>
        <v>825000000</v>
      </c>
      <c r="O1366" s="75">
        <f>VLOOKUP(P1366,'CODIGOS RENTISTICOS'!$A$2:F4573,3,FALSE)</f>
        <v>150109</v>
      </c>
      <c r="P1366" s="39">
        <v>121245</v>
      </c>
      <c r="Q1366" s="40">
        <v>5000</v>
      </c>
    </row>
    <row r="1367" spans="1:17" x14ac:dyDescent="0.2">
      <c r="A1367" s="39">
        <v>50000249</v>
      </c>
      <c r="B1367" s="39">
        <v>3158296</v>
      </c>
      <c r="C1367" s="39" t="s">
        <v>285</v>
      </c>
      <c r="D1367" s="39">
        <v>3117431</v>
      </c>
      <c r="E1367" s="51">
        <v>37558</v>
      </c>
      <c r="F1367" s="39">
        <v>2833318</v>
      </c>
      <c r="H1367" s="39">
        <v>0</v>
      </c>
      <c r="I1367" s="39">
        <v>0</v>
      </c>
      <c r="J1367" s="40">
        <v>309000</v>
      </c>
      <c r="K1367" s="40">
        <v>0</v>
      </c>
      <c r="L1367" s="40">
        <v>0</v>
      </c>
      <c r="M1367" s="40">
        <v>309000</v>
      </c>
      <c r="N1367" s="75">
        <f>VLOOKUP(P1367,'CODIGOS RENTISTICOS'!$A$2:E2407,2,FALSE)</f>
        <v>96200000</v>
      </c>
      <c r="O1367" s="75">
        <f>VLOOKUP(P1367,'CODIGOS RENTISTICOS'!$A$2:F4574,3,FALSE)</f>
        <v>350101</v>
      </c>
      <c r="P1367" s="39">
        <v>121230</v>
      </c>
      <c r="Q1367" s="40">
        <v>309000</v>
      </c>
    </row>
    <row r="1368" spans="1:17" x14ac:dyDescent="0.2">
      <c r="A1368" s="39">
        <v>50000249</v>
      </c>
      <c r="B1368" s="39">
        <v>3339326</v>
      </c>
      <c r="C1368" s="39" t="s">
        <v>285</v>
      </c>
      <c r="D1368" s="39">
        <v>77027687</v>
      </c>
      <c r="E1368" s="51">
        <v>37558</v>
      </c>
      <c r="F1368" s="39">
        <v>5744478</v>
      </c>
      <c r="H1368" s="39">
        <v>0</v>
      </c>
      <c r="I1368" s="39">
        <v>0</v>
      </c>
      <c r="J1368" s="40">
        <v>10000</v>
      </c>
      <c r="K1368" s="40">
        <v>0</v>
      </c>
      <c r="L1368" s="40">
        <v>0</v>
      </c>
      <c r="M1368" s="40">
        <v>10000</v>
      </c>
      <c r="N1368" s="75">
        <f>VLOOKUP(P1368,'CODIGOS RENTISTICOS'!$A$2:E2408,2,FALSE)</f>
        <v>825000000</v>
      </c>
      <c r="O1368" s="75">
        <f>VLOOKUP(P1368,'CODIGOS RENTISTICOS'!$A$2:F4575,3,FALSE)</f>
        <v>150109</v>
      </c>
      <c r="P1368" s="39">
        <v>121245</v>
      </c>
      <c r="Q1368" s="40">
        <v>10000</v>
      </c>
    </row>
    <row r="1369" spans="1:17" x14ac:dyDescent="0.2">
      <c r="A1369" s="39">
        <v>50000249</v>
      </c>
      <c r="B1369" s="39">
        <v>4668224</v>
      </c>
      <c r="C1369" s="39" t="s">
        <v>285</v>
      </c>
      <c r="D1369" s="39">
        <v>8600437303</v>
      </c>
      <c r="E1369" s="51">
        <v>37558</v>
      </c>
      <c r="F1369" s="39">
        <v>4163262</v>
      </c>
      <c r="H1369" s="39">
        <v>0</v>
      </c>
      <c r="I1369" s="39">
        <v>0</v>
      </c>
      <c r="J1369" s="40">
        <v>63000</v>
      </c>
      <c r="K1369" s="40">
        <v>0</v>
      </c>
      <c r="L1369" s="40">
        <v>0</v>
      </c>
      <c r="M1369" s="40">
        <v>63000</v>
      </c>
      <c r="N1369" s="75">
        <f>VLOOKUP(P1369,'CODIGOS RENTISTICOS'!$A$2:E2409,2,FALSE)</f>
        <v>825000000</v>
      </c>
      <c r="O1369" s="75">
        <f>VLOOKUP(P1369,'CODIGOS RENTISTICOS'!$A$2:F4576,3,FALSE)</f>
        <v>150109</v>
      </c>
      <c r="P1369" s="39">
        <v>121245</v>
      </c>
      <c r="Q1369" s="40">
        <v>63000</v>
      </c>
    </row>
    <row r="1370" spans="1:17" x14ac:dyDescent="0.2">
      <c r="A1370" s="39">
        <v>50000249</v>
      </c>
      <c r="B1370" s="39">
        <v>4668956</v>
      </c>
      <c r="C1370" s="39" t="s">
        <v>285</v>
      </c>
      <c r="D1370" s="39">
        <v>79566852</v>
      </c>
      <c r="E1370" s="51">
        <v>37558</v>
      </c>
      <c r="F1370" s="39">
        <v>4501468</v>
      </c>
      <c r="H1370" s="39">
        <v>0</v>
      </c>
      <c r="I1370" s="39">
        <v>0</v>
      </c>
      <c r="J1370" s="40">
        <v>7000</v>
      </c>
      <c r="K1370" s="40">
        <v>0</v>
      </c>
      <c r="L1370" s="40">
        <v>0</v>
      </c>
      <c r="M1370" s="40">
        <v>7000</v>
      </c>
      <c r="N1370" s="75">
        <f>VLOOKUP(P1370,'CODIGOS RENTISTICOS'!$A$2:E2410,2,FALSE)</f>
        <v>825000000</v>
      </c>
      <c r="O1370" s="75">
        <f>VLOOKUP(P1370,'CODIGOS RENTISTICOS'!$A$2:F4577,3,FALSE)</f>
        <v>150109</v>
      </c>
      <c r="P1370" s="39">
        <v>121245</v>
      </c>
      <c r="Q1370" s="40">
        <v>7000</v>
      </c>
    </row>
    <row r="1371" spans="1:17" x14ac:dyDescent="0.2">
      <c r="A1371" s="39">
        <v>50000249</v>
      </c>
      <c r="B1371" s="39">
        <v>4668993</v>
      </c>
      <c r="C1371" s="39" t="s">
        <v>285</v>
      </c>
      <c r="D1371" s="39">
        <v>19247345</v>
      </c>
      <c r="E1371" s="51">
        <v>37558</v>
      </c>
      <c r="F1371" s="39">
        <v>0</v>
      </c>
      <c r="H1371" s="39">
        <v>0</v>
      </c>
      <c r="I1371" s="39">
        <v>0</v>
      </c>
      <c r="J1371" s="40">
        <v>42291</v>
      </c>
      <c r="K1371" s="40">
        <v>0</v>
      </c>
      <c r="L1371" s="40">
        <v>0</v>
      </c>
      <c r="M1371" s="40">
        <v>42291</v>
      </c>
      <c r="N1371" s="75">
        <f>VLOOKUP(P1371,'CODIGOS RENTISTICOS'!$A$2:E2411,2,FALSE)</f>
        <v>96200000</v>
      </c>
      <c r="O1371" s="75">
        <f>VLOOKUP(P1371,'CODIGOS RENTISTICOS'!$A$2:F4578,3,FALSE)</f>
        <v>350101</v>
      </c>
      <c r="P1371" s="39">
        <v>121240</v>
      </c>
      <c r="Q1371" s="40">
        <v>42291</v>
      </c>
    </row>
    <row r="1372" spans="1:17" x14ac:dyDescent="0.2">
      <c r="A1372" s="39">
        <v>50000249</v>
      </c>
      <c r="B1372" s="39">
        <v>4669566</v>
      </c>
      <c r="C1372" s="39" t="s">
        <v>285</v>
      </c>
      <c r="D1372" s="39">
        <v>93123438</v>
      </c>
      <c r="E1372" s="51">
        <v>37558</v>
      </c>
      <c r="F1372" s="39">
        <v>6824841</v>
      </c>
      <c r="H1372" s="39">
        <v>0</v>
      </c>
      <c r="I1372" s="39">
        <v>0</v>
      </c>
      <c r="J1372" s="40">
        <v>19000</v>
      </c>
      <c r="K1372" s="40">
        <v>0</v>
      </c>
      <c r="L1372" s="40">
        <v>0</v>
      </c>
      <c r="M1372" s="40">
        <v>19000</v>
      </c>
      <c r="N1372" s="75">
        <f>VLOOKUP(P1372,'CODIGOS RENTISTICOS'!$A$2:E2412,2,FALSE)</f>
        <v>825000000</v>
      </c>
      <c r="O1372" s="75">
        <f>VLOOKUP(P1372,'CODIGOS RENTISTICOS'!$A$2:F4579,3,FALSE)</f>
        <v>150109</v>
      </c>
      <c r="P1372" s="39">
        <v>121245</v>
      </c>
      <c r="Q1372" s="40">
        <v>19000</v>
      </c>
    </row>
    <row r="1373" spans="1:17" x14ac:dyDescent="0.2">
      <c r="A1373" s="39">
        <v>50000249</v>
      </c>
      <c r="B1373" s="39">
        <v>4669604</v>
      </c>
      <c r="C1373" s="39" t="s">
        <v>285</v>
      </c>
      <c r="D1373" s="39">
        <v>19093513</v>
      </c>
      <c r="E1373" s="51">
        <v>37558</v>
      </c>
      <c r="F1373" s="39">
        <v>2533355</v>
      </c>
      <c r="H1373" s="39">
        <v>0</v>
      </c>
      <c r="I1373" s="39">
        <v>0</v>
      </c>
      <c r="J1373" s="40">
        <v>2000</v>
      </c>
      <c r="K1373" s="40">
        <v>0</v>
      </c>
      <c r="L1373" s="40">
        <v>0</v>
      </c>
      <c r="M1373" s="40">
        <v>2000</v>
      </c>
      <c r="N1373" s="75">
        <f>VLOOKUP(P1373,'CODIGOS RENTISTICOS'!$A$2:E2413,2,FALSE)</f>
        <v>825000000</v>
      </c>
      <c r="O1373" s="75">
        <f>VLOOKUP(P1373,'CODIGOS RENTISTICOS'!$A$2:F4580,3,FALSE)</f>
        <v>150109</v>
      </c>
      <c r="P1373" s="39">
        <v>121245</v>
      </c>
      <c r="Q1373" s="40">
        <v>2000</v>
      </c>
    </row>
    <row r="1374" spans="1:17" x14ac:dyDescent="0.2">
      <c r="A1374" s="39">
        <v>50000249</v>
      </c>
      <c r="B1374" s="39">
        <v>853096</v>
      </c>
      <c r="C1374" s="39" t="s">
        <v>285</v>
      </c>
      <c r="D1374" s="39">
        <v>11491682</v>
      </c>
      <c r="E1374" s="51">
        <v>37558</v>
      </c>
      <c r="F1374" s="39">
        <v>2400580</v>
      </c>
      <c r="H1374" s="39">
        <v>0</v>
      </c>
      <c r="I1374" s="39">
        <v>0</v>
      </c>
      <c r="J1374" s="40">
        <v>7000</v>
      </c>
      <c r="K1374" s="40">
        <v>0</v>
      </c>
      <c r="L1374" s="40">
        <v>0</v>
      </c>
      <c r="M1374" s="40">
        <v>7000</v>
      </c>
      <c r="N1374" s="75">
        <f>VLOOKUP(P1374,'CODIGOS RENTISTICOS'!$A$2:E2414,2,FALSE)</f>
        <v>825000000</v>
      </c>
      <c r="O1374" s="75">
        <f>VLOOKUP(P1374,'CODIGOS RENTISTICOS'!$A$2:F4581,3,FALSE)</f>
        <v>150109</v>
      </c>
      <c r="P1374" s="39">
        <v>121245</v>
      </c>
      <c r="Q1374" s="40">
        <v>7000</v>
      </c>
    </row>
    <row r="1375" spans="1:17" x14ac:dyDescent="0.2">
      <c r="A1375" s="39">
        <v>50000249</v>
      </c>
      <c r="B1375" s="39">
        <v>853128</v>
      </c>
      <c r="C1375" s="39" t="s">
        <v>285</v>
      </c>
      <c r="D1375" s="39">
        <v>8000169948</v>
      </c>
      <c r="E1375" s="51">
        <v>37558</v>
      </c>
      <c r="F1375" s="39">
        <v>4102779</v>
      </c>
      <c r="H1375" s="39">
        <v>0</v>
      </c>
      <c r="I1375" s="39">
        <v>0</v>
      </c>
      <c r="J1375" s="40">
        <v>233000</v>
      </c>
      <c r="K1375" s="40">
        <v>0</v>
      </c>
      <c r="L1375" s="40">
        <v>0</v>
      </c>
      <c r="M1375" s="40">
        <v>233000</v>
      </c>
      <c r="N1375" s="75">
        <f>VLOOKUP(P1375,'CODIGOS RENTISTICOS'!$A$2:E2415,2,FALSE)</f>
        <v>825000000</v>
      </c>
      <c r="O1375" s="75">
        <f>VLOOKUP(P1375,'CODIGOS RENTISTICOS'!$A$2:F4582,3,FALSE)</f>
        <v>150109</v>
      </c>
      <c r="P1375" s="39">
        <v>121245</v>
      </c>
      <c r="Q1375" s="40">
        <v>233000</v>
      </c>
    </row>
    <row r="1376" spans="1:17" x14ac:dyDescent="0.2">
      <c r="A1376" s="39">
        <v>50000249</v>
      </c>
      <c r="B1376" s="39">
        <v>5523878</v>
      </c>
      <c r="C1376" s="39" t="s">
        <v>287</v>
      </c>
      <c r="D1376" s="39">
        <v>8909089746</v>
      </c>
      <c r="E1376" s="51">
        <v>37558</v>
      </c>
      <c r="F1376" s="39">
        <v>4810300</v>
      </c>
      <c r="H1376" s="39">
        <v>0</v>
      </c>
      <c r="I1376" s="39">
        <v>0</v>
      </c>
      <c r="J1376" s="40">
        <v>47000</v>
      </c>
      <c r="K1376" s="40">
        <v>0</v>
      </c>
      <c r="L1376" s="40">
        <v>0</v>
      </c>
      <c r="M1376" s="40">
        <v>47000</v>
      </c>
      <c r="N1376" s="75">
        <f>VLOOKUP(P1376,'CODIGOS RENTISTICOS'!$A$2:E2416,2,FALSE)</f>
        <v>825000000</v>
      </c>
      <c r="O1376" s="75">
        <f>VLOOKUP(P1376,'CODIGOS RENTISTICOS'!$A$2:F4583,3,FALSE)</f>
        <v>150109</v>
      </c>
      <c r="P1376" s="39">
        <v>121245</v>
      </c>
      <c r="Q1376" s="40">
        <v>47000</v>
      </c>
    </row>
    <row r="1377" spans="1:17" x14ac:dyDescent="0.2">
      <c r="A1377" s="39">
        <v>50000249</v>
      </c>
      <c r="B1377" s="39">
        <v>925766</v>
      </c>
      <c r="C1377" s="39" t="s">
        <v>33</v>
      </c>
      <c r="D1377" s="39">
        <v>8600558596</v>
      </c>
      <c r="E1377" s="51">
        <v>37558</v>
      </c>
      <c r="F1377" s="39">
        <v>2352800</v>
      </c>
      <c r="H1377" s="39">
        <v>0</v>
      </c>
      <c r="I1377" s="39">
        <v>0</v>
      </c>
      <c r="J1377" s="40">
        <v>1297750</v>
      </c>
      <c r="K1377" s="40">
        <v>0</v>
      </c>
      <c r="L1377" s="40">
        <v>0</v>
      </c>
      <c r="M1377" s="40">
        <v>1297750</v>
      </c>
      <c r="N1377" s="75">
        <f>VLOOKUP(P1377,'CODIGOS RENTISTICOS'!$A$2:E2417,2,FALSE)</f>
        <v>825000000</v>
      </c>
      <c r="O1377" s="75">
        <f>VLOOKUP(P1377,'CODIGOS RENTISTICOS'!$A$2:F4584,3,FALSE)</f>
        <v>150109</v>
      </c>
      <c r="P1377" s="39">
        <v>121245</v>
      </c>
      <c r="Q1377" s="40">
        <v>1297750</v>
      </c>
    </row>
    <row r="1378" spans="1:17" x14ac:dyDescent="0.2">
      <c r="A1378" s="39">
        <v>50000249</v>
      </c>
      <c r="B1378" s="39">
        <v>1291007</v>
      </c>
      <c r="C1378" s="39" t="s">
        <v>0</v>
      </c>
      <c r="D1378" s="39">
        <v>8300540533</v>
      </c>
      <c r="E1378" s="51">
        <v>37558</v>
      </c>
      <c r="F1378" s="39">
        <v>8236981</v>
      </c>
      <c r="H1378" s="39">
        <v>0</v>
      </c>
      <c r="I1378" s="39">
        <v>0</v>
      </c>
      <c r="J1378" s="40">
        <v>3499244</v>
      </c>
      <c r="K1378" s="40">
        <v>0</v>
      </c>
      <c r="L1378" s="40">
        <v>0</v>
      </c>
      <c r="M1378" s="40">
        <v>3499244</v>
      </c>
      <c r="N1378" s="75">
        <f>VLOOKUP(P1378,'CODIGOS RENTISTICOS'!$A$2:E2418,2,FALSE)</f>
        <v>11100000</v>
      </c>
      <c r="O1378" s="75">
        <f>VLOOKUP(P1378,'CODIGOS RENTISTICOS'!$A$2:F4585,3,FALSE)</f>
        <v>150103</v>
      </c>
      <c r="P1378" s="39">
        <v>270905</v>
      </c>
      <c r="Q1378" s="40">
        <v>3499244</v>
      </c>
    </row>
    <row r="1379" spans="1:17" x14ac:dyDescent="0.2">
      <c r="A1379" s="39">
        <v>50000249</v>
      </c>
      <c r="B1379" s="39">
        <v>1111102</v>
      </c>
      <c r="C1379" s="39" t="s">
        <v>297</v>
      </c>
      <c r="D1379" s="39">
        <v>72044851</v>
      </c>
      <c r="E1379" s="51">
        <v>37558</v>
      </c>
      <c r="F1379" s="39">
        <v>3761284</v>
      </c>
      <c r="H1379" s="39">
        <v>0</v>
      </c>
      <c r="I1379" s="39">
        <v>0</v>
      </c>
      <c r="J1379" s="40">
        <v>7000</v>
      </c>
      <c r="K1379" s="40">
        <v>0</v>
      </c>
      <c r="L1379" s="40">
        <v>0</v>
      </c>
      <c r="M1379" s="40">
        <v>7000</v>
      </c>
      <c r="N1379" s="75">
        <f>VLOOKUP(P1379,'CODIGOS RENTISTICOS'!$A$2:E2419,2,FALSE)</f>
        <v>825000000</v>
      </c>
      <c r="O1379" s="75">
        <f>VLOOKUP(P1379,'CODIGOS RENTISTICOS'!$A$2:F4586,3,FALSE)</f>
        <v>150109</v>
      </c>
      <c r="P1379" s="39">
        <v>121245</v>
      </c>
      <c r="Q1379" s="40">
        <v>7000</v>
      </c>
    </row>
    <row r="1380" spans="1:17" x14ac:dyDescent="0.2">
      <c r="A1380" s="39">
        <v>50000249</v>
      </c>
      <c r="B1380" s="39">
        <v>975738</v>
      </c>
      <c r="C1380" s="39" t="s">
        <v>34</v>
      </c>
      <c r="D1380" s="39">
        <v>8060032953</v>
      </c>
      <c r="E1380" s="51">
        <v>37558</v>
      </c>
      <c r="F1380" s="39">
        <v>6652675</v>
      </c>
      <c r="H1380" s="39">
        <v>0</v>
      </c>
      <c r="I1380" s="39">
        <v>0</v>
      </c>
      <c r="J1380" s="40">
        <v>309000</v>
      </c>
      <c r="K1380" s="40">
        <v>0</v>
      </c>
      <c r="L1380" s="40">
        <v>0</v>
      </c>
      <c r="M1380" s="40">
        <v>309000</v>
      </c>
      <c r="N1380" s="75">
        <f>VLOOKUP(P1380,'CODIGOS RENTISTICOS'!$A$2:E2420,2,FALSE)</f>
        <v>96200000</v>
      </c>
      <c r="O1380" s="75">
        <f>VLOOKUP(P1380,'CODIGOS RENTISTICOS'!$A$2:F4587,3,FALSE)</f>
        <v>350101</v>
      </c>
      <c r="P1380" s="39">
        <v>121230</v>
      </c>
      <c r="Q1380" s="40">
        <v>309000</v>
      </c>
    </row>
    <row r="1381" spans="1:17" x14ac:dyDescent="0.2">
      <c r="A1381" s="39">
        <v>50000249</v>
      </c>
      <c r="B1381" s="39">
        <v>1161994</v>
      </c>
      <c r="C1381" s="39" t="s">
        <v>34</v>
      </c>
      <c r="D1381" s="39">
        <v>9064636</v>
      </c>
      <c r="E1381" s="51">
        <v>37558</v>
      </c>
      <c r="F1381" s="39">
        <v>6674850</v>
      </c>
      <c r="H1381" s="39">
        <v>0</v>
      </c>
      <c r="I1381" s="39">
        <v>0</v>
      </c>
      <c r="J1381" s="40">
        <v>150000</v>
      </c>
      <c r="K1381" s="40">
        <v>0</v>
      </c>
      <c r="L1381" s="40">
        <v>0</v>
      </c>
      <c r="M1381" s="40">
        <v>150000</v>
      </c>
      <c r="N1381" s="75">
        <f>VLOOKUP(P1381,'CODIGOS RENTISTICOS'!$A$2:E2421,2,FALSE)</f>
        <v>96200000</v>
      </c>
      <c r="O1381" s="75">
        <f>VLOOKUP(P1381,'CODIGOS RENTISTICOS'!$A$2:F4588,3,FALSE)</f>
        <v>350101</v>
      </c>
      <c r="P1381" s="39">
        <v>121230</v>
      </c>
      <c r="Q1381" s="40">
        <v>150000</v>
      </c>
    </row>
    <row r="1382" spans="1:17" x14ac:dyDescent="0.2">
      <c r="A1382" s="39">
        <v>50000249</v>
      </c>
      <c r="B1382" s="39">
        <v>3670058</v>
      </c>
      <c r="C1382" s="39" t="s">
        <v>37</v>
      </c>
      <c r="D1382" s="39">
        <v>4556193</v>
      </c>
      <c r="E1382" s="51">
        <v>37558</v>
      </c>
      <c r="F1382" s="39">
        <v>121212</v>
      </c>
      <c r="H1382" s="39">
        <v>0</v>
      </c>
      <c r="I1382" s="39">
        <v>0</v>
      </c>
      <c r="J1382" s="40">
        <v>255380</v>
      </c>
      <c r="K1382" s="40">
        <v>0</v>
      </c>
      <c r="L1382" s="40">
        <v>0</v>
      </c>
      <c r="M1382" s="40">
        <v>255380</v>
      </c>
      <c r="N1382" s="75">
        <f>VLOOKUP(P1382,'CODIGOS RENTISTICOS'!$A$2:E2422,2,FALSE)</f>
        <v>96200000</v>
      </c>
      <c r="O1382" s="75">
        <f>VLOOKUP(P1382,'CODIGOS RENTISTICOS'!$A$2:F4589,3,FALSE)</f>
        <v>350101</v>
      </c>
      <c r="P1382" s="39">
        <v>121230</v>
      </c>
      <c r="Q1382" s="40">
        <v>255380</v>
      </c>
    </row>
    <row r="1383" spans="1:17" x14ac:dyDescent="0.2">
      <c r="A1383" s="39">
        <v>50000249</v>
      </c>
      <c r="B1383" s="39">
        <v>942378</v>
      </c>
      <c r="C1383" s="39" t="s">
        <v>124</v>
      </c>
      <c r="D1383" s="39">
        <v>9777103</v>
      </c>
      <c r="E1383" s="51">
        <v>37558</v>
      </c>
      <c r="F1383" s="39">
        <v>6487953</v>
      </c>
      <c r="H1383" s="39">
        <v>0</v>
      </c>
      <c r="I1383" s="39">
        <v>0</v>
      </c>
      <c r="J1383" s="40">
        <v>220000</v>
      </c>
      <c r="K1383" s="40">
        <v>0</v>
      </c>
      <c r="L1383" s="40">
        <v>0</v>
      </c>
      <c r="M1383" s="40">
        <v>220000</v>
      </c>
      <c r="N1383" s="75">
        <f>VLOOKUP(P1383,'CODIGOS RENTISTICOS'!$A$2:E2423,2,FALSE)</f>
        <v>910300000</v>
      </c>
      <c r="O1383" s="75">
        <f>VLOOKUP(P1383,'CODIGOS RENTISTICOS'!$A$2:F4590,3,FALSE)</f>
        <v>130113</v>
      </c>
      <c r="P1383" s="39">
        <v>121235</v>
      </c>
      <c r="Q1383" s="40">
        <v>220000</v>
      </c>
    </row>
    <row r="1384" spans="1:17" x14ac:dyDescent="0.2">
      <c r="A1384" s="39">
        <v>50000249</v>
      </c>
      <c r="B1384" s="39">
        <v>982468</v>
      </c>
      <c r="C1384" s="39" t="s">
        <v>40</v>
      </c>
      <c r="D1384" s="39">
        <v>5528133</v>
      </c>
      <c r="E1384" s="51">
        <v>37558</v>
      </c>
      <c r="F1384" s="39">
        <v>5712313</v>
      </c>
      <c r="H1384" s="39">
        <v>0</v>
      </c>
      <c r="I1384" s="39">
        <v>0</v>
      </c>
      <c r="J1384" s="40">
        <v>47000</v>
      </c>
      <c r="K1384" s="40">
        <v>0</v>
      </c>
      <c r="L1384" s="40">
        <v>0</v>
      </c>
      <c r="M1384" s="40">
        <v>47000</v>
      </c>
      <c r="N1384" s="75">
        <f>VLOOKUP(P1384,'CODIGOS RENTISTICOS'!$A$2:E2424,2,FALSE)</f>
        <v>10900000</v>
      </c>
      <c r="O1384" s="75">
        <f>VLOOKUP(P1384,'CODIGOS RENTISTICOS'!$A$2:F4591,3,FALSE)</f>
        <v>170101</v>
      </c>
      <c r="P1384" s="39">
        <v>121255</v>
      </c>
      <c r="Q1384" s="40">
        <v>47000</v>
      </c>
    </row>
    <row r="1385" spans="1:17" x14ac:dyDescent="0.2">
      <c r="A1385" s="39">
        <v>50000249</v>
      </c>
      <c r="B1385" s="39">
        <v>878443</v>
      </c>
      <c r="C1385" s="39" t="s">
        <v>115</v>
      </c>
      <c r="D1385" s="39">
        <v>8907040216</v>
      </c>
      <c r="E1385" s="51">
        <v>37558</v>
      </c>
      <c r="F1385" s="39">
        <v>2611048</v>
      </c>
      <c r="H1385" s="39">
        <v>0</v>
      </c>
      <c r="I1385" s="39">
        <v>0</v>
      </c>
      <c r="J1385" s="40">
        <v>178000</v>
      </c>
      <c r="K1385" s="40">
        <v>0</v>
      </c>
      <c r="L1385" s="40">
        <v>0</v>
      </c>
      <c r="M1385" s="40">
        <v>178000</v>
      </c>
      <c r="N1385" s="75">
        <f>VLOOKUP(P1385,'CODIGOS RENTISTICOS'!$A$2:E2425,2,FALSE)</f>
        <v>825000000</v>
      </c>
      <c r="O1385" s="75">
        <f>VLOOKUP(P1385,'CODIGOS RENTISTICOS'!$A$2:F4592,3,FALSE)</f>
        <v>150109</v>
      </c>
      <c r="P1385" s="39">
        <v>121245</v>
      </c>
      <c r="Q1385" s="40">
        <v>178000</v>
      </c>
    </row>
    <row r="1386" spans="1:17" x14ac:dyDescent="0.2">
      <c r="A1386" s="39">
        <v>50000249</v>
      </c>
      <c r="B1386" s="39">
        <v>1208813</v>
      </c>
      <c r="C1386" s="39" t="s">
        <v>42</v>
      </c>
      <c r="D1386" s="39">
        <v>94458109</v>
      </c>
      <c r="E1386" s="51">
        <v>37558</v>
      </c>
      <c r="F1386" s="39">
        <v>4465579</v>
      </c>
      <c r="H1386" s="39">
        <v>0</v>
      </c>
      <c r="I1386" s="39">
        <v>0</v>
      </c>
      <c r="J1386" s="40">
        <v>7000</v>
      </c>
      <c r="K1386" s="40">
        <v>0</v>
      </c>
      <c r="L1386" s="40">
        <v>0</v>
      </c>
      <c r="M1386" s="40">
        <v>7000</v>
      </c>
      <c r="N1386" s="75">
        <f>VLOOKUP(P1386,'CODIGOS RENTISTICOS'!$A$2:E2426,2,FALSE)</f>
        <v>825000000</v>
      </c>
      <c r="O1386" s="75">
        <f>VLOOKUP(P1386,'CODIGOS RENTISTICOS'!$A$2:F4593,3,FALSE)</f>
        <v>150109</v>
      </c>
      <c r="P1386" s="39">
        <v>121245</v>
      </c>
      <c r="Q1386" s="40">
        <v>7000</v>
      </c>
    </row>
    <row r="1387" spans="1:17" x14ac:dyDescent="0.2">
      <c r="A1387" s="39">
        <v>50000249</v>
      </c>
      <c r="B1387" s="39">
        <v>1208815</v>
      </c>
      <c r="C1387" s="39" t="s">
        <v>42</v>
      </c>
      <c r="D1387" s="39">
        <v>16727306</v>
      </c>
      <c r="E1387" s="51">
        <v>37558</v>
      </c>
      <c r="F1387" s="39">
        <v>4203519</v>
      </c>
      <c r="H1387" s="39">
        <v>0</v>
      </c>
      <c r="I1387" s="39">
        <v>0</v>
      </c>
      <c r="J1387" s="40">
        <v>7000</v>
      </c>
      <c r="K1387" s="40">
        <v>0</v>
      </c>
      <c r="L1387" s="40">
        <v>0</v>
      </c>
      <c r="M1387" s="40">
        <v>7000</v>
      </c>
      <c r="N1387" s="75">
        <f>VLOOKUP(P1387,'CODIGOS RENTISTICOS'!$A$2:E2427,2,FALSE)</f>
        <v>825000000</v>
      </c>
      <c r="O1387" s="75">
        <f>VLOOKUP(P1387,'CODIGOS RENTISTICOS'!$A$2:F4594,3,FALSE)</f>
        <v>150109</v>
      </c>
      <c r="P1387" s="39">
        <v>121245</v>
      </c>
      <c r="Q1387" s="40">
        <v>7000</v>
      </c>
    </row>
    <row r="1388" spans="1:17" x14ac:dyDescent="0.2">
      <c r="A1388" s="39">
        <v>50000249</v>
      </c>
      <c r="B1388" s="39">
        <v>1208817</v>
      </c>
      <c r="C1388" s="39" t="s">
        <v>42</v>
      </c>
      <c r="D1388" s="39">
        <v>2677397</v>
      </c>
      <c r="E1388" s="51">
        <v>37558</v>
      </c>
      <c r="F1388" s="39">
        <v>420859</v>
      </c>
      <c r="H1388" s="39">
        <v>0</v>
      </c>
      <c r="I1388" s="39">
        <v>0</v>
      </c>
      <c r="J1388" s="40">
        <v>7000</v>
      </c>
      <c r="K1388" s="40">
        <v>0</v>
      </c>
      <c r="L1388" s="40">
        <v>0</v>
      </c>
      <c r="M1388" s="40">
        <v>7000</v>
      </c>
      <c r="N1388" s="75">
        <f>VLOOKUP(P1388,'CODIGOS RENTISTICOS'!$A$2:E2428,2,FALSE)</f>
        <v>825000000</v>
      </c>
      <c r="O1388" s="75">
        <f>VLOOKUP(P1388,'CODIGOS RENTISTICOS'!$A$2:F4595,3,FALSE)</f>
        <v>150109</v>
      </c>
      <c r="P1388" s="39">
        <v>121245</v>
      </c>
      <c r="Q1388" s="40">
        <v>7000</v>
      </c>
    </row>
    <row r="1389" spans="1:17" x14ac:dyDescent="0.2">
      <c r="A1389" s="39">
        <v>50000249</v>
      </c>
      <c r="B1389" s="39">
        <v>1208822</v>
      </c>
      <c r="C1389" s="39" t="s">
        <v>42</v>
      </c>
      <c r="D1389" s="39">
        <v>7843825</v>
      </c>
      <c r="E1389" s="51">
        <v>37558</v>
      </c>
      <c r="F1389" s="39">
        <v>8942183</v>
      </c>
      <c r="H1389" s="39">
        <v>0</v>
      </c>
      <c r="I1389" s="39">
        <v>0</v>
      </c>
      <c r="J1389" s="40">
        <v>7000</v>
      </c>
      <c r="K1389" s="40">
        <v>0</v>
      </c>
      <c r="L1389" s="40">
        <v>0</v>
      </c>
      <c r="M1389" s="40">
        <v>7000</v>
      </c>
      <c r="N1389" s="75">
        <f>VLOOKUP(P1389,'CODIGOS RENTISTICOS'!$A$2:E2429,2,FALSE)</f>
        <v>825000000</v>
      </c>
      <c r="O1389" s="75">
        <f>VLOOKUP(P1389,'CODIGOS RENTISTICOS'!$A$2:F4596,3,FALSE)</f>
        <v>150109</v>
      </c>
      <c r="P1389" s="39">
        <v>121245</v>
      </c>
      <c r="Q1389" s="40">
        <v>7000</v>
      </c>
    </row>
    <row r="1390" spans="1:17" x14ac:dyDescent="0.2">
      <c r="A1390" s="39">
        <v>50000249</v>
      </c>
      <c r="B1390" s="39">
        <v>1208824</v>
      </c>
      <c r="C1390" s="39" t="s">
        <v>42</v>
      </c>
      <c r="D1390" s="39">
        <v>94426869</v>
      </c>
      <c r="E1390" s="51">
        <v>37558</v>
      </c>
      <c r="F1390" s="39">
        <v>5546151</v>
      </c>
      <c r="H1390" s="39">
        <v>0</v>
      </c>
      <c r="I1390" s="39">
        <v>0</v>
      </c>
      <c r="J1390" s="40">
        <v>7000</v>
      </c>
      <c r="K1390" s="40">
        <v>0</v>
      </c>
      <c r="L1390" s="40">
        <v>0</v>
      </c>
      <c r="M1390" s="40">
        <v>7000</v>
      </c>
      <c r="N1390" s="75">
        <f>VLOOKUP(P1390,'CODIGOS RENTISTICOS'!$A$2:E2430,2,FALSE)</f>
        <v>825000000</v>
      </c>
      <c r="O1390" s="75">
        <f>VLOOKUP(P1390,'CODIGOS RENTISTICOS'!$A$2:F4597,3,FALSE)</f>
        <v>150109</v>
      </c>
      <c r="P1390" s="39">
        <v>121245</v>
      </c>
      <c r="Q1390" s="40">
        <v>7000</v>
      </c>
    </row>
    <row r="1391" spans="1:17" x14ac:dyDescent="0.2">
      <c r="A1391" s="39">
        <v>50000249</v>
      </c>
      <c r="B1391" s="39">
        <v>7953946</v>
      </c>
      <c r="C1391" s="39" t="s">
        <v>42</v>
      </c>
      <c r="D1391" s="39">
        <v>94428785</v>
      </c>
      <c r="E1391" s="51">
        <v>37558</v>
      </c>
      <c r="F1391" s="39">
        <v>3334436</v>
      </c>
      <c r="H1391" s="39">
        <v>0</v>
      </c>
      <c r="I1391" s="39">
        <v>0</v>
      </c>
      <c r="J1391" s="40">
        <v>7000</v>
      </c>
      <c r="K1391" s="40">
        <v>0</v>
      </c>
      <c r="L1391" s="40">
        <v>0</v>
      </c>
      <c r="M1391" s="40">
        <v>7000</v>
      </c>
      <c r="N1391" s="75">
        <f>VLOOKUP(P1391,'CODIGOS RENTISTICOS'!$A$2:E2431,2,FALSE)</f>
        <v>825000000</v>
      </c>
      <c r="O1391" s="75">
        <f>VLOOKUP(P1391,'CODIGOS RENTISTICOS'!$A$2:F4598,3,FALSE)</f>
        <v>150109</v>
      </c>
      <c r="P1391" s="39">
        <v>121245</v>
      </c>
      <c r="Q1391" s="40">
        <v>7000</v>
      </c>
    </row>
    <row r="1392" spans="1:17" x14ac:dyDescent="0.2">
      <c r="A1392" s="39">
        <v>50000249</v>
      </c>
      <c r="B1392" s="39">
        <v>1244543</v>
      </c>
      <c r="C1392" s="39" t="s">
        <v>42</v>
      </c>
      <c r="D1392" s="39">
        <v>8050200916</v>
      </c>
      <c r="E1392" s="51">
        <v>37558</v>
      </c>
      <c r="F1392" s="39">
        <v>3372022</v>
      </c>
      <c r="H1392" s="39">
        <v>0</v>
      </c>
      <c r="I1392" s="39">
        <v>0</v>
      </c>
      <c r="J1392" s="40">
        <v>618000</v>
      </c>
      <c r="K1392" s="40">
        <v>0</v>
      </c>
      <c r="L1392" s="40">
        <v>0</v>
      </c>
      <c r="M1392" s="40">
        <v>618000</v>
      </c>
      <c r="N1392" s="75">
        <f>VLOOKUP(P1392,'CODIGOS RENTISTICOS'!$A$2:E2432,2,FALSE)</f>
        <v>825000000</v>
      </c>
      <c r="O1392" s="75">
        <f>VLOOKUP(P1392,'CODIGOS RENTISTICOS'!$A$2:F4599,3,FALSE)</f>
        <v>150109</v>
      </c>
      <c r="P1392" s="39">
        <v>121245</v>
      </c>
      <c r="Q1392" s="40">
        <v>618000</v>
      </c>
    </row>
    <row r="1393" spans="1:17" x14ac:dyDescent="0.2">
      <c r="A1393" s="39">
        <v>50000249</v>
      </c>
      <c r="B1393" s="39">
        <v>561759</v>
      </c>
      <c r="C1393" s="39" t="s">
        <v>295</v>
      </c>
      <c r="D1393" s="39">
        <v>14472734</v>
      </c>
      <c r="E1393" s="51">
        <v>37558</v>
      </c>
      <c r="F1393" s="39">
        <v>2433163</v>
      </c>
      <c r="H1393" s="39">
        <v>0</v>
      </c>
      <c r="I1393" s="39">
        <v>0</v>
      </c>
      <c r="J1393" s="40">
        <v>309000</v>
      </c>
      <c r="K1393" s="40">
        <v>0</v>
      </c>
      <c r="L1393" s="40">
        <v>0</v>
      </c>
      <c r="M1393" s="40">
        <v>309000</v>
      </c>
      <c r="N1393" s="75">
        <f>VLOOKUP(P1393,'CODIGOS RENTISTICOS'!$A$2:E2433,2,FALSE)</f>
        <v>11100000</v>
      </c>
      <c r="O1393" s="75">
        <f>VLOOKUP(P1393,'CODIGOS RENTISTICOS'!$A$2:F4600,3,FALSE)</f>
        <v>150101</v>
      </c>
      <c r="P1393" s="39">
        <v>121275</v>
      </c>
      <c r="Q1393" s="40">
        <v>309000</v>
      </c>
    </row>
    <row r="1394" spans="1:17" x14ac:dyDescent="0.2">
      <c r="A1394" s="39">
        <v>50000249</v>
      </c>
      <c r="B1394" s="39">
        <v>1204064</v>
      </c>
      <c r="C1394" s="39" t="s">
        <v>295</v>
      </c>
      <c r="D1394" s="39">
        <v>16496229</v>
      </c>
      <c r="E1394" s="51">
        <v>37558</v>
      </c>
      <c r="F1394" s="39">
        <v>2433257</v>
      </c>
      <c r="H1394" s="39">
        <v>0</v>
      </c>
      <c r="I1394" s="39">
        <v>0</v>
      </c>
      <c r="J1394" s="40">
        <v>60000</v>
      </c>
      <c r="K1394" s="40">
        <v>0</v>
      </c>
      <c r="L1394" s="40">
        <v>0</v>
      </c>
      <c r="M1394" s="40">
        <v>60000</v>
      </c>
      <c r="N1394" s="75">
        <f>VLOOKUP(P1394,'CODIGOS RENTISTICOS'!$A$2:E2434,2,FALSE)</f>
        <v>11100000</v>
      </c>
      <c r="O1394" s="75">
        <f>VLOOKUP(P1394,'CODIGOS RENTISTICOS'!$A$2:F4601,3,FALSE)</f>
        <v>150101</v>
      </c>
      <c r="P1394" s="39">
        <v>121275</v>
      </c>
      <c r="Q1394" s="40">
        <v>60000</v>
      </c>
    </row>
    <row r="1395" spans="1:17" x14ac:dyDescent="0.2">
      <c r="A1395" s="39">
        <v>50000249</v>
      </c>
      <c r="B1395" s="39">
        <v>1223280</v>
      </c>
      <c r="C1395" s="39" t="s">
        <v>295</v>
      </c>
      <c r="D1395" s="39">
        <v>12973669</v>
      </c>
      <c r="E1395" s="51">
        <v>37558</v>
      </c>
      <c r="F1395" s="39">
        <v>2423702</v>
      </c>
      <c r="H1395" s="39">
        <v>0</v>
      </c>
      <c r="I1395" s="39">
        <v>0</v>
      </c>
      <c r="J1395" s="40">
        <v>644206</v>
      </c>
      <c r="K1395" s="40">
        <v>0</v>
      </c>
      <c r="L1395" s="40">
        <v>0</v>
      </c>
      <c r="M1395" s="40">
        <v>644206</v>
      </c>
      <c r="N1395" s="75">
        <f>VLOOKUP(P1395,'CODIGOS RENTISTICOS'!$A$2:E2435,2,FALSE)</f>
        <v>11100000</v>
      </c>
      <c r="O1395" s="75">
        <f>VLOOKUP(P1395,'CODIGOS RENTISTICOS'!$A$2:F4602,3,FALSE)</f>
        <v>150101</v>
      </c>
      <c r="P1395" s="39">
        <v>121275</v>
      </c>
      <c r="Q1395" s="40">
        <v>644206</v>
      </c>
    </row>
    <row r="1396" spans="1:17" x14ac:dyDescent="0.2">
      <c r="A1396" s="39">
        <v>50000249</v>
      </c>
      <c r="B1396" s="39">
        <v>1224164</v>
      </c>
      <c r="C1396" s="39" t="s">
        <v>295</v>
      </c>
      <c r="D1396" s="39">
        <v>8002419278</v>
      </c>
      <c r="E1396" s="51">
        <v>37558</v>
      </c>
      <c r="F1396" s="39">
        <v>0</v>
      </c>
      <c r="H1396" s="39">
        <v>0</v>
      </c>
      <c r="I1396" s="39">
        <v>0</v>
      </c>
      <c r="J1396" s="40">
        <v>1000000</v>
      </c>
      <c r="K1396" s="40">
        <v>0</v>
      </c>
      <c r="L1396" s="40">
        <v>0</v>
      </c>
      <c r="M1396" s="40">
        <v>1000000</v>
      </c>
      <c r="N1396" s="75">
        <f>VLOOKUP(P1396,'CODIGOS RENTISTICOS'!$A$2:E2436,2,FALSE)</f>
        <v>11100000</v>
      </c>
      <c r="O1396" s="75">
        <f>VLOOKUP(P1396,'CODIGOS RENTISTICOS'!$A$2:F4603,3,FALSE)</f>
        <v>150101</v>
      </c>
      <c r="P1396" s="39">
        <v>121275</v>
      </c>
      <c r="Q1396" s="40">
        <v>1000000</v>
      </c>
    </row>
    <row r="1397" spans="1:17" x14ac:dyDescent="0.2">
      <c r="A1397" s="39">
        <v>50000249</v>
      </c>
      <c r="B1397" s="39">
        <v>1166232</v>
      </c>
      <c r="C1397" s="39" t="s">
        <v>16</v>
      </c>
      <c r="D1397" s="39">
        <v>16335011</v>
      </c>
      <c r="E1397" s="51">
        <v>37558</v>
      </c>
      <c r="F1397" s="39">
        <v>2255495</v>
      </c>
      <c r="H1397" s="39">
        <v>0</v>
      </c>
      <c r="I1397" s="39">
        <v>0</v>
      </c>
      <c r="J1397" s="40">
        <v>7000</v>
      </c>
      <c r="K1397" s="40">
        <v>0</v>
      </c>
      <c r="L1397" s="40">
        <v>0</v>
      </c>
      <c r="M1397" s="40">
        <v>7000</v>
      </c>
      <c r="N1397" s="75">
        <f>VLOOKUP(P1397,'CODIGOS RENTISTICOS'!$A$2:E2437,2,FALSE)</f>
        <v>825000000</v>
      </c>
      <c r="O1397" s="75">
        <f>VLOOKUP(P1397,'CODIGOS RENTISTICOS'!$A$2:F4604,3,FALSE)</f>
        <v>150109</v>
      </c>
      <c r="P1397" s="39">
        <v>121245</v>
      </c>
      <c r="Q1397" s="40">
        <v>7000</v>
      </c>
    </row>
    <row r="1398" spans="1:17" x14ac:dyDescent="0.2">
      <c r="A1398" s="39">
        <v>50000249</v>
      </c>
      <c r="B1398" s="39">
        <v>417140</v>
      </c>
      <c r="C1398" s="39" t="s">
        <v>43</v>
      </c>
      <c r="D1398" s="39">
        <v>63283233</v>
      </c>
      <c r="E1398" s="51">
        <v>37558</v>
      </c>
      <c r="F1398" s="39">
        <v>8852133</v>
      </c>
      <c r="H1398" s="39">
        <v>0</v>
      </c>
      <c r="I1398" s="39">
        <v>0</v>
      </c>
      <c r="J1398" s="40">
        <v>20000</v>
      </c>
      <c r="K1398" s="40">
        <v>0</v>
      </c>
      <c r="L1398" s="40">
        <v>0</v>
      </c>
      <c r="M1398" s="40">
        <v>20000</v>
      </c>
      <c r="N1398" s="75">
        <f>VLOOKUP(P1398,'CODIGOS RENTISTICOS'!$A$2:E2438,2,FALSE)</f>
        <v>12200000</v>
      </c>
      <c r="O1398" s="75">
        <f>VLOOKUP(P1398,'CODIGOS RENTISTICOS'!$A$2:F4605,3,FALSE)</f>
        <v>250101</v>
      </c>
      <c r="P1398" s="39">
        <v>121225</v>
      </c>
      <c r="Q1398" s="40">
        <v>20000</v>
      </c>
    </row>
    <row r="1399" spans="1:17" x14ac:dyDescent="0.2">
      <c r="A1399" s="39">
        <v>50000249</v>
      </c>
      <c r="B1399" s="39">
        <v>1203976</v>
      </c>
      <c r="C1399" s="39" t="s">
        <v>128</v>
      </c>
      <c r="D1399" s="39">
        <v>8460000049</v>
      </c>
      <c r="E1399" s="51">
        <v>37558</v>
      </c>
      <c r="F1399" s="39">
        <v>4296621</v>
      </c>
      <c r="H1399" s="39">
        <v>0</v>
      </c>
      <c r="I1399" s="39">
        <v>1</v>
      </c>
      <c r="J1399" s="40">
        <v>0</v>
      </c>
      <c r="K1399" s="40">
        <v>750000</v>
      </c>
      <c r="L1399" s="40">
        <v>0</v>
      </c>
      <c r="M1399" s="40">
        <v>750000</v>
      </c>
      <c r="N1399" s="75">
        <f>VLOOKUP(P1399,'CODIGOS RENTISTICOS'!$A$2:E2439,2,FALSE)</f>
        <v>96200000</v>
      </c>
      <c r="O1399" s="75">
        <f>VLOOKUP(P1399,'CODIGOS RENTISTICOS'!$A$2:F4606,3,FALSE)</f>
        <v>350101</v>
      </c>
      <c r="P1399" s="39">
        <v>121203</v>
      </c>
      <c r="Q1399" s="40">
        <v>750000</v>
      </c>
    </row>
    <row r="1400" spans="1:17" x14ac:dyDescent="0.2">
      <c r="A1400" s="39">
        <v>50000249</v>
      </c>
      <c r="B1400" s="39">
        <v>12947647</v>
      </c>
      <c r="C1400" s="39" t="s">
        <v>285</v>
      </c>
      <c r="D1400" s="39">
        <v>8600462012</v>
      </c>
      <c r="E1400" s="51">
        <v>37559</v>
      </c>
      <c r="F1400" s="39">
        <v>3200288</v>
      </c>
      <c r="H1400" s="39">
        <v>0</v>
      </c>
      <c r="I1400" s="39">
        <v>0</v>
      </c>
      <c r="J1400" s="40">
        <v>5000</v>
      </c>
      <c r="K1400" s="40">
        <v>0</v>
      </c>
      <c r="L1400" s="40">
        <v>0</v>
      </c>
      <c r="M1400" s="40">
        <v>5000</v>
      </c>
      <c r="N1400" s="75">
        <f>VLOOKUP(P1400,'CODIGOS RENTISTICOS'!$A$2:E2440,2,FALSE)</f>
        <v>825000000</v>
      </c>
      <c r="O1400" s="75">
        <f>VLOOKUP(P1400,'CODIGOS RENTISTICOS'!$A$2:F4607,3,FALSE)</f>
        <v>150109</v>
      </c>
      <c r="P1400" s="39">
        <v>121245</v>
      </c>
      <c r="Q1400" s="40">
        <v>5000</v>
      </c>
    </row>
    <row r="1401" spans="1:17" x14ac:dyDescent="0.2">
      <c r="A1401" s="39">
        <v>50000249</v>
      </c>
      <c r="B1401" s="39">
        <v>1242898</v>
      </c>
      <c r="C1401" s="39" t="s">
        <v>285</v>
      </c>
      <c r="D1401" s="39">
        <v>79326283</v>
      </c>
      <c r="E1401" s="51">
        <v>37559</v>
      </c>
      <c r="F1401" s="39">
        <v>3551638</v>
      </c>
      <c r="H1401" s="39">
        <v>0</v>
      </c>
      <c r="I1401" s="39">
        <v>0</v>
      </c>
      <c r="J1401" s="40">
        <v>5000</v>
      </c>
      <c r="K1401" s="40">
        <v>0</v>
      </c>
      <c r="L1401" s="40">
        <v>0</v>
      </c>
      <c r="M1401" s="40">
        <v>5000</v>
      </c>
      <c r="N1401" s="75">
        <f>VLOOKUP(P1401,'CODIGOS RENTISTICOS'!$A$2:E2441,2,FALSE)</f>
        <v>825000000</v>
      </c>
      <c r="O1401" s="75">
        <f>VLOOKUP(P1401,'CODIGOS RENTISTICOS'!$A$2:F4608,3,FALSE)</f>
        <v>150109</v>
      </c>
      <c r="P1401" s="39">
        <v>121245</v>
      </c>
      <c r="Q1401" s="40">
        <v>5000</v>
      </c>
    </row>
    <row r="1402" spans="1:17" x14ac:dyDescent="0.2">
      <c r="A1402" s="39">
        <v>50000249</v>
      </c>
      <c r="B1402" s="39">
        <v>568857</v>
      </c>
      <c r="C1402" s="39" t="s">
        <v>285</v>
      </c>
      <c r="D1402" s="39">
        <v>8002205426</v>
      </c>
      <c r="E1402" s="51">
        <v>37559</v>
      </c>
      <c r="F1402" s="39">
        <v>3404426</v>
      </c>
      <c r="H1402" s="39">
        <v>0</v>
      </c>
      <c r="I1402" s="39">
        <v>0</v>
      </c>
      <c r="J1402" s="40">
        <v>47000</v>
      </c>
      <c r="K1402" s="40">
        <v>0</v>
      </c>
      <c r="L1402" s="40">
        <v>0</v>
      </c>
      <c r="M1402" s="40">
        <v>47000</v>
      </c>
      <c r="N1402" s="75">
        <f>VLOOKUP(P1402,'CODIGOS RENTISTICOS'!$A$2:E2442,2,FALSE)</f>
        <v>825000000</v>
      </c>
      <c r="O1402" s="75">
        <f>VLOOKUP(P1402,'CODIGOS RENTISTICOS'!$A$2:F4609,3,FALSE)</f>
        <v>150109</v>
      </c>
      <c r="P1402" s="39">
        <v>121245</v>
      </c>
      <c r="Q1402" s="40">
        <v>47000</v>
      </c>
    </row>
    <row r="1403" spans="1:17" x14ac:dyDescent="0.2">
      <c r="A1403" s="39">
        <v>50000249</v>
      </c>
      <c r="B1403" s="39">
        <v>1163562</v>
      </c>
      <c r="C1403" s="39" t="s">
        <v>285</v>
      </c>
      <c r="D1403" s="39">
        <v>79632969</v>
      </c>
      <c r="E1403" s="51">
        <v>37559</v>
      </c>
      <c r="F1403" s="39">
        <v>3344018</v>
      </c>
      <c r="H1403" s="39">
        <v>0</v>
      </c>
      <c r="I1403" s="39">
        <v>0</v>
      </c>
      <c r="J1403" s="40">
        <v>309000</v>
      </c>
      <c r="K1403" s="40">
        <v>0</v>
      </c>
      <c r="L1403" s="40">
        <v>0</v>
      </c>
      <c r="M1403" s="40">
        <v>309000</v>
      </c>
      <c r="N1403" s="75">
        <f>VLOOKUP(P1403,'CODIGOS RENTISTICOS'!$A$2:E2443,2,FALSE)</f>
        <v>825000000</v>
      </c>
      <c r="O1403" s="75">
        <f>VLOOKUP(P1403,'CODIGOS RENTISTICOS'!$A$2:F4610,3,FALSE)</f>
        <v>150109</v>
      </c>
      <c r="P1403" s="39">
        <v>121245</v>
      </c>
      <c r="Q1403" s="40">
        <v>309000</v>
      </c>
    </row>
    <row r="1404" spans="1:17" x14ac:dyDescent="0.2">
      <c r="A1404" s="39">
        <v>50000249</v>
      </c>
      <c r="B1404" s="39">
        <v>706044</v>
      </c>
      <c r="C1404" s="39" t="s">
        <v>285</v>
      </c>
      <c r="D1404" s="39">
        <v>8300382990</v>
      </c>
      <c r="E1404" s="51">
        <v>37559</v>
      </c>
      <c r="F1404" s="39">
        <v>7606524</v>
      </c>
      <c r="H1404" s="39">
        <v>0</v>
      </c>
      <c r="I1404" s="39">
        <v>0</v>
      </c>
      <c r="J1404" s="40">
        <v>5000</v>
      </c>
      <c r="K1404" s="40">
        <v>0</v>
      </c>
      <c r="L1404" s="40">
        <v>0</v>
      </c>
      <c r="M1404" s="40">
        <v>5000</v>
      </c>
      <c r="N1404" s="75">
        <f>VLOOKUP(P1404,'CODIGOS RENTISTICOS'!$A$2:E2444,2,FALSE)</f>
        <v>825000000</v>
      </c>
      <c r="O1404" s="75">
        <f>VLOOKUP(P1404,'CODIGOS RENTISTICOS'!$A$2:F4611,3,FALSE)</f>
        <v>150109</v>
      </c>
      <c r="P1404" s="39">
        <v>121245</v>
      </c>
      <c r="Q1404" s="40">
        <v>5000</v>
      </c>
    </row>
    <row r="1405" spans="1:17" x14ac:dyDescent="0.2">
      <c r="A1405" s="39">
        <v>50000249</v>
      </c>
      <c r="B1405" s="39">
        <v>706046</v>
      </c>
      <c r="C1405" s="39" t="s">
        <v>285</v>
      </c>
      <c r="D1405" s="39">
        <v>8300382990</v>
      </c>
      <c r="E1405" s="51">
        <v>37559</v>
      </c>
      <c r="F1405" s="39">
        <v>7606524</v>
      </c>
      <c r="H1405" s="39">
        <v>0</v>
      </c>
      <c r="I1405" s="39">
        <v>0</v>
      </c>
      <c r="J1405" s="40">
        <v>7000</v>
      </c>
      <c r="K1405" s="40">
        <v>0</v>
      </c>
      <c r="L1405" s="40">
        <v>0</v>
      </c>
      <c r="M1405" s="40">
        <v>7000</v>
      </c>
      <c r="N1405" s="75">
        <f>VLOOKUP(P1405,'CODIGOS RENTISTICOS'!$A$2:E2445,2,FALSE)</f>
        <v>825000000</v>
      </c>
      <c r="O1405" s="75">
        <f>VLOOKUP(P1405,'CODIGOS RENTISTICOS'!$A$2:F4612,3,FALSE)</f>
        <v>150109</v>
      </c>
      <c r="P1405" s="39">
        <v>121245</v>
      </c>
      <c r="Q1405" s="40">
        <v>7000</v>
      </c>
    </row>
    <row r="1406" spans="1:17" x14ac:dyDescent="0.2">
      <c r="A1406" s="39">
        <v>50000249</v>
      </c>
      <c r="B1406" s="39">
        <v>1198530</v>
      </c>
      <c r="C1406" s="39" t="s">
        <v>285</v>
      </c>
      <c r="D1406" s="39">
        <v>8001373701</v>
      </c>
      <c r="E1406" s="51">
        <v>37559</v>
      </c>
      <c r="F1406" s="39">
        <v>6767030</v>
      </c>
      <c r="H1406" s="39">
        <v>0</v>
      </c>
      <c r="I1406" s="39">
        <v>1</v>
      </c>
      <c r="J1406" s="40">
        <v>0</v>
      </c>
      <c r="K1406" s="40">
        <v>0</v>
      </c>
      <c r="L1406" s="40">
        <v>237600</v>
      </c>
      <c r="M1406" s="40">
        <v>237600</v>
      </c>
      <c r="N1406" s="75">
        <f>VLOOKUP(P1406,'CODIGOS RENTISTICOS'!$A$2:E2446,2,FALSE)</f>
        <v>910300000</v>
      </c>
      <c r="O1406" s="75">
        <f>VLOOKUP(P1406,'CODIGOS RENTISTICOS'!$A$2:F4613,3,FALSE)</f>
        <v>130113</v>
      </c>
      <c r="P1406" s="39">
        <v>121235</v>
      </c>
      <c r="Q1406" s="40">
        <v>237600</v>
      </c>
    </row>
    <row r="1407" spans="1:17" x14ac:dyDescent="0.2">
      <c r="A1407" s="39">
        <v>50000249</v>
      </c>
      <c r="B1407" s="39">
        <v>1198532</v>
      </c>
      <c r="C1407" s="39" t="s">
        <v>285</v>
      </c>
      <c r="D1407" s="39">
        <v>8001373701</v>
      </c>
      <c r="E1407" s="51">
        <v>37559</v>
      </c>
      <c r="F1407" s="39">
        <v>6767030</v>
      </c>
      <c r="H1407" s="39">
        <v>0</v>
      </c>
      <c r="I1407" s="39">
        <v>1</v>
      </c>
      <c r="J1407" s="40">
        <v>0</v>
      </c>
      <c r="K1407" s="40">
        <v>0</v>
      </c>
      <c r="L1407" s="40">
        <v>684000</v>
      </c>
      <c r="M1407" s="40">
        <v>684000</v>
      </c>
      <c r="N1407" s="75">
        <f>VLOOKUP(P1407,'CODIGOS RENTISTICOS'!$A$2:E2447,2,FALSE)</f>
        <v>910300000</v>
      </c>
      <c r="O1407" s="75">
        <f>VLOOKUP(P1407,'CODIGOS RENTISTICOS'!$A$2:F4614,3,FALSE)</f>
        <v>130113</v>
      </c>
      <c r="P1407" s="39">
        <v>121235</v>
      </c>
      <c r="Q1407" s="40">
        <v>684000</v>
      </c>
    </row>
    <row r="1408" spans="1:17" x14ac:dyDescent="0.2">
      <c r="A1408" s="39">
        <v>50000249</v>
      </c>
      <c r="B1408" s="39">
        <v>929169</v>
      </c>
      <c r="C1408" s="39" t="s">
        <v>285</v>
      </c>
      <c r="D1408" s="39">
        <v>8110262398</v>
      </c>
      <c r="E1408" s="51">
        <v>37559</v>
      </c>
      <c r="F1408" s="39">
        <v>2888055</v>
      </c>
      <c r="H1408" s="39">
        <v>0</v>
      </c>
      <c r="I1408" s="39">
        <v>0</v>
      </c>
      <c r="J1408" s="40">
        <v>42000</v>
      </c>
      <c r="K1408" s="40">
        <v>0</v>
      </c>
      <c r="L1408" s="40">
        <v>0</v>
      </c>
      <c r="M1408" s="40">
        <v>42000</v>
      </c>
      <c r="N1408" s="75">
        <f>VLOOKUP(P1408,'CODIGOS RENTISTICOS'!$A$2:E2448,2,FALSE)</f>
        <v>825000000</v>
      </c>
      <c r="O1408" s="75">
        <f>VLOOKUP(P1408,'CODIGOS RENTISTICOS'!$A$2:F4615,3,FALSE)</f>
        <v>150109</v>
      </c>
      <c r="P1408" s="39">
        <v>121245</v>
      </c>
      <c r="Q1408" s="40">
        <v>42000</v>
      </c>
    </row>
    <row r="1409" spans="1:17" x14ac:dyDescent="0.2">
      <c r="A1409" s="39">
        <v>50000249</v>
      </c>
      <c r="B1409" s="39">
        <v>675508</v>
      </c>
      <c r="C1409" s="39" t="s">
        <v>285</v>
      </c>
      <c r="D1409" s="39">
        <v>79245435</v>
      </c>
      <c r="E1409" s="51">
        <v>37559</v>
      </c>
      <c r="F1409" s="39">
        <v>5769750</v>
      </c>
      <c r="H1409" s="39">
        <v>0</v>
      </c>
      <c r="I1409" s="39">
        <v>0</v>
      </c>
      <c r="J1409" s="40">
        <v>7000</v>
      </c>
      <c r="K1409" s="40">
        <v>0</v>
      </c>
      <c r="L1409" s="40">
        <v>0</v>
      </c>
      <c r="M1409" s="40">
        <v>7000</v>
      </c>
      <c r="N1409" s="75">
        <f>VLOOKUP(P1409,'CODIGOS RENTISTICOS'!$A$2:E2449,2,FALSE)</f>
        <v>825000000</v>
      </c>
      <c r="O1409" s="75">
        <f>VLOOKUP(P1409,'CODIGOS RENTISTICOS'!$A$2:F4616,3,FALSE)</f>
        <v>150109</v>
      </c>
      <c r="P1409" s="39">
        <v>121245</v>
      </c>
      <c r="Q1409" s="40">
        <v>7000</v>
      </c>
    </row>
    <row r="1410" spans="1:17" x14ac:dyDescent="0.2">
      <c r="A1410" s="39">
        <v>50000249</v>
      </c>
      <c r="B1410" s="39">
        <v>1144277</v>
      </c>
      <c r="C1410" s="39" t="s">
        <v>285</v>
      </c>
      <c r="D1410" s="39">
        <v>179693</v>
      </c>
      <c r="E1410" s="51">
        <v>37559</v>
      </c>
      <c r="F1410" s="39">
        <v>7805404</v>
      </c>
      <c r="H1410" s="39">
        <v>0</v>
      </c>
      <c r="I1410" s="39">
        <v>0</v>
      </c>
      <c r="J1410" s="40">
        <v>7000</v>
      </c>
      <c r="K1410" s="40">
        <v>0</v>
      </c>
      <c r="L1410" s="40">
        <v>0</v>
      </c>
      <c r="M1410" s="40">
        <v>7000</v>
      </c>
      <c r="N1410" s="75">
        <f>VLOOKUP(P1410,'CODIGOS RENTISTICOS'!$A$2:E2450,2,FALSE)</f>
        <v>825000000</v>
      </c>
      <c r="O1410" s="75">
        <f>VLOOKUP(P1410,'CODIGOS RENTISTICOS'!$A$2:F4617,3,FALSE)</f>
        <v>150109</v>
      </c>
      <c r="P1410" s="39">
        <v>121245</v>
      </c>
      <c r="Q1410" s="40">
        <v>7000</v>
      </c>
    </row>
    <row r="1411" spans="1:17" x14ac:dyDescent="0.2">
      <c r="A1411" s="39">
        <v>50000249</v>
      </c>
      <c r="B1411" s="39">
        <v>906824</v>
      </c>
      <c r="C1411" s="39" t="s">
        <v>285</v>
      </c>
      <c r="D1411" s="39">
        <v>8604507807</v>
      </c>
      <c r="E1411" s="51">
        <v>37559</v>
      </c>
      <c r="F1411" s="39">
        <v>2683557</v>
      </c>
      <c r="H1411" s="39">
        <v>0</v>
      </c>
      <c r="I1411" s="39">
        <v>0</v>
      </c>
      <c r="J1411" s="40">
        <v>28000</v>
      </c>
      <c r="K1411" s="40">
        <v>0</v>
      </c>
      <c r="L1411" s="40">
        <v>0</v>
      </c>
      <c r="M1411" s="40">
        <v>28000</v>
      </c>
      <c r="N1411" s="75">
        <f>VLOOKUP(P1411,'CODIGOS RENTISTICOS'!$A$2:E2451,2,FALSE)</f>
        <v>825000000</v>
      </c>
      <c r="O1411" s="75">
        <f>VLOOKUP(P1411,'CODIGOS RENTISTICOS'!$A$2:F4618,3,FALSE)</f>
        <v>150109</v>
      </c>
      <c r="P1411" s="39">
        <v>121245</v>
      </c>
      <c r="Q1411" s="40">
        <v>28000</v>
      </c>
    </row>
    <row r="1412" spans="1:17" x14ac:dyDescent="0.2">
      <c r="A1412" s="39">
        <v>50000249</v>
      </c>
      <c r="B1412" s="39">
        <v>1023041</v>
      </c>
      <c r="C1412" s="39" t="s">
        <v>285</v>
      </c>
      <c r="D1412" s="39">
        <v>52974666</v>
      </c>
      <c r="E1412" s="51">
        <v>37559</v>
      </c>
      <c r="F1412" s="39">
        <v>4531826</v>
      </c>
      <c r="H1412" s="39">
        <v>0</v>
      </c>
      <c r="I1412" s="39">
        <v>0</v>
      </c>
      <c r="J1412" s="40">
        <v>7000</v>
      </c>
      <c r="K1412" s="40">
        <v>0</v>
      </c>
      <c r="L1412" s="40">
        <v>0</v>
      </c>
      <c r="M1412" s="40">
        <v>7000</v>
      </c>
      <c r="N1412" s="75">
        <f>VLOOKUP(P1412,'CODIGOS RENTISTICOS'!$A$2:E2452,2,FALSE)</f>
        <v>825000000</v>
      </c>
      <c r="O1412" s="75">
        <f>VLOOKUP(P1412,'CODIGOS RENTISTICOS'!$A$2:F4619,3,FALSE)</f>
        <v>150109</v>
      </c>
      <c r="P1412" s="39">
        <v>121245</v>
      </c>
      <c r="Q1412" s="40">
        <v>7000</v>
      </c>
    </row>
    <row r="1413" spans="1:17" x14ac:dyDescent="0.2">
      <c r="A1413" s="39">
        <v>50000249</v>
      </c>
      <c r="B1413" s="39">
        <v>1186253</v>
      </c>
      <c r="C1413" s="39" t="s">
        <v>285</v>
      </c>
      <c r="D1413" s="39">
        <v>8001418191</v>
      </c>
      <c r="E1413" s="51">
        <v>37559</v>
      </c>
      <c r="F1413" s="39">
        <v>4123030</v>
      </c>
      <c r="H1413" s="39">
        <v>0</v>
      </c>
      <c r="I1413" s="39">
        <v>0</v>
      </c>
      <c r="J1413" s="40">
        <v>7000</v>
      </c>
      <c r="K1413" s="40">
        <v>0</v>
      </c>
      <c r="L1413" s="40">
        <v>0</v>
      </c>
      <c r="M1413" s="40">
        <v>7000</v>
      </c>
      <c r="N1413" s="75">
        <f>VLOOKUP(P1413,'CODIGOS RENTISTICOS'!$A$2:E2453,2,FALSE)</f>
        <v>825000000</v>
      </c>
      <c r="O1413" s="75">
        <f>VLOOKUP(P1413,'CODIGOS RENTISTICOS'!$A$2:F4620,3,FALSE)</f>
        <v>150109</v>
      </c>
      <c r="P1413" s="39">
        <v>121245</v>
      </c>
      <c r="Q1413" s="40">
        <v>7000</v>
      </c>
    </row>
    <row r="1414" spans="1:17" x14ac:dyDescent="0.2">
      <c r="A1414" s="39">
        <v>50000249</v>
      </c>
      <c r="B1414" s="39">
        <v>1169372</v>
      </c>
      <c r="C1414" s="39" t="s">
        <v>285</v>
      </c>
      <c r="D1414" s="39">
        <v>8604006457</v>
      </c>
      <c r="E1414" s="51">
        <v>37559</v>
      </c>
      <c r="F1414" s="39">
        <v>6351400</v>
      </c>
      <c r="H1414" s="39">
        <v>0</v>
      </c>
      <c r="I1414" s="39">
        <v>0</v>
      </c>
      <c r="J1414" s="40">
        <v>42000</v>
      </c>
      <c r="K1414" s="40">
        <v>0</v>
      </c>
      <c r="L1414" s="40">
        <v>0</v>
      </c>
      <c r="M1414" s="40">
        <v>42000</v>
      </c>
      <c r="N1414" s="75">
        <f>VLOOKUP(P1414,'CODIGOS RENTISTICOS'!$A$2:E2454,2,FALSE)</f>
        <v>825000000</v>
      </c>
      <c r="O1414" s="75">
        <f>VLOOKUP(P1414,'CODIGOS RENTISTICOS'!$A$2:F4621,3,FALSE)</f>
        <v>150109</v>
      </c>
      <c r="P1414" s="39">
        <v>121245</v>
      </c>
      <c r="Q1414" s="40">
        <v>42000</v>
      </c>
    </row>
    <row r="1415" spans="1:17" x14ac:dyDescent="0.2">
      <c r="A1415" s="39">
        <v>50000249</v>
      </c>
      <c r="B1415" s="39">
        <v>1085073</v>
      </c>
      <c r="C1415" s="39" t="s">
        <v>285</v>
      </c>
      <c r="D1415" s="39">
        <v>8020105454</v>
      </c>
      <c r="E1415" s="51">
        <v>37559</v>
      </c>
      <c r="F1415" s="39">
        <v>3408349</v>
      </c>
      <c r="H1415" s="39">
        <v>0</v>
      </c>
      <c r="I1415" s="39">
        <v>0</v>
      </c>
      <c r="J1415" s="40">
        <v>2574</v>
      </c>
      <c r="K1415" s="40">
        <v>0</v>
      </c>
      <c r="L1415" s="40">
        <v>0</v>
      </c>
      <c r="M1415" s="40">
        <v>2574</v>
      </c>
      <c r="N1415" s="75">
        <f>VLOOKUP(P1415,'CODIGOS RENTISTICOS'!$A$2:E2455,2,FALSE)</f>
        <v>96400000</v>
      </c>
      <c r="O1415" s="75">
        <f>VLOOKUP(P1415,'CODIGOS RENTISTICOS'!$A$2:F4622,3,FALSE)</f>
        <v>370101</v>
      </c>
      <c r="P1415" s="39">
        <v>121280</v>
      </c>
      <c r="Q1415" s="40">
        <v>2574</v>
      </c>
    </row>
    <row r="1416" spans="1:17" x14ac:dyDescent="0.2">
      <c r="A1416" s="39">
        <v>50000249</v>
      </c>
      <c r="B1416" s="39">
        <v>1085074</v>
      </c>
      <c r="C1416" s="39" t="s">
        <v>285</v>
      </c>
      <c r="D1416" s="39">
        <v>8020105454</v>
      </c>
      <c r="E1416" s="51">
        <v>37559</v>
      </c>
      <c r="F1416" s="39">
        <v>3408349</v>
      </c>
      <c r="H1416" s="39">
        <v>0</v>
      </c>
      <c r="I1416" s="39">
        <v>0</v>
      </c>
      <c r="J1416" s="40">
        <v>2574</v>
      </c>
      <c r="K1416" s="40">
        <v>0</v>
      </c>
      <c r="L1416" s="40">
        <v>0</v>
      </c>
      <c r="M1416" s="40">
        <v>2574</v>
      </c>
      <c r="N1416" s="75">
        <f>VLOOKUP(P1416,'CODIGOS RENTISTICOS'!$A$2:E2456,2,FALSE)</f>
        <v>96400000</v>
      </c>
      <c r="O1416" s="75">
        <f>VLOOKUP(P1416,'CODIGOS RENTISTICOS'!$A$2:F4623,3,FALSE)</f>
        <v>370101</v>
      </c>
      <c r="P1416" s="39">
        <v>121280</v>
      </c>
      <c r="Q1416" s="40">
        <v>2574</v>
      </c>
    </row>
    <row r="1417" spans="1:17" x14ac:dyDescent="0.2">
      <c r="A1417" s="39">
        <v>50000249</v>
      </c>
      <c r="B1417" s="39">
        <v>1085075</v>
      </c>
      <c r="C1417" s="39" t="s">
        <v>285</v>
      </c>
      <c r="D1417" s="39">
        <v>8020105454</v>
      </c>
      <c r="E1417" s="51">
        <v>37559</v>
      </c>
      <c r="F1417" s="39">
        <v>3408349</v>
      </c>
      <c r="H1417" s="39">
        <v>0</v>
      </c>
      <c r="I1417" s="39">
        <v>0</v>
      </c>
      <c r="J1417" s="40">
        <v>2574</v>
      </c>
      <c r="K1417" s="40">
        <v>0</v>
      </c>
      <c r="L1417" s="40">
        <v>0</v>
      </c>
      <c r="M1417" s="40">
        <v>2574</v>
      </c>
      <c r="N1417" s="75">
        <f>VLOOKUP(P1417,'CODIGOS RENTISTICOS'!$A$2:E2457,2,FALSE)</f>
        <v>96400000</v>
      </c>
      <c r="O1417" s="75">
        <f>VLOOKUP(P1417,'CODIGOS RENTISTICOS'!$A$2:F4624,3,FALSE)</f>
        <v>370101</v>
      </c>
      <c r="P1417" s="39">
        <v>121280</v>
      </c>
      <c r="Q1417" s="40">
        <v>2574</v>
      </c>
    </row>
    <row r="1418" spans="1:17" x14ac:dyDescent="0.2">
      <c r="A1418" s="39">
        <v>50000249</v>
      </c>
      <c r="B1418" s="39">
        <v>1085076</v>
      </c>
      <c r="C1418" s="39" t="s">
        <v>285</v>
      </c>
      <c r="D1418" s="39">
        <v>8020105454</v>
      </c>
      <c r="E1418" s="51">
        <v>37559</v>
      </c>
      <c r="F1418" s="39">
        <v>3408349</v>
      </c>
      <c r="H1418" s="39">
        <v>0</v>
      </c>
      <c r="I1418" s="39">
        <v>0</v>
      </c>
      <c r="J1418" s="40">
        <v>2574</v>
      </c>
      <c r="K1418" s="40">
        <v>0</v>
      </c>
      <c r="L1418" s="40">
        <v>0</v>
      </c>
      <c r="M1418" s="40">
        <v>2574</v>
      </c>
      <c r="N1418" s="75">
        <f>VLOOKUP(P1418,'CODIGOS RENTISTICOS'!$A$2:E2458,2,FALSE)</f>
        <v>96400000</v>
      </c>
      <c r="O1418" s="75">
        <f>VLOOKUP(P1418,'CODIGOS RENTISTICOS'!$A$2:F4625,3,FALSE)</f>
        <v>370101</v>
      </c>
      <c r="P1418" s="39">
        <v>121280</v>
      </c>
      <c r="Q1418" s="40">
        <v>2574</v>
      </c>
    </row>
    <row r="1419" spans="1:17" x14ac:dyDescent="0.2">
      <c r="A1419" s="39">
        <v>50000249</v>
      </c>
      <c r="B1419" s="39">
        <v>14188204</v>
      </c>
      <c r="C1419" s="39" t="s">
        <v>285</v>
      </c>
      <c r="D1419" s="39">
        <v>19086250</v>
      </c>
      <c r="E1419" s="51">
        <v>37559</v>
      </c>
      <c r="F1419" s="39">
        <v>6164388</v>
      </c>
      <c r="H1419" s="39">
        <v>0</v>
      </c>
      <c r="I1419" s="39">
        <v>0</v>
      </c>
      <c r="J1419" s="40">
        <v>2574</v>
      </c>
      <c r="K1419" s="40">
        <v>0</v>
      </c>
      <c r="L1419" s="40">
        <v>0</v>
      </c>
      <c r="M1419" s="40">
        <v>2574</v>
      </c>
      <c r="N1419" s="75">
        <f>VLOOKUP(P1419,'CODIGOS RENTISTICOS'!$A$2:E2459,2,FALSE)</f>
        <v>96400000</v>
      </c>
      <c r="O1419" s="75">
        <f>VLOOKUP(P1419,'CODIGOS RENTISTICOS'!$A$2:F4626,3,FALSE)</f>
        <v>370101</v>
      </c>
      <c r="P1419" s="39">
        <v>121280</v>
      </c>
      <c r="Q1419" s="40">
        <v>2574</v>
      </c>
    </row>
    <row r="1420" spans="1:17" x14ac:dyDescent="0.2">
      <c r="A1420" s="39">
        <v>50000249</v>
      </c>
      <c r="B1420" s="39">
        <v>1378318</v>
      </c>
      <c r="C1420" s="39" t="s">
        <v>285</v>
      </c>
      <c r="D1420" s="39">
        <v>8300510214</v>
      </c>
      <c r="E1420" s="51">
        <v>37559</v>
      </c>
      <c r="F1420" s="39">
        <v>6607307</v>
      </c>
      <c r="H1420" s="39">
        <v>0</v>
      </c>
      <c r="I1420" s="39">
        <v>0</v>
      </c>
      <c r="J1420" s="40">
        <v>259000</v>
      </c>
      <c r="K1420" s="40">
        <v>0</v>
      </c>
      <c r="L1420" s="40">
        <v>0</v>
      </c>
      <c r="M1420" s="40">
        <v>259000</v>
      </c>
      <c r="N1420" s="75">
        <f>VLOOKUP(P1420,'CODIGOS RENTISTICOS'!$A$2:E2460,2,FALSE)</f>
        <v>825000000</v>
      </c>
      <c r="O1420" s="75">
        <f>VLOOKUP(P1420,'CODIGOS RENTISTICOS'!$A$2:F4627,3,FALSE)</f>
        <v>150109</v>
      </c>
      <c r="P1420" s="39">
        <v>121245</v>
      </c>
      <c r="Q1420" s="40">
        <v>259000</v>
      </c>
    </row>
    <row r="1421" spans="1:17" x14ac:dyDescent="0.2">
      <c r="A1421" s="39">
        <v>50000249</v>
      </c>
      <c r="B1421" s="39">
        <v>6356172</v>
      </c>
      <c r="C1421" s="39" t="s">
        <v>285</v>
      </c>
      <c r="D1421" s="39">
        <v>79926135</v>
      </c>
      <c r="E1421" s="51">
        <v>37559</v>
      </c>
      <c r="F1421" s="39">
        <v>2072332</v>
      </c>
      <c r="H1421" s="39">
        <v>0</v>
      </c>
      <c r="I1421" s="39">
        <v>0</v>
      </c>
      <c r="J1421" s="40">
        <v>7000</v>
      </c>
      <c r="K1421" s="40">
        <v>0</v>
      </c>
      <c r="L1421" s="40">
        <v>0</v>
      </c>
      <c r="M1421" s="40">
        <v>7000</v>
      </c>
      <c r="N1421" s="75">
        <f>VLOOKUP(P1421,'CODIGOS RENTISTICOS'!$A$2:E2461,2,FALSE)</f>
        <v>825000000</v>
      </c>
      <c r="O1421" s="75">
        <f>VLOOKUP(P1421,'CODIGOS RENTISTICOS'!$A$2:F4628,3,FALSE)</f>
        <v>150109</v>
      </c>
      <c r="P1421" s="39">
        <v>121245</v>
      </c>
      <c r="Q1421" s="40">
        <v>7000</v>
      </c>
    </row>
    <row r="1422" spans="1:17" x14ac:dyDescent="0.2">
      <c r="A1422" s="39">
        <v>50000249</v>
      </c>
      <c r="B1422" s="39">
        <v>816881</v>
      </c>
      <c r="C1422" s="39" t="s">
        <v>285</v>
      </c>
      <c r="D1422" s="39">
        <v>8000359393</v>
      </c>
      <c r="E1422" s="51">
        <v>37559</v>
      </c>
      <c r="F1422" s="39">
        <v>3456258</v>
      </c>
      <c r="H1422" s="39">
        <v>0</v>
      </c>
      <c r="I1422" s="39">
        <v>0</v>
      </c>
      <c r="J1422" s="40">
        <v>124000</v>
      </c>
      <c r="K1422" s="40">
        <v>0</v>
      </c>
      <c r="L1422" s="40">
        <v>0</v>
      </c>
      <c r="M1422" s="40">
        <v>124000</v>
      </c>
      <c r="N1422" s="75">
        <f>VLOOKUP(P1422,'CODIGOS RENTISTICOS'!$A$2:E2462,2,FALSE)</f>
        <v>825000000</v>
      </c>
      <c r="O1422" s="75">
        <f>VLOOKUP(P1422,'CODIGOS RENTISTICOS'!$A$2:F4629,3,FALSE)</f>
        <v>150109</v>
      </c>
      <c r="P1422" s="39">
        <v>121245</v>
      </c>
      <c r="Q1422" s="40">
        <v>124000</v>
      </c>
    </row>
    <row r="1423" spans="1:17" x14ac:dyDescent="0.2">
      <c r="A1423" s="39">
        <v>50000249</v>
      </c>
      <c r="B1423" s="39">
        <v>1070111</v>
      </c>
      <c r="C1423" s="39" t="s">
        <v>285</v>
      </c>
      <c r="D1423" s="39">
        <v>98460335</v>
      </c>
      <c r="E1423" s="51">
        <v>37559</v>
      </c>
      <c r="F1423" s="39">
        <v>3118469</v>
      </c>
      <c r="H1423" s="39">
        <v>0</v>
      </c>
      <c r="I1423" s="39">
        <v>0</v>
      </c>
      <c r="J1423" s="40">
        <v>7000</v>
      </c>
      <c r="K1423" s="40">
        <v>0</v>
      </c>
      <c r="L1423" s="40">
        <v>0</v>
      </c>
      <c r="M1423" s="40">
        <v>7000</v>
      </c>
      <c r="N1423" s="75">
        <f>VLOOKUP(P1423,'CODIGOS RENTISTICOS'!$A$2:E2463,2,FALSE)</f>
        <v>825000000</v>
      </c>
      <c r="O1423" s="75">
        <f>VLOOKUP(P1423,'CODIGOS RENTISTICOS'!$A$2:F4630,3,FALSE)</f>
        <v>150109</v>
      </c>
      <c r="P1423" s="39">
        <v>121245</v>
      </c>
      <c r="Q1423" s="40">
        <v>7000</v>
      </c>
    </row>
    <row r="1424" spans="1:17" x14ac:dyDescent="0.2">
      <c r="A1424" s="39">
        <v>50000249</v>
      </c>
      <c r="B1424" s="39">
        <v>1202603</v>
      </c>
      <c r="C1424" s="39" t="s">
        <v>285</v>
      </c>
      <c r="D1424" s="39">
        <v>51944878</v>
      </c>
      <c r="E1424" s="51">
        <v>37559</v>
      </c>
      <c r="F1424" s="39">
        <v>5499453</v>
      </c>
      <c r="H1424" s="39">
        <v>0</v>
      </c>
      <c r="I1424" s="39">
        <v>0</v>
      </c>
      <c r="J1424" s="40">
        <v>5000</v>
      </c>
      <c r="K1424" s="40">
        <v>0</v>
      </c>
      <c r="L1424" s="40">
        <v>0</v>
      </c>
      <c r="M1424" s="40">
        <v>5000</v>
      </c>
      <c r="N1424" s="75">
        <f>VLOOKUP(P1424,'CODIGOS RENTISTICOS'!$A$2:E2464,2,FALSE)</f>
        <v>825000000</v>
      </c>
      <c r="O1424" s="75">
        <f>VLOOKUP(P1424,'CODIGOS RENTISTICOS'!$A$2:F4631,3,FALSE)</f>
        <v>150109</v>
      </c>
      <c r="P1424" s="39">
        <v>121245</v>
      </c>
      <c r="Q1424" s="40">
        <v>5000</v>
      </c>
    </row>
    <row r="1425" spans="1:17" x14ac:dyDescent="0.2">
      <c r="A1425" s="39">
        <v>50000249</v>
      </c>
      <c r="B1425" s="39">
        <v>1202604</v>
      </c>
      <c r="C1425" s="39" t="s">
        <v>285</v>
      </c>
      <c r="D1425" s="39">
        <v>51944878</v>
      </c>
      <c r="E1425" s="51">
        <v>37559</v>
      </c>
      <c r="F1425" s="39">
        <v>5999853</v>
      </c>
      <c r="H1425" s="39">
        <v>0</v>
      </c>
      <c r="I1425" s="39">
        <v>0</v>
      </c>
      <c r="J1425" s="40">
        <v>10000</v>
      </c>
      <c r="K1425" s="40">
        <v>0</v>
      </c>
      <c r="L1425" s="40">
        <v>0</v>
      </c>
      <c r="M1425" s="40">
        <v>10000</v>
      </c>
      <c r="N1425" s="75">
        <f>VLOOKUP(P1425,'CODIGOS RENTISTICOS'!$A$2:E2465,2,FALSE)</f>
        <v>825000000</v>
      </c>
      <c r="O1425" s="75">
        <f>VLOOKUP(P1425,'CODIGOS RENTISTICOS'!$A$2:F4632,3,FALSE)</f>
        <v>150109</v>
      </c>
      <c r="P1425" s="39">
        <v>121245</v>
      </c>
      <c r="Q1425" s="40">
        <v>10000</v>
      </c>
    </row>
    <row r="1426" spans="1:17" x14ac:dyDescent="0.2">
      <c r="A1426" s="39">
        <v>50000249</v>
      </c>
      <c r="B1426" s="39">
        <v>2329649</v>
      </c>
      <c r="C1426" s="39" t="s">
        <v>285</v>
      </c>
      <c r="D1426" s="39">
        <v>8110163472</v>
      </c>
      <c r="E1426" s="51">
        <v>37559</v>
      </c>
      <c r="F1426" s="39">
        <v>94260312</v>
      </c>
      <c r="H1426" s="39">
        <v>0</v>
      </c>
      <c r="I1426" s="39">
        <v>0</v>
      </c>
      <c r="J1426" s="40">
        <v>618000</v>
      </c>
      <c r="K1426" s="40">
        <v>0</v>
      </c>
      <c r="L1426" s="40">
        <v>0</v>
      </c>
      <c r="M1426" s="40">
        <v>618000</v>
      </c>
      <c r="N1426" s="75">
        <f>VLOOKUP(P1426,'CODIGOS RENTISTICOS'!$A$2:E2466,2,FALSE)</f>
        <v>825000000</v>
      </c>
      <c r="O1426" s="75">
        <f>VLOOKUP(P1426,'CODIGOS RENTISTICOS'!$A$2:F4633,3,FALSE)</f>
        <v>150109</v>
      </c>
      <c r="P1426" s="39">
        <v>121245</v>
      </c>
      <c r="Q1426" s="40">
        <v>618000</v>
      </c>
    </row>
    <row r="1427" spans="1:17" x14ac:dyDescent="0.2">
      <c r="A1427" s="39">
        <v>50000249</v>
      </c>
      <c r="B1427" s="39">
        <v>3137359</v>
      </c>
      <c r="C1427" s="39" t="s">
        <v>285</v>
      </c>
      <c r="D1427" s="39">
        <v>80047760</v>
      </c>
      <c r="E1427" s="51">
        <v>37559</v>
      </c>
      <c r="F1427" s="39">
        <v>2325998</v>
      </c>
      <c r="H1427" s="39">
        <v>0</v>
      </c>
      <c r="I1427" s="39">
        <v>0</v>
      </c>
      <c r="J1427" s="40">
        <v>1000</v>
      </c>
      <c r="K1427" s="40">
        <v>0</v>
      </c>
      <c r="L1427" s="40">
        <v>0</v>
      </c>
      <c r="M1427" s="40">
        <v>1000</v>
      </c>
      <c r="N1427" s="75">
        <f>VLOOKUP(P1427,'CODIGOS RENTISTICOS'!$A$2:E2467,2,FALSE)</f>
        <v>825000000</v>
      </c>
      <c r="O1427" s="75">
        <f>VLOOKUP(P1427,'CODIGOS RENTISTICOS'!$A$2:F4634,3,FALSE)</f>
        <v>150109</v>
      </c>
      <c r="P1427" s="39">
        <v>121245</v>
      </c>
      <c r="Q1427" s="40">
        <v>1000</v>
      </c>
    </row>
    <row r="1428" spans="1:17" x14ac:dyDescent="0.2">
      <c r="A1428" s="39">
        <v>50000249</v>
      </c>
      <c r="B1428" s="39">
        <v>3158028</v>
      </c>
      <c r="C1428" s="39" t="s">
        <v>285</v>
      </c>
      <c r="D1428" s="39">
        <v>8909006089</v>
      </c>
      <c r="E1428" s="51">
        <v>37559</v>
      </c>
      <c r="F1428" s="39">
        <v>4464601</v>
      </c>
      <c r="H1428" s="39">
        <v>0</v>
      </c>
      <c r="I1428" s="39">
        <v>0</v>
      </c>
      <c r="J1428" s="40">
        <v>14000</v>
      </c>
      <c r="K1428" s="40">
        <v>0</v>
      </c>
      <c r="L1428" s="40">
        <v>0</v>
      </c>
      <c r="M1428" s="40">
        <v>14000</v>
      </c>
      <c r="N1428" s="75">
        <f>VLOOKUP(P1428,'CODIGOS RENTISTICOS'!$A$2:E2468,2,FALSE)</f>
        <v>825000000</v>
      </c>
      <c r="O1428" s="75">
        <f>VLOOKUP(P1428,'CODIGOS RENTISTICOS'!$A$2:F4635,3,FALSE)</f>
        <v>150109</v>
      </c>
      <c r="P1428" s="39">
        <v>121245</v>
      </c>
      <c r="Q1428" s="40">
        <v>14000</v>
      </c>
    </row>
    <row r="1429" spans="1:17" x14ac:dyDescent="0.2">
      <c r="A1429" s="39">
        <v>50000249</v>
      </c>
      <c r="B1429" s="39">
        <v>1154648</v>
      </c>
      <c r="C1429" s="39" t="s">
        <v>285</v>
      </c>
      <c r="D1429" s="39">
        <v>79992518</v>
      </c>
      <c r="E1429" s="51">
        <v>37559</v>
      </c>
      <c r="F1429" s="39">
        <v>7837081</v>
      </c>
      <c r="H1429" s="39">
        <v>0</v>
      </c>
      <c r="I1429" s="39">
        <v>0</v>
      </c>
      <c r="J1429" s="40">
        <v>7000</v>
      </c>
      <c r="K1429" s="40">
        <v>0</v>
      </c>
      <c r="L1429" s="40">
        <v>0</v>
      </c>
      <c r="M1429" s="40">
        <v>7000</v>
      </c>
      <c r="N1429" s="75">
        <f>VLOOKUP(P1429,'CODIGOS RENTISTICOS'!$A$2:E2469,2,FALSE)</f>
        <v>825000000</v>
      </c>
      <c r="O1429" s="75">
        <f>VLOOKUP(P1429,'CODIGOS RENTISTICOS'!$A$2:F4636,3,FALSE)</f>
        <v>150109</v>
      </c>
      <c r="P1429" s="39">
        <v>121245</v>
      </c>
      <c r="Q1429" s="40">
        <v>7000</v>
      </c>
    </row>
    <row r="1430" spans="1:17" x14ac:dyDescent="0.2">
      <c r="A1430" s="39">
        <v>50000249</v>
      </c>
      <c r="B1430" s="39">
        <v>892411</v>
      </c>
      <c r="C1430" s="39" t="s">
        <v>33</v>
      </c>
      <c r="D1430" s="39">
        <v>43664383</v>
      </c>
      <c r="E1430" s="51">
        <v>37559</v>
      </c>
      <c r="F1430" s="39">
        <v>4625494</v>
      </c>
      <c r="H1430" s="39">
        <v>0</v>
      </c>
      <c r="I1430" s="39">
        <v>0</v>
      </c>
      <c r="J1430" s="40">
        <v>309000</v>
      </c>
      <c r="K1430" s="40">
        <v>0</v>
      </c>
      <c r="L1430" s="40">
        <v>0</v>
      </c>
      <c r="M1430" s="40">
        <v>309000</v>
      </c>
      <c r="N1430" s="75">
        <f>VLOOKUP(P1430,'CODIGOS RENTISTICOS'!$A$2:E2470,2,FALSE)</f>
        <v>11800000</v>
      </c>
      <c r="O1430" s="75">
        <f>VLOOKUP(P1430,'CODIGOS RENTISTICOS'!$A$2:F4637,3,FALSE)</f>
        <v>240101</v>
      </c>
      <c r="P1430" s="39">
        <v>121265</v>
      </c>
      <c r="Q1430" s="40">
        <v>309000</v>
      </c>
    </row>
    <row r="1431" spans="1:17" x14ac:dyDescent="0.2">
      <c r="A1431" s="39">
        <v>50000249</v>
      </c>
      <c r="B1431" s="39">
        <v>6844675</v>
      </c>
      <c r="C1431" s="39" t="s">
        <v>33</v>
      </c>
      <c r="D1431" s="39">
        <v>8110166183</v>
      </c>
      <c r="E1431" s="51">
        <v>37559</v>
      </c>
      <c r="F1431" s="39">
        <v>4140385</v>
      </c>
      <c r="H1431" s="39">
        <v>0</v>
      </c>
      <c r="I1431" s="39">
        <v>0</v>
      </c>
      <c r="J1431" s="40">
        <v>399000</v>
      </c>
      <c r="K1431" s="40">
        <v>0</v>
      </c>
      <c r="L1431" s="40">
        <v>0</v>
      </c>
      <c r="M1431" s="40">
        <v>399000</v>
      </c>
      <c r="N1431" s="75">
        <f>VLOOKUP(P1431,'CODIGOS RENTISTICOS'!$A$2:E2471,2,FALSE)</f>
        <v>825000000</v>
      </c>
      <c r="O1431" s="75">
        <f>VLOOKUP(P1431,'CODIGOS RENTISTICOS'!$A$2:F4638,3,FALSE)</f>
        <v>150109</v>
      </c>
      <c r="P1431" s="39">
        <v>121245</v>
      </c>
      <c r="Q1431" s="40">
        <v>399000</v>
      </c>
    </row>
    <row r="1432" spans="1:17" x14ac:dyDescent="0.2">
      <c r="A1432" s="39">
        <v>50000249</v>
      </c>
      <c r="B1432" s="39">
        <v>892414</v>
      </c>
      <c r="C1432" s="39" t="s">
        <v>47</v>
      </c>
      <c r="D1432" s="39">
        <v>1128774</v>
      </c>
      <c r="E1432" s="51">
        <v>37559</v>
      </c>
      <c r="F1432" s="39">
        <v>7104223</v>
      </c>
      <c r="H1432" s="39">
        <v>0</v>
      </c>
      <c r="I1432" s="39">
        <v>0</v>
      </c>
      <c r="J1432" s="40">
        <v>618000</v>
      </c>
      <c r="K1432" s="40">
        <v>0</v>
      </c>
      <c r="L1432" s="40">
        <v>0</v>
      </c>
      <c r="M1432" s="40">
        <v>618000</v>
      </c>
      <c r="N1432" s="75">
        <f>VLOOKUP(P1432,'CODIGOS RENTISTICOS'!$A$2:E2472,2,FALSE)</f>
        <v>11800000</v>
      </c>
      <c r="O1432" s="75">
        <f>VLOOKUP(P1432,'CODIGOS RENTISTICOS'!$A$2:F4639,3,FALSE)</f>
        <v>240101</v>
      </c>
      <c r="P1432" s="39">
        <v>121265</v>
      </c>
      <c r="Q1432" s="40">
        <v>618000</v>
      </c>
    </row>
    <row r="1433" spans="1:17" x14ac:dyDescent="0.2">
      <c r="A1433" s="39">
        <v>50000249</v>
      </c>
      <c r="B1433" s="39">
        <v>368288</v>
      </c>
      <c r="C1433" s="39" t="s">
        <v>8</v>
      </c>
      <c r="D1433" s="39">
        <v>8001463620</v>
      </c>
      <c r="E1433" s="51">
        <v>37559</v>
      </c>
      <c r="F1433" s="39">
        <v>3330012</v>
      </c>
      <c r="H1433" s="39">
        <v>0</v>
      </c>
      <c r="I1433" s="39">
        <v>0</v>
      </c>
      <c r="J1433" s="40">
        <v>15000</v>
      </c>
      <c r="K1433" s="40">
        <v>0</v>
      </c>
      <c r="L1433" s="40">
        <v>0</v>
      </c>
      <c r="M1433" s="40">
        <v>15000</v>
      </c>
      <c r="N1433" s="75">
        <f>VLOOKUP(P1433,'CODIGOS RENTISTICOS'!$A$2:E2473,2,FALSE)</f>
        <v>825000000</v>
      </c>
      <c r="O1433" s="75">
        <f>VLOOKUP(P1433,'CODIGOS RENTISTICOS'!$A$2:F4640,3,FALSE)</f>
        <v>150109</v>
      </c>
      <c r="P1433" s="39">
        <v>121245</v>
      </c>
      <c r="Q1433" s="40">
        <v>15000</v>
      </c>
    </row>
    <row r="1434" spans="1:17" x14ac:dyDescent="0.2">
      <c r="A1434" s="39">
        <v>50000249</v>
      </c>
      <c r="B1434" s="39">
        <v>1077546</v>
      </c>
      <c r="C1434" s="39" t="s">
        <v>33</v>
      </c>
      <c r="D1434" s="39">
        <v>8600709952</v>
      </c>
      <c r="E1434" s="51">
        <v>37559</v>
      </c>
      <c r="F1434" s="39">
        <v>3732269</v>
      </c>
      <c r="H1434" s="39">
        <v>0</v>
      </c>
      <c r="I1434" s="39">
        <v>0</v>
      </c>
      <c r="J1434" s="40">
        <v>5000</v>
      </c>
      <c r="K1434" s="40">
        <v>0</v>
      </c>
      <c r="L1434" s="40">
        <v>0</v>
      </c>
      <c r="M1434" s="40">
        <v>5000</v>
      </c>
      <c r="N1434" s="75">
        <f>VLOOKUP(P1434,'CODIGOS RENTISTICOS'!$A$2:E2474,2,FALSE)</f>
        <v>825000000</v>
      </c>
      <c r="O1434" s="75">
        <f>VLOOKUP(P1434,'CODIGOS RENTISTICOS'!$A$2:F4641,3,FALSE)</f>
        <v>150109</v>
      </c>
      <c r="P1434" s="39">
        <v>121245</v>
      </c>
      <c r="Q1434" s="40">
        <v>5000</v>
      </c>
    </row>
    <row r="1435" spans="1:17" x14ac:dyDescent="0.2">
      <c r="A1435" s="39">
        <v>50000249</v>
      </c>
      <c r="B1435" s="39">
        <v>3962507</v>
      </c>
      <c r="C1435" s="39" t="s">
        <v>419</v>
      </c>
      <c r="D1435" s="39">
        <v>7446943</v>
      </c>
      <c r="E1435" s="51">
        <v>37559</v>
      </c>
      <c r="F1435" s="39">
        <v>8788240</v>
      </c>
      <c r="H1435" s="39">
        <v>0</v>
      </c>
      <c r="I1435" s="39">
        <v>0</v>
      </c>
      <c r="J1435" s="40">
        <v>47000</v>
      </c>
      <c r="K1435" s="40">
        <v>0</v>
      </c>
      <c r="L1435" s="40">
        <v>0</v>
      </c>
      <c r="M1435" s="40">
        <v>47000</v>
      </c>
      <c r="N1435" s="75">
        <f>VLOOKUP(P1435,'CODIGOS RENTISTICOS'!$A$2:E2475,2,FALSE)</f>
        <v>10900000</v>
      </c>
      <c r="O1435" s="75">
        <f>VLOOKUP(P1435,'CODIGOS RENTISTICOS'!$A$2:F4642,3,FALSE)</f>
        <v>170101</v>
      </c>
      <c r="P1435" s="39">
        <v>121255</v>
      </c>
      <c r="Q1435" s="40">
        <v>47000</v>
      </c>
    </row>
    <row r="1436" spans="1:17" x14ac:dyDescent="0.2">
      <c r="A1436" s="39">
        <v>50000249</v>
      </c>
      <c r="B1436" s="39">
        <v>5682243</v>
      </c>
      <c r="C1436" s="39" t="s">
        <v>297</v>
      </c>
      <c r="D1436" s="39">
        <v>18932239</v>
      </c>
      <c r="E1436" s="51">
        <v>37559</v>
      </c>
      <c r="F1436" s="39">
        <v>9999999</v>
      </c>
      <c r="H1436" s="39">
        <v>0</v>
      </c>
      <c r="I1436" s="39">
        <v>0</v>
      </c>
      <c r="J1436" s="40">
        <v>94000</v>
      </c>
      <c r="K1436" s="40">
        <v>0</v>
      </c>
      <c r="L1436" s="40">
        <v>0</v>
      </c>
      <c r="M1436" s="40">
        <v>94000</v>
      </c>
      <c r="N1436" s="75">
        <f>VLOOKUP(P1436,'CODIGOS RENTISTICOS'!$A$2:E2476,2,FALSE)</f>
        <v>10900000</v>
      </c>
      <c r="O1436" s="75">
        <f>VLOOKUP(P1436,'CODIGOS RENTISTICOS'!$A$2:F4643,3,FALSE)</f>
        <v>170101</v>
      </c>
      <c r="P1436" s="39">
        <v>121255</v>
      </c>
      <c r="Q1436" s="40">
        <v>94000</v>
      </c>
    </row>
    <row r="1437" spans="1:17" x14ac:dyDescent="0.2">
      <c r="A1437" s="39">
        <v>50000249</v>
      </c>
      <c r="B1437" s="39">
        <v>690500</v>
      </c>
      <c r="C1437" s="39" t="s">
        <v>34</v>
      </c>
      <c r="D1437" s="39">
        <v>73085546</v>
      </c>
      <c r="E1437" s="51">
        <v>37559</v>
      </c>
      <c r="F1437" s="39">
        <v>6647684</v>
      </c>
      <c r="H1437" s="39">
        <v>0</v>
      </c>
      <c r="I1437" s="39">
        <v>0</v>
      </c>
      <c r="J1437" s="40">
        <v>154500</v>
      </c>
      <c r="K1437" s="40">
        <v>0</v>
      </c>
      <c r="L1437" s="40">
        <v>0</v>
      </c>
      <c r="M1437" s="40">
        <v>154500</v>
      </c>
      <c r="N1437" s="75">
        <f>VLOOKUP(P1437,'CODIGOS RENTISTICOS'!$A$2:E2477,2,FALSE)</f>
        <v>96200000</v>
      </c>
      <c r="O1437" s="75">
        <f>VLOOKUP(P1437,'CODIGOS RENTISTICOS'!$A$2:F4644,3,FALSE)</f>
        <v>350101</v>
      </c>
      <c r="P1437" s="39">
        <v>121230</v>
      </c>
      <c r="Q1437" s="40">
        <v>154500</v>
      </c>
    </row>
    <row r="1438" spans="1:17" x14ac:dyDescent="0.2">
      <c r="A1438" s="39">
        <v>50000249</v>
      </c>
      <c r="B1438" s="39">
        <v>690501</v>
      </c>
      <c r="C1438" s="39" t="s">
        <v>34</v>
      </c>
      <c r="D1438" s="39">
        <v>9093747</v>
      </c>
      <c r="E1438" s="51">
        <v>37559</v>
      </c>
      <c r="F1438" s="39">
        <v>6647684</v>
      </c>
      <c r="H1438" s="39">
        <v>0</v>
      </c>
      <c r="I1438" s="39">
        <v>0</v>
      </c>
      <c r="J1438" s="40">
        <v>154500</v>
      </c>
      <c r="K1438" s="40">
        <v>0</v>
      </c>
      <c r="L1438" s="40">
        <v>0</v>
      </c>
      <c r="M1438" s="40">
        <v>154500</v>
      </c>
      <c r="N1438" s="75">
        <f>VLOOKUP(P1438,'CODIGOS RENTISTICOS'!$A$2:E2478,2,FALSE)</f>
        <v>96200000</v>
      </c>
      <c r="O1438" s="75">
        <f>VLOOKUP(P1438,'CODIGOS RENTISTICOS'!$A$2:F4645,3,FALSE)</f>
        <v>350101</v>
      </c>
      <c r="P1438" s="39">
        <v>121230</v>
      </c>
      <c r="Q1438" s="40">
        <v>154500</v>
      </c>
    </row>
    <row r="1439" spans="1:17" x14ac:dyDescent="0.2">
      <c r="A1439" s="39">
        <v>50000249</v>
      </c>
      <c r="B1439" s="39">
        <v>987035</v>
      </c>
      <c r="C1439" s="39" t="s">
        <v>288</v>
      </c>
      <c r="D1439" s="39">
        <v>8200003941</v>
      </c>
      <c r="E1439" s="51">
        <v>37559</v>
      </c>
      <c r="F1439" s="39">
        <v>7422185</v>
      </c>
      <c r="H1439" s="39">
        <v>0</v>
      </c>
      <c r="I1439" s="39">
        <v>1</v>
      </c>
      <c r="J1439" s="40">
        <v>0</v>
      </c>
      <c r="K1439" s="40">
        <v>1976100</v>
      </c>
      <c r="L1439" s="40">
        <v>0</v>
      </c>
      <c r="M1439" s="40">
        <v>1976100</v>
      </c>
      <c r="N1439" s="75">
        <f>VLOOKUP(P1439,'CODIGOS RENTISTICOS'!$A$2:E2479,2,FALSE)</f>
        <v>96400000</v>
      </c>
      <c r="O1439" s="75">
        <f>VLOOKUP(P1439,'CODIGOS RENTISTICOS'!$A$2:F4646,3,FALSE)</f>
        <v>370101</v>
      </c>
      <c r="P1439" s="39">
        <v>6040</v>
      </c>
      <c r="Q1439" s="40">
        <v>1976100</v>
      </c>
    </row>
    <row r="1440" spans="1:17" x14ac:dyDescent="0.2">
      <c r="A1440" s="39">
        <v>50000249</v>
      </c>
      <c r="B1440" s="39">
        <v>987036</v>
      </c>
      <c r="C1440" s="39" t="s">
        <v>288</v>
      </c>
      <c r="D1440" s="39">
        <v>8200003941</v>
      </c>
      <c r="E1440" s="51">
        <v>37559</v>
      </c>
      <c r="F1440" s="39">
        <v>7422185</v>
      </c>
      <c r="H1440" s="39">
        <v>0</v>
      </c>
      <c r="I1440" s="39">
        <v>1</v>
      </c>
      <c r="J1440" s="40">
        <v>0</v>
      </c>
      <c r="K1440" s="40">
        <v>13490160.5</v>
      </c>
      <c r="L1440" s="40">
        <v>0</v>
      </c>
      <c r="M1440" s="40">
        <v>13490160.5</v>
      </c>
      <c r="N1440" s="75">
        <f>VLOOKUP(P1440,'CODIGOS RENTISTICOS'!$A$2:E2480,2,FALSE)</f>
        <v>96400000</v>
      </c>
      <c r="O1440" s="75">
        <f>VLOOKUP(P1440,'CODIGOS RENTISTICOS'!$A$2:F4647,3,FALSE)</f>
        <v>370101</v>
      </c>
      <c r="P1440" s="39">
        <v>6040</v>
      </c>
      <c r="Q1440" s="40">
        <v>13490160.5</v>
      </c>
    </row>
    <row r="1441" spans="1:17" x14ac:dyDescent="0.2">
      <c r="A1441" s="39">
        <v>50000249</v>
      </c>
      <c r="B1441" s="39">
        <v>989259</v>
      </c>
      <c r="C1441" s="39" t="s">
        <v>288</v>
      </c>
      <c r="D1441" s="39">
        <v>8918002191</v>
      </c>
      <c r="E1441" s="51">
        <v>37559</v>
      </c>
      <c r="F1441" s="39">
        <v>7444384</v>
      </c>
      <c r="H1441" s="39">
        <v>0</v>
      </c>
      <c r="I1441" s="39">
        <v>1</v>
      </c>
      <c r="J1441" s="40">
        <v>0</v>
      </c>
      <c r="K1441" s="40">
        <v>0</v>
      </c>
      <c r="L1441" s="40">
        <v>581179484</v>
      </c>
      <c r="M1441" s="40">
        <v>581179484</v>
      </c>
      <c r="N1441" s="75">
        <f>VLOOKUP(P1441,'CODIGOS RENTISTICOS'!$A$2:E2481,2,FALSE)</f>
        <v>10200000</v>
      </c>
      <c r="O1441" s="75">
        <f>VLOOKUP(P1441,'CODIGOS RENTISTICOS'!$A$2:F4648,3,FALSE)</f>
        <v>260101</v>
      </c>
      <c r="P1441" s="39">
        <v>6002</v>
      </c>
      <c r="Q1441" s="40">
        <v>581179484</v>
      </c>
    </row>
    <row r="1442" spans="1:17" x14ac:dyDescent="0.2">
      <c r="A1442" s="39">
        <v>50000249</v>
      </c>
      <c r="B1442" s="39">
        <v>989265</v>
      </c>
      <c r="C1442" s="39" t="s">
        <v>288</v>
      </c>
      <c r="D1442" s="39">
        <v>8002528435</v>
      </c>
      <c r="E1442" s="51">
        <v>37559</v>
      </c>
      <c r="F1442" s="39">
        <v>7432073</v>
      </c>
      <c r="H1442" s="39">
        <v>0</v>
      </c>
      <c r="I1442" s="39">
        <v>1</v>
      </c>
      <c r="J1442" s="40">
        <v>0</v>
      </c>
      <c r="K1442" s="40">
        <v>0</v>
      </c>
      <c r="L1442" s="40">
        <v>12683024</v>
      </c>
      <c r="M1442" s="40">
        <v>12683024</v>
      </c>
      <c r="N1442" s="75">
        <f>VLOOKUP(P1442,'CODIGOS RENTISTICOS'!$A$2:E2482,2,FALSE)</f>
        <v>10200000</v>
      </c>
      <c r="O1442" s="75">
        <f>VLOOKUP(P1442,'CODIGOS RENTISTICOS'!$A$2:F4649,3,FALSE)</f>
        <v>260101</v>
      </c>
      <c r="P1442" s="39">
        <v>6002</v>
      </c>
      <c r="Q1442" s="40">
        <v>12683024</v>
      </c>
    </row>
    <row r="1443" spans="1:17" x14ac:dyDescent="0.2">
      <c r="A1443" s="39">
        <v>50000249</v>
      </c>
      <c r="B1443" s="39">
        <v>989313</v>
      </c>
      <c r="C1443" s="39" t="s">
        <v>288</v>
      </c>
      <c r="D1443" s="39">
        <v>8000489612</v>
      </c>
      <c r="E1443" s="51">
        <v>37559</v>
      </c>
      <c r="F1443" s="39">
        <v>7445968</v>
      </c>
      <c r="H1443" s="39">
        <v>0</v>
      </c>
      <c r="I1443" s="39">
        <v>0</v>
      </c>
      <c r="J1443" s="40">
        <v>7000</v>
      </c>
      <c r="K1443" s="40">
        <v>0</v>
      </c>
      <c r="L1443" s="40">
        <v>0</v>
      </c>
      <c r="M1443" s="40">
        <v>7000</v>
      </c>
      <c r="N1443" s="75">
        <f>VLOOKUP(P1443,'CODIGOS RENTISTICOS'!$A$2:E2483,2,FALSE)</f>
        <v>825000000</v>
      </c>
      <c r="O1443" s="75">
        <f>VLOOKUP(P1443,'CODIGOS RENTISTICOS'!$A$2:F4650,3,FALSE)</f>
        <v>150109</v>
      </c>
      <c r="P1443" s="39">
        <v>121245</v>
      </c>
      <c r="Q1443" s="40">
        <v>7000</v>
      </c>
    </row>
    <row r="1444" spans="1:17" x14ac:dyDescent="0.2">
      <c r="A1444" s="39">
        <v>50000249</v>
      </c>
      <c r="B1444" s="39">
        <v>995255</v>
      </c>
      <c r="C1444" s="39" t="s">
        <v>288</v>
      </c>
      <c r="D1444" s="39">
        <v>8918002381</v>
      </c>
      <c r="E1444" s="51">
        <v>37559</v>
      </c>
      <c r="F1444" s="39">
        <v>7423816</v>
      </c>
      <c r="H1444" s="39">
        <v>0</v>
      </c>
      <c r="I1444" s="39">
        <v>1</v>
      </c>
      <c r="J1444" s="40">
        <v>0</v>
      </c>
      <c r="K1444" s="40">
        <v>0</v>
      </c>
      <c r="L1444" s="40">
        <v>800724</v>
      </c>
      <c r="M1444" s="40">
        <v>800724</v>
      </c>
      <c r="N1444" s="75">
        <f>VLOOKUP(P1444,'CODIGOS RENTISTICOS'!$A$2:E2484,2,FALSE)</f>
        <v>10200000</v>
      </c>
      <c r="O1444" s="75">
        <f>VLOOKUP(P1444,'CODIGOS RENTISTICOS'!$A$2:F4651,3,FALSE)</f>
        <v>260101</v>
      </c>
      <c r="P1444" s="39">
        <v>6002</v>
      </c>
      <c r="Q1444" s="40">
        <v>800724</v>
      </c>
    </row>
    <row r="1445" spans="1:17" x14ac:dyDescent="0.2">
      <c r="A1445" s="39">
        <v>50000249</v>
      </c>
      <c r="B1445" s="39">
        <v>896833</v>
      </c>
      <c r="C1445" s="39" t="s">
        <v>129</v>
      </c>
      <c r="D1445" s="39">
        <v>9519212</v>
      </c>
      <c r="E1445" s="51">
        <v>37559</v>
      </c>
      <c r="F1445" s="39">
        <v>121212</v>
      </c>
      <c r="H1445" s="39">
        <v>0</v>
      </c>
      <c r="I1445" s="39">
        <v>0</v>
      </c>
      <c r="J1445" s="40">
        <v>47000</v>
      </c>
      <c r="K1445" s="40">
        <v>0</v>
      </c>
      <c r="L1445" s="40">
        <v>0</v>
      </c>
      <c r="M1445" s="40">
        <v>47000</v>
      </c>
      <c r="N1445" s="75">
        <f>VLOOKUP(P1445,'CODIGOS RENTISTICOS'!$A$2:E2485,2,FALSE)</f>
        <v>10900000</v>
      </c>
      <c r="O1445" s="75">
        <f>VLOOKUP(P1445,'CODIGOS RENTISTICOS'!$A$2:F4652,3,FALSE)</f>
        <v>170101</v>
      </c>
      <c r="P1445" s="39">
        <v>121255</v>
      </c>
      <c r="Q1445" s="40">
        <v>47000</v>
      </c>
    </row>
    <row r="1446" spans="1:17" x14ac:dyDescent="0.2">
      <c r="A1446" s="39">
        <v>50000249</v>
      </c>
      <c r="B1446" s="39">
        <v>362878</v>
      </c>
      <c r="C1446" s="39" t="s">
        <v>45</v>
      </c>
      <c r="D1446" s="39">
        <v>1042662</v>
      </c>
      <c r="E1446" s="51">
        <v>37559</v>
      </c>
      <c r="F1446" s="39">
        <v>121212</v>
      </c>
      <c r="H1446" s="39">
        <v>0</v>
      </c>
      <c r="I1446" s="39">
        <v>0</v>
      </c>
      <c r="J1446" s="40">
        <v>7000</v>
      </c>
      <c r="K1446" s="40">
        <v>0</v>
      </c>
      <c r="L1446" s="40">
        <v>0</v>
      </c>
      <c r="M1446" s="40">
        <v>7000</v>
      </c>
      <c r="N1446" s="75">
        <f>VLOOKUP(P1446,'CODIGOS RENTISTICOS'!$A$2:E2486,2,FALSE)</f>
        <v>825000000</v>
      </c>
      <c r="O1446" s="75">
        <f>VLOOKUP(P1446,'CODIGOS RENTISTICOS'!$A$2:F4653,3,FALSE)</f>
        <v>150109</v>
      </c>
      <c r="P1446" s="39">
        <v>121245</v>
      </c>
      <c r="Q1446" s="40">
        <v>7000</v>
      </c>
    </row>
    <row r="1447" spans="1:17" x14ac:dyDescent="0.2">
      <c r="A1447" s="39">
        <v>50000249</v>
      </c>
      <c r="B1447" s="39">
        <v>896287</v>
      </c>
      <c r="C1447" s="39" t="s">
        <v>45</v>
      </c>
      <c r="D1447" s="39">
        <v>4271899</v>
      </c>
      <c r="E1447" s="51">
        <v>37559</v>
      </c>
      <c r="F1447" s="39">
        <v>121212</v>
      </c>
      <c r="H1447" s="39">
        <v>0</v>
      </c>
      <c r="I1447" s="39">
        <v>0</v>
      </c>
      <c r="J1447" s="40">
        <v>7000</v>
      </c>
      <c r="K1447" s="40">
        <v>0</v>
      </c>
      <c r="L1447" s="40">
        <v>0</v>
      </c>
      <c r="M1447" s="40">
        <v>7000</v>
      </c>
      <c r="N1447" s="75">
        <f>VLOOKUP(P1447,'CODIGOS RENTISTICOS'!$A$2:E2487,2,FALSE)</f>
        <v>825000000</v>
      </c>
      <c r="O1447" s="75">
        <f>VLOOKUP(P1447,'CODIGOS RENTISTICOS'!$A$2:F4654,3,FALSE)</f>
        <v>150109</v>
      </c>
      <c r="P1447" s="39">
        <v>121245</v>
      </c>
      <c r="Q1447" s="40">
        <v>7000</v>
      </c>
    </row>
    <row r="1448" spans="1:17" x14ac:dyDescent="0.2">
      <c r="A1448" s="39">
        <v>50000249</v>
      </c>
      <c r="B1448" s="39">
        <v>896288</v>
      </c>
      <c r="C1448" s="39" t="s">
        <v>45</v>
      </c>
      <c r="D1448" s="39">
        <v>9529506</v>
      </c>
      <c r="E1448" s="51">
        <v>37559</v>
      </c>
      <c r="F1448" s="39">
        <v>121212</v>
      </c>
      <c r="H1448" s="39">
        <v>0</v>
      </c>
      <c r="I1448" s="39">
        <v>0</v>
      </c>
      <c r="J1448" s="40">
        <v>7000</v>
      </c>
      <c r="K1448" s="40">
        <v>0</v>
      </c>
      <c r="L1448" s="40">
        <v>0</v>
      </c>
      <c r="M1448" s="40">
        <v>7000</v>
      </c>
      <c r="N1448" s="75">
        <f>VLOOKUP(P1448,'CODIGOS RENTISTICOS'!$A$2:E2488,2,FALSE)</f>
        <v>825000000</v>
      </c>
      <c r="O1448" s="75">
        <f>VLOOKUP(P1448,'CODIGOS RENTISTICOS'!$A$2:F4655,3,FALSE)</f>
        <v>150109</v>
      </c>
      <c r="P1448" s="39">
        <v>121245</v>
      </c>
      <c r="Q1448" s="40">
        <v>7000</v>
      </c>
    </row>
    <row r="1449" spans="1:17" x14ac:dyDescent="0.2">
      <c r="A1449" s="39">
        <v>50000249</v>
      </c>
      <c r="B1449" s="39">
        <v>896289</v>
      </c>
      <c r="C1449" s="39" t="s">
        <v>45</v>
      </c>
      <c r="D1449" s="39">
        <v>9521567</v>
      </c>
      <c r="E1449" s="51">
        <v>37559</v>
      </c>
      <c r="F1449" s="39">
        <v>121212</v>
      </c>
      <c r="H1449" s="39">
        <v>0</v>
      </c>
      <c r="I1449" s="39">
        <v>0</v>
      </c>
      <c r="J1449" s="40">
        <v>7000</v>
      </c>
      <c r="K1449" s="40">
        <v>0</v>
      </c>
      <c r="L1449" s="40">
        <v>0</v>
      </c>
      <c r="M1449" s="40">
        <v>7000</v>
      </c>
      <c r="N1449" s="75">
        <f>VLOOKUP(P1449,'CODIGOS RENTISTICOS'!$A$2:E2489,2,FALSE)</f>
        <v>825000000</v>
      </c>
      <c r="O1449" s="75">
        <f>VLOOKUP(P1449,'CODIGOS RENTISTICOS'!$A$2:F4656,3,FALSE)</f>
        <v>150109</v>
      </c>
      <c r="P1449" s="39">
        <v>121245</v>
      </c>
      <c r="Q1449" s="40">
        <v>7000</v>
      </c>
    </row>
    <row r="1450" spans="1:17" x14ac:dyDescent="0.2">
      <c r="A1450" s="39">
        <v>50000249</v>
      </c>
      <c r="B1450" s="39">
        <v>896290</v>
      </c>
      <c r="C1450" s="39" t="s">
        <v>45</v>
      </c>
      <c r="D1450" s="39">
        <v>46367341</v>
      </c>
      <c r="E1450" s="51">
        <v>37559</v>
      </c>
      <c r="F1450" s="39">
        <v>121212</v>
      </c>
      <c r="H1450" s="39">
        <v>0</v>
      </c>
      <c r="I1450" s="39">
        <v>0</v>
      </c>
      <c r="J1450" s="40">
        <v>7000</v>
      </c>
      <c r="K1450" s="40">
        <v>0</v>
      </c>
      <c r="L1450" s="40">
        <v>0</v>
      </c>
      <c r="M1450" s="40">
        <v>7000</v>
      </c>
      <c r="N1450" s="75">
        <f>VLOOKUP(P1450,'CODIGOS RENTISTICOS'!$A$2:E2490,2,FALSE)</f>
        <v>825000000</v>
      </c>
      <c r="O1450" s="75">
        <f>VLOOKUP(P1450,'CODIGOS RENTISTICOS'!$A$2:F4657,3,FALSE)</f>
        <v>150109</v>
      </c>
      <c r="P1450" s="39">
        <v>121245</v>
      </c>
      <c r="Q1450" s="40">
        <v>7000</v>
      </c>
    </row>
    <row r="1451" spans="1:17" x14ac:dyDescent="0.2">
      <c r="A1451" s="39">
        <v>50000249</v>
      </c>
      <c r="B1451" s="39">
        <v>896291</v>
      </c>
      <c r="C1451" s="39" t="s">
        <v>45</v>
      </c>
      <c r="D1451" s="39">
        <v>9534413</v>
      </c>
      <c r="E1451" s="51">
        <v>37559</v>
      </c>
      <c r="F1451" s="39">
        <v>121212</v>
      </c>
      <c r="H1451" s="39">
        <v>0</v>
      </c>
      <c r="I1451" s="39">
        <v>0</v>
      </c>
      <c r="J1451" s="40">
        <v>7000</v>
      </c>
      <c r="K1451" s="40">
        <v>0</v>
      </c>
      <c r="L1451" s="40">
        <v>0</v>
      </c>
      <c r="M1451" s="40">
        <v>7000</v>
      </c>
      <c r="N1451" s="75">
        <f>VLOOKUP(P1451,'CODIGOS RENTISTICOS'!$A$2:E2491,2,FALSE)</f>
        <v>825000000</v>
      </c>
      <c r="O1451" s="75">
        <f>VLOOKUP(P1451,'CODIGOS RENTISTICOS'!$A$2:F4658,3,FALSE)</f>
        <v>150109</v>
      </c>
      <c r="P1451" s="39">
        <v>121245</v>
      </c>
      <c r="Q1451" s="40">
        <v>7000</v>
      </c>
    </row>
    <row r="1452" spans="1:17" x14ac:dyDescent="0.2">
      <c r="A1452" s="39">
        <v>50000249</v>
      </c>
      <c r="B1452" s="39">
        <v>896318</v>
      </c>
      <c r="C1452" s="39" t="s">
        <v>45</v>
      </c>
      <c r="D1452" s="39">
        <v>111111</v>
      </c>
      <c r="E1452" s="51">
        <v>37559</v>
      </c>
      <c r="F1452" s="39">
        <v>121212</v>
      </c>
      <c r="H1452" s="39">
        <v>0</v>
      </c>
      <c r="I1452" s="39">
        <v>0</v>
      </c>
      <c r="J1452" s="40">
        <v>7000</v>
      </c>
      <c r="K1452" s="40">
        <v>0</v>
      </c>
      <c r="L1452" s="40">
        <v>0</v>
      </c>
      <c r="M1452" s="40">
        <v>7000</v>
      </c>
      <c r="N1452" s="75">
        <f>VLOOKUP(P1452,'CODIGOS RENTISTICOS'!$A$2:E2492,2,FALSE)</f>
        <v>825000000</v>
      </c>
      <c r="O1452" s="75">
        <f>VLOOKUP(P1452,'CODIGOS RENTISTICOS'!$A$2:F4659,3,FALSE)</f>
        <v>150109</v>
      </c>
      <c r="P1452" s="39">
        <v>121245</v>
      </c>
      <c r="Q1452" s="40">
        <v>7000</v>
      </c>
    </row>
    <row r="1453" spans="1:17" x14ac:dyDescent="0.2">
      <c r="A1453" s="39">
        <v>50000249</v>
      </c>
      <c r="B1453" s="39">
        <v>1113034</v>
      </c>
      <c r="C1453" s="39" t="s">
        <v>291</v>
      </c>
      <c r="D1453" s="39">
        <v>10520435</v>
      </c>
      <c r="E1453" s="51">
        <v>37559</v>
      </c>
      <c r="F1453" s="39">
        <v>8214607</v>
      </c>
      <c r="H1453" s="39">
        <v>0</v>
      </c>
      <c r="I1453" s="39">
        <v>0</v>
      </c>
      <c r="J1453" s="40">
        <v>8670</v>
      </c>
      <c r="K1453" s="40">
        <v>0</v>
      </c>
      <c r="L1453" s="40">
        <v>0</v>
      </c>
      <c r="M1453" s="40">
        <v>8670</v>
      </c>
      <c r="N1453" s="75">
        <f>VLOOKUP(P1453,'CODIGOS RENTISTICOS'!$A$2:E2493,2,FALSE)</f>
        <v>910300000</v>
      </c>
      <c r="O1453" s="75">
        <f>VLOOKUP(P1453,'CODIGOS RENTISTICOS'!$A$2:F4660,3,FALSE)</f>
        <v>130113</v>
      </c>
      <c r="P1453" s="39">
        <v>121205</v>
      </c>
      <c r="Q1453" s="40">
        <v>8670</v>
      </c>
    </row>
    <row r="1454" spans="1:17" x14ac:dyDescent="0.2">
      <c r="A1454" s="39">
        <v>50000249</v>
      </c>
      <c r="B1454" s="39">
        <v>1247778</v>
      </c>
      <c r="C1454" s="39" t="s">
        <v>36</v>
      </c>
      <c r="D1454" s="39">
        <v>8001876448</v>
      </c>
      <c r="E1454" s="51">
        <v>37559</v>
      </c>
      <c r="F1454" s="39">
        <v>5700016</v>
      </c>
      <c r="H1454" s="39">
        <v>0</v>
      </c>
      <c r="I1454" s="39">
        <v>1</v>
      </c>
      <c r="J1454" s="40">
        <v>0</v>
      </c>
      <c r="K1454" s="40">
        <v>0</v>
      </c>
      <c r="L1454" s="40">
        <v>5893182</v>
      </c>
      <c r="M1454" s="40">
        <v>5893182</v>
      </c>
      <c r="N1454" s="75">
        <f>VLOOKUP(P1454,'CODIGOS RENTISTICOS'!$A$2:E2494,2,FALSE)</f>
        <v>13700000</v>
      </c>
      <c r="O1454" s="75">
        <f>VLOOKUP(P1454,'CODIGOS RENTISTICOS'!$A$2:F4661,3,FALSE)</f>
        <v>290101</v>
      </c>
      <c r="P1454" s="39">
        <v>270944</v>
      </c>
      <c r="Q1454" s="40">
        <v>5893182</v>
      </c>
    </row>
    <row r="1455" spans="1:17" x14ac:dyDescent="0.2">
      <c r="A1455" s="39">
        <v>50000249</v>
      </c>
      <c r="B1455" s="39">
        <v>5129305</v>
      </c>
      <c r="C1455" s="39" t="s">
        <v>292</v>
      </c>
      <c r="D1455" s="39">
        <v>71451406</v>
      </c>
      <c r="E1455" s="51">
        <v>37559</v>
      </c>
      <c r="F1455" s="39">
        <v>8396387</v>
      </c>
      <c r="H1455" s="39">
        <v>0</v>
      </c>
      <c r="I1455" s="39">
        <v>0</v>
      </c>
      <c r="J1455" s="40">
        <v>2636079</v>
      </c>
      <c r="K1455" s="40">
        <v>0</v>
      </c>
      <c r="L1455" s="40">
        <v>0</v>
      </c>
      <c r="M1455" s="40">
        <v>2636079</v>
      </c>
      <c r="N1455" s="75">
        <f>VLOOKUP(P1455,'CODIGOS RENTISTICOS'!$A$2:E2495,2,FALSE)</f>
        <v>11100000</v>
      </c>
      <c r="O1455" s="75">
        <f>VLOOKUP(P1455,'CODIGOS RENTISTICOS'!$A$2:F4662,3,FALSE)</f>
        <v>150103</v>
      </c>
      <c r="P1455" s="39">
        <v>270905</v>
      </c>
      <c r="Q1455" s="40">
        <v>2636079</v>
      </c>
    </row>
    <row r="1456" spans="1:17" x14ac:dyDescent="0.2">
      <c r="A1456" s="39">
        <v>50000249</v>
      </c>
      <c r="B1456" s="39">
        <v>5649636</v>
      </c>
      <c r="C1456" s="39" t="s">
        <v>123</v>
      </c>
      <c r="D1456" s="39">
        <v>85434570</v>
      </c>
      <c r="E1456" s="51">
        <v>37559</v>
      </c>
      <c r="F1456" s="39">
        <v>4206701</v>
      </c>
      <c r="H1456" s="39">
        <v>0</v>
      </c>
      <c r="I1456" s="39">
        <v>0</v>
      </c>
      <c r="J1456" s="40">
        <v>309000</v>
      </c>
      <c r="K1456" s="40">
        <v>0</v>
      </c>
      <c r="L1456" s="40">
        <v>0</v>
      </c>
      <c r="M1456" s="40">
        <v>309000</v>
      </c>
      <c r="N1456" s="75">
        <f>VLOOKUP(P1456,'CODIGOS RENTISTICOS'!$A$2:E2496,2,FALSE)</f>
        <v>96200000</v>
      </c>
      <c r="O1456" s="75">
        <f>VLOOKUP(P1456,'CODIGOS RENTISTICOS'!$A$2:F4663,3,FALSE)</f>
        <v>350101</v>
      </c>
      <c r="P1456" s="39">
        <v>121230</v>
      </c>
      <c r="Q1456" s="40">
        <v>309000</v>
      </c>
    </row>
    <row r="1457" spans="1:17" x14ac:dyDescent="0.2">
      <c r="A1457" s="39">
        <v>50000249</v>
      </c>
      <c r="B1457" s="39">
        <v>5701965</v>
      </c>
      <c r="C1457" s="39" t="s">
        <v>123</v>
      </c>
      <c r="D1457" s="39">
        <v>8000125961</v>
      </c>
      <c r="E1457" s="51">
        <v>37559</v>
      </c>
      <c r="F1457" s="39">
        <v>4318682</v>
      </c>
      <c r="H1457" s="39">
        <v>0</v>
      </c>
      <c r="I1457" s="39">
        <v>0</v>
      </c>
      <c r="J1457" s="40">
        <v>150000</v>
      </c>
      <c r="K1457" s="40">
        <v>0</v>
      </c>
      <c r="L1457" s="40">
        <v>0</v>
      </c>
      <c r="M1457" s="40">
        <v>150000</v>
      </c>
      <c r="N1457" s="75">
        <f>VLOOKUP(P1457,'CODIGOS RENTISTICOS'!$A$2:E2497,2,FALSE)</f>
        <v>910300000</v>
      </c>
      <c r="O1457" s="75">
        <f>VLOOKUP(P1457,'CODIGOS RENTISTICOS'!$A$2:F4664,3,FALSE)</f>
        <v>130113</v>
      </c>
      <c r="P1457" s="39">
        <v>121235</v>
      </c>
      <c r="Q1457" s="40">
        <v>150000</v>
      </c>
    </row>
    <row r="1458" spans="1:17" x14ac:dyDescent="0.2">
      <c r="A1458" s="39">
        <v>50000249</v>
      </c>
      <c r="B1458" s="39">
        <v>732373</v>
      </c>
      <c r="C1458" s="39" t="s">
        <v>14</v>
      </c>
      <c r="D1458" s="39">
        <v>8912247399</v>
      </c>
      <c r="E1458" s="51">
        <v>37559</v>
      </c>
      <c r="F1458" s="39">
        <v>7272415</v>
      </c>
      <c r="H1458" s="39">
        <v>0</v>
      </c>
      <c r="I1458" s="39">
        <v>0</v>
      </c>
      <c r="J1458" s="40">
        <v>6180000</v>
      </c>
      <c r="K1458" s="40">
        <v>0</v>
      </c>
      <c r="L1458" s="40">
        <v>0</v>
      </c>
      <c r="M1458" s="40">
        <v>6180000</v>
      </c>
      <c r="N1458" s="75">
        <f>VLOOKUP(P1458,'CODIGOS RENTISTICOS'!$A$2:E2498,2,FALSE)</f>
        <v>11100000</v>
      </c>
      <c r="O1458" s="75">
        <f>VLOOKUP(P1458,'CODIGOS RENTISTICOS'!$A$2:F4665,3,FALSE)</f>
        <v>150101</v>
      </c>
      <c r="P1458" s="39">
        <v>121275</v>
      </c>
      <c r="Q1458" s="40">
        <v>6180000</v>
      </c>
    </row>
    <row r="1459" spans="1:17" x14ac:dyDescent="0.2">
      <c r="A1459" s="39">
        <v>50000249</v>
      </c>
      <c r="B1459" s="39">
        <v>1105220</v>
      </c>
      <c r="C1459" s="39" t="s">
        <v>125</v>
      </c>
      <c r="D1459" s="39">
        <v>8914103544</v>
      </c>
      <c r="E1459" s="51">
        <v>37559</v>
      </c>
      <c r="F1459" s="39">
        <v>3354152</v>
      </c>
      <c r="H1459" s="39">
        <v>0</v>
      </c>
      <c r="I1459" s="39">
        <v>1</v>
      </c>
      <c r="J1459" s="40">
        <v>0</v>
      </c>
      <c r="K1459" s="40">
        <v>0</v>
      </c>
      <c r="L1459" s="40">
        <v>17851014</v>
      </c>
      <c r="M1459" s="40">
        <v>17851014</v>
      </c>
      <c r="N1459" s="75">
        <f>VLOOKUP(P1459,'CODIGOS RENTISTICOS'!$A$2:E2499,2,FALSE)</f>
        <v>10200000</v>
      </c>
      <c r="O1459" s="75">
        <f>VLOOKUP(P1459,'CODIGOS RENTISTICOS'!$A$2:F4666,3,FALSE)</f>
        <v>260101</v>
      </c>
      <c r="P1459" s="39">
        <v>6002</v>
      </c>
      <c r="Q1459" s="40">
        <v>17851014</v>
      </c>
    </row>
    <row r="1460" spans="1:17" x14ac:dyDescent="0.2">
      <c r="A1460" s="39">
        <v>50000249</v>
      </c>
      <c r="B1460" s="39">
        <v>1105223</v>
      </c>
      <c r="C1460" s="39" t="s">
        <v>125</v>
      </c>
      <c r="D1460" s="39">
        <v>34053885</v>
      </c>
      <c r="E1460" s="51">
        <v>37559</v>
      </c>
      <c r="F1460" s="39">
        <v>3254779</v>
      </c>
      <c r="H1460" s="39">
        <v>0</v>
      </c>
      <c r="I1460" s="39">
        <v>0</v>
      </c>
      <c r="J1460" s="40">
        <v>60000</v>
      </c>
      <c r="K1460" s="40">
        <v>0</v>
      </c>
      <c r="L1460" s="40">
        <v>0</v>
      </c>
      <c r="M1460" s="40">
        <v>60000</v>
      </c>
      <c r="N1460" s="75">
        <f>VLOOKUP(P1460,'CODIGOS RENTISTICOS'!$A$2:E2500,2,FALSE)</f>
        <v>910300000</v>
      </c>
      <c r="O1460" s="75">
        <f>VLOOKUP(P1460,'CODIGOS RENTISTICOS'!$A$2:F4667,3,FALSE)</f>
        <v>130113</v>
      </c>
      <c r="P1460" s="39">
        <v>121235</v>
      </c>
      <c r="Q1460" s="40">
        <v>60000</v>
      </c>
    </row>
    <row r="1461" spans="1:17" x14ac:dyDescent="0.2">
      <c r="A1461" s="39">
        <v>50000249</v>
      </c>
      <c r="B1461" s="39">
        <v>2954917</v>
      </c>
      <c r="C1461" s="39" t="s">
        <v>115</v>
      </c>
      <c r="D1461" s="39">
        <v>121245</v>
      </c>
      <c r="E1461" s="51">
        <v>37559</v>
      </c>
      <c r="F1461" s="39">
        <v>2676999</v>
      </c>
      <c r="H1461" s="39">
        <v>0</v>
      </c>
      <c r="I1461" s="39">
        <v>0</v>
      </c>
      <c r="J1461" s="40">
        <v>5000</v>
      </c>
      <c r="K1461" s="40">
        <v>0</v>
      </c>
      <c r="L1461" s="40">
        <v>0</v>
      </c>
      <c r="M1461" s="40">
        <v>5000</v>
      </c>
      <c r="N1461" s="75">
        <f>VLOOKUP(P1461,'CODIGOS RENTISTICOS'!$A$2:E2501,2,FALSE)</f>
        <v>825000000</v>
      </c>
      <c r="O1461" s="75">
        <f>VLOOKUP(P1461,'CODIGOS RENTISTICOS'!$A$2:F4668,3,FALSE)</f>
        <v>150109</v>
      </c>
      <c r="P1461" s="39">
        <v>121245</v>
      </c>
      <c r="Q1461" s="40">
        <v>5000</v>
      </c>
    </row>
    <row r="1462" spans="1:17" x14ac:dyDescent="0.2">
      <c r="A1462" s="39">
        <v>50000249</v>
      </c>
      <c r="B1462" s="39">
        <v>2954918</v>
      </c>
      <c r="C1462" s="39" t="s">
        <v>115</v>
      </c>
      <c r="D1462" s="39">
        <v>121245</v>
      </c>
      <c r="E1462" s="51">
        <v>37559</v>
      </c>
      <c r="F1462" s="39">
        <v>2676999</v>
      </c>
      <c r="H1462" s="39">
        <v>0</v>
      </c>
      <c r="I1462" s="39">
        <v>0</v>
      </c>
      <c r="J1462" s="40">
        <v>5000</v>
      </c>
      <c r="K1462" s="40">
        <v>0</v>
      </c>
      <c r="L1462" s="40">
        <v>0</v>
      </c>
      <c r="M1462" s="40">
        <v>5000</v>
      </c>
      <c r="N1462" s="75">
        <f>VLOOKUP(P1462,'CODIGOS RENTISTICOS'!$A$2:E2502,2,FALSE)</f>
        <v>825000000</v>
      </c>
      <c r="O1462" s="75">
        <f>VLOOKUP(P1462,'CODIGOS RENTISTICOS'!$A$2:F4669,3,FALSE)</f>
        <v>150109</v>
      </c>
      <c r="P1462" s="39">
        <v>121245</v>
      </c>
      <c r="Q1462" s="40">
        <v>5000</v>
      </c>
    </row>
    <row r="1463" spans="1:17" x14ac:dyDescent="0.2">
      <c r="A1463" s="39">
        <v>50000249</v>
      </c>
      <c r="B1463" s="39">
        <v>1208810</v>
      </c>
      <c r="C1463" s="39" t="s">
        <v>42</v>
      </c>
      <c r="D1463" s="39">
        <v>4826140</v>
      </c>
      <c r="E1463" s="51">
        <v>37559</v>
      </c>
      <c r="F1463" s="39">
        <v>3252322</v>
      </c>
      <c r="H1463" s="39">
        <v>0</v>
      </c>
      <c r="I1463" s="39">
        <v>0</v>
      </c>
      <c r="J1463" s="40">
        <v>7000</v>
      </c>
      <c r="K1463" s="40">
        <v>0</v>
      </c>
      <c r="L1463" s="40">
        <v>0</v>
      </c>
      <c r="M1463" s="40">
        <v>7000</v>
      </c>
      <c r="N1463" s="75">
        <f>VLOOKUP(P1463,'CODIGOS RENTISTICOS'!$A$2:E2503,2,FALSE)</f>
        <v>825000000</v>
      </c>
      <c r="O1463" s="75">
        <f>VLOOKUP(P1463,'CODIGOS RENTISTICOS'!$A$2:F4670,3,FALSE)</f>
        <v>150109</v>
      </c>
      <c r="P1463" s="39">
        <v>121245</v>
      </c>
      <c r="Q1463" s="40">
        <v>7000</v>
      </c>
    </row>
    <row r="1464" spans="1:17" x14ac:dyDescent="0.2">
      <c r="A1464" s="39">
        <v>50000249</v>
      </c>
      <c r="B1464" s="39">
        <v>1208829</v>
      </c>
      <c r="C1464" s="39" t="s">
        <v>42</v>
      </c>
      <c r="D1464" s="39">
        <v>76312376</v>
      </c>
      <c r="E1464" s="51">
        <v>37559</v>
      </c>
      <c r="F1464" s="39">
        <v>3907695</v>
      </c>
      <c r="H1464" s="39">
        <v>0</v>
      </c>
      <c r="I1464" s="39">
        <v>0</v>
      </c>
      <c r="J1464" s="40">
        <v>7000</v>
      </c>
      <c r="K1464" s="40">
        <v>0</v>
      </c>
      <c r="L1464" s="40">
        <v>0</v>
      </c>
      <c r="M1464" s="40">
        <v>7000</v>
      </c>
      <c r="N1464" s="75">
        <f>VLOOKUP(P1464,'CODIGOS RENTISTICOS'!$A$2:E2504,2,FALSE)</f>
        <v>825000000</v>
      </c>
      <c r="O1464" s="75">
        <f>VLOOKUP(P1464,'CODIGOS RENTISTICOS'!$A$2:F4671,3,FALSE)</f>
        <v>150109</v>
      </c>
      <c r="P1464" s="39">
        <v>121245</v>
      </c>
      <c r="Q1464" s="40">
        <v>7000</v>
      </c>
    </row>
    <row r="1465" spans="1:17" x14ac:dyDescent="0.2">
      <c r="A1465" s="39">
        <v>50000249</v>
      </c>
      <c r="B1465" s="39">
        <v>1208830</v>
      </c>
      <c r="C1465" s="39" t="s">
        <v>42</v>
      </c>
      <c r="D1465" s="39">
        <v>16664221</v>
      </c>
      <c r="E1465" s="51">
        <v>37559</v>
      </c>
      <c r="F1465" s="39">
        <v>3274853</v>
      </c>
      <c r="H1465" s="39">
        <v>0</v>
      </c>
      <c r="I1465" s="39">
        <v>0</v>
      </c>
      <c r="J1465" s="40">
        <v>7000</v>
      </c>
      <c r="K1465" s="40">
        <v>0</v>
      </c>
      <c r="L1465" s="40">
        <v>0</v>
      </c>
      <c r="M1465" s="40">
        <v>7000</v>
      </c>
      <c r="N1465" s="75">
        <f>VLOOKUP(P1465,'CODIGOS RENTISTICOS'!$A$2:E2505,2,FALSE)</f>
        <v>825000000</v>
      </c>
      <c r="O1465" s="75">
        <f>VLOOKUP(P1465,'CODIGOS RENTISTICOS'!$A$2:F4672,3,FALSE)</f>
        <v>150109</v>
      </c>
      <c r="P1465" s="39">
        <v>121245</v>
      </c>
      <c r="Q1465" s="40">
        <v>7000</v>
      </c>
    </row>
    <row r="1466" spans="1:17" x14ac:dyDescent="0.2">
      <c r="A1466" s="39">
        <v>50000249</v>
      </c>
      <c r="B1466" s="39">
        <v>1208831</v>
      </c>
      <c r="C1466" s="39" t="s">
        <v>42</v>
      </c>
      <c r="D1466" s="39">
        <v>16797831</v>
      </c>
      <c r="E1466" s="51">
        <v>37559</v>
      </c>
      <c r="F1466" s="39">
        <v>4016441</v>
      </c>
      <c r="H1466" s="39">
        <v>0</v>
      </c>
      <c r="I1466" s="39">
        <v>0</v>
      </c>
      <c r="J1466" s="40">
        <v>7000</v>
      </c>
      <c r="K1466" s="40">
        <v>0</v>
      </c>
      <c r="L1466" s="40">
        <v>0</v>
      </c>
      <c r="M1466" s="40">
        <v>7000</v>
      </c>
      <c r="N1466" s="75">
        <f>VLOOKUP(P1466,'CODIGOS RENTISTICOS'!$A$2:E2506,2,FALSE)</f>
        <v>825000000</v>
      </c>
      <c r="O1466" s="75">
        <f>VLOOKUP(P1466,'CODIGOS RENTISTICOS'!$A$2:F4673,3,FALSE)</f>
        <v>150109</v>
      </c>
      <c r="P1466" s="39">
        <v>121245</v>
      </c>
      <c r="Q1466" s="40">
        <v>7000</v>
      </c>
    </row>
    <row r="1467" spans="1:17" x14ac:dyDescent="0.2">
      <c r="A1467" s="39">
        <v>50000249</v>
      </c>
      <c r="B1467" s="39">
        <v>1208833</v>
      </c>
      <c r="C1467" s="39" t="s">
        <v>42</v>
      </c>
      <c r="D1467" s="39">
        <v>16663374</v>
      </c>
      <c r="E1467" s="51">
        <v>37559</v>
      </c>
      <c r="F1467" s="39">
        <v>4265921</v>
      </c>
      <c r="H1467" s="39">
        <v>0</v>
      </c>
      <c r="I1467" s="39">
        <v>0</v>
      </c>
      <c r="J1467" s="40">
        <v>7000</v>
      </c>
      <c r="K1467" s="40">
        <v>0</v>
      </c>
      <c r="L1467" s="40">
        <v>0</v>
      </c>
      <c r="M1467" s="40">
        <v>7000</v>
      </c>
      <c r="N1467" s="75">
        <f>VLOOKUP(P1467,'CODIGOS RENTISTICOS'!$A$2:E2507,2,FALSE)</f>
        <v>825000000</v>
      </c>
      <c r="O1467" s="75">
        <f>VLOOKUP(P1467,'CODIGOS RENTISTICOS'!$A$2:F4674,3,FALSE)</f>
        <v>150109</v>
      </c>
      <c r="P1467" s="39">
        <v>121245</v>
      </c>
      <c r="Q1467" s="40">
        <v>7000</v>
      </c>
    </row>
    <row r="1468" spans="1:17" x14ac:dyDescent="0.2">
      <c r="A1468" s="39">
        <v>50000249</v>
      </c>
      <c r="B1468" s="39">
        <v>1208834</v>
      </c>
      <c r="C1468" s="39" t="s">
        <v>42</v>
      </c>
      <c r="D1468" s="39">
        <v>16633194</v>
      </c>
      <c r="E1468" s="51">
        <v>37559</v>
      </c>
      <c r="F1468" s="39">
        <v>6636837</v>
      </c>
      <c r="H1468" s="39">
        <v>0</v>
      </c>
      <c r="I1468" s="39">
        <v>0</v>
      </c>
      <c r="J1468" s="40">
        <v>7000</v>
      </c>
      <c r="K1468" s="40">
        <v>0</v>
      </c>
      <c r="L1468" s="40">
        <v>0</v>
      </c>
      <c r="M1468" s="40">
        <v>7000</v>
      </c>
      <c r="N1468" s="75">
        <f>VLOOKUP(P1468,'CODIGOS RENTISTICOS'!$A$2:E2508,2,FALSE)</f>
        <v>825000000</v>
      </c>
      <c r="O1468" s="75">
        <f>VLOOKUP(P1468,'CODIGOS RENTISTICOS'!$A$2:F4675,3,FALSE)</f>
        <v>150109</v>
      </c>
      <c r="P1468" s="39">
        <v>121245</v>
      </c>
      <c r="Q1468" s="40">
        <v>7000</v>
      </c>
    </row>
    <row r="1469" spans="1:17" x14ac:dyDescent="0.2">
      <c r="A1469" s="39">
        <v>50000249</v>
      </c>
      <c r="B1469" s="39">
        <v>1214279</v>
      </c>
      <c r="C1469" s="39" t="s">
        <v>42</v>
      </c>
      <c r="D1469" s="39">
        <v>6228909</v>
      </c>
      <c r="E1469" s="51">
        <v>37559</v>
      </c>
      <c r="F1469" s="39">
        <v>6801000</v>
      </c>
      <c r="H1469" s="39">
        <v>0</v>
      </c>
      <c r="I1469" s="39">
        <v>0</v>
      </c>
      <c r="J1469" s="40">
        <v>7000</v>
      </c>
      <c r="K1469" s="40">
        <v>0</v>
      </c>
      <c r="L1469" s="40">
        <v>0</v>
      </c>
      <c r="M1469" s="40">
        <v>7000</v>
      </c>
      <c r="N1469" s="75">
        <f>VLOOKUP(P1469,'CODIGOS RENTISTICOS'!$A$2:E2509,2,FALSE)</f>
        <v>825000000</v>
      </c>
      <c r="O1469" s="75">
        <f>VLOOKUP(P1469,'CODIGOS RENTISTICOS'!$A$2:F4676,3,FALSE)</f>
        <v>150109</v>
      </c>
      <c r="P1469" s="39">
        <v>121245</v>
      </c>
      <c r="Q1469" s="40">
        <v>7000</v>
      </c>
    </row>
    <row r="1470" spans="1:17" x14ac:dyDescent="0.2">
      <c r="A1470" s="39">
        <v>50000249</v>
      </c>
      <c r="B1470" s="39">
        <v>1214306</v>
      </c>
      <c r="C1470" s="39" t="s">
        <v>42</v>
      </c>
      <c r="D1470" s="39">
        <v>96341317</v>
      </c>
      <c r="E1470" s="51">
        <v>37559</v>
      </c>
      <c r="F1470" s="39">
        <v>6801000</v>
      </c>
      <c r="H1470" s="39">
        <v>0</v>
      </c>
      <c r="I1470" s="39">
        <v>0</v>
      </c>
      <c r="J1470" s="40">
        <v>7000</v>
      </c>
      <c r="K1470" s="40">
        <v>0</v>
      </c>
      <c r="L1470" s="40">
        <v>0</v>
      </c>
      <c r="M1470" s="40">
        <v>7000</v>
      </c>
      <c r="N1470" s="75">
        <f>VLOOKUP(P1470,'CODIGOS RENTISTICOS'!$A$2:E2510,2,FALSE)</f>
        <v>825000000</v>
      </c>
      <c r="O1470" s="75">
        <f>VLOOKUP(P1470,'CODIGOS RENTISTICOS'!$A$2:F4677,3,FALSE)</f>
        <v>150109</v>
      </c>
      <c r="P1470" s="39">
        <v>121245</v>
      </c>
      <c r="Q1470" s="40">
        <v>7000</v>
      </c>
    </row>
    <row r="1471" spans="1:17" x14ac:dyDescent="0.2">
      <c r="A1471" s="39">
        <v>50000249</v>
      </c>
      <c r="B1471" s="39">
        <v>1214308</v>
      </c>
      <c r="C1471" s="39" t="s">
        <v>42</v>
      </c>
      <c r="D1471" s="39">
        <v>8000047663</v>
      </c>
      <c r="E1471" s="51">
        <v>37559</v>
      </c>
      <c r="F1471" s="39">
        <v>6670021</v>
      </c>
      <c r="H1471" s="39">
        <v>0</v>
      </c>
      <c r="I1471" s="39">
        <v>0</v>
      </c>
      <c r="J1471" s="40">
        <v>2030500</v>
      </c>
      <c r="K1471" s="40">
        <v>0</v>
      </c>
      <c r="L1471" s="40">
        <v>0</v>
      </c>
      <c r="M1471" s="40">
        <v>2030500</v>
      </c>
      <c r="N1471" s="75">
        <f>VLOOKUP(P1471,'CODIGOS RENTISTICOS'!$A$2:E2511,2,FALSE)</f>
        <v>96200000</v>
      </c>
      <c r="O1471" s="75">
        <f>VLOOKUP(P1471,'CODIGOS RENTISTICOS'!$A$2:F4678,3,FALSE)</f>
        <v>350101</v>
      </c>
      <c r="P1471" s="39">
        <v>121240</v>
      </c>
      <c r="Q1471" s="40">
        <v>2030500</v>
      </c>
    </row>
    <row r="1472" spans="1:17" x14ac:dyDescent="0.2">
      <c r="A1472" s="39">
        <v>50000249</v>
      </c>
      <c r="B1472" s="39">
        <v>561738</v>
      </c>
      <c r="C1472" s="39" t="s">
        <v>295</v>
      </c>
      <c r="D1472" s="39">
        <v>31374367</v>
      </c>
      <c r="E1472" s="51">
        <v>37559</v>
      </c>
      <c r="F1472" s="39">
        <v>0</v>
      </c>
      <c r="H1472" s="39">
        <v>0</v>
      </c>
      <c r="I1472" s="39">
        <v>0</v>
      </c>
      <c r="J1472" s="40">
        <v>2000000</v>
      </c>
      <c r="K1472" s="40">
        <v>0</v>
      </c>
      <c r="L1472" s="40">
        <v>0</v>
      </c>
      <c r="M1472" s="40">
        <v>2000000</v>
      </c>
      <c r="N1472" s="75">
        <f>VLOOKUP(P1472,'CODIGOS RENTISTICOS'!$A$2:E2512,2,FALSE)</f>
        <v>11100000</v>
      </c>
      <c r="O1472" s="75">
        <f>VLOOKUP(P1472,'CODIGOS RENTISTICOS'!$A$2:F4679,3,FALSE)</f>
        <v>150101</v>
      </c>
      <c r="P1472" s="39">
        <v>121275</v>
      </c>
      <c r="Q1472" s="40">
        <v>2000000</v>
      </c>
    </row>
    <row r="1473" spans="1:17" x14ac:dyDescent="0.2">
      <c r="A1473" s="39">
        <v>50000249</v>
      </c>
      <c r="B1473" s="39">
        <v>1224165</v>
      </c>
      <c r="C1473" s="39" t="s">
        <v>295</v>
      </c>
      <c r="D1473" s="39">
        <v>12796153</v>
      </c>
      <c r="E1473" s="51">
        <v>37559</v>
      </c>
      <c r="F1473" s="39">
        <v>2417019</v>
      </c>
      <c r="H1473" s="39">
        <v>0</v>
      </c>
      <c r="I1473" s="39">
        <v>0</v>
      </c>
      <c r="J1473" s="40">
        <v>260100</v>
      </c>
      <c r="K1473" s="40">
        <v>0</v>
      </c>
      <c r="L1473" s="40">
        <v>0</v>
      </c>
      <c r="M1473" s="40">
        <v>260100</v>
      </c>
      <c r="N1473" s="75">
        <f>VLOOKUP(P1473,'CODIGOS RENTISTICOS'!$A$2:E2513,2,FALSE)</f>
        <v>11100000</v>
      </c>
      <c r="O1473" s="75">
        <f>VLOOKUP(P1473,'CODIGOS RENTISTICOS'!$A$2:F4680,3,FALSE)</f>
        <v>150101</v>
      </c>
      <c r="P1473" s="39">
        <v>121275</v>
      </c>
      <c r="Q1473" s="40">
        <v>260100</v>
      </c>
    </row>
    <row r="1474" spans="1:17" x14ac:dyDescent="0.2">
      <c r="A1474" s="39">
        <v>50000249</v>
      </c>
      <c r="B1474" s="39">
        <v>801779</v>
      </c>
      <c r="C1474" s="39" t="s">
        <v>42</v>
      </c>
      <c r="D1474" s="39">
        <v>8050213757</v>
      </c>
      <c r="E1474" s="51">
        <v>37559</v>
      </c>
      <c r="F1474" s="39">
        <v>6615364</v>
      </c>
      <c r="H1474" s="39">
        <v>0</v>
      </c>
      <c r="I1474" s="39">
        <v>0</v>
      </c>
      <c r="J1474" s="40">
        <v>42000</v>
      </c>
      <c r="K1474" s="40">
        <v>0</v>
      </c>
      <c r="L1474" s="40">
        <v>0</v>
      </c>
      <c r="M1474" s="40">
        <v>42000</v>
      </c>
      <c r="N1474" s="75">
        <f>VLOOKUP(P1474,'CODIGOS RENTISTICOS'!$A$2:E2514,2,FALSE)</f>
        <v>825000000</v>
      </c>
      <c r="O1474" s="75">
        <f>VLOOKUP(P1474,'CODIGOS RENTISTICOS'!$A$2:F4681,3,FALSE)</f>
        <v>150109</v>
      </c>
      <c r="P1474" s="39">
        <v>121245</v>
      </c>
      <c r="Q1474" s="40">
        <v>42000</v>
      </c>
    </row>
    <row r="1475" spans="1:17" x14ac:dyDescent="0.2">
      <c r="A1475" s="39">
        <v>50000249</v>
      </c>
      <c r="B1475" s="39">
        <v>765015</v>
      </c>
      <c r="C1475" s="39" t="s">
        <v>116</v>
      </c>
      <c r="D1475" s="39">
        <v>8913800120</v>
      </c>
      <c r="E1475" s="51">
        <v>37559</v>
      </c>
      <c r="F1475" s="39">
        <v>2723941</v>
      </c>
      <c r="H1475" s="39">
        <v>0</v>
      </c>
      <c r="I1475" s="39">
        <v>1</v>
      </c>
      <c r="J1475" s="40">
        <v>0</v>
      </c>
      <c r="K1475" s="40">
        <v>0</v>
      </c>
      <c r="L1475" s="40">
        <v>2445641</v>
      </c>
      <c r="M1475" s="40">
        <v>2445641</v>
      </c>
      <c r="N1475" s="75">
        <f>VLOOKUP(P1475,'CODIGOS RENTISTICOS'!$A$2:E2515,2,FALSE)</f>
        <v>10200000</v>
      </c>
      <c r="O1475" s="75">
        <f>VLOOKUP(P1475,'CODIGOS RENTISTICOS'!$A$2:F4682,3,FALSE)</f>
        <v>260101</v>
      </c>
      <c r="P1475" s="39">
        <v>6002</v>
      </c>
      <c r="Q1475" s="40">
        <v>2445641</v>
      </c>
    </row>
    <row r="1476" spans="1:17" x14ac:dyDescent="0.2">
      <c r="A1476" s="39">
        <v>50000249</v>
      </c>
      <c r="B1476" s="39">
        <v>3569998</v>
      </c>
      <c r="C1476" s="39" t="s">
        <v>117</v>
      </c>
      <c r="D1476" s="39">
        <v>42205748</v>
      </c>
      <c r="E1476" s="51">
        <v>37559</v>
      </c>
      <c r="F1476" s="39">
        <v>2801395</v>
      </c>
      <c r="H1476" s="39">
        <v>0</v>
      </c>
      <c r="I1476" s="39">
        <v>0</v>
      </c>
      <c r="J1476" s="40">
        <v>20000</v>
      </c>
      <c r="K1476" s="40">
        <v>0</v>
      </c>
      <c r="L1476" s="40">
        <v>0</v>
      </c>
      <c r="M1476" s="40">
        <v>20000</v>
      </c>
      <c r="N1476" s="75">
        <f>VLOOKUP(P1476,'CODIGOS RENTISTICOS'!$A$2:E2516,2,FALSE)</f>
        <v>910500000</v>
      </c>
      <c r="O1476" s="75">
        <f>VLOOKUP(P1476,'CODIGOS RENTISTICOS'!$A$2:F4683,3,FALSE)</f>
        <v>360107</v>
      </c>
      <c r="P1476" s="39">
        <v>6003</v>
      </c>
      <c r="Q1476" s="40">
        <v>20000</v>
      </c>
    </row>
    <row r="1477" spans="1:17" x14ac:dyDescent="0.2">
      <c r="A1477" s="39">
        <v>50000249</v>
      </c>
      <c r="B1477" s="39">
        <v>6075511</v>
      </c>
      <c r="C1477" s="39" t="s">
        <v>285</v>
      </c>
      <c r="D1477" s="39">
        <v>8600264425</v>
      </c>
      <c r="E1477" s="51">
        <v>37560</v>
      </c>
      <c r="F1477" s="39">
        <v>3403001</v>
      </c>
      <c r="H1477" s="39">
        <v>0</v>
      </c>
      <c r="I1477" s="39">
        <v>1</v>
      </c>
      <c r="J1477" s="40">
        <v>0</v>
      </c>
      <c r="K1477" s="40">
        <v>0</v>
      </c>
      <c r="L1477" s="40">
        <v>1173597.43</v>
      </c>
      <c r="M1477" s="40">
        <v>1173597.43</v>
      </c>
      <c r="N1477" s="75">
        <f>VLOOKUP(P1477,'CODIGOS RENTISTICOS'!$A$2:E2517,2,FALSE)</f>
        <v>96200000</v>
      </c>
      <c r="O1477" s="75">
        <f>VLOOKUP(P1477,'CODIGOS RENTISTICOS'!$A$2:F4684,3,FALSE)</f>
        <v>350101</v>
      </c>
      <c r="P1477" s="39">
        <v>121240</v>
      </c>
      <c r="Q1477" s="40">
        <v>1173597.43</v>
      </c>
    </row>
    <row r="1478" spans="1:17" x14ac:dyDescent="0.2">
      <c r="A1478" s="39">
        <v>50000249</v>
      </c>
      <c r="B1478" s="39">
        <v>1383036</v>
      </c>
      <c r="C1478" s="39" t="s">
        <v>285</v>
      </c>
      <c r="D1478" s="39">
        <v>5744940</v>
      </c>
      <c r="E1478" s="51">
        <v>37560</v>
      </c>
      <c r="F1478" s="39">
        <v>7652713</v>
      </c>
      <c r="H1478" s="39">
        <v>0</v>
      </c>
      <c r="I1478" s="39">
        <v>0</v>
      </c>
      <c r="J1478" s="40">
        <v>5000</v>
      </c>
      <c r="K1478" s="40">
        <v>0</v>
      </c>
      <c r="L1478" s="40">
        <v>0</v>
      </c>
      <c r="M1478" s="40">
        <v>5000</v>
      </c>
      <c r="N1478" s="75">
        <f>VLOOKUP(P1478,'CODIGOS RENTISTICOS'!$A$2:E2518,2,FALSE)</f>
        <v>825000000</v>
      </c>
      <c r="O1478" s="75">
        <f>VLOOKUP(P1478,'CODIGOS RENTISTICOS'!$A$2:F4685,3,FALSE)</f>
        <v>150109</v>
      </c>
      <c r="P1478" s="39">
        <v>121245</v>
      </c>
      <c r="Q1478" s="40">
        <v>5000</v>
      </c>
    </row>
    <row r="1479" spans="1:17" x14ac:dyDescent="0.2">
      <c r="A1479" s="39">
        <v>50000249</v>
      </c>
      <c r="B1479" s="39">
        <v>1284499</v>
      </c>
      <c r="C1479" s="39" t="s">
        <v>285</v>
      </c>
      <c r="D1479" s="39">
        <v>8002098315</v>
      </c>
      <c r="E1479" s="51">
        <v>37560</v>
      </c>
      <c r="F1479" s="39">
        <v>4172600</v>
      </c>
      <c r="H1479" s="39">
        <v>0</v>
      </c>
      <c r="I1479" s="39">
        <v>0</v>
      </c>
      <c r="J1479" s="40">
        <v>1097905</v>
      </c>
      <c r="K1479" s="40">
        <v>0</v>
      </c>
      <c r="L1479" s="40">
        <v>0</v>
      </c>
      <c r="M1479" s="40">
        <v>1097905</v>
      </c>
      <c r="N1479" s="75">
        <f>VLOOKUP(P1479,'CODIGOS RENTISTICOS'!$A$2:E2519,2,FALSE)</f>
        <v>11800000</v>
      </c>
      <c r="O1479" s="75">
        <f>VLOOKUP(P1479,'CODIGOS RENTISTICOS'!$A$2:F4686,3,FALSE)</f>
        <v>240101</v>
      </c>
      <c r="P1479" s="39">
        <v>121265</v>
      </c>
      <c r="Q1479" s="40">
        <v>1097905</v>
      </c>
    </row>
    <row r="1480" spans="1:17" x14ac:dyDescent="0.2">
      <c r="A1480" s="39">
        <v>50000249</v>
      </c>
      <c r="B1480" s="39">
        <v>1163912</v>
      </c>
      <c r="C1480" s="39" t="s">
        <v>285</v>
      </c>
      <c r="D1480" s="39">
        <v>1835556</v>
      </c>
      <c r="E1480" s="51">
        <v>37560</v>
      </c>
      <c r="F1480" s="39">
        <v>7135375</v>
      </c>
      <c r="H1480" s="39">
        <v>0</v>
      </c>
      <c r="I1480" s="39">
        <v>0</v>
      </c>
      <c r="J1480" s="40">
        <v>100000</v>
      </c>
      <c r="K1480" s="40">
        <v>0</v>
      </c>
      <c r="L1480" s="40">
        <v>0</v>
      </c>
      <c r="M1480" s="40">
        <v>100000</v>
      </c>
      <c r="N1480" s="75">
        <f>VLOOKUP(P1480,'CODIGOS RENTISTICOS'!$A$2:E2520,2,FALSE)</f>
        <v>11500000</v>
      </c>
      <c r="O1480" s="75">
        <f>VLOOKUP(P1480,'CODIGOS RENTISTICOS'!$A$2:F4687,3,FALSE)</f>
        <v>130101</v>
      </c>
      <c r="P1480" s="39">
        <v>2701</v>
      </c>
      <c r="Q1480" s="40">
        <v>100000</v>
      </c>
    </row>
    <row r="1481" spans="1:17" x14ac:dyDescent="0.2">
      <c r="A1481" s="39">
        <v>50000249</v>
      </c>
      <c r="B1481" s="39">
        <v>805256</v>
      </c>
      <c r="C1481" s="39" t="s">
        <v>285</v>
      </c>
      <c r="D1481" s="39">
        <v>79150397</v>
      </c>
      <c r="E1481" s="51">
        <v>37560</v>
      </c>
      <c r="F1481" s="39">
        <v>2076201</v>
      </c>
      <c r="H1481" s="39">
        <v>0</v>
      </c>
      <c r="I1481" s="39">
        <v>0</v>
      </c>
      <c r="J1481" s="40">
        <v>5000</v>
      </c>
      <c r="K1481" s="40">
        <v>0</v>
      </c>
      <c r="L1481" s="40">
        <v>0</v>
      </c>
      <c r="M1481" s="40">
        <v>5000</v>
      </c>
      <c r="N1481" s="75">
        <f>VLOOKUP(P1481,'CODIGOS RENTISTICOS'!$A$2:E2521,2,FALSE)</f>
        <v>825000000</v>
      </c>
      <c r="O1481" s="75">
        <f>VLOOKUP(P1481,'CODIGOS RENTISTICOS'!$A$2:F4688,3,FALSE)</f>
        <v>150109</v>
      </c>
      <c r="P1481" s="39">
        <v>121245</v>
      </c>
      <c r="Q1481" s="40">
        <v>5000</v>
      </c>
    </row>
    <row r="1482" spans="1:17" x14ac:dyDescent="0.2">
      <c r="A1482" s="39">
        <v>50000249</v>
      </c>
      <c r="B1482" s="39">
        <v>929122</v>
      </c>
      <c r="C1482" s="39" t="s">
        <v>285</v>
      </c>
      <c r="D1482" s="39">
        <v>17334488</v>
      </c>
      <c r="E1482" s="51">
        <v>37560</v>
      </c>
      <c r="F1482" s="39">
        <v>2148293</v>
      </c>
      <c r="H1482" s="39">
        <v>0</v>
      </c>
      <c r="I1482" s="39">
        <v>0</v>
      </c>
      <c r="J1482" s="40">
        <v>10000</v>
      </c>
      <c r="K1482" s="40">
        <v>0</v>
      </c>
      <c r="L1482" s="40">
        <v>0</v>
      </c>
      <c r="M1482" s="40">
        <v>10000</v>
      </c>
      <c r="N1482" s="75">
        <f>VLOOKUP(P1482,'CODIGOS RENTISTICOS'!$A$2:E2522,2,FALSE)</f>
        <v>825000000</v>
      </c>
      <c r="O1482" s="75">
        <f>VLOOKUP(P1482,'CODIGOS RENTISTICOS'!$A$2:F4689,3,FALSE)</f>
        <v>150109</v>
      </c>
      <c r="P1482" s="39">
        <v>121245</v>
      </c>
      <c r="Q1482" s="40">
        <v>10000</v>
      </c>
    </row>
    <row r="1483" spans="1:17" x14ac:dyDescent="0.2">
      <c r="A1483" s="39">
        <v>50000249</v>
      </c>
      <c r="B1483" s="39">
        <v>929124</v>
      </c>
      <c r="C1483" s="39" t="s">
        <v>285</v>
      </c>
      <c r="D1483" s="39">
        <v>41470662</v>
      </c>
      <c r="E1483" s="51">
        <v>37560</v>
      </c>
      <c r="F1483" s="39">
        <v>6120545</v>
      </c>
      <c r="H1483" s="39">
        <v>0</v>
      </c>
      <c r="I1483" s="39">
        <v>0</v>
      </c>
      <c r="J1483" s="40">
        <v>7000</v>
      </c>
      <c r="K1483" s="40">
        <v>0</v>
      </c>
      <c r="L1483" s="40">
        <v>0</v>
      </c>
      <c r="M1483" s="40">
        <v>7000</v>
      </c>
      <c r="N1483" s="75">
        <f>VLOOKUP(P1483,'CODIGOS RENTISTICOS'!$A$2:E2523,2,FALSE)</f>
        <v>825000000</v>
      </c>
      <c r="O1483" s="75">
        <f>VLOOKUP(P1483,'CODIGOS RENTISTICOS'!$A$2:F4690,3,FALSE)</f>
        <v>150109</v>
      </c>
      <c r="P1483" s="39">
        <v>121245</v>
      </c>
      <c r="Q1483" s="40">
        <v>7000</v>
      </c>
    </row>
    <row r="1484" spans="1:17" x14ac:dyDescent="0.2">
      <c r="A1484" s="39">
        <v>50000249</v>
      </c>
      <c r="B1484" s="39">
        <v>929160</v>
      </c>
      <c r="C1484" s="39" t="s">
        <v>285</v>
      </c>
      <c r="D1484" s="39">
        <v>8300118321</v>
      </c>
      <c r="E1484" s="51">
        <v>37560</v>
      </c>
      <c r="F1484" s="39">
        <v>6202310</v>
      </c>
      <c r="H1484" s="39">
        <v>0</v>
      </c>
      <c r="I1484" s="39">
        <v>0</v>
      </c>
      <c r="J1484" s="40">
        <v>15000</v>
      </c>
      <c r="K1484" s="40">
        <v>0</v>
      </c>
      <c r="L1484" s="40">
        <v>0</v>
      </c>
      <c r="M1484" s="40">
        <v>15000</v>
      </c>
      <c r="N1484" s="75">
        <f>VLOOKUP(P1484,'CODIGOS RENTISTICOS'!$A$2:E2524,2,FALSE)</f>
        <v>825000000</v>
      </c>
      <c r="O1484" s="75">
        <f>VLOOKUP(P1484,'CODIGOS RENTISTICOS'!$A$2:F4691,3,FALSE)</f>
        <v>150109</v>
      </c>
      <c r="P1484" s="39">
        <v>121245</v>
      </c>
      <c r="Q1484" s="40">
        <v>15000</v>
      </c>
    </row>
    <row r="1485" spans="1:17" x14ac:dyDescent="0.2">
      <c r="A1485" s="39">
        <v>50000249</v>
      </c>
      <c r="B1485" s="39">
        <v>929161</v>
      </c>
      <c r="C1485" s="39" t="s">
        <v>285</v>
      </c>
      <c r="D1485" s="39">
        <v>79571824</v>
      </c>
      <c r="E1485" s="51">
        <v>37560</v>
      </c>
      <c r="F1485" s="39">
        <v>5457786</v>
      </c>
      <c r="H1485" s="39">
        <v>0</v>
      </c>
      <c r="I1485" s="39">
        <v>0</v>
      </c>
      <c r="J1485" s="40">
        <v>7000</v>
      </c>
      <c r="K1485" s="40">
        <v>0</v>
      </c>
      <c r="L1485" s="40">
        <v>0</v>
      </c>
      <c r="M1485" s="40">
        <v>7000</v>
      </c>
      <c r="N1485" s="75">
        <f>VLOOKUP(P1485,'CODIGOS RENTISTICOS'!$A$2:E2525,2,FALSE)</f>
        <v>825000000</v>
      </c>
      <c r="O1485" s="75">
        <f>VLOOKUP(P1485,'CODIGOS RENTISTICOS'!$A$2:F4692,3,FALSE)</f>
        <v>150109</v>
      </c>
      <c r="P1485" s="39">
        <v>121245</v>
      </c>
      <c r="Q1485" s="40">
        <v>7000</v>
      </c>
    </row>
    <row r="1486" spans="1:17" x14ac:dyDescent="0.2">
      <c r="A1486" s="39">
        <v>50000249</v>
      </c>
      <c r="B1486" s="39">
        <v>929162</v>
      </c>
      <c r="C1486" s="39" t="s">
        <v>285</v>
      </c>
      <c r="D1486" s="39">
        <v>92502281</v>
      </c>
      <c r="E1486" s="51">
        <v>37560</v>
      </c>
      <c r="F1486" s="39">
        <v>2262558</v>
      </c>
      <c r="H1486" s="39">
        <v>0</v>
      </c>
      <c r="I1486" s="39">
        <v>0</v>
      </c>
      <c r="J1486" s="40">
        <v>5000</v>
      </c>
      <c r="K1486" s="40">
        <v>0</v>
      </c>
      <c r="L1486" s="40">
        <v>0</v>
      </c>
      <c r="M1486" s="40">
        <v>5000</v>
      </c>
      <c r="N1486" s="75">
        <f>VLOOKUP(P1486,'CODIGOS RENTISTICOS'!$A$2:E2526,2,FALSE)</f>
        <v>825000000</v>
      </c>
      <c r="O1486" s="75">
        <f>VLOOKUP(P1486,'CODIGOS RENTISTICOS'!$A$2:F4693,3,FALSE)</f>
        <v>150109</v>
      </c>
      <c r="P1486" s="39">
        <v>121245</v>
      </c>
      <c r="Q1486" s="40">
        <v>5000</v>
      </c>
    </row>
    <row r="1487" spans="1:17" x14ac:dyDescent="0.2">
      <c r="A1487" s="39">
        <v>50000249</v>
      </c>
      <c r="B1487" s="39">
        <v>929170</v>
      </c>
      <c r="C1487" s="39" t="s">
        <v>285</v>
      </c>
      <c r="D1487" s="39">
        <v>8300360243</v>
      </c>
      <c r="E1487" s="51">
        <v>37560</v>
      </c>
      <c r="F1487" s="39">
        <v>2532401</v>
      </c>
      <c r="H1487" s="39">
        <v>0</v>
      </c>
      <c r="I1487" s="39">
        <v>0</v>
      </c>
      <c r="J1487" s="40">
        <v>7722</v>
      </c>
      <c r="K1487" s="40">
        <v>0</v>
      </c>
      <c r="L1487" s="40">
        <v>0</v>
      </c>
      <c r="M1487" s="40">
        <v>7722</v>
      </c>
      <c r="N1487" s="75">
        <f>VLOOKUP(P1487,'CODIGOS RENTISTICOS'!$A$2:E2527,2,FALSE)</f>
        <v>96400000</v>
      </c>
      <c r="O1487" s="75">
        <f>VLOOKUP(P1487,'CODIGOS RENTISTICOS'!$A$2:F4694,3,FALSE)</f>
        <v>370101</v>
      </c>
      <c r="P1487" s="39">
        <v>121280</v>
      </c>
      <c r="Q1487" s="40">
        <v>7722</v>
      </c>
    </row>
    <row r="1488" spans="1:17" x14ac:dyDescent="0.2">
      <c r="A1488" s="39">
        <v>50000249</v>
      </c>
      <c r="B1488" s="39">
        <v>1144284</v>
      </c>
      <c r="C1488" s="39" t="s">
        <v>285</v>
      </c>
      <c r="D1488" s="39">
        <v>79433248</v>
      </c>
      <c r="E1488" s="51">
        <v>37560</v>
      </c>
      <c r="F1488" s="39">
        <v>2382814</v>
      </c>
      <c r="H1488" s="39">
        <v>0</v>
      </c>
      <c r="I1488" s="39">
        <v>0</v>
      </c>
      <c r="J1488" s="40">
        <v>5000</v>
      </c>
      <c r="K1488" s="40">
        <v>0</v>
      </c>
      <c r="L1488" s="40">
        <v>0</v>
      </c>
      <c r="M1488" s="40">
        <v>5000</v>
      </c>
      <c r="N1488" s="75">
        <f>VLOOKUP(P1488,'CODIGOS RENTISTICOS'!$A$2:E2528,2,FALSE)</f>
        <v>825000000</v>
      </c>
      <c r="O1488" s="75">
        <f>VLOOKUP(P1488,'CODIGOS RENTISTICOS'!$A$2:F4695,3,FALSE)</f>
        <v>150109</v>
      </c>
      <c r="P1488" s="39">
        <v>121245</v>
      </c>
      <c r="Q1488" s="40">
        <v>5000</v>
      </c>
    </row>
    <row r="1489" spans="1:17" x14ac:dyDescent="0.2">
      <c r="A1489" s="39">
        <v>50000249</v>
      </c>
      <c r="B1489" s="39">
        <v>1326809</v>
      </c>
      <c r="C1489" s="39" t="s">
        <v>285</v>
      </c>
      <c r="D1489" s="39">
        <v>80798715</v>
      </c>
      <c r="E1489" s="51">
        <v>37560</v>
      </c>
      <c r="F1489" s="39">
        <v>4211595</v>
      </c>
      <c r="H1489" s="39">
        <v>0</v>
      </c>
      <c r="I1489" s="39">
        <v>0</v>
      </c>
      <c r="J1489" s="40">
        <v>7000</v>
      </c>
      <c r="K1489" s="40">
        <v>0</v>
      </c>
      <c r="L1489" s="40">
        <v>0</v>
      </c>
      <c r="M1489" s="40">
        <v>7000</v>
      </c>
      <c r="N1489" s="75">
        <f>VLOOKUP(P1489,'CODIGOS RENTISTICOS'!$A$2:E2529,2,FALSE)</f>
        <v>825000000</v>
      </c>
      <c r="O1489" s="75">
        <f>VLOOKUP(P1489,'CODIGOS RENTISTICOS'!$A$2:F4696,3,FALSE)</f>
        <v>150109</v>
      </c>
      <c r="P1489" s="39">
        <v>121245</v>
      </c>
      <c r="Q1489" s="40">
        <v>7000</v>
      </c>
    </row>
    <row r="1490" spans="1:17" x14ac:dyDescent="0.2">
      <c r="A1490" s="39">
        <v>50000249</v>
      </c>
      <c r="B1490" s="39">
        <v>1326810</v>
      </c>
      <c r="C1490" s="39" t="s">
        <v>285</v>
      </c>
      <c r="D1490" s="39">
        <v>79833451</v>
      </c>
      <c r="E1490" s="51">
        <v>37560</v>
      </c>
      <c r="F1490" s="39">
        <v>4211595</v>
      </c>
      <c r="H1490" s="39">
        <v>0</v>
      </c>
      <c r="I1490" s="39">
        <v>0</v>
      </c>
      <c r="J1490" s="40">
        <v>7000</v>
      </c>
      <c r="K1490" s="40">
        <v>0</v>
      </c>
      <c r="L1490" s="40">
        <v>0</v>
      </c>
      <c r="M1490" s="40">
        <v>7000</v>
      </c>
      <c r="N1490" s="75">
        <f>VLOOKUP(P1490,'CODIGOS RENTISTICOS'!$A$2:E2530,2,FALSE)</f>
        <v>825000000</v>
      </c>
      <c r="O1490" s="75">
        <f>VLOOKUP(P1490,'CODIGOS RENTISTICOS'!$A$2:F4697,3,FALSE)</f>
        <v>150109</v>
      </c>
      <c r="P1490" s="39">
        <v>121245</v>
      </c>
      <c r="Q1490" s="40">
        <v>7000</v>
      </c>
    </row>
    <row r="1491" spans="1:17" x14ac:dyDescent="0.2">
      <c r="A1491" s="39">
        <v>50000249</v>
      </c>
      <c r="B1491" s="39">
        <v>1326811</v>
      </c>
      <c r="C1491" s="39" t="s">
        <v>285</v>
      </c>
      <c r="D1491" s="39">
        <v>80491114</v>
      </c>
      <c r="E1491" s="51">
        <v>37560</v>
      </c>
      <c r="F1491" s="39">
        <v>4211595</v>
      </c>
      <c r="H1491" s="39">
        <v>0</v>
      </c>
      <c r="I1491" s="39">
        <v>0</v>
      </c>
      <c r="J1491" s="40">
        <v>7000</v>
      </c>
      <c r="K1491" s="40">
        <v>0</v>
      </c>
      <c r="L1491" s="40">
        <v>0</v>
      </c>
      <c r="M1491" s="40">
        <v>7000</v>
      </c>
      <c r="N1491" s="75">
        <f>VLOOKUP(P1491,'CODIGOS RENTISTICOS'!$A$2:E2531,2,FALSE)</f>
        <v>825000000</v>
      </c>
      <c r="O1491" s="75">
        <f>VLOOKUP(P1491,'CODIGOS RENTISTICOS'!$A$2:F4698,3,FALSE)</f>
        <v>150109</v>
      </c>
      <c r="P1491" s="39">
        <v>121245</v>
      </c>
      <c r="Q1491" s="40">
        <v>7000</v>
      </c>
    </row>
    <row r="1492" spans="1:17" x14ac:dyDescent="0.2">
      <c r="A1492" s="39">
        <v>50000249</v>
      </c>
      <c r="B1492" s="39">
        <v>1326812</v>
      </c>
      <c r="C1492" s="39" t="s">
        <v>285</v>
      </c>
      <c r="D1492" s="39">
        <v>79617945</v>
      </c>
      <c r="E1492" s="51">
        <v>37560</v>
      </c>
      <c r="F1492" s="39">
        <v>4211595</v>
      </c>
      <c r="H1492" s="39">
        <v>0</v>
      </c>
      <c r="I1492" s="39">
        <v>0</v>
      </c>
      <c r="J1492" s="40">
        <v>7000</v>
      </c>
      <c r="K1492" s="40">
        <v>0</v>
      </c>
      <c r="L1492" s="40">
        <v>0</v>
      </c>
      <c r="M1492" s="40">
        <v>7000</v>
      </c>
      <c r="N1492" s="75">
        <f>VLOOKUP(P1492,'CODIGOS RENTISTICOS'!$A$2:E2532,2,FALSE)</f>
        <v>825000000</v>
      </c>
      <c r="O1492" s="75">
        <f>VLOOKUP(P1492,'CODIGOS RENTISTICOS'!$A$2:F4699,3,FALSE)</f>
        <v>150109</v>
      </c>
      <c r="P1492" s="39">
        <v>121245</v>
      </c>
      <c r="Q1492" s="40">
        <v>7000</v>
      </c>
    </row>
    <row r="1493" spans="1:17" x14ac:dyDescent="0.2">
      <c r="A1493" s="39">
        <v>50000249</v>
      </c>
      <c r="B1493" s="39">
        <v>1326813</v>
      </c>
      <c r="C1493" s="39" t="s">
        <v>285</v>
      </c>
      <c r="D1493" s="39">
        <v>7316631</v>
      </c>
      <c r="E1493" s="51">
        <v>37560</v>
      </c>
      <c r="F1493" s="39">
        <v>4211595</v>
      </c>
      <c r="H1493" s="39">
        <v>0</v>
      </c>
      <c r="I1493" s="39">
        <v>0</v>
      </c>
      <c r="J1493" s="40">
        <v>7000</v>
      </c>
      <c r="K1493" s="40">
        <v>0</v>
      </c>
      <c r="L1493" s="40">
        <v>0</v>
      </c>
      <c r="M1493" s="40">
        <v>7000</v>
      </c>
      <c r="N1493" s="75">
        <f>VLOOKUP(P1493,'CODIGOS RENTISTICOS'!$A$2:E2533,2,FALSE)</f>
        <v>825000000</v>
      </c>
      <c r="O1493" s="75">
        <f>VLOOKUP(P1493,'CODIGOS RENTISTICOS'!$A$2:F4700,3,FALSE)</f>
        <v>150109</v>
      </c>
      <c r="P1493" s="39">
        <v>121245</v>
      </c>
      <c r="Q1493" s="40">
        <v>7000</v>
      </c>
    </row>
    <row r="1494" spans="1:17" x14ac:dyDescent="0.2">
      <c r="A1494" s="39">
        <v>50000249</v>
      </c>
      <c r="B1494" s="39">
        <v>1326814</v>
      </c>
      <c r="C1494" s="39" t="s">
        <v>285</v>
      </c>
      <c r="D1494" s="39">
        <v>11189437</v>
      </c>
      <c r="E1494" s="51">
        <v>37560</v>
      </c>
      <c r="F1494" s="39">
        <v>4211595</v>
      </c>
      <c r="H1494" s="39">
        <v>0</v>
      </c>
      <c r="I1494" s="39">
        <v>0</v>
      </c>
      <c r="J1494" s="40">
        <v>7000</v>
      </c>
      <c r="K1494" s="40">
        <v>0</v>
      </c>
      <c r="L1494" s="40">
        <v>0</v>
      </c>
      <c r="M1494" s="40">
        <v>7000</v>
      </c>
      <c r="N1494" s="75">
        <f>VLOOKUP(P1494,'CODIGOS RENTISTICOS'!$A$2:E2534,2,FALSE)</f>
        <v>825000000</v>
      </c>
      <c r="O1494" s="75">
        <f>VLOOKUP(P1494,'CODIGOS RENTISTICOS'!$A$2:F4701,3,FALSE)</f>
        <v>150109</v>
      </c>
      <c r="P1494" s="39">
        <v>121245</v>
      </c>
      <c r="Q1494" s="40">
        <v>7000</v>
      </c>
    </row>
    <row r="1495" spans="1:17" x14ac:dyDescent="0.2">
      <c r="A1495" s="39">
        <v>50000249</v>
      </c>
      <c r="B1495" s="39">
        <v>1327225</v>
      </c>
      <c r="C1495" s="39" t="s">
        <v>285</v>
      </c>
      <c r="D1495" s="39">
        <v>23896812</v>
      </c>
      <c r="E1495" s="51">
        <v>37560</v>
      </c>
      <c r="F1495" s="39">
        <v>7380644</v>
      </c>
      <c r="H1495" s="39">
        <v>0</v>
      </c>
      <c r="I1495" s="39">
        <v>0</v>
      </c>
      <c r="J1495" s="40">
        <v>147000</v>
      </c>
      <c r="K1495" s="40">
        <v>0</v>
      </c>
      <c r="L1495" s="40">
        <v>0</v>
      </c>
      <c r="M1495" s="40">
        <v>147000</v>
      </c>
      <c r="N1495" s="75">
        <f>VLOOKUP(P1495,'CODIGOS RENTISTICOS'!$A$2:E2535,2,FALSE)</f>
        <v>825000000</v>
      </c>
      <c r="O1495" s="75">
        <f>VLOOKUP(P1495,'CODIGOS RENTISTICOS'!$A$2:F4702,3,FALSE)</f>
        <v>150109</v>
      </c>
      <c r="P1495" s="39">
        <v>121245</v>
      </c>
      <c r="Q1495" s="40">
        <v>147000</v>
      </c>
    </row>
    <row r="1496" spans="1:17" x14ac:dyDescent="0.2">
      <c r="A1496" s="39">
        <v>50000249</v>
      </c>
      <c r="B1496" s="39">
        <v>1243527</v>
      </c>
      <c r="C1496" s="39" t="s">
        <v>285</v>
      </c>
      <c r="D1496" s="39">
        <v>8300005604</v>
      </c>
      <c r="E1496" s="51">
        <v>37560</v>
      </c>
      <c r="F1496" s="39">
        <v>6236575</v>
      </c>
      <c r="H1496" s="39">
        <v>0</v>
      </c>
      <c r="I1496" s="39">
        <v>0</v>
      </c>
      <c r="J1496" s="40">
        <v>504360</v>
      </c>
      <c r="K1496" s="40">
        <v>0</v>
      </c>
      <c r="L1496" s="40">
        <v>0</v>
      </c>
      <c r="M1496" s="40">
        <v>504360</v>
      </c>
      <c r="N1496" s="75">
        <f>VLOOKUP(P1496,'CODIGOS RENTISTICOS'!$A$2:E2536,2,FALSE)</f>
        <v>96200000</v>
      </c>
      <c r="O1496" s="75">
        <f>VLOOKUP(P1496,'CODIGOS RENTISTICOS'!$A$2:F4703,3,FALSE)</f>
        <v>350101</v>
      </c>
      <c r="P1496" s="39">
        <v>121230</v>
      </c>
      <c r="Q1496" s="40">
        <v>504360</v>
      </c>
    </row>
    <row r="1497" spans="1:17" x14ac:dyDescent="0.2">
      <c r="A1497" s="39">
        <v>50000249</v>
      </c>
      <c r="B1497" s="39">
        <v>911409</v>
      </c>
      <c r="C1497" s="39" t="s">
        <v>285</v>
      </c>
      <c r="D1497" s="39">
        <v>8603521514</v>
      </c>
      <c r="E1497" s="51">
        <v>37560</v>
      </c>
      <c r="F1497" s="39">
        <v>3409666</v>
      </c>
      <c r="H1497" s="39">
        <v>0</v>
      </c>
      <c r="I1497" s="39">
        <v>0</v>
      </c>
      <c r="J1497" s="40">
        <v>190800</v>
      </c>
      <c r="K1497" s="40">
        <v>0</v>
      </c>
      <c r="L1497" s="40">
        <v>0</v>
      </c>
      <c r="M1497" s="40">
        <v>190800</v>
      </c>
      <c r="N1497" s="75">
        <f>VLOOKUP(P1497,'CODIGOS RENTISTICOS'!$A$2:E2537,2,FALSE)</f>
        <v>910300000</v>
      </c>
      <c r="O1497" s="75">
        <f>VLOOKUP(P1497,'CODIGOS RENTISTICOS'!$A$2:F4704,3,FALSE)</f>
        <v>130113</v>
      </c>
      <c r="P1497" s="39">
        <v>121235</v>
      </c>
      <c r="Q1497" s="40">
        <v>190800</v>
      </c>
    </row>
    <row r="1498" spans="1:17" x14ac:dyDescent="0.2">
      <c r="A1498" s="39">
        <v>50000249</v>
      </c>
      <c r="B1498" s="39">
        <v>911801</v>
      </c>
      <c r="C1498" s="39" t="s">
        <v>285</v>
      </c>
      <c r="D1498" s="39">
        <v>8301078670</v>
      </c>
      <c r="E1498" s="51">
        <v>37560</v>
      </c>
      <c r="F1498" s="39">
        <v>2357990</v>
      </c>
      <c r="H1498" s="39">
        <v>0</v>
      </c>
      <c r="I1498" s="39">
        <v>0</v>
      </c>
      <c r="J1498" s="40">
        <v>309000</v>
      </c>
      <c r="K1498" s="40">
        <v>0</v>
      </c>
      <c r="L1498" s="40">
        <v>0</v>
      </c>
      <c r="M1498" s="40">
        <v>309000</v>
      </c>
      <c r="N1498" s="75">
        <f>VLOOKUP(P1498,'CODIGOS RENTISTICOS'!$A$2:E2538,2,FALSE)</f>
        <v>910300000</v>
      </c>
      <c r="O1498" s="75">
        <f>VLOOKUP(P1498,'CODIGOS RENTISTICOS'!$A$2:F4705,3,FALSE)</f>
        <v>130113</v>
      </c>
      <c r="P1498" s="39">
        <v>121205</v>
      </c>
      <c r="Q1498" s="40">
        <v>309000</v>
      </c>
    </row>
    <row r="1499" spans="1:17" x14ac:dyDescent="0.2">
      <c r="A1499" s="39">
        <v>50000249</v>
      </c>
      <c r="B1499" s="39">
        <v>1171868</v>
      </c>
      <c r="C1499" s="39" t="s">
        <v>285</v>
      </c>
      <c r="D1499" s="39">
        <v>8300061569</v>
      </c>
      <c r="E1499" s="51">
        <v>37560</v>
      </c>
      <c r="F1499" s="39">
        <v>6361373</v>
      </c>
      <c r="H1499" s="39">
        <v>0</v>
      </c>
      <c r="I1499" s="39">
        <v>0</v>
      </c>
      <c r="J1499" s="40">
        <v>7000</v>
      </c>
      <c r="K1499" s="40">
        <v>0</v>
      </c>
      <c r="L1499" s="40">
        <v>0</v>
      </c>
      <c r="M1499" s="40">
        <v>7000</v>
      </c>
      <c r="N1499" s="75">
        <f>VLOOKUP(P1499,'CODIGOS RENTISTICOS'!$A$2:E2539,2,FALSE)</f>
        <v>96300000</v>
      </c>
      <c r="O1499" s="75">
        <f>VLOOKUP(P1499,'CODIGOS RENTISTICOS'!$A$2:F4706,3,FALSE)</f>
        <v>360107</v>
      </c>
      <c r="P1499" s="39">
        <v>121215</v>
      </c>
      <c r="Q1499" s="40">
        <v>7000</v>
      </c>
    </row>
    <row r="1500" spans="1:17" x14ac:dyDescent="0.2">
      <c r="A1500" s="39">
        <v>50000249</v>
      </c>
      <c r="B1500" s="39">
        <v>1171869</v>
      </c>
      <c r="C1500" s="39" t="s">
        <v>285</v>
      </c>
      <c r="D1500" s="39">
        <v>8300061569</v>
      </c>
      <c r="E1500" s="51">
        <v>37560</v>
      </c>
      <c r="F1500" s="39">
        <v>6361373</v>
      </c>
      <c r="H1500" s="39">
        <v>0</v>
      </c>
      <c r="I1500" s="39">
        <v>0</v>
      </c>
      <c r="J1500" s="40">
        <v>7000</v>
      </c>
      <c r="K1500" s="40">
        <v>0</v>
      </c>
      <c r="L1500" s="40">
        <v>0</v>
      </c>
      <c r="M1500" s="40">
        <v>7000</v>
      </c>
      <c r="N1500" s="75">
        <f>VLOOKUP(P1500,'CODIGOS RENTISTICOS'!$A$2:E2540,2,FALSE)</f>
        <v>96300000</v>
      </c>
      <c r="O1500" s="75">
        <f>VLOOKUP(P1500,'CODIGOS RENTISTICOS'!$A$2:F4707,3,FALSE)</f>
        <v>360107</v>
      </c>
      <c r="P1500" s="39">
        <v>121215</v>
      </c>
      <c r="Q1500" s="40">
        <v>7000</v>
      </c>
    </row>
    <row r="1501" spans="1:17" x14ac:dyDescent="0.2">
      <c r="A1501" s="39">
        <v>50000249</v>
      </c>
      <c r="B1501" s="39">
        <v>1174289</v>
      </c>
      <c r="C1501" s="39" t="s">
        <v>285</v>
      </c>
      <c r="D1501" s="39">
        <v>8380000096</v>
      </c>
      <c r="E1501" s="51">
        <v>37560</v>
      </c>
      <c r="F1501" s="39">
        <v>85656351</v>
      </c>
      <c r="H1501" s="39">
        <v>0</v>
      </c>
      <c r="I1501" s="39">
        <v>0</v>
      </c>
      <c r="J1501" s="40">
        <v>398650</v>
      </c>
      <c r="K1501" s="40">
        <v>0</v>
      </c>
      <c r="L1501" s="40">
        <v>0</v>
      </c>
      <c r="M1501" s="40">
        <v>398650</v>
      </c>
      <c r="N1501" s="75">
        <f>VLOOKUP(P1501,'CODIGOS RENTISTICOS'!$A$2:E2541,2,FALSE)</f>
        <v>10200000</v>
      </c>
      <c r="O1501" s="75">
        <f>VLOOKUP(P1501,'CODIGOS RENTISTICOS'!$A$2:F4708,3,FALSE)</f>
        <v>260101</v>
      </c>
      <c r="P1501" s="39">
        <v>6002</v>
      </c>
      <c r="Q1501" s="40">
        <v>398650</v>
      </c>
    </row>
    <row r="1502" spans="1:17" x14ac:dyDescent="0.2">
      <c r="A1502" s="39">
        <v>50000249</v>
      </c>
      <c r="B1502" s="39">
        <v>1046239</v>
      </c>
      <c r="C1502" s="39" t="s">
        <v>285</v>
      </c>
      <c r="D1502" s="39">
        <v>8605020116</v>
      </c>
      <c r="E1502" s="51">
        <v>37560</v>
      </c>
      <c r="F1502" s="39">
        <v>2216520</v>
      </c>
      <c r="H1502" s="39">
        <v>0</v>
      </c>
      <c r="I1502" s="39">
        <v>0</v>
      </c>
      <c r="J1502" s="40">
        <v>171000</v>
      </c>
      <c r="K1502" s="40">
        <v>0</v>
      </c>
      <c r="L1502" s="40">
        <v>0</v>
      </c>
      <c r="M1502" s="40">
        <v>171000</v>
      </c>
      <c r="N1502" s="75">
        <f>VLOOKUP(P1502,'CODIGOS RENTISTICOS'!$A$2:E2542,2,FALSE)</f>
        <v>825000000</v>
      </c>
      <c r="O1502" s="75">
        <f>VLOOKUP(P1502,'CODIGOS RENTISTICOS'!$A$2:F4709,3,FALSE)</f>
        <v>150109</v>
      </c>
      <c r="P1502" s="39">
        <v>121245</v>
      </c>
      <c r="Q1502" s="40">
        <v>171000</v>
      </c>
    </row>
    <row r="1503" spans="1:17" x14ac:dyDescent="0.2">
      <c r="A1503" s="39">
        <v>50000249</v>
      </c>
      <c r="B1503" s="39">
        <v>3158224</v>
      </c>
      <c r="C1503" s="39" t="s">
        <v>285</v>
      </c>
      <c r="D1503" s="39">
        <v>8909006089</v>
      </c>
      <c r="E1503" s="51">
        <v>37560</v>
      </c>
      <c r="F1503" s="39">
        <v>6605300</v>
      </c>
      <c r="H1503" s="39">
        <v>0</v>
      </c>
      <c r="I1503" s="39">
        <v>0</v>
      </c>
      <c r="J1503" s="40">
        <v>5000</v>
      </c>
      <c r="K1503" s="40">
        <v>0</v>
      </c>
      <c r="L1503" s="40">
        <v>0</v>
      </c>
      <c r="M1503" s="40">
        <v>5000</v>
      </c>
      <c r="N1503" s="75">
        <f>VLOOKUP(P1503,'CODIGOS RENTISTICOS'!$A$2:E2543,2,FALSE)</f>
        <v>825000000</v>
      </c>
      <c r="O1503" s="75">
        <f>VLOOKUP(P1503,'CODIGOS RENTISTICOS'!$A$2:F4710,3,FALSE)</f>
        <v>150109</v>
      </c>
      <c r="P1503" s="39">
        <v>121245</v>
      </c>
      <c r="Q1503" s="40">
        <v>5000</v>
      </c>
    </row>
    <row r="1504" spans="1:17" x14ac:dyDescent="0.2">
      <c r="A1504" s="39">
        <v>50000249</v>
      </c>
      <c r="B1504" s="39">
        <v>3158227</v>
      </c>
      <c r="C1504" s="39" t="s">
        <v>285</v>
      </c>
      <c r="D1504" s="39">
        <v>8909006089</v>
      </c>
      <c r="E1504" s="51">
        <v>37560</v>
      </c>
      <c r="F1504" s="39">
        <v>4464601</v>
      </c>
      <c r="H1504" s="39">
        <v>0</v>
      </c>
      <c r="I1504" s="39">
        <v>0</v>
      </c>
      <c r="J1504" s="40">
        <v>42000</v>
      </c>
      <c r="K1504" s="40">
        <v>0</v>
      </c>
      <c r="L1504" s="40">
        <v>0</v>
      </c>
      <c r="M1504" s="40">
        <v>42000</v>
      </c>
      <c r="N1504" s="75">
        <f>VLOOKUP(P1504,'CODIGOS RENTISTICOS'!$A$2:E2544,2,FALSE)</f>
        <v>825000000</v>
      </c>
      <c r="O1504" s="75">
        <f>VLOOKUP(P1504,'CODIGOS RENTISTICOS'!$A$2:F4711,3,FALSE)</f>
        <v>150109</v>
      </c>
      <c r="P1504" s="39">
        <v>121245</v>
      </c>
      <c r="Q1504" s="40">
        <v>42000</v>
      </c>
    </row>
    <row r="1505" spans="1:17" x14ac:dyDescent="0.2">
      <c r="A1505" s="39">
        <v>50000249</v>
      </c>
      <c r="B1505" s="39">
        <v>3343374</v>
      </c>
      <c r="C1505" s="39" t="s">
        <v>285</v>
      </c>
      <c r="D1505" s="39">
        <v>8002205426</v>
      </c>
      <c r="E1505" s="51">
        <v>37560</v>
      </c>
      <c r="F1505" s="39">
        <v>3404426</v>
      </c>
      <c r="H1505" s="39">
        <v>0</v>
      </c>
      <c r="I1505" s="39">
        <v>0</v>
      </c>
      <c r="J1505" s="40">
        <v>5000</v>
      </c>
      <c r="K1505" s="40">
        <v>0</v>
      </c>
      <c r="L1505" s="40">
        <v>0</v>
      </c>
      <c r="M1505" s="40">
        <v>5000</v>
      </c>
      <c r="N1505" s="75">
        <f>VLOOKUP(P1505,'CODIGOS RENTISTICOS'!$A$2:E2545,2,FALSE)</f>
        <v>825000000</v>
      </c>
      <c r="O1505" s="75">
        <f>VLOOKUP(P1505,'CODIGOS RENTISTICOS'!$A$2:F4712,3,FALSE)</f>
        <v>150109</v>
      </c>
      <c r="P1505" s="39">
        <v>121245</v>
      </c>
      <c r="Q1505" s="40">
        <v>5000</v>
      </c>
    </row>
    <row r="1506" spans="1:17" x14ac:dyDescent="0.2">
      <c r="A1506" s="39">
        <v>50000249</v>
      </c>
      <c r="B1506" s="39">
        <v>3343426</v>
      </c>
      <c r="C1506" s="39" t="s">
        <v>285</v>
      </c>
      <c r="D1506" s="39">
        <v>19428701</v>
      </c>
      <c r="E1506" s="51">
        <v>37560</v>
      </c>
      <c r="F1506" s="39">
        <v>2956399</v>
      </c>
      <c r="H1506" s="39">
        <v>0</v>
      </c>
      <c r="I1506" s="39">
        <v>0</v>
      </c>
      <c r="J1506" s="40">
        <v>14000</v>
      </c>
      <c r="K1506" s="40">
        <v>0</v>
      </c>
      <c r="L1506" s="40">
        <v>0</v>
      </c>
      <c r="M1506" s="40">
        <v>14000</v>
      </c>
      <c r="N1506" s="75">
        <f>VLOOKUP(P1506,'CODIGOS RENTISTICOS'!$A$2:E2546,2,FALSE)</f>
        <v>825000000</v>
      </c>
      <c r="O1506" s="75">
        <f>VLOOKUP(P1506,'CODIGOS RENTISTICOS'!$A$2:F4713,3,FALSE)</f>
        <v>150109</v>
      </c>
      <c r="P1506" s="39">
        <v>121245</v>
      </c>
      <c r="Q1506" s="40">
        <v>14000</v>
      </c>
    </row>
    <row r="1507" spans="1:17" x14ac:dyDescent="0.2">
      <c r="A1507" s="39">
        <v>50000249</v>
      </c>
      <c r="B1507" s="39">
        <v>3343497</v>
      </c>
      <c r="C1507" s="39" t="s">
        <v>285</v>
      </c>
      <c r="D1507" s="39">
        <v>79266694</v>
      </c>
      <c r="E1507" s="51">
        <v>37560</v>
      </c>
      <c r="F1507" s="39">
        <v>2523942</v>
      </c>
      <c r="H1507" s="39">
        <v>0</v>
      </c>
      <c r="I1507" s="39">
        <v>0</v>
      </c>
      <c r="J1507" s="40">
        <v>5000</v>
      </c>
      <c r="K1507" s="40">
        <v>0</v>
      </c>
      <c r="L1507" s="40">
        <v>0</v>
      </c>
      <c r="M1507" s="40">
        <v>5000</v>
      </c>
      <c r="N1507" s="75">
        <f>VLOOKUP(P1507,'CODIGOS RENTISTICOS'!$A$2:E2547,2,FALSE)</f>
        <v>825000000</v>
      </c>
      <c r="O1507" s="75">
        <f>VLOOKUP(P1507,'CODIGOS RENTISTICOS'!$A$2:F4714,3,FALSE)</f>
        <v>150109</v>
      </c>
      <c r="P1507" s="39">
        <v>121245</v>
      </c>
      <c r="Q1507" s="40">
        <v>5000</v>
      </c>
    </row>
    <row r="1508" spans="1:17" x14ac:dyDescent="0.2">
      <c r="A1508" s="39">
        <v>50000249</v>
      </c>
      <c r="B1508" s="39">
        <v>4669027</v>
      </c>
      <c r="C1508" s="39" t="s">
        <v>285</v>
      </c>
      <c r="D1508" s="39">
        <v>98498103</v>
      </c>
      <c r="E1508" s="51">
        <v>37560</v>
      </c>
      <c r="F1508" s="39">
        <v>4819297</v>
      </c>
      <c r="H1508" s="39">
        <v>0</v>
      </c>
      <c r="I1508" s="39">
        <v>0</v>
      </c>
      <c r="J1508" s="40">
        <v>1000</v>
      </c>
      <c r="K1508" s="40">
        <v>0</v>
      </c>
      <c r="L1508" s="40">
        <v>0</v>
      </c>
      <c r="M1508" s="40">
        <v>1000</v>
      </c>
      <c r="N1508" s="75">
        <f>VLOOKUP(P1508,'CODIGOS RENTISTICOS'!$A$2:E2548,2,FALSE)</f>
        <v>825000000</v>
      </c>
      <c r="O1508" s="75">
        <f>VLOOKUP(P1508,'CODIGOS RENTISTICOS'!$A$2:F4715,3,FALSE)</f>
        <v>150109</v>
      </c>
      <c r="P1508" s="39">
        <v>121245</v>
      </c>
      <c r="Q1508" s="40">
        <v>1000</v>
      </c>
    </row>
    <row r="1509" spans="1:17" x14ac:dyDescent="0.2">
      <c r="A1509" s="39">
        <v>50000249</v>
      </c>
      <c r="B1509" s="39">
        <v>1184328</v>
      </c>
      <c r="C1509" s="39" t="s">
        <v>33</v>
      </c>
      <c r="D1509" s="39">
        <v>3621499</v>
      </c>
      <c r="E1509" s="51">
        <v>37560</v>
      </c>
      <c r="F1509" s="39">
        <v>2505089</v>
      </c>
      <c r="H1509" s="39">
        <v>0</v>
      </c>
      <c r="I1509" s="39">
        <v>0</v>
      </c>
      <c r="J1509" s="40">
        <v>7000</v>
      </c>
      <c r="K1509" s="40">
        <v>0</v>
      </c>
      <c r="L1509" s="40">
        <v>0</v>
      </c>
      <c r="M1509" s="40">
        <v>7000</v>
      </c>
      <c r="N1509" s="75">
        <f>VLOOKUP(P1509,'CODIGOS RENTISTICOS'!$A$2:E2549,2,FALSE)</f>
        <v>825000000</v>
      </c>
      <c r="O1509" s="75">
        <f>VLOOKUP(P1509,'CODIGOS RENTISTICOS'!$A$2:F4716,3,FALSE)</f>
        <v>150109</v>
      </c>
      <c r="P1509" s="39">
        <v>121245</v>
      </c>
      <c r="Q1509" s="40">
        <v>7000</v>
      </c>
    </row>
    <row r="1510" spans="1:17" x14ac:dyDescent="0.2">
      <c r="A1510" s="39">
        <v>50000249</v>
      </c>
      <c r="B1510" s="39">
        <v>1184334</v>
      </c>
      <c r="C1510" s="39" t="s">
        <v>33</v>
      </c>
      <c r="D1510" s="39">
        <v>70088313</v>
      </c>
      <c r="E1510" s="51">
        <v>37560</v>
      </c>
      <c r="F1510" s="39">
        <v>3789200</v>
      </c>
      <c r="H1510" s="39">
        <v>0</v>
      </c>
      <c r="I1510" s="39">
        <v>0</v>
      </c>
      <c r="J1510" s="40">
        <v>5000</v>
      </c>
      <c r="K1510" s="40">
        <v>0</v>
      </c>
      <c r="L1510" s="40">
        <v>0</v>
      </c>
      <c r="M1510" s="40">
        <v>5000</v>
      </c>
      <c r="N1510" s="75">
        <f>VLOOKUP(P1510,'CODIGOS RENTISTICOS'!$A$2:E2550,2,FALSE)</f>
        <v>825000000</v>
      </c>
      <c r="O1510" s="75">
        <f>VLOOKUP(P1510,'CODIGOS RENTISTICOS'!$A$2:F4717,3,FALSE)</f>
        <v>150109</v>
      </c>
      <c r="P1510" s="39">
        <v>121245</v>
      </c>
      <c r="Q1510" s="40">
        <v>5000</v>
      </c>
    </row>
    <row r="1511" spans="1:17" x14ac:dyDescent="0.2">
      <c r="A1511" s="39">
        <v>50000249</v>
      </c>
      <c r="B1511" s="39">
        <v>1184335</v>
      </c>
      <c r="C1511" s="39" t="s">
        <v>33</v>
      </c>
      <c r="D1511" s="39">
        <v>98581917</v>
      </c>
      <c r="E1511" s="51">
        <v>37560</v>
      </c>
      <c r="F1511" s="39">
        <v>3789200</v>
      </c>
      <c r="H1511" s="39">
        <v>0</v>
      </c>
      <c r="I1511" s="39">
        <v>0</v>
      </c>
      <c r="J1511" s="40">
        <v>5000</v>
      </c>
      <c r="K1511" s="40">
        <v>0</v>
      </c>
      <c r="L1511" s="40">
        <v>0</v>
      </c>
      <c r="M1511" s="40">
        <v>5000</v>
      </c>
      <c r="N1511" s="75">
        <f>VLOOKUP(P1511,'CODIGOS RENTISTICOS'!$A$2:E2551,2,FALSE)</f>
        <v>825000000</v>
      </c>
      <c r="O1511" s="75">
        <f>VLOOKUP(P1511,'CODIGOS RENTISTICOS'!$A$2:F4718,3,FALSE)</f>
        <v>150109</v>
      </c>
      <c r="P1511" s="39">
        <v>121245</v>
      </c>
      <c r="Q1511" s="40">
        <v>5000</v>
      </c>
    </row>
    <row r="1512" spans="1:17" x14ac:dyDescent="0.2">
      <c r="A1512" s="39">
        <v>50000249</v>
      </c>
      <c r="B1512" s="39">
        <v>1184343</v>
      </c>
      <c r="C1512" s="39" t="s">
        <v>33</v>
      </c>
      <c r="D1512" s="39">
        <v>98522422</v>
      </c>
      <c r="E1512" s="51">
        <v>37560</v>
      </c>
      <c r="F1512" s="39">
        <v>3789200</v>
      </c>
      <c r="H1512" s="39">
        <v>0</v>
      </c>
      <c r="I1512" s="39">
        <v>0</v>
      </c>
      <c r="J1512" s="40">
        <v>5000</v>
      </c>
      <c r="K1512" s="40">
        <v>0</v>
      </c>
      <c r="L1512" s="40">
        <v>0</v>
      </c>
      <c r="M1512" s="40">
        <v>5000</v>
      </c>
      <c r="N1512" s="75">
        <f>VLOOKUP(P1512,'CODIGOS RENTISTICOS'!$A$2:E2552,2,FALSE)</f>
        <v>825000000</v>
      </c>
      <c r="O1512" s="75">
        <f>VLOOKUP(P1512,'CODIGOS RENTISTICOS'!$A$2:F4719,3,FALSE)</f>
        <v>150109</v>
      </c>
      <c r="P1512" s="39">
        <v>121245</v>
      </c>
      <c r="Q1512" s="40">
        <v>5000</v>
      </c>
    </row>
    <row r="1513" spans="1:17" x14ac:dyDescent="0.2">
      <c r="A1513" s="39">
        <v>50000249</v>
      </c>
      <c r="B1513" s="39">
        <v>952033</v>
      </c>
      <c r="C1513" s="39" t="s">
        <v>33</v>
      </c>
      <c r="D1513" s="39">
        <v>43740508</v>
      </c>
      <c r="E1513" s="51">
        <v>37560</v>
      </c>
      <c r="F1513" s="39">
        <v>2397304</v>
      </c>
      <c r="H1513" s="39">
        <v>0</v>
      </c>
      <c r="I1513" s="39">
        <v>0</v>
      </c>
      <c r="J1513" s="40">
        <v>7000</v>
      </c>
      <c r="K1513" s="40">
        <v>0</v>
      </c>
      <c r="L1513" s="40">
        <v>0</v>
      </c>
      <c r="M1513" s="40">
        <v>7000</v>
      </c>
      <c r="N1513" s="75">
        <f>VLOOKUP(P1513,'CODIGOS RENTISTICOS'!$A$2:E2553,2,FALSE)</f>
        <v>825000000</v>
      </c>
      <c r="O1513" s="75">
        <f>VLOOKUP(P1513,'CODIGOS RENTISTICOS'!$A$2:F4720,3,FALSE)</f>
        <v>150109</v>
      </c>
      <c r="P1513" s="39">
        <v>121245</v>
      </c>
      <c r="Q1513" s="40">
        <v>7000</v>
      </c>
    </row>
    <row r="1514" spans="1:17" x14ac:dyDescent="0.2">
      <c r="A1514" s="39">
        <v>50000249</v>
      </c>
      <c r="B1514" s="39">
        <v>6844560</v>
      </c>
      <c r="C1514" s="39" t="s">
        <v>33</v>
      </c>
      <c r="D1514" s="39">
        <v>8909165754</v>
      </c>
      <c r="E1514" s="51">
        <v>37560</v>
      </c>
      <c r="F1514" s="39">
        <v>2323060</v>
      </c>
      <c r="H1514" s="39">
        <v>0</v>
      </c>
      <c r="I1514" s="39">
        <v>0</v>
      </c>
      <c r="J1514" s="40">
        <v>743400</v>
      </c>
      <c r="K1514" s="40">
        <v>0</v>
      </c>
      <c r="L1514" s="40">
        <v>0</v>
      </c>
      <c r="M1514" s="40">
        <v>743400</v>
      </c>
      <c r="N1514" s="75">
        <f>VLOOKUP(P1514,'CODIGOS RENTISTICOS'!$A$2:E2554,2,FALSE)</f>
        <v>910300000</v>
      </c>
      <c r="O1514" s="75">
        <f>VLOOKUP(P1514,'CODIGOS RENTISTICOS'!$A$2:F4721,3,FALSE)</f>
        <v>130113</v>
      </c>
      <c r="P1514" s="39">
        <v>121235</v>
      </c>
      <c r="Q1514" s="40">
        <v>743400</v>
      </c>
    </row>
    <row r="1515" spans="1:17" x14ac:dyDescent="0.2">
      <c r="A1515" s="39">
        <v>50000249</v>
      </c>
      <c r="B1515" s="39">
        <v>1029604</v>
      </c>
      <c r="C1515" s="39" t="s">
        <v>297</v>
      </c>
      <c r="D1515" s="39">
        <v>92522409</v>
      </c>
      <c r="E1515" s="51">
        <v>37560</v>
      </c>
      <c r="F1515" s="39">
        <v>3784760</v>
      </c>
      <c r="H1515" s="39">
        <v>0</v>
      </c>
      <c r="I1515" s="39">
        <v>0</v>
      </c>
      <c r="J1515" s="40">
        <v>7000</v>
      </c>
      <c r="K1515" s="40">
        <v>0</v>
      </c>
      <c r="L1515" s="40">
        <v>0</v>
      </c>
      <c r="M1515" s="40">
        <v>7000</v>
      </c>
      <c r="N1515" s="75">
        <f>VLOOKUP(P1515,'CODIGOS RENTISTICOS'!$A$2:E2555,2,FALSE)</f>
        <v>825000000</v>
      </c>
      <c r="O1515" s="75">
        <f>VLOOKUP(P1515,'CODIGOS RENTISTICOS'!$A$2:F4722,3,FALSE)</f>
        <v>150109</v>
      </c>
      <c r="P1515" s="39">
        <v>121245</v>
      </c>
      <c r="Q1515" s="40">
        <v>7000</v>
      </c>
    </row>
    <row r="1516" spans="1:17" x14ac:dyDescent="0.2">
      <c r="A1516" s="39">
        <v>50000249</v>
      </c>
      <c r="B1516" s="39">
        <v>1111104</v>
      </c>
      <c r="C1516" s="39" t="s">
        <v>297</v>
      </c>
      <c r="D1516" s="39">
        <v>72120817</v>
      </c>
      <c r="E1516" s="51">
        <v>37560</v>
      </c>
      <c r="F1516" s="39">
        <v>3625757</v>
      </c>
      <c r="H1516" s="39">
        <v>0</v>
      </c>
      <c r="I1516" s="39">
        <v>0</v>
      </c>
      <c r="J1516" s="40">
        <v>7000</v>
      </c>
      <c r="K1516" s="40">
        <v>0</v>
      </c>
      <c r="L1516" s="40">
        <v>0</v>
      </c>
      <c r="M1516" s="40">
        <v>7000</v>
      </c>
      <c r="N1516" s="75">
        <f>VLOOKUP(P1516,'CODIGOS RENTISTICOS'!$A$2:E2556,2,FALSE)</f>
        <v>825000000</v>
      </c>
      <c r="O1516" s="75">
        <f>VLOOKUP(P1516,'CODIGOS RENTISTICOS'!$A$2:F4723,3,FALSE)</f>
        <v>150109</v>
      </c>
      <c r="P1516" s="39">
        <v>121245</v>
      </c>
      <c r="Q1516" s="40">
        <v>7000</v>
      </c>
    </row>
    <row r="1517" spans="1:17" x14ac:dyDescent="0.2">
      <c r="A1517" s="39">
        <v>50000249</v>
      </c>
      <c r="B1517" s="39">
        <v>690503</v>
      </c>
      <c r="C1517" s="39" t="s">
        <v>34</v>
      </c>
      <c r="D1517" s="39">
        <v>806001115</v>
      </c>
      <c r="E1517" s="51">
        <v>37560</v>
      </c>
      <c r="F1517" s="39">
        <v>6643630</v>
      </c>
      <c r="H1517" s="39">
        <v>0</v>
      </c>
      <c r="I1517" s="39">
        <v>0</v>
      </c>
      <c r="J1517" s="40">
        <v>408910</v>
      </c>
      <c r="K1517" s="40">
        <v>0</v>
      </c>
      <c r="L1517" s="40">
        <v>0</v>
      </c>
      <c r="M1517" s="40">
        <v>408910</v>
      </c>
      <c r="N1517" s="75">
        <f>VLOOKUP(P1517,'CODIGOS RENTISTICOS'!$A$2:E2557,2,FALSE)</f>
        <v>96200000</v>
      </c>
      <c r="O1517" s="75">
        <f>VLOOKUP(P1517,'CODIGOS RENTISTICOS'!$A$2:F4724,3,FALSE)</f>
        <v>350101</v>
      </c>
      <c r="P1517" s="39">
        <v>121230</v>
      </c>
      <c r="Q1517" s="40">
        <v>408910</v>
      </c>
    </row>
    <row r="1518" spans="1:17" x14ac:dyDescent="0.2">
      <c r="A1518" s="39">
        <v>50000249</v>
      </c>
      <c r="B1518" s="39">
        <v>1017975</v>
      </c>
      <c r="C1518" s="39" t="s">
        <v>34</v>
      </c>
      <c r="D1518" s="39">
        <v>8904024892</v>
      </c>
      <c r="E1518" s="51">
        <v>37560</v>
      </c>
      <c r="F1518" s="39">
        <v>6647774</v>
      </c>
      <c r="H1518" s="39">
        <v>0</v>
      </c>
      <c r="I1518" s="39">
        <v>1</v>
      </c>
      <c r="J1518" s="40">
        <v>0</v>
      </c>
      <c r="K1518" s="40">
        <v>6731178</v>
      </c>
      <c r="L1518" s="40">
        <v>0</v>
      </c>
      <c r="M1518" s="40">
        <v>6731178</v>
      </c>
      <c r="N1518" s="75">
        <f>VLOOKUP(P1518,'CODIGOS RENTISTICOS'!$A$2:E2558,2,FALSE)</f>
        <v>10200000</v>
      </c>
      <c r="O1518" s="75">
        <f>VLOOKUP(P1518,'CODIGOS RENTISTICOS'!$A$2:F4725,3,FALSE)</f>
        <v>260101</v>
      </c>
      <c r="P1518" s="39">
        <v>6002</v>
      </c>
      <c r="Q1518" s="40">
        <v>6731178</v>
      </c>
    </row>
    <row r="1519" spans="1:17" x14ac:dyDescent="0.2">
      <c r="A1519" s="39">
        <v>50000249</v>
      </c>
      <c r="B1519" s="39">
        <v>989314</v>
      </c>
      <c r="C1519" s="39" t="s">
        <v>288</v>
      </c>
      <c r="D1519" s="39">
        <v>1749213</v>
      </c>
      <c r="E1519" s="51">
        <v>37560</v>
      </c>
      <c r="F1519" s="39">
        <v>7440603</v>
      </c>
      <c r="H1519" s="39">
        <v>0</v>
      </c>
      <c r="I1519" s="39">
        <v>0</v>
      </c>
      <c r="J1519" s="40">
        <v>98776.87</v>
      </c>
      <c r="K1519" s="40">
        <v>0</v>
      </c>
      <c r="L1519" s="40">
        <v>0</v>
      </c>
      <c r="M1519" s="40">
        <v>98776.87</v>
      </c>
      <c r="N1519" s="75">
        <f>VLOOKUP(P1519,'CODIGOS RENTISTICOS'!$A$2:E2559,2,FALSE)</f>
        <v>11800000</v>
      </c>
      <c r="O1519" s="75">
        <f>VLOOKUP(P1519,'CODIGOS RENTISTICOS'!$A$2:F4726,3,FALSE)</f>
        <v>240101</v>
      </c>
      <c r="P1519" s="39">
        <v>121265</v>
      </c>
      <c r="Q1519" s="40">
        <v>98776.87</v>
      </c>
    </row>
    <row r="1520" spans="1:17" x14ac:dyDescent="0.2">
      <c r="A1520" s="39">
        <v>50000249</v>
      </c>
      <c r="B1520" s="39">
        <v>989315</v>
      </c>
      <c r="C1520" s="39" t="s">
        <v>288</v>
      </c>
      <c r="D1520" s="39">
        <v>6749213</v>
      </c>
      <c r="E1520" s="51">
        <v>37560</v>
      </c>
      <c r="F1520" s="39">
        <v>7440603</v>
      </c>
      <c r="H1520" s="39">
        <v>0</v>
      </c>
      <c r="I1520" s="39">
        <v>0</v>
      </c>
      <c r="J1520" s="40">
        <v>98776.87</v>
      </c>
      <c r="K1520" s="40">
        <v>0</v>
      </c>
      <c r="L1520" s="40">
        <v>0</v>
      </c>
      <c r="M1520" s="40">
        <v>98776.87</v>
      </c>
      <c r="N1520" s="75">
        <f>VLOOKUP(P1520,'CODIGOS RENTISTICOS'!$A$2:E2560,2,FALSE)</f>
        <v>11800000</v>
      </c>
      <c r="O1520" s="75">
        <f>VLOOKUP(P1520,'CODIGOS RENTISTICOS'!$A$2:F4727,3,FALSE)</f>
        <v>240101</v>
      </c>
      <c r="P1520" s="39">
        <v>121265</v>
      </c>
      <c r="Q1520" s="40">
        <v>98776.87</v>
      </c>
    </row>
    <row r="1521" spans="1:17" x14ac:dyDescent="0.2">
      <c r="A1521" s="39">
        <v>50000249</v>
      </c>
      <c r="B1521" s="39">
        <v>1161462</v>
      </c>
      <c r="C1521" s="39" t="s">
        <v>299</v>
      </c>
      <c r="D1521" s="39">
        <v>8600770001</v>
      </c>
      <c r="E1521" s="51">
        <v>37560</v>
      </c>
      <c r="F1521" s="39">
        <v>8333032</v>
      </c>
      <c r="H1521" s="39">
        <v>0</v>
      </c>
      <c r="I1521" s="39">
        <v>0</v>
      </c>
      <c r="J1521" s="40">
        <v>89000</v>
      </c>
      <c r="K1521" s="40">
        <v>0</v>
      </c>
      <c r="L1521" s="40">
        <v>0</v>
      </c>
      <c r="M1521" s="40">
        <v>89000</v>
      </c>
      <c r="N1521" s="75">
        <f>VLOOKUP(P1521,'CODIGOS RENTISTICOS'!$A$2:E2561,2,FALSE)</f>
        <v>825000000</v>
      </c>
      <c r="O1521" s="75">
        <f>VLOOKUP(P1521,'CODIGOS RENTISTICOS'!$A$2:F4728,3,FALSE)</f>
        <v>150109</v>
      </c>
      <c r="P1521" s="39">
        <v>121245</v>
      </c>
      <c r="Q1521" s="40">
        <v>89000</v>
      </c>
    </row>
    <row r="1522" spans="1:17" x14ac:dyDescent="0.2">
      <c r="A1522" s="39">
        <v>50000249</v>
      </c>
      <c r="B1522" s="39">
        <v>942303</v>
      </c>
      <c r="C1522" s="39" t="s">
        <v>124</v>
      </c>
      <c r="D1522" s="39">
        <v>17339953</v>
      </c>
      <c r="E1522" s="51">
        <v>37560</v>
      </c>
      <c r="F1522" s="39">
        <v>6693340</v>
      </c>
      <c r="H1522" s="39">
        <v>0</v>
      </c>
      <c r="I1522" s="39">
        <v>0</v>
      </c>
      <c r="J1522" s="40">
        <v>7000</v>
      </c>
      <c r="K1522" s="40">
        <v>0</v>
      </c>
      <c r="L1522" s="40">
        <v>0</v>
      </c>
      <c r="M1522" s="40">
        <v>7000</v>
      </c>
      <c r="N1522" s="75">
        <f>VLOOKUP(P1522,'CODIGOS RENTISTICOS'!$A$2:E2562,2,FALSE)</f>
        <v>825000000</v>
      </c>
      <c r="O1522" s="75">
        <f>VLOOKUP(P1522,'CODIGOS RENTISTICOS'!$A$2:F4729,3,FALSE)</f>
        <v>150109</v>
      </c>
      <c r="P1522" s="39">
        <v>121245</v>
      </c>
      <c r="Q1522" s="40">
        <v>7000</v>
      </c>
    </row>
    <row r="1523" spans="1:17" x14ac:dyDescent="0.2">
      <c r="A1523" s="39">
        <v>50000249</v>
      </c>
      <c r="B1523" s="39">
        <v>942306</v>
      </c>
      <c r="C1523" s="39" t="s">
        <v>124</v>
      </c>
      <c r="D1523" s="39">
        <v>17346032</v>
      </c>
      <c r="E1523" s="51">
        <v>37560</v>
      </c>
      <c r="F1523" s="39">
        <v>6655531</v>
      </c>
      <c r="H1523" s="39">
        <v>0</v>
      </c>
      <c r="I1523" s="39">
        <v>0</v>
      </c>
      <c r="J1523" s="40">
        <v>7000</v>
      </c>
      <c r="K1523" s="40">
        <v>0</v>
      </c>
      <c r="L1523" s="40">
        <v>0</v>
      </c>
      <c r="M1523" s="40">
        <v>7000</v>
      </c>
      <c r="N1523" s="75">
        <f>VLOOKUP(P1523,'CODIGOS RENTISTICOS'!$A$2:E2563,2,FALSE)</f>
        <v>825000000</v>
      </c>
      <c r="O1523" s="75">
        <f>VLOOKUP(P1523,'CODIGOS RENTISTICOS'!$A$2:F4730,3,FALSE)</f>
        <v>150109</v>
      </c>
      <c r="P1523" s="39">
        <v>121245</v>
      </c>
      <c r="Q1523" s="40">
        <v>7000</v>
      </c>
    </row>
    <row r="1524" spans="1:17" x14ac:dyDescent="0.2">
      <c r="A1524" s="39">
        <v>50000249</v>
      </c>
      <c r="B1524" s="39">
        <v>942307</v>
      </c>
      <c r="C1524" s="39" t="s">
        <v>124</v>
      </c>
      <c r="D1524" s="39">
        <v>17445944</v>
      </c>
      <c r="E1524" s="51">
        <v>37560</v>
      </c>
      <c r="F1524" s="39">
        <v>6655531</v>
      </c>
      <c r="H1524" s="39">
        <v>0</v>
      </c>
      <c r="I1524" s="39">
        <v>0</v>
      </c>
      <c r="J1524" s="40">
        <v>7000</v>
      </c>
      <c r="K1524" s="40">
        <v>0</v>
      </c>
      <c r="L1524" s="40">
        <v>0</v>
      </c>
      <c r="M1524" s="40">
        <v>7000</v>
      </c>
      <c r="N1524" s="75">
        <f>VLOOKUP(P1524,'CODIGOS RENTISTICOS'!$A$2:E2564,2,FALSE)</f>
        <v>825000000</v>
      </c>
      <c r="O1524" s="75">
        <f>VLOOKUP(P1524,'CODIGOS RENTISTICOS'!$A$2:F4731,3,FALSE)</f>
        <v>150109</v>
      </c>
      <c r="P1524" s="39">
        <v>121245</v>
      </c>
      <c r="Q1524" s="40">
        <v>7000</v>
      </c>
    </row>
    <row r="1525" spans="1:17" x14ac:dyDescent="0.2">
      <c r="A1525" s="39">
        <v>50000249</v>
      </c>
      <c r="B1525" s="39">
        <v>444619</v>
      </c>
      <c r="C1525" s="39" t="s">
        <v>283</v>
      </c>
      <c r="D1525" s="39">
        <v>11291360</v>
      </c>
      <c r="E1525" s="51">
        <v>37560</v>
      </c>
      <c r="F1525" s="39">
        <v>5978587</v>
      </c>
      <c r="H1525" s="39">
        <v>0</v>
      </c>
      <c r="I1525" s="39">
        <v>0</v>
      </c>
      <c r="J1525" s="40">
        <v>60000</v>
      </c>
      <c r="K1525" s="40">
        <v>0</v>
      </c>
      <c r="L1525" s="40">
        <v>0</v>
      </c>
      <c r="M1525" s="40">
        <v>60000</v>
      </c>
      <c r="N1525" s="75">
        <f>VLOOKUP(P1525,'CODIGOS RENTISTICOS'!$A$2:E2565,2,FALSE)</f>
        <v>11800000</v>
      </c>
      <c r="O1525" s="75">
        <f>VLOOKUP(P1525,'CODIGOS RENTISTICOS'!$A$2:F4732,3,FALSE)</f>
        <v>240101</v>
      </c>
      <c r="P1525" s="39">
        <v>121265</v>
      </c>
      <c r="Q1525" s="40">
        <v>60000</v>
      </c>
    </row>
    <row r="1526" spans="1:17" x14ac:dyDescent="0.2">
      <c r="A1526" s="39">
        <v>50000249</v>
      </c>
      <c r="B1526" s="39">
        <v>444709</v>
      </c>
      <c r="C1526" s="39" t="s">
        <v>283</v>
      </c>
      <c r="D1526" s="39">
        <v>8010039350</v>
      </c>
      <c r="E1526" s="51">
        <v>37560</v>
      </c>
      <c r="F1526" s="39">
        <v>7523874</v>
      </c>
      <c r="H1526" s="39">
        <v>0</v>
      </c>
      <c r="I1526" s="39">
        <v>0</v>
      </c>
      <c r="J1526" s="40">
        <v>309000</v>
      </c>
      <c r="K1526" s="40">
        <v>0</v>
      </c>
      <c r="L1526" s="40">
        <v>0</v>
      </c>
      <c r="M1526" s="40">
        <v>309000</v>
      </c>
      <c r="N1526" s="75">
        <f>VLOOKUP(P1526,'CODIGOS RENTISTICOS'!$A$2:E2566,2,FALSE)</f>
        <v>96200000</v>
      </c>
      <c r="O1526" s="75">
        <f>VLOOKUP(P1526,'CODIGOS RENTISTICOS'!$A$2:F4733,3,FALSE)</f>
        <v>350101</v>
      </c>
      <c r="P1526" s="39">
        <v>121230</v>
      </c>
      <c r="Q1526" s="40">
        <v>309000</v>
      </c>
    </row>
    <row r="1527" spans="1:17" x14ac:dyDescent="0.2">
      <c r="A1527" s="39">
        <v>50000249</v>
      </c>
      <c r="B1527" s="39">
        <v>881750</v>
      </c>
      <c r="C1527" s="39" t="s">
        <v>283</v>
      </c>
      <c r="D1527" s="39">
        <v>19336925</v>
      </c>
      <c r="E1527" s="51">
        <v>37560</v>
      </c>
      <c r="F1527" s="39">
        <v>15547132</v>
      </c>
      <c r="H1527" s="39">
        <v>0</v>
      </c>
      <c r="I1527" s="39">
        <v>0</v>
      </c>
      <c r="J1527" s="40">
        <v>309000</v>
      </c>
      <c r="K1527" s="40">
        <v>0</v>
      </c>
      <c r="L1527" s="40">
        <v>0</v>
      </c>
      <c r="M1527" s="40">
        <v>309000</v>
      </c>
      <c r="N1527" s="75">
        <f>VLOOKUP(P1527,'CODIGOS RENTISTICOS'!$A$2:E2567,2,FALSE)</f>
        <v>96200000</v>
      </c>
      <c r="O1527" s="75">
        <f>VLOOKUP(P1527,'CODIGOS RENTISTICOS'!$A$2:F4734,3,FALSE)</f>
        <v>350101</v>
      </c>
      <c r="P1527" s="39">
        <v>121203</v>
      </c>
      <c r="Q1527" s="40">
        <v>309000</v>
      </c>
    </row>
    <row r="1528" spans="1:17" x14ac:dyDescent="0.2">
      <c r="A1528" s="39">
        <v>50000249</v>
      </c>
      <c r="B1528" s="39">
        <v>850738</v>
      </c>
      <c r="C1528" s="39" t="s">
        <v>125</v>
      </c>
      <c r="D1528" s="39">
        <v>8914800359</v>
      </c>
      <c r="E1528" s="51">
        <v>37560</v>
      </c>
      <c r="F1528" s="39">
        <v>3213884</v>
      </c>
      <c r="H1528" s="39">
        <v>0</v>
      </c>
      <c r="I1528" s="39">
        <v>1</v>
      </c>
      <c r="J1528" s="40">
        <v>0</v>
      </c>
      <c r="K1528" s="40">
        <v>12197937</v>
      </c>
      <c r="L1528" s="40">
        <v>0</v>
      </c>
      <c r="M1528" s="40">
        <v>12197937</v>
      </c>
      <c r="N1528" s="75">
        <f>VLOOKUP(P1528,'CODIGOS RENTISTICOS'!$A$2:E2568,2,FALSE)</f>
        <v>10200000</v>
      </c>
      <c r="O1528" s="75">
        <f>VLOOKUP(P1528,'CODIGOS RENTISTICOS'!$A$2:F4735,3,FALSE)</f>
        <v>260101</v>
      </c>
      <c r="P1528" s="39">
        <v>6002</v>
      </c>
      <c r="Q1528" s="40">
        <v>12197937</v>
      </c>
    </row>
    <row r="1529" spans="1:17" x14ac:dyDescent="0.2">
      <c r="A1529" s="39">
        <v>50000249</v>
      </c>
      <c r="B1529" s="39">
        <v>758259</v>
      </c>
      <c r="C1529" s="39" t="s">
        <v>126</v>
      </c>
      <c r="D1529" s="39">
        <v>8902062438</v>
      </c>
      <c r="E1529" s="51">
        <v>37560</v>
      </c>
      <c r="F1529" s="39">
        <v>6337861</v>
      </c>
      <c r="H1529" s="39">
        <v>0</v>
      </c>
      <c r="I1529" s="39">
        <v>0</v>
      </c>
      <c r="J1529" s="40">
        <v>501295</v>
      </c>
      <c r="K1529" s="40">
        <v>0</v>
      </c>
      <c r="L1529" s="40">
        <v>0</v>
      </c>
      <c r="M1529" s="40">
        <v>501295</v>
      </c>
      <c r="N1529" s="75">
        <f>VLOOKUP(P1529,'CODIGOS RENTISTICOS'!$A$2:E2569,2,FALSE)</f>
        <v>825000000</v>
      </c>
      <c r="O1529" s="75">
        <f>VLOOKUP(P1529,'CODIGOS RENTISTICOS'!$A$2:F4736,3,FALSE)</f>
        <v>150109</v>
      </c>
      <c r="P1529" s="39">
        <v>121245</v>
      </c>
      <c r="Q1529" s="40">
        <v>501295</v>
      </c>
    </row>
    <row r="1530" spans="1:17" x14ac:dyDescent="0.2">
      <c r="A1530" s="39">
        <v>50000249</v>
      </c>
      <c r="B1530" s="39">
        <v>830437</v>
      </c>
      <c r="C1530" s="39" t="s">
        <v>126</v>
      </c>
      <c r="D1530" s="39">
        <v>8040070252</v>
      </c>
      <c r="E1530" s="51">
        <v>37560</v>
      </c>
      <c r="F1530" s="39">
        <v>6707370</v>
      </c>
      <c r="H1530" s="39">
        <v>0</v>
      </c>
      <c r="I1530" s="39">
        <v>0</v>
      </c>
      <c r="J1530" s="40">
        <v>88000</v>
      </c>
      <c r="K1530" s="40">
        <v>0</v>
      </c>
      <c r="L1530" s="40">
        <v>0</v>
      </c>
      <c r="M1530" s="40">
        <v>88000</v>
      </c>
      <c r="N1530" s="75">
        <f>VLOOKUP(P1530,'CODIGOS RENTISTICOS'!$A$2:E2570,2,FALSE)</f>
        <v>825000000</v>
      </c>
      <c r="O1530" s="75">
        <f>VLOOKUP(P1530,'CODIGOS RENTISTICOS'!$A$2:F4737,3,FALSE)</f>
        <v>150109</v>
      </c>
      <c r="P1530" s="39">
        <v>121245</v>
      </c>
      <c r="Q1530" s="40">
        <v>88000</v>
      </c>
    </row>
    <row r="1531" spans="1:17" x14ac:dyDescent="0.2">
      <c r="A1531" s="39">
        <v>50000249</v>
      </c>
      <c r="B1531" s="39">
        <v>878386</v>
      </c>
      <c r="C1531" s="39" t="s">
        <v>115</v>
      </c>
      <c r="D1531" s="39">
        <v>14255524</v>
      </c>
      <c r="E1531" s="51">
        <v>37560</v>
      </c>
      <c r="F1531" s="39">
        <v>878386</v>
      </c>
      <c r="H1531" s="39">
        <v>0</v>
      </c>
      <c r="I1531" s="39">
        <v>0</v>
      </c>
      <c r="J1531" s="40">
        <v>7000</v>
      </c>
      <c r="K1531" s="40">
        <v>0</v>
      </c>
      <c r="L1531" s="40">
        <v>0</v>
      </c>
      <c r="M1531" s="40">
        <v>7000</v>
      </c>
      <c r="N1531" s="75">
        <f>VLOOKUP(P1531,'CODIGOS RENTISTICOS'!$A$2:E2571,2,FALSE)</f>
        <v>825000000</v>
      </c>
      <c r="O1531" s="75">
        <f>VLOOKUP(P1531,'CODIGOS RENTISTICOS'!$A$2:F4738,3,FALSE)</f>
        <v>150109</v>
      </c>
      <c r="P1531" s="39">
        <v>121245</v>
      </c>
      <c r="Q1531" s="40">
        <v>7000</v>
      </c>
    </row>
    <row r="1532" spans="1:17" x14ac:dyDescent="0.2">
      <c r="A1532" s="39">
        <v>50000249</v>
      </c>
      <c r="B1532" s="39">
        <v>878396</v>
      </c>
      <c r="C1532" s="39" t="s">
        <v>115</v>
      </c>
      <c r="D1532" s="39">
        <v>14255524</v>
      </c>
      <c r="E1532" s="51">
        <v>37560</v>
      </c>
      <c r="F1532" s="39">
        <v>2666444</v>
      </c>
      <c r="H1532" s="39">
        <v>0</v>
      </c>
      <c r="I1532" s="39">
        <v>0</v>
      </c>
      <c r="J1532" s="40">
        <v>7000</v>
      </c>
      <c r="K1532" s="40">
        <v>0</v>
      </c>
      <c r="L1532" s="40">
        <v>0</v>
      </c>
      <c r="M1532" s="40">
        <v>7000</v>
      </c>
      <c r="N1532" s="75">
        <f>VLOOKUP(P1532,'CODIGOS RENTISTICOS'!$A$2:E2572,2,FALSE)</f>
        <v>825000000</v>
      </c>
      <c r="O1532" s="75">
        <f>VLOOKUP(P1532,'CODIGOS RENTISTICOS'!$A$2:F4739,3,FALSE)</f>
        <v>150109</v>
      </c>
      <c r="P1532" s="39">
        <v>121245</v>
      </c>
      <c r="Q1532" s="40">
        <v>7000</v>
      </c>
    </row>
    <row r="1533" spans="1:17" x14ac:dyDescent="0.2">
      <c r="A1533" s="39">
        <v>50000249</v>
      </c>
      <c r="B1533" s="39">
        <v>878397</v>
      </c>
      <c r="C1533" s="39" t="s">
        <v>115</v>
      </c>
      <c r="D1533" s="39">
        <v>14255524</v>
      </c>
      <c r="E1533" s="51">
        <v>37560</v>
      </c>
      <c r="F1533" s="39">
        <v>2666444</v>
      </c>
      <c r="H1533" s="39">
        <v>0</v>
      </c>
      <c r="I1533" s="39">
        <v>0</v>
      </c>
      <c r="J1533" s="40">
        <v>7000</v>
      </c>
      <c r="K1533" s="40">
        <v>0</v>
      </c>
      <c r="L1533" s="40">
        <v>0</v>
      </c>
      <c r="M1533" s="40">
        <v>7000</v>
      </c>
      <c r="N1533" s="75">
        <f>VLOOKUP(P1533,'CODIGOS RENTISTICOS'!$A$2:E2573,2,FALSE)</f>
        <v>825000000</v>
      </c>
      <c r="O1533" s="75">
        <f>VLOOKUP(P1533,'CODIGOS RENTISTICOS'!$A$2:F4740,3,FALSE)</f>
        <v>150109</v>
      </c>
      <c r="P1533" s="39">
        <v>121245</v>
      </c>
      <c r="Q1533" s="40">
        <v>7000</v>
      </c>
    </row>
    <row r="1534" spans="1:17" x14ac:dyDescent="0.2">
      <c r="A1534" s="39">
        <v>50000249</v>
      </c>
      <c r="B1534" s="39">
        <v>878399</v>
      </c>
      <c r="C1534" s="39" t="s">
        <v>115</v>
      </c>
      <c r="D1534" s="39">
        <v>14255524</v>
      </c>
      <c r="E1534" s="51">
        <v>37560</v>
      </c>
      <c r="F1534" s="39">
        <v>2666444</v>
      </c>
      <c r="H1534" s="39">
        <v>0</v>
      </c>
      <c r="I1534" s="39">
        <v>0</v>
      </c>
      <c r="J1534" s="40">
        <v>7000</v>
      </c>
      <c r="K1534" s="40">
        <v>0</v>
      </c>
      <c r="L1534" s="40">
        <v>0</v>
      </c>
      <c r="M1534" s="40">
        <v>7000</v>
      </c>
      <c r="N1534" s="75">
        <f>VLOOKUP(P1534,'CODIGOS RENTISTICOS'!$A$2:E2574,2,FALSE)</f>
        <v>825000000</v>
      </c>
      <c r="O1534" s="75">
        <f>VLOOKUP(P1534,'CODIGOS RENTISTICOS'!$A$2:F4741,3,FALSE)</f>
        <v>150109</v>
      </c>
      <c r="P1534" s="39">
        <v>121245</v>
      </c>
      <c r="Q1534" s="40">
        <v>7000</v>
      </c>
    </row>
    <row r="1535" spans="1:17" x14ac:dyDescent="0.2">
      <c r="A1535" s="39">
        <v>50000249</v>
      </c>
      <c r="B1535" s="39">
        <v>878400</v>
      </c>
      <c r="C1535" s="39" t="s">
        <v>115</v>
      </c>
      <c r="D1535" s="39">
        <v>14255524</v>
      </c>
      <c r="E1535" s="51">
        <v>37560</v>
      </c>
      <c r="F1535" s="39">
        <v>2666444</v>
      </c>
      <c r="H1535" s="39">
        <v>0</v>
      </c>
      <c r="I1535" s="39">
        <v>0</v>
      </c>
      <c r="J1535" s="40">
        <v>7000</v>
      </c>
      <c r="K1535" s="40">
        <v>0</v>
      </c>
      <c r="L1535" s="40">
        <v>0</v>
      </c>
      <c r="M1535" s="40">
        <v>7000</v>
      </c>
      <c r="N1535" s="75">
        <f>VLOOKUP(P1535,'CODIGOS RENTISTICOS'!$A$2:E2575,2,FALSE)</f>
        <v>825000000</v>
      </c>
      <c r="O1535" s="75">
        <f>VLOOKUP(P1535,'CODIGOS RENTISTICOS'!$A$2:F4742,3,FALSE)</f>
        <v>150109</v>
      </c>
      <c r="P1535" s="39">
        <v>121245</v>
      </c>
      <c r="Q1535" s="40">
        <v>7000</v>
      </c>
    </row>
    <row r="1536" spans="1:17" x14ac:dyDescent="0.2">
      <c r="A1536" s="39">
        <v>50000249</v>
      </c>
      <c r="B1536" s="39">
        <v>878401</v>
      </c>
      <c r="C1536" s="39" t="s">
        <v>115</v>
      </c>
      <c r="D1536" s="39">
        <v>14255524</v>
      </c>
      <c r="E1536" s="51">
        <v>37560</v>
      </c>
      <c r="F1536" s="39">
        <v>2666444</v>
      </c>
      <c r="H1536" s="39">
        <v>0</v>
      </c>
      <c r="I1536" s="39">
        <v>0</v>
      </c>
      <c r="J1536" s="40">
        <v>7000</v>
      </c>
      <c r="K1536" s="40">
        <v>0</v>
      </c>
      <c r="L1536" s="40">
        <v>0</v>
      </c>
      <c r="M1536" s="40">
        <v>7000</v>
      </c>
      <c r="N1536" s="75">
        <f>VLOOKUP(P1536,'CODIGOS RENTISTICOS'!$A$2:E2576,2,FALSE)</f>
        <v>825000000</v>
      </c>
      <c r="O1536" s="75">
        <f>VLOOKUP(P1536,'CODIGOS RENTISTICOS'!$A$2:F4743,3,FALSE)</f>
        <v>150109</v>
      </c>
      <c r="P1536" s="39">
        <v>121245</v>
      </c>
      <c r="Q1536" s="40">
        <v>7000</v>
      </c>
    </row>
    <row r="1537" spans="1:17" x14ac:dyDescent="0.2">
      <c r="A1537" s="39">
        <v>50000249</v>
      </c>
      <c r="B1537" s="39">
        <v>878402</v>
      </c>
      <c r="C1537" s="39" t="s">
        <v>115</v>
      </c>
      <c r="D1537" s="39">
        <v>14255524</v>
      </c>
      <c r="E1537" s="51">
        <v>37560</v>
      </c>
      <c r="F1537" s="39">
        <v>2666444</v>
      </c>
      <c r="H1537" s="39">
        <v>0</v>
      </c>
      <c r="I1537" s="39">
        <v>0</v>
      </c>
      <c r="J1537" s="40">
        <v>7000</v>
      </c>
      <c r="K1537" s="40">
        <v>0</v>
      </c>
      <c r="L1537" s="40">
        <v>0</v>
      </c>
      <c r="M1537" s="40">
        <v>7000</v>
      </c>
      <c r="N1537" s="75">
        <f>VLOOKUP(P1537,'CODIGOS RENTISTICOS'!$A$2:E2577,2,FALSE)</f>
        <v>825000000</v>
      </c>
      <c r="O1537" s="75">
        <f>VLOOKUP(P1537,'CODIGOS RENTISTICOS'!$A$2:F4744,3,FALSE)</f>
        <v>150109</v>
      </c>
      <c r="P1537" s="39">
        <v>121245</v>
      </c>
      <c r="Q1537" s="40">
        <v>7000</v>
      </c>
    </row>
    <row r="1538" spans="1:17" x14ac:dyDescent="0.2">
      <c r="A1538" s="39">
        <v>50000249</v>
      </c>
      <c r="B1538" s="39">
        <v>878403</v>
      </c>
      <c r="C1538" s="39" t="s">
        <v>115</v>
      </c>
      <c r="D1538" s="39">
        <v>14255524</v>
      </c>
      <c r="E1538" s="51">
        <v>37560</v>
      </c>
      <c r="F1538" s="39">
        <v>2666444</v>
      </c>
      <c r="H1538" s="39">
        <v>0</v>
      </c>
      <c r="I1538" s="39">
        <v>0</v>
      </c>
      <c r="J1538" s="40">
        <v>7000</v>
      </c>
      <c r="K1538" s="40">
        <v>0</v>
      </c>
      <c r="L1538" s="40">
        <v>0</v>
      </c>
      <c r="M1538" s="40">
        <v>7000</v>
      </c>
      <c r="N1538" s="75">
        <f>VLOOKUP(P1538,'CODIGOS RENTISTICOS'!$A$2:E2578,2,FALSE)</f>
        <v>825000000</v>
      </c>
      <c r="O1538" s="75">
        <f>VLOOKUP(P1538,'CODIGOS RENTISTICOS'!$A$2:F4745,3,FALSE)</f>
        <v>150109</v>
      </c>
      <c r="P1538" s="39">
        <v>121245</v>
      </c>
      <c r="Q1538" s="40">
        <v>7000</v>
      </c>
    </row>
    <row r="1539" spans="1:17" x14ac:dyDescent="0.2">
      <c r="A1539" s="39">
        <v>50000249</v>
      </c>
      <c r="B1539" s="39">
        <v>878408</v>
      </c>
      <c r="C1539" s="39" t="s">
        <v>115</v>
      </c>
      <c r="D1539" s="39">
        <v>14255524</v>
      </c>
      <c r="E1539" s="51">
        <v>37560</v>
      </c>
      <c r="F1539" s="39">
        <v>2666444</v>
      </c>
      <c r="H1539" s="39">
        <v>0</v>
      </c>
      <c r="I1539" s="39">
        <v>0</v>
      </c>
      <c r="J1539" s="40">
        <v>7000</v>
      </c>
      <c r="K1539" s="40">
        <v>0</v>
      </c>
      <c r="L1539" s="40">
        <v>0</v>
      </c>
      <c r="M1539" s="40">
        <v>7000</v>
      </c>
      <c r="N1539" s="75">
        <f>VLOOKUP(P1539,'CODIGOS RENTISTICOS'!$A$2:E2579,2,FALSE)</f>
        <v>825000000</v>
      </c>
      <c r="O1539" s="75">
        <f>VLOOKUP(P1539,'CODIGOS RENTISTICOS'!$A$2:F4746,3,FALSE)</f>
        <v>150109</v>
      </c>
      <c r="P1539" s="39">
        <v>121245</v>
      </c>
      <c r="Q1539" s="40">
        <v>7000</v>
      </c>
    </row>
    <row r="1540" spans="1:17" x14ac:dyDescent="0.2">
      <c r="A1540" s="39">
        <v>50000249</v>
      </c>
      <c r="B1540" s="39">
        <v>1208836</v>
      </c>
      <c r="C1540" s="39" t="s">
        <v>42</v>
      </c>
      <c r="D1540" s="39">
        <v>14576117</v>
      </c>
      <c r="E1540" s="51">
        <v>37560</v>
      </c>
      <c r="F1540" s="39">
        <v>6908481</v>
      </c>
      <c r="H1540" s="39">
        <v>0</v>
      </c>
      <c r="I1540" s="39">
        <v>0</v>
      </c>
      <c r="J1540" s="40">
        <v>7000</v>
      </c>
      <c r="K1540" s="40">
        <v>0</v>
      </c>
      <c r="L1540" s="40">
        <v>0</v>
      </c>
      <c r="M1540" s="40">
        <v>7000</v>
      </c>
      <c r="N1540" s="75">
        <f>VLOOKUP(P1540,'CODIGOS RENTISTICOS'!$A$2:E2580,2,FALSE)</f>
        <v>825000000</v>
      </c>
      <c r="O1540" s="75">
        <f>VLOOKUP(P1540,'CODIGOS RENTISTICOS'!$A$2:F4747,3,FALSE)</f>
        <v>150109</v>
      </c>
      <c r="P1540" s="39">
        <v>121245</v>
      </c>
      <c r="Q1540" s="40">
        <v>7000</v>
      </c>
    </row>
    <row r="1541" spans="1:17" x14ac:dyDescent="0.2">
      <c r="A1541" s="39">
        <v>50000249</v>
      </c>
      <c r="B1541" s="39">
        <v>1208837</v>
      </c>
      <c r="C1541" s="39" t="s">
        <v>42</v>
      </c>
      <c r="D1541" s="39">
        <v>16796731</v>
      </c>
      <c r="E1541" s="51">
        <v>37560</v>
      </c>
      <c r="F1541" s="39">
        <v>5547610</v>
      </c>
      <c r="H1541" s="39">
        <v>0</v>
      </c>
      <c r="I1541" s="39">
        <v>0</v>
      </c>
      <c r="J1541" s="40">
        <v>7000</v>
      </c>
      <c r="K1541" s="40">
        <v>0</v>
      </c>
      <c r="L1541" s="40">
        <v>0</v>
      </c>
      <c r="M1541" s="40">
        <v>7000</v>
      </c>
      <c r="N1541" s="75">
        <f>VLOOKUP(P1541,'CODIGOS RENTISTICOS'!$A$2:E2581,2,FALSE)</f>
        <v>825000000</v>
      </c>
      <c r="O1541" s="75">
        <f>VLOOKUP(P1541,'CODIGOS RENTISTICOS'!$A$2:F4748,3,FALSE)</f>
        <v>150109</v>
      </c>
      <c r="P1541" s="39">
        <v>121245</v>
      </c>
      <c r="Q1541" s="40">
        <v>7000</v>
      </c>
    </row>
    <row r="1542" spans="1:17" x14ac:dyDescent="0.2">
      <c r="A1542" s="39">
        <v>50000249</v>
      </c>
      <c r="B1542" s="39">
        <v>205642</v>
      </c>
      <c r="C1542" s="39" t="s">
        <v>295</v>
      </c>
      <c r="D1542" s="39">
        <v>16465475</v>
      </c>
      <c r="E1542" s="51">
        <v>37560</v>
      </c>
      <c r="F1542" s="39">
        <v>2412196</v>
      </c>
      <c r="H1542" s="39">
        <v>0</v>
      </c>
      <c r="I1542" s="39">
        <v>0</v>
      </c>
      <c r="J1542" s="40">
        <v>120000</v>
      </c>
      <c r="K1542" s="40">
        <v>0</v>
      </c>
      <c r="L1542" s="40">
        <v>0</v>
      </c>
      <c r="M1542" s="40">
        <v>120000</v>
      </c>
      <c r="N1542" s="75">
        <f>VLOOKUP(P1542,'CODIGOS RENTISTICOS'!$A$2:E2582,2,FALSE)</f>
        <v>11100000</v>
      </c>
      <c r="O1542" s="75">
        <f>VLOOKUP(P1542,'CODIGOS RENTISTICOS'!$A$2:F4749,3,FALSE)</f>
        <v>150101</v>
      </c>
      <c r="P1542" s="39">
        <v>121275</v>
      </c>
      <c r="Q1542" s="40">
        <v>120000</v>
      </c>
    </row>
    <row r="1543" spans="1:17" x14ac:dyDescent="0.2">
      <c r="A1543" s="39">
        <v>50000249</v>
      </c>
      <c r="B1543" s="39">
        <v>561748</v>
      </c>
      <c r="C1543" s="39" t="s">
        <v>295</v>
      </c>
      <c r="D1543" s="39">
        <v>16465475</v>
      </c>
      <c r="E1543" s="51">
        <v>37560</v>
      </c>
      <c r="F1543" s="39">
        <v>2412196</v>
      </c>
      <c r="H1543" s="39">
        <v>0</v>
      </c>
      <c r="I1543" s="39">
        <v>0</v>
      </c>
      <c r="J1543" s="40">
        <v>180000</v>
      </c>
      <c r="K1543" s="40">
        <v>0</v>
      </c>
      <c r="L1543" s="40">
        <v>0</v>
      </c>
      <c r="M1543" s="40">
        <v>180000</v>
      </c>
      <c r="N1543" s="75">
        <f>VLOOKUP(P1543,'CODIGOS RENTISTICOS'!$A$2:E2583,2,FALSE)</f>
        <v>11100000</v>
      </c>
      <c r="O1543" s="75">
        <f>VLOOKUP(P1543,'CODIGOS RENTISTICOS'!$A$2:F4750,3,FALSE)</f>
        <v>150101</v>
      </c>
      <c r="P1543" s="39">
        <v>121275</v>
      </c>
      <c r="Q1543" s="40">
        <v>180000</v>
      </c>
    </row>
    <row r="1544" spans="1:17" x14ac:dyDescent="0.2">
      <c r="A1544" s="39">
        <v>50000249</v>
      </c>
      <c r="B1544" s="39">
        <v>1204072</v>
      </c>
      <c r="C1544" s="39" t="s">
        <v>295</v>
      </c>
      <c r="D1544" s="39">
        <v>16465658</v>
      </c>
      <c r="E1544" s="51">
        <v>37560</v>
      </c>
      <c r="F1544" s="39">
        <v>24128</v>
      </c>
      <c r="H1544" s="39">
        <v>0</v>
      </c>
      <c r="I1544" s="39">
        <v>0</v>
      </c>
      <c r="J1544" s="40">
        <v>1000000</v>
      </c>
      <c r="K1544" s="40">
        <v>0</v>
      </c>
      <c r="L1544" s="40">
        <v>0</v>
      </c>
      <c r="M1544" s="40">
        <v>1000000</v>
      </c>
      <c r="N1544" s="75">
        <f>VLOOKUP(P1544,'CODIGOS RENTISTICOS'!$A$2:E2584,2,FALSE)</f>
        <v>11100000</v>
      </c>
      <c r="O1544" s="75">
        <f>VLOOKUP(P1544,'CODIGOS RENTISTICOS'!$A$2:F4751,3,FALSE)</f>
        <v>150101</v>
      </c>
      <c r="P1544" s="39">
        <v>121275</v>
      </c>
      <c r="Q1544" s="40">
        <v>1000000</v>
      </c>
    </row>
    <row r="1545" spans="1:17" x14ac:dyDescent="0.2">
      <c r="A1545" s="39">
        <v>50000249</v>
      </c>
      <c r="B1545" s="39">
        <v>1204080</v>
      </c>
      <c r="C1545" s="39" t="s">
        <v>295</v>
      </c>
      <c r="D1545" s="39">
        <v>29227165</v>
      </c>
      <c r="E1545" s="51">
        <v>37560</v>
      </c>
      <c r="F1545" s="39">
        <v>17599</v>
      </c>
      <c r="H1545" s="39">
        <v>0</v>
      </c>
      <c r="I1545" s="39">
        <v>0</v>
      </c>
      <c r="J1545" s="40">
        <v>60000</v>
      </c>
      <c r="K1545" s="40">
        <v>0</v>
      </c>
      <c r="L1545" s="40">
        <v>0</v>
      </c>
      <c r="M1545" s="40">
        <v>60000</v>
      </c>
      <c r="N1545" s="75">
        <f>VLOOKUP(P1545,'CODIGOS RENTISTICOS'!$A$2:E2585,2,FALSE)</f>
        <v>11100000</v>
      </c>
      <c r="O1545" s="75">
        <f>VLOOKUP(P1545,'CODIGOS RENTISTICOS'!$A$2:F4752,3,FALSE)</f>
        <v>150101</v>
      </c>
      <c r="P1545" s="39">
        <v>121275</v>
      </c>
      <c r="Q1545" s="40">
        <v>60000</v>
      </c>
    </row>
    <row r="1546" spans="1:17" x14ac:dyDescent="0.2">
      <c r="A1546" s="39">
        <v>50000249</v>
      </c>
      <c r="B1546" s="39">
        <v>1224166</v>
      </c>
      <c r="C1546" s="39" t="s">
        <v>295</v>
      </c>
      <c r="D1546" s="39">
        <v>16492053</v>
      </c>
      <c r="E1546" s="51">
        <v>37560</v>
      </c>
      <c r="F1546" s="39">
        <v>2418014</v>
      </c>
      <c r="H1546" s="39">
        <v>0</v>
      </c>
      <c r="I1546" s="39">
        <v>0</v>
      </c>
      <c r="J1546" s="40">
        <v>49440</v>
      </c>
      <c r="K1546" s="40">
        <v>0</v>
      </c>
      <c r="L1546" s="40">
        <v>0</v>
      </c>
      <c r="M1546" s="40">
        <v>49440</v>
      </c>
      <c r="N1546" s="75">
        <f>VLOOKUP(P1546,'CODIGOS RENTISTICOS'!$A$2:E2586,2,FALSE)</f>
        <v>11100000</v>
      </c>
      <c r="O1546" s="75">
        <f>VLOOKUP(P1546,'CODIGOS RENTISTICOS'!$A$2:F4753,3,FALSE)</f>
        <v>150101</v>
      </c>
      <c r="P1546" s="39">
        <v>121275</v>
      </c>
      <c r="Q1546" s="40">
        <v>49440</v>
      </c>
    </row>
    <row r="1547" spans="1:17" x14ac:dyDescent="0.2">
      <c r="A1547" s="39">
        <v>50000249</v>
      </c>
      <c r="B1547" s="39">
        <v>5342019</v>
      </c>
      <c r="C1547" s="39" t="s">
        <v>419</v>
      </c>
      <c r="D1547" s="39">
        <v>8050123813</v>
      </c>
      <c r="E1547" s="51">
        <v>37560</v>
      </c>
      <c r="F1547" s="39">
        <v>3322290</v>
      </c>
      <c r="H1547" s="39">
        <v>0</v>
      </c>
      <c r="I1547" s="39">
        <v>0</v>
      </c>
      <c r="J1547" s="40">
        <v>21000</v>
      </c>
      <c r="K1547" s="40">
        <v>0</v>
      </c>
      <c r="L1547" s="40">
        <v>0</v>
      </c>
      <c r="M1547" s="40">
        <v>21000</v>
      </c>
      <c r="N1547" s="75">
        <f>VLOOKUP(P1547,'CODIGOS RENTISTICOS'!$A$2:E2587,2,FALSE)</f>
        <v>825000000</v>
      </c>
      <c r="O1547" s="75">
        <f>VLOOKUP(P1547,'CODIGOS RENTISTICOS'!$A$2:F4754,3,FALSE)</f>
        <v>150109</v>
      </c>
      <c r="P1547" s="39">
        <v>121245</v>
      </c>
      <c r="Q1547" s="40">
        <v>21000</v>
      </c>
    </row>
    <row r="1548" spans="1:17" x14ac:dyDescent="0.2">
      <c r="A1548" s="39">
        <v>50000249</v>
      </c>
      <c r="B1548" s="39">
        <v>1166226</v>
      </c>
      <c r="C1548" s="39" t="s">
        <v>16</v>
      </c>
      <c r="D1548" s="39">
        <v>16347320</v>
      </c>
      <c r="E1548" s="51">
        <v>37560</v>
      </c>
      <c r="F1548" s="39">
        <v>2258002</v>
      </c>
      <c r="H1548" s="39">
        <v>0</v>
      </c>
      <c r="I1548" s="39">
        <v>0</v>
      </c>
      <c r="J1548" s="40">
        <v>309000</v>
      </c>
      <c r="K1548" s="40">
        <v>0</v>
      </c>
      <c r="L1548" s="40">
        <v>0</v>
      </c>
      <c r="M1548" s="40">
        <v>309000</v>
      </c>
      <c r="N1548" s="75">
        <f>VLOOKUP(P1548,'CODIGOS RENTISTICOS'!$A$2:E2588,2,FALSE)</f>
        <v>96200000</v>
      </c>
      <c r="O1548" s="75">
        <f>VLOOKUP(P1548,'CODIGOS RENTISTICOS'!$A$2:F4755,3,FALSE)</f>
        <v>350101</v>
      </c>
      <c r="P1548" s="39">
        <v>121230</v>
      </c>
      <c r="Q1548" s="40">
        <v>309000</v>
      </c>
    </row>
    <row r="1549" spans="1:17" x14ac:dyDescent="0.2">
      <c r="A1549" s="39">
        <v>50000249</v>
      </c>
      <c r="B1549" s="39">
        <v>571100</v>
      </c>
      <c r="C1549" s="39" t="s">
        <v>420</v>
      </c>
      <c r="D1549" s="39">
        <v>8001888037</v>
      </c>
      <c r="E1549" s="51">
        <v>37560</v>
      </c>
      <c r="F1549" s="39">
        <v>4358427</v>
      </c>
      <c r="H1549" s="39">
        <v>0</v>
      </c>
      <c r="I1549" s="39">
        <v>1</v>
      </c>
      <c r="J1549" s="40">
        <v>0</v>
      </c>
      <c r="K1549" s="40">
        <v>2447191</v>
      </c>
      <c r="L1549" s="40">
        <v>0</v>
      </c>
      <c r="M1549" s="40">
        <v>2447191</v>
      </c>
      <c r="N1549" s="75">
        <f>VLOOKUP(P1549,'CODIGOS RENTISTICOS'!$A$2:E2589,2,FALSE)</f>
        <v>10200000</v>
      </c>
      <c r="O1549" s="75">
        <f>VLOOKUP(P1549,'CODIGOS RENTISTICOS'!$A$2:F4756,3,FALSE)</f>
        <v>260101</v>
      </c>
      <c r="P1549" s="39">
        <v>6002</v>
      </c>
      <c r="Q1549" s="40">
        <v>2447191</v>
      </c>
    </row>
    <row r="1550" spans="1:17" x14ac:dyDescent="0.2">
      <c r="A1550" s="39">
        <v>50000249</v>
      </c>
      <c r="B1550" s="39">
        <v>3867224</v>
      </c>
      <c r="C1550" s="39" t="s">
        <v>117</v>
      </c>
      <c r="D1550" s="39">
        <v>92526375</v>
      </c>
      <c r="E1550" s="51">
        <v>37560</v>
      </c>
      <c r="F1550" s="39">
        <v>2813761</v>
      </c>
      <c r="H1550" s="39">
        <v>0</v>
      </c>
      <c r="I1550" s="39">
        <v>0</v>
      </c>
      <c r="J1550" s="40">
        <v>51500</v>
      </c>
      <c r="K1550" s="40">
        <v>0</v>
      </c>
      <c r="L1550" s="40">
        <v>0</v>
      </c>
      <c r="M1550" s="40">
        <v>51500</v>
      </c>
      <c r="N1550" s="75">
        <f>VLOOKUP(P1550,'CODIGOS RENTISTICOS'!$A$2:E2590,2,FALSE)</f>
        <v>96300000</v>
      </c>
      <c r="O1550" s="75">
        <f>VLOOKUP(P1550,'CODIGOS RENTISTICOS'!$A$2:F4757,3,FALSE)</f>
        <v>360101</v>
      </c>
      <c r="P1550" s="39">
        <v>121270</v>
      </c>
      <c r="Q1550" s="40">
        <v>51500</v>
      </c>
    </row>
    <row r="1551" spans="1:17" x14ac:dyDescent="0.2">
      <c r="A1551" s="39">
        <v>50000249</v>
      </c>
      <c r="B1551" s="39">
        <v>1332286</v>
      </c>
      <c r="C1551" s="39" t="s">
        <v>285</v>
      </c>
      <c r="D1551" s="39">
        <v>19453834</v>
      </c>
      <c r="E1551" s="51">
        <v>37560</v>
      </c>
      <c r="F1551" s="39">
        <v>5629137</v>
      </c>
      <c r="H1551" s="39">
        <v>0</v>
      </c>
      <c r="I1551" s="39">
        <v>0</v>
      </c>
      <c r="J1551" s="40">
        <v>7000</v>
      </c>
      <c r="K1551" s="40">
        <v>0</v>
      </c>
      <c r="L1551" s="40">
        <v>0</v>
      </c>
      <c r="M1551" s="40">
        <v>7000</v>
      </c>
      <c r="N1551" s="75">
        <f>VLOOKUP(P1551,'CODIGOS RENTISTICOS'!$A$2:E2591,2,FALSE)</f>
        <v>825000000</v>
      </c>
      <c r="O1551" s="75">
        <f>VLOOKUP(P1551,'CODIGOS RENTISTICOS'!$A$2:F4758,3,FALSE)</f>
        <v>150109</v>
      </c>
      <c r="P1551" s="39">
        <v>121245</v>
      </c>
      <c r="Q1551" s="40">
        <v>7000</v>
      </c>
    </row>
    <row r="1552" spans="1:17" x14ac:dyDescent="0.2">
      <c r="Q1552" s="41">
        <f>SUM(Q2:Q1551)</f>
        <v>1475338758.24</v>
      </c>
    </row>
    <row r="1554" spans="17:17" x14ac:dyDescent="0.2">
      <c r="Q1554" s="40">
        <v>-1173208</v>
      </c>
    </row>
  </sheetData>
  <autoFilter ref="A1:Q1552"/>
  <phoneticPr fontId="7" type="noConversion"/>
  <pageMargins left="0.75" right="0.75" top="1" bottom="1" header="0" footer="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07"/>
  <sheetViews>
    <sheetView workbookViewId="0">
      <selection activeCell="F1" sqref="F1:G65536"/>
    </sheetView>
  </sheetViews>
  <sheetFormatPr baseColWidth="10" defaultColWidth="10.28515625" defaultRowHeight="11.25" x14ac:dyDescent="0.2"/>
  <cols>
    <col min="1" max="2" width="10.42578125" style="28" bestFit="1" customWidth="1"/>
    <col min="3" max="3" width="10.28515625" style="28" customWidth="1"/>
    <col min="4" max="6" width="10.42578125" style="28" bestFit="1" customWidth="1"/>
    <col min="7" max="7" width="10.42578125" style="28" customWidth="1"/>
    <col min="8" max="9" width="10.42578125" style="28" bestFit="1" customWidth="1"/>
    <col min="10" max="10" width="11.7109375" style="42" bestFit="1" customWidth="1"/>
    <col min="11" max="11" width="13" style="42" bestFit="1" customWidth="1"/>
    <col min="12" max="13" width="13.85546875" style="42" bestFit="1" customWidth="1"/>
    <col min="14" max="15" width="13.85546875" style="42" customWidth="1"/>
    <col min="16" max="16" width="10.42578125" style="28" bestFit="1" customWidth="1"/>
    <col min="17" max="18" width="13.85546875" style="42" bestFit="1" customWidth="1"/>
    <col min="19" max="16384" width="10.28515625" style="28"/>
  </cols>
  <sheetData>
    <row r="1" spans="1:21" s="35" customFormat="1" x14ac:dyDescent="0.2">
      <c r="A1" s="34" t="s">
        <v>18</v>
      </c>
      <c r="B1" s="34" t="s">
        <v>19</v>
      </c>
      <c r="C1" s="34" t="s">
        <v>20</v>
      </c>
      <c r="D1" s="34" t="s">
        <v>21</v>
      </c>
      <c r="E1" s="35" t="s">
        <v>22</v>
      </c>
      <c r="F1" s="34" t="s">
        <v>24</v>
      </c>
      <c r="G1" s="47" t="s">
        <v>25</v>
      </c>
      <c r="H1" s="38" t="s">
        <v>26</v>
      </c>
      <c r="I1" s="36" t="s">
        <v>4</v>
      </c>
      <c r="J1" s="37" t="s">
        <v>27</v>
      </c>
      <c r="K1" s="37" t="s">
        <v>28</v>
      </c>
      <c r="L1" s="37" t="s">
        <v>29</v>
      </c>
      <c r="M1" s="37" t="s">
        <v>32</v>
      </c>
      <c r="N1" s="74" t="s">
        <v>507</v>
      </c>
      <c r="O1" s="74" t="s">
        <v>510</v>
      </c>
      <c r="P1" s="34" t="s">
        <v>31</v>
      </c>
      <c r="Q1" s="37" t="s">
        <v>32</v>
      </c>
      <c r="U1" s="34"/>
    </row>
    <row r="2" spans="1:21" x14ac:dyDescent="0.2">
      <c r="A2" s="28">
        <v>50000249</v>
      </c>
      <c r="B2" s="28">
        <v>956640</v>
      </c>
      <c r="C2" s="28" t="s">
        <v>285</v>
      </c>
      <c r="D2" s="28">
        <v>8001069629</v>
      </c>
      <c r="E2" s="28">
        <v>20021101</v>
      </c>
      <c r="F2" s="28">
        <v>6110529</v>
      </c>
      <c r="H2" s="28">
        <v>0</v>
      </c>
      <c r="I2" s="28">
        <v>0</v>
      </c>
      <c r="J2" s="42">
        <v>54000</v>
      </c>
      <c r="K2" s="42">
        <v>0</v>
      </c>
      <c r="L2" s="42">
        <v>0</v>
      </c>
      <c r="M2" s="42">
        <v>54000</v>
      </c>
      <c r="N2" s="75">
        <f>VLOOKUP(P2,'CODIGOS RENTISTICOS'!$A$2:E1042,2,FALSE)</f>
        <v>825000000</v>
      </c>
      <c r="O2" s="75">
        <f>VLOOKUP(P2,'CODIGOS RENTISTICOS'!$A$2:F3209,3,FALSE)</f>
        <v>150109</v>
      </c>
      <c r="P2" s="28">
        <v>121245</v>
      </c>
      <c r="Q2" s="42">
        <v>54000</v>
      </c>
    </row>
    <row r="3" spans="1:21" x14ac:dyDescent="0.2">
      <c r="A3" s="28">
        <v>50000249</v>
      </c>
      <c r="B3" s="28">
        <v>6380347</v>
      </c>
      <c r="C3" s="28" t="s">
        <v>285</v>
      </c>
      <c r="D3" s="28">
        <v>8600139516</v>
      </c>
      <c r="E3" s="28">
        <v>20021101</v>
      </c>
      <c r="F3" s="28">
        <v>3100088</v>
      </c>
      <c r="H3" s="28">
        <v>0</v>
      </c>
      <c r="I3" s="28">
        <v>0</v>
      </c>
      <c r="J3" s="42">
        <v>3000</v>
      </c>
      <c r="K3" s="42">
        <v>0</v>
      </c>
      <c r="L3" s="42">
        <v>0</v>
      </c>
      <c r="M3" s="42">
        <v>3000</v>
      </c>
      <c r="N3" s="75">
        <f>VLOOKUP(P3,'CODIGOS RENTISTICOS'!$A$2:E1043,2,FALSE)</f>
        <v>825000000</v>
      </c>
      <c r="O3" s="75">
        <f>VLOOKUP(P3,'CODIGOS RENTISTICOS'!$A$2:F3210,3,FALSE)</f>
        <v>150109</v>
      </c>
      <c r="P3" s="28">
        <v>121245</v>
      </c>
      <c r="Q3" s="42">
        <v>3000</v>
      </c>
    </row>
    <row r="4" spans="1:21" x14ac:dyDescent="0.2">
      <c r="A4" s="28">
        <v>50000249</v>
      </c>
      <c r="B4" s="28">
        <v>1144333</v>
      </c>
      <c r="C4" s="28" t="s">
        <v>285</v>
      </c>
      <c r="D4" s="28">
        <v>8300557320</v>
      </c>
      <c r="E4" s="28">
        <v>20021101</v>
      </c>
      <c r="F4" s="28">
        <v>21613397</v>
      </c>
      <c r="H4" s="28">
        <v>0</v>
      </c>
      <c r="I4" s="28">
        <v>0</v>
      </c>
      <c r="J4" s="42">
        <v>2574</v>
      </c>
      <c r="K4" s="42">
        <v>0</v>
      </c>
      <c r="L4" s="42">
        <v>0</v>
      </c>
      <c r="M4" s="42">
        <v>2574</v>
      </c>
      <c r="N4" s="75">
        <f>VLOOKUP(P4,'CODIGOS RENTISTICOS'!$A$2:E1044,2,FALSE)</f>
        <v>96400000</v>
      </c>
      <c r="O4" s="75">
        <f>VLOOKUP(P4,'CODIGOS RENTISTICOS'!$A$2:F3211,3,FALSE)</f>
        <v>370101</v>
      </c>
      <c r="P4" s="28">
        <v>121280</v>
      </c>
      <c r="Q4" s="42">
        <v>2574</v>
      </c>
    </row>
    <row r="5" spans="1:21" x14ac:dyDescent="0.2">
      <c r="A5" s="28">
        <v>50000249</v>
      </c>
      <c r="B5" s="28">
        <v>1188114</v>
      </c>
      <c r="C5" s="28" t="s">
        <v>285</v>
      </c>
      <c r="D5" s="28">
        <v>8300060514</v>
      </c>
      <c r="E5" s="28">
        <v>20021101</v>
      </c>
      <c r="F5" s="28">
        <v>83000605</v>
      </c>
      <c r="H5" s="28">
        <v>0</v>
      </c>
      <c r="I5" s="28">
        <v>0</v>
      </c>
      <c r="J5" s="42">
        <v>1407480</v>
      </c>
      <c r="K5" s="42">
        <v>0</v>
      </c>
      <c r="L5" s="42">
        <v>0</v>
      </c>
      <c r="M5" s="42">
        <v>1407480</v>
      </c>
      <c r="N5" s="75">
        <f>VLOOKUP(P5,'CODIGOS RENTISTICOS'!$A$2:E1045,2,FALSE)</f>
        <v>96200000</v>
      </c>
      <c r="O5" s="75">
        <f>VLOOKUP(P5,'CODIGOS RENTISTICOS'!$A$2:F3212,3,FALSE)</f>
        <v>350101</v>
      </c>
      <c r="P5" s="28">
        <v>121230</v>
      </c>
      <c r="Q5" s="42">
        <v>1407480</v>
      </c>
    </row>
    <row r="6" spans="1:21" x14ac:dyDescent="0.2">
      <c r="A6" s="28">
        <v>50000249</v>
      </c>
      <c r="B6" s="28">
        <v>1192979</v>
      </c>
      <c r="C6" s="28" t="s">
        <v>285</v>
      </c>
      <c r="D6" s="28">
        <v>8300060514</v>
      </c>
      <c r="E6" s="28">
        <v>20021101</v>
      </c>
      <c r="F6" s="28">
        <v>3686638</v>
      </c>
      <c r="H6" s="28">
        <v>0</v>
      </c>
      <c r="I6" s="28">
        <v>0</v>
      </c>
      <c r="J6" s="42">
        <v>1067400</v>
      </c>
      <c r="K6" s="42">
        <v>0</v>
      </c>
      <c r="L6" s="42">
        <v>0</v>
      </c>
      <c r="M6" s="42">
        <v>1067400</v>
      </c>
      <c r="N6" s="75">
        <f>VLOOKUP(P6,'CODIGOS RENTISTICOS'!$A$2:E1046,2,FALSE)</f>
        <v>96200000</v>
      </c>
      <c r="O6" s="75">
        <f>VLOOKUP(P6,'CODIGOS RENTISTICOS'!$A$2:F3213,3,FALSE)</f>
        <v>350101</v>
      </c>
      <c r="P6" s="28">
        <v>121230</v>
      </c>
      <c r="Q6" s="42">
        <v>1067400</v>
      </c>
    </row>
    <row r="7" spans="1:21" x14ac:dyDescent="0.2">
      <c r="A7" s="28">
        <v>50000249</v>
      </c>
      <c r="B7" s="28">
        <v>956578</v>
      </c>
      <c r="C7" s="28" t="s">
        <v>285</v>
      </c>
      <c r="D7" s="28">
        <v>8001850392</v>
      </c>
      <c r="E7" s="28">
        <v>20021101</v>
      </c>
      <c r="F7" s="28">
        <v>3104335</v>
      </c>
      <c r="H7" s="28">
        <v>0</v>
      </c>
      <c r="I7" s="28">
        <v>0</v>
      </c>
      <c r="J7" s="42">
        <v>7000</v>
      </c>
      <c r="K7" s="42">
        <v>0</v>
      </c>
      <c r="L7" s="42">
        <v>0</v>
      </c>
      <c r="M7" s="42">
        <v>7000</v>
      </c>
      <c r="N7" s="75">
        <f>VLOOKUP(P7,'CODIGOS RENTISTICOS'!$A$2:E1047,2,FALSE)</f>
        <v>825000000</v>
      </c>
      <c r="O7" s="75">
        <f>VLOOKUP(P7,'CODIGOS RENTISTICOS'!$A$2:F3214,3,FALSE)</f>
        <v>150109</v>
      </c>
      <c r="P7" s="28">
        <v>121245</v>
      </c>
      <c r="Q7" s="42">
        <v>7000</v>
      </c>
    </row>
    <row r="8" spans="1:21" x14ac:dyDescent="0.2">
      <c r="A8" s="28">
        <v>50000249</v>
      </c>
      <c r="B8" s="28">
        <v>956749</v>
      </c>
      <c r="C8" s="28" t="s">
        <v>285</v>
      </c>
      <c r="D8" s="28">
        <v>8001850392</v>
      </c>
      <c r="E8" s="28">
        <v>20021101</v>
      </c>
      <c r="F8" s="28">
        <v>3104335</v>
      </c>
      <c r="H8" s="28">
        <v>0</v>
      </c>
      <c r="I8" s="28">
        <v>0</v>
      </c>
      <c r="J8" s="42">
        <v>115000</v>
      </c>
      <c r="K8" s="42">
        <v>0</v>
      </c>
      <c r="L8" s="42">
        <v>0</v>
      </c>
      <c r="M8" s="42">
        <v>115000</v>
      </c>
      <c r="N8" s="75">
        <f>VLOOKUP(P8,'CODIGOS RENTISTICOS'!$A$2:E1048,2,FALSE)</f>
        <v>825000000</v>
      </c>
      <c r="O8" s="75">
        <f>VLOOKUP(P8,'CODIGOS RENTISTICOS'!$A$2:F3215,3,FALSE)</f>
        <v>150109</v>
      </c>
      <c r="P8" s="28">
        <v>121245</v>
      </c>
      <c r="Q8" s="42">
        <v>115000</v>
      </c>
    </row>
    <row r="9" spans="1:21" x14ac:dyDescent="0.2">
      <c r="A9" s="28">
        <v>50000249</v>
      </c>
      <c r="B9" s="28">
        <v>1200791</v>
      </c>
      <c r="C9" s="28" t="s">
        <v>285</v>
      </c>
      <c r="D9" s="28">
        <v>8600601123</v>
      </c>
      <c r="E9" s="28">
        <v>20021101</v>
      </c>
      <c r="F9" s="28">
        <v>3452030</v>
      </c>
      <c r="H9" s="28">
        <v>0</v>
      </c>
      <c r="I9" s="28">
        <v>0</v>
      </c>
      <c r="J9" s="42">
        <v>203000</v>
      </c>
      <c r="K9" s="42">
        <v>0</v>
      </c>
      <c r="L9" s="42">
        <v>0</v>
      </c>
      <c r="M9" s="42">
        <v>203000</v>
      </c>
      <c r="N9" s="75">
        <f>VLOOKUP(P9,'CODIGOS RENTISTICOS'!$A$2:E1049,2,FALSE)</f>
        <v>825000000</v>
      </c>
      <c r="O9" s="75">
        <f>VLOOKUP(P9,'CODIGOS RENTISTICOS'!$A$2:F3216,3,FALSE)</f>
        <v>150109</v>
      </c>
      <c r="P9" s="28">
        <v>121245</v>
      </c>
      <c r="Q9" s="42">
        <v>203000</v>
      </c>
    </row>
    <row r="10" spans="1:21" x14ac:dyDescent="0.2">
      <c r="A10" s="28">
        <v>50000249</v>
      </c>
      <c r="B10" s="28">
        <v>8756827</v>
      </c>
      <c r="C10" s="28" t="s">
        <v>285</v>
      </c>
      <c r="D10" s="28">
        <v>9129750</v>
      </c>
      <c r="E10" s="28">
        <v>20021101</v>
      </c>
      <c r="F10" s="28">
        <v>6833749</v>
      </c>
      <c r="H10" s="28">
        <v>0</v>
      </c>
      <c r="I10" s="28">
        <v>0</v>
      </c>
      <c r="J10" s="42">
        <v>2600</v>
      </c>
      <c r="K10" s="42">
        <v>0</v>
      </c>
      <c r="L10" s="42">
        <v>0</v>
      </c>
      <c r="M10" s="42">
        <v>2600</v>
      </c>
      <c r="N10" s="75">
        <f>VLOOKUP(P10,'CODIGOS RENTISTICOS'!$A$2:E1050,2,FALSE)</f>
        <v>96400000</v>
      </c>
      <c r="O10" s="75">
        <f>VLOOKUP(P10,'CODIGOS RENTISTICOS'!$A$2:F3217,3,FALSE)</f>
        <v>370101</v>
      </c>
      <c r="P10" s="28">
        <v>121280</v>
      </c>
      <c r="Q10" s="42">
        <v>2600</v>
      </c>
    </row>
    <row r="11" spans="1:21" x14ac:dyDescent="0.2">
      <c r="A11" s="28">
        <v>50000249</v>
      </c>
      <c r="B11" s="28">
        <v>1046238</v>
      </c>
      <c r="C11" s="28" t="s">
        <v>285</v>
      </c>
      <c r="D11" s="28">
        <v>8300708686</v>
      </c>
      <c r="E11" s="28">
        <v>20021101</v>
      </c>
      <c r="F11" s="28">
        <v>2827500</v>
      </c>
      <c r="H11" s="28">
        <v>0</v>
      </c>
      <c r="I11" s="28">
        <v>0</v>
      </c>
      <c r="J11" s="42">
        <v>30000</v>
      </c>
      <c r="K11" s="42">
        <v>0</v>
      </c>
      <c r="L11" s="42">
        <v>0</v>
      </c>
      <c r="M11" s="42">
        <v>30000</v>
      </c>
      <c r="N11" s="75">
        <f>VLOOKUP(P11,'CODIGOS RENTISTICOS'!$A$2:E1051,2,FALSE)</f>
        <v>825000000</v>
      </c>
      <c r="O11" s="75">
        <f>VLOOKUP(P11,'CODIGOS RENTISTICOS'!$A$2:F3218,3,FALSE)</f>
        <v>150109</v>
      </c>
      <c r="P11" s="28">
        <v>121245</v>
      </c>
      <c r="Q11" s="42">
        <v>30000</v>
      </c>
    </row>
    <row r="12" spans="1:21" x14ac:dyDescent="0.2">
      <c r="A12" s="28">
        <v>50000249</v>
      </c>
      <c r="B12" s="28">
        <v>1244013</v>
      </c>
      <c r="C12" s="28" t="s">
        <v>285</v>
      </c>
      <c r="D12" s="28">
        <v>17304487</v>
      </c>
      <c r="E12" s="28">
        <v>20021101</v>
      </c>
      <c r="F12" s="28">
        <v>3670219</v>
      </c>
      <c r="H12" s="28">
        <v>0</v>
      </c>
      <c r="I12" s="28">
        <v>0</v>
      </c>
      <c r="J12" s="42">
        <v>5000</v>
      </c>
      <c r="K12" s="42">
        <v>0</v>
      </c>
      <c r="L12" s="42">
        <v>0</v>
      </c>
      <c r="M12" s="42">
        <v>5000</v>
      </c>
      <c r="N12" s="75">
        <f>VLOOKUP(P12,'CODIGOS RENTISTICOS'!$A$2:E1052,2,FALSE)</f>
        <v>825000000</v>
      </c>
      <c r="O12" s="75">
        <f>VLOOKUP(P12,'CODIGOS RENTISTICOS'!$A$2:F3219,3,FALSE)</f>
        <v>150109</v>
      </c>
      <c r="P12" s="28">
        <v>121245</v>
      </c>
      <c r="Q12" s="42">
        <v>5000</v>
      </c>
    </row>
    <row r="13" spans="1:21" x14ac:dyDescent="0.2">
      <c r="A13" s="28">
        <v>50000249</v>
      </c>
      <c r="B13" s="28">
        <v>1385814</v>
      </c>
      <c r="C13" s="28" t="s">
        <v>285</v>
      </c>
      <c r="D13" s="28">
        <v>17000249</v>
      </c>
      <c r="E13" s="28">
        <v>20021101</v>
      </c>
      <c r="F13" s="28">
        <v>2609209</v>
      </c>
      <c r="H13" s="28">
        <v>0</v>
      </c>
      <c r="I13" s="28">
        <v>0</v>
      </c>
      <c r="J13" s="42">
        <v>2574</v>
      </c>
      <c r="K13" s="42">
        <v>0</v>
      </c>
      <c r="L13" s="42">
        <v>0</v>
      </c>
      <c r="M13" s="42">
        <v>2574</v>
      </c>
      <c r="N13" s="75">
        <f>VLOOKUP(P13,'CODIGOS RENTISTICOS'!$A$2:E1053,2,FALSE)</f>
        <v>96400000</v>
      </c>
      <c r="O13" s="75">
        <f>VLOOKUP(P13,'CODIGOS RENTISTICOS'!$A$2:F3220,3,FALSE)</f>
        <v>370101</v>
      </c>
      <c r="P13" s="28">
        <v>121280</v>
      </c>
      <c r="Q13" s="42">
        <v>2574</v>
      </c>
    </row>
    <row r="14" spans="1:21" x14ac:dyDescent="0.2">
      <c r="A14" s="28">
        <v>50000249</v>
      </c>
      <c r="B14" s="28">
        <v>1069863</v>
      </c>
      <c r="C14" s="28" t="s">
        <v>285</v>
      </c>
      <c r="D14" s="28">
        <v>8605208537</v>
      </c>
      <c r="E14" s="28">
        <v>20021101</v>
      </c>
      <c r="F14" s="28">
        <v>6305739</v>
      </c>
      <c r="H14" s="28">
        <v>0</v>
      </c>
      <c r="I14" s="28">
        <v>0</v>
      </c>
      <c r="J14" s="42">
        <v>7000</v>
      </c>
      <c r="K14" s="42">
        <v>0</v>
      </c>
      <c r="L14" s="42">
        <v>0</v>
      </c>
      <c r="M14" s="42">
        <v>7000</v>
      </c>
      <c r="N14" s="75">
        <f>VLOOKUP(P14,'CODIGOS RENTISTICOS'!$A$2:E1054,2,FALSE)</f>
        <v>825000000</v>
      </c>
      <c r="O14" s="75">
        <f>VLOOKUP(P14,'CODIGOS RENTISTICOS'!$A$2:F3221,3,FALSE)</f>
        <v>150109</v>
      </c>
      <c r="P14" s="28">
        <v>121245</v>
      </c>
      <c r="Q14" s="42">
        <v>7000</v>
      </c>
    </row>
    <row r="15" spans="1:21" x14ac:dyDescent="0.2">
      <c r="A15" s="28">
        <v>50000249</v>
      </c>
      <c r="B15" s="28">
        <v>1202569</v>
      </c>
      <c r="C15" s="28" t="s">
        <v>285</v>
      </c>
      <c r="D15" s="28">
        <v>79388793</v>
      </c>
      <c r="E15" s="28">
        <v>20021101</v>
      </c>
      <c r="F15" s="28">
        <v>2873206</v>
      </c>
      <c r="H15" s="28">
        <v>0</v>
      </c>
      <c r="I15" s="28">
        <v>0</v>
      </c>
      <c r="J15" s="42">
        <v>14000</v>
      </c>
      <c r="K15" s="42">
        <v>0</v>
      </c>
      <c r="L15" s="42">
        <v>0</v>
      </c>
      <c r="M15" s="42">
        <v>14000</v>
      </c>
      <c r="N15" s="75">
        <f>VLOOKUP(P15,'CODIGOS RENTISTICOS'!$A$2:E1055,2,FALSE)</f>
        <v>825000000</v>
      </c>
      <c r="O15" s="75">
        <f>VLOOKUP(P15,'CODIGOS RENTISTICOS'!$A$2:F3222,3,FALSE)</f>
        <v>150109</v>
      </c>
      <c r="P15" s="28">
        <v>121245</v>
      </c>
      <c r="Q15" s="42">
        <v>14000</v>
      </c>
    </row>
    <row r="16" spans="1:21" x14ac:dyDescent="0.2">
      <c r="A16" s="28">
        <v>50000249</v>
      </c>
      <c r="B16" s="28">
        <v>3232599</v>
      </c>
      <c r="C16" s="28" t="s">
        <v>285</v>
      </c>
      <c r="D16" s="28">
        <v>8909006089</v>
      </c>
      <c r="E16" s="28">
        <v>20021101</v>
      </c>
      <c r="F16" s="28">
        <v>4464600</v>
      </c>
      <c r="H16" s="28">
        <v>0</v>
      </c>
      <c r="I16" s="28">
        <v>0</v>
      </c>
      <c r="J16" s="42">
        <v>21000</v>
      </c>
      <c r="K16" s="42">
        <v>0</v>
      </c>
      <c r="L16" s="42">
        <v>0</v>
      </c>
      <c r="M16" s="42">
        <v>21000</v>
      </c>
      <c r="N16" s="75">
        <f>VLOOKUP(P16,'CODIGOS RENTISTICOS'!$A$2:E1056,2,FALSE)</f>
        <v>825000000</v>
      </c>
      <c r="O16" s="75">
        <f>VLOOKUP(P16,'CODIGOS RENTISTICOS'!$A$2:F3223,3,FALSE)</f>
        <v>150109</v>
      </c>
      <c r="P16" s="28">
        <v>121245</v>
      </c>
      <c r="Q16" s="42">
        <v>21000</v>
      </c>
    </row>
    <row r="17" spans="1:17" x14ac:dyDescent="0.2">
      <c r="A17" s="28">
        <v>50000249</v>
      </c>
      <c r="B17" s="28">
        <v>3235302</v>
      </c>
      <c r="C17" s="28" t="s">
        <v>285</v>
      </c>
      <c r="D17" s="28">
        <v>12253230</v>
      </c>
      <c r="E17" s="28">
        <v>20021101</v>
      </c>
      <c r="F17" s="28">
        <v>2655863</v>
      </c>
      <c r="H17" s="28">
        <v>0</v>
      </c>
      <c r="I17" s="28">
        <v>0</v>
      </c>
      <c r="J17" s="42">
        <v>40000</v>
      </c>
      <c r="K17" s="42">
        <v>0</v>
      </c>
      <c r="L17" s="42">
        <v>0</v>
      </c>
      <c r="M17" s="42">
        <v>40000</v>
      </c>
      <c r="N17" s="75">
        <f>VLOOKUP(P17,'CODIGOS RENTISTICOS'!$A$2:E1057,2,FALSE)</f>
        <v>825000000</v>
      </c>
      <c r="O17" s="75">
        <f>VLOOKUP(P17,'CODIGOS RENTISTICOS'!$A$2:F3224,3,FALSE)</f>
        <v>150109</v>
      </c>
      <c r="P17" s="28">
        <v>121245</v>
      </c>
      <c r="Q17" s="42">
        <v>40000</v>
      </c>
    </row>
    <row r="18" spans="1:17" x14ac:dyDescent="0.2">
      <c r="A18" s="28">
        <v>50000249</v>
      </c>
      <c r="B18" s="28">
        <v>3343488</v>
      </c>
      <c r="C18" s="28" t="s">
        <v>285</v>
      </c>
      <c r="D18" s="28">
        <v>8300378433</v>
      </c>
      <c r="E18" s="28">
        <v>20021101</v>
      </c>
      <c r="F18" s="28">
        <v>6292565</v>
      </c>
      <c r="H18" s="28">
        <v>0</v>
      </c>
      <c r="I18" s="28">
        <v>0</v>
      </c>
      <c r="J18" s="42">
        <v>5000</v>
      </c>
      <c r="K18" s="42">
        <v>0</v>
      </c>
      <c r="L18" s="42">
        <v>0</v>
      </c>
      <c r="M18" s="42">
        <v>5000</v>
      </c>
      <c r="N18" s="75">
        <f>VLOOKUP(P18,'CODIGOS RENTISTICOS'!$A$2:E1058,2,FALSE)</f>
        <v>825000000</v>
      </c>
      <c r="O18" s="75">
        <f>VLOOKUP(P18,'CODIGOS RENTISTICOS'!$A$2:F3225,3,FALSE)</f>
        <v>150109</v>
      </c>
      <c r="P18" s="28">
        <v>121245</v>
      </c>
      <c r="Q18" s="42">
        <v>5000</v>
      </c>
    </row>
    <row r="19" spans="1:17" x14ac:dyDescent="0.2">
      <c r="A19" s="28">
        <v>50000249</v>
      </c>
      <c r="B19" s="28">
        <v>4668562</v>
      </c>
      <c r="C19" s="28" t="s">
        <v>285</v>
      </c>
      <c r="D19" s="28">
        <v>8604011911</v>
      </c>
      <c r="E19" s="28">
        <v>20021101</v>
      </c>
      <c r="F19" s="28">
        <v>3464214</v>
      </c>
      <c r="H19" s="28">
        <v>0</v>
      </c>
      <c r="I19" s="28">
        <v>0</v>
      </c>
      <c r="J19" s="42">
        <v>15000</v>
      </c>
      <c r="K19" s="42">
        <v>0</v>
      </c>
      <c r="L19" s="42">
        <v>0</v>
      </c>
      <c r="M19" s="42">
        <v>15000</v>
      </c>
      <c r="N19" s="75">
        <f>VLOOKUP(P19,'CODIGOS RENTISTICOS'!$A$2:E1059,2,FALSE)</f>
        <v>825000000</v>
      </c>
      <c r="O19" s="75">
        <f>VLOOKUP(P19,'CODIGOS RENTISTICOS'!$A$2:F3226,3,FALSE)</f>
        <v>150109</v>
      </c>
      <c r="P19" s="28">
        <v>121245</v>
      </c>
      <c r="Q19" s="42">
        <v>15000</v>
      </c>
    </row>
    <row r="20" spans="1:17" x14ac:dyDescent="0.2">
      <c r="A20" s="28">
        <v>50000249</v>
      </c>
      <c r="B20" s="28">
        <v>4669131</v>
      </c>
      <c r="C20" s="28" t="s">
        <v>285</v>
      </c>
      <c r="D20" s="28">
        <v>41506269</v>
      </c>
      <c r="E20" s="28">
        <v>20021101</v>
      </c>
      <c r="F20" s="28">
        <v>6781073</v>
      </c>
      <c r="H20" s="28">
        <v>0</v>
      </c>
      <c r="I20" s="28">
        <v>0</v>
      </c>
      <c r="J20" s="42">
        <v>309000</v>
      </c>
      <c r="K20" s="42">
        <v>0</v>
      </c>
      <c r="L20" s="42">
        <v>0</v>
      </c>
      <c r="M20" s="42">
        <v>309000</v>
      </c>
      <c r="N20" s="75">
        <f>VLOOKUP(P20,'CODIGOS RENTISTICOS'!$A$2:E1060,2,FALSE)</f>
        <v>96200000</v>
      </c>
      <c r="O20" s="75">
        <f>VLOOKUP(P20,'CODIGOS RENTISTICOS'!$A$2:F3227,3,FALSE)</f>
        <v>350101</v>
      </c>
      <c r="P20" s="28">
        <v>121230</v>
      </c>
      <c r="Q20" s="42">
        <v>309000</v>
      </c>
    </row>
    <row r="21" spans="1:17" x14ac:dyDescent="0.2">
      <c r="A21" s="28">
        <v>50000249</v>
      </c>
      <c r="B21" s="28">
        <v>4669153</v>
      </c>
      <c r="C21" s="28" t="s">
        <v>285</v>
      </c>
      <c r="D21" s="28">
        <v>19387211</v>
      </c>
      <c r="E21" s="28">
        <v>20021101</v>
      </c>
      <c r="F21" s="28">
        <v>6126400</v>
      </c>
      <c r="H21" s="28">
        <v>0</v>
      </c>
      <c r="I21" s="28">
        <v>0</v>
      </c>
      <c r="J21" s="42">
        <v>7000</v>
      </c>
      <c r="K21" s="42">
        <v>0</v>
      </c>
      <c r="L21" s="42">
        <v>0</v>
      </c>
      <c r="M21" s="42">
        <v>7000</v>
      </c>
      <c r="N21" s="75">
        <f>VLOOKUP(P21,'CODIGOS RENTISTICOS'!$A$2:E1061,2,FALSE)</f>
        <v>825000000</v>
      </c>
      <c r="O21" s="75">
        <f>VLOOKUP(P21,'CODIGOS RENTISTICOS'!$A$2:F3228,3,FALSE)</f>
        <v>150109</v>
      </c>
      <c r="P21" s="28">
        <v>121245</v>
      </c>
      <c r="Q21" s="42">
        <v>7000</v>
      </c>
    </row>
    <row r="22" spans="1:17" x14ac:dyDescent="0.2">
      <c r="A22" s="28">
        <v>50000249</v>
      </c>
      <c r="B22" s="28">
        <v>4669198</v>
      </c>
      <c r="C22" s="28" t="s">
        <v>285</v>
      </c>
      <c r="D22" s="28">
        <v>83234713</v>
      </c>
      <c r="E22" s="28">
        <v>20021101</v>
      </c>
      <c r="F22" s="28">
        <v>7184563</v>
      </c>
      <c r="H22" s="28">
        <v>0</v>
      </c>
      <c r="I22" s="28">
        <v>0</v>
      </c>
      <c r="J22" s="42">
        <v>5000</v>
      </c>
      <c r="K22" s="42">
        <v>0</v>
      </c>
      <c r="L22" s="42">
        <v>0</v>
      </c>
      <c r="M22" s="42">
        <v>5000</v>
      </c>
      <c r="N22" s="75">
        <f>VLOOKUP(P22,'CODIGOS RENTISTICOS'!$A$2:E1062,2,FALSE)</f>
        <v>825000000</v>
      </c>
      <c r="O22" s="75">
        <f>VLOOKUP(P22,'CODIGOS RENTISTICOS'!$A$2:F3229,3,FALSE)</f>
        <v>150109</v>
      </c>
      <c r="P22" s="28">
        <v>121245</v>
      </c>
      <c r="Q22" s="42">
        <v>5000</v>
      </c>
    </row>
    <row r="23" spans="1:17" x14ac:dyDescent="0.2">
      <c r="A23" s="28">
        <v>50000249</v>
      </c>
      <c r="B23" s="28">
        <v>4669199</v>
      </c>
      <c r="C23" s="28" t="s">
        <v>285</v>
      </c>
      <c r="D23" s="28">
        <v>8300378433</v>
      </c>
      <c r="E23" s="28">
        <v>20021101</v>
      </c>
      <c r="F23" s="28">
        <v>6292565</v>
      </c>
      <c r="H23" s="28">
        <v>0</v>
      </c>
      <c r="I23" s="28">
        <v>0</v>
      </c>
      <c r="J23" s="42">
        <v>66000</v>
      </c>
      <c r="K23" s="42">
        <v>0</v>
      </c>
      <c r="L23" s="42">
        <v>0</v>
      </c>
      <c r="M23" s="42">
        <v>66000</v>
      </c>
      <c r="N23" s="75">
        <f>VLOOKUP(P23,'CODIGOS RENTISTICOS'!$A$2:E1063,2,FALSE)</f>
        <v>825000000</v>
      </c>
      <c r="O23" s="75">
        <f>VLOOKUP(P23,'CODIGOS RENTISTICOS'!$A$2:F3230,3,FALSE)</f>
        <v>150109</v>
      </c>
      <c r="P23" s="28">
        <v>121245</v>
      </c>
      <c r="Q23" s="42">
        <v>66000</v>
      </c>
    </row>
    <row r="24" spans="1:17" x14ac:dyDescent="0.2">
      <c r="A24" s="28">
        <v>50000249</v>
      </c>
      <c r="B24" s="28">
        <v>4669259</v>
      </c>
      <c r="C24" s="28" t="s">
        <v>285</v>
      </c>
      <c r="D24" s="28">
        <v>8600550250</v>
      </c>
      <c r="E24" s="28">
        <v>20021101</v>
      </c>
      <c r="F24" s="28">
        <v>6300177</v>
      </c>
      <c r="H24" s="28">
        <v>0</v>
      </c>
      <c r="I24" s="28">
        <v>0</v>
      </c>
      <c r="J24" s="42">
        <v>399000</v>
      </c>
      <c r="K24" s="42">
        <v>0</v>
      </c>
      <c r="L24" s="42">
        <v>0</v>
      </c>
      <c r="M24" s="42">
        <v>399000</v>
      </c>
      <c r="N24" s="75">
        <f>VLOOKUP(P24,'CODIGOS RENTISTICOS'!$A$2:E1064,2,FALSE)</f>
        <v>825000000</v>
      </c>
      <c r="O24" s="75">
        <f>VLOOKUP(P24,'CODIGOS RENTISTICOS'!$A$2:F3231,3,FALSE)</f>
        <v>150109</v>
      </c>
      <c r="P24" s="28">
        <v>121245</v>
      </c>
      <c r="Q24" s="42">
        <v>399000</v>
      </c>
    </row>
    <row r="25" spans="1:17" x14ac:dyDescent="0.2">
      <c r="A25" s="28">
        <v>50000249</v>
      </c>
      <c r="B25" s="28">
        <v>4669371</v>
      </c>
      <c r="C25" s="28" t="s">
        <v>285</v>
      </c>
      <c r="D25" s="28">
        <v>8001067740</v>
      </c>
      <c r="E25" s="28">
        <v>20021101</v>
      </c>
      <c r="F25" s="28">
        <v>2902013</v>
      </c>
      <c r="H25" s="28">
        <v>0</v>
      </c>
      <c r="I25" s="28">
        <v>0</v>
      </c>
      <c r="J25" s="42">
        <v>5000</v>
      </c>
      <c r="K25" s="42">
        <v>0</v>
      </c>
      <c r="L25" s="42">
        <v>0</v>
      </c>
      <c r="M25" s="42">
        <v>5000</v>
      </c>
      <c r="N25" s="75">
        <f>VLOOKUP(P25,'CODIGOS RENTISTICOS'!$A$2:E1065,2,FALSE)</f>
        <v>825000000</v>
      </c>
      <c r="O25" s="75">
        <f>VLOOKUP(P25,'CODIGOS RENTISTICOS'!$A$2:F3232,3,FALSE)</f>
        <v>150109</v>
      </c>
      <c r="P25" s="28">
        <v>121245</v>
      </c>
      <c r="Q25" s="42">
        <v>5000</v>
      </c>
    </row>
    <row r="26" spans="1:17" x14ac:dyDescent="0.2">
      <c r="A26" s="28">
        <v>50000249</v>
      </c>
      <c r="B26" s="28">
        <v>4669397</v>
      </c>
      <c r="C26" s="28" t="s">
        <v>285</v>
      </c>
      <c r="D26" s="28">
        <v>8000088383</v>
      </c>
      <c r="E26" s="28">
        <v>20021101</v>
      </c>
      <c r="F26" s="28">
        <v>2087000</v>
      </c>
      <c r="H26" s="28">
        <v>0</v>
      </c>
      <c r="I26" s="28">
        <v>0</v>
      </c>
      <c r="J26" s="42">
        <v>20000</v>
      </c>
      <c r="K26" s="42">
        <v>0</v>
      </c>
      <c r="L26" s="42">
        <v>0</v>
      </c>
      <c r="M26" s="42">
        <v>20000</v>
      </c>
      <c r="N26" s="75">
        <f>VLOOKUP(P26,'CODIGOS RENTISTICOS'!$A$2:E1066,2,FALSE)</f>
        <v>825000000</v>
      </c>
      <c r="O26" s="75">
        <f>VLOOKUP(P26,'CODIGOS RENTISTICOS'!$A$2:F3233,3,FALSE)</f>
        <v>150109</v>
      </c>
      <c r="P26" s="28">
        <v>121245</v>
      </c>
      <c r="Q26" s="42">
        <v>20000</v>
      </c>
    </row>
    <row r="27" spans="1:17" x14ac:dyDescent="0.2">
      <c r="A27" s="28">
        <v>50000249</v>
      </c>
      <c r="B27" s="28">
        <v>4669398</v>
      </c>
      <c r="C27" s="28" t="s">
        <v>285</v>
      </c>
      <c r="D27" s="28">
        <v>8000088383</v>
      </c>
      <c r="E27" s="28">
        <v>20021101</v>
      </c>
      <c r="F27" s="28">
        <v>2087000</v>
      </c>
      <c r="H27" s="28">
        <v>0</v>
      </c>
      <c r="I27" s="28">
        <v>0</v>
      </c>
      <c r="J27" s="42">
        <v>63000</v>
      </c>
      <c r="K27" s="42">
        <v>0</v>
      </c>
      <c r="L27" s="42">
        <v>0</v>
      </c>
      <c r="M27" s="42">
        <v>63000</v>
      </c>
      <c r="N27" s="75">
        <f>VLOOKUP(P27,'CODIGOS RENTISTICOS'!$A$2:E1067,2,FALSE)</f>
        <v>825000000</v>
      </c>
      <c r="O27" s="75">
        <f>VLOOKUP(P27,'CODIGOS RENTISTICOS'!$A$2:F3234,3,FALSE)</f>
        <v>150109</v>
      </c>
      <c r="P27" s="28">
        <v>121245</v>
      </c>
      <c r="Q27" s="42">
        <v>63000</v>
      </c>
    </row>
    <row r="28" spans="1:17" x14ac:dyDescent="0.2">
      <c r="A28" s="28">
        <v>50000249</v>
      </c>
      <c r="B28" s="28">
        <v>4669399</v>
      </c>
      <c r="C28" s="28" t="s">
        <v>285</v>
      </c>
      <c r="D28" s="28">
        <v>8000088383</v>
      </c>
      <c r="E28" s="28">
        <v>20021101</v>
      </c>
      <c r="F28" s="28">
        <v>2087000</v>
      </c>
      <c r="H28" s="28">
        <v>0</v>
      </c>
      <c r="I28" s="28">
        <v>0</v>
      </c>
      <c r="J28" s="42">
        <v>5000</v>
      </c>
      <c r="K28" s="42">
        <v>0</v>
      </c>
      <c r="L28" s="42">
        <v>0</v>
      </c>
      <c r="M28" s="42">
        <v>5000</v>
      </c>
      <c r="N28" s="75">
        <f>VLOOKUP(P28,'CODIGOS RENTISTICOS'!$A$2:E1068,2,FALSE)</f>
        <v>825000000</v>
      </c>
      <c r="O28" s="75">
        <f>VLOOKUP(P28,'CODIGOS RENTISTICOS'!$A$2:F3235,3,FALSE)</f>
        <v>150109</v>
      </c>
      <c r="P28" s="28">
        <v>121245</v>
      </c>
      <c r="Q28" s="42">
        <v>5000</v>
      </c>
    </row>
    <row r="29" spans="1:17" x14ac:dyDescent="0.2">
      <c r="A29" s="28">
        <v>50000249</v>
      </c>
      <c r="B29" s="28">
        <v>1154737</v>
      </c>
      <c r="C29" s="28" t="s">
        <v>285</v>
      </c>
      <c r="D29" s="28">
        <v>19111068</v>
      </c>
      <c r="E29" s="28">
        <v>20021101</v>
      </c>
      <c r="F29" s="28">
        <v>2356457</v>
      </c>
      <c r="H29" s="28">
        <v>0</v>
      </c>
      <c r="I29" s="28">
        <v>0</v>
      </c>
      <c r="J29" s="42">
        <v>5000</v>
      </c>
      <c r="K29" s="42">
        <v>0</v>
      </c>
      <c r="L29" s="42">
        <v>0</v>
      </c>
      <c r="M29" s="42">
        <v>5000</v>
      </c>
      <c r="N29" s="75">
        <f>VLOOKUP(P29,'CODIGOS RENTISTICOS'!$A$2:E1069,2,FALSE)</f>
        <v>825000000</v>
      </c>
      <c r="O29" s="75">
        <f>VLOOKUP(P29,'CODIGOS RENTISTICOS'!$A$2:F3236,3,FALSE)</f>
        <v>150109</v>
      </c>
      <c r="P29" s="28">
        <v>121245</v>
      </c>
      <c r="Q29" s="42">
        <v>5000</v>
      </c>
    </row>
    <row r="30" spans="1:17" x14ac:dyDescent="0.2">
      <c r="A30" s="28">
        <v>50000249</v>
      </c>
      <c r="B30" s="28">
        <v>853083</v>
      </c>
      <c r="C30" s="28" t="s">
        <v>285</v>
      </c>
      <c r="D30" s="28">
        <v>8300565264</v>
      </c>
      <c r="E30" s="28">
        <v>20021101</v>
      </c>
      <c r="F30" s="28">
        <v>3404650</v>
      </c>
      <c r="H30" s="28">
        <v>0</v>
      </c>
      <c r="I30" s="28">
        <v>0</v>
      </c>
      <c r="J30" s="42">
        <v>17400</v>
      </c>
      <c r="K30" s="42">
        <v>0</v>
      </c>
      <c r="L30" s="42">
        <v>0</v>
      </c>
      <c r="M30" s="42">
        <v>17400</v>
      </c>
      <c r="N30" s="75">
        <f>VLOOKUP(P30,'CODIGOS RENTISTICOS'!$A$2:E1070,2,FALSE)</f>
        <v>825000000</v>
      </c>
      <c r="O30" s="75">
        <f>VLOOKUP(P30,'CODIGOS RENTISTICOS'!$A$2:F3237,3,FALSE)</f>
        <v>150109</v>
      </c>
      <c r="P30" s="28">
        <v>121245</v>
      </c>
      <c r="Q30" s="42">
        <v>17400</v>
      </c>
    </row>
    <row r="31" spans="1:17" x14ac:dyDescent="0.2">
      <c r="A31" s="28">
        <v>50000249</v>
      </c>
      <c r="B31" s="28">
        <v>1101588</v>
      </c>
      <c r="C31" s="28" t="s">
        <v>33</v>
      </c>
      <c r="D31" s="28">
        <v>8304734</v>
      </c>
      <c r="E31" s="28">
        <v>20021101</v>
      </c>
      <c r="F31" s="28">
        <v>4628787</v>
      </c>
      <c r="H31" s="28">
        <v>0</v>
      </c>
      <c r="I31" s="28">
        <v>0</v>
      </c>
      <c r="J31" s="42">
        <v>25000</v>
      </c>
      <c r="K31" s="42">
        <v>0</v>
      </c>
      <c r="L31" s="42">
        <v>0</v>
      </c>
      <c r="M31" s="42">
        <v>25000</v>
      </c>
      <c r="N31" s="75">
        <f>VLOOKUP(P31,'CODIGOS RENTISTICOS'!$A$2:E1071,2,FALSE)</f>
        <v>825000000</v>
      </c>
      <c r="O31" s="75">
        <f>VLOOKUP(P31,'CODIGOS RENTISTICOS'!$A$2:F3238,3,FALSE)</f>
        <v>150109</v>
      </c>
      <c r="P31" s="28">
        <v>121245</v>
      </c>
      <c r="Q31" s="42">
        <v>25000</v>
      </c>
    </row>
    <row r="32" spans="1:17" x14ac:dyDescent="0.2">
      <c r="A32" s="28">
        <v>50000249</v>
      </c>
      <c r="B32" s="28">
        <v>1101589</v>
      </c>
      <c r="C32" s="28" t="s">
        <v>33</v>
      </c>
      <c r="D32" s="28">
        <v>8600139516</v>
      </c>
      <c r="E32" s="28">
        <v>20021101</v>
      </c>
      <c r="F32" s="28">
        <v>4111929</v>
      </c>
      <c r="H32" s="28">
        <v>0</v>
      </c>
      <c r="I32" s="28">
        <v>1</v>
      </c>
      <c r="J32" s="42">
        <v>0</v>
      </c>
      <c r="K32" s="42">
        <v>0</v>
      </c>
      <c r="L32" s="42">
        <v>818000</v>
      </c>
      <c r="M32" s="42">
        <v>818000</v>
      </c>
      <c r="N32" s="75">
        <f>VLOOKUP(P32,'CODIGOS RENTISTICOS'!$A$2:E1072,2,FALSE)</f>
        <v>825000000</v>
      </c>
      <c r="O32" s="75">
        <f>VLOOKUP(P32,'CODIGOS RENTISTICOS'!$A$2:F3239,3,FALSE)</f>
        <v>150109</v>
      </c>
      <c r="P32" s="28">
        <v>121245</v>
      </c>
      <c r="Q32" s="42">
        <v>818000</v>
      </c>
    </row>
    <row r="33" spans="1:17" x14ac:dyDescent="0.2">
      <c r="A33" s="28">
        <v>50000249</v>
      </c>
      <c r="B33" s="28">
        <v>930503</v>
      </c>
      <c r="C33" s="28" t="s">
        <v>33</v>
      </c>
      <c r="D33" s="28">
        <v>8909016725</v>
      </c>
      <c r="E33" s="28">
        <v>20021101</v>
      </c>
      <c r="F33" s="28">
        <v>3788333</v>
      </c>
      <c r="H33" s="28">
        <v>0</v>
      </c>
      <c r="I33" s="28">
        <v>0</v>
      </c>
      <c r="J33" s="42">
        <v>14000</v>
      </c>
      <c r="K33" s="42">
        <v>0</v>
      </c>
      <c r="L33" s="42">
        <v>0</v>
      </c>
      <c r="M33" s="42">
        <v>14000</v>
      </c>
      <c r="N33" s="75">
        <f>VLOOKUP(P33,'CODIGOS RENTISTICOS'!$A$2:E1073,2,FALSE)</f>
        <v>825000000</v>
      </c>
      <c r="O33" s="75">
        <f>VLOOKUP(P33,'CODIGOS RENTISTICOS'!$A$2:F3240,3,FALSE)</f>
        <v>150109</v>
      </c>
      <c r="P33" s="28">
        <v>121245</v>
      </c>
      <c r="Q33" s="42">
        <v>14000</v>
      </c>
    </row>
    <row r="34" spans="1:17" x14ac:dyDescent="0.2">
      <c r="A34" s="28">
        <v>50000249</v>
      </c>
      <c r="B34" s="28">
        <v>921760</v>
      </c>
      <c r="C34" s="28" t="s">
        <v>33</v>
      </c>
      <c r="D34" s="28">
        <v>8909000857</v>
      </c>
      <c r="E34" s="28">
        <v>20021101</v>
      </c>
      <c r="F34" s="28">
        <v>3788400</v>
      </c>
      <c r="H34" s="28">
        <v>0</v>
      </c>
      <c r="I34" s="28">
        <v>1</v>
      </c>
      <c r="J34" s="42">
        <v>0</v>
      </c>
      <c r="K34" s="42">
        <v>0</v>
      </c>
      <c r="L34" s="42">
        <v>67000</v>
      </c>
      <c r="M34" s="42">
        <v>67000</v>
      </c>
      <c r="N34" s="75">
        <f>VLOOKUP(P34,'CODIGOS RENTISTICOS'!$A$2:E1074,2,FALSE)</f>
        <v>825000000</v>
      </c>
      <c r="O34" s="75">
        <f>VLOOKUP(P34,'CODIGOS RENTISTICOS'!$A$2:F3241,3,FALSE)</f>
        <v>150109</v>
      </c>
      <c r="P34" s="28">
        <v>121245</v>
      </c>
      <c r="Q34" s="42">
        <v>67000</v>
      </c>
    </row>
    <row r="35" spans="1:17" x14ac:dyDescent="0.2">
      <c r="A35" s="28">
        <v>50000249</v>
      </c>
      <c r="B35" s="28">
        <v>1113025</v>
      </c>
      <c r="C35" s="28" t="s">
        <v>47</v>
      </c>
      <c r="D35" s="28">
        <v>2237767</v>
      </c>
      <c r="E35" s="28">
        <v>20021101</v>
      </c>
      <c r="F35" s="28">
        <v>2791955</v>
      </c>
      <c r="H35" s="28">
        <v>0</v>
      </c>
      <c r="I35" s="28">
        <v>0</v>
      </c>
      <c r="J35" s="42">
        <v>177700</v>
      </c>
      <c r="K35" s="42">
        <v>0</v>
      </c>
      <c r="L35" s="42">
        <v>0</v>
      </c>
      <c r="M35" s="42">
        <v>177700</v>
      </c>
      <c r="N35" s="75" t="e">
        <f>VLOOKUP(P35,'CODIGOS RENTISTICOS'!$A$2:E1075,2,FALSE)</f>
        <v>#N/A</v>
      </c>
      <c r="O35" s="75" t="e">
        <f>VLOOKUP(P35,'CODIGOS RENTISTICOS'!$A$2:F3242,3,FALSE)</f>
        <v>#N/A</v>
      </c>
      <c r="P35" s="28">
        <v>270919</v>
      </c>
      <c r="Q35" s="42">
        <v>177700</v>
      </c>
    </row>
    <row r="36" spans="1:17" x14ac:dyDescent="0.2">
      <c r="A36" s="28">
        <v>50000249</v>
      </c>
      <c r="B36" s="28">
        <v>5681977</v>
      </c>
      <c r="C36" s="28" t="s">
        <v>297</v>
      </c>
      <c r="D36" s="28">
        <v>19705317</v>
      </c>
      <c r="E36" s="28">
        <v>20021101</v>
      </c>
      <c r="F36" s="28">
        <v>3491727</v>
      </c>
      <c r="H36" s="28">
        <v>0</v>
      </c>
      <c r="I36" s="28">
        <v>0</v>
      </c>
      <c r="J36" s="42">
        <v>7000</v>
      </c>
      <c r="K36" s="42">
        <v>0</v>
      </c>
      <c r="L36" s="42">
        <v>0</v>
      </c>
      <c r="M36" s="42">
        <v>7000</v>
      </c>
      <c r="N36" s="75">
        <f>VLOOKUP(P36,'CODIGOS RENTISTICOS'!$A$2:E1076,2,FALSE)</f>
        <v>825000000</v>
      </c>
      <c r="O36" s="75">
        <f>VLOOKUP(P36,'CODIGOS RENTISTICOS'!$A$2:F3243,3,FALSE)</f>
        <v>150109</v>
      </c>
      <c r="P36" s="28">
        <v>121245</v>
      </c>
      <c r="Q36" s="42">
        <v>7000</v>
      </c>
    </row>
    <row r="37" spans="1:17" x14ac:dyDescent="0.2">
      <c r="A37" s="28">
        <v>50000249</v>
      </c>
      <c r="B37" s="28">
        <v>5681990</v>
      </c>
      <c r="C37" s="28" t="s">
        <v>297</v>
      </c>
      <c r="D37" s="28">
        <v>8779355</v>
      </c>
      <c r="E37" s="28">
        <v>20021101</v>
      </c>
      <c r="F37" s="28">
        <v>3491727</v>
      </c>
      <c r="H37" s="28">
        <v>0</v>
      </c>
      <c r="I37" s="28">
        <v>0</v>
      </c>
      <c r="J37" s="42">
        <v>7000</v>
      </c>
      <c r="K37" s="42">
        <v>0</v>
      </c>
      <c r="L37" s="42">
        <v>0</v>
      </c>
      <c r="M37" s="42">
        <v>7000</v>
      </c>
      <c r="N37" s="75">
        <f>VLOOKUP(P37,'CODIGOS RENTISTICOS'!$A$2:E1077,2,FALSE)</f>
        <v>825000000</v>
      </c>
      <c r="O37" s="75">
        <f>VLOOKUP(P37,'CODIGOS RENTISTICOS'!$A$2:F3244,3,FALSE)</f>
        <v>150109</v>
      </c>
      <c r="P37" s="28">
        <v>121245</v>
      </c>
      <c r="Q37" s="42">
        <v>7000</v>
      </c>
    </row>
    <row r="38" spans="1:17" x14ac:dyDescent="0.2">
      <c r="A38" s="28">
        <v>50000249</v>
      </c>
      <c r="B38" s="28">
        <v>1173894</v>
      </c>
      <c r="C38" s="28" t="s">
        <v>34</v>
      </c>
      <c r="D38" s="28">
        <v>8904030776</v>
      </c>
      <c r="E38" s="28">
        <v>20021101</v>
      </c>
      <c r="F38" s="28">
        <v>6609730</v>
      </c>
      <c r="H38" s="28">
        <v>0</v>
      </c>
      <c r="I38" s="28">
        <v>1</v>
      </c>
      <c r="J38" s="42">
        <v>0</v>
      </c>
      <c r="K38" s="42">
        <v>0</v>
      </c>
      <c r="L38" s="42">
        <v>473400</v>
      </c>
      <c r="M38" s="42">
        <v>473400</v>
      </c>
      <c r="N38" s="75">
        <f>VLOOKUP(P38,'CODIGOS RENTISTICOS'!$A$2:E1078,2,FALSE)</f>
        <v>910300000</v>
      </c>
      <c r="O38" s="75">
        <f>VLOOKUP(P38,'CODIGOS RENTISTICOS'!$A$2:F3245,3,FALSE)</f>
        <v>130113</v>
      </c>
      <c r="P38" s="28">
        <v>121205</v>
      </c>
      <c r="Q38" s="42">
        <v>473400</v>
      </c>
    </row>
    <row r="39" spans="1:17" x14ac:dyDescent="0.2">
      <c r="A39" s="28">
        <v>50000249</v>
      </c>
      <c r="B39" s="28">
        <v>986523</v>
      </c>
      <c r="C39" s="28" t="s">
        <v>289</v>
      </c>
      <c r="D39" s="28">
        <v>8320002836</v>
      </c>
      <c r="E39" s="28">
        <v>20021101</v>
      </c>
      <c r="F39" s="28">
        <v>6347456</v>
      </c>
      <c r="H39" s="28">
        <v>0</v>
      </c>
      <c r="I39" s="28">
        <v>1</v>
      </c>
      <c r="J39" s="42">
        <v>0</v>
      </c>
      <c r="K39" s="42">
        <v>0</v>
      </c>
      <c r="L39" s="42">
        <v>2424000</v>
      </c>
      <c r="M39" s="42">
        <v>2424000</v>
      </c>
      <c r="N39" s="75">
        <f>VLOOKUP(P39,'CODIGOS RENTISTICOS'!$A$2:E1079,2,FALSE)</f>
        <v>10200000</v>
      </c>
      <c r="O39" s="75">
        <f>VLOOKUP(P39,'CODIGOS RENTISTICOS'!$A$2:F3246,3,FALSE)</f>
        <v>260101</v>
      </c>
      <c r="P39" s="28">
        <v>6002</v>
      </c>
      <c r="Q39" s="42">
        <v>2424000</v>
      </c>
    </row>
    <row r="40" spans="1:17" x14ac:dyDescent="0.2">
      <c r="A40" s="28">
        <v>50000249</v>
      </c>
      <c r="B40" s="28">
        <v>1101041</v>
      </c>
      <c r="C40" s="28" t="s">
        <v>290</v>
      </c>
      <c r="D40" s="28">
        <v>8001697994</v>
      </c>
      <c r="E40" s="28">
        <v>20021101</v>
      </c>
      <c r="F40" s="28">
        <v>8810423</v>
      </c>
      <c r="H40" s="28">
        <v>0</v>
      </c>
      <c r="I40" s="28">
        <v>0</v>
      </c>
      <c r="J40" s="42">
        <v>42000</v>
      </c>
      <c r="K40" s="42">
        <v>0</v>
      </c>
      <c r="L40" s="42">
        <v>0</v>
      </c>
      <c r="M40" s="42">
        <v>42000</v>
      </c>
      <c r="N40" s="75">
        <f>VLOOKUP(P40,'CODIGOS RENTISTICOS'!$A$2:E1080,2,FALSE)</f>
        <v>825000000</v>
      </c>
      <c r="O40" s="75">
        <f>VLOOKUP(P40,'CODIGOS RENTISTICOS'!$A$2:F3247,3,FALSE)</f>
        <v>150109</v>
      </c>
      <c r="P40" s="28">
        <v>121245</v>
      </c>
      <c r="Q40" s="42">
        <v>42000</v>
      </c>
    </row>
    <row r="41" spans="1:17" x14ac:dyDescent="0.2">
      <c r="A41" s="28">
        <v>50000249</v>
      </c>
      <c r="B41" s="28">
        <v>5650575</v>
      </c>
      <c r="C41" s="28" t="s">
        <v>123</v>
      </c>
      <c r="D41" s="28">
        <v>8002157802</v>
      </c>
      <c r="E41" s="28">
        <v>20021101</v>
      </c>
      <c r="F41" s="28">
        <v>4215024</v>
      </c>
      <c r="H41" s="28">
        <v>0</v>
      </c>
      <c r="I41" s="28">
        <v>0</v>
      </c>
      <c r="J41" s="42">
        <v>418000</v>
      </c>
      <c r="K41" s="42">
        <v>0</v>
      </c>
      <c r="L41" s="42">
        <v>0</v>
      </c>
      <c r="M41" s="42">
        <v>418000</v>
      </c>
      <c r="N41" s="75">
        <f>VLOOKUP(P41,'CODIGOS RENTISTICOS'!$A$2:E1081,2,FALSE)</f>
        <v>825000000</v>
      </c>
      <c r="O41" s="75">
        <f>VLOOKUP(P41,'CODIGOS RENTISTICOS'!$A$2:F3248,3,FALSE)</f>
        <v>150109</v>
      </c>
      <c r="P41" s="28">
        <v>121245</v>
      </c>
      <c r="Q41" s="42">
        <v>418000</v>
      </c>
    </row>
    <row r="42" spans="1:17" x14ac:dyDescent="0.2">
      <c r="A42" s="28">
        <v>50000249</v>
      </c>
      <c r="B42" s="28">
        <v>492270</v>
      </c>
      <c r="C42" s="28" t="s">
        <v>39</v>
      </c>
      <c r="D42" s="28">
        <v>98394813</v>
      </c>
      <c r="E42" s="28">
        <v>20021101</v>
      </c>
      <c r="F42" s="28">
        <v>0</v>
      </c>
      <c r="H42" s="28">
        <v>0</v>
      </c>
      <c r="I42" s="28">
        <v>0</v>
      </c>
      <c r="J42" s="42">
        <v>3000</v>
      </c>
      <c r="K42" s="42">
        <v>0</v>
      </c>
      <c r="L42" s="42">
        <v>0</v>
      </c>
      <c r="M42" s="42">
        <v>3000</v>
      </c>
      <c r="N42" s="75">
        <f>VLOOKUP(P42,'CODIGOS RENTISTICOS'!$A$2:E1082,2,FALSE)</f>
        <v>12400000</v>
      </c>
      <c r="O42" s="75">
        <f>VLOOKUP(P42,'CODIGOS RENTISTICOS'!$A$2:F3249,3,FALSE)</f>
        <v>270102</v>
      </c>
      <c r="P42" s="28">
        <v>501103</v>
      </c>
      <c r="Q42" s="42">
        <v>3000</v>
      </c>
    </row>
    <row r="43" spans="1:17" x14ac:dyDescent="0.2">
      <c r="A43" s="28">
        <v>50000249</v>
      </c>
      <c r="B43" s="28">
        <v>582512</v>
      </c>
      <c r="C43" s="28" t="s">
        <v>15</v>
      </c>
      <c r="D43" s="28">
        <v>8912004851</v>
      </c>
      <c r="E43" s="28">
        <v>20021101</v>
      </c>
      <c r="F43" s="28">
        <v>732465</v>
      </c>
      <c r="H43" s="28">
        <v>0</v>
      </c>
      <c r="I43" s="28">
        <v>1</v>
      </c>
      <c r="J43" s="42">
        <v>0</v>
      </c>
      <c r="K43" s="42">
        <v>0</v>
      </c>
      <c r="L43" s="42">
        <v>34643</v>
      </c>
      <c r="M43" s="42">
        <v>34643</v>
      </c>
      <c r="N43" s="75">
        <f>VLOOKUP(P43,'CODIGOS RENTISTICOS'!$A$2:E1083,2,FALSE)</f>
        <v>10200000</v>
      </c>
      <c r="O43" s="75">
        <f>VLOOKUP(P43,'CODIGOS RENTISTICOS'!$A$2:F3250,3,FALSE)</f>
        <v>260101</v>
      </c>
      <c r="P43" s="28">
        <v>6002</v>
      </c>
      <c r="Q43" s="42">
        <v>34643</v>
      </c>
    </row>
    <row r="44" spans="1:17" x14ac:dyDescent="0.2">
      <c r="A44" s="28">
        <v>50000249</v>
      </c>
      <c r="B44" s="28">
        <v>1141161</v>
      </c>
      <c r="C44" s="28" t="s">
        <v>14</v>
      </c>
      <c r="D44" s="28">
        <v>12910437</v>
      </c>
      <c r="E44" s="28">
        <v>20021101</v>
      </c>
      <c r="F44" s="28">
        <v>7272383</v>
      </c>
      <c r="H44" s="28">
        <v>0</v>
      </c>
      <c r="I44" s="28">
        <v>0</v>
      </c>
      <c r="J44" s="42">
        <v>618000</v>
      </c>
      <c r="K44" s="42">
        <v>0</v>
      </c>
      <c r="L44" s="42">
        <v>0</v>
      </c>
      <c r="M44" s="42">
        <v>618000</v>
      </c>
      <c r="N44" s="75">
        <f>VLOOKUP(P44,'CODIGOS RENTISTICOS'!$A$2:E1084,2,FALSE)</f>
        <v>11100000</v>
      </c>
      <c r="O44" s="75">
        <f>VLOOKUP(P44,'CODIGOS RENTISTICOS'!$A$2:F3251,3,FALSE)</f>
        <v>150101</v>
      </c>
      <c r="P44" s="28">
        <v>121275</v>
      </c>
      <c r="Q44" s="42">
        <v>618000</v>
      </c>
    </row>
    <row r="45" spans="1:17" x14ac:dyDescent="0.2">
      <c r="A45" s="28">
        <v>50000249</v>
      </c>
      <c r="B45" s="28">
        <v>977996</v>
      </c>
      <c r="C45" s="28" t="s">
        <v>40</v>
      </c>
      <c r="D45" s="28">
        <v>13348691</v>
      </c>
      <c r="E45" s="28">
        <v>20021101</v>
      </c>
      <c r="F45" s="28">
        <v>5712313</v>
      </c>
      <c r="H45" s="28">
        <v>0</v>
      </c>
      <c r="I45" s="28">
        <v>0</v>
      </c>
      <c r="J45" s="42">
        <v>47000</v>
      </c>
      <c r="K45" s="42">
        <v>0</v>
      </c>
      <c r="L45" s="42">
        <v>0</v>
      </c>
      <c r="M45" s="42">
        <v>47000</v>
      </c>
      <c r="N45" s="75">
        <f>VLOOKUP(P45,'CODIGOS RENTISTICOS'!$A$2:E1085,2,FALSE)</f>
        <v>10900000</v>
      </c>
      <c r="O45" s="75">
        <f>VLOOKUP(P45,'CODIGOS RENTISTICOS'!$A$2:F3252,3,FALSE)</f>
        <v>170101</v>
      </c>
      <c r="P45" s="28">
        <v>121255</v>
      </c>
      <c r="Q45" s="42">
        <v>47000</v>
      </c>
    </row>
    <row r="46" spans="1:17" x14ac:dyDescent="0.2">
      <c r="A46" s="28">
        <v>50000249</v>
      </c>
      <c r="B46" s="28">
        <v>444816</v>
      </c>
      <c r="C46" s="28" t="s">
        <v>283</v>
      </c>
      <c r="D46" s="28">
        <v>7544773</v>
      </c>
      <c r="E46" s="28">
        <v>20021101</v>
      </c>
      <c r="F46" s="28">
        <v>7453665</v>
      </c>
      <c r="H46" s="28">
        <v>0</v>
      </c>
      <c r="I46" s="28">
        <v>0</v>
      </c>
      <c r="J46" s="42">
        <v>309000</v>
      </c>
      <c r="K46" s="42">
        <v>0</v>
      </c>
      <c r="L46" s="42">
        <v>0</v>
      </c>
      <c r="M46" s="42">
        <v>309000</v>
      </c>
      <c r="N46" s="75">
        <f>VLOOKUP(P46,'CODIGOS RENTISTICOS'!$A$2:E1086,2,FALSE)</f>
        <v>96200000</v>
      </c>
      <c r="O46" s="75">
        <f>VLOOKUP(P46,'CODIGOS RENTISTICOS'!$A$2:F3253,3,FALSE)</f>
        <v>350101</v>
      </c>
      <c r="P46" s="28">
        <v>121230</v>
      </c>
      <c r="Q46" s="42">
        <v>309000</v>
      </c>
    </row>
    <row r="47" spans="1:17" x14ac:dyDescent="0.2">
      <c r="A47" s="28">
        <v>50000249</v>
      </c>
      <c r="B47" s="28">
        <v>1105018</v>
      </c>
      <c r="C47" s="28" t="s">
        <v>125</v>
      </c>
      <c r="D47" s="28">
        <v>8001475614</v>
      </c>
      <c r="E47" s="28">
        <v>20021101</v>
      </c>
      <c r="F47" s="28">
        <v>3644000</v>
      </c>
      <c r="H47" s="28">
        <v>0</v>
      </c>
      <c r="I47" s="28">
        <v>0</v>
      </c>
      <c r="J47" s="42">
        <v>6541151</v>
      </c>
      <c r="K47" s="42">
        <v>0</v>
      </c>
      <c r="L47" s="42">
        <v>0</v>
      </c>
      <c r="M47" s="42">
        <v>6541151</v>
      </c>
      <c r="N47" s="75">
        <f>VLOOKUP(P47,'CODIGOS RENTISTICOS'!$A$2:E1087,2,FALSE)</f>
        <v>10200000</v>
      </c>
      <c r="O47" s="75">
        <f>VLOOKUP(P47,'CODIGOS RENTISTICOS'!$A$2:F3254,3,FALSE)</f>
        <v>260101</v>
      </c>
      <c r="P47" s="28">
        <v>6002</v>
      </c>
      <c r="Q47" s="42">
        <v>6541151</v>
      </c>
    </row>
    <row r="48" spans="1:17" x14ac:dyDescent="0.2">
      <c r="A48" s="28">
        <v>50000249</v>
      </c>
      <c r="B48" s="28">
        <v>496504</v>
      </c>
      <c r="C48" s="28" t="s">
        <v>126</v>
      </c>
      <c r="D48" s="28">
        <v>8040089250</v>
      </c>
      <c r="E48" s="28">
        <v>20021101</v>
      </c>
      <c r="F48" s="28">
        <v>6452934</v>
      </c>
      <c r="H48" s="28">
        <v>0</v>
      </c>
      <c r="I48" s="28">
        <v>0</v>
      </c>
      <c r="J48" s="42">
        <v>28000</v>
      </c>
      <c r="K48" s="42">
        <v>0</v>
      </c>
      <c r="L48" s="42">
        <v>0</v>
      </c>
      <c r="M48" s="42">
        <v>28000</v>
      </c>
      <c r="N48" s="75">
        <f>VLOOKUP(P48,'CODIGOS RENTISTICOS'!$A$2:E1088,2,FALSE)</f>
        <v>825000000</v>
      </c>
      <c r="O48" s="75">
        <f>VLOOKUP(P48,'CODIGOS RENTISTICOS'!$A$2:F3255,3,FALSE)</f>
        <v>150109</v>
      </c>
      <c r="P48" s="28">
        <v>121245</v>
      </c>
      <c r="Q48" s="42">
        <v>28000</v>
      </c>
    </row>
    <row r="49" spans="1:17" x14ac:dyDescent="0.2">
      <c r="A49" s="28">
        <v>50000249</v>
      </c>
      <c r="B49" s="28">
        <v>1157083</v>
      </c>
      <c r="C49" s="28" t="s">
        <v>126</v>
      </c>
      <c r="D49" s="28">
        <v>8903127496</v>
      </c>
      <c r="E49" s="28">
        <v>20021101</v>
      </c>
      <c r="F49" s="28">
        <v>6432249</v>
      </c>
      <c r="H49" s="28">
        <v>0</v>
      </c>
      <c r="I49" s="28">
        <v>0</v>
      </c>
      <c r="J49" s="42">
        <v>304000</v>
      </c>
      <c r="K49" s="42">
        <v>0</v>
      </c>
      <c r="L49" s="42">
        <v>0</v>
      </c>
      <c r="M49" s="42">
        <v>304000</v>
      </c>
      <c r="N49" s="75">
        <f>VLOOKUP(P49,'CODIGOS RENTISTICOS'!$A$2:E1089,2,FALSE)</f>
        <v>825000000</v>
      </c>
      <c r="O49" s="75">
        <f>VLOOKUP(P49,'CODIGOS RENTISTICOS'!$A$2:F3256,3,FALSE)</f>
        <v>150109</v>
      </c>
      <c r="P49" s="28">
        <v>121245</v>
      </c>
      <c r="Q49" s="42">
        <v>304000</v>
      </c>
    </row>
    <row r="50" spans="1:17" x14ac:dyDescent="0.2">
      <c r="A50" s="28">
        <v>50000249</v>
      </c>
      <c r="B50" s="28">
        <v>4008074</v>
      </c>
      <c r="C50" s="28" t="s">
        <v>12</v>
      </c>
      <c r="D50" s="28">
        <v>8290001274</v>
      </c>
      <c r="E50" s="28">
        <v>20021101</v>
      </c>
      <c r="F50" s="28">
        <v>6214422</v>
      </c>
      <c r="H50" s="28">
        <v>0</v>
      </c>
      <c r="I50" s="28">
        <v>1</v>
      </c>
      <c r="J50" s="42">
        <v>0</v>
      </c>
      <c r="K50" s="42">
        <v>0</v>
      </c>
      <c r="L50" s="42">
        <v>150000000</v>
      </c>
      <c r="M50" s="42">
        <v>150000000</v>
      </c>
      <c r="N50" s="75">
        <f>VLOOKUP(P50,'CODIGOS RENTISTICOS'!$A$2:E1090,2,FALSE)</f>
        <v>10200000</v>
      </c>
      <c r="O50" s="75">
        <f>VLOOKUP(P50,'CODIGOS RENTISTICOS'!$A$2:F3257,3,FALSE)</f>
        <v>260101</v>
      </c>
      <c r="P50" s="28">
        <v>6002</v>
      </c>
      <c r="Q50" s="42">
        <v>150000000</v>
      </c>
    </row>
    <row r="51" spans="1:17" x14ac:dyDescent="0.2">
      <c r="A51" s="28">
        <v>50000249</v>
      </c>
      <c r="B51" s="28">
        <v>878412</v>
      </c>
      <c r="C51" s="28" t="s">
        <v>115</v>
      </c>
      <c r="D51" s="28">
        <v>122694401</v>
      </c>
      <c r="E51" s="28">
        <v>20021101</v>
      </c>
      <c r="F51" s="28">
        <v>370962</v>
      </c>
      <c r="H51" s="28">
        <v>0</v>
      </c>
      <c r="I51" s="28">
        <v>0</v>
      </c>
      <c r="J51" s="42">
        <v>172005</v>
      </c>
      <c r="K51" s="42">
        <v>0</v>
      </c>
      <c r="L51" s="42">
        <v>0</v>
      </c>
      <c r="M51" s="42">
        <v>172005</v>
      </c>
      <c r="N51" s="75">
        <f>VLOOKUP(P51,'CODIGOS RENTISTICOS'!$A$2:E1091,2,FALSE)</f>
        <v>11800000</v>
      </c>
      <c r="O51" s="75">
        <f>VLOOKUP(P51,'CODIGOS RENTISTICOS'!$A$2:F3258,3,FALSE)</f>
        <v>240101</v>
      </c>
      <c r="P51" s="28">
        <v>121265</v>
      </c>
      <c r="Q51" s="42">
        <v>172005</v>
      </c>
    </row>
    <row r="52" spans="1:17" x14ac:dyDescent="0.2">
      <c r="A52" s="28">
        <v>50000249</v>
      </c>
      <c r="B52" s="28">
        <v>1208840</v>
      </c>
      <c r="C52" s="28" t="s">
        <v>42</v>
      </c>
      <c r="D52" s="28">
        <v>94405044</v>
      </c>
      <c r="E52" s="28">
        <v>20021101</v>
      </c>
      <c r="F52" s="28">
        <v>5516902</v>
      </c>
      <c r="H52" s="28">
        <v>0</v>
      </c>
      <c r="I52" s="28">
        <v>0</v>
      </c>
      <c r="J52" s="42">
        <v>7000</v>
      </c>
      <c r="K52" s="42">
        <v>0</v>
      </c>
      <c r="L52" s="42">
        <v>0</v>
      </c>
      <c r="M52" s="42">
        <v>7000</v>
      </c>
      <c r="N52" s="75">
        <f>VLOOKUP(P52,'CODIGOS RENTISTICOS'!$A$2:E1092,2,FALSE)</f>
        <v>825000000</v>
      </c>
      <c r="O52" s="75">
        <f>VLOOKUP(P52,'CODIGOS RENTISTICOS'!$A$2:F3259,3,FALSE)</f>
        <v>150109</v>
      </c>
      <c r="P52" s="28">
        <v>121245</v>
      </c>
      <c r="Q52" s="42">
        <v>7000</v>
      </c>
    </row>
    <row r="53" spans="1:17" x14ac:dyDescent="0.2">
      <c r="A53" s="28">
        <v>50000249</v>
      </c>
      <c r="B53" s="28">
        <v>1208844</v>
      </c>
      <c r="C53" s="28" t="s">
        <v>42</v>
      </c>
      <c r="D53" s="28">
        <v>98363864</v>
      </c>
      <c r="E53" s="28">
        <v>20021101</v>
      </c>
      <c r="F53" s="28">
        <v>5137853</v>
      </c>
      <c r="H53" s="28">
        <v>0</v>
      </c>
      <c r="I53" s="28">
        <v>0</v>
      </c>
      <c r="J53" s="42">
        <v>7000</v>
      </c>
      <c r="K53" s="42">
        <v>0</v>
      </c>
      <c r="L53" s="42">
        <v>0</v>
      </c>
      <c r="M53" s="42">
        <v>7000</v>
      </c>
      <c r="N53" s="75">
        <f>VLOOKUP(P53,'CODIGOS RENTISTICOS'!$A$2:E1093,2,FALSE)</f>
        <v>825000000</v>
      </c>
      <c r="O53" s="75">
        <f>VLOOKUP(P53,'CODIGOS RENTISTICOS'!$A$2:F3260,3,FALSE)</f>
        <v>150109</v>
      </c>
      <c r="P53" s="28">
        <v>121245</v>
      </c>
      <c r="Q53" s="42">
        <v>7000</v>
      </c>
    </row>
    <row r="54" spans="1:17" x14ac:dyDescent="0.2">
      <c r="A54" s="28">
        <v>50000249</v>
      </c>
      <c r="B54" s="28">
        <v>1208849</v>
      </c>
      <c r="C54" s="28" t="s">
        <v>42</v>
      </c>
      <c r="D54" s="28">
        <v>6097630</v>
      </c>
      <c r="E54" s="28">
        <v>20021101</v>
      </c>
      <c r="F54" s="28">
        <v>4262710</v>
      </c>
      <c r="H54" s="28">
        <v>0</v>
      </c>
      <c r="I54" s="28">
        <v>0</v>
      </c>
      <c r="J54" s="42">
        <v>7000</v>
      </c>
      <c r="K54" s="42">
        <v>0</v>
      </c>
      <c r="L54" s="42">
        <v>0</v>
      </c>
      <c r="M54" s="42">
        <v>7000</v>
      </c>
      <c r="N54" s="75">
        <f>VLOOKUP(P54,'CODIGOS RENTISTICOS'!$A$2:E1094,2,FALSE)</f>
        <v>825000000</v>
      </c>
      <c r="O54" s="75">
        <f>VLOOKUP(P54,'CODIGOS RENTISTICOS'!$A$2:F3261,3,FALSE)</f>
        <v>150109</v>
      </c>
      <c r="P54" s="28">
        <v>121245</v>
      </c>
      <c r="Q54" s="42">
        <v>7000</v>
      </c>
    </row>
    <row r="55" spans="1:17" x14ac:dyDescent="0.2">
      <c r="A55" s="28">
        <v>50000249</v>
      </c>
      <c r="B55" s="28">
        <v>711030</v>
      </c>
      <c r="C55" s="28" t="s">
        <v>42</v>
      </c>
      <c r="D55" s="28">
        <v>2240103</v>
      </c>
      <c r="E55" s="28">
        <v>20021101</v>
      </c>
      <c r="F55" s="28">
        <v>6801000</v>
      </c>
      <c r="H55" s="28">
        <v>0</v>
      </c>
      <c r="I55" s="28">
        <v>0</v>
      </c>
      <c r="J55" s="42">
        <v>63000</v>
      </c>
      <c r="K55" s="42">
        <v>0</v>
      </c>
      <c r="L55" s="42">
        <v>0</v>
      </c>
      <c r="M55" s="42">
        <v>63000</v>
      </c>
      <c r="N55" s="75">
        <f>VLOOKUP(P55,'CODIGOS RENTISTICOS'!$A$2:E1095,2,FALSE)</f>
        <v>825000000</v>
      </c>
      <c r="O55" s="75">
        <f>VLOOKUP(P55,'CODIGOS RENTISTICOS'!$A$2:F3262,3,FALSE)</f>
        <v>150109</v>
      </c>
      <c r="P55" s="28">
        <v>121245</v>
      </c>
      <c r="Q55" s="42">
        <v>63000</v>
      </c>
    </row>
    <row r="56" spans="1:17" x14ac:dyDescent="0.2">
      <c r="A56" s="28">
        <v>50000249</v>
      </c>
      <c r="B56" s="28">
        <v>711486</v>
      </c>
      <c r="C56" s="28" t="s">
        <v>42</v>
      </c>
      <c r="D56" s="28">
        <v>8600139516</v>
      </c>
      <c r="E56" s="28">
        <v>20021101</v>
      </c>
      <c r="F56" s="28">
        <v>5141512</v>
      </c>
      <c r="H56" s="28">
        <v>0</v>
      </c>
      <c r="I56" s="28">
        <v>0</v>
      </c>
      <c r="J56" s="42">
        <v>95000</v>
      </c>
      <c r="K56" s="42">
        <v>0</v>
      </c>
      <c r="L56" s="42">
        <v>0</v>
      </c>
      <c r="M56" s="42">
        <v>95000</v>
      </c>
      <c r="N56" s="75">
        <f>VLOOKUP(P56,'CODIGOS RENTISTICOS'!$A$2:E1096,2,FALSE)</f>
        <v>825000000</v>
      </c>
      <c r="O56" s="75">
        <f>VLOOKUP(P56,'CODIGOS RENTISTICOS'!$A$2:F3263,3,FALSE)</f>
        <v>150109</v>
      </c>
      <c r="P56" s="28">
        <v>121245</v>
      </c>
      <c r="Q56" s="42">
        <v>95000</v>
      </c>
    </row>
    <row r="57" spans="1:17" x14ac:dyDescent="0.2">
      <c r="A57" s="28">
        <v>50000249</v>
      </c>
      <c r="B57" s="28">
        <v>1072960</v>
      </c>
      <c r="C57" s="28" t="s">
        <v>42</v>
      </c>
      <c r="D57" s="28">
        <v>66957724</v>
      </c>
      <c r="E57" s="28">
        <v>20021101</v>
      </c>
      <c r="F57" s="28">
        <v>6801275</v>
      </c>
      <c r="H57" s="28">
        <v>0</v>
      </c>
      <c r="I57" s="28">
        <v>0</v>
      </c>
      <c r="J57" s="42">
        <v>2574</v>
      </c>
      <c r="K57" s="42">
        <v>0</v>
      </c>
      <c r="L57" s="42">
        <v>0</v>
      </c>
      <c r="M57" s="42">
        <v>2574</v>
      </c>
      <c r="N57" s="75">
        <f>VLOOKUP(P57,'CODIGOS RENTISTICOS'!$A$2:E1097,2,FALSE)</f>
        <v>96400000</v>
      </c>
      <c r="O57" s="75">
        <f>VLOOKUP(P57,'CODIGOS RENTISTICOS'!$A$2:F3264,3,FALSE)</f>
        <v>370101</v>
      </c>
      <c r="P57" s="28">
        <v>121280</v>
      </c>
      <c r="Q57" s="42">
        <v>2574</v>
      </c>
    </row>
    <row r="58" spans="1:17" x14ac:dyDescent="0.2">
      <c r="A58" s="28">
        <v>50000249</v>
      </c>
      <c r="B58" s="28">
        <v>400617</v>
      </c>
      <c r="C58" s="28" t="s">
        <v>295</v>
      </c>
      <c r="D58" s="28">
        <v>15259283</v>
      </c>
      <c r="E58" s="28">
        <v>20021101</v>
      </c>
      <c r="F58" s="28">
        <v>2448363</v>
      </c>
      <c r="H58" s="28">
        <v>0</v>
      </c>
      <c r="I58" s="28">
        <v>0</v>
      </c>
      <c r="J58" s="42">
        <v>500000</v>
      </c>
      <c r="K58" s="42">
        <v>0</v>
      </c>
      <c r="L58" s="42">
        <v>0</v>
      </c>
      <c r="M58" s="42">
        <v>500000</v>
      </c>
      <c r="N58" s="75">
        <f>VLOOKUP(P58,'CODIGOS RENTISTICOS'!$A$2:E1098,2,FALSE)</f>
        <v>11100000</v>
      </c>
      <c r="O58" s="75">
        <f>VLOOKUP(P58,'CODIGOS RENTISTICOS'!$A$2:F3265,3,FALSE)</f>
        <v>150101</v>
      </c>
      <c r="P58" s="28">
        <v>121275</v>
      </c>
      <c r="Q58" s="42">
        <v>500000</v>
      </c>
    </row>
    <row r="59" spans="1:17" x14ac:dyDescent="0.2">
      <c r="A59" s="28">
        <v>50000249</v>
      </c>
      <c r="B59" s="28">
        <v>1201062</v>
      </c>
      <c r="C59" s="28" t="s">
        <v>295</v>
      </c>
      <c r="D59" s="28">
        <v>10555095</v>
      </c>
      <c r="E59" s="28">
        <v>20021101</v>
      </c>
      <c r="F59" s="28">
        <v>11350</v>
      </c>
      <c r="H59" s="28">
        <v>0</v>
      </c>
      <c r="I59" s="28">
        <v>0</v>
      </c>
      <c r="J59" s="42">
        <v>100000</v>
      </c>
      <c r="K59" s="42">
        <v>0</v>
      </c>
      <c r="L59" s="42">
        <v>0</v>
      </c>
      <c r="M59" s="42">
        <v>100000</v>
      </c>
      <c r="N59" s="75">
        <f>VLOOKUP(P59,'CODIGOS RENTISTICOS'!$A$2:E1099,2,FALSE)</f>
        <v>11100000</v>
      </c>
      <c r="O59" s="75">
        <f>VLOOKUP(P59,'CODIGOS RENTISTICOS'!$A$2:F3266,3,FALSE)</f>
        <v>150101</v>
      </c>
      <c r="P59" s="28">
        <v>121275</v>
      </c>
      <c r="Q59" s="42">
        <v>100000</v>
      </c>
    </row>
    <row r="60" spans="1:17" x14ac:dyDescent="0.2">
      <c r="A60" s="28">
        <v>50000249</v>
      </c>
      <c r="B60" s="28">
        <v>1205647</v>
      </c>
      <c r="C60" s="28" t="s">
        <v>295</v>
      </c>
      <c r="D60" s="28">
        <v>14144199</v>
      </c>
      <c r="E60" s="28">
        <v>20021101</v>
      </c>
      <c r="F60" s="28">
        <v>11350</v>
      </c>
      <c r="H60" s="28">
        <v>0</v>
      </c>
      <c r="I60" s="28">
        <v>0</v>
      </c>
      <c r="J60" s="42">
        <v>100000</v>
      </c>
      <c r="K60" s="42">
        <v>0</v>
      </c>
      <c r="L60" s="42">
        <v>0</v>
      </c>
      <c r="M60" s="42">
        <v>100000</v>
      </c>
      <c r="N60" s="75">
        <f>VLOOKUP(P60,'CODIGOS RENTISTICOS'!$A$2:E1100,2,FALSE)</f>
        <v>11100000</v>
      </c>
      <c r="O60" s="75">
        <f>VLOOKUP(P60,'CODIGOS RENTISTICOS'!$A$2:F3267,3,FALSE)</f>
        <v>150101</v>
      </c>
      <c r="P60" s="28">
        <v>121275</v>
      </c>
      <c r="Q60" s="42">
        <v>100000</v>
      </c>
    </row>
    <row r="61" spans="1:17" x14ac:dyDescent="0.2">
      <c r="A61" s="28">
        <v>50000249</v>
      </c>
      <c r="B61" s="28">
        <v>1205650</v>
      </c>
      <c r="C61" s="28" t="s">
        <v>295</v>
      </c>
      <c r="D61" s="28">
        <v>16385381</v>
      </c>
      <c r="E61" s="28">
        <v>20021101</v>
      </c>
      <c r="F61" s="28">
        <v>11380</v>
      </c>
      <c r="H61" s="28">
        <v>0</v>
      </c>
      <c r="I61" s="28">
        <v>0</v>
      </c>
      <c r="J61" s="42">
        <v>50000</v>
      </c>
      <c r="K61" s="42">
        <v>0</v>
      </c>
      <c r="L61" s="42">
        <v>0</v>
      </c>
      <c r="M61" s="42">
        <v>50000</v>
      </c>
      <c r="N61" s="75">
        <f>VLOOKUP(P61,'CODIGOS RENTISTICOS'!$A$2:E1101,2,FALSE)</f>
        <v>11100000</v>
      </c>
      <c r="O61" s="75">
        <f>VLOOKUP(P61,'CODIGOS RENTISTICOS'!$A$2:F3268,3,FALSE)</f>
        <v>150101</v>
      </c>
      <c r="P61" s="28">
        <v>121275</v>
      </c>
      <c r="Q61" s="42">
        <v>50000</v>
      </c>
    </row>
    <row r="62" spans="1:17" x14ac:dyDescent="0.2">
      <c r="A62" s="28">
        <v>50000249</v>
      </c>
      <c r="B62" s="28">
        <v>801818</v>
      </c>
      <c r="C62" s="28" t="s">
        <v>42</v>
      </c>
      <c r="D62" s="28">
        <v>8903019607</v>
      </c>
      <c r="E62" s="28">
        <v>20021101</v>
      </c>
      <c r="F62" s="28">
        <v>6512468</v>
      </c>
      <c r="H62" s="28">
        <v>0</v>
      </c>
      <c r="I62" s="28">
        <v>0</v>
      </c>
      <c r="J62" s="42">
        <v>119000</v>
      </c>
      <c r="K62" s="42">
        <v>0</v>
      </c>
      <c r="L62" s="42">
        <v>0</v>
      </c>
      <c r="M62" s="42">
        <v>119000</v>
      </c>
      <c r="N62" s="75">
        <f>VLOOKUP(P62,'CODIGOS RENTISTICOS'!$A$2:E1102,2,FALSE)</f>
        <v>825000000</v>
      </c>
      <c r="O62" s="75">
        <f>VLOOKUP(P62,'CODIGOS RENTISTICOS'!$A$2:F3269,3,FALSE)</f>
        <v>150109</v>
      </c>
      <c r="P62" s="28">
        <v>121245</v>
      </c>
      <c r="Q62" s="42">
        <v>119000</v>
      </c>
    </row>
    <row r="63" spans="1:17" x14ac:dyDescent="0.2">
      <c r="A63" s="28">
        <v>50000249</v>
      </c>
      <c r="B63" s="28">
        <v>985616</v>
      </c>
      <c r="C63" s="28" t="s">
        <v>42</v>
      </c>
      <c r="D63" s="28">
        <v>16275369</v>
      </c>
      <c r="E63" s="28">
        <v>20021101</v>
      </c>
      <c r="F63" s="28">
        <v>2701145</v>
      </c>
      <c r="H63" s="28">
        <v>0</v>
      </c>
      <c r="I63" s="28">
        <v>0</v>
      </c>
      <c r="J63" s="42">
        <v>7000</v>
      </c>
      <c r="K63" s="42">
        <v>0</v>
      </c>
      <c r="L63" s="42">
        <v>0</v>
      </c>
      <c r="M63" s="42">
        <v>7000</v>
      </c>
      <c r="N63" s="75">
        <f>VLOOKUP(P63,'CODIGOS RENTISTICOS'!$A$2:E1103,2,FALSE)</f>
        <v>825000000</v>
      </c>
      <c r="O63" s="75">
        <f>VLOOKUP(P63,'CODIGOS RENTISTICOS'!$A$2:F3270,3,FALSE)</f>
        <v>150109</v>
      </c>
      <c r="P63" s="28">
        <v>121245</v>
      </c>
      <c r="Q63" s="42">
        <v>7000</v>
      </c>
    </row>
    <row r="64" spans="1:17" x14ac:dyDescent="0.2">
      <c r="A64" s="28">
        <v>50000249</v>
      </c>
      <c r="B64" s="28">
        <v>3870372</v>
      </c>
      <c r="C64" s="28" t="s">
        <v>117</v>
      </c>
      <c r="D64" s="28">
        <v>92521820</v>
      </c>
      <c r="E64" s="28">
        <v>20021101</v>
      </c>
      <c r="F64" s="28">
        <v>2800584</v>
      </c>
      <c r="H64" s="28">
        <v>0</v>
      </c>
      <c r="I64" s="28">
        <v>0</v>
      </c>
      <c r="J64" s="42">
        <v>51500</v>
      </c>
      <c r="K64" s="42">
        <v>0</v>
      </c>
      <c r="L64" s="42">
        <v>0</v>
      </c>
      <c r="M64" s="42">
        <v>51500</v>
      </c>
      <c r="N64" s="75">
        <f>VLOOKUP(P64,'CODIGOS RENTISTICOS'!$A$2:E1104,2,FALSE)</f>
        <v>96300000</v>
      </c>
      <c r="O64" s="75">
        <f>VLOOKUP(P64,'CODIGOS RENTISTICOS'!$A$2:F3271,3,FALSE)</f>
        <v>360101</v>
      </c>
      <c r="P64" s="28">
        <v>121270</v>
      </c>
      <c r="Q64" s="42">
        <v>51500</v>
      </c>
    </row>
    <row r="65" spans="1:17" x14ac:dyDescent="0.2">
      <c r="A65" s="28">
        <v>50000249</v>
      </c>
      <c r="B65" s="28">
        <v>1367201</v>
      </c>
      <c r="C65" s="28" t="s">
        <v>297</v>
      </c>
      <c r="D65" s="28">
        <v>8300318491</v>
      </c>
      <c r="E65" s="28">
        <v>20021101</v>
      </c>
      <c r="F65" s="28">
        <v>6369066</v>
      </c>
      <c r="H65" s="28">
        <v>0</v>
      </c>
      <c r="I65" s="28">
        <v>0</v>
      </c>
      <c r="J65" s="42">
        <v>192000</v>
      </c>
      <c r="K65" s="42">
        <v>0</v>
      </c>
      <c r="L65" s="42">
        <v>0</v>
      </c>
      <c r="M65" s="42">
        <v>192000</v>
      </c>
      <c r="N65" s="75">
        <f>VLOOKUP(P65,'CODIGOS RENTISTICOS'!$A$2:E1105,2,FALSE)</f>
        <v>825000000</v>
      </c>
      <c r="O65" s="75">
        <f>VLOOKUP(P65,'CODIGOS RENTISTICOS'!$A$2:F3272,3,FALSE)</f>
        <v>150109</v>
      </c>
      <c r="P65" s="28">
        <v>121245</v>
      </c>
      <c r="Q65" s="42">
        <v>192000</v>
      </c>
    </row>
    <row r="66" spans="1:17" x14ac:dyDescent="0.2">
      <c r="A66" s="28">
        <v>50000249</v>
      </c>
      <c r="B66" s="28">
        <v>1383051</v>
      </c>
      <c r="C66" s="28" t="s">
        <v>285</v>
      </c>
      <c r="D66" s="28">
        <v>79937668</v>
      </c>
      <c r="E66" s="28">
        <v>20021105</v>
      </c>
      <c r="F66" s="28">
        <v>3603077</v>
      </c>
      <c r="H66" s="28">
        <v>0</v>
      </c>
      <c r="I66" s="28">
        <v>0</v>
      </c>
      <c r="J66" s="42">
        <v>5000</v>
      </c>
      <c r="K66" s="42">
        <v>0</v>
      </c>
      <c r="L66" s="42">
        <v>0</v>
      </c>
      <c r="M66" s="42">
        <v>5000</v>
      </c>
      <c r="N66" s="75">
        <f>VLOOKUP(P66,'CODIGOS RENTISTICOS'!$A$2:E1106,2,FALSE)</f>
        <v>825000000</v>
      </c>
      <c r="O66" s="75">
        <f>VLOOKUP(P66,'CODIGOS RENTISTICOS'!$A$2:F3273,3,FALSE)</f>
        <v>150109</v>
      </c>
      <c r="P66" s="28">
        <v>121245</v>
      </c>
      <c r="Q66" s="42">
        <v>5000</v>
      </c>
    </row>
    <row r="67" spans="1:17" x14ac:dyDescent="0.2">
      <c r="A67" s="28">
        <v>50000249</v>
      </c>
      <c r="B67" s="28">
        <v>1383053</v>
      </c>
      <c r="C67" s="28" t="s">
        <v>285</v>
      </c>
      <c r="D67" s="28">
        <v>17052933</v>
      </c>
      <c r="E67" s="28">
        <v>20021105</v>
      </c>
      <c r="F67" s="28">
        <v>3603077</v>
      </c>
      <c r="H67" s="28">
        <v>0</v>
      </c>
      <c r="I67" s="28">
        <v>0</v>
      </c>
      <c r="J67" s="42">
        <v>5000</v>
      </c>
      <c r="K67" s="42">
        <v>0</v>
      </c>
      <c r="L67" s="42">
        <v>0</v>
      </c>
      <c r="M67" s="42">
        <v>5000</v>
      </c>
      <c r="N67" s="75">
        <f>VLOOKUP(P67,'CODIGOS RENTISTICOS'!$A$2:E1107,2,FALSE)</f>
        <v>825000000</v>
      </c>
      <c r="O67" s="75">
        <f>VLOOKUP(P67,'CODIGOS RENTISTICOS'!$A$2:F3274,3,FALSE)</f>
        <v>150109</v>
      </c>
      <c r="P67" s="28">
        <v>121245</v>
      </c>
      <c r="Q67" s="42">
        <v>5000</v>
      </c>
    </row>
    <row r="68" spans="1:17" x14ac:dyDescent="0.2">
      <c r="A68" s="28">
        <v>50000249</v>
      </c>
      <c r="B68" s="28">
        <v>1173823</v>
      </c>
      <c r="C68" s="28" t="s">
        <v>285</v>
      </c>
      <c r="D68" s="28">
        <v>79744169</v>
      </c>
      <c r="E68" s="28">
        <v>20021105</v>
      </c>
      <c r="F68" s="28">
        <v>0</v>
      </c>
      <c r="H68" s="28">
        <v>0</v>
      </c>
      <c r="I68" s="28">
        <v>0</v>
      </c>
      <c r="J68" s="42">
        <v>5000</v>
      </c>
      <c r="K68" s="42">
        <v>0</v>
      </c>
      <c r="L68" s="42">
        <v>0</v>
      </c>
      <c r="M68" s="42">
        <v>5000</v>
      </c>
      <c r="N68" s="75">
        <f>VLOOKUP(P68,'CODIGOS RENTISTICOS'!$A$2:E1108,2,FALSE)</f>
        <v>825000000</v>
      </c>
      <c r="O68" s="75">
        <f>VLOOKUP(P68,'CODIGOS RENTISTICOS'!$A$2:F3275,3,FALSE)</f>
        <v>150109</v>
      </c>
      <c r="P68" s="28">
        <v>121245</v>
      </c>
      <c r="Q68" s="42">
        <v>5000</v>
      </c>
    </row>
    <row r="69" spans="1:17" x14ac:dyDescent="0.2">
      <c r="A69" s="28">
        <v>50000249</v>
      </c>
      <c r="B69" s="28">
        <v>929125</v>
      </c>
      <c r="C69" s="28" t="s">
        <v>285</v>
      </c>
      <c r="D69" s="28">
        <v>8301065861</v>
      </c>
      <c r="E69" s="28">
        <v>20021105</v>
      </c>
      <c r="F69" s="28">
        <v>2530407</v>
      </c>
      <c r="H69" s="28">
        <v>0</v>
      </c>
      <c r="I69" s="28">
        <v>0</v>
      </c>
      <c r="J69" s="42">
        <v>618000</v>
      </c>
      <c r="K69" s="42">
        <v>0</v>
      </c>
      <c r="L69" s="42">
        <v>0</v>
      </c>
      <c r="M69" s="42">
        <v>618000</v>
      </c>
      <c r="N69" s="75">
        <f>VLOOKUP(P69,'CODIGOS RENTISTICOS'!$A$2:E1109,2,FALSE)</f>
        <v>825000000</v>
      </c>
      <c r="O69" s="75">
        <f>VLOOKUP(P69,'CODIGOS RENTISTICOS'!$A$2:F3276,3,FALSE)</f>
        <v>150109</v>
      </c>
      <c r="P69" s="28">
        <v>121245</v>
      </c>
      <c r="Q69" s="42">
        <v>618000</v>
      </c>
    </row>
    <row r="70" spans="1:17" x14ac:dyDescent="0.2">
      <c r="A70" s="28">
        <v>50000249</v>
      </c>
      <c r="B70" s="28">
        <v>675581</v>
      </c>
      <c r="C70" s="28" t="s">
        <v>285</v>
      </c>
      <c r="D70" s="28">
        <v>8999991197</v>
      </c>
      <c r="E70" s="28">
        <v>20021105</v>
      </c>
      <c r="F70" s="28">
        <v>3360011</v>
      </c>
      <c r="H70" s="28">
        <v>0</v>
      </c>
      <c r="I70" s="28">
        <v>1</v>
      </c>
      <c r="J70" s="42">
        <v>0</v>
      </c>
      <c r="K70" s="42">
        <v>0</v>
      </c>
      <c r="L70" s="42">
        <v>1000000</v>
      </c>
      <c r="M70" s="42">
        <v>1000000</v>
      </c>
      <c r="N70" s="75">
        <f>VLOOKUP(P70,'CODIGOS RENTISTICOS'!$A$2:E1110,2,FALSE)</f>
        <v>10900000</v>
      </c>
      <c r="O70" s="75">
        <f>VLOOKUP(P70,'CODIGOS RENTISTICOS'!$A$2:F3277,3,FALSE)</f>
        <v>170101</v>
      </c>
      <c r="P70" s="28">
        <v>121255</v>
      </c>
      <c r="Q70" s="42">
        <v>1000000</v>
      </c>
    </row>
    <row r="71" spans="1:17" x14ac:dyDescent="0.2">
      <c r="A71" s="28">
        <v>50000249</v>
      </c>
      <c r="B71" s="28">
        <v>675585</v>
      </c>
      <c r="C71" s="28" t="s">
        <v>285</v>
      </c>
      <c r="D71" s="28">
        <v>8999991197</v>
      </c>
      <c r="E71" s="28">
        <v>20021105</v>
      </c>
      <c r="F71" s="28">
        <v>3360011</v>
      </c>
      <c r="H71" s="28">
        <v>0</v>
      </c>
      <c r="I71" s="28">
        <v>1</v>
      </c>
      <c r="J71" s="42">
        <v>0</v>
      </c>
      <c r="K71" s="42">
        <v>0</v>
      </c>
      <c r="L71" s="42">
        <v>1829395</v>
      </c>
      <c r="M71" s="42">
        <v>1829395</v>
      </c>
      <c r="N71" s="75">
        <f>VLOOKUP(P71,'CODIGOS RENTISTICOS'!$A$2:E1111,2,FALSE)</f>
        <v>10900000</v>
      </c>
      <c r="O71" s="75">
        <f>VLOOKUP(P71,'CODIGOS RENTISTICOS'!$A$2:F3278,3,FALSE)</f>
        <v>170101</v>
      </c>
      <c r="P71" s="28">
        <v>121255</v>
      </c>
      <c r="Q71" s="42">
        <v>1829395</v>
      </c>
    </row>
    <row r="72" spans="1:17" x14ac:dyDescent="0.2">
      <c r="A72" s="28">
        <v>50000249</v>
      </c>
      <c r="B72" s="28">
        <v>932973</v>
      </c>
      <c r="C72" s="28" t="s">
        <v>285</v>
      </c>
      <c r="D72" s="28">
        <v>8605196592</v>
      </c>
      <c r="E72" s="28">
        <v>20021105</v>
      </c>
      <c r="F72" s="28">
        <v>3751639</v>
      </c>
      <c r="H72" s="28">
        <v>0</v>
      </c>
      <c r="I72" s="28">
        <v>0</v>
      </c>
      <c r="J72" s="42">
        <v>5000</v>
      </c>
      <c r="K72" s="42">
        <v>0</v>
      </c>
      <c r="L72" s="42">
        <v>0</v>
      </c>
      <c r="M72" s="42">
        <v>5000</v>
      </c>
      <c r="N72" s="75">
        <f>VLOOKUP(P72,'CODIGOS RENTISTICOS'!$A$2:E1112,2,FALSE)</f>
        <v>825000000</v>
      </c>
      <c r="O72" s="75">
        <f>VLOOKUP(P72,'CODIGOS RENTISTICOS'!$A$2:F3279,3,FALSE)</f>
        <v>150109</v>
      </c>
      <c r="P72" s="28">
        <v>121245</v>
      </c>
      <c r="Q72" s="42">
        <v>5000</v>
      </c>
    </row>
    <row r="73" spans="1:17" x14ac:dyDescent="0.2">
      <c r="A73" s="28">
        <v>50000249</v>
      </c>
      <c r="B73" s="28">
        <v>906857</v>
      </c>
      <c r="C73" s="28" t="s">
        <v>285</v>
      </c>
      <c r="D73" s="28">
        <v>8600730938</v>
      </c>
      <c r="E73" s="28">
        <v>20021105</v>
      </c>
      <c r="F73" s="28">
        <v>3680077</v>
      </c>
      <c r="H73" s="28">
        <v>0</v>
      </c>
      <c r="I73" s="28">
        <v>0</v>
      </c>
      <c r="J73" s="42">
        <v>7000</v>
      </c>
      <c r="K73" s="42">
        <v>0</v>
      </c>
      <c r="L73" s="42">
        <v>0</v>
      </c>
      <c r="M73" s="42">
        <v>7000</v>
      </c>
      <c r="N73" s="75">
        <f>VLOOKUP(P73,'CODIGOS RENTISTICOS'!$A$2:E1113,2,FALSE)</f>
        <v>825000000</v>
      </c>
      <c r="O73" s="75">
        <f>VLOOKUP(P73,'CODIGOS RENTISTICOS'!$A$2:F3280,3,FALSE)</f>
        <v>150109</v>
      </c>
      <c r="P73" s="28">
        <v>121245</v>
      </c>
      <c r="Q73" s="42">
        <v>7000</v>
      </c>
    </row>
    <row r="74" spans="1:17" x14ac:dyDescent="0.2">
      <c r="A74" s="28">
        <v>50000249</v>
      </c>
      <c r="B74" s="28">
        <v>906858</v>
      </c>
      <c r="C74" s="28" t="s">
        <v>285</v>
      </c>
      <c r="D74" s="28">
        <v>8600221391</v>
      </c>
      <c r="E74" s="28">
        <v>20021105</v>
      </c>
      <c r="F74" s="28">
        <v>3680077</v>
      </c>
      <c r="H74" s="28">
        <v>0</v>
      </c>
      <c r="I74" s="28">
        <v>0</v>
      </c>
      <c r="J74" s="42">
        <v>7000</v>
      </c>
      <c r="K74" s="42">
        <v>0</v>
      </c>
      <c r="L74" s="42">
        <v>0</v>
      </c>
      <c r="M74" s="42">
        <v>7000</v>
      </c>
      <c r="N74" s="75">
        <f>VLOOKUP(P74,'CODIGOS RENTISTICOS'!$A$2:E1114,2,FALSE)</f>
        <v>825000000</v>
      </c>
      <c r="O74" s="75">
        <f>VLOOKUP(P74,'CODIGOS RENTISTICOS'!$A$2:F3281,3,FALSE)</f>
        <v>150109</v>
      </c>
      <c r="P74" s="28">
        <v>121245</v>
      </c>
      <c r="Q74" s="42">
        <v>7000</v>
      </c>
    </row>
    <row r="75" spans="1:17" x14ac:dyDescent="0.2">
      <c r="A75" s="28">
        <v>50000249</v>
      </c>
      <c r="B75" s="28">
        <v>1170209</v>
      </c>
      <c r="C75" s="28" t="s">
        <v>285</v>
      </c>
      <c r="D75" s="28">
        <v>79245450</v>
      </c>
      <c r="E75" s="28">
        <v>20021105</v>
      </c>
      <c r="F75" s="28">
        <v>2182099</v>
      </c>
      <c r="H75" s="28">
        <v>0</v>
      </c>
      <c r="I75" s="28">
        <v>0</v>
      </c>
      <c r="J75" s="42">
        <v>7000</v>
      </c>
      <c r="K75" s="42">
        <v>0</v>
      </c>
      <c r="L75" s="42">
        <v>0</v>
      </c>
      <c r="M75" s="42">
        <v>7000</v>
      </c>
      <c r="N75" s="75">
        <f>VLOOKUP(P75,'CODIGOS RENTISTICOS'!$A$2:E1115,2,FALSE)</f>
        <v>825000000</v>
      </c>
      <c r="O75" s="75">
        <f>VLOOKUP(P75,'CODIGOS RENTISTICOS'!$A$2:F3282,3,FALSE)</f>
        <v>150109</v>
      </c>
      <c r="P75" s="28">
        <v>121245</v>
      </c>
      <c r="Q75" s="42">
        <v>7000</v>
      </c>
    </row>
    <row r="76" spans="1:17" x14ac:dyDescent="0.2">
      <c r="A76" s="28">
        <v>50000249</v>
      </c>
      <c r="B76" s="28">
        <v>7037137</v>
      </c>
      <c r="C76" s="28" t="s">
        <v>285</v>
      </c>
      <c r="D76" s="28">
        <v>8000209060</v>
      </c>
      <c r="E76" s="28">
        <v>20021105</v>
      </c>
      <c r="F76" s="28">
        <v>3444660</v>
      </c>
      <c r="H76" s="28">
        <v>0</v>
      </c>
      <c r="I76" s="28">
        <v>1</v>
      </c>
      <c r="J76" s="42">
        <v>0</v>
      </c>
      <c r="K76" s="42">
        <v>0</v>
      </c>
      <c r="L76" s="42">
        <v>3368535</v>
      </c>
      <c r="M76" s="42">
        <v>3368535</v>
      </c>
      <c r="N76" s="75">
        <f>VLOOKUP(P76,'CODIGOS RENTISTICOS'!$A$2:E1116,2,FALSE)</f>
        <v>96200000</v>
      </c>
      <c r="O76" s="75">
        <f>VLOOKUP(P76,'CODIGOS RENTISTICOS'!$A$2:F3283,3,FALSE)</f>
        <v>350101</v>
      </c>
      <c r="P76" s="28">
        <v>121240</v>
      </c>
      <c r="Q76" s="42">
        <v>3368535</v>
      </c>
    </row>
    <row r="77" spans="1:17" x14ac:dyDescent="0.2">
      <c r="A77" s="28">
        <v>50000249</v>
      </c>
      <c r="B77" s="28">
        <v>7037837</v>
      </c>
      <c r="C77" s="28" t="s">
        <v>285</v>
      </c>
      <c r="D77" s="28">
        <v>79804998</v>
      </c>
      <c r="E77" s="28">
        <v>20021105</v>
      </c>
      <c r="F77" s="28">
        <v>5267047</v>
      </c>
      <c r="H77" s="28">
        <v>0</v>
      </c>
      <c r="I77" s="28">
        <v>0</v>
      </c>
      <c r="J77" s="42">
        <v>7000</v>
      </c>
      <c r="K77" s="42">
        <v>0</v>
      </c>
      <c r="L77" s="42">
        <v>0</v>
      </c>
      <c r="M77" s="42">
        <v>7000</v>
      </c>
      <c r="N77" s="75">
        <f>VLOOKUP(P77,'CODIGOS RENTISTICOS'!$A$2:E1117,2,FALSE)</f>
        <v>825000000</v>
      </c>
      <c r="O77" s="75">
        <f>VLOOKUP(P77,'CODIGOS RENTISTICOS'!$A$2:F3284,3,FALSE)</f>
        <v>150109</v>
      </c>
      <c r="P77" s="28">
        <v>121245</v>
      </c>
      <c r="Q77" s="42">
        <v>7000</v>
      </c>
    </row>
    <row r="78" spans="1:17" x14ac:dyDescent="0.2">
      <c r="A78" s="28">
        <v>50000249</v>
      </c>
      <c r="B78" s="28">
        <v>1174313</v>
      </c>
      <c r="C78" s="28" t="s">
        <v>285</v>
      </c>
      <c r="D78" s="28">
        <v>8600515790</v>
      </c>
      <c r="E78" s="28">
        <v>20021105</v>
      </c>
      <c r="F78" s="28">
        <v>4360066</v>
      </c>
      <c r="H78" s="28">
        <v>0</v>
      </c>
      <c r="I78" s="28">
        <v>1</v>
      </c>
      <c r="J78" s="42">
        <v>0</v>
      </c>
      <c r="K78" s="42">
        <v>0</v>
      </c>
      <c r="L78" s="42">
        <v>21061562.93</v>
      </c>
      <c r="M78" s="42">
        <v>21061562.93</v>
      </c>
      <c r="N78" s="75">
        <f>VLOOKUP(P78,'CODIGOS RENTISTICOS'!$A$2:E1118,2,FALSE)</f>
        <v>96200000</v>
      </c>
      <c r="O78" s="75">
        <f>VLOOKUP(P78,'CODIGOS RENTISTICOS'!$A$2:F3285,3,FALSE)</f>
        <v>350101</v>
      </c>
      <c r="P78" s="28">
        <v>121240</v>
      </c>
      <c r="Q78" s="42">
        <v>21061562.93</v>
      </c>
    </row>
    <row r="79" spans="1:17" x14ac:dyDescent="0.2">
      <c r="A79" s="28">
        <v>50000249</v>
      </c>
      <c r="B79" s="28">
        <v>1248022</v>
      </c>
      <c r="C79" s="28" t="s">
        <v>285</v>
      </c>
      <c r="D79" s="28">
        <v>8080007861</v>
      </c>
      <c r="E79" s="28">
        <v>20021105</v>
      </c>
      <c r="F79" s="28">
        <v>8670882</v>
      </c>
      <c r="H79" s="28">
        <v>0</v>
      </c>
      <c r="I79" s="28">
        <v>1</v>
      </c>
      <c r="J79" s="42">
        <v>0</v>
      </c>
      <c r="K79" s="42">
        <v>0</v>
      </c>
      <c r="L79" s="42">
        <v>286000</v>
      </c>
      <c r="M79" s="42">
        <v>286000</v>
      </c>
      <c r="N79" s="75">
        <f>VLOOKUP(P79,'CODIGOS RENTISTICOS'!$A$2:E1119,2,FALSE)</f>
        <v>910300000</v>
      </c>
      <c r="O79" s="75">
        <f>VLOOKUP(P79,'CODIGOS RENTISTICOS'!$A$2:F3286,3,FALSE)</f>
        <v>130113</v>
      </c>
      <c r="P79" s="28">
        <v>121205</v>
      </c>
      <c r="Q79" s="42">
        <v>286000</v>
      </c>
    </row>
    <row r="80" spans="1:17" x14ac:dyDescent="0.2">
      <c r="A80" s="28">
        <v>50000249</v>
      </c>
      <c r="B80" s="28">
        <v>1248248</v>
      </c>
      <c r="C80" s="28" t="s">
        <v>285</v>
      </c>
      <c r="D80" s="28">
        <v>4158827</v>
      </c>
      <c r="E80" s="28">
        <v>20021105</v>
      </c>
      <c r="F80" s="28">
        <v>7400475</v>
      </c>
      <c r="H80" s="28">
        <v>0</v>
      </c>
      <c r="I80" s="28">
        <v>0</v>
      </c>
      <c r="J80" s="42">
        <v>7000</v>
      </c>
      <c r="K80" s="42">
        <v>0</v>
      </c>
      <c r="L80" s="42">
        <v>0</v>
      </c>
      <c r="M80" s="42">
        <v>7000</v>
      </c>
      <c r="N80" s="75">
        <f>VLOOKUP(P80,'CODIGOS RENTISTICOS'!$A$2:E1120,2,FALSE)</f>
        <v>825000000</v>
      </c>
      <c r="O80" s="75">
        <f>VLOOKUP(P80,'CODIGOS RENTISTICOS'!$A$2:F3287,3,FALSE)</f>
        <v>150109</v>
      </c>
      <c r="P80" s="28">
        <v>121245</v>
      </c>
      <c r="Q80" s="42">
        <v>7000</v>
      </c>
    </row>
    <row r="81" spans="1:17" x14ac:dyDescent="0.2">
      <c r="A81" s="28">
        <v>50000249</v>
      </c>
      <c r="B81" s="28">
        <v>1244037</v>
      </c>
      <c r="C81" s="28" t="s">
        <v>285</v>
      </c>
      <c r="D81" s="28">
        <v>17354040</v>
      </c>
      <c r="E81" s="28">
        <v>20021105</v>
      </c>
      <c r="F81" s="28">
        <v>3603077</v>
      </c>
      <c r="H81" s="28">
        <v>0</v>
      </c>
      <c r="I81" s="28">
        <v>0</v>
      </c>
      <c r="J81" s="42">
        <v>5000</v>
      </c>
      <c r="K81" s="42">
        <v>0</v>
      </c>
      <c r="L81" s="42">
        <v>0</v>
      </c>
      <c r="M81" s="42">
        <v>5000</v>
      </c>
      <c r="N81" s="75">
        <f>VLOOKUP(P81,'CODIGOS RENTISTICOS'!$A$2:E1121,2,FALSE)</f>
        <v>825000000</v>
      </c>
      <c r="O81" s="75">
        <f>VLOOKUP(P81,'CODIGOS RENTISTICOS'!$A$2:F3288,3,FALSE)</f>
        <v>150109</v>
      </c>
      <c r="P81" s="28">
        <v>121245</v>
      </c>
      <c r="Q81" s="42">
        <v>5000</v>
      </c>
    </row>
    <row r="82" spans="1:17" x14ac:dyDescent="0.2">
      <c r="A82" s="28">
        <v>50000249</v>
      </c>
      <c r="B82" s="28">
        <v>4669361</v>
      </c>
      <c r="C82" s="28" t="s">
        <v>285</v>
      </c>
      <c r="D82" s="28">
        <v>8600167670</v>
      </c>
      <c r="E82" s="28">
        <v>20021105</v>
      </c>
      <c r="F82" s="28">
        <v>4200777</v>
      </c>
      <c r="H82" s="28">
        <v>0</v>
      </c>
      <c r="I82" s="28">
        <v>0</v>
      </c>
      <c r="J82" s="42">
        <v>58000</v>
      </c>
      <c r="K82" s="42">
        <v>0</v>
      </c>
      <c r="L82" s="42">
        <v>0</v>
      </c>
      <c r="M82" s="42">
        <v>58000</v>
      </c>
      <c r="N82" s="75">
        <f>VLOOKUP(P82,'CODIGOS RENTISTICOS'!$A$2:E1122,2,FALSE)</f>
        <v>825000000</v>
      </c>
      <c r="O82" s="75">
        <f>VLOOKUP(P82,'CODIGOS RENTISTICOS'!$A$2:F3289,3,FALSE)</f>
        <v>150109</v>
      </c>
      <c r="P82" s="28">
        <v>121245</v>
      </c>
      <c r="Q82" s="42">
        <v>58000</v>
      </c>
    </row>
    <row r="83" spans="1:17" x14ac:dyDescent="0.2">
      <c r="A83" s="28">
        <v>50000249</v>
      </c>
      <c r="B83" s="28">
        <v>4670128</v>
      </c>
      <c r="C83" s="28" t="s">
        <v>285</v>
      </c>
      <c r="D83" s="28">
        <v>79942018</v>
      </c>
      <c r="E83" s="28">
        <v>20021105</v>
      </c>
      <c r="F83" s="28">
        <v>5224938</v>
      </c>
      <c r="H83" s="28">
        <v>0</v>
      </c>
      <c r="I83" s="28">
        <v>0</v>
      </c>
      <c r="J83" s="42">
        <v>2000</v>
      </c>
      <c r="K83" s="42">
        <v>0</v>
      </c>
      <c r="L83" s="42">
        <v>0</v>
      </c>
      <c r="M83" s="42">
        <v>2000</v>
      </c>
      <c r="N83" s="75">
        <f>VLOOKUP(P83,'CODIGOS RENTISTICOS'!$A$2:E1123,2,FALSE)</f>
        <v>825000000</v>
      </c>
      <c r="O83" s="75">
        <f>VLOOKUP(P83,'CODIGOS RENTISTICOS'!$A$2:F3290,3,FALSE)</f>
        <v>150109</v>
      </c>
      <c r="P83" s="28">
        <v>121245</v>
      </c>
      <c r="Q83" s="42">
        <v>2000</v>
      </c>
    </row>
    <row r="84" spans="1:17" x14ac:dyDescent="0.2">
      <c r="A84" s="28">
        <v>50000249</v>
      </c>
      <c r="B84" s="28">
        <v>4670967</v>
      </c>
      <c r="C84" s="28" t="s">
        <v>285</v>
      </c>
      <c r="D84" s="28">
        <v>8600018999</v>
      </c>
      <c r="E84" s="28">
        <v>20021105</v>
      </c>
      <c r="F84" s="28">
        <v>4464100</v>
      </c>
      <c r="H84" s="28">
        <v>0</v>
      </c>
      <c r="I84" s="28">
        <v>0</v>
      </c>
      <c r="J84" s="42">
        <v>21000</v>
      </c>
      <c r="K84" s="42">
        <v>0</v>
      </c>
      <c r="L84" s="42">
        <v>0</v>
      </c>
      <c r="M84" s="42">
        <v>21000</v>
      </c>
      <c r="N84" s="75">
        <f>VLOOKUP(P84,'CODIGOS RENTISTICOS'!$A$2:E1124,2,FALSE)</f>
        <v>825000000</v>
      </c>
      <c r="O84" s="75">
        <f>VLOOKUP(P84,'CODIGOS RENTISTICOS'!$A$2:F3291,3,FALSE)</f>
        <v>150109</v>
      </c>
      <c r="P84" s="28">
        <v>121245</v>
      </c>
      <c r="Q84" s="42">
        <v>21000</v>
      </c>
    </row>
    <row r="85" spans="1:17" x14ac:dyDescent="0.2">
      <c r="A85" s="28">
        <v>50000249</v>
      </c>
      <c r="B85" s="28">
        <v>1154512</v>
      </c>
      <c r="C85" s="28" t="s">
        <v>285</v>
      </c>
      <c r="D85" s="28">
        <v>8300050219</v>
      </c>
      <c r="E85" s="28">
        <v>20021105</v>
      </c>
      <c r="F85" s="28">
        <v>3106553</v>
      </c>
      <c r="H85" s="28">
        <v>0</v>
      </c>
      <c r="I85" s="28">
        <v>0</v>
      </c>
      <c r="J85" s="42">
        <v>88000</v>
      </c>
      <c r="K85" s="42">
        <v>0</v>
      </c>
      <c r="L85" s="42">
        <v>0</v>
      </c>
      <c r="M85" s="42">
        <v>88000</v>
      </c>
      <c r="N85" s="75">
        <f>VLOOKUP(P85,'CODIGOS RENTISTICOS'!$A$2:E1125,2,FALSE)</f>
        <v>825000000</v>
      </c>
      <c r="O85" s="75">
        <f>VLOOKUP(P85,'CODIGOS RENTISTICOS'!$A$2:F3292,3,FALSE)</f>
        <v>150109</v>
      </c>
      <c r="P85" s="28">
        <v>121245</v>
      </c>
      <c r="Q85" s="42">
        <v>88000</v>
      </c>
    </row>
    <row r="86" spans="1:17" x14ac:dyDescent="0.2">
      <c r="A86" s="28">
        <v>50000249</v>
      </c>
      <c r="B86" s="28">
        <v>7488373</v>
      </c>
      <c r="C86" s="28" t="s">
        <v>33</v>
      </c>
      <c r="D86" s="28">
        <v>3369930</v>
      </c>
      <c r="E86" s="28">
        <v>20021105</v>
      </c>
      <c r="F86" s="28">
        <v>4822126</v>
      </c>
      <c r="H86" s="28">
        <v>0</v>
      </c>
      <c r="I86" s="28">
        <v>0</v>
      </c>
      <c r="J86" s="42">
        <v>618000</v>
      </c>
      <c r="K86" s="42">
        <v>0</v>
      </c>
      <c r="L86" s="42">
        <v>0</v>
      </c>
      <c r="M86" s="42">
        <v>618000</v>
      </c>
      <c r="N86" s="75">
        <f>VLOOKUP(P86,'CODIGOS RENTISTICOS'!$A$2:E1126,2,FALSE)</f>
        <v>11800000</v>
      </c>
      <c r="O86" s="75">
        <f>VLOOKUP(P86,'CODIGOS RENTISTICOS'!$A$2:F3293,3,FALSE)</f>
        <v>240101</v>
      </c>
      <c r="P86" s="28">
        <v>121265</v>
      </c>
      <c r="Q86" s="42">
        <v>618000</v>
      </c>
    </row>
    <row r="87" spans="1:17" x14ac:dyDescent="0.2">
      <c r="A87" s="28">
        <v>50000249</v>
      </c>
      <c r="B87" s="28">
        <v>1077481</v>
      </c>
      <c r="C87" s="28" t="s">
        <v>33</v>
      </c>
      <c r="D87" s="28">
        <v>70220138</v>
      </c>
      <c r="E87" s="28">
        <v>20021105</v>
      </c>
      <c r="F87" s="28">
        <v>4133244</v>
      </c>
      <c r="H87" s="28">
        <v>0</v>
      </c>
      <c r="I87" s="28">
        <v>0</v>
      </c>
      <c r="J87" s="42">
        <v>309000</v>
      </c>
      <c r="K87" s="42">
        <v>0</v>
      </c>
      <c r="L87" s="42">
        <v>0</v>
      </c>
      <c r="M87" s="42">
        <v>309000</v>
      </c>
      <c r="N87" s="75">
        <f>VLOOKUP(P87,'CODIGOS RENTISTICOS'!$A$2:E1127,2,FALSE)</f>
        <v>11800000</v>
      </c>
      <c r="O87" s="75">
        <f>VLOOKUP(P87,'CODIGOS RENTISTICOS'!$A$2:F3294,3,FALSE)</f>
        <v>240101</v>
      </c>
      <c r="P87" s="28">
        <v>121265</v>
      </c>
      <c r="Q87" s="42">
        <v>309000</v>
      </c>
    </row>
    <row r="88" spans="1:17" x14ac:dyDescent="0.2">
      <c r="A88" s="28">
        <v>50000249</v>
      </c>
      <c r="B88" s="28">
        <v>892416</v>
      </c>
      <c r="C88" s="28" t="s">
        <v>33</v>
      </c>
      <c r="D88" s="28">
        <v>75048283</v>
      </c>
      <c r="E88" s="28">
        <v>20021105</v>
      </c>
      <c r="F88" s="28">
        <v>8515319</v>
      </c>
      <c r="H88" s="28">
        <v>0</v>
      </c>
      <c r="I88" s="28">
        <v>0</v>
      </c>
      <c r="J88" s="42">
        <v>618000</v>
      </c>
      <c r="K88" s="42">
        <v>0</v>
      </c>
      <c r="L88" s="42">
        <v>0</v>
      </c>
      <c r="M88" s="42">
        <v>618000</v>
      </c>
      <c r="N88" s="75">
        <f>VLOOKUP(P88,'CODIGOS RENTISTICOS'!$A$2:E1128,2,FALSE)</f>
        <v>11800000</v>
      </c>
      <c r="O88" s="75">
        <f>VLOOKUP(P88,'CODIGOS RENTISTICOS'!$A$2:F3295,3,FALSE)</f>
        <v>240101</v>
      </c>
      <c r="P88" s="28">
        <v>121265</v>
      </c>
      <c r="Q88" s="42">
        <v>618000</v>
      </c>
    </row>
    <row r="89" spans="1:17" x14ac:dyDescent="0.2">
      <c r="A89" s="28">
        <v>50000249</v>
      </c>
      <c r="B89" s="28">
        <v>892418</v>
      </c>
      <c r="C89" s="28" t="s">
        <v>47</v>
      </c>
      <c r="D89" s="28">
        <v>4336517</v>
      </c>
      <c r="E89" s="28">
        <v>20021105</v>
      </c>
      <c r="F89" s="28">
        <v>515232</v>
      </c>
      <c r="H89" s="28">
        <v>0</v>
      </c>
      <c r="I89" s="28">
        <v>0</v>
      </c>
      <c r="J89" s="42">
        <v>618000</v>
      </c>
      <c r="K89" s="42">
        <v>0</v>
      </c>
      <c r="L89" s="42">
        <v>0</v>
      </c>
      <c r="M89" s="42">
        <v>618000</v>
      </c>
      <c r="N89" s="75">
        <f>VLOOKUP(P89,'CODIGOS RENTISTICOS'!$A$2:E1129,2,FALSE)</f>
        <v>11800000</v>
      </c>
      <c r="O89" s="75">
        <f>VLOOKUP(P89,'CODIGOS RENTISTICOS'!$A$2:F3296,3,FALSE)</f>
        <v>240101</v>
      </c>
      <c r="P89" s="28">
        <v>121265</v>
      </c>
      <c r="Q89" s="42">
        <v>618000</v>
      </c>
    </row>
    <row r="90" spans="1:17" x14ac:dyDescent="0.2">
      <c r="A90" s="28">
        <v>50000249</v>
      </c>
      <c r="B90" s="28">
        <v>5526060</v>
      </c>
      <c r="C90" s="28" t="s">
        <v>287</v>
      </c>
      <c r="D90" s="28">
        <v>8000416282</v>
      </c>
      <c r="E90" s="28">
        <v>20021105</v>
      </c>
      <c r="F90" s="28">
        <v>4563322</v>
      </c>
      <c r="H90" s="28">
        <v>0</v>
      </c>
      <c r="I90" s="28">
        <v>0</v>
      </c>
      <c r="J90" s="42">
        <v>178000</v>
      </c>
      <c r="K90" s="42">
        <v>0</v>
      </c>
      <c r="L90" s="42">
        <v>0</v>
      </c>
      <c r="M90" s="42">
        <v>178000</v>
      </c>
      <c r="N90" s="75">
        <f>VLOOKUP(P90,'CODIGOS RENTISTICOS'!$A$2:E1130,2,FALSE)</f>
        <v>825000000</v>
      </c>
      <c r="O90" s="75">
        <f>VLOOKUP(P90,'CODIGOS RENTISTICOS'!$A$2:F3297,3,FALSE)</f>
        <v>150109</v>
      </c>
      <c r="P90" s="28">
        <v>121245</v>
      </c>
      <c r="Q90" s="42">
        <v>178000</v>
      </c>
    </row>
    <row r="91" spans="1:17" x14ac:dyDescent="0.2">
      <c r="A91" s="28">
        <v>50000249</v>
      </c>
      <c r="B91" s="28">
        <v>1291049</v>
      </c>
      <c r="C91" s="28" t="s">
        <v>0</v>
      </c>
      <c r="D91" s="28">
        <v>79867639</v>
      </c>
      <c r="E91" s="28">
        <v>20021105</v>
      </c>
      <c r="F91" s="28">
        <v>8285225</v>
      </c>
      <c r="H91" s="28">
        <v>0</v>
      </c>
      <c r="I91" s="28">
        <v>0</v>
      </c>
      <c r="J91" s="42">
        <v>120000</v>
      </c>
      <c r="K91" s="42">
        <v>0</v>
      </c>
      <c r="L91" s="42">
        <v>0</v>
      </c>
      <c r="M91" s="42">
        <v>120000</v>
      </c>
      <c r="N91" s="75">
        <f>VLOOKUP(P91,'CODIGOS RENTISTICOS'!$A$2:E1131,2,FALSE)</f>
        <v>11100000</v>
      </c>
      <c r="O91" s="75">
        <f>VLOOKUP(P91,'CODIGOS RENTISTICOS'!$A$2:F3298,3,FALSE)</f>
        <v>150101</v>
      </c>
      <c r="P91" s="28">
        <v>121275</v>
      </c>
      <c r="Q91" s="42">
        <v>120000</v>
      </c>
    </row>
    <row r="92" spans="1:17" x14ac:dyDescent="0.2">
      <c r="A92" s="28">
        <v>50000249</v>
      </c>
      <c r="B92" s="28">
        <v>1291050</v>
      </c>
      <c r="C92" s="28" t="s">
        <v>0</v>
      </c>
      <c r="D92" s="28">
        <v>79867639</v>
      </c>
      <c r="E92" s="28">
        <v>20021105</v>
      </c>
      <c r="F92" s="28">
        <v>8285225</v>
      </c>
      <c r="H92" s="28">
        <v>0</v>
      </c>
      <c r="I92" s="28">
        <v>0</v>
      </c>
      <c r="J92" s="42">
        <v>180000</v>
      </c>
      <c r="K92" s="42">
        <v>0</v>
      </c>
      <c r="L92" s="42">
        <v>0</v>
      </c>
      <c r="M92" s="42">
        <v>180000</v>
      </c>
      <c r="N92" s="75">
        <f>VLOOKUP(P92,'CODIGOS RENTISTICOS'!$A$2:E1132,2,FALSE)</f>
        <v>96200000</v>
      </c>
      <c r="O92" s="75">
        <f>VLOOKUP(P92,'CODIGOS RENTISTICOS'!$A$2:F3299,3,FALSE)</f>
        <v>350101</v>
      </c>
      <c r="P92" s="28">
        <v>121230</v>
      </c>
      <c r="Q92" s="42">
        <v>180000</v>
      </c>
    </row>
    <row r="93" spans="1:17" x14ac:dyDescent="0.2">
      <c r="A93" s="28">
        <v>50000249</v>
      </c>
      <c r="B93" s="28">
        <v>1291051</v>
      </c>
      <c r="C93" s="28" t="s">
        <v>0</v>
      </c>
      <c r="D93" s="28">
        <v>73157447</v>
      </c>
      <c r="E93" s="28">
        <v>20021105</v>
      </c>
      <c r="F93" s="28">
        <v>8275174</v>
      </c>
      <c r="H93" s="28">
        <v>0</v>
      </c>
      <c r="I93" s="28">
        <v>0</v>
      </c>
      <c r="J93" s="42">
        <v>101000</v>
      </c>
      <c r="K93" s="42">
        <v>0</v>
      </c>
      <c r="L93" s="42">
        <v>0</v>
      </c>
      <c r="M93" s="42">
        <v>101000</v>
      </c>
      <c r="N93" s="75">
        <f>VLOOKUP(P93,'CODIGOS RENTISTICOS'!$A$2:E1133,2,FALSE)</f>
        <v>96200000</v>
      </c>
      <c r="O93" s="75">
        <f>VLOOKUP(P93,'CODIGOS RENTISTICOS'!$A$2:F3300,3,FALSE)</f>
        <v>350101</v>
      </c>
      <c r="P93" s="28">
        <v>121230</v>
      </c>
      <c r="Q93" s="42">
        <v>101000</v>
      </c>
    </row>
    <row r="94" spans="1:17" x14ac:dyDescent="0.2">
      <c r="A94" s="28">
        <v>50000249</v>
      </c>
      <c r="B94" s="28">
        <v>1291052</v>
      </c>
      <c r="C94" s="28" t="s">
        <v>0</v>
      </c>
      <c r="D94" s="28">
        <v>71988622</v>
      </c>
      <c r="E94" s="28">
        <v>20021105</v>
      </c>
      <c r="F94" s="28">
        <v>8275174</v>
      </c>
      <c r="H94" s="28">
        <v>0</v>
      </c>
      <c r="I94" s="28">
        <v>0</v>
      </c>
      <c r="J94" s="42">
        <v>30000</v>
      </c>
      <c r="K94" s="42">
        <v>0</v>
      </c>
      <c r="L94" s="42">
        <v>0</v>
      </c>
      <c r="M94" s="42">
        <v>30000</v>
      </c>
      <c r="N94" s="75">
        <f>VLOOKUP(P94,'CODIGOS RENTISTICOS'!$A$2:E1134,2,FALSE)</f>
        <v>96200000</v>
      </c>
      <c r="O94" s="75">
        <f>VLOOKUP(P94,'CODIGOS RENTISTICOS'!$A$2:F3301,3,FALSE)</f>
        <v>350101</v>
      </c>
      <c r="P94" s="28">
        <v>121230</v>
      </c>
      <c r="Q94" s="42">
        <v>30000</v>
      </c>
    </row>
    <row r="95" spans="1:17" x14ac:dyDescent="0.2">
      <c r="A95" s="28">
        <v>50000249</v>
      </c>
      <c r="B95" s="28">
        <v>688466</v>
      </c>
      <c r="C95" s="28" t="s">
        <v>34</v>
      </c>
      <c r="D95" s="28">
        <v>98551891</v>
      </c>
      <c r="E95" s="28">
        <v>20021105</v>
      </c>
      <c r="F95" s="28">
        <v>6644756</v>
      </c>
      <c r="H95" s="28">
        <v>0</v>
      </c>
      <c r="I95" s="28">
        <v>0</v>
      </c>
      <c r="J95" s="42">
        <v>5000</v>
      </c>
      <c r="K95" s="42">
        <v>0</v>
      </c>
      <c r="L95" s="42">
        <v>0</v>
      </c>
      <c r="M95" s="42">
        <v>5000</v>
      </c>
      <c r="N95" s="75">
        <f>VLOOKUP(P95,'CODIGOS RENTISTICOS'!$A$2:E1135,2,FALSE)</f>
        <v>825000000</v>
      </c>
      <c r="O95" s="75">
        <f>VLOOKUP(P95,'CODIGOS RENTISTICOS'!$A$2:F3302,3,FALSE)</f>
        <v>150109</v>
      </c>
      <c r="P95" s="28">
        <v>121245</v>
      </c>
      <c r="Q95" s="42">
        <v>5000</v>
      </c>
    </row>
    <row r="96" spans="1:17" x14ac:dyDescent="0.2">
      <c r="A96" s="28">
        <v>50000249</v>
      </c>
      <c r="B96" s="28">
        <v>688474</v>
      </c>
      <c r="C96" s="28" t="s">
        <v>34</v>
      </c>
      <c r="D96" s="28">
        <v>71934787</v>
      </c>
      <c r="E96" s="28">
        <v>20021105</v>
      </c>
      <c r="F96" s="28">
        <v>6644756</v>
      </c>
      <c r="H96" s="28">
        <v>0</v>
      </c>
      <c r="I96" s="28">
        <v>0</v>
      </c>
      <c r="J96" s="42">
        <v>5000</v>
      </c>
      <c r="K96" s="42">
        <v>0</v>
      </c>
      <c r="L96" s="42">
        <v>0</v>
      </c>
      <c r="M96" s="42">
        <v>5000</v>
      </c>
      <c r="N96" s="75">
        <f>VLOOKUP(P96,'CODIGOS RENTISTICOS'!$A$2:E1136,2,FALSE)</f>
        <v>825000000</v>
      </c>
      <c r="O96" s="75">
        <f>VLOOKUP(P96,'CODIGOS RENTISTICOS'!$A$2:F3303,3,FALSE)</f>
        <v>150109</v>
      </c>
      <c r="P96" s="28">
        <v>121245</v>
      </c>
      <c r="Q96" s="42">
        <v>5000</v>
      </c>
    </row>
    <row r="97" spans="1:17" x14ac:dyDescent="0.2">
      <c r="A97" s="28">
        <v>50000249</v>
      </c>
      <c r="B97" s="28">
        <v>688476</v>
      </c>
      <c r="C97" s="28" t="s">
        <v>34</v>
      </c>
      <c r="D97" s="28">
        <v>33335968</v>
      </c>
      <c r="E97" s="28">
        <v>20021105</v>
      </c>
      <c r="F97" s="28">
        <v>6644756</v>
      </c>
      <c r="H97" s="28">
        <v>0</v>
      </c>
      <c r="I97" s="28">
        <v>0</v>
      </c>
      <c r="J97" s="42">
        <v>5000</v>
      </c>
      <c r="K97" s="42">
        <v>0</v>
      </c>
      <c r="L97" s="42">
        <v>0</v>
      </c>
      <c r="M97" s="42">
        <v>5000</v>
      </c>
      <c r="N97" s="75">
        <f>VLOOKUP(P97,'CODIGOS RENTISTICOS'!$A$2:E1137,2,FALSE)</f>
        <v>825000000</v>
      </c>
      <c r="O97" s="75">
        <f>VLOOKUP(P97,'CODIGOS RENTISTICOS'!$A$2:F3304,3,FALSE)</f>
        <v>150109</v>
      </c>
      <c r="P97" s="28">
        <v>121245</v>
      </c>
      <c r="Q97" s="42">
        <v>5000</v>
      </c>
    </row>
    <row r="98" spans="1:17" x14ac:dyDescent="0.2">
      <c r="A98" s="28">
        <v>50000249</v>
      </c>
      <c r="B98" s="28">
        <v>976761</v>
      </c>
      <c r="C98" s="28" t="s">
        <v>34</v>
      </c>
      <c r="D98" s="28">
        <v>73125314</v>
      </c>
      <c r="E98" s="28">
        <v>20021105</v>
      </c>
      <c r="F98" s="28">
        <v>6644756</v>
      </c>
      <c r="H98" s="28">
        <v>0</v>
      </c>
      <c r="I98" s="28">
        <v>0</v>
      </c>
      <c r="J98" s="42">
        <v>5000</v>
      </c>
      <c r="K98" s="42">
        <v>0</v>
      </c>
      <c r="L98" s="42">
        <v>0</v>
      </c>
      <c r="M98" s="42">
        <v>5000</v>
      </c>
      <c r="N98" s="75">
        <f>VLOOKUP(P98,'CODIGOS RENTISTICOS'!$A$2:E1138,2,FALSE)</f>
        <v>825000000</v>
      </c>
      <c r="O98" s="75">
        <f>VLOOKUP(P98,'CODIGOS RENTISTICOS'!$A$2:F3305,3,FALSE)</f>
        <v>150109</v>
      </c>
      <c r="P98" s="28">
        <v>121245</v>
      </c>
      <c r="Q98" s="42">
        <v>5000</v>
      </c>
    </row>
    <row r="99" spans="1:17" x14ac:dyDescent="0.2">
      <c r="A99" s="28">
        <v>50000249</v>
      </c>
      <c r="B99" s="28">
        <v>1017947</v>
      </c>
      <c r="C99" s="28" t="s">
        <v>34</v>
      </c>
      <c r="D99" s="28">
        <v>8909277052</v>
      </c>
      <c r="E99" s="28">
        <v>20021105</v>
      </c>
      <c r="F99" s="28">
        <v>6601310</v>
      </c>
      <c r="H99" s="28">
        <v>0</v>
      </c>
      <c r="I99" s="28">
        <v>1</v>
      </c>
      <c r="J99" s="42">
        <v>0</v>
      </c>
      <c r="K99" s="42">
        <v>0</v>
      </c>
      <c r="L99" s="42">
        <v>1545000</v>
      </c>
      <c r="M99" s="42">
        <v>1545000</v>
      </c>
      <c r="N99" s="75">
        <f>VLOOKUP(P99,'CODIGOS RENTISTICOS'!$A$2:E1139,2,FALSE)</f>
        <v>11100000</v>
      </c>
      <c r="O99" s="75">
        <f>VLOOKUP(P99,'CODIGOS RENTISTICOS'!$A$2:F3306,3,FALSE)</f>
        <v>150101</v>
      </c>
      <c r="P99" s="28">
        <v>121275</v>
      </c>
      <c r="Q99" s="42">
        <v>1545000</v>
      </c>
    </row>
    <row r="100" spans="1:17" x14ac:dyDescent="0.2">
      <c r="A100" s="28">
        <v>50000249</v>
      </c>
      <c r="B100" s="28">
        <v>262968</v>
      </c>
      <c r="C100" s="28" t="s">
        <v>292</v>
      </c>
      <c r="D100" s="28">
        <v>78748608</v>
      </c>
      <c r="E100" s="28">
        <v>20021105</v>
      </c>
      <c r="F100" s="28">
        <v>7921184</v>
      </c>
      <c r="H100" s="28">
        <v>0</v>
      </c>
      <c r="I100" s="28">
        <v>0</v>
      </c>
      <c r="J100" s="42">
        <v>7000</v>
      </c>
      <c r="K100" s="42">
        <v>0</v>
      </c>
      <c r="L100" s="42">
        <v>0</v>
      </c>
      <c r="M100" s="42">
        <v>7000</v>
      </c>
      <c r="N100" s="75">
        <f>VLOOKUP(P100,'CODIGOS RENTISTICOS'!$A$2:E1140,2,FALSE)</f>
        <v>825000000</v>
      </c>
      <c r="O100" s="75">
        <f>VLOOKUP(P100,'CODIGOS RENTISTICOS'!$A$2:F3307,3,FALSE)</f>
        <v>150109</v>
      </c>
      <c r="P100" s="28">
        <v>121245</v>
      </c>
      <c r="Q100" s="42">
        <v>7000</v>
      </c>
    </row>
    <row r="101" spans="1:17" x14ac:dyDescent="0.2">
      <c r="A101" s="28">
        <v>50000249</v>
      </c>
      <c r="B101" s="28">
        <v>1173504</v>
      </c>
      <c r="C101" s="28" t="s">
        <v>300</v>
      </c>
      <c r="D101" s="28">
        <v>8180006060</v>
      </c>
      <c r="E101" s="28">
        <v>20021105</v>
      </c>
      <c r="F101" s="28">
        <v>121212</v>
      </c>
      <c r="H101" s="28">
        <v>0</v>
      </c>
      <c r="I101" s="28">
        <v>0</v>
      </c>
      <c r="J101" s="42">
        <v>4614400</v>
      </c>
      <c r="K101" s="42">
        <v>0</v>
      </c>
      <c r="L101" s="42">
        <v>0</v>
      </c>
      <c r="M101" s="42">
        <v>4614400</v>
      </c>
      <c r="N101" s="75">
        <f>VLOOKUP(P101,'CODIGOS RENTISTICOS'!$A$2:E1141,2,FALSE)</f>
        <v>11100000</v>
      </c>
      <c r="O101" s="75">
        <f>VLOOKUP(P101,'CODIGOS RENTISTICOS'!$A$2:F3308,3,FALSE)</f>
        <v>150103</v>
      </c>
      <c r="P101" s="28">
        <v>270905</v>
      </c>
      <c r="Q101" s="42">
        <v>4614400</v>
      </c>
    </row>
    <row r="102" spans="1:17" x14ac:dyDescent="0.2">
      <c r="A102" s="28">
        <v>50000249</v>
      </c>
      <c r="B102" s="28">
        <v>491186</v>
      </c>
      <c r="C102" s="28" t="s">
        <v>39</v>
      </c>
      <c r="D102" s="28">
        <v>5307113</v>
      </c>
      <c r="E102" s="28">
        <v>20021105</v>
      </c>
      <c r="F102" s="28">
        <v>0</v>
      </c>
      <c r="H102" s="28">
        <v>0</v>
      </c>
      <c r="I102" s="28">
        <v>0</v>
      </c>
      <c r="J102" s="42">
        <v>17000</v>
      </c>
      <c r="K102" s="42">
        <v>0</v>
      </c>
      <c r="L102" s="42">
        <v>0</v>
      </c>
      <c r="M102" s="42">
        <v>17000</v>
      </c>
      <c r="N102" s="75">
        <f>VLOOKUP(P102,'CODIGOS RENTISTICOS'!$A$2:E1142,2,FALSE)</f>
        <v>10900000</v>
      </c>
      <c r="O102" s="75">
        <f>VLOOKUP(P102,'CODIGOS RENTISTICOS'!$A$2:F3309,3,FALSE)</f>
        <v>170101</v>
      </c>
      <c r="P102" s="28">
        <v>121255</v>
      </c>
      <c r="Q102" s="42">
        <v>17000</v>
      </c>
    </row>
    <row r="103" spans="1:17" x14ac:dyDescent="0.2">
      <c r="A103" s="28">
        <v>50000249</v>
      </c>
      <c r="B103" s="28">
        <v>491187</v>
      </c>
      <c r="C103" s="28" t="s">
        <v>39</v>
      </c>
      <c r="D103" s="28">
        <v>14790010</v>
      </c>
      <c r="E103" s="28">
        <v>20021105</v>
      </c>
      <c r="F103" s="28">
        <v>0</v>
      </c>
      <c r="H103" s="28">
        <v>0</v>
      </c>
      <c r="I103" s="28">
        <v>0</v>
      </c>
      <c r="J103" s="42">
        <v>17000</v>
      </c>
      <c r="K103" s="42">
        <v>0</v>
      </c>
      <c r="L103" s="42">
        <v>0</v>
      </c>
      <c r="M103" s="42">
        <v>17000</v>
      </c>
      <c r="N103" s="75">
        <f>VLOOKUP(P103,'CODIGOS RENTISTICOS'!$A$2:E1143,2,FALSE)</f>
        <v>10900000</v>
      </c>
      <c r="O103" s="75">
        <f>VLOOKUP(P103,'CODIGOS RENTISTICOS'!$A$2:F3310,3,FALSE)</f>
        <v>170101</v>
      </c>
      <c r="P103" s="28">
        <v>121255</v>
      </c>
      <c r="Q103" s="42">
        <v>17000</v>
      </c>
    </row>
    <row r="104" spans="1:17" x14ac:dyDescent="0.2">
      <c r="A104" s="28">
        <v>50000249</v>
      </c>
      <c r="B104" s="28">
        <v>491189</v>
      </c>
      <c r="C104" s="28" t="s">
        <v>39</v>
      </c>
      <c r="D104" s="28">
        <v>98386663</v>
      </c>
      <c r="E104" s="28">
        <v>20021105</v>
      </c>
      <c r="F104" s="28">
        <v>0</v>
      </c>
      <c r="H104" s="28">
        <v>0</v>
      </c>
      <c r="I104" s="28">
        <v>0</v>
      </c>
      <c r="J104" s="42">
        <v>17000</v>
      </c>
      <c r="K104" s="42">
        <v>0</v>
      </c>
      <c r="L104" s="42">
        <v>0</v>
      </c>
      <c r="M104" s="42">
        <v>17000</v>
      </c>
      <c r="N104" s="75">
        <f>VLOOKUP(P104,'CODIGOS RENTISTICOS'!$A$2:E1144,2,FALSE)</f>
        <v>10900000</v>
      </c>
      <c r="O104" s="75">
        <f>VLOOKUP(P104,'CODIGOS RENTISTICOS'!$A$2:F3311,3,FALSE)</f>
        <v>170101</v>
      </c>
      <c r="P104" s="28">
        <v>121255</v>
      </c>
      <c r="Q104" s="42">
        <v>17000</v>
      </c>
    </row>
    <row r="105" spans="1:17" x14ac:dyDescent="0.2">
      <c r="A105" s="28">
        <v>50000249</v>
      </c>
      <c r="B105" s="28">
        <v>491190</v>
      </c>
      <c r="C105" s="28" t="s">
        <v>39</v>
      </c>
      <c r="D105" s="28">
        <v>13002217</v>
      </c>
      <c r="E105" s="28">
        <v>20021105</v>
      </c>
      <c r="F105" s="28">
        <v>0</v>
      </c>
      <c r="H105" s="28">
        <v>0</v>
      </c>
      <c r="I105" s="28">
        <v>0</v>
      </c>
      <c r="J105" s="42">
        <v>17000</v>
      </c>
      <c r="K105" s="42">
        <v>0</v>
      </c>
      <c r="L105" s="42">
        <v>0</v>
      </c>
      <c r="M105" s="42">
        <v>17000</v>
      </c>
      <c r="N105" s="75">
        <f>VLOOKUP(P105,'CODIGOS RENTISTICOS'!$A$2:E1145,2,FALSE)</f>
        <v>10900000</v>
      </c>
      <c r="O105" s="75">
        <f>VLOOKUP(P105,'CODIGOS RENTISTICOS'!$A$2:F3312,3,FALSE)</f>
        <v>170101</v>
      </c>
      <c r="P105" s="28">
        <v>121255</v>
      </c>
      <c r="Q105" s="42">
        <v>17000</v>
      </c>
    </row>
    <row r="106" spans="1:17" x14ac:dyDescent="0.2">
      <c r="A106" s="28">
        <v>50000249</v>
      </c>
      <c r="B106" s="28">
        <v>491191</v>
      </c>
      <c r="C106" s="28" t="s">
        <v>39</v>
      </c>
      <c r="D106" s="28">
        <v>87240017</v>
      </c>
      <c r="E106" s="28">
        <v>20021105</v>
      </c>
      <c r="F106" s="28">
        <v>0</v>
      </c>
      <c r="H106" s="28">
        <v>0</v>
      </c>
      <c r="I106" s="28">
        <v>0</v>
      </c>
      <c r="J106" s="42">
        <v>17000</v>
      </c>
      <c r="K106" s="42">
        <v>0</v>
      </c>
      <c r="L106" s="42">
        <v>0</v>
      </c>
      <c r="M106" s="42">
        <v>17000</v>
      </c>
      <c r="N106" s="75">
        <f>VLOOKUP(P106,'CODIGOS RENTISTICOS'!$A$2:E1146,2,FALSE)</f>
        <v>10900000</v>
      </c>
      <c r="O106" s="75">
        <f>VLOOKUP(P106,'CODIGOS RENTISTICOS'!$A$2:F3313,3,FALSE)</f>
        <v>170101</v>
      </c>
      <c r="P106" s="28">
        <v>121255</v>
      </c>
      <c r="Q106" s="42">
        <v>17000</v>
      </c>
    </row>
    <row r="107" spans="1:17" x14ac:dyDescent="0.2">
      <c r="A107" s="28">
        <v>50000249</v>
      </c>
      <c r="B107" s="28">
        <v>885880</v>
      </c>
      <c r="C107" s="28" t="s">
        <v>283</v>
      </c>
      <c r="D107" s="28">
        <v>8000117250</v>
      </c>
      <c r="E107" s="28">
        <v>20021105</v>
      </c>
      <c r="F107" s="28">
        <v>7455439</v>
      </c>
      <c r="H107" s="28">
        <v>0</v>
      </c>
      <c r="I107" s="28">
        <v>0</v>
      </c>
      <c r="J107" s="42">
        <v>7000</v>
      </c>
      <c r="K107" s="42">
        <v>0</v>
      </c>
      <c r="L107" s="42">
        <v>0</v>
      </c>
      <c r="M107" s="42">
        <v>7000</v>
      </c>
      <c r="N107" s="75">
        <f>VLOOKUP(P107,'CODIGOS RENTISTICOS'!$A$2:E1147,2,FALSE)</f>
        <v>825000000</v>
      </c>
      <c r="O107" s="75">
        <f>VLOOKUP(P107,'CODIGOS RENTISTICOS'!$A$2:F3314,3,FALSE)</f>
        <v>150109</v>
      </c>
      <c r="P107" s="28">
        <v>5041</v>
      </c>
      <c r="Q107" s="42">
        <v>7000</v>
      </c>
    </row>
    <row r="108" spans="1:17" x14ac:dyDescent="0.2">
      <c r="A108" s="28">
        <v>50000249</v>
      </c>
      <c r="B108" s="28">
        <v>495468</v>
      </c>
      <c r="C108" s="28" t="s">
        <v>126</v>
      </c>
      <c r="D108" s="28">
        <v>91151303</v>
      </c>
      <c r="E108" s="28">
        <v>20021105</v>
      </c>
      <c r="F108" s="28">
        <v>6489919</v>
      </c>
      <c r="H108" s="28">
        <v>0</v>
      </c>
      <c r="I108" s="28">
        <v>0</v>
      </c>
      <c r="J108" s="42">
        <v>7000</v>
      </c>
      <c r="K108" s="42">
        <v>0</v>
      </c>
      <c r="L108" s="42">
        <v>0</v>
      </c>
      <c r="M108" s="42">
        <v>7000</v>
      </c>
      <c r="N108" s="75">
        <f>VLOOKUP(P108,'CODIGOS RENTISTICOS'!$A$2:E1148,2,FALSE)</f>
        <v>825000000</v>
      </c>
      <c r="O108" s="75">
        <f>VLOOKUP(P108,'CODIGOS RENTISTICOS'!$A$2:F3315,3,FALSE)</f>
        <v>150109</v>
      </c>
      <c r="P108" s="28">
        <v>121245</v>
      </c>
      <c r="Q108" s="42">
        <v>7000</v>
      </c>
    </row>
    <row r="109" spans="1:17" x14ac:dyDescent="0.2">
      <c r="A109" s="28">
        <v>50000249</v>
      </c>
      <c r="B109" s="28">
        <v>1390566</v>
      </c>
      <c r="C109" s="28" t="s">
        <v>126</v>
      </c>
      <c r="D109" s="28">
        <v>17173545</v>
      </c>
      <c r="E109" s="28">
        <v>20021105</v>
      </c>
      <c r="F109" s="28">
        <v>6575825</v>
      </c>
      <c r="H109" s="28">
        <v>0</v>
      </c>
      <c r="I109" s="28">
        <v>0</v>
      </c>
      <c r="J109" s="42">
        <v>100000</v>
      </c>
      <c r="K109" s="42">
        <v>0</v>
      </c>
      <c r="L109" s="42">
        <v>0</v>
      </c>
      <c r="M109" s="42">
        <v>100000</v>
      </c>
      <c r="N109" s="75">
        <f>VLOOKUP(P109,'CODIGOS RENTISTICOS'!$A$2:E1149,2,FALSE)</f>
        <v>910500000</v>
      </c>
      <c r="O109" s="75">
        <f>VLOOKUP(P109,'CODIGOS RENTISTICOS'!$A$2:F3316,3,FALSE)</f>
        <v>360107</v>
      </c>
      <c r="P109" s="28">
        <v>6003</v>
      </c>
      <c r="Q109" s="42">
        <v>100000</v>
      </c>
    </row>
    <row r="110" spans="1:17" x14ac:dyDescent="0.2">
      <c r="A110" s="28">
        <v>50000249</v>
      </c>
      <c r="B110" s="28">
        <v>1208847</v>
      </c>
      <c r="C110" s="28" t="s">
        <v>42</v>
      </c>
      <c r="D110" s="28">
        <v>18183899</v>
      </c>
      <c r="E110" s="28">
        <v>20021105</v>
      </c>
      <c r="F110" s="28">
        <v>4344382</v>
      </c>
      <c r="H110" s="28">
        <v>0</v>
      </c>
      <c r="I110" s="28">
        <v>0</v>
      </c>
      <c r="J110" s="42">
        <v>7000</v>
      </c>
      <c r="K110" s="42">
        <v>0</v>
      </c>
      <c r="L110" s="42">
        <v>0</v>
      </c>
      <c r="M110" s="42">
        <v>7000</v>
      </c>
      <c r="N110" s="75">
        <f>VLOOKUP(P110,'CODIGOS RENTISTICOS'!$A$2:E1150,2,FALSE)</f>
        <v>825000000</v>
      </c>
      <c r="O110" s="75">
        <f>VLOOKUP(P110,'CODIGOS RENTISTICOS'!$A$2:F3317,3,FALSE)</f>
        <v>150109</v>
      </c>
      <c r="P110" s="28">
        <v>121245</v>
      </c>
      <c r="Q110" s="42">
        <v>7000</v>
      </c>
    </row>
    <row r="111" spans="1:17" x14ac:dyDescent="0.2">
      <c r="A111" s="28">
        <v>50000249</v>
      </c>
      <c r="B111" s="28">
        <v>1208858</v>
      </c>
      <c r="C111" s="28" t="s">
        <v>42</v>
      </c>
      <c r="D111" s="28">
        <v>8903017539</v>
      </c>
      <c r="E111" s="28">
        <v>20021105</v>
      </c>
      <c r="F111" s="28">
        <v>8862300</v>
      </c>
      <c r="H111" s="28">
        <v>0</v>
      </c>
      <c r="I111" s="28">
        <v>0</v>
      </c>
      <c r="J111" s="42">
        <v>10000</v>
      </c>
      <c r="K111" s="42">
        <v>0</v>
      </c>
      <c r="L111" s="42">
        <v>0</v>
      </c>
      <c r="M111" s="42">
        <v>10000</v>
      </c>
      <c r="N111" s="75">
        <f>VLOOKUP(P111,'CODIGOS RENTISTICOS'!$A$2:E1151,2,FALSE)</f>
        <v>825000000</v>
      </c>
      <c r="O111" s="75">
        <f>VLOOKUP(P111,'CODIGOS RENTISTICOS'!$A$2:F3318,3,FALSE)</f>
        <v>150109</v>
      </c>
      <c r="P111" s="28">
        <v>121245</v>
      </c>
      <c r="Q111" s="42">
        <v>10000</v>
      </c>
    </row>
    <row r="112" spans="1:17" x14ac:dyDescent="0.2">
      <c r="A112" s="28">
        <v>50000249</v>
      </c>
      <c r="B112" s="28">
        <v>1208870</v>
      </c>
      <c r="C112" s="28" t="s">
        <v>42</v>
      </c>
      <c r="D112" s="28">
        <v>66808374</v>
      </c>
      <c r="E112" s="28">
        <v>20021105</v>
      </c>
      <c r="F112" s="28">
        <v>5137879</v>
      </c>
      <c r="H112" s="28">
        <v>0</v>
      </c>
      <c r="I112" s="28">
        <v>0</v>
      </c>
      <c r="J112" s="42">
        <v>7000</v>
      </c>
      <c r="K112" s="42">
        <v>0</v>
      </c>
      <c r="L112" s="42">
        <v>0</v>
      </c>
      <c r="M112" s="42">
        <v>7000</v>
      </c>
      <c r="N112" s="75">
        <f>VLOOKUP(P112,'CODIGOS RENTISTICOS'!$A$2:E1152,2,FALSE)</f>
        <v>825000000</v>
      </c>
      <c r="O112" s="75">
        <f>VLOOKUP(P112,'CODIGOS RENTISTICOS'!$A$2:F3319,3,FALSE)</f>
        <v>150109</v>
      </c>
      <c r="P112" s="28">
        <v>121245</v>
      </c>
      <c r="Q112" s="42">
        <v>7000</v>
      </c>
    </row>
    <row r="113" spans="1:17" x14ac:dyDescent="0.2">
      <c r="A113" s="28">
        <v>50000249</v>
      </c>
      <c r="B113" s="28">
        <v>561742</v>
      </c>
      <c r="C113" s="28" t="s">
        <v>295</v>
      </c>
      <c r="D113" s="28">
        <v>16465475</v>
      </c>
      <c r="E113" s="28">
        <v>20021105</v>
      </c>
      <c r="F113" s="28">
        <v>241216</v>
      </c>
      <c r="H113" s="28">
        <v>0</v>
      </c>
      <c r="I113" s="28">
        <v>0</v>
      </c>
      <c r="J113" s="42">
        <v>180000</v>
      </c>
      <c r="K113" s="42">
        <v>0</v>
      </c>
      <c r="L113" s="42">
        <v>0</v>
      </c>
      <c r="M113" s="42">
        <v>180000</v>
      </c>
      <c r="N113" s="75">
        <f>VLOOKUP(P113,'CODIGOS RENTISTICOS'!$A$2:E1153,2,FALSE)</f>
        <v>11100000</v>
      </c>
      <c r="O113" s="75">
        <f>VLOOKUP(P113,'CODIGOS RENTISTICOS'!$A$2:F3320,3,FALSE)</f>
        <v>150101</v>
      </c>
      <c r="P113" s="28">
        <v>121275</v>
      </c>
      <c r="Q113" s="42">
        <v>180000</v>
      </c>
    </row>
    <row r="114" spans="1:17" x14ac:dyDescent="0.2">
      <c r="A114" s="28">
        <v>50000249</v>
      </c>
      <c r="B114" s="28">
        <v>561749</v>
      </c>
      <c r="C114" s="28" t="s">
        <v>295</v>
      </c>
      <c r="D114" s="28">
        <v>16465475</v>
      </c>
      <c r="E114" s="28">
        <v>20021105</v>
      </c>
      <c r="F114" s="28">
        <v>12196</v>
      </c>
      <c r="H114" s="28">
        <v>0</v>
      </c>
      <c r="I114" s="28">
        <v>0</v>
      </c>
      <c r="J114" s="42">
        <v>120000</v>
      </c>
      <c r="K114" s="42">
        <v>0</v>
      </c>
      <c r="L114" s="42">
        <v>0</v>
      </c>
      <c r="M114" s="42">
        <v>120000</v>
      </c>
      <c r="N114" s="75">
        <f>VLOOKUP(P114,'CODIGOS RENTISTICOS'!$A$2:E1154,2,FALSE)</f>
        <v>11100000</v>
      </c>
      <c r="O114" s="75">
        <f>VLOOKUP(P114,'CODIGOS RENTISTICOS'!$A$2:F3321,3,FALSE)</f>
        <v>150101</v>
      </c>
      <c r="P114" s="28">
        <v>121275</v>
      </c>
      <c r="Q114" s="42">
        <v>120000</v>
      </c>
    </row>
    <row r="115" spans="1:17" x14ac:dyDescent="0.2">
      <c r="A115" s="28">
        <v>50000249</v>
      </c>
      <c r="B115" s="28">
        <v>1201012</v>
      </c>
      <c r="C115" s="28" t="s">
        <v>295</v>
      </c>
      <c r="D115" s="28">
        <v>8350014465</v>
      </c>
      <c r="E115" s="28">
        <v>20021105</v>
      </c>
      <c r="F115" s="28">
        <v>12827</v>
      </c>
      <c r="H115" s="28">
        <v>0</v>
      </c>
      <c r="I115" s="28">
        <v>0</v>
      </c>
      <c r="J115" s="42">
        <v>100000</v>
      </c>
      <c r="K115" s="42">
        <v>0</v>
      </c>
      <c r="L115" s="42">
        <v>0</v>
      </c>
      <c r="M115" s="42">
        <v>100000</v>
      </c>
      <c r="N115" s="75">
        <f>VLOOKUP(P115,'CODIGOS RENTISTICOS'!$A$2:E1155,2,FALSE)</f>
        <v>10900000</v>
      </c>
      <c r="O115" s="75">
        <f>VLOOKUP(P115,'CODIGOS RENTISTICOS'!$A$2:F3322,3,FALSE)</f>
        <v>170101</v>
      </c>
      <c r="P115" s="28">
        <v>121255</v>
      </c>
      <c r="Q115" s="42">
        <v>100000</v>
      </c>
    </row>
    <row r="116" spans="1:17" x14ac:dyDescent="0.2">
      <c r="A116" s="28">
        <v>50000249</v>
      </c>
      <c r="B116" s="28">
        <v>1201061</v>
      </c>
      <c r="C116" s="28" t="s">
        <v>295</v>
      </c>
      <c r="D116" s="28">
        <v>4818509</v>
      </c>
      <c r="E116" s="28">
        <v>20021105</v>
      </c>
      <c r="F116" s="28">
        <v>31559072</v>
      </c>
      <c r="H116" s="28">
        <v>0</v>
      </c>
      <c r="I116" s="28">
        <v>0</v>
      </c>
      <c r="J116" s="42">
        <v>30000</v>
      </c>
      <c r="K116" s="42">
        <v>0</v>
      </c>
      <c r="L116" s="42">
        <v>0</v>
      </c>
      <c r="M116" s="42">
        <v>30000</v>
      </c>
      <c r="N116" s="75">
        <f>VLOOKUP(P116,'CODIGOS RENTISTICOS'!$A$2:E1156,2,FALSE)</f>
        <v>11100000</v>
      </c>
      <c r="O116" s="75">
        <f>VLOOKUP(P116,'CODIGOS RENTISTICOS'!$A$2:F3323,3,FALSE)</f>
        <v>150101</v>
      </c>
      <c r="P116" s="28">
        <v>121275</v>
      </c>
      <c r="Q116" s="42">
        <v>30000</v>
      </c>
    </row>
    <row r="117" spans="1:17" x14ac:dyDescent="0.2">
      <c r="A117" s="28">
        <v>50000249</v>
      </c>
      <c r="B117" s="28">
        <v>1205507</v>
      </c>
      <c r="C117" s="28" t="s">
        <v>295</v>
      </c>
      <c r="D117" s="28">
        <v>16471236</v>
      </c>
      <c r="E117" s="28">
        <v>20021105</v>
      </c>
      <c r="F117" s="28">
        <v>2411752</v>
      </c>
      <c r="H117" s="28">
        <v>0</v>
      </c>
      <c r="I117" s="28">
        <v>0</v>
      </c>
      <c r="J117" s="42">
        <v>150000</v>
      </c>
      <c r="K117" s="42">
        <v>0</v>
      </c>
      <c r="L117" s="42">
        <v>0</v>
      </c>
      <c r="M117" s="42">
        <v>150000</v>
      </c>
      <c r="N117" s="75">
        <f>VLOOKUP(P117,'CODIGOS RENTISTICOS'!$A$2:E1157,2,FALSE)</f>
        <v>11100000</v>
      </c>
      <c r="O117" s="75">
        <f>VLOOKUP(P117,'CODIGOS RENTISTICOS'!$A$2:F3324,3,FALSE)</f>
        <v>150101</v>
      </c>
      <c r="P117" s="28">
        <v>121275</v>
      </c>
      <c r="Q117" s="42">
        <v>150000</v>
      </c>
    </row>
    <row r="118" spans="1:17" x14ac:dyDescent="0.2">
      <c r="A118" s="28">
        <v>50000249</v>
      </c>
      <c r="B118" s="28">
        <v>1214110</v>
      </c>
      <c r="C118" s="28" t="s">
        <v>42</v>
      </c>
      <c r="D118" s="28">
        <v>8603531035</v>
      </c>
      <c r="E118" s="28">
        <v>20021105</v>
      </c>
      <c r="F118" s="28">
        <v>5513131</v>
      </c>
      <c r="H118" s="28">
        <v>0</v>
      </c>
      <c r="I118" s="28">
        <v>0</v>
      </c>
      <c r="J118" s="42">
        <v>1488000.06</v>
      </c>
      <c r="K118" s="42">
        <v>0</v>
      </c>
      <c r="L118" s="42">
        <v>0</v>
      </c>
      <c r="M118" s="42">
        <v>1488000.06</v>
      </c>
      <c r="N118" s="75">
        <f>VLOOKUP(P118,'CODIGOS RENTISTICOS'!$A$2:E1158,2,FALSE)</f>
        <v>96200000</v>
      </c>
      <c r="O118" s="75">
        <f>VLOOKUP(P118,'CODIGOS RENTISTICOS'!$A$2:F3325,3,FALSE)</f>
        <v>350101</v>
      </c>
      <c r="P118" s="28">
        <v>121240</v>
      </c>
      <c r="Q118" s="42">
        <v>1488000.06</v>
      </c>
    </row>
    <row r="119" spans="1:17" x14ac:dyDescent="0.2">
      <c r="A119" s="28">
        <v>50000249</v>
      </c>
      <c r="B119" s="28">
        <v>1145366</v>
      </c>
      <c r="C119" s="28" t="s">
        <v>285</v>
      </c>
      <c r="D119" s="28">
        <v>17090998</v>
      </c>
      <c r="E119" s="28">
        <v>20021105</v>
      </c>
      <c r="F119" s="28">
        <v>7305000</v>
      </c>
      <c r="H119" s="28">
        <v>0</v>
      </c>
      <c r="I119" s="28">
        <v>0</v>
      </c>
      <c r="J119" s="42">
        <v>7000</v>
      </c>
      <c r="K119" s="42">
        <v>0</v>
      </c>
      <c r="L119" s="42">
        <v>0</v>
      </c>
      <c r="M119" s="42">
        <v>7000</v>
      </c>
      <c r="N119" s="75">
        <f>VLOOKUP(P119,'CODIGOS RENTISTICOS'!$A$2:E1159,2,FALSE)</f>
        <v>825000000</v>
      </c>
      <c r="O119" s="75">
        <f>VLOOKUP(P119,'CODIGOS RENTISTICOS'!$A$2:F3326,3,FALSE)</f>
        <v>150109</v>
      </c>
      <c r="P119" s="28">
        <v>121245</v>
      </c>
      <c r="Q119" s="42">
        <v>7000</v>
      </c>
    </row>
    <row r="120" spans="1:17" x14ac:dyDescent="0.2">
      <c r="A120" s="28">
        <v>50000249</v>
      </c>
      <c r="B120" s="28">
        <v>1169438</v>
      </c>
      <c r="C120" s="28" t="s">
        <v>285</v>
      </c>
      <c r="D120" s="28">
        <v>8002499013</v>
      </c>
      <c r="E120" s="28">
        <v>20021106</v>
      </c>
      <c r="F120" s="28">
        <v>6234330</v>
      </c>
      <c r="H120" s="28">
        <v>0</v>
      </c>
      <c r="I120" s="28">
        <v>0</v>
      </c>
      <c r="J120" s="42">
        <v>309000</v>
      </c>
      <c r="K120" s="42">
        <v>0</v>
      </c>
      <c r="L120" s="42">
        <v>0</v>
      </c>
      <c r="M120" s="42">
        <v>309000</v>
      </c>
      <c r="N120" s="75">
        <f>VLOOKUP(P120,'CODIGOS RENTISTICOS'!$A$2:E1160,2,FALSE)</f>
        <v>96200000</v>
      </c>
      <c r="O120" s="75">
        <f>VLOOKUP(P120,'CODIGOS RENTISTICOS'!$A$2:F3327,3,FALSE)</f>
        <v>350101</v>
      </c>
      <c r="P120" s="28">
        <v>121230</v>
      </c>
      <c r="Q120" s="42">
        <v>309000</v>
      </c>
    </row>
    <row r="121" spans="1:17" x14ac:dyDescent="0.2">
      <c r="A121" s="28">
        <v>50000249</v>
      </c>
      <c r="B121" s="28">
        <v>1294768</v>
      </c>
      <c r="C121" s="28" t="s">
        <v>285</v>
      </c>
      <c r="D121" s="28">
        <v>8600721157</v>
      </c>
      <c r="E121" s="28">
        <v>20021106</v>
      </c>
      <c r="F121" s="28">
        <v>6215635</v>
      </c>
      <c r="H121" s="28">
        <v>0</v>
      </c>
      <c r="I121" s="28">
        <v>0</v>
      </c>
      <c r="J121" s="42">
        <v>300000</v>
      </c>
      <c r="K121" s="42">
        <v>0</v>
      </c>
      <c r="L121" s="42">
        <v>0</v>
      </c>
      <c r="M121" s="42">
        <v>300000</v>
      </c>
      <c r="N121" s="75">
        <f>VLOOKUP(P121,'CODIGOS RENTISTICOS'!$A$2:E1161,2,FALSE)</f>
        <v>825000000</v>
      </c>
      <c r="O121" s="75">
        <f>VLOOKUP(P121,'CODIGOS RENTISTICOS'!$A$2:F3328,3,FALSE)</f>
        <v>150109</v>
      </c>
      <c r="P121" s="28">
        <v>121245</v>
      </c>
      <c r="Q121" s="42">
        <v>300000</v>
      </c>
    </row>
    <row r="122" spans="1:17" x14ac:dyDescent="0.2">
      <c r="A122" s="28">
        <v>50000249</v>
      </c>
      <c r="B122" s="28">
        <v>752342</v>
      </c>
      <c r="C122" s="28" t="s">
        <v>285</v>
      </c>
      <c r="D122" s="28">
        <v>79693545</v>
      </c>
      <c r="E122" s="28">
        <v>20021106</v>
      </c>
      <c r="F122" s="28">
        <v>47532664</v>
      </c>
      <c r="H122" s="28">
        <v>0</v>
      </c>
      <c r="I122" s="28">
        <v>0</v>
      </c>
      <c r="J122" s="42">
        <v>7000</v>
      </c>
      <c r="K122" s="42">
        <v>0</v>
      </c>
      <c r="L122" s="42">
        <v>0</v>
      </c>
      <c r="M122" s="42">
        <v>7000</v>
      </c>
      <c r="N122" s="75">
        <f>VLOOKUP(P122,'CODIGOS RENTISTICOS'!$A$2:E1162,2,FALSE)</f>
        <v>825000000</v>
      </c>
      <c r="O122" s="75">
        <f>VLOOKUP(P122,'CODIGOS RENTISTICOS'!$A$2:F3329,3,FALSE)</f>
        <v>150109</v>
      </c>
      <c r="P122" s="28">
        <v>121245</v>
      </c>
      <c r="Q122" s="42">
        <v>7000</v>
      </c>
    </row>
    <row r="123" spans="1:17" x14ac:dyDescent="0.2">
      <c r="A123" s="28">
        <v>50000249</v>
      </c>
      <c r="B123" s="28">
        <v>1284407</v>
      </c>
      <c r="C123" s="28" t="s">
        <v>285</v>
      </c>
      <c r="D123" s="28">
        <v>8300442662</v>
      </c>
      <c r="E123" s="28">
        <v>20021106</v>
      </c>
      <c r="F123" s="28">
        <v>4103655</v>
      </c>
      <c r="H123" s="28">
        <v>0</v>
      </c>
      <c r="I123" s="28">
        <v>0</v>
      </c>
      <c r="J123" s="42">
        <v>15000</v>
      </c>
      <c r="K123" s="42">
        <v>0</v>
      </c>
      <c r="L123" s="42">
        <v>0</v>
      </c>
      <c r="M123" s="42">
        <v>15000</v>
      </c>
      <c r="N123" s="75">
        <f>VLOOKUP(P123,'CODIGOS RENTISTICOS'!$A$2:E1163,2,FALSE)</f>
        <v>825000000</v>
      </c>
      <c r="O123" s="75">
        <f>VLOOKUP(P123,'CODIGOS RENTISTICOS'!$A$2:F3330,3,FALSE)</f>
        <v>150109</v>
      </c>
      <c r="P123" s="28">
        <v>121245</v>
      </c>
      <c r="Q123" s="42">
        <v>15000</v>
      </c>
    </row>
    <row r="124" spans="1:17" x14ac:dyDescent="0.2">
      <c r="A124" s="28">
        <v>50000249</v>
      </c>
      <c r="B124" s="28">
        <v>1163921</v>
      </c>
      <c r="C124" s="28" t="s">
        <v>285</v>
      </c>
      <c r="D124" s="28">
        <v>8300499963</v>
      </c>
      <c r="E124" s="28">
        <v>20021106</v>
      </c>
      <c r="F124" s="28">
        <v>5333118</v>
      </c>
      <c r="H124" s="28">
        <v>0</v>
      </c>
      <c r="I124" s="28">
        <v>0</v>
      </c>
      <c r="J124" s="42">
        <v>2900</v>
      </c>
      <c r="K124" s="42">
        <v>0</v>
      </c>
      <c r="L124" s="42">
        <v>0</v>
      </c>
      <c r="M124" s="42">
        <v>2900</v>
      </c>
      <c r="N124" s="75">
        <f>VLOOKUP(P124,'CODIGOS RENTISTICOS'!$A$2:E1164,2,FALSE)</f>
        <v>96400000</v>
      </c>
      <c r="O124" s="75">
        <f>VLOOKUP(P124,'CODIGOS RENTISTICOS'!$A$2:F3331,3,FALSE)</f>
        <v>370101</v>
      </c>
      <c r="P124" s="28">
        <v>121280</v>
      </c>
      <c r="Q124" s="42">
        <v>2900</v>
      </c>
    </row>
    <row r="125" spans="1:17" x14ac:dyDescent="0.2">
      <c r="A125" s="28">
        <v>50000249</v>
      </c>
      <c r="B125" s="28">
        <v>957804</v>
      </c>
      <c r="C125" s="28" t="s">
        <v>285</v>
      </c>
      <c r="D125" s="28">
        <v>15985253</v>
      </c>
      <c r="E125" s="28">
        <v>20021106</v>
      </c>
      <c r="F125" s="28">
        <v>4252600</v>
      </c>
      <c r="H125" s="28">
        <v>0</v>
      </c>
      <c r="I125" s="28">
        <v>0</v>
      </c>
      <c r="J125" s="42">
        <v>5000</v>
      </c>
      <c r="K125" s="42">
        <v>0</v>
      </c>
      <c r="L125" s="42">
        <v>0</v>
      </c>
      <c r="M125" s="42">
        <v>5000</v>
      </c>
      <c r="N125" s="75">
        <f>VLOOKUP(P125,'CODIGOS RENTISTICOS'!$A$2:E1165,2,FALSE)</f>
        <v>825000000</v>
      </c>
      <c r="O125" s="75">
        <f>VLOOKUP(P125,'CODIGOS RENTISTICOS'!$A$2:F3332,3,FALSE)</f>
        <v>150109</v>
      </c>
      <c r="P125" s="28">
        <v>121245</v>
      </c>
      <c r="Q125" s="42">
        <v>5000</v>
      </c>
    </row>
    <row r="126" spans="1:17" x14ac:dyDescent="0.2">
      <c r="A126" s="28">
        <v>50000249</v>
      </c>
      <c r="B126" s="28">
        <v>957808</v>
      </c>
      <c r="C126" s="28" t="s">
        <v>285</v>
      </c>
      <c r="D126" s="28">
        <v>80261324</v>
      </c>
      <c r="E126" s="28">
        <v>20021106</v>
      </c>
      <c r="F126" s="28">
        <v>4252600</v>
      </c>
      <c r="H126" s="28">
        <v>0</v>
      </c>
      <c r="I126" s="28">
        <v>0</v>
      </c>
      <c r="J126" s="42">
        <v>5000</v>
      </c>
      <c r="K126" s="42">
        <v>0</v>
      </c>
      <c r="L126" s="42">
        <v>0</v>
      </c>
      <c r="M126" s="42">
        <v>5000</v>
      </c>
      <c r="N126" s="75">
        <f>VLOOKUP(P126,'CODIGOS RENTISTICOS'!$A$2:E1166,2,FALSE)</f>
        <v>825000000</v>
      </c>
      <c r="O126" s="75">
        <f>VLOOKUP(P126,'CODIGOS RENTISTICOS'!$A$2:F3333,3,FALSE)</f>
        <v>150109</v>
      </c>
      <c r="P126" s="28">
        <v>121245</v>
      </c>
      <c r="Q126" s="42">
        <v>5000</v>
      </c>
    </row>
    <row r="127" spans="1:17" x14ac:dyDescent="0.2">
      <c r="A127" s="28">
        <v>50000249</v>
      </c>
      <c r="B127" s="28">
        <v>957809</v>
      </c>
      <c r="C127" s="28" t="s">
        <v>285</v>
      </c>
      <c r="D127" s="28">
        <v>80458801</v>
      </c>
      <c r="E127" s="28">
        <v>20021106</v>
      </c>
      <c r="F127" s="28">
        <v>4252600</v>
      </c>
      <c r="H127" s="28">
        <v>0</v>
      </c>
      <c r="I127" s="28">
        <v>0</v>
      </c>
      <c r="J127" s="42">
        <v>7000</v>
      </c>
      <c r="K127" s="42">
        <v>0</v>
      </c>
      <c r="L127" s="42">
        <v>0</v>
      </c>
      <c r="M127" s="42">
        <v>7000</v>
      </c>
      <c r="N127" s="75">
        <f>VLOOKUP(P127,'CODIGOS RENTISTICOS'!$A$2:E1167,2,FALSE)</f>
        <v>825000000</v>
      </c>
      <c r="O127" s="75">
        <f>VLOOKUP(P127,'CODIGOS RENTISTICOS'!$A$2:F3334,3,FALSE)</f>
        <v>150109</v>
      </c>
      <c r="P127" s="28">
        <v>121245</v>
      </c>
      <c r="Q127" s="42">
        <v>7000</v>
      </c>
    </row>
    <row r="128" spans="1:17" x14ac:dyDescent="0.2">
      <c r="A128" s="28">
        <v>50000249</v>
      </c>
      <c r="B128" s="28">
        <v>957810</v>
      </c>
      <c r="C128" s="28" t="s">
        <v>285</v>
      </c>
      <c r="D128" s="28">
        <v>15491041</v>
      </c>
      <c r="E128" s="28">
        <v>20021106</v>
      </c>
      <c r="F128" s="28">
        <v>4252600</v>
      </c>
      <c r="H128" s="28">
        <v>0</v>
      </c>
      <c r="I128" s="28">
        <v>0</v>
      </c>
      <c r="J128" s="42">
        <v>7000</v>
      </c>
      <c r="K128" s="42">
        <v>0</v>
      </c>
      <c r="L128" s="42">
        <v>0</v>
      </c>
      <c r="M128" s="42">
        <v>7000</v>
      </c>
      <c r="N128" s="75">
        <f>VLOOKUP(P128,'CODIGOS RENTISTICOS'!$A$2:E1168,2,FALSE)</f>
        <v>825000000</v>
      </c>
      <c r="O128" s="75">
        <f>VLOOKUP(P128,'CODIGOS RENTISTICOS'!$A$2:F3335,3,FALSE)</f>
        <v>150109</v>
      </c>
      <c r="P128" s="28">
        <v>121245</v>
      </c>
      <c r="Q128" s="42">
        <v>7000</v>
      </c>
    </row>
    <row r="129" spans="1:17" x14ac:dyDescent="0.2">
      <c r="A129" s="28">
        <v>50000249</v>
      </c>
      <c r="B129" s="28">
        <v>957811</v>
      </c>
      <c r="C129" s="28" t="s">
        <v>285</v>
      </c>
      <c r="D129" s="28">
        <v>4595904</v>
      </c>
      <c r="E129" s="28">
        <v>20021106</v>
      </c>
      <c r="F129" s="28">
        <v>4252600</v>
      </c>
      <c r="H129" s="28">
        <v>0</v>
      </c>
      <c r="I129" s="28">
        <v>0</v>
      </c>
      <c r="J129" s="42">
        <v>5000</v>
      </c>
      <c r="K129" s="42">
        <v>0</v>
      </c>
      <c r="L129" s="42">
        <v>0</v>
      </c>
      <c r="M129" s="42">
        <v>5000</v>
      </c>
      <c r="N129" s="75">
        <f>VLOOKUP(P129,'CODIGOS RENTISTICOS'!$A$2:E1169,2,FALSE)</f>
        <v>825000000</v>
      </c>
      <c r="O129" s="75">
        <f>VLOOKUP(P129,'CODIGOS RENTISTICOS'!$A$2:F3336,3,FALSE)</f>
        <v>150109</v>
      </c>
      <c r="P129" s="28">
        <v>121245</v>
      </c>
      <c r="Q129" s="42">
        <v>5000</v>
      </c>
    </row>
    <row r="130" spans="1:17" x14ac:dyDescent="0.2">
      <c r="A130" s="28">
        <v>50000249</v>
      </c>
      <c r="B130" s="28">
        <v>957812</v>
      </c>
      <c r="C130" s="28" t="s">
        <v>285</v>
      </c>
      <c r="D130" s="28">
        <v>79847620</v>
      </c>
      <c r="E130" s="28">
        <v>20021106</v>
      </c>
      <c r="F130" s="28">
        <v>4252600</v>
      </c>
      <c r="H130" s="28">
        <v>0</v>
      </c>
      <c r="I130" s="28">
        <v>0</v>
      </c>
      <c r="J130" s="42">
        <v>5000</v>
      </c>
      <c r="K130" s="42">
        <v>0</v>
      </c>
      <c r="L130" s="42">
        <v>0</v>
      </c>
      <c r="M130" s="42">
        <v>5000</v>
      </c>
      <c r="N130" s="75">
        <f>VLOOKUP(P130,'CODIGOS RENTISTICOS'!$A$2:E1170,2,FALSE)</f>
        <v>825000000</v>
      </c>
      <c r="O130" s="75">
        <f>VLOOKUP(P130,'CODIGOS RENTISTICOS'!$A$2:F3337,3,FALSE)</f>
        <v>150109</v>
      </c>
      <c r="P130" s="28">
        <v>121245</v>
      </c>
      <c r="Q130" s="42">
        <v>5000</v>
      </c>
    </row>
    <row r="131" spans="1:17" x14ac:dyDescent="0.2">
      <c r="A131" s="28">
        <v>50000249</v>
      </c>
      <c r="B131" s="28">
        <v>957813</v>
      </c>
      <c r="C131" s="28" t="s">
        <v>285</v>
      </c>
      <c r="D131" s="28">
        <v>375553</v>
      </c>
      <c r="E131" s="28">
        <v>20021106</v>
      </c>
      <c r="F131" s="28">
        <v>4252600</v>
      </c>
      <c r="H131" s="28">
        <v>0</v>
      </c>
      <c r="I131" s="28">
        <v>0</v>
      </c>
      <c r="J131" s="42">
        <v>5000</v>
      </c>
      <c r="K131" s="42">
        <v>0</v>
      </c>
      <c r="L131" s="42">
        <v>0</v>
      </c>
      <c r="M131" s="42">
        <v>5000</v>
      </c>
      <c r="N131" s="75">
        <f>VLOOKUP(P131,'CODIGOS RENTISTICOS'!$A$2:E1171,2,FALSE)</f>
        <v>825000000</v>
      </c>
      <c r="O131" s="75">
        <f>VLOOKUP(P131,'CODIGOS RENTISTICOS'!$A$2:F3338,3,FALSE)</f>
        <v>150109</v>
      </c>
      <c r="P131" s="28">
        <v>121245</v>
      </c>
      <c r="Q131" s="42">
        <v>5000</v>
      </c>
    </row>
    <row r="132" spans="1:17" x14ac:dyDescent="0.2">
      <c r="A132" s="28">
        <v>50000249</v>
      </c>
      <c r="B132" s="28">
        <v>957814</v>
      </c>
      <c r="C132" s="28" t="s">
        <v>285</v>
      </c>
      <c r="D132" s="28">
        <v>79408576</v>
      </c>
      <c r="E132" s="28">
        <v>20021106</v>
      </c>
      <c r="F132" s="28">
        <v>4252600</v>
      </c>
      <c r="H132" s="28">
        <v>0</v>
      </c>
      <c r="I132" s="28">
        <v>0</v>
      </c>
      <c r="J132" s="42">
        <v>5000</v>
      </c>
      <c r="K132" s="42">
        <v>0</v>
      </c>
      <c r="L132" s="42">
        <v>0</v>
      </c>
      <c r="M132" s="42">
        <v>5000</v>
      </c>
      <c r="N132" s="75">
        <f>VLOOKUP(P132,'CODIGOS RENTISTICOS'!$A$2:E1172,2,FALSE)</f>
        <v>825000000</v>
      </c>
      <c r="O132" s="75">
        <f>VLOOKUP(P132,'CODIGOS RENTISTICOS'!$A$2:F3339,3,FALSE)</f>
        <v>150109</v>
      </c>
      <c r="P132" s="28">
        <v>121245</v>
      </c>
      <c r="Q132" s="42">
        <v>5000</v>
      </c>
    </row>
    <row r="133" spans="1:17" x14ac:dyDescent="0.2">
      <c r="A133" s="28">
        <v>50000249</v>
      </c>
      <c r="B133" s="28">
        <v>957815</v>
      </c>
      <c r="C133" s="28" t="s">
        <v>285</v>
      </c>
      <c r="D133" s="28">
        <v>79231664</v>
      </c>
      <c r="E133" s="28">
        <v>20021106</v>
      </c>
      <c r="F133" s="28">
        <v>4252600</v>
      </c>
      <c r="H133" s="28">
        <v>0</v>
      </c>
      <c r="I133" s="28">
        <v>0</v>
      </c>
      <c r="J133" s="42">
        <v>5000</v>
      </c>
      <c r="K133" s="42">
        <v>0</v>
      </c>
      <c r="L133" s="42">
        <v>0</v>
      </c>
      <c r="M133" s="42">
        <v>5000</v>
      </c>
      <c r="N133" s="75">
        <f>VLOOKUP(P133,'CODIGOS RENTISTICOS'!$A$2:E1173,2,FALSE)</f>
        <v>825000000</v>
      </c>
      <c r="O133" s="75">
        <f>VLOOKUP(P133,'CODIGOS RENTISTICOS'!$A$2:F3340,3,FALSE)</f>
        <v>150109</v>
      </c>
      <c r="P133" s="28">
        <v>121245</v>
      </c>
      <c r="Q133" s="42">
        <v>5000</v>
      </c>
    </row>
    <row r="134" spans="1:17" x14ac:dyDescent="0.2">
      <c r="A134" s="28">
        <v>50000249</v>
      </c>
      <c r="B134" s="28">
        <v>957817</v>
      </c>
      <c r="C134" s="28" t="s">
        <v>285</v>
      </c>
      <c r="D134" s="28">
        <v>79114001</v>
      </c>
      <c r="E134" s="28">
        <v>20021106</v>
      </c>
      <c r="F134" s="28">
        <v>4252600</v>
      </c>
      <c r="H134" s="28">
        <v>0</v>
      </c>
      <c r="I134" s="28">
        <v>0</v>
      </c>
      <c r="J134" s="42">
        <v>5000</v>
      </c>
      <c r="K134" s="42">
        <v>0</v>
      </c>
      <c r="L134" s="42">
        <v>0</v>
      </c>
      <c r="M134" s="42">
        <v>5000</v>
      </c>
      <c r="N134" s="75">
        <f>VLOOKUP(P134,'CODIGOS RENTISTICOS'!$A$2:E1174,2,FALSE)</f>
        <v>825000000</v>
      </c>
      <c r="O134" s="75">
        <f>VLOOKUP(P134,'CODIGOS RENTISTICOS'!$A$2:F3341,3,FALSE)</f>
        <v>150109</v>
      </c>
      <c r="P134" s="28">
        <v>121245</v>
      </c>
      <c r="Q134" s="42">
        <v>5000</v>
      </c>
    </row>
    <row r="135" spans="1:17" x14ac:dyDescent="0.2">
      <c r="A135" s="28">
        <v>50000249</v>
      </c>
      <c r="B135" s="28">
        <v>957819</v>
      </c>
      <c r="C135" s="28" t="s">
        <v>285</v>
      </c>
      <c r="D135" s="28">
        <v>52531470</v>
      </c>
      <c r="E135" s="28">
        <v>20021106</v>
      </c>
      <c r="F135" s="28">
        <v>4252600</v>
      </c>
      <c r="H135" s="28">
        <v>0</v>
      </c>
      <c r="I135" s="28">
        <v>0</v>
      </c>
      <c r="J135" s="42">
        <v>5000</v>
      </c>
      <c r="K135" s="42">
        <v>0</v>
      </c>
      <c r="L135" s="42">
        <v>0</v>
      </c>
      <c r="M135" s="42">
        <v>5000</v>
      </c>
      <c r="N135" s="75">
        <f>VLOOKUP(P135,'CODIGOS RENTISTICOS'!$A$2:E1175,2,FALSE)</f>
        <v>825000000</v>
      </c>
      <c r="O135" s="75">
        <f>VLOOKUP(P135,'CODIGOS RENTISTICOS'!$A$2:F3342,3,FALSE)</f>
        <v>150109</v>
      </c>
      <c r="P135" s="28">
        <v>121245</v>
      </c>
      <c r="Q135" s="42">
        <v>5000</v>
      </c>
    </row>
    <row r="136" spans="1:17" x14ac:dyDescent="0.2">
      <c r="A136" s="28">
        <v>50000249</v>
      </c>
      <c r="B136" s="28">
        <v>957820</v>
      </c>
      <c r="C136" s="28" t="s">
        <v>285</v>
      </c>
      <c r="D136" s="28">
        <v>6108479</v>
      </c>
      <c r="E136" s="28">
        <v>20021106</v>
      </c>
      <c r="F136" s="28">
        <v>4252600</v>
      </c>
      <c r="H136" s="28">
        <v>0</v>
      </c>
      <c r="I136" s="28">
        <v>0</v>
      </c>
      <c r="J136" s="42">
        <v>7000</v>
      </c>
      <c r="K136" s="42">
        <v>0</v>
      </c>
      <c r="L136" s="42">
        <v>0</v>
      </c>
      <c r="M136" s="42">
        <v>7000</v>
      </c>
      <c r="N136" s="75">
        <f>VLOOKUP(P136,'CODIGOS RENTISTICOS'!$A$2:E1176,2,FALSE)</f>
        <v>825000000</v>
      </c>
      <c r="O136" s="75">
        <f>VLOOKUP(P136,'CODIGOS RENTISTICOS'!$A$2:F3343,3,FALSE)</f>
        <v>150109</v>
      </c>
      <c r="P136" s="28">
        <v>121245</v>
      </c>
      <c r="Q136" s="42">
        <v>7000</v>
      </c>
    </row>
    <row r="137" spans="1:17" x14ac:dyDescent="0.2">
      <c r="A137" s="28">
        <v>50000249</v>
      </c>
      <c r="B137" s="28">
        <v>957821</v>
      </c>
      <c r="C137" s="28" t="s">
        <v>285</v>
      </c>
      <c r="D137" s="28">
        <v>79435781</v>
      </c>
      <c r="E137" s="28">
        <v>20021106</v>
      </c>
      <c r="F137" s="28">
        <v>4252600</v>
      </c>
      <c r="H137" s="28">
        <v>0</v>
      </c>
      <c r="I137" s="28">
        <v>0</v>
      </c>
      <c r="J137" s="42">
        <v>7000</v>
      </c>
      <c r="K137" s="42">
        <v>0</v>
      </c>
      <c r="L137" s="42">
        <v>0</v>
      </c>
      <c r="M137" s="42">
        <v>7000</v>
      </c>
      <c r="N137" s="75">
        <f>VLOOKUP(P137,'CODIGOS RENTISTICOS'!$A$2:E1177,2,FALSE)</f>
        <v>825000000</v>
      </c>
      <c r="O137" s="75">
        <f>VLOOKUP(P137,'CODIGOS RENTISTICOS'!$A$2:F3344,3,FALSE)</f>
        <v>150109</v>
      </c>
      <c r="P137" s="28">
        <v>121245</v>
      </c>
      <c r="Q137" s="42">
        <v>7000</v>
      </c>
    </row>
    <row r="138" spans="1:17" x14ac:dyDescent="0.2">
      <c r="A138" s="28">
        <v>50000249</v>
      </c>
      <c r="B138" s="28">
        <v>957822</v>
      </c>
      <c r="C138" s="28" t="s">
        <v>285</v>
      </c>
      <c r="D138" s="28">
        <v>79134834</v>
      </c>
      <c r="E138" s="28">
        <v>20021106</v>
      </c>
      <c r="F138" s="28">
        <v>4252600</v>
      </c>
      <c r="H138" s="28">
        <v>0</v>
      </c>
      <c r="I138" s="28">
        <v>0</v>
      </c>
      <c r="J138" s="42">
        <v>5000</v>
      </c>
      <c r="K138" s="42">
        <v>0</v>
      </c>
      <c r="L138" s="42">
        <v>0</v>
      </c>
      <c r="M138" s="42">
        <v>5000</v>
      </c>
      <c r="N138" s="75">
        <f>VLOOKUP(P138,'CODIGOS RENTISTICOS'!$A$2:E1178,2,FALSE)</f>
        <v>825000000</v>
      </c>
      <c r="O138" s="75">
        <f>VLOOKUP(P138,'CODIGOS RENTISTICOS'!$A$2:F3345,3,FALSE)</f>
        <v>150109</v>
      </c>
      <c r="P138" s="28">
        <v>121245</v>
      </c>
      <c r="Q138" s="42">
        <v>5000</v>
      </c>
    </row>
    <row r="139" spans="1:17" x14ac:dyDescent="0.2">
      <c r="A139" s="28">
        <v>50000249</v>
      </c>
      <c r="B139" s="28">
        <v>957823</v>
      </c>
      <c r="C139" s="28" t="s">
        <v>285</v>
      </c>
      <c r="D139" s="28">
        <v>80470752</v>
      </c>
      <c r="E139" s="28">
        <v>20021106</v>
      </c>
      <c r="F139" s="28">
        <v>4252600</v>
      </c>
      <c r="H139" s="28">
        <v>0</v>
      </c>
      <c r="I139" s="28">
        <v>0</v>
      </c>
      <c r="J139" s="42">
        <v>5000</v>
      </c>
      <c r="K139" s="42">
        <v>0</v>
      </c>
      <c r="L139" s="42">
        <v>0</v>
      </c>
      <c r="M139" s="42">
        <v>5000</v>
      </c>
      <c r="N139" s="75">
        <f>VLOOKUP(P139,'CODIGOS RENTISTICOS'!$A$2:E1179,2,FALSE)</f>
        <v>825000000</v>
      </c>
      <c r="O139" s="75">
        <f>VLOOKUP(P139,'CODIGOS RENTISTICOS'!$A$2:F3346,3,FALSE)</f>
        <v>150109</v>
      </c>
      <c r="P139" s="28">
        <v>121245</v>
      </c>
      <c r="Q139" s="42">
        <v>5000</v>
      </c>
    </row>
    <row r="140" spans="1:17" x14ac:dyDescent="0.2">
      <c r="A140" s="28">
        <v>50000249</v>
      </c>
      <c r="B140" s="28">
        <v>957825</v>
      </c>
      <c r="C140" s="28" t="s">
        <v>285</v>
      </c>
      <c r="D140" s="28">
        <v>79897662</v>
      </c>
      <c r="E140" s="28">
        <v>20021106</v>
      </c>
      <c r="F140" s="28">
        <v>4252600</v>
      </c>
      <c r="H140" s="28">
        <v>0</v>
      </c>
      <c r="I140" s="28">
        <v>0</v>
      </c>
      <c r="J140" s="42">
        <v>5000</v>
      </c>
      <c r="K140" s="42">
        <v>0</v>
      </c>
      <c r="L140" s="42">
        <v>0</v>
      </c>
      <c r="M140" s="42">
        <v>5000</v>
      </c>
      <c r="N140" s="75">
        <f>VLOOKUP(P140,'CODIGOS RENTISTICOS'!$A$2:E1180,2,FALSE)</f>
        <v>825000000</v>
      </c>
      <c r="O140" s="75">
        <f>VLOOKUP(P140,'CODIGOS RENTISTICOS'!$A$2:F3347,3,FALSE)</f>
        <v>150109</v>
      </c>
      <c r="P140" s="28">
        <v>121245</v>
      </c>
      <c r="Q140" s="42">
        <v>5000</v>
      </c>
    </row>
    <row r="141" spans="1:17" x14ac:dyDescent="0.2">
      <c r="A141" s="28">
        <v>50000249</v>
      </c>
      <c r="B141" s="28">
        <v>957826</v>
      </c>
      <c r="C141" s="28" t="s">
        <v>285</v>
      </c>
      <c r="D141" s="28">
        <v>15985792</v>
      </c>
      <c r="E141" s="28">
        <v>20021106</v>
      </c>
      <c r="F141" s="28">
        <v>4252600</v>
      </c>
      <c r="H141" s="28">
        <v>0</v>
      </c>
      <c r="I141" s="28">
        <v>0</v>
      </c>
      <c r="J141" s="42">
        <v>5000</v>
      </c>
      <c r="K141" s="42">
        <v>0</v>
      </c>
      <c r="L141" s="42">
        <v>0</v>
      </c>
      <c r="M141" s="42">
        <v>5000</v>
      </c>
      <c r="N141" s="75">
        <f>VLOOKUP(P141,'CODIGOS RENTISTICOS'!$A$2:E1181,2,FALSE)</f>
        <v>825000000</v>
      </c>
      <c r="O141" s="75">
        <f>VLOOKUP(P141,'CODIGOS RENTISTICOS'!$A$2:F3348,3,FALSE)</f>
        <v>150109</v>
      </c>
      <c r="P141" s="28">
        <v>121245</v>
      </c>
      <c r="Q141" s="42">
        <v>5000</v>
      </c>
    </row>
    <row r="142" spans="1:17" x14ac:dyDescent="0.2">
      <c r="A142" s="28">
        <v>50000249</v>
      </c>
      <c r="B142" s="28">
        <v>957828</v>
      </c>
      <c r="C142" s="28" t="s">
        <v>285</v>
      </c>
      <c r="D142" s="28">
        <v>5861970</v>
      </c>
      <c r="E142" s="28">
        <v>20021106</v>
      </c>
      <c r="F142" s="28">
        <v>4252600</v>
      </c>
      <c r="H142" s="28">
        <v>0</v>
      </c>
      <c r="I142" s="28">
        <v>0</v>
      </c>
      <c r="J142" s="42">
        <v>5000</v>
      </c>
      <c r="K142" s="42">
        <v>0</v>
      </c>
      <c r="L142" s="42">
        <v>0</v>
      </c>
      <c r="M142" s="42">
        <v>5000</v>
      </c>
      <c r="N142" s="75">
        <f>VLOOKUP(P142,'CODIGOS RENTISTICOS'!$A$2:E1182,2,FALSE)</f>
        <v>825000000</v>
      </c>
      <c r="O142" s="75">
        <f>VLOOKUP(P142,'CODIGOS RENTISTICOS'!$A$2:F3349,3,FALSE)</f>
        <v>150109</v>
      </c>
      <c r="P142" s="28">
        <v>121245</v>
      </c>
      <c r="Q142" s="42">
        <v>5000</v>
      </c>
    </row>
    <row r="143" spans="1:17" x14ac:dyDescent="0.2">
      <c r="A143" s="28">
        <v>50000249</v>
      </c>
      <c r="B143" s="28">
        <v>957829</v>
      </c>
      <c r="C143" s="28" t="s">
        <v>285</v>
      </c>
      <c r="D143" s="28">
        <v>17315069</v>
      </c>
      <c r="E143" s="28">
        <v>20021106</v>
      </c>
      <c r="F143" s="28">
        <v>4252600</v>
      </c>
      <c r="H143" s="28">
        <v>0</v>
      </c>
      <c r="I143" s="28">
        <v>0</v>
      </c>
      <c r="J143" s="42">
        <v>5000</v>
      </c>
      <c r="K143" s="42">
        <v>0</v>
      </c>
      <c r="L143" s="42">
        <v>0</v>
      </c>
      <c r="M143" s="42">
        <v>5000</v>
      </c>
      <c r="N143" s="75">
        <f>VLOOKUP(P143,'CODIGOS RENTISTICOS'!$A$2:E1183,2,FALSE)</f>
        <v>825000000</v>
      </c>
      <c r="O143" s="75">
        <f>VLOOKUP(P143,'CODIGOS RENTISTICOS'!$A$2:F3350,3,FALSE)</f>
        <v>150109</v>
      </c>
      <c r="P143" s="28">
        <v>121245</v>
      </c>
      <c r="Q143" s="42">
        <v>5000</v>
      </c>
    </row>
    <row r="144" spans="1:17" x14ac:dyDescent="0.2">
      <c r="A144" s="28">
        <v>50000249</v>
      </c>
      <c r="B144" s="28">
        <v>957830</v>
      </c>
      <c r="C144" s="28" t="s">
        <v>285</v>
      </c>
      <c r="D144" s="28">
        <v>3182010</v>
      </c>
      <c r="E144" s="28">
        <v>20021106</v>
      </c>
      <c r="F144" s="28">
        <v>4252600</v>
      </c>
      <c r="H144" s="28">
        <v>0</v>
      </c>
      <c r="I144" s="28">
        <v>0</v>
      </c>
      <c r="J144" s="42">
        <v>5000</v>
      </c>
      <c r="K144" s="42">
        <v>0</v>
      </c>
      <c r="L144" s="42">
        <v>0</v>
      </c>
      <c r="M144" s="42">
        <v>5000</v>
      </c>
      <c r="N144" s="75">
        <f>VLOOKUP(P144,'CODIGOS RENTISTICOS'!$A$2:E1184,2,FALSE)</f>
        <v>825000000</v>
      </c>
      <c r="O144" s="75">
        <f>VLOOKUP(P144,'CODIGOS RENTISTICOS'!$A$2:F3351,3,FALSE)</f>
        <v>150109</v>
      </c>
      <c r="P144" s="28">
        <v>121245</v>
      </c>
      <c r="Q144" s="42">
        <v>5000</v>
      </c>
    </row>
    <row r="145" spans="1:17" x14ac:dyDescent="0.2">
      <c r="A145" s="28">
        <v>50000249</v>
      </c>
      <c r="B145" s="28">
        <v>1160799</v>
      </c>
      <c r="C145" s="28" t="s">
        <v>285</v>
      </c>
      <c r="D145" s="28">
        <v>79869261</v>
      </c>
      <c r="E145" s="28">
        <v>20021106</v>
      </c>
      <c r="F145" s="28">
        <v>6815766</v>
      </c>
      <c r="H145" s="28">
        <v>0</v>
      </c>
      <c r="I145" s="28">
        <v>0</v>
      </c>
      <c r="J145" s="42">
        <v>5000</v>
      </c>
      <c r="K145" s="42">
        <v>0</v>
      </c>
      <c r="L145" s="42">
        <v>0</v>
      </c>
      <c r="M145" s="42">
        <v>5000</v>
      </c>
      <c r="N145" s="75">
        <f>VLOOKUP(P145,'CODIGOS RENTISTICOS'!$A$2:E1185,2,FALSE)</f>
        <v>825000000</v>
      </c>
      <c r="O145" s="75">
        <f>VLOOKUP(P145,'CODIGOS RENTISTICOS'!$A$2:F3352,3,FALSE)</f>
        <v>150109</v>
      </c>
      <c r="P145" s="28">
        <v>121245</v>
      </c>
      <c r="Q145" s="42">
        <v>5000</v>
      </c>
    </row>
    <row r="146" spans="1:17" x14ac:dyDescent="0.2">
      <c r="A146" s="28">
        <v>50000249</v>
      </c>
      <c r="B146" s="28">
        <v>1160972</v>
      </c>
      <c r="C146" s="28" t="s">
        <v>285</v>
      </c>
      <c r="D146" s="28">
        <v>8600084902</v>
      </c>
      <c r="E146" s="28">
        <v>20021106</v>
      </c>
      <c r="F146" s="28">
        <v>4186623</v>
      </c>
      <c r="H146" s="28">
        <v>0</v>
      </c>
      <c r="I146" s="28">
        <v>1</v>
      </c>
      <c r="J146" s="42">
        <v>0</v>
      </c>
      <c r="K146" s="42">
        <v>0</v>
      </c>
      <c r="L146" s="42">
        <v>10000000</v>
      </c>
      <c r="M146" s="42">
        <v>10000000</v>
      </c>
      <c r="N146" s="75">
        <f>VLOOKUP(P146,'CODIGOS RENTISTICOS'!$A$2:E1186,2,FALSE)</f>
        <v>96200000</v>
      </c>
      <c r="O146" s="75">
        <f>VLOOKUP(P146,'CODIGOS RENTISTICOS'!$A$2:F3353,3,FALSE)</f>
        <v>350101</v>
      </c>
      <c r="P146" s="28">
        <v>121240</v>
      </c>
      <c r="Q146" s="42">
        <v>10000000</v>
      </c>
    </row>
    <row r="147" spans="1:17" x14ac:dyDescent="0.2">
      <c r="A147" s="28">
        <v>50000249</v>
      </c>
      <c r="B147" s="28">
        <v>1160989</v>
      </c>
      <c r="C147" s="28" t="s">
        <v>285</v>
      </c>
      <c r="D147" s="28">
        <v>79442215</v>
      </c>
      <c r="E147" s="28">
        <v>20021106</v>
      </c>
      <c r="F147" s="28">
        <v>4252600</v>
      </c>
      <c r="H147" s="28">
        <v>0</v>
      </c>
      <c r="I147" s="28">
        <v>0</v>
      </c>
      <c r="J147" s="42">
        <v>5000</v>
      </c>
      <c r="K147" s="42">
        <v>0</v>
      </c>
      <c r="L147" s="42">
        <v>0</v>
      </c>
      <c r="M147" s="42">
        <v>5000</v>
      </c>
      <c r="N147" s="75">
        <f>VLOOKUP(P147,'CODIGOS RENTISTICOS'!$A$2:E1187,2,FALSE)</f>
        <v>825000000</v>
      </c>
      <c r="O147" s="75">
        <f>VLOOKUP(P147,'CODIGOS RENTISTICOS'!$A$2:F3354,3,FALSE)</f>
        <v>150109</v>
      </c>
      <c r="P147" s="28">
        <v>121245</v>
      </c>
      <c r="Q147" s="42">
        <v>5000</v>
      </c>
    </row>
    <row r="148" spans="1:17" x14ac:dyDescent="0.2">
      <c r="A148" s="28">
        <v>50000249</v>
      </c>
      <c r="B148" s="28">
        <v>1123907</v>
      </c>
      <c r="C148" s="28" t="s">
        <v>285</v>
      </c>
      <c r="D148" s="28">
        <v>7218369</v>
      </c>
      <c r="E148" s="28">
        <v>20021106</v>
      </c>
      <c r="F148" s="28">
        <v>5380648</v>
      </c>
      <c r="H148" s="28">
        <v>0</v>
      </c>
      <c r="I148" s="28">
        <v>0</v>
      </c>
      <c r="J148" s="42">
        <v>5000</v>
      </c>
      <c r="K148" s="42">
        <v>0</v>
      </c>
      <c r="L148" s="42">
        <v>0</v>
      </c>
      <c r="M148" s="42">
        <v>5000</v>
      </c>
      <c r="N148" s="75">
        <f>VLOOKUP(P148,'CODIGOS RENTISTICOS'!$A$2:E1188,2,FALSE)</f>
        <v>825000000</v>
      </c>
      <c r="O148" s="75">
        <f>VLOOKUP(P148,'CODIGOS RENTISTICOS'!$A$2:F3355,3,FALSE)</f>
        <v>150109</v>
      </c>
      <c r="P148" s="28">
        <v>121245</v>
      </c>
      <c r="Q148" s="42">
        <v>5000</v>
      </c>
    </row>
    <row r="149" spans="1:17" x14ac:dyDescent="0.2">
      <c r="A149" s="28">
        <v>50000249</v>
      </c>
      <c r="B149" s="28">
        <v>1243634</v>
      </c>
      <c r="C149" s="28" t="s">
        <v>285</v>
      </c>
      <c r="D149" s="28">
        <v>8300670411</v>
      </c>
      <c r="E149" s="28">
        <v>20021106</v>
      </c>
      <c r="F149" s="28">
        <v>3409377</v>
      </c>
      <c r="H149" s="28">
        <v>0</v>
      </c>
      <c r="I149" s="28">
        <v>0</v>
      </c>
      <c r="J149" s="42">
        <v>5000</v>
      </c>
      <c r="K149" s="42">
        <v>0</v>
      </c>
      <c r="L149" s="42">
        <v>0</v>
      </c>
      <c r="M149" s="42">
        <v>5000</v>
      </c>
      <c r="N149" s="75">
        <f>VLOOKUP(P149,'CODIGOS RENTISTICOS'!$A$2:E1189,2,FALSE)</f>
        <v>825000000</v>
      </c>
      <c r="O149" s="75">
        <f>VLOOKUP(P149,'CODIGOS RENTISTICOS'!$A$2:F3356,3,FALSE)</f>
        <v>150109</v>
      </c>
      <c r="P149" s="28">
        <v>121245</v>
      </c>
      <c r="Q149" s="42">
        <v>5000</v>
      </c>
    </row>
    <row r="150" spans="1:17" x14ac:dyDescent="0.2">
      <c r="A150" s="28">
        <v>50000249</v>
      </c>
      <c r="B150" s="28">
        <v>1243635</v>
      </c>
      <c r="C150" s="28" t="s">
        <v>285</v>
      </c>
      <c r="D150" s="28">
        <v>8300670411</v>
      </c>
      <c r="E150" s="28">
        <v>20021106</v>
      </c>
      <c r="F150" s="28">
        <v>3409377</v>
      </c>
      <c r="H150" s="28">
        <v>0</v>
      </c>
      <c r="I150" s="28">
        <v>0</v>
      </c>
      <c r="J150" s="42">
        <v>5000</v>
      </c>
      <c r="K150" s="42">
        <v>0</v>
      </c>
      <c r="L150" s="42">
        <v>0</v>
      </c>
      <c r="M150" s="42">
        <v>5000</v>
      </c>
      <c r="N150" s="75">
        <f>VLOOKUP(P150,'CODIGOS RENTISTICOS'!$A$2:E1190,2,FALSE)</f>
        <v>825000000</v>
      </c>
      <c r="O150" s="75">
        <f>VLOOKUP(P150,'CODIGOS RENTISTICOS'!$A$2:F3357,3,FALSE)</f>
        <v>150109</v>
      </c>
      <c r="P150" s="28">
        <v>121245</v>
      </c>
      <c r="Q150" s="42">
        <v>5000</v>
      </c>
    </row>
    <row r="151" spans="1:17" x14ac:dyDescent="0.2">
      <c r="A151" s="28">
        <v>50000249</v>
      </c>
      <c r="B151" s="28">
        <v>1243636</v>
      </c>
      <c r="C151" s="28" t="s">
        <v>285</v>
      </c>
      <c r="D151" s="28">
        <v>8300670411</v>
      </c>
      <c r="E151" s="28">
        <v>20021106</v>
      </c>
      <c r="F151" s="28">
        <v>3409377</v>
      </c>
      <c r="H151" s="28">
        <v>0</v>
      </c>
      <c r="I151" s="28">
        <v>0</v>
      </c>
      <c r="J151" s="42">
        <v>5000</v>
      </c>
      <c r="K151" s="42">
        <v>0</v>
      </c>
      <c r="L151" s="42">
        <v>0</v>
      </c>
      <c r="M151" s="42">
        <v>5000</v>
      </c>
      <c r="N151" s="75">
        <f>VLOOKUP(P151,'CODIGOS RENTISTICOS'!$A$2:E1191,2,FALSE)</f>
        <v>825000000</v>
      </c>
      <c r="O151" s="75">
        <f>VLOOKUP(P151,'CODIGOS RENTISTICOS'!$A$2:F3358,3,FALSE)</f>
        <v>150109</v>
      </c>
      <c r="P151" s="28">
        <v>121245</v>
      </c>
      <c r="Q151" s="42">
        <v>5000</v>
      </c>
    </row>
    <row r="152" spans="1:17" x14ac:dyDescent="0.2">
      <c r="A152" s="28">
        <v>50000249</v>
      </c>
      <c r="B152" s="28">
        <v>1243637</v>
      </c>
      <c r="C152" s="28" t="s">
        <v>285</v>
      </c>
      <c r="D152" s="28">
        <v>8300670411</v>
      </c>
      <c r="E152" s="28">
        <v>20021106</v>
      </c>
      <c r="F152" s="28">
        <v>3409377</v>
      </c>
      <c r="H152" s="28">
        <v>0</v>
      </c>
      <c r="I152" s="28">
        <v>0</v>
      </c>
      <c r="J152" s="42">
        <v>5000</v>
      </c>
      <c r="K152" s="42">
        <v>0</v>
      </c>
      <c r="L152" s="42">
        <v>0</v>
      </c>
      <c r="M152" s="42">
        <v>5000</v>
      </c>
      <c r="N152" s="75">
        <f>VLOOKUP(P152,'CODIGOS RENTISTICOS'!$A$2:E1192,2,FALSE)</f>
        <v>825000000</v>
      </c>
      <c r="O152" s="75">
        <f>VLOOKUP(P152,'CODIGOS RENTISTICOS'!$A$2:F3359,3,FALSE)</f>
        <v>150109</v>
      </c>
      <c r="P152" s="28">
        <v>121245</v>
      </c>
      <c r="Q152" s="42">
        <v>5000</v>
      </c>
    </row>
    <row r="153" spans="1:17" x14ac:dyDescent="0.2">
      <c r="A153" s="28">
        <v>50000249</v>
      </c>
      <c r="B153" s="28">
        <v>1169373</v>
      </c>
      <c r="C153" s="28" t="s">
        <v>285</v>
      </c>
      <c r="D153" s="28">
        <v>8604006457</v>
      </c>
      <c r="E153" s="28">
        <v>20021106</v>
      </c>
      <c r="F153" s="28">
        <v>6351400</v>
      </c>
      <c r="H153" s="28">
        <v>0</v>
      </c>
      <c r="I153" s="28">
        <v>0</v>
      </c>
      <c r="J153" s="42">
        <v>182000</v>
      </c>
      <c r="K153" s="42">
        <v>0</v>
      </c>
      <c r="L153" s="42">
        <v>0</v>
      </c>
      <c r="M153" s="42">
        <v>182000</v>
      </c>
      <c r="N153" s="75">
        <f>VLOOKUP(P153,'CODIGOS RENTISTICOS'!$A$2:E1193,2,FALSE)</f>
        <v>825000000</v>
      </c>
      <c r="O153" s="75">
        <f>VLOOKUP(P153,'CODIGOS RENTISTICOS'!$A$2:F3360,3,FALSE)</f>
        <v>150109</v>
      </c>
      <c r="P153" s="28">
        <v>121245</v>
      </c>
      <c r="Q153" s="42">
        <v>182000</v>
      </c>
    </row>
    <row r="154" spans="1:17" x14ac:dyDescent="0.2">
      <c r="A154" s="28">
        <v>50000249</v>
      </c>
      <c r="B154" s="28">
        <v>1169443</v>
      </c>
      <c r="C154" s="28" t="s">
        <v>285</v>
      </c>
      <c r="D154" s="28">
        <v>6006300</v>
      </c>
      <c r="E154" s="28">
        <v>20021106</v>
      </c>
      <c r="F154" s="28">
        <v>4814242</v>
      </c>
      <c r="H154" s="28">
        <v>0</v>
      </c>
      <c r="I154" s="28">
        <v>0</v>
      </c>
      <c r="J154" s="42">
        <v>1167800</v>
      </c>
      <c r="K154" s="42">
        <v>0</v>
      </c>
      <c r="L154" s="42">
        <v>0</v>
      </c>
      <c r="M154" s="42">
        <v>1167800</v>
      </c>
      <c r="N154" s="75">
        <f>VLOOKUP(P154,'CODIGOS RENTISTICOS'!$A$2:E1194,2,FALSE)</f>
        <v>11500000</v>
      </c>
      <c r="O154" s="75">
        <f>VLOOKUP(P154,'CODIGOS RENTISTICOS'!$A$2:F3361,3,FALSE)</f>
        <v>130101</v>
      </c>
      <c r="P154" s="28">
        <v>121260</v>
      </c>
      <c r="Q154" s="42">
        <v>1167800</v>
      </c>
    </row>
    <row r="155" spans="1:17" x14ac:dyDescent="0.2">
      <c r="A155" s="28">
        <v>50000249</v>
      </c>
      <c r="B155" s="28">
        <v>1169680</v>
      </c>
      <c r="C155" s="28" t="s">
        <v>285</v>
      </c>
      <c r="D155" s="28">
        <v>8000559865</v>
      </c>
      <c r="E155" s="28">
        <v>20021106</v>
      </c>
      <c r="F155" s="28">
        <v>3346089</v>
      </c>
      <c r="H155" s="28">
        <v>0</v>
      </c>
      <c r="I155" s="28">
        <v>0</v>
      </c>
      <c r="J155" s="42">
        <v>28000</v>
      </c>
      <c r="K155" s="42">
        <v>0</v>
      </c>
      <c r="L155" s="42">
        <v>0</v>
      </c>
      <c r="M155" s="42">
        <v>28000</v>
      </c>
      <c r="N155" s="75">
        <f>VLOOKUP(P155,'CODIGOS RENTISTICOS'!$A$2:E1195,2,FALSE)</f>
        <v>825000000</v>
      </c>
      <c r="O155" s="75">
        <f>VLOOKUP(P155,'CODIGOS RENTISTICOS'!$A$2:F3362,3,FALSE)</f>
        <v>150109</v>
      </c>
      <c r="P155" s="28">
        <v>121245</v>
      </c>
      <c r="Q155" s="42">
        <v>28000</v>
      </c>
    </row>
    <row r="156" spans="1:17" x14ac:dyDescent="0.2">
      <c r="A156" s="28">
        <v>50000249</v>
      </c>
      <c r="B156" s="28">
        <v>1200780</v>
      </c>
      <c r="C156" s="28" t="s">
        <v>285</v>
      </c>
      <c r="D156" s="28">
        <v>8604043561</v>
      </c>
      <c r="E156" s="28">
        <v>20021106</v>
      </c>
      <c r="F156" s="28">
        <v>2137520</v>
      </c>
      <c r="H156" s="28">
        <v>0</v>
      </c>
      <c r="I156" s="28">
        <v>0</v>
      </c>
      <c r="J156" s="42">
        <v>52000</v>
      </c>
      <c r="K156" s="42">
        <v>0</v>
      </c>
      <c r="L156" s="42">
        <v>0</v>
      </c>
      <c r="M156" s="42">
        <v>52000</v>
      </c>
      <c r="N156" s="75">
        <f>VLOOKUP(P156,'CODIGOS RENTISTICOS'!$A$2:E1196,2,FALSE)</f>
        <v>825000000</v>
      </c>
      <c r="O156" s="75">
        <f>VLOOKUP(P156,'CODIGOS RENTISTICOS'!$A$2:F3363,3,FALSE)</f>
        <v>150109</v>
      </c>
      <c r="P156" s="28">
        <v>121245</v>
      </c>
      <c r="Q156" s="42">
        <v>52000</v>
      </c>
    </row>
    <row r="157" spans="1:17" x14ac:dyDescent="0.2">
      <c r="A157" s="28">
        <v>50000249</v>
      </c>
      <c r="B157" s="28">
        <v>8943973</v>
      </c>
      <c r="C157" s="28" t="s">
        <v>285</v>
      </c>
      <c r="D157" s="28">
        <v>1068777</v>
      </c>
      <c r="E157" s="28">
        <v>20021106</v>
      </c>
      <c r="F157" s="28">
        <v>2576828</v>
      </c>
      <c r="H157" s="28">
        <v>0</v>
      </c>
      <c r="I157" s="28">
        <v>0</v>
      </c>
      <c r="J157" s="42">
        <v>7000</v>
      </c>
      <c r="K157" s="42">
        <v>0</v>
      </c>
      <c r="L157" s="42">
        <v>0</v>
      </c>
      <c r="M157" s="42">
        <v>7000</v>
      </c>
      <c r="N157" s="75">
        <f>VLOOKUP(P157,'CODIGOS RENTISTICOS'!$A$2:E1197,2,FALSE)</f>
        <v>825000000</v>
      </c>
      <c r="O157" s="75">
        <f>VLOOKUP(P157,'CODIGOS RENTISTICOS'!$A$2:F3364,3,FALSE)</f>
        <v>150109</v>
      </c>
      <c r="P157" s="28">
        <v>121245</v>
      </c>
      <c r="Q157" s="42">
        <v>7000</v>
      </c>
    </row>
    <row r="158" spans="1:17" x14ac:dyDescent="0.2">
      <c r="A158" s="28">
        <v>50000249</v>
      </c>
      <c r="B158" s="28">
        <v>1188205</v>
      </c>
      <c r="C158" s="28" t="s">
        <v>285</v>
      </c>
      <c r="D158" s="28">
        <v>2883950</v>
      </c>
      <c r="E158" s="28">
        <v>20021106</v>
      </c>
      <c r="F158" s="28">
        <v>2172427</v>
      </c>
      <c r="H158" s="28">
        <v>0</v>
      </c>
      <c r="I158" s="28">
        <v>0</v>
      </c>
      <c r="J158" s="42">
        <v>5148</v>
      </c>
      <c r="K158" s="42">
        <v>0</v>
      </c>
      <c r="L158" s="42">
        <v>0</v>
      </c>
      <c r="M158" s="42">
        <v>5148</v>
      </c>
      <c r="N158" s="75">
        <f>VLOOKUP(P158,'CODIGOS RENTISTICOS'!$A$2:E1198,2,FALSE)</f>
        <v>96400000</v>
      </c>
      <c r="O158" s="75">
        <f>VLOOKUP(P158,'CODIGOS RENTISTICOS'!$A$2:F3365,3,FALSE)</f>
        <v>370101</v>
      </c>
      <c r="P158" s="28">
        <v>121280</v>
      </c>
      <c r="Q158" s="42">
        <v>5148</v>
      </c>
    </row>
    <row r="159" spans="1:17" x14ac:dyDescent="0.2">
      <c r="A159" s="28">
        <v>50000249</v>
      </c>
      <c r="B159" s="28">
        <v>1248086</v>
      </c>
      <c r="C159" s="28" t="s">
        <v>285</v>
      </c>
      <c r="D159" s="28">
        <v>19312028</v>
      </c>
      <c r="E159" s="28">
        <v>20021106</v>
      </c>
      <c r="F159" s="28">
        <v>3605279</v>
      </c>
      <c r="H159" s="28">
        <v>0</v>
      </c>
      <c r="I159" s="28">
        <v>0</v>
      </c>
      <c r="J159" s="42">
        <v>14000</v>
      </c>
      <c r="K159" s="42">
        <v>0</v>
      </c>
      <c r="L159" s="42">
        <v>0</v>
      </c>
      <c r="M159" s="42">
        <v>14000</v>
      </c>
      <c r="N159" s="75">
        <f>VLOOKUP(P159,'CODIGOS RENTISTICOS'!$A$2:E1199,2,FALSE)</f>
        <v>825000000</v>
      </c>
      <c r="O159" s="75">
        <f>VLOOKUP(P159,'CODIGOS RENTISTICOS'!$A$2:F3366,3,FALSE)</f>
        <v>150109</v>
      </c>
      <c r="P159" s="28">
        <v>121245</v>
      </c>
      <c r="Q159" s="42">
        <v>14000</v>
      </c>
    </row>
    <row r="160" spans="1:17" x14ac:dyDescent="0.2">
      <c r="A160" s="28">
        <v>50000249</v>
      </c>
      <c r="B160" s="28">
        <v>1385815</v>
      </c>
      <c r="C160" s="28" t="s">
        <v>285</v>
      </c>
      <c r="D160" s="28">
        <v>8001953977</v>
      </c>
      <c r="E160" s="28">
        <v>20021106</v>
      </c>
      <c r="F160" s="28">
        <v>3379211</v>
      </c>
      <c r="H160" s="28">
        <v>0</v>
      </c>
      <c r="I160" s="28">
        <v>0</v>
      </c>
      <c r="J160" s="42">
        <v>25740</v>
      </c>
      <c r="K160" s="42">
        <v>0</v>
      </c>
      <c r="L160" s="42">
        <v>0</v>
      </c>
      <c r="M160" s="42">
        <v>25740</v>
      </c>
      <c r="N160" s="75">
        <f>VLOOKUP(P160,'CODIGOS RENTISTICOS'!$A$2:E1200,2,FALSE)</f>
        <v>96400000</v>
      </c>
      <c r="O160" s="75">
        <f>VLOOKUP(P160,'CODIGOS RENTISTICOS'!$A$2:F3367,3,FALSE)</f>
        <v>370101</v>
      </c>
      <c r="P160" s="28">
        <v>121280</v>
      </c>
      <c r="Q160" s="42">
        <v>25740</v>
      </c>
    </row>
    <row r="161" spans="1:17" x14ac:dyDescent="0.2">
      <c r="A161" s="28">
        <v>50000249</v>
      </c>
      <c r="B161" s="28">
        <v>1385817</v>
      </c>
      <c r="C161" s="28" t="s">
        <v>285</v>
      </c>
      <c r="D161" s="28">
        <v>8000855269</v>
      </c>
      <c r="E161" s="28">
        <v>20021106</v>
      </c>
      <c r="F161" s="28">
        <v>25303672</v>
      </c>
      <c r="H161" s="28">
        <v>0</v>
      </c>
      <c r="I161" s="28">
        <v>0</v>
      </c>
      <c r="J161" s="42">
        <v>20000</v>
      </c>
      <c r="K161" s="42">
        <v>0</v>
      </c>
      <c r="L161" s="42">
        <v>0</v>
      </c>
      <c r="M161" s="42">
        <v>20000</v>
      </c>
      <c r="N161" s="75">
        <f>VLOOKUP(P161,'CODIGOS RENTISTICOS'!$A$2:E1201,2,FALSE)</f>
        <v>825000000</v>
      </c>
      <c r="O161" s="75">
        <f>VLOOKUP(P161,'CODIGOS RENTISTICOS'!$A$2:F3368,3,FALSE)</f>
        <v>150109</v>
      </c>
      <c r="P161" s="28">
        <v>121245</v>
      </c>
      <c r="Q161" s="42">
        <v>20000</v>
      </c>
    </row>
    <row r="162" spans="1:17" x14ac:dyDescent="0.2">
      <c r="A162" s="28">
        <v>50000249</v>
      </c>
      <c r="B162" s="28">
        <v>386047</v>
      </c>
      <c r="C162" s="28" t="s">
        <v>285</v>
      </c>
      <c r="D162" s="28">
        <v>8001954950</v>
      </c>
      <c r="E162" s="28">
        <v>20021106</v>
      </c>
      <c r="F162" s="28">
        <v>2451743</v>
      </c>
      <c r="H162" s="28">
        <v>0</v>
      </c>
      <c r="I162" s="28">
        <v>0</v>
      </c>
      <c r="J162" s="42">
        <v>42000</v>
      </c>
      <c r="K162" s="42">
        <v>0</v>
      </c>
      <c r="L162" s="42">
        <v>0</v>
      </c>
      <c r="M162" s="42">
        <v>42000</v>
      </c>
      <c r="N162" s="75">
        <f>VLOOKUP(P162,'CODIGOS RENTISTICOS'!$A$2:E1202,2,FALSE)</f>
        <v>825000000</v>
      </c>
      <c r="O162" s="75">
        <f>VLOOKUP(P162,'CODIGOS RENTISTICOS'!$A$2:F3369,3,FALSE)</f>
        <v>150109</v>
      </c>
      <c r="P162" s="28">
        <v>121245</v>
      </c>
      <c r="Q162" s="42">
        <v>42000</v>
      </c>
    </row>
    <row r="163" spans="1:17" x14ac:dyDescent="0.2">
      <c r="A163" s="28">
        <v>50000249</v>
      </c>
      <c r="B163" s="28">
        <v>1159794</v>
      </c>
      <c r="C163" s="28" t="s">
        <v>285</v>
      </c>
      <c r="D163" s="28">
        <v>8001954950</v>
      </c>
      <c r="E163" s="28">
        <v>20021106</v>
      </c>
      <c r="F163" s="28">
        <v>2462011</v>
      </c>
      <c r="H163" s="28">
        <v>0</v>
      </c>
      <c r="I163" s="28">
        <v>0</v>
      </c>
      <c r="J163" s="42">
        <v>25000</v>
      </c>
      <c r="K163" s="42">
        <v>0</v>
      </c>
      <c r="L163" s="42">
        <v>0</v>
      </c>
      <c r="M163" s="42">
        <v>25000</v>
      </c>
      <c r="N163" s="75">
        <f>VLOOKUP(P163,'CODIGOS RENTISTICOS'!$A$2:E1203,2,FALSE)</f>
        <v>825000000</v>
      </c>
      <c r="O163" s="75">
        <f>VLOOKUP(P163,'CODIGOS RENTISTICOS'!$A$2:F3370,3,FALSE)</f>
        <v>150109</v>
      </c>
      <c r="P163" s="28">
        <v>121245</v>
      </c>
      <c r="Q163" s="42">
        <v>25000</v>
      </c>
    </row>
    <row r="164" spans="1:17" x14ac:dyDescent="0.2">
      <c r="A164" s="28">
        <v>50000249</v>
      </c>
      <c r="B164" s="28">
        <v>2754592</v>
      </c>
      <c r="C164" s="28" t="s">
        <v>285</v>
      </c>
      <c r="D164" s="28">
        <v>8002360339</v>
      </c>
      <c r="E164" s="28">
        <v>20021106</v>
      </c>
      <c r="F164" s="28">
        <v>6301570</v>
      </c>
      <c r="H164" s="28">
        <v>0</v>
      </c>
      <c r="I164" s="28">
        <v>0</v>
      </c>
      <c r="J164" s="42">
        <v>27000</v>
      </c>
      <c r="K164" s="42">
        <v>0</v>
      </c>
      <c r="L164" s="42">
        <v>0</v>
      </c>
      <c r="M164" s="42">
        <v>27000</v>
      </c>
      <c r="N164" s="75">
        <f>VLOOKUP(P164,'CODIGOS RENTISTICOS'!$A$2:E1204,2,FALSE)</f>
        <v>825000000</v>
      </c>
      <c r="O164" s="75">
        <f>VLOOKUP(P164,'CODIGOS RENTISTICOS'!$A$2:F3371,3,FALSE)</f>
        <v>150109</v>
      </c>
      <c r="P164" s="28">
        <v>121245</v>
      </c>
      <c r="Q164" s="42">
        <v>27000</v>
      </c>
    </row>
    <row r="165" spans="1:17" x14ac:dyDescent="0.2">
      <c r="A165" s="28">
        <v>50000249</v>
      </c>
      <c r="B165" s="28">
        <v>3137380</v>
      </c>
      <c r="C165" s="28" t="s">
        <v>285</v>
      </c>
      <c r="D165" s="28">
        <v>23640394</v>
      </c>
      <c r="E165" s="28">
        <v>20021106</v>
      </c>
      <c r="F165" s="28">
        <v>3701719</v>
      </c>
      <c r="H165" s="28">
        <v>0</v>
      </c>
      <c r="I165" s="28">
        <v>0</v>
      </c>
      <c r="J165" s="42">
        <v>7000</v>
      </c>
      <c r="K165" s="42">
        <v>0</v>
      </c>
      <c r="L165" s="42">
        <v>0</v>
      </c>
      <c r="M165" s="42">
        <v>7000</v>
      </c>
      <c r="N165" s="75">
        <f>VLOOKUP(P165,'CODIGOS RENTISTICOS'!$A$2:E1205,2,FALSE)</f>
        <v>825000000</v>
      </c>
      <c r="O165" s="75">
        <f>VLOOKUP(P165,'CODIGOS RENTISTICOS'!$A$2:F3372,3,FALSE)</f>
        <v>150109</v>
      </c>
      <c r="P165" s="28">
        <v>121245</v>
      </c>
      <c r="Q165" s="42">
        <v>7000</v>
      </c>
    </row>
    <row r="166" spans="1:17" x14ac:dyDescent="0.2">
      <c r="A166" s="28">
        <v>50000249</v>
      </c>
      <c r="B166" s="28">
        <v>3137385</v>
      </c>
      <c r="C166" s="28" t="s">
        <v>285</v>
      </c>
      <c r="D166" s="28">
        <v>82389792</v>
      </c>
      <c r="E166" s="28">
        <v>20021106</v>
      </c>
      <c r="F166" s="28">
        <v>2504604</v>
      </c>
      <c r="H166" s="28">
        <v>0</v>
      </c>
      <c r="I166" s="28">
        <v>0</v>
      </c>
      <c r="J166" s="42">
        <v>5000</v>
      </c>
      <c r="K166" s="42">
        <v>0</v>
      </c>
      <c r="L166" s="42">
        <v>0</v>
      </c>
      <c r="M166" s="42">
        <v>5000</v>
      </c>
      <c r="N166" s="75">
        <f>VLOOKUP(P166,'CODIGOS RENTISTICOS'!$A$2:E1206,2,FALSE)</f>
        <v>825000000</v>
      </c>
      <c r="O166" s="75">
        <f>VLOOKUP(P166,'CODIGOS RENTISTICOS'!$A$2:F3373,3,FALSE)</f>
        <v>150109</v>
      </c>
      <c r="P166" s="28">
        <v>121245</v>
      </c>
      <c r="Q166" s="42">
        <v>5000</v>
      </c>
    </row>
    <row r="167" spans="1:17" x14ac:dyDescent="0.2">
      <c r="A167" s="28">
        <v>50000249</v>
      </c>
      <c r="B167" s="28">
        <v>4668563</v>
      </c>
      <c r="C167" s="28" t="s">
        <v>285</v>
      </c>
      <c r="D167" s="28">
        <v>8604011911</v>
      </c>
      <c r="E167" s="28">
        <v>20021106</v>
      </c>
      <c r="F167" s="28">
        <v>3464214</v>
      </c>
      <c r="H167" s="28">
        <v>0</v>
      </c>
      <c r="I167" s="28">
        <v>0</v>
      </c>
      <c r="J167" s="42">
        <v>29000</v>
      </c>
      <c r="K167" s="42">
        <v>0</v>
      </c>
      <c r="L167" s="42">
        <v>0</v>
      </c>
      <c r="M167" s="42">
        <v>29000</v>
      </c>
      <c r="N167" s="75">
        <f>VLOOKUP(P167,'CODIGOS RENTISTICOS'!$A$2:E1207,2,FALSE)</f>
        <v>825000000</v>
      </c>
      <c r="O167" s="75">
        <f>VLOOKUP(P167,'CODIGOS RENTISTICOS'!$A$2:F3374,3,FALSE)</f>
        <v>150109</v>
      </c>
      <c r="P167" s="28">
        <v>121245</v>
      </c>
      <c r="Q167" s="42">
        <v>29000</v>
      </c>
    </row>
    <row r="168" spans="1:17" x14ac:dyDescent="0.2">
      <c r="A168" s="28">
        <v>50000249</v>
      </c>
      <c r="B168" s="28">
        <v>4670067</v>
      </c>
      <c r="C168" s="28" t="s">
        <v>285</v>
      </c>
      <c r="D168" s="28">
        <v>16718922</v>
      </c>
      <c r="E168" s="28">
        <v>20021106</v>
      </c>
      <c r="F168" s="28">
        <v>5511622</v>
      </c>
      <c r="H168" s="28">
        <v>0</v>
      </c>
      <c r="I168" s="28">
        <v>0</v>
      </c>
      <c r="J168" s="42">
        <v>7000</v>
      </c>
      <c r="K168" s="42">
        <v>0</v>
      </c>
      <c r="L168" s="42">
        <v>0</v>
      </c>
      <c r="M168" s="42">
        <v>7000</v>
      </c>
      <c r="N168" s="75">
        <f>VLOOKUP(P168,'CODIGOS RENTISTICOS'!$A$2:E1208,2,FALSE)</f>
        <v>825000000</v>
      </c>
      <c r="O168" s="75">
        <f>VLOOKUP(P168,'CODIGOS RENTISTICOS'!$A$2:F3375,3,FALSE)</f>
        <v>150109</v>
      </c>
      <c r="P168" s="28">
        <v>121245</v>
      </c>
      <c r="Q168" s="42">
        <v>7000</v>
      </c>
    </row>
    <row r="169" spans="1:17" x14ac:dyDescent="0.2">
      <c r="A169" s="28">
        <v>50000249</v>
      </c>
      <c r="B169" s="28">
        <v>4670069</v>
      </c>
      <c r="C169" s="28" t="s">
        <v>285</v>
      </c>
      <c r="D169" s="28">
        <v>6198663</v>
      </c>
      <c r="E169" s="28">
        <v>20021106</v>
      </c>
      <c r="F169" s="28">
        <v>5520635</v>
      </c>
      <c r="H169" s="28">
        <v>0</v>
      </c>
      <c r="I169" s="28">
        <v>0</v>
      </c>
      <c r="J169" s="42">
        <v>7000</v>
      </c>
      <c r="K169" s="42">
        <v>0</v>
      </c>
      <c r="L169" s="42">
        <v>0</v>
      </c>
      <c r="M169" s="42">
        <v>7000</v>
      </c>
      <c r="N169" s="75">
        <f>VLOOKUP(P169,'CODIGOS RENTISTICOS'!$A$2:E1209,2,FALSE)</f>
        <v>825000000</v>
      </c>
      <c r="O169" s="75">
        <f>VLOOKUP(P169,'CODIGOS RENTISTICOS'!$A$2:F3376,3,FALSE)</f>
        <v>150109</v>
      </c>
      <c r="P169" s="28">
        <v>121245</v>
      </c>
      <c r="Q169" s="42">
        <v>7000</v>
      </c>
    </row>
    <row r="170" spans="1:17" x14ac:dyDescent="0.2">
      <c r="A170" s="28">
        <v>50000249</v>
      </c>
      <c r="B170" s="28">
        <v>4670070</v>
      </c>
      <c r="C170" s="28" t="s">
        <v>285</v>
      </c>
      <c r="D170" s="28">
        <v>16228459</v>
      </c>
      <c r="E170" s="28">
        <v>20021106</v>
      </c>
      <c r="F170" s="28">
        <v>3161785</v>
      </c>
      <c r="H170" s="28">
        <v>0</v>
      </c>
      <c r="I170" s="28">
        <v>0</v>
      </c>
      <c r="J170" s="42">
        <v>15000</v>
      </c>
      <c r="K170" s="42">
        <v>0</v>
      </c>
      <c r="L170" s="42">
        <v>0</v>
      </c>
      <c r="M170" s="42">
        <v>15000</v>
      </c>
      <c r="N170" s="75">
        <f>VLOOKUP(P170,'CODIGOS RENTISTICOS'!$A$2:E1210,2,FALSE)</f>
        <v>825000000</v>
      </c>
      <c r="O170" s="75">
        <f>VLOOKUP(P170,'CODIGOS RENTISTICOS'!$A$2:F3377,3,FALSE)</f>
        <v>150109</v>
      </c>
      <c r="P170" s="28">
        <v>121245</v>
      </c>
      <c r="Q170" s="42">
        <v>15000</v>
      </c>
    </row>
    <row r="171" spans="1:17" x14ac:dyDescent="0.2">
      <c r="A171" s="28">
        <v>50000249</v>
      </c>
      <c r="B171" s="28">
        <v>4670258</v>
      </c>
      <c r="C171" s="28" t="s">
        <v>285</v>
      </c>
      <c r="D171" s="28">
        <v>4169309</v>
      </c>
      <c r="E171" s="28">
        <v>20021106</v>
      </c>
      <c r="F171" s="28">
        <v>6249223</v>
      </c>
      <c r="H171" s="28">
        <v>0</v>
      </c>
      <c r="I171" s="28">
        <v>0</v>
      </c>
      <c r="J171" s="42">
        <v>309000</v>
      </c>
      <c r="K171" s="42">
        <v>0</v>
      </c>
      <c r="L171" s="42">
        <v>0</v>
      </c>
      <c r="M171" s="42">
        <v>309000</v>
      </c>
      <c r="N171" s="75">
        <f>VLOOKUP(P171,'CODIGOS RENTISTICOS'!$A$2:E1211,2,FALSE)</f>
        <v>825000000</v>
      </c>
      <c r="O171" s="75">
        <f>VLOOKUP(P171,'CODIGOS RENTISTICOS'!$A$2:F3378,3,FALSE)</f>
        <v>150109</v>
      </c>
      <c r="P171" s="28">
        <v>121245</v>
      </c>
      <c r="Q171" s="42">
        <v>309000</v>
      </c>
    </row>
    <row r="172" spans="1:17" x14ac:dyDescent="0.2">
      <c r="A172" s="28">
        <v>50000249</v>
      </c>
      <c r="B172" s="28">
        <v>4670379</v>
      </c>
      <c r="C172" s="28" t="s">
        <v>285</v>
      </c>
      <c r="D172" s="28">
        <v>8002189581</v>
      </c>
      <c r="E172" s="28">
        <v>20021106</v>
      </c>
      <c r="F172" s="28">
        <v>4461066</v>
      </c>
      <c r="H172" s="28">
        <v>0</v>
      </c>
      <c r="I172" s="28">
        <v>0</v>
      </c>
      <c r="J172" s="42">
        <v>5000</v>
      </c>
      <c r="K172" s="42">
        <v>0</v>
      </c>
      <c r="L172" s="42">
        <v>0</v>
      </c>
      <c r="M172" s="42">
        <v>5000</v>
      </c>
      <c r="N172" s="75">
        <f>VLOOKUP(P172,'CODIGOS RENTISTICOS'!$A$2:E1212,2,FALSE)</f>
        <v>825000000</v>
      </c>
      <c r="O172" s="75">
        <f>VLOOKUP(P172,'CODIGOS RENTISTICOS'!$A$2:F3379,3,FALSE)</f>
        <v>150109</v>
      </c>
      <c r="P172" s="28">
        <v>121245</v>
      </c>
      <c r="Q172" s="42">
        <v>5000</v>
      </c>
    </row>
    <row r="173" spans="1:17" x14ac:dyDescent="0.2">
      <c r="A173" s="28">
        <v>50000249</v>
      </c>
      <c r="B173" s="28">
        <v>4670419</v>
      </c>
      <c r="C173" s="28" t="s">
        <v>285</v>
      </c>
      <c r="D173" s="28">
        <v>79388793</v>
      </c>
      <c r="E173" s="28">
        <v>20021106</v>
      </c>
      <c r="F173" s="28">
        <v>2873206</v>
      </c>
      <c r="H173" s="28">
        <v>0</v>
      </c>
      <c r="I173" s="28">
        <v>0</v>
      </c>
      <c r="J173" s="42">
        <v>5000</v>
      </c>
      <c r="K173" s="42">
        <v>0</v>
      </c>
      <c r="L173" s="42">
        <v>0</v>
      </c>
      <c r="M173" s="42">
        <v>5000</v>
      </c>
      <c r="N173" s="75">
        <f>VLOOKUP(P173,'CODIGOS RENTISTICOS'!$A$2:E1213,2,FALSE)</f>
        <v>825000000</v>
      </c>
      <c r="O173" s="75">
        <f>VLOOKUP(P173,'CODIGOS RENTISTICOS'!$A$2:F3380,3,FALSE)</f>
        <v>150109</v>
      </c>
      <c r="P173" s="28">
        <v>121245</v>
      </c>
      <c r="Q173" s="42">
        <v>5000</v>
      </c>
    </row>
    <row r="174" spans="1:17" x14ac:dyDescent="0.2">
      <c r="A174" s="28">
        <v>50000249</v>
      </c>
      <c r="B174" s="28">
        <v>4670420</v>
      </c>
      <c r="C174" s="28" t="s">
        <v>285</v>
      </c>
      <c r="D174" s="28">
        <v>79388793</v>
      </c>
      <c r="E174" s="28">
        <v>20021106</v>
      </c>
      <c r="F174" s="28">
        <v>2873206</v>
      </c>
      <c r="H174" s="28">
        <v>0</v>
      </c>
      <c r="I174" s="28">
        <v>0</v>
      </c>
      <c r="J174" s="42">
        <v>10000</v>
      </c>
      <c r="K174" s="42">
        <v>0</v>
      </c>
      <c r="L174" s="42">
        <v>0</v>
      </c>
      <c r="M174" s="42">
        <v>10000</v>
      </c>
      <c r="N174" s="75">
        <f>VLOOKUP(P174,'CODIGOS RENTISTICOS'!$A$2:E1214,2,FALSE)</f>
        <v>825000000</v>
      </c>
      <c r="O174" s="75">
        <f>VLOOKUP(P174,'CODIGOS RENTISTICOS'!$A$2:F3381,3,FALSE)</f>
        <v>150109</v>
      </c>
      <c r="P174" s="28">
        <v>121245</v>
      </c>
      <c r="Q174" s="42">
        <v>10000</v>
      </c>
    </row>
    <row r="175" spans="1:17" x14ac:dyDescent="0.2">
      <c r="A175" s="28">
        <v>50000249</v>
      </c>
      <c r="B175" s="28">
        <v>4670427</v>
      </c>
      <c r="C175" s="28" t="s">
        <v>285</v>
      </c>
      <c r="D175" s="28">
        <v>8300050281</v>
      </c>
      <c r="E175" s="28">
        <v>20021106</v>
      </c>
      <c r="F175" s="28">
        <v>5300470</v>
      </c>
      <c r="H175" s="28">
        <v>0</v>
      </c>
      <c r="I175" s="28">
        <v>0</v>
      </c>
      <c r="J175" s="42">
        <v>618000</v>
      </c>
      <c r="K175" s="42">
        <v>0</v>
      </c>
      <c r="L175" s="42">
        <v>0</v>
      </c>
      <c r="M175" s="42">
        <v>618000</v>
      </c>
      <c r="N175" s="75">
        <f>VLOOKUP(P175,'CODIGOS RENTISTICOS'!$A$2:E1215,2,FALSE)</f>
        <v>825000000</v>
      </c>
      <c r="O175" s="75">
        <f>VLOOKUP(P175,'CODIGOS RENTISTICOS'!$A$2:F3382,3,FALSE)</f>
        <v>150109</v>
      </c>
      <c r="P175" s="28">
        <v>121245</v>
      </c>
      <c r="Q175" s="42">
        <v>618000</v>
      </c>
    </row>
    <row r="176" spans="1:17" x14ac:dyDescent="0.2">
      <c r="A176" s="28">
        <v>50000249</v>
      </c>
      <c r="B176" s="28">
        <v>4670442</v>
      </c>
      <c r="C176" s="28" t="s">
        <v>285</v>
      </c>
      <c r="D176" s="28">
        <v>8000156157</v>
      </c>
      <c r="E176" s="28">
        <v>20021106</v>
      </c>
      <c r="F176" s="28">
        <v>6235566</v>
      </c>
      <c r="H176" s="28">
        <v>0</v>
      </c>
      <c r="I176" s="28">
        <v>0</v>
      </c>
      <c r="J176" s="42">
        <v>36000</v>
      </c>
      <c r="K176" s="42">
        <v>0</v>
      </c>
      <c r="L176" s="42">
        <v>0</v>
      </c>
      <c r="M176" s="42">
        <v>36000</v>
      </c>
      <c r="N176" s="75">
        <f>VLOOKUP(P176,'CODIGOS RENTISTICOS'!$A$2:E1216,2,FALSE)</f>
        <v>910300000</v>
      </c>
      <c r="O176" s="75">
        <f>VLOOKUP(P176,'CODIGOS RENTISTICOS'!$A$2:F3383,3,FALSE)</f>
        <v>130113</v>
      </c>
      <c r="P176" s="28">
        <v>121235</v>
      </c>
      <c r="Q176" s="42">
        <v>36000</v>
      </c>
    </row>
    <row r="177" spans="1:17" x14ac:dyDescent="0.2">
      <c r="A177" s="28">
        <v>50000249</v>
      </c>
      <c r="B177" s="28">
        <v>4670443</v>
      </c>
      <c r="C177" s="28" t="s">
        <v>285</v>
      </c>
      <c r="D177" s="28">
        <v>8000156157</v>
      </c>
      <c r="E177" s="28">
        <v>20021106</v>
      </c>
      <c r="F177" s="28">
        <v>6235566</v>
      </c>
      <c r="H177" s="28">
        <v>0</v>
      </c>
      <c r="I177" s="28">
        <v>0</v>
      </c>
      <c r="J177" s="42">
        <v>108000</v>
      </c>
      <c r="K177" s="42">
        <v>0</v>
      </c>
      <c r="L177" s="42">
        <v>0</v>
      </c>
      <c r="M177" s="42">
        <v>108000</v>
      </c>
      <c r="N177" s="75">
        <f>VLOOKUP(P177,'CODIGOS RENTISTICOS'!$A$2:E1217,2,FALSE)</f>
        <v>910300000</v>
      </c>
      <c r="O177" s="75">
        <f>VLOOKUP(P177,'CODIGOS RENTISTICOS'!$A$2:F3384,3,FALSE)</f>
        <v>130113</v>
      </c>
      <c r="P177" s="28">
        <v>121235</v>
      </c>
      <c r="Q177" s="42">
        <v>108000</v>
      </c>
    </row>
    <row r="178" spans="1:17" x14ac:dyDescent="0.2">
      <c r="A178" s="28">
        <v>50000249</v>
      </c>
      <c r="B178" s="28">
        <v>4670444</v>
      </c>
      <c r="C178" s="28" t="s">
        <v>285</v>
      </c>
      <c r="D178" s="28">
        <v>8000156157</v>
      </c>
      <c r="E178" s="28">
        <v>20021106</v>
      </c>
      <c r="F178" s="28">
        <v>6235566</v>
      </c>
      <c r="H178" s="28">
        <v>0</v>
      </c>
      <c r="I178" s="28">
        <v>0</v>
      </c>
      <c r="J178" s="42">
        <v>54000</v>
      </c>
      <c r="K178" s="42">
        <v>0</v>
      </c>
      <c r="L178" s="42">
        <v>0</v>
      </c>
      <c r="M178" s="42">
        <v>54000</v>
      </c>
      <c r="N178" s="75">
        <f>VLOOKUP(P178,'CODIGOS RENTISTICOS'!$A$2:E1218,2,FALSE)</f>
        <v>910300000</v>
      </c>
      <c r="O178" s="75">
        <f>VLOOKUP(P178,'CODIGOS RENTISTICOS'!$A$2:F3385,3,FALSE)</f>
        <v>130113</v>
      </c>
      <c r="P178" s="28">
        <v>121235</v>
      </c>
      <c r="Q178" s="42">
        <v>54000</v>
      </c>
    </row>
    <row r="179" spans="1:17" x14ac:dyDescent="0.2">
      <c r="A179" s="28">
        <v>50000249</v>
      </c>
      <c r="B179" s="28">
        <v>4670609</v>
      </c>
      <c r="C179" s="28" t="s">
        <v>285</v>
      </c>
      <c r="D179" s="28">
        <v>79156699</v>
      </c>
      <c r="E179" s="28">
        <v>20021106</v>
      </c>
      <c r="F179" s="28">
        <v>3107312</v>
      </c>
      <c r="H179" s="28">
        <v>0</v>
      </c>
      <c r="I179" s="28">
        <v>0</v>
      </c>
      <c r="J179" s="42">
        <v>5000</v>
      </c>
      <c r="K179" s="42">
        <v>0</v>
      </c>
      <c r="L179" s="42">
        <v>0</v>
      </c>
      <c r="M179" s="42">
        <v>5000</v>
      </c>
      <c r="N179" s="75">
        <f>VLOOKUP(P179,'CODIGOS RENTISTICOS'!$A$2:E1219,2,FALSE)</f>
        <v>825000000</v>
      </c>
      <c r="O179" s="75">
        <f>VLOOKUP(P179,'CODIGOS RENTISTICOS'!$A$2:F3386,3,FALSE)</f>
        <v>150109</v>
      </c>
      <c r="P179" s="28">
        <v>121245</v>
      </c>
      <c r="Q179" s="42">
        <v>5000</v>
      </c>
    </row>
    <row r="180" spans="1:17" x14ac:dyDescent="0.2">
      <c r="A180" s="28">
        <v>50000249</v>
      </c>
      <c r="B180" s="28">
        <v>4670633</v>
      </c>
      <c r="C180" s="28" t="s">
        <v>285</v>
      </c>
      <c r="D180" s="28">
        <v>85437279</v>
      </c>
      <c r="E180" s="28">
        <v>20021106</v>
      </c>
      <c r="F180" s="28">
        <v>3111427</v>
      </c>
      <c r="H180" s="28">
        <v>0</v>
      </c>
      <c r="I180" s="28">
        <v>0</v>
      </c>
      <c r="J180" s="42">
        <v>2000</v>
      </c>
      <c r="K180" s="42">
        <v>0</v>
      </c>
      <c r="L180" s="42">
        <v>0</v>
      </c>
      <c r="M180" s="42">
        <v>2000</v>
      </c>
      <c r="N180" s="75">
        <f>VLOOKUP(P180,'CODIGOS RENTISTICOS'!$A$2:E1220,2,FALSE)</f>
        <v>825000000</v>
      </c>
      <c r="O180" s="75">
        <f>VLOOKUP(P180,'CODIGOS RENTISTICOS'!$A$2:F3387,3,FALSE)</f>
        <v>150109</v>
      </c>
      <c r="P180" s="28">
        <v>121245</v>
      </c>
      <c r="Q180" s="42">
        <v>2000</v>
      </c>
    </row>
    <row r="181" spans="1:17" x14ac:dyDescent="0.2">
      <c r="A181" s="28">
        <v>50000249</v>
      </c>
      <c r="B181" s="28">
        <v>4670644</v>
      </c>
      <c r="C181" s="28" t="s">
        <v>285</v>
      </c>
      <c r="D181" s="28">
        <v>79595949</v>
      </c>
      <c r="E181" s="28">
        <v>20021106</v>
      </c>
      <c r="F181" s="28">
        <v>4251570</v>
      </c>
      <c r="H181" s="28">
        <v>0</v>
      </c>
      <c r="I181" s="28">
        <v>0</v>
      </c>
      <c r="J181" s="42">
        <v>7000</v>
      </c>
      <c r="K181" s="42">
        <v>0</v>
      </c>
      <c r="L181" s="42">
        <v>0</v>
      </c>
      <c r="M181" s="42">
        <v>7000</v>
      </c>
      <c r="N181" s="75">
        <f>VLOOKUP(P181,'CODIGOS RENTISTICOS'!$A$2:E1221,2,FALSE)</f>
        <v>825000000</v>
      </c>
      <c r="O181" s="75">
        <f>VLOOKUP(P181,'CODIGOS RENTISTICOS'!$A$2:F3388,3,FALSE)</f>
        <v>150109</v>
      </c>
      <c r="P181" s="28">
        <v>121245</v>
      </c>
      <c r="Q181" s="42">
        <v>7000</v>
      </c>
    </row>
    <row r="182" spans="1:17" x14ac:dyDescent="0.2">
      <c r="A182" s="28">
        <v>50000249</v>
      </c>
      <c r="B182" s="28">
        <v>4670689</v>
      </c>
      <c r="C182" s="28" t="s">
        <v>285</v>
      </c>
      <c r="D182" s="28">
        <v>8300161966</v>
      </c>
      <c r="E182" s="28">
        <v>20021106</v>
      </c>
      <c r="F182" s="28">
        <v>6204853</v>
      </c>
      <c r="H182" s="28">
        <v>0</v>
      </c>
      <c r="I182" s="28">
        <v>0</v>
      </c>
      <c r="J182" s="42">
        <v>10000</v>
      </c>
      <c r="K182" s="42">
        <v>0</v>
      </c>
      <c r="L182" s="42">
        <v>0</v>
      </c>
      <c r="M182" s="42">
        <v>10000</v>
      </c>
      <c r="N182" s="75">
        <f>VLOOKUP(P182,'CODIGOS RENTISTICOS'!$A$2:E1222,2,FALSE)</f>
        <v>825000000</v>
      </c>
      <c r="O182" s="75">
        <f>VLOOKUP(P182,'CODIGOS RENTISTICOS'!$A$2:F3389,3,FALSE)</f>
        <v>150109</v>
      </c>
      <c r="P182" s="28">
        <v>121245</v>
      </c>
      <c r="Q182" s="42">
        <v>10000</v>
      </c>
    </row>
    <row r="183" spans="1:17" x14ac:dyDescent="0.2">
      <c r="A183" s="28">
        <v>50000249</v>
      </c>
      <c r="B183" s="28">
        <v>4670750</v>
      </c>
      <c r="C183" s="28" t="s">
        <v>285</v>
      </c>
      <c r="D183" s="28">
        <v>79156699</v>
      </c>
      <c r="E183" s="28">
        <v>20021106</v>
      </c>
      <c r="F183" s="28">
        <v>3107312</v>
      </c>
      <c r="H183" s="28">
        <v>0</v>
      </c>
      <c r="I183" s="28">
        <v>0</v>
      </c>
      <c r="J183" s="42">
        <v>5000</v>
      </c>
      <c r="K183" s="42">
        <v>0</v>
      </c>
      <c r="L183" s="42">
        <v>0</v>
      </c>
      <c r="M183" s="42">
        <v>5000</v>
      </c>
      <c r="N183" s="75">
        <f>VLOOKUP(P183,'CODIGOS RENTISTICOS'!$A$2:E1223,2,FALSE)</f>
        <v>825000000</v>
      </c>
      <c r="O183" s="75">
        <f>VLOOKUP(P183,'CODIGOS RENTISTICOS'!$A$2:F3390,3,FALSE)</f>
        <v>150109</v>
      </c>
      <c r="P183" s="28">
        <v>121245</v>
      </c>
      <c r="Q183" s="42">
        <v>5000</v>
      </c>
    </row>
    <row r="184" spans="1:17" x14ac:dyDescent="0.2">
      <c r="A184" s="28">
        <v>50000249</v>
      </c>
      <c r="B184" s="28">
        <v>4671755</v>
      </c>
      <c r="C184" s="28" t="s">
        <v>285</v>
      </c>
      <c r="D184" s="28">
        <v>80021305</v>
      </c>
      <c r="E184" s="28">
        <v>20021106</v>
      </c>
      <c r="F184" s="28">
        <v>7192443</v>
      </c>
      <c r="H184" s="28">
        <v>0</v>
      </c>
      <c r="I184" s="28">
        <v>0</v>
      </c>
      <c r="J184" s="42">
        <v>5000</v>
      </c>
      <c r="K184" s="42">
        <v>0</v>
      </c>
      <c r="L184" s="42">
        <v>0</v>
      </c>
      <c r="M184" s="42">
        <v>5000</v>
      </c>
      <c r="N184" s="75">
        <f>VLOOKUP(P184,'CODIGOS RENTISTICOS'!$A$2:E1224,2,FALSE)</f>
        <v>825000000</v>
      </c>
      <c r="O184" s="75">
        <f>VLOOKUP(P184,'CODIGOS RENTISTICOS'!$A$2:F3391,3,FALSE)</f>
        <v>150109</v>
      </c>
      <c r="P184" s="28">
        <v>121245</v>
      </c>
      <c r="Q184" s="42">
        <v>5000</v>
      </c>
    </row>
    <row r="185" spans="1:17" x14ac:dyDescent="0.2">
      <c r="A185" s="28">
        <v>50000249</v>
      </c>
      <c r="B185" s="28">
        <v>5167164</v>
      </c>
      <c r="C185" s="28" t="s">
        <v>285</v>
      </c>
      <c r="D185" s="28">
        <v>5689006</v>
      </c>
      <c r="E185" s="28">
        <v>20021106</v>
      </c>
      <c r="F185" s="28">
        <v>7277451</v>
      </c>
      <c r="H185" s="28">
        <v>0</v>
      </c>
      <c r="I185" s="28">
        <v>0</v>
      </c>
      <c r="J185" s="42">
        <v>309000</v>
      </c>
      <c r="K185" s="42">
        <v>0</v>
      </c>
      <c r="L185" s="42">
        <v>0</v>
      </c>
      <c r="M185" s="42">
        <v>309000</v>
      </c>
      <c r="N185" s="75">
        <f>VLOOKUP(P185,'CODIGOS RENTISTICOS'!$A$2:E1225,2,FALSE)</f>
        <v>96200000</v>
      </c>
      <c r="O185" s="75">
        <f>VLOOKUP(P185,'CODIGOS RENTISTICOS'!$A$2:F3392,3,FALSE)</f>
        <v>350101</v>
      </c>
      <c r="P185" s="28">
        <v>121230</v>
      </c>
      <c r="Q185" s="42">
        <v>309000</v>
      </c>
    </row>
    <row r="186" spans="1:17" x14ac:dyDescent="0.2">
      <c r="A186" s="28">
        <v>50000249</v>
      </c>
      <c r="B186" s="28">
        <v>1154738</v>
      </c>
      <c r="C186" s="28" t="s">
        <v>285</v>
      </c>
      <c r="D186" s="28">
        <v>8600467511</v>
      </c>
      <c r="E186" s="28">
        <v>20021106</v>
      </c>
      <c r="F186" s="28">
        <v>2119084</v>
      </c>
      <c r="H186" s="28">
        <v>0</v>
      </c>
      <c r="I186" s="28">
        <v>0</v>
      </c>
      <c r="J186" s="42">
        <v>454089</v>
      </c>
      <c r="K186" s="42">
        <v>0</v>
      </c>
      <c r="L186" s="42">
        <v>0</v>
      </c>
      <c r="M186" s="42">
        <v>454089</v>
      </c>
      <c r="N186" s="75">
        <f>VLOOKUP(P186,'CODIGOS RENTISTICOS'!$A$2:E1226,2,FALSE)</f>
        <v>825000000</v>
      </c>
      <c r="O186" s="75">
        <f>VLOOKUP(P186,'CODIGOS RENTISTICOS'!$A$2:F3393,3,FALSE)</f>
        <v>150109</v>
      </c>
      <c r="P186" s="28">
        <v>121245</v>
      </c>
      <c r="Q186" s="42">
        <v>454089</v>
      </c>
    </row>
    <row r="187" spans="1:17" x14ac:dyDescent="0.2">
      <c r="A187" s="28">
        <v>50000249</v>
      </c>
      <c r="B187" s="28">
        <v>954029</v>
      </c>
      <c r="C187" s="28" t="s">
        <v>33</v>
      </c>
      <c r="D187" s="28">
        <v>8909044485</v>
      </c>
      <c r="E187" s="28">
        <v>20021106</v>
      </c>
      <c r="F187" s="28">
        <v>2859191</v>
      </c>
      <c r="H187" s="28">
        <v>0</v>
      </c>
      <c r="I187" s="28">
        <v>0</v>
      </c>
      <c r="J187" s="42">
        <v>21000</v>
      </c>
      <c r="K187" s="42">
        <v>0</v>
      </c>
      <c r="L187" s="42">
        <v>0</v>
      </c>
      <c r="M187" s="42">
        <v>21000</v>
      </c>
      <c r="N187" s="75">
        <f>VLOOKUP(P187,'CODIGOS RENTISTICOS'!$A$2:E1227,2,FALSE)</f>
        <v>825000000</v>
      </c>
      <c r="O187" s="75">
        <f>VLOOKUP(P187,'CODIGOS RENTISTICOS'!$A$2:F3394,3,FALSE)</f>
        <v>150109</v>
      </c>
      <c r="P187" s="28">
        <v>121245</v>
      </c>
      <c r="Q187" s="42">
        <v>21000</v>
      </c>
    </row>
    <row r="188" spans="1:17" x14ac:dyDescent="0.2">
      <c r="A188" s="28">
        <v>50000249</v>
      </c>
      <c r="B188" s="28">
        <v>1184351</v>
      </c>
      <c r="C188" s="28" t="s">
        <v>33</v>
      </c>
      <c r="D188" s="28">
        <v>3503018</v>
      </c>
      <c r="E188" s="28">
        <v>20021106</v>
      </c>
      <c r="F188" s="28">
        <v>3523300</v>
      </c>
      <c r="H188" s="28">
        <v>0</v>
      </c>
      <c r="I188" s="28">
        <v>0</v>
      </c>
      <c r="J188" s="42">
        <v>7000</v>
      </c>
      <c r="K188" s="42">
        <v>0</v>
      </c>
      <c r="L188" s="42">
        <v>0</v>
      </c>
      <c r="M188" s="42">
        <v>7000</v>
      </c>
      <c r="N188" s="75">
        <f>VLOOKUP(P188,'CODIGOS RENTISTICOS'!$A$2:E1228,2,FALSE)</f>
        <v>825000000</v>
      </c>
      <c r="O188" s="75">
        <f>VLOOKUP(P188,'CODIGOS RENTISTICOS'!$A$2:F3395,3,FALSE)</f>
        <v>150109</v>
      </c>
      <c r="P188" s="28">
        <v>121245</v>
      </c>
      <c r="Q188" s="42">
        <v>7000</v>
      </c>
    </row>
    <row r="189" spans="1:17" x14ac:dyDescent="0.2">
      <c r="A189" s="28">
        <v>50000249</v>
      </c>
      <c r="B189" s="28">
        <v>1184352</v>
      </c>
      <c r="C189" s="28" t="s">
        <v>33</v>
      </c>
      <c r="D189" s="28">
        <v>98561934</v>
      </c>
      <c r="E189" s="28">
        <v>20021106</v>
      </c>
      <c r="F189" s="28">
        <v>3523300</v>
      </c>
      <c r="H189" s="28">
        <v>0</v>
      </c>
      <c r="I189" s="28">
        <v>0</v>
      </c>
      <c r="J189" s="42">
        <v>7000</v>
      </c>
      <c r="K189" s="42">
        <v>0</v>
      </c>
      <c r="L189" s="42">
        <v>0</v>
      </c>
      <c r="M189" s="42">
        <v>7000</v>
      </c>
      <c r="N189" s="75">
        <f>VLOOKUP(P189,'CODIGOS RENTISTICOS'!$A$2:E1229,2,FALSE)</f>
        <v>825000000</v>
      </c>
      <c r="O189" s="75">
        <f>VLOOKUP(P189,'CODIGOS RENTISTICOS'!$A$2:F3396,3,FALSE)</f>
        <v>150109</v>
      </c>
      <c r="P189" s="28">
        <v>121245</v>
      </c>
      <c r="Q189" s="42">
        <v>7000</v>
      </c>
    </row>
    <row r="190" spans="1:17" x14ac:dyDescent="0.2">
      <c r="A190" s="28">
        <v>50000249</v>
      </c>
      <c r="B190" s="28">
        <v>1184353</v>
      </c>
      <c r="C190" s="28" t="s">
        <v>33</v>
      </c>
      <c r="D190" s="28">
        <v>21995702</v>
      </c>
      <c r="E190" s="28">
        <v>20021106</v>
      </c>
      <c r="F190" s="28">
        <v>3523300</v>
      </c>
      <c r="H190" s="28">
        <v>0</v>
      </c>
      <c r="I190" s="28">
        <v>0</v>
      </c>
      <c r="J190" s="42">
        <v>7000</v>
      </c>
      <c r="K190" s="42">
        <v>0</v>
      </c>
      <c r="L190" s="42">
        <v>0</v>
      </c>
      <c r="M190" s="42">
        <v>7000</v>
      </c>
      <c r="N190" s="75">
        <f>VLOOKUP(P190,'CODIGOS RENTISTICOS'!$A$2:E1230,2,FALSE)</f>
        <v>825000000</v>
      </c>
      <c r="O190" s="75">
        <f>VLOOKUP(P190,'CODIGOS RENTISTICOS'!$A$2:F3397,3,FALSE)</f>
        <v>150109</v>
      </c>
      <c r="P190" s="28">
        <v>121245</v>
      </c>
      <c r="Q190" s="42">
        <v>7000</v>
      </c>
    </row>
    <row r="191" spans="1:17" x14ac:dyDescent="0.2">
      <c r="A191" s="28">
        <v>50000249</v>
      </c>
      <c r="B191" s="28">
        <v>1184354</v>
      </c>
      <c r="C191" s="28" t="s">
        <v>33</v>
      </c>
      <c r="D191" s="28">
        <v>21722786</v>
      </c>
      <c r="E191" s="28">
        <v>20021106</v>
      </c>
      <c r="F191" s="28">
        <v>3523300</v>
      </c>
      <c r="H191" s="28">
        <v>0</v>
      </c>
      <c r="I191" s="28">
        <v>0</v>
      </c>
      <c r="J191" s="42">
        <v>7000</v>
      </c>
      <c r="K191" s="42">
        <v>0</v>
      </c>
      <c r="L191" s="42">
        <v>0</v>
      </c>
      <c r="M191" s="42">
        <v>7000</v>
      </c>
      <c r="N191" s="75">
        <f>VLOOKUP(P191,'CODIGOS RENTISTICOS'!$A$2:E1231,2,FALSE)</f>
        <v>825000000</v>
      </c>
      <c r="O191" s="75">
        <f>VLOOKUP(P191,'CODIGOS RENTISTICOS'!$A$2:F3398,3,FALSE)</f>
        <v>150109</v>
      </c>
      <c r="P191" s="28">
        <v>121245</v>
      </c>
      <c r="Q191" s="42">
        <v>7000</v>
      </c>
    </row>
    <row r="192" spans="1:17" x14ac:dyDescent="0.2">
      <c r="A192" s="28">
        <v>50000249</v>
      </c>
      <c r="B192" s="28">
        <v>1184355</v>
      </c>
      <c r="C192" s="28" t="s">
        <v>33</v>
      </c>
      <c r="D192" s="28">
        <v>98555241</v>
      </c>
      <c r="E192" s="28">
        <v>20021106</v>
      </c>
      <c r="F192" s="28">
        <v>3523300</v>
      </c>
      <c r="H192" s="28">
        <v>0</v>
      </c>
      <c r="I192" s="28">
        <v>0</v>
      </c>
      <c r="J192" s="42">
        <v>7000</v>
      </c>
      <c r="K192" s="42">
        <v>0</v>
      </c>
      <c r="L192" s="42">
        <v>0</v>
      </c>
      <c r="M192" s="42">
        <v>7000</v>
      </c>
      <c r="N192" s="75">
        <f>VLOOKUP(P192,'CODIGOS RENTISTICOS'!$A$2:E1232,2,FALSE)</f>
        <v>825000000</v>
      </c>
      <c r="O192" s="75">
        <f>VLOOKUP(P192,'CODIGOS RENTISTICOS'!$A$2:F3399,3,FALSE)</f>
        <v>150109</v>
      </c>
      <c r="P192" s="28">
        <v>121245</v>
      </c>
      <c r="Q192" s="42">
        <v>7000</v>
      </c>
    </row>
    <row r="193" spans="1:17" x14ac:dyDescent="0.2">
      <c r="A193" s="28">
        <v>50000249</v>
      </c>
      <c r="B193" s="28">
        <v>1184356</v>
      </c>
      <c r="C193" s="28" t="s">
        <v>33</v>
      </c>
      <c r="D193" s="28">
        <v>71679117</v>
      </c>
      <c r="E193" s="28">
        <v>20021106</v>
      </c>
      <c r="F193" s="28">
        <v>3523300</v>
      </c>
      <c r="H193" s="28">
        <v>0</v>
      </c>
      <c r="I193" s="28">
        <v>0</v>
      </c>
      <c r="J193" s="42">
        <v>7000</v>
      </c>
      <c r="K193" s="42">
        <v>0</v>
      </c>
      <c r="L193" s="42">
        <v>0</v>
      </c>
      <c r="M193" s="42">
        <v>7000</v>
      </c>
      <c r="N193" s="75">
        <f>VLOOKUP(P193,'CODIGOS RENTISTICOS'!$A$2:E1233,2,FALSE)</f>
        <v>825000000</v>
      </c>
      <c r="O193" s="75">
        <f>VLOOKUP(P193,'CODIGOS RENTISTICOS'!$A$2:F3400,3,FALSE)</f>
        <v>150109</v>
      </c>
      <c r="P193" s="28">
        <v>121245</v>
      </c>
      <c r="Q193" s="42">
        <v>7000</v>
      </c>
    </row>
    <row r="194" spans="1:17" x14ac:dyDescent="0.2">
      <c r="A194" s="28">
        <v>50000249</v>
      </c>
      <c r="B194" s="28">
        <v>1375804</v>
      </c>
      <c r="C194" s="28" t="s">
        <v>33</v>
      </c>
      <c r="D194" s="28">
        <v>8909304747</v>
      </c>
      <c r="E194" s="28">
        <v>20021106</v>
      </c>
      <c r="F194" s="28">
        <v>2114511</v>
      </c>
      <c r="H194" s="28">
        <v>0</v>
      </c>
      <c r="I194" s="28">
        <v>0</v>
      </c>
      <c r="J194" s="42">
        <v>143000</v>
      </c>
      <c r="K194" s="42">
        <v>0</v>
      </c>
      <c r="L194" s="42">
        <v>0</v>
      </c>
      <c r="M194" s="42">
        <v>143000</v>
      </c>
      <c r="N194" s="75">
        <f>VLOOKUP(P194,'CODIGOS RENTISTICOS'!$A$2:E1234,2,FALSE)</f>
        <v>825000000</v>
      </c>
      <c r="O194" s="75">
        <f>VLOOKUP(P194,'CODIGOS RENTISTICOS'!$A$2:F3401,3,FALSE)</f>
        <v>150109</v>
      </c>
      <c r="P194" s="28">
        <v>121245</v>
      </c>
      <c r="Q194" s="42">
        <v>143000</v>
      </c>
    </row>
    <row r="195" spans="1:17" x14ac:dyDescent="0.2">
      <c r="A195" s="28">
        <v>50000249</v>
      </c>
      <c r="B195" s="28">
        <v>892422</v>
      </c>
      <c r="C195" s="28" t="s">
        <v>33</v>
      </c>
      <c r="D195" s="28">
        <v>8000004417</v>
      </c>
      <c r="E195" s="28">
        <v>20021106</v>
      </c>
      <c r="F195" s="28">
        <v>2322422</v>
      </c>
      <c r="H195" s="28">
        <v>0</v>
      </c>
      <c r="I195" s="28">
        <v>0</v>
      </c>
      <c r="J195" s="42">
        <v>309000</v>
      </c>
      <c r="K195" s="42">
        <v>0</v>
      </c>
      <c r="L195" s="42">
        <v>0</v>
      </c>
      <c r="M195" s="42">
        <v>309000</v>
      </c>
      <c r="N195" s="75">
        <f>VLOOKUP(P195,'CODIGOS RENTISTICOS'!$A$2:E1235,2,FALSE)</f>
        <v>11800000</v>
      </c>
      <c r="O195" s="75">
        <f>VLOOKUP(P195,'CODIGOS RENTISTICOS'!$A$2:F3402,3,FALSE)</f>
        <v>240101</v>
      </c>
      <c r="P195" s="28">
        <v>121265</v>
      </c>
      <c r="Q195" s="42">
        <v>309000</v>
      </c>
    </row>
    <row r="196" spans="1:17" x14ac:dyDescent="0.2">
      <c r="A196" s="28">
        <v>50000249</v>
      </c>
      <c r="B196" s="28">
        <v>921752</v>
      </c>
      <c r="C196" s="28" t="s">
        <v>33</v>
      </c>
      <c r="D196" s="28">
        <v>32441896</v>
      </c>
      <c r="E196" s="28">
        <v>20021106</v>
      </c>
      <c r="F196" s="28">
        <v>5130280</v>
      </c>
      <c r="H196" s="28">
        <v>0</v>
      </c>
      <c r="I196" s="28">
        <v>0</v>
      </c>
      <c r="J196" s="42">
        <v>30000</v>
      </c>
      <c r="K196" s="42">
        <v>0</v>
      </c>
      <c r="L196" s="42">
        <v>0</v>
      </c>
      <c r="M196" s="42">
        <v>30000</v>
      </c>
      <c r="N196" s="75">
        <f>VLOOKUP(P196,'CODIGOS RENTISTICOS'!$A$2:E1236,2,FALSE)</f>
        <v>11500000</v>
      </c>
      <c r="O196" s="75">
        <f>VLOOKUP(P196,'CODIGOS RENTISTICOS'!$A$2:F3403,3,FALSE)</f>
        <v>130101</v>
      </c>
      <c r="P196" s="28">
        <v>121260</v>
      </c>
      <c r="Q196" s="42">
        <v>30000</v>
      </c>
    </row>
    <row r="197" spans="1:17" x14ac:dyDescent="0.2">
      <c r="A197" s="28">
        <v>50000249</v>
      </c>
      <c r="B197" s="28">
        <v>892410</v>
      </c>
      <c r="C197" s="28" t="s">
        <v>33</v>
      </c>
      <c r="D197" s="28">
        <v>75048245</v>
      </c>
      <c r="E197" s="28">
        <v>20021106</v>
      </c>
      <c r="F197" s="28">
        <v>3432030</v>
      </c>
      <c r="H197" s="28">
        <v>0</v>
      </c>
      <c r="I197" s="28">
        <v>0</v>
      </c>
      <c r="J197" s="42">
        <v>618000</v>
      </c>
      <c r="K197" s="42">
        <v>0</v>
      </c>
      <c r="L197" s="42">
        <v>0</v>
      </c>
      <c r="M197" s="42">
        <v>618000</v>
      </c>
      <c r="N197" s="75">
        <f>VLOOKUP(P197,'CODIGOS RENTISTICOS'!$A$2:E1237,2,FALSE)</f>
        <v>11800000</v>
      </c>
      <c r="O197" s="75">
        <f>VLOOKUP(P197,'CODIGOS RENTISTICOS'!$A$2:F3404,3,FALSE)</f>
        <v>240101</v>
      </c>
      <c r="P197" s="28">
        <v>121265</v>
      </c>
      <c r="Q197" s="42">
        <v>618000</v>
      </c>
    </row>
    <row r="198" spans="1:17" x14ac:dyDescent="0.2">
      <c r="A198" s="28">
        <v>50000249</v>
      </c>
      <c r="B198" s="28">
        <v>6844733</v>
      </c>
      <c r="C198" s="28" t="s">
        <v>33</v>
      </c>
      <c r="D198" s="28">
        <v>8909165754</v>
      </c>
      <c r="E198" s="28">
        <v>20021106</v>
      </c>
      <c r="F198" s="28">
        <v>2323060</v>
      </c>
      <c r="H198" s="28">
        <v>0</v>
      </c>
      <c r="I198" s="28">
        <v>0</v>
      </c>
      <c r="J198" s="42">
        <v>180000</v>
      </c>
      <c r="K198" s="42">
        <v>0</v>
      </c>
      <c r="L198" s="42">
        <v>0</v>
      </c>
      <c r="M198" s="42">
        <v>180000</v>
      </c>
      <c r="N198" s="75">
        <f>VLOOKUP(P198,'CODIGOS RENTISTICOS'!$A$2:E1238,2,FALSE)</f>
        <v>910300000</v>
      </c>
      <c r="O198" s="75">
        <f>VLOOKUP(P198,'CODIGOS RENTISTICOS'!$A$2:F3405,3,FALSE)</f>
        <v>130113</v>
      </c>
      <c r="P198" s="28">
        <v>121235</v>
      </c>
      <c r="Q198" s="42">
        <v>180000</v>
      </c>
    </row>
    <row r="199" spans="1:17" x14ac:dyDescent="0.2">
      <c r="A199" s="28">
        <v>50000249</v>
      </c>
      <c r="B199" s="28">
        <v>1111105</v>
      </c>
      <c r="C199" s="28" t="s">
        <v>297</v>
      </c>
      <c r="D199" s="28">
        <v>73550885</v>
      </c>
      <c r="E199" s="28">
        <v>20021106</v>
      </c>
      <c r="F199" s="28">
        <v>3232393</v>
      </c>
      <c r="H199" s="28">
        <v>0</v>
      </c>
      <c r="I199" s="28">
        <v>0</v>
      </c>
      <c r="J199" s="42">
        <v>7000</v>
      </c>
      <c r="K199" s="42">
        <v>0</v>
      </c>
      <c r="L199" s="42">
        <v>0</v>
      </c>
      <c r="M199" s="42">
        <v>7000</v>
      </c>
      <c r="N199" s="75">
        <f>VLOOKUP(P199,'CODIGOS RENTISTICOS'!$A$2:E1239,2,FALSE)</f>
        <v>825000000</v>
      </c>
      <c r="O199" s="75">
        <f>VLOOKUP(P199,'CODIGOS RENTISTICOS'!$A$2:F3406,3,FALSE)</f>
        <v>150109</v>
      </c>
      <c r="P199" s="28">
        <v>121245</v>
      </c>
      <c r="Q199" s="42">
        <v>7000</v>
      </c>
    </row>
    <row r="200" spans="1:17" x14ac:dyDescent="0.2">
      <c r="A200" s="28">
        <v>50000249</v>
      </c>
      <c r="B200" s="28">
        <v>591185</v>
      </c>
      <c r="C200" s="28" t="s">
        <v>34</v>
      </c>
      <c r="D200" s="28">
        <v>73071214</v>
      </c>
      <c r="E200" s="28">
        <v>20021106</v>
      </c>
      <c r="F200" s="28">
        <v>6650334</v>
      </c>
      <c r="H200" s="28">
        <v>0</v>
      </c>
      <c r="I200" s="28">
        <v>0</v>
      </c>
      <c r="J200" s="42">
        <v>49440</v>
      </c>
      <c r="K200" s="42">
        <v>0</v>
      </c>
      <c r="L200" s="42">
        <v>0</v>
      </c>
      <c r="M200" s="42">
        <v>49440</v>
      </c>
      <c r="N200" s="75">
        <f>VLOOKUP(P200,'CODIGOS RENTISTICOS'!$A$2:E1240,2,FALSE)</f>
        <v>11100000</v>
      </c>
      <c r="O200" s="75">
        <f>VLOOKUP(P200,'CODIGOS RENTISTICOS'!$A$2:F3407,3,FALSE)</f>
        <v>150101</v>
      </c>
      <c r="P200" s="28">
        <v>121275</v>
      </c>
      <c r="Q200" s="42">
        <v>49440</v>
      </c>
    </row>
    <row r="201" spans="1:17" x14ac:dyDescent="0.2">
      <c r="A201" s="28">
        <v>50000249</v>
      </c>
      <c r="B201" s="28">
        <v>1173805</v>
      </c>
      <c r="C201" s="28" t="s">
        <v>34</v>
      </c>
      <c r="D201" s="28">
        <v>8060008300</v>
      </c>
      <c r="E201" s="28">
        <v>20021106</v>
      </c>
      <c r="F201" s="28">
        <v>6694100</v>
      </c>
      <c r="H201" s="28">
        <v>0</v>
      </c>
      <c r="I201" s="28">
        <v>0</v>
      </c>
      <c r="J201" s="42">
        <v>228060</v>
      </c>
      <c r="K201" s="42">
        <v>0</v>
      </c>
      <c r="L201" s="42">
        <v>0</v>
      </c>
      <c r="M201" s="42">
        <v>228060</v>
      </c>
      <c r="N201" s="75">
        <f>VLOOKUP(P201,'CODIGOS RENTISTICOS'!$A$2:E1241,2,FALSE)</f>
        <v>910300000</v>
      </c>
      <c r="O201" s="75">
        <f>VLOOKUP(P201,'CODIGOS RENTISTICOS'!$A$2:F3408,3,FALSE)</f>
        <v>130113</v>
      </c>
      <c r="P201" s="28">
        <v>121205</v>
      </c>
      <c r="Q201" s="42">
        <v>228060</v>
      </c>
    </row>
    <row r="202" spans="1:17" x14ac:dyDescent="0.2">
      <c r="A202" s="28">
        <v>50000249</v>
      </c>
      <c r="B202" s="28">
        <v>507029</v>
      </c>
      <c r="C202" s="28" t="s">
        <v>122</v>
      </c>
      <c r="D202" s="28">
        <v>4939382</v>
      </c>
      <c r="E202" s="28">
        <v>20021106</v>
      </c>
      <c r="F202" s="28">
        <v>324284</v>
      </c>
      <c r="H202" s="28">
        <v>0</v>
      </c>
      <c r="I202" s="28">
        <v>0</v>
      </c>
      <c r="J202" s="42">
        <v>47000</v>
      </c>
      <c r="K202" s="42">
        <v>0</v>
      </c>
      <c r="L202" s="42">
        <v>0</v>
      </c>
      <c r="M202" s="42">
        <v>47000</v>
      </c>
      <c r="N202" s="75">
        <f>VLOOKUP(P202,'CODIGOS RENTISTICOS'!$A$2:E1242,2,FALSE)</f>
        <v>10900000</v>
      </c>
      <c r="O202" s="75">
        <f>VLOOKUP(P202,'CODIGOS RENTISTICOS'!$A$2:F3409,3,FALSE)</f>
        <v>170101</v>
      </c>
      <c r="P202" s="28">
        <v>121255</v>
      </c>
      <c r="Q202" s="42">
        <v>47000</v>
      </c>
    </row>
    <row r="203" spans="1:17" x14ac:dyDescent="0.2">
      <c r="A203" s="28">
        <v>50000249</v>
      </c>
      <c r="B203" s="28">
        <v>5650011</v>
      </c>
      <c r="C203" s="28" t="s">
        <v>123</v>
      </c>
      <c r="D203" s="28">
        <v>8190024336</v>
      </c>
      <c r="E203" s="28">
        <v>20021106</v>
      </c>
      <c r="F203" s="28">
        <v>4212582</v>
      </c>
      <c r="H203" s="28">
        <v>0</v>
      </c>
      <c r="I203" s="28">
        <v>0</v>
      </c>
      <c r="J203" s="42">
        <v>21000</v>
      </c>
      <c r="K203" s="42">
        <v>0</v>
      </c>
      <c r="L203" s="42">
        <v>0</v>
      </c>
      <c r="M203" s="42">
        <v>21000</v>
      </c>
      <c r="N203" s="75">
        <f>VLOOKUP(P203,'CODIGOS RENTISTICOS'!$A$2:E1243,2,FALSE)</f>
        <v>825000000</v>
      </c>
      <c r="O203" s="75">
        <f>VLOOKUP(P203,'CODIGOS RENTISTICOS'!$A$2:F3410,3,FALSE)</f>
        <v>150109</v>
      </c>
      <c r="P203" s="28">
        <v>121245</v>
      </c>
      <c r="Q203" s="42">
        <v>21000</v>
      </c>
    </row>
    <row r="204" spans="1:17" x14ac:dyDescent="0.2">
      <c r="A204" s="28">
        <v>50000249</v>
      </c>
      <c r="B204" s="28">
        <v>2956068</v>
      </c>
      <c r="C204" s="28" t="s">
        <v>419</v>
      </c>
      <c r="D204" s="28">
        <v>8000541066</v>
      </c>
      <c r="E204" s="28">
        <v>20021106</v>
      </c>
      <c r="F204" s="28">
        <v>2664894</v>
      </c>
      <c r="H204" s="28">
        <v>0</v>
      </c>
      <c r="I204" s="28">
        <v>0</v>
      </c>
      <c r="J204" s="42">
        <v>69000</v>
      </c>
      <c r="K204" s="42">
        <v>0</v>
      </c>
      <c r="L204" s="42">
        <v>0</v>
      </c>
      <c r="M204" s="42">
        <v>69000</v>
      </c>
      <c r="N204" s="75">
        <f>VLOOKUP(P204,'CODIGOS RENTISTICOS'!$A$2:E1244,2,FALSE)</f>
        <v>825000000</v>
      </c>
      <c r="O204" s="75">
        <f>VLOOKUP(P204,'CODIGOS RENTISTICOS'!$A$2:F3411,3,FALSE)</f>
        <v>150109</v>
      </c>
      <c r="P204" s="28">
        <v>121245</v>
      </c>
      <c r="Q204" s="42">
        <v>69000</v>
      </c>
    </row>
    <row r="205" spans="1:17" x14ac:dyDescent="0.2">
      <c r="A205" s="28">
        <v>50000249</v>
      </c>
      <c r="B205" s="28">
        <v>2956305</v>
      </c>
      <c r="C205" s="28" t="s">
        <v>419</v>
      </c>
      <c r="D205" s="28">
        <v>93385143</v>
      </c>
      <c r="E205" s="28">
        <v>20021106</v>
      </c>
      <c r="F205" s="28">
        <v>2661392</v>
      </c>
      <c r="H205" s="28">
        <v>0</v>
      </c>
      <c r="I205" s="28">
        <v>0</v>
      </c>
      <c r="J205" s="42">
        <v>7000</v>
      </c>
      <c r="K205" s="42">
        <v>0</v>
      </c>
      <c r="L205" s="42">
        <v>0</v>
      </c>
      <c r="M205" s="42">
        <v>7000</v>
      </c>
      <c r="N205" s="75">
        <f>VLOOKUP(P205,'CODIGOS RENTISTICOS'!$A$2:E1245,2,FALSE)</f>
        <v>825000000</v>
      </c>
      <c r="O205" s="75">
        <f>VLOOKUP(P205,'CODIGOS RENTISTICOS'!$A$2:F3412,3,FALSE)</f>
        <v>150109</v>
      </c>
      <c r="P205" s="28">
        <v>121245</v>
      </c>
      <c r="Q205" s="42">
        <v>7000</v>
      </c>
    </row>
    <row r="206" spans="1:17" x14ac:dyDescent="0.2">
      <c r="A206" s="28">
        <v>50000249</v>
      </c>
      <c r="B206" s="28">
        <v>384516</v>
      </c>
      <c r="C206" s="28" t="s">
        <v>419</v>
      </c>
      <c r="D206" s="28">
        <v>8907053405</v>
      </c>
      <c r="E206" s="28">
        <v>20021106</v>
      </c>
      <c r="F206" s="28">
        <v>2646409</v>
      </c>
      <c r="H206" s="28">
        <v>0</v>
      </c>
      <c r="I206" s="28">
        <v>0</v>
      </c>
      <c r="J206" s="42">
        <v>271000</v>
      </c>
      <c r="K206" s="42">
        <v>0</v>
      </c>
      <c r="L206" s="42">
        <v>0</v>
      </c>
      <c r="M206" s="42">
        <v>271000</v>
      </c>
      <c r="N206" s="75">
        <f>VLOOKUP(P206,'CODIGOS RENTISTICOS'!$A$2:E1246,2,FALSE)</f>
        <v>825000000</v>
      </c>
      <c r="O206" s="75">
        <f>VLOOKUP(P206,'CODIGOS RENTISTICOS'!$A$2:F3413,3,FALSE)</f>
        <v>150109</v>
      </c>
      <c r="P206" s="28">
        <v>121245</v>
      </c>
      <c r="Q206" s="42">
        <v>271000</v>
      </c>
    </row>
    <row r="207" spans="1:17" x14ac:dyDescent="0.2">
      <c r="A207" s="28">
        <v>50000249</v>
      </c>
      <c r="B207" s="28">
        <v>1208864</v>
      </c>
      <c r="C207" s="28" t="s">
        <v>42</v>
      </c>
      <c r="D207" s="28">
        <v>6048223</v>
      </c>
      <c r="E207" s="28">
        <v>20021106</v>
      </c>
      <c r="F207" s="28">
        <v>5142020</v>
      </c>
      <c r="H207" s="28">
        <v>0</v>
      </c>
      <c r="I207" s="28">
        <v>0</v>
      </c>
      <c r="J207" s="42">
        <v>8316</v>
      </c>
      <c r="K207" s="42">
        <v>0</v>
      </c>
      <c r="L207" s="42">
        <v>0</v>
      </c>
      <c r="M207" s="42">
        <v>8316</v>
      </c>
      <c r="N207" s="75">
        <f>VLOOKUP(P207,'CODIGOS RENTISTICOS'!$A$2:E1247,2,FALSE)</f>
        <v>825000000</v>
      </c>
      <c r="O207" s="75">
        <f>VLOOKUP(P207,'CODIGOS RENTISTICOS'!$A$2:F3414,3,FALSE)</f>
        <v>150109</v>
      </c>
      <c r="P207" s="28">
        <v>121245</v>
      </c>
      <c r="Q207" s="42">
        <v>8316</v>
      </c>
    </row>
    <row r="208" spans="1:17" x14ac:dyDescent="0.2">
      <c r="A208" s="28">
        <v>50000249</v>
      </c>
      <c r="B208" s="28">
        <v>1208874</v>
      </c>
      <c r="C208" s="28" t="s">
        <v>42</v>
      </c>
      <c r="D208" s="28">
        <v>16927381</v>
      </c>
      <c r="E208" s="28">
        <v>20021106</v>
      </c>
      <c r="F208" s="28">
        <v>5536083</v>
      </c>
      <c r="H208" s="28">
        <v>0</v>
      </c>
      <c r="I208" s="28">
        <v>0</v>
      </c>
      <c r="J208" s="42">
        <v>7000</v>
      </c>
      <c r="K208" s="42">
        <v>0</v>
      </c>
      <c r="L208" s="42">
        <v>0</v>
      </c>
      <c r="M208" s="42">
        <v>7000</v>
      </c>
      <c r="N208" s="75">
        <f>VLOOKUP(P208,'CODIGOS RENTISTICOS'!$A$2:E1248,2,FALSE)</f>
        <v>825000000</v>
      </c>
      <c r="O208" s="75">
        <f>VLOOKUP(P208,'CODIGOS RENTISTICOS'!$A$2:F3415,3,FALSE)</f>
        <v>150109</v>
      </c>
      <c r="P208" s="28">
        <v>121245</v>
      </c>
      <c r="Q208" s="42">
        <v>7000</v>
      </c>
    </row>
    <row r="209" spans="1:17" x14ac:dyDescent="0.2">
      <c r="A209" s="28">
        <v>50000249</v>
      </c>
      <c r="B209" s="28">
        <v>1208875</v>
      </c>
      <c r="C209" s="28" t="s">
        <v>42</v>
      </c>
      <c r="D209" s="28">
        <v>66923921</v>
      </c>
      <c r="E209" s="28">
        <v>20021106</v>
      </c>
      <c r="F209" s="28">
        <v>5527112</v>
      </c>
      <c r="H209" s="28">
        <v>0</v>
      </c>
      <c r="I209" s="28">
        <v>0</v>
      </c>
      <c r="J209" s="42">
        <v>7000</v>
      </c>
      <c r="K209" s="42">
        <v>0</v>
      </c>
      <c r="L209" s="42">
        <v>0</v>
      </c>
      <c r="M209" s="42">
        <v>7000</v>
      </c>
      <c r="N209" s="75">
        <f>VLOOKUP(P209,'CODIGOS RENTISTICOS'!$A$2:E1249,2,FALSE)</f>
        <v>825000000</v>
      </c>
      <c r="O209" s="75">
        <f>VLOOKUP(P209,'CODIGOS RENTISTICOS'!$A$2:F3416,3,FALSE)</f>
        <v>150109</v>
      </c>
      <c r="P209" s="28">
        <v>121245</v>
      </c>
      <c r="Q209" s="42">
        <v>7000</v>
      </c>
    </row>
    <row r="210" spans="1:17" x14ac:dyDescent="0.2">
      <c r="A210" s="28">
        <v>50000249</v>
      </c>
      <c r="B210" s="28">
        <v>1208878</v>
      </c>
      <c r="C210" s="28" t="s">
        <v>42</v>
      </c>
      <c r="D210" s="28">
        <v>66883475</v>
      </c>
      <c r="E210" s="28">
        <v>20021106</v>
      </c>
      <c r="F210" s="28">
        <v>2627435</v>
      </c>
      <c r="H210" s="28">
        <v>0</v>
      </c>
      <c r="I210" s="28">
        <v>0</v>
      </c>
      <c r="J210" s="42">
        <v>7000</v>
      </c>
      <c r="K210" s="42">
        <v>0</v>
      </c>
      <c r="L210" s="42">
        <v>0</v>
      </c>
      <c r="M210" s="42">
        <v>7000</v>
      </c>
      <c r="N210" s="75">
        <f>VLOOKUP(P210,'CODIGOS RENTISTICOS'!$A$2:E1250,2,FALSE)</f>
        <v>825000000</v>
      </c>
      <c r="O210" s="75">
        <f>VLOOKUP(P210,'CODIGOS RENTISTICOS'!$A$2:F3417,3,FALSE)</f>
        <v>150109</v>
      </c>
      <c r="P210" s="28">
        <v>121245</v>
      </c>
      <c r="Q210" s="42">
        <v>7000</v>
      </c>
    </row>
    <row r="211" spans="1:17" x14ac:dyDescent="0.2">
      <c r="A211" s="28">
        <v>50000249</v>
      </c>
      <c r="B211" s="28">
        <v>1208879</v>
      </c>
      <c r="C211" s="28" t="s">
        <v>42</v>
      </c>
      <c r="D211" s="28">
        <v>31478264</v>
      </c>
      <c r="E211" s="28">
        <v>20021106</v>
      </c>
      <c r="F211" s="28">
        <v>6909408</v>
      </c>
      <c r="H211" s="28">
        <v>0</v>
      </c>
      <c r="I211" s="28">
        <v>0</v>
      </c>
      <c r="J211" s="42">
        <v>7000</v>
      </c>
      <c r="K211" s="42">
        <v>0</v>
      </c>
      <c r="L211" s="42">
        <v>0</v>
      </c>
      <c r="M211" s="42">
        <v>7000</v>
      </c>
      <c r="N211" s="75">
        <f>VLOOKUP(P211,'CODIGOS RENTISTICOS'!$A$2:E1251,2,FALSE)</f>
        <v>825000000</v>
      </c>
      <c r="O211" s="75">
        <f>VLOOKUP(P211,'CODIGOS RENTISTICOS'!$A$2:F3418,3,FALSE)</f>
        <v>150109</v>
      </c>
      <c r="P211" s="28">
        <v>121245</v>
      </c>
      <c r="Q211" s="42">
        <v>7000</v>
      </c>
    </row>
    <row r="212" spans="1:17" x14ac:dyDescent="0.2">
      <c r="A212" s="28">
        <v>50000249</v>
      </c>
      <c r="B212" s="28">
        <v>1208880</v>
      </c>
      <c r="C212" s="28" t="s">
        <v>42</v>
      </c>
      <c r="D212" s="28">
        <v>31977576</v>
      </c>
      <c r="E212" s="28">
        <v>20021106</v>
      </c>
      <c r="F212" s="28">
        <v>4260004</v>
      </c>
      <c r="H212" s="28">
        <v>0</v>
      </c>
      <c r="I212" s="28">
        <v>0</v>
      </c>
      <c r="J212" s="42">
        <v>7000</v>
      </c>
      <c r="K212" s="42">
        <v>0</v>
      </c>
      <c r="L212" s="42">
        <v>0</v>
      </c>
      <c r="M212" s="42">
        <v>7000</v>
      </c>
      <c r="N212" s="75">
        <f>VLOOKUP(P212,'CODIGOS RENTISTICOS'!$A$2:E1252,2,FALSE)</f>
        <v>825000000</v>
      </c>
      <c r="O212" s="75">
        <f>VLOOKUP(P212,'CODIGOS RENTISTICOS'!$A$2:F3419,3,FALSE)</f>
        <v>150109</v>
      </c>
      <c r="P212" s="28">
        <v>121245</v>
      </c>
      <c r="Q212" s="42">
        <v>7000</v>
      </c>
    </row>
    <row r="213" spans="1:17" x14ac:dyDescent="0.2">
      <c r="A213" s="28">
        <v>50000249</v>
      </c>
      <c r="B213" s="28">
        <v>1208881</v>
      </c>
      <c r="C213" s="28" t="s">
        <v>42</v>
      </c>
      <c r="D213" s="28">
        <v>66991219</v>
      </c>
      <c r="E213" s="28">
        <v>20021106</v>
      </c>
      <c r="F213" s="28">
        <v>5518689</v>
      </c>
      <c r="H213" s="28">
        <v>0</v>
      </c>
      <c r="I213" s="28">
        <v>0</v>
      </c>
      <c r="J213" s="42">
        <v>7000</v>
      </c>
      <c r="K213" s="42">
        <v>0</v>
      </c>
      <c r="L213" s="42">
        <v>0</v>
      </c>
      <c r="M213" s="42">
        <v>7000</v>
      </c>
      <c r="N213" s="75">
        <f>VLOOKUP(P213,'CODIGOS RENTISTICOS'!$A$2:E1253,2,FALSE)</f>
        <v>825000000</v>
      </c>
      <c r="O213" s="75">
        <f>VLOOKUP(P213,'CODIGOS RENTISTICOS'!$A$2:F3420,3,FALSE)</f>
        <v>150109</v>
      </c>
      <c r="P213" s="28">
        <v>121245</v>
      </c>
      <c r="Q213" s="42">
        <v>7000</v>
      </c>
    </row>
    <row r="214" spans="1:17" x14ac:dyDescent="0.2">
      <c r="A214" s="28">
        <v>50000249</v>
      </c>
      <c r="B214" s="28">
        <v>1208887</v>
      </c>
      <c r="C214" s="28" t="s">
        <v>42</v>
      </c>
      <c r="D214" s="28">
        <v>66931646</v>
      </c>
      <c r="E214" s="28">
        <v>20021106</v>
      </c>
      <c r="F214" s="28">
        <v>6829573</v>
      </c>
      <c r="H214" s="28">
        <v>0</v>
      </c>
      <c r="I214" s="28">
        <v>0</v>
      </c>
      <c r="J214" s="42">
        <v>7000</v>
      </c>
      <c r="K214" s="42">
        <v>0</v>
      </c>
      <c r="L214" s="42">
        <v>0</v>
      </c>
      <c r="M214" s="42">
        <v>7000</v>
      </c>
      <c r="N214" s="75">
        <f>VLOOKUP(P214,'CODIGOS RENTISTICOS'!$A$2:E1254,2,FALSE)</f>
        <v>825000000</v>
      </c>
      <c r="O214" s="75">
        <f>VLOOKUP(P214,'CODIGOS RENTISTICOS'!$A$2:F3421,3,FALSE)</f>
        <v>150109</v>
      </c>
      <c r="P214" s="28">
        <v>121245</v>
      </c>
      <c r="Q214" s="42">
        <v>7000</v>
      </c>
    </row>
    <row r="215" spans="1:17" x14ac:dyDescent="0.2">
      <c r="A215" s="28">
        <v>50000249</v>
      </c>
      <c r="B215" s="28">
        <v>1208888</v>
      </c>
      <c r="C215" s="28" t="s">
        <v>42</v>
      </c>
      <c r="D215" s="28">
        <v>66811272</v>
      </c>
      <c r="E215" s="28">
        <v>20021106</v>
      </c>
      <c r="F215" s="28">
        <v>6829573</v>
      </c>
      <c r="H215" s="28">
        <v>0</v>
      </c>
      <c r="I215" s="28">
        <v>0</v>
      </c>
      <c r="J215" s="42">
        <v>7000</v>
      </c>
      <c r="K215" s="42">
        <v>0</v>
      </c>
      <c r="L215" s="42">
        <v>0</v>
      </c>
      <c r="M215" s="42">
        <v>7000</v>
      </c>
      <c r="N215" s="75">
        <f>VLOOKUP(P215,'CODIGOS RENTISTICOS'!$A$2:E1255,2,FALSE)</f>
        <v>825000000</v>
      </c>
      <c r="O215" s="75">
        <f>VLOOKUP(P215,'CODIGOS RENTISTICOS'!$A$2:F3422,3,FALSE)</f>
        <v>150109</v>
      </c>
      <c r="P215" s="28">
        <v>121245</v>
      </c>
      <c r="Q215" s="42">
        <v>7000</v>
      </c>
    </row>
    <row r="216" spans="1:17" x14ac:dyDescent="0.2">
      <c r="A216" s="28">
        <v>50000249</v>
      </c>
      <c r="B216" s="28">
        <v>1208889</v>
      </c>
      <c r="C216" s="28" t="s">
        <v>42</v>
      </c>
      <c r="D216" s="28">
        <v>29113596</v>
      </c>
      <c r="E216" s="28">
        <v>20021106</v>
      </c>
      <c r="F216" s="28">
        <v>4392621</v>
      </c>
      <c r="H216" s="28">
        <v>0</v>
      </c>
      <c r="I216" s="28">
        <v>0</v>
      </c>
      <c r="J216" s="42">
        <v>7000</v>
      </c>
      <c r="K216" s="42">
        <v>0</v>
      </c>
      <c r="L216" s="42">
        <v>0</v>
      </c>
      <c r="M216" s="42">
        <v>7000</v>
      </c>
      <c r="N216" s="75">
        <f>VLOOKUP(P216,'CODIGOS RENTISTICOS'!$A$2:E1256,2,FALSE)</f>
        <v>825000000</v>
      </c>
      <c r="O216" s="75">
        <f>VLOOKUP(P216,'CODIGOS RENTISTICOS'!$A$2:F3423,3,FALSE)</f>
        <v>150109</v>
      </c>
      <c r="P216" s="28">
        <v>121245</v>
      </c>
      <c r="Q216" s="42">
        <v>7000</v>
      </c>
    </row>
    <row r="217" spans="1:17" x14ac:dyDescent="0.2">
      <c r="A217" s="28">
        <v>50000249</v>
      </c>
      <c r="B217" s="28">
        <v>1208890</v>
      </c>
      <c r="C217" s="28" t="s">
        <v>42</v>
      </c>
      <c r="D217" s="28">
        <v>66979337</v>
      </c>
      <c r="E217" s="28">
        <v>20021106</v>
      </c>
      <c r="F217" s="28">
        <v>3332403</v>
      </c>
      <c r="H217" s="28">
        <v>0</v>
      </c>
      <c r="I217" s="28">
        <v>0</v>
      </c>
      <c r="J217" s="42">
        <v>7000</v>
      </c>
      <c r="K217" s="42">
        <v>0</v>
      </c>
      <c r="L217" s="42">
        <v>0</v>
      </c>
      <c r="M217" s="42">
        <v>7000</v>
      </c>
      <c r="N217" s="75">
        <f>VLOOKUP(P217,'CODIGOS RENTISTICOS'!$A$2:E1257,2,FALSE)</f>
        <v>825000000</v>
      </c>
      <c r="O217" s="75">
        <f>VLOOKUP(P217,'CODIGOS RENTISTICOS'!$A$2:F3424,3,FALSE)</f>
        <v>150109</v>
      </c>
      <c r="P217" s="28">
        <v>121245</v>
      </c>
      <c r="Q217" s="42">
        <v>7000</v>
      </c>
    </row>
    <row r="218" spans="1:17" x14ac:dyDescent="0.2">
      <c r="A218" s="28">
        <v>50000249</v>
      </c>
      <c r="B218" s="28">
        <v>1208891</v>
      </c>
      <c r="C218" s="28" t="s">
        <v>42</v>
      </c>
      <c r="D218" s="28">
        <v>66926460</v>
      </c>
      <c r="E218" s="28">
        <v>20021106</v>
      </c>
      <c r="F218" s="28">
        <v>4441227</v>
      </c>
      <c r="H218" s="28">
        <v>0</v>
      </c>
      <c r="I218" s="28">
        <v>0</v>
      </c>
      <c r="J218" s="42">
        <v>7000</v>
      </c>
      <c r="K218" s="42">
        <v>0</v>
      </c>
      <c r="L218" s="42">
        <v>0</v>
      </c>
      <c r="M218" s="42">
        <v>7000</v>
      </c>
      <c r="N218" s="75">
        <f>VLOOKUP(P218,'CODIGOS RENTISTICOS'!$A$2:E1258,2,FALSE)</f>
        <v>825000000</v>
      </c>
      <c r="O218" s="75">
        <f>VLOOKUP(P218,'CODIGOS RENTISTICOS'!$A$2:F3425,3,FALSE)</f>
        <v>150109</v>
      </c>
      <c r="P218" s="28">
        <v>121245</v>
      </c>
      <c r="Q218" s="42">
        <v>7000</v>
      </c>
    </row>
    <row r="219" spans="1:17" x14ac:dyDescent="0.2">
      <c r="A219" s="28">
        <v>50000249</v>
      </c>
      <c r="B219" s="28">
        <v>1208892</v>
      </c>
      <c r="C219" s="28" t="s">
        <v>42</v>
      </c>
      <c r="D219" s="28">
        <v>30353548</v>
      </c>
      <c r="E219" s="28">
        <v>20021106</v>
      </c>
      <c r="F219" s="28">
        <v>6570591</v>
      </c>
      <c r="H219" s="28">
        <v>0</v>
      </c>
      <c r="I219" s="28">
        <v>0</v>
      </c>
      <c r="J219" s="42">
        <v>7000</v>
      </c>
      <c r="K219" s="42">
        <v>0</v>
      </c>
      <c r="L219" s="42">
        <v>0</v>
      </c>
      <c r="M219" s="42">
        <v>7000</v>
      </c>
      <c r="N219" s="75">
        <f>VLOOKUP(P219,'CODIGOS RENTISTICOS'!$A$2:E1259,2,FALSE)</f>
        <v>825000000</v>
      </c>
      <c r="O219" s="75">
        <f>VLOOKUP(P219,'CODIGOS RENTISTICOS'!$A$2:F3426,3,FALSE)</f>
        <v>150109</v>
      </c>
      <c r="P219" s="28">
        <v>121245</v>
      </c>
      <c r="Q219" s="42">
        <v>7000</v>
      </c>
    </row>
    <row r="220" spans="1:17" x14ac:dyDescent="0.2">
      <c r="A220" s="28">
        <v>50000249</v>
      </c>
      <c r="B220" s="28">
        <v>1208893</v>
      </c>
      <c r="C220" s="28" t="s">
        <v>42</v>
      </c>
      <c r="D220" s="28">
        <v>38602462</v>
      </c>
      <c r="E220" s="28">
        <v>20021106</v>
      </c>
      <c r="F220" s="28">
        <v>4386582</v>
      </c>
      <c r="H220" s="28">
        <v>0</v>
      </c>
      <c r="I220" s="28">
        <v>0</v>
      </c>
      <c r="J220" s="42">
        <v>7000</v>
      </c>
      <c r="K220" s="42">
        <v>0</v>
      </c>
      <c r="L220" s="42">
        <v>0</v>
      </c>
      <c r="M220" s="42">
        <v>7000</v>
      </c>
      <c r="N220" s="75">
        <f>VLOOKUP(P220,'CODIGOS RENTISTICOS'!$A$2:E1260,2,FALSE)</f>
        <v>825000000</v>
      </c>
      <c r="O220" s="75">
        <f>VLOOKUP(P220,'CODIGOS RENTISTICOS'!$A$2:F3427,3,FALSE)</f>
        <v>150109</v>
      </c>
      <c r="P220" s="28">
        <v>121245</v>
      </c>
      <c r="Q220" s="42">
        <v>7000</v>
      </c>
    </row>
    <row r="221" spans="1:17" x14ac:dyDescent="0.2">
      <c r="A221" s="28">
        <v>50000249</v>
      </c>
      <c r="B221" s="28">
        <v>1208894</v>
      </c>
      <c r="C221" s="28" t="s">
        <v>42</v>
      </c>
      <c r="D221" s="28">
        <v>66971961</v>
      </c>
      <c r="E221" s="28">
        <v>20021106</v>
      </c>
      <c r="F221" s="28">
        <v>3233520</v>
      </c>
      <c r="H221" s="28">
        <v>0</v>
      </c>
      <c r="I221" s="28">
        <v>0</v>
      </c>
      <c r="J221" s="42">
        <v>7000</v>
      </c>
      <c r="K221" s="42">
        <v>0</v>
      </c>
      <c r="L221" s="42">
        <v>0</v>
      </c>
      <c r="M221" s="42">
        <v>7000</v>
      </c>
      <c r="N221" s="75">
        <f>VLOOKUP(P221,'CODIGOS RENTISTICOS'!$A$2:E1261,2,FALSE)</f>
        <v>825000000</v>
      </c>
      <c r="O221" s="75">
        <f>VLOOKUP(P221,'CODIGOS RENTISTICOS'!$A$2:F3428,3,FALSE)</f>
        <v>150109</v>
      </c>
      <c r="P221" s="28">
        <v>121245</v>
      </c>
      <c r="Q221" s="42">
        <v>7000</v>
      </c>
    </row>
    <row r="222" spans="1:17" x14ac:dyDescent="0.2">
      <c r="A222" s="28">
        <v>50000249</v>
      </c>
      <c r="B222" s="28">
        <v>1208915</v>
      </c>
      <c r="C222" s="28" t="s">
        <v>42</v>
      </c>
      <c r="D222" s="28">
        <v>34322985</v>
      </c>
      <c r="E222" s="28">
        <v>20021106</v>
      </c>
      <c r="F222" s="28">
        <v>8944118</v>
      </c>
      <c r="H222" s="28">
        <v>0</v>
      </c>
      <c r="I222" s="28">
        <v>0</v>
      </c>
      <c r="J222" s="42">
        <v>7000</v>
      </c>
      <c r="K222" s="42">
        <v>0</v>
      </c>
      <c r="L222" s="42">
        <v>0</v>
      </c>
      <c r="M222" s="42">
        <v>7000</v>
      </c>
      <c r="N222" s="75">
        <f>VLOOKUP(P222,'CODIGOS RENTISTICOS'!$A$2:E1262,2,FALSE)</f>
        <v>825000000</v>
      </c>
      <c r="O222" s="75">
        <f>VLOOKUP(P222,'CODIGOS RENTISTICOS'!$A$2:F3429,3,FALSE)</f>
        <v>150109</v>
      </c>
      <c r="P222" s="28">
        <v>121245</v>
      </c>
      <c r="Q222" s="42">
        <v>7000</v>
      </c>
    </row>
    <row r="223" spans="1:17" x14ac:dyDescent="0.2">
      <c r="A223" s="28">
        <v>50000249</v>
      </c>
      <c r="B223" s="28">
        <v>7955290</v>
      </c>
      <c r="C223" s="28" t="s">
        <v>42</v>
      </c>
      <c r="D223" s="28">
        <v>29677429</v>
      </c>
      <c r="E223" s="28">
        <v>20021106</v>
      </c>
      <c r="F223" s="28">
        <v>6669117</v>
      </c>
      <c r="H223" s="28">
        <v>0</v>
      </c>
      <c r="I223" s="28">
        <v>0</v>
      </c>
      <c r="J223" s="42">
        <v>7000</v>
      </c>
      <c r="K223" s="42">
        <v>0</v>
      </c>
      <c r="L223" s="42">
        <v>0</v>
      </c>
      <c r="M223" s="42">
        <v>7000</v>
      </c>
      <c r="N223" s="75">
        <f>VLOOKUP(P223,'CODIGOS RENTISTICOS'!$A$2:E1263,2,FALSE)</f>
        <v>825000000</v>
      </c>
      <c r="O223" s="75">
        <f>VLOOKUP(P223,'CODIGOS RENTISTICOS'!$A$2:F3430,3,FALSE)</f>
        <v>150109</v>
      </c>
      <c r="P223" s="28">
        <v>121245</v>
      </c>
      <c r="Q223" s="42">
        <v>7000</v>
      </c>
    </row>
    <row r="224" spans="1:17" x14ac:dyDescent="0.2">
      <c r="A224" s="28">
        <v>50000249</v>
      </c>
      <c r="B224" s="28">
        <v>7955292</v>
      </c>
      <c r="C224" s="28" t="s">
        <v>42</v>
      </c>
      <c r="D224" s="28">
        <v>31952064</v>
      </c>
      <c r="E224" s="28">
        <v>20021106</v>
      </c>
      <c r="F224" s="28">
        <v>4404054</v>
      </c>
      <c r="H224" s="28">
        <v>0</v>
      </c>
      <c r="I224" s="28">
        <v>0</v>
      </c>
      <c r="J224" s="42">
        <v>7000</v>
      </c>
      <c r="K224" s="42">
        <v>0</v>
      </c>
      <c r="L224" s="42">
        <v>0</v>
      </c>
      <c r="M224" s="42">
        <v>7000</v>
      </c>
      <c r="N224" s="75">
        <f>VLOOKUP(P224,'CODIGOS RENTISTICOS'!$A$2:E1264,2,FALSE)</f>
        <v>825000000</v>
      </c>
      <c r="O224" s="75">
        <f>VLOOKUP(P224,'CODIGOS RENTISTICOS'!$A$2:F3431,3,FALSE)</f>
        <v>150109</v>
      </c>
      <c r="P224" s="28">
        <v>121245</v>
      </c>
      <c r="Q224" s="42">
        <v>7000</v>
      </c>
    </row>
    <row r="225" spans="1:17" x14ac:dyDescent="0.2">
      <c r="A225" s="28">
        <v>50000249</v>
      </c>
      <c r="B225" s="28">
        <v>711491</v>
      </c>
      <c r="C225" s="28" t="s">
        <v>42</v>
      </c>
      <c r="D225" s="28">
        <v>66910419</v>
      </c>
      <c r="E225" s="28">
        <v>20021106</v>
      </c>
      <c r="F225" s="28">
        <v>0</v>
      </c>
      <c r="H225" s="28">
        <v>0</v>
      </c>
      <c r="I225" s="28">
        <v>0</v>
      </c>
      <c r="J225" s="42">
        <v>7000</v>
      </c>
      <c r="K225" s="42">
        <v>0</v>
      </c>
      <c r="L225" s="42">
        <v>0</v>
      </c>
      <c r="M225" s="42">
        <v>7000</v>
      </c>
      <c r="N225" s="75">
        <f>VLOOKUP(P225,'CODIGOS RENTISTICOS'!$A$2:E1265,2,FALSE)</f>
        <v>825000000</v>
      </c>
      <c r="O225" s="75">
        <f>VLOOKUP(P225,'CODIGOS RENTISTICOS'!$A$2:F3432,3,FALSE)</f>
        <v>150109</v>
      </c>
      <c r="P225" s="28">
        <v>121245</v>
      </c>
      <c r="Q225" s="42">
        <v>7000</v>
      </c>
    </row>
    <row r="226" spans="1:17" x14ac:dyDescent="0.2">
      <c r="A226" s="28">
        <v>50000249</v>
      </c>
      <c r="B226" s="28">
        <v>561758</v>
      </c>
      <c r="C226" s="28" t="s">
        <v>295</v>
      </c>
      <c r="D226" s="28">
        <v>13103759</v>
      </c>
      <c r="E226" s="28">
        <v>20021106</v>
      </c>
      <c r="F226" s="28">
        <v>33163</v>
      </c>
      <c r="H226" s="28">
        <v>0</v>
      </c>
      <c r="I226" s="28">
        <v>0</v>
      </c>
      <c r="J226" s="42">
        <v>1000000</v>
      </c>
      <c r="K226" s="42">
        <v>0</v>
      </c>
      <c r="L226" s="42">
        <v>0</v>
      </c>
      <c r="M226" s="42">
        <v>1000000</v>
      </c>
      <c r="N226" s="75">
        <f>VLOOKUP(P226,'CODIGOS RENTISTICOS'!$A$2:E1266,2,FALSE)</f>
        <v>11100000</v>
      </c>
      <c r="O226" s="75">
        <f>VLOOKUP(P226,'CODIGOS RENTISTICOS'!$A$2:F3433,3,FALSE)</f>
        <v>150101</v>
      </c>
      <c r="P226" s="28">
        <v>121275</v>
      </c>
      <c r="Q226" s="42">
        <v>1000000</v>
      </c>
    </row>
    <row r="227" spans="1:17" x14ac:dyDescent="0.2">
      <c r="A227" s="28">
        <v>50000249</v>
      </c>
      <c r="B227" s="28">
        <v>1204075</v>
      </c>
      <c r="C227" s="28" t="s">
        <v>295</v>
      </c>
      <c r="D227" s="28">
        <v>1865495</v>
      </c>
      <c r="E227" s="28">
        <v>20021106</v>
      </c>
      <c r="F227" s="28">
        <v>2424128</v>
      </c>
      <c r="H227" s="28">
        <v>0</v>
      </c>
      <c r="I227" s="28">
        <v>0</v>
      </c>
      <c r="J227" s="42">
        <v>100000</v>
      </c>
      <c r="K227" s="42">
        <v>0</v>
      </c>
      <c r="L227" s="42">
        <v>0</v>
      </c>
      <c r="M227" s="42">
        <v>100000</v>
      </c>
      <c r="N227" s="75">
        <f>VLOOKUP(P227,'CODIGOS RENTISTICOS'!$A$2:E1267,2,FALSE)</f>
        <v>11100000</v>
      </c>
      <c r="O227" s="75">
        <f>VLOOKUP(P227,'CODIGOS RENTISTICOS'!$A$2:F3434,3,FALSE)</f>
        <v>150101</v>
      </c>
      <c r="P227" s="28">
        <v>121275</v>
      </c>
      <c r="Q227" s="42">
        <v>100000</v>
      </c>
    </row>
    <row r="228" spans="1:17" x14ac:dyDescent="0.2">
      <c r="A228" s="28">
        <v>50000249</v>
      </c>
      <c r="B228" s="28">
        <v>171342</v>
      </c>
      <c r="C228" s="28" t="s">
        <v>418</v>
      </c>
      <c r="D228" s="28">
        <v>8913800331</v>
      </c>
      <c r="E228" s="28">
        <v>20021106</v>
      </c>
      <c r="F228" s="28">
        <v>2280360</v>
      </c>
      <c r="H228" s="28">
        <v>0</v>
      </c>
      <c r="I228" s="28">
        <v>0</v>
      </c>
      <c r="J228" s="42">
        <v>8350</v>
      </c>
      <c r="K228" s="42">
        <v>0</v>
      </c>
      <c r="L228" s="42">
        <v>0</v>
      </c>
      <c r="M228" s="42">
        <v>8350</v>
      </c>
      <c r="N228" s="75">
        <f>VLOOKUP(P228,'CODIGOS RENTISTICOS'!$A$2:E1268,2,FALSE)</f>
        <v>10900000</v>
      </c>
      <c r="O228" s="75">
        <f>VLOOKUP(P228,'CODIGOS RENTISTICOS'!$A$2:F3435,3,FALSE)</f>
        <v>170101</v>
      </c>
      <c r="P228" s="28">
        <v>121255</v>
      </c>
      <c r="Q228" s="42">
        <v>8350</v>
      </c>
    </row>
    <row r="229" spans="1:17" x14ac:dyDescent="0.2">
      <c r="A229" s="28">
        <v>50000249</v>
      </c>
      <c r="B229" s="28">
        <v>171617</v>
      </c>
      <c r="C229" s="28" t="s">
        <v>418</v>
      </c>
      <c r="D229" s="28">
        <v>8913800331</v>
      </c>
      <c r="E229" s="28">
        <v>20021106</v>
      </c>
      <c r="F229" s="28">
        <v>2280360</v>
      </c>
      <c r="H229" s="28">
        <v>0</v>
      </c>
      <c r="I229" s="28">
        <v>0</v>
      </c>
      <c r="J229" s="42">
        <v>117500</v>
      </c>
      <c r="K229" s="42">
        <v>0</v>
      </c>
      <c r="L229" s="42">
        <v>0</v>
      </c>
      <c r="M229" s="42">
        <v>117500</v>
      </c>
      <c r="N229" s="75">
        <f>VLOOKUP(P229,'CODIGOS RENTISTICOS'!$A$2:E1269,2,FALSE)</f>
        <v>10900000</v>
      </c>
      <c r="O229" s="75">
        <f>VLOOKUP(P229,'CODIGOS RENTISTICOS'!$A$2:F3436,3,FALSE)</f>
        <v>170101</v>
      </c>
      <c r="P229" s="28">
        <v>121255</v>
      </c>
      <c r="Q229" s="42">
        <v>117500</v>
      </c>
    </row>
    <row r="230" spans="1:17" x14ac:dyDescent="0.2">
      <c r="A230" s="28">
        <v>50000249</v>
      </c>
      <c r="B230" s="28">
        <v>407526</v>
      </c>
      <c r="C230" s="28" t="s">
        <v>418</v>
      </c>
      <c r="D230" s="28">
        <v>8913005137</v>
      </c>
      <c r="E230" s="28">
        <v>20021106</v>
      </c>
      <c r="F230" s="28">
        <v>2547000</v>
      </c>
      <c r="H230" s="28">
        <v>0</v>
      </c>
      <c r="I230" s="28">
        <v>0</v>
      </c>
      <c r="J230" s="42">
        <v>5000</v>
      </c>
      <c r="K230" s="42">
        <v>0</v>
      </c>
      <c r="L230" s="42">
        <v>0</v>
      </c>
      <c r="M230" s="42">
        <v>5000</v>
      </c>
      <c r="N230" s="75">
        <f>VLOOKUP(P230,'CODIGOS RENTISTICOS'!$A$2:E1270,2,FALSE)</f>
        <v>825000000</v>
      </c>
      <c r="O230" s="75">
        <f>VLOOKUP(P230,'CODIGOS RENTISTICOS'!$A$2:F3437,3,FALSE)</f>
        <v>150109</v>
      </c>
      <c r="P230" s="28">
        <v>121245</v>
      </c>
      <c r="Q230" s="42">
        <v>5000</v>
      </c>
    </row>
    <row r="231" spans="1:17" x14ac:dyDescent="0.2">
      <c r="A231" s="28">
        <v>50000249</v>
      </c>
      <c r="B231" s="28">
        <v>1213302</v>
      </c>
      <c r="C231" s="28" t="s">
        <v>42</v>
      </c>
      <c r="D231" s="28">
        <v>16775302</v>
      </c>
      <c r="E231" s="28">
        <v>20021106</v>
      </c>
      <c r="F231" s="28">
        <v>5547459</v>
      </c>
      <c r="H231" s="28">
        <v>0</v>
      </c>
      <c r="I231" s="28">
        <v>0</v>
      </c>
      <c r="J231" s="42">
        <v>7000</v>
      </c>
      <c r="K231" s="42">
        <v>0</v>
      </c>
      <c r="L231" s="42">
        <v>0</v>
      </c>
      <c r="M231" s="42">
        <v>7000</v>
      </c>
      <c r="N231" s="75">
        <f>VLOOKUP(P231,'CODIGOS RENTISTICOS'!$A$2:E1271,2,FALSE)</f>
        <v>825000000</v>
      </c>
      <c r="O231" s="75">
        <f>VLOOKUP(P231,'CODIGOS RENTISTICOS'!$A$2:F3438,3,FALSE)</f>
        <v>150109</v>
      </c>
      <c r="P231" s="28">
        <v>121245</v>
      </c>
      <c r="Q231" s="42">
        <v>7000</v>
      </c>
    </row>
    <row r="232" spans="1:17" x14ac:dyDescent="0.2">
      <c r="A232" s="28">
        <v>50000249</v>
      </c>
      <c r="B232" s="28">
        <v>889912</v>
      </c>
      <c r="C232" s="28" t="s">
        <v>16</v>
      </c>
      <c r="D232" s="28">
        <v>94389268</v>
      </c>
      <c r="E232" s="28">
        <v>20021106</v>
      </c>
      <c r="F232" s="28">
        <v>2309634</v>
      </c>
      <c r="H232" s="28">
        <v>0</v>
      </c>
      <c r="I232" s="28">
        <v>0</v>
      </c>
      <c r="J232" s="42">
        <v>7000</v>
      </c>
      <c r="K232" s="42">
        <v>0</v>
      </c>
      <c r="L232" s="42">
        <v>0</v>
      </c>
      <c r="M232" s="42">
        <v>7000</v>
      </c>
      <c r="N232" s="75">
        <f>VLOOKUP(P232,'CODIGOS RENTISTICOS'!$A$2:E1272,2,FALSE)</f>
        <v>825000000</v>
      </c>
      <c r="O232" s="75">
        <f>VLOOKUP(P232,'CODIGOS RENTISTICOS'!$A$2:F3439,3,FALSE)</f>
        <v>150109</v>
      </c>
      <c r="P232" s="28">
        <v>121245</v>
      </c>
      <c r="Q232" s="42">
        <v>7000</v>
      </c>
    </row>
    <row r="233" spans="1:17" x14ac:dyDescent="0.2">
      <c r="A233" s="28">
        <v>50000249</v>
      </c>
      <c r="B233" s="28">
        <v>571040</v>
      </c>
      <c r="C233" s="28" t="s">
        <v>420</v>
      </c>
      <c r="D233" s="28">
        <v>8911902185</v>
      </c>
      <c r="E233" s="28">
        <v>20021106</v>
      </c>
      <c r="F233" s="28">
        <v>4358460</v>
      </c>
      <c r="H233" s="28">
        <v>0</v>
      </c>
      <c r="I233" s="28">
        <v>0</v>
      </c>
      <c r="J233" s="42">
        <v>150000</v>
      </c>
      <c r="K233" s="42">
        <v>0</v>
      </c>
      <c r="L233" s="42">
        <v>0</v>
      </c>
      <c r="M233" s="42">
        <v>150000</v>
      </c>
      <c r="N233" s="75">
        <f>VLOOKUP(P233,'CODIGOS RENTISTICOS'!$A$2:E1273,2,FALSE)</f>
        <v>10900000</v>
      </c>
      <c r="O233" s="75">
        <f>VLOOKUP(P233,'CODIGOS RENTISTICOS'!$A$2:F3440,3,FALSE)</f>
        <v>170101</v>
      </c>
      <c r="P233" s="28">
        <v>121255</v>
      </c>
      <c r="Q233" s="42">
        <v>150000</v>
      </c>
    </row>
    <row r="234" spans="1:17" x14ac:dyDescent="0.2">
      <c r="A234" s="28">
        <v>50000249</v>
      </c>
      <c r="B234" s="28">
        <v>1294770</v>
      </c>
      <c r="C234" s="28" t="s">
        <v>285</v>
      </c>
      <c r="D234" s="28">
        <v>11315455</v>
      </c>
      <c r="E234" s="28">
        <v>20021107</v>
      </c>
      <c r="F234" s="28">
        <v>4829056</v>
      </c>
      <c r="H234" s="28">
        <v>0</v>
      </c>
      <c r="I234" s="28">
        <v>0</v>
      </c>
      <c r="J234" s="42">
        <v>7000</v>
      </c>
      <c r="K234" s="42">
        <v>0</v>
      </c>
      <c r="L234" s="42">
        <v>0</v>
      </c>
      <c r="M234" s="42">
        <v>7000</v>
      </c>
      <c r="N234" s="75">
        <f>VLOOKUP(P234,'CODIGOS RENTISTICOS'!$A$2:E1274,2,FALSE)</f>
        <v>825000000</v>
      </c>
      <c r="O234" s="75">
        <f>VLOOKUP(P234,'CODIGOS RENTISTICOS'!$A$2:F3441,3,FALSE)</f>
        <v>150109</v>
      </c>
      <c r="P234" s="28">
        <v>121245</v>
      </c>
      <c r="Q234" s="42">
        <v>7000</v>
      </c>
    </row>
    <row r="235" spans="1:17" x14ac:dyDescent="0.2">
      <c r="A235" s="28">
        <v>50000249</v>
      </c>
      <c r="B235" s="28">
        <v>567434</v>
      </c>
      <c r="C235" s="28" t="s">
        <v>285</v>
      </c>
      <c r="D235" s="28">
        <v>16365638</v>
      </c>
      <c r="E235" s="28">
        <v>20021107</v>
      </c>
      <c r="F235" s="28">
        <v>4100400</v>
      </c>
      <c r="H235" s="28">
        <v>0</v>
      </c>
      <c r="I235" s="28">
        <v>0</v>
      </c>
      <c r="J235" s="42">
        <v>7000</v>
      </c>
      <c r="K235" s="42">
        <v>0</v>
      </c>
      <c r="L235" s="42">
        <v>0</v>
      </c>
      <c r="M235" s="42">
        <v>7000</v>
      </c>
      <c r="N235" s="75">
        <f>VLOOKUP(P235,'CODIGOS RENTISTICOS'!$A$2:E1275,2,FALSE)</f>
        <v>825000000</v>
      </c>
      <c r="O235" s="75">
        <f>VLOOKUP(P235,'CODIGOS RENTISTICOS'!$A$2:F3442,3,FALSE)</f>
        <v>150109</v>
      </c>
      <c r="P235" s="28">
        <v>121245</v>
      </c>
      <c r="Q235" s="42">
        <v>7000</v>
      </c>
    </row>
    <row r="236" spans="1:17" x14ac:dyDescent="0.2">
      <c r="A236" s="28">
        <v>50000249</v>
      </c>
      <c r="B236" s="28">
        <v>567435</v>
      </c>
      <c r="C236" s="28" t="s">
        <v>285</v>
      </c>
      <c r="D236" s="28">
        <v>91228795</v>
      </c>
      <c r="E236" s="28">
        <v>20021107</v>
      </c>
      <c r="F236" s="28">
        <v>4100400</v>
      </c>
      <c r="H236" s="28">
        <v>0</v>
      </c>
      <c r="I236" s="28">
        <v>0</v>
      </c>
      <c r="J236" s="42">
        <v>7000</v>
      </c>
      <c r="K236" s="42">
        <v>0</v>
      </c>
      <c r="L236" s="42">
        <v>0</v>
      </c>
      <c r="M236" s="42">
        <v>7000</v>
      </c>
      <c r="N236" s="75">
        <f>VLOOKUP(P236,'CODIGOS RENTISTICOS'!$A$2:E1276,2,FALSE)</f>
        <v>825000000</v>
      </c>
      <c r="O236" s="75">
        <f>VLOOKUP(P236,'CODIGOS RENTISTICOS'!$A$2:F3443,3,FALSE)</f>
        <v>150109</v>
      </c>
      <c r="P236" s="28">
        <v>121245</v>
      </c>
      <c r="Q236" s="42">
        <v>7000</v>
      </c>
    </row>
    <row r="237" spans="1:17" x14ac:dyDescent="0.2">
      <c r="A237" s="28">
        <v>50000249</v>
      </c>
      <c r="B237" s="28">
        <v>1155884</v>
      </c>
      <c r="C237" s="28" t="s">
        <v>285</v>
      </c>
      <c r="D237" s="28">
        <v>8300318491</v>
      </c>
      <c r="E237" s="28">
        <v>20021107</v>
      </c>
      <c r="F237" s="28">
        <v>6369066</v>
      </c>
      <c r="H237" s="28">
        <v>0</v>
      </c>
      <c r="I237" s="28">
        <v>0</v>
      </c>
      <c r="J237" s="42">
        <v>229320</v>
      </c>
      <c r="K237" s="42">
        <v>0</v>
      </c>
      <c r="L237" s="42">
        <v>0</v>
      </c>
      <c r="M237" s="42">
        <v>229320</v>
      </c>
      <c r="N237" s="75">
        <f>VLOOKUP(P237,'CODIGOS RENTISTICOS'!$A$2:E1277,2,FALSE)</f>
        <v>910300000</v>
      </c>
      <c r="O237" s="75">
        <f>VLOOKUP(P237,'CODIGOS RENTISTICOS'!$A$2:F3444,3,FALSE)</f>
        <v>130113</v>
      </c>
      <c r="P237" s="28">
        <v>121235</v>
      </c>
      <c r="Q237" s="42">
        <v>229320</v>
      </c>
    </row>
    <row r="238" spans="1:17" x14ac:dyDescent="0.2">
      <c r="A238" s="28">
        <v>50000249</v>
      </c>
      <c r="B238" s="28">
        <v>752343</v>
      </c>
      <c r="C238" s="28" t="s">
        <v>285</v>
      </c>
      <c r="D238" s="28">
        <v>19303878</v>
      </c>
      <c r="E238" s="28">
        <v>20021107</v>
      </c>
      <c r="F238" s="28">
        <v>4211595</v>
      </c>
      <c r="H238" s="28">
        <v>0</v>
      </c>
      <c r="I238" s="28">
        <v>0</v>
      </c>
      <c r="J238" s="42">
        <v>7000</v>
      </c>
      <c r="K238" s="42">
        <v>0</v>
      </c>
      <c r="L238" s="42">
        <v>0</v>
      </c>
      <c r="M238" s="42">
        <v>7000</v>
      </c>
      <c r="N238" s="75">
        <f>VLOOKUP(P238,'CODIGOS RENTISTICOS'!$A$2:E1278,2,FALSE)</f>
        <v>825000000</v>
      </c>
      <c r="O238" s="75">
        <f>VLOOKUP(P238,'CODIGOS RENTISTICOS'!$A$2:F3445,3,FALSE)</f>
        <v>150109</v>
      </c>
      <c r="P238" s="28">
        <v>121245</v>
      </c>
      <c r="Q238" s="42">
        <v>7000</v>
      </c>
    </row>
    <row r="239" spans="1:17" x14ac:dyDescent="0.2">
      <c r="A239" s="28">
        <v>50000249</v>
      </c>
      <c r="B239" s="28">
        <v>1382760</v>
      </c>
      <c r="C239" s="28" t="s">
        <v>285</v>
      </c>
      <c r="D239" s="28">
        <v>17043169</v>
      </c>
      <c r="E239" s="28">
        <v>20021107</v>
      </c>
      <c r="F239" s="28">
        <v>2015296</v>
      </c>
      <c r="H239" s="28">
        <v>0</v>
      </c>
      <c r="I239" s="28">
        <v>0</v>
      </c>
      <c r="J239" s="42">
        <v>5000</v>
      </c>
      <c r="K239" s="42">
        <v>0</v>
      </c>
      <c r="L239" s="42">
        <v>0</v>
      </c>
      <c r="M239" s="42">
        <v>5000</v>
      </c>
      <c r="N239" s="75">
        <f>VLOOKUP(P239,'CODIGOS RENTISTICOS'!$A$2:E1279,2,FALSE)</f>
        <v>825000000</v>
      </c>
      <c r="O239" s="75">
        <f>VLOOKUP(P239,'CODIGOS RENTISTICOS'!$A$2:F3446,3,FALSE)</f>
        <v>150109</v>
      </c>
      <c r="P239" s="28">
        <v>121245</v>
      </c>
      <c r="Q239" s="42">
        <v>5000</v>
      </c>
    </row>
    <row r="240" spans="1:17" x14ac:dyDescent="0.2">
      <c r="A240" s="28">
        <v>50000249</v>
      </c>
      <c r="B240" s="28">
        <v>1284493</v>
      </c>
      <c r="C240" s="28" t="s">
        <v>285</v>
      </c>
      <c r="D240" s="28">
        <v>10171532</v>
      </c>
      <c r="E240" s="28">
        <v>20021107</v>
      </c>
      <c r="F240" s="28">
        <v>7645641</v>
      </c>
      <c r="H240" s="28">
        <v>0</v>
      </c>
      <c r="I240" s="28">
        <v>0</v>
      </c>
      <c r="J240" s="42">
        <v>35000</v>
      </c>
      <c r="K240" s="42">
        <v>0</v>
      </c>
      <c r="L240" s="42">
        <v>0</v>
      </c>
      <c r="M240" s="42">
        <v>35000</v>
      </c>
      <c r="N240" s="75">
        <f>VLOOKUP(P240,'CODIGOS RENTISTICOS'!$A$2:E1280,2,FALSE)</f>
        <v>825000000</v>
      </c>
      <c r="O240" s="75">
        <f>VLOOKUP(P240,'CODIGOS RENTISTICOS'!$A$2:F3447,3,FALSE)</f>
        <v>150109</v>
      </c>
      <c r="P240" s="28">
        <v>121245</v>
      </c>
      <c r="Q240" s="42">
        <v>35000</v>
      </c>
    </row>
    <row r="241" spans="1:17" x14ac:dyDescent="0.2">
      <c r="A241" s="28">
        <v>50000249</v>
      </c>
      <c r="B241" s="28">
        <v>6268334</v>
      </c>
      <c r="C241" s="28" t="s">
        <v>285</v>
      </c>
      <c r="D241" s="28">
        <v>121280</v>
      </c>
      <c r="E241" s="28">
        <v>20021107</v>
      </c>
      <c r="F241" s="28">
        <v>2406750</v>
      </c>
      <c r="H241" s="28">
        <v>0</v>
      </c>
      <c r="I241" s="28">
        <v>0</v>
      </c>
      <c r="J241" s="42">
        <v>2574</v>
      </c>
      <c r="K241" s="42">
        <v>0</v>
      </c>
      <c r="L241" s="42">
        <v>0</v>
      </c>
      <c r="M241" s="42">
        <v>2574</v>
      </c>
      <c r="N241" s="75">
        <f>VLOOKUP(P241,'CODIGOS RENTISTICOS'!$A$2:E1281,2,FALSE)</f>
        <v>96400000</v>
      </c>
      <c r="O241" s="75">
        <f>VLOOKUP(P241,'CODIGOS RENTISTICOS'!$A$2:F3448,3,FALSE)</f>
        <v>370101</v>
      </c>
      <c r="P241" s="28">
        <v>121280</v>
      </c>
      <c r="Q241" s="42">
        <v>2574</v>
      </c>
    </row>
    <row r="242" spans="1:17" x14ac:dyDescent="0.2">
      <c r="A242" s="28">
        <v>50000249</v>
      </c>
      <c r="B242" s="28">
        <v>1144287</v>
      </c>
      <c r="C242" s="28" t="s">
        <v>285</v>
      </c>
      <c r="D242" s="28">
        <v>21226016</v>
      </c>
      <c r="E242" s="28">
        <v>20021107</v>
      </c>
      <c r="F242" s="28">
        <v>2246616</v>
      </c>
      <c r="H242" s="28">
        <v>0</v>
      </c>
      <c r="I242" s="28">
        <v>0</v>
      </c>
      <c r="J242" s="42">
        <v>2500000</v>
      </c>
      <c r="K242" s="42">
        <v>0</v>
      </c>
      <c r="L242" s="42">
        <v>0</v>
      </c>
      <c r="M242" s="42">
        <v>2500000</v>
      </c>
      <c r="N242" s="75">
        <f>VLOOKUP(P242,'CODIGOS RENTISTICOS'!$A$2:E1282,2,FALSE)</f>
        <v>10900000</v>
      </c>
      <c r="O242" s="75">
        <f>VLOOKUP(P242,'CODIGOS RENTISTICOS'!$A$2:F3449,3,FALSE)</f>
        <v>170101</v>
      </c>
      <c r="P242" s="28">
        <v>121255</v>
      </c>
      <c r="Q242" s="42">
        <v>2500000</v>
      </c>
    </row>
    <row r="243" spans="1:17" x14ac:dyDescent="0.2">
      <c r="A243" s="28">
        <v>50000249</v>
      </c>
      <c r="B243" s="28">
        <v>1307807</v>
      </c>
      <c r="C243" s="28" t="s">
        <v>285</v>
      </c>
      <c r="D243" s="28">
        <v>10533424</v>
      </c>
      <c r="E243" s="28">
        <v>20021107</v>
      </c>
      <c r="F243" s="28">
        <v>6723670</v>
      </c>
      <c r="H243" s="28">
        <v>0</v>
      </c>
      <c r="I243" s="28">
        <v>0</v>
      </c>
      <c r="J243" s="42">
        <v>7000</v>
      </c>
      <c r="K243" s="42">
        <v>0</v>
      </c>
      <c r="L243" s="42">
        <v>0</v>
      </c>
      <c r="M243" s="42">
        <v>7000</v>
      </c>
      <c r="N243" s="75">
        <f>VLOOKUP(P243,'CODIGOS RENTISTICOS'!$A$2:E1283,2,FALSE)</f>
        <v>910300000</v>
      </c>
      <c r="O243" s="75">
        <f>VLOOKUP(P243,'CODIGOS RENTISTICOS'!$A$2:F3450,3,FALSE)</f>
        <v>130113</v>
      </c>
      <c r="P243" s="28">
        <v>121205</v>
      </c>
      <c r="Q243" s="42">
        <v>7000</v>
      </c>
    </row>
    <row r="244" spans="1:17" x14ac:dyDescent="0.2">
      <c r="A244" s="28">
        <v>50000249</v>
      </c>
      <c r="B244" s="28">
        <v>932936</v>
      </c>
      <c r="C244" s="28" t="s">
        <v>285</v>
      </c>
      <c r="D244" s="28">
        <v>18876805</v>
      </c>
      <c r="E244" s="28">
        <v>20021107</v>
      </c>
      <c r="F244" s="28">
        <v>7755549</v>
      </c>
      <c r="H244" s="28">
        <v>0</v>
      </c>
      <c r="I244" s="28">
        <v>0</v>
      </c>
      <c r="J244" s="42">
        <v>5000</v>
      </c>
      <c r="K244" s="42">
        <v>0</v>
      </c>
      <c r="L244" s="42">
        <v>0</v>
      </c>
      <c r="M244" s="42">
        <v>5000</v>
      </c>
      <c r="N244" s="75">
        <f>VLOOKUP(P244,'CODIGOS RENTISTICOS'!$A$2:E1284,2,FALSE)</f>
        <v>825000000</v>
      </c>
      <c r="O244" s="75">
        <f>VLOOKUP(P244,'CODIGOS RENTISTICOS'!$A$2:F3451,3,FALSE)</f>
        <v>150109</v>
      </c>
      <c r="P244" s="28">
        <v>121245</v>
      </c>
      <c r="Q244" s="42">
        <v>5000</v>
      </c>
    </row>
    <row r="245" spans="1:17" x14ac:dyDescent="0.2">
      <c r="A245" s="28">
        <v>50000249</v>
      </c>
      <c r="B245" s="28">
        <v>1123908</v>
      </c>
      <c r="C245" s="28" t="s">
        <v>285</v>
      </c>
      <c r="D245" s="28">
        <v>19182337</v>
      </c>
      <c r="E245" s="28">
        <v>20021107</v>
      </c>
      <c r="F245" s="28">
        <v>2335458</v>
      </c>
      <c r="H245" s="28">
        <v>0</v>
      </c>
      <c r="I245" s="28">
        <v>0</v>
      </c>
      <c r="J245" s="42">
        <v>7000</v>
      </c>
      <c r="K245" s="42">
        <v>0</v>
      </c>
      <c r="L245" s="42">
        <v>0</v>
      </c>
      <c r="M245" s="42">
        <v>7000</v>
      </c>
      <c r="N245" s="75">
        <f>VLOOKUP(P245,'CODIGOS RENTISTICOS'!$A$2:E1285,2,FALSE)</f>
        <v>910300000</v>
      </c>
      <c r="O245" s="75">
        <f>VLOOKUP(P245,'CODIGOS RENTISTICOS'!$A$2:F3452,3,FALSE)</f>
        <v>130113</v>
      </c>
      <c r="P245" s="28">
        <v>121205</v>
      </c>
      <c r="Q245" s="42">
        <v>7000</v>
      </c>
    </row>
    <row r="246" spans="1:17" x14ac:dyDescent="0.2">
      <c r="A246" s="28">
        <v>50000249</v>
      </c>
      <c r="B246" s="28">
        <v>1023042</v>
      </c>
      <c r="C246" s="28" t="s">
        <v>285</v>
      </c>
      <c r="D246" s="28">
        <v>12232569</v>
      </c>
      <c r="E246" s="28">
        <v>20021107</v>
      </c>
      <c r="F246" s="28">
        <v>719576</v>
      </c>
      <c r="H246" s="28">
        <v>0</v>
      </c>
      <c r="I246" s="28">
        <v>0</v>
      </c>
      <c r="J246" s="42">
        <v>14000</v>
      </c>
      <c r="K246" s="42">
        <v>0</v>
      </c>
      <c r="L246" s="42">
        <v>0</v>
      </c>
      <c r="M246" s="42">
        <v>14000</v>
      </c>
      <c r="N246" s="75">
        <f>VLOOKUP(P246,'CODIGOS RENTISTICOS'!$A$2:E1286,2,FALSE)</f>
        <v>825000000</v>
      </c>
      <c r="O246" s="75">
        <f>VLOOKUP(P246,'CODIGOS RENTISTICOS'!$A$2:F3453,3,FALSE)</f>
        <v>150109</v>
      </c>
      <c r="P246" s="28">
        <v>121245</v>
      </c>
      <c r="Q246" s="42">
        <v>14000</v>
      </c>
    </row>
    <row r="247" spans="1:17" x14ac:dyDescent="0.2">
      <c r="A247" s="28">
        <v>50000249</v>
      </c>
      <c r="B247" s="28">
        <v>1169446</v>
      </c>
      <c r="C247" s="28" t="s">
        <v>285</v>
      </c>
      <c r="D247" s="28">
        <v>92524284</v>
      </c>
      <c r="E247" s="28">
        <v>20021107</v>
      </c>
      <c r="F247" s="28">
        <v>5387635</v>
      </c>
      <c r="H247" s="28">
        <v>0</v>
      </c>
      <c r="I247" s="28">
        <v>0</v>
      </c>
      <c r="J247" s="42">
        <v>7000</v>
      </c>
      <c r="K247" s="42">
        <v>0</v>
      </c>
      <c r="L247" s="42">
        <v>0</v>
      </c>
      <c r="M247" s="42">
        <v>7000</v>
      </c>
      <c r="N247" s="75">
        <f>VLOOKUP(P247,'CODIGOS RENTISTICOS'!$A$2:E1287,2,FALSE)</f>
        <v>910300000</v>
      </c>
      <c r="O247" s="75">
        <f>VLOOKUP(P247,'CODIGOS RENTISTICOS'!$A$2:F3454,3,FALSE)</f>
        <v>130113</v>
      </c>
      <c r="P247" s="28">
        <v>121205</v>
      </c>
      <c r="Q247" s="42">
        <v>7000</v>
      </c>
    </row>
    <row r="248" spans="1:17" x14ac:dyDescent="0.2">
      <c r="A248" s="28">
        <v>50000249</v>
      </c>
      <c r="B248" s="28">
        <v>1192726</v>
      </c>
      <c r="C248" s="28" t="s">
        <v>285</v>
      </c>
      <c r="D248" s="28">
        <v>4129460</v>
      </c>
      <c r="E248" s="28">
        <v>20021107</v>
      </c>
      <c r="F248" s="28">
        <v>6235308</v>
      </c>
      <c r="H248" s="28">
        <v>0</v>
      </c>
      <c r="I248" s="28">
        <v>0</v>
      </c>
      <c r="J248" s="42">
        <v>5000</v>
      </c>
      <c r="K248" s="42">
        <v>0</v>
      </c>
      <c r="L248" s="42">
        <v>0</v>
      </c>
      <c r="M248" s="42">
        <v>5000</v>
      </c>
      <c r="N248" s="75">
        <f>VLOOKUP(P248,'CODIGOS RENTISTICOS'!$A$2:E1288,2,FALSE)</f>
        <v>825000000</v>
      </c>
      <c r="O248" s="75">
        <f>VLOOKUP(P248,'CODIGOS RENTISTICOS'!$A$2:F3455,3,FALSE)</f>
        <v>150109</v>
      </c>
      <c r="P248" s="28">
        <v>121245</v>
      </c>
      <c r="Q248" s="42">
        <v>5000</v>
      </c>
    </row>
    <row r="249" spans="1:17" x14ac:dyDescent="0.2">
      <c r="A249" s="28">
        <v>50000249</v>
      </c>
      <c r="B249" s="28">
        <v>1192727</v>
      </c>
      <c r="C249" s="28" t="s">
        <v>285</v>
      </c>
      <c r="D249" s="28">
        <v>4129460</v>
      </c>
      <c r="E249" s="28">
        <v>20021107</v>
      </c>
      <c r="F249" s="28">
        <v>6235308</v>
      </c>
      <c r="H249" s="28">
        <v>0</v>
      </c>
      <c r="I249" s="28">
        <v>0</v>
      </c>
      <c r="J249" s="42">
        <v>5000</v>
      </c>
      <c r="K249" s="42">
        <v>0</v>
      </c>
      <c r="L249" s="42">
        <v>0</v>
      </c>
      <c r="M249" s="42">
        <v>5000</v>
      </c>
      <c r="N249" s="75">
        <f>VLOOKUP(P249,'CODIGOS RENTISTICOS'!$A$2:E1289,2,FALSE)</f>
        <v>825000000</v>
      </c>
      <c r="O249" s="75">
        <f>VLOOKUP(P249,'CODIGOS RENTISTICOS'!$A$2:F3456,3,FALSE)</f>
        <v>150109</v>
      </c>
      <c r="P249" s="28">
        <v>121245</v>
      </c>
      <c r="Q249" s="42">
        <v>5000</v>
      </c>
    </row>
    <row r="250" spans="1:17" x14ac:dyDescent="0.2">
      <c r="A250" s="28">
        <v>50000249</v>
      </c>
      <c r="B250" s="28">
        <v>1156722</v>
      </c>
      <c r="C250" s="28" t="s">
        <v>285</v>
      </c>
      <c r="D250" s="28">
        <v>72223761</v>
      </c>
      <c r="E250" s="28">
        <v>20021107</v>
      </c>
      <c r="F250" s="28">
        <v>4296588</v>
      </c>
      <c r="H250" s="28">
        <v>0</v>
      </c>
      <c r="I250" s="28">
        <v>0</v>
      </c>
      <c r="J250" s="42">
        <v>12870</v>
      </c>
      <c r="K250" s="42">
        <v>0</v>
      </c>
      <c r="L250" s="42">
        <v>0</v>
      </c>
      <c r="M250" s="42">
        <v>12870</v>
      </c>
      <c r="N250" s="75">
        <f>VLOOKUP(P250,'CODIGOS RENTISTICOS'!$A$2:E1290,2,FALSE)</f>
        <v>96400000</v>
      </c>
      <c r="O250" s="75">
        <f>VLOOKUP(P250,'CODIGOS RENTISTICOS'!$A$2:F3457,3,FALSE)</f>
        <v>370101</v>
      </c>
      <c r="P250" s="28">
        <v>121280</v>
      </c>
      <c r="Q250" s="42">
        <v>12870</v>
      </c>
    </row>
    <row r="251" spans="1:17" x14ac:dyDescent="0.2">
      <c r="A251" s="28">
        <v>50000249</v>
      </c>
      <c r="B251" s="28">
        <v>1256777</v>
      </c>
      <c r="C251" s="28" t="s">
        <v>285</v>
      </c>
      <c r="D251" s="28">
        <v>8600399880</v>
      </c>
      <c r="E251" s="28">
        <v>20021107</v>
      </c>
      <c r="F251" s="28">
        <v>3765330</v>
      </c>
      <c r="H251" s="28">
        <v>0</v>
      </c>
      <c r="I251" s="28">
        <v>1</v>
      </c>
      <c r="J251" s="42">
        <v>0</v>
      </c>
      <c r="K251" s="42">
        <v>0</v>
      </c>
      <c r="L251" s="42">
        <v>5000000</v>
      </c>
      <c r="M251" s="42">
        <v>5000000</v>
      </c>
      <c r="N251" s="75">
        <f>VLOOKUP(P251,'CODIGOS RENTISTICOS'!$A$2:E1291,2,FALSE)</f>
        <v>825000000</v>
      </c>
      <c r="O251" s="75">
        <f>VLOOKUP(P251,'CODIGOS RENTISTICOS'!$A$2:F3458,3,FALSE)</f>
        <v>150109</v>
      </c>
      <c r="P251" s="28">
        <v>121245</v>
      </c>
      <c r="Q251" s="42">
        <v>5000000</v>
      </c>
    </row>
    <row r="252" spans="1:17" x14ac:dyDescent="0.2">
      <c r="A252" s="28">
        <v>50000249</v>
      </c>
      <c r="B252" s="28">
        <v>1256781</v>
      </c>
      <c r="C252" s="28" t="s">
        <v>285</v>
      </c>
      <c r="D252" s="28">
        <v>8600462012</v>
      </c>
      <c r="E252" s="28">
        <v>20021107</v>
      </c>
      <c r="F252" s="28">
        <v>3200288</v>
      </c>
      <c r="H252" s="28">
        <v>0</v>
      </c>
      <c r="I252" s="28">
        <v>1</v>
      </c>
      <c r="J252" s="42">
        <v>0</v>
      </c>
      <c r="K252" s="42">
        <v>0</v>
      </c>
      <c r="L252" s="42">
        <v>116000</v>
      </c>
      <c r="M252" s="42">
        <v>116000</v>
      </c>
      <c r="N252" s="75">
        <f>VLOOKUP(P252,'CODIGOS RENTISTICOS'!$A$2:E1292,2,FALSE)</f>
        <v>825000000</v>
      </c>
      <c r="O252" s="75">
        <f>VLOOKUP(P252,'CODIGOS RENTISTICOS'!$A$2:F3459,3,FALSE)</f>
        <v>150109</v>
      </c>
      <c r="P252" s="28">
        <v>121245</v>
      </c>
      <c r="Q252" s="42">
        <v>116000</v>
      </c>
    </row>
    <row r="253" spans="1:17" x14ac:dyDescent="0.2">
      <c r="A253" s="28">
        <v>50000249</v>
      </c>
      <c r="B253" s="28">
        <v>1256783</v>
      </c>
      <c r="C253" s="28" t="s">
        <v>285</v>
      </c>
      <c r="D253" s="28">
        <v>8301021996</v>
      </c>
      <c r="E253" s="28">
        <v>20021107</v>
      </c>
      <c r="F253" s="28">
        <v>0</v>
      </c>
      <c r="H253" s="28">
        <v>0</v>
      </c>
      <c r="I253" s="28">
        <v>0</v>
      </c>
      <c r="J253" s="42">
        <v>309000</v>
      </c>
      <c r="K253" s="42">
        <v>0</v>
      </c>
      <c r="L253" s="42">
        <v>0</v>
      </c>
      <c r="M253" s="42">
        <v>309000</v>
      </c>
      <c r="N253" s="75">
        <f>VLOOKUP(P253,'CODIGOS RENTISTICOS'!$A$2:E1293,2,FALSE)</f>
        <v>96200000</v>
      </c>
      <c r="O253" s="75">
        <f>VLOOKUP(P253,'CODIGOS RENTISTICOS'!$A$2:F3460,3,FALSE)</f>
        <v>350101</v>
      </c>
      <c r="P253" s="28">
        <v>121230</v>
      </c>
      <c r="Q253" s="42">
        <v>309000</v>
      </c>
    </row>
    <row r="254" spans="1:17" x14ac:dyDescent="0.2">
      <c r="A254" s="28">
        <v>50000249</v>
      </c>
      <c r="B254" s="28">
        <v>1256786</v>
      </c>
      <c r="C254" s="28" t="s">
        <v>285</v>
      </c>
      <c r="D254" s="28">
        <v>8301077024</v>
      </c>
      <c r="E254" s="28">
        <v>20021107</v>
      </c>
      <c r="F254" s="28">
        <v>6112849</v>
      </c>
      <c r="H254" s="28">
        <v>0</v>
      </c>
      <c r="I254" s="28">
        <v>0</v>
      </c>
      <c r="J254" s="42">
        <v>309000</v>
      </c>
      <c r="K254" s="42">
        <v>0</v>
      </c>
      <c r="L254" s="42">
        <v>0</v>
      </c>
      <c r="M254" s="42">
        <v>309000</v>
      </c>
      <c r="N254" s="75">
        <f>VLOOKUP(P254,'CODIGOS RENTISTICOS'!$A$2:E1294,2,FALSE)</f>
        <v>96200000</v>
      </c>
      <c r="O254" s="75">
        <f>VLOOKUP(P254,'CODIGOS RENTISTICOS'!$A$2:F3461,3,FALSE)</f>
        <v>350101</v>
      </c>
      <c r="P254" s="28">
        <v>121230</v>
      </c>
      <c r="Q254" s="42">
        <v>309000</v>
      </c>
    </row>
    <row r="255" spans="1:17" x14ac:dyDescent="0.2">
      <c r="A255" s="28">
        <v>50000249</v>
      </c>
      <c r="B255" s="28">
        <v>1256795</v>
      </c>
      <c r="C255" s="28" t="s">
        <v>285</v>
      </c>
      <c r="D255" s="28">
        <v>8300371980</v>
      </c>
      <c r="E255" s="28">
        <v>20021107</v>
      </c>
      <c r="F255" s="28">
        <v>2112121</v>
      </c>
      <c r="H255" s="28">
        <v>0</v>
      </c>
      <c r="I255" s="28">
        <v>0</v>
      </c>
      <c r="J255" s="42">
        <v>618000</v>
      </c>
      <c r="K255" s="42">
        <v>0</v>
      </c>
      <c r="L255" s="42">
        <v>0</v>
      </c>
      <c r="M255" s="42">
        <v>618000</v>
      </c>
      <c r="N255" s="75">
        <f>VLOOKUP(P255,'CODIGOS RENTISTICOS'!$A$2:E1295,2,FALSE)</f>
        <v>825000000</v>
      </c>
      <c r="O255" s="75">
        <f>VLOOKUP(P255,'CODIGOS RENTISTICOS'!$A$2:F3462,3,FALSE)</f>
        <v>150109</v>
      </c>
      <c r="P255" s="28">
        <v>121245</v>
      </c>
      <c r="Q255" s="42">
        <v>618000</v>
      </c>
    </row>
    <row r="256" spans="1:17" x14ac:dyDescent="0.2">
      <c r="A256" s="28">
        <v>50000249</v>
      </c>
      <c r="B256" s="28">
        <v>788647</v>
      </c>
      <c r="C256" s="28" t="s">
        <v>285</v>
      </c>
      <c r="D256" s="28">
        <v>7222586</v>
      </c>
      <c r="E256" s="28">
        <v>20021107</v>
      </c>
      <c r="F256" s="28">
        <v>7626494</v>
      </c>
      <c r="H256" s="28">
        <v>0</v>
      </c>
      <c r="I256" s="28">
        <v>0</v>
      </c>
      <c r="J256" s="42">
        <v>5000</v>
      </c>
      <c r="K256" s="42">
        <v>0</v>
      </c>
      <c r="L256" s="42">
        <v>0</v>
      </c>
      <c r="M256" s="42">
        <v>5000</v>
      </c>
      <c r="N256" s="75">
        <f>VLOOKUP(P256,'CODIGOS RENTISTICOS'!$A$2:E1296,2,FALSE)</f>
        <v>825000000</v>
      </c>
      <c r="O256" s="75">
        <f>VLOOKUP(P256,'CODIGOS RENTISTICOS'!$A$2:F3463,3,FALSE)</f>
        <v>150109</v>
      </c>
      <c r="P256" s="28">
        <v>121245</v>
      </c>
      <c r="Q256" s="42">
        <v>5000</v>
      </c>
    </row>
    <row r="257" spans="1:17" x14ac:dyDescent="0.2">
      <c r="A257" s="28">
        <v>50000249</v>
      </c>
      <c r="B257" s="28">
        <v>1188207</v>
      </c>
      <c r="C257" s="28" t="s">
        <v>285</v>
      </c>
      <c r="D257" s="28">
        <v>8300970054</v>
      </c>
      <c r="E257" s="28">
        <v>20021107</v>
      </c>
      <c r="F257" s="28">
        <v>4085810</v>
      </c>
      <c r="H257" s="28">
        <v>0</v>
      </c>
      <c r="I257" s="28">
        <v>0</v>
      </c>
      <c r="J257" s="42">
        <v>2574</v>
      </c>
      <c r="K257" s="42">
        <v>0</v>
      </c>
      <c r="L257" s="42">
        <v>0</v>
      </c>
      <c r="M257" s="42">
        <v>2574</v>
      </c>
      <c r="N257" s="75">
        <f>VLOOKUP(P257,'CODIGOS RENTISTICOS'!$A$2:E1297,2,FALSE)</f>
        <v>96400000</v>
      </c>
      <c r="O257" s="75">
        <f>VLOOKUP(P257,'CODIGOS RENTISTICOS'!$A$2:F3464,3,FALSE)</f>
        <v>370101</v>
      </c>
      <c r="P257" s="28">
        <v>121280</v>
      </c>
      <c r="Q257" s="42">
        <v>2574</v>
      </c>
    </row>
    <row r="258" spans="1:17" x14ac:dyDescent="0.2">
      <c r="A258" s="28">
        <v>50000249</v>
      </c>
      <c r="B258" s="28">
        <v>1188208</v>
      </c>
      <c r="C258" s="28" t="s">
        <v>285</v>
      </c>
      <c r="D258" s="28">
        <v>8320048990</v>
      </c>
      <c r="E258" s="28">
        <v>20021107</v>
      </c>
      <c r="F258" s="28">
        <v>8529626</v>
      </c>
      <c r="H258" s="28">
        <v>0</v>
      </c>
      <c r="I258" s="28">
        <v>0</v>
      </c>
      <c r="J258" s="42">
        <v>2574</v>
      </c>
      <c r="K258" s="42">
        <v>0</v>
      </c>
      <c r="L258" s="42">
        <v>0</v>
      </c>
      <c r="M258" s="42">
        <v>2574</v>
      </c>
      <c r="N258" s="75">
        <f>VLOOKUP(P258,'CODIGOS RENTISTICOS'!$A$2:E1298,2,FALSE)</f>
        <v>96400000</v>
      </c>
      <c r="O258" s="75">
        <f>VLOOKUP(P258,'CODIGOS RENTISTICOS'!$A$2:F3465,3,FALSE)</f>
        <v>370101</v>
      </c>
      <c r="P258" s="28">
        <v>121280</v>
      </c>
      <c r="Q258" s="42">
        <v>2574</v>
      </c>
    </row>
    <row r="259" spans="1:17" x14ac:dyDescent="0.2">
      <c r="A259" s="28">
        <v>50000249</v>
      </c>
      <c r="B259" s="28">
        <v>1188209</v>
      </c>
      <c r="C259" s="28" t="s">
        <v>285</v>
      </c>
      <c r="D259" s="28">
        <v>19433673</v>
      </c>
      <c r="E259" s="28">
        <v>20021107</v>
      </c>
      <c r="F259" s="28">
        <v>7767194</v>
      </c>
      <c r="H259" s="28">
        <v>0</v>
      </c>
      <c r="I259" s="28">
        <v>0</v>
      </c>
      <c r="J259" s="42">
        <v>2574</v>
      </c>
      <c r="K259" s="42">
        <v>0</v>
      </c>
      <c r="L259" s="42">
        <v>0</v>
      </c>
      <c r="M259" s="42">
        <v>2574</v>
      </c>
      <c r="N259" s="75">
        <f>VLOOKUP(P259,'CODIGOS RENTISTICOS'!$A$2:E1299,2,FALSE)</f>
        <v>96400000</v>
      </c>
      <c r="O259" s="75">
        <f>VLOOKUP(P259,'CODIGOS RENTISTICOS'!$A$2:F3466,3,FALSE)</f>
        <v>370101</v>
      </c>
      <c r="P259" s="28">
        <v>121280</v>
      </c>
      <c r="Q259" s="42">
        <v>2574</v>
      </c>
    </row>
    <row r="260" spans="1:17" x14ac:dyDescent="0.2">
      <c r="A260" s="28">
        <v>50000249</v>
      </c>
      <c r="B260" s="28">
        <v>1248195</v>
      </c>
      <c r="C260" s="28" t="s">
        <v>285</v>
      </c>
      <c r="D260" s="28">
        <v>80033613</v>
      </c>
      <c r="E260" s="28">
        <v>20021107</v>
      </c>
      <c r="F260" s="28">
        <v>6086434</v>
      </c>
      <c r="H260" s="28">
        <v>0</v>
      </c>
      <c r="I260" s="28">
        <v>0</v>
      </c>
      <c r="J260" s="42">
        <v>7500</v>
      </c>
      <c r="K260" s="42">
        <v>0</v>
      </c>
      <c r="L260" s="42">
        <v>0</v>
      </c>
      <c r="M260" s="42">
        <v>7500</v>
      </c>
      <c r="N260" s="75">
        <f>VLOOKUP(P260,'CODIGOS RENTISTICOS'!$A$2:E1300,2,FALSE)</f>
        <v>825000000</v>
      </c>
      <c r="O260" s="75">
        <f>VLOOKUP(P260,'CODIGOS RENTISTICOS'!$A$2:F3467,3,FALSE)</f>
        <v>150109</v>
      </c>
      <c r="P260" s="28">
        <v>121245</v>
      </c>
      <c r="Q260" s="42">
        <v>7500</v>
      </c>
    </row>
    <row r="261" spans="1:17" x14ac:dyDescent="0.2">
      <c r="A261" s="28">
        <v>50000249</v>
      </c>
      <c r="B261" s="28">
        <v>1378325</v>
      </c>
      <c r="C261" s="28" t="s">
        <v>285</v>
      </c>
      <c r="D261" s="28">
        <v>8600480601</v>
      </c>
      <c r="E261" s="28">
        <v>20021107</v>
      </c>
      <c r="F261" s="28">
        <v>2127070</v>
      </c>
      <c r="H261" s="28">
        <v>0</v>
      </c>
      <c r="I261" s="28">
        <v>0</v>
      </c>
      <c r="J261" s="42">
        <v>5000</v>
      </c>
      <c r="K261" s="42">
        <v>0</v>
      </c>
      <c r="L261" s="42">
        <v>0</v>
      </c>
      <c r="M261" s="42">
        <v>5000</v>
      </c>
      <c r="N261" s="75">
        <f>VLOOKUP(P261,'CODIGOS RENTISTICOS'!$A$2:E1301,2,FALSE)</f>
        <v>825000000</v>
      </c>
      <c r="O261" s="75">
        <f>VLOOKUP(P261,'CODIGOS RENTISTICOS'!$A$2:F3468,3,FALSE)</f>
        <v>150109</v>
      </c>
      <c r="P261" s="28">
        <v>121245</v>
      </c>
      <c r="Q261" s="42">
        <v>5000</v>
      </c>
    </row>
    <row r="262" spans="1:17" x14ac:dyDescent="0.2">
      <c r="A262" s="28">
        <v>50000249</v>
      </c>
      <c r="B262" s="28">
        <v>958323</v>
      </c>
      <c r="C262" s="28" t="s">
        <v>285</v>
      </c>
      <c r="D262" s="28">
        <v>8603518667</v>
      </c>
      <c r="E262" s="28">
        <v>20021107</v>
      </c>
      <c r="F262" s="28">
        <v>3113730</v>
      </c>
      <c r="H262" s="28">
        <v>0</v>
      </c>
      <c r="I262" s="28">
        <v>0</v>
      </c>
      <c r="J262" s="42">
        <v>28100</v>
      </c>
      <c r="K262" s="42">
        <v>0</v>
      </c>
      <c r="L262" s="42">
        <v>0</v>
      </c>
      <c r="M262" s="42">
        <v>28100</v>
      </c>
      <c r="N262" s="75">
        <f>VLOOKUP(P262,'CODIGOS RENTISTICOS'!$A$2:E1302,2,FALSE)</f>
        <v>910300000</v>
      </c>
      <c r="O262" s="75">
        <f>VLOOKUP(P262,'CODIGOS RENTISTICOS'!$A$2:F3469,3,FALSE)</f>
        <v>130113</v>
      </c>
      <c r="P262" s="28">
        <v>121205</v>
      </c>
      <c r="Q262" s="42">
        <v>28100</v>
      </c>
    </row>
    <row r="263" spans="1:17" x14ac:dyDescent="0.2">
      <c r="A263" s="28">
        <v>50000249</v>
      </c>
      <c r="B263" s="28">
        <v>1385818</v>
      </c>
      <c r="C263" s="28" t="s">
        <v>285</v>
      </c>
      <c r="D263" s="28">
        <v>8300777411</v>
      </c>
      <c r="E263" s="28">
        <v>20021107</v>
      </c>
      <c r="F263" s="28">
        <v>6061911</v>
      </c>
      <c r="H263" s="28">
        <v>0</v>
      </c>
      <c r="I263" s="28">
        <v>0</v>
      </c>
      <c r="J263" s="42">
        <v>2574</v>
      </c>
      <c r="K263" s="42">
        <v>0</v>
      </c>
      <c r="L263" s="42">
        <v>0</v>
      </c>
      <c r="M263" s="42">
        <v>2574</v>
      </c>
      <c r="N263" s="75">
        <f>VLOOKUP(P263,'CODIGOS RENTISTICOS'!$A$2:E1303,2,FALSE)</f>
        <v>96400000</v>
      </c>
      <c r="O263" s="75">
        <f>VLOOKUP(P263,'CODIGOS RENTISTICOS'!$A$2:F3470,3,FALSE)</f>
        <v>370101</v>
      </c>
      <c r="P263" s="28">
        <v>121280</v>
      </c>
      <c r="Q263" s="42">
        <v>2574</v>
      </c>
    </row>
    <row r="264" spans="1:17" x14ac:dyDescent="0.2">
      <c r="A264" s="28">
        <v>50000249</v>
      </c>
      <c r="B264" s="28">
        <v>682034</v>
      </c>
      <c r="C264" s="28" t="s">
        <v>285</v>
      </c>
      <c r="D264" s="28">
        <v>8300489951</v>
      </c>
      <c r="E264" s="28">
        <v>20021107</v>
      </c>
      <c r="F264" s="28">
        <v>6691778</v>
      </c>
      <c r="H264" s="28">
        <v>0</v>
      </c>
      <c r="I264" s="28">
        <v>0</v>
      </c>
      <c r="J264" s="42">
        <v>14000</v>
      </c>
      <c r="K264" s="42">
        <v>0</v>
      </c>
      <c r="L264" s="42">
        <v>0</v>
      </c>
      <c r="M264" s="42">
        <v>14000</v>
      </c>
      <c r="N264" s="75">
        <f>VLOOKUP(P264,'CODIGOS RENTISTICOS'!$A$2:E1304,2,FALSE)</f>
        <v>825000000</v>
      </c>
      <c r="O264" s="75">
        <f>VLOOKUP(P264,'CODIGOS RENTISTICOS'!$A$2:F3471,3,FALSE)</f>
        <v>150109</v>
      </c>
      <c r="P264" s="28">
        <v>121245</v>
      </c>
      <c r="Q264" s="42">
        <v>14000</v>
      </c>
    </row>
    <row r="265" spans="1:17" x14ac:dyDescent="0.2">
      <c r="A265" s="28">
        <v>50000249</v>
      </c>
      <c r="B265" s="28">
        <v>1070109</v>
      </c>
      <c r="C265" s="28" t="s">
        <v>285</v>
      </c>
      <c r="D265" s="28">
        <v>77027646</v>
      </c>
      <c r="E265" s="28">
        <v>20021107</v>
      </c>
      <c r="F265" s="28">
        <v>2151819</v>
      </c>
      <c r="H265" s="28">
        <v>0</v>
      </c>
      <c r="I265" s="28">
        <v>0</v>
      </c>
      <c r="J265" s="42">
        <v>10000</v>
      </c>
      <c r="K265" s="42">
        <v>0</v>
      </c>
      <c r="L265" s="42">
        <v>0</v>
      </c>
      <c r="M265" s="42">
        <v>10000</v>
      </c>
      <c r="N265" s="75">
        <f>VLOOKUP(P265,'CODIGOS RENTISTICOS'!$A$2:E1305,2,FALSE)</f>
        <v>825000000</v>
      </c>
      <c r="O265" s="75">
        <f>VLOOKUP(P265,'CODIGOS RENTISTICOS'!$A$2:F3472,3,FALSE)</f>
        <v>150109</v>
      </c>
      <c r="P265" s="28">
        <v>121245</v>
      </c>
      <c r="Q265" s="42">
        <v>10000</v>
      </c>
    </row>
    <row r="266" spans="1:17" x14ac:dyDescent="0.2">
      <c r="A266" s="28">
        <v>50000249</v>
      </c>
      <c r="B266" s="28">
        <v>3343295</v>
      </c>
      <c r="C266" s="28" t="s">
        <v>285</v>
      </c>
      <c r="D266" s="28">
        <v>20267584</v>
      </c>
      <c r="E266" s="28">
        <v>20021107</v>
      </c>
      <c r="F266" s="28">
        <v>3420717</v>
      </c>
      <c r="H266" s="28">
        <v>0</v>
      </c>
      <c r="I266" s="28">
        <v>0</v>
      </c>
      <c r="J266" s="42">
        <v>309000</v>
      </c>
      <c r="K266" s="42">
        <v>0</v>
      </c>
      <c r="L266" s="42">
        <v>0</v>
      </c>
      <c r="M266" s="42">
        <v>309000</v>
      </c>
      <c r="N266" s="75">
        <f>VLOOKUP(P266,'CODIGOS RENTISTICOS'!$A$2:E1306,2,FALSE)</f>
        <v>96200000</v>
      </c>
      <c r="O266" s="75">
        <f>VLOOKUP(P266,'CODIGOS RENTISTICOS'!$A$2:F3473,3,FALSE)</f>
        <v>350101</v>
      </c>
      <c r="P266" s="28">
        <v>121230</v>
      </c>
      <c r="Q266" s="42">
        <v>309000</v>
      </c>
    </row>
    <row r="267" spans="1:17" x14ac:dyDescent="0.2">
      <c r="A267" s="28">
        <v>50000249</v>
      </c>
      <c r="B267" s="28">
        <v>4671556</v>
      </c>
      <c r="C267" s="28" t="s">
        <v>285</v>
      </c>
      <c r="D267" s="28">
        <v>8130100668</v>
      </c>
      <c r="E267" s="28">
        <v>20021107</v>
      </c>
      <c r="F267" s="28">
        <v>8715642</v>
      </c>
      <c r="H267" s="28">
        <v>0</v>
      </c>
      <c r="I267" s="28">
        <v>0</v>
      </c>
      <c r="J267" s="42">
        <v>618000</v>
      </c>
      <c r="K267" s="42">
        <v>0</v>
      </c>
      <c r="L267" s="42">
        <v>0</v>
      </c>
      <c r="M267" s="42">
        <v>618000</v>
      </c>
      <c r="N267" s="75">
        <f>VLOOKUP(P267,'CODIGOS RENTISTICOS'!$A$2:E1307,2,FALSE)</f>
        <v>825000000</v>
      </c>
      <c r="O267" s="75">
        <f>VLOOKUP(P267,'CODIGOS RENTISTICOS'!$A$2:F3474,3,FALSE)</f>
        <v>150109</v>
      </c>
      <c r="P267" s="28">
        <v>121245</v>
      </c>
      <c r="Q267" s="42">
        <v>618000</v>
      </c>
    </row>
    <row r="268" spans="1:17" x14ac:dyDescent="0.2">
      <c r="A268" s="28">
        <v>50000249</v>
      </c>
      <c r="B268" s="28">
        <v>4671642</v>
      </c>
      <c r="C268" s="28" t="s">
        <v>285</v>
      </c>
      <c r="D268" s="28">
        <v>17187594</v>
      </c>
      <c r="E268" s="28">
        <v>20021107</v>
      </c>
      <c r="F268" s="28">
        <v>2926448</v>
      </c>
      <c r="H268" s="28">
        <v>0</v>
      </c>
      <c r="I268" s="28">
        <v>0</v>
      </c>
      <c r="J268" s="42">
        <v>1000</v>
      </c>
      <c r="K268" s="42">
        <v>0</v>
      </c>
      <c r="L268" s="42">
        <v>0</v>
      </c>
      <c r="M268" s="42">
        <v>1000</v>
      </c>
      <c r="N268" s="75">
        <f>VLOOKUP(P268,'CODIGOS RENTISTICOS'!$A$2:E1308,2,FALSE)</f>
        <v>825000000</v>
      </c>
      <c r="O268" s="75">
        <f>VLOOKUP(P268,'CODIGOS RENTISTICOS'!$A$2:F3475,3,FALSE)</f>
        <v>150109</v>
      </c>
      <c r="P268" s="28">
        <v>121245</v>
      </c>
      <c r="Q268" s="42">
        <v>1000</v>
      </c>
    </row>
    <row r="269" spans="1:17" x14ac:dyDescent="0.2">
      <c r="A269" s="28">
        <v>50000249</v>
      </c>
      <c r="B269" s="28">
        <v>4671924</v>
      </c>
      <c r="C269" s="28" t="s">
        <v>285</v>
      </c>
      <c r="D269" s="28">
        <v>93117666</v>
      </c>
      <c r="E269" s="28">
        <v>20021107</v>
      </c>
      <c r="F269" s="28">
        <v>6302570</v>
      </c>
      <c r="H269" s="28">
        <v>0</v>
      </c>
      <c r="I269" s="28">
        <v>0</v>
      </c>
      <c r="J269" s="42">
        <v>14000</v>
      </c>
      <c r="K269" s="42">
        <v>0</v>
      </c>
      <c r="L269" s="42">
        <v>0</v>
      </c>
      <c r="M269" s="42">
        <v>14000</v>
      </c>
      <c r="N269" s="75">
        <f>VLOOKUP(P269,'CODIGOS RENTISTICOS'!$A$2:E1309,2,FALSE)</f>
        <v>825000000</v>
      </c>
      <c r="O269" s="75">
        <f>VLOOKUP(P269,'CODIGOS RENTISTICOS'!$A$2:F3476,3,FALSE)</f>
        <v>150109</v>
      </c>
      <c r="P269" s="28">
        <v>121245</v>
      </c>
      <c r="Q269" s="42">
        <v>14000</v>
      </c>
    </row>
    <row r="270" spans="1:17" x14ac:dyDescent="0.2">
      <c r="A270" s="28">
        <v>50000249</v>
      </c>
      <c r="B270" s="28">
        <v>4671981</v>
      </c>
      <c r="C270" s="28" t="s">
        <v>285</v>
      </c>
      <c r="D270" s="28">
        <v>8301035908</v>
      </c>
      <c r="E270" s="28">
        <v>20021107</v>
      </c>
      <c r="F270" s="28">
        <v>6214948</v>
      </c>
      <c r="H270" s="28">
        <v>0</v>
      </c>
      <c r="I270" s="28">
        <v>0</v>
      </c>
      <c r="J270" s="42">
        <v>40000</v>
      </c>
      <c r="K270" s="42">
        <v>0</v>
      </c>
      <c r="L270" s="42">
        <v>0</v>
      </c>
      <c r="M270" s="42">
        <v>40000</v>
      </c>
      <c r="N270" s="75">
        <f>VLOOKUP(P270,'CODIGOS RENTISTICOS'!$A$2:E1310,2,FALSE)</f>
        <v>825000000</v>
      </c>
      <c r="O270" s="75">
        <f>VLOOKUP(P270,'CODIGOS RENTISTICOS'!$A$2:F3477,3,FALSE)</f>
        <v>150109</v>
      </c>
      <c r="P270" s="28">
        <v>121245</v>
      </c>
      <c r="Q270" s="42">
        <v>40000</v>
      </c>
    </row>
    <row r="271" spans="1:17" x14ac:dyDescent="0.2">
      <c r="A271" s="28">
        <v>50000249</v>
      </c>
      <c r="B271" s="28">
        <v>1154743</v>
      </c>
      <c r="C271" s="28" t="s">
        <v>285</v>
      </c>
      <c r="D271" s="28">
        <v>79964690</v>
      </c>
      <c r="E271" s="28">
        <v>20021107</v>
      </c>
      <c r="F271" s="28">
        <v>5450620</v>
      </c>
      <c r="H271" s="28">
        <v>0</v>
      </c>
      <c r="I271" s="28">
        <v>0</v>
      </c>
      <c r="J271" s="42">
        <v>7000</v>
      </c>
      <c r="K271" s="42">
        <v>0</v>
      </c>
      <c r="L271" s="42">
        <v>0</v>
      </c>
      <c r="M271" s="42">
        <v>7000</v>
      </c>
      <c r="N271" s="75">
        <f>VLOOKUP(P271,'CODIGOS RENTISTICOS'!$A$2:E1311,2,FALSE)</f>
        <v>825000000</v>
      </c>
      <c r="O271" s="75">
        <f>VLOOKUP(P271,'CODIGOS RENTISTICOS'!$A$2:F3478,3,FALSE)</f>
        <v>150109</v>
      </c>
      <c r="P271" s="28">
        <v>121245</v>
      </c>
      <c r="Q271" s="42">
        <v>7000</v>
      </c>
    </row>
    <row r="272" spans="1:17" x14ac:dyDescent="0.2">
      <c r="A272" s="28">
        <v>50000249</v>
      </c>
      <c r="B272" s="28">
        <v>7490525</v>
      </c>
      <c r="C272" s="28" t="s">
        <v>33</v>
      </c>
      <c r="D272" s="28">
        <v>8909013358</v>
      </c>
      <c r="E272" s="28">
        <v>20021107</v>
      </c>
      <c r="F272" s="28">
        <v>2740888</v>
      </c>
      <c r="H272" s="28">
        <v>0</v>
      </c>
      <c r="I272" s="28">
        <v>0</v>
      </c>
      <c r="J272" s="42">
        <v>40000</v>
      </c>
      <c r="K272" s="42">
        <v>0</v>
      </c>
      <c r="L272" s="42">
        <v>0</v>
      </c>
      <c r="M272" s="42">
        <v>40000</v>
      </c>
      <c r="N272" s="75">
        <f>VLOOKUP(P272,'CODIGOS RENTISTICOS'!$A$2:E1312,2,FALSE)</f>
        <v>825000000</v>
      </c>
      <c r="O272" s="75">
        <f>VLOOKUP(P272,'CODIGOS RENTISTICOS'!$A$2:F3479,3,FALSE)</f>
        <v>150109</v>
      </c>
      <c r="P272" s="28">
        <v>121245</v>
      </c>
      <c r="Q272" s="42">
        <v>40000</v>
      </c>
    </row>
    <row r="273" spans="1:17" x14ac:dyDescent="0.2">
      <c r="A273" s="28">
        <v>50000249</v>
      </c>
      <c r="B273" s="28">
        <v>1306773</v>
      </c>
      <c r="C273" s="28" t="s">
        <v>33</v>
      </c>
      <c r="D273" s="28">
        <v>8110071270</v>
      </c>
      <c r="E273" s="28">
        <v>20021107</v>
      </c>
      <c r="F273" s="28">
        <v>2602111</v>
      </c>
      <c r="H273" s="28">
        <v>0</v>
      </c>
      <c r="I273" s="28">
        <v>0</v>
      </c>
      <c r="J273" s="42">
        <v>309000</v>
      </c>
      <c r="K273" s="42">
        <v>0</v>
      </c>
      <c r="L273" s="42">
        <v>0</v>
      </c>
      <c r="M273" s="42">
        <v>309000</v>
      </c>
      <c r="N273" s="75">
        <f>VLOOKUP(P273,'CODIGOS RENTISTICOS'!$A$2:E1313,2,FALSE)</f>
        <v>96200000</v>
      </c>
      <c r="O273" s="75">
        <f>VLOOKUP(P273,'CODIGOS RENTISTICOS'!$A$2:F3480,3,FALSE)</f>
        <v>350101</v>
      </c>
      <c r="P273" s="28">
        <v>121230</v>
      </c>
      <c r="Q273" s="42">
        <v>309000</v>
      </c>
    </row>
    <row r="274" spans="1:17" x14ac:dyDescent="0.2">
      <c r="A274" s="28">
        <v>50000249</v>
      </c>
      <c r="B274" s="28">
        <v>7491662</v>
      </c>
      <c r="C274" s="28" t="s">
        <v>33</v>
      </c>
      <c r="D274" s="28">
        <v>17951978</v>
      </c>
      <c r="E274" s="28">
        <v>20021107</v>
      </c>
      <c r="F274" s="28">
        <v>4962372</v>
      </c>
      <c r="H274" s="28">
        <v>0</v>
      </c>
      <c r="I274" s="28">
        <v>0</v>
      </c>
      <c r="J274" s="42">
        <v>7000</v>
      </c>
      <c r="K274" s="42">
        <v>0</v>
      </c>
      <c r="L274" s="42">
        <v>0</v>
      </c>
      <c r="M274" s="42">
        <v>7000</v>
      </c>
      <c r="N274" s="75">
        <f>VLOOKUP(P274,'CODIGOS RENTISTICOS'!$A$2:E1314,2,FALSE)</f>
        <v>825000000</v>
      </c>
      <c r="O274" s="75">
        <f>VLOOKUP(P274,'CODIGOS RENTISTICOS'!$A$2:F3481,3,FALSE)</f>
        <v>150109</v>
      </c>
      <c r="P274" s="28">
        <v>121245</v>
      </c>
      <c r="Q274" s="42">
        <v>7000</v>
      </c>
    </row>
    <row r="275" spans="1:17" x14ac:dyDescent="0.2">
      <c r="A275" s="28">
        <v>50000249</v>
      </c>
      <c r="B275" s="28">
        <v>892423</v>
      </c>
      <c r="C275" s="28" t="s">
        <v>287</v>
      </c>
      <c r="D275" s="28">
        <v>8909195496</v>
      </c>
      <c r="E275" s="28">
        <v>20021107</v>
      </c>
      <c r="F275" s="28">
        <v>3720733</v>
      </c>
      <c r="H275" s="28">
        <v>0</v>
      </c>
      <c r="I275" s="28">
        <v>0</v>
      </c>
      <c r="J275" s="42">
        <v>309000</v>
      </c>
      <c r="K275" s="42">
        <v>0</v>
      </c>
      <c r="L275" s="42">
        <v>0</v>
      </c>
      <c r="M275" s="42">
        <v>309000</v>
      </c>
      <c r="N275" s="75">
        <f>VLOOKUP(P275,'CODIGOS RENTISTICOS'!$A$2:E1315,2,FALSE)</f>
        <v>11800000</v>
      </c>
      <c r="O275" s="75">
        <f>VLOOKUP(P275,'CODIGOS RENTISTICOS'!$A$2:F3482,3,FALSE)</f>
        <v>240101</v>
      </c>
      <c r="P275" s="28">
        <v>121265</v>
      </c>
      <c r="Q275" s="42">
        <v>309000</v>
      </c>
    </row>
    <row r="276" spans="1:17" x14ac:dyDescent="0.2">
      <c r="A276" s="28">
        <v>50000249</v>
      </c>
      <c r="B276" s="28">
        <v>1029610</v>
      </c>
      <c r="C276" s="28" t="s">
        <v>297</v>
      </c>
      <c r="D276" s="28">
        <v>72000174</v>
      </c>
      <c r="E276" s="28">
        <v>20021107</v>
      </c>
      <c r="F276" s="28">
        <v>3432326</v>
      </c>
      <c r="H276" s="28">
        <v>0</v>
      </c>
      <c r="I276" s="28">
        <v>0</v>
      </c>
      <c r="J276" s="42">
        <v>7000</v>
      </c>
      <c r="K276" s="42">
        <v>0</v>
      </c>
      <c r="L276" s="42">
        <v>0</v>
      </c>
      <c r="M276" s="42">
        <v>7000</v>
      </c>
      <c r="N276" s="75">
        <f>VLOOKUP(P276,'CODIGOS RENTISTICOS'!$A$2:E1316,2,FALSE)</f>
        <v>825000000</v>
      </c>
      <c r="O276" s="75">
        <f>VLOOKUP(P276,'CODIGOS RENTISTICOS'!$A$2:F3483,3,FALSE)</f>
        <v>150109</v>
      </c>
      <c r="P276" s="28">
        <v>121245</v>
      </c>
      <c r="Q276" s="42">
        <v>7000</v>
      </c>
    </row>
    <row r="277" spans="1:17" x14ac:dyDescent="0.2">
      <c r="A277" s="28">
        <v>50000249</v>
      </c>
      <c r="B277" s="28">
        <v>1030701</v>
      </c>
      <c r="C277" s="28" t="s">
        <v>297</v>
      </c>
      <c r="D277" s="28">
        <v>8496699</v>
      </c>
      <c r="E277" s="28">
        <v>20021107</v>
      </c>
      <c r="F277" s="28">
        <v>3762623</v>
      </c>
      <c r="H277" s="28">
        <v>0</v>
      </c>
      <c r="I277" s="28">
        <v>0</v>
      </c>
      <c r="J277" s="42">
        <v>7000</v>
      </c>
      <c r="K277" s="42">
        <v>0</v>
      </c>
      <c r="L277" s="42">
        <v>0</v>
      </c>
      <c r="M277" s="42">
        <v>7000</v>
      </c>
      <c r="N277" s="75">
        <f>VLOOKUP(P277,'CODIGOS RENTISTICOS'!$A$2:E1317,2,FALSE)</f>
        <v>825000000</v>
      </c>
      <c r="O277" s="75">
        <f>VLOOKUP(P277,'CODIGOS RENTISTICOS'!$A$2:F3484,3,FALSE)</f>
        <v>150109</v>
      </c>
      <c r="P277" s="28">
        <v>121245</v>
      </c>
      <c r="Q277" s="42">
        <v>7000</v>
      </c>
    </row>
    <row r="278" spans="1:17" x14ac:dyDescent="0.2">
      <c r="A278" s="28">
        <v>50000249</v>
      </c>
      <c r="B278" s="28">
        <v>636867</v>
      </c>
      <c r="C278" s="28" t="s">
        <v>289</v>
      </c>
      <c r="D278" s="28">
        <v>74859365</v>
      </c>
      <c r="E278" s="28">
        <v>20021107</v>
      </c>
      <c r="F278" s="28">
        <v>6341217</v>
      </c>
      <c r="H278" s="28">
        <v>0</v>
      </c>
      <c r="I278" s="28">
        <v>0</v>
      </c>
      <c r="J278" s="42">
        <v>7000</v>
      </c>
      <c r="K278" s="42">
        <v>0</v>
      </c>
      <c r="L278" s="42">
        <v>0</v>
      </c>
      <c r="M278" s="42">
        <v>7000</v>
      </c>
      <c r="N278" s="75">
        <f>VLOOKUP(P278,'CODIGOS RENTISTICOS'!$A$2:E1318,2,FALSE)</f>
        <v>825000000</v>
      </c>
      <c r="O278" s="75">
        <f>VLOOKUP(P278,'CODIGOS RENTISTICOS'!$A$2:F3485,3,FALSE)</f>
        <v>150109</v>
      </c>
      <c r="P278" s="28">
        <v>5041</v>
      </c>
      <c r="Q278" s="42">
        <v>7000</v>
      </c>
    </row>
    <row r="279" spans="1:17" x14ac:dyDescent="0.2">
      <c r="A279" s="28">
        <v>50000249</v>
      </c>
      <c r="B279" s="28">
        <v>842203</v>
      </c>
      <c r="C279" s="28" t="s">
        <v>129</v>
      </c>
      <c r="D279" s="28">
        <v>46674117</v>
      </c>
      <c r="E279" s="28">
        <v>20021107</v>
      </c>
      <c r="F279" s="28">
        <v>7601256</v>
      </c>
      <c r="H279" s="28">
        <v>0</v>
      </c>
      <c r="I279" s="28">
        <v>0</v>
      </c>
      <c r="J279" s="42">
        <v>51500</v>
      </c>
      <c r="K279" s="42">
        <v>0</v>
      </c>
      <c r="L279" s="42">
        <v>0</v>
      </c>
      <c r="M279" s="42">
        <v>51500</v>
      </c>
      <c r="N279" s="75">
        <f>VLOOKUP(P279,'CODIGOS RENTISTICOS'!$A$2:E1319,2,FALSE)</f>
        <v>96300000</v>
      </c>
      <c r="O279" s="75">
        <f>VLOOKUP(P279,'CODIGOS RENTISTICOS'!$A$2:F3486,3,FALSE)</f>
        <v>360101</v>
      </c>
      <c r="P279" s="28">
        <v>121270</v>
      </c>
      <c r="Q279" s="42">
        <v>51500</v>
      </c>
    </row>
    <row r="280" spans="1:17" x14ac:dyDescent="0.2">
      <c r="A280" s="28">
        <v>50000249</v>
      </c>
      <c r="B280" s="28">
        <v>896845</v>
      </c>
      <c r="C280" s="28" t="s">
        <v>129</v>
      </c>
      <c r="D280" s="28">
        <v>8001326584</v>
      </c>
      <c r="E280" s="28">
        <v>20021107</v>
      </c>
      <c r="F280" s="28">
        <v>7638034</v>
      </c>
      <c r="H280" s="28">
        <v>0</v>
      </c>
      <c r="I280" s="28">
        <v>1</v>
      </c>
      <c r="J280" s="42">
        <v>0</v>
      </c>
      <c r="K280" s="42">
        <v>1523913.35</v>
      </c>
      <c r="L280" s="42">
        <v>0</v>
      </c>
      <c r="M280" s="42">
        <v>1523913.35</v>
      </c>
      <c r="N280" s="75">
        <f>VLOOKUP(P280,'CODIGOS RENTISTICOS'!$A$2:E1320,2,FALSE)</f>
        <v>11100000</v>
      </c>
      <c r="O280" s="75">
        <f>VLOOKUP(P280,'CODIGOS RENTISTICOS'!$A$2:F3487,3,FALSE)</f>
        <v>150103</v>
      </c>
      <c r="P280" s="28">
        <v>270905</v>
      </c>
      <c r="Q280" s="42">
        <v>1523913.35</v>
      </c>
    </row>
    <row r="281" spans="1:17" x14ac:dyDescent="0.2">
      <c r="A281" s="28">
        <v>50000249</v>
      </c>
      <c r="B281" s="28">
        <v>1126755</v>
      </c>
      <c r="C281" s="28" t="s">
        <v>290</v>
      </c>
      <c r="D281" s="28">
        <v>30335837</v>
      </c>
      <c r="E281" s="28">
        <v>20021107</v>
      </c>
      <c r="F281" s="28">
        <v>8862194</v>
      </c>
      <c r="H281" s="28">
        <v>0</v>
      </c>
      <c r="I281" s="28">
        <v>0</v>
      </c>
      <c r="J281" s="42">
        <v>51500</v>
      </c>
      <c r="K281" s="42">
        <v>0</v>
      </c>
      <c r="L281" s="42">
        <v>0</v>
      </c>
      <c r="M281" s="42">
        <v>51500</v>
      </c>
      <c r="N281" s="75">
        <f>VLOOKUP(P281,'CODIGOS RENTISTICOS'!$A$2:E1321,2,FALSE)</f>
        <v>96300000</v>
      </c>
      <c r="O281" s="75">
        <f>VLOOKUP(P281,'CODIGOS RENTISTICOS'!$A$2:F3488,3,FALSE)</f>
        <v>360101</v>
      </c>
      <c r="P281" s="28">
        <v>121270</v>
      </c>
      <c r="Q281" s="42">
        <v>51500</v>
      </c>
    </row>
    <row r="282" spans="1:17" x14ac:dyDescent="0.2">
      <c r="A282" s="28">
        <v>50000249</v>
      </c>
      <c r="B282" s="28">
        <v>5652077</v>
      </c>
      <c r="C282" s="28" t="s">
        <v>123</v>
      </c>
      <c r="D282" s="28">
        <v>12623658</v>
      </c>
      <c r="E282" s="28">
        <v>20021107</v>
      </c>
      <c r="F282" s="28">
        <v>4240982</v>
      </c>
      <c r="H282" s="28">
        <v>0</v>
      </c>
      <c r="I282" s="28">
        <v>0</v>
      </c>
      <c r="J282" s="42">
        <v>7000</v>
      </c>
      <c r="K282" s="42">
        <v>0</v>
      </c>
      <c r="L282" s="42">
        <v>0</v>
      </c>
      <c r="M282" s="42">
        <v>7000</v>
      </c>
      <c r="N282" s="75">
        <f>VLOOKUP(P282,'CODIGOS RENTISTICOS'!$A$2:E1322,2,FALSE)</f>
        <v>825000000</v>
      </c>
      <c r="O282" s="75">
        <f>VLOOKUP(P282,'CODIGOS RENTISTICOS'!$A$2:F3489,3,FALSE)</f>
        <v>150109</v>
      </c>
      <c r="P282" s="28">
        <v>121245</v>
      </c>
      <c r="Q282" s="42">
        <v>7000</v>
      </c>
    </row>
    <row r="283" spans="1:17" x14ac:dyDescent="0.2">
      <c r="A283" s="28">
        <v>50000249</v>
      </c>
      <c r="B283" s="28">
        <v>1141196</v>
      </c>
      <c r="C283" s="28" t="s">
        <v>14</v>
      </c>
      <c r="D283" s="28">
        <v>12910855</v>
      </c>
      <c r="E283" s="28">
        <v>20021107</v>
      </c>
      <c r="F283" s="28">
        <v>7270336</v>
      </c>
      <c r="H283" s="28">
        <v>0</v>
      </c>
      <c r="I283" s="28">
        <v>0</v>
      </c>
      <c r="J283" s="42">
        <v>200000</v>
      </c>
      <c r="K283" s="42">
        <v>0</v>
      </c>
      <c r="L283" s="42">
        <v>0</v>
      </c>
      <c r="M283" s="42">
        <v>200000</v>
      </c>
      <c r="N283" s="75">
        <f>VLOOKUP(P283,'CODIGOS RENTISTICOS'!$A$2:E1323,2,FALSE)</f>
        <v>96200000</v>
      </c>
      <c r="O283" s="75">
        <f>VLOOKUP(P283,'CODIGOS RENTISTICOS'!$A$2:F3490,3,FALSE)</f>
        <v>350101</v>
      </c>
      <c r="P283" s="28">
        <v>121203</v>
      </c>
      <c r="Q283" s="42">
        <v>200000</v>
      </c>
    </row>
    <row r="284" spans="1:17" x14ac:dyDescent="0.2">
      <c r="A284" s="28">
        <v>50000249</v>
      </c>
      <c r="B284" s="28">
        <v>1141203</v>
      </c>
      <c r="C284" s="28" t="s">
        <v>14</v>
      </c>
      <c r="D284" s="28">
        <v>5364135</v>
      </c>
      <c r="E284" s="28">
        <v>20021107</v>
      </c>
      <c r="F284" s="28">
        <v>0</v>
      </c>
      <c r="H284" s="28">
        <v>0</v>
      </c>
      <c r="I284" s="28">
        <v>0</v>
      </c>
      <c r="J284" s="42">
        <v>618000</v>
      </c>
      <c r="K284" s="42">
        <v>0</v>
      </c>
      <c r="L284" s="42">
        <v>0</v>
      </c>
      <c r="M284" s="42">
        <v>618000</v>
      </c>
      <c r="N284" s="75">
        <f>VLOOKUP(P284,'CODIGOS RENTISTICOS'!$A$2:E1324,2,FALSE)</f>
        <v>11100000</v>
      </c>
      <c r="O284" s="75">
        <f>VLOOKUP(P284,'CODIGOS RENTISTICOS'!$A$2:F3491,3,FALSE)</f>
        <v>150101</v>
      </c>
      <c r="P284" s="28">
        <v>121275</v>
      </c>
      <c r="Q284" s="42">
        <v>618000</v>
      </c>
    </row>
    <row r="285" spans="1:17" x14ac:dyDescent="0.2">
      <c r="A285" s="28">
        <v>50000249</v>
      </c>
      <c r="B285" s="28">
        <v>496509</v>
      </c>
      <c r="C285" s="28" t="s">
        <v>126</v>
      </c>
      <c r="D285" s="28">
        <v>8902066115</v>
      </c>
      <c r="E285" s="28">
        <v>20021107</v>
      </c>
      <c r="F285" s="28">
        <v>6396969</v>
      </c>
      <c r="H285" s="28">
        <v>0</v>
      </c>
      <c r="I285" s="28">
        <v>0</v>
      </c>
      <c r="J285" s="42">
        <v>10000</v>
      </c>
      <c r="K285" s="42">
        <v>0</v>
      </c>
      <c r="L285" s="42">
        <v>0</v>
      </c>
      <c r="M285" s="42">
        <v>10000</v>
      </c>
      <c r="N285" s="75">
        <f>VLOOKUP(P285,'CODIGOS RENTISTICOS'!$A$2:E1325,2,FALSE)</f>
        <v>825000000</v>
      </c>
      <c r="O285" s="75">
        <f>VLOOKUP(P285,'CODIGOS RENTISTICOS'!$A$2:F3492,3,FALSE)</f>
        <v>150109</v>
      </c>
      <c r="P285" s="28">
        <v>121245</v>
      </c>
      <c r="Q285" s="42">
        <v>10000</v>
      </c>
    </row>
    <row r="286" spans="1:17" x14ac:dyDescent="0.2">
      <c r="A286" s="28">
        <v>50000249</v>
      </c>
      <c r="B286" s="28">
        <v>498287</v>
      </c>
      <c r="C286" s="28" t="s">
        <v>126</v>
      </c>
      <c r="D286" s="28">
        <v>91487609</v>
      </c>
      <c r="E286" s="28">
        <v>20021107</v>
      </c>
      <c r="F286" s="28">
        <v>6409046</v>
      </c>
      <c r="H286" s="28">
        <v>0</v>
      </c>
      <c r="I286" s="28">
        <v>0</v>
      </c>
      <c r="J286" s="42">
        <v>5000</v>
      </c>
      <c r="K286" s="42">
        <v>0</v>
      </c>
      <c r="L286" s="42">
        <v>0</v>
      </c>
      <c r="M286" s="42">
        <v>5000</v>
      </c>
      <c r="N286" s="75">
        <f>VLOOKUP(P286,'CODIGOS RENTISTICOS'!$A$2:E1326,2,FALSE)</f>
        <v>825000000</v>
      </c>
      <c r="O286" s="75">
        <f>VLOOKUP(P286,'CODIGOS RENTISTICOS'!$A$2:F3493,3,FALSE)</f>
        <v>150109</v>
      </c>
      <c r="P286" s="28">
        <v>121245</v>
      </c>
      <c r="Q286" s="42">
        <v>5000</v>
      </c>
    </row>
    <row r="287" spans="1:17" x14ac:dyDescent="0.2">
      <c r="A287" s="28">
        <v>50000249</v>
      </c>
      <c r="B287" s="28">
        <v>498288</v>
      </c>
      <c r="C287" s="28" t="s">
        <v>126</v>
      </c>
      <c r="D287" s="28">
        <v>91256308</v>
      </c>
      <c r="E287" s="28">
        <v>20021107</v>
      </c>
      <c r="F287" s="28">
        <v>6598385</v>
      </c>
      <c r="H287" s="28">
        <v>0</v>
      </c>
      <c r="I287" s="28">
        <v>0</v>
      </c>
      <c r="J287" s="42">
        <v>5000</v>
      </c>
      <c r="K287" s="42">
        <v>0</v>
      </c>
      <c r="L287" s="42">
        <v>0</v>
      </c>
      <c r="M287" s="42">
        <v>5000</v>
      </c>
      <c r="N287" s="75">
        <f>VLOOKUP(P287,'CODIGOS RENTISTICOS'!$A$2:E1327,2,FALSE)</f>
        <v>825000000</v>
      </c>
      <c r="O287" s="75">
        <f>VLOOKUP(P287,'CODIGOS RENTISTICOS'!$A$2:F3494,3,FALSE)</f>
        <v>150109</v>
      </c>
      <c r="P287" s="28">
        <v>121245</v>
      </c>
      <c r="Q287" s="42">
        <v>5000</v>
      </c>
    </row>
    <row r="288" spans="1:17" x14ac:dyDescent="0.2">
      <c r="A288" s="28">
        <v>50000249</v>
      </c>
      <c r="B288" s="28">
        <v>498289</v>
      </c>
      <c r="C288" s="28" t="s">
        <v>126</v>
      </c>
      <c r="D288" s="28">
        <v>91177921</v>
      </c>
      <c r="E288" s="28">
        <v>20021107</v>
      </c>
      <c r="F288" s="28">
        <v>6461719</v>
      </c>
      <c r="H288" s="28">
        <v>0</v>
      </c>
      <c r="I288" s="28">
        <v>0</v>
      </c>
      <c r="J288" s="42">
        <v>5000</v>
      </c>
      <c r="K288" s="42">
        <v>0</v>
      </c>
      <c r="L288" s="42">
        <v>0</v>
      </c>
      <c r="M288" s="42">
        <v>5000</v>
      </c>
      <c r="N288" s="75">
        <f>VLOOKUP(P288,'CODIGOS RENTISTICOS'!$A$2:E1328,2,FALSE)</f>
        <v>825000000</v>
      </c>
      <c r="O288" s="75">
        <f>VLOOKUP(P288,'CODIGOS RENTISTICOS'!$A$2:F3495,3,FALSE)</f>
        <v>150109</v>
      </c>
      <c r="P288" s="28">
        <v>121245</v>
      </c>
      <c r="Q288" s="42">
        <v>5000</v>
      </c>
    </row>
    <row r="289" spans="1:17" x14ac:dyDescent="0.2">
      <c r="A289" s="28">
        <v>50000249</v>
      </c>
      <c r="B289" s="28">
        <v>1380761</v>
      </c>
      <c r="C289" s="28" t="s">
        <v>126</v>
      </c>
      <c r="D289" s="28">
        <v>17111626</v>
      </c>
      <c r="E289" s="28">
        <v>20021107</v>
      </c>
      <c r="F289" s="28">
        <v>6313949</v>
      </c>
      <c r="H289" s="28">
        <v>0</v>
      </c>
      <c r="I289" s="28">
        <v>0</v>
      </c>
      <c r="J289" s="42">
        <v>21000</v>
      </c>
      <c r="K289" s="42">
        <v>0</v>
      </c>
      <c r="L289" s="42">
        <v>0</v>
      </c>
      <c r="M289" s="42">
        <v>21000</v>
      </c>
      <c r="N289" s="75">
        <f>VLOOKUP(P289,'CODIGOS RENTISTICOS'!$A$2:E1329,2,FALSE)</f>
        <v>825000000</v>
      </c>
      <c r="O289" s="75">
        <f>VLOOKUP(P289,'CODIGOS RENTISTICOS'!$A$2:F3496,3,FALSE)</f>
        <v>150109</v>
      </c>
      <c r="P289" s="28">
        <v>121245</v>
      </c>
      <c r="Q289" s="42">
        <v>21000</v>
      </c>
    </row>
    <row r="290" spans="1:17" x14ac:dyDescent="0.2">
      <c r="A290" s="28">
        <v>50000249</v>
      </c>
      <c r="B290" s="28">
        <v>1380940</v>
      </c>
      <c r="C290" s="28" t="s">
        <v>12</v>
      </c>
      <c r="D290" s="28">
        <v>13887015</v>
      </c>
      <c r="E290" s="28">
        <v>20021107</v>
      </c>
      <c r="F290" s="28">
        <v>6107656</v>
      </c>
      <c r="H290" s="28">
        <v>0</v>
      </c>
      <c r="I290" s="28">
        <v>0</v>
      </c>
      <c r="J290" s="42">
        <v>7000</v>
      </c>
      <c r="K290" s="42">
        <v>0</v>
      </c>
      <c r="L290" s="42">
        <v>0</v>
      </c>
      <c r="M290" s="42">
        <v>7000</v>
      </c>
      <c r="N290" s="75">
        <f>VLOOKUP(P290,'CODIGOS RENTISTICOS'!$A$2:E1330,2,FALSE)</f>
        <v>825000000</v>
      </c>
      <c r="O290" s="75">
        <f>VLOOKUP(P290,'CODIGOS RENTISTICOS'!$A$2:F3497,3,FALSE)</f>
        <v>150109</v>
      </c>
      <c r="P290" s="28">
        <v>121245</v>
      </c>
      <c r="Q290" s="42">
        <v>7000</v>
      </c>
    </row>
    <row r="291" spans="1:17" x14ac:dyDescent="0.2">
      <c r="A291" s="28">
        <v>50000249</v>
      </c>
      <c r="B291" s="28">
        <v>8640036</v>
      </c>
      <c r="C291" s="28" t="s">
        <v>5</v>
      </c>
      <c r="D291" s="28">
        <v>8300028941</v>
      </c>
      <c r="E291" s="28">
        <v>20021107</v>
      </c>
      <c r="F291" s="28">
        <v>7245445</v>
      </c>
      <c r="H291" s="28">
        <v>0</v>
      </c>
      <c r="I291" s="28">
        <v>1</v>
      </c>
      <c r="J291" s="42">
        <v>0</v>
      </c>
      <c r="K291" s="42">
        <v>0</v>
      </c>
      <c r="L291" s="42">
        <v>2385661</v>
      </c>
      <c r="M291" s="42">
        <v>2385661</v>
      </c>
      <c r="N291" s="75">
        <f>VLOOKUP(P291,'CODIGOS RENTISTICOS'!$A$2:E1331,2,FALSE)</f>
        <v>10200000</v>
      </c>
      <c r="O291" s="75">
        <f>VLOOKUP(P291,'CODIGOS RENTISTICOS'!$A$2:F3498,3,FALSE)</f>
        <v>260101</v>
      </c>
      <c r="P291" s="28">
        <v>6002</v>
      </c>
      <c r="Q291" s="42">
        <v>2385661</v>
      </c>
    </row>
    <row r="292" spans="1:17" x14ac:dyDescent="0.2">
      <c r="A292" s="28">
        <v>50000249</v>
      </c>
      <c r="B292" s="28">
        <v>2956958</v>
      </c>
      <c r="C292" s="28" t="s">
        <v>419</v>
      </c>
      <c r="D292" s="28">
        <v>9763990</v>
      </c>
      <c r="E292" s="28">
        <v>20021107</v>
      </c>
      <c r="F292" s="28">
        <v>2883141</v>
      </c>
      <c r="H292" s="28">
        <v>0</v>
      </c>
      <c r="I292" s="28">
        <v>0</v>
      </c>
      <c r="J292" s="42">
        <v>7000</v>
      </c>
      <c r="K292" s="42">
        <v>0</v>
      </c>
      <c r="L292" s="42">
        <v>0</v>
      </c>
      <c r="M292" s="42">
        <v>7000</v>
      </c>
      <c r="N292" s="75">
        <f>VLOOKUP(P292,'CODIGOS RENTISTICOS'!$A$2:E1332,2,FALSE)</f>
        <v>825000000</v>
      </c>
      <c r="O292" s="75">
        <f>VLOOKUP(P292,'CODIGOS RENTISTICOS'!$A$2:F3499,3,FALSE)</f>
        <v>150109</v>
      </c>
      <c r="P292" s="28">
        <v>121245</v>
      </c>
      <c r="Q292" s="42">
        <v>7000</v>
      </c>
    </row>
    <row r="293" spans="1:17" x14ac:dyDescent="0.2">
      <c r="A293" s="28">
        <v>50000249</v>
      </c>
      <c r="B293" s="28">
        <v>384076</v>
      </c>
      <c r="C293" s="28" t="s">
        <v>115</v>
      </c>
      <c r="D293" s="28">
        <v>79330452</v>
      </c>
      <c r="E293" s="28">
        <v>20021107</v>
      </c>
      <c r="F293" s="28">
        <v>7682308</v>
      </c>
      <c r="H293" s="28">
        <v>0</v>
      </c>
      <c r="I293" s="28">
        <v>0</v>
      </c>
      <c r="J293" s="42">
        <v>7000</v>
      </c>
      <c r="K293" s="42">
        <v>0</v>
      </c>
      <c r="L293" s="42">
        <v>0</v>
      </c>
      <c r="M293" s="42">
        <v>7000</v>
      </c>
      <c r="N293" s="75">
        <f>VLOOKUP(P293,'CODIGOS RENTISTICOS'!$A$2:E1333,2,FALSE)</f>
        <v>825000000</v>
      </c>
      <c r="O293" s="75">
        <f>VLOOKUP(P293,'CODIGOS RENTISTICOS'!$A$2:F3500,3,FALSE)</f>
        <v>150109</v>
      </c>
      <c r="P293" s="28">
        <v>121245</v>
      </c>
      <c r="Q293" s="42">
        <v>7000</v>
      </c>
    </row>
    <row r="294" spans="1:17" x14ac:dyDescent="0.2">
      <c r="A294" s="28">
        <v>50000249</v>
      </c>
      <c r="B294" s="28">
        <v>1208916</v>
      </c>
      <c r="C294" s="28" t="s">
        <v>42</v>
      </c>
      <c r="D294" s="28">
        <v>52152077</v>
      </c>
      <c r="E294" s="28">
        <v>20021107</v>
      </c>
      <c r="F294" s="28">
        <v>5526593</v>
      </c>
      <c r="H294" s="28">
        <v>0</v>
      </c>
      <c r="I294" s="28">
        <v>0</v>
      </c>
      <c r="J294" s="42">
        <v>7000</v>
      </c>
      <c r="K294" s="42">
        <v>0</v>
      </c>
      <c r="L294" s="42">
        <v>0</v>
      </c>
      <c r="M294" s="42">
        <v>7000</v>
      </c>
      <c r="N294" s="75">
        <f>VLOOKUP(P294,'CODIGOS RENTISTICOS'!$A$2:E1334,2,FALSE)</f>
        <v>825000000</v>
      </c>
      <c r="O294" s="75">
        <f>VLOOKUP(P294,'CODIGOS RENTISTICOS'!$A$2:F3501,3,FALSE)</f>
        <v>150109</v>
      </c>
      <c r="P294" s="28">
        <v>121245</v>
      </c>
      <c r="Q294" s="42">
        <v>7000</v>
      </c>
    </row>
    <row r="295" spans="1:17" x14ac:dyDescent="0.2">
      <c r="A295" s="28">
        <v>50000249</v>
      </c>
      <c r="B295" s="28">
        <v>1208918</v>
      </c>
      <c r="C295" s="28" t="s">
        <v>42</v>
      </c>
      <c r="D295" s="28">
        <v>6248770</v>
      </c>
      <c r="E295" s="28">
        <v>20021107</v>
      </c>
      <c r="F295" s="28">
        <v>4033037</v>
      </c>
      <c r="H295" s="28">
        <v>0</v>
      </c>
      <c r="I295" s="28">
        <v>0</v>
      </c>
      <c r="J295" s="42">
        <v>7000</v>
      </c>
      <c r="K295" s="42">
        <v>0</v>
      </c>
      <c r="L295" s="42">
        <v>0</v>
      </c>
      <c r="M295" s="42">
        <v>7000</v>
      </c>
      <c r="N295" s="75">
        <f>VLOOKUP(P295,'CODIGOS RENTISTICOS'!$A$2:E1335,2,FALSE)</f>
        <v>825000000</v>
      </c>
      <c r="O295" s="75">
        <f>VLOOKUP(P295,'CODIGOS RENTISTICOS'!$A$2:F3502,3,FALSE)</f>
        <v>150109</v>
      </c>
      <c r="P295" s="28">
        <v>121245</v>
      </c>
      <c r="Q295" s="42">
        <v>7000</v>
      </c>
    </row>
    <row r="296" spans="1:17" x14ac:dyDescent="0.2">
      <c r="A296" s="28">
        <v>50000249</v>
      </c>
      <c r="B296" s="28">
        <v>1208921</v>
      </c>
      <c r="C296" s="28" t="s">
        <v>42</v>
      </c>
      <c r="D296" s="28">
        <v>94431868</v>
      </c>
      <c r="E296" s="28">
        <v>20021107</v>
      </c>
      <c r="F296" s="28">
        <v>6635327</v>
      </c>
      <c r="H296" s="28">
        <v>0</v>
      </c>
      <c r="I296" s="28">
        <v>0</v>
      </c>
      <c r="J296" s="42">
        <v>7000</v>
      </c>
      <c r="K296" s="42">
        <v>0</v>
      </c>
      <c r="L296" s="42">
        <v>0</v>
      </c>
      <c r="M296" s="42">
        <v>7000</v>
      </c>
      <c r="N296" s="75">
        <f>VLOOKUP(P296,'CODIGOS RENTISTICOS'!$A$2:E1336,2,FALSE)</f>
        <v>825000000</v>
      </c>
      <c r="O296" s="75">
        <f>VLOOKUP(P296,'CODIGOS RENTISTICOS'!$A$2:F3503,3,FALSE)</f>
        <v>150109</v>
      </c>
      <c r="P296" s="28">
        <v>121245</v>
      </c>
      <c r="Q296" s="42">
        <v>7000</v>
      </c>
    </row>
    <row r="297" spans="1:17" x14ac:dyDescent="0.2">
      <c r="A297" s="28">
        <v>50000249</v>
      </c>
      <c r="B297" s="28">
        <v>1208923</v>
      </c>
      <c r="C297" s="28" t="s">
        <v>42</v>
      </c>
      <c r="D297" s="28">
        <v>66994640</v>
      </c>
      <c r="E297" s="28">
        <v>20021107</v>
      </c>
      <c r="F297" s="28">
        <v>4408922</v>
      </c>
      <c r="H297" s="28">
        <v>0</v>
      </c>
      <c r="I297" s="28">
        <v>0</v>
      </c>
      <c r="J297" s="42">
        <v>7000</v>
      </c>
      <c r="K297" s="42">
        <v>0</v>
      </c>
      <c r="L297" s="42">
        <v>0</v>
      </c>
      <c r="M297" s="42">
        <v>7000</v>
      </c>
      <c r="N297" s="75">
        <f>VLOOKUP(P297,'CODIGOS RENTISTICOS'!$A$2:E1337,2,FALSE)</f>
        <v>825000000</v>
      </c>
      <c r="O297" s="75">
        <f>VLOOKUP(P297,'CODIGOS RENTISTICOS'!$A$2:F3504,3,FALSE)</f>
        <v>150109</v>
      </c>
      <c r="P297" s="28">
        <v>121245</v>
      </c>
      <c r="Q297" s="42">
        <v>7000</v>
      </c>
    </row>
    <row r="298" spans="1:17" x14ac:dyDescent="0.2">
      <c r="A298" s="28">
        <v>50000249</v>
      </c>
      <c r="B298" s="28">
        <v>1208924</v>
      </c>
      <c r="C298" s="28" t="s">
        <v>42</v>
      </c>
      <c r="D298" s="28">
        <v>31447730</v>
      </c>
      <c r="E298" s="28">
        <v>20021107</v>
      </c>
      <c r="F298" s="28">
        <v>8937339</v>
      </c>
      <c r="H298" s="28">
        <v>0</v>
      </c>
      <c r="I298" s="28">
        <v>0</v>
      </c>
      <c r="J298" s="42">
        <v>7000</v>
      </c>
      <c r="K298" s="42">
        <v>0</v>
      </c>
      <c r="L298" s="42">
        <v>0</v>
      </c>
      <c r="M298" s="42">
        <v>7000</v>
      </c>
      <c r="N298" s="75">
        <f>VLOOKUP(P298,'CODIGOS RENTISTICOS'!$A$2:E1338,2,FALSE)</f>
        <v>825000000</v>
      </c>
      <c r="O298" s="75">
        <f>VLOOKUP(P298,'CODIGOS RENTISTICOS'!$A$2:F3505,3,FALSE)</f>
        <v>150109</v>
      </c>
      <c r="P298" s="28">
        <v>121245</v>
      </c>
      <c r="Q298" s="42">
        <v>7000</v>
      </c>
    </row>
    <row r="299" spans="1:17" x14ac:dyDescent="0.2">
      <c r="A299" s="28">
        <v>50000249</v>
      </c>
      <c r="B299" s="28">
        <v>1208925</v>
      </c>
      <c r="C299" s="28" t="s">
        <v>42</v>
      </c>
      <c r="D299" s="28">
        <v>16759204</v>
      </c>
      <c r="E299" s="28">
        <v>20021107</v>
      </c>
      <c r="F299" s="28">
        <v>3346273</v>
      </c>
      <c r="H299" s="28">
        <v>0</v>
      </c>
      <c r="I299" s="28">
        <v>0</v>
      </c>
      <c r="J299" s="42">
        <v>7000</v>
      </c>
      <c r="K299" s="42">
        <v>0</v>
      </c>
      <c r="L299" s="42">
        <v>0</v>
      </c>
      <c r="M299" s="42">
        <v>7000</v>
      </c>
      <c r="N299" s="75">
        <f>VLOOKUP(P299,'CODIGOS RENTISTICOS'!$A$2:E1339,2,FALSE)</f>
        <v>825000000</v>
      </c>
      <c r="O299" s="75">
        <f>VLOOKUP(P299,'CODIGOS RENTISTICOS'!$A$2:F3506,3,FALSE)</f>
        <v>150109</v>
      </c>
      <c r="P299" s="28">
        <v>121245</v>
      </c>
      <c r="Q299" s="42">
        <v>7000</v>
      </c>
    </row>
    <row r="300" spans="1:17" x14ac:dyDescent="0.2">
      <c r="A300" s="28">
        <v>50000249</v>
      </c>
      <c r="B300" s="28">
        <v>1208929</v>
      </c>
      <c r="C300" s="28" t="s">
        <v>42</v>
      </c>
      <c r="D300" s="28">
        <v>2660609</v>
      </c>
      <c r="E300" s="28">
        <v>20021107</v>
      </c>
      <c r="F300" s="28">
        <v>2640936</v>
      </c>
      <c r="H300" s="28">
        <v>0</v>
      </c>
      <c r="I300" s="28">
        <v>0</v>
      </c>
      <c r="J300" s="42">
        <v>7000</v>
      </c>
      <c r="K300" s="42">
        <v>0</v>
      </c>
      <c r="L300" s="42">
        <v>0</v>
      </c>
      <c r="M300" s="42">
        <v>7000</v>
      </c>
      <c r="N300" s="75">
        <f>VLOOKUP(P300,'CODIGOS RENTISTICOS'!$A$2:E1340,2,FALSE)</f>
        <v>825000000</v>
      </c>
      <c r="O300" s="75">
        <f>VLOOKUP(P300,'CODIGOS RENTISTICOS'!$A$2:F3507,3,FALSE)</f>
        <v>150109</v>
      </c>
      <c r="P300" s="28">
        <v>121245</v>
      </c>
      <c r="Q300" s="42">
        <v>7000</v>
      </c>
    </row>
    <row r="301" spans="1:17" x14ac:dyDescent="0.2">
      <c r="A301" s="28">
        <v>50000249</v>
      </c>
      <c r="B301" s="28">
        <v>711031</v>
      </c>
      <c r="C301" s="28" t="s">
        <v>42</v>
      </c>
      <c r="D301" s="28">
        <v>2240103</v>
      </c>
      <c r="E301" s="28">
        <v>20021107</v>
      </c>
      <c r="F301" s="28">
        <v>6801000</v>
      </c>
      <c r="H301" s="28">
        <v>0</v>
      </c>
      <c r="I301" s="28">
        <v>0</v>
      </c>
      <c r="J301" s="42">
        <v>56000</v>
      </c>
      <c r="K301" s="42">
        <v>0</v>
      </c>
      <c r="L301" s="42">
        <v>0</v>
      </c>
      <c r="M301" s="42">
        <v>56000</v>
      </c>
      <c r="N301" s="75">
        <f>VLOOKUP(P301,'CODIGOS RENTISTICOS'!$A$2:E1341,2,FALSE)</f>
        <v>825000000</v>
      </c>
      <c r="O301" s="75">
        <f>VLOOKUP(P301,'CODIGOS RENTISTICOS'!$A$2:F3508,3,FALSE)</f>
        <v>150109</v>
      </c>
      <c r="P301" s="28">
        <v>121245</v>
      </c>
      <c r="Q301" s="42">
        <v>56000</v>
      </c>
    </row>
    <row r="302" spans="1:17" x14ac:dyDescent="0.2">
      <c r="A302" s="28">
        <v>50000249</v>
      </c>
      <c r="B302" s="28">
        <v>1142981</v>
      </c>
      <c r="C302" s="28" t="s">
        <v>42</v>
      </c>
      <c r="D302" s="28">
        <v>4891171</v>
      </c>
      <c r="E302" s="28">
        <v>20021107</v>
      </c>
      <c r="F302" s="28">
        <v>0</v>
      </c>
      <c r="H302" s="28">
        <v>0</v>
      </c>
      <c r="I302" s="28">
        <v>0</v>
      </c>
      <c r="J302" s="42">
        <v>5000</v>
      </c>
      <c r="K302" s="42">
        <v>0</v>
      </c>
      <c r="L302" s="42">
        <v>0</v>
      </c>
      <c r="M302" s="42">
        <v>5000</v>
      </c>
      <c r="N302" s="75">
        <f>VLOOKUP(P302,'CODIGOS RENTISTICOS'!$A$2:E1342,2,FALSE)</f>
        <v>825000000</v>
      </c>
      <c r="O302" s="75">
        <f>VLOOKUP(P302,'CODIGOS RENTISTICOS'!$A$2:F3509,3,FALSE)</f>
        <v>150109</v>
      </c>
      <c r="P302" s="28">
        <v>121245</v>
      </c>
      <c r="Q302" s="42">
        <v>5000</v>
      </c>
    </row>
    <row r="303" spans="1:17" x14ac:dyDescent="0.2">
      <c r="A303" s="28">
        <v>50000249</v>
      </c>
      <c r="B303" s="28">
        <v>1142982</v>
      </c>
      <c r="C303" s="28" t="s">
        <v>42</v>
      </c>
      <c r="D303" s="28">
        <v>16644009</v>
      </c>
      <c r="E303" s="28">
        <v>20021107</v>
      </c>
      <c r="F303" s="28">
        <v>4187000</v>
      </c>
      <c r="H303" s="28">
        <v>0</v>
      </c>
      <c r="I303" s="28">
        <v>0</v>
      </c>
      <c r="J303" s="42">
        <v>5000</v>
      </c>
      <c r="K303" s="42">
        <v>0</v>
      </c>
      <c r="L303" s="42">
        <v>0</v>
      </c>
      <c r="M303" s="42">
        <v>5000</v>
      </c>
      <c r="N303" s="75">
        <f>VLOOKUP(P303,'CODIGOS RENTISTICOS'!$A$2:E1343,2,FALSE)</f>
        <v>825000000</v>
      </c>
      <c r="O303" s="75">
        <f>VLOOKUP(P303,'CODIGOS RENTISTICOS'!$A$2:F3510,3,FALSE)</f>
        <v>150109</v>
      </c>
      <c r="P303" s="28">
        <v>121245</v>
      </c>
      <c r="Q303" s="42">
        <v>5000</v>
      </c>
    </row>
    <row r="304" spans="1:17" x14ac:dyDescent="0.2">
      <c r="A304" s="28">
        <v>50000249</v>
      </c>
      <c r="B304" s="28">
        <v>1142984</v>
      </c>
      <c r="C304" s="28" t="s">
        <v>42</v>
      </c>
      <c r="D304" s="28">
        <v>7519809</v>
      </c>
      <c r="E304" s="28">
        <v>20021107</v>
      </c>
      <c r="F304" s="28">
        <v>4187000</v>
      </c>
      <c r="H304" s="28">
        <v>0</v>
      </c>
      <c r="I304" s="28">
        <v>0</v>
      </c>
      <c r="J304" s="42">
        <v>5000</v>
      </c>
      <c r="K304" s="42">
        <v>0</v>
      </c>
      <c r="L304" s="42">
        <v>0</v>
      </c>
      <c r="M304" s="42">
        <v>5000</v>
      </c>
      <c r="N304" s="75">
        <f>VLOOKUP(P304,'CODIGOS RENTISTICOS'!$A$2:E1344,2,FALSE)</f>
        <v>825000000</v>
      </c>
      <c r="O304" s="75">
        <f>VLOOKUP(P304,'CODIGOS RENTISTICOS'!$A$2:F3511,3,FALSE)</f>
        <v>150109</v>
      </c>
      <c r="P304" s="28">
        <v>121245</v>
      </c>
      <c r="Q304" s="42">
        <v>5000</v>
      </c>
    </row>
    <row r="305" spans="1:17" x14ac:dyDescent="0.2">
      <c r="A305" s="28">
        <v>50000249</v>
      </c>
      <c r="B305" s="28">
        <v>1142985</v>
      </c>
      <c r="C305" s="28" t="s">
        <v>42</v>
      </c>
      <c r="D305" s="28">
        <v>15368318</v>
      </c>
      <c r="E305" s="28">
        <v>20021107</v>
      </c>
      <c r="F305" s="28">
        <v>4187000</v>
      </c>
      <c r="H305" s="28">
        <v>0</v>
      </c>
      <c r="I305" s="28">
        <v>0</v>
      </c>
      <c r="J305" s="42">
        <v>5000</v>
      </c>
      <c r="K305" s="42">
        <v>0</v>
      </c>
      <c r="L305" s="42">
        <v>0</v>
      </c>
      <c r="M305" s="42">
        <v>5000</v>
      </c>
      <c r="N305" s="75">
        <f>VLOOKUP(P305,'CODIGOS RENTISTICOS'!$A$2:E1345,2,FALSE)</f>
        <v>825000000</v>
      </c>
      <c r="O305" s="75">
        <f>VLOOKUP(P305,'CODIGOS RENTISTICOS'!$A$2:F3512,3,FALSE)</f>
        <v>150109</v>
      </c>
      <c r="P305" s="28">
        <v>121245</v>
      </c>
      <c r="Q305" s="42">
        <v>5000</v>
      </c>
    </row>
    <row r="306" spans="1:17" x14ac:dyDescent="0.2">
      <c r="A306" s="28">
        <v>50000249</v>
      </c>
      <c r="B306" s="28">
        <v>1142991</v>
      </c>
      <c r="C306" s="28" t="s">
        <v>42</v>
      </c>
      <c r="D306" s="28">
        <v>16260444</v>
      </c>
      <c r="E306" s="28">
        <v>20021107</v>
      </c>
      <c r="F306" s="28">
        <v>4187000</v>
      </c>
      <c r="H306" s="28">
        <v>0</v>
      </c>
      <c r="I306" s="28">
        <v>0</v>
      </c>
      <c r="J306" s="42">
        <v>5000</v>
      </c>
      <c r="K306" s="42">
        <v>0</v>
      </c>
      <c r="L306" s="42">
        <v>0</v>
      </c>
      <c r="M306" s="42">
        <v>5000</v>
      </c>
      <c r="N306" s="75">
        <f>VLOOKUP(P306,'CODIGOS RENTISTICOS'!$A$2:E1346,2,FALSE)</f>
        <v>825000000</v>
      </c>
      <c r="O306" s="75">
        <f>VLOOKUP(P306,'CODIGOS RENTISTICOS'!$A$2:F3513,3,FALSE)</f>
        <v>150109</v>
      </c>
      <c r="P306" s="28">
        <v>121245</v>
      </c>
      <c r="Q306" s="42">
        <v>5000</v>
      </c>
    </row>
    <row r="307" spans="1:17" x14ac:dyDescent="0.2">
      <c r="A307" s="28">
        <v>50000249</v>
      </c>
      <c r="B307" s="28">
        <v>1142992</v>
      </c>
      <c r="C307" s="28" t="s">
        <v>42</v>
      </c>
      <c r="D307" s="28">
        <v>6114765</v>
      </c>
      <c r="E307" s="28">
        <v>20021107</v>
      </c>
      <c r="F307" s="28">
        <v>4187000</v>
      </c>
      <c r="H307" s="28">
        <v>0</v>
      </c>
      <c r="I307" s="28">
        <v>0</v>
      </c>
      <c r="J307" s="42">
        <v>5000</v>
      </c>
      <c r="K307" s="42">
        <v>0</v>
      </c>
      <c r="L307" s="42">
        <v>0</v>
      </c>
      <c r="M307" s="42">
        <v>5000</v>
      </c>
      <c r="N307" s="75">
        <f>VLOOKUP(P307,'CODIGOS RENTISTICOS'!$A$2:E1347,2,FALSE)</f>
        <v>825000000</v>
      </c>
      <c r="O307" s="75">
        <f>VLOOKUP(P307,'CODIGOS RENTISTICOS'!$A$2:F3514,3,FALSE)</f>
        <v>150109</v>
      </c>
      <c r="P307" s="28">
        <v>121245</v>
      </c>
      <c r="Q307" s="42">
        <v>5000</v>
      </c>
    </row>
    <row r="308" spans="1:17" x14ac:dyDescent="0.2">
      <c r="A308" s="28">
        <v>50000249</v>
      </c>
      <c r="B308" s="28">
        <v>1205651</v>
      </c>
      <c r="C308" s="28" t="s">
        <v>295</v>
      </c>
      <c r="D308" s="28">
        <v>8002157755</v>
      </c>
      <c r="E308" s="28">
        <v>20021107</v>
      </c>
      <c r="F308" s="28">
        <v>2423600</v>
      </c>
      <c r="H308" s="28">
        <v>0</v>
      </c>
      <c r="I308" s="28">
        <v>1</v>
      </c>
      <c r="J308" s="42">
        <v>0</v>
      </c>
      <c r="K308" s="42">
        <v>0</v>
      </c>
      <c r="L308" s="42">
        <v>1506525</v>
      </c>
      <c r="M308" s="42">
        <v>1506525</v>
      </c>
      <c r="N308" s="75">
        <f>VLOOKUP(P308,'CODIGOS RENTISTICOS'!$A$2:E1348,2,FALSE)</f>
        <v>11800000</v>
      </c>
      <c r="O308" s="75">
        <f>VLOOKUP(P308,'CODIGOS RENTISTICOS'!$A$2:F3515,3,FALSE)</f>
        <v>240101</v>
      </c>
      <c r="P308" s="28">
        <v>121265</v>
      </c>
      <c r="Q308" s="42">
        <v>1506525</v>
      </c>
    </row>
    <row r="309" spans="1:17" x14ac:dyDescent="0.2">
      <c r="A309" s="28">
        <v>50000249</v>
      </c>
      <c r="B309" s="28">
        <v>1205652</v>
      </c>
      <c r="C309" s="28" t="s">
        <v>295</v>
      </c>
      <c r="D309" s="28">
        <v>12913391</v>
      </c>
      <c r="E309" s="28">
        <v>20021107</v>
      </c>
      <c r="F309" s="28">
        <v>0</v>
      </c>
      <c r="H309" s="28">
        <v>0</v>
      </c>
      <c r="I309" s="28">
        <v>0</v>
      </c>
      <c r="J309" s="42">
        <v>1360000</v>
      </c>
      <c r="K309" s="42">
        <v>0</v>
      </c>
      <c r="L309" s="42">
        <v>0</v>
      </c>
      <c r="M309" s="42">
        <v>1360000</v>
      </c>
      <c r="N309" s="75">
        <f>VLOOKUP(P309,'CODIGOS RENTISTICOS'!$A$2:E1349,2,FALSE)</f>
        <v>11100000</v>
      </c>
      <c r="O309" s="75">
        <f>VLOOKUP(P309,'CODIGOS RENTISTICOS'!$A$2:F3516,3,FALSE)</f>
        <v>150101</v>
      </c>
      <c r="P309" s="28">
        <v>121275</v>
      </c>
      <c r="Q309" s="42">
        <v>1360000</v>
      </c>
    </row>
    <row r="310" spans="1:17" x14ac:dyDescent="0.2">
      <c r="A310" s="28">
        <v>50000249</v>
      </c>
      <c r="B310" s="28">
        <v>889902</v>
      </c>
      <c r="C310" s="28" t="s">
        <v>16</v>
      </c>
      <c r="D310" s="28">
        <v>94390979</v>
      </c>
      <c r="E310" s="28">
        <v>20021107</v>
      </c>
      <c r="F310" s="28">
        <v>2251368</v>
      </c>
      <c r="H310" s="28">
        <v>0</v>
      </c>
      <c r="I310" s="28">
        <v>0</v>
      </c>
      <c r="J310" s="42">
        <v>7000</v>
      </c>
      <c r="K310" s="42">
        <v>0</v>
      </c>
      <c r="L310" s="42">
        <v>0</v>
      </c>
      <c r="M310" s="42">
        <v>7000</v>
      </c>
      <c r="N310" s="75">
        <f>VLOOKUP(P310,'CODIGOS RENTISTICOS'!$A$2:E1350,2,FALSE)</f>
        <v>825000000</v>
      </c>
      <c r="O310" s="75">
        <f>VLOOKUP(P310,'CODIGOS RENTISTICOS'!$A$2:F3517,3,FALSE)</f>
        <v>150109</v>
      </c>
      <c r="P310" s="28">
        <v>121245</v>
      </c>
      <c r="Q310" s="42">
        <v>7000</v>
      </c>
    </row>
    <row r="311" spans="1:17" x14ac:dyDescent="0.2">
      <c r="A311" s="28">
        <v>50000249</v>
      </c>
      <c r="B311" s="28">
        <v>889903</v>
      </c>
      <c r="C311" s="28" t="s">
        <v>16</v>
      </c>
      <c r="D311" s="28">
        <v>94227327</v>
      </c>
      <c r="E311" s="28">
        <v>20021107</v>
      </c>
      <c r="F311" s="28">
        <v>2261431</v>
      </c>
      <c r="H311" s="28">
        <v>0</v>
      </c>
      <c r="I311" s="28">
        <v>0</v>
      </c>
      <c r="J311" s="42">
        <v>7000</v>
      </c>
      <c r="K311" s="42">
        <v>0</v>
      </c>
      <c r="L311" s="42">
        <v>0</v>
      </c>
      <c r="M311" s="42">
        <v>7000</v>
      </c>
      <c r="N311" s="75">
        <f>VLOOKUP(P311,'CODIGOS RENTISTICOS'!$A$2:E1351,2,FALSE)</f>
        <v>825000000</v>
      </c>
      <c r="O311" s="75">
        <f>VLOOKUP(P311,'CODIGOS RENTISTICOS'!$A$2:F3518,3,FALSE)</f>
        <v>150109</v>
      </c>
      <c r="P311" s="28">
        <v>121245</v>
      </c>
      <c r="Q311" s="42">
        <v>7000</v>
      </c>
    </row>
    <row r="312" spans="1:17" x14ac:dyDescent="0.2">
      <c r="A312" s="28">
        <v>50000249</v>
      </c>
      <c r="B312" s="28">
        <v>494304</v>
      </c>
      <c r="C312" s="28" t="s">
        <v>43</v>
      </c>
      <c r="D312" s="28">
        <v>17175451</v>
      </c>
      <c r="E312" s="28">
        <v>20021107</v>
      </c>
      <c r="F312" s="28">
        <v>8853646</v>
      </c>
      <c r="H312" s="28">
        <v>0</v>
      </c>
      <c r="I312" s="28">
        <v>0</v>
      </c>
      <c r="J312" s="42">
        <v>57000</v>
      </c>
      <c r="K312" s="42">
        <v>0</v>
      </c>
      <c r="L312" s="42">
        <v>0</v>
      </c>
      <c r="M312" s="42">
        <v>57000</v>
      </c>
      <c r="N312" s="75">
        <f>VLOOKUP(P312,'CODIGOS RENTISTICOS'!$A$2:E1352,2,FALSE)</f>
        <v>12200000</v>
      </c>
      <c r="O312" s="75">
        <f>VLOOKUP(P312,'CODIGOS RENTISTICOS'!$A$2:F3519,3,FALSE)</f>
        <v>250101</v>
      </c>
      <c r="P312" s="28">
        <v>121225</v>
      </c>
      <c r="Q312" s="42">
        <v>57000</v>
      </c>
    </row>
    <row r="313" spans="1:17" x14ac:dyDescent="0.2">
      <c r="A313" s="28">
        <v>50000249</v>
      </c>
      <c r="B313" s="28">
        <v>494306</v>
      </c>
      <c r="C313" s="28" t="s">
        <v>43</v>
      </c>
      <c r="D313" s="28">
        <v>72303924</v>
      </c>
      <c r="E313" s="28">
        <v>20021107</v>
      </c>
      <c r="F313" s="28">
        <v>8852707</v>
      </c>
      <c r="H313" s="28">
        <v>0</v>
      </c>
      <c r="I313" s="28">
        <v>0</v>
      </c>
      <c r="J313" s="42">
        <v>3650</v>
      </c>
      <c r="K313" s="42">
        <v>0</v>
      </c>
      <c r="L313" s="42">
        <v>0</v>
      </c>
      <c r="M313" s="42">
        <v>3650</v>
      </c>
      <c r="N313" s="75">
        <f>VLOOKUP(P313,'CODIGOS RENTISTICOS'!$A$2:E1353,2,FALSE)</f>
        <v>96300000</v>
      </c>
      <c r="O313" s="75">
        <f>VLOOKUP(P313,'CODIGOS RENTISTICOS'!$A$2:F3520,3,FALSE)</f>
        <v>360101</v>
      </c>
      <c r="P313" s="28">
        <v>270524</v>
      </c>
      <c r="Q313" s="42">
        <v>3650</v>
      </c>
    </row>
    <row r="314" spans="1:17" x14ac:dyDescent="0.2">
      <c r="A314" s="28">
        <v>50000249</v>
      </c>
      <c r="B314" s="28">
        <v>494307</v>
      </c>
      <c r="C314" s="28" t="s">
        <v>43</v>
      </c>
      <c r="D314" s="28">
        <v>77175038</v>
      </c>
      <c r="E314" s="28">
        <v>20021107</v>
      </c>
      <c r="F314" s="28">
        <v>8852707</v>
      </c>
      <c r="H314" s="28">
        <v>0</v>
      </c>
      <c r="I314" s="28">
        <v>0</v>
      </c>
      <c r="J314" s="42">
        <v>3650</v>
      </c>
      <c r="K314" s="42">
        <v>0</v>
      </c>
      <c r="L314" s="42">
        <v>0</v>
      </c>
      <c r="M314" s="42">
        <v>3650</v>
      </c>
      <c r="N314" s="75">
        <f>VLOOKUP(P314,'CODIGOS RENTISTICOS'!$A$2:E1354,2,FALSE)</f>
        <v>96300000</v>
      </c>
      <c r="O314" s="75">
        <f>VLOOKUP(P314,'CODIGOS RENTISTICOS'!$A$2:F3521,3,FALSE)</f>
        <v>360101</v>
      </c>
      <c r="P314" s="28">
        <v>270524</v>
      </c>
      <c r="Q314" s="42">
        <v>3650</v>
      </c>
    </row>
    <row r="315" spans="1:17" x14ac:dyDescent="0.2">
      <c r="A315" s="28">
        <v>50000249</v>
      </c>
      <c r="B315" s="28">
        <v>1369364</v>
      </c>
      <c r="C315" s="28" t="s">
        <v>297</v>
      </c>
      <c r="D315" s="28">
        <v>8759672</v>
      </c>
      <c r="E315" s="28">
        <v>20021107</v>
      </c>
      <c r="F315" s="28">
        <v>3781268</v>
      </c>
      <c r="H315" s="28">
        <v>0</v>
      </c>
      <c r="I315" s="28">
        <v>0</v>
      </c>
      <c r="J315" s="42">
        <v>2574</v>
      </c>
      <c r="K315" s="42">
        <v>0</v>
      </c>
      <c r="L315" s="42">
        <v>0</v>
      </c>
      <c r="M315" s="42">
        <v>2574</v>
      </c>
      <c r="N315" s="75">
        <f>VLOOKUP(P315,'CODIGOS RENTISTICOS'!$A$2:E1355,2,FALSE)</f>
        <v>96400000</v>
      </c>
      <c r="O315" s="75">
        <f>VLOOKUP(P315,'CODIGOS RENTISTICOS'!$A$2:F3522,3,FALSE)</f>
        <v>370101</v>
      </c>
      <c r="P315" s="28">
        <v>121280</v>
      </c>
      <c r="Q315" s="42">
        <v>2574</v>
      </c>
    </row>
    <row r="316" spans="1:17" x14ac:dyDescent="0.2">
      <c r="A316" s="28">
        <v>50000249</v>
      </c>
      <c r="B316" s="28">
        <v>1208174</v>
      </c>
      <c r="C316" s="28" t="s">
        <v>285</v>
      </c>
      <c r="D316" s="28">
        <v>22518564</v>
      </c>
      <c r="E316" s="28">
        <v>20021107</v>
      </c>
      <c r="F316" s="28">
        <v>3786178</v>
      </c>
      <c r="H316" s="28">
        <v>0</v>
      </c>
      <c r="I316" s="28">
        <v>0</v>
      </c>
      <c r="J316" s="42">
        <v>2574</v>
      </c>
      <c r="K316" s="42">
        <v>0</v>
      </c>
      <c r="L316" s="42">
        <v>0</v>
      </c>
      <c r="M316" s="42">
        <v>2574</v>
      </c>
      <c r="N316" s="75">
        <f>VLOOKUP(P316,'CODIGOS RENTISTICOS'!$A$2:E1356,2,FALSE)</f>
        <v>96400000</v>
      </c>
      <c r="O316" s="75">
        <f>VLOOKUP(P316,'CODIGOS RENTISTICOS'!$A$2:F3523,3,FALSE)</f>
        <v>370101</v>
      </c>
      <c r="P316" s="28">
        <v>121280</v>
      </c>
      <c r="Q316" s="42">
        <v>2574</v>
      </c>
    </row>
    <row r="317" spans="1:17" x14ac:dyDescent="0.2">
      <c r="A317" s="28">
        <v>50000249</v>
      </c>
      <c r="B317" s="28">
        <v>5964279</v>
      </c>
      <c r="C317" s="28" t="s">
        <v>285</v>
      </c>
      <c r="D317" s="28">
        <v>403611</v>
      </c>
      <c r="E317" s="28">
        <v>20021107</v>
      </c>
      <c r="F317" s="28">
        <v>2284252</v>
      </c>
      <c r="H317" s="28">
        <v>0</v>
      </c>
      <c r="I317" s="28">
        <v>0</v>
      </c>
      <c r="J317" s="42">
        <v>7000</v>
      </c>
      <c r="K317" s="42">
        <v>0</v>
      </c>
      <c r="L317" s="42">
        <v>0</v>
      </c>
      <c r="M317" s="42">
        <v>7000</v>
      </c>
      <c r="N317" s="75">
        <f>VLOOKUP(P317,'CODIGOS RENTISTICOS'!$A$2:E1357,2,FALSE)</f>
        <v>825000000</v>
      </c>
      <c r="O317" s="75">
        <f>VLOOKUP(P317,'CODIGOS RENTISTICOS'!$A$2:F3524,3,FALSE)</f>
        <v>150109</v>
      </c>
      <c r="P317" s="28">
        <v>121245</v>
      </c>
      <c r="Q317" s="42">
        <v>7000</v>
      </c>
    </row>
    <row r="318" spans="1:17" x14ac:dyDescent="0.2">
      <c r="A318" s="28">
        <v>50000249</v>
      </c>
      <c r="B318" s="28">
        <v>5965500</v>
      </c>
      <c r="C318" s="28" t="s">
        <v>285</v>
      </c>
      <c r="D318" s="28">
        <v>79296735</v>
      </c>
      <c r="E318" s="28">
        <v>20021107</v>
      </c>
      <c r="F318" s="28">
        <v>7822415</v>
      </c>
      <c r="H318" s="28">
        <v>0</v>
      </c>
      <c r="I318" s="28">
        <v>0</v>
      </c>
      <c r="J318" s="42">
        <v>5000</v>
      </c>
      <c r="K318" s="42">
        <v>0</v>
      </c>
      <c r="L318" s="42">
        <v>0</v>
      </c>
      <c r="M318" s="42">
        <v>5000</v>
      </c>
      <c r="N318" s="75">
        <f>VLOOKUP(P318,'CODIGOS RENTISTICOS'!$A$2:E1358,2,FALSE)</f>
        <v>825000000</v>
      </c>
      <c r="O318" s="75">
        <f>VLOOKUP(P318,'CODIGOS RENTISTICOS'!$A$2:F3525,3,FALSE)</f>
        <v>150109</v>
      </c>
      <c r="P318" s="28">
        <v>121245</v>
      </c>
      <c r="Q318" s="42">
        <v>5000</v>
      </c>
    </row>
    <row r="319" spans="1:17" x14ac:dyDescent="0.2">
      <c r="A319" s="28">
        <v>50000249</v>
      </c>
      <c r="B319" s="28">
        <v>1160971</v>
      </c>
      <c r="C319" s="28" t="s">
        <v>285</v>
      </c>
      <c r="D319" s="28">
        <v>17106430</v>
      </c>
      <c r="E319" s="28">
        <v>20021108</v>
      </c>
      <c r="F319" s="28">
        <v>8261371</v>
      </c>
      <c r="H319" s="28">
        <v>0</v>
      </c>
      <c r="I319" s="28">
        <v>0</v>
      </c>
      <c r="J319" s="42">
        <v>5000</v>
      </c>
      <c r="K319" s="42">
        <v>0</v>
      </c>
      <c r="L319" s="42">
        <v>0</v>
      </c>
      <c r="M319" s="42">
        <v>5000</v>
      </c>
      <c r="N319" s="75">
        <f>VLOOKUP(P319,'CODIGOS RENTISTICOS'!$A$2:E1359,2,FALSE)</f>
        <v>825000000</v>
      </c>
      <c r="O319" s="75">
        <f>VLOOKUP(P319,'CODIGOS RENTISTICOS'!$A$2:F3526,3,FALSE)</f>
        <v>150109</v>
      </c>
      <c r="P319" s="28">
        <v>121245</v>
      </c>
      <c r="Q319" s="42">
        <v>5000</v>
      </c>
    </row>
    <row r="320" spans="1:17" x14ac:dyDescent="0.2">
      <c r="A320" s="28">
        <v>50000249</v>
      </c>
      <c r="B320" s="28">
        <v>1173827</v>
      </c>
      <c r="C320" s="28" t="s">
        <v>285</v>
      </c>
      <c r="D320" s="28">
        <v>8300678021</v>
      </c>
      <c r="E320" s="28">
        <v>20021108</v>
      </c>
      <c r="F320" s="28">
        <v>2778784</v>
      </c>
      <c r="H320" s="28">
        <v>0</v>
      </c>
      <c r="I320" s="28">
        <v>0</v>
      </c>
      <c r="J320" s="42">
        <v>55000</v>
      </c>
      <c r="K320" s="42">
        <v>0</v>
      </c>
      <c r="L320" s="42">
        <v>0</v>
      </c>
      <c r="M320" s="42">
        <v>55000</v>
      </c>
      <c r="N320" s="75">
        <f>VLOOKUP(P320,'CODIGOS RENTISTICOS'!$A$2:E1360,2,FALSE)</f>
        <v>825000000</v>
      </c>
      <c r="O320" s="75">
        <f>VLOOKUP(P320,'CODIGOS RENTISTICOS'!$A$2:F3527,3,FALSE)</f>
        <v>150109</v>
      </c>
      <c r="P320" s="28">
        <v>121245</v>
      </c>
      <c r="Q320" s="42">
        <v>55000</v>
      </c>
    </row>
    <row r="321" spans="1:17" x14ac:dyDescent="0.2">
      <c r="A321" s="28">
        <v>50000249</v>
      </c>
      <c r="B321" s="28">
        <v>554335</v>
      </c>
      <c r="C321" s="28" t="s">
        <v>285</v>
      </c>
      <c r="D321" s="28">
        <v>93124443</v>
      </c>
      <c r="E321" s="28">
        <v>20021108</v>
      </c>
      <c r="F321" s="28">
        <v>7777200</v>
      </c>
      <c r="H321" s="28">
        <v>0</v>
      </c>
      <c r="I321" s="28">
        <v>0</v>
      </c>
      <c r="J321" s="42">
        <v>5000</v>
      </c>
      <c r="K321" s="42">
        <v>0</v>
      </c>
      <c r="L321" s="42">
        <v>0</v>
      </c>
      <c r="M321" s="42">
        <v>5000</v>
      </c>
      <c r="N321" s="75">
        <f>VLOOKUP(P321,'CODIGOS RENTISTICOS'!$A$2:E1361,2,FALSE)</f>
        <v>825000000</v>
      </c>
      <c r="O321" s="75">
        <f>VLOOKUP(P321,'CODIGOS RENTISTICOS'!$A$2:F3528,3,FALSE)</f>
        <v>150109</v>
      </c>
      <c r="P321" s="28">
        <v>121245</v>
      </c>
      <c r="Q321" s="42">
        <v>5000</v>
      </c>
    </row>
    <row r="322" spans="1:17" x14ac:dyDescent="0.2">
      <c r="A322" s="28">
        <v>50000249</v>
      </c>
      <c r="B322" s="28">
        <v>554336</v>
      </c>
      <c r="C322" s="28" t="s">
        <v>285</v>
      </c>
      <c r="D322" s="28">
        <v>4251634</v>
      </c>
      <c r="E322" s="28">
        <v>20021108</v>
      </c>
      <c r="F322" s="28">
        <v>6112666</v>
      </c>
      <c r="H322" s="28">
        <v>0</v>
      </c>
      <c r="I322" s="28">
        <v>0</v>
      </c>
      <c r="J322" s="42">
        <v>5000</v>
      </c>
      <c r="K322" s="42">
        <v>0</v>
      </c>
      <c r="L322" s="42">
        <v>0</v>
      </c>
      <c r="M322" s="42">
        <v>5000</v>
      </c>
      <c r="N322" s="75">
        <f>VLOOKUP(P322,'CODIGOS RENTISTICOS'!$A$2:E1362,2,FALSE)</f>
        <v>825000000</v>
      </c>
      <c r="O322" s="75">
        <f>VLOOKUP(P322,'CODIGOS RENTISTICOS'!$A$2:F3529,3,FALSE)</f>
        <v>150109</v>
      </c>
      <c r="P322" s="28">
        <v>121245</v>
      </c>
      <c r="Q322" s="42">
        <v>5000</v>
      </c>
    </row>
    <row r="323" spans="1:17" x14ac:dyDescent="0.2">
      <c r="A323" s="28">
        <v>50000249</v>
      </c>
      <c r="B323" s="28">
        <v>1138742</v>
      </c>
      <c r="C323" s="28" t="s">
        <v>285</v>
      </c>
      <c r="D323" s="28">
        <v>3143450</v>
      </c>
      <c r="E323" s="28">
        <v>20021108</v>
      </c>
      <c r="F323" s="28">
        <v>5361269</v>
      </c>
      <c r="H323" s="28">
        <v>0</v>
      </c>
      <c r="I323" s="28">
        <v>0</v>
      </c>
      <c r="J323" s="42">
        <v>5000</v>
      </c>
      <c r="K323" s="42">
        <v>0</v>
      </c>
      <c r="L323" s="42">
        <v>0</v>
      </c>
      <c r="M323" s="42">
        <v>5000</v>
      </c>
      <c r="N323" s="75">
        <f>VLOOKUP(P323,'CODIGOS RENTISTICOS'!$A$2:E1363,2,FALSE)</f>
        <v>825000000</v>
      </c>
      <c r="O323" s="75">
        <f>VLOOKUP(P323,'CODIGOS RENTISTICOS'!$A$2:F3530,3,FALSE)</f>
        <v>150109</v>
      </c>
      <c r="P323" s="28">
        <v>121245</v>
      </c>
      <c r="Q323" s="42">
        <v>5000</v>
      </c>
    </row>
    <row r="324" spans="1:17" x14ac:dyDescent="0.2">
      <c r="A324" s="28">
        <v>50000249</v>
      </c>
      <c r="B324" s="28">
        <v>957831</v>
      </c>
      <c r="C324" s="28" t="s">
        <v>285</v>
      </c>
      <c r="D324" s="28">
        <v>8300618093</v>
      </c>
      <c r="E324" s="28">
        <v>20021108</v>
      </c>
      <c r="F324" s="28">
        <v>2675074</v>
      </c>
      <c r="H324" s="28">
        <v>0</v>
      </c>
      <c r="I324" s="28">
        <v>0</v>
      </c>
      <c r="J324" s="42">
        <v>2574</v>
      </c>
      <c r="K324" s="42">
        <v>0</v>
      </c>
      <c r="L324" s="42">
        <v>0</v>
      </c>
      <c r="M324" s="42">
        <v>2574</v>
      </c>
      <c r="N324" s="75">
        <f>VLOOKUP(P324,'CODIGOS RENTISTICOS'!$A$2:E1364,2,FALSE)</f>
        <v>96400000</v>
      </c>
      <c r="O324" s="75">
        <f>VLOOKUP(P324,'CODIGOS RENTISTICOS'!$A$2:F3531,3,FALSE)</f>
        <v>370101</v>
      </c>
      <c r="P324" s="28">
        <v>121280</v>
      </c>
      <c r="Q324" s="42">
        <v>2574</v>
      </c>
    </row>
    <row r="325" spans="1:17" x14ac:dyDescent="0.2">
      <c r="A325" s="28">
        <v>50000249</v>
      </c>
      <c r="B325" s="28">
        <v>1144340</v>
      </c>
      <c r="C325" s="28" t="s">
        <v>285</v>
      </c>
      <c r="D325" s="28">
        <v>42140343</v>
      </c>
      <c r="E325" s="28">
        <v>20021108</v>
      </c>
      <c r="F325" s="28">
        <v>3465114</v>
      </c>
      <c r="H325" s="28">
        <v>0</v>
      </c>
      <c r="I325" s="28">
        <v>0</v>
      </c>
      <c r="J325" s="42">
        <v>2600</v>
      </c>
      <c r="K325" s="42">
        <v>0</v>
      </c>
      <c r="L325" s="42">
        <v>0</v>
      </c>
      <c r="M325" s="42">
        <v>2600</v>
      </c>
      <c r="N325" s="75">
        <f>VLOOKUP(P325,'CODIGOS RENTISTICOS'!$A$2:E1365,2,FALSE)</f>
        <v>96400000</v>
      </c>
      <c r="O325" s="75">
        <f>VLOOKUP(P325,'CODIGOS RENTISTICOS'!$A$2:F3532,3,FALSE)</f>
        <v>370101</v>
      </c>
      <c r="P325" s="28">
        <v>121280</v>
      </c>
      <c r="Q325" s="42">
        <v>2600</v>
      </c>
    </row>
    <row r="326" spans="1:17" x14ac:dyDescent="0.2">
      <c r="A326" s="28">
        <v>50000249</v>
      </c>
      <c r="B326" s="28">
        <v>5735249</v>
      </c>
      <c r="C326" s="28" t="s">
        <v>285</v>
      </c>
      <c r="D326" s="28">
        <v>8001829489</v>
      </c>
      <c r="E326" s="28">
        <v>20021108</v>
      </c>
      <c r="F326" s="28">
        <v>3410101</v>
      </c>
      <c r="H326" s="28">
        <v>0</v>
      </c>
      <c r="I326" s="28">
        <v>1</v>
      </c>
      <c r="J326" s="42">
        <v>0</v>
      </c>
      <c r="K326" s="42">
        <v>0</v>
      </c>
      <c r="L326" s="42">
        <v>4168040</v>
      </c>
      <c r="M326" s="42">
        <v>4168040</v>
      </c>
      <c r="N326" s="75">
        <f>VLOOKUP(P326,'CODIGOS RENTISTICOS'!$A$2:E1366,2,FALSE)</f>
        <v>10900000</v>
      </c>
      <c r="O326" s="75">
        <f>VLOOKUP(P326,'CODIGOS RENTISTICOS'!$A$2:F3533,3,FALSE)</f>
        <v>170101</v>
      </c>
      <c r="P326" s="28">
        <v>121255</v>
      </c>
      <c r="Q326" s="42">
        <v>4168040</v>
      </c>
    </row>
    <row r="327" spans="1:17" x14ac:dyDescent="0.2">
      <c r="A327" s="28">
        <v>50000249</v>
      </c>
      <c r="B327" s="28">
        <v>5735250</v>
      </c>
      <c r="C327" s="28" t="s">
        <v>285</v>
      </c>
      <c r="D327" s="28">
        <v>8001829489</v>
      </c>
      <c r="E327" s="28">
        <v>20021108</v>
      </c>
      <c r="F327" s="28">
        <v>3410101</v>
      </c>
      <c r="H327" s="28">
        <v>0</v>
      </c>
      <c r="I327" s="28">
        <v>1</v>
      </c>
      <c r="J327" s="42">
        <v>0</v>
      </c>
      <c r="K327" s="42">
        <v>0</v>
      </c>
      <c r="L327" s="42">
        <v>538800</v>
      </c>
      <c r="M327" s="42">
        <v>538800</v>
      </c>
      <c r="N327" s="75">
        <f>VLOOKUP(P327,'CODIGOS RENTISTICOS'!$A$2:E1367,2,FALSE)</f>
        <v>10900000</v>
      </c>
      <c r="O327" s="75">
        <f>VLOOKUP(P327,'CODIGOS RENTISTICOS'!$A$2:F3534,3,FALSE)</f>
        <v>170101</v>
      </c>
      <c r="P327" s="28">
        <v>121255</v>
      </c>
      <c r="Q327" s="42">
        <v>538800</v>
      </c>
    </row>
    <row r="328" spans="1:17" x14ac:dyDescent="0.2">
      <c r="A328" s="28">
        <v>50000249</v>
      </c>
      <c r="B328" s="28">
        <v>7319959</v>
      </c>
      <c r="C328" s="28" t="s">
        <v>285</v>
      </c>
      <c r="D328" s="28">
        <v>3008738</v>
      </c>
      <c r="E328" s="28">
        <v>20021108</v>
      </c>
      <c r="F328" s="28">
        <v>4178050</v>
      </c>
      <c r="H328" s="28">
        <v>0</v>
      </c>
      <c r="I328" s="28">
        <v>0</v>
      </c>
      <c r="J328" s="42">
        <v>5000</v>
      </c>
      <c r="K328" s="42">
        <v>0</v>
      </c>
      <c r="L328" s="42">
        <v>0</v>
      </c>
      <c r="M328" s="42">
        <v>5000</v>
      </c>
      <c r="N328" s="75">
        <f>VLOOKUP(P328,'CODIGOS RENTISTICOS'!$A$2:E1368,2,FALSE)</f>
        <v>825000000</v>
      </c>
      <c r="O328" s="75">
        <f>VLOOKUP(P328,'CODIGOS RENTISTICOS'!$A$2:F3535,3,FALSE)</f>
        <v>150109</v>
      </c>
      <c r="P328" s="28">
        <v>121245</v>
      </c>
      <c r="Q328" s="42">
        <v>5000</v>
      </c>
    </row>
    <row r="329" spans="1:17" x14ac:dyDescent="0.2">
      <c r="A329" s="28">
        <v>50000249</v>
      </c>
      <c r="B329" s="28">
        <v>766002</v>
      </c>
      <c r="C329" s="28" t="s">
        <v>285</v>
      </c>
      <c r="D329" s="28">
        <v>79840394</v>
      </c>
      <c r="E329" s="28">
        <v>20021108</v>
      </c>
      <c r="F329" s="28">
        <v>7811998</v>
      </c>
      <c r="H329" s="28">
        <v>0</v>
      </c>
      <c r="I329" s="28">
        <v>0</v>
      </c>
      <c r="J329" s="42">
        <v>7000</v>
      </c>
      <c r="K329" s="42">
        <v>0</v>
      </c>
      <c r="L329" s="42">
        <v>0</v>
      </c>
      <c r="M329" s="42">
        <v>7000</v>
      </c>
      <c r="N329" s="75">
        <f>VLOOKUP(P329,'CODIGOS RENTISTICOS'!$A$2:E1369,2,FALSE)</f>
        <v>910300000</v>
      </c>
      <c r="O329" s="75">
        <f>VLOOKUP(P329,'CODIGOS RENTISTICOS'!$A$2:F3536,3,FALSE)</f>
        <v>130113</v>
      </c>
      <c r="P329" s="28">
        <v>121205</v>
      </c>
      <c r="Q329" s="42">
        <v>7000</v>
      </c>
    </row>
    <row r="330" spans="1:17" x14ac:dyDescent="0.2">
      <c r="A330" s="28">
        <v>50000249</v>
      </c>
      <c r="B330" s="28">
        <v>1198520</v>
      </c>
      <c r="C330" s="28" t="s">
        <v>285</v>
      </c>
      <c r="D330" s="28">
        <v>8600395405</v>
      </c>
      <c r="E330" s="28">
        <v>20021108</v>
      </c>
      <c r="F330" s="28">
        <v>4167950</v>
      </c>
      <c r="H330" s="28">
        <v>0</v>
      </c>
      <c r="I330" s="28">
        <v>0</v>
      </c>
      <c r="J330" s="42">
        <v>288000</v>
      </c>
      <c r="K330" s="42">
        <v>0</v>
      </c>
      <c r="L330" s="42">
        <v>0</v>
      </c>
      <c r="M330" s="42">
        <v>288000</v>
      </c>
      <c r="N330" s="75">
        <f>VLOOKUP(P330,'CODIGOS RENTISTICOS'!$A$2:E1370,2,FALSE)</f>
        <v>96200000</v>
      </c>
      <c r="O330" s="75">
        <f>VLOOKUP(P330,'CODIGOS RENTISTICOS'!$A$2:F3537,3,FALSE)</f>
        <v>350101</v>
      </c>
      <c r="P330" s="28">
        <v>121230</v>
      </c>
      <c r="Q330" s="42">
        <v>288000</v>
      </c>
    </row>
    <row r="331" spans="1:17" x14ac:dyDescent="0.2">
      <c r="A331" s="28">
        <v>50000249</v>
      </c>
      <c r="B331" s="28">
        <v>1198522</v>
      </c>
      <c r="C331" s="28" t="s">
        <v>285</v>
      </c>
      <c r="D331" s="28">
        <v>8600395405</v>
      </c>
      <c r="E331" s="28">
        <v>20021108</v>
      </c>
      <c r="F331" s="28">
        <v>4167950</v>
      </c>
      <c r="H331" s="28">
        <v>0</v>
      </c>
      <c r="I331" s="28">
        <v>0</v>
      </c>
      <c r="J331" s="42">
        <v>277200</v>
      </c>
      <c r="K331" s="42">
        <v>0</v>
      </c>
      <c r="L331" s="42">
        <v>0</v>
      </c>
      <c r="M331" s="42">
        <v>277200</v>
      </c>
      <c r="N331" s="75">
        <f>VLOOKUP(P331,'CODIGOS RENTISTICOS'!$A$2:E1371,2,FALSE)</f>
        <v>96200000</v>
      </c>
      <c r="O331" s="75">
        <f>VLOOKUP(P331,'CODIGOS RENTISTICOS'!$A$2:F3538,3,FALSE)</f>
        <v>350101</v>
      </c>
      <c r="P331" s="28">
        <v>121230</v>
      </c>
      <c r="Q331" s="42">
        <v>277200</v>
      </c>
    </row>
    <row r="332" spans="1:17" x14ac:dyDescent="0.2">
      <c r="A332" s="28">
        <v>50000249</v>
      </c>
      <c r="B332" s="28">
        <v>1243525</v>
      </c>
      <c r="C332" s="28" t="s">
        <v>285</v>
      </c>
      <c r="D332" s="28">
        <v>8300005604</v>
      </c>
      <c r="E332" s="28">
        <v>20021108</v>
      </c>
      <c r="F332" s="28">
        <v>6236575</v>
      </c>
      <c r="H332" s="28">
        <v>0</v>
      </c>
      <c r="I332" s="28">
        <v>0</v>
      </c>
      <c r="J332" s="42">
        <v>185400</v>
      </c>
      <c r="K332" s="42">
        <v>0</v>
      </c>
      <c r="L332" s="42">
        <v>0</v>
      </c>
      <c r="M332" s="42">
        <v>185400</v>
      </c>
      <c r="N332" s="75">
        <f>VLOOKUP(P332,'CODIGOS RENTISTICOS'!$A$2:E1372,2,FALSE)</f>
        <v>96200000</v>
      </c>
      <c r="O332" s="75">
        <f>VLOOKUP(P332,'CODIGOS RENTISTICOS'!$A$2:F3539,3,FALSE)</f>
        <v>350101</v>
      </c>
      <c r="P332" s="28">
        <v>121230</v>
      </c>
      <c r="Q332" s="42">
        <v>185400</v>
      </c>
    </row>
    <row r="333" spans="1:17" x14ac:dyDescent="0.2">
      <c r="A333" s="28">
        <v>50000249</v>
      </c>
      <c r="B333" s="28">
        <v>911256</v>
      </c>
      <c r="C333" s="28" t="s">
        <v>285</v>
      </c>
      <c r="D333" s="28">
        <v>8605243921</v>
      </c>
      <c r="E333" s="28">
        <v>20021108</v>
      </c>
      <c r="F333" s="28">
        <v>2834967</v>
      </c>
      <c r="H333" s="28">
        <v>0</v>
      </c>
      <c r="I333" s="28">
        <v>0</v>
      </c>
      <c r="J333" s="42">
        <v>1076500</v>
      </c>
      <c r="K333" s="42">
        <v>0</v>
      </c>
      <c r="L333" s="42">
        <v>0</v>
      </c>
      <c r="M333" s="42">
        <v>1076500</v>
      </c>
      <c r="N333" s="75">
        <f>VLOOKUP(P333,'CODIGOS RENTISTICOS'!$A$2:E1373,2,FALSE)</f>
        <v>10900000</v>
      </c>
      <c r="O333" s="75">
        <f>VLOOKUP(P333,'CODIGOS RENTISTICOS'!$A$2:F3540,3,FALSE)</f>
        <v>170101</v>
      </c>
      <c r="P333" s="28">
        <v>121255</v>
      </c>
      <c r="Q333" s="42">
        <v>1076500</v>
      </c>
    </row>
    <row r="334" spans="1:17" x14ac:dyDescent="0.2">
      <c r="A334" s="28">
        <v>50000249</v>
      </c>
      <c r="B334" s="28">
        <v>1169460</v>
      </c>
      <c r="C334" s="28" t="s">
        <v>285</v>
      </c>
      <c r="D334" s="28">
        <v>8300679289</v>
      </c>
      <c r="E334" s="28">
        <v>20021108</v>
      </c>
      <c r="F334" s="28">
        <v>6916240</v>
      </c>
      <c r="H334" s="28">
        <v>0</v>
      </c>
      <c r="I334" s="28">
        <v>0</v>
      </c>
      <c r="J334" s="42">
        <v>309000</v>
      </c>
      <c r="K334" s="42">
        <v>0</v>
      </c>
      <c r="L334" s="42">
        <v>0</v>
      </c>
      <c r="M334" s="42">
        <v>309000</v>
      </c>
      <c r="N334" s="75">
        <f>VLOOKUP(P334,'CODIGOS RENTISTICOS'!$A$2:E1374,2,FALSE)</f>
        <v>96200000</v>
      </c>
      <c r="O334" s="75">
        <f>VLOOKUP(P334,'CODIGOS RENTISTICOS'!$A$2:F3541,3,FALSE)</f>
        <v>350101</v>
      </c>
      <c r="P334" s="28">
        <v>121230</v>
      </c>
      <c r="Q334" s="42">
        <v>309000</v>
      </c>
    </row>
    <row r="335" spans="1:17" x14ac:dyDescent="0.2">
      <c r="A335" s="28">
        <v>50000249</v>
      </c>
      <c r="B335" s="28">
        <v>1292057</v>
      </c>
      <c r="C335" s="28" t="s">
        <v>285</v>
      </c>
      <c r="D335" s="28">
        <v>8001208731</v>
      </c>
      <c r="E335" s="28">
        <v>20021108</v>
      </c>
      <c r="F335" s="28">
        <v>6230511</v>
      </c>
      <c r="H335" s="28">
        <v>0</v>
      </c>
      <c r="I335" s="28">
        <v>0</v>
      </c>
      <c r="J335" s="42">
        <v>2854139.4</v>
      </c>
      <c r="K335" s="42">
        <v>0</v>
      </c>
      <c r="L335" s="42">
        <v>0</v>
      </c>
      <c r="M335" s="42">
        <v>2854139.4</v>
      </c>
      <c r="N335" s="75">
        <f>VLOOKUP(P335,'CODIGOS RENTISTICOS'!$A$2:E1375,2,FALSE)</f>
        <v>96200000</v>
      </c>
      <c r="O335" s="75">
        <f>VLOOKUP(P335,'CODIGOS RENTISTICOS'!$A$2:F3542,3,FALSE)</f>
        <v>350101</v>
      </c>
      <c r="P335" s="28">
        <v>121240</v>
      </c>
      <c r="Q335" s="42">
        <v>2854139.4</v>
      </c>
    </row>
    <row r="336" spans="1:17" x14ac:dyDescent="0.2">
      <c r="A336" s="28">
        <v>50000249</v>
      </c>
      <c r="B336" s="28">
        <v>1230525</v>
      </c>
      <c r="C336" s="28" t="s">
        <v>285</v>
      </c>
      <c r="D336" s="28">
        <v>8600066702</v>
      </c>
      <c r="E336" s="28">
        <v>20021108</v>
      </c>
      <c r="F336" s="28">
        <v>2530750</v>
      </c>
      <c r="H336" s="28">
        <v>0</v>
      </c>
      <c r="I336" s="28">
        <v>0</v>
      </c>
      <c r="J336" s="42">
        <v>618000</v>
      </c>
      <c r="K336" s="42">
        <v>0</v>
      </c>
      <c r="L336" s="42">
        <v>0</v>
      </c>
      <c r="M336" s="42">
        <v>618000</v>
      </c>
      <c r="N336" s="75">
        <f>VLOOKUP(P336,'CODIGOS RENTISTICOS'!$A$2:E1376,2,FALSE)</f>
        <v>825000000</v>
      </c>
      <c r="O336" s="75">
        <f>VLOOKUP(P336,'CODIGOS RENTISTICOS'!$A$2:F3543,3,FALSE)</f>
        <v>150109</v>
      </c>
      <c r="P336" s="28">
        <v>121245</v>
      </c>
      <c r="Q336" s="42">
        <v>618000</v>
      </c>
    </row>
    <row r="337" spans="1:17" x14ac:dyDescent="0.2">
      <c r="A337" s="28">
        <v>50000249</v>
      </c>
      <c r="B337" s="28">
        <v>1230527</v>
      </c>
      <c r="C337" s="28" t="s">
        <v>285</v>
      </c>
      <c r="D337" s="28">
        <v>79881540</v>
      </c>
      <c r="E337" s="28">
        <v>20021108</v>
      </c>
      <c r="F337" s="28">
        <v>6305089</v>
      </c>
      <c r="H337" s="28">
        <v>0</v>
      </c>
      <c r="I337" s="28">
        <v>0</v>
      </c>
      <c r="J337" s="42">
        <v>7000</v>
      </c>
      <c r="K337" s="42">
        <v>0</v>
      </c>
      <c r="L337" s="42">
        <v>0</v>
      </c>
      <c r="M337" s="42">
        <v>7000</v>
      </c>
      <c r="N337" s="75">
        <f>VLOOKUP(P337,'CODIGOS RENTISTICOS'!$A$2:E1377,2,FALSE)</f>
        <v>910300000</v>
      </c>
      <c r="O337" s="75">
        <f>VLOOKUP(P337,'CODIGOS RENTISTICOS'!$A$2:F3544,3,FALSE)</f>
        <v>130113</v>
      </c>
      <c r="P337" s="28">
        <v>121205</v>
      </c>
      <c r="Q337" s="42">
        <v>7000</v>
      </c>
    </row>
    <row r="338" spans="1:17" x14ac:dyDescent="0.2">
      <c r="A338" s="28">
        <v>50000249</v>
      </c>
      <c r="B338" s="28">
        <v>1256800</v>
      </c>
      <c r="C338" s="28" t="s">
        <v>285</v>
      </c>
      <c r="D338" s="28">
        <v>8001475993</v>
      </c>
      <c r="E338" s="28">
        <v>20021108</v>
      </c>
      <c r="F338" s="28">
        <v>3128918</v>
      </c>
      <c r="H338" s="28">
        <v>0</v>
      </c>
      <c r="I338" s="28">
        <v>0</v>
      </c>
      <c r="J338" s="42">
        <v>150000</v>
      </c>
      <c r="K338" s="42">
        <v>0</v>
      </c>
      <c r="L338" s="42">
        <v>0</v>
      </c>
      <c r="M338" s="42">
        <v>150000</v>
      </c>
      <c r="N338" s="75">
        <f>VLOOKUP(P338,'CODIGOS RENTISTICOS'!$A$2:E1378,2,FALSE)</f>
        <v>910300000</v>
      </c>
      <c r="O338" s="75">
        <f>VLOOKUP(P338,'CODIGOS RENTISTICOS'!$A$2:F3545,3,FALSE)</f>
        <v>130113</v>
      </c>
      <c r="P338" s="28">
        <v>121235</v>
      </c>
      <c r="Q338" s="42">
        <v>150000</v>
      </c>
    </row>
    <row r="339" spans="1:17" x14ac:dyDescent="0.2">
      <c r="A339" s="28">
        <v>50000249</v>
      </c>
      <c r="B339" s="28">
        <v>1256806</v>
      </c>
      <c r="C339" s="28" t="s">
        <v>285</v>
      </c>
      <c r="D339" s="28">
        <v>8001734891</v>
      </c>
      <c r="E339" s="28">
        <v>20021108</v>
      </c>
      <c r="F339" s="28">
        <v>5256600</v>
      </c>
      <c r="H339" s="28">
        <v>0</v>
      </c>
      <c r="I339" s="28">
        <v>0</v>
      </c>
      <c r="J339" s="42">
        <v>5000</v>
      </c>
      <c r="K339" s="42">
        <v>0</v>
      </c>
      <c r="L339" s="42">
        <v>0</v>
      </c>
      <c r="M339" s="42">
        <v>5000</v>
      </c>
      <c r="N339" s="75">
        <f>VLOOKUP(P339,'CODIGOS RENTISTICOS'!$A$2:E1379,2,FALSE)</f>
        <v>825000000</v>
      </c>
      <c r="O339" s="75">
        <f>VLOOKUP(P339,'CODIGOS RENTISTICOS'!$A$2:F3546,3,FALSE)</f>
        <v>150109</v>
      </c>
      <c r="P339" s="28">
        <v>121245</v>
      </c>
      <c r="Q339" s="42">
        <v>5000</v>
      </c>
    </row>
    <row r="340" spans="1:17" x14ac:dyDescent="0.2">
      <c r="A340" s="28">
        <v>50000249</v>
      </c>
      <c r="B340" s="28">
        <v>1256807</v>
      </c>
      <c r="C340" s="28" t="s">
        <v>285</v>
      </c>
      <c r="D340" s="28">
        <v>8001734891</v>
      </c>
      <c r="E340" s="28">
        <v>20021108</v>
      </c>
      <c r="F340" s="28">
        <v>3256600</v>
      </c>
      <c r="H340" s="28">
        <v>0</v>
      </c>
      <c r="I340" s="28">
        <v>0</v>
      </c>
      <c r="J340" s="42">
        <v>5000</v>
      </c>
      <c r="K340" s="42">
        <v>0</v>
      </c>
      <c r="L340" s="42">
        <v>0</v>
      </c>
      <c r="M340" s="42">
        <v>5000</v>
      </c>
      <c r="N340" s="75">
        <f>VLOOKUP(P340,'CODIGOS RENTISTICOS'!$A$2:E1380,2,FALSE)</f>
        <v>825000000</v>
      </c>
      <c r="O340" s="75">
        <f>VLOOKUP(P340,'CODIGOS RENTISTICOS'!$A$2:F3547,3,FALSE)</f>
        <v>150109</v>
      </c>
      <c r="P340" s="28">
        <v>121245</v>
      </c>
      <c r="Q340" s="42">
        <v>5000</v>
      </c>
    </row>
    <row r="341" spans="1:17" x14ac:dyDescent="0.2">
      <c r="A341" s="28">
        <v>50000249</v>
      </c>
      <c r="B341" s="28">
        <v>1188210</v>
      </c>
      <c r="C341" s="28" t="s">
        <v>285</v>
      </c>
      <c r="D341" s="28">
        <v>19496620</v>
      </c>
      <c r="E341" s="28">
        <v>20021108</v>
      </c>
      <c r="F341" s="28">
        <v>5369606</v>
      </c>
      <c r="H341" s="28">
        <v>0</v>
      </c>
      <c r="I341" s="28">
        <v>0</v>
      </c>
      <c r="J341" s="42">
        <v>7000</v>
      </c>
      <c r="K341" s="42">
        <v>0</v>
      </c>
      <c r="L341" s="42">
        <v>0</v>
      </c>
      <c r="M341" s="42">
        <v>7000</v>
      </c>
      <c r="N341" s="75">
        <f>VLOOKUP(P341,'CODIGOS RENTISTICOS'!$A$2:E1381,2,FALSE)</f>
        <v>825000000</v>
      </c>
      <c r="O341" s="75">
        <f>VLOOKUP(P341,'CODIGOS RENTISTICOS'!$A$2:F3548,3,FALSE)</f>
        <v>150109</v>
      </c>
      <c r="P341" s="28">
        <v>121245</v>
      </c>
      <c r="Q341" s="42">
        <v>7000</v>
      </c>
    </row>
    <row r="342" spans="1:17" x14ac:dyDescent="0.2">
      <c r="A342" s="28">
        <v>50000249</v>
      </c>
      <c r="B342" s="28">
        <v>1188211</v>
      </c>
      <c r="C342" s="28" t="s">
        <v>285</v>
      </c>
      <c r="D342" s="28">
        <v>7229711</v>
      </c>
      <c r="E342" s="28">
        <v>20021108</v>
      </c>
      <c r="F342" s="28">
        <v>4403700</v>
      </c>
      <c r="H342" s="28">
        <v>0</v>
      </c>
      <c r="I342" s="28">
        <v>0</v>
      </c>
      <c r="J342" s="42">
        <v>7000</v>
      </c>
      <c r="K342" s="42">
        <v>0</v>
      </c>
      <c r="L342" s="42">
        <v>0</v>
      </c>
      <c r="M342" s="42">
        <v>7000</v>
      </c>
      <c r="N342" s="75">
        <f>VLOOKUP(P342,'CODIGOS RENTISTICOS'!$A$2:E1382,2,FALSE)</f>
        <v>825000000</v>
      </c>
      <c r="O342" s="75">
        <f>VLOOKUP(P342,'CODIGOS RENTISTICOS'!$A$2:F3549,3,FALSE)</f>
        <v>150109</v>
      </c>
      <c r="P342" s="28">
        <v>121245</v>
      </c>
      <c r="Q342" s="42">
        <v>7000</v>
      </c>
    </row>
    <row r="343" spans="1:17" x14ac:dyDescent="0.2">
      <c r="A343" s="28">
        <v>50000249</v>
      </c>
      <c r="B343" s="28">
        <v>1188212</v>
      </c>
      <c r="C343" s="28" t="s">
        <v>285</v>
      </c>
      <c r="D343" s="28">
        <v>8001906</v>
      </c>
      <c r="E343" s="28">
        <v>20021108</v>
      </c>
      <c r="F343" s="28">
        <v>5678252</v>
      </c>
      <c r="H343" s="28">
        <v>0</v>
      </c>
      <c r="I343" s="28">
        <v>0</v>
      </c>
      <c r="J343" s="42">
        <v>7000</v>
      </c>
      <c r="K343" s="42">
        <v>0</v>
      </c>
      <c r="L343" s="42">
        <v>0</v>
      </c>
      <c r="M343" s="42">
        <v>7000</v>
      </c>
      <c r="N343" s="75">
        <f>VLOOKUP(P343,'CODIGOS RENTISTICOS'!$A$2:E1383,2,FALSE)</f>
        <v>910300000</v>
      </c>
      <c r="O343" s="75">
        <f>VLOOKUP(P343,'CODIGOS RENTISTICOS'!$A$2:F3550,3,FALSE)</f>
        <v>130113</v>
      </c>
      <c r="P343" s="28">
        <v>121205</v>
      </c>
      <c r="Q343" s="42">
        <v>7000</v>
      </c>
    </row>
    <row r="344" spans="1:17" x14ac:dyDescent="0.2">
      <c r="A344" s="28">
        <v>50000249</v>
      </c>
      <c r="B344" s="28">
        <v>253620</v>
      </c>
      <c r="C344" s="28" t="s">
        <v>285</v>
      </c>
      <c r="D344" s="28">
        <v>41575357</v>
      </c>
      <c r="E344" s="28">
        <v>20021108</v>
      </c>
      <c r="F344" s="28">
        <v>2513970</v>
      </c>
      <c r="H344" s="28">
        <v>0</v>
      </c>
      <c r="I344" s="28">
        <v>0</v>
      </c>
      <c r="J344" s="42">
        <v>34992</v>
      </c>
      <c r="K344" s="42">
        <v>0</v>
      </c>
      <c r="L344" s="42">
        <v>0</v>
      </c>
      <c r="M344" s="42">
        <v>34992</v>
      </c>
      <c r="N344" s="75">
        <f>VLOOKUP(P344,'CODIGOS RENTISTICOS'!$A$2:E1384,2,FALSE)</f>
        <v>11500000</v>
      </c>
      <c r="O344" s="75">
        <f>VLOOKUP(P344,'CODIGOS RENTISTICOS'!$A$2:F3551,3,FALSE)</f>
        <v>130101</v>
      </c>
      <c r="P344" s="28">
        <v>2701</v>
      </c>
      <c r="Q344" s="42">
        <v>34992</v>
      </c>
    </row>
    <row r="345" spans="1:17" x14ac:dyDescent="0.2">
      <c r="A345" s="28">
        <v>50000249</v>
      </c>
      <c r="B345" s="28">
        <v>1140243</v>
      </c>
      <c r="C345" s="28" t="s">
        <v>285</v>
      </c>
      <c r="D345" s="28">
        <v>8300601647</v>
      </c>
      <c r="E345" s="28">
        <v>20021108</v>
      </c>
      <c r="F345" s="28">
        <v>2879617</v>
      </c>
      <c r="H345" s="28">
        <v>0</v>
      </c>
      <c r="I345" s="28">
        <v>0</v>
      </c>
      <c r="J345" s="42">
        <v>7722</v>
      </c>
      <c r="K345" s="42">
        <v>0</v>
      </c>
      <c r="L345" s="42">
        <v>0</v>
      </c>
      <c r="M345" s="42">
        <v>7722</v>
      </c>
      <c r="N345" s="75">
        <f>VLOOKUP(P345,'CODIGOS RENTISTICOS'!$A$2:E1385,2,FALSE)</f>
        <v>96400000</v>
      </c>
      <c r="O345" s="75">
        <f>VLOOKUP(P345,'CODIGOS RENTISTICOS'!$A$2:F3552,3,FALSE)</f>
        <v>370101</v>
      </c>
      <c r="P345" s="28">
        <v>121280</v>
      </c>
      <c r="Q345" s="42">
        <v>7722</v>
      </c>
    </row>
    <row r="346" spans="1:17" x14ac:dyDescent="0.2">
      <c r="A346" s="28">
        <v>50000249</v>
      </c>
      <c r="B346" s="28">
        <v>3339327</v>
      </c>
      <c r="C346" s="28" t="s">
        <v>285</v>
      </c>
      <c r="D346" s="28">
        <v>77018393</v>
      </c>
      <c r="E346" s="28">
        <v>20021108</v>
      </c>
      <c r="F346" s="28">
        <v>5548089</v>
      </c>
      <c r="H346" s="28">
        <v>0</v>
      </c>
      <c r="I346" s="28">
        <v>0</v>
      </c>
      <c r="J346" s="42">
        <v>41000</v>
      </c>
      <c r="K346" s="42">
        <v>0</v>
      </c>
      <c r="L346" s="42">
        <v>0</v>
      </c>
      <c r="M346" s="42">
        <v>41000</v>
      </c>
      <c r="N346" s="75">
        <f>VLOOKUP(P346,'CODIGOS RENTISTICOS'!$A$2:E1386,2,FALSE)</f>
        <v>825000000</v>
      </c>
      <c r="O346" s="75">
        <f>VLOOKUP(P346,'CODIGOS RENTISTICOS'!$A$2:F3553,3,FALSE)</f>
        <v>150109</v>
      </c>
      <c r="P346" s="28">
        <v>121245</v>
      </c>
      <c r="Q346" s="42">
        <v>41000</v>
      </c>
    </row>
    <row r="347" spans="1:17" x14ac:dyDescent="0.2">
      <c r="A347" s="28">
        <v>50000249</v>
      </c>
      <c r="B347" s="28">
        <v>4669249</v>
      </c>
      <c r="C347" s="28" t="s">
        <v>285</v>
      </c>
      <c r="D347" s="28">
        <v>8001944861</v>
      </c>
      <c r="E347" s="28">
        <v>20021108</v>
      </c>
      <c r="F347" s="28">
        <v>5479120</v>
      </c>
      <c r="H347" s="28">
        <v>0</v>
      </c>
      <c r="I347" s="28">
        <v>0</v>
      </c>
      <c r="J347" s="42">
        <v>10000</v>
      </c>
      <c r="K347" s="42">
        <v>0</v>
      </c>
      <c r="L347" s="42">
        <v>0</v>
      </c>
      <c r="M347" s="42">
        <v>10000</v>
      </c>
      <c r="N347" s="75">
        <f>VLOOKUP(P347,'CODIGOS RENTISTICOS'!$A$2:E1387,2,FALSE)</f>
        <v>825000000</v>
      </c>
      <c r="O347" s="75">
        <f>VLOOKUP(P347,'CODIGOS RENTISTICOS'!$A$2:F3554,3,FALSE)</f>
        <v>150109</v>
      </c>
      <c r="P347" s="28">
        <v>121245</v>
      </c>
      <c r="Q347" s="42">
        <v>10000</v>
      </c>
    </row>
    <row r="348" spans="1:17" x14ac:dyDescent="0.2">
      <c r="A348" s="28">
        <v>50000249</v>
      </c>
      <c r="B348" s="28">
        <v>4669796</v>
      </c>
      <c r="C348" s="28" t="s">
        <v>285</v>
      </c>
      <c r="D348" s="28">
        <v>8604011911</v>
      </c>
      <c r="E348" s="28">
        <v>20021108</v>
      </c>
      <c r="F348" s="28">
        <v>3464214</v>
      </c>
      <c r="H348" s="28">
        <v>0</v>
      </c>
      <c r="I348" s="28">
        <v>0</v>
      </c>
      <c r="J348" s="42">
        <v>68000</v>
      </c>
      <c r="K348" s="42">
        <v>0</v>
      </c>
      <c r="L348" s="42">
        <v>0</v>
      </c>
      <c r="M348" s="42">
        <v>68000</v>
      </c>
      <c r="N348" s="75">
        <f>VLOOKUP(P348,'CODIGOS RENTISTICOS'!$A$2:E1388,2,FALSE)</f>
        <v>825000000</v>
      </c>
      <c r="O348" s="75">
        <f>VLOOKUP(P348,'CODIGOS RENTISTICOS'!$A$2:F3555,3,FALSE)</f>
        <v>150109</v>
      </c>
      <c r="P348" s="28">
        <v>121245</v>
      </c>
      <c r="Q348" s="42">
        <v>68000</v>
      </c>
    </row>
    <row r="349" spans="1:17" x14ac:dyDescent="0.2">
      <c r="A349" s="28">
        <v>50000249</v>
      </c>
      <c r="B349" s="28">
        <v>4670071</v>
      </c>
      <c r="C349" s="28" t="s">
        <v>285</v>
      </c>
      <c r="D349" s="28">
        <v>31967200</v>
      </c>
      <c r="E349" s="28">
        <v>20021108</v>
      </c>
      <c r="F349" s="28">
        <v>3606113</v>
      </c>
      <c r="H349" s="28">
        <v>0</v>
      </c>
      <c r="I349" s="28">
        <v>0</v>
      </c>
      <c r="J349" s="42">
        <v>7000</v>
      </c>
      <c r="K349" s="42">
        <v>0</v>
      </c>
      <c r="L349" s="42">
        <v>0</v>
      </c>
      <c r="M349" s="42">
        <v>7000</v>
      </c>
      <c r="N349" s="75">
        <f>VLOOKUP(P349,'CODIGOS RENTISTICOS'!$A$2:E1389,2,FALSE)</f>
        <v>825000000</v>
      </c>
      <c r="O349" s="75">
        <f>VLOOKUP(P349,'CODIGOS RENTISTICOS'!$A$2:F3556,3,FALSE)</f>
        <v>150109</v>
      </c>
      <c r="P349" s="28">
        <v>121245</v>
      </c>
      <c r="Q349" s="42">
        <v>7000</v>
      </c>
    </row>
    <row r="350" spans="1:17" x14ac:dyDescent="0.2">
      <c r="A350" s="28">
        <v>50000249</v>
      </c>
      <c r="B350" s="28">
        <v>4670076</v>
      </c>
      <c r="C350" s="28" t="s">
        <v>285</v>
      </c>
      <c r="D350" s="28">
        <v>16219341</v>
      </c>
      <c r="E350" s="28">
        <v>20021108</v>
      </c>
      <c r="F350" s="28">
        <v>2571811</v>
      </c>
      <c r="H350" s="28">
        <v>0</v>
      </c>
      <c r="I350" s="28">
        <v>0</v>
      </c>
      <c r="J350" s="42">
        <v>25000</v>
      </c>
      <c r="K350" s="42">
        <v>0</v>
      </c>
      <c r="L350" s="42">
        <v>0</v>
      </c>
      <c r="M350" s="42">
        <v>25000</v>
      </c>
      <c r="N350" s="75">
        <f>VLOOKUP(P350,'CODIGOS RENTISTICOS'!$A$2:E1390,2,FALSE)</f>
        <v>825000000</v>
      </c>
      <c r="O350" s="75">
        <f>VLOOKUP(P350,'CODIGOS RENTISTICOS'!$A$2:F3557,3,FALSE)</f>
        <v>150109</v>
      </c>
      <c r="P350" s="28">
        <v>121245</v>
      </c>
      <c r="Q350" s="42">
        <v>25000</v>
      </c>
    </row>
    <row r="351" spans="1:17" x14ac:dyDescent="0.2">
      <c r="A351" s="28">
        <v>50000249</v>
      </c>
      <c r="B351" s="28">
        <v>4671071</v>
      </c>
      <c r="C351" s="28" t="s">
        <v>285</v>
      </c>
      <c r="D351" s="28">
        <v>4092802</v>
      </c>
      <c r="E351" s="28">
        <v>20021108</v>
      </c>
      <c r="F351" s="28">
        <v>6746123</v>
      </c>
      <c r="H351" s="28">
        <v>0</v>
      </c>
      <c r="I351" s="28">
        <v>0</v>
      </c>
      <c r="J351" s="42">
        <v>5000</v>
      </c>
      <c r="K351" s="42">
        <v>0</v>
      </c>
      <c r="L351" s="42">
        <v>0</v>
      </c>
      <c r="M351" s="42">
        <v>5000</v>
      </c>
      <c r="N351" s="75">
        <f>VLOOKUP(P351,'CODIGOS RENTISTICOS'!$A$2:E1391,2,FALSE)</f>
        <v>825000000</v>
      </c>
      <c r="O351" s="75">
        <f>VLOOKUP(P351,'CODIGOS RENTISTICOS'!$A$2:F3558,3,FALSE)</f>
        <v>150109</v>
      </c>
      <c r="P351" s="28">
        <v>121245</v>
      </c>
      <c r="Q351" s="42">
        <v>5000</v>
      </c>
    </row>
    <row r="352" spans="1:17" x14ac:dyDescent="0.2">
      <c r="A352" s="28">
        <v>50000249</v>
      </c>
      <c r="B352" s="28">
        <v>4671086</v>
      </c>
      <c r="C352" s="28" t="s">
        <v>285</v>
      </c>
      <c r="D352" s="28">
        <v>8909006089</v>
      </c>
      <c r="E352" s="28">
        <v>20021108</v>
      </c>
      <c r="F352" s="28">
        <v>4464601</v>
      </c>
      <c r="H352" s="28">
        <v>0</v>
      </c>
      <c r="I352" s="28">
        <v>0</v>
      </c>
      <c r="J352" s="42">
        <v>42000</v>
      </c>
      <c r="K352" s="42">
        <v>0</v>
      </c>
      <c r="L352" s="42">
        <v>0</v>
      </c>
      <c r="M352" s="42">
        <v>42000</v>
      </c>
      <c r="N352" s="75">
        <f>VLOOKUP(P352,'CODIGOS RENTISTICOS'!$A$2:E1392,2,FALSE)</f>
        <v>825000000</v>
      </c>
      <c r="O352" s="75">
        <f>VLOOKUP(P352,'CODIGOS RENTISTICOS'!$A$2:F3559,3,FALSE)</f>
        <v>150109</v>
      </c>
      <c r="P352" s="28">
        <v>121245</v>
      </c>
      <c r="Q352" s="42">
        <v>42000</v>
      </c>
    </row>
    <row r="353" spans="1:17" x14ac:dyDescent="0.2">
      <c r="A353" s="28">
        <v>50000249</v>
      </c>
      <c r="B353" s="28">
        <v>4671382</v>
      </c>
      <c r="C353" s="28" t="s">
        <v>285</v>
      </c>
      <c r="D353" s="28">
        <v>80491267</v>
      </c>
      <c r="E353" s="28">
        <v>20021108</v>
      </c>
      <c r="F353" s="28">
        <v>5423101</v>
      </c>
      <c r="H353" s="28">
        <v>0</v>
      </c>
      <c r="I353" s="28">
        <v>0</v>
      </c>
      <c r="J353" s="42">
        <v>5000</v>
      </c>
      <c r="K353" s="42">
        <v>0</v>
      </c>
      <c r="L353" s="42">
        <v>0</v>
      </c>
      <c r="M353" s="42">
        <v>5000</v>
      </c>
      <c r="N353" s="75">
        <f>VLOOKUP(P353,'CODIGOS RENTISTICOS'!$A$2:E1393,2,FALSE)</f>
        <v>825000000</v>
      </c>
      <c r="O353" s="75">
        <f>VLOOKUP(P353,'CODIGOS RENTISTICOS'!$A$2:F3560,3,FALSE)</f>
        <v>150109</v>
      </c>
      <c r="P353" s="28">
        <v>121245</v>
      </c>
      <c r="Q353" s="42">
        <v>5000</v>
      </c>
    </row>
    <row r="354" spans="1:17" x14ac:dyDescent="0.2">
      <c r="A354" s="28">
        <v>50000249</v>
      </c>
      <c r="B354" s="28">
        <v>4671384</v>
      </c>
      <c r="C354" s="28" t="s">
        <v>285</v>
      </c>
      <c r="D354" s="28">
        <v>14943918</v>
      </c>
      <c r="E354" s="28">
        <v>20021108</v>
      </c>
      <c r="F354" s="28">
        <v>2902688</v>
      </c>
      <c r="H354" s="28">
        <v>0</v>
      </c>
      <c r="I354" s="28">
        <v>0</v>
      </c>
      <c r="J354" s="42">
        <v>5000</v>
      </c>
      <c r="K354" s="42">
        <v>0</v>
      </c>
      <c r="L354" s="42">
        <v>0</v>
      </c>
      <c r="M354" s="42">
        <v>5000</v>
      </c>
      <c r="N354" s="75">
        <f>VLOOKUP(P354,'CODIGOS RENTISTICOS'!$A$2:E1394,2,FALSE)</f>
        <v>825000000</v>
      </c>
      <c r="O354" s="75">
        <f>VLOOKUP(P354,'CODIGOS RENTISTICOS'!$A$2:F3561,3,FALSE)</f>
        <v>150109</v>
      </c>
      <c r="P354" s="28">
        <v>121245</v>
      </c>
      <c r="Q354" s="42">
        <v>5000</v>
      </c>
    </row>
    <row r="355" spans="1:17" x14ac:dyDescent="0.2">
      <c r="A355" s="28">
        <v>50000249</v>
      </c>
      <c r="B355" s="28">
        <v>4671385</v>
      </c>
      <c r="C355" s="28" t="s">
        <v>285</v>
      </c>
      <c r="D355" s="28">
        <v>19170713</v>
      </c>
      <c r="E355" s="28">
        <v>20021108</v>
      </c>
      <c r="F355" s="28">
        <v>2902688</v>
      </c>
      <c r="H355" s="28">
        <v>0</v>
      </c>
      <c r="I355" s="28">
        <v>0</v>
      </c>
      <c r="J355" s="42">
        <v>5000</v>
      </c>
      <c r="K355" s="42">
        <v>0</v>
      </c>
      <c r="L355" s="42">
        <v>0</v>
      </c>
      <c r="M355" s="42">
        <v>5000</v>
      </c>
      <c r="N355" s="75">
        <f>VLOOKUP(P355,'CODIGOS RENTISTICOS'!$A$2:E1395,2,FALSE)</f>
        <v>825000000</v>
      </c>
      <c r="O355" s="75">
        <f>VLOOKUP(P355,'CODIGOS RENTISTICOS'!$A$2:F3562,3,FALSE)</f>
        <v>150109</v>
      </c>
      <c r="P355" s="28">
        <v>121245</v>
      </c>
      <c r="Q355" s="42">
        <v>5000</v>
      </c>
    </row>
    <row r="356" spans="1:17" x14ac:dyDescent="0.2">
      <c r="A356" s="28">
        <v>50000249</v>
      </c>
      <c r="B356" s="28">
        <v>4671394</v>
      </c>
      <c r="C356" s="28" t="s">
        <v>285</v>
      </c>
      <c r="D356" s="28">
        <v>85433409</v>
      </c>
      <c r="E356" s="28">
        <v>20021108</v>
      </c>
      <c r="F356" s="28">
        <v>5423101</v>
      </c>
      <c r="H356" s="28">
        <v>0</v>
      </c>
      <c r="I356" s="28">
        <v>0</v>
      </c>
      <c r="J356" s="42">
        <v>7000</v>
      </c>
      <c r="K356" s="42">
        <v>0</v>
      </c>
      <c r="L356" s="42">
        <v>0</v>
      </c>
      <c r="M356" s="42">
        <v>7000</v>
      </c>
      <c r="N356" s="75">
        <f>VLOOKUP(P356,'CODIGOS RENTISTICOS'!$A$2:E1396,2,FALSE)</f>
        <v>825000000</v>
      </c>
      <c r="O356" s="75">
        <f>VLOOKUP(P356,'CODIGOS RENTISTICOS'!$A$2:F3563,3,FALSE)</f>
        <v>150109</v>
      </c>
      <c r="P356" s="28">
        <v>121245</v>
      </c>
      <c r="Q356" s="42">
        <v>7000</v>
      </c>
    </row>
    <row r="357" spans="1:17" x14ac:dyDescent="0.2">
      <c r="A357" s="28">
        <v>50000249</v>
      </c>
      <c r="B357" s="28">
        <v>1154746</v>
      </c>
      <c r="C357" s="28" t="s">
        <v>285</v>
      </c>
      <c r="D357" s="28">
        <v>8300837661</v>
      </c>
      <c r="E357" s="28">
        <v>20021108</v>
      </c>
      <c r="F357" s="28">
        <v>0</v>
      </c>
      <c r="H357" s="28">
        <v>0</v>
      </c>
      <c r="I357" s="28">
        <v>0</v>
      </c>
      <c r="J357" s="42">
        <v>42000</v>
      </c>
      <c r="K357" s="42">
        <v>0</v>
      </c>
      <c r="L357" s="42">
        <v>0</v>
      </c>
      <c r="M357" s="42">
        <v>42000</v>
      </c>
      <c r="N357" s="75">
        <f>VLOOKUP(P357,'CODIGOS RENTISTICOS'!$A$2:E1397,2,FALSE)</f>
        <v>825000000</v>
      </c>
      <c r="O357" s="75">
        <f>VLOOKUP(P357,'CODIGOS RENTISTICOS'!$A$2:F3564,3,FALSE)</f>
        <v>150109</v>
      </c>
      <c r="P357" s="28">
        <v>121245</v>
      </c>
      <c r="Q357" s="42">
        <v>42000</v>
      </c>
    </row>
    <row r="358" spans="1:17" x14ac:dyDescent="0.2">
      <c r="A358" s="28">
        <v>50000249</v>
      </c>
      <c r="B358" s="28">
        <v>1101592</v>
      </c>
      <c r="C358" s="28" t="s">
        <v>33</v>
      </c>
      <c r="D358" s="28">
        <v>11333638</v>
      </c>
      <c r="E358" s="28">
        <v>20021108</v>
      </c>
      <c r="F358" s="28">
        <v>2309532</v>
      </c>
      <c r="H358" s="28">
        <v>0</v>
      </c>
      <c r="I358" s="28">
        <v>0</v>
      </c>
      <c r="J358" s="42">
        <v>618000</v>
      </c>
      <c r="K358" s="42">
        <v>0</v>
      </c>
      <c r="L358" s="42">
        <v>0</v>
      </c>
      <c r="M358" s="42">
        <v>618000</v>
      </c>
      <c r="N358" s="75">
        <f>VLOOKUP(P358,'CODIGOS RENTISTICOS'!$A$2:E1398,2,FALSE)</f>
        <v>11800000</v>
      </c>
      <c r="O358" s="75">
        <f>VLOOKUP(P358,'CODIGOS RENTISTICOS'!$A$2:F3565,3,FALSE)</f>
        <v>240101</v>
      </c>
      <c r="P358" s="28">
        <v>121265</v>
      </c>
      <c r="Q358" s="42">
        <v>618000</v>
      </c>
    </row>
    <row r="359" spans="1:17" x14ac:dyDescent="0.2">
      <c r="A359" s="28">
        <v>50000249</v>
      </c>
      <c r="B359" s="28">
        <v>665973</v>
      </c>
      <c r="C359" s="28" t="s">
        <v>33</v>
      </c>
      <c r="D359" s="28">
        <v>8909165754</v>
      </c>
      <c r="E359" s="28">
        <v>20021108</v>
      </c>
      <c r="F359" s="28">
        <v>2323060</v>
      </c>
      <c r="H359" s="28">
        <v>0</v>
      </c>
      <c r="I359" s="28">
        <v>0</v>
      </c>
      <c r="J359" s="42">
        <v>144000</v>
      </c>
      <c r="K359" s="42">
        <v>0</v>
      </c>
      <c r="L359" s="42">
        <v>0</v>
      </c>
      <c r="M359" s="42">
        <v>144000</v>
      </c>
      <c r="N359" s="75">
        <f>VLOOKUP(P359,'CODIGOS RENTISTICOS'!$A$2:E1399,2,FALSE)</f>
        <v>910300000</v>
      </c>
      <c r="O359" s="75">
        <f>VLOOKUP(P359,'CODIGOS RENTISTICOS'!$A$2:F3566,3,FALSE)</f>
        <v>130113</v>
      </c>
      <c r="P359" s="28">
        <v>121235</v>
      </c>
      <c r="Q359" s="42">
        <v>144000</v>
      </c>
    </row>
    <row r="360" spans="1:17" x14ac:dyDescent="0.2">
      <c r="A360" s="28">
        <v>50000249</v>
      </c>
      <c r="B360" s="28">
        <v>839395</v>
      </c>
      <c r="C360" s="28" t="s">
        <v>47</v>
      </c>
      <c r="D360" s="28">
        <v>8110121335</v>
      </c>
      <c r="E360" s="28">
        <v>20021108</v>
      </c>
      <c r="F360" s="28">
        <v>3741186</v>
      </c>
      <c r="H360" s="28">
        <v>0</v>
      </c>
      <c r="I360" s="28">
        <v>0</v>
      </c>
      <c r="J360" s="42">
        <v>7000</v>
      </c>
      <c r="K360" s="42">
        <v>0</v>
      </c>
      <c r="L360" s="42">
        <v>0</v>
      </c>
      <c r="M360" s="42">
        <v>7000</v>
      </c>
      <c r="N360" s="75">
        <f>VLOOKUP(P360,'CODIGOS RENTISTICOS'!$A$2:E1400,2,FALSE)</f>
        <v>96400000</v>
      </c>
      <c r="O360" s="75">
        <f>VLOOKUP(P360,'CODIGOS RENTISTICOS'!$A$2:F3567,3,FALSE)</f>
        <v>370101</v>
      </c>
      <c r="P360" s="28">
        <v>121280</v>
      </c>
      <c r="Q360" s="42">
        <v>7000</v>
      </c>
    </row>
    <row r="361" spans="1:17" x14ac:dyDescent="0.2">
      <c r="A361" s="28">
        <v>50000249</v>
      </c>
      <c r="B361" s="28">
        <v>1291054</v>
      </c>
      <c r="C361" s="28" t="s">
        <v>0</v>
      </c>
      <c r="D361" s="28">
        <v>8300540533</v>
      </c>
      <c r="E361" s="28">
        <v>20021108</v>
      </c>
      <c r="F361" s="28">
        <v>8236981</v>
      </c>
      <c r="H361" s="28">
        <v>0</v>
      </c>
      <c r="I361" s="28">
        <v>0</v>
      </c>
      <c r="J361" s="42">
        <v>2397206.2400000002</v>
      </c>
      <c r="K361" s="42">
        <v>0</v>
      </c>
      <c r="L361" s="42">
        <v>0</v>
      </c>
      <c r="M361" s="42">
        <v>2397206.2400000002</v>
      </c>
      <c r="N361" s="75">
        <f>VLOOKUP(P361,'CODIGOS RENTISTICOS'!$A$2:E1401,2,FALSE)</f>
        <v>96400000</v>
      </c>
      <c r="O361" s="75">
        <f>VLOOKUP(P361,'CODIGOS RENTISTICOS'!$A$2:F3568,3,FALSE)</f>
        <v>370101</v>
      </c>
      <c r="P361" s="28">
        <v>270910</v>
      </c>
      <c r="Q361" s="42">
        <v>2397206.2400000002</v>
      </c>
    </row>
    <row r="362" spans="1:17" x14ac:dyDescent="0.2">
      <c r="A362" s="28">
        <v>50000249</v>
      </c>
      <c r="B362" s="28">
        <v>362940</v>
      </c>
      <c r="C362" s="28" t="s">
        <v>45</v>
      </c>
      <c r="D362" s="28">
        <v>8600352008</v>
      </c>
      <c r="E362" s="28">
        <v>20021108</v>
      </c>
      <c r="F362" s="28">
        <v>7706232</v>
      </c>
      <c r="H362" s="28">
        <v>0</v>
      </c>
      <c r="I362" s="28">
        <v>0</v>
      </c>
      <c r="J362" s="42">
        <v>5000</v>
      </c>
      <c r="K362" s="42">
        <v>0</v>
      </c>
      <c r="L362" s="42">
        <v>0</v>
      </c>
      <c r="M362" s="42">
        <v>5000</v>
      </c>
      <c r="N362" s="75">
        <f>VLOOKUP(P362,'CODIGOS RENTISTICOS'!$A$2:E1402,2,FALSE)</f>
        <v>825000000</v>
      </c>
      <c r="O362" s="75">
        <f>VLOOKUP(P362,'CODIGOS RENTISTICOS'!$A$2:F3569,3,FALSE)</f>
        <v>150109</v>
      </c>
      <c r="P362" s="28">
        <v>121245</v>
      </c>
      <c r="Q362" s="42">
        <v>5000</v>
      </c>
    </row>
    <row r="363" spans="1:17" x14ac:dyDescent="0.2">
      <c r="A363" s="28">
        <v>50000249</v>
      </c>
      <c r="B363" s="28">
        <v>1101243</v>
      </c>
      <c r="C363" s="28" t="s">
        <v>290</v>
      </c>
      <c r="D363" s="28">
        <v>8001875923</v>
      </c>
      <c r="E363" s="28">
        <v>20021108</v>
      </c>
      <c r="F363" s="28">
        <v>2561504</v>
      </c>
      <c r="H363" s="28">
        <v>0</v>
      </c>
      <c r="I363" s="28">
        <v>1</v>
      </c>
      <c r="J363" s="42">
        <v>0</v>
      </c>
      <c r="K363" s="42">
        <v>0</v>
      </c>
      <c r="L363" s="42">
        <v>500000</v>
      </c>
      <c r="M363" s="42">
        <v>500000</v>
      </c>
      <c r="N363" s="75">
        <f>VLOOKUP(P363,'CODIGOS RENTISTICOS'!$A$2:E1403,2,FALSE)</f>
        <v>10900000</v>
      </c>
      <c r="O363" s="75">
        <f>VLOOKUP(P363,'CODIGOS RENTISTICOS'!$A$2:F3570,3,FALSE)</f>
        <v>170101</v>
      </c>
      <c r="P363" s="28">
        <v>121255</v>
      </c>
      <c r="Q363" s="42">
        <v>500000</v>
      </c>
    </row>
    <row r="364" spans="1:17" x14ac:dyDescent="0.2">
      <c r="A364" s="28">
        <v>50000249</v>
      </c>
      <c r="B364" s="28">
        <v>1126757</v>
      </c>
      <c r="C364" s="28" t="s">
        <v>290</v>
      </c>
      <c r="D364" s="28">
        <v>8908070803</v>
      </c>
      <c r="E364" s="28">
        <v>20021108</v>
      </c>
      <c r="F364" s="28">
        <v>803068</v>
      </c>
      <c r="H364" s="28">
        <v>0</v>
      </c>
      <c r="I364" s="28">
        <v>0</v>
      </c>
      <c r="J364" s="42">
        <v>500000</v>
      </c>
      <c r="K364" s="42">
        <v>0</v>
      </c>
      <c r="L364" s="42">
        <v>0</v>
      </c>
      <c r="M364" s="42">
        <v>500000</v>
      </c>
      <c r="N364" s="75">
        <f>VLOOKUP(P364,'CODIGOS RENTISTICOS'!$A$2:E1404,2,FALSE)</f>
        <v>825000000</v>
      </c>
      <c r="O364" s="75">
        <f>VLOOKUP(P364,'CODIGOS RENTISTICOS'!$A$2:F3571,3,FALSE)</f>
        <v>150109</v>
      </c>
      <c r="P364" s="28">
        <v>121245</v>
      </c>
      <c r="Q364" s="42">
        <v>500000</v>
      </c>
    </row>
    <row r="365" spans="1:17" x14ac:dyDescent="0.2">
      <c r="A365" s="28">
        <v>50000249</v>
      </c>
      <c r="B365" s="28">
        <v>1247771</v>
      </c>
      <c r="C365" s="28" t="s">
        <v>36</v>
      </c>
      <c r="D365" s="28">
        <v>8001306822</v>
      </c>
      <c r="E365" s="28">
        <v>20021108</v>
      </c>
      <c r="F365" s="28">
        <v>5833939</v>
      </c>
      <c r="H365" s="28">
        <v>0</v>
      </c>
      <c r="I365" s="28">
        <v>1</v>
      </c>
      <c r="J365" s="42">
        <v>0</v>
      </c>
      <c r="K365" s="42">
        <v>0</v>
      </c>
      <c r="L365" s="42">
        <v>5515650</v>
      </c>
      <c r="M365" s="42">
        <v>5515650</v>
      </c>
      <c r="N365" s="75">
        <f>VLOOKUP(P365,'CODIGOS RENTISTICOS'!$A$2:E1405,2,FALSE)</f>
        <v>10500000</v>
      </c>
      <c r="O365" s="75">
        <f>VLOOKUP(P365,'CODIGOS RENTISTICOS'!$A$2:F3572,3,FALSE)</f>
        <v>30101</v>
      </c>
      <c r="P365" s="28">
        <v>270901</v>
      </c>
      <c r="Q365" s="42">
        <v>5515650</v>
      </c>
    </row>
    <row r="366" spans="1:17" x14ac:dyDescent="0.2">
      <c r="A366" s="28">
        <v>50000249</v>
      </c>
      <c r="B366" s="28">
        <v>411236</v>
      </c>
      <c r="C366" s="28" t="s">
        <v>122</v>
      </c>
      <c r="D366" s="28">
        <v>12095503</v>
      </c>
      <c r="E366" s="28">
        <v>20021108</v>
      </c>
      <c r="F366" s="28">
        <v>720808</v>
      </c>
      <c r="H366" s="28">
        <v>0</v>
      </c>
      <c r="I366" s="28">
        <v>0</v>
      </c>
      <c r="J366" s="42">
        <v>5000</v>
      </c>
      <c r="K366" s="42">
        <v>0</v>
      </c>
      <c r="L366" s="42">
        <v>0</v>
      </c>
      <c r="M366" s="42">
        <v>5000</v>
      </c>
      <c r="N366" s="75">
        <f>VLOOKUP(P366,'CODIGOS RENTISTICOS'!$A$2:E1406,2,FALSE)</f>
        <v>825000000</v>
      </c>
      <c r="O366" s="75">
        <f>VLOOKUP(P366,'CODIGOS RENTISTICOS'!$A$2:F3573,3,FALSE)</f>
        <v>150109</v>
      </c>
      <c r="P366" s="28">
        <v>121245</v>
      </c>
      <c r="Q366" s="42">
        <v>5000</v>
      </c>
    </row>
    <row r="367" spans="1:17" x14ac:dyDescent="0.2">
      <c r="A367" s="28">
        <v>50000249</v>
      </c>
      <c r="B367" s="28">
        <v>411245</v>
      </c>
      <c r="C367" s="28" t="s">
        <v>122</v>
      </c>
      <c r="D367" s="28">
        <v>8001310390</v>
      </c>
      <c r="E367" s="28">
        <v>20021108</v>
      </c>
      <c r="F367" s="28">
        <v>8756595</v>
      </c>
      <c r="H367" s="28">
        <v>0</v>
      </c>
      <c r="I367" s="28">
        <v>1</v>
      </c>
      <c r="J367" s="42">
        <v>0</v>
      </c>
      <c r="K367" s="42">
        <v>0</v>
      </c>
      <c r="L367" s="42">
        <v>220600</v>
      </c>
      <c r="M367" s="42">
        <v>220600</v>
      </c>
      <c r="N367" s="75">
        <f>VLOOKUP(P367,'CODIGOS RENTISTICOS'!$A$2:E1407,2,FALSE)</f>
        <v>11100000</v>
      </c>
      <c r="O367" s="75">
        <f>VLOOKUP(P367,'CODIGOS RENTISTICOS'!$A$2:F3574,3,FALSE)</f>
        <v>150103</v>
      </c>
      <c r="P367" s="28">
        <v>270905</v>
      </c>
      <c r="Q367" s="42">
        <v>220600</v>
      </c>
    </row>
    <row r="368" spans="1:17" x14ac:dyDescent="0.2">
      <c r="A368" s="28">
        <v>50000249</v>
      </c>
      <c r="B368" s="28">
        <v>3976256</v>
      </c>
      <c r="C368" s="28" t="s">
        <v>123</v>
      </c>
      <c r="D368" s="28">
        <v>8001431573</v>
      </c>
      <c r="E368" s="28">
        <v>20021108</v>
      </c>
      <c r="F368" s="28">
        <v>4214667</v>
      </c>
      <c r="H368" s="28">
        <v>0</v>
      </c>
      <c r="I368" s="28">
        <v>2</v>
      </c>
      <c r="J368" s="42">
        <v>0</v>
      </c>
      <c r="K368" s="42">
        <v>0</v>
      </c>
      <c r="L368" s="42">
        <v>1241985.97</v>
      </c>
      <c r="M368" s="42">
        <v>1241985.97</v>
      </c>
      <c r="N368" s="75">
        <f>VLOOKUP(P368,'CODIGOS RENTISTICOS'!$A$2:E1408,2,FALSE)</f>
        <v>96200000</v>
      </c>
      <c r="O368" s="75">
        <f>VLOOKUP(P368,'CODIGOS RENTISTICOS'!$A$2:F3575,3,FALSE)</f>
        <v>350101</v>
      </c>
      <c r="P368" s="28">
        <v>270206</v>
      </c>
      <c r="Q368" s="42">
        <v>1241985.97</v>
      </c>
    </row>
    <row r="369" spans="1:17" x14ac:dyDescent="0.2">
      <c r="A369" s="28">
        <v>50000249</v>
      </c>
      <c r="B369" s="28">
        <v>1099246</v>
      </c>
      <c r="C369" s="28" t="s">
        <v>124</v>
      </c>
      <c r="D369" s="28">
        <v>21240904</v>
      </c>
      <c r="E369" s="28">
        <v>20021108</v>
      </c>
      <c r="F369" s="28">
        <v>6720203</v>
      </c>
      <c r="H369" s="28">
        <v>0</v>
      </c>
      <c r="I369" s="28">
        <v>0</v>
      </c>
      <c r="J369" s="42">
        <v>121800</v>
      </c>
      <c r="K369" s="42">
        <v>0</v>
      </c>
      <c r="L369" s="42">
        <v>0</v>
      </c>
      <c r="M369" s="42">
        <v>121800</v>
      </c>
      <c r="N369" s="75">
        <f>VLOOKUP(P369,'CODIGOS RENTISTICOS'!$A$2:E1409,2,FALSE)</f>
        <v>12400000</v>
      </c>
      <c r="O369" s="75">
        <f>VLOOKUP(P369,'CODIGOS RENTISTICOS'!$A$2:F3576,3,FALSE)</f>
        <v>270102</v>
      </c>
      <c r="P369" s="28">
        <v>50110202</v>
      </c>
      <c r="Q369" s="42">
        <v>121800</v>
      </c>
    </row>
    <row r="370" spans="1:17" x14ac:dyDescent="0.2">
      <c r="A370" s="28">
        <v>50000249</v>
      </c>
      <c r="B370" s="28">
        <v>1141157</v>
      </c>
      <c r="C370" s="28" t="s">
        <v>14</v>
      </c>
      <c r="D370" s="28">
        <v>8400001733</v>
      </c>
      <c r="E370" s="28">
        <v>20021108</v>
      </c>
      <c r="F370" s="28">
        <v>7271830</v>
      </c>
      <c r="H370" s="28">
        <v>0</v>
      </c>
      <c r="I370" s="28">
        <v>0</v>
      </c>
      <c r="J370" s="42">
        <v>309100</v>
      </c>
      <c r="K370" s="42">
        <v>0</v>
      </c>
      <c r="L370" s="42">
        <v>0</v>
      </c>
      <c r="M370" s="42">
        <v>309100</v>
      </c>
      <c r="N370" s="75">
        <f>VLOOKUP(P370,'CODIGOS RENTISTICOS'!$A$2:E1410,2,FALSE)</f>
        <v>11100000</v>
      </c>
      <c r="O370" s="75">
        <f>VLOOKUP(P370,'CODIGOS RENTISTICOS'!$A$2:F3577,3,FALSE)</f>
        <v>150101</v>
      </c>
      <c r="P370" s="28">
        <v>121275</v>
      </c>
      <c r="Q370" s="42">
        <v>309100</v>
      </c>
    </row>
    <row r="371" spans="1:17" x14ac:dyDescent="0.2">
      <c r="A371" s="28">
        <v>50000249</v>
      </c>
      <c r="B371" s="28">
        <v>1141197</v>
      </c>
      <c r="C371" s="28" t="s">
        <v>14</v>
      </c>
      <c r="D371" s="28">
        <v>1893532</v>
      </c>
      <c r="E371" s="28">
        <v>20021108</v>
      </c>
      <c r="F371" s="28">
        <v>7271825</v>
      </c>
      <c r="H371" s="28">
        <v>0</v>
      </c>
      <c r="I371" s="28">
        <v>0</v>
      </c>
      <c r="J371" s="42">
        <v>155000</v>
      </c>
      <c r="K371" s="42">
        <v>0</v>
      </c>
      <c r="L371" s="42">
        <v>0</v>
      </c>
      <c r="M371" s="42">
        <v>155000</v>
      </c>
      <c r="N371" s="75">
        <f>VLOOKUP(P371,'CODIGOS RENTISTICOS'!$A$2:E1411,2,FALSE)</f>
        <v>11100000</v>
      </c>
      <c r="O371" s="75">
        <f>VLOOKUP(P371,'CODIGOS RENTISTICOS'!$A$2:F3578,3,FALSE)</f>
        <v>150101</v>
      </c>
      <c r="P371" s="28">
        <v>121275</v>
      </c>
      <c r="Q371" s="42">
        <v>155000</v>
      </c>
    </row>
    <row r="372" spans="1:17" x14ac:dyDescent="0.2">
      <c r="A372" s="28">
        <v>50000249</v>
      </c>
      <c r="B372" s="28">
        <v>7338977</v>
      </c>
      <c r="C372" s="28" t="s">
        <v>40</v>
      </c>
      <c r="D372" s="28">
        <v>5557177</v>
      </c>
      <c r="E372" s="28">
        <v>20021108</v>
      </c>
      <c r="F372" s="28">
        <v>5729832</v>
      </c>
      <c r="H372" s="28">
        <v>0</v>
      </c>
      <c r="I372" s="28">
        <v>0</v>
      </c>
      <c r="J372" s="42">
        <v>309000</v>
      </c>
      <c r="K372" s="42">
        <v>0</v>
      </c>
      <c r="L372" s="42">
        <v>0</v>
      </c>
      <c r="M372" s="42">
        <v>309000</v>
      </c>
      <c r="N372" s="75">
        <f>VLOOKUP(P372,'CODIGOS RENTISTICOS'!$A$2:E1412,2,FALSE)</f>
        <v>825000000</v>
      </c>
      <c r="O372" s="75">
        <f>VLOOKUP(P372,'CODIGOS RENTISTICOS'!$A$2:F3579,3,FALSE)</f>
        <v>150109</v>
      </c>
      <c r="P372" s="28">
        <v>121245</v>
      </c>
      <c r="Q372" s="42">
        <v>309000</v>
      </c>
    </row>
    <row r="373" spans="1:17" x14ac:dyDescent="0.2">
      <c r="A373" s="28">
        <v>50000249</v>
      </c>
      <c r="B373" s="28">
        <v>849452</v>
      </c>
      <c r="C373" s="28" t="s">
        <v>125</v>
      </c>
      <c r="D373" s="28">
        <v>8909000501</v>
      </c>
      <c r="E373" s="28">
        <v>20021108</v>
      </c>
      <c r="F373" s="28">
        <v>3228700</v>
      </c>
      <c r="H373" s="28">
        <v>0</v>
      </c>
      <c r="I373" s="28">
        <v>0</v>
      </c>
      <c r="J373" s="42">
        <v>5000</v>
      </c>
      <c r="K373" s="42">
        <v>0</v>
      </c>
      <c r="L373" s="42">
        <v>0</v>
      </c>
      <c r="M373" s="42">
        <v>5000</v>
      </c>
      <c r="N373" s="75">
        <f>VLOOKUP(P373,'CODIGOS RENTISTICOS'!$A$2:E1413,2,FALSE)</f>
        <v>825000000</v>
      </c>
      <c r="O373" s="75">
        <f>VLOOKUP(P373,'CODIGOS RENTISTICOS'!$A$2:F3580,3,FALSE)</f>
        <v>150109</v>
      </c>
      <c r="P373" s="28">
        <v>121245</v>
      </c>
      <c r="Q373" s="42">
        <v>5000</v>
      </c>
    </row>
    <row r="374" spans="1:17" x14ac:dyDescent="0.2">
      <c r="A374" s="28">
        <v>50000249</v>
      </c>
      <c r="B374" s="28">
        <v>850638</v>
      </c>
      <c r="C374" s="28" t="s">
        <v>125</v>
      </c>
      <c r="D374" s="28">
        <v>24687259</v>
      </c>
      <c r="E374" s="28">
        <v>20021108</v>
      </c>
      <c r="F374" s="28">
        <v>3265131</v>
      </c>
      <c r="H374" s="28">
        <v>0</v>
      </c>
      <c r="I374" s="28">
        <v>0</v>
      </c>
      <c r="J374" s="42">
        <v>51500</v>
      </c>
      <c r="K374" s="42">
        <v>0</v>
      </c>
      <c r="L374" s="42">
        <v>0</v>
      </c>
      <c r="M374" s="42">
        <v>51500</v>
      </c>
      <c r="N374" s="75">
        <f>VLOOKUP(P374,'CODIGOS RENTISTICOS'!$A$2:E1414,2,FALSE)</f>
        <v>96300000</v>
      </c>
      <c r="O374" s="75">
        <f>VLOOKUP(P374,'CODIGOS RENTISTICOS'!$A$2:F3581,3,FALSE)</f>
        <v>360101</v>
      </c>
      <c r="P374" s="28">
        <v>121270</v>
      </c>
      <c r="Q374" s="42">
        <v>51500</v>
      </c>
    </row>
    <row r="375" spans="1:17" x14ac:dyDescent="0.2">
      <c r="A375" s="28">
        <v>50000249</v>
      </c>
      <c r="B375" s="28">
        <v>1105024</v>
      </c>
      <c r="C375" s="28" t="s">
        <v>125</v>
      </c>
      <c r="D375" s="28">
        <v>42117533</v>
      </c>
      <c r="E375" s="28">
        <v>20021108</v>
      </c>
      <c r="F375" s="28">
        <v>3274000</v>
      </c>
      <c r="H375" s="28">
        <v>0</v>
      </c>
      <c r="I375" s="28">
        <v>0</v>
      </c>
      <c r="J375" s="42">
        <v>51500</v>
      </c>
      <c r="K375" s="42">
        <v>0</v>
      </c>
      <c r="L375" s="42">
        <v>0</v>
      </c>
      <c r="M375" s="42">
        <v>51500</v>
      </c>
      <c r="N375" s="75">
        <f>VLOOKUP(P375,'CODIGOS RENTISTICOS'!$A$2:E1415,2,FALSE)</f>
        <v>96300000</v>
      </c>
      <c r="O375" s="75">
        <f>VLOOKUP(P375,'CODIGOS RENTISTICOS'!$A$2:F3582,3,FALSE)</f>
        <v>360101</v>
      </c>
      <c r="P375" s="28">
        <v>121270</v>
      </c>
      <c r="Q375" s="42">
        <v>51500</v>
      </c>
    </row>
    <row r="376" spans="1:17" x14ac:dyDescent="0.2">
      <c r="A376" s="28">
        <v>50000249</v>
      </c>
      <c r="B376" s="28">
        <v>496510</v>
      </c>
      <c r="C376" s="28" t="s">
        <v>126</v>
      </c>
      <c r="D376" s="28">
        <v>91245102</v>
      </c>
      <c r="E376" s="28">
        <v>20021108</v>
      </c>
      <c r="F376" s="28">
        <v>499995</v>
      </c>
      <c r="H376" s="28">
        <v>0</v>
      </c>
      <c r="I376" s="28">
        <v>0</v>
      </c>
      <c r="J376" s="42">
        <v>5000</v>
      </c>
      <c r="K376" s="42">
        <v>0</v>
      </c>
      <c r="L376" s="42">
        <v>0</v>
      </c>
      <c r="M376" s="42">
        <v>5000</v>
      </c>
      <c r="N376" s="75">
        <f>VLOOKUP(P376,'CODIGOS RENTISTICOS'!$A$2:E1416,2,FALSE)</f>
        <v>825000000</v>
      </c>
      <c r="O376" s="75">
        <f>VLOOKUP(P376,'CODIGOS RENTISTICOS'!$A$2:F3583,3,FALSE)</f>
        <v>150109</v>
      </c>
      <c r="P376" s="28">
        <v>121245</v>
      </c>
      <c r="Q376" s="42">
        <v>5000</v>
      </c>
    </row>
    <row r="377" spans="1:17" x14ac:dyDescent="0.2">
      <c r="A377" s="28">
        <v>50000249</v>
      </c>
      <c r="B377" s="28">
        <v>496522</v>
      </c>
      <c r="C377" s="28" t="s">
        <v>126</v>
      </c>
      <c r="D377" s="28">
        <v>8040071331</v>
      </c>
      <c r="E377" s="28">
        <v>20021108</v>
      </c>
      <c r="F377" s="28">
        <v>6524080</v>
      </c>
      <c r="H377" s="28">
        <v>0</v>
      </c>
      <c r="I377" s="28">
        <v>0</v>
      </c>
      <c r="J377" s="42">
        <v>7000</v>
      </c>
      <c r="K377" s="42">
        <v>0</v>
      </c>
      <c r="L377" s="42">
        <v>0</v>
      </c>
      <c r="M377" s="42">
        <v>7000</v>
      </c>
      <c r="N377" s="75">
        <f>VLOOKUP(P377,'CODIGOS RENTISTICOS'!$A$2:E1417,2,FALSE)</f>
        <v>825000000</v>
      </c>
      <c r="O377" s="75">
        <f>VLOOKUP(P377,'CODIGOS RENTISTICOS'!$A$2:F3584,3,FALSE)</f>
        <v>150109</v>
      </c>
      <c r="P377" s="28">
        <v>121245</v>
      </c>
      <c r="Q377" s="42">
        <v>7000</v>
      </c>
    </row>
    <row r="378" spans="1:17" x14ac:dyDescent="0.2">
      <c r="A378" s="28">
        <v>50000249</v>
      </c>
      <c r="B378" s="28">
        <v>498291</v>
      </c>
      <c r="C378" s="28" t="s">
        <v>126</v>
      </c>
      <c r="D378" s="28">
        <v>91176350</v>
      </c>
      <c r="E378" s="28">
        <v>20021108</v>
      </c>
      <c r="F378" s="28">
        <v>6412523</v>
      </c>
      <c r="H378" s="28">
        <v>0</v>
      </c>
      <c r="I378" s="28">
        <v>0</v>
      </c>
      <c r="J378" s="42">
        <v>5000</v>
      </c>
      <c r="K378" s="42">
        <v>0</v>
      </c>
      <c r="L378" s="42">
        <v>0</v>
      </c>
      <c r="M378" s="42">
        <v>5000</v>
      </c>
      <c r="N378" s="75">
        <f>VLOOKUP(P378,'CODIGOS RENTISTICOS'!$A$2:E1418,2,FALSE)</f>
        <v>825000000</v>
      </c>
      <c r="O378" s="75">
        <f>VLOOKUP(P378,'CODIGOS RENTISTICOS'!$A$2:F3585,3,FALSE)</f>
        <v>150109</v>
      </c>
      <c r="P378" s="28">
        <v>121245</v>
      </c>
      <c r="Q378" s="42">
        <v>5000</v>
      </c>
    </row>
    <row r="379" spans="1:17" x14ac:dyDescent="0.2">
      <c r="A379" s="28">
        <v>50000249</v>
      </c>
      <c r="B379" s="28">
        <v>498292</v>
      </c>
      <c r="C379" s="28" t="s">
        <v>126</v>
      </c>
      <c r="D379" s="28">
        <v>5724200</v>
      </c>
      <c r="E379" s="28">
        <v>20021108</v>
      </c>
      <c r="F379" s="28">
        <v>6456701</v>
      </c>
      <c r="H379" s="28">
        <v>0</v>
      </c>
      <c r="I379" s="28">
        <v>0</v>
      </c>
      <c r="J379" s="42">
        <v>5000</v>
      </c>
      <c r="K379" s="42">
        <v>0</v>
      </c>
      <c r="L379" s="42">
        <v>0</v>
      </c>
      <c r="M379" s="42">
        <v>5000</v>
      </c>
      <c r="N379" s="75">
        <f>VLOOKUP(P379,'CODIGOS RENTISTICOS'!$A$2:E1419,2,FALSE)</f>
        <v>825000000</v>
      </c>
      <c r="O379" s="75">
        <f>VLOOKUP(P379,'CODIGOS RENTISTICOS'!$A$2:F3586,3,FALSE)</f>
        <v>150109</v>
      </c>
      <c r="P379" s="28">
        <v>121245</v>
      </c>
      <c r="Q379" s="42">
        <v>5000</v>
      </c>
    </row>
    <row r="380" spans="1:17" x14ac:dyDescent="0.2">
      <c r="A380" s="28">
        <v>50000249</v>
      </c>
      <c r="B380" s="28">
        <v>498312</v>
      </c>
      <c r="C380" s="28" t="s">
        <v>126</v>
      </c>
      <c r="D380" s="28">
        <v>9153321</v>
      </c>
      <c r="E380" s="28">
        <v>20021108</v>
      </c>
      <c r="F380" s="28">
        <v>6750867</v>
      </c>
      <c r="H380" s="28">
        <v>0</v>
      </c>
      <c r="I380" s="28">
        <v>0</v>
      </c>
      <c r="J380" s="42">
        <v>5000</v>
      </c>
      <c r="K380" s="42">
        <v>0</v>
      </c>
      <c r="L380" s="42">
        <v>0</v>
      </c>
      <c r="M380" s="42">
        <v>5000</v>
      </c>
      <c r="N380" s="75">
        <f>VLOOKUP(P380,'CODIGOS RENTISTICOS'!$A$2:E1420,2,FALSE)</f>
        <v>825000000</v>
      </c>
      <c r="O380" s="75">
        <f>VLOOKUP(P380,'CODIGOS RENTISTICOS'!$A$2:F3587,3,FALSE)</f>
        <v>150109</v>
      </c>
      <c r="P380" s="28">
        <v>121245</v>
      </c>
      <c r="Q380" s="42">
        <v>5000</v>
      </c>
    </row>
    <row r="381" spans="1:17" x14ac:dyDescent="0.2">
      <c r="A381" s="28">
        <v>50000249</v>
      </c>
      <c r="B381" s="28">
        <v>498313</v>
      </c>
      <c r="C381" s="28" t="s">
        <v>126</v>
      </c>
      <c r="D381" s="28">
        <v>94519462</v>
      </c>
      <c r="E381" s="28">
        <v>20021108</v>
      </c>
      <c r="F381" s="28">
        <v>6465048</v>
      </c>
      <c r="H381" s="28">
        <v>0</v>
      </c>
      <c r="I381" s="28">
        <v>0</v>
      </c>
      <c r="J381" s="42">
        <v>5000</v>
      </c>
      <c r="K381" s="42">
        <v>0</v>
      </c>
      <c r="L381" s="42">
        <v>0</v>
      </c>
      <c r="M381" s="42">
        <v>5000</v>
      </c>
      <c r="N381" s="75">
        <f>VLOOKUP(P381,'CODIGOS RENTISTICOS'!$A$2:E1421,2,FALSE)</f>
        <v>825000000</v>
      </c>
      <c r="O381" s="75">
        <f>VLOOKUP(P381,'CODIGOS RENTISTICOS'!$A$2:F3588,3,FALSE)</f>
        <v>150109</v>
      </c>
      <c r="P381" s="28">
        <v>121245</v>
      </c>
      <c r="Q381" s="42">
        <v>5000</v>
      </c>
    </row>
    <row r="382" spans="1:17" x14ac:dyDescent="0.2">
      <c r="A382" s="28">
        <v>50000249</v>
      </c>
      <c r="B382" s="28">
        <v>498314</v>
      </c>
      <c r="C382" s="28" t="s">
        <v>126</v>
      </c>
      <c r="D382" s="28">
        <v>13715276</v>
      </c>
      <c r="E382" s="28">
        <v>20021108</v>
      </c>
      <c r="F382" s="28">
        <v>6738402</v>
      </c>
      <c r="H382" s="28">
        <v>0</v>
      </c>
      <c r="I382" s="28">
        <v>0</v>
      </c>
      <c r="J382" s="42">
        <v>5000</v>
      </c>
      <c r="K382" s="42">
        <v>0</v>
      </c>
      <c r="L382" s="42">
        <v>0</v>
      </c>
      <c r="M382" s="42">
        <v>5000</v>
      </c>
      <c r="N382" s="75">
        <f>VLOOKUP(P382,'CODIGOS RENTISTICOS'!$A$2:E1422,2,FALSE)</f>
        <v>825000000</v>
      </c>
      <c r="O382" s="75">
        <f>VLOOKUP(P382,'CODIGOS RENTISTICOS'!$A$2:F3589,3,FALSE)</f>
        <v>150109</v>
      </c>
      <c r="P382" s="28">
        <v>121245</v>
      </c>
      <c r="Q382" s="42">
        <v>5000</v>
      </c>
    </row>
    <row r="383" spans="1:17" x14ac:dyDescent="0.2">
      <c r="A383" s="28">
        <v>50000249</v>
      </c>
      <c r="B383" s="28">
        <v>3598425</v>
      </c>
      <c r="C383" s="28" t="s">
        <v>419</v>
      </c>
      <c r="D383" s="28">
        <v>8090057431</v>
      </c>
      <c r="E383" s="28">
        <v>20021108</v>
      </c>
      <c r="F383" s="28">
        <v>2652366</v>
      </c>
      <c r="H383" s="28">
        <v>0</v>
      </c>
      <c r="I383" s="28">
        <v>0</v>
      </c>
      <c r="J383" s="42">
        <v>28000</v>
      </c>
      <c r="K383" s="42">
        <v>0</v>
      </c>
      <c r="L383" s="42">
        <v>0</v>
      </c>
      <c r="M383" s="42">
        <v>28000</v>
      </c>
      <c r="N383" s="75">
        <f>VLOOKUP(P383,'CODIGOS RENTISTICOS'!$A$2:E1423,2,FALSE)</f>
        <v>825000000</v>
      </c>
      <c r="O383" s="75">
        <f>VLOOKUP(P383,'CODIGOS RENTISTICOS'!$A$2:F3590,3,FALSE)</f>
        <v>150109</v>
      </c>
      <c r="P383" s="28">
        <v>121245</v>
      </c>
      <c r="Q383" s="42">
        <v>28000</v>
      </c>
    </row>
    <row r="384" spans="1:17" x14ac:dyDescent="0.2">
      <c r="A384" s="28">
        <v>50000249</v>
      </c>
      <c r="B384" s="28">
        <v>612449</v>
      </c>
      <c r="C384" s="28" t="s">
        <v>42</v>
      </c>
      <c r="D384" s="28">
        <v>8903227600</v>
      </c>
      <c r="E384" s="28">
        <v>20021108</v>
      </c>
      <c r="F384" s="28">
        <v>8834454</v>
      </c>
      <c r="H384" s="28">
        <v>0</v>
      </c>
      <c r="I384" s="28">
        <v>0</v>
      </c>
      <c r="J384" s="42">
        <v>1000</v>
      </c>
      <c r="K384" s="42">
        <v>0</v>
      </c>
      <c r="L384" s="42">
        <v>0</v>
      </c>
      <c r="M384" s="42">
        <v>1000</v>
      </c>
      <c r="N384" s="75">
        <f>VLOOKUP(P384,'CODIGOS RENTISTICOS'!$A$2:E1424,2,FALSE)</f>
        <v>825000000</v>
      </c>
      <c r="O384" s="75">
        <f>VLOOKUP(P384,'CODIGOS RENTISTICOS'!$A$2:F3591,3,FALSE)</f>
        <v>150109</v>
      </c>
      <c r="P384" s="28">
        <v>121245</v>
      </c>
      <c r="Q384" s="42">
        <v>1000</v>
      </c>
    </row>
    <row r="385" spans="1:17" x14ac:dyDescent="0.2">
      <c r="A385" s="28">
        <v>50000249</v>
      </c>
      <c r="B385" s="28">
        <v>1208770</v>
      </c>
      <c r="C385" s="28" t="s">
        <v>42</v>
      </c>
      <c r="D385" s="28">
        <v>8903042190</v>
      </c>
      <c r="E385" s="28">
        <v>20021108</v>
      </c>
      <c r="F385" s="28">
        <v>4484926</v>
      </c>
      <c r="H385" s="28">
        <v>0</v>
      </c>
      <c r="I385" s="28">
        <v>1</v>
      </c>
      <c r="J385" s="42">
        <v>0</v>
      </c>
      <c r="K385" s="42">
        <v>0</v>
      </c>
      <c r="L385" s="42">
        <v>544400</v>
      </c>
      <c r="M385" s="42">
        <v>544400</v>
      </c>
      <c r="N385" s="75">
        <f>VLOOKUP(P385,'CODIGOS RENTISTICOS'!$A$2:E1425,2,FALSE)</f>
        <v>825000000</v>
      </c>
      <c r="O385" s="75">
        <f>VLOOKUP(P385,'CODIGOS RENTISTICOS'!$A$2:F3592,3,FALSE)</f>
        <v>150109</v>
      </c>
      <c r="P385" s="28">
        <v>121245</v>
      </c>
      <c r="Q385" s="42">
        <v>544400</v>
      </c>
    </row>
    <row r="386" spans="1:17" x14ac:dyDescent="0.2">
      <c r="A386" s="28">
        <v>50000249</v>
      </c>
      <c r="B386" s="28">
        <v>1208895</v>
      </c>
      <c r="C386" s="28" t="s">
        <v>42</v>
      </c>
      <c r="D386" s="28">
        <v>38794702</v>
      </c>
      <c r="E386" s="28">
        <v>20021108</v>
      </c>
      <c r="F386" s="28">
        <v>4200643</v>
      </c>
      <c r="H386" s="28">
        <v>0</v>
      </c>
      <c r="I386" s="28">
        <v>0</v>
      </c>
      <c r="J386" s="42">
        <v>7000</v>
      </c>
      <c r="K386" s="42">
        <v>0</v>
      </c>
      <c r="L386" s="42">
        <v>0</v>
      </c>
      <c r="M386" s="42">
        <v>7000</v>
      </c>
      <c r="N386" s="75">
        <f>VLOOKUP(P386,'CODIGOS RENTISTICOS'!$A$2:E1426,2,FALSE)</f>
        <v>825000000</v>
      </c>
      <c r="O386" s="75">
        <f>VLOOKUP(P386,'CODIGOS RENTISTICOS'!$A$2:F3593,3,FALSE)</f>
        <v>150109</v>
      </c>
      <c r="P386" s="28">
        <v>121245</v>
      </c>
      <c r="Q386" s="42">
        <v>7000</v>
      </c>
    </row>
    <row r="387" spans="1:17" x14ac:dyDescent="0.2">
      <c r="A387" s="28">
        <v>50000249</v>
      </c>
      <c r="B387" s="28">
        <v>1208934</v>
      </c>
      <c r="C387" s="28" t="s">
        <v>42</v>
      </c>
      <c r="D387" s="28">
        <v>29686973</v>
      </c>
      <c r="E387" s="28">
        <v>20021108</v>
      </c>
      <c r="F387" s="28">
        <v>3373573</v>
      </c>
      <c r="H387" s="28">
        <v>0</v>
      </c>
      <c r="I387" s="28">
        <v>0</v>
      </c>
      <c r="J387" s="42">
        <v>7000</v>
      </c>
      <c r="K387" s="42">
        <v>0</v>
      </c>
      <c r="L387" s="42">
        <v>0</v>
      </c>
      <c r="M387" s="42">
        <v>7000</v>
      </c>
      <c r="N387" s="75">
        <f>VLOOKUP(P387,'CODIGOS RENTISTICOS'!$A$2:E1427,2,FALSE)</f>
        <v>825000000</v>
      </c>
      <c r="O387" s="75">
        <f>VLOOKUP(P387,'CODIGOS RENTISTICOS'!$A$2:F3594,3,FALSE)</f>
        <v>150109</v>
      </c>
      <c r="P387" s="28">
        <v>121245</v>
      </c>
      <c r="Q387" s="42">
        <v>7000</v>
      </c>
    </row>
    <row r="388" spans="1:17" x14ac:dyDescent="0.2">
      <c r="A388" s="28">
        <v>50000249</v>
      </c>
      <c r="B388" s="28">
        <v>1208935</v>
      </c>
      <c r="C388" s="28" t="s">
        <v>42</v>
      </c>
      <c r="D388" s="28">
        <v>16893063</v>
      </c>
      <c r="E388" s="28">
        <v>20021108</v>
      </c>
      <c r="F388" s="28">
        <v>2627109</v>
      </c>
      <c r="H388" s="28">
        <v>0</v>
      </c>
      <c r="I388" s="28">
        <v>0</v>
      </c>
      <c r="J388" s="42">
        <v>7000</v>
      </c>
      <c r="K388" s="42">
        <v>0</v>
      </c>
      <c r="L388" s="42">
        <v>0</v>
      </c>
      <c r="M388" s="42">
        <v>7000</v>
      </c>
      <c r="N388" s="75">
        <f>VLOOKUP(P388,'CODIGOS RENTISTICOS'!$A$2:E1428,2,FALSE)</f>
        <v>825000000</v>
      </c>
      <c r="O388" s="75">
        <f>VLOOKUP(P388,'CODIGOS RENTISTICOS'!$A$2:F3595,3,FALSE)</f>
        <v>150109</v>
      </c>
      <c r="P388" s="28">
        <v>121245</v>
      </c>
      <c r="Q388" s="42">
        <v>7000</v>
      </c>
    </row>
    <row r="389" spans="1:17" x14ac:dyDescent="0.2">
      <c r="A389" s="28">
        <v>50000249</v>
      </c>
      <c r="B389" s="28">
        <v>711597</v>
      </c>
      <c r="C389" s="28" t="s">
        <v>42</v>
      </c>
      <c r="D389" s="28">
        <v>2903692</v>
      </c>
      <c r="E389" s="28">
        <v>20021108</v>
      </c>
      <c r="F389" s="28">
        <v>6658085</v>
      </c>
      <c r="H389" s="28">
        <v>0</v>
      </c>
      <c r="I389" s="28">
        <v>0</v>
      </c>
      <c r="J389" s="42">
        <v>5000</v>
      </c>
      <c r="K389" s="42">
        <v>0</v>
      </c>
      <c r="L389" s="42">
        <v>0</v>
      </c>
      <c r="M389" s="42">
        <v>5000</v>
      </c>
      <c r="N389" s="75">
        <f>VLOOKUP(P389,'CODIGOS RENTISTICOS'!$A$2:E1429,2,FALSE)</f>
        <v>825000000</v>
      </c>
      <c r="O389" s="75">
        <f>VLOOKUP(P389,'CODIGOS RENTISTICOS'!$A$2:F3596,3,FALSE)</f>
        <v>150109</v>
      </c>
      <c r="P389" s="28">
        <v>121245</v>
      </c>
      <c r="Q389" s="42">
        <v>5000</v>
      </c>
    </row>
    <row r="390" spans="1:17" x14ac:dyDescent="0.2">
      <c r="A390" s="28">
        <v>50000249</v>
      </c>
      <c r="B390" s="28">
        <v>711598</v>
      </c>
      <c r="C390" s="28" t="s">
        <v>42</v>
      </c>
      <c r="D390" s="28">
        <v>16778559</v>
      </c>
      <c r="E390" s="28">
        <v>20021108</v>
      </c>
      <c r="F390" s="28">
        <v>6658085</v>
      </c>
      <c r="H390" s="28">
        <v>0</v>
      </c>
      <c r="I390" s="28">
        <v>0</v>
      </c>
      <c r="J390" s="42">
        <v>5000</v>
      </c>
      <c r="K390" s="42">
        <v>0</v>
      </c>
      <c r="L390" s="42">
        <v>0</v>
      </c>
      <c r="M390" s="42">
        <v>5000</v>
      </c>
      <c r="N390" s="75">
        <f>VLOOKUP(P390,'CODIGOS RENTISTICOS'!$A$2:E1430,2,FALSE)</f>
        <v>825000000</v>
      </c>
      <c r="O390" s="75">
        <f>VLOOKUP(P390,'CODIGOS RENTISTICOS'!$A$2:F3597,3,FALSE)</f>
        <v>150109</v>
      </c>
      <c r="P390" s="28">
        <v>121245</v>
      </c>
      <c r="Q390" s="42">
        <v>5000</v>
      </c>
    </row>
    <row r="391" spans="1:17" x14ac:dyDescent="0.2">
      <c r="A391" s="28">
        <v>50000249</v>
      </c>
      <c r="B391" s="28">
        <v>801598</v>
      </c>
      <c r="C391" s="28" t="s">
        <v>42</v>
      </c>
      <c r="D391" s="28">
        <v>53607</v>
      </c>
      <c r="E391" s="28">
        <v>20021108</v>
      </c>
      <c r="F391" s="28">
        <v>6658085</v>
      </c>
      <c r="H391" s="28">
        <v>0</v>
      </c>
      <c r="I391" s="28">
        <v>0</v>
      </c>
      <c r="J391" s="42">
        <v>5000</v>
      </c>
      <c r="K391" s="42">
        <v>0</v>
      </c>
      <c r="L391" s="42">
        <v>0</v>
      </c>
      <c r="M391" s="42">
        <v>5000</v>
      </c>
      <c r="N391" s="75">
        <f>VLOOKUP(P391,'CODIGOS RENTISTICOS'!$A$2:E1431,2,FALSE)</f>
        <v>825000000</v>
      </c>
      <c r="O391" s="75">
        <f>VLOOKUP(P391,'CODIGOS RENTISTICOS'!$A$2:F3598,3,FALSE)</f>
        <v>150109</v>
      </c>
      <c r="P391" s="28">
        <v>121245</v>
      </c>
      <c r="Q391" s="42">
        <v>5000</v>
      </c>
    </row>
    <row r="392" spans="1:17" x14ac:dyDescent="0.2">
      <c r="A392" s="28">
        <v>50000249</v>
      </c>
      <c r="B392" s="28">
        <v>628391</v>
      </c>
      <c r="C392" s="28" t="s">
        <v>295</v>
      </c>
      <c r="D392" s="28">
        <v>16465475</v>
      </c>
      <c r="E392" s="28">
        <v>20021108</v>
      </c>
      <c r="F392" s="28">
        <v>2412196</v>
      </c>
      <c r="H392" s="28">
        <v>0</v>
      </c>
      <c r="I392" s="28">
        <v>0</v>
      </c>
      <c r="J392" s="42">
        <v>180000</v>
      </c>
      <c r="K392" s="42">
        <v>0</v>
      </c>
      <c r="L392" s="42">
        <v>0</v>
      </c>
      <c r="M392" s="42">
        <v>180000</v>
      </c>
      <c r="N392" s="75">
        <f>VLOOKUP(P392,'CODIGOS RENTISTICOS'!$A$2:E1432,2,FALSE)</f>
        <v>11100000</v>
      </c>
      <c r="O392" s="75">
        <f>VLOOKUP(P392,'CODIGOS RENTISTICOS'!$A$2:F3599,3,FALSE)</f>
        <v>150101</v>
      </c>
      <c r="P392" s="28">
        <v>121275</v>
      </c>
      <c r="Q392" s="42">
        <v>180000</v>
      </c>
    </row>
    <row r="393" spans="1:17" x14ac:dyDescent="0.2">
      <c r="A393" s="28">
        <v>50000249</v>
      </c>
      <c r="B393" s="28">
        <v>1202591</v>
      </c>
      <c r="C393" s="28" t="s">
        <v>295</v>
      </c>
      <c r="D393" s="28">
        <v>16489225</v>
      </c>
      <c r="E393" s="28">
        <v>20021108</v>
      </c>
      <c r="F393" s="28">
        <v>2425706</v>
      </c>
      <c r="H393" s="28">
        <v>0</v>
      </c>
      <c r="I393" s="28">
        <v>0</v>
      </c>
      <c r="J393" s="42">
        <v>159000</v>
      </c>
      <c r="K393" s="42">
        <v>0</v>
      </c>
      <c r="L393" s="42">
        <v>0</v>
      </c>
      <c r="M393" s="42">
        <v>159000</v>
      </c>
      <c r="N393" s="75">
        <f>VLOOKUP(P393,'CODIGOS RENTISTICOS'!$A$2:E1433,2,FALSE)</f>
        <v>11100000</v>
      </c>
      <c r="O393" s="75">
        <f>VLOOKUP(P393,'CODIGOS RENTISTICOS'!$A$2:F3600,3,FALSE)</f>
        <v>150101</v>
      </c>
      <c r="P393" s="28">
        <v>121275</v>
      </c>
      <c r="Q393" s="42">
        <v>159000</v>
      </c>
    </row>
    <row r="394" spans="1:17" x14ac:dyDescent="0.2">
      <c r="A394" s="28">
        <v>50000249</v>
      </c>
      <c r="B394" s="28">
        <v>1204081</v>
      </c>
      <c r="C394" s="28" t="s">
        <v>295</v>
      </c>
      <c r="D394" s="28">
        <v>94944459</v>
      </c>
      <c r="E394" s="28">
        <v>20021108</v>
      </c>
      <c r="F394" s="28">
        <v>11339</v>
      </c>
      <c r="H394" s="28">
        <v>0</v>
      </c>
      <c r="I394" s="28">
        <v>0</v>
      </c>
      <c r="J394" s="42">
        <v>100000</v>
      </c>
      <c r="K394" s="42">
        <v>0</v>
      </c>
      <c r="L394" s="42">
        <v>0</v>
      </c>
      <c r="M394" s="42">
        <v>100000</v>
      </c>
      <c r="N394" s="75">
        <f>VLOOKUP(P394,'CODIGOS RENTISTICOS'!$A$2:E1434,2,FALSE)</f>
        <v>11100000</v>
      </c>
      <c r="O394" s="75">
        <f>VLOOKUP(P394,'CODIGOS RENTISTICOS'!$A$2:F3601,3,FALSE)</f>
        <v>150101</v>
      </c>
      <c r="P394" s="28">
        <v>121275</v>
      </c>
      <c r="Q394" s="42">
        <v>100000</v>
      </c>
    </row>
    <row r="395" spans="1:17" x14ac:dyDescent="0.2">
      <c r="A395" s="28">
        <v>50000249</v>
      </c>
      <c r="B395" s="28">
        <v>1224246</v>
      </c>
      <c r="C395" s="28" t="s">
        <v>295</v>
      </c>
      <c r="D395" s="28">
        <v>16465475</v>
      </c>
      <c r="E395" s="28">
        <v>20021108</v>
      </c>
      <c r="F395" s="28">
        <v>2412196</v>
      </c>
      <c r="H395" s="28">
        <v>0</v>
      </c>
      <c r="I395" s="28">
        <v>0</v>
      </c>
      <c r="J395" s="42">
        <v>20000</v>
      </c>
      <c r="K395" s="42">
        <v>0</v>
      </c>
      <c r="L395" s="42">
        <v>0</v>
      </c>
      <c r="M395" s="42">
        <v>20000</v>
      </c>
      <c r="N395" s="75">
        <f>VLOOKUP(P395,'CODIGOS RENTISTICOS'!$A$2:E1435,2,FALSE)</f>
        <v>11100000</v>
      </c>
      <c r="O395" s="75">
        <f>VLOOKUP(P395,'CODIGOS RENTISTICOS'!$A$2:F3602,3,FALSE)</f>
        <v>150101</v>
      </c>
      <c r="P395" s="28">
        <v>121275</v>
      </c>
      <c r="Q395" s="42">
        <v>20000</v>
      </c>
    </row>
    <row r="396" spans="1:17" x14ac:dyDescent="0.2">
      <c r="A396" s="28">
        <v>50000249</v>
      </c>
      <c r="B396" s="28">
        <v>985613</v>
      </c>
      <c r="C396" s="28" t="s">
        <v>42</v>
      </c>
      <c r="D396" s="28">
        <v>94382891</v>
      </c>
      <c r="E396" s="28">
        <v>20021108</v>
      </c>
      <c r="F396" s="28">
        <v>4451974</v>
      </c>
      <c r="H396" s="28">
        <v>0</v>
      </c>
      <c r="I396" s="28">
        <v>0</v>
      </c>
      <c r="J396" s="42">
        <v>7000</v>
      </c>
      <c r="K396" s="42">
        <v>0</v>
      </c>
      <c r="L396" s="42">
        <v>0</v>
      </c>
      <c r="M396" s="42">
        <v>7000</v>
      </c>
      <c r="N396" s="75">
        <f>VLOOKUP(P396,'CODIGOS RENTISTICOS'!$A$2:E1436,2,FALSE)</f>
        <v>825000000</v>
      </c>
      <c r="O396" s="75">
        <f>VLOOKUP(P396,'CODIGOS RENTISTICOS'!$A$2:F3603,3,FALSE)</f>
        <v>150109</v>
      </c>
      <c r="P396" s="28">
        <v>121245</v>
      </c>
      <c r="Q396" s="42">
        <v>7000</v>
      </c>
    </row>
    <row r="397" spans="1:17" x14ac:dyDescent="0.2">
      <c r="A397" s="28">
        <v>50000249</v>
      </c>
      <c r="B397" s="28">
        <v>882362</v>
      </c>
      <c r="C397" s="28" t="s">
        <v>419</v>
      </c>
      <c r="D397" s="28">
        <v>94372839</v>
      </c>
      <c r="E397" s="28">
        <v>20021108</v>
      </c>
      <c r="F397" s="28">
        <v>3314516</v>
      </c>
      <c r="H397" s="28">
        <v>0</v>
      </c>
      <c r="I397" s="28">
        <v>0</v>
      </c>
      <c r="J397" s="42">
        <v>7000</v>
      </c>
      <c r="K397" s="42">
        <v>0</v>
      </c>
      <c r="L397" s="42">
        <v>0</v>
      </c>
      <c r="M397" s="42">
        <v>7000</v>
      </c>
      <c r="N397" s="75">
        <f>VLOOKUP(P397,'CODIGOS RENTISTICOS'!$A$2:E1437,2,FALSE)</f>
        <v>825000000</v>
      </c>
      <c r="O397" s="75">
        <f>VLOOKUP(P397,'CODIGOS RENTISTICOS'!$A$2:F3604,3,FALSE)</f>
        <v>150109</v>
      </c>
      <c r="P397" s="28">
        <v>121245</v>
      </c>
      <c r="Q397" s="42">
        <v>7000</v>
      </c>
    </row>
    <row r="398" spans="1:17" x14ac:dyDescent="0.2">
      <c r="A398" s="28">
        <v>50000249</v>
      </c>
      <c r="B398" s="28">
        <v>396145</v>
      </c>
      <c r="C398" s="28" t="s">
        <v>420</v>
      </c>
      <c r="D398" s="28">
        <v>8000957282</v>
      </c>
      <c r="E398" s="28">
        <v>20021108</v>
      </c>
      <c r="F398" s="28">
        <v>4352628</v>
      </c>
      <c r="H398" s="28">
        <v>0</v>
      </c>
      <c r="I398" s="28">
        <v>1</v>
      </c>
      <c r="J398" s="42">
        <v>0</v>
      </c>
      <c r="K398" s="42">
        <v>0</v>
      </c>
      <c r="L398" s="42">
        <v>1500000</v>
      </c>
      <c r="M398" s="42">
        <v>1500000</v>
      </c>
      <c r="N398" s="75">
        <f>VLOOKUP(P398,'CODIGOS RENTISTICOS'!$A$2:E1438,2,FALSE)</f>
        <v>10900000</v>
      </c>
      <c r="O398" s="75">
        <f>VLOOKUP(P398,'CODIGOS RENTISTICOS'!$A$2:F3605,3,FALSE)</f>
        <v>170101</v>
      </c>
      <c r="P398" s="28">
        <v>121255</v>
      </c>
      <c r="Q398" s="42">
        <v>1500000</v>
      </c>
    </row>
    <row r="399" spans="1:17" x14ac:dyDescent="0.2">
      <c r="A399" s="28">
        <v>50000249</v>
      </c>
      <c r="B399" s="28">
        <v>632555</v>
      </c>
      <c r="C399" s="28" t="s">
        <v>44</v>
      </c>
      <c r="D399" s="28">
        <v>39153419</v>
      </c>
      <c r="E399" s="28">
        <v>20021108</v>
      </c>
      <c r="F399" s="28">
        <v>5132232</v>
      </c>
      <c r="H399" s="28">
        <v>0</v>
      </c>
      <c r="I399" s="28">
        <v>0</v>
      </c>
      <c r="J399" s="42">
        <v>154500</v>
      </c>
      <c r="K399" s="42">
        <v>0</v>
      </c>
      <c r="L399" s="42">
        <v>0</v>
      </c>
      <c r="M399" s="42">
        <v>154500</v>
      </c>
      <c r="N399" s="75">
        <f>VLOOKUP(P399,'CODIGOS RENTISTICOS'!$A$2:E1439,2,FALSE)</f>
        <v>11100000</v>
      </c>
      <c r="O399" s="75">
        <f>VLOOKUP(P399,'CODIGOS RENTISTICOS'!$A$2:F3606,3,FALSE)</f>
        <v>150101</v>
      </c>
      <c r="P399" s="28">
        <v>121275</v>
      </c>
      <c r="Q399" s="42">
        <v>154500</v>
      </c>
    </row>
    <row r="400" spans="1:17" x14ac:dyDescent="0.2">
      <c r="A400" s="28">
        <v>50000249</v>
      </c>
      <c r="B400" s="28">
        <v>1294517</v>
      </c>
      <c r="C400" s="28" t="s">
        <v>285</v>
      </c>
      <c r="D400" s="28">
        <v>8600550250</v>
      </c>
      <c r="E400" s="28">
        <v>20021108</v>
      </c>
      <c r="F400" s="28">
        <v>6300177</v>
      </c>
      <c r="H400" s="28">
        <v>0</v>
      </c>
      <c r="I400" s="28">
        <v>0</v>
      </c>
      <c r="J400" s="42">
        <v>161000</v>
      </c>
      <c r="K400" s="42">
        <v>0</v>
      </c>
      <c r="L400" s="42">
        <v>0</v>
      </c>
      <c r="M400" s="42">
        <v>161000</v>
      </c>
      <c r="N400" s="75">
        <f>VLOOKUP(P400,'CODIGOS RENTISTICOS'!$A$2:E1440,2,FALSE)</f>
        <v>825000000</v>
      </c>
      <c r="O400" s="75">
        <f>VLOOKUP(P400,'CODIGOS RENTISTICOS'!$A$2:F3607,3,FALSE)</f>
        <v>150109</v>
      </c>
      <c r="P400" s="28">
        <v>121245</v>
      </c>
      <c r="Q400" s="42">
        <v>161000</v>
      </c>
    </row>
    <row r="401" spans="1:18" s="23" customFormat="1" x14ac:dyDescent="0.2">
      <c r="A401" s="23">
        <v>50000249</v>
      </c>
      <c r="B401" s="23">
        <v>1292048</v>
      </c>
      <c r="C401" s="23" t="s">
        <v>285</v>
      </c>
      <c r="D401" s="23">
        <v>8918013171</v>
      </c>
      <c r="E401" s="23">
        <v>20021112</v>
      </c>
      <c r="F401" s="23">
        <v>3103506</v>
      </c>
      <c r="H401" s="23">
        <v>0</v>
      </c>
      <c r="I401" s="23">
        <v>0</v>
      </c>
      <c r="J401" s="32">
        <v>21000</v>
      </c>
      <c r="K401" s="32">
        <v>0</v>
      </c>
      <c r="L401" s="32">
        <v>0</v>
      </c>
      <c r="M401" s="32">
        <v>21000</v>
      </c>
      <c r="N401" s="75">
        <f>VLOOKUP(P401,'CODIGOS RENTISTICOS'!$A$2:E1441,2,FALSE)</f>
        <v>825000000</v>
      </c>
      <c r="O401" s="75">
        <f>VLOOKUP(P401,'CODIGOS RENTISTICOS'!$A$2:F3608,3,FALSE)</f>
        <v>150109</v>
      </c>
      <c r="P401" s="23">
        <v>121245</v>
      </c>
      <c r="Q401" s="32">
        <v>21000</v>
      </c>
      <c r="R401" s="42"/>
    </row>
    <row r="402" spans="1:18" s="23" customFormat="1" x14ac:dyDescent="0.2">
      <c r="A402" s="23">
        <v>50000249</v>
      </c>
      <c r="B402" s="23">
        <v>6381661</v>
      </c>
      <c r="C402" s="23" t="s">
        <v>285</v>
      </c>
      <c r="D402" s="23">
        <v>2937901</v>
      </c>
      <c r="E402" s="23">
        <v>20021112</v>
      </c>
      <c r="F402" s="23">
        <v>3460266</v>
      </c>
      <c r="H402" s="23">
        <v>0</v>
      </c>
      <c r="I402" s="23">
        <v>0</v>
      </c>
      <c r="J402" s="32">
        <v>65090</v>
      </c>
      <c r="K402" s="32">
        <v>0</v>
      </c>
      <c r="L402" s="32">
        <v>0</v>
      </c>
      <c r="M402" s="32">
        <v>65090</v>
      </c>
      <c r="N402" s="75">
        <f>VLOOKUP(P402,'CODIGOS RENTISTICOS'!$A$2:E1442,2,FALSE)</f>
        <v>11100000</v>
      </c>
      <c r="O402" s="75">
        <f>VLOOKUP(P402,'CODIGOS RENTISTICOS'!$A$2:F3609,3,FALSE)</f>
        <v>150101</v>
      </c>
      <c r="P402" s="23">
        <v>121275</v>
      </c>
      <c r="Q402" s="32">
        <v>65090</v>
      </c>
      <c r="R402" s="42"/>
    </row>
    <row r="403" spans="1:18" s="23" customFormat="1" x14ac:dyDescent="0.2">
      <c r="A403" s="23">
        <v>50000249</v>
      </c>
      <c r="B403" s="23">
        <v>752321</v>
      </c>
      <c r="C403" s="23" t="s">
        <v>285</v>
      </c>
      <c r="D403" s="23">
        <v>19441496</v>
      </c>
      <c r="E403" s="23">
        <v>20021112</v>
      </c>
      <c r="F403" s="23">
        <v>7856293</v>
      </c>
      <c r="H403" s="23">
        <v>0</v>
      </c>
      <c r="I403" s="23">
        <v>0</v>
      </c>
      <c r="J403" s="32">
        <v>7000</v>
      </c>
      <c r="K403" s="32">
        <v>0</v>
      </c>
      <c r="L403" s="32">
        <v>0</v>
      </c>
      <c r="M403" s="32">
        <v>7000</v>
      </c>
      <c r="N403" s="75">
        <f>VLOOKUP(P403,'CODIGOS RENTISTICOS'!$A$2:E1443,2,FALSE)</f>
        <v>910300000</v>
      </c>
      <c r="O403" s="75">
        <f>VLOOKUP(P403,'CODIGOS RENTISTICOS'!$A$2:F3610,3,FALSE)</f>
        <v>130113</v>
      </c>
      <c r="P403" s="23">
        <v>121205</v>
      </c>
      <c r="Q403" s="32">
        <v>7000</v>
      </c>
      <c r="R403" s="42"/>
    </row>
    <row r="404" spans="1:18" s="23" customFormat="1" x14ac:dyDescent="0.2">
      <c r="A404" s="23">
        <v>50000249</v>
      </c>
      <c r="B404" s="23">
        <v>810264</v>
      </c>
      <c r="C404" s="23" t="s">
        <v>285</v>
      </c>
      <c r="D404" s="23">
        <v>83182163</v>
      </c>
      <c r="E404" s="23">
        <v>20021112</v>
      </c>
      <c r="F404" s="23">
        <v>7615788</v>
      </c>
      <c r="H404" s="23">
        <v>0</v>
      </c>
      <c r="I404" s="23">
        <v>0</v>
      </c>
      <c r="J404" s="32">
        <v>7000</v>
      </c>
      <c r="K404" s="32">
        <v>0</v>
      </c>
      <c r="L404" s="32">
        <v>0</v>
      </c>
      <c r="M404" s="32">
        <v>7000</v>
      </c>
      <c r="N404" s="75">
        <f>VLOOKUP(P404,'CODIGOS RENTISTICOS'!$A$2:E1444,2,FALSE)</f>
        <v>910300000</v>
      </c>
      <c r="O404" s="75">
        <f>VLOOKUP(P404,'CODIGOS RENTISTICOS'!$A$2:F3611,3,FALSE)</f>
        <v>130113</v>
      </c>
      <c r="P404" s="23">
        <v>121205</v>
      </c>
      <c r="Q404" s="32">
        <v>7000</v>
      </c>
      <c r="R404" s="42"/>
    </row>
    <row r="405" spans="1:18" s="23" customFormat="1" x14ac:dyDescent="0.2">
      <c r="A405" s="23">
        <v>50000249</v>
      </c>
      <c r="B405" s="23">
        <v>1173829</v>
      </c>
      <c r="C405" s="23" t="s">
        <v>285</v>
      </c>
      <c r="D405" s="23">
        <v>79727421</v>
      </c>
      <c r="E405" s="23">
        <v>20021112</v>
      </c>
      <c r="F405" s="23">
        <v>4071252</v>
      </c>
      <c r="H405" s="23">
        <v>0</v>
      </c>
      <c r="I405" s="23">
        <v>0</v>
      </c>
      <c r="J405" s="32">
        <v>7000</v>
      </c>
      <c r="K405" s="32">
        <v>0</v>
      </c>
      <c r="L405" s="32">
        <v>0</v>
      </c>
      <c r="M405" s="32">
        <v>7000</v>
      </c>
      <c r="N405" s="75">
        <f>VLOOKUP(P405,'CODIGOS RENTISTICOS'!$A$2:E1445,2,FALSE)</f>
        <v>825000000</v>
      </c>
      <c r="O405" s="75">
        <f>VLOOKUP(P405,'CODIGOS RENTISTICOS'!$A$2:F3612,3,FALSE)</f>
        <v>150109</v>
      </c>
      <c r="P405" s="23">
        <v>121245</v>
      </c>
      <c r="Q405" s="32">
        <v>7000</v>
      </c>
      <c r="R405" s="42"/>
    </row>
    <row r="406" spans="1:18" s="23" customFormat="1" x14ac:dyDescent="0.2">
      <c r="A406" s="23">
        <v>50000249</v>
      </c>
      <c r="B406" s="23">
        <v>1284484</v>
      </c>
      <c r="C406" s="23" t="s">
        <v>285</v>
      </c>
      <c r="D406" s="23">
        <v>8300985350</v>
      </c>
      <c r="E406" s="23">
        <v>20021112</v>
      </c>
      <c r="F406" s="23">
        <v>2878315</v>
      </c>
      <c r="H406" s="23">
        <v>0</v>
      </c>
      <c r="I406" s="23">
        <v>0</v>
      </c>
      <c r="J406" s="32">
        <v>7000</v>
      </c>
      <c r="K406" s="32">
        <v>0</v>
      </c>
      <c r="L406" s="32">
        <v>0</v>
      </c>
      <c r="M406" s="32">
        <v>7000</v>
      </c>
      <c r="N406" s="75">
        <f>VLOOKUP(P406,'CODIGOS RENTISTICOS'!$A$2:E1446,2,FALSE)</f>
        <v>825000000</v>
      </c>
      <c r="O406" s="75">
        <f>VLOOKUP(P406,'CODIGOS RENTISTICOS'!$A$2:F3613,3,FALSE)</f>
        <v>150109</v>
      </c>
      <c r="P406" s="23">
        <v>121245</v>
      </c>
      <c r="Q406" s="32">
        <v>7000</v>
      </c>
      <c r="R406" s="42"/>
    </row>
    <row r="407" spans="1:18" s="23" customFormat="1" x14ac:dyDescent="0.2">
      <c r="A407" s="23">
        <v>50000249</v>
      </c>
      <c r="B407" s="23">
        <v>1163939</v>
      </c>
      <c r="C407" s="23" t="s">
        <v>285</v>
      </c>
      <c r="D407" s="23">
        <v>8001975435</v>
      </c>
      <c r="E407" s="23">
        <v>20021112</v>
      </c>
      <c r="F407" s="23">
        <v>2627421</v>
      </c>
      <c r="H407" s="23">
        <v>0</v>
      </c>
      <c r="I407" s="23">
        <v>1</v>
      </c>
      <c r="J407" s="32">
        <v>0</v>
      </c>
      <c r="K407" s="32">
        <v>0</v>
      </c>
      <c r="L407" s="32">
        <v>20000</v>
      </c>
      <c r="M407" s="32">
        <v>20000</v>
      </c>
      <c r="N407" s="75">
        <f>VLOOKUP(P407,'CODIGOS RENTISTICOS'!$A$2:E1447,2,FALSE)</f>
        <v>910300000</v>
      </c>
      <c r="O407" s="75">
        <f>VLOOKUP(P407,'CODIGOS RENTISTICOS'!$A$2:F3614,3,FALSE)</f>
        <v>130113</v>
      </c>
      <c r="P407" s="23">
        <v>121235</v>
      </c>
      <c r="Q407" s="32">
        <v>20000</v>
      </c>
      <c r="R407" s="42"/>
    </row>
    <row r="408" spans="1:18" s="23" customFormat="1" x14ac:dyDescent="0.2">
      <c r="A408" s="23">
        <v>50000249</v>
      </c>
      <c r="B408" s="23">
        <v>553974</v>
      </c>
      <c r="C408" s="23" t="s">
        <v>285</v>
      </c>
      <c r="D408" s="23">
        <v>80383216</v>
      </c>
      <c r="E408" s="23">
        <v>20021112</v>
      </c>
      <c r="F408" s="23">
        <v>7733231</v>
      </c>
      <c r="H408" s="23">
        <v>0</v>
      </c>
      <c r="I408" s="23">
        <v>0</v>
      </c>
      <c r="J408" s="32">
        <v>5000</v>
      </c>
      <c r="K408" s="32">
        <v>0</v>
      </c>
      <c r="L408" s="32">
        <v>0</v>
      </c>
      <c r="M408" s="32">
        <v>5000</v>
      </c>
      <c r="N408" s="75">
        <f>VLOOKUP(P408,'CODIGOS RENTISTICOS'!$A$2:E1448,2,FALSE)</f>
        <v>825000000</v>
      </c>
      <c r="O408" s="75">
        <f>VLOOKUP(P408,'CODIGOS RENTISTICOS'!$A$2:F3615,3,FALSE)</f>
        <v>150109</v>
      </c>
      <c r="P408" s="23">
        <v>121245</v>
      </c>
      <c r="Q408" s="32">
        <v>5000</v>
      </c>
      <c r="R408" s="42"/>
    </row>
    <row r="409" spans="1:18" s="23" customFormat="1" x14ac:dyDescent="0.2">
      <c r="A409" s="23">
        <v>50000249</v>
      </c>
      <c r="B409" s="23">
        <v>929074</v>
      </c>
      <c r="C409" s="23" t="s">
        <v>285</v>
      </c>
      <c r="D409" s="23">
        <v>28005995</v>
      </c>
      <c r="E409" s="23">
        <v>20021112</v>
      </c>
      <c r="F409" s="23">
        <v>2144193</v>
      </c>
      <c r="H409" s="23">
        <v>0</v>
      </c>
      <c r="I409" s="23">
        <v>0</v>
      </c>
      <c r="J409" s="32">
        <v>150000</v>
      </c>
      <c r="K409" s="32">
        <v>0</v>
      </c>
      <c r="L409" s="32">
        <v>0</v>
      </c>
      <c r="M409" s="32">
        <v>150000</v>
      </c>
      <c r="N409" s="75">
        <f>VLOOKUP(P409,'CODIGOS RENTISTICOS'!$A$2:E1449,2,FALSE)</f>
        <v>10900000</v>
      </c>
      <c r="O409" s="75">
        <f>VLOOKUP(P409,'CODIGOS RENTISTICOS'!$A$2:F3616,3,FALSE)</f>
        <v>170101</v>
      </c>
      <c r="P409" s="23">
        <v>121255</v>
      </c>
      <c r="Q409" s="32">
        <v>150000</v>
      </c>
      <c r="R409" s="42"/>
    </row>
    <row r="410" spans="1:18" s="23" customFormat="1" x14ac:dyDescent="0.2">
      <c r="A410" s="23">
        <v>50000249</v>
      </c>
      <c r="B410" s="23">
        <v>1150661</v>
      </c>
      <c r="C410" s="23" t="s">
        <v>285</v>
      </c>
      <c r="D410" s="23">
        <v>8300181981</v>
      </c>
      <c r="E410" s="23">
        <v>20021112</v>
      </c>
      <c r="F410" s="23">
        <v>6702355</v>
      </c>
      <c r="H410" s="23">
        <v>0</v>
      </c>
      <c r="I410" s="23">
        <v>0</v>
      </c>
      <c r="J410" s="32">
        <v>7000</v>
      </c>
      <c r="K410" s="32">
        <v>0</v>
      </c>
      <c r="L410" s="32">
        <v>0</v>
      </c>
      <c r="M410" s="32">
        <v>7000</v>
      </c>
      <c r="N410" s="75">
        <f>VLOOKUP(P410,'CODIGOS RENTISTICOS'!$A$2:E1450,2,FALSE)</f>
        <v>825000000</v>
      </c>
      <c r="O410" s="75">
        <f>VLOOKUP(P410,'CODIGOS RENTISTICOS'!$A$2:F3617,3,FALSE)</f>
        <v>150109</v>
      </c>
      <c r="P410" s="23">
        <v>121245</v>
      </c>
      <c r="Q410" s="32">
        <v>7000</v>
      </c>
      <c r="R410" s="42"/>
    </row>
    <row r="411" spans="1:18" s="23" customFormat="1" x14ac:dyDescent="0.2">
      <c r="A411" s="23">
        <v>50000249</v>
      </c>
      <c r="B411" s="23">
        <v>766005</v>
      </c>
      <c r="C411" s="23" t="s">
        <v>285</v>
      </c>
      <c r="D411" s="23">
        <v>80366680</v>
      </c>
      <c r="E411" s="23">
        <v>20021112</v>
      </c>
      <c r="F411" s="23">
        <v>7229838</v>
      </c>
      <c r="H411" s="23">
        <v>0</v>
      </c>
      <c r="I411" s="23">
        <v>0</v>
      </c>
      <c r="J411" s="32">
        <v>5000</v>
      </c>
      <c r="K411" s="32">
        <v>0</v>
      </c>
      <c r="L411" s="32">
        <v>0</v>
      </c>
      <c r="M411" s="32">
        <v>5000</v>
      </c>
      <c r="N411" s="75">
        <f>VLOOKUP(P411,'CODIGOS RENTISTICOS'!$A$2:E1451,2,FALSE)</f>
        <v>825000000</v>
      </c>
      <c r="O411" s="75">
        <f>VLOOKUP(P411,'CODIGOS RENTISTICOS'!$A$2:F3618,3,FALSE)</f>
        <v>150109</v>
      </c>
      <c r="P411" s="23">
        <v>121245</v>
      </c>
      <c r="Q411" s="32">
        <v>5000</v>
      </c>
      <c r="R411" s="42"/>
    </row>
    <row r="412" spans="1:18" s="23" customFormat="1" x14ac:dyDescent="0.2">
      <c r="A412" s="23">
        <v>50000249</v>
      </c>
      <c r="B412" s="23">
        <v>1150060</v>
      </c>
      <c r="C412" s="23" t="s">
        <v>285</v>
      </c>
      <c r="D412" s="23">
        <v>5971495</v>
      </c>
      <c r="E412" s="23">
        <v>20021112</v>
      </c>
      <c r="F412" s="23">
        <v>7733921</v>
      </c>
      <c r="H412" s="23">
        <v>0</v>
      </c>
      <c r="I412" s="23">
        <v>0</v>
      </c>
      <c r="J412" s="32">
        <v>7000</v>
      </c>
      <c r="K412" s="32">
        <v>0</v>
      </c>
      <c r="L412" s="32">
        <v>0</v>
      </c>
      <c r="M412" s="32">
        <v>7000</v>
      </c>
      <c r="N412" s="75">
        <f>VLOOKUP(P412,'CODIGOS RENTISTICOS'!$A$2:E1452,2,FALSE)</f>
        <v>910300000</v>
      </c>
      <c r="O412" s="75">
        <f>VLOOKUP(P412,'CODIGOS RENTISTICOS'!$A$2:F3619,3,FALSE)</f>
        <v>130113</v>
      </c>
      <c r="P412" s="23">
        <v>121205</v>
      </c>
      <c r="Q412" s="32">
        <v>7000</v>
      </c>
      <c r="R412" s="42"/>
    </row>
    <row r="413" spans="1:18" s="23" customFormat="1" x14ac:dyDescent="0.2">
      <c r="A413" s="23">
        <v>50000249</v>
      </c>
      <c r="B413" s="23">
        <v>1150071</v>
      </c>
      <c r="C413" s="23" t="s">
        <v>285</v>
      </c>
      <c r="D413" s="23">
        <v>79866633</v>
      </c>
      <c r="E413" s="23">
        <v>20021112</v>
      </c>
      <c r="F413" s="23">
        <v>6847862</v>
      </c>
      <c r="H413" s="23">
        <v>0</v>
      </c>
      <c r="I413" s="23">
        <v>0</v>
      </c>
      <c r="J413" s="32">
        <v>7000</v>
      </c>
      <c r="K413" s="32">
        <v>0</v>
      </c>
      <c r="L413" s="32">
        <v>0</v>
      </c>
      <c r="M413" s="32">
        <v>7000</v>
      </c>
      <c r="N413" s="75">
        <f>VLOOKUP(P413,'CODIGOS RENTISTICOS'!$A$2:E1453,2,FALSE)</f>
        <v>910300000</v>
      </c>
      <c r="O413" s="75">
        <f>VLOOKUP(P413,'CODIGOS RENTISTICOS'!$A$2:F3620,3,FALSE)</f>
        <v>130113</v>
      </c>
      <c r="P413" s="23">
        <v>121205</v>
      </c>
      <c r="Q413" s="32">
        <v>7000</v>
      </c>
      <c r="R413" s="42"/>
    </row>
    <row r="414" spans="1:18" s="23" customFormat="1" x14ac:dyDescent="0.2">
      <c r="A414" s="23">
        <v>50000249</v>
      </c>
      <c r="B414" s="23">
        <v>1023031</v>
      </c>
      <c r="C414" s="23" t="s">
        <v>285</v>
      </c>
      <c r="D414" s="23">
        <v>8300699897</v>
      </c>
      <c r="E414" s="23">
        <v>20021112</v>
      </c>
      <c r="F414" s="23">
        <v>4810300</v>
      </c>
      <c r="H414" s="23">
        <v>0</v>
      </c>
      <c r="I414" s="23">
        <v>0</v>
      </c>
      <c r="J414" s="32">
        <v>77000</v>
      </c>
      <c r="K414" s="32">
        <v>0</v>
      </c>
      <c r="L414" s="32">
        <v>0</v>
      </c>
      <c r="M414" s="32">
        <v>77000</v>
      </c>
      <c r="N414" s="75">
        <f>VLOOKUP(P414,'CODIGOS RENTISTICOS'!$A$2:E1454,2,FALSE)</f>
        <v>825000000</v>
      </c>
      <c r="O414" s="75">
        <f>VLOOKUP(P414,'CODIGOS RENTISTICOS'!$A$2:F3621,3,FALSE)</f>
        <v>150109</v>
      </c>
      <c r="P414" s="23">
        <v>121245</v>
      </c>
      <c r="Q414" s="32">
        <v>77000</v>
      </c>
      <c r="R414" s="42"/>
    </row>
    <row r="415" spans="1:18" s="23" customFormat="1" x14ac:dyDescent="0.2">
      <c r="A415" s="23">
        <v>50000249</v>
      </c>
      <c r="B415" s="23">
        <v>1304787</v>
      </c>
      <c r="C415" s="23" t="s">
        <v>285</v>
      </c>
      <c r="D415" s="23">
        <v>8604019829</v>
      </c>
      <c r="E415" s="23">
        <v>20021112</v>
      </c>
      <c r="F415" s="23">
        <v>2171863</v>
      </c>
      <c r="H415" s="23">
        <v>0</v>
      </c>
      <c r="I415" s="23">
        <v>0</v>
      </c>
      <c r="J415" s="32">
        <v>618000</v>
      </c>
      <c r="K415" s="32">
        <v>0</v>
      </c>
      <c r="L415" s="32">
        <v>0</v>
      </c>
      <c r="M415" s="32">
        <v>618000</v>
      </c>
      <c r="N415" s="75">
        <f>VLOOKUP(P415,'CODIGOS RENTISTICOS'!$A$2:E1455,2,FALSE)</f>
        <v>825000000</v>
      </c>
      <c r="O415" s="75">
        <f>VLOOKUP(P415,'CODIGOS RENTISTICOS'!$A$2:F3622,3,FALSE)</f>
        <v>150109</v>
      </c>
      <c r="P415" s="23">
        <v>121245</v>
      </c>
      <c r="Q415" s="32">
        <v>618000</v>
      </c>
      <c r="R415" s="42"/>
    </row>
    <row r="416" spans="1:18" s="23" customFormat="1" x14ac:dyDescent="0.2">
      <c r="A416" s="23">
        <v>50000249</v>
      </c>
      <c r="B416" s="23">
        <v>1085021</v>
      </c>
      <c r="C416" s="23" t="s">
        <v>285</v>
      </c>
      <c r="D416" s="23">
        <v>8300288301</v>
      </c>
      <c r="E416" s="23">
        <v>20021112</v>
      </c>
      <c r="F416" s="23">
        <v>2322696</v>
      </c>
      <c r="H416" s="23">
        <v>0</v>
      </c>
      <c r="I416" s="23">
        <v>0</v>
      </c>
      <c r="J416" s="32">
        <v>2574</v>
      </c>
      <c r="K416" s="32">
        <v>0</v>
      </c>
      <c r="L416" s="32">
        <v>0</v>
      </c>
      <c r="M416" s="32">
        <v>2574</v>
      </c>
      <c r="N416" s="75">
        <f>VLOOKUP(P416,'CODIGOS RENTISTICOS'!$A$2:E1456,2,FALSE)</f>
        <v>96400000</v>
      </c>
      <c r="O416" s="75">
        <f>VLOOKUP(P416,'CODIGOS RENTISTICOS'!$A$2:F3623,3,FALSE)</f>
        <v>370101</v>
      </c>
      <c r="P416" s="23">
        <v>121280</v>
      </c>
      <c r="Q416" s="32">
        <v>2574</v>
      </c>
      <c r="R416" s="42"/>
    </row>
    <row r="417" spans="1:18" s="23" customFormat="1" x14ac:dyDescent="0.2">
      <c r="A417" s="23">
        <v>50000249</v>
      </c>
      <c r="B417" s="23">
        <v>1085031</v>
      </c>
      <c r="C417" s="23" t="s">
        <v>285</v>
      </c>
      <c r="D417" s="23">
        <v>8300288301</v>
      </c>
      <c r="E417" s="23">
        <v>20021112</v>
      </c>
      <c r="F417" s="23">
        <v>2322696</v>
      </c>
      <c r="H417" s="23">
        <v>0</v>
      </c>
      <c r="I417" s="23">
        <v>0</v>
      </c>
      <c r="J417" s="32">
        <v>2574</v>
      </c>
      <c r="K417" s="32">
        <v>0</v>
      </c>
      <c r="L417" s="32">
        <v>0</v>
      </c>
      <c r="M417" s="32">
        <v>2574</v>
      </c>
      <c r="N417" s="75">
        <f>VLOOKUP(P417,'CODIGOS RENTISTICOS'!$A$2:E1457,2,FALSE)</f>
        <v>96400000</v>
      </c>
      <c r="O417" s="75">
        <f>VLOOKUP(P417,'CODIGOS RENTISTICOS'!$A$2:F3624,3,FALSE)</f>
        <v>370101</v>
      </c>
      <c r="P417" s="23">
        <v>121280</v>
      </c>
      <c r="Q417" s="32">
        <v>2574</v>
      </c>
      <c r="R417" s="42"/>
    </row>
    <row r="418" spans="1:18" s="23" customFormat="1" x14ac:dyDescent="0.2">
      <c r="A418" s="23">
        <v>50000249</v>
      </c>
      <c r="B418" s="23">
        <v>1188214</v>
      </c>
      <c r="C418" s="23" t="s">
        <v>285</v>
      </c>
      <c r="D418" s="23">
        <v>1985</v>
      </c>
      <c r="E418" s="23">
        <v>20021112</v>
      </c>
      <c r="F418" s="23">
        <v>6431301</v>
      </c>
      <c r="H418" s="23">
        <v>0</v>
      </c>
      <c r="I418" s="23">
        <v>0</v>
      </c>
      <c r="J418" s="32">
        <v>2600</v>
      </c>
      <c r="K418" s="32">
        <v>0</v>
      </c>
      <c r="L418" s="32">
        <v>0</v>
      </c>
      <c r="M418" s="32">
        <v>2600</v>
      </c>
      <c r="N418" s="75">
        <f>VLOOKUP(P418,'CODIGOS RENTISTICOS'!$A$2:E1458,2,FALSE)</f>
        <v>96400000</v>
      </c>
      <c r="O418" s="75">
        <f>VLOOKUP(P418,'CODIGOS RENTISTICOS'!$A$2:F3625,3,FALSE)</f>
        <v>370101</v>
      </c>
      <c r="P418" s="23">
        <v>121280</v>
      </c>
      <c r="Q418" s="32">
        <v>2600</v>
      </c>
      <c r="R418" s="42"/>
    </row>
    <row r="419" spans="1:18" s="23" customFormat="1" x14ac:dyDescent="0.2">
      <c r="A419" s="23">
        <v>50000249</v>
      </c>
      <c r="B419" s="23">
        <v>1241838</v>
      </c>
      <c r="C419" s="23" t="s">
        <v>285</v>
      </c>
      <c r="D419" s="23">
        <v>8000146421</v>
      </c>
      <c r="E419" s="23">
        <v>20021112</v>
      </c>
      <c r="F419" s="23">
        <v>3242990</v>
      </c>
      <c r="H419" s="23">
        <v>0</v>
      </c>
      <c r="I419" s="23">
        <v>0</v>
      </c>
      <c r="J419" s="32">
        <v>292440</v>
      </c>
      <c r="K419" s="32">
        <v>0</v>
      </c>
      <c r="L419" s="32">
        <v>0</v>
      </c>
      <c r="M419" s="32">
        <v>292440</v>
      </c>
      <c r="N419" s="75">
        <f>VLOOKUP(P419,'CODIGOS RENTISTICOS'!$A$2:E1459,2,FALSE)</f>
        <v>825000000</v>
      </c>
      <c r="O419" s="75">
        <f>VLOOKUP(P419,'CODIGOS RENTISTICOS'!$A$2:F3626,3,FALSE)</f>
        <v>150109</v>
      </c>
      <c r="P419" s="23">
        <v>121245</v>
      </c>
      <c r="Q419" s="32">
        <v>292440</v>
      </c>
      <c r="R419" s="42"/>
    </row>
    <row r="420" spans="1:18" s="23" customFormat="1" x14ac:dyDescent="0.2">
      <c r="A420" s="23">
        <v>50000249</v>
      </c>
      <c r="B420" s="23">
        <v>943290</v>
      </c>
      <c r="C420" s="23" t="s">
        <v>285</v>
      </c>
      <c r="D420" s="23">
        <v>19081337</v>
      </c>
      <c r="E420" s="23">
        <v>20021112</v>
      </c>
      <c r="F420" s="23">
        <v>7722504</v>
      </c>
      <c r="H420" s="23">
        <v>0</v>
      </c>
      <c r="I420" s="23">
        <v>0</v>
      </c>
      <c r="J420" s="32">
        <v>5000</v>
      </c>
      <c r="K420" s="32">
        <v>0</v>
      </c>
      <c r="L420" s="32">
        <v>0</v>
      </c>
      <c r="M420" s="32">
        <v>5000</v>
      </c>
      <c r="N420" s="75">
        <f>VLOOKUP(P420,'CODIGOS RENTISTICOS'!$A$2:E1460,2,FALSE)</f>
        <v>825000000</v>
      </c>
      <c r="O420" s="75">
        <f>VLOOKUP(P420,'CODIGOS RENTISTICOS'!$A$2:F3627,3,FALSE)</f>
        <v>150109</v>
      </c>
      <c r="P420" s="23">
        <v>121245</v>
      </c>
      <c r="Q420" s="32">
        <v>5000</v>
      </c>
      <c r="R420" s="42"/>
    </row>
    <row r="421" spans="1:18" s="23" customFormat="1" x14ac:dyDescent="0.2">
      <c r="A421" s="23">
        <v>50000249</v>
      </c>
      <c r="B421" s="23">
        <v>943317</v>
      </c>
      <c r="C421" s="23" t="s">
        <v>285</v>
      </c>
      <c r="D421" s="23">
        <v>79570003</v>
      </c>
      <c r="E421" s="23">
        <v>20021112</v>
      </c>
      <c r="F421" s="23">
        <v>3451511</v>
      </c>
      <c r="H421" s="23">
        <v>0</v>
      </c>
      <c r="I421" s="23">
        <v>0</v>
      </c>
      <c r="J421" s="32">
        <v>309000</v>
      </c>
      <c r="K421" s="32">
        <v>0</v>
      </c>
      <c r="L421" s="32">
        <v>0</v>
      </c>
      <c r="M421" s="32">
        <v>309000</v>
      </c>
      <c r="N421" s="75">
        <f>VLOOKUP(P421,'CODIGOS RENTISTICOS'!$A$2:E1461,2,FALSE)</f>
        <v>825000000</v>
      </c>
      <c r="O421" s="75">
        <f>VLOOKUP(P421,'CODIGOS RENTISTICOS'!$A$2:F3628,3,FALSE)</f>
        <v>150109</v>
      </c>
      <c r="P421" s="23">
        <v>121245</v>
      </c>
      <c r="Q421" s="32">
        <v>309000</v>
      </c>
      <c r="R421" s="42"/>
    </row>
    <row r="422" spans="1:18" s="23" customFormat="1" x14ac:dyDescent="0.2">
      <c r="A422" s="23">
        <v>50000249</v>
      </c>
      <c r="B422" s="23">
        <v>1378284</v>
      </c>
      <c r="C422" s="23" t="s">
        <v>285</v>
      </c>
      <c r="D422" s="23">
        <v>8001541169</v>
      </c>
      <c r="E422" s="23">
        <v>20021112</v>
      </c>
      <c r="F422" s="23">
        <v>3110799</v>
      </c>
      <c r="H422" s="23">
        <v>0</v>
      </c>
      <c r="I422" s="23">
        <v>0</v>
      </c>
      <c r="J422" s="32">
        <v>487963</v>
      </c>
      <c r="K422" s="32">
        <v>0</v>
      </c>
      <c r="L422" s="32">
        <v>0</v>
      </c>
      <c r="M422" s="32">
        <v>487963</v>
      </c>
      <c r="N422" s="75">
        <f>VLOOKUP(P422,'CODIGOS RENTISTICOS'!$A$2:E1462,2,FALSE)</f>
        <v>825000000</v>
      </c>
      <c r="O422" s="75">
        <f>VLOOKUP(P422,'CODIGOS RENTISTICOS'!$A$2:F3629,3,FALSE)</f>
        <v>150109</v>
      </c>
      <c r="P422" s="23">
        <v>121245</v>
      </c>
      <c r="Q422" s="32">
        <v>487963</v>
      </c>
      <c r="R422" s="42"/>
    </row>
    <row r="423" spans="1:18" s="23" customFormat="1" x14ac:dyDescent="0.2">
      <c r="A423" s="23">
        <v>50000249</v>
      </c>
      <c r="B423" s="23">
        <v>1161564</v>
      </c>
      <c r="C423" s="23" t="s">
        <v>285</v>
      </c>
      <c r="D423" s="23">
        <v>79820200</v>
      </c>
      <c r="E423" s="23">
        <v>20021112</v>
      </c>
      <c r="F423" s="23">
        <v>2380383</v>
      </c>
      <c r="H423" s="23">
        <v>0</v>
      </c>
      <c r="I423" s="23">
        <v>0</v>
      </c>
      <c r="J423" s="32">
        <v>7000</v>
      </c>
      <c r="K423" s="32">
        <v>0</v>
      </c>
      <c r="L423" s="32">
        <v>0</v>
      </c>
      <c r="M423" s="32">
        <v>7000</v>
      </c>
      <c r="N423" s="75">
        <f>VLOOKUP(P423,'CODIGOS RENTISTICOS'!$A$2:E1463,2,FALSE)</f>
        <v>825000000</v>
      </c>
      <c r="O423" s="75">
        <f>VLOOKUP(P423,'CODIGOS RENTISTICOS'!$A$2:F3630,3,FALSE)</f>
        <v>150109</v>
      </c>
      <c r="P423" s="23">
        <v>121245</v>
      </c>
      <c r="Q423" s="32">
        <v>7000</v>
      </c>
      <c r="R423" s="42"/>
    </row>
    <row r="424" spans="1:18" s="23" customFormat="1" x14ac:dyDescent="0.2">
      <c r="A424" s="23">
        <v>50000249</v>
      </c>
      <c r="B424" s="23">
        <v>1140232</v>
      </c>
      <c r="C424" s="23" t="s">
        <v>285</v>
      </c>
      <c r="D424" s="23">
        <v>4895256</v>
      </c>
      <c r="E424" s="23">
        <v>20021112</v>
      </c>
      <c r="F424" s="23">
        <v>7613865</v>
      </c>
      <c r="H424" s="23">
        <v>0</v>
      </c>
      <c r="I424" s="23">
        <v>0</v>
      </c>
      <c r="J424" s="32">
        <v>7000</v>
      </c>
      <c r="K424" s="32">
        <v>0</v>
      </c>
      <c r="L424" s="32">
        <v>0</v>
      </c>
      <c r="M424" s="32">
        <v>7000</v>
      </c>
      <c r="N424" s="75">
        <f>VLOOKUP(P424,'CODIGOS RENTISTICOS'!$A$2:E1464,2,FALSE)</f>
        <v>910300000</v>
      </c>
      <c r="O424" s="75">
        <f>VLOOKUP(P424,'CODIGOS RENTISTICOS'!$A$2:F3631,3,FALSE)</f>
        <v>130113</v>
      </c>
      <c r="P424" s="23">
        <v>121205</v>
      </c>
      <c r="Q424" s="32">
        <v>7000</v>
      </c>
      <c r="R424" s="42"/>
    </row>
    <row r="425" spans="1:18" s="23" customFormat="1" x14ac:dyDescent="0.2">
      <c r="A425" s="23">
        <v>50000249</v>
      </c>
      <c r="B425" s="23">
        <v>912102</v>
      </c>
      <c r="C425" s="23" t="s">
        <v>285</v>
      </c>
      <c r="D425" s="23">
        <v>8918013171</v>
      </c>
      <c r="E425" s="23">
        <v>20021112</v>
      </c>
      <c r="F425" s="23">
        <v>3103506</v>
      </c>
      <c r="H425" s="23">
        <v>0</v>
      </c>
      <c r="I425" s="23">
        <v>0</v>
      </c>
      <c r="J425" s="32">
        <v>7000</v>
      </c>
      <c r="K425" s="32">
        <v>0</v>
      </c>
      <c r="L425" s="32">
        <v>0</v>
      </c>
      <c r="M425" s="32">
        <v>7000</v>
      </c>
      <c r="N425" s="75">
        <f>VLOOKUP(P425,'CODIGOS RENTISTICOS'!$A$2:E1465,2,FALSE)</f>
        <v>825000000</v>
      </c>
      <c r="O425" s="75">
        <f>VLOOKUP(P425,'CODIGOS RENTISTICOS'!$A$2:F3632,3,FALSE)</f>
        <v>150109</v>
      </c>
      <c r="P425" s="23">
        <v>121245</v>
      </c>
      <c r="Q425" s="32">
        <v>7000</v>
      </c>
      <c r="R425" s="42"/>
    </row>
    <row r="426" spans="1:18" s="23" customFormat="1" x14ac:dyDescent="0.2">
      <c r="A426" s="23">
        <v>50000249</v>
      </c>
      <c r="B426" s="23">
        <v>956318</v>
      </c>
      <c r="C426" s="23" t="s">
        <v>285</v>
      </c>
      <c r="D426" s="23">
        <v>8600747528</v>
      </c>
      <c r="E426" s="23">
        <v>20021112</v>
      </c>
      <c r="F426" s="23">
        <v>3404442</v>
      </c>
      <c r="H426" s="23">
        <v>0</v>
      </c>
      <c r="I426" s="23">
        <v>0</v>
      </c>
      <c r="J426" s="32">
        <v>457000</v>
      </c>
      <c r="K426" s="32">
        <v>0</v>
      </c>
      <c r="L426" s="32">
        <v>0</v>
      </c>
      <c r="M426" s="32">
        <v>457000</v>
      </c>
      <c r="N426" s="75">
        <f>VLOOKUP(P426,'CODIGOS RENTISTICOS'!$A$2:E1466,2,FALSE)</f>
        <v>825000000</v>
      </c>
      <c r="O426" s="75">
        <f>VLOOKUP(P426,'CODIGOS RENTISTICOS'!$A$2:F3633,3,FALSE)</f>
        <v>150109</v>
      </c>
      <c r="P426" s="23">
        <v>121245</v>
      </c>
      <c r="Q426" s="32">
        <v>457000</v>
      </c>
      <c r="R426" s="42"/>
    </row>
    <row r="427" spans="1:18" s="23" customFormat="1" x14ac:dyDescent="0.2">
      <c r="A427" s="23">
        <v>50000249</v>
      </c>
      <c r="B427" s="23">
        <v>3137405</v>
      </c>
      <c r="C427" s="23" t="s">
        <v>285</v>
      </c>
      <c r="D427" s="23">
        <v>8600509237</v>
      </c>
      <c r="E427" s="23">
        <v>20021112</v>
      </c>
      <c r="F427" s="23">
        <v>326500</v>
      </c>
      <c r="H427" s="23">
        <v>0</v>
      </c>
      <c r="I427" s="23">
        <v>0</v>
      </c>
      <c r="J427" s="32">
        <v>2000</v>
      </c>
      <c r="K427" s="32">
        <v>0</v>
      </c>
      <c r="L427" s="32">
        <v>0</v>
      </c>
      <c r="M427" s="32">
        <v>2000</v>
      </c>
      <c r="N427" s="75">
        <f>VLOOKUP(P427,'CODIGOS RENTISTICOS'!$A$2:E1467,2,FALSE)</f>
        <v>825000000</v>
      </c>
      <c r="O427" s="75">
        <f>VLOOKUP(P427,'CODIGOS RENTISTICOS'!$A$2:F3634,3,FALSE)</f>
        <v>150109</v>
      </c>
      <c r="P427" s="23">
        <v>121245</v>
      </c>
      <c r="Q427" s="32">
        <v>2000</v>
      </c>
      <c r="R427" s="42"/>
    </row>
    <row r="428" spans="1:18" s="23" customFormat="1" x14ac:dyDescent="0.2">
      <c r="A428" s="23">
        <v>50000249</v>
      </c>
      <c r="B428" s="23">
        <v>3162562</v>
      </c>
      <c r="C428" s="23" t="s">
        <v>285</v>
      </c>
      <c r="D428" s="23">
        <v>8600679295</v>
      </c>
      <c r="E428" s="23">
        <v>20021112</v>
      </c>
      <c r="F428" s="23">
        <v>4336561</v>
      </c>
      <c r="H428" s="23">
        <v>0</v>
      </c>
      <c r="I428" s="23">
        <v>0</v>
      </c>
      <c r="J428" s="32">
        <v>10000</v>
      </c>
      <c r="K428" s="32">
        <v>0</v>
      </c>
      <c r="L428" s="32">
        <v>0</v>
      </c>
      <c r="M428" s="32">
        <v>10000</v>
      </c>
      <c r="N428" s="75">
        <f>VLOOKUP(P428,'CODIGOS RENTISTICOS'!$A$2:E1468,2,FALSE)</f>
        <v>825000000</v>
      </c>
      <c r="O428" s="75">
        <f>VLOOKUP(P428,'CODIGOS RENTISTICOS'!$A$2:F3635,3,FALSE)</f>
        <v>150109</v>
      </c>
      <c r="P428" s="23">
        <v>121245</v>
      </c>
      <c r="Q428" s="32">
        <v>10000</v>
      </c>
      <c r="R428" s="42"/>
    </row>
    <row r="429" spans="1:18" s="23" customFormat="1" x14ac:dyDescent="0.2">
      <c r="A429" s="23">
        <v>50000249</v>
      </c>
      <c r="B429" s="23">
        <v>9212086</v>
      </c>
      <c r="C429" s="23" t="s">
        <v>285</v>
      </c>
      <c r="D429" s="23">
        <v>8909006089</v>
      </c>
      <c r="E429" s="23">
        <v>20021112</v>
      </c>
      <c r="F429" s="23">
        <v>6605300</v>
      </c>
      <c r="H429" s="23">
        <v>0</v>
      </c>
      <c r="I429" s="23">
        <v>0</v>
      </c>
      <c r="J429" s="32">
        <v>7000</v>
      </c>
      <c r="K429" s="32">
        <v>0</v>
      </c>
      <c r="L429" s="32">
        <v>0</v>
      </c>
      <c r="M429" s="32">
        <v>7000</v>
      </c>
      <c r="N429" s="75">
        <f>VLOOKUP(P429,'CODIGOS RENTISTICOS'!$A$2:E1469,2,FALSE)</f>
        <v>825000000</v>
      </c>
      <c r="O429" s="75">
        <f>VLOOKUP(P429,'CODIGOS RENTISTICOS'!$A$2:F3636,3,FALSE)</f>
        <v>150109</v>
      </c>
      <c r="P429" s="23">
        <v>121245</v>
      </c>
      <c r="Q429" s="32">
        <v>7000</v>
      </c>
      <c r="R429" s="42"/>
    </row>
    <row r="430" spans="1:18" s="23" customFormat="1" x14ac:dyDescent="0.2">
      <c r="A430" s="23">
        <v>50000249</v>
      </c>
      <c r="B430" s="23">
        <v>9212213</v>
      </c>
      <c r="C430" s="23" t="s">
        <v>285</v>
      </c>
      <c r="D430" s="23">
        <v>6027628</v>
      </c>
      <c r="E430" s="23">
        <v>20021112</v>
      </c>
      <c r="F430" s="23">
        <v>7315689</v>
      </c>
      <c r="H430" s="23">
        <v>0</v>
      </c>
      <c r="I430" s="23">
        <v>0</v>
      </c>
      <c r="J430" s="32">
        <v>5000</v>
      </c>
      <c r="K430" s="32">
        <v>0</v>
      </c>
      <c r="L430" s="32">
        <v>0</v>
      </c>
      <c r="M430" s="32">
        <v>5000</v>
      </c>
      <c r="N430" s="75">
        <f>VLOOKUP(P430,'CODIGOS RENTISTICOS'!$A$2:E1470,2,FALSE)</f>
        <v>825000000</v>
      </c>
      <c r="O430" s="75">
        <f>VLOOKUP(P430,'CODIGOS RENTISTICOS'!$A$2:F3637,3,FALSE)</f>
        <v>150109</v>
      </c>
      <c r="P430" s="23">
        <v>121245</v>
      </c>
      <c r="Q430" s="32">
        <v>5000</v>
      </c>
      <c r="R430" s="42"/>
    </row>
    <row r="431" spans="1:18" s="23" customFormat="1" x14ac:dyDescent="0.2">
      <c r="A431" s="23">
        <v>50000249</v>
      </c>
      <c r="B431" s="23">
        <v>9212462</v>
      </c>
      <c r="C431" s="23" t="s">
        <v>285</v>
      </c>
      <c r="D431" s="23">
        <v>8605022531</v>
      </c>
      <c r="E431" s="23">
        <v>20021112</v>
      </c>
      <c r="F431" s="23">
        <v>7800088</v>
      </c>
      <c r="H431" s="23">
        <v>0</v>
      </c>
      <c r="I431" s="23">
        <v>0</v>
      </c>
      <c r="J431" s="32">
        <v>7000</v>
      </c>
      <c r="K431" s="32">
        <v>0</v>
      </c>
      <c r="L431" s="32">
        <v>0</v>
      </c>
      <c r="M431" s="32">
        <v>7000</v>
      </c>
      <c r="N431" s="75">
        <f>VLOOKUP(P431,'CODIGOS RENTISTICOS'!$A$2:E1471,2,FALSE)</f>
        <v>825000000</v>
      </c>
      <c r="O431" s="75">
        <f>VLOOKUP(P431,'CODIGOS RENTISTICOS'!$A$2:F3638,3,FALSE)</f>
        <v>150109</v>
      </c>
      <c r="P431" s="23">
        <v>121245</v>
      </c>
      <c r="Q431" s="32">
        <v>7000</v>
      </c>
      <c r="R431" s="42"/>
    </row>
    <row r="432" spans="1:18" s="23" customFormat="1" x14ac:dyDescent="0.2">
      <c r="A432" s="23">
        <v>50000249</v>
      </c>
      <c r="B432" s="23">
        <v>9212468</v>
      </c>
      <c r="C432" s="23" t="s">
        <v>285</v>
      </c>
      <c r="D432" s="23">
        <v>19228468</v>
      </c>
      <c r="E432" s="23">
        <v>20021112</v>
      </c>
      <c r="F432" s="23">
        <v>3601160</v>
      </c>
      <c r="H432" s="23">
        <v>0</v>
      </c>
      <c r="I432" s="23">
        <v>0</v>
      </c>
      <c r="J432" s="32">
        <v>35000</v>
      </c>
      <c r="K432" s="32">
        <v>0</v>
      </c>
      <c r="L432" s="32">
        <v>0</v>
      </c>
      <c r="M432" s="32">
        <v>35000</v>
      </c>
      <c r="N432" s="75">
        <f>VLOOKUP(P432,'CODIGOS RENTISTICOS'!$A$2:E1472,2,FALSE)</f>
        <v>825000000</v>
      </c>
      <c r="O432" s="75">
        <f>VLOOKUP(P432,'CODIGOS RENTISTICOS'!$A$2:F3639,3,FALSE)</f>
        <v>150109</v>
      </c>
      <c r="P432" s="23">
        <v>121245</v>
      </c>
      <c r="Q432" s="32">
        <v>35000</v>
      </c>
      <c r="R432" s="42"/>
    </row>
    <row r="433" spans="1:18" s="23" customFormat="1" x14ac:dyDescent="0.2">
      <c r="A433" s="23">
        <v>50000249</v>
      </c>
      <c r="B433" s="23">
        <v>1208423</v>
      </c>
      <c r="C433" s="23" t="s">
        <v>285</v>
      </c>
      <c r="D433" s="23">
        <v>8600462012</v>
      </c>
      <c r="E433" s="23">
        <v>20021112</v>
      </c>
      <c r="F433" s="23">
        <v>3200288</v>
      </c>
      <c r="H433" s="23">
        <v>0</v>
      </c>
      <c r="I433" s="23">
        <v>0</v>
      </c>
      <c r="J433" s="32">
        <v>5000</v>
      </c>
      <c r="K433" s="32">
        <v>0</v>
      </c>
      <c r="L433" s="32">
        <v>0</v>
      </c>
      <c r="M433" s="32">
        <v>5000</v>
      </c>
      <c r="N433" s="75">
        <f>VLOOKUP(P433,'CODIGOS RENTISTICOS'!$A$2:E1473,2,FALSE)</f>
        <v>825000000</v>
      </c>
      <c r="O433" s="75">
        <f>VLOOKUP(P433,'CODIGOS RENTISTICOS'!$A$2:F3640,3,FALSE)</f>
        <v>150109</v>
      </c>
      <c r="P433" s="23">
        <v>121245</v>
      </c>
      <c r="Q433" s="32">
        <v>5000</v>
      </c>
      <c r="R433" s="42"/>
    </row>
    <row r="434" spans="1:18" s="23" customFormat="1" x14ac:dyDescent="0.2">
      <c r="A434" s="23">
        <v>50000249</v>
      </c>
      <c r="B434" s="23">
        <v>853098</v>
      </c>
      <c r="C434" s="23" t="s">
        <v>285</v>
      </c>
      <c r="D434" s="23">
        <v>92507134</v>
      </c>
      <c r="E434" s="23">
        <v>20021112</v>
      </c>
      <c r="F434" s="23">
        <v>2715112</v>
      </c>
      <c r="H434" s="23">
        <v>0</v>
      </c>
      <c r="I434" s="23">
        <v>0</v>
      </c>
      <c r="J434" s="32">
        <v>7000</v>
      </c>
      <c r="K434" s="32">
        <v>0</v>
      </c>
      <c r="L434" s="32">
        <v>0</v>
      </c>
      <c r="M434" s="32">
        <v>7000</v>
      </c>
      <c r="N434" s="75">
        <f>VLOOKUP(P434,'CODIGOS RENTISTICOS'!$A$2:E1474,2,FALSE)</f>
        <v>910300000</v>
      </c>
      <c r="O434" s="75">
        <f>VLOOKUP(P434,'CODIGOS RENTISTICOS'!$A$2:F3641,3,FALSE)</f>
        <v>130113</v>
      </c>
      <c r="P434" s="23">
        <v>121205</v>
      </c>
      <c r="Q434" s="32">
        <v>7000</v>
      </c>
      <c r="R434" s="42"/>
    </row>
    <row r="435" spans="1:18" s="23" customFormat="1" x14ac:dyDescent="0.2">
      <c r="A435" s="23">
        <v>50000249</v>
      </c>
      <c r="B435" s="23">
        <v>1101595</v>
      </c>
      <c r="C435" s="23" t="s">
        <v>33</v>
      </c>
      <c r="D435" s="23">
        <v>8922004885</v>
      </c>
      <c r="E435" s="23">
        <v>20021112</v>
      </c>
      <c r="F435" s="23">
        <v>3117555</v>
      </c>
      <c r="H435" s="23">
        <v>0</v>
      </c>
      <c r="I435" s="23">
        <v>0</v>
      </c>
      <c r="J435" s="32">
        <v>2574</v>
      </c>
      <c r="K435" s="32">
        <v>0</v>
      </c>
      <c r="L435" s="32">
        <v>0</v>
      </c>
      <c r="M435" s="32">
        <v>2574</v>
      </c>
      <c r="N435" s="75">
        <f>VLOOKUP(P435,'CODIGOS RENTISTICOS'!$A$2:E1475,2,FALSE)</f>
        <v>96400000</v>
      </c>
      <c r="O435" s="75">
        <f>VLOOKUP(P435,'CODIGOS RENTISTICOS'!$A$2:F3642,3,FALSE)</f>
        <v>370101</v>
      </c>
      <c r="P435" s="23">
        <v>121280</v>
      </c>
      <c r="Q435" s="32">
        <v>2574</v>
      </c>
      <c r="R435" s="42"/>
    </row>
    <row r="436" spans="1:18" s="23" customFormat="1" x14ac:dyDescent="0.2">
      <c r="A436" s="23">
        <v>50000249</v>
      </c>
      <c r="B436" s="23">
        <v>948796</v>
      </c>
      <c r="C436" s="23" t="s">
        <v>33</v>
      </c>
      <c r="D436" s="23">
        <v>15524564</v>
      </c>
      <c r="E436" s="23">
        <v>20021112</v>
      </c>
      <c r="F436" s="23">
        <v>3714400</v>
      </c>
      <c r="H436" s="23">
        <v>0</v>
      </c>
      <c r="I436" s="23">
        <v>0</v>
      </c>
      <c r="J436" s="32">
        <v>618000</v>
      </c>
      <c r="K436" s="32">
        <v>0</v>
      </c>
      <c r="L436" s="32">
        <v>0</v>
      </c>
      <c r="M436" s="32">
        <v>618000</v>
      </c>
      <c r="N436" s="75">
        <f>VLOOKUP(P436,'CODIGOS RENTISTICOS'!$A$2:E1476,2,FALSE)</f>
        <v>11800000</v>
      </c>
      <c r="O436" s="75">
        <f>VLOOKUP(P436,'CODIGOS RENTISTICOS'!$A$2:F3643,3,FALSE)</f>
        <v>240101</v>
      </c>
      <c r="P436" s="23">
        <v>121265</v>
      </c>
      <c r="Q436" s="32">
        <v>618000</v>
      </c>
      <c r="R436" s="42"/>
    </row>
    <row r="437" spans="1:18" s="23" customFormat="1" x14ac:dyDescent="0.2">
      <c r="A437" s="23">
        <v>50000249</v>
      </c>
      <c r="B437" s="23">
        <v>1367196</v>
      </c>
      <c r="C437" s="23" t="s">
        <v>297</v>
      </c>
      <c r="D437" s="23">
        <v>8020036120</v>
      </c>
      <c r="E437" s="23">
        <v>20021112</v>
      </c>
      <c r="F437" s="23">
        <v>3702549</v>
      </c>
      <c r="H437" s="23">
        <v>0</v>
      </c>
      <c r="I437" s="23">
        <v>0</v>
      </c>
      <c r="J437" s="32">
        <v>552990</v>
      </c>
      <c r="K437" s="32">
        <v>0</v>
      </c>
      <c r="L437" s="32">
        <v>0</v>
      </c>
      <c r="M437" s="32">
        <v>552990</v>
      </c>
      <c r="N437" s="75">
        <f>VLOOKUP(P437,'CODIGOS RENTISTICOS'!$A$2:E1477,2,FALSE)</f>
        <v>910300000</v>
      </c>
      <c r="O437" s="75">
        <f>VLOOKUP(P437,'CODIGOS RENTISTICOS'!$A$2:F3644,3,FALSE)</f>
        <v>130113</v>
      </c>
      <c r="P437" s="23">
        <v>121235</v>
      </c>
      <c r="Q437" s="32">
        <v>552990</v>
      </c>
      <c r="R437" s="42"/>
    </row>
    <row r="438" spans="1:18" s="23" customFormat="1" x14ac:dyDescent="0.2">
      <c r="A438" s="23">
        <v>50000249</v>
      </c>
      <c r="B438" s="23">
        <v>1030702</v>
      </c>
      <c r="C438" s="23" t="s">
        <v>297</v>
      </c>
      <c r="D438" s="23">
        <v>19178851</v>
      </c>
      <c r="E438" s="23">
        <v>20021112</v>
      </c>
      <c r="F438" s="23">
        <v>3565533</v>
      </c>
      <c r="H438" s="23">
        <v>0</v>
      </c>
      <c r="I438" s="23">
        <v>0</v>
      </c>
      <c r="J438" s="32">
        <v>14000</v>
      </c>
      <c r="K438" s="32">
        <v>0</v>
      </c>
      <c r="L438" s="32">
        <v>0</v>
      </c>
      <c r="M438" s="32">
        <v>14000</v>
      </c>
      <c r="N438" s="75">
        <f>VLOOKUP(P438,'CODIGOS RENTISTICOS'!$A$2:E1478,2,FALSE)</f>
        <v>825000000</v>
      </c>
      <c r="O438" s="75">
        <f>VLOOKUP(P438,'CODIGOS RENTISTICOS'!$A$2:F3645,3,FALSE)</f>
        <v>150109</v>
      </c>
      <c r="P438" s="23">
        <v>121245</v>
      </c>
      <c r="Q438" s="32">
        <v>14000</v>
      </c>
      <c r="R438" s="42"/>
    </row>
    <row r="439" spans="1:18" s="23" customFormat="1" x14ac:dyDescent="0.2">
      <c r="A439" s="23">
        <v>50000249</v>
      </c>
      <c r="B439" s="23">
        <v>1030703</v>
      </c>
      <c r="C439" s="23" t="s">
        <v>297</v>
      </c>
      <c r="D439" s="23">
        <v>19178851</v>
      </c>
      <c r="E439" s="23">
        <v>20021112</v>
      </c>
      <c r="F439" s="23">
        <v>3565533</v>
      </c>
      <c r="H439" s="23">
        <v>0</v>
      </c>
      <c r="I439" s="23">
        <v>0</v>
      </c>
      <c r="J439" s="32">
        <v>14000</v>
      </c>
      <c r="K439" s="32">
        <v>0</v>
      </c>
      <c r="L439" s="32">
        <v>0</v>
      </c>
      <c r="M439" s="32">
        <v>14000</v>
      </c>
      <c r="N439" s="75">
        <f>VLOOKUP(P439,'CODIGOS RENTISTICOS'!$A$2:E1479,2,FALSE)</f>
        <v>825000000</v>
      </c>
      <c r="O439" s="75">
        <f>VLOOKUP(P439,'CODIGOS RENTISTICOS'!$A$2:F3646,3,FALSE)</f>
        <v>150109</v>
      </c>
      <c r="P439" s="23">
        <v>121245</v>
      </c>
      <c r="Q439" s="32">
        <v>14000</v>
      </c>
      <c r="R439" s="42"/>
    </row>
    <row r="440" spans="1:18" s="23" customFormat="1" x14ac:dyDescent="0.2">
      <c r="A440" s="23">
        <v>50000249</v>
      </c>
      <c r="B440" s="23">
        <v>1111116</v>
      </c>
      <c r="C440" s="23" t="s">
        <v>297</v>
      </c>
      <c r="D440" s="23">
        <v>654761</v>
      </c>
      <c r="E440" s="23">
        <v>20021112</v>
      </c>
      <c r="F440" s="23">
        <v>3565533</v>
      </c>
      <c r="H440" s="23">
        <v>0</v>
      </c>
      <c r="I440" s="23">
        <v>0</v>
      </c>
      <c r="J440" s="32">
        <v>14000</v>
      </c>
      <c r="K440" s="32">
        <v>0</v>
      </c>
      <c r="L440" s="32">
        <v>0</v>
      </c>
      <c r="M440" s="32">
        <v>14000</v>
      </c>
      <c r="N440" s="75">
        <f>VLOOKUP(P440,'CODIGOS RENTISTICOS'!$A$2:E1480,2,FALSE)</f>
        <v>825000000</v>
      </c>
      <c r="O440" s="75">
        <f>VLOOKUP(P440,'CODIGOS RENTISTICOS'!$A$2:F3647,3,FALSE)</f>
        <v>150109</v>
      </c>
      <c r="P440" s="23">
        <v>121245</v>
      </c>
      <c r="Q440" s="32">
        <v>14000</v>
      </c>
      <c r="R440" s="42"/>
    </row>
    <row r="441" spans="1:18" s="23" customFormat="1" x14ac:dyDescent="0.2">
      <c r="A441" s="23">
        <v>50000249</v>
      </c>
      <c r="B441" s="23">
        <v>1111117</v>
      </c>
      <c r="C441" s="23" t="s">
        <v>297</v>
      </c>
      <c r="D441" s="23">
        <v>5413711</v>
      </c>
      <c r="E441" s="23">
        <v>20021112</v>
      </c>
      <c r="F441" s="23">
        <v>3565533</v>
      </c>
      <c r="H441" s="23">
        <v>0</v>
      </c>
      <c r="I441" s="23">
        <v>0</v>
      </c>
      <c r="J441" s="32">
        <v>14000</v>
      </c>
      <c r="K441" s="32">
        <v>0</v>
      </c>
      <c r="L441" s="32">
        <v>0</v>
      </c>
      <c r="M441" s="32">
        <v>14000</v>
      </c>
      <c r="N441" s="75">
        <f>VLOOKUP(P441,'CODIGOS RENTISTICOS'!$A$2:E1481,2,FALSE)</f>
        <v>825000000</v>
      </c>
      <c r="O441" s="75">
        <f>VLOOKUP(P441,'CODIGOS RENTISTICOS'!$A$2:F3648,3,FALSE)</f>
        <v>150109</v>
      </c>
      <c r="P441" s="23">
        <v>121245</v>
      </c>
      <c r="Q441" s="32">
        <v>14000</v>
      </c>
      <c r="R441" s="42"/>
    </row>
    <row r="442" spans="1:18" s="23" customFormat="1" x14ac:dyDescent="0.2">
      <c r="A442" s="23">
        <v>50000249</v>
      </c>
      <c r="B442" s="23">
        <v>1111118</v>
      </c>
      <c r="C442" s="23" t="s">
        <v>297</v>
      </c>
      <c r="D442" s="23">
        <v>72134447</v>
      </c>
      <c r="E442" s="23">
        <v>20021112</v>
      </c>
      <c r="F442" s="23">
        <v>3639088</v>
      </c>
      <c r="H442" s="23">
        <v>0</v>
      </c>
      <c r="I442" s="23">
        <v>0</v>
      </c>
      <c r="J442" s="32">
        <v>7000</v>
      </c>
      <c r="K442" s="32">
        <v>0</v>
      </c>
      <c r="L442" s="32">
        <v>0</v>
      </c>
      <c r="M442" s="32">
        <v>7000</v>
      </c>
      <c r="N442" s="75">
        <f>VLOOKUP(P442,'CODIGOS RENTISTICOS'!$A$2:E1482,2,FALSE)</f>
        <v>825000000</v>
      </c>
      <c r="O442" s="75">
        <f>VLOOKUP(P442,'CODIGOS RENTISTICOS'!$A$2:F3649,3,FALSE)</f>
        <v>150109</v>
      </c>
      <c r="P442" s="23">
        <v>121245</v>
      </c>
      <c r="Q442" s="32">
        <v>7000</v>
      </c>
      <c r="R442" s="42"/>
    </row>
    <row r="443" spans="1:18" s="23" customFormat="1" x14ac:dyDescent="0.2">
      <c r="A443" s="23">
        <v>50000249</v>
      </c>
      <c r="B443" s="23">
        <v>1111119</v>
      </c>
      <c r="C443" s="23" t="s">
        <v>297</v>
      </c>
      <c r="D443" s="23">
        <v>5113711</v>
      </c>
      <c r="E443" s="23">
        <v>20021112</v>
      </c>
      <c r="F443" s="23">
        <v>3565533</v>
      </c>
      <c r="H443" s="23">
        <v>0</v>
      </c>
      <c r="I443" s="23">
        <v>0</v>
      </c>
      <c r="J443" s="32">
        <v>14000</v>
      </c>
      <c r="K443" s="32">
        <v>0</v>
      </c>
      <c r="L443" s="32">
        <v>0</v>
      </c>
      <c r="M443" s="32">
        <v>14000</v>
      </c>
      <c r="N443" s="75">
        <f>VLOOKUP(P443,'CODIGOS RENTISTICOS'!$A$2:E1483,2,FALSE)</f>
        <v>825000000</v>
      </c>
      <c r="O443" s="75">
        <f>VLOOKUP(P443,'CODIGOS RENTISTICOS'!$A$2:F3650,3,FALSE)</f>
        <v>150109</v>
      </c>
      <c r="P443" s="23">
        <v>121245</v>
      </c>
      <c r="Q443" s="32">
        <v>14000</v>
      </c>
      <c r="R443" s="42"/>
    </row>
    <row r="444" spans="1:18" s="23" customFormat="1" x14ac:dyDescent="0.2">
      <c r="A444" s="23">
        <v>50000249</v>
      </c>
      <c r="B444" s="23">
        <v>984786</v>
      </c>
      <c r="C444" s="23" t="s">
        <v>297</v>
      </c>
      <c r="D444" s="23">
        <v>8002481195</v>
      </c>
      <c r="E444" s="23">
        <v>20021112</v>
      </c>
      <c r="F444" s="23">
        <v>3705520</v>
      </c>
      <c r="H444" s="23">
        <v>0</v>
      </c>
      <c r="I444" s="23">
        <v>0</v>
      </c>
      <c r="J444" s="32">
        <v>504000</v>
      </c>
      <c r="K444" s="32">
        <v>0</v>
      </c>
      <c r="L444" s="32">
        <v>0</v>
      </c>
      <c r="M444" s="32">
        <v>504000</v>
      </c>
      <c r="N444" s="75">
        <f>VLOOKUP(P444,'CODIGOS RENTISTICOS'!$A$2:E1484,2,FALSE)</f>
        <v>910300000</v>
      </c>
      <c r="O444" s="75">
        <f>VLOOKUP(P444,'CODIGOS RENTISTICOS'!$A$2:F3651,3,FALSE)</f>
        <v>130113</v>
      </c>
      <c r="P444" s="23">
        <v>121235</v>
      </c>
      <c r="Q444" s="32">
        <v>504000</v>
      </c>
      <c r="R444" s="42"/>
    </row>
    <row r="445" spans="1:18" s="23" customFormat="1" x14ac:dyDescent="0.2">
      <c r="A445" s="23">
        <v>50000249</v>
      </c>
      <c r="B445" s="23">
        <v>690456</v>
      </c>
      <c r="C445" s="23" t="s">
        <v>34</v>
      </c>
      <c r="D445" s="23">
        <v>73155002</v>
      </c>
      <c r="E445" s="23">
        <v>20021112</v>
      </c>
      <c r="F445" s="23">
        <v>6573509</v>
      </c>
      <c r="H445" s="23">
        <v>0</v>
      </c>
      <c r="I445" s="23">
        <v>0</v>
      </c>
      <c r="J445" s="32">
        <v>100000</v>
      </c>
      <c r="K445" s="32">
        <v>0</v>
      </c>
      <c r="L445" s="32">
        <v>0</v>
      </c>
      <c r="M445" s="32">
        <v>100000</v>
      </c>
      <c r="N445" s="75">
        <f>VLOOKUP(P445,'CODIGOS RENTISTICOS'!$A$2:E1485,2,FALSE)</f>
        <v>11100000</v>
      </c>
      <c r="O445" s="75">
        <f>VLOOKUP(P445,'CODIGOS RENTISTICOS'!$A$2:F3652,3,FALSE)</f>
        <v>150101</v>
      </c>
      <c r="P445" s="23">
        <v>121275</v>
      </c>
      <c r="Q445" s="32">
        <v>100000</v>
      </c>
      <c r="R445" s="42"/>
    </row>
    <row r="446" spans="1:18" s="23" customFormat="1" x14ac:dyDescent="0.2">
      <c r="A446" s="23">
        <v>50000249</v>
      </c>
      <c r="B446" s="23">
        <v>690508</v>
      </c>
      <c r="C446" s="23" t="s">
        <v>34</v>
      </c>
      <c r="D446" s="23">
        <v>73561769</v>
      </c>
      <c r="E446" s="23">
        <v>20021112</v>
      </c>
      <c r="F446" s="23">
        <v>6298145</v>
      </c>
      <c r="H446" s="23">
        <v>0</v>
      </c>
      <c r="I446" s="23">
        <v>0</v>
      </c>
      <c r="J446" s="32">
        <v>7000</v>
      </c>
      <c r="K446" s="32">
        <v>0</v>
      </c>
      <c r="L446" s="32">
        <v>0</v>
      </c>
      <c r="M446" s="32">
        <v>7000</v>
      </c>
      <c r="N446" s="75">
        <f>VLOOKUP(P446,'CODIGOS RENTISTICOS'!$A$2:E1486,2,FALSE)</f>
        <v>825000000</v>
      </c>
      <c r="O446" s="75">
        <f>VLOOKUP(P446,'CODIGOS RENTISTICOS'!$A$2:F3653,3,FALSE)</f>
        <v>150109</v>
      </c>
      <c r="P446" s="23">
        <v>121245</v>
      </c>
      <c r="Q446" s="32">
        <v>7000</v>
      </c>
      <c r="R446" s="42"/>
    </row>
    <row r="447" spans="1:18" s="23" customFormat="1" x14ac:dyDescent="0.2">
      <c r="A447" s="23">
        <v>50000249</v>
      </c>
      <c r="B447" s="23">
        <v>690509</v>
      </c>
      <c r="C447" s="23" t="s">
        <v>34</v>
      </c>
      <c r="D447" s="23">
        <v>73574447</v>
      </c>
      <c r="E447" s="23">
        <v>20021112</v>
      </c>
      <c r="F447" s="23">
        <v>6812713</v>
      </c>
      <c r="H447" s="23">
        <v>0</v>
      </c>
      <c r="I447" s="23">
        <v>0</v>
      </c>
      <c r="J447" s="32">
        <v>7000</v>
      </c>
      <c r="K447" s="32">
        <v>0</v>
      </c>
      <c r="L447" s="32">
        <v>0</v>
      </c>
      <c r="M447" s="32">
        <v>7000</v>
      </c>
      <c r="N447" s="75">
        <f>VLOOKUP(P447,'CODIGOS RENTISTICOS'!$A$2:E1487,2,FALSE)</f>
        <v>825000000</v>
      </c>
      <c r="O447" s="75">
        <f>VLOOKUP(P447,'CODIGOS RENTISTICOS'!$A$2:F3654,3,FALSE)</f>
        <v>150109</v>
      </c>
      <c r="P447" s="23">
        <v>121245</v>
      </c>
      <c r="Q447" s="32">
        <v>7000</v>
      </c>
      <c r="R447" s="42"/>
    </row>
    <row r="448" spans="1:18" s="23" customFormat="1" x14ac:dyDescent="0.2">
      <c r="A448" s="23">
        <v>50000249</v>
      </c>
      <c r="B448" s="23">
        <v>690510</v>
      </c>
      <c r="C448" s="23" t="s">
        <v>34</v>
      </c>
      <c r="D448" s="23">
        <v>8060031441</v>
      </c>
      <c r="E448" s="23">
        <v>20021112</v>
      </c>
      <c r="F448" s="23">
        <v>6654177</v>
      </c>
      <c r="H448" s="23">
        <v>0</v>
      </c>
      <c r="I448" s="23">
        <v>0</v>
      </c>
      <c r="J448" s="32">
        <v>618000</v>
      </c>
      <c r="K448" s="32">
        <v>0</v>
      </c>
      <c r="L448" s="32">
        <v>0</v>
      </c>
      <c r="M448" s="32">
        <v>618000</v>
      </c>
      <c r="N448" s="75">
        <f>VLOOKUP(P448,'CODIGOS RENTISTICOS'!$A$2:E1488,2,FALSE)</f>
        <v>11100000</v>
      </c>
      <c r="O448" s="75">
        <f>VLOOKUP(P448,'CODIGOS RENTISTICOS'!$A$2:F3655,3,FALSE)</f>
        <v>150101</v>
      </c>
      <c r="P448" s="23">
        <v>121275</v>
      </c>
      <c r="Q448" s="32">
        <v>618000</v>
      </c>
      <c r="R448" s="42"/>
    </row>
    <row r="449" spans="1:18" s="23" customFormat="1" x14ac:dyDescent="0.2">
      <c r="A449" s="23">
        <v>50000249</v>
      </c>
      <c r="B449" s="23">
        <v>986644</v>
      </c>
      <c r="C449" s="23" t="s">
        <v>289</v>
      </c>
      <c r="D449" s="23">
        <v>23242584</v>
      </c>
      <c r="E449" s="23">
        <v>20021112</v>
      </c>
      <c r="F449" s="23">
        <v>6324420</v>
      </c>
      <c r="H449" s="23">
        <v>0</v>
      </c>
      <c r="I449" s="23">
        <v>0</v>
      </c>
      <c r="J449" s="32">
        <v>51500</v>
      </c>
      <c r="K449" s="32">
        <v>0</v>
      </c>
      <c r="L449" s="32">
        <v>0</v>
      </c>
      <c r="M449" s="32">
        <v>51500</v>
      </c>
      <c r="N449" s="75">
        <f>VLOOKUP(P449,'CODIGOS RENTISTICOS'!$A$2:E1489,2,FALSE)</f>
        <v>96300000</v>
      </c>
      <c r="O449" s="75">
        <f>VLOOKUP(P449,'CODIGOS RENTISTICOS'!$A$2:F3656,3,FALSE)</f>
        <v>360101</v>
      </c>
      <c r="P449" s="23">
        <v>121270</v>
      </c>
      <c r="Q449" s="32">
        <v>51500</v>
      </c>
      <c r="R449" s="42"/>
    </row>
    <row r="450" spans="1:18" s="23" customFormat="1" x14ac:dyDescent="0.2">
      <c r="A450" s="23">
        <v>50000249</v>
      </c>
      <c r="B450" s="23">
        <v>1143515</v>
      </c>
      <c r="C450" s="23" t="s">
        <v>120</v>
      </c>
      <c r="D450" s="23">
        <v>8906800149</v>
      </c>
      <c r="E450" s="23">
        <v>20021112</v>
      </c>
      <c r="F450" s="23">
        <v>8343204</v>
      </c>
      <c r="H450" s="23">
        <v>0</v>
      </c>
      <c r="I450" s="23">
        <v>1</v>
      </c>
      <c r="J450" s="32">
        <v>0</v>
      </c>
      <c r="K450" s="32">
        <v>2000000</v>
      </c>
      <c r="L450" s="32">
        <v>0</v>
      </c>
      <c r="M450" s="32">
        <v>2000000</v>
      </c>
      <c r="N450" s="75">
        <f>VLOOKUP(P450,'CODIGOS RENTISTICOS'!$A$2:E1490,2,FALSE)</f>
        <v>10200000</v>
      </c>
      <c r="O450" s="75">
        <f>VLOOKUP(P450,'CODIGOS RENTISTICOS'!$A$2:F3657,3,FALSE)</f>
        <v>260101</v>
      </c>
      <c r="P450" s="23">
        <v>6002</v>
      </c>
      <c r="Q450" s="32">
        <v>2000000</v>
      </c>
      <c r="R450" s="42"/>
    </row>
    <row r="451" spans="1:18" s="23" customFormat="1" x14ac:dyDescent="0.2">
      <c r="A451" s="23">
        <v>50000249</v>
      </c>
      <c r="B451" s="23">
        <v>1053312</v>
      </c>
      <c r="C451" s="23" t="s">
        <v>121</v>
      </c>
      <c r="D451" s="23">
        <v>8080002119</v>
      </c>
      <c r="E451" s="23">
        <v>20021112</v>
      </c>
      <c r="F451" s="23">
        <v>2452677</v>
      </c>
      <c r="H451" s="23">
        <v>0</v>
      </c>
      <c r="I451" s="23">
        <v>1</v>
      </c>
      <c r="J451" s="32">
        <v>0</v>
      </c>
      <c r="K451" s="32">
        <v>10506000</v>
      </c>
      <c r="L451" s="32">
        <v>0</v>
      </c>
      <c r="M451" s="32">
        <v>10506000</v>
      </c>
      <c r="N451" s="75">
        <f>VLOOKUP(P451,'CODIGOS RENTISTICOS'!$A$2:E1491,2,FALSE)</f>
        <v>11100000</v>
      </c>
      <c r="O451" s="75">
        <f>VLOOKUP(P451,'CODIGOS RENTISTICOS'!$A$2:F3658,3,FALSE)</f>
        <v>150103</v>
      </c>
      <c r="P451" s="23">
        <v>270905</v>
      </c>
      <c r="Q451" s="32">
        <v>10506000</v>
      </c>
      <c r="R451" s="42"/>
    </row>
    <row r="452" spans="1:18" s="23" customFormat="1" x14ac:dyDescent="0.2">
      <c r="A452" s="23">
        <v>50000249</v>
      </c>
      <c r="B452" s="23">
        <v>1200393</v>
      </c>
      <c r="C452" s="23" t="s">
        <v>123</v>
      </c>
      <c r="D452" s="23">
        <v>8190005303</v>
      </c>
      <c r="E452" s="23">
        <v>20021112</v>
      </c>
      <c r="F452" s="23">
        <v>4215209</v>
      </c>
      <c r="H452" s="23">
        <v>0</v>
      </c>
      <c r="I452" s="23">
        <v>1</v>
      </c>
      <c r="J452" s="32">
        <v>0</v>
      </c>
      <c r="K452" s="32">
        <v>4381474.55</v>
      </c>
      <c r="L452" s="32">
        <v>0</v>
      </c>
      <c r="M452" s="32">
        <v>4381474.55</v>
      </c>
      <c r="N452" s="75">
        <f>VLOOKUP(P452,'CODIGOS RENTISTICOS'!$A$2:E1492,2,FALSE)</f>
        <v>96400000</v>
      </c>
      <c r="O452" s="75">
        <f>VLOOKUP(P452,'CODIGOS RENTISTICOS'!$A$2:F3659,3,FALSE)</f>
        <v>370101</v>
      </c>
      <c r="P452" s="23">
        <v>6040</v>
      </c>
      <c r="Q452" s="32">
        <v>4381474.55</v>
      </c>
      <c r="R452" s="42"/>
    </row>
    <row r="453" spans="1:18" s="23" customFormat="1" x14ac:dyDescent="0.2">
      <c r="A453" s="23">
        <v>50000249</v>
      </c>
      <c r="B453" s="23">
        <v>1099004</v>
      </c>
      <c r="C453" s="23" t="s">
        <v>124</v>
      </c>
      <c r="D453" s="23">
        <v>485979</v>
      </c>
      <c r="E453" s="23">
        <v>20021112</v>
      </c>
      <c r="F453" s="23">
        <v>6627998</v>
      </c>
      <c r="H453" s="23">
        <v>0</v>
      </c>
      <c r="I453" s="23">
        <v>0</v>
      </c>
      <c r="J453" s="32">
        <v>2340</v>
      </c>
      <c r="K453" s="32">
        <v>0</v>
      </c>
      <c r="L453" s="32">
        <v>0</v>
      </c>
      <c r="M453" s="32">
        <v>2340</v>
      </c>
      <c r="N453" s="75">
        <f>VLOOKUP(P453,'CODIGOS RENTISTICOS'!$A$2:E1493,2,FALSE)</f>
        <v>96200000</v>
      </c>
      <c r="O453" s="75">
        <f>VLOOKUP(P453,'CODIGOS RENTISTICOS'!$A$2:F3660,3,FALSE)</f>
        <v>350101</v>
      </c>
      <c r="P453" s="23">
        <v>121203</v>
      </c>
      <c r="Q453" s="32">
        <v>2340</v>
      </c>
      <c r="R453" s="42"/>
    </row>
    <row r="454" spans="1:18" s="23" customFormat="1" x14ac:dyDescent="0.2">
      <c r="A454" s="23">
        <v>50000249</v>
      </c>
      <c r="B454" s="23">
        <v>1099008</v>
      </c>
      <c r="C454" s="23" t="s">
        <v>124</v>
      </c>
      <c r="D454" s="23">
        <v>17329264</v>
      </c>
      <c r="E454" s="23">
        <v>20021112</v>
      </c>
      <c r="F454" s="23">
        <v>3700059</v>
      </c>
      <c r="H454" s="23">
        <v>0</v>
      </c>
      <c r="I454" s="23">
        <v>0</v>
      </c>
      <c r="J454" s="32">
        <v>7000</v>
      </c>
      <c r="K454" s="32">
        <v>0</v>
      </c>
      <c r="L454" s="32">
        <v>0</v>
      </c>
      <c r="M454" s="32">
        <v>7000</v>
      </c>
      <c r="N454" s="75">
        <f>VLOOKUP(P454,'CODIGOS RENTISTICOS'!$A$2:E1494,2,FALSE)</f>
        <v>825000000</v>
      </c>
      <c r="O454" s="75">
        <f>VLOOKUP(P454,'CODIGOS RENTISTICOS'!$A$2:F3661,3,FALSE)</f>
        <v>150109</v>
      </c>
      <c r="P454" s="23">
        <v>5041</v>
      </c>
      <c r="Q454" s="32">
        <v>7000</v>
      </c>
      <c r="R454" s="42"/>
    </row>
    <row r="455" spans="1:18" s="23" customFormat="1" x14ac:dyDescent="0.2">
      <c r="A455" s="23">
        <v>50000249</v>
      </c>
      <c r="B455" s="23">
        <v>1099248</v>
      </c>
      <c r="C455" s="23" t="s">
        <v>124</v>
      </c>
      <c r="D455" s="23">
        <v>485979</v>
      </c>
      <c r="E455" s="23">
        <v>20021112</v>
      </c>
      <c r="F455" s="23">
        <v>6627998</v>
      </c>
      <c r="H455" s="23">
        <v>0</v>
      </c>
      <c r="I455" s="23">
        <v>0</v>
      </c>
      <c r="J455" s="32">
        <v>131140</v>
      </c>
      <c r="K455" s="32">
        <v>0</v>
      </c>
      <c r="L455" s="32">
        <v>0</v>
      </c>
      <c r="M455" s="32">
        <v>131140</v>
      </c>
      <c r="N455" s="75">
        <f>VLOOKUP(P455,'CODIGOS RENTISTICOS'!$A$2:E1495,2,FALSE)</f>
        <v>96200000</v>
      </c>
      <c r="O455" s="75">
        <f>VLOOKUP(P455,'CODIGOS RENTISTICOS'!$A$2:F3662,3,FALSE)</f>
        <v>350101</v>
      </c>
      <c r="P455" s="23">
        <v>121203</v>
      </c>
      <c r="Q455" s="32">
        <v>131140</v>
      </c>
      <c r="R455" s="42"/>
    </row>
    <row r="456" spans="1:18" s="23" customFormat="1" x14ac:dyDescent="0.2">
      <c r="A456" s="23">
        <v>50000249</v>
      </c>
      <c r="B456" s="23">
        <v>1141186</v>
      </c>
      <c r="C456" s="23" t="s">
        <v>14</v>
      </c>
      <c r="D456" s="23">
        <v>12902353</v>
      </c>
      <c r="E456" s="23">
        <v>20021112</v>
      </c>
      <c r="F456" s="23">
        <v>1</v>
      </c>
      <c r="H456" s="23">
        <v>0</v>
      </c>
      <c r="I456" s="23">
        <v>0</v>
      </c>
      <c r="J456" s="32">
        <v>203000</v>
      </c>
      <c r="K456" s="32">
        <v>0</v>
      </c>
      <c r="L456" s="32">
        <v>0</v>
      </c>
      <c r="M456" s="32">
        <v>203000</v>
      </c>
      <c r="N456" s="75">
        <f>VLOOKUP(P456,'CODIGOS RENTISTICOS'!$A$2:E1496,2,FALSE)</f>
        <v>96200000</v>
      </c>
      <c r="O456" s="75">
        <f>VLOOKUP(P456,'CODIGOS RENTISTICOS'!$A$2:F3663,3,FALSE)</f>
        <v>350101</v>
      </c>
      <c r="P456" s="23">
        <v>121203</v>
      </c>
      <c r="Q456" s="32">
        <v>203000</v>
      </c>
      <c r="R456" s="42"/>
    </row>
    <row r="457" spans="1:18" s="23" customFormat="1" x14ac:dyDescent="0.2">
      <c r="A457" s="23">
        <v>50000249</v>
      </c>
      <c r="B457" s="23">
        <v>1141187</v>
      </c>
      <c r="C457" s="23" t="s">
        <v>14</v>
      </c>
      <c r="D457" s="23">
        <v>13038089</v>
      </c>
      <c r="E457" s="23">
        <v>20021112</v>
      </c>
      <c r="F457" s="23">
        <v>4111208</v>
      </c>
      <c r="H457" s="23">
        <v>0</v>
      </c>
      <c r="I457" s="23">
        <v>0</v>
      </c>
      <c r="J457" s="32">
        <v>309000</v>
      </c>
      <c r="K457" s="32">
        <v>0</v>
      </c>
      <c r="L457" s="32">
        <v>0</v>
      </c>
      <c r="M457" s="32">
        <v>309000</v>
      </c>
      <c r="N457" s="75">
        <f>VLOOKUP(P457,'CODIGOS RENTISTICOS'!$A$2:E1497,2,FALSE)</f>
        <v>11100000</v>
      </c>
      <c r="O457" s="75">
        <f>VLOOKUP(P457,'CODIGOS RENTISTICOS'!$A$2:F3664,3,FALSE)</f>
        <v>150101</v>
      </c>
      <c r="P457" s="23">
        <v>121275</v>
      </c>
      <c r="Q457" s="32">
        <v>309000</v>
      </c>
      <c r="R457" s="42"/>
    </row>
    <row r="458" spans="1:18" s="23" customFormat="1" x14ac:dyDescent="0.2">
      <c r="A458" s="23">
        <v>50000249</v>
      </c>
      <c r="B458" s="23">
        <v>6174084</v>
      </c>
      <c r="C458" s="23" t="s">
        <v>14</v>
      </c>
      <c r="D458" s="23">
        <v>12796448</v>
      </c>
      <c r="E458" s="23">
        <v>20021112</v>
      </c>
      <c r="F458" s="23">
        <v>1</v>
      </c>
      <c r="H458" s="23">
        <v>0</v>
      </c>
      <c r="I458" s="23">
        <v>0</v>
      </c>
      <c r="J458" s="32">
        <v>100000</v>
      </c>
      <c r="K458" s="32">
        <v>0</v>
      </c>
      <c r="L458" s="32">
        <v>0</v>
      </c>
      <c r="M458" s="32">
        <v>100000</v>
      </c>
      <c r="N458" s="75">
        <f>VLOOKUP(P458,'CODIGOS RENTISTICOS'!$A$2:E1498,2,FALSE)</f>
        <v>96300000</v>
      </c>
      <c r="O458" s="75">
        <f>VLOOKUP(P458,'CODIGOS RENTISTICOS'!$A$2:F3665,3,FALSE)</f>
        <v>360107</v>
      </c>
      <c r="P458" s="23">
        <v>121215</v>
      </c>
      <c r="Q458" s="32">
        <v>100000</v>
      </c>
      <c r="R458" s="42"/>
    </row>
    <row r="459" spans="1:18" s="23" customFormat="1" x14ac:dyDescent="0.2">
      <c r="A459" s="23">
        <v>50000249</v>
      </c>
      <c r="B459" s="23">
        <v>1208922</v>
      </c>
      <c r="C459" s="23" t="s">
        <v>42</v>
      </c>
      <c r="D459" s="23">
        <v>29171220</v>
      </c>
      <c r="E459" s="23">
        <v>20021112</v>
      </c>
      <c r="F459" s="23">
        <v>4404076</v>
      </c>
      <c r="H459" s="23">
        <v>0</v>
      </c>
      <c r="I459" s="23">
        <v>0</v>
      </c>
      <c r="J459" s="32">
        <v>7000</v>
      </c>
      <c r="K459" s="32">
        <v>0</v>
      </c>
      <c r="L459" s="32">
        <v>0</v>
      </c>
      <c r="M459" s="32">
        <v>7000</v>
      </c>
      <c r="N459" s="75">
        <f>VLOOKUP(P459,'CODIGOS RENTISTICOS'!$A$2:E1499,2,FALSE)</f>
        <v>825000000</v>
      </c>
      <c r="O459" s="75">
        <f>VLOOKUP(P459,'CODIGOS RENTISTICOS'!$A$2:F3666,3,FALSE)</f>
        <v>150109</v>
      </c>
      <c r="P459" s="23">
        <v>121245</v>
      </c>
      <c r="Q459" s="32">
        <v>7000</v>
      </c>
      <c r="R459" s="42"/>
    </row>
    <row r="460" spans="1:18" s="23" customFormat="1" x14ac:dyDescent="0.2">
      <c r="A460" s="23">
        <v>50000249</v>
      </c>
      <c r="B460" s="23">
        <v>1208940</v>
      </c>
      <c r="C460" s="23" t="s">
        <v>42</v>
      </c>
      <c r="D460" s="23">
        <v>94534059</v>
      </c>
      <c r="E460" s="23">
        <v>20021112</v>
      </c>
      <c r="F460" s="23">
        <v>4020059</v>
      </c>
      <c r="H460" s="23">
        <v>0</v>
      </c>
      <c r="I460" s="23">
        <v>0</v>
      </c>
      <c r="J460" s="32">
        <v>7000</v>
      </c>
      <c r="K460" s="32">
        <v>0</v>
      </c>
      <c r="L460" s="32">
        <v>0</v>
      </c>
      <c r="M460" s="32">
        <v>7000</v>
      </c>
      <c r="N460" s="75">
        <f>VLOOKUP(P460,'CODIGOS RENTISTICOS'!$A$2:E1500,2,FALSE)</f>
        <v>825000000</v>
      </c>
      <c r="O460" s="75">
        <f>VLOOKUP(P460,'CODIGOS RENTISTICOS'!$A$2:F3667,3,FALSE)</f>
        <v>150109</v>
      </c>
      <c r="P460" s="23">
        <v>121245</v>
      </c>
      <c r="Q460" s="32">
        <v>7000</v>
      </c>
      <c r="R460" s="42"/>
    </row>
    <row r="461" spans="1:18" s="23" customFormat="1" x14ac:dyDescent="0.2">
      <c r="A461" s="23">
        <v>50000249</v>
      </c>
      <c r="B461" s="23">
        <v>1208942</v>
      </c>
      <c r="C461" s="23" t="s">
        <v>42</v>
      </c>
      <c r="D461" s="23">
        <v>38552551</v>
      </c>
      <c r="E461" s="23">
        <v>20021112</v>
      </c>
      <c r="F461" s="23">
        <v>8834129</v>
      </c>
      <c r="H461" s="23">
        <v>0</v>
      </c>
      <c r="I461" s="23">
        <v>0</v>
      </c>
      <c r="J461" s="32">
        <v>7000</v>
      </c>
      <c r="K461" s="32">
        <v>0</v>
      </c>
      <c r="L461" s="32">
        <v>0</v>
      </c>
      <c r="M461" s="32">
        <v>7000</v>
      </c>
      <c r="N461" s="75">
        <f>VLOOKUP(P461,'CODIGOS RENTISTICOS'!$A$2:E1501,2,FALSE)</f>
        <v>825000000</v>
      </c>
      <c r="O461" s="75">
        <f>VLOOKUP(P461,'CODIGOS RENTISTICOS'!$A$2:F3668,3,FALSE)</f>
        <v>150109</v>
      </c>
      <c r="P461" s="23">
        <v>121245</v>
      </c>
      <c r="Q461" s="32">
        <v>7000</v>
      </c>
      <c r="R461" s="42"/>
    </row>
    <row r="462" spans="1:18" s="23" customFormat="1" x14ac:dyDescent="0.2">
      <c r="A462" s="23">
        <v>50000249</v>
      </c>
      <c r="B462" s="23">
        <v>1208943</v>
      </c>
      <c r="C462" s="23" t="s">
        <v>42</v>
      </c>
      <c r="D462" s="23">
        <v>94376086</v>
      </c>
      <c r="E462" s="23">
        <v>20021112</v>
      </c>
      <c r="F462" s="23">
        <v>4393435</v>
      </c>
      <c r="H462" s="23">
        <v>0</v>
      </c>
      <c r="I462" s="23">
        <v>0</v>
      </c>
      <c r="J462" s="32">
        <v>7000</v>
      </c>
      <c r="K462" s="32">
        <v>0</v>
      </c>
      <c r="L462" s="32">
        <v>0</v>
      </c>
      <c r="M462" s="32">
        <v>7000</v>
      </c>
      <c r="N462" s="75">
        <f>VLOOKUP(P462,'CODIGOS RENTISTICOS'!$A$2:E1502,2,FALSE)</f>
        <v>825000000</v>
      </c>
      <c r="O462" s="75">
        <f>VLOOKUP(P462,'CODIGOS RENTISTICOS'!$A$2:F3669,3,FALSE)</f>
        <v>150109</v>
      </c>
      <c r="P462" s="23">
        <v>121245</v>
      </c>
      <c r="Q462" s="32">
        <v>7000</v>
      </c>
      <c r="R462" s="42"/>
    </row>
    <row r="463" spans="1:18" s="23" customFormat="1" x14ac:dyDescent="0.2">
      <c r="A463" s="23">
        <v>50000249</v>
      </c>
      <c r="B463" s="23">
        <v>1208945</v>
      </c>
      <c r="C463" s="23" t="s">
        <v>42</v>
      </c>
      <c r="D463" s="23">
        <v>76110127</v>
      </c>
      <c r="E463" s="23">
        <v>20021112</v>
      </c>
      <c r="F463" s="23">
        <v>5515342</v>
      </c>
      <c r="H463" s="23">
        <v>0</v>
      </c>
      <c r="I463" s="23">
        <v>0</v>
      </c>
      <c r="J463" s="32">
        <v>7000</v>
      </c>
      <c r="K463" s="32">
        <v>0</v>
      </c>
      <c r="L463" s="32">
        <v>0</v>
      </c>
      <c r="M463" s="32">
        <v>7000</v>
      </c>
      <c r="N463" s="75">
        <f>VLOOKUP(P463,'CODIGOS RENTISTICOS'!$A$2:E1503,2,FALSE)</f>
        <v>825000000</v>
      </c>
      <c r="O463" s="75">
        <f>VLOOKUP(P463,'CODIGOS RENTISTICOS'!$A$2:F3670,3,FALSE)</f>
        <v>150109</v>
      </c>
      <c r="P463" s="23">
        <v>121245</v>
      </c>
      <c r="Q463" s="32">
        <v>7000</v>
      </c>
      <c r="R463" s="42"/>
    </row>
    <row r="464" spans="1:18" s="23" customFormat="1" x14ac:dyDescent="0.2">
      <c r="A464" s="23">
        <v>50000249</v>
      </c>
      <c r="B464" s="23">
        <v>1208946</v>
      </c>
      <c r="C464" s="23" t="s">
        <v>42</v>
      </c>
      <c r="D464" s="23">
        <v>10141767</v>
      </c>
      <c r="E464" s="23">
        <v>20021112</v>
      </c>
      <c r="F464" s="23">
        <v>4404630</v>
      </c>
      <c r="H464" s="23">
        <v>0</v>
      </c>
      <c r="I464" s="23">
        <v>0</v>
      </c>
      <c r="J464" s="32">
        <v>7000</v>
      </c>
      <c r="K464" s="32">
        <v>0</v>
      </c>
      <c r="L464" s="32">
        <v>0</v>
      </c>
      <c r="M464" s="32">
        <v>7000</v>
      </c>
      <c r="N464" s="75">
        <f>VLOOKUP(P464,'CODIGOS RENTISTICOS'!$A$2:E1504,2,FALSE)</f>
        <v>825000000</v>
      </c>
      <c r="O464" s="75">
        <f>VLOOKUP(P464,'CODIGOS RENTISTICOS'!$A$2:F3671,3,FALSE)</f>
        <v>150109</v>
      </c>
      <c r="P464" s="23">
        <v>121245</v>
      </c>
      <c r="Q464" s="32">
        <v>7000</v>
      </c>
      <c r="R464" s="42"/>
    </row>
    <row r="465" spans="1:18" s="23" customFormat="1" x14ac:dyDescent="0.2">
      <c r="A465" s="23">
        <v>50000249</v>
      </c>
      <c r="B465" s="23">
        <v>711022</v>
      </c>
      <c r="C465" s="23" t="s">
        <v>42</v>
      </c>
      <c r="D465" s="23">
        <v>16772676</v>
      </c>
      <c r="E465" s="23">
        <v>20021112</v>
      </c>
      <c r="F465" s="23">
        <v>4230314</v>
      </c>
      <c r="H465" s="23">
        <v>0</v>
      </c>
      <c r="I465" s="23">
        <v>0</v>
      </c>
      <c r="J465" s="32">
        <v>7000</v>
      </c>
      <c r="K465" s="32">
        <v>0</v>
      </c>
      <c r="L465" s="32">
        <v>0</v>
      </c>
      <c r="M465" s="32">
        <v>7000</v>
      </c>
      <c r="N465" s="75">
        <f>VLOOKUP(P465,'CODIGOS RENTISTICOS'!$A$2:E1505,2,FALSE)</f>
        <v>825000000</v>
      </c>
      <c r="O465" s="75">
        <f>VLOOKUP(P465,'CODIGOS RENTISTICOS'!$A$2:F3672,3,FALSE)</f>
        <v>150109</v>
      </c>
      <c r="P465" s="23">
        <v>121245</v>
      </c>
      <c r="Q465" s="32">
        <v>7000</v>
      </c>
      <c r="R465" s="42"/>
    </row>
    <row r="466" spans="1:18" s="23" customFormat="1" x14ac:dyDescent="0.2">
      <c r="A466" s="23">
        <v>50000249</v>
      </c>
      <c r="B466" s="23">
        <v>711571</v>
      </c>
      <c r="C466" s="23" t="s">
        <v>42</v>
      </c>
      <c r="D466" s="23">
        <v>16842379</v>
      </c>
      <c r="E466" s="23">
        <v>20021112</v>
      </c>
      <c r="F466" s="23">
        <v>8854098</v>
      </c>
      <c r="H466" s="23">
        <v>0</v>
      </c>
      <c r="I466" s="23">
        <v>0</v>
      </c>
      <c r="J466" s="32">
        <v>7000</v>
      </c>
      <c r="K466" s="32">
        <v>0</v>
      </c>
      <c r="L466" s="32">
        <v>0</v>
      </c>
      <c r="M466" s="32">
        <v>7000</v>
      </c>
      <c r="N466" s="75">
        <f>VLOOKUP(P466,'CODIGOS RENTISTICOS'!$A$2:E1506,2,FALSE)</f>
        <v>825000000</v>
      </c>
      <c r="O466" s="75">
        <f>VLOOKUP(P466,'CODIGOS RENTISTICOS'!$A$2:F3673,3,FALSE)</f>
        <v>150109</v>
      </c>
      <c r="P466" s="23">
        <v>121245</v>
      </c>
      <c r="Q466" s="32">
        <v>7000</v>
      </c>
      <c r="R466" s="42"/>
    </row>
    <row r="467" spans="1:18" s="23" customFormat="1" x14ac:dyDescent="0.2">
      <c r="A467" s="23">
        <v>50000249</v>
      </c>
      <c r="B467" s="23">
        <v>1224248</v>
      </c>
      <c r="C467" s="23" t="s">
        <v>295</v>
      </c>
      <c r="D467" s="23">
        <v>8002157755</v>
      </c>
      <c r="E467" s="23">
        <v>20021112</v>
      </c>
      <c r="F467" s="23">
        <v>2423600</v>
      </c>
      <c r="H467" s="23">
        <v>0</v>
      </c>
      <c r="I467" s="23">
        <v>1</v>
      </c>
      <c r="J467" s="32">
        <v>0</v>
      </c>
      <c r="K467" s="32">
        <v>0</v>
      </c>
      <c r="L467" s="32">
        <v>17268075</v>
      </c>
      <c r="M467" s="32">
        <v>17268075</v>
      </c>
      <c r="N467" s="75">
        <f>VLOOKUP(P467,'CODIGOS RENTISTICOS'!$A$2:E1507,2,FALSE)</f>
        <v>10900000</v>
      </c>
      <c r="O467" s="75">
        <f>VLOOKUP(P467,'CODIGOS RENTISTICOS'!$A$2:F3674,3,FALSE)</f>
        <v>170101</v>
      </c>
      <c r="P467" s="23">
        <v>270203</v>
      </c>
      <c r="Q467" s="32">
        <v>17268075</v>
      </c>
      <c r="R467" s="42"/>
    </row>
    <row r="468" spans="1:18" s="23" customFormat="1" x14ac:dyDescent="0.2">
      <c r="A468" s="23">
        <v>50000249</v>
      </c>
      <c r="B468" s="23">
        <v>822081</v>
      </c>
      <c r="C468" s="23" t="s">
        <v>42</v>
      </c>
      <c r="D468" s="23">
        <v>14878257</v>
      </c>
      <c r="E468" s="23">
        <v>20021112</v>
      </c>
      <c r="F468" s="23">
        <v>2274449</v>
      </c>
      <c r="H468" s="23">
        <v>0</v>
      </c>
      <c r="I468" s="23">
        <v>0</v>
      </c>
      <c r="J468" s="32">
        <v>7000</v>
      </c>
      <c r="K468" s="32">
        <v>0</v>
      </c>
      <c r="L468" s="32">
        <v>0</v>
      </c>
      <c r="M468" s="32">
        <v>7000</v>
      </c>
      <c r="N468" s="75">
        <f>VLOOKUP(P468,'CODIGOS RENTISTICOS'!$A$2:E1508,2,FALSE)</f>
        <v>825000000</v>
      </c>
      <c r="O468" s="75">
        <f>VLOOKUP(P468,'CODIGOS RENTISTICOS'!$A$2:F3675,3,FALSE)</f>
        <v>150109</v>
      </c>
      <c r="P468" s="23">
        <v>121245</v>
      </c>
      <c r="Q468" s="32">
        <v>7000</v>
      </c>
      <c r="R468" s="42"/>
    </row>
    <row r="469" spans="1:18" s="23" customFormat="1" x14ac:dyDescent="0.2">
      <c r="A469" s="23">
        <v>50000249</v>
      </c>
      <c r="B469" s="23">
        <v>968151</v>
      </c>
      <c r="C469" s="23" t="s">
        <v>42</v>
      </c>
      <c r="D469" s="23">
        <v>94472811</v>
      </c>
      <c r="E469" s="23">
        <v>20021112</v>
      </c>
      <c r="F469" s="23">
        <v>2274449</v>
      </c>
      <c r="H469" s="23">
        <v>0</v>
      </c>
      <c r="I469" s="23">
        <v>0</v>
      </c>
      <c r="J469" s="32">
        <v>7000</v>
      </c>
      <c r="K469" s="32">
        <v>0</v>
      </c>
      <c r="L469" s="32">
        <v>0</v>
      </c>
      <c r="M469" s="32">
        <v>7000</v>
      </c>
      <c r="N469" s="75">
        <f>VLOOKUP(P469,'CODIGOS RENTISTICOS'!$A$2:E1509,2,FALSE)</f>
        <v>825000000</v>
      </c>
      <c r="O469" s="75">
        <f>VLOOKUP(P469,'CODIGOS RENTISTICOS'!$A$2:F3676,3,FALSE)</f>
        <v>150109</v>
      </c>
      <c r="P469" s="23">
        <v>121245</v>
      </c>
      <c r="Q469" s="32">
        <v>7000</v>
      </c>
      <c r="R469" s="42"/>
    </row>
    <row r="470" spans="1:18" s="23" customFormat="1" x14ac:dyDescent="0.2">
      <c r="A470" s="23">
        <v>50000249</v>
      </c>
      <c r="B470" s="23">
        <v>968152</v>
      </c>
      <c r="C470" s="23" t="s">
        <v>42</v>
      </c>
      <c r="D470" s="23">
        <v>94471101</v>
      </c>
      <c r="E470" s="23">
        <v>20021112</v>
      </c>
      <c r="F470" s="23">
        <v>2274449</v>
      </c>
      <c r="H470" s="23">
        <v>0</v>
      </c>
      <c r="I470" s="23">
        <v>0</v>
      </c>
      <c r="J470" s="32">
        <v>7000</v>
      </c>
      <c r="K470" s="32">
        <v>0</v>
      </c>
      <c r="L470" s="32">
        <v>0</v>
      </c>
      <c r="M470" s="32">
        <v>7000</v>
      </c>
      <c r="N470" s="75">
        <f>VLOOKUP(P470,'CODIGOS RENTISTICOS'!$A$2:E1510,2,FALSE)</f>
        <v>825000000</v>
      </c>
      <c r="O470" s="75">
        <f>VLOOKUP(P470,'CODIGOS RENTISTICOS'!$A$2:F3677,3,FALSE)</f>
        <v>150109</v>
      </c>
      <c r="P470" s="23">
        <v>121245</v>
      </c>
      <c r="Q470" s="32">
        <v>7000</v>
      </c>
      <c r="R470" s="42"/>
    </row>
    <row r="471" spans="1:18" s="23" customFormat="1" x14ac:dyDescent="0.2">
      <c r="A471" s="23">
        <v>50000249</v>
      </c>
      <c r="B471" s="23">
        <v>968155</v>
      </c>
      <c r="C471" s="23" t="s">
        <v>42</v>
      </c>
      <c r="D471" s="23">
        <v>14885812</v>
      </c>
      <c r="E471" s="23">
        <v>20021112</v>
      </c>
      <c r="F471" s="23">
        <v>2274449</v>
      </c>
      <c r="H471" s="23">
        <v>0</v>
      </c>
      <c r="I471" s="23">
        <v>0</v>
      </c>
      <c r="J471" s="32">
        <v>7000</v>
      </c>
      <c r="K471" s="32">
        <v>0</v>
      </c>
      <c r="L471" s="32">
        <v>0</v>
      </c>
      <c r="M471" s="32">
        <v>7000</v>
      </c>
      <c r="N471" s="75">
        <f>VLOOKUP(P471,'CODIGOS RENTISTICOS'!$A$2:E1511,2,FALSE)</f>
        <v>825000000</v>
      </c>
      <c r="O471" s="75">
        <f>VLOOKUP(P471,'CODIGOS RENTISTICOS'!$A$2:F3678,3,FALSE)</f>
        <v>150109</v>
      </c>
      <c r="P471" s="23">
        <v>121245</v>
      </c>
      <c r="Q471" s="32">
        <v>7000</v>
      </c>
      <c r="R471" s="42"/>
    </row>
    <row r="472" spans="1:18" s="23" customFormat="1" x14ac:dyDescent="0.2">
      <c r="A472" s="23">
        <v>50000249</v>
      </c>
      <c r="B472" s="23">
        <v>968156</v>
      </c>
      <c r="C472" s="23" t="s">
        <v>42</v>
      </c>
      <c r="D472" s="23">
        <v>14880168</v>
      </c>
      <c r="E472" s="23">
        <v>20021112</v>
      </c>
      <c r="F472" s="23">
        <v>2274449</v>
      </c>
      <c r="H472" s="23">
        <v>0</v>
      </c>
      <c r="I472" s="23">
        <v>0</v>
      </c>
      <c r="J472" s="32">
        <v>7000</v>
      </c>
      <c r="K472" s="32">
        <v>0</v>
      </c>
      <c r="L472" s="32">
        <v>0</v>
      </c>
      <c r="M472" s="32">
        <v>7000</v>
      </c>
      <c r="N472" s="75">
        <f>VLOOKUP(P472,'CODIGOS RENTISTICOS'!$A$2:E1512,2,FALSE)</f>
        <v>825000000</v>
      </c>
      <c r="O472" s="75">
        <f>VLOOKUP(P472,'CODIGOS RENTISTICOS'!$A$2:F3679,3,FALSE)</f>
        <v>150109</v>
      </c>
      <c r="P472" s="23">
        <v>121245</v>
      </c>
      <c r="Q472" s="32">
        <v>7000</v>
      </c>
      <c r="R472" s="42"/>
    </row>
    <row r="473" spans="1:18" s="23" customFormat="1" x14ac:dyDescent="0.2">
      <c r="A473" s="23">
        <v>50000249</v>
      </c>
      <c r="B473" s="23">
        <v>968158</v>
      </c>
      <c r="C473" s="23" t="s">
        <v>42</v>
      </c>
      <c r="D473" s="23">
        <v>14870069</v>
      </c>
      <c r="E473" s="23">
        <v>20021112</v>
      </c>
      <c r="F473" s="23">
        <v>2274449</v>
      </c>
      <c r="H473" s="23">
        <v>0</v>
      </c>
      <c r="I473" s="23">
        <v>0</v>
      </c>
      <c r="J473" s="32">
        <v>7000</v>
      </c>
      <c r="K473" s="32">
        <v>0</v>
      </c>
      <c r="L473" s="32">
        <v>0</v>
      </c>
      <c r="M473" s="32">
        <v>7000</v>
      </c>
      <c r="N473" s="75">
        <f>VLOOKUP(P473,'CODIGOS RENTISTICOS'!$A$2:E1513,2,FALSE)</f>
        <v>825000000</v>
      </c>
      <c r="O473" s="75">
        <f>VLOOKUP(P473,'CODIGOS RENTISTICOS'!$A$2:F3680,3,FALSE)</f>
        <v>150109</v>
      </c>
      <c r="P473" s="23">
        <v>121245</v>
      </c>
      <c r="Q473" s="32">
        <v>7000</v>
      </c>
      <c r="R473" s="42"/>
    </row>
    <row r="474" spans="1:18" s="23" customFormat="1" x14ac:dyDescent="0.2">
      <c r="A474" s="23">
        <v>50000249</v>
      </c>
      <c r="B474" s="23">
        <v>970482</v>
      </c>
      <c r="C474" s="23" t="s">
        <v>42</v>
      </c>
      <c r="D474" s="23">
        <v>14886141</v>
      </c>
      <c r="E474" s="23">
        <v>20021112</v>
      </c>
      <c r="F474" s="23">
        <v>2274449</v>
      </c>
      <c r="H474" s="23">
        <v>0</v>
      </c>
      <c r="I474" s="23">
        <v>0</v>
      </c>
      <c r="J474" s="32">
        <v>7000</v>
      </c>
      <c r="K474" s="32">
        <v>0</v>
      </c>
      <c r="L474" s="32">
        <v>0</v>
      </c>
      <c r="M474" s="32">
        <v>7000</v>
      </c>
      <c r="N474" s="75">
        <f>VLOOKUP(P474,'CODIGOS RENTISTICOS'!$A$2:E1514,2,FALSE)</f>
        <v>825000000</v>
      </c>
      <c r="O474" s="75">
        <f>VLOOKUP(P474,'CODIGOS RENTISTICOS'!$A$2:F3681,3,FALSE)</f>
        <v>150109</v>
      </c>
      <c r="P474" s="23">
        <v>121245</v>
      </c>
      <c r="Q474" s="32">
        <v>7000</v>
      </c>
      <c r="R474" s="42"/>
    </row>
    <row r="475" spans="1:18" s="23" customFormat="1" x14ac:dyDescent="0.2">
      <c r="A475" s="23">
        <v>50000249</v>
      </c>
      <c r="B475" s="23">
        <v>970483</v>
      </c>
      <c r="C475" s="23" t="s">
        <v>42</v>
      </c>
      <c r="D475" s="23">
        <v>38870261</v>
      </c>
      <c r="E475" s="23">
        <v>20021112</v>
      </c>
      <c r="F475" s="23">
        <v>2274449</v>
      </c>
      <c r="H475" s="23">
        <v>0</v>
      </c>
      <c r="I475" s="23">
        <v>0</v>
      </c>
      <c r="J475" s="32">
        <v>7000</v>
      </c>
      <c r="K475" s="32">
        <v>0</v>
      </c>
      <c r="L475" s="32">
        <v>0</v>
      </c>
      <c r="M475" s="32">
        <v>7000</v>
      </c>
      <c r="N475" s="75">
        <f>VLOOKUP(P475,'CODIGOS RENTISTICOS'!$A$2:E1515,2,FALSE)</f>
        <v>825000000</v>
      </c>
      <c r="O475" s="75">
        <f>VLOOKUP(P475,'CODIGOS RENTISTICOS'!$A$2:F3682,3,FALSE)</f>
        <v>150109</v>
      </c>
      <c r="P475" s="23">
        <v>121245</v>
      </c>
      <c r="Q475" s="32">
        <v>7000</v>
      </c>
      <c r="R475" s="42"/>
    </row>
    <row r="476" spans="1:18" s="23" customFormat="1" x14ac:dyDescent="0.2">
      <c r="A476" s="23">
        <v>50000249</v>
      </c>
      <c r="B476" s="23">
        <v>970484</v>
      </c>
      <c r="C476" s="23" t="s">
        <v>42</v>
      </c>
      <c r="D476" s="23">
        <v>14882383</v>
      </c>
      <c r="E476" s="23">
        <v>20021112</v>
      </c>
      <c r="F476" s="23">
        <v>2274449</v>
      </c>
      <c r="H476" s="23">
        <v>0</v>
      </c>
      <c r="I476" s="23">
        <v>0</v>
      </c>
      <c r="J476" s="32">
        <v>7000</v>
      </c>
      <c r="K476" s="32">
        <v>0</v>
      </c>
      <c r="L476" s="32">
        <v>0</v>
      </c>
      <c r="M476" s="32">
        <v>7000</v>
      </c>
      <c r="N476" s="75">
        <f>VLOOKUP(P476,'CODIGOS RENTISTICOS'!$A$2:E1516,2,FALSE)</f>
        <v>825000000</v>
      </c>
      <c r="O476" s="75">
        <f>VLOOKUP(P476,'CODIGOS RENTISTICOS'!$A$2:F3683,3,FALSE)</f>
        <v>150109</v>
      </c>
      <c r="P476" s="23">
        <v>121245</v>
      </c>
      <c r="Q476" s="32">
        <v>7000</v>
      </c>
      <c r="R476" s="42"/>
    </row>
    <row r="477" spans="1:18" s="23" customFormat="1" x14ac:dyDescent="0.2">
      <c r="A477" s="23">
        <v>50000249</v>
      </c>
      <c r="B477" s="23">
        <v>970485</v>
      </c>
      <c r="C477" s="23" t="s">
        <v>42</v>
      </c>
      <c r="D477" s="23">
        <v>38861655</v>
      </c>
      <c r="E477" s="23">
        <v>20021112</v>
      </c>
      <c r="F477" s="23">
        <v>2274449</v>
      </c>
      <c r="H477" s="23">
        <v>0</v>
      </c>
      <c r="I477" s="23">
        <v>0</v>
      </c>
      <c r="J477" s="32">
        <v>7000</v>
      </c>
      <c r="K477" s="32">
        <v>0</v>
      </c>
      <c r="L477" s="32">
        <v>0</v>
      </c>
      <c r="M477" s="32">
        <v>7000</v>
      </c>
      <c r="N477" s="75">
        <f>VLOOKUP(P477,'CODIGOS RENTISTICOS'!$A$2:E1517,2,FALSE)</f>
        <v>825000000</v>
      </c>
      <c r="O477" s="75">
        <f>VLOOKUP(P477,'CODIGOS RENTISTICOS'!$A$2:F3684,3,FALSE)</f>
        <v>150109</v>
      </c>
      <c r="P477" s="23">
        <v>121245</v>
      </c>
      <c r="Q477" s="32">
        <v>7000</v>
      </c>
      <c r="R477" s="42"/>
    </row>
    <row r="478" spans="1:18" s="23" customFormat="1" x14ac:dyDescent="0.2">
      <c r="A478" s="23">
        <v>50000249</v>
      </c>
      <c r="B478" s="23">
        <v>970486</v>
      </c>
      <c r="C478" s="23" t="s">
        <v>42</v>
      </c>
      <c r="D478" s="23">
        <v>14888123</v>
      </c>
      <c r="E478" s="23">
        <v>20021112</v>
      </c>
      <c r="F478" s="23">
        <v>2274449</v>
      </c>
      <c r="H478" s="23">
        <v>0</v>
      </c>
      <c r="I478" s="23">
        <v>0</v>
      </c>
      <c r="J478" s="32">
        <v>7000</v>
      </c>
      <c r="K478" s="32">
        <v>0</v>
      </c>
      <c r="L478" s="32">
        <v>0</v>
      </c>
      <c r="M478" s="32">
        <v>7000</v>
      </c>
      <c r="N478" s="75">
        <f>VLOOKUP(P478,'CODIGOS RENTISTICOS'!$A$2:E1518,2,FALSE)</f>
        <v>825000000</v>
      </c>
      <c r="O478" s="75">
        <f>VLOOKUP(P478,'CODIGOS RENTISTICOS'!$A$2:F3685,3,FALSE)</f>
        <v>150109</v>
      </c>
      <c r="P478" s="23">
        <v>121245</v>
      </c>
      <c r="Q478" s="32">
        <v>7000</v>
      </c>
      <c r="R478" s="42"/>
    </row>
    <row r="479" spans="1:18" s="23" customFormat="1" x14ac:dyDescent="0.2">
      <c r="A479" s="23">
        <v>50000249</v>
      </c>
      <c r="B479" s="23">
        <v>970490</v>
      </c>
      <c r="C479" s="23" t="s">
        <v>42</v>
      </c>
      <c r="D479" s="23">
        <v>14893572</v>
      </c>
      <c r="E479" s="23">
        <v>20021112</v>
      </c>
      <c r="F479" s="23">
        <v>2274449</v>
      </c>
      <c r="H479" s="23">
        <v>0</v>
      </c>
      <c r="I479" s="23">
        <v>0</v>
      </c>
      <c r="J479" s="32">
        <v>7000</v>
      </c>
      <c r="K479" s="32">
        <v>0</v>
      </c>
      <c r="L479" s="32">
        <v>0</v>
      </c>
      <c r="M479" s="32">
        <v>7000</v>
      </c>
      <c r="N479" s="75">
        <f>VLOOKUP(P479,'CODIGOS RENTISTICOS'!$A$2:E1519,2,FALSE)</f>
        <v>825000000</v>
      </c>
      <c r="O479" s="75">
        <f>VLOOKUP(P479,'CODIGOS RENTISTICOS'!$A$2:F3686,3,FALSE)</f>
        <v>150109</v>
      </c>
      <c r="P479" s="23">
        <v>121245</v>
      </c>
      <c r="Q479" s="32">
        <v>7000</v>
      </c>
      <c r="R479" s="42"/>
    </row>
    <row r="480" spans="1:18" s="23" customFormat="1" x14ac:dyDescent="0.2">
      <c r="A480" s="23">
        <v>50000249</v>
      </c>
      <c r="B480" s="23">
        <v>970491</v>
      </c>
      <c r="C480" s="23" t="s">
        <v>42</v>
      </c>
      <c r="D480" s="23">
        <v>14887919</v>
      </c>
      <c r="E480" s="23">
        <v>20021112</v>
      </c>
      <c r="F480" s="23">
        <v>2274449</v>
      </c>
      <c r="H480" s="23">
        <v>0</v>
      </c>
      <c r="I480" s="23">
        <v>0</v>
      </c>
      <c r="J480" s="32">
        <v>7000</v>
      </c>
      <c r="K480" s="32">
        <v>0</v>
      </c>
      <c r="L480" s="32">
        <v>0</v>
      </c>
      <c r="M480" s="32">
        <v>7000</v>
      </c>
      <c r="N480" s="75">
        <f>VLOOKUP(P480,'CODIGOS RENTISTICOS'!$A$2:E1520,2,FALSE)</f>
        <v>825000000</v>
      </c>
      <c r="O480" s="75">
        <f>VLOOKUP(P480,'CODIGOS RENTISTICOS'!$A$2:F3687,3,FALSE)</f>
        <v>150109</v>
      </c>
      <c r="P480" s="23">
        <v>121245</v>
      </c>
      <c r="Q480" s="32">
        <v>7000</v>
      </c>
      <c r="R480" s="42"/>
    </row>
    <row r="481" spans="1:18" s="23" customFormat="1" x14ac:dyDescent="0.2">
      <c r="A481" s="23">
        <v>50000249</v>
      </c>
      <c r="B481" s="23">
        <v>970492</v>
      </c>
      <c r="C481" s="23" t="s">
        <v>42</v>
      </c>
      <c r="D481" s="23">
        <v>94472793</v>
      </c>
      <c r="E481" s="23">
        <v>20021112</v>
      </c>
      <c r="F481" s="23">
        <v>2274449</v>
      </c>
      <c r="H481" s="23">
        <v>0</v>
      </c>
      <c r="I481" s="23">
        <v>0</v>
      </c>
      <c r="J481" s="32">
        <v>7000</v>
      </c>
      <c r="K481" s="32">
        <v>0</v>
      </c>
      <c r="L481" s="32">
        <v>0</v>
      </c>
      <c r="M481" s="32">
        <v>7000</v>
      </c>
      <c r="N481" s="75">
        <f>VLOOKUP(P481,'CODIGOS RENTISTICOS'!$A$2:E1521,2,FALSE)</f>
        <v>825000000</v>
      </c>
      <c r="O481" s="75">
        <f>VLOOKUP(P481,'CODIGOS RENTISTICOS'!$A$2:F3688,3,FALSE)</f>
        <v>150109</v>
      </c>
      <c r="P481" s="23">
        <v>121245</v>
      </c>
      <c r="Q481" s="32">
        <v>7000</v>
      </c>
      <c r="R481" s="42"/>
    </row>
    <row r="482" spans="1:18" s="23" customFormat="1" x14ac:dyDescent="0.2">
      <c r="A482" s="23">
        <v>50000249</v>
      </c>
      <c r="B482" s="23">
        <v>970493</v>
      </c>
      <c r="C482" s="23" t="s">
        <v>42</v>
      </c>
      <c r="D482" s="23">
        <v>14892976</v>
      </c>
      <c r="E482" s="23">
        <v>20021112</v>
      </c>
      <c r="F482" s="23">
        <v>2274449</v>
      </c>
      <c r="H482" s="23">
        <v>0</v>
      </c>
      <c r="I482" s="23">
        <v>0</v>
      </c>
      <c r="J482" s="32">
        <v>7000</v>
      </c>
      <c r="K482" s="32">
        <v>0</v>
      </c>
      <c r="L482" s="32">
        <v>0</v>
      </c>
      <c r="M482" s="32">
        <v>7000</v>
      </c>
      <c r="N482" s="75">
        <f>VLOOKUP(P482,'CODIGOS RENTISTICOS'!$A$2:E1522,2,FALSE)</f>
        <v>825000000</v>
      </c>
      <c r="O482" s="75">
        <f>VLOOKUP(P482,'CODIGOS RENTISTICOS'!$A$2:F3689,3,FALSE)</f>
        <v>150109</v>
      </c>
      <c r="P482" s="23">
        <v>121245</v>
      </c>
      <c r="Q482" s="32">
        <v>7000</v>
      </c>
      <c r="R482" s="42"/>
    </row>
    <row r="483" spans="1:18" s="23" customFormat="1" x14ac:dyDescent="0.2">
      <c r="A483" s="23">
        <v>50000249</v>
      </c>
      <c r="B483" s="23">
        <v>970496</v>
      </c>
      <c r="C483" s="23" t="s">
        <v>42</v>
      </c>
      <c r="D483" s="23">
        <v>94478488</v>
      </c>
      <c r="E483" s="23">
        <v>20021112</v>
      </c>
      <c r="F483" s="23">
        <v>2274449</v>
      </c>
      <c r="H483" s="23">
        <v>0</v>
      </c>
      <c r="I483" s="23">
        <v>0</v>
      </c>
      <c r="J483" s="32">
        <v>7000</v>
      </c>
      <c r="K483" s="32">
        <v>0</v>
      </c>
      <c r="L483" s="32">
        <v>0</v>
      </c>
      <c r="M483" s="32">
        <v>7000</v>
      </c>
      <c r="N483" s="75">
        <f>VLOOKUP(P483,'CODIGOS RENTISTICOS'!$A$2:E1523,2,FALSE)</f>
        <v>825000000</v>
      </c>
      <c r="O483" s="75">
        <f>VLOOKUP(P483,'CODIGOS RENTISTICOS'!$A$2:F3690,3,FALSE)</f>
        <v>150109</v>
      </c>
      <c r="P483" s="23">
        <v>121245</v>
      </c>
      <c r="Q483" s="32">
        <v>7000</v>
      </c>
      <c r="R483" s="42"/>
    </row>
    <row r="484" spans="1:18" s="23" customFormat="1" x14ac:dyDescent="0.2">
      <c r="A484" s="23">
        <v>50000249</v>
      </c>
      <c r="B484" s="23">
        <v>979489</v>
      </c>
      <c r="C484" s="23" t="s">
        <v>42</v>
      </c>
      <c r="D484" s="23">
        <v>8337996</v>
      </c>
      <c r="E484" s="23">
        <v>20021112</v>
      </c>
      <c r="F484" s="23">
        <v>2274449</v>
      </c>
      <c r="H484" s="23">
        <v>0</v>
      </c>
      <c r="I484" s="23">
        <v>0</v>
      </c>
      <c r="J484" s="32">
        <v>7000</v>
      </c>
      <c r="K484" s="32">
        <v>0</v>
      </c>
      <c r="L484" s="32">
        <v>0</v>
      </c>
      <c r="M484" s="32">
        <v>7000</v>
      </c>
      <c r="N484" s="75">
        <f>VLOOKUP(P484,'CODIGOS RENTISTICOS'!$A$2:E1524,2,FALSE)</f>
        <v>825000000</v>
      </c>
      <c r="O484" s="75">
        <f>VLOOKUP(P484,'CODIGOS RENTISTICOS'!$A$2:F3691,3,FALSE)</f>
        <v>150109</v>
      </c>
      <c r="P484" s="23">
        <v>121245</v>
      </c>
      <c r="Q484" s="32">
        <v>7000</v>
      </c>
      <c r="R484" s="42"/>
    </row>
    <row r="485" spans="1:18" s="23" customFormat="1" x14ac:dyDescent="0.2">
      <c r="A485" s="23">
        <v>50000249</v>
      </c>
      <c r="B485" s="23">
        <v>1214108</v>
      </c>
      <c r="C485" s="23" t="s">
        <v>42</v>
      </c>
      <c r="D485" s="23">
        <v>8000715426</v>
      </c>
      <c r="E485" s="23">
        <v>20021112</v>
      </c>
      <c r="F485" s="23">
        <v>5581551</v>
      </c>
      <c r="H485" s="23">
        <v>0</v>
      </c>
      <c r="I485" s="23">
        <v>0</v>
      </c>
      <c r="J485" s="32">
        <v>416265</v>
      </c>
      <c r="K485" s="32">
        <v>0</v>
      </c>
      <c r="L485" s="32">
        <v>0</v>
      </c>
      <c r="M485" s="32">
        <v>416265</v>
      </c>
      <c r="N485" s="75">
        <f>VLOOKUP(P485,'CODIGOS RENTISTICOS'!$A$2:E1525,2,FALSE)</f>
        <v>825000000</v>
      </c>
      <c r="O485" s="75">
        <f>VLOOKUP(P485,'CODIGOS RENTISTICOS'!$A$2:F3692,3,FALSE)</f>
        <v>150109</v>
      </c>
      <c r="P485" s="23">
        <v>121245</v>
      </c>
      <c r="Q485" s="32">
        <v>416265</v>
      </c>
      <c r="R485" s="42"/>
    </row>
    <row r="486" spans="1:18" s="23" customFormat="1" x14ac:dyDescent="0.2">
      <c r="A486" s="23">
        <v>50000249</v>
      </c>
      <c r="B486" s="23">
        <v>765147</v>
      </c>
      <c r="C486" s="23" t="s">
        <v>116</v>
      </c>
      <c r="D486" s="23">
        <v>16274955</v>
      </c>
      <c r="E486" s="23">
        <v>20021112</v>
      </c>
      <c r="F486" s="23">
        <v>2701942</v>
      </c>
      <c r="H486" s="23">
        <v>0</v>
      </c>
      <c r="I486" s="23">
        <v>0</v>
      </c>
      <c r="J486" s="32">
        <v>7000</v>
      </c>
      <c r="K486" s="32">
        <v>0</v>
      </c>
      <c r="L486" s="32">
        <v>0</v>
      </c>
      <c r="M486" s="32">
        <v>7000</v>
      </c>
      <c r="N486" s="75">
        <f>VLOOKUP(P486,'CODIGOS RENTISTICOS'!$A$2:E1526,2,FALSE)</f>
        <v>825000000</v>
      </c>
      <c r="O486" s="75">
        <f>VLOOKUP(P486,'CODIGOS RENTISTICOS'!$A$2:F3693,3,FALSE)</f>
        <v>150109</v>
      </c>
      <c r="P486" s="23">
        <v>121245</v>
      </c>
      <c r="Q486" s="32">
        <v>7000</v>
      </c>
      <c r="R486" s="42"/>
    </row>
    <row r="487" spans="1:18" s="23" customFormat="1" x14ac:dyDescent="0.2">
      <c r="A487" s="23">
        <v>50000249</v>
      </c>
      <c r="B487" s="23">
        <v>1043539</v>
      </c>
      <c r="C487" s="23" t="s">
        <v>116</v>
      </c>
      <c r="D487" s="23">
        <v>6371393</v>
      </c>
      <c r="E487" s="23">
        <v>20021112</v>
      </c>
      <c r="F487" s="23">
        <v>2724865</v>
      </c>
      <c r="H487" s="23">
        <v>0</v>
      </c>
      <c r="I487" s="23">
        <v>0</v>
      </c>
      <c r="J487" s="32">
        <v>70000</v>
      </c>
      <c r="K487" s="32">
        <v>0</v>
      </c>
      <c r="L487" s="32">
        <v>0</v>
      </c>
      <c r="M487" s="32">
        <v>70000</v>
      </c>
      <c r="N487" s="75">
        <f>VLOOKUP(P487,'CODIGOS RENTISTICOS'!$A$2:E1527,2,FALSE)</f>
        <v>910300000</v>
      </c>
      <c r="O487" s="75">
        <f>VLOOKUP(P487,'CODIGOS RENTISTICOS'!$A$2:F3694,3,FALSE)</f>
        <v>130113</v>
      </c>
      <c r="P487" s="23">
        <v>121235</v>
      </c>
      <c r="Q487" s="32">
        <v>70000</v>
      </c>
      <c r="R487" s="42"/>
    </row>
    <row r="488" spans="1:18" s="23" customFormat="1" x14ac:dyDescent="0.2">
      <c r="A488" s="23">
        <v>50000249</v>
      </c>
      <c r="B488" s="23">
        <v>1043540</v>
      </c>
      <c r="C488" s="23" t="s">
        <v>116</v>
      </c>
      <c r="D488" s="23">
        <v>6371393</v>
      </c>
      <c r="E488" s="23">
        <v>20021112</v>
      </c>
      <c r="F488" s="23">
        <v>2724865</v>
      </c>
      <c r="H488" s="23">
        <v>0</v>
      </c>
      <c r="I488" s="23">
        <v>0</v>
      </c>
      <c r="J488" s="32">
        <v>57200</v>
      </c>
      <c r="K488" s="32">
        <v>0</v>
      </c>
      <c r="L488" s="32">
        <v>0</v>
      </c>
      <c r="M488" s="32">
        <v>57200</v>
      </c>
      <c r="N488" s="75">
        <f>VLOOKUP(P488,'CODIGOS RENTISTICOS'!$A$2:E1528,2,FALSE)</f>
        <v>910300000</v>
      </c>
      <c r="O488" s="75">
        <f>VLOOKUP(P488,'CODIGOS RENTISTICOS'!$A$2:F3695,3,FALSE)</f>
        <v>130113</v>
      </c>
      <c r="P488" s="23">
        <v>121235</v>
      </c>
      <c r="Q488" s="32">
        <v>57200</v>
      </c>
      <c r="R488" s="42"/>
    </row>
    <row r="489" spans="1:18" s="23" customFormat="1" x14ac:dyDescent="0.2">
      <c r="A489" s="23">
        <v>50000249</v>
      </c>
      <c r="B489" s="23">
        <v>571094</v>
      </c>
      <c r="C489" s="23" t="s">
        <v>420</v>
      </c>
      <c r="D489" s="23">
        <v>8001310580</v>
      </c>
      <c r="E489" s="23">
        <v>20021112</v>
      </c>
      <c r="F489" s="23">
        <v>4358143</v>
      </c>
      <c r="H489" s="23">
        <v>0</v>
      </c>
      <c r="I489" s="23">
        <v>1</v>
      </c>
      <c r="J489" s="32">
        <v>0</v>
      </c>
      <c r="K489" s="32">
        <v>1834517.8</v>
      </c>
      <c r="L489" s="32">
        <v>0</v>
      </c>
      <c r="M489" s="32">
        <v>1834517.8</v>
      </c>
      <c r="N489" s="75">
        <f>VLOOKUP(P489,'CODIGOS RENTISTICOS'!$A$2:E1529,2,FALSE)</f>
        <v>11100000</v>
      </c>
      <c r="O489" s="75">
        <f>VLOOKUP(P489,'CODIGOS RENTISTICOS'!$A$2:F3696,3,FALSE)</f>
        <v>150103</v>
      </c>
      <c r="P489" s="23">
        <v>270905</v>
      </c>
      <c r="Q489" s="32">
        <v>1834517.8</v>
      </c>
      <c r="R489" s="42"/>
    </row>
    <row r="490" spans="1:18" s="23" customFormat="1" x14ac:dyDescent="0.2">
      <c r="A490" s="23">
        <v>50000249</v>
      </c>
      <c r="B490" s="23">
        <v>404596</v>
      </c>
      <c r="C490" s="23" t="s">
        <v>296</v>
      </c>
      <c r="D490" s="23">
        <v>13813518</v>
      </c>
      <c r="E490" s="23">
        <v>20021112</v>
      </c>
      <c r="F490" s="23">
        <v>2107515</v>
      </c>
      <c r="H490" s="23">
        <v>0</v>
      </c>
      <c r="I490" s="23">
        <v>0</v>
      </c>
      <c r="J490" s="32">
        <v>1426000</v>
      </c>
      <c r="K490" s="32">
        <v>0</v>
      </c>
      <c r="L490" s="32">
        <v>0</v>
      </c>
      <c r="M490" s="32">
        <v>1426000</v>
      </c>
      <c r="N490" s="75">
        <f>VLOOKUP(P490,'CODIGOS RENTISTICOS'!$A$2:E1530,2,FALSE)</f>
        <v>10900000</v>
      </c>
      <c r="O490" s="75">
        <f>VLOOKUP(P490,'CODIGOS RENTISTICOS'!$A$2:F3697,3,FALSE)</f>
        <v>170101</v>
      </c>
      <c r="P490" s="23">
        <v>121255</v>
      </c>
      <c r="Q490" s="32">
        <v>1426000</v>
      </c>
      <c r="R490" s="42"/>
    </row>
    <row r="491" spans="1:18" s="23" customFormat="1" x14ac:dyDescent="0.2">
      <c r="A491" s="23">
        <v>50000249</v>
      </c>
      <c r="B491" s="23">
        <v>1367212</v>
      </c>
      <c r="C491" s="23" t="s">
        <v>297</v>
      </c>
      <c r="D491" s="23">
        <v>35448973</v>
      </c>
      <c r="E491" s="23">
        <v>20021112</v>
      </c>
      <c r="F491" s="23">
        <v>3658752</v>
      </c>
      <c r="H491" s="23">
        <v>0</v>
      </c>
      <c r="I491" s="23">
        <v>0</v>
      </c>
      <c r="J491" s="32">
        <v>14000</v>
      </c>
      <c r="K491" s="32">
        <v>0</v>
      </c>
      <c r="L491" s="32">
        <v>0</v>
      </c>
      <c r="M491" s="32">
        <v>14000</v>
      </c>
      <c r="N491" s="75">
        <f>VLOOKUP(P491,'CODIGOS RENTISTICOS'!$A$2:E1531,2,FALSE)</f>
        <v>825000000</v>
      </c>
      <c r="O491" s="75">
        <f>VLOOKUP(P491,'CODIGOS RENTISTICOS'!$A$2:F3698,3,FALSE)</f>
        <v>150109</v>
      </c>
      <c r="P491" s="23">
        <v>121245</v>
      </c>
      <c r="Q491" s="32">
        <v>14000</v>
      </c>
      <c r="R491" s="42"/>
    </row>
    <row r="492" spans="1:18" s="23" customFormat="1" x14ac:dyDescent="0.2">
      <c r="A492" s="23">
        <v>50000249</v>
      </c>
      <c r="B492" s="23">
        <v>1202609</v>
      </c>
      <c r="C492" s="23" t="s">
        <v>285</v>
      </c>
      <c r="D492" s="23">
        <v>79050297</v>
      </c>
      <c r="E492" s="23">
        <v>20021113</v>
      </c>
      <c r="F492" s="23">
        <v>6858290</v>
      </c>
      <c r="H492" s="23">
        <v>0</v>
      </c>
      <c r="I492" s="23">
        <v>0</v>
      </c>
      <c r="J492" s="32">
        <v>7000</v>
      </c>
      <c r="K492" s="32">
        <v>0</v>
      </c>
      <c r="L492" s="32">
        <v>0</v>
      </c>
      <c r="M492" s="32">
        <v>7000</v>
      </c>
      <c r="N492" s="75">
        <f>VLOOKUP(P492,'CODIGOS RENTISTICOS'!$A$2:E1532,2,FALSE)</f>
        <v>910300000</v>
      </c>
      <c r="O492" s="75">
        <f>VLOOKUP(P492,'CODIGOS RENTISTICOS'!$A$2:F3699,3,FALSE)</f>
        <v>130113</v>
      </c>
      <c r="P492" s="23">
        <v>121205</v>
      </c>
      <c r="Q492" s="32">
        <v>7000</v>
      </c>
      <c r="R492" s="42"/>
    </row>
    <row r="493" spans="1:18" s="23" customFormat="1" x14ac:dyDescent="0.2">
      <c r="A493" s="23">
        <v>50000249</v>
      </c>
      <c r="B493" s="23">
        <v>956535</v>
      </c>
      <c r="C493" s="23" t="s">
        <v>285</v>
      </c>
      <c r="D493" s="23">
        <v>8001069629</v>
      </c>
      <c r="E493" s="23">
        <v>20021113</v>
      </c>
      <c r="F493" s="23">
        <v>6110529</v>
      </c>
      <c r="H493" s="23">
        <v>0</v>
      </c>
      <c r="I493" s="23">
        <v>0</v>
      </c>
      <c r="J493" s="32">
        <v>39000</v>
      </c>
      <c r="K493" s="32">
        <v>0</v>
      </c>
      <c r="L493" s="32">
        <v>0</v>
      </c>
      <c r="M493" s="32">
        <v>39000</v>
      </c>
      <c r="N493" s="75">
        <f>VLOOKUP(P493,'CODIGOS RENTISTICOS'!$A$2:E1533,2,FALSE)</f>
        <v>825000000</v>
      </c>
      <c r="O493" s="75">
        <f>VLOOKUP(P493,'CODIGOS RENTISTICOS'!$A$2:F3700,3,FALSE)</f>
        <v>150109</v>
      </c>
      <c r="P493" s="23">
        <v>121245</v>
      </c>
      <c r="Q493" s="32">
        <v>39000</v>
      </c>
      <c r="R493" s="42"/>
    </row>
    <row r="494" spans="1:18" s="23" customFormat="1" x14ac:dyDescent="0.2">
      <c r="A494" s="23">
        <v>50000249</v>
      </c>
      <c r="B494" s="23">
        <v>1192741</v>
      </c>
      <c r="C494" s="23" t="s">
        <v>285</v>
      </c>
      <c r="D494" s="23">
        <v>17055897</v>
      </c>
      <c r="E494" s="23">
        <v>20021113</v>
      </c>
      <c r="F494" s="23">
        <v>2539937</v>
      </c>
      <c r="H494" s="23">
        <v>0</v>
      </c>
      <c r="I494" s="23">
        <v>1</v>
      </c>
      <c r="J494" s="32">
        <v>0</v>
      </c>
      <c r="K494" s="32">
        <v>0</v>
      </c>
      <c r="L494" s="32">
        <v>6242000</v>
      </c>
      <c r="M494" s="32">
        <v>6242000</v>
      </c>
      <c r="N494" s="75">
        <f>VLOOKUP(P494,'CODIGOS RENTISTICOS'!$A$2:E1534,2,FALSE)</f>
        <v>10900000</v>
      </c>
      <c r="O494" s="75">
        <f>VLOOKUP(P494,'CODIGOS RENTISTICOS'!$A$2:F3701,3,FALSE)</f>
        <v>170101</v>
      </c>
      <c r="P494" s="23">
        <v>121255</v>
      </c>
      <c r="Q494" s="32">
        <v>6242000</v>
      </c>
      <c r="R494" s="42"/>
    </row>
    <row r="495" spans="1:18" s="23" customFormat="1" x14ac:dyDescent="0.2">
      <c r="A495" s="23">
        <v>50000249</v>
      </c>
      <c r="B495" s="23">
        <v>438540</v>
      </c>
      <c r="C495" s="23" t="s">
        <v>285</v>
      </c>
      <c r="D495" s="23">
        <v>77100689</v>
      </c>
      <c r="E495" s="23">
        <v>20021113</v>
      </c>
      <c r="F495" s="23">
        <v>7144022</v>
      </c>
      <c r="H495" s="23">
        <v>0</v>
      </c>
      <c r="I495" s="23">
        <v>0</v>
      </c>
      <c r="J495" s="32">
        <v>7000</v>
      </c>
      <c r="K495" s="32">
        <v>0</v>
      </c>
      <c r="L495" s="32">
        <v>0</v>
      </c>
      <c r="M495" s="32">
        <v>7000</v>
      </c>
      <c r="N495" s="75">
        <f>VLOOKUP(P495,'CODIGOS RENTISTICOS'!$A$2:E1535,2,FALSE)</f>
        <v>910300000</v>
      </c>
      <c r="O495" s="75">
        <f>VLOOKUP(P495,'CODIGOS RENTISTICOS'!$A$2:F3702,3,FALSE)</f>
        <v>130113</v>
      </c>
      <c r="P495" s="23">
        <v>121205</v>
      </c>
      <c r="Q495" s="32">
        <v>7000</v>
      </c>
      <c r="R495" s="42"/>
    </row>
    <row r="496" spans="1:18" s="23" customFormat="1" x14ac:dyDescent="0.2">
      <c r="A496" s="23">
        <v>50000249</v>
      </c>
      <c r="B496" s="23">
        <v>567439</v>
      </c>
      <c r="C496" s="23" t="s">
        <v>285</v>
      </c>
      <c r="D496" s="23">
        <v>8600095263</v>
      </c>
      <c r="E496" s="23">
        <v>20021113</v>
      </c>
      <c r="F496" s="23">
        <v>4319700</v>
      </c>
      <c r="H496" s="23">
        <v>0</v>
      </c>
      <c r="I496" s="23">
        <v>1</v>
      </c>
      <c r="J496" s="32">
        <v>0</v>
      </c>
      <c r="K496" s="32">
        <v>0</v>
      </c>
      <c r="L496" s="32">
        <v>4623805</v>
      </c>
      <c r="M496" s="32">
        <v>4623805</v>
      </c>
      <c r="N496" s="75">
        <f>VLOOKUP(P496,'CODIGOS RENTISTICOS'!$A$2:E1536,2,FALSE)</f>
        <v>96200000</v>
      </c>
      <c r="O496" s="75">
        <f>VLOOKUP(P496,'CODIGOS RENTISTICOS'!$A$2:F3703,3,FALSE)</f>
        <v>350101</v>
      </c>
      <c r="P496" s="23">
        <v>121240</v>
      </c>
      <c r="Q496" s="32">
        <v>4623805</v>
      </c>
      <c r="R496" s="42"/>
    </row>
    <row r="497" spans="1:18" s="23" customFormat="1" x14ac:dyDescent="0.2">
      <c r="A497" s="23">
        <v>50000249</v>
      </c>
      <c r="B497" s="23">
        <v>1383057</v>
      </c>
      <c r="C497" s="23" t="s">
        <v>285</v>
      </c>
      <c r="D497" s="23">
        <v>1004438</v>
      </c>
      <c r="E497" s="23">
        <v>20021113</v>
      </c>
      <c r="F497" s="23">
        <v>384330</v>
      </c>
      <c r="H497" s="23">
        <v>0</v>
      </c>
      <c r="I497" s="23">
        <v>0</v>
      </c>
      <c r="J497" s="32">
        <v>7000</v>
      </c>
      <c r="K497" s="32">
        <v>0</v>
      </c>
      <c r="L497" s="32">
        <v>0</v>
      </c>
      <c r="M497" s="32">
        <v>7000</v>
      </c>
      <c r="N497" s="75">
        <f>VLOOKUP(P497,'CODIGOS RENTISTICOS'!$A$2:E1537,2,FALSE)</f>
        <v>910300000</v>
      </c>
      <c r="O497" s="75">
        <f>VLOOKUP(P497,'CODIGOS RENTISTICOS'!$A$2:F3704,3,FALSE)</f>
        <v>130113</v>
      </c>
      <c r="P497" s="23">
        <v>121205</v>
      </c>
      <c r="Q497" s="32">
        <v>7000</v>
      </c>
      <c r="R497" s="42"/>
    </row>
    <row r="498" spans="1:18" s="23" customFormat="1" x14ac:dyDescent="0.2">
      <c r="A498" s="23">
        <v>50000249</v>
      </c>
      <c r="B498" s="23">
        <v>1156712</v>
      </c>
      <c r="C498" s="23" t="s">
        <v>285</v>
      </c>
      <c r="D498" s="23">
        <v>17178250</v>
      </c>
      <c r="E498" s="23">
        <v>20021113</v>
      </c>
      <c r="F498" s="23">
        <v>7757118</v>
      </c>
      <c r="H498" s="23">
        <v>0</v>
      </c>
      <c r="I498" s="23">
        <v>0</v>
      </c>
      <c r="J498" s="32">
        <v>78000</v>
      </c>
      <c r="K498" s="32">
        <v>0</v>
      </c>
      <c r="L498" s="32">
        <v>0</v>
      </c>
      <c r="M498" s="32">
        <v>78000</v>
      </c>
      <c r="N498" s="75">
        <f>VLOOKUP(P498,'CODIGOS RENTISTICOS'!$A$2:E1538,2,FALSE)</f>
        <v>910300000</v>
      </c>
      <c r="O498" s="75">
        <f>VLOOKUP(P498,'CODIGOS RENTISTICOS'!$A$2:F3705,3,FALSE)</f>
        <v>130113</v>
      </c>
      <c r="P498" s="23">
        <v>121235</v>
      </c>
      <c r="Q498" s="32">
        <v>78000</v>
      </c>
      <c r="R498" s="42"/>
    </row>
    <row r="499" spans="1:18" s="23" customFormat="1" x14ac:dyDescent="0.2">
      <c r="A499" s="23">
        <v>50000249</v>
      </c>
      <c r="B499" s="23">
        <v>554318</v>
      </c>
      <c r="C499" s="23" t="s">
        <v>285</v>
      </c>
      <c r="D499" s="23">
        <v>19364441</v>
      </c>
      <c r="E499" s="23">
        <v>20021113</v>
      </c>
      <c r="F499" s="23">
        <v>2621740</v>
      </c>
      <c r="H499" s="23">
        <v>0</v>
      </c>
      <c r="I499" s="23">
        <v>0</v>
      </c>
      <c r="J499" s="32">
        <v>5000</v>
      </c>
      <c r="K499" s="32">
        <v>0</v>
      </c>
      <c r="L499" s="32">
        <v>0</v>
      </c>
      <c r="M499" s="32">
        <v>5000</v>
      </c>
      <c r="N499" s="75">
        <f>VLOOKUP(P499,'CODIGOS RENTISTICOS'!$A$2:E1539,2,FALSE)</f>
        <v>825000000</v>
      </c>
      <c r="O499" s="75">
        <f>VLOOKUP(P499,'CODIGOS RENTISTICOS'!$A$2:F3706,3,FALSE)</f>
        <v>150109</v>
      </c>
      <c r="P499" s="23">
        <v>121245</v>
      </c>
      <c r="Q499" s="32">
        <v>5000</v>
      </c>
      <c r="R499" s="42"/>
    </row>
    <row r="500" spans="1:18" s="23" customFormat="1" x14ac:dyDescent="0.2">
      <c r="A500" s="23">
        <v>50000249</v>
      </c>
      <c r="B500" s="23">
        <v>1138614</v>
      </c>
      <c r="C500" s="23" t="s">
        <v>285</v>
      </c>
      <c r="D500" s="23">
        <v>17186274</v>
      </c>
      <c r="E500" s="23">
        <v>20021113</v>
      </c>
      <c r="F500" s="23">
        <v>7655618</v>
      </c>
      <c r="H500" s="23">
        <v>0</v>
      </c>
      <c r="I500" s="23">
        <v>0</v>
      </c>
      <c r="J500" s="32">
        <v>5000</v>
      </c>
      <c r="K500" s="32">
        <v>0</v>
      </c>
      <c r="L500" s="32">
        <v>0</v>
      </c>
      <c r="M500" s="32">
        <v>5000</v>
      </c>
      <c r="N500" s="75">
        <f>VLOOKUP(P500,'CODIGOS RENTISTICOS'!$A$2:E1540,2,FALSE)</f>
        <v>825000000</v>
      </c>
      <c r="O500" s="75">
        <f>VLOOKUP(P500,'CODIGOS RENTISTICOS'!$A$2:F3707,3,FALSE)</f>
        <v>150109</v>
      </c>
      <c r="P500" s="23">
        <v>121245</v>
      </c>
      <c r="Q500" s="32">
        <v>5000</v>
      </c>
      <c r="R500" s="42"/>
    </row>
    <row r="501" spans="1:18" s="23" customFormat="1" x14ac:dyDescent="0.2">
      <c r="A501" s="23">
        <v>50000249</v>
      </c>
      <c r="B501" s="23">
        <v>957832</v>
      </c>
      <c r="C501" s="23" t="s">
        <v>285</v>
      </c>
      <c r="D501" s="23">
        <v>8600656245</v>
      </c>
      <c r="E501" s="23">
        <v>20021113</v>
      </c>
      <c r="F501" s="23">
        <v>4133485</v>
      </c>
      <c r="H501" s="23">
        <v>0</v>
      </c>
      <c r="I501" s="23">
        <v>0</v>
      </c>
      <c r="J501" s="32">
        <v>309000</v>
      </c>
      <c r="K501" s="32">
        <v>0</v>
      </c>
      <c r="L501" s="32">
        <v>0</v>
      </c>
      <c r="M501" s="32">
        <v>309000</v>
      </c>
      <c r="N501" s="75">
        <f>VLOOKUP(P501,'CODIGOS RENTISTICOS'!$A$2:E1541,2,FALSE)</f>
        <v>96200000</v>
      </c>
      <c r="O501" s="75">
        <f>VLOOKUP(P501,'CODIGOS RENTISTICOS'!$A$2:F3708,3,FALSE)</f>
        <v>350101</v>
      </c>
      <c r="P501" s="23">
        <v>121230</v>
      </c>
      <c r="Q501" s="32">
        <v>309000</v>
      </c>
      <c r="R501" s="42"/>
    </row>
    <row r="502" spans="1:18" s="23" customFormat="1" x14ac:dyDescent="0.2">
      <c r="A502" s="23">
        <v>50000249</v>
      </c>
      <c r="B502" s="23">
        <v>929133</v>
      </c>
      <c r="C502" s="23" t="s">
        <v>285</v>
      </c>
      <c r="D502" s="23">
        <v>8603511154</v>
      </c>
      <c r="E502" s="23">
        <v>20021113</v>
      </c>
      <c r="F502" s="23">
        <v>6279272</v>
      </c>
      <c r="H502" s="23">
        <v>0</v>
      </c>
      <c r="I502" s="23">
        <v>1</v>
      </c>
      <c r="J502" s="32">
        <v>0</v>
      </c>
      <c r="K502" s="32">
        <v>0</v>
      </c>
      <c r="L502" s="32">
        <v>618000</v>
      </c>
      <c r="M502" s="32">
        <v>618000</v>
      </c>
      <c r="N502" s="75">
        <f>VLOOKUP(P502,'CODIGOS RENTISTICOS'!$A$2:E1542,2,FALSE)</f>
        <v>825000000</v>
      </c>
      <c r="O502" s="75">
        <f>VLOOKUP(P502,'CODIGOS RENTISTICOS'!$A$2:F3709,3,FALSE)</f>
        <v>150109</v>
      </c>
      <c r="P502" s="23">
        <v>121245</v>
      </c>
      <c r="Q502" s="32">
        <v>618000</v>
      </c>
      <c r="R502" s="42"/>
    </row>
    <row r="503" spans="1:18" s="23" customFormat="1" x14ac:dyDescent="0.2">
      <c r="A503" s="23">
        <v>50000249</v>
      </c>
      <c r="B503" s="23">
        <v>1118881</v>
      </c>
      <c r="C503" s="23" t="s">
        <v>285</v>
      </c>
      <c r="D503" s="23">
        <v>8600077389</v>
      </c>
      <c r="E503" s="23">
        <v>20021113</v>
      </c>
      <c r="F503" s="23">
        <v>8362262</v>
      </c>
      <c r="H503" s="23">
        <v>0</v>
      </c>
      <c r="I503" s="23">
        <v>0</v>
      </c>
      <c r="J503" s="32">
        <v>210000</v>
      </c>
      <c r="K503" s="32">
        <v>0</v>
      </c>
      <c r="L503" s="32">
        <v>0</v>
      </c>
      <c r="M503" s="32">
        <v>210000</v>
      </c>
      <c r="N503" s="75">
        <f>VLOOKUP(P503,'CODIGOS RENTISTICOS'!$A$2:E1543,2,FALSE)</f>
        <v>910300000</v>
      </c>
      <c r="O503" s="75">
        <f>VLOOKUP(P503,'CODIGOS RENTISTICOS'!$A$2:F3710,3,FALSE)</f>
        <v>130113</v>
      </c>
      <c r="P503" s="23">
        <v>121205</v>
      </c>
      <c r="Q503" s="32">
        <v>210000</v>
      </c>
      <c r="R503" s="42"/>
    </row>
    <row r="504" spans="1:18" s="23" customFormat="1" x14ac:dyDescent="0.2">
      <c r="A504" s="23">
        <v>50000249</v>
      </c>
      <c r="B504" s="23">
        <v>766007</v>
      </c>
      <c r="C504" s="23" t="s">
        <v>285</v>
      </c>
      <c r="D504" s="23">
        <v>17680758</v>
      </c>
      <c r="E504" s="23">
        <v>20021113</v>
      </c>
      <c r="F504" s="23">
        <v>7834914</v>
      </c>
      <c r="H504" s="23">
        <v>0</v>
      </c>
      <c r="I504" s="23">
        <v>0</v>
      </c>
      <c r="J504" s="32">
        <v>15000</v>
      </c>
      <c r="K504" s="32">
        <v>0</v>
      </c>
      <c r="L504" s="32">
        <v>0</v>
      </c>
      <c r="M504" s="32">
        <v>15000</v>
      </c>
      <c r="N504" s="75">
        <f>VLOOKUP(P504,'CODIGOS RENTISTICOS'!$A$2:E1544,2,FALSE)</f>
        <v>96300000</v>
      </c>
      <c r="O504" s="75">
        <f>VLOOKUP(P504,'CODIGOS RENTISTICOS'!$A$2:F3711,3,FALSE)</f>
        <v>360107</v>
      </c>
      <c r="P504" s="23">
        <v>121215</v>
      </c>
      <c r="Q504" s="32">
        <v>15000</v>
      </c>
      <c r="R504" s="42"/>
    </row>
    <row r="505" spans="1:18" s="23" customFormat="1" x14ac:dyDescent="0.2">
      <c r="A505" s="23">
        <v>50000249</v>
      </c>
      <c r="B505" s="23">
        <v>1256809</v>
      </c>
      <c r="C505" s="23" t="s">
        <v>285</v>
      </c>
      <c r="D505" s="23">
        <v>19236510</v>
      </c>
      <c r="E505" s="23">
        <v>20021113</v>
      </c>
      <c r="F505" s="23">
        <v>2173128</v>
      </c>
      <c r="H505" s="23">
        <v>0</v>
      </c>
      <c r="I505" s="23">
        <v>0</v>
      </c>
      <c r="J505" s="32">
        <v>2574</v>
      </c>
      <c r="K505" s="32">
        <v>0</v>
      </c>
      <c r="L505" s="32">
        <v>0</v>
      </c>
      <c r="M505" s="32">
        <v>2574</v>
      </c>
      <c r="N505" s="75">
        <f>VLOOKUP(P505,'CODIGOS RENTISTICOS'!$A$2:E1545,2,FALSE)</f>
        <v>96400000</v>
      </c>
      <c r="O505" s="75">
        <f>VLOOKUP(P505,'CODIGOS RENTISTICOS'!$A$2:F3712,3,FALSE)</f>
        <v>370101</v>
      </c>
      <c r="P505" s="23">
        <v>121280</v>
      </c>
      <c r="Q505" s="32">
        <v>2574</v>
      </c>
      <c r="R505" s="42"/>
    </row>
    <row r="506" spans="1:18" s="23" customFormat="1" x14ac:dyDescent="0.2">
      <c r="A506" s="23">
        <v>50000249</v>
      </c>
      <c r="B506" s="23">
        <v>1256810</v>
      </c>
      <c r="C506" s="23" t="s">
        <v>285</v>
      </c>
      <c r="D506" s="23">
        <v>8605168477</v>
      </c>
      <c r="E506" s="23">
        <v>20021113</v>
      </c>
      <c r="F506" s="23">
        <v>6105138</v>
      </c>
      <c r="H506" s="23">
        <v>0</v>
      </c>
      <c r="I506" s="23">
        <v>0</v>
      </c>
      <c r="J506" s="32">
        <v>21000</v>
      </c>
      <c r="K506" s="32">
        <v>0</v>
      </c>
      <c r="L506" s="32">
        <v>0</v>
      </c>
      <c r="M506" s="32">
        <v>21000</v>
      </c>
      <c r="N506" s="75">
        <f>VLOOKUP(P506,'CODIGOS RENTISTICOS'!$A$2:E1546,2,FALSE)</f>
        <v>825000000</v>
      </c>
      <c r="O506" s="75">
        <f>VLOOKUP(P506,'CODIGOS RENTISTICOS'!$A$2:F3713,3,FALSE)</f>
        <v>150109</v>
      </c>
      <c r="P506" s="23">
        <v>121245</v>
      </c>
      <c r="Q506" s="32">
        <v>21000</v>
      </c>
      <c r="R506" s="42"/>
    </row>
    <row r="507" spans="1:18" s="23" customFormat="1" x14ac:dyDescent="0.2">
      <c r="A507" s="23">
        <v>50000249</v>
      </c>
      <c r="B507" s="23">
        <v>1256811</v>
      </c>
      <c r="C507" s="23" t="s">
        <v>285</v>
      </c>
      <c r="D507" s="23">
        <v>8605168477</v>
      </c>
      <c r="E507" s="23">
        <v>20021113</v>
      </c>
      <c r="F507" s="23">
        <v>6105138</v>
      </c>
      <c r="H507" s="23">
        <v>0</v>
      </c>
      <c r="I507" s="23">
        <v>0</v>
      </c>
      <c r="J507" s="32">
        <v>20000</v>
      </c>
      <c r="K507" s="32">
        <v>0</v>
      </c>
      <c r="L507" s="32">
        <v>0</v>
      </c>
      <c r="M507" s="32">
        <v>20000</v>
      </c>
      <c r="N507" s="75">
        <f>VLOOKUP(P507,'CODIGOS RENTISTICOS'!$A$2:E1547,2,FALSE)</f>
        <v>825000000</v>
      </c>
      <c r="O507" s="75">
        <f>VLOOKUP(P507,'CODIGOS RENTISTICOS'!$A$2:F3714,3,FALSE)</f>
        <v>150109</v>
      </c>
      <c r="P507" s="23">
        <v>121245</v>
      </c>
      <c r="Q507" s="32">
        <v>20000</v>
      </c>
      <c r="R507" s="42"/>
    </row>
    <row r="508" spans="1:18" s="23" customFormat="1" x14ac:dyDescent="0.2">
      <c r="A508" s="23">
        <v>50000249</v>
      </c>
      <c r="B508" s="23">
        <v>1256823</v>
      </c>
      <c r="C508" s="23" t="s">
        <v>285</v>
      </c>
      <c r="D508" s="23">
        <v>8600549837</v>
      </c>
      <c r="E508" s="23">
        <v>20021113</v>
      </c>
      <c r="F508" s="23">
        <v>3461413</v>
      </c>
      <c r="H508" s="23">
        <v>0</v>
      </c>
      <c r="I508" s="23">
        <v>0</v>
      </c>
      <c r="J508" s="32">
        <v>7000</v>
      </c>
      <c r="K508" s="32">
        <v>0</v>
      </c>
      <c r="L508" s="32">
        <v>0</v>
      </c>
      <c r="M508" s="32">
        <v>7000</v>
      </c>
      <c r="N508" s="75">
        <f>VLOOKUP(P508,'CODIGOS RENTISTICOS'!$A$2:E1548,2,FALSE)</f>
        <v>825000000</v>
      </c>
      <c r="O508" s="75">
        <f>VLOOKUP(P508,'CODIGOS RENTISTICOS'!$A$2:F3715,3,FALSE)</f>
        <v>150109</v>
      </c>
      <c r="P508" s="23">
        <v>121245</v>
      </c>
      <c r="Q508" s="32">
        <v>7000</v>
      </c>
      <c r="R508" s="42"/>
    </row>
    <row r="509" spans="1:18" s="23" customFormat="1" x14ac:dyDescent="0.2">
      <c r="A509" s="23">
        <v>50000249</v>
      </c>
      <c r="B509" s="23">
        <v>1248196</v>
      </c>
      <c r="C509" s="23" t="s">
        <v>285</v>
      </c>
      <c r="D509" s="23">
        <v>79320480</v>
      </c>
      <c r="E509" s="23">
        <v>20021113</v>
      </c>
      <c r="F509" s="23">
        <v>2443360</v>
      </c>
      <c r="H509" s="23">
        <v>0</v>
      </c>
      <c r="I509" s="23">
        <v>0</v>
      </c>
      <c r="J509" s="32">
        <v>7000</v>
      </c>
      <c r="K509" s="32">
        <v>0</v>
      </c>
      <c r="L509" s="32">
        <v>0</v>
      </c>
      <c r="M509" s="32">
        <v>7000</v>
      </c>
      <c r="N509" s="75">
        <f>VLOOKUP(P509,'CODIGOS RENTISTICOS'!$A$2:E1549,2,FALSE)</f>
        <v>825000000</v>
      </c>
      <c r="O509" s="75">
        <f>VLOOKUP(P509,'CODIGOS RENTISTICOS'!$A$2:F3716,3,FALSE)</f>
        <v>150109</v>
      </c>
      <c r="P509" s="23">
        <v>121245</v>
      </c>
      <c r="Q509" s="32">
        <v>7000</v>
      </c>
      <c r="R509" s="42"/>
    </row>
    <row r="510" spans="1:18" s="23" customFormat="1" x14ac:dyDescent="0.2">
      <c r="A510" s="23">
        <v>50000249</v>
      </c>
      <c r="B510" s="23">
        <v>1161583</v>
      </c>
      <c r="C510" s="23" t="s">
        <v>285</v>
      </c>
      <c r="D510" s="23">
        <v>5935535</v>
      </c>
      <c r="E510" s="23">
        <v>20021113</v>
      </c>
      <c r="F510" s="23">
        <v>7673465</v>
      </c>
      <c r="H510" s="23">
        <v>0</v>
      </c>
      <c r="I510" s="23">
        <v>0</v>
      </c>
      <c r="J510" s="32">
        <v>7000</v>
      </c>
      <c r="K510" s="32">
        <v>0</v>
      </c>
      <c r="L510" s="32">
        <v>0</v>
      </c>
      <c r="M510" s="32">
        <v>7000</v>
      </c>
      <c r="N510" s="75">
        <f>VLOOKUP(P510,'CODIGOS RENTISTICOS'!$A$2:E1550,2,FALSE)</f>
        <v>910300000</v>
      </c>
      <c r="O510" s="75">
        <f>VLOOKUP(P510,'CODIGOS RENTISTICOS'!$A$2:F3717,3,FALSE)</f>
        <v>130113</v>
      </c>
      <c r="P510" s="23">
        <v>121205</v>
      </c>
      <c r="Q510" s="32">
        <v>7000</v>
      </c>
      <c r="R510" s="42"/>
    </row>
    <row r="511" spans="1:18" s="23" customFormat="1" x14ac:dyDescent="0.2">
      <c r="A511" s="23">
        <v>50000249</v>
      </c>
      <c r="B511" s="23">
        <v>1385820</v>
      </c>
      <c r="C511" s="23" t="s">
        <v>285</v>
      </c>
      <c r="D511" s="23">
        <v>72290109</v>
      </c>
      <c r="E511" s="23">
        <v>20021113</v>
      </c>
      <c r="F511" s="23">
        <v>6105786</v>
      </c>
      <c r="H511" s="23">
        <v>0</v>
      </c>
      <c r="I511" s="23">
        <v>0</v>
      </c>
      <c r="J511" s="32">
        <v>2574</v>
      </c>
      <c r="K511" s="32">
        <v>0</v>
      </c>
      <c r="L511" s="32">
        <v>0</v>
      </c>
      <c r="M511" s="32">
        <v>2574</v>
      </c>
      <c r="N511" s="75">
        <f>VLOOKUP(P511,'CODIGOS RENTISTICOS'!$A$2:E1551,2,FALSE)</f>
        <v>96400000</v>
      </c>
      <c r="O511" s="75">
        <f>VLOOKUP(P511,'CODIGOS RENTISTICOS'!$A$2:F3718,3,FALSE)</f>
        <v>370101</v>
      </c>
      <c r="P511" s="23">
        <v>121280</v>
      </c>
      <c r="Q511" s="32">
        <v>2574</v>
      </c>
      <c r="R511" s="42"/>
    </row>
    <row r="512" spans="1:18" s="23" customFormat="1" x14ac:dyDescent="0.2">
      <c r="A512" s="23">
        <v>50000249</v>
      </c>
      <c r="B512" s="23">
        <v>1144341</v>
      </c>
      <c r="C512" s="23" t="s">
        <v>285</v>
      </c>
      <c r="D512" s="23">
        <v>79510028</v>
      </c>
      <c r="E512" s="23">
        <v>20021113</v>
      </c>
      <c r="F512" s="23">
        <v>3666945</v>
      </c>
      <c r="H512" s="23">
        <v>0</v>
      </c>
      <c r="I512" s="23">
        <v>0</v>
      </c>
      <c r="J512" s="32">
        <v>30000</v>
      </c>
      <c r="K512" s="32">
        <v>0</v>
      </c>
      <c r="L512" s="32">
        <v>0</v>
      </c>
      <c r="M512" s="32">
        <v>30000</v>
      </c>
      <c r="N512" s="75">
        <f>VLOOKUP(P512,'CODIGOS RENTISTICOS'!$A$2:E1552,2,FALSE)</f>
        <v>825000000</v>
      </c>
      <c r="O512" s="75">
        <f>VLOOKUP(P512,'CODIGOS RENTISTICOS'!$A$2:F3719,3,FALSE)</f>
        <v>150109</v>
      </c>
      <c r="P512" s="23">
        <v>121245</v>
      </c>
      <c r="Q512" s="32">
        <v>30000</v>
      </c>
      <c r="R512" s="42"/>
    </row>
    <row r="513" spans="1:18" s="23" customFormat="1" x14ac:dyDescent="0.2">
      <c r="A513" s="23">
        <v>50000249</v>
      </c>
      <c r="B513" s="23">
        <v>4670073</v>
      </c>
      <c r="C513" s="23" t="s">
        <v>285</v>
      </c>
      <c r="D513" s="23">
        <v>79759743</v>
      </c>
      <c r="E513" s="23">
        <v>20021113</v>
      </c>
      <c r="F513" s="23">
        <v>7790633</v>
      </c>
      <c r="H513" s="23">
        <v>0</v>
      </c>
      <c r="I513" s="23">
        <v>0</v>
      </c>
      <c r="J513" s="32">
        <v>15000</v>
      </c>
      <c r="K513" s="32">
        <v>0</v>
      </c>
      <c r="L513" s="32">
        <v>0</v>
      </c>
      <c r="M513" s="32">
        <v>15000</v>
      </c>
      <c r="N513" s="75">
        <f>VLOOKUP(P513,'CODIGOS RENTISTICOS'!$A$2:E1553,2,FALSE)</f>
        <v>825000000</v>
      </c>
      <c r="O513" s="75">
        <f>VLOOKUP(P513,'CODIGOS RENTISTICOS'!$A$2:F3720,3,FALSE)</f>
        <v>150109</v>
      </c>
      <c r="P513" s="23">
        <v>121245</v>
      </c>
      <c r="Q513" s="32">
        <v>15000</v>
      </c>
      <c r="R513" s="42"/>
    </row>
    <row r="514" spans="1:18" s="23" customFormat="1" x14ac:dyDescent="0.2">
      <c r="A514" s="23">
        <v>50000249</v>
      </c>
      <c r="B514" s="23">
        <v>4670074</v>
      </c>
      <c r="C514" s="23" t="s">
        <v>285</v>
      </c>
      <c r="D514" s="23">
        <v>86004772</v>
      </c>
      <c r="E514" s="23">
        <v>20021113</v>
      </c>
      <c r="F514" s="23">
        <v>2305012</v>
      </c>
      <c r="H514" s="23">
        <v>0</v>
      </c>
      <c r="I514" s="23">
        <v>0</v>
      </c>
      <c r="J514" s="32">
        <v>7000</v>
      </c>
      <c r="K514" s="32">
        <v>0</v>
      </c>
      <c r="L514" s="32">
        <v>0</v>
      </c>
      <c r="M514" s="32">
        <v>7000</v>
      </c>
      <c r="N514" s="75">
        <f>VLOOKUP(P514,'CODIGOS RENTISTICOS'!$A$2:E1554,2,FALSE)</f>
        <v>825000000</v>
      </c>
      <c r="O514" s="75">
        <f>VLOOKUP(P514,'CODIGOS RENTISTICOS'!$A$2:F3721,3,FALSE)</f>
        <v>150109</v>
      </c>
      <c r="P514" s="23">
        <v>121245</v>
      </c>
      <c r="Q514" s="32">
        <v>7000</v>
      </c>
      <c r="R514" s="42"/>
    </row>
    <row r="515" spans="1:18" s="23" customFormat="1" x14ac:dyDescent="0.2">
      <c r="A515" s="23">
        <v>50000249</v>
      </c>
      <c r="B515" s="23">
        <v>4670075</v>
      </c>
      <c r="C515" s="23" t="s">
        <v>285</v>
      </c>
      <c r="D515" s="23">
        <v>7307354</v>
      </c>
      <c r="E515" s="23">
        <v>20021113</v>
      </c>
      <c r="F515" s="23">
        <v>7265069</v>
      </c>
      <c r="H515" s="23">
        <v>0</v>
      </c>
      <c r="I515" s="23">
        <v>0</v>
      </c>
      <c r="J515" s="32">
        <v>30000</v>
      </c>
      <c r="K515" s="32">
        <v>0</v>
      </c>
      <c r="L515" s="32">
        <v>0</v>
      </c>
      <c r="M515" s="32">
        <v>30000</v>
      </c>
      <c r="N515" s="75">
        <f>VLOOKUP(P515,'CODIGOS RENTISTICOS'!$A$2:E1555,2,FALSE)</f>
        <v>825000000</v>
      </c>
      <c r="O515" s="75">
        <f>VLOOKUP(P515,'CODIGOS RENTISTICOS'!$A$2:F3722,3,FALSE)</f>
        <v>150109</v>
      </c>
      <c r="P515" s="23">
        <v>121245</v>
      </c>
      <c r="Q515" s="32">
        <v>30000</v>
      </c>
      <c r="R515" s="42"/>
    </row>
    <row r="516" spans="1:18" s="23" customFormat="1" x14ac:dyDescent="0.2">
      <c r="A516" s="23">
        <v>50000249</v>
      </c>
      <c r="B516" s="23">
        <v>4671088</v>
      </c>
      <c r="C516" s="23" t="s">
        <v>285</v>
      </c>
      <c r="D516" s="23">
        <v>8909006089</v>
      </c>
      <c r="E516" s="23">
        <v>20021113</v>
      </c>
      <c r="F516" s="23">
        <v>4464601</v>
      </c>
      <c r="H516" s="23">
        <v>0</v>
      </c>
      <c r="I516" s="23">
        <v>0</v>
      </c>
      <c r="J516" s="32">
        <v>21000</v>
      </c>
      <c r="K516" s="32">
        <v>0</v>
      </c>
      <c r="L516" s="32">
        <v>0</v>
      </c>
      <c r="M516" s="32">
        <v>21000</v>
      </c>
      <c r="N516" s="75">
        <f>VLOOKUP(P516,'CODIGOS RENTISTICOS'!$A$2:E1556,2,FALSE)</f>
        <v>825000000</v>
      </c>
      <c r="O516" s="75">
        <f>VLOOKUP(P516,'CODIGOS RENTISTICOS'!$A$2:F3723,3,FALSE)</f>
        <v>150109</v>
      </c>
      <c r="P516" s="23">
        <v>121245</v>
      </c>
      <c r="Q516" s="32">
        <v>21000</v>
      </c>
      <c r="R516" s="42"/>
    </row>
    <row r="517" spans="1:18" s="23" customFormat="1" x14ac:dyDescent="0.2">
      <c r="A517" s="23">
        <v>50000249</v>
      </c>
      <c r="B517" s="23">
        <v>9212333</v>
      </c>
      <c r="C517" s="23" t="s">
        <v>285</v>
      </c>
      <c r="D517" s="23">
        <v>93117666</v>
      </c>
      <c r="E517" s="23">
        <v>20021113</v>
      </c>
      <c r="F517" s="23">
        <v>2254606</v>
      </c>
      <c r="H517" s="23">
        <v>0</v>
      </c>
      <c r="I517" s="23">
        <v>0</v>
      </c>
      <c r="J517" s="32">
        <v>5000</v>
      </c>
      <c r="K517" s="32">
        <v>0</v>
      </c>
      <c r="L517" s="32">
        <v>0</v>
      </c>
      <c r="M517" s="32">
        <v>5000</v>
      </c>
      <c r="N517" s="75">
        <f>VLOOKUP(P517,'CODIGOS RENTISTICOS'!$A$2:E1557,2,FALSE)</f>
        <v>825000000</v>
      </c>
      <c r="O517" s="75">
        <f>VLOOKUP(P517,'CODIGOS RENTISTICOS'!$A$2:F3724,3,FALSE)</f>
        <v>150109</v>
      </c>
      <c r="P517" s="23">
        <v>121245</v>
      </c>
      <c r="Q517" s="32">
        <v>5000</v>
      </c>
      <c r="R517" s="42"/>
    </row>
    <row r="518" spans="1:18" s="23" customFormat="1" x14ac:dyDescent="0.2">
      <c r="A518" s="23">
        <v>50000249</v>
      </c>
      <c r="B518" s="23">
        <v>9212334</v>
      </c>
      <c r="C518" s="23" t="s">
        <v>285</v>
      </c>
      <c r="D518" s="23">
        <v>93117666</v>
      </c>
      <c r="E518" s="23">
        <v>20021113</v>
      </c>
      <c r="F518" s="23">
        <v>2254606</v>
      </c>
      <c r="H518" s="23">
        <v>0</v>
      </c>
      <c r="I518" s="23">
        <v>0</v>
      </c>
      <c r="J518" s="32">
        <v>63000</v>
      </c>
      <c r="K518" s="32">
        <v>0</v>
      </c>
      <c r="L518" s="32">
        <v>0</v>
      </c>
      <c r="M518" s="32">
        <v>63000</v>
      </c>
      <c r="N518" s="75">
        <f>VLOOKUP(P518,'CODIGOS RENTISTICOS'!$A$2:E1558,2,FALSE)</f>
        <v>825000000</v>
      </c>
      <c r="O518" s="75">
        <f>VLOOKUP(P518,'CODIGOS RENTISTICOS'!$A$2:F3725,3,FALSE)</f>
        <v>150109</v>
      </c>
      <c r="P518" s="23">
        <v>121245</v>
      </c>
      <c r="Q518" s="32">
        <v>63000</v>
      </c>
      <c r="R518" s="42"/>
    </row>
    <row r="519" spans="1:18" s="23" customFormat="1" x14ac:dyDescent="0.2">
      <c r="A519" s="23">
        <v>50000249</v>
      </c>
      <c r="B519" s="23">
        <v>9212353</v>
      </c>
      <c r="C519" s="23" t="s">
        <v>285</v>
      </c>
      <c r="D519" s="23">
        <v>8300251695</v>
      </c>
      <c r="E519" s="23">
        <v>20021113</v>
      </c>
      <c r="F519" s="23">
        <v>2554428</v>
      </c>
      <c r="H519" s="23">
        <v>0</v>
      </c>
      <c r="I519" s="23">
        <v>0</v>
      </c>
      <c r="J519" s="32">
        <v>25000</v>
      </c>
      <c r="K519" s="32">
        <v>0</v>
      </c>
      <c r="L519" s="32">
        <v>0</v>
      </c>
      <c r="M519" s="32">
        <v>25000</v>
      </c>
      <c r="N519" s="75">
        <f>VLOOKUP(P519,'CODIGOS RENTISTICOS'!$A$2:E1559,2,FALSE)</f>
        <v>825000000</v>
      </c>
      <c r="O519" s="75">
        <f>VLOOKUP(P519,'CODIGOS RENTISTICOS'!$A$2:F3726,3,FALSE)</f>
        <v>150109</v>
      </c>
      <c r="P519" s="23">
        <v>121245</v>
      </c>
      <c r="Q519" s="32">
        <v>25000</v>
      </c>
      <c r="R519" s="42"/>
    </row>
    <row r="520" spans="1:18" s="23" customFormat="1" x14ac:dyDescent="0.2">
      <c r="A520" s="23">
        <v>50000249</v>
      </c>
      <c r="B520" s="23">
        <v>9212398</v>
      </c>
      <c r="C520" s="23" t="s">
        <v>285</v>
      </c>
      <c r="D520" s="23">
        <v>79153542</v>
      </c>
      <c r="E520" s="23">
        <v>20021113</v>
      </c>
      <c r="F520" s="23">
        <v>2157881</v>
      </c>
      <c r="H520" s="23">
        <v>0</v>
      </c>
      <c r="I520" s="23">
        <v>0</v>
      </c>
      <c r="J520" s="32">
        <v>7000</v>
      </c>
      <c r="K520" s="32">
        <v>0</v>
      </c>
      <c r="L520" s="32">
        <v>0</v>
      </c>
      <c r="M520" s="32">
        <v>7000</v>
      </c>
      <c r="N520" s="75">
        <f>VLOOKUP(P520,'CODIGOS RENTISTICOS'!$A$2:E1560,2,FALSE)</f>
        <v>825000000</v>
      </c>
      <c r="O520" s="75">
        <f>VLOOKUP(P520,'CODIGOS RENTISTICOS'!$A$2:F3727,3,FALSE)</f>
        <v>150109</v>
      </c>
      <c r="P520" s="23">
        <v>121245</v>
      </c>
      <c r="Q520" s="32">
        <v>7000</v>
      </c>
      <c r="R520" s="42"/>
    </row>
    <row r="521" spans="1:18" s="23" customFormat="1" x14ac:dyDescent="0.2">
      <c r="A521" s="23">
        <v>50000249</v>
      </c>
      <c r="B521" s="23">
        <v>9212603</v>
      </c>
      <c r="C521" s="23" t="s">
        <v>285</v>
      </c>
      <c r="D521" s="23">
        <v>14274323</v>
      </c>
      <c r="E521" s="23">
        <v>20021113</v>
      </c>
      <c r="F521" s="23">
        <v>2571811</v>
      </c>
      <c r="H521" s="23">
        <v>0</v>
      </c>
      <c r="I521" s="23">
        <v>0</v>
      </c>
      <c r="J521" s="32">
        <v>14000</v>
      </c>
      <c r="K521" s="32">
        <v>0</v>
      </c>
      <c r="L521" s="32">
        <v>0</v>
      </c>
      <c r="M521" s="32">
        <v>14000</v>
      </c>
      <c r="N521" s="75">
        <f>VLOOKUP(P521,'CODIGOS RENTISTICOS'!$A$2:E1561,2,FALSE)</f>
        <v>825000000</v>
      </c>
      <c r="O521" s="75">
        <f>VLOOKUP(P521,'CODIGOS RENTISTICOS'!$A$2:F3728,3,FALSE)</f>
        <v>150109</v>
      </c>
      <c r="P521" s="23">
        <v>121245</v>
      </c>
      <c r="Q521" s="32">
        <v>14000</v>
      </c>
      <c r="R521" s="42"/>
    </row>
    <row r="522" spans="1:18" s="23" customFormat="1" x14ac:dyDescent="0.2">
      <c r="A522" s="23">
        <v>50000249</v>
      </c>
      <c r="B522" s="23">
        <v>9212629</v>
      </c>
      <c r="C522" s="23" t="s">
        <v>285</v>
      </c>
      <c r="D522" s="23">
        <v>8300378433</v>
      </c>
      <c r="E522" s="23">
        <v>20021113</v>
      </c>
      <c r="F522" s="23">
        <v>6292665</v>
      </c>
      <c r="H522" s="23">
        <v>0</v>
      </c>
      <c r="I522" s="23">
        <v>0</v>
      </c>
      <c r="J522" s="32">
        <v>35000</v>
      </c>
      <c r="K522" s="32">
        <v>0</v>
      </c>
      <c r="L522" s="32">
        <v>0</v>
      </c>
      <c r="M522" s="32">
        <v>35000</v>
      </c>
      <c r="N522" s="75">
        <f>VLOOKUP(P522,'CODIGOS RENTISTICOS'!$A$2:E1562,2,FALSE)</f>
        <v>825000000</v>
      </c>
      <c r="O522" s="75">
        <f>VLOOKUP(P522,'CODIGOS RENTISTICOS'!$A$2:F3729,3,FALSE)</f>
        <v>150109</v>
      </c>
      <c r="P522" s="23">
        <v>121245</v>
      </c>
      <c r="Q522" s="32">
        <v>35000</v>
      </c>
      <c r="R522" s="42"/>
    </row>
    <row r="523" spans="1:18" s="23" customFormat="1" x14ac:dyDescent="0.2">
      <c r="A523" s="23">
        <v>50000249</v>
      </c>
      <c r="B523" s="23">
        <v>9212704</v>
      </c>
      <c r="C523" s="23" t="s">
        <v>285</v>
      </c>
      <c r="D523" s="23">
        <v>79568873</v>
      </c>
      <c r="E523" s="23">
        <v>20021113</v>
      </c>
      <c r="F523" s="23">
        <v>5438725</v>
      </c>
      <c r="H523" s="23">
        <v>0</v>
      </c>
      <c r="I523" s="23">
        <v>0</v>
      </c>
      <c r="J523" s="32">
        <v>7000</v>
      </c>
      <c r="K523" s="32">
        <v>0</v>
      </c>
      <c r="L523" s="32">
        <v>0</v>
      </c>
      <c r="M523" s="32">
        <v>7000</v>
      </c>
      <c r="N523" s="75">
        <f>VLOOKUP(P523,'CODIGOS RENTISTICOS'!$A$2:E1563,2,FALSE)</f>
        <v>825000000</v>
      </c>
      <c r="O523" s="75">
        <f>VLOOKUP(P523,'CODIGOS RENTISTICOS'!$A$2:F3730,3,FALSE)</f>
        <v>150109</v>
      </c>
      <c r="P523" s="23">
        <v>121245</v>
      </c>
      <c r="Q523" s="32">
        <v>7000</v>
      </c>
      <c r="R523" s="42"/>
    </row>
    <row r="524" spans="1:18" s="23" customFormat="1" x14ac:dyDescent="0.2">
      <c r="A524" s="23">
        <v>50000249</v>
      </c>
      <c r="B524" s="23">
        <v>9212709</v>
      </c>
      <c r="C524" s="23" t="s">
        <v>285</v>
      </c>
      <c r="D524" s="23">
        <v>8000855269</v>
      </c>
      <c r="E524" s="23">
        <v>20021113</v>
      </c>
      <c r="F524" s="23">
        <v>2530372</v>
      </c>
      <c r="H524" s="23">
        <v>0</v>
      </c>
      <c r="I524" s="23">
        <v>0</v>
      </c>
      <c r="J524" s="32">
        <v>126000</v>
      </c>
      <c r="K524" s="32">
        <v>0</v>
      </c>
      <c r="L524" s="32">
        <v>0</v>
      </c>
      <c r="M524" s="32">
        <v>126000</v>
      </c>
      <c r="N524" s="75">
        <f>VLOOKUP(P524,'CODIGOS RENTISTICOS'!$A$2:E1564,2,FALSE)</f>
        <v>825000000</v>
      </c>
      <c r="O524" s="75">
        <f>VLOOKUP(P524,'CODIGOS RENTISTICOS'!$A$2:F3731,3,FALSE)</f>
        <v>150109</v>
      </c>
      <c r="P524" s="23">
        <v>121245</v>
      </c>
      <c r="Q524" s="32">
        <v>126000</v>
      </c>
      <c r="R524" s="42"/>
    </row>
    <row r="525" spans="1:18" s="23" customFormat="1" x14ac:dyDescent="0.2">
      <c r="A525" s="23">
        <v>50000249</v>
      </c>
      <c r="B525" s="23">
        <v>1208424</v>
      </c>
      <c r="C525" s="23" t="s">
        <v>285</v>
      </c>
      <c r="D525" s="23">
        <v>8605185045</v>
      </c>
      <c r="E525" s="23">
        <v>20021113</v>
      </c>
      <c r="F525" s="23">
        <v>2550019</v>
      </c>
      <c r="H525" s="23">
        <v>0</v>
      </c>
      <c r="I525" s="23">
        <v>0</v>
      </c>
      <c r="J525" s="32">
        <v>7000</v>
      </c>
      <c r="K525" s="32">
        <v>0</v>
      </c>
      <c r="L525" s="32">
        <v>0</v>
      </c>
      <c r="M525" s="32">
        <v>7000</v>
      </c>
      <c r="N525" s="75">
        <f>VLOOKUP(P525,'CODIGOS RENTISTICOS'!$A$2:E1565,2,FALSE)</f>
        <v>825000000</v>
      </c>
      <c r="O525" s="75">
        <f>VLOOKUP(P525,'CODIGOS RENTISTICOS'!$A$2:F3732,3,FALSE)</f>
        <v>150109</v>
      </c>
      <c r="P525" s="23">
        <v>121245</v>
      </c>
      <c r="Q525" s="32">
        <v>7000</v>
      </c>
      <c r="R525" s="42"/>
    </row>
    <row r="526" spans="1:18" s="23" customFormat="1" x14ac:dyDescent="0.2">
      <c r="A526" s="23">
        <v>50000249</v>
      </c>
      <c r="B526" s="23">
        <v>1208425</v>
      </c>
      <c r="C526" s="23" t="s">
        <v>285</v>
      </c>
      <c r="D526" s="23">
        <v>19155052</v>
      </c>
      <c r="E526" s="23">
        <v>20021113</v>
      </c>
      <c r="F526" s="23">
        <v>121245</v>
      </c>
      <c r="H526" s="23">
        <v>0</v>
      </c>
      <c r="I526" s="23">
        <v>0</v>
      </c>
      <c r="J526" s="32">
        <v>5000</v>
      </c>
      <c r="K526" s="32">
        <v>0</v>
      </c>
      <c r="L526" s="32">
        <v>0</v>
      </c>
      <c r="M526" s="32">
        <v>5000</v>
      </c>
      <c r="N526" s="75">
        <f>VLOOKUP(P526,'CODIGOS RENTISTICOS'!$A$2:E1566,2,FALSE)</f>
        <v>825000000</v>
      </c>
      <c r="O526" s="75">
        <f>VLOOKUP(P526,'CODIGOS RENTISTICOS'!$A$2:F3733,3,FALSE)</f>
        <v>150109</v>
      </c>
      <c r="P526" s="23">
        <v>121245</v>
      </c>
      <c r="Q526" s="32">
        <v>5000</v>
      </c>
      <c r="R526" s="42"/>
    </row>
    <row r="527" spans="1:18" s="23" customFormat="1" x14ac:dyDescent="0.2">
      <c r="A527" s="23">
        <v>50000249</v>
      </c>
      <c r="B527" s="23">
        <v>1208426</v>
      </c>
      <c r="C527" s="23" t="s">
        <v>285</v>
      </c>
      <c r="D527" s="23">
        <v>79835749</v>
      </c>
      <c r="E527" s="23">
        <v>20021113</v>
      </c>
      <c r="F527" s="23">
        <v>3471052</v>
      </c>
      <c r="H527" s="23">
        <v>0</v>
      </c>
      <c r="I527" s="23">
        <v>0</v>
      </c>
      <c r="J527" s="32">
        <v>5000</v>
      </c>
      <c r="K527" s="32">
        <v>0</v>
      </c>
      <c r="L527" s="32">
        <v>0</v>
      </c>
      <c r="M527" s="32">
        <v>5000</v>
      </c>
      <c r="N527" s="75">
        <f>VLOOKUP(P527,'CODIGOS RENTISTICOS'!$A$2:E1567,2,FALSE)</f>
        <v>825000000</v>
      </c>
      <c r="O527" s="75">
        <f>VLOOKUP(P527,'CODIGOS RENTISTICOS'!$A$2:F3734,3,FALSE)</f>
        <v>150109</v>
      </c>
      <c r="P527" s="23">
        <v>121245</v>
      </c>
      <c r="Q527" s="32">
        <v>5000</v>
      </c>
      <c r="R527" s="42"/>
    </row>
    <row r="528" spans="1:18" s="23" customFormat="1" x14ac:dyDescent="0.2">
      <c r="A528" s="23">
        <v>50000249</v>
      </c>
      <c r="B528" s="23">
        <v>1208429</v>
      </c>
      <c r="C528" s="23" t="s">
        <v>285</v>
      </c>
      <c r="D528" s="23">
        <v>72002570</v>
      </c>
      <c r="E528" s="23">
        <v>20021113</v>
      </c>
      <c r="F528" s="23">
        <v>5288036</v>
      </c>
      <c r="H528" s="23">
        <v>0</v>
      </c>
      <c r="I528" s="23">
        <v>0</v>
      </c>
      <c r="J528" s="32">
        <v>7000</v>
      </c>
      <c r="K528" s="32">
        <v>0</v>
      </c>
      <c r="L528" s="32">
        <v>0</v>
      </c>
      <c r="M528" s="32">
        <v>7000</v>
      </c>
      <c r="N528" s="75">
        <f>VLOOKUP(P528,'CODIGOS RENTISTICOS'!$A$2:E1568,2,FALSE)</f>
        <v>825000000</v>
      </c>
      <c r="O528" s="75">
        <f>VLOOKUP(P528,'CODIGOS RENTISTICOS'!$A$2:F3735,3,FALSE)</f>
        <v>150109</v>
      </c>
      <c r="P528" s="23">
        <v>121245</v>
      </c>
      <c r="Q528" s="32">
        <v>7000</v>
      </c>
      <c r="R528" s="42"/>
    </row>
    <row r="529" spans="1:18" s="23" customFormat="1" x14ac:dyDescent="0.2">
      <c r="A529" s="23">
        <v>50000249</v>
      </c>
      <c r="B529" s="23">
        <v>1208430</v>
      </c>
      <c r="C529" s="23" t="s">
        <v>285</v>
      </c>
      <c r="D529" s="23">
        <v>79798362</v>
      </c>
      <c r="E529" s="23">
        <v>20021113</v>
      </c>
      <c r="F529" s="23">
        <v>8257480</v>
      </c>
      <c r="H529" s="23">
        <v>0</v>
      </c>
      <c r="I529" s="23">
        <v>0</v>
      </c>
      <c r="J529" s="32">
        <v>7000</v>
      </c>
      <c r="K529" s="32">
        <v>0</v>
      </c>
      <c r="L529" s="32">
        <v>0</v>
      </c>
      <c r="M529" s="32">
        <v>7000</v>
      </c>
      <c r="N529" s="75">
        <f>VLOOKUP(P529,'CODIGOS RENTISTICOS'!$A$2:E1569,2,FALSE)</f>
        <v>825000000</v>
      </c>
      <c r="O529" s="75">
        <f>VLOOKUP(P529,'CODIGOS RENTISTICOS'!$A$2:F3736,3,FALSE)</f>
        <v>150109</v>
      </c>
      <c r="P529" s="23">
        <v>121245</v>
      </c>
      <c r="Q529" s="32">
        <v>7000</v>
      </c>
      <c r="R529" s="42"/>
    </row>
    <row r="530" spans="1:18" s="23" customFormat="1" x14ac:dyDescent="0.2">
      <c r="A530" s="23">
        <v>50000249</v>
      </c>
      <c r="B530" s="23">
        <v>892408</v>
      </c>
      <c r="C530" s="23" t="s">
        <v>33</v>
      </c>
      <c r="D530" s="23">
        <v>18607607</v>
      </c>
      <c r="E530" s="23">
        <v>20021113</v>
      </c>
      <c r="F530" s="23">
        <v>3680639</v>
      </c>
      <c r="H530" s="23">
        <v>0</v>
      </c>
      <c r="I530" s="23">
        <v>0</v>
      </c>
      <c r="J530" s="32">
        <v>309000</v>
      </c>
      <c r="K530" s="32">
        <v>0</v>
      </c>
      <c r="L530" s="32">
        <v>0</v>
      </c>
      <c r="M530" s="32">
        <v>309000</v>
      </c>
      <c r="N530" s="75">
        <f>VLOOKUP(P530,'CODIGOS RENTISTICOS'!$A$2:E1570,2,FALSE)</f>
        <v>11800000</v>
      </c>
      <c r="O530" s="75">
        <f>VLOOKUP(P530,'CODIGOS RENTISTICOS'!$A$2:F3737,3,FALSE)</f>
        <v>240101</v>
      </c>
      <c r="P530" s="23">
        <v>121265</v>
      </c>
      <c r="Q530" s="32">
        <v>309000</v>
      </c>
      <c r="R530" s="42"/>
    </row>
    <row r="531" spans="1:18" s="23" customFormat="1" x14ac:dyDescent="0.2">
      <c r="A531" s="23">
        <v>50000249</v>
      </c>
      <c r="B531" s="23">
        <v>1101596</v>
      </c>
      <c r="C531" s="23" t="s">
        <v>33</v>
      </c>
      <c r="D531" s="23">
        <v>8000851986</v>
      </c>
      <c r="E531" s="23">
        <v>20021113</v>
      </c>
      <c r="F531" s="23">
        <v>3522728</v>
      </c>
      <c r="H531" s="23">
        <v>0</v>
      </c>
      <c r="I531" s="23">
        <v>0</v>
      </c>
      <c r="J531" s="32">
        <v>309000</v>
      </c>
      <c r="K531" s="32">
        <v>0</v>
      </c>
      <c r="L531" s="32">
        <v>0</v>
      </c>
      <c r="M531" s="32">
        <v>309000</v>
      </c>
      <c r="N531" s="75">
        <f>VLOOKUP(P531,'CODIGOS RENTISTICOS'!$A$2:E1571,2,FALSE)</f>
        <v>11800000</v>
      </c>
      <c r="O531" s="75">
        <f>VLOOKUP(P531,'CODIGOS RENTISTICOS'!$A$2:F3738,3,FALSE)</f>
        <v>240101</v>
      </c>
      <c r="P531" s="23">
        <v>121265</v>
      </c>
      <c r="Q531" s="32">
        <v>309000</v>
      </c>
      <c r="R531" s="42"/>
    </row>
    <row r="532" spans="1:18" s="23" customFormat="1" x14ac:dyDescent="0.2">
      <c r="A532" s="23">
        <v>50000249</v>
      </c>
      <c r="B532" s="23">
        <v>1102990</v>
      </c>
      <c r="C532" s="23" t="s">
        <v>33</v>
      </c>
      <c r="D532" s="23">
        <v>70420103</v>
      </c>
      <c r="E532" s="23">
        <v>20021113</v>
      </c>
      <c r="F532" s="23">
        <v>33422356</v>
      </c>
      <c r="H532" s="23">
        <v>0</v>
      </c>
      <c r="I532" s="23">
        <v>0</v>
      </c>
      <c r="J532" s="32">
        <v>618000</v>
      </c>
      <c r="K532" s="32">
        <v>0</v>
      </c>
      <c r="L532" s="32">
        <v>0</v>
      </c>
      <c r="M532" s="32">
        <v>618000</v>
      </c>
      <c r="N532" s="75">
        <f>VLOOKUP(P532,'CODIGOS RENTISTICOS'!$A$2:E1572,2,FALSE)</f>
        <v>11800000</v>
      </c>
      <c r="O532" s="75">
        <f>VLOOKUP(P532,'CODIGOS RENTISTICOS'!$A$2:F3739,3,FALSE)</f>
        <v>240101</v>
      </c>
      <c r="P532" s="23">
        <v>121265</v>
      </c>
      <c r="Q532" s="32">
        <v>618000</v>
      </c>
      <c r="R532" s="42"/>
    </row>
    <row r="533" spans="1:18" s="23" customFormat="1" x14ac:dyDescent="0.2">
      <c r="A533" s="23">
        <v>50000249</v>
      </c>
      <c r="B533" s="23">
        <v>1184336</v>
      </c>
      <c r="C533" s="23" t="s">
        <v>33</v>
      </c>
      <c r="D533" s="23">
        <v>8110160518</v>
      </c>
      <c r="E533" s="23">
        <v>20021113</v>
      </c>
      <c r="F533" s="23">
        <v>3125656</v>
      </c>
      <c r="H533" s="23">
        <v>0</v>
      </c>
      <c r="I533" s="23">
        <v>0</v>
      </c>
      <c r="J533" s="32">
        <v>7000</v>
      </c>
      <c r="K533" s="32">
        <v>0</v>
      </c>
      <c r="L533" s="32">
        <v>0</v>
      </c>
      <c r="M533" s="32">
        <v>7000</v>
      </c>
      <c r="N533" s="75">
        <f>VLOOKUP(P533,'CODIGOS RENTISTICOS'!$A$2:E1573,2,FALSE)</f>
        <v>825000000</v>
      </c>
      <c r="O533" s="75">
        <f>VLOOKUP(P533,'CODIGOS RENTISTICOS'!$A$2:F3740,3,FALSE)</f>
        <v>150109</v>
      </c>
      <c r="P533" s="23">
        <v>121245</v>
      </c>
      <c r="Q533" s="32">
        <v>7000</v>
      </c>
      <c r="R533" s="42"/>
    </row>
    <row r="534" spans="1:18" s="23" customFormat="1" x14ac:dyDescent="0.2">
      <c r="A534" s="23">
        <v>50000249</v>
      </c>
      <c r="B534" s="23">
        <v>1076450</v>
      </c>
      <c r="C534" s="23" t="s">
        <v>33</v>
      </c>
      <c r="D534" s="23">
        <v>13503780</v>
      </c>
      <c r="E534" s="23">
        <v>20021113</v>
      </c>
      <c r="F534" s="23">
        <v>2352019</v>
      </c>
      <c r="H534" s="23">
        <v>0</v>
      </c>
      <c r="I534" s="23">
        <v>0</v>
      </c>
      <c r="J534" s="32">
        <v>7000</v>
      </c>
      <c r="K534" s="32">
        <v>0</v>
      </c>
      <c r="L534" s="32">
        <v>0</v>
      </c>
      <c r="M534" s="32">
        <v>7000</v>
      </c>
      <c r="N534" s="75">
        <f>VLOOKUP(P534,'CODIGOS RENTISTICOS'!$A$2:E1574,2,FALSE)</f>
        <v>825000000</v>
      </c>
      <c r="O534" s="75">
        <f>VLOOKUP(P534,'CODIGOS RENTISTICOS'!$A$2:F3741,3,FALSE)</f>
        <v>150109</v>
      </c>
      <c r="P534" s="23">
        <v>121245</v>
      </c>
      <c r="Q534" s="32">
        <v>7000</v>
      </c>
      <c r="R534" s="42"/>
    </row>
    <row r="535" spans="1:18" s="23" customFormat="1" x14ac:dyDescent="0.2">
      <c r="A535" s="23">
        <v>50000249</v>
      </c>
      <c r="B535" s="23">
        <v>1077360</v>
      </c>
      <c r="C535" s="23" t="s">
        <v>33</v>
      </c>
      <c r="D535" s="23">
        <v>8002104948</v>
      </c>
      <c r="E535" s="23">
        <v>20021113</v>
      </c>
      <c r="F535" s="23">
        <v>4123033</v>
      </c>
      <c r="H535" s="23">
        <v>0</v>
      </c>
      <c r="I535" s="23">
        <v>0</v>
      </c>
      <c r="J535" s="32">
        <v>175000</v>
      </c>
      <c r="K535" s="32">
        <v>0</v>
      </c>
      <c r="L535" s="32">
        <v>0</v>
      </c>
      <c r="M535" s="32">
        <v>175000</v>
      </c>
      <c r="N535" s="75">
        <f>VLOOKUP(P535,'CODIGOS RENTISTICOS'!$A$2:E1575,2,FALSE)</f>
        <v>825000000</v>
      </c>
      <c r="O535" s="75">
        <f>VLOOKUP(P535,'CODIGOS RENTISTICOS'!$A$2:F3742,3,FALSE)</f>
        <v>150109</v>
      </c>
      <c r="P535" s="23">
        <v>121245</v>
      </c>
      <c r="Q535" s="32">
        <v>175000</v>
      </c>
      <c r="R535" s="42"/>
    </row>
    <row r="536" spans="1:18" s="23" customFormat="1" x14ac:dyDescent="0.2">
      <c r="A536" s="23">
        <v>50000249</v>
      </c>
      <c r="B536" s="23">
        <v>979197</v>
      </c>
      <c r="C536" s="23" t="s">
        <v>297</v>
      </c>
      <c r="D536" s="23">
        <v>8002293936</v>
      </c>
      <c r="E536" s="23">
        <v>20021113</v>
      </c>
      <c r="F536" s="23">
        <v>3613239</v>
      </c>
      <c r="H536" s="23">
        <v>0</v>
      </c>
      <c r="I536" s="23">
        <v>1</v>
      </c>
      <c r="J536" s="32">
        <v>0</v>
      </c>
      <c r="K536" s="32">
        <v>0</v>
      </c>
      <c r="L536" s="32">
        <v>618000</v>
      </c>
      <c r="M536" s="32">
        <v>618000</v>
      </c>
      <c r="N536" s="75">
        <f>VLOOKUP(P536,'CODIGOS RENTISTICOS'!$A$2:E1576,2,FALSE)</f>
        <v>825000000</v>
      </c>
      <c r="O536" s="75">
        <f>VLOOKUP(P536,'CODIGOS RENTISTICOS'!$A$2:F3743,3,FALSE)</f>
        <v>150109</v>
      </c>
      <c r="P536" s="23">
        <v>121245</v>
      </c>
      <c r="Q536" s="32">
        <v>618000</v>
      </c>
      <c r="R536" s="42"/>
    </row>
    <row r="537" spans="1:18" s="23" customFormat="1" x14ac:dyDescent="0.2">
      <c r="A537" s="23">
        <v>50000249</v>
      </c>
      <c r="B537" s="23">
        <v>4057109</v>
      </c>
      <c r="C537" s="23" t="s">
        <v>297</v>
      </c>
      <c r="D537" s="23">
        <v>8001973351</v>
      </c>
      <c r="E537" s="23">
        <v>20021113</v>
      </c>
      <c r="F537" s="23">
        <v>3791267</v>
      </c>
      <c r="H537" s="23">
        <v>0</v>
      </c>
      <c r="I537" s="23">
        <v>1</v>
      </c>
      <c r="J537" s="32">
        <v>0</v>
      </c>
      <c r="K537" s="32">
        <v>0</v>
      </c>
      <c r="L537" s="32">
        <v>37586</v>
      </c>
      <c r="M537" s="32">
        <v>37586</v>
      </c>
      <c r="N537" s="75">
        <f>VLOOKUP(P537,'CODIGOS RENTISTICOS'!$A$2:E1577,2,FALSE)</f>
        <v>910300000</v>
      </c>
      <c r="O537" s="75">
        <f>VLOOKUP(P537,'CODIGOS RENTISTICOS'!$A$2:F3744,3,FALSE)</f>
        <v>130113</v>
      </c>
      <c r="P537" s="23">
        <v>121235</v>
      </c>
      <c r="Q537" s="32">
        <v>37586</v>
      </c>
      <c r="R537" s="42"/>
    </row>
    <row r="538" spans="1:18" s="23" customFormat="1" x14ac:dyDescent="0.2">
      <c r="A538" s="23">
        <v>50000249</v>
      </c>
      <c r="B538" s="23">
        <v>1030705</v>
      </c>
      <c r="C538" s="23" t="s">
        <v>297</v>
      </c>
      <c r="D538" s="23">
        <v>8001205434</v>
      </c>
      <c r="E538" s="23">
        <v>20021113</v>
      </c>
      <c r="F538" s="23">
        <v>3600550</v>
      </c>
      <c r="H538" s="23">
        <v>0</v>
      </c>
      <c r="I538" s="23">
        <v>0</v>
      </c>
      <c r="J538" s="32">
        <v>618000</v>
      </c>
      <c r="K538" s="32">
        <v>0</v>
      </c>
      <c r="L538" s="32">
        <v>0</v>
      </c>
      <c r="M538" s="32">
        <v>618000</v>
      </c>
      <c r="N538" s="75">
        <f>VLOOKUP(P538,'CODIGOS RENTISTICOS'!$A$2:E1578,2,FALSE)</f>
        <v>825000000</v>
      </c>
      <c r="O538" s="75">
        <f>VLOOKUP(P538,'CODIGOS RENTISTICOS'!$A$2:F3745,3,FALSE)</f>
        <v>150109</v>
      </c>
      <c r="P538" s="23">
        <v>121245</v>
      </c>
      <c r="Q538" s="32">
        <v>618000</v>
      </c>
      <c r="R538" s="42"/>
    </row>
    <row r="539" spans="1:18" s="23" customFormat="1" x14ac:dyDescent="0.2">
      <c r="A539" s="23">
        <v>50000249</v>
      </c>
      <c r="B539" s="23">
        <v>690513</v>
      </c>
      <c r="C539" s="23" t="s">
        <v>34</v>
      </c>
      <c r="D539" s="23">
        <v>72191871</v>
      </c>
      <c r="E539" s="23">
        <v>20021113</v>
      </c>
      <c r="F539" s="23">
        <v>10645308</v>
      </c>
      <c r="H539" s="23">
        <v>0</v>
      </c>
      <c r="I539" s="23">
        <v>0</v>
      </c>
      <c r="J539" s="32">
        <v>7000</v>
      </c>
      <c r="K539" s="32">
        <v>0</v>
      </c>
      <c r="L539" s="32">
        <v>0</v>
      </c>
      <c r="M539" s="32">
        <v>7000</v>
      </c>
      <c r="N539" s="75">
        <f>VLOOKUP(P539,'CODIGOS RENTISTICOS'!$A$2:E1579,2,FALSE)</f>
        <v>825000000</v>
      </c>
      <c r="O539" s="75">
        <f>VLOOKUP(P539,'CODIGOS RENTISTICOS'!$A$2:F3746,3,FALSE)</f>
        <v>150109</v>
      </c>
      <c r="P539" s="23">
        <v>121245</v>
      </c>
      <c r="Q539" s="32">
        <v>7000</v>
      </c>
      <c r="R539" s="42"/>
    </row>
    <row r="540" spans="1:18" s="23" customFormat="1" x14ac:dyDescent="0.2">
      <c r="A540" s="23">
        <v>50000249</v>
      </c>
      <c r="B540" s="23">
        <v>362825</v>
      </c>
      <c r="C540" s="23" t="s">
        <v>45</v>
      </c>
      <c r="D540" s="23">
        <v>8600352008</v>
      </c>
      <c r="E540" s="23">
        <v>20021113</v>
      </c>
      <c r="F540" s="23">
        <v>7706232</v>
      </c>
      <c r="H540" s="23">
        <v>0</v>
      </c>
      <c r="I540" s="23">
        <v>0</v>
      </c>
      <c r="J540" s="32">
        <v>5000</v>
      </c>
      <c r="K540" s="32">
        <v>0</v>
      </c>
      <c r="L540" s="32">
        <v>0</v>
      </c>
      <c r="M540" s="32">
        <v>5000</v>
      </c>
      <c r="N540" s="75">
        <f>VLOOKUP(P540,'CODIGOS RENTISTICOS'!$A$2:E1580,2,FALSE)</f>
        <v>825000000</v>
      </c>
      <c r="O540" s="75">
        <f>VLOOKUP(P540,'CODIGOS RENTISTICOS'!$A$2:F3747,3,FALSE)</f>
        <v>150109</v>
      </c>
      <c r="P540" s="23">
        <v>121245</v>
      </c>
      <c r="Q540" s="32">
        <v>5000</v>
      </c>
      <c r="R540" s="42"/>
    </row>
    <row r="541" spans="1:18" s="23" customFormat="1" x14ac:dyDescent="0.2">
      <c r="A541" s="23">
        <v>50000249</v>
      </c>
      <c r="B541" s="23">
        <v>362826</v>
      </c>
      <c r="C541" s="23" t="s">
        <v>45</v>
      </c>
      <c r="D541" s="23">
        <v>8600352008</v>
      </c>
      <c r="E541" s="23">
        <v>20021113</v>
      </c>
      <c r="F541" s="23">
        <v>7706232</v>
      </c>
      <c r="H541" s="23">
        <v>0</v>
      </c>
      <c r="I541" s="23">
        <v>0</v>
      </c>
      <c r="J541" s="32">
        <v>7000</v>
      </c>
      <c r="K541" s="32">
        <v>0</v>
      </c>
      <c r="L541" s="32">
        <v>0</v>
      </c>
      <c r="M541" s="32">
        <v>7000</v>
      </c>
      <c r="N541" s="75">
        <f>VLOOKUP(P541,'CODIGOS RENTISTICOS'!$A$2:E1581,2,FALSE)</f>
        <v>825000000</v>
      </c>
      <c r="O541" s="75">
        <f>VLOOKUP(P541,'CODIGOS RENTISTICOS'!$A$2:F3748,3,FALSE)</f>
        <v>150109</v>
      </c>
      <c r="P541" s="23">
        <v>121245</v>
      </c>
      <c r="Q541" s="32">
        <v>7000</v>
      </c>
      <c r="R541" s="42"/>
    </row>
    <row r="542" spans="1:18" s="23" customFormat="1" x14ac:dyDescent="0.2">
      <c r="A542" s="23">
        <v>50000249</v>
      </c>
      <c r="B542" s="23">
        <v>1126074</v>
      </c>
      <c r="C542" s="23" t="s">
        <v>290</v>
      </c>
      <c r="D542" s="23">
        <v>30291074</v>
      </c>
      <c r="E542" s="23">
        <v>20021113</v>
      </c>
      <c r="F542" s="23">
        <v>8829425</v>
      </c>
      <c r="H542" s="23">
        <v>0</v>
      </c>
      <c r="I542" s="23">
        <v>0</v>
      </c>
      <c r="J542" s="32">
        <v>309000</v>
      </c>
      <c r="K542" s="32">
        <v>0</v>
      </c>
      <c r="L542" s="32">
        <v>0</v>
      </c>
      <c r="M542" s="32">
        <v>309000</v>
      </c>
      <c r="N542" s="75">
        <f>VLOOKUP(P542,'CODIGOS RENTISTICOS'!$A$2:E1582,2,FALSE)</f>
        <v>96200000</v>
      </c>
      <c r="O542" s="75">
        <f>VLOOKUP(P542,'CODIGOS RENTISTICOS'!$A$2:F3749,3,FALSE)</f>
        <v>350101</v>
      </c>
      <c r="P542" s="23">
        <v>121230</v>
      </c>
      <c r="Q542" s="32">
        <v>309000</v>
      </c>
      <c r="R542" s="42"/>
    </row>
    <row r="543" spans="1:18" s="23" customFormat="1" x14ac:dyDescent="0.2">
      <c r="A543" s="23">
        <v>50000249</v>
      </c>
      <c r="B543" s="23">
        <v>1113068</v>
      </c>
      <c r="C543" s="23" t="s">
        <v>291</v>
      </c>
      <c r="D543" s="23">
        <v>8915800168</v>
      </c>
      <c r="E543" s="23">
        <v>20021113</v>
      </c>
      <c r="F543" s="23">
        <v>244539</v>
      </c>
      <c r="H543" s="23">
        <v>0</v>
      </c>
      <c r="I543" s="23">
        <v>1</v>
      </c>
      <c r="J543" s="32">
        <v>0</v>
      </c>
      <c r="K543" s="32">
        <v>0</v>
      </c>
      <c r="L543" s="32">
        <v>102222</v>
      </c>
      <c r="M543" s="32">
        <v>102222</v>
      </c>
      <c r="N543" s="75">
        <f>VLOOKUP(P543,'CODIGOS RENTISTICOS'!$A$2:E1583,2,FALSE)</f>
        <v>23500000</v>
      </c>
      <c r="O543" s="75">
        <f>VLOOKUP(P543,'CODIGOS RENTISTICOS'!$A$2:F3750,3,FALSE)</f>
        <v>240200</v>
      </c>
      <c r="P543" s="23">
        <v>270922</v>
      </c>
      <c r="Q543" s="32">
        <v>102222</v>
      </c>
      <c r="R543" s="42"/>
    </row>
    <row r="544" spans="1:18" s="23" customFormat="1" x14ac:dyDescent="0.2">
      <c r="A544" s="23">
        <v>50000249</v>
      </c>
      <c r="B544" s="23">
        <v>1113069</v>
      </c>
      <c r="C544" s="23" t="s">
        <v>291</v>
      </c>
      <c r="D544" s="23">
        <v>8915800168</v>
      </c>
      <c r="E544" s="23">
        <v>20021113</v>
      </c>
      <c r="F544" s="23">
        <v>244539</v>
      </c>
      <c r="H544" s="23">
        <v>0</v>
      </c>
      <c r="I544" s="23">
        <v>1</v>
      </c>
      <c r="J544" s="32">
        <v>0</v>
      </c>
      <c r="K544" s="32">
        <v>0</v>
      </c>
      <c r="L544" s="32">
        <v>1440048</v>
      </c>
      <c r="M544" s="32">
        <v>1440048</v>
      </c>
      <c r="N544" s="75">
        <f>VLOOKUP(P544,'CODIGOS RENTISTICOS'!$A$2:E1584,2,FALSE)</f>
        <v>10900000</v>
      </c>
      <c r="O544" s="75">
        <f>VLOOKUP(P544,'CODIGOS RENTISTICOS'!$A$2:F3751,3,FALSE)</f>
        <v>170101</v>
      </c>
      <c r="P544" s="23">
        <v>270903</v>
      </c>
      <c r="Q544" s="32">
        <v>1440048</v>
      </c>
      <c r="R544" s="42"/>
    </row>
    <row r="545" spans="1:18" s="23" customFormat="1" x14ac:dyDescent="0.2">
      <c r="A545" s="23">
        <v>50000249</v>
      </c>
      <c r="B545" s="23">
        <v>491133</v>
      </c>
      <c r="C545" s="23" t="s">
        <v>39</v>
      </c>
      <c r="D545" s="23">
        <v>8001306997</v>
      </c>
      <c r="E545" s="23">
        <v>20021113</v>
      </c>
      <c r="F545" s="23">
        <v>7202058</v>
      </c>
      <c r="H545" s="23">
        <v>0</v>
      </c>
      <c r="I545" s="23">
        <v>1</v>
      </c>
      <c r="J545" s="32">
        <v>0</v>
      </c>
      <c r="K545" s="32">
        <v>0</v>
      </c>
      <c r="L545" s="32">
        <v>504700</v>
      </c>
      <c r="M545" s="32">
        <v>504700</v>
      </c>
      <c r="N545" s="75">
        <f>VLOOKUP(P545,'CODIGOS RENTISTICOS'!$A$2:E1585,2,FALSE)</f>
        <v>11100000</v>
      </c>
      <c r="O545" s="75">
        <f>VLOOKUP(P545,'CODIGOS RENTISTICOS'!$A$2:F3752,3,FALSE)</f>
        <v>150103</v>
      </c>
      <c r="P545" s="23">
        <v>270905</v>
      </c>
      <c r="Q545" s="32">
        <v>504700</v>
      </c>
      <c r="R545" s="42"/>
    </row>
    <row r="546" spans="1:18" s="23" customFormat="1" x14ac:dyDescent="0.2">
      <c r="A546" s="23">
        <v>50000249</v>
      </c>
      <c r="B546" s="23">
        <v>1141191</v>
      </c>
      <c r="C546" s="23" t="s">
        <v>14</v>
      </c>
      <c r="D546" s="23">
        <v>70752404</v>
      </c>
      <c r="E546" s="23">
        <v>20021113</v>
      </c>
      <c r="F546" s="23">
        <v>7275551</v>
      </c>
      <c r="H546" s="23">
        <v>0</v>
      </c>
      <c r="I546" s="23">
        <v>0</v>
      </c>
      <c r="J546" s="32">
        <v>500000</v>
      </c>
      <c r="K546" s="32">
        <v>0</v>
      </c>
      <c r="L546" s="32">
        <v>0</v>
      </c>
      <c r="M546" s="32">
        <v>500000</v>
      </c>
      <c r="N546" s="75">
        <f>VLOOKUP(P546,'CODIGOS RENTISTICOS'!$A$2:E1586,2,FALSE)</f>
        <v>96200000</v>
      </c>
      <c r="O546" s="75">
        <f>VLOOKUP(P546,'CODIGOS RENTISTICOS'!$A$2:F3753,3,FALSE)</f>
        <v>350101</v>
      </c>
      <c r="P546" s="23">
        <v>121203</v>
      </c>
      <c r="Q546" s="32">
        <v>500000</v>
      </c>
      <c r="R546" s="42"/>
    </row>
    <row r="547" spans="1:18" s="23" customFormat="1" x14ac:dyDescent="0.2">
      <c r="A547" s="23">
        <v>50000249</v>
      </c>
      <c r="B547" s="23">
        <v>7338785</v>
      </c>
      <c r="C547" s="23" t="s">
        <v>40</v>
      </c>
      <c r="D547" s="23">
        <v>37248656</v>
      </c>
      <c r="E547" s="23">
        <v>20021113</v>
      </c>
      <c r="F547" s="23">
        <v>5791205</v>
      </c>
      <c r="H547" s="23">
        <v>0</v>
      </c>
      <c r="I547" s="23">
        <v>0</v>
      </c>
      <c r="J547" s="32">
        <v>260100</v>
      </c>
      <c r="K547" s="32">
        <v>0</v>
      </c>
      <c r="L547" s="32">
        <v>0</v>
      </c>
      <c r="M547" s="32">
        <v>260100</v>
      </c>
      <c r="N547" s="75">
        <f>VLOOKUP(P547,'CODIGOS RENTISTICOS'!$A$2:E1587,2,FALSE)</f>
        <v>910300000</v>
      </c>
      <c r="O547" s="75">
        <f>VLOOKUP(P547,'CODIGOS RENTISTICOS'!$A$2:F3754,3,FALSE)</f>
        <v>130113</v>
      </c>
      <c r="P547" s="23">
        <v>121205</v>
      </c>
      <c r="Q547" s="32">
        <v>260100</v>
      </c>
      <c r="R547" s="42"/>
    </row>
    <row r="548" spans="1:18" s="23" customFormat="1" x14ac:dyDescent="0.2">
      <c r="A548" s="23">
        <v>50000249</v>
      </c>
      <c r="B548" s="23">
        <v>934463</v>
      </c>
      <c r="C548" s="23" t="s">
        <v>125</v>
      </c>
      <c r="D548" s="23">
        <v>8160006902</v>
      </c>
      <c r="E548" s="23">
        <v>20021113</v>
      </c>
      <c r="F548" s="23">
        <v>3305364</v>
      </c>
      <c r="H548" s="23">
        <v>0</v>
      </c>
      <c r="I548" s="23">
        <v>1</v>
      </c>
      <c r="J548" s="32">
        <v>0</v>
      </c>
      <c r="K548" s="32">
        <v>6968118.0499999998</v>
      </c>
      <c r="L548" s="32">
        <v>0</v>
      </c>
      <c r="M548" s="32">
        <v>6968118.0499999998</v>
      </c>
      <c r="N548" s="75">
        <f>VLOOKUP(P548,'CODIGOS RENTISTICOS'!$A$2:E1588,2,FALSE)</f>
        <v>96400000</v>
      </c>
      <c r="O548" s="75">
        <f>VLOOKUP(P548,'CODIGOS RENTISTICOS'!$A$2:F3755,3,FALSE)</f>
        <v>370101</v>
      </c>
      <c r="P548" s="23">
        <v>6040</v>
      </c>
      <c r="Q548" s="32">
        <v>6968118.0499999998</v>
      </c>
      <c r="R548" s="42"/>
    </row>
    <row r="549" spans="1:18" s="23" customFormat="1" x14ac:dyDescent="0.2">
      <c r="A549" s="23">
        <v>50000249</v>
      </c>
      <c r="B549" s="23">
        <v>1157130</v>
      </c>
      <c r="C549" s="23" t="s">
        <v>126</v>
      </c>
      <c r="D549" s="23">
        <v>91292911</v>
      </c>
      <c r="E549" s="23">
        <v>20021113</v>
      </c>
      <c r="F549" s="23">
        <v>6346289</v>
      </c>
      <c r="H549" s="23">
        <v>0</v>
      </c>
      <c r="I549" s="23">
        <v>0</v>
      </c>
      <c r="J549" s="32">
        <v>5000</v>
      </c>
      <c r="K549" s="32">
        <v>0</v>
      </c>
      <c r="L549" s="32">
        <v>0</v>
      </c>
      <c r="M549" s="32">
        <v>5000</v>
      </c>
      <c r="N549" s="75">
        <f>VLOOKUP(P549,'CODIGOS RENTISTICOS'!$A$2:E1589,2,FALSE)</f>
        <v>825000000</v>
      </c>
      <c r="O549" s="75">
        <f>VLOOKUP(P549,'CODIGOS RENTISTICOS'!$A$2:F3756,3,FALSE)</f>
        <v>150109</v>
      </c>
      <c r="P549" s="23">
        <v>121245</v>
      </c>
      <c r="Q549" s="32">
        <v>5000</v>
      </c>
      <c r="R549" s="42"/>
    </row>
    <row r="550" spans="1:18" s="23" customFormat="1" x14ac:dyDescent="0.2">
      <c r="A550" s="23">
        <v>50000249</v>
      </c>
      <c r="B550" s="23">
        <v>1390652</v>
      </c>
      <c r="C550" s="23" t="s">
        <v>126</v>
      </c>
      <c r="D550" s="23">
        <v>91242002</v>
      </c>
      <c r="E550" s="23">
        <v>20021113</v>
      </c>
      <c r="F550" s="23">
        <v>6346281</v>
      </c>
      <c r="H550" s="23">
        <v>0</v>
      </c>
      <c r="I550" s="23">
        <v>0</v>
      </c>
      <c r="J550" s="32">
        <v>5000</v>
      </c>
      <c r="K550" s="32">
        <v>0</v>
      </c>
      <c r="L550" s="32">
        <v>0</v>
      </c>
      <c r="M550" s="32">
        <v>5000</v>
      </c>
      <c r="N550" s="75">
        <f>VLOOKUP(P550,'CODIGOS RENTISTICOS'!$A$2:E1590,2,FALSE)</f>
        <v>825000000</v>
      </c>
      <c r="O550" s="75">
        <f>VLOOKUP(P550,'CODIGOS RENTISTICOS'!$A$2:F3757,3,FALSE)</f>
        <v>150109</v>
      </c>
      <c r="P550" s="23">
        <v>121245</v>
      </c>
      <c r="Q550" s="32">
        <v>5000</v>
      </c>
      <c r="R550" s="42"/>
    </row>
    <row r="551" spans="1:18" s="23" customFormat="1" x14ac:dyDescent="0.2">
      <c r="A551" s="23">
        <v>50000249</v>
      </c>
      <c r="B551" s="23">
        <v>5916908</v>
      </c>
      <c r="C551" s="23" t="s">
        <v>115</v>
      </c>
      <c r="D551" s="23">
        <v>1111111</v>
      </c>
      <c r="E551" s="23">
        <v>20021113</v>
      </c>
      <c r="F551" s="23">
        <v>2643140</v>
      </c>
      <c r="H551" s="23">
        <v>0</v>
      </c>
      <c r="I551" s="23">
        <v>0</v>
      </c>
      <c r="J551" s="32">
        <v>332000</v>
      </c>
      <c r="K551" s="32">
        <v>0</v>
      </c>
      <c r="L551" s="32">
        <v>0</v>
      </c>
      <c r="M551" s="32">
        <v>332000</v>
      </c>
      <c r="N551" s="75">
        <f>VLOOKUP(P551,'CODIGOS RENTISTICOS'!$A$2:E1591,2,FALSE)</f>
        <v>825000000</v>
      </c>
      <c r="O551" s="75">
        <f>VLOOKUP(P551,'CODIGOS RENTISTICOS'!$A$2:F3758,3,FALSE)</f>
        <v>150109</v>
      </c>
      <c r="P551" s="23">
        <v>121245</v>
      </c>
      <c r="Q551" s="32">
        <v>332000</v>
      </c>
      <c r="R551" s="42"/>
    </row>
    <row r="552" spans="1:18" s="23" customFormat="1" x14ac:dyDescent="0.2">
      <c r="A552" s="23">
        <v>50000249</v>
      </c>
      <c r="B552" s="23">
        <v>1208897</v>
      </c>
      <c r="C552" s="23" t="s">
        <v>42</v>
      </c>
      <c r="D552" s="23">
        <v>12913671</v>
      </c>
      <c r="E552" s="23">
        <v>20021113</v>
      </c>
      <c r="F552" s="23">
        <v>4029894</v>
      </c>
      <c r="H552" s="23">
        <v>0</v>
      </c>
      <c r="I552" s="23">
        <v>0</v>
      </c>
      <c r="J552" s="32">
        <v>7000</v>
      </c>
      <c r="K552" s="32">
        <v>0</v>
      </c>
      <c r="L552" s="32">
        <v>0</v>
      </c>
      <c r="M552" s="32">
        <v>7000</v>
      </c>
      <c r="N552" s="75">
        <f>VLOOKUP(P552,'CODIGOS RENTISTICOS'!$A$2:E1592,2,FALSE)</f>
        <v>825000000</v>
      </c>
      <c r="O552" s="75">
        <f>VLOOKUP(P552,'CODIGOS RENTISTICOS'!$A$2:F3759,3,FALSE)</f>
        <v>150109</v>
      </c>
      <c r="P552" s="23">
        <v>121245</v>
      </c>
      <c r="Q552" s="32">
        <v>7000</v>
      </c>
      <c r="R552" s="42"/>
    </row>
    <row r="553" spans="1:18" s="23" customFormat="1" x14ac:dyDescent="0.2">
      <c r="A553" s="23">
        <v>50000249</v>
      </c>
      <c r="B553" s="23">
        <v>1208949</v>
      </c>
      <c r="C553" s="23" t="s">
        <v>42</v>
      </c>
      <c r="D553" s="23">
        <v>16743693</v>
      </c>
      <c r="E553" s="23">
        <v>20021113</v>
      </c>
      <c r="F553" s="23">
        <v>4232924</v>
      </c>
      <c r="H553" s="23">
        <v>0</v>
      </c>
      <c r="I553" s="23">
        <v>0</v>
      </c>
      <c r="J553" s="32">
        <v>7000</v>
      </c>
      <c r="K553" s="32">
        <v>0</v>
      </c>
      <c r="L553" s="32">
        <v>0</v>
      </c>
      <c r="M553" s="32">
        <v>7000</v>
      </c>
      <c r="N553" s="75">
        <f>VLOOKUP(P553,'CODIGOS RENTISTICOS'!$A$2:E1593,2,FALSE)</f>
        <v>825000000</v>
      </c>
      <c r="O553" s="75">
        <f>VLOOKUP(P553,'CODIGOS RENTISTICOS'!$A$2:F3760,3,FALSE)</f>
        <v>150109</v>
      </c>
      <c r="P553" s="23">
        <v>121245</v>
      </c>
      <c r="Q553" s="32">
        <v>7000</v>
      </c>
      <c r="R553" s="42"/>
    </row>
    <row r="554" spans="1:18" s="23" customFormat="1" x14ac:dyDescent="0.2">
      <c r="A554" s="23">
        <v>50000249</v>
      </c>
      <c r="B554" s="23">
        <v>1208956</v>
      </c>
      <c r="C554" s="23" t="s">
        <v>42</v>
      </c>
      <c r="D554" s="23">
        <v>16596841</v>
      </c>
      <c r="E554" s="23">
        <v>20021113</v>
      </c>
      <c r="F554" s="23">
        <v>8942992</v>
      </c>
      <c r="H554" s="23">
        <v>0</v>
      </c>
      <c r="I554" s="23">
        <v>0</v>
      </c>
      <c r="J554" s="32">
        <v>7000</v>
      </c>
      <c r="K554" s="32">
        <v>0</v>
      </c>
      <c r="L554" s="32">
        <v>0</v>
      </c>
      <c r="M554" s="32">
        <v>7000</v>
      </c>
      <c r="N554" s="75">
        <f>VLOOKUP(P554,'CODIGOS RENTISTICOS'!$A$2:E1594,2,FALSE)</f>
        <v>825000000</v>
      </c>
      <c r="O554" s="75">
        <f>VLOOKUP(P554,'CODIGOS RENTISTICOS'!$A$2:F3761,3,FALSE)</f>
        <v>150109</v>
      </c>
      <c r="P554" s="23">
        <v>121245</v>
      </c>
      <c r="Q554" s="32">
        <v>7000</v>
      </c>
      <c r="R554" s="42"/>
    </row>
    <row r="555" spans="1:18" s="23" customFormat="1" x14ac:dyDescent="0.2">
      <c r="A555" s="23">
        <v>50000249</v>
      </c>
      <c r="B555" s="23">
        <v>1208971</v>
      </c>
      <c r="C555" s="23" t="s">
        <v>42</v>
      </c>
      <c r="D555" s="23">
        <v>12780031</v>
      </c>
      <c r="E555" s="23">
        <v>20021113</v>
      </c>
      <c r="F555" s="23">
        <v>403507</v>
      </c>
      <c r="H555" s="23">
        <v>0</v>
      </c>
      <c r="I555" s="23">
        <v>0</v>
      </c>
      <c r="J555" s="32">
        <v>5000</v>
      </c>
      <c r="K555" s="32">
        <v>0</v>
      </c>
      <c r="L555" s="32">
        <v>0</v>
      </c>
      <c r="M555" s="32">
        <v>5000</v>
      </c>
      <c r="N555" s="75">
        <f>VLOOKUP(P555,'CODIGOS RENTISTICOS'!$A$2:E1595,2,FALSE)</f>
        <v>825000000</v>
      </c>
      <c r="O555" s="75">
        <f>VLOOKUP(P555,'CODIGOS RENTISTICOS'!$A$2:F3762,3,FALSE)</f>
        <v>150109</v>
      </c>
      <c r="P555" s="23">
        <v>121245</v>
      </c>
      <c r="Q555" s="32">
        <v>5000</v>
      </c>
      <c r="R555" s="42"/>
    </row>
    <row r="556" spans="1:18" s="23" customFormat="1" x14ac:dyDescent="0.2">
      <c r="A556" s="23">
        <v>50000249</v>
      </c>
      <c r="B556" s="23">
        <v>1208976</v>
      </c>
      <c r="C556" s="23" t="s">
        <v>42</v>
      </c>
      <c r="D556" s="23">
        <v>8050022251</v>
      </c>
      <c r="E556" s="23">
        <v>20021113</v>
      </c>
      <c r="F556" s="23">
        <v>5519748</v>
      </c>
      <c r="H556" s="23">
        <v>0</v>
      </c>
      <c r="I556" s="23">
        <v>0</v>
      </c>
      <c r="J556" s="32">
        <v>47000</v>
      </c>
      <c r="K556" s="32">
        <v>0</v>
      </c>
      <c r="L556" s="32">
        <v>0</v>
      </c>
      <c r="M556" s="32">
        <v>47000</v>
      </c>
      <c r="N556" s="75">
        <f>VLOOKUP(P556,'CODIGOS RENTISTICOS'!$A$2:E1596,2,FALSE)</f>
        <v>825000000</v>
      </c>
      <c r="O556" s="75">
        <f>VLOOKUP(P556,'CODIGOS RENTISTICOS'!$A$2:F3763,3,FALSE)</f>
        <v>150109</v>
      </c>
      <c r="P556" s="23">
        <v>121245</v>
      </c>
      <c r="Q556" s="32">
        <v>47000</v>
      </c>
      <c r="R556" s="42"/>
    </row>
    <row r="557" spans="1:18" s="23" customFormat="1" x14ac:dyDescent="0.2">
      <c r="A557" s="23">
        <v>50000249</v>
      </c>
      <c r="B557" s="23">
        <v>8040965</v>
      </c>
      <c r="C557" s="23" t="s">
        <v>42</v>
      </c>
      <c r="D557" s="23">
        <v>8909002506</v>
      </c>
      <c r="E557" s="23">
        <v>20021113</v>
      </c>
      <c r="F557" s="23">
        <v>5113840</v>
      </c>
      <c r="H557" s="23">
        <v>0</v>
      </c>
      <c r="I557" s="23">
        <v>0</v>
      </c>
      <c r="J557" s="32">
        <v>57500</v>
      </c>
      <c r="K557" s="32">
        <v>0</v>
      </c>
      <c r="L557" s="32">
        <v>0</v>
      </c>
      <c r="M557" s="32">
        <v>57500</v>
      </c>
      <c r="N557" s="75">
        <f>VLOOKUP(P557,'CODIGOS RENTISTICOS'!$A$2:E1597,2,FALSE)</f>
        <v>96200000</v>
      </c>
      <c r="O557" s="75">
        <f>VLOOKUP(P557,'CODIGOS RENTISTICOS'!$A$2:F3764,3,FALSE)</f>
        <v>350101</v>
      </c>
      <c r="P557" s="23">
        <v>121203</v>
      </c>
      <c r="Q557" s="32">
        <v>57500</v>
      </c>
      <c r="R557" s="42"/>
    </row>
    <row r="558" spans="1:18" s="23" customFormat="1" x14ac:dyDescent="0.2">
      <c r="A558" s="23">
        <v>50000249</v>
      </c>
      <c r="B558" s="23">
        <v>561760</v>
      </c>
      <c r="C558" s="23" t="s">
        <v>295</v>
      </c>
      <c r="D558" s="23">
        <v>6158486</v>
      </c>
      <c r="E558" s="23">
        <v>20021113</v>
      </c>
      <c r="F558" s="23">
        <v>2433163</v>
      </c>
      <c r="H558" s="23">
        <v>0</v>
      </c>
      <c r="I558" s="23">
        <v>0</v>
      </c>
      <c r="J558" s="32">
        <v>500000</v>
      </c>
      <c r="K558" s="32">
        <v>0</v>
      </c>
      <c r="L558" s="32">
        <v>0</v>
      </c>
      <c r="M558" s="32">
        <v>500000</v>
      </c>
      <c r="N558" s="75">
        <f>VLOOKUP(P558,'CODIGOS RENTISTICOS'!$A$2:E1598,2,FALSE)</f>
        <v>11100000</v>
      </c>
      <c r="O558" s="75">
        <f>VLOOKUP(P558,'CODIGOS RENTISTICOS'!$A$2:F3765,3,FALSE)</f>
        <v>150101</v>
      </c>
      <c r="P558" s="23">
        <v>121275</v>
      </c>
      <c r="Q558" s="32">
        <v>500000</v>
      </c>
      <c r="R558" s="42"/>
    </row>
    <row r="559" spans="1:18" s="23" customFormat="1" x14ac:dyDescent="0.2">
      <c r="A559" s="23">
        <v>50000249</v>
      </c>
      <c r="B559" s="23">
        <v>630325</v>
      </c>
      <c r="C559" s="23" t="s">
        <v>295</v>
      </c>
      <c r="D559" s="23">
        <v>16465506</v>
      </c>
      <c r="E559" s="23">
        <v>20021113</v>
      </c>
      <c r="F559" s="23">
        <v>2424128</v>
      </c>
      <c r="H559" s="23">
        <v>0</v>
      </c>
      <c r="I559" s="23">
        <v>0</v>
      </c>
      <c r="J559" s="32">
        <v>500000</v>
      </c>
      <c r="K559" s="32">
        <v>0</v>
      </c>
      <c r="L559" s="32">
        <v>0</v>
      </c>
      <c r="M559" s="32">
        <v>500000</v>
      </c>
      <c r="N559" s="75">
        <f>VLOOKUP(P559,'CODIGOS RENTISTICOS'!$A$2:E1599,2,FALSE)</f>
        <v>11100000</v>
      </c>
      <c r="O559" s="75">
        <f>VLOOKUP(P559,'CODIGOS RENTISTICOS'!$A$2:F3766,3,FALSE)</f>
        <v>150101</v>
      </c>
      <c r="P559" s="23">
        <v>121275</v>
      </c>
      <c r="Q559" s="32">
        <v>500000</v>
      </c>
      <c r="R559" s="42"/>
    </row>
    <row r="560" spans="1:18" s="23" customFormat="1" x14ac:dyDescent="0.2">
      <c r="A560" s="23">
        <v>50000249</v>
      </c>
      <c r="B560" s="23">
        <v>407276</v>
      </c>
      <c r="C560" s="23" t="s">
        <v>418</v>
      </c>
      <c r="D560" s="23">
        <v>8150035524</v>
      </c>
      <c r="E560" s="23">
        <v>20021113</v>
      </c>
      <c r="F560" s="23">
        <v>2362801</v>
      </c>
      <c r="H560" s="23">
        <v>0</v>
      </c>
      <c r="I560" s="23">
        <v>0</v>
      </c>
      <c r="J560" s="32">
        <v>7000</v>
      </c>
      <c r="K560" s="32">
        <v>0</v>
      </c>
      <c r="L560" s="32">
        <v>0</v>
      </c>
      <c r="M560" s="32">
        <v>7000</v>
      </c>
      <c r="N560" s="75">
        <f>VLOOKUP(P560,'CODIGOS RENTISTICOS'!$A$2:E1600,2,FALSE)</f>
        <v>825000000</v>
      </c>
      <c r="O560" s="75">
        <f>VLOOKUP(P560,'CODIGOS RENTISTICOS'!$A$2:F3767,3,FALSE)</f>
        <v>150109</v>
      </c>
      <c r="P560" s="23">
        <v>121245</v>
      </c>
      <c r="Q560" s="32">
        <v>7000</v>
      </c>
      <c r="R560" s="42"/>
    </row>
    <row r="561" spans="1:18" s="23" customFormat="1" x14ac:dyDescent="0.2">
      <c r="A561" s="23">
        <v>50000249</v>
      </c>
      <c r="B561" s="23">
        <v>1213417</v>
      </c>
      <c r="C561" s="23" t="s">
        <v>42</v>
      </c>
      <c r="D561" s="23">
        <v>14965548</v>
      </c>
      <c r="E561" s="23">
        <v>20021113</v>
      </c>
      <c r="F561" s="23">
        <v>5527452</v>
      </c>
      <c r="H561" s="23">
        <v>0</v>
      </c>
      <c r="I561" s="23">
        <v>0</v>
      </c>
      <c r="J561" s="32">
        <v>40800</v>
      </c>
      <c r="K561" s="32">
        <v>0</v>
      </c>
      <c r="L561" s="32">
        <v>0</v>
      </c>
      <c r="M561" s="32">
        <v>40800</v>
      </c>
      <c r="N561" s="75">
        <f>VLOOKUP(P561,'CODIGOS RENTISTICOS'!$A$2:E1601,2,FALSE)</f>
        <v>825000000</v>
      </c>
      <c r="O561" s="75">
        <f>VLOOKUP(P561,'CODIGOS RENTISTICOS'!$A$2:F3768,3,FALSE)</f>
        <v>150109</v>
      </c>
      <c r="P561" s="23">
        <v>121245</v>
      </c>
      <c r="Q561" s="32">
        <v>40800</v>
      </c>
      <c r="R561" s="42"/>
    </row>
    <row r="562" spans="1:18" s="23" customFormat="1" x14ac:dyDescent="0.2">
      <c r="A562" s="23">
        <v>50000249</v>
      </c>
      <c r="B562" s="23">
        <v>9093080</v>
      </c>
      <c r="C562" s="23" t="s">
        <v>42</v>
      </c>
      <c r="D562" s="23">
        <v>8605123303</v>
      </c>
      <c r="E562" s="23">
        <v>20021113</v>
      </c>
      <c r="F562" s="23">
        <v>6912901</v>
      </c>
      <c r="H562" s="23">
        <v>0</v>
      </c>
      <c r="I562" s="23">
        <v>0</v>
      </c>
      <c r="J562" s="32">
        <v>98000</v>
      </c>
      <c r="K562" s="32">
        <v>0</v>
      </c>
      <c r="L562" s="32">
        <v>0</v>
      </c>
      <c r="M562" s="32">
        <v>98000</v>
      </c>
      <c r="N562" s="75">
        <f>VLOOKUP(P562,'CODIGOS RENTISTICOS'!$A$2:E1602,2,FALSE)</f>
        <v>825000000</v>
      </c>
      <c r="O562" s="75">
        <f>VLOOKUP(P562,'CODIGOS RENTISTICOS'!$A$2:F3769,3,FALSE)</f>
        <v>150109</v>
      </c>
      <c r="P562" s="23">
        <v>121245</v>
      </c>
      <c r="Q562" s="32">
        <v>98000</v>
      </c>
      <c r="R562" s="42"/>
    </row>
    <row r="563" spans="1:18" s="23" customFormat="1" x14ac:dyDescent="0.2">
      <c r="A563" s="23">
        <v>50000249</v>
      </c>
      <c r="B563" s="23">
        <v>889898</v>
      </c>
      <c r="C563" s="23" t="s">
        <v>16</v>
      </c>
      <c r="D563" s="23">
        <v>16711353</v>
      </c>
      <c r="E563" s="23">
        <v>20021113</v>
      </c>
      <c r="F563" s="23">
        <v>2202259</v>
      </c>
      <c r="H563" s="23">
        <v>0</v>
      </c>
      <c r="I563" s="23">
        <v>0</v>
      </c>
      <c r="J563" s="32">
        <v>3000</v>
      </c>
      <c r="K563" s="32">
        <v>0</v>
      </c>
      <c r="L563" s="32">
        <v>0</v>
      </c>
      <c r="M563" s="32">
        <v>3000</v>
      </c>
      <c r="N563" s="75">
        <f>VLOOKUP(P563,'CODIGOS RENTISTICOS'!$A$2:E1603,2,FALSE)</f>
        <v>96400000</v>
      </c>
      <c r="O563" s="75">
        <f>VLOOKUP(P563,'CODIGOS RENTISTICOS'!$A$2:F3770,3,FALSE)</f>
        <v>370101</v>
      </c>
      <c r="P563" s="23">
        <v>121280</v>
      </c>
      <c r="Q563" s="32">
        <v>3000</v>
      </c>
      <c r="R563" s="42"/>
    </row>
    <row r="564" spans="1:18" s="23" customFormat="1" x14ac:dyDescent="0.2">
      <c r="A564" s="23">
        <v>50000249</v>
      </c>
      <c r="B564" s="23">
        <v>1166250</v>
      </c>
      <c r="C564" s="23" t="s">
        <v>16</v>
      </c>
      <c r="D564" s="23">
        <v>6199113</v>
      </c>
      <c r="E564" s="23">
        <v>20021113</v>
      </c>
      <c r="F564" s="23">
        <v>2265089</v>
      </c>
      <c r="H564" s="23">
        <v>0</v>
      </c>
      <c r="I564" s="23">
        <v>0</v>
      </c>
      <c r="J564" s="32">
        <v>7000</v>
      </c>
      <c r="K564" s="32">
        <v>0</v>
      </c>
      <c r="L564" s="32">
        <v>0</v>
      </c>
      <c r="M564" s="32">
        <v>7000</v>
      </c>
      <c r="N564" s="75">
        <f>VLOOKUP(P564,'CODIGOS RENTISTICOS'!$A$2:E1604,2,FALSE)</f>
        <v>825000000</v>
      </c>
      <c r="O564" s="75">
        <f>VLOOKUP(P564,'CODIGOS RENTISTICOS'!$A$2:F3771,3,FALSE)</f>
        <v>150109</v>
      </c>
      <c r="P564" s="23">
        <v>121245</v>
      </c>
      <c r="Q564" s="32">
        <v>7000</v>
      </c>
      <c r="R564" s="42"/>
    </row>
    <row r="565" spans="1:18" s="23" customFormat="1" x14ac:dyDescent="0.2">
      <c r="A565" s="23">
        <v>50000249</v>
      </c>
      <c r="B565" s="23">
        <v>164248</v>
      </c>
      <c r="C565" s="23" t="s">
        <v>296</v>
      </c>
      <c r="D565" s="23">
        <v>8001313062</v>
      </c>
      <c r="E565" s="23">
        <v>20021113</v>
      </c>
      <c r="F565" s="23">
        <v>2118967</v>
      </c>
      <c r="H565" s="23">
        <v>0</v>
      </c>
      <c r="I565" s="23">
        <v>1</v>
      </c>
      <c r="J565" s="32">
        <v>0</v>
      </c>
      <c r="K565" s="32">
        <v>0</v>
      </c>
      <c r="L565" s="32">
        <v>1927379.01</v>
      </c>
      <c r="M565" s="32">
        <v>1927379.01</v>
      </c>
      <c r="N565" s="75">
        <f>VLOOKUP(P565,'CODIGOS RENTISTICOS'!$A$2:E1605,2,FALSE)</f>
        <v>11100000</v>
      </c>
      <c r="O565" s="75">
        <f>VLOOKUP(P565,'CODIGOS RENTISTICOS'!$A$2:F3772,3,FALSE)</f>
        <v>150103</v>
      </c>
      <c r="P565" s="23">
        <v>270905</v>
      </c>
      <c r="Q565" s="32">
        <v>1927379.01</v>
      </c>
      <c r="R565" s="42"/>
    </row>
    <row r="566" spans="1:18" s="23" customFormat="1" x14ac:dyDescent="0.2">
      <c r="A566" s="23">
        <v>50000249</v>
      </c>
      <c r="B566" s="23">
        <v>984787</v>
      </c>
      <c r="C566" s="23" t="s">
        <v>297</v>
      </c>
      <c r="D566" s="23">
        <v>8002481195</v>
      </c>
      <c r="E566" s="23">
        <v>20021113</v>
      </c>
      <c r="F566" s="23">
        <v>3705520</v>
      </c>
      <c r="H566" s="23">
        <v>0</v>
      </c>
      <c r="I566" s="23">
        <v>0</v>
      </c>
      <c r="J566" s="32">
        <v>135000</v>
      </c>
      <c r="K566" s="32">
        <v>0</v>
      </c>
      <c r="L566" s="32">
        <v>0</v>
      </c>
      <c r="M566" s="32">
        <v>135000</v>
      </c>
      <c r="N566" s="75">
        <f>VLOOKUP(P566,'CODIGOS RENTISTICOS'!$A$2:E1606,2,FALSE)</f>
        <v>910300000</v>
      </c>
      <c r="O566" s="75">
        <f>VLOOKUP(P566,'CODIGOS RENTISTICOS'!$A$2:F3773,3,FALSE)</f>
        <v>130113</v>
      </c>
      <c r="P566" s="23">
        <v>121235</v>
      </c>
      <c r="Q566" s="32">
        <v>135000</v>
      </c>
      <c r="R566" s="42"/>
    </row>
    <row r="567" spans="1:18" s="23" customFormat="1" x14ac:dyDescent="0.2">
      <c r="A567" s="23">
        <v>50000249</v>
      </c>
      <c r="B567" s="23">
        <v>11907779</v>
      </c>
      <c r="C567" s="23" t="s">
        <v>419</v>
      </c>
      <c r="D567" s="23">
        <v>8001313625</v>
      </c>
      <c r="E567" s="23">
        <v>20021113</v>
      </c>
      <c r="F567" s="23">
        <v>5634265</v>
      </c>
      <c r="H567" s="23">
        <v>0</v>
      </c>
      <c r="I567" s="23">
        <v>1</v>
      </c>
      <c r="J567" s="32">
        <v>0</v>
      </c>
      <c r="K567" s="32">
        <v>0</v>
      </c>
      <c r="L567" s="32">
        <v>3247374.54</v>
      </c>
      <c r="M567" s="32">
        <v>3247374.54</v>
      </c>
      <c r="N567" s="75">
        <f>VLOOKUP(P567,'CODIGOS RENTISTICOS'!$A$2:E1607,2,FALSE)</f>
        <v>10600000</v>
      </c>
      <c r="O567" s="75">
        <f>VLOOKUP(P567,'CODIGOS RENTISTICOS'!$A$2:F3774,3,FALSE)</f>
        <v>20101</v>
      </c>
      <c r="P567" s="23">
        <v>270902</v>
      </c>
      <c r="Q567" s="32">
        <v>3247374.54</v>
      </c>
      <c r="R567" s="42"/>
    </row>
    <row r="568" spans="1:18" s="23" customFormat="1" x14ac:dyDescent="0.2">
      <c r="A568" s="23">
        <v>50000249</v>
      </c>
      <c r="B568" s="23">
        <v>1192746</v>
      </c>
      <c r="C568" s="23" t="s">
        <v>285</v>
      </c>
      <c r="D568" s="23">
        <v>52252732</v>
      </c>
      <c r="E568" s="23">
        <v>20021114</v>
      </c>
      <c r="F568" s="23">
        <v>6137573</v>
      </c>
      <c r="H568" s="23">
        <v>0</v>
      </c>
      <c r="I568" s="23">
        <v>0</v>
      </c>
      <c r="J568" s="32">
        <v>7000</v>
      </c>
      <c r="K568" s="32">
        <v>0</v>
      </c>
      <c r="L568" s="32">
        <v>0</v>
      </c>
      <c r="M568" s="32">
        <v>7000</v>
      </c>
      <c r="N568" s="75">
        <f>VLOOKUP(P568,'CODIGOS RENTISTICOS'!$A$2:E1608,2,FALSE)</f>
        <v>825000000</v>
      </c>
      <c r="O568" s="75">
        <f>VLOOKUP(P568,'CODIGOS RENTISTICOS'!$A$2:F3775,3,FALSE)</f>
        <v>150109</v>
      </c>
      <c r="P568" s="23">
        <v>121245</v>
      </c>
      <c r="Q568" s="32">
        <v>7000</v>
      </c>
      <c r="R568" s="42"/>
    </row>
    <row r="569" spans="1:18" s="23" customFormat="1" x14ac:dyDescent="0.2">
      <c r="A569" s="23">
        <v>50000249</v>
      </c>
      <c r="B569" s="23">
        <v>1192747</v>
      </c>
      <c r="C569" s="23" t="s">
        <v>285</v>
      </c>
      <c r="D569" s="23">
        <v>11225404</v>
      </c>
      <c r="E569" s="23">
        <v>20021114</v>
      </c>
      <c r="F569" s="23">
        <v>6757578</v>
      </c>
      <c r="H569" s="23">
        <v>0</v>
      </c>
      <c r="I569" s="23">
        <v>0</v>
      </c>
      <c r="J569" s="32">
        <v>7000</v>
      </c>
      <c r="K569" s="32">
        <v>0</v>
      </c>
      <c r="L569" s="32">
        <v>0</v>
      </c>
      <c r="M569" s="32">
        <v>7000</v>
      </c>
      <c r="N569" s="75">
        <f>VLOOKUP(P569,'CODIGOS RENTISTICOS'!$A$2:E1609,2,FALSE)</f>
        <v>825000000</v>
      </c>
      <c r="O569" s="75">
        <f>VLOOKUP(P569,'CODIGOS RENTISTICOS'!$A$2:F3776,3,FALSE)</f>
        <v>150109</v>
      </c>
      <c r="P569" s="23">
        <v>121245</v>
      </c>
      <c r="Q569" s="32">
        <v>7000</v>
      </c>
      <c r="R569" s="42"/>
    </row>
    <row r="570" spans="1:18" s="23" customFormat="1" x14ac:dyDescent="0.2">
      <c r="A570" s="23">
        <v>50000249</v>
      </c>
      <c r="B570" s="23">
        <v>1192748</v>
      </c>
      <c r="C570" s="23" t="s">
        <v>285</v>
      </c>
      <c r="D570" s="23">
        <v>77017511</v>
      </c>
      <c r="E570" s="23">
        <v>20021114</v>
      </c>
      <c r="F570" s="23">
        <v>6257378</v>
      </c>
      <c r="H570" s="23">
        <v>0</v>
      </c>
      <c r="I570" s="23">
        <v>0</v>
      </c>
      <c r="J570" s="32">
        <v>7000</v>
      </c>
      <c r="K570" s="32">
        <v>0</v>
      </c>
      <c r="L570" s="32">
        <v>0</v>
      </c>
      <c r="M570" s="32">
        <v>7000</v>
      </c>
      <c r="N570" s="75">
        <f>VLOOKUP(P570,'CODIGOS RENTISTICOS'!$A$2:E1610,2,FALSE)</f>
        <v>825000000</v>
      </c>
      <c r="O570" s="75">
        <f>VLOOKUP(P570,'CODIGOS RENTISTICOS'!$A$2:F3777,3,FALSE)</f>
        <v>150109</v>
      </c>
      <c r="P570" s="23">
        <v>121245</v>
      </c>
      <c r="Q570" s="32">
        <v>7000</v>
      </c>
      <c r="R570" s="42"/>
    </row>
    <row r="571" spans="1:18" s="23" customFormat="1" x14ac:dyDescent="0.2">
      <c r="A571" s="23">
        <v>50000249</v>
      </c>
      <c r="B571" s="23">
        <v>567462</v>
      </c>
      <c r="C571" s="23" t="s">
        <v>285</v>
      </c>
      <c r="D571" s="23">
        <v>8999990902</v>
      </c>
      <c r="E571" s="23">
        <v>20021114</v>
      </c>
      <c r="F571" s="23">
        <v>5936002</v>
      </c>
      <c r="H571" s="23">
        <v>0</v>
      </c>
      <c r="I571" s="23">
        <v>1</v>
      </c>
      <c r="J571" s="32">
        <v>0</v>
      </c>
      <c r="K571" s="32">
        <v>0</v>
      </c>
      <c r="L571" s="32">
        <v>1030240.73</v>
      </c>
      <c r="M571" s="32">
        <v>1030240.73</v>
      </c>
      <c r="N571" s="75">
        <f>VLOOKUP(P571,'CODIGOS RENTISTICOS'!$A$2:E1611,2,FALSE)</f>
        <v>96200000</v>
      </c>
      <c r="O571" s="75">
        <f>VLOOKUP(P571,'CODIGOS RENTISTICOS'!$A$2:F3778,3,FALSE)</f>
        <v>350101</v>
      </c>
      <c r="P571" s="23">
        <v>121240</v>
      </c>
      <c r="Q571" s="32">
        <v>1030240.73</v>
      </c>
      <c r="R571" s="42"/>
    </row>
    <row r="572" spans="1:18" s="23" customFormat="1" x14ac:dyDescent="0.2">
      <c r="A572" s="23">
        <v>50000249</v>
      </c>
      <c r="B572" s="23">
        <v>527046</v>
      </c>
      <c r="C572" s="23" t="s">
        <v>285</v>
      </c>
      <c r="D572" s="23">
        <v>8001038516</v>
      </c>
      <c r="E572" s="23">
        <v>20021114</v>
      </c>
      <c r="F572" s="23">
        <v>3210167</v>
      </c>
      <c r="H572" s="23">
        <v>0</v>
      </c>
      <c r="I572" s="23">
        <v>0</v>
      </c>
      <c r="J572" s="32">
        <v>15000</v>
      </c>
      <c r="K572" s="32">
        <v>0</v>
      </c>
      <c r="L572" s="32">
        <v>0</v>
      </c>
      <c r="M572" s="32">
        <v>15000</v>
      </c>
      <c r="N572" s="75">
        <f>VLOOKUP(P572,'CODIGOS RENTISTICOS'!$A$2:E1612,2,FALSE)</f>
        <v>825000000</v>
      </c>
      <c r="O572" s="75">
        <f>VLOOKUP(P572,'CODIGOS RENTISTICOS'!$A$2:F3779,3,FALSE)</f>
        <v>150109</v>
      </c>
      <c r="P572" s="23">
        <v>121245</v>
      </c>
      <c r="Q572" s="32">
        <v>15000</v>
      </c>
      <c r="R572" s="42"/>
    </row>
    <row r="573" spans="1:18" s="23" customFormat="1" x14ac:dyDescent="0.2">
      <c r="A573" s="23">
        <v>50000249</v>
      </c>
      <c r="B573" s="23">
        <v>1141490</v>
      </c>
      <c r="C573" s="23" t="s">
        <v>285</v>
      </c>
      <c r="D573" s="23">
        <v>8001038516</v>
      </c>
      <c r="E573" s="23">
        <v>20021114</v>
      </c>
      <c r="F573" s="23">
        <v>3210167</v>
      </c>
      <c r="H573" s="23">
        <v>0</v>
      </c>
      <c r="I573" s="23">
        <v>0</v>
      </c>
      <c r="J573" s="32">
        <v>77000</v>
      </c>
      <c r="K573" s="32">
        <v>0</v>
      </c>
      <c r="L573" s="32">
        <v>0</v>
      </c>
      <c r="M573" s="32">
        <v>77000</v>
      </c>
      <c r="N573" s="75">
        <f>VLOOKUP(P573,'CODIGOS RENTISTICOS'!$A$2:E1613,2,FALSE)</f>
        <v>825000000</v>
      </c>
      <c r="O573" s="75">
        <f>VLOOKUP(P573,'CODIGOS RENTISTICOS'!$A$2:F3780,3,FALSE)</f>
        <v>150109</v>
      </c>
      <c r="P573" s="23">
        <v>121245</v>
      </c>
      <c r="Q573" s="32">
        <v>77000</v>
      </c>
      <c r="R573" s="42"/>
    </row>
    <row r="574" spans="1:18" s="23" customFormat="1" x14ac:dyDescent="0.2">
      <c r="A574" s="23">
        <v>50000249</v>
      </c>
      <c r="B574" s="23">
        <v>1383059</v>
      </c>
      <c r="C574" s="23" t="s">
        <v>285</v>
      </c>
      <c r="D574" s="23">
        <v>8002095138</v>
      </c>
      <c r="E574" s="23">
        <v>20021114</v>
      </c>
      <c r="F574" s="23">
        <v>7182806</v>
      </c>
      <c r="H574" s="23">
        <v>0</v>
      </c>
      <c r="I574" s="23">
        <v>0</v>
      </c>
      <c r="J574" s="32">
        <v>21000</v>
      </c>
      <c r="K574" s="32">
        <v>0</v>
      </c>
      <c r="L574" s="32">
        <v>0</v>
      </c>
      <c r="M574" s="32">
        <v>21000</v>
      </c>
      <c r="N574" s="75">
        <f>VLOOKUP(P574,'CODIGOS RENTISTICOS'!$A$2:E1614,2,FALSE)</f>
        <v>825000000</v>
      </c>
      <c r="O574" s="75">
        <f>VLOOKUP(P574,'CODIGOS RENTISTICOS'!$A$2:F3781,3,FALSE)</f>
        <v>150109</v>
      </c>
      <c r="P574" s="23">
        <v>121245</v>
      </c>
      <c r="Q574" s="32">
        <v>21000</v>
      </c>
      <c r="R574" s="42"/>
    </row>
    <row r="575" spans="1:18" s="23" customFormat="1" x14ac:dyDescent="0.2">
      <c r="A575" s="23">
        <v>50000249</v>
      </c>
      <c r="B575" s="23">
        <v>929172</v>
      </c>
      <c r="C575" s="23" t="s">
        <v>285</v>
      </c>
      <c r="D575" s="23">
        <v>17865192</v>
      </c>
      <c r="E575" s="23">
        <v>20021114</v>
      </c>
      <c r="F575" s="23">
        <v>6139739</v>
      </c>
      <c r="H575" s="23">
        <v>0</v>
      </c>
      <c r="I575" s="23">
        <v>0</v>
      </c>
      <c r="J575" s="32">
        <v>5000</v>
      </c>
      <c r="K575" s="32">
        <v>0</v>
      </c>
      <c r="L575" s="32">
        <v>0</v>
      </c>
      <c r="M575" s="32">
        <v>5000</v>
      </c>
      <c r="N575" s="75">
        <f>VLOOKUP(P575,'CODIGOS RENTISTICOS'!$A$2:E1615,2,FALSE)</f>
        <v>825000000</v>
      </c>
      <c r="O575" s="75">
        <f>VLOOKUP(P575,'CODIGOS RENTISTICOS'!$A$2:F3782,3,FALSE)</f>
        <v>150109</v>
      </c>
      <c r="P575" s="23">
        <v>121245</v>
      </c>
      <c r="Q575" s="32">
        <v>5000</v>
      </c>
      <c r="R575" s="42"/>
    </row>
    <row r="576" spans="1:18" s="23" customFormat="1" x14ac:dyDescent="0.2">
      <c r="A576" s="23">
        <v>50000249</v>
      </c>
      <c r="B576" s="23">
        <v>675512</v>
      </c>
      <c r="C576" s="23" t="s">
        <v>285</v>
      </c>
      <c r="D576" s="23">
        <v>19221312</v>
      </c>
      <c r="E576" s="23">
        <v>20021114</v>
      </c>
      <c r="F576" s="23">
        <v>3425921</v>
      </c>
      <c r="H576" s="23">
        <v>0</v>
      </c>
      <c r="I576" s="23">
        <v>0</v>
      </c>
      <c r="J576" s="32">
        <v>309000</v>
      </c>
      <c r="K576" s="32">
        <v>0</v>
      </c>
      <c r="L576" s="32">
        <v>0</v>
      </c>
      <c r="M576" s="32">
        <v>309000</v>
      </c>
      <c r="N576" s="75">
        <f>VLOOKUP(P576,'CODIGOS RENTISTICOS'!$A$2:E1616,2,FALSE)</f>
        <v>96200000</v>
      </c>
      <c r="O576" s="75">
        <f>VLOOKUP(P576,'CODIGOS RENTISTICOS'!$A$2:F3783,3,FALSE)</f>
        <v>350101</v>
      </c>
      <c r="P576" s="23">
        <v>121230</v>
      </c>
      <c r="Q576" s="32">
        <v>309000</v>
      </c>
      <c r="R576" s="42"/>
    </row>
    <row r="577" spans="1:18" s="23" customFormat="1" x14ac:dyDescent="0.2">
      <c r="A577" s="23">
        <v>50000249</v>
      </c>
      <c r="B577" s="23">
        <v>1144320</v>
      </c>
      <c r="C577" s="23" t="s">
        <v>285</v>
      </c>
      <c r="D577" s="23">
        <v>17065868</v>
      </c>
      <c r="E577" s="23">
        <v>20021114</v>
      </c>
      <c r="F577" s="23">
        <v>2308783</v>
      </c>
      <c r="H577" s="23">
        <v>0</v>
      </c>
      <c r="I577" s="23">
        <v>0</v>
      </c>
      <c r="J577" s="32">
        <v>5000</v>
      </c>
      <c r="K577" s="32">
        <v>0</v>
      </c>
      <c r="L577" s="32">
        <v>0</v>
      </c>
      <c r="M577" s="32">
        <v>5000</v>
      </c>
      <c r="N577" s="75">
        <f>VLOOKUP(P577,'CODIGOS RENTISTICOS'!$A$2:E1617,2,FALSE)</f>
        <v>825000000</v>
      </c>
      <c r="O577" s="75">
        <f>VLOOKUP(P577,'CODIGOS RENTISTICOS'!$A$2:F3784,3,FALSE)</f>
        <v>150109</v>
      </c>
      <c r="P577" s="23">
        <v>121245</v>
      </c>
      <c r="Q577" s="32">
        <v>5000</v>
      </c>
      <c r="R577" s="42"/>
    </row>
    <row r="578" spans="1:18" s="23" customFormat="1" x14ac:dyDescent="0.2">
      <c r="A578" s="23">
        <v>50000249</v>
      </c>
      <c r="B578" s="23">
        <v>1149024</v>
      </c>
      <c r="C578" s="23" t="s">
        <v>285</v>
      </c>
      <c r="D578" s="23">
        <v>8604002493</v>
      </c>
      <c r="E578" s="23">
        <v>20021114</v>
      </c>
      <c r="F578" s="23">
        <v>2427529</v>
      </c>
      <c r="H578" s="23">
        <v>0</v>
      </c>
      <c r="I578" s="23">
        <v>0</v>
      </c>
      <c r="J578" s="32">
        <v>37000</v>
      </c>
      <c r="K578" s="32">
        <v>0</v>
      </c>
      <c r="L578" s="32">
        <v>0</v>
      </c>
      <c r="M578" s="32">
        <v>37000</v>
      </c>
      <c r="N578" s="75">
        <f>VLOOKUP(P578,'CODIGOS RENTISTICOS'!$A$2:E1618,2,FALSE)</f>
        <v>910300000</v>
      </c>
      <c r="O578" s="75">
        <f>VLOOKUP(P578,'CODIGOS RENTISTICOS'!$A$2:F3785,3,FALSE)</f>
        <v>130113</v>
      </c>
      <c r="P578" s="23">
        <v>121205</v>
      </c>
      <c r="Q578" s="32">
        <v>37000</v>
      </c>
      <c r="R578" s="42"/>
    </row>
    <row r="579" spans="1:18" s="23" customFormat="1" x14ac:dyDescent="0.2">
      <c r="A579" s="23">
        <v>50000249</v>
      </c>
      <c r="B579" s="23">
        <v>932938</v>
      </c>
      <c r="C579" s="23" t="s">
        <v>285</v>
      </c>
      <c r="D579" s="23">
        <v>7217504</v>
      </c>
      <c r="E579" s="23">
        <v>20021114</v>
      </c>
      <c r="F579" s="23">
        <v>6892301</v>
      </c>
      <c r="H579" s="23">
        <v>0</v>
      </c>
      <c r="I579" s="23">
        <v>0</v>
      </c>
      <c r="J579" s="32">
        <v>7000</v>
      </c>
      <c r="K579" s="32">
        <v>0</v>
      </c>
      <c r="L579" s="32">
        <v>0</v>
      </c>
      <c r="M579" s="32">
        <v>7000</v>
      </c>
      <c r="N579" s="75">
        <f>VLOOKUP(P579,'CODIGOS RENTISTICOS'!$A$2:E1619,2,FALSE)</f>
        <v>910300000</v>
      </c>
      <c r="O579" s="75">
        <f>VLOOKUP(P579,'CODIGOS RENTISTICOS'!$A$2:F3786,3,FALSE)</f>
        <v>130113</v>
      </c>
      <c r="P579" s="23">
        <v>121205</v>
      </c>
      <c r="Q579" s="32">
        <v>7000</v>
      </c>
      <c r="R579" s="42"/>
    </row>
    <row r="580" spans="1:18" s="23" customFormat="1" x14ac:dyDescent="0.2">
      <c r="A580" s="23">
        <v>50000249</v>
      </c>
      <c r="B580" s="23">
        <v>932972</v>
      </c>
      <c r="C580" s="23" t="s">
        <v>285</v>
      </c>
      <c r="D580" s="23">
        <v>8605196592</v>
      </c>
      <c r="E580" s="23">
        <v>20021114</v>
      </c>
      <c r="F580" s="23">
        <v>3751639</v>
      </c>
      <c r="H580" s="23">
        <v>0</v>
      </c>
      <c r="I580" s="23">
        <v>0</v>
      </c>
      <c r="J580" s="32">
        <v>14000</v>
      </c>
      <c r="K580" s="32">
        <v>0</v>
      </c>
      <c r="L580" s="32">
        <v>0</v>
      </c>
      <c r="M580" s="32">
        <v>14000</v>
      </c>
      <c r="N580" s="75">
        <f>VLOOKUP(P580,'CODIGOS RENTISTICOS'!$A$2:E1620,2,FALSE)</f>
        <v>825000000</v>
      </c>
      <c r="O580" s="75">
        <f>VLOOKUP(P580,'CODIGOS RENTISTICOS'!$A$2:F3787,3,FALSE)</f>
        <v>150109</v>
      </c>
      <c r="P580" s="23">
        <v>121245</v>
      </c>
      <c r="Q580" s="32">
        <v>14000</v>
      </c>
      <c r="R580" s="42"/>
    </row>
    <row r="581" spans="1:18" s="23" customFormat="1" x14ac:dyDescent="0.2">
      <c r="A581" s="23">
        <v>50000249</v>
      </c>
      <c r="B581" s="23">
        <v>5164291</v>
      </c>
      <c r="C581" s="23" t="s">
        <v>285</v>
      </c>
      <c r="D581" s="23">
        <v>8300359195</v>
      </c>
      <c r="E581" s="23">
        <v>20021114</v>
      </c>
      <c r="F581" s="23">
        <v>4100330</v>
      </c>
      <c r="H581" s="23">
        <v>0</v>
      </c>
      <c r="I581" s="23">
        <v>0</v>
      </c>
      <c r="J581" s="32">
        <v>2500</v>
      </c>
      <c r="K581" s="32">
        <v>0</v>
      </c>
      <c r="L581" s="32">
        <v>0</v>
      </c>
      <c r="M581" s="32">
        <v>2500</v>
      </c>
      <c r="N581" s="75">
        <f>VLOOKUP(P581,'CODIGOS RENTISTICOS'!$A$2:E1621,2,FALSE)</f>
        <v>96400000</v>
      </c>
      <c r="O581" s="75">
        <f>VLOOKUP(P581,'CODIGOS RENTISTICOS'!$A$2:F3788,3,FALSE)</f>
        <v>370101</v>
      </c>
      <c r="P581" s="23">
        <v>121280</v>
      </c>
      <c r="Q581" s="32">
        <v>2500</v>
      </c>
      <c r="R581" s="42"/>
    </row>
    <row r="582" spans="1:18" s="23" customFormat="1" x14ac:dyDescent="0.2">
      <c r="A582" s="23">
        <v>50000249</v>
      </c>
      <c r="B582" s="23">
        <v>911796</v>
      </c>
      <c r="C582" s="23" t="s">
        <v>285</v>
      </c>
      <c r="D582" s="23">
        <v>79892664</v>
      </c>
      <c r="E582" s="23">
        <v>20021114</v>
      </c>
      <c r="F582" s="23">
        <v>2869620</v>
      </c>
      <c r="H582" s="23">
        <v>0</v>
      </c>
      <c r="I582" s="23">
        <v>0</v>
      </c>
      <c r="J582" s="32">
        <v>2574</v>
      </c>
      <c r="K582" s="32">
        <v>0</v>
      </c>
      <c r="L582" s="32">
        <v>0</v>
      </c>
      <c r="M582" s="32">
        <v>2574</v>
      </c>
      <c r="N582" s="75">
        <f>VLOOKUP(P582,'CODIGOS RENTISTICOS'!$A$2:E1622,2,FALSE)</f>
        <v>96400000</v>
      </c>
      <c r="O582" s="75">
        <f>VLOOKUP(P582,'CODIGOS RENTISTICOS'!$A$2:F3789,3,FALSE)</f>
        <v>370101</v>
      </c>
      <c r="P582" s="23">
        <v>121280</v>
      </c>
      <c r="Q582" s="32">
        <v>2574</v>
      </c>
      <c r="R582" s="42"/>
    </row>
    <row r="583" spans="1:18" s="23" customFormat="1" x14ac:dyDescent="0.2">
      <c r="A583" s="23">
        <v>50000249</v>
      </c>
      <c r="B583" s="23">
        <v>1256833</v>
      </c>
      <c r="C583" s="23" t="s">
        <v>285</v>
      </c>
      <c r="D583" s="23">
        <v>8000855269</v>
      </c>
      <c r="E583" s="23">
        <v>20021114</v>
      </c>
      <c r="F583" s="23">
        <v>2530372</v>
      </c>
      <c r="H583" s="23">
        <v>0</v>
      </c>
      <c r="I583" s="23">
        <v>0</v>
      </c>
      <c r="J583" s="32">
        <v>35000</v>
      </c>
      <c r="K583" s="32">
        <v>0</v>
      </c>
      <c r="L583" s="32">
        <v>0</v>
      </c>
      <c r="M583" s="32">
        <v>35000</v>
      </c>
      <c r="N583" s="75">
        <f>VLOOKUP(P583,'CODIGOS RENTISTICOS'!$A$2:E1623,2,FALSE)</f>
        <v>825000000</v>
      </c>
      <c r="O583" s="75">
        <f>VLOOKUP(P583,'CODIGOS RENTISTICOS'!$A$2:F3790,3,FALSE)</f>
        <v>150109</v>
      </c>
      <c r="P583" s="23">
        <v>121245</v>
      </c>
      <c r="Q583" s="32">
        <v>35000</v>
      </c>
      <c r="R583" s="42"/>
    </row>
    <row r="584" spans="1:18" s="23" customFormat="1" x14ac:dyDescent="0.2">
      <c r="A584" s="23">
        <v>50000249</v>
      </c>
      <c r="B584" s="23">
        <v>1189279</v>
      </c>
      <c r="C584" s="23" t="s">
        <v>285</v>
      </c>
      <c r="D584" s="23">
        <v>3244351</v>
      </c>
      <c r="E584" s="23">
        <v>20021114</v>
      </c>
      <c r="F584" s="23">
        <v>4167324</v>
      </c>
      <c r="H584" s="23">
        <v>0</v>
      </c>
      <c r="I584" s="23">
        <v>0</v>
      </c>
      <c r="J584" s="32">
        <v>5000</v>
      </c>
      <c r="K584" s="32">
        <v>0</v>
      </c>
      <c r="L584" s="32">
        <v>0</v>
      </c>
      <c r="M584" s="32">
        <v>5000</v>
      </c>
      <c r="N584" s="75">
        <f>VLOOKUP(P584,'CODIGOS RENTISTICOS'!$A$2:E1624,2,FALSE)</f>
        <v>825000000</v>
      </c>
      <c r="O584" s="75">
        <f>VLOOKUP(P584,'CODIGOS RENTISTICOS'!$A$2:F3791,3,FALSE)</f>
        <v>150109</v>
      </c>
      <c r="P584" s="23">
        <v>121245</v>
      </c>
      <c r="Q584" s="32">
        <v>5000</v>
      </c>
      <c r="R584" s="42"/>
    </row>
    <row r="585" spans="1:18" s="23" customFormat="1" x14ac:dyDescent="0.2">
      <c r="A585" s="23">
        <v>50000249</v>
      </c>
      <c r="B585" s="23">
        <v>319975</v>
      </c>
      <c r="C585" s="23" t="s">
        <v>285</v>
      </c>
      <c r="D585" s="23">
        <v>6227166</v>
      </c>
      <c r="E585" s="23">
        <v>20021114</v>
      </c>
      <c r="F585" s="23">
        <v>2607659</v>
      </c>
      <c r="H585" s="23">
        <v>0</v>
      </c>
      <c r="I585" s="23">
        <v>0</v>
      </c>
      <c r="J585" s="32">
        <v>5000</v>
      </c>
      <c r="K585" s="32">
        <v>0</v>
      </c>
      <c r="L585" s="32">
        <v>0</v>
      </c>
      <c r="M585" s="32">
        <v>5000</v>
      </c>
      <c r="N585" s="75">
        <f>VLOOKUP(P585,'CODIGOS RENTISTICOS'!$A$2:E1625,2,FALSE)</f>
        <v>825000000</v>
      </c>
      <c r="O585" s="75">
        <f>VLOOKUP(P585,'CODIGOS RENTISTICOS'!$A$2:F3792,3,FALSE)</f>
        <v>150109</v>
      </c>
      <c r="P585" s="23">
        <v>121245</v>
      </c>
      <c r="Q585" s="32">
        <v>5000</v>
      </c>
      <c r="R585" s="42"/>
    </row>
    <row r="586" spans="1:18" s="23" customFormat="1" x14ac:dyDescent="0.2">
      <c r="A586" s="23">
        <v>50000249</v>
      </c>
      <c r="B586" s="23">
        <v>319976</v>
      </c>
      <c r="C586" s="23" t="s">
        <v>285</v>
      </c>
      <c r="D586" s="23">
        <v>16722014</v>
      </c>
      <c r="E586" s="23">
        <v>20021114</v>
      </c>
      <c r="F586" s="23">
        <v>4466844</v>
      </c>
      <c r="H586" s="23">
        <v>0</v>
      </c>
      <c r="I586" s="23">
        <v>0</v>
      </c>
      <c r="J586" s="32">
        <v>5000</v>
      </c>
      <c r="K586" s="32">
        <v>0</v>
      </c>
      <c r="L586" s="32">
        <v>0</v>
      </c>
      <c r="M586" s="32">
        <v>5000</v>
      </c>
      <c r="N586" s="75">
        <f>VLOOKUP(P586,'CODIGOS RENTISTICOS'!$A$2:E1626,2,FALSE)</f>
        <v>825000000</v>
      </c>
      <c r="O586" s="75">
        <f>VLOOKUP(P586,'CODIGOS RENTISTICOS'!$A$2:F3793,3,FALSE)</f>
        <v>150109</v>
      </c>
      <c r="P586" s="23">
        <v>121245</v>
      </c>
      <c r="Q586" s="32">
        <v>5000</v>
      </c>
      <c r="R586" s="42"/>
    </row>
    <row r="587" spans="1:18" s="23" customFormat="1" x14ac:dyDescent="0.2">
      <c r="A587" s="23">
        <v>50000249</v>
      </c>
      <c r="B587" s="23">
        <v>319990</v>
      </c>
      <c r="C587" s="23" t="s">
        <v>285</v>
      </c>
      <c r="D587" s="23">
        <v>16779784</v>
      </c>
      <c r="E587" s="23">
        <v>20021114</v>
      </c>
      <c r="F587" s="23">
        <v>4442748</v>
      </c>
      <c r="H587" s="23">
        <v>0</v>
      </c>
      <c r="I587" s="23">
        <v>0</v>
      </c>
      <c r="J587" s="32">
        <v>7000</v>
      </c>
      <c r="K587" s="32">
        <v>0</v>
      </c>
      <c r="L587" s="32">
        <v>0</v>
      </c>
      <c r="M587" s="32">
        <v>7000</v>
      </c>
      <c r="N587" s="75">
        <f>VLOOKUP(P587,'CODIGOS RENTISTICOS'!$A$2:E1627,2,FALSE)</f>
        <v>825000000</v>
      </c>
      <c r="O587" s="75">
        <f>VLOOKUP(P587,'CODIGOS RENTISTICOS'!$A$2:F3794,3,FALSE)</f>
        <v>150109</v>
      </c>
      <c r="P587" s="23">
        <v>121245</v>
      </c>
      <c r="Q587" s="32">
        <v>7000</v>
      </c>
      <c r="R587" s="42"/>
    </row>
    <row r="588" spans="1:18" s="23" customFormat="1" x14ac:dyDescent="0.2">
      <c r="A588" s="23">
        <v>50000249</v>
      </c>
      <c r="B588" s="23">
        <v>709867</v>
      </c>
      <c r="C588" s="23" t="s">
        <v>285</v>
      </c>
      <c r="D588" s="23">
        <v>16753426</v>
      </c>
      <c r="E588" s="23">
        <v>20021114</v>
      </c>
      <c r="F588" s="23">
        <v>6901010</v>
      </c>
      <c r="H588" s="23">
        <v>0</v>
      </c>
      <c r="I588" s="23">
        <v>0</v>
      </c>
      <c r="J588" s="32">
        <v>5000</v>
      </c>
      <c r="K588" s="32">
        <v>0</v>
      </c>
      <c r="L588" s="32">
        <v>0</v>
      </c>
      <c r="M588" s="32">
        <v>5000</v>
      </c>
      <c r="N588" s="75">
        <f>VLOOKUP(P588,'CODIGOS RENTISTICOS'!$A$2:E1628,2,FALSE)</f>
        <v>825000000</v>
      </c>
      <c r="O588" s="75">
        <f>VLOOKUP(P588,'CODIGOS RENTISTICOS'!$A$2:F3795,3,FALSE)</f>
        <v>150109</v>
      </c>
      <c r="P588" s="23">
        <v>121245</v>
      </c>
      <c r="Q588" s="32">
        <v>5000</v>
      </c>
      <c r="R588" s="42"/>
    </row>
    <row r="589" spans="1:18" s="23" customFormat="1" x14ac:dyDescent="0.2">
      <c r="A589" s="23">
        <v>50000249</v>
      </c>
      <c r="B589" s="23">
        <v>710391</v>
      </c>
      <c r="C589" s="23" t="s">
        <v>285</v>
      </c>
      <c r="D589" s="23">
        <v>94295616</v>
      </c>
      <c r="E589" s="23">
        <v>20021114</v>
      </c>
      <c r="F589" s="23">
        <v>6901010</v>
      </c>
      <c r="H589" s="23">
        <v>0</v>
      </c>
      <c r="I589" s="23">
        <v>0</v>
      </c>
      <c r="J589" s="32">
        <v>5000</v>
      </c>
      <c r="K589" s="32">
        <v>0</v>
      </c>
      <c r="L589" s="32">
        <v>0</v>
      </c>
      <c r="M589" s="32">
        <v>5000</v>
      </c>
      <c r="N589" s="75">
        <f>VLOOKUP(P589,'CODIGOS RENTISTICOS'!$A$2:E1629,2,FALSE)</f>
        <v>825000000</v>
      </c>
      <c r="O589" s="75">
        <f>VLOOKUP(P589,'CODIGOS RENTISTICOS'!$A$2:F3796,3,FALSE)</f>
        <v>150109</v>
      </c>
      <c r="P589" s="23">
        <v>121245</v>
      </c>
      <c r="Q589" s="32">
        <v>5000</v>
      </c>
      <c r="R589" s="42"/>
    </row>
    <row r="590" spans="1:18" s="23" customFormat="1" x14ac:dyDescent="0.2">
      <c r="A590" s="23">
        <v>50000249</v>
      </c>
      <c r="B590" s="23">
        <v>806936</v>
      </c>
      <c r="C590" s="23" t="s">
        <v>285</v>
      </c>
      <c r="D590" s="23">
        <v>16745886</v>
      </c>
      <c r="E590" s="23">
        <v>20021114</v>
      </c>
      <c r="F590" s="23">
        <v>6627776</v>
      </c>
      <c r="H590" s="23">
        <v>0</v>
      </c>
      <c r="I590" s="23">
        <v>0</v>
      </c>
      <c r="J590" s="32">
        <v>7000</v>
      </c>
      <c r="K590" s="32">
        <v>0</v>
      </c>
      <c r="L590" s="32">
        <v>0</v>
      </c>
      <c r="M590" s="32">
        <v>7000</v>
      </c>
      <c r="N590" s="75">
        <f>VLOOKUP(P590,'CODIGOS RENTISTICOS'!$A$2:E1630,2,FALSE)</f>
        <v>825000000</v>
      </c>
      <c r="O590" s="75">
        <f>VLOOKUP(P590,'CODIGOS RENTISTICOS'!$A$2:F3797,3,FALSE)</f>
        <v>150109</v>
      </c>
      <c r="P590" s="23">
        <v>121245</v>
      </c>
      <c r="Q590" s="32">
        <v>7000</v>
      </c>
      <c r="R590" s="42"/>
    </row>
    <row r="591" spans="1:18" s="23" customFormat="1" x14ac:dyDescent="0.2">
      <c r="A591" s="23">
        <v>50000249</v>
      </c>
      <c r="B591" s="23">
        <v>806940</v>
      </c>
      <c r="C591" s="23" t="s">
        <v>285</v>
      </c>
      <c r="D591" s="23">
        <v>16757163</v>
      </c>
      <c r="E591" s="23">
        <v>20021114</v>
      </c>
      <c r="F591" s="23">
        <v>4225524</v>
      </c>
      <c r="H591" s="23">
        <v>0</v>
      </c>
      <c r="I591" s="23">
        <v>0</v>
      </c>
      <c r="J591" s="32">
        <v>7000</v>
      </c>
      <c r="K591" s="32">
        <v>0</v>
      </c>
      <c r="L591" s="32">
        <v>0</v>
      </c>
      <c r="M591" s="32">
        <v>7000</v>
      </c>
      <c r="N591" s="75">
        <f>VLOOKUP(P591,'CODIGOS RENTISTICOS'!$A$2:E1631,2,FALSE)</f>
        <v>825000000</v>
      </c>
      <c r="O591" s="75">
        <f>VLOOKUP(P591,'CODIGOS RENTISTICOS'!$A$2:F3798,3,FALSE)</f>
        <v>150109</v>
      </c>
      <c r="P591" s="23">
        <v>121245</v>
      </c>
      <c r="Q591" s="32">
        <v>7000</v>
      </c>
      <c r="R591" s="42"/>
    </row>
    <row r="592" spans="1:18" s="23" customFormat="1" x14ac:dyDescent="0.2">
      <c r="A592" s="23">
        <v>50000249</v>
      </c>
      <c r="B592" s="23">
        <v>909919</v>
      </c>
      <c r="C592" s="23" t="s">
        <v>285</v>
      </c>
      <c r="D592" s="23">
        <v>6077448</v>
      </c>
      <c r="E592" s="23">
        <v>20021114</v>
      </c>
      <c r="F592" s="23">
        <v>6901010</v>
      </c>
      <c r="H592" s="23">
        <v>0</v>
      </c>
      <c r="I592" s="23">
        <v>0</v>
      </c>
      <c r="J592" s="32">
        <v>5000</v>
      </c>
      <c r="K592" s="32">
        <v>0</v>
      </c>
      <c r="L592" s="32">
        <v>0</v>
      </c>
      <c r="M592" s="32">
        <v>5000</v>
      </c>
      <c r="N592" s="75">
        <f>VLOOKUP(P592,'CODIGOS RENTISTICOS'!$A$2:E1632,2,FALSE)</f>
        <v>825000000</v>
      </c>
      <c r="O592" s="75">
        <f>VLOOKUP(P592,'CODIGOS RENTISTICOS'!$A$2:F3799,3,FALSE)</f>
        <v>150109</v>
      </c>
      <c r="P592" s="23">
        <v>121245</v>
      </c>
      <c r="Q592" s="32">
        <v>5000</v>
      </c>
      <c r="R592" s="42"/>
    </row>
    <row r="593" spans="1:18" s="23" customFormat="1" x14ac:dyDescent="0.2">
      <c r="A593" s="23">
        <v>50000249</v>
      </c>
      <c r="B593" s="23">
        <v>909935</v>
      </c>
      <c r="C593" s="23" t="s">
        <v>285</v>
      </c>
      <c r="D593" s="23">
        <v>111111</v>
      </c>
      <c r="E593" s="23">
        <v>20021114</v>
      </c>
      <c r="F593" s="23">
        <v>6901010</v>
      </c>
      <c r="H593" s="23">
        <v>0</v>
      </c>
      <c r="I593" s="23">
        <v>0</v>
      </c>
      <c r="J593" s="32">
        <v>5000</v>
      </c>
      <c r="K593" s="32">
        <v>0</v>
      </c>
      <c r="L593" s="32">
        <v>0</v>
      </c>
      <c r="M593" s="32">
        <v>5000</v>
      </c>
      <c r="N593" s="75">
        <f>VLOOKUP(P593,'CODIGOS RENTISTICOS'!$A$2:E1633,2,FALSE)</f>
        <v>825000000</v>
      </c>
      <c r="O593" s="75">
        <f>VLOOKUP(P593,'CODIGOS RENTISTICOS'!$A$2:F3800,3,FALSE)</f>
        <v>150109</v>
      </c>
      <c r="P593" s="23">
        <v>121245</v>
      </c>
      <c r="Q593" s="32">
        <v>5000</v>
      </c>
      <c r="R593" s="42"/>
    </row>
    <row r="594" spans="1:18" s="23" customFormat="1" x14ac:dyDescent="0.2">
      <c r="A594" s="23">
        <v>50000249</v>
      </c>
      <c r="B594" s="23">
        <v>1047294</v>
      </c>
      <c r="C594" s="23" t="s">
        <v>285</v>
      </c>
      <c r="D594" s="23">
        <v>9528837</v>
      </c>
      <c r="E594" s="23">
        <v>20021114</v>
      </c>
      <c r="F594" s="23">
        <v>3251683</v>
      </c>
      <c r="H594" s="23">
        <v>0</v>
      </c>
      <c r="I594" s="23">
        <v>0</v>
      </c>
      <c r="J594" s="32">
        <v>5000</v>
      </c>
      <c r="K594" s="32">
        <v>0</v>
      </c>
      <c r="L594" s="32">
        <v>0</v>
      </c>
      <c r="M594" s="32">
        <v>5000</v>
      </c>
      <c r="N594" s="75">
        <f>VLOOKUP(P594,'CODIGOS RENTISTICOS'!$A$2:E1634,2,FALSE)</f>
        <v>825000000</v>
      </c>
      <c r="O594" s="75">
        <f>VLOOKUP(P594,'CODIGOS RENTISTICOS'!$A$2:F3801,3,FALSE)</f>
        <v>150109</v>
      </c>
      <c r="P594" s="23">
        <v>121245</v>
      </c>
      <c r="Q594" s="32">
        <v>5000</v>
      </c>
      <c r="R594" s="42"/>
    </row>
    <row r="595" spans="1:18" s="23" customFormat="1" x14ac:dyDescent="0.2">
      <c r="A595" s="23">
        <v>50000249</v>
      </c>
      <c r="B595" s="23">
        <v>1047300</v>
      </c>
      <c r="C595" s="23" t="s">
        <v>285</v>
      </c>
      <c r="D595" s="23">
        <v>76333234</v>
      </c>
      <c r="E595" s="23">
        <v>20021114</v>
      </c>
      <c r="F595" s="23">
        <v>8808827</v>
      </c>
      <c r="H595" s="23">
        <v>0</v>
      </c>
      <c r="I595" s="23">
        <v>0</v>
      </c>
      <c r="J595" s="32">
        <v>7000</v>
      </c>
      <c r="K595" s="32">
        <v>0</v>
      </c>
      <c r="L595" s="32">
        <v>0</v>
      </c>
      <c r="M595" s="32">
        <v>7000</v>
      </c>
      <c r="N595" s="75">
        <f>VLOOKUP(P595,'CODIGOS RENTISTICOS'!$A$2:E1635,2,FALSE)</f>
        <v>825000000</v>
      </c>
      <c r="O595" s="75">
        <f>VLOOKUP(P595,'CODIGOS RENTISTICOS'!$A$2:F3802,3,FALSE)</f>
        <v>150109</v>
      </c>
      <c r="P595" s="23">
        <v>121245</v>
      </c>
      <c r="Q595" s="32">
        <v>7000</v>
      </c>
      <c r="R595" s="42"/>
    </row>
    <row r="596" spans="1:18" s="23" customFormat="1" x14ac:dyDescent="0.2">
      <c r="A596" s="23">
        <v>50000249</v>
      </c>
      <c r="B596" s="23">
        <v>1047301</v>
      </c>
      <c r="C596" s="23" t="s">
        <v>285</v>
      </c>
      <c r="D596" s="23">
        <v>16491772</v>
      </c>
      <c r="E596" s="23">
        <v>20021114</v>
      </c>
      <c r="F596" s="23">
        <v>6620859</v>
      </c>
      <c r="H596" s="23">
        <v>0</v>
      </c>
      <c r="I596" s="23">
        <v>0</v>
      </c>
      <c r="J596" s="32">
        <v>5000</v>
      </c>
      <c r="K596" s="32">
        <v>0</v>
      </c>
      <c r="L596" s="32">
        <v>0</v>
      </c>
      <c r="M596" s="32">
        <v>5000</v>
      </c>
      <c r="N596" s="75">
        <f>VLOOKUP(P596,'CODIGOS RENTISTICOS'!$A$2:E1636,2,FALSE)</f>
        <v>825000000</v>
      </c>
      <c r="O596" s="75">
        <f>VLOOKUP(P596,'CODIGOS RENTISTICOS'!$A$2:F3803,3,FALSE)</f>
        <v>150109</v>
      </c>
      <c r="P596" s="23">
        <v>121245</v>
      </c>
      <c r="Q596" s="32">
        <v>5000</v>
      </c>
      <c r="R596" s="42"/>
    </row>
    <row r="597" spans="1:18" s="23" customFormat="1" x14ac:dyDescent="0.2">
      <c r="A597" s="23">
        <v>50000249</v>
      </c>
      <c r="B597" s="23">
        <v>1047305</v>
      </c>
      <c r="C597" s="23" t="s">
        <v>285</v>
      </c>
      <c r="D597" s="23">
        <v>16445710</v>
      </c>
      <c r="E597" s="23">
        <v>20021114</v>
      </c>
      <c r="F597" s="23">
        <v>6697208</v>
      </c>
      <c r="H597" s="23">
        <v>0</v>
      </c>
      <c r="I597" s="23">
        <v>0</v>
      </c>
      <c r="J597" s="32">
        <v>5000</v>
      </c>
      <c r="K597" s="32">
        <v>0</v>
      </c>
      <c r="L597" s="32">
        <v>0</v>
      </c>
      <c r="M597" s="32">
        <v>5000</v>
      </c>
      <c r="N597" s="75">
        <f>VLOOKUP(P597,'CODIGOS RENTISTICOS'!$A$2:E1637,2,FALSE)</f>
        <v>825000000</v>
      </c>
      <c r="O597" s="75">
        <f>VLOOKUP(P597,'CODIGOS RENTISTICOS'!$A$2:F3804,3,FALSE)</f>
        <v>150109</v>
      </c>
      <c r="P597" s="23">
        <v>121245</v>
      </c>
      <c r="Q597" s="32">
        <v>5000</v>
      </c>
      <c r="R597" s="42"/>
    </row>
    <row r="598" spans="1:18" s="23" customFormat="1" x14ac:dyDescent="0.2">
      <c r="A598" s="23">
        <v>50000249</v>
      </c>
      <c r="B598" s="23">
        <v>1072757</v>
      </c>
      <c r="C598" s="23" t="s">
        <v>285</v>
      </c>
      <c r="D598" s="23">
        <v>16753362</v>
      </c>
      <c r="E598" s="23">
        <v>20021114</v>
      </c>
      <c r="F598" s="23">
        <v>6691624</v>
      </c>
      <c r="H598" s="23">
        <v>0</v>
      </c>
      <c r="I598" s="23">
        <v>0</v>
      </c>
      <c r="J598" s="32">
        <v>5000</v>
      </c>
      <c r="K598" s="32">
        <v>0</v>
      </c>
      <c r="L598" s="32">
        <v>0</v>
      </c>
      <c r="M598" s="32">
        <v>5000</v>
      </c>
      <c r="N598" s="75">
        <f>VLOOKUP(P598,'CODIGOS RENTISTICOS'!$A$2:E1638,2,FALSE)</f>
        <v>825000000</v>
      </c>
      <c r="O598" s="75">
        <f>VLOOKUP(P598,'CODIGOS RENTISTICOS'!$A$2:F3805,3,FALSE)</f>
        <v>150109</v>
      </c>
      <c r="P598" s="23">
        <v>121245</v>
      </c>
      <c r="Q598" s="32">
        <v>5000</v>
      </c>
      <c r="R598" s="42"/>
    </row>
    <row r="599" spans="1:18" s="23" customFormat="1" x14ac:dyDescent="0.2">
      <c r="A599" s="23">
        <v>50000249</v>
      </c>
      <c r="B599" s="23">
        <v>1072769</v>
      </c>
      <c r="C599" s="23" t="s">
        <v>285</v>
      </c>
      <c r="D599" s="23">
        <v>10751386</v>
      </c>
      <c r="E599" s="23">
        <v>20021114</v>
      </c>
      <c r="F599" s="23">
        <v>4021797</v>
      </c>
      <c r="H599" s="23">
        <v>0</v>
      </c>
      <c r="I599" s="23">
        <v>0</v>
      </c>
      <c r="J599" s="32">
        <v>5000</v>
      </c>
      <c r="K599" s="32">
        <v>0</v>
      </c>
      <c r="L599" s="32">
        <v>0</v>
      </c>
      <c r="M599" s="32">
        <v>5000</v>
      </c>
      <c r="N599" s="75">
        <f>VLOOKUP(P599,'CODIGOS RENTISTICOS'!$A$2:E1639,2,FALSE)</f>
        <v>825000000</v>
      </c>
      <c r="O599" s="75">
        <f>VLOOKUP(P599,'CODIGOS RENTISTICOS'!$A$2:F3806,3,FALSE)</f>
        <v>150109</v>
      </c>
      <c r="P599" s="23">
        <v>121245</v>
      </c>
      <c r="Q599" s="32">
        <v>5000</v>
      </c>
      <c r="R599" s="42"/>
    </row>
    <row r="600" spans="1:18" s="23" customFormat="1" x14ac:dyDescent="0.2">
      <c r="A600" s="23">
        <v>50000249</v>
      </c>
      <c r="B600" s="23">
        <v>1072770</v>
      </c>
      <c r="C600" s="23" t="s">
        <v>285</v>
      </c>
      <c r="D600" s="23">
        <v>16692214</v>
      </c>
      <c r="E600" s="23">
        <v>20021114</v>
      </c>
      <c r="F600" s="23">
        <v>4325435</v>
      </c>
      <c r="H600" s="23">
        <v>0</v>
      </c>
      <c r="I600" s="23">
        <v>0</v>
      </c>
      <c r="J600" s="32">
        <v>5000</v>
      </c>
      <c r="K600" s="32">
        <v>0</v>
      </c>
      <c r="L600" s="32">
        <v>0</v>
      </c>
      <c r="M600" s="32">
        <v>5000</v>
      </c>
      <c r="N600" s="75">
        <f>VLOOKUP(P600,'CODIGOS RENTISTICOS'!$A$2:E1640,2,FALSE)</f>
        <v>825000000</v>
      </c>
      <c r="O600" s="75">
        <f>VLOOKUP(P600,'CODIGOS RENTISTICOS'!$A$2:F3807,3,FALSE)</f>
        <v>150109</v>
      </c>
      <c r="P600" s="23">
        <v>121245</v>
      </c>
      <c r="Q600" s="32">
        <v>5000</v>
      </c>
      <c r="R600" s="42"/>
    </row>
    <row r="601" spans="1:18" s="23" customFormat="1" x14ac:dyDescent="0.2">
      <c r="A601" s="23">
        <v>50000249</v>
      </c>
      <c r="B601" s="23">
        <v>1072771</v>
      </c>
      <c r="C601" s="23" t="s">
        <v>285</v>
      </c>
      <c r="D601" s="23">
        <v>94397180</v>
      </c>
      <c r="E601" s="23">
        <v>20021114</v>
      </c>
      <c r="F601" s="23">
        <v>4330069</v>
      </c>
      <c r="H601" s="23">
        <v>0</v>
      </c>
      <c r="I601" s="23">
        <v>0</v>
      </c>
      <c r="J601" s="32">
        <v>5000</v>
      </c>
      <c r="K601" s="32">
        <v>0</v>
      </c>
      <c r="L601" s="32">
        <v>0</v>
      </c>
      <c r="M601" s="32">
        <v>5000</v>
      </c>
      <c r="N601" s="75">
        <f>VLOOKUP(P601,'CODIGOS RENTISTICOS'!$A$2:E1641,2,FALSE)</f>
        <v>825000000</v>
      </c>
      <c r="O601" s="75">
        <f>VLOOKUP(P601,'CODIGOS RENTISTICOS'!$A$2:F3808,3,FALSE)</f>
        <v>150109</v>
      </c>
      <c r="P601" s="23">
        <v>121245</v>
      </c>
      <c r="Q601" s="32">
        <v>5000</v>
      </c>
      <c r="R601" s="42"/>
    </row>
    <row r="602" spans="1:18" s="23" customFormat="1" x14ac:dyDescent="0.2">
      <c r="A602" s="23">
        <v>50000249</v>
      </c>
      <c r="B602" s="23">
        <v>1072772</v>
      </c>
      <c r="C602" s="23" t="s">
        <v>285</v>
      </c>
      <c r="D602" s="23">
        <v>94303427</v>
      </c>
      <c r="E602" s="23">
        <v>20021114</v>
      </c>
      <c r="F602" s="23">
        <v>2674142</v>
      </c>
      <c r="H602" s="23">
        <v>0</v>
      </c>
      <c r="I602" s="23">
        <v>0</v>
      </c>
      <c r="J602" s="32">
        <v>5000</v>
      </c>
      <c r="K602" s="32">
        <v>0</v>
      </c>
      <c r="L602" s="32">
        <v>0</v>
      </c>
      <c r="M602" s="32">
        <v>5000</v>
      </c>
      <c r="N602" s="75">
        <f>VLOOKUP(P602,'CODIGOS RENTISTICOS'!$A$2:E1642,2,FALSE)</f>
        <v>825000000</v>
      </c>
      <c r="O602" s="75">
        <f>VLOOKUP(P602,'CODIGOS RENTISTICOS'!$A$2:F3809,3,FALSE)</f>
        <v>150109</v>
      </c>
      <c r="P602" s="23">
        <v>121245</v>
      </c>
      <c r="Q602" s="32">
        <v>5000</v>
      </c>
      <c r="R602" s="42"/>
    </row>
    <row r="603" spans="1:18" s="23" customFormat="1" x14ac:dyDescent="0.2">
      <c r="A603" s="23">
        <v>50000249</v>
      </c>
      <c r="B603" s="23">
        <v>1072773</v>
      </c>
      <c r="C603" s="23" t="s">
        <v>285</v>
      </c>
      <c r="D603" s="23">
        <v>16768570</v>
      </c>
      <c r="E603" s="23">
        <v>20021114</v>
      </c>
      <c r="F603" s="23">
        <v>4326689</v>
      </c>
      <c r="H603" s="23">
        <v>0</v>
      </c>
      <c r="I603" s="23">
        <v>0</v>
      </c>
      <c r="J603" s="32">
        <v>5000</v>
      </c>
      <c r="K603" s="32">
        <v>0</v>
      </c>
      <c r="L603" s="32">
        <v>0</v>
      </c>
      <c r="M603" s="32">
        <v>5000</v>
      </c>
      <c r="N603" s="75">
        <f>VLOOKUP(P603,'CODIGOS RENTISTICOS'!$A$2:E1643,2,FALSE)</f>
        <v>825000000</v>
      </c>
      <c r="O603" s="75">
        <f>VLOOKUP(P603,'CODIGOS RENTISTICOS'!$A$2:F3810,3,FALSE)</f>
        <v>150109</v>
      </c>
      <c r="P603" s="23">
        <v>121245</v>
      </c>
      <c r="Q603" s="32">
        <v>5000</v>
      </c>
      <c r="R603" s="42"/>
    </row>
    <row r="604" spans="1:18" s="23" customFormat="1" x14ac:dyDescent="0.2">
      <c r="A604" s="23">
        <v>50000249</v>
      </c>
      <c r="B604" s="23">
        <v>1072964</v>
      </c>
      <c r="C604" s="23" t="s">
        <v>285</v>
      </c>
      <c r="D604" s="23">
        <v>31931731</v>
      </c>
      <c r="E604" s="23">
        <v>20021114</v>
      </c>
      <c r="F604" s="23">
        <v>6901010</v>
      </c>
      <c r="H604" s="23">
        <v>0</v>
      </c>
      <c r="I604" s="23">
        <v>0</v>
      </c>
      <c r="J604" s="32">
        <v>5000</v>
      </c>
      <c r="K604" s="32">
        <v>0</v>
      </c>
      <c r="L604" s="32">
        <v>0</v>
      </c>
      <c r="M604" s="32">
        <v>5000</v>
      </c>
      <c r="N604" s="75">
        <f>VLOOKUP(P604,'CODIGOS RENTISTICOS'!$A$2:E1644,2,FALSE)</f>
        <v>825000000</v>
      </c>
      <c r="O604" s="75">
        <f>VLOOKUP(P604,'CODIGOS RENTISTICOS'!$A$2:F3811,3,FALSE)</f>
        <v>150109</v>
      </c>
      <c r="P604" s="23">
        <v>121245</v>
      </c>
      <c r="Q604" s="32">
        <v>5000</v>
      </c>
      <c r="R604" s="42"/>
    </row>
    <row r="605" spans="1:18" s="23" customFormat="1" x14ac:dyDescent="0.2">
      <c r="A605" s="23">
        <v>50000249</v>
      </c>
      <c r="B605" s="23">
        <v>1072965</v>
      </c>
      <c r="C605" s="23" t="s">
        <v>285</v>
      </c>
      <c r="D605" s="23">
        <v>66859620</v>
      </c>
      <c r="E605" s="23">
        <v>20021114</v>
      </c>
      <c r="F605" s="23">
        <v>6901010</v>
      </c>
      <c r="H605" s="23">
        <v>0</v>
      </c>
      <c r="I605" s="23">
        <v>0</v>
      </c>
      <c r="J605" s="32">
        <v>5000</v>
      </c>
      <c r="K605" s="32">
        <v>0</v>
      </c>
      <c r="L605" s="32">
        <v>0</v>
      </c>
      <c r="M605" s="32">
        <v>5000</v>
      </c>
      <c r="N605" s="75">
        <f>VLOOKUP(P605,'CODIGOS RENTISTICOS'!$A$2:E1645,2,FALSE)</f>
        <v>825000000</v>
      </c>
      <c r="O605" s="75">
        <f>VLOOKUP(P605,'CODIGOS RENTISTICOS'!$A$2:F3812,3,FALSE)</f>
        <v>150109</v>
      </c>
      <c r="P605" s="23">
        <v>121245</v>
      </c>
      <c r="Q605" s="32">
        <v>5000</v>
      </c>
      <c r="R605" s="42"/>
    </row>
    <row r="606" spans="1:18" s="23" customFormat="1" x14ac:dyDescent="0.2">
      <c r="A606" s="23">
        <v>50000249</v>
      </c>
      <c r="B606" s="23">
        <v>1072967</v>
      </c>
      <c r="C606" s="23" t="s">
        <v>285</v>
      </c>
      <c r="D606" s="23">
        <v>38987258</v>
      </c>
      <c r="E606" s="23">
        <v>20021114</v>
      </c>
      <c r="F606" s="23">
        <v>6901010</v>
      </c>
      <c r="H606" s="23">
        <v>0</v>
      </c>
      <c r="I606" s="23">
        <v>0</v>
      </c>
      <c r="J606" s="32">
        <v>5000</v>
      </c>
      <c r="K606" s="32">
        <v>0</v>
      </c>
      <c r="L606" s="32">
        <v>0</v>
      </c>
      <c r="M606" s="32">
        <v>5000</v>
      </c>
      <c r="N606" s="75">
        <f>VLOOKUP(P606,'CODIGOS RENTISTICOS'!$A$2:E1646,2,FALSE)</f>
        <v>825000000</v>
      </c>
      <c r="O606" s="75">
        <f>VLOOKUP(P606,'CODIGOS RENTISTICOS'!$A$2:F3813,3,FALSE)</f>
        <v>150109</v>
      </c>
      <c r="P606" s="23">
        <v>121245</v>
      </c>
      <c r="Q606" s="32">
        <v>5000</v>
      </c>
      <c r="R606" s="42"/>
    </row>
    <row r="607" spans="1:18" s="23" customFormat="1" x14ac:dyDescent="0.2">
      <c r="A607" s="23">
        <v>50000249</v>
      </c>
      <c r="B607" s="23">
        <v>1123909</v>
      </c>
      <c r="C607" s="23" t="s">
        <v>285</v>
      </c>
      <c r="D607" s="23">
        <v>79611965</v>
      </c>
      <c r="E607" s="23">
        <v>20021114</v>
      </c>
      <c r="F607" s="23">
        <v>4398900</v>
      </c>
      <c r="H607" s="23">
        <v>0</v>
      </c>
      <c r="I607" s="23">
        <v>0</v>
      </c>
      <c r="J607" s="32">
        <v>5000</v>
      </c>
      <c r="K607" s="32">
        <v>0</v>
      </c>
      <c r="L607" s="32">
        <v>0</v>
      </c>
      <c r="M607" s="32">
        <v>5000</v>
      </c>
      <c r="N607" s="75">
        <f>VLOOKUP(P607,'CODIGOS RENTISTICOS'!$A$2:E1647,2,FALSE)</f>
        <v>825000000</v>
      </c>
      <c r="O607" s="75">
        <f>VLOOKUP(P607,'CODIGOS RENTISTICOS'!$A$2:F3814,3,FALSE)</f>
        <v>150109</v>
      </c>
      <c r="P607" s="23">
        <v>121245</v>
      </c>
      <c r="Q607" s="32">
        <v>5000</v>
      </c>
      <c r="R607" s="42"/>
    </row>
    <row r="608" spans="1:18" s="23" customFormat="1" x14ac:dyDescent="0.2">
      <c r="A608" s="23">
        <v>50000249</v>
      </c>
      <c r="B608" s="23">
        <v>1248202</v>
      </c>
      <c r="C608" s="23" t="s">
        <v>285</v>
      </c>
      <c r="D608" s="23">
        <v>79382685</v>
      </c>
      <c r="E608" s="23">
        <v>20021114</v>
      </c>
      <c r="F608" s="23">
        <v>6901010</v>
      </c>
      <c r="H608" s="23">
        <v>0</v>
      </c>
      <c r="I608" s="23">
        <v>0</v>
      </c>
      <c r="J608" s="32">
        <v>2000</v>
      </c>
      <c r="K608" s="32">
        <v>0</v>
      </c>
      <c r="L608" s="32">
        <v>0</v>
      </c>
      <c r="M608" s="32">
        <v>2000</v>
      </c>
      <c r="N608" s="75">
        <f>VLOOKUP(P608,'CODIGOS RENTISTICOS'!$A$2:E1648,2,FALSE)</f>
        <v>825000000</v>
      </c>
      <c r="O608" s="75">
        <f>VLOOKUP(P608,'CODIGOS RENTISTICOS'!$A$2:F3815,3,FALSE)</f>
        <v>150109</v>
      </c>
      <c r="P608" s="23">
        <v>121245</v>
      </c>
      <c r="Q608" s="32">
        <v>2000</v>
      </c>
      <c r="R608" s="42"/>
    </row>
    <row r="609" spans="1:18" s="23" customFormat="1" x14ac:dyDescent="0.2">
      <c r="A609" s="23">
        <v>50000249</v>
      </c>
      <c r="B609" s="23">
        <v>906827</v>
      </c>
      <c r="C609" s="23" t="s">
        <v>285</v>
      </c>
      <c r="D609" s="23">
        <v>8300005604</v>
      </c>
      <c r="E609" s="23">
        <v>20021114</v>
      </c>
      <c r="F609" s="23">
        <v>6236575</v>
      </c>
      <c r="H609" s="23">
        <v>0</v>
      </c>
      <c r="I609" s="23">
        <v>0</v>
      </c>
      <c r="J609" s="32">
        <v>350640</v>
      </c>
      <c r="K609" s="32">
        <v>0</v>
      </c>
      <c r="L609" s="32">
        <v>0</v>
      </c>
      <c r="M609" s="32">
        <v>350640</v>
      </c>
      <c r="N609" s="75">
        <f>VLOOKUP(P609,'CODIGOS RENTISTICOS'!$A$2:E1649,2,FALSE)</f>
        <v>96200000</v>
      </c>
      <c r="O609" s="75">
        <f>VLOOKUP(P609,'CODIGOS RENTISTICOS'!$A$2:F3816,3,FALSE)</f>
        <v>350101</v>
      </c>
      <c r="P609" s="23">
        <v>121230</v>
      </c>
      <c r="Q609" s="32">
        <v>350640</v>
      </c>
      <c r="R609" s="42"/>
    </row>
    <row r="610" spans="1:18" s="23" customFormat="1" x14ac:dyDescent="0.2">
      <c r="A610" s="23">
        <v>50000249</v>
      </c>
      <c r="B610" s="23">
        <v>1161562</v>
      </c>
      <c r="C610" s="23" t="s">
        <v>285</v>
      </c>
      <c r="D610" s="23">
        <v>79608629</v>
      </c>
      <c r="E610" s="23">
        <v>20021114</v>
      </c>
      <c r="F610" s="23">
        <v>0</v>
      </c>
      <c r="H610" s="23">
        <v>0</v>
      </c>
      <c r="I610" s="23">
        <v>0</v>
      </c>
      <c r="J610" s="32">
        <v>7000</v>
      </c>
      <c r="K610" s="32">
        <v>0</v>
      </c>
      <c r="L610" s="32">
        <v>0</v>
      </c>
      <c r="M610" s="32">
        <v>7000</v>
      </c>
      <c r="N610" s="75">
        <f>VLOOKUP(P610,'CODIGOS RENTISTICOS'!$A$2:E1650,2,FALSE)</f>
        <v>825000000</v>
      </c>
      <c r="O610" s="75">
        <f>VLOOKUP(P610,'CODIGOS RENTISTICOS'!$A$2:F3817,3,FALSE)</f>
        <v>150109</v>
      </c>
      <c r="P610" s="23">
        <v>121245</v>
      </c>
      <c r="Q610" s="32">
        <v>7000</v>
      </c>
      <c r="R610" s="42"/>
    </row>
    <row r="611" spans="1:18" s="23" customFormat="1" x14ac:dyDescent="0.2">
      <c r="A611" s="23">
        <v>50000249</v>
      </c>
      <c r="B611" s="23">
        <v>1149225</v>
      </c>
      <c r="C611" s="23" t="s">
        <v>285</v>
      </c>
      <c r="D611" s="23">
        <v>19304073</v>
      </c>
      <c r="E611" s="23">
        <v>20021114</v>
      </c>
      <c r="F611" s="23">
        <v>2793089</v>
      </c>
      <c r="H611" s="23">
        <v>0</v>
      </c>
      <c r="I611" s="23">
        <v>0</v>
      </c>
      <c r="J611" s="32">
        <v>2574</v>
      </c>
      <c r="K611" s="32">
        <v>0</v>
      </c>
      <c r="L611" s="32">
        <v>0</v>
      </c>
      <c r="M611" s="32">
        <v>2574</v>
      </c>
      <c r="N611" s="75">
        <f>VLOOKUP(P611,'CODIGOS RENTISTICOS'!$A$2:E1651,2,FALSE)</f>
        <v>96400000</v>
      </c>
      <c r="O611" s="75">
        <f>VLOOKUP(P611,'CODIGOS RENTISTICOS'!$A$2:F3818,3,FALSE)</f>
        <v>370101</v>
      </c>
      <c r="P611" s="23">
        <v>121280</v>
      </c>
      <c r="Q611" s="32">
        <v>2574</v>
      </c>
      <c r="R611" s="42"/>
    </row>
    <row r="612" spans="1:18" s="23" customFormat="1" x14ac:dyDescent="0.2">
      <c r="A612" s="23">
        <v>50000249</v>
      </c>
      <c r="B612" s="23">
        <v>1069676</v>
      </c>
      <c r="C612" s="23" t="s">
        <v>285</v>
      </c>
      <c r="D612" s="23">
        <v>7320255</v>
      </c>
      <c r="E612" s="23">
        <v>20021114</v>
      </c>
      <c r="F612" s="23">
        <v>6271152</v>
      </c>
      <c r="H612" s="23">
        <v>0</v>
      </c>
      <c r="I612" s="23">
        <v>0</v>
      </c>
      <c r="J612" s="32">
        <v>12000</v>
      </c>
      <c r="K612" s="32">
        <v>0</v>
      </c>
      <c r="L612" s="32">
        <v>0</v>
      </c>
      <c r="M612" s="32">
        <v>12000</v>
      </c>
      <c r="N612" s="75">
        <f>VLOOKUP(P612,'CODIGOS RENTISTICOS'!$A$2:E1652,2,FALSE)</f>
        <v>825000000</v>
      </c>
      <c r="O612" s="75">
        <f>VLOOKUP(P612,'CODIGOS RENTISTICOS'!$A$2:F3819,3,FALSE)</f>
        <v>150109</v>
      </c>
      <c r="P612" s="23">
        <v>121245</v>
      </c>
      <c r="Q612" s="32">
        <v>12000</v>
      </c>
      <c r="R612" s="42"/>
    </row>
    <row r="613" spans="1:18" s="23" customFormat="1" x14ac:dyDescent="0.2">
      <c r="A613" s="23">
        <v>50000249</v>
      </c>
      <c r="B613" s="23">
        <v>1069694</v>
      </c>
      <c r="C613" s="23" t="s">
        <v>285</v>
      </c>
      <c r="D613" s="23">
        <v>7320255</v>
      </c>
      <c r="E613" s="23">
        <v>20021114</v>
      </c>
      <c r="F613" s="23">
        <v>6271152</v>
      </c>
      <c r="H613" s="23">
        <v>0</v>
      </c>
      <c r="I613" s="23">
        <v>0</v>
      </c>
      <c r="J613" s="32">
        <v>7000</v>
      </c>
      <c r="K613" s="32">
        <v>0</v>
      </c>
      <c r="L613" s="32">
        <v>0</v>
      </c>
      <c r="M613" s="32">
        <v>7000</v>
      </c>
      <c r="N613" s="75">
        <f>VLOOKUP(P613,'CODIGOS RENTISTICOS'!$A$2:E1653,2,FALSE)</f>
        <v>825000000</v>
      </c>
      <c r="O613" s="75">
        <f>VLOOKUP(P613,'CODIGOS RENTISTICOS'!$A$2:F3820,3,FALSE)</f>
        <v>150109</v>
      </c>
      <c r="P613" s="23">
        <v>121245</v>
      </c>
      <c r="Q613" s="32">
        <v>7000</v>
      </c>
      <c r="R613" s="42"/>
    </row>
    <row r="614" spans="1:18" s="23" customFormat="1" x14ac:dyDescent="0.2">
      <c r="A614" s="23">
        <v>50000249</v>
      </c>
      <c r="B614" s="23">
        <v>1135852</v>
      </c>
      <c r="C614" s="23" t="s">
        <v>285</v>
      </c>
      <c r="D614" s="23">
        <v>8604043561</v>
      </c>
      <c r="E614" s="23">
        <v>20021114</v>
      </c>
      <c r="F614" s="23">
        <v>2137520</v>
      </c>
      <c r="H614" s="23">
        <v>0</v>
      </c>
      <c r="I614" s="23">
        <v>0</v>
      </c>
      <c r="J614" s="32">
        <v>83000</v>
      </c>
      <c r="K614" s="32">
        <v>0</v>
      </c>
      <c r="L614" s="32">
        <v>0</v>
      </c>
      <c r="M614" s="32">
        <v>83000</v>
      </c>
      <c r="N614" s="75">
        <f>VLOOKUP(P614,'CODIGOS RENTISTICOS'!$A$2:E1654,2,FALSE)</f>
        <v>825000000</v>
      </c>
      <c r="O614" s="75">
        <f>VLOOKUP(P614,'CODIGOS RENTISTICOS'!$A$2:F3821,3,FALSE)</f>
        <v>150109</v>
      </c>
      <c r="P614" s="23">
        <v>121245</v>
      </c>
      <c r="Q614" s="32">
        <v>83000</v>
      </c>
      <c r="R614" s="42"/>
    </row>
    <row r="615" spans="1:18" s="23" customFormat="1" x14ac:dyDescent="0.2">
      <c r="A615" s="23">
        <v>50000249</v>
      </c>
      <c r="B615" s="23">
        <v>1378319</v>
      </c>
      <c r="C615" s="23" t="s">
        <v>285</v>
      </c>
      <c r="D615" s="23">
        <v>8600480601</v>
      </c>
      <c r="E615" s="23">
        <v>20021114</v>
      </c>
      <c r="F615" s="23">
        <v>2127070</v>
      </c>
      <c r="H615" s="23">
        <v>0</v>
      </c>
      <c r="I615" s="23">
        <v>0</v>
      </c>
      <c r="J615" s="32">
        <v>7000</v>
      </c>
      <c r="K615" s="32">
        <v>0</v>
      </c>
      <c r="L615" s="32">
        <v>0</v>
      </c>
      <c r="M615" s="32">
        <v>7000</v>
      </c>
      <c r="N615" s="75">
        <f>VLOOKUP(P615,'CODIGOS RENTISTICOS'!$A$2:E1655,2,FALSE)</f>
        <v>825000000</v>
      </c>
      <c r="O615" s="75">
        <f>VLOOKUP(P615,'CODIGOS RENTISTICOS'!$A$2:F3822,3,FALSE)</f>
        <v>150109</v>
      </c>
      <c r="P615" s="23">
        <v>121245</v>
      </c>
      <c r="Q615" s="32">
        <v>7000</v>
      </c>
      <c r="R615" s="42"/>
    </row>
    <row r="616" spans="1:18" s="23" customFormat="1" x14ac:dyDescent="0.2">
      <c r="A616" s="23">
        <v>50000249</v>
      </c>
      <c r="B616" s="23">
        <v>2750752</v>
      </c>
      <c r="C616" s="23" t="s">
        <v>285</v>
      </c>
      <c r="D616" s="23">
        <v>11200473</v>
      </c>
      <c r="E616" s="23">
        <v>20021114</v>
      </c>
      <c r="F616" s="23">
        <v>8632390</v>
      </c>
      <c r="H616" s="23">
        <v>0</v>
      </c>
      <c r="I616" s="23">
        <v>0</v>
      </c>
      <c r="J616" s="32">
        <v>7000</v>
      </c>
      <c r="K616" s="32">
        <v>0</v>
      </c>
      <c r="L616" s="32">
        <v>0</v>
      </c>
      <c r="M616" s="32">
        <v>7000</v>
      </c>
      <c r="N616" s="75">
        <f>VLOOKUP(P616,'CODIGOS RENTISTICOS'!$A$2:E1656,2,FALSE)</f>
        <v>825000000</v>
      </c>
      <c r="O616" s="75">
        <f>VLOOKUP(P616,'CODIGOS RENTISTICOS'!$A$2:F3823,3,FALSE)</f>
        <v>150109</v>
      </c>
      <c r="P616" s="23">
        <v>121245</v>
      </c>
      <c r="Q616" s="32">
        <v>7000</v>
      </c>
      <c r="R616" s="42"/>
    </row>
    <row r="617" spans="1:18" s="23" customFormat="1" x14ac:dyDescent="0.2">
      <c r="A617" s="23">
        <v>50000249</v>
      </c>
      <c r="B617" s="23">
        <v>4669797</v>
      </c>
      <c r="C617" s="23" t="s">
        <v>285</v>
      </c>
      <c r="D617" s="23">
        <v>8604011911</v>
      </c>
      <c r="E617" s="23">
        <v>20021114</v>
      </c>
      <c r="F617" s="23">
        <v>3464214</v>
      </c>
      <c r="H617" s="23">
        <v>0</v>
      </c>
      <c r="I617" s="23">
        <v>0</v>
      </c>
      <c r="J617" s="32">
        <v>34000</v>
      </c>
      <c r="K617" s="32">
        <v>0</v>
      </c>
      <c r="L617" s="32">
        <v>0</v>
      </c>
      <c r="M617" s="32">
        <v>34000</v>
      </c>
      <c r="N617" s="75">
        <f>VLOOKUP(P617,'CODIGOS RENTISTICOS'!$A$2:E1657,2,FALSE)</f>
        <v>825000000</v>
      </c>
      <c r="O617" s="75">
        <f>VLOOKUP(P617,'CODIGOS RENTISTICOS'!$A$2:F3824,3,FALSE)</f>
        <v>150109</v>
      </c>
      <c r="P617" s="23">
        <v>121245</v>
      </c>
      <c r="Q617" s="32">
        <v>34000</v>
      </c>
      <c r="R617" s="42"/>
    </row>
    <row r="618" spans="1:18" s="23" customFormat="1" x14ac:dyDescent="0.2">
      <c r="A618" s="23">
        <v>50000249</v>
      </c>
      <c r="B618" s="23">
        <v>4671087</v>
      </c>
      <c r="C618" s="23" t="s">
        <v>285</v>
      </c>
      <c r="D618" s="23">
        <v>8909006089</v>
      </c>
      <c r="E618" s="23">
        <v>20021114</v>
      </c>
      <c r="F618" s="23">
        <v>4464600</v>
      </c>
      <c r="H618" s="23">
        <v>0</v>
      </c>
      <c r="I618" s="23">
        <v>0</v>
      </c>
      <c r="J618" s="32">
        <v>56000</v>
      </c>
      <c r="K618" s="32">
        <v>0</v>
      </c>
      <c r="L618" s="32">
        <v>0</v>
      </c>
      <c r="M618" s="32">
        <v>56000</v>
      </c>
      <c r="N618" s="75">
        <f>VLOOKUP(P618,'CODIGOS RENTISTICOS'!$A$2:E1658,2,FALSE)</f>
        <v>825000000</v>
      </c>
      <c r="O618" s="75">
        <f>VLOOKUP(P618,'CODIGOS RENTISTICOS'!$A$2:F3825,3,FALSE)</f>
        <v>150109</v>
      </c>
      <c r="P618" s="23">
        <v>121245</v>
      </c>
      <c r="Q618" s="32">
        <v>56000</v>
      </c>
      <c r="R618" s="42"/>
    </row>
    <row r="619" spans="1:18" s="23" customFormat="1" x14ac:dyDescent="0.2">
      <c r="A619" s="23">
        <v>50000249</v>
      </c>
      <c r="B619" s="23">
        <v>9213334</v>
      </c>
      <c r="C619" s="23" t="s">
        <v>285</v>
      </c>
      <c r="D619" s="23">
        <v>79798488</v>
      </c>
      <c r="E619" s="23">
        <v>20021114</v>
      </c>
      <c r="F619" s="23">
        <v>6256541</v>
      </c>
      <c r="H619" s="23">
        <v>0</v>
      </c>
      <c r="I619" s="23">
        <v>0</v>
      </c>
      <c r="J619" s="32">
        <v>5000</v>
      </c>
      <c r="K619" s="32">
        <v>0</v>
      </c>
      <c r="L619" s="32">
        <v>0</v>
      </c>
      <c r="M619" s="32">
        <v>5000</v>
      </c>
      <c r="N619" s="75">
        <f>VLOOKUP(P619,'CODIGOS RENTISTICOS'!$A$2:E1659,2,FALSE)</f>
        <v>825000000</v>
      </c>
      <c r="O619" s="75">
        <f>VLOOKUP(P619,'CODIGOS RENTISTICOS'!$A$2:F3826,3,FALSE)</f>
        <v>150109</v>
      </c>
      <c r="P619" s="23">
        <v>121245</v>
      </c>
      <c r="Q619" s="32">
        <v>5000</v>
      </c>
      <c r="R619" s="42"/>
    </row>
    <row r="620" spans="1:18" s="23" customFormat="1" x14ac:dyDescent="0.2">
      <c r="A620" s="23">
        <v>50000249</v>
      </c>
      <c r="B620" s="23">
        <v>1154653</v>
      </c>
      <c r="C620" s="23" t="s">
        <v>285</v>
      </c>
      <c r="D620" s="23">
        <v>8604025125</v>
      </c>
      <c r="E620" s="23">
        <v>20021114</v>
      </c>
      <c r="F620" s="23">
        <v>2940100</v>
      </c>
      <c r="H620" s="23">
        <v>0</v>
      </c>
      <c r="I620" s="23">
        <v>0</v>
      </c>
      <c r="J620" s="32">
        <v>9231</v>
      </c>
      <c r="K620" s="32">
        <v>0</v>
      </c>
      <c r="L620" s="32">
        <v>0</v>
      </c>
      <c r="M620" s="32">
        <v>9231</v>
      </c>
      <c r="N620" s="75">
        <f>VLOOKUP(P620,'CODIGOS RENTISTICOS'!$A$2:E1660,2,FALSE)</f>
        <v>96200000</v>
      </c>
      <c r="O620" s="75">
        <f>VLOOKUP(P620,'CODIGOS RENTISTICOS'!$A$2:F3827,3,FALSE)</f>
        <v>350101</v>
      </c>
      <c r="P620" s="23">
        <v>121240</v>
      </c>
      <c r="Q620" s="32">
        <v>9231</v>
      </c>
      <c r="R620" s="42"/>
    </row>
    <row r="621" spans="1:18" s="23" customFormat="1" x14ac:dyDescent="0.2">
      <c r="A621" s="23">
        <v>50000249</v>
      </c>
      <c r="B621" s="23">
        <v>1208428</v>
      </c>
      <c r="C621" s="23" t="s">
        <v>285</v>
      </c>
      <c r="D621" s="23">
        <v>10288757</v>
      </c>
      <c r="E621" s="23">
        <v>20021114</v>
      </c>
      <c r="F621" s="23">
        <v>3471052</v>
      </c>
      <c r="H621" s="23">
        <v>0</v>
      </c>
      <c r="I621" s="23">
        <v>0</v>
      </c>
      <c r="J621" s="32">
        <v>5000</v>
      </c>
      <c r="K621" s="32">
        <v>0</v>
      </c>
      <c r="L621" s="32">
        <v>0</v>
      </c>
      <c r="M621" s="32">
        <v>5000</v>
      </c>
      <c r="N621" s="75">
        <f>VLOOKUP(P621,'CODIGOS RENTISTICOS'!$A$2:E1661,2,FALSE)</f>
        <v>825000000</v>
      </c>
      <c r="O621" s="75">
        <f>VLOOKUP(P621,'CODIGOS RENTISTICOS'!$A$2:F3828,3,FALSE)</f>
        <v>150109</v>
      </c>
      <c r="P621" s="23">
        <v>121245</v>
      </c>
      <c r="Q621" s="32">
        <v>5000</v>
      </c>
      <c r="R621" s="42"/>
    </row>
    <row r="622" spans="1:18" s="23" customFormat="1" x14ac:dyDescent="0.2">
      <c r="A622" s="23">
        <v>50000249</v>
      </c>
      <c r="B622" s="23">
        <v>1208431</v>
      </c>
      <c r="C622" s="23" t="s">
        <v>285</v>
      </c>
      <c r="D622" s="23">
        <v>88179128</v>
      </c>
      <c r="E622" s="23">
        <v>20021114</v>
      </c>
      <c r="F622" s="23">
        <v>2279365</v>
      </c>
      <c r="H622" s="23">
        <v>0</v>
      </c>
      <c r="I622" s="23">
        <v>0</v>
      </c>
      <c r="J622" s="32">
        <v>7000</v>
      </c>
      <c r="K622" s="32">
        <v>0</v>
      </c>
      <c r="L622" s="32">
        <v>0</v>
      </c>
      <c r="M622" s="32">
        <v>7000</v>
      </c>
      <c r="N622" s="75">
        <f>VLOOKUP(P622,'CODIGOS RENTISTICOS'!$A$2:E1662,2,FALSE)</f>
        <v>825000000</v>
      </c>
      <c r="O622" s="75">
        <f>VLOOKUP(P622,'CODIGOS RENTISTICOS'!$A$2:F3829,3,FALSE)</f>
        <v>150109</v>
      </c>
      <c r="P622" s="23">
        <v>121245</v>
      </c>
      <c r="Q622" s="32">
        <v>7000</v>
      </c>
      <c r="R622" s="42"/>
    </row>
    <row r="623" spans="1:18" s="23" customFormat="1" x14ac:dyDescent="0.2">
      <c r="A623" s="23">
        <v>50000249</v>
      </c>
      <c r="B623" s="23">
        <v>853129</v>
      </c>
      <c r="C623" s="23" t="s">
        <v>285</v>
      </c>
      <c r="D623" s="23">
        <v>8000169948</v>
      </c>
      <c r="E623" s="23">
        <v>20021114</v>
      </c>
      <c r="F623" s="23">
        <v>4102779</v>
      </c>
      <c r="H623" s="23">
        <v>0</v>
      </c>
      <c r="I623" s="23">
        <v>0</v>
      </c>
      <c r="J623" s="32">
        <v>98000</v>
      </c>
      <c r="K623" s="32">
        <v>0</v>
      </c>
      <c r="L623" s="32">
        <v>0</v>
      </c>
      <c r="M623" s="32">
        <v>98000</v>
      </c>
      <c r="N623" s="75">
        <f>VLOOKUP(P623,'CODIGOS RENTISTICOS'!$A$2:E1663,2,FALSE)</f>
        <v>825000000</v>
      </c>
      <c r="O623" s="75">
        <f>VLOOKUP(P623,'CODIGOS RENTISTICOS'!$A$2:F3830,3,FALSE)</f>
        <v>150109</v>
      </c>
      <c r="P623" s="23">
        <v>121245</v>
      </c>
      <c r="Q623" s="32">
        <v>98000</v>
      </c>
      <c r="R623" s="42"/>
    </row>
    <row r="624" spans="1:18" s="23" customFormat="1" x14ac:dyDescent="0.2">
      <c r="A624" s="23">
        <v>50000249</v>
      </c>
      <c r="B624" s="23">
        <v>1174089</v>
      </c>
      <c r="C624" s="23" t="s">
        <v>33</v>
      </c>
      <c r="D624" s="23">
        <v>71724557</v>
      </c>
      <c r="E624" s="23">
        <v>20021114</v>
      </c>
      <c r="F624" s="23">
        <v>2681098</v>
      </c>
      <c r="H624" s="23">
        <v>0</v>
      </c>
      <c r="I624" s="23">
        <v>0</v>
      </c>
      <c r="J624" s="32">
        <v>309000</v>
      </c>
      <c r="K624" s="32">
        <v>0</v>
      </c>
      <c r="L624" s="32">
        <v>0</v>
      </c>
      <c r="M624" s="32">
        <v>309000</v>
      </c>
      <c r="N624" s="75">
        <f>VLOOKUP(P624,'CODIGOS RENTISTICOS'!$A$2:E1664,2,FALSE)</f>
        <v>11800000</v>
      </c>
      <c r="O624" s="75">
        <f>VLOOKUP(P624,'CODIGOS RENTISTICOS'!$A$2:F3831,3,FALSE)</f>
        <v>240101</v>
      </c>
      <c r="P624" s="23">
        <v>121265</v>
      </c>
      <c r="Q624" s="32">
        <v>309000</v>
      </c>
      <c r="R624" s="42"/>
    </row>
    <row r="625" spans="1:18" s="23" customFormat="1" x14ac:dyDescent="0.2">
      <c r="A625" s="23">
        <v>50000249</v>
      </c>
      <c r="B625" s="23">
        <v>7871130</v>
      </c>
      <c r="C625" s="23" t="s">
        <v>33</v>
      </c>
      <c r="D625" s="23">
        <v>4565027</v>
      </c>
      <c r="E625" s="23">
        <v>20021114</v>
      </c>
      <c r="F625" s="23">
        <v>2663300</v>
      </c>
      <c r="H625" s="23">
        <v>0</v>
      </c>
      <c r="I625" s="23">
        <v>0</v>
      </c>
      <c r="J625" s="32">
        <v>231000</v>
      </c>
      <c r="K625" s="32">
        <v>0</v>
      </c>
      <c r="L625" s="32">
        <v>0</v>
      </c>
      <c r="M625" s="32">
        <v>231000</v>
      </c>
      <c r="N625" s="75">
        <f>VLOOKUP(P625,'CODIGOS RENTISTICOS'!$A$2:E1665,2,FALSE)</f>
        <v>825000000</v>
      </c>
      <c r="O625" s="75">
        <f>VLOOKUP(P625,'CODIGOS RENTISTICOS'!$A$2:F3832,3,FALSE)</f>
        <v>150109</v>
      </c>
      <c r="P625" s="23">
        <v>121245</v>
      </c>
      <c r="Q625" s="32">
        <v>231000</v>
      </c>
      <c r="R625" s="42"/>
    </row>
    <row r="626" spans="1:18" s="23" customFormat="1" x14ac:dyDescent="0.2">
      <c r="A626" s="23">
        <v>50000249</v>
      </c>
      <c r="B626" s="23">
        <v>924775</v>
      </c>
      <c r="C626" s="23" t="s">
        <v>33</v>
      </c>
      <c r="D626" s="23">
        <v>8600558596</v>
      </c>
      <c r="E626" s="23">
        <v>20021114</v>
      </c>
      <c r="F626" s="23">
        <v>2352800</v>
      </c>
      <c r="H626" s="23">
        <v>0</v>
      </c>
      <c r="I626" s="23">
        <v>0</v>
      </c>
      <c r="J626" s="32">
        <v>70000</v>
      </c>
      <c r="K626" s="32">
        <v>0</v>
      </c>
      <c r="L626" s="32">
        <v>0</v>
      </c>
      <c r="M626" s="32">
        <v>70000</v>
      </c>
      <c r="N626" s="75">
        <f>VLOOKUP(P626,'CODIGOS RENTISTICOS'!$A$2:E1666,2,FALSE)</f>
        <v>825000000</v>
      </c>
      <c r="O626" s="75">
        <f>VLOOKUP(P626,'CODIGOS RENTISTICOS'!$A$2:F3833,3,FALSE)</f>
        <v>150109</v>
      </c>
      <c r="P626" s="23">
        <v>121245</v>
      </c>
      <c r="Q626" s="32">
        <v>70000</v>
      </c>
      <c r="R626" s="42"/>
    </row>
    <row r="627" spans="1:18" s="23" customFormat="1" x14ac:dyDescent="0.2">
      <c r="A627" s="23">
        <v>50000249</v>
      </c>
      <c r="B627" s="23">
        <v>924795</v>
      </c>
      <c r="C627" s="23" t="s">
        <v>33</v>
      </c>
      <c r="D627" s="23">
        <v>8600558596</v>
      </c>
      <c r="E627" s="23">
        <v>20021114</v>
      </c>
      <c r="F627" s="23">
        <v>2352800</v>
      </c>
      <c r="H627" s="23">
        <v>0</v>
      </c>
      <c r="I627" s="23">
        <v>0</v>
      </c>
      <c r="J627" s="32">
        <v>65000</v>
      </c>
      <c r="K627" s="32">
        <v>0</v>
      </c>
      <c r="L627" s="32">
        <v>0</v>
      </c>
      <c r="M627" s="32">
        <v>65000</v>
      </c>
      <c r="N627" s="75">
        <f>VLOOKUP(P627,'CODIGOS RENTISTICOS'!$A$2:E1667,2,FALSE)</f>
        <v>825000000</v>
      </c>
      <c r="O627" s="75">
        <f>VLOOKUP(P627,'CODIGOS RENTISTICOS'!$A$2:F3834,3,FALSE)</f>
        <v>150109</v>
      </c>
      <c r="P627" s="23">
        <v>121245</v>
      </c>
      <c r="Q627" s="32">
        <v>65000</v>
      </c>
      <c r="R627" s="42"/>
    </row>
    <row r="628" spans="1:18" s="23" customFormat="1" x14ac:dyDescent="0.2">
      <c r="A628" s="23">
        <v>50000249</v>
      </c>
      <c r="B628" s="23">
        <v>920631</v>
      </c>
      <c r="C628" s="23" t="s">
        <v>33</v>
      </c>
      <c r="D628" s="23">
        <v>73109900</v>
      </c>
      <c r="E628" s="23">
        <v>20021114</v>
      </c>
      <c r="F628" s="23">
        <v>4123884</v>
      </c>
      <c r="H628" s="23">
        <v>0</v>
      </c>
      <c r="I628" s="23">
        <v>0</v>
      </c>
      <c r="J628" s="32">
        <v>51500</v>
      </c>
      <c r="K628" s="32">
        <v>0</v>
      </c>
      <c r="L628" s="32">
        <v>0</v>
      </c>
      <c r="M628" s="32">
        <v>51500</v>
      </c>
      <c r="N628" s="75">
        <f>VLOOKUP(P628,'CODIGOS RENTISTICOS'!$A$2:E1668,2,FALSE)</f>
        <v>910300000</v>
      </c>
      <c r="O628" s="75">
        <f>VLOOKUP(P628,'CODIGOS RENTISTICOS'!$A$2:F3835,3,FALSE)</f>
        <v>130113</v>
      </c>
      <c r="P628" s="23">
        <v>121205</v>
      </c>
      <c r="Q628" s="32">
        <v>51500</v>
      </c>
      <c r="R628" s="42"/>
    </row>
    <row r="629" spans="1:18" s="23" customFormat="1" x14ac:dyDescent="0.2">
      <c r="A629" s="23">
        <v>50000249</v>
      </c>
      <c r="B629" s="23">
        <v>948763</v>
      </c>
      <c r="C629" s="23" t="s">
        <v>33</v>
      </c>
      <c r="D629" s="23">
        <v>71689535</v>
      </c>
      <c r="E629" s="23">
        <v>20021114</v>
      </c>
      <c r="F629" s="23">
        <v>4615861</v>
      </c>
      <c r="H629" s="23">
        <v>0</v>
      </c>
      <c r="I629" s="23">
        <v>0</v>
      </c>
      <c r="J629" s="32">
        <v>5000</v>
      </c>
      <c r="K629" s="32">
        <v>0</v>
      </c>
      <c r="L629" s="32">
        <v>0</v>
      </c>
      <c r="M629" s="32">
        <v>5000</v>
      </c>
      <c r="N629" s="75">
        <f>VLOOKUP(P629,'CODIGOS RENTISTICOS'!$A$2:E1669,2,FALSE)</f>
        <v>825000000</v>
      </c>
      <c r="O629" s="75">
        <f>VLOOKUP(P629,'CODIGOS RENTISTICOS'!$A$2:F3836,3,FALSE)</f>
        <v>150109</v>
      </c>
      <c r="P629" s="23">
        <v>121245</v>
      </c>
      <c r="Q629" s="32">
        <v>5000</v>
      </c>
      <c r="R629" s="42"/>
    </row>
    <row r="630" spans="1:18" s="23" customFormat="1" x14ac:dyDescent="0.2">
      <c r="A630" s="23">
        <v>50000249</v>
      </c>
      <c r="B630" s="23">
        <v>1075727</v>
      </c>
      <c r="C630" s="23" t="s">
        <v>0</v>
      </c>
      <c r="D630" s="23">
        <v>71970199</v>
      </c>
      <c r="E630" s="23">
        <v>20021114</v>
      </c>
      <c r="F630" s="23">
        <v>8279243</v>
      </c>
      <c r="H630" s="23">
        <v>0</v>
      </c>
      <c r="I630" s="23">
        <v>0</v>
      </c>
      <c r="J630" s="32">
        <v>206000</v>
      </c>
      <c r="K630" s="32">
        <v>0</v>
      </c>
      <c r="L630" s="32">
        <v>0</v>
      </c>
      <c r="M630" s="32">
        <v>206000</v>
      </c>
      <c r="N630" s="75">
        <f>VLOOKUP(P630,'CODIGOS RENTISTICOS'!$A$2:E1670,2,FALSE)</f>
        <v>96200000</v>
      </c>
      <c r="O630" s="75">
        <f>VLOOKUP(P630,'CODIGOS RENTISTICOS'!$A$2:F3837,3,FALSE)</f>
        <v>350101</v>
      </c>
      <c r="P630" s="23">
        <v>121230</v>
      </c>
      <c r="Q630" s="32">
        <v>206000</v>
      </c>
      <c r="R630" s="42"/>
    </row>
    <row r="631" spans="1:18" s="23" customFormat="1" x14ac:dyDescent="0.2">
      <c r="A631" s="23">
        <v>50000249</v>
      </c>
      <c r="B631" s="23">
        <v>1030704</v>
      </c>
      <c r="C631" s="23" t="s">
        <v>297</v>
      </c>
      <c r="D631" s="23">
        <v>14892130</v>
      </c>
      <c r="E631" s="23">
        <v>20021114</v>
      </c>
      <c r="F631" s="23">
        <v>3246788</v>
      </c>
      <c r="H631" s="23">
        <v>0</v>
      </c>
      <c r="I631" s="23">
        <v>0</v>
      </c>
      <c r="J631" s="32">
        <v>7000</v>
      </c>
      <c r="K631" s="32">
        <v>0</v>
      </c>
      <c r="L631" s="32">
        <v>0</v>
      </c>
      <c r="M631" s="32">
        <v>7000</v>
      </c>
      <c r="N631" s="75">
        <f>VLOOKUP(P631,'CODIGOS RENTISTICOS'!$A$2:E1671,2,FALSE)</f>
        <v>825000000</v>
      </c>
      <c r="O631" s="75">
        <f>VLOOKUP(P631,'CODIGOS RENTISTICOS'!$A$2:F3838,3,FALSE)</f>
        <v>150109</v>
      </c>
      <c r="P631" s="23">
        <v>121245</v>
      </c>
      <c r="Q631" s="32">
        <v>7000</v>
      </c>
      <c r="R631" s="42"/>
    </row>
    <row r="632" spans="1:18" s="23" customFormat="1" x14ac:dyDescent="0.2">
      <c r="A632" s="23">
        <v>50000249</v>
      </c>
      <c r="B632" s="23">
        <v>1030706</v>
      </c>
      <c r="C632" s="23" t="s">
        <v>297</v>
      </c>
      <c r="D632" s="23">
        <v>890107487</v>
      </c>
      <c r="E632" s="23">
        <v>20021114</v>
      </c>
      <c r="F632" s="23">
        <v>3710361</v>
      </c>
      <c r="H632" s="23">
        <v>0</v>
      </c>
      <c r="I632" s="23">
        <v>0</v>
      </c>
      <c r="J632" s="32">
        <v>98000</v>
      </c>
      <c r="K632" s="32">
        <v>0</v>
      </c>
      <c r="L632" s="32">
        <v>0</v>
      </c>
      <c r="M632" s="32">
        <v>98000</v>
      </c>
      <c r="N632" s="75">
        <f>VLOOKUP(P632,'CODIGOS RENTISTICOS'!$A$2:E1672,2,FALSE)</f>
        <v>825000000</v>
      </c>
      <c r="O632" s="75">
        <f>VLOOKUP(P632,'CODIGOS RENTISTICOS'!$A$2:F3839,3,FALSE)</f>
        <v>150109</v>
      </c>
      <c r="P632" s="23">
        <v>121245</v>
      </c>
      <c r="Q632" s="32">
        <v>98000</v>
      </c>
      <c r="R632" s="42"/>
    </row>
    <row r="633" spans="1:18" s="23" customFormat="1" x14ac:dyDescent="0.2">
      <c r="A633" s="23">
        <v>50000249</v>
      </c>
      <c r="B633" s="23">
        <v>688208</v>
      </c>
      <c r="C633" s="23" t="s">
        <v>34</v>
      </c>
      <c r="D633" s="23">
        <v>73185586</v>
      </c>
      <c r="E633" s="23">
        <v>20021114</v>
      </c>
      <c r="F633" s="23">
        <v>0</v>
      </c>
      <c r="H633" s="23">
        <v>0</v>
      </c>
      <c r="I633" s="23">
        <v>0</v>
      </c>
      <c r="J633" s="32">
        <v>7000</v>
      </c>
      <c r="K633" s="32">
        <v>0</v>
      </c>
      <c r="L633" s="32">
        <v>0</v>
      </c>
      <c r="M633" s="32">
        <v>7000</v>
      </c>
      <c r="N633" s="75">
        <f>VLOOKUP(P633,'CODIGOS RENTISTICOS'!$A$2:E1673,2,FALSE)</f>
        <v>825000000</v>
      </c>
      <c r="O633" s="75">
        <f>VLOOKUP(P633,'CODIGOS RENTISTICOS'!$A$2:F3840,3,FALSE)</f>
        <v>150109</v>
      </c>
      <c r="P633" s="23">
        <v>121245</v>
      </c>
      <c r="Q633" s="32">
        <v>7000</v>
      </c>
      <c r="R633" s="42"/>
    </row>
    <row r="634" spans="1:18" s="23" customFormat="1" x14ac:dyDescent="0.2">
      <c r="A634" s="23">
        <v>50000249</v>
      </c>
      <c r="B634" s="23">
        <v>688214</v>
      </c>
      <c r="C634" s="23" t="s">
        <v>34</v>
      </c>
      <c r="D634" s="23">
        <v>8604153816</v>
      </c>
      <c r="E634" s="23">
        <v>20021114</v>
      </c>
      <c r="F634" s="23">
        <v>6694306</v>
      </c>
      <c r="H634" s="23">
        <v>0</v>
      </c>
      <c r="I634" s="23">
        <v>0</v>
      </c>
      <c r="J634" s="32">
        <v>200000</v>
      </c>
      <c r="K634" s="32">
        <v>0</v>
      </c>
      <c r="L634" s="32">
        <v>0</v>
      </c>
      <c r="M634" s="32">
        <v>200000</v>
      </c>
      <c r="N634" s="75">
        <f>VLOOKUP(P634,'CODIGOS RENTISTICOS'!$A$2:E1674,2,FALSE)</f>
        <v>11100000</v>
      </c>
      <c r="O634" s="75">
        <f>VLOOKUP(P634,'CODIGOS RENTISTICOS'!$A$2:F3841,3,FALSE)</f>
        <v>150101</v>
      </c>
      <c r="P634" s="23">
        <v>121275</v>
      </c>
      <c r="Q634" s="32">
        <v>200000</v>
      </c>
      <c r="R634" s="42"/>
    </row>
    <row r="635" spans="1:18" s="23" customFormat="1" x14ac:dyDescent="0.2">
      <c r="A635" s="23">
        <v>50000249</v>
      </c>
      <c r="B635" s="23">
        <v>690514</v>
      </c>
      <c r="C635" s="23" t="s">
        <v>34</v>
      </c>
      <c r="D635" s="23">
        <v>9094036</v>
      </c>
      <c r="E635" s="23">
        <v>20021114</v>
      </c>
      <c r="F635" s="23">
        <v>6641746</v>
      </c>
      <c r="H635" s="23">
        <v>0</v>
      </c>
      <c r="I635" s="23">
        <v>0</v>
      </c>
      <c r="J635" s="32">
        <v>204000</v>
      </c>
      <c r="K635" s="32">
        <v>0</v>
      </c>
      <c r="L635" s="32">
        <v>0</v>
      </c>
      <c r="M635" s="32">
        <v>204000</v>
      </c>
      <c r="N635" s="75">
        <f>VLOOKUP(P635,'CODIGOS RENTISTICOS'!$A$2:E1675,2,FALSE)</f>
        <v>11100000</v>
      </c>
      <c r="O635" s="75">
        <f>VLOOKUP(P635,'CODIGOS RENTISTICOS'!$A$2:F3842,3,FALSE)</f>
        <v>150101</v>
      </c>
      <c r="P635" s="23">
        <v>121275</v>
      </c>
      <c r="Q635" s="32">
        <v>204000</v>
      </c>
      <c r="R635" s="42"/>
    </row>
    <row r="636" spans="1:18" s="23" customFormat="1" x14ac:dyDescent="0.2">
      <c r="A636" s="23">
        <v>50000249</v>
      </c>
      <c r="B636" s="23">
        <v>690515</v>
      </c>
      <c r="C636" s="23" t="s">
        <v>34</v>
      </c>
      <c r="D636" s="23">
        <v>73165089</v>
      </c>
      <c r="E636" s="23">
        <v>20021114</v>
      </c>
      <c r="F636" s="23">
        <v>6632723</v>
      </c>
      <c r="H636" s="23">
        <v>0</v>
      </c>
      <c r="I636" s="23">
        <v>0</v>
      </c>
      <c r="J636" s="32">
        <v>7000</v>
      </c>
      <c r="K636" s="32">
        <v>0</v>
      </c>
      <c r="L636" s="32">
        <v>0</v>
      </c>
      <c r="M636" s="32">
        <v>7000</v>
      </c>
      <c r="N636" s="75">
        <f>VLOOKUP(P636,'CODIGOS RENTISTICOS'!$A$2:E1676,2,FALSE)</f>
        <v>825000000</v>
      </c>
      <c r="O636" s="75">
        <f>VLOOKUP(P636,'CODIGOS RENTISTICOS'!$A$2:F3843,3,FALSE)</f>
        <v>150109</v>
      </c>
      <c r="P636" s="23">
        <v>121245</v>
      </c>
      <c r="Q636" s="32">
        <v>7000</v>
      </c>
      <c r="R636" s="42"/>
    </row>
    <row r="637" spans="1:18" s="23" customFormat="1" x14ac:dyDescent="0.2">
      <c r="A637" s="23">
        <v>50000249</v>
      </c>
      <c r="B637" s="23">
        <v>690516</v>
      </c>
      <c r="C637" s="23" t="s">
        <v>34</v>
      </c>
      <c r="D637" s="23">
        <v>73166298</v>
      </c>
      <c r="E637" s="23">
        <v>20021114</v>
      </c>
      <c r="F637" s="23">
        <v>6734233</v>
      </c>
      <c r="H637" s="23">
        <v>0</v>
      </c>
      <c r="I637" s="23">
        <v>0</v>
      </c>
      <c r="J637" s="32">
        <v>203940</v>
      </c>
      <c r="K637" s="32">
        <v>0</v>
      </c>
      <c r="L637" s="32">
        <v>0</v>
      </c>
      <c r="M637" s="32">
        <v>203940</v>
      </c>
      <c r="N637" s="75">
        <f>VLOOKUP(P637,'CODIGOS RENTISTICOS'!$A$2:E1677,2,FALSE)</f>
        <v>11100000</v>
      </c>
      <c r="O637" s="75">
        <f>VLOOKUP(P637,'CODIGOS RENTISTICOS'!$A$2:F3844,3,FALSE)</f>
        <v>150101</v>
      </c>
      <c r="P637" s="23">
        <v>121275</v>
      </c>
      <c r="Q637" s="32">
        <v>203940</v>
      </c>
      <c r="R637" s="42"/>
    </row>
    <row r="638" spans="1:18" s="23" customFormat="1" x14ac:dyDescent="0.2">
      <c r="A638" s="23">
        <v>50000249</v>
      </c>
      <c r="B638" s="23">
        <v>690517</v>
      </c>
      <c r="C638" s="23" t="s">
        <v>34</v>
      </c>
      <c r="D638" s="23">
        <v>73160172</v>
      </c>
      <c r="E638" s="23">
        <v>20021114</v>
      </c>
      <c r="F638" s="23">
        <v>6582104</v>
      </c>
      <c r="H638" s="23">
        <v>0</v>
      </c>
      <c r="I638" s="23">
        <v>0</v>
      </c>
      <c r="J638" s="32">
        <v>7000</v>
      </c>
      <c r="K638" s="32">
        <v>0</v>
      </c>
      <c r="L638" s="32">
        <v>0</v>
      </c>
      <c r="M638" s="32">
        <v>7000</v>
      </c>
      <c r="N638" s="75">
        <f>VLOOKUP(P638,'CODIGOS RENTISTICOS'!$A$2:E1678,2,FALSE)</f>
        <v>825000000</v>
      </c>
      <c r="O638" s="75">
        <f>VLOOKUP(P638,'CODIGOS RENTISTICOS'!$A$2:F3845,3,FALSE)</f>
        <v>150109</v>
      </c>
      <c r="P638" s="23">
        <v>121245</v>
      </c>
      <c r="Q638" s="32">
        <v>7000</v>
      </c>
      <c r="R638" s="42"/>
    </row>
    <row r="639" spans="1:18" s="23" customFormat="1" x14ac:dyDescent="0.2">
      <c r="A639" s="23">
        <v>50000249</v>
      </c>
      <c r="B639" s="23">
        <v>1173891</v>
      </c>
      <c r="C639" s="23" t="s">
        <v>34</v>
      </c>
      <c r="D639" s="23">
        <v>6775861</v>
      </c>
      <c r="E639" s="23">
        <v>20021114</v>
      </c>
      <c r="F639" s="23">
        <v>6775861</v>
      </c>
      <c r="H639" s="23">
        <v>0</v>
      </c>
      <c r="I639" s="23">
        <v>0</v>
      </c>
      <c r="J639" s="32">
        <v>7000</v>
      </c>
      <c r="K639" s="32">
        <v>0</v>
      </c>
      <c r="L639" s="32">
        <v>0</v>
      </c>
      <c r="M639" s="32">
        <v>7000</v>
      </c>
      <c r="N639" s="75">
        <f>VLOOKUP(P639,'CODIGOS RENTISTICOS'!$A$2:E1679,2,FALSE)</f>
        <v>825000000</v>
      </c>
      <c r="O639" s="75">
        <f>VLOOKUP(P639,'CODIGOS RENTISTICOS'!$A$2:F3846,3,FALSE)</f>
        <v>150109</v>
      </c>
      <c r="P639" s="23">
        <v>121245</v>
      </c>
      <c r="Q639" s="32">
        <v>7000</v>
      </c>
      <c r="R639" s="42"/>
    </row>
    <row r="640" spans="1:18" s="23" customFormat="1" x14ac:dyDescent="0.2">
      <c r="A640" s="23">
        <v>50000249</v>
      </c>
      <c r="B640" s="23">
        <v>1173895</v>
      </c>
      <c r="C640" s="23" t="s">
        <v>34</v>
      </c>
      <c r="D640" s="23">
        <v>8600780392</v>
      </c>
      <c r="E640" s="23">
        <v>20021114</v>
      </c>
      <c r="F640" s="23">
        <v>6608002</v>
      </c>
      <c r="H640" s="23">
        <v>0</v>
      </c>
      <c r="I640" s="23">
        <v>0</v>
      </c>
      <c r="J640" s="32">
        <v>360000</v>
      </c>
      <c r="K640" s="32">
        <v>0</v>
      </c>
      <c r="L640" s="32">
        <v>0</v>
      </c>
      <c r="M640" s="32">
        <v>360000</v>
      </c>
      <c r="N640" s="75">
        <f>VLOOKUP(P640,'CODIGOS RENTISTICOS'!$A$2:E1680,2,FALSE)</f>
        <v>910300000</v>
      </c>
      <c r="O640" s="75">
        <f>VLOOKUP(P640,'CODIGOS RENTISTICOS'!$A$2:F3847,3,FALSE)</f>
        <v>130113</v>
      </c>
      <c r="P640" s="23">
        <v>121205</v>
      </c>
      <c r="Q640" s="32">
        <v>360000</v>
      </c>
      <c r="R640" s="42"/>
    </row>
    <row r="641" spans="1:18" s="23" customFormat="1" x14ac:dyDescent="0.2">
      <c r="A641" s="23">
        <v>50000249</v>
      </c>
      <c r="B641" s="23">
        <v>989316</v>
      </c>
      <c r="C641" s="23" t="s">
        <v>288</v>
      </c>
      <c r="D641" s="23">
        <v>23271583</v>
      </c>
      <c r="E641" s="23">
        <v>20021114</v>
      </c>
      <c r="F641" s="23">
        <v>7422535</v>
      </c>
      <c r="H641" s="23">
        <v>0</v>
      </c>
      <c r="I641" s="23">
        <v>0</v>
      </c>
      <c r="J641" s="32">
        <v>309000</v>
      </c>
      <c r="K641" s="32">
        <v>0</v>
      </c>
      <c r="L641" s="32">
        <v>0</v>
      </c>
      <c r="M641" s="32">
        <v>309000</v>
      </c>
      <c r="N641" s="75">
        <f>VLOOKUP(P641,'CODIGOS RENTISTICOS'!$A$2:E1681,2,FALSE)</f>
        <v>96200000</v>
      </c>
      <c r="O641" s="75">
        <f>VLOOKUP(P641,'CODIGOS RENTISTICOS'!$A$2:F3848,3,FALSE)</f>
        <v>350101</v>
      </c>
      <c r="P641" s="23">
        <v>121230</v>
      </c>
      <c r="Q641" s="32">
        <v>309000</v>
      </c>
      <c r="R641" s="42"/>
    </row>
    <row r="642" spans="1:18" s="23" customFormat="1" x14ac:dyDescent="0.2">
      <c r="A642" s="23">
        <v>50000249</v>
      </c>
      <c r="B642" s="23">
        <v>362824</v>
      </c>
      <c r="C642" s="23" t="s">
        <v>45</v>
      </c>
      <c r="D642" s="23">
        <v>8600352008</v>
      </c>
      <c r="E642" s="23">
        <v>20021114</v>
      </c>
      <c r="F642" s="23">
        <v>7706232</v>
      </c>
      <c r="H642" s="23">
        <v>0</v>
      </c>
      <c r="I642" s="23">
        <v>0</v>
      </c>
      <c r="J642" s="32">
        <v>5000</v>
      </c>
      <c r="K642" s="32">
        <v>0</v>
      </c>
      <c r="L642" s="32">
        <v>0</v>
      </c>
      <c r="M642" s="32">
        <v>5000</v>
      </c>
      <c r="N642" s="75">
        <f>VLOOKUP(P642,'CODIGOS RENTISTICOS'!$A$2:E1682,2,FALSE)</f>
        <v>825000000</v>
      </c>
      <c r="O642" s="75">
        <f>VLOOKUP(P642,'CODIGOS RENTISTICOS'!$A$2:F3849,3,FALSE)</f>
        <v>150109</v>
      </c>
      <c r="P642" s="23">
        <v>121245</v>
      </c>
      <c r="Q642" s="32">
        <v>5000</v>
      </c>
      <c r="R642" s="42"/>
    </row>
    <row r="643" spans="1:18" s="23" customFormat="1" x14ac:dyDescent="0.2">
      <c r="A643" s="23">
        <v>50000249</v>
      </c>
      <c r="B643" s="23">
        <v>340539</v>
      </c>
      <c r="C643" s="23" t="s">
        <v>293</v>
      </c>
      <c r="D643" s="23">
        <v>8001311793</v>
      </c>
      <c r="E643" s="23">
        <v>20021114</v>
      </c>
      <c r="F643" s="23">
        <v>8425129</v>
      </c>
      <c r="H643" s="23">
        <v>0</v>
      </c>
      <c r="I643" s="23">
        <v>1</v>
      </c>
      <c r="J643" s="32">
        <v>0</v>
      </c>
      <c r="K643" s="32">
        <v>0</v>
      </c>
      <c r="L643" s="32">
        <v>91144.91</v>
      </c>
      <c r="M643" s="32">
        <v>91144.91</v>
      </c>
      <c r="N643" s="75">
        <f>VLOOKUP(P643,'CODIGOS RENTISTICOS'!$A$2:E1683,2,FALSE)</f>
        <v>11100000</v>
      </c>
      <c r="O643" s="75">
        <f>VLOOKUP(P643,'CODIGOS RENTISTICOS'!$A$2:F3850,3,FALSE)</f>
        <v>150103</v>
      </c>
      <c r="P643" s="23">
        <v>270905</v>
      </c>
      <c r="Q643" s="32">
        <v>91144.91</v>
      </c>
      <c r="R643" s="42"/>
    </row>
    <row r="644" spans="1:18" s="23" customFormat="1" x14ac:dyDescent="0.2">
      <c r="A644" s="23">
        <v>50000249</v>
      </c>
      <c r="B644" s="23">
        <v>5653396</v>
      </c>
      <c r="C644" s="23" t="s">
        <v>123</v>
      </c>
      <c r="D644" s="23">
        <v>7599390</v>
      </c>
      <c r="E644" s="23">
        <v>20021114</v>
      </c>
      <c r="F644" s="23">
        <v>3568965</v>
      </c>
      <c r="H644" s="23">
        <v>0</v>
      </c>
      <c r="I644" s="23">
        <v>0</v>
      </c>
      <c r="J644" s="32">
        <v>51500</v>
      </c>
      <c r="K644" s="32">
        <v>0</v>
      </c>
      <c r="L644" s="32">
        <v>0</v>
      </c>
      <c r="M644" s="32">
        <v>51500</v>
      </c>
      <c r="N644" s="75">
        <f>VLOOKUP(P644,'CODIGOS RENTISTICOS'!$A$2:E1684,2,FALSE)</f>
        <v>96300000</v>
      </c>
      <c r="O644" s="75">
        <f>VLOOKUP(P644,'CODIGOS RENTISTICOS'!$A$2:F3851,3,FALSE)</f>
        <v>360101</v>
      </c>
      <c r="P644" s="23">
        <v>121270</v>
      </c>
      <c r="Q644" s="32">
        <v>51500</v>
      </c>
      <c r="R644" s="42"/>
    </row>
    <row r="645" spans="1:18" s="23" customFormat="1" x14ac:dyDescent="0.2">
      <c r="A645" s="23">
        <v>50000249</v>
      </c>
      <c r="B645" s="23">
        <v>496409</v>
      </c>
      <c r="C645" s="23" t="s">
        <v>126</v>
      </c>
      <c r="D645" s="23">
        <v>8902062438</v>
      </c>
      <c r="E645" s="23">
        <v>20021114</v>
      </c>
      <c r="F645" s="23">
        <v>6337861</v>
      </c>
      <c r="H645" s="23">
        <v>0</v>
      </c>
      <c r="I645" s="23">
        <v>0</v>
      </c>
      <c r="J645" s="32">
        <v>54000</v>
      </c>
      <c r="K645" s="32">
        <v>0</v>
      </c>
      <c r="L645" s="32">
        <v>0</v>
      </c>
      <c r="M645" s="32">
        <v>54000</v>
      </c>
      <c r="N645" s="75">
        <f>VLOOKUP(P645,'CODIGOS RENTISTICOS'!$A$2:E1685,2,FALSE)</f>
        <v>825000000</v>
      </c>
      <c r="O645" s="75">
        <f>VLOOKUP(P645,'CODIGOS RENTISTICOS'!$A$2:F3852,3,FALSE)</f>
        <v>150109</v>
      </c>
      <c r="P645" s="23">
        <v>121245</v>
      </c>
      <c r="Q645" s="32">
        <v>54000</v>
      </c>
      <c r="R645" s="42"/>
    </row>
    <row r="646" spans="1:18" s="23" customFormat="1" x14ac:dyDescent="0.2">
      <c r="A646" s="23">
        <v>50000249</v>
      </c>
      <c r="B646" s="23">
        <v>497253</v>
      </c>
      <c r="C646" s="23" t="s">
        <v>126</v>
      </c>
      <c r="D646" s="23">
        <v>5619397</v>
      </c>
      <c r="E646" s="23">
        <v>20021114</v>
      </c>
      <c r="F646" s="23">
        <v>6348484</v>
      </c>
      <c r="H646" s="23">
        <v>0</v>
      </c>
      <c r="I646" s="23">
        <v>0</v>
      </c>
      <c r="J646" s="32">
        <v>5000</v>
      </c>
      <c r="K646" s="32">
        <v>0</v>
      </c>
      <c r="L646" s="32">
        <v>0</v>
      </c>
      <c r="M646" s="32">
        <v>5000</v>
      </c>
      <c r="N646" s="75">
        <f>VLOOKUP(P646,'CODIGOS RENTISTICOS'!$A$2:E1686,2,FALSE)</f>
        <v>825000000</v>
      </c>
      <c r="O646" s="75">
        <f>VLOOKUP(P646,'CODIGOS RENTISTICOS'!$A$2:F3853,3,FALSE)</f>
        <v>150109</v>
      </c>
      <c r="P646" s="23">
        <v>121245</v>
      </c>
      <c r="Q646" s="32">
        <v>5000</v>
      </c>
      <c r="R646" s="42"/>
    </row>
    <row r="647" spans="1:18" s="23" customFormat="1" x14ac:dyDescent="0.2">
      <c r="A647" s="23">
        <v>50000249</v>
      </c>
      <c r="B647" s="23">
        <v>694622</v>
      </c>
      <c r="C647" s="23" t="s">
        <v>419</v>
      </c>
      <c r="D647" s="23">
        <v>8907016551</v>
      </c>
      <c r="E647" s="23">
        <v>20021114</v>
      </c>
      <c r="F647" s="23">
        <v>2725132</v>
      </c>
      <c r="H647" s="23">
        <v>0</v>
      </c>
      <c r="I647" s="23">
        <v>0</v>
      </c>
      <c r="J647" s="32">
        <v>5000</v>
      </c>
      <c r="K647" s="32">
        <v>0</v>
      </c>
      <c r="L647" s="32">
        <v>0</v>
      </c>
      <c r="M647" s="32">
        <v>5000</v>
      </c>
      <c r="N647" s="75">
        <f>VLOOKUP(P647,'CODIGOS RENTISTICOS'!$A$2:E1687,2,FALSE)</f>
        <v>825000000</v>
      </c>
      <c r="O647" s="75">
        <f>VLOOKUP(P647,'CODIGOS RENTISTICOS'!$A$2:F3854,3,FALSE)</f>
        <v>150109</v>
      </c>
      <c r="P647" s="23">
        <v>121245</v>
      </c>
      <c r="Q647" s="32">
        <v>5000</v>
      </c>
      <c r="R647" s="42"/>
    </row>
    <row r="648" spans="1:18" s="23" customFormat="1" x14ac:dyDescent="0.2">
      <c r="A648" s="23">
        <v>50000249</v>
      </c>
      <c r="B648" s="23">
        <v>1001037</v>
      </c>
      <c r="C648" s="23" t="s">
        <v>419</v>
      </c>
      <c r="D648" s="23">
        <v>8907016551</v>
      </c>
      <c r="E648" s="23">
        <v>20021114</v>
      </c>
      <c r="F648" s="23">
        <v>2725132</v>
      </c>
      <c r="H648" s="23">
        <v>0</v>
      </c>
      <c r="I648" s="23">
        <v>0</v>
      </c>
      <c r="J648" s="32">
        <v>5000</v>
      </c>
      <c r="K648" s="32">
        <v>0</v>
      </c>
      <c r="L648" s="32">
        <v>0</v>
      </c>
      <c r="M648" s="32">
        <v>5000</v>
      </c>
      <c r="N648" s="75">
        <f>VLOOKUP(P648,'CODIGOS RENTISTICOS'!$A$2:E1688,2,FALSE)</f>
        <v>825000000</v>
      </c>
      <c r="O648" s="75">
        <f>VLOOKUP(P648,'CODIGOS RENTISTICOS'!$A$2:F3855,3,FALSE)</f>
        <v>150109</v>
      </c>
      <c r="P648" s="23">
        <v>121245</v>
      </c>
      <c r="Q648" s="32">
        <v>5000</v>
      </c>
      <c r="R648" s="42"/>
    </row>
    <row r="649" spans="1:18" s="23" customFormat="1" x14ac:dyDescent="0.2">
      <c r="A649" s="23">
        <v>50000249</v>
      </c>
      <c r="B649" s="23">
        <v>1044282</v>
      </c>
      <c r="C649" s="23" t="s">
        <v>419</v>
      </c>
      <c r="D649" s="23">
        <v>8907016551</v>
      </c>
      <c r="E649" s="23">
        <v>20021114</v>
      </c>
      <c r="F649" s="23">
        <v>2725132</v>
      </c>
      <c r="H649" s="23">
        <v>0</v>
      </c>
      <c r="I649" s="23">
        <v>0</v>
      </c>
      <c r="J649" s="32">
        <v>7000</v>
      </c>
      <c r="K649" s="32">
        <v>0</v>
      </c>
      <c r="L649" s="32">
        <v>0</v>
      </c>
      <c r="M649" s="32">
        <v>7000</v>
      </c>
      <c r="N649" s="75">
        <f>VLOOKUP(P649,'CODIGOS RENTISTICOS'!$A$2:E1689,2,FALSE)</f>
        <v>825000000</v>
      </c>
      <c r="O649" s="75">
        <f>VLOOKUP(P649,'CODIGOS RENTISTICOS'!$A$2:F3856,3,FALSE)</f>
        <v>150109</v>
      </c>
      <c r="P649" s="23">
        <v>121245</v>
      </c>
      <c r="Q649" s="32">
        <v>7000</v>
      </c>
      <c r="R649" s="42"/>
    </row>
    <row r="650" spans="1:18" s="23" customFormat="1" x14ac:dyDescent="0.2">
      <c r="A650" s="23">
        <v>50000249</v>
      </c>
      <c r="B650" s="23">
        <v>1044283</v>
      </c>
      <c r="C650" s="23" t="s">
        <v>419</v>
      </c>
      <c r="D650" s="23">
        <v>8907016551</v>
      </c>
      <c r="E650" s="23">
        <v>20021114</v>
      </c>
      <c r="F650" s="23">
        <v>2725132</v>
      </c>
      <c r="H650" s="23">
        <v>0</v>
      </c>
      <c r="I650" s="23">
        <v>0</v>
      </c>
      <c r="J650" s="32">
        <v>5000</v>
      </c>
      <c r="K650" s="32">
        <v>0</v>
      </c>
      <c r="L650" s="32">
        <v>0</v>
      </c>
      <c r="M650" s="32">
        <v>5000</v>
      </c>
      <c r="N650" s="75">
        <f>VLOOKUP(P650,'CODIGOS RENTISTICOS'!$A$2:E1690,2,FALSE)</f>
        <v>825000000</v>
      </c>
      <c r="O650" s="75">
        <f>VLOOKUP(P650,'CODIGOS RENTISTICOS'!$A$2:F3857,3,FALSE)</f>
        <v>150109</v>
      </c>
      <c r="P650" s="23">
        <v>121245</v>
      </c>
      <c r="Q650" s="32">
        <v>5000</v>
      </c>
      <c r="R650" s="42"/>
    </row>
    <row r="651" spans="1:18" s="23" customFormat="1" x14ac:dyDescent="0.2">
      <c r="A651" s="23">
        <v>50000249</v>
      </c>
      <c r="B651" s="23">
        <v>1044285</v>
      </c>
      <c r="C651" s="23" t="s">
        <v>419</v>
      </c>
      <c r="D651" s="23">
        <v>8907016551</v>
      </c>
      <c r="E651" s="23">
        <v>20021114</v>
      </c>
      <c r="F651" s="23">
        <v>2725132</v>
      </c>
      <c r="H651" s="23">
        <v>0</v>
      </c>
      <c r="I651" s="23">
        <v>0</v>
      </c>
      <c r="J651" s="32">
        <v>5000</v>
      </c>
      <c r="K651" s="32">
        <v>0</v>
      </c>
      <c r="L651" s="32">
        <v>0</v>
      </c>
      <c r="M651" s="32">
        <v>5000</v>
      </c>
      <c r="N651" s="75">
        <f>VLOOKUP(P651,'CODIGOS RENTISTICOS'!$A$2:E1691,2,FALSE)</f>
        <v>825000000</v>
      </c>
      <c r="O651" s="75">
        <f>VLOOKUP(P651,'CODIGOS RENTISTICOS'!$A$2:F3858,3,FALSE)</f>
        <v>150109</v>
      </c>
      <c r="P651" s="23">
        <v>121245</v>
      </c>
      <c r="Q651" s="32">
        <v>5000</v>
      </c>
      <c r="R651" s="42"/>
    </row>
    <row r="652" spans="1:18" s="23" customFormat="1" x14ac:dyDescent="0.2">
      <c r="A652" s="23">
        <v>50000249</v>
      </c>
      <c r="B652" s="23">
        <v>1044286</v>
      </c>
      <c r="C652" s="23" t="s">
        <v>419</v>
      </c>
      <c r="D652" s="23">
        <v>8907016551</v>
      </c>
      <c r="E652" s="23">
        <v>20021114</v>
      </c>
      <c r="F652" s="23">
        <v>2725132</v>
      </c>
      <c r="H652" s="23">
        <v>0</v>
      </c>
      <c r="I652" s="23">
        <v>0</v>
      </c>
      <c r="J652" s="32">
        <v>7000</v>
      </c>
      <c r="K652" s="32">
        <v>0</v>
      </c>
      <c r="L652" s="32">
        <v>0</v>
      </c>
      <c r="M652" s="32">
        <v>7000</v>
      </c>
      <c r="N652" s="75">
        <f>VLOOKUP(P652,'CODIGOS RENTISTICOS'!$A$2:E1692,2,FALSE)</f>
        <v>825000000</v>
      </c>
      <c r="O652" s="75">
        <f>VLOOKUP(P652,'CODIGOS RENTISTICOS'!$A$2:F3859,3,FALSE)</f>
        <v>150109</v>
      </c>
      <c r="P652" s="23">
        <v>121245</v>
      </c>
      <c r="Q652" s="32">
        <v>7000</v>
      </c>
      <c r="R652" s="42"/>
    </row>
    <row r="653" spans="1:18" s="23" customFormat="1" x14ac:dyDescent="0.2">
      <c r="A653" s="23">
        <v>50000249</v>
      </c>
      <c r="B653" s="23">
        <v>1044287</v>
      </c>
      <c r="C653" s="23" t="s">
        <v>419</v>
      </c>
      <c r="D653" s="23">
        <v>8907016551</v>
      </c>
      <c r="E653" s="23">
        <v>20021114</v>
      </c>
      <c r="F653" s="23">
        <v>2725132</v>
      </c>
      <c r="H653" s="23">
        <v>0</v>
      </c>
      <c r="I653" s="23">
        <v>0</v>
      </c>
      <c r="J653" s="32">
        <v>7000</v>
      </c>
      <c r="K653" s="32">
        <v>0</v>
      </c>
      <c r="L653" s="32">
        <v>0</v>
      </c>
      <c r="M653" s="32">
        <v>7000</v>
      </c>
      <c r="N653" s="75">
        <f>VLOOKUP(P653,'CODIGOS RENTISTICOS'!$A$2:E1693,2,FALSE)</f>
        <v>825000000</v>
      </c>
      <c r="O653" s="75">
        <f>VLOOKUP(P653,'CODIGOS RENTISTICOS'!$A$2:F3860,3,FALSE)</f>
        <v>150109</v>
      </c>
      <c r="P653" s="23">
        <v>121245</v>
      </c>
      <c r="Q653" s="32">
        <v>7000</v>
      </c>
      <c r="R653" s="42"/>
    </row>
    <row r="654" spans="1:18" s="23" customFormat="1" x14ac:dyDescent="0.2">
      <c r="A654" s="23">
        <v>50000249</v>
      </c>
      <c r="B654" s="23">
        <v>1044292</v>
      </c>
      <c r="C654" s="23" t="s">
        <v>419</v>
      </c>
      <c r="D654" s="23">
        <v>8907016551</v>
      </c>
      <c r="E654" s="23">
        <v>20021114</v>
      </c>
      <c r="F654" s="23">
        <v>2725134</v>
      </c>
      <c r="H654" s="23">
        <v>0</v>
      </c>
      <c r="I654" s="23">
        <v>0</v>
      </c>
      <c r="J654" s="32">
        <v>5000</v>
      </c>
      <c r="K654" s="32">
        <v>0</v>
      </c>
      <c r="L654" s="32">
        <v>0</v>
      </c>
      <c r="M654" s="32">
        <v>5000</v>
      </c>
      <c r="N654" s="75">
        <f>VLOOKUP(P654,'CODIGOS RENTISTICOS'!$A$2:E1694,2,FALSE)</f>
        <v>825000000</v>
      </c>
      <c r="O654" s="75">
        <f>VLOOKUP(P654,'CODIGOS RENTISTICOS'!$A$2:F3861,3,FALSE)</f>
        <v>150109</v>
      </c>
      <c r="P654" s="23">
        <v>121245</v>
      </c>
      <c r="Q654" s="32">
        <v>5000</v>
      </c>
      <c r="R654" s="42"/>
    </row>
    <row r="655" spans="1:18" s="23" customFormat="1" x14ac:dyDescent="0.2">
      <c r="A655" s="23">
        <v>50000249</v>
      </c>
      <c r="B655" s="23">
        <v>1044301</v>
      </c>
      <c r="C655" s="23" t="s">
        <v>419</v>
      </c>
      <c r="D655" s="23">
        <v>8907016551</v>
      </c>
      <c r="E655" s="23">
        <v>20021114</v>
      </c>
      <c r="F655" s="23">
        <v>2725134</v>
      </c>
      <c r="H655" s="23">
        <v>0</v>
      </c>
      <c r="I655" s="23">
        <v>0</v>
      </c>
      <c r="J655" s="32">
        <v>5000</v>
      </c>
      <c r="K655" s="32">
        <v>0</v>
      </c>
      <c r="L655" s="32">
        <v>0</v>
      </c>
      <c r="M655" s="32">
        <v>5000</v>
      </c>
      <c r="N655" s="75">
        <f>VLOOKUP(P655,'CODIGOS RENTISTICOS'!$A$2:E1695,2,FALSE)</f>
        <v>825000000</v>
      </c>
      <c r="O655" s="75">
        <f>VLOOKUP(P655,'CODIGOS RENTISTICOS'!$A$2:F3862,3,FALSE)</f>
        <v>150109</v>
      </c>
      <c r="P655" s="23">
        <v>121245</v>
      </c>
      <c r="Q655" s="32">
        <v>5000</v>
      </c>
      <c r="R655" s="42"/>
    </row>
    <row r="656" spans="1:18" s="23" customFormat="1" x14ac:dyDescent="0.2">
      <c r="A656" s="23">
        <v>50000249</v>
      </c>
      <c r="B656" s="23">
        <v>1140648</v>
      </c>
      <c r="C656" s="23" t="s">
        <v>419</v>
      </c>
      <c r="D656" s="23">
        <v>8907016551</v>
      </c>
      <c r="E656" s="23">
        <v>20021114</v>
      </c>
      <c r="F656" s="23">
        <v>2725132</v>
      </c>
      <c r="H656" s="23">
        <v>0</v>
      </c>
      <c r="I656" s="23">
        <v>0</v>
      </c>
      <c r="J656" s="32">
        <v>5000</v>
      </c>
      <c r="K656" s="32">
        <v>0</v>
      </c>
      <c r="L656" s="32">
        <v>0</v>
      </c>
      <c r="M656" s="32">
        <v>5000</v>
      </c>
      <c r="N656" s="75">
        <f>VLOOKUP(P656,'CODIGOS RENTISTICOS'!$A$2:E1696,2,FALSE)</f>
        <v>825000000</v>
      </c>
      <c r="O656" s="75">
        <f>VLOOKUP(P656,'CODIGOS RENTISTICOS'!$A$2:F3863,3,FALSE)</f>
        <v>150109</v>
      </c>
      <c r="P656" s="23">
        <v>121245</v>
      </c>
      <c r="Q656" s="32">
        <v>5000</v>
      </c>
      <c r="R656" s="42"/>
    </row>
    <row r="657" spans="1:18" s="23" customFormat="1" x14ac:dyDescent="0.2">
      <c r="A657" s="23">
        <v>50000249</v>
      </c>
      <c r="B657" s="23">
        <v>6198846</v>
      </c>
      <c r="C657" s="23" t="s">
        <v>115</v>
      </c>
      <c r="D657" s="23">
        <v>121220</v>
      </c>
      <c r="E657" s="23">
        <v>20021114</v>
      </c>
      <c r="F657" s="23">
        <v>0</v>
      </c>
      <c r="H657" s="23">
        <v>0</v>
      </c>
      <c r="I657" s="23">
        <v>0</v>
      </c>
      <c r="J657" s="32">
        <v>2574</v>
      </c>
      <c r="K657" s="32">
        <v>0</v>
      </c>
      <c r="L657" s="32">
        <v>0</v>
      </c>
      <c r="M657" s="32">
        <v>2574</v>
      </c>
      <c r="N657" s="75">
        <f>VLOOKUP(P657,'CODIGOS RENTISTICOS'!$A$2:E1697,2,FALSE)</f>
        <v>10500000</v>
      </c>
      <c r="O657" s="75">
        <f>VLOOKUP(P657,'CODIGOS RENTISTICOS'!$A$2:F3864,3,FALSE)</f>
        <v>30101</v>
      </c>
      <c r="P657" s="23">
        <v>121220</v>
      </c>
      <c r="Q657" s="32">
        <v>2574</v>
      </c>
      <c r="R657" s="42"/>
    </row>
    <row r="658" spans="1:18" s="23" customFormat="1" x14ac:dyDescent="0.2">
      <c r="A658" s="23">
        <v>50000249</v>
      </c>
      <c r="B658" s="23">
        <v>1208959</v>
      </c>
      <c r="C658" s="23" t="s">
        <v>42</v>
      </c>
      <c r="D658" s="23">
        <v>14990409</v>
      </c>
      <c r="E658" s="23">
        <v>20021114</v>
      </c>
      <c r="F658" s="23">
        <v>6820725</v>
      </c>
      <c r="H658" s="23">
        <v>0</v>
      </c>
      <c r="I658" s="23">
        <v>0</v>
      </c>
      <c r="J658" s="32">
        <v>7000</v>
      </c>
      <c r="K658" s="32">
        <v>0</v>
      </c>
      <c r="L658" s="32">
        <v>0</v>
      </c>
      <c r="M658" s="32">
        <v>7000</v>
      </c>
      <c r="N658" s="75">
        <f>VLOOKUP(P658,'CODIGOS RENTISTICOS'!$A$2:E1698,2,FALSE)</f>
        <v>825000000</v>
      </c>
      <c r="O658" s="75">
        <f>VLOOKUP(P658,'CODIGOS RENTISTICOS'!$A$2:F3865,3,FALSE)</f>
        <v>150109</v>
      </c>
      <c r="P658" s="23">
        <v>121245</v>
      </c>
      <c r="Q658" s="32">
        <v>7000</v>
      </c>
      <c r="R658" s="42"/>
    </row>
    <row r="659" spans="1:18" s="23" customFormat="1" x14ac:dyDescent="0.2">
      <c r="A659" s="23">
        <v>50000249</v>
      </c>
      <c r="B659" s="23">
        <v>1208975</v>
      </c>
      <c r="C659" s="23" t="s">
        <v>42</v>
      </c>
      <c r="D659" s="23">
        <v>8050022251</v>
      </c>
      <c r="E659" s="23">
        <v>20021114</v>
      </c>
      <c r="F659" s="23">
        <v>5519748</v>
      </c>
      <c r="H659" s="23">
        <v>0</v>
      </c>
      <c r="I659" s="23">
        <v>0</v>
      </c>
      <c r="J659" s="32">
        <v>2000</v>
      </c>
      <c r="K659" s="32">
        <v>0</v>
      </c>
      <c r="L659" s="32">
        <v>0</v>
      </c>
      <c r="M659" s="32">
        <v>2000</v>
      </c>
      <c r="N659" s="75">
        <f>VLOOKUP(P659,'CODIGOS RENTISTICOS'!$A$2:E1699,2,FALSE)</f>
        <v>825000000</v>
      </c>
      <c r="O659" s="75">
        <f>VLOOKUP(P659,'CODIGOS RENTISTICOS'!$A$2:F3866,3,FALSE)</f>
        <v>150109</v>
      </c>
      <c r="P659" s="23">
        <v>121245</v>
      </c>
      <c r="Q659" s="32">
        <v>2000</v>
      </c>
      <c r="R659" s="42"/>
    </row>
    <row r="660" spans="1:18" s="23" customFormat="1" x14ac:dyDescent="0.2">
      <c r="A660" s="23">
        <v>50000249</v>
      </c>
      <c r="B660" s="23">
        <v>1208984</v>
      </c>
      <c r="C660" s="23" t="s">
        <v>42</v>
      </c>
      <c r="D660" s="23">
        <v>67014259</v>
      </c>
      <c r="E660" s="23">
        <v>20021114</v>
      </c>
      <c r="F660" s="23">
        <v>8930198</v>
      </c>
      <c r="H660" s="23">
        <v>0</v>
      </c>
      <c r="I660" s="23">
        <v>0</v>
      </c>
      <c r="J660" s="32">
        <v>7000</v>
      </c>
      <c r="K660" s="32">
        <v>0</v>
      </c>
      <c r="L660" s="32">
        <v>0</v>
      </c>
      <c r="M660" s="32">
        <v>7000</v>
      </c>
      <c r="N660" s="75">
        <f>VLOOKUP(P660,'CODIGOS RENTISTICOS'!$A$2:E1700,2,FALSE)</f>
        <v>825000000</v>
      </c>
      <c r="O660" s="75">
        <f>VLOOKUP(P660,'CODIGOS RENTISTICOS'!$A$2:F3867,3,FALSE)</f>
        <v>150109</v>
      </c>
      <c r="P660" s="23">
        <v>121245</v>
      </c>
      <c r="Q660" s="32">
        <v>7000</v>
      </c>
      <c r="R660" s="42"/>
    </row>
    <row r="661" spans="1:18" s="23" customFormat="1" x14ac:dyDescent="0.2">
      <c r="A661" s="23">
        <v>50000249</v>
      </c>
      <c r="B661" s="23">
        <v>1208986</v>
      </c>
      <c r="C661" s="23" t="s">
        <v>42</v>
      </c>
      <c r="D661" s="23">
        <v>29507384</v>
      </c>
      <c r="E661" s="23">
        <v>20021114</v>
      </c>
      <c r="F661" s="23">
        <v>6633474</v>
      </c>
      <c r="H661" s="23">
        <v>0</v>
      </c>
      <c r="I661" s="23">
        <v>0</v>
      </c>
      <c r="J661" s="32">
        <v>7000</v>
      </c>
      <c r="K661" s="32">
        <v>0</v>
      </c>
      <c r="L661" s="32">
        <v>0</v>
      </c>
      <c r="M661" s="32">
        <v>7000</v>
      </c>
      <c r="N661" s="75">
        <f>VLOOKUP(P661,'CODIGOS RENTISTICOS'!$A$2:E1701,2,FALSE)</f>
        <v>825000000</v>
      </c>
      <c r="O661" s="75">
        <f>VLOOKUP(P661,'CODIGOS RENTISTICOS'!$A$2:F3868,3,FALSE)</f>
        <v>150109</v>
      </c>
      <c r="P661" s="23">
        <v>121245</v>
      </c>
      <c r="Q661" s="32">
        <v>7000</v>
      </c>
      <c r="R661" s="42"/>
    </row>
    <row r="662" spans="1:18" s="23" customFormat="1" x14ac:dyDescent="0.2">
      <c r="A662" s="23">
        <v>50000249</v>
      </c>
      <c r="B662" s="23">
        <v>5188750</v>
      </c>
      <c r="C662" s="23" t="s">
        <v>42</v>
      </c>
      <c r="D662" s="23">
        <v>14882968</v>
      </c>
      <c r="E662" s="23">
        <v>20021114</v>
      </c>
      <c r="F662" s="23">
        <v>6615080</v>
      </c>
      <c r="H662" s="23">
        <v>0</v>
      </c>
      <c r="I662" s="23">
        <v>0</v>
      </c>
      <c r="J662" s="32">
        <v>7000</v>
      </c>
      <c r="K662" s="32">
        <v>0</v>
      </c>
      <c r="L662" s="32">
        <v>0</v>
      </c>
      <c r="M662" s="32">
        <v>7000</v>
      </c>
      <c r="N662" s="75">
        <f>VLOOKUP(P662,'CODIGOS RENTISTICOS'!$A$2:E1702,2,FALSE)</f>
        <v>825000000</v>
      </c>
      <c r="O662" s="75">
        <f>VLOOKUP(P662,'CODIGOS RENTISTICOS'!$A$2:F3869,3,FALSE)</f>
        <v>150109</v>
      </c>
      <c r="P662" s="23">
        <v>121245</v>
      </c>
      <c r="Q662" s="32">
        <v>7000</v>
      </c>
      <c r="R662" s="42"/>
    </row>
    <row r="663" spans="1:18" s="23" customFormat="1" x14ac:dyDescent="0.2">
      <c r="A663" s="23">
        <v>50000249</v>
      </c>
      <c r="B663" s="23">
        <v>5191966</v>
      </c>
      <c r="C663" s="23" t="s">
        <v>42</v>
      </c>
      <c r="D663" s="23">
        <v>16780308</v>
      </c>
      <c r="E663" s="23">
        <v>20021114</v>
      </c>
      <c r="F663" s="23">
        <v>6615080</v>
      </c>
      <c r="H663" s="23">
        <v>0</v>
      </c>
      <c r="I663" s="23">
        <v>0</v>
      </c>
      <c r="J663" s="32">
        <v>7000</v>
      </c>
      <c r="K663" s="32">
        <v>0</v>
      </c>
      <c r="L663" s="32">
        <v>0</v>
      </c>
      <c r="M663" s="32">
        <v>7000</v>
      </c>
      <c r="N663" s="75">
        <f>VLOOKUP(P663,'CODIGOS RENTISTICOS'!$A$2:E1703,2,FALSE)</f>
        <v>825000000</v>
      </c>
      <c r="O663" s="75">
        <f>VLOOKUP(P663,'CODIGOS RENTISTICOS'!$A$2:F3870,3,FALSE)</f>
        <v>150109</v>
      </c>
      <c r="P663" s="23">
        <v>121245</v>
      </c>
      <c r="Q663" s="32">
        <v>7000</v>
      </c>
      <c r="R663" s="42"/>
    </row>
    <row r="664" spans="1:18" s="23" customFormat="1" x14ac:dyDescent="0.2">
      <c r="A664" s="23">
        <v>50000249</v>
      </c>
      <c r="B664" s="23">
        <v>5893291</v>
      </c>
      <c r="C664" s="23" t="s">
        <v>42</v>
      </c>
      <c r="D664" s="23">
        <v>5883505</v>
      </c>
      <c r="E664" s="23">
        <v>20021114</v>
      </c>
      <c r="F664" s="23">
        <v>6615080</v>
      </c>
      <c r="H664" s="23">
        <v>0</v>
      </c>
      <c r="I664" s="23">
        <v>0</v>
      </c>
      <c r="J664" s="32">
        <v>7000</v>
      </c>
      <c r="K664" s="32">
        <v>0</v>
      </c>
      <c r="L664" s="32">
        <v>0</v>
      </c>
      <c r="M664" s="32">
        <v>7000</v>
      </c>
      <c r="N664" s="75">
        <f>VLOOKUP(P664,'CODIGOS RENTISTICOS'!$A$2:E1704,2,FALSE)</f>
        <v>825000000</v>
      </c>
      <c r="O664" s="75">
        <f>VLOOKUP(P664,'CODIGOS RENTISTICOS'!$A$2:F3871,3,FALSE)</f>
        <v>150109</v>
      </c>
      <c r="P664" s="23">
        <v>121245</v>
      </c>
      <c r="Q664" s="32">
        <v>7000</v>
      </c>
      <c r="R664" s="42"/>
    </row>
    <row r="665" spans="1:18" s="23" customFormat="1" x14ac:dyDescent="0.2">
      <c r="A665" s="23">
        <v>50000249</v>
      </c>
      <c r="B665" s="23">
        <v>5893292</v>
      </c>
      <c r="C665" s="23" t="s">
        <v>42</v>
      </c>
      <c r="D665" s="23">
        <v>94509145</v>
      </c>
      <c r="E665" s="23">
        <v>20021114</v>
      </c>
      <c r="F665" s="23">
        <v>6615080</v>
      </c>
      <c r="H665" s="23">
        <v>0</v>
      </c>
      <c r="I665" s="23">
        <v>0</v>
      </c>
      <c r="J665" s="32">
        <v>7000</v>
      </c>
      <c r="K665" s="32">
        <v>0</v>
      </c>
      <c r="L665" s="32">
        <v>0</v>
      </c>
      <c r="M665" s="32">
        <v>7000</v>
      </c>
      <c r="N665" s="75">
        <f>VLOOKUP(P665,'CODIGOS RENTISTICOS'!$A$2:E1705,2,FALSE)</f>
        <v>825000000</v>
      </c>
      <c r="O665" s="75">
        <f>VLOOKUP(P665,'CODIGOS RENTISTICOS'!$A$2:F3872,3,FALSE)</f>
        <v>150109</v>
      </c>
      <c r="P665" s="23">
        <v>121245</v>
      </c>
      <c r="Q665" s="32">
        <v>7000</v>
      </c>
      <c r="R665" s="42"/>
    </row>
    <row r="666" spans="1:18" s="23" customFormat="1" x14ac:dyDescent="0.2">
      <c r="A666" s="23">
        <v>50000249</v>
      </c>
      <c r="B666" s="23">
        <v>5893293</v>
      </c>
      <c r="C666" s="23" t="s">
        <v>42</v>
      </c>
      <c r="D666" s="23">
        <v>4708089</v>
      </c>
      <c r="E666" s="23">
        <v>20021114</v>
      </c>
      <c r="F666" s="23">
        <v>6615080</v>
      </c>
      <c r="H666" s="23">
        <v>0</v>
      </c>
      <c r="I666" s="23">
        <v>0</v>
      </c>
      <c r="J666" s="32">
        <v>7000</v>
      </c>
      <c r="K666" s="32">
        <v>0</v>
      </c>
      <c r="L666" s="32">
        <v>0</v>
      </c>
      <c r="M666" s="32">
        <v>7000</v>
      </c>
      <c r="N666" s="75">
        <f>VLOOKUP(P666,'CODIGOS RENTISTICOS'!$A$2:E1706,2,FALSE)</f>
        <v>825000000</v>
      </c>
      <c r="O666" s="75">
        <f>VLOOKUP(P666,'CODIGOS RENTISTICOS'!$A$2:F3873,3,FALSE)</f>
        <v>150109</v>
      </c>
      <c r="P666" s="23">
        <v>121245</v>
      </c>
      <c r="Q666" s="32">
        <v>7000</v>
      </c>
      <c r="R666" s="42"/>
    </row>
    <row r="667" spans="1:18" s="23" customFormat="1" x14ac:dyDescent="0.2">
      <c r="A667" s="23">
        <v>50000249</v>
      </c>
      <c r="B667" s="23">
        <v>5893300</v>
      </c>
      <c r="C667" s="23" t="s">
        <v>42</v>
      </c>
      <c r="D667" s="23">
        <v>7489647</v>
      </c>
      <c r="E667" s="23">
        <v>20021114</v>
      </c>
      <c r="F667" s="23">
        <v>6615080</v>
      </c>
      <c r="H667" s="23">
        <v>0</v>
      </c>
      <c r="I667" s="23">
        <v>0</v>
      </c>
      <c r="J667" s="32">
        <v>7000</v>
      </c>
      <c r="K667" s="32">
        <v>0</v>
      </c>
      <c r="L667" s="32">
        <v>0</v>
      </c>
      <c r="M667" s="32">
        <v>7000</v>
      </c>
      <c r="N667" s="75">
        <f>VLOOKUP(P667,'CODIGOS RENTISTICOS'!$A$2:E1707,2,FALSE)</f>
        <v>825000000</v>
      </c>
      <c r="O667" s="75">
        <f>VLOOKUP(P667,'CODIGOS RENTISTICOS'!$A$2:F3874,3,FALSE)</f>
        <v>150109</v>
      </c>
      <c r="P667" s="23">
        <v>121245</v>
      </c>
      <c r="Q667" s="32">
        <v>7000</v>
      </c>
      <c r="R667" s="42"/>
    </row>
    <row r="668" spans="1:18" s="23" customFormat="1" x14ac:dyDescent="0.2">
      <c r="A668" s="23">
        <v>50000249</v>
      </c>
      <c r="B668" s="23">
        <v>5893301</v>
      </c>
      <c r="C668" s="23" t="s">
        <v>42</v>
      </c>
      <c r="D668" s="23">
        <v>14893918</v>
      </c>
      <c r="E668" s="23">
        <v>20021114</v>
      </c>
      <c r="F668" s="23">
        <v>6615080</v>
      </c>
      <c r="H668" s="23">
        <v>0</v>
      </c>
      <c r="I668" s="23">
        <v>0</v>
      </c>
      <c r="J668" s="32">
        <v>7000</v>
      </c>
      <c r="K668" s="32">
        <v>0</v>
      </c>
      <c r="L668" s="32">
        <v>0</v>
      </c>
      <c r="M668" s="32">
        <v>7000</v>
      </c>
      <c r="N668" s="75">
        <f>VLOOKUP(P668,'CODIGOS RENTISTICOS'!$A$2:E1708,2,FALSE)</f>
        <v>825000000</v>
      </c>
      <c r="O668" s="75">
        <f>VLOOKUP(P668,'CODIGOS RENTISTICOS'!$A$2:F3875,3,FALSE)</f>
        <v>150109</v>
      </c>
      <c r="P668" s="23">
        <v>121245</v>
      </c>
      <c r="Q668" s="32">
        <v>7000</v>
      </c>
      <c r="R668" s="42"/>
    </row>
    <row r="669" spans="1:18" s="23" customFormat="1" x14ac:dyDescent="0.2">
      <c r="A669" s="23">
        <v>50000249</v>
      </c>
      <c r="B669" s="23">
        <v>5893302</v>
      </c>
      <c r="C669" s="23" t="s">
        <v>42</v>
      </c>
      <c r="D669" s="23">
        <v>7556436</v>
      </c>
      <c r="E669" s="23">
        <v>20021114</v>
      </c>
      <c r="F669" s="23">
        <v>6615080</v>
      </c>
      <c r="H669" s="23">
        <v>0</v>
      </c>
      <c r="I669" s="23">
        <v>0</v>
      </c>
      <c r="J669" s="32">
        <v>7000</v>
      </c>
      <c r="K669" s="32">
        <v>0</v>
      </c>
      <c r="L669" s="32">
        <v>0</v>
      </c>
      <c r="M669" s="32">
        <v>7000</v>
      </c>
      <c r="N669" s="75">
        <f>VLOOKUP(P669,'CODIGOS RENTISTICOS'!$A$2:E1709,2,FALSE)</f>
        <v>825000000</v>
      </c>
      <c r="O669" s="75">
        <f>VLOOKUP(P669,'CODIGOS RENTISTICOS'!$A$2:F3876,3,FALSE)</f>
        <v>150109</v>
      </c>
      <c r="P669" s="23">
        <v>121245</v>
      </c>
      <c r="Q669" s="32">
        <v>7000</v>
      </c>
      <c r="R669" s="42"/>
    </row>
    <row r="670" spans="1:18" s="23" customFormat="1" x14ac:dyDescent="0.2">
      <c r="A670" s="23">
        <v>50000249</v>
      </c>
      <c r="B670" s="23">
        <v>5893303</v>
      </c>
      <c r="C670" s="23" t="s">
        <v>42</v>
      </c>
      <c r="D670" s="23">
        <v>4640961</v>
      </c>
      <c r="E670" s="23">
        <v>20021114</v>
      </c>
      <c r="F670" s="23">
        <v>6615080</v>
      </c>
      <c r="H670" s="23">
        <v>0</v>
      </c>
      <c r="I670" s="23">
        <v>0</v>
      </c>
      <c r="J670" s="32">
        <v>7000</v>
      </c>
      <c r="K670" s="32">
        <v>0</v>
      </c>
      <c r="L670" s="32">
        <v>0</v>
      </c>
      <c r="M670" s="32">
        <v>7000</v>
      </c>
      <c r="N670" s="75">
        <f>VLOOKUP(P670,'CODIGOS RENTISTICOS'!$A$2:E1710,2,FALSE)</f>
        <v>825000000</v>
      </c>
      <c r="O670" s="75">
        <f>VLOOKUP(P670,'CODIGOS RENTISTICOS'!$A$2:F3877,3,FALSE)</f>
        <v>150109</v>
      </c>
      <c r="P670" s="23">
        <v>121245</v>
      </c>
      <c r="Q670" s="32">
        <v>7000</v>
      </c>
      <c r="R670" s="42"/>
    </row>
    <row r="671" spans="1:18" s="23" customFormat="1" x14ac:dyDescent="0.2">
      <c r="A671" s="23">
        <v>50000249</v>
      </c>
      <c r="B671" s="23">
        <v>5893645</v>
      </c>
      <c r="C671" s="23" t="s">
        <v>42</v>
      </c>
      <c r="D671" s="23">
        <v>6247312</v>
      </c>
      <c r="E671" s="23">
        <v>20021114</v>
      </c>
      <c r="F671" s="23">
        <v>6615080</v>
      </c>
      <c r="H671" s="23">
        <v>0</v>
      </c>
      <c r="I671" s="23">
        <v>0</v>
      </c>
      <c r="J671" s="32">
        <v>7000</v>
      </c>
      <c r="K671" s="32">
        <v>0</v>
      </c>
      <c r="L671" s="32">
        <v>0</v>
      </c>
      <c r="M671" s="32">
        <v>7000</v>
      </c>
      <c r="N671" s="75">
        <f>VLOOKUP(P671,'CODIGOS RENTISTICOS'!$A$2:E1711,2,FALSE)</f>
        <v>825000000</v>
      </c>
      <c r="O671" s="75">
        <f>VLOOKUP(P671,'CODIGOS RENTISTICOS'!$A$2:F3878,3,FALSE)</f>
        <v>150109</v>
      </c>
      <c r="P671" s="23">
        <v>121245</v>
      </c>
      <c r="Q671" s="32">
        <v>7000</v>
      </c>
      <c r="R671" s="42"/>
    </row>
    <row r="672" spans="1:18" s="23" customFormat="1" x14ac:dyDescent="0.2">
      <c r="A672" s="23">
        <v>50000249</v>
      </c>
      <c r="B672" s="23">
        <v>5893646</v>
      </c>
      <c r="C672" s="23" t="s">
        <v>42</v>
      </c>
      <c r="D672" s="23">
        <v>7530306</v>
      </c>
      <c r="E672" s="23">
        <v>20021114</v>
      </c>
      <c r="F672" s="23">
        <v>6615080</v>
      </c>
      <c r="H672" s="23">
        <v>0</v>
      </c>
      <c r="I672" s="23">
        <v>0</v>
      </c>
      <c r="J672" s="32">
        <v>7000</v>
      </c>
      <c r="K672" s="32">
        <v>0</v>
      </c>
      <c r="L672" s="32">
        <v>0</v>
      </c>
      <c r="M672" s="32">
        <v>7000</v>
      </c>
      <c r="N672" s="75">
        <f>VLOOKUP(P672,'CODIGOS RENTISTICOS'!$A$2:E1712,2,FALSE)</f>
        <v>825000000</v>
      </c>
      <c r="O672" s="75">
        <f>VLOOKUP(P672,'CODIGOS RENTISTICOS'!$A$2:F3879,3,FALSE)</f>
        <v>150109</v>
      </c>
      <c r="P672" s="23">
        <v>121245</v>
      </c>
      <c r="Q672" s="32">
        <v>7000</v>
      </c>
      <c r="R672" s="42"/>
    </row>
    <row r="673" spans="1:18" s="23" customFormat="1" x14ac:dyDescent="0.2">
      <c r="A673" s="23">
        <v>50000249</v>
      </c>
      <c r="B673" s="23">
        <v>5893648</v>
      </c>
      <c r="C673" s="23" t="s">
        <v>42</v>
      </c>
      <c r="D673" s="23">
        <v>16988366</v>
      </c>
      <c r="E673" s="23">
        <v>20021114</v>
      </c>
      <c r="F673" s="23">
        <v>6615080</v>
      </c>
      <c r="H673" s="23">
        <v>0</v>
      </c>
      <c r="I673" s="23">
        <v>0</v>
      </c>
      <c r="J673" s="32">
        <v>7000</v>
      </c>
      <c r="K673" s="32">
        <v>0</v>
      </c>
      <c r="L673" s="32">
        <v>0</v>
      </c>
      <c r="M673" s="32">
        <v>7000</v>
      </c>
      <c r="N673" s="75">
        <f>VLOOKUP(P673,'CODIGOS RENTISTICOS'!$A$2:E1713,2,FALSE)</f>
        <v>825000000</v>
      </c>
      <c r="O673" s="75">
        <f>VLOOKUP(P673,'CODIGOS RENTISTICOS'!$A$2:F3880,3,FALSE)</f>
        <v>150109</v>
      </c>
      <c r="P673" s="23">
        <v>121245</v>
      </c>
      <c r="Q673" s="32">
        <v>7000</v>
      </c>
      <c r="R673" s="42"/>
    </row>
    <row r="674" spans="1:18" s="23" customFormat="1" x14ac:dyDescent="0.2">
      <c r="A674" s="23">
        <v>50000249</v>
      </c>
      <c r="B674" s="23">
        <v>5893649</v>
      </c>
      <c r="C674" s="23" t="s">
        <v>42</v>
      </c>
      <c r="D674" s="23">
        <v>4720224</v>
      </c>
      <c r="E674" s="23">
        <v>20021114</v>
      </c>
      <c r="F674" s="23">
        <v>6615080</v>
      </c>
      <c r="H674" s="23">
        <v>0</v>
      </c>
      <c r="I674" s="23">
        <v>0</v>
      </c>
      <c r="J674" s="32">
        <v>7000</v>
      </c>
      <c r="K674" s="32">
        <v>0</v>
      </c>
      <c r="L674" s="32">
        <v>0</v>
      </c>
      <c r="M674" s="32">
        <v>7000</v>
      </c>
      <c r="N674" s="75">
        <f>VLOOKUP(P674,'CODIGOS RENTISTICOS'!$A$2:E1714,2,FALSE)</f>
        <v>825000000</v>
      </c>
      <c r="O674" s="75">
        <f>VLOOKUP(P674,'CODIGOS RENTISTICOS'!$A$2:F3881,3,FALSE)</f>
        <v>150109</v>
      </c>
      <c r="P674" s="23">
        <v>121245</v>
      </c>
      <c r="Q674" s="32">
        <v>7000</v>
      </c>
      <c r="R674" s="42"/>
    </row>
    <row r="675" spans="1:18" s="23" customFormat="1" x14ac:dyDescent="0.2">
      <c r="A675" s="23">
        <v>50000249</v>
      </c>
      <c r="B675" s="23">
        <v>8042661</v>
      </c>
      <c r="C675" s="23" t="s">
        <v>42</v>
      </c>
      <c r="D675" s="23">
        <v>66910882</v>
      </c>
      <c r="E675" s="23">
        <v>20021114</v>
      </c>
      <c r="F675" s="23">
        <v>6543222</v>
      </c>
      <c r="H675" s="23">
        <v>0</v>
      </c>
      <c r="I675" s="23">
        <v>0</v>
      </c>
      <c r="J675" s="32">
        <v>7000</v>
      </c>
      <c r="K675" s="32">
        <v>0</v>
      </c>
      <c r="L675" s="32">
        <v>0</v>
      </c>
      <c r="M675" s="32">
        <v>7000</v>
      </c>
      <c r="N675" s="75">
        <f>VLOOKUP(P675,'CODIGOS RENTISTICOS'!$A$2:E1715,2,FALSE)</f>
        <v>825000000</v>
      </c>
      <c r="O675" s="75">
        <f>VLOOKUP(P675,'CODIGOS RENTISTICOS'!$A$2:F3882,3,FALSE)</f>
        <v>150109</v>
      </c>
      <c r="P675" s="23">
        <v>121245</v>
      </c>
      <c r="Q675" s="32">
        <v>7000</v>
      </c>
      <c r="R675" s="42"/>
    </row>
    <row r="676" spans="1:18" s="23" customFormat="1" x14ac:dyDescent="0.2">
      <c r="A676" s="23">
        <v>50000249</v>
      </c>
      <c r="B676" s="23">
        <v>443413</v>
      </c>
      <c r="C676" s="23" t="s">
        <v>42</v>
      </c>
      <c r="D676" s="23">
        <v>3348558</v>
      </c>
      <c r="E676" s="23">
        <v>20021114</v>
      </c>
      <c r="F676" s="23">
        <v>6670236</v>
      </c>
      <c r="H676" s="23">
        <v>0</v>
      </c>
      <c r="I676" s="23">
        <v>0</v>
      </c>
      <c r="J676" s="32">
        <v>7000</v>
      </c>
      <c r="K676" s="32">
        <v>0</v>
      </c>
      <c r="L676" s="32">
        <v>0</v>
      </c>
      <c r="M676" s="32">
        <v>7000</v>
      </c>
      <c r="N676" s="75">
        <f>VLOOKUP(P676,'CODIGOS RENTISTICOS'!$A$2:E1716,2,FALSE)</f>
        <v>825000000</v>
      </c>
      <c r="O676" s="75">
        <f>VLOOKUP(P676,'CODIGOS RENTISTICOS'!$A$2:F3883,3,FALSE)</f>
        <v>150109</v>
      </c>
      <c r="P676" s="23">
        <v>121245</v>
      </c>
      <c r="Q676" s="32">
        <v>7000</v>
      </c>
      <c r="R676" s="42"/>
    </row>
    <row r="677" spans="1:18" s="23" customFormat="1" x14ac:dyDescent="0.2">
      <c r="A677" s="23">
        <v>50000249</v>
      </c>
      <c r="B677" s="23">
        <v>443414</v>
      </c>
      <c r="C677" s="23" t="s">
        <v>42</v>
      </c>
      <c r="D677" s="23">
        <v>16752108</v>
      </c>
      <c r="E677" s="23">
        <v>20021114</v>
      </c>
      <c r="F677" s="23">
        <v>6670236</v>
      </c>
      <c r="H677" s="23">
        <v>0</v>
      </c>
      <c r="I677" s="23">
        <v>0</v>
      </c>
      <c r="J677" s="32">
        <v>7000</v>
      </c>
      <c r="K677" s="32">
        <v>0</v>
      </c>
      <c r="L677" s="32">
        <v>0</v>
      </c>
      <c r="M677" s="32">
        <v>7000</v>
      </c>
      <c r="N677" s="75">
        <f>VLOOKUP(P677,'CODIGOS RENTISTICOS'!$A$2:E1717,2,FALSE)</f>
        <v>825000000</v>
      </c>
      <c r="O677" s="75">
        <f>VLOOKUP(P677,'CODIGOS RENTISTICOS'!$A$2:F3884,3,FALSE)</f>
        <v>150109</v>
      </c>
      <c r="P677" s="23">
        <v>121245</v>
      </c>
      <c r="Q677" s="32">
        <v>7000</v>
      </c>
      <c r="R677" s="42"/>
    </row>
    <row r="678" spans="1:18" s="23" customFormat="1" x14ac:dyDescent="0.2">
      <c r="A678" s="23">
        <v>50000249</v>
      </c>
      <c r="B678" s="23">
        <v>1204090</v>
      </c>
      <c r="C678" s="23" t="s">
        <v>295</v>
      </c>
      <c r="D678" s="23">
        <v>29227165</v>
      </c>
      <c r="E678" s="23">
        <v>20021114</v>
      </c>
      <c r="F678" s="23">
        <v>17599</v>
      </c>
      <c r="H678" s="23">
        <v>0</v>
      </c>
      <c r="I678" s="23">
        <v>0</v>
      </c>
      <c r="J678" s="32">
        <v>150000</v>
      </c>
      <c r="K678" s="32">
        <v>0</v>
      </c>
      <c r="L678" s="32">
        <v>0</v>
      </c>
      <c r="M678" s="32">
        <v>150000</v>
      </c>
      <c r="N678" s="75">
        <f>VLOOKUP(P678,'CODIGOS RENTISTICOS'!$A$2:E1718,2,FALSE)</f>
        <v>11100000</v>
      </c>
      <c r="O678" s="75">
        <f>VLOOKUP(P678,'CODIGOS RENTISTICOS'!$A$2:F3885,3,FALSE)</f>
        <v>150101</v>
      </c>
      <c r="P678" s="23">
        <v>121275</v>
      </c>
      <c r="Q678" s="32">
        <v>150000</v>
      </c>
      <c r="R678" s="42"/>
    </row>
    <row r="679" spans="1:18" s="23" customFormat="1" x14ac:dyDescent="0.2">
      <c r="A679" s="23">
        <v>50000249</v>
      </c>
      <c r="B679" s="23">
        <v>1224249</v>
      </c>
      <c r="C679" s="23" t="s">
        <v>295</v>
      </c>
      <c r="D679" s="23">
        <v>12795544</v>
      </c>
      <c r="E679" s="23">
        <v>20021114</v>
      </c>
      <c r="F679" s="23">
        <v>2450252</v>
      </c>
      <c r="H679" s="23">
        <v>0</v>
      </c>
      <c r="I679" s="23">
        <v>0</v>
      </c>
      <c r="J679" s="32">
        <v>1000000</v>
      </c>
      <c r="K679" s="32">
        <v>0</v>
      </c>
      <c r="L679" s="32">
        <v>0</v>
      </c>
      <c r="M679" s="32">
        <v>1000000</v>
      </c>
      <c r="N679" s="75">
        <f>VLOOKUP(P679,'CODIGOS RENTISTICOS'!$A$2:E1719,2,FALSE)</f>
        <v>11100000</v>
      </c>
      <c r="O679" s="75">
        <f>VLOOKUP(P679,'CODIGOS RENTISTICOS'!$A$2:F3886,3,FALSE)</f>
        <v>150101</v>
      </c>
      <c r="P679" s="23">
        <v>121275</v>
      </c>
      <c r="Q679" s="32">
        <v>1000000</v>
      </c>
      <c r="R679" s="42"/>
    </row>
    <row r="680" spans="1:18" s="23" customFormat="1" x14ac:dyDescent="0.2">
      <c r="A680" s="23">
        <v>50000249</v>
      </c>
      <c r="B680" s="23">
        <v>985644</v>
      </c>
      <c r="C680" s="23" t="s">
        <v>42</v>
      </c>
      <c r="D680" s="23">
        <v>8001990021</v>
      </c>
      <c r="E680" s="23">
        <v>20021114</v>
      </c>
      <c r="F680" s="23">
        <v>6606418</v>
      </c>
      <c r="H680" s="23">
        <v>0</v>
      </c>
      <c r="I680" s="23">
        <v>0</v>
      </c>
      <c r="J680" s="32">
        <v>9802057</v>
      </c>
      <c r="K680" s="32">
        <v>0</v>
      </c>
      <c r="L680" s="32">
        <v>0</v>
      </c>
      <c r="M680" s="32">
        <v>9802057</v>
      </c>
      <c r="N680" s="75">
        <f>VLOOKUP(P680,'CODIGOS RENTISTICOS'!$A$2:E1720,2,FALSE)</f>
        <v>96200000</v>
      </c>
      <c r="O680" s="75">
        <f>VLOOKUP(P680,'CODIGOS RENTISTICOS'!$A$2:F3887,3,FALSE)</f>
        <v>350101</v>
      </c>
      <c r="P680" s="23">
        <v>121240</v>
      </c>
      <c r="Q680" s="32">
        <v>9802057</v>
      </c>
      <c r="R680" s="42"/>
    </row>
    <row r="681" spans="1:18" s="23" customFormat="1" x14ac:dyDescent="0.2">
      <c r="A681" s="23">
        <v>50000249</v>
      </c>
      <c r="B681" s="23">
        <v>5342695</v>
      </c>
      <c r="C681" s="23" t="s">
        <v>419</v>
      </c>
      <c r="D681" s="23">
        <v>10136512</v>
      </c>
      <c r="E681" s="23">
        <v>20021114</v>
      </c>
      <c r="F681" s="23">
        <v>2607714</v>
      </c>
      <c r="H681" s="23">
        <v>0</v>
      </c>
      <c r="I681" s="23">
        <v>0</v>
      </c>
      <c r="J681" s="32">
        <v>7000</v>
      </c>
      <c r="K681" s="32">
        <v>0</v>
      </c>
      <c r="L681" s="32">
        <v>0</v>
      </c>
      <c r="M681" s="32">
        <v>7000</v>
      </c>
      <c r="N681" s="75">
        <f>VLOOKUP(P681,'CODIGOS RENTISTICOS'!$A$2:E1721,2,FALSE)</f>
        <v>96300000</v>
      </c>
      <c r="O681" s="75">
        <f>VLOOKUP(P681,'CODIGOS RENTISTICOS'!$A$2:F3888,3,FALSE)</f>
        <v>360101</v>
      </c>
      <c r="P681" s="23">
        <v>121285</v>
      </c>
      <c r="Q681" s="32">
        <v>7000</v>
      </c>
      <c r="R681" s="42"/>
    </row>
    <row r="682" spans="1:18" s="23" customFormat="1" x14ac:dyDescent="0.2">
      <c r="A682" s="23">
        <v>50000249</v>
      </c>
      <c r="B682" s="23">
        <v>709561</v>
      </c>
      <c r="C682" s="23" t="s">
        <v>42</v>
      </c>
      <c r="D682" s="23">
        <v>16915652</v>
      </c>
      <c r="E682" s="23">
        <v>20021114</v>
      </c>
      <c r="F682" s="23">
        <v>3325087</v>
      </c>
      <c r="H682" s="23">
        <v>0</v>
      </c>
      <c r="I682" s="23">
        <v>0</v>
      </c>
      <c r="J682" s="32">
        <v>7000</v>
      </c>
      <c r="K682" s="32">
        <v>0</v>
      </c>
      <c r="L682" s="32">
        <v>0</v>
      </c>
      <c r="M682" s="32">
        <v>7000</v>
      </c>
      <c r="N682" s="75">
        <f>VLOOKUP(P682,'CODIGOS RENTISTICOS'!$A$2:E1722,2,FALSE)</f>
        <v>825000000</v>
      </c>
      <c r="O682" s="75">
        <f>VLOOKUP(P682,'CODIGOS RENTISTICOS'!$A$2:F3889,3,FALSE)</f>
        <v>150109</v>
      </c>
      <c r="P682" s="23">
        <v>121245</v>
      </c>
      <c r="Q682" s="32">
        <v>7000</v>
      </c>
      <c r="R682" s="42"/>
    </row>
    <row r="683" spans="1:18" s="23" customFormat="1" x14ac:dyDescent="0.2">
      <c r="A683" s="23">
        <v>50000249</v>
      </c>
      <c r="B683" s="23">
        <v>1387306</v>
      </c>
      <c r="C683" s="23" t="s">
        <v>42</v>
      </c>
      <c r="D683" s="23">
        <v>8050033808</v>
      </c>
      <c r="E683" s="23">
        <v>20021114</v>
      </c>
      <c r="F683" s="23">
        <v>8854783</v>
      </c>
      <c r="H683" s="23">
        <v>0</v>
      </c>
      <c r="I683" s="23">
        <v>0</v>
      </c>
      <c r="J683" s="32">
        <v>60000</v>
      </c>
      <c r="K683" s="32">
        <v>0</v>
      </c>
      <c r="L683" s="32">
        <v>0</v>
      </c>
      <c r="M683" s="32">
        <v>60000</v>
      </c>
      <c r="N683" s="75">
        <f>VLOOKUP(P683,'CODIGOS RENTISTICOS'!$A$2:E1723,2,FALSE)</f>
        <v>825000000</v>
      </c>
      <c r="O683" s="75">
        <f>VLOOKUP(P683,'CODIGOS RENTISTICOS'!$A$2:F3890,3,FALSE)</f>
        <v>150109</v>
      </c>
      <c r="P683" s="23">
        <v>121245</v>
      </c>
      <c r="Q683" s="32">
        <v>60000</v>
      </c>
      <c r="R683" s="42"/>
    </row>
    <row r="684" spans="1:18" s="23" customFormat="1" x14ac:dyDescent="0.2">
      <c r="A684" s="23">
        <v>50000249</v>
      </c>
      <c r="B684" s="23">
        <v>889909</v>
      </c>
      <c r="C684" s="23" t="s">
        <v>16</v>
      </c>
      <c r="D684" s="23">
        <v>16915075</v>
      </c>
      <c r="E684" s="23">
        <v>20021114</v>
      </c>
      <c r="F684" s="23">
        <v>2263638</v>
      </c>
      <c r="H684" s="23">
        <v>0</v>
      </c>
      <c r="I684" s="23">
        <v>0</v>
      </c>
      <c r="J684" s="32">
        <v>7000</v>
      </c>
      <c r="K684" s="32">
        <v>0</v>
      </c>
      <c r="L684" s="32">
        <v>0</v>
      </c>
      <c r="M684" s="32">
        <v>7000</v>
      </c>
      <c r="N684" s="75">
        <f>VLOOKUP(P684,'CODIGOS RENTISTICOS'!$A$2:E1724,2,FALSE)</f>
        <v>825000000</v>
      </c>
      <c r="O684" s="75">
        <f>VLOOKUP(P684,'CODIGOS RENTISTICOS'!$A$2:F3891,3,FALSE)</f>
        <v>150109</v>
      </c>
      <c r="P684" s="23">
        <v>121245</v>
      </c>
      <c r="Q684" s="32">
        <v>7000</v>
      </c>
      <c r="R684" s="42"/>
    </row>
    <row r="685" spans="1:18" s="23" customFormat="1" x14ac:dyDescent="0.2">
      <c r="A685" s="23">
        <v>50000249</v>
      </c>
      <c r="B685" s="23">
        <v>494326</v>
      </c>
      <c r="C685" s="23" t="s">
        <v>43</v>
      </c>
      <c r="D685" s="23">
        <v>8340007644</v>
      </c>
      <c r="E685" s="23">
        <v>20021114</v>
      </c>
      <c r="F685" s="23">
        <v>8853778</v>
      </c>
      <c r="H685" s="23">
        <v>0</v>
      </c>
      <c r="I685" s="23">
        <v>1</v>
      </c>
      <c r="J685" s="32">
        <v>0</v>
      </c>
      <c r="K685" s="32">
        <v>0</v>
      </c>
      <c r="L685" s="32">
        <v>209944</v>
      </c>
      <c r="M685" s="32">
        <v>209944</v>
      </c>
      <c r="N685" s="75">
        <f>VLOOKUP(P685,'CODIGOS RENTISTICOS'!$A$2:E1725,2,FALSE)</f>
        <v>96300000</v>
      </c>
      <c r="O685" s="75">
        <f>VLOOKUP(P685,'CODIGOS RENTISTICOS'!$A$2:F3892,3,FALSE)</f>
        <v>360107</v>
      </c>
      <c r="P685" s="23">
        <v>121215</v>
      </c>
      <c r="Q685" s="32">
        <v>209944</v>
      </c>
      <c r="R685" s="42"/>
    </row>
    <row r="686" spans="1:18" s="23" customFormat="1" x14ac:dyDescent="0.2">
      <c r="A686" s="23">
        <v>50000249</v>
      </c>
      <c r="B686" s="23">
        <v>571098</v>
      </c>
      <c r="C686" s="23" t="s">
        <v>420</v>
      </c>
      <c r="D686" s="23">
        <v>8001875916</v>
      </c>
      <c r="E686" s="23">
        <v>20021114</v>
      </c>
      <c r="F686" s="23">
        <v>4358360</v>
      </c>
      <c r="H686" s="23">
        <v>0</v>
      </c>
      <c r="I686" s="23">
        <v>1</v>
      </c>
      <c r="J686" s="32">
        <v>0</v>
      </c>
      <c r="K686" s="32">
        <v>0</v>
      </c>
      <c r="L686" s="32">
        <v>43827</v>
      </c>
      <c r="M686" s="32">
        <v>43827</v>
      </c>
      <c r="N686" s="75">
        <f>VLOOKUP(P686,'CODIGOS RENTISTICOS'!$A$2:E1726,2,FALSE)</f>
        <v>13700000</v>
      </c>
      <c r="O686" s="75">
        <f>VLOOKUP(P686,'CODIGOS RENTISTICOS'!$A$2:F3893,3,FALSE)</f>
        <v>290101</v>
      </c>
      <c r="P686" s="23">
        <v>121250</v>
      </c>
      <c r="Q686" s="32">
        <v>43827</v>
      </c>
      <c r="R686" s="42"/>
    </row>
    <row r="687" spans="1:18" s="23" customFormat="1" x14ac:dyDescent="0.2">
      <c r="A687" s="23">
        <v>50000249</v>
      </c>
      <c r="B687" s="23">
        <v>327327</v>
      </c>
      <c r="C687" s="23" t="s">
        <v>296</v>
      </c>
      <c r="D687" s="23">
        <v>14955778</v>
      </c>
      <c r="E687" s="23">
        <v>20021114</v>
      </c>
      <c r="F687" s="23">
        <v>2125016</v>
      </c>
      <c r="H687" s="23">
        <v>0</v>
      </c>
      <c r="I687" s="23">
        <v>0</v>
      </c>
      <c r="J687" s="32">
        <v>51500</v>
      </c>
      <c r="K687" s="32">
        <v>0</v>
      </c>
      <c r="L687" s="32">
        <v>0</v>
      </c>
      <c r="M687" s="32">
        <v>51500</v>
      </c>
      <c r="N687" s="75">
        <f>VLOOKUP(P687,'CODIGOS RENTISTICOS'!$A$2:E1727,2,FALSE)</f>
        <v>96300000</v>
      </c>
      <c r="O687" s="75">
        <f>VLOOKUP(P687,'CODIGOS RENTISTICOS'!$A$2:F3894,3,FALSE)</f>
        <v>360101</v>
      </c>
      <c r="P687" s="23">
        <v>121285</v>
      </c>
      <c r="Q687" s="32">
        <v>51500</v>
      </c>
      <c r="R687" s="42"/>
    </row>
    <row r="688" spans="1:18" s="23" customFormat="1" x14ac:dyDescent="0.2">
      <c r="A688" s="23">
        <v>50000249</v>
      </c>
      <c r="B688" s="23">
        <v>1367203</v>
      </c>
      <c r="C688" s="23" t="s">
        <v>297</v>
      </c>
      <c r="D688" s="23">
        <v>8901174346</v>
      </c>
      <c r="E688" s="23">
        <v>20021114</v>
      </c>
      <c r="F688" s="23">
        <v>3592627</v>
      </c>
      <c r="H688" s="23">
        <v>0</v>
      </c>
      <c r="I688" s="23">
        <v>0</v>
      </c>
      <c r="J688" s="32">
        <v>15000</v>
      </c>
      <c r="K688" s="32">
        <v>0</v>
      </c>
      <c r="L688" s="32">
        <v>0</v>
      </c>
      <c r="M688" s="32">
        <v>15000</v>
      </c>
      <c r="N688" s="75">
        <f>VLOOKUP(P688,'CODIGOS RENTISTICOS'!$A$2:E1728,2,FALSE)</f>
        <v>825000000</v>
      </c>
      <c r="O688" s="75">
        <f>VLOOKUP(P688,'CODIGOS RENTISTICOS'!$A$2:F3895,3,FALSE)</f>
        <v>150109</v>
      </c>
      <c r="P688" s="23">
        <v>121245</v>
      </c>
      <c r="Q688" s="32">
        <v>15000</v>
      </c>
      <c r="R688" s="42"/>
    </row>
    <row r="689" spans="1:18" s="23" customFormat="1" x14ac:dyDescent="0.2">
      <c r="A689" s="23">
        <v>50000249</v>
      </c>
      <c r="B689" s="23">
        <v>1368095</v>
      </c>
      <c r="C689" s="23" t="s">
        <v>297</v>
      </c>
      <c r="D689" s="23">
        <v>8600203698</v>
      </c>
      <c r="E689" s="23">
        <v>20021114</v>
      </c>
      <c r="F689" s="23">
        <v>3567504</v>
      </c>
      <c r="H689" s="23">
        <v>0</v>
      </c>
      <c r="I689" s="23">
        <v>0</v>
      </c>
      <c r="J689" s="32">
        <v>588000</v>
      </c>
      <c r="K689" s="32">
        <v>0</v>
      </c>
      <c r="L689" s="32">
        <v>0</v>
      </c>
      <c r="M689" s="32">
        <v>588000</v>
      </c>
      <c r="N689" s="75">
        <f>VLOOKUP(P689,'CODIGOS RENTISTICOS'!$A$2:E1729,2,FALSE)</f>
        <v>825000000</v>
      </c>
      <c r="O689" s="75">
        <f>VLOOKUP(P689,'CODIGOS RENTISTICOS'!$A$2:F3896,3,FALSE)</f>
        <v>150109</v>
      </c>
      <c r="P689" s="23">
        <v>121245</v>
      </c>
      <c r="Q689" s="32">
        <v>588000</v>
      </c>
      <c r="R689" s="42"/>
    </row>
    <row r="690" spans="1:18" s="23" customFormat="1" x14ac:dyDescent="0.2">
      <c r="A690" s="23">
        <v>50000249</v>
      </c>
      <c r="B690" s="23">
        <v>1160123</v>
      </c>
      <c r="C690" s="23" t="s">
        <v>285</v>
      </c>
      <c r="D690" s="23">
        <v>8001502230</v>
      </c>
      <c r="E690" s="23">
        <v>20021114</v>
      </c>
      <c r="F690" s="23">
        <v>4137166</v>
      </c>
      <c r="H690" s="23">
        <v>0</v>
      </c>
      <c r="I690" s="23">
        <v>0</v>
      </c>
      <c r="J690" s="32">
        <v>21000</v>
      </c>
      <c r="K690" s="32">
        <v>0</v>
      </c>
      <c r="L690" s="32">
        <v>0</v>
      </c>
      <c r="M690" s="32">
        <v>21000</v>
      </c>
      <c r="N690" s="75">
        <f>VLOOKUP(P690,'CODIGOS RENTISTICOS'!$A$2:E1730,2,FALSE)</f>
        <v>825000000</v>
      </c>
      <c r="O690" s="75">
        <f>VLOOKUP(P690,'CODIGOS RENTISTICOS'!$A$2:F3897,3,FALSE)</f>
        <v>150109</v>
      </c>
      <c r="P690" s="23">
        <v>121245</v>
      </c>
      <c r="Q690" s="32">
        <v>21000</v>
      </c>
      <c r="R690" s="42"/>
    </row>
    <row r="691" spans="1:18" s="23" customFormat="1" x14ac:dyDescent="0.2">
      <c r="A691" s="23">
        <v>50000249</v>
      </c>
      <c r="B691" s="23">
        <v>1294773</v>
      </c>
      <c r="C691" s="23" t="s">
        <v>285</v>
      </c>
      <c r="D691" s="23">
        <v>8001389300</v>
      </c>
      <c r="E691" s="23">
        <v>20021115</v>
      </c>
      <c r="F691" s="23">
        <v>5301053</v>
      </c>
      <c r="H691" s="23">
        <v>0</v>
      </c>
      <c r="I691" s="23">
        <v>0</v>
      </c>
      <c r="J691" s="32">
        <v>7000</v>
      </c>
      <c r="K691" s="32">
        <v>0</v>
      </c>
      <c r="L691" s="32">
        <v>0</v>
      </c>
      <c r="M691" s="32">
        <v>7000</v>
      </c>
      <c r="N691" s="75">
        <f>VLOOKUP(P691,'CODIGOS RENTISTICOS'!$A$2:E1731,2,FALSE)</f>
        <v>825000000</v>
      </c>
      <c r="O691" s="75">
        <f>VLOOKUP(P691,'CODIGOS RENTISTICOS'!$A$2:F3898,3,FALSE)</f>
        <v>150109</v>
      </c>
      <c r="P691" s="23">
        <v>121245</v>
      </c>
      <c r="Q691" s="32">
        <v>7000</v>
      </c>
      <c r="R691" s="42"/>
    </row>
    <row r="692" spans="1:18" s="23" customFormat="1" x14ac:dyDescent="0.2">
      <c r="A692" s="23">
        <v>50000249</v>
      </c>
      <c r="B692" s="23">
        <v>1294774</v>
      </c>
      <c r="C692" s="23" t="s">
        <v>285</v>
      </c>
      <c r="D692" s="23">
        <v>8001389300</v>
      </c>
      <c r="E692" s="23">
        <v>20021115</v>
      </c>
      <c r="F692" s="23">
        <v>5301053</v>
      </c>
      <c r="H692" s="23">
        <v>0</v>
      </c>
      <c r="I692" s="23">
        <v>0</v>
      </c>
      <c r="J692" s="32">
        <v>7000</v>
      </c>
      <c r="K692" s="32">
        <v>0</v>
      </c>
      <c r="L692" s="32">
        <v>0</v>
      </c>
      <c r="M692" s="32">
        <v>7000</v>
      </c>
      <c r="N692" s="75">
        <f>VLOOKUP(P692,'CODIGOS RENTISTICOS'!$A$2:E1732,2,FALSE)</f>
        <v>825000000</v>
      </c>
      <c r="O692" s="75">
        <f>VLOOKUP(P692,'CODIGOS RENTISTICOS'!$A$2:F3899,3,FALSE)</f>
        <v>150109</v>
      </c>
      <c r="P692" s="23">
        <v>121245</v>
      </c>
      <c r="Q692" s="32">
        <v>7000</v>
      </c>
      <c r="R692" s="42"/>
    </row>
    <row r="693" spans="1:18" s="23" customFormat="1" x14ac:dyDescent="0.2">
      <c r="A693" s="23">
        <v>50000249</v>
      </c>
      <c r="B693" s="23">
        <v>1294775</v>
      </c>
      <c r="C693" s="23" t="s">
        <v>285</v>
      </c>
      <c r="D693" s="23">
        <v>8001389300</v>
      </c>
      <c r="E693" s="23">
        <v>20021115</v>
      </c>
      <c r="F693" s="23">
        <v>5301053</v>
      </c>
      <c r="H693" s="23">
        <v>0</v>
      </c>
      <c r="I693" s="23">
        <v>0</v>
      </c>
      <c r="J693" s="32">
        <v>7000</v>
      </c>
      <c r="K693" s="32">
        <v>0</v>
      </c>
      <c r="L693" s="32">
        <v>0</v>
      </c>
      <c r="M693" s="32">
        <v>7000</v>
      </c>
      <c r="N693" s="75">
        <f>VLOOKUP(P693,'CODIGOS RENTISTICOS'!$A$2:E1733,2,FALSE)</f>
        <v>825000000</v>
      </c>
      <c r="O693" s="75">
        <f>VLOOKUP(P693,'CODIGOS RENTISTICOS'!$A$2:F3900,3,FALSE)</f>
        <v>150109</v>
      </c>
      <c r="P693" s="23">
        <v>121245</v>
      </c>
      <c r="Q693" s="32">
        <v>7000</v>
      </c>
      <c r="R693" s="42"/>
    </row>
    <row r="694" spans="1:18" s="23" customFormat="1" x14ac:dyDescent="0.2">
      <c r="A694" s="23">
        <v>50000249</v>
      </c>
      <c r="B694" s="23">
        <v>1294776</v>
      </c>
      <c r="C694" s="23" t="s">
        <v>285</v>
      </c>
      <c r="D694" s="23">
        <v>8001389300</v>
      </c>
      <c r="E694" s="23">
        <v>20021115</v>
      </c>
      <c r="F694" s="23">
        <v>5301053</v>
      </c>
      <c r="H694" s="23">
        <v>0</v>
      </c>
      <c r="I694" s="23">
        <v>0</v>
      </c>
      <c r="J694" s="32">
        <v>7000</v>
      </c>
      <c r="K694" s="32">
        <v>0</v>
      </c>
      <c r="L694" s="32">
        <v>0</v>
      </c>
      <c r="M694" s="32">
        <v>7000</v>
      </c>
      <c r="N694" s="75">
        <f>VLOOKUP(P694,'CODIGOS RENTISTICOS'!$A$2:E1734,2,FALSE)</f>
        <v>825000000</v>
      </c>
      <c r="O694" s="75">
        <f>VLOOKUP(P694,'CODIGOS RENTISTICOS'!$A$2:F3901,3,FALSE)</f>
        <v>150109</v>
      </c>
      <c r="P694" s="23">
        <v>121245</v>
      </c>
      <c r="Q694" s="32">
        <v>7000</v>
      </c>
      <c r="R694" s="42"/>
    </row>
    <row r="695" spans="1:18" s="23" customFormat="1" x14ac:dyDescent="0.2">
      <c r="A695" s="23">
        <v>50000249</v>
      </c>
      <c r="B695" s="23">
        <v>1294777</v>
      </c>
      <c r="C695" s="23" t="s">
        <v>285</v>
      </c>
      <c r="D695" s="23">
        <v>8001389300</v>
      </c>
      <c r="E695" s="23">
        <v>20021115</v>
      </c>
      <c r="F695" s="23">
        <v>5301053</v>
      </c>
      <c r="H695" s="23">
        <v>0</v>
      </c>
      <c r="I695" s="23">
        <v>0</v>
      </c>
      <c r="J695" s="32">
        <v>7000</v>
      </c>
      <c r="K695" s="32">
        <v>0</v>
      </c>
      <c r="L695" s="32">
        <v>0</v>
      </c>
      <c r="M695" s="32">
        <v>7000</v>
      </c>
      <c r="N695" s="75">
        <f>VLOOKUP(P695,'CODIGOS RENTISTICOS'!$A$2:E1735,2,FALSE)</f>
        <v>825000000</v>
      </c>
      <c r="O695" s="75">
        <f>VLOOKUP(P695,'CODIGOS RENTISTICOS'!$A$2:F3902,3,FALSE)</f>
        <v>150109</v>
      </c>
      <c r="P695" s="23">
        <v>121245</v>
      </c>
      <c r="Q695" s="32">
        <v>7000</v>
      </c>
      <c r="R695" s="42"/>
    </row>
    <row r="696" spans="1:18" s="23" customFormat="1" x14ac:dyDescent="0.2">
      <c r="A696" s="23">
        <v>50000249</v>
      </c>
      <c r="B696" s="23">
        <v>1294778</v>
      </c>
      <c r="C696" s="23" t="s">
        <v>285</v>
      </c>
      <c r="D696" s="23">
        <v>8001389300</v>
      </c>
      <c r="E696" s="23">
        <v>20021115</v>
      </c>
      <c r="F696" s="23">
        <v>5301053</v>
      </c>
      <c r="H696" s="23">
        <v>0</v>
      </c>
      <c r="I696" s="23">
        <v>0</v>
      </c>
      <c r="J696" s="32">
        <v>7000</v>
      </c>
      <c r="K696" s="32">
        <v>0</v>
      </c>
      <c r="L696" s="32">
        <v>0</v>
      </c>
      <c r="M696" s="32">
        <v>7000</v>
      </c>
      <c r="N696" s="75">
        <f>VLOOKUP(P696,'CODIGOS RENTISTICOS'!$A$2:E1736,2,FALSE)</f>
        <v>825000000</v>
      </c>
      <c r="O696" s="75">
        <f>VLOOKUP(P696,'CODIGOS RENTISTICOS'!$A$2:F3903,3,FALSE)</f>
        <v>150109</v>
      </c>
      <c r="P696" s="23">
        <v>121245</v>
      </c>
      <c r="Q696" s="32">
        <v>7000</v>
      </c>
      <c r="R696" s="42"/>
    </row>
    <row r="697" spans="1:18" s="23" customFormat="1" x14ac:dyDescent="0.2">
      <c r="A697" s="23">
        <v>50000249</v>
      </c>
      <c r="B697" s="23">
        <v>1294779</v>
      </c>
      <c r="C697" s="23" t="s">
        <v>285</v>
      </c>
      <c r="D697" s="23">
        <v>8001389300</v>
      </c>
      <c r="E697" s="23">
        <v>20021115</v>
      </c>
      <c r="F697" s="23">
        <v>5301053</v>
      </c>
      <c r="H697" s="23">
        <v>0</v>
      </c>
      <c r="I697" s="23">
        <v>0</v>
      </c>
      <c r="J697" s="32">
        <v>7000</v>
      </c>
      <c r="K697" s="32">
        <v>0</v>
      </c>
      <c r="L697" s="32">
        <v>0</v>
      </c>
      <c r="M697" s="32">
        <v>7000</v>
      </c>
      <c r="N697" s="75">
        <f>VLOOKUP(P697,'CODIGOS RENTISTICOS'!$A$2:E1737,2,FALSE)</f>
        <v>825000000</v>
      </c>
      <c r="O697" s="75">
        <f>VLOOKUP(P697,'CODIGOS RENTISTICOS'!$A$2:F3904,3,FALSE)</f>
        <v>150109</v>
      </c>
      <c r="P697" s="23">
        <v>121245</v>
      </c>
      <c r="Q697" s="32">
        <v>7000</v>
      </c>
      <c r="R697" s="42"/>
    </row>
    <row r="698" spans="1:18" s="23" customFormat="1" x14ac:dyDescent="0.2">
      <c r="A698" s="23">
        <v>50000249</v>
      </c>
      <c r="B698" s="23">
        <v>1294780</v>
      </c>
      <c r="C698" s="23" t="s">
        <v>285</v>
      </c>
      <c r="D698" s="23">
        <v>8001389300</v>
      </c>
      <c r="E698" s="23">
        <v>20021115</v>
      </c>
      <c r="F698" s="23">
        <v>5301053</v>
      </c>
      <c r="H698" s="23">
        <v>0</v>
      </c>
      <c r="I698" s="23">
        <v>0</v>
      </c>
      <c r="J698" s="32">
        <v>7000</v>
      </c>
      <c r="K698" s="32">
        <v>0</v>
      </c>
      <c r="L698" s="32">
        <v>0</v>
      </c>
      <c r="M698" s="32">
        <v>7000</v>
      </c>
      <c r="N698" s="75">
        <f>VLOOKUP(P698,'CODIGOS RENTISTICOS'!$A$2:E1738,2,FALSE)</f>
        <v>825000000</v>
      </c>
      <c r="O698" s="75">
        <f>VLOOKUP(P698,'CODIGOS RENTISTICOS'!$A$2:F3905,3,FALSE)</f>
        <v>150109</v>
      </c>
      <c r="P698" s="23">
        <v>121245</v>
      </c>
      <c r="Q698" s="32">
        <v>7000</v>
      </c>
      <c r="R698" s="42"/>
    </row>
    <row r="699" spans="1:18" s="23" customFormat="1" x14ac:dyDescent="0.2">
      <c r="A699" s="23">
        <v>50000249</v>
      </c>
      <c r="B699" s="23">
        <v>1294781</v>
      </c>
      <c r="C699" s="23" t="s">
        <v>285</v>
      </c>
      <c r="D699" s="23">
        <v>8001389300</v>
      </c>
      <c r="E699" s="23">
        <v>20021115</v>
      </c>
      <c r="F699" s="23">
        <v>5301053</v>
      </c>
      <c r="H699" s="23">
        <v>0</v>
      </c>
      <c r="I699" s="23">
        <v>0</v>
      </c>
      <c r="J699" s="32">
        <v>7000</v>
      </c>
      <c r="K699" s="32">
        <v>0</v>
      </c>
      <c r="L699" s="32">
        <v>0</v>
      </c>
      <c r="M699" s="32">
        <v>7000</v>
      </c>
      <c r="N699" s="75">
        <f>VLOOKUP(P699,'CODIGOS RENTISTICOS'!$A$2:E1739,2,FALSE)</f>
        <v>825000000</v>
      </c>
      <c r="O699" s="75">
        <f>VLOOKUP(P699,'CODIGOS RENTISTICOS'!$A$2:F3906,3,FALSE)</f>
        <v>150109</v>
      </c>
      <c r="P699" s="23">
        <v>121245</v>
      </c>
      <c r="Q699" s="32">
        <v>7000</v>
      </c>
      <c r="R699" s="42"/>
    </row>
    <row r="700" spans="1:18" s="23" customFormat="1" x14ac:dyDescent="0.2">
      <c r="A700" s="23">
        <v>50000249</v>
      </c>
      <c r="B700" s="23">
        <v>1294782</v>
      </c>
      <c r="C700" s="23" t="s">
        <v>285</v>
      </c>
      <c r="D700" s="23">
        <v>8001389300</v>
      </c>
      <c r="E700" s="23">
        <v>20021115</v>
      </c>
      <c r="F700" s="23">
        <v>5301053</v>
      </c>
      <c r="H700" s="23">
        <v>0</v>
      </c>
      <c r="I700" s="23">
        <v>0</v>
      </c>
      <c r="J700" s="32">
        <v>7000</v>
      </c>
      <c r="K700" s="32">
        <v>0</v>
      </c>
      <c r="L700" s="32">
        <v>0</v>
      </c>
      <c r="M700" s="32">
        <v>7000</v>
      </c>
      <c r="N700" s="75">
        <f>VLOOKUP(P700,'CODIGOS RENTISTICOS'!$A$2:E1740,2,FALSE)</f>
        <v>825000000</v>
      </c>
      <c r="O700" s="75">
        <f>VLOOKUP(P700,'CODIGOS RENTISTICOS'!$A$2:F3907,3,FALSE)</f>
        <v>150109</v>
      </c>
      <c r="P700" s="23">
        <v>121245</v>
      </c>
      <c r="Q700" s="32">
        <v>7000</v>
      </c>
      <c r="R700" s="42"/>
    </row>
    <row r="701" spans="1:18" s="23" customFormat="1" x14ac:dyDescent="0.2">
      <c r="A701" s="23">
        <v>50000249</v>
      </c>
      <c r="B701" s="23">
        <v>738541</v>
      </c>
      <c r="C701" s="23" t="s">
        <v>285</v>
      </c>
      <c r="D701" s="23">
        <v>94253080</v>
      </c>
      <c r="E701" s="23">
        <v>20021115</v>
      </c>
      <c r="F701" s="23">
        <v>7685815</v>
      </c>
      <c r="H701" s="23">
        <v>0</v>
      </c>
      <c r="I701" s="23">
        <v>0</v>
      </c>
      <c r="J701" s="32">
        <v>7000</v>
      </c>
      <c r="K701" s="32">
        <v>0</v>
      </c>
      <c r="L701" s="32">
        <v>0</v>
      </c>
      <c r="M701" s="32">
        <v>7000</v>
      </c>
      <c r="N701" s="75">
        <f>VLOOKUP(P701,'CODIGOS RENTISTICOS'!$A$2:E1741,2,FALSE)</f>
        <v>825000000</v>
      </c>
      <c r="O701" s="75">
        <f>VLOOKUP(P701,'CODIGOS RENTISTICOS'!$A$2:F3908,3,FALSE)</f>
        <v>150109</v>
      </c>
      <c r="P701" s="23">
        <v>121245</v>
      </c>
      <c r="Q701" s="32">
        <v>7000</v>
      </c>
      <c r="R701" s="42"/>
    </row>
    <row r="702" spans="1:18" s="23" customFormat="1" x14ac:dyDescent="0.2">
      <c r="A702" s="23">
        <v>50000249</v>
      </c>
      <c r="B702" s="23">
        <v>649198</v>
      </c>
      <c r="C702" s="23" t="s">
        <v>285</v>
      </c>
      <c r="D702" s="23">
        <v>8603500445</v>
      </c>
      <c r="E702" s="23">
        <v>20021115</v>
      </c>
      <c r="F702" s="23">
        <v>6370177</v>
      </c>
      <c r="H702" s="23">
        <v>0</v>
      </c>
      <c r="I702" s="23">
        <v>0</v>
      </c>
      <c r="J702" s="32">
        <v>231250</v>
      </c>
      <c r="K702" s="32">
        <v>0</v>
      </c>
      <c r="L702" s="32">
        <v>0</v>
      </c>
      <c r="M702" s="32">
        <v>231250</v>
      </c>
      <c r="N702" s="75">
        <f>VLOOKUP(P702,'CODIGOS RENTISTICOS'!$A$2:E1742,2,FALSE)</f>
        <v>825000000</v>
      </c>
      <c r="O702" s="75">
        <f>VLOOKUP(P702,'CODIGOS RENTISTICOS'!$A$2:F3909,3,FALSE)</f>
        <v>150109</v>
      </c>
      <c r="P702" s="23">
        <v>121245</v>
      </c>
      <c r="Q702" s="32">
        <v>231250</v>
      </c>
      <c r="R702" s="42"/>
    </row>
    <row r="703" spans="1:18" s="23" customFormat="1" x14ac:dyDescent="0.2">
      <c r="A703" s="23">
        <v>50000249</v>
      </c>
      <c r="B703" s="23">
        <v>1186254</v>
      </c>
      <c r="C703" s="23" t="s">
        <v>285</v>
      </c>
      <c r="D703" s="23">
        <v>8001418191</v>
      </c>
      <c r="E703" s="23">
        <v>20021115</v>
      </c>
      <c r="F703" s="23">
        <v>4123030</v>
      </c>
      <c r="H703" s="23">
        <v>0</v>
      </c>
      <c r="I703" s="23">
        <v>0</v>
      </c>
      <c r="J703" s="32">
        <v>7000</v>
      </c>
      <c r="K703" s="32">
        <v>0</v>
      </c>
      <c r="L703" s="32">
        <v>0</v>
      </c>
      <c r="M703" s="32">
        <v>7000</v>
      </c>
      <c r="N703" s="75">
        <f>VLOOKUP(P703,'CODIGOS RENTISTICOS'!$A$2:E1743,2,FALSE)</f>
        <v>825000000</v>
      </c>
      <c r="O703" s="75">
        <f>VLOOKUP(P703,'CODIGOS RENTISTICOS'!$A$2:F3910,3,FALSE)</f>
        <v>150109</v>
      </c>
      <c r="P703" s="23">
        <v>121245</v>
      </c>
      <c r="Q703" s="32">
        <v>7000</v>
      </c>
      <c r="R703" s="42"/>
    </row>
    <row r="704" spans="1:18" s="23" customFormat="1" x14ac:dyDescent="0.2">
      <c r="A704" s="23">
        <v>50000249</v>
      </c>
      <c r="B704" s="23">
        <v>1138655</v>
      </c>
      <c r="C704" s="23" t="s">
        <v>285</v>
      </c>
      <c r="D704" s="23">
        <v>8600312199</v>
      </c>
      <c r="E704" s="23">
        <v>20021115</v>
      </c>
      <c r="F704" s="23">
        <v>2505890</v>
      </c>
      <c r="H704" s="23">
        <v>0</v>
      </c>
      <c r="I704" s="23">
        <v>0</v>
      </c>
      <c r="J704" s="32">
        <v>535338</v>
      </c>
      <c r="K704" s="32">
        <v>0</v>
      </c>
      <c r="L704" s="32">
        <v>0</v>
      </c>
      <c r="M704" s="32">
        <v>535338</v>
      </c>
      <c r="N704" s="75">
        <f>VLOOKUP(P704,'CODIGOS RENTISTICOS'!$A$2:E1744,2,FALSE)</f>
        <v>825000000</v>
      </c>
      <c r="O704" s="75">
        <f>VLOOKUP(P704,'CODIGOS RENTISTICOS'!$A$2:F3911,3,FALSE)</f>
        <v>150109</v>
      </c>
      <c r="P704" s="23">
        <v>121245</v>
      </c>
      <c r="Q704" s="32">
        <v>535338</v>
      </c>
      <c r="R704" s="42"/>
    </row>
    <row r="705" spans="1:18" s="23" customFormat="1" x14ac:dyDescent="0.2">
      <c r="A705" s="23">
        <v>50000249</v>
      </c>
      <c r="B705" s="23">
        <v>957835</v>
      </c>
      <c r="C705" s="23" t="s">
        <v>285</v>
      </c>
      <c r="D705" s="23">
        <v>79137051</v>
      </c>
      <c r="E705" s="23">
        <v>20021115</v>
      </c>
      <c r="F705" s="23">
        <v>2676132</v>
      </c>
      <c r="H705" s="23">
        <v>0</v>
      </c>
      <c r="I705" s="23">
        <v>0</v>
      </c>
      <c r="J705" s="32">
        <v>7000</v>
      </c>
      <c r="K705" s="32">
        <v>0</v>
      </c>
      <c r="L705" s="32">
        <v>0</v>
      </c>
      <c r="M705" s="32">
        <v>7000</v>
      </c>
      <c r="N705" s="75">
        <f>VLOOKUP(P705,'CODIGOS RENTISTICOS'!$A$2:E1745,2,FALSE)</f>
        <v>910300000</v>
      </c>
      <c r="O705" s="75">
        <f>VLOOKUP(P705,'CODIGOS RENTISTICOS'!$A$2:F3912,3,FALSE)</f>
        <v>130113</v>
      </c>
      <c r="P705" s="23">
        <v>121205</v>
      </c>
      <c r="Q705" s="32">
        <v>7000</v>
      </c>
      <c r="R705" s="42"/>
    </row>
    <row r="706" spans="1:18" s="23" customFormat="1" x14ac:dyDescent="0.2">
      <c r="A706" s="23">
        <v>50000249</v>
      </c>
      <c r="B706" s="23">
        <v>1149019</v>
      </c>
      <c r="C706" s="23" t="s">
        <v>285</v>
      </c>
      <c r="D706" s="23">
        <v>17057570</v>
      </c>
      <c r="E706" s="23">
        <v>20021115</v>
      </c>
      <c r="F706" s="23">
        <v>5679867</v>
      </c>
      <c r="H706" s="23">
        <v>0</v>
      </c>
      <c r="I706" s="23">
        <v>0</v>
      </c>
      <c r="J706" s="32">
        <v>2000000</v>
      </c>
      <c r="K706" s="32">
        <v>0</v>
      </c>
      <c r="L706" s="32">
        <v>0</v>
      </c>
      <c r="M706" s="32">
        <v>2000000</v>
      </c>
      <c r="N706" s="75">
        <f>VLOOKUP(P706,'CODIGOS RENTISTICOS'!$A$2:E1746,2,FALSE)</f>
        <v>10900000</v>
      </c>
      <c r="O706" s="75">
        <f>VLOOKUP(P706,'CODIGOS RENTISTICOS'!$A$2:F3913,3,FALSE)</f>
        <v>170101</v>
      </c>
      <c r="P706" s="23">
        <v>121255</v>
      </c>
      <c r="Q706" s="32">
        <v>2000000</v>
      </c>
      <c r="R706" s="42"/>
    </row>
    <row r="707" spans="1:18" s="23" customFormat="1" x14ac:dyDescent="0.2">
      <c r="A707" s="23">
        <v>50000249</v>
      </c>
      <c r="B707" s="23">
        <v>932941</v>
      </c>
      <c r="C707" s="23" t="s">
        <v>285</v>
      </c>
      <c r="D707" s="23">
        <v>94253574</v>
      </c>
      <c r="E707" s="23">
        <v>20021115</v>
      </c>
      <c r="F707" s="23">
        <v>7685815</v>
      </c>
      <c r="H707" s="23">
        <v>0</v>
      </c>
      <c r="I707" s="23">
        <v>0</v>
      </c>
      <c r="J707" s="32">
        <v>7000</v>
      </c>
      <c r="K707" s="32">
        <v>0</v>
      </c>
      <c r="L707" s="32">
        <v>0</v>
      </c>
      <c r="M707" s="32">
        <v>7000</v>
      </c>
      <c r="N707" s="75">
        <f>VLOOKUP(P707,'CODIGOS RENTISTICOS'!$A$2:E1747,2,FALSE)</f>
        <v>825000000</v>
      </c>
      <c r="O707" s="75">
        <f>VLOOKUP(P707,'CODIGOS RENTISTICOS'!$A$2:F3914,3,FALSE)</f>
        <v>150109</v>
      </c>
      <c r="P707" s="23">
        <v>121245</v>
      </c>
      <c r="Q707" s="32">
        <v>7000</v>
      </c>
      <c r="R707" s="42"/>
    </row>
    <row r="708" spans="1:18" s="23" customFormat="1" x14ac:dyDescent="0.2">
      <c r="A708" s="23">
        <v>50000249</v>
      </c>
      <c r="B708" s="23">
        <v>1187427</v>
      </c>
      <c r="C708" s="23" t="s">
        <v>285</v>
      </c>
      <c r="D708" s="23">
        <v>8606001067</v>
      </c>
      <c r="E708" s="23">
        <v>20021115</v>
      </c>
      <c r="F708" s="23">
        <v>2839546</v>
      </c>
      <c r="H708" s="23">
        <v>0</v>
      </c>
      <c r="I708" s="23">
        <v>0</v>
      </c>
      <c r="J708" s="32">
        <v>28000</v>
      </c>
      <c r="K708" s="32">
        <v>0</v>
      </c>
      <c r="L708" s="32">
        <v>0</v>
      </c>
      <c r="M708" s="32">
        <v>28000</v>
      </c>
      <c r="N708" s="75">
        <f>VLOOKUP(P708,'CODIGOS RENTISTICOS'!$A$2:E1748,2,FALSE)</f>
        <v>825000000</v>
      </c>
      <c r="O708" s="75">
        <f>VLOOKUP(P708,'CODIGOS RENTISTICOS'!$A$2:F3915,3,FALSE)</f>
        <v>150109</v>
      </c>
      <c r="P708" s="23">
        <v>121245</v>
      </c>
      <c r="Q708" s="32">
        <v>28000</v>
      </c>
      <c r="R708" s="42"/>
    </row>
    <row r="709" spans="1:18" s="23" customFormat="1" x14ac:dyDescent="0.2">
      <c r="A709" s="23">
        <v>50000249</v>
      </c>
      <c r="B709" s="23">
        <v>1046237</v>
      </c>
      <c r="C709" s="23" t="s">
        <v>285</v>
      </c>
      <c r="D709" s="23">
        <v>79268031</v>
      </c>
      <c r="E709" s="23">
        <v>20021115</v>
      </c>
      <c r="F709" s="23">
        <v>2530372</v>
      </c>
      <c r="H709" s="23">
        <v>0</v>
      </c>
      <c r="I709" s="23">
        <v>0</v>
      </c>
      <c r="J709" s="32">
        <v>56000</v>
      </c>
      <c r="K709" s="32">
        <v>0</v>
      </c>
      <c r="L709" s="32">
        <v>0</v>
      </c>
      <c r="M709" s="32">
        <v>56000</v>
      </c>
      <c r="N709" s="75">
        <f>VLOOKUP(P709,'CODIGOS RENTISTICOS'!$A$2:E1749,2,FALSE)</f>
        <v>825000000</v>
      </c>
      <c r="O709" s="75">
        <f>VLOOKUP(P709,'CODIGOS RENTISTICOS'!$A$2:F3916,3,FALSE)</f>
        <v>150109</v>
      </c>
      <c r="P709" s="23">
        <v>121245</v>
      </c>
      <c r="Q709" s="32">
        <v>56000</v>
      </c>
      <c r="R709" s="42"/>
    </row>
    <row r="710" spans="1:18" s="23" customFormat="1" x14ac:dyDescent="0.2">
      <c r="A710" s="23">
        <v>50000249</v>
      </c>
      <c r="B710" s="23">
        <v>1160524</v>
      </c>
      <c r="C710" s="23" t="s">
        <v>285</v>
      </c>
      <c r="D710" s="23">
        <v>80165155</v>
      </c>
      <c r="E710" s="23">
        <v>20021115</v>
      </c>
      <c r="F710" s="23">
        <v>3636230</v>
      </c>
      <c r="H710" s="23">
        <v>0</v>
      </c>
      <c r="I710" s="23">
        <v>0</v>
      </c>
      <c r="J710" s="32">
        <v>7000</v>
      </c>
      <c r="K710" s="32">
        <v>0</v>
      </c>
      <c r="L710" s="32">
        <v>0</v>
      </c>
      <c r="M710" s="32">
        <v>7000</v>
      </c>
      <c r="N710" s="75">
        <f>VLOOKUP(P710,'CODIGOS RENTISTICOS'!$A$2:E1750,2,FALSE)</f>
        <v>910300000</v>
      </c>
      <c r="O710" s="75">
        <f>VLOOKUP(P710,'CODIGOS RENTISTICOS'!$A$2:F3917,3,FALSE)</f>
        <v>130113</v>
      </c>
      <c r="P710" s="23">
        <v>121205</v>
      </c>
      <c r="Q710" s="32">
        <v>7000</v>
      </c>
      <c r="R710" s="42"/>
    </row>
    <row r="711" spans="1:18" s="23" customFormat="1" x14ac:dyDescent="0.2">
      <c r="A711" s="23">
        <v>50000249</v>
      </c>
      <c r="B711" s="23">
        <v>1202313</v>
      </c>
      <c r="C711" s="23" t="s">
        <v>285</v>
      </c>
      <c r="D711" s="23">
        <v>8600232647</v>
      </c>
      <c r="E711" s="23">
        <v>20021115</v>
      </c>
      <c r="F711" s="23">
        <v>2880511</v>
      </c>
      <c r="H711" s="23">
        <v>0</v>
      </c>
      <c r="I711" s="23">
        <v>0</v>
      </c>
      <c r="J711" s="32">
        <v>15000</v>
      </c>
      <c r="K711" s="32">
        <v>0</v>
      </c>
      <c r="L711" s="32">
        <v>0</v>
      </c>
      <c r="M711" s="32">
        <v>15000</v>
      </c>
      <c r="N711" s="75">
        <f>VLOOKUP(P711,'CODIGOS RENTISTICOS'!$A$2:E1751,2,FALSE)</f>
        <v>825000000</v>
      </c>
      <c r="O711" s="75">
        <f>VLOOKUP(P711,'CODIGOS RENTISTICOS'!$A$2:F3918,3,FALSE)</f>
        <v>150109</v>
      </c>
      <c r="P711" s="23">
        <v>121245</v>
      </c>
      <c r="Q711" s="32">
        <v>15000</v>
      </c>
      <c r="R711" s="42"/>
    </row>
    <row r="712" spans="1:18" s="23" customFormat="1" x14ac:dyDescent="0.2">
      <c r="A712" s="23">
        <v>50000249</v>
      </c>
      <c r="B712" s="23">
        <v>2659463</v>
      </c>
      <c r="C712" s="23" t="s">
        <v>285</v>
      </c>
      <c r="D712" s="23">
        <v>8600528886</v>
      </c>
      <c r="E712" s="23">
        <v>20021115</v>
      </c>
      <c r="F712" s="23">
        <v>2455007</v>
      </c>
      <c r="H712" s="23">
        <v>0</v>
      </c>
      <c r="I712" s="23">
        <v>0</v>
      </c>
      <c r="J712" s="32">
        <v>7000</v>
      </c>
      <c r="K712" s="32">
        <v>0</v>
      </c>
      <c r="L712" s="32">
        <v>0</v>
      </c>
      <c r="M712" s="32">
        <v>7000</v>
      </c>
      <c r="N712" s="75">
        <f>VLOOKUP(P712,'CODIGOS RENTISTICOS'!$A$2:E1752,2,FALSE)</f>
        <v>825000000</v>
      </c>
      <c r="O712" s="75">
        <f>VLOOKUP(P712,'CODIGOS RENTISTICOS'!$A$2:F3919,3,FALSE)</f>
        <v>150109</v>
      </c>
      <c r="P712" s="23">
        <v>121245</v>
      </c>
      <c r="Q712" s="32">
        <v>7000</v>
      </c>
      <c r="R712" s="42"/>
    </row>
    <row r="713" spans="1:18" s="23" customFormat="1" x14ac:dyDescent="0.2">
      <c r="A713" s="23">
        <v>50000249</v>
      </c>
      <c r="B713" s="23">
        <v>3137409</v>
      </c>
      <c r="C713" s="23" t="s">
        <v>285</v>
      </c>
      <c r="D713" s="23">
        <v>8300620250</v>
      </c>
      <c r="E713" s="23">
        <v>20021115</v>
      </c>
      <c r="F713" s="23">
        <v>2563638</v>
      </c>
      <c r="H713" s="23">
        <v>0</v>
      </c>
      <c r="I713" s="23">
        <v>0</v>
      </c>
      <c r="J713" s="32">
        <v>244000</v>
      </c>
      <c r="K713" s="32">
        <v>0</v>
      </c>
      <c r="L713" s="32">
        <v>0</v>
      </c>
      <c r="M713" s="32">
        <v>244000</v>
      </c>
      <c r="N713" s="75">
        <f>VLOOKUP(P713,'CODIGOS RENTISTICOS'!$A$2:E1753,2,FALSE)</f>
        <v>825000000</v>
      </c>
      <c r="O713" s="75">
        <f>VLOOKUP(P713,'CODIGOS RENTISTICOS'!$A$2:F3920,3,FALSE)</f>
        <v>150109</v>
      </c>
      <c r="P713" s="23">
        <v>121245</v>
      </c>
      <c r="Q713" s="32">
        <v>244000</v>
      </c>
      <c r="R713" s="42"/>
    </row>
    <row r="714" spans="1:18" s="23" customFormat="1" x14ac:dyDescent="0.2">
      <c r="A714" s="23">
        <v>50000249</v>
      </c>
      <c r="B714" s="23">
        <v>4668223</v>
      </c>
      <c r="C714" s="23" t="s">
        <v>285</v>
      </c>
      <c r="D714" s="23">
        <v>8600437303</v>
      </c>
      <c r="E714" s="23">
        <v>20021115</v>
      </c>
      <c r="F714" s="23">
        <v>4163262</v>
      </c>
      <c r="H714" s="23">
        <v>0</v>
      </c>
      <c r="I714" s="23">
        <v>0</v>
      </c>
      <c r="J714" s="32">
        <v>42000</v>
      </c>
      <c r="K714" s="32">
        <v>0</v>
      </c>
      <c r="L714" s="32">
        <v>0</v>
      </c>
      <c r="M714" s="32">
        <v>42000</v>
      </c>
      <c r="N714" s="75">
        <f>VLOOKUP(P714,'CODIGOS RENTISTICOS'!$A$2:E1754,2,FALSE)</f>
        <v>825000000</v>
      </c>
      <c r="O714" s="75">
        <f>VLOOKUP(P714,'CODIGOS RENTISTICOS'!$A$2:F3921,3,FALSE)</f>
        <v>150109</v>
      </c>
      <c r="P714" s="23">
        <v>121245</v>
      </c>
      <c r="Q714" s="32">
        <v>42000</v>
      </c>
      <c r="R714" s="42"/>
    </row>
    <row r="715" spans="1:18" s="23" customFormat="1" x14ac:dyDescent="0.2">
      <c r="A715" s="23">
        <v>50000249</v>
      </c>
      <c r="B715" s="23">
        <v>4670325</v>
      </c>
      <c r="C715" s="23" t="s">
        <v>285</v>
      </c>
      <c r="D715" s="23">
        <v>8604011911</v>
      </c>
      <c r="E715" s="23">
        <v>20021115</v>
      </c>
      <c r="F715" s="23">
        <v>3464214</v>
      </c>
      <c r="H715" s="23">
        <v>0</v>
      </c>
      <c r="I715" s="23">
        <v>0</v>
      </c>
      <c r="J715" s="32">
        <v>21000</v>
      </c>
      <c r="K715" s="32">
        <v>0</v>
      </c>
      <c r="L715" s="32">
        <v>0</v>
      </c>
      <c r="M715" s="32">
        <v>21000</v>
      </c>
      <c r="N715" s="75">
        <f>VLOOKUP(P715,'CODIGOS RENTISTICOS'!$A$2:E1755,2,FALSE)</f>
        <v>825000000</v>
      </c>
      <c r="O715" s="75">
        <f>VLOOKUP(P715,'CODIGOS RENTISTICOS'!$A$2:F3922,3,FALSE)</f>
        <v>150109</v>
      </c>
      <c r="P715" s="23">
        <v>121245</v>
      </c>
      <c r="Q715" s="32">
        <v>21000</v>
      </c>
      <c r="R715" s="42"/>
    </row>
    <row r="716" spans="1:18" s="23" customFormat="1" x14ac:dyDescent="0.2">
      <c r="A716" s="23">
        <v>50000249</v>
      </c>
      <c r="B716" s="23">
        <v>9212013</v>
      </c>
      <c r="C716" s="23" t="s">
        <v>285</v>
      </c>
      <c r="D716" s="23">
        <v>8600323478</v>
      </c>
      <c r="E716" s="23">
        <v>20021115</v>
      </c>
      <c r="F716" s="23">
        <v>3497970</v>
      </c>
      <c r="H716" s="23">
        <v>0</v>
      </c>
      <c r="I716" s="23">
        <v>0</v>
      </c>
      <c r="J716" s="32">
        <v>77000</v>
      </c>
      <c r="K716" s="32">
        <v>0</v>
      </c>
      <c r="L716" s="32">
        <v>0</v>
      </c>
      <c r="M716" s="32">
        <v>77000</v>
      </c>
      <c r="N716" s="75">
        <f>VLOOKUP(P716,'CODIGOS RENTISTICOS'!$A$2:E1756,2,FALSE)</f>
        <v>825000000</v>
      </c>
      <c r="O716" s="75">
        <f>VLOOKUP(P716,'CODIGOS RENTISTICOS'!$A$2:F3923,3,FALSE)</f>
        <v>150109</v>
      </c>
      <c r="P716" s="23">
        <v>121245</v>
      </c>
      <c r="Q716" s="32">
        <v>77000</v>
      </c>
      <c r="R716" s="42"/>
    </row>
    <row r="717" spans="1:18" s="23" customFormat="1" x14ac:dyDescent="0.2">
      <c r="A717" s="23">
        <v>50000249</v>
      </c>
      <c r="B717" s="23">
        <v>9213032</v>
      </c>
      <c r="C717" s="23" t="s">
        <v>285</v>
      </c>
      <c r="D717" s="23">
        <v>8909006089</v>
      </c>
      <c r="E717" s="23">
        <v>20021115</v>
      </c>
      <c r="F717" s="23">
        <v>4602</v>
      </c>
      <c r="H717" s="23">
        <v>0</v>
      </c>
      <c r="I717" s="23">
        <v>0</v>
      </c>
      <c r="J717" s="32">
        <v>7000</v>
      </c>
      <c r="K717" s="32">
        <v>0</v>
      </c>
      <c r="L717" s="32">
        <v>0</v>
      </c>
      <c r="M717" s="32">
        <v>7000</v>
      </c>
      <c r="N717" s="75">
        <f>VLOOKUP(P717,'CODIGOS RENTISTICOS'!$A$2:E1757,2,FALSE)</f>
        <v>825000000</v>
      </c>
      <c r="O717" s="75">
        <f>VLOOKUP(P717,'CODIGOS RENTISTICOS'!$A$2:F3924,3,FALSE)</f>
        <v>150109</v>
      </c>
      <c r="P717" s="23">
        <v>121245</v>
      </c>
      <c r="Q717" s="32">
        <v>7000</v>
      </c>
      <c r="R717" s="42"/>
    </row>
    <row r="718" spans="1:18" s="23" customFormat="1" x14ac:dyDescent="0.2">
      <c r="A718" s="23">
        <v>50000249</v>
      </c>
      <c r="B718" s="23">
        <v>9213093</v>
      </c>
      <c r="C718" s="23" t="s">
        <v>285</v>
      </c>
      <c r="D718" s="23">
        <v>79644443</v>
      </c>
      <c r="E718" s="23">
        <v>20021115</v>
      </c>
      <c r="F718" s="23">
        <v>2532132</v>
      </c>
      <c r="H718" s="23">
        <v>0</v>
      </c>
      <c r="I718" s="23">
        <v>0</v>
      </c>
      <c r="J718" s="32">
        <v>7000</v>
      </c>
      <c r="K718" s="32">
        <v>0</v>
      </c>
      <c r="L718" s="32">
        <v>0</v>
      </c>
      <c r="M718" s="32">
        <v>7000</v>
      </c>
      <c r="N718" s="75">
        <f>VLOOKUP(P718,'CODIGOS RENTISTICOS'!$A$2:E1758,2,FALSE)</f>
        <v>825000000</v>
      </c>
      <c r="O718" s="75">
        <f>VLOOKUP(P718,'CODIGOS RENTISTICOS'!$A$2:F3925,3,FALSE)</f>
        <v>150109</v>
      </c>
      <c r="P718" s="23">
        <v>121245</v>
      </c>
      <c r="Q718" s="32">
        <v>7000</v>
      </c>
      <c r="R718" s="42"/>
    </row>
    <row r="719" spans="1:18" s="23" customFormat="1" x14ac:dyDescent="0.2">
      <c r="A719" s="23">
        <v>50000249</v>
      </c>
      <c r="B719" s="23">
        <v>9213459</v>
      </c>
      <c r="C719" s="23" t="s">
        <v>285</v>
      </c>
      <c r="D719" s="23">
        <v>80407757</v>
      </c>
      <c r="E719" s="23">
        <v>20021115</v>
      </c>
      <c r="F719" s="23">
        <v>6161320</v>
      </c>
      <c r="H719" s="23">
        <v>0</v>
      </c>
      <c r="I719" s="23">
        <v>0</v>
      </c>
      <c r="J719" s="32">
        <v>28000</v>
      </c>
      <c r="K719" s="32">
        <v>0</v>
      </c>
      <c r="L719" s="32">
        <v>0</v>
      </c>
      <c r="M719" s="32">
        <v>28000</v>
      </c>
      <c r="N719" s="75">
        <f>VLOOKUP(P719,'CODIGOS RENTISTICOS'!$A$2:E1759,2,FALSE)</f>
        <v>825000000</v>
      </c>
      <c r="O719" s="75">
        <f>VLOOKUP(P719,'CODIGOS RENTISTICOS'!$A$2:F3926,3,FALSE)</f>
        <v>150109</v>
      </c>
      <c r="P719" s="23">
        <v>121245</v>
      </c>
      <c r="Q719" s="32">
        <v>28000</v>
      </c>
      <c r="R719" s="42"/>
    </row>
    <row r="720" spans="1:18" s="23" customFormat="1" x14ac:dyDescent="0.2">
      <c r="A720" s="23">
        <v>50000249</v>
      </c>
      <c r="B720" s="23">
        <v>9213460</v>
      </c>
      <c r="C720" s="23" t="s">
        <v>285</v>
      </c>
      <c r="D720" s="23">
        <v>80407757</v>
      </c>
      <c r="E720" s="23">
        <v>20021115</v>
      </c>
      <c r="F720" s="23">
        <v>6161320</v>
      </c>
      <c r="H720" s="23">
        <v>0</v>
      </c>
      <c r="I720" s="23">
        <v>0</v>
      </c>
      <c r="J720" s="32">
        <v>28000</v>
      </c>
      <c r="K720" s="32">
        <v>0</v>
      </c>
      <c r="L720" s="32">
        <v>0</v>
      </c>
      <c r="M720" s="32">
        <v>28000</v>
      </c>
      <c r="N720" s="75">
        <f>VLOOKUP(P720,'CODIGOS RENTISTICOS'!$A$2:E1760,2,FALSE)</f>
        <v>825000000</v>
      </c>
      <c r="O720" s="75">
        <f>VLOOKUP(P720,'CODIGOS RENTISTICOS'!$A$2:F3927,3,FALSE)</f>
        <v>150109</v>
      </c>
      <c r="P720" s="23">
        <v>121245</v>
      </c>
      <c r="Q720" s="32">
        <v>28000</v>
      </c>
      <c r="R720" s="42"/>
    </row>
    <row r="721" spans="1:18" s="23" customFormat="1" x14ac:dyDescent="0.2">
      <c r="A721" s="23">
        <v>50000249</v>
      </c>
      <c r="B721" s="23">
        <v>9213476</v>
      </c>
      <c r="C721" s="23" t="s">
        <v>285</v>
      </c>
      <c r="D721" s="23">
        <v>3099471</v>
      </c>
      <c r="E721" s="23">
        <v>20021115</v>
      </c>
      <c r="F721" s="23">
        <v>6100576</v>
      </c>
      <c r="H721" s="23">
        <v>0</v>
      </c>
      <c r="I721" s="23">
        <v>0</v>
      </c>
      <c r="J721" s="32">
        <v>91000</v>
      </c>
      <c r="K721" s="32">
        <v>0</v>
      </c>
      <c r="L721" s="32">
        <v>0</v>
      </c>
      <c r="M721" s="32">
        <v>91000</v>
      </c>
      <c r="N721" s="75">
        <f>VLOOKUP(P721,'CODIGOS RENTISTICOS'!$A$2:E1761,2,FALSE)</f>
        <v>825000000</v>
      </c>
      <c r="O721" s="75">
        <f>VLOOKUP(P721,'CODIGOS RENTISTICOS'!$A$2:F3928,3,FALSE)</f>
        <v>150109</v>
      </c>
      <c r="P721" s="23">
        <v>121245</v>
      </c>
      <c r="Q721" s="32">
        <v>91000</v>
      </c>
      <c r="R721" s="42"/>
    </row>
    <row r="722" spans="1:18" s="23" customFormat="1" x14ac:dyDescent="0.2">
      <c r="A722" s="23">
        <v>50000249</v>
      </c>
      <c r="B722" s="23">
        <v>9213478</v>
      </c>
      <c r="C722" s="23" t="s">
        <v>285</v>
      </c>
      <c r="D722" s="23">
        <v>8001246390</v>
      </c>
      <c r="E722" s="23">
        <v>20021115</v>
      </c>
      <c r="F722" s="23">
        <v>2532132</v>
      </c>
      <c r="H722" s="23">
        <v>0</v>
      </c>
      <c r="I722" s="23">
        <v>0</v>
      </c>
      <c r="J722" s="32">
        <v>58000</v>
      </c>
      <c r="K722" s="32">
        <v>0</v>
      </c>
      <c r="L722" s="32">
        <v>0</v>
      </c>
      <c r="M722" s="32">
        <v>58000</v>
      </c>
      <c r="N722" s="75">
        <f>VLOOKUP(P722,'CODIGOS RENTISTICOS'!$A$2:E1762,2,FALSE)</f>
        <v>825000000</v>
      </c>
      <c r="O722" s="75">
        <f>VLOOKUP(P722,'CODIGOS RENTISTICOS'!$A$2:F3929,3,FALSE)</f>
        <v>150109</v>
      </c>
      <c r="P722" s="23">
        <v>121245</v>
      </c>
      <c r="Q722" s="32">
        <v>58000</v>
      </c>
      <c r="R722" s="42"/>
    </row>
    <row r="723" spans="1:18" s="23" customFormat="1" x14ac:dyDescent="0.2">
      <c r="A723" s="23">
        <v>50000249</v>
      </c>
      <c r="B723" s="23">
        <v>1208446</v>
      </c>
      <c r="C723" s="23" t="s">
        <v>285</v>
      </c>
      <c r="D723" s="23">
        <v>14011304</v>
      </c>
      <c r="E723" s="23">
        <v>20021115</v>
      </c>
      <c r="F723" s="23">
        <v>7614164</v>
      </c>
      <c r="H723" s="23">
        <v>0</v>
      </c>
      <c r="I723" s="23">
        <v>0</v>
      </c>
      <c r="J723" s="32">
        <v>7200</v>
      </c>
      <c r="K723" s="32">
        <v>0</v>
      </c>
      <c r="L723" s="32">
        <v>0</v>
      </c>
      <c r="M723" s="32">
        <v>7200</v>
      </c>
      <c r="N723" s="75">
        <f>VLOOKUP(P723,'CODIGOS RENTISTICOS'!$A$2:E1763,2,FALSE)</f>
        <v>825000000</v>
      </c>
      <c r="O723" s="75">
        <f>VLOOKUP(P723,'CODIGOS RENTISTICOS'!$A$2:F3930,3,FALSE)</f>
        <v>150109</v>
      </c>
      <c r="P723" s="23">
        <v>121245</v>
      </c>
      <c r="Q723" s="32">
        <v>7200</v>
      </c>
      <c r="R723" s="42"/>
    </row>
    <row r="724" spans="1:18" s="23" customFormat="1" x14ac:dyDescent="0.2">
      <c r="A724" s="23">
        <v>50000249</v>
      </c>
      <c r="B724" s="23">
        <v>738061</v>
      </c>
      <c r="C724" s="23" t="s">
        <v>33</v>
      </c>
      <c r="D724" s="23">
        <v>71188414</v>
      </c>
      <c r="E724" s="23">
        <v>20021115</v>
      </c>
      <c r="F724" s="23">
        <v>2121011</v>
      </c>
      <c r="H724" s="23">
        <v>0</v>
      </c>
      <c r="I724" s="23">
        <v>0</v>
      </c>
      <c r="J724" s="32">
        <v>7000</v>
      </c>
      <c r="K724" s="32">
        <v>0</v>
      </c>
      <c r="L724" s="32">
        <v>0</v>
      </c>
      <c r="M724" s="32">
        <v>7000</v>
      </c>
      <c r="N724" s="75">
        <f>VLOOKUP(P724,'CODIGOS RENTISTICOS'!$A$2:E1764,2,FALSE)</f>
        <v>825000000</v>
      </c>
      <c r="O724" s="75">
        <f>VLOOKUP(P724,'CODIGOS RENTISTICOS'!$A$2:F3931,3,FALSE)</f>
        <v>150109</v>
      </c>
      <c r="P724" s="23">
        <v>121245</v>
      </c>
      <c r="Q724" s="32">
        <v>7000</v>
      </c>
      <c r="R724" s="42"/>
    </row>
    <row r="725" spans="1:18" s="23" customFormat="1" x14ac:dyDescent="0.2">
      <c r="A725" s="23">
        <v>50000249</v>
      </c>
      <c r="B725" s="23">
        <v>5548437</v>
      </c>
      <c r="C725" s="23" t="s">
        <v>297</v>
      </c>
      <c r="D725" s="23">
        <v>32661806</v>
      </c>
      <c r="E725" s="23">
        <v>20021115</v>
      </c>
      <c r="F725" s="23">
        <v>3651365</v>
      </c>
      <c r="H725" s="23">
        <v>0</v>
      </c>
      <c r="I725" s="23">
        <v>0</v>
      </c>
      <c r="J725" s="32">
        <v>5160</v>
      </c>
      <c r="K725" s="32">
        <v>0</v>
      </c>
      <c r="L725" s="32">
        <v>0</v>
      </c>
      <c r="M725" s="32">
        <v>5160</v>
      </c>
      <c r="N725" s="75">
        <f>VLOOKUP(P725,'CODIGOS RENTISTICOS'!$A$2:E1765,2,FALSE)</f>
        <v>96400000</v>
      </c>
      <c r="O725" s="75">
        <f>VLOOKUP(P725,'CODIGOS RENTISTICOS'!$A$2:F3932,3,FALSE)</f>
        <v>370101</v>
      </c>
      <c r="P725" s="23">
        <v>121280</v>
      </c>
      <c r="Q725" s="32">
        <v>5160</v>
      </c>
      <c r="R725" s="42"/>
    </row>
    <row r="726" spans="1:18" s="23" customFormat="1" x14ac:dyDescent="0.2">
      <c r="A726" s="23">
        <v>50000249</v>
      </c>
      <c r="B726" s="23">
        <v>1030707</v>
      </c>
      <c r="C726" s="23" t="s">
        <v>297</v>
      </c>
      <c r="D726" s="23">
        <v>92188220</v>
      </c>
      <c r="E726" s="23">
        <v>20021115</v>
      </c>
      <c r="F726" s="23">
        <v>3562409</v>
      </c>
      <c r="H726" s="23">
        <v>0</v>
      </c>
      <c r="I726" s="23">
        <v>0</v>
      </c>
      <c r="J726" s="32">
        <v>7000</v>
      </c>
      <c r="K726" s="32">
        <v>0</v>
      </c>
      <c r="L726" s="32">
        <v>0</v>
      </c>
      <c r="M726" s="32">
        <v>7000</v>
      </c>
      <c r="N726" s="75">
        <f>VLOOKUP(P726,'CODIGOS RENTISTICOS'!$A$2:E1766,2,FALSE)</f>
        <v>825000000</v>
      </c>
      <c r="O726" s="75">
        <f>VLOOKUP(P726,'CODIGOS RENTISTICOS'!$A$2:F3933,3,FALSE)</f>
        <v>150109</v>
      </c>
      <c r="P726" s="23">
        <v>121245</v>
      </c>
      <c r="Q726" s="32">
        <v>7000</v>
      </c>
      <c r="R726" s="42"/>
    </row>
    <row r="727" spans="1:18" s="23" customFormat="1" x14ac:dyDescent="0.2">
      <c r="A727" s="23">
        <v>50000249</v>
      </c>
      <c r="B727" s="23">
        <v>987033</v>
      </c>
      <c r="C727" s="23" t="s">
        <v>288</v>
      </c>
      <c r="D727" s="23">
        <v>8200003941</v>
      </c>
      <c r="E727" s="23">
        <v>20021115</v>
      </c>
      <c r="F727" s="23">
        <v>7422185</v>
      </c>
      <c r="H727" s="23">
        <v>0</v>
      </c>
      <c r="I727" s="23">
        <v>1</v>
      </c>
      <c r="J727" s="32">
        <v>0</v>
      </c>
      <c r="K727" s="32">
        <v>1714249</v>
      </c>
      <c r="L727" s="32">
        <v>0</v>
      </c>
      <c r="M727" s="32">
        <v>1714249</v>
      </c>
      <c r="N727" s="75">
        <f>VLOOKUP(P727,'CODIGOS RENTISTICOS'!$A$2:E1767,2,FALSE)</f>
        <v>96400000</v>
      </c>
      <c r="O727" s="75">
        <f>VLOOKUP(P727,'CODIGOS RENTISTICOS'!$A$2:F3934,3,FALSE)</f>
        <v>370101</v>
      </c>
      <c r="P727" s="23">
        <v>6040</v>
      </c>
      <c r="Q727" s="32">
        <v>1714249</v>
      </c>
      <c r="R727" s="42"/>
    </row>
    <row r="728" spans="1:18" s="23" customFormat="1" x14ac:dyDescent="0.2">
      <c r="A728" s="23">
        <v>50000249</v>
      </c>
      <c r="B728" s="23">
        <v>1101035</v>
      </c>
      <c r="C728" s="23" t="s">
        <v>290</v>
      </c>
      <c r="D728" s="23">
        <v>8001308449</v>
      </c>
      <c r="E728" s="23">
        <v>20021115</v>
      </c>
      <c r="F728" s="23">
        <v>8872466</v>
      </c>
      <c r="H728" s="23">
        <v>0</v>
      </c>
      <c r="I728" s="23">
        <v>1</v>
      </c>
      <c r="J728" s="32">
        <v>0</v>
      </c>
      <c r="K728" s="32">
        <v>0</v>
      </c>
      <c r="L728" s="32">
        <v>618000</v>
      </c>
      <c r="M728" s="32">
        <v>618000</v>
      </c>
      <c r="N728" s="75">
        <f>VLOOKUP(P728,'CODIGOS RENTISTICOS'!$A$2:E1768,2,FALSE)</f>
        <v>11100000</v>
      </c>
      <c r="O728" s="75">
        <f>VLOOKUP(P728,'CODIGOS RENTISTICOS'!$A$2:F3935,3,FALSE)</f>
        <v>150103</v>
      </c>
      <c r="P728" s="23">
        <v>270905</v>
      </c>
      <c r="Q728" s="32">
        <v>618000</v>
      </c>
      <c r="R728" s="42"/>
    </row>
    <row r="729" spans="1:18" s="23" customFormat="1" x14ac:dyDescent="0.2">
      <c r="A729" s="23">
        <v>50000249</v>
      </c>
      <c r="B729" s="23">
        <v>1126758</v>
      </c>
      <c r="C729" s="23" t="s">
        <v>290</v>
      </c>
      <c r="D729" s="23">
        <v>15905787</v>
      </c>
      <c r="E729" s="23">
        <v>20021115</v>
      </c>
      <c r="F729" s="23">
        <v>8504007</v>
      </c>
      <c r="H729" s="23">
        <v>0</v>
      </c>
      <c r="I729" s="23">
        <v>0</v>
      </c>
      <c r="J729" s="32">
        <v>284251</v>
      </c>
      <c r="K729" s="32">
        <v>0</v>
      </c>
      <c r="L729" s="32">
        <v>0</v>
      </c>
      <c r="M729" s="32">
        <v>284251</v>
      </c>
      <c r="N729" s="75">
        <f>VLOOKUP(P729,'CODIGOS RENTISTICOS'!$A$2:E1769,2,FALSE)</f>
        <v>11800000</v>
      </c>
      <c r="O729" s="75">
        <f>VLOOKUP(P729,'CODIGOS RENTISTICOS'!$A$2:F3936,3,FALSE)</f>
        <v>240101</v>
      </c>
      <c r="P729" s="23">
        <v>121265</v>
      </c>
      <c r="Q729" s="32">
        <v>284251</v>
      </c>
      <c r="R729" s="42"/>
    </row>
    <row r="730" spans="1:18" s="23" customFormat="1" x14ac:dyDescent="0.2">
      <c r="A730" s="23">
        <v>50000249</v>
      </c>
      <c r="B730" s="23">
        <v>1233251</v>
      </c>
      <c r="C730" s="23" t="s">
        <v>419</v>
      </c>
      <c r="D730" s="23">
        <v>8001416321</v>
      </c>
      <c r="E730" s="23">
        <v>20021115</v>
      </c>
      <c r="F730" s="23">
        <v>2450477</v>
      </c>
      <c r="H730" s="23">
        <v>0</v>
      </c>
      <c r="I730" s="23">
        <v>1</v>
      </c>
      <c r="J730" s="32">
        <v>0</v>
      </c>
      <c r="K730" s="32">
        <v>0</v>
      </c>
      <c r="L730" s="32">
        <v>882726</v>
      </c>
      <c r="M730" s="32">
        <v>882726</v>
      </c>
      <c r="N730" s="75">
        <f>VLOOKUP(P730,'CODIGOS RENTISTICOS'!$A$2:E1770,2,FALSE)</f>
        <v>10600000</v>
      </c>
      <c r="O730" s="75">
        <f>VLOOKUP(P730,'CODIGOS RENTISTICOS'!$A$2:F3937,3,FALSE)</f>
        <v>20101</v>
      </c>
      <c r="P730" s="23">
        <v>270902</v>
      </c>
      <c r="Q730" s="32">
        <v>882726</v>
      </c>
      <c r="R730" s="42"/>
    </row>
    <row r="731" spans="1:18" s="23" customFormat="1" x14ac:dyDescent="0.2">
      <c r="A731" s="23">
        <v>50000249</v>
      </c>
      <c r="B731" s="23">
        <v>960207</v>
      </c>
      <c r="C731" s="23" t="s">
        <v>6</v>
      </c>
      <c r="D731" s="23">
        <v>8001416242</v>
      </c>
      <c r="E731" s="23">
        <v>20021115</v>
      </c>
      <c r="F731" s="23">
        <v>8399646</v>
      </c>
      <c r="H731" s="23">
        <v>0</v>
      </c>
      <c r="I731" s="23">
        <v>1</v>
      </c>
      <c r="J731" s="32">
        <v>0</v>
      </c>
      <c r="K731" s="32">
        <v>0</v>
      </c>
      <c r="L731" s="32">
        <v>4835638</v>
      </c>
      <c r="M731" s="32">
        <v>4835638</v>
      </c>
      <c r="N731" s="75">
        <f>VLOOKUP(P731,'CODIGOS RENTISTICOS'!$A$2:E1771,2,FALSE)</f>
        <v>11100000</v>
      </c>
      <c r="O731" s="75">
        <f>VLOOKUP(P731,'CODIGOS RENTISTICOS'!$A$2:F3938,3,FALSE)</f>
        <v>150103</v>
      </c>
      <c r="P731" s="23">
        <v>270905</v>
      </c>
      <c r="Q731" s="32">
        <v>4835638</v>
      </c>
      <c r="R731" s="42"/>
    </row>
    <row r="732" spans="1:18" s="23" customFormat="1" x14ac:dyDescent="0.2">
      <c r="A732" s="23">
        <v>50000249</v>
      </c>
      <c r="B732" s="23">
        <v>980209</v>
      </c>
      <c r="C732" s="23" t="s">
        <v>6</v>
      </c>
      <c r="D732" s="23">
        <v>8001416242</v>
      </c>
      <c r="E732" s="23">
        <v>20021115</v>
      </c>
      <c r="F732" s="23">
        <v>8399646</v>
      </c>
      <c r="H732" s="23">
        <v>0</v>
      </c>
      <c r="I732" s="23">
        <v>1</v>
      </c>
      <c r="J732" s="32">
        <v>0</v>
      </c>
      <c r="K732" s="32">
        <v>0</v>
      </c>
      <c r="L732" s="32">
        <v>803354.11</v>
      </c>
      <c r="M732" s="32">
        <v>803354.11</v>
      </c>
      <c r="N732" s="75">
        <f>VLOOKUP(P732,'CODIGOS RENTISTICOS'!$A$2:E1772,2,FALSE)</f>
        <v>11100000</v>
      </c>
      <c r="O732" s="75">
        <f>VLOOKUP(P732,'CODIGOS RENTISTICOS'!$A$2:F3939,3,FALSE)</f>
        <v>150103</v>
      </c>
      <c r="P732" s="23">
        <v>270905</v>
      </c>
      <c r="Q732" s="32">
        <v>803354.11</v>
      </c>
      <c r="R732" s="42"/>
    </row>
    <row r="733" spans="1:18" s="23" customFormat="1" x14ac:dyDescent="0.2">
      <c r="A733" s="23">
        <v>50000249</v>
      </c>
      <c r="B733" s="23">
        <v>5653542</v>
      </c>
      <c r="C733" s="23" t="s">
        <v>123</v>
      </c>
      <c r="D733" s="23">
        <v>79296667</v>
      </c>
      <c r="E733" s="23">
        <v>20021115</v>
      </c>
      <c r="F733" s="23">
        <v>4230148</v>
      </c>
      <c r="H733" s="23">
        <v>0</v>
      </c>
      <c r="I733" s="23">
        <v>0</v>
      </c>
      <c r="J733" s="32">
        <v>5200</v>
      </c>
      <c r="K733" s="32">
        <v>0</v>
      </c>
      <c r="L733" s="32">
        <v>0</v>
      </c>
      <c r="M733" s="32">
        <v>5200</v>
      </c>
      <c r="N733" s="75">
        <f>VLOOKUP(P733,'CODIGOS RENTISTICOS'!$A$2:E1773,2,FALSE)</f>
        <v>96400000</v>
      </c>
      <c r="O733" s="75">
        <f>VLOOKUP(P733,'CODIGOS RENTISTICOS'!$A$2:F3940,3,FALSE)</f>
        <v>370101</v>
      </c>
      <c r="P733" s="23">
        <v>121280</v>
      </c>
      <c r="Q733" s="32">
        <v>5200</v>
      </c>
      <c r="R733" s="42"/>
    </row>
    <row r="734" spans="1:18" s="23" customFormat="1" x14ac:dyDescent="0.2">
      <c r="A734" s="23">
        <v>50000249</v>
      </c>
      <c r="B734" s="23">
        <v>1141201</v>
      </c>
      <c r="C734" s="23" t="s">
        <v>14</v>
      </c>
      <c r="D734" s="23">
        <v>12905531</v>
      </c>
      <c r="E734" s="23">
        <v>20021115</v>
      </c>
      <c r="F734" s="23">
        <v>7272128</v>
      </c>
      <c r="H734" s="23">
        <v>0</v>
      </c>
      <c r="I734" s="23">
        <v>0</v>
      </c>
      <c r="J734" s="32">
        <v>600000</v>
      </c>
      <c r="K734" s="32">
        <v>0</v>
      </c>
      <c r="L734" s="32">
        <v>0</v>
      </c>
      <c r="M734" s="32">
        <v>600000</v>
      </c>
      <c r="N734" s="75">
        <f>VLOOKUP(P734,'CODIGOS RENTISTICOS'!$A$2:E1774,2,FALSE)</f>
        <v>11100000</v>
      </c>
      <c r="O734" s="75">
        <f>VLOOKUP(P734,'CODIGOS RENTISTICOS'!$A$2:F3941,3,FALSE)</f>
        <v>150101</v>
      </c>
      <c r="P734" s="23">
        <v>121275</v>
      </c>
      <c r="Q734" s="32">
        <v>600000</v>
      </c>
      <c r="R734" s="42"/>
    </row>
    <row r="735" spans="1:18" s="23" customFormat="1" x14ac:dyDescent="0.2">
      <c r="A735" s="23">
        <v>50000249</v>
      </c>
      <c r="B735" s="23">
        <v>496528</v>
      </c>
      <c r="C735" s="23" t="s">
        <v>126</v>
      </c>
      <c r="D735" s="23">
        <v>91256916</v>
      </c>
      <c r="E735" s="23">
        <v>20021115</v>
      </c>
      <c r="F735" s="23">
        <v>6772668</v>
      </c>
      <c r="H735" s="23">
        <v>0</v>
      </c>
      <c r="I735" s="23">
        <v>0</v>
      </c>
      <c r="J735" s="32">
        <v>7000</v>
      </c>
      <c r="K735" s="32">
        <v>0</v>
      </c>
      <c r="L735" s="32">
        <v>0</v>
      </c>
      <c r="M735" s="32">
        <v>7000</v>
      </c>
      <c r="N735" s="75">
        <f>VLOOKUP(P735,'CODIGOS RENTISTICOS'!$A$2:E1775,2,FALSE)</f>
        <v>825000000</v>
      </c>
      <c r="O735" s="75">
        <f>VLOOKUP(P735,'CODIGOS RENTISTICOS'!$A$2:F3942,3,FALSE)</f>
        <v>150109</v>
      </c>
      <c r="P735" s="23">
        <v>121245</v>
      </c>
      <c r="Q735" s="32">
        <v>7000</v>
      </c>
      <c r="R735" s="42"/>
    </row>
    <row r="736" spans="1:18" s="23" customFormat="1" x14ac:dyDescent="0.2">
      <c r="A736" s="23">
        <v>50000249</v>
      </c>
      <c r="B736" s="23">
        <v>763614</v>
      </c>
      <c r="C736" s="23" t="s">
        <v>126</v>
      </c>
      <c r="D736" s="23">
        <v>8902041620</v>
      </c>
      <c r="E736" s="23">
        <v>20021115</v>
      </c>
      <c r="F736" s="23">
        <v>6457003</v>
      </c>
      <c r="H736" s="23">
        <v>0</v>
      </c>
      <c r="I736" s="23">
        <v>0</v>
      </c>
      <c r="J736" s="32">
        <v>675000</v>
      </c>
      <c r="K736" s="32">
        <v>0</v>
      </c>
      <c r="L736" s="32">
        <v>0</v>
      </c>
      <c r="M736" s="32">
        <v>675000</v>
      </c>
      <c r="N736" s="75">
        <f>VLOOKUP(P736,'CODIGOS RENTISTICOS'!$A$2:E1776,2,FALSE)</f>
        <v>825000000</v>
      </c>
      <c r="O736" s="75">
        <f>VLOOKUP(P736,'CODIGOS RENTISTICOS'!$A$2:F3943,3,FALSE)</f>
        <v>150109</v>
      </c>
      <c r="P736" s="23">
        <v>121245</v>
      </c>
      <c r="Q736" s="32">
        <v>675000</v>
      </c>
      <c r="R736" s="42"/>
    </row>
    <row r="737" spans="1:18" s="23" customFormat="1" x14ac:dyDescent="0.2">
      <c r="A737" s="23">
        <v>50000249</v>
      </c>
      <c r="B737" s="23">
        <v>763705</v>
      </c>
      <c r="C737" s="23" t="s">
        <v>126</v>
      </c>
      <c r="D737" s="23">
        <v>8902062438</v>
      </c>
      <c r="E737" s="23">
        <v>20021115</v>
      </c>
      <c r="F737" s="23">
        <v>6337861</v>
      </c>
      <c r="H737" s="23">
        <v>0</v>
      </c>
      <c r="I737" s="23">
        <v>0</v>
      </c>
      <c r="J737" s="32">
        <v>560841</v>
      </c>
      <c r="K737" s="32">
        <v>0</v>
      </c>
      <c r="L737" s="32">
        <v>0</v>
      </c>
      <c r="M737" s="32">
        <v>560841</v>
      </c>
      <c r="N737" s="75">
        <f>VLOOKUP(P737,'CODIGOS RENTISTICOS'!$A$2:E1777,2,FALSE)</f>
        <v>825000000</v>
      </c>
      <c r="O737" s="75">
        <f>VLOOKUP(P737,'CODIGOS RENTISTICOS'!$A$2:F3944,3,FALSE)</f>
        <v>150109</v>
      </c>
      <c r="P737" s="23">
        <v>121245</v>
      </c>
      <c r="Q737" s="32">
        <v>560841</v>
      </c>
      <c r="R737" s="42"/>
    </row>
    <row r="738" spans="1:18" s="23" customFormat="1" x14ac:dyDescent="0.2">
      <c r="A738" s="23">
        <v>50000249</v>
      </c>
      <c r="B738" s="23">
        <v>1380942</v>
      </c>
      <c r="C738" s="23" t="s">
        <v>126</v>
      </c>
      <c r="D738" s="23">
        <v>1384736</v>
      </c>
      <c r="E738" s="23">
        <v>20021115</v>
      </c>
      <c r="F738" s="23">
        <v>6542881</v>
      </c>
      <c r="H738" s="23">
        <v>0</v>
      </c>
      <c r="I738" s="23">
        <v>0</v>
      </c>
      <c r="J738" s="32">
        <v>7000</v>
      </c>
      <c r="K738" s="32">
        <v>0</v>
      </c>
      <c r="L738" s="32">
        <v>0</v>
      </c>
      <c r="M738" s="32">
        <v>7000</v>
      </c>
      <c r="N738" s="75">
        <f>VLOOKUP(P738,'CODIGOS RENTISTICOS'!$A$2:E1778,2,FALSE)</f>
        <v>825000000</v>
      </c>
      <c r="O738" s="75">
        <f>VLOOKUP(P738,'CODIGOS RENTISTICOS'!$A$2:F3945,3,FALSE)</f>
        <v>150109</v>
      </c>
      <c r="P738" s="23">
        <v>121245</v>
      </c>
      <c r="Q738" s="32">
        <v>7000</v>
      </c>
      <c r="R738" s="42"/>
    </row>
    <row r="739" spans="1:18" s="23" customFormat="1" x14ac:dyDescent="0.2">
      <c r="A739" s="23">
        <v>50000249</v>
      </c>
      <c r="B739" s="23">
        <v>3941870</v>
      </c>
      <c r="C739" s="23" t="s">
        <v>12</v>
      </c>
      <c r="D739" s="23">
        <v>8290001274</v>
      </c>
      <c r="E739" s="23">
        <v>20021115</v>
      </c>
      <c r="F739" s="23">
        <v>6214422</v>
      </c>
      <c r="H739" s="23">
        <v>0</v>
      </c>
      <c r="I739" s="23">
        <v>1</v>
      </c>
      <c r="J739" s="32">
        <v>0</v>
      </c>
      <c r="K739" s="32">
        <v>0</v>
      </c>
      <c r="L739" s="32">
        <v>196337882</v>
      </c>
      <c r="M739" s="32">
        <v>196337882</v>
      </c>
      <c r="N739" s="75">
        <f>VLOOKUP(P739,'CODIGOS RENTISTICOS'!$A$2:E1779,2,FALSE)</f>
        <v>96400000</v>
      </c>
      <c r="O739" s="75">
        <f>VLOOKUP(P739,'CODIGOS RENTISTICOS'!$A$2:F3946,3,FALSE)</f>
        <v>370101</v>
      </c>
      <c r="P739" s="23">
        <v>6040</v>
      </c>
      <c r="Q739" s="32">
        <v>196337882</v>
      </c>
      <c r="R739" s="42"/>
    </row>
    <row r="740" spans="1:18" s="23" customFormat="1" x14ac:dyDescent="0.2">
      <c r="A740" s="23">
        <v>50000249</v>
      </c>
      <c r="B740" s="23">
        <v>1044291</v>
      </c>
      <c r="C740" s="23" t="s">
        <v>419</v>
      </c>
      <c r="D740" s="23">
        <v>8600518946</v>
      </c>
      <c r="E740" s="23">
        <v>20021115</v>
      </c>
      <c r="F740" s="23">
        <v>2710430</v>
      </c>
      <c r="H740" s="23">
        <v>0</v>
      </c>
      <c r="I740" s="23">
        <v>1</v>
      </c>
      <c r="J740" s="32">
        <v>0</v>
      </c>
      <c r="K740" s="32">
        <v>0</v>
      </c>
      <c r="L740" s="32">
        <v>141000</v>
      </c>
      <c r="M740" s="32">
        <v>141000</v>
      </c>
      <c r="N740" s="75">
        <f>VLOOKUP(P740,'CODIGOS RENTISTICOS'!$A$2:E1780,2,FALSE)</f>
        <v>910300000</v>
      </c>
      <c r="O740" s="75">
        <f>VLOOKUP(P740,'CODIGOS RENTISTICOS'!$A$2:F3947,3,FALSE)</f>
        <v>130113</v>
      </c>
      <c r="P740" s="23">
        <v>121205</v>
      </c>
      <c r="Q740" s="32">
        <v>141000</v>
      </c>
      <c r="R740" s="42"/>
    </row>
    <row r="741" spans="1:18" s="23" customFormat="1" x14ac:dyDescent="0.2">
      <c r="A741" s="23">
        <v>50000249</v>
      </c>
      <c r="B741" s="23">
        <v>1208988</v>
      </c>
      <c r="C741" s="23" t="s">
        <v>42</v>
      </c>
      <c r="D741" s="23">
        <v>66957416</v>
      </c>
      <c r="E741" s="23">
        <v>20021115</v>
      </c>
      <c r="F741" s="23">
        <v>6627314</v>
      </c>
      <c r="H741" s="23">
        <v>0</v>
      </c>
      <c r="I741" s="23">
        <v>0</v>
      </c>
      <c r="J741" s="32">
        <v>7000</v>
      </c>
      <c r="K741" s="32">
        <v>0</v>
      </c>
      <c r="L741" s="32">
        <v>0</v>
      </c>
      <c r="M741" s="32">
        <v>7000</v>
      </c>
      <c r="N741" s="75">
        <f>VLOOKUP(P741,'CODIGOS RENTISTICOS'!$A$2:E1781,2,FALSE)</f>
        <v>825000000</v>
      </c>
      <c r="O741" s="75">
        <f>VLOOKUP(P741,'CODIGOS RENTISTICOS'!$A$2:F3948,3,FALSE)</f>
        <v>150109</v>
      </c>
      <c r="P741" s="23">
        <v>121245</v>
      </c>
      <c r="Q741" s="32">
        <v>7000</v>
      </c>
      <c r="R741" s="42"/>
    </row>
    <row r="742" spans="1:18" s="23" customFormat="1" x14ac:dyDescent="0.2">
      <c r="A742" s="23">
        <v>50000249</v>
      </c>
      <c r="B742" s="23">
        <v>1208990</v>
      </c>
      <c r="C742" s="23" t="s">
        <v>42</v>
      </c>
      <c r="D742" s="23">
        <v>8903242995</v>
      </c>
      <c r="E742" s="23">
        <v>20021115</v>
      </c>
      <c r="F742" s="23">
        <v>6645132</v>
      </c>
      <c r="H742" s="23">
        <v>0</v>
      </c>
      <c r="I742" s="23">
        <v>1</v>
      </c>
      <c r="J742" s="32">
        <v>0</v>
      </c>
      <c r="K742" s="32">
        <v>0</v>
      </c>
      <c r="L742" s="32">
        <v>873887.52</v>
      </c>
      <c r="M742" s="32">
        <v>873887.52</v>
      </c>
      <c r="N742" s="75">
        <f>VLOOKUP(P742,'CODIGOS RENTISTICOS'!$A$2:E1782,2,FALSE)</f>
        <v>96200000</v>
      </c>
      <c r="O742" s="75">
        <f>VLOOKUP(P742,'CODIGOS RENTISTICOS'!$A$2:F3949,3,FALSE)</f>
        <v>350101</v>
      </c>
      <c r="P742" s="23">
        <v>121240</v>
      </c>
      <c r="Q742" s="32">
        <v>873887.52</v>
      </c>
      <c r="R742" s="42"/>
    </row>
    <row r="743" spans="1:18" s="23" customFormat="1" x14ac:dyDescent="0.2">
      <c r="A743" s="23">
        <v>50000249</v>
      </c>
      <c r="B743" s="23">
        <v>1208991</v>
      </c>
      <c r="C743" s="23" t="s">
        <v>42</v>
      </c>
      <c r="D743" s="23">
        <v>93387779</v>
      </c>
      <c r="E743" s="23">
        <v>20021115</v>
      </c>
      <c r="F743" s="23">
        <v>4203085</v>
      </c>
      <c r="H743" s="23">
        <v>0</v>
      </c>
      <c r="I743" s="23">
        <v>0</v>
      </c>
      <c r="J743" s="32">
        <v>7000</v>
      </c>
      <c r="K743" s="32">
        <v>0</v>
      </c>
      <c r="L743" s="32">
        <v>0</v>
      </c>
      <c r="M743" s="32">
        <v>7000</v>
      </c>
      <c r="N743" s="75">
        <f>VLOOKUP(P743,'CODIGOS RENTISTICOS'!$A$2:E1783,2,FALSE)</f>
        <v>825000000</v>
      </c>
      <c r="O743" s="75">
        <f>VLOOKUP(P743,'CODIGOS RENTISTICOS'!$A$2:F3950,3,FALSE)</f>
        <v>150109</v>
      </c>
      <c r="P743" s="23">
        <v>121245</v>
      </c>
      <c r="Q743" s="32">
        <v>7000</v>
      </c>
      <c r="R743" s="42"/>
    </row>
    <row r="744" spans="1:18" s="23" customFormat="1" x14ac:dyDescent="0.2">
      <c r="A744" s="23">
        <v>50000249</v>
      </c>
      <c r="B744" s="23">
        <v>1208993</v>
      </c>
      <c r="C744" s="23" t="s">
        <v>42</v>
      </c>
      <c r="D744" s="23">
        <v>16786456</v>
      </c>
      <c r="E744" s="23">
        <v>20021115</v>
      </c>
      <c r="F744" s="23">
        <v>6573755</v>
      </c>
      <c r="H744" s="23">
        <v>0</v>
      </c>
      <c r="I744" s="23">
        <v>0</v>
      </c>
      <c r="J744" s="32">
        <v>7000</v>
      </c>
      <c r="K744" s="32">
        <v>0</v>
      </c>
      <c r="L744" s="32">
        <v>0</v>
      </c>
      <c r="M744" s="32">
        <v>7000</v>
      </c>
      <c r="N744" s="75">
        <f>VLOOKUP(P744,'CODIGOS RENTISTICOS'!$A$2:E1784,2,FALSE)</f>
        <v>825000000</v>
      </c>
      <c r="O744" s="75">
        <f>VLOOKUP(P744,'CODIGOS RENTISTICOS'!$A$2:F3951,3,FALSE)</f>
        <v>150109</v>
      </c>
      <c r="P744" s="23">
        <v>121245</v>
      </c>
      <c r="Q744" s="32">
        <v>7000</v>
      </c>
      <c r="R744" s="42"/>
    </row>
    <row r="745" spans="1:18" s="23" customFormat="1" x14ac:dyDescent="0.2">
      <c r="A745" s="23">
        <v>50000249</v>
      </c>
      <c r="B745" s="23">
        <v>861863</v>
      </c>
      <c r="C745" s="23" t="s">
        <v>42</v>
      </c>
      <c r="D745" s="23">
        <v>94440297</v>
      </c>
      <c r="E745" s="23">
        <v>20021115</v>
      </c>
      <c r="F745" s="23">
        <v>92443810</v>
      </c>
      <c r="H745" s="23">
        <v>0</v>
      </c>
      <c r="I745" s="23">
        <v>0</v>
      </c>
      <c r="J745" s="32">
        <v>7000</v>
      </c>
      <c r="K745" s="32">
        <v>0</v>
      </c>
      <c r="L745" s="32">
        <v>0</v>
      </c>
      <c r="M745" s="32">
        <v>7000</v>
      </c>
      <c r="N745" s="75">
        <f>VLOOKUP(P745,'CODIGOS RENTISTICOS'!$A$2:E1785,2,FALSE)</f>
        <v>825000000</v>
      </c>
      <c r="O745" s="75">
        <f>VLOOKUP(P745,'CODIGOS RENTISTICOS'!$A$2:F3952,3,FALSE)</f>
        <v>150109</v>
      </c>
      <c r="P745" s="23">
        <v>121245</v>
      </c>
      <c r="Q745" s="32">
        <v>7000</v>
      </c>
      <c r="R745" s="42"/>
    </row>
    <row r="746" spans="1:18" s="23" customFormat="1" x14ac:dyDescent="0.2">
      <c r="A746" s="23">
        <v>50000249</v>
      </c>
      <c r="B746" s="23">
        <v>711562</v>
      </c>
      <c r="C746" s="23" t="s">
        <v>42</v>
      </c>
      <c r="D746" s="23">
        <v>16351215</v>
      </c>
      <c r="E746" s="23">
        <v>20021115</v>
      </c>
      <c r="F746" s="23">
        <v>6680303</v>
      </c>
      <c r="H746" s="23">
        <v>0</v>
      </c>
      <c r="I746" s="23">
        <v>0</v>
      </c>
      <c r="J746" s="32">
        <v>7000</v>
      </c>
      <c r="K746" s="32">
        <v>0</v>
      </c>
      <c r="L746" s="32">
        <v>0</v>
      </c>
      <c r="M746" s="32">
        <v>7000</v>
      </c>
      <c r="N746" s="75">
        <f>VLOOKUP(P746,'CODIGOS RENTISTICOS'!$A$2:E1786,2,FALSE)</f>
        <v>825000000</v>
      </c>
      <c r="O746" s="75">
        <f>VLOOKUP(P746,'CODIGOS RENTISTICOS'!$A$2:F3953,3,FALSE)</f>
        <v>150109</v>
      </c>
      <c r="P746" s="23">
        <v>121245</v>
      </c>
      <c r="Q746" s="32">
        <v>7000</v>
      </c>
      <c r="R746" s="42"/>
    </row>
    <row r="747" spans="1:18" s="23" customFormat="1" x14ac:dyDescent="0.2">
      <c r="A747" s="23">
        <v>50000249</v>
      </c>
      <c r="B747" s="23">
        <v>1201063</v>
      </c>
      <c r="C747" s="23" t="s">
        <v>295</v>
      </c>
      <c r="D747" s="23">
        <v>31920776</v>
      </c>
      <c r="E747" s="23">
        <v>20021115</v>
      </c>
      <c r="F747" s="23">
        <v>11380</v>
      </c>
      <c r="H747" s="23">
        <v>0</v>
      </c>
      <c r="I747" s="23">
        <v>0</v>
      </c>
      <c r="J747" s="32">
        <v>50000</v>
      </c>
      <c r="K747" s="32">
        <v>0</v>
      </c>
      <c r="L747" s="32">
        <v>0</v>
      </c>
      <c r="M747" s="32">
        <v>50000</v>
      </c>
      <c r="N747" s="75">
        <f>VLOOKUP(P747,'CODIGOS RENTISTICOS'!$A$2:E1787,2,FALSE)</f>
        <v>11100000</v>
      </c>
      <c r="O747" s="75">
        <f>VLOOKUP(P747,'CODIGOS RENTISTICOS'!$A$2:F3954,3,FALSE)</f>
        <v>150101</v>
      </c>
      <c r="P747" s="23">
        <v>121275</v>
      </c>
      <c r="Q747" s="32">
        <v>50000</v>
      </c>
      <c r="R747" s="42"/>
    </row>
    <row r="748" spans="1:18" s="23" customFormat="1" x14ac:dyDescent="0.2">
      <c r="A748" s="23">
        <v>50000249</v>
      </c>
      <c r="B748" s="23">
        <v>1204089</v>
      </c>
      <c r="C748" s="23" t="s">
        <v>295</v>
      </c>
      <c r="D748" s="23">
        <v>8350013592</v>
      </c>
      <c r="E748" s="23">
        <v>20021115</v>
      </c>
      <c r="F748" s="23">
        <v>2424083</v>
      </c>
      <c r="H748" s="23">
        <v>0</v>
      </c>
      <c r="I748" s="23">
        <v>1</v>
      </c>
      <c r="J748" s="32">
        <v>0</v>
      </c>
      <c r="K748" s="32">
        <v>0</v>
      </c>
      <c r="L748" s="32">
        <v>2776430.78</v>
      </c>
      <c r="M748" s="32">
        <v>2776430.78</v>
      </c>
      <c r="N748" s="75">
        <f>VLOOKUP(P748,'CODIGOS RENTISTICOS'!$A$2:E1788,2,FALSE)</f>
        <v>11100000</v>
      </c>
      <c r="O748" s="75">
        <f>VLOOKUP(P748,'CODIGOS RENTISTICOS'!$A$2:F3955,3,FALSE)</f>
        <v>150103</v>
      </c>
      <c r="P748" s="23">
        <v>270905</v>
      </c>
      <c r="Q748" s="32">
        <v>2776430.78</v>
      </c>
      <c r="R748" s="42"/>
    </row>
    <row r="749" spans="1:18" s="23" customFormat="1" x14ac:dyDescent="0.2">
      <c r="A749" s="23">
        <v>50000249</v>
      </c>
      <c r="B749" s="23">
        <v>1205655</v>
      </c>
      <c r="C749" s="23" t="s">
        <v>295</v>
      </c>
      <c r="D749" s="23">
        <v>8350013592</v>
      </c>
      <c r="E749" s="23">
        <v>20021115</v>
      </c>
      <c r="F749" s="23">
        <v>2424083</v>
      </c>
      <c r="H749" s="23">
        <v>0</v>
      </c>
      <c r="I749" s="23">
        <v>1</v>
      </c>
      <c r="J749" s="32">
        <v>0</v>
      </c>
      <c r="K749" s="32">
        <v>0</v>
      </c>
      <c r="L749" s="32">
        <v>3747372.43</v>
      </c>
      <c r="M749" s="32">
        <v>3747372.43</v>
      </c>
      <c r="N749" s="75">
        <f>VLOOKUP(P749,'CODIGOS RENTISTICOS'!$A$2:E1789,2,FALSE)</f>
        <v>11100000</v>
      </c>
      <c r="O749" s="75">
        <f>VLOOKUP(P749,'CODIGOS RENTISTICOS'!$A$2:F3956,3,FALSE)</f>
        <v>150103</v>
      </c>
      <c r="P749" s="23">
        <v>270905</v>
      </c>
      <c r="Q749" s="32">
        <v>3747372.43</v>
      </c>
      <c r="R749" s="42"/>
    </row>
    <row r="750" spans="1:18" s="23" customFormat="1" x14ac:dyDescent="0.2">
      <c r="A750" s="23">
        <v>50000249</v>
      </c>
      <c r="B750" s="23">
        <v>1205656</v>
      </c>
      <c r="C750" s="23" t="s">
        <v>295</v>
      </c>
      <c r="D750" s="23">
        <v>8350013592</v>
      </c>
      <c r="E750" s="23">
        <v>20021115</v>
      </c>
      <c r="F750" s="23">
        <v>2424083</v>
      </c>
      <c r="H750" s="23">
        <v>0</v>
      </c>
      <c r="I750" s="23">
        <v>1</v>
      </c>
      <c r="J750" s="32">
        <v>0</v>
      </c>
      <c r="K750" s="32">
        <v>0</v>
      </c>
      <c r="L750" s="32">
        <v>2136629.54</v>
      </c>
      <c r="M750" s="32">
        <v>2136629.54</v>
      </c>
      <c r="N750" s="75">
        <f>VLOOKUP(P750,'CODIGOS RENTISTICOS'!$A$2:E1790,2,FALSE)</f>
        <v>11100000</v>
      </c>
      <c r="O750" s="75">
        <f>VLOOKUP(P750,'CODIGOS RENTISTICOS'!$A$2:F3957,3,FALSE)</f>
        <v>150103</v>
      </c>
      <c r="P750" s="23">
        <v>270905</v>
      </c>
      <c r="Q750" s="32">
        <v>2136629.54</v>
      </c>
      <c r="R750" s="42"/>
    </row>
    <row r="751" spans="1:18" s="23" customFormat="1" x14ac:dyDescent="0.2">
      <c r="A751" s="23">
        <v>50000249</v>
      </c>
      <c r="B751" s="23">
        <v>1205665</v>
      </c>
      <c r="C751" s="23" t="s">
        <v>295</v>
      </c>
      <c r="D751" s="23">
        <v>16465076</v>
      </c>
      <c r="E751" s="23">
        <v>20021115</v>
      </c>
      <c r="F751" s="23">
        <v>24455</v>
      </c>
      <c r="H751" s="23">
        <v>0</v>
      </c>
      <c r="I751" s="23">
        <v>0</v>
      </c>
      <c r="J751" s="32">
        <v>150000</v>
      </c>
      <c r="K751" s="32">
        <v>0</v>
      </c>
      <c r="L751" s="32">
        <v>0</v>
      </c>
      <c r="M751" s="32">
        <v>150000</v>
      </c>
      <c r="N751" s="75">
        <f>VLOOKUP(P751,'CODIGOS RENTISTICOS'!$A$2:E1791,2,FALSE)</f>
        <v>11100000</v>
      </c>
      <c r="O751" s="75">
        <f>VLOOKUP(P751,'CODIGOS RENTISTICOS'!$A$2:F3958,3,FALSE)</f>
        <v>150101</v>
      </c>
      <c r="P751" s="23">
        <v>121275</v>
      </c>
      <c r="Q751" s="32">
        <v>150000</v>
      </c>
      <c r="R751" s="42"/>
    </row>
    <row r="752" spans="1:18" s="23" customFormat="1" x14ac:dyDescent="0.2">
      <c r="A752" s="23">
        <v>50000249</v>
      </c>
      <c r="B752" s="23">
        <v>1223419</v>
      </c>
      <c r="C752" s="23" t="s">
        <v>295</v>
      </c>
      <c r="D752" s="23">
        <v>14472696</v>
      </c>
      <c r="E752" s="23">
        <v>20021115</v>
      </c>
      <c r="F752" s="23">
        <v>2427840</v>
      </c>
      <c r="H752" s="23">
        <v>0</v>
      </c>
      <c r="I752" s="23">
        <v>0</v>
      </c>
      <c r="J752" s="32">
        <v>1000000</v>
      </c>
      <c r="K752" s="32">
        <v>0</v>
      </c>
      <c r="L752" s="32">
        <v>0</v>
      </c>
      <c r="M752" s="32">
        <v>1000000</v>
      </c>
      <c r="N752" s="75">
        <f>VLOOKUP(P752,'CODIGOS RENTISTICOS'!$A$2:E1792,2,FALSE)</f>
        <v>11100000</v>
      </c>
      <c r="O752" s="75">
        <f>VLOOKUP(P752,'CODIGOS RENTISTICOS'!$A$2:F3959,3,FALSE)</f>
        <v>150101</v>
      </c>
      <c r="P752" s="23">
        <v>121275</v>
      </c>
      <c r="Q752" s="32">
        <v>1000000</v>
      </c>
      <c r="R752" s="42"/>
    </row>
    <row r="753" spans="1:18" s="23" customFormat="1" x14ac:dyDescent="0.2">
      <c r="A753" s="23">
        <v>50000249</v>
      </c>
      <c r="B753" s="23">
        <v>1224250</v>
      </c>
      <c r="C753" s="23" t="s">
        <v>295</v>
      </c>
      <c r="D753" s="23">
        <v>4818509</v>
      </c>
      <c r="E753" s="23">
        <v>20021115</v>
      </c>
      <c r="F753" s="23">
        <v>5907201</v>
      </c>
      <c r="H753" s="23">
        <v>0</v>
      </c>
      <c r="I753" s="23">
        <v>0</v>
      </c>
      <c r="J753" s="32">
        <v>30000</v>
      </c>
      <c r="K753" s="32">
        <v>0</v>
      </c>
      <c r="L753" s="32">
        <v>0</v>
      </c>
      <c r="M753" s="32">
        <v>30000</v>
      </c>
      <c r="N753" s="75">
        <f>VLOOKUP(P753,'CODIGOS RENTISTICOS'!$A$2:E1793,2,FALSE)</f>
        <v>11100000</v>
      </c>
      <c r="O753" s="75">
        <f>VLOOKUP(P753,'CODIGOS RENTISTICOS'!$A$2:F3960,3,FALSE)</f>
        <v>150101</v>
      </c>
      <c r="P753" s="23">
        <v>121275</v>
      </c>
      <c r="Q753" s="32">
        <v>30000</v>
      </c>
      <c r="R753" s="42"/>
    </row>
    <row r="754" spans="1:18" s="23" customFormat="1" x14ac:dyDescent="0.2">
      <c r="A754" s="23">
        <v>50000249</v>
      </c>
      <c r="B754" s="23">
        <v>1226299</v>
      </c>
      <c r="C754" s="23" t="s">
        <v>295</v>
      </c>
      <c r="D754" s="23">
        <v>18600936</v>
      </c>
      <c r="E754" s="23">
        <v>20021115</v>
      </c>
      <c r="F754" s="23">
        <v>0</v>
      </c>
      <c r="H754" s="23">
        <v>0</v>
      </c>
      <c r="I754" s="23">
        <v>0</v>
      </c>
      <c r="J754" s="32">
        <v>7000</v>
      </c>
      <c r="K754" s="32">
        <v>0</v>
      </c>
      <c r="L754" s="32">
        <v>0</v>
      </c>
      <c r="M754" s="32">
        <v>7000</v>
      </c>
      <c r="N754" s="75">
        <f>VLOOKUP(P754,'CODIGOS RENTISTICOS'!$A$2:E1794,2,FALSE)</f>
        <v>825000000</v>
      </c>
      <c r="O754" s="75">
        <f>VLOOKUP(P754,'CODIGOS RENTISTICOS'!$A$2:F3961,3,FALSE)</f>
        <v>150109</v>
      </c>
      <c r="P754" s="23">
        <v>121245</v>
      </c>
      <c r="Q754" s="32">
        <v>7000</v>
      </c>
      <c r="R754" s="42"/>
    </row>
    <row r="755" spans="1:18" s="23" customFormat="1" x14ac:dyDescent="0.2">
      <c r="A755" s="23">
        <v>50000249</v>
      </c>
      <c r="B755" s="23">
        <v>1226303</v>
      </c>
      <c r="C755" s="23" t="s">
        <v>295</v>
      </c>
      <c r="D755" s="23">
        <v>14472392</v>
      </c>
      <c r="E755" s="23">
        <v>20021115</v>
      </c>
      <c r="F755" s="23">
        <v>2422610</v>
      </c>
      <c r="H755" s="23">
        <v>0</v>
      </c>
      <c r="I755" s="23">
        <v>0</v>
      </c>
      <c r="J755" s="32">
        <v>7000</v>
      </c>
      <c r="K755" s="32">
        <v>0</v>
      </c>
      <c r="L755" s="32">
        <v>0</v>
      </c>
      <c r="M755" s="32">
        <v>7000</v>
      </c>
      <c r="N755" s="75">
        <f>VLOOKUP(P755,'CODIGOS RENTISTICOS'!$A$2:E1795,2,FALSE)</f>
        <v>825000000</v>
      </c>
      <c r="O755" s="75">
        <f>VLOOKUP(P755,'CODIGOS RENTISTICOS'!$A$2:F3962,3,FALSE)</f>
        <v>150109</v>
      </c>
      <c r="P755" s="23">
        <v>121245</v>
      </c>
      <c r="Q755" s="32">
        <v>7000</v>
      </c>
      <c r="R755" s="42"/>
    </row>
    <row r="756" spans="1:18" s="23" customFormat="1" x14ac:dyDescent="0.2">
      <c r="A756" s="23">
        <v>50000249</v>
      </c>
      <c r="B756" s="23">
        <v>1214130</v>
      </c>
      <c r="C756" s="23" t="s">
        <v>42</v>
      </c>
      <c r="D756" s="23">
        <v>8050139437</v>
      </c>
      <c r="E756" s="23">
        <v>20021115</v>
      </c>
      <c r="F756" s="23">
        <v>5526463</v>
      </c>
      <c r="H756" s="23">
        <v>0</v>
      </c>
      <c r="I756" s="23">
        <v>0</v>
      </c>
      <c r="J756" s="32">
        <v>285835</v>
      </c>
      <c r="K756" s="32">
        <v>0</v>
      </c>
      <c r="L756" s="32">
        <v>0</v>
      </c>
      <c r="M756" s="32">
        <v>285835</v>
      </c>
      <c r="N756" s="75">
        <f>VLOOKUP(P756,'CODIGOS RENTISTICOS'!$A$2:E1796,2,FALSE)</f>
        <v>825000000</v>
      </c>
      <c r="O756" s="75">
        <f>VLOOKUP(P756,'CODIGOS RENTISTICOS'!$A$2:F3963,3,FALSE)</f>
        <v>150109</v>
      </c>
      <c r="P756" s="23">
        <v>121245</v>
      </c>
      <c r="Q756" s="32">
        <v>285835</v>
      </c>
      <c r="R756" s="42"/>
    </row>
    <row r="757" spans="1:18" s="23" customFormat="1" x14ac:dyDescent="0.2">
      <c r="A757" s="23">
        <v>50000249</v>
      </c>
      <c r="B757" s="23">
        <v>889897</v>
      </c>
      <c r="C757" s="23" t="s">
        <v>16</v>
      </c>
      <c r="D757" s="23">
        <v>94368959</v>
      </c>
      <c r="E757" s="23">
        <v>20021115</v>
      </c>
      <c r="F757" s="23">
        <v>2301831</v>
      </c>
      <c r="H757" s="23">
        <v>0</v>
      </c>
      <c r="I757" s="23">
        <v>0</v>
      </c>
      <c r="J757" s="32">
        <v>7000</v>
      </c>
      <c r="K757" s="32">
        <v>0</v>
      </c>
      <c r="L757" s="32">
        <v>0</v>
      </c>
      <c r="M757" s="32">
        <v>7000</v>
      </c>
      <c r="N757" s="75">
        <f>VLOOKUP(P757,'CODIGOS RENTISTICOS'!$A$2:E1797,2,FALSE)</f>
        <v>825000000</v>
      </c>
      <c r="O757" s="75">
        <f>VLOOKUP(P757,'CODIGOS RENTISTICOS'!$A$2:F3964,3,FALSE)</f>
        <v>150109</v>
      </c>
      <c r="P757" s="23">
        <v>121245</v>
      </c>
      <c r="Q757" s="32">
        <v>7000</v>
      </c>
      <c r="R757" s="42"/>
    </row>
    <row r="758" spans="1:18" s="23" customFormat="1" x14ac:dyDescent="0.2">
      <c r="A758" s="23">
        <v>50000249</v>
      </c>
      <c r="B758" s="23">
        <v>394904</v>
      </c>
      <c r="C758" s="23" t="s">
        <v>420</v>
      </c>
      <c r="D758" s="23">
        <v>8280000939</v>
      </c>
      <c r="E758" s="23">
        <v>20021115</v>
      </c>
      <c r="F758" s="23">
        <v>4357470</v>
      </c>
      <c r="H758" s="23">
        <v>0</v>
      </c>
      <c r="I758" s="23">
        <v>1</v>
      </c>
      <c r="J758" s="32">
        <v>0</v>
      </c>
      <c r="K758" s="32">
        <v>272500</v>
      </c>
      <c r="L758" s="32">
        <v>0</v>
      </c>
      <c r="M758" s="32">
        <v>272500</v>
      </c>
      <c r="N758" s="75">
        <f>VLOOKUP(P758,'CODIGOS RENTISTICOS'!$A$2:E1798,2,FALSE)</f>
        <v>96400000</v>
      </c>
      <c r="O758" s="75">
        <f>VLOOKUP(P758,'CODIGOS RENTISTICOS'!$A$2:F3965,3,FALSE)</f>
        <v>370101</v>
      </c>
      <c r="P758" s="23">
        <v>6040</v>
      </c>
      <c r="Q758" s="32">
        <v>272500</v>
      </c>
      <c r="R758" s="42"/>
    </row>
    <row r="759" spans="1:18" s="23" customFormat="1" x14ac:dyDescent="0.2">
      <c r="A759" s="23">
        <v>50000249</v>
      </c>
      <c r="B759" s="23">
        <v>2847068</v>
      </c>
      <c r="C759" s="23" t="s">
        <v>117</v>
      </c>
      <c r="D759" s="23">
        <v>8230003208</v>
      </c>
      <c r="E759" s="23">
        <v>20021115</v>
      </c>
      <c r="F759" s="23">
        <v>2805265</v>
      </c>
      <c r="H759" s="23">
        <v>0</v>
      </c>
      <c r="I759" s="23">
        <v>1</v>
      </c>
      <c r="J759" s="32">
        <v>0</v>
      </c>
      <c r="K759" s="32">
        <v>2123568</v>
      </c>
      <c r="L759" s="32">
        <v>0</v>
      </c>
      <c r="M759" s="32">
        <v>2123568</v>
      </c>
      <c r="N759" s="75">
        <f>VLOOKUP(P759,'CODIGOS RENTISTICOS'!$A$2:E1799,2,FALSE)</f>
        <v>96400000</v>
      </c>
      <c r="O759" s="75">
        <f>VLOOKUP(P759,'CODIGOS RENTISTICOS'!$A$2:F3966,3,FALSE)</f>
        <v>370101</v>
      </c>
      <c r="P759" s="23">
        <v>6040</v>
      </c>
      <c r="Q759" s="32">
        <v>2123568</v>
      </c>
      <c r="R759" s="42"/>
    </row>
    <row r="760" spans="1:18" s="23" customFormat="1" x14ac:dyDescent="0.2">
      <c r="A760" s="23">
        <v>50000249</v>
      </c>
      <c r="B760" s="23">
        <v>2847516</v>
      </c>
      <c r="C760" s="23" t="s">
        <v>117</v>
      </c>
      <c r="D760" s="23">
        <v>3834230</v>
      </c>
      <c r="E760" s="23">
        <v>20021115</v>
      </c>
      <c r="F760" s="23">
        <v>2825956</v>
      </c>
      <c r="H760" s="23">
        <v>0</v>
      </c>
      <c r="I760" s="23">
        <v>0</v>
      </c>
      <c r="J760" s="32">
        <v>47000</v>
      </c>
      <c r="K760" s="32">
        <v>0</v>
      </c>
      <c r="L760" s="32">
        <v>0</v>
      </c>
      <c r="M760" s="32">
        <v>47000</v>
      </c>
      <c r="N760" s="75">
        <f>VLOOKUP(P760,'CODIGOS RENTISTICOS'!$A$2:E1800,2,FALSE)</f>
        <v>10900000</v>
      </c>
      <c r="O760" s="75">
        <f>VLOOKUP(P760,'CODIGOS RENTISTICOS'!$A$2:F3967,3,FALSE)</f>
        <v>170101</v>
      </c>
      <c r="P760" s="23">
        <v>121255</v>
      </c>
      <c r="Q760" s="32">
        <v>47000</v>
      </c>
      <c r="R760" s="42"/>
    </row>
    <row r="761" spans="1:18" s="23" customFormat="1" x14ac:dyDescent="0.2">
      <c r="A761" s="23">
        <v>50000249</v>
      </c>
      <c r="B761" s="23">
        <v>193887</v>
      </c>
      <c r="C761" s="23" t="s">
        <v>419</v>
      </c>
      <c r="D761" s="23">
        <v>5733773</v>
      </c>
      <c r="E761" s="23">
        <v>20021115</v>
      </c>
      <c r="F761" s="23">
        <v>2627799</v>
      </c>
      <c r="H761" s="23">
        <v>0</v>
      </c>
      <c r="I761" s="23">
        <v>0</v>
      </c>
      <c r="J761" s="32">
        <v>5000</v>
      </c>
      <c r="K761" s="32">
        <v>0</v>
      </c>
      <c r="L761" s="32">
        <v>0</v>
      </c>
      <c r="M761" s="32">
        <v>5000</v>
      </c>
      <c r="N761" s="75">
        <f>VLOOKUP(P761,'CODIGOS RENTISTICOS'!$A$2:E1801,2,FALSE)</f>
        <v>825000000</v>
      </c>
      <c r="O761" s="75">
        <f>VLOOKUP(P761,'CODIGOS RENTISTICOS'!$A$2:F3968,3,FALSE)</f>
        <v>150109</v>
      </c>
      <c r="P761" s="23">
        <v>121245</v>
      </c>
      <c r="Q761" s="32">
        <v>5000</v>
      </c>
      <c r="R761" s="42"/>
    </row>
    <row r="762" spans="1:18" s="23" customFormat="1" x14ac:dyDescent="0.2">
      <c r="A762" s="23">
        <v>50000249</v>
      </c>
      <c r="B762" s="23">
        <v>1138634</v>
      </c>
      <c r="C762" s="23" t="s">
        <v>285</v>
      </c>
      <c r="D762" s="23">
        <v>13776246</v>
      </c>
      <c r="E762" s="23">
        <v>20021118</v>
      </c>
      <c r="F762" s="23">
        <v>6853373</v>
      </c>
      <c r="H762" s="23">
        <v>0</v>
      </c>
      <c r="I762" s="23">
        <v>0</v>
      </c>
      <c r="J762" s="32">
        <v>7000</v>
      </c>
      <c r="K762" s="32">
        <v>0</v>
      </c>
      <c r="L762" s="32">
        <v>0</v>
      </c>
      <c r="M762" s="32">
        <v>7000</v>
      </c>
      <c r="N762" s="75">
        <f>VLOOKUP(P762,'CODIGOS RENTISTICOS'!$A$2:E1802,2,FALSE)</f>
        <v>825000000</v>
      </c>
      <c r="O762" s="75">
        <f>VLOOKUP(P762,'CODIGOS RENTISTICOS'!$A$2:F3969,3,FALSE)</f>
        <v>150109</v>
      </c>
      <c r="P762" s="23">
        <v>121245</v>
      </c>
      <c r="Q762" s="32">
        <v>7000</v>
      </c>
    </row>
    <row r="763" spans="1:18" s="23" customFormat="1" x14ac:dyDescent="0.2">
      <c r="A763" s="23">
        <v>50000249</v>
      </c>
      <c r="B763" s="23">
        <v>1138654</v>
      </c>
      <c r="C763" s="23" t="s">
        <v>285</v>
      </c>
      <c r="D763" s="23">
        <v>51612572</v>
      </c>
      <c r="E763" s="23">
        <v>20021118</v>
      </c>
      <c r="F763" s="23">
        <v>4165328</v>
      </c>
      <c r="H763" s="23">
        <v>0</v>
      </c>
      <c r="I763" s="23">
        <v>0</v>
      </c>
      <c r="J763" s="32">
        <v>309000</v>
      </c>
      <c r="K763" s="32">
        <v>0</v>
      </c>
      <c r="L763" s="32">
        <v>0</v>
      </c>
      <c r="M763" s="32">
        <v>309000</v>
      </c>
      <c r="N763" s="75">
        <f>VLOOKUP(P763,'CODIGOS RENTISTICOS'!$A$2:E1803,2,FALSE)</f>
        <v>96200000</v>
      </c>
      <c r="O763" s="75">
        <f>VLOOKUP(P763,'CODIGOS RENTISTICOS'!$A$2:F3970,3,FALSE)</f>
        <v>350101</v>
      </c>
      <c r="P763" s="23">
        <v>121230</v>
      </c>
      <c r="Q763" s="32">
        <v>309000</v>
      </c>
    </row>
    <row r="764" spans="1:18" s="23" customFormat="1" x14ac:dyDescent="0.2">
      <c r="A764" s="23">
        <v>50000249</v>
      </c>
      <c r="B764" s="23">
        <v>957836</v>
      </c>
      <c r="C764" s="23" t="s">
        <v>285</v>
      </c>
      <c r="D764" s="23">
        <v>80351029</v>
      </c>
      <c r="E764" s="23">
        <v>20021118</v>
      </c>
      <c r="F764" s="23">
        <v>8261493</v>
      </c>
      <c r="H764" s="23">
        <v>0</v>
      </c>
      <c r="I764" s="23">
        <v>0</v>
      </c>
      <c r="J764" s="32">
        <v>7000</v>
      </c>
      <c r="K764" s="32">
        <v>0</v>
      </c>
      <c r="L764" s="32">
        <v>0</v>
      </c>
      <c r="M764" s="32">
        <v>7000</v>
      </c>
      <c r="N764" s="75">
        <f>VLOOKUP(P764,'CODIGOS RENTISTICOS'!$A$2:E1804,2,FALSE)</f>
        <v>825000000</v>
      </c>
      <c r="O764" s="75">
        <f>VLOOKUP(P764,'CODIGOS RENTISTICOS'!$A$2:F3971,3,FALSE)</f>
        <v>150109</v>
      </c>
      <c r="P764" s="23">
        <v>121245</v>
      </c>
      <c r="Q764" s="32">
        <v>7000</v>
      </c>
    </row>
    <row r="765" spans="1:18" s="23" customFormat="1" x14ac:dyDescent="0.2">
      <c r="A765" s="23">
        <v>50000249</v>
      </c>
      <c r="B765" s="23">
        <v>957837</v>
      </c>
      <c r="C765" s="23" t="s">
        <v>285</v>
      </c>
      <c r="D765" s="23">
        <v>3024942</v>
      </c>
      <c r="E765" s="23">
        <v>20021118</v>
      </c>
      <c r="F765" s="23">
        <v>8264096</v>
      </c>
      <c r="H765" s="23">
        <v>0</v>
      </c>
      <c r="I765" s="23">
        <v>0</v>
      </c>
      <c r="J765" s="32">
        <v>7000</v>
      </c>
      <c r="K765" s="32">
        <v>0</v>
      </c>
      <c r="L765" s="32">
        <v>0</v>
      </c>
      <c r="M765" s="32">
        <v>7000</v>
      </c>
      <c r="N765" s="75">
        <f>VLOOKUP(P765,'CODIGOS RENTISTICOS'!$A$2:E1805,2,FALSE)</f>
        <v>825000000</v>
      </c>
      <c r="O765" s="75">
        <f>VLOOKUP(P765,'CODIGOS RENTISTICOS'!$A$2:F3972,3,FALSE)</f>
        <v>150109</v>
      </c>
      <c r="P765" s="23">
        <v>121245</v>
      </c>
      <c r="Q765" s="32">
        <v>7000</v>
      </c>
    </row>
    <row r="766" spans="1:18" s="23" customFormat="1" x14ac:dyDescent="0.2">
      <c r="A766" s="23">
        <v>50000249</v>
      </c>
      <c r="B766" s="23">
        <v>958143</v>
      </c>
      <c r="C766" s="23" t="s">
        <v>285</v>
      </c>
      <c r="D766" s="23">
        <v>41314720</v>
      </c>
      <c r="E766" s="23">
        <v>20021118</v>
      </c>
      <c r="F766" s="23">
        <v>2678221</v>
      </c>
      <c r="H766" s="23">
        <v>0</v>
      </c>
      <c r="I766" s="23">
        <v>0</v>
      </c>
      <c r="J766" s="32">
        <v>30000</v>
      </c>
      <c r="K766" s="32">
        <v>0</v>
      </c>
      <c r="L766" s="32">
        <v>0</v>
      </c>
      <c r="M766" s="32">
        <v>30000</v>
      </c>
      <c r="N766" s="75">
        <f>VLOOKUP(P766,'CODIGOS RENTISTICOS'!$A$2:E1806,2,FALSE)</f>
        <v>11500000</v>
      </c>
      <c r="O766" s="75">
        <f>VLOOKUP(P766,'CODIGOS RENTISTICOS'!$A$2:F3973,3,FALSE)</f>
        <v>130101</v>
      </c>
      <c r="P766" s="23">
        <v>2701</v>
      </c>
      <c r="Q766" s="32">
        <v>30000</v>
      </c>
    </row>
    <row r="767" spans="1:18" s="23" customFormat="1" x14ac:dyDescent="0.2">
      <c r="A767" s="23">
        <v>50000249</v>
      </c>
      <c r="B767" s="23">
        <v>929179</v>
      </c>
      <c r="C767" s="23" t="s">
        <v>285</v>
      </c>
      <c r="D767" s="23">
        <v>41575925</v>
      </c>
      <c r="E767" s="23">
        <v>20021118</v>
      </c>
      <c r="F767" s="23">
        <v>2217251</v>
      </c>
      <c r="H767" s="23">
        <v>0</v>
      </c>
      <c r="I767" s="23">
        <v>0</v>
      </c>
      <c r="J767" s="32">
        <v>309000</v>
      </c>
      <c r="K767" s="32">
        <v>0</v>
      </c>
      <c r="L767" s="32">
        <v>0</v>
      </c>
      <c r="M767" s="32">
        <v>309000</v>
      </c>
      <c r="N767" s="75">
        <f>VLOOKUP(P767,'CODIGOS RENTISTICOS'!$A$2:E1807,2,FALSE)</f>
        <v>910300000</v>
      </c>
      <c r="O767" s="75">
        <f>VLOOKUP(P767,'CODIGOS RENTISTICOS'!$A$2:F3974,3,FALSE)</f>
        <v>130113</v>
      </c>
      <c r="P767" s="23">
        <v>121205</v>
      </c>
      <c r="Q767" s="32">
        <v>309000</v>
      </c>
    </row>
    <row r="768" spans="1:18" s="23" customFormat="1" x14ac:dyDescent="0.2">
      <c r="A768" s="23">
        <v>50000249</v>
      </c>
      <c r="B768" s="23">
        <v>929180</v>
      </c>
      <c r="C768" s="23" t="s">
        <v>285</v>
      </c>
      <c r="D768" s="23">
        <v>8903004658</v>
      </c>
      <c r="E768" s="23">
        <v>20021118</v>
      </c>
      <c r="F768" s="23">
        <v>6120666</v>
      </c>
      <c r="H768" s="23">
        <v>0</v>
      </c>
      <c r="I768" s="23">
        <v>0</v>
      </c>
      <c r="J768" s="32">
        <v>36000</v>
      </c>
      <c r="K768" s="32">
        <v>0</v>
      </c>
      <c r="L768" s="32">
        <v>0</v>
      </c>
      <c r="M768" s="32">
        <v>36000</v>
      </c>
      <c r="N768" s="75">
        <f>VLOOKUP(P768,'CODIGOS RENTISTICOS'!$A$2:E1808,2,FALSE)</f>
        <v>825000000</v>
      </c>
      <c r="O768" s="75">
        <f>VLOOKUP(P768,'CODIGOS RENTISTICOS'!$A$2:F3975,3,FALSE)</f>
        <v>150109</v>
      </c>
      <c r="P768" s="23">
        <v>121245</v>
      </c>
      <c r="Q768" s="32">
        <v>36000</v>
      </c>
    </row>
    <row r="769" spans="1:17" s="23" customFormat="1" x14ac:dyDescent="0.2">
      <c r="A769" s="23">
        <v>50000249</v>
      </c>
      <c r="B769" s="23">
        <v>1144337</v>
      </c>
      <c r="C769" s="23" t="s">
        <v>285</v>
      </c>
      <c r="D769" s="23">
        <v>37696431</v>
      </c>
      <c r="E769" s="23">
        <v>20021118</v>
      </c>
      <c r="F769" s="23">
        <v>5670702</v>
      </c>
      <c r="H769" s="23">
        <v>0</v>
      </c>
      <c r="I769" s="23">
        <v>0</v>
      </c>
      <c r="J769" s="32">
        <v>7000</v>
      </c>
      <c r="K769" s="32">
        <v>0</v>
      </c>
      <c r="L769" s="32">
        <v>0</v>
      </c>
      <c r="M769" s="32">
        <v>7000</v>
      </c>
      <c r="N769" s="75">
        <f>VLOOKUP(P769,'CODIGOS RENTISTICOS'!$A$2:E1809,2,FALSE)</f>
        <v>825000000</v>
      </c>
      <c r="O769" s="75">
        <f>VLOOKUP(P769,'CODIGOS RENTISTICOS'!$A$2:F3976,3,FALSE)</f>
        <v>150109</v>
      </c>
      <c r="P769" s="23">
        <v>121245</v>
      </c>
      <c r="Q769" s="32">
        <v>7000</v>
      </c>
    </row>
    <row r="770" spans="1:17" s="23" customFormat="1" x14ac:dyDescent="0.2">
      <c r="A770" s="23">
        <v>50000249</v>
      </c>
      <c r="B770" s="23">
        <v>933625</v>
      </c>
      <c r="C770" s="23" t="s">
        <v>285</v>
      </c>
      <c r="D770" s="23">
        <v>8300571868</v>
      </c>
      <c r="E770" s="23">
        <v>20021118</v>
      </c>
      <c r="F770" s="23">
        <v>3608066</v>
      </c>
      <c r="H770" s="23">
        <v>0</v>
      </c>
      <c r="I770" s="23">
        <v>0</v>
      </c>
      <c r="J770" s="32">
        <v>5000</v>
      </c>
      <c r="K770" s="32">
        <v>0</v>
      </c>
      <c r="L770" s="32">
        <v>0</v>
      </c>
      <c r="M770" s="32">
        <v>5000</v>
      </c>
      <c r="N770" s="75">
        <f>VLOOKUP(P770,'CODIGOS RENTISTICOS'!$A$2:E1810,2,FALSE)</f>
        <v>825000000</v>
      </c>
      <c r="O770" s="75">
        <f>VLOOKUP(P770,'CODIGOS RENTISTICOS'!$A$2:F3977,3,FALSE)</f>
        <v>150109</v>
      </c>
      <c r="P770" s="23">
        <v>121245</v>
      </c>
      <c r="Q770" s="32">
        <v>5000</v>
      </c>
    </row>
    <row r="771" spans="1:17" s="23" customFormat="1" x14ac:dyDescent="0.2">
      <c r="A771" s="23">
        <v>50000249</v>
      </c>
      <c r="B771" s="23">
        <v>7315692</v>
      </c>
      <c r="C771" s="23" t="s">
        <v>285</v>
      </c>
      <c r="D771" s="23">
        <v>19079432</v>
      </c>
      <c r="E771" s="23">
        <v>20021118</v>
      </c>
      <c r="F771" s="23">
        <v>2700020</v>
      </c>
      <c r="H771" s="23">
        <v>0</v>
      </c>
      <c r="I771" s="23">
        <v>0</v>
      </c>
      <c r="J771" s="32">
        <v>2600</v>
      </c>
      <c r="K771" s="32">
        <v>0</v>
      </c>
      <c r="L771" s="32">
        <v>0</v>
      </c>
      <c r="M771" s="32">
        <v>2600</v>
      </c>
      <c r="N771" s="75">
        <f>VLOOKUP(P771,'CODIGOS RENTISTICOS'!$A$2:E1811,2,FALSE)</f>
        <v>96400000</v>
      </c>
      <c r="O771" s="75">
        <f>VLOOKUP(P771,'CODIGOS RENTISTICOS'!$A$2:F3978,3,FALSE)</f>
        <v>370101</v>
      </c>
      <c r="P771" s="23">
        <v>121280</v>
      </c>
      <c r="Q771" s="32">
        <v>2600</v>
      </c>
    </row>
    <row r="772" spans="1:17" s="23" customFormat="1" x14ac:dyDescent="0.2">
      <c r="A772" s="23">
        <v>50000249</v>
      </c>
      <c r="B772" s="23">
        <v>7315711</v>
      </c>
      <c r="C772" s="23" t="s">
        <v>285</v>
      </c>
      <c r="D772" s="23">
        <v>5817753</v>
      </c>
      <c r="E772" s="23">
        <v>20021118</v>
      </c>
      <c r="F772" s="23">
        <v>645833</v>
      </c>
      <c r="H772" s="23">
        <v>0</v>
      </c>
      <c r="I772" s="23">
        <v>0</v>
      </c>
      <c r="J772" s="32">
        <v>7000</v>
      </c>
      <c r="K772" s="32">
        <v>0</v>
      </c>
      <c r="L772" s="32">
        <v>0</v>
      </c>
      <c r="M772" s="32">
        <v>7000</v>
      </c>
      <c r="N772" s="75">
        <f>VLOOKUP(P772,'CODIGOS RENTISTICOS'!$A$2:E1812,2,FALSE)</f>
        <v>825000000</v>
      </c>
      <c r="O772" s="75">
        <f>VLOOKUP(P772,'CODIGOS RENTISTICOS'!$A$2:F3979,3,FALSE)</f>
        <v>150109</v>
      </c>
      <c r="P772" s="23">
        <v>121245</v>
      </c>
      <c r="Q772" s="32">
        <v>7000</v>
      </c>
    </row>
    <row r="773" spans="1:17" s="23" customFormat="1" x14ac:dyDescent="0.2">
      <c r="A773" s="23">
        <v>50000249</v>
      </c>
      <c r="B773" s="23">
        <v>7315716</v>
      </c>
      <c r="C773" s="23" t="s">
        <v>285</v>
      </c>
      <c r="D773" s="23">
        <v>14295022</v>
      </c>
      <c r="E773" s="23">
        <v>20021118</v>
      </c>
      <c r="F773" s="23">
        <v>645833</v>
      </c>
      <c r="H773" s="23">
        <v>0</v>
      </c>
      <c r="I773" s="23">
        <v>0</v>
      </c>
      <c r="J773" s="32">
        <v>7000</v>
      </c>
      <c r="K773" s="32">
        <v>0</v>
      </c>
      <c r="L773" s="32">
        <v>0</v>
      </c>
      <c r="M773" s="32">
        <v>7000</v>
      </c>
      <c r="N773" s="75">
        <f>VLOOKUP(P773,'CODIGOS RENTISTICOS'!$A$2:E1813,2,FALSE)</f>
        <v>825000000</v>
      </c>
      <c r="O773" s="75">
        <f>VLOOKUP(P773,'CODIGOS RENTISTICOS'!$A$2:F3980,3,FALSE)</f>
        <v>150109</v>
      </c>
      <c r="P773" s="23">
        <v>121245</v>
      </c>
      <c r="Q773" s="32">
        <v>7000</v>
      </c>
    </row>
    <row r="774" spans="1:17" s="23" customFormat="1" x14ac:dyDescent="0.2">
      <c r="A774" s="23">
        <v>50000249</v>
      </c>
      <c r="B774" s="23">
        <v>9227669</v>
      </c>
      <c r="C774" s="23" t="s">
        <v>285</v>
      </c>
      <c r="D774" s="23">
        <v>14242276</v>
      </c>
      <c r="E774" s="23">
        <v>20021118</v>
      </c>
      <c r="F774" s="23">
        <v>645833</v>
      </c>
      <c r="H774" s="23">
        <v>0</v>
      </c>
      <c r="I774" s="23">
        <v>0</v>
      </c>
      <c r="J774" s="32">
        <v>7000</v>
      </c>
      <c r="K774" s="32">
        <v>0</v>
      </c>
      <c r="L774" s="32">
        <v>0</v>
      </c>
      <c r="M774" s="32">
        <v>7000</v>
      </c>
      <c r="N774" s="75">
        <f>VLOOKUP(P774,'CODIGOS RENTISTICOS'!$A$2:E1814,2,FALSE)</f>
        <v>825000000</v>
      </c>
      <c r="O774" s="75">
        <f>VLOOKUP(P774,'CODIGOS RENTISTICOS'!$A$2:F3981,3,FALSE)</f>
        <v>150109</v>
      </c>
      <c r="P774" s="23">
        <v>121245</v>
      </c>
      <c r="Q774" s="32">
        <v>7000</v>
      </c>
    </row>
    <row r="775" spans="1:17" s="23" customFormat="1" x14ac:dyDescent="0.2">
      <c r="A775" s="23">
        <v>50000249</v>
      </c>
      <c r="B775" s="23">
        <v>9227677</v>
      </c>
      <c r="C775" s="23" t="s">
        <v>285</v>
      </c>
      <c r="D775" s="23">
        <v>14196696</v>
      </c>
      <c r="E775" s="23">
        <v>20021118</v>
      </c>
      <c r="F775" s="23">
        <v>645833</v>
      </c>
      <c r="H775" s="23">
        <v>0</v>
      </c>
      <c r="I775" s="23">
        <v>0</v>
      </c>
      <c r="J775" s="32">
        <v>7000</v>
      </c>
      <c r="K775" s="32">
        <v>0</v>
      </c>
      <c r="L775" s="32">
        <v>0</v>
      </c>
      <c r="M775" s="32">
        <v>7000</v>
      </c>
      <c r="N775" s="75">
        <f>VLOOKUP(P775,'CODIGOS RENTISTICOS'!$A$2:E1815,2,FALSE)</f>
        <v>825000000</v>
      </c>
      <c r="O775" s="75">
        <f>VLOOKUP(P775,'CODIGOS RENTISTICOS'!$A$2:F3982,3,FALSE)</f>
        <v>150109</v>
      </c>
      <c r="P775" s="23">
        <v>121245</v>
      </c>
      <c r="Q775" s="32">
        <v>7000</v>
      </c>
    </row>
    <row r="776" spans="1:17" s="23" customFormat="1" x14ac:dyDescent="0.2">
      <c r="A776" s="23">
        <v>50000249</v>
      </c>
      <c r="B776" s="23">
        <v>9227679</v>
      </c>
      <c r="C776" s="23" t="s">
        <v>285</v>
      </c>
      <c r="D776" s="23">
        <v>14221230</v>
      </c>
      <c r="E776" s="23">
        <v>20021118</v>
      </c>
      <c r="F776" s="23">
        <v>645833</v>
      </c>
      <c r="H776" s="23">
        <v>0</v>
      </c>
      <c r="I776" s="23">
        <v>0</v>
      </c>
      <c r="J776" s="32">
        <v>7000</v>
      </c>
      <c r="K776" s="32">
        <v>0</v>
      </c>
      <c r="L776" s="32">
        <v>0</v>
      </c>
      <c r="M776" s="32">
        <v>7000</v>
      </c>
      <c r="N776" s="75">
        <f>VLOOKUP(P776,'CODIGOS RENTISTICOS'!$A$2:E1816,2,FALSE)</f>
        <v>825000000</v>
      </c>
      <c r="O776" s="75">
        <f>VLOOKUP(P776,'CODIGOS RENTISTICOS'!$A$2:F3983,3,FALSE)</f>
        <v>150109</v>
      </c>
      <c r="P776" s="23">
        <v>121245</v>
      </c>
      <c r="Q776" s="32">
        <v>7000</v>
      </c>
    </row>
    <row r="777" spans="1:17" s="23" customFormat="1" x14ac:dyDescent="0.2">
      <c r="A777" s="23">
        <v>50000249</v>
      </c>
      <c r="B777" s="23">
        <v>9227680</v>
      </c>
      <c r="C777" s="23" t="s">
        <v>285</v>
      </c>
      <c r="D777" s="23">
        <v>6021992</v>
      </c>
      <c r="E777" s="23">
        <v>20021118</v>
      </c>
      <c r="F777" s="23">
        <v>645833</v>
      </c>
      <c r="H777" s="23">
        <v>0</v>
      </c>
      <c r="I777" s="23">
        <v>0</v>
      </c>
      <c r="J777" s="32">
        <v>7000</v>
      </c>
      <c r="K777" s="32">
        <v>0</v>
      </c>
      <c r="L777" s="32">
        <v>0</v>
      </c>
      <c r="M777" s="32">
        <v>7000</v>
      </c>
      <c r="N777" s="75">
        <f>VLOOKUP(P777,'CODIGOS RENTISTICOS'!$A$2:E1817,2,FALSE)</f>
        <v>825000000</v>
      </c>
      <c r="O777" s="75">
        <f>VLOOKUP(P777,'CODIGOS RENTISTICOS'!$A$2:F3984,3,FALSE)</f>
        <v>150109</v>
      </c>
      <c r="P777" s="23">
        <v>121245</v>
      </c>
      <c r="Q777" s="32">
        <v>7000</v>
      </c>
    </row>
    <row r="778" spans="1:17" s="23" customFormat="1" x14ac:dyDescent="0.2">
      <c r="A778" s="23">
        <v>50000249</v>
      </c>
      <c r="B778" s="23">
        <v>9227681</v>
      </c>
      <c r="C778" s="23" t="s">
        <v>285</v>
      </c>
      <c r="D778" s="23">
        <v>5815262</v>
      </c>
      <c r="E778" s="23">
        <v>20021118</v>
      </c>
      <c r="F778" s="23">
        <v>645833</v>
      </c>
      <c r="H778" s="23">
        <v>0</v>
      </c>
      <c r="I778" s="23">
        <v>0</v>
      </c>
      <c r="J778" s="32">
        <v>7000</v>
      </c>
      <c r="K778" s="32">
        <v>0</v>
      </c>
      <c r="L778" s="32">
        <v>0</v>
      </c>
      <c r="M778" s="32">
        <v>7000</v>
      </c>
      <c r="N778" s="75">
        <f>VLOOKUP(P778,'CODIGOS RENTISTICOS'!$A$2:E1818,2,FALSE)</f>
        <v>825000000</v>
      </c>
      <c r="O778" s="75">
        <f>VLOOKUP(P778,'CODIGOS RENTISTICOS'!$A$2:F3985,3,FALSE)</f>
        <v>150109</v>
      </c>
      <c r="P778" s="23">
        <v>121245</v>
      </c>
      <c r="Q778" s="32">
        <v>7000</v>
      </c>
    </row>
    <row r="779" spans="1:17" s="23" customFormat="1" x14ac:dyDescent="0.2">
      <c r="A779" s="23">
        <v>50000249</v>
      </c>
      <c r="B779" s="23">
        <v>225260</v>
      </c>
      <c r="C779" s="23" t="s">
        <v>285</v>
      </c>
      <c r="D779" s="23">
        <v>8600020260</v>
      </c>
      <c r="E779" s="23">
        <v>20021118</v>
      </c>
      <c r="F779" s="23">
        <v>4254460</v>
      </c>
      <c r="H779" s="23">
        <v>0</v>
      </c>
      <c r="I779" s="23">
        <v>0</v>
      </c>
      <c r="J779" s="32">
        <v>216000</v>
      </c>
      <c r="K779" s="32">
        <v>0</v>
      </c>
      <c r="L779" s="32">
        <v>0</v>
      </c>
      <c r="M779" s="32">
        <v>216000</v>
      </c>
      <c r="N779" s="75">
        <f>VLOOKUP(P779,'CODIGOS RENTISTICOS'!$A$2:E1819,2,FALSE)</f>
        <v>910300000</v>
      </c>
      <c r="O779" s="75">
        <f>VLOOKUP(P779,'CODIGOS RENTISTICOS'!$A$2:F3986,3,FALSE)</f>
        <v>130113</v>
      </c>
      <c r="P779" s="23">
        <v>121235</v>
      </c>
      <c r="Q779" s="32">
        <v>216000</v>
      </c>
    </row>
    <row r="780" spans="1:17" s="23" customFormat="1" x14ac:dyDescent="0.2">
      <c r="A780" s="23">
        <v>50000249</v>
      </c>
      <c r="B780" s="23">
        <v>906829</v>
      </c>
      <c r="C780" s="23" t="s">
        <v>285</v>
      </c>
      <c r="D780" s="23">
        <v>8300005604</v>
      </c>
      <c r="E780" s="23">
        <v>20021118</v>
      </c>
      <c r="F780" s="23">
        <v>6236575</v>
      </c>
      <c r="H780" s="23">
        <v>0</v>
      </c>
      <c r="I780" s="23">
        <v>0</v>
      </c>
      <c r="J780" s="32">
        <v>360</v>
      </c>
      <c r="K780" s="32">
        <v>0</v>
      </c>
      <c r="L780" s="32">
        <v>0</v>
      </c>
      <c r="M780" s="32">
        <v>360</v>
      </c>
      <c r="N780" s="75">
        <f>VLOOKUP(P780,'CODIGOS RENTISTICOS'!$A$2:E1820,2,FALSE)</f>
        <v>96200000</v>
      </c>
      <c r="O780" s="75">
        <f>VLOOKUP(P780,'CODIGOS RENTISTICOS'!$A$2:F3987,3,FALSE)</f>
        <v>350101</v>
      </c>
      <c r="P780" s="23">
        <v>121230</v>
      </c>
      <c r="Q780" s="32">
        <v>360</v>
      </c>
    </row>
    <row r="781" spans="1:17" s="23" customFormat="1" x14ac:dyDescent="0.2">
      <c r="A781" s="23">
        <v>50000249</v>
      </c>
      <c r="B781" s="23">
        <v>906830</v>
      </c>
      <c r="C781" s="23" t="s">
        <v>285</v>
      </c>
      <c r="D781" s="23">
        <v>8300005604</v>
      </c>
      <c r="E781" s="23">
        <v>20021118</v>
      </c>
      <c r="F781" s="23">
        <v>6236575</v>
      </c>
      <c r="H781" s="23">
        <v>0</v>
      </c>
      <c r="I781" s="23">
        <v>0</v>
      </c>
      <c r="J781" s="32">
        <v>350640</v>
      </c>
      <c r="K781" s="32">
        <v>0</v>
      </c>
      <c r="L781" s="32">
        <v>0</v>
      </c>
      <c r="M781" s="32">
        <v>350640</v>
      </c>
      <c r="N781" s="75">
        <f>VLOOKUP(P781,'CODIGOS RENTISTICOS'!$A$2:E1821,2,FALSE)</f>
        <v>96200000</v>
      </c>
      <c r="O781" s="75">
        <f>VLOOKUP(P781,'CODIGOS RENTISTICOS'!$A$2:F3988,3,FALSE)</f>
        <v>350101</v>
      </c>
      <c r="P781" s="23">
        <v>121230</v>
      </c>
      <c r="Q781" s="32">
        <v>350640</v>
      </c>
    </row>
    <row r="782" spans="1:17" s="23" customFormat="1" x14ac:dyDescent="0.2">
      <c r="A782" s="23">
        <v>50000249</v>
      </c>
      <c r="B782" s="23">
        <v>1261258</v>
      </c>
      <c r="C782" s="23" t="s">
        <v>285</v>
      </c>
      <c r="D782" s="23">
        <v>13357650</v>
      </c>
      <c r="E782" s="23">
        <v>20021118</v>
      </c>
      <c r="F782" s="23">
        <v>6177700</v>
      </c>
      <c r="H782" s="23">
        <v>0</v>
      </c>
      <c r="I782" s="23">
        <v>0</v>
      </c>
      <c r="J782" s="32">
        <v>77000</v>
      </c>
      <c r="K782" s="32">
        <v>0</v>
      </c>
      <c r="L782" s="32">
        <v>0</v>
      </c>
      <c r="M782" s="32">
        <v>77000</v>
      </c>
      <c r="N782" s="75">
        <f>VLOOKUP(P782,'CODIGOS RENTISTICOS'!$A$2:E1822,2,FALSE)</f>
        <v>825000000</v>
      </c>
      <c r="O782" s="75">
        <f>VLOOKUP(P782,'CODIGOS RENTISTICOS'!$A$2:F3989,3,FALSE)</f>
        <v>150109</v>
      </c>
      <c r="P782" s="23">
        <v>121245</v>
      </c>
      <c r="Q782" s="32">
        <v>77000</v>
      </c>
    </row>
    <row r="783" spans="1:17" s="23" customFormat="1" x14ac:dyDescent="0.2">
      <c r="A783" s="23">
        <v>50000249</v>
      </c>
      <c r="B783" s="23">
        <v>1261259</v>
      </c>
      <c r="C783" s="23" t="s">
        <v>285</v>
      </c>
      <c r="D783" s="23">
        <v>13357658</v>
      </c>
      <c r="E783" s="23">
        <v>20021118</v>
      </c>
      <c r="F783" s="23">
        <v>6177700</v>
      </c>
      <c r="H783" s="23">
        <v>0</v>
      </c>
      <c r="I783" s="23">
        <v>0</v>
      </c>
      <c r="J783" s="32">
        <v>85000</v>
      </c>
      <c r="K783" s="32">
        <v>0</v>
      </c>
      <c r="L783" s="32">
        <v>0</v>
      </c>
      <c r="M783" s="32">
        <v>85000</v>
      </c>
      <c r="N783" s="75">
        <f>VLOOKUP(P783,'CODIGOS RENTISTICOS'!$A$2:E1823,2,FALSE)</f>
        <v>825000000</v>
      </c>
      <c r="O783" s="75">
        <f>VLOOKUP(P783,'CODIGOS RENTISTICOS'!$A$2:F3990,3,FALSE)</f>
        <v>150109</v>
      </c>
      <c r="P783" s="23">
        <v>121245</v>
      </c>
      <c r="Q783" s="32">
        <v>85000</v>
      </c>
    </row>
    <row r="784" spans="1:17" s="23" customFormat="1" x14ac:dyDescent="0.2">
      <c r="A784" s="23">
        <v>50000249</v>
      </c>
      <c r="B784" s="23">
        <v>1261300</v>
      </c>
      <c r="C784" s="23" t="s">
        <v>285</v>
      </c>
      <c r="D784" s="23">
        <v>8300636831</v>
      </c>
      <c r="E784" s="23">
        <v>20021118</v>
      </c>
      <c r="F784" s="23">
        <v>6213569</v>
      </c>
      <c r="H784" s="23">
        <v>0</v>
      </c>
      <c r="I784" s="23">
        <v>0</v>
      </c>
      <c r="J784" s="32">
        <v>84000</v>
      </c>
      <c r="K784" s="32">
        <v>0</v>
      </c>
      <c r="L784" s="32">
        <v>0</v>
      </c>
      <c r="M784" s="32">
        <v>84000</v>
      </c>
      <c r="N784" s="75">
        <f>VLOOKUP(P784,'CODIGOS RENTISTICOS'!$A$2:E1824,2,FALSE)</f>
        <v>825000000</v>
      </c>
      <c r="O784" s="75">
        <f>VLOOKUP(P784,'CODIGOS RENTISTICOS'!$A$2:F3991,3,FALSE)</f>
        <v>150109</v>
      </c>
      <c r="P784" s="23">
        <v>121245</v>
      </c>
      <c r="Q784" s="32">
        <v>84000</v>
      </c>
    </row>
    <row r="785" spans="1:17" s="23" customFormat="1" x14ac:dyDescent="0.2">
      <c r="A785" s="23">
        <v>50000249</v>
      </c>
      <c r="B785" s="23">
        <v>1189281</v>
      </c>
      <c r="C785" s="23" t="s">
        <v>285</v>
      </c>
      <c r="D785" s="23">
        <v>19282373</v>
      </c>
      <c r="E785" s="23">
        <v>20021118</v>
      </c>
      <c r="F785" s="23">
        <v>3821730</v>
      </c>
      <c r="H785" s="23">
        <v>0</v>
      </c>
      <c r="I785" s="23">
        <v>0</v>
      </c>
      <c r="J785" s="32">
        <v>7000</v>
      </c>
      <c r="K785" s="32">
        <v>0</v>
      </c>
      <c r="L785" s="32">
        <v>0</v>
      </c>
      <c r="M785" s="32">
        <v>7000</v>
      </c>
      <c r="N785" s="75">
        <f>VLOOKUP(P785,'CODIGOS RENTISTICOS'!$A$2:E1825,2,FALSE)</f>
        <v>825000000</v>
      </c>
      <c r="O785" s="75">
        <f>VLOOKUP(P785,'CODIGOS RENTISTICOS'!$A$2:F3992,3,FALSE)</f>
        <v>150109</v>
      </c>
      <c r="P785" s="23">
        <v>121245</v>
      </c>
      <c r="Q785" s="32">
        <v>7000</v>
      </c>
    </row>
    <row r="786" spans="1:17" s="23" customFormat="1" x14ac:dyDescent="0.2">
      <c r="A786" s="23">
        <v>50000249</v>
      </c>
      <c r="B786" s="23">
        <v>1189282</v>
      </c>
      <c r="C786" s="23" t="s">
        <v>285</v>
      </c>
      <c r="D786" s="23">
        <v>8300610367</v>
      </c>
      <c r="E786" s="23">
        <v>20021118</v>
      </c>
      <c r="F786" s="23">
        <v>4307256</v>
      </c>
      <c r="H786" s="23">
        <v>0</v>
      </c>
      <c r="I786" s="23">
        <v>0</v>
      </c>
      <c r="J786" s="32">
        <v>2574</v>
      </c>
      <c r="K786" s="32">
        <v>0</v>
      </c>
      <c r="L786" s="32">
        <v>0</v>
      </c>
      <c r="M786" s="32">
        <v>2574</v>
      </c>
      <c r="N786" s="75">
        <f>VLOOKUP(P786,'CODIGOS RENTISTICOS'!$A$2:E1826,2,FALSE)</f>
        <v>96400000</v>
      </c>
      <c r="O786" s="75">
        <f>VLOOKUP(P786,'CODIGOS RENTISTICOS'!$A$2:F3993,3,FALSE)</f>
        <v>370101</v>
      </c>
      <c r="P786" s="23">
        <v>121280</v>
      </c>
      <c r="Q786" s="32">
        <v>2574</v>
      </c>
    </row>
    <row r="787" spans="1:17" s="23" customFormat="1" x14ac:dyDescent="0.2">
      <c r="A787" s="23">
        <v>50000249</v>
      </c>
      <c r="B787" s="23">
        <v>1378349</v>
      </c>
      <c r="C787" s="23" t="s">
        <v>285</v>
      </c>
      <c r="D787" s="23">
        <v>80411524</v>
      </c>
      <c r="E787" s="23">
        <v>20021118</v>
      </c>
      <c r="F787" s="23">
        <v>5201469</v>
      </c>
      <c r="H787" s="23">
        <v>0</v>
      </c>
      <c r="I787" s="23">
        <v>0</v>
      </c>
      <c r="J787" s="32">
        <v>7000</v>
      </c>
      <c r="K787" s="32">
        <v>0</v>
      </c>
      <c r="L787" s="32">
        <v>0</v>
      </c>
      <c r="M787" s="32">
        <v>7000</v>
      </c>
      <c r="N787" s="75">
        <f>VLOOKUP(P787,'CODIGOS RENTISTICOS'!$A$2:E1827,2,FALSE)</f>
        <v>910300000</v>
      </c>
      <c r="O787" s="75">
        <f>VLOOKUP(P787,'CODIGOS RENTISTICOS'!$A$2:F3994,3,FALSE)</f>
        <v>130113</v>
      </c>
      <c r="P787" s="23">
        <v>121205</v>
      </c>
      <c r="Q787" s="32">
        <v>7000</v>
      </c>
    </row>
    <row r="788" spans="1:17" s="23" customFormat="1" x14ac:dyDescent="0.2">
      <c r="A788" s="23">
        <v>50000249</v>
      </c>
      <c r="B788" s="23">
        <v>944265</v>
      </c>
      <c r="C788" s="23" t="s">
        <v>285</v>
      </c>
      <c r="D788" s="23">
        <v>41393731</v>
      </c>
      <c r="E788" s="23">
        <v>20021118</v>
      </c>
      <c r="F788" s="23">
        <v>2957623</v>
      </c>
      <c r="H788" s="23">
        <v>0</v>
      </c>
      <c r="I788" s="23">
        <v>0</v>
      </c>
      <c r="J788" s="32">
        <v>2574</v>
      </c>
      <c r="K788" s="32">
        <v>0</v>
      </c>
      <c r="L788" s="32">
        <v>0</v>
      </c>
      <c r="M788" s="32">
        <v>2574</v>
      </c>
      <c r="N788" s="75">
        <f>VLOOKUP(P788,'CODIGOS RENTISTICOS'!$A$2:E1828,2,FALSE)</f>
        <v>96400000</v>
      </c>
      <c r="O788" s="75">
        <f>VLOOKUP(P788,'CODIGOS RENTISTICOS'!$A$2:F3995,3,FALSE)</f>
        <v>370101</v>
      </c>
      <c r="P788" s="23">
        <v>121280</v>
      </c>
      <c r="Q788" s="32">
        <v>2574</v>
      </c>
    </row>
    <row r="789" spans="1:17" s="23" customFormat="1" x14ac:dyDescent="0.2">
      <c r="A789" s="23">
        <v>50000249</v>
      </c>
      <c r="B789" s="23">
        <v>1260589</v>
      </c>
      <c r="C789" s="23" t="s">
        <v>285</v>
      </c>
      <c r="D789" s="23">
        <v>4124430</v>
      </c>
      <c r="E789" s="23">
        <v>20021118</v>
      </c>
      <c r="F789" s="23">
        <v>6609304</v>
      </c>
      <c r="H789" s="23">
        <v>0</v>
      </c>
      <c r="I789" s="23">
        <v>0</v>
      </c>
      <c r="J789" s="32">
        <v>9000</v>
      </c>
      <c r="K789" s="32">
        <v>0</v>
      </c>
      <c r="L789" s="32">
        <v>0</v>
      </c>
      <c r="M789" s="32">
        <v>9000</v>
      </c>
      <c r="N789" s="75">
        <f>VLOOKUP(P789,'CODIGOS RENTISTICOS'!$A$2:E1829,2,FALSE)</f>
        <v>96400000</v>
      </c>
      <c r="O789" s="75">
        <f>VLOOKUP(P789,'CODIGOS RENTISTICOS'!$A$2:F3996,3,FALSE)</f>
        <v>370101</v>
      </c>
      <c r="P789" s="23">
        <v>121280</v>
      </c>
      <c r="Q789" s="32">
        <v>9000</v>
      </c>
    </row>
    <row r="790" spans="1:17" s="23" customFormat="1" x14ac:dyDescent="0.2">
      <c r="A790" s="23">
        <v>50000249</v>
      </c>
      <c r="B790" s="23">
        <v>1260606</v>
      </c>
      <c r="C790" s="23" t="s">
        <v>285</v>
      </c>
      <c r="D790" s="23">
        <v>4800234114</v>
      </c>
      <c r="E790" s="23">
        <v>20021118</v>
      </c>
      <c r="F790" s="23">
        <v>2760259</v>
      </c>
      <c r="H790" s="23">
        <v>0</v>
      </c>
      <c r="I790" s="23">
        <v>0</v>
      </c>
      <c r="J790" s="32">
        <v>7722</v>
      </c>
      <c r="K790" s="32">
        <v>0</v>
      </c>
      <c r="L790" s="32">
        <v>0</v>
      </c>
      <c r="M790" s="32">
        <v>7722</v>
      </c>
      <c r="N790" s="75">
        <f>VLOOKUP(P790,'CODIGOS RENTISTICOS'!$A$2:E1830,2,FALSE)</f>
        <v>96400000</v>
      </c>
      <c r="O790" s="75">
        <f>VLOOKUP(P790,'CODIGOS RENTISTICOS'!$A$2:F3997,3,FALSE)</f>
        <v>370101</v>
      </c>
      <c r="P790" s="23">
        <v>121280</v>
      </c>
      <c r="Q790" s="32">
        <v>7722</v>
      </c>
    </row>
    <row r="791" spans="1:17" s="23" customFormat="1" x14ac:dyDescent="0.2">
      <c r="A791" s="23">
        <v>50000249</v>
      </c>
      <c r="B791" s="23">
        <v>682769</v>
      </c>
      <c r="C791" s="23" t="s">
        <v>285</v>
      </c>
      <c r="D791" s="23">
        <v>8001577527</v>
      </c>
      <c r="E791" s="23">
        <v>20021118</v>
      </c>
      <c r="F791" s="23">
        <v>2248638</v>
      </c>
      <c r="H791" s="23">
        <v>0</v>
      </c>
      <c r="I791" s="23">
        <v>0</v>
      </c>
      <c r="J791" s="32">
        <v>7000</v>
      </c>
      <c r="K791" s="32">
        <v>0</v>
      </c>
      <c r="L791" s="32">
        <v>0</v>
      </c>
      <c r="M791" s="32">
        <v>7000</v>
      </c>
      <c r="N791" s="75">
        <f>VLOOKUP(P791,'CODIGOS RENTISTICOS'!$A$2:E1831,2,FALSE)</f>
        <v>825000000</v>
      </c>
      <c r="O791" s="75">
        <f>VLOOKUP(P791,'CODIGOS RENTISTICOS'!$A$2:F3998,3,FALSE)</f>
        <v>150109</v>
      </c>
      <c r="P791" s="23">
        <v>121245</v>
      </c>
      <c r="Q791" s="32">
        <v>7000</v>
      </c>
    </row>
    <row r="792" spans="1:17" s="23" customFormat="1" x14ac:dyDescent="0.2">
      <c r="A792" s="23">
        <v>50000249</v>
      </c>
      <c r="B792" s="23">
        <v>1304831</v>
      </c>
      <c r="C792" s="23" t="s">
        <v>285</v>
      </c>
      <c r="D792" s="23">
        <v>8999990491</v>
      </c>
      <c r="E792" s="23">
        <v>20021118</v>
      </c>
      <c r="F792" s="23">
        <v>3120100</v>
      </c>
      <c r="H792" s="23">
        <v>0</v>
      </c>
      <c r="I792" s="23">
        <v>1</v>
      </c>
      <c r="J792" s="32">
        <v>0</v>
      </c>
      <c r="K792" s="32">
        <v>0</v>
      </c>
      <c r="L792" s="32">
        <v>449027452</v>
      </c>
      <c r="M792" s="32">
        <v>449027452</v>
      </c>
      <c r="N792" s="75">
        <f>VLOOKUP(P792,'CODIGOS RENTISTICOS'!$A$2:E1832,2,FALSE)</f>
        <v>10900000</v>
      </c>
      <c r="O792" s="75">
        <f>VLOOKUP(P792,'CODIGOS RENTISTICOS'!$A$2:F3999,3,FALSE)</f>
        <v>170101</v>
      </c>
      <c r="P792" s="23">
        <v>121255</v>
      </c>
      <c r="Q792" s="32">
        <v>449027452</v>
      </c>
    </row>
    <row r="793" spans="1:17" s="23" customFormat="1" x14ac:dyDescent="0.2">
      <c r="A793" s="23">
        <v>50000249</v>
      </c>
      <c r="B793" s="23">
        <v>1382764</v>
      </c>
      <c r="C793" s="23" t="s">
        <v>285</v>
      </c>
      <c r="D793" s="23">
        <v>8001282450</v>
      </c>
      <c r="E793" s="23">
        <v>20021118</v>
      </c>
      <c r="F793" s="23">
        <v>2017724</v>
      </c>
      <c r="H793" s="23">
        <v>0</v>
      </c>
      <c r="I793" s="23">
        <v>0</v>
      </c>
      <c r="J793" s="32">
        <v>618000</v>
      </c>
      <c r="K793" s="32">
        <v>0</v>
      </c>
      <c r="L793" s="32">
        <v>0</v>
      </c>
      <c r="M793" s="32">
        <v>618000</v>
      </c>
      <c r="N793" s="75">
        <f>VLOOKUP(P793,'CODIGOS RENTISTICOS'!$A$2:E1833,2,FALSE)</f>
        <v>825000000</v>
      </c>
      <c r="O793" s="75">
        <f>VLOOKUP(P793,'CODIGOS RENTISTICOS'!$A$2:F4000,3,FALSE)</f>
        <v>150109</v>
      </c>
      <c r="P793" s="23">
        <v>121245</v>
      </c>
      <c r="Q793" s="32">
        <v>618000</v>
      </c>
    </row>
    <row r="794" spans="1:17" s="23" customFormat="1" x14ac:dyDescent="0.2">
      <c r="A794" s="23">
        <v>50000249</v>
      </c>
      <c r="B794" s="23">
        <v>2925118</v>
      </c>
      <c r="C794" s="23" t="s">
        <v>285</v>
      </c>
      <c r="D794" s="23">
        <v>8600085473</v>
      </c>
      <c r="E794" s="23">
        <v>20021118</v>
      </c>
      <c r="F794" s="23">
        <v>4106110</v>
      </c>
      <c r="H794" s="23">
        <v>0</v>
      </c>
      <c r="I794" s="23">
        <v>0</v>
      </c>
      <c r="J794" s="32">
        <v>10000</v>
      </c>
      <c r="K794" s="32">
        <v>0</v>
      </c>
      <c r="L794" s="32">
        <v>0</v>
      </c>
      <c r="M794" s="32">
        <v>10000</v>
      </c>
      <c r="N794" s="75">
        <f>VLOOKUP(P794,'CODIGOS RENTISTICOS'!$A$2:E1834,2,FALSE)</f>
        <v>825000000</v>
      </c>
      <c r="O794" s="75">
        <f>VLOOKUP(P794,'CODIGOS RENTISTICOS'!$A$2:F4001,3,FALSE)</f>
        <v>150109</v>
      </c>
      <c r="P794" s="23">
        <v>121245</v>
      </c>
      <c r="Q794" s="32">
        <v>10000</v>
      </c>
    </row>
    <row r="795" spans="1:17" s="23" customFormat="1" x14ac:dyDescent="0.2">
      <c r="A795" s="23">
        <v>50000249</v>
      </c>
      <c r="B795" s="23">
        <v>3160856</v>
      </c>
      <c r="C795" s="23" t="s">
        <v>285</v>
      </c>
      <c r="D795" s="23">
        <v>17180700</v>
      </c>
      <c r="E795" s="23">
        <v>20021118</v>
      </c>
      <c r="F795" s="23">
        <v>4300024</v>
      </c>
      <c r="H795" s="23">
        <v>0</v>
      </c>
      <c r="I795" s="23">
        <v>0</v>
      </c>
      <c r="J795" s="32">
        <v>82000</v>
      </c>
      <c r="K795" s="32">
        <v>0</v>
      </c>
      <c r="L795" s="32">
        <v>0</v>
      </c>
      <c r="M795" s="32">
        <v>82000</v>
      </c>
      <c r="N795" s="75">
        <f>VLOOKUP(P795,'CODIGOS RENTISTICOS'!$A$2:E1835,2,FALSE)</f>
        <v>825000000</v>
      </c>
      <c r="O795" s="75">
        <f>VLOOKUP(P795,'CODIGOS RENTISTICOS'!$A$2:F4002,3,FALSE)</f>
        <v>150109</v>
      </c>
      <c r="P795" s="23">
        <v>121245</v>
      </c>
      <c r="Q795" s="32">
        <v>82000</v>
      </c>
    </row>
    <row r="796" spans="1:17" s="23" customFormat="1" x14ac:dyDescent="0.2">
      <c r="A796" s="23">
        <v>50000249</v>
      </c>
      <c r="B796" s="23">
        <v>9212464</v>
      </c>
      <c r="C796" s="23" t="s">
        <v>285</v>
      </c>
      <c r="D796" s="23">
        <v>8605022531</v>
      </c>
      <c r="E796" s="23">
        <v>20021118</v>
      </c>
      <c r="F796" s="23">
        <v>7800088</v>
      </c>
      <c r="H796" s="23">
        <v>0</v>
      </c>
      <c r="I796" s="23">
        <v>0</v>
      </c>
      <c r="J796" s="32">
        <v>35000</v>
      </c>
      <c r="K796" s="32">
        <v>0</v>
      </c>
      <c r="L796" s="32">
        <v>0</v>
      </c>
      <c r="M796" s="32">
        <v>35000</v>
      </c>
      <c r="N796" s="75">
        <f>VLOOKUP(P796,'CODIGOS RENTISTICOS'!$A$2:E1836,2,FALSE)</f>
        <v>825000000</v>
      </c>
      <c r="O796" s="75">
        <f>VLOOKUP(P796,'CODIGOS RENTISTICOS'!$A$2:F4003,3,FALSE)</f>
        <v>150109</v>
      </c>
      <c r="P796" s="23">
        <v>121245</v>
      </c>
      <c r="Q796" s="32">
        <v>35000</v>
      </c>
    </row>
    <row r="797" spans="1:17" s="23" customFormat="1" x14ac:dyDescent="0.2">
      <c r="A797" s="23">
        <v>50000249</v>
      </c>
      <c r="B797" s="23">
        <v>9213575</v>
      </c>
      <c r="C797" s="23" t="s">
        <v>285</v>
      </c>
      <c r="D797" s="23">
        <v>8605296570</v>
      </c>
      <c r="E797" s="23">
        <v>20021118</v>
      </c>
      <c r="F797" s="23">
        <v>5312883</v>
      </c>
      <c r="H797" s="23">
        <v>0</v>
      </c>
      <c r="I797" s="23">
        <v>0</v>
      </c>
      <c r="J797" s="32">
        <v>7000</v>
      </c>
      <c r="K797" s="32">
        <v>0</v>
      </c>
      <c r="L797" s="32">
        <v>0</v>
      </c>
      <c r="M797" s="32">
        <v>7000</v>
      </c>
      <c r="N797" s="75">
        <f>VLOOKUP(P797,'CODIGOS RENTISTICOS'!$A$2:E1837,2,FALSE)</f>
        <v>825000000</v>
      </c>
      <c r="O797" s="75">
        <f>VLOOKUP(P797,'CODIGOS RENTISTICOS'!$A$2:F4004,3,FALSE)</f>
        <v>150109</v>
      </c>
      <c r="P797" s="23">
        <v>121245</v>
      </c>
      <c r="Q797" s="32">
        <v>7000</v>
      </c>
    </row>
    <row r="798" spans="1:17" s="23" customFormat="1" x14ac:dyDescent="0.2">
      <c r="A798" s="23">
        <v>50000249</v>
      </c>
      <c r="B798" s="23">
        <v>9213678</v>
      </c>
      <c r="C798" s="23" t="s">
        <v>285</v>
      </c>
      <c r="D798" s="23">
        <v>93381723</v>
      </c>
      <c r="E798" s="23">
        <v>20021118</v>
      </c>
      <c r="F798" s="23">
        <v>2441889</v>
      </c>
      <c r="H798" s="23">
        <v>0</v>
      </c>
      <c r="I798" s="23">
        <v>0</v>
      </c>
      <c r="J798" s="32">
        <v>7000</v>
      </c>
      <c r="K798" s="32">
        <v>0</v>
      </c>
      <c r="L798" s="32">
        <v>0</v>
      </c>
      <c r="M798" s="32">
        <v>7000</v>
      </c>
      <c r="N798" s="75">
        <f>VLOOKUP(P798,'CODIGOS RENTISTICOS'!$A$2:E1838,2,FALSE)</f>
        <v>825000000</v>
      </c>
      <c r="O798" s="75">
        <f>VLOOKUP(P798,'CODIGOS RENTISTICOS'!$A$2:F4005,3,FALSE)</f>
        <v>150109</v>
      </c>
      <c r="P798" s="23">
        <v>121245</v>
      </c>
      <c r="Q798" s="32">
        <v>7000</v>
      </c>
    </row>
    <row r="799" spans="1:17" s="23" customFormat="1" x14ac:dyDescent="0.2">
      <c r="A799" s="23">
        <v>50000249</v>
      </c>
      <c r="B799" s="23">
        <v>9213681</v>
      </c>
      <c r="C799" s="23" t="s">
        <v>285</v>
      </c>
      <c r="D799" s="23">
        <v>79746980</v>
      </c>
      <c r="E799" s="23">
        <v>20021118</v>
      </c>
      <c r="F799" s="23">
        <v>2441889</v>
      </c>
      <c r="H799" s="23">
        <v>0</v>
      </c>
      <c r="I799" s="23">
        <v>0</v>
      </c>
      <c r="J799" s="32">
        <v>7000</v>
      </c>
      <c r="K799" s="32">
        <v>0</v>
      </c>
      <c r="L799" s="32">
        <v>0</v>
      </c>
      <c r="M799" s="32">
        <v>7000</v>
      </c>
      <c r="N799" s="75">
        <f>VLOOKUP(P799,'CODIGOS RENTISTICOS'!$A$2:E1839,2,FALSE)</f>
        <v>825000000</v>
      </c>
      <c r="O799" s="75">
        <f>VLOOKUP(P799,'CODIGOS RENTISTICOS'!$A$2:F4006,3,FALSE)</f>
        <v>150109</v>
      </c>
      <c r="P799" s="23">
        <v>121245</v>
      </c>
      <c r="Q799" s="32">
        <v>7000</v>
      </c>
    </row>
    <row r="800" spans="1:17" s="23" customFormat="1" x14ac:dyDescent="0.2">
      <c r="A800" s="23">
        <v>50000249</v>
      </c>
      <c r="B800" s="23">
        <v>9213685</v>
      </c>
      <c r="C800" s="23" t="s">
        <v>285</v>
      </c>
      <c r="D800" s="23">
        <v>7165291</v>
      </c>
      <c r="E800" s="23">
        <v>20021118</v>
      </c>
      <c r="F800" s="23">
        <v>2441889</v>
      </c>
      <c r="H800" s="23">
        <v>0</v>
      </c>
      <c r="I800" s="23">
        <v>0</v>
      </c>
      <c r="J800" s="32">
        <v>7000</v>
      </c>
      <c r="K800" s="32">
        <v>0</v>
      </c>
      <c r="L800" s="32">
        <v>0</v>
      </c>
      <c r="M800" s="32">
        <v>7000</v>
      </c>
      <c r="N800" s="75">
        <f>VLOOKUP(P800,'CODIGOS RENTISTICOS'!$A$2:E1840,2,FALSE)</f>
        <v>825000000</v>
      </c>
      <c r="O800" s="75">
        <f>VLOOKUP(P800,'CODIGOS RENTISTICOS'!$A$2:F4007,3,FALSE)</f>
        <v>150109</v>
      </c>
      <c r="P800" s="23">
        <v>121245</v>
      </c>
      <c r="Q800" s="32">
        <v>7000</v>
      </c>
    </row>
    <row r="801" spans="1:17" s="23" customFormat="1" x14ac:dyDescent="0.2">
      <c r="A801" s="23">
        <v>50000249</v>
      </c>
      <c r="B801" s="23">
        <v>9213897</v>
      </c>
      <c r="C801" s="23" t="s">
        <v>285</v>
      </c>
      <c r="D801" s="23">
        <v>35501757</v>
      </c>
      <c r="E801" s="23">
        <v>20021118</v>
      </c>
      <c r="F801" s="23">
        <v>2157395</v>
      </c>
      <c r="H801" s="23">
        <v>0</v>
      </c>
      <c r="I801" s="23">
        <v>1</v>
      </c>
      <c r="J801" s="32">
        <v>0</v>
      </c>
      <c r="K801" s="32">
        <v>0</v>
      </c>
      <c r="L801" s="32">
        <v>2343698.3199999998</v>
      </c>
      <c r="M801" s="32">
        <v>2343698.3199999998</v>
      </c>
      <c r="N801" s="75">
        <f>VLOOKUP(P801,'CODIGOS RENTISTICOS'!$A$2:E1841,2,FALSE)</f>
        <v>96200000</v>
      </c>
      <c r="O801" s="75">
        <f>VLOOKUP(P801,'CODIGOS RENTISTICOS'!$A$2:F4008,3,FALSE)</f>
        <v>350101</v>
      </c>
      <c r="P801" s="23">
        <v>121240</v>
      </c>
      <c r="Q801" s="32">
        <v>2343698.3199999998</v>
      </c>
    </row>
    <row r="802" spans="1:17" s="23" customFormat="1" x14ac:dyDescent="0.2">
      <c r="A802" s="23">
        <v>50000249</v>
      </c>
      <c r="B802" s="23">
        <v>695552</v>
      </c>
      <c r="C802" s="23" t="s">
        <v>285</v>
      </c>
      <c r="D802" s="23">
        <v>8600558596</v>
      </c>
      <c r="E802" s="23">
        <v>20021118</v>
      </c>
      <c r="F802" s="23">
        <v>2488395</v>
      </c>
      <c r="H802" s="23">
        <v>0</v>
      </c>
      <c r="I802" s="23">
        <v>0</v>
      </c>
      <c r="J802" s="32">
        <v>14000</v>
      </c>
      <c r="K802" s="32">
        <v>0</v>
      </c>
      <c r="L802" s="32">
        <v>0</v>
      </c>
      <c r="M802" s="32">
        <v>14000</v>
      </c>
      <c r="N802" s="75">
        <f>VLOOKUP(P802,'CODIGOS RENTISTICOS'!$A$2:E1842,2,FALSE)</f>
        <v>825000000</v>
      </c>
      <c r="O802" s="75">
        <f>VLOOKUP(P802,'CODIGOS RENTISTICOS'!$A$2:F4009,3,FALSE)</f>
        <v>150109</v>
      </c>
      <c r="P802" s="23">
        <v>121245</v>
      </c>
      <c r="Q802" s="32">
        <v>14000</v>
      </c>
    </row>
    <row r="803" spans="1:17" s="23" customFormat="1" x14ac:dyDescent="0.2">
      <c r="A803" s="23">
        <v>50000249</v>
      </c>
      <c r="B803" s="23">
        <v>818173</v>
      </c>
      <c r="C803" s="23" t="s">
        <v>285</v>
      </c>
      <c r="D803" s="23">
        <v>8600558596</v>
      </c>
      <c r="E803" s="23">
        <v>20021118</v>
      </c>
      <c r="F803" s="23">
        <v>2488395</v>
      </c>
      <c r="H803" s="23">
        <v>0</v>
      </c>
      <c r="I803" s="23">
        <v>0</v>
      </c>
      <c r="J803" s="32">
        <v>14000</v>
      </c>
      <c r="K803" s="32">
        <v>0</v>
      </c>
      <c r="L803" s="32">
        <v>0</v>
      </c>
      <c r="M803" s="32">
        <v>14000</v>
      </c>
      <c r="N803" s="75">
        <f>VLOOKUP(P803,'CODIGOS RENTISTICOS'!$A$2:E1843,2,FALSE)</f>
        <v>825000000</v>
      </c>
      <c r="O803" s="75">
        <f>VLOOKUP(P803,'CODIGOS RENTISTICOS'!$A$2:F4010,3,FALSE)</f>
        <v>150109</v>
      </c>
      <c r="P803" s="23">
        <v>121245</v>
      </c>
      <c r="Q803" s="32">
        <v>14000</v>
      </c>
    </row>
    <row r="804" spans="1:17" s="23" customFormat="1" x14ac:dyDescent="0.2">
      <c r="A804" s="23">
        <v>50000249</v>
      </c>
      <c r="B804" s="23">
        <v>1208457</v>
      </c>
      <c r="C804" s="23" t="s">
        <v>285</v>
      </c>
      <c r="D804" s="23">
        <v>80282577</v>
      </c>
      <c r="E804" s="23">
        <v>20021118</v>
      </c>
      <c r="F804" s="23">
        <v>7681607</v>
      </c>
      <c r="H804" s="23">
        <v>0</v>
      </c>
      <c r="I804" s="23">
        <v>0</v>
      </c>
      <c r="J804" s="32">
        <v>7200</v>
      </c>
      <c r="K804" s="32">
        <v>0</v>
      </c>
      <c r="L804" s="32">
        <v>0</v>
      </c>
      <c r="M804" s="32">
        <v>7200</v>
      </c>
      <c r="N804" s="75">
        <f>VLOOKUP(P804,'CODIGOS RENTISTICOS'!$A$2:E1844,2,FALSE)</f>
        <v>825000000</v>
      </c>
      <c r="O804" s="75">
        <f>VLOOKUP(P804,'CODIGOS RENTISTICOS'!$A$2:F4011,3,FALSE)</f>
        <v>150109</v>
      </c>
      <c r="P804" s="23">
        <v>121245</v>
      </c>
      <c r="Q804" s="32">
        <v>7200</v>
      </c>
    </row>
    <row r="805" spans="1:17" s="23" customFormat="1" x14ac:dyDescent="0.2">
      <c r="A805" s="23">
        <v>50000249</v>
      </c>
      <c r="B805" s="23">
        <v>1231007</v>
      </c>
      <c r="C805" s="23" t="s">
        <v>285</v>
      </c>
      <c r="D805" s="23">
        <v>8600907217</v>
      </c>
      <c r="E805" s="23">
        <v>20021118</v>
      </c>
      <c r="F805" s="23">
        <v>5476838</v>
      </c>
      <c r="H805" s="23">
        <v>0</v>
      </c>
      <c r="I805" s="23">
        <v>0</v>
      </c>
      <c r="J805" s="32">
        <v>147000</v>
      </c>
      <c r="K805" s="32">
        <v>0</v>
      </c>
      <c r="L805" s="32">
        <v>0</v>
      </c>
      <c r="M805" s="32">
        <v>147000</v>
      </c>
      <c r="N805" s="75">
        <f>VLOOKUP(P805,'CODIGOS RENTISTICOS'!$A$2:E1845,2,FALSE)</f>
        <v>825000000</v>
      </c>
      <c r="O805" s="75">
        <f>VLOOKUP(P805,'CODIGOS RENTISTICOS'!$A$2:F4012,3,FALSE)</f>
        <v>150109</v>
      </c>
      <c r="P805" s="23">
        <v>121245</v>
      </c>
      <c r="Q805" s="32">
        <v>147000</v>
      </c>
    </row>
    <row r="806" spans="1:17" s="23" customFormat="1" x14ac:dyDescent="0.2">
      <c r="A806" s="23">
        <v>50000249</v>
      </c>
      <c r="B806" s="23">
        <v>1105988</v>
      </c>
      <c r="C806" s="23" t="s">
        <v>33</v>
      </c>
      <c r="D806" s="23">
        <v>8110016052</v>
      </c>
      <c r="E806" s="23">
        <v>20021118</v>
      </c>
      <c r="F806" s="23">
        <v>5111435</v>
      </c>
      <c r="H806" s="23">
        <v>0</v>
      </c>
      <c r="I806" s="23">
        <v>0</v>
      </c>
      <c r="J806" s="32">
        <v>26000</v>
      </c>
      <c r="K806" s="32">
        <v>0</v>
      </c>
      <c r="L806" s="32">
        <v>0</v>
      </c>
      <c r="M806" s="32">
        <v>26000</v>
      </c>
      <c r="N806" s="75">
        <f>VLOOKUP(P806,'CODIGOS RENTISTICOS'!$A$2:E1846,2,FALSE)</f>
        <v>825000000</v>
      </c>
      <c r="O806" s="75">
        <f>VLOOKUP(P806,'CODIGOS RENTISTICOS'!$A$2:F4013,3,FALSE)</f>
        <v>150109</v>
      </c>
      <c r="P806" s="23">
        <v>121245</v>
      </c>
      <c r="Q806" s="32">
        <v>26000</v>
      </c>
    </row>
    <row r="807" spans="1:17" s="23" customFormat="1" x14ac:dyDescent="0.2">
      <c r="A807" s="23">
        <v>50000249</v>
      </c>
      <c r="B807" s="23">
        <v>921930</v>
      </c>
      <c r="C807" s="23" t="s">
        <v>33</v>
      </c>
      <c r="D807" s="23">
        <v>3627474</v>
      </c>
      <c r="E807" s="23">
        <v>20021118</v>
      </c>
      <c r="F807" s="23">
        <v>2502100</v>
      </c>
      <c r="H807" s="23">
        <v>0</v>
      </c>
      <c r="I807" s="23">
        <v>0</v>
      </c>
      <c r="J807" s="32">
        <v>7000</v>
      </c>
      <c r="K807" s="32">
        <v>0</v>
      </c>
      <c r="L807" s="32">
        <v>0</v>
      </c>
      <c r="M807" s="32">
        <v>7000</v>
      </c>
      <c r="N807" s="75">
        <f>VLOOKUP(P807,'CODIGOS RENTISTICOS'!$A$2:E1847,2,FALSE)</f>
        <v>825000000</v>
      </c>
      <c r="O807" s="75">
        <f>VLOOKUP(P807,'CODIGOS RENTISTICOS'!$A$2:F4014,3,FALSE)</f>
        <v>150109</v>
      </c>
      <c r="P807" s="23">
        <v>121245</v>
      </c>
      <c r="Q807" s="32">
        <v>7000</v>
      </c>
    </row>
    <row r="808" spans="1:17" s="23" customFormat="1" x14ac:dyDescent="0.2">
      <c r="A808" s="23">
        <v>50000249</v>
      </c>
      <c r="B808" s="23">
        <v>6601502</v>
      </c>
      <c r="C808" s="23" t="s">
        <v>33</v>
      </c>
      <c r="D808" s="23">
        <v>8909165754</v>
      </c>
      <c r="E808" s="23">
        <v>20021118</v>
      </c>
      <c r="F808" s="23">
        <v>2323060</v>
      </c>
      <c r="H808" s="23">
        <v>0</v>
      </c>
      <c r="I808" s="23">
        <v>0</v>
      </c>
      <c r="J808" s="32">
        <v>2700</v>
      </c>
      <c r="K808" s="32">
        <v>0</v>
      </c>
      <c r="L808" s="32">
        <v>0</v>
      </c>
      <c r="M808" s="32">
        <v>2700</v>
      </c>
      <c r="N808" s="75">
        <f>VLOOKUP(P808,'CODIGOS RENTISTICOS'!$A$2:E1848,2,FALSE)</f>
        <v>910300000</v>
      </c>
      <c r="O808" s="75">
        <f>VLOOKUP(P808,'CODIGOS RENTISTICOS'!$A$2:F4015,3,FALSE)</f>
        <v>130113</v>
      </c>
      <c r="P808" s="23">
        <v>121235</v>
      </c>
      <c r="Q808" s="32">
        <v>2700</v>
      </c>
    </row>
    <row r="809" spans="1:17" s="23" customFormat="1" x14ac:dyDescent="0.2">
      <c r="A809" s="23">
        <v>50000249</v>
      </c>
      <c r="B809" s="23">
        <v>6601523</v>
      </c>
      <c r="C809" s="23" t="s">
        <v>33</v>
      </c>
      <c r="D809" s="23">
        <v>8436059</v>
      </c>
      <c r="E809" s="23">
        <v>20021118</v>
      </c>
      <c r="F809" s="23">
        <v>3033249</v>
      </c>
      <c r="H809" s="23">
        <v>0</v>
      </c>
      <c r="I809" s="23">
        <v>0</v>
      </c>
      <c r="J809" s="32">
        <v>309000</v>
      </c>
      <c r="K809" s="32">
        <v>0</v>
      </c>
      <c r="L809" s="32">
        <v>0</v>
      </c>
      <c r="M809" s="32">
        <v>309000</v>
      </c>
      <c r="N809" s="75">
        <f>VLOOKUP(P809,'CODIGOS RENTISTICOS'!$A$2:E1849,2,FALSE)</f>
        <v>11800000</v>
      </c>
      <c r="O809" s="75">
        <f>VLOOKUP(P809,'CODIGOS RENTISTICOS'!$A$2:F4016,3,FALSE)</f>
        <v>240101</v>
      </c>
      <c r="P809" s="23">
        <v>121265</v>
      </c>
      <c r="Q809" s="32">
        <v>309000</v>
      </c>
    </row>
    <row r="810" spans="1:17" s="23" customFormat="1" x14ac:dyDescent="0.2">
      <c r="A810" s="23">
        <v>50000249</v>
      </c>
      <c r="B810" s="23">
        <v>1030708</v>
      </c>
      <c r="C810" s="23" t="s">
        <v>297</v>
      </c>
      <c r="D810" s="23">
        <v>8633341</v>
      </c>
      <c r="E810" s="23">
        <v>20021118</v>
      </c>
      <c r="F810" s="23">
        <v>3683636</v>
      </c>
      <c r="H810" s="23">
        <v>0</v>
      </c>
      <c r="I810" s="23">
        <v>0</v>
      </c>
      <c r="J810" s="32">
        <v>7000</v>
      </c>
      <c r="K810" s="32">
        <v>0</v>
      </c>
      <c r="L810" s="32">
        <v>0</v>
      </c>
      <c r="M810" s="32">
        <v>7000</v>
      </c>
      <c r="N810" s="75">
        <f>VLOOKUP(P810,'CODIGOS RENTISTICOS'!$A$2:E1850,2,FALSE)</f>
        <v>910300000</v>
      </c>
      <c r="O810" s="75">
        <f>VLOOKUP(P810,'CODIGOS RENTISTICOS'!$A$2:F4017,3,FALSE)</f>
        <v>130113</v>
      </c>
      <c r="P810" s="23">
        <v>121205</v>
      </c>
      <c r="Q810" s="32">
        <v>7000</v>
      </c>
    </row>
    <row r="811" spans="1:17" s="23" customFormat="1" x14ac:dyDescent="0.2">
      <c r="A811" s="23">
        <v>50000249</v>
      </c>
      <c r="B811" s="23">
        <v>1030709</v>
      </c>
      <c r="C811" s="23" t="s">
        <v>297</v>
      </c>
      <c r="D811" s="23">
        <v>8730122</v>
      </c>
      <c r="E811" s="23">
        <v>20021118</v>
      </c>
      <c r="F811" s="23">
        <v>3683636</v>
      </c>
      <c r="H811" s="23">
        <v>0</v>
      </c>
      <c r="I811" s="23">
        <v>0</v>
      </c>
      <c r="J811" s="32">
        <v>7000</v>
      </c>
      <c r="K811" s="32">
        <v>0</v>
      </c>
      <c r="L811" s="32">
        <v>0</v>
      </c>
      <c r="M811" s="32">
        <v>7000</v>
      </c>
      <c r="N811" s="75">
        <f>VLOOKUP(P811,'CODIGOS RENTISTICOS'!$A$2:E1851,2,FALSE)</f>
        <v>910300000</v>
      </c>
      <c r="O811" s="75">
        <f>VLOOKUP(P811,'CODIGOS RENTISTICOS'!$A$2:F4018,3,FALSE)</f>
        <v>130113</v>
      </c>
      <c r="P811" s="23">
        <v>121205</v>
      </c>
      <c r="Q811" s="32">
        <v>7000</v>
      </c>
    </row>
    <row r="812" spans="1:17" s="23" customFormat="1" x14ac:dyDescent="0.2">
      <c r="A812" s="23">
        <v>50000249</v>
      </c>
      <c r="B812" s="23">
        <v>896761</v>
      </c>
      <c r="C812" s="23" t="s">
        <v>129</v>
      </c>
      <c r="D812" s="23">
        <v>74320163</v>
      </c>
      <c r="E812" s="23">
        <v>20021118</v>
      </c>
      <c r="F812" s="23">
        <v>7611169</v>
      </c>
      <c r="H812" s="23">
        <v>0</v>
      </c>
      <c r="I812" s="23">
        <v>0</v>
      </c>
      <c r="J812" s="32">
        <v>7000</v>
      </c>
      <c r="K812" s="32">
        <v>0</v>
      </c>
      <c r="L812" s="32">
        <v>0</v>
      </c>
      <c r="M812" s="32">
        <v>7000</v>
      </c>
      <c r="N812" s="75">
        <f>VLOOKUP(P812,'CODIGOS RENTISTICOS'!$A$2:E1852,2,FALSE)</f>
        <v>825000000</v>
      </c>
      <c r="O812" s="75">
        <f>VLOOKUP(P812,'CODIGOS RENTISTICOS'!$A$2:F4019,3,FALSE)</f>
        <v>150109</v>
      </c>
      <c r="P812" s="23">
        <v>121245</v>
      </c>
      <c r="Q812" s="32">
        <v>7000</v>
      </c>
    </row>
    <row r="813" spans="1:17" s="23" customFormat="1" x14ac:dyDescent="0.2">
      <c r="A813" s="23">
        <v>50000249</v>
      </c>
      <c r="B813" s="23">
        <v>362828</v>
      </c>
      <c r="C813" s="23" t="s">
        <v>45</v>
      </c>
      <c r="D813" s="23">
        <v>8600352008</v>
      </c>
      <c r="E813" s="23">
        <v>20021118</v>
      </c>
      <c r="F813" s="23">
        <v>7706232</v>
      </c>
      <c r="H813" s="23">
        <v>0</v>
      </c>
      <c r="I813" s="23">
        <v>0</v>
      </c>
      <c r="J813" s="32">
        <v>7000</v>
      </c>
      <c r="K813" s="32">
        <v>0</v>
      </c>
      <c r="L813" s="32">
        <v>0</v>
      </c>
      <c r="M813" s="32">
        <v>7000</v>
      </c>
      <c r="N813" s="75">
        <f>VLOOKUP(P813,'CODIGOS RENTISTICOS'!$A$2:E1853,2,FALSE)</f>
        <v>825000000</v>
      </c>
      <c r="O813" s="75">
        <f>VLOOKUP(P813,'CODIGOS RENTISTICOS'!$A$2:F4020,3,FALSE)</f>
        <v>150109</v>
      </c>
      <c r="P813" s="23">
        <v>121245</v>
      </c>
      <c r="Q813" s="32">
        <v>7000</v>
      </c>
    </row>
    <row r="814" spans="1:17" s="23" customFormat="1" x14ac:dyDescent="0.2">
      <c r="A814" s="23">
        <v>50000249</v>
      </c>
      <c r="B814" s="23">
        <v>1075284</v>
      </c>
      <c r="C814" s="23" t="s">
        <v>45</v>
      </c>
      <c r="D814" s="23">
        <v>8600352008</v>
      </c>
      <c r="E814" s="23">
        <v>20021118</v>
      </c>
      <c r="F814" s="23">
        <v>7706232</v>
      </c>
      <c r="H814" s="23">
        <v>0</v>
      </c>
      <c r="I814" s="23">
        <v>0</v>
      </c>
      <c r="J814" s="32">
        <v>5000</v>
      </c>
      <c r="K814" s="32">
        <v>0</v>
      </c>
      <c r="L814" s="32">
        <v>0</v>
      </c>
      <c r="M814" s="32">
        <v>5000</v>
      </c>
      <c r="N814" s="75">
        <f>VLOOKUP(P814,'CODIGOS RENTISTICOS'!$A$2:E1854,2,FALSE)</f>
        <v>825000000</v>
      </c>
      <c r="O814" s="75">
        <f>VLOOKUP(P814,'CODIGOS RENTISTICOS'!$A$2:F4021,3,FALSE)</f>
        <v>150109</v>
      </c>
      <c r="P814" s="23">
        <v>121245</v>
      </c>
      <c r="Q814" s="32">
        <v>5000</v>
      </c>
    </row>
    <row r="815" spans="1:17" s="23" customFormat="1" x14ac:dyDescent="0.2">
      <c r="A815" s="23">
        <v>50000249</v>
      </c>
      <c r="B815" s="23">
        <v>1101099</v>
      </c>
      <c r="C815" s="23" t="s">
        <v>290</v>
      </c>
      <c r="D815" s="23">
        <v>8001697994</v>
      </c>
      <c r="E815" s="23">
        <v>20021118</v>
      </c>
      <c r="F815" s="23">
        <v>810423</v>
      </c>
      <c r="H815" s="23">
        <v>0</v>
      </c>
      <c r="I815" s="23">
        <v>0</v>
      </c>
      <c r="J815" s="32">
        <v>371000</v>
      </c>
      <c r="K815" s="32">
        <v>0</v>
      </c>
      <c r="L815" s="32">
        <v>0</v>
      </c>
      <c r="M815" s="32">
        <v>371000</v>
      </c>
      <c r="N815" s="75">
        <f>VLOOKUP(P815,'CODIGOS RENTISTICOS'!$A$2:E1855,2,FALSE)</f>
        <v>825000000</v>
      </c>
      <c r="O815" s="75">
        <f>VLOOKUP(P815,'CODIGOS RENTISTICOS'!$A$2:F4022,3,FALSE)</f>
        <v>150109</v>
      </c>
      <c r="P815" s="23">
        <v>121245</v>
      </c>
      <c r="Q815" s="32">
        <v>371000</v>
      </c>
    </row>
    <row r="816" spans="1:17" s="23" customFormat="1" x14ac:dyDescent="0.2">
      <c r="A816" s="23">
        <v>50000249</v>
      </c>
      <c r="B816" s="23">
        <v>1126760</v>
      </c>
      <c r="C816" s="23" t="s">
        <v>290</v>
      </c>
      <c r="D816" s="23">
        <v>8001697994</v>
      </c>
      <c r="E816" s="23">
        <v>20021118</v>
      </c>
      <c r="F816" s="23">
        <v>810423</v>
      </c>
      <c r="H816" s="23">
        <v>0</v>
      </c>
      <c r="I816" s="23">
        <v>0</v>
      </c>
      <c r="J816" s="32">
        <v>49000</v>
      </c>
      <c r="K816" s="32">
        <v>0</v>
      </c>
      <c r="L816" s="32">
        <v>0</v>
      </c>
      <c r="M816" s="32">
        <v>49000</v>
      </c>
      <c r="N816" s="75">
        <f>VLOOKUP(P816,'CODIGOS RENTISTICOS'!$A$2:E1856,2,FALSE)</f>
        <v>825000000</v>
      </c>
      <c r="O816" s="75">
        <f>VLOOKUP(P816,'CODIGOS RENTISTICOS'!$A$2:F4023,3,FALSE)</f>
        <v>150109</v>
      </c>
      <c r="P816" s="23">
        <v>121245</v>
      </c>
      <c r="Q816" s="32">
        <v>49000</v>
      </c>
    </row>
    <row r="817" spans="1:17" s="23" customFormat="1" x14ac:dyDescent="0.2">
      <c r="A817" s="23">
        <v>50000249</v>
      </c>
      <c r="B817" s="23">
        <v>1113041</v>
      </c>
      <c r="C817" s="23" t="s">
        <v>291</v>
      </c>
      <c r="D817" s="23">
        <v>8002372141</v>
      </c>
      <c r="E817" s="23">
        <v>20021118</v>
      </c>
      <c r="F817" s="23">
        <v>240220</v>
      </c>
      <c r="H817" s="23">
        <v>0</v>
      </c>
      <c r="I817" s="23">
        <v>1</v>
      </c>
      <c r="J817" s="32">
        <v>0</v>
      </c>
      <c r="K817" s="32">
        <v>0</v>
      </c>
      <c r="L817" s="32">
        <v>3544.45</v>
      </c>
      <c r="M817" s="32">
        <v>3544.45</v>
      </c>
      <c r="N817" s="75">
        <f>VLOOKUP(P817,'CODIGOS RENTISTICOS'!$A$2:E1857,2,FALSE)</f>
        <v>824819000</v>
      </c>
      <c r="O817" s="75">
        <f>VLOOKUP(P817,'CODIGOS RENTISTICOS'!$A$2:F4024,3,FALSE)</f>
        <v>370400</v>
      </c>
      <c r="P817" s="23">
        <v>270940</v>
      </c>
      <c r="Q817" s="32">
        <v>3544.45</v>
      </c>
    </row>
    <row r="818" spans="1:17" s="23" customFormat="1" x14ac:dyDescent="0.2">
      <c r="A818" s="23">
        <v>50000249</v>
      </c>
      <c r="B818" s="23">
        <v>1113042</v>
      </c>
      <c r="C818" s="23" t="s">
        <v>291</v>
      </c>
      <c r="D818" s="23">
        <v>8002372141</v>
      </c>
      <c r="E818" s="23">
        <v>20021118</v>
      </c>
      <c r="F818" s="23">
        <v>240220</v>
      </c>
      <c r="H818" s="23">
        <v>0</v>
      </c>
      <c r="I818" s="23">
        <v>1</v>
      </c>
      <c r="J818" s="32">
        <v>0</v>
      </c>
      <c r="K818" s="32">
        <v>0</v>
      </c>
      <c r="L818" s="32">
        <v>707850.8</v>
      </c>
      <c r="M818" s="32">
        <v>707850.8</v>
      </c>
      <c r="N818" s="75">
        <f>VLOOKUP(P818,'CODIGOS RENTISTICOS'!$A$2:E1858,2,FALSE)</f>
        <v>96400000</v>
      </c>
      <c r="O818" s="75">
        <f>VLOOKUP(P818,'CODIGOS RENTISTICOS'!$A$2:F4025,3,FALSE)</f>
        <v>370101</v>
      </c>
      <c r="P818" s="23">
        <v>270240</v>
      </c>
      <c r="Q818" s="32">
        <v>707850.8</v>
      </c>
    </row>
    <row r="819" spans="1:17" s="23" customFormat="1" x14ac:dyDescent="0.2">
      <c r="A819" s="23">
        <v>50000249</v>
      </c>
      <c r="B819" s="23">
        <v>1233305</v>
      </c>
      <c r="C819" s="23" t="s">
        <v>419</v>
      </c>
      <c r="D819" s="23">
        <v>111111</v>
      </c>
      <c r="E819" s="23">
        <v>20021118</v>
      </c>
      <c r="F819" s="23">
        <v>121212</v>
      </c>
      <c r="H819" s="23">
        <v>0</v>
      </c>
      <c r="I819" s="23">
        <v>1</v>
      </c>
      <c r="J819" s="32">
        <v>0</v>
      </c>
      <c r="K819" s="32">
        <v>0</v>
      </c>
      <c r="L819" s="32">
        <v>3714613.07</v>
      </c>
      <c r="M819" s="32">
        <v>3714613.07</v>
      </c>
      <c r="N819" s="75">
        <f>VLOOKUP(P819,'CODIGOS RENTISTICOS'!$A$2:E1859,2,FALSE)</f>
        <v>11100000</v>
      </c>
      <c r="O819" s="75">
        <f>VLOOKUP(P819,'CODIGOS RENTISTICOS'!$A$2:F4026,3,FALSE)</f>
        <v>150103</v>
      </c>
      <c r="P819" s="23">
        <v>270905</v>
      </c>
      <c r="Q819" s="32">
        <v>3714613.07</v>
      </c>
    </row>
    <row r="820" spans="1:17" s="23" customFormat="1" x14ac:dyDescent="0.2">
      <c r="A820" s="23">
        <v>50000249</v>
      </c>
      <c r="B820" s="23">
        <v>1141206</v>
      </c>
      <c r="C820" s="23" t="s">
        <v>14</v>
      </c>
      <c r="D820" s="23">
        <v>12906813</v>
      </c>
      <c r="E820" s="23">
        <v>20021118</v>
      </c>
      <c r="F820" s="23">
        <v>0</v>
      </c>
      <c r="H820" s="23">
        <v>0</v>
      </c>
      <c r="I820" s="23">
        <v>0</v>
      </c>
      <c r="J820" s="32">
        <v>309000</v>
      </c>
      <c r="K820" s="32">
        <v>0</v>
      </c>
      <c r="L820" s="32">
        <v>0</v>
      </c>
      <c r="M820" s="32">
        <v>309000</v>
      </c>
      <c r="N820" s="75">
        <f>VLOOKUP(P820,'CODIGOS RENTISTICOS'!$A$2:E1860,2,FALSE)</f>
        <v>11100000</v>
      </c>
      <c r="O820" s="75">
        <f>VLOOKUP(P820,'CODIGOS RENTISTICOS'!$A$2:F4027,3,FALSE)</f>
        <v>150101</v>
      </c>
      <c r="P820" s="23">
        <v>121275</v>
      </c>
      <c r="Q820" s="32">
        <v>309000</v>
      </c>
    </row>
    <row r="821" spans="1:17" s="23" customFormat="1" x14ac:dyDescent="0.2">
      <c r="A821" s="23">
        <v>50000249</v>
      </c>
      <c r="B821" s="23">
        <v>979456</v>
      </c>
      <c r="C821" s="23" t="s">
        <v>40</v>
      </c>
      <c r="D821" s="23">
        <v>8905060138</v>
      </c>
      <c r="E821" s="23">
        <v>20021118</v>
      </c>
      <c r="F821" s="23">
        <v>5721900</v>
      </c>
      <c r="H821" s="23">
        <v>0</v>
      </c>
      <c r="I821" s="23">
        <v>0</v>
      </c>
      <c r="J821" s="32">
        <v>28000</v>
      </c>
      <c r="K821" s="32">
        <v>0</v>
      </c>
      <c r="L821" s="32">
        <v>0</v>
      </c>
      <c r="M821" s="32">
        <v>28000</v>
      </c>
      <c r="N821" s="75">
        <f>VLOOKUP(P821,'CODIGOS RENTISTICOS'!$A$2:E1861,2,FALSE)</f>
        <v>825000000</v>
      </c>
      <c r="O821" s="75">
        <f>VLOOKUP(P821,'CODIGOS RENTISTICOS'!$A$2:F4028,3,FALSE)</f>
        <v>150109</v>
      </c>
      <c r="P821" s="23">
        <v>121245</v>
      </c>
      <c r="Q821" s="32">
        <v>28000</v>
      </c>
    </row>
    <row r="822" spans="1:17" s="23" customFormat="1" x14ac:dyDescent="0.2">
      <c r="A822" s="23">
        <v>50000249</v>
      </c>
      <c r="B822" s="23">
        <v>979493</v>
      </c>
      <c r="C822" s="23" t="s">
        <v>40</v>
      </c>
      <c r="D822" s="23">
        <v>8905060138</v>
      </c>
      <c r="E822" s="23">
        <v>20021118</v>
      </c>
      <c r="F822" s="23">
        <v>5721900</v>
      </c>
      <c r="H822" s="23">
        <v>0</v>
      </c>
      <c r="I822" s="23">
        <v>0</v>
      </c>
      <c r="J822" s="32">
        <v>35000</v>
      </c>
      <c r="K822" s="32">
        <v>0</v>
      </c>
      <c r="L822" s="32">
        <v>0</v>
      </c>
      <c r="M822" s="32">
        <v>35000</v>
      </c>
      <c r="N822" s="75">
        <f>VLOOKUP(P822,'CODIGOS RENTISTICOS'!$A$2:E1862,2,FALSE)</f>
        <v>825000000</v>
      </c>
      <c r="O822" s="75">
        <f>VLOOKUP(P822,'CODIGOS RENTISTICOS'!$A$2:F4029,3,FALSE)</f>
        <v>150109</v>
      </c>
      <c r="P822" s="23">
        <v>121245</v>
      </c>
      <c r="Q822" s="32">
        <v>35000</v>
      </c>
    </row>
    <row r="823" spans="1:17" s="23" customFormat="1" x14ac:dyDescent="0.2">
      <c r="A823" s="23">
        <v>50000249</v>
      </c>
      <c r="B823" s="23">
        <v>1157159</v>
      </c>
      <c r="C823" s="23" t="s">
        <v>126</v>
      </c>
      <c r="D823" s="23">
        <v>8605123303</v>
      </c>
      <c r="E823" s="23">
        <v>20021118</v>
      </c>
      <c r="F823" s="23">
        <v>331617</v>
      </c>
      <c r="H823" s="23">
        <v>0</v>
      </c>
      <c r="I823" s="23">
        <v>0</v>
      </c>
      <c r="J823" s="32">
        <v>56000</v>
      </c>
      <c r="K823" s="32">
        <v>0</v>
      </c>
      <c r="L823" s="32">
        <v>0</v>
      </c>
      <c r="M823" s="32">
        <v>56000</v>
      </c>
      <c r="N823" s="75">
        <f>VLOOKUP(P823,'CODIGOS RENTISTICOS'!$A$2:E1863,2,FALSE)</f>
        <v>825000000</v>
      </c>
      <c r="O823" s="75">
        <f>VLOOKUP(P823,'CODIGOS RENTISTICOS'!$A$2:F4030,3,FALSE)</f>
        <v>150109</v>
      </c>
      <c r="P823" s="23">
        <v>121245</v>
      </c>
      <c r="Q823" s="32">
        <v>56000</v>
      </c>
    </row>
    <row r="824" spans="1:17" s="23" customFormat="1" x14ac:dyDescent="0.2">
      <c r="A824" s="23">
        <v>50000249</v>
      </c>
      <c r="B824" s="23">
        <v>1380941</v>
      </c>
      <c r="C824" s="23" t="s">
        <v>126</v>
      </c>
      <c r="D824" s="23">
        <v>91264714</v>
      </c>
      <c r="E824" s="23">
        <v>20021118</v>
      </c>
      <c r="F824" s="23">
        <v>6410166</v>
      </c>
      <c r="H824" s="23">
        <v>0</v>
      </c>
      <c r="I824" s="23">
        <v>0</v>
      </c>
      <c r="J824" s="32">
        <v>7000</v>
      </c>
      <c r="K824" s="32">
        <v>0</v>
      </c>
      <c r="L824" s="32">
        <v>0</v>
      </c>
      <c r="M824" s="32">
        <v>7000</v>
      </c>
      <c r="N824" s="75">
        <f>VLOOKUP(P824,'CODIGOS RENTISTICOS'!$A$2:E1864,2,FALSE)</f>
        <v>825000000</v>
      </c>
      <c r="O824" s="75">
        <f>VLOOKUP(P824,'CODIGOS RENTISTICOS'!$A$2:F4031,3,FALSE)</f>
        <v>150109</v>
      </c>
      <c r="P824" s="23">
        <v>121245</v>
      </c>
      <c r="Q824" s="32">
        <v>7000</v>
      </c>
    </row>
    <row r="825" spans="1:17" s="23" customFormat="1" x14ac:dyDescent="0.2">
      <c r="A825" s="23">
        <v>50000249</v>
      </c>
      <c r="B825" s="23">
        <v>331126</v>
      </c>
      <c r="C825" s="23" t="s">
        <v>419</v>
      </c>
      <c r="D825" s="23">
        <v>5803393</v>
      </c>
      <c r="E825" s="23">
        <v>20021118</v>
      </c>
      <c r="F825" s="23">
        <v>2639776</v>
      </c>
      <c r="H825" s="23">
        <v>0</v>
      </c>
      <c r="I825" s="23">
        <v>0</v>
      </c>
      <c r="J825" s="32">
        <v>7000</v>
      </c>
      <c r="K825" s="32">
        <v>0</v>
      </c>
      <c r="L825" s="32">
        <v>0</v>
      </c>
      <c r="M825" s="32">
        <v>7000</v>
      </c>
      <c r="N825" s="75">
        <f>VLOOKUP(P825,'CODIGOS RENTISTICOS'!$A$2:E1865,2,FALSE)</f>
        <v>825000000</v>
      </c>
      <c r="O825" s="75">
        <f>VLOOKUP(P825,'CODIGOS RENTISTICOS'!$A$2:F4032,3,FALSE)</f>
        <v>150109</v>
      </c>
      <c r="P825" s="23">
        <v>121245</v>
      </c>
      <c r="Q825" s="32">
        <v>7000</v>
      </c>
    </row>
    <row r="826" spans="1:17" s="23" customFormat="1" x14ac:dyDescent="0.2">
      <c r="A826" s="23">
        <v>50000249</v>
      </c>
      <c r="B826" s="23">
        <v>1208994</v>
      </c>
      <c r="C826" s="23" t="s">
        <v>42</v>
      </c>
      <c r="D826" s="23">
        <v>16764857</v>
      </c>
      <c r="E826" s="23">
        <v>20021118</v>
      </c>
      <c r="F826" s="23">
        <v>3275077</v>
      </c>
      <c r="H826" s="23">
        <v>0</v>
      </c>
      <c r="I826" s="23">
        <v>0</v>
      </c>
      <c r="J826" s="32">
        <v>7000</v>
      </c>
      <c r="K826" s="32">
        <v>0</v>
      </c>
      <c r="L826" s="32">
        <v>0</v>
      </c>
      <c r="M826" s="32">
        <v>7000</v>
      </c>
      <c r="N826" s="75">
        <f>VLOOKUP(P826,'CODIGOS RENTISTICOS'!$A$2:E1866,2,FALSE)</f>
        <v>825000000</v>
      </c>
      <c r="O826" s="75">
        <f>VLOOKUP(P826,'CODIGOS RENTISTICOS'!$A$2:F4033,3,FALSE)</f>
        <v>150109</v>
      </c>
      <c r="P826" s="23">
        <v>121245</v>
      </c>
      <c r="Q826" s="32">
        <v>7000</v>
      </c>
    </row>
    <row r="827" spans="1:17" s="23" customFormat="1" x14ac:dyDescent="0.2">
      <c r="A827" s="23">
        <v>50000249</v>
      </c>
      <c r="B827" s="23">
        <v>711472</v>
      </c>
      <c r="C827" s="23" t="s">
        <v>42</v>
      </c>
      <c r="D827" s="23">
        <v>66829042</v>
      </c>
      <c r="E827" s="23">
        <v>20021118</v>
      </c>
      <c r="F827" s="23">
        <v>6688965</v>
      </c>
      <c r="H827" s="23">
        <v>0</v>
      </c>
      <c r="I827" s="23">
        <v>0</v>
      </c>
      <c r="J827" s="32">
        <v>7000</v>
      </c>
      <c r="K827" s="32">
        <v>0</v>
      </c>
      <c r="L827" s="32">
        <v>0</v>
      </c>
      <c r="M827" s="32">
        <v>7000</v>
      </c>
      <c r="N827" s="75">
        <f>VLOOKUP(P827,'CODIGOS RENTISTICOS'!$A$2:E1867,2,FALSE)</f>
        <v>825000000</v>
      </c>
      <c r="O827" s="75">
        <f>VLOOKUP(P827,'CODIGOS RENTISTICOS'!$A$2:F4034,3,FALSE)</f>
        <v>150109</v>
      </c>
      <c r="P827" s="23">
        <v>121245</v>
      </c>
      <c r="Q827" s="32">
        <v>7000</v>
      </c>
    </row>
    <row r="828" spans="1:17" s="23" customFormat="1" x14ac:dyDescent="0.2">
      <c r="A828" s="23">
        <v>50000249</v>
      </c>
      <c r="B828" s="23">
        <v>561771</v>
      </c>
      <c r="C828" s="23" t="s">
        <v>295</v>
      </c>
      <c r="D828" s="23">
        <v>16465415</v>
      </c>
      <c r="E828" s="23">
        <v>20021118</v>
      </c>
      <c r="F828" s="23">
        <v>2412196</v>
      </c>
      <c r="H828" s="23">
        <v>0</v>
      </c>
      <c r="I828" s="23">
        <v>0</v>
      </c>
      <c r="J828" s="32">
        <v>180000</v>
      </c>
      <c r="K828" s="32">
        <v>0</v>
      </c>
      <c r="L828" s="32">
        <v>0</v>
      </c>
      <c r="M828" s="32">
        <v>180000</v>
      </c>
      <c r="N828" s="75">
        <f>VLOOKUP(P828,'CODIGOS RENTISTICOS'!$A$2:E1868,2,FALSE)</f>
        <v>11100000</v>
      </c>
      <c r="O828" s="75">
        <f>VLOOKUP(P828,'CODIGOS RENTISTICOS'!$A$2:F4035,3,FALSE)</f>
        <v>150101</v>
      </c>
      <c r="P828" s="23">
        <v>121275</v>
      </c>
      <c r="Q828" s="32">
        <v>180000</v>
      </c>
    </row>
    <row r="829" spans="1:17" s="23" customFormat="1" x14ac:dyDescent="0.2">
      <c r="A829" s="23">
        <v>50000249</v>
      </c>
      <c r="B829" s="23">
        <v>1204092</v>
      </c>
      <c r="C829" s="23" t="s">
        <v>295</v>
      </c>
      <c r="D829" s="23">
        <v>16497393</v>
      </c>
      <c r="E829" s="23">
        <v>20021118</v>
      </c>
      <c r="F829" s="23">
        <v>2431469</v>
      </c>
      <c r="H829" s="23">
        <v>0</v>
      </c>
      <c r="I829" s="23">
        <v>0</v>
      </c>
      <c r="J829" s="32">
        <v>240000</v>
      </c>
      <c r="K829" s="32">
        <v>0</v>
      </c>
      <c r="L829" s="32">
        <v>0</v>
      </c>
      <c r="M829" s="32">
        <v>240000</v>
      </c>
      <c r="N829" s="75">
        <f>VLOOKUP(P829,'CODIGOS RENTISTICOS'!$A$2:E1869,2,FALSE)</f>
        <v>11100000</v>
      </c>
      <c r="O829" s="75">
        <f>VLOOKUP(P829,'CODIGOS RENTISTICOS'!$A$2:F4036,3,FALSE)</f>
        <v>150101</v>
      </c>
      <c r="P829" s="23">
        <v>121275</v>
      </c>
      <c r="Q829" s="32">
        <v>240000</v>
      </c>
    </row>
    <row r="830" spans="1:17" s="23" customFormat="1" x14ac:dyDescent="0.2">
      <c r="A830" s="23">
        <v>50000249</v>
      </c>
      <c r="B830" s="23">
        <v>985711</v>
      </c>
      <c r="C830" s="23" t="s">
        <v>42</v>
      </c>
      <c r="D830" s="23">
        <v>8000797429</v>
      </c>
      <c r="E830" s="23">
        <v>20021118</v>
      </c>
      <c r="F830" s="23">
        <v>8981412</v>
      </c>
      <c r="H830" s="23">
        <v>0</v>
      </c>
      <c r="I830" s="23">
        <v>1</v>
      </c>
      <c r="J830" s="32">
        <v>0</v>
      </c>
      <c r="K830" s="32">
        <v>0</v>
      </c>
      <c r="L830" s="32">
        <v>618000</v>
      </c>
      <c r="M830" s="32">
        <v>618000</v>
      </c>
      <c r="N830" s="75">
        <f>VLOOKUP(P830,'CODIGOS RENTISTICOS'!$A$2:E1870,2,FALSE)</f>
        <v>825000000</v>
      </c>
      <c r="O830" s="75">
        <f>VLOOKUP(P830,'CODIGOS RENTISTICOS'!$A$2:F4037,3,FALSE)</f>
        <v>150109</v>
      </c>
      <c r="P830" s="23">
        <v>121245</v>
      </c>
      <c r="Q830" s="32">
        <v>618000</v>
      </c>
    </row>
    <row r="831" spans="1:17" s="23" customFormat="1" x14ac:dyDescent="0.2">
      <c r="A831" s="23">
        <v>50000249</v>
      </c>
      <c r="B831" s="23">
        <v>1214090</v>
      </c>
      <c r="C831" s="23" t="s">
        <v>42</v>
      </c>
      <c r="D831" s="23">
        <v>14899401</v>
      </c>
      <c r="E831" s="23">
        <v>20021118</v>
      </c>
      <c r="F831" s="23">
        <v>2274449</v>
      </c>
      <c r="H831" s="23">
        <v>0</v>
      </c>
      <c r="I831" s="23">
        <v>0</v>
      </c>
      <c r="J831" s="32">
        <v>7000</v>
      </c>
      <c r="K831" s="32">
        <v>0</v>
      </c>
      <c r="L831" s="32">
        <v>0</v>
      </c>
      <c r="M831" s="32">
        <v>7000</v>
      </c>
      <c r="N831" s="75">
        <f>VLOOKUP(P831,'CODIGOS RENTISTICOS'!$A$2:E1871,2,FALSE)</f>
        <v>825000000</v>
      </c>
      <c r="O831" s="75">
        <f>VLOOKUP(P831,'CODIGOS RENTISTICOS'!$A$2:F4038,3,FALSE)</f>
        <v>150109</v>
      </c>
      <c r="P831" s="23">
        <v>121245</v>
      </c>
      <c r="Q831" s="32">
        <v>7000</v>
      </c>
    </row>
    <row r="832" spans="1:17" s="23" customFormat="1" x14ac:dyDescent="0.2">
      <c r="A832" s="23">
        <v>50000249</v>
      </c>
      <c r="B832" s="23">
        <v>882402</v>
      </c>
      <c r="C832" s="23" t="s">
        <v>419</v>
      </c>
      <c r="D832" s="23">
        <v>8050226684</v>
      </c>
      <c r="E832" s="23">
        <v>20021118</v>
      </c>
      <c r="F832" s="23">
        <v>6841414</v>
      </c>
      <c r="H832" s="23">
        <v>0</v>
      </c>
      <c r="I832" s="23">
        <v>0</v>
      </c>
      <c r="J832" s="32">
        <v>618000</v>
      </c>
      <c r="K832" s="32">
        <v>0</v>
      </c>
      <c r="L832" s="32">
        <v>0</v>
      </c>
      <c r="M832" s="32">
        <v>618000</v>
      </c>
      <c r="N832" s="75">
        <f>VLOOKUP(P832,'CODIGOS RENTISTICOS'!$A$2:E1872,2,FALSE)</f>
        <v>825000000</v>
      </c>
      <c r="O832" s="75">
        <f>VLOOKUP(P832,'CODIGOS RENTISTICOS'!$A$2:F4039,3,FALSE)</f>
        <v>150109</v>
      </c>
      <c r="P832" s="23">
        <v>121245</v>
      </c>
      <c r="Q832" s="32">
        <v>618000</v>
      </c>
    </row>
    <row r="833" spans="1:17" s="23" customFormat="1" x14ac:dyDescent="0.2">
      <c r="A833" s="23">
        <v>50000249</v>
      </c>
      <c r="B833" s="23">
        <v>5343347</v>
      </c>
      <c r="C833" s="23" t="s">
        <v>419</v>
      </c>
      <c r="D833" s="23">
        <v>10487498</v>
      </c>
      <c r="E833" s="23">
        <v>20021118</v>
      </c>
      <c r="F833" s="23">
        <v>3308102</v>
      </c>
      <c r="H833" s="23">
        <v>0</v>
      </c>
      <c r="I833" s="23">
        <v>0</v>
      </c>
      <c r="J833" s="32">
        <v>618000</v>
      </c>
      <c r="K833" s="32">
        <v>0</v>
      </c>
      <c r="L833" s="32">
        <v>0</v>
      </c>
      <c r="M833" s="32">
        <v>618000</v>
      </c>
      <c r="N833" s="75">
        <f>VLOOKUP(P833,'CODIGOS RENTISTICOS'!$A$2:E1873,2,FALSE)</f>
        <v>96200000</v>
      </c>
      <c r="O833" s="75">
        <f>VLOOKUP(P833,'CODIGOS RENTISTICOS'!$A$2:F4040,3,FALSE)</f>
        <v>350101</v>
      </c>
      <c r="P833" s="23">
        <v>121295</v>
      </c>
      <c r="Q833" s="32">
        <v>618000</v>
      </c>
    </row>
    <row r="834" spans="1:17" s="23" customFormat="1" x14ac:dyDescent="0.2">
      <c r="A834" s="23">
        <v>50000249</v>
      </c>
      <c r="B834" s="23">
        <v>1367144</v>
      </c>
      <c r="C834" s="23" t="s">
        <v>297</v>
      </c>
      <c r="D834" s="23">
        <v>8001469415</v>
      </c>
      <c r="E834" s="23">
        <v>20021118</v>
      </c>
      <c r="F834" s="23">
        <v>3528030</v>
      </c>
      <c r="H834" s="23">
        <v>0</v>
      </c>
      <c r="I834" s="23">
        <v>0</v>
      </c>
      <c r="J834" s="32">
        <v>256000</v>
      </c>
      <c r="K834" s="32">
        <v>0</v>
      </c>
      <c r="L834" s="32">
        <v>0</v>
      </c>
      <c r="M834" s="32">
        <v>256000</v>
      </c>
      <c r="N834" s="75">
        <f>VLOOKUP(P834,'CODIGOS RENTISTICOS'!$A$2:E1874,2,FALSE)</f>
        <v>825000000</v>
      </c>
      <c r="O834" s="75">
        <f>VLOOKUP(P834,'CODIGOS RENTISTICOS'!$A$2:F4041,3,FALSE)</f>
        <v>150109</v>
      </c>
      <c r="P834" s="23">
        <v>121245</v>
      </c>
      <c r="Q834" s="32">
        <v>256000</v>
      </c>
    </row>
    <row r="835" spans="1:17" s="23" customFormat="1" x14ac:dyDescent="0.2">
      <c r="A835" s="23">
        <v>50000249</v>
      </c>
      <c r="B835" s="23">
        <v>1367214</v>
      </c>
      <c r="C835" s="23" t="s">
        <v>297</v>
      </c>
      <c r="D835" s="23">
        <v>8020090000</v>
      </c>
      <c r="E835" s="23">
        <v>20021118</v>
      </c>
      <c r="F835" s="23">
        <v>3704361</v>
      </c>
      <c r="H835" s="23">
        <v>0</v>
      </c>
      <c r="I835" s="23">
        <v>0</v>
      </c>
      <c r="J835" s="32">
        <v>618000</v>
      </c>
      <c r="K835" s="32">
        <v>0</v>
      </c>
      <c r="L835" s="32">
        <v>0</v>
      </c>
      <c r="M835" s="32">
        <v>618000</v>
      </c>
      <c r="N835" s="75">
        <f>VLOOKUP(P835,'CODIGOS RENTISTICOS'!$A$2:E1875,2,FALSE)</f>
        <v>825000000</v>
      </c>
      <c r="O835" s="75">
        <f>VLOOKUP(P835,'CODIGOS RENTISTICOS'!$A$2:F4042,3,FALSE)</f>
        <v>150109</v>
      </c>
      <c r="P835" s="23">
        <v>121245</v>
      </c>
      <c r="Q835" s="32">
        <v>618000</v>
      </c>
    </row>
    <row r="836" spans="1:17" s="23" customFormat="1" x14ac:dyDescent="0.2">
      <c r="A836" s="23">
        <v>50000249</v>
      </c>
      <c r="B836" s="23">
        <v>1203971</v>
      </c>
      <c r="C836" s="23" t="s">
        <v>128</v>
      </c>
      <c r="D836" s="23">
        <v>27354530</v>
      </c>
      <c r="E836" s="23">
        <v>20021118</v>
      </c>
      <c r="F836" s="23">
        <v>0</v>
      </c>
      <c r="H836" s="23">
        <v>0</v>
      </c>
      <c r="I836" s="23">
        <v>0</v>
      </c>
      <c r="J836" s="32">
        <v>618000</v>
      </c>
      <c r="K836" s="32">
        <v>0</v>
      </c>
      <c r="L836" s="32">
        <v>0</v>
      </c>
      <c r="M836" s="32">
        <v>618000</v>
      </c>
      <c r="N836" s="75">
        <f>VLOOKUP(P836,'CODIGOS RENTISTICOS'!$A$2:E1876,2,FALSE)</f>
        <v>12400000</v>
      </c>
      <c r="O836" s="75">
        <f>VLOOKUP(P836,'CODIGOS RENTISTICOS'!$A$2:F4043,3,FALSE)</f>
        <v>270102</v>
      </c>
      <c r="P836" s="23">
        <v>501103</v>
      </c>
      <c r="Q836" s="32">
        <v>618000</v>
      </c>
    </row>
    <row r="837" spans="1:17" s="23" customFormat="1" x14ac:dyDescent="0.2">
      <c r="A837" s="23">
        <v>50000249</v>
      </c>
      <c r="B837" s="23">
        <v>1149231</v>
      </c>
      <c r="C837" s="23" t="s">
        <v>285</v>
      </c>
      <c r="D837" s="23">
        <v>5873226</v>
      </c>
      <c r="E837" s="23">
        <v>20021119</v>
      </c>
      <c r="F837" s="23">
        <v>4121634</v>
      </c>
      <c r="H837" s="23">
        <v>0</v>
      </c>
      <c r="I837" s="23">
        <v>0</v>
      </c>
      <c r="J837" s="32">
        <v>5000</v>
      </c>
      <c r="K837" s="32">
        <v>0</v>
      </c>
      <c r="L837" s="32">
        <v>0</v>
      </c>
      <c r="M837" s="32">
        <v>5000</v>
      </c>
      <c r="N837" s="75">
        <f>VLOOKUP(P837,'CODIGOS RENTISTICOS'!$A$2:E1877,2,FALSE)</f>
        <v>825000000</v>
      </c>
      <c r="O837" s="75">
        <f>VLOOKUP(P837,'CODIGOS RENTISTICOS'!$A$2:F4044,3,FALSE)</f>
        <v>150109</v>
      </c>
      <c r="P837" s="23">
        <v>121245</v>
      </c>
      <c r="Q837" s="32">
        <v>5000</v>
      </c>
    </row>
    <row r="838" spans="1:17" s="23" customFormat="1" x14ac:dyDescent="0.2">
      <c r="A838" s="23">
        <v>50000249</v>
      </c>
      <c r="B838" s="23">
        <v>1292016</v>
      </c>
      <c r="C838" s="23" t="s">
        <v>285</v>
      </c>
      <c r="D838" s="23">
        <v>8903127496</v>
      </c>
      <c r="E838" s="23">
        <v>20021119</v>
      </c>
      <c r="F838" s="23">
        <v>2851015</v>
      </c>
      <c r="H838" s="23">
        <v>0</v>
      </c>
      <c r="I838" s="23">
        <v>0</v>
      </c>
      <c r="J838" s="32">
        <v>131000</v>
      </c>
      <c r="K838" s="32">
        <v>0</v>
      </c>
      <c r="L838" s="32">
        <v>0</v>
      </c>
      <c r="M838" s="32">
        <v>131000</v>
      </c>
      <c r="N838" s="75">
        <f>VLOOKUP(P838,'CODIGOS RENTISTICOS'!$A$2:E1878,2,FALSE)</f>
        <v>825000000</v>
      </c>
      <c r="O838" s="75">
        <f>VLOOKUP(P838,'CODIGOS RENTISTICOS'!$A$2:F4045,3,FALSE)</f>
        <v>150109</v>
      </c>
      <c r="P838" s="23">
        <v>121245</v>
      </c>
      <c r="Q838" s="32">
        <v>131000</v>
      </c>
    </row>
    <row r="839" spans="1:17" s="23" customFormat="1" x14ac:dyDescent="0.2">
      <c r="A839" s="23">
        <v>50000249</v>
      </c>
      <c r="B839" s="23">
        <v>907113</v>
      </c>
      <c r="C839" s="23" t="s">
        <v>285</v>
      </c>
      <c r="D839" s="23">
        <v>8300619432</v>
      </c>
      <c r="E839" s="23">
        <v>20021119</v>
      </c>
      <c r="F839" s="23">
        <v>6200180</v>
      </c>
      <c r="H839" s="23">
        <v>0</v>
      </c>
      <c r="I839" s="23">
        <v>0</v>
      </c>
      <c r="J839" s="32">
        <v>45000</v>
      </c>
      <c r="K839" s="32">
        <v>0</v>
      </c>
      <c r="L839" s="32">
        <v>0</v>
      </c>
      <c r="M839" s="32">
        <v>45000</v>
      </c>
      <c r="N839" s="75">
        <f>VLOOKUP(P839,'CODIGOS RENTISTICOS'!$A$2:E1879,2,FALSE)</f>
        <v>910300000</v>
      </c>
      <c r="O839" s="75">
        <f>VLOOKUP(P839,'CODIGOS RENTISTICOS'!$A$2:F4046,3,FALSE)</f>
        <v>130113</v>
      </c>
      <c r="P839" s="23">
        <v>121235</v>
      </c>
      <c r="Q839" s="32">
        <v>45000</v>
      </c>
    </row>
    <row r="840" spans="1:17" s="23" customFormat="1" x14ac:dyDescent="0.2">
      <c r="A840" s="23">
        <v>50000249</v>
      </c>
      <c r="B840" s="23">
        <v>1169325</v>
      </c>
      <c r="C840" s="23" t="s">
        <v>285</v>
      </c>
      <c r="D840" s="23">
        <v>93450360</v>
      </c>
      <c r="E840" s="23">
        <v>20021119</v>
      </c>
      <c r="F840" s="23">
        <v>2996229</v>
      </c>
      <c r="H840" s="23">
        <v>0</v>
      </c>
      <c r="I840" s="23">
        <v>0</v>
      </c>
      <c r="J840" s="32">
        <v>7000</v>
      </c>
      <c r="K840" s="32">
        <v>0</v>
      </c>
      <c r="L840" s="32">
        <v>0</v>
      </c>
      <c r="M840" s="32">
        <v>7000</v>
      </c>
      <c r="N840" s="75">
        <f>VLOOKUP(P840,'CODIGOS RENTISTICOS'!$A$2:E1880,2,FALSE)</f>
        <v>825000000</v>
      </c>
      <c r="O840" s="75">
        <f>VLOOKUP(P840,'CODIGOS RENTISTICOS'!$A$2:F4047,3,FALSE)</f>
        <v>150109</v>
      </c>
      <c r="P840" s="23">
        <v>121245</v>
      </c>
      <c r="Q840" s="32">
        <v>7000</v>
      </c>
    </row>
    <row r="841" spans="1:17" s="23" customFormat="1" x14ac:dyDescent="0.2">
      <c r="A841" s="23">
        <v>50000249</v>
      </c>
      <c r="B841" s="23">
        <v>1383066</v>
      </c>
      <c r="C841" s="23" t="s">
        <v>285</v>
      </c>
      <c r="D841" s="23">
        <v>41785396</v>
      </c>
      <c r="E841" s="23">
        <v>20021119</v>
      </c>
      <c r="F841" s="23">
        <v>4531826</v>
      </c>
      <c r="H841" s="23">
        <v>0</v>
      </c>
      <c r="I841" s="23">
        <v>0</v>
      </c>
      <c r="J841" s="32">
        <v>14000</v>
      </c>
      <c r="K841" s="32">
        <v>0</v>
      </c>
      <c r="L841" s="32">
        <v>0</v>
      </c>
      <c r="M841" s="32">
        <v>14000</v>
      </c>
      <c r="N841" s="75">
        <f>VLOOKUP(P841,'CODIGOS RENTISTICOS'!$A$2:E1881,2,FALSE)</f>
        <v>825000000</v>
      </c>
      <c r="O841" s="75">
        <f>VLOOKUP(P841,'CODIGOS RENTISTICOS'!$A$2:F4048,3,FALSE)</f>
        <v>150109</v>
      </c>
      <c r="P841" s="23">
        <v>121245</v>
      </c>
      <c r="Q841" s="32">
        <v>14000</v>
      </c>
    </row>
    <row r="842" spans="1:17" s="23" customFormat="1" x14ac:dyDescent="0.2">
      <c r="A842" s="23">
        <v>50000249</v>
      </c>
      <c r="B842" s="23">
        <v>1383067</v>
      </c>
      <c r="C842" s="23" t="s">
        <v>285</v>
      </c>
      <c r="D842" s="23">
        <v>41785396</v>
      </c>
      <c r="E842" s="23">
        <v>20021119</v>
      </c>
      <c r="F842" s="23">
        <v>4531826</v>
      </c>
      <c r="H842" s="23">
        <v>0</v>
      </c>
      <c r="I842" s="23">
        <v>0</v>
      </c>
      <c r="J842" s="32">
        <v>15000</v>
      </c>
      <c r="K842" s="32">
        <v>0</v>
      </c>
      <c r="L842" s="32">
        <v>0</v>
      </c>
      <c r="M842" s="32">
        <v>15000</v>
      </c>
      <c r="N842" s="75">
        <f>VLOOKUP(P842,'CODIGOS RENTISTICOS'!$A$2:E1882,2,FALSE)</f>
        <v>825000000</v>
      </c>
      <c r="O842" s="75">
        <f>VLOOKUP(P842,'CODIGOS RENTISTICOS'!$A$2:F4049,3,FALSE)</f>
        <v>150109</v>
      </c>
      <c r="P842" s="23">
        <v>121245</v>
      </c>
      <c r="Q842" s="32">
        <v>15000</v>
      </c>
    </row>
    <row r="843" spans="1:17" s="23" customFormat="1" x14ac:dyDescent="0.2">
      <c r="A843" s="23">
        <v>50000249</v>
      </c>
      <c r="B843" s="23">
        <v>1383068</v>
      </c>
      <c r="C843" s="23" t="s">
        <v>285</v>
      </c>
      <c r="D843" s="23">
        <v>79868109</v>
      </c>
      <c r="E843" s="23">
        <v>20021119</v>
      </c>
      <c r="F843" s="23">
        <v>5648758</v>
      </c>
      <c r="H843" s="23">
        <v>0</v>
      </c>
      <c r="I843" s="23">
        <v>0</v>
      </c>
      <c r="J843" s="32">
        <v>7000</v>
      </c>
      <c r="K843" s="32">
        <v>0</v>
      </c>
      <c r="L843" s="32">
        <v>0</v>
      </c>
      <c r="M843" s="32">
        <v>7000</v>
      </c>
      <c r="N843" s="75">
        <f>VLOOKUP(P843,'CODIGOS RENTISTICOS'!$A$2:E1883,2,FALSE)</f>
        <v>825000000</v>
      </c>
      <c r="O843" s="75">
        <f>VLOOKUP(P843,'CODIGOS RENTISTICOS'!$A$2:F4050,3,FALSE)</f>
        <v>150109</v>
      </c>
      <c r="P843" s="23">
        <v>121245</v>
      </c>
      <c r="Q843" s="32">
        <v>7000</v>
      </c>
    </row>
    <row r="844" spans="1:17" s="23" customFormat="1" x14ac:dyDescent="0.2">
      <c r="A844" s="23">
        <v>50000249</v>
      </c>
      <c r="B844" s="23">
        <v>1198528</v>
      </c>
      <c r="C844" s="23" t="s">
        <v>285</v>
      </c>
      <c r="D844" s="23">
        <v>8001373701</v>
      </c>
      <c r="E844" s="23">
        <v>20021119</v>
      </c>
      <c r="F844" s="23">
        <v>6767030</v>
      </c>
      <c r="H844" s="23">
        <v>0</v>
      </c>
      <c r="I844" s="23">
        <v>1</v>
      </c>
      <c r="J844" s="32">
        <v>0</v>
      </c>
      <c r="K844" s="32">
        <v>0</v>
      </c>
      <c r="L844" s="32">
        <v>359460</v>
      </c>
      <c r="M844" s="32">
        <v>359460</v>
      </c>
      <c r="N844" s="75">
        <f>VLOOKUP(P844,'CODIGOS RENTISTICOS'!$A$2:E1884,2,FALSE)</f>
        <v>910300000</v>
      </c>
      <c r="O844" s="75">
        <f>VLOOKUP(P844,'CODIGOS RENTISTICOS'!$A$2:F4051,3,FALSE)</f>
        <v>130113</v>
      </c>
      <c r="P844" s="23">
        <v>121235</v>
      </c>
      <c r="Q844" s="32">
        <v>359460</v>
      </c>
    </row>
    <row r="845" spans="1:17" s="23" customFormat="1" x14ac:dyDescent="0.2">
      <c r="A845" s="23">
        <v>50000249</v>
      </c>
      <c r="B845" s="23">
        <v>1378073</v>
      </c>
      <c r="C845" s="23" t="s">
        <v>285</v>
      </c>
      <c r="D845" s="23">
        <v>8300576647</v>
      </c>
      <c r="E845" s="23">
        <v>20021119</v>
      </c>
      <c r="F845" s="23">
        <v>2601111</v>
      </c>
      <c r="H845" s="23">
        <v>0</v>
      </c>
      <c r="I845" s="23">
        <v>0</v>
      </c>
      <c r="J845" s="32">
        <v>35000</v>
      </c>
      <c r="K845" s="32">
        <v>0</v>
      </c>
      <c r="L845" s="32">
        <v>0</v>
      </c>
      <c r="M845" s="32">
        <v>35000</v>
      </c>
      <c r="N845" s="75">
        <f>VLOOKUP(P845,'CODIGOS RENTISTICOS'!$A$2:E1885,2,FALSE)</f>
        <v>825000000</v>
      </c>
      <c r="O845" s="75">
        <f>VLOOKUP(P845,'CODIGOS RENTISTICOS'!$A$2:F4052,3,FALSE)</f>
        <v>150109</v>
      </c>
      <c r="P845" s="23">
        <v>121245</v>
      </c>
      <c r="Q845" s="32">
        <v>35000</v>
      </c>
    </row>
    <row r="846" spans="1:17" s="23" customFormat="1" x14ac:dyDescent="0.2">
      <c r="A846" s="23">
        <v>50000249</v>
      </c>
      <c r="B846" s="23">
        <v>1327226</v>
      </c>
      <c r="C846" s="23" t="s">
        <v>285</v>
      </c>
      <c r="D846" s="23">
        <v>79486413</v>
      </c>
      <c r="E846" s="23">
        <v>20021119</v>
      </c>
      <c r="F846" s="23">
        <v>6112711</v>
      </c>
      <c r="H846" s="23">
        <v>0</v>
      </c>
      <c r="I846" s="23">
        <v>0</v>
      </c>
      <c r="J846" s="32">
        <v>15000</v>
      </c>
      <c r="K846" s="32">
        <v>0</v>
      </c>
      <c r="L846" s="32">
        <v>0</v>
      </c>
      <c r="M846" s="32">
        <v>15000</v>
      </c>
      <c r="N846" s="75">
        <f>VLOOKUP(P846,'CODIGOS RENTISTICOS'!$A$2:E1886,2,FALSE)</f>
        <v>825000000</v>
      </c>
      <c r="O846" s="75">
        <f>VLOOKUP(P846,'CODIGOS RENTISTICOS'!$A$2:F4053,3,FALSE)</f>
        <v>150109</v>
      </c>
      <c r="P846" s="23">
        <v>121245</v>
      </c>
      <c r="Q846" s="32">
        <v>15000</v>
      </c>
    </row>
    <row r="847" spans="1:17" s="23" customFormat="1" x14ac:dyDescent="0.2">
      <c r="A847" s="23">
        <v>50000249</v>
      </c>
      <c r="B847" s="23">
        <v>1327227</v>
      </c>
      <c r="C847" s="23" t="s">
        <v>285</v>
      </c>
      <c r="D847" s="23">
        <v>40382326</v>
      </c>
      <c r="E847" s="23">
        <v>20021119</v>
      </c>
      <c r="F847" s="23">
        <v>2246418</v>
      </c>
      <c r="H847" s="23">
        <v>0</v>
      </c>
      <c r="I847" s="23">
        <v>0</v>
      </c>
      <c r="J847" s="32">
        <v>14000</v>
      </c>
      <c r="K847" s="32">
        <v>0</v>
      </c>
      <c r="L847" s="32">
        <v>0</v>
      </c>
      <c r="M847" s="32">
        <v>14000</v>
      </c>
      <c r="N847" s="75">
        <f>VLOOKUP(P847,'CODIGOS RENTISTICOS'!$A$2:E1887,2,FALSE)</f>
        <v>825000000</v>
      </c>
      <c r="O847" s="75">
        <f>VLOOKUP(P847,'CODIGOS RENTISTICOS'!$A$2:F4054,3,FALSE)</f>
        <v>150109</v>
      </c>
      <c r="P847" s="23">
        <v>121245</v>
      </c>
      <c r="Q847" s="32">
        <v>14000</v>
      </c>
    </row>
    <row r="848" spans="1:17" s="23" customFormat="1" x14ac:dyDescent="0.2">
      <c r="A848" s="23">
        <v>50000249</v>
      </c>
      <c r="B848" s="23">
        <v>7316773</v>
      </c>
      <c r="C848" s="23" t="s">
        <v>285</v>
      </c>
      <c r="D848" s="23">
        <v>79338698</v>
      </c>
      <c r="E848" s="23">
        <v>20021119</v>
      </c>
      <c r="F848" s="23">
        <v>5337528</v>
      </c>
      <c r="H848" s="23">
        <v>0</v>
      </c>
      <c r="I848" s="23">
        <v>0</v>
      </c>
      <c r="J848" s="32">
        <v>2574</v>
      </c>
      <c r="K848" s="32">
        <v>0</v>
      </c>
      <c r="L848" s="32">
        <v>0</v>
      </c>
      <c r="M848" s="32">
        <v>2574</v>
      </c>
      <c r="N848" s="75">
        <f>VLOOKUP(P848,'CODIGOS RENTISTICOS'!$A$2:E1888,2,FALSE)</f>
        <v>96400000</v>
      </c>
      <c r="O848" s="75">
        <f>VLOOKUP(P848,'CODIGOS RENTISTICOS'!$A$2:F4055,3,FALSE)</f>
        <v>370101</v>
      </c>
      <c r="P848" s="23">
        <v>121280</v>
      </c>
      <c r="Q848" s="32">
        <v>2574</v>
      </c>
    </row>
    <row r="849" spans="1:17" s="23" customFormat="1" x14ac:dyDescent="0.2">
      <c r="A849" s="23">
        <v>50000249</v>
      </c>
      <c r="B849" s="23">
        <v>1069919</v>
      </c>
      <c r="C849" s="23" t="s">
        <v>285</v>
      </c>
      <c r="D849" s="23">
        <v>8000032589</v>
      </c>
      <c r="E849" s="23">
        <v>20021119</v>
      </c>
      <c r="F849" s="23">
        <v>6223547</v>
      </c>
      <c r="H849" s="23">
        <v>0</v>
      </c>
      <c r="I849" s="23">
        <v>0</v>
      </c>
      <c r="J849" s="32">
        <v>14000</v>
      </c>
      <c r="K849" s="32">
        <v>0</v>
      </c>
      <c r="L849" s="32">
        <v>0</v>
      </c>
      <c r="M849" s="32">
        <v>14000</v>
      </c>
      <c r="N849" s="75">
        <f>VLOOKUP(P849,'CODIGOS RENTISTICOS'!$A$2:E1889,2,FALSE)</f>
        <v>825000000</v>
      </c>
      <c r="O849" s="75">
        <f>VLOOKUP(P849,'CODIGOS RENTISTICOS'!$A$2:F4056,3,FALSE)</f>
        <v>150109</v>
      </c>
      <c r="P849" s="23">
        <v>121245</v>
      </c>
      <c r="Q849" s="32">
        <v>14000</v>
      </c>
    </row>
    <row r="850" spans="1:17" s="23" customFormat="1" x14ac:dyDescent="0.2">
      <c r="A850" s="23">
        <v>50000249</v>
      </c>
      <c r="B850" s="23">
        <v>1069920</v>
      </c>
      <c r="C850" s="23" t="s">
        <v>285</v>
      </c>
      <c r="D850" s="23">
        <v>8000032589</v>
      </c>
      <c r="E850" s="23">
        <v>20021119</v>
      </c>
      <c r="F850" s="23">
        <v>2367490</v>
      </c>
      <c r="H850" s="23">
        <v>0</v>
      </c>
      <c r="I850" s="23">
        <v>0</v>
      </c>
      <c r="J850" s="32">
        <v>35000</v>
      </c>
      <c r="K850" s="32">
        <v>0</v>
      </c>
      <c r="L850" s="32">
        <v>0</v>
      </c>
      <c r="M850" s="32">
        <v>35000</v>
      </c>
      <c r="N850" s="75">
        <f>VLOOKUP(P850,'CODIGOS RENTISTICOS'!$A$2:E1890,2,FALSE)</f>
        <v>825000000</v>
      </c>
      <c r="O850" s="75">
        <f>VLOOKUP(P850,'CODIGOS RENTISTICOS'!$A$2:F4057,3,FALSE)</f>
        <v>150109</v>
      </c>
      <c r="P850" s="23">
        <v>121245</v>
      </c>
      <c r="Q850" s="32">
        <v>35000</v>
      </c>
    </row>
    <row r="851" spans="1:17" s="23" customFormat="1" x14ac:dyDescent="0.2">
      <c r="A851" s="23">
        <v>50000249</v>
      </c>
      <c r="B851" s="23">
        <v>1123893</v>
      </c>
      <c r="C851" s="23" t="s">
        <v>285</v>
      </c>
      <c r="D851" s="23">
        <v>8001590883</v>
      </c>
      <c r="E851" s="23">
        <v>20021119</v>
      </c>
      <c r="F851" s="23">
        <v>6334677</v>
      </c>
      <c r="H851" s="23">
        <v>0</v>
      </c>
      <c r="I851" s="23">
        <v>0</v>
      </c>
      <c r="J851" s="32">
        <v>56000</v>
      </c>
      <c r="K851" s="32">
        <v>0</v>
      </c>
      <c r="L851" s="32">
        <v>0</v>
      </c>
      <c r="M851" s="32">
        <v>56000</v>
      </c>
      <c r="N851" s="75">
        <f>VLOOKUP(P851,'CODIGOS RENTISTICOS'!$A$2:E1891,2,FALSE)</f>
        <v>825000000</v>
      </c>
      <c r="O851" s="75">
        <f>VLOOKUP(P851,'CODIGOS RENTISTICOS'!$A$2:F4058,3,FALSE)</f>
        <v>150109</v>
      </c>
      <c r="P851" s="23">
        <v>121245</v>
      </c>
      <c r="Q851" s="32">
        <v>56000</v>
      </c>
    </row>
    <row r="852" spans="1:17" s="23" customFormat="1" x14ac:dyDescent="0.2">
      <c r="A852" s="23">
        <v>50000249</v>
      </c>
      <c r="B852" s="23">
        <v>1163659</v>
      </c>
      <c r="C852" s="23" t="s">
        <v>285</v>
      </c>
      <c r="D852" s="23">
        <v>8000767195</v>
      </c>
      <c r="E852" s="23">
        <v>20021119</v>
      </c>
      <c r="F852" s="23">
        <v>2445803</v>
      </c>
      <c r="H852" s="23">
        <v>0</v>
      </c>
      <c r="I852" s="23">
        <v>0</v>
      </c>
      <c r="J852" s="32">
        <v>385000</v>
      </c>
      <c r="K852" s="32">
        <v>0</v>
      </c>
      <c r="L852" s="32">
        <v>0</v>
      </c>
      <c r="M852" s="32">
        <v>385000</v>
      </c>
      <c r="N852" s="75">
        <f>VLOOKUP(P852,'CODIGOS RENTISTICOS'!$A$2:E1892,2,FALSE)</f>
        <v>825000000</v>
      </c>
      <c r="O852" s="75">
        <f>VLOOKUP(P852,'CODIGOS RENTISTICOS'!$A$2:F4059,3,FALSE)</f>
        <v>150109</v>
      </c>
      <c r="P852" s="23">
        <v>121245</v>
      </c>
      <c r="Q852" s="32">
        <v>385000</v>
      </c>
    </row>
    <row r="853" spans="1:17" s="23" customFormat="1" x14ac:dyDescent="0.2">
      <c r="A853" s="23">
        <v>50000249</v>
      </c>
      <c r="B853" s="23">
        <v>1243564</v>
      </c>
      <c r="C853" s="23" t="s">
        <v>285</v>
      </c>
      <c r="D853" s="23">
        <v>8600019428</v>
      </c>
      <c r="E853" s="23">
        <v>20021119</v>
      </c>
      <c r="F853" s="23">
        <v>4142277</v>
      </c>
      <c r="H853" s="23">
        <v>0</v>
      </c>
      <c r="I853" s="23">
        <v>0</v>
      </c>
      <c r="J853" s="32">
        <v>14000</v>
      </c>
      <c r="K853" s="32">
        <v>0</v>
      </c>
      <c r="L853" s="32">
        <v>0</v>
      </c>
      <c r="M853" s="32">
        <v>14000</v>
      </c>
      <c r="N853" s="75">
        <f>VLOOKUP(P853,'CODIGOS RENTISTICOS'!$A$2:E1893,2,FALSE)</f>
        <v>825000000</v>
      </c>
      <c r="O853" s="75">
        <f>VLOOKUP(P853,'CODIGOS RENTISTICOS'!$A$2:F4060,3,FALSE)</f>
        <v>150109</v>
      </c>
      <c r="P853" s="23">
        <v>121245</v>
      </c>
      <c r="Q853" s="32">
        <v>14000</v>
      </c>
    </row>
    <row r="854" spans="1:17" s="23" customFormat="1" x14ac:dyDescent="0.2">
      <c r="A854" s="23">
        <v>50000249</v>
      </c>
      <c r="B854" s="23">
        <v>4636473</v>
      </c>
      <c r="C854" s="23" t="s">
        <v>285</v>
      </c>
      <c r="D854" s="23">
        <v>8300514066</v>
      </c>
      <c r="E854" s="23">
        <v>20021119</v>
      </c>
      <c r="F854" s="23">
        <v>2376330</v>
      </c>
      <c r="H854" s="23">
        <v>0</v>
      </c>
      <c r="I854" s="23">
        <v>0</v>
      </c>
      <c r="J854" s="32">
        <v>144000</v>
      </c>
      <c r="K854" s="32">
        <v>0</v>
      </c>
      <c r="L854" s="32">
        <v>0</v>
      </c>
      <c r="M854" s="32">
        <v>144000</v>
      </c>
      <c r="N854" s="75">
        <f>VLOOKUP(P854,'CODIGOS RENTISTICOS'!$A$2:E1894,2,FALSE)</f>
        <v>96200000</v>
      </c>
      <c r="O854" s="75">
        <f>VLOOKUP(P854,'CODIGOS RENTISTICOS'!$A$2:F4061,3,FALSE)</f>
        <v>350101</v>
      </c>
      <c r="P854" s="23">
        <v>121230</v>
      </c>
      <c r="Q854" s="32">
        <v>144000</v>
      </c>
    </row>
    <row r="855" spans="1:17" s="23" customFormat="1" x14ac:dyDescent="0.2">
      <c r="A855" s="23">
        <v>50000249</v>
      </c>
      <c r="B855" s="23">
        <v>1169340</v>
      </c>
      <c r="C855" s="23" t="s">
        <v>285</v>
      </c>
      <c r="D855" s="23">
        <v>8604006457</v>
      </c>
      <c r="E855" s="23">
        <v>20021119</v>
      </c>
      <c r="F855" s="23">
        <v>6351400</v>
      </c>
      <c r="H855" s="23">
        <v>0</v>
      </c>
      <c r="I855" s="23">
        <v>0</v>
      </c>
      <c r="J855" s="32">
        <v>98000</v>
      </c>
      <c r="K855" s="32">
        <v>0</v>
      </c>
      <c r="L855" s="32">
        <v>0</v>
      </c>
      <c r="M855" s="32">
        <v>98000</v>
      </c>
      <c r="N855" s="75">
        <f>VLOOKUP(P855,'CODIGOS RENTISTICOS'!$A$2:E1895,2,FALSE)</f>
        <v>825000000</v>
      </c>
      <c r="O855" s="75">
        <f>VLOOKUP(P855,'CODIGOS RENTISTICOS'!$A$2:F4062,3,FALSE)</f>
        <v>150109</v>
      </c>
      <c r="P855" s="23">
        <v>121245</v>
      </c>
      <c r="Q855" s="32">
        <v>98000</v>
      </c>
    </row>
    <row r="856" spans="1:17" s="23" customFormat="1" x14ac:dyDescent="0.2">
      <c r="A856" s="23">
        <v>50000249</v>
      </c>
      <c r="B856" s="23">
        <v>1198973</v>
      </c>
      <c r="C856" s="23" t="s">
        <v>285</v>
      </c>
      <c r="D856" s="23">
        <v>6758640</v>
      </c>
      <c r="E856" s="23">
        <v>20021119</v>
      </c>
      <c r="F856" s="23">
        <v>6901990</v>
      </c>
      <c r="H856" s="23">
        <v>0</v>
      </c>
      <c r="I856" s="23">
        <v>0</v>
      </c>
      <c r="J856" s="32">
        <v>7000</v>
      </c>
      <c r="K856" s="32">
        <v>0</v>
      </c>
      <c r="L856" s="32">
        <v>0</v>
      </c>
      <c r="M856" s="32">
        <v>7000</v>
      </c>
      <c r="N856" s="75">
        <f>VLOOKUP(P856,'CODIGOS RENTISTICOS'!$A$2:E1896,2,FALSE)</f>
        <v>825000000</v>
      </c>
      <c r="O856" s="75">
        <f>VLOOKUP(P856,'CODIGOS RENTISTICOS'!$A$2:F4063,3,FALSE)</f>
        <v>150109</v>
      </c>
      <c r="P856" s="23">
        <v>121245</v>
      </c>
      <c r="Q856" s="32">
        <v>7000</v>
      </c>
    </row>
    <row r="857" spans="1:17" s="23" customFormat="1" x14ac:dyDescent="0.2">
      <c r="A857" s="23">
        <v>50000249</v>
      </c>
      <c r="B857" s="23">
        <v>1261277</v>
      </c>
      <c r="C857" s="23" t="s">
        <v>285</v>
      </c>
      <c r="D857" s="23">
        <v>8604006457</v>
      </c>
      <c r="E857" s="23">
        <v>20021119</v>
      </c>
      <c r="F857" s="23">
        <v>6351400</v>
      </c>
      <c r="H857" s="23">
        <v>0</v>
      </c>
      <c r="I857" s="23">
        <v>0</v>
      </c>
      <c r="J857" s="32">
        <v>5000</v>
      </c>
      <c r="K857" s="32">
        <v>0</v>
      </c>
      <c r="L857" s="32">
        <v>0</v>
      </c>
      <c r="M857" s="32">
        <v>5000</v>
      </c>
      <c r="N857" s="75">
        <f>VLOOKUP(P857,'CODIGOS RENTISTICOS'!$A$2:E1897,2,FALSE)</f>
        <v>825000000</v>
      </c>
      <c r="O857" s="75">
        <f>VLOOKUP(P857,'CODIGOS RENTISTICOS'!$A$2:F4064,3,FALSE)</f>
        <v>150109</v>
      </c>
      <c r="P857" s="23">
        <v>121245</v>
      </c>
      <c r="Q857" s="32">
        <v>5000</v>
      </c>
    </row>
    <row r="858" spans="1:17" s="23" customFormat="1" x14ac:dyDescent="0.2">
      <c r="A858" s="23">
        <v>50000249</v>
      </c>
      <c r="B858" s="23">
        <v>1261311</v>
      </c>
      <c r="C858" s="23" t="s">
        <v>285</v>
      </c>
      <c r="D858" s="23">
        <v>8604006457</v>
      </c>
      <c r="E858" s="23">
        <v>20021119</v>
      </c>
      <c r="F858" s="23">
        <v>6351400</v>
      </c>
      <c r="H858" s="23">
        <v>0</v>
      </c>
      <c r="I858" s="23">
        <v>0</v>
      </c>
      <c r="J858" s="32">
        <v>5000</v>
      </c>
      <c r="K858" s="32">
        <v>0</v>
      </c>
      <c r="L858" s="32">
        <v>0</v>
      </c>
      <c r="M858" s="32">
        <v>5000</v>
      </c>
      <c r="N858" s="75">
        <f>VLOOKUP(P858,'CODIGOS RENTISTICOS'!$A$2:E1898,2,FALSE)</f>
        <v>825000000</v>
      </c>
      <c r="O858" s="75">
        <f>VLOOKUP(P858,'CODIGOS RENTISTICOS'!$A$2:F4065,3,FALSE)</f>
        <v>150109</v>
      </c>
      <c r="P858" s="23">
        <v>121245</v>
      </c>
      <c r="Q858" s="32">
        <v>5000</v>
      </c>
    </row>
    <row r="859" spans="1:17" s="23" customFormat="1" x14ac:dyDescent="0.2">
      <c r="A859" s="23">
        <v>50000249</v>
      </c>
      <c r="B859" s="23">
        <v>1230660</v>
      </c>
      <c r="C859" s="23" t="s">
        <v>285</v>
      </c>
      <c r="D859" s="23">
        <v>8000255040</v>
      </c>
      <c r="E859" s="23">
        <v>20021119</v>
      </c>
      <c r="F859" s="23">
        <v>3111247</v>
      </c>
      <c r="H859" s="23">
        <v>0</v>
      </c>
      <c r="I859" s="23">
        <v>0</v>
      </c>
      <c r="J859" s="32">
        <v>49000</v>
      </c>
      <c r="K859" s="32">
        <v>0</v>
      </c>
      <c r="L859" s="32">
        <v>0</v>
      </c>
      <c r="M859" s="32">
        <v>49000</v>
      </c>
      <c r="N859" s="75">
        <f>VLOOKUP(P859,'CODIGOS RENTISTICOS'!$A$2:E1899,2,FALSE)</f>
        <v>825000000</v>
      </c>
      <c r="O859" s="75">
        <f>VLOOKUP(P859,'CODIGOS RENTISTICOS'!$A$2:F4066,3,FALSE)</f>
        <v>150109</v>
      </c>
      <c r="P859" s="23">
        <v>121245</v>
      </c>
      <c r="Q859" s="32">
        <v>49000</v>
      </c>
    </row>
    <row r="860" spans="1:17" s="23" customFormat="1" x14ac:dyDescent="0.2">
      <c r="A860" s="23">
        <v>50000249</v>
      </c>
      <c r="B860" s="23">
        <v>1304790</v>
      </c>
      <c r="C860" s="23" t="s">
        <v>285</v>
      </c>
      <c r="D860" s="23">
        <v>8600631245</v>
      </c>
      <c r="E860" s="23">
        <v>20021119</v>
      </c>
      <c r="F860" s="23">
        <v>2171863</v>
      </c>
      <c r="H860" s="23">
        <v>0</v>
      </c>
      <c r="I860" s="23">
        <v>0</v>
      </c>
      <c r="J860" s="32">
        <v>31000</v>
      </c>
      <c r="K860" s="32">
        <v>0</v>
      </c>
      <c r="L860" s="32">
        <v>0</v>
      </c>
      <c r="M860" s="32">
        <v>31000</v>
      </c>
      <c r="N860" s="75">
        <f>VLOOKUP(P860,'CODIGOS RENTISTICOS'!$A$2:E1900,2,FALSE)</f>
        <v>825000000</v>
      </c>
      <c r="O860" s="75">
        <f>VLOOKUP(P860,'CODIGOS RENTISTICOS'!$A$2:F4067,3,FALSE)</f>
        <v>150109</v>
      </c>
      <c r="P860" s="23">
        <v>121245</v>
      </c>
      <c r="Q860" s="32">
        <v>31000</v>
      </c>
    </row>
    <row r="861" spans="1:17" s="23" customFormat="1" x14ac:dyDescent="0.2">
      <c r="A861" s="23">
        <v>50000249</v>
      </c>
      <c r="B861" s="23">
        <v>1023044</v>
      </c>
      <c r="C861" s="23" t="s">
        <v>285</v>
      </c>
      <c r="D861" s="23">
        <v>8600062828</v>
      </c>
      <c r="E861" s="23">
        <v>20021119</v>
      </c>
      <c r="F861" s="23">
        <v>4220908</v>
      </c>
      <c r="H861" s="23">
        <v>0</v>
      </c>
      <c r="I861" s="23">
        <v>0</v>
      </c>
      <c r="J861" s="32">
        <v>53387.08</v>
      </c>
      <c r="K861" s="32">
        <v>0</v>
      </c>
      <c r="L861" s="32">
        <v>0</v>
      </c>
      <c r="M861" s="32">
        <v>53387.08</v>
      </c>
      <c r="N861" s="75">
        <f>VLOOKUP(P861,'CODIGOS RENTISTICOS'!$A$2:E1901,2,FALSE)</f>
        <v>96200000</v>
      </c>
      <c r="O861" s="75">
        <f>VLOOKUP(P861,'CODIGOS RENTISTICOS'!$A$2:F4068,3,FALSE)</f>
        <v>350101</v>
      </c>
      <c r="P861" s="23">
        <v>121240</v>
      </c>
      <c r="Q861" s="32">
        <v>53387.08</v>
      </c>
    </row>
    <row r="862" spans="1:17" s="23" customFormat="1" x14ac:dyDescent="0.2">
      <c r="A862" s="23">
        <v>50000249</v>
      </c>
      <c r="B862" s="23">
        <v>1174337</v>
      </c>
      <c r="C862" s="23" t="s">
        <v>285</v>
      </c>
      <c r="D862" s="23">
        <v>8605152047</v>
      </c>
      <c r="E862" s="23">
        <v>20021119</v>
      </c>
      <c r="F862" s="23">
        <v>2916400</v>
      </c>
      <c r="H862" s="23">
        <v>0</v>
      </c>
      <c r="I862" s="23">
        <v>0</v>
      </c>
      <c r="J862" s="32">
        <v>7000</v>
      </c>
      <c r="K862" s="32">
        <v>0</v>
      </c>
      <c r="L862" s="32">
        <v>0</v>
      </c>
      <c r="M862" s="32">
        <v>7000</v>
      </c>
      <c r="N862" s="75">
        <f>VLOOKUP(P862,'CODIGOS RENTISTICOS'!$A$2:E1902,2,FALSE)</f>
        <v>825000000</v>
      </c>
      <c r="O862" s="75">
        <f>VLOOKUP(P862,'CODIGOS RENTISTICOS'!$A$2:F4069,3,FALSE)</f>
        <v>150109</v>
      </c>
      <c r="P862" s="23">
        <v>121245</v>
      </c>
      <c r="Q862" s="32">
        <v>7000</v>
      </c>
    </row>
    <row r="863" spans="1:17" s="23" customFormat="1" x14ac:dyDescent="0.2">
      <c r="A863" s="23">
        <v>50000249</v>
      </c>
      <c r="B863" s="23">
        <v>6110683</v>
      </c>
      <c r="C863" s="23" t="s">
        <v>285</v>
      </c>
      <c r="D863" s="23">
        <v>6194043</v>
      </c>
      <c r="E863" s="23">
        <v>20021119</v>
      </c>
      <c r="F863" s="23">
        <v>2726167</v>
      </c>
      <c r="H863" s="23">
        <v>0</v>
      </c>
      <c r="I863" s="23">
        <v>0</v>
      </c>
      <c r="J863" s="32">
        <v>5000</v>
      </c>
      <c r="K863" s="32">
        <v>0</v>
      </c>
      <c r="L863" s="32">
        <v>0</v>
      </c>
      <c r="M863" s="32">
        <v>5000</v>
      </c>
      <c r="N863" s="75">
        <f>VLOOKUP(P863,'CODIGOS RENTISTICOS'!$A$2:E1903,2,FALSE)</f>
        <v>825000000</v>
      </c>
      <c r="O863" s="75">
        <f>VLOOKUP(P863,'CODIGOS RENTISTICOS'!$A$2:F4070,3,FALSE)</f>
        <v>150109</v>
      </c>
      <c r="P863" s="23">
        <v>121245</v>
      </c>
      <c r="Q863" s="32">
        <v>5000</v>
      </c>
    </row>
    <row r="864" spans="1:17" s="23" customFormat="1" x14ac:dyDescent="0.2">
      <c r="A864" s="23">
        <v>50000249</v>
      </c>
      <c r="B864" s="23">
        <v>1161574</v>
      </c>
      <c r="C864" s="23" t="s">
        <v>285</v>
      </c>
      <c r="D864" s="23">
        <v>91291173</v>
      </c>
      <c r="E864" s="23">
        <v>20021119</v>
      </c>
      <c r="F864" s="23">
        <v>7136473</v>
      </c>
      <c r="H864" s="23">
        <v>0</v>
      </c>
      <c r="I864" s="23">
        <v>0</v>
      </c>
      <c r="J864" s="32">
        <v>7000</v>
      </c>
      <c r="K864" s="32">
        <v>0</v>
      </c>
      <c r="L864" s="32">
        <v>0</v>
      </c>
      <c r="M864" s="32">
        <v>7000</v>
      </c>
      <c r="N864" s="75">
        <f>VLOOKUP(P864,'CODIGOS RENTISTICOS'!$A$2:E1904,2,FALSE)</f>
        <v>910300000</v>
      </c>
      <c r="O864" s="75">
        <f>VLOOKUP(P864,'CODIGOS RENTISTICOS'!$A$2:F4071,3,FALSE)</f>
        <v>130113</v>
      </c>
      <c r="P864" s="23">
        <v>121205</v>
      </c>
      <c r="Q864" s="32">
        <v>7000</v>
      </c>
    </row>
    <row r="865" spans="1:17" s="23" customFormat="1" x14ac:dyDescent="0.2">
      <c r="A865" s="23">
        <v>50000249</v>
      </c>
      <c r="B865" s="23">
        <v>1116920</v>
      </c>
      <c r="C865" s="23" t="s">
        <v>285</v>
      </c>
      <c r="D865" s="23">
        <v>8300251695</v>
      </c>
      <c r="E865" s="23">
        <v>20021119</v>
      </c>
      <c r="F865" s="23">
        <v>2554428</v>
      </c>
      <c r="H865" s="23">
        <v>0</v>
      </c>
      <c r="I865" s="23">
        <v>0</v>
      </c>
      <c r="J865" s="32">
        <v>63000</v>
      </c>
      <c r="K865" s="32">
        <v>0</v>
      </c>
      <c r="L865" s="32">
        <v>0</v>
      </c>
      <c r="M865" s="32">
        <v>63000</v>
      </c>
      <c r="N865" s="75">
        <f>VLOOKUP(P865,'CODIGOS RENTISTICOS'!$A$2:E1905,2,FALSE)</f>
        <v>825000000</v>
      </c>
      <c r="O865" s="75">
        <f>VLOOKUP(P865,'CODIGOS RENTISTICOS'!$A$2:F4072,3,FALSE)</f>
        <v>150109</v>
      </c>
      <c r="P865" s="23">
        <v>121245</v>
      </c>
      <c r="Q865" s="32">
        <v>63000</v>
      </c>
    </row>
    <row r="866" spans="1:17" s="23" customFormat="1" x14ac:dyDescent="0.2">
      <c r="A866" s="23">
        <v>50000249</v>
      </c>
      <c r="B866" s="23">
        <v>1387518</v>
      </c>
      <c r="C866" s="23" t="s">
        <v>285</v>
      </c>
      <c r="D866" s="23">
        <v>71181892</v>
      </c>
      <c r="E866" s="23">
        <v>20021119</v>
      </c>
      <c r="F866" s="23">
        <v>7283379</v>
      </c>
      <c r="H866" s="23">
        <v>0</v>
      </c>
      <c r="I866" s="23">
        <v>0</v>
      </c>
      <c r="J866" s="32">
        <v>5000</v>
      </c>
      <c r="K866" s="32">
        <v>0</v>
      </c>
      <c r="L866" s="32">
        <v>0</v>
      </c>
      <c r="M866" s="32">
        <v>5000</v>
      </c>
      <c r="N866" s="75">
        <f>VLOOKUP(P866,'CODIGOS RENTISTICOS'!$A$2:E1906,2,FALSE)</f>
        <v>825000000</v>
      </c>
      <c r="O866" s="75">
        <f>VLOOKUP(P866,'CODIGOS RENTISTICOS'!$A$2:F4073,3,FALSE)</f>
        <v>150109</v>
      </c>
      <c r="P866" s="23">
        <v>121245</v>
      </c>
      <c r="Q866" s="32">
        <v>5000</v>
      </c>
    </row>
    <row r="867" spans="1:17" s="23" customFormat="1" x14ac:dyDescent="0.2">
      <c r="A867" s="23">
        <v>50000249</v>
      </c>
      <c r="B867" s="23">
        <v>4669794</v>
      </c>
      <c r="C867" s="23" t="s">
        <v>285</v>
      </c>
      <c r="D867" s="23">
        <v>8604011911</v>
      </c>
      <c r="E867" s="23">
        <v>20021119</v>
      </c>
      <c r="F867" s="23">
        <v>3464214</v>
      </c>
      <c r="H867" s="23">
        <v>0</v>
      </c>
      <c r="I867" s="23">
        <v>0</v>
      </c>
      <c r="J867" s="32">
        <v>57000</v>
      </c>
      <c r="K867" s="32">
        <v>0</v>
      </c>
      <c r="L867" s="32">
        <v>0</v>
      </c>
      <c r="M867" s="32">
        <v>57000</v>
      </c>
      <c r="N867" s="75">
        <f>VLOOKUP(P867,'CODIGOS RENTISTICOS'!$A$2:E1907,2,FALSE)</f>
        <v>825000000</v>
      </c>
      <c r="O867" s="75">
        <f>VLOOKUP(P867,'CODIGOS RENTISTICOS'!$A$2:F4074,3,FALSE)</f>
        <v>150109</v>
      </c>
      <c r="P867" s="23">
        <v>121245</v>
      </c>
      <c r="Q867" s="32">
        <v>57000</v>
      </c>
    </row>
    <row r="868" spans="1:17" s="23" customFormat="1" x14ac:dyDescent="0.2">
      <c r="A868" s="23">
        <v>50000249</v>
      </c>
      <c r="B868" s="23">
        <v>7745838</v>
      </c>
      <c r="C868" s="23" t="s">
        <v>285</v>
      </c>
      <c r="D868" s="23">
        <v>8605296864</v>
      </c>
      <c r="E868" s="23">
        <v>20021119</v>
      </c>
      <c r="F868" s="23">
        <v>5226331</v>
      </c>
      <c r="H868" s="23">
        <v>0</v>
      </c>
      <c r="I868" s="23">
        <v>0</v>
      </c>
      <c r="J868" s="32">
        <v>68000</v>
      </c>
      <c r="K868" s="32">
        <v>0</v>
      </c>
      <c r="L868" s="32">
        <v>0</v>
      </c>
      <c r="M868" s="32">
        <v>68000</v>
      </c>
      <c r="N868" s="75">
        <f>VLOOKUP(P868,'CODIGOS RENTISTICOS'!$A$2:E1908,2,FALSE)</f>
        <v>825000000</v>
      </c>
      <c r="O868" s="75">
        <f>VLOOKUP(P868,'CODIGOS RENTISTICOS'!$A$2:F4075,3,FALSE)</f>
        <v>150109</v>
      </c>
      <c r="P868" s="23">
        <v>121245</v>
      </c>
      <c r="Q868" s="32">
        <v>68000</v>
      </c>
    </row>
    <row r="869" spans="1:17" s="23" customFormat="1" x14ac:dyDescent="0.2">
      <c r="A869" s="23">
        <v>50000249</v>
      </c>
      <c r="B869" s="23">
        <v>9213701</v>
      </c>
      <c r="C869" s="23" t="s">
        <v>285</v>
      </c>
      <c r="D869" s="23">
        <v>79505447</v>
      </c>
      <c r="E869" s="23">
        <v>20021119</v>
      </c>
      <c r="F869" s="23">
        <v>3665352</v>
      </c>
      <c r="H869" s="23">
        <v>0</v>
      </c>
      <c r="I869" s="23">
        <v>0</v>
      </c>
      <c r="J869" s="32">
        <v>7000</v>
      </c>
      <c r="K869" s="32">
        <v>0</v>
      </c>
      <c r="L869" s="32">
        <v>0</v>
      </c>
      <c r="M869" s="32">
        <v>7000</v>
      </c>
      <c r="N869" s="75">
        <f>VLOOKUP(P869,'CODIGOS RENTISTICOS'!$A$2:E1909,2,FALSE)</f>
        <v>825000000</v>
      </c>
      <c r="O869" s="75">
        <f>VLOOKUP(P869,'CODIGOS RENTISTICOS'!$A$2:F4076,3,FALSE)</f>
        <v>150109</v>
      </c>
      <c r="P869" s="23">
        <v>121245</v>
      </c>
      <c r="Q869" s="32">
        <v>7000</v>
      </c>
    </row>
    <row r="870" spans="1:17" s="23" customFormat="1" x14ac:dyDescent="0.2">
      <c r="A870" s="23">
        <v>50000249</v>
      </c>
      <c r="B870" s="23">
        <v>9213717</v>
      </c>
      <c r="C870" s="23" t="s">
        <v>285</v>
      </c>
      <c r="D870" s="23">
        <v>8002352799</v>
      </c>
      <c r="E870" s="23">
        <v>20021119</v>
      </c>
      <c r="F870" s="23">
        <v>6310126</v>
      </c>
      <c r="H870" s="23">
        <v>0</v>
      </c>
      <c r="I870" s="23">
        <v>0</v>
      </c>
      <c r="J870" s="32">
        <v>5000</v>
      </c>
      <c r="K870" s="32">
        <v>0</v>
      </c>
      <c r="L870" s="32">
        <v>0</v>
      </c>
      <c r="M870" s="32">
        <v>5000</v>
      </c>
      <c r="N870" s="75">
        <f>VLOOKUP(P870,'CODIGOS RENTISTICOS'!$A$2:E1910,2,FALSE)</f>
        <v>825000000</v>
      </c>
      <c r="O870" s="75">
        <f>VLOOKUP(P870,'CODIGOS RENTISTICOS'!$A$2:F4077,3,FALSE)</f>
        <v>150109</v>
      </c>
      <c r="P870" s="23">
        <v>121245</v>
      </c>
      <c r="Q870" s="32">
        <v>5000</v>
      </c>
    </row>
    <row r="871" spans="1:17" s="23" customFormat="1" x14ac:dyDescent="0.2">
      <c r="A871" s="23">
        <v>50000249</v>
      </c>
      <c r="B871" s="23">
        <v>9213968</v>
      </c>
      <c r="C871" s="23" t="s">
        <v>285</v>
      </c>
      <c r="D871" s="23">
        <v>80230524</v>
      </c>
      <c r="E871" s="23">
        <v>20021119</v>
      </c>
      <c r="F871" s="23">
        <v>2405416</v>
      </c>
      <c r="H871" s="23">
        <v>0</v>
      </c>
      <c r="I871" s="23">
        <v>0</v>
      </c>
      <c r="J871" s="32">
        <v>7000</v>
      </c>
      <c r="K871" s="32">
        <v>0</v>
      </c>
      <c r="L871" s="32">
        <v>0</v>
      </c>
      <c r="M871" s="32">
        <v>7000</v>
      </c>
      <c r="N871" s="75">
        <f>VLOOKUP(P871,'CODIGOS RENTISTICOS'!$A$2:E1911,2,FALSE)</f>
        <v>825000000</v>
      </c>
      <c r="O871" s="75">
        <f>VLOOKUP(P871,'CODIGOS RENTISTICOS'!$A$2:F4078,3,FALSE)</f>
        <v>150109</v>
      </c>
      <c r="P871" s="23">
        <v>121245</v>
      </c>
      <c r="Q871" s="32">
        <v>7000</v>
      </c>
    </row>
    <row r="872" spans="1:17" s="23" customFormat="1" x14ac:dyDescent="0.2">
      <c r="A872" s="23">
        <v>50000249</v>
      </c>
      <c r="B872" s="23">
        <v>9213970</v>
      </c>
      <c r="C872" s="23" t="s">
        <v>285</v>
      </c>
      <c r="D872" s="23">
        <v>8300128087</v>
      </c>
      <c r="E872" s="23">
        <v>20021119</v>
      </c>
      <c r="F872" s="23">
        <v>3375510</v>
      </c>
      <c r="H872" s="23">
        <v>0</v>
      </c>
      <c r="I872" s="23">
        <v>0</v>
      </c>
      <c r="J872" s="32">
        <v>17000</v>
      </c>
      <c r="K872" s="32">
        <v>0</v>
      </c>
      <c r="L872" s="32">
        <v>0</v>
      </c>
      <c r="M872" s="32">
        <v>17000</v>
      </c>
      <c r="N872" s="75">
        <f>VLOOKUP(P872,'CODIGOS RENTISTICOS'!$A$2:E1912,2,FALSE)</f>
        <v>825000000</v>
      </c>
      <c r="O872" s="75">
        <f>VLOOKUP(P872,'CODIGOS RENTISTICOS'!$A$2:F4079,3,FALSE)</f>
        <v>150109</v>
      </c>
      <c r="P872" s="23">
        <v>121245</v>
      </c>
      <c r="Q872" s="32">
        <v>17000</v>
      </c>
    </row>
    <row r="873" spans="1:17" s="23" customFormat="1" x14ac:dyDescent="0.2">
      <c r="A873" s="23">
        <v>50000249</v>
      </c>
      <c r="B873" s="23">
        <v>9214007</v>
      </c>
      <c r="C873" s="23" t="s">
        <v>285</v>
      </c>
      <c r="D873" s="23">
        <v>79485291</v>
      </c>
      <c r="E873" s="23">
        <v>20021119</v>
      </c>
      <c r="F873" s="23">
        <v>0</v>
      </c>
      <c r="H873" s="23">
        <v>0</v>
      </c>
      <c r="I873" s="23">
        <v>0</v>
      </c>
      <c r="J873" s="32">
        <v>5000</v>
      </c>
      <c r="K873" s="32">
        <v>0</v>
      </c>
      <c r="L873" s="32">
        <v>0</v>
      </c>
      <c r="M873" s="32">
        <v>5000</v>
      </c>
      <c r="N873" s="75">
        <f>VLOOKUP(P873,'CODIGOS RENTISTICOS'!$A$2:E1913,2,FALSE)</f>
        <v>825000000</v>
      </c>
      <c r="O873" s="75">
        <f>VLOOKUP(P873,'CODIGOS RENTISTICOS'!$A$2:F4080,3,FALSE)</f>
        <v>150109</v>
      </c>
      <c r="P873" s="23">
        <v>121245</v>
      </c>
      <c r="Q873" s="32">
        <v>5000</v>
      </c>
    </row>
    <row r="874" spans="1:17" s="23" customFormat="1" x14ac:dyDescent="0.2">
      <c r="A874" s="23">
        <v>50000249</v>
      </c>
      <c r="B874" s="23">
        <v>9214157</v>
      </c>
      <c r="C874" s="23" t="s">
        <v>285</v>
      </c>
      <c r="D874" s="23">
        <v>8600019657</v>
      </c>
      <c r="E874" s="23">
        <v>20021119</v>
      </c>
      <c r="F874" s="23">
        <v>4248888</v>
      </c>
      <c r="H874" s="23">
        <v>0</v>
      </c>
      <c r="I874" s="23">
        <v>0</v>
      </c>
      <c r="J874" s="32">
        <v>170000</v>
      </c>
      <c r="K874" s="32">
        <v>0</v>
      </c>
      <c r="L874" s="32">
        <v>0</v>
      </c>
      <c r="M874" s="32">
        <v>170000</v>
      </c>
      <c r="N874" s="75">
        <f>VLOOKUP(P874,'CODIGOS RENTISTICOS'!$A$2:E1914,2,FALSE)</f>
        <v>825000000</v>
      </c>
      <c r="O874" s="75">
        <f>VLOOKUP(P874,'CODIGOS RENTISTICOS'!$A$2:F4081,3,FALSE)</f>
        <v>150109</v>
      </c>
      <c r="P874" s="23">
        <v>121245</v>
      </c>
      <c r="Q874" s="32">
        <v>170000</v>
      </c>
    </row>
    <row r="875" spans="1:17" s="23" customFormat="1" x14ac:dyDescent="0.2">
      <c r="A875" s="23">
        <v>50000249</v>
      </c>
      <c r="B875" s="23">
        <v>9214773</v>
      </c>
      <c r="C875" s="23" t="s">
        <v>285</v>
      </c>
      <c r="D875" s="23">
        <v>79388793</v>
      </c>
      <c r="E875" s="23">
        <v>20021119</v>
      </c>
      <c r="F875" s="23">
        <v>2873206</v>
      </c>
      <c r="H875" s="23">
        <v>0</v>
      </c>
      <c r="I875" s="23">
        <v>0</v>
      </c>
      <c r="J875" s="32">
        <v>10000</v>
      </c>
      <c r="K875" s="32">
        <v>0</v>
      </c>
      <c r="L875" s="32">
        <v>0</v>
      </c>
      <c r="M875" s="32">
        <v>10000</v>
      </c>
      <c r="N875" s="75">
        <f>VLOOKUP(P875,'CODIGOS RENTISTICOS'!$A$2:E1915,2,FALSE)</f>
        <v>825000000</v>
      </c>
      <c r="O875" s="75">
        <f>VLOOKUP(P875,'CODIGOS RENTISTICOS'!$A$2:F4082,3,FALSE)</f>
        <v>150109</v>
      </c>
      <c r="P875" s="23">
        <v>121245</v>
      </c>
      <c r="Q875" s="32">
        <v>10000</v>
      </c>
    </row>
    <row r="876" spans="1:17" s="23" customFormat="1" x14ac:dyDescent="0.2">
      <c r="A876" s="23">
        <v>50000249</v>
      </c>
      <c r="B876" s="23">
        <v>9214983</v>
      </c>
      <c r="C876" s="23" t="s">
        <v>285</v>
      </c>
      <c r="D876" s="23">
        <v>8604011911</v>
      </c>
      <c r="E876" s="23">
        <v>20021119</v>
      </c>
      <c r="F876" s="23">
        <v>3464214</v>
      </c>
      <c r="H876" s="23">
        <v>0</v>
      </c>
      <c r="I876" s="23">
        <v>0</v>
      </c>
      <c r="J876" s="32">
        <v>7000</v>
      </c>
      <c r="K876" s="32">
        <v>0</v>
      </c>
      <c r="L876" s="32">
        <v>0</v>
      </c>
      <c r="M876" s="32">
        <v>7000</v>
      </c>
      <c r="N876" s="75">
        <f>VLOOKUP(P876,'CODIGOS RENTISTICOS'!$A$2:E1916,2,FALSE)</f>
        <v>825000000</v>
      </c>
      <c r="O876" s="75">
        <f>VLOOKUP(P876,'CODIGOS RENTISTICOS'!$A$2:F4083,3,FALSE)</f>
        <v>150109</v>
      </c>
      <c r="P876" s="23">
        <v>121245</v>
      </c>
      <c r="Q876" s="32">
        <v>7000</v>
      </c>
    </row>
    <row r="877" spans="1:17" s="23" customFormat="1" x14ac:dyDescent="0.2">
      <c r="A877" s="23">
        <v>50000249</v>
      </c>
      <c r="B877" s="23">
        <v>9214996</v>
      </c>
      <c r="C877" s="23" t="s">
        <v>285</v>
      </c>
      <c r="D877" s="23">
        <v>8600067449</v>
      </c>
      <c r="E877" s="23">
        <v>20021119</v>
      </c>
      <c r="F877" s="23">
        <v>3381728</v>
      </c>
      <c r="H877" s="23">
        <v>0</v>
      </c>
      <c r="I877" s="23">
        <v>0</v>
      </c>
      <c r="J877" s="32">
        <v>2574</v>
      </c>
      <c r="K877" s="32">
        <v>0</v>
      </c>
      <c r="L877" s="32">
        <v>0</v>
      </c>
      <c r="M877" s="32">
        <v>2574</v>
      </c>
      <c r="N877" s="75">
        <f>VLOOKUP(P877,'CODIGOS RENTISTICOS'!$A$2:E1917,2,FALSE)</f>
        <v>96400000</v>
      </c>
      <c r="O877" s="75">
        <f>VLOOKUP(P877,'CODIGOS RENTISTICOS'!$A$2:F4084,3,FALSE)</f>
        <v>370101</v>
      </c>
      <c r="P877" s="23">
        <v>121280</v>
      </c>
      <c r="Q877" s="32">
        <v>2574</v>
      </c>
    </row>
    <row r="878" spans="1:17" s="23" customFormat="1" x14ac:dyDescent="0.2">
      <c r="A878" s="23">
        <v>50000249</v>
      </c>
      <c r="B878" s="23">
        <v>948779</v>
      </c>
      <c r="C878" s="23" t="s">
        <v>33</v>
      </c>
      <c r="D878" s="23">
        <v>71607044</v>
      </c>
      <c r="E878" s="23">
        <v>20021119</v>
      </c>
      <c r="F878" s="23">
        <v>4276228</v>
      </c>
      <c r="H878" s="23">
        <v>0</v>
      </c>
      <c r="I878" s="23">
        <v>0</v>
      </c>
      <c r="J878" s="32">
        <v>618000</v>
      </c>
      <c r="K878" s="32">
        <v>0</v>
      </c>
      <c r="L878" s="32">
        <v>0</v>
      </c>
      <c r="M878" s="32">
        <v>618000</v>
      </c>
      <c r="N878" s="75">
        <f>VLOOKUP(P878,'CODIGOS RENTISTICOS'!$A$2:E1918,2,FALSE)</f>
        <v>11800000</v>
      </c>
      <c r="O878" s="75">
        <f>VLOOKUP(P878,'CODIGOS RENTISTICOS'!$A$2:F4085,3,FALSE)</f>
        <v>240101</v>
      </c>
      <c r="P878" s="23">
        <v>121265</v>
      </c>
      <c r="Q878" s="32">
        <v>618000</v>
      </c>
    </row>
    <row r="879" spans="1:17" s="23" customFormat="1" x14ac:dyDescent="0.2">
      <c r="A879" s="23">
        <v>50000249</v>
      </c>
      <c r="B879" s="23">
        <v>1101597</v>
      </c>
      <c r="C879" s="23" t="s">
        <v>33</v>
      </c>
      <c r="D879" s="23">
        <v>71679727</v>
      </c>
      <c r="E879" s="23">
        <v>20021119</v>
      </c>
      <c r="F879" s="23">
        <v>5215546</v>
      </c>
      <c r="H879" s="23">
        <v>0</v>
      </c>
      <c r="I879" s="23">
        <v>0</v>
      </c>
      <c r="J879" s="32">
        <v>10000</v>
      </c>
      <c r="K879" s="32">
        <v>0</v>
      </c>
      <c r="L879" s="32">
        <v>0</v>
      </c>
      <c r="M879" s="32">
        <v>10000</v>
      </c>
      <c r="N879" s="75">
        <f>VLOOKUP(P879,'CODIGOS RENTISTICOS'!$A$2:E1919,2,FALSE)</f>
        <v>910300000</v>
      </c>
      <c r="O879" s="75">
        <f>VLOOKUP(P879,'CODIGOS RENTISTICOS'!$A$2:F4086,3,FALSE)</f>
        <v>130113</v>
      </c>
      <c r="P879" s="23">
        <v>121205</v>
      </c>
      <c r="Q879" s="32">
        <v>10000</v>
      </c>
    </row>
    <row r="880" spans="1:17" s="23" customFormat="1" x14ac:dyDescent="0.2">
      <c r="A880" s="23">
        <v>50000249</v>
      </c>
      <c r="B880" s="23">
        <v>1174096</v>
      </c>
      <c r="C880" s="23" t="s">
        <v>33</v>
      </c>
      <c r="D880" s="23">
        <v>12911052</v>
      </c>
      <c r="E880" s="23">
        <v>20021119</v>
      </c>
      <c r="F880" s="23">
        <v>2672533</v>
      </c>
      <c r="H880" s="23">
        <v>0</v>
      </c>
      <c r="I880" s="23">
        <v>0</v>
      </c>
      <c r="J880" s="32">
        <v>7000</v>
      </c>
      <c r="K880" s="32">
        <v>0</v>
      </c>
      <c r="L880" s="32">
        <v>0</v>
      </c>
      <c r="M880" s="32">
        <v>7000</v>
      </c>
      <c r="N880" s="75">
        <f>VLOOKUP(P880,'CODIGOS RENTISTICOS'!$A$2:E1920,2,FALSE)</f>
        <v>825000000</v>
      </c>
      <c r="O880" s="75">
        <f>VLOOKUP(P880,'CODIGOS RENTISTICOS'!$A$2:F4087,3,FALSE)</f>
        <v>150109</v>
      </c>
      <c r="P880" s="23">
        <v>121245</v>
      </c>
      <c r="Q880" s="32">
        <v>7000</v>
      </c>
    </row>
    <row r="881" spans="1:17" s="23" customFormat="1" x14ac:dyDescent="0.2">
      <c r="A881" s="23">
        <v>50000249</v>
      </c>
      <c r="B881" s="23">
        <v>1174097</v>
      </c>
      <c r="C881" s="23" t="s">
        <v>33</v>
      </c>
      <c r="D881" s="23">
        <v>15531960</v>
      </c>
      <c r="E881" s="23">
        <v>20021119</v>
      </c>
      <c r="F881" s="23">
        <v>2663030</v>
      </c>
      <c r="H881" s="23">
        <v>0</v>
      </c>
      <c r="I881" s="23">
        <v>0</v>
      </c>
      <c r="J881" s="32">
        <v>7000</v>
      </c>
      <c r="K881" s="32">
        <v>0</v>
      </c>
      <c r="L881" s="32">
        <v>0</v>
      </c>
      <c r="M881" s="32">
        <v>7000</v>
      </c>
      <c r="N881" s="75">
        <f>VLOOKUP(P881,'CODIGOS RENTISTICOS'!$A$2:E1921,2,FALSE)</f>
        <v>825000000</v>
      </c>
      <c r="O881" s="75">
        <f>VLOOKUP(P881,'CODIGOS RENTISTICOS'!$A$2:F4088,3,FALSE)</f>
        <v>150109</v>
      </c>
      <c r="P881" s="23">
        <v>121245</v>
      </c>
      <c r="Q881" s="32">
        <v>7000</v>
      </c>
    </row>
    <row r="882" spans="1:17" s="23" customFormat="1" x14ac:dyDescent="0.2">
      <c r="A882" s="23">
        <v>50000249</v>
      </c>
      <c r="B882" s="23">
        <v>1174098</v>
      </c>
      <c r="C882" s="23" t="s">
        <v>33</v>
      </c>
      <c r="D882" s="23">
        <v>71361369</v>
      </c>
      <c r="E882" s="23">
        <v>20021119</v>
      </c>
      <c r="F882" s="23">
        <v>2663030</v>
      </c>
      <c r="H882" s="23">
        <v>0</v>
      </c>
      <c r="I882" s="23">
        <v>0</v>
      </c>
      <c r="J882" s="32">
        <v>5000</v>
      </c>
      <c r="K882" s="32">
        <v>0</v>
      </c>
      <c r="L882" s="32">
        <v>0</v>
      </c>
      <c r="M882" s="32">
        <v>5000</v>
      </c>
      <c r="N882" s="75">
        <f>VLOOKUP(P882,'CODIGOS RENTISTICOS'!$A$2:E1922,2,FALSE)</f>
        <v>825000000</v>
      </c>
      <c r="O882" s="75">
        <f>VLOOKUP(P882,'CODIGOS RENTISTICOS'!$A$2:F4089,3,FALSE)</f>
        <v>150109</v>
      </c>
      <c r="P882" s="23">
        <v>121245</v>
      </c>
      <c r="Q882" s="32">
        <v>5000</v>
      </c>
    </row>
    <row r="883" spans="1:17" s="23" customFormat="1" x14ac:dyDescent="0.2">
      <c r="A883" s="23">
        <v>50000249</v>
      </c>
      <c r="B883" s="23">
        <v>1074405</v>
      </c>
      <c r="C883" s="23" t="s">
        <v>33</v>
      </c>
      <c r="D883" s="23">
        <v>8909325396</v>
      </c>
      <c r="E883" s="23">
        <v>20021119</v>
      </c>
      <c r="F883" s="23">
        <v>2505500</v>
      </c>
      <c r="H883" s="23">
        <v>0</v>
      </c>
      <c r="I883" s="23">
        <v>0</v>
      </c>
      <c r="J883" s="32">
        <v>426000</v>
      </c>
      <c r="K883" s="32">
        <v>0</v>
      </c>
      <c r="L883" s="32">
        <v>0</v>
      </c>
      <c r="M883" s="32">
        <v>426000</v>
      </c>
      <c r="N883" s="75">
        <f>VLOOKUP(P883,'CODIGOS RENTISTICOS'!$A$2:E1923,2,FALSE)</f>
        <v>825000000</v>
      </c>
      <c r="O883" s="75">
        <f>VLOOKUP(P883,'CODIGOS RENTISTICOS'!$A$2:F4090,3,FALSE)</f>
        <v>150109</v>
      </c>
      <c r="P883" s="23">
        <v>121245</v>
      </c>
      <c r="Q883" s="32">
        <v>426000</v>
      </c>
    </row>
    <row r="884" spans="1:17" s="23" customFormat="1" x14ac:dyDescent="0.2">
      <c r="A884" s="23">
        <v>50000249</v>
      </c>
      <c r="B884" s="23">
        <v>368340</v>
      </c>
      <c r="C884" s="23" t="s">
        <v>8</v>
      </c>
      <c r="D884" s="23">
        <v>8909041459</v>
      </c>
      <c r="E884" s="23">
        <v>20021119</v>
      </c>
      <c r="F884" s="23">
        <v>3317475</v>
      </c>
      <c r="H884" s="23">
        <v>0</v>
      </c>
      <c r="I884" s="23">
        <v>0</v>
      </c>
      <c r="J884" s="32">
        <v>20000</v>
      </c>
      <c r="K884" s="32">
        <v>0</v>
      </c>
      <c r="L884" s="32">
        <v>0</v>
      </c>
      <c r="M884" s="32">
        <v>20000</v>
      </c>
      <c r="N884" s="75">
        <f>VLOOKUP(P884,'CODIGOS RENTISTICOS'!$A$2:E1924,2,FALSE)</f>
        <v>825000000</v>
      </c>
      <c r="O884" s="75">
        <f>VLOOKUP(P884,'CODIGOS RENTISTICOS'!$A$2:F4091,3,FALSE)</f>
        <v>150109</v>
      </c>
      <c r="P884" s="23">
        <v>121245</v>
      </c>
      <c r="Q884" s="32">
        <v>20000</v>
      </c>
    </row>
    <row r="885" spans="1:17" s="23" customFormat="1" x14ac:dyDescent="0.2">
      <c r="A885" s="23">
        <v>50000249</v>
      </c>
      <c r="B885" s="23">
        <v>1075702</v>
      </c>
      <c r="C885" s="23" t="s">
        <v>0</v>
      </c>
      <c r="D885" s="23">
        <v>71983633</v>
      </c>
      <c r="E885" s="23">
        <v>20021119</v>
      </c>
      <c r="F885" s="23">
        <v>8273898</v>
      </c>
      <c r="H885" s="23">
        <v>0</v>
      </c>
      <c r="I885" s="23">
        <v>0</v>
      </c>
      <c r="J885" s="32">
        <v>1180380</v>
      </c>
      <c r="K885" s="32">
        <v>0</v>
      </c>
      <c r="L885" s="32">
        <v>0</v>
      </c>
      <c r="M885" s="32">
        <v>1180380</v>
      </c>
      <c r="N885" s="75">
        <f>VLOOKUP(P885,'CODIGOS RENTISTICOS'!$A$2:E1925,2,FALSE)</f>
        <v>96200000</v>
      </c>
      <c r="O885" s="75">
        <f>VLOOKUP(P885,'CODIGOS RENTISTICOS'!$A$2:F4092,3,FALSE)</f>
        <v>350101</v>
      </c>
      <c r="P885" s="23">
        <v>121230</v>
      </c>
      <c r="Q885" s="32">
        <v>1180380</v>
      </c>
    </row>
    <row r="886" spans="1:17" s="23" customFormat="1" x14ac:dyDescent="0.2">
      <c r="A886" s="23">
        <v>50000249</v>
      </c>
      <c r="B886" s="23">
        <v>1075705</v>
      </c>
      <c r="C886" s="23" t="s">
        <v>0</v>
      </c>
      <c r="D886" s="23">
        <v>39300961</v>
      </c>
      <c r="E886" s="23">
        <v>20021119</v>
      </c>
      <c r="F886" s="23">
        <v>8275174</v>
      </c>
      <c r="H886" s="23">
        <v>0</v>
      </c>
      <c r="I886" s="23">
        <v>0</v>
      </c>
      <c r="J886" s="32">
        <v>103000</v>
      </c>
      <c r="K886" s="32">
        <v>0</v>
      </c>
      <c r="L886" s="32">
        <v>0</v>
      </c>
      <c r="M886" s="32">
        <v>103000</v>
      </c>
      <c r="N886" s="75">
        <f>VLOOKUP(P886,'CODIGOS RENTISTICOS'!$A$2:E1926,2,FALSE)</f>
        <v>96200000</v>
      </c>
      <c r="O886" s="75">
        <f>VLOOKUP(P886,'CODIGOS RENTISTICOS'!$A$2:F4093,3,FALSE)</f>
        <v>350101</v>
      </c>
      <c r="P886" s="23">
        <v>121230</v>
      </c>
      <c r="Q886" s="32">
        <v>103000</v>
      </c>
    </row>
    <row r="887" spans="1:17" s="23" customFormat="1" x14ac:dyDescent="0.2">
      <c r="A887" s="23">
        <v>50000249</v>
      </c>
      <c r="B887" s="23">
        <v>636879</v>
      </c>
      <c r="C887" s="23" t="s">
        <v>289</v>
      </c>
      <c r="D887" s="23">
        <v>74770221</v>
      </c>
      <c r="E887" s="23">
        <v>20021119</v>
      </c>
      <c r="F887" s="23">
        <v>6743853</v>
      </c>
      <c r="H887" s="23">
        <v>0</v>
      </c>
      <c r="I887" s="23">
        <v>0</v>
      </c>
      <c r="J887" s="32">
        <v>7000</v>
      </c>
      <c r="K887" s="32">
        <v>0</v>
      </c>
      <c r="L887" s="32">
        <v>0</v>
      </c>
      <c r="M887" s="32">
        <v>7000</v>
      </c>
      <c r="N887" s="75">
        <f>VLOOKUP(P887,'CODIGOS RENTISTICOS'!$A$2:E1927,2,FALSE)</f>
        <v>825000000</v>
      </c>
      <c r="O887" s="75">
        <f>VLOOKUP(P887,'CODIGOS RENTISTICOS'!$A$2:F4094,3,FALSE)</f>
        <v>150109</v>
      </c>
      <c r="P887" s="23">
        <v>121245</v>
      </c>
      <c r="Q887" s="32">
        <v>7000</v>
      </c>
    </row>
    <row r="888" spans="1:17" s="23" customFormat="1" x14ac:dyDescent="0.2">
      <c r="A888" s="23">
        <v>50000249</v>
      </c>
      <c r="B888" s="23">
        <v>896855</v>
      </c>
      <c r="C888" s="23" t="s">
        <v>129</v>
      </c>
      <c r="D888" s="23">
        <v>8001326584</v>
      </c>
      <c r="E888" s="23">
        <v>20021119</v>
      </c>
      <c r="F888" s="23">
        <v>7638034</v>
      </c>
      <c r="H888" s="23">
        <v>0</v>
      </c>
      <c r="I888" s="23">
        <v>1</v>
      </c>
      <c r="J888" s="32">
        <v>0</v>
      </c>
      <c r="K888" s="32">
        <v>0</v>
      </c>
      <c r="L888" s="32">
        <v>2057291</v>
      </c>
      <c r="M888" s="32">
        <v>2057291</v>
      </c>
      <c r="N888" s="75">
        <f>VLOOKUP(P888,'CODIGOS RENTISTICOS'!$A$2:E1928,2,FALSE)</f>
        <v>10500000</v>
      </c>
      <c r="O888" s="75">
        <f>VLOOKUP(P888,'CODIGOS RENTISTICOS'!$A$2:F4095,3,FALSE)</f>
        <v>30101</v>
      </c>
      <c r="P888" s="23">
        <v>270901</v>
      </c>
      <c r="Q888" s="32">
        <v>2057291</v>
      </c>
    </row>
    <row r="889" spans="1:17" s="23" customFormat="1" x14ac:dyDescent="0.2">
      <c r="A889" s="23">
        <v>50000249</v>
      </c>
      <c r="B889" s="23">
        <v>362958</v>
      </c>
      <c r="C889" s="23" t="s">
        <v>45</v>
      </c>
      <c r="D889" s="23">
        <v>9650692</v>
      </c>
      <c r="E889" s="23">
        <v>20021119</v>
      </c>
      <c r="F889" s="23">
        <v>720967</v>
      </c>
      <c r="H889" s="23">
        <v>0</v>
      </c>
      <c r="I889" s="23">
        <v>0</v>
      </c>
      <c r="J889" s="32">
        <v>5000</v>
      </c>
      <c r="K889" s="32">
        <v>0</v>
      </c>
      <c r="L889" s="32">
        <v>0</v>
      </c>
      <c r="M889" s="32">
        <v>5000</v>
      </c>
      <c r="N889" s="75">
        <f>VLOOKUP(P889,'CODIGOS RENTISTICOS'!$A$2:E1929,2,FALSE)</f>
        <v>825000000</v>
      </c>
      <c r="O889" s="75">
        <f>VLOOKUP(P889,'CODIGOS RENTISTICOS'!$A$2:F4096,3,FALSE)</f>
        <v>150109</v>
      </c>
      <c r="P889" s="23">
        <v>121245</v>
      </c>
      <c r="Q889" s="32">
        <v>5000</v>
      </c>
    </row>
    <row r="890" spans="1:17" s="23" customFormat="1" x14ac:dyDescent="0.2">
      <c r="A890" s="23">
        <v>50000249</v>
      </c>
      <c r="B890" s="23">
        <v>896266</v>
      </c>
      <c r="C890" s="23" t="s">
        <v>45</v>
      </c>
      <c r="D890" s="23">
        <v>9533457</v>
      </c>
      <c r="E890" s="23">
        <v>20021119</v>
      </c>
      <c r="F890" s="23">
        <v>7706391</v>
      </c>
      <c r="H890" s="23">
        <v>0</v>
      </c>
      <c r="I890" s="23">
        <v>0</v>
      </c>
      <c r="J890" s="32">
        <v>5000</v>
      </c>
      <c r="K890" s="32">
        <v>0</v>
      </c>
      <c r="L890" s="32">
        <v>0</v>
      </c>
      <c r="M890" s="32">
        <v>5000</v>
      </c>
      <c r="N890" s="75">
        <f>VLOOKUP(P890,'CODIGOS RENTISTICOS'!$A$2:E1930,2,FALSE)</f>
        <v>825000000</v>
      </c>
      <c r="O890" s="75">
        <f>VLOOKUP(P890,'CODIGOS RENTISTICOS'!$A$2:F4097,3,FALSE)</f>
        <v>150109</v>
      </c>
      <c r="P890" s="23">
        <v>121245</v>
      </c>
      <c r="Q890" s="32">
        <v>5000</v>
      </c>
    </row>
    <row r="891" spans="1:17" s="23" customFormat="1" x14ac:dyDescent="0.2">
      <c r="A891" s="23">
        <v>50000249</v>
      </c>
      <c r="B891" s="23">
        <v>1075278</v>
      </c>
      <c r="C891" s="23" t="s">
        <v>45</v>
      </c>
      <c r="D891" s="23">
        <v>8600352008</v>
      </c>
      <c r="E891" s="23">
        <v>20021119</v>
      </c>
      <c r="F891" s="23">
        <v>7706232</v>
      </c>
      <c r="H891" s="23">
        <v>0</v>
      </c>
      <c r="I891" s="23">
        <v>0</v>
      </c>
      <c r="J891" s="32">
        <v>7000</v>
      </c>
      <c r="K891" s="32">
        <v>0</v>
      </c>
      <c r="L891" s="32">
        <v>0</v>
      </c>
      <c r="M891" s="32">
        <v>7000</v>
      </c>
      <c r="N891" s="75">
        <f>VLOOKUP(P891,'CODIGOS RENTISTICOS'!$A$2:E1931,2,FALSE)</f>
        <v>825000000</v>
      </c>
      <c r="O891" s="75">
        <f>VLOOKUP(P891,'CODIGOS RENTISTICOS'!$A$2:F4098,3,FALSE)</f>
        <v>150109</v>
      </c>
      <c r="P891" s="23">
        <v>121245</v>
      </c>
      <c r="Q891" s="32">
        <v>7000</v>
      </c>
    </row>
    <row r="892" spans="1:17" s="23" customFormat="1" x14ac:dyDescent="0.2">
      <c r="A892" s="23">
        <v>50000249</v>
      </c>
      <c r="B892" s="23">
        <v>1075290</v>
      </c>
      <c r="C892" s="23" t="s">
        <v>45</v>
      </c>
      <c r="D892" s="23">
        <v>8600352008</v>
      </c>
      <c r="E892" s="23">
        <v>20021119</v>
      </c>
      <c r="F892" s="23">
        <v>7706232</v>
      </c>
      <c r="H892" s="23">
        <v>0</v>
      </c>
      <c r="I892" s="23">
        <v>0</v>
      </c>
      <c r="J892" s="32">
        <v>5000</v>
      </c>
      <c r="K892" s="32">
        <v>0</v>
      </c>
      <c r="L892" s="32">
        <v>0</v>
      </c>
      <c r="M892" s="32">
        <v>5000</v>
      </c>
      <c r="N892" s="75">
        <f>VLOOKUP(P892,'CODIGOS RENTISTICOS'!$A$2:E1932,2,FALSE)</f>
        <v>825000000</v>
      </c>
      <c r="O892" s="75">
        <f>VLOOKUP(P892,'CODIGOS RENTISTICOS'!$A$2:F4099,3,FALSE)</f>
        <v>150109</v>
      </c>
      <c r="P892" s="23">
        <v>121245</v>
      </c>
      <c r="Q892" s="32">
        <v>5000</v>
      </c>
    </row>
    <row r="893" spans="1:17" s="23" customFormat="1" x14ac:dyDescent="0.2">
      <c r="A893" s="23">
        <v>50000249</v>
      </c>
      <c r="B893" s="23">
        <v>1113043</v>
      </c>
      <c r="C893" s="23" t="s">
        <v>291</v>
      </c>
      <c r="D893" s="23">
        <v>8002372141</v>
      </c>
      <c r="E893" s="23">
        <v>20021119</v>
      </c>
      <c r="F893" s="23">
        <v>8240220</v>
      </c>
      <c r="H893" s="23">
        <v>0</v>
      </c>
      <c r="I893" s="23">
        <v>1</v>
      </c>
      <c r="J893" s="32">
        <v>0</v>
      </c>
      <c r="K893" s="32">
        <v>0</v>
      </c>
      <c r="L893" s="32">
        <v>2900074.18</v>
      </c>
      <c r="M893" s="32">
        <v>2900074.18</v>
      </c>
      <c r="N893" s="75">
        <f>VLOOKUP(P893,'CODIGOS RENTISTICOS'!$A$2:E1933,2,FALSE)</f>
        <v>96400000</v>
      </c>
      <c r="O893" s="75">
        <f>VLOOKUP(P893,'CODIGOS RENTISTICOS'!$A$2:F4100,3,FALSE)</f>
        <v>370101</v>
      </c>
      <c r="P893" s="23">
        <v>270240</v>
      </c>
      <c r="Q893" s="32">
        <v>2900074.18</v>
      </c>
    </row>
    <row r="894" spans="1:17" s="23" customFormat="1" x14ac:dyDescent="0.2">
      <c r="A894" s="23">
        <v>50000249</v>
      </c>
      <c r="B894" s="23">
        <v>1113044</v>
      </c>
      <c r="C894" s="23" t="s">
        <v>291</v>
      </c>
      <c r="D894" s="23">
        <v>8002372141</v>
      </c>
      <c r="E894" s="23">
        <v>20021119</v>
      </c>
      <c r="F894" s="23">
        <v>8240220</v>
      </c>
      <c r="H894" s="23">
        <v>0</v>
      </c>
      <c r="I894" s="23">
        <v>1</v>
      </c>
      <c r="J894" s="32">
        <v>0</v>
      </c>
      <c r="K894" s="32">
        <v>0</v>
      </c>
      <c r="L894" s="32">
        <v>7123.24</v>
      </c>
      <c r="M894" s="32">
        <v>7123.24</v>
      </c>
      <c r="N894" s="75">
        <f>VLOOKUP(P894,'CODIGOS RENTISTICOS'!$A$2:E1934,2,FALSE)</f>
        <v>824819000</v>
      </c>
      <c r="O894" s="75">
        <f>VLOOKUP(P894,'CODIGOS RENTISTICOS'!$A$2:F4101,3,FALSE)</f>
        <v>370400</v>
      </c>
      <c r="P894" s="23">
        <v>270940</v>
      </c>
      <c r="Q894" s="32">
        <v>7123.24</v>
      </c>
    </row>
    <row r="895" spans="1:17" s="23" customFormat="1" x14ac:dyDescent="0.2">
      <c r="A895" s="23">
        <v>50000249</v>
      </c>
      <c r="B895" s="23">
        <v>1119657</v>
      </c>
      <c r="C895" s="23" t="s">
        <v>291</v>
      </c>
      <c r="D895" s="23">
        <v>8170002594</v>
      </c>
      <c r="E895" s="23">
        <v>20021119</v>
      </c>
      <c r="F895" s="23">
        <v>8232198</v>
      </c>
      <c r="H895" s="23">
        <v>0</v>
      </c>
      <c r="I895" s="23">
        <v>1</v>
      </c>
      <c r="J895" s="32">
        <v>0</v>
      </c>
      <c r="K895" s="32">
        <v>245609.25</v>
      </c>
      <c r="L895" s="32">
        <v>0</v>
      </c>
      <c r="M895" s="32">
        <v>245609.25</v>
      </c>
      <c r="N895" s="75">
        <f>VLOOKUP(P895,'CODIGOS RENTISTICOS'!$A$2:E1935,2,FALSE)</f>
        <v>96400000</v>
      </c>
      <c r="O895" s="75">
        <f>VLOOKUP(P895,'CODIGOS RENTISTICOS'!$A$2:F4102,3,FALSE)</f>
        <v>370101</v>
      </c>
      <c r="P895" s="23">
        <v>6040</v>
      </c>
      <c r="Q895" s="32">
        <v>245609.25</v>
      </c>
    </row>
    <row r="896" spans="1:17" s="23" customFormat="1" x14ac:dyDescent="0.2">
      <c r="A896" s="23">
        <v>50000249</v>
      </c>
      <c r="B896" s="23">
        <v>1247826</v>
      </c>
      <c r="C896" s="23" t="s">
        <v>36</v>
      </c>
      <c r="D896" s="23">
        <v>8001306815</v>
      </c>
      <c r="E896" s="23">
        <v>20021119</v>
      </c>
      <c r="F896" s="23">
        <v>0</v>
      </c>
      <c r="H896" s="23">
        <v>0</v>
      </c>
      <c r="I896" s="23">
        <v>0</v>
      </c>
      <c r="J896" s="32">
        <v>396550</v>
      </c>
      <c r="K896" s="32">
        <v>0</v>
      </c>
      <c r="L896" s="32">
        <v>0</v>
      </c>
      <c r="M896" s="32">
        <v>396550</v>
      </c>
      <c r="N896" s="75">
        <f>VLOOKUP(P896,'CODIGOS RENTISTICOS'!$A$2:E1936,2,FALSE)</f>
        <v>10500000</v>
      </c>
      <c r="O896" s="75">
        <f>VLOOKUP(P896,'CODIGOS RENTISTICOS'!$A$2:F4103,3,FALSE)</f>
        <v>30101</v>
      </c>
      <c r="P896" s="23">
        <v>270901</v>
      </c>
      <c r="Q896" s="32">
        <v>396550</v>
      </c>
    </row>
    <row r="897" spans="1:17" s="23" customFormat="1" x14ac:dyDescent="0.2">
      <c r="A897" s="23">
        <v>50000249</v>
      </c>
      <c r="B897" s="23">
        <v>1247828</v>
      </c>
      <c r="C897" s="23" t="s">
        <v>36</v>
      </c>
      <c r="D897" s="23">
        <v>8001306815</v>
      </c>
      <c r="E897" s="23">
        <v>20021119</v>
      </c>
      <c r="F897" s="23">
        <v>0</v>
      </c>
      <c r="H897" s="23">
        <v>0</v>
      </c>
      <c r="I897" s="23">
        <v>0</v>
      </c>
      <c r="J897" s="32">
        <v>4326000</v>
      </c>
      <c r="K897" s="32">
        <v>0</v>
      </c>
      <c r="L897" s="32">
        <v>0</v>
      </c>
      <c r="M897" s="32">
        <v>4326000</v>
      </c>
      <c r="N897" s="75">
        <f>VLOOKUP(P897,'CODIGOS RENTISTICOS'!$A$2:E1937,2,FALSE)</f>
        <v>10500000</v>
      </c>
      <c r="O897" s="75">
        <f>VLOOKUP(P897,'CODIGOS RENTISTICOS'!$A$2:F4104,3,FALSE)</f>
        <v>30101</v>
      </c>
      <c r="P897" s="23">
        <v>270901</v>
      </c>
      <c r="Q897" s="32">
        <v>4326000</v>
      </c>
    </row>
    <row r="898" spans="1:17" s="23" customFormat="1" x14ac:dyDescent="0.2">
      <c r="A898" s="23">
        <v>50000249</v>
      </c>
      <c r="B898" s="23">
        <v>1173025</v>
      </c>
      <c r="C898" s="23" t="s">
        <v>292</v>
      </c>
      <c r="D898" s="23">
        <v>71451406</v>
      </c>
      <c r="E898" s="23">
        <v>20021119</v>
      </c>
      <c r="F898" s="23">
        <v>8309022</v>
      </c>
      <c r="H898" s="23">
        <v>0</v>
      </c>
      <c r="I898" s="23">
        <v>0</v>
      </c>
      <c r="J898" s="32">
        <v>2072885.2</v>
      </c>
      <c r="K898" s="32">
        <v>0</v>
      </c>
      <c r="L898" s="32">
        <v>0</v>
      </c>
      <c r="M898" s="32">
        <v>2072885.2</v>
      </c>
      <c r="N898" s="75">
        <f>VLOOKUP(P898,'CODIGOS RENTISTICOS'!$A$2:E1938,2,FALSE)</f>
        <v>10500000</v>
      </c>
      <c r="O898" s="75">
        <f>VLOOKUP(P898,'CODIGOS RENTISTICOS'!$A$2:F4105,3,FALSE)</f>
        <v>30101</v>
      </c>
      <c r="P898" s="23">
        <v>270901</v>
      </c>
      <c r="Q898" s="32">
        <v>2072885.2</v>
      </c>
    </row>
    <row r="899" spans="1:17" s="23" customFormat="1" x14ac:dyDescent="0.2">
      <c r="A899" s="23">
        <v>50000249</v>
      </c>
      <c r="B899" s="23">
        <v>3671294</v>
      </c>
      <c r="C899" s="23" t="s">
        <v>37</v>
      </c>
      <c r="D899" s="23">
        <v>8001307440</v>
      </c>
      <c r="E899" s="23">
        <v>20021119</v>
      </c>
      <c r="F899" s="23">
        <v>2514443</v>
      </c>
      <c r="H899" s="23">
        <v>0</v>
      </c>
      <c r="I899" s="23">
        <v>1</v>
      </c>
      <c r="J899" s="32">
        <v>0</v>
      </c>
      <c r="K899" s="32">
        <v>432600</v>
      </c>
      <c r="L899" s="32">
        <v>0</v>
      </c>
      <c r="M899" s="32">
        <v>432600</v>
      </c>
      <c r="N899" s="75">
        <f>VLOOKUP(P899,'CODIGOS RENTISTICOS'!$A$2:E1939,2,FALSE)</f>
        <v>10500000</v>
      </c>
      <c r="O899" s="75">
        <f>VLOOKUP(P899,'CODIGOS RENTISTICOS'!$A$2:F4106,3,FALSE)</f>
        <v>30101</v>
      </c>
      <c r="P899" s="23">
        <v>270901</v>
      </c>
      <c r="Q899" s="32">
        <v>432600</v>
      </c>
    </row>
    <row r="900" spans="1:17" s="23" customFormat="1" x14ac:dyDescent="0.2">
      <c r="A900" s="23">
        <v>50000249</v>
      </c>
      <c r="B900" s="23">
        <v>960211</v>
      </c>
      <c r="C900" s="23" t="s">
        <v>6</v>
      </c>
      <c r="D900" s="23">
        <v>8100049942</v>
      </c>
      <c r="E900" s="23">
        <v>20021119</v>
      </c>
      <c r="F900" s="23">
        <v>8576530</v>
      </c>
      <c r="H900" s="23">
        <v>0</v>
      </c>
      <c r="I900" s="23">
        <v>0</v>
      </c>
      <c r="J900" s="32">
        <v>309000</v>
      </c>
      <c r="K900" s="32">
        <v>0</v>
      </c>
      <c r="L900" s="32">
        <v>0</v>
      </c>
      <c r="M900" s="32">
        <v>309000</v>
      </c>
      <c r="N900" s="75">
        <f>VLOOKUP(P900,'CODIGOS RENTISTICOS'!$A$2:E1940,2,FALSE)</f>
        <v>910300000</v>
      </c>
      <c r="O900" s="75">
        <f>VLOOKUP(P900,'CODIGOS RENTISTICOS'!$A$2:F4107,3,FALSE)</f>
        <v>130113</v>
      </c>
      <c r="P900" s="23">
        <v>121205</v>
      </c>
      <c r="Q900" s="32">
        <v>309000</v>
      </c>
    </row>
    <row r="901" spans="1:17" s="23" customFormat="1" x14ac:dyDescent="0.2">
      <c r="A901" s="23">
        <v>50000249</v>
      </c>
      <c r="B901" s="23">
        <v>1099009</v>
      </c>
      <c r="C901" s="23" t="s">
        <v>124</v>
      </c>
      <c r="D901" s="23">
        <v>17334485</v>
      </c>
      <c r="E901" s="23">
        <v>20021119</v>
      </c>
      <c r="F901" s="23">
        <v>6629019</v>
      </c>
      <c r="H901" s="23">
        <v>0</v>
      </c>
      <c r="I901" s="23">
        <v>0</v>
      </c>
      <c r="J901" s="32">
        <v>7000</v>
      </c>
      <c r="K901" s="32">
        <v>0</v>
      </c>
      <c r="L901" s="32">
        <v>0</v>
      </c>
      <c r="M901" s="32">
        <v>7000</v>
      </c>
      <c r="N901" s="75">
        <f>VLOOKUP(P901,'CODIGOS RENTISTICOS'!$A$2:E1941,2,FALSE)</f>
        <v>825000000</v>
      </c>
      <c r="O901" s="75">
        <f>VLOOKUP(P901,'CODIGOS RENTISTICOS'!$A$2:F4108,3,FALSE)</f>
        <v>150109</v>
      </c>
      <c r="P901" s="23">
        <v>5041</v>
      </c>
      <c r="Q901" s="32">
        <v>7000</v>
      </c>
    </row>
    <row r="902" spans="1:17" s="23" customFormat="1" x14ac:dyDescent="0.2">
      <c r="A902" s="23">
        <v>50000249</v>
      </c>
      <c r="B902" s="23">
        <v>1099010</v>
      </c>
      <c r="C902" s="23" t="s">
        <v>124</v>
      </c>
      <c r="D902" s="23">
        <v>40388180</v>
      </c>
      <c r="E902" s="23">
        <v>20021119</v>
      </c>
      <c r="F902" s="23">
        <v>6655136</v>
      </c>
      <c r="H902" s="23">
        <v>0</v>
      </c>
      <c r="I902" s="23">
        <v>0</v>
      </c>
      <c r="J902" s="32">
        <v>165000</v>
      </c>
      <c r="K902" s="32">
        <v>0</v>
      </c>
      <c r="L902" s="32">
        <v>0</v>
      </c>
      <c r="M902" s="32">
        <v>165000</v>
      </c>
      <c r="N902" s="75">
        <f>VLOOKUP(P902,'CODIGOS RENTISTICOS'!$A$2:E1942,2,FALSE)</f>
        <v>910300000</v>
      </c>
      <c r="O902" s="75">
        <f>VLOOKUP(P902,'CODIGOS RENTISTICOS'!$A$2:F4109,3,FALSE)</f>
        <v>130113</v>
      </c>
      <c r="P902" s="23">
        <v>121235</v>
      </c>
      <c r="Q902" s="32">
        <v>165000</v>
      </c>
    </row>
    <row r="903" spans="1:17" s="23" customFormat="1" x14ac:dyDescent="0.2">
      <c r="A903" s="23">
        <v>50000249</v>
      </c>
      <c r="B903" s="23">
        <v>491480</v>
      </c>
      <c r="C903" s="23" t="s">
        <v>39</v>
      </c>
      <c r="D903" s="23">
        <v>5201435</v>
      </c>
      <c r="E903" s="23">
        <v>20021119</v>
      </c>
      <c r="F903" s="23">
        <v>237170</v>
      </c>
      <c r="H903" s="23">
        <v>0</v>
      </c>
      <c r="I903" s="23">
        <v>0</v>
      </c>
      <c r="J903" s="32">
        <v>229000</v>
      </c>
      <c r="K903" s="32">
        <v>0</v>
      </c>
      <c r="L903" s="32">
        <v>0</v>
      </c>
      <c r="M903" s="32">
        <v>229000</v>
      </c>
      <c r="N903" s="75">
        <f>VLOOKUP(P903,'CODIGOS RENTISTICOS'!$A$2:E1943,2,FALSE)</f>
        <v>96200000</v>
      </c>
      <c r="O903" s="75">
        <f>VLOOKUP(P903,'CODIGOS RENTISTICOS'!$A$2:F4110,3,FALSE)</f>
        <v>350101</v>
      </c>
      <c r="P903" s="23">
        <v>121203</v>
      </c>
      <c r="Q903" s="32">
        <v>229000</v>
      </c>
    </row>
    <row r="904" spans="1:17" s="23" customFormat="1" x14ac:dyDescent="0.2">
      <c r="A904" s="23">
        <v>50000249</v>
      </c>
      <c r="B904" s="23">
        <v>5100459</v>
      </c>
      <c r="C904" s="23" t="s">
        <v>40</v>
      </c>
      <c r="D904" s="23">
        <v>37241803</v>
      </c>
      <c r="E904" s="23">
        <v>20021119</v>
      </c>
      <c r="F904" s="23">
        <v>5783068</v>
      </c>
      <c r="H904" s="23">
        <v>0</v>
      </c>
      <c r="I904" s="23">
        <v>0</v>
      </c>
      <c r="J904" s="32">
        <v>27000</v>
      </c>
      <c r="K904" s="32">
        <v>0</v>
      </c>
      <c r="L904" s="32">
        <v>0</v>
      </c>
      <c r="M904" s="32">
        <v>27000</v>
      </c>
      <c r="N904" s="75">
        <f>VLOOKUP(P904,'CODIGOS RENTISTICOS'!$A$2:E1944,2,FALSE)</f>
        <v>11500000</v>
      </c>
      <c r="O904" s="75">
        <f>VLOOKUP(P904,'CODIGOS RENTISTICOS'!$A$2:F4111,3,FALSE)</f>
        <v>130101</v>
      </c>
      <c r="P904" s="23">
        <v>2701</v>
      </c>
      <c r="Q904" s="32">
        <v>27000</v>
      </c>
    </row>
    <row r="905" spans="1:17" s="23" customFormat="1" x14ac:dyDescent="0.2">
      <c r="A905" s="23">
        <v>50000249</v>
      </c>
      <c r="B905" s="23">
        <v>444707</v>
      </c>
      <c r="C905" s="23" t="s">
        <v>283</v>
      </c>
      <c r="D905" s="23">
        <v>7510310</v>
      </c>
      <c r="E905" s="23">
        <v>20021119</v>
      </c>
      <c r="F905" s="23">
        <v>7536024</v>
      </c>
      <c r="H905" s="23">
        <v>0</v>
      </c>
      <c r="I905" s="23">
        <v>0</v>
      </c>
      <c r="J905" s="32">
        <v>310000</v>
      </c>
      <c r="K905" s="32">
        <v>0</v>
      </c>
      <c r="L905" s="32">
        <v>0</v>
      </c>
      <c r="M905" s="32">
        <v>310000</v>
      </c>
      <c r="N905" s="75">
        <f>VLOOKUP(P905,'CODIGOS RENTISTICOS'!$A$2:E1945,2,FALSE)</f>
        <v>96200000</v>
      </c>
      <c r="O905" s="75">
        <f>VLOOKUP(P905,'CODIGOS RENTISTICOS'!$A$2:F4112,3,FALSE)</f>
        <v>350101</v>
      </c>
      <c r="P905" s="23">
        <v>121203</v>
      </c>
      <c r="Q905" s="32">
        <v>310000</v>
      </c>
    </row>
    <row r="906" spans="1:17" s="23" customFormat="1" x14ac:dyDescent="0.2">
      <c r="A906" s="23">
        <v>50000249</v>
      </c>
      <c r="B906" s="23">
        <v>85608</v>
      </c>
      <c r="C906" s="23" t="s">
        <v>41</v>
      </c>
      <c r="D906" s="23">
        <v>8001307331</v>
      </c>
      <c r="E906" s="23">
        <v>20021119</v>
      </c>
      <c r="F906" s="23">
        <v>7276830</v>
      </c>
      <c r="H906" s="23">
        <v>0</v>
      </c>
      <c r="I906" s="23">
        <v>0</v>
      </c>
      <c r="J906" s="32">
        <v>309000</v>
      </c>
      <c r="K906" s="32">
        <v>0</v>
      </c>
      <c r="L906" s="32">
        <v>0</v>
      </c>
      <c r="M906" s="32">
        <v>309000</v>
      </c>
      <c r="N906" s="75">
        <f>VLOOKUP(P906,'CODIGOS RENTISTICOS'!$A$2:E1946,2,FALSE)</f>
        <v>11100000</v>
      </c>
      <c r="O906" s="75">
        <f>VLOOKUP(P906,'CODIGOS RENTISTICOS'!$A$2:F4113,3,FALSE)</f>
        <v>150103</v>
      </c>
      <c r="P906" s="23">
        <v>270905</v>
      </c>
      <c r="Q906" s="32">
        <v>309000</v>
      </c>
    </row>
    <row r="907" spans="1:17" s="23" customFormat="1" x14ac:dyDescent="0.2">
      <c r="A907" s="23">
        <v>50000249</v>
      </c>
      <c r="B907" s="23">
        <v>331128</v>
      </c>
      <c r="C907" s="23" t="s">
        <v>419</v>
      </c>
      <c r="D907" s="23">
        <v>93361188</v>
      </c>
      <c r="E907" s="23">
        <v>20021119</v>
      </c>
      <c r="F907" s="23">
        <v>2604759</v>
      </c>
      <c r="H907" s="23">
        <v>0</v>
      </c>
      <c r="I907" s="23">
        <v>0</v>
      </c>
      <c r="J907" s="32">
        <v>238000</v>
      </c>
      <c r="K907" s="32">
        <v>0</v>
      </c>
      <c r="L907" s="32">
        <v>0</v>
      </c>
      <c r="M907" s="32">
        <v>238000</v>
      </c>
      <c r="N907" s="75">
        <f>VLOOKUP(P907,'CODIGOS RENTISTICOS'!$A$2:E1947,2,FALSE)</f>
        <v>11800000</v>
      </c>
      <c r="O907" s="75">
        <f>VLOOKUP(P907,'CODIGOS RENTISTICOS'!$A$2:F4114,3,FALSE)</f>
        <v>240101</v>
      </c>
      <c r="P907" s="23">
        <v>121265</v>
      </c>
      <c r="Q907" s="32">
        <v>238000</v>
      </c>
    </row>
    <row r="908" spans="1:17" s="23" customFormat="1" x14ac:dyDescent="0.2">
      <c r="A908" s="23">
        <v>50000249</v>
      </c>
      <c r="B908" s="23">
        <v>1208898</v>
      </c>
      <c r="C908" s="23" t="s">
        <v>42</v>
      </c>
      <c r="D908" s="23">
        <v>94297359</v>
      </c>
      <c r="E908" s="23">
        <v>20021119</v>
      </c>
      <c r="F908" s="23">
        <v>4375095</v>
      </c>
      <c r="H908" s="23">
        <v>0</v>
      </c>
      <c r="I908" s="23">
        <v>0</v>
      </c>
      <c r="J908" s="32">
        <v>7000</v>
      </c>
      <c r="K908" s="32">
        <v>0</v>
      </c>
      <c r="L908" s="32">
        <v>0</v>
      </c>
      <c r="M908" s="32">
        <v>7000</v>
      </c>
      <c r="N908" s="75">
        <f>VLOOKUP(P908,'CODIGOS RENTISTICOS'!$A$2:E1948,2,FALSE)</f>
        <v>825000000</v>
      </c>
      <c r="O908" s="75">
        <f>VLOOKUP(P908,'CODIGOS RENTISTICOS'!$A$2:F4115,3,FALSE)</f>
        <v>150109</v>
      </c>
      <c r="P908" s="23">
        <v>121245</v>
      </c>
      <c r="Q908" s="32">
        <v>7000</v>
      </c>
    </row>
    <row r="909" spans="1:17" s="23" customFormat="1" x14ac:dyDescent="0.2">
      <c r="A909" s="23">
        <v>50000249</v>
      </c>
      <c r="B909" s="23">
        <v>1208996</v>
      </c>
      <c r="C909" s="23" t="s">
        <v>42</v>
      </c>
      <c r="D909" s="23">
        <v>31979760</v>
      </c>
      <c r="E909" s="23">
        <v>20021119</v>
      </c>
      <c r="F909" s="23">
        <v>3270668</v>
      </c>
      <c r="H909" s="23">
        <v>0</v>
      </c>
      <c r="I909" s="23">
        <v>0</v>
      </c>
      <c r="J909" s="32">
        <v>7000</v>
      </c>
      <c r="K909" s="32">
        <v>0</v>
      </c>
      <c r="L909" s="32">
        <v>0</v>
      </c>
      <c r="M909" s="32">
        <v>7000</v>
      </c>
      <c r="N909" s="75">
        <f>VLOOKUP(P909,'CODIGOS RENTISTICOS'!$A$2:E1949,2,FALSE)</f>
        <v>825000000</v>
      </c>
      <c r="O909" s="75">
        <f>VLOOKUP(P909,'CODIGOS RENTISTICOS'!$A$2:F4116,3,FALSE)</f>
        <v>150109</v>
      </c>
      <c r="P909" s="23">
        <v>121245</v>
      </c>
      <c r="Q909" s="32">
        <v>7000</v>
      </c>
    </row>
    <row r="910" spans="1:17" s="23" customFormat="1" x14ac:dyDescent="0.2">
      <c r="A910" s="23">
        <v>50000249</v>
      </c>
      <c r="B910" s="23">
        <v>1208997</v>
      </c>
      <c r="C910" s="23" t="s">
        <v>42</v>
      </c>
      <c r="D910" s="23">
        <v>76303948</v>
      </c>
      <c r="E910" s="23">
        <v>20021119</v>
      </c>
      <c r="F910" s="23">
        <v>4014895</v>
      </c>
      <c r="H910" s="23">
        <v>0</v>
      </c>
      <c r="I910" s="23">
        <v>0</v>
      </c>
      <c r="J910" s="32">
        <v>7000</v>
      </c>
      <c r="K910" s="32">
        <v>0</v>
      </c>
      <c r="L910" s="32">
        <v>0</v>
      </c>
      <c r="M910" s="32">
        <v>7000</v>
      </c>
      <c r="N910" s="75">
        <f>VLOOKUP(P910,'CODIGOS RENTISTICOS'!$A$2:E1950,2,FALSE)</f>
        <v>825000000</v>
      </c>
      <c r="O910" s="75">
        <f>VLOOKUP(P910,'CODIGOS RENTISTICOS'!$A$2:F4117,3,FALSE)</f>
        <v>150109</v>
      </c>
      <c r="P910" s="23">
        <v>121245</v>
      </c>
      <c r="Q910" s="32">
        <v>7000</v>
      </c>
    </row>
    <row r="911" spans="1:17" s="23" customFormat="1" x14ac:dyDescent="0.2">
      <c r="A911" s="23">
        <v>50000249</v>
      </c>
      <c r="B911" s="23">
        <v>1208998</v>
      </c>
      <c r="C911" s="23" t="s">
        <v>42</v>
      </c>
      <c r="D911" s="23">
        <v>94489460</v>
      </c>
      <c r="E911" s="23">
        <v>20021119</v>
      </c>
      <c r="F911" s="23">
        <v>8940196</v>
      </c>
      <c r="H911" s="23">
        <v>0</v>
      </c>
      <c r="I911" s="23">
        <v>0</v>
      </c>
      <c r="J911" s="32">
        <v>7000</v>
      </c>
      <c r="K911" s="32">
        <v>0</v>
      </c>
      <c r="L911" s="32">
        <v>0</v>
      </c>
      <c r="M911" s="32">
        <v>7000</v>
      </c>
      <c r="N911" s="75">
        <f>VLOOKUP(P911,'CODIGOS RENTISTICOS'!$A$2:E1951,2,FALSE)</f>
        <v>825000000</v>
      </c>
      <c r="O911" s="75">
        <f>VLOOKUP(P911,'CODIGOS RENTISTICOS'!$A$2:F4118,3,FALSE)</f>
        <v>150109</v>
      </c>
      <c r="P911" s="23">
        <v>121245</v>
      </c>
      <c r="Q911" s="32">
        <v>7000</v>
      </c>
    </row>
    <row r="912" spans="1:17" s="23" customFormat="1" x14ac:dyDescent="0.2">
      <c r="A912" s="23">
        <v>50000249</v>
      </c>
      <c r="B912" s="23">
        <v>1208999</v>
      </c>
      <c r="C912" s="23" t="s">
        <v>42</v>
      </c>
      <c r="D912" s="23">
        <v>94503527</v>
      </c>
      <c r="E912" s="23">
        <v>20021119</v>
      </c>
      <c r="F912" s="23">
        <v>4404211</v>
      </c>
      <c r="H912" s="23">
        <v>0</v>
      </c>
      <c r="I912" s="23">
        <v>0</v>
      </c>
      <c r="J912" s="32">
        <v>7000</v>
      </c>
      <c r="K912" s="32">
        <v>0</v>
      </c>
      <c r="L912" s="32">
        <v>0</v>
      </c>
      <c r="M912" s="32">
        <v>7000</v>
      </c>
      <c r="N912" s="75">
        <f>VLOOKUP(P912,'CODIGOS RENTISTICOS'!$A$2:E1952,2,FALSE)</f>
        <v>825000000</v>
      </c>
      <c r="O912" s="75">
        <f>VLOOKUP(P912,'CODIGOS RENTISTICOS'!$A$2:F4119,3,FALSE)</f>
        <v>150109</v>
      </c>
      <c r="P912" s="23">
        <v>121245</v>
      </c>
      <c r="Q912" s="32">
        <v>7000</v>
      </c>
    </row>
    <row r="913" spans="1:17" s="23" customFormat="1" x14ac:dyDescent="0.2">
      <c r="A913" s="23">
        <v>50000249</v>
      </c>
      <c r="B913" s="23">
        <v>1209000</v>
      </c>
      <c r="C913" s="23" t="s">
        <v>42</v>
      </c>
      <c r="D913" s="23">
        <v>67018108</v>
      </c>
      <c r="E913" s="23">
        <v>20021119</v>
      </c>
      <c r="F913" s="23">
        <v>6635032</v>
      </c>
      <c r="H913" s="23">
        <v>0</v>
      </c>
      <c r="I913" s="23">
        <v>0</v>
      </c>
      <c r="J913" s="32">
        <v>7000</v>
      </c>
      <c r="K913" s="32">
        <v>0</v>
      </c>
      <c r="L913" s="32">
        <v>0</v>
      </c>
      <c r="M913" s="32">
        <v>7000</v>
      </c>
      <c r="N913" s="75">
        <f>VLOOKUP(P913,'CODIGOS RENTISTICOS'!$A$2:E1953,2,FALSE)</f>
        <v>825000000</v>
      </c>
      <c r="O913" s="75">
        <f>VLOOKUP(P913,'CODIGOS RENTISTICOS'!$A$2:F4120,3,FALSE)</f>
        <v>150109</v>
      </c>
      <c r="P913" s="23">
        <v>121245</v>
      </c>
      <c r="Q913" s="32">
        <v>7000</v>
      </c>
    </row>
    <row r="914" spans="1:17" s="23" customFormat="1" x14ac:dyDescent="0.2">
      <c r="A914" s="23">
        <v>50000249</v>
      </c>
      <c r="B914" s="23">
        <v>8042734</v>
      </c>
      <c r="C914" s="23" t="s">
        <v>42</v>
      </c>
      <c r="D914" s="23">
        <v>16539679</v>
      </c>
      <c r="E914" s="23">
        <v>20021119</v>
      </c>
      <c r="F914" s="23">
        <v>4401768</v>
      </c>
      <c r="H914" s="23">
        <v>0</v>
      </c>
      <c r="I914" s="23">
        <v>0</v>
      </c>
      <c r="J914" s="32">
        <v>7000</v>
      </c>
      <c r="K914" s="32">
        <v>0</v>
      </c>
      <c r="L914" s="32">
        <v>0</v>
      </c>
      <c r="M914" s="32">
        <v>7000</v>
      </c>
      <c r="N914" s="75">
        <f>VLOOKUP(P914,'CODIGOS RENTISTICOS'!$A$2:E1954,2,FALSE)</f>
        <v>825000000</v>
      </c>
      <c r="O914" s="75">
        <f>VLOOKUP(P914,'CODIGOS RENTISTICOS'!$A$2:F4121,3,FALSE)</f>
        <v>150109</v>
      </c>
      <c r="P914" s="23">
        <v>121245</v>
      </c>
      <c r="Q914" s="32">
        <v>7000</v>
      </c>
    </row>
    <row r="915" spans="1:17" s="23" customFormat="1" x14ac:dyDescent="0.2">
      <c r="A915" s="23">
        <v>50000249</v>
      </c>
      <c r="B915" s="23">
        <v>8044002</v>
      </c>
      <c r="C915" s="23" t="s">
        <v>42</v>
      </c>
      <c r="D915" s="23">
        <v>94518535</v>
      </c>
      <c r="E915" s="23">
        <v>20021119</v>
      </c>
      <c r="F915" s="23">
        <v>6623971</v>
      </c>
      <c r="H915" s="23">
        <v>0</v>
      </c>
      <c r="I915" s="23">
        <v>0</v>
      </c>
      <c r="J915" s="32">
        <v>7000</v>
      </c>
      <c r="K915" s="32">
        <v>0</v>
      </c>
      <c r="L915" s="32">
        <v>0</v>
      </c>
      <c r="M915" s="32">
        <v>7000</v>
      </c>
      <c r="N915" s="75">
        <f>VLOOKUP(P915,'CODIGOS RENTISTICOS'!$A$2:E1955,2,FALSE)</f>
        <v>825000000</v>
      </c>
      <c r="O915" s="75">
        <f>VLOOKUP(P915,'CODIGOS RENTISTICOS'!$A$2:F4122,3,FALSE)</f>
        <v>150109</v>
      </c>
      <c r="P915" s="23">
        <v>121245</v>
      </c>
      <c r="Q915" s="32">
        <v>7000</v>
      </c>
    </row>
    <row r="916" spans="1:17" s="23" customFormat="1" x14ac:dyDescent="0.2">
      <c r="A916" s="23">
        <v>50000249</v>
      </c>
      <c r="B916" s="23">
        <v>711489</v>
      </c>
      <c r="C916" s="23" t="s">
        <v>42</v>
      </c>
      <c r="D916" s="23">
        <v>8001769714</v>
      </c>
      <c r="E916" s="23">
        <v>20021119</v>
      </c>
      <c r="F916" s="23">
        <v>3305274</v>
      </c>
      <c r="H916" s="23">
        <v>0</v>
      </c>
      <c r="I916" s="23">
        <v>0</v>
      </c>
      <c r="J916" s="32">
        <v>35000</v>
      </c>
      <c r="K916" s="32">
        <v>0</v>
      </c>
      <c r="L916" s="32">
        <v>0</v>
      </c>
      <c r="M916" s="32">
        <v>35000</v>
      </c>
      <c r="N916" s="75">
        <f>VLOOKUP(P916,'CODIGOS RENTISTICOS'!$A$2:E1956,2,FALSE)</f>
        <v>825000000</v>
      </c>
      <c r="O916" s="75">
        <f>VLOOKUP(P916,'CODIGOS RENTISTICOS'!$A$2:F4123,3,FALSE)</f>
        <v>150109</v>
      </c>
      <c r="P916" s="23">
        <v>121245</v>
      </c>
      <c r="Q916" s="32">
        <v>35000</v>
      </c>
    </row>
    <row r="917" spans="1:17" s="23" customFormat="1" x14ac:dyDescent="0.2">
      <c r="A917" s="23">
        <v>50000249</v>
      </c>
      <c r="B917" s="23">
        <v>711593</v>
      </c>
      <c r="C917" s="23" t="s">
        <v>42</v>
      </c>
      <c r="D917" s="23">
        <v>16749275</v>
      </c>
      <c r="E917" s="23">
        <v>20021119</v>
      </c>
      <c r="F917" s="23">
        <v>6647902</v>
      </c>
      <c r="H917" s="23">
        <v>0</v>
      </c>
      <c r="I917" s="23">
        <v>0</v>
      </c>
      <c r="J917" s="32">
        <v>7000</v>
      </c>
      <c r="K917" s="32">
        <v>0</v>
      </c>
      <c r="L917" s="32">
        <v>0</v>
      </c>
      <c r="M917" s="32">
        <v>7000</v>
      </c>
      <c r="N917" s="75">
        <f>VLOOKUP(P917,'CODIGOS RENTISTICOS'!$A$2:E1957,2,FALSE)</f>
        <v>825000000</v>
      </c>
      <c r="O917" s="75">
        <f>VLOOKUP(P917,'CODIGOS RENTISTICOS'!$A$2:F4124,3,FALSE)</f>
        <v>150109</v>
      </c>
      <c r="P917" s="23">
        <v>121245</v>
      </c>
      <c r="Q917" s="32">
        <v>7000</v>
      </c>
    </row>
    <row r="918" spans="1:17" s="23" customFormat="1" x14ac:dyDescent="0.2">
      <c r="A918" s="23">
        <v>50000249</v>
      </c>
      <c r="B918" s="23">
        <v>710386</v>
      </c>
      <c r="C918" s="23" t="s">
        <v>42</v>
      </c>
      <c r="D918" s="23">
        <v>8001654637</v>
      </c>
      <c r="E918" s="23">
        <v>20021119</v>
      </c>
      <c r="F918" s="23">
        <v>6818484</v>
      </c>
      <c r="H918" s="23">
        <v>0</v>
      </c>
      <c r="I918" s="23">
        <v>0</v>
      </c>
      <c r="J918" s="32">
        <v>224000</v>
      </c>
      <c r="K918" s="32">
        <v>0</v>
      </c>
      <c r="L918" s="32">
        <v>0</v>
      </c>
      <c r="M918" s="32">
        <v>224000</v>
      </c>
      <c r="N918" s="75">
        <f>VLOOKUP(P918,'CODIGOS RENTISTICOS'!$A$2:E1958,2,FALSE)</f>
        <v>825000000</v>
      </c>
      <c r="O918" s="75">
        <f>VLOOKUP(P918,'CODIGOS RENTISTICOS'!$A$2:F4125,3,FALSE)</f>
        <v>150109</v>
      </c>
      <c r="P918" s="23">
        <v>121245</v>
      </c>
      <c r="Q918" s="32">
        <v>224000</v>
      </c>
    </row>
    <row r="919" spans="1:17" s="23" customFormat="1" x14ac:dyDescent="0.2">
      <c r="A919" s="23">
        <v>50000249</v>
      </c>
      <c r="B919" s="23">
        <v>710387</v>
      </c>
      <c r="C919" s="23" t="s">
        <v>42</v>
      </c>
      <c r="D919" s="23">
        <v>8001654637</v>
      </c>
      <c r="E919" s="23">
        <v>20021119</v>
      </c>
      <c r="F919" s="23">
        <v>6818484</v>
      </c>
      <c r="H919" s="23">
        <v>0</v>
      </c>
      <c r="I919" s="23">
        <v>0</v>
      </c>
      <c r="J919" s="32">
        <v>95000</v>
      </c>
      <c r="K919" s="32">
        <v>0</v>
      </c>
      <c r="L919" s="32">
        <v>0</v>
      </c>
      <c r="M919" s="32">
        <v>95000</v>
      </c>
      <c r="N919" s="75">
        <f>VLOOKUP(P919,'CODIGOS RENTISTICOS'!$A$2:E1959,2,FALSE)</f>
        <v>825000000</v>
      </c>
      <c r="O919" s="75">
        <f>VLOOKUP(P919,'CODIGOS RENTISTICOS'!$A$2:F4126,3,FALSE)</f>
        <v>150109</v>
      </c>
      <c r="P919" s="23">
        <v>121245</v>
      </c>
      <c r="Q919" s="32">
        <v>95000</v>
      </c>
    </row>
    <row r="920" spans="1:17" s="23" customFormat="1" x14ac:dyDescent="0.2">
      <c r="A920" s="23">
        <v>50000249</v>
      </c>
      <c r="B920" s="23">
        <v>1047416</v>
      </c>
      <c r="C920" s="23" t="s">
        <v>42</v>
      </c>
      <c r="D920" s="23">
        <v>8050007807</v>
      </c>
      <c r="E920" s="23">
        <v>20021119</v>
      </c>
      <c r="F920" s="23">
        <v>6848717</v>
      </c>
      <c r="H920" s="23">
        <v>0</v>
      </c>
      <c r="I920" s="23">
        <v>0</v>
      </c>
      <c r="J920" s="32">
        <v>7000</v>
      </c>
      <c r="K920" s="32">
        <v>0</v>
      </c>
      <c r="L920" s="32">
        <v>0</v>
      </c>
      <c r="M920" s="32">
        <v>7000</v>
      </c>
      <c r="N920" s="75">
        <f>VLOOKUP(P920,'CODIGOS RENTISTICOS'!$A$2:E1960,2,FALSE)</f>
        <v>825000000</v>
      </c>
      <c r="O920" s="75">
        <f>VLOOKUP(P920,'CODIGOS RENTISTICOS'!$A$2:F4127,3,FALSE)</f>
        <v>150109</v>
      </c>
      <c r="P920" s="23">
        <v>121245</v>
      </c>
      <c r="Q920" s="32">
        <v>7000</v>
      </c>
    </row>
    <row r="921" spans="1:17" s="23" customFormat="1" x14ac:dyDescent="0.2">
      <c r="A921" s="23">
        <v>50000249</v>
      </c>
      <c r="B921" s="23">
        <v>985714</v>
      </c>
      <c r="C921" s="23" t="s">
        <v>42</v>
      </c>
      <c r="D921" s="23">
        <v>8903018861</v>
      </c>
      <c r="E921" s="23">
        <v>20021119</v>
      </c>
      <c r="F921" s="23">
        <v>6515300</v>
      </c>
      <c r="H921" s="23">
        <v>0</v>
      </c>
      <c r="I921" s="23">
        <v>0</v>
      </c>
      <c r="J921" s="32">
        <v>70000</v>
      </c>
      <c r="K921" s="32">
        <v>0</v>
      </c>
      <c r="L921" s="32">
        <v>0</v>
      </c>
      <c r="M921" s="32">
        <v>70000</v>
      </c>
      <c r="N921" s="75">
        <f>VLOOKUP(P921,'CODIGOS RENTISTICOS'!$A$2:E1961,2,FALSE)</f>
        <v>825000000</v>
      </c>
      <c r="O921" s="75">
        <f>VLOOKUP(P921,'CODIGOS RENTISTICOS'!$A$2:F4128,3,FALSE)</f>
        <v>150109</v>
      </c>
      <c r="P921" s="23">
        <v>121245</v>
      </c>
      <c r="Q921" s="32">
        <v>70000</v>
      </c>
    </row>
    <row r="922" spans="1:17" s="23" customFormat="1" x14ac:dyDescent="0.2">
      <c r="A922" s="23">
        <v>50000249</v>
      </c>
      <c r="B922" s="23">
        <v>1043543</v>
      </c>
      <c r="C922" s="23" t="s">
        <v>116</v>
      </c>
      <c r="D922" s="23">
        <v>6389813</v>
      </c>
      <c r="E922" s="23">
        <v>20021119</v>
      </c>
      <c r="F922" s="23">
        <v>2745585</v>
      </c>
      <c r="H922" s="23">
        <v>0</v>
      </c>
      <c r="I922" s="23">
        <v>0</v>
      </c>
      <c r="J922" s="32">
        <v>7000</v>
      </c>
      <c r="K922" s="32">
        <v>0</v>
      </c>
      <c r="L922" s="32">
        <v>0</v>
      </c>
      <c r="M922" s="32">
        <v>7000</v>
      </c>
      <c r="N922" s="75">
        <f>VLOOKUP(P922,'CODIGOS RENTISTICOS'!$A$2:E1962,2,FALSE)</f>
        <v>825000000</v>
      </c>
      <c r="O922" s="75">
        <f>VLOOKUP(P922,'CODIGOS RENTISTICOS'!$A$2:F4129,3,FALSE)</f>
        <v>150109</v>
      </c>
      <c r="P922" s="23">
        <v>121245</v>
      </c>
      <c r="Q922" s="32">
        <v>7000</v>
      </c>
    </row>
    <row r="923" spans="1:17" s="23" customFormat="1" x14ac:dyDescent="0.2">
      <c r="A923" s="23">
        <v>50000249</v>
      </c>
      <c r="B923" s="23">
        <v>1043544</v>
      </c>
      <c r="C923" s="23" t="s">
        <v>116</v>
      </c>
      <c r="D923" s="23">
        <v>17615592</v>
      </c>
      <c r="E923" s="23">
        <v>20021119</v>
      </c>
      <c r="F923" s="23">
        <v>2749073</v>
      </c>
      <c r="H923" s="23">
        <v>0</v>
      </c>
      <c r="I923" s="23">
        <v>0</v>
      </c>
      <c r="J923" s="32">
        <v>7000</v>
      </c>
      <c r="K923" s="32">
        <v>0</v>
      </c>
      <c r="L923" s="32">
        <v>0</v>
      </c>
      <c r="M923" s="32">
        <v>7000</v>
      </c>
      <c r="N923" s="75">
        <f>VLOOKUP(P923,'CODIGOS RENTISTICOS'!$A$2:E1963,2,FALSE)</f>
        <v>825000000</v>
      </c>
      <c r="O923" s="75">
        <f>VLOOKUP(P923,'CODIGOS RENTISTICOS'!$A$2:F4130,3,FALSE)</f>
        <v>150109</v>
      </c>
      <c r="P923" s="23">
        <v>121245</v>
      </c>
      <c r="Q923" s="32">
        <v>7000</v>
      </c>
    </row>
    <row r="924" spans="1:17" s="23" customFormat="1" x14ac:dyDescent="0.2">
      <c r="A924" s="23">
        <v>50000249</v>
      </c>
      <c r="B924" s="23">
        <v>1043545</v>
      </c>
      <c r="C924" s="23" t="s">
        <v>116</v>
      </c>
      <c r="D924" s="23">
        <v>94329046</v>
      </c>
      <c r="E924" s="23">
        <v>20021119</v>
      </c>
      <c r="F924" s="23">
        <v>2737289</v>
      </c>
      <c r="H924" s="23">
        <v>0</v>
      </c>
      <c r="I924" s="23">
        <v>0</v>
      </c>
      <c r="J924" s="32">
        <v>7000</v>
      </c>
      <c r="K924" s="32">
        <v>0</v>
      </c>
      <c r="L924" s="32">
        <v>0</v>
      </c>
      <c r="M924" s="32">
        <v>7000</v>
      </c>
      <c r="N924" s="75">
        <f>VLOOKUP(P924,'CODIGOS RENTISTICOS'!$A$2:E1964,2,FALSE)</f>
        <v>825000000</v>
      </c>
      <c r="O924" s="75">
        <f>VLOOKUP(P924,'CODIGOS RENTISTICOS'!$A$2:F4131,3,FALSE)</f>
        <v>150109</v>
      </c>
      <c r="P924" s="23">
        <v>121245</v>
      </c>
      <c r="Q924" s="32">
        <v>7000</v>
      </c>
    </row>
    <row r="925" spans="1:17" s="23" customFormat="1" x14ac:dyDescent="0.2">
      <c r="A925" s="23">
        <v>50000249</v>
      </c>
      <c r="B925" s="23">
        <v>889947</v>
      </c>
      <c r="C925" s="23" t="s">
        <v>16</v>
      </c>
      <c r="D925" s="23">
        <v>8210030098</v>
      </c>
      <c r="E925" s="23">
        <v>20021119</v>
      </c>
      <c r="F925" s="23">
        <v>2308266</v>
      </c>
      <c r="H925" s="23">
        <v>0</v>
      </c>
      <c r="I925" s="23">
        <v>0</v>
      </c>
      <c r="J925" s="32">
        <v>309000</v>
      </c>
      <c r="K925" s="32">
        <v>0</v>
      </c>
      <c r="L925" s="32">
        <v>0</v>
      </c>
      <c r="M925" s="32">
        <v>309000</v>
      </c>
      <c r="N925" s="75">
        <f>VLOOKUP(P925,'CODIGOS RENTISTICOS'!$A$2:E1965,2,FALSE)</f>
        <v>96200000</v>
      </c>
      <c r="O925" s="75">
        <f>VLOOKUP(P925,'CODIGOS RENTISTICOS'!$A$2:F4132,3,FALSE)</f>
        <v>350101</v>
      </c>
      <c r="P925" s="23">
        <v>121230</v>
      </c>
      <c r="Q925" s="32">
        <v>309000</v>
      </c>
    </row>
    <row r="926" spans="1:17" s="23" customFormat="1" x14ac:dyDescent="0.2">
      <c r="A926" s="23">
        <v>50000249</v>
      </c>
      <c r="B926" s="23">
        <v>2846735</v>
      </c>
      <c r="C926" s="23" t="s">
        <v>117</v>
      </c>
      <c r="D926" s="23">
        <v>85083532</v>
      </c>
      <c r="E926" s="23">
        <v>20021119</v>
      </c>
      <c r="F926" s="23">
        <v>844437</v>
      </c>
      <c r="H926" s="23">
        <v>0</v>
      </c>
      <c r="I926" s="23">
        <v>0</v>
      </c>
      <c r="J926" s="32">
        <v>3900</v>
      </c>
      <c r="K926" s="32">
        <v>0</v>
      </c>
      <c r="L926" s="32">
        <v>0</v>
      </c>
      <c r="M926" s="32">
        <v>3900</v>
      </c>
      <c r="N926" s="75">
        <f>VLOOKUP(P926,'CODIGOS RENTISTICOS'!$A$2:E1966,2,FALSE)</f>
        <v>96300000</v>
      </c>
      <c r="O926" s="75">
        <f>VLOOKUP(P926,'CODIGOS RENTISTICOS'!$A$2:F4133,3,FALSE)</f>
        <v>360101</v>
      </c>
      <c r="P926" s="23">
        <v>121270</v>
      </c>
      <c r="Q926" s="32">
        <v>3900</v>
      </c>
    </row>
    <row r="927" spans="1:17" s="23" customFormat="1" x14ac:dyDescent="0.2">
      <c r="A927" s="23">
        <v>50000249</v>
      </c>
      <c r="B927" s="23">
        <v>4638087</v>
      </c>
      <c r="C927" s="23" t="s">
        <v>285</v>
      </c>
      <c r="D927" s="23">
        <v>79636531</v>
      </c>
      <c r="E927" s="23">
        <v>20021119</v>
      </c>
      <c r="F927" s="23">
        <v>7178772</v>
      </c>
      <c r="H927" s="23">
        <v>0</v>
      </c>
      <c r="I927" s="23">
        <v>0</v>
      </c>
      <c r="J927" s="32">
        <v>7000</v>
      </c>
      <c r="K927" s="32">
        <v>0</v>
      </c>
      <c r="L927" s="32">
        <v>0</v>
      </c>
      <c r="M927" s="32">
        <v>7000</v>
      </c>
      <c r="N927" s="75">
        <f>VLOOKUP(P927,'CODIGOS RENTISTICOS'!$A$2:E1967,2,FALSE)</f>
        <v>825000000</v>
      </c>
      <c r="O927" s="75">
        <f>VLOOKUP(P927,'CODIGOS RENTISTICOS'!$A$2:F4134,3,FALSE)</f>
        <v>150109</v>
      </c>
      <c r="P927" s="23">
        <v>121245</v>
      </c>
      <c r="Q927" s="32">
        <v>7000</v>
      </c>
    </row>
    <row r="928" spans="1:17" s="23" customFormat="1" x14ac:dyDescent="0.2">
      <c r="A928" s="23">
        <v>50000249</v>
      </c>
      <c r="B928" s="23">
        <v>1192823</v>
      </c>
      <c r="C928" s="23" t="s">
        <v>285</v>
      </c>
      <c r="D928" s="23">
        <v>8002485410</v>
      </c>
      <c r="E928" s="23">
        <v>20021120</v>
      </c>
      <c r="F928" s="23">
        <v>3457490</v>
      </c>
      <c r="H928" s="23">
        <v>0</v>
      </c>
      <c r="I928" s="23">
        <v>0</v>
      </c>
      <c r="J928" s="32">
        <v>15000</v>
      </c>
      <c r="K928" s="32">
        <v>0</v>
      </c>
      <c r="L928" s="32">
        <v>0</v>
      </c>
      <c r="M928" s="32">
        <v>15000</v>
      </c>
      <c r="N928" s="75">
        <f>VLOOKUP(P928,'CODIGOS RENTISTICOS'!$A$2:E1968,2,FALSE)</f>
        <v>825000000</v>
      </c>
      <c r="O928" s="75">
        <f>VLOOKUP(P928,'CODIGOS RENTISTICOS'!$A$2:F4135,3,FALSE)</f>
        <v>150109</v>
      </c>
      <c r="P928" s="23">
        <v>121245</v>
      </c>
      <c r="Q928" s="32">
        <v>15000</v>
      </c>
    </row>
    <row r="929" spans="1:17" s="23" customFormat="1" x14ac:dyDescent="0.2">
      <c r="A929" s="23">
        <v>50000249</v>
      </c>
      <c r="B929" s="23">
        <v>1192840</v>
      </c>
      <c r="C929" s="23" t="s">
        <v>285</v>
      </c>
      <c r="D929" s="23">
        <v>8600000182</v>
      </c>
      <c r="E929" s="23">
        <v>20021120</v>
      </c>
      <c r="F929" s="23">
        <v>6356131</v>
      </c>
      <c r="H929" s="23">
        <v>0</v>
      </c>
      <c r="I929" s="23">
        <v>0</v>
      </c>
      <c r="J929" s="32">
        <v>154500</v>
      </c>
      <c r="K929" s="32">
        <v>0</v>
      </c>
      <c r="L929" s="32">
        <v>0</v>
      </c>
      <c r="M929" s="32">
        <v>154500</v>
      </c>
      <c r="N929" s="75">
        <f>VLOOKUP(P929,'CODIGOS RENTISTICOS'!$A$2:E1969,2,FALSE)</f>
        <v>96200000</v>
      </c>
      <c r="O929" s="75">
        <f>VLOOKUP(P929,'CODIGOS RENTISTICOS'!$A$2:F4136,3,FALSE)</f>
        <v>350101</v>
      </c>
      <c r="P929" s="23">
        <v>270506</v>
      </c>
      <c r="Q929" s="32">
        <v>154500</v>
      </c>
    </row>
    <row r="930" spans="1:17" s="23" customFormat="1" x14ac:dyDescent="0.2">
      <c r="A930" s="23">
        <v>50000249</v>
      </c>
      <c r="B930" s="23">
        <v>1192854</v>
      </c>
      <c r="C930" s="23" t="s">
        <v>285</v>
      </c>
      <c r="D930" s="23">
        <v>8600000182</v>
      </c>
      <c r="E930" s="23">
        <v>20021120</v>
      </c>
      <c r="F930" s="23">
        <v>6356131</v>
      </c>
      <c r="H930" s="23">
        <v>0</v>
      </c>
      <c r="I930" s="23">
        <v>0</v>
      </c>
      <c r="J930" s="32">
        <v>154500</v>
      </c>
      <c r="K930" s="32">
        <v>0</v>
      </c>
      <c r="L930" s="32">
        <v>0</v>
      </c>
      <c r="M930" s="32">
        <v>154500</v>
      </c>
      <c r="N930" s="75">
        <f>VLOOKUP(P930,'CODIGOS RENTISTICOS'!$A$2:E1970,2,FALSE)</f>
        <v>96200000</v>
      </c>
      <c r="O930" s="75">
        <f>VLOOKUP(P930,'CODIGOS RENTISTICOS'!$A$2:F4137,3,FALSE)</f>
        <v>350101</v>
      </c>
      <c r="P930" s="23">
        <v>270506</v>
      </c>
      <c r="Q930" s="32">
        <v>154500</v>
      </c>
    </row>
    <row r="931" spans="1:17" s="23" customFormat="1" x14ac:dyDescent="0.2">
      <c r="A931" s="23">
        <v>50000249</v>
      </c>
      <c r="B931" s="23">
        <v>1294783</v>
      </c>
      <c r="C931" s="23" t="s">
        <v>285</v>
      </c>
      <c r="D931" s="23">
        <v>8001887419</v>
      </c>
      <c r="E931" s="23">
        <v>20021120</v>
      </c>
      <c r="F931" s="23">
        <v>2555101</v>
      </c>
      <c r="H931" s="23">
        <v>0</v>
      </c>
      <c r="I931" s="23">
        <v>0</v>
      </c>
      <c r="J931" s="32">
        <v>14000</v>
      </c>
      <c r="K931" s="32">
        <v>0</v>
      </c>
      <c r="L931" s="32">
        <v>0</v>
      </c>
      <c r="M931" s="32">
        <v>14000</v>
      </c>
      <c r="N931" s="75">
        <f>VLOOKUP(P931,'CODIGOS RENTISTICOS'!$A$2:E1971,2,FALSE)</f>
        <v>825000000</v>
      </c>
      <c r="O931" s="75">
        <f>VLOOKUP(P931,'CODIGOS RENTISTICOS'!$A$2:F4138,3,FALSE)</f>
        <v>150109</v>
      </c>
      <c r="P931" s="23">
        <v>121245</v>
      </c>
      <c r="Q931" s="32">
        <v>14000</v>
      </c>
    </row>
    <row r="932" spans="1:17" s="23" customFormat="1" x14ac:dyDescent="0.2">
      <c r="A932" s="23">
        <v>50000249</v>
      </c>
      <c r="B932" s="23">
        <v>568844</v>
      </c>
      <c r="C932" s="23" t="s">
        <v>285</v>
      </c>
      <c r="D932" s="23">
        <v>8300103388</v>
      </c>
      <c r="E932" s="23">
        <v>20021120</v>
      </c>
      <c r="F932" s="23">
        <v>4214566</v>
      </c>
      <c r="H932" s="23">
        <v>0</v>
      </c>
      <c r="I932" s="23">
        <v>0</v>
      </c>
      <c r="J932" s="32">
        <v>186840</v>
      </c>
      <c r="K932" s="32">
        <v>0</v>
      </c>
      <c r="L932" s="32">
        <v>0</v>
      </c>
      <c r="M932" s="32">
        <v>186840</v>
      </c>
      <c r="N932" s="75">
        <f>VLOOKUP(P932,'CODIGOS RENTISTICOS'!$A$2:E1972,2,FALSE)</f>
        <v>910300000</v>
      </c>
      <c r="O932" s="75">
        <f>VLOOKUP(P932,'CODIGOS RENTISTICOS'!$A$2:F4139,3,FALSE)</f>
        <v>130113</v>
      </c>
      <c r="P932" s="23">
        <v>121235</v>
      </c>
      <c r="Q932" s="32">
        <v>186840</v>
      </c>
    </row>
    <row r="933" spans="1:17" s="23" customFormat="1" x14ac:dyDescent="0.2">
      <c r="A933" s="23">
        <v>50000249</v>
      </c>
      <c r="B933" s="23">
        <v>568907</v>
      </c>
      <c r="C933" s="23" t="s">
        <v>285</v>
      </c>
      <c r="D933" s="23">
        <v>8300103388</v>
      </c>
      <c r="E933" s="23">
        <v>20021120</v>
      </c>
      <c r="F933" s="23">
        <v>4214566</v>
      </c>
      <c r="H933" s="23">
        <v>0</v>
      </c>
      <c r="I933" s="23">
        <v>0</v>
      </c>
      <c r="J933" s="32">
        <v>136260</v>
      </c>
      <c r="K933" s="32">
        <v>0</v>
      </c>
      <c r="L933" s="32">
        <v>0</v>
      </c>
      <c r="M933" s="32">
        <v>136260</v>
      </c>
      <c r="N933" s="75">
        <f>VLOOKUP(P933,'CODIGOS RENTISTICOS'!$A$2:E1973,2,FALSE)</f>
        <v>910300000</v>
      </c>
      <c r="O933" s="75">
        <f>VLOOKUP(P933,'CODIGOS RENTISTICOS'!$A$2:F4140,3,FALSE)</f>
        <v>130113</v>
      </c>
      <c r="P933" s="23">
        <v>121235</v>
      </c>
      <c r="Q933" s="32">
        <v>136260</v>
      </c>
    </row>
    <row r="934" spans="1:17" s="23" customFormat="1" x14ac:dyDescent="0.2">
      <c r="A934" s="23">
        <v>50000249</v>
      </c>
      <c r="B934" s="23">
        <v>677687</v>
      </c>
      <c r="C934" s="23" t="s">
        <v>285</v>
      </c>
      <c r="D934" s="23">
        <v>8300103388</v>
      </c>
      <c r="E934" s="23">
        <v>20021120</v>
      </c>
      <c r="F934" s="23">
        <v>4214566</v>
      </c>
      <c r="H934" s="23">
        <v>0</v>
      </c>
      <c r="I934" s="23">
        <v>0</v>
      </c>
      <c r="J934" s="32">
        <v>25200</v>
      </c>
      <c r="K934" s="32">
        <v>0</v>
      </c>
      <c r="L934" s="32">
        <v>0</v>
      </c>
      <c r="M934" s="32">
        <v>25200</v>
      </c>
      <c r="N934" s="75">
        <f>VLOOKUP(P934,'CODIGOS RENTISTICOS'!$A$2:E1974,2,FALSE)</f>
        <v>910300000</v>
      </c>
      <c r="O934" s="75">
        <f>VLOOKUP(P934,'CODIGOS RENTISTICOS'!$A$2:F4141,3,FALSE)</f>
        <v>130113</v>
      </c>
      <c r="P934" s="23">
        <v>121235</v>
      </c>
      <c r="Q934" s="32">
        <v>25200</v>
      </c>
    </row>
    <row r="935" spans="1:17" s="23" customFormat="1" x14ac:dyDescent="0.2">
      <c r="A935" s="23">
        <v>50000249</v>
      </c>
      <c r="B935" s="23">
        <v>527104</v>
      </c>
      <c r="C935" s="23" t="s">
        <v>285</v>
      </c>
      <c r="D935" s="23">
        <v>8001038516</v>
      </c>
      <c r="E935" s="23">
        <v>20021120</v>
      </c>
      <c r="F935" s="23">
        <v>3210167</v>
      </c>
      <c r="H935" s="23">
        <v>0</v>
      </c>
      <c r="I935" s="23">
        <v>0</v>
      </c>
      <c r="J935" s="32">
        <v>38000</v>
      </c>
      <c r="K935" s="32">
        <v>0</v>
      </c>
      <c r="L935" s="32">
        <v>0</v>
      </c>
      <c r="M935" s="32">
        <v>38000</v>
      </c>
      <c r="N935" s="75">
        <f>VLOOKUP(P935,'CODIGOS RENTISTICOS'!$A$2:E1975,2,FALSE)</f>
        <v>825000000</v>
      </c>
      <c r="O935" s="75">
        <f>VLOOKUP(P935,'CODIGOS RENTISTICOS'!$A$2:F4142,3,FALSE)</f>
        <v>150109</v>
      </c>
      <c r="P935" s="23">
        <v>121245</v>
      </c>
      <c r="Q935" s="32">
        <v>38000</v>
      </c>
    </row>
    <row r="936" spans="1:17" s="23" customFormat="1" x14ac:dyDescent="0.2">
      <c r="A936" s="23">
        <v>50000249</v>
      </c>
      <c r="B936" s="23">
        <v>1383070</v>
      </c>
      <c r="C936" s="23" t="s">
        <v>285</v>
      </c>
      <c r="D936" s="23">
        <v>93342744</v>
      </c>
      <c r="E936" s="23">
        <v>20021120</v>
      </c>
      <c r="F936" s="23">
        <v>7914224</v>
      </c>
      <c r="H936" s="23">
        <v>0</v>
      </c>
      <c r="I936" s="23">
        <v>0</v>
      </c>
      <c r="J936" s="32">
        <v>5000</v>
      </c>
      <c r="K936" s="32">
        <v>0</v>
      </c>
      <c r="L936" s="32">
        <v>0</v>
      </c>
      <c r="M936" s="32">
        <v>5000</v>
      </c>
      <c r="N936" s="75">
        <f>VLOOKUP(P936,'CODIGOS RENTISTICOS'!$A$2:E1976,2,FALSE)</f>
        <v>825000000</v>
      </c>
      <c r="O936" s="75">
        <f>VLOOKUP(P936,'CODIGOS RENTISTICOS'!$A$2:F4143,3,FALSE)</f>
        <v>150109</v>
      </c>
      <c r="P936" s="23">
        <v>121245</v>
      </c>
      <c r="Q936" s="32">
        <v>5000</v>
      </c>
    </row>
    <row r="937" spans="1:17" s="23" customFormat="1" x14ac:dyDescent="0.2">
      <c r="A937" s="23">
        <v>50000249</v>
      </c>
      <c r="B937" s="23">
        <v>1144280</v>
      </c>
      <c r="C937" s="23" t="s">
        <v>285</v>
      </c>
      <c r="D937" s="23">
        <v>8600280478</v>
      </c>
      <c r="E937" s="23">
        <v>20021120</v>
      </c>
      <c r="F937" s="23">
        <v>2836104</v>
      </c>
      <c r="H937" s="23">
        <v>0</v>
      </c>
      <c r="I937" s="23">
        <v>0</v>
      </c>
      <c r="J937" s="32">
        <v>5000</v>
      </c>
      <c r="K937" s="32">
        <v>0</v>
      </c>
      <c r="L937" s="32">
        <v>0</v>
      </c>
      <c r="M937" s="32">
        <v>5000</v>
      </c>
      <c r="N937" s="75">
        <f>VLOOKUP(P937,'CODIGOS RENTISTICOS'!$A$2:E1977,2,FALSE)</f>
        <v>825000000</v>
      </c>
      <c r="O937" s="75">
        <f>VLOOKUP(P937,'CODIGOS RENTISTICOS'!$A$2:F4144,3,FALSE)</f>
        <v>150109</v>
      </c>
      <c r="P937" s="23">
        <v>121245</v>
      </c>
      <c r="Q937" s="32">
        <v>5000</v>
      </c>
    </row>
    <row r="938" spans="1:17" s="23" customFormat="1" x14ac:dyDescent="0.2">
      <c r="A938" s="23">
        <v>50000249</v>
      </c>
      <c r="B938" s="23">
        <v>1192952</v>
      </c>
      <c r="C938" s="23" t="s">
        <v>285</v>
      </c>
      <c r="D938" s="23">
        <v>79766995</v>
      </c>
      <c r="E938" s="23">
        <v>20021120</v>
      </c>
      <c r="F938" s="23">
        <v>7172952</v>
      </c>
      <c r="H938" s="23">
        <v>0</v>
      </c>
      <c r="I938" s="23">
        <v>0</v>
      </c>
      <c r="J938" s="32">
        <v>7000</v>
      </c>
      <c r="K938" s="32">
        <v>0</v>
      </c>
      <c r="L938" s="32">
        <v>0</v>
      </c>
      <c r="M938" s="32">
        <v>7000</v>
      </c>
      <c r="N938" s="75">
        <f>VLOOKUP(P938,'CODIGOS RENTISTICOS'!$A$2:E1978,2,FALSE)</f>
        <v>825000000</v>
      </c>
      <c r="O938" s="75">
        <f>VLOOKUP(P938,'CODIGOS RENTISTICOS'!$A$2:F4145,3,FALSE)</f>
        <v>150109</v>
      </c>
      <c r="P938" s="23">
        <v>121245</v>
      </c>
      <c r="Q938" s="32">
        <v>7000</v>
      </c>
    </row>
    <row r="939" spans="1:17" s="23" customFormat="1" x14ac:dyDescent="0.2">
      <c r="A939" s="23">
        <v>50000249</v>
      </c>
      <c r="B939" s="23">
        <v>932996</v>
      </c>
      <c r="C939" s="23" t="s">
        <v>285</v>
      </c>
      <c r="D939" s="23">
        <v>64980</v>
      </c>
      <c r="E939" s="23">
        <v>20021120</v>
      </c>
      <c r="F939" s="23">
        <v>3710355</v>
      </c>
      <c r="H939" s="23">
        <v>0</v>
      </c>
      <c r="I939" s="23">
        <v>0</v>
      </c>
      <c r="J939" s="32">
        <v>5000</v>
      </c>
      <c r="K939" s="32">
        <v>0</v>
      </c>
      <c r="L939" s="32">
        <v>0</v>
      </c>
      <c r="M939" s="32">
        <v>5000</v>
      </c>
      <c r="N939" s="75">
        <f>VLOOKUP(P939,'CODIGOS RENTISTICOS'!$A$2:E1979,2,FALSE)</f>
        <v>825000000</v>
      </c>
      <c r="O939" s="75">
        <f>VLOOKUP(P939,'CODIGOS RENTISTICOS'!$A$2:F4146,3,FALSE)</f>
        <v>150109</v>
      </c>
      <c r="P939" s="23">
        <v>121245</v>
      </c>
      <c r="Q939" s="32">
        <v>5000</v>
      </c>
    </row>
    <row r="940" spans="1:17" s="23" customFormat="1" x14ac:dyDescent="0.2">
      <c r="A940" s="23">
        <v>50000249</v>
      </c>
      <c r="B940" s="23">
        <v>933630</v>
      </c>
      <c r="C940" s="23" t="s">
        <v>285</v>
      </c>
      <c r="D940" s="23">
        <v>79556380</v>
      </c>
      <c r="E940" s="23">
        <v>20021120</v>
      </c>
      <c r="F940" s="23">
        <v>6791981</v>
      </c>
      <c r="H940" s="23">
        <v>0</v>
      </c>
      <c r="I940" s="23">
        <v>0</v>
      </c>
      <c r="J940" s="32">
        <v>7000</v>
      </c>
      <c r="K940" s="32">
        <v>0</v>
      </c>
      <c r="L940" s="32">
        <v>0</v>
      </c>
      <c r="M940" s="32">
        <v>7000</v>
      </c>
      <c r="N940" s="75">
        <f>VLOOKUP(P940,'CODIGOS RENTISTICOS'!$A$2:E1980,2,FALSE)</f>
        <v>825000000</v>
      </c>
      <c r="O940" s="75">
        <f>VLOOKUP(P940,'CODIGOS RENTISTICOS'!$A$2:F4147,3,FALSE)</f>
        <v>150109</v>
      </c>
      <c r="P940" s="23">
        <v>121245</v>
      </c>
      <c r="Q940" s="32">
        <v>7000</v>
      </c>
    </row>
    <row r="941" spans="1:17" s="23" customFormat="1" x14ac:dyDescent="0.2">
      <c r="A941" s="23">
        <v>50000249</v>
      </c>
      <c r="B941" s="23">
        <v>7314567</v>
      </c>
      <c r="C941" s="23" t="s">
        <v>285</v>
      </c>
      <c r="D941" s="23">
        <v>30208856</v>
      </c>
      <c r="E941" s="23">
        <v>20021120</v>
      </c>
      <c r="F941" s="23">
        <v>3706259</v>
      </c>
      <c r="H941" s="23">
        <v>0</v>
      </c>
      <c r="I941" s="23">
        <v>0</v>
      </c>
      <c r="J941" s="32">
        <v>2574</v>
      </c>
      <c r="K941" s="32">
        <v>0</v>
      </c>
      <c r="L941" s="32">
        <v>0</v>
      </c>
      <c r="M941" s="32">
        <v>2574</v>
      </c>
      <c r="N941" s="75">
        <f>VLOOKUP(P941,'CODIGOS RENTISTICOS'!$A$2:E1981,2,FALSE)</f>
        <v>96400000</v>
      </c>
      <c r="O941" s="75">
        <f>VLOOKUP(P941,'CODIGOS RENTISTICOS'!$A$2:F4148,3,FALSE)</f>
        <v>370101</v>
      </c>
      <c r="P941" s="23">
        <v>121280</v>
      </c>
      <c r="Q941" s="32">
        <v>2574</v>
      </c>
    </row>
    <row r="942" spans="1:17" s="23" customFormat="1" x14ac:dyDescent="0.2">
      <c r="A942" s="23">
        <v>50000249</v>
      </c>
      <c r="B942" s="23">
        <v>766010</v>
      </c>
      <c r="C942" s="23" t="s">
        <v>285</v>
      </c>
      <c r="D942" s="23">
        <v>51998251</v>
      </c>
      <c r="E942" s="23">
        <v>20021120</v>
      </c>
      <c r="F942" s="23">
        <v>7798686</v>
      </c>
      <c r="H942" s="23">
        <v>0</v>
      </c>
      <c r="I942" s="23">
        <v>0</v>
      </c>
      <c r="J942" s="32">
        <v>7000</v>
      </c>
      <c r="K942" s="32">
        <v>0</v>
      </c>
      <c r="L942" s="32">
        <v>0</v>
      </c>
      <c r="M942" s="32">
        <v>7000</v>
      </c>
      <c r="N942" s="75">
        <f>VLOOKUP(P942,'CODIGOS RENTISTICOS'!$A$2:E1982,2,FALSE)</f>
        <v>910300000</v>
      </c>
      <c r="O942" s="75">
        <f>VLOOKUP(P942,'CODIGOS RENTISTICOS'!$A$2:F4149,3,FALSE)</f>
        <v>130113</v>
      </c>
      <c r="P942" s="23">
        <v>121205</v>
      </c>
      <c r="Q942" s="32">
        <v>7000</v>
      </c>
    </row>
    <row r="943" spans="1:17" s="23" customFormat="1" x14ac:dyDescent="0.2">
      <c r="A943" s="23">
        <v>50000249</v>
      </c>
      <c r="B943" s="23">
        <v>766015</v>
      </c>
      <c r="C943" s="23" t="s">
        <v>285</v>
      </c>
      <c r="D943" s="23">
        <v>79540241</v>
      </c>
      <c r="E943" s="23">
        <v>20021120</v>
      </c>
      <c r="F943" s="23">
        <v>7798686</v>
      </c>
      <c r="H943" s="23">
        <v>0</v>
      </c>
      <c r="I943" s="23">
        <v>0</v>
      </c>
      <c r="J943" s="32">
        <v>7000</v>
      </c>
      <c r="K943" s="32">
        <v>0</v>
      </c>
      <c r="L943" s="32">
        <v>0</v>
      </c>
      <c r="M943" s="32">
        <v>7000</v>
      </c>
      <c r="N943" s="75">
        <f>VLOOKUP(P943,'CODIGOS RENTISTICOS'!$A$2:E1983,2,FALSE)</f>
        <v>910300000</v>
      </c>
      <c r="O943" s="75">
        <f>VLOOKUP(P943,'CODIGOS RENTISTICOS'!$A$2:F4150,3,FALSE)</f>
        <v>130113</v>
      </c>
      <c r="P943" s="23">
        <v>121205</v>
      </c>
      <c r="Q943" s="32">
        <v>7000</v>
      </c>
    </row>
    <row r="944" spans="1:17" s="23" customFormat="1" x14ac:dyDescent="0.2">
      <c r="A944" s="23">
        <v>50000249</v>
      </c>
      <c r="B944" s="23">
        <v>906860</v>
      </c>
      <c r="C944" s="23" t="s">
        <v>285</v>
      </c>
      <c r="D944" s="23">
        <v>17013233</v>
      </c>
      <c r="E944" s="23">
        <v>20021120</v>
      </c>
      <c r="F944" s="23">
        <v>2031039</v>
      </c>
      <c r="H944" s="23">
        <v>0</v>
      </c>
      <c r="I944" s="23">
        <v>0</v>
      </c>
      <c r="J944" s="32">
        <v>2000000</v>
      </c>
      <c r="K944" s="32">
        <v>0</v>
      </c>
      <c r="L944" s="32">
        <v>0</v>
      </c>
      <c r="M944" s="32">
        <v>2000000</v>
      </c>
      <c r="N944" s="75">
        <f>VLOOKUP(P944,'CODIGOS RENTISTICOS'!$A$2:E1984,2,FALSE)</f>
        <v>10900000</v>
      </c>
      <c r="O944" s="75">
        <f>VLOOKUP(P944,'CODIGOS RENTISTICOS'!$A$2:F4151,3,FALSE)</f>
        <v>170101</v>
      </c>
      <c r="P944" s="23">
        <v>121255</v>
      </c>
      <c r="Q944" s="32">
        <v>2000000</v>
      </c>
    </row>
    <row r="945" spans="1:17" s="23" customFormat="1" x14ac:dyDescent="0.2">
      <c r="A945" s="23">
        <v>50000249</v>
      </c>
      <c r="B945" s="23">
        <v>1161866</v>
      </c>
      <c r="C945" s="23" t="s">
        <v>285</v>
      </c>
      <c r="D945" s="23">
        <v>8300085245</v>
      </c>
      <c r="E945" s="23">
        <v>20021120</v>
      </c>
      <c r="F945" s="23">
        <v>4173700</v>
      </c>
      <c r="H945" s="23">
        <v>0</v>
      </c>
      <c r="I945" s="23">
        <v>0</v>
      </c>
      <c r="J945" s="32">
        <v>30000</v>
      </c>
      <c r="K945" s="32">
        <v>0</v>
      </c>
      <c r="L945" s="32">
        <v>0</v>
      </c>
      <c r="M945" s="32">
        <v>30000</v>
      </c>
      <c r="N945" s="75">
        <f>VLOOKUP(P945,'CODIGOS RENTISTICOS'!$A$2:E1985,2,FALSE)</f>
        <v>825000000</v>
      </c>
      <c r="O945" s="75">
        <f>VLOOKUP(P945,'CODIGOS RENTISTICOS'!$A$2:F4152,3,FALSE)</f>
        <v>150109</v>
      </c>
      <c r="P945" s="23">
        <v>121245</v>
      </c>
      <c r="Q945" s="32">
        <v>30000</v>
      </c>
    </row>
    <row r="946" spans="1:17" s="23" customFormat="1" x14ac:dyDescent="0.2">
      <c r="A946" s="23">
        <v>50000249</v>
      </c>
      <c r="B946" s="23">
        <v>1198518</v>
      </c>
      <c r="C946" s="23" t="s">
        <v>285</v>
      </c>
      <c r="D946" s="23">
        <v>8600395405</v>
      </c>
      <c r="E946" s="23">
        <v>20021120</v>
      </c>
      <c r="F946" s="23">
        <v>4167950</v>
      </c>
      <c r="H946" s="23">
        <v>0</v>
      </c>
      <c r="I946" s="23">
        <v>0</v>
      </c>
      <c r="J946" s="32">
        <v>384840</v>
      </c>
      <c r="K946" s="32">
        <v>0</v>
      </c>
      <c r="L946" s="32">
        <v>0</v>
      </c>
      <c r="M946" s="32">
        <v>384840</v>
      </c>
      <c r="N946" s="75">
        <f>VLOOKUP(P946,'CODIGOS RENTISTICOS'!$A$2:E1986,2,FALSE)</f>
        <v>910300000</v>
      </c>
      <c r="O946" s="75">
        <f>VLOOKUP(P946,'CODIGOS RENTISTICOS'!$A$2:F4153,3,FALSE)</f>
        <v>130113</v>
      </c>
      <c r="P946" s="23">
        <v>121235</v>
      </c>
      <c r="Q946" s="32">
        <v>384840</v>
      </c>
    </row>
    <row r="947" spans="1:17" s="23" customFormat="1" x14ac:dyDescent="0.2">
      <c r="A947" s="23">
        <v>50000249</v>
      </c>
      <c r="B947" s="23">
        <v>958499</v>
      </c>
      <c r="C947" s="23" t="s">
        <v>285</v>
      </c>
      <c r="D947" s="23">
        <v>8605317916</v>
      </c>
      <c r="E947" s="23">
        <v>20021120</v>
      </c>
      <c r="F947" s="23">
        <v>5424297</v>
      </c>
      <c r="H947" s="23">
        <v>0</v>
      </c>
      <c r="I947" s="23">
        <v>0</v>
      </c>
      <c r="J947" s="32">
        <v>35000</v>
      </c>
      <c r="K947" s="32">
        <v>0</v>
      </c>
      <c r="L947" s="32">
        <v>0</v>
      </c>
      <c r="M947" s="32">
        <v>35000</v>
      </c>
      <c r="N947" s="75">
        <f>VLOOKUP(P947,'CODIGOS RENTISTICOS'!$A$2:E1987,2,FALSE)</f>
        <v>825000000</v>
      </c>
      <c r="O947" s="75">
        <f>VLOOKUP(P947,'CODIGOS RENTISTICOS'!$A$2:F4154,3,FALSE)</f>
        <v>150109</v>
      </c>
      <c r="P947" s="23">
        <v>121245</v>
      </c>
      <c r="Q947" s="32">
        <v>35000</v>
      </c>
    </row>
    <row r="948" spans="1:17" s="23" customFormat="1" x14ac:dyDescent="0.2">
      <c r="A948" s="23">
        <v>50000249</v>
      </c>
      <c r="B948" s="23">
        <v>1261283</v>
      </c>
      <c r="C948" s="23" t="s">
        <v>285</v>
      </c>
      <c r="D948" s="23">
        <v>8404190</v>
      </c>
      <c r="E948" s="23">
        <v>20021120</v>
      </c>
      <c r="F948" s="23">
        <v>6221387</v>
      </c>
      <c r="H948" s="23">
        <v>0</v>
      </c>
      <c r="I948" s="23">
        <v>0</v>
      </c>
      <c r="J948" s="32">
        <v>5000</v>
      </c>
      <c r="K948" s="32">
        <v>0</v>
      </c>
      <c r="L948" s="32">
        <v>0</v>
      </c>
      <c r="M948" s="32">
        <v>5000</v>
      </c>
      <c r="N948" s="75">
        <f>VLOOKUP(P948,'CODIGOS RENTISTICOS'!$A$2:E1988,2,FALSE)</f>
        <v>825000000</v>
      </c>
      <c r="O948" s="75">
        <f>VLOOKUP(P948,'CODIGOS RENTISTICOS'!$A$2:F4155,3,FALSE)</f>
        <v>150109</v>
      </c>
      <c r="P948" s="23">
        <v>121245</v>
      </c>
      <c r="Q948" s="32">
        <v>5000</v>
      </c>
    </row>
    <row r="949" spans="1:17" s="23" customFormat="1" x14ac:dyDescent="0.2">
      <c r="A949" s="23">
        <v>50000249</v>
      </c>
      <c r="B949" s="23">
        <v>1261284</v>
      </c>
      <c r="C949" s="23" t="s">
        <v>285</v>
      </c>
      <c r="D949" s="23">
        <v>8404609</v>
      </c>
      <c r="E949" s="23">
        <v>20021120</v>
      </c>
      <c r="F949" s="23">
        <v>6221387</v>
      </c>
      <c r="H949" s="23">
        <v>0</v>
      </c>
      <c r="I949" s="23">
        <v>0</v>
      </c>
      <c r="J949" s="32">
        <v>5000</v>
      </c>
      <c r="K949" s="32">
        <v>0</v>
      </c>
      <c r="L949" s="32">
        <v>0</v>
      </c>
      <c r="M949" s="32">
        <v>5000</v>
      </c>
      <c r="N949" s="75">
        <f>VLOOKUP(P949,'CODIGOS RENTISTICOS'!$A$2:E1989,2,FALSE)</f>
        <v>825000000</v>
      </c>
      <c r="O949" s="75">
        <f>VLOOKUP(P949,'CODIGOS RENTISTICOS'!$A$2:F4156,3,FALSE)</f>
        <v>150109</v>
      </c>
      <c r="P949" s="23">
        <v>121245</v>
      </c>
      <c r="Q949" s="32">
        <v>5000</v>
      </c>
    </row>
    <row r="950" spans="1:17" s="23" customFormat="1" x14ac:dyDescent="0.2">
      <c r="A950" s="23">
        <v>50000249</v>
      </c>
      <c r="B950" s="23">
        <v>1261285</v>
      </c>
      <c r="C950" s="23" t="s">
        <v>285</v>
      </c>
      <c r="D950" s="23">
        <v>98552964</v>
      </c>
      <c r="E950" s="23">
        <v>20021120</v>
      </c>
      <c r="F950" s="23">
        <v>6221387</v>
      </c>
      <c r="H950" s="23">
        <v>0</v>
      </c>
      <c r="I950" s="23">
        <v>0</v>
      </c>
      <c r="J950" s="32">
        <v>5000</v>
      </c>
      <c r="K950" s="32">
        <v>0</v>
      </c>
      <c r="L950" s="32">
        <v>0</v>
      </c>
      <c r="M950" s="32">
        <v>5000</v>
      </c>
      <c r="N950" s="75">
        <f>VLOOKUP(P950,'CODIGOS RENTISTICOS'!$A$2:E1990,2,FALSE)</f>
        <v>825000000</v>
      </c>
      <c r="O950" s="75">
        <f>VLOOKUP(P950,'CODIGOS RENTISTICOS'!$A$2:F4157,3,FALSE)</f>
        <v>150109</v>
      </c>
      <c r="P950" s="23">
        <v>121245</v>
      </c>
      <c r="Q950" s="32">
        <v>5000</v>
      </c>
    </row>
    <row r="951" spans="1:17" s="23" customFormat="1" x14ac:dyDescent="0.2">
      <c r="A951" s="23">
        <v>50000249</v>
      </c>
      <c r="B951" s="23">
        <v>1256834</v>
      </c>
      <c r="C951" s="23" t="s">
        <v>285</v>
      </c>
      <c r="D951" s="23">
        <v>8600149171</v>
      </c>
      <c r="E951" s="23">
        <v>20021120</v>
      </c>
      <c r="F951" s="23">
        <v>3267450</v>
      </c>
      <c r="H951" s="23">
        <v>0</v>
      </c>
      <c r="I951" s="23">
        <v>0</v>
      </c>
      <c r="J951" s="32">
        <v>7000</v>
      </c>
      <c r="K951" s="32">
        <v>0</v>
      </c>
      <c r="L951" s="32">
        <v>0</v>
      </c>
      <c r="M951" s="32">
        <v>7000</v>
      </c>
      <c r="N951" s="75">
        <f>VLOOKUP(P951,'CODIGOS RENTISTICOS'!$A$2:E1991,2,FALSE)</f>
        <v>825000000</v>
      </c>
      <c r="O951" s="75">
        <f>VLOOKUP(P951,'CODIGOS RENTISTICOS'!$A$2:F4158,3,FALSE)</f>
        <v>150109</v>
      </c>
      <c r="P951" s="23">
        <v>121245</v>
      </c>
      <c r="Q951" s="32">
        <v>7000</v>
      </c>
    </row>
    <row r="952" spans="1:17" s="23" customFormat="1" x14ac:dyDescent="0.2">
      <c r="A952" s="23">
        <v>50000249</v>
      </c>
      <c r="B952" s="23">
        <v>1256835</v>
      </c>
      <c r="C952" s="23" t="s">
        <v>285</v>
      </c>
      <c r="D952" s="23">
        <v>16699231</v>
      </c>
      <c r="E952" s="23">
        <v>20021120</v>
      </c>
      <c r="F952" s="23">
        <v>5493045</v>
      </c>
      <c r="H952" s="23">
        <v>0</v>
      </c>
      <c r="I952" s="23">
        <v>0</v>
      </c>
      <c r="J952" s="32">
        <v>5000</v>
      </c>
      <c r="K952" s="32">
        <v>0</v>
      </c>
      <c r="L952" s="32">
        <v>0</v>
      </c>
      <c r="M952" s="32">
        <v>5000</v>
      </c>
      <c r="N952" s="75">
        <f>VLOOKUP(P952,'CODIGOS RENTISTICOS'!$A$2:E1992,2,FALSE)</f>
        <v>825000000</v>
      </c>
      <c r="O952" s="75">
        <f>VLOOKUP(P952,'CODIGOS RENTISTICOS'!$A$2:F4159,3,FALSE)</f>
        <v>150109</v>
      </c>
      <c r="P952" s="23">
        <v>121245</v>
      </c>
      <c r="Q952" s="32">
        <v>5000</v>
      </c>
    </row>
    <row r="953" spans="1:17" s="23" customFormat="1" x14ac:dyDescent="0.2">
      <c r="A953" s="23">
        <v>50000249</v>
      </c>
      <c r="B953" s="23">
        <v>1248213</v>
      </c>
      <c r="C953" s="23" t="s">
        <v>285</v>
      </c>
      <c r="D953" s="23">
        <v>19163896</v>
      </c>
      <c r="E953" s="23">
        <v>20021120</v>
      </c>
      <c r="F953" s="23">
        <v>7197766</v>
      </c>
      <c r="H953" s="23">
        <v>0</v>
      </c>
      <c r="I953" s="23">
        <v>0</v>
      </c>
      <c r="J953" s="32">
        <v>582943</v>
      </c>
      <c r="K953" s="32">
        <v>0</v>
      </c>
      <c r="L953" s="32">
        <v>0</v>
      </c>
      <c r="M953" s="32">
        <v>582943</v>
      </c>
      <c r="N953" s="75">
        <f>VLOOKUP(P953,'CODIGOS RENTISTICOS'!$A$2:E1993,2,FALSE)</f>
        <v>11800000</v>
      </c>
      <c r="O953" s="75">
        <f>VLOOKUP(P953,'CODIGOS RENTISTICOS'!$A$2:F4160,3,FALSE)</f>
        <v>240101</v>
      </c>
      <c r="P953" s="23">
        <v>121265</v>
      </c>
      <c r="Q953" s="32">
        <v>582943</v>
      </c>
    </row>
    <row r="954" spans="1:17" s="23" customFormat="1" x14ac:dyDescent="0.2">
      <c r="A954" s="23">
        <v>50000249</v>
      </c>
      <c r="B954" s="23">
        <v>2329694</v>
      </c>
      <c r="C954" s="23" t="s">
        <v>285</v>
      </c>
      <c r="D954" s="23">
        <v>5396496</v>
      </c>
      <c r="E954" s="23">
        <v>20021120</v>
      </c>
      <c r="F954" s="23">
        <v>4803369</v>
      </c>
      <c r="H954" s="23">
        <v>0</v>
      </c>
      <c r="I954" s="23">
        <v>0</v>
      </c>
      <c r="J954" s="32">
        <v>3700</v>
      </c>
      <c r="K954" s="32">
        <v>0</v>
      </c>
      <c r="L954" s="32">
        <v>0</v>
      </c>
      <c r="M954" s="32">
        <v>3700</v>
      </c>
      <c r="N954" s="75">
        <f>VLOOKUP(P954,'CODIGOS RENTISTICOS'!$A$2:E1994,2,FALSE)</f>
        <v>825000000</v>
      </c>
      <c r="O954" s="75">
        <f>VLOOKUP(P954,'CODIGOS RENTISTICOS'!$A$2:F4161,3,FALSE)</f>
        <v>150109</v>
      </c>
      <c r="P954" s="23">
        <v>121245</v>
      </c>
      <c r="Q954" s="32">
        <v>3700</v>
      </c>
    </row>
    <row r="955" spans="1:17" s="23" customFormat="1" x14ac:dyDescent="0.2">
      <c r="A955" s="23">
        <v>50000249</v>
      </c>
      <c r="B955" s="23">
        <v>1378351</v>
      </c>
      <c r="C955" s="23" t="s">
        <v>285</v>
      </c>
      <c r="D955" s="23">
        <v>79523789</v>
      </c>
      <c r="E955" s="23">
        <v>20021120</v>
      </c>
      <c r="F955" s="23">
        <v>2112172</v>
      </c>
      <c r="H955" s="23">
        <v>0</v>
      </c>
      <c r="I955" s="23">
        <v>0</v>
      </c>
      <c r="J955" s="32">
        <v>309000</v>
      </c>
      <c r="K955" s="32">
        <v>0</v>
      </c>
      <c r="L955" s="32">
        <v>0</v>
      </c>
      <c r="M955" s="32">
        <v>309000</v>
      </c>
      <c r="N955" s="75">
        <f>VLOOKUP(P955,'CODIGOS RENTISTICOS'!$A$2:E1995,2,FALSE)</f>
        <v>825000000</v>
      </c>
      <c r="O955" s="75">
        <f>VLOOKUP(P955,'CODIGOS RENTISTICOS'!$A$2:F4162,3,FALSE)</f>
        <v>150109</v>
      </c>
      <c r="P955" s="23">
        <v>121245</v>
      </c>
      <c r="Q955" s="32">
        <v>309000</v>
      </c>
    </row>
    <row r="956" spans="1:17" s="23" customFormat="1" x14ac:dyDescent="0.2">
      <c r="A956" s="23">
        <v>50000249</v>
      </c>
      <c r="B956" s="23">
        <v>1378353</v>
      </c>
      <c r="C956" s="23" t="s">
        <v>285</v>
      </c>
      <c r="D956" s="23">
        <v>8605036349</v>
      </c>
      <c r="E956" s="23">
        <v>20021120</v>
      </c>
      <c r="F956" s="23">
        <v>5451511</v>
      </c>
      <c r="H956" s="23">
        <v>0</v>
      </c>
      <c r="I956" s="23">
        <v>0</v>
      </c>
      <c r="J956" s="32">
        <v>268000</v>
      </c>
      <c r="K956" s="32">
        <v>0</v>
      </c>
      <c r="L956" s="32">
        <v>0</v>
      </c>
      <c r="M956" s="32">
        <v>268000</v>
      </c>
      <c r="N956" s="75">
        <f>VLOOKUP(P956,'CODIGOS RENTISTICOS'!$A$2:E1996,2,FALSE)</f>
        <v>825000000</v>
      </c>
      <c r="O956" s="75">
        <f>VLOOKUP(P956,'CODIGOS RENTISTICOS'!$A$2:F4163,3,FALSE)</f>
        <v>150109</v>
      </c>
      <c r="P956" s="23">
        <v>121245</v>
      </c>
      <c r="Q956" s="32">
        <v>268000</v>
      </c>
    </row>
    <row r="957" spans="1:17" s="23" customFormat="1" x14ac:dyDescent="0.2">
      <c r="A957" s="23">
        <v>50000249</v>
      </c>
      <c r="B957" s="23">
        <v>1023002</v>
      </c>
      <c r="C957" s="23" t="s">
        <v>285</v>
      </c>
      <c r="D957" s="23">
        <v>8300256388</v>
      </c>
      <c r="E957" s="23">
        <v>20021120</v>
      </c>
      <c r="F957" s="23">
        <v>6579797</v>
      </c>
      <c r="H957" s="23">
        <v>0</v>
      </c>
      <c r="I957" s="23">
        <v>1</v>
      </c>
      <c r="J957" s="32">
        <v>0</v>
      </c>
      <c r="K957" s="32">
        <v>0</v>
      </c>
      <c r="L957" s="32">
        <v>975600</v>
      </c>
      <c r="M957" s="32">
        <v>975600</v>
      </c>
      <c r="N957" s="75">
        <f>VLOOKUP(P957,'CODIGOS RENTISTICOS'!$A$2:E1997,2,FALSE)</f>
        <v>910300000</v>
      </c>
      <c r="O957" s="75">
        <f>VLOOKUP(P957,'CODIGOS RENTISTICOS'!$A$2:F4164,3,FALSE)</f>
        <v>130113</v>
      </c>
      <c r="P957" s="23">
        <v>121235</v>
      </c>
      <c r="Q957" s="32">
        <v>975600</v>
      </c>
    </row>
    <row r="958" spans="1:17" s="23" customFormat="1" x14ac:dyDescent="0.2">
      <c r="A958" s="23">
        <v>50000249</v>
      </c>
      <c r="B958" s="23">
        <v>2754596</v>
      </c>
      <c r="C958" s="23" t="s">
        <v>285</v>
      </c>
      <c r="D958" s="23">
        <v>8002360339</v>
      </c>
      <c r="E958" s="23">
        <v>20021120</v>
      </c>
      <c r="F958" s="23">
        <v>6301570</v>
      </c>
      <c r="H958" s="23">
        <v>0</v>
      </c>
      <c r="I958" s="23">
        <v>0</v>
      </c>
      <c r="J958" s="32">
        <v>5000</v>
      </c>
      <c r="K958" s="32">
        <v>0</v>
      </c>
      <c r="L958" s="32">
        <v>0</v>
      </c>
      <c r="M958" s="32">
        <v>5000</v>
      </c>
      <c r="N958" s="75">
        <f>VLOOKUP(P958,'CODIGOS RENTISTICOS'!$A$2:E1998,2,FALSE)</f>
        <v>825000000</v>
      </c>
      <c r="O958" s="75">
        <f>VLOOKUP(P958,'CODIGOS RENTISTICOS'!$A$2:F4165,3,FALSE)</f>
        <v>150109</v>
      </c>
      <c r="P958" s="23">
        <v>121245</v>
      </c>
      <c r="Q958" s="32">
        <v>5000</v>
      </c>
    </row>
    <row r="959" spans="1:17" s="23" customFormat="1" x14ac:dyDescent="0.2">
      <c r="A959" s="23">
        <v>50000249</v>
      </c>
      <c r="B959" s="23">
        <v>4668582</v>
      </c>
      <c r="C959" s="23" t="s">
        <v>285</v>
      </c>
      <c r="D959" s="23">
        <v>8600005373</v>
      </c>
      <c r="E959" s="23">
        <v>20021120</v>
      </c>
      <c r="F959" s="23">
        <v>2105611</v>
      </c>
      <c r="H959" s="23">
        <v>0</v>
      </c>
      <c r="I959" s="23">
        <v>0</v>
      </c>
      <c r="J959" s="32">
        <v>5000</v>
      </c>
      <c r="K959" s="32">
        <v>0</v>
      </c>
      <c r="L959" s="32">
        <v>0</v>
      </c>
      <c r="M959" s="32">
        <v>5000</v>
      </c>
      <c r="N959" s="75">
        <f>VLOOKUP(P959,'CODIGOS RENTISTICOS'!$A$2:E1999,2,FALSE)</f>
        <v>825000000</v>
      </c>
      <c r="O959" s="75">
        <f>VLOOKUP(P959,'CODIGOS RENTISTICOS'!$A$2:F4166,3,FALSE)</f>
        <v>150109</v>
      </c>
      <c r="P959" s="23">
        <v>121245</v>
      </c>
      <c r="Q959" s="32">
        <v>5000</v>
      </c>
    </row>
    <row r="960" spans="1:17" s="23" customFormat="1" x14ac:dyDescent="0.2">
      <c r="A960" s="23">
        <v>50000249</v>
      </c>
      <c r="B960" s="23">
        <v>9214106</v>
      </c>
      <c r="C960" s="23" t="s">
        <v>285</v>
      </c>
      <c r="D960" s="23">
        <v>8001207043</v>
      </c>
      <c r="E960" s="23">
        <v>20021120</v>
      </c>
      <c r="F960" s="23">
        <v>5338236</v>
      </c>
      <c r="H960" s="23">
        <v>0</v>
      </c>
      <c r="I960" s="23">
        <v>0</v>
      </c>
      <c r="J960" s="32">
        <v>21000</v>
      </c>
      <c r="K960" s="32">
        <v>0</v>
      </c>
      <c r="L960" s="32">
        <v>0</v>
      </c>
      <c r="M960" s="32">
        <v>21000</v>
      </c>
      <c r="N960" s="75">
        <f>VLOOKUP(P960,'CODIGOS RENTISTICOS'!$A$2:E2000,2,FALSE)</f>
        <v>825000000</v>
      </c>
      <c r="O960" s="75">
        <f>VLOOKUP(P960,'CODIGOS RENTISTICOS'!$A$2:F4167,3,FALSE)</f>
        <v>150109</v>
      </c>
      <c r="P960" s="23">
        <v>121245</v>
      </c>
      <c r="Q960" s="32">
        <v>21000</v>
      </c>
    </row>
    <row r="961" spans="1:17" s="23" customFormat="1" x14ac:dyDescent="0.2">
      <c r="A961" s="23">
        <v>50000249</v>
      </c>
      <c r="B961" s="23">
        <v>9214107</v>
      </c>
      <c r="C961" s="23" t="s">
        <v>285</v>
      </c>
      <c r="D961" s="23">
        <v>8001207043</v>
      </c>
      <c r="E961" s="23">
        <v>20021120</v>
      </c>
      <c r="F961" s="23">
        <v>5338236</v>
      </c>
      <c r="H961" s="23">
        <v>0</v>
      </c>
      <c r="I961" s="23">
        <v>0</v>
      </c>
      <c r="J961" s="32">
        <v>5000</v>
      </c>
      <c r="K961" s="32">
        <v>0</v>
      </c>
      <c r="L961" s="32">
        <v>0</v>
      </c>
      <c r="M961" s="32">
        <v>5000</v>
      </c>
      <c r="N961" s="75">
        <f>VLOOKUP(P961,'CODIGOS RENTISTICOS'!$A$2:E2001,2,FALSE)</f>
        <v>825000000</v>
      </c>
      <c r="O961" s="75">
        <f>VLOOKUP(P961,'CODIGOS RENTISTICOS'!$A$2:F4168,3,FALSE)</f>
        <v>150109</v>
      </c>
      <c r="P961" s="23">
        <v>121245</v>
      </c>
      <c r="Q961" s="32">
        <v>5000</v>
      </c>
    </row>
    <row r="962" spans="1:17" s="23" customFormat="1" x14ac:dyDescent="0.2">
      <c r="A962" s="23">
        <v>50000249</v>
      </c>
      <c r="B962" s="23">
        <v>9214110</v>
      </c>
      <c r="C962" s="23" t="s">
        <v>285</v>
      </c>
      <c r="D962" s="23">
        <v>1333122</v>
      </c>
      <c r="E962" s="23">
        <v>20021120</v>
      </c>
      <c r="F962" s="23">
        <v>6142924</v>
      </c>
      <c r="H962" s="23">
        <v>0</v>
      </c>
      <c r="I962" s="23">
        <v>0</v>
      </c>
      <c r="J962" s="32">
        <v>618000</v>
      </c>
      <c r="K962" s="32">
        <v>0</v>
      </c>
      <c r="L962" s="32">
        <v>0</v>
      </c>
      <c r="M962" s="32">
        <v>618000</v>
      </c>
      <c r="N962" s="75">
        <f>VLOOKUP(P962,'CODIGOS RENTISTICOS'!$A$2:E2002,2,FALSE)</f>
        <v>825000000</v>
      </c>
      <c r="O962" s="75">
        <f>VLOOKUP(P962,'CODIGOS RENTISTICOS'!$A$2:F4169,3,FALSE)</f>
        <v>150109</v>
      </c>
      <c r="P962" s="23">
        <v>121245</v>
      </c>
      <c r="Q962" s="32">
        <v>618000</v>
      </c>
    </row>
    <row r="963" spans="1:17" s="23" customFormat="1" x14ac:dyDescent="0.2">
      <c r="A963" s="23">
        <v>50000249</v>
      </c>
      <c r="B963" s="23">
        <v>9214127</v>
      </c>
      <c r="C963" s="23" t="s">
        <v>285</v>
      </c>
      <c r="D963" s="23">
        <v>8909006089</v>
      </c>
      <c r="E963" s="23">
        <v>20021120</v>
      </c>
      <c r="F963" s="23">
        <v>6477878</v>
      </c>
      <c r="H963" s="23">
        <v>0</v>
      </c>
      <c r="I963" s="23">
        <v>0</v>
      </c>
      <c r="J963" s="32">
        <v>42000</v>
      </c>
      <c r="K963" s="32">
        <v>0</v>
      </c>
      <c r="L963" s="32">
        <v>0</v>
      </c>
      <c r="M963" s="32">
        <v>42000</v>
      </c>
      <c r="N963" s="75">
        <f>VLOOKUP(P963,'CODIGOS RENTISTICOS'!$A$2:E2003,2,FALSE)</f>
        <v>825000000</v>
      </c>
      <c r="O963" s="75">
        <f>VLOOKUP(P963,'CODIGOS RENTISTICOS'!$A$2:F4170,3,FALSE)</f>
        <v>150109</v>
      </c>
      <c r="P963" s="23">
        <v>121245</v>
      </c>
      <c r="Q963" s="32">
        <v>42000</v>
      </c>
    </row>
    <row r="964" spans="1:17" s="23" customFormat="1" x14ac:dyDescent="0.2">
      <c r="A964" s="23">
        <v>50000249</v>
      </c>
      <c r="B964" s="23">
        <v>9214128</v>
      </c>
      <c r="C964" s="23" t="s">
        <v>285</v>
      </c>
      <c r="D964" s="23">
        <v>8909006089</v>
      </c>
      <c r="E964" s="23">
        <v>20021120</v>
      </c>
      <c r="F964" s="23">
        <v>6477878</v>
      </c>
      <c r="H964" s="23">
        <v>0</v>
      </c>
      <c r="I964" s="23">
        <v>0</v>
      </c>
      <c r="J964" s="32">
        <v>98000</v>
      </c>
      <c r="K964" s="32">
        <v>0</v>
      </c>
      <c r="L964" s="32">
        <v>0</v>
      </c>
      <c r="M964" s="32">
        <v>98000</v>
      </c>
      <c r="N964" s="75">
        <f>VLOOKUP(P964,'CODIGOS RENTISTICOS'!$A$2:E2004,2,FALSE)</f>
        <v>825000000</v>
      </c>
      <c r="O964" s="75">
        <f>VLOOKUP(P964,'CODIGOS RENTISTICOS'!$A$2:F4171,3,FALSE)</f>
        <v>150109</v>
      </c>
      <c r="P964" s="23">
        <v>121245</v>
      </c>
      <c r="Q964" s="32">
        <v>98000</v>
      </c>
    </row>
    <row r="965" spans="1:17" s="23" customFormat="1" x14ac:dyDescent="0.2">
      <c r="A965" s="23">
        <v>50000249</v>
      </c>
      <c r="B965" s="23">
        <v>9214240</v>
      </c>
      <c r="C965" s="23" t="s">
        <v>285</v>
      </c>
      <c r="D965" s="23">
        <v>8605070330</v>
      </c>
      <c r="E965" s="23">
        <v>20021120</v>
      </c>
      <c r="F965" s="23">
        <v>5701061</v>
      </c>
      <c r="H965" s="23">
        <v>0</v>
      </c>
      <c r="I965" s="23">
        <v>1</v>
      </c>
      <c r="J965" s="32">
        <v>0</v>
      </c>
      <c r="K965" s="32">
        <v>0</v>
      </c>
      <c r="L965" s="32">
        <v>1181000</v>
      </c>
      <c r="M965" s="32">
        <v>1181000</v>
      </c>
      <c r="N965" s="75">
        <f>VLOOKUP(P965,'CODIGOS RENTISTICOS'!$A$2:E2005,2,FALSE)</f>
        <v>825000000</v>
      </c>
      <c r="O965" s="75">
        <f>VLOOKUP(P965,'CODIGOS RENTISTICOS'!$A$2:F4172,3,FALSE)</f>
        <v>150109</v>
      </c>
      <c r="P965" s="23">
        <v>121245</v>
      </c>
      <c r="Q965" s="32">
        <v>1181000</v>
      </c>
    </row>
    <row r="966" spans="1:17" s="23" customFormat="1" x14ac:dyDescent="0.2">
      <c r="A966" s="23">
        <v>50000249</v>
      </c>
      <c r="B966" s="23">
        <v>9214244</v>
      </c>
      <c r="C966" s="23" t="s">
        <v>285</v>
      </c>
      <c r="D966" s="23">
        <v>79510028</v>
      </c>
      <c r="E966" s="23">
        <v>20021120</v>
      </c>
      <c r="F966" s="23">
        <v>3666945</v>
      </c>
      <c r="H966" s="23">
        <v>0</v>
      </c>
      <c r="I966" s="23">
        <v>0</v>
      </c>
      <c r="J966" s="32">
        <v>14000</v>
      </c>
      <c r="K966" s="32">
        <v>0</v>
      </c>
      <c r="L966" s="32">
        <v>0</v>
      </c>
      <c r="M966" s="32">
        <v>14000</v>
      </c>
      <c r="N966" s="75">
        <f>VLOOKUP(P966,'CODIGOS RENTISTICOS'!$A$2:E2006,2,FALSE)</f>
        <v>825000000</v>
      </c>
      <c r="O966" s="75">
        <f>VLOOKUP(P966,'CODIGOS RENTISTICOS'!$A$2:F4173,3,FALSE)</f>
        <v>150109</v>
      </c>
      <c r="P966" s="23">
        <v>121245</v>
      </c>
      <c r="Q966" s="32">
        <v>14000</v>
      </c>
    </row>
    <row r="967" spans="1:17" s="23" customFormat="1" x14ac:dyDescent="0.2">
      <c r="A967" s="23">
        <v>50000249</v>
      </c>
      <c r="B967" s="23">
        <v>9214774</v>
      </c>
      <c r="C967" s="23" t="s">
        <v>285</v>
      </c>
      <c r="D967" s="23">
        <v>79510028</v>
      </c>
      <c r="E967" s="23">
        <v>20021120</v>
      </c>
      <c r="F967" s="23">
        <v>3666945</v>
      </c>
      <c r="H967" s="23">
        <v>0</v>
      </c>
      <c r="I967" s="23">
        <v>0</v>
      </c>
      <c r="J967" s="32">
        <v>39000</v>
      </c>
      <c r="K967" s="32">
        <v>0</v>
      </c>
      <c r="L967" s="32">
        <v>0</v>
      </c>
      <c r="M967" s="32">
        <v>39000</v>
      </c>
      <c r="N967" s="75">
        <f>VLOOKUP(P967,'CODIGOS RENTISTICOS'!$A$2:E2007,2,FALSE)</f>
        <v>825000000</v>
      </c>
      <c r="O967" s="75">
        <f>VLOOKUP(P967,'CODIGOS RENTISTICOS'!$A$2:F4174,3,FALSE)</f>
        <v>150109</v>
      </c>
      <c r="P967" s="23">
        <v>121245</v>
      </c>
      <c r="Q967" s="32">
        <v>39000</v>
      </c>
    </row>
    <row r="968" spans="1:17" s="23" customFormat="1" x14ac:dyDescent="0.2">
      <c r="A968" s="23">
        <v>50000249</v>
      </c>
      <c r="B968" s="23">
        <v>9214821</v>
      </c>
      <c r="C968" s="23" t="s">
        <v>285</v>
      </c>
      <c r="D968" s="23">
        <v>8909578159</v>
      </c>
      <c r="E968" s="23">
        <v>20021120</v>
      </c>
      <c r="F968" s="23">
        <v>3133199</v>
      </c>
      <c r="H968" s="23">
        <v>0</v>
      </c>
      <c r="I968" s="23">
        <v>0</v>
      </c>
      <c r="J968" s="32">
        <v>25000</v>
      </c>
      <c r="K968" s="32">
        <v>0</v>
      </c>
      <c r="L968" s="32">
        <v>0</v>
      </c>
      <c r="M968" s="32">
        <v>25000</v>
      </c>
      <c r="N968" s="75">
        <f>VLOOKUP(P968,'CODIGOS RENTISTICOS'!$A$2:E2008,2,FALSE)</f>
        <v>825000000</v>
      </c>
      <c r="O968" s="75">
        <f>VLOOKUP(P968,'CODIGOS RENTISTICOS'!$A$2:F4175,3,FALSE)</f>
        <v>150109</v>
      </c>
      <c r="P968" s="23">
        <v>121245</v>
      </c>
      <c r="Q968" s="32">
        <v>25000</v>
      </c>
    </row>
    <row r="969" spans="1:17" s="23" customFormat="1" x14ac:dyDescent="0.2">
      <c r="A969" s="23">
        <v>50000249</v>
      </c>
      <c r="B969" s="23">
        <v>9214897</v>
      </c>
      <c r="C969" s="23" t="s">
        <v>285</v>
      </c>
      <c r="D969" s="23">
        <v>17111626</v>
      </c>
      <c r="E969" s="23">
        <v>20021120</v>
      </c>
      <c r="F969" s="23">
        <v>6313949</v>
      </c>
      <c r="H969" s="23">
        <v>0</v>
      </c>
      <c r="I969" s="23">
        <v>0</v>
      </c>
      <c r="J969" s="32">
        <v>2000</v>
      </c>
      <c r="K969" s="32">
        <v>0</v>
      </c>
      <c r="L969" s="32">
        <v>0</v>
      </c>
      <c r="M969" s="32">
        <v>2000</v>
      </c>
      <c r="N969" s="75">
        <f>VLOOKUP(P969,'CODIGOS RENTISTICOS'!$A$2:E2009,2,FALSE)</f>
        <v>825000000</v>
      </c>
      <c r="O969" s="75">
        <f>VLOOKUP(P969,'CODIGOS RENTISTICOS'!$A$2:F4176,3,FALSE)</f>
        <v>150109</v>
      </c>
      <c r="P969" s="23">
        <v>121245</v>
      </c>
      <c r="Q969" s="32">
        <v>2000</v>
      </c>
    </row>
    <row r="970" spans="1:17" s="23" customFormat="1" x14ac:dyDescent="0.2">
      <c r="A970" s="23">
        <v>50000249</v>
      </c>
      <c r="B970" s="23">
        <v>9215008</v>
      </c>
      <c r="C970" s="23" t="s">
        <v>285</v>
      </c>
      <c r="D970" s="23">
        <v>8300116459</v>
      </c>
      <c r="E970" s="23">
        <v>20021120</v>
      </c>
      <c r="F970" s="23">
        <v>6434843</v>
      </c>
      <c r="H970" s="23">
        <v>0</v>
      </c>
      <c r="I970" s="23">
        <v>0</v>
      </c>
      <c r="J970" s="32">
        <v>2000</v>
      </c>
      <c r="K970" s="32">
        <v>0</v>
      </c>
      <c r="L970" s="32">
        <v>0</v>
      </c>
      <c r="M970" s="32">
        <v>2000</v>
      </c>
      <c r="N970" s="75">
        <f>VLOOKUP(P970,'CODIGOS RENTISTICOS'!$A$2:E2010,2,FALSE)</f>
        <v>825000000</v>
      </c>
      <c r="O970" s="75">
        <f>VLOOKUP(P970,'CODIGOS RENTISTICOS'!$A$2:F4177,3,FALSE)</f>
        <v>150109</v>
      </c>
      <c r="P970" s="23">
        <v>121245</v>
      </c>
      <c r="Q970" s="32">
        <v>2000</v>
      </c>
    </row>
    <row r="971" spans="1:17" s="23" customFormat="1" x14ac:dyDescent="0.2">
      <c r="A971" s="23">
        <v>50000249</v>
      </c>
      <c r="B971" s="23">
        <v>1202630</v>
      </c>
      <c r="C971" s="23" t="s">
        <v>285</v>
      </c>
      <c r="D971" s="23">
        <v>8000108666</v>
      </c>
      <c r="E971" s="23">
        <v>20021120</v>
      </c>
      <c r="F971" s="23">
        <v>3479266</v>
      </c>
      <c r="H971" s="23">
        <v>0</v>
      </c>
      <c r="I971" s="23">
        <v>0</v>
      </c>
      <c r="J971" s="32">
        <v>7000</v>
      </c>
      <c r="K971" s="32">
        <v>0</v>
      </c>
      <c r="L971" s="32">
        <v>0</v>
      </c>
      <c r="M971" s="32">
        <v>7000</v>
      </c>
      <c r="N971" s="75">
        <f>VLOOKUP(P971,'CODIGOS RENTISTICOS'!$A$2:E2011,2,FALSE)</f>
        <v>825000000</v>
      </c>
      <c r="O971" s="75">
        <f>VLOOKUP(P971,'CODIGOS RENTISTICOS'!$A$2:F4178,3,FALSE)</f>
        <v>150109</v>
      </c>
      <c r="P971" s="23">
        <v>121245</v>
      </c>
      <c r="Q971" s="32">
        <v>7000</v>
      </c>
    </row>
    <row r="972" spans="1:17" s="23" customFormat="1" x14ac:dyDescent="0.2">
      <c r="A972" s="23">
        <v>50000249</v>
      </c>
      <c r="B972" s="23">
        <v>853130</v>
      </c>
      <c r="C972" s="23" t="s">
        <v>285</v>
      </c>
      <c r="D972" s="23">
        <v>8605317916</v>
      </c>
      <c r="E972" s="23">
        <v>20021120</v>
      </c>
      <c r="F972" s="23">
        <v>2405879</v>
      </c>
      <c r="H972" s="23">
        <v>0</v>
      </c>
      <c r="I972" s="23">
        <v>0</v>
      </c>
      <c r="J972" s="32">
        <v>421000</v>
      </c>
      <c r="K972" s="32">
        <v>0</v>
      </c>
      <c r="L972" s="32">
        <v>0</v>
      </c>
      <c r="M972" s="32">
        <v>421000</v>
      </c>
      <c r="N972" s="75">
        <f>VLOOKUP(P972,'CODIGOS RENTISTICOS'!$A$2:E2012,2,FALSE)</f>
        <v>825000000</v>
      </c>
      <c r="O972" s="75">
        <f>VLOOKUP(P972,'CODIGOS RENTISTICOS'!$A$2:F4179,3,FALSE)</f>
        <v>150109</v>
      </c>
      <c r="P972" s="23">
        <v>121245</v>
      </c>
      <c r="Q972" s="32">
        <v>421000</v>
      </c>
    </row>
    <row r="973" spans="1:17" s="23" customFormat="1" x14ac:dyDescent="0.2">
      <c r="A973" s="23">
        <v>50000249</v>
      </c>
      <c r="B973" s="23">
        <v>428614</v>
      </c>
      <c r="C973" s="23" t="s">
        <v>33</v>
      </c>
      <c r="D973" s="23">
        <v>8600139516</v>
      </c>
      <c r="E973" s="23">
        <v>20021120</v>
      </c>
      <c r="F973" s="23">
        <v>2664102</v>
      </c>
      <c r="H973" s="23">
        <v>0</v>
      </c>
      <c r="I973" s="23">
        <v>0</v>
      </c>
      <c r="J973" s="32">
        <v>49000</v>
      </c>
      <c r="K973" s="32">
        <v>0</v>
      </c>
      <c r="L973" s="32">
        <v>0</v>
      </c>
      <c r="M973" s="32">
        <v>49000</v>
      </c>
      <c r="N973" s="75">
        <f>VLOOKUP(P973,'CODIGOS RENTISTICOS'!$A$2:E2013,2,FALSE)</f>
        <v>825000000</v>
      </c>
      <c r="O973" s="75">
        <f>VLOOKUP(P973,'CODIGOS RENTISTICOS'!$A$2:F4180,3,FALSE)</f>
        <v>150109</v>
      </c>
      <c r="P973" s="23">
        <v>121245</v>
      </c>
      <c r="Q973" s="32">
        <v>49000</v>
      </c>
    </row>
    <row r="974" spans="1:17" s="23" customFormat="1" x14ac:dyDescent="0.2">
      <c r="A974" s="23">
        <v>50000249</v>
      </c>
      <c r="B974" s="23">
        <v>1101643</v>
      </c>
      <c r="C974" s="23" t="s">
        <v>33</v>
      </c>
      <c r="D974" s="23">
        <v>8110242011</v>
      </c>
      <c r="E974" s="23">
        <v>20021120</v>
      </c>
      <c r="F974" s="23">
        <v>3416045</v>
      </c>
      <c r="H974" s="23">
        <v>0</v>
      </c>
      <c r="I974" s="23">
        <v>0</v>
      </c>
      <c r="J974" s="32">
        <v>390000</v>
      </c>
      <c r="K974" s="32">
        <v>0</v>
      </c>
      <c r="L974" s="32">
        <v>0</v>
      </c>
      <c r="M974" s="32">
        <v>390000</v>
      </c>
      <c r="N974" s="75">
        <f>VLOOKUP(P974,'CODIGOS RENTISTICOS'!$A$2:E2014,2,FALSE)</f>
        <v>96200000</v>
      </c>
      <c r="O974" s="75">
        <f>VLOOKUP(P974,'CODIGOS RENTISTICOS'!$A$2:F4181,3,FALSE)</f>
        <v>350101</v>
      </c>
      <c r="P974" s="23">
        <v>121240</v>
      </c>
      <c r="Q974" s="32">
        <v>390000</v>
      </c>
    </row>
    <row r="975" spans="1:17" s="23" customFormat="1" x14ac:dyDescent="0.2">
      <c r="A975" s="23">
        <v>50000249</v>
      </c>
      <c r="B975" s="23">
        <v>1101644</v>
      </c>
      <c r="C975" s="23" t="s">
        <v>33</v>
      </c>
      <c r="D975" s="23">
        <v>80362888</v>
      </c>
      <c r="E975" s="23">
        <v>20021120</v>
      </c>
      <c r="F975" s="23">
        <v>5717909</v>
      </c>
      <c r="H975" s="23">
        <v>0</v>
      </c>
      <c r="I975" s="23">
        <v>0</v>
      </c>
      <c r="J975" s="32">
        <v>618000</v>
      </c>
      <c r="K975" s="32">
        <v>0</v>
      </c>
      <c r="L975" s="32">
        <v>0</v>
      </c>
      <c r="M975" s="32">
        <v>618000</v>
      </c>
      <c r="N975" s="75">
        <f>VLOOKUP(P975,'CODIGOS RENTISTICOS'!$A$2:E2015,2,FALSE)</f>
        <v>11800000</v>
      </c>
      <c r="O975" s="75">
        <f>VLOOKUP(P975,'CODIGOS RENTISTICOS'!$A$2:F4182,3,FALSE)</f>
        <v>240101</v>
      </c>
      <c r="P975" s="23">
        <v>121265</v>
      </c>
      <c r="Q975" s="32">
        <v>618000</v>
      </c>
    </row>
    <row r="976" spans="1:17" s="23" customFormat="1" x14ac:dyDescent="0.2">
      <c r="A976" s="23">
        <v>50000249</v>
      </c>
      <c r="B976" s="23">
        <v>1101695</v>
      </c>
      <c r="C976" s="23" t="s">
        <v>33</v>
      </c>
      <c r="D976" s="23">
        <v>8600138161</v>
      </c>
      <c r="E976" s="23">
        <v>20021120</v>
      </c>
      <c r="F976" s="23">
        <v>3155843</v>
      </c>
      <c r="H976" s="23">
        <v>0</v>
      </c>
      <c r="I976" s="23">
        <v>1</v>
      </c>
      <c r="J976" s="32">
        <v>0</v>
      </c>
      <c r="K976" s="32">
        <v>0</v>
      </c>
      <c r="L976" s="32">
        <v>40773610</v>
      </c>
      <c r="M976" s="32">
        <v>40773610</v>
      </c>
      <c r="N976" s="75">
        <f>VLOOKUP(P976,'CODIGOS RENTISTICOS'!$A$2:E2016,2,FALSE)</f>
        <v>10900000</v>
      </c>
      <c r="O976" s="75">
        <f>VLOOKUP(P976,'CODIGOS RENTISTICOS'!$A$2:F4183,3,FALSE)</f>
        <v>170101</v>
      </c>
      <c r="P976" s="23">
        <v>121255</v>
      </c>
      <c r="Q976" s="32">
        <v>40773610</v>
      </c>
    </row>
    <row r="977" spans="1:17" s="23" customFormat="1" x14ac:dyDescent="0.2">
      <c r="A977" s="23">
        <v>50000249</v>
      </c>
      <c r="B977" s="23">
        <v>952091</v>
      </c>
      <c r="C977" s="23" t="s">
        <v>33</v>
      </c>
      <c r="D977" s="23">
        <v>18390863</v>
      </c>
      <c r="E977" s="23">
        <v>20021120</v>
      </c>
      <c r="F977" s="23">
        <v>2397304</v>
      </c>
      <c r="H977" s="23">
        <v>0</v>
      </c>
      <c r="I977" s="23">
        <v>0</v>
      </c>
      <c r="J977" s="32">
        <v>7000</v>
      </c>
      <c r="K977" s="32">
        <v>0</v>
      </c>
      <c r="L977" s="32">
        <v>0</v>
      </c>
      <c r="M977" s="32">
        <v>7000</v>
      </c>
      <c r="N977" s="75">
        <f>VLOOKUP(P977,'CODIGOS RENTISTICOS'!$A$2:E2017,2,FALSE)</f>
        <v>825000000</v>
      </c>
      <c r="O977" s="75">
        <f>VLOOKUP(P977,'CODIGOS RENTISTICOS'!$A$2:F4184,3,FALSE)</f>
        <v>150109</v>
      </c>
      <c r="P977" s="23">
        <v>121245</v>
      </c>
      <c r="Q977" s="32">
        <v>7000</v>
      </c>
    </row>
    <row r="978" spans="1:17" s="23" customFormat="1" x14ac:dyDescent="0.2">
      <c r="A978" s="23">
        <v>50000249</v>
      </c>
      <c r="B978" s="23">
        <v>1794679</v>
      </c>
      <c r="C978" s="23" t="s">
        <v>33</v>
      </c>
      <c r="D978" s="23">
        <v>70550894</v>
      </c>
      <c r="E978" s="23">
        <v>20021120</v>
      </c>
      <c r="F978" s="23">
        <v>2511830</v>
      </c>
      <c r="H978" s="23">
        <v>0</v>
      </c>
      <c r="I978" s="23">
        <v>0</v>
      </c>
      <c r="J978" s="32">
        <v>5700</v>
      </c>
      <c r="K978" s="32">
        <v>0</v>
      </c>
      <c r="L978" s="32">
        <v>0</v>
      </c>
      <c r="M978" s="32">
        <v>5700</v>
      </c>
      <c r="N978" s="75">
        <f>VLOOKUP(P978,'CODIGOS RENTISTICOS'!$A$2:E2018,2,FALSE)</f>
        <v>825000000</v>
      </c>
      <c r="O978" s="75">
        <f>VLOOKUP(P978,'CODIGOS RENTISTICOS'!$A$2:F4185,3,FALSE)</f>
        <v>150109</v>
      </c>
      <c r="P978" s="23">
        <v>121245</v>
      </c>
      <c r="Q978" s="32">
        <v>5700</v>
      </c>
    </row>
    <row r="979" spans="1:17" s="23" customFormat="1" x14ac:dyDescent="0.2">
      <c r="A979" s="23">
        <v>50000249</v>
      </c>
      <c r="B979" s="23">
        <v>1076451</v>
      </c>
      <c r="C979" s="23" t="s">
        <v>33</v>
      </c>
      <c r="D979" s="23">
        <v>71585070</v>
      </c>
      <c r="E979" s="23">
        <v>20021120</v>
      </c>
      <c r="F979" s="23">
        <v>2644605</v>
      </c>
      <c r="H979" s="23">
        <v>0</v>
      </c>
      <c r="I979" s="23">
        <v>0</v>
      </c>
      <c r="J979" s="32">
        <v>2574</v>
      </c>
      <c r="K979" s="32">
        <v>0</v>
      </c>
      <c r="L979" s="32">
        <v>0</v>
      </c>
      <c r="M979" s="32">
        <v>2574</v>
      </c>
      <c r="N979" s="75">
        <f>VLOOKUP(P979,'CODIGOS RENTISTICOS'!$A$2:E2019,2,FALSE)</f>
        <v>96400000</v>
      </c>
      <c r="O979" s="75">
        <f>VLOOKUP(P979,'CODIGOS RENTISTICOS'!$A$2:F4186,3,FALSE)</f>
        <v>370101</v>
      </c>
      <c r="P979" s="23">
        <v>121280</v>
      </c>
      <c r="Q979" s="32">
        <v>2574</v>
      </c>
    </row>
    <row r="980" spans="1:17" s="23" customFormat="1" x14ac:dyDescent="0.2">
      <c r="A980" s="23">
        <v>50000249</v>
      </c>
      <c r="B980" s="23">
        <v>1077361</v>
      </c>
      <c r="C980" s="23" t="s">
        <v>33</v>
      </c>
      <c r="D980" s="23">
        <v>8002104948</v>
      </c>
      <c r="E980" s="23">
        <v>20021120</v>
      </c>
      <c r="F980" s="23">
        <v>4123033</v>
      </c>
      <c r="H980" s="23">
        <v>0</v>
      </c>
      <c r="I980" s="23">
        <v>0</v>
      </c>
      <c r="J980" s="32">
        <v>772770</v>
      </c>
      <c r="K980" s="32">
        <v>0</v>
      </c>
      <c r="L980" s="32">
        <v>0</v>
      </c>
      <c r="M980" s="32">
        <v>772770</v>
      </c>
      <c r="N980" s="75">
        <f>VLOOKUP(P980,'CODIGOS RENTISTICOS'!$A$2:E2020,2,FALSE)</f>
        <v>825000000</v>
      </c>
      <c r="O980" s="75">
        <f>VLOOKUP(P980,'CODIGOS RENTISTICOS'!$A$2:F4187,3,FALSE)</f>
        <v>150109</v>
      </c>
      <c r="P980" s="23">
        <v>121245</v>
      </c>
      <c r="Q980" s="32">
        <v>772770</v>
      </c>
    </row>
    <row r="981" spans="1:17" s="23" customFormat="1" x14ac:dyDescent="0.2">
      <c r="A981" s="23">
        <v>50000249</v>
      </c>
      <c r="B981" s="23">
        <v>368342</v>
      </c>
      <c r="C981" s="23" t="s">
        <v>8</v>
      </c>
      <c r="D981" s="23">
        <v>8001469621</v>
      </c>
      <c r="E981" s="23">
        <v>20021120</v>
      </c>
      <c r="F981" s="23">
        <v>3330012</v>
      </c>
      <c r="H981" s="23">
        <v>0</v>
      </c>
      <c r="I981" s="23">
        <v>0</v>
      </c>
      <c r="J981" s="32">
        <v>7000</v>
      </c>
      <c r="K981" s="32">
        <v>0</v>
      </c>
      <c r="L981" s="32">
        <v>0</v>
      </c>
      <c r="M981" s="32">
        <v>7000</v>
      </c>
      <c r="N981" s="75">
        <f>VLOOKUP(P981,'CODIGOS RENTISTICOS'!$A$2:E2021,2,FALSE)</f>
        <v>825000000</v>
      </c>
      <c r="O981" s="75">
        <f>VLOOKUP(P981,'CODIGOS RENTISTICOS'!$A$2:F4188,3,FALSE)</f>
        <v>150109</v>
      </c>
      <c r="P981" s="23">
        <v>121245</v>
      </c>
      <c r="Q981" s="32">
        <v>7000</v>
      </c>
    </row>
    <row r="982" spans="1:17" s="23" customFormat="1" x14ac:dyDescent="0.2">
      <c r="A982" s="23">
        <v>50000249</v>
      </c>
      <c r="B982" s="23">
        <v>1075726</v>
      </c>
      <c r="C982" s="23" t="s">
        <v>118</v>
      </c>
      <c r="D982" s="23">
        <v>71976256</v>
      </c>
      <c r="E982" s="23">
        <v>20021120</v>
      </c>
      <c r="F982" s="23">
        <v>8275166</v>
      </c>
      <c r="H982" s="23">
        <v>0</v>
      </c>
      <c r="I982" s="23">
        <v>0</v>
      </c>
      <c r="J982" s="32">
        <v>190667</v>
      </c>
      <c r="K982" s="32">
        <v>0</v>
      </c>
      <c r="L982" s="32">
        <v>0</v>
      </c>
      <c r="M982" s="32">
        <v>190667</v>
      </c>
      <c r="N982" s="75">
        <f>VLOOKUP(P982,'CODIGOS RENTISTICOS'!$A$2:E2022,2,FALSE)</f>
        <v>96200000</v>
      </c>
      <c r="O982" s="75">
        <f>VLOOKUP(P982,'CODIGOS RENTISTICOS'!$A$2:F4189,3,FALSE)</f>
        <v>350101</v>
      </c>
      <c r="P982" s="23">
        <v>121230</v>
      </c>
      <c r="Q982" s="32">
        <v>190667</v>
      </c>
    </row>
    <row r="983" spans="1:17" s="23" customFormat="1" x14ac:dyDescent="0.2">
      <c r="A983" s="23">
        <v>50000249</v>
      </c>
      <c r="B983" s="23">
        <v>4213360</v>
      </c>
      <c r="C983" s="23" t="s">
        <v>297</v>
      </c>
      <c r="D983" s="23">
        <v>72209738</v>
      </c>
      <c r="E983" s="23">
        <v>20021120</v>
      </c>
      <c r="F983" s="23">
        <v>3686497</v>
      </c>
      <c r="H983" s="23">
        <v>0</v>
      </c>
      <c r="I983" s="23">
        <v>0</v>
      </c>
      <c r="J983" s="32">
        <v>7000</v>
      </c>
      <c r="K983" s="32">
        <v>0</v>
      </c>
      <c r="L983" s="32">
        <v>0</v>
      </c>
      <c r="M983" s="32">
        <v>7000</v>
      </c>
      <c r="N983" s="75">
        <f>VLOOKUP(P983,'CODIGOS RENTISTICOS'!$A$2:E2023,2,FALSE)</f>
        <v>825000000</v>
      </c>
      <c r="O983" s="75">
        <f>VLOOKUP(P983,'CODIGOS RENTISTICOS'!$A$2:F4190,3,FALSE)</f>
        <v>150109</v>
      </c>
      <c r="P983" s="23">
        <v>121245</v>
      </c>
      <c r="Q983" s="32">
        <v>7000</v>
      </c>
    </row>
    <row r="984" spans="1:17" s="23" customFormat="1" x14ac:dyDescent="0.2">
      <c r="A984" s="23">
        <v>50000249</v>
      </c>
      <c r="B984" s="23">
        <v>4213361</v>
      </c>
      <c r="C984" s="23" t="s">
        <v>297</v>
      </c>
      <c r="D984" s="23">
        <v>72168682</v>
      </c>
      <c r="E984" s="23">
        <v>20021120</v>
      </c>
      <c r="F984" s="23">
        <v>3626526</v>
      </c>
      <c r="H984" s="23">
        <v>0</v>
      </c>
      <c r="I984" s="23">
        <v>0</v>
      </c>
      <c r="J984" s="32">
        <v>7000</v>
      </c>
      <c r="K984" s="32">
        <v>0</v>
      </c>
      <c r="L984" s="32">
        <v>0</v>
      </c>
      <c r="M984" s="32">
        <v>7000</v>
      </c>
      <c r="N984" s="75">
        <f>VLOOKUP(P984,'CODIGOS RENTISTICOS'!$A$2:E2024,2,FALSE)</f>
        <v>825000000</v>
      </c>
      <c r="O984" s="75">
        <f>VLOOKUP(P984,'CODIGOS RENTISTICOS'!$A$2:F4191,3,FALSE)</f>
        <v>150109</v>
      </c>
      <c r="P984" s="23">
        <v>121245</v>
      </c>
      <c r="Q984" s="32">
        <v>7000</v>
      </c>
    </row>
    <row r="985" spans="1:17" s="23" customFormat="1" x14ac:dyDescent="0.2">
      <c r="A985" s="23">
        <v>50000249</v>
      </c>
      <c r="B985" s="23">
        <v>4213362</v>
      </c>
      <c r="C985" s="23" t="s">
        <v>297</v>
      </c>
      <c r="D985" s="23">
        <v>72126344</v>
      </c>
      <c r="E985" s="23">
        <v>20021120</v>
      </c>
      <c r="F985" s="23">
        <v>3686496</v>
      </c>
      <c r="H985" s="23">
        <v>0</v>
      </c>
      <c r="I985" s="23">
        <v>0</v>
      </c>
      <c r="J985" s="32">
        <v>7000</v>
      </c>
      <c r="K985" s="32">
        <v>0</v>
      </c>
      <c r="L985" s="32">
        <v>0</v>
      </c>
      <c r="M985" s="32">
        <v>7000</v>
      </c>
      <c r="N985" s="75">
        <f>VLOOKUP(P985,'CODIGOS RENTISTICOS'!$A$2:E2025,2,FALSE)</f>
        <v>825000000</v>
      </c>
      <c r="O985" s="75">
        <f>VLOOKUP(P985,'CODIGOS RENTISTICOS'!$A$2:F4192,3,FALSE)</f>
        <v>150109</v>
      </c>
      <c r="P985" s="23">
        <v>121245</v>
      </c>
      <c r="Q985" s="32">
        <v>7000</v>
      </c>
    </row>
    <row r="986" spans="1:17" s="23" customFormat="1" x14ac:dyDescent="0.2">
      <c r="A986" s="23">
        <v>50000249</v>
      </c>
      <c r="B986" s="23">
        <v>690518</v>
      </c>
      <c r="C986" s="23" t="s">
        <v>34</v>
      </c>
      <c r="D986" s="23">
        <v>73112676</v>
      </c>
      <c r="E986" s="23">
        <v>20021120</v>
      </c>
      <c r="F986" s="23">
        <v>6719627</v>
      </c>
      <c r="H986" s="23">
        <v>0</v>
      </c>
      <c r="I986" s="23">
        <v>0</v>
      </c>
      <c r="J986" s="32">
        <v>7000</v>
      </c>
      <c r="K986" s="32">
        <v>0</v>
      </c>
      <c r="L986" s="32">
        <v>0</v>
      </c>
      <c r="M986" s="32">
        <v>7000</v>
      </c>
      <c r="N986" s="75">
        <f>VLOOKUP(P986,'CODIGOS RENTISTICOS'!$A$2:E2026,2,FALSE)</f>
        <v>825000000</v>
      </c>
      <c r="O986" s="75">
        <f>VLOOKUP(P986,'CODIGOS RENTISTICOS'!$A$2:F4193,3,FALSE)</f>
        <v>150109</v>
      </c>
      <c r="P986" s="23">
        <v>121245</v>
      </c>
      <c r="Q986" s="32">
        <v>7000</v>
      </c>
    </row>
    <row r="987" spans="1:17" s="23" customFormat="1" x14ac:dyDescent="0.2">
      <c r="A987" s="23">
        <v>50000249</v>
      </c>
      <c r="B987" s="23">
        <v>975401</v>
      </c>
      <c r="C987" s="23" t="s">
        <v>34</v>
      </c>
      <c r="D987" s="23">
        <v>892521</v>
      </c>
      <c r="E987" s="23">
        <v>20021120</v>
      </c>
      <c r="F987" s="23">
        <v>6520739</v>
      </c>
      <c r="H987" s="23">
        <v>0</v>
      </c>
      <c r="I987" s="23">
        <v>0</v>
      </c>
      <c r="J987" s="32">
        <v>2574</v>
      </c>
      <c r="K987" s="32">
        <v>0</v>
      </c>
      <c r="L987" s="32">
        <v>0</v>
      </c>
      <c r="M987" s="32">
        <v>2574</v>
      </c>
      <c r="N987" s="75">
        <f>VLOOKUP(P987,'CODIGOS RENTISTICOS'!$A$2:E2027,2,FALSE)</f>
        <v>96400000</v>
      </c>
      <c r="O987" s="75">
        <f>VLOOKUP(P987,'CODIGOS RENTISTICOS'!$A$2:F4194,3,FALSE)</f>
        <v>370101</v>
      </c>
      <c r="P987" s="23">
        <v>121280</v>
      </c>
      <c r="Q987" s="32">
        <v>2574</v>
      </c>
    </row>
    <row r="988" spans="1:17" s="23" customFormat="1" x14ac:dyDescent="0.2">
      <c r="A988" s="23">
        <v>50000249</v>
      </c>
      <c r="B988" s="23">
        <v>896993</v>
      </c>
      <c r="C988" s="23" t="s">
        <v>129</v>
      </c>
      <c r="D988" s="23">
        <v>4122506</v>
      </c>
      <c r="E988" s="23">
        <v>20021120</v>
      </c>
      <c r="F988" s="23">
        <v>0</v>
      </c>
      <c r="H988" s="23">
        <v>0</v>
      </c>
      <c r="I988" s="23">
        <v>0</v>
      </c>
      <c r="J988" s="32">
        <v>7000</v>
      </c>
      <c r="K988" s="32">
        <v>0</v>
      </c>
      <c r="L988" s="32">
        <v>0</v>
      </c>
      <c r="M988" s="32">
        <v>7000</v>
      </c>
      <c r="N988" s="75">
        <f>VLOOKUP(P988,'CODIGOS RENTISTICOS'!$A$2:E2028,2,FALSE)</f>
        <v>825000000</v>
      </c>
      <c r="O988" s="75">
        <f>VLOOKUP(P988,'CODIGOS RENTISTICOS'!$A$2:F4195,3,FALSE)</f>
        <v>150109</v>
      </c>
      <c r="P988" s="23">
        <v>121245</v>
      </c>
      <c r="Q988" s="32">
        <v>7000</v>
      </c>
    </row>
    <row r="989" spans="1:17" s="23" customFormat="1" x14ac:dyDescent="0.2">
      <c r="A989" s="23">
        <v>50000249</v>
      </c>
      <c r="B989" s="23">
        <v>202011</v>
      </c>
      <c r="C989" s="23" t="s">
        <v>45</v>
      </c>
      <c r="D989" s="23">
        <v>8001306507</v>
      </c>
      <c r="E989" s="23">
        <v>20021120</v>
      </c>
      <c r="F989" s="23">
        <v>7714884</v>
      </c>
      <c r="H989" s="23">
        <v>0</v>
      </c>
      <c r="I989" s="23">
        <v>1</v>
      </c>
      <c r="J989" s="32">
        <v>0</v>
      </c>
      <c r="K989" s="32">
        <v>0</v>
      </c>
      <c r="L989" s="32">
        <v>309000</v>
      </c>
      <c r="M989" s="32">
        <v>309000</v>
      </c>
      <c r="N989" s="75">
        <f>VLOOKUP(P989,'CODIGOS RENTISTICOS'!$A$2:E2029,2,FALSE)</f>
        <v>10500000</v>
      </c>
      <c r="O989" s="75">
        <f>VLOOKUP(P989,'CODIGOS RENTISTICOS'!$A$2:F4196,3,FALSE)</f>
        <v>30101</v>
      </c>
      <c r="P989" s="23">
        <v>270901</v>
      </c>
      <c r="Q989" s="32">
        <v>309000</v>
      </c>
    </row>
    <row r="990" spans="1:17" s="23" customFormat="1" x14ac:dyDescent="0.2">
      <c r="A990" s="23">
        <v>50000249</v>
      </c>
      <c r="B990" s="23">
        <v>362496</v>
      </c>
      <c r="C990" s="23" t="s">
        <v>45</v>
      </c>
      <c r="D990" s="23">
        <v>9530771</v>
      </c>
      <c r="E990" s="23">
        <v>20021120</v>
      </c>
      <c r="F990" s="23">
        <v>7717050</v>
      </c>
      <c r="H990" s="23">
        <v>0</v>
      </c>
      <c r="I990" s="23">
        <v>0</v>
      </c>
      <c r="J990" s="32">
        <v>7000</v>
      </c>
      <c r="K990" s="32">
        <v>0</v>
      </c>
      <c r="L990" s="32">
        <v>0</v>
      </c>
      <c r="M990" s="32">
        <v>7000</v>
      </c>
      <c r="N990" s="75">
        <f>VLOOKUP(P990,'CODIGOS RENTISTICOS'!$A$2:E2030,2,FALSE)</f>
        <v>825000000</v>
      </c>
      <c r="O990" s="75">
        <f>VLOOKUP(P990,'CODIGOS RENTISTICOS'!$A$2:F4197,3,FALSE)</f>
        <v>150109</v>
      </c>
      <c r="P990" s="23">
        <v>121245</v>
      </c>
      <c r="Q990" s="32">
        <v>7000</v>
      </c>
    </row>
    <row r="991" spans="1:17" s="23" customFormat="1" x14ac:dyDescent="0.2">
      <c r="A991" s="23">
        <v>50000249</v>
      </c>
      <c r="B991" s="23">
        <v>362827</v>
      </c>
      <c r="C991" s="23" t="s">
        <v>45</v>
      </c>
      <c r="D991" s="23">
        <v>8600352008</v>
      </c>
      <c r="E991" s="23">
        <v>20021120</v>
      </c>
      <c r="F991" s="23">
        <v>7706232</v>
      </c>
      <c r="H991" s="23">
        <v>0</v>
      </c>
      <c r="I991" s="23">
        <v>0</v>
      </c>
      <c r="J991" s="32">
        <v>5000</v>
      </c>
      <c r="K991" s="32">
        <v>0</v>
      </c>
      <c r="L991" s="32">
        <v>0</v>
      </c>
      <c r="M991" s="32">
        <v>5000</v>
      </c>
      <c r="N991" s="75">
        <f>VLOOKUP(P991,'CODIGOS RENTISTICOS'!$A$2:E2031,2,FALSE)</f>
        <v>825000000</v>
      </c>
      <c r="O991" s="75">
        <f>VLOOKUP(P991,'CODIGOS RENTISTICOS'!$A$2:F4198,3,FALSE)</f>
        <v>150109</v>
      </c>
      <c r="P991" s="23">
        <v>121245</v>
      </c>
      <c r="Q991" s="32">
        <v>5000</v>
      </c>
    </row>
    <row r="992" spans="1:17" s="23" customFormat="1" x14ac:dyDescent="0.2">
      <c r="A992" s="23">
        <v>50000249</v>
      </c>
      <c r="B992" s="23">
        <v>637000</v>
      </c>
      <c r="C992" s="23" t="s">
        <v>45</v>
      </c>
      <c r="D992" s="23">
        <v>8600352008</v>
      </c>
      <c r="E992" s="23">
        <v>20021120</v>
      </c>
      <c r="F992" s="23">
        <v>7706232</v>
      </c>
      <c r="H992" s="23">
        <v>0</v>
      </c>
      <c r="I992" s="23">
        <v>0</v>
      </c>
      <c r="J992" s="32">
        <v>5000</v>
      </c>
      <c r="K992" s="32">
        <v>0</v>
      </c>
      <c r="L992" s="32">
        <v>0</v>
      </c>
      <c r="M992" s="32">
        <v>5000</v>
      </c>
      <c r="N992" s="75">
        <f>VLOOKUP(P992,'CODIGOS RENTISTICOS'!$A$2:E2032,2,FALSE)</f>
        <v>825000000</v>
      </c>
      <c r="O992" s="75">
        <f>VLOOKUP(P992,'CODIGOS RENTISTICOS'!$A$2:F4199,3,FALSE)</f>
        <v>150109</v>
      </c>
      <c r="P992" s="23">
        <v>121245</v>
      </c>
      <c r="Q992" s="32">
        <v>5000</v>
      </c>
    </row>
    <row r="993" spans="1:17" s="23" customFormat="1" x14ac:dyDescent="0.2">
      <c r="A993" s="23">
        <v>50000249</v>
      </c>
      <c r="B993" s="23">
        <v>826514</v>
      </c>
      <c r="C993" s="23" t="s">
        <v>45</v>
      </c>
      <c r="D993" s="23">
        <v>8600352008</v>
      </c>
      <c r="E993" s="23">
        <v>20021120</v>
      </c>
      <c r="F993" s="23">
        <v>7706232</v>
      </c>
      <c r="H993" s="23">
        <v>0</v>
      </c>
      <c r="I993" s="23">
        <v>0</v>
      </c>
      <c r="J993" s="32">
        <v>7000</v>
      </c>
      <c r="K993" s="32">
        <v>0</v>
      </c>
      <c r="L993" s="32">
        <v>0</v>
      </c>
      <c r="M993" s="32">
        <v>7000</v>
      </c>
      <c r="N993" s="75">
        <f>VLOOKUP(P993,'CODIGOS RENTISTICOS'!$A$2:E2033,2,FALSE)</f>
        <v>825000000</v>
      </c>
      <c r="O993" s="75">
        <f>VLOOKUP(P993,'CODIGOS RENTISTICOS'!$A$2:F4200,3,FALSE)</f>
        <v>150109</v>
      </c>
      <c r="P993" s="23">
        <v>121245</v>
      </c>
      <c r="Q993" s="32">
        <v>7000</v>
      </c>
    </row>
    <row r="994" spans="1:17" s="23" customFormat="1" x14ac:dyDescent="0.2">
      <c r="A994" s="23">
        <v>50000249</v>
      </c>
      <c r="B994" s="23">
        <v>896276</v>
      </c>
      <c r="C994" s="23" t="s">
        <v>45</v>
      </c>
      <c r="D994" s="23">
        <v>8600352008</v>
      </c>
      <c r="E994" s="23">
        <v>20021120</v>
      </c>
      <c r="F994" s="23">
        <v>7706232</v>
      </c>
      <c r="H994" s="23">
        <v>0</v>
      </c>
      <c r="I994" s="23">
        <v>0</v>
      </c>
      <c r="J994" s="32">
        <v>7000</v>
      </c>
      <c r="K994" s="32">
        <v>0</v>
      </c>
      <c r="L994" s="32">
        <v>0</v>
      </c>
      <c r="M994" s="32">
        <v>7000</v>
      </c>
      <c r="N994" s="75">
        <f>VLOOKUP(P994,'CODIGOS RENTISTICOS'!$A$2:E2034,2,FALSE)</f>
        <v>825000000</v>
      </c>
      <c r="O994" s="75">
        <f>VLOOKUP(P994,'CODIGOS RENTISTICOS'!$A$2:F4201,3,FALSE)</f>
        <v>150109</v>
      </c>
      <c r="P994" s="23">
        <v>121245</v>
      </c>
      <c r="Q994" s="32">
        <v>7000</v>
      </c>
    </row>
    <row r="995" spans="1:17" s="23" customFormat="1" x14ac:dyDescent="0.2">
      <c r="A995" s="23">
        <v>50000249</v>
      </c>
      <c r="B995" s="23">
        <v>896317</v>
      </c>
      <c r="C995" s="23" t="s">
        <v>45</v>
      </c>
      <c r="D995" s="23">
        <v>8600352008</v>
      </c>
      <c r="E995" s="23">
        <v>20021120</v>
      </c>
      <c r="F995" s="23">
        <v>7706232</v>
      </c>
      <c r="H995" s="23">
        <v>0</v>
      </c>
      <c r="I995" s="23">
        <v>0</v>
      </c>
      <c r="J995" s="32">
        <v>7000</v>
      </c>
      <c r="K995" s="32">
        <v>0</v>
      </c>
      <c r="L995" s="32">
        <v>0</v>
      </c>
      <c r="M995" s="32">
        <v>7000</v>
      </c>
      <c r="N995" s="75">
        <f>VLOOKUP(P995,'CODIGOS RENTISTICOS'!$A$2:E2035,2,FALSE)</f>
        <v>825000000</v>
      </c>
      <c r="O995" s="75">
        <f>VLOOKUP(P995,'CODIGOS RENTISTICOS'!$A$2:F4202,3,FALSE)</f>
        <v>150109</v>
      </c>
      <c r="P995" s="23">
        <v>121245</v>
      </c>
      <c r="Q995" s="32">
        <v>7000</v>
      </c>
    </row>
    <row r="996" spans="1:17" s="23" customFormat="1" x14ac:dyDescent="0.2">
      <c r="A996" s="23">
        <v>50000249</v>
      </c>
      <c r="B996" s="23">
        <v>1075274</v>
      </c>
      <c r="C996" s="23" t="s">
        <v>45</v>
      </c>
      <c r="D996" s="23">
        <v>8600352008</v>
      </c>
      <c r="E996" s="23">
        <v>20021120</v>
      </c>
      <c r="F996" s="23">
        <v>7706232</v>
      </c>
      <c r="H996" s="23">
        <v>0</v>
      </c>
      <c r="I996" s="23">
        <v>0</v>
      </c>
      <c r="J996" s="32">
        <v>7000</v>
      </c>
      <c r="K996" s="32">
        <v>0</v>
      </c>
      <c r="L996" s="32">
        <v>0</v>
      </c>
      <c r="M996" s="32">
        <v>7000</v>
      </c>
      <c r="N996" s="75">
        <f>VLOOKUP(P996,'CODIGOS RENTISTICOS'!$A$2:E2036,2,FALSE)</f>
        <v>825000000</v>
      </c>
      <c r="O996" s="75">
        <f>VLOOKUP(P996,'CODIGOS RENTISTICOS'!$A$2:F4203,3,FALSE)</f>
        <v>150109</v>
      </c>
      <c r="P996" s="23">
        <v>121245</v>
      </c>
      <c r="Q996" s="32">
        <v>7000</v>
      </c>
    </row>
    <row r="997" spans="1:17" s="23" customFormat="1" x14ac:dyDescent="0.2">
      <c r="A997" s="23">
        <v>50000249</v>
      </c>
      <c r="B997" s="23">
        <v>1075276</v>
      </c>
      <c r="C997" s="23" t="s">
        <v>45</v>
      </c>
      <c r="D997" s="23">
        <v>8600352008</v>
      </c>
      <c r="E997" s="23">
        <v>20021120</v>
      </c>
      <c r="F997" s="23">
        <v>7706232</v>
      </c>
      <c r="H997" s="23">
        <v>0</v>
      </c>
      <c r="I997" s="23">
        <v>0</v>
      </c>
      <c r="J997" s="32">
        <v>7000</v>
      </c>
      <c r="K997" s="32">
        <v>0</v>
      </c>
      <c r="L997" s="32">
        <v>0</v>
      </c>
      <c r="M997" s="32">
        <v>7000</v>
      </c>
      <c r="N997" s="75">
        <f>VLOOKUP(P997,'CODIGOS RENTISTICOS'!$A$2:E2037,2,FALSE)</f>
        <v>825000000</v>
      </c>
      <c r="O997" s="75">
        <f>VLOOKUP(P997,'CODIGOS RENTISTICOS'!$A$2:F4204,3,FALSE)</f>
        <v>150109</v>
      </c>
      <c r="P997" s="23">
        <v>121245</v>
      </c>
      <c r="Q997" s="32">
        <v>7000</v>
      </c>
    </row>
    <row r="998" spans="1:17" s="23" customFormat="1" x14ac:dyDescent="0.2">
      <c r="A998" s="23">
        <v>50000249</v>
      </c>
      <c r="B998" s="23">
        <v>1075277</v>
      </c>
      <c r="C998" s="23" t="s">
        <v>45</v>
      </c>
      <c r="D998" s="23">
        <v>8600352008</v>
      </c>
      <c r="E998" s="23">
        <v>20021120</v>
      </c>
      <c r="F998" s="23">
        <v>7706232</v>
      </c>
      <c r="H998" s="23">
        <v>0</v>
      </c>
      <c r="I998" s="23">
        <v>0</v>
      </c>
      <c r="J998" s="32">
        <v>7000</v>
      </c>
      <c r="K998" s="32">
        <v>0</v>
      </c>
      <c r="L998" s="32">
        <v>0</v>
      </c>
      <c r="M998" s="32">
        <v>7000</v>
      </c>
      <c r="N998" s="75">
        <f>VLOOKUP(P998,'CODIGOS RENTISTICOS'!$A$2:E2038,2,FALSE)</f>
        <v>825000000</v>
      </c>
      <c r="O998" s="75">
        <f>VLOOKUP(P998,'CODIGOS RENTISTICOS'!$A$2:F4205,3,FALSE)</f>
        <v>150109</v>
      </c>
      <c r="P998" s="23">
        <v>121245</v>
      </c>
      <c r="Q998" s="32">
        <v>7000</v>
      </c>
    </row>
    <row r="999" spans="1:17" s="23" customFormat="1" x14ac:dyDescent="0.2">
      <c r="A999" s="23">
        <v>50000249</v>
      </c>
      <c r="B999" s="23">
        <v>1075281</v>
      </c>
      <c r="C999" s="23" t="s">
        <v>45</v>
      </c>
      <c r="D999" s="23">
        <v>8600352008</v>
      </c>
      <c r="E999" s="23">
        <v>20021120</v>
      </c>
      <c r="F999" s="23">
        <v>7706232</v>
      </c>
      <c r="H999" s="23">
        <v>0</v>
      </c>
      <c r="I999" s="23">
        <v>0</v>
      </c>
      <c r="J999" s="32">
        <v>7000</v>
      </c>
      <c r="K999" s="32">
        <v>0</v>
      </c>
      <c r="L999" s="32">
        <v>0</v>
      </c>
      <c r="M999" s="32">
        <v>7000</v>
      </c>
      <c r="N999" s="75">
        <f>VLOOKUP(P999,'CODIGOS RENTISTICOS'!$A$2:E2039,2,FALSE)</f>
        <v>825000000</v>
      </c>
      <c r="O999" s="75">
        <f>VLOOKUP(P999,'CODIGOS RENTISTICOS'!$A$2:F4206,3,FALSE)</f>
        <v>150109</v>
      </c>
      <c r="P999" s="23">
        <v>121245</v>
      </c>
      <c r="Q999" s="32">
        <v>7000</v>
      </c>
    </row>
    <row r="1000" spans="1:17" s="23" customFormat="1" x14ac:dyDescent="0.2">
      <c r="A1000" s="23">
        <v>50000249</v>
      </c>
      <c r="B1000" s="23">
        <v>1075282</v>
      </c>
      <c r="C1000" s="23" t="s">
        <v>45</v>
      </c>
      <c r="D1000" s="23">
        <v>8600352008</v>
      </c>
      <c r="E1000" s="23">
        <v>20021120</v>
      </c>
      <c r="F1000" s="23">
        <v>7706232</v>
      </c>
      <c r="H1000" s="23">
        <v>0</v>
      </c>
      <c r="I1000" s="23">
        <v>0</v>
      </c>
      <c r="J1000" s="32">
        <v>5000</v>
      </c>
      <c r="K1000" s="32">
        <v>0</v>
      </c>
      <c r="L1000" s="32">
        <v>0</v>
      </c>
      <c r="M1000" s="32">
        <v>5000</v>
      </c>
      <c r="N1000" s="75">
        <f>VLOOKUP(P1000,'CODIGOS RENTISTICOS'!$A$2:E2040,2,FALSE)</f>
        <v>825000000</v>
      </c>
      <c r="O1000" s="75">
        <f>VLOOKUP(P1000,'CODIGOS RENTISTICOS'!$A$2:F4207,3,FALSE)</f>
        <v>150109</v>
      </c>
      <c r="P1000" s="23">
        <v>121245</v>
      </c>
      <c r="Q1000" s="32">
        <v>5000</v>
      </c>
    </row>
    <row r="1001" spans="1:17" s="23" customFormat="1" x14ac:dyDescent="0.2">
      <c r="A1001" s="23">
        <v>50000249</v>
      </c>
      <c r="B1001" s="23">
        <v>1075286</v>
      </c>
      <c r="C1001" s="23" t="s">
        <v>45</v>
      </c>
      <c r="D1001" s="23">
        <v>8600352008</v>
      </c>
      <c r="E1001" s="23">
        <v>20021120</v>
      </c>
      <c r="F1001" s="23">
        <v>7706232</v>
      </c>
      <c r="H1001" s="23">
        <v>0</v>
      </c>
      <c r="I1001" s="23">
        <v>0</v>
      </c>
      <c r="J1001" s="32">
        <v>7000</v>
      </c>
      <c r="K1001" s="32">
        <v>0</v>
      </c>
      <c r="L1001" s="32">
        <v>0</v>
      </c>
      <c r="M1001" s="32">
        <v>7000</v>
      </c>
      <c r="N1001" s="75">
        <f>VLOOKUP(P1001,'CODIGOS RENTISTICOS'!$A$2:E2041,2,FALSE)</f>
        <v>825000000</v>
      </c>
      <c r="O1001" s="75">
        <f>VLOOKUP(P1001,'CODIGOS RENTISTICOS'!$A$2:F4208,3,FALSE)</f>
        <v>150109</v>
      </c>
      <c r="P1001" s="23">
        <v>121245</v>
      </c>
      <c r="Q1001" s="32">
        <v>7000</v>
      </c>
    </row>
    <row r="1002" spans="1:17" s="23" customFormat="1" x14ac:dyDescent="0.2">
      <c r="A1002" s="23">
        <v>50000249</v>
      </c>
      <c r="B1002" s="23">
        <v>1113046</v>
      </c>
      <c r="C1002" s="23" t="s">
        <v>291</v>
      </c>
      <c r="D1002" s="23">
        <v>8002372141</v>
      </c>
      <c r="E1002" s="23">
        <v>20021120</v>
      </c>
      <c r="F1002" s="23">
        <v>8240220</v>
      </c>
      <c r="H1002" s="23">
        <v>0</v>
      </c>
      <c r="I1002" s="23">
        <v>1</v>
      </c>
      <c r="J1002" s="32">
        <v>0</v>
      </c>
      <c r="K1002" s="32">
        <v>0</v>
      </c>
      <c r="L1002" s="32">
        <v>575957.88</v>
      </c>
      <c r="M1002" s="32">
        <v>575957.88</v>
      </c>
      <c r="N1002" s="75">
        <f>VLOOKUP(P1002,'CODIGOS RENTISTICOS'!$A$2:E2042,2,FALSE)</f>
        <v>96400000</v>
      </c>
      <c r="O1002" s="75">
        <f>VLOOKUP(P1002,'CODIGOS RENTISTICOS'!$A$2:F4209,3,FALSE)</f>
        <v>370101</v>
      </c>
      <c r="P1002" s="23">
        <v>270240</v>
      </c>
      <c r="Q1002" s="32">
        <v>575957.88</v>
      </c>
    </row>
    <row r="1003" spans="1:17" s="23" customFormat="1" x14ac:dyDescent="0.2">
      <c r="A1003" s="23">
        <v>50000249</v>
      </c>
      <c r="B1003" s="23">
        <v>1115755</v>
      </c>
      <c r="C1003" s="23" t="s">
        <v>291</v>
      </c>
      <c r="D1003" s="23">
        <v>8001876219</v>
      </c>
      <c r="E1003" s="23">
        <v>20021120</v>
      </c>
      <c r="F1003" s="23">
        <v>8202340</v>
      </c>
      <c r="H1003" s="23">
        <v>0</v>
      </c>
      <c r="I1003" s="23">
        <v>1</v>
      </c>
      <c r="J1003" s="32">
        <v>0</v>
      </c>
      <c r="K1003" s="32">
        <v>0</v>
      </c>
      <c r="L1003" s="32">
        <v>12663273</v>
      </c>
      <c r="M1003" s="32">
        <v>12663273</v>
      </c>
      <c r="N1003" s="75">
        <f>VLOOKUP(P1003,'CODIGOS RENTISTICOS'!$A$2:E2043,2,FALSE)</f>
        <v>13700000</v>
      </c>
      <c r="O1003" s="75">
        <f>VLOOKUP(P1003,'CODIGOS RENTISTICOS'!$A$2:F4210,3,FALSE)</f>
        <v>290101</v>
      </c>
      <c r="P1003" s="23">
        <v>121250</v>
      </c>
      <c r="Q1003" s="32">
        <v>12663273</v>
      </c>
    </row>
    <row r="1004" spans="1:17" s="23" customFormat="1" x14ac:dyDescent="0.2">
      <c r="A1004" s="23">
        <v>50000249</v>
      </c>
      <c r="B1004" s="23">
        <v>1115756</v>
      </c>
      <c r="C1004" s="23" t="s">
        <v>291</v>
      </c>
      <c r="D1004" s="23">
        <v>8001876219</v>
      </c>
      <c r="E1004" s="23">
        <v>20021120</v>
      </c>
      <c r="F1004" s="23">
        <v>8202340</v>
      </c>
      <c r="H1004" s="23">
        <v>0</v>
      </c>
      <c r="I1004" s="23">
        <v>1</v>
      </c>
      <c r="J1004" s="32">
        <v>0</v>
      </c>
      <c r="K1004" s="32">
        <v>0</v>
      </c>
      <c r="L1004" s="32">
        <v>206817</v>
      </c>
      <c r="M1004" s="32">
        <v>206817</v>
      </c>
      <c r="N1004" s="75">
        <f>VLOOKUP(P1004,'CODIGOS RENTISTICOS'!$A$2:E2044,2,FALSE)</f>
        <v>13700000</v>
      </c>
      <c r="O1004" s="75">
        <f>VLOOKUP(P1004,'CODIGOS RENTISTICOS'!$A$2:F4211,3,FALSE)</f>
        <v>290101</v>
      </c>
      <c r="P1004" s="23">
        <v>121250</v>
      </c>
      <c r="Q1004" s="32">
        <v>206817</v>
      </c>
    </row>
    <row r="1005" spans="1:17" s="23" customFormat="1" x14ac:dyDescent="0.2">
      <c r="A1005" s="23">
        <v>50000249</v>
      </c>
      <c r="B1005" s="23">
        <v>1119658</v>
      </c>
      <c r="C1005" s="23" t="s">
        <v>291</v>
      </c>
      <c r="D1005" s="23">
        <v>8170002594</v>
      </c>
      <c r="E1005" s="23">
        <v>20021120</v>
      </c>
      <c r="F1005" s="23">
        <v>8232198</v>
      </c>
      <c r="H1005" s="23">
        <v>0</v>
      </c>
      <c r="I1005" s="23">
        <v>1</v>
      </c>
      <c r="J1005" s="32">
        <v>0</v>
      </c>
      <c r="K1005" s="32">
        <v>3633549.2</v>
      </c>
      <c r="L1005" s="32">
        <v>0</v>
      </c>
      <c r="M1005" s="32">
        <v>3633549.2</v>
      </c>
      <c r="N1005" s="75">
        <f>VLOOKUP(P1005,'CODIGOS RENTISTICOS'!$A$2:E2045,2,FALSE)</f>
        <v>96400000</v>
      </c>
      <c r="O1005" s="75">
        <f>VLOOKUP(P1005,'CODIGOS RENTISTICOS'!$A$2:F4212,3,FALSE)</f>
        <v>370101</v>
      </c>
      <c r="P1005" s="23">
        <v>6040</v>
      </c>
      <c r="Q1005" s="32">
        <v>2406549.2000000002</v>
      </c>
    </row>
    <row r="1006" spans="1:17" s="23" customFormat="1" x14ac:dyDescent="0.2">
      <c r="A1006" s="23">
        <v>50000249</v>
      </c>
      <c r="B1006" s="23">
        <v>232964</v>
      </c>
      <c r="C1006" s="23" t="s">
        <v>292</v>
      </c>
      <c r="D1006" s="23">
        <v>8300119643</v>
      </c>
      <c r="E1006" s="23">
        <v>20021120</v>
      </c>
      <c r="F1006" s="23">
        <v>7852131</v>
      </c>
      <c r="H1006" s="23">
        <v>0</v>
      </c>
      <c r="I1006" s="23">
        <v>0</v>
      </c>
      <c r="J1006" s="32">
        <v>5000</v>
      </c>
      <c r="K1006" s="32">
        <v>0</v>
      </c>
      <c r="L1006" s="32">
        <v>0</v>
      </c>
      <c r="M1006" s="32">
        <v>5000</v>
      </c>
      <c r="N1006" s="75">
        <f>VLOOKUP(P1006,'CODIGOS RENTISTICOS'!$A$2:E2046,2,FALSE)</f>
        <v>825000000</v>
      </c>
      <c r="O1006" s="75">
        <f>VLOOKUP(P1006,'CODIGOS RENTISTICOS'!$A$2:F4213,3,FALSE)</f>
        <v>150109</v>
      </c>
      <c r="P1006" s="23">
        <v>121245</v>
      </c>
      <c r="Q1006" s="32">
        <v>5000</v>
      </c>
    </row>
    <row r="1007" spans="1:17" s="23" customFormat="1" x14ac:dyDescent="0.2">
      <c r="A1007" s="23">
        <v>50000249</v>
      </c>
      <c r="B1007" s="23">
        <v>262958</v>
      </c>
      <c r="C1007" s="23" t="s">
        <v>292</v>
      </c>
      <c r="D1007" s="23">
        <v>8300119643</v>
      </c>
      <c r="E1007" s="23">
        <v>20021120</v>
      </c>
      <c r="F1007" s="23">
        <v>7852131</v>
      </c>
      <c r="H1007" s="23">
        <v>0</v>
      </c>
      <c r="I1007" s="23">
        <v>0</v>
      </c>
      <c r="J1007" s="32">
        <v>5000</v>
      </c>
      <c r="K1007" s="32">
        <v>0</v>
      </c>
      <c r="L1007" s="32">
        <v>0</v>
      </c>
      <c r="M1007" s="32">
        <v>5000</v>
      </c>
      <c r="N1007" s="75">
        <f>VLOOKUP(P1007,'CODIGOS RENTISTICOS'!$A$2:E2047,2,FALSE)</f>
        <v>825000000</v>
      </c>
      <c r="O1007" s="75">
        <f>VLOOKUP(P1007,'CODIGOS RENTISTICOS'!$A$2:F4214,3,FALSE)</f>
        <v>150109</v>
      </c>
      <c r="P1007" s="23">
        <v>121245</v>
      </c>
      <c r="Q1007" s="32">
        <v>5000</v>
      </c>
    </row>
    <row r="1008" spans="1:17" s="23" customFormat="1" x14ac:dyDescent="0.2">
      <c r="A1008" s="23">
        <v>50000249</v>
      </c>
      <c r="B1008" s="23">
        <v>262959</v>
      </c>
      <c r="C1008" s="23" t="s">
        <v>292</v>
      </c>
      <c r="D1008" s="23">
        <v>8300119643</v>
      </c>
      <c r="E1008" s="23">
        <v>20021120</v>
      </c>
      <c r="F1008" s="23">
        <v>7852131</v>
      </c>
      <c r="H1008" s="23">
        <v>0</v>
      </c>
      <c r="I1008" s="23">
        <v>0</v>
      </c>
      <c r="J1008" s="32">
        <v>5000</v>
      </c>
      <c r="K1008" s="32">
        <v>0</v>
      </c>
      <c r="L1008" s="32">
        <v>0</v>
      </c>
      <c r="M1008" s="32">
        <v>5000</v>
      </c>
      <c r="N1008" s="75">
        <f>VLOOKUP(P1008,'CODIGOS RENTISTICOS'!$A$2:E2048,2,FALSE)</f>
        <v>825000000</v>
      </c>
      <c r="O1008" s="75">
        <f>VLOOKUP(P1008,'CODIGOS RENTISTICOS'!$A$2:F4215,3,FALSE)</f>
        <v>150109</v>
      </c>
      <c r="P1008" s="23">
        <v>121245</v>
      </c>
      <c r="Q1008" s="32">
        <v>5000</v>
      </c>
    </row>
    <row r="1009" spans="1:17" s="23" customFormat="1" x14ac:dyDescent="0.2">
      <c r="A1009" s="23">
        <v>50000249</v>
      </c>
      <c r="B1009" s="23">
        <v>262960</v>
      </c>
      <c r="C1009" s="23" t="s">
        <v>292</v>
      </c>
      <c r="D1009" s="23">
        <v>8300119643</v>
      </c>
      <c r="E1009" s="23">
        <v>20021120</v>
      </c>
      <c r="F1009" s="23">
        <v>7852131</v>
      </c>
      <c r="H1009" s="23">
        <v>0</v>
      </c>
      <c r="I1009" s="23">
        <v>0</v>
      </c>
      <c r="J1009" s="32">
        <v>5000</v>
      </c>
      <c r="K1009" s="32">
        <v>0</v>
      </c>
      <c r="L1009" s="32">
        <v>0</v>
      </c>
      <c r="M1009" s="32">
        <v>5000</v>
      </c>
      <c r="N1009" s="75">
        <f>VLOOKUP(P1009,'CODIGOS RENTISTICOS'!$A$2:E2049,2,FALSE)</f>
        <v>825000000</v>
      </c>
      <c r="O1009" s="75">
        <f>VLOOKUP(P1009,'CODIGOS RENTISTICOS'!$A$2:F4216,3,FALSE)</f>
        <v>150109</v>
      </c>
      <c r="P1009" s="23">
        <v>121245</v>
      </c>
      <c r="Q1009" s="32">
        <v>5000</v>
      </c>
    </row>
    <row r="1010" spans="1:17" s="23" customFormat="1" x14ac:dyDescent="0.2">
      <c r="A1010" s="23">
        <v>50000249</v>
      </c>
      <c r="B1010" s="23">
        <v>262961</v>
      </c>
      <c r="C1010" s="23" t="s">
        <v>292</v>
      </c>
      <c r="D1010" s="23">
        <v>8300119643</v>
      </c>
      <c r="E1010" s="23">
        <v>20021120</v>
      </c>
      <c r="F1010" s="23">
        <v>7852131</v>
      </c>
      <c r="H1010" s="23">
        <v>0</v>
      </c>
      <c r="I1010" s="23">
        <v>0</v>
      </c>
      <c r="J1010" s="32">
        <v>5000</v>
      </c>
      <c r="K1010" s="32">
        <v>0</v>
      </c>
      <c r="L1010" s="32">
        <v>0</v>
      </c>
      <c r="M1010" s="32">
        <v>5000</v>
      </c>
      <c r="N1010" s="75">
        <f>VLOOKUP(P1010,'CODIGOS RENTISTICOS'!$A$2:E2050,2,FALSE)</f>
        <v>825000000</v>
      </c>
      <c r="O1010" s="75">
        <f>VLOOKUP(P1010,'CODIGOS RENTISTICOS'!$A$2:F4217,3,FALSE)</f>
        <v>150109</v>
      </c>
      <c r="P1010" s="23">
        <v>121245</v>
      </c>
      <c r="Q1010" s="32">
        <v>5000</v>
      </c>
    </row>
    <row r="1011" spans="1:17" s="23" customFormat="1" x14ac:dyDescent="0.2">
      <c r="A1011" s="23">
        <v>50000249</v>
      </c>
      <c r="B1011" s="23">
        <v>262962</v>
      </c>
      <c r="C1011" s="23" t="s">
        <v>292</v>
      </c>
      <c r="D1011" s="23">
        <v>8300119643</v>
      </c>
      <c r="E1011" s="23">
        <v>20021120</v>
      </c>
      <c r="F1011" s="23">
        <v>7852131</v>
      </c>
      <c r="H1011" s="23">
        <v>0</v>
      </c>
      <c r="I1011" s="23">
        <v>0</v>
      </c>
      <c r="J1011" s="32">
        <v>5000</v>
      </c>
      <c r="K1011" s="32">
        <v>0</v>
      </c>
      <c r="L1011" s="32">
        <v>0</v>
      </c>
      <c r="M1011" s="32">
        <v>5000</v>
      </c>
      <c r="N1011" s="75">
        <f>VLOOKUP(P1011,'CODIGOS RENTISTICOS'!$A$2:E2051,2,FALSE)</f>
        <v>825000000</v>
      </c>
      <c r="O1011" s="75">
        <f>VLOOKUP(P1011,'CODIGOS RENTISTICOS'!$A$2:F4218,3,FALSE)</f>
        <v>150109</v>
      </c>
      <c r="P1011" s="23">
        <v>121245</v>
      </c>
      <c r="Q1011" s="32">
        <v>5000</v>
      </c>
    </row>
    <row r="1012" spans="1:17" s="23" customFormat="1" x14ac:dyDescent="0.2">
      <c r="A1012" s="23">
        <v>50000249</v>
      </c>
      <c r="B1012" s="23">
        <v>262965</v>
      </c>
      <c r="C1012" s="23" t="s">
        <v>292</v>
      </c>
      <c r="D1012" s="23">
        <v>8300119643</v>
      </c>
      <c r="E1012" s="23">
        <v>20021120</v>
      </c>
      <c r="F1012" s="23">
        <v>7852131</v>
      </c>
      <c r="H1012" s="23">
        <v>0</v>
      </c>
      <c r="I1012" s="23">
        <v>0</v>
      </c>
      <c r="J1012" s="32">
        <v>5000</v>
      </c>
      <c r="K1012" s="32">
        <v>0</v>
      </c>
      <c r="L1012" s="32">
        <v>0</v>
      </c>
      <c r="M1012" s="32">
        <v>5000</v>
      </c>
      <c r="N1012" s="75">
        <f>VLOOKUP(P1012,'CODIGOS RENTISTICOS'!$A$2:E2052,2,FALSE)</f>
        <v>825000000</v>
      </c>
      <c r="O1012" s="75">
        <f>VLOOKUP(P1012,'CODIGOS RENTISTICOS'!$A$2:F4219,3,FALSE)</f>
        <v>150109</v>
      </c>
      <c r="P1012" s="23">
        <v>121245</v>
      </c>
      <c r="Q1012" s="32">
        <v>5000</v>
      </c>
    </row>
    <row r="1013" spans="1:17" s="23" customFormat="1" x14ac:dyDescent="0.2">
      <c r="A1013" s="23">
        <v>50000249</v>
      </c>
      <c r="B1013" s="23">
        <v>262966</v>
      </c>
      <c r="C1013" s="23" t="s">
        <v>292</v>
      </c>
      <c r="D1013" s="23">
        <v>8300119643</v>
      </c>
      <c r="E1013" s="23">
        <v>20021120</v>
      </c>
      <c r="F1013" s="23">
        <v>7852131</v>
      </c>
      <c r="H1013" s="23">
        <v>0</v>
      </c>
      <c r="I1013" s="23">
        <v>0</v>
      </c>
      <c r="J1013" s="32">
        <v>5000</v>
      </c>
      <c r="K1013" s="32">
        <v>0</v>
      </c>
      <c r="L1013" s="32">
        <v>0</v>
      </c>
      <c r="M1013" s="32">
        <v>5000</v>
      </c>
      <c r="N1013" s="75">
        <f>VLOOKUP(P1013,'CODIGOS RENTISTICOS'!$A$2:E2053,2,FALSE)</f>
        <v>825000000</v>
      </c>
      <c r="O1013" s="75">
        <f>VLOOKUP(P1013,'CODIGOS RENTISTICOS'!$A$2:F4220,3,FALSE)</f>
        <v>150109</v>
      </c>
      <c r="P1013" s="23">
        <v>121245</v>
      </c>
      <c r="Q1013" s="32">
        <v>5000</v>
      </c>
    </row>
    <row r="1014" spans="1:17" s="23" customFormat="1" x14ac:dyDescent="0.2">
      <c r="A1014" s="23">
        <v>50000249</v>
      </c>
      <c r="B1014" s="23">
        <v>262986</v>
      </c>
      <c r="C1014" s="23" t="s">
        <v>292</v>
      </c>
      <c r="D1014" s="23">
        <v>8300119643</v>
      </c>
      <c r="E1014" s="23">
        <v>20021120</v>
      </c>
      <c r="F1014" s="23">
        <v>7852131</v>
      </c>
      <c r="H1014" s="23">
        <v>0</v>
      </c>
      <c r="I1014" s="23">
        <v>0</v>
      </c>
      <c r="J1014" s="32">
        <v>5000</v>
      </c>
      <c r="K1014" s="32">
        <v>0</v>
      </c>
      <c r="L1014" s="32">
        <v>0</v>
      </c>
      <c r="M1014" s="32">
        <v>5000</v>
      </c>
      <c r="N1014" s="75">
        <f>VLOOKUP(P1014,'CODIGOS RENTISTICOS'!$A$2:E2054,2,FALSE)</f>
        <v>825000000</v>
      </c>
      <c r="O1014" s="75">
        <f>VLOOKUP(P1014,'CODIGOS RENTISTICOS'!$A$2:F4221,3,FALSE)</f>
        <v>150109</v>
      </c>
      <c r="P1014" s="23">
        <v>121245</v>
      </c>
      <c r="Q1014" s="32">
        <v>5000</v>
      </c>
    </row>
    <row r="1015" spans="1:17" s="23" customFormat="1" x14ac:dyDescent="0.2">
      <c r="A1015" s="23">
        <v>50000249</v>
      </c>
      <c r="B1015" s="23">
        <v>262988</v>
      </c>
      <c r="C1015" s="23" t="s">
        <v>292</v>
      </c>
      <c r="D1015" s="23">
        <v>8300119643</v>
      </c>
      <c r="E1015" s="23">
        <v>20021120</v>
      </c>
      <c r="F1015" s="23">
        <v>7852131</v>
      </c>
      <c r="H1015" s="23">
        <v>0</v>
      </c>
      <c r="I1015" s="23">
        <v>0</v>
      </c>
      <c r="J1015" s="32">
        <v>5000</v>
      </c>
      <c r="K1015" s="32">
        <v>0</v>
      </c>
      <c r="L1015" s="32">
        <v>0</v>
      </c>
      <c r="M1015" s="32">
        <v>5000</v>
      </c>
      <c r="N1015" s="75">
        <f>VLOOKUP(P1015,'CODIGOS RENTISTICOS'!$A$2:E2055,2,FALSE)</f>
        <v>825000000</v>
      </c>
      <c r="O1015" s="75">
        <f>VLOOKUP(P1015,'CODIGOS RENTISTICOS'!$A$2:F4222,3,FALSE)</f>
        <v>150109</v>
      </c>
      <c r="P1015" s="23">
        <v>121245</v>
      </c>
      <c r="Q1015" s="32">
        <v>5000</v>
      </c>
    </row>
    <row r="1016" spans="1:17" s="23" customFormat="1" x14ac:dyDescent="0.2">
      <c r="A1016" s="23">
        <v>50000249</v>
      </c>
      <c r="B1016" s="23">
        <v>262989</v>
      </c>
      <c r="C1016" s="23" t="s">
        <v>292</v>
      </c>
      <c r="D1016" s="23">
        <v>8300119643</v>
      </c>
      <c r="E1016" s="23">
        <v>20021120</v>
      </c>
      <c r="F1016" s="23">
        <v>7852131</v>
      </c>
      <c r="H1016" s="23">
        <v>0</v>
      </c>
      <c r="I1016" s="23">
        <v>0</v>
      </c>
      <c r="J1016" s="32">
        <v>5000</v>
      </c>
      <c r="K1016" s="32">
        <v>0</v>
      </c>
      <c r="L1016" s="32">
        <v>0</v>
      </c>
      <c r="M1016" s="32">
        <v>5000</v>
      </c>
      <c r="N1016" s="75">
        <f>VLOOKUP(P1016,'CODIGOS RENTISTICOS'!$A$2:E2056,2,FALSE)</f>
        <v>825000000</v>
      </c>
      <c r="O1016" s="75">
        <f>VLOOKUP(P1016,'CODIGOS RENTISTICOS'!$A$2:F4223,3,FALSE)</f>
        <v>150109</v>
      </c>
      <c r="P1016" s="23">
        <v>121245</v>
      </c>
      <c r="Q1016" s="32">
        <v>5000</v>
      </c>
    </row>
    <row r="1017" spans="1:17" s="23" customFormat="1" x14ac:dyDescent="0.2">
      <c r="A1017" s="23">
        <v>50000249</v>
      </c>
      <c r="B1017" s="23">
        <v>262990</v>
      </c>
      <c r="C1017" s="23" t="s">
        <v>292</v>
      </c>
      <c r="D1017" s="23">
        <v>8300119643</v>
      </c>
      <c r="E1017" s="23">
        <v>20021120</v>
      </c>
      <c r="F1017" s="23">
        <v>7852131</v>
      </c>
      <c r="H1017" s="23">
        <v>0</v>
      </c>
      <c r="I1017" s="23">
        <v>0</v>
      </c>
      <c r="J1017" s="32">
        <v>5000</v>
      </c>
      <c r="K1017" s="32">
        <v>0</v>
      </c>
      <c r="L1017" s="32">
        <v>0</v>
      </c>
      <c r="M1017" s="32">
        <v>5000</v>
      </c>
      <c r="N1017" s="75">
        <f>VLOOKUP(P1017,'CODIGOS RENTISTICOS'!$A$2:E2057,2,FALSE)</f>
        <v>825000000</v>
      </c>
      <c r="O1017" s="75">
        <f>VLOOKUP(P1017,'CODIGOS RENTISTICOS'!$A$2:F4224,3,FALSE)</f>
        <v>150109</v>
      </c>
      <c r="P1017" s="23">
        <v>121245</v>
      </c>
      <c r="Q1017" s="32">
        <v>5000</v>
      </c>
    </row>
    <row r="1018" spans="1:17" s="23" customFormat="1" x14ac:dyDescent="0.2">
      <c r="A1018" s="23">
        <v>50000249</v>
      </c>
      <c r="B1018" s="23">
        <v>262995</v>
      </c>
      <c r="C1018" s="23" t="s">
        <v>292</v>
      </c>
      <c r="D1018" s="23">
        <v>8300119643</v>
      </c>
      <c r="E1018" s="23">
        <v>20021120</v>
      </c>
      <c r="F1018" s="23">
        <v>7852131</v>
      </c>
      <c r="H1018" s="23">
        <v>0</v>
      </c>
      <c r="I1018" s="23">
        <v>0</v>
      </c>
      <c r="J1018" s="32">
        <v>5000</v>
      </c>
      <c r="K1018" s="32">
        <v>0</v>
      </c>
      <c r="L1018" s="32">
        <v>0</v>
      </c>
      <c r="M1018" s="32">
        <v>5000</v>
      </c>
      <c r="N1018" s="75">
        <f>VLOOKUP(P1018,'CODIGOS RENTISTICOS'!$A$2:E2058,2,FALSE)</f>
        <v>825000000</v>
      </c>
      <c r="O1018" s="75">
        <f>VLOOKUP(P1018,'CODIGOS RENTISTICOS'!$A$2:F4225,3,FALSE)</f>
        <v>150109</v>
      </c>
      <c r="P1018" s="23">
        <v>121245</v>
      </c>
      <c r="Q1018" s="32">
        <v>5000</v>
      </c>
    </row>
    <row r="1019" spans="1:17" s="23" customFormat="1" x14ac:dyDescent="0.2">
      <c r="A1019" s="23">
        <v>50000249</v>
      </c>
      <c r="B1019" s="23">
        <v>1026755</v>
      </c>
      <c r="C1019" s="23" t="s">
        <v>121</v>
      </c>
      <c r="D1019" s="23">
        <v>17344187</v>
      </c>
      <c r="E1019" s="23">
        <v>20021120</v>
      </c>
      <c r="F1019" s="23">
        <v>3328306</v>
      </c>
      <c r="H1019" s="23">
        <v>0</v>
      </c>
      <c r="I1019" s="23">
        <v>0</v>
      </c>
      <c r="J1019" s="32">
        <v>826228.37</v>
      </c>
      <c r="K1019" s="32">
        <v>0</v>
      </c>
      <c r="L1019" s="32">
        <v>0</v>
      </c>
      <c r="M1019" s="32">
        <v>826228.37</v>
      </c>
      <c r="N1019" s="75">
        <f>VLOOKUP(P1019,'CODIGOS RENTISTICOS'!$A$2:E2059,2,FALSE)</f>
        <v>11100000</v>
      </c>
      <c r="O1019" s="75">
        <f>VLOOKUP(P1019,'CODIGOS RENTISTICOS'!$A$2:F4226,3,FALSE)</f>
        <v>150103</v>
      </c>
      <c r="P1019" s="23">
        <v>270905</v>
      </c>
      <c r="Q1019" s="32">
        <v>826228.37</v>
      </c>
    </row>
    <row r="1020" spans="1:17" s="23" customFormat="1" x14ac:dyDescent="0.2">
      <c r="A1020" s="23">
        <v>50000249</v>
      </c>
      <c r="B1020" s="23">
        <v>412322</v>
      </c>
      <c r="C1020" s="23" t="s">
        <v>122</v>
      </c>
      <c r="D1020" s="23">
        <v>12107573</v>
      </c>
      <c r="E1020" s="23">
        <v>20021120</v>
      </c>
      <c r="F1020" s="23">
        <v>8767528</v>
      </c>
      <c r="H1020" s="23">
        <v>0</v>
      </c>
      <c r="I1020" s="23">
        <v>0</v>
      </c>
      <c r="J1020" s="32">
        <v>5000</v>
      </c>
      <c r="K1020" s="32">
        <v>0</v>
      </c>
      <c r="L1020" s="32">
        <v>0</v>
      </c>
      <c r="M1020" s="32">
        <v>5000</v>
      </c>
      <c r="N1020" s="75">
        <f>VLOOKUP(P1020,'CODIGOS RENTISTICOS'!$A$2:E2060,2,FALSE)</f>
        <v>825000000</v>
      </c>
      <c r="O1020" s="75">
        <f>VLOOKUP(P1020,'CODIGOS RENTISTICOS'!$A$2:F4227,3,FALSE)</f>
        <v>150109</v>
      </c>
      <c r="P1020" s="23">
        <v>121245</v>
      </c>
      <c r="Q1020" s="32">
        <v>5000</v>
      </c>
    </row>
    <row r="1021" spans="1:17" s="23" customFormat="1" x14ac:dyDescent="0.2">
      <c r="A1021" s="23">
        <v>50000249</v>
      </c>
      <c r="B1021" s="23">
        <v>835661</v>
      </c>
      <c r="C1021" s="23" t="s">
        <v>123</v>
      </c>
      <c r="D1021" s="23">
        <v>8190005303</v>
      </c>
      <c r="E1021" s="23">
        <v>20021120</v>
      </c>
      <c r="F1021" s="23">
        <v>4215209</v>
      </c>
      <c r="H1021" s="23">
        <v>0</v>
      </c>
      <c r="I1021" s="23">
        <v>1</v>
      </c>
      <c r="J1021" s="32">
        <v>0</v>
      </c>
      <c r="K1021" s="32">
        <v>1499386.98</v>
      </c>
      <c r="L1021" s="32">
        <v>0</v>
      </c>
      <c r="M1021" s="32">
        <v>1499386.98</v>
      </c>
      <c r="N1021" s="75">
        <f>VLOOKUP(P1021,'CODIGOS RENTISTICOS'!$A$2:E2061,2,FALSE)</f>
        <v>96400000</v>
      </c>
      <c r="O1021" s="75">
        <f>VLOOKUP(P1021,'CODIGOS RENTISTICOS'!$A$2:F4228,3,FALSE)</f>
        <v>370101</v>
      </c>
      <c r="P1021" s="23">
        <v>6040</v>
      </c>
      <c r="Q1021" s="32">
        <v>1499386.98</v>
      </c>
    </row>
    <row r="1022" spans="1:17" s="23" customFormat="1" x14ac:dyDescent="0.2">
      <c r="A1022" s="23">
        <v>50000249</v>
      </c>
      <c r="B1022" s="23">
        <v>4292978</v>
      </c>
      <c r="C1022" s="23" t="s">
        <v>123</v>
      </c>
      <c r="D1022" s="23">
        <v>12625342</v>
      </c>
      <c r="E1022" s="23">
        <v>20021120</v>
      </c>
      <c r="F1022" s="23">
        <v>4300264</v>
      </c>
      <c r="H1022" s="23">
        <v>0</v>
      </c>
      <c r="I1022" s="23">
        <v>0</v>
      </c>
      <c r="J1022" s="32">
        <v>7000</v>
      </c>
      <c r="K1022" s="32">
        <v>0</v>
      </c>
      <c r="L1022" s="32">
        <v>0</v>
      </c>
      <c r="M1022" s="32">
        <v>7000</v>
      </c>
      <c r="N1022" s="75">
        <f>VLOOKUP(P1022,'CODIGOS RENTISTICOS'!$A$2:E2062,2,FALSE)</f>
        <v>825000000</v>
      </c>
      <c r="O1022" s="75">
        <f>VLOOKUP(P1022,'CODIGOS RENTISTICOS'!$A$2:F4229,3,FALSE)</f>
        <v>150109</v>
      </c>
      <c r="P1022" s="23">
        <v>121245</v>
      </c>
      <c r="Q1022" s="32">
        <v>7000</v>
      </c>
    </row>
    <row r="1023" spans="1:17" s="23" customFormat="1" x14ac:dyDescent="0.2">
      <c r="A1023" s="23">
        <v>50000249</v>
      </c>
      <c r="B1023" s="23">
        <v>1099011</v>
      </c>
      <c r="C1023" s="23" t="s">
        <v>124</v>
      </c>
      <c r="D1023" s="23">
        <v>16985224</v>
      </c>
      <c r="E1023" s="23">
        <v>20021120</v>
      </c>
      <c r="F1023" s="23">
        <v>6615560</v>
      </c>
      <c r="H1023" s="23">
        <v>0</v>
      </c>
      <c r="I1023" s="23">
        <v>0</v>
      </c>
      <c r="J1023" s="32">
        <v>7000</v>
      </c>
      <c r="K1023" s="32">
        <v>0</v>
      </c>
      <c r="L1023" s="32">
        <v>0</v>
      </c>
      <c r="M1023" s="32">
        <v>7000</v>
      </c>
      <c r="N1023" s="75">
        <f>VLOOKUP(P1023,'CODIGOS RENTISTICOS'!$A$2:E2063,2,FALSE)</f>
        <v>825000000</v>
      </c>
      <c r="O1023" s="75">
        <f>VLOOKUP(P1023,'CODIGOS RENTISTICOS'!$A$2:F4230,3,FALSE)</f>
        <v>150109</v>
      </c>
      <c r="P1023" s="23">
        <v>5041</v>
      </c>
      <c r="Q1023" s="32">
        <v>7000</v>
      </c>
    </row>
    <row r="1024" spans="1:17" s="23" customFormat="1" x14ac:dyDescent="0.2">
      <c r="A1024" s="23">
        <v>50000249</v>
      </c>
      <c r="B1024" s="23">
        <v>7647384</v>
      </c>
      <c r="C1024" s="23" t="s">
        <v>15</v>
      </c>
      <c r="D1024" s="23">
        <v>8001478547</v>
      </c>
      <c r="E1024" s="23">
        <v>20021120</v>
      </c>
      <c r="F1024" s="23">
        <v>733670</v>
      </c>
      <c r="H1024" s="23">
        <v>0</v>
      </c>
      <c r="I1024" s="23">
        <v>0</v>
      </c>
      <c r="J1024" s="32">
        <v>3000000</v>
      </c>
      <c r="K1024" s="32">
        <v>0</v>
      </c>
      <c r="L1024" s="32">
        <v>0</v>
      </c>
      <c r="M1024" s="32">
        <v>3000000</v>
      </c>
      <c r="N1024" s="75">
        <f>VLOOKUP(P1024,'CODIGOS RENTISTICOS'!$A$2:E2064,2,FALSE)</f>
        <v>11800000</v>
      </c>
      <c r="O1024" s="75">
        <f>VLOOKUP(P1024,'CODIGOS RENTISTICOS'!$A$2:F4231,3,FALSE)</f>
        <v>240101</v>
      </c>
      <c r="P1024" s="23">
        <v>121265</v>
      </c>
      <c r="Q1024" s="32">
        <v>3000000</v>
      </c>
    </row>
    <row r="1025" spans="1:17" s="23" customFormat="1" x14ac:dyDescent="0.2">
      <c r="A1025" s="23">
        <v>50000249</v>
      </c>
      <c r="B1025" s="23">
        <v>936901</v>
      </c>
      <c r="C1025" s="23" t="s">
        <v>125</v>
      </c>
      <c r="D1025" s="23">
        <v>8001308700</v>
      </c>
      <c r="E1025" s="23">
        <v>20021120</v>
      </c>
      <c r="F1025" s="23">
        <v>3290001</v>
      </c>
      <c r="H1025" s="23">
        <v>0</v>
      </c>
      <c r="I1025" s="23">
        <v>1</v>
      </c>
      <c r="J1025" s="32">
        <v>0</v>
      </c>
      <c r="K1025" s="32">
        <v>0</v>
      </c>
      <c r="L1025" s="32">
        <v>2119549.48</v>
      </c>
      <c r="M1025" s="32">
        <v>2119549.48</v>
      </c>
      <c r="N1025" s="75">
        <f>VLOOKUP(P1025,'CODIGOS RENTISTICOS'!$A$2:E2065,2,FALSE)</f>
        <v>11100000</v>
      </c>
      <c r="O1025" s="75">
        <f>VLOOKUP(P1025,'CODIGOS RENTISTICOS'!$A$2:F4232,3,FALSE)</f>
        <v>150103</v>
      </c>
      <c r="P1025" s="23">
        <v>270905</v>
      </c>
      <c r="Q1025" s="32">
        <v>2119549.48</v>
      </c>
    </row>
    <row r="1026" spans="1:17" s="23" customFormat="1" x14ac:dyDescent="0.2">
      <c r="A1026" s="23">
        <v>50000249</v>
      </c>
      <c r="B1026" s="23">
        <v>496529</v>
      </c>
      <c r="C1026" s="23" t="s">
        <v>126</v>
      </c>
      <c r="D1026" s="23">
        <v>8902128685</v>
      </c>
      <c r="E1026" s="23">
        <v>20021120</v>
      </c>
      <c r="F1026" s="23">
        <v>6301826</v>
      </c>
      <c r="H1026" s="23">
        <v>0</v>
      </c>
      <c r="I1026" s="23">
        <v>0</v>
      </c>
      <c r="J1026" s="32">
        <v>7000</v>
      </c>
      <c r="K1026" s="32">
        <v>0</v>
      </c>
      <c r="L1026" s="32">
        <v>0</v>
      </c>
      <c r="M1026" s="32">
        <v>7000</v>
      </c>
      <c r="N1026" s="75">
        <f>VLOOKUP(P1026,'CODIGOS RENTISTICOS'!$A$2:E2066,2,FALSE)</f>
        <v>825000000</v>
      </c>
      <c r="O1026" s="75">
        <f>VLOOKUP(P1026,'CODIGOS RENTISTICOS'!$A$2:F4233,3,FALSE)</f>
        <v>150109</v>
      </c>
      <c r="P1026" s="23">
        <v>121245</v>
      </c>
      <c r="Q1026" s="32">
        <v>7000</v>
      </c>
    </row>
    <row r="1027" spans="1:17" s="23" customFormat="1" x14ac:dyDescent="0.2">
      <c r="A1027" s="23">
        <v>50000249</v>
      </c>
      <c r="B1027" s="23">
        <v>1157160</v>
      </c>
      <c r="C1027" s="23" t="s">
        <v>126</v>
      </c>
      <c r="D1027" s="23">
        <v>91273121</v>
      </c>
      <c r="E1027" s="23">
        <v>20021120</v>
      </c>
      <c r="F1027" s="23">
        <v>6346281</v>
      </c>
      <c r="H1027" s="23">
        <v>0</v>
      </c>
      <c r="I1027" s="23">
        <v>0</v>
      </c>
      <c r="J1027" s="32">
        <v>5000</v>
      </c>
      <c r="K1027" s="32">
        <v>0</v>
      </c>
      <c r="L1027" s="32">
        <v>0</v>
      </c>
      <c r="M1027" s="32">
        <v>5000</v>
      </c>
      <c r="N1027" s="75">
        <f>VLOOKUP(P1027,'CODIGOS RENTISTICOS'!$A$2:E2067,2,FALSE)</f>
        <v>825000000</v>
      </c>
      <c r="O1027" s="75">
        <f>VLOOKUP(P1027,'CODIGOS RENTISTICOS'!$A$2:F4234,3,FALSE)</f>
        <v>150109</v>
      </c>
      <c r="P1027" s="23">
        <v>121245</v>
      </c>
      <c r="Q1027" s="32">
        <v>5000</v>
      </c>
    </row>
    <row r="1028" spans="1:17" s="23" customFormat="1" x14ac:dyDescent="0.2">
      <c r="A1028" s="23">
        <v>50000249</v>
      </c>
      <c r="B1028" s="23">
        <v>1157162</v>
      </c>
      <c r="C1028" s="23" t="s">
        <v>126</v>
      </c>
      <c r="D1028" s="23">
        <v>8000682896</v>
      </c>
      <c r="E1028" s="23">
        <v>20021120</v>
      </c>
      <c r="F1028" s="23">
        <v>450155</v>
      </c>
      <c r="H1028" s="23">
        <v>0</v>
      </c>
      <c r="I1028" s="23">
        <v>0</v>
      </c>
      <c r="J1028" s="32">
        <v>98000</v>
      </c>
      <c r="K1028" s="32">
        <v>0</v>
      </c>
      <c r="L1028" s="32">
        <v>0</v>
      </c>
      <c r="M1028" s="32">
        <v>98000</v>
      </c>
      <c r="N1028" s="75">
        <f>VLOOKUP(P1028,'CODIGOS RENTISTICOS'!$A$2:E2068,2,FALSE)</f>
        <v>825000000</v>
      </c>
      <c r="O1028" s="75">
        <f>VLOOKUP(P1028,'CODIGOS RENTISTICOS'!$A$2:F4235,3,FALSE)</f>
        <v>150109</v>
      </c>
      <c r="P1028" s="23">
        <v>121245</v>
      </c>
      <c r="Q1028" s="32">
        <v>98000</v>
      </c>
    </row>
    <row r="1029" spans="1:17" s="23" customFormat="1" x14ac:dyDescent="0.2">
      <c r="A1029" s="23">
        <v>50000249</v>
      </c>
      <c r="B1029" s="23">
        <v>1205187</v>
      </c>
      <c r="C1029" s="23" t="s">
        <v>42</v>
      </c>
      <c r="D1029" s="23">
        <v>12906936</v>
      </c>
      <c r="E1029" s="23">
        <v>20021120</v>
      </c>
      <c r="F1029" s="23">
        <v>4269188</v>
      </c>
      <c r="H1029" s="23">
        <v>0</v>
      </c>
      <c r="I1029" s="23">
        <v>0</v>
      </c>
      <c r="J1029" s="32">
        <v>7000</v>
      </c>
      <c r="K1029" s="32">
        <v>0</v>
      </c>
      <c r="L1029" s="32">
        <v>0</v>
      </c>
      <c r="M1029" s="32">
        <v>7000</v>
      </c>
      <c r="N1029" s="75">
        <f>VLOOKUP(P1029,'CODIGOS RENTISTICOS'!$A$2:E2069,2,FALSE)</f>
        <v>825000000</v>
      </c>
      <c r="O1029" s="75">
        <f>VLOOKUP(P1029,'CODIGOS RENTISTICOS'!$A$2:F4236,3,FALSE)</f>
        <v>150109</v>
      </c>
      <c r="P1029" s="23">
        <v>121245</v>
      </c>
      <c r="Q1029" s="32">
        <v>7000</v>
      </c>
    </row>
    <row r="1030" spans="1:17" s="23" customFormat="1" x14ac:dyDescent="0.2">
      <c r="A1030" s="23">
        <v>50000249</v>
      </c>
      <c r="B1030" s="23">
        <v>8043225</v>
      </c>
      <c r="C1030" s="23" t="s">
        <v>42</v>
      </c>
      <c r="D1030" s="23">
        <v>98384364</v>
      </c>
      <c r="E1030" s="23">
        <v>20021120</v>
      </c>
      <c r="F1030" s="23">
        <v>3231194</v>
      </c>
      <c r="H1030" s="23">
        <v>0</v>
      </c>
      <c r="I1030" s="23">
        <v>0</v>
      </c>
      <c r="J1030" s="32">
        <v>7000</v>
      </c>
      <c r="K1030" s="32">
        <v>0</v>
      </c>
      <c r="L1030" s="32">
        <v>0</v>
      </c>
      <c r="M1030" s="32">
        <v>7000</v>
      </c>
      <c r="N1030" s="75">
        <f>VLOOKUP(P1030,'CODIGOS RENTISTICOS'!$A$2:E2070,2,FALSE)</f>
        <v>825000000</v>
      </c>
      <c r="O1030" s="75">
        <f>VLOOKUP(P1030,'CODIGOS RENTISTICOS'!$A$2:F4237,3,FALSE)</f>
        <v>150109</v>
      </c>
      <c r="P1030" s="23">
        <v>121245</v>
      </c>
      <c r="Q1030" s="32">
        <v>7000</v>
      </c>
    </row>
    <row r="1031" spans="1:17" s="23" customFormat="1" x14ac:dyDescent="0.2">
      <c r="A1031" s="23">
        <v>50000249</v>
      </c>
      <c r="B1031" s="23">
        <v>881907</v>
      </c>
      <c r="C1031" s="23" t="s">
        <v>42</v>
      </c>
      <c r="D1031" s="23">
        <v>8170007904</v>
      </c>
      <c r="E1031" s="23">
        <v>20021120</v>
      </c>
      <c r="F1031" s="23">
        <v>8284927</v>
      </c>
      <c r="H1031" s="23">
        <v>0</v>
      </c>
      <c r="I1031" s="23">
        <v>0</v>
      </c>
      <c r="J1031" s="32">
        <v>174805</v>
      </c>
      <c r="K1031" s="32">
        <v>0</v>
      </c>
      <c r="L1031" s="32">
        <v>0</v>
      </c>
      <c r="M1031" s="32">
        <v>174805</v>
      </c>
      <c r="N1031" s="75">
        <f>VLOOKUP(P1031,'CODIGOS RENTISTICOS'!$A$2:E2071,2,FALSE)</f>
        <v>96200000</v>
      </c>
      <c r="O1031" s="75">
        <f>VLOOKUP(P1031,'CODIGOS RENTISTICOS'!$A$2:F4238,3,FALSE)</f>
        <v>350101</v>
      </c>
      <c r="P1031" s="23">
        <v>121240</v>
      </c>
      <c r="Q1031" s="32">
        <v>174805</v>
      </c>
    </row>
    <row r="1032" spans="1:17" s="23" customFormat="1" x14ac:dyDescent="0.2">
      <c r="A1032" s="23">
        <v>50000249</v>
      </c>
      <c r="B1032" s="23">
        <v>1204094</v>
      </c>
      <c r="C1032" s="23" t="s">
        <v>295</v>
      </c>
      <c r="D1032" s="23">
        <v>66738374</v>
      </c>
      <c r="E1032" s="23">
        <v>20021120</v>
      </c>
      <c r="F1032" s="23">
        <v>2445064</v>
      </c>
      <c r="H1032" s="23">
        <v>0</v>
      </c>
      <c r="I1032" s="23">
        <v>0</v>
      </c>
      <c r="J1032" s="32">
        <v>1000000</v>
      </c>
      <c r="K1032" s="32">
        <v>0</v>
      </c>
      <c r="L1032" s="32">
        <v>0</v>
      </c>
      <c r="M1032" s="32">
        <v>1000000</v>
      </c>
      <c r="N1032" s="75">
        <f>VLOOKUP(P1032,'CODIGOS RENTISTICOS'!$A$2:E2072,2,FALSE)</f>
        <v>11100000</v>
      </c>
      <c r="O1032" s="75">
        <f>VLOOKUP(P1032,'CODIGOS RENTISTICOS'!$A$2:F4239,3,FALSE)</f>
        <v>150101</v>
      </c>
      <c r="P1032" s="23">
        <v>121275</v>
      </c>
      <c r="Q1032" s="32">
        <v>1000000</v>
      </c>
    </row>
    <row r="1033" spans="1:17" s="23" customFormat="1" x14ac:dyDescent="0.2">
      <c r="A1033" s="23">
        <v>50000249</v>
      </c>
      <c r="B1033" s="23">
        <v>1205516</v>
      </c>
      <c r="C1033" s="23" t="s">
        <v>295</v>
      </c>
      <c r="D1033" s="23">
        <v>66940425</v>
      </c>
      <c r="E1033" s="23">
        <v>20021120</v>
      </c>
      <c r="F1033" s="23">
        <v>6647839</v>
      </c>
      <c r="H1033" s="23">
        <v>0</v>
      </c>
      <c r="I1033" s="23">
        <v>0</v>
      </c>
      <c r="J1033" s="32">
        <v>1000000</v>
      </c>
      <c r="K1033" s="32">
        <v>0</v>
      </c>
      <c r="L1033" s="32">
        <v>0</v>
      </c>
      <c r="M1033" s="32">
        <v>1000000</v>
      </c>
      <c r="N1033" s="75">
        <f>VLOOKUP(P1033,'CODIGOS RENTISTICOS'!$A$2:E2073,2,FALSE)</f>
        <v>11100000</v>
      </c>
      <c r="O1033" s="75">
        <f>VLOOKUP(P1033,'CODIGOS RENTISTICOS'!$A$2:F4240,3,FALSE)</f>
        <v>150101</v>
      </c>
      <c r="P1033" s="23">
        <v>121275</v>
      </c>
      <c r="Q1033" s="32">
        <v>1000000</v>
      </c>
    </row>
    <row r="1034" spans="1:17" s="23" customFormat="1" x14ac:dyDescent="0.2">
      <c r="A1034" s="23">
        <v>50000249</v>
      </c>
      <c r="B1034" s="23">
        <v>985609</v>
      </c>
      <c r="C1034" s="23" t="s">
        <v>42</v>
      </c>
      <c r="D1034" s="23">
        <v>7694497</v>
      </c>
      <c r="E1034" s="23">
        <v>20021120</v>
      </c>
      <c r="F1034" s="23">
        <v>4340280</v>
      </c>
      <c r="H1034" s="23">
        <v>0</v>
      </c>
      <c r="I1034" s="23">
        <v>0</v>
      </c>
      <c r="J1034" s="32">
        <v>7000</v>
      </c>
      <c r="K1034" s="32">
        <v>0</v>
      </c>
      <c r="L1034" s="32">
        <v>0</v>
      </c>
      <c r="M1034" s="32">
        <v>7000</v>
      </c>
      <c r="N1034" s="75">
        <f>VLOOKUP(P1034,'CODIGOS RENTISTICOS'!$A$2:E2074,2,FALSE)</f>
        <v>825000000</v>
      </c>
      <c r="O1034" s="75">
        <f>VLOOKUP(P1034,'CODIGOS RENTISTICOS'!$A$2:F4241,3,FALSE)</f>
        <v>150109</v>
      </c>
      <c r="P1034" s="23">
        <v>121245</v>
      </c>
      <c r="Q1034" s="32">
        <v>7000</v>
      </c>
    </row>
    <row r="1035" spans="1:17" s="23" customFormat="1" x14ac:dyDescent="0.2">
      <c r="A1035" s="23">
        <v>50000249</v>
      </c>
      <c r="B1035" s="23">
        <v>985610</v>
      </c>
      <c r="C1035" s="23" t="s">
        <v>42</v>
      </c>
      <c r="D1035" s="23">
        <v>16840257</v>
      </c>
      <c r="E1035" s="23">
        <v>20021120</v>
      </c>
      <c r="F1035" s="23">
        <v>4327114</v>
      </c>
      <c r="H1035" s="23">
        <v>0</v>
      </c>
      <c r="I1035" s="23">
        <v>0</v>
      </c>
      <c r="J1035" s="32">
        <v>7000</v>
      </c>
      <c r="K1035" s="32">
        <v>0</v>
      </c>
      <c r="L1035" s="32">
        <v>0</v>
      </c>
      <c r="M1035" s="32">
        <v>7000</v>
      </c>
      <c r="N1035" s="75">
        <f>VLOOKUP(P1035,'CODIGOS RENTISTICOS'!$A$2:E2075,2,FALSE)</f>
        <v>825000000</v>
      </c>
      <c r="O1035" s="75">
        <f>VLOOKUP(P1035,'CODIGOS RENTISTICOS'!$A$2:F4242,3,FALSE)</f>
        <v>150109</v>
      </c>
      <c r="P1035" s="23">
        <v>121245</v>
      </c>
      <c r="Q1035" s="32">
        <v>7000</v>
      </c>
    </row>
    <row r="1036" spans="1:17" s="23" customFormat="1" x14ac:dyDescent="0.2">
      <c r="A1036" s="23">
        <v>50000249</v>
      </c>
      <c r="B1036" s="23">
        <v>1214129</v>
      </c>
      <c r="C1036" s="23" t="s">
        <v>42</v>
      </c>
      <c r="D1036" s="23">
        <v>8060120631</v>
      </c>
      <c r="E1036" s="23">
        <v>20021120</v>
      </c>
      <c r="F1036" s="23">
        <v>6734220</v>
      </c>
      <c r="H1036" s="23">
        <v>0</v>
      </c>
      <c r="I1036" s="23">
        <v>0</v>
      </c>
      <c r="J1036" s="32">
        <v>309000</v>
      </c>
      <c r="K1036" s="32">
        <v>0</v>
      </c>
      <c r="L1036" s="32">
        <v>0</v>
      </c>
      <c r="M1036" s="32">
        <v>309000</v>
      </c>
      <c r="N1036" s="75">
        <f>VLOOKUP(P1036,'CODIGOS RENTISTICOS'!$A$2:E2076,2,FALSE)</f>
        <v>96200000</v>
      </c>
      <c r="O1036" s="75">
        <f>VLOOKUP(P1036,'CODIGOS RENTISTICOS'!$A$2:F4243,3,FALSE)</f>
        <v>350101</v>
      </c>
      <c r="P1036" s="23">
        <v>121230</v>
      </c>
      <c r="Q1036" s="32">
        <v>309000</v>
      </c>
    </row>
    <row r="1037" spans="1:17" s="23" customFormat="1" x14ac:dyDescent="0.2">
      <c r="A1037" s="23">
        <v>50000249</v>
      </c>
      <c r="B1037" s="23">
        <v>1166019</v>
      </c>
      <c r="C1037" s="23" t="s">
        <v>16</v>
      </c>
      <c r="D1037" s="23">
        <v>8919001296</v>
      </c>
      <c r="E1037" s="23">
        <v>20021120</v>
      </c>
      <c r="F1037" s="23">
        <v>2311515</v>
      </c>
      <c r="H1037" s="23">
        <v>0</v>
      </c>
      <c r="I1037" s="23">
        <v>0</v>
      </c>
      <c r="J1037" s="32">
        <v>7000</v>
      </c>
      <c r="K1037" s="32">
        <v>0</v>
      </c>
      <c r="L1037" s="32">
        <v>0</v>
      </c>
      <c r="M1037" s="32">
        <v>7000</v>
      </c>
      <c r="N1037" s="75">
        <f>VLOOKUP(P1037,'CODIGOS RENTISTICOS'!$A$2:E2077,2,FALSE)</f>
        <v>825000000</v>
      </c>
      <c r="O1037" s="75">
        <f>VLOOKUP(P1037,'CODIGOS RENTISTICOS'!$A$2:F4244,3,FALSE)</f>
        <v>150109</v>
      </c>
      <c r="P1037" s="23">
        <v>121245</v>
      </c>
      <c r="Q1037" s="32">
        <v>7000</v>
      </c>
    </row>
    <row r="1038" spans="1:17" s="23" customFormat="1" x14ac:dyDescent="0.2">
      <c r="A1038" s="23">
        <v>50000249</v>
      </c>
      <c r="B1038" s="23">
        <v>1166021</v>
      </c>
      <c r="C1038" s="23" t="s">
        <v>16</v>
      </c>
      <c r="D1038" s="23">
        <v>8919001296</v>
      </c>
      <c r="E1038" s="23">
        <v>20021120</v>
      </c>
      <c r="F1038" s="23">
        <v>2311515</v>
      </c>
      <c r="H1038" s="23">
        <v>0</v>
      </c>
      <c r="I1038" s="23">
        <v>0</v>
      </c>
      <c r="J1038" s="32">
        <v>5000</v>
      </c>
      <c r="K1038" s="32">
        <v>0</v>
      </c>
      <c r="L1038" s="32">
        <v>0</v>
      </c>
      <c r="M1038" s="32">
        <v>5000</v>
      </c>
      <c r="N1038" s="75">
        <f>VLOOKUP(P1038,'CODIGOS RENTISTICOS'!$A$2:E2078,2,FALSE)</f>
        <v>825000000</v>
      </c>
      <c r="O1038" s="75">
        <f>VLOOKUP(P1038,'CODIGOS RENTISTICOS'!$A$2:F4245,3,FALSE)</f>
        <v>150109</v>
      </c>
      <c r="P1038" s="23">
        <v>121245</v>
      </c>
      <c r="Q1038" s="32">
        <v>5000</v>
      </c>
    </row>
    <row r="1039" spans="1:17" s="23" customFormat="1" x14ac:dyDescent="0.2">
      <c r="A1039" s="23">
        <v>50000249</v>
      </c>
      <c r="B1039" s="23">
        <v>1294512</v>
      </c>
      <c r="C1039" s="23" t="s">
        <v>285</v>
      </c>
      <c r="D1039" s="23">
        <v>93286040</v>
      </c>
      <c r="E1039" s="23">
        <v>20021120</v>
      </c>
      <c r="F1039" s="23">
        <v>5743049</v>
      </c>
      <c r="H1039" s="23">
        <v>0</v>
      </c>
      <c r="I1039" s="23">
        <v>0</v>
      </c>
      <c r="J1039" s="32">
        <v>5000</v>
      </c>
      <c r="K1039" s="32">
        <v>0</v>
      </c>
      <c r="L1039" s="32">
        <v>0</v>
      </c>
      <c r="M1039" s="32">
        <v>5000</v>
      </c>
      <c r="N1039" s="75">
        <f>VLOOKUP(P1039,'CODIGOS RENTISTICOS'!$A$2:E2079,2,FALSE)</f>
        <v>825000000</v>
      </c>
      <c r="O1039" s="75">
        <f>VLOOKUP(P1039,'CODIGOS RENTISTICOS'!$A$2:F4246,3,FALSE)</f>
        <v>150109</v>
      </c>
      <c r="P1039" s="23">
        <v>121245</v>
      </c>
      <c r="Q1039" s="32">
        <v>5000</v>
      </c>
    </row>
    <row r="1040" spans="1:17" s="23" customFormat="1" x14ac:dyDescent="0.2">
      <c r="A1040" s="23">
        <v>50000249</v>
      </c>
      <c r="B1040" s="23">
        <v>1367218</v>
      </c>
      <c r="C1040" s="23" t="s">
        <v>297</v>
      </c>
      <c r="D1040" s="23">
        <v>8300318491</v>
      </c>
      <c r="E1040" s="23">
        <v>20021120</v>
      </c>
      <c r="F1040" s="23">
        <v>6369066</v>
      </c>
      <c r="H1040" s="23">
        <v>0</v>
      </c>
      <c r="I1040" s="23">
        <v>0</v>
      </c>
      <c r="J1040" s="32">
        <v>812160</v>
      </c>
      <c r="K1040" s="32">
        <v>0</v>
      </c>
      <c r="L1040" s="32">
        <v>0</v>
      </c>
      <c r="M1040" s="32">
        <v>812160</v>
      </c>
      <c r="N1040" s="75">
        <f>VLOOKUP(P1040,'CODIGOS RENTISTICOS'!$A$2:E2080,2,FALSE)</f>
        <v>910300000</v>
      </c>
      <c r="O1040" s="75">
        <f>VLOOKUP(P1040,'CODIGOS RENTISTICOS'!$A$2:F4247,3,FALSE)</f>
        <v>130113</v>
      </c>
      <c r="P1040" s="23">
        <v>121235</v>
      </c>
      <c r="Q1040" s="32">
        <v>812160</v>
      </c>
    </row>
    <row r="1041" spans="1:17" s="23" customFormat="1" x14ac:dyDescent="0.2">
      <c r="A1041" s="23">
        <v>50000249</v>
      </c>
      <c r="B1041" s="23">
        <v>1190791</v>
      </c>
      <c r="C1041" s="23" t="s">
        <v>419</v>
      </c>
      <c r="D1041" s="23">
        <v>8001416869</v>
      </c>
      <c r="E1041" s="23">
        <v>20021120</v>
      </c>
      <c r="F1041" s="23">
        <v>5634347</v>
      </c>
      <c r="H1041" s="23">
        <v>0</v>
      </c>
      <c r="I1041" s="23">
        <v>1</v>
      </c>
      <c r="J1041" s="32">
        <v>0</v>
      </c>
      <c r="K1041" s="32">
        <v>2326136.34</v>
      </c>
      <c r="L1041" s="32">
        <v>0</v>
      </c>
      <c r="M1041" s="32">
        <v>2326136.34</v>
      </c>
      <c r="N1041" s="75">
        <f>VLOOKUP(P1041,'CODIGOS RENTISTICOS'!$A$2:E2081,2,FALSE)</f>
        <v>11100000</v>
      </c>
      <c r="O1041" s="75">
        <f>VLOOKUP(P1041,'CODIGOS RENTISTICOS'!$A$2:F4248,3,FALSE)</f>
        <v>150103</v>
      </c>
      <c r="P1041" s="23">
        <v>270905</v>
      </c>
      <c r="Q1041" s="32">
        <v>2326136.34</v>
      </c>
    </row>
    <row r="1042" spans="1:17" s="23" customFormat="1" x14ac:dyDescent="0.2">
      <c r="A1042" s="23">
        <v>50000249</v>
      </c>
      <c r="B1042" s="23">
        <v>1190792</v>
      </c>
      <c r="C1042" s="23" t="s">
        <v>419</v>
      </c>
      <c r="D1042" s="23">
        <v>8001416869</v>
      </c>
      <c r="E1042" s="23">
        <v>20021120</v>
      </c>
      <c r="F1042" s="23">
        <v>5634347</v>
      </c>
      <c r="H1042" s="23">
        <v>0</v>
      </c>
      <c r="I1042" s="23">
        <v>1</v>
      </c>
      <c r="J1042" s="32">
        <v>0</v>
      </c>
      <c r="K1042" s="32">
        <v>7705142.5099999998</v>
      </c>
      <c r="L1042" s="32">
        <v>0</v>
      </c>
      <c r="M1042" s="32">
        <v>7705142.5099999998</v>
      </c>
      <c r="N1042" s="75">
        <f>VLOOKUP(P1042,'CODIGOS RENTISTICOS'!$A$2:E2082,2,FALSE)</f>
        <v>11100000</v>
      </c>
      <c r="O1042" s="75">
        <f>VLOOKUP(P1042,'CODIGOS RENTISTICOS'!$A$2:F4249,3,FALSE)</f>
        <v>150103</v>
      </c>
      <c r="P1042" s="23">
        <v>270905</v>
      </c>
      <c r="Q1042" s="32">
        <v>7705142.5099999998</v>
      </c>
    </row>
    <row r="1043" spans="1:17" s="23" customFormat="1" x14ac:dyDescent="0.2">
      <c r="A1043" s="23">
        <v>50000249</v>
      </c>
      <c r="B1043" s="23">
        <v>1145400</v>
      </c>
      <c r="C1043" s="23" t="s">
        <v>285</v>
      </c>
      <c r="D1043" s="23">
        <v>8600679381</v>
      </c>
      <c r="E1043" s="23">
        <v>20021120</v>
      </c>
      <c r="F1043" s="23">
        <v>2161536</v>
      </c>
      <c r="H1043" s="23">
        <v>0</v>
      </c>
      <c r="I1043" s="23">
        <v>0</v>
      </c>
      <c r="J1043" s="32">
        <v>60840</v>
      </c>
      <c r="K1043" s="32">
        <v>0</v>
      </c>
      <c r="L1043" s="32">
        <v>0</v>
      </c>
      <c r="M1043" s="32">
        <v>60840</v>
      </c>
      <c r="N1043" s="75">
        <f>VLOOKUP(P1043,'CODIGOS RENTISTICOS'!$A$2:E2083,2,FALSE)</f>
        <v>910300000</v>
      </c>
      <c r="O1043" s="75">
        <f>VLOOKUP(P1043,'CODIGOS RENTISTICOS'!$A$2:F4250,3,FALSE)</f>
        <v>130113</v>
      </c>
      <c r="P1043" s="23">
        <v>121235</v>
      </c>
      <c r="Q1043" s="32">
        <v>60840</v>
      </c>
    </row>
    <row r="1044" spans="1:17" s="23" customFormat="1" x14ac:dyDescent="0.2">
      <c r="A1044" s="23">
        <v>50000249</v>
      </c>
      <c r="B1044" s="23">
        <v>1202631</v>
      </c>
      <c r="C1044" s="23" t="s">
        <v>285</v>
      </c>
      <c r="D1044" s="23">
        <v>8001151993</v>
      </c>
      <c r="E1044" s="23">
        <v>20021121</v>
      </c>
      <c r="F1044" s="23">
        <v>3479545</v>
      </c>
      <c r="H1044" s="23">
        <v>0</v>
      </c>
      <c r="I1044" s="23">
        <v>0</v>
      </c>
      <c r="J1044" s="32">
        <v>182000</v>
      </c>
      <c r="K1044" s="32">
        <v>0</v>
      </c>
      <c r="L1044" s="32">
        <v>0</v>
      </c>
      <c r="M1044" s="32">
        <v>182000</v>
      </c>
      <c r="N1044" s="75">
        <f>VLOOKUP(P1044,'CODIGOS RENTISTICOS'!$A$2:E2084,2,FALSE)</f>
        <v>825000000</v>
      </c>
      <c r="O1044" s="75">
        <f>VLOOKUP(P1044,'CODIGOS RENTISTICOS'!$A$2:F4251,3,FALSE)</f>
        <v>150109</v>
      </c>
      <c r="P1044" s="23">
        <v>121245</v>
      </c>
      <c r="Q1044" s="32">
        <v>182000</v>
      </c>
    </row>
    <row r="1045" spans="1:17" s="23" customFormat="1" x14ac:dyDescent="0.2">
      <c r="A1045" s="23">
        <v>50000249</v>
      </c>
      <c r="B1045" s="23">
        <v>932989</v>
      </c>
      <c r="C1045" s="23" t="s">
        <v>285</v>
      </c>
      <c r="D1045" s="23">
        <v>19228468</v>
      </c>
      <c r="E1045" s="23">
        <v>20021121</v>
      </c>
      <c r="F1045" s="23">
        <v>3601160</v>
      </c>
      <c r="H1045" s="23">
        <v>0</v>
      </c>
      <c r="I1045" s="23">
        <v>0</v>
      </c>
      <c r="J1045" s="32">
        <v>10000</v>
      </c>
      <c r="K1045" s="32">
        <v>0</v>
      </c>
      <c r="L1045" s="32">
        <v>0</v>
      </c>
      <c r="M1045" s="32">
        <v>10000</v>
      </c>
      <c r="N1045" s="75">
        <f>VLOOKUP(P1045,'CODIGOS RENTISTICOS'!$A$2:E2085,2,FALSE)</f>
        <v>825000000</v>
      </c>
      <c r="O1045" s="75">
        <f>VLOOKUP(P1045,'CODIGOS RENTISTICOS'!$A$2:F4252,3,FALSE)</f>
        <v>150109</v>
      </c>
      <c r="P1045" s="23">
        <v>121245</v>
      </c>
      <c r="Q1045" s="32">
        <v>10000</v>
      </c>
    </row>
    <row r="1046" spans="1:17" s="23" customFormat="1" x14ac:dyDescent="0.2">
      <c r="A1046" s="23">
        <v>50000249</v>
      </c>
      <c r="B1046" s="23">
        <v>1284379</v>
      </c>
      <c r="C1046" s="23" t="s">
        <v>285</v>
      </c>
      <c r="D1046" s="23">
        <v>8600095263</v>
      </c>
      <c r="E1046" s="23">
        <v>20021121</v>
      </c>
      <c r="F1046" s="23">
        <v>4139700</v>
      </c>
      <c r="H1046" s="23">
        <v>0</v>
      </c>
      <c r="I1046" s="23">
        <v>0</v>
      </c>
      <c r="J1046" s="32">
        <v>16632</v>
      </c>
      <c r="K1046" s="32">
        <v>0</v>
      </c>
      <c r="L1046" s="32">
        <v>0</v>
      </c>
      <c r="M1046" s="32">
        <v>16632</v>
      </c>
      <c r="N1046" s="75">
        <f>VLOOKUP(P1046,'CODIGOS RENTISTICOS'!$A$2:E2086,2,FALSE)</f>
        <v>96200000</v>
      </c>
      <c r="O1046" s="75">
        <f>VLOOKUP(P1046,'CODIGOS RENTISTICOS'!$A$2:F4253,3,FALSE)</f>
        <v>350101</v>
      </c>
      <c r="P1046" s="23">
        <v>121240</v>
      </c>
      <c r="Q1046" s="32">
        <v>16632</v>
      </c>
    </row>
    <row r="1047" spans="1:17" s="23" customFormat="1" x14ac:dyDescent="0.2">
      <c r="A1047" s="23">
        <v>50000249</v>
      </c>
      <c r="B1047" s="23">
        <v>1163942</v>
      </c>
      <c r="C1047" s="23" t="s">
        <v>285</v>
      </c>
      <c r="D1047" s="23">
        <v>17194151</v>
      </c>
      <c r="E1047" s="23">
        <v>20021121</v>
      </c>
      <c r="F1047" s="23">
        <v>4249787</v>
      </c>
      <c r="H1047" s="23">
        <v>0</v>
      </c>
      <c r="I1047" s="23">
        <v>0</v>
      </c>
      <c r="J1047" s="32">
        <v>2574</v>
      </c>
      <c r="K1047" s="32">
        <v>0</v>
      </c>
      <c r="L1047" s="32">
        <v>0</v>
      </c>
      <c r="M1047" s="32">
        <v>2574</v>
      </c>
      <c r="N1047" s="75">
        <f>VLOOKUP(P1047,'CODIGOS RENTISTICOS'!$A$2:E2087,2,FALSE)</f>
        <v>96400000</v>
      </c>
      <c r="O1047" s="75">
        <f>VLOOKUP(P1047,'CODIGOS RENTISTICOS'!$A$2:F4254,3,FALSE)</f>
        <v>370101</v>
      </c>
      <c r="P1047" s="23">
        <v>121280</v>
      </c>
      <c r="Q1047" s="32">
        <v>2574</v>
      </c>
    </row>
    <row r="1048" spans="1:17" s="23" customFormat="1" x14ac:dyDescent="0.2">
      <c r="A1048" s="23">
        <v>50000249</v>
      </c>
      <c r="B1048" s="23">
        <v>929186</v>
      </c>
      <c r="C1048" s="23" t="s">
        <v>285</v>
      </c>
      <c r="D1048" s="23">
        <v>8600502476</v>
      </c>
      <c r="E1048" s="23">
        <v>20021121</v>
      </c>
      <c r="F1048" s="23">
        <v>6487880</v>
      </c>
      <c r="H1048" s="23">
        <v>0</v>
      </c>
      <c r="I1048" s="23">
        <v>0</v>
      </c>
      <c r="J1048" s="32">
        <v>350000</v>
      </c>
      <c r="K1048" s="32">
        <v>0</v>
      </c>
      <c r="L1048" s="32">
        <v>0</v>
      </c>
      <c r="M1048" s="32">
        <v>350000</v>
      </c>
      <c r="N1048" s="75">
        <f>VLOOKUP(P1048,'CODIGOS RENTISTICOS'!$A$2:E2088,2,FALSE)</f>
        <v>825000000</v>
      </c>
      <c r="O1048" s="75">
        <f>VLOOKUP(P1048,'CODIGOS RENTISTICOS'!$A$2:F4255,3,FALSE)</f>
        <v>150109</v>
      </c>
      <c r="P1048" s="23">
        <v>121245</v>
      </c>
      <c r="Q1048" s="32">
        <v>350000</v>
      </c>
    </row>
    <row r="1049" spans="1:17" s="23" customFormat="1" x14ac:dyDescent="0.2">
      <c r="A1049" s="23">
        <v>50000249</v>
      </c>
      <c r="B1049" s="23">
        <v>675502</v>
      </c>
      <c r="C1049" s="23" t="s">
        <v>285</v>
      </c>
      <c r="D1049" s="23">
        <v>8300482607</v>
      </c>
      <c r="E1049" s="23">
        <v>20021121</v>
      </c>
      <c r="F1049" s="23">
        <v>4167272</v>
      </c>
      <c r="H1049" s="23">
        <v>0</v>
      </c>
      <c r="I1049" s="23">
        <v>0</v>
      </c>
      <c r="J1049" s="32">
        <v>2574</v>
      </c>
      <c r="K1049" s="32">
        <v>0</v>
      </c>
      <c r="L1049" s="32">
        <v>0</v>
      </c>
      <c r="M1049" s="32">
        <v>2574</v>
      </c>
      <c r="N1049" s="75">
        <f>VLOOKUP(P1049,'CODIGOS RENTISTICOS'!$A$2:E2089,2,FALSE)</f>
        <v>96400000</v>
      </c>
      <c r="O1049" s="75">
        <f>VLOOKUP(P1049,'CODIGOS RENTISTICOS'!$A$2:F4256,3,FALSE)</f>
        <v>370101</v>
      </c>
      <c r="P1049" s="23">
        <v>121280</v>
      </c>
      <c r="Q1049" s="32">
        <v>2574</v>
      </c>
    </row>
    <row r="1050" spans="1:17" s="23" customFormat="1" x14ac:dyDescent="0.2">
      <c r="A1050" s="23">
        <v>50000249</v>
      </c>
      <c r="B1050" s="23">
        <v>933629</v>
      </c>
      <c r="C1050" s="23" t="s">
        <v>285</v>
      </c>
      <c r="D1050" s="23">
        <v>4119134</v>
      </c>
      <c r="E1050" s="23">
        <v>20021121</v>
      </c>
      <c r="F1050" s="23">
        <v>7629118</v>
      </c>
      <c r="H1050" s="23">
        <v>0</v>
      </c>
      <c r="I1050" s="23">
        <v>0</v>
      </c>
      <c r="J1050" s="32">
        <v>7000</v>
      </c>
      <c r="K1050" s="32">
        <v>0</v>
      </c>
      <c r="L1050" s="32">
        <v>0</v>
      </c>
      <c r="M1050" s="32">
        <v>7000</v>
      </c>
      <c r="N1050" s="75">
        <f>VLOOKUP(P1050,'CODIGOS RENTISTICOS'!$A$2:E2090,2,FALSE)</f>
        <v>825000000</v>
      </c>
      <c r="O1050" s="75">
        <f>VLOOKUP(P1050,'CODIGOS RENTISTICOS'!$A$2:F4257,3,FALSE)</f>
        <v>150109</v>
      </c>
      <c r="P1050" s="23">
        <v>121245</v>
      </c>
      <c r="Q1050" s="32">
        <v>7000</v>
      </c>
    </row>
    <row r="1051" spans="1:17" s="23" customFormat="1" x14ac:dyDescent="0.2">
      <c r="A1051" s="23">
        <v>50000249</v>
      </c>
      <c r="B1051" s="23">
        <v>933632</v>
      </c>
      <c r="C1051" s="23" t="s">
        <v>285</v>
      </c>
      <c r="D1051" s="23">
        <v>79103992</v>
      </c>
      <c r="E1051" s="23">
        <v>20021121</v>
      </c>
      <c r="F1051" s="23">
        <v>2152502</v>
      </c>
      <c r="H1051" s="23">
        <v>0</v>
      </c>
      <c r="I1051" s="23">
        <v>0</v>
      </c>
      <c r="J1051" s="32">
        <v>7000</v>
      </c>
      <c r="K1051" s="32">
        <v>0</v>
      </c>
      <c r="L1051" s="32">
        <v>0</v>
      </c>
      <c r="M1051" s="32">
        <v>7000</v>
      </c>
      <c r="N1051" s="75">
        <f>VLOOKUP(P1051,'CODIGOS RENTISTICOS'!$A$2:E2091,2,FALSE)</f>
        <v>825000000</v>
      </c>
      <c r="O1051" s="75">
        <f>VLOOKUP(P1051,'CODIGOS RENTISTICOS'!$A$2:F4258,3,FALSE)</f>
        <v>150109</v>
      </c>
      <c r="P1051" s="23">
        <v>121245</v>
      </c>
      <c r="Q1051" s="32">
        <v>7000</v>
      </c>
    </row>
    <row r="1052" spans="1:17" s="23" customFormat="1" x14ac:dyDescent="0.2">
      <c r="A1052" s="23">
        <v>50000249</v>
      </c>
      <c r="B1052" s="23">
        <v>7314619</v>
      </c>
      <c r="C1052" s="23" t="s">
        <v>285</v>
      </c>
      <c r="D1052" s="23">
        <v>8001171921</v>
      </c>
      <c r="E1052" s="23">
        <v>20021121</v>
      </c>
      <c r="F1052" s="23">
        <v>3616363</v>
      </c>
      <c r="H1052" s="23">
        <v>0</v>
      </c>
      <c r="I1052" s="23">
        <v>0</v>
      </c>
      <c r="J1052" s="32">
        <v>2574</v>
      </c>
      <c r="K1052" s="32">
        <v>0</v>
      </c>
      <c r="L1052" s="32">
        <v>0</v>
      </c>
      <c r="M1052" s="32">
        <v>2574</v>
      </c>
      <c r="N1052" s="75">
        <f>VLOOKUP(P1052,'CODIGOS RENTISTICOS'!$A$2:E2092,2,FALSE)</f>
        <v>96400000</v>
      </c>
      <c r="O1052" s="75">
        <f>VLOOKUP(P1052,'CODIGOS RENTISTICOS'!$A$2:F4259,3,FALSE)</f>
        <v>370101</v>
      </c>
      <c r="P1052" s="23">
        <v>121280</v>
      </c>
      <c r="Q1052" s="32">
        <v>2574</v>
      </c>
    </row>
    <row r="1053" spans="1:17" s="23" customFormat="1" x14ac:dyDescent="0.2">
      <c r="A1053" s="23">
        <v>50000249</v>
      </c>
      <c r="B1053" s="23">
        <v>766018</v>
      </c>
      <c r="C1053" s="23" t="s">
        <v>285</v>
      </c>
      <c r="D1053" s="23">
        <v>70600030</v>
      </c>
      <c r="E1053" s="23">
        <v>20021121</v>
      </c>
      <c r="F1053" s="23">
        <v>7823564</v>
      </c>
      <c r="H1053" s="23">
        <v>0</v>
      </c>
      <c r="I1053" s="23">
        <v>0</v>
      </c>
      <c r="J1053" s="32">
        <v>5000</v>
      </c>
      <c r="K1053" s="32">
        <v>0</v>
      </c>
      <c r="L1053" s="32">
        <v>0</v>
      </c>
      <c r="M1053" s="32">
        <v>5000</v>
      </c>
      <c r="N1053" s="75">
        <f>VLOOKUP(P1053,'CODIGOS RENTISTICOS'!$A$2:E2093,2,FALSE)</f>
        <v>825000000</v>
      </c>
      <c r="O1053" s="75">
        <f>VLOOKUP(P1053,'CODIGOS RENTISTICOS'!$A$2:F4260,3,FALSE)</f>
        <v>150109</v>
      </c>
      <c r="P1053" s="23">
        <v>121245</v>
      </c>
      <c r="Q1053" s="32">
        <v>5000</v>
      </c>
    </row>
    <row r="1054" spans="1:17" s="23" customFormat="1" x14ac:dyDescent="0.2">
      <c r="A1054" s="23">
        <v>50000249</v>
      </c>
      <c r="B1054" s="23">
        <v>8069331</v>
      </c>
      <c r="C1054" s="23" t="s">
        <v>285</v>
      </c>
      <c r="D1054" s="23">
        <v>2200920</v>
      </c>
      <c r="E1054" s="23">
        <v>20021121</v>
      </c>
      <c r="F1054" s="23">
        <v>3421686</v>
      </c>
      <c r="H1054" s="23">
        <v>0</v>
      </c>
      <c r="I1054" s="23">
        <v>0</v>
      </c>
      <c r="J1054" s="32">
        <v>309000</v>
      </c>
      <c r="K1054" s="32">
        <v>0</v>
      </c>
      <c r="L1054" s="32">
        <v>0</v>
      </c>
      <c r="M1054" s="32">
        <v>309000</v>
      </c>
      <c r="N1054" s="75">
        <f>VLOOKUP(P1054,'CODIGOS RENTISTICOS'!$A$2:E2094,2,FALSE)</f>
        <v>96200000</v>
      </c>
      <c r="O1054" s="75">
        <f>VLOOKUP(P1054,'CODIGOS RENTISTICOS'!$A$2:F4261,3,FALSE)</f>
        <v>350101</v>
      </c>
      <c r="P1054" s="23">
        <v>121230</v>
      </c>
      <c r="Q1054" s="32">
        <v>309000</v>
      </c>
    </row>
    <row r="1055" spans="1:17" s="23" customFormat="1" x14ac:dyDescent="0.2">
      <c r="A1055" s="23">
        <v>50000249</v>
      </c>
      <c r="B1055" s="23">
        <v>1188124</v>
      </c>
      <c r="C1055" s="23" t="s">
        <v>285</v>
      </c>
      <c r="D1055" s="23">
        <v>8300060514</v>
      </c>
      <c r="E1055" s="23">
        <v>20021121</v>
      </c>
      <c r="F1055" s="23">
        <v>3686638</v>
      </c>
      <c r="H1055" s="23">
        <v>0</v>
      </c>
      <c r="I1055" s="23">
        <v>0</v>
      </c>
      <c r="J1055" s="32">
        <v>2036520</v>
      </c>
      <c r="K1055" s="32">
        <v>0</v>
      </c>
      <c r="L1055" s="32">
        <v>0</v>
      </c>
      <c r="M1055" s="32">
        <v>2036520</v>
      </c>
      <c r="N1055" s="75">
        <f>VLOOKUP(P1055,'CODIGOS RENTISTICOS'!$A$2:E2095,2,FALSE)</f>
        <v>96200000</v>
      </c>
      <c r="O1055" s="75">
        <f>VLOOKUP(P1055,'CODIGOS RENTISTICOS'!$A$2:F4262,3,FALSE)</f>
        <v>350101</v>
      </c>
      <c r="P1055" s="23">
        <v>121230</v>
      </c>
      <c r="Q1055" s="32">
        <v>2036520</v>
      </c>
    </row>
    <row r="1056" spans="1:17" s="23" customFormat="1" x14ac:dyDescent="0.2">
      <c r="A1056" s="23">
        <v>50000249</v>
      </c>
      <c r="B1056" s="23">
        <v>1208452</v>
      </c>
      <c r="C1056" s="23" t="s">
        <v>285</v>
      </c>
      <c r="D1056" s="23">
        <v>8603521514</v>
      </c>
      <c r="E1056" s="23">
        <v>20021121</v>
      </c>
      <c r="F1056" s="23">
        <v>3409666</v>
      </c>
      <c r="H1056" s="23">
        <v>0</v>
      </c>
      <c r="I1056" s="23">
        <v>0</v>
      </c>
      <c r="J1056" s="32">
        <v>18000</v>
      </c>
      <c r="K1056" s="32">
        <v>0</v>
      </c>
      <c r="L1056" s="32">
        <v>0</v>
      </c>
      <c r="M1056" s="32">
        <v>18000</v>
      </c>
      <c r="N1056" s="75">
        <f>VLOOKUP(P1056,'CODIGOS RENTISTICOS'!$A$2:E2096,2,FALSE)</f>
        <v>910300000</v>
      </c>
      <c r="O1056" s="75">
        <f>VLOOKUP(P1056,'CODIGOS RENTISTICOS'!$A$2:F4263,3,FALSE)</f>
        <v>130113</v>
      </c>
      <c r="P1056" s="23">
        <v>121235</v>
      </c>
      <c r="Q1056" s="32">
        <v>18000</v>
      </c>
    </row>
    <row r="1057" spans="1:17" s="23" customFormat="1" x14ac:dyDescent="0.2">
      <c r="A1057" s="23">
        <v>50000249</v>
      </c>
      <c r="B1057" s="23">
        <v>1256839</v>
      </c>
      <c r="C1057" s="23" t="s">
        <v>285</v>
      </c>
      <c r="D1057" s="23">
        <v>27939635</v>
      </c>
      <c r="E1057" s="23">
        <v>20021121</v>
      </c>
      <c r="F1057" s="23">
        <v>8640136</v>
      </c>
      <c r="H1057" s="23">
        <v>0</v>
      </c>
      <c r="I1057" s="23">
        <v>0</v>
      </c>
      <c r="J1057" s="32">
        <v>236683</v>
      </c>
      <c r="K1057" s="32">
        <v>0</v>
      </c>
      <c r="L1057" s="32">
        <v>0</v>
      </c>
      <c r="M1057" s="32">
        <v>236683</v>
      </c>
      <c r="N1057" s="75">
        <f>VLOOKUP(P1057,'CODIGOS RENTISTICOS'!$A$2:E2097,2,FALSE)</f>
        <v>96200000</v>
      </c>
      <c r="O1057" s="75">
        <f>VLOOKUP(P1057,'CODIGOS RENTISTICOS'!$A$2:F4264,3,FALSE)</f>
        <v>350101</v>
      </c>
      <c r="P1057" s="23">
        <v>121240</v>
      </c>
      <c r="Q1057" s="32">
        <v>236683</v>
      </c>
    </row>
    <row r="1058" spans="1:17" s="23" customFormat="1" x14ac:dyDescent="0.2">
      <c r="A1058" s="23">
        <v>50000249</v>
      </c>
      <c r="B1058" s="23">
        <v>1387587</v>
      </c>
      <c r="C1058" s="23" t="s">
        <v>285</v>
      </c>
      <c r="D1058" s="23">
        <v>8999990554</v>
      </c>
      <c r="E1058" s="23">
        <v>20021121</v>
      </c>
      <c r="F1058" s="23">
        <v>3240800</v>
      </c>
      <c r="H1058" s="23">
        <v>0</v>
      </c>
      <c r="I1058" s="23">
        <v>1</v>
      </c>
      <c r="J1058" s="32">
        <v>0</v>
      </c>
      <c r="K1058" s="32">
        <v>0</v>
      </c>
      <c r="L1058" s="32">
        <v>985708</v>
      </c>
      <c r="M1058" s="32">
        <v>985708</v>
      </c>
      <c r="N1058" s="75">
        <f>VLOOKUP(P1058,'CODIGOS RENTISTICOS'!$A$2:E2098,2,FALSE)</f>
        <v>11800000</v>
      </c>
      <c r="O1058" s="75">
        <f>VLOOKUP(P1058,'CODIGOS RENTISTICOS'!$A$2:F4265,3,FALSE)</f>
        <v>240101</v>
      </c>
      <c r="P1058" s="23">
        <v>121265</v>
      </c>
      <c r="Q1058" s="32">
        <v>985708</v>
      </c>
    </row>
    <row r="1059" spans="1:17" s="23" customFormat="1" x14ac:dyDescent="0.2">
      <c r="A1059" s="23">
        <v>50000249</v>
      </c>
      <c r="B1059" s="23">
        <v>1387588</v>
      </c>
      <c r="C1059" s="23" t="s">
        <v>285</v>
      </c>
      <c r="D1059" s="23">
        <v>8999990554</v>
      </c>
      <c r="E1059" s="23">
        <v>20021121</v>
      </c>
      <c r="F1059" s="23">
        <v>3240800</v>
      </c>
      <c r="H1059" s="23">
        <v>0</v>
      </c>
      <c r="I1059" s="23">
        <v>1</v>
      </c>
      <c r="J1059" s="32">
        <v>0</v>
      </c>
      <c r="K1059" s="32">
        <v>0</v>
      </c>
      <c r="L1059" s="32">
        <v>1100000</v>
      </c>
      <c r="M1059" s="32">
        <v>1100000</v>
      </c>
      <c r="N1059" s="75">
        <f>VLOOKUP(P1059,'CODIGOS RENTISTICOS'!$A$2:E2099,2,FALSE)</f>
        <v>11800000</v>
      </c>
      <c r="O1059" s="75">
        <f>VLOOKUP(P1059,'CODIGOS RENTISTICOS'!$A$2:F4266,3,FALSE)</f>
        <v>240101</v>
      </c>
      <c r="P1059" s="23">
        <v>121265</v>
      </c>
      <c r="Q1059" s="32">
        <v>1100000</v>
      </c>
    </row>
    <row r="1060" spans="1:17" s="23" customFormat="1" x14ac:dyDescent="0.2">
      <c r="A1060" s="23">
        <v>50000249</v>
      </c>
      <c r="B1060" s="23">
        <v>1248205</v>
      </c>
      <c r="C1060" s="23" t="s">
        <v>285</v>
      </c>
      <c r="D1060" s="23">
        <v>16666127</v>
      </c>
      <c r="E1060" s="23">
        <v>20021121</v>
      </c>
      <c r="F1060" s="23">
        <v>6086434</v>
      </c>
      <c r="H1060" s="23">
        <v>0</v>
      </c>
      <c r="I1060" s="23">
        <v>0</v>
      </c>
      <c r="J1060" s="32">
        <v>98000</v>
      </c>
      <c r="K1060" s="32">
        <v>0</v>
      </c>
      <c r="L1060" s="32">
        <v>0</v>
      </c>
      <c r="M1060" s="32">
        <v>98000</v>
      </c>
      <c r="N1060" s="75">
        <f>VLOOKUP(P1060,'CODIGOS RENTISTICOS'!$A$2:E2100,2,FALSE)</f>
        <v>825000000</v>
      </c>
      <c r="O1060" s="75">
        <f>VLOOKUP(P1060,'CODIGOS RENTISTICOS'!$A$2:F4267,3,FALSE)</f>
        <v>150109</v>
      </c>
      <c r="P1060" s="23">
        <v>121245</v>
      </c>
      <c r="Q1060" s="32">
        <v>98000</v>
      </c>
    </row>
    <row r="1061" spans="1:17" s="23" customFormat="1" x14ac:dyDescent="0.2">
      <c r="A1061" s="23">
        <v>50000249</v>
      </c>
      <c r="B1061" s="23">
        <v>1378345</v>
      </c>
      <c r="C1061" s="23" t="s">
        <v>285</v>
      </c>
      <c r="D1061" s="23">
        <v>8000166707</v>
      </c>
      <c r="E1061" s="23">
        <v>20021121</v>
      </c>
      <c r="F1061" s="23">
        <v>3481767</v>
      </c>
      <c r="H1061" s="23">
        <v>0</v>
      </c>
      <c r="I1061" s="23">
        <v>0</v>
      </c>
      <c r="J1061" s="32">
        <v>5000</v>
      </c>
      <c r="K1061" s="32">
        <v>0</v>
      </c>
      <c r="L1061" s="32">
        <v>0</v>
      </c>
      <c r="M1061" s="32">
        <v>5000</v>
      </c>
      <c r="N1061" s="75">
        <f>VLOOKUP(P1061,'CODIGOS RENTISTICOS'!$A$2:E2101,2,FALSE)</f>
        <v>825000000</v>
      </c>
      <c r="O1061" s="75">
        <f>VLOOKUP(P1061,'CODIGOS RENTISTICOS'!$A$2:F4268,3,FALSE)</f>
        <v>150109</v>
      </c>
      <c r="P1061" s="23">
        <v>121245</v>
      </c>
      <c r="Q1061" s="32">
        <v>5000</v>
      </c>
    </row>
    <row r="1062" spans="1:17" s="23" customFormat="1" x14ac:dyDescent="0.2">
      <c r="A1062" s="23">
        <v>50000249</v>
      </c>
      <c r="B1062" s="23">
        <v>677760</v>
      </c>
      <c r="C1062" s="23" t="s">
        <v>285</v>
      </c>
      <c r="D1062" s="23">
        <v>8150031009</v>
      </c>
      <c r="E1062" s="23">
        <v>20021121</v>
      </c>
      <c r="F1062" s="23">
        <v>6521272</v>
      </c>
      <c r="H1062" s="23">
        <v>0</v>
      </c>
      <c r="I1062" s="23">
        <v>0</v>
      </c>
      <c r="J1062" s="32">
        <v>10000</v>
      </c>
      <c r="K1062" s="32">
        <v>0</v>
      </c>
      <c r="L1062" s="32">
        <v>0</v>
      </c>
      <c r="M1062" s="32">
        <v>10000</v>
      </c>
      <c r="N1062" s="75">
        <f>VLOOKUP(P1062,'CODIGOS RENTISTICOS'!$A$2:E2102,2,FALSE)</f>
        <v>825000000</v>
      </c>
      <c r="O1062" s="75">
        <f>VLOOKUP(P1062,'CODIGOS RENTISTICOS'!$A$2:F4269,3,FALSE)</f>
        <v>150109</v>
      </c>
      <c r="P1062" s="23">
        <v>121245</v>
      </c>
      <c r="Q1062" s="32">
        <v>10000</v>
      </c>
    </row>
    <row r="1063" spans="1:17" s="23" customFormat="1" x14ac:dyDescent="0.2">
      <c r="A1063" s="23">
        <v>50000249</v>
      </c>
      <c r="B1063" s="23">
        <v>846644</v>
      </c>
      <c r="C1063" s="23" t="s">
        <v>285</v>
      </c>
      <c r="D1063" s="23">
        <v>8000192492</v>
      </c>
      <c r="E1063" s="23">
        <v>20021121</v>
      </c>
      <c r="F1063" s="23">
        <v>5330499</v>
      </c>
      <c r="H1063" s="23">
        <v>0</v>
      </c>
      <c r="I1063" s="23">
        <v>0</v>
      </c>
      <c r="J1063" s="32">
        <v>255000</v>
      </c>
      <c r="K1063" s="32">
        <v>0</v>
      </c>
      <c r="L1063" s="32">
        <v>0</v>
      </c>
      <c r="M1063" s="32">
        <v>255000</v>
      </c>
      <c r="N1063" s="75">
        <f>VLOOKUP(P1063,'CODIGOS RENTISTICOS'!$A$2:E2103,2,FALSE)</f>
        <v>825000000</v>
      </c>
      <c r="O1063" s="75">
        <f>VLOOKUP(P1063,'CODIGOS RENTISTICOS'!$A$2:F4270,3,FALSE)</f>
        <v>150109</v>
      </c>
      <c r="P1063" s="23">
        <v>121245</v>
      </c>
      <c r="Q1063" s="32">
        <v>255000</v>
      </c>
    </row>
    <row r="1064" spans="1:17" s="23" customFormat="1" x14ac:dyDescent="0.2">
      <c r="A1064" s="23">
        <v>50000249</v>
      </c>
      <c r="B1064" s="23">
        <v>2927614</v>
      </c>
      <c r="C1064" s="23" t="s">
        <v>285</v>
      </c>
      <c r="D1064" s="23">
        <v>8050134816</v>
      </c>
      <c r="E1064" s="23">
        <v>20021121</v>
      </c>
      <c r="F1064" s="23">
        <v>4471818</v>
      </c>
      <c r="H1064" s="23">
        <v>0</v>
      </c>
      <c r="I1064" s="23">
        <v>0</v>
      </c>
      <c r="J1064" s="32">
        <v>28000</v>
      </c>
      <c r="K1064" s="32">
        <v>0</v>
      </c>
      <c r="L1064" s="32">
        <v>0</v>
      </c>
      <c r="M1064" s="32">
        <v>28000</v>
      </c>
      <c r="N1064" s="75">
        <f>VLOOKUP(P1064,'CODIGOS RENTISTICOS'!$A$2:E2104,2,FALSE)</f>
        <v>825000000</v>
      </c>
      <c r="O1064" s="75">
        <f>VLOOKUP(P1064,'CODIGOS RENTISTICOS'!$A$2:F4271,3,FALSE)</f>
        <v>150109</v>
      </c>
      <c r="P1064" s="23">
        <v>121245</v>
      </c>
      <c r="Q1064" s="32">
        <v>28000</v>
      </c>
    </row>
    <row r="1065" spans="1:17" s="23" customFormat="1" x14ac:dyDescent="0.2">
      <c r="A1065" s="23">
        <v>50000249</v>
      </c>
      <c r="B1065" s="23">
        <v>2927622</v>
      </c>
      <c r="C1065" s="23" t="s">
        <v>285</v>
      </c>
      <c r="D1065" s="23">
        <v>13353931</v>
      </c>
      <c r="E1065" s="23">
        <v>20021121</v>
      </c>
      <c r="F1065" s="23">
        <v>6839520</v>
      </c>
      <c r="H1065" s="23">
        <v>0</v>
      </c>
      <c r="I1065" s="23">
        <v>0</v>
      </c>
      <c r="J1065" s="32">
        <v>14000</v>
      </c>
      <c r="K1065" s="32">
        <v>0</v>
      </c>
      <c r="L1065" s="32">
        <v>0</v>
      </c>
      <c r="M1065" s="32">
        <v>14000</v>
      </c>
      <c r="N1065" s="75">
        <f>VLOOKUP(P1065,'CODIGOS RENTISTICOS'!$A$2:E2105,2,FALSE)</f>
        <v>825000000</v>
      </c>
      <c r="O1065" s="75">
        <f>VLOOKUP(P1065,'CODIGOS RENTISTICOS'!$A$2:F4272,3,FALSE)</f>
        <v>150109</v>
      </c>
      <c r="P1065" s="23">
        <v>121245</v>
      </c>
      <c r="Q1065" s="32">
        <v>14000</v>
      </c>
    </row>
    <row r="1066" spans="1:17" s="23" customFormat="1" x14ac:dyDescent="0.2">
      <c r="A1066" s="23">
        <v>50000249</v>
      </c>
      <c r="B1066" s="23">
        <v>2927623</v>
      </c>
      <c r="C1066" s="23" t="s">
        <v>285</v>
      </c>
      <c r="D1066" s="23">
        <v>16353931</v>
      </c>
      <c r="E1066" s="23">
        <v>20021121</v>
      </c>
      <c r="F1066" s="23">
        <v>6839520</v>
      </c>
      <c r="H1066" s="23">
        <v>0</v>
      </c>
      <c r="I1066" s="23">
        <v>0</v>
      </c>
      <c r="J1066" s="32">
        <v>30000</v>
      </c>
      <c r="K1066" s="32">
        <v>0</v>
      </c>
      <c r="L1066" s="32">
        <v>0</v>
      </c>
      <c r="M1066" s="32">
        <v>30000</v>
      </c>
      <c r="N1066" s="75">
        <f>VLOOKUP(P1066,'CODIGOS RENTISTICOS'!$A$2:E2106,2,FALSE)</f>
        <v>825000000</v>
      </c>
      <c r="O1066" s="75">
        <f>VLOOKUP(P1066,'CODIGOS RENTISTICOS'!$A$2:F4273,3,FALSE)</f>
        <v>150109</v>
      </c>
      <c r="P1066" s="23">
        <v>121245</v>
      </c>
      <c r="Q1066" s="32">
        <v>30000</v>
      </c>
    </row>
    <row r="1067" spans="1:17" s="23" customFormat="1" x14ac:dyDescent="0.2">
      <c r="A1067" s="23">
        <v>50000249</v>
      </c>
      <c r="B1067" s="23">
        <v>3137427</v>
      </c>
      <c r="C1067" s="23" t="s">
        <v>285</v>
      </c>
      <c r="D1067" s="23">
        <v>79709471</v>
      </c>
      <c r="E1067" s="23">
        <v>20021121</v>
      </c>
      <c r="F1067" s="23">
        <v>8640804</v>
      </c>
      <c r="H1067" s="23">
        <v>0</v>
      </c>
      <c r="I1067" s="23">
        <v>0</v>
      </c>
      <c r="J1067" s="32">
        <v>5000</v>
      </c>
      <c r="K1067" s="32">
        <v>0</v>
      </c>
      <c r="L1067" s="32">
        <v>0</v>
      </c>
      <c r="M1067" s="32">
        <v>5000</v>
      </c>
      <c r="N1067" s="75">
        <f>VLOOKUP(P1067,'CODIGOS RENTISTICOS'!$A$2:E2107,2,FALSE)</f>
        <v>825000000</v>
      </c>
      <c r="O1067" s="75">
        <f>VLOOKUP(P1067,'CODIGOS RENTISTICOS'!$A$2:F4274,3,FALSE)</f>
        <v>150109</v>
      </c>
      <c r="P1067" s="23">
        <v>121245</v>
      </c>
      <c r="Q1067" s="32">
        <v>5000</v>
      </c>
    </row>
    <row r="1068" spans="1:17" s="23" customFormat="1" x14ac:dyDescent="0.2">
      <c r="A1068" s="23">
        <v>50000249</v>
      </c>
      <c r="B1068" s="23">
        <v>3139883</v>
      </c>
      <c r="C1068" s="23" t="s">
        <v>285</v>
      </c>
      <c r="D1068" s="23">
        <v>8600539588</v>
      </c>
      <c r="E1068" s="23">
        <v>20021121</v>
      </c>
      <c r="F1068" s="23">
        <v>4336021</v>
      </c>
      <c r="H1068" s="23">
        <v>0</v>
      </c>
      <c r="I1068" s="23">
        <v>0</v>
      </c>
      <c r="J1068" s="32">
        <v>10000</v>
      </c>
      <c r="K1068" s="32">
        <v>0</v>
      </c>
      <c r="L1068" s="32">
        <v>0</v>
      </c>
      <c r="M1068" s="32">
        <v>10000</v>
      </c>
      <c r="N1068" s="75">
        <f>VLOOKUP(P1068,'CODIGOS RENTISTICOS'!$A$2:E2108,2,FALSE)</f>
        <v>825000000</v>
      </c>
      <c r="O1068" s="75">
        <f>VLOOKUP(P1068,'CODIGOS RENTISTICOS'!$A$2:F4275,3,FALSE)</f>
        <v>150109</v>
      </c>
      <c r="P1068" s="23">
        <v>121245</v>
      </c>
      <c r="Q1068" s="32">
        <v>10000</v>
      </c>
    </row>
    <row r="1069" spans="1:17" s="23" customFormat="1" x14ac:dyDescent="0.2">
      <c r="A1069" s="23">
        <v>50000249</v>
      </c>
      <c r="B1069" s="23">
        <v>3160559</v>
      </c>
      <c r="C1069" s="23" t="s">
        <v>285</v>
      </c>
      <c r="D1069" s="23">
        <v>8300100455</v>
      </c>
      <c r="E1069" s="23">
        <v>20021121</v>
      </c>
      <c r="F1069" s="23">
        <v>6139043</v>
      </c>
      <c r="H1069" s="23">
        <v>0</v>
      </c>
      <c r="I1069" s="23">
        <v>0</v>
      </c>
      <c r="J1069" s="32">
        <v>123000</v>
      </c>
      <c r="K1069" s="32">
        <v>0</v>
      </c>
      <c r="L1069" s="32">
        <v>0</v>
      </c>
      <c r="M1069" s="32">
        <v>123000</v>
      </c>
      <c r="N1069" s="75">
        <f>VLOOKUP(P1069,'CODIGOS RENTISTICOS'!$A$2:E2109,2,FALSE)</f>
        <v>825000000</v>
      </c>
      <c r="O1069" s="75">
        <f>VLOOKUP(P1069,'CODIGOS RENTISTICOS'!$A$2:F4276,3,FALSE)</f>
        <v>150109</v>
      </c>
      <c r="P1069" s="23">
        <v>121245</v>
      </c>
      <c r="Q1069" s="32">
        <v>123000</v>
      </c>
    </row>
    <row r="1070" spans="1:17" s="23" customFormat="1" x14ac:dyDescent="0.2">
      <c r="A1070" s="23">
        <v>50000249</v>
      </c>
      <c r="B1070" s="23">
        <v>3343909</v>
      </c>
      <c r="C1070" s="23" t="s">
        <v>285</v>
      </c>
      <c r="D1070" s="23">
        <v>16801004</v>
      </c>
      <c r="E1070" s="23">
        <v>20021121</v>
      </c>
      <c r="F1070" s="23">
        <v>6369646</v>
      </c>
      <c r="H1070" s="23">
        <v>0</v>
      </c>
      <c r="I1070" s="23">
        <v>0</v>
      </c>
      <c r="J1070" s="32">
        <v>7000</v>
      </c>
      <c r="K1070" s="32">
        <v>0</v>
      </c>
      <c r="L1070" s="32">
        <v>0</v>
      </c>
      <c r="M1070" s="32">
        <v>7000</v>
      </c>
      <c r="N1070" s="75">
        <f>VLOOKUP(P1070,'CODIGOS RENTISTICOS'!$A$2:E2110,2,FALSE)</f>
        <v>825000000</v>
      </c>
      <c r="O1070" s="75">
        <f>VLOOKUP(P1070,'CODIGOS RENTISTICOS'!$A$2:F4277,3,FALSE)</f>
        <v>150109</v>
      </c>
      <c r="P1070" s="23">
        <v>121245</v>
      </c>
      <c r="Q1070" s="32">
        <v>7000</v>
      </c>
    </row>
    <row r="1071" spans="1:17" s="23" customFormat="1" x14ac:dyDescent="0.2">
      <c r="A1071" s="23">
        <v>50000249</v>
      </c>
      <c r="B1071" s="23">
        <v>3354135</v>
      </c>
      <c r="C1071" s="23" t="s">
        <v>285</v>
      </c>
      <c r="D1071" s="23">
        <v>8000647842</v>
      </c>
      <c r="E1071" s="23">
        <v>20021121</v>
      </c>
      <c r="F1071" s="23">
        <v>7112620</v>
      </c>
      <c r="H1071" s="23">
        <v>0</v>
      </c>
      <c r="I1071" s="23">
        <v>0</v>
      </c>
      <c r="J1071" s="32">
        <v>100000</v>
      </c>
      <c r="K1071" s="32">
        <v>0</v>
      </c>
      <c r="L1071" s="32">
        <v>0</v>
      </c>
      <c r="M1071" s="32">
        <v>100000</v>
      </c>
      <c r="N1071" s="75">
        <f>VLOOKUP(P1071,'CODIGOS RENTISTICOS'!$A$2:E2111,2,FALSE)</f>
        <v>825000000</v>
      </c>
      <c r="O1071" s="75">
        <f>VLOOKUP(P1071,'CODIGOS RENTISTICOS'!$A$2:F4278,3,FALSE)</f>
        <v>150109</v>
      </c>
      <c r="P1071" s="23">
        <v>121245</v>
      </c>
      <c r="Q1071" s="32">
        <v>100000</v>
      </c>
    </row>
    <row r="1072" spans="1:17" s="23" customFormat="1" x14ac:dyDescent="0.2">
      <c r="A1072" s="23">
        <v>50000249</v>
      </c>
      <c r="B1072" s="23">
        <v>9214333</v>
      </c>
      <c r="C1072" s="23" t="s">
        <v>285</v>
      </c>
      <c r="D1072" s="23">
        <v>10531520</v>
      </c>
      <c r="E1072" s="23">
        <v>20021121</v>
      </c>
      <c r="F1072" s="23">
        <v>6694047</v>
      </c>
      <c r="H1072" s="23">
        <v>0</v>
      </c>
      <c r="I1072" s="23">
        <v>0</v>
      </c>
      <c r="J1072" s="32">
        <v>5000</v>
      </c>
      <c r="K1072" s="32">
        <v>0</v>
      </c>
      <c r="L1072" s="32">
        <v>0</v>
      </c>
      <c r="M1072" s="32">
        <v>5000</v>
      </c>
      <c r="N1072" s="75">
        <f>VLOOKUP(P1072,'CODIGOS RENTISTICOS'!$A$2:E2112,2,FALSE)</f>
        <v>825000000</v>
      </c>
      <c r="O1072" s="75">
        <f>VLOOKUP(P1072,'CODIGOS RENTISTICOS'!$A$2:F4279,3,FALSE)</f>
        <v>150109</v>
      </c>
      <c r="P1072" s="23">
        <v>121245</v>
      </c>
      <c r="Q1072" s="32">
        <v>5000</v>
      </c>
    </row>
    <row r="1073" spans="1:17" s="23" customFormat="1" x14ac:dyDescent="0.2">
      <c r="A1073" s="23">
        <v>50000249</v>
      </c>
      <c r="B1073" s="23">
        <v>9214336</v>
      </c>
      <c r="C1073" s="23" t="s">
        <v>285</v>
      </c>
      <c r="D1073" s="23">
        <v>8000179659</v>
      </c>
      <c r="E1073" s="23">
        <v>20021121</v>
      </c>
      <c r="F1073" s="23">
        <v>4315098</v>
      </c>
      <c r="H1073" s="23">
        <v>0</v>
      </c>
      <c r="I1073" s="23">
        <v>0</v>
      </c>
      <c r="J1073" s="32">
        <v>85000</v>
      </c>
      <c r="K1073" s="32">
        <v>0</v>
      </c>
      <c r="L1073" s="32">
        <v>0</v>
      </c>
      <c r="M1073" s="32">
        <v>85000</v>
      </c>
      <c r="N1073" s="75">
        <f>VLOOKUP(P1073,'CODIGOS RENTISTICOS'!$A$2:E2113,2,FALSE)</f>
        <v>825000000</v>
      </c>
      <c r="O1073" s="75">
        <f>VLOOKUP(P1073,'CODIGOS RENTISTICOS'!$A$2:F4280,3,FALSE)</f>
        <v>150109</v>
      </c>
      <c r="P1073" s="23">
        <v>121245</v>
      </c>
      <c r="Q1073" s="32">
        <v>85000</v>
      </c>
    </row>
    <row r="1074" spans="1:17" s="23" customFormat="1" x14ac:dyDescent="0.2">
      <c r="A1074" s="23">
        <v>50000249</v>
      </c>
      <c r="B1074" s="23">
        <v>9214869</v>
      </c>
      <c r="C1074" s="23" t="s">
        <v>285</v>
      </c>
      <c r="D1074" s="23">
        <v>8000037241</v>
      </c>
      <c r="E1074" s="23">
        <v>20021121</v>
      </c>
      <c r="F1074" s="23">
        <v>6212831</v>
      </c>
      <c r="H1074" s="23">
        <v>0</v>
      </c>
      <c r="I1074" s="23">
        <v>0</v>
      </c>
      <c r="J1074" s="32">
        <v>5000</v>
      </c>
      <c r="K1074" s="32">
        <v>0</v>
      </c>
      <c r="L1074" s="32">
        <v>0</v>
      </c>
      <c r="M1074" s="32">
        <v>5000</v>
      </c>
      <c r="N1074" s="75">
        <f>VLOOKUP(P1074,'CODIGOS RENTISTICOS'!$A$2:E2114,2,FALSE)</f>
        <v>825000000</v>
      </c>
      <c r="O1074" s="75">
        <f>VLOOKUP(P1074,'CODIGOS RENTISTICOS'!$A$2:F4281,3,FALSE)</f>
        <v>150109</v>
      </c>
      <c r="P1074" s="23">
        <v>121245</v>
      </c>
      <c r="Q1074" s="32">
        <v>5000</v>
      </c>
    </row>
    <row r="1075" spans="1:17" s="23" customFormat="1" x14ac:dyDescent="0.2">
      <c r="A1075" s="23">
        <v>50000249</v>
      </c>
      <c r="B1075" s="23">
        <v>9215184</v>
      </c>
      <c r="C1075" s="23" t="s">
        <v>285</v>
      </c>
      <c r="D1075" s="23">
        <v>79364764</v>
      </c>
      <c r="E1075" s="23">
        <v>20021121</v>
      </c>
      <c r="F1075" s="23">
        <v>2672394</v>
      </c>
      <c r="H1075" s="23">
        <v>0</v>
      </c>
      <c r="I1075" s="23">
        <v>0</v>
      </c>
      <c r="J1075" s="32">
        <v>4000</v>
      </c>
      <c r="K1075" s="32">
        <v>0</v>
      </c>
      <c r="L1075" s="32">
        <v>0</v>
      </c>
      <c r="M1075" s="32">
        <v>4000</v>
      </c>
      <c r="N1075" s="75">
        <f>VLOOKUP(P1075,'CODIGOS RENTISTICOS'!$A$2:E2115,2,FALSE)</f>
        <v>825000000</v>
      </c>
      <c r="O1075" s="75">
        <f>VLOOKUP(P1075,'CODIGOS RENTISTICOS'!$A$2:F4282,3,FALSE)</f>
        <v>150109</v>
      </c>
      <c r="P1075" s="23">
        <v>121245</v>
      </c>
      <c r="Q1075" s="32">
        <v>4000</v>
      </c>
    </row>
    <row r="1076" spans="1:17" s="23" customFormat="1" x14ac:dyDescent="0.2">
      <c r="A1076" s="23">
        <v>50000249</v>
      </c>
      <c r="B1076" s="23">
        <v>9215185</v>
      </c>
      <c r="C1076" s="23" t="s">
        <v>285</v>
      </c>
      <c r="D1076" s="23">
        <v>79709471</v>
      </c>
      <c r="E1076" s="23">
        <v>20021121</v>
      </c>
      <c r="F1076" s="23">
        <v>8640804</v>
      </c>
      <c r="H1076" s="23">
        <v>0</v>
      </c>
      <c r="I1076" s="23">
        <v>0</v>
      </c>
      <c r="J1076" s="32">
        <v>5000</v>
      </c>
      <c r="K1076" s="32">
        <v>0</v>
      </c>
      <c r="L1076" s="32">
        <v>0</v>
      </c>
      <c r="M1076" s="32">
        <v>5000</v>
      </c>
      <c r="N1076" s="75">
        <f>VLOOKUP(P1076,'CODIGOS RENTISTICOS'!$A$2:E2116,2,FALSE)</f>
        <v>825000000</v>
      </c>
      <c r="O1076" s="75">
        <f>VLOOKUP(P1076,'CODIGOS RENTISTICOS'!$A$2:F4283,3,FALSE)</f>
        <v>150109</v>
      </c>
      <c r="P1076" s="23">
        <v>121245</v>
      </c>
      <c r="Q1076" s="32">
        <v>5000</v>
      </c>
    </row>
    <row r="1077" spans="1:17" s="23" customFormat="1" x14ac:dyDescent="0.2">
      <c r="A1077" s="23">
        <v>50000249</v>
      </c>
      <c r="B1077" s="23">
        <v>9215197</v>
      </c>
      <c r="C1077" s="23" t="s">
        <v>285</v>
      </c>
      <c r="D1077" s="23">
        <v>94191468</v>
      </c>
      <c r="E1077" s="23">
        <v>20021121</v>
      </c>
      <c r="F1077" s="23">
        <v>2125060</v>
      </c>
      <c r="H1077" s="23">
        <v>0</v>
      </c>
      <c r="I1077" s="23">
        <v>0</v>
      </c>
      <c r="J1077" s="32">
        <v>5000</v>
      </c>
      <c r="K1077" s="32">
        <v>0</v>
      </c>
      <c r="L1077" s="32">
        <v>0</v>
      </c>
      <c r="M1077" s="32">
        <v>5000</v>
      </c>
      <c r="N1077" s="75">
        <f>VLOOKUP(P1077,'CODIGOS RENTISTICOS'!$A$2:E2117,2,FALSE)</f>
        <v>825000000</v>
      </c>
      <c r="O1077" s="75">
        <f>VLOOKUP(P1077,'CODIGOS RENTISTICOS'!$A$2:F4284,3,FALSE)</f>
        <v>150109</v>
      </c>
      <c r="P1077" s="23">
        <v>121245</v>
      </c>
      <c r="Q1077" s="32">
        <v>5000</v>
      </c>
    </row>
    <row r="1078" spans="1:17" s="23" customFormat="1" x14ac:dyDescent="0.2">
      <c r="A1078" s="23">
        <v>50000249</v>
      </c>
      <c r="B1078" s="23">
        <v>9215212</v>
      </c>
      <c r="C1078" s="23" t="s">
        <v>285</v>
      </c>
      <c r="D1078" s="23">
        <v>8909006089</v>
      </c>
      <c r="E1078" s="23">
        <v>20021121</v>
      </c>
      <c r="F1078" s="23">
        <v>4464600</v>
      </c>
      <c r="H1078" s="23">
        <v>0</v>
      </c>
      <c r="I1078" s="23">
        <v>0</v>
      </c>
      <c r="J1078" s="32">
        <v>7000</v>
      </c>
      <c r="K1078" s="32">
        <v>0</v>
      </c>
      <c r="L1078" s="32">
        <v>0</v>
      </c>
      <c r="M1078" s="32">
        <v>7000</v>
      </c>
      <c r="N1078" s="75">
        <f>VLOOKUP(P1078,'CODIGOS RENTISTICOS'!$A$2:E2118,2,FALSE)</f>
        <v>825000000</v>
      </c>
      <c r="O1078" s="75">
        <f>VLOOKUP(P1078,'CODIGOS RENTISTICOS'!$A$2:F4285,3,FALSE)</f>
        <v>150109</v>
      </c>
      <c r="P1078" s="23">
        <v>121245</v>
      </c>
      <c r="Q1078" s="32">
        <v>7000</v>
      </c>
    </row>
    <row r="1079" spans="1:17" s="23" customFormat="1" x14ac:dyDescent="0.2">
      <c r="A1079" s="23">
        <v>50000249</v>
      </c>
      <c r="B1079" s="23">
        <v>9215213</v>
      </c>
      <c r="C1079" s="23" t="s">
        <v>285</v>
      </c>
      <c r="D1079" s="23">
        <v>8909006089</v>
      </c>
      <c r="E1079" s="23">
        <v>20021121</v>
      </c>
      <c r="F1079" s="23">
        <v>4464600</v>
      </c>
      <c r="H1079" s="23">
        <v>0</v>
      </c>
      <c r="I1079" s="23">
        <v>0</v>
      </c>
      <c r="J1079" s="32">
        <v>7000</v>
      </c>
      <c r="K1079" s="32">
        <v>0</v>
      </c>
      <c r="L1079" s="32">
        <v>0</v>
      </c>
      <c r="M1079" s="32">
        <v>7000</v>
      </c>
      <c r="N1079" s="75">
        <f>VLOOKUP(P1079,'CODIGOS RENTISTICOS'!$A$2:E2119,2,FALSE)</f>
        <v>825000000</v>
      </c>
      <c r="O1079" s="75">
        <f>VLOOKUP(P1079,'CODIGOS RENTISTICOS'!$A$2:F4286,3,FALSE)</f>
        <v>150109</v>
      </c>
      <c r="P1079" s="23">
        <v>121245</v>
      </c>
      <c r="Q1079" s="32">
        <v>7000</v>
      </c>
    </row>
    <row r="1080" spans="1:17" s="23" customFormat="1" x14ac:dyDescent="0.2">
      <c r="A1080" s="23">
        <v>50000249</v>
      </c>
      <c r="B1080" s="23">
        <v>9215231</v>
      </c>
      <c r="C1080" s="23" t="s">
        <v>285</v>
      </c>
      <c r="D1080" s="23">
        <v>8000507493</v>
      </c>
      <c r="E1080" s="23">
        <v>20021121</v>
      </c>
      <c r="F1080" s="23">
        <v>8844324</v>
      </c>
      <c r="H1080" s="23">
        <v>0</v>
      </c>
      <c r="I1080" s="23">
        <v>0</v>
      </c>
      <c r="J1080" s="32">
        <v>618000</v>
      </c>
      <c r="K1080" s="32">
        <v>0</v>
      </c>
      <c r="L1080" s="32">
        <v>0</v>
      </c>
      <c r="M1080" s="32">
        <v>618000</v>
      </c>
      <c r="N1080" s="75">
        <f>VLOOKUP(P1080,'CODIGOS RENTISTICOS'!$A$2:E2120,2,FALSE)</f>
        <v>825000000</v>
      </c>
      <c r="O1080" s="75">
        <f>VLOOKUP(P1080,'CODIGOS RENTISTICOS'!$A$2:F4287,3,FALSE)</f>
        <v>150109</v>
      </c>
      <c r="P1080" s="23">
        <v>121245</v>
      </c>
      <c r="Q1080" s="32">
        <v>618000</v>
      </c>
    </row>
    <row r="1081" spans="1:17" s="23" customFormat="1" x14ac:dyDescent="0.2">
      <c r="A1081" s="23">
        <v>50000249</v>
      </c>
      <c r="B1081" s="23">
        <v>9215520</v>
      </c>
      <c r="C1081" s="23" t="s">
        <v>285</v>
      </c>
      <c r="D1081" s="23">
        <v>80027100</v>
      </c>
      <c r="E1081" s="23">
        <v>20021121</v>
      </c>
      <c r="F1081" s="23">
        <v>2836507</v>
      </c>
      <c r="H1081" s="23">
        <v>0</v>
      </c>
      <c r="I1081" s="23">
        <v>0</v>
      </c>
      <c r="J1081" s="32">
        <v>2000</v>
      </c>
      <c r="K1081" s="32">
        <v>0</v>
      </c>
      <c r="L1081" s="32">
        <v>0</v>
      </c>
      <c r="M1081" s="32">
        <v>2000</v>
      </c>
      <c r="N1081" s="75">
        <f>VLOOKUP(P1081,'CODIGOS RENTISTICOS'!$A$2:E2121,2,FALSE)</f>
        <v>825000000</v>
      </c>
      <c r="O1081" s="75">
        <f>VLOOKUP(P1081,'CODIGOS RENTISTICOS'!$A$2:F4288,3,FALSE)</f>
        <v>150109</v>
      </c>
      <c r="P1081" s="23">
        <v>121245</v>
      </c>
      <c r="Q1081" s="32">
        <v>2000</v>
      </c>
    </row>
    <row r="1082" spans="1:17" s="23" customFormat="1" x14ac:dyDescent="0.2">
      <c r="A1082" s="23">
        <v>50000249</v>
      </c>
      <c r="B1082" s="23">
        <v>7136505</v>
      </c>
      <c r="C1082" s="23" t="s">
        <v>33</v>
      </c>
      <c r="D1082" s="23">
        <v>70550894</v>
      </c>
      <c r="E1082" s="23">
        <v>20021121</v>
      </c>
      <c r="F1082" s="23">
        <v>2511830</v>
      </c>
      <c r="H1082" s="23">
        <v>0</v>
      </c>
      <c r="I1082" s="23">
        <v>0</v>
      </c>
      <c r="J1082" s="32">
        <v>1300</v>
      </c>
      <c r="K1082" s="32">
        <v>0</v>
      </c>
      <c r="L1082" s="32">
        <v>0</v>
      </c>
      <c r="M1082" s="32">
        <v>1300</v>
      </c>
      <c r="N1082" s="75">
        <f>VLOOKUP(P1082,'CODIGOS RENTISTICOS'!$A$2:E2122,2,FALSE)</f>
        <v>825000000</v>
      </c>
      <c r="O1082" s="75">
        <f>VLOOKUP(P1082,'CODIGOS RENTISTICOS'!$A$2:F4289,3,FALSE)</f>
        <v>150109</v>
      </c>
      <c r="P1082" s="23">
        <v>121245</v>
      </c>
      <c r="Q1082" s="32">
        <v>1300</v>
      </c>
    </row>
    <row r="1083" spans="1:17" s="23" customFormat="1" x14ac:dyDescent="0.2">
      <c r="A1083" s="23">
        <v>50000249</v>
      </c>
      <c r="B1083" s="23">
        <v>744244</v>
      </c>
      <c r="C1083" s="23" t="s">
        <v>33</v>
      </c>
      <c r="D1083" s="23">
        <v>8002475992</v>
      </c>
      <c r="E1083" s="23">
        <v>20021121</v>
      </c>
      <c r="F1083" s="23">
        <v>2133030</v>
      </c>
      <c r="H1083" s="23">
        <v>0</v>
      </c>
      <c r="I1083" s="23">
        <v>0</v>
      </c>
      <c r="J1083" s="32">
        <v>7000</v>
      </c>
      <c r="K1083" s="32">
        <v>0</v>
      </c>
      <c r="L1083" s="32">
        <v>0</v>
      </c>
      <c r="M1083" s="32">
        <v>7000</v>
      </c>
      <c r="N1083" s="75">
        <f>VLOOKUP(P1083,'CODIGOS RENTISTICOS'!$A$2:E2123,2,FALSE)</f>
        <v>825000000</v>
      </c>
      <c r="O1083" s="75">
        <f>VLOOKUP(P1083,'CODIGOS RENTISTICOS'!$A$2:F4290,3,FALSE)</f>
        <v>150109</v>
      </c>
      <c r="P1083" s="23">
        <v>121245</v>
      </c>
      <c r="Q1083" s="32">
        <v>7000</v>
      </c>
    </row>
    <row r="1084" spans="1:17" s="23" customFormat="1" x14ac:dyDescent="0.2">
      <c r="A1084" s="23">
        <v>50000249</v>
      </c>
      <c r="B1084" s="23">
        <v>921919</v>
      </c>
      <c r="C1084" s="23" t="s">
        <v>33</v>
      </c>
      <c r="D1084" s="23">
        <v>8002475992</v>
      </c>
      <c r="E1084" s="23">
        <v>20021121</v>
      </c>
      <c r="F1084" s="23">
        <v>2133030</v>
      </c>
      <c r="H1084" s="23">
        <v>0</v>
      </c>
      <c r="I1084" s="23">
        <v>0</v>
      </c>
      <c r="J1084" s="32">
        <v>7000</v>
      </c>
      <c r="K1084" s="32">
        <v>0</v>
      </c>
      <c r="L1084" s="32">
        <v>0</v>
      </c>
      <c r="M1084" s="32">
        <v>7000</v>
      </c>
      <c r="N1084" s="75">
        <f>VLOOKUP(P1084,'CODIGOS RENTISTICOS'!$A$2:E2124,2,FALSE)</f>
        <v>825000000</v>
      </c>
      <c r="O1084" s="75">
        <f>VLOOKUP(P1084,'CODIGOS RENTISTICOS'!$A$2:F4291,3,FALSE)</f>
        <v>150109</v>
      </c>
      <c r="P1084" s="23">
        <v>121245</v>
      </c>
      <c r="Q1084" s="32">
        <v>7000</v>
      </c>
    </row>
    <row r="1085" spans="1:17" s="23" customFormat="1" x14ac:dyDescent="0.2">
      <c r="A1085" s="23">
        <v>50000249</v>
      </c>
      <c r="B1085" s="23">
        <v>921920</v>
      </c>
      <c r="C1085" s="23" t="s">
        <v>33</v>
      </c>
      <c r="D1085" s="23">
        <v>8002475992</v>
      </c>
      <c r="E1085" s="23">
        <v>20021121</v>
      </c>
      <c r="F1085" s="23">
        <v>2133030</v>
      </c>
      <c r="H1085" s="23">
        <v>0</v>
      </c>
      <c r="I1085" s="23">
        <v>0</v>
      </c>
      <c r="J1085" s="32">
        <v>7000</v>
      </c>
      <c r="K1085" s="32">
        <v>0</v>
      </c>
      <c r="L1085" s="32">
        <v>0</v>
      </c>
      <c r="M1085" s="32">
        <v>7000</v>
      </c>
      <c r="N1085" s="75">
        <f>VLOOKUP(P1085,'CODIGOS RENTISTICOS'!$A$2:E2125,2,FALSE)</f>
        <v>825000000</v>
      </c>
      <c r="O1085" s="75">
        <f>VLOOKUP(P1085,'CODIGOS RENTISTICOS'!$A$2:F4292,3,FALSE)</f>
        <v>150109</v>
      </c>
      <c r="P1085" s="23">
        <v>121245</v>
      </c>
      <c r="Q1085" s="32">
        <v>7000</v>
      </c>
    </row>
    <row r="1086" spans="1:17" s="23" customFormat="1" x14ac:dyDescent="0.2">
      <c r="A1086" s="23">
        <v>50000249</v>
      </c>
      <c r="B1086" s="23">
        <v>6600664</v>
      </c>
      <c r="C1086" s="23" t="s">
        <v>33</v>
      </c>
      <c r="D1086" s="23">
        <v>8909165754</v>
      </c>
      <c r="E1086" s="23">
        <v>20021121</v>
      </c>
      <c r="F1086" s="23">
        <v>2323060</v>
      </c>
      <c r="H1086" s="23">
        <v>0</v>
      </c>
      <c r="I1086" s="23">
        <v>0</v>
      </c>
      <c r="J1086" s="32">
        <v>360000</v>
      </c>
      <c r="K1086" s="32">
        <v>0</v>
      </c>
      <c r="L1086" s="32">
        <v>0</v>
      </c>
      <c r="M1086" s="32">
        <v>360000</v>
      </c>
      <c r="N1086" s="75">
        <f>VLOOKUP(P1086,'CODIGOS RENTISTICOS'!$A$2:E2126,2,FALSE)</f>
        <v>910300000</v>
      </c>
      <c r="O1086" s="75">
        <f>VLOOKUP(P1086,'CODIGOS RENTISTICOS'!$A$2:F4293,3,FALSE)</f>
        <v>130113</v>
      </c>
      <c r="P1086" s="23">
        <v>121235</v>
      </c>
      <c r="Q1086" s="32">
        <v>360000</v>
      </c>
    </row>
    <row r="1087" spans="1:17" s="23" customFormat="1" x14ac:dyDescent="0.2">
      <c r="A1087" s="23">
        <v>50000249</v>
      </c>
      <c r="B1087" s="23">
        <v>924912</v>
      </c>
      <c r="C1087" s="23" t="s">
        <v>33</v>
      </c>
      <c r="D1087" s="23">
        <v>8110224429</v>
      </c>
      <c r="E1087" s="23">
        <v>20021121</v>
      </c>
      <c r="F1087" s="23">
        <v>2388374</v>
      </c>
      <c r="H1087" s="23">
        <v>0</v>
      </c>
      <c r="I1087" s="23">
        <v>0</v>
      </c>
      <c r="J1087" s="32">
        <v>10000</v>
      </c>
      <c r="K1087" s="32">
        <v>0</v>
      </c>
      <c r="L1087" s="32">
        <v>0</v>
      </c>
      <c r="M1087" s="32">
        <v>10000</v>
      </c>
      <c r="N1087" s="75">
        <f>VLOOKUP(P1087,'CODIGOS RENTISTICOS'!$A$2:E2127,2,FALSE)</f>
        <v>825000000</v>
      </c>
      <c r="O1087" s="75">
        <f>VLOOKUP(P1087,'CODIGOS RENTISTICOS'!$A$2:F4294,3,FALSE)</f>
        <v>150109</v>
      </c>
      <c r="P1087" s="23">
        <v>121245</v>
      </c>
      <c r="Q1087" s="32">
        <v>10000</v>
      </c>
    </row>
    <row r="1088" spans="1:17" s="23" customFormat="1" x14ac:dyDescent="0.2">
      <c r="A1088" s="23">
        <v>50000249</v>
      </c>
      <c r="B1088" s="23">
        <v>5548991</v>
      </c>
      <c r="C1088" s="23" t="s">
        <v>297</v>
      </c>
      <c r="D1088" s="23">
        <v>8020044634</v>
      </c>
      <c r="E1088" s="23">
        <v>20021121</v>
      </c>
      <c r="F1088" s="23">
        <v>3782007</v>
      </c>
      <c r="H1088" s="23">
        <v>0</v>
      </c>
      <c r="I1088" s="23">
        <v>0</v>
      </c>
      <c r="J1088" s="32">
        <v>5148</v>
      </c>
      <c r="K1088" s="32">
        <v>0</v>
      </c>
      <c r="L1088" s="32">
        <v>0</v>
      </c>
      <c r="M1088" s="32">
        <v>5148</v>
      </c>
      <c r="N1088" s="75">
        <f>VLOOKUP(P1088,'CODIGOS RENTISTICOS'!$A$2:E2128,2,FALSE)</f>
        <v>96400000</v>
      </c>
      <c r="O1088" s="75">
        <f>VLOOKUP(P1088,'CODIGOS RENTISTICOS'!$A$2:F4295,3,FALSE)</f>
        <v>370101</v>
      </c>
      <c r="P1088" s="23">
        <v>121280</v>
      </c>
      <c r="Q1088" s="32">
        <v>5148</v>
      </c>
    </row>
    <row r="1089" spans="1:17" s="23" customFormat="1" x14ac:dyDescent="0.2">
      <c r="A1089" s="23">
        <v>50000249</v>
      </c>
      <c r="B1089" s="23">
        <v>690521</v>
      </c>
      <c r="C1089" s="23" t="s">
        <v>34</v>
      </c>
      <c r="D1089" s="23">
        <v>73160172</v>
      </c>
      <c r="E1089" s="23">
        <v>20021121</v>
      </c>
      <c r="F1089" s="23">
        <v>6582104</v>
      </c>
      <c r="H1089" s="23">
        <v>0</v>
      </c>
      <c r="I1089" s="23">
        <v>0</v>
      </c>
      <c r="J1089" s="32">
        <v>7000</v>
      </c>
      <c r="K1089" s="32">
        <v>0</v>
      </c>
      <c r="L1089" s="32">
        <v>0</v>
      </c>
      <c r="M1089" s="32">
        <v>7000</v>
      </c>
      <c r="N1089" s="75">
        <f>VLOOKUP(P1089,'CODIGOS RENTISTICOS'!$A$2:E2129,2,FALSE)</f>
        <v>825000000</v>
      </c>
      <c r="O1089" s="75">
        <f>VLOOKUP(P1089,'CODIGOS RENTISTICOS'!$A$2:F4296,3,FALSE)</f>
        <v>150109</v>
      </c>
      <c r="P1089" s="23">
        <v>121245</v>
      </c>
      <c r="Q1089" s="32">
        <v>7000</v>
      </c>
    </row>
    <row r="1090" spans="1:17" s="23" customFormat="1" x14ac:dyDescent="0.2">
      <c r="A1090" s="23">
        <v>50000249</v>
      </c>
      <c r="B1090" s="23">
        <v>898794</v>
      </c>
      <c r="C1090" s="23" t="s">
        <v>129</v>
      </c>
      <c r="D1090" s="23">
        <v>8600352008</v>
      </c>
      <c r="E1090" s="23">
        <v>20021121</v>
      </c>
      <c r="F1090" s="23">
        <v>7706232</v>
      </c>
      <c r="H1090" s="23">
        <v>0</v>
      </c>
      <c r="I1090" s="23">
        <v>0</v>
      </c>
      <c r="J1090" s="32">
        <v>7000</v>
      </c>
      <c r="K1090" s="32">
        <v>0</v>
      </c>
      <c r="L1090" s="32">
        <v>0</v>
      </c>
      <c r="M1090" s="32">
        <v>7000</v>
      </c>
      <c r="N1090" s="75">
        <f>VLOOKUP(P1090,'CODIGOS RENTISTICOS'!$A$2:E2130,2,FALSE)</f>
        <v>825000000</v>
      </c>
      <c r="O1090" s="75">
        <f>VLOOKUP(P1090,'CODIGOS RENTISTICOS'!$A$2:F4297,3,FALSE)</f>
        <v>150109</v>
      </c>
      <c r="P1090" s="23">
        <v>121245</v>
      </c>
      <c r="Q1090" s="32">
        <v>7000</v>
      </c>
    </row>
    <row r="1091" spans="1:17" s="23" customFormat="1" x14ac:dyDescent="0.2">
      <c r="A1091" s="23">
        <v>50000249</v>
      </c>
      <c r="B1091" s="23">
        <v>202016</v>
      </c>
      <c r="C1091" s="23" t="s">
        <v>45</v>
      </c>
      <c r="D1091" s="23">
        <v>8600352008</v>
      </c>
      <c r="E1091" s="23">
        <v>20021121</v>
      </c>
      <c r="F1091" s="23">
        <v>7706232</v>
      </c>
      <c r="H1091" s="23">
        <v>0</v>
      </c>
      <c r="I1091" s="23">
        <v>0</v>
      </c>
      <c r="J1091" s="32">
        <v>7000</v>
      </c>
      <c r="K1091" s="32">
        <v>0</v>
      </c>
      <c r="L1091" s="32">
        <v>0</v>
      </c>
      <c r="M1091" s="32">
        <v>7000</v>
      </c>
      <c r="N1091" s="75">
        <f>VLOOKUP(P1091,'CODIGOS RENTISTICOS'!$A$2:E2131,2,FALSE)</f>
        <v>825000000</v>
      </c>
      <c r="O1091" s="75">
        <f>VLOOKUP(P1091,'CODIGOS RENTISTICOS'!$A$2:F4298,3,FALSE)</f>
        <v>150109</v>
      </c>
      <c r="P1091" s="23">
        <v>121245</v>
      </c>
      <c r="Q1091" s="32">
        <v>7000</v>
      </c>
    </row>
    <row r="1092" spans="1:17" s="23" customFormat="1" x14ac:dyDescent="0.2">
      <c r="A1092" s="23">
        <v>50000249</v>
      </c>
      <c r="B1092" s="23">
        <v>202017</v>
      </c>
      <c r="C1092" s="23" t="s">
        <v>45</v>
      </c>
      <c r="D1092" s="23">
        <v>8600352008</v>
      </c>
      <c r="E1092" s="23">
        <v>20021121</v>
      </c>
      <c r="F1092" s="23">
        <v>7706232</v>
      </c>
      <c r="H1092" s="23">
        <v>0</v>
      </c>
      <c r="I1092" s="23">
        <v>0</v>
      </c>
      <c r="J1092" s="32">
        <v>7000</v>
      </c>
      <c r="K1092" s="32">
        <v>0</v>
      </c>
      <c r="L1092" s="32">
        <v>0</v>
      </c>
      <c r="M1092" s="32">
        <v>7000</v>
      </c>
      <c r="N1092" s="75">
        <f>VLOOKUP(P1092,'CODIGOS RENTISTICOS'!$A$2:E2132,2,FALSE)</f>
        <v>825000000</v>
      </c>
      <c r="O1092" s="75">
        <f>VLOOKUP(P1092,'CODIGOS RENTISTICOS'!$A$2:F4299,3,FALSE)</f>
        <v>150109</v>
      </c>
      <c r="P1092" s="23">
        <v>121245</v>
      </c>
      <c r="Q1092" s="32">
        <v>7000</v>
      </c>
    </row>
    <row r="1093" spans="1:17" s="23" customFormat="1" x14ac:dyDescent="0.2">
      <c r="A1093" s="23">
        <v>50000249</v>
      </c>
      <c r="B1093" s="23">
        <v>202018</v>
      </c>
      <c r="C1093" s="23" t="s">
        <v>45</v>
      </c>
      <c r="D1093" s="23">
        <v>8600352008</v>
      </c>
      <c r="E1093" s="23">
        <v>20021121</v>
      </c>
      <c r="F1093" s="23">
        <v>7706232</v>
      </c>
      <c r="H1093" s="23">
        <v>0</v>
      </c>
      <c r="I1093" s="23">
        <v>0</v>
      </c>
      <c r="J1093" s="32">
        <v>5000</v>
      </c>
      <c r="K1093" s="32">
        <v>0</v>
      </c>
      <c r="L1093" s="32">
        <v>0</v>
      </c>
      <c r="M1093" s="32">
        <v>5000</v>
      </c>
      <c r="N1093" s="75">
        <f>VLOOKUP(P1093,'CODIGOS RENTISTICOS'!$A$2:E2133,2,FALSE)</f>
        <v>825000000</v>
      </c>
      <c r="O1093" s="75">
        <f>VLOOKUP(P1093,'CODIGOS RENTISTICOS'!$A$2:F4300,3,FALSE)</f>
        <v>150109</v>
      </c>
      <c r="P1093" s="23">
        <v>121245</v>
      </c>
      <c r="Q1093" s="32">
        <v>5000</v>
      </c>
    </row>
    <row r="1094" spans="1:17" s="23" customFormat="1" x14ac:dyDescent="0.2">
      <c r="A1094" s="23">
        <v>50000249</v>
      </c>
      <c r="B1094" s="23">
        <v>636866</v>
      </c>
      <c r="C1094" s="23" t="s">
        <v>45</v>
      </c>
      <c r="D1094" s="23">
        <v>8600352008</v>
      </c>
      <c r="E1094" s="23">
        <v>20021121</v>
      </c>
      <c r="F1094" s="23">
        <v>7706232</v>
      </c>
      <c r="H1094" s="23">
        <v>0</v>
      </c>
      <c r="I1094" s="23">
        <v>0</v>
      </c>
      <c r="J1094" s="32">
        <v>5000</v>
      </c>
      <c r="K1094" s="32">
        <v>0</v>
      </c>
      <c r="L1094" s="32">
        <v>0</v>
      </c>
      <c r="M1094" s="32">
        <v>5000</v>
      </c>
      <c r="N1094" s="75">
        <f>VLOOKUP(P1094,'CODIGOS RENTISTICOS'!$A$2:E2134,2,FALSE)</f>
        <v>825000000</v>
      </c>
      <c r="O1094" s="75">
        <f>VLOOKUP(P1094,'CODIGOS RENTISTICOS'!$A$2:F4301,3,FALSE)</f>
        <v>150109</v>
      </c>
      <c r="P1094" s="23">
        <v>121245</v>
      </c>
      <c r="Q1094" s="32">
        <v>5000</v>
      </c>
    </row>
    <row r="1095" spans="1:17" s="23" customFormat="1" x14ac:dyDescent="0.2">
      <c r="A1095" s="23">
        <v>50000249</v>
      </c>
      <c r="B1095" s="23">
        <v>896267</v>
      </c>
      <c r="C1095" s="23" t="s">
        <v>45</v>
      </c>
      <c r="D1095" s="23">
        <v>74182084</v>
      </c>
      <c r="E1095" s="23">
        <v>20021121</v>
      </c>
      <c r="F1095" s="23">
        <v>725157</v>
      </c>
      <c r="H1095" s="23">
        <v>0</v>
      </c>
      <c r="I1095" s="23">
        <v>0</v>
      </c>
      <c r="J1095" s="32">
        <v>7000</v>
      </c>
      <c r="K1095" s="32">
        <v>0</v>
      </c>
      <c r="L1095" s="32">
        <v>0</v>
      </c>
      <c r="M1095" s="32">
        <v>7000</v>
      </c>
      <c r="N1095" s="75">
        <f>VLOOKUP(P1095,'CODIGOS RENTISTICOS'!$A$2:E2135,2,FALSE)</f>
        <v>825000000</v>
      </c>
      <c r="O1095" s="75">
        <f>VLOOKUP(P1095,'CODIGOS RENTISTICOS'!$A$2:F4302,3,FALSE)</f>
        <v>150109</v>
      </c>
      <c r="P1095" s="23">
        <v>121245</v>
      </c>
      <c r="Q1095" s="32">
        <v>7000</v>
      </c>
    </row>
    <row r="1096" spans="1:17" s="23" customFormat="1" x14ac:dyDescent="0.2">
      <c r="A1096" s="23">
        <v>50000249</v>
      </c>
      <c r="B1096" s="23">
        <v>1075279</v>
      </c>
      <c r="C1096" s="23" t="s">
        <v>45</v>
      </c>
      <c r="D1096" s="23">
        <v>8600352008</v>
      </c>
      <c r="E1096" s="23">
        <v>20021121</v>
      </c>
      <c r="F1096" s="23">
        <v>7706232</v>
      </c>
      <c r="H1096" s="23">
        <v>0</v>
      </c>
      <c r="I1096" s="23">
        <v>0</v>
      </c>
      <c r="J1096" s="32">
        <v>5000</v>
      </c>
      <c r="K1096" s="32">
        <v>0</v>
      </c>
      <c r="L1096" s="32">
        <v>0</v>
      </c>
      <c r="M1096" s="32">
        <v>5000</v>
      </c>
      <c r="N1096" s="75">
        <f>VLOOKUP(P1096,'CODIGOS RENTISTICOS'!$A$2:E2136,2,FALSE)</f>
        <v>825000000</v>
      </c>
      <c r="O1096" s="75">
        <f>VLOOKUP(P1096,'CODIGOS RENTISTICOS'!$A$2:F4303,3,FALSE)</f>
        <v>150109</v>
      </c>
      <c r="P1096" s="23">
        <v>121245</v>
      </c>
      <c r="Q1096" s="32">
        <v>5000</v>
      </c>
    </row>
    <row r="1097" spans="1:17" s="23" customFormat="1" x14ac:dyDescent="0.2">
      <c r="A1097" s="23">
        <v>50000249</v>
      </c>
      <c r="B1097" s="23">
        <v>1113164</v>
      </c>
      <c r="C1097" s="23" t="s">
        <v>291</v>
      </c>
      <c r="D1097" s="23">
        <v>34548069</v>
      </c>
      <c r="E1097" s="23">
        <v>20021121</v>
      </c>
      <c r="F1097" s="23">
        <v>82122662</v>
      </c>
      <c r="H1097" s="23">
        <v>0</v>
      </c>
      <c r="I1097" s="23">
        <v>0</v>
      </c>
      <c r="J1097" s="32">
        <v>47685</v>
      </c>
      <c r="K1097" s="32">
        <v>0</v>
      </c>
      <c r="L1097" s="32">
        <v>0</v>
      </c>
      <c r="M1097" s="32">
        <v>47685</v>
      </c>
      <c r="N1097" s="75">
        <f>VLOOKUP(P1097,'CODIGOS RENTISTICOS'!$A$2:E2137,2,FALSE)</f>
        <v>96300000</v>
      </c>
      <c r="O1097" s="75">
        <f>VLOOKUP(P1097,'CODIGOS RENTISTICOS'!$A$2:F4304,3,FALSE)</f>
        <v>360101</v>
      </c>
      <c r="P1097" s="23">
        <v>121270</v>
      </c>
      <c r="Q1097" s="32">
        <v>47685</v>
      </c>
    </row>
    <row r="1098" spans="1:17" s="23" customFormat="1" x14ac:dyDescent="0.2">
      <c r="A1098" s="23">
        <v>50000249</v>
      </c>
      <c r="B1098" s="23">
        <v>1160621</v>
      </c>
      <c r="C1098" s="23" t="s">
        <v>293</v>
      </c>
      <c r="D1098" s="23">
        <v>8605226830</v>
      </c>
      <c r="E1098" s="23">
        <v>20021121</v>
      </c>
      <c r="F1098" s="23">
        <v>8425141</v>
      </c>
      <c r="H1098" s="23">
        <v>0</v>
      </c>
      <c r="I1098" s="23">
        <v>0</v>
      </c>
      <c r="J1098" s="32">
        <v>567000</v>
      </c>
      <c r="K1098" s="32">
        <v>0</v>
      </c>
      <c r="L1098" s="32">
        <v>0</v>
      </c>
      <c r="M1098" s="32">
        <v>567000</v>
      </c>
      <c r="N1098" s="75">
        <f>VLOOKUP(P1098,'CODIGOS RENTISTICOS'!$A$2:E2138,2,FALSE)</f>
        <v>825000000</v>
      </c>
      <c r="O1098" s="75">
        <f>VLOOKUP(P1098,'CODIGOS RENTISTICOS'!$A$2:F4305,3,FALSE)</f>
        <v>150109</v>
      </c>
      <c r="P1098" s="23">
        <v>121245</v>
      </c>
      <c r="Q1098" s="32">
        <v>567000</v>
      </c>
    </row>
    <row r="1099" spans="1:17" s="23" customFormat="1" x14ac:dyDescent="0.2">
      <c r="A1099" s="23">
        <v>50000249</v>
      </c>
      <c r="B1099" s="23">
        <v>1160622</v>
      </c>
      <c r="C1099" s="23" t="s">
        <v>293</v>
      </c>
      <c r="D1099" s="23">
        <v>8605226830</v>
      </c>
      <c r="E1099" s="23">
        <v>20021121</v>
      </c>
      <c r="F1099" s="23">
        <v>8425141</v>
      </c>
      <c r="H1099" s="23">
        <v>0</v>
      </c>
      <c r="I1099" s="23">
        <v>0</v>
      </c>
      <c r="J1099" s="32">
        <v>185000</v>
      </c>
      <c r="K1099" s="32">
        <v>0</v>
      </c>
      <c r="L1099" s="32">
        <v>0</v>
      </c>
      <c r="M1099" s="32">
        <v>185000</v>
      </c>
      <c r="N1099" s="75">
        <f>VLOOKUP(P1099,'CODIGOS RENTISTICOS'!$A$2:E2139,2,FALSE)</f>
        <v>825000000</v>
      </c>
      <c r="O1099" s="75">
        <f>VLOOKUP(P1099,'CODIGOS RENTISTICOS'!$A$2:F4306,3,FALSE)</f>
        <v>150109</v>
      </c>
      <c r="P1099" s="23">
        <v>121245</v>
      </c>
      <c r="Q1099" s="32">
        <v>185000</v>
      </c>
    </row>
    <row r="1100" spans="1:17" s="23" customFormat="1" x14ac:dyDescent="0.2">
      <c r="A1100" s="23">
        <v>50000249</v>
      </c>
      <c r="B1100" s="23">
        <v>4292369</v>
      </c>
      <c r="C1100" s="23" t="s">
        <v>123</v>
      </c>
      <c r="D1100" s="23">
        <v>85465388</v>
      </c>
      <c r="E1100" s="23">
        <v>20021121</v>
      </c>
      <c r="F1100" s="23">
        <v>4208420</v>
      </c>
      <c r="H1100" s="23">
        <v>0</v>
      </c>
      <c r="I1100" s="23">
        <v>0</v>
      </c>
      <c r="J1100" s="32">
        <v>46000</v>
      </c>
      <c r="K1100" s="32">
        <v>0</v>
      </c>
      <c r="L1100" s="32">
        <v>0</v>
      </c>
      <c r="M1100" s="32">
        <v>46000</v>
      </c>
      <c r="N1100" s="75">
        <f>VLOOKUP(P1100,'CODIGOS RENTISTICOS'!$A$2:E2140,2,FALSE)</f>
        <v>10900000</v>
      </c>
      <c r="O1100" s="75">
        <f>VLOOKUP(P1100,'CODIGOS RENTISTICOS'!$A$2:F4307,3,FALSE)</f>
        <v>170101</v>
      </c>
      <c r="P1100" s="23">
        <v>121255</v>
      </c>
      <c r="Q1100" s="32">
        <v>46000</v>
      </c>
    </row>
    <row r="1101" spans="1:17" s="23" customFormat="1" x14ac:dyDescent="0.2">
      <c r="A1101" s="23">
        <v>50000249</v>
      </c>
      <c r="B1101" s="23">
        <v>4292415</v>
      </c>
      <c r="C1101" s="23" t="s">
        <v>123</v>
      </c>
      <c r="D1101" s="23">
        <v>85469671</v>
      </c>
      <c r="E1101" s="23">
        <v>20021121</v>
      </c>
      <c r="F1101" s="23">
        <v>4337795</v>
      </c>
      <c r="H1101" s="23">
        <v>0</v>
      </c>
      <c r="I1101" s="23">
        <v>0</v>
      </c>
      <c r="J1101" s="32">
        <v>7000</v>
      </c>
      <c r="K1101" s="32">
        <v>0</v>
      </c>
      <c r="L1101" s="32">
        <v>0</v>
      </c>
      <c r="M1101" s="32">
        <v>7000</v>
      </c>
      <c r="N1101" s="75">
        <f>VLOOKUP(P1101,'CODIGOS RENTISTICOS'!$A$2:E2141,2,FALSE)</f>
        <v>825000000</v>
      </c>
      <c r="O1101" s="75">
        <f>VLOOKUP(P1101,'CODIGOS RENTISTICOS'!$A$2:F4308,3,FALSE)</f>
        <v>150109</v>
      </c>
      <c r="P1101" s="23">
        <v>121245</v>
      </c>
      <c r="Q1101" s="32">
        <v>7000</v>
      </c>
    </row>
    <row r="1102" spans="1:17" s="23" customFormat="1" x14ac:dyDescent="0.2">
      <c r="A1102" s="23">
        <v>50000249</v>
      </c>
      <c r="B1102" s="23">
        <v>5700418</v>
      </c>
      <c r="C1102" s="23" t="s">
        <v>123</v>
      </c>
      <c r="D1102" s="23">
        <v>85178806</v>
      </c>
      <c r="E1102" s="23">
        <v>20021121</v>
      </c>
      <c r="F1102" s="23">
        <v>3418190</v>
      </c>
      <c r="H1102" s="23">
        <v>0</v>
      </c>
      <c r="I1102" s="23">
        <v>0</v>
      </c>
      <c r="J1102" s="32">
        <v>51500</v>
      </c>
      <c r="K1102" s="32">
        <v>0</v>
      </c>
      <c r="L1102" s="32">
        <v>0</v>
      </c>
      <c r="M1102" s="32">
        <v>51500</v>
      </c>
      <c r="N1102" s="75">
        <f>VLOOKUP(P1102,'CODIGOS RENTISTICOS'!$A$2:E2142,2,FALSE)</f>
        <v>96300000</v>
      </c>
      <c r="O1102" s="75">
        <f>VLOOKUP(P1102,'CODIGOS RENTISTICOS'!$A$2:F4309,3,FALSE)</f>
        <v>360101</v>
      </c>
      <c r="P1102" s="23">
        <v>121270</v>
      </c>
      <c r="Q1102" s="32">
        <v>51500</v>
      </c>
    </row>
    <row r="1103" spans="1:17" s="23" customFormat="1" x14ac:dyDescent="0.2">
      <c r="A1103" s="23">
        <v>50000249</v>
      </c>
      <c r="B1103" s="23">
        <v>1099015</v>
      </c>
      <c r="C1103" s="23" t="s">
        <v>124</v>
      </c>
      <c r="D1103" s="23">
        <v>79776455</v>
      </c>
      <c r="E1103" s="23">
        <v>20021121</v>
      </c>
      <c r="F1103" s="23">
        <v>6683267</v>
      </c>
      <c r="H1103" s="23">
        <v>0</v>
      </c>
      <c r="I1103" s="23">
        <v>0</v>
      </c>
      <c r="J1103" s="32">
        <v>7000</v>
      </c>
      <c r="K1103" s="32">
        <v>0</v>
      </c>
      <c r="L1103" s="32">
        <v>0</v>
      </c>
      <c r="M1103" s="32">
        <v>7000</v>
      </c>
      <c r="N1103" s="75">
        <f>VLOOKUP(P1103,'CODIGOS RENTISTICOS'!$A$2:E2143,2,FALSE)</f>
        <v>825000000</v>
      </c>
      <c r="O1103" s="75">
        <f>VLOOKUP(P1103,'CODIGOS RENTISTICOS'!$A$2:F4310,3,FALSE)</f>
        <v>150109</v>
      </c>
      <c r="P1103" s="23">
        <v>5041</v>
      </c>
      <c r="Q1103" s="32">
        <v>7000</v>
      </c>
    </row>
    <row r="1104" spans="1:17" s="23" customFormat="1" x14ac:dyDescent="0.2">
      <c r="A1104" s="23">
        <v>50000249</v>
      </c>
      <c r="B1104" s="23">
        <v>1099016</v>
      </c>
      <c r="C1104" s="23" t="s">
        <v>124</v>
      </c>
      <c r="D1104" s="23">
        <v>93288506</v>
      </c>
      <c r="E1104" s="23">
        <v>20021121</v>
      </c>
      <c r="F1104" s="23">
        <v>6680818</v>
      </c>
      <c r="H1104" s="23">
        <v>0</v>
      </c>
      <c r="I1104" s="23">
        <v>0</v>
      </c>
      <c r="J1104" s="32">
        <v>7000</v>
      </c>
      <c r="K1104" s="32">
        <v>0</v>
      </c>
      <c r="L1104" s="32">
        <v>0</v>
      </c>
      <c r="M1104" s="32">
        <v>7000</v>
      </c>
      <c r="N1104" s="75">
        <f>VLOOKUP(P1104,'CODIGOS RENTISTICOS'!$A$2:E2144,2,FALSE)</f>
        <v>825000000</v>
      </c>
      <c r="O1104" s="75">
        <f>VLOOKUP(P1104,'CODIGOS RENTISTICOS'!$A$2:F4311,3,FALSE)</f>
        <v>150109</v>
      </c>
      <c r="P1104" s="23">
        <v>5041</v>
      </c>
      <c r="Q1104" s="32">
        <v>7000</v>
      </c>
    </row>
    <row r="1105" spans="1:17" s="23" customFormat="1" x14ac:dyDescent="0.2">
      <c r="A1105" s="23">
        <v>50000249</v>
      </c>
      <c r="B1105" s="23">
        <v>1099017</v>
      </c>
      <c r="C1105" s="23" t="s">
        <v>124</v>
      </c>
      <c r="D1105" s="23">
        <v>93288506</v>
      </c>
      <c r="E1105" s="23">
        <v>20021121</v>
      </c>
      <c r="F1105" s="23">
        <v>6680818</v>
      </c>
      <c r="H1105" s="23">
        <v>0</v>
      </c>
      <c r="I1105" s="23">
        <v>0</v>
      </c>
      <c r="J1105" s="32">
        <v>7000</v>
      </c>
      <c r="K1105" s="32">
        <v>0</v>
      </c>
      <c r="L1105" s="32">
        <v>0</v>
      </c>
      <c r="M1105" s="32">
        <v>7000</v>
      </c>
      <c r="N1105" s="75">
        <f>VLOOKUP(P1105,'CODIGOS RENTISTICOS'!$A$2:E2145,2,FALSE)</f>
        <v>825000000</v>
      </c>
      <c r="O1105" s="75">
        <f>VLOOKUP(P1105,'CODIGOS RENTISTICOS'!$A$2:F4312,3,FALSE)</f>
        <v>150109</v>
      </c>
      <c r="P1105" s="23">
        <v>5041</v>
      </c>
      <c r="Q1105" s="32">
        <v>7000</v>
      </c>
    </row>
    <row r="1106" spans="1:17" s="23" customFormat="1" x14ac:dyDescent="0.2">
      <c r="A1106" s="23">
        <v>50000249</v>
      </c>
      <c r="B1106" s="23">
        <v>1099018</v>
      </c>
      <c r="C1106" s="23" t="s">
        <v>124</v>
      </c>
      <c r="D1106" s="23">
        <v>17326427</v>
      </c>
      <c r="E1106" s="23">
        <v>20021121</v>
      </c>
      <c r="F1106" s="23">
        <v>6671288</v>
      </c>
      <c r="H1106" s="23">
        <v>0</v>
      </c>
      <c r="I1106" s="23">
        <v>0</v>
      </c>
      <c r="J1106" s="32">
        <v>7000</v>
      </c>
      <c r="K1106" s="32">
        <v>0</v>
      </c>
      <c r="L1106" s="32">
        <v>0</v>
      </c>
      <c r="M1106" s="32">
        <v>7000</v>
      </c>
      <c r="N1106" s="75">
        <f>VLOOKUP(P1106,'CODIGOS RENTISTICOS'!$A$2:E2146,2,FALSE)</f>
        <v>825000000</v>
      </c>
      <c r="O1106" s="75">
        <f>VLOOKUP(P1106,'CODIGOS RENTISTICOS'!$A$2:F4313,3,FALSE)</f>
        <v>150109</v>
      </c>
      <c r="P1106" s="23">
        <v>5041</v>
      </c>
      <c r="Q1106" s="32">
        <v>7000</v>
      </c>
    </row>
    <row r="1107" spans="1:17" s="23" customFormat="1" x14ac:dyDescent="0.2">
      <c r="A1107" s="23">
        <v>50000249</v>
      </c>
      <c r="B1107" s="23">
        <v>1099019</v>
      </c>
      <c r="C1107" s="23" t="s">
        <v>124</v>
      </c>
      <c r="D1107" s="23">
        <v>76357349</v>
      </c>
      <c r="E1107" s="23">
        <v>20021121</v>
      </c>
      <c r="F1107" s="23">
        <v>6718475</v>
      </c>
      <c r="H1107" s="23">
        <v>0</v>
      </c>
      <c r="I1107" s="23">
        <v>0</v>
      </c>
      <c r="J1107" s="32">
        <v>7000</v>
      </c>
      <c r="K1107" s="32">
        <v>0</v>
      </c>
      <c r="L1107" s="32">
        <v>0</v>
      </c>
      <c r="M1107" s="32">
        <v>7000</v>
      </c>
      <c r="N1107" s="75">
        <f>VLOOKUP(P1107,'CODIGOS RENTISTICOS'!$A$2:E2147,2,FALSE)</f>
        <v>825000000</v>
      </c>
      <c r="O1107" s="75">
        <f>VLOOKUP(P1107,'CODIGOS RENTISTICOS'!$A$2:F4314,3,FALSE)</f>
        <v>150109</v>
      </c>
      <c r="P1107" s="23">
        <v>5041</v>
      </c>
      <c r="Q1107" s="32">
        <v>7000</v>
      </c>
    </row>
    <row r="1108" spans="1:17" s="23" customFormat="1" x14ac:dyDescent="0.2">
      <c r="A1108" s="23">
        <v>50000249</v>
      </c>
      <c r="B1108" s="23">
        <v>1099020</v>
      </c>
      <c r="C1108" s="23" t="s">
        <v>124</v>
      </c>
      <c r="D1108" s="23">
        <v>80397828</v>
      </c>
      <c r="E1108" s="23">
        <v>20021121</v>
      </c>
      <c r="F1108" s="23">
        <v>635623</v>
      </c>
      <c r="H1108" s="23">
        <v>0</v>
      </c>
      <c r="I1108" s="23">
        <v>0</v>
      </c>
      <c r="J1108" s="32">
        <v>7000</v>
      </c>
      <c r="K1108" s="32">
        <v>0</v>
      </c>
      <c r="L1108" s="32">
        <v>0</v>
      </c>
      <c r="M1108" s="32">
        <v>7000</v>
      </c>
      <c r="N1108" s="75">
        <f>VLOOKUP(P1108,'CODIGOS RENTISTICOS'!$A$2:E2148,2,FALSE)</f>
        <v>825000000</v>
      </c>
      <c r="O1108" s="75">
        <f>VLOOKUP(P1108,'CODIGOS RENTISTICOS'!$A$2:F4315,3,FALSE)</f>
        <v>150109</v>
      </c>
      <c r="P1108" s="23">
        <v>5041</v>
      </c>
      <c r="Q1108" s="32">
        <v>7000</v>
      </c>
    </row>
    <row r="1109" spans="1:17" s="23" customFormat="1" x14ac:dyDescent="0.2">
      <c r="A1109" s="23">
        <v>50000249</v>
      </c>
      <c r="B1109" s="23">
        <v>491109</v>
      </c>
      <c r="C1109" s="23" t="s">
        <v>39</v>
      </c>
      <c r="D1109" s="23">
        <v>93395501</v>
      </c>
      <c r="E1109" s="23">
        <v>20021121</v>
      </c>
      <c r="F1109" s="23">
        <v>3510808</v>
      </c>
      <c r="H1109" s="23">
        <v>0</v>
      </c>
      <c r="I1109" s="23">
        <v>0</v>
      </c>
      <c r="J1109" s="32">
        <v>7500</v>
      </c>
      <c r="K1109" s="32">
        <v>0</v>
      </c>
      <c r="L1109" s="32">
        <v>0</v>
      </c>
      <c r="M1109" s="32">
        <v>7500</v>
      </c>
      <c r="N1109" s="75">
        <f>VLOOKUP(P1109,'CODIGOS RENTISTICOS'!$A$2:E2149,2,FALSE)</f>
        <v>825000000</v>
      </c>
      <c r="O1109" s="75">
        <f>VLOOKUP(P1109,'CODIGOS RENTISTICOS'!$A$2:F4316,3,FALSE)</f>
        <v>150109</v>
      </c>
      <c r="P1109" s="23">
        <v>121245</v>
      </c>
      <c r="Q1109" s="32">
        <v>7500</v>
      </c>
    </row>
    <row r="1110" spans="1:17" s="23" customFormat="1" x14ac:dyDescent="0.2">
      <c r="A1110" s="23">
        <v>50000249</v>
      </c>
      <c r="B1110" s="23">
        <v>580577</v>
      </c>
      <c r="C1110" s="23" t="s">
        <v>15</v>
      </c>
      <c r="D1110" s="23">
        <v>8001307014</v>
      </c>
      <c r="E1110" s="23">
        <v>20021121</v>
      </c>
      <c r="F1110" s="23">
        <v>738761</v>
      </c>
      <c r="H1110" s="23">
        <v>0</v>
      </c>
      <c r="I1110" s="23">
        <v>1</v>
      </c>
      <c r="J1110" s="32">
        <v>0</v>
      </c>
      <c r="K1110" s="32">
        <v>618000</v>
      </c>
      <c r="L1110" s="32">
        <v>0</v>
      </c>
      <c r="M1110" s="32">
        <v>618000</v>
      </c>
      <c r="N1110" s="75">
        <f>VLOOKUP(P1110,'CODIGOS RENTISTICOS'!$A$2:E2150,2,FALSE)</f>
        <v>11100000</v>
      </c>
      <c r="O1110" s="75">
        <f>VLOOKUP(P1110,'CODIGOS RENTISTICOS'!$A$2:F4317,3,FALSE)</f>
        <v>150103</v>
      </c>
      <c r="P1110" s="23">
        <v>270905</v>
      </c>
      <c r="Q1110" s="32">
        <v>618000</v>
      </c>
    </row>
    <row r="1111" spans="1:17" s="23" customFormat="1" x14ac:dyDescent="0.2">
      <c r="A1111" s="23">
        <v>50000249</v>
      </c>
      <c r="B1111" s="23">
        <v>1141194</v>
      </c>
      <c r="C1111" s="23" t="s">
        <v>14</v>
      </c>
      <c r="D1111" s="23">
        <v>1893532</v>
      </c>
      <c r="E1111" s="23">
        <v>20021121</v>
      </c>
      <c r="F1111" s="23">
        <v>7271825</v>
      </c>
      <c r="H1111" s="23">
        <v>0</v>
      </c>
      <c r="I1111" s="23">
        <v>0</v>
      </c>
      <c r="J1111" s="32">
        <v>154000</v>
      </c>
      <c r="K1111" s="32">
        <v>0</v>
      </c>
      <c r="L1111" s="32">
        <v>0</v>
      </c>
      <c r="M1111" s="32">
        <v>154000</v>
      </c>
      <c r="N1111" s="75">
        <f>VLOOKUP(P1111,'CODIGOS RENTISTICOS'!$A$2:E2151,2,FALSE)</f>
        <v>11100000</v>
      </c>
      <c r="O1111" s="75">
        <f>VLOOKUP(P1111,'CODIGOS RENTISTICOS'!$A$2:F4318,3,FALSE)</f>
        <v>150101</v>
      </c>
      <c r="P1111" s="23">
        <v>121275</v>
      </c>
      <c r="Q1111" s="32">
        <v>154000</v>
      </c>
    </row>
    <row r="1112" spans="1:17" s="23" customFormat="1" x14ac:dyDescent="0.2">
      <c r="A1112" s="23">
        <v>50000249</v>
      </c>
      <c r="B1112" s="23">
        <v>498317</v>
      </c>
      <c r="C1112" s="23" t="s">
        <v>126</v>
      </c>
      <c r="D1112" s="23">
        <v>91273700</v>
      </c>
      <c r="E1112" s="23">
        <v>20021121</v>
      </c>
      <c r="F1112" s="23">
        <v>6733009</v>
      </c>
      <c r="H1112" s="23">
        <v>0</v>
      </c>
      <c r="I1112" s="23">
        <v>0</v>
      </c>
      <c r="J1112" s="32">
        <v>5000</v>
      </c>
      <c r="K1112" s="32">
        <v>0</v>
      </c>
      <c r="L1112" s="32">
        <v>0</v>
      </c>
      <c r="M1112" s="32">
        <v>5000</v>
      </c>
      <c r="N1112" s="75">
        <f>VLOOKUP(P1112,'CODIGOS RENTISTICOS'!$A$2:E2152,2,FALSE)</f>
        <v>825000000</v>
      </c>
      <c r="O1112" s="75">
        <f>VLOOKUP(P1112,'CODIGOS RENTISTICOS'!$A$2:F4319,3,FALSE)</f>
        <v>150109</v>
      </c>
      <c r="P1112" s="23">
        <v>121245</v>
      </c>
      <c r="Q1112" s="32">
        <v>5000</v>
      </c>
    </row>
    <row r="1113" spans="1:17" s="23" customFormat="1" x14ac:dyDescent="0.2">
      <c r="A1113" s="23">
        <v>50000249</v>
      </c>
      <c r="B1113" s="23">
        <v>1205011</v>
      </c>
      <c r="C1113" s="23" t="s">
        <v>42</v>
      </c>
      <c r="D1113" s="23">
        <v>16740122</v>
      </c>
      <c r="E1113" s="23">
        <v>20021121</v>
      </c>
      <c r="F1113" s="23">
        <v>4375714</v>
      </c>
      <c r="H1113" s="23">
        <v>0</v>
      </c>
      <c r="I1113" s="23">
        <v>0</v>
      </c>
      <c r="J1113" s="32">
        <v>7000</v>
      </c>
      <c r="K1113" s="32">
        <v>0</v>
      </c>
      <c r="L1113" s="32">
        <v>0</v>
      </c>
      <c r="M1113" s="32">
        <v>7000</v>
      </c>
      <c r="N1113" s="75">
        <f>VLOOKUP(P1113,'CODIGOS RENTISTICOS'!$A$2:E2153,2,FALSE)</f>
        <v>825000000</v>
      </c>
      <c r="O1113" s="75">
        <f>VLOOKUP(P1113,'CODIGOS RENTISTICOS'!$A$2:F4320,3,FALSE)</f>
        <v>150109</v>
      </c>
      <c r="P1113" s="23">
        <v>121245</v>
      </c>
      <c r="Q1113" s="32">
        <v>7000</v>
      </c>
    </row>
    <row r="1114" spans="1:17" s="23" customFormat="1" x14ac:dyDescent="0.2">
      <c r="A1114" s="23">
        <v>50000249</v>
      </c>
      <c r="B1114" s="23">
        <v>1205020</v>
      </c>
      <c r="C1114" s="23" t="s">
        <v>42</v>
      </c>
      <c r="D1114" s="23">
        <v>10592493</v>
      </c>
      <c r="E1114" s="23">
        <v>20021121</v>
      </c>
      <c r="F1114" s="23">
        <v>4371517</v>
      </c>
      <c r="H1114" s="23">
        <v>0</v>
      </c>
      <c r="I1114" s="23">
        <v>0</v>
      </c>
      <c r="J1114" s="32">
        <v>7000</v>
      </c>
      <c r="K1114" s="32">
        <v>0</v>
      </c>
      <c r="L1114" s="32">
        <v>0</v>
      </c>
      <c r="M1114" s="32">
        <v>7000</v>
      </c>
      <c r="N1114" s="75">
        <f>VLOOKUP(P1114,'CODIGOS RENTISTICOS'!$A$2:E2154,2,FALSE)</f>
        <v>825000000</v>
      </c>
      <c r="O1114" s="75">
        <f>VLOOKUP(P1114,'CODIGOS RENTISTICOS'!$A$2:F4321,3,FALSE)</f>
        <v>150109</v>
      </c>
      <c r="P1114" s="23">
        <v>121245</v>
      </c>
      <c r="Q1114" s="32">
        <v>7000</v>
      </c>
    </row>
    <row r="1115" spans="1:17" s="23" customFormat="1" x14ac:dyDescent="0.2">
      <c r="A1115" s="23">
        <v>50000249</v>
      </c>
      <c r="B1115" s="23">
        <v>1205021</v>
      </c>
      <c r="C1115" s="23" t="s">
        <v>42</v>
      </c>
      <c r="D1115" s="23">
        <v>16686799</v>
      </c>
      <c r="E1115" s="23">
        <v>20021121</v>
      </c>
      <c r="F1115" s="23">
        <v>4380060</v>
      </c>
      <c r="H1115" s="23">
        <v>0</v>
      </c>
      <c r="I1115" s="23">
        <v>0</v>
      </c>
      <c r="J1115" s="32">
        <v>7000</v>
      </c>
      <c r="K1115" s="32">
        <v>0</v>
      </c>
      <c r="L1115" s="32">
        <v>0</v>
      </c>
      <c r="M1115" s="32">
        <v>7000</v>
      </c>
      <c r="N1115" s="75">
        <f>VLOOKUP(P1115,'CODIGOS RENTISTICOS'!$A$2:E2155,2,FALSE)</f>
        <v>825000000</v>
      </c>
      <c r="O1115" s="75">
        <f>VLOOKUP(P1115,'CODIGOS RENTISTICOS'!$A$2:F4322,3,FALSE)</f>
        <v>150109</v>
      </c>
      <c r="P1115" s="23">
        <v>121245</v>
      </c>
      <c r="Q1115" s="32">
        <v>7000</v>
      </c>
    </row>
    <row r="1116" spans="1:17" s="23" customFormat="1" x14ac:dyDescent="0.2">
      <c r="A1116" s="23">
        <v>50000249</v>
      </c>
      <c r="B1116" s="23">
        <v>1205022</v>
      </c>
      <c r="C1116" s="23" t="s">
        <v>42</v>
      </c>
      <c r="D1116" s="23">
        <v>16933033</v>
      </c>
      <c r="E1116" s="23">
        <v>20021121</v>
      </c>
      <c r="F1116" s="23">
        <v>4368515</v>
      </c>
      <c r="H1116" s="23">
        <v>0</v>
      </c>
      <c r="I1116" s="23">
        <v>0</v>
      </c>
      <c r="J1116" s="32">
        <v>7000</v>
      </c>
      <c r="K1116" s="32">
        <v>0</v>
      </c>
      <c r="L1116" s="32">
        <v>0</v>
      </c>
      <c r="M1116" s="32">
        <v>7000</v>
      </c>
      <c r="N1116" s="75">
        <f>VLOOKUP(P1116,'CODIGOS RENTISTICOS'!$A$2:E2156,2,FALSE)</f>
        <v>825000000</v>
      </c>
      <c r="O1116" s="75">
        <f>VLOOKUP(P1116,'CODIGOS RENTISTICOS'!$A$2:F4323,3,FALSE)</f>
        <v>150109</v>
      </c>
      <c r="P1116" s="23">
        <v>121245</v>
      </c>
      <c r="Q1116" s="32">
        <v>7000</v>
      </c>
    </row>
    <row r="1117" spans="1:17" s="23" customFormat="1" x14ac:dyDescent="0.2">
      <c r="A1117" s="23">
        <v>50000249</v>
      </c>
      <c r="B1117" s="23">
        <v>1205023</v>
      </c>
      <c r="C1117" s="23" t="s">
        <v>42</v>
      </c>
      <c r="D1117" s="23">
        <v>6324526</v>
      </c>
      <c r="E1117" s="23">
        <v>20021121</v>
      </c>
      <c r="F1117" s="23">
        <v>2571215</v>
      </c>
      <c r="H1117" s="23">
        <v>0</v>
      </c>
      <c r="I1117" s="23">
        <v>0</v>
      </c>
      <c r="J1117" s="32">
        <v>5000</v>
      </c>
      <c r="K1117" s="32">
        <v>0</v>
      </c>
      <c r="L1117" s="32">
        <v>0</v>
      </c>
      <c r="M1117" s="32">
        <v>5000</v>
      </c>
      <c r="N1117" s="75">
        <f>VLOOKUP(P1117,'CODIGOS RENTISTICOS'!$A$2:E2157,2,FALSE)</f>
        <v>825000000</v>
      </c>
      <c r="O1117" s="75">
        <f>VLOOKUP(P1117,'CODIGOS RENTISTICOS'!$A$2:F4324,3,FALSE)</f>
        <v>150109</v>
      </c>
      <c r="P1117" s="23">
        <v>121245</v>
      </c>
      <c r="Q1117" s="32">
        <v>5000</v>
      </c>
    </row>
    <row r="1118" spans="1:17" s="23" customFormat="1" x14ac:dyDescent="0.2">
      <c r="A1118" s="23">
        <v>50000249</v>
      </c>
      <c r="B1118" s="23">
        <v>1205025</v>
      </c>
      <c r="C1118" s="23" t="s">
        <v>42</v>
      </c>
      <c r="D1118" s="23">
        <v>14970418</v>
      </c>
      <c r="E1118" s="23">
        <v>20021121</v>
      </c>
      <c r="F1118" s="23">
        <v>4340714</v>
      </c>
      <c r="H1118" s="23">
        <v>0</v>
      </c>
      <c r="I1118" s="23">
        <v>0</v>
      </c>
      <c r="J1118" s="32">
        <v>7000</v>
      </c>
      <c r="K1118" s="32">
        <v>0</v>
      </c>
      <c r="L1118" s="32">
        <v>0</v>
      </c>
      <c r="M1118" s="32">
        <v>7000</v>
      </c>
      <c r="N1118" s="75">
        <f>VLOOKUP(P1118,'CODIGOS RENTISTICOS'!$A$2:E2158,2,FALSE)</f>
        <v>825000000</v>
      </c>
      <c r="O1118" s="75">
        <f>VLOOKUP(P1118,'CODIGOS RENTISTICOS'!$A$2:F4325,3,FALSE)</f>
        <v>150109</v>
      </c>
      <c r="P1118" s="23">
        <v>121245</v>
      </c>
      <c r="Q1118" s="32">
        <v>7000</v>
      </c>
    </row>
    <row r="1119" spans="1:17" s="23" customFormat="1" x14ac:dyDescent="0.2">
      <c r="A1119" s="23">
        <v>50000249</v>
      </c>
      <c r="B1119" s="23">
        <v>1205026</v>
      </c>
      <c r="C1119" s="23" t="s">
        <v>42</v>
      </c>
      <c r="D1119" s="23">
        <v>16772859</v>
      </c>
      <c r="E1119" s="23">
        <v>20021121</v>
      </c>
      <c r="F1119" s="23">
        <v>4222056</v>
      </c>
      <c r="H1119" s="23">
        <v>0</v>
      </c>
      <c r="I1119" s="23">
        <v>0</v>
      </c>
      <c r="J1119" s="32">
        <v>7000</v>
      </c>
      <c r="K1119" s="32">
        <v>0</v>
      </c>
      <c r="L1119" s="32">
        <v>0</v>
      </c>
      <c r="M1119" s="32">
        <v>7000</v>
      </c>
      <c r="N1119" s="75">
        <f>VLOOKUP(P1119,'CODIGOS RENTISTICOS'!$A$2:E2159,2,FALSE)</f>
        <v>825000000</v>
      </c>
      <c r="O1119" s="75">
        <f>VLOOKUP(P1119,'CODIGOS RENTISTICOS'!$A$2:F4326,3,FALSE)</f>
        <v>150109</v>
      </c>
      <c r="P1119" s="23">
        <v>121245</v>
      </c>
      <c r="Q1119" s="32">
        <v>7000</v>
      </c>
    </row>
    <row r="1120" spans="1:17" s="23" customFormat="1" x14ac:dyDescent="0.2">
      <c r="A1120" s="23">
        <v>50000249</v>
      </c>
      <c r="B1120" s="23">
        <v>1205030</v>
      </c>
      <c r="C1120" s="23" t="s">
        <v>42</v>
      </c>
      <c r="D1120" s="23">
        <v>94470247</v>
      </c>
      <c r="E1120" s="23">
        <v>20021121</v>
      </c>
      <c r="F1120" s="23">
        <v>3375436</v>
      </c>
      <c r="H1120" s="23">
        <v>0</v>
      </c>
      <c r="I1120" s="23">
        <v>0</v>
      </c>
      <c r="J1120" s="32">
        <v>7000</v>
      </c>
      <c r="K1120" s="32">
        <v>0</v>
      </c>
      <c r="L1120" s="32">
        <v>0</v>
      </c>
      <c r="M1120" s="32">
        <v>7000</v>
      </c>
      <c r="N1120" s="75">
        <f>VLOOKUP(P1120,'CODIGOS RENTISTICOS'!$A$2:E2160,2,FALSE)</f>
        <v>825000000</v>
      </c>
      <c r="O1120" s="75">
        <f>VLOOKUP(P1120,'CODIGOS RENTISTICOS'!$A$2:F4327,3,FALSE)</f>
        <v>150109</v>
      </c>
      <c r="P1120" s="23">
        <v>121245</v>
      </c>
      <c r="Q1120" s="32">
        <v>7000</v>
      </c>
    </row>
    <row r="1121" spans="1:17" s="23" customFormat="1" x14ac:dyDescent="0.2">
      <c r="A1121" s="23">
        <v>50000249</v>
      </c>
      <c r="B1121" s="23">
        <v>1205033</v>
      </c>
      <c r="C1121" s="23" t="s">
        <v>42</v>
      </c>
      <c r="D1121" s="23">
        <v>8600020260</v>
      </c>
      <c r="E1121" s="23">
        <v>20021121</v>
      </c>
      <c r="F1121" s="23">
        <v>4254460</v>
      </c>
      <c r="H1121" s="23">
        <v>0</v>
      </c>
      <c r="I1121" s="23">
        <v>0</v>
      </c>
      <c r="J1121" s="32">
        <v>215820</v>
      </c>
      <c r="K1121" s="32">
        <v>0</v>
      </c>
      <c r="L1121" s="32">
        <v>0</v>
      </c>
      <c r="M1121" s="32">
        <v>215820</v>
      </c>
      <c r="N1121" s="75">
        <f>VLOOKUP(P1121,'CODIGOS RENTISTICOS'!$A$2:E2161,2,FALSE)</f>
        <v>96200000</v>
      </c>
      <c r="O1121" s="75">
        <f>VLOOKUP(P1121,'CODIGOS RENTISTICOS'!$A$2:F4328,3,FALSE)</f>
        <v>350101</v>
      </c>
      <c r="P1121" s="23">
        <v>121203</v>
      </c>
      <c r="Q1121" s="32">
        <v>215820</v>
      </c>
    </row>
    <row r="1122" spans="1:17" s="23" customFormat="1" x14ac:dyDescent="0.2">
      <c r="A1122" s="23">
        <v>50000249</v>
      </c>
      <c r="B1122" s="23">
        <v>1205034</v>
      </c>
      <c r="C1122" s="23" t="s">
        <v>42</v>
      </c>
      <c r="D1122" s="23">
        <v>10492927</v>
      </c>
      <c r="E1122" s="23">
        <v>20021121</v>
      </c>
      <c r="F1122" s="23">
        <v>4460750</v>
      </c>
      <c r="H1122" s="23">
        <v>0</v>
      </c>
      <c r="I1122" s="23">
        <v>0</v>
      </c>
      <c r="J1122" s="32">
        <v>7000</v>
      </c>
      <c r="K1122" s="32">
        <v>0</v>
      </c>
      <c r="L1122" s="32">
        <v>0</v>
      </c>
      <c r="M1122" s="32">
        <v>7000</v>
      </c>
      <c r="N1122" s="75">
        <f>VLOOKUP(P1122,'CODIGOS RENTISTICOS'!$A$2:E2162,2,FALSE)</f>
        <v>825000000</v>
      </c>
      <c r="O1122" s="75">
        <f>VLOOKUP(P1122,'CODIGOS RENTISTICOS'!$A$2:F4329,3,FALSE)</f>
        <v>150109</v>
      </c>
      <c r="P1122" s="23">
        <v>121245</v>
      </c>
      <c r="Q1122" s="32">
        <v>7000</v>
      </c>
    </row>
    <row r="1123" spans="1:17" s="23" customFormat="1" x14ac:dyDescent="0.2">
      <c r="A1123" s="23">
        <v>50000249</v>
      </c>
      <c r="B1123" s="23">
        <v>1205035</v>
      </c>
      <c r="C1123" s="23" t="s">
        <v>42</v>
      </c>
      <c r="D1123" s="23">
        <v>76332795</v>
      </c>
      <c r="E1123" s="23">
        <v>20021121</v>
      </c>
      <c r="F1123" s="23">
        <v>4006440</v>
      </c>
      <c r="H1123" s="23">
        <v>0</v>
      </c>
      <c r="I1123" s="23">
        <v>0</v>
      </c>
      <c r="J1123" s="32">
        <v>7000</v>
      </c>
      <c r="K1123" s="32">
        <v>0</v>
      </c>
      <c r="L1123" s="32">
        <v>0</v>
      </c>
      <c r="M1123" s="32">
        <v>7000</v>
      </c>
      <c r="N1123" s="75">
        <f>VLOOKUP(P1123,'CODIGOS RENTISTICOS'!$A$2:E2163,2,FALSE)</f>
        <v>825000000</v>
      </c>
      <c r="O1123" s="75">
        <f>VLOOKUP(P1123,'CODIGOS RENTISTICOS'!$A$2:F4330,3,FALSE)</f>
        <v>150109</v>
      </c>
      <c r="P1123" s="23">
        <v>121245</v>
      </c>
      <c r="Q1123" s="32">
        <v>7000</v>
      </c>
    </row>
    <row r="1124" spans="1:17" s="23" customFormat="1" x14ac:dyDescent="0.2">
      <c r="A1124" s="23">
        <v>50000249</v>
      </c>
      <c r="B1124" s="23">
        <v>1205036</v>
      </c>
      <c r="C1124" s="23" t="s">
        <v>42</v>
      </c>
      <c r="D1124" s="23">
        <v>94488935</v>
      </c>
      <c r="E1124" s="23">
        <v>20021121</v>
      </c>
      <c r="F1124" s="23">
        <v>4006440</v>
      </c>
      <c r="H1124" s="23">
        <v>0</v>
      </c>
      <c r="I1124" s="23">
        <v>0</v>
      </c>
      <c r="J1124" s="32">
        <v>7000</v>
      </c>
      <c r="K1124" s="32">
        <v>0</v>
      </c>
      <c r="L1124" s="32">
        <v>0</v>
      </c>
      <c r="M1124" s="32">
        <v>7000</v>
      </c>
      <c r="N1124" s="75">
        <f>VLOOKUP(P1124,'CODIGOS RENTISTICOS'!$A$2:E2164,2,FALSE)</f>
        <v>825000000</v>
      </c>
      <c r="O1124" s="75">
        <f>VLOOKUP(P1124,'CODIGOS RENTISTICOS'!$A$2:F4331,3,FALSE)</f>
        <v>150109</v>
      </c>
      <c r="P1124" s="23">
        <v>121245</v>
      </c>
      <c r="Q1124" s="32">
        <v>7000</v>
      </c>
    </row>
    <row r="1125" spans="1:17" s="23" customFormat="1" x14ac:dyDescent="0.2">
      <c r="A1125" s="23">
        <v>50000249</v>
      </c>
      <c r="B1125" s="23">
        <v>1205188</v>
      </c>
      <c r="C1125" s="23" t="s">
        <v>42</v>
      </c>
      <c r="D1125" s="23">
        <v>10481323</v>
      </c>
      <c r="E1125" s="23">
        <v>20021121</v>
      </c>
      <c r="F1125" s="23">
        <v>8935636</v>
      </c>
      <c r="H1125" s="23">
        <v>0</v>
      </c>
      <c r="I1125" s="23">
        <v>0</v>
      </c>
      <c r="J1125" s="32">
        <v>7000</v>
      </c>
      <c r="K1125" s="32">
        <v>0</v>
      </c>
      <c r="L1125" s="32">
        <v>0</v>
      </c>
      <c r="M1125" s="32">
        <v>7000</v>
      </c>
      <c r="N1125" s="75">
        <f>VLOOKUP(P1125,'CODIGOS RENTISTICOS'!$A$2:E2165,2,FALSE)</f>
        <v>825000000</v>
      </c>
      <c r="O1125" s="75">
        <f>VLOOKUP(P1125,'CODIGOS RENTISTICOS'!$A$2:F4332,3,FALSE)</f>
        <v>150109</v>
      </c>
      <c r="P1125" s="23">
        <v>121245</v>
      </c>
      <c r="Q1125" s="32">
        <v>7000</v>
      </c>
    </row>
    <row r="1126" spans="1:17" s="23" customFormat="1" x14ac:dyDescent="0.2">
      <c r="A1126" s="23">
        <v>50000249</v>
      </c>
      <c r="B1126" s="23">
        <v>1205190</v>
      </c>
      <c r="C1126" s="23" t="s">
        <v>42</v>
      </c>
      <c r="D1126" s="23">
        <v>5262505</v>
      </c>
      <c r="E1126" s="23">
        <v>20021121</v>
      </c>
      <c r="F1126" s="23">
        <v>6616197</v>
      </c>
      <c r="H1126" s="23">
        <v>0</v>
      </c>
      <c r="I1126" s="23">
        <v>0</v>
      </c>
      <c r="J1126" s="32">
        <v>7000</v>
      </c>
      <c r="K1126" s="32">
        <v>0</v>
      </c>
      <c r="L1126" s="32">
        <v>0</v>
      </c>
      <c r="M1126" s="32">
        <v>7000</v>
      </c>
      <c r="N1126" s="75">
        <f>VLOOKUP(P1126,'CODIGOS RENTISTICOS'!$A$2:E2166,2,FALSE)</f>
        <v>825000000</v>
      </c>
      <c r="O1126" s="75">
        <f>VLOOKUP(P1126,'CODIGOS RENTISTICOS'!$A$2:F4333,3,FALSE)</f>
        <v>150109</v>
      </c>
      <c r="P1126" s="23">
        <v>121245</v>
      </c>
      <c r="Q1126" s="32">
        <v>7000</v>
      </c>
    </row>
    <row r="1127" spans="1:17" s="23" customFormat="1" x14ac:dyDescent="0.2">
      <c r="A1127" s="23">
        <v>50000249</v>
      </c>
      <c r="B1127" s="23">
        <v>8045312</v>
      </c>
      <c r="C1127" s="23" t="s">
        <v>42</v>
      </c>
      <c r="D1127" s="23">
        <v>14608556</v>
      </c>
      <c r="E1127" s="23">
        <v>20021121</v>
      </c>
      <c r="F1127" s="23">
        <v>4229754</v>
      </c>
      <c r="H1127" s="23">
        <v>0</v>
      </c>
      <c r="I1127" s="23">
        <v>0</v>
      </c>
      <c r="J1127" s="32">
        <v>7500</v>
      </c>
      <c r="K1127" s="32">
        <v>0</v>
      </c>
      <c r="L1127" s="32">
        <v>0</v>
      </c>
      <c r="M1127" s="32">
        <v>7500</v>
      </c>
      <c r="N1127" s="75">
        <f>VLOOKUP(P1127,'CODIGOS RENTISTICOS'!$A$2:E2167,2,FALSE)</f>
        <v>825000000</v>
      </c>
      <c r="O1127" s="75">
        <f>VLOOKUP(P1127,'CODIGOS RENTISTICOS'!$A$2:F4334,3,FALSE)</f>
        <v>150109</v>
      </c>
      <c r="P1127" s="23">
        <v>121245</v>
      </c>
      <c r="Q1127" s="32">
        <v>7500</v>
      </c>
    </row>
    <row r="1128" spans="1:17" s="23" customFormat="1" x14ac:dyDescent="0.2">
      <c r="A1128" s="23">
        <v>50000249</v>
      </c>
      <c r="B1128" s="23">
        <v>881906</v>
      </c>
      <c r="C1128" s="23" t="s">
        <v>42</v>
      </c>
      <c r="D1128" s="23">
        <v>16837425</v>
      </c>
      <c r="E1128" s="23">
        <v>20021121</v>
      </c>
      <c r="F1128" s="23">
        <v>5160896</v>
      </c>
      <c r="H1128" s="23">
        <v>0</v>
      </c>
      <c r="I1128" s="23">
        <v>0</v>
      </c>
      <c r="J1128" s="32">
        <v>7000</v>
      </c>
      <c r="K1128" s="32">
        <v>0</v>
      </c>
      <c r="L1128" s="32">
        <v>0</v>
      </c>
      <c r="M1128" s="32">
        <v>7000</v>
      </c>
      <c r="N1128" s="75">
        <f>VLOOKUP(P1128,'CODIGOS RENTISTICOS'!$A$2:E2168,2,FALSE)</f>
        <v>825000000</v>
      </c>
      <c r="O1128" s="75">
        <f>VLOOKUP(P1128,'CODIGOS RENTISTICOS'!$A$2:F4335,3,FALSE)</f>
        <v>150109</v>
      </c>
      <c r="P1128" s="23">
        <v>121245</v>
      </c>
      <c r="Q1128" s="32">
        <v>7000</v>
      </c>
    </row>
    <row r="1129" spans="1:17" s="23" customFormat="1" x14ac:dyDescent="0.2">
      <c r="A1129" s="23">
        <v>50000249</v>
      </c>
      <c r="B1129" s="23">
        <v>711555</v>
      </c>
      <c r="C1129" s="23" t="s">
        <v>42</v>
      </c>
      <c r="D1129" s="23">
        <v>87452326</v>
      </c>
      <c r="E1129" s="23">
        <v>20021121</v>
      </c>
      <c r="F1129" s="23">
        <v>3231409</v>
      </c>
      <c r="H1129" s="23">
        <v>0</v>
      </c>
      <c r="I1129" s="23">
        <v>0</v>
      </c>
      <c r="J1129" s="32">
        <v>7000</v>
      </c>
      <c r="K1129" s="32">
        <v>0</v>
      </c>
      <c r="L1129" s="32">
        <v>0</v>
      </c>
      <c r="M1129" s="32">
        <v>7000</v>
      </c>
      <c r="N1129" s="75">
        <f>VLOOKUP(P1129,'CODIGOS RENTISTICOS'!$A$2:E2169,2,FALSE)</f>
        <v>825000000</v>
      </c>
      <c r="O1129" s="75">
        <f>VLOOKUP(P1129,'CODIGOS RENTISTICOS'!$A$2:F4336,3,FALSE)</f>
        <v>150109</v>
      </c>
      <c r="P1129" s="23">
        <v>121245</v>
      </c>
      <c r="Q1129" s="32">
        <v>7000</v>
      </c>
    </row>
    <row r="1130" spans="1:17" s="23" customFormat="1" x14ac:dyDescent="0.2">
      <c r="A1130" s="23">
        <v>50000249</v>
      </c>
      <c r="B1130" s="23">
        <v>407355</v>
      </c>
      <c r="C1130" s="23" t="s">
        <v>418</v>
      </c>
      <c r="D1130" s="23">
        <v>899990039</v>
      </c>
      <c r="E1130" s="23">
        <v>20021121</v>
      </c>
      <c r="F1130" s="23">
        <v>2281041</v>
      </c>
      <c r="H1130" s="23">
        <v>0</v>
      </c>
      <c r="I1130" s="23">
        <v>1</v>
      </c>
      <c r="J1130" s="32">
        <v>0</v>
      </c>
      <c r="K1130" s="32">
        <v>0</v>
      </c>
      <c r="L1130" s="32">
        <v>1820525</v>
      </c>
      <c r="M1130" s="32">
        <v>1820525</v>
      </c>
      <c r="N1130" s="75">
        <f>VLOOKUP(P1130,'CODIGOS RENTISTICOS'!$A$2:E2170,2,FALSE)</f>
        <v>10500000</v>
      </c>
      <c r="O1130" s="75">
        <f>VLOOKUP(P1130,'CODIGOS RENTISTICOS'!$A$2:F4337,3,FALSE)</f>
        <v>30101</v>
      </c>
      <c r="P1130" s="23">
        <v>270901</v>
      </c>
      <c r="Q1130" s="32">
        <v>1820525</v>
      </c>
    </row>
    <row r="1131" spans="1:17" s="23" customFormat="1" x14ac:dyDescent="0.2">
      <c r="A1131" s="23">
        <v>50000249</v>
      </c>
      <c r="B1131" s="23">
        <v>909458</v>
      </c>
      <c r="C1131" s="23" t="s">
        <v>42</v>
      </c>
      <c r="D1131" s="23">
        <v>6158829</v>
      </c>
      <c r="E1131" s="23">
        <v>20021121</v>
      </c>
      <c r="F1131" s="23">
        <v>2427040</v>
      </c>
      <c r="H1131" s="23">
        <v>0</v>
      </c>
      <c r="I1131" s="23">
        <v>0</v>
      </c>
      <c r="J1131" s="32">
        <v>7000</v>
      </c>
      <c r="K1131" s="32">
        <v>0</v>
      </c>
      <c r="L1131" s="32">
        <v>0</v>
      </c>
      <c r="M1131" s="32">
        <v>7000</v>
      </c>
      <c r="N1131" s="75">
        <f>VLOOKUP(P1131,'CODIGOS RENTISTICOS'!$A$2:E2171,2,FALSE)</f>
        <v>825000000</v>
      </c>
      <c r="O1131" s="75">
        <f>VLOOKUP(P1131,'CODIGOS RENTISTICOS'!$A$2:F4338,3,FALSE)</f>
        <v>150109</v>
      </c>
      <c r="P1131" s="23">
        <v>121245</v>
      </c>
      <c r="Q1131" s="32">
        <v>7000</v>
      </c>
    </row>
    <row r="1132" spans="1:17" s="23" customFormat="1" x14ac:dyDescent="0.2">
      <c r="A1132" s="23">
        <v>50000249</v>
      </c>
      <c r="B1132" s="23">
        <v>2848058</v>
      </c>
      <c r="C1132" s="23" t="s">
        <v>117</v>
      </c>
      <c r="D1132" s="23">
        <v>92527889</v>
      </c>
      <c r="E1132" s="23">
        <v>20021121</v>
      </c>
      <c r="F1132" s="23">
        <v>2805861</v>
      </c>
      <c r="H1132" s="23">
        <v>0</v>
      </c>
      <c r="I1132" s="23">
        <v>0</v>
      </c>
      <c r="J1132" s="32">
        <v>51500</v>
      </c>
      <c r="K1132" s="32">
        <v>0</v>
      </c>
      <c r="L1132" s="32">
        <v>0</v>
      </c>
      <c r="M1132" s="32">
        <v>51500</v>
      </c>
      <c r="N1132" s="75">
        <f>VLOOKUP(P1132,'CODIGOS RENTISTICOS'!$A$2:E2172,2,FALSE)</f>
        <v>96300000</v>
      </c>
      <c r="O1132" s="75">
        <f>VLOOKUP(P1132,'CODIGOS RENTISTICOS'!$A$2:F4339,3,FALSE)</f>
        <v>360101</v>
      </c>
      <c r="P1132" s="23">
        <v>121270</v>
      </c>
      <c r="Q1132" s="32">
        <v>51500</v>
      </c>
    </row>
    <row r="1133" spans="1:17" s="23" customFormat="1" x14ac:dyDescent="0.2">
      <c r="A1133" s="23">
        <v>50000249</v>
      </c>
      <c r="B1133" s="23">
        <v>956511</v>
      </c>
      <c r="C1133" s="23" t="s">
        <v>285</v>
      </c>
      <c r="D1133" s="23">
        <v>8001850392</v>
      </c>
      <c r="E1133" s="23">
        <v>20021122</v>
      </c>
      <c r="F1133" s="23">
        <v>3104335</v>
      </c>
      <c r="H1133" s="23">
        <v>0</v>
      </c>
      <c r="I1133" s="23">
        <v>0</v>
      </c>
      <c r="J1133" s="32">
        <v>7000</v>
      </c>
      <c r="K1133" s="32">
        <v>0</v>
      </c>
      <c r="L1133" s="32">
        <v>0</v>
      </c>
      <c r="M1133" s="32">
        <v>7000</v>
      </c>
      <c r="N1133" s="75">
        <f>VLOOKUP(P1133,'CODIGOS RENTISTICOS'!$A$2:E2173,2,FALSE)</f>
        <v>825000000</v>
      </c>
      <c r="O1133" s="75">
        <f>VLOOKUP(P1133,'CODIGOS RENTISTICOS'!$A$2:F4340,3,FALSE)</f>
        <v>150109</v>
      </c>
      <c r="P1133" s="23">
        <v>121245</v>
      </c>
      <c r="Q1133" s="32">
        <v>7000</v>
      </c>
    </row>
    <row r="1134" spans="1:17" s="23" customFormat="1" x14ac:dyDescent="0.2">
      <c r="A1134" s="23">
        <v>50000249</v>
      </c>
      <c r="B1134" s="23">
        <v>956734</v>
      </c>
      <c r="C1134" s="23" t="s">
        <v>285</v>
      </c>
      <c r="D1134" s="23">
        <v>8001850392</v>
      </c>
      <c r="E1134" s="23">
        <v>20021122</v>
      </c>
      <c r="F1134" s="23">
        <v>3104335</v>
      </c>
      <c r="H1134" s="23">
        <v>0</v>
      </c>
      <c r="I1134" s="23">
        <v>0</v>
      </c>
      <c r="J1134" s="32">
        <v>75000</v>
      </c>
      <c r="K1134" s="32">
        <v>0</v>
      </c>
      <c r="L1134" s="32">
        <v>0</v>
      </c>
      <c r="M1134" s="32">
        <v>75000</v>
      </c>
      <c r="N1134" s="75">
        <f>VLOOKUP(P1134,'CODIGOS RENTISTICOS'!$A$2:E2174,2,FALSE)</f>
        <v>825000000</v>
      </c>
      <c r="O1134" s="75">
        <f>VLOOKUP(P1134,'CODIGOS RENTISTICOS'!$A$2:F4341,3,FALSE)</f>
        <v>150109</v>
      </c>
      <c r="P1134" s="23">
        <v>121245</v>
      </c>
      <c r="Q1134" s="32">
        <v>75000</v>
      </c>
    </row>
    <row r="1135" spans="1:17" s="23" customFormat="1" x14ac:dyDescent="0.2">
      <c r="A1135" s="23">
        <v>50000249</v>
      </c>
      <c r="B1135" s="23">
        <v>1195324</v>
      </c>
      <c r="C1135" s="23" t="s">
        <v>285</v>
      </c>
      <c r="D1135" s="23">
        <v>8605266031</v>
      </c>
      <c r="E1135" s="23">
        <v>20021122</v>
      </c>
      <c r="F1135" s="23">
        <v>6919399</v>
      </c>
      <c r="H1135" s="23">
        <v>0</v>
      </c>
      <c r="I1135" s="23">
        <v>0</v>
      </c>
      <c r="J1135" s="32">
        <v>334000</v>
      </c>
      <c r="K1135" s="32">
        <v>0</v>
      </c>
      <c r="L1135" s="32">
        <v>0</v>
      </c>
      <c r="M1135" s="32">
        <v>334000</v>
      </c>
      <c r="N1135" s="75">
        <f>VLOOKUP(P1135,'CODIGOS RENTISTICOS'!$A$2:E2175,2,FALSE)</f>
        <v>825000000</v>
      </c>
      <c r="O1135" s="75">
        <f>VLOOKUP(P1135,'CODIGOS RENTISTICOS'!$A$2:F4342,3,FALSE)</f>
        <v>150109</v>
      </c>
      <c r="P1135" s="23">
        <v>121245</v>
      </c>
      <c r="Q1135" s="32">
        <v>334000</v>
      </c>
    </row>
    <row r="1136" spans="1:17" s="23" customFormat="1" x14ac:dyDescent="0.2">
      <c r="A1136" s="23">
        <v>50000249</v>
      </c>
      <c r="B1136" s="23">
        <v>1383073</v>
      </c>
      <c r="C1136" s="23" t="s">
        <v>285</v>
      </c>
      <c r="D1136" s="23">
        <v>6597615</v>
      </c>
      <c r="E1136" s="23">
        <v>20021122</v>
      </c>
      <c r="F1136" s="23">
        <v>7171574</v>
      </c>
      <c r="H1136" s="23">
        <v>0</v>
      </c>
      <c r="I1136" s="23">
        <v>0</v>
      </c>
      <c r="J1136" s="32">
        <v>7000</v>
      </c>
      <c r="K1136" s="32">
        <v>0</v>
      </c>
      <c r="L1136" s="32">
        <v>0</v>
      </c>
      <c r="M1136" s="32">
        <v>7000</v>
      </c>
      <c r="N1136" s="75">
        <f>VLOOKUP(P1136,'CODIGOS RENTISTICOS'!$A$2:E2176,2,FALSE)</f>
        <v>825000000</v>
      </c>
      <c r="O1136" s="75">
        <f>VLOOKUP(P1136,'CODIGOS RENTISTICOS'!$A$2:F4343,3,FALSE)</f>
        <v>150109</v>
      </c>
      <c r="P1136" s="23">
        <v>121245</v>
      </c>
      <c r="Q1136" s="32">
        <v>7000</v>
      </c>
    </row>
    <row r="1137" spans="1:17" s="23" customFormat="1" x14ac:dyDescent="0.2">
      <c r="A1137" s="23">
        <v>50000249</v>
      </c>
      <c r="B1137" s="23">
        <v>297190</v>
      </c>
      <c r="C1137" s="23" t="s">
        <v>285</v>
      </c>
      <c r="D1137" s="23">
        <v>8600156528</v>
      </c>
      <c r="E1137" s="23">
        <v>20021122</v>
      </c>
      <c r="F1137" s="23">
        <v>2600035</v>
      </c>
      <c r="H1137" s="23">
        <v>0</v>
      </c>
      <c r="I1137" s="23">
        <v>0</v>
      </c>
      <c r="J1137" s="32">
        <v>475440</v>
      </c>
      <c r="K1137" s="32">
        <v>0</v>
      </c>
      <c r="L1137" s="32">
        <v>0</v>
      </c>
      <c r="M1137" s="32">
        <v>475440</v>
      </c>
      <c r="N1137" s="75">
        <f>VLOOKUP(P1137,'CODIGOS RENTISTICOS'!$A$2:E2177,2,FALSE)</f>
        <v>825000000</v>
      </c>
      <c r="O1137" s="75">
        <f>VLOOKUP(P1137,'CODIGOS RENTISTICOS'!$A$2:F4344,3,FALSE)</f>
        <v>150109</v>
      </c>
      <c r="P1137" s="23">
        <v>121245</v>
      </c>
      <c r="Q1137" s="32">
        <v>475440</v>
      </c>
    </row>
    <row r="1138" spans="1:17" s="23" customFormat="1" x14ac:dyDescent="0.2">
      <c r="A1138" s="23">
        <v>50000249</v>
      </c>
      <c r="B1138" s="23">
        <v>554304</v>
      </c>
      <c r="C1138" s="23" t="s">
        <v>285</v>
      </c>
      <c r="D1138" s="23">
        <v>79946226</v>
      </c>
      <c r="E1138" s="23">
        <v>20021122</v>
      </c>
      <c r="F1138" s="23">
        <v>6727044</v>
      </c>
      <c r="H1138" s="23">
        <v>0</v>
      </c>
      <c r="I1138" s="23">
        <v>0</v>
      </c>
      <c r="J1138" s="32">
        <v>7000</v>
      </c>
      <c r="K1138" s="32">
        <v>0</v>
      </c>
      <c r="L1138" s="32">
        <v>0</v>
      </c>
      <c r="M1138" s="32">
        <v>7000</v>
      </c>
      <c r="N1138" s="75">
        <f>VLOOKUP(P1138,'CODIGOS RENTISTICOS'!$A$2:E2178,2,FALSE)</f>
        <v>910300000</v>
      </c>
      <c r="O1138" s="75">
        <f>VLOOKUP(P1138,'CODIGOS RENTISTICOS'!$A$2:F4345,3,FALSE)</f>
        <v>130113</v>
      </c>
      <c r="P1138" s="23">
        <v>121205</v>
      </c>
      <c r="Q1138" s="32">
        <v>7000</v>
      </c>
    </row>
    <row r="1139" spans="1:17" s="23" customFormat="1" x14ac:dyDescent="0.2">
      <c r="A1139" s="23">
        <v>50000249</v>
      </c>
      <c r="B1139" s="23">
        <v>929189</v>
      </c>
      <c r="C1139" s="23" t="s">
        <v>285</v>
      </c>
      <c r="D1139" s="23">
        <v>8001855497</v>
      </c>
      <c r="E1139" s="23">
        <v>20021122</v>
      </c>
      <c r="F1139" s="23">
        <v>2168739</v>
      </c>
      <c r="H1139" s="23">
        <v>0</v>
      </c>
      <c r="I1139" s="23">
        <v>0</v>
      </c>
      <c r="J1139" s="32">
        <v>119000</v>
      </c>
      <c r="K1139" s="32">
        <v>0</v>
      </c>
      <c r="L1139" s="32">
        <v>0</v>
      </c>
      <c r="M1139" s="32">
        <v>119000</v>
      </c>
      <c r="N1139" s="75">
        <f>VLOOKUP(P1139,'CODIGOS RENTISTICOS'!$A$2:E2179,2,FALSE)</f>
        <v>825000000</v>
      </c>
      <c r="O1139" s="75">
        <f>VLOOKUP(P1139,'CODIGOS RENTISTICOS'!$A$2:F4346,3,FALSE)</f>
        <v>150109</v>
      </c>
      <c r="P1139" s="23">
        <v>121245</v>
      </c>
      <c r="Q1139" s="32">
        <v>119000</v>
      </c>
    </row>
    <row r="1140" spans="1:17" s="23" customFormat="1" x14ac:dyDescent="0.2">
      <c r="A1140" s="23">
        <v>50000249</v>
      </c>
      <c r="B1140" s="23">
        <v>1144289</v>
      </c>
      <c r="C1140" s="23" t="s">
        <v>285</v>
      </c>
      <c r="D1140" s="23">
        <v>6749603</v>
      </c>
      <c r="E1140" s="23">
        <v>20021122</v>
      </c>
      <c r="F1140" s="23">
        <v>3421653</v>
      </c>
      <c r="H1140" s="23">
        <v>0</v>
      </c>
      <c r="I1140" s="23">
        <v>0</v>
      </c>
      <c r="J1140" s="32">
        <v>2574</v>
      </c>
      <c r="K1140" s="32">
        <v>0</v>
      </c>
      <c r="L1140" s="32">
        <v>0</v>
      </c>
      <c r="M1140" s="32">
        <v>2574</v>
      </c>
      <c r="N1140" s="75">
        <f>VLOOKUP(P1140,'CODIGOS RENTISTICOS'!$A$2:E2180,2,FALSE)</f>
        <v>96400000</v>
      </c>
      <c r="O1140" s="75">
        <f>VLOOKUP(P1140,'CODIGOS RENTISTICOS'!$A$2:F4347,3,FALSE)</f>
        <v>370101</v>
      </c>
      <c r="P1140" s="23">
        <v>121280</v>
      </c>
      <c r="Q1140" s="32">
        <v>2574</v>
      </c>
    </row>
    <row r="1141" spans="1:17" s="23" customFormat="1" x14ac:dyDescent="0.2">
      <c r="A1141" s="23">
        <v>50000249</v>
      </c>
      <c r="B1141" s="23">
        <v>1256836</v>
      </c>
      <c r="C1141" s="23" t="s">
        <v>285</v>
      </c>
      <c r="D1141" s="23">
        <v>79387509</v>
      </c>
      <c r="E1141" s="23">
        <v>20021122</v>
      </c>
      <c r="F1141" s="23">
        <v>2797615</v>
      </c>
      <c r="H1141" s="23">
        <v>0</v>
      </c>
      <c r="I1141" s="23">
        <v>0</v>
      </c>
      <c r="J1141" s="32">
        <v>5000</v>
      </c>
      <c r="K1141" s="32">
        <v>0</v>
      </c>
      <c r="L1141" s="32">
        <v>0</v>
      </c>
      <c r="M1141" s="32">
        <v>5000</v>
      </c>
      <c r="N1141" s="75">
        <f>VLOOKUP(P1141,'CODIGOS RENTISTICOS'!$A$2:E2181,2,FALSE)</f>
        <v>825000000</v>
      </c>
      <c r="O1141" s="75">
        <f>VLOOKUP(P1141,'CODIGOS RENTISTICOS'!$A$2:F4348,3,FALSE)</f>
        <v>150109</v>
      </c>
      <c r="P1141" s="23">
        <v>121245</v>
      </c>
      <c r="Q1141" s="32">
        <v>5000</v>
      </c>
    </row>
    <row r="1142" spans="1:17" s="23" customFormat="1" x14ac:dyDescent="0.2">
      <c r="A1142" s="23">
        <v>50000249</v>
      </c>
      <c r="B1142" s="23">
        <v>1256838</v>
      </c>
      <c r="C1142" s="23" t="s">
        <v>285</v>
      </c>
      <c r="D1142" s="23">
        <v>3093522</v>
      </c>
      <c r="E1142" s="23">
        <v>20021122</v>
      </c>
      <c r="F1142" s="23">
        <v>2544470</v>
      </c>
      <c r="H1142" s="23">
        <v>0</v>
      </c>
      <c r="I1142" s="23">
        <v>0</v>
      </c>
      <c r="J1142" s="32">
        <v>5000</v>
      </c>
      <c r="K1142" s="32">
        <v>0</v>
      </c>
      <c r="L1142" s="32">
        <v>0</v>
      </c>
      <c r="M1142" s="32">
        <v>5000</v>
      </c>
      <c r="N1142" s="75">
        <f>VLOOKUP(P1142,'CODIGOS RENTISTICOS'!$A$2:E2182,2,FALSE)</f>
        <v>825000000</v>
      </c>
      <c r="O1142" s="75">
        <f>VLOOKUP(P1142,'CODIGOS RENTISTICOS'!$A$2:F4349,3,FALSE)</f>
        <v>150109</v>
      </c>
      <c r="P1142" s="23">
        <v>121245</v>
      </c>
      <c r="Q1142" s="32">
        <v>5000</v>
      </c>
    </row>
    <row r="1143" spans="1:17" s="23" customFormat="1" x14ac:dyDescent="0.2">
      <c r="A1143" s="23">
        <v>50000249</v>
      </c>
      <c r="B1143" s="23">
        <v>906832</v>
      </c>
      <c r="C1143" s="23" t="s">
        <v>285</v>
      </c>
      <c r="D1143" s="23">
        <v>8300005604</v>
      </c>
      <c r="E1143" s="23">
        <v>20021122</v>
      </c>
      <c r="F1143" s="23">
        <v>6236575</v>
      </c>
      <c r="H1143" s="23">
        <v>0</v>
      </c>
      <c r="I1143" s="23">
        <v>0</v>
      </c>
      <c r="J1143" s="32">
        <v>93600</v>
      </c>
      <c r="K1143" s="32">
        <v>0</v>
      </c>
      <c r="L1143" s="32">
        <v>0</v>
      </c>
      <c r="M1143" s="32">
        <v>93600</v>
      </c>
      <c r="N1143" s="75">
        <f>VLOOKUP(P1143,'CODIGOS RENTISTICOS'!$A$2:E2183,2,FALSE)</f>
        <v>96200000</v>
      </c>
      <c r="O1143" s="75">
        <f>VLOOKUP(P1143,'CODIGOS RENTISTICOS'!$A$2:F4350,3,FALSE)</f>
        <v>350101</v>
      </c>
      <c r="P1143" s="23">
        <v>121230</v>
      </c>
      <c r="Q1143" s="32">
        <v>93600</v>
      </c>
    </row>
    <row r="1144" spans="1:17" s="23" customFormat="1" x14ac:dyDescent="0.2">
      <c r="A1144" s="23">
        <v>50000249</v>
      </c>
      <c r="B1144" s="23">
        <v>906833</v>
      </c>
      <c r="C1144" s="23" t="s">
        <v>285</v>
      </c>
      <c r="D1144" s="23">
        <v>8300005604</v>
      </c>
      <c r="E1144" s="23">
        <v>20021122</v>
      </c>
      <c r="F1144" s="23">
        <v>6236575</v>
      </c>
      <c r="H1144" s="23">
        <v>0</v>
      </c>
      <c r="I1144" s="23">
        <v>0</v>
      </c>
      <c r="J1144" s="32">
        <v>356400</v>
      </c>
      <c r="K1144" s="32">
        <v>0</v>
      </c>
      <c r="L1144" s="32">
        <v>0</v>
      </c>
      <c r="M1144" s="32">
        <v>356400</v>
      </c>
      <c r="N1144" s="75">
        <f>VLOOKUP(P1144,'CODIGOS RENTISTICOS'!$A$2:E2184,2,FALSE)</f>
        <v>96200000</v>
      </c>
      <c r="O1144" s="75">
        <f>VLOOKUP(P1144,'CODIGOS RENTISTICOS'!$A$2:F4351,3,FALSE)</f>
        <v>350101</v>
      </c>
      <c r="P1144" s="23">
        <v>121230</v>
      </c>
      <c r="Q1144" s="32">
        <v>356400</v>
      </c>
    </row>
    <row r="1145" spans="1:17" s="23" customFormat="1" x14ac:dyDescent="0.2">
      <c r="A1145" s="23">
        <v>50000249</v>
      </c>
      <c r="B1145" s="23">
        <v>906835</v>
      </c>
      <c r="C1145" s="23" t="s">
        <v>285</v>
      </c>
      <c r="D1145" s="23">
        <v>8300005604</v>
      </c>
      <c r="E1145" s="23">
        <v>20021122</v>
      </c>
      <c r="F1145" s="23">
        <v>6236575</v>
      </c>
      <c r="H1145" s="23">
        <v>0</v>
      </c>
      <c r="I1145" s="23">
        <v>0</v>
      </c>
      <c r="J1145" s="32">
        <v>133200</v>
      </c>
      <c r="K1145" s="32">
        <v>0</v>
      </c>
      <c r="L1145" s="32">
        <v>0</v>
      </c>
      <c r="M1145" s="32">
        <v>133200</v>
      </c>
      <c r="N1145" s="75">
        <f>VLOOKUP(P1145,'CODIGOS RENTISTICOS'!$A$2:E2185,2,FALSE)</f>
        <v>96200000</v>
      </c>
      <c r="O1145" s="75">
        <f>VLOOKUP(P1145,'CODIGOS RENTISTICOS'!$A$2:F4352,3,FALSE)</f>
        <v>350101</v>
      </c>
      <c r="P1145" s="23">
        <v>121230</v>
      </c>
      <c r="Q1145" s="32">
        <v>133200</v>
      </c>
    </row>
    <row r="1146" spans="1:17" s="23" customFormat="1" x14ac:dyDescent="0.2">
      <c r="A1146" s="23">
        <v>50000249</v>
      </c>
      <c r="B1146" s="23">
        <v>906836</v>
      </c>
      <c r="C1146" s="23" t="s">
        <v>285</v>
      </c>
      <c r="D1146" s="23">
        <v>8300005604</v>
      </c>
      <c r="E1146" s="23">
        <v>20021122</v>
      </c>
      <c r="F1146" s="23">
        <v>6236575</v>
      </c>
      <c r="H1146" s="23">
        <v>0</v>
      </c>
      <c r="I1146" s="23">
        <v>0</v>
      </c>
      <c r="J1146" s="32">
        <v>120960</v>
      </c>
      <c r="K1146" s="32">
        <v>0</v>
      </c>
      <c r="L1146" s="32">
        <v>0</v>
      </c>
      <c r="M1146" s="32">
        <v>120960</v>
      </c>
      <c r="N1146" s="75">
        <f>VLOOKUP(P1146,'CODIGOS RENTISTICOS'!$A$2:E2186,2,FALSE)</f>
        <v>96200000</v>
      </c>
      <c r="O1146" s="75">
        <f>VLOOKUP(P1146,'CODIGOS RENTISTICOS'!$A$2:F4353,3,FALSE)</f>
        <v>350101</v>
      </c>
      <c r="P1146" s="23">
        <v>121230</v>
      </c>
      <c r="Q1146" s="32">
        <v>120960</v>
      </c>
    </row>
    <row r="1147" spans="1:17" s="23" customFormat="1" x14ac:dyDescent="0.2">
      <c r="A1147" s="23">
        <v>50000249</v>
      </c>
      <c r="B1147" s="23">
        <v>906874</v>
      </c>
      <c r="C1147" s="23" t="s">
        <v>285</v>
      </c>
      <c r="D1147" s="23">
        <v>19289294</v>
      </c>
      <c r="E1147" s="23">
        <v>20021122</v>
      </c>
      <c r="F1147" s="23">
        <v>4141440</v>
      </c>
      <c r="H1147" s="23">
        <v>0</v>
      </c>
      <c r="I1147" s="23">
        <v>0</v>
      </c>
      <c r="J1147" s="32">
        <v>5000</v>
      </c>
      <c r="K1147" s="32">
        <v>0</v>
      </c>
      <c r="L1147" s="32">
        <v>0</v>
      </c>
      <c r="M1147" s="32">
        <v>5000</v>
      </c>
      <c r="N1147" s="75">
        <f>VLOOKUP(P1147,'CODIGOS RENTISTICOS'!$A$2:E2187,2,FALSE)</f>
        <v>825000000</v>
      </c>
      <c r="O1147" s="75">
        <f>VLOOKUP(P1147,'CODIGOS RENTISTICOS'!$A$2:F4354,3,FALSE)</f>
        <v>150109</v>
      </c>
      <c r="P1147" s="23">
        <v>121245</v>
      </c>
      <c r="Q1147" s="32">
        <v>5000</v>
      </c>
    </row>
    <row r="1148" spans="1:17" s="23" customFormat="1" x14ac:dyDescent="0.2">
      <c r="A1148" s="23">
        <v>50000249</v>
      </c>
      <c r="B1148" s="23">
        <v>1169452</v>
      </c>
      <c r="C1148" s="23" t="s">
        <v>285</v>
      </c>
      <c r="D1148" s="23">
        <v>79329729</v>
      </c>
      <c r="E1148" s="23">
        <v>20021122</v>
      </c>
      <c r="F1148" s="23">
        <v>2565230</v>
      </c>
      <c r="H1148" s="23">
        <v>0</v>
      </c>
      <c r="I1148" s="23">
        <v>0</v>
      </c>
      <c r="J1148" s="32">
        <v>5000</v>
      </c>
      <c r="K1148" s="32">
        <v>0</v>
      </c>
      <c r="L1148" s="32">
        <v>0</v>
      </c>
      <c r="M1148" s="32">
        <v>5000</v>
      </c>
      <c r="N1148" s="75">
        <f>VLOOKUP(P1148,'CODIGOS RENTISTICOS'!$A$2:E2188,2,FALSE)</f>
        <v>825000000</v>
      </c>
      <c r="O1148" s="75">
        <f>VLOOKUP(P1148,'CODIGOS RENTISTICOS'!$A$2:F4355,3,FALSE)</f>
        <v>150109</v>
      </c>
      <c r="P1148" s="23">
        <v>121245</v>
      </c>
      <c r="Q1148" s="32">
        <v>5000</v>
      </c>
    </row>
    <row r="1149" spans="1:17" s="23" customFormat="1" x14ac:dyDescent="0.2">
      <c r="A1149" s="23">
        <v>50000249</v>
      </c>
      <c r="B1149" s="23">
        <v>1169459</v>
      </c>
      <c r="C1149" s="23" t="s">
        <v>285</v>
      </c>
      <c r="D1149" s="23">
        <v>19412828</v>
      </c>
      <c r="E1149" s="23">
        <v>20021122</v>
      </c>
      <c r="F1149" s="23">
        <v>2565230</v>
      </c>
      <c r="H1149" s="23">
        <v>0</v>
      </c>
      <c r="I1149" s="23">
        <v>0</v>
      </c>
      <c r="J1149" s="32">
        <v>5000</v>
      </c>
      <c r="K1149" s="32">
        <v>0</v>
      </c>
      <c r="L1149" s="32">
        <v>0</v>
      </c>
      <c r="M1149" s="32">
        <v>5000</v>
      </c>
      <c r="N1149" s="75">
        <f>VLOOKUP(P1149,'CODIGOS RENTISTICOS'!$A$2:E2189,2,FALSE)</f>
        <v>825000000</v>
      </c>
      <c r="O1149" s="75">
        <f>VLOOKUP(P1149,'CODIGOS RENTISTICOS'!$A$2:F4356,3,FALSE)</f>
        <v>150109</v>
      </c>
      <c r="P1149" s="23">
        <v>121245</v>
      </c>
      <c r="Q1149" s="32">
        <v>5000</v>
      </c>
    </row>
    <row r="1150" spans="1:17" s="23" customFormat="1" x14ac:dyDescent="0.2">
      <c r="A1150" s="23">
        <v>50000249</v>
      </c>
      <c r="B1150" s="23">
        <v>1171511</v>
      </c>
      <c r="C1150" s="23" t="s">
        <v>285</v>
      </c>
      <c r="D1150" s="23">
        <v>91070705</v>
      </c>
      <c r="E1150" s="23">
        <v>20021122</v>
      </c>
      <c r="F1150" s="23">
        <v>6466060</v>
      </c>
      <c r="H1150" s="23">
        <v>0</v>
      </c>
      <c r="I1150" s="23">
        <v>0</v>
      </c>
      <c r="J1150" s="32">
        <v>5000</v>
      </c>
      <c r="K1150" s="32">
        <v>0</v>
      </c>
      <c r="L1150" s="32">
        <v>0</v>
      </c>
      <c r="M1150" s="32">
        <v>5000</v>
      </c>
      <c r="N1150" s="75">
        <f>VLOOKUP(P1150,'CODIGOS RENTISTICOS'!$A$2:E2190,2,FALSE)</f>
        <v>825000000</v>
      </c>
      <c r="O1150" s="75">
        <f>VLOOKUP(P1150,'CODIGOS RENTISTICOS'!$A$2:F4357,3,FALSE)</f>
        <v>150109</v>
      </c>
      <c r="P1150" s="23">
        <v>121245</v>
      </c>
      <c r="Q1150" s="32">
        <v>5000</v>
      </c>
    </row>
    <row r="1151" spans="1:17" s="23" customFormat="1" x14ac:dyDescent="0.2">
      <c r="A1151" s="23">
        <v>50000249</v>
      </c>
      <c r="B1151" s="23">
        <v>1261286</v>
      </c>
      <c r="C1151" s="23" t="s">
        <v>285</v>
      </c>
      <c r="D1151" s="23">
        <v>19152987</v>
      </c>
      <c r="E1151" s="23">
        <v>20021122</v>
      </c>
      <c r="F1151" s="23">
        <v>2565230</v>
      </c>
      <c r="H1151" s="23">
        <v>0</v>
      </c>
      <c r="I1151" s="23">
        <v>0</v>
      </c>
      <c r="J1151" s="32">
        <v>5000</v>
      </c>
      <c r="K1151" s="32">
        <v>0</v>
      </c>
      <c r="L1151" s="32">
        <v>0</v>
      </c>
      <c r="M1151" s="32">
        <v>5000</v>
      </c>
      <c r="N1151" s="75">
        <f>VLOOKUP(P1151,'CODIGOS RENTISTICOS'!$A$2:E2191,2,FALSE)</f>
        <v>825000000</v>
      </c>
      <c r="O1151" s="75">
        <f>VLOOKUP(P1151,'CODIGOS RENTISTICOS'!$A$2:F4358,3,FALSE)</f>
        <v>150109</v>
      </c>
      <c r="P1151" s="23">
        <v>121245</v>
      </c>
      <c r="Q1151" s="32">
        <v>5000</v>
      </c>
    </row>
    <row r="1152" spans="1:17" s="23" customFormat="1" x14ac:dyDescent="0.2">
      <c r="A1152" s="23">
        <v>50000249</v>
      </c>
      <c r="B1152" s="23">
        <v>1261287</v>
      </c>
      <c r="C1152" s="23" t="s">
        <v>285</v>
      </c>
      <c r="D1152" s="23">
        <v>79394671</v>
      </c>
      <c r="E1152" s="23">
        <v>20021122</v>
      </c>
      <c r="F1152" s="23">
        <v>2565230</v>
      </c>
      <c r="H1152" s="23">
        <v>0</v>
      </c>
      <c r="I1152" s="23">
        <v>0</v>
      </c>
      <c r="J1152" s="32">
        <v>5000</v>
      </c>
      <c r="K1152" s="32">
        <v>0</v>
      </c>
      <c r="L1152" s="32">
        <v>0</v>
      </c>
      <c r="M1152" s="32">
        <v>5000</v>
      </c>
      <c r="N1152" s="75">
        <f>VLOOKUP(P1152,'CODIGOS RENTISTICOS'!$A$2:E2192,2,FALSE)</f>
        <v>825000000</v>
      </c>
      <c r="O1152" s="75">
        <f>VLOOKUP(P1152,'CODIGOS RENTISTICOS'!$A$2:F4359,3,FALSE)</f>
        <v>150109</v>
      </c>
      <c r="P1152" s="23">
        <v>121245</v>
      </c>
      <c r="Q1152" s="32">
        <v>5000</v>
      </c>
    </row>
    <row r="1153" spans="1:17" s="23" customFormat="1" x14ac:dyDescent="0.2">
      <c r="A1153" s="23">
        <v>50000249</v>
      </c>
      <c r="B1153" s="23">
        <v>1261289</v>
      </c>
      <c r="C1153" s="23" t="s">
        <v>285</v>
      </c>
      <c r="D1153" s="23">
        <v>16801559</v>
      </c>
      <c r="E1153" s="23">
        <v>20021122</v>
      </c>
      <c r="F1153" s="23">
        <v>2565230</v>
      </c>
      <c r="H1153" s="23">
        <v>0</v>
      </c>
      <c r="I1153" s="23">
        <v>0</v>
      </c>
      <c r="J1153" s="32">
        <v>5000</v>
      </c>
      <c r="K1153" s="32">
        <v>0</v>
      </c>
      <c r="L1153" s="32">
        <v>0</v>
      </c>
      <c r="M1153" s="32">
        <v>5000</v>
      </c>
      <c r="N1153" s="75">
        <f>VLOOKUP(P1153,'CODIGOS RENTISTICOS'!$A$2:E2193,2,FALSE)</f>
        <v>825000000</v>
      </c>
      <c r="O1153" s="75">
        <f>VLOOKUP(P1153,'CODIGOS RENTISTICOS'!$A$2:F4360,3,FALSE)</f>
        <v>150109</v>
      </c>
      <c r="P1153" s="23">
        <v>121245</v>
      </c>
      <c r="Q1153" s="32">
        <v>5000</v>
      </c>
    </row>
    <row r="1154" spans="1:17" s="23" customFormat="1" x14ac:dyDescent="0.2">
      <c r="A1154" s="23">
        <v>50000249</v>
      </c>
      <c r="B1154" s="23">
        <v>1261290</v>
      </c>
      <c r="C1154" s="23" t="s">
        <v>285</v>
      </c>
      <c r="D1154" s="23">
        <v>10232404</v>
      </c>
      <c r="E1154" s="23">
        <v>20021122</v>
      </c>
      <c r="F1154" s="23">
        <v>2565230</v>
      </c>
      <c r="H1154" s="23">
        <v>0</v>
      </c>
      <c r="I1154" s="23">
        <v>0</v>
      </c>
      <c r="J1154" s="32">
        <v>5000</v>
      </c>
      <c r="K1154" s="32">
        <v>0</v>
      </c>
      <c r="L1154" s="32">
        <v>0</v>
      </c>
      <c r="M1154" s="32">
        <v>5000</v>
      </c>
      <c r="N1154" s="75">
        <f>VLOOKUP(P1154,'CODIGOS RENTISTICOS'!$A$2:E2194,2,FALSE)</f>
        <v>825000000</v>
      </c>
      <c r="O1154" s="75">
        <f>VLOOKUP(P1154,'CODIGOS RENTISTICOS'!$A$2:F4361,3,FALSE)</f>
        <v>150109</v>
      </c>
      <c r="P1154" s="23">
        <v>121245</v>
      </c>
      <c r="Q1154" s="32">
        <v>5000</v>
      </c>
    </row>
    <row r="1155" spans="1:17" s="23" customFormat="1" x14ac:dyDescent="0.2">
      <c r="A1155" s="23">
        <v>50000249</v>
      </c>
      <c r="B1155" s="23">
        <v>1261291</v>
      </c>
      <c r="C1155" s="23" t="s">
        <v>285</v>
      </c>
      <c r="D1155" s="23">
        <v>19131801</v>
      </c>
      <c r="E1155" s="23">
        <v>20021122</v>
      </c>
      <c r="F1155" s="23">
        <v>2565230</v>
      </c>
      <c r="H1155" s="23">
        <v>0</v>
      </c>
      <c r="I1155" s="23">
        <v>0</v>
      </c>
      <c r="J1155" s="32">
        <v>5000</v>
      </c>
      <c r="K1155" s="32">
        <v>0</v>
      </c>
      <c r="L1155" s="32">
        <v>0</v>
      </c>
      <c r="M1155" s="32">
        <v>5000</v>
      </c>
      <c r="N1155" s="75">
        <f>VLOOKUP(P1155,'CODIGOS RENTISTICOS'!$A$2:E2195,2,FALSE)</f>
        <v>825000000</v>
      </c>
      <c r="O1155" s="75">
        <f>VLOOKUP(P1155,'CODIGOS RENTISTICOS'!$A$2:F4362,3,FALSE)</f>
        <v>150109</v>
      </c>
      <c r="P1155" s="23">
        <v>121245</v>
      </c>
      <c r="Q1155" s="32">
        <v>5000</v>
      </c>
    </row>
    <row r="1156" spans="1:17" s="23" customFormat="1" x14ac:dyDescent="0.2">
      <c r="A1156" s="23">
        <v>50000249</v>
      </c>
      <c r="B1156" s="23">
        <v>1261292</v>
      </c>
      <c r="C1156" s="23" t="s">
        <v>285</v>
      </c>
      <c r="D1156" s="23">
        <v>10100022</v>
      </c>
      <c r="E1156" s="23">
        <v>20021122</v>
      </c>
      <c r="F1156" s="23">
        <v>2565230</v>
      </c>
      <c r="H1156" s="23">
        <v>0</v>
      </c>
      <c r="I1156" s="23">
        <v>0</v>
      </c>
      <c r="J1156" s="32">
        <v>5000</v>
      </c>
      <c r="K1156" s="32">
        <v>0</v>
      </c>
      <c r="L1156" s="32">
        <v>0</v>
      </c>
      <c r="M1156" s="32">
        <v>5000</v>
      </c>
      <c r="N1156" s="75">
        <f>VLOOKUP(P1156,'CODIGOS RENTISTICOS'!$A$2:E2196,2,FALSE)</f>
        <v>825000000</v>
      </c>
      <c r="O1156" s="75">
        <f>VLOOKUP(P1156,'CODIGOS RENTISTICOS'!$A$2:F4363,3,FALSE)</f>
        <v>150109</v>
      </c>
      <c r="P1156" s="23">
        <v>121245</v>
      </c>
      <c r="Q1156" s="32">
        <v>5000</v>
      </c>
    </row>
    <row r="1157" spans="1:17" s="23" customFormat="1" x14ac:dyDescent="0.2">
      <c r="A1157" s="23">
        <v>50000249</v>
      </c>
      <c r="B1157" s="23">
        <v>1261293</v>
      </c>
      <c r="C1157" s="23" t="s">
        <v>285</v>
      </c>
      <c r="D1157" s="23">
        <v>19083182</v>
      </c>
      <c r="E1157" s="23">
        <v>20021122</v>
      </c>
      <c r="F1157" s="23">
        <v>2565280</v>
      </c>
      <c r="H1157" s="23">
        <v>0</v>
      </c>
      <c r="I1157" s="23">
        <v>0</v>
      </c>
      <c r="J1157" s="32">
        <v>5000</v>
      </c>
      <c r="K1157" s="32">
        <v>0</v>
      </c>
      <c r="L1157" s="32">
        <v>0</v>
      </c>
      <c r="M1157" s="32">
        <v>5000</v>
      </c>
      <c r="N1157" s="75">
        <f>VLOOKUP(P1157,'CODIGOS RENTISTICOS'!$A$2:E2197,2,FALSE)</f>
        <v>825000000</v>
      </c>
      <c r="O1157" s="75">
        <f>VLOOKUP(P1157,'CODIGOS RENTISTICOS'!$A$2:F4364,3,FALSE)</f>
        <v>150109</v>
      </c>
      <c r="P1157" s="23">
        <v>121245</v>
      </c>
      <c r="Q1157" s="32">
        <v>5000</v>
      </c>
    </row>
    <row r="1158" spans="1:17" s="23" customFormat="1" x14ac:dyDescent="0.2">
      <c r="A1158" s="23">
        <v>50000249</v>
      </c>
      <c r="B1158" s="23">
        <v>1261327</v>
      </c>
      <c r="C1158" s="23" t="s">
        <v>285</v>
      </c>
      <c r="D1158" s="23">
        <v>8001901409</v>
      </c>
      <c r="E1158" s="23">
        <v>20021122</v>
      </c>
      <c r="F1158" s="23">
        <v>6168612</v>
      </c>
      <c r="H1158" s="23">
        <v>0</v>
      </c>
      <c r="I1158" s="23">
        <v>0</v>
      </c>
      <c r="J1158" s="32">
        <v>558028</v>
      </c>
      <c r="K1158" s="32">
        <v>0</v>
      </c>
      <c r="L1158" s="32">
        <v>0</v>
      </c>
      <c r="M1158" s="32">
        <v>558028</v>
      </c>
      <c r="N1158" s="75">
        <f>VLOOKUP(P1158,'CODIGOS RENTISTICOS'!$A$2:E2198,2,FALSE)</f>
        <v>96200000</v>
      </c>
      <c r="O1158" s="75">
        <f>VLOOKUP(P1158,'CODIGOS RENTISTICOS'!$A$2:F4365,3,FALSE)</f>
        <v>350101</v>
      </c>
      <c r="P1158" s="23">
        <v>121240</v>
      </c>
      <c r="Q1158" s="32">
        <v>558028</v>
      </c>
    </row>
    <row r="1159" spans="1:17" s="23" customFormat="1" x14ac:dyDescent="0.2">
      <c r="A1159" s="23">
        <v>50000249</v>
      </c>
      <c r="B1159" s="23">
        <v>1256840</v>
      </c>
      <c r="C1159" s="23" t="s">
        <v>285</v>
      </c>
      <c r="D1159" s="23">
        <v>8600539302</v>
      </c>
      <c r="E1159" s="23">
        <v>20021122</v>
      </c>
      <c r="F1159" s="23">
        <v>3454155</v>
      </c>
      <c r="H1159" s="23">
        <v>0</v>
      </c>
      <c r="I1159" s="23">
        <v>0</v>
      </c>
      <c r="J1159" s="32">
        <v>10000</v>
      </c>
      <c r="K1159" s="32">
        <v>0</v>
      </c>
      <c r="L1159" s="32">
        <v>0</v>
      </c>
      <c r="M1159" s="32">
        <v>10000</v>
      </c>
      <c r="N1159" s="75">
        <f>VLOOKUP(P1159,'CODIGOS RENTISTICOS'!$A$2:E2199,2,FALSE)</f>
        <v>825000000</v>
      </c>
      <c r="O1159" s="75">
        <f>VLOOKUP(P1159,'CODIGOS RENTISTICOS'!$A$2:F4366,3,FALSE)</f>
        <v>150109</v>
      </c>
      <c r="P1159" s="23">
        <v>121245</v>
      </c>
      <c r="Q1159" s="32">
        <v>10000</v>
      </c>
    </row>
    <row r="1160" spans="1:17" s="23" customFormat="1" x14ac:dyDescent="0.2">
      <c r="A1160" s="23">
        <v>50000249</v>
      </c>
      <c r="B1160" s="23">
        <v>1189283</v>
      </c>
      <c r="C1160" s="23" t="s">
        <v>285</v>
      </c>
      <c r="D1160" s="23">
        <v>79867250</v>
      </c>
      <c r="E1160" s="23">
        <v>20021122</v>
      </c>
      <c r="F1160" s="23">
        <v>6160590</v>
      </c>
      <c r="H1160" s="23">
        <v>0</v>
      </c>
      <c r="I1160" s="23">
        <v>0</v>
      </c>
      <c r="J1160" s="32">
        <v>7000</v>
      </c>
      <c r="K1160" s="32">
        <v>0</v>
      </c>
      <c r="L1160" s="32">
        <v>0</v>
      </c>
      <c r="M1160" s="32">
        <v>7000</v>
      </c>
      <c r="N1160" s="75">
        <f>VLOOKUP(P1160,'CODIGOS RENTISTICOS'!$A$2:E2200,2,FALSE)</f>
        <v>825000000</v>
      </c>
      <c r="O1160" s="75">
        <f>VLOOKUP(P1160,'CODIGOS RENTISTICOS'!$A$2:F4367,3,FALSE)</f>
        <v>150109</v>
      </c>
      <c r="P1160" s="23">
        <v>121245</v>
      </c>
      <c r="Q1160" s="32">
        <v>7000</v>
      </c>
    </row>
    <row r="1161" spans="1:17" s="23" customFormat="1" x14ac:dyDescent="0.2">
      <c r="A1161" s="23">
        <v>50000249</v>
      </c>
      <c r="B1161" s="23">
        <v>1046236</v>
      </c>
      <c r="C1161" s="23" t="s">
        <v>285</v>
      </c>
      <c r="D1161" s="23">
        <v>74371553</v>
      </c>
      <c r="E1161" s="23">
        <v>20021122</v>
      </c>
      <c r="F1161" s="23">
        <v>7616546</v>
      </c>
      <c r="H1161" s="23">
        <v>0</v>
      </c>
      <c r="I1161" s="23">
        <v>0</v>
      </c>
      <c r="J1161" s="32">
        <v>554406</v>
      </c>
      <c r="K1161" s="32">
        <v>0</v>
      </c>
      <c r="L1161" s="32">
        <v>0</v>
      </c>
      <c r="M1161" s="32">
        <v>554406</v>
      </c>
      <c r="N1161" s="75">
        <f>VLOOKUP(P1161,'CODIGOS RENTISTICOS'!$A$2:E2201,2,FALSE)</f>
        <v>11800000</v>
      </c>
      <c r="O1161" s="75">
        <f>VLOOKUP(P1161,'CODIGOS RENTISTICOS'!$A$2:F4368,3,FALSE)</f>
        <v>240101</v>
      </c>
      <c r="P1161" s="23">
        <v>121265</v>
      </c>
      <c r="Q1161" s="32">
        <v>554406</v>
      </c>
    </row>
    <row r="1162" spans="1:17" s="23" customFormat="1" x14ac:dyDescent="0.2">
      <c r="A1162" s="23">
        <v>50000249</v>
      </c>
      <c r="B1162" s="23">
        <v>1248227</v>
      </c>
      <c r="C1162" s="23" t="s">
        <v>285</v>
      </c>
      <c r="D1162" s="23">
        <v>13055660</v>
      </c>
      <c r="E1162" s="23">
        <v>20021122</v>
      </c>
      <c r="F1162" s="23">
        <v>6643470</v>
      </c>
      <c r="H1162" s="23">
        <v>0</v>
      </c>
      <c r="I1162" s="23">
        <v>0</v>
      </c>
      <c r="J1162" s="32">
        <v>7000</v>
      </c>
      <c r="K1162" s="32">
        <v>0</v>
      </c>
      <c r="L1162" s="32">
        <v>0</v>
      </c>
      <c r="M1162" s="32">
        <v>7000</v>
      </c>
      <c r="N1162" s="75">
        <f>VLOOKUP(P1162,'CODIGOS RENTISTICOS'!$A$2:E2202,2,FALSE)</f>
        <v>825000000</v>
      </c>
      <c r="O1162" s="75">
        <f>VLOOKUP(P1162,'CODIGOS RENTISTICOS'!$A$2:F4369,3,FALSE)</f>
        <v>150109</v>
      </c>
      <c r="P1162" s="23">
        <v>121245</v>
      </c>
      <c r="Q1162" s="32">
        <v>7000</v>
      </c>
    </row>
    <row r="1163" spans="1:17" s="23" customFormat="1" x14ac:dyDescent="0.2">
      <c r="A1163" s="23">
        <v>50000249</v>
      </c>
      <c r="B1163" s="23">
        <v>1248228</v>
      </c>
      <c r="C1163" s="23" t="s">
        <v>285</v>
      </c>
      <c r="D1163" s="23">
        <v>79805584</v>
      </c>
      <c r="E1163" s="23">
        <v>20021122</v>
      </c>
      <c r="F1163" s="23">
        <v>6802381</v>
      </c>
      <c r="H1163" s="23">
        <v>0</v>
      </c>
      <c r="I1163" s="23">
        <v>0</v>
      </c>
      <c r="J1163" s="32">
        <v>7000</v>
      </c>
      <c r="K1163" s="32">
        <v>0</v>
      </c>
      <c r="L1163" s="32">
        <v>0</v>
      </c>
      <c r="M1163" s="32">
        <v>7000</v>
      </c>
      <c r="N1163" s="75">
        <f>VLOOKUP(P1163,'CODIGOS RENTISTICOS'!$A$2:E2203,2,FALSE)</f>
        <v>825000000</v>
      </c>
      <c r="O1163" s="75">
        <f>VLOOKUP(P1163,'CODIGOS RENTISTICOS'!$A$2:F4370,3,FALSE)</f>
        <v>150109</v>
      </c>
      <c r="P1163" s="23">
        <v>121245</v>
      </c>
      <c r="Q1163" s="32">
        <v>7000</v>
      </c>
    </row>
    <row r="1164" spans="1:17" s="23" customFormat="1" x14ac:dyDescent="0.2">
      <c r="A1164" s="23">
        <v>50000249</v>
      </c>
      <c r="B1164" s="23">
        <v>1378354</v>
      </c>
      <c r="C1164" s="23" t="s">
        <v>285</v>
      </c>
      <c r="D1164" s="23">
        <v>88160857</v>
      </c>
      <c r="E1164" s="23">
        <v>20021122</v>
      </c>
      <c r="F1164" s="23">
        <v>6897110</v>
      </c>
      <c r="H1164" s="23">
        <v>0</v>
      </c>
      <c r="I1164" s="23">
        <v>0</v>
      </c>
      <c r="J1164" s="32">
        <v>5000</v>
      </c>
      <c r="K1164" s="32">
        <v>0</v>
      </c>
      <c r="L1164" s="32">
        <v>0</v>
      </c>
      <c r="M1164" s="32">
        <v>5000</v>
      </c>
      <c r="N1164" s="75">
        <f>VLOOKUP(P1164,'CODIGOS RENTISTICOS'!$A$2:E2204,2,FALSE)</f>
        <v>825000000</v>
      </c>
      <c r="O1164" s="75">
        <f>VLOOKUP(P1164,'CODIGOS RENTISTICOS'!$A$2:F4371,3,FALSE)</f>
        <v>150109</v>
      </c>
      <c r="P1164" s="23">
        <v>121245</v>
      </c>
      <c r="Q1164" s="32">
        <v>5000</v>
      </c>
    </row>
    <row r="1165" spans="1:17" s="23" customFormat="1" x14ac:dyDescent="0.2">
      <c r="A1165" s="23">
        <v>50000249</v>
      </c>
      <c r="B1165" s="23">
        <v>1260614</v>
      </c>
      <c r="C1165" s="23" t="s">
        <v>285</v>
      </c>
      <c r="D1165" s="23">
        <v>261862</v>
      </c>
      <c r="E1165" s="23">
        <v>20021122</v>
      </c>
      <c r="F1165" s="23">
        <v>7763732</v>
      </c>
      <c r="H1165" s="23">
        <v>0</v>
      </c>
      <c r="I1165" s="23">
        <v>0</v>
      </c>
      <c r="J1165" s="32">
        <v>5000</v>
      </c>
      <c r="K1165" s="32">
        <v>0</v>
      </c>
      <c r="L1165" s="32">
        <v>0</v>
      </c>
      <c r="M1165" s="32">
        <v>5000</v>
      </c>
      <c r="N1165" s="75">
        <f>VLOOKUP(P1165,'CODIGOS RENTISTICOS'!$A$2:E2205,2,FALSE)</f>
        <v>825000000</v>
      </c>
      <c r="O1165" s="75">
        <f>VLOOKUP(P1165,'CODIGOS RENTISTICOS'!$A$2:F4372,3,FALSE)</f>
        <v>150109</v>
      </c>
      <c r="P1165" s="23">
        <v>121245</v>
      </c>
      <c r="Q1165" s="32">
        <v>5000</v>
      </c>
    </row>
    <row r="1166" spans="1:17" s="23" customFormat="1" x14ac:dyDescent="0.2">
      <c r="A1166" s="23">
        <v>50000249</v>
      </c>
      <c r="B1166" s="23">
        <v>1174346</v>
      </c>
      <c r="C1166" s="23" t="s">
        <v>285</v>
      </c>
      <c r="D1166" s="23">
        <v>8000777150</v>
      </c>
      <c r="E1166" s="23">
        <v>20021122</v>
      </c>
      <c r="F1166" s="23">
        <v>4304188</v>
      </c>
      <c r="H1166" s="23">
        <v>0</v>
      </c>
      <c r="I1166" s="23">
        <v>0</v>
      </c>
      <c r="J1166" s="32">
        <v>1197831</v>
      </c>
      <c r="K1166" s="32">
        <v>0</v>
      </c>
      <c r="L1166" s="32">
        <v>0</v>
      </c>
      <c r="M1166" s="32">
        <v>1197831</v>
      </c>
      <c r="N1166" s="75">
        <f>VLOOKUP(P1166,'CODIGOS RENTISTICOS'!$A$2:E2206,2,FALSE)</f>
        <v>96200000</v>
      </c>
      <c r="O1166" s="75">
        <f>VLOOKUP(P1166,'CODIGOS RENTISTICOS'!$A$2:F4373,3,FALSE)</f>
        <v>350101</v>
      </c>
      <c r="P1166" s="23">
        <v>121240</v>
      </c>
      <c r="Q1166" s="32">
        <v>1197831</v>
      </c>
    </row>
    <row r="1167" spans="1:17" s="23" customFormat="1" x14ac:dyDescent="0.2">
      <c r="A1167" s="23">
        <v>50000249</v>
      </c>
      <c r="B1167" s="23">
        <v>1382757</v>
      </c>
      <c r="C1167" s="23" t="s">
        <v>285</v>
      </c>
      <c r="D1167" s="23">
        <v>8002095138</v>
      </c>
      <c r="E1167" s="23">
        <v>20021122</v>
      </c>
      <c r="F1167" s="23">
        <v>7152806</v>
      </c>
      <c r="H1167" s="23">
        <v>0</v>
      </c>
      <c r="I1167" s="23">
        <v>0</v>
      </c>
      <c r="J1167" s="32">
        <v>12000</v>
      </c>
      <c r="K1167" s="32">
        <v>0</v>
      </c>
      <c r="L1167" s="32">
        <v>0</v>
      </c>
      <c r="M1167" s="32">
        <v>12000</v>
      </c>
      <c r="N1167" s="75">
        <f>VLOOKUP(P1167,'CODIGOS RENTISTICOS'!$A$2:E2207,2,FALSE)</f>
        <v>825000000</v>
      </c>
      <c r="O1167" s="75">
        <f>VLOOKUP(P1167,'CODIGOS RENTISTICOS'!$A$2:F4374,3,FALSE)</f>
        <v>150109</v>
      </c>
      <c r="P1167" s="23">
        <v>121245</v>
      </c>
      <c r="Q1167" s="32">
        <v>12000</v>
      </c>
    </row>
    <row r="1168" spans="1:17" s="23" customFormat="1" x14ac:dyDescent="0.2">
      <c r="A1168" s="23">
        <v>50000249</v>
      </c>
      <c r="B1168" s="23">
        <v>7090512</v>
      </c>
      <c r="C1168" s="23" t="s">
        <v>285</v>
      </c>
      <c r="D1168" s="23">
        <v>8001919281</v>
      </c>
      <c r="E1168" s="23">
        <v>20021122</v>
      </c>
      <c r="F1168" s="23">
        <v>4050474</v>
      </c>
      <c r="H1168" s="23">
        <v>0</v>
      </c>
      <c r="I1168" s="23">
        <v>0</v>
      </c>
      <c r="J1168" s="32">
        <v>10000</v>
      </c>
      <c r="K1168" s="32">
        <v>0</v>
      </c>
      <c r="L1168" s="32">
        <v>0</v>
      </c>
      <c r="M1168" s="32">
        <v>10000</v>
      </c>
      <c r="N1168" s="75">
        <f>VLOOKUP(P1168,'CODIGOS RENTISTICOS'!$A$2:E2208,2,FALSE)</f>
        <v>825000000</v>
      </c>
      <c r="O1168" s="75">
        <f>VLOOKUP(P1168,'CODIGOS RENTISTICOS'!$A$2:F4375,3,FALSE)</f>
        <v>150109</v>
      </c>
      <c r="P1168" s="23">
        <v>121245</v>
      </c>
      <c r="Q1168" s="32">
        <v>10000</v>
      </c>
    </row>
    <row r="1169" spans="1:17" s="23" customFormat="1" x14ac:dyDescent="0.2">
      <c r="A1169" s="23">
        <v>50000249</v>
      </c>
      <c r="B1169" s="23">
        <v>9213423</v>
      </c>
      <c r="C1169" s="23" t="s">
        <v>285</v>
      </c>
      <c r="D1169" s="23">
        <v>8300620250</v>
      </c>
      <c r="E1169" s="23">
        <v>20021122</v>
      </c>
      <c r="F1169" s="23">
        <v>2563638</v>
      </c>
      <c r="H1169" s="23">
        <v>0</v>
      </c>
      <c r="I1169" s="23">
        <v>0</v>
      </c>
      <c r="J1169" s="32">
        <v>173000</v>
      </c>
      <c r="K1169" s="32">
        <v>0</v>
      </c>
      <c r="L1169" s="32">
        <v>0</v>
      </c>
      <c r="M1169" s="32">
        <v>173000</v>
      </c>
      <c r="N1169" s="75">
        <f>VLOOKUP(P1169,'CODIGOS RENTISTICOS'!$A$2:E2209,2,FALSE)</f>
        <v>825000000</v>
      </c>
      <c r="O1169" s="75">
        <f>VLOOKUP(P1169,'CODIGOS RENTISTICOS'!$A$2:F4376,3,FALSE)</f>
        <v>150109</v>
      </c>
      <c r="P1169" s="23">
        <v>121245</v>
      </c>
      <c r="Q1169" s="32">
        <v>173000</v>
      </c>
    </row>
    <row r="1170" spans="1:17" s="23" customFormat="1" x14ac:dyDescent="0.2">
      <c r="A1170" s="23">
        <v>50000249</v>
      </c>
      <c r="B1170" s="23">
        <v>9215353</v>
      </c>
      <c r="C1170" s="23" t="s">
        <v>285</v>
      </c>
      <c r="D1170" s="23">
        <v>19336768</v>
      </c>
      <c r="E1170" s="23">
        <v>20021122</v>
      </c>
      <c r="F1170" s="23">
        <v>3238500</v>
      </c>
      <c r="H1170" s="23">
        <v>0</v>
      </c>
      <c r="I1170" s="23">
        <v>0</v>
      </c>
      <c r="J1170" s="32">
        <v>5000</v>
      </c>
      <c r="K1170" s="32">
        <v>0</v>
      </c>
      <c r="L1170" s="32">
        <v>0</v>
      </c>
      <c r="M1170" s="32">
        <v>5000</v>
      </c>
      <c r="N1170" s="75">
        <f>VLOOKUP(P1170,'CODIGOS RENTISTICOS'!$A$2:E2210,2,FALSE)</f>
        <v>825000000</v>
      </c>
      <c r="O1170" s="75">
        <f>VLOOKUP(P1170,'CODIGOS RENTISTICOS'!$A$2:F4377,3,FALSE)</f>
        <v>150109</v>
      </c>
      <c r="P1170" s="23">
        <v>121245</v>
      </c>
      <c r="Q1170" s="32">
        <v>5000</v>
      </c>
    </row>
    <row r="1171" spans="1:17" s="23" customFormat="1" x14ac:dyDescent="0.2">
      <c r="A1171" s="23">
        <v>50000249</v>
      </c>
      <c r="B1171" s="23">
        <v>9215354</v>
      </c>
      <c r="C1171" s="23" t="s">
        <v>285</v>
      </c>
      <c r="D1171" s="23">
        <v>2775918</v>
      </c>
      <c r="E1171" s="23">
        <v>20021122</v>
      </c>
      <c r="F1171" s="23">
        <v>3238500</v>
      </c>
      <c r="H1171" s="23">
        <v>0</v>
      </c>
      <c r="I1171" s="23">
        <v>0</v>
      </c>
      <c r="J1171" s="32">
        <v>5000</v>
      </c>
      <c r="K1171" s="32">
        <v>0</v>
      </c>
      <c r="L1171" s="32">
        <v>0</v>
      </c>
      <c r="M1171" s="32">
        <v>5000</v>
      </c>
      <c r="N1171" s="75">
        <f>VLOOKUP(P1171,'CODIGOS RENTISTICOS'!$A$2:E2211,2,FALSE)</f>
        <v>825000000</v>
      </c>
      <c r="O1171" s="75">
        <f>VLOOKUP(P1171,'CODIGOS RENTISTICOS'!$A$2:F4378,3,FALSE)</f>
        <v>150109</v>
      </c>
      <c r="P1171" s="23">
        <v>121245</v>
      </c>
      <c r="Q1171" s="32">
        <v>5000</v>
      </c>
    </row>
    <row r="1172" spans="1:17" s="23" customFormat="1" x14ac:dyDescent="0.2">
      <c r="A1172" s="23">
        <v>50000249</v>
      </c>
      <c r="B1172" s="23">
        <v>9215355</v>
      </c>
      <c r="C1172" s="23" t="s">
        <v>285</v>
      </c>
      <c r="D1172" s="23">
        <v>79107146</v>
      </c>
      <c r="E1172" s="23">
        <v>20021122</v>
      </c>
      <c r="F1172" s="23">
        <v>3238500</v>
      </c>
      <c r="H1172" s="23">
        <v>0</v>
      </c>
      <c r="I1172" s="23">
        <v>0</v>
      </c>
      <c r="J1172" s="32">
        <v>7000</v>
      </c>
      <c r="K1172" s="32">
        <v>0</v>
      </c>
      <c r="L1172" s="32">
        <v>0</v>
      </c>
      <c r="M1172" s="32">
        <v>7000</v>
      </c>
      <c r="N1172" s="75">
        <f>VLOOKUP(P1172,'CODIGOS RENTISTICOS'!$A$2:E2212,2,FALSE)</f>
        <v>825000000</v>
      </c>
      <c r="O1172" s="75">
        <f>VLOOKUP(P1172,'CODIGOS RENTISTICOS'!$A$2:F4379,3,FALSE)</f>
        <v>150109</v>
      </c>
      <c r="P1172" s="23">
        <v>121245</v>
      </c>
      <c r="Q1172" s="32">
        <v>7000</v>
      </c>
    </row>
    <row r="1173" spans="1:17" s="23" customFormat="1" x14ac:dyDescent="0.2">
      <c r="A1173" s="23">
        <v>50000249</v>
      </c>
      <c r="B1173" s="23">
        <v>9215395</v>
      </c>
      <c r="C1173" s="23" t="s">
        <v>285</v>
      </c>
      <c r="D1173" s="23">
        <v>245248</v>
      </c>
      <c r="E1173" s="23">
        <v>20021122</v>
      </c>
      <c r="F1173" s="23">
        <v>8585066</v>
      </c>
      <c r="H1173" s="23">
        <v>0</v>
      </c>
      <c r="I1173" s="23">
        <v>0</v>
      </c>
      <c r="J1173" s="32">
        <v>7000</v>
      </c>
      <c r="K1173" s="32">
        <v>0</v>
      </c>
      <c r="L1173" s="32">
        <v>0</v>
      </c>
      <c r="M1173" s="32">
        <v>7000</v>
      </c>
      <c r="N1173" s="75">
        <f>VLOOKUP(P1173,'CODIGOS RENTISTICOS'!$A$2:E2213,2,FALSE)</f>
        <v>825000000</v>
      </c>
      <c r="O1173" s="75">
        <f>VLOOKUP(P1173,'CODIGOS RENTISTICOS'!$A$2:F4380,3,FALSE)</f>
        <v>150109</v>
      </c>
      <c r="P1173" s="23">
        <v>121245</v>
      </c>
      <c r="Q1173" s="32">
        <v>7000</v>
      </c>
    </row>
    <row r="1174" spans="1:17" s="23" customFormat="1" x14ac:dyDescent="0.2">
      <c r="A1174" s="23">
        <v>50000249</v>
      </c>
      <c r="B1174" s="23">
        <v>9215396</v>
      </c>
      <c r="C1174" s="23" t="s">
        <v>285</v>
      </c>
      <c r="D1174" s="23">
        <v>245450</v>
      </c>
      <c r="E1174" s="23">
        <v>20021122</v>
      </c>
      <c r="F1174" s="23">
        <v>8585066</v>
      </c>
      <c r="H1174" s="23">
        <v>0</v>
      </c>
      <c r="I1174" s="23">
        <v>0</v>
      </c>
      <c r="J1174" s="32">
        <v>7000</v>
      </c>
      <c r="K1174" s="32">
        <v>0</v>
      </c>
      <c r="L1174" s="32">
        <v>0</v>
      </c>
      <c r="M1174" s="32">
        <v>7000</v>
      </c>
      <c r="N1174" s="75">
        <f>VLOOKUP(P1174,'CODIGOS RENTISTICOS'!$A$2:E2214,2,FALSE)</f>
        <v>825000000</v>
      </c>
      <c r="O1174" s="75">
        <f>VLOOKUP(P1174,'CODIGOS RENTISTICOS'!$A$2:F4381,3,FALSE)</f>
        <v>150109</v>
      </c>
      <c r="P1174" s="23">
        <v>121245</v>
      </c>
      <c r="Q1174" s="32">
        <v>7000</v>
      </c>
    </row>
    <row r="1175" spans="1:17" s="23" customFormat="1" x14ac:dyDescent="0.2">
      <c r="A1175" s="23">
        <v>50000249</v>
      </c>
      <c r="B1175" s="23">
        <v>9215556</v>
      </c>
      <c r="C1175" s="23" t="s">
        <v>285</v>
      </c>
      <c r="D1175" s="23">
        <v>8600437303</v>
      </c>
      <c r="E1175" s="23">
        <v>20021122</v>
      </c>
      <c r="F1175" s="23">
        <v>4163262</v>
      </c>
      <c r="H1175" s="23">
        <v>0</v>
      </c>
      <c r="I1175" s="23">
        <v>0</v>
      </c>
      <c r="J1175" s="32">
        <v>63000</v>
      </c>
      <c r="K1175" s="32">
        <v>0</v>
      </c>
      <c r="L1175" s="32">
        <v>0</v>
      </c>
      <c r="M1175" s="32">
        <v>63000</v>
      </c>
      <c r="N1175" s="75">
        <f>VLOOKUP(P1175,'CODIGOS RENTISTICOS'!$A$2:E2215,2,FALSE)</f>
        <v>825000000</v>
      </c>
      <c r="O1175" s="75">
        <f>VLOOKUP(P1175,'CODIGOS RENTISTICOS'!$A$2:F4382,3,FALSE)</f>
        <v>150109</v>
      </c>
      <c r="P1175" s="23">
        <v>121245</v>
      </c>
      <c r="Q1175" s="32">
        <v>63000</v>
      </c>
    </row>
    <row r="1176" spans="1:17" s="23" customFormat="1" x14ac:dyDescent="0.2">
      <c r="A1176" s="23">
        <v>50000249</v>
      </c>
      <c r="B1176" s="23">
        <v>9215730</v>
      </c>
      <c r="C1176" s="23" t="s">
        <v>285</v>
      </c>
      <c r="D1176" s="23">
        <v>8300006587</v>
      </c>
      <c r="E1176" s="23">
        <v>20021122</v>
      </c>
      <c r="F1176" s="23">
        <v>3425054</v>
      </c>
      <c r="H1176" s="23">
        <v>0</v>
      </c>
      <c r="I1176" s="23">
        <v>0</v>
      </c>
      <c r="J1176" s="32">
        <v>7000</v>
      </c>
      <c r="K1176" s="32">
        <v>0</v>
      </c>
      <c r="L1176" s="32">
        <v>0</v>
      </c>
      <c r="M1176" s="32">
        <v>7000</v>
      </c>
      <c r="N1176" s="75">
        <f>VLOOKUP(P1176,'CODIGOS RENTISTICOS'!$A$2:E2216,2,FALSE)</f>
        <v>825000000</v>
      </c>
      <c r="O1176" s="75">
        <f>VLOOKUP(P1176,'CODIGOS RENTISTICOS'!$A$2:F4383,3,FALSE)</f>
        <v>150109</v>
      </c>
      <c r="P1176" s="23">
        <v>121245</v>
      </c>
      <c r="Q1176" s="32">
        <v>7000</v>
      </c>
    </row>
    <row r="1177" spans="1:17" s="23" customFormat="1" x14ac:dyDescent="0.2">
      <c r="A1177" s="23">
        <v>50000249</v>
      </c>
      <c r="B1177" s="23">
        <v>1100515</v>
      </c>
      <c r="C1177" s="23" t="s">
        <v>33</v>
      </c>
      <c r="D1177" s="23">
        <v>11799844</v>
      </c>
      <c r="E1177" s="23">
        <v>20021122</v>
      </c>
      <c r="F1177" s="23">
        <v>2660055</v>
      </c>
      <c r="H1177" s="23">
        <v>0</v>
      </c>
      <c r="I1177" s="23">
        <v>0</v>
      </c>
      <c r="J1177" s="32">
        <v>7000</v>
      </c>
      <c r="K1177" s="32">
        <v>0</v>
      </c>
      <c r="L1177" s="32">
        <v>0</v>
      </c>
      <c r="M1177" s="32">
        <v>7000</v>
      </c>
      <c r="N1177" s="75">
        <f>VLOOKUP(P1177,'CODIGOS RENTISTICOS'!$A$2:E2217,2,FALSE)</f>
        <v>825000000</v>
      </c>
      <c r="O1177" s="75">
        <f>VLOOKUP(P1177,'CODIGOS RENTISTICOS'!$A$2:F4384,3,FALSE)</f>
        <v>150109</v>
      </c>
      <c r="P1177" s="23">
        <v>121245</v>
      </c>
      <c r="Q1177" s="32">
        <v>7000</v>
      </c>
    </row>
    <row r="1178" spans="1:17" s="23" customFormat="1" x14ac:dyDescent="0.2">
      <c r="A1178" s="23">
        <v>50000249</v>
      </c>
      <c r="B1178" s="23">
        <v>930512</v>
      </c>
      <c r="C1178" s="23" t="s">
        <v>33</v>
      </c>
      <c r="D1178" s="23">
        <v>8909016725</v>
      </c>
      <c r="E1178" s="23">
        <v>20021122</v>
      </c>
      <c r="F1178" s="23">
        <v>3788333</v>
      </c>
      <c r="H1178" s="23">
        <v>0</v>
      </c>
      <c r="I1178" s="23">
        <v>0</v>
      </c>
      <c r="J1178" s="32">
        <v>20000</v>
      </c>
      <c r="K1178" s="32">
        <v>0</v>
      </c>
      <c r="L1178" s="32">
        <v>0</v>
      </c>
      <c r="M1178" s="32">
        <v>20000</v>
      </c>
      <c r="N1178" s="75">
        <f>VLOOKUP(P1178,'CODIGOS RENTISTICOS'!$A$2:E2218,2,FALSE)</f>
        <v>825000000</v>
      </c>
      <c r="O1178" s="75">
        <f>VLOOKUP(P1178,'CODIGOS RENTISTICOS'!$A$2:F4385,3,FALSE)</f>
        <v>150109</v>
      </c>
      <c r="P1178" s="23">
        <v>121245</v>
      </c>
      <c r="Q1178" s="32">
        <v>20000</v>
      </c>
    </row>
    <row r="1179" spans="1:17" s="23" customFormat="1" x14ac:dyDescent="0.2">
      <c r="A1179" s="23">
        <v>50000249</v>
      </c>
      <c r="B1179" s="23">
        <v>1174099</v>
      </c>
      <c r="C1179" s="23" t="s">
        <v>33</v>
      </c>
      <c r="D1179" s="23">
        <v>8110181705</v>
      </c>
      <c r="E1179" s="23">
        <v>20021122</v>
      </c>
      <c r="F1179" s="23">
        <v>3178184</v>
      </c>
      <c r="H1179" s="23">
        <v>0</v>
      </c>
      <c r="I1179" s="23">
        <v>0</v>
      </c>
      <c r="J1179" s="32">
        <v>30000</v>
      </c>
      <c r="K1179" s="32">
        <v>0</v>
      </c>
      <c r="L1179" s="32">
        <v>0</v>
      </c>
      <c r="M1179" s="32">
        <v>30000</v>
      </c>
      <c r="N1179" s="75">
        <f>VLOOKUP(P1179,'CODIGOS RENTISTICOS'!$A$2:E2219,2,FALSE)</f>
        <v>825000000</v>
      </c>
      <c r="O1179" s="75">
        <f>VLOOKUP(P1179,'CODIGOS RENTISTICOS'!$A$2:F4386,3,FALSE)</f>
        <v>150109</v>
      </c>
      <c r="P1179" s="23">
        <v>121245</v>
      </c>
      <c r="Q1179" s="32">
        <v>30000</v>
      </c>
    </row>
    <row r="1180" spans="1:17" s="23" customFormat="1" x14ac:dyDescent="0.2">
      <c r="A1180" s="23">
        <v>50000249</v>
      </c>
      <c r="B1180" s="23">
        <v>572542</v>
      </c>
      <c r="C1180" s="23" t="s">
        <v>7</v>
      </c>
      <c r="D1180" s="23">
        <v>8909000501</v>
      </c>
      <c r="E1180" s="23">
        <v>20021122</v>
      </c>
      <c r="F1180" s="23">
        <v>5311155</v>
      </c>
      <c r="H1180" s="23">
        <v>0</v>
      </c>
      <c r="I1180" s="23">
        <v>0</v>
      </c>
      <c r="J1180" s="32">
        <v>14000</v>
      </c>
      <c r="K1180" s="32">
        <v>0</v>
      </c>
      <c r="L1180" s="32">
        <v>0</v>
      </c>
      <c r="M1180" s="32">
        <v>14000</v>
      </c>
      <c r="N1180" s="75">
        <f>VLOOKUP(P1180,'CODIGOS RENTISTICOS'!$A$2:E2220,2,FALSE)</f>
        <v>825000000</v>
      </c>
      <c r="O1180" s="75">
        <f>VLOOKUP(P1180,'CODIGOS RENTISTICOS'!$A$2:F4387,3,FALSE)</f>
        <v>150109</v>
      </c>
      <c r="P1180" s="23">
        <v>121245</v>
      </c>
      <c r="Q1180" s="32">
        <v>14000</v>
      </c>
    </row>
    <row r="1181" spans="1:17" s="23" customFormat="1" x14ac:dyDescent="0.2">
      <c r="A1181" s="23">
        <v>50000249</v>
      </c>
      <c r="B1181" s="23">
        <v>744632</v>
      </c>
      <c r="C1181" s="23" t="s">
        <v>7</v>
      </c>
      <c r="D1181" s="23">
        <v>8909000501</v>
      </c>
      <c r="E1181" s="23">
        <v>20021122</v>
      </c>
      <c r="F1181" s="23">
        <v>5311155</v>
      </c>
      <c r="H1181" s="23">
        <v>0</v>
      </c>
      <c r="I1181" s="23">
        <v>0</v>
      </c>
      <c r="J1181" s="32">
        <v>80000</v>
      </c>
      <c r="K1181" s="32">
        <v>0</v>
      </c>
      <c r="L1181" s="32">
        <v>0</v>
      </c>
      <c r="M1181" s="32">
        <v>80000</v>
      </c>
      <c r="N1181" s="75">
        <f>VLOOKUP(P1181,'CODIGOS RENTISTICOS'!$A$2:E2221,2,FALSE)</f>
        <v>825000000</v>
      </c>
      <c r="O1181" s="75">
        <f>VLOOKUP(P1181,'CODIGOS RENTISTICOS'!$A$2:F4388,3,FALSE)</f>
        <v>150109</v>
      </c>
      <c r="P1181" s="23">
        <v>121245</v>
      </c>
      <c r="Q1181" s="32">
        <v>80000</v>
      </c>
    </row>
    <row r="1182" spans="1:17" s="23" customFormat="1" x14ac:dyDescent="0.2">
      <c r="A1182" s="23">
        <v>50000249</v>
      </c>
      <c r="B1182" s="23">
        <v>368349</v>
      </c>
      <c r="C1182" s="23" t="s">
        <v>8</v>
      </c>
      <c r="D1182" s="23">
        <v>8110167151</v>
      </c>
      <c r="E1182" s="23">
        <v>20021122</v>
      </c>
      <c r="F1182" s="23">
        <v>4111212</v>
      </c>
      <c r="H1182" s="23">
        <v>0</v>
      </c>
      <c r="I1182" s="23">
        <v>0</v>
      </c>
      <c r="J1182" s="32">
        <v>2170</v>
      </c>
      <c r="K1182" s="32">
        <v>0</v>
      </c>
      <c r="L1182" s="32">
        <v>0</v>
      </c>
      <c r="M1182" s="32">
        <v>2170</v>
      </c>
      <c r="N1182" s="75">
        <f>VLOOKUP(P1182,'CODIGOS RENTISTICOS'!$A$2:E2222,2,FALSE)</f>
        <v>96200000</v>
      </c>
      <c r="O1182" s="75">
        <f>VLOOKUP(P1182,'CODIGOS RENTISTICOS'!$A$2:F4389,3,FALSE)</f>
        <v>350101</v>
      </c>
      <c r="P1182" s="23">
        <v>121230</v>
      </c>
      <c r="Q1182" s="32">
        <v>2170</v>
      </c>
    </row>
    <row r="1183" spans="1:17" s="23" customFormat="1" x14ac:dyDescent="0.2">
      <c r="A1183" s="23">
        <v>50000249</v>
      </c>
      <c r="B1183" s="23">
        <v>5550277</v>
      </c>
      <c r="C1183" s="23" t="s">
        <v>297</v>
      </c>
      <c r="D1183" s="23">
        <v>8776964</v>
      </c>
      <c r="E1183" s="23">
        <v>20021122</v>
      </c>
      <c r="F1183" s="23">
        <v>3763847</v>
      </c>
      <c r="H1183" s="23">
        <v>0</v>
      </c>
      <c r="I1183" s="23">
        <v>0</v>
      </c>
      <c r="J1183" s="32">
        <v>7000</v>
      </c>
      <c r="K1183" s="32">
        <v>0</v>
      </c>
      <c r="L1183" s="32">
        <v>0</v>
      </c>
      <c r="M1183" s="32">
        <v>7000</v>
      </c>
      <c r="N1183" s="75">
        <f>VLOOKUP(P1183,'CODIGOS RENTISTICOS'!$A$2:E2223,2,FALSE)</f>
        <v>825000000</v>
      </c>
      <c r="O1183" s="75">
        <f>VLOOKUP(P1183,'CODIGOS RENTISTICOS'!$A$2:F4390,3,FALSE)</f>
        <v>150109</v>
      </c>
      <c r="P1183" s="23">
        <v>121245</v>
      </c>
      <c r="Q1183" s="32">
        <v>7000</v>
      </c>
    </row>
    <row r="1184" spans="1:17" s="23" customFormat="1" x14ac:dyDescent="0.2">
      <c r="A1184" s="23">
        <v>50000249</v>
      </c>
      <c r="B1184" s="23">
        <v>1030716</v>
      </c>
      <c r="C1184" s="23" t="s">
        <v>297</v>
      </c>
      <c r="D1184" s="23">
        <v>7945327</v>
      </c>
      <c r="E1184" s="23">
        <v>20021122</v>
      </c>
      <c r="F1184" s="23">
        <v>3083636</v>
      </c>
      <c r="H1184" s="23">
        <v>0</v>
      </c>
      <c r="I1184" s="23">
        <v>0</v>
      </c>
      <c r="J1184" s="32">
        <v>7000</v>
      </c>
      <c r="K1184" s="32">
        <v>0</v>
      </c>
      <c r="L1184" s="32">
        <v>0</v>
      </c>
      <c r="M1184" s="32">
        <v>7000</v>
      </c>
      <c r="N1184" s="75">
        <f>VLOOKUP(P1184,'CODIGOS RENTISTICOS'!$A$2:E2224,2,FALSE)</f>
        <v>825000000</v>
      </c>
      <c r="O1184" s="75">
        <f>VLOOKUP(P1184,'CODIGOS RENTISTICOS'!$A$2:F4391,3,FALSE)</f>
        <v>150109</v>
      </c>
      <c r="P1184" s="23">
        <v>121245</v>
      </c>
      <c r="Q1184" s="32">
        <v>7000</v>
      </c>
    </row>
    <row r="1185" spans="1:17" s="23" customFormat="1" x14ac:dyDescent="0.2">
      <c r="A1185" s="23">
        <v>50000249</v>
      </c>
      <c r="B1185" s="23">
        <v>688233</v>
      </c>
      <c r="C1185" s="23" t="s">
        <v>34</v>
      </c>
      <c r="D1185" s="23">
        <v>9239187</v>
      </c>
      <c r="E1185" s="23">
        <v>20021122</v>
      </c>
      <c r="F1185" s="23">
        <v>95287204</v>
      </c>
      <c r="H1185" s="23">
        <v>0</v>
      </c>
      <c r="I1185" s="23">
        <v>0</v>
      </c>
      <c r="J1185" s="32">
        <v>7000</v>
      </c>
      <c r="K1185" s="32">
        <v>0</v>
      </c>
      <c r="L1185" s="32">
        <v>0</v>
      </c>
      <c r="M1185" s="32">
        <v>7000</v>
      </c>
      <c r="N1185" s="75">
        <f>VLOOKUP(P1185,'CODIGOS RENTISTICOS'!$A$2:E2225,2,FALSE)</f>
        <v>825000000</v>
      </c>
      <c r="O1185" s="75">
        <f>VLOOKUP(P1185,'CODIGOS RENTISTICOS'!$A$2:F4392,3,FALSE)</f>
        <v>150109</v>
      </c>
      <c r="P1185" s="23">
        <v>121245</v>
      </c>
      <c r="Q1185" s="32">
        <v>7000</v>
      </c>
    </row>
    <row r="1186" spans="1:17" s="23" customFormat="1" x14ac:dyDescent="0.2">
      <c r="A1186" s="23">
        <v>50000249</v>
      </c>
      <c r="B1186" s="23">
        <v>987159</v>
      </c>
      <c r="C1186" s="23" t="s">
        <v>288</v>
      </c>
      <c r="D1186" s="23">
        <v>8918008461</v>
      </c>
      <c r="E1186" s="23">
        <v>20021122</v>
      </c>
      <c r="F1186" s="23">
        <v>7424781</v>
      </c>
      <c r="H1186" s="23">
        <v>0</v>
      </c>
      <c r="I1186" s="23">
        <v>1</v>
      </c>
      <c r="J1186" s="32">
        <v>0</v>
      </c>
      <c r="K1186" s="32">
        <v>0</v>
      </c>
      <c r="L1186" s="32">
        <v>8000000</v>
      </c>
      <c r="M1186" s="32">
        <v>8000000</v>
      </c>
      <c r="N1186" s="75">
        <f>VLOOKUP(P1186,'CODIGOS RENTISTICOS'!$A$2:E2226,2,FALSE)</f>
        <v>11800000</v>
      </c>
      <c r="O1186" s="75">
        <f>VLOOKUP(P1186,'CODIGOS RENTISTICOS'!$A$2:F4393,3,FALSE)</f>
        <v>240101</v>
      </c>
      <c r="P1186" s="23">
        <v>121265</v>
      </c>
      <c r="Q1186" s="32">
        <v>8000000</v>
      </c>
    </row>
    <row r="1187" spans="1:17" s="23" customFormat="1" x14ac:dyDescent="0.2">
      <c r="A1187" s="23">
        <v>50000249</v>
      </c>
      <c r="B1187" s="23">
        <v>202015</v>
      </c>
      <c r="C1187" s="23" t="s">
        <v>45</v>
      </c>
      <c r="D1187" s="23">
        <v>7214922</v>
      </c>
      <c r="E1187" s="23">
        <v>20021122</v>
      </c>
      <c r="F1187" s="23">
        <v>7620934</v>
      </c>
      <c r="H1187" s="23">
        <v>0</v>
      </c>
      <c r="I1187" s="23">
        <v>0</v>
      </c>
      <c r="J1187" s="32">
        <v>7000</v>
      </c>
      <c r="K1187" s="32">
        <v>0</v>
      </c>
      <c r="L1187" s="32">
        <v>0</v>
      </c>
      <c r="M1187" s="32">
        <v>7000</v>
      </c>
      <c r="N1187" s="75">
        <f>VLOOKUP(P1187,'CODIGOS RENTISTICOS'!$A$2:E2227,2,FALSE)</f>
        <v>825000000</v>
      </c>
      <c r="O1187" s="75">
        <f>VLOOKUP(P1187,'CODIGOS RENTISTICOS'!$A$2:F4394,3,FALSE)</f>
        <v>150109</v>
      </c>
      <c r="P1187" s="23">
        <v>121245</v>
      </c>
      <c r="Q1187" s="32">
        <v>7000</v>
      </c>
    </row>
    <row r="1188" spans="1:17" s="23" customFormat="1" x14ac:dyDescent="0.2">
      <c r="A1188" s="23">
        <v>50000249</v>
      </c>
      <c r="B1188" s="23">
        <v>1113082</v>
      </c>
      <c r="C1188" s="23" t="s">
        <v>291</v>
      </c>
      <c r="D1188" s="23">
        <v>48600794</v>
      </c>
      <c r="E1188" s="23">
        <v>20021122</v>
      </c>
      <c r="F1188" s="23">
        <v>8240079</v>
      </c>
      <c r="H1188" s="23">
        <v>0</v>
      </c>
      <c r="I1188" s="23">
        <v>0</v>
      </c>
      <c r="J1188" s="32">
        <v>51500</v>
      </c>
      <c r="K1188" s="32">
        <v>0</v>
      </c>
      <c r="L1188" s="32">
        <v>0</v>
      </c>
      <c r="M1188" s="32">
        <v>51500</v>
      </c>
      <c r="N1188" s="75">
        <f>VLOOKUP(P1188,'CODIGOS RENTISTICOS'!$A$2:E2228,2,FALSE)</f>
        <v>96300000</v>
      </c>
      <c r="O1188" s="75">
        <f>VLOOKUP(P1188,'CODIGOS RENTISTICOS'!$A$2:F4395,3,FALSE)</f>
        <v>360101</v>
      </c>
      <c r="P1188" s="23">
        <v>121270</v>
      </c>
      <c r="Q1188" s="32">
        <v>51500</v>
      </c>
    </row>
    <row r="1189" spans="1:17" s="23" customFormat="1" x14ac:dyDescent="0.2">
      <c r="A1189" s="23">
        <v>50000249</v>
      </c>
      <c r="B1189" s="23">
        <v>3672531</v>
      </c>
      <c r="C1189" s="23" t="s">
        <v>37</v>
      </c>
      <c r="D1189" s="23">
        <v>828588</v>
      </c>
      <c r="E1189" s="23">
        <v>20021122</v>
      </c>
      <c r="F1189" s="23">
        <v>2513576</v>
      </c>
      <c r="H1189" s="23">
        <v>0</v>
      </c>
      <c r="I1189" s="23">
        <v>0</v>
      </c>
      <c r="J1189" s="32">
        <v>858000</v>
      </c>
      <c r="K1189" s="32">
        <v>0</v>
      </c>
      <c r="L1189" s="32">
        <v>0</v>
      </c>
      <c r="M1189" s="32">
        <v>858000</v>
      </c>
      <c r="N1189" s="75">
        <f>VLOOKUP(P1189,'CODIGOS RENTISTICOS'!$A$2:E2229,2,FALSE)</f>
        <v>910500000</v>
      </c>
      <c r="O1189" s="75">
        <f>VLOOKUP(P1189,'CODIGOS RENTISTICOS'!$A$2:F4396,3,FALSE)</f>
        <v>360107</v>
      </c>
      <c r="P1189" s="23">
        <v>6003</v>
      </c>
      <c r="Q1189" s="32">
        <v>858000</v>
      </c>
    </row>
    <row r="1190" spans="1:17" s="23" customFormat="1" x14ac:dyDescent="0.2">
      <c r="A1190" s="23">
        <v>50000249</v>
      </c>
      <c r="B1190" s="23">
        <v>4293373</v>
      </c>
      <c r="C1190" s="23" t="s">
        <v>123</v>
      </c>
      <c r="D1190" s="23">
        <v>12627305</v>
      </c>
      <c r="E1190" s="23">
        <v>20021122</v>
      </c>
      <c r="F1190" s="23">
        <v>241440</v>
      </c>
      <c r="H1190" s="23">
        <v>0</v>
      </c>
      <c r="I1190" s="23">
        <v>0</v>
      </c>
      <c r="J1190" s="32">
        <v>7000</v>
      </c>
      <c r="K1190" s="32">
        <v>0</v>
      </c>
      <c r="L1190" s="32">
        <v>0</v>
      </c>
      <c r="M1190" s="32">
        <v>7000</v>
      </c>
      <c r="N1190" s="75">
        <f>VLOOKUP(P1190,'CODIGOS RENTISTICOS'!$A$2:E2230,2,FALSE)</f>
        <v>825000000</v>
      </c>
      <c r="O1190" s="75">
        <f>VLOOKUP(P1190,'CODIGOS RENTISTICOS'!$A$2:F4397,3,FALSE)</f>
        <v>150109</v>
      </c>
      <c r="P1190" s="23">
        <v>121245</v>
      </c>
      <c r="Q1190" s="32">
        <v>7000</v>
      </c>
    </row>
    <row r="1191" spans="1:17" s="23" customFormat="1" x14ac:dyDescent="0.2">
      <c r="A1191" s="23">
        <v>50000249</v>
      </c>
      <c r="B1191" s="23">
        <v>956003</v>
      </c>
      <c r="C1191" s="23" t="s">
        <v>124</v>
      </c>
      <c r="D1191" s="23">
        <v>19220177</v>
      </c>
      <c r="E1191" s="23">
        <v>20021122</v>
      </c>
      <c r="F1191" s="23">
        <v>6673362</v>
      </c>
      <c r="H1191" s="23">
        <v>0</v>
      </c>
      <c r="I1191" s="23">
        <v>0</v>
      </c>
      <c r="J1191" s="32">
        <v>263000</v>
      </c>
      <c r="K1191" s="32">
        <v>0</v>
      </c>
      <c r="L1191" s="32">
        <v>0</v>
      </c>
      <c r="M1191" s="32">
        <v>263000</v>
      </c>
      <c r="N1191" s="75">
        <f>VLOOKUP(P1191,'CODIGOS RENTISTICOS'!$A$2:E2231,2,FALSE)</f>
        <v>910300000</v>
      </c>
      <c r="O1191" s="75">
        <f>VLOOKUP(P1191,'CODIGOS RENTISTICOS'!$A$2:F4398,3,FALSE)</f>
        <v>130113</v>
      </c>
      <c r="P1191" s="23">
        <v>121235</v>
      </c>
      <c r="Q1191" s="32">
        <v>263000</v>
      </c>
    </row>
    <row r="1192" spans="1:17" s="23" customFormat="1" x14ac:dyDescent="0.2">
      <c r="A1192" s="23">
        <v>50000249</v>
      </c>
      <c r="B1192" s="23">
        <v>956009</v>
      </c>
      <c r="C1192" s="23" t="s">
        <v>124</v>
      </c>
      <c r="D1192" s="23">
        <v>86061232</v>
      </c>
      <c r="E1192" s="23">
        <v>20021122</v>
      </c>
      <c r="F1192" s="23">
        <v>6632026</v>
      </c>
      <c r="H1192" s="23">
        <v>0</v>
      </c>
      <c r="I1192" s="23">
        <v>0</v>
      </c>
      <c r="J1192" s="32">
        <v>7000</v>
      </c>
      <c r="K1192" s="32">
        <v>0</v>
      </c>
      <c r="L1192" s="32">
        <v>0</v>
      </c>
      <c r="M1192" s="32">
        <v>7000</v>
      </c>
      <c r="N1192" s="75">
        <f>VLOOKUP(P1192,'CODIGOS RENTISTICOS'!$A$2:E2232,2,FALSE)</f>
        <v>825000000</v>
      </c>
      <c r="O1192" s="75">
        <f>VLOOKUP(P1192,'CODIGOS RENTISTICOS'!$A$2:F4399,3,FALSE)</f>
        <v>150109</v>
      </c>
      <c r="P1192" s="23">
        <v>5041</v>
      </c>
      <c r="Q1192" s="32">
        <v>7000</v>
      </c>
    </row>
    <row r="1193" spans="1:17" s="23" customFormat="1" x14ac:dyDescent="0.2">
      <c r="A1193" s="23">
        <v>50000249</v>
      </c>
      <c r="B1193" s="23">
        <v>1131257</v>
      </c>
      <c r="C1193" s="23" t="s">
        <v>283</v>
      </c>
      <c r="D1193" s="23">
        <v>8900016391</v>
      </c>
      <c r="E1193" s="23">
        <v>20021122</v>
      </c>
      <c r="F1193" s="23">
        <v>7414081</v>
      </c>
      <c r="H1193" s="23">
        <v>0</v>
      </c>
      <c r="I1193" s="23">
        <v>1</v>
      </c>
      <c r="J1193" s="32">
        <v>0</v>
      </c>
      <c r="K1193" s="32">
        <v>0</v>
      </c>
      <c r="L1193" s="32">
        <v>39362501</v>
      </c>
      <c r="M1193" s="32">
        <v>39362501</v>
      </c>
      <c r="N1193" s="75">
        <f>VLOOKUP(P1193,'CODIGOS RENTISTICOS'!$A$2:E2233,2,FALSE)</f>
        <v>10900000</v>
      </c>
      <c r="O1193" s="75">
        <f>VLOOKUP(P1193,'CODIGOS RENTISTICOS'!$A$2:F4400,3,FALSE)</f>
        <v>170101</v>
      </c>
      <c r="P1193" s="23">
        <v>121255</v>
      </c>
      <c r="Q1193" s="32">
        <v>39362501</v>
      </c>
    </row>
    <row r="1194" spans="1:17" s="23" customFormat="1" x14ac:dyDescent="0.2">
      <c r="A1194" s="23">
        <v>50000249</v>
      </c>
      <c r="B1194" s="23">
        <v>496532</v>
      </c>
      <c r="C1194" s="23" t="s">
        <v>126</v>
      </c>
      <c r="D1194" s="23">
        <v>8002206090</v>
      </c>
      <c r="E1194" s="23">
        <v>20021122</v>
      </c>
      <c r="F1194" s="23">
        <v>6521253</v>
      </c>
      <c r="H1194" s="23">
        <v>0</v>
      </c>
      <c r="I1194" s="23">
        <v>0</v>
      </c>
      <c r="J1194" s="32">
        <v>689591</v>
      </c>
      <c r="K1194" s="32">
        <v>0</v>
      </c>
      <c r="L1194" s="32">
        <v>0</v>
      </c>
      <c r="M1194" s="32">
        <v>689591</v>
      </c>
      <c r="N1194" s="75">
        <f>VLOOKUP(P1194,'CODIGOS RENTISTICOS'!$A$2:E2234,2,FALSE)</f>
        <v>11800000</v>
      </c>
      <c r="O1194" s="75">
        <f>VLOOKUP(P1194,'CODIGOS RENTISTICOS'!$A$2:F4401,3,FALSE)</f>
        <v>240101</v>
      </c>
      <c r="P1194" s="23">
        <v>121265</v>
      </c>
      <c r="Q1194" s="32">
        <v>689591</v>
      </c>
    </row>
    <row r="1195" spans="1:17" s="23" customFormat="1" x14ac:dyDescent="0.2">
      <c r="A1195" s="23">
        <v>50000249</v>
      </c>
      <c r="B1195" s="23">
        <v>498319</v>
      </c>
      <c r="C1195" s="23" t="s">
        <v>126</v>
      </c>
      <c r="D1195" s="23">
        <v>91156443</v>
      </c>
      <c r="E1195" s="23">
        <v>20021122</v>
      </c>
      <c r="F1195" s="23">
        <v>6543128</v>
      </c>
      <c r="H1195" s="23">
        <v>0</v>
      </c>
      <c r="I1195" s="23">
        <v>0</v>
      </c>
      <c r="J1195" s="32">
        <v>5000</v>
      </c>
      <c r="K1195" s="32">
        <v>0</v>
      </c>
      <c r="L1195" s="32">
        <v>0</v>
      </c>
      <c r="M1195" s="32">
        <v>5000</v>
      </c>
      <c r="N1195" s="75">
        <f>VLOOKUP(P1195,'CODIGOS RENTISTICOS'!$A$2:E2235,2,FALSE)</f>
        <v>825000000</v>
      </c>
      <c r="O1195" s="75">
        <f>VLOOKUP(P1195,'CODIGOS RENTISTICOS'!$A$2:F4402,3,FALSE)</f>
        <v>150109</v>
      </c>
      <c r="P1195" s="23">
        <v>121245</v>
      </c>
      <c r="Q1195" s="32">
        <v>5000</v>
      </c>
    </row>
    <row r="1196" spans="1:17" s="23" customFormat="1" x14ac:dyDescent="0.2">
      <c r="A1196" s="23">
        <v>50000249</v>
      </c>
      <c r="B1196" s="23">
        <v>1160341</v>
      </c>
      <c r="C1196" s="23" t="s">
        <v>126</v>
      </c>
      <c r="D1196" s="23">
        <v>8001850392</v>
      </c>
      <c r="E1196" s="23">
        <v>20021122</v>
      </c>
      <c r="F1196" s="23">
        <v>6585271</v>
      </c>
      <c r="H1196" s="23">
        <v>0</v>
      </c>
      <c r="I1196" s="23">
        <v>0</v>
      </c>
      <c r="J1196" s="32">
        <v>7000</v>
      </c>
      <c r="K1196" s="32">
        <v>0</v>
      </c>
      <c r="L1196" s="32">
        <v>0</v>
      </c>
      <c r="M1196" s="32">
        <v>7000</v>
      </c>
      <c r="N1196" s="75">
        <f>VLOOKUP(P1196,'CODIGOS RENTISTICOS'!$A$2:E2236,2,FALSE)</f>
        <v>825000000</v>
      </c>
      <c r="O1196" s="75">
        <f>VLOOKUP(P1196,'CODIGOS RENTISTICOS'!$A$2:F4403,3,FALSE)</f>
        <v>150109</v>
      </c>
      <c r="P1196" s="23">
        <v>121245</v>
      </c>
      <c r="Q1196" s="32">
        <v>7000</v>
      </c>
    </row>
    <row r="1197" spans="1:17" s="23" customFormat="1" x14ac:dyDescent="0.2">
      <c r="A1197" s="23">
        <v>50000249</v>
      </c>
      <c r="B1197" s="23">
        <v>1160342</v>
      </c>
      <c r="C1197" s="23" t="s">
        <v>126</v>
      </c>
      <c r="D1197" s="23">
        <v>8001850392</v>
      </c>
      <c r="E1197" s="23">
        <v>20021122</v>
      </c>
      <c r="F1197" s="23">
        <v>6585271</v>
      </c>
      <c r="H1197" s="23">
        <v>0</v>
      </c>
      <c r="I1197" s="23">
        <v>0</v>
      </c>
      <c r="J1197" s="32">
        <v>7000</v>
      </c>
      <c r="K1197" s="32">
        <v>0</v>
      </c>
      <c r="L1197" s="32">
        <v>0</v>
      </c>
      <c r="M1197" s="32">
        <v>7000</v>
      </c>
      <c r="N1197" s="75">
        <f>VLOOKUP(P1197,'CODIGOS RENTISTICOS'!$A$2:E2237,2,FALSE)</f>
        <v>825000000</v>
      </c>
      <c r="O1197" s="75">
        <f>VLOOKUP(P1197,'CODIGOS RENTISTICOS'!$A$2:F4404,3,FALSE)</f>
        <v>150109</v>
      </c>
      <c r="P1197" s="23">
        <v>121245</v>
      </c>
      <c r="Q1197" s="32">
        <v>7000</v>
      </c>
    </row>
    <row r="1198" spans="1:17" s="23" customFormat="1" x14ac:dyDescent="0.2">
      <c r="A1198" s="23">
        <v>50000249</v>
      </c>
      <c r="B1198" s="23">
        <v>1160343</v>
      </c>
      <c r="C1198" s="23" t="s">
        <v>126</v>
      </c>
      <c r="D1198" s="23">
        <v>8001850392</v>
      </c>
      <c r="E1198" s="23">
        <v>20021122</v>
      </c>
      <c r="F1198" s="23">
        <v>6585271</v>
      </c>
      <c r="H1198" s="23">
        <v>0</v>
      </c>
      <c r="I1198" s="23">
        <v>0</v>
      </c>
      <c r="J1198" s="32">
        <v>7000</v>
      </c>
      <c r="K1198" s="32">
        <v>0</v>
      </c>
      <c r="L1198" s="32">
        <v>0</v>
      </c>
      <c r="M1198" s="32">
        <v>7000</v>
      </c>
      <c r="N1198" s="75">
        <f>VLOOKUP(P1198,'CODIGOS RENTISTICOS'!$A$2:E2238,2,FALSE)</f>
        <v>825000000</v>
      </c>
      <c r="O1198" s="75">
        <f>VLOOKUP(P1198,'CODIGOS RENTISTICOS'!$A$2:F4405,3,FALSE)</f>
        <v>150109</v>
      </c>
      <c r="P1198" s="23">
        <v>121245</v>
      </c>
      <c r="Q1198" s="32">
        <v>7000</v>
      </c>
    </row>
    <row r="1199" spans="1:17" s="23" customFormat="1" x14ac:dyDescent="0.2">
      <c r="A1199" s="23">
        <v>50000249</v>
      </c>
      <c r="B1199" s="23">
        <v>1160347</v>
      </c>
      <c r="C1199" s="23" t="s">
        <v>126</v>
      </c>
      <c r="D1199" s="23">
        <v>8001850392</v>
      </c>
      <c r="E1199" s="23">
        <v>20021122</v>
      </c>
      <c r="F1199" s="23">
        <v>6585271</v>
      </c>
      <c r="H1199" s="23">
        <v>0</v>
      </c>
      <c r="I1199" s="23">
        <v>0</v>
      </c>
      <c r="J1199" s="32">
        <v>7000</v>
      </c>
      <c r="K1199" s="32">
        <v>0</v>
      </c>
      <c r="L1199" s="32">
        <v>0</v>
      </c>
      <c r="M1199" s="32">
        <v>7000</v>
      </c>
      <c r="N1199" s="75">
        <f>VLOOKUP(P1199,'CODIGOS RENTISTICOS'!$A$2:E2239,2,FALSE)</f>
        <v>825000000</v>
      </c>
      <c r="O1199" s="75">
        <f>VLOOKUP(P1199,'CODIGOS RENTISTICOS'!$A$2:F4406,3,FALSE)</f>
        <v>150109</v>
      </c>
      <c r="P1199" s="23">
        <v>121245</v>
      </c>
      <c r="Q1199" s="32">
        <v>7000</v>
      </c>
    </row>
    <row r="1200" spans="1:17" s="23" customFormat="1" x14ac:dyDescent="0.2">
      <c r="A1200" s="23">
        <v>50000249</v>
      </c>
      <c r="B1200" s="23">
        <v>498318</v>
      </c>
      <c r="C1200" s="23" t="s">
        <v>126</v>
      </c>
      <c r="D1200" s="23">
        <v>91268298</v>
      </c>
      <c r="E1200" s="23">
        <v>20021122</v>
      </c>
      <c r="F1200" s="23">
        <v>6402144</v>
      </c>
      <c r="H1200" s="23">
        <v>0</v>
      </c>
      <c r="I1200" s="23">
        <v>0</v>
      </c>
      <c r="J1200" s="32">
        <v>5000</v>
      </c>
      <c r="K1200" s="32">
        <v>0</v>
      </c>
      <c r="L1200" s="32">
        <v>0</v>
      </c>
      <c r="M1200" s="32">
        <v>5000</v>
      </c>
      <c r="N1200" s="75">
        <f>VLOOKUP(P1200,'CODIGOS RENTISTICOS'!$A$2:E2240,2,FALSE)</f>
        <v>825000000</v>
      </c>
      <c r="O1200" s="75">
        <f>VLOOKUP(P1200,'CODIGOS RENTISTICOS'!$A$2:F4407,3,FALSE)</f>
        <v>150109</v>
      </c>
      <c r="P1200" s="23">
        <v>121245</v>
      </c>
      <c r="Q1200" s="32">
        <v>5000</v>
      </c>
    </row>
    <row r="1201" spans="1:17" s="23" customFormat="1" x14ac:dyDescent="0.2">
      <c r="A1201" s="23">
        <v>50000249</v>
      </c>
      <c r="B1201" s="23">
        <v>1205012</v>
      </c>
      <c r="C1201" s="23" t="s">
        <v>42</v>
      </c>
      <c r="D1201" s="23">
        <v>94398916</v>
      </c>
      <c r="E1201" s="23">
        <v>20021122</v>
      </c>
      <c r="F1201" s="23">
        <v>5525586</v>
      </c>
      <c r="H1201" s="23">
        <v>0</v>
      </c>
      <c r="I1201" s="23">
        <v>0</v>
      </c>
      <c r="J1201" s="32">
        <v>7000</v>
      </c>
      <c r="K1201" s="32">
        <v>0</v>
      </c>
      <c r="L1201" s="32">
        <v>0</v>
      </c>
      <c r="M1201" s="32">
        <v>7000</v>
      </c>
      <c r="N1201" s="75">
        <f>VLOOKUP(P1201,'CODIGOS RENTISTICOS'!$A$2:E2241,2,FALSE)</f>
        <v>825000000</v>
      </c>
      <c r="O1201" s="75">
        <f>VLOOKUP(P1201,'CODIGOS RENTISTICOS'!$A$2:F4408,3,FALSE)</f>
        <v>150109</v>
      </c>
      <c r="P1201" s="23">
        <v>121245</v>
      </c>
      <c r="Q1201" s="32">
        <v>7000</v>
      </c>
    </row>
    <row r="1202" spans="1:17" s="23" customFormat="1" x14ac:dyDescent="0.2">
      <c r="A1202" s="23">
        <v>50000249</v>
      </c>
      <c r="B1202" s="23">
        <v>1205015</v>
      </c>
      <c r="C1202" s="23" t="s">
        <v>42</v>
      </c>
      <c r="D1202" s="23">
        <v>19288848</v>
      </c>
      <c r="E1202" s="23">
        <v>20021122</v>
      </c>
      <c r="F1202" s="23">
        <v>5536260</v>
      </c>
      <c r="H1202" s="23">
        <v>0</v>
      </c>
      <c r="I1202" s="23">
        <v>0</v>
      </c>
      <c r="J1202" s="32">
        <v>7000</v>
      </c>
      <c r="K1202" s="32">
        <v>0</v>
      </c>
      <c r="L1202" s="32">
        <v>0</v>
      </c>
      <c r="M1202" s="32">
        <v>7000</v>
      </c>
      <c r="N1202" s="75">
        <f>VLOOKUP(P1202,'CODIGOS RENTISTICOS'!$A$2:E2242,2,FALSE)</f>
        <v>825000000</v>
      </c>
      <c r="O1202" s="75">
        <f>VLOOKUP(P1202,'CODIGOS RENTISTICOS'!$A$2:F4409,3,FALSE)</f>
        <v>150109</v>
      </c>
      <c r="P1202" s="23">
        <v>121245</v>
      </c>
      <c r="Q1202" s="32">
        <v>7000</v>
      </c>
    </row>
    <row r="1203" spans="1:17" s="23" customFormat="1" x14ac:dyDescent="0.2">
      <c r="A1203" s="23">
        <v>50000249</v>
      </c>
      <c r="B1203" s="23">
        <v>1205016</v>
      </c>
      <c r="C1203" s="23" t="s">
        <v>42</v>
      </c>
      <c r="D1203" s="23">
        <v>19288848</v>
      </c>
      <c r="E1203" s="23">
        <v>20021122</v>
      </c>
      <c r="F1203" s="23">
        <v>5536260</v>
      </c>
      <c r="H1203" s="23">
        <v>0</v>
      </c>
      <c r="I1203" s="23">
        <v>0</v>
      </c>
      <c r="J1203" s="32">
        <v>7000</v>
      </c>
      <c r="K1203" s="32">
        <v>0</v>
      </c>
      <c r="L1203" s="32">
        <v>0</v>
      </c>
      <c r="M1203" s="32">
        <v>7000</v>
      </c>
      <c r="N1203" s="75">
        <f>VLOOKUP(P1203,'CODIGOS RENTISTICOS'!$A$2:E2243,2,FALSE)</f>
        <v>825000000</v>
      </c>
      <c r="O1203" s="75">
        <f>VLOOKUP(P1203,'CODIGOS RENTISTICOS'!$A$2:F4410,3,FALSE)</f>
        <v>150109</v>
      </c>
      <c r="P1203" s="23">
        <v>121245</v>
      </c>
      <c r="Q1203" s="32">
        <v>7000</v>
      </c>
    </row>
    <row r="1204" spans="1:17" s="23" customFormat="1" x14ac:dyDescent="0.2">
      <c r="A1204" s="23">
        <v>50000249</v>
      </c>
      <c r="B1204" s="23">
        <v>1205047</v>
      </c>
      <c r="C1204" s="23" t="s">
        <v>42</v>
      </c>
      <c r="D1204" s="23">
        <v>16706763</v>
      </c>
      <c r="E1204" s="23">
        <v>20021122</v>
      </c>
      <c r="F1204" s="23">
        <v>3280693</v>
      </c>
      <c r="H1204" s="23">
        <v>0</v>
      </c>
      <c r="I1204" s="23">
        <v>0</v>
      </c>
      <c r="J1204" s="32">
        <v>7000</v>
      </c>
      <c r="K1204" s="32">
        <v>0</v>
      </c>
      <c r="L1204" s="32">
        <v>0</v>
      </c>
      <c r="M1204" s="32">
        <v>7000</v>
      </c>
      <c r="N1204" s="75">
        <f>VLOOKUP(P1204,'CODIGOS RENTISTICOS'!$A$2:E2244,2,FALSE)</f>
        <v>825000000</v>
      </c>
      <c r="O1204" s="75">
        <f>VLOOKUP(P1204,'CODIGOS RENTISTICOS'!$A$2:F4411,3,FALSE)</f>
        <v>150109</v>
      </c>
      <c r="P1204" s="23">
        <v>121245</v>
      </c>
      <c r="Q1204" s="32">
        <v>7000</v>
      </c>
    </row>
    <row r="1205" spans="1:17" s="23" customFormat="1" x14ac:dyDescent="0.2">
      <c r="A1205" s="23">
        <v>50000249</v>
      </c>
      <c r="B1205" s="23">
        <v>1120437</v>
      </c>
      <c r="C1205" s="23" t="s">
        <v>42</v>
      </c>
      <c r="D1205" s="23">
        <v>94365957</v>
      </c>
      <c r="E1205" s="23">
        <v>20021122</v>
      </c>
      <c r="F1205" s="23">
        <v>3365359</v>
      </c>
      <c r="H1205" s="23">
        <v>0</v>
      </c>
      <c r="I1205" s="23">
        <v>0</v>
      </c>
      <c r="J1205" s="32">
        <v>7000</v>
      </c>
      <c r="K1205" s="32">
        <v>0</v>
      </c>
      <c r="L1205" s="32">
        <v>0</v>
      </c>
      <c r="M1205" s="32">
        <v>7000</v>
      </c>
      <c r="N1205" s="75">
        <f>VLOOKUP(P1205,'CODIGOS RENTISTICOS'!$A$2:E2245,2,FALSE)</f>
        <v>825000000</v>
      </c>
      <c r="O1205" s="75">
        <f>VLOOKUP(P1205,'CODIGOS RENTISTICOS'!$A$2:F4412,3,FALSE)</f>
        <v>150109</v>
      </c>
      <c r="P1205" s="23">
        <v>121245</v>
      </c>
      <c r="Q1205" s="32">
        <v>7000</v>
      </c>
    </row>
    <row r="1206" spans="1:17" s="23" customFormat="1" x14ac:dyDescent="0.2">
      <c r="A1206" s="23">
        <v>50000249</v>
      </c>
      <c r="B1206" s="23">
        <v>518288</v>
      </c>
      <c r="C1206" s="23" t="s">
        <v>42</v>
      </c>
      <c r="D1206" s="23">
        <v>8913037864</v>
      </c>
      <c r="E1206" s="23">
        <v>20021122</v>
      </c>
      <c r="F1206" s="23">
        <v>6679750</v>
      </c>
      <c r="H1206" s="23">
        <v>0</v>
      </c>
      <c r="I1206" s="23">
        <v>0</v>
      </c>
      <c r="J1206" s="32">
        <v>91000</v>
      </c>
      <c r="K1206" s="32">
        <v>0</v>
      </c>
      <c r="L1206" s="32">
        <v>0</v>
      </c>
      <c r="M1206" s="32">
        <v>91000</v>
      </c>
      <c r="N1206" s="75">
        <f>VLOOKUP(P1206,'CODIGOS RENTISTICOS'!$A$2:E2246,2,FALSE)</f>
        <v>825000000</v>
      </c>
      <c r="O1206" s="75">
        <f>VLOOKUP(P1206,'CODIGOS RENTISTICOS'!$A$2:F4413,3,FALSE)</f>
        <v>150109</v>
      </c>
      <c r="P1206" s="23">
        <v>121245</v>
      </c>
      <c r="Q1206" s="32">
        <v>91000</v>
      </c>
    </row>
    <row r="1207" spans="1:17" s="23" customFormat="1" x14ac:dyDescent="0.2">
      <c r="A1207" s="23">
        <v>50000249</v>
      </c>
      <c r="B1207" s="23">
        <v>919352</v>
      </c>
      <c r="C1207" s="23" t="s">
        <v>42</v>
      </c>
      <c r="D1207" s="23">
        <v>14884302</v>
      </c>
      <c r="E1207" s="23">
        <v>20021122</v>
      </c>
      <c r="F1207" s="23">
        <v>4261127</v>
      </c>
      <c r="H1207" s="23">
        <v>0</v>
      </c>
      <c r="I1207" s="23">
        <v>0</v>
      </c>
      <c r="J1207" s="32">
        <v>7000</v>
      </c>
      <c r="K1207" s="32">
        <v>0</v>
      </c>
      <c r="L1207" s="32">
        <v>0</v>
      </c>
      <c r="M1207" s="32">
        <v>7000</v>
      </c>
      <c r="N1207" s="75">
        <f>VLOOKUP(P1207,'CODIGOS RENTISTICOS'!$A$2:E2247,2,FALSE)</f>
        <v>825000000</v>
      </c>
      <c r="O1207" s="75">
        <f>VLOOKUP(P1207,'CODIGOS RENTISTICOS'!$A$2:F4414,3,FALSE)</f>
        <v>150109</v>
      </c>
      <c r="P1207" s="23">
        <v>121245</v>
      </c>
      <c r="Q1207" s="32">
        <v>7000</v>
      </c>
    </row>
    <row r="1208" spans="1:17" s="23" customFormat="1" x14ac:dyDescent="0.2">
      <c r="A1208" s="23">
        <v>50000249</v>
      </c>
      <c r="B1208" s="23">
        <v>561763</v>
      </c>
      <c r="C1208" s="23" t="s">
        <v>295</v>
      </c>
      <c r="D1208" s="23">
        <v>4684012</v>
      </c>
      <c r="E1208" s="23">
        <v>20021122</v>
      </c>
      <c r="F1208" s="23">
        <v>2433163</v>
      </c>
      <c r="H1208" s="23">
        <v>0</v>
      </c>
      <c r="I1208" s="23">
        <v>0</v>
      </c>
      <c r="J1208" s="32">
        <v>309000</v>
      </c>
      <c r="K1208" s="32">
        <v>0</v>
      </c>
      <c r="L1208" s="32">
        <v>0</v>
      </c>
      <c r="M1208" s="32">
        <v>309000</v>
      </c>
      <c r="N1208" s="75">
        <f>VLOOKUP(P1208,'CODIGOS RENTISTICOS'!$A$2:E2248,2,FALSE)</f>
        <v>11100000</v>
      </c>
      <c r="O1208" s="75">
        <f>VLOOKUP(P1208,'CODIGOS RENTISTICOS'!$A$2:F4415,3,FALSE)</f>
        <v>150101</v>
      </c>
      <c r="P1208" s="23">
        <v>121275</v>
      </c>
      <c r="Q1208" s="32">
        <v>309000</v>
      </c>
    </row>
    <row r="1209" spans="1:17" s="23" customFormat="1" x14ac:dyDescent="0.2">
      <c r="A1209" s="23">
        <v>50000249</v>
      </c>
      <c r="B1209" s="23">
        <v>561764</v>
      </c>
      <c r="C1209" s="23" t="s">
        <v>295</v>
      </c>
      <c r="D1209" s="23">
        <v>14472734</v>
      </c>
      <c r="E1209" s="23">
        <v>20021122</v>
      </c>
      <c r="F1209" s="23">
        <v>2433163</v>
      </c>
      <c r="H1209" s="23">
        <v>0</v>
      </c>
      <c r="I1209" s="23">
        <v>0</v>
      </c>
      <c r="J1209" s="32">
        <v>1290000</v>
      </c>
      <c r="K1209" s="32">
        <v>0</v>
      </c>
      <c r="L1209" s="32">
        <v>0</v>
      </c>
      <c r="M1209" s="32">
        <v>1290000</v>
      </c>
      <c r="N1209" s="75">
        <f>VLOOKUP(P1209,'CODIGOS RENTISTICOS'!$A$2:E2249,2,FALSE)</f>
        <v>11100000</v>
      </c>
      <c r="O1209" s="75">
        <f>VLOOKUP(P1209,'CODIGOS RENTISTICOS'!$A$2:F4416,3,FALSE)</f>
        <v>150101</v>
      </c>
      <c r="P1209" s="23">
        <v>121275</v>
      </c>
      <c r="Q1209" s="32">
        <v>1290000</v>
      </c>
    </row>
    <row r="1210" spans="1:17" s="23" customFormat="1" x14ac:dyDescent="0.2">
      <c r="A1210" s="23">
        <v>50000249</v>
      </c>
      <c r="B1210" s="23">
        <v>1204096</v>
      </c>
      <c r="C1210" s="23" t="s">
        <v>295</v>
      </c>
      <c r="D1210" s="23">
        <v>94444459</v>
      </c>
      <c r="E1210" s="23">
        <v>20021122</v>
      </c>
      <c r="F1210" s="23">
        <v>11339</v>
      </c>
      <c r="H1210" s="23">
        <v>0</v>
      </c>
      <c r="I1210" s="23">
        <v>0</v>
      </c>
      <c r="J1210" s="32">
        <v>100000</v>
      </c>
      <c r="K1210" s="32">
        <v>0</v>
      </c>
      <c r="L1210" s="32">
        <v>0</v>
      </c>
      <c r="M1210" s="32">
        <v>100000</v>
      </c>
      <c r="N1210" s="75">
        <f>VLOOKUP(P1210,'CODIGOS RENTISTICOS'!$A$2:E2250,2,FALSE)</f>
        <v>11100000</v>
      </c>
      <c r="O1210" s="75">
        <f>VLOOKUP(P1210,'CODIGOS RENTISTICOS'!$A$2:F4417,3,FALSE)</f>
        <v>150101</v>
      </c>
      <c r="P1210" s="23">
        <v>121275</v>
      </c>
      <c r="Q1210" s="32">
        <v>100000</v>
      </c>
    </row>
    <row r="1211" spans="1:17" s="23" customFormat="1" x14ac:dyDescent="0.2">
      <c r="A1211" s="23">
        <v>50000249</v>
      </c>
      <c r="B1211" s="23">
        <v>909459</v>
      </c>
      <c r="C1211" s="23" t="s">
        <v>42</v>
      </c>
      <c r="D1211" s="23">
        <v>16671053</v>
      </c>
      <c r="E1211" s="23">
        <v>20021122</v>
      </c>
      <c r="F1211" s="23">
        <v>3280438</v>
      </c>
      <c r="H1211" s="23">
        <v>0</v>
      </c>
      <c r="I1211" s="23">
        <v>0</v>
      </c>
      <c r="J1211" s="32">
        <v>7000</v>
      </c>
      <c r="K1211" s="32">
        <v>0</v>
      </c>
      <c r="L1211" s="32">
        <v>0</v>
      </c>
      <c r="M1211" s="32">
        <v>7000</v>
      </c>
      <c r="N1211" s="75">
        <f>VLOOKUP(P1211,'CODIGOS RENTISTICOS'!$A$2:E2251,2,FALSE)</f>
        <v>825000000</v>
      </c>
      <c r="O1211" s="75">
        <f>VLOOKUP(P1211,'CODIGOS RENTISTICOS'!$A$2:F4418,3,FALSE)</f>
        <v>150109</v>
      </c>
      <c r="P1211" s="23">
        <v>121245</v>
      </c>
      <c r="Q1211" s="32">
        <v>7000</v>
      </c>
    </row>
    <row r="1212" spans="1:17" s="23" customFormat="1" x14ac:dyDescent="0.2">
      <c r="A1212" s="23">
        <v>50000249</v>
      </c>
      <c r="B1212" s="23">
        <v>765187</v>
      </c>
      <c r="C1212" s="23" t="s">
        <v>116</v>
      </c>
      <c r="D1212" s="23">
        <v>8001975901</v>
      </c>
      <c r="E1212" s="23">
        <v>20021122</v>
      </c>
      <c r="F1212" s="23">
        <v>2759825</v>
      </c>
      <c r="H1212" s="23">
        <v>0</v>
      </c>
      <c r="I1212" s="23">
        <v>1</v>
      </c>
      <c r="J1212" s="32">
        <v>177784</v>
      </c>
      <c r="K1212" s="32">
        <v>0</v>
      </c>
      <c r="L1212" s="32">
        <v>0</v>
      </c>
      <c r="M1212" s="32">
        <v>177784</v>
      </c>
      <c r="N1212" s="75">
        <f>VLOOKUP(P1212,'CODIGOS RENTISTICOS'!$A$2:E2252,2,FALSE)</f>
        <v>910300000</v>
      </c>
      <c r="O1212" s="75">
        <f>VLOOKUP(P1212,'CODIGOS RENTISTICOS'!$A$2:F4419,3,FALSE)</f>
        <v>130113</v>
      </c>
      <c r="P1212" s="23">
        <v>121235</v>
      </c>
      <c r="Q1212" s="32">
        <v>177784</v>
      </c>
    </row>
    <row r="1213" spans="1:17" s="23" customFormat="1" x14ac:dyDescent="0.2">
      <c r="A1213" s="23">
        <v>50000249</v>
      </c>
      <c r="B1213" s="23">
        <v>570998</v>
      </c>
      <c r="C1213" s="23" t="s">
        <v>420</v>
      </c>
      <c r="D1213" s="23">
        <v>8001875916</v>
      </c>
      <c r="E1213" s="23">
        <v>20021122</v>
      </c>
      <c r="F1213" s="23">
        <v>4358360</v>
      </c>
      <c r="H1213" s="23">
        <v>0</v>
      </c>
      <c r="I1213" s="23">
        <v>1</v>
      </c>
      <c r="J1213" s="32">
        <v>0</v>
      </c>
      <c r="K1213" s="32">
        <v>0</v>
      </c>
      <c r="L1213" s="32">
        <v>248553</v>
      </c>
      <c r="M1213" s="32">
        <v>248553</v>
      </c>
      <c r="N1213" s="75">
        <f>VLOOKUP(P1213,'CODIGOS RENTISTICOS'!$A$2:E2253,2,FALSE)</f>
        <v>13700000</v>
      </c>
      <c r="O1213" s="75">
        <f>VLOOKUP(P1213,'CODIGOS RENTISTICOS'!$A$2:F4420,3,FALSE)</f>
        <v>290101</v>
      </c>
      <c r="P1213" s="23">
        <v>121250</v>
      </c>
      <c r="Q1213" s="32">
        <v>248553</v>
      </c>
    </row>
    <row r="1214" spans="1:17" s="23" customFormat="1" x14ac:dyDescent="0.2">
      <c r="A1214" s="23">
        <v>50000249</v>
      </c>
      <c r="B1214" s="23">
        <v>571046</v>
      </c>
      <c r="C1214" s="23" t="s">
        <v>420</v>
      </c>
      <c r="D1214" s="23">
        <v>8001875916</v>
      </c>
      <c r="E1214" s="23">
        <v>20021122</v>
      </c>
      <c r="F1214" s="23">
        <v>4358300</v>
      </c>
      <c r="H1214" s="23">
        <v>0</v>
      </c>
      <c r="I1214" s="23">
        <v>1</v>
      </c>
      <c r="J1214" s="32">
        <v>0</v>
      </c>
      <c r="K1214" s="32">
        <v>0</v>
      </c>
      <c r="L1214" s="32">
        <v>1581333</v>
      </c>
      <c r="M1214" s="32">
        <v>1581333</v>
      </c>
      <c r="N1214" s="75">
        <f>VLOOKUP(P1214,'CODIGOS RENTISTICOS'!$A$2:E2254,2,FALSE)</f>
        <v>13700000</v>
      </c>
      <c r="O1214" s="75">
        <f>VLOOKUP(P1214,'CODIGOS RENTISTICOS'!$A$2:F4421,3,FALSE)</f>
        <v>290101</v>
      </c>
      <c r="P1214" s="23">
        <v>121250</v>
      </c>
      <c r="Q1214" s="32">
        <v>1581333</v>
      </c>
    </row>
    <row r="1215" spans="1:17" s="23" customFormat="1" x14ac:dyDescent="0.2">
      <c r="A1215" s="23">
        <v>50000249</v>
      </c>
      <c r="B1215" s="23">
        <v>5261079</v>
      </c>
      <c r="C1215" s="23" t="s">
        <v>117</v>
      </c>
      <c r="D1215" s="23">
        <v>8001876383</v>
      </c>
      <c r="E1215" s="23">
        <v>20021122</v>
      </c>
      <c r="F1215" s="23">
        <v>2826956</v>
      </c>
      <c r="H1215" s="23">
        <v>0</v>
      </c>
      <c r="I1215" s="23">
        <v>1</v>
      </c>
      <c r="J1215" s="32">
        <v>0</v>
      </c>
      <c r="K1215" s="32">
        <v>0</v>
      </c>
      <c r="L1215" s="32">
        <v>4669385</v>
      </c>
      <c r="M1215" s="32">
        <v>4669385</v>
      </c>
      <c r="N1215" s="75">
        <f>VLOOKUP(P1215,'CODIGOS RENTISTICOS'!$A$2:E2255,2,FALSE)</f>
        <v>13700000</v>
      </c>
      <c r="O1215" s="75">
        <f>VLOOKUP(P1215,'CODIGOS RENTISTICOS'!$A$2:F4422,3,FALSE)</f>
        <v>290101</v>
      </c>
      <c r="P1215" s="23">
        <v>121250</v>
      </c>
      <c r="Q1215" s="32">
        <v>4669385</v>
      </c>
    </row>
    <row r="1216" spans="1:17" s="23" customFormat="1" x14ac:dyDescent="0.2">
      <c r="A1216" s="23">
        <v>50000249</v>
      </c>
      <c r="B1216" s="23">
        <v>233081</v>
      </c>
      <c r="C1216" s="23" t="s">
        <v>285</v>
      </c>
      <c r="D1216" s="23">
        <v>8600302234</v>
      </c>
      <c r="E1216" s="23">
        <v>20021122</v>
      </c>
      <c r="F1216" s="23">
        <v>4111139</v>
      </c>
      <c r="H1216" s="23">
        <v>0</v>
      </c>
      <c r="I1216" s="23">
        <v>1</v>
      </c>
      <c r="J1216" s="32">
        <v>0</v>
      </c>
      <c r="K1216" s="32">
        <v>0</v>
      </c>
      <c r="L1216" s="32">
        <v>1014934</v>
      </c>
      <c r="M1216" s="32">
        <v>1014934</v>
      </c>
      <c r="N1216" s="75">
        <f>VLOOKUP(P1216,'CODIGOS RENTISTICOS'!$A$2:E2256,2,FALSE)</f>
        <v>96200000</v>
      </c>
      <c r="O1216" s="75">
        <f>VLOOKUP(P1216,'CODIGOS RENTISTICOS'!$A$2:F4423,3,FALSE)</f>
        <v>350101</v>
      </c>
      <c r="P1216" s="23">
        <v>121240</v>
      </c>
      <c r="Q1216" s="32">
        <v>1014934</v>
      </c>
    </row>
    <row r="1217" spans="1:17" s="23" customFormat="1" x14ac:dyDescent="0.2">
      <c r="A1217" s="23">
        <v>50000249</v>
      </c>
      <c r="B1217" s="23">
        <v>233236</v>
      </c>
      <c r="C1217" s="23" t="s">
        <v>285</v>
      </c>
      <c r="D1217" s="23">
        <v>93378637</v>
      </c>
      <c r="E1217" s="23">
        <v>20021122</v>
      </c>
      <c r="F1217" s="23">
        <v>2702795</v>
      </c>
      <c r="H1217" s="23">
        <v>0</v>
      </c>
      <c r="I1217" s="23">
        <v>0</v>
      </c>
      <c r="J1217" s="32">
        <v>7000</v>
      </c>
      <c r="K1217" s="32">
        <v>0</v>
      </c>
      <c r="L1217" s="32">
        <v>0</v>
      </c>
      <c r="M1217" s="32">
        <v>7000</v>
      </c>
      <c r="N1217" s="75">
        <f>VLOOKUP(P1217,'CODIGOS RENTISTICOS'!$A$2:E2257,2,FALSE)</f>
        <v>825000000</v>
      </c>
      <c r="O1217" s="75">
        <f>VLOOKUP(P1217,'CODIGOS RENTISTICOS'!$A$2:F4424,3,FALSE)</f>
        <v>150109</v>
      </c>
      <c r="P1217" s="23">
        <v>121245</v>
      </c>
      <c r="Q1217" s="32">
        <v>7000</v>
      </c>
    </row>
    <row r="1218" spans="1:17" s="23" customFormat="1" x14ac:dyDescent="0.2">
      <c r="A1218" s="23">
        <v>50000249</v>
      </c>
      <c r="B1218" s="23">
        <v>676254</v>
      </c>
      <c r="C1218" s="23" t="s">
        <v>285</v>
      </c>
      <c r="D1218" s="23">
        <v>8600138138</v>
      </c>
      <c r="E1218" s="23">
        <v>20021122</v>
      </c>
      <c r="F1218" s="23">
        <v>4247211</v>
      </c>
      <c r="H1218" s="23">
        <v>0</v>
      </c>
      <c r="I1218" s="23">
        <v>0</v>
      </c>
      <c r="J1218" s="32">
        <v>72000</v>
      </c>
      <c r="K1218" s="32">
        <v>0</v>
      </c>
      <c r="L1218" s="32">
        <v>0</v>
      </c>
      <c r="M1218" s="32">
        <v>72000</v>
      </c>
      <c r="N1218" s="75">
        <f>VLOOKUP(P1218,'CODIGOS RENTISTICOS'!$A$2:E2258,2,FALSE)</f>
        <v>825000000</v>
      </c>
      <c r="O1218" s="75">
        <f>VLOOKUP(P1218,'CODIGOS RENTISTICOS'!$A$2:F4425,3,FALSE)</f>
        <v>150109</v>
      </c>
      <c r="P1218" s="23">
        <v>121245</v>
      </c>
      <c r="Q1218" s="32">
        <v>72000</v>
      </c>
    </row>
    <row r="1219" spans="1:17" s="23" customFormat="1" x14ac:dyDescent="0.2">
      <c r="A1219" s="23">
        <v>50000249</v>
      </c>
      <c r="B1219" s="23">
        <v>1285255</v>
      </c>
      <c r="C1219" s="23" t="s">
        <v>285</v>
      </c>
      <c r="D1219" s="23">
        <v>13235630</v>
      </c>
      <c r="E1219" s="23">
        <v>20021122</v>
      </c>
      <c r="F1219" s="23">
        <v>4162037</v>
      </c>
      <c r="H1219" s="23">
        <v>0</v>
      </c>
      <c r="I1219" s="23">
        <v>0</v>
      </c>
      <c r="J1219" s="32">
        <v>5000</v>
      </c>
      <c r="K1219" s="32">
        <v>0</v>
      </c>
      <c r="L1219" s="32">
        <v>0</v>
      </c>
      <c r="M1219" s="32">
        <v>5000</v>
      </c>
      <c r="N1219" s="75">
        <f>VLOOKUP(P1219,'CODIGOS RENTISTICOS'!$A$2:E2259,2,FALSE)</f>
        <v>825000000</v>
      </c>
      <c r="O1219" s="75">
        <f>VLOOKUP(P1219,'CODIGOS RENTISTICOS'!$A$2:F4426,3,FALSE)</f>
        <v>150109</v>
      </c>
      <c r="P1219" s="23">
        <v>121245</v>
      </c>
      <c r="Q1219" s="32">
        <v>5000</v>
      </c>
    </row>
    <row r="1220" spans="1:17" x14ac:dyDescent="0.2">
      <c r="A1220" s="28">
        <v>50000249</v>
      </c>
      <c r="B1220" s="28">
        <v>1202634</v>
      </c>
      <c r="C1220" s="28" t="s">
        <v>285</v>
      </c>
      <c r="D1220" s="28">
        <v>310991</v>
      </c>
      <c r="E1220" s="28">
        <v>20021125</v>
      </c>
      <c r="F1220" s="28">
        <v>28858570</v>
      </c>
      <c r="H1220" s="28">
        <v>0</v>
      </c>
      <c r="I1220" s="28">
        <v>0</v>
      </c>
      <c r="J1220" s="42">
        <v>2574</v>
      </c>
      <c r="K1220" s="42">
        <v>0</v>
      </c>
      <c r="L1220" s="42">
        <v>0</v>
      </c>
      <c r="M1220" s="42">
        <v>2574</v>
      </c>
      <c r="N1220" s="75">
        <f>VLOOKUP(P1220,'CODIGOS RENTISTICOS'!$A$2:E2260,2,FALSE)</f>
        <v>96400000</v>
      </c>
      <c r="O1220" s="75">
        <f>VLOOKUP(P1220,'CODIGOS RENTISTICOS'!$A$2:F4427,3,FALSE)</f>
        <v>370101</v>
      </c>
      <c r="P1220" s="28">
        <v>121280</v>
      </c>
      <c r="Q1220" s="42">
        <v>2574</v>
      </c>
    </row>
    <row r="1221" spans="1:17" x14ac:dyDescent="0.2">
      <c r="A1221" s="28">
        <v>50000249</v>
      </c>
      <c r="B1221" s="28">
        <v>956506</v>
      </c>
      <c r="C1221" s="28" t="s">
        <v>285</v>
      </c>
      <c r="D1221" s="28">
        <v>8001069629</v>
      </c>
      <c r="E1221" s="28">
        <v>20021125</v>
      </c>
      <c r="F1221" s="28">
        <v>61105290</v>
      </c>
      <c r="H1221" s="28">
        <v>0</v>
      </c>
      <c r="I1221" s="28">
        <v>0</v>
      </c>
      <c r="J1221" s="42">
        <v>172000</v>
      </c>
      <c r="K1221" s="42">
        <v>0</v>
      </c>
      <c r="L1221" s="42">
        <v>0</v>
      </c>
      <c r="M1221" s="42">
        <v>172000</v>
      </c>
      <c r="N1221" s="75">
        <f>VLOOKUP(P1221,'CODIGOS RENTISTICOS'!$A$2:E2261,2,FALSE)</f>
        <v>825000000</v>
      </c>
      <c r="O1221" s="75">
        <f>VLOOKUP(P1221,'CODIGOS RENTISTICOS'!$A$2:F4428,3,FALSE)</f>
        <v>150109</v>
      </c>
      <c r="P1221" s="28">
        <v>121245</v>
      </c>
      <c r="Q1221" s="42">
        <v>172000</v>
      </c>
    </row>
    <row r="1222" spans="1:17" x14ac:dyDescent="0.2">
      <c r="A1222" s="28">
        <v>50000249</v>
      </c>
      <c r="B1222" s="28">
        <v>956291</v>
      </c>
      <c r="C1222" s="28" t="s">
        <v>285</v>
      </c>
      <c r="D1222" s="28">
        <v>8600747528</v>
      </c>
      <c r="E1222" s="28">
        <v>20021125</v>
      </c>
      <c r="F1222" s="28">
        <v>34044420</v>
      </c>
      <c r="H1222" s="28">
        <v>0</v>
      </c>
      <c r="I1222" s="28">
        <v>0</v>
      </c>
      <c r="J1222" s="42">
        <v>184000</v>
      </c>
      <c r="K1222" s="42">
        <v>0</v>
      </c>
      <c r="L1222" s="42">
        <v>0</v>
      </c>
      <c r="M1222" s="42">
        <v>184000</v>
      </c>
      <c r="N1222" s="75">
        <f>VLOOKUP(P1222,'CODIGOS RENTISTICOS'!$A$2:E2262,2,FALSE)</f>
        <v>825000000</v>
      </c>
      <c r="O1222" s="75">
        <f>VLOOKUP(P1222,'CODIGOS RENTISTICOS'!$A$2:F4429,3,FALSE)</f>
        <v>150109</v>
      </c>
      <c r="P1222" s="28">
        <v>121245</v>
      </c>
      <c r="Q1222" s="42">
        <v>184000</v>
      </c>
    </row>
    <row r="1223" spans="1:17" x14ac:dyDescent="0.2">
      <c r="A1223" s="28">
        <v>50000249</v>
      </c>
      <c r="B1223" s="28">
        <v>754983</v>
      </c>
      <c r="C1223" s="28" t="s">
        <v>285</v>
      </c>
      <c r="D1223" s="28">
        <v>41510908</v>
      </c>
      <c r="E1223" s="28">
        <v>20021125</v>
      </c>
      <c r="F1223" s="28">
        <v>45007050</v>
      </c>
      <c r="H1223" s="28">
        <v>0</v>
      </c>
      <c r="I1223" s="28">
        <v>0</v>
      </c>
      <c r="J1223" s="42">
        <v>5000000</v>
      </c>
      <c r="K1223" s="42">
        <v>0</v>
      </c>
      <c r="L1223" s="42">
        <v>0</v>
      </c>
      <c r="M1223" s="42">
        <v>5000000</v>
      </c>
      <c r="N1223" s="75">
        <f>VLOOKUP(P1223,'CODIGOS RENTISTICOS'!$A$2:E2263,2,FALSE)</f>
        <v>10900000</v>
      </c>
      <c r="O1223" s="75">
        <f>VLOOKUP(P1223,'CODIGOS RENTISTICOS'!$A$2:F4430,3,FALSE)</f>
        <v>170101</v>
      </c>
      <c r="P1223" s="28">
        <v>121255</v>
      </c>
      <c r="Q1223" s="42">
        <v>5000000</v>
      </c>
    </row>
    <row r="1224" spans="1:17" x14ac:dyDescent="0.2">
      <c r="A1224" s="28">
        <v>50000249</v>
      </c>
      <c r="B1224" s="28">
        <v>957791</v>
      </c>
      <c r="C1224" s="28" t="s">
        <v>285</v>
      </c>
      <c r="D1224" s="28">
        <v>93361963</v>
      </c>
      <c r="E1224" s="28">
        <v>20021125</v>
      </c>
      <c r="F1224" s="28">
        <v>89228180</v>
      </c>
      <c r="H1224" s="28">
        <v>0</v>
      </c>
      <c r="I1224" s="28">
        <v>0</v>
      </c>
      <c r="J1224" s="42">
        <v>5000</v>
      </c>
      <c r="K1224" s="42">
        <v>0</v>
      </c>
      <c r="L1224" s="42">
        <v>0</v>
      </c>
      <c r="M1224" s="42">
        <v>5000</v>
      </c>
      <c r="N1224" s="75">
        <f>VLOOKUP(P1224,'CODIGOS RENTISTICOS'!$A$2:E2264,2,FALSE)</f>
        <v>825000000</v>
      </c>
      <c r="O1224" s="75">
        <f>VLOOKUP(P1224,'CODIGOS RENTISTICOS'!$A$2:F4431,3,FALSE)</f>
        <v>150109</v>
      </c>
      <c r="P1224" s="28">
        <v>121245</v>
      </c>
      <c r="Q1224" s="42">
        <v>5000</v>
      </c>
    </row>
    <row r="1225" spans="1:17" x14ac:dyDescent="0.2">
      <c r="A1225" s="28">
        <v>50000249</v>
      </c>
      <c r="B1225" s="28">
        <v>9577901</v>
      </c>
      <c r="C1225" s="28" t="s">
        <v>285</v>
      </c>
      <c r="D1225" s="28">
        <v>79513101</v>
      </c>
      <c r="E1225" s="28">
        <v>20021125</v>
      </c>
      <c r="F1225" s="28">
        <v>42138360</v>
      </c>
      <c r="H1225" s="28">
        <v>0</v>
      </c>
      <c r="I1225" s="28">
        <v>0</v>
      </c>
      <c r="J1225" s="42">
        <v>7000</v>
      </c>
      <c r="K1225" s="42">
        <v>0</v>
      </c>
      <c r="L1225" s="42">
        <v>0</v>
      </c>
      <c r="M1225" s="42">
        <v>7000</v>
      </c>
      <c r="N1225" s="75">
        <f>VLOOKUP(P1225,'CODIGOS RENTISTICOS'!$A$2:E2265,2,FALSE)</f>
        <v>825000000</v>
      </c>
      <c r="O1225" s="75">
        <f>VLOOKUP(P1225,'CODIGOS RENTISTICOS'!$A$2:F4432,3,FALSE)</f>
        <v>150109</v>
      </c>
      <c r="P1225" s="28">
        <v>121245</v>
      </c>
      <c r="Q1225" s="42">
        <v>7000</v>
      </c>
    </row>
    <row r="1226" spans="1:17" x14ac:dyDescent="0.2">
      <c r="A1226" s="28">
        <v>50000249</v>
      </c>
      <c r="B1226" s="28">
        <v>1144336</v>
      </c>
      <c r="C1226" s="28" t="s">
        <v>285</v>
      </c>
      <c r="D1226" s="28">
        <v>91010553</v>
      </c>
      <c r="E1226" s="28">
        <v>20021125</v>
      </c>
      <c r="F1226" s="28">
        <v>22722920</v>
      </c>
      <c r="H1226" s="28">
        <v>0</v>
      </c>
      <c r="I1226" s="28">
        <v>0</v>
      </c>
      <c r="J1226" s="42">
        <v>5000</v>
      </c>
      <c r="K1226" s="42">
        <v>0</v>
      </c>
      <c r="L1226" s="42">
        <v>0</v>
      </c>
      <c r="M1226" s="42">
        <v>5000</v>
      </c>
      <c r="N1226" s="75">
        <f>VLOOKUP(P1226,'CODIGOS RENTISTICOS'!$A$2:E2266,2,FALSE)</f>
        <v>825000000</v>
      </c>
      <c r="O1226" s="75">
        <f>VLOOKUP(P1226,'CODIGOS RENTISTICOS'!$A$2:F4433,3,FALSE)</f>
        <v>150109</v>
      </c>
      <c r="P1226" s="28">
        <v>121245</v>
      </c>
      <c r="Q1226" s="42">
        <v>5000</v>
      </c>
    </row>
    <row r="1227" spans="1:17" x14ac:dyDescent="0.2">
      <c r="A1227" s="28">
        <v>50000249</v>
      </c>
      <c r="B1227" s="28">
        <v>1144344</v>
      </c>
      <c r="C1227" s="28" t="s">
        <v>285</v>
      </c>
      <c r="D1227" s="28">
        <v>3256845</v>
      </c>
      <c r="E1227" s="28">
        <v>20021125</v>
      </c>
      <c r="F1227" s="28">
        <v>22722920</v>
      </c>
      <c r="H1227" s="28">
        <v>0</v>
      </c>
      <c r="I1227" s="28">
        <v>0</v>
      </c>
      <c r="J1227" s="42">
        <v>7000</v>
      </c>
      <c r="K1227" s="42">
        <v>0</v>
      </c>
      <c r="L1227" s="42">
        <v>0</v>
      </c>
      <c r="M1227" s="42">
        <v>7000</v>
      </c>
      <c r="N1227" s="75">
        <f>VLOOKUP(P1227,'CODIGOS RENTISTICOS'!$A$2:E2267,2,FALSE)</f>
        <v>825000000</v>
      </c>
      <c r="O1227" s="75">
        <f>VLOOKUP(P1227,'CODIGOS RENTISTICOS'!$A$2:F4434,3,FALSE)</f>
        <v>150109</v>
      </c>
      <c r="P1227" s="28">
        <v>121245</v>
      </c>
      <c r="Q1227" s="42">
        <v>7000</v>
      </c>
    </row>
    <row r="1228" spans="1:17" x14ac:dyDescent="0.2">
      <c r="A1228" s="28">
        <v>50000249</v>
      </c>
      <c r="B1228" s="28">
        <v>1144345</v>
      </c>
      <c r="C1228" s="28" t="s">
        <v>285</v>
      </c>
      <c r="D1228" s="28">
        <v>91011726</v>
      </c>
      <c r="E1228" s="28">
        <v>20021125</v>
      </c>
      <c r="F1228" s="28">
        <v>22722920</v>
      </c>
      <c r="H1228" s="28">
        <v>0</v>
      </c>
      <c r="I1228" s="28">
        <v>0</v>
      </c>
      <c r="J1228" s="42">
        <v>5000</v>
      </c>
      <c r="K1228" s="42">
        <v>0</v>
      </c>
      <c r="L1228" s="42">
        <v>0</v>
      </c>
      <c r="M1228" s="42">
        <v>5000</v>
      </c>
      <c r="N1228" s="75">
        <f>VLOOKUP(P1228,'CODIGOS RENTISTICOS'!$A$2:E2268,2,FALSE)</f>
        <v>825000000</v>
      </c>
      <c r="O1228" s="75">
        <f>VLOOKUP(P1228,'CODIGOS RENTISTICOS'!$A$2:F4435,3,FALSE)</f>
        <v>150109</v>
      </c>
      <c r="P1228" s="28">
        <v>121245</v>
      </c>
      <c r="Q1228" s="42">
        <v>5000</v>
      </c>
    </row>
    <row r="1229" spans="1:17" x14ac:dyDescent="0.2">
      <c r="A1229" s="28">
        <v>50000249</v>
      </c>
      <c r="B1229" s="28">
        <v>1144346</v>
      </c>
      <c r="C1229" s="28" t="s">
        <v>285</v>
      </c>
      <c r="D1229" s="28">
        <v>79499051</v>
      </c>
      <c r="E1229" s="28">
        <v>20021125</v>
      </c>
      <c r="F1229" s="28">
        <v>22722920</v>
      </c>
      <c r="H1229" s="28">
        <v>0</v>
      </c>
      <c r="I1229" s="28">
        <v>0</v>
      </c>
      <c r="J1229" s="42">
        <v>5000</v>
      </c>
      <c r="K1229" s="42">
        <v>0</v>
      </c>
      <c r="L1229" s="42">
        <v>0</v>
      </c>
      <c r="M1229" s="42">
        <v>5000</v>
      </c>
      <c r="N1229" s="75">
        <f>VLOOKUP(P1229,'CODIGOS RENTISTICOS'!$A$2:E2269,2,FALSE)</f>
        <v>825000000</v>
      </c>
      <c r="O1229" s="75">
        <f>VLOOKUP(P1229,'CODIGOS RENTISTICOS'!$A$2:F4436,3,FALSE)</f>
        <v>150109</v>
      </c>
      <c r="P1229" s="28">
        <v>121245</v>
      </c>
      <c r="Q1229" s="42">
        <v>5000</v>
      </c>
    </row>
    <row r="1230" spans="1:17" x14ac:dyDescent="0.2">
      <c r="A1230" s="28">
        <v>50000249</v>
      </c>
      <c r="B1230" s="28">
        <v>1144347</v>
      </c>
      <c r="C1230" s="28" t="s">
        <v>285</v>
      </c>
      <c r="D1230" s="28">
        <v>91012466</v>
      </c>
      <c r="E1230" s="28">
        <v>20021125</v>
      </c>
      <c r="F1230" s="28">
        <v>22722920</v>
      </c>
      <c r="H1230" s="28">
        <v>0</v>
      </c>
      <c r="I1230" s="28">
        <v>0</v>
      </c>
      <c r="J1230" s="42">
        <v>5000</v>
      </c>
      <c r="K1230" s="42">
        <v>0</v>
      </c>
      <c r="L1230" s="42">
        <v>0</v>
      </c>
      <c r="M1230" s="42">
        <v>5000</v>
      </c>
      <c r="N1230" s="75">
        <f>VLOOKUP(P1230,'CODIGOS RENTISTICOS'!$A$2:E2270,2,FALSE)</f>
        <v>825000000</v>
      </c>
      <c r="O1230" s="75">
        <f>VLOOKUP(P1230,'CODIGOS RENTISTICOS'!$A$2:F4437,3,FALSE)</f>
        <v>150109</v>
      </c>
      <c r="P1230" s="28">
        <v>121245</v>
      </c>
      <c r="Q1230" s="42">
        <v>5000</v>
      </c>
    </row>
    <row r="1231" spans="1:17" x14ac:dyDescent="0.2">
      <c r="A1231" s="28">
        <v>50000249</v>
      </c>
      <c r="B1231" s="28">
        <v>1144348</v>
      </c>
      <c r="C1231" s="28" t="s">
        <v>285</v>
      </c>
      <c r="D1231" s="28">
        <v>79876497</v>
      </c>
      <c r="E1231" s="28">
        <v>20021125</v>
      </c>
      <c r="F1231" s="28">
        <v>22722920</v>
      </c>
      <c r="H1231" s="28">
        <v>0</v>
      </c>
      <c r="I1231" s="28">
        <v>0</v>
      </c>
      <c r="J1231" s="42">
        <v>5000</v>
      </c>
      <c r="K1231" s="42">
        <v>0</v>
      </c>
      <c r="L1231" s="42">
        <v>0</v>
      </c>
      <c r="M1231" s="42">
        <v>5000</v>
      </c>
      <c r="N1231" s="75">
        <f>VLOOKUP(P1231,'CODIGOS RENTISTICOS'!$A$2:E2271,2,FALSE)</f>
        <v>825000000</v>
      </c>
      <c r="O1231" s="75">
        <f>VLOOKUP(P1231,'CODIGOS RENTISTICOS'!$A$2:F4438,3,FALSE)</f>
        <v>150109</v>
      </c>
      <c r="P1231" s="28">
        <v>121245</v>
      </c>
      <c r="Q1231" s="42">
        <v>5000</v>
      </c>
    </row>
    <row r="1232" spans="1:17" x14ac:dyDescent="0.2">
      <c r="A1232" s="28">
        <v>50000249</v>
      </c>
      <c r="B1232" s="28">
        <v>1144350</v>
      </c>
      <c r="C1232" s="28" t="s">
        <v>285</v>
      </c>
      <c r="D1232" s="28">
        <v>79593936</v>
      </c>
      <c r="E1232" s="28">
        <v>20021125</v>
      </c>
      <c r="F1232" s="28">
        <v>22722920</v>
      </c>
      <c r="H1232" s="28">
        <v>0</v>
      </c>
      <c r="I1232" s="28">
        <v>0</v>
      </c>
      <c r="J1232" s="42">
        <v>5000</v>
      </c>
      <c r="K1232" s="42">
        <v>0</v>
      </c>
      <c r="L1232" s="42">
        <v>0</v>
      </c>
      <c r="M1232" s="42">
        <v>5000</v>
      </c>
      <c r="N1232" s="75">
        <f>VLOOKUP(P1232,'CODIGOS RENTISTICOS'!$A$2:E2272,2,FALSE)</f>
        <v>825000000</v>
      </c>
      <c r="O1232" s="75">
        <f>VLOOKUP(P1232,'CODIGOS RENTISTICOS'!$A$2:F4439,3,FALSE)</f>
        <v>150109</v>
      </c>
      <c r="P1232" s="28">
        <v>121245</v>
      </c>
      <c r="Q1232" s="42">
        <v>5000</v>
      </c>
    </row>
    <row r="1233" spans="1:17" x14ac:dyDescent="0.2">
      <c r="A1233" s="28">
        <v>50000249</v>
      </c>
      <c r="B1233" s="28">
        <v>933633</v>
      </c>
      <c r="C1233" s="28" t="s">
        <v>285</v>
      </c>
      <c r="D1233" s="28">
        <v>1073400</v>
      </c>
      <c r="E1233" s="28">
        <v>20021125</v>
      </c>
      <c r="F1233" s="28">
        <v>53752760</v>
      </c>
      <c r="H1233" s="28">
        <v>0</v>
      </c>
      <c r="I1233" s="28">
        <v>0</v>
      </c>
      <c r="J1233" s="42">
        <v>5000</v>
      </c>
      <c r="K1233" s="42">
        <v>0</v>
      </c>
      <c r="L1233" s="42">
        <v>0</v>
      </c>
      <c r="M1233" s="42">
        <v>5000</v>
      </c>
      <c r="N1233" s="75">
        <f>VLOOKUP(P1233,'CODIGOS RENTISTICOS'!$A$2:E2273,2,FALSE)</f>
        <v>825000000</v>
      </c>
      <c r="O1233" s="75">
        <f>VLOOKUP(P1233,'CODIGOS RENTISTICOS'!$A$2:F4440,3,FALSE)</f>
        <v>150109</v>
      </c>
      <c r="P1233" s="28">
        <v>121245</v>
      </c>
      <c r="Q1233" s="42">
        <v>5000</v>
      </c>
    </row>
    <row r="1234" spans="1:17" x14ac:dyDescent="0.2">
      <c r="A1234" s="28">
        <v>50000249</v>
      </c>
      <c r="B1234" s="28">
        <v>7314341</v>
      </c>
      <c r="C1234" s="28" t="s">
        <v>285</v>
      </c>
      <c r="D1234" s="28">
        <v>17150180</v>
      </c>
      <c r="E1234" s="28">
        <v>20021125</v>
      </c>
      <c r="F1234" s="28">
        <v>71714160</v>
      </c>
      <c r="H1234" s="28">
        <v>0</v>
      </c>
      <c r="I1234" s="28">
        <v>0</v>
      </c>
      <c r="J1234" s="42">
        <v>7000</v>
      </c>
      <c r="K1234" s="42">
        <v>0</v>
      </c>
      <c r="L1234" s="42">
        <v>0</v>
      </c>
      <c r="M1234" s="42">
        <v>7000</v>
      </c>
      <c r="N1234" s="75">
        <f>VLOOKUP(P1234,'CODIGOS RENTISTICOS'!$A$2:E2274,2,FALSE)</f>
        <v>825000000</v>
      </c>
      <c r="O1234" s="75">
        <f>VLOOKUP(P1234,'CODIGOS RENTISTICOS'!$A$2:F4441,3,FALSE)</f>
        <v>150109</v>
      </c>
      <c r="P1234" s="28">
        <v>121245</v>
      </c>
      <c r="Q1234" s="42">
        <v>7000</v>
      </c>
    </row>
    <row r="1235" spans="1:17" x14ac:dyDescent="0.2">
      <c r="A1235" s="28">
        <v>50000249</v>
      </c>
      <c r="B1235" s="28">
        <v>7314377</v>
      </c>
      <c r="C1235" s="28" t="s">
        <v>285</v>
      </c>
      <c r="D1235" s="28">
        <v>8300678431</v>
      </c>
      <c r="E1235" s="28">
        <v>20021125</v>
      </c>
      <c r="F1235" s="28">
        <v>52606060</v>
      </c>
      <c r="H1235" s="28">
        <v>0</v>
      </c>
      <c r="I1235" s="28">
        <v>0</v>
      </c>
      <c r="J1235" s="42">
        <v>2574</v>
      </c>
      <c r="K1235" s="42">
        <v>0</v>
      </c>
      <c r="L1235" s="42">
        <v>0</v>
      </c>
      <c r="M1235" s="42">
        <v>2574</v>
      </c>
      <c r="N1235" s="75">
        <f>VLOOKUP(P1235,'CODIGOS RENTISTICOS'!$A$2:E2275,2,FALSE)</f>
        <v>96400000</v>
      </c>
      <c r="O1235" s="75">
        <f>VLOOKUP(P1235,'CODIGOS RENTISTICOS'!$A$2:F4442,3,FALSE)</f>
        <v>370101</v>
      </c>
      <c r="P1235" s="28">
        <v>121280</v>
      </c>
      <c r="Q1235" s="42">
        <v>2574</v>
      </c>
    </row>
    <row r="1236" spans="1:17" x14ac:dyDescent="0.2">
      <c r="A1236" s="28">
        <v>50000249</v>
      </c>
      <c r="B1236" s="28">
        <v>7314380</v>
      </c>
      <c r="C1236" s="28" t="s">
        <v>285</v>
      </c>
      <c r="D1236" s="28">
        <v>8906804521</v>
      </c>
      <c r="E1236" s="28">
        <v>20021125</v>
      </c>
      <c r="F1236" s="28">
        <v>24623380</v>
      </c>
      <c r="H1236" s="28">
        <v>0</v>
      </c>
      <c r="I1236" s="28">
        <v>0</v>
      </c>
      <c r="J1236" s="42">
        <v>10400</v>
      </c>
      <c r="K1236" s="42">
        <v>0</v>
      </c>
      <c r="L1236" s="42">
        <v>0</v>
      </c>
      <c r="M1236" s="42">
        <v>10400</v>
      </c>
      <c r="N1236" s="75">
        <f>VLOOKUP(P1236,'CODIGOS RENTISTICOS'!$A$2:E2276,2,FALSE)</f>
        <v>96400000</v>
      </c>
      <c r="O1236" s="75">
        <f>VLOOKUP(P1236,'CODIGOS RENTISTICOS'!$A$2:F4443,3,FALSE)</f>
        <v>370101</v>
      </c>
      <c r="P1236" s="28">
        <v>121280</v>
      </c>
      <c r="Q1236" s="42">
        <v>10400</v>
      </c>
    </row>
    <row r="1237" spans="1:17" x14ac:dyDescent="0.2">
      <c r="A1237" s="28">
        <v>50000249</v>
      </c>
      <c r="B1237" s="28">
        <v>8634837</v>
      </c>
      <c r="C1237" s="28" t="s">
        <v>285</v>
      </c>
      <c r="D1237" s="28">
        <v>8001310430</v>
      </c>
      <c r="E1237" s="28">
        <v>20021125</v>
      </c>
      <c r="F1237" s="28">
        <v>83600020</v>
      </c>
      <c r="H1237" s="28">
        <v>0</v>
      </c>
      <c r="I1237" s="28">
        <v>1</v>
      </c>
      <c r="J1237" s="42">
        <v>0</v>
      </c>
      <c r="K1237" s="42">
        <v>0</v>
      </c>
      <c r="L1237" s="42">
        <v>7252686.4100000001</v>
      </c>
      <c r="M1237" s="42">
        <v>7252686.4100000001</v>
      </c>
      <c r="N1237" s="75">
        <f>VLOOKUP(P1237,'CODIGOS RENTISTICOS'!$A$2:E2277,2,FALSE)</f>
        <v>11100000</v>
      </c>
      <c r="O1237" s="75">
        <f>VLOOKUP(P1237,'CODIGOS RENTISTICOS'!$A$2:F4444,3,FALSE)</f>
        <v>150103</v>
      </c>
      <c r="P1237" s="28">
        <v>270905</v>
      </c>
      <c r="Q1237" s="42">
        <v>7252686.4100000001</v>
      </c>
    </row>
    <row r="1238" spans="1:17" x14ac:dyDescent="0.2">
      <c r="A1238" s="28">
        <v>50000249</v>
      </c>
      <c r="B1238" s="28">
        <v>906837</v>
      </c>
      <c r="C1238" s="28" t="s">
        <v>285</v>
      </c>
      <c r="D1238" s="28">
        <v>8300005604</v>
      </c>
      <c r="E1238" s="28">
        <v>20021125</v>
      </c>
      <c r="F1238" s="28">
        <v>62365750</v>
      </c>
      <c r="H1238" s="28">
        <v>0</v>
      </c>
      <c r="I1238" s="28">
        <v>0</v>
      </c>
      <c r="J1238" s="42">
        <v>108000</v>
      </c>
      <c r="K1238" s="42">
        <v>0</v>
      </c>
      <c r="L1238" s="42">
        <v>0</v>
      </c>
      <c r="M1238" s="42">
        <v>108000</v>
      </c>
      <c r="N1238" s="75">
        <f>VLOOKUP(P1238,'CODIGOS RENTISTICOS'!$A$2:E2278,2,FALSE)</f>
        <v>96200000</v>
      </c>
      <c r="O1238" s="75">
        <f>VLOOKUP(P1238,'CODIGOS RENTISTICOS'!$A$2:F4445,3,FALSE)</f>
        <v>350101</v>
      </c>
      <c r="P1238" s="28">
        <v>121230</v>
      </c>
      <c r="Q1238" s="42">
        <v>108000</v>
      </c>
    </row>
    <row r="1239" spans="1:17" x14ac:dyDescent="0.2">
      <c r="A1239" s="28">
        <v>50000249</v>
      </c>
      <c r="B1239" s="28">
        <v>906838</v>
      </c>
      <c r="C1239" s="28" t="s">
        <v>285</v>
      </c>
      <c r="D1239" s="28">
        <v>8300005604</v>
      </c>
      <c r="E1239" s="28">
        <v>20021125</v>
      </c>
      <c r="F1239" s="28">
        <v>62365750</v>
      </c>
      <c r="H1239" s="28">
        <v>0</v>
      </c>
      <c r="I1239" s="28">
        <v>0</v>
      </c>
      <c r="J1239" s="42">
        <v>1348200</v>
      </c>
      <c r="K1239" s="42">
        <v>0</v>
      </c>
      <c r="L1239" s="42">
        <v>0</v>
      </c>
      <c r="M1239" s="42">
        <v>1348200</v>
      </c>
      <c r="N1239" s="75">
        <f>VLOOKUP(P1239,'CODIGOS RENTISTICOS'!$A$2:E2279,2,FALSE)</f>
        <v>96200000</v>
      </c>
      <c r="O1239" s="75">
        <f>VLOOKUP(P1239,'CODIGOS RENTISTICOS'!$A$2:F4446,3,FALSE)</f>
        <v>350101</v>
      </c>
      <c r="P1239" s="28">
        <v>121230</v>
      </c>
      <c r="Q1239" s="42">
        <v>1348200</v>
      </c>
    </row>
    <row r="1240" spans="1:17" x14ac:dyDescent="0.2">
      <c r="A1240" s="28">
        <v>50000249</v>
      </c>
      <c r="B1240" s="28">
        <v>906870</v>
      </c>
      <c r="C1240" s="28" t="s">
        <v>285</v>
      </c>
      <c r="D1240" s="28">
        <v>8600592785</v>
      </c>
      <c r="E1240" s="28">
        <v>20021125</v>
      </c>
      <c r="F1240" s="28">
        <v>36828660</v>
      </c>
      <c r="H1240" s="28">
        <v>0</v>
      </c>
      <c r="I1240" s="28">
        <v>0</v>
      </c>
      <c r="J1240" s="42">
        <v>38496</v>
      </c>
      <c r="K1240" s="42">
        <v>0</v>
      </c>
      <c r="L1240" s="42">
        <v>0</v>
      </c>
      <c r="M1240" s="42">
        <v>38496</v>
      </c>
      <c r="N1240" s="75">
        <f>VLOOKUP(P1240,'CODIGOS RENTISTICOS'!$A$2:E2280,2,FALSE)</f>
        <v>910300000</v>
      </c>
      <c r="O1240" s="75">
        <f>VLOOKUP(P1240,'CODIGOS RENTISTICOS'!$A$2:F4447,3,FALSE)</f>
        <v>130113</v>
      </c>
      <c r="P1240" s="28">
        <v>121205</v>
      </c>
      <c r="Q1240" s="42">
        <v>38496</v>
      </c>
    </row>
    <row r="1241" spans="1:17" x14ac:dyDescent="0.2">
      <c r="A1241" s="28">
        <v>50000249</v>
      </c>
      <c r="B1241" s="28">
        <v>911406</v>
      </c>
      <c r="C1241" s="28" t="s">
        <v>285</v>
      </c>
      <c r="D1241" s="28">
        <v>7443362</v>
      </c>
      <c r="E1241" s="28">
        <v>20021125</v>
      </c>
      <c r="F1241" s="28">
        <v>54146170</v>
      </c>
      <c r="H1241" s="28">
        <v>0</v>
      </c>
      <c r="I1241" s="28">
        <v>0</v>
      </c>
      <c r="J1241" s="42">
        <v>309000</v>
      </c>
      <c r="K1241" s="42">
        <v>0</v>
      </c>
      <c r="L1241" s="42">
        <v>0</v>
      </c>
      <c r="M1241" s="42">
        <v>309000</v>
      </c>
      <c r="N1241" s="75">
        <f>VLOOKUP(P1241,'CODIGOS RENTISTICOS'!$A$2:E2281,2,FALSE)</f>
        <v>825000000</v>
      </c>
      <c r="O1241" s="75">
        <f>VLOOKUP(P1241,'CODIGOS RENTISTICOS'!$A$2:F4448,3,FALSE)</f>
        <v>150109</v>
      </c>
      <c r="P1241" s="28">
        <v>121245</v>
      </c>
      <c r="Q1241" s="42">
        <v>309000</v>
      </c>
    </row>
    <row r="1242" spans="1:17" x14ac:dyDescent="0.2">
      <c r="A1242" s="28">
        <v>50000249</v>
      </c>
      <c r="B1242" s="28">
        <v>911407</v>
      </c>
      <c r="C1242" s="28" t="s">
        <v>285</v>
      </c>
      <c r="D1242" s="28">
        <v>8600552519</v>
      </c>
      <c r="E1242" s="28">
        <v>20021125</v>
      </c>
      <c r="F1242" s="28">
        <v>26316040</v>
      </c>
      <c r="H1242" s="28">
        <v>0</v>
      </c>
      <c r="I1242" s="28">
        <v>0</v>
      </c>
      <c r="J1242" s="42">
        <v>51560</v>
      </c>
      <c r="K1242" s="42">
        <v>0</v>
      </c>
      <c r="L1242" s="42">
        <v>0</v>
      </c>
      <c r="M1242" s="42">
        <v>51560</v>
      </c>
      <c r="N1242" s="75">
        <f>VLOOKUP(P1242,'CODIGOS RENTISTICOS'!$A$2:E2282,2,FALSE)</f>
        <v>96400000</v>
      </c>
      <c r="O1242" s="75">
        <f>VLOOKUP(P1242,'CODIGOS RENTISTICOS'!$A$2:F4449,3,FALSE)</f>
        <v>370101</v>
      </c>
      <c r="P1242" s="28">
        <v>121280</v>
      </c>
      <c r="Q1242" s="42">
        <v>51560</v>
      </c>
    </row>
    <row r="1243" spans="1:17" x14ac:dyDescent="0.2">
      <c r="A1243" s="28">
        <v>50000249</v>
      </c>
      <c r="B1243" s="28">
        <v>1248829</v>
      </c>
      <c r="C1243" s="28" t="s">
        <v>285</v>
      </c>
      <c r="D1243" s="28">
        <v>66872123</v>
      </c>
      <c r="E1243" s="28">
        <v>20021125</v>
      </c>
      <c r="F1243" s="28">
        <v>68023810</v>
      </c>
      <c r="H1243" s="28">
        <v>0</v>
      </c>
      <c r="I1243" s="28">
        <v>0</v>
      </c>
      <c r="J1243" s="42">
        <v>5000</v>
      </c>
      <c r="K1243" s="42">
        <v>0</v>
      </c>
      <c r="L1243" s="42">
        <v>0</v>
      </c>
      <c r="M1243" s="42">
        <v>5000</v>
      </c>
      <c r="N1243" s="75">
        <f>VLOOKUP(P1243,'CODIGOS RENTISTICOS'!$A$2:E2283,2,FALSE)</f>
        <v>825000000</v>
      </c>
      <c r="O1243" s="75">
        <f>VLOOKUP(P1243,'CODIGOS RENTISTICOS'!$A$2:F4450,3,FALSE)</f>
        <v>150109</v>
      </c>
      <c r="P1243" s="28">
        <v>121245</v>
      </c>
      <c r="Q1243" s="42">
        <v>5000</v>
      </c>
    </row>
    <row r="1244" spans="1:17" x14ac:dyDescent="0.2">
      <c r="A1244" s="28">
        <v>50000249</v>
      </c>
      <c r="B1244" s="28">
        <v>846638</v>
      </c>
      <c r="C1244" s="28" t="s">
        <v>285</v>
      </c>
      <c r="D1244" s="28">
        <v>8001808926</v>
      </c>
      <c r="E1244" s="28">
        <v>20021125</v>
      </c>
      <c r="F1244" s="28">
        <v>23124850</v>
      </c>
      <c r="H1244" s="28">
        <v>0</v>
      </c>
      <c r="I1244" s="28">
        <v>0</v>
      </c>
      <c r="J1244" s="42">
        <v>25000</v>
      </c>
      <c r="K1244" s="42">
        <v>0</v>
      </c>
      <c r="L1244" s="42">
        <v>0</v>
      </c>
      <c r="M1244" s="42">
        <v>25000</v>
      </c>
      <c r="N1244" s="75">
        <f>VLOOKUP(P1244,'CODIGOS RENTISTICOS'!$A$2:E2284,2,FALSE)</f>
        <v>825000000</v>
      </c>
      <c r="O1244" s="75">
        <f>VLOOKUP(P1244,'CODIGOS RENTISTICOS'!$A$2:F4451,3,FALSE)</f>
        <v>150109</v>
      </c>
      <c r="P1244" s="28">
        <v>121245</v>
      </c>
      <c r="Q1244" s="42">
        <v>25000</v>
      </c>
    </row>
    <row r="1245" spans="1:17" x14ac:dyDescent="0.2">
      <c r="A1245" s="28">
        <v>50000249</v>
      </c>
      <c r="B1245" s="28">
        <v>1189284</v>
      </c>
      <c r="C1245" s="28" t="s">
        <v>285</v>
      </c>
      <c r="D1245" s="28">
        <v>79107836</v>
      </c>
      <c r="E1245" s="28">
        <v>20021125</v>
      </c>
      <c r="F1245" s="28">
        <v>69705440</v>
      </c>
      <c r="H1245" s="28">
        <v>0</v>
      </c>
      <c r="I1245" s="28">
        <v>0</v>
      </c>
      <c r="J1245" s="42">
        <v>2500</v>
      </c>
      <c r="K1245" s="42">
        <v>0</v>
      </c>
      <c r="L1245" s="42">
        <v>0</v>
      </c>
      <c r="M1245" s="42">
        <v>2500</v>
      </c>
      <c r="N1245" s="75">
        <f>VLOOKUP(P1245,'CODIGOS RENTISTICOS'!$A$2:E2285,2,FALSE)</f>
        <v>96200000</v>
      </c>
      <c r="O1245" s="75">
        <f>VLOOKUP(P1245,'CODIGOS RENTISTICOS'!$A$2:F4452,3,FALSE)</f>
        <v>350101</v>
      </c>
      <c r="P1245" s="28">
        <v>121230</v>
      </c>
      <c r="Q1245" s="42">
        <v>2500</v>
      </c>
    </row>
    <row r="1246" spans="1:17" x14ac:dyDescent="0.2">
      <c r="A1246" s="28">
        <v>50000249</v>
      </c>
      <c r="B1246" s="28">
        <v>1248090</v>
      </c>
      <c r="C1246" s="28" t="s">
        <v>285</v>
      </c>
      <c r="D1246" s="28">
        <v>7300688</v>
      </c>
      <c r="E1246" s="28">
        <v>20021125</v>
      </c>
      <c r="F1246" s="28">
        <v>33434680</v>
      </c>
      <c r="H1246" s="28">
        <v>0</v>
      </c>
      <c r="I1246" s="28">
        <v>0</v>
      </c>
      <c r="J1246" s="42">
        <v>22500</v>
      </c>
      <c r="K1246" s="42">
        <v>0</v>
      </c>
      <c r="L1246" s="42">
        <v>0</v>
      </c>
      <c r="M1246" s="42">
        <v>22500</v>
      </c>
      <c r="N1246" s="75">
        <f>VLOOKUP(P1246,'CODIGOS RENTISTICOS'!$A$2:E2286,2,FALSE)</f>
        <v>825000000</v>
      </c>
      <c r="O1246" s="75">
        <f>VLOOKUP(P1246,'CODIGOS RENTISTICOS'!$A$2:F4453,3,FALSE)</f>
        <v>150109</v>
      </c>
      <c r="P1246" s="28">
        <v>121245</v>
      </c>
      <c r="Q1246" s="42">
        <v>22500</v>
      </c>
    </row>
    <row r="1247" spans="1:17" x14ac:dyDescent="0.2">
      <c r="A1247" s="28">
        <v>50000249</v>
      </c>
      <c r="B1247" s="28">
        <v>6359301</v>
      </c>
      <c r="C1247" s="28" t="s">
        <v>285</v>
      </c>
      <c r="D1247" s="28">
        <v>20216131</v>
      </c>
      <c r="E1247" s="28">
        <v>20021125</v>
      </c>
      <c r="F1247" s="28">
        <v>29511380</v>
      </c>
      <c r="H1247" s="28">
        <v>0</v>
      </c>
      <c r="I1247" s="28">
        <v>0</v>
      </c>
      <c r="J1247" s="42">
        <v>309000</v>
      </c>
      <c r="K1247" s="42">
        <v>0</v>
      </c>
      <c r="L1247" s="42">
        <v>0</v>
      </c>
      <c r="M1247" s="42">
        <v>309000</v>
      </c>
      <c r="N1247" s="75">
        <f>VLOOKUP(P1247,'CODIGOS RENTISTICOS'!$A$2:E2287,2,FALSE)</f>
        <v>96200000</v>
      </c>
      <c r="O1247" s="75">
        <f>VLOOKUP(P1247,'CODIGOS RENTISTICOS'!$A$2:F4454,3,FALSE)</f>
        <v>350101</v>
      </c>
      <c r="P1247" s="28">
        <v>121230</v>
      </c>
      <c r="Q1247" s="42">
        <v>309000</v>
      </c>
    </row>
    <row r="1248" spans="1:17" x14ac:dyDescent="0.2">
      <c r="A1248" s="28">
        <v>50000249</v>
      </c>
      <c r="B1248" s="28">
        <v>682035</v>
      </c>
      <c r="C1248" s="28" t="s">
        <v>285</v>
      </c>
      <c r="D1248" s="28">
        <v>8000328567</v>
      </c>
      <c r="E1248" s="28">
        <v>20021125</v>
      </c>
      <c r="F1248" s="28">
        <v>25239420</v>
      </c>
      <c r="H1248" s="28">
        <v>0</v>
      </c>
      <c r="I1248" s="28">
        <v>0</v>
      </c>
      <c r="J1248" s="42">
        <v>5000</v>
      </c>
      <c r="K1248" s="42">
        <v>0</v>
      </c>
      <c r="L1248" s="42">
        <v>0</v>
      </c>
      <c r="M1248" s="42">
        <v>5000</v>
      </c>
      <c r="N1248" s="75">
        <f>VLOOKUP(P1248,'CODIGOS RENTISTICOS'!$A$2:E2288,2,FALSE)</f>
        <v>825000000</v>
      </c>
      <c r="O1248" s="75">
        <f>VLOOKUP(P1248,'CODIGOS RENTISTICOS'!$A$2:F4455,3,FALSE)</f>
        <v>150109</v>
      </c>
      <c r="P1248" s="28">
        <v>121245</v>
      </c>
      <c r="Q1248" s="42">
        <v>5000</v>
      </c>
    </row>
    <row r="1249" spans="1:17" x14ac:dyDescent="0.2">
      <c r="A1249" s="28">
        <v>50000249</v>
      </c>
      <c r="B1249" s="28">
        <v>912085</v>
      </c>
      <c r="C1249" s="28" t="s">
        <v>285</v>
      </c>
      <c r="D1249" s="28">
        <v>4157418</v>
      </c>
      <c r="E1249" s="28">
        <v>20021125</v>
      </c>
      <c r="F1249" s="28">
        <v>72650690</v>
      </c>
      <c r="H1249" s="28">
        <v>0</v>
      </c>
      <c r="I1249" s="28">
        <v>0</v>
      </c>
      <c r="J1249" s="42">
        <v>7000</v>
      </c>
      <c r="K1249" s="42">
        <v>0</v>
      </c>
      <c r="L1249" s="42">
        <v>0</v>
      </c>
      <c r="M1249" s="42">
        <v>7000</v>
      </c>
      <c r="N1249" s="75">
        <f>VLOOKUP(P1249,'CODIGOS RENTISTICOS'!$A$2:E2289,2,FALSE)</f>
        <v>825000000</v>
      </c>
      <c r="O1249" s="75">
        <f>VLOOKUP(P1249,'CODIGOS RENTISTICOS'!$A$2:F4456,3,FALSE)</f>
        <v>150109</v>
      </c>
      <c r="P1249" s="28">
        <v>121245</v>
      </c>
      <c r="Q1249" s="42">
        <v>7000</v>
      </c>
    </row>
    <row r="1250" spans="1:17" x14ac:dyDescent="0.2">
      <c r="A1250" s="28">
        <v>50000249</v>
      </c>
      <c r="B1250" s="28">
        <v>2925120</v>
      </c>
      <c r="C1250" s="28" t="s">
        <v>285</v>
      </c>
      <c r="D1250" s="28">
        <v>8600085473</v>
      </c>
      <c r="E1250" s="28">
        <v>20021125</v>
      </c>
      <c r="F1250" s="28">
        <v>41061100</v>
      </c>
      <c r="H1250" s="28">
        <v>0</v>
      </c>
      <c r="I1250" s="28">
        <v>0</v>
      </c>
      <c r="J1250" s="42">
        <v>5000</v>
      </c>
      <c r="K1250" s="42">
        <v>0</v>
      </c>
      <c r="L1250" s="42">
        <v>0</v>
      </c>
      <c r="M1250" s="42">
        <v>5000</v>
      </c>
      <c r="N1250" s="75">
        <f>VLOOKUP(P1250,'CODIGOS RENTISTICOS'!$A$2:E2290,2,FALSE)</f>
        <v>825000000</v>
      </c>
      <c r="O1250" s="75">
        <f>VLOOKUP(P1250,'CODIGOS RENTISTICOS'!$A$2:F4457,3,FALSE)</f>
        <v>150109</v>
      </c>
      <c r="P1250" s="28">
        <v>121245</v>
      </c>
      <c r="Q1250" s="42">
        <v>5000</v>
      </c>
    </row>
    <row r="1251" spans="1:17" x14ac:dyDescent="0.2">
      <c r="A1251" s="28">
        <v>50000249</v>
      </c>
      <c r="B1251" s="28">
        <v>9215623</v>
      </c>
      <c r="C1251" s="28" t="s">
        <v>285</v>
      </c>
      <c r="D1251" s="28">
        <v>29021074</v>
      </c>
      <c r="E1251" s="28">
        <v>20021125</v>
      </c>
      <c r="F1251" s="28">
        <v>25718110</v>
      </c>
      <c r="H1251" s="28">
        <v>0</v>
      </c>
      <c r="I1251" s="28">
        <v>0</v>
      </c>
      <c r="J1251" s="42">
        <v>7000</v>
      </c>
      <c r="K1251" s="42">
        <v>0</v>
      </c>
      <c r="L1251" s="42">
        <v>0</v>
      </c>
      <c r="M1251" s="42">
        <v>7000</v>
      </c>
      <c r="N1251" s="75">
        <f>VLOOKUP(P1251,'CODIGOS RENTISTICOS'!$A$2:E2291,2,FALSE)</f>
        <v>825000000</v>
      </c>
      <c r="O1251" s="75">
        <f>VLOOKUP(P1251,'CODIGOS RENTISTICOS'!$A$2:F4458,3,FALSE)</f>
        <v>150109</v>
      </c>
      <c r="P1251" s="28">
        <v>121245</v>
      </c>
      <c r="Q1251" s="42">
        <v>7000</v>
      </c>
    </row>
    <row r="1252" spans="1:17" x14ac:dyDescent="0.2">
      <c r="A1252" s="28">
        <v>50000249</v>
      </c>
      <c r="B1252" s="28">
        <v>9215841</v>
      </c>
      <c r="C1252" s="28" t="s">
        <v>285</v>
      </c>
      <c r="D1252" s="28">
        <v>80513606</v>
      </c>
      <c r="E1252" s="28">
        <v>20021125</v>
      </c>
      <c r="F1252" s="28">
        <v>22771190</v>
      </c>
      <c r="H1252" s="28">
        <v>0</v>
      </c>
      <c r="I1252" s="28">
        <v>0</v>
      </c>
      <c r="J1252" s="42">
        <v>33000</v>
      </c>
      <c r="K1252" s="42">
        <v>0</v>
      </c>
      <c r="L1252" s="42">
        <v>0</v>
      </c>
      <c r="M1252" s="42">
        <v>33000</v>
      </c>
      <c r="N1252" s="75">
        <f>VLOOKUP(P1252,'CODIGOS RENTISTICOS'!$A$2:E2292,2,FALSE)</f>
        <v>825000000</v>
      </c>
      <c r="O1252" s="75">
        <f>VLOOKUP(P1252,'CODIGOS RENTISTICOS'!$A$2:F4459,3,FALSE)</f>
        <v>150109</v>
      </c>
      <c r="P1252" s="28">
        <v>121245</v>
      </c>
      <c r="Q1252" s="42">
        <v>33000</v>
      </c>
    </row>
    <row r="1253" spans="1:17" x14ac:dyDescent="0.2">
      <c r="A1253" s="28">
        <v>50000249</v>
      </c>
      <c r="B1253" s="28">
        <v>9215885</v>
      </c>
      <c r="C1253" s="28" t="s">
        <v>285</v>
      </c>
      <c r="D1253" s="28">
        <v>8190015236</v>
      </c>
      <c r="E1253" s="28">
        <v>20021125</v>
      </c>
      <c r="F1253" s="28">
        <v>42295910</v>
      </c>
      <c r="H1253" s="28">
        <v>0</v>
      </c>
      <c r="I1253" s="28">
        <v>0</v>
      </c>
      <c r="J1253" s="42">
        <v>14000</v>
      </c>
      <c r="K1253" s="42">
        <v>0</v>
      </c>
      <c r="L1253" s="42">
        <v>0</v>
      </c>
      <c r="M1253" s="42">
        <v>14000</v>
      </c>
      <c r="N1253" s="75">
        <f>VLOOKUP(P1253,'CODIGOS RENTISTICOS'!$A$2:E2293,2,FALSE)</f>
        <v>825000000</v>
      </c>
      <c r="O1253" s="75">
        <f>VLOOKUP(P1253,'CODIGOS RENTISTICOS'!$A$2:F4460,3,FALSE)</f>
        <v>150109</v>
      </c>
      <c r="P1253" s="28">
        <v>121245</v>
      </c>
      <c r="Q1253" s="42">
        <v>14000</v>
      </c>
    </row>
    <row r="1254" spans="1:17" x14ac:dyDescent="0.2">
      <c r="A1254" s="28">
        <v>50000249</v>
      </c>
      <c r="B1254" s="28">
        <v>9215886</v>
      </c>
      <c r="C1254" s="28" t="s">
        <v>285</v>
      </c>
      <c r="D1254" s="28">
        <v>8190015236</v>
      </c>
      <c r="E1254" s="28">
        <v>20021125</v>
      </c>
      <c r="F1254" s="28">
        <v>42295910</v>
      </c>
      <c r="H1254" s="28">
        <v>0</v>
      </c>
      <c r="I1254" s="28">
        <v>0</v>
      </c>
      <c r="J1254" s="42">
        <v>10000</v>
      </c>
      <c r="K1254" s="42">
        <v>0</v>
      </c>
      <c r="L1254" s="42">
        <v>0</v>
      </c>
      <c r="M1254" s="42">
        <v>10000</v>
      </c>
      <c r="N1254" s="75">
        <f>VLOOKUP(P1254,'CODIGOS RENTISTICOS'!$A$2:E2294,2,FALSE)</f>
        <v>825000000</v>
      </c>
      <c r="O1254" s="75">
        <f>VLOOKUP(P1254,'CODIGOS RENTISTICOS'!$A$2:F4461,3,FALSE)</f>
        <v>150109</v>
      </c>
      <c r="P1254" s="28">
        <v>121245</v>
      </c>
      <c r="Q1254" s="42">
        <v>10000</v>
      </c>
    </row>
    <row r="1255" spans="1:17" x14ac:dyDescent="0.2">
      <c r="A1255" s="28">
        <v>50000249</v>
      </c>
      <c r="B1255" s="28">
        <v>1231008</v>
      </c>
      <c r="C1255" s="28" t="s">
        <v>285</v>
      </c>
      <c r="D1255" s="28">
        <v>8600907217</v>
      </c>
      <c r="E1255" s="28">
        <v>20021125</v>
      </c>
      <c r="F1255" s="28">
        <v>54768380</v>
      </c>
      <c r="H1255" s="28">
        <v>0</v>
      </c>
      <c r="I1255" s="28">
        <v>0</v>
      </c>
      <c r="J1255" s="42">
        <v>280000</v>
      </c>
      <c r="K1255" s="42">
        <v>0</v>
      </c>
      <c r="L1255" s="42">
        <v>0</v>
      </c>
      <c r="M1255" s="42">
        <v>280000</v>
      </c>
      <c r="N1255" s="75">
        <f>VLOOKUP(P1255,'CODIGOS RENTISTICOS'!$A$2:E2295,2,FALSE)</f>
        <v>825000000</v>
      </c>
      <c r="O1255" s="75">
        <f>VLOOKUP(P1255,'CODIGOS RENTISTICOS'!$A$2:F4462,3,FALSE)</f>
        <v>150109</v>
      </c>
      <c r="P1255" s="28">
        <v>121245</v>
      </c>
      <c r="Q1255" s="42">
        <v>280000</v>
      </c>
    </row>
    <row r="1256" spans="1:17" x14ac:dyDescent="0.2">
      <c r="A1256" s="28">
        <v>50000249</v>
      </c>
      <c r="B1256" s="28">
        <v>853131</v>
      </c>
      <c r="C1256" s="28" t="s">
        <v>285</v>
      </c>
      <c r="D1256" s="28">
        <v>8301085119</v>
      </c>
      <c r="E1256" s="28">
        <v>20021125</v>
      </c>
      <c r="F1256" s="28">
        <v>48200410</v>
      </c>
      <c r="H1256" s="28">
        <v>0</v>
      </c>
      <c r="I1256" s="28">
        <v>0</v>
      </c>
      <c r="J1256" s="42">
        <v>618000</v>
      </c>
      <c r="K1256" s="42">
        <v>0</v>
      </c>
      <c r="L1256" s="42">
        <v>0</v>
      </c>
      <c r="M1256" s="42">
        <v>618000</v>
      </c>
      <c r="N1256" s="75">
        <f>VLOOKUP(P1256,'CODIGOS RENTISTICOS'!$A$2:E2296,2,FALSE)</f>
        <v>825000000</v>
      </c>
      <c r="O1256" s="75">
        <f>VLOOKUP(P1256,'CODIGOS RENTISTICOS'!$A$2:F4463,3,FALSE)</f>
        <v>150109</v>
      </c>
      <c r="P1256" s="28">
        <v>121245</v>
      </c>
      <c r="Q1256" s="42">
        <v>618000</v>
      </c>
    </row>
    <row r="1257" spans="1:17" x14ac:dyDescent="0.2">
      <c r="A1257" s="28">
        <v>50000249</v>
      </c>
      <c r="B1257" s="28">
        <v>5548217</v>
      </c>
      <c r="C1257" s="28" t="s">
        <v>297</v>
      </c>
      <c r="D1257" s="28">
        <v>8716673</v>
      </c>
      <c r="E1257" s="28">
        <v>20021125</v>
      </c>
      <c r="F1257" s="28">
        <v>36253350</v>
      </c>
      <c r="H1257" s="28">
        <v>0</v>
      </c>
      <c r="I1257" s="28">
        <v>0</v>
      </c>
      <c r="J1257" s="42">
        <v>5000</v>
      </c>
      <c r="K1257" s="42">
        <v>0</v>
      </c>
      <c r="L1257" s="42">
        <v>0</v>
      </c>
      <c r="M1257" s="42">
        <v>5000</v>
      </c>
      <c r="N1257" s="75">
        <f>VLOOKUP(P1257,'CODIGOS RENTISTICOS'!$A$2:E2297,2,FALSE)</f>
        <v>825000000</v>
      </c>
      <c r="O1257" s="75">
        <f>VLOOKUP(P1257,'CODIGOS RENTISTICOS'!$A$2:F4464,3,FALSE)</f>
        <v>150109</v>
      </c>
      <c r="P1257" s="28">
        <v>121245</v>
      </c>
      <c r="Q1257" s="42">
        <v>5000</v>
      </c>
    </row>
    <row r="1258" spans="1:17" x14ac:dyDescent="0.2">
      <c r="A1258" s="28">
        <v>50000249</v>
      </c>
      <c r="B1258" s="28">
        <v>1030939</v>
      </c>
      <c r="C1258" s="28" t="s">
        <v>297</v>
      </c>
      <c r="D1258" s="28">
        <v>860460</v>
      </c>
      <c r="E1258" s="28">
        <v>20021125</v>
      </c>
      <c r="F1258" s="28">
        <v>87826900</v>
      </c>
      <c r="H1258" s="28">
        <v>0</v>
      </c>
      <c r="I1258" s="28">
        <v>0</v>
      </c>
      <c r="J1258" s="42">
        <v>7000</v>
      </c>
      <c r="K1258" s="42">
        <v>0</v>
      </c>
      <c r="L1258" s="42">
        <v>0</v>
      </c>
      <c r="M1258" s="42">
        <v>7000</v>
      </c>
      <c r="N1258" s="75">
        <f>VLOOKUP(P1258,'CODIGOS RENTISTICOS'!$A$2:E2298,2,FALSE)</f>
        <v>825000000</v>
      </c>
      <c r="O1258" s="75">
        <f>VLOOKUP(P1258,'CODIGOS RENTISTICOS'!$A$2:F4465,3,FALSE)</f>
        <v>150109</v>
      </c>
      <c r="P1258" s="28">
        <v>121245</v>
      </c>
      <c r="Q1258" s="42">
        <v>7000</v>
      </c>
    </row>
    <row r="1259" spans="1:17" x14ac:dyDescent="0.2">
      <c r="A1259" s="28">
        <v>50000249</v>
      </c>
      <c r="B1259" s="28">
        <v>1030940</v>
      </c>
      <c r="C1259" s="28" t="s">
        <v>297</v>
      </c>
      <c r="D1259" s="28">
        <v>72177295</v>
      </c>
      <c r="E1259" s="28">
        <v>20021125</v>
      </c>
      <c r="F1259" s="28">
        <v>32323440</v>
      </c>
      <c r="H1259" s="28">
        <v>0</v>
      </c>
      <c r="I1259" s="28">
        <v>0</v>
      </c>
      <c r="J1259" s="42">
        <v>7000</v>
      </c>
      <c r="K1259" s="42">
        <v>0</v>
      </c>
      <c r="L1259" s="42">
        <v>0</v>
      </c>
      <c r="M1259" s="42">
        <v>7000</v>
      </c>
      <c r="N1259" s="75">
        <f>VLOOKUP(P1259,'CODIGOS RENTISTICOS'!$A$2:E2299,2,FALSE)</f>
        <v>825000000</v>
      </c>
      <c r="O1259" s="75">
        <f>VLOOKUP(P1259,'CODIGOS RENTISTICOS'!$A$2:F4466,3,FALSE)</f>
        <v>150109</v>
      </c>
      <c r="P1259" s="28">
        <v>121245</v>
      </c>
      <c r="Q1259" s="42">
        <v>7000</v>
      </c>
    </row>
    <row r="1260" spans="1:17" x14ac:dyDescent="0.2">
      <c r="A1260" s="28">
        <v>50000249</v>
      </c>
      <c r="B1260" s="28">
        <v>1111122</v>
      </c>
      <c r="C1260" s="28" t="s">
        <v>297</v>
      </c>
      <c r="D1260" s="28">
        <v>8002534405</v>
      </c>
      <c r="E1260" s="28">
        <v>20021125</v>
      </c>
      <c r="F1260" s="28">
        <v>34810900</v>
      </c>
      <c r="H1260" s="28">
        <v>0</v>
      </c>
      <c r="I1260" s="28">
        <v>0</v>
      </c>
      <c r="J1260" s="42">
        <v>5000</v>
      </c>
      <c r="K1260" s="42">
        <v>0</v>
      </c>
      <c r="L1260" s="42">
        <v>0</v>
      </c>
      <c r="M1260" s="42">
        <v>5000</v>
      </c>
      <c r="N1260" s="75">
        <f>VLOOKUP(P1260,'CODIGOS RENTISTICOS'!$A$2:E2300,2,FALSE)</f>
        <v>96400000</v>
      </c>
      <c r="O1260" s="75">
        <f>VLOOKUP(P1260,'CODIGOS RENTISTICOS'!$A$2:F4467,3,FALSE)</f>
        <v>370101</v>
      </c>
      <c r="P1260" s="28">
        <v>121280</v>
      </c>
      <c r="Q1260" s="42">
        <v>5000</v>
      </c>
    </row>
    <row r="1261" spans="1:17" x14ac:dyDescent="0.2">
      <c r="A1261" s="28">
        <v>50000249</v>
      </c>
      <c r="B1261" s="28">
        <v>1111140</v>
      </c>
      <c r="C1261" s="28" t="s">
        <v>297</v>
      </c>
      <c r="D1261" s="28">
        <v>8771568</v>
      </c>
      <c r="E1261" s="28">
        <v>20021125</v>
      </c>
      <c r="F1261" s="28">
        <v>37510870</v>
      </c>
      <c r="H1261" s="28">
        <v>0</v>
      </c>
      <c r="I1261" s="28">
        <v>0</v>
      </c>
      <c r="J1261" s="42">
        <v>7000</v>
      </c>
      <c r="K1261" s="42">
        <v>0</v>
      </c>
      <c r="L1261" s="42">
        <v>0</v>
      </c>
      <c r="M1261" s="42">
        <v>7000</v>
      </c>
      <c r="N1261" s="75">
        <f>VLOOKUP(P1261,'CODIGOS RENTISTICOS'!$A$2:E2301,2,FALSE)</f>
        <v>825000000</v>
      </c>
      <c r="O1261" s="75">
        <f>VLOOKUP(P1261,'CODIGOS RENTISTICOS'!$A$2:F4468,3,FALSE)</f>
        <v>150109</v>
      </c>
      <c r="P1261" s="28">
        <v>121245</v>
      </c>
      <c r="Q1261" s="42">
        <v>7000</v>
      </c>
    </row>
    <row r="1262" spans="1:17" x14ac:dyDescent="0.2">
      <c r="A1262" s="28">
        <v>50000249</v>
      </c>
      <c r="B1262" s="28">
        <v>687229</v>
      </c>
      <c r="C1262" s="28" t="s">
        <v>34</v>
      </c>
      <c r="D1262" s="28">
        <v>8060116293</v>
      </c>
      <c r="E1262" s="28">
        <v>20021125</v>
      </c>
      <c r="F1262" s="28">
        <v>66544350</v>
      </c>
      <c r="H1262" s="28">
        <v>0</v>
      </c>
      <c r="I1262" s="28">
        <v>0</v>
      </c>
      <c r="J1262" s="42">
        <v>154500</v>
      </c>
      <c r="K1262" s="42">
        <v>0</v>
      </c>
      <c r="L1262" s="42">
        <v>0</v>
      </c>
      <c r="M1262" s="42">
        <v>154500</v>
      </c>
      <c r="N1262" s="75">
        <f>VLOOKUP(P1262,'CODIGOS RENTISTICOS'!$A$2:E2302,2,FALSE)</f>
        <v>96200000</v>
      </c>
      <c r="O1262" s="75">
        <f>VLOOKUP(P1262,'CODIGOS RENTISTICOS'!$A$2:F4469,3,FALSE)</f>
        <v>350101</v>
      </c>
      <c r="P1262" s="28">
        <v>121230</v>
      </c>
      <c r="Q1262" s="42">
        <v>154500</v>
      </c>
    </row>
    <row r="1263" spans="1:17" x14ac:dyDescent="0.2">
      <c r="A1263" s="28">
        <v>50000249</v>
      </c>
      <c r="B1263" s="28">
        <v>688225</v>
      </c>
      <c r="C1263" s="28" t="s">
        <v>34</v>
      </c>
      <c r="D1263" s="28">
        <v>8060112480</v>
      </c>
      <c r="E1263" s="28">
        <v>20021125</v>
      </c>
      <c r="F1263" s="28">
        <v>66465790</v>
      </c>
      <c r="H1263" s="28">
        <v>0</v>
      </c>
      <c r="I1263" s="28">
        <v>0</v>
      </c>
      <c r="J1263" s="42">
        <v>309000</v>
      </c>
      <c r="K1263" s="42">
        <v>0</v>
      </c>
      <c r="L1263" s="42">
        <v>0</v>
      </c>
      <c r="M1263" s="42">
        <v>309000</v>
      </c>
      <c r="N1263" s="75">
        <f>VLOOKUP(P1263,'CODIGOS RENTISTICOS'!$A$2:E2303,2,FALSE)</f>
        <v>96200000</v>
      </c>
      <c r="O1263" s="75">
        <f>VLOOKUP(P1263,'CODIGOS RENTISTICOS'!$A$2:F4470,3,FALSE)</f>
        <v>350101</v>
      </c>
      <c r="P1263" s="28">
        <v>121230</v>
      </c>
      <c r="Q1263" s="42">
        <v>309000</v>
      </c>
    </row>
    <row r="1264" spans="1:17" x14ac:dyDescent="0.2">
      <c r="A1264" s="28">
        <v>50000249</v>
      </c>
      <c r="B1264" s="28">
        <v>987218</v>
      </c>
      <c r="C1264" s="28" t="s">
        <v>288</v>
      </c>
      <c r="D1264" s="28">
        <v>8001876423</v>
      </c>
      <c r="E1264" s="28">
        <v>20021125</v>
      </c>
      <c r="F1264" s="28">
        <v>74040900</v>
      </c>
      <c r="H1264" s="28">
        <v>0</v>
      </c>
      <c r="I1264" s="28">
        <v>1</v>
      </c>
      <c r="J1264" s="42">
        <v>0</v>
      </c>
      <c r="K1264" s="42">
        <v>5263851</v>
      </c>
      <c r="L1264" s="42">
        <v>0</v>
      </c>
      <c r="M1264" s="42">
        <v>5263851</v>
      </c>
      <c r="N1264" s="75">
        <f>VLOOKUP(P1264,'CODIGOS RENTISTICOS'!$A$2:E2304,2,FALSE)</f>
        <v>13700000</v>
      </c>
      <c r="O1264" s="75">
        <f>VLOOKUP(P1264,'CODIGOS RENTISTICOS'!$A$2:F4471,3,FALSE)</f>
        <v>290101</v>
      </c>
      <c r="P1264" s="28">
        <v>121250</v>
      </c>
      <c r="Q1264" s="42">
        <v>5263851</v>
      </c>
    </row>
    <row r="1265" spans="1:17" x14ac:dyDescent="0.2">
      <c r="A1265" s="28">
        <v>50000249</v>
      </c>
      <c r="B1265" s="28">
        <v>636868</v>
      </c>
      <c r="C1265" s="28" t="s">
        <v>289</v>
      </c>
      <c r="D1265" s="28">
        <v>8001308109</v>
      </c>
      <c r="E1265" s="28">
        <v>20021125</v>
      </c>
      <c r="F1265" s="28">
        <v>63580410</v>
      </c>
      <c r="H1265" s="28">
        <v>0</v>
      </c>
      <c r="I1265" s="28">
        <v>1</v>
      </c>
      <c r="J1265" s="42">
        <v>0</v>
      </c>
      <c r="K1265" s="42">
        <v>0</v>
      </c>
      <c r="L1265" s="42">
        <v>270000</v>
      </c>
      <c r="M1265" s="42">
        <v>270000</v>
      </c>
      <c r="N1265" s="75">
        <f>VLOOKUP(P1265,'CODIGOS RENTISTICOS'!$A$2:E2305,2,FALSE)</f>
        <v>10500000</v>
      </c>
      <c r="O1265" s="75">
        <f>VLOOKUP(P1265,'CODIGOS RENTISTICOS'!$A$2:F4472,3,FALSE)</f>
        <v>30101</v>
      </c>
      <c r="P1265" s="28">
        <v>270901</v>
      </c>
      <c r="Q1265" s="42">
        <v>270000</v>
      </c>
    </row>
    <row r="1266" spans="1:17" x14ac:dyDescent="0.2">
      <c r="A1266" s="28">
        <v>50000249</v>
      </c>
      <c r="B1266" s="28">
        <v>636869</v>
      </c>
      <c r="C1266" s="28" t="s">
        <v>289</v>
      </c>
      <c r="D1266" s="28">
        <v>8001308109</v>
      </c>
      <c r="E1266" s="28">
        <v>20021125</v>
      </c>
      <c r="F1266" s="28">
        <v>63580410</v>
      </c>
      <c r="H1266" s="28">
        <v>0</v>
      </c>
      <c r="I1266" s="28">
        <v>1</v>
      </c>
      <c r="J1266" s="42">
        <v>0</v>
      </c>
      <c r="K1266" s="42">
        <v>0</v>
      </c>
      <c r="L1266" s="42">
        <v>1378625.09</v>
      </c>
      <c r="M1266" s="42">
        <v>1378625.09</v>
      </c>
      <c r="N1266" s="75">
        <f>VLOOKUP(P1266,'CODIGOS RENTISTICOS'!$A$2:E2306,2,FALSE)</f>
        <v>10500000</v>
      </c>
      <c r="O1266" s="75">
        <f>VLOOKUP(P1266,'CODIGOS RENTISTICOS'!$A$2:F4473,3,FALSE)</f>
        <v>30101</v>
      </c>
      <c r="P1266" s="28">
        <v>270901</v>
      </c>
      <c r="Q1266" s="42">
        <v>1378625.09</v>
      </c>
    </row>
    <row r="1267" spans="1:17" x14ac:dyDescent="0.2">
      <c r="A1267" s="28">
        <v>50000249</v>
      </c>
      <c r="B1267" s="28">
        <v>636999</v>
      </c>
      <c r="C1267" s="28" t="s">
        <v>289</v>
      </c>
      <c r="D1267" s="28">
        <v>8001308109</v>
      </c>
      <c r="E1267" s="28">
        <v>20021125</v>
      </c>
      <c r="F1267" s="28">
        <v>63580410</v>
      </c>
      <c r="H1267" s="28">
        <v>0</v>
      </c>
      <c r="I1267" s="28">
        <v>1</v>
      </c>
      <c r="J1267" s="42">
        <v>0</v>
      </c>
      <c r="K1267" s="42">
        <v>0</v>
      </c>
      <c r="L1267" s="42">
        <v>116800</v>
      </c>
      <c r="M1267" s="42">
        <v>116800</v>
      </c>
      <c r="N1267" s="75">
        <f>VLOOKUP(P1267,'CODIGOS RENTISTICOS'!$A$2:E2307,2,FALSE)</f>
        <v>10500000</v>
      </c>
      <c r="O1267" s="75">
        <f>VLOOKUP(P1267,'CODIGOS RENTISTICOS'!$A$2:F4474,3,FALSE)</f>
        <v>30101</v>
      </c>
      <c r="P1267" s="28">
        <v>270901</v>
      </c>
      <c r="Q1267" s="42">
        <v>116800</v>
      </c>
    </row>
    <row r="1268" spans="1:17" x14ac:dyDescent="0.2">
      <c r="A1268" s="28">
        <v>50000249</v>
      </c>
      <c r="B1268" s="28">
        <v>1075491</v>
      </c>
      <c r="C1268" s="28" t="s">
        <v>289</v>
      </c>
      <c r="D1268" s="28">
        <v>8001308109</v>
      </c>
      <c r="E1268" s="28">
        <v>20021125</v>
      </c>
      <c r="F1268" s="28">
        <v>63580410</v>
      </c>
      <c r="H1268" s="28">
        <v>0</v>
      </c>
      <c r="I1268" s="28">
        <v>2</v>
      </c>
      <c r="J1268" s="42">
        <v>0</v>
      </c>
      <c r="K1268" s="42">
        <v>0</v>
      </c>
      <c r="L1268" s="42">
        <v>10666814.300000001</v>
      </c>
      <c r="M1268" s="42">
        <v>10666814.300000001</v>
      </c>
      <c r="N1268" s="75">
        <f>VLOOKUP(P1268,'CODIGOS RENTISTICOS'!$A$2:E2308,2,FALSE)</f>
        <v>10500000</v>
      </c>
      <c r="O1268" s="75">
        <f>VLOOKUP(P1268,'CODIGOS RENTISTICOS'!$A$2:F4475,3,FALSE)</f>
        <v>30101</v>
      </c>
      <c r="P1268" s="28">
        <v>270901</v>
      </c>
      <c r="Q1268" s="42">
        <v>10666814.300000001</v>
      </c>
    </row>
    <row r="1269" spans="1:17" x14ac:dyDescent="0.2">
      <c r="A1269" s="28">
        <v>50000249</v>
      </c>
      <c r="B1269" s="28">
        <v>896962</v>
      </c>
      <c r="C1269" s="28" t="s">
        <v>129</v>
      </c>
      <c r="D1269" s="28">
        <v>8002357206</v>
      </c>
      <c r="E1269" s="28">
        <v>20021125</v>
      </c>
      <c r="F1269" s="28">
        <v>76197200</v>
      </c>
      <c r="H1269" s="28">
        <v>0</v>
      </c>
      <c r="I1269" s="28">
        <v>1</v>
      </c>
      <c r="J1269" s="42">
        <v>0</v>
      </c>
      <c r="K1269" s="42">
        <v>3161699</v>
      </c>
      <c r="L1269" s="42">
        <v>0</v>
      </c>
      <c r="M1269" s="42">
        <v>3161699</v>
      </c>
      <c r="N1269" s="75">
        <f>VLOOKUP(P1269,'CODIGOS RENTISTICOS'!$A$2:E2309,2,FALSE)</f>
        <v>13700000</v>
      </c>
      <c r="O1269" s="75">
        <f>VLOOKUP(P1269,'CODIGOS RENTISTICOS'!$A$2:F4476,3,FALSE)</f>
        <v>290101</v>
      </c>
      <c r="P1269" s="28">
        <v>121250</v>
      </c>
      <c r="Q1269" s="42">
        <v>3161699</v>
      </c>
    </row>
    <row r="1270" spans="1:17" x14ac:dyDescent="0.2">
      <c r="A1270" s="28">
        <v>50000249</v>
      </c>
      <c r="B1270" s="28">
        <v>202019</v>
      </c>
      <c r="C1270" s="28" t="s">
        <v>45</v>
      </c>
      <c r="D1270" s="28">
        <v>8600352008</v>
      </c>
      <c r="E1270" s="28">
        <v>20021125</v>
      </c>
      <c r="F1270" s="28">
        <v>77062320</v>
      </c>
      <c r="H1270" s="28">
        <v>0</v>
      </c>
      <c r="I1270" s="28">
        <v>0</v>
      </c>
      <c r="J1270" s="42">
        <v>7000</v>
      </c>
      <c r="K1270" s="42">
        <v>0</v>
      </c>
      <c r="L1270" s="42">
        <v>0</v>
      </c>
      <c r="M1270" s="42">
        <v>7000</v>
      </c>
      <c r="N1270" s="75">
        <f>VLOOKUP(P1270,'CODIGOS RENTISTICOS'!$A$2:E2310,2,FALSE)</f>
        <v>825000000</v>
      </c>
      <c r="O1270" s="75">
        <f>VLOOKUP(P1270,'CODIGOS RENTISTICOS'!$A$2:F4477,3,FALSE)</f>
        <v>150109</v>
      </c>
      <c r="P1270" s="28">
        <v>121245</v>
      </c>
      <c r="Q1270" s="42">
        <v>7000</v>
      </c>
    </row>
    <row r="1271" spans="1:17" x14ac:dyDescent="0.2">
      <c r="A1271" s="28">
        <v>50000249</v>
      </c>
      <c r="B1271" s="28">
        <v>202020</v>
      </c>
      <c r="C1271" s="28" t="s">
        <v>45</v>
      </c>
      <c r="D1271" s="28">
        <v>8600352008</v>
      </c>
      <c r="E1271" s="28">
        <v>20021125</v>
      </c>
      <c r="F1271" s="28">
        <v>77062320</v>
      </c>
      <c r="H1271" s="28">
        <v>0</v>
      </c>
      <c r="I1271" s="28">
        <v>0</v>
      </c>
      <c r="J1271" s="42">
        <v>5000</v>
      </c>
      <c r="K1271" s="42">
        <v>0</v>
      </c>
      <c r="L1271" s="42">
        <v>0</v>
      </c>
      <c r="M1271" s="42">
        <v>5000</v>
      </c>
      <c r="N1271" s="75">
        <f>VLOOKUP(P1271,'CODIGOS RENTISTICOS'!$A$2:E2311,2,FALSE)</f>
        <v>825000000</v>
      </c>
      <c r="O1271" s="75">
        <f>VLOOKUP(P1271,'CODIGOS RENTISTICOS'!$A$2:F4478,3,FALSE)</f>
        <v>150109</v>
      </c>
      <c r="P1271" s="28">
        <v>121245</v>
      </c>
      <c r="Q1271" s="42">
        <v>5000</v>
      </c>
    </row>
    <row r="1272" spans="1:17" x14ac:dyDescent="0.2">
      <c r="A1272" s="28">
        <v>50000249</v>
      </c>
      <c r="B1272" s="28">
        <v>202024</v>
      </c>
      <c r="C1272" s="28" t="s">
        <v>45</v>
      </c>
      <c r="D1272" s="28">
        <v>8600352008</v>
      </c>
      <c r="E1272" s="28">
        <v>20021125</v>
      </c>
      <c r="F1272" s="28">
        <v>77062320</v>
      </c>
      <c r="H1272" s="28">
        <v>0</v>
      </c>
      <c r="I1272" s="28">
        <v>0</v>
      </c>
      <c r="J1272" s="42">
        <v>5000</v>
      </c>
      <c r="K1272" s="42">
        <v>0</v>
      </c>
      <c r="L1272" s="42">
        <v>0</v>
      </c>
      <c r="M1272" s="42">
        <v>5000</v>
      </c>
      <c r="N1272" s="75">
        <f>VLOOKUP(P1272,'CODIGOS RENTISTICOS'!$A$2:E2312,2,FALSE)</f>
        <v>825000000</v>
      </c>
      <c r="O1272" s="75">
        <f>VLOOKUP(P1272,'CODIGOS RENTISTICOS'!$A$2:F4479,3,FALSE)</f>
        <v>150109</v>
      </c>
      <c r="P1272" s="28">
        <v>121245</v>
      </c>
      <c r="Q1272" s="42">
        <v>5000</v>
      </c>
    </row>
    <row r="1273" spans="1:17" x14ac:dyDescent="0.2">
      <c r="A1273" s="28">
        <v>50000249</v>
      </c>
      <c r="B1273" s="28">
        <v>262987</v>
      </c>
      <c r="C1273" s="28" t="s">
        <v>292</v>
      </c>
      <c r="D1273" s="28">
        <v>78692856</v>
      </c>
      <c r="E1273" s="28">
        <v>20021125</v>
      </c>
      <c r="F1273" s="28">
        <v>78657950</v>
      </c>
      <c r="H1273" s="28">
        <v>0</v>
      </c>
      <c r="I1273" s="28">
        <v>0</v>
      </c>
      <c r="J1273" s="42">
        <v>7000</v>
      </c>
      <c r="K1273" s="42">
        <v>0</v>
      </c>
      <c r="L1273" s="42">
        <v>0</v>
      </c>
      <c r="M1273" s="42">
        <v>7000</v>
      </c>
      <c r="N1273" s="75">
        <f>VLOOKUP(P1273,'CODIGOS RENTISTICOS'!$A$2:E2313,2,FALSE)</f>
        <v>825000000</v>
      </c>
      <c r="O1273" s="75">
        <f>VLOOKUP(P1273,'CODIGOS RENTISTICOS'!$A$2:F4480,3,FALSE)</f>
        <v>150109</v>
      </c>
      <c r="P1273" s="28">
        <v>121245</v>
      </c>
      <c r="Q1273" s="42">
        <v>7000</v>
      </c>
    </row>
    <row r="1274" spans="1:17" x14ac:dyDescent="0.2">
      <c r="A1274" s="28">
        <v>50000249</v>
      </c>
      <c r="B1274" s="28">
        <v>4293249</v>
      </c>
      <c r="C1274" s="28" t="s">
        <v>123</v>
      </c>
      <c r="D1274" s="28">
        <v>55470038</v>
      </c>
      <c r="E1274" s="28">
        <v>20021125</v>
      </c>
      <c r="F1274" s="28">
        <v>43135580</v>
      </c>
      <c r="H1274" s="28">
        <v>0</v>
      </c>
      <c r="I1274" s="28">
        <v>0</v>
      </c>
      <c r="J1274" s="42">
        <v>7000</v>
      </c>
      <c r="K1274" s="42">
        <v>0</v>
      </c>
      <c r="L1274" s="42">
        <v>0</v>
      </c>
      <c r="M1274" s="42">
        <v>7000</v>
      </c>
      <c r="N1274" s="75">
        <f>VLOOKUP(P1274,'CODIGOS RENTISTICOS'!$A$2:E2314,2,FALSE)</f>
        <v>825000000</v>
      </c>
      <c r="O1274" s="75">
        <f>VLOOKUP(P1274,'CODIGOS RENTISTICOS'!$A$2:F4481,3,FALSE)</f>
        <v>150109</v>
      </c>
      <c r="P1274" s="28">
        <v>121245</v>
      </c>
      <c r="Q1274" s="42">
        <v>7000</v>
      </c>
    </row>
    <row r="1275" spans="1:17" x14ac:dyDescent="0.2">
      <c r="A1275" s="28">
        <v>50000249</v>
      </c>
      <c r="B1275" s="28">
        <v>956012</v>
      </c>
      <c r="C1275" s="28" t="s">
        <v>124</v>
      </c>
      <c r="D1275" s="28">
        <v>4943027</v>
      </c>
      <c r="E1275" s="28">
        <v>20021125</v>
      </c>
      <c r="F1275" s="28">
        <v>66033160</v>
      </c>
      <c r="H1275" s="28">
        <v>0</v>
      </c>
      <c r="I1275" s="28">
        <v>0</v>
      </c>
      <c r="J1275" s="42">
        <v>7000</v>
      </c>
      <c r="K1275" s="42">
        <v>0</v>
      </c>
      <c r="L1275" s="42">
        <v>0</v>
      </c>
      <c r="M1275" s="42">
        <v>7000</v>
      </c>
      <c r="N1275" s="75">
        <f>VLOOKUP(P1275,'CODIGOS RENTISTICOS'!$A$2:E2315,2,FALSE)</f>
        <v>825000000</v>
      </c>
      <c r="O1275" s="75">
        <f>VLOOKUP(P1275,'CODIGOS RENTISTICOS'!$A$2:F4482,3,FALSE)</f>
        <v>150109</v>
      </c>
      <c r="P1275" s="28">
        <v>5041</v>
      </c>
      <c r="Q1275" s="42">
        <v>7000</v>
      </c>
    </row>
    <row r="1276" spans="1:17" x14ac:dyDescent="0.2">
      <c r="A1276" s="28">
        <v>50000249</v>
      </c>
      <c r="B1276" s="28">
        <v>956018</v>
      </c>
      <c r="C1276" s="28" t="s">
        <v>124</v>
      </c>
      <c r="D1276" s="28">
        <v>17178558</v>
      </c>
      <c r="E1276" s="28">
        <v>20021125</v>
      </c>
      <c r="F1276" s="28">
        <v>66084730</v>
      </c>
      <c r="H1276" s="28">
        <v>0</v>
      </c>
      <c r="I1276" s="28">
        <v>0</v>
      </c>
      <c r="J1276" s="42">
        <v>7000</v>
      </c>
      <c r="K1276" s="42">
        <v>0</v>
      </c>
      <c r="L1276" s="42">
        <v>0</v>
      </c>
      <c r="M1276" s="42">
        <v>7000</v>
      </c>
      <c r="N1276" s="75">
        <f>VLOOKUP(P1276,'CODIGOS RENTISTICOS'!$A$2:E2316,2,FALSE)</f>
        <v>825000000</v>
      </c>
      <c r="O1276" s="75">
        <f>VLOOKUP(P1276,'CODIGOS RENTISTICOS'!$A$2:F4483,3,FALSE)</f>
        <v>150109</v>
      </c>
      <c r="P1276" s="28">
        <v>5041</v>
      </c>
      <c r="Q1276" s="42">
        <v>7000</v>
      </c>
    </row>
    <row r="1277" spans="1:17" x14ac:dyDescent="0.2">
      <c r="A1277" s="28">
        <v>50000249</v>
      </c>
      <c r="B1277" s="28">
        <v>444711</v>
      </c>
      <c r="C1277" s="28" t="s">
        <v>283</v>
      </c>
      <c r="D1277" s="28">
        <v>8010005901</v>
      </c>
      <c r="E1277" s="28">
        <v>20021125</v>
      </c>
      <c r="F1277" s="28">
        <v>74750810</v>
      </c>
      <c r="H1277" s="28">
        <v>0</v>
      </c>
      <c r="I1277" s="28">
        <v>0</v>
      </c>
      <c r="J1277" s="42">
        <v>2574</v>
      </c>
      <c r="K1277" s="42">
        <v>0</v>
      </c>
      <c r="L1277" s="42">
        <v>0</v>
      </c>
      <c r="M1277" s="42">
        <v>2574</v>
      </c>
      <c r="N1277" s="75">
        <f>VLOOKUP(P1277,'CODIGOS RENTISTICOS'!$A$2:E2317,2,FALSE)</f>
        <v>96400000</v>
      </c>
      <c r="O1277" s="75">
        <f>VLOOKUP(P1277,'CODIGOS RENTISTICOS'!$A$2:F4484,3,FALSE)</f>
        <v>370101</v>
      </c>
      <c r="P1277" s="28">
        <v>121280</v>
      </c>
      <c r="Q1277" s="42">
        <v>2574</v>
      </c>
    </row>
    <row r="1278" spans="1:17" x14ac:dyDescent="0.2">
      <c r="A1278" s="28">
        <v>50000249</v>
      </c>
      <c r="B1278" s="28">
        <v>934756</v>
      </c>
      <c r="C1278" s="28" t="s">
        <v>125</v>
      </c>
      <c r="D1278" s="28">
        <v>421149386</v>
      </c>
      <c r="E1278" s="28">
        <v>20021125</v>
      </c>
      <c r="F1278" s="28">
        <v>32567500</v>
      </c>
      <c r="H1278" s="28">
        <v>0</v>
      </c>
      <c r="I1278" s="28">
        <v>0</v>
      </c>
      <c r="J1278" s="42">
        <v>200000</v>
      </c>
      <c r="K1278" s="42">
        <v>0</v>
      </c>
      <c r="L1278" s="42">
        <v>0</v>
      </c>
      <c r="M1278" s="42">
        <v>200000</v>
      </c>
      <c r="N1278" s="75">
        <f>VLOOKUP(P1278,'CODIGOS RENTISTICOS'!$A$2:E2318,2,FALSE)</f>
        <v>910300000</v>
      </c>
      <c r="O1278" s="75">
        <f>VLOOKUP(P1278,'CODIGOS RENTISTICOS'!$A$2:F4485,3,FALSE)</f>
        <v>130113</v>
      </c>
      <c r="P1278" s="28">
        <v>121235</v>
      </c>
      <c r="Q1278" s="42">
        <v>200000</v>
      </c>
    </row>
    <row r="1279" spans="1:17" x14ac:dyDescent="0.2">
      <c r="A1279" s="28">
        <v>50000249</v>
      </c>
      <c r="B1279" s="28">
        <v>496462</v>
      </c>
      <c r="C1279" s="28" t="s">
        <v>126</v>
      </c>
      <c r="D1279" s="28">
        <v>91345948</v>
      </c>
      <c r="E1279" s="28">
        <v>20021125</v>
      </c>
      <c r="F1279" s="28">
        <v>63054740</v>
      </c>
      <c r="H1279" s="28">
        <v>0</v>
      </c>
      <c r="I1279" s="28">
        <v>0</v>
      </c>
      <c r="J1279" s="42">
        <v>2000</v>
      </c>
      <c r="K1279" s="42">
        <v>0</v>
      </c>
      <c r="L1279" s="42">
        <v>0</v>
      </c>
      <c r="M1279" s="42">
        <v>2000</v>
      </c>
      <c r="N1279" s="75">
        <f>VLOOKUP(P1279,'CODIGOS RENTISTICOS'!$A$2:E2319,2,FALSE)</f>
        <v>825000000</v>
      </c>
      <c r="O1279" s="75">
        <f>VLOOKUP(P1279,'CODIGOS RENTISTICOS'!$A$2:F4486,3,FALSE)</f>
        <v>150109</v>
      </c>
      <c r="P1279" s="28">
        <v>121245</v>
      </c>
      <c r="Q1279" s="42">
        <v>2000</v>
      </c>
    </row>
    <row r="1280" spans="1:17" x14ac:dyDescent="0.2">
      <c r="A1280" s="28">
        <v>50000249</v>
      </c>
      <c r="B1280" s="28">
        <v>496463</v>
      </c>
      <c r="C1280" s="28" t="s">
        <v>126</v>
      </c>
      <c r="D1280" s="28">
        <v>13514991</v>
      </c>
      <c r="E1280" s="28">
        <v>20021125</v>
      </c>
      <c r="F1280" s="28">
        <v>63054740</v>
      </c>
      <c r="H1280" s="28">
        <v>0</v>
      </c>
      <c r="I1280" s="28">
        <v>0</v>
      </c>
      <c r="J1280" s="42">
        <v>2000</v>
      </c>
      <c r="K1280" s="42">
        <v>0</v>
      </c>
      <c r="L1280" s="42">
        <v>0</v>
      </c>
      <c r="M1280" s="42">
        <v>2000</v>
      </c>
      <c r="N1280" s="75">
        <f>VLOOKUP(P1280,'CODIGOS RENTISTICOS'!$A$2:E2320,2,FALSE)</f>
        <v>825000000</v>
      </c>
      <c r="O1280" s="75">
        <f>VLOOKUP(P1280,'CODIGOS RENTISTICOS'!$A$2:F4487,3,FALSE)</f>
        <v>150109</v>
      </c>
      <c r="P1280" s="28">
        <v>121245</v>
      </c>
      <c r="Q1280" s="42">
        <v>2000</v>
      </c>
    </row>
    <row r="1281" spans="1:17" x14ac:dyDescent="0.2">
      <c r="A1281" s="28">
        <v>50000249</v>
      </c>
      <c r="B1281" s="28">
        <v>496467</v>
      </c>
      <c r="C1281" s="28" t="s">
        <v>126</v>
      </c>
      <c r="D1281" s="28">
        <v>91255863</v>
      </c>
      <c r="E1281" s="28">
        <v>20021125</v>
      </c>
      <c r="F1281" s="28">
        <v>63054740</v>
      </c>
      <c r="H1281" s="28">
        <v>0</v>
      </c>
      <c r="I1281" s="28">
        <v>0</v>
      </c>
      <c r="J1281" s="42">
        <v>2000</v>
      </c>
      <c r="K1281" s="42">
        <v>0</v>
      </c>
      <c r="L1281" s="42">
        <v>0</v>
      </c>
      <c r="M1281" s="42">
        <v>2000</v>
      </c>
      <c r="N1281" s="75">
        <f>VLOOKUP(P1281,'CODIGOS RENTISTICOS'!$A$2:E2321,2,FALSE)</f>
        <v>825000000</v>
      </c>
      <c r="O1281" s="75">
        <f>VLOOKUP(P1281,'CODIGOS RENTISTICOS'!$A$2:F4488,3,FALSE)</f>
        <v>150109</v>
      </c>
      <c r="P1281" s="28">
        <v>121245</v>
      </c>
      <c r="Q1281" s="42">
        <v>2000</v>
      </c>
    </row>
    <row r="1282" spans="1:17" x14ac:dyDescent="0.2">
      <c r="A1282" s="28">
        <v>50000249</v>
      </c>
      <c r="B1282" s="28">
        <v>496475</v>
      </c>
      <c r="C1282" s="28" t="s">
        <v>126</v>
      </c>
      <c r="D1282" s="28">
        <v>91439785</v>
      </c>
      <c r="E1282" s="28">
        <v>20021125</v>
      </c>
      <c r="F1282" s="28">
        <v>63054740</v>
      </c>
      <c r="H1282" s="28">
        <v>0</v>
      </c>
      <c r="I1282" s="28">
        <v>0</v>
      </c>
      <c r="J1282" s="42">
        <v>2000</v>
      </c>
      <c r="K1282" s="42">
        <v>0</v>
      </c>
      <c r="L1282" s="42">
        <v>0</v>
      </c>
      <c r="M1282" s="42">
        <v>2000</v>
      </c>
      <c r="N1282" s="75">
        <f>VLOOKUP(P1282,'CODIGOS RENTISTICOS'!$A$2:E2322,2,FALSE)</f>
        <v>825000000</v>
      </c>
      <c r="O1282" s="75">
        <f>VLOOKUP(P1282,'CODIGOS RENTISTICOS'!$A$2:F4489,3,FALSE)</f>
        <v>150109</v>
      </c>
      <c r="P1282" s="28">
        <v>121245</v>
      </c>
      <c r="Q1282" s="42">
        <v>2000</v>
      </c>
    </row>
    <row r="1283" spans="1:17" x14ac:dyDescent="0.2">
      <c r="A1283" s="28">
        <v>50000249</v>
      </c>
      <c r="B1283" s="28">
        <v>1205041</v>
      </c>
      <c r="C1283" s="28" t="s">
        <v>42</v>
      </c>
      <c r="D1283" s="28">
        <v>94433615</v>
      </c>
      <c r="E1283" s="28">
        <v>20021125</v>
      </c>
      <c r="F1283" s="28">
        <v>42294480</v>
      </c>
      <c r="H1283" s="28">
        <v>0</v>
      </c>
      <c r="I1283" s="28">
        <v>0</v>
      </c>
      <c r="J1283" s="42">
        <v>7000</v>
      </c>
      <c r="K1283" s="42">
        <v>0</v>
      </c>
      <c r="L1283" s="42">
        <v>0</v>
      </c>
      <c r="M1283" s="42">
        <v>7000</v>
      </c>
      <c r="N1283" s="75">
        <f>VLOOKUP(P1283,'CODIGOS RENTISTICOS'!$A$2:E2323,2,FALSE)</f>
        <v>825000000</v>
      </c>
      <c r="O1283" s="75">
        <f>VLOOKUP(P1283,'CODIGOS RENTISTICOS'!$A$2:F4490,3,FALSE)</f>
        <v>150109</v>
      </c>
      <c r="P1283" s="28">
        <v>121245</v>
      </c>
      <c r="Q1283" s="42">
        <v>7000</v>
      </c>
    </row>
    <row r="1284" spans="1:17" x14ac:dyDescent="0.2">
      <c r="A1284" s="28">
        <v>50000249</v>
      </c>
      <c r="B1284" s="28">
        <v>1205042</v>
      </c>
      <c r="C1284" s="28" t="s">
        <v>42</v>
      </c>
      <c r="D1284" s="28">
        <v>94498256</v>
      </c>
      <c r="E1284" s="28">
        <v>20021125</v>
      </c>
      <c r="F1284" s="28">
        <v>55323780</v>
      </c>
      <c r="H1284" s="28">
        <v>0</v>
      </c>
      <c r="I1284" s="28">
        <v>0</v>
      </c>
      <c r="J1284" s="42">
        <v>7000</v>
      </c>
      <c r="K1284" s="42">
        <v>0</v>
      </c>
      <c r="L1284" s="42">
        <v>0</v>
      </c>
      <c r="M1284" s="42">
        <v>7000</v>
      </c>
      <c r="N1284" s="75">
        <f>VLOOKUP(P1284,'CODIGOS RENTISTICOS'!$A$2:E2324,2,FALSE)</f>
        <v>825000000</v>
      </c>
      <c r="O1284" s="75">
        <f>VLOOKUP(P1284,'CODIGOS RENTISTICOS'!$A$2:F4491,3,FALSE)</f>
        <v>150109</v>
      </c>
      <c r="P1284" s="28">
        <v>121245</v>
      </c>
      <c r="Q1284" s="42">
        <v>7000</v>
      </c>
    </row>
    <row r="1285" spans="1:17" x14ac:dyDescent="0.2">
      <c r="A1285" s="28">
        <v>50000249</v>
      </c>
      <c r="B1285" s="28">
        <v>1205048</v>
      </c>
      <c r="C1285" s="28" t="s">
        <v>42</v>
      </c>
      <c r="D1285" s="28">
        <v>6108222</v>
      </c>
      <c r="E1285" s="28">
        <v>20021125</v>
      </c>
      <c r="F1285" s="28">
        <v>42627100</v>
      </c>
      <c r="H1285" s="28">
        <v>0</v>
      </c>
      <c r="I1285" s="28">
        <v>0</v>
      </c>
      <c r="J1285" s="42">
        <v>7000</v>
      </c>
      <c r="K1285" s="42">
        <v>0</v>
      </c>
      <c r="L1285" s="42">
        <v>0</v>
      </c>
      <c r="M1285" s="42">
        <v>7000</v>
      </c>
      <c r="N1285" s="75">
        <f>VLOOKUP(P1285,'CODIGOS RENTISTICOS'!$A$2:E2325,2,FALSE)</f>
        <v>825000000</v>
      </c>
      <c r="O1285" s="75">
        <f>VLOOKUP(P1285,'CODIGOS RENTISTICOS'!$A$2:F4492,3,FALSE)</f>
        <v>150109</v>
      </c>
      <c r="P1285" s="28">
        <v>121245</v>
      </c>
      <c r="Q1285" s="42">
        <v>7000</v>
      </c>
    </row>
    <row r="1286" spans="1:17" x14ac:dyDescent="0.2">
      <c r="A1286" s="28">
        <v>50000249</v>
      </c>
      <c r="B1286" s="28">
        <v>1205049</v>
      </c>
      <c r="C1286" s="28" t="s">
        <v>42</v>
      </c>
      <c r="D1286" s="28">
        <v>16657682</v>
      </c>
      <c r="E1286" s="28">
        <v>20021125</v>
      </c>
      <c r="F1286" s="28">
        <v>43635530</v>
      </c>
      <c r="H1286" s="28">
        <v>0</v>
      </c>
      <c r="I1286" s="28">
        <v>0</v>
      </c>
      <c r="J1286" s="42">
        <v>7000</v>
      </c>
      <c r="K1286" s="42">
        <v>0</v>
      </c>
      <c r="L1286" s="42">
        <v>0</v>
      </c>
      <c r="M1286" s="42">
        <v>7000</v>
      </c>
      <c r="N1286" s="75">
        <f>VLOOKUP(P1286,'CODIGOS RENTISTICOS'!$A$2:E2326,2,FALSE)</f>
        <v>825000000</v>
      </c>
      <c r="O1286" s="75">
        <f>VLOOKUP(P1286,'CODIGOS RENTISTICOS'!$A$2:F4493,3,FALSE)</f>
        <v>150109</v>
      </c>
      <c r="P1286" s="28">
        <v>121245</v>
      </c>
      <c r="Q1286" s="42">
        <v>7000</v>
      </c>
    </row>
    <row r="1287" spans="1:17" x14ac:dyDescent="0.2">
      <c r="A1287" s="28">
        <v>50000249</v>
      </c>
      <c r="B1287" s="28">
        <v>1205050</v>
      </c>
      <c r="C1287" s="28" t="s">
        <v>42</v>
      </c>
      <c r="D1287" s="28">
        <v>94506445</v>
      </c>
      <c r="E1287" s="28">
        <v>20021125</v>
      </c>
      <c r="F1287" s="28">
        <v>51419510</v>
      </c>
      <c r="H1287" s="28">
        <v>0</v>
      </c>
      <c r="I1287" s="28">
        <v>0</v>
      </c>
      <c r="J1287" s="42">
        <v>7000</v>
      </c>
      <c r="K1287" s="42">
        <v>0</v>
      </c>
      <c r="L1287" s="42">
        <v>0</v>
      </c>
      <c r="M1287" s="42">
        <v>7000</v>
      </c>
      <c r="N1287" s="75">
        <f>VLOOKUP(P1287,'CODIGOS RENTISTICOS'!$A$2:E2327,2,FALSE)</f>
        <v>825000000</v>
      </c>
      <c r="O1287" s="75">
        <f>VLOOKUP(P1287,'CODIGOS RENTISTICOS'!$A$2:F4494,3,FALSE)</f>
        <v>150109</v>
      </c>
      <c r="P1287" s="28">
        <v>121245</v>
      </c>
      <c r="Q1287" s="42">
        <v>7000</v>
      </c>
    </row>
    <row r="1288" spans="1:17" x14ac:dyDescent="0.2">
      <c r="A1288" s="28">
        <v>50000249</v>
      </c>
      <c r="B1288" s="28">
        <v>1205051</v>
      </c>
      <c r="C1288" s="28" t="s">
        <v>42</v>
      </c>
      <c r="D1288" s="28">
        <v>94419401</v>
      </c>
      <c r="E1288" s="28">
        <v>20021125</v>
      </c>
      <c r="F1288" s="28">
        <v>66336480</v>
      </c>
      <c r="H1288" s="28">
        <v>0</v>
      </c>
      <c r="I1288" s="28">
        <v>0</v>
      </c>
      <c r="J1288" s="42">
        <v>7000</v>
      </c>
      <c r="K1288" s="42">
        <v>0</v>
      </c>
      <c r="L1288" s="42">
        <v>0</v>
      </c>
      <c r="M1288" s="42">
        <v>7000</v>
      </c>
      <c r="N1288" s="75">
        <f>VLOOKUP(P1288,'CODIGOS RENTISTICOS'!$A$2:E2328,2,FALSE)</f>
        <v>825000000</v>
      </c>
      <c r="O1288" s="75">
        <f>VLOOKUP(P1288,'CODIGOS RENTISTICOS'!$A$2:F4495,3,FALSE)</f>
        <v>150109</v>
      </c>
      <c r="P1288" s="28">
        <v>121245</v>
      </c>
      <c r="Q1288" s="42">
        <v>7000</v>
      </c>
    </row>
    <row r="1289" spans="1:17" x14ac:dyDescent="0.2">
      <c r="A1289" s="28">
        <v>50000249</v>
      </c>
      <c r="B1289" s="28">
        <v>630388</v>
      </c>
      <c r="C1289" s="28" t="s">
        <v>295</v>
      </c>
      <c r="D1289" s="28">
        <v>16465658</v>
      </c>
      <c r="E1289" s="28">
        <v>20021125</v>
      </c>
      <c r="F1289" s="28">
        <v>24241280</v>
      </c>
      <c r="H1289" s="28">
        <v>0</v>
      </c>
      <c r="I1289" s="28">
        <v>0</v>
      </c>
      <c r="J1289" s="42">
        <v>500000</v>
      </c>
      <c r="K1289" s="42">
        <v>0</v>
      </c>
      <c r="L1289" s="42">
        <v>0</v>
      </c>
      <c r="M1289" s="42">
        <v>500000</v>
      </c>
      <c r="N1289" s="75">
        <f>VLOOKUP(P1289,'CODIGOS RENTISTICOS'!$A$2:E2329,2,FALSE)</f>
        <v>11100000</v>
      </c>
      <c r="O1289" s="75">
        <f>VLOOKUP(P1289,'CODIGOS RENTISTICOS'!$A$2:F4496,3,FALSE)</f>
        <v>150101</v>
      </c>
      <c r="P1289" s="28">
        <v>121275</v>
      </c>
      <c r="Q1289" s="42">
        <v>500000</v>
      </c>
    </row>
    <row r="1290" spans="1:17" x14ac:dyDescent="0.2">
      <c r="A1290" s="28">
        <v>50000249</v>
      </c>
      <c r="B1290" s="28">
        <v>1204098</v>
      </c>
      <c r="C1290" s="28" t="s">
        <v>295</v>
      </c>
      <c r="D1290" s="28">
        <v>4818509</v>
      </c>
      <c r="E1290" s="28">
        <v>20021125</v>
      </c>
      <c r="F1290" s="28">
        <v>59072010</v>
      </c>
      <c r="H1290" s="28">
        <v>0</v>
      </c>
      <c r="I1290" s="28">
        <v>0</v>
      </c>
      <c r="J1290" s="42">
        <v>30000</v>
      </c>
      <c r="K1290" s="42">
        <v>0</v>
      </c>
      <c r="L1290" s="42">
        <v>0</v>
      </c>
      <c r="M1290" s="42">
        <v>30000</v>
      </c>
      <c r="N1290" s="75">
        <f>VLOOKUP(P1290,'CODIGOS RENTISTICOS'!$A$2:E2330,2,FALSE)</f>
        <v>11100000</v>
      </c>
      <c r="O1290" s="75">
        <f>VLOOKUP(P1290,'CODIGOS RENTISTICOS'!$A$2:F4497,3,FALSE)</f>
        <v>150101</v>
      </c>
      <c r="P1290" s="28">
        <v>121275</v>
      </c>
      <c r="Q1290" s="42">
        <v>30000</v>
      </c>
    </row>
    <row r="1291" spans="1:17" x14ac:dyDescent="0.2">
      <c r="A1291" s="28">
        <v>50000249</v>
      </c>
      <c r="B1291" s="28">
        <v>1223651</v>
      </c>
      <c r="C1291" s="28" t="s">
        <v>295</v>
      </c>
      <c r="D1291" s="28">
        <v>16472541</v>
      </c>
      <c r="E1291" s="28">
        <v>20021125</v>
      </c>
      <c r="F1291" s="28">
        <v>24240050</v>
      </c>
      <c r="H1291" s="28">
        <v>0</v>
      </c>
      <c r="I1291" s="28">
        <v>0</v>
      </c>
      <c r="J1291" s="42">
        <v>5600</v>
      </c>
      <c r="K1291" s="42">
        <v>0</v>
      </c>
      <c r="L1291" s="42">
        <v>0</v>
      </c>
      <c r="M1291" s="42">
        <v>5600</v>
      </c>
      <c r="N1291" s="75">
        <f>VLOOKUP(P1291,'CODIGOS RENTISTICOS'!$A$2:E2331,2,FALSE)</f>
        <v>12200000</v>
      </c>
      <c r="O1291" s="75">
        <f>VLOOKUP(P1291,'CODIGOS RENTISTICOS'!$A$2:F4498,3,FALSE)</f>
        <v>250101</v>
      </c>
      <c r="P1291" s="28">
        <v>121225</v>
      </c>
      <c r="Q1291" s="42">
        <v>5600</v>
      </c>
    </row>
    <row r="1292" spans="1:17" x14ac:dyDescent="0.2">
      <c r="A1292" s="28">
        <v>50000249</v>
      </c>
      <c r="B1292" s="28">
        <v>985709</v>
      </c>
      <c r="C1292" s="28" t="s">
        <v>42</v>
      </c>
      <c r="D1292" s="28">
        <v>94286509</v>
      </c>
      <c r="E1292" s="28">
        <v>20021125</v>
      </c>
      <c r="F1292" s="28">
        <v>41002230</v>
      </c>
      <c r="H1292" s="28">
        <v>0</v>
      </c>
      <c r="I1292" s="28">
        <v>0</v>
      </c>
      <c r="J1292" s="42">
        <v>7000</v>
      </c>
      <c r="K1292" s="42">
        <v>0</v>
      </c>
      <c r="L1292" s="42">
        <v>0</v>
      </c>
      <c r="M1292" s="42">
        <v>7000</v>
      </c>
      <c r="N1292" s="75">
        <f>VLOOKUP(P1292,'CODIGOS RENTISTICOS'!$A$2:E2332,2,FALSE)</f>
        <v>825000000</v>
      </c>
      <c r="O1292" s="75">
        <f>VLOOKUP(P1292,'CODIGOS RENTISTICOS'!$A$2:F4499,3,FALSE)</f>
        <v>150109</v>
      </c>
      <c r="P1292" s="28">
        <v>121245</v>
      </c>
      <c r="Q1292" s="42">
        <v>7000</v>
      </c>
    </row>
    <row r="1293" spans="1:17" x14ac:dyDescent="0.2">
      <c r="A1293" s="28">
        <v>50000249</v>
      </c>
      <c r="B1293" s="28">
        <v>1166158</v>
      </c>
      <c r="C1293" s="28" t="s">
        <v>16</v>
      </c>
      <c r="D1293" s="28">
        <v>18596960</v>
      </c>
      <c r="E1293" s="28">
        <v>20021125</v>
      </c>
      <c r="F1293" s="28">
        <v>23133530</v>
      </c>
      <c r="H1293" s="28">
        <v>0</v>
      </c>
      <c r="I1293" s="28">
        <v>0</v>
      </c>
      <c r="J1293" s="42">
        <v>7000</v>
      </c>
      <c r="K1293" s="42">
        <v>0</v>
      </c>
      <c r="L1293" s="42">
        <v>0</v>
      </c>
      <c r="M1293" s="42">
        <v>7000</v>
      </c>
      <c r="N1293" s="75">
        <f>VLOOKUP(P1293,'CODIGOS RENTISTICOS'!$A$2:E2333,2,FALSE)</f>
        <v>825000000</v>
      </c>
      <c r="O1293" s="75">
        <f>VLOOKUP(P1293,'CODIGOS RENTISTICOS'!$A$2:F4500,3,FALSE)</f>
        <v>150109</v>
      </c>
      <c r="P1293" s="28">
        <v>121245</v>
      </c>
      <c r="Q1293" s="42">
        <v>7000</v>
      </c>
    </row>
    <row r="1294" spans="1:17" x14ac:dyDescent="0.2">
      <c r="A1294" s="28">
        <v>50000249</v>
      </c>
      <c r="B1294" s="28">
        <v>632527</v>
      </c>
      <c r="C1294" s="28" t="s">
        <v>44</v>
      </c>
      <c r="D1294" s="28">
        <v>15241491</v>
      </c>
      <c r="E1294" s="28">
        <v>20021125</v>
      </c>
      <c r="F1294" s="28">
        <v>51204050</v>
      </c>
      <c r="H1294" s="28">
        <v>0</v>
      </c>
      <c r="I1294" s="28">
        <v>0</v>
      </c>
      <c r="J1294" s="42">
        <v>7725000</v>
      </c>
      <c r="K1294" s="42">
        <v>0</v>
      </c>
      <c r="L1294" s="42">
        <v>0</v>
      </c>
      <c r="M1294" s="42">
        <v>7725000</v>
      </c>
      <c r="N1294" s="75">
        <f>VLOOKUP(P1294,'CODIGOS RENTISTICOS'!$A$2:E2334,2,FALSE)</f>
        <v>11100000</v>
      </c>
      <c r="O1294" s="75">
        <f>VLOOKUP(P1294,'CODIGOS RENTISTICOS'!$A$2:F4501,3,FALSE)</f>
        <v>150101</v>
      </c>
      <c r="P1294" s="28">
        <v>121275</v>
      </c>
      <c r="Q1294" s="42">
        <v>7725000</v>
      </c>
    </row>
    <row r="1295" spans="1:17" x14ac:dyDescent="0.2">
      <c r="A1295" s="28">
        <v>50000249</v>
      </c>
      <c r="B1295" s="28">
        <v>1367225</v>
      </c>
      <c r="C1295" s="28" t="s">
        <v>297</v>
      </c>
      <c r="D1295" s="28">
        <v>7443070</v>
      </c>
      <c r="E1295" s="28">
        <v>20021125</v>
      </c>
      <c r="F1295" s="28">
        <v>36001230</v>
      </c>
      <c r="H1295" s="28">
        <v>0</v>
      </c>
      <c r="I1295" s="28">
        <v>0</v>
      </c>
      <c r="J1295" s="42">
        <v>309000</v>
      </c>
      <c r="K1295" s="42">
        <v>0</v>
      </c>
      <c r="L1295" s="42">
        <v>0</v>
      </c>
      <c r="M1295" s="42">
        <v>309000</v>
      </c>
      <c r="N1295" s="75">
        <f>VLOOKUP(P1295,'CODIGOS RENTISTICOS'!$A$2:E2335,2,FALSE)</f>
        <v>11100000</v>
      </c>
      <c r="O1295" s="75">
        <f>VLOOKUP(P1295,'CODIGOS RENTISTICOS'!$A$2:F4502,3,FALSE)</f>
        <v>150101</v>
      </c>
      <c r="P1295" s="28">
        <v>121275</v>
      </c>
      <c r="Q1295" s="42">
        <v>309000</v>
      </c>
    </row>
    <row r="1296" spans="1:17" x14ac:dyDescent="0.2">
      <c r="A1296" s="28">
        <v>50000249</v>
      </c>
      <c r="B1296" s="28">
        <v>1202635</v>
      </c>
      <c r="C1296" s="28" t="s">
        <v>285</v>
      </c>
      <c r="D1296" s="28">
        <v>8600462012</v>
      </c>
      <c r="E1296" s="28">
        <v>20021126</v>
      </c>
      <c r="F1296" s="28">
        <v>32002880</v>
      </c>
      <c r="H1296" s="28">
        <v>0</v>
      </c>
      <c r="I1296" s="28">
        <v>0</v>
      </c>
      <c r="J1296" s="42">
        <v>5000</v>
      </c>
      <c r="K1296" s="42">
        <v>0</v>
      </c>
      <c r="L1296" s="42">
        <v>0</v>
      </c>
      <c r="M1296" s="42">
        <v>5000</v>
      </c>
      <c r="N1296" s="75">
        <f>VLOOKUP(P1296,'CODIGOS RENTISTICOS'!$A$2:E2336,2,FALSE)</f>
        <v>825000000</v>
      </c>
      <c r="O1296" s="75">
        <f>VLOOKUP(P1296,'CODIGOS RENTISTICOS'!$A$2:F4503,3,FALSE)</f>
        <v>150109</v>
      </c>
      <c r="P1296" s="28">
        <v>121245</v>
      </c>
      <c r="Q1296" s="42">
        <v>5000</v>
      </c>
    </row>
    <row r="1297" spans="1:17" x14ac:dyDescent="0.2">
      <c r="A1297" s="28">
        <v>50000249</v>
      </c>
      <c r="B1297" s="28">
        <v>1173834</v>
      </c>
      <c r="C1297" s="28" t="s">
        <v>285</v>
      </c>
      <c r="D1297" s="28">
        <v>8002038508</v>
      </c>
      <c r="E1297" s="28">
        <v>20021126</v>
      </c>
      <c r="F1297" s="28">
        <v>25822900</v>
      </c>
      <c r="H1297" s="28">
        <v>0</v>
      </c>
      <c r="I1297" s="28">
        <v>0</v>
      </c>
      <c r="J1297" s="42">
        <v>566505</v>
      </c>
      <c r="K1297" s="42">
        <v>0</v>
      </c>
      <c r="L1297" s="42">
        <v>0</v>
      </c>
      <c r="M1297" s="42">
        <v>566505</v>
      </c>
      <c r="N1297" s="75">
        <f>VLOOKUP(P1297,'CODIGOS RENTISTICOS'!$A$2:E2337,2,FALSE)</f>
        <v>825000000</v>
      </c>
      <c r="O1297" s="75">
        <f>VLOOKUP(P1297,'CODIGOS RENTISTICOS'!$A$2:F4504,3,FALSE)</f>
        <v>150109</v>
      </c>
      <c r="P1297" s="28">
        <v>121245</v>
      </c>
      <c r="Q1297" s="42">
        <v>566505</v>
      </c>
    </row>
    <row r="1298" spans="1:17" x14ac:dyDescent="0.2">
      <c r="A1298" s="28">
        <v>50000249</v>
      </c>
      <c r="B1298" s="28">
        <v>1284413</v>
      </c>
      <c r="C1298" s="28" t="s">
        <v>285</v>
      </c>
      <c r="D1298" s="28">
        <v>8000750661</v>
      </c>
      <c r="E1298" s="28">
        <v>20021126</v>
      </c>
      <c r="F1298" s="28">
        <v>26844180</v>
      </c>
      <c r="H1298" s="28">
        <v>0</v>
      </c>
      <c r="I1298" s="28">
        <v>0</v>
      </c>
      <c r="J1298" s="42">
        <v>158135.79</v>
      </c>
      <c r="K1298" s="42">
        <v>0</v>
      </c>
      <c r="L1298" s="42">
        <v>0</v>
      </c>
      <c r="M1298" s="42">
        <v>158135.79</v>
      </c>
      <c r="N1298" s="75">
        <f>VLOOKUP(P1298,'CODIGOS RENTISTICOS'!$A$2:E2338,2,FALSE)</f>
        <v>96200000</v>
      </c>
      <c r="O1298" s="75">
        <f>VLOOKUP(P1298,'CODIGOS RENTISTICOS'!$A$2:F4505,3,FALSE)</f>
        <v>350101</v>
      </c>
      <c r="P1298" s="28">
        <v>121240</v>
      </c>
      <c r="Q1298" s="42">
        <v>158135.79</v>
      </c>
    </row>
    <row r="1299" spans="1:17" x14ac:dyDescent="0.2">
      <c r="A1299" s="28">
        <v>50000249</v>
      </c>
      <c r="B1299" s="28">
        <v>1069917</v>
      </c>
      <c r="C1299" s="28" t="s">
        <v>285</v>
      </c>
      <c r="D1299" s="28">
        <v>8000032589</v>
      </c>
      <c r="E1299" s="28">
        <v>20021126</v>
      </c>
      <c r="F1299" s="28">
        <v>23674900</v>
      </c>
      <c r="H1299" s="28">
        <v>0</v>
      </c>
      <c r="I1299" s="28">
        <v>0</v>
      </c>
      <c r="J1299" s="42">
        <v>35000</v>
      </c>
      <c r="K1299" s="42">
        <v>0</v>
      </c>
      <c r="L1299" s="42">
        <v>0</v>
      </c>
      <c r="M1299" s="42">
        <v>35000</v>
      </c>
      <c r="N1299" s="75">
        <f>VLOOKUP(P1299,'CODIGOS RENTISTICOS'!$A$2:E2339,2,FALSE)</f>
        <v>825000000</v>
      </c>
      <c r="O1299" s="75">
        <f>VLOOKUP(P1299,'CODIGOS RENTISTICOS'!$A$2:F4506,3,FALSE)</f>
        <v>150109</v>
      </c>
      <c r="P1299" s="28">
        <v>121245</v>
      </c>
      <c r="Q1299" s="42">
        <v>35000</v>
      </c>
    </row>
    <row r="1300" spans="1:17" x14ac:dyDescent="0.2">
      <c r="A1300" s="28">
        <v>50000249</v>
      </c>
      <c r="B1300" s="28">
        <v>1138737</v>
      </c>
      <c r="C1300" s="28" t="s">
        <v>285</v>
      </c>
      <c r="D1300" s="28">
        <v>8001207043</v>
      </c>
      <c r="E1300" s="28">
        <v>20021126</v>
      </c>
      <c r="F1300" s="28">
        <v>53382360</v>
      </c>
      <c r="H1300" s="28">
        <v>0</v>
      </c>
      <c r="I1300" s="28">
        <v>0</v>
      </c>
      <c r="J1300" s="42">
        <v>12000</v>
      </c>
      <c r="K1300" s="42">
        <v>0</v>
      </c>
      <c r="L1300" s="42">
        <v>0</v>
      </c>
      <c r="M1300" s="42">
        <v>12000</v>
      </c>
      <c r="N1300" s="75">
        <f>VLOOKUP(P1300,'CODIGOS RENTISTICOS'!$A$2:E2340,2,FALSE)</f>
        <v>825000000</v>
      </c>
      <c r="O1300" s="75">
        <f>VLOOKUP(P1300,'CODIGOS RENTISTICOS'!$A$2:F4507,3,FALSE)</f>
        <v>150109</v>
      </c>
      <c r="P1300" s="28">
        <v>121245</v>
      </c>
      <c r="Q1300" s="42">
        <v>12000</v>
      </c>
    </row>
    <row r="1301" spans="1:17" x14ac:dyDescent="0.2">
      <c r="A1301" s="28">
        <v>50000249</v>
      </c>
      <c r="B1301" s="28">
        <v>957840</v>
      </c>
      <c r="C1301" s="28" t="s">
        <v>285</v>
      </c>
      <c r="D1301" s="28">
        <v>8001373701</v>
      </c>
      <c r="E1301" s="28">
        <v>20021126</v>
      </c>
      <c r="F1301" s="28">
        <v>67670300</v>
      </c>
      <c r="H1301" s="28">
        <v>0</v>
      </c>
      <c r="I1301" s="28">
        <v>1</v>
      </c>
      <c r="J1301" s="42">
        <v>0</v>
      </c>
      <c r="K1301" s="42">
        <v>0</v>
      </c>
      <c r="L1301" s="42">
        <v>268200</v>
      </c>
      <c r="M1301" s="42">
        <v>268200</v>
      </c>
      <c r="N1301" s="75">
        <f>VLOOKUP(P1301,'CODIGOS RENTISTICOS'!$A$2:E2341,2,FALSE)</f>
        <v>910300000</v>
      </c>
      <c r="O1301" s="75">
        <f>VLOOKUP(P1301,'CODIGOS RENTISTICOS'!$A$2:F4508,3,FALSE)</f>
        <v>130113</v>
      </c>
      <c r="P1301" s="28">
        <v>121235</v>
      </c>
      <c r="Q1301" s="42">
        <v>268200</v>
      </c>
    </row>
    <row r="1302" spans="1:17" x14ac:dyDescent="0.2">
      <c r="A1302" s="28">
        <v>50000249</v>
      </c>
      <c r="B1302" s="28">
        <v>957841</v>
      </c>
      <c r="C1302" s="28" t="s">
        <v>285</v>
      </c>
      <c r="D1302" s="28">
        <v>8001373701</v>
      </c>
      <c r="E1302" s="28">
        <v>20021126</v>
      </c>
      <c r="F1302" s="28">
        <v>67670300</v>
      </c>
      <c r="H1302" s="28">
        <v>0</v>
      </c>
      <c r="I1302" s="28">
        <v>1</v>
      </c>
      <c r="J1302" s="42">
        <v>0</v>
      </c>
      <c r="K1302" s="42">
        <v>0</v>
      </c>
      <c r="L1302" s="42">
        <v>198000</v>
      </c>
      <c r="M1302" s="42">
        <v>198000</v>
      </c>
      <c r="N1302" s="75">
        <f>VLOOKUP(P1302,'CODIGOS RENTISTICOS'!$A$2:E2342,2,FALSE)</f>
        <v>910300000</v>
      </c>
      <c r="O1302" s="75">
        <f>VLOOKUP(P1302,'CODIGOS RENTISTICOS'!$A$2:F4509,3,FALSE)</f>
        <v>130113</v>
      </c>
      <c r="P1302" s="28">
        <v>121235</v>
      </c>
      <c r="Q1302" s="42">
        <v>198000</v>
      </c>
    </row>
    <row r="1303" spans="1:17" x14ac:dyDescent="0.2">
      <c r="A1303" s="28">
        <v>50000249</v>
      </c>
      <c r="B1303" s="28">
        <v>649068</v>
      </c>
      <c r="C1303" s="28" t="s">
        <v>285</v>
      </c>
      <c r="D1303" s="28">
        <v>8000794044</v>
      </c>
      <c r="E1303" s="28">
        <v>20021126</v>
      </c>
      <c r="F1303" s="28">
        <v>62058800</v>
      </c>
      <c r="H1303" s="28">
        <v>0</v>
      </c>
      <c r="I1303" s="28">
        <v>0</v>
      </c>
      <c r="J1303" s="42">
        <v>366480</v>
      </c>
      <c r="K1303" s="42">
        <v>0</v>
      </c>
      <c r="L1303" s="42">
        <v>0</v>
      </c>
      <c r="M1303" s="42">
        <v>366480</v>
      </c>
      <c r="N1303" s="75">
        <f>VLOOKUP(P1303,'CODIGOS RENTISTICOS'!$A$2:E2343,2,FALSE)</f>
        <v>910300000</v>
      </c>
      <c r="O1303" s="75">
        <f>VLOOKUP(P1303,'CODIGOS RENTISTICOS'!$A$2:F4510,3,FALSE)</f>
        <v>130113</v>
      </c>
      <c r="P1303" s="28">
        <v>121235</v>
      </c>
      <c r="Q1303" s="42">
        <v>366480</v>
      </c>
    </row>
    <row r="1304" spans="1:17" x14ac:dyDescent="0.2">
      <c r="A1304" s="28">
        <v>50000249</v>
      </c>
      <c r="B1304" s="28">
        <v>1188125</v>
      </c>
      <c r="C1304" s="28" t="s">
        <v>285</v>
      </c>
      <c r="D1304" s="28">
        <v>8300060514</v>
      </c>
      <c r="E1304" s="28">
        <v>20021126</v>
      </c>
      <c r="F1304" s="28">
        <v>36866380</v>
      </c>
      <c r="H1304" s="28">
        <v>0</v>
      </c>
      <c r="I1304" s="28">
        <v>0</v>
      </c>
      <c r="J1304" s="42">
        <v>3895560</v>
      </c>
      <c r="K1304" s="42">
        <v>0</v>
      </c>
      <c r="L1304" s="42">
        <v>0</v>
      </c>
      <c r="M1304" s="42">
        <v>3895560</v>
      </c>
      <c r="N1304" s="75">
        <f>VLOOKUP(P1304,'CODIGOS RENTISTICOS'!$A$2:E2344,2,FALSE)</f>
        <v>96200000</v>
      </c>
      <c r="O1304" s="75">
        <f>VLOOKUP(P1304,'CODIGOS RENTISTICOS'!$A$2:F4511,3,FALSE)</f>
        <v>350101</v>
      </c>
      <c r="P1304" s="28">
        <v>121230</v>
      </c>
      <c r="Q1304" s="42">
        <v>3895560</v>
      </c>
    </row>
    <row r="1305" spans="1:17" x14ac:dyDescent="0.2">
      <c r="A1305" s="28">
        <v>50000249</v>
      </c>
      <c r="B1305" s="28">
        <v>911405</v>
      </c>
      <c r="C1305" s="28" t="s">
        <v>285</v>
      </c>
      <c r="D1305" s="28">
        <v>8000236469</v>
      </c>
      <c r="E1305" s="28">
        <v>20021126</v>
      </c>
      <c r="F1305" s="28">
        <v>62310970</v>
      </c>
      <c r="H1305" s="28">
        <v>0</v>
      </c>
      <c r="I1305" s="28">
        <v>0</v>
      </c>
      <c r="J1305" s="42">
        <v>10000</v>
      </c>
      <c r="K1305" s="42">
        <v>0</v>
      </c>
      <c r="L1305" s="42">
        <v>0</v>
      </c>
      <c r="M1305" s="42">
        <v>10000</v>
      </c>
      <c r="N1305" s="75">
        <f>VLOOKUP(P1305,'CODIGOS RENTISTICOS'!$A$2:E2345,2,FALSE)</f>
        <v>825000000</v>
      </c>
      <c r="O1305" s="75">
        <f>VLOOKUP(P1305,'CODIGOS RENTISTICOS'!$A$2:F4512,3,FALSE)</f>
        <v>150109</v>
      </c>
      <c r="P1305" s="28">
        <v>121245</v>
      </c>
      <c r="Q1305" s="42">
        <v>10000</v>
      </c>
    </row>
    <row r="1306" spans="1:17" x14ac:dyDescent="0.2">
      <c r="A1306" s="28">
        <v>50000249</v>
      </c>
      <c r="B1306" s="28">
        <v>1169681</v>
      </c>
      <c r="C1306" s="28" t="s">
        <v>285</v>
      </c>
      <c r="D1306" s="28">
        <v>8301089713</v>
      </c>
      <c r="E1306" s="28">
        <v>20021126</v>
      </c>
      <c r="F1306" s="28">
        <v>69140890</v>
      </c>
      <c r="H1306" s="28">
        <v>0</v>
      </c>
      <c r="I1306" s="28">
        <v>0</v>
      </c>
      <c r="J1306" s="42">
        <v>309000</v>
      </c>
      <c r="K1306" s="42">
        <v>0</v>
      </c>
      <c r="L1306" s="42">
        <v>0</v>
      </c>
      <c r="M1306" s="42">
        <v>309000</v>
      </c>
      <c r="N1306" s="75">
        <f>VLOOKUP(P1306,'CODIGOS RENTISTICOS'!$A$2:E2346,2,FALSE)</f>
        <v>910300000</v>
      </c>
      <c r="O1306" s="75">
        <f>VLOOKUP(P1306,'CODIGOS RENTISTICOS'!$A$2:F4513,3,FALSE)</f>
        <v>130113</v>
      </c>
      <c r="P1306" s="28">
        <v>121205</v>
      </c>
      <c r="Q1306" s="42">
        <v>309000</v>
      </c>
    </row>
    <row r="1307" spans="1:17" x14ac:dyDescent="0.2">
      <c r="A1307" s="28">
        <v>50000249</v>
      </c>
      <c r="B1307" s="28">
        <v>1171923</v>
      </c>
      <c r="C1307" s="28" t="s">
        <v>285</v>
      </c>
      <c r="D1307" s="28">
        <v>8604038631</v>
      </c>
      <c r="E1307" s="28">
        <v>20021126</v>
      </c>
      <c r="F1307" s="28">
        <v>25751020</v>
      </c>
      <c r="H1307" s="28">
        <v>0</v>
      </c>
      <c r="I1307" s="28">
        <v>0</v>
      </c>
      <c r="J1307" s="42">
        <v>5000</v>
      </c>
      <c r="K1307" s="42">
        <v>0</v>
      </c>
      <c r="L1307" s="42">
        <v>0</v>
      </c>
      <c r="M1307" s="42">
        <v>5000</v>
      </c>
      <c r="N1307" s="75">
        <f>VLOOKUP(P1307,'CODIGOS RENTISTICOS'!$A$2:E2347,2,FALSE)</f>
        <v>825000000</v>
      </c>
      <c r="O1307" s="75">
        <f>VLOOKUP(P1307,'CODIGOS RENTISTICOS'!$A$2:F4514,3,FALSE)</f>
        <v>150109</v>
      </c>
      <c r="P1307" s="28">
        <v>121245</v>
      </c>
      <c r="Q1307" s="42">
        <v>5000</v>
      </c>
    </row>
    <row r="1308" spans="1:17" x14ac:dyDescent="0.2">
      <c r="A1308" s="28">
        <v>50000249</v>
      </c>
      <c r="B1308" s="28">
        <v>1171924</v>
      </c>
      <c r="C1308" s="28" t="s">
        <v>285</v>
      </c>
      <c r="D1308" s="28">
        <v>8000357041</v>
      </c>
      <c r="E1308" s="28">
        <v>20021126</v>
      </c>
      <c r="F1308" s="28">
        <v>25751020</v>
      </c>
      <c r="H1308" s="28">
        <v>0</v>
      </c>
      <c r="I1308" s="28">
        <v>0</v>
      </c>
      <c r="J1308" s="42">
        <v>5000</v>
      </c>
      <c r="K1308" s="42">
        <v>0</v>
      </c>
      <c r="L1308" s="42">
        <v>0</v>
      </c>
      <c r="M1308" s="42">
        <v>5000</v>
      </c>
      <c r="N1308" s="75">
        <f>VLOOKUP(P1308,'CODIGOS RENTISTICOS'!$A$2:E2348,2,FALSE)</f>
        <v>825000000</v>
      </c>
      <c r="O1308" s="75">
        <f>VLOOKUP(P1308,'CODIGOS RENTISTICOS'!$A$2:F4515,3,FALSE)</f>
        <v>150109</v>
      </c>
      <c r="P1308" s="28">
        <v>121245</v>
      </c>
      <c r="Q1308" s="42">
        <v>5000</v>
      </c>
    </row>
    <row r="1309" spans="1:17" x14ac:dyDescent="0.2">
      <c r="A1309" s="28">
        <v>50000249</v>
      </c>
      <c r="B1309" s="28">
        <v>1256858</v>
      </c>
      <c r="C1309" s="28" t="s">
        <v>285</v>
      </c>
      <c r="D1309" s="28">
        <v>8300344999</v>
      </c>
      <c r="E1309" s="28">
        <v>20021126</v>
      </c>
      <c r="F1309" s="28">
        <v>34614130</v>
      </c>
      <c r="H1309" s="28">
        <v>0</v>
      </c>
      <c r="I1309" s="28">
        <v>0</v>
      </c>
      <c r="J1309" s="42">
        <v>5000</v>
      </c>
      <c r="K1309" s="42">
        <v>0</v>
      </c>
      <c r="L1309" s="42">
        <v>0</v>
      </c>
      <c r="M1309" s="42">
        <v>5000</v>
      </c>
      <c r="N1309" s="75">
        <f>VLOOKUP(P1309,'CODIGOS RENTISTICOS'!$A$2:E2349,2,FALSE)</f>
        <v>825000000</v>
      </c>
      <c r="O1309" s="75">
        <f>VLOOKUP(P1309,'CODIGOS RENTISTICOS'!$A$2:F4516,3,FALSE)</f>
        <v>150109</v>
      </c>
      <c r="P1309" s="28">
        <v>121245</v>
      </c>
      <c r="Q1309" s="42">
        <v>5000</v>
      </c>
    </row>
    <row r="1310" spans="1:17" x14ac:dyDescent="0.2">
      <c r="A1310" s="28">
        <v>50000249</v>
      </c>
      <c r="B1310" s="28">
        <v>1256859</v>
      </c>
      <c r="C1310" s="28" t="s">
        <v>285</v>
      </c>
      <c r="D1310" s="28">
        <v>8300344999</v>
      </c>
      <c r="E1310" s="28">
        <v>20021126</v>
      </c>
      <c r="F1310" s="28">
        <v>0</v>
      </c>
      <c r="H1310" s="28">
        <v>0</v>
      </c>
      <c r="I1310" s="28">
        <v>0</v>
      </c>
      <c r="J1310" s="42">
        <v>7000</v>
      </c>
      <c r="K1310" s="42">
        <v>0</v>
      </c>
      <c r="L1310" s="42">
        <v>0</v>
      </c>
      <c r="M1310" s="42">
        <v>7000</v>
      </c>
      <c r="N1310" s="75">
        <f>VLOOKUP(P1310,'CODIGOS RENTISTICOS'!$A$2:E2350,2,FALSE)</f>
        <v>825000000</v>
      </c>
      <c r="O1310" s="75">
        <f>VLOOKUP(P1310,'CODIGOS RENTISTICOS'!$A$2:F4517,3,FALSE)</f>
        <v>150109</v>
      </c>
      <c r="P1310" s="28">
        <v>121245</v>
      </c>
      <c r="Q1310" s="42">
        <v>7000</v>
      </c>
    </row>
    <row r="1311" spans="1:17" x14ac:dyDescent="0.2">
      <c r="A1311" s="28">
        <v>50000249</v>
      </c>
      <c r="B1311" s="28">
        <v>1256860</v>
      </c>
      <c r="C1311" s="28" t="s">
        <v>285</v>
      </c>
      <c r="D1311" s="28">
        <v>8300344999</v>
      </c>
      <c r="E1311" s="28">
        <v>20021126</v>
      </c>
      <c r="F1311" s="28">
        <v>34614130</v>
      </c>
      <c r="H1311" s="28">
        <v>0</v>
      </c>
      <c r="I1311" s="28">
        <v>0</v>
      </c>
      <c r="J1311" s="42">
        <v>7000</v>
      </c>
      <c r="K1311" s="42">
        <v>0</v>
      </c>
      <c r="L1311" s="42">
        <v>0</v>
      </c>
      <c r="M1311" s="42">
        <v>7000</v>
      </c>
      <c r="N1311" s="75">
        <f>VLOOKUP(P1311,'CODIGOS RENTISTICOS'!$A$2:E2351,2,FALSE)</f>
        <v>825000000</v>
      </c>
      <c r="O1311" s="75">
        <f>VLOOKUP(P1311,'CODIGOS RENTISTICOS'!$A$2:F4518,3,FALSE)</f>
        <v>150109</v>
      </c>
      <c r="P1311" s="28">
        <v>121245</v>
      </c>
      <c r="Q1311" s="42">
        <v>7000</v>
      </c>
    </row>
    <row r="1312" spans="1:17" x14ac:dyDescent="0.2">
      <c r="A1312" s="28">
        <v>50000249</v>
      </c>
      <c r="B1312" s="28">
        <v>1378355</v>
      </c>
      <c r="C1312" s="28" t="s">
        <v>285</v>
      </c>
      <c r="D1312" s="28">
        <v>80169439</v>
      </c>
      <c r="E1312" s="28">
        <v>20021126</v>
      </c>
      <c r="F1312" s="28">
        <v>25170680</v>
      </c>
      <c r="H1312" s="28">
        <v>0</v>
      </c>
      <c r="I1312" s="28">
        <v>0</v>
      </c>
      <c r="J1312" s="42">
        <v>7000</v>
      </c>
      <c r="K1312" s="42">
        <v>0</v>
      </c>
      <c r="L1312" s="42">
        <v>0</v>
      </c>
      <c r="M1312" s="42">
        <v>7000</v>
      </c>
      <c r="N1312" s="75">
        <f>VLOOKUP(P1312,'CODIGOS RENTISTICOS'!$A$2:E2352,2,FALSE)</f>
        <v>910300000</v>
      </c>
      <c r="O1312" s="75">
        <f>VLOOKUP(P1312,'CODIGOS RENTISTICOS'!$A$2:F4519,3,FALSE)</f>
        <v>130113</v>
      </c>
      <c r="P1312" s="28">
        <v>121205</v>
      </c>
      <c r="Q1312" s="42">
        <v>7000</v>
      </c>
    </row>
    <row r="1313" spans="1:17" x14ac:dyDescent="0.2">
      <c r="A1313" s="28">
        <v>50000249</v>
      </c>
      <c r="B1313" s="28">
        <v>510884</v>
      </c>
      <c r="C1313" s="28" t="s">
        <v>285</v>
      </c>
      <c r="D1313" s="28">
        <v>8300251473</v>
      </c>
      <c r="E1313" s="28">
        <v>20021126</v>
      </c>
      <c r="F1313" s="28">
        <v>26043950</v>
      </c>
      <c r="H1313" s="28">
        <v>0</v>
      </c>
      <c r="I1313" s="28">
        <v>0</v>
      </c>
      <c r="J1313" s="42">
        <v>2574</v>
      </c>
      <c r="K1313" s="42">
        <v>0</v>
      </c>
      <c r="L1313" s="42">
        <v>0</v>
      </c>
      <c r="M1313" s="42">
        <v>2574</v>
      </c>
      <c r="N1313" s="75">
        <f>VLOOKUP(P1313,'CODIGOS RENTISTICOS'!$A$2:E2353,2,FALSE)</f>
        <v>96400000</v>
      </c>
      <c r="O1313" s="75">
        <f>VLOOKUP(P1313,'CODIGOS RENTISTICOS'!$A$2:F4520,3,FALSE)</f>
        <v>370101</v>
      </c>
      <c r="P1313" s="28">
        <v>121280</v>
      </c>
      <c r="Q1313" s="42">
        <v>2574</v>
      </c>
    </row>
    <row r="1314" spans="1:17" x14ac:dyDescent="0.2">
      <c r="A1314" s="28">
        <v>50000249</v>
      </c>
      <c r="B1314" s="28">
        <v>1065642</v>
      </c>
      <c r="C1314" s="28" t="s">
        <v>285</v>
      </c>
      <c r="D1314" s="28">
        <v>8300100455</v>
      </c>
      <c r="E1314" s="28">
        <v>20021126</v>
      </c>
      <c r="F1314" s="28">
        <v>61390430</v>
      </c>
      <c r="H1314" s="28">
        <v>0</v>
      </c>
      <c r="I1314" s="28">
        <v>0</v>
      </c>
      <c r="J1314" s="42">
        <v>28000</v>
      </c>
      <c r="K1314" s="42">
        <v>0</v>
      </c>
      <c r="L1314" s="42">
        <v>0</v>
      </c>
      <c r="M1314" s="42">
        <v>28000</v>
      </c>
      <c r="N1314" s="75">
        <f>VLOOKUP(P1314,'CODIGOS RENTISTICOS'!$A$2:E2354,2,FALSE)</f>
        <v>825000000</v>
      </c>
      <c r="O1314" s="75">
        <f>VLOOKUP(P1314,'CODIGOS RENTISTICOS'!$A$2:F4521,3,FALSE)</f>
        <v>150109</v>
      </c>
      <c r="P1314" s="28">
        <v>121245</v>
      </c>
      <c r="Q1314" s="42">
        <v>28000</v>
      </c>
    </row>
    <row r="1315" spans="1:17" x14ac:dyDescent="0.2">
      <c r="A1315" s="28">
        <v>50000249</v>
      </c>
      <c r="B1315" s="28">
        <v>1156721</v>
      </c>
      <c r="C1315" s="28" t="s">
        <v>285</v>
      </c>
      <c r="D1315" s="28">
        <v>72223761</v>
      </c>
      <c r="E1315" s="28">
        <v>20021126</v>
      </c>
      <c r="F1315" s="28">
        <v>42965880</v>
      </c>
      <c r="H1315" s="28">
        <v>0</v>
      </c>
      <c r="I1315" s="28">
        <v>0</v>
      </c>
      <c r="J1315" s="42">
        <v>12870</v>
      </c>
      <c r="K1315" s="42">
        <v>0</v>
      </c>
      <c r="L1315" s="42">
        <v>0</v>
      </c>
      <c r="M1315" s="42">
        <v>12870</v>
      </c>
      <c r="N1315" s="75">
        <f>VLOOKUP(P1315,'CODIGOS RENTISTICOS'!$A$2:E2355,2,FALSE)</f>
        <v>96400000</v>
      </c>
      <c r="O1315" s="75">
        <f>VLOOKUP(P1315,'CODIGOS RENTISTICOS'!$A$2:F4522,3,FALSE)</f>
        <v>370101</v>
      </c>
      <c r="P1315" s="28">
        <v>121280</v>
      </c>
      <c r="Q1315" s="42">
        <v>12870</v>
      </c>
    </row>
    <row r="1316" spans="1:17" x14ac:dyDescent="0.2">
      <c r="A1316" s="28">
        <v>50000249</v>
      </c>
      <c r="B1316" s="28">
        <v>1202517</v>
      </c>
      <c r="C1316" s="28" t="s">
        <v>285</v>
      </c>
      <c r="D1316" s="28">
        <v>8001330637</v>
      </c>
      <c r="E1316" s="28">
        <v>20021126</v>
      </c>
      <c r="F1316" s="28">
        <v>82464600</v>
      </c>
      <c r="H1316" s="28">
        <v>0</v>
      </c>
      <c r="I1316" s="28">
        <v>0</v>
      </c>
      <c r="J1316" s="42">
        <v>5000</v>
      </c>
      <c r="K1316" s="42">
        <v>0</v>
      </c>
      <c r="L1316" s="42">
        <v>0</v>
      </c>
      <c r="M1316" s="42">
        <v>5000</v>
      </c>
      <c r="N1316" s="75">
        <f>VLOOKUP(P1316,'CODIGOS RENTISTICOS'!$A$2:E2356,2,FALSE)</f>
        <v>825000000</v>
      </c>
      <c r="O1316" s="75">
        <f>VLOOKUP(P1316,'CODIGOS RENTISTICOS'!$A$2:F4523,3,FALSE)</f>
        <v>150109</v>
      </c>
      <c r="P1316" s="28">
        <v>121245</v>
      </c>
      <c r="Q1316" s="42">
        <v>5000</v>
      </c>
    </row>
    <row r="1317" spans="1:17" x14ac:dyDescent="0.2">
      <c r="A1317" s="28">
        <v>50000249</v>
      </c>
      <c r="B1317" s="28">
        <v>1202518</v>
      </c>
      <c r="C1317" s="28" t="s">
        <v>285</v>
      </c>
      <c r="D1317" s="28">
        <v>8001330637</v>
      </c>
      <c r="E1317" s="28">
        <v>20021126</v>
      </c>
      <c r="F1317" s="28">
        <v>82464600</v>
      </c>
      <c r="H1317" s="28">
        <v>0</v>
      </c>
      <c r="I1317" s="28">
        <v>0</v>
      </c>
      <c r="J1317" s="42">
        <v>14000</v>
      </c>
      <c r="K1317" s="42">
        <v>0</v>
      </c>
      <c r="L1317" s="42">
        <v>0</v>
      </c>
      <c r="M1317" s="42">
        <v>14000</v>
      </c>
      <c r="N1317" s="75">
        <f>VLOOKUP(P1317,'CODIGOS RENTISTICOS'!$A$2:E2357,2,FALSE)</f>
        <v>825000000</v>
      </c>
      <c r="O1317" s="75">
        <f>VLOOKUP(P1317,'CODIGOS RENTISTICOS'!$A$2:F4524,3,FALSE)</f>
        <v>150109</v>
      </c>
      <c r="P1317" s="28">
        <v>121245</v>
      </c>
      <c r="Q1317" s="42">
        <v>14000</v>
      </c>
    </row>
    <row r="1318" spans="1:17" x14ac:dyDescent="0.2">
      <c r="A1318" s="28">
        <v>50000249</v>
      </c>
      <c r="B1318" s="28">
        <v>2754595</v>
      </c>
      <c r="C1318" s="28" t="s">
        <v>285</v>
      </c>
      <c r="D1318" s="28">
        <v>8002360339</v>
      </c>
      <c r="E1318" s="28">
        <v>20021126</v>
      </c>
      <c r="F1318" s="28">
        <v>63015700</v>
      </c>
      <c r="H1318" s="28">
        <v>0</v>
      </c>
      <c r="I1318" s="28">
        <v>0</v>
      </c>
      <c r="J1318" s="42">
        <v>17000</v>
      </c>
      <c r="K1318" s="42">
        <v>0</v>
      </c>
      <c r="L1318" s="42">
        <v>0</v>
      </c>
      <c r="M1318" s="42">
        <v>17000</v>
      </c>
      <c r="N1318" s="75">
        <f>VLOOKUP(P1318,'CODIGOS RENTISTICOS'!$A$2:E2358,2,FALSE)</f>
        <v>825000000</v>
      </c>
      <c r="O1318" s="75">
        <f>VLOOKUP(P1318,'CODIGOS RENTISTICOS'!$A$2:F4525,3,FALSE)</f>
        <v>150109</v>
      </c>
      <c r="P1318" s="28">
        <v>121245</v>
      </c>
      <c r="Q1318" s="42">
        <v>17000</v>
      </c>
    </row>
    <row r="1319" spans="1:17" x14ac:dyDescent="0.2">
      <c r="A1319" s="28">
        <v>50000249</v>
      </c>
      <c r="B1319" s="28">
        <v>3134031</v>
      </c>
      <c r="C1319" s="28" t="s">
        <v>285</v>
      </c>
      <c r="D1319" s="28">
        <v>8002360339</v>
      </c>
      <c r="E1319" s="28">
        <v>20021126</v>
      </c>
      <c r="F1319" s="28">
        <v>63015700</v>
      </c>
      <c r="H1319" s="28">
        <v>0</v>
      </c>
      <c r="I1319" s="28">
        <v>0</v>
      </c>
      <c r="J1319" s="42">
        <v>5000</v>
      </c>
      <c r="K1319" s="42">
        <v>0</v>
      </c>
      <c r="L1319" s="42">
        <v>0</v>
      </c>
      <c r="M1319" s="42">
        <v>5000</v>
      </c>
      <c r="N1319" s="75">
        <f>VLOOKUP(P1319,'CODIGOS RENTISTICOS'!$A$2:E2359,2,FALSE)</f>
        <v>825000000</v>
      </c>
      <c r="O1319" s="75">
        <f>VLOOKUP(P1319,'CODIGOS RENTISTICOS'!$A$2:F4526,3,FALSE)</f>
        <v>150109</v>
      </c>
      <c r="P1319" s="28">
        <v>121245</v>
      </c>
      <c r="Q1319" s="42">
        <v>5000</v>
      </c>
    </row>
    <row r="1320" spans="1:17" x14ac:dyDescent="0.2">
      <c r="A1320" s="28">
        <v>50000249</v>
      </c>
      <c r="B1320" s="28">
        <v>3135842</v>
      </c>
      <c r="C1320" s="28" t="s">
        <v>285</v>
      </c>
      <c r="D1320" s="28">
        <v>8000285829</v>
      </c>
      <c r="E1320" s="28">
        <v>20021126</v>
      </c>
      <c r="F1320" s="28">
        <v>23148480</v>
      </c>
      <c r="H1320" s="28">
        <v>0</v>
      </c>
      <c r="I1320" s="28">
        <v>0</v>
      </c>
      <c r="J1320" s="42">
        <v>28000</v>
      </c>
      <c r="K1320" s="42">
        <v>0</v>
      </c>
      <c r="L1320" s="42">
        <v>0</v>
      </c>
      <c r="M1320" s="42">
        <v>28000</v>
      </c>
      <c r="N1320" s="75">
        <f>VLOOKUP(P1320,'CODIGOS RENTISTICOS'!$A$2:E2360,2,FALSE)</f>
        <v>825000000</v>
      </c>
      <c r="O1320" s="75">
        <f>VLOOKUP(P1320,'CODIGOS RENTISTICOS'!$A$2:F4527,3,FALSE)</f>
        <v>150109</v>
      </c>
      <c r="P1320" s="28">
        <v>121245</v>
      </c>
      <c r="Q1320" s="42">
        <v>28000</v>
      </c>
    </row>
    <row r="1321" spans="1:17" x14ac:dyDescent="0.2">
      <c r="A1321" s="28">
        <v>50000249</v>
      </c>
      <c r="B1321" s="28">
        <v>3137441</v>
      </c>
      <c r="C1321" s="28" t="s">
        <v>285</v>
      </c>
      <c r="D1321" s="28">
        <v>52307701</v>
      </c>
      <c r="E1321" s="28">
        <v>20021126</v>
      </c>
      <c r="F1321" s="28">
        <v>67191390</v>
      </c>
      <c r="H1321" s="28">
        <v>0</v>
      </c>
      <c r="I1321" s="28">
        <v>0</v>
      </c>
      <c r="J1321" s="42">
        <v>7000</v>
      </c>
      <c r="K1321" s="42">
        <v>0</v>
      </c>
      <c r="L1321" s="42">
        <v>0</v>
      </c>
      <c r="M1321" s="42">
        <v>7000</v>
      </c>
      <c r="N1321" s="75">
        <f>VLOOKUP(P1321,'CODIGOS RENTISTICOS'!$A$2:E2361,2,FALSE)</f>
        <v>825000000</v>
      </c>
      <c r="O1321" s="75">
        <f>VLOOKUP(P1321,'CODIGOS RENTISTICOS'!$A$2:F4528,3,FALSE)</f>
        <v>150109</v>
      </c>
      <c r="P1321" s="28">
        <v>121245</v>
      </c>
      <c r="Q1321" s="42">
        <v>7000</v>
      </c>
    </row>
    <row r="1322" spans="1:17" x14ac:dyDescent="0.2">
      <c r="A1322" s="28">
        <v>50000249</v>
      </c>
      <c r="B1322" s="28">
        <v>3137448</v>
      </c>
      <c r="C1322" s="28" t="s">
        <v>285</v>
      </c>
      <c r="D1322" s="28">
        <v>51940025</v>
      </c>
      <c r="E1322" s="28">
        <v>20021126</v>
      </c>
      <c r="F1322" s="28">
        <v>28250630</v>
      </c>
      <c r="H1322" s="28">
        <v>0</v>
      </c>
      <c r="I1322" s="28">
        <v>0</v>
      </c>
      <c r="J1322" s="42">
        <v>309000</v>
      </c>
      <c r="K1322" s="42">
        <v>0</v>
      </c>
      <c r="L1322" s="42">
        <v>0</v>
      </c>
      <c r="M1322" s="42">
        <v>309000</v>
      </c>
      <c r="N1322" s="75">
        <f>VLOOKUP(P1322,'CODIGOS RENTISTICOS'!$A$2:E2362,2,FALSE)</f>
        <v>96200000</v>
      </c>
      <c r="O1322" s="75">
        <f>VLOOKUP(P1322,'CODIGOS RENTISTICOS'!$A$2:F4529,3,FALSE)</f>
        <v>350101</v>
      </c>
      <c r="P1322" s="28">
        <v>121230</v>
      </c>
      <c r="Q1322" s="42">
        <v>309000</v>
      </c>
    </row>
    <row r="1323" spans="1:17" x14ac:dyDescent="0.2">
      <c r="A1323" s="28">
        <v>50000249</v>
      </c>
      <c r="B1323" s="28">
        <v>3343038</v>
      </c>
      <c r="C1323" s="28" t="s">
        <v>285</v>
      </c>
      <c r="D1323" s="28">
        <v>8909078127</v>
      </c>
      <c r="E1323" s="28">
        <v>20021126</v>
      </c>
      <c r="F1323" s="28">
        <v>31331990</v>
      </c>
      <c r="H1323" s="28">
        <v>0</v>
      </c>
      <c r="I1323" s="28">
        <v>0</v>
      </c>
      <c r="J1323" s="42">
        <v>7000</v>
      </c>
      <c r="K1323" s="42">
        <v>0</v>
      </c>
      <c r="L1323" s="42">
        <v>0</v>
      </c>
      <c r="M1323" s="42">
        <v>7000</v>
      </c>
      <c r="N1323" s="75">
        <f>VLOOKUP(P1323,'CODIGOS RENTISTICOS'!$A$2:E2363,2,FALSE)</f>
        <v>825000000</v>
      </c>
      <c r="O1323" s="75">
        <f>VLOOKUP(P1323,'CODIGOS RENTISTICOS'!$A$2:F4530,3,FALSE)</f>
        <v>150109</v>
      </c>
      <c r="P1323" s="28">
        <v>121245</v>
      </c>
      <c r="Q1323" s="42">
        <v>7000</v>
      </c>
    </row>
    <row r="1324" spans="1:17" x14ac:dyDescent="0.2">
      <c r="A1324" s="28">
        <v>50000249</v>
      </c>
      <c r="B1324" s="28">
        <v>3343233</v>
      </c>
      <c r="C1324" s="28" t="s">
        <v>285</v>
      </c>
      <c r="D1324" s="28">
        <v>79313801</v>
      </c>
      <c r="E1324" s="28">
        <v>20021126</v>
      </c>
      <c r="F1324" s="28">
        <v>66468480</v>
      </c>
      <c r="H1324" s="28">
        <v>0</v>
      </c>
      <c r="I1324" s="28">
        <v>0</v>
      </c>
      <c r="J1324" s="42">
        <v>618000</v>
      </c>
      <c r="K1324" s="42">
        <v>0</v>
      </c>
      <c r="L1324" s="42">
        <v>0</v>
      </c>
      <c r="M1324" s="42">
        <v>618000</v>
      </c>
      <c r="N1324" s="75">
        <f>VLOOKUP(P1324,'CODIGOS RENTISTICOS'!$A$2:E2364,2,FALSE)</f>
        <v>825000000</v>
      </c>
      <c r="O1324" s="75">
        <f>VLOOKUP(P1324,'CODIGOS RENTISTICOS'!$A$2:F4531,3,FALSE)</f>
        <v>150109</v>
      </c>
      <c r="P1324" s="28">
        <v>121245</v>
      </c>
      <c r="Q1324" s="42">
        <v>618000</v>
      </c>
    </row>
    <row r="1325" spans="1:17" x14ac:dyDescent="0.2">
      <c r="A1325" s="28">
        <v>50000249</v>
      </c>
      <c r="B1325" s="28">
        <v>3343234</v>
      </c>
      <c r="C1325" s="28" t="s">
        <v>285</v>
      </c>
      <c r="D1325" s="28">
        <v>8001464256</v>
      </c>
      <c r="E1325" s="28">
        <v>20021126</v>
      </c>
      <c r="F1325" s="28">
        <v>3603660</v>
      </c>
      <c r="H1325" s="28">
        <v>0</v>
      </c>
      <c r="I1325" s="28">
        <v>0</v>
      </c>
      <c r="J1325" s="42">
        <v>92000</v>
      </c>
      <c r="K1325" s="42">
        <v>0</v>
      </c>
      <c r="L1325" s="42">
        <v>0</v>
      </c>
      <c r="M1325" s="42">
        <v>92000</v>
      </c>
      <c r="N1325" s="75">
        <f>VLOOKUP(P1325,'CODIGOS RENTISTICOS'!$A$2:E2365,2,FALSE)</f>
        <v>825000000</v>
      </c>
      <c r="O1325" s="75">
        <f>VLOOKUP(P1325,'CODIGOS RENTISTICOS'!$A$2:F4532,3,FALSE)</f>
        <v>150109</v>
      </c>
      <c r="P1325" s="28">
        <v>121245</v>
      </c>
      <c r="Q1325" s="42">
        <v>92000</v>
      </c>
    </row>
    <row r="1326" spans="1:17" x14ac:dyDescent="0.2">
      <c r="A1326" s="28">
        <v>50000249</v>
      </c>
      <c r="B1326" s="28">
        <v>4671093</v>
      </c>
      <c r="C1326" s="28" t="s">
        <v>285</v>
      </c>
      <c r="D1326" s="28">
        <v>8909006089</v>
      </c>
      <c r="E1326" s="28">
        <v>20021126</v>
      </c>
      <c r="F1326" s="28">
        <v>44646010</v>
      </c>
      <c r="H1326" s="28">
        <v>0</v>
      </c>
      <c r="I1326" s="28">
        <v>0</v>
      </c>
      <c r="J1326" s="42">
        <v>5000</v>
      </c>
      <c r="K1326" s="42">
        <v>0</v>
      </c>
      <c r="L1326" s="42">
        <v>0</v>
      </c>
      <c r="M1326" s="42">
        <v>5000</v>
      </c>
      <c r="N1326" s="75">
        <f>VLOOKUP(P1326,'CODIGOS RENTISTICOS'!$A$2:E2366,2,FALSE)</f>
        <v>825000000</v>
      </c>
      <c r="O1326" s="75">
        <f>VLOOKUP(P1326,'CODIGOS RENTISTICOS'!$A$2:F4533,3,FALSE)</f>
        <v>150109</v>
      </c>
      <c r="P1326" s="28">
        <v>121245</v>
      </c>
      <c r="Q1326" s="42">
        <v>5000</v>
      </c>
    </row>
    <row r="1327" spans="1:17" x14ac:dyDescent="0.2">
      <c r="A1327" s="28">
        <v>50000249</v>
      </c>
      <c r="B1327" s="28">
        <v>4671094</v>
      </c>
      <c r="C1327" s="28" t="s">
        <v>285</v>
      </c>
      <c r="D1327" s="28">
        <v>8909006089</v>
      </c>
      <c r="E1327" s="28">
        <v>20021126</v>
      </c>
      <c r="F1327" s="28">
        <v>44646010</v>
      </c>
      <c r="H1327" s="28">
        <v>0</v>
      </c>
      <c r="I1327" s="28">
        <v>0</v>
      </c>
      <c r="J1327" s="42">
        <v>2000</v>
      </c>
      <c r="K1327" s="42">
        <v>0</v>
      </c>
      <c r="L1327" s="42">
        <v>0</v>
      </c>
      <c r="M1327" s="42">
        <v>2000</v>
      </c>
      <c r="N1327" s="75">
        <f>VLOOKUP(P1327,'CODIGOS RENTISTICOS'!$A$2:E2367,2,FALSE)</f>
        <v>825000000</v>
      </c>
      <c r="O1327" s="75">
        <f>VLOOKUP(P1327,'CODIGOS RENTISTICOS'!$A$2:F4534,3,FALSE)</f>
        <v>150109</v>
      </c>
      <c r="P1327" s="28">
        <v>121245</v>
      </c>
      <c r="Q1327" s="42">
        <v>2000</v>
      </c>
    </row>
    <row r="1328" spans="1:17" x14ac:dyDescent="0.2">
      <c r="A1328" s="28">
        <v>50000249</v>
      </c>
      <c r="B1328" s="28">
        <v>9214394</v>
      </c>
      <c r="C1328" s="28" t="s">
        <v>285</v>
      </c>
      <c r="D1328" s="28">
        <v>8600621122</v>
      </c>
      <c r="E1328" s="28">
        <v>20021126</v>
      </c>
      <c r="F1328" s="28">
        <v>61330310</v>
      </c>
      <c r="H1328" s="28">
        <v>0</v>
      </c>
      <c r="I1328" s="28">
        <v>0</v>
      </c>
      <c r="J1328" s="42">
        <v>301000</v>
      </c>
      <c r="K1328" s="42">
        <v>0</v>
      </c>
      <c r="L1328" s="42">
        <v>0</v>
      </c>
      <c r="M1328" s="42">
        <v>301000</v>
      </c>
      <c r="N1328" s="75">
        <f>VLOOKUP(P1328,'CODIGOS RENTISTICOS'!$A$2:E2368,2,FALSE)</f>
        <v>825000000</v>
      </c>
      <c r="O1328" s="75">
        <f>VLOOKUP(P1328,'CODIGOS RENTISTICOS'!$A$2:F4535,3,FALSE)</f>
        <v>150109</v>
      </c>
      <c r="P1328" s="28">
        <v>121245</v>
      </c>
      <c r="Q1328" s="42">
        <v>301000</v>
      </c>
    </row>
    <row r="1329" spans="1:17" x14ac:dyDescent="0.2">
      <c r="A1329" s="28">
        <v>50000249</v>
      </c>
      <c r="B1329" s="28">
        <v>9215290</v>
      </c>
      <c r="C1329" s="28" t="s">
        <v>285</v>
      </c>
      <c r="D1329" s="28">
        <v>8002364213</v>
      </c>
      <c r="E1329" s="28">
        <v>20021126</v>
      </c>
      <c r="F1329" s="28">
        <v>26233020</v>
      </c>
      <c r="H1329" s="28">
        <v>0</v>
      </c>
      <c r="I1329" s="28">
        <v>0</v>
      </c>
      <c r="J1329" s="42">
        <v>22272.36</v>
      </c>
      <c r="K1329" s="42">
        <v>0</v>
      </c>
      <c r="L1329" s="42">
        <v>0</v>
      </c>
      <c r="M1329" s="42">
        <v>22272.36</v>
      </c>
      <c r="N1329" s="75">
        <f>VLOOKUP(P1329,'CODIGOS RENTISTICOS'!$A$2:E2369,2,FALSE)</f>
        <v>96200000</v>
      </c>
      <c r="O1329" s="75">
        <f>VLOOKUP(P1329,'CODIGOS RENTISTICOS'!$A$2:F4536,3,FALSE)</f>
        <v>350101</v>
      </c>
      <c r="P1329" s="28">
        <v>121240</v>
      </c>
      <c r="Q1329" s="42">
        <v>22272.36</v>
      </c>
    </row>
    <row r="1330" spans="1:17" x14ac:dyDescent="0.2">
      <c r="A1330" s="28">
        <v>50000249</v>
      </c>
      <c r="B1330" s="28">
        <v>9215961</v>
      </c>
      <c r="C1330" s="28" t="s">
        <v>285</v>
      </c>
      <c r="D1330" s="28">
        <v>8604043561</v>
      </c>
      <c r="E1330" s="28">
        <v>20021126</v>
      </c>
      <c r="F1330" s="28">
        <v>21375200</v>
      </c>
      <c r="H1330" s="28">
        <v>0</v>
      </c>
      <c r="I1330" s="28">
        <v>0</v>
      </c>
      <c r="J1330" s="42">
        <v>36000</v>
      </c>
      <c r="K1330" s="42">
        <v>0</v>
      </c>
      <c r="L1330" s="42">
        <v>0</v>
      </c>
      <c r="M1330" s="42">
        <v>36000</v>
      </c>
      <c r="N1330" s="75">
        <f>VLOOKUP(P1330,'CODIGOS RENTISTICOS'!$A$2:E2370,2,FALSE)</f>
        <v>825000000</v>
      </c>
      <c r="O1330" s="75">
        <f>VLOOKUP(P1330,'CODIGOS RENTISTICOS'!$A$2:F4537,3,FALSE)</f>
        <v>150109</v>
      </c>
      <c r="P1330" s="28">
        <v>121245</v>
      </c>
      <c r="Q1330" s="42">
        <v>36000</v>
      </c>
    </row>
    <row r="1331" spans="1:17" x14ac:dyDescent="0.2">
      <c r="A1331" s="28">
        <v>50000249</v>
      </c>
      <c r="B1331" s="28">
        <v>1091913</v>
      </c>
      <c r="C1331" s="28" t="s">
        <v>285</v>
      </c>
      <c r="D1331" s="28">
        <v>8605185045</v>
      </c>
      <c r="E1331" s="28">
        <v>20021126</v>
      </c>
      <c r="F1331" s="28">
        <v>25500190</v>
      </c>
      <c r="H1331" s="28">
        <v>0</v>
      </c>
      <c r="I1331" s="28">
        <v>0</v>
      </c>
      <c r="J1331" s="42">
        <v>14000</v>
      </c>
      <c r="K1331" s="42">
        <v>0</v>
      </c>
      <c r="L1331" s="42">
        <v>0</v>
      </c>
      <c r="M1331" s="42">
        <v>14000</v>
      </c>
      <c r="N1331" s="75">
        <f>VLOOKUP(P1331,'CODIGOS RENTISTICOS'!$A$2:E2371,2,FALSE)</f>
        <v>825000000</v>
      </c>
      <c r="O1331" s="75">
        <f>VLOOKUP(P1331,'CODIGOS RENTISTICOS'!$A$2:F4538,3,FALSE)</f>
        <v>150109</v>
      </c>
      <c r="P1331" s="28">
        <v>121245</v>
      </c>
      <c r="Q1331" s="42">
        <v>14000</v>
      </c>
    </row>
    <row r="1332" spans="1:17" x14ac:dyDescent="0.2">
      <c r="A1332" s="28">
        <v>50000249</v>
      </c>
      <c r="B1332" s="28">
        <v>1091914</v>
      </c>
      <c r="C1332" s="28" t="s">
        <v>285</v>
      </c>
      <c r="D1332" s="28">
        <v>8605185045</v>
      </c>
      <c r="E1332" s="28">
        <v>20021126</v>
      </c>
      <c r="F1332" s="28">
        <v>25500190</v>
      </c>
      <c r="H1332" s="28">
        <v>0</v>
      </c>
      <c r="I1332" s="28">
        <v>0</v>
      </c>
      <c r="J1332" s="42">
        <v>60000</v>
      </c>
      <c r="K1332" s="42">
        <v>0</v>
      </c>
      <c r="L1332" s="42">
        <v>0</v>
      </c>
      <c r="M1332" s="42">
        <v>60000</v>
      </c>
      <c r="N1332" s="75">
        <f>VLOOKUP(P1332,'CODIGOS RENTISTICOS'!$A$2:E2372,2,FALSE)</f>
        <v>825000000</v>
      </c>
      <c r="O1332" s="75">
        <f>VLOOKUP(P1332,'CODIGOS RENTISTICOS'!$A$2:F4539,3,FALSE)</f>
        <v>150109</v>
      </c>
      <c r="P1332" s="28">
        <v>121245</v>
      </c>
      <c r="Q1332" s="42">
        <v>60000</v>
      </c>
    </row>
    <row r="1333" spans="1:17" x14ac:dyDescent="0.2">
      <c r="A1333" s="28">
        <v>50000249</v>
      </c>
      <c r="B1333" s="28">
        <v>1231113</v>
      </c>
      <c r="C1333" s="28" t="s">
        <v>285</v>
      </c>
      <c r="D1333" s="28">
        <v>167903</v>
      </c>
      <c r="E1333" s="28">
        <v>20021126</v>
      </c>
      <c r="F1333" s="28">
        <v>20168750</v>
      </c>
      <c r="H1333" s="28">
        <v>0</v>
      </c>
      <c r="I1333" s="28">
        <v>0</v>
      </c>
      <c r="J1333" s="42">
        <v>24000</v>
      </c>
      <c r="K1333" s="42">
        <v>0</v>
      </c>
      <c r="L1333" s="42">
        <v>0</v>
      </c>
      <c r="M1333" s="42">
        <v>24000</v>
      </c>
      <c r="N1333" s="75">
        <f>VLOOKUP(P1333,'CODIGOS RENTISTICOS'!$A$2:E2373,2,FALSE)</f>
        <v>10900000</v>
      </c>
      <c r="O1333" s="75">
        <f>VLOOKUP(P1333,'CODIGOS RENTISTICOS'!$A$2:F4540,3,FALSE)</f>
        <v>170101</v>
      </c>
      <c r="P1333" s="28">
        <v>121255</v>
      </c>
      <c r="Q1333" s="42">
        <v>24000</v>
      </c>
    </row>
    <row r="1334" spans="1:17" x14ac:dyDescent="0.2">
      <c r="A1334" s="28">
        <v>50000249</v>
      </c>
      <c r="B1334" s="28">
        <v>1231114</v>
      </c>
      <c r="C1334" s="28" t="s">
        <v>285</v>
      </c>
      <c r="D1334" s="28">
        <v>80028699</v>
      </c>
      <c r="E1334" s="28">
        <v>20021126</v>
      </c>
      <c r="F1334" s="28">
        <v>43523020</v>
      </c>
      <c r="H1334" s="28">
        <v>0</v>
      </c>
      <c r="I1334" s="28">
        <v>0</v>
      </c>
      <c r="J1334" s="42">
        <v>7000</v>
      </c>
      <c r="K1334" s="42">
        <v>0</v>
      </c>
      <c r="L1334" s="42">
        <v>0</v>
      </c>
      <c r="M1334" s="42">
        <v>7000</v>
      </c>
      <c r="N1334" s="75">
        <f>VLOOKUP(P1334,'CODIGOS RENTISTICOS'!$A$2:E2374,2,FALSE)</f>
        <v>825000000</v>
      </c>
      <c r="O1334" s="75">
        <f>VLOOKUP(P1334,'CODIGOS RENTISTICOS'!$A$2:F4541,3,FALSE)</f>
        <v>150109</v>
      </c>
      <c r="P1334" s="28">
        <v>121245</v>
      </c>
      <c r="Q1334" s="42">
        <v>7000</v>
      </c>
    </row>
    <row r="1335" spans="1:17" x14ac:dyDescent="0.2">
      <c r="A1335" s="28">
        <v>50000249</v>
      </c>
      <c r="B1335" s="28">
        <v>1231115</v>
      </c>
      <c r="C1335" s="28" t="s">
        <v>285</v>
      </c>
      <c r="D1335" s="28">
        <v>80425321</v>
      </c>
      <c r="E1335" s="28">
        <v>20021126</v>
      </c>
      <c r="F1335" s="28">
        <v>57698710</v>
      </c>
      <c r="H1335" s="28">
        <v>0</v>
      </c>
      <c r="I1335" s="28">
        <v>0</v>
      </c>
      <c r="J1335" s="42">
        <v>5000</v>
      </c>
      <c r="K1335" s="42">
        <v>0</v>
      </c>
      <c r="L1335" s="42">
        <v>0</v>
      </c>
      <c r="M1335" s="42">
        <v>5000</v>
      </c>
      <c r="N1335" s="75">
        <f>VLOOKUP(P1335,'CODIGOS RENTISTICOS'!$A$2:E2375,2,FALSE)</f>
        <v>825000000</v>
      </c>
      <c r="O1335" s="75">
        <f>VLOOKUP(P1335,'CODIGOS RENTISTICOS'!$A$2:F4542,3,FALSE)</f>
        <v>150109</v>
      </c>
      <c r="P1335" s="28">
        <v>121245</v>
      </c>
      <c r="Q1335" s="42">
        <v>5000</v>
      </c>
    </row>
    <row r="1336" spans="1:17" x14ac:dyDescent="0.2">
      <c r="A1336" s="28">
        <v>50000249</v>
      </c>
      <c r="B1336" s="28">
        <v>853132</v>
      </c>
      <c r="C1336" s="28" t="s">
        <v>285</v>
      </c>
      <c r="D1336" s="28">
        <v>8000169948</v>
      </c>
      <c r="E1336" s="28">
        <v>20021126</v>
      </c>
      <c r="F1336" s="28">
        <v>41027790</v>
      </c>
      <c r="H1336" s="28">
        <v>0</v>
      </c>
      <c r="I1336" s="28">
        <v>0</v>
      </c>
      <c r="J1336" s="42">
        <v>34000</v>
      </c>
      <c r="K1336" s="42">
        <v>0</v>
      </c>
      <c r="L1336" s="42">
        <v>0</v>
      </c>
      <c r="M1336" s="42">
        <v>34000</v>
      </c>
      <c r="N1336" s="75">
        <f>VLOOKUP(P1336,'CODIGOS RENTISTICOS'!$A$2:E2376,2,FALSE)</f>
        <v>825000000</v>
      </c>
      <c r="O1336" s="75">
        <f>VLOOKUP(P1336,'CODIGOS RENTISTICOS'!$A$2:F4543,3,FALSE)</f>
        <v>150109</v>
      </c>
      <c r="P1336" s="28">
        <v>121245</v>
      </c>
      <c r="Q1336" s="42">
        <v>34000</v>
      </c>
    </row>
    <row r="1337" spans="1:17" x14ac:dyDescent="0.2">
      <c r="A1337" s="28">
        <v>50000249</v>
      </c>
      <c r="B1337" s="28">
        <v>1100516</v>
      </c>
      <c r="C1337" s="28" t="s">
        <v>33</v>
      </c>
      <c r="D1337" s="28">
        <v>98518946</v>
      </c>
      <c r="E1337" s="28">
        <v>20021126</v>
      </c>
      <c r="F1337" s="28">
        <v>34707040</v>
      </c>
      <c r="H1337" s="28">
        <v>0</v>
      </c>
      <c r="I1337" s="28">
        <v>0</v>
      </c>
      <c r="J1337" s="42">
        <v>7000</v>
      </c>
      <c r="K1337" s="42">
        <v>0</v>
      </c>
      <c r="L1337" s="42">
        <v>0</v>
      </c>
      <c r="M1337" s="42">
        <v>7000</v>
      </c>
      <c r="N1337" s="75">
        <f>VLOOKUP(P1337,'CODIGOS RENTISTICOS'!$A$2:E2377,2,FALSE)</f>
        <v>825000000</v>
      </c>
      <c r="O1337" s="75">
        <f>VLOOKUP(P1337,'CODIGOS RENTISTICOS'!$A$2:F4544,3,FALSE)</f>
        <v>150109</v>
      </c>
      <c r="P1337" s="28">
        <v>121245</v>
      </c>
      <c r="Q1337" s="42">
        <v>7000</v>
      </c>
    </row>
    <row r="1338" spans="1:17" x14ac:dyDescent="0.2">
      <c r="A1338" s="28">
        <v>50000249</v>
      </c>
      <c r="B1338" s="28">
        <v>930505</v>
      </c>
      <c r="C1338" s="28" t="s">
        <v>33</v>
      </c>
      <c r="D1338" s="28">
        <v>8002440450</v>
      </c>
      <c r="E1338" s="28">
        <v>20021126</v>
      </c>
      <c r="F1338" s="28">
        <v>36127270</v>
      </c>
      <c r="H1338" s="28">
        <v>0</v>
      </c>
      <c r="I1338" s="28">
        <v>0</v>
      </c>
      <c r="J1338" s="42">
        <v>10000</v>
      </c>
      <c r="K1338" s="42">
        <v>0</v>
      </c>
      <c r="L1338" s="42">
        <v>0</v>
      </c>
      <c r="M1338" s="42">
        <v>10000</v>
      </c>
      <c r="N1338" s="75">
        <f>VLOOKUP(P1338,'CODIGOS RENTISTICOS'!$A$2:E2378,2,FALSE)</f>
        <v>825000000</v>
      </c>
      <c r="O1338" s="75">
        <f>VLOOKUP(P1338,'CODIGOS RENTISTICOS'!$A$2:F4545,3,FALSE)</f>
        <v>150109</v>
      </c>
      <c r="P1338" s="28">
        <v>121245</v>
      </c>
      <c r="Q1338" s="42">
        <v>10000</v>
      </c>
    </row>
    <row r="1339" spans="1:17" x14ac:dyDescent="0.2">
      <c r="A1339" s="28">
        <v>50000249</v>
      </c>
      <c r="B1339" s="28">
        <v>930510</v>
      </c>
      <c r="C1339" s="28" t="s">
        <v>33</v>
      </c>
      <c r="D1339" s="28">
        <v>8000004417</v>
      </c>
      <c r="E1339" s="28">
        <v>20021126</v>
      </c>
      <c r="F1339" s="28">
        <v>23224220</v>
      </c>
      <c r="H1339" s="28">
        <v>0</v>
      </c>
      <c r="I1339" s="28">
        <v>0</v>
      </c>
      <c r="J1339" s="42">
        <v>20000</v>
      </c>
      <c r="K1339" s="42">
        <v>0</v>
      </c>
      <c r="L1339" s="42">
        <v>0</v>
      </c>
      <c r="M1339" s="42">
        <v>20000</v>
      </c>
      <c r="N1339" s="75">
        <f>VLOOKUP(P1339,'CODIGOS RENTISTICOS'!$A$2:E2379,2,FALSE)</f>
        <v>825000000</v>
      </c>
      <c r="O1339" s="75">
        <f>VLOOKUP(P1339,'CODIGOS RENTISTICOS'!$A$2:F4546,3,FALSE)</f>
        <v>150109</v>
      </c>
      <c r="P1339" s="28">
        <v>121245</v>
      </c>
      <c r="Q1339" s="42">
        <v>20000</v>
      </c>
    </row>
    <row r="1340" spans="1:17" x14ac:dyDescent="0.2">
      <c r="A1340" s="28">
        <v>50000249</v>
      </c>
      <c r="B1340" s="28">
        <v>930511</v>
      </c>
      <c r="C1340" s="28" t="s">
        <v>33</v>
      </c>
      <c r="D1340" s="28">
        <v>8000004417</v>
      </c>
      <c r="E1340" s="28">
        <v>20021126</v>
      </c>
      <c r="F1340" s="28">
        <v>23224220</v>
      </c>
      <c r="H1340" s="28">
        <v>0</v>
      </c>
      <c r="I1340" s="28">
        <v>0</v>
      </c>
      <c r="J1340" s="42">
        <v>117000</v>
      </c>
      <c r="K1340" s="42">
        <v>0</v>
      </c>
      <c r="L1340" s="42">
        <v>0</v>
      </c>
      <c r="M1340" s="42">
        <v>117000</v>
      </c>
      <c r="N1340" s="75">
        <f>VLOOKUP(P1340,'CODIGOS RENTISTICOS'!$A$2:E2380,2,FALSE)</f>
        <v>825000000</v>
      </c>
      <c r="O1340" s="75">
        <f>VLOOKUP(P1340,'CODIGOS RENTISTICOS'!$A$2:F4547,3,FALSE)</f>
        <v>150109</v>
      </c>
      <c r="P1340" s="28">
        <v>121245</v>
      </c>
      <c r="Q1340" s="42">
        <v>117000</v>
      </c>
    </row>
    <row r="1341" spans="1:17" x14ac:dyDescent="0.2">
      <c r="A1341" s="28">
        <v>50000249</v>
      </c>
      <c r="B1341" s="28">
        <v>921922</v>
      </c>
      <c r="C1341" s="28" t="s">
        <v>33</v>
      </c>
      <c r="D1341" s="28">
        <v>8002475992</v>
      </c>
      <c r="E1341" s="28">
        <v>20021126</v>
      </c>
      <c r="F1341" s="28">
        <v>21330300</v>
      </c>
      <c r="H1341" s="28">
        <v>0</v>
      </c>
      <c r="I1341" s="28">
        <v>0</v>
      </c>
      <c r="J1341" s="42">
        <v>7000</v>
      </c>
      <c r="K1341" s="42">
        <v>0</v>
      </c>
      <c r="L1341" s="42">
        <v>0</v>
      </c>
      <c r="M1341" s="42">
        <v>7000</v>
      </c>
      <c r="N1341" s="75">
        <f>VLOOKUP(P1341,'CODIGOS RENTISTICOS'!$A$2:E2381,2,FALSE)</f>
        <v>825000000</v>
      </c>
      <c r="O1341" s="75">
        <f>VLOOKUP(P1341,'CODIGOS RENTISTICOS'!$A$2:F4548,3,FALSE)</f>
        <v>150109</v>
      </c>
      <c r="P1341" s="28">
        <v>121245</v>
      </c>
      <c r="Q1341" s="42">
        <v>7000</v>
      </c>
    </row>
    <row r="1342" spans="1:17" x14ac:dyDescent="0.2">
      <c r="A1342" s="28">
        <v>50000249</v>
      </c>
      <c r="B1342" s="28">
        <v>688230</v>
      </c>
      <c r="C1342" s="28" t="s">
        <v>34</v>
      </c>
      <c r="D1342" s="28">
        <v>73165938</v>
      </c>
      <c r="E1342" s="28">
        <v>20021126</v>
      </c>
      <c r="F1342" s="28">
        <v>66151780</v>
      </c>
      <c r="H1342" s="28">
        <v>0</v>
      </c>
      <c r="I1342" s="28">
        <v>0</v>
      </c>
      <c r="J1342" s="42">
        <v>51500</v>
      </c>
      <c r="K1342" s="42">
        <v>0</v>
      </c>
      <c r="L1342" s="42">
        <v>0</v>
      </c>
      <c r="M1342" s="42">
        <v>51500</v>
      </c>
      <c r="N1342" s="75">
        <f>VLOOKUP(P1342,'CODIGOS RENTISTICOS'!$A$2:E2382,2,FALSE)</f>
        <v>96300000</v>
      </c>
      <c r="O1342" s="75">
        <f>VLOOKUP(P1342,'CODIGOS RENTISTICOS'!$A$2:F4549,3,FALSE)</f>
        <v>360101</v>
      </c>
      <c r="P1342" s="28">
        <v>121270</v>
      </c>
      <c r="Q1342" s="42">
        <v>51500</v>
      </c>
    </row>
    <row r="1343" spans="1:17" x14ac:dyDescent="0.2">
      <c r="A1343" s="28">
        <v>50000249</v>
      </c>
      <c r="B1343" s="28">
        <v>601480</v>
      </c>
      <c r="C1343" s="28" t="s">
        <v>119</v>
      </c>
      <c r="D1343" s="28">
        <v>26409216</v>
      </c>
      <c r="E1343" s="28">
        <v>20021126</v>
      </c>
      <c r="F1343" s="28">
        <v>68563900</v>
      </c>
      <c r="H1343" s="28">
        <v>0</v>
      </c>
      <c r="I1343" s="28">
        <v>0</v>
      </c>
      <c r="J1343" s="42">
        <v>120000</v>
      </c>
      <c r="K1343" s="42">
        <v>0</v>
      </c>
      <c r="L1343" s="42">
        <v>0</v>
      </c>
      <c r="M1343" s="42">
        <v>120000</v>
      </c>
      <c r="N1343" s="75">
        <f>VLOOKUP(P1343,'CODIGOS RENTISTICOS'!$A$2:E2383,2,FALSE)</f>
        <v>96200000</v>
      </c>
      <c r="O1343" s="75">
        <f>VLOOKUP(P1343,'CODIGOS RENTISTICOS'!$A$2:F4550,3,FALSE)</f>
        <v>350101</v>
      </c>
      <c r="P1343" s="28">
        <v>121230</v>
      </c>
      <c r="Q1343" s="42">
        <v>120000</v>
      </c>
    </row>
    <row r="1344" spans="1:17" x14ac:dyDescent="0.2">
      <c r="A1344" s="28">
        <v>50000249</v>
      </c>
      <c r="B1344" s="28">
        <v>202022</v>
      </c>
      <c r="C1344" s="28" t="s">
        <v>45</v>
      </c>
      <c r="D1344" s="28">
        <v>8600352008</v>
      </c>
      <c r="E1344" s="28">
        <v>20021126</v>
      </c>
      <c r="F1344" s="28">
        <v>77062320</v>
      </c>
      <c r="H1344" s="28">
        <v>0</v>
      </c>
      <c r="I1344" s="28">
        <v>0</v>
      </c>
      <c r="J1344" s="42">
        <v>5000</v>
      </c>
      <c r="K1344" s="42">
        <v>0</v>
      </c>
      <c r="L1344" s="42">
        <v>0</v>
      </c>
      <c r="M1344" s="42">
        <v>5000</v>
      </c>
      <c r="N1344" s="75">
        <f>VLOOKUP(P1344,'CODIGOS RENTISTICOS'!$A$2:E2384,2,FALSE)</f>
        <v>825000000</v>
      </c>
      <c r="O1344" s="75">
        <f>VLOOKUP(P1344,'CODIGOS RENTISTICOS'!$A$2:F4551,3,FALSE)</f>
        <v>150109</v>
      </c>
      <c r="P1344" s="28">
        <v>121245</v>
      </c>
      <c r="Q1344" s="42">
        <v>5000</v>
      </c>
    </row>
    <row r="1345" spans="1:17" x14ac:dyDescent="0.2">
      <c r="A1345" s="28">
        <v>50000249</v>
      </c>
      <c r="B1345" s="28">
        <v>1113083</v>
      </c>
      <c r="C1345" s="28" t="s">
        <v>291</v>
      </c>
      <c r="D1345" s="28">
        <v>8001693762</v>
      </c>
      <c r="E1345" s="28">
        <v>20021126</v>
      </c>
      <c r="F1345" s="28">
        <v>82411920</v>
      </c>
      <c r="H1345" s="28">
        <v>0</v>
      </c>
      <c r="I1345" s="28">
        <v>1</v>
      </c>
      <c r="J1345" s="42">
        <v>0</v>
      </c>
      <c r="K1345" s="42">
        <v>0</v>
      </c>
      <c r="L1345" s="42">
        <v>1316000</v>
      </c>
      <c r="M1345" s="42">
        <v>1316000</v>
      </c>
      <c r="N1345" s="75">
        <f>VLOOKUP(P1345,'CODIGOS RENTISTICOS'!$A$2:E2385,2,FALSE)</f>
        <v>825000000</v>
      </c>
      <c r="O1345" s="75">
        <f>VLOOKUP(P1345,'CODIGOS RENTISTICOS'!$A$2:F4552,3,FALSE)</f>
        <v>150109</v>
      </c>
      <c r="P1345" s="28">
        <v>121245</v>
      </c>
      <c r="Q1345" s="42">
        <v>1316000</v>
      </c>
    </row>
    <row r="1346" spans="1:17" x14ac:dyDescent="0.2">
      <c r="A1346" s="28">
        <v>50000249</v>
      </c>
      <c r="B1346" s="28">
        <v>1304446</v>
      </c>
      <c r="C1346" s="28" t="s">
        <v>36</v>
      </c>
      <c r="D1346" s="28">
        <v>8001876448</v>
      </c>
      <c r="E1346" s="28">
        <v>20021126</v>
      </c>
      <c r="F1346" s="28">
        <v>57000160</v>
      </c>
      <c r="H1346" s="28">
        <v>0</v>
      </c>
      <c r="I1346" s="28">
        <v>1</v>
      </c>
      <c r="J1346" s="42">
        <v>0</v>
      </c>
      <c r="K1346" s="42">
        <v>0</v>
      </c>
      <c r="L1346" s="42">
        <v>5085326</v>
      </c>
      <c r="M1346" s="42">
        <v>5085326</v>
      </c>
      <c r="N1346" s="75">
        <f>VLOOKUP(P1346,'CODIGOS RENTISTICOS'!$A$2:E2386,2,FALSE)</f>
        <v>13700000</v>
      </c>
      <c r="O1346" s="75">
        <f>VLOOKUP(P1346,'CODIGOS RENTISTICOS'!$A$2:F4553,3,FALSE)</f>
        <v>290101</v>
      </c>
      <c r="P1346" s="28">
        <v>270944</v>
      </c>
      <c r="Q1346" s="42">
        <v>5085326</v>
      </c>
    </row>
    <row r="1347" spans="1:17" x14ac:dyDescent="0.2">
      <c r="A1347" s="28">
        <v>50000249</v>
      </c>
      <c r="B1347" s="28">
        <v>1304447</v>
      </c>
      <c r="C1347" s="28" t="s">
        <v>36</v>
      </c>
      <c r="D1347" s="28">
        <v>8001876448</v>
      </c>
      <c r="E1347" s="28">
        <v>20021126</v>
      </c>
      <c r="F1347" s="28">
        <v>57000160</v>
      </c>
      <c r="H1347" s="28">
        <v>0</v>
      </c>
      <c r="I1347" s="28">
        <v>1</v>
      </c>
      <c r="J1347" s="42">
        <v>0</v>
      </c>
      <c r="K1347" s="42">
        <v>0</v>
      </c>
      <c r="L1347" s="42">
        <v>227578</v>
      </c>
      <c r="M1347" s="42">
        <v>227578</v>
      </c>
      <c r="N1347" s="75">
        <f>VLOOKUP(P1347,'CODIGOS RENTISTICOS'!$A$2:E2387,2,FALSE)</f>
        <v>13700000</v>
      </c>
      <c r="O1347" s="75">
        <f>VLOOKUP(P1347,'CODIGOS RENTISTICOS'!$A$2:F4554,3,FALSE)</f>
        <v>290101</v>
      </c>
      <c r="P1347" s="28">
        <v>270944</v>
      </c>
      <c r="Q1347" s="42">
        <v>227578</v>
      </c>
    </row>
    <row r="1348" spans="1:17" x14ac:dyDescent="0.2">
      <c r="A1348" s="28">
        <v>50000249</v>
      </c>
      <c r="B1348" s="28">
        <v>262969</v>
      </c>
      <c r="C1348" s="28" t="s">
        <v>292</v>
      </c>
      <c r="D1348" s="28">
        <v>71251599</v>
      </c>
      <c r="E1348" s="28">
        <v>20021126</v>
      </c>
      <c r="F1348" s="28">
        <v>78310410</v>
      </c>
      <c r="H1348" s="28">
        <v>0</v>
      </c>
      <c r="I1348" s="28">
        <v>0</v>
      </c>
      <c r="J1348" s="42">
        <v>7000</v>
      </c>
      <c r="K1348" s="42">
        <v>0</v>
      </c>
      <c r="L1348" s="42">
        <v>0</v>
      </c>
      <c r="M1348" s="42">
        <v>7000</v>
      </c>
      <c r="N1348" s="75">
        <f>VLOOKUP(P1348,'CODIGOS RENTISTICOS'!$A$2:E2388,2,FALSE)</f>
        <v>825000000</v>
      </c>
      <c r="O1348" s="75">
        <f>VLOOKUP(P1348,'CODIGOS RENTISTICOS'!$A$2:F4555,3,FALSE)</f>
        <v>150109</v>
      </c>
      <c r="P1348" s="28">
        <v>121245</v>
      </c>
      <c r="Q1348" s="42">
        <v>7000</v>
      </c>
    </row>
    <row r="1349" spans="1:17" x14ac:dyDescent="0.2">
      <c r="A1349" s="28">
        <v>50000249</v>
      </c>
      <c r="B1349" s="28">
        <v>262979</v>
      </c>
      <c r="C1349" s="28" t="s">
        <v>292</v>
      </c>
      <c r="D1349" s="28">
        <v>78744420</v>
      </c>
      <c r="E1349" s="28">
        <v>20021126</v>
      </c>
      <c r="F1349" s="28">
        <v>78391310</v>
      </c>
      <c r="H1349" s="28">
        <v>0</v>
      </c>
      <c r="I1349" s="28">
        <v>0</v>
      </c>
      <c r="J1349" s="42">
        <v>7000</v>
      </c>
      <c r="K1349" s="42">
        <v>0</v>
      </c>
      <c r="L1349" s="42">
        <v>0</v>
      </c>
      <c r="M1349" s="42">
        <v>7000</v>
      </c>
      <c r="N1349" s="75">
        <f>VLOOKUP(P1349,'CODIGOS RENTISTICOS'!$A$2:E2389,2,FALSE)</f>
        <v>825000000</v>
      </c>
      <c r="O1349" s="75">
        <f>VLOOKUP(P1349,'CODIGOS RENTISTICOS'!$A$2:F4556,3,FALSE)</f>
        <v>150109</v>
      </c>
      <c r="P1349" s="28">
        <v>121245</v>
      </c>
      <c r="Q1349" s="42">
        <v>7000</v>
      </c>
    </row>
    <row r="1350" spans="1:17" x14ac:dyDescent="0.2">
      <c r="A1350" s="28">
        <v>50000249</v>
      </c>
      <c r="B1350" s="28">
        <v>262980</v>
      </c>
      <c r="C1350" s="28" t="s">
        <v>292</v>
      </c>
      <c r="D1350" s="28">
        <v>2789328</v>
      </c>
      <c r="E1350" s="28">
        <v>20021126</v>
      </c>
      <c r="F1350" s="28">
        <v>78362360</v>
      </c>
      <c r="H1350" s="28">
        <v>0</v>
      </c>
      <c r="I1350" s="28">
        <v>0</v>
      </c>
      <c r="J1350" s="42">
        <v>7000</v>
      </c>
      <c r="K1350" s="42">
        <v>0</v>
      </c>
      <c r="L1350" s="42">
        <v>0</v>
      </c>
      <c r="M1350" s="42">
        <v>7000</v>
      </c>
      <c r="N1350" s="75">
        <f>VLOOKUP(P1350,'CODIGOS RENTISTICOS'!$A$2:E2390,2,FALSE)</f>
        <v>825000000</v>
      </c>
      <c r="O1350" s="75">
        <f>VLOOKUP(P1350,'CODIGOS RENTISTICOS'!$A$2:F4557,3,FALSE)</f>
        <v>150109</v>
      </c>
      <c r="P1350" s="28">
        <v>121245</v>
      </c>
      <c r="Q1350" s="42">
        <v>7000</v>
      </c>
    </row>
    <row r="1351" spans="1:17" x14ac:dyDescent="0.2">
      <c r="A1351" s="28">
        <v>50000249</v>
      </c>
      <c r="B1351" s="28">
        <v>262991</v>
      </c>
      <c r="C1351" s="28" t="s">
        <v>292</v>
      </c>
      <c r="D1351" s="28">
        <v>78750059</v>
      </c>
      <c r="E1351" s="28">
        <v>20021126</v>
      </c>
      <c r="F1351" s="28">
        <v>79223710</v>
      </c>
      <c r="H1351" s="28">
        <v>0</v>
      </c>
      <c r="I1351" s="28">
        <v>0</v>
      </c>
      <c r="J1351" s="42">
        <v>7000</v>
      </c>
      <c r="K1351" s="42">
        <v>0</v>
      </c>
      <c r="L1351" s="42">
        <v>0</v>
      </c>
      <c r="M1351" s="42">
        <v>7000</v>
      </c>
      <c r="N1351" s="75">
        <f>VLOOKUP(P1351,'CODIGOS RENTISTICOS'!$A$2:E2391,2,FALSE)</f>
        <v>825000000</v>
      </c>
      <c r="O1351" s="75">
        <f>VLOOKUP(P1351,'CODIGOS RENTISTICOS'!$A$2:F4558,3,FALSE)</f>
        <v>150109</v>
      </c>
      <c r="P1351" s="28">
        <v>121245</v>
      </c>
      <c r="Q1351" s="42">
        <v>7000</v>
      </c>
    </row>
    <row r="1352" spans="1:17" x14ac:dyDescent="0.2">
      <c r="A1352" s="28">
        <v>50000249</v>
      </c>
      <c r="B1352" s="28">
        <v>262993</v>
      </c>
      <c r="C1352" s="28" t="s">
        <v>292</v>
      </c>
      <c r="D1352" s="28">
        <v>10767309</v>
      </c>
      <c r="E1352" s="28">
        <v>20021126</v>
      </c>
      <c r="F1352" s="28">
        <v>79252370</v>
      </c>
      <c r="H1352" s="28">
        <v>0</v>
      </c>
      <c r="I1352" s="28">
        <v>0</v>
      </c>
      <c r="J1352" s="42">
        <v>7000</v>
      </c>
      <c r="K1352" s="42">
        <v>0</v>
      </c>
      <c r="L1352" s="42">
        <v>0</v>
      </c>
      <c r="M1352" s="42">
        <v>7000</v>
      </c>
      <c r="N1352" s="75">
        <f>VLOOKUP(P1352,'CODIGOS RENTISTICOS'!$A$2:E2392,2,FALSE)</f>
        <v>825000000</v>
      </c>
      <c r="O1352" s="75">
        <f>VLOOKUP(P1352,'CODIGOS RENTISTICOS'!$A$2:F4559,3,FALSE)</f>
        <v>150109</v>
      </c>
      <c r="P1352" s="28">
        <v>121245</v>
      </c>
      <c r="Q1352" s="42">
        <v>7000</v>
      </c>
    </row>
    <row r="1353" spans="1:17" x14ac:dyDescent="0.2">
      <c r="A1353" s="28">
        <v>50000249</v>
      </c>
      <c r="B1353" s="28">
        <v>701655</v>
      </c>
      <c r="C1353" s="28" t="s">
        <v>123</v>
      </c>
      <c r="D1353" s="28">
        <v>8001876321</v>
      </c>
      <c r="E1353" s="28">
        <v>20021126</v>
      </c>
      <c r="F1353" s="28">
        <v>42158620</v>
      </c>
      <c r="H1353" s="28">
        <v>0</v>
      </c>
      <c r="I1353" s="28">
        <v>1</v>
      </c>
      <c r="J1353" s="42">
        <v>0</v>
      </c>
      <c r="K1353" s="42">
        <v>0</v>
      </c>
      <c r="L1353" s="42">
        <v>3320537</v>
      </c>
      <c r="M1353" s="42">
        <v>3320537</v>
      </c>
      <c r="N1353" s="75">
        <f>VLOOKUP(P1353,'CODIGOS RENTISTICOS'!$A$2:E2393,2,FALSE)</f>
        <v>13700000</v>
      </c>
      <c r="O1353" s="75">
        <f>VLOOKUP(P1353,'CODIGOS RENTISTICOS'!$A$2:F4560,3,FALSE)</f>
        <v>290101</v>
      </c>
      <c r="P1353" s="28">
        <v>121250</v>
      </c>
      <c r="Q1353" s="42">
        <v>3320537</v>
      </c>
    </row>
    <row r="1354" spans="1:17" x14ac:dyDescent="0.2">
      <c r="A1354" s="28">
        <v>50000249</v>
      </c>
      <c r="B1354" s="28">
        <v>701657</v>
      </c>
      <c r="C1354" s="28" t="s">
        <v>123</v>
      </c>
      <c r="D1354" s="28">
        <v>8001876321</v>
      </c>
      <c r="E1354" s="28">
        <v>20021126</v>
      </c>
      <c r="F1354" s="28">
        <v>42158620</v>
      </c>
      <c r="H1354" s="28">
        <v>0</v>
      </c>
      <c r="I1354" s="28">
        <v>1</v>
      </c>
      <c r="J1354" s="42">
        <v>0</v>
      </c>
      <c r="K1354" s="42">
        <v>0</v>
      </c>
      <c r="L1354" s="42">
        <v>327707</v>
      </c>
      <c r="M1354" s="42">
        <v>327707</v>
      </c>
      <c r="N1354" s="75">
        <f>VLOOKUP(P1354,'CODIGOS RENTISTICOS'!$A$2:E2394,2,FALSE)</f>
        <v>13700000</v>
      </c>
      <c r="O1354" s="75">
        <f>VLOOKUP(P1354,'CODIGOS RENTISTICOS'!$A$2:F4561,3,FALSE)</f>
        <v>290101</v>
      </c>
      <c r="P1354" s="28">
        <v>121250</v>
      </c>
      <c r="Q1354" s="42">
        <v>327707</v>
      </c>
    </row>
    <row r="1355" spans="1:17" x14ac:dyDescent="0.2">
      <c r="A1355" s="28">
        <v>50000249</v>
      </c>
      <c r="B1355" s="28">
        <v>5653147</v>
      </c>
      <c r="C1355" s="28" t="s">
        <v>123</v>
      </c>
      <c r="D1355" s="28">
        <v>8001740521</v>
      </c>
      <c r="E1355" s="28">
        <v>20021126</v>
      </c>
      <c r="F1355" s="28">
        <v>42051910</v>
      </c>
      <c r="H1355" s="28">
        <v>0</v>
      </c>
      <c r="I1355" s="28">
        <v>0</v>
      </c>
      <c r="J1355" s="42">
        <v>2600</v>
      </c>
      <c r="K1355" s="42">
        <v>0</v>
      </c>
      <c r="L1355" s="42">
        <v>0</v>
      </c>
      <c r="M1355" s="42">
        <v>2600</v>
      </c>
      <c r="N1355" s="75">
        <f>VLOOKUP(P1355,'CODIGOS RENTISTICOS'!$A$2:E2395,2,FALSE)</f>
        <v>96400000</v>
      </c>
      <c r="O1355" s="75">
        <f>VLOOKUP(P1355,'CODIGOS RENTISTICOS'!$A$2:F4562,3,FALSE)</f>
        <v>370101</v>
      </c>
      <c r="P1355" s="28">
        <v>121280</v>
      </c>
      <c r="Q1355" s="42">
        <v>2600</v>
      </c>
    </row>
    <row r="1356" spans="1:17" x14ac:dyDescent="0.2">
      <c r="A1356" s="28">
        <v>50000249</v>
      </c>
      <c r="B1356" s="28">
        <v>956122</v>
      </c>
      <c r="C1356" s="28" t="s">
        <v>124</v>
      </c>
      <c r="D1356" s="28">
        <v>86044317</v>
      </c>
      <c r="E1356" s="28">
        <v>20021126</v>
      </c>
      <c r="F1356" s="28">
        <v>66577770</v>
      </c>
      <c r="H1356" s="28">
        <v>0</v>
      </c>
      <c r="I1356" s="28">
        <v>0</v>
      </c>
      <c r="J1356" s="42">
        <v>7000</v>
      </c>
      <c r="K1356" s="42">
        <v>0</v>
      </c>
      <c r="L1356" s="42">
        <v>0</v>
      </c>
      <c r="M1356" s="42">
        <v>7000</v>
      </c>
      <c r="N1356" s="75">
        <f>VLOOKUP(P1356,'CODIGOS RENTISTICOS'!$A$2:E2396,2,FALSE)</f>
        <v>825000000</v>
      </c>
      <c r="O1356" s="75">
        <f>VLOOKUP(P1356,'CODIGOS RENTISTICOS'!$A$2:F4563,3,FALSE)</f>
        <v>150109</v>
      </c>
      <c r="P1356" s="28">
        <v>5041</v>
      </c>
      <c r="Q1356" s="42">
        <v>7000</v>
      </c>
    </row>
    <row r="1357" spans="1:17" x14ac:dyDescent="0.2">
      <c r="A1357" s="28">
        <v>50000249</v>
      </c>
      <c r="B1357" s="28">
        <v>1099028</v>
      </c>
      <c r="C1357" s="28" t="s">
        <v>124</v>
      </c>
      <c r="D1357" s="28">
        <v>485979</v>
      </c>
      <c r="E1357" s="28">
        <v>20021126</v>
      </c>
      <c r="F1357" s="28">
        <v>66279980</v>
      </c>
      <c r="H1357" s="28">
        <v>0</v>
      </c>
      <c r="I1357" s="28">
        <v>0</v>
      </c>
      <c r="J1357" s="42">
        <v>175520</v>
      </c>
      <c r="K1357" s="42">
        <v>0</v>
      </c>
      <c r="L1357" s="42">
        <v>0</v>
      </c>
      <c r="M1357" s="42">
        <v>175520</v>
      </c>
      <c r="N1357" s="75">
        <f>VLOOKUP(P1357,'CODIGOS RENTISTICOS'!$A$2:E2397,2,FALSE)</f>
        <v>96200000</v>
      </c>
      <c r="O1357" s="75">
        <f>VLOOKUP(P1357,'CODIGOS RENTISTICOS'!$A$2:F4564,3,FALSE)</f>
        <v>350101</v>
      </c>
      <c r="P1357" s="28">
        <v>121203</v>
      </c>
      <c r="Q1357" s="42">
        <v>175520</v>
      </c>
    </row>
    <row r="1358" spans="1:17" x14ac:dyDescent="0.2">
      <c r="A1358" s="28">
        <v>50000249</v>
      </c>
      <c r="B1358" s="28">
        <v>491087</v>
      </c>
      <c r="C1358" s="28" t="s">
        <v>39</v>
      </c>
      <c r="D1358" s="28">
        <v>8912002008</v>
      </c>
      <c r="E1358" s="28">
        <v>20021126</v>
      </c>
      <c r="F1358" s="28">
        <v>73122880</v>
      </c>
      <c r="H1358" s="28">
        <v>0</v>
      </c>
      <c r="I1358" s="28">
        <v>1</v>
      </c>
      <c r="J1358" s="42">
        <v>0</v>
      </c>
      <c r="K1358" s="42">
        <v>0</v>
      </c>
      <c r="L1358" s="42">
        <v>3622730</v>
      </c>
      <c r="M1358" s="42">
        <v>3622730</v>
      </c>
      <c r="N1358" s="75" t="e">
        <f>VLOOKUP(P1358,'CODIGOS RENTISTICOS'!$A$2:E2398,2,FALSE)</f>
        <v>#N/A</v>
      </c>
      <c r="O1358" s="75" t="e">
        <f>VLOOKUP(P1358,'CODIGOS RENTISTICOS'!$A$2:F4565,3,FALSE)</f>
        <v>#N/A</v>
      </c>
      <c r="P1358" s="28">
        <v>270211</v>
      </c>
      <c r="Q1358" s="42">
        <v>3622730</v>
      </c>
    </row>
    <row r="1359" spans="1:17" x14ac:dyDescent="0.2">
      <c r="A1359" s="28">
        <v>50000249</v>
      </c>
      <c r="B1359" s="28">
        <v>1141218</v>
      </c>
      <c r="C1359" s="28" t="s">
        <v>14</v>
      </c>
      <c r="D1359" s="28">
        <v>5321038</v>
      </c>
      <c r="E1359" s="28">
        <v>20021126</v>
      </c>
      <c r="F1359" s="28">
        <v>72755580</v>
      </c>
      <c r="H1359" s="28">
        <v>0</v>
      </c>
      <c r="I1359" s="28">
        <v>0</v>
      </c>
      <c r="J1359" s="42">
        <v>151410</v>
      </c>
      <c r="K1359" s="42">
        <v>0</v>
      </c>
      <c r="L1359" s="42">
        <v>0</v>
      </c>
      <c r="M1359" s="42">
        <v>151410</v>
      </c>
      <c r="N1359" s="75">
        <f>VLOOKUP(P1359,'CODIGOS RENTISTICOS'!$A$2:E2399,2,FALSE)</f>
        <v>11100000</v>
      </c>
      <c r="O1359" s="75">
        <f>VLOOKUP(P1359,'CODIGOS RENTISTICOS'!$A$2:F4566,3,FALSE)</f>
        <v>150101</v>
      </c>
      <c r="P1359" s="28">
        <v>121275</v>
      </c>
      <c r="Q1359" s="42">
        <v>151410</v>
      </c>
    </row>
    <row r="1360" spans="1:17" x14ac:dyDescent="0.2">
      <c r="A1360" s="28">
        <v>50000249</v>
      </c>
      <c r="B1360" s="28">
        <v>7710144</v>
      </c>
      <c r="C1360" s="28" t="s">
        <v>40</v>
      </c>
      <c r="D1360" s="28">
        <v>8001649088</v>
      </c>
      <c r="E1360" s="28">
        <v>20021126</v>
      </c>
      <c r="F1360" s="28">
        <v>57744450</v>
      </c>
      <c r="H1360" s="28">
        <v>0</v>
      </c>
      <c r="I1360" s="28">
        <v>0</v>
      </c>
      <c r="J1360" s="42">
        <v>25000</v>
      </c>
      <c r="K1360" s="42">
        <v>0</v>
      </c>
      <c r="L1360" s="42">
        <v>0</v>
      </c>
      <c r="M1360" s="42">
        <v>25000</v>
      </c>
      <c r="N1360" s="75">
        <f>VLOOKUP(P1360,'CODIGOS RENTISTICOS'!$A$2:E2400,2,FALSE)</f>
        <v>96400000</v>
      </c>
      <c r="O1360" s="75">
        <f>VLOOKUP(P1360,'CODIGOS RENTISTICOS'!$A$2:F4567,3,FALSE)</f>
        <v>370101</v>
      </c>
      <c r="P1360" s="28">
        <v>121280</v>
      </c>
      <c r="Q1360" s="42">
        <v>25000</v>
      </c>
    </row>
    <row r="1361" spans="1:17" x14ac:dyDescent="0.2">
      <c r="A1361" s="28">
        <v>50000249</v>
      </c>
      <c r="B1361" s="28">
        <v>7712397</v>
      </c>
      <c r="C1361" s="28" t="s">
        <v>40</v>
      </c>
      <c r="D1361" s="28">
        <v>13386719</v>
      </c>
      <c r="E1361" s="28">
        <v>20021126</v>
      </c>
      <c r="F1361" s="28">
        <v>57878650</v>
      </c>
      <c r="H1361" s="28">
        <v>0</v>
      </c>
      <c r="I1361" s="28">
        <v>0</v>
      </c>
      <c r="J1361" s="42">
        <v>30000</v>
      </c>
      <c r="K1361" s="42">
        <v>0</v>
      </c>
      <c r="L1361" s="42">
        <v>0</v>
      </c>
      <c r="M1361" s="42">
        <v>30000</v>
      </c>
      <c r="N1361" s="75">
        <f>VLOOKUP(P1361,'CODIGOS RENTISTICOS'!$A$2:E2401,2,FALSE)</f>
        <v>825000000</v>
      </c>
      <c r="O1361" s="75">
        <f>VLOOKUP(P1361,'CODIGOS RENTISTICOS'!$A$2:F4568,3,FALSE)</f>
        <v>150109</v>
      </c>
      <c r="P1361" s="28">
        <v>121245</v>
      </c>
      <c r="Q1361" s="42">
        <v>30000</v>
      </c>
    </row>
    <row r="1362" spans="1:17" x14ac:dyDescent="0.2">
      <c r="A1362" s="28">
        <v>50000249</v>
      </c>
      <c r="B1362" s="28">
        <v>7714504</v>
      </c>
      <c r="C1362" s="28" t="s">
        <v>40</v>
      </c>
      <c r="D1362" s="28">
        <v>8905047032</v>
      </c>
      <c r="E1362" s="28">
        <v>20021126</v>
      </c>
      <c r="F1362" s="28">
        <v>57801040</v>
      </c>
      <c r="H1362" s="28">
        <v>0</v>
      </c>
      <c r="I1362" s="28">
        <v>0</v>
      </c>
      <c r="J1362" s="42">
        <v>1000000</v>
      </c>
      <c r="K1362" s="42">
        <v>0</v>
      </c>
      <c r="L1362" s="42">
        <v>0</v>
      </c>
      <c r="M1362" s="42">
        <v>1000000</v>
      </c>
      <c r="N1362" s="75">
        <f>VLOOKUP(P1362,'CODIGOS RENTISTICOS'!$A$2:E2402,2,FALSE)</f>
        <v>10500000</v>
      </c>
      <c r="O1362" s="75">
        <f>VLOOKUP(P1362,'CODIGOS RENTISTICOS'!$A$2:F4569,3,FALSE)</f>
        <v>30101</v>
      </c>
      <c r="P1362" s="28">
        <v>121220</v>
      </c>
      <c r="Q1362" s="42">
        <v>1000000</v>
      </c>
    </row>
    <row r="1363" spans="1:17" x14ac:dyDescent="0.2">
      <c r="A1363" s="28">
        <v>50000249</v>
      </c>
      <c r="B1363" s="28">
        <v>936927</v>
      </c>
      <c r="C1363" s="28" t="s">
        <v>125</v>
      </c>
      <c r="D1363" s="28">
        <v>45742147</v>
      </c>
      <c r="E1363" s="28">
        <v>20021126</v>
      </c>
      <c r="F1363" s="28">
        <v>36410700</v>
      </c>
      <c r="H1363" s="28">
        <v>0</v>
      </c>
      <c r="I1363" s="28">
        <v>0</v>
      </c>
      <c r="J1363" s="42">
        <v>28000</v>
      </c>
      <c r="K1363" s="42">
        <v>0</v>
      </c>
      <c r="L1363" s="42">
        <v>0</v>
      </c>
      <c r="M1363" s="42">
        <v>28000</v>
      </c>
      <c r="N1363" s="75">
        <f>VLOOKUP(P1363,'CODIGOS RENTISTICOS'!$A$2:E2403,2,FALSE)</f>
        <v>825000000</v>
      </c>
      <c r="O1363" s="75">
        <f>VLOOKUP(P1363,'CODIGOS RENTISTICOS'!$A$2:F4570,3,FALSE)</f>
        <v>150109</v>
      </c>
      <c r="P1363" s="28">
        <v>121245</v>
      </c>
      <c r="Q1363" s="42">
        <v>28000</v>
      </c>
    </row>
    <row r="1364" spans="1:17" x14ac:dyDescent="0.2">
      <c r="A1364" s="28">
        <v>50000249</v>
      </c>
      <c r="B1364" s="28">
        <v>496542</v>
      </c>
      <c r="C1364" s="28" t="s">
        <v>126</v>
      </c>
      <c r="D1364" s="28">
        <v>88284435</v>
      </c>
      <c r="E1364" s="28">
        <v>20021126</v>
      </c>
      <c r="F1364" s="28">
        <v>64318030</v>
      </c>
      <c r="H1364" s="28">
        <v>0</v>
      </c>
      <c r="I1364" s="28">
        <v>0</v>
      </c>
      <c r="J1364" s="42">
        <v>900000</v>
      </c>
      <c r="K1364" s="42">
        <v>0</v>
      </c>
      <c r="L1364" s="42">
        <v>0</v>
      </c>
      <c r="M1364" s="42">
        <v>900000</v>
      </c>
      <c r="N1364" s="75">
        <f>VLOOKUP(P1364,'CODIGOS RENTISTICOS'!$A$2:E2404,2,FALSE)</f>
        <v>12400000</v>
      </c>
      <c r="O1364" s="75">
        <f>VLOOKUP(P1364,'CODIGOS RENTISTICOS'!$A$2:F4571,3,FALSE)</f>
        <v>270102</v>
      </c>
      <c r="P1364" s="28">
        <v>270514</v>
      </c>
      <c r="Q1364" s="42">
        <v>900000</v>
      </c>
    </row>
    <row r="1365" spans="1:17" x14ac:dyDescent="0.2">
      <c r="A1365" s="28">
        <v>50000249</v>
      </c>
      <c r="B1365" s="28">
        <v>1160346</v>
      </c>
      <c r="C1365" s="28" t="s">
        <v>126</v>
      </c>
      <c r="D1365" s="28">
        <v>8001850392</v>
      </c>
      <c r="E1365" s="28">
        <v>20021126</v>
      </c>
      <c r="F1365" s="28">
        <v>65852710</v>
      </c>
      <c r="H1365" s="28">
        <v>0</v>
      </c>
      <c r="I1365" s="28">
        <v>0</v>
      </c>
      <c r="J1365" s="42">
        <v>7000</v>
      </c>
      <c r="K1365" s="42">
        <v>0</v>
      </c>
      <c r="L1365" s="42">
        <v>0</v>
      </c>
      <c r="M1365" s="42">
        <v>7000</v>
      </c>
      <c r="N1365" s="75">
        <f>VLOOKUP(P1365,'CODIGOS RENTISTICOS'!$A$2:E2405,2,FALSE)</f>
        <v>825000000</v>
      </c>
      <c r="O1365" s="75">
        <f>VLOOKUP(P1365,'CODIGOS RENTISTICOS'!$A$2:F4572,3,FALSE)</f>
        <v>150109</v>
      </c>
      <c r="P1365" s="28">
        <v>121245</v>
      </c>
      <c r="Q1365" s="42">
        <v>7000</v>
      </c>
    </row>
    <row r="1366" spans="1:17" x14ac:dyDescent="0.2">
      <c r="A1366" s="28">
        <v>50000249</v>
      </c>
      <c r="B1366" s="28">
        <v>1157117</v>
      </c>
      <c r="C1366" s="28" t="s">
        <v>126</v>
      </c>
      <c r="D1366" s="28">
        <v>8903127496</v>
      </c>
      <c r="E1366" s="28">
        <v>20021126</v>
      </c>
      <c r="F1366" s="28">
        <v>64322490</v>
      </c>
      <c r="H1366" s="28">
        <v>0</v>
      </c>
      <c r="I1366" s="28">
        <v>0</v>
      </c>
      <c r="J1366" s="42">
        <v>42000</v>
      </c>
      <c r="K1366" s="42">
        <v>0</v>
      </c>
      <c r="L1366" s="42">
        <v>0</v>
      </c>
      <c r="M1366" s="42">
        <v>42000</v>
      </c>
      <c r="N1366" s="75">
        <f>VLOOKUP(P1366,'CODIGOS RENTISTICOS'!$A$2:E2406,2,FALSE)</f>
        <v>825000000</v>
      </c>
      <c r="O1366" s="75">
        <f>VLOOKUP(P1366,'CODIGOS RENTISTICOS'!$A$2:F4573,3,FALSE)</f>
        <v>150109</v>
      </c>
      <c r="P1366" s="28">
        <v>121245</v>
      </c>
      <c r="Q1366" s="42">
        <v>42000</v>
      </c>
    </row>
    <row r="1367" spans="1:17" x14ac:dyDescent="0.2">
      <c r="A1367" s="28">
        <v>50000249</v>
      </c>
      <c r="B1367" s="28">
        <v>1157118</v>
      </c>
      <c r="C1367" s="28" t="s">
        <v>126</v>
      </c>
      <c r="D1367" s="28">
        <v>8903127496</v>
      </c>
      <c r="E1367" s="28">
        <v>20021126</v>
      </c>
      <c r="F1367" s="28">
        <v>64322490</v>
      </c>
      <c r="H1367" s="28">
        <v>0</v>
      </c>
      <c r="I1367" s="28">
        <v>0</v>
      </c>
      <c r="J1367" s="42">
        <v>30000</v>
      </c>
      <c r="K1367" s="42">
        <v>0</v>
      </c>
      <c r="L1367" s="42">
        <v>0</v>
      </c>
      <c r="M1367" s="42">
        <v>30000</v>
      </c>
      <c r="N1367" s="75">
        <f>VLOOKUP(P1367,'CODIGOS RENTISTICOS'!$A$2:E2407,2,FALSE)</f>
        <v>825000000</v>
      </c>
      <c r="O1367" s="75">
        <f>VLOOKUP(P1367,'CODIGOS RENTISTICOS'!$A$2:F4574,3,FALSE)</f>
        <v>150109</v>
      </c>
      <c r="P1367" s="28">
        <v>121245</v>
      </c>
      <c r="Q1367" s="42">
        <v>30000</v>
      </c>
    </row>
    <row r="1368" spans="1:17" x14ac:dyDescent="0.2">
      <c r="A1368" s="28">
        <v>50000249</v>
      </c>
      <c r="B1368" s="28">
        <v>2957687</v>
      </c>
      <c r="C1368" s="28" t="s">
        <v>419</v>
      </c>
      <c r="D1368" s="28">
        <v>5942923</v>
      </c>
      <c r="E1368" s="28">
        <v>20021126</v>
      </c>
      <c r="F1368" s="28">
        <v>27265980</v>
      </c>
      <c r="H1368" s="28">
        <v>0</v>
      </c>
      <c r="I1368" s="28">
        <v>0</v>
      </c>
      <c r="J1368" s="42">
        <v>7000</v>
      </c>
      <c r="K1368" s="42">
        <v>0</v>
      </c>
      <c r="L1368" s="42">
        <v>0</v>
      </c>
      <c r="M1368" s="42">
        <v>7000</v>
      </c>
      <c r="N1368" s="75">
        <f>VLOOKUP(P1368,'CODIGOS RENTISTICOS'!$A$2:E2408,2,FALSE)</f>
        <v>825000000</v>
      </c>
      <c r="O1368" s="75">
        <f>VLOOKUP(P1368,'CODIGOS RENTISTICOS'!$A$2:F4575,3,FALSE)</f>
        <v>150109</v>
      </c>
      <c r="P1368" s="28">
        <v>121245</v>
      </c>
      <c r="Q1368" s="42">
        <v>7000</v>
      </c>
    </row>
    <row r="1369" spans="1:17" x14ac:dyDescent="0.2">
      <c r="A1369" s="28">
        <v>50000249</v>
      </c>
      <c r="B1369" s="28">
        <v>1205053</v>
      </c>
      <c r="C1369" s="28" t="s">
        <v>42</v>
      </c>
      <c r="D1369" s="28">
        <v>16757388</v>
      </c>
      <c r="E1369" s="28">
        <v>20021126</v>
      </c>
      <c r="F1369" s="28">
        <v>43693740</v>
      </c>
      <c r="H1369" s="28">
        <v>0</v>
      </c>
      <c r="I1369" s="28">
        <v>0</v>
      </c>
      <c r="J1369" s="42">
        <v>7000</v>
      </c>
      <c r="K1369" s="42">
        <v>0</v>
      </c>
      <c r="L1369" s="42">
        <v>0</v>
      </c>
      <c r="M1369" s="42">
        <v>7000</v>
      </c>
      <c r="N1369" s="75">
        <f>VLOOKUP(P1369,'CODIGOS RENTISTICOS'!$A$2:E2409,2,FALSE)</f>
        <v>825000000</v>
      </c>
      <c r="O1369" s="75">
        <f>VLOOKUP(P1369,'CODIGOS RENTISTICOS'!$A$2:F4576,3,FALSE)</f>
        <v>150109</v>
      </c>
      <c r="P1369" s="28">
        <v>121245</v>
      </c>
      <c r="Q1369" s="42">
        <v>7000</v>
      </c>
    </row>
    <row r="1370" spans="1:17" x14ac:dyDescent="0.2">
      <c r="A1370" s="28">
        <v>50000249</v>
      </c>
      <c r="B1370" s="28">
        <v>1205054</v>
      </c>
      <c r="C1370" s="28" t="s">
        <v>42</v>
      </c>
      <c r="D1370" s="28">
        <v>16759051</v>
      </c>
      <c r="E1370" s="28">
        <v>20021126</v>
      </c>
      <c r="F1370" s="28">
        <v>33307050</v>
      </c>
      <c r="H1370" s="28">
        <v>0</v>
      </c>
      <c r="I1370" s="28">
        <v>0</v>
      </c>
      <c r="J1370" s="42">
        <v>7000</v>
      </c>
      <c r="K1370" s="42">
        <v>0</v>
      </c>
      <c r="L1370" s="42">
        <v>0</v>
      </c>
      <c r="M1370" s="42">
        <v>7000</v>
      </c>
      <c r="N1370" s="75">
        <f>VLOOKUP(P1370,'CODIGOS RENTISTICOS'!$A$2:E2410,2,FALSE)</f>
        <v>825000000</v>
      </c>
      <c r="O1370" s="75">
        <f>VLOOKUP(P1370,'CODIGOS RENTISTICOS'!$A$2:F4577,3,FALSE)</f>
        <v>150109</v>
      </c>
      <c r="P1370" s="28">
        <v>121245</v>
      </c>
      <c r="Q1370" s="42">
        <v>7000</v>
      </c>
    </row>
    <row r="1371" spans="1:17" x14ac:dyDescent="0.2">
      <c r="A1371" s="28">
        <v>50000249</v>
      </c>
      <c r="B1371" s="28">
        <v>1205056</v>
      </c>
      <c r="C1371" s="28" t="s">
        <v>42</v>
      </c>
      <c r="D1371" s="28">
        <v>8150005996</v>
      </c>
      <c r="E1371" s="28">
        <v>20021126</v>
      </c>
      <c r="F1371" s="28">
        <v>666735160</v>
      </c>
      <c r="H1371" s="28">
        <v>0</v>
      </c>
      <c r="I1371" s="28">
        <v>1</v>
      </c>
      <c r="J1371" s="42">
        <v>0</v>
      </c>
      <c r="K1371" s="42">
        <v>0</v>
      </c>
      <c r="L1371" s="42">
        <v>4735357.2</v>
      </c>
      <c r="M1371" s="42">
        <v>4735357.2</v>
      </c>
      <c r="N1371" s="75">
        <f>VLOOKUP(P1371,'CODIGOS RENTISTICOS'!$A$2:E2411,2,FALSE)</f>
        <v>96200000</v>
      </c>
      <c r="O1371" s="75">
        <f>VLOOKUP(P1371,'CODIGOS RENTISTICOS'!$A$2:F4578,3,FALSE)</f>
        <v>350101</v>
      </c>
      <c r="P1371" s="28">
        <v>121240</v>
      </c>
      <c r="Q1371" s="42">
        <v>4735357.2</v>
      </c>
    </row>
    <row r="1372" spans="1:17" x14ac:dyDescent="0.2">
      <c r="A1372" s="28">
        <v>50000249</v>
      </c>
      <c r="B1372" s="28">
        <v>1205057</v>
      </c>
      <c r="C1372" s="28" t="s">
        <v>42</v>
      </c>
      <c r="D1372" s="28">
        <v>10557609</v>
      </c>
      <c r="E1372" s="28">
        <v>20021126</v>
      </c>
      <c r="F1372" s="28">
        <v>44095950</v>
      </c>
      <c r="H1372" s="28">
        <v>0</v>
      </c>
      <c r="I1372" s="28">
        <v>0</v>
      </c>
      <c r="J1372" s="42">
        <v>7000</v>
      </c>
      <c r="K1372" s="42">
        <v>0</v>
      </c>
      <c r="L1372" s="42">
        <v>0</v>
      </c>
      <c r="M1372" s="42">
        <v>7000</v>
      </c>
      <c r="N1372" s="75">
        <f>VLOOKUP(P1372,'CODIGOS RENTISTICOS'!$A$2:E2412,2,FALSE)</f>
        <v>825000000</v>
      </c>
      <c r="O1372" s="75">
        <f>VLOOKUP(P1372,'CODIGOS RENTISTICOS'!$A$2:F4579,3,FALSE)</f>
        <v>150109</v>
      </c>
      <c r="P1372" s="28">
        <v>121245</v>
      </c>
      <c r="Q1372" s="42">
        <v>7000</v>
      </c>
    </row>
    <row r="1373" spans="1:17" x14ac:dyDescent="0.2">
      <c r="A1373" s="28">
        <v>50000249</v>
      </c>
      <c r="B1373" s="28">
        <v>1205084</v>
      </c>
      <c r="C1373" s="28" t="s">
        <v>42</v>
      </c>
      <c r="D1373" s="28">
        <v>4712904</v>
      </c>
      <c r="E1373" s="28">
        <v>20021126</v>
      </c>
      <c r="F1373" s="28">
        <v>5186220</v>
      </c>
      <c r="H1373" s="28">
        <v>0</v>
      </c>
      <c r="I1373" s="28">
        <v>0</v>
      </c>
      <c r="J1373" s="42">
        <v>7000</v>
      </c>
      <c r="K1373" s="42">
        <v>0</v>
      </c>
      <c r="L1373" s="42">
        <v>0</v>
      </c>
      <c r="M1373" s="42">
        <v>7000</v>
      </c>
      <c r="N1373" s="75">
        <f>VLOOKUP(P1373,'CODIGOS RENTISTICOS'!$A$2:E2413,2,FALSE)</f>
        <v>825000000</v>
      </c>
      <c r="O1373" s="75">
        <f>VLOOKUP(P1373,'CODIGOS RENTISTICOS'!$A$2:F4580,3,FALSE)</f>
        <v>150109</v>
      </c>
      <c r="P1373" s="28">
        <v>121245</v>
      </c>
      <c r="Q1373" s="42">
        <v>7000</v>
      </c>
    </row>
    <row r="1374" spans="1:17" x14ac:dyDescent="0.2">
      <c r="A1374" s="28">
        <v>50000249</v>
      </c>
      <c r="B1374" s="28">
        <v>1208899</v>
      </c>
      <c r="C1374" s="28" t="s">
        <v>42</v>
      </c>
      <c r="D1374" s="28">
        <v>4466585</v>
      </c>
      <c r="E1374" s="28">
        <v>20021126</v>
      </c>
      <c r="F1374" s="28">
        <v>43289290</v>
      </c>
      <c r="H1374" s="28">
        <v>0</v>
      </c>
      <c r="I1374" s="28">
        <v>0</v>
      </c>
      <c r="J1374" s="42">
        <v>7000</v>
      </c>
      <c r="K1374" s="42">
        <v>0</v>
      </c>
      <c r="L1374" s="42">
        <v>0</v>
      </c>
      <c r="M1374" s="42">
        <v>7000</v>
      </c>
      <c r="N1374" s="75">
        <f>VLOOKUP(P1374,'CODIGOS RENTISTICOS'!$A$2:E2414,2,FALSE)</f>
        <v>825000000</v>
      </c>
      <c r="O1374" s="75">
        <f>VLOOKUP(P1374,'CODIGOS RENTISTICOS'!$A$2:F4581,3,FALSE)</f>
        <v>150109</v>
      </c>
      <c r="P1374" s="28">
        <v>121245</v>
      </c>
      <c r="Q1374" s="42">
        <v>7000</v>
      </c>
    </row>
    <row r="1375" spans="1:17" x14ac:dyDescent="0.2">
      <c r="A1375" s="28">
        <v>50000249</v>
      </c>
      <c r="B1375" s="28">
        <v>1208900</v>
      </c>
      <c r="C1375" s="28" t="s">
        <v>42</v>
      </c>
      <c r="D1375" s="28">
        <v>94318242</v>
      </c>
      <c r="E1375" s="28">
        <v>20021126</v>
      </c>
      <c r="F1375" s="28">
        <v>44006520</v>
      </c>
      <c r="H1375" s="28">
        <v>0</v>
      </c>
      <c r="I1375" s="28">
        <v>0</v>
      </c>
      <c r="J1375" s="42">
        <v>7000</v>
      </c>
      <c r="K1375" s="42">
        <v>0</v>
      </c>
      <c r="L1375" s="42">
        <v>0</v>
      </c>
      <c r="M1375" s="42">
        <v>7000</v>
      </c>
      <c r="N1375" s="75">
        <f>VLOOKUP(P1375,'CODIGOS RENTISTICOS'!$A$2:E2415,2,FALSE)</f>
        <v>825000000</v>
      </c>
      <c r="O1375" s="75">
        <f>VLOOKUP(P1375,'CODIGOS RENTISTICOS'!$A$2:F4582,3,FALSE)</f>
        <v>150109</v>
      </c>
      <c r="P1375" s="28">
        <v>121245</v>
      </c>
      <c r="Q1375" s="42">
        <v>7000</v>
      </c>
    </row>
    <row r="1376" spans="1:17" x14ac:dyDescent="0.2">
      <c r="A1376" s="28">
        <v>50000249</v>
      </c>
      <c r="B1376" s="28">
        <v>919360</v>
      </c>
      <c r="C1376" s="28" t="s">
        <v>42</v>
      </c>
      <c r="D1376" s="28">
        <v>19167359</v>
      </c>
      <c r="E1376" s="28">
        <v>20021126</v>
      </c>
      <c r="F1376" s="28">
        <v>28688140</v>
      </c>
      <c r="H1376" s="28">
        <v>0</v>
      </c>
      <c r="I1376" s="28">
        <v>0</v>
      </c>
      <c r="J1376" s="42">
        <v>840000</v>
      </c>
      <c r="K1376" s="42">
        <v>0</v>
      </c>
      <c r="L1376" s="42">
        <v>0</v>
      </c>
      <c r="M1376" s="42">
        <v>840000</v>
      </c>
      <c r="N1376" s="75">
        <f>VLOOKUP(P1376,'CODIGOS RENTISTICOS'!$A$2:E2416,2,FALSE)</f>
        <v>12400000</v>
      </c>
      <c r="O1376" s="75">
        <f>VLOOKUP(P1376,'CODIGOS RENTISTICOS'!$A$2:F4583,3,FALSE)</f>
        <v>270102</v>
      </c>
      <c r="P1376" s="28">
        <v>50110202</v>
      </c>
      <c r="Q1376" s="42">
        <v>840000</v>
      </c>
    </row>
    <row r="1377" spans="1:17" x14ac:dyDescent="0.2">
      <c r="A1377" s="28">
        <v>50000249</v>
      </c>
      <c r="B1377" s="28">
        <v>1204100</v>
      </c>
      <c r="C1377" s="28" t="s">
        <v>295</v>
      </c>
      <c r="D1377" s="28">
        <v>16496229</v>
      </c>
      <c r="E1377" s="28">
        <v>20021126</v>
      </c>
      <c r="F1377" s="28">
        <v>24332570</v>
      </c>
      <c r="H1377" s="28">
        <v>0</v>
      </c>
      <c r="I1377" s="28">
        <v>0</v>
      </c>
      <c r="J1377" s="42">
        <v>200000</v>
      </c>
      <c r="K1377" s="42">
        <v>0</v>
      </c>
      <c r="L1377" s="42">
        <v>0</v>
      </c>
      <c r="M1377" s="42">
        <v>200000</v>
      </c>
      <c r="N1377" s="75">
        <f>VLOOKUP(P1377,'CODIGOS RENTISTICOS'!$A$2:E2417,2,FALSE)</f>
        <v>11100000</v>
      </c>
      <c r="O1377" s="75">
        <f>VLOOKUP(P1377,'CODIGOS RENTISTICOS'!$A$2:F4584,3,FALSE)</f>
        <v>150101</v>
      </c>
      <c r="P1377" s="28">
        <v>121275</v>
      </c>
      <c r="Q1377" s="42">
        <v>200000</v>
      </c>
    </row>
    <row r="1378" spans="1:17" x14ac:dyDescent="0.2">
      <c r="A1378" s="28">
        <v>50000249</v>
      </c>
      <c r="B1378" s="28">
        <v>985710</v>
      </c>
      <c r="C1378" s="28" t="s">
        <v>42</v>
      </c>
      <c r="D1378" s="28">
        <v>6323059</v>
      </c>
      <c r="E1378" s="28">
        <v>20021126</v>
      </c>
      <c r="F1378" s="28">
        <v>28001100</v>
      </c>
      <c r="H1378" s="28">
        <v>0</v>
      </c>
      <c r="I1378" s="28">
        <v>0</v>
      </c>
      <c r="J1378" s="42">
        <v>7000</v>
      </c>
      <c r="K1378" s="42">
        <v>0</v>
      </c>
      <c r="L1378" s="42">
        <v>0</v>
      </c>
      <c r="M1378" s="42">
        <v>7000</v>
      </c>
      <c r="N1378" s="75">
        <f>VLOOKUP(P1378,'CODIGOS RENTISTICOS'!$A$2:E2418,2,FALSE)</f>
        <v>825000000</v>
      </c>
      <c r="O1378" s="75">
        <f>VLOOKUP(P1378,'CODIGOS RENTISTICOS'!$A$2:F4585,3,FALSE)</f>
        <v>150109</v>
      </c>
      <c r="P1378" s="28">
        <v>121245</v>
      </c>
      <c r="Q1378" s="42">
        <v>7000</v>
      </c>
    </row>
    <row r="1379" spans="1:17" x14ac:dyDescent="0.2">
      <c r="A1379" s="28">
        <v>50000249</v>
      </c>
      <c r="B1379" s="28">
        <v>1043546</v>
      </c>
      <c r="C1379" s="28" t="s">
        <v>116</v>
      </c>
      <c r="D1379" s="28">
        <v>8913002419</v>
      </c>
      <c r="E1379" s="28">
        <v>20021126</v>
      </c>
      <c r="F1379" s="28">
        <v>27527270</v>
      </c>
      <c r="H1379" s="28">
        <v>0</v>
      </c>
      <c r="I1379" s="28">
        <v>0</v>
      </c>
      <c r="J1379" s="42">
        <v>5000</v>
      </c>
      <c r="K1379" s="42">
        <v>0</v>
      </c>
      <c r="L1379" s="42">
        <v>0</v>
      </c>
      <c r="M1379" s="42">
        <v>5000</v>
      </c>
      <c r="N1379" s="75">
        <f>VLOOKUP(P1379,'CODIGOS RENTISTICOS'!$A$2:E2419,2,FALSE)</f>
        <v>825000000</v>
      </c>
      <c r="O1379" s="75">
        <f>VLOOKUP(P1379,'CODIGOS RENTISTICOS'!$A$2:F4586,3,FALSE)</f>
        <v>150109</v>
      </c>
      <c r="P1379" s="28">
        <v>121245</v>
      </c>
      <c r="Q1379" s="42">
        <v>5000</v>
      </c>
    </row>
    <row r="1380" spans="1:17" x14ac:dyDescent="0.2">
      <c r="A1380" s="28">
        <v>50000249</v>
      </c>
      <c r="B1380" s="28">
        <v>888268</v>
      </c>
      <c r="C1380" s="28" t="s">
        <v>16</v>
      </c>
      <c r="D1380" s="28">
        <v>14962414</v>
      </c>
      <c r="E1380" s="28">
        <v>20021126</v>
      </c>
      <c r="F1380" s="28">
        <v>21100230</v>
      </c>
      <c r="H1380" s="28">
        <v>0</v>
      </c>
      <c r="I1380" s="28">
        <v>0</v>
      </c>
      <c r="J1380" s="42">
        <v>752400</v>
      </c>
      <c r="K1380" s="42">
        <v>0</v>
      </c>
      <c r="L1380" s="42">
        <v>0</v>
      </c>
      <c r="M1380" s="42">
        <v>752400</v>
      </c>
      <c r="N1380" s="75">
        <f>VLOOKUP(P1380,'CODIGOS RENTISTICOS'!$A$2:E2420,2,FALSE)</f>
        <v>12400000</v>
      </c>
      <c r="O1380" s="75">
        <f>VLOOKUP(P1380,'CODIGOS RENTISTICOS'!$A$2:F4587,3,FALSE)</f>
        <v>270102</v>
      </c>
      <c r="P1380" s="28">
        <v>50110202</v>
      </c>
      <c r="Q1380" s="42">
        <v>752400</v>
      </c>
    </row>
    <row r="1381" spans="1:17" x14ac:dyDescent="0.2">
      <c r="A1381" s="28">
        <v>50000249</v>
      </c>
      <c r="B1381" s="28">
        <v>1166227</v>
      </c>
      <c r="C1381" s="28" t="s">
        <v>16</v>
      </c>
      <c r="D1381" s="28">
        <v>6199021</v>
      </c>
      <c r="E1381" s="28">
        <v>20021126</v>
      </c>
      <c r="F1381" s="28">
        <v>22363010</v>
      </c>
      <c r="H1381" s="28">
        <v>0</v>
      </c>
      <c r="I1381" s="28">
        <v>0</v>
      </c>
      <c r="J1381" s="42">
        <v>7000</v>
      </c>
      <c r="K1381" s="42">
        <v>0</v>
      </c>
      <c r="L1381" s="42">
        <v>0</v>
      </c>
      <c r="M1381" s="42">
        <v>7000</v>
      </c>
      <c r="N1381" s="75">
        <f>VLOOKUP(P1381,'CODIGOS RENTISTICOS'!$A$2:E2421,2,FALSE)</f>
        <v>825000000</v>
      </c>
      <c r="O1381" s="75">
        <f>VLOOKUP(P1381,'CODIGOS RENTISTICOS'!$A$2:F4588,3,FALSE)</f>
        <v>150109</v>
      </c>
      <c r="P1381" s="28">
        <v>121245</v>
      </c>
      <c r="Q1381" s="42">
        <v>7000</v>
      </c>
    </row>
    <row r="1382" spans="1:17" x14ac:dyDescent="0.2">
      <c r="A1382" s="28">
        <v>50000249</v>
      </c>
      <c r="B1382" s="28">
        <v>1166228</v>
      </c>
      <c r="C1382" s="28" t="s">
        <v>16</v>
      </c>
      <c r="D1382" s="28">
        <v>14874776</v>
      </c>
      <c r="E1382" s="28">
        <v>20021126</v>
      </c>
      <c r="F1382" s="28">
        <v>22781360</v>
      </c>
      <c r="H1382" s="28">
        <v>0</v>
      </c>
      <c r="I1382" s="28">
        <v>0</v>
      </c>
      <c r="J1382" s="42">
        <v>7000</v>
      </c>
      <c r="K1382" s="42">
        <v>0</v>
      </c>
      <c r="L1382" s="42">
        <v>0</v>
      </c>
      <c r="M1382" s="42">
        <v>7000</v>
      </c>
      <c r="N1382" s="75">
        <f>VLOOKUP(P1382,'CODIGOS RENTISTICOS'!$A$2:E2422,2,FALSE)</f>
        <v>825000000</v>
      </c>
      <c r="O1382" s="75">
        <f>VLOOKUP(P1382,'CODIGOS RENTISTICOS'!$A$2:F4589,3,FALSE)</f>
        <v>150109</v>
      </c>
      <c r="P1382" s="28">
        <v>121245</v>
      </c>
      <c r="Q1382" s="42">
        <v>7000</v>
      </c>
    </row>
    <row r="1383" spans="1:17" x14ac:dyDescent="0.2">
      <c r="A1383" s="28">
        <v>50000249</v>
      </c>
      <c r="B1383" s="28">
        <v>2849756</v>
      </c>
      <c r="C1383" s="28" t="s">
        <v>117</v>
      </c>
      <c r="D1383" s="28">
        <v>8000399482</v>
      </c>
      <c r="E1383" s="28">
        <v>20021126</v>
      </c>
      <c r="F1383" s="28">
        <v>28100850</v>
      </c>
      <c r="H1383" s="28">
        <v>0</v>
      </c>
      <c r="I1383" s="28">
        <v>0</v>
      </c>
      <c r="J1383" s="42">
        <v>3200</v>
      </c>
      <c r="K1383" s="42">
        <v>0</v>
      </c>
      <c r="L1383" s="42">
        <v>0</v>
      </c>
      <c r="M1383" s="42">
        <v>3200</v>
      </c>
      <c r="N1383" s="75">
        <f>VLOOKUP(P1383,'CODIGOS RENTISTICOS'!$A$2:E2423,2,FALSE)</f>
        <v>96200000</v>
      </c>
      <c r="O1383" s="75">
        <f>VLOOKUP(P1383,'CODIGOS RENTISTICOS'!$A$2:F4590,3,FALSE)</f>
        <v>350101</v>
      </c>
      <c r="P1383" s="28">
        <v>121230</v>
      </c>
      <c r="Q1383" s="42">
        <v>3200</v>
      </c>
    </row>
    <row r="1384" spans="1:17" x14ac:dyDescent="0.2">
      <c r="A1384" s="28">
        <v>50000249</v>
      </c>
      <c r="B1384" s="28">
        <v>932362</v>
      </c>
      <c r="C1384" s="28" t="s">
        <v>296</v>
      </c>
      <c r="D1384" s="28">
        <v>2558454</v>
      </c>
      <c r="E1384" s="28">
        <v>20021126</v>
      </c>
      <c r="F1384" s="28">
        <v>21178650</v>
      </c>
      <c r="H1384" s="28">
        <v>0</v>
      </c>
      <c r="I1384" s="28">
        <v>0</v>
      </c>
      <c r="J1384" s="42">
        <v>6000000</v>
      </c>
      <c r="K1384" s="42">
        <v>0</v>
      </c>
      <c r="L1384" s="42">
        <v>0</v>
      </c>
      <c r="M1384" s="42">
        <v>6000000</v>
      </c>
      <c r="N1384" s="75">
        <f>VLOOKUP(P1384,'CODIGOS RENTISTICOS'!$A$2:E2424,2,FALSE)</f>
        <v>10900000</v>
      </c>
      <c r="O1384" s="75">
        <f>VLOOKUP(P1384,'CODIGOS RENTISTICOS'!$A$2:F4591,3,FALSE)</f>
        <v>170101</v>
      </c>
      <c r="P1384" s="28">
        <v>121255</v>
      </c>
      <c r="Q1384" s="42">
        <v>6000000</v>
      </c>
    </row>
    <row r="1385" spans="1:17" x14ac:dyDescent="0.2">
      <c r="A1385" s="28">
        <v>50000249</v>
      </c>
      <c r="B1385" s="28">
        <v>1202638</v>
      </c>
      <c r="C1385" s="28" t="s">
        <v>285</v>
      </c>
      <c r="D1385" s="28">
        <v>76327606</v>
      </c>
      <c r="E1385" s="28">
        <v>20021127</v>
      </c>
      <c r="F1385" s="28">
        <v>28886810</v>
      </c>
      <c r="H1385" s="28">
        <v>0</v>
      </c>
      <c r="I1385" s="28">
        <v>0</v>
      </c>
      <c r="J1385" s="42">
        <v>51500</v>
      </c>
      <c r="K1385" s="42">
        <v>0</v>
      </c>
      <c r="L1385" s="42">
        <v>0</v>
      </c>
      <c r="M1385" s="42">
        <v>51500</v>
      </c>
      <c r="N1385" s="75">
        <f>VLOOKUP(P1385,'CODIGOS RENTISTICOS'!$A$2:E2425,2,FALSE)</f>
        <v>96300000</v>
      </c>
      <c r="O1385" s="75">
        <f>VLOOKUP(P1385,'CODIGOS RENTISTICOS'!$A$2:F4592,3,FALSE)</f>
        <v>360101</v>
      </c>
      <c r="P1385" s="28">
        <v>121270</v>
      </c>
      <c r="Q1385" s="42">
        <v>51500</v>
      </c>
    </row>
    <row r="1386" spans="1:17" x14ac:dyDescent="0.2">
      <c r="A1386" s="28">
        <v>50000249</v>
      </c>
      <c r="B1386" s="28">
        <v>1294786</v>
      </c>
      <c r="C1386" s="28" t="s">
        <v>285</v>
      </c>
      <c r="D1386" s="28">
        <v>8600721157</v>
      </c>
      <c r="E1386" s="28">
        <v>20021127</v>
      </c>
      <c r="F1386" s="28">
        <v>69190540</v>
      </c>
      <c r="H1386" s="28">
        <v>0</v>
      </c>
      <c r="I1386" s="28">
        <v>0</v>
      </c>
      <c r="J1386" s="42">
        <v>135000</v>
      </c>
      <c r="K1386" s="42">
        <v>0</v>
      </c>
      <c r="L1386" s="42">
        <v>0</v>
      </c>
      <c r="M1386" s="42">
        <v>135000</v>
      </c>
      <c r="N1386" s="75">
        <f>VLOOKUP(P1386,'CODIGOS RENTISTICOS'!$A$2:E2426,2,FALSE)</f>
        <v>825000000</v>
      </c>
      <c r="O1386" s="75">
        <f>VLOOKUP(P1386,'CODIGOS RENTISTICOS'!$A$2:F4593,3,FALSE)</f>
        <v>150109</v>
      </c>
      <c r="P1386" s="28">
        <v>121245</v>
      </c>
      <c r="Q1386" s="42">
        <v>135000</v>
      </c>
    </row>
    <row r="1387" spans="1:17" x14ac:dyDescent="0.2">
      <c r="A1387" s="28">
        <v>50000249</v>
      </c>
      <c r="B1387" s="28">
        <v>810263</v>
      </c>
      <c r="C1387" s="28" t="s">
        <v>285</v>
      </c>
      <c r="D1387" s="28">
        <v>1423808</v>
      </c>
      <c r="E1387" s="28">
        <v>20021127</v>
      </c>
      <c r="F1387" s="28">
        <v>98393850</v>
      </c>
      <c r="H1387" s="28">
        <v>0</v>
      </c>
      <c r="I1387" s="28">
        <v>0</v>
      </c>
      <c r="J1387" s="42">
        <v>7000</v>
      </c>
      <c r="K1387" s="42">
        <v>0</v>
      </c>
      <c r="L1387" s="42">
        <v>0</v>
      </c>
      <c r="M1387" s="42">
        <v>7000</v>
      </c>
      <c r="N1387" s="75">
        <f>VLOOKUP(P1387,'CODIGOS RENTISTICOS'!$A$2:E2427,2,FALSE)</f>
        <v>910300000</v>
      </c>
      <c r="O1387" s="75">
        <f>VLOOKUP(P1387,'CODIGOS RENTISTICOS'!$A$2:F4594,3,FALSE)</f>
        <v>130113</v>
      </c>
      <c r="P1387" s="28">
        <v>121205</v>
      </c>
      <c r="Q1387" s="42">
        <v>7000</v>
      </c>
    </row>
    <row r="1388" spans="1:17" x14ac:dyDescent="0.2">
      <c r="A1388" s="28">
        <v>50000249</v>
      </c>
      <c r="B1388" s="28">
        <v>810267</v>
      </c>
      <c r="C1388" s="28" t="s">
        <v>285</v>
      </c>
      <c r="D1388" s="28">
        <v>41760448</v>
      </c>
      <c r="E1388" s="28">
        <v>20021127</v>
      </c>
      <c r="F1388" s="28">
        <v>24957760</v>
      </c>
      <c r="H1388" s="28">
        <v>0</v>
      </c>
      <c r="I1388" s="28">
        <v>0</v>
      </c>
      <c r="J1388" s="42">
        <v>7000</v>
      </c>
      <c r="K1388" s="42">
        <v>0</v>
      </c>
      <c r="L1388" s="42">
        <v>0</v>
      </c>
      <c r="M1388" s="42">
        <v>7000</v>
      </c>
      <c r="N1388" s="75">
        <f>VLOOKUP(P1388,'CODIGOS RENTISTICOS'!$A$2:E2428,2,FALSE)</f>
        <v>825000000</v>
      </c>
      <c r="O1388" s="75">
        <f>VLOOKUP(P1388,'CODIGOS RENTISTICOS'!$A$2:F4595,3,FALSE)</f>
        <v>150109</v>
      </c>
      <c r="P1388" s="28">
        <v>121245</v>
      </c>
      <c r="Q1388" s="42">
        <v>7000</v>
      </c>
    </row>
    <row r="1389" spans="1:17" x14ac:dyDescent="0.2">
      <c r="A1389" s="28">
        <v>50000249</v>
      </c>
      <c r="B1389" s="28">
        <v>1151325</v>
      </c>
      <c r="C1389" s="28" t="s">
        <v>285</v>
      </c>
      <c r="D1389" s="28">
        <v>8001282450</v>
      </c>
      <c r="E1389" s="28">
        <v>20021127</v>
      </c>
      <c r="F1389" s="28">
        <v>23721630</v>
      </c>
      <c r="H1389" s="28">
        <v>0</v>
      </c>
      <c r="I1389" s="28">
        <v>0</v>
      </c>
      <c r="J1389" s="42">
        <v>63000</v>
      </c>
      <c r="K1389" s="42">
        <v>0</v>
      </c>
      <c r="L1389" s="42">
        <v>0</v>
      </c>
      <c r="M1389" s="42">
        <v>63000</v>
      </c>
      <c r="N1389" s="75">
        <f>VLOOKUP(P1389,'CODIGOS RENTISTICOS'!$A$2:E2429,2,FALSE)</f>
        <v>825000000</v>
      </c>
      <c r="O1389" s="75">
        <f>VLOOKUP(P1389,'CODIGOS RENTISTICOS'!$A$2:F4596,3,FALSE)</f>
        <v>150109</v>
      </c>
      <c r="P1389" s="28">
        <v>121245</v>
      </c>
      <c r="Q1389" s="42">
        <v>63000</v>
      </c>
    </row>
    <row r="1390" spans="1:17" x14ac:dyDescent="0.2">
      <c r="A1390" s="28">
        <v>50000249</v>
      </c>
      <c r="B1390" s="28">
        <v>1151326</v>
      </c>
      <c r="C1390" s="28" t="s">
        <v>285</v>
      </c>
      <c r="D1390" s="28">
        <v>8002095138</v>
      </c>
      <c r="E1390" s="28">
        <v>20021127</v>
      </c>
      <c r="F1390" s="28">
        <v>71528060</v>
      </c>
      <c r="H1390" s="28">
        <v>0</v>
      </c>
      <c r="I1390" s="28">
        <v>0</v>
      </c>
      <c r="J1390" s="42">
        <v>19000</v>
      </c>
      <c r="K1390" s="42">
        <v>0</v>
      </c>
      <c r="L1390" s="42">
        <v>0</v>
      </c>
      <c r="M1390" s="42">
        <v>19000</v>
      </c>
      <c r="N1390" s="75">
        <f>VLOOKUP(P1390,'CODIGOS RENTISTICOS'!$A$2:E2430,2,FALSE)</f>
        <v>825000000</v>
      </c>
      <c r="O1390" s="75">
        <f>VLOOKUP(P1390,'CODIGOS RENTISTICOS'!$A$2:F4597,3,FALSE)</f>
        <v>150109</v>
      </c>
      <c r="P1390" s="28">
        <v>121245</v>
      </c>
      <c r="Q1390" s="42">
        <v>19000</v>
      </c>
    </row>
    <row r="1391" spans="1:17" x14ac:dyDescent="0.2">
      <c r="A1391" s="28">
        <v>50000249</v>
      </c>
      <c r="B1391" s="28">
        <v>1173837</v>
      </c>
      <c r="C1391" s="28" t="s">
        <v>285</v>
      </c>
      <c r="D1391" s="28">
        <v>65588776</v>
      </c>
      <c r="E1391" s="28">
        <v>20021127</v>
      </c>
      <c r="F1391" s="28">
        <v>29954700</v>
      </c>
      <c r="H1391" s="28">
        <v>0</v>
      </c>
      <c r="I1391" s="28">
        <v>0</v>
      </c>
      <c r="J1391" s="42">
        <v>7000</v>
      </c>
      <c r="K1391" s="42">
        <v>0</v>
      </c>
      <c r="L1391" s="42">
        <v>0</v>
      </c>
      <c r="M1391" s="42">
        <v>7000</v>
      </c>
      <c r="N1391" s="75">
        <f>VLOOKUP(P1391,'CODIGOS RENTISTICOS'!$A$2:E2431,2,FALSE)</f>
        <v>825000000</v>
      </c>
      <c r="O1391" s="75">
        <f>VLOOKUP(P1391,'CODIGOS RENTISTICOS'!$A$2:F4598,3,FALSE)</f>
        <v>150109</v>
      </c>
      <c r="P1391" s="28">
        <v>121245</v>
      </c>
      <c r="Q1391" s="42">
        <v>7000</v>
      </c>
    </row>
    <row r="1392" spans="1:17" x14ac:dyDescent="0.2">
      <c r="A1392" s="28">
        <v>50000249</v>
      </c>
      <c r="B1392" s="28">
        <v>1163943</v>
      </c>
      <c r="C1392" s="28" t="s">
        <v>285</v>
      </c>
      <c r="D1392" s="28">
        <v>6440798</v>
      </c>
      <c r="E1392" s="28">
        <v>20021127</v>
      </c>
      <c r="F1392" s="28">
        <v>24102440</v>
      </c>
      <c r="H1392" s="28">
        <v>0</v>
      </c>
      <c r="I1392" s="28">
        <v>0</v>
      </c>
      <c r="J1392" s="42">
        <v>40000</v>
      </c>
      <c r="K1392" s="42">
        <v>0</v>
      </c>
      <c r="L1392" s="42">
        <v>0</v>
      </c>
      <c r="M1392" s="42">
        <v>40000</v>
      </c>
      <c r="N1392" s="75">
        <f>VLOOKUP(P1392,'CODIGOS RENTISTICOS'!$A$2:E2432,2,FALSE)</f>
        <v>910300000</v>
      </c>
      <c r="O1392" s="75">
        <f>VLOOKUP(P1392,'CODIGOS RENTISTICOS'!$A$2:F4599,3,FALSE)</f>
        <v>130113</v>
      </c>
      <c r="P1392" s="28">
        <v>121235</v>
      </c>
      <c r="Q1392" s="42">
        <v>40000</v>
      </c>
    </row>
    <row r="1393" spans="1:17" x14ac:dyDescent="0.2">
      <c r="A1393" s="28">
        <v>50000249</v>
      </c>
      <c r="B1393" s="28">
        <v>933656</v>
      </c>
      <c r="C1393" s="28" t="s">
        <v>285</v>
      </c>
      <c r="D1393" s="28">
        <v>8300618181</v>
      </c>
      <c r="E1393" s="28">
        <v>20021127</v>
      </c>
      <c r="F1393" s="28">
        <v>61276560</v>
      </c>
      <c r="H1393" s="28">
        <v>0</v>
      </c>
      <c r="I1393" s="28">
        <v>0</v>
      </c>
      <c r="J1393" s="42">
        <v>7000</v>
      </c>
      <c r="K1393" s="42">
        <v>0</v>
      </c>
      <c r="L1393" s="42">
        <v>0</v>
      </c>
      <c r="M1393" s="42">
        <v>7000</v>
      </c>
      <c r="N1393" s="75">
        <f>VLOOKUP(P1393,'CODIGOS RENTISTICOS'!$A$2:E2433,2,FALSE)</f>
        <v>825000000</v>
      </c>
      <c r="O1393" s="75">
        <f>VLOOKUP(P1393,'CODIGOS RENTISTICOS'!$A$2:F4600,3,FALSE)</f>
        <v>150109</v>
      </c>
      <c r="P1393" s="28">
        <v>121245</v>
      </c>
      <c r="Q1393" s="42">
        <v>7000</v>
      </c>
    </row>
    <row r="1394" spans="1:17" x14ac:dyDescent="0.2">
      <c r="A1394" s="28">
        <v>50000249</v>
      </c>
      <c r="B1394" s="28">
        <v>933658</v>
      </c>
      <c r="C1394" s="28" t="s">
        <v>285</v>
      </c>
      <c r="D1394" s="28">
        <v>8605097011</v>
      </c>
      <c r="E1394" s="28">
        <v>20021127</v>
      </c>
      <c r="F1394" s="28">
        <v>36006000</v>
      </c>
      <c r="H1394" s="28">
        <v>0</v>
      </c>
      <c r="I1394" s="28">
        <v>0</v>
      </c>
      <c r="J1394" s="42">
        <v>5000</v>
      </c>
      <c r="K1394" s="42">
        <v>0</v>
      </c>
      <c r="L1394" s="42">
        <v>0</v>
      </c>
      <c r="M1394" s="42">
        <v>5000</v>
      </c>
      <c r="N1394" s="75">
        <f>VLOOKUP(P1394,'CODIGOS RENTISTICOS'!$A$2:E2434,2,FALSE)</f>
        <v>825000000</v>
      </c>
      <c r="O1394" s="75">
        <f>VLOOKUP(P1394,'CODIGOS RENTISTICOS'!$A$2:F4601,3,FALSE)</f>
        <v>150109</v>
      </c>
      <c r="P1394" s="28">
        <v>121245</v>
      </c>
      <c r="Q1394" s="42">
        <v>5000</v>
      </c>
    </row>
    <row r="1395" spans="1:17" x14ac:dyDescent="0.2">
      <c r="A1395" s="28">
        <v>50000249</v>
      </c>
      <c r="B1395" s="28">
        <v>1261280</v>
      </c>
      <c r="C1395" s="28" t="s">
        <v>285</v>
      </c>
      <c r="D1395" s="28">
        <v>8300762511</v>
      </c>
      <c r="E1395" s="28">
        <v>20021127</v>
      </c>
      <c r="F1395" s="28">
        <v>62213870</v>
      </c>
      <c r="H1395" s="28">
        <v>0</v>
      </c>
      <c r="I1395" s="28">
        <v>0</v>
      </c>
      <c r="J1395" s="42">
        <v>5000</v>
      </c>
      <c r="K1395" s="42">
        <v>0</v>
      </c>
      <c r="L1395" s="42">
        <v>0</v>
      </c>
      <c r="M1395" s="42">
        <v>5000</v>
      </c>
      <c r="N1395" s="75">
        <f>VLOOKUP(P1395,'CODIGOS RENTISTICOS'!$A$2:E2435,2,FALSE)</f>
        <v>825000000</v>
      </c>
      <c r="O1395" s="75">
        <f>VLOOKUP(P1395,'CODIGOS RENTISTICOS'!$A$2:F4602,3,FALSE)</f>
        <v>150109</v>
      </c>
      <c r="P1395" s="28">
        <v>121245</v>
      </c>
      <c r="Q1395" s="42">
        <v>5000</v>
      </c>
    </row>
    <row r="1396" spans="1:17" x14ac:dyDescent="0.2">
      <c r="A1396" s="28">
        <v>50000249</v>
      </c>
      <c r="B1396" s="28">
        <v>1256861</v>
      </c>
      <c r="C1396" s="28" t="s">
        <v>285</v>
      </c>
      <c r="D1396" s="28">
        <v>11796045</v>
      </c>
      <c r="E1396" s="28">
        <v>20021127</v>
      </c>
      <c r="F1396" s="28">
        <v>64720430</v>
      </c>
      <c r="H1396" s="28">
        <v>0</v>
      </c>
      <c r="I1396" s="28">
        <v>0</v>
      </c>
      <c r="J1396" s="42">
        <v>5000</v>
      </c>
      <c r="K1396" s="42">
        <v>0</v>
      </c>
      <c r="L1396" s="42">
        <v>0</v>
      </c>
      <c r="M1396" s="42">
        <v>5000</v>
      </c>
      <c r="N1396" s="75">
        <f>VLOOKUP(P1396,'CODIGOS RENTISTICOS'!$A$2:E2436,2,FALSE)</f>
        <v>825000000</v>
      </c>
      <c r="O1396" s="75">
        <f>VLOOKUP(P1396,'CODIGOS RENTISTICOS'!$A$2:F4603,3,FALSE)</f>
        <v>150109</v>
      </c>
      <c r="P1396" s="28">
        <v>121245</v>
      </c>
      <c r="Q1396" s="42">
        <v>5000</v>
      </c>
    </row>
    <row r="1397" spans="1:17" x14ac:dyDescent="0.2">
      <c r="A1397" s="28">
        <v>50000249</v>
      </c>
      <c r="B1397" s="28">
        <v>1256862</v>
      </c>
      <c r="C1397" s="28" t="s">
        <v>285</v>
      </c>
      <c r="D1397" s="28">
        <v>12126310</v>
      </c>
      <c r="E1397" s="28">
        <v>20021127</v>
      </c>
      <c r="F1397" s="28">
        <v>32673000</v>
      </c>
      <c r="H1397" s="28">
        <v>0</v>
      </c>
      <c r="I1397" s="28">
        <v>0</v>
      </c>
      <c r="J1397" s="42">
        <v>5000</v>
      </c>
      <c r="K1397" s="42">
        <v>0</v>
      </c>
      <c r="L1397" s="42">
        <v>0</v>
      </c>
      <c r="M1397" s="42">
        <v>5000</v>
      </c>
      <c r="N1397" s="75">
        <f>VLOOKUP(P1397,'CODIGOS RENTISTICOS'!$A$2:E2437,2,FALSE)</f>
        <v>825000000</v>
      </c>
      <c r="O1397" s="75">
        <f>VLOOKUP(P1397,'CODIGOS RENTISTICOS'!$A$2:F4604,3,FALSE)</f>
        <v>150109</v>
      </c>
      <c r="P1397" s="28">
        <v>121245</v>
      </c>
      <c r="Q1397" s="42">
        <v>5000</v>
      </c>
    </row>
    <row r="1398" spans="1:17" x14ac:dyDescent="0.2">
      <c r="A1398" s="28">
        <v>50000249</v>
      </c>
      <c r="B1398" s="28">
        <v>1256863</v>
      </c>
      <c r="C1398" s="28" t="s">
        <v>285</v>
      </c>
      <c r="D1398" s="28">
        <v>19316036</v>
      </c>
      <c r="E1398" s="28">
        <v>20021127</v>
      </c>
      <c r="F1398" s="28">
        <v>32673000</v>
      </c>
      <c r="H1398" s="28">
        <v>0</v>
      </c>
      <c r="I1398" s="28">
        <v>0</v>
      </c>
      <c r="J1398" s="42">
        <v>7000</v>
      </c>
      <c r="K1398" s="42">
        <v>0</v>
      </c>
      <c r="L1398" s="42">
        <v>0</v>
      </c>
      <c r="M1398" s="42">
        <v>7000</v>
      </c>
      <c r="N1398" s="75">
        <f>VLOOKUP(P1398,'CODIGOS RENTISTICOS'!$A$2:E2438,2,FALSE)</f>
        <v>825000000</v>
      </c>
      <c r="O1398" s="75">
        <f>VLOOKUP(P1398,'CODIGOS RENTISTICOS'!$A$2:F4605,3,FALSE)</f>
        <v>150109</v>
      </c>
      <c r="P1398" s="28">
        <v>121245</v>
      </c>
      <c r="Q1398" s="42">
        <v>7000</v>
      </c>
    </row>
    <row r="1399" spans="1:17" x14ac:dyDescent="0.2">
      <c r="A1399" s="28">
        <v>50000249</v>
      </c>
      <c r="B1399" s="28">
        <v>1174329</v>
      </c>
      <c r="C1399" s="28" t="s">
        <v>285</v>
      </c>
      <c r="D1399" s="28">
        <v>91361652</v>
      </c>
      <c r="E1399" s="28">
        <v>20021127</v>
      </c>
      <c r="F1399" s="28">
        <v>43767000</v>
      </c>
      <c r="H1399" s="28">
        <v>0</v>
      </c>
      <c r="I1399" s="28">
        <v>0</v>
      </c>
      <c r="J1399" s="42">
        <v>5000</v>
      </c>
      <c r="K1399" s="42">
        <v>0</v>
      </c>
      <c r="L1399" s="42">
        <v>0</v>
      </c>
      <c r="M1399" s="42">
        <v>5000</v>
      </c>
      <c r="N1399" s="75">
        <f>VLOOKUP(P1399,'CODIGOS RENTISTICOS'!$A$2:E2439,2,FALSE)</f>
        <v>825000000</v>
      </c>
      <c r="O1399" s="75">
        <f>VLOOKUP(P1399,'CODIGOS RENTISTICOS'!$A$2:F4606,3,FALSE)</f>
        <v>150109</v>
      </c>
      <c r="P1399" s="28">
        <v>121245</v>
      </c>
      <c r="Q1399" s="42">
        <v>5000</v>
      </c>
    </row>
    <row r="1400" spans="1:17" x14ac:dyDescent="0.2">
      <c r="A1400" s="28">
        <v>50000249</v>
      </c>
      <c r="B1400" s="28">
        <v>1378328</v>
      </c>
      <c r="C1400" s="28" t="s">
        <v>285</v>
      </c>
      <c r="D1400" s="28">
        <v>4292790</v>
      </c>
      <c r="E1400" s="28">
        <v>20021127</v>
      </c>
      <c r="F1400" s="28">
        <v>21283250</v>
      </c>
      <c r="H1400" s="28">
        <v>0</v>
      </c>
      <c r="I1400" s="28">
        <v>0</v>
      </c>
      <c r="J1400" s="42">
        <v>2574</v>
      </c>
      <c r="K1400" s="42">
        <v>0</v>
      </c>
      <c r="L1400" s="42">
        <v>0</v>
      </c>
      <c r="M1400" s="42">
        <v>2574</v>
      </c>
      <c r="N1400" s="75">
        <f>VLOOKUP(P1400,'CODIGOS RENTISTICOS'!$A$2:E2440,2,FALSE)</f>
        <v>96400000</v>
      </c>
      <c r="O1400" s="75">
        <f>VLOOKUP(P1400,'CODIGOS RENTISTICOS'!$A$2:F4607,3,FALSE)</f>
        <v>370101</v>
      </c>
      <c r="P1400" s="28">
        <v>121280</v>
      </c>
      <c r="Q1400" s="42">
        <v>2574</v>
      </c>
    </row>
    <row r="1401" spans="1:17" x14ac:dyDescent="0.2">
      <c r="A1401" s="28">
        <v>50000249</v>
      </c>
      <c r="B1401" s="28">
        <v>1260501</v>
      </c>
      <c r="C1401" s="28" t="s">
        <v>285</v>
      </c>
      <c r="D1401" s="28">
        <v>41527365</v>
      </c>
      <c r="E1401" s="28">
        <v>20021127</v>
      </c>
      <c r="F1401" s="28">
        <v>35059790</v>
      </c>
      <c r="H1401" s="28">
        <v>0</v>
      </c>
      <c r="I1401" s="28">
        <v>0</v>
      </c>
      <c r="J1401" s="42">
        <v>2574</v>
      </c>
      <c r="K1401" s="42">
        <v>0</v>
      </c>
      <c r="L1401" s="42">
        <v>0</v>
      </c>
      <c r="M1401" s="42">
        <v>2574</v>
      </c>
      <c r="N1401" s="75">
        <f>VLOOKUP(P1401,'CODIGOS RENTISTICOS'!$A$2:E2441,2,FALSE)</f>
        <v>96400000</v>
      </c>
      <c r="O1401" s="75">
        <f>VLOOKUP(P1401,'CODIGOS RENTISTICOS'!$A$2:F4608,3,FALSE)</f>
        <v>370101</v>
      </c>
      <c r="P1401" s="28">
        <v>121280</v>
      </c>
      <c r="Q1401" s="42">
        <v>2574</v>
      </c>
    </row>
    <row r="1402" spans="1:17" x14ac:dyDescent="0.2">
      <c r="A1402" s="28">
        <v>50000249</v>
      </c>
      <c r="B1402" s="28">
        <v>264555</v>
      </c>
      <c r="C1402" s="28" t="s">
        <v>285</v>
      </c>
      <c r="D1402" s="28">
        <v>8600580025</v>
      </c>
      <c r="E1402" s="28">
        <v>20021127</v>
      </c>
      <c r="F1402" s="28">
        <v>23506460</v>
      </c>
      <c r="H1402" s="28">
        <v>0</v>
      </c>
      <c r="I1402" s="28">
        <v>0</v>
      </c>
      <c r="J1402" s="42">
        <v>92000</v>
      </c>
      <c r="K1402" s="42">
        <v>0</v>
      </c>
      <c r="L1402" s="42">
        <v>0</v>
      </c>
      <c r="M1402" s="42">
        <v>92000</v>
      </c>
      <c r="N1402" s="75">
        <f>VLOOKUP(P1402,'CODIGOS RENTISTICOS'!$A$2:E2442,2,FALSE)</f>
        <v>825000000</v>
      </c>
      <c r="O1402" s="75">
        <f>VLOOKUP(P1402,'CODIGOS RENTISTICOS'!$A$2:F4609,3,FALSE)</f>
        <v>150109</v>
      </c>
      <c r="P1402" s="28">
        <v>121245</v>
      </c>
      <c r="Q1402" s="42">
        <v>92000</v>
      </c>
    </row>
    <row r="1403" spans="1:17" x14ac:dyDescent="0.2">
      <c r="A1403" s="28">
        <v>50000249</v>
      </c>
      <c r="B1403" s="28">
        <v>264564</v>
      </c>
      <c r="C1403" s="28" t="s">
        <v>285</v>
      </c>
      <c r="D1403" s="28">
        <v>8300161966</v>
      </c>
      <c r="E1403" s="28">
        <v>20021127</v>
      </c>
      <c r="F1403" s="28">
        <v>62048530</v>
      </c>
      <c r="H1403" s="28">
        <v>0</v>
      </c>
      <c r="I1403" s="28">
        <v>0</v>
      </c>
      <c r="J1403" s="42">
        <v>30000</v>
      </c>
      <c r="K1403" s="42">
        <v>0</v>
      </c>
      <c r="L1403" s="42">
        <v>0</v>
      </c>
      <c r="M1403" s="42">
        <v>30000</v>
      </c>
      <c r="N1403" s="75">
        <f>VLOOKUP(P1403,'CODIGOS RENTISTICOS'!$A$2:E2443,2,FALSE)</f>
        <v>825000000</v>
      </c>
      <c r="O1403" s="75">
        <f>VLOOKUP(P1403,'CODIGOS RENTISTICOS'!$A$2:F4610,3,FALSE)</f>
        <v>150109</v>
      </c>
      <c r="P1403" s="28">
        <v>121245</v>
      </c>
      <c r="Q1403" s="42">
        <v>30000</v>
      </c>
    </row>
    <row r="1404" spans="1:17" x14ac:dyDescent="0.2">
      <c r="A1404" s="28">
        <v>50000249</v>
      </c>
      <c r="B1404" s="28">
        <v>264565</v>
      </c>
      <c r="C1404" s="28" t="s">
        <v>285</v>
      </c>
      <c r="D1404" s="28">
        <v>8002205426</v>
      </c>
      <c r="E1404" s="28">
        <v>20021127</v>
      </c>
      <c r="F1404" s="28">
        <v>32011450</v>
      </c>
      <c r="H1404" s="28">
        <v>0</v>
      </c>
      <c r="I1404" s="28">
        <v>0</v>
      </c>
      <c r="J1404" s="42">
        <v>7000</v>
      </c>
      <c r="K1404" s="42">
        <v>0</v>
      </c>
      <c r="L1404" s="42">
        <v>0</v>
      </c>
      <c r="M1404" s="42">
        <v>7000</v>
      </c>
      <c r="N1404" s="75">
        <f>VLOOKUP(P1404,'CODIGOS RENTISTICOS'!$A$2:E2444,2,FALSE)</f>
        <v>825000000</v>
      </c>
      <c r="O1404" s="75">
        <f>VLOOKUP(P1404,'CODIGOS RENTISTICOS'!$A$2:F4611,3,FALSE)</f>
        <v>150109</v>
      </c>
      <c r="P1404" s="28">
        <v>121245</v>
      </c>
      <c r="Q1404" s="42">
        <v>7000</v>
      </c>
    </row>
    <row r="1405" spans="1:17" x14ac:dyDescent="0.2">
      <c r="A1405" s="28">
        <v>50000249</v>
      </c>
      <c r="B1405" s="28">
        <v>264627</v>
      </c>
      <c r="C1405" s="28" t="s">
        <v>285</v>
      </c>
      <c r="D1405" s="28">
        <v>8001998897</v>
      </c>
      <c r="E1405" s="28">
        <v>20021127</v>
      </c>
      <c r="F1405" s="28">
        <v>60902000</v>
      </c>
      <c r="H1405" s="28">
        <v>0</v>
      </c>
      <c r="I1405" s="28">
        <v>0</v>
      </c>
      <c r="J1405" s="42">
        <v>5000</v>
      </c>
      <c r="K1405" s="42">
        <v>0</v>
      </c>
      <c r="L1405" s="42">
        <v>0</v>
      </c>
      <c r="M1405" s="42">
        <v>5000</v>
      </c>
      <c r="N1405" s="75">
        <f>VLOOKUP(P1405,'CODIGOS RENTISTICOS'!$A$2:E2445,2,FALSE)</f>
        <v>825000000</v>
      </c>
      <c r="O1405" s="75">
        <f>VLOOKUP(P1405,'CODIGOS RENTISTICOS'!$A$2:F4612,3,FALSE)</f>
        <v>150109</v>
      </c>
      <c r="P1405" s="28">
        <v>121245</v>
      </c>
      <c r="Q1405" s="42">
        <v>5000</v>
      </c>
    </row>
    <row r="1406" spans="1:17" x14ac:dyDescent="0.2">
      <c r="A1406" s="28">
        <v>50000249</v>
      </c>
      <c r="B1406" s="28">
        <v>264702</v>
      </c>
      <c r="C1406" s="28" t="s">
        <v>285</v>
      </c>
      <c r="D1406" s="28">
        <v>8900029270</v>
      </c>
      <c r="E1406" s="28">
        <v>20021127</v>
      </c>
      <c r="F1406" s="28">
        <v>74699550</v>
      </c>
      <c r="H1406" s="28">
        <v>0</v>
      </c>
      <c r="I1406" s="28">
        <v>0</v>
      </c>
      <c r="J1406" s="42">
        <v>443000</v>
      </c>
      <c r="K1406" s="42">
        <v>0</v>
      </c>
      <c r="L1406" s="42">
        <v>0</v>
      </c>
      <c r="M1406" s="42">
        <v>443000</v>
      </c>
      <c r="N1406" s="75">
        <f>VLOOKUP(P1406,'CODIGOS RENTISTICOS'!$A$2:E2446,2,FALSE)</f>
        <v>825000000</v>
      </c>
      <c r="O1406" s="75">
        <f>VLOOKUP(P1406,'CODIGOS RENTISTICOS'!$A$2:F4613,3,FALSE)</f>
        <v>150109</v>
      </c>
      <c r="P1406" s="28">
        <v>121245</v>
      </c>
      <c r="Q1406" s="42">
        <v>443000</v>
      </c>
    </row>
    <row r="1407" spans="1:17" x14ac:dyDescent="0.2">
      <c r="A1407" s="28">
        <v>50000249</v>
      </c>
      <c r="B1407" s="28">
        <v>264735</v>
      </c>
      <c r="C1407" s="28" t="s">
        <v>285</v>
      </c>
      <c r="D1407" s="28">
        <v>19089008</v>
      </c>
      <c r="E1407" s="28">
        <v>20021127</v>
      </c>
      <c r="F1407" s="28">
        <v>34792000</v>
      </c>
      <c r="H1407" s="28">
        <v>0</v>
      </c>
      <c r="I1407" s="28">
        <v>0</v>
      </c>
      <c r="J1407" s="42">
        <v>56000</v>
      </c>
      <c r="K1407" s="42">
        <v>0</v>
      </c>
      <c r="L1407" s="42">
        <v>0</v>
      </c>
      <c r="M1407" s="42">
        <v>56000</v>
      </c>
      <c r="N1407" s="75">
        <f>VLOOKUP(P1407,'CODIGOS RENTISTICOS'!$A$2:E2447,2,FALSE)</f>
        <v>825000000</v>
      </c>
      <c r="O1407" s="75">
        <f>VLOOKUP(P1407,'CODIGOS RENTISTICOS'!$A$2:F4614,3,FALSE)</f>
        <v>150109</v>
      </c>
      <c r="P1407" s="28">
        <v>121245</v>
      </c>
      <c r="Q1407" s="42">
        <v>56000</v>
      </c>
    </row>
    <row r="1408" spans="1:17" x14ac:dyDescent="0.2">
      <c r="A1408" s="28">
        <v>50000249</v>
      </c>
      <c r="B1408" s="28">
        <v>264740</v>
      </c>
      <c r="C1408" s="28" t="s">
        <v>285</v>
      </c>
      <c r="D1408" s="28">
        <v>8300415989</v>
      </c>
      <c r="E1408" s="28">
        <v>20021127</v>
      </c>
      <c r="F1408" s="28">
        <v>85267970</v>
      </c>
      <c r="H1408" s="28">
        <v>0</v>
      </c>
      <c r="I1408" s="28">
        <v>0</v>
      </c>
      <c r="J1408" s="42">
        <v>35000</v>
      </c>
      <c r="K1408" s="42">
        <v>0</v>
      </c>
      <c r="L1408" s="42">
        <v>0</v>
      </c>
      <c r="M1408" s="42">
        <v>35000</v>
      </c>
      <c r="N1408" s="75">
        <f>VLOOKUP(P1408,'CODIGOS RENTISTICOS'!$A$2:E2448,2,FALSE)</f>
        <v>825000000</v>
      </c>
      <c r="O1408" s="75">
        <f>VLOOKUP(P1408,'CODIGOS RENTISTICOS'!$A$2:F4615,3,FALSE)</f>
        <v>150109</v>
      </c>
      <c r="P1408" s="28">
        <v>121245</v>
      </c>
      <c r="Q1408" s="42">
        <v>35000</v>
      </c>
    </row>
    <row r="1409" spans="1:17" x14ac:dyDescent="0.2">
      <c r="A1409" s="28">
        <v>50000249</v>
      </c>
      <c r="B1409" s="28">
        <v>526445</v>
      </c>
      <c r="C1409" s="28" t="s">
        <v>285</v>
      </c>
      <c r="D1409" s="28">
        <v>8605007431</v>
      </c>
      <c r="E1409" s="28">
        <v>20021127</v>
      </c>
      <c r="F1409" s="28">
        <v>21459610</v>
      </c>
      <c r="H1409" s="28">
        <v>0</v>
      </c>
      <c r="I1409" s="28">
        <v>0</v>
      </c>
      <c r="J1409" s="42">
        <v>70000</v>
      </c>
      <c r="K1409" s="42">
        <v>0</v>
      </c>
      <c r="L1409" s="42">
        <v>0</v>
      </c>
      <c r="M1409" s="42">
        <v>70000</v>
      </c>
      <c r="N1409" s="75">
        <f>VLOOKUP(P1409,'CODIGOS RENTISTICOS'!$A$2:E2449,2,FALSE)</f>
        <v>825000000</v>
      </c>
      <c r="O1409" s="75">
        <f>VLOOKUP(P1409,'CODIGOS RENTISTICOS'!$A$2:F4616,3,FALSE)</f>
        <v>150109</v>
      </c>
      <c r="P1409" s="28">
        <v>121245</v>
      </c>
      <c r="Q1409" s="42">
        <v>70000</v>
      </c>
    </row>
    <row r="1410" spans="1:17" x14ac:dyDescent="0.2">
      <c r="A1410" s="28">
        <v>50000249</v>
      </c>
      <c r="B1410" s="28">
        <v>2754594</v>
      </c>
      <c r="C1410" s="28" t="s">
        <v>285</v>
      </c>
      <c r="D1410" s="28">
        <v>8002360339</v>
      </c>
      <c r="E1410" s="28">
        <v>20021127</v>
      </c>
      <c r="F1410" s="28">
        <v>63015700</v>
      </c>
      <c r="H1410" s="28">
        <v>0</v>
      </c>
      <c r="I1410" s="28">
        <v>0</v>
      </c>
      <c r="J1410" s="42">
        <v>2000</v>
      </c>
      <c r="K1410" s="42">
        <v>0</v>
      </c>
      <c r="L1410" s="42">
        <v>0</v>
      </c>
      <c r="M1410" s="42">
        <v>2000</v>
      </c>
      <c r="N1410" s="75">
        <f>VLOOKUP(P1410,'CODIGOS RENTISTICOS'!$A$2:E2450,2,FALSE)</f>
        <v>825000000</v>
      </c>
      <c r="O1410" s="75">
        <f>VLOOKUP(P1410,'CODIGOS RENTISTICOS'!$A$2:F4617,3,FALSE)</f>
        <v>150109</v>
      </c>
      <c r="P1410" s="28">
        <v>121245</v>
      </c>
      <c r="Q1410" s="42">
        <v>2000</v>
      </c>
    </row>
    <row r="1411" spans="1:17" x14ac:dyDescent="0.2">
      <c r="A1411" s="28">
        <v>50000249</v>
      </c>
      <c r="B1411" s="28">
        <v>3137452</v>
      </c>
      <c r="C1411" s="28" t="s">
        <v>285</v>
      </c>
      <c r="D1411" s="28">
        <v>10223883</v>
      </c>
      <c r="E1411" s="28">
        <v>20021127</v>
      </c>
      <c r="F1411" s="28">
        <v>66060390</v>
      </c>
      <c r="H1411" s="28">
        <v>0</v>
      </c>
      <c r="I1411" s="28">
        <v>0</v>
      </c>
      <c r="J1411" s="42">
        <v>618000</v>
      </c>
      <c r="K1411" s="42">
        <v>0</v>
      </c>
      <c r="L1411" s="42">
        <v>0</v>
      </c>
      <c r="M1411" s="42">
        <v>618000</v>
      </c>
      <c r="N1411" s="75">
        <f>VLOOKUP(P1411,'CODIGOS RENTISTICOS'!$A$2:E2451,2,FALSE)</f>
        <v>825000000</v>
      </c>
      <c r="O1411" s="75">
        <f>VLOOKUP(P1411,'CODIGOS RENTISTICOS'!$A$2:F4618,3,FALSE)</f>
        <v>150109</v>
      </c>
      <c r="P1411" s="28">
        <v>121245</v>
      </c>
      <c r="Q1411" s="42">
        <v>618000</v>
      </c>
    </row>
    <row r="1412" spans="1:17" x14ac:dyDescent="0.2">
      <c r="A1412" s="28">
        <v>50000249</v>
      </c>
      <c r="B1412" s="28">
        <v>1231117</v>
      </c>
      <c r="C1412" s="28" t="s">
        <v>285</v>
      </c>
      <c r="D1412" s="28">
        <v>8000088383</v>
      </c>
      <c r="E1412" s="28">
        <v>20021127</v>
      </c>
      <c r="F1412" s="28">
        <v>20870000</v>
      </c>
      <c r="H1412" s="28">
        <v>0</v>
      </c>
      <c r="I1412" s="28">
        <v>0</v>
      </c>
      <c r="J1412" s="42">
        <v>35000</v>
      </c>
      <c r="K1412" s="42">
        <v>0</v>
      </c>
      <c r="L1412" s="42">
        <v>0</v>
      </c>
      <c r="M1412" s="42">
        <v>35000</v>
      </c>
      <c r="N1412" s="75">
        <f>VLOOKUP(P1412,'CODIGOS RENTISTICOS'!$A$2:E2452,2,FALSE)</f>
        <v>825000000</v>
      </c>
      <c r="O1412" s="75">
        <f>VLOOKUP(P1412,'CODIGOS RENTISTICOS'!$A$2:F4619,3,FALSE)</f>
        <v>150109</v>
      </c>
      <c r="P1412" s="28">
        <v>121245</v>
      </c>
      <c r="Q1412" s="42">
        <v>35000</v>
      </c>
    </row>
    <row r="1413" spans="1:17" x14ac:dyDescent="0.2">
      <c r="A1413" s="28">
        <v>50000249</v>
      </c>
      <c r="B1413" s="28">
        <v>1231118</v>
      </c>
      <c r="C1413" s="28" t="s">
        <v>285</v>
      </c>
      <c r="D1413" s="28">
        <v>8000088383</v>
      </c>
      <c r="E1413" s="28">
        <v>20021127</v>
      </c>
      <c r="F1413" s="28">
        <v>20870000</v>
      </c>
      <c r="H1413" s="28">
        <v>0</v>
      </c>
      <c r="I1413" s="28">
        <v>0</v>
      </c>
      <c r="J1413" s="42">
        <v>40000</v>
      </c>
      <c r="K1413" s="42">
        <v>0</v>
      </c>
      <c r="L1413" s="42">
        <v>0</v>
      </c>
      <c r="M1413" s="42">
        <v>40000</v>
      </c>
      <c r="N1413" s="75">
        <f>VLOOKUP(P1413,'CODIGOS RENTISTICOS'!$A$2:E2453,2,FALSE)</f>
        <v>825000000</v>
      </c>
      <c r="O1413" s="75">
        <f>VLOOKUP(P1413,'CODIGOS RENTISTICOS'!$A$2:F4620,3,FALSE)</f>
        <v>150109</v>
      </c>
      <c r="P1413" s="28">
        <v>121245</v>
      </c>
      <c r="Q1413" s="42">
        <v>40000</v>
      </c>
    </row>
    <row r="1414" spans="1:17" x14ac:dyDescent="0.2">
      <c r="A1414" s="28">
        <v>50000249</v>
      </c>
      <c r="B1414" s="28">
        <v>1100518</v>
      </c>
      <c r="C1414" s="28" t="s">
        <v>33</v>
      </c>
      <c r="D1414" s="28">
        <v>8909001214</v>
      </c>
      <c r="E1414" s="28">
        <v>20021127</v>
      </c>
      <c r="F1414" s="28">
        <v>37286860</v>
      </c>
      <c r="H1414" s="28">
        <v>0</v>
      </c>
      <c r="I1414" s="28">
        <v>0</v>
      </c>
      <c r="J1414" s="42">
        <v>608000</v>
      </c>
      <c r="K1414" s="42">
        <v>0</v>
      </c>
      <c r="L1414" s="42">
        <v>0</v>
      </c>
      <c r="M1414" s="42">
        <v>608000</v>
      </c>
      <c r="N1414" s="75">
        <f>VLOOKUP(P1414,'CODIGOS RENTISTICOS'!$A$2:E2454,2,FALSE)</f>
        <v>825000000</v>
      </c>
      <c r="O1414" s="75">
        <f>VLOOKUP(P1414,'CODIGOS RENTISTICOS'!$A$2:F4621,3,FALSE)</f>
        <v>150109</v>
      </c>
      <c r="P1414" s="28">
        <v>121245</v>
      </c>
      <c r="Q1414" s="42">
        <v>608000</v>
      </c>
    </row>
    <row r="1415" spans="1:17" x14ac:dyDescent="0.2">
      <c r="A1415" s="28">
        <v>50000249</v>
      </c>
      <c r="B1415" s="28">
        <v>1100519</v>
      </c>
      <c r="C1415" s="28" t="s">
        <v>33</v>
      </c>
      <c r="D1415" s="28">
        <v>8909104308</v>
      </c>
      <c r="E1415" s="28">
        <v>20021127</v>
      </c>
      <c r="F1415" s="28">
        <v>36050390</v>
      </c>
      <c r="H1415" s="28">
        <v>0</v>
      </c>
      <c r="I1415" s="28">
        <v>1</v>
      </c>
      <c r="J1415" s="42">
        <v>0</v>
      </c>
      <c r="K1415" s="42">
        <v>0</v>
      </c>
      <c r="L1415" s="42">
        <v>94041371</v>
      </c>
      <c r="M1415" s="42">
        <v>94041371</v>
      </c>
      <c r="N1415" s="75">
        <f>VLOOKUP(P1415,'CODIGOS RENTISTICOS'!$A$2:E2455,2,FALSE)</f>
        <v>96200000</v>
      </c>
      <c r="O1415" s="75">
        <f>VLOOKUP(P1415,'CODIGOS RENTISTICOS'!$A$2:F4622,3,FALSE)</f>
        <v>350101</v>
      </c>
      <c r="P1415" s="28">
        <v>121240</v>
      </c>
      <c r="Q1415" s="42">
        <v>94041371</v>
      </c>
    </row>
    <row r="1416" spans="1:17" x14ac:dyDescent="0.2">
      <c r="A1416" s="28">
        <v>50000249</v>
      </c>
      <c r="B1416" s="28">
        <v>1100521</v>
      </c>
      <c r="C1416" s="28" t="s">
        <v>33</v>
      </c>
      <c r="D1416" s="28">
        <v>32513851</v>
      </c>
      <c r="E1416" s="28">
        <v>20021127</v>
      </c>
      <c r="F1416" s="28">
        <v>23006810</v>
      </c>
      <c r="H1416" s="28">
        <v>0</v>
      </c>
      <c r="I1416" s="28">
        <v>0</v>
      </c>
      <c r="J1416" s="42">
        <v>13000</v>
      </c>
      <c r="K1416" s="42">
        <v>0</v>
      </c>
      <c r="L1416" s="42">
        <v>0</v>
      </c>
      <c r="M1416" s="42">
        <v>13000</v>
      </c>
      <c r="N1416" s="75">
        <f>VLOOKUP(P1416,'CODIGOS RENTISTICOS'!$A$2:E2456,2,FALSE)</f>
        <v>96400000</v>
      </c>
      <c r="O1416" s="75">
        <f>VLOOKUP(P1416,'CODIGOS RENTISTICOS'!$A$2:F4623,3,FALSE)</f>
        <v>370101</v>
      </c>
      <c r="P1416" s="28">
        <v>121280</v>
      </c>
      <c r="Q1416" s="42">
        <v>13000</v>
      </c>
    </row>
    <row r="1417" spans="1:17" x14ac:dyDescent="0.2">
      <c r="A1417" s="28">
        <v>50000249</v>
      </c>
      <c r="B1417" s="28">
        <v>1214343</v>
      </c>
      <c r="C1417" s="28" t="s">
        <v>7</v>
      </c>
      <c r="D1417" s="28">
        <v>8000155514</v>
      </c>
      <c r="E1417" s="28">
        <v>20021127</v>
      </c>
      <c r="F1417" s="28">
        <v>53125140</v>
      </c>
      <c r="H1417" s="28">
        <v>0</v>
      </c>
      <c r="I1417" s="28">
        <v>1</v>
      </c>
      <c r="J1417" s="42">
        <v>0</v>
      </c>
      <c r="K1417" s="42">
        <v>0</v>
      </c>
      <c r="L1417" s="42">
        <v>1419840</v>
      </c>
      <c r="M1417" s="42">
        <v>1419840</v>
      </c>
      <c r="N1417" s="75">
        <f>VLOOKUP(P1417,'CODIGOS RENTISTICOS'!$A$2:E2457,2,FALSE)</f>
        <v>10200000</v>
      </c>
      <c r="O1417" s="75">
        <f>VLOOKUP(P1417,'CODIGOS RENTISTICOS'!$A$2:F4624,3,FALSE)</f>
        <v>260101</v>
      </c>
      <c r="P1417" s="28">
        <v>6002</v>
      </c>
      <c r="Q1417" s="42">
        <v>1419840</v>
      </c>
    </row>
    <row r="1418" spans="1:17" x14ac:dyDescent="0.2">
      <c r="A1418" s="28">
        <v>50000249</v>
      </c>
      <c r="B1418" s="28">
        <v>1111123</v>
      </c>
      <c r="C1418" s="28" t="s">
        <v>297</v>
      </c>
      <c r="D1418" s="28">
        <v>8020036120</v>
      </c>
      <c r="E1418" s="28">
        <v>20021127</v>
      </c>
      <c r="F1418" s="28">
        <v>35808220</v>
      </c>
      <c r="H1418" s="28">
        <v>0</v>
      </c>
      <c r="I1418" s="28">
        <v>0</v>
      </c>
      <c r="J1418" s="42">
        <v>453900</v>
      </c>
      <c r="K1418" s="42">
        <v>0</v>
      </c>
      <c r="L1418" s="42">
        <v>0</v>
      </c>
      <c r="M1418" s="42">
        <v>453900</v>
      </c>
      <c r="N1418" s="75">
        <f>VLOOKUP(P1418,'CODIGOS RENTISTICOS'!$A$2:E2458,2,FALSE)</f>
        <v>910300000</v>
      </c>
      <c r="O1418" s="75">
        <f>VLOOKUP(P1418,'CODIGOS RENTISTICOS'!$A$2:F4625,3,FALSE)</f>
        <v>130113</v>
      </c>
      <c r="P1418" s="28">
        <v>121235</v>
      </c>
      <c r="Q1418" s="42">
        <v>453900</v>
      </c>
    </row>
    <row r="1419" spans="1:17" x14ac:dyDescent="0.2">
      <c r="A1419" s="28">
        <v>50000249</v>
      </c>
      <c r="B1419" s="28">
        <v>688231</v>
      </c>
      <c r="C1419" s="28" t="s">
        <v>34</v>
      </c>
      <c r="D1419" s="28">
        <v>73579829</v>
      </c>
      <c r="E1419" s="28">
        <v>20021127</v>
      </c>
      <c r="F1419" s="28">
        <v>65399480</v>
      </c>
      <c r="H1419" s="28">
        <v>0</v>
      </c>
      <c r="I1419" s="28">
        <v>0</v>
      </c>
      <c r="J1419" s="42">
        <v>7000</v>
      </c>
      <c r="K1419" s="42">
        <v>0</v>
      </c>
      <c r="L1419" s="42">
        <v>0</v>
      </c>
      <c r="M1419" s="42">
        <v>7000</v>
      </c>
      <c r="N1419" s="75">
        <f>VLOOKUP(P1419,'CODIGOS RENTISTICOS'!$A$2:E2459,2,FALSE)</f>
        <v>825000000</v>
      </c>
      <c r="O1419" s="75">
        <f>VLOOKUP(P1419,'CODIGOS RENTISTICOS'!$A$2:F4626,3,FALSE)</f>
        <v>150109</v>
      </c>
      <c r="P1419" s="28">
        <v>121245</v>
      </c>
      <c r="Q1419" s="42">
        <v>7000</v>
      </c>
    </row>
    <row r="1420" spans="1:17" x14ac:dyDescent="0.2">
      <c r="A1420" s="28">
        <v>50000249</v>
      </c>
      <c r="B1420" s="28">
        <v>202014</v>
      </c>
      <c r="C1420" s="28" t="s">
        <v>45</v>
      </c>
      <c r="D1420" s="28">
        <v>40040562</v>
      </c>
      <c r="E1420" s="28">
        <v>20021127</v>
      </c>
      <c r="F1420" s="28">
        <v>77009970</v>
      </c>
      <c r="H1420" s="28">
        <v>0</v>
      </c>
      <c r="I1420" s="28">
        <v>0</v>
      </c>
      <c r="J1420" s="42">
        <v>51500</v>
      </c>
      <c r="K1420" s="42">
        <v>0</v>
      </c>
      <c r="L1420" s="42">
        <v>0</v>
      </c>
      <c r="M1420" s="42">
        <v>51500</v>
      </c>
      <c r="N1420" s="75">
        <f>VLOOKUP(P1420,'CODIGOS RENTISTICOS'!$A$2:E2460,2,FALSE)</f>
        <v>96300000</v>
      </c>
      <c r="O1420" s="75">
        <f>VLOOKUP(P1420,'CODIGOS RENTISTICOS'!$A$2:F4627,3,FALSE)</f>
        <v>360101</v>
      </c>
      <c r="P1420" s="28">
        <v>121270</v>
      </c>
      <c r="Q1420" s="42">
        <v>51500</v>
      </c>
    </row>
    <row r="1421" spans="1:17" x14ac:dyDescent="0.2">
      <c r="A1421" s="28">
        <v>50000249</v>
      </c>
      <c r="B1421" s="28">
        <v>202025</v>
      </c>
      <c r="C1421" s="28" t="s">
        <v>45</v>
      </c>
      <c r="D1421" s="28">
        <v>8600352008</v>
      </c>
      <c r="E1421" s="28">
        <v>20021127</v>
      </c>
      <c r="F1421" s="28">
        <v>77062320</v>
      </c>
      <c r="H1421" s="28">
        <v>0</v>
      </c>
      <c r="I1421" s="28">
        <v>0</v>
      </c>
      <c r="J1421" s="42">
        <v>7000</v>
      </c>
      <c r="K1421" s="42">
        <v>0</v>
      </c>
      <c r="L1421" s="42">
        <v>0</v>
      </c>
      <c r="M1421" s="42">
        <v>7000</v>
      </c>
      <c r="N1421" s="75">
        <f>VLOOKUP(P1421,'CODIGOS RENTISTICOS'!$A$2:E2461,2,FALSE)</f>
        <v>825000000</v>
      </c>
      <c r="O1421" s="75">
        <f>VLOOKUP(P1421,'CODIGOS RENTISTICOS'!$A$2:F4628,3,FALSE)</f>
        <v>150109</v>
      </c>
      <c r="P1421" s="28">
        <v>121245</v>
      </c>
      <c r="Q1421" s="42">
        <v>7000</v>
      </c>
    </row>
    <row r="1422" spans="1:17" x14ac:dyDescent="0.2">
      <c r="A1422" s="28">
        <v>50000249</v>
      </c>
      <c r="B1422" s="28">
        <v>202026</v>
      </c>
      <c r="C1422" s="28" t="s">
        <v>45</v>
      </c>
      <c r="D1422" s="28">
        <v>8600352008</v>
      </c>
      <c r="E1422" s="28">
        <v>20021127</v>
      </c>
      <c r="F1422" s="28">
        <v>77062320</v>
      </c>
      <c r="H1422" s="28">
        <v>0</v>
      </c>
      <c r="I1422" s="28">
        <v>0</v>
      </c>
      <c r="J1422" s="42">
        <v>5000</v>
      </c>
      <c r="K1422" s="42">
        <v>0</v>
      </c>
      <c r="L1422" s="42">
        <v>0</v>
      </c>
      <c r="M1422" s="42">
        <v>5000</v>
      </c>
      <c r="N1422" s="75">
        <f>VLOOKUP(P1422,'CODIGOS RENTISTICOS'!$A$2:E2462,2,FALSE)</f>
        <v>825000000</v>
      </c>
      <c r="O1422" s="75">
        <f>VLOOKUP(P1422,'CODIGOS RENTISTICOS'!$A$2:F4629,3,FALSE)</f>
        <v>150109</v>
      </c>
      <c r="P1422" s="28">
        <v>121245</v>
      </c>
      <c r="Q1422" s="42">
        <v>5000</v>
      </c>
    </row>
    <row r="1423" spans="1:17" x14ac:dyDescent="0.2">
      <c r="A1423" s="28">
        <v>50000249</v>
      </c>
      <c r="B1423" s="28">
        <v>202027</v>
      </c>
      <c r="C1423" s="28" t="s">
        <v>45</v>
      </c>
      <c r="D1423" s="28">
        <v>8600352008</v>
      </c>
      <c r="E1423" s="28">
        <v>20021127</v>
      </c>
      <c r="F1423" s="28">
        <v>77062320</v>
      </c>
      <c r="H1423" s="28">
        <v>0</v>
      </c>
      <c r="I1423" s="28">
        <v>0</v>
      </c>
      <c r="J1423" s="42">
        <v>5000</v>
      </c>
      <c r="K1423" s="42">
        <v>0</v>
      </c>
      <c r="L1423" s="42">
        <v>0</v>
      </c>
      <c r="M1423" s="42">
        <v>5000</v>
      </c>
      <c r="N1423" s="75">
        <f>VLOOKUP(P1423,'CODIGOS RENTISTICOS'!$A$2:E2463,2,FALSE)</f>
        <v>825000000</v>
      </c>
      <c r="O1423" s="75">
        <f>VLOOKUP(P1423,'CODIGOS RENTISTICOS'!$A$2:F4630,3,FALSE)</f>
        <v>150109</v>
      </c>
      <c r="P1423" s="28">
        <v>121245</v>
      </c>
      <c r="Q1423" s="42">
        <v>5000</v>
      </c>
    </row>
    <row r="1424" spans="1:17" x14ac:dyDescent="0.2">
      <c r="A1424" s="28">
        <v>50000249</v>
      </c>
      <c r="B1424" s="28">
        <v>912502</v>
      </c>
      <c r="C1424" s="28" t="s">
        <v>45</v>
      </c>
      <c r="D1424" s="28">
        <v>8600352008</v>
      </c>
      <c r="E1424" s="28">
        <v>20021127</v>
      </c>
      <c r="F1424" s="28">
        <v>77062320</v>
      </c>
      <c r="H1424" s="28">
        <v>0</v>
      </c>
      <c r="I1424" s="28">
        <v>0</v>
      </c>
      <c r="J1424" s="42">
        <v>7000</v>
      </c>
      <c r="K1424" s="42">
        <v>0</v>
      </c>
      <c r="L1424" s="42">
        <v>0</v>
      </c>
      <c r="M1424" s="42">
        <v>7000</v>
      </c>
      <c r="N1424" s="75">
        <f>VLOOKUP(P1424,'CODIGOS RENTISTICOS'!$A$2:E2464,2,FALSE)</f>
        <v>825000000</v>
      </c>
      <c r="O1424" s="75">
        <f>VLOOKUP(P1424,'CODIGOS RENTISTICOS'!$A$2:F4631,3,FALSE)</f>
        <v>150109</v>
      </c>
      <c r="P1424" s="28">
        <v>121245</v>
      </c>
      <c r="Q1424" s="42">
        <v>7000</v>
      </c>
    </row>
    <row r="1425" spans="1:17" x14ac:dyDescent="0.2">
      <c r="A1425" s="28">
        <v>50000249</v>
      </c>
      <c r="B1425" s="28">
        <v>1115796</v>
      </c>
      <c r="C1425" s="28" t="s">
        <v>291</v>
      </c>
      <c r="D1425" s="28">
        <v>8001876219</v>
      </c>
      <c r="E1425" s="28">
        <v>20021127</v>
      </c>
      <c r="F1425" s="28">
        <v>82023400</v>
      </c>
      <c r="H1425" s="28">
        <v>0</v>
      </c>
      <c r="I1425" s="28">
        <v>1</v>
      </c>
      <c r="J1425" s="42">
        <v>0</v>
      </c>
      <c r="K1425" s="42">
        <v>0</v>
      </c>
      <c r="L1425" s="42">
        <v>4950156</v>
      </c>
      <c r="M1425" s="42">
        <v>4950156</v>
      </c>
      <c r="N1425" s="75">
        <f>VLOOKUP(P1425,'CODIGOS RENTISTICOS'!$A$2:E2465,2,FALSE)</f>
        <v>13700000</v>
      </c>
      <c r="O1425" s="75">
        <f>VLOOKUP(P1425,'CODIGOS RENTISTICOS'!$A$2:F4632,3,FALSE)</f>
        <v>290101</v>
      </c>
      <c r="P1425" s="28">
        <v>121250</v>
      </c>
      <c r="Q1425" s="42">
        <v>4950156</v>
      </c>
    </row>
    <row r="1426" spans="1:17" x14ac:dyDescent="0.2">
      <c r="A1426" s="28">
        <v>50000249</v>
      </c>
      <c r="B1426" s="28">
        <v>262947</v>
      </c>
      <c r="C1426" s="28" t="s">
        <v>292</v>
      </c>
      <c r="D1426" s="28">
        <v>11004082</v>
      </c>
      <c r="E1426" s="28">
        <v>20021127</v>
      </c>
      <c r="F1426" s="28">
        <v>78372080</v>
      </c>
      <c r="H1426" s="28">
        <v>0</v>
      </c>
      <c r="I1426" s="28">
        <v>0</v>
      </c>
      <c r="J1426" s="42">
        <v>7000</v>
      </c>
      <c r="K1426" s="42">
        <v>0</v>
      </c>
      <c r="L1426" s="42">
        <v>0</v>
      </c>
      <c r="M1426" s="42">
        <v>7000</v>
      </c>
      <c r="N1426" s="75">
        <f>VLOOKUP(P1426,'CODIGOS RENTISTICOS'!$A$2:E2466,2,FALSE)</f>
        <v>825000000</v>
      </c>
      <c r="O1426" s="75">
        <f>VLOOKUP(P1426,'CODIGOS RENTISTICOS'!$A$2:F4633,3,FALSE)</f>
        <v>150109</v>
      </c>
      <c r="P1426" s="28">
        <v>121245</v>
      </c>
      <c r="Q1426" s="42">
        <v>7000</v>
      </c>
    </row>
    <row r="1427" spans="1:17" x14ac:dyDescent="0.2">
      <c r="A1427" s="28">
        <v>50000249</v>
      </c>
      <c r="B1427" s="28">
        <v>262948</v>
      </c>
      <c r="C1427" s="28" t="s">
        <v>292</v>
      </c>
      <c r="D1427" s="28">
        <v>50946678</v>
      </c>
      <c r="E1427" s="28">
        <v>20021127</v>
      </c>
      <c r="F1427" s="28">
        <v>78362830</v>
      </c>
      <c r="H1427" s="28">
        <v>0</v>
      </c>
      <c r="I1427" s="28">
        <v>0</v>
      </c>
      <c r="J1427" s="42">
        <v>7000</v>
      </c>
      <c r="K1427" s="42">
        <v>0</v>
      </c>
      <c r="L1427" s="42">
        <v>0</v>
      </c>
      <c r="M1427" s="42">
        <v>7000</v>
      </c>
      <c r="N1427" s="75">
        <f>VLOOKUP(P1427,'CODIGOS RENTISTICOS'!$A$2:E2467,2,FALSE)</f>
        <v>825000000</v>
      </c>
      <c r="O1427" s="75">
        <f>VLOOKUP(P1427,'CODIGOS RENTISTICOS'!$A$2:F4634,3,FALSE)</f>
        <v>150109</v>
      </c>
      <c r="P1427" s="28">
        <v>121245</v>
      </c>
      <c r="Q1427" s="42">
        <v>7000</v>
      </c>
    </row>
    <row r="1428" spans="1:17" x14ac:dyDescent="0.2">
      <c r="A1428" s="28">
        <v>50000249</v>
      </c>
      <c r="B1428" s="28">
        <v>262994</v>
      </c>
      <c r="C1428" s="28" t="s">
        <v>292</v>
      </c>
      <c r="D1428" s="28">
        <v>78697698</v>
      </c>
      <c r="E1428" s="28">
        <v>20021127</v>
      </c>
      <c r="F1428" s="28">
        <v>79202730</v>
      </c>
      <c r="H1428" s="28">
        <v>0</v>
      </c>
      <c r="I1428" s="28">
        <v>0</v>
      </c>
      <c r="J1428" s="42">
        <v>7000</v>
      </c>
      <c r="K1428" s="42">
        <v>0</v>
      </c>
      <c r="L1428" s="42">
        <v>0</v>
      </c>
      <c r="M1428" s="42">
        <v>7000</v>
      </c>
      <c r="N1428" s="75">
        <f>VLOOKUP(P1428,'CODIGOS RENTISTICOS'!$A$2:E2468,2,FALSE)</f>
        <v>825000000</v>
      </c>
      <c r="O1428" s="75">
        <f>VLOOKUP(P1428,'CODIGOS RENTISTICOS'!$A$2:F4635,3,FALSE)</f>
        <v>150109</v>
      </c>
      <c r="P1428" s="28">
        <v>121245</v>
      </c>
      <c r="Q1428" s="42">
        <v>7000</v>
      </c>
    </row>
    <row r="1429" spans="1:17" x14ac:dyDescent="0.2">
      <c r="A1429" s="28">
        <v>50000249</v>
      </c>
      <c r="B1429" s="28">
        <v>272597</v>
      </c>
      <c r="C1429" s="28" t="s">
        <v>292</v>
      </c>
      <c r="D1429" s="28">
        <v>11051098</v>
      </c>
      <c r="E1429" s="28">
        <v>20021127</v>
      </c>
      <c r="F1429" s="28">
        <v>78410480</v>
      </c>
      <c r="H1429" s="28">
        <v>0</v>
      </c>
      <c r="I1429" s="28">
        <v>0</v>
      </c>
      <c r="J1429" s="42">
        <v>7000</v>
      </c>
      <c r="K1429" s="42">
        <v>0</v>
      </c>
      <c r="L1429" s="42">
        <v>0</v>
      </c>
      <c r="M1429" s="42">
        <v>7000</v>
      </c>
      <c r="N1429" s="75">
        <f>VLOOKUP(P1429,'CODIGOS RENTISTICOS'!$A$2:E2469,2,FALSE)</f>
        <v>825000000</v>
      </c>
      <c r="O1429" s="75">
        <f>VLOOKUP(P1429,'CODIGOS RENTISTICOS'!$A$2:F4636,3,FALSE)</f>
        <v>150109</v>
      </c>
      <c r="P1429" s="28">
        <v>121245</v>
      </c>
      <c r="Q1429" s="42">
        <v>7000</v>
      </c>
    </row>
    <row r="1430" spans="1:17" x14ac:dyDescent="0.2">
      <c r="A1430" s="28">
        <v>50000249</v>
      </c>
      <c r="B1430" s="28">
        <v>273690</v>
      </c>
      <c r="C1430" s="28" t="s">
        <v>292</v>
      </c>
      <c r="D1430" s="28">
        <v>78705113</v>
      </c>
      <c r="E1430" s="28">
        <v>20021127</v>
      </c>
      <c r="F1430" s="28">
        <v>78224100</v>
      </c>
      <c r="H1430" s="28">
        <v>0</v>
      </c>
      <c r="I1430" s="28">
        <v>0</v>
      </c>
      <c r="J1430" s="42">
        <v>7000</v>
      </c>
      <c r="K1430" s="42">
        <v>0</v>
      </c>
      <c r="L1430" s="42">
        <v>0</v>
      </c>
      <c r="M1430" s="42">
        <v>7000</v>
      </c>
      <c r="N1430" s="75">
        <f>VLOOKUP(P1430,'CODIGOS RENTISTICOS'!$A$2:E2470,2,FALSE)</f>
        <v>825000000</v>
      </c>
      <c r="O1430" s="75">
        <f>VLOOKUP(P1430,'CODIGOS RENTISTICOS'!$A$2:F4637,3,FALSE)</f>
        <v>150109</v>
      </c>
      <c r="P1430" s="28">
        <v>121245</v>
      </c>
      <c r="Q1430" s="42">
        <v>7000</v>
      </c>
    </row>
    <row r="1431" spans="1:17" x14ac:dyDescent="0.2">
      <c r="A1431" s="28">
        <v>50000249</v>
      </c>
      <c r="B1431" s="28">
        <v>1171289</v>
      </c>
      <c r="C1431" s="28" t="s">
        <v>292</v>
      </c>
      <c r="D1431" s="28">
        <v>10767724</v>
      </c>
      <c r="E1431" s="28">
        <v>20021127</v>
      </c>
      <c r="F1431" s="28">
        <v>1212120</v>
      </c>
      <c r="H1431" s="28">
        <v>0</v>
      </c>
      <c r="I1431" s="28">
        <v>0</v>
      </c>
      <c r="J1431" s="42">
        <v>7000</v>
      </c>
      <c r="K1431" s="42">
        <v>0</v>
      </c>
      <c r="L1431" s="42">
        <v>0</v>
      </c>
      <c r="M1431" s="42">
        <v>7000</v>
      </c>
      <c r="N1431" s="75">
        <f>VLOOKUP(P1431,'CODIGOS RENTISTICOS'!$A$2:E2471,2,FALSE)</f>
        <v>825000000</v>
      </c>
      <c r="O1431" s="75">
        <f>VLOOKUP(P1431,'CODIGOS RENTISTICOS'!$A$2:F4638,3,FALSE)</f>
        <v>150109</v>
      </c>
      <c r="P1431" s="28">
        <v>121245</v>
      </c>
      <c r="Q1431" s="42">
        <v>7000</v>
      </c>
    </row>
    <row r="1432" spans="1:17" x14ac:dyDescent="0.2">
      <c r="A1432" s="28">
        <v>50000249</v>
      </c>
      <c r="B1432" s="28">
        <v>1184083</v>
      </c>
      <c r="C1432" s="28" t="s">
        <v>38</v>
      </c>
      <c r="D1432" s="28">
        <v>111111</v>
      </c>
      <c r="E1432" s="28">
        <v>20021127</v>
      </c>
      <c r="F1432" s="28">
        <v>1212120</v>
      </c>
      <c r="H1432" s="28">
        <v>0</v>
      </c>
      <c r="I1432" s="28">
        <v>0</v>
      </c>
      <c r="J1432" s="42">
        <v>7000</v>
      </c>
      <c r="K1432" s="42">
        <v>0</v>
      </c>
      <c r="L1432" s="42">
        <v>0</v>
      </c>
      <c r="M1432" s="42">
        <v>7000</v>
      </c>
      <c r="N1432" s="75">
        <f>VLOOKUP(P1432,'CODIGOS RENTISTICOS'!$A$2:E2472,2,FALSE)</f>
        <v>825000000</v>
      </c>
      <c r="O1432" s="75">
        <f>VLOOKUP(P1432,'CODIGOS RENTISTICOS'!$A$2:F4639,3,FALSE)</f>
        <v>150109</v>
      </c>
      <c r="P1432" s="28">
        <v>121245</v>
      </c>
      <c r="Q1432" s="42">
        <v>7000</v>
      </c>
    </row>
    <row r="1433" spans="1:17" x14ac:dyDescent="0.2">
      <c r="A1433" s="28">
        <v>50000249</v>
      </c>
      <c r="B1433" s="28">
        <v>956112</v>
      </c>
      <c r="C1433" s="28" t="s">
        <v>124</v>
      </c>
      <c r="D1433" s="28">
        <v>86008960</v>
      </c>
      <c r="E1433" s="28">
        <v>20021127</v>
      </c>
      <c r="F1433" s="28">
        <v>66714770</v>
      </c>
      <c r="H1433" s="28">
        <v>0</v>
      </c>
      <c r="I1433" s="28">
        <v>0</v>
      </c>
      <c r="J1433" s="42">
        <v>7000</v>
      </c>
      <c r="K1433" s="42">
        <v>0</v>
      </c>
      <c r="L1433" s="42">
        <v>0</v>
      </c>
      <c r="M1433" s="42">
        <v>7000</v>
      </c>
      <c r="N1433" s="75">
        <f>VLOOKUP(P1433,'CODIGOS RENTISTICOS'!$A$2:E2473,2,FALSE)</f>
        <v>825000000</v>
      </c>
      <c r="O1433" s="75">
        <f>VLOOKUP(P1433,'CODIGOS RENTISTICOS'!$A$2:F4640,3,FALSE)</f>
        <v>150109</v>
      </c>
      <c r="P1433" s="28">
        <v>5041</v>
      </c>
      <c r="Q1433" s="42">
        <v>7000</v>
      </c>
    </row>
    <row r="1434" spans="1:17" x14ac:dyDescent="0.2">
      <c r="A1434" s="28">
        <v>50000249</v>
      </c>
      <c r="B1434" s="28">
        <v>956114</v>
      </c>
      <c r="C1434" s="28" t="s">
        <v>124</v>
      </c>
      <c r="D1434" s="28">
        <v>1318088</v>
      </c>
      <c r="E1434" s="28">
        <v>20021127</v>
      </c>
      <c r="F1434" s="28">
        <v>66844130</v>
      </c>
      <c r="H1434" s="28">
        <v>0</v>
      </c>
      <c r="I1434" s="28">
        <v>0</v>
      </c>
      <c r="J1434" s="42">
        <v>7000</v>
      </c>
      <c r="K1434" s="42">
        <v>0</v>
      </c>
      <c r="L1434" s="42">
        <v>0</v>
      </c>
      <c r="M1434" s="42">
        <v>7000</v>
      </c>
      <c r="N1434" s="75">
        <f>VLOOKUP(P1434,'CODIGOS RENTISTICOS'!$A$2:E2474,2,FALSE)</f>
        <v>825000000</v>
      </c>
      <c r="O1434" s="75">
        <f>VLOOKUP(P1434,'CODIGOS RENTISTICOS'!$A$2:F4641,3,FALSE)</f>
        <v>150109</v>
      </c>
      <c r="P1434" s="28">
        <v>5041</v>
      </c>
      <c r="Q1434" s="42">
        <v>7000</v>
      </c>
    </row>
    <row r="1435" spans="1:17" x14ac:dyDescent="0.2">
      <c r="A1435" s="28">
        <v>50000249</v>
      </c>
      <c r="B1435" s="28">
        <v>820299</v>
      </c>
      <c r="C1435" s="28" t="s">
        <v>3</v>
      </c>
      <c r="D1435" s="28">
        <v>8001307616</v>
      </c>
      <c r="E1435" s="28">
        <v>20021127</v>
      </c>
      <c r="F1435" s="28">
        <v>65810000</v>
      </c>
      <c r="H1435" s="28">
        <v>0</v>
      </c>
      <c r="I1435" s="28">
        <v>1</v>
      </c>
      <c r="J1435" s="42">
        <v>0</v>
      </c>
      <c r="K1435" s="42">
        <v>309000</v>
      </c>
      <c r="L1435" s="42">
        <v>0</v>
      </c>
      <c r="M1435" s="42">
        <v>309000</v>
      </c>
      <c r="N1435" s="75">
        <f>VLOOKUP(P1435,'CODIGOS RENTISTICOS'!$A$2:E2475,2,FALSE)</f>
        <v>11100000</v>
      </c>
      <c r="O1435" s="75">
        <f>VLOOKUP(P1435,'CODIGOS RENTISTICOS'!$A$2:F4642,3,FALSE)</f>
        <v>150103</v>
      </c>
      <c r="P1435" s="28">
        <v>270905</v>
      </c>
      <c r="Q1435" s="42">
        <v>309000</v>
      </c>
    </row>
    <row r="1436" spans="1:17" x14ac:dyDescent="0.2">
      <c r="A1436" s="28">
        <v>50000249</v>
      </c>
      <c r="B1436" s="28">
        <v>732338</v>
      </c>
      <c r="C1436" s="28" t="s">
        <v>14</v>
      </c>
      <c r="D1436" s="28">
        <v>27495712</v>
      </c>
      <c r="E1436" s="28">
        <v>20021127</v>
      </c>
      <c r="F1436" s="28">
        <v>72726210</v>
      </c>
      <c r="H1436" s="28">
        <v>0</v>
      </c>
      <c r="I1436" s="28">
        <v>0</v>
      </c>
      <c r="J1436" s="42">
        <v>103480</v>
      </c>
      <c r="K1436" s="42">
        <v>0</v>
      </c>
      <c r="L1436" s="42">
        <v>0</v>
      </c>
      <c r="M1436" s="42">
        <v>103480</v>
      </c>
      <c r="N1436" s="75">
        <f>VLOOKUP(P1436,'CODIGOS RENTISTICOS'!$A$2:E2476,2,FALSE)</f>
        <v>11500000</v>
      </c>
      <c r="O1436" s="75">
        <f>VLOOKUP(P1436,'CODIGOS RENTISTICOS'!$A$2:F4643,3,FALSE)</f>
        <v>130101</v>
      </c>
      <c r="P1436" s="28">
        <v>2701</v>
      </c>
      <c r="Q1436" s="42">
        <v>103480</v>
      </c>
    </row>
    <row r="1437" spans="1:17" x14ac:dyDescent="0.2">
      <c r="A1437" s="28">
        <v>50000249</v>
      </c>
      <c r="B1437" s="28">
        <v>1141219</v>
      </c>
      <c r="C1437" s="28" t="s">
        <v>14</v>
      </c>
      <c r="D1437" s="28">
        <v>70752404</v>
      </c>
      <c r="E1437" s="28">
        <v>20021127</v>
      </c>
      <c r="F1437" s="28">
        <v>72755510</v>
      </c>
      <c r="H1437" s="28">
        <v>0</v>
      </c>
      <c r="I1437" s="28">
        <v>0</v>
      </c>
      <c r="J1437" s="42">
        <v>500000</v>
      </c>
      <c r="K1437" s="42">
        <v>0</v>
      </c>
      <c r="L1437" s="42">
        <v>0</v>
      </c>
      <c r="M1437" s="42">
        <v>500000</v>
      </c>
      <c r="N1437" s="75">
        <f>VLOOKUP(P1437,'CODIGOS RENTISTICOS'!$A$2:E2477,2,FALSE)</f>
        <v>11100000</v>
      </c>
      <c r="O1437" s="75">
        <f>VLOOKUP(P1437,'CODIGOS RENTISTICOS'!$A$2:F4644,3,FALSE)</f>
        <v>150101</v>
      </c>
      <c r="P1437" s="28">
        <v>121275</v>
      </c>
      <c r="Q1437" s="42">
        <v>500000</v>
      </c>
    </row>
    <row r="1438" spans="1:17" x14ac:dyDescent="0.2">
      <c r="A1438" s="28">
        <v>50000249</v>
      </c>
      <c r="B1438" s="28">
        <v>5632387</v>
      </c>
      <c r="C1438" s="28" t="s">
        <v>40</v>
      </c>
      <c r="D1438" s="28">
        <v>3820319</v>
      </c>
      <c r="E1438" s="28">
        <v>20021127</v>
      </c>
      <c r="F1438" s="28">
        <v>7715840</v>
      </c>
      <c r="H1438" s="28">
        <v>0</v>
      </c>
      <c r="I1438" s="28">
        <v>0</v>
      </c>
      <c r="J1438" s="42">
        <v>100000</v>
      </c>
      <c r="K1438" s="42">
        <v>0</v>
      </c>
      <c r="L1438" s="42">
        <v>0</v>
      </c>
      <c r="M1438" s="42">
        <v>100000</v>
      </c>
      <c r="N1438" s="75">
        <f>VLOOKUP(P1438,'CODIGOS RENTISTICOS'!$A$2:E2478,2,FALSE)</f>
        <v>96300000</v>
      </c>
      <c r="O1438" s="75">
        <f>VLOOKUP(P1438,'CODIGOS RENTISTICOS'!$A$2:F4645,3,FALSE)</f>
        <v>360107</v>
      </c>
      <c r="P1438" s="28">
        <v>121215</v>
      </c>
      <c r="Q1438" s="42">
        <v>100000</v>
      </c>
    </row>
    <row r="1439" spans="1:17" x14ac:dyDescent="0.2">
      <c r="A1439" s="28">
        <v>50000249</v>
      </c>
      <c r="B1439" s="28">
        <v>3941428</v>
      </c>
      <c r="C1439" s="28" t="s">
        <v>12</v>
      </c>
      <c r="D1439" s="28">
        <v>91424532</v>
      </c>
      <c r="E1439" s="28">
        <v>20021127</v>
      </c>
      <c r="F1439" s="28">
        <v>62120280</v>
      </c>
      <c r="H1439" s="28">
        <v>0</v>
      </c>
      <c r="I1439" s="28">
        <v>0</v>
      </c>
      <c r="J1439" s="42">
        <v>30000</v>
      </c>
      <c r="K1439" s="42">
        <v>0</v>
      </c>
      <c r="L1439" s="42">
        <v>0</v>
      </c>
      <c r="M1439" s="42">
        <v>30000</v>
      </c>
      <c r="N1439" s="75">
        <f>VLOOKUP(P1439,'CODIGOS RENTISTICOS'!$A$2:E2479,2,FALSE)</f>
        <v>910300000</v>
      </c>
      <c r="O1439" s="75">
        <f>VLOOKUP(P1439,'CODIGOS RENTISTICOS'!$A$2:F4646,3,FALSE)</f>
        <v>130113</v>
      </c>
      <c r="P1439" s="28">
        <v>121235</v>
      </c>
      <c r="Q1439" s="42">
        <v>30000</v>
      </c>
    </row>
    <row r="1440" spans="1:17" x14ac:dyDescent="0.2">
      <c r="A1440" s="28">
        <v>50000249</v>
      </c>
      <c r="B1440" s="28">
        <v>1148762</v>
      </c>
      <c r="C1440" s="28" t="s">
        <v>42</v>
      </c>
      <c r="D1440" s="28">
        <v>94419571</v>
      </c>
      <c r="E1440" s="28">
        <v>20021127</v>
      </c>
      <c r="F1440" s="28">
        <v>55312280</v>
      </c>
      <c r="H1440" s="28">
        <v>0</v>
      </c>
      <c r="I1440" s="28">
        <v>0</v>
      </c>
      <c r="J1440" s="42">
        <v>7000</v>
      </c>
      <c r="K1440" s="42">
        <v>0</v>
      </c>
      <c r="L1440" s="42">
        <v>0</v>
      </c>
      <c r="M1440" s="42">
        <v>7000</v>
      </c>
      <c r="N1440" s="75">
        <f>VLOOKUP(P1440,'CODIGOS RENTISTICOS'!$A$2:E2480,2,FALSE)</f>
        <v>825000000</v>
      </c>
      <c r="O1440" s="75">
        <f>VLOOKUP(P1440,'CODIGOS RENTISTICOS'!$A$2:F4647,3,FALSE)</f>
        <v>150109</v>
      </c>
      <c r="P1440" s="28">
        <v>121245</v>
      </c>
      <c r="Q1440" s="42">
        <v>7000</v>
      </c>
    </row>
    <row r="1441" spans="1:17" x14ac:dyDescent="0.2">
      <c r="A1441" s="28">
        <v>50000249</v>
      </c>
      <c r="B1441" s="28">
        <v>1205086</v>
      </c>
      <c r="C1441" s="28" t="s">
        <v>42</v>
      </c>
      <c r="D1441" s="28">
        <v>16493053</v>
      </c>
      <c r="E1441" s="28">
        <v>20021127</v>
      </c>
      <c r="F1441" s="28">
        <v>44601930</v>
      </c>
      <c r="H1441" s="28">
        <v>0</v>
      </c>
      <c r="I1441" s="28">
        <v>0</v>
      </c>
      <c r="J1441" s="42">
        <v>7000</v>
      </c>
      <c r="K1441" s="42">
        <v>0</v>
      </c>
      <c r="L1441" s="42">
        <v>0</v>
      </c>
      <c r="M1441" s="42">
        <v>7000</v>
      </c>
      <c r="N1441" s="75">
        <f>VLOOKUP(P1441,'CODIGOS RENTISTICOS'!$A$2:E2481,2,FALSE)</f>
        <v>825000000</v>
      </c>
      <c r="O1441" s="75">
        <f>VLOOKUP(P1441,'CODIGOS RENTISTICOS'!$A$2:F4648,3,FALSE)</f>
        <v>150109</v>
      </c>
      <c r="P1441" s="28">
        <v>121245</v>
      </c>
      <c r="Q1441" s="42">
        <v>7000</v>
      </c>
    </row>
    <row r="1442" spans="1:17" x14ac:dyDescent="0.2">
      <c r="A1442" s="28">
        <v>50000249</v>
      </c>
      <c r="B1442" s="28">
        <v>1205088</v>
      </c>
      <c r="C1442" s="28" t="s">
        <v>42</v>
      </c>
      <c r="D1442" s="28">
        <v>12242041</v>
      </c>
      <c r="E1442" s="28">
        <v>20021127</v>
      </c>
      <c r="F1442" s="28">
        <v>33426980</v>
      </c>
      <c r="H1442" s="28">
        <v>0</v>
      </c>
      <c r="I1442" s="28">
        <v>0</v>
      </c>
      <c r="J1442" s="42">
        <v>7000</v>
      </c>
      <c r="K1442" s="42">
        <v>0</v>
      </c>
      <c r="L1442" s="42">
        <v>0</v>
      </c>
      <c r="M1442" s="42">
        <v>7000</v>
      </c>
      <c r="N1442" s="75">
        <f>VLOOKUP(P1442,'CODIGOS RENTISTICOS'!$A$2:E2482,2,FALSE)</f>
        <v>825000000</v>
      </c>
      <c r="O1442" s="75">
        <f>VLOOKUP(P1442,'CODIGOS RENTISTICOS'!$A$2:F4649,3,FALSE)</f>
        <v>150109</v>
      </c>
      <c r="P1442" s="28">
        <v>121245</v>
      </c>
      <c r="Q1442" s="42">
        <v>7000</v>
      </c>
    </row>
    <row r="1443" spans="1:17" x14ac:dyDescent="0.2">
      <c r="A1443" s="28">
        <v>50000249</v>
      </c>
      <c r="B1443" s="28">
        <v>1205089</v>
      </c>
      <c r="C1443" s="28" t="s">
        <v>42</v>
      </c>
      <c r="D1443" s="28">
        <v>52865423</v>
      </c>
      <c r="E1443" s="28">
        <v>20021127</v>
      </c>
      <c r="F1443" s="28">
        <v>33181100</v>
      </c>
      <c r="H1443" s="28">
        <v>0</v>
      </c>
      <c r="I1443" s="28">
        <v>0</v>
      </c>
      <c r="J1443" s="42">
        <v>7000</v>
      </c>
      <c r="K1443" s="42">
        <v>0</v>
      </c>
      <c r="L1443" s="42">
        <v>0</v>
      </c>
      <c r="M1443" s="42">
        <v>7000</v>
      </c>
      <c r="N1443" s="75">
        <f>VLOOKUP(P1443,'CODIGOS RENTISTICOS'!$A$2:E2483,2,FALSE)</f>
        <v>825000000</v>
      </c>
      <c r="O1443" s="75">
        <f>VLOOKUP(P1443,'CODIGOS RENTISTICOS'!$A$2:F4650,3,FALSE)</f>
        <v>150109</v>
      </c>
      <c r="P1443" s="28">
        <v>121245</v>
      </c>
      <c r="Q1443" s="42">
        <v>7000</v>
      </c>
    </row>
    <row r="1444" spans="1:17" x14ac:dyDescent="0.2">
      <c r="A1444" s="28">
        <v>50000249</v>
      </c>
      <c r="B1444" s="28">
        <v>1208901</v>
      </c>
      <c r="C1444" s="28" t="s">
        <v>42</v>
      </c>
      <c r="D1444" s="28">
        <v>16797525</v>
      </c>
      <c r="E1444" s="28">
        <v>20021127</v>
      </c>
      <c r="F1444" s="28">
        <v>44425020</v>
      </c>
      <c r="H1444" s="28">
        <v>0</v>
      </c>
      <c r="I1444" s="28">
        <v>0</v>
      </c>
      <c r="J1444" s="42">
        <v>7000</v>
      </c>
      <c r="K1444" s="42">
        <v>0</v>
      </c>
      <c r="L1444" s="42">
        <v>0</v>
      </c>
      <c r="M1444" s="42">
        <v>7000</v>
      </c>
      <c r="N1444" s="75">
        <f>VLOOKUP(P1444,'CODIGOS RENTISTICOS'!$A$2:E2484,2,FALSE)</f>
        <v>825000000</v>
      </c>
      <c r="O1444" s="75">
        <f>VLOOKUP(P1444,'CODIGOS RENTISTICOS'!$A$2:F4651,3,FALSE)</f>
        <v>150109</v>
      </c>
      <c r="P1444" s="28">
        <v>121245</v>
      </c>
      <c r="Q1444" s="42">
        <v>7000</v>
      </c>
    </row>
    <row r="1445" spans="1:17" x14ac:dyDescent="0.2">
      <c r="A1445" s="28">
        <v>50000249</v>
      </c>
      <c r="B1445" s="28">
        <v>1208902</v>
      </c>
      <c r="C1445" s="28" t="s">
        <v>42</v>
      </c>
      <c r="D1445" s="28">
        <v>16840943</v>
      </c>
      <c r="E1445" s="28">
        <v>20021127</v>
      </c>
      <c r="F1445" s="28">
        <v>59092140</v>
      </c>
      <c r="H1445" s="28">
        <v>0</v>
      </c>
      <c r="I1445" s="28">
        <v>0</v>
      </c>
      <c r="J1445" s="42">
        <v>7000</v>
      </c>
      <c r="K1445" s="42">
        <v>0</v>
      </c>
      <c r="L1445" s="42">
        <v>0</v>
      </c>
      <c r="M1445" s="42">
        <v>7000</v>
      </c>
      <c r="N1445" s="75">
        <f>VLOOKUP(P1445,'CODIGOS RENTISTICOS'!$A$2:E2485,2,FALSE)</f>
        <v>825000000</v>
      </c>
      <c r="O1445" s="75">
        <f>VLOOKUP(P1445,'CODIGOS RENTISTICOS'!$A$2:F4652,3,FALSE)</f>
        <v>150109</v>
      </c>
      <c r="P1445" s="28">
        <v>121245</v>
      </c>
      <c r="Q1445" s="42">
        <v>7000</v>
      </c>
    </row>
    <row r="1446" spans="1:17" x14ac:dyDescent="0.2">
      <c r="A1446" s="28">
        <v>50000249</v>
      </c>
      <c r="B1446" s="28">
        <v>861865</v>
      </c>
      <c r="C1446" s="28" t="s">
        <v>42</v>
      </c>
      <c r="D1446" s="28">
        <v>6079660</v>
      </c>
      <c r="E1446" s="28">
        <v>20021127</v>
      </c>
      <c r="F1446" s="28">
        <v>65640350</v>
      </c>
      <c r="H1446" s="28">
        <v>0</v>
      </c>
      <c r="I1446" s="28">
        <v>0</v>
      </c>
      <c r="J1446" s="42">
        <v>7000</v>
      </c>
      <c r="K1446" s="42">
        <v>0</v>
      </c>
      <c r="L1446" s="42">
        <v>0</v>
      </c>
      <c r="M1446" s="42">
        <v>7000</v>
      </c>
      <c r="N1446" s="75">
        <f>VLOOKUP(P1446,'CODIGOS RENTISTICOS'!$A$2:E2486,2,FALSE)</f>
        <v>825000000</v>
      </c>
      <c r="O1446" s="75">
        <f>VLOOKUP(P1446,'CODIGOS RENTISTICOS'!$A$2:F4653,3,FALSE)</f>
        <v>150109</v>
      </c>
      <c r="P1446" s="28">
        <v>121245</v>
      </c>
      <c r="Q1446" s="42">
        <v>7000</v>
      </c>
    </row>
    <row r="1447" spans="1:17" x14ac:dyDescent="0.2">
      <c r="A1447" s="28">
        <v>50000249</v>
      </c>
      <c r="B1447" s="28">
        <v>985557</v>
      </c>
      <c r="C1447" s="28" t="s">
        <v>42</v>
      </c>
      <c r="D1447" s="28">
        <v>8903000053</v>
      </c>
      <c r="E1447" s="28">
        <v>20021127</v>
      </c>
      <c r="F1447" s="28">
        <v>66750110</v>
      </c>
      <c r="H1447" s="28">
        <v>0</v>
      </c>
      <c r="I1447" s="28">
        <v>0</v>
      </c>
      <c r="J1447" s="42">
        <v>21000</v>
      </c>
      <c r="K1447" s="42">
        <v>0</v>
      </c>
      <c r="L1447" s="42">
        <v>0</v>
      </c>
      <c r="M1447" s="42">
        <v>21000</v>
      </c>
      <c r="N1447" s="75">
        <f>VLOOKUP(P1447,'CODIGOS RENTISTICOS'!$A$2:E2487,2,FALSE)</f>
        <v>825000000</v>
      </c>
      <c r="O1447" s="75">
        <f>VLOOKUP(P1447,'CODIGOS RENTISTICOS'!$A$2:F4654,3,FALSE)</f>
        <v>150109</v>
      </c>
      <c r="P1447" s="28">
        <v>121245</v>
      </c>
      <c r="Q1447" s="42">
        <v>21000</v>
      </c>
    </row>
    <row r="1448" spans="1:17" x14ac:dyDescent="0.2">
      <c r="A1448" s="28">
        <v>50000249</v>
      </c>
      <c r="B1448" s="28">
        <v>1214117</v>
      </c>
      <c r="C1448" s="28" t="s">
        <v>42</v>
      </c>
      <c r="D1448" s="28">
        <v>80218811</v>
      </c>
      <c r="E1448" s="28">
        <v>20021127</v>
      </c>
      <c r="F1448" s="28">
        <v>55480660</v>
      </c>
      <c r="H1448" s="28">
        <v>0</v>
      </c>
      <c r="I1448" s="28">
        <v>0</v>
      </c>
      <c r="J1448" s="42">
        <v>7000</v>
      </c>
      <c r="K1448" s="42">
        <v>0</v>
      </c>
      <c r="L1448" s="42">
        <v>0</v>
      </c>
      <c r="M1448" s="42">
        <v>7000</v>
      </c>
      <c r="N1448" s="75">
        <f>VLOOKUP(P1448,'CODIGOS RENTISTICOS'!$A$2:E2488,2,FALSE)</f>
        <v>825000000</v>
      </c>
      <c r="O1448" s="75">
        <f>VLOOKUP(P1448,'CODIGOS RENTISTICOS'!$A$2:F4655,3,FALSE)</f>
        <v>150109</v>
      </c>
      <c r="P1448" s="28">
        <v>121245</v>
      </c>
      <c r="Q1448" s="42">
        <v>7000</v>
      </c>
    </row>
    <row r="1449" spans="1:17" x14ac:dyDescent="0.2">
      <c r="A1449" s="28">
        <v>50000249</v>
      </c>
      <c r="B1449" s="28">
        <v>3492673</v>
      </c>
      <c r="C1449" s="28" t="s">
        <v>419</v>
      </c>
      <c r="D1449" s="28">
        <v>8000251972</v>
      </c>
      <c r="E1449" s="28">
        <v>20021127</v>
      </c>
      <c r="F1449" s="28">
        <v>51662740</v>
      </c>
      <c r="H1449" s="28">
        <v>0</v>
      </c>
      <c r="I1449" s="28">
        <v>0</v>
      </c>
      <c r="J1449" s="42">
        <v>618000</v>
      </c>
      <c r="K1449" s="42">
        <v>0</v>
      </c>
      <c r="L1449" s="42">
        <v>0</v>
      </c>
      <c r="M1449" s="42">
        <v>618000</v>
      </c>
      <c r="N1449" s="75">
        <f>VLOOKUP(P1449,'CODIGOS RENTISTICOS'!$A$2:E2489,2,FALSE)</f>
        <v>825000000</v>
      </c>
      <c r="O1449" s="75">
        <f>VLOOKUP(P1449,'CODIGOS RENTISTICOS'!$A$2:F4656,3,FALSE)</f>
        <v>150109</v>
      </c>
      <c r="P1449" s="28">
        <v>121245</v>
      </c>
      <c r="Q1449" s="42">
        <v>618000</v>
      </c>
    </row>
    <row r="1450" spans="1:17" x14ac:dyDescent="0.2">
      <c r="A1450" s="28">
        <v>50000249</v>
      </c>
      <c r="B1450" s="28">
        <v>909470</v>
      </c>
      <c r="C1450" s="28" t="s">
        <v>42</v>
      </c>
      <c r="D1450" s="28">
        <v>12186964</v>
      </c>
      <c r="E1450" s="28">
        <v>20021127</v>
      </c>
      <c r="F1450" s="28">
        <v>33842090</v>
      </c>
      <c r="H1450" s="28">
        <v>0</v>
      </c>
      <c r="I1450" s="28">
        <v>0</v>
      </c>
      <c r="J1450" s="42">
        <v>7000</v>
      </c>
      <c r="K1450" s="42">
        <v>0</v>
      </c>
      <c r="L1450" s="42">
        <v>0</v>
      </c>
      <c r="M1450" s="42">
        <v>7000</v>
      </c>
      <c r="N1450" s="75">
        <f>VLOOKUP(P1450,'CODIGOS RENTISTICOS'!$A$2:E2490,2,FALSE)</f>
        <v>825000000</v>
      </c>
      <c r="O1450" s="75">
        <f>VLOOKUP(P1450,'CODIGOS RENTISTICOS'!$A$2:F4657,3,FALSE)</f>
        <v>150109</v>
      </c>
      <c r="P1450" s="28">
        <v>121245</v>
      </c>
      <c r="Q1450" s="42">
        <v>7000</v>
      </c>
    </row>
    <row r="1451" spans="1:17" x14ac:dyDescent="0.2">
      <c r="A1451" s="28">
        <v>50000249</v>
      </c>
      <c r="B1451" s="28">
        <v>1208785</v>
      </c>
      <c r="C1451" s="28" t="s">
        <v>42</v>
      </c>
      <c r="D1451" s="28">
        <v>78745916</v>
      </c>
      <c r="E1451" s="28">
        <v>20021127</v>
      </c>
      <c r="F1451" s="28">
        <v>44081290</v>
      </c>
      <c r="H1451" s="28">
        <v>0</v>
      </c>
      <c r="I1451" s="28">
        <v>0</v>
      </c>
      <c r="J1451" s="42">
        <v>7000</v>
      </c>
      <c r="K1451" s="42">
        <v>0</v>
      </c>
      <c r="L1451" s="42">
        <v>0</v>
      </c>
      <c r="M1451" s="42">
        <v>7000</v>
      </c>
      <c r="N1451" s="75">
        <f>VLOOKUP(P1451,'CODIGOS RENTISTICOS'!$A$2:E2491,2,FALSE)</f>
        <v>825000000</v>
      </c>
      <c r="O1451" s="75">
        <f>VLOOKUP(P1451,'CODIGOS RENTISTICOS'!$A$2:F4658,3,FALSE)</f>
        <v>150109</v>
      </c>
      <c r="P1451" s="28">
        <v>121245</v>
      </c>
      <c r="Q1451" s="42">
        <v>7000</v>
      </c>
    </row>
    <row r="1452" spans="1:17" x14ac:dyDescent="0.2">
      <c r="A1452" s="28">
        <v>50000249</v>
      </c>
      <c r="B1452" s="28">
        <v>1166233</v>
      </c>
      <c r="C1452" s="28" t="s">
        <v>16</v>
      </c>
      <c r="D1452" s="28">
        <v>16347320</v>
      </c>
      <c r="E1452" s="28">
        <v>20021127</v>
      </c>
      <c r="F1452" s="28">
        <v>22404520</v>
      </c>
      <c r="H1452" s="28">
        <v>0</v>
      </c>
      <c r="I1452" s="28">
        <v>0</v>
      </c>
      <c r="J1452" s="42">
        <v>9000</v>
      </c>
      <c r="K1452" s="42">
        <v>0</v>
      </c>
      <c r="L1452" s="42">
        <v>0</v>
      </c>
      <c r="M1452" s="42">
        <v>9000</v>
      </c>
      <c r="N1452" s="75">
        <f>VLOOKUP(P1452,'CODIGOS RENTISTICOS'!$A$2:E2492,2,FALSE)</f>
        <v>96200000</v>
      </c>
      <c r="O1452" s="75">
        <f>VLOOKUP(P1452,'CODIGOS RENTISTICOS'!$A$2:F4659,3,FALSE)</f>
        <v>350101</v>
      </c>
      <c r="P1452" s="28">
        <v>121230</v>
      </c>
      <c r="Q1452" s="42">
        <v>9000</v>
      </c>
    </row>
    <row r="1453" spans="1:17" x14ac:dyDescent="0.2">
      <c r="A1453" s="28">
        <v>50000249</v>
      </c>
      <c r="B1453" s="28">
        <v>569944</v>
      </c>
      <c r="C1453" s="28" t="s">
        <v>420</v>
      </c>
      <c r="D1453" s="28">
        <v>8080014331</v>
      </c>
      <c r="E1453" s="28">
        <v>20021127</v>
      </c>
      <c r="F1453" s="28">
        <v>43502400</v>
      </c>
      <c r="H1453" s="28">
        <v>0</v>
      </c>
      <c r="I1453" s="28">
        <v>1</v>
      </c>
      <c r="J1453" s="42">
        <v>0</v>
      </c>
      <c r="K1453" s="42">
        <v>4401446.33</v>
      </c>
      <c r="L1453" s="42">
        <v>0</v>
      </c>
      <c r="M1453" s="42">
        <v>4401446.33</v>
      </c>
      <c r="N1453" s="75">
        <f>VLOOKUP(P1453,'CODIGOS RENTISTICOS'!$A$2:E2493,2,FALSE)</f>
        <v>11100000</v>
      </c>
      <c r="O1453" s="75">
        <f>VLOOKUP(P1453,'CODIGOS RENTISTICOS'!$A$2:F4660,3,FALSE)</f>
        <v>150103</v>
      </c>
      <c r="P1453" s="28">
        <v>270905</v>
      </c>
      <c r="Q1453" s="42">
        <v>4401446.33</v>
      </c>
    </row>
    <row r="1454" spans="1:17" x14ac:dyDescent="0.2">
      <c r="A1454" s="28">
        <v>50000249</v>
      </c>
      <c r="B1454" s="28">
        <v>569946</v>
      </c>
      <c r="C1454" s="28" t="s">
        <v>420</v>
      </c>
      <c r="D1454" s="28">
        <v>8080014331</v>
      </c>
      <c r="E1454" s="28">
        <v>20021127</v>
      </c>
      <c r="F1454" s="28">
        <v>43502400</v>
      </c>
      <c r="H1454" s="28">
        <v>0</v>
      </c>
      <c r="I1454" s="28">
        <v>1</v>
      </c>
      <c r="J1454" s="42">
        <v>0</v>
      </c>
      <c r="K1454" s="42">
        <v>472231</v>
      </c>
      <c r="L1454" s="42">
        <v>0</v>
      </c>
      <c r="M1454" s="42">
        <v>472231</v>
      </c>
      <c r="N1454" s="75">
        <f>VLOOKUP(P1454,'CODIGOS RENTISTICOS'!$A$2:E2494,2,FALSE)</f>
        <v>11100000</v>
      </c>
      <c r="O1454" s="75">
        <f>VLOOKUP(P1454,'CODIGOS RENTISTICOS'!$A$2:F4661,3,FALSE)</f>
        <v>150103</v>
      </c>
      <c r="P1454" s="28">
        <v>270905</v>
      </c>
      <c r="Q1454" s="42">
        <v>472231</v>
      </c>
    </row>
    <row r="1455" spans="1:17" x14ac:dyDescent="0.2">
      <c r="A1455" s="28">
        <v>50000249</v>
      </c>
      <c r="B1455" s="28">
        <v>984790</v>
      </c>
      <c r="C1455" s="28" t="s">
        <v>297</v>
      </c>
      <c r="D1455" s="28">
        <v>8002481195</v>
      </c>
      <c r="E1455" s="28">
        <v>20021127</v>
      </c>
      <c r="F1455" s="28">
        <v>37055200</v>
      </c>
      <c r="H1455" s="28">
        <v>0</v>
      </c>
      <c r="I1455" s="28">
        <v>0</v>
      </c>
      <c r="J1455" s="42">
        <v>222480</v>
      </c>
      <c r="K1455" s="42">
        <v>0</v>
      </c>
      <c r="L1455" s="42">
        <v>0</v>
      </c>
      <c r="M1455" s="42">
        <v>222480</v>
      </c>
      <c r="N1455" s="75">
        <f>VLOOKUP(P1455,'CODIGOS RENTISTICOS'!$A$2:E2495,2,FALSE)</f>
        <v>910300000</v>
      </c>
      <c r="O1455" s="75">
        <f>VLOOKUP(P1455,'CODIGOS RENTISTICOS'!$A$2:F4662,3,FALSE)</f>
        <v>130113</v>
      </c>
      <c r="P1455" s="28">
        <v>121235</v>
      </c>
      <c r="Q1455" s="42">
        <v>222480</v>
      </c>
    </row>
    <row r="1456" spans="1:17" x14ac:dyDescent="0.2">
      <c r="A1456" s="28">
        <v>50000249</v>
      </c>
      <c r="B1456" s="28">
        <v>1367145</v>
      </c>
      <c r="C1456" s="28" t="s">
        <v>297</v>
      </c>
      <c r="D1456" s="28">
        <v>8001469415</v>
      </c>
      <c r="E1456" s="28">
        <v>20021127</v>
      </c>
      <c r="F1456" s="28">
        <v>35280300</v>
      </c>
      <c r="H1456" s="28">
        <v>0</v>
      </c>
      <c r="I1456" s="28">
        <v>0</v>
      </c>
      <c r="J1456" s="42">
        <v>80000</v>
      </c>
      <c r="K1456" s="42">
        <v>0</v>
      </c>
      <c r="L1456" s="42">
        <v>0</v>
      </c>
      <c r="M1456" s="42">
        <v>80000</v>
      </c>
      <c r="N1456" s="75">
        <f>VLOOKUP(P1456,'CODIGOS RENTISTICOS'!$A$2:E2496,2,FALSE)</f>
        <v>825000000</v>
      </c>
      <c r="O1456" s="75">
        <f>VLOOKUP(P1456,'CODIGOS RENTISTICOS'!$A$2:F4663,3,FALSE)</f>
        <v>150109</v>
      </c>
      <c r="P1456" s="28">
        <v>121245</v>
      </c>
      <c r="Q1456" s="42">
        <v>80000</v>
      </c>
    </row>
    <row r="1457" spans="1:17" x14ac:dyDescent="0.2">
      <c r="A1457" s="28">
        <v>50000249</v>
      </c>
      <c r="B1457" s="28">
        <v>1256841</v>
      </c>
      <c r="C1457" s="28" t="s">
        <v>285</v>
      </c>
      <c r="D1457" s="28">
        <v>8000213085</v>
      </c>
      <c r="E1457" s="28">
        <v>20021128</v>
      </c>
      <c r="F1457" s="28">
        <v>32649000</v>
      </c>
      <c r="H1457" s="28">
        <v>0</v>
      </c>
      <c r="I1457" s="28">
        <v>0</v>
      </c>
      <c r="J1457" s="42">
        <v>7000</v>
      </c>
      <c r="K1457" s="42">
        <v>0</v>
      </c>
      <c r="L1457" s="42">
        <v>0</v>
      </c>
      <c r="M1457" s="42">
        <v>7000</v>
      </c>
      <c r="N1457" s="75">
        <f>VLOOKUP(P1457,'CODIGOS RENTISTICOS'!$A$2:E2497,2,FALSE)</f>
        <v>825000000</v>
      </c>
      <c r="O1457" s="75">
        <f>VLOOKUP(P1457,'CODIGOS RENTISTICOS'!$A$2:F4664,3,FALSE)</f>
        <v>150109</v>
      </c>
      <c r="P1457" s="28">
        <v>121245</v>
      </c>
      <c r="Q1457" s="42">
        <v>7000</v>
      </c>
    </row>
    <row r="1458" spans="1:17" x14ac:dyDescent="0.2">
      <c r="A1458" s="28">
        <v>50000249</v>
      </c>
      <c r="B1458" s="28">
        <v>1256842</v>
      </c>
      <c r="C1458" s="28" t="s">
        <v>285</v>
      </c>
      <c r="D1458" s="28">
        <v>8000213085</v>
      </c>
      <c r="E1458" s="28">
        <v>20021128</v>
      </c>
      <c r="F1458" s="28">
        <v>32649000</v>
      </c>
      <c r="H1458" s="28">
        <v>0</v>
      </c>
      <c r="I1458" s="28">
        <v>0</v>
      </c>
      <c r="J1458" s="42">
        <v>5000</v>
      </c>
      <c r="K1458" s="42">
        <v>0</v>
      </c>
      <c r="L1458" s="42">
        <v>0</v>
      </c>
      <c r="M1458" s="42">
        <v>5000</v>
      </c>
      <c r="N1458" s="75">
        <f>VLOOKUP(P1458,'CODIGOS RENTISTICOS'!$A$2:E2498,2,FALSE)</f>
        <v>825000000</v>
      </c>
      <c r="O1458" s="75">
        <f>VLOOKUP(P1458,'CODIGOS RENTISTICOS'!$A$2:F4665,3,FALSE)</f>
        <v>150109</v>
      </c>
      <c r="P1458" s="28">
        <v>121245</v>
      </c>
      <c r="Q1458" s="42">
        <v>5000</v>
      </c>
    </row>
    <row r="1459" spans="1:17" x14ac:dyDescent="0.2">
      <c r="A1459" s="28">
        <v>50000249</v>
      </c>
      <c r="B1459" s="28">
        <v>1256843</v>
      </c>
      <c r="C1459" s="28" t="s">
        <v>285</v>
      </c>
      <c r="D1459" s="28">
        <v>8000213085</v>
      </c>
      <c r="E1459" s="28">
        <v>20021128</v>
      </c>
      <c r="F1459" s="28">
        <v>32649000</v>
      </c>
      <c r="H1459" s="28">
        <v>0</v>
      </c>
      <c r="I1459" s="28">
        <v>0</v>
      </c>
      <c r="J1459" s="42">
        <v>5000</v>
      </c>
      <c r="K1459" s="42">
        <v>0</v>
      </c>
      <c r="L1459" s="42">
        <v>0</v>
      </c>
      <c r="M1459" s="42">
        <v>5000</v>
      </c>
      <c r="N1459" s="75">
        <f>VLOOKUP(P1459,'CODIGOS RENTISTICOS'!$A$2:E2499,2,FALSE)</f>
        <v>825000000</v>
      </c>
      <c r="O1459" s="75">
        <f>VLOOKUP(P1459,'CODIGOS RENTISTICOS'!$A$2:F4666,3,FALSE)</f>
        <v>150109</v>
      </c>
      <c r="P1459" s="28">
        <v>121245</v>
      </c>
      <c r="Q1459" s="42">
        <v>5000</v>
      </c>
    </row>
    <row r="1460" spans="1:17" x14ac:dyDescent="0.2">
      <c r="A1460" s="28">
        <v>50000249</v>
      </c>
      <c r="B1460" s="28">
        <v>1256844</v>
      </c>
      <c r="C1460" s="28" t="s">
        <v>285</v>
      </c>
      <c r="D1460" s="28">
        <v>8000213085</v>
      </c>
      <c r="E1460" s="28">
        <v>20021128</v>
      </c>
      <c r="F1460" s="28">
        <v>32649000</v>
      </c>
      <c r="H1460" s="28">
        <v>0</v>
      </c>
      <c r="I1460" s="28">
        <v>0</v>
      </c>
      <c r="J1460" s="42">
        <v>5000</v>
      </c>
      <c r="K1460" s="42">
        <v>0</v>
      </c>
      <c r="L1460" s="42">
        <v>0</v>
      </c>
      <c r="M1460" s="42">
        <v>5000</v>
      </c>
      <c r="N1460" s="75">
        <f>VLOOKUP(P1460,'CODIGOS RENTISTICOS'!$A$2:E2500,2,FALSE)</f>
        <v>825000000</v>
      </c>
      <c r="O1460" s="75">
        <f>VLOOKUP(P1460,'CODIGOS RENTISTICOS'!$A$2:F4667,3,FALSE)</f>
        <v>150109</v>
      </c>
      <c r="P1460" s="28">
        <v>121245</v>
      </c>
      <c r="Q1460" s="42">
        <v>5000</v>
      </c>
    </row>
    <row r="1461" spans="1:17" x14ac:dyDescent="0.2">
      <c r="A1461" s="28">
        <v>50000249</v>
      </c>
      <c r="B1461" s="28">
        <v>1256845</v>
      </c>
      <c r="C1461" s="28" t="s">
        <v>285</v>
      </c>
      <c r="D1461" s="28">
        <v>8000213085</v>
      </c>
      <c r="E1461" s="28">
        <v>20021128</v>
      </c>
      <c r="F1461" s="28">
        <v>32649000</v>
      </c>
      <c r="H1461" s="28">
        <v>0</v>
      </c>
      <c r="I1461" s="28">
        <v>0</v>
      </c>
      <c r="J1461" s="42">
        <v>5000</v>
      </c>
      <c r="K1461" s="42">
        <v>0</v>
      </c>
      <c r="L1461" s="42">
        <v>0</v>
      </c>
      <c r="M1461" s="42">
        <v>5000</v>
      </c>
      <c r="N1461" s="75">
        <f>VLOOKUP(P1461,'CODIGOS RENTISTICOS'!$A$2:E2501,2,FALSE)</f>
        <v>825000000</v>
      </c>
      <c r="O1461" s="75">
        <f>VLOOKUP(P1461,'CODIGOS RENTISTICOS'!$A$2:F4668,3,FALSE)</f>
        <v>150109</v>
      </c>
      <c r="P1461" s="28">
        <v>121245</v>
      </c>
      <c r="Q1461" s="42">
        <v>5000</v>
      </c>
    </row>
    <row r="1462" spans="1:17" x14ac:dyDescent="0.2">
      <c r="A1462" s="28">
        <v>50000249</v>
      </c>
      <c r="B1462" s="28">
        <v>1256847</v>
      </c>
      <c r="C1462" s="28" t="s">
        <v>285</v>
      </c>
      <c r="D1462" s="28">
        <v>8000213085</v>
      </c>
      <c r="E1462" s="28">
        <v>20021128</v>
      </c>
      <c r="F1462" s="28">
        <v>32649000</v>
      </c>
      <c r="H1462" s="28">
        <v>0</v>
      </c>
      <c r="I1462" s="28">
        <v>0</v>
      </c>
      <c r="J1462" s="42">
        <v>5000</v>
      </c>
      <c r="K1462" s="42">
        <v>0</v>
      </c>
      <c r="L1462" s="42">
        <v>0</v>
      </c>
      <c r="M1462" s="42">
        <v>5000</v>
      </c>
      <c r="N1462" s="75">
        <f>VLOOKUP(P1462,'CODIGOS RENTISTICOS'!$A$2:E2502,2,FALSE)</f>
        <v>825000000</v>
      </c>
      <c r="O1462" s="75">
        <f>VLOOKUP(P1462,'CODIGOS RENTISTICOS'!$A$2:F4669,3,FALSE)</f>
        <v>150109</v>
      </c>
      <c r="P1462" s="28">
        <v>121245</v>
      </c>
      <c r="Q1462" s="42">
        <v>5000</v>
      </c>
    </row>
    <row r="1463" spans="1:17" x14ac:dyDescent="0.2">
      <c r="A1463" s="28">
        <v>50000249</v>
      </c>
      <c r="B1463" s="28">
        <v>1256848</v>
      </c>
      <c r="C1463" s="28" t="s">
        <v>285</v>
      </c>
      <c r="D1463" s="28">
        <v>8000213085</v>
      </c>
      <c r="E1463" s="28">
        <v>20021128</v>
      </c>
      <c r="F1463" s="28">
        <v>32649000</v>
      </c>
      <c r="H1463" s="28">
        <v>0</v>
      </c>
      <c r="I1463" s="28">
        <v>0</v>
      </c>
      <c r="J1463" s="42">
        <v>5000</v>
      </c>
      <c r="K1463" s="42">
        <v>0</v>
      </c>
      <c r="L1463" s="42">
        <v>0</v>
      </c>
      <c r="M1463" s="42">
        <v>5000</v>
      </c>
      <c r="N1463" s="75">
        <f>VLOOKUP(P1463,'CODIGOS RENTISTICOS'!$A$2:E2503,2,FALSE)</f>
        <v>825000000</v>
      </c>
      <c r="O1463" s="75">
        <f>VLOOKUP(P1463,'CODIGOS RENTISTICOS'!$A$2:F4670,3,FALSE)</f>
        <v>150109</v>
      </c>
      <c r="P1463" s="28">
        <v>121245</v>
      </c>
      <c r="Q1463" s="42">
        <v>5000</v>
      </c>
    </row>
    <row r="1464" spans="1:17" x14ac:dyDescent="0.2">
      <c r="A1464" s="28">
        <v>50000249</v>
      </c>
      <c r="B1464" s="28">
        <v>1294809</v>
      </c>
      <c r="C1464" s="28" t="s">
        <v>285</v>
      </c>
      <c r="D1464" s="28">
        <v>8600000182</v>
      </c>
      <c r="E1464" s="28">
        <v>20021128</v>
      </c>
      <c r="F1464" s="28">
        <v>63561310</v>
      </c>
      <c r="H1464" s="28">
        <v>0</v>
      </c>
      <c r="I1464" s="28">
        <v>0</v>
      </c>
      <c r="J1464" s="42">
        <v>154500</v>
      </c>
      <c r="K1464" s="42">
        <v>0</v>
      </c>
      <c r="L1464" s="42">
        <v>0</v>
      </c>
      <c r="M1464" s="42">
        <v>154500</v>
      </c>
      <c r="N1464" s="75">
        <f>VLOOKUP(P1464,'CODIGOS RENTISTICOS'!$A$2:E2504,2,FALSE)</f>
        <v>96200000</v>
      </c>
      <c r="O1464" s="75">
        <f>VLOOKUP(P1464,'CODIGOS RENTISTICOS'!$A$2:F4671,3,FALSE)</f>
        <v>350101</v>
      </c>
      <c r="P1464" s="28">
        <v>270506</v>
      </c>
      <c r="Q1464" s="42">
        <v>154500</v>
      </c>
    </row>
    <row r="1465" spans="1:17" x14ac:dyDescent="0.2">
      <c r="A1465" s="28">
        <v>50000249</v>
      </c>
      <c r="B1465" s="28">
        <v>1294810</v>
      </c>
      <c r="C1465" s="28" t="s">
        <v>285</v>
      </c>
      <c r="D1465" s="28">
        <v>8600000182</v>
      </c>
      <c r="E1465" s="28">
        <v>20021128</v>
      </c>
      <c r="F1465" s="28">
        <v>63561310</v>
      </c>
      <c r="H1465" s="28">
        <v>0</v>
      </c>
      <c r="I1465" s="28">
        <v>0</v>
      </c>
      <c r="J1465" s="42">
        <v>154500</v>
      </c>
      <c r="K1465" s="42">
        <v>0</v>
      </c>
      <c r="L1465" s="42">
        <v>0</v>
      </c>
      <c r="M1465" s="42">
        <v>154500</v>
      </c>
      <c r="N1465" s="75">
        <f>VLOOKUP(P1465,'CODIGOS RENTISTICOS'!$A$2:E2505,2,FALSE)</f>
        <v>96200000</v>
      </c>
      <c r="O1465" s="75">
        <f>VLOOKUP(P1465,'CODIGOS RENTISTICOS'!$A$2:F4672,3,FALSE)</f>
        <v>350101</v>
      </c>
      <c r="P1465" s="28">
        <v>270506</v>
      </c>
      <c r="Q1465" s="42">
        <v>154500</v>
      </c>
    </row>
    <row r="1466" spans="1:17" x14ac:dyDescent="0.2">
      <c r="A1466" s="28">
        <v>50000249</v>
      </c>
      <c r="B1466" s="28">
        <v>1294811</v>
      </c>
      <c r="C1466" s="28" t="s">
        <v>285</v>
      </c>
      <c r="D1466" s="28">
        <v>8600000182</v>
      </c>
      <c r="E1466" s="28">
        <v>20021128</v>
      </c>
      <c r="F1466" s="28">
        <v>63561310</v>
      </c>
      <c r="H1466" s="28">
        <v>0</v>
      </c>
      <c r="I1466" s="28">
        <v>0</v>
      </c>
      <c r="J1466" s="42">
        <v>154500</v>
      </c>
      <c r="K1466" s="42">
        <v>0</v>
      </c>
      <c r="L1466" s="42">
        <v>0</v>
      </c>
      <c r="M1466" s="42">
        <v>154500</v>
      </c>
      <c r="N1466" s="75">
        <f>VLOOKUP(P1466,'CODIGOS RENTISTICOS'!$A$2:E2506,2,FALSE)</f>
        <v>96200000</v>
      </c>
      <c r="O1466" s="75">
        <f>VLOOKUP(P1466,'CODIGOS RENTISTICOS'!$A$2:F4673,3,FALSE)</f>
        <v>350101</v>
      </c>
      <c r="P1466" s="28">
        <v>270506</v>
      </c>
      <c r="Q1466" s="42">
        <v>154500</v>
      </c>
    </row>
    <row r="1467" spans="1:17" x14ac:dyDescent="0.2">
      <c r="A1467" s="28">
        <v>50000249</v>
      </c>
      <c r="B1467" s="28">
        <v>754956</v>
      </c>
      <c r="C1467" s="28" t="s">
        <v>285</v>
      </c>
      <c r="D1467" s="28">
        <v>52367875</v>
      </c>
      <c r="E1467" s="28">
        <v>20021128</v>
      </c>
      <c r="F1467" s="28">
        <v>29577690</v>
      </c>
      <c r="H1467" s="28">
        <v>0</v>
      </c>
      <c r="I1467" s="28">
        <v>0</v>
      </c>
      <c r="J1467" s="42">
        <v>7000</v>
      </c>
      <c r="K1467" s="42">
        <v>0</v>
      </c>
      <c r="L1467" s="42">
        <v>0</v>
      </c>
      <c r="M1467" s="42">
        <v>7000</v>
      </c>
      <c r="N1467" s="75">
        <f>VLOOKUP(P1467,'CODIGOS RENTISTICOS'!$A$2:E2507,2,FALSE)</f>
        <v>825000000</v>
      </c>
      <c r="O1467" s="75">
        <f>VLOOKUP(P1467,'CODIGOS RENTISTICOS'!$A$2:F4674,3,FALSE)</f>
        <v>150109</v>
      </c>
      <c r="P1467" s="28">
        <v>121245</v>
      </c>
      <c r="Q1467" s="42">
        <v>7000</v>
      </c>
    </row>
    <row r="1468" spans="1:17" x14ac:dyDescent="0.2">
      <c r="A1468" s="28">
        <v>50000249</v>
      </c>
      <c r="B1468" s="28">
        <v>754957</v>
      </c>
      <c r="C1468" s="28" t="s">
        <v>285</v>
      </c>
      <c r="D1468" s="28">
        <v>52308112</v>
      </c>
      <c r="E1468" s="28">
        <v>20021128</v>
      </c>
      <c r="F1468" s="28">
        <v>45179210</v>
      </c>
      <c r="H1468" s="28">
        <v>0</v>
      </c>
      <c r="I1468" s="28">
        <v>0</v>
      </c>
      <c r="J1468" s="42">
        <v>7000</v>
      </c>
      <c r="K1468" s="42">
        <v>0</v>
      </c>
      <c r="L1468" s="42">
        <v>0</v>
      </c>
      <c r="M1468" s="42">
        <v>7000</v>
      </c>
      <c r="N1468" s="75">
        <f>VLOOKUP(P1468,'CODIGOS RENTISTICOS'!$A$2:E2508,2,FALSE)</f>
        <v>825000000</v>
      </c>
      <c r="O1468" s="75">
        <f>VLOOKUP(P1468,'CODIGOS RENTISTICOS'!$A$2:F4675,3,FALSE)</f>
        <v>150109</v>
      </c>
      <c r="P1468" s="28">
        <v>121245</v>
      </c>
      <c r="Q1468" s="42">
        <v>7000</v>
      </c>
    </row>
    <row r="1469" spans="1:17" x14ac:dyDescent="0.2">
      <c r="A1469" s="28">
        <v>50000249</v>
      </c>
      <c r="B1469" s="28">
        <v>1163257</v>
      </c>
      <c r="C1469" s="28" t="s">
        <v>285</v>
      </c>
      <c r="D1469" s="28">
        <v>8000767195</v>
      </c>
      <c r="E1469" s="28">
        <v>20021128</v>
      </c>
      <c r="F1469" s="28">
        <v>24458030</v>
      </c>
      <c r="H1469" s="28">
        <v>0</v>
      </c>
      <c r="I1469" s="28">
        <v>0</v>
      </c>
      <c r="J1469" s="42">
        <v>35000</v>
      </c>
      <c r="K1469" s="42">
        <v>0</v>
      </c>
      <c r="L1469" s="42">
        <v>0</v>
      </c>
      <c r="M1469" s="42">
        <v>35000</v>
      </c>
      <c r="N1469" s="75">
        <f>VLOOKUP(P1469,'CODIGOS RENTISTICOS'!$A$2:E2509,2,FALSE)</f>
        <v>825000000</v>
      </c>
      <c r="O1469" s="75">
        <f>VLOOKUP(P1469,'CODIGOS RENTISTICOS'!$A$2:F4676,3,FALSE)</f>
        <v>150109</v>
      </c>
      <c r="P1469" s="28">
        <v>121245</v>
      </c>
      <c r="Q1469" s="42">
        <v>35000</v>
      </c>
    </row>
    <row r="1470" spans="1:17" x14ac:dyDescent="0.2">
      <c r="A1470" s="28">
        <v>50000249</v>
      </c>
      <c r="B1470" s="28">
        <v>554330</v>
      </c>
      <c r="C1470" s="28" t="s">
        <v>285</v>
      </c>
      <c r="D1470" s="28">
        <v>8605200975</v>
      </c>
      <c r="E1470" s="28">
        <v>20021128</v>
      </c>
      <c r="F1470" s="28">
        <v>65555500</v>
      </c>
      <c r="H1470" s="28">
        <v>0</v>
      </c>
      <c r="I1470" s="28">
        <v>0</v>
      </c>
      <c r="J1470" s="42">
        <v>54000</v>
      </c>
      <c r="K1470" s="42">
        <v>0</v>
      </c>
      <c r="L1470" s="42">
        <v>0</v>
      </c>
      <c r="M1470" s="42">
        <v>54000</v>
      </c>
      <c r="N1470" s="75">
        <f>VLOOKUP(P1470,'CODIGOS RENTISTICOS'!$A$2:E2510,2,FALSE)</f>
        <v>825000000</v>
      </c>
      <c r="O1470" s="75">
        <f>VLOOKUP(P1470,'CODIGOS RENTISTICOS'!$A$2:F4677,3,FALSE)</f>
        <v>150109</v>
      </c>
      <c r="P1470" s="28">
        <v>121245</v>
      </c>
      <c r="Q1470" s="42">
        <v>54000</v>
      </c>
    </row>
    <row r="1471" spans="1:17" x14ac:dyDescent="0.2">
      <c r="A1471" s="28">
        <v>50000249</v>
      </c>
      <c r="B1471" s="28">
        <v>554331</v>
      </c>
      <c r="C1471" s="28" t="s">
        <v>285</v>
      </c>
      <c r="D1471" s="28">
        <v>8600437500</v>
      </c>
      <c r="E1471" s="28">
        <v>20021128</v>
      </c>
      <c r="F1471" s="28">
        <v>61816000</v>
      </c>
      <c r="H1471" s="28">
        <v>0</v>
      </c>
      <c r="I1471" s="28">
        <v>0</v>
      </c>
      <c r="J1471" s="42">
        <v>280800</v>
      </c>
      <c r="K1471" s="42">
        <v>0</v>
      </c>
      <c r="L1471" s="42">
        <v>0</v>
      </c>
      <c r="M1471" s="42">
        <v>280800</v>
      </c>
      <c r="N1471" s="75">
        <f>VLOOKUP(P1471,'CODIGOS RENTISTICOS'!$A$2:E2511,2,FALSE)</f>
        <v>825000000</v>
      </c>
      <c r="O1471" s="75">
        <f>VLOOKUP(P1471,'CODIGOS RENTISTICOS'!$A$2:F4678,3,FALSE)</f>
        <v>150109</v>
      </c>
      <c r="P1471" s="28">
        <v>121245</v>
      </c>
      <c r="Q1471" s="42">
        <v>280800</v>
      </c>
    </row>
    <row r="1472" spans="1:17" x14ac:dyDescent="0.2">
      <c r="A1472" s="28">
        <v>50000249</v>
      </c>
      <c r="B1472" s="28">
        <v>554338</v>
      </c>
      <c r="C1472" s="28" t="s">
        <v>285</v>
      </c>
      <c r="D1472" s="28">
        <v>8605305338</v>
      </c>
      <c r="E1472" s="28">
        <v>20021128</v>
      </c>
      <c r="F1472" s="28">
        <v>61000030</v>
      </c>
      <c r="H1472" s="28">
        <v>0</v>
      </c>
      <c r="I1472" s="28">
        <v>0</v>
      </c>
      <c r="J1472" s="42">
        <v>26000</v>
      </c>
      <c r="K1472" s="42">
        <v>0</v>
      </c>
      <c r="L1472" s="42">
        <v>0</v>
      </c>
      <c r="M1472" s="42">
        <v>26000</v>
      </c>
      <c r="N1472" s="75">
        <f>VLOOKUP(P1472,'CODIGOS RENTISTICOS'!$A$2:E2512,2,FALSE)</f>
        <v>825000000</v>
      </c>
      <c r="O1472" s="75">
        <f>VLOOKUP(P1472,'CODIGOS RENTISTICOS'!$A$2:F4679,3,FALSE)</f>
        <v>150109</v>
      </c>
      <c r="P1472" s="28">
        <v>121245</v>
      </c>
      <c r="Q1472" s="42">
        <v>26000</v>
      </c>
    </row>
    <row r="1473" spans="1:17" x14ac:dyDescent="0.2">
      <c r="A1473" s="28">
        <v>50000249</v>
      </c>
      <c r="B1473" s="28">
        <v>958745</v>
      </c>
      <c r="C1473" s="28" t="s">
        <v>285</v>
      </c>
      <c r="D1473" s="28">
        <v>8600458547</v>
      </c>
      <c r="E1473" s="28">
        <v>20021128</v>
      </c>
      <c r="F1473" s="28">
        <v>43954880</v>
      </c>
      <c r="H1473" s="28">
        <v>0</v>
      </c>
      <c r="I1473" s="28">
        <v>0</v>
      </c>
      <c r="J1473" s="42">
        <v>30000</v>
      </c>
      <c r="K1473" s="42">
        <v>0</v>
      </c>
      <c r="L1473" s="42">
        <v>0</v>
      </c>
      <c r="M1473" s="42">
        <v>30000</v>
      </c>
      <c r="N1473" s="75">
        <f>VLOOKUP(P1473,'CODIGOS RENTISTICOS'!$A$2:E2513,2,FALSE)</f>
        <v>825000000</v>
      </c>
      <c r="O1473" s="75">
        <f>VLOOKUP(P1473,'CODIGOS RENTISTICOS'!$A$2:F4680,3,FALSE)</f>
        <v>150109</v>
      </c>
      <c r="P1473" s="28">
        <v>121245</v>
      </c>
      <c r="Q1473" s="42">
        <v>30000</v>
      </c>
    </row>
    <row r="1474" spans="1:17" x14ac:dyDescent="0.2">
      <c r="A1474" s="28">
        <v>50000249</v>
      </c>
      <c r="B1474" s="28">
        <v>929143</v>
      </c>
      <c r="C1474" s="28" t="s">
        <v>285</v>
      </c>
      <c r="D1474" s="28">
        <v>26416962</v>
      </c>
      <c r="E1474" s="28">
        <v>20021128</v>
      </c>
      <c r="F1474" s="28">
        <v>64318110</v>
      </c>
      <c r="H1474" s="28">
        <v>0</v>
      </c>
      <c r="I1474" s="28">
        <v>0</v>
      </c>
      <c r="J1474" s="42">
        <v>1100000</v>
      </c>
      <c r="K1474" s="42">
        <v>0</v>
      </c>
      <c r="L1474" s="42">
        <v>0</v>
      </c>
      <c r="M1474" s="42">
        <v>1100000</v>
      </c>
      <c r="N1474" s="75">
        <f>VLOOKUP(P1474,'CODIGOS RENTISTICOS'!$A$2:E2514,2,FALSE)</f>
        <v>10900000</v>
      </c>
      <c r="O1474" s="75">
        <f>VLOOKUP(P1474,'CODIGOS RENTISTICOS'!$A$2:F4681,3,FALSE)</f>
        <v>170101</v>
      </c>
      <c r="P1474" s="28">
        <v>121255</v>
      </c>
      <c r="Q1474" s="42">
        <v>1100000</v>
      </c>
    </row>
    <row r="1475" spans="1:17" x14ac:dyDescent="0.2">
      <c r="A1475" s="28">
        <v>50000249</v>
      </c>
      <c r="B1475" s="28">
        <v>675408</v>
      </c>
      <c r="C1475" s="28" t="s">
        <v>285</v>
      </c>
      <c r="D1475" s="28">
        <v>8999991197</v>
      </c>
      <c r="E1475" s="28">
        <v>20021128</v>
      </c>
      <c r="F1475" s="28">
        <v>33600110</v>
      </c>
      <c r="H1475" s="28">
        <v>0</v>
      </c>
      <c r="I1475" s="28">
        <v>1</v>
      </c>
      <c r="J1475" s="42">
        <v>0</v>
      </c>
      <c r="K1475" s="42">
        <v>1000000</v>
      </c>
      <c r="L1475" s="42">
        <v>0</v>
      </c>
      <c r="M1475" s="42">
        <v>1000000</v>
      </c>
      <c r="N1475" s="75">
        <f>VLOOKUP(P1475,'CODIGOS RENTISTICOS'!$A$2:E2515,2,FALSE)</f>
        <v>10900000</v>
      </c>
      <c r="O1475" s="75">
        <f>VLOOKUP(P1475,'CODIGOS RENTISTICOS'!$A$2:F4682,3,FALSE)</f>
        <v>170101</v>
      </c>
      <c r="P1475" s="28">
        <v>121255</v>
      </c>
      <c r="Q1475" s="42">
        <v>1000000</v>
      </c>
    </row>
    <row r="1476" spans="1:17" x14ac:dyDescent="0.2">
      <c r="A1476" s="28">
        <v>50000249</v>
      </c>
      <c r="B1476" s="28">
        <v>675409</v>
      </c>
      <c r="C1476" s="28" t="s">
        <v>285</v>
      </c>
      <c r="D1476" s="28">
        <v>8999991197</v>
      </c>
      <c r="E1476" s="28">
        <v>20021128</v>
      </c>
      <c r="F1476" s="28">
        <v>33600110</v>
      </c>
      <c r="H1476" s="28">
        <v>0</v>
      </c>
      <c r="I1476" s="28">
        <v>1</v>
      </c>
      <c r="J1476" s="42">
        <v>0</v>
      </c>
      <c r="K1476" s="42">
        <v>1829395</v>
      </c>
      <c r="L1476" s="42">
        <v>0</v>
      </c>
      <c r="M1476" s="42">
        <v>1829395</v>
      </c>
      <c r="N1476" s="75">
        <f>VLOOKUP(P1476,'CODIGOS RENTISTICOS'!$A$2:E2516,2,FALSE)</f>
        <v>10900000</v>
      </c>
      <c r="O1476" s="75">
        <f>VLOOKUP(P1476,'CODIGOS RENTISTICOS'!$A$2:F4683,3,FALSE)</f>
        <v>170101</v>
      </c>
      <c r="P1476" s="28">
        <v>121255</v>
      </c>
      <c r="Q1476" s="42">
        <v>1829395</v>
      </c>
    </row>
    <row r="1477" spans="1:17" x14ac:dyDescent="0.2">
      <c r="A1477" s="28">
        <v>50000249</v>
      </c>
      <c r="B1477" s="28">
        <v>933650</v>
      </c>
      <c r="C1477" s="28" t="s">
        <v>285</v>
      </c>
      <c r="D1477" s="28">
        <v>5992859</v>
      </c>
      <c r="E1477" s="28">
        <v>20021128</v>
      </c>
      <c r="F1477" s="28">
        <v>8807950</v>
      </c>
      <c r="H1477" s="28">
        <v>0</v>
      </c>
      <c r="I1477" s="28">
        <v>0</v>
      </c>
      <c r="J1477" s="42">
        <v>7000</v>
      </c>
      <c r="K1477" s="42">
        <v>0</v>
      </c>
      <c r="L1477" s="42">
        <v>0</v>
      </c>
      <c r="M1477" s="42">
        <v>7000</v>
      </c>
      <c r="N1477" s="75">
        <f>VLOOKUP(P1477,'CODIGOS RENTISTICOS'!$A$2:E2517,2,FALSE)</f>
        <v>825000000</v>
      </c>
      <c r="O1477" s="75">
        <f>VLOOKUP(P1477,'CODIGOS RENTISTICOS'!$A$2:F4684,3,FALSE)</f>
        <v>150109</v>
      </c>
      <c r="P1477" s="28">
        <v>121245</v>
      </c>
      <c r="Q1477" s="42">
        <v>7000</v>
      </c>
    </row>
    <row r="1478" spans="1:17" x14ac:dyDescent="0.2">
      <c r="A1478" s="28">
        <v>50000249</v>
      </c>
      <c r="B1478" s="28">
        <v>933660</v>
      </c>
      <c r="C1478" s="28" t="s">
        <v>285</v>
      </c>
      <c r="D1478" s="28">
        <v>19273320</v>
      </c>
      <c r="E1478" s="28">
        <v>20021128</v>
      </c>
      <c r="F1478" s="28">
        <v>62900290</v>
      </c>
      <c r="H1478" s="28">
        <v>0</v>
      </c>
      <c r="I1478" s="28">
        <v>0</v>
      </c>
      <c r="J1478" s="42">
        <v>7000</v>
      </c>
      <c r="K1478" s="42">
        <v>0</v>
      </c>
      <c r="L1478" s="42">
        <v>0</v>
      </c>
      <c r="M1478" s="42">
        <v>7000</v>
      </c>
      <c r="N1478" s="75">
        <f>VLOOKUP(P1478,'CODIGOS RENTISTICOS'!$A$2:E2518,2,FALSE)</f>
        <v>825000000</v>
      </c>
      <c r="O1478" s="75">
        <f>VLOOKUP(P1478,'CODIGOS RENTISTICOS'!$A$2:F4685,3,FALSE)</f>
        <v>150109</v>
      </c>
      <c r="P1478" s="28">
        <v>121245</v>
      </c>
      <c r="Q1478" s="42">
        <v>7000</v>
      </c>
    </row>
    <row r="1479" spans="1:17" x14ac:dyDescent="0.2">
      <c r="A1479" s="28">
        <v>50000249</v>
      </c>
      <c r="B1479" s="28">
        <v>1171766</v>
      </c>
      <c r="C1479" s="28" t="s">
        <v>285</v>
      </c>
      <c r="D1479" s="28">
        <v>4288731</v>
      </c>
      <c r="E1479" s="28">
        <v>20021128</v>
      </c>
      <c r="F1479" s="28">
        <v>62900290</v>
      </c>
      <c r="H1479" s="28">
        <v>0</v>
      </c>
      <c r="I1479" s="28">
        <v>0</v>
      </c>
      <c r="J1479" s="42">
        <v>7000</v>
      </c>
      <c r="K1479" s="42">
        <v>0</v>
      </c>
      <c r="L1479" s="42">
        <v>0</v>
      </c>
      <c r="M1479" s="42">
        <v>7000</v>
      </c>
      <c r="N1479" s="75">
        <f>VLOOKUP(P1479,'CODIGOS RENTISTICOS'!$A$2:E2519,2,FALSE)</f>
        <v>825000000</v>
      </c>
      <c r="O1479" s="75">
        <f>VLOOKUP(P1479,'CODIGOS RENTISTICOS'!$A$2:F4686,3,FALSE)</f>
        <v>150109</v>
      </c>
      <c r="P1479" s="28">
        <v>121245</v>
      </c>
      <c r="Q1479" s="42">
        <v>7000</v>
      </c>
    </row>
    <row r="1480" spans="1:17" x14ac:dyDescent="0.2">
      <c r="A1480" s="28">
        <v>50000249</v>
      </c>
      <c r="B1480" s="28">
        <v>5773484</v>
      </c>
      <c r="C1480" s="28" t="s">
        <v>285</v>
      </c>
      <c r="D1480" s="28">
        <v>8300359195</v>
      </c>
      <c r="E1480" s="28">
        <v>20021128</v>
      </c>
      <c r="F1480" s="28">
        <v>29585550</v>
      </c>
      <c r="H1480" s="28">
        <v>0</v>
      </c>
      <c r="I1480" s="28">
        <v>0</v>
      </c>
      <c r="J1480" s="42">
        <v>2800</v>
      </c>
      <c r="K1480" s="42">
        <v>0</v>
      </c>
      <c r="L1480" s="42">
        <v>0</v>
      </c>
      <c r="M1480" s="42">
        <v>2800</v>
      </c>
      <c r="N1480" s="75">
        <f>VLOOKUP(P1480,'CODIGOS RENTISTICOS'!$A$2:E2520,2,FALSE)</f>
        <v>96400000</v>
      </c>
      <c r="O1480" s="75">
        <f>VLOOKUP(P1480,'CODIGOS RENTISTICOS'!$A$2:F4687,3,FALSE)</f>
        <v>370101</v>
      </c>
      <c r="P1480" s="28">
        <v>121280</v>
      </c>
      <c r="Q1480" s="42">
        <v>2800</v>
      </c>
    </row>
    <row r="1481" spans="1:17" x14ac:dyDescent="0.2">
      <c r="A1481" s="28">
        <v>50000249</v>
      </c>
      <c r="B1481" s="28">
        <v>766019</v>
      </c>
      <c r="C1481" s="28" t="s">
        <v>285</v>
      </c>
      <c r="D1481" s="28">
        <v>12988485</v>
      </c>
      <c r="E1481" s="28">
        <v>20021128</v>
      </c>
      <c r="F1481" s="28">
        <v>57799310</v>
      </c>
      <c r="H1481" s="28">
        <v>0</v>
      </c>
      <c r="I1481" s="28">
        <v>0</v>
      </c>
      <c r="J1481" s="42">
        <v>5000</v>
      </c>
      <c r="K1481" s="42">
        <v>0</v>
      </c>
      <c r="L1481" s="42">
        <v>0</v>
      </c>
      <c r="M1481" s="42">
        <v>5000</v>
      </c>
      <c r="N1481" s="75">
        <f>VLOOKUP(P1481,'CODIGOS RENTISTICOS'!$A$2:E2521,2,FALSE)</f>
        <v>825000000</v>
      </c>
      <c r="O1481" s="75">
        <f>VLOOKUP(P1481,'CODIGOS RENTISTICOS'!$A$2:F4688,3,FALSE)</f>
        <v>150109</v>
      </c>
      <c r="P1481" s="28">
        <v>121245</v>
      </c>
      <c r="Q1481" s="42">
        <v>5000</v>
      </c>
    </row>
    <row r="1482" spans="1:17" x14ac:dyDescent="0.2">
      <c r="A1482" s="28">
        <v>50000249</v>
      </c>
      <c r="B1482" s="28">
        <v>386462</v>
      </c>
      <c r="C1482" s="28" t="s">
        <v>285</v>
      </c>
      <c r="D1482" s="28">
        <v>8605322443</v>
      </c>
      <c r="E1482" s="28">
        <v>20021128</v>
      </c>
      <c r="F1482" s="28">
        <v>71022230</v>
      </c>
      <c r="H1482" s="28">
        <v>0</v>
      </c>
      <c r="I1482" s="28">
        <v>0</v>
      </c>
      <c r="J1482" s="42">
        <v>7000</v>
      </c>
      <c r="K1482" s="42">
        <v>0</v>
      </c>
      <c r="L1482" s="42">
        <v>0</v>
      </c>
      <c r="M1482" s="42">
        <v>7000</v>
      </c>
      <c r="N1482" s="75">
        <f>VLOOKUP(P1482,'CODIGOS RENTISTICOS'!$A$2:E2522,2,FALSE)</f>
        <v>825000000</v>
      </c>
      <c r="O1482" s="75">
        <f>VLOOKUP(P1482,'CODIGOS RENTISTICOS'!$A$2:F4689,3,FALSE)</f>
        <v>150109</v>
      </c>
      <c r="P1482" s="28">
        <v>121245</v>
      </c>
      <c r="Q1482" s="42">
        <v>7000</v>
      </c>
    </row>
    <row r="1483" spans="1:17" x14ac:dyDescent="0.2">
      <c r="A1483" s="28">
        <v>50000249</v>
      </c>
      <c r="B1483" s="28">
        <v>1150081</v>
      </c>
      <c r="C1483" s="28" t="s">
        <v>285</v>
      </c>
      <c r="D1483" s="28">
        <v>3077024</v>
      </c>
      <c r="E1483" s="28">
        <v>20021128</v>
      </c>
      <c r="F1483" s="28">
        <v>76721840</v>
      </c>
      <c r="H1483" s="28">
        <v>0</v>
      </c>
      <c r="I1483" s="28">
        <v>0</v>
      </c>
      <c r="J1483" s="42">
        <v>5000</v>
      </c>
      <c r="K1483" s="42">
        <v>0</v>
      </c>
      <c r="L1483" s="42">
        <v>0</v>
      </c>
      <c r="M1483" s="42">
        <v>5000</v>
      </c>
      <c r="N1483" s="75">
        <f>VLOOKUP(P1483,'CODIGOS RENTISTICOS'!$A$2:E2523,2,FALSE)</f>
        <v>825000000</v>
      </c>
      <c r="O1483" s="75">
        <f>VLOOKUP(P1483,'CODIGOS RENTISTICOS'!$A$2:F4690,3,FALSE)</f>
        <v>150109</v>
      </c>
      <c r="P1483" s="28">
        <v>121245</v>
      </c>
      <c r="Q1483" s="42">
        <v>5000</v>
      </c>
    </row>
    <row r="1484" spans="1:17" x14ac:dyDescent="0.2">
      <c r="A1484" s="28">
        <v>50000249</v>
      </c>
      <c r="B1484" s="28">
        <v>1170377</v>
      </c>
      <c r="C1484" s="28" t="s">
        <v>285</v>
      </c>
      <c r="D1484" s="28">
        <v>8605322443</v>
      </c>
      <c r="E1484" s="28">
        <v>20021128</v>
      </c>
      <c r="F1484" s="28">
        <v>71022230</v>
      </c>
      <c r="H1484" s="28">
        <v>0</v>
      </c>
      <c r="I1484" s="28">
        <v>0</v>
      </c>
      <c r="J1484" s="42">
        <v>5000</v>
      </c>
      <c r="K1484" s="42">
        <v>0</v>
      </c>
      <c r="L1484" s="42">
        <v>0</v>
      </c>
      <c r="M1484" s="42">
        <v>5000</v>
      </c>
      <c r="N1484" s="75">
        <f>VLOOKUP(P1484,'CODIGOS RENTISTICOS'!$A$2:E2524,2,FALSE)</f>
        <v>825000000</v>
      </c>
      <c r="O1484" s="75">
        <f>VLOOKUP(P1484,'CODIGOS RENTISTICOS'!$A$2:F4691,3,FALSE)</f>
        <v>150109</v>
      </c>
      <c r="P1484" s="28">
        <v>121245</v>
      </c>
      <c r="Q1484" s="42">
        <v>5000</v>
      </c>
    </row>
    <row r="1485" spans="1:17" x14ac:dyDescent="0.2">
      <c r="A1485" s="28">
        <v>50000249</v>
      </c>
      <c r="B1485" s="28">
        <v>906839</v>
      </c>
      <c r="C1485" s="28" t="s">
        <v>285</v>
      </c>
      <c r="D1485" s="28">
        <v>8300005604</v>
      </c>
      <c r="E1485" s="28">
        <v>20021128</v>
      </c>
      <c r="F1485" s="28">
        <v>62365750</v>
      </c>
      <c r="H1485" s="28">
        <v>0</v>
      </c>
      <c r="I1485" s="28">
        <v>0</v>
      </c>
      <c r="J1485" s="42">
        <v>43200</v>
      </c>
      <c r="K1485" s="42">
        <v>0</v>
      </c>
      <c r="L1485" s="42">
        <v>0</v>
      </c>
      <c r="M1485" s="42">
        <v>43200</v>
      </c>
      <c r="N1485" s="75">
        <f>VLOOKUP(P1485,'CODIGOS RENTISTICOS'!$A$2:E2525,2,FALSE)</f>
        <v>96200000</v>
      </c>
      <c r="O1485" s="75">
        <f>VLOOKUP(P1485,'CODIGOS RENTISTICOS'!$A$2:F4692,3,FALSE)</f>
        <v>350101</v>
      </c>
      <c r="P1485" s="28">
        <v>121230</v>
      </c>
      <c r="Q1485" s="42">
        <v>43200</v>
      </c>
    </row>
    <row r="1486" spans="1:17" x14ac:dyDescent="0.2">
      <c r="A1486" s="28">
        <v>50000249</v>
      </c>
      <c r="B1486" s="28">
        <v>906840</v>
      </c>
      <c r="C1486" s="28" t="s">
        <v>285</v>
      </c>
      <c r="D1486" s="28">
        <v>8300005604</v>
      </c>
      <c r="E1486" s="28">
        <v>20021128</v>
      </c>
      <c r="F1486" s="28">
        <v>62365750</v>
      </c>
      <c r="H1486" s="28">
        <v>0</v>
      </c>
      <c r="I1486" s="28">
        <v>0</v>
      </c>
      <c r="J1486" s="42">
        <v>38700</v>
      </c>
      <c r="K1486" s="42">
        <v>0</v>
      </c>
      <c r="L1486" s="42">
        <v>0</v>
      </c>
      <c r="M1486" s="42">
        <v>38700</v>
      </c>
      <c r="N1486" s="75">
        <f>VLOOKUP(P1486,'CODIGOS RENTISTICOS'!$A$2:E2526,2,FALSE)</f>
        <v>96200000</v>
      </c>
      <c r="O1486" s="75">
        <f>VLOOKUP(P1486,'CODIGOS RENTISTICOS'!$A$2:F4693,3,FALSE)</f>
        <v>350101</v>
      </c>
      <c r="P1486" s="28">
        <v>121230</v>
      </c>
      <c r="Q1486" s="42">
        <v>38700</v>
      </c>
    </row>
    <row r="1487" spans="1:17" x14ac:dyDescent="0.2">
      <c r="A1487" s="28">
        <v>50000249</v>
      </c>
      <c r="B1487" s="28">
        <v>906841</v>
      </c>
      <c r="C1487" s="28" t="s">
        <v>285</v>
      </c>
      <c r="D1487" s="28">
        <v>8300005604</v>
      </c>
      <c r="E1487" s="28">
        <v>20021128</v>
      </c>
      <c r="F1487" s="28">
        <v>62365750</v>
      </c>
      <c r="H1487" s="28">
        <v>0</v>
      </c>
      <c r="I1487" s="28">
        <v>0</v>
      </c>
      <c r="J1487" s="42">
        <v>25920</v>
      </c>
      <c r="K1487" s="42">
        <v>0</v>
      </c>
      <c r="L1487" s="42">
        <v>0</v>
      </c>
      <c r="M1487" s="42">
        <v>25920</v>
      </c>
      <c r="N1487" s="75">
        <f>VLOOKUP(P1487,'CODIGOS RENTISTICOS'!$A$2:E2527,2,FALSE)</f>
        <v>96200000</v>
      </c>
      <c r="O1487" s="75">
        <f>VLOOKUP(P1487,'CODIGOS RENTISTICOS'!$A$2:F4694,3,FALSE)</f>
        <v>350101</v>
      </c>
      <c r="P1487" s="28">
        <v>121230</v>
      </c>
      <c r="Q1487" s="42">
        <v>25920</v>
      </c>
    </row>
    <row r="1488" spans="1:17" x14ac:dyDescent="0.2">
      <c r="A1488" s="28">
        <v>50000249</v>
      </c>
      <c r="B1488" s="28">
        <v>906842</v>
      </c>
      <c r="C1488" s="28" t="s">
        <v>285</v>
      </c>
      <c r="D1488" s="28">
        <v>8300005604</v>
      </c>
      <c r="E1488" s="28">
        <v>20021128</v>
      </c>
      <c r="F1488" s="28">
        <v>62365750</v>
      </c>
      <c r="H1488" s="28">
        <v>0</v>
      </c>
      <c r="I1488" s="28">
        <v>0</v>
      </c>
      <c r="J1488" s="42">
        <v>12600</v>
      </c>
      <c r="K1488" s="42">
        <v>0</v>
      </c>
      <c r="L1488" s="42">
        <v>0</v>
      </c>
      <c r="M1488" s="42">
        <v>12600</v>
      </c>
      <c r="N1488" s="75">
        <f>VLOOKUP(P1488,'CODIGOS RENTISTICOS'!$A$2:E2528,2,FALSE)</f>
        <v>96200000</v>
      </c>
      <c r="O1488" s="75">
        <f>VLOOKUP(P1488,'CODIGOS RENTISTICOS'!$A$2:F4695,3,FALSE)</f>
        <v>350101</v>
      </c>
      <c r="P1488" s="28">
        <v>121230</v>
      </c>
      <c r="Q1488" s="42">
        <v>12600</v>
      </c>
    </row>
    <row r="1489" spans="1:17" x14ac:dyDescent="0.2">
      <c r="A1489" s="28">
        <v>50000249</v>
      </c>
      <c r="B1489" s="28">
        <v>906843</v>
      </c>
      <c r="C1489" s="28" t="s">
        <v>285</v>
      </c>
      <c r="D1489" s="28">
        <v>8300005604</v>
      </c>
      <c r="E1489" s="28">
        <v>20021128</v>
      </c>
      <c r="F1489" s="28">
        <v>62365750</v>
      </c>
      <c r="H1489" s="28">
        <v>0</v>
      </c>
      <c r="I1489" s="28">
        <v>0</v>
      </c>
      <c r="J1489" s="42">
        <v>12600</v>
      </c>
      <c r="K1489" s="42">
        <v>0</v>
      </c>
      <c r="L1489" s="42">
        <v>0</v>
      </c>
      <c r="M1489" s="42">
        <v>12600</v>
      </c>
      <c r="N1489" s="75">
        <f>VLOOKUP(P1489,'CODIGOS RENTISTICOS'!$A$2:E2529,2,FALSE)</f>
        <v>96200000</v>
      </c>
      <c r="O1489" s="75">
        <f>VLOOKUP(P1489,'CODIGOS RENTISTICOS'!$A$2:F4696,3,FALSE)</f>
        <v>350101</v>
      </c>
      <c r="P1489" s="28">
        <v>121230</v>
      </c>
      <c r="Q1489" s="42">
        <v>12600</v>
      </c>
    </row>
    <row r="1490" spans="1:17" x14ac:dyDescent="0.2">
      <c r="A1490" s="28">
        <v>50000249</v>
      </c>
      <c r="B1490" s="28">
        <v>1169685</v>
      </c>
      <c r="C1490" s="28" t="s">
        <v>285</v>
      </c>
      <c r="D1490" s="28">
        <v>94397446</v>
      </c>
      <c r="E1490" s="28">
        <v>20021128</v>
      </c>
      <c r="F1490" s="28">
        <v>29069000</v>
      </c>
      <c r="H1490" s="28">
        <v>0</v>
      </c>
      <c r="I1490" s="28">
        <v>0</v>
      </c>
      <c r="J1490" s="42">
        <v>5000</v>
      </c>
      <c r="K1490" s="42">
        <v>0</v>
      </c>
      <c r="L1490" s="42">
        <v>0</v>
      </c>
      <c r="M1490" s="42">
        <v>5000</v>
      </c>
      <c r="N1490" s="75">
        <f>VLOOKUP(P1490,'CODIGOS RENTISTICOS'!$A$2:E2530,2,FALSE)</f>
        <v>825000000</v>
      </c>
      <c r="O1490" s="75">
        <f>VLOOKUP(P1490,'CODIGOS RENTISTICOS'!$A$2:F4697,3,FALSE)</f>
        <v>150109</v>
      </c>
      <c r="P1490" s="28">
        <v>121245</v>
      </c>
      <c r="Q1490" s="42">
        <v>5000</v>
      </c>
    </row>
    <row r="1491" spans="1:17" x14ac:dyDescent="0.2">
      <c r="A1491" s="28">
        <v>50000249</v>
      </c>
      <c r="B1491" s="28">
        <v>1169686</v>
      </c>
      <c r="C1491" s="28" t="s">
        <v>285</v>
      </c>
      <c r="D1491" s="28">
        <v>79158426</v>
      </c>
      <c r="E1491" s="28">
        <v>20021128</v>
      </c>
      <c r="F1491" s="28">
        <v>68236170</v>
      </c>
      <c r="H1491" s="28">
        <v>0</v>
      </c>
      <c r="I1491" s="28">
        <v>0</v>
      </c>
      <c r="J1491" s="42">
        <v>5000</v>
      </c>
      <c r="K1491" s="42">
        <v>0</v>
      </c>
      <c r="L1491" s="42">
        <v>0</v>
      </c>
      <c r="M1491" s="42">
        <v>5000</v>
      </c>
      <c r="N1491" s="75">
        <f>VLOOKUP(P1491,'CODIGOS RENTISTICOS'!$A$2:E2531,2,FALSE)</f>
        <v>825000000</v>
      </c>
      <c r="O1491" s="75">
        <f>VLOOKUP(P1491,'CODIGOS RENTISTICOS'!$A$2:F4698,3,FALSE)</f>
        <v>150109</v>
      </c>
      <c r="P1491" s="28">
        <v>121245</v>
      </c>
      <c r="Q1491" s="42">
        <v>5000</v>
      </c>
    </row>
    <row r="1492" spans="1:17" x14ac:dyDescent="0.2">
      <c r="A1492" s="28">
        <v>50000249</v>
      </c>
      <c r="B1492" s="28">
        <v>1252714</v>
      </c>
      <c r="C1492" s="28" t="s">
        <v>285</v>
      </c>
      <c r="D1492" s="28">
        <v>2319719</v>
      </c>
      <c r="E1492" s="28">
        <v>20021128</v>
      </c>
      <c r="F1492" s="28">
        <v>71368240</v>
      </c>
      <c r="H1492" s="28">
        <v>0</v>
      </c>
      <c r="I1492" s="28">
        <v>0</v>
      </c>
      <c r="J1492" s="42">
        <v>467311</v>
      </c>
      <c r="K1492" s="42">
        <v>0</v>
      </c>
      <c r="L1492" s="42">
        <v>0</v>
      </c>
      <c r="M1492" s="42">
        <v>467311</v>
      </c>
      <c r="N1492" s="75">
        <f>VLOOKUP(P1492,'CODIGOS RENTISTICOS'!$A$2:E2532,2,FALSE)</f>
        <v>11800000</v>
      </c>
      <c r="O1492" s="75">
        <f>VLOOKUP(P1492,'CODIGOS RENTISTICOS'!$A$2:F4699,3,FALSE)</f>
        <v>240101</v>
      </c>
      <c r="P1492" s="28">
        <v>121265</v>
      </c>
      <c r="Q1492" s="42">
        <v>467311</v>
      </c>
    </row>
    <row r="1493" spans="1:17" x14ac:dyDescent="0.2">
      <c r="A1493" s="28">
        <v>50000249</v>
      </c>
      <c r="B1493" s="28">
        <v>1114758</v>
      </c>
      <c r="C1493" s="28" t="s">
        <v>285</v>
      </c>
      <c r="D1493" s="28">
        <v>8001649088</v>
      </c>
      <c r="E1493" s="28">
        <v>20021128</v>
      </c>
      <c r="F1493" s="28">
        <v>57744450</v>
      </c>
      <c r="H1493" s="28">
        <v>0</v>
      </c>
      <c r="I1493" s="28">
        <v>0</v>
      </c>
      <c r="J1493" s="42">
        <v>740</v>
      </c>
      <c r="K1493" s="42">
        <v>0</v>
      </c>
      <c r="L1493" s="42">
        <v>0</v>
      </c>
      <c r="M1493" s="42">
        <v>740</v>
      </c>
      <c r="N1493" s="75">
        <f>VLOOKUP(P1493,'CODIGOS RENTISTICOS'!$A$2:E2533,2,FALSE)</f>
        <v>96400000</v>
      </c>
      <c r="O1493" s="75">
        <f>VLOOKUP(P1493,'CODIGOS RENTISTICOS'!$A$2:F4700,3,FALSE)</f>
        <v>370101</v>
      </c>
      <c r="P1493" s="28">
        <v>121280</v>
      </c>
      <c r="Q1493" s="42">
        <v>740</v>
      </c>
    </row>
    <row r="1494" spans="1:17" x14ac:dyDescent="0.2">
      <c r="A1494" s="28">
        <v>50000249</v>
      </c>
      <c r="B1494" s="28">
        <v>264218</v>
      </c>
      <c r="C1494" s="28" t="s">
        <v>285</v>
      </c>
      <c r="D1494" s="28">
        <v>3131877</v>
      </c>
      <c r="E1494" s="28">
        <v>20021128</v>
      </c>
      <c r="F1494" s="28">
        <v>29862640</v>
      </c>
      <c r="H1494" s="28">
        <v>0</v>
      </c>
      <c r="I1494" s="28">
        <v>0</v>
      </c>
      <c r="J1494" s="42">
        <v>7000</v>
      </c>
      <c r="K1494" s="42">
        <v>0</v>
      </c>
      <c r="L1494" s="42">
        <v>0</v>
      </c>
      <c r="M1494" s="42">
        <v>7000</v>
      </c>
      <c r="N1494" s="75">
        <f>VLOOKUP(P1494,'CODIGOS RENTISTICOS'!$A$2:E2534,2,FALSE)</f>
        <v>825000000</v>
      </c>
      <c r="O1494" s="75">
        <f>VLOOKUP(P1494,'CODIGOS RENTISTICOS'!$A$2:F4701,3,FALSE)</f>
        <v>150109</v>
      </c>
      <c r="P1494" s="28">
        <v>121245</v>
      </c>
      <c r="Q1494" s="42">
        <v>7000</v>
      </c>
    </row>
    <row r="1495" spans="1:17" x14ac:dyDescent="0.2">
      <c r="A1495" s="28">
        <v>50000249</v>
      </c>
      <c r="B1495" s="28">
        <v>264340</v>
      </c>
      <c r="C1495" s="28" t="s">
        <v>285</v>
      </c>
      <c r="D1495" s="28">
        <v>8605074713</v>
      </c>
      <c r="E1495" s="28">
        <v>20021128</v>
      </c>
      <c r="F1495" s="28">
        <v>66902410</v>
      </c>
      <c r="H1495" s="28">
        <v>0</v>
      </c>
      <c r="I1495" s="28">
        <v>0</v>
      </c>
      <c r="J1495" s="42">
        <v>2574</v>
      </c>
      <c r="K1495" s="42">
        <v>0</v>
      </c>
      <c r="L1495" s="42">
        <v>0</v>
      </c>
      <c r="M1495" s="42">
        <v>2574</v>
      </c>
      <c r="N1495" s="75">
        <f>VLOOKUP(P1495,'CODIGOS RENTISTICOS'!$A$2:E2535,2,FALSE)</f>
        <v>96400000</v>
      </c>
      <c r="O1495" s="75">
        <f>VLOOKUP(P1495,'CODIGOS RENTISTICOS'!$A$2:F4702,3,FALSE)</f>
        <v>370101</v>
      </c>
      <c r="P1495" s="28">
        <v>121280</v>
      </c>
      <c r="Q1495" s="42">
        <v>2574</v>
      </c>
    </row>
    <row r="1496" spans="1:17" x14ac:dyDescent="0.2">
      <c r="A1496" s="28">
        <v>50000249</v>
      </c>
      <c r="B1496" s="28">
        <v>264839</v>
      </c>
      <c r="C1496" s="28" t="s">
        <v>285</v>
      </c>
      <c r="D1496" s="28">
        <v>80055095</v>
      </c>
      <c r="E1496" s="28">
        <v>20021128</v>
      </c>
      <c r="F1496" s="28">
        <v>71126200</v>
      </c>
      <c r="H1496" s="28">
        <v>0</v>
      </c>
      <c r="I1496" s="28">
        <v>0</v>
      </c>
      <c r="J1496" s="42">
        <v>7000</v>
      </c>
      <c r="K1496" s="42">
        <v>0</v>
      </c>
      <c r="L1496" s="42">
        <v>0</v>
      </c>
      <c r="M1496" s="42">
        <v>7000</v>
      </c>
      <c r="N1496" s="75">
        <f>VLOOKUP(P1496,'CODIGOS RENTISTICOS'!$A$2:E2536,2,FALSE)</f>
        <v>825000000</v>
      </c>
      <c r="O1496" s="75">
        <f>VLOOKUP(P1496,'CODIGOS RENTISTICOS'!$A$2:F4703,3,FALSE)</f>
        <v>150109</v>
      </c>
      <c r="P1496" s="28">
        <v>121245</v>
      </c>
      <c r="Q1496" s="42">
        <v>7000</v>
      </c>
    </row>
    <row r="1497" spans="1:17" x14ac:dyDescent="0.2">
      <c r="A1497" s="28">
        <v>50000249</v>
      </c>
      <c r="B1497" s="28">
        <v>264840</v>
      </c>
      <c r="C1497" s="28" t="s">
        <v>285</v>
      </c>
      <c r="D1497" s="28">
        <v>80063701</v>
      </c>
      <c r="E1497" s="28">
        <v>20021128</v>
      </c>
      <c r="F1497" s="28">
        <v>71126200</v>
      </c>
      <c r="H1497" s="28">
        <v>0</v>
      </c>
      <c r="I1497" s="28">
        <v>0</v>
      </c>
      <c r="J1497" s="42">
        <v>7000</v>
      </c>
      <c r="K1497" s="42">
        <v>0</v>
      </c>
      <c r="L1497" s="42">
        <v>0</v>
      </c>
      <c r="M1497" s="42">
        <v>7000</v>
      </c>
      <c r="N1497" s="75">
        <f>VLOOKUP(P1497,'CODIGOS RENTISTICOS'!$A$2:E2537,2,FALSE)</f>
        <v>825000000</v>
      </c>
      <c r="O1497" s="75">
        <f>VLOOKUP(P1497,'CODIGOS RENTISTICOS'!$A$2:F4704,3,FALSE)</f>
        <v>150109</v>
      </c>
      <c r="P1497" s="28">
        <v>121245</v>
      </c>
      <c r="Q1497" s="42">
        <v>7000</v>
      </c>
    </row>
    <row r="1498" spans="1:17" x14ac:dyDescent="0.2">
      <c r="A1498" s="28">
        <v>50000249</v>
      </c>
      <c r="B1498" s="28">
        <v>264904</v>
      </c>
      <c r="C1498" s="28" t="s">
        <v>285</v>
      </c>
      <c r="D1498" s="28">
        <v>8909001207</v>
      </c>
      <c r="E1498" s="28">
        <v>20021128</v>
      </c>
      <c r="F1498" s="28">
        <v>30582130</v>
      </c>
      <c r="H1498" s="28">
        <v>0</v>
      </c>
      <c r="I1498" s="28">
        <v>0</v>
      </c>
      <c r="J1498" s="42">
        <v>618000</v>
      </c>
      <c r="K1498" s="42">
        <v>0</v>
      </c>
      <c r="L1498" s="42">
        <v>0</v>
      </c>
      <c r="M1498" s="42">
        <v>618000</v>
      </c>
      <c r="N1498" s="75">
        <f>VLOOKUP(P1498,'CODIGOS RENTISTICOS'!$A$2:E2538,2,FALSE)</f>
        <v>825000000</v>
      </c>
      <c r="O1498" s="75">
        <f>VLOOKUP(P1498,'CODIGOS RENTISTICOS'!$A$2:F4705,3,FALSE)</f>
        <v>150109</v>
      </c>
      <c r="P1498" s="28">
        <v>121245</v>
      </c>
      <c r="Q1498" s="42">
        <v>618000</v>
      </c>
    </row>
    <row r="1499" spans="1:17" x14ac:dyDescent="0.2">
      <c r="A1499" s="28">
        <v>50000249</v>
      </c>
      <c r="B1499" s="28">
        <v>1186378</v>
      </c>
      <c r="C1499" s="28" t="s">
        <v>285</v>
      </c>
      <c r="D1499" s="28">
        <v>8600907217</v>
      </c>
      <c r="E1499" s="28">
        <v>20021128</v>
      </c>
      <c r="F1499" s="28">
        <v>24768380</v>
      </c>
      <c r="H1499" s="28">
        <v>0</v>
      </c>
      <c r="I1499" s="28">
        <v>0</v>
      </c>
      <c r="J1499" s="42">
        <v>126000</v>
      </c>
      <c r="K1499" s="42">
        <v>0</v>
      </c>
      <c r="L1499" s="42">
        <v>0</v>
      </c>
      <c r="M1499" s="42">
        <v>126000</v>
      </c>
      <c r="N1499" s="75">
        <f>VLOOKUP(P1499,'CODIGOS RENTISTICOS'!$A$2:E2539,2,FALSE)</f>
        <v>825000000</v>
      </c>
      <c r="O1499" s="75">
        <f>VLOOKUP(P1499,'CODIGOS RENTISTICOS'!$A$2:F4706,3,FALSE)</f>
        <v>150109</v>
      </c>
      <c r="P1499" s="28">
        <v>121245</v>
      </c>
      <c r="Q1499" s="42">
        <v>126000</v>
      </c>
    </row>
    <row r="1500" spans="1:17" x14ac:dyDescent="0.2">
      <c r="A1500" s="28">
        <v>50000249</v>
      </c>
      <c r="B1500" s="28">
        <v>1184287</v>
      </c>
      <c r="C1500" s="28" t="s">
        <v>33</v>
      </c>
      <c r="D1500" s="28">
        <v>8110347228</v>
      </c>
      <c r="E1500" s="28">
        <v>20021128</v>
      </c>
      <c r="F1500" s="28">
        <v>51279250</v>
      </c>
      <c r="H1500" s="28">
        <v>0</v>
      </c>
      <c r="I1500" s="28">
        <v>0</v>
      </c>
      <c r="J1500" s="42">
        <v>618000</v>
      </c>
      <c r="K1500" s="42">
        <v>0</v>
      </c>
      <c r="L1500" s="42">
        <v>0</v>
      </c>
      <c r="M1500" s="42">
        <v>618000</v>
      </c>
      <c r="N1500" s="75">
        <f>VLOOKUP(P1500,'CODIGOS RENTISTICOS'!$A$2:E2540,2,FALSE)</f>
        <v>825000000</v>
      </c>
      <c r="O1500" s="75">
        <f>VLOOKUP(P1500,'CODIGOS RENTISTICOS'!$A$2:F4707,3,FALSE)</f>
        <v>150109</v>
      </c>
      <c r="P1500" s="28">
        <v>121245</v>
      </c>
      <c r="Q1500" s="42">
        <v>618000</v>
      </c>
    </row>
    <row r="1501" spans="1:17" x14ac:dyDescent="0.2">
      <c r="A1501" s="28">
        <v>50000249</v>
      </c>
      <c r="B1501" s="28">
        <v>1214344</v>
      </c>
      <c r="C1501" s="28" t="s">
        <v>7</v>
      </c>
      <c r="D1501" s="28">
        <v>8909851383</v>
      </c>
      <c r="E1501" s="28">
        <v>20021128</v>
      </c>
      <c r="F1501" s="28">
        <v>54616160</v>
      </c>
      <c r="H1501" s="28">
        <v>0</v>
      </c>
      <c r="I1501" s="28">
        <v>1</v>
      </c>
      <c r="J1501" s="42">
        <v>0</v>
      </c>
      <c r="K1501" s="42">
        <v>0</v>
      </c>
      <c r="L1501" s="42">
        <v>41734466</v>
      </c>
      <c r="M1501" s="42">
        <v>41734466</v>
      </c>
      <c r="N1501" s="75">
        <f>VLOOKUP(P1501,'CODIGOS RENTISTICOS'!$A$2:E2541,2,FALSE)</f>
        <v>10200000</v>
      </c>
      <c r="O1501" s="75">
        <f>VLOOKUP(P1501,'CODIGOS RENTISTICOS'!$A$2:F4708,3,FALSE)</f>
        <v>260101</v>
      </c>
      <c r="P1501" s="28">
        <v>6002</v>
      </c>
      <c r="Q1501" s="42">
        <v>41734466</v>
      </c>
    </row>
    <row r="1502" spans="1:17" x14ac:dyDescent="0.2">
      <c r="A1502" s="28">
        <v>50000249</v>
      </c>
      <c r="B1502" s="28">
        <v>5680144</v>
      </c>
      <c r="C1502" s="28" t="s">
        <v>297</v>
      </c>
      <c r="D1502" s="28">
        <v>85486265</v>
      </c>
      <c r="E1502" s="28">
        <v>20021128</v>
      </c>
      <c r="F1502" s="28">
        <v>35176070</v>
      </c>
      <c r="H1502" s="28">
        <v>0</v>
      </c>
      <c r="I1502" s="28">
        <v>0</v>
      </c>
      <c r="J1502" s="42">
        <v>618000</v>
      </c>
      <c r="K1502" s="42">
        <v>0</v>
      </c>
      <c r="L1502" s="42">
        <v>0</v>
      </c>
      <c r="M1502" s="42">
        <v>618000</v>
      </c>
      <c r="N1502" s="75">
        <f>VLOOKUP(P1502,'CODIGOS RENTISTICOS'!$A$2:E2542,2,FALSE)</f>
        <v>96200000</v>
      </c>
      <c r="O1502" s="75">
        <f>VLOOKUP(P1502,'CODIGOS RENTISTICOS'!$A$2:F4709,3,FALSE)</f>
        <v>350101</v>
      </c>
      <c r="P1502" s="28">
        <v>121295</v>
      </c>
      <c r="Q1502" s="42">
        <v>618000</v>
      </c>
    </row>
    <row r="1503" spans="1:17" x14ac:dyDescent="0.2">
      <c r="A1503" s="28">
        <v>50000249</v>
      </c>
      <c r="B1503" s="28">
        <v>1030712</v>
      </c>
      <c r="C1503" s="28" t="s">
        <v>297</v>
      </c>
      <c r="D1503" s="28">
        <v>72043949</v>
      </c>
      <c r="E1503" s="28">
        <v>20021128</v>
      </c>
      <c r="F1503" s="28">
        <v>37438550</v>
      </c>
      <c r="H1503" s="28">
        <v>0</v>
      </c>
      <c r="I1503" s="28">
        <v>0</v>
      </c>
      <c r="J1503" s="42">
        <v>7000</v>
      </c>
      <c r="K1503" s="42">
        <v>0</v>
      </c>
      <c r="L1503" s="42">
        <v>0</v>
      </c>
      <c r="M1503" s="42">
        <v>7000</v>
      </c>
      <c r="N1503" s="75">
        <f>VLOOKUP(P1503,'CODIGOS RENTISTICOS'!$A$2:E2543,2,FALSE)</f>
        <v>825000000</v>
      </c>
      <c r="O1503" s="75">
        <f>VLOOKUP(P1503,'CODIGOS RENTISTICOS'!$A$2:F4710,3,FALSE)</f>
        <v>150109</v>
      </c>
      <c r="P1503" s="28">
        <v>121245</v>
      </c>
      <c r="Q1503" s="42">
        <v>7000</v>
      </c>
    </row>
    <row r="1504" spans="1:17" x14ac:dyDescent="0.2">
      <c r="A1504" s="28">
        <v>50000249</v>
      </c>
      <c r="B1504" s="28">
        <v>1111125</v>
      </c>
      <c r="C1504" s="28" t="s">
        <v>297</v>
      </c>
      <c r="D1504" s="28">
        <v>19141820</v>
      </c>
      <c r="E1504" s="28">
        <v>20021128</v>
      </c>
      <c r="F1504" s="28">
        <v>36863950</v>
      </c>
      <c r="H1504" s="28">
        <v>0</v>
      </c>
      <c r="I1504" s="28">
        <v>0</v>
      </c>
      <c r="J1504" s="42">
        <v>7000</v>
      </c>
      <c r="K1504" s="42">
        <v>0</v>
      </c>
      <c r="L1504" s="42">
        <v>0</v>
      </c>
      <c r="M1504" s="42">
        <v>7000</v>
      </c>
      <c r="N1504" s="75">
        <f>VLOOKUP(P1504,'CODIGOS RENTISTICOS'!$A$2:E2544,2,FALSE)</f>
        <v>825000000</v>
      </c>
      <c r="O1504" s="75">
        <f>VLOOKUP(P1504,'CODIGOS RENTISTICOS'!$A$2:F4711,3,FALSE)</f>
        <v>150109</v>
      </c>
      <c r="P1504" s="28">
        <v>121245</v>
      </c>
      <c r="Q1504" s="42">
        <v>7000</v>
      </c>
    </row>
    <row r="1505" spans="1:17" x14ac:dyDescent="0.2">
      <c r="A1505" s="28">
        <v>50000249</v>
      </c>
      <c r="B1505" s="28">
        <v>1111127</v>
      </c>
      <c r="C1505" s="28" t="s">
        <v>297</v>
      </c>
      <c r="D1505" s="28">
        <v>73131839</v>
      </c>
      <c r="E1505" s="28">
        <v>20021128</v>
      </c>
      <c r="F1505" s="28">
        <v>36366660</v>
      </c>
      <c r="H1505" s="28">
        <v>0</v>
      </c>
      <c r="I1505" s="28">
        <v>0</v>
      </c>
      <c r="J1505" s="42">
        <v>7000</v>
      </c>
      <c r="K1505" s="42">
        <v>0</v>
      </c>
      <c r="L1505" s="42">
        <v>0</v>
      </c>
      <c r="M1505" s="42">
        <v>7000</v>
      </c>
      <c r="N1505" s="75">
        <f>VLOOKUP(P1505,'CODIGOS RENTISTICOS'!$A$2:E2545,2,FALSE)</f>
        <v>825000000</v>
      </c>
      <c r="O1505" s="75">
        <f>VLOOKUP(P1505,'CODIGOS RENTISTICOS'!$A$2:F4712,3,FALSE)</f>
        <v>150109</v>
      </c>
      <c r="P1505" s="28">
        <v>121245</v>
      </c>
      <c r="Q1505" s="42">
        <v>7000</v>
      </c>
    </row>
    <row r="1506" spans="1:17" x14ac:dyDescent="0.2">
      <c r="A1506" s="28">
        <v>50000249</v>
      </c>
      <c r="B1506" s="28">
        <v>601482</v>
      </c>
      <c r="C1506" s="28" t="s">
        <v>119</v>
      </c>
      <c r="D1506" s="28">
        <v>33214143</v>
      </c>
      <c r="E1506" s="28">
        <v>20021128</v>
      </c>
      <c r="F1506" s="28">
        <v>68551420</v>
      </c>
      <c r="H1506" s="28">
        <v>0</v>
      </c>
      <c r="I1506" s="28">
        <v>0</v>
      </c>
      <c r="J1506" s="42">
        <v>98737</v>
      </c>
      <c r="K1506" s="42">
        <v>0</v>
      </c>
      <c r="L1506" s="42">
        <v>0</v>
      </c>
      <c r="M1506" s="42">
        <v>98737</v>
      </c>
      <c r="N1506" s="75">
        <f>VLOOKUP(P1506,'CODIGOS RENTISTICOS'!$A$2:E2546,2,FALSE)</f>
        <v>96200000</v>
      </c>
      <c r="O1506" s="75">
        <f>VLOOKUP(P1506,'CODIGOS RENTISTICOS'!$A$2:F4713,3,FALSE)</f>
        <v>350101</v>
      </c>
      <c r="P1506" s="28">
        <v>121230</v>
      </c>
      <c r="Q1506" s="42">
        <v>98737</v>
      </c>
    </row>
    <row r="1507" spans="1:17" x14ac:dyDescent="0.2">
      <c r="A1507" s="28">
        <v>50000249</v>
      </c>
      <c r="B1507" s="28">
        <v>987031</v>
      </c>
      <c r="C1507" s="28" t="s">
        <v>288</v>
      </c>
      <c r="D1507" s="28">
        <v>8200003941</v>
      </c>
      <c r="E1507" s="28">
        <v>20021128</v>
      </c>
      <c r="F1507" s="28">
        <v>74221850</v>
      </c>
      <c r="H1507" s="28">
        <v>0</v>
      </c>
      <c r="I1507" s="28">
        <v>1</v>
      </c>
      <c r="J1507" s="42">
        <v>0</v>
      </c>
      <c r="K1507" s="42">
        <v>0</v>
      </c>
      <c r="L1507" s="42">
        <v>629362</v>
      </c>
      <c r="M1507" s="42">
        <v>629362</v>
      </c>
      <c r="N1507" s="75">
        <f>VLOOKUP(P1507,'CODIGOS RENTISTICOS'!$A$2:E2547,2,FALSE)</f>
        <v>96400000</v>
      </c>
      <c r="O1507" s="75">
        <f>VLOOKUP(P1507,'CODIGOS RENTISTICOS'!$A$2:F4714,3,FALSE)</f>
        <v>370101</v>
      </c>
      <c r="P1507" s="28">
        <v>6040</v>
      </c>
      <c r="Q1507" s="42">
        <v>629362</v>
      </c>
    </row>
    <row r="1508" spans="1:17" x14ac:dyDescent="0.2">
      <c r="A1508" s="28">
        <v>50000249</v>
      </c>
      <c r="B1508" s="28">
        <v>987032</v>
      </c>
      <c r="C1508" s="28" t="s">
        <v>288</v>
      </c>
      <c r="D1508" s="28">
        <v>8200003941</v>
      </c>
      <c r="E1508" s="28">
        <v>20021128</v>
      </c>
      <c r="F1508" s="28">
        <v>74221850</v>
      </c>
      <c r="H1508" s="28">
        <v>0</v>
      </c>
      <c r="I1508" s="28">
        <v>1</v>
      </c>
      <c r="J1508" s="42">
        <v>0</v>
      </c>
      <c r="K1508" s="42">
        <v>11232178.550000001</v>
      </c>
      <c r="L1508" s="42">
        <v>0</v>
      </c>
      <c r="M1508" s="42">
        <v>11232178.550000001</v>
      </c>
      <c r="N1508" s="75">
        <f>VLOOKUP(P1508,'CODIGOS RENTISTICOS'!$A$2:E2548,2,FALSE)</f>
        <v>96400000</v>
      </c>
      <c r="O1508" s="75">
        <f>VLOOKUP(P1508,'CODIGOS RENTISTICOS'!$A$2:F4715,3,FALSE)</f>
        <v>370101</v>
      </c>
      <c r="P1508" s="28">
        <v>6040</v>
      </c>
      <c r="Q1508" s="42">
        <v>11232178.550000001</v>
      </c>
    </row>
    <row r="1509" spans="1:17" x14ac:dyDescent="0.2">
      <c r="A1509" s="28">
        <v>50000249</v>
      </c>
      <c r="B1509" s="28">
        <v>202013</v>
      </c>
      <c r="C1509" s="28" t="s">
        <v>45</v>
      </c>
      <c r="D1509" s="28">
        <v>8600352008</v>
      </c>
      <c r="E1509" s="28">
        <v>20021128</v>
      </c>
      <c r="F1509" s="28">
        <v>77062320</v>
      </c>
      <c r="H1509" s="28">
        <v>0</v>
      </c>
      <c r="I1509" s="28">
        <v>0</v>
      </c>
      <c r="J1509" s="42">
        <v>7000</v>
      </c>
      <c r="K1509" s="42">
        <v>0</v>
      </c>
      <c r="L1509" s="42">
        <v>0</v>
      </c>
      <c r="M1509" s="42">
        <v>7000</v>
      </c>
      <c r="N1509" s="75">
        <f>VLOOKUP(P1509,'CODIGOS RENTISTICOS'!$A$2:E2549,2,FALSE)</f>
        <v>825000000</v>
      </c>
      <c r="O1509" s="75">
        <f>VLOOKUP(P1509,'CODIGOS RENTISTICOS'!$A$2:F4716,3,FALSE)</f>
        <v>150109</v>
      </c>
      <c r="P1509" s="28">
        <v>121245</v>
      </c>
      <c r="Q1509" s="42">
        <v>7000</v>
      </c>
    </row>
    <row r="1510" spans="1:17" x14ac:dyDescent="0.2">
      <c r="A1510" s="28">
        <v>50000249</v>
      </c>
      <c r="B1510" s="28">
        <v>202023</v>
      </c>
      <c r="C1510" s="28" t="s">
        <v>45</v>
      </c>
      <c r="D1510" s="28">
        <v>8600352008</v>
      </c>
      <c r="E1510" s="28">
        <v>20021128</v>
      </c>
      <c r="F1510" s="28">
        <v>77062320</v>
      </c>
      <c r="H1510" s="28">
        <v>0</v>
      </c>
      <c r="I1510" s="28">
        <v>0</v>
      </c>
      <c r="J1510" s="42">
        <v>5000</v>
      </c>
      <c r="K1510" s="42">
        <v>0</v>
      </c>
      <c r="L1510" s="42">
        <v>0</v>
      </c>
      <c r="M1510" s="42">
        <v>5000</v>
      </c>
      <c r="N1510" s="75">
        <f>VLOOKUP(P1510,'CODIGOS RENTISTICOS'!$A$2:E2550,2,FALSE)</f>
        <v>825000000</v>
      </c>
      <c r="O1510" s="75">
        <f>VLOOKUP(P1510,'CODIGOS RENTISTICOS'!$A$2:F4717,3,FALSE)</f>
        <v>150109</v>
      </c>
      <c r="P1510" s="28">
        <v>121245</v>
      </c>
      <c r="Q1510" s="42">
        <v>5000</v>
      </c>
    </row>
    <row r="1511" spans="1:17" x14ac:dyDescent="0.2">
      <c r="A1511" s="28">
        <v>50000249</v>
      </c>
      <c r="B1511" s="28">
        <v>202028</v>
      </c>
      <c r="C1511" s="28" t="s">
        <v>45</v>
      </c>
      <c r="D1511" s="28">
        <v>8600352008</v>
      </c>
      <c r="E1511" s="28">
        <v>20021128</v>
      </c>
      <c r="F1511" s="28">
        <v>77062320</v>
      </c>
      <c r="H1511" s="28">
        <v>0</v>
      </c>
      <c r="I1511" s="28">
        <v>0</v>
      </c>
      <c r="J1511" s="42">
        <v>5000</v>
      </c>
      <c r="K1511" s="42">
        <v>0</v>
      </c>
      <c r="L1511" s="42">
        <v>0</v>
      </c>
      <c r="M1511" s="42">
        <v>5000</v>
      </c>
      <c r="N1511" s="75">
        <f>VLOOKUP(P1511,'CODIGOS RENTISTICOS'!$A$2:E2551,2,FALSE)</f>
        <v>825000000</v>
      </c>
      <c r="O1511" s="75">
        <f>VLOOKUP(P1511,'CODIGOS RENTISTICOS'!$A$2:F4718,3,FALSE)</f>
        <v>150109</v>
      </c>
      <c r="P1511" s="28">
        <v>121245</v>
      </c>
      <c r="Q1511" s="42">
        <v>5000</v>
      </c>
    </row>
    <row r="1512" spans="1:17" x14ac:dyDescent="0.2">
      <c r="A1512" s="28">
        <v>50000249</v>
      </c>
      <c r="B1512" s="28">
        <v>202032</v>
      </c>
      <c r="C1512" s="28" t="s">
        <v>45</v>
      </c>
      <c r="D1512" s="28">
        <v>8600352008</v>
      </c>
      <c r="E1512" s="28">
        <v>20021128</v>
      </c>
      <c r="F1512" s="28">
        <v>7062320</v>
      </c>
      <c r="H1512" s="28">
        <v>0</v>
      </c>
      <c r="I1512" s="28">
        <v>0</v>
      </c>
      <c r="J1512" s="42">
        <v>7000</v>
      </c>
      <c r="K1512" s="42">
        <v>0</v>
      </c>
      <c r="L1512" s="42">
        <v>0</v>
      </c>
      <c r="M1512" s="42">
        <v>7000</v>
      </c>
      <c r="N1512" s="75">
        <f>VLOOKUP(P1512,'CODIGOS RENTISTICOS'!$A$2:E2552,2,FALSE)</f>
        <v>825000000</v>
      </c>
      <c r="O1512" s="75">
        <f>VLOOKUP(P1512,'CODIGOS RENTISTICOS'!$A$2:F4719,3,FALSE)</f>
        <v>150109</v>
      </c>
      <c r="P1512" s="28">
        <v>121245</v>
      </c>
      <c r="Q1512" s="42">
        <v>7000</v>
      </c>
    </row>
    <row r="1513" spans="1:17" x14ac:dyDescent="0.2">
      <c r="A1513" s="28">
        <v>50000249</v>
      </c>
      <c r="B1513" s="28">
        <v>912505</v>
      </c>
      <c r="C1513" s="28" t="s">
        <v>45</v>
      </c>
      <c r="D1513" s="28">
        <v>8600352008</v>
      </c>
      <c r="E1513" s="28">
        <v>20021128</v>
      </c>
      <c r="F1513" s="28">
        <v>77062320</v>
      </c>
      <c r="H1513" s="28">
        <v>0</v>
      </c>
      <c r="I1513" s="28">
        <v>0</v>
      </c>
      <c r="J1513" s="42">
        <v>5000</v>
      </c>
      <c r="K1513" s="42">
        <v>0</v>
      </c>
      <c r="L1513" s="42">
        <v>0</v>
      </c>
      <c r="M1513" s="42">
        <v>5000</v>
      </c>
      <c r="N1513" s="75">
        <f>VLOOKUP(P1513,'CODIGOS RENTISTICOS'!$A$2:E2553,2,FALSE)</f>
        <v>825000000</v>
      </c>
      <c r="O1513" s="75">
        <f>VLOOKUP(P1513,'CODIGOS RENTISTICOS'!$A$2:F4720,3,FALSE)</f>
        <v>150109</v>
      </c>
      <c r="P1513" s="28">
        <v>121245</v>
      </c>
      <c r="Q1513" s="42">
        <v>5000</v>
      </c>
    </row>
    <row r="1514" spans="1:17" x14ac:dyDescent="0.2">
      <c r="A1514" s="28">
        <v>50000249</v>
      </c>
      <c r="B1514" s="28">
        <v>912506</v>
      </c>
      <c r="C1514" s="28" t="s">
        <v>45</v>
      </c>
      <c r="D1514" s="28">
        <v>8600352008</v>
      </c>
      <c r="E1514" s="28">
        <v>20021128</v>
      </c>
      <c r="F1514" s="28">
        <v>77062320</v>
      </c>
      <c r="H1514" s="28">
        <v>0</v>
      </c>
      <c r="I1514" s="28">
        <v>0</v>
      </c>
      <c r="J1514" s="42">
        <v>7000</v>
      </c>
      <c r="K1514" s="42">
        <v>0</v>
      </c>
      <c r="L1514" s="42">
        <v>0</v>
      </c>
      <c r="M1514" s="42">
        <v>7000</v>
      </c>
      <c r="N1514" s="75">
        <f>VLOOKUP(P1514,'CODIGOS RENTISTICOS'!$A$2:E2554,2,FALSE)</f>
        <v>825000000</v>
      </c>
      <c r="O1514" s="75">
        <f>VLOOKUP(P1514,'CODIGOS RENTISTICOS'!$A$2:F4721,3,FALSE)</f>
        <v>150109</v>
      </c>
      <c r="P1514" s="28">
        <v>121245</v>
      </c>
      <c r="Q1514" s="42">
        <v>7000</v>
      </c>
    </row>
    <row r="1515" spans="1:17" x14ac:dyDescent="0.2">
      <c r="A1515" s="28">
        <v>50000249</v>
      </c>
      <c r="B1515" s="28">
        <v>1304471</v>
      </c>
      <c r="C1515" s="28" t="s">
        <v>36</v>
      </c>
      <c r="D1515" s="28">
        <v>73581668</v>
      </c>
      <c r="E1515" s="28">
        <v>20021128</v>
      </c>
      <c r="F1515" s="28">
        <v>57367210</v>
      </c>
      <c r="H1515" s="28">
        <v>0</v>
      </c>
      <c r="I1515" s="28">
        <v>0</v>
      </c>
      <c r="J1515" s="42">
        <v>51500</v>
      </c>
      <c r="K1515" s="42">
        <v>0</v>
      </c>
      <c r="L1515" s="42">
        <v>0</v>
      </c>
      <c r="M1515" s="42">
        <v>51500</v>
      </c>
      <c r="N1515" s="75">
        <f>VLOOKUP(P1515,'CODIGOS RENTISTICOS'!$A$2:E2555,2,FALSE)</f>
        <v>96300000</v>
      </c>
      <c r="O1515" s="75">
        <f>VLOOKUP(P1515,'CODIGOS RENTISTICOS'!$A$2:F4722,3,FALSE)</f>
        <v>360101</v>
      </c>
      <c r="P1515" s="28">
        <v>121270</v>
      </c>
      <c r="Q1515" s="42">
        <v>51500</v>
      </c>
    </row>
    <row r="1516" spans="1:17" x14ac:dyDescent="0.2">
      <c r="A1516" s="28">
        <v>50000249</v>
      </c>
      <c r="B1516" s="28">
        <v>262929</v>
      </c>
      <c r="C1516" s="28" t="s">
        <v>292</v>
      </c>
      <c r="D1516" s="28">
        <v>50935654</v>
      </c>
      <c r="E1516" s="28">
        <v>20021128</v>
      </c>
      <c r="F1516" s="28">
        <v>78101010</v>
      </c>
      <c r="H1516" s="28">
        <v>0</v>
      </c>
      <c r="I1516" s="28">
        <v>0</v>
      </c>
      <c r="J1516" s="42">
        <v>7000</v>
      </c>
      <c r="K1516" s="42">
        <v>0</v>
      </c>
      <c r="L1516" s="42">
        <v>0</v>
      </c>
      <c r="M1516" s="42">
        <v>7000</v>
      </c>
      <c r="N1516" s="75">
        <f>VLOOKUP(P1516,'CODIGOS RENTISTICOS'!$A$2:E2556,2,FALSE)</f>
        <v>825000000</v>
      </c>
      <c r="O1516" s="75">
        <f>VLOOKUP(P1516,'CODIGOS RENTISTICOS'!$A$2:F4723,3,FALSE)</f>
        <v>150109</v>
      </c>
      <c r="P1516" s="28">
        <v>121245</v>
      </c>
      <c r="Q1516" s="42">
        <v>7000</v>
      </c>
    </row>
    <row r="1517" spans="1:17" x14ac:dyDescent="0.2">
      <c r="A1517" s="28">
        <v>50000249</v>
      </c>
      <c r="B1517" s="28">
        <v>272598</v>
      </c>
      <c r="C1517" s="28" t="s">
        <v>292</v>
      </c>
      <c r="D1517" s="28">
        <v>50911179</v>
      </c>
      <c r="E1517" s="28">
        <v>20021128</v>
      </c>
      <c r="F1517" s="28">
        <v>79042300</v>
      </c>
      <c r="H1517" s="28">
        <v>0</v>
      </c>
      <c r="I1517" s="28">
        <v>0</v>
      </c>
      <c r="J1517" s="42">
        <v>7000</v>
      </c>
      <c r="K1517" s="42">
        <v>0</v>
      </c>
      <c r="L1517" s="42">
        <v>0</v>
      </c>
      <c r="M1517" s="42">
        <v>7000</v>
      </c>
      <c r="N1517" s="75">
        <f>VLOOKUP(P1517,'CODIGOS RENTISTICOS'!$A$2:E2557,2,FALSE)</f>
        <v>825000000</v>
      </c>
      <c r="O1517" s="75">
        <f>VLOOKUP(P1517,'CODIGOS RENTISTICOS'!$A$2:F4724,3,FALSE)</f>
        <v>150109</v>
      </c>
      <c r="P1517" s="28">
        <v>121245</v>
      </c>
      <c r="Q1517" s="42">
        <v>7000</v>
      </c>
    </row>
    <row r="1518" spans="1:17" x14ac:dyDescent="0.2">
      <c r="A1518" s="28">
        <v>50000249</v>
      </c>
      <c r="B1518" s="28">
        <v>272599</v>
      </c>
      <c r="C1518" s="28" t="s">
        <v>292</v>
      </c>
      <c r="D1518" s="28">
        <v>78714373</v>
      </c>
      <c r="E1518" s="28">
        <v>20021128</v>
      </c>
      <c r="F1518" s="28">
        <v>78105150</v>
      </c>
      <c r="H1518" s="28">
        <v>0</v>
      </c>
      <c r="I1518" s="28">
        <v>0</v>
      </c>
      <c r="J1518" s="42">
        <v>7000</v>
      </c>
      <c r="K1518" s="42">
        <v>0</v>
      </c>
      <c r="L1518" s="42">
        <v>0</v>
      </c>
      <c r="M1518" s="42">
        <v>7000</v>
      </c>
      <c r="N1518" s="75">
        <f>VLOOKUP(P1518,'CODIGOS RENTISTICOS'!$A$2:E2558,2,FALSE)</f>
        <v>825000000</v>
      </c>
      <c r="O1518" s="75">
        <f>VLOOKUP(P1518,'CODIGOS RENTISTICOS'!$A$2:F4725,3,FALSE)</f>
        <v>150109</v>
      </c>
      <c r="P1518" s="28">
        <v>121245</v>
      </c>
      <c r="Q1518" s="42">
        <v>7000</v>
      </c>
    </row>
    <row r="1519" spans="1:17" x14ac:dyDescent="0.2">
      <c r="A1519" s="28">
        <v>50000249</v>
      </c>
      <c r="B1519" s="28">
        <v>273622</v>
      </c>
      <c r="C1519" s="28" t="s">
        <v>292</v>
      </c>
      <c r="D1519" s="28">
        <v>78704030</v>
      </c>
      <c r="E1519" s="28">
        <v>20021128</v>
      </c>
      <c r="F1519" s="28">
        <v>78673280</v>
      </c>
      <c r="H1519" s="28">
        <v>0</v>
      </c>
      <c r="I1519" s="28">
        <v>0</v>
      </c>
      <c r="J1519" s="42">
        <v>7000</v>
      </c>
      <c r="K1519" s="42">
        <v>0</v>
      </c>
      <c r="L1519" s="42">
        <v>0</v>
      </c>
      <c r="M1519" s="42">
        <v>7000</v>
      </c>
      <c r="N1519" s="75">
        <f>VLOOKUP(P1519,'CODIGOS RENTISTICOS'!$A$2:E2559,2,FALSE)</f>
        <v>825000000</v>
      </c>
      <c r="O1519" s="75">
        <f>VLOOKUP(P1519,'CODIGOS RENTISTICOS'!$A$2:F4726,3,FALSE)</f>
        <v>150109</v>
      </c>
      <c r="P1519" s="28">
        <v>121245</v>
      </c>
      <c r="Q1519" s="42">
        <v>7000</v>
      </c>
    </row>
    <row r="1520" spans="1:17" x14ac:dyDescent="0.2">
      <c r="A1520" s="28">
        <v>50000249</v>
      </c>
      <c r="B1520" s="28">
        <v>273623</v>
      </c>
      <c r="C1520" s="28" t="s">
        <v>292</v>
      </c>
      <c r="D1520" s="28">
        <v>78753684</v>
      </c>
      <c r="E1520" s="28">
        <v>20021128</v>
      </c>
      <c r="F1520" s="28">
        <v>79049320</v>
      </c>
      <c r="H1520" s="28">
        <v>0</v>
      </c>
      <c r="I1520" s="28">
        <v>0</v>
      </c>
      <c r="J1520" s="42">
        <v>7000</v>
      </c>
      <c r="K1520" s="42">
        <v>0</v>
      </c>
      <c r="L1520" s="42">
        <v>0</v>
      </c>
      <c r="M1520" s="42">
        <v>7000</v>
      </c>
      <c r="N1520" s="75">
        <f>VLOOKUP(P1520,'CODIGOS RENTISTICOS'!$A$2:E2560,2,FALSE)</f>
        <v>825000000</v>
      </c>
      <c r="O1520" s="75">
        <f>VLOOKUP(P1520,'CODIGOS RENTISTICOS'!$A$2:F4727,3,FALSE)</f>
        <v>150109</v>
      </c>
      <c r="P1520" s="28">
        <v>121245</v>
      </c>
      <c r="Q1520" s="42">
        <v>7000</v>
      </c>
    </row>
    <row r="1521" spans="1:17" x14ac:dyDescent="0.2">
      <c r="A1521" s="28">
        <v>50000249</v>
      </c>
      <c r="B1521" s="28">
        <v>273624</v>
      </c>
      <c r="C1521" s="28" t="s">
        <v>292</v>
      </c>
      <c r="D1521" s="28">
        <v>78749651</v>
      </c>
      <c r="E1521" s="28">
        <v>20021128</v>
      </c>
      <c r="F1521" s="28">
        <v>78366550</v>
      </c>
      <c r="H1521" s="28">
        <v>0</v>
      </c>
      <c r="I1521" s="28">
        <v>0</v>
      </c>
      <c r="J1521" s="42">
        <v>7000</v>
      </c>
      <c r="K1521" s="42">
        <v>0</v>
      </c>
      <c r="L1521" s="42">
        <v>0</v>
      </c>
      <c r="M1521" s="42">
        <v>7000</v>
      </c>
      <c r="N1521" s="75">
        <f>VLOOKUP(P1521,'CODIGOS RENTISTICOS'!$A$2:E2561,2,FALSE)</f>
        <v>825000000</v>
      </c>
      <c r="O1521" s="75">
        <f>VLOOKUP(P1521,'CODIGOS RENTISTICOS'!$A$2:F4728,3,FALSE)</f>
        <v>150109</v>
      </c>
      <c r="P1521" s="28">
        <v>121245</v>
      </c>
      <c r="Q1521" s="42">
        <v>7000</v>
      </c>
    </row>
    <row r="1522" spans="1:17" x14ac:dyDescent="0.2">
      <c r="A1522" s="28">
        <v>50000249</v>
      </c>
      <c r="B1522" s="28">
        <v>1173038</v>
      </c>
      <c r="C1522" s="28" t="s">
        <v>292</v>
      </c>
      <c r="D1522" s="28">
        <v>78701192</v>
      </c>
      <c r="E1522" s="28">
        <v>20021128</v>
      </c>
      <c r="F1522" s="28">
        <v>78341970</v>
      </c>
      <c r="H1522" s="28">
        <v>0</v>
      </c>
      <c r="I1522" s="28">
        <v>0</v>
      </c>
      <c r="J1522" s="42">
        <v>7000</v>
      </c>
      <c r="K1522" s="42">
        <v>0</v>
      </c>
      <c r="L1522" s="42">
        <v>0</v>
      </c>
      <c r="M1522" s="42">
        <v>7000</v>
      </c>
      <c r="N1522" s="75">
        <f>VLOOKUP(P1522,'CODIGOS RENTISTICOS'!$A$2:E2562,2,FALSE)</f>
        <v>825000000</v>
      </c>
      <c r="O1522" s="75">
        <f>VLOOKUP(P1522,'CODIGOS RENTISTICOS'!$A$2:F4729,3,FALSE)</f>
        <v>150109</v>
      </c>
      <c r="P1522" s="28">
        <v>121245</v>
      </c>
      <c r="Q1522" s="42">
        <v>7000</v>
      </c>
    </row>
    <row r="1523" spans="1:17" x14ac:dyDescent="0.2">
      <c r="A1523" s="28">
        <v>50000249</v>
      </c>
      <c r="B1523" s="28">
        <v>1161415</v>
      </c>
      <c r="C1523" s="28" t="s">
        <v>299</v>
      </c>
      <c r="D1523" s="28">
        <v>19299756</v>
      </c>
      <c r="E1523" s="28">
        <v>20021128</v>
      </c>
      <c r="F1523" s="28">
        <v>24984270</v>
      </c>
      <c r="H1523" s="28">
        <v>0</v>
      </c>
      <c r="I1523" s="28">
        <v>0</v>
      </c>
      <c r="J1523" s="42">
        <v>1000</v>
      </c>
      <c r="K1523" s="42">
        <v>0</v>
      </c>
      <c r="L1523" s="42">
        <v>0</v>
      </c>
      <c r="M1523" s="42">
        <v>1000</v>
      </c>
      <c r="N1523" s="75">
        <f>VLOOKUP(P1523,'CODIGOS RENTISTICOS'!$A$2:E2563,2,FALSE)</f>
        <v>96200000</v>
      </c>
      <c r="O1523" s="75">
        <f>VLOOKUP(P1523,'CODIGOS RENTISTICOS'!$A$2:F4730,3,FALSE)</f>
        <v>350101</v>
      </c>
      <c r="P1523" s="28">
        <v>121203</v>
      </c>
      <c r="Q1523" s="42">
        <v>1000</v>
      </c>
    </row>
    <row r="1524" spans="1:17" x14ac:dyDescent="0.2">
      <c r="A1524" s="28">
        <v>50000249</v>
      </c>
      <c r="B1524" s="28">
        <v>3673406</v>
      </c>
      <c r="C1524" s="28" t="s">
        <v>37</v>
      </c>
      <c r="D1524" s="28">
        <v>4556193</v>
      </c>
      <c r="E1524" s="28">
        <v>20021128</v>
      </c>
      <c r="F1524" s="28">
        <v>25103220</v>
      </c>
      <c r="H1524" s="28">
        <v>0</v>
      </c>
      <c r="I1524" s="28">
        <v>0</v>
      </c>
      <c r="J1524" s="42">
        <v>255380</v>
      </c>
      <c r="K1524" s="42">
        <v>0</v>
      </c>
      <c r="L1524" s="42">
        <v>0</v>
      </c>
      <c r="M1524" s="42">
        <v>255380</v>
      </c>
      <c r="N1524" s="75">
        <f>VLOOKUP(P1524,'CODIGOS RENTISTICOS'!$A$2:E2564,2,FALSE)</f>
        <v>96200000</v>
      </c>
      <c r="O1524" s="75">
        <f>VLOOKUP(P1524,'CODIGOS RENTISTICOS'!$A$2:F4731,3,FALSE)</f>
        <v>350101</v>
      </c>
      <c r="P1524" s="28">
        <v>121203</v>
      </c>
      <c r="Q1524" s="42">
        <v>255380</v>
      </c>
    </row>
    <row r="1525" spans="1:17" x14ac:dyDescent="0.2">
      <c r="A1525" s="28">
        <v>50000249</v>
      </c>
      <c r="B1525" s="28">
        <v>1200398</v>
      </c>
      <c r="C1525" s="28" t="s">
        <v>123</v>
      </c>
      <c r="D1525" s="28">
        <v>8190005303</v>
      </c>
      <c r="E1525" s="28">
        <v>20021128</v>
      </c>
      <c r="F1525" s="28">
        <v>42152090</v>
      </c>
      <c r="H1525" s="28">
        <v>0</v>
      </c>
      <c r="I1525" s="28">
        <v>1</v>
      </c>
      <c r="J1525" s="42">
        <v>0</v>
      </c>
      <c r="K1525" s="42">
        <v>0</v>
      </c>
      <c r="L1525" s="42">
        <v>1049520.8999999999</v>
      </c>
      <c r="M1525" s="42">
        <v>1049520.8999999999</v>
      </c>
      <c r="N1525" s="75">
        <f>VLOOKUP(P1525,'CODIGOS RENTISTICOS'!$A$2:E2565,2,FALSE)</f>
        <v>96400000</v>
      </c>
      <c r="O1525" s="75">
        <f>VLOOKUP(P1525,'CODIGOS RENTISTICOS'!$A$2:F4732,3,FALSE)</f>
        <v>370101</v>
      </c>
      <c r="P1525" s="28">
        <v>6040</v>
      </c>
      <c r="Q1525" s="42">
        <v>1049520.8999999999</v>
      </c>
    </row>
    <row r="1526" spans="1:17" x14ac:dyDescent="0.2">
      <c r="A1526" s="28">
        <v>50000249</v>
      </c>
      <c r="B1526" s="28">
        <v>4294971</v>
      </c>
      <c r="C1526" s="28" t="s">
        <v>123</v>
      </c>
      <c r="D1526" s="28">
        <v>85464605</v>
      </c>
      <c r="E1526" s="28">
        <v>20021128</v>
      </c>
      <c r="F1526" s="28">
        <v>43332620</v>
      </c>
      <c r="H1526" s="28">
        <v>0</v>
      </c>
      <c r="I1526" s="28">
        <v>0</v>
      </c>
      <c r="J1526" s="42">
        <v>7000</v>
      </c>
      <c r="K1526" s="42">
        <v>0</v>
      </c>
      <c r="L1526" s="42">
        <v>0</v>
      </c>
      <c r="M1526" s="42">
        <v>7000</v>
      </c>
      <c r="N1526" s="75">
        <f>VLOOKUP(P1526,'CODIGOS RENTISTICOS'!$A$2:E2566,2,FALSE)</f>
        <v>825000000</v>
      </c>
      <c r="O1526" s="75">
        <f>VLOOKUP(P1526,'CODIGOS RENTISTICOS'!$A$2:F4733,3,FALSE)</f>
        <v>150109</v>
      </c>
      <c r="P1526" s="28">
        <v>121245</v>
      </c>
      <c r="Q1526" s="42">
        <v>7000</v>
      </c>
    </row>
    <row r="1527" spans="1:17" x14ac:dyDescent="0.2">
      <c r="A1527" s="28">
        <v>50000249</v>
      </c>
      <c r="B1527" s="28">
        <v>1184070</v>
      </c>
      <c r="C1527" s="28" t="s">
        <v>38</v>
      </c>
      <c r="D1527" s="28">
        <v>12715503</v>
      </c>
      <c r="E1527" s="28">
        <v>20021128</v>
      </c>
      <c r="F1527" s="28">
        <v>72705900</v>
      </c>
      <c r="H1527" s="28">
        <v>0</v>
      </c>
      <c r="I1527" s="28">
        <v>0</v>
      </c>
      <c r="J1527" s="42">
        <v>100000</v>
      </c>
      <c r="K1527" s="42">
        <v>0</v>
      </c>
      <c r="L1527" s="42">
        <v>0</v>
      </c>
      <c r="M1527" s="42">
        <v>100000</v>
      </c>
      <c r="N1527" s="75">
        <f>VLOOKUP(P1527,'CODIGOS RENTISTICOS'!$A$2:E2567,2,FALSE)</f>
        <v>910500000</v>
      </c>
      <c r="O1527" s="75">
        <f>VLOOKUP(P1527,'CODIGOS RENTISTICOS'!$A$2:F4734,3,FALSE)</f>
        <v>360107</v>
      </c>
      <c r="P1527" s="28">
        <v>6003</v>
      </c>
      <c r="Q1527" s="42">
        <v>100000</v>
      </c>
    </row>
    <row r="1528" spans="1:17" x14ac:dyDescent="0.2">
      <c r="A1528" s="28">
        <v>50000249</v>
      </c>
      <c r="B1528" s="28">
        <v>1184072</v>
      </c>
      <c r="C1528" s="28" t="s">
        <v>38</v>
      </c>
      <c r="D1528" s="28">
        <v>12715503</v>
      </c>
      <c r="E1528" s="28">
        <v>20021128</v>
      </c>
      <c r="F1528" s="28">
        <v>72705900</v>
      </c>
      <c r="H1528" s="28">
        <v>0</v>
      </c>
      <c r="I1528" s="28">
        <v>0</v>
      </c>
      <c r="J1528" s="42">
        <v>100000</v>
      </c>
      <c r="K1528" s="42">
        <v>0</v>
      </c>
      <c r="L1528" s="42">
        <v>0</v>
      </c>
      <c r="M1528" s="42">
        <v>100000</v>
      </c>
      <c r="N1528" s="75">
        <f>VLOOKUP(P1528,'CODIGOS RENTISTICOS'!$A$2:E2568,2,FALSE)</f>
        <v>910500000</v>
      </c>
      <c r="O1528" s="75">
        <f>VLOOKUP(P1528,'CODIGOS RENTISTICOS'!$A$2:F4735,3,FALSE)</f>
        <v>360107</v>
      </c>
      <c r="P1528" s="28">
        <v>6003</v>
      </c>
      <c r="Q1528" s="42">
        <v>100000</v>
      </c>
    </row>
    <row r="1529" spans="1:17" x14ac:dyDescent="0.2">
      <c r="A1529" s="28">
        <v>50000249</v>
      </c>
      <c r="B1529" s="28">
        <v>1184073</v>
      </c>
      <c r="C1529" s="28" t="s">
        <v>38</v>
      </c>
      <c r="D1529" s="28">
        <v>12715503</v>
      </c>
      <c r="E1529" s="28">
        <v>20021128</v>
      </c>
      <c r="F1529" s="28">
        <v>72705900</v>
      </c>
      <c r="H1529" s="28">
        <v>0</v>
      </c>
      <c r="I1529" s="28">
        <v>0</v>
      </c>
      <c r="J1529" s="42">
        <v>100000</v>
      </c>
      <c r="K1529" s="42">
        <v>0</v>
      </c>
      <c r="L1529" s="42">
        <v>0</v>
      </c>
      <c r="M1529" s="42">
        <v>100000</v>
      </c>
      <c r="N1529" s="75">
        <f>VLOOKUP(P1529,'CODIGOS RENTISTICOS'!$A$2:E2569,2,FALSE)</f>
        <v>910500000</v>
      </c>
      <c r="O1529" s="75">
        <f>VLOOKUP(P1529,'CODIGOS RENTISTICOS'!$A$2:F4736,3,FALSE)</f>
        <v>360107</v>
      </c>
      <c r="P1529" s="28">
        <v>6003</v>
      </c>
      <c r="Q1529" s="42">
        <v>100000</v>
      </c>
    </row>
    <row r="1530" spans="1:17" x14ac:dyDescent="0.2">
      <c r="A1530" s="28">
        <v>50000249</v>
      </c>
      <c r="B1530" s="28">
        <v>1141250</v>
      </c>
      <c r="C1530" s="28" t="s">
        <v>14</v>
      </c>
      <c r="D1530" s="28">
        <v>12913896</v>
      </c>
      <c r="E1530" s="28">
        <v>20021128</v>
      </c>
      <c r="F1530" s="28">
        <v>72718250</v>
      </c>
      <c r="H1530" s="28">
        <v>0</v>
      </c>
      <c r="I1530" s="28">
        <v>0</v>
      </c>
      <c r="J1530" s="42">
        <v>309000</v>
      </c>
      <c r="K1530" s="42">
        <v>0</v>
      </c>
      <c r="L1530" s="42">
        <v>0</v>
      </c>
      <c r="M1530" s="42">
        <v>309000</v>
      </c>
      <c r="N1530" s="75">
        <f>VLOOKUP(P1530,'CODIGOS RENTISTICOS'!$A$2:E2570,2,FALSE)</f>
        <v>11100000</v>
      </c>
      <c r="O1530" s="75">
        <f>VLOOKUP(P1530,'CODIGOS RENTISTICOS'!$A$2:F4737,3,FALSE)</f>
        <v>150101</v>
      </c>
      <c r="P1530" s="28">
        <v>121275</v>
      </c>
      <c r="Q1530" s="42">
        <v>309000</v>
      </c>
    </row>
    <row r="1531" spans="1:17" x14ac:dyDescent="0.2">
      <c r="A1531" s="28">
        <v>50000249</v>
      </c>
      <c r="B1531" s="28">
        <v>934449</v>
      </c>
      <c r="C1531" s="28" t="s">
        <v>125</v>
      </c>
      <c r="D1531" s="28">
        <v>8914082564</v>
      </c>
      <c r="E1531" s="28">
        <v>20021128</v>
      </c>
      <c r="F1531" s="28">
        <v>33558210</v>
      </c>
      <c r="H1531" s="28">
        <v>0</v>
      </c>
      <c r="I1531" s="28">
        <v>0</v>
      </c>
      <c r="J1531" s="42">
        <v>109000</v>
      </c>
      <c r="K1531" s="42">
        <v>0</v>
      </c>
      <c r="L1531" s="42">
        <v>0</v>
      </c>
      <c r="M1531" s="42">
        <v>109000</v>
      </c>
      <c r="N1531" s="75">
        <f>VLOOKUP(P1531,'CODIGOS RENTISTICOS'!$A$2:E2571,2,FALSE)</f>
        <v>825000000</v>
      </c>
      <c r="O1531" s="75">
        <f>VLOOKUP(P1531,'CODIGOS RENTISTICOS'!$A$2:F4738,3,FALSE)</f>
        <v>150109</v>
      </c>
      <c r="P1531" s="28">
        <v>121245</v>
      </c>
      <c r="Q1531" s="42">
        <v>109000</v>
      </c>
    </row>
    <row r="1532" spans="1:17" x14ac:dyDescent="0.2">
      <c r="A1532" s="28">
        <v>50000249</v>
      </c>
      <c r="B1532" s="28">
        <v>496544</v>
      </c>
      <c r="C1532" s="28" t="s">
        <v>126</v>
      </c>
      <c r="D1532" s="28">
        <v>5778090</v>
      </c>
      <c r="E1532" s="28">
        <v>20021128</v>
      </c>
      <c r="F1532" s="28">
        <v>3055550</v>
      </c>
      <c r="H1532" s="28">
        <v>0</v>
      </c>
      <c r="I1532" s="28">
        <v>0</v>
      </c>
      <c r="J1532" s="42">
        <v>82000</v>
      </c>
      <c r="K1532" s="42">
        <v>0</v>
      </c>
      <c r="L1532" s="42">
        <v>0</v>
      </c>
      <c r="M1532" s="42">
        <v>82000</v>
      </c>
      <c r="N1532" s="75">
        <f>VLOOKUP(P1532,'CODIGOS RENTISTICOS'!$A$2:E2572,2,FALSE)</f>
        <v>825000000</v>
      </c>
      <c r="O1532" s="75">
        <f>VLOOKUP(P1532,'CODIGOS RENTISTICOS'!$A$2:F4739,3,FALSE)</f>
        <v>150109</v>
      </c>
      <c r="P1532" s="28">
        <v>121245</v>
      </c>
      <c r="Q1532" s="42">
        <v>82000</v>
      </c>
    </row>
    <row r="1533" spans="1:17" x14ac:dyDescent="0.2">
      <c r="A1533" s="28">
        <v>50000249</v>
      </c>
      <c r="B1533" s="28">
        <v>384586</v>
      </c>
      <c r="C1533" s="28" t="s">
        <v>419</v>
      </c>
      <c r="D1533" s="28">
        <v>19299156</v>
      </c>
      <c r="E1533" s="28">
        <v>20021128</v>
      </c>
      <c r="F1533" s="28">
        <v>24364270</v>
      </c>
      <c r="H1533" s="28">
        <v>0</v>
      </c>
      <c r="I1533" s="28">
        <v>0</v>
      </c>
      <c r="J1533" s="42">
        <v>5000</v>
      </c>
      <c r="K1533" s="42">
        <v>0</v>
      </c>
      <c r="L1533" s="42">
        <v>0</v>
      </c>
      <c r="M1533" s="42">
        <v>5000</v>
      </c>
      <c r="N1533" s="75">
        <f>VLOOKUP(P1533,'CODIGOS RENTISTICOS'!$A$2:E2573,2,FALSE)</f>
        <v>825000000</v>
      </c>
      <c r="O1533" s="75">
        <f>VLOOKUP(P1533,'CODIGOS RENTISTICOS'!$A$2:F4740,3,FALSE)</f>
        <v>150109</v>
      </c>
      <c r="P1533" s="28">
        <v>121245</v>
      </c>
      <c r="Q1533" s="42">
        <v>5000</v>
      </c>
    </row>
    <row r="1534" spans="1:17" x14ac:dyDescent="0.2">
      <c r="A1534" s="28">
        <v>50000249</v>
      </c>
      <c r="B1534" s="28">
        <v>623606</v>
      </c>
      <c r="C1534" s="28" t="s">
        <v>42</v>
      </c>
      <c r="D1534" s="28">
        <v>8903222941</v>
      </c>
      <c r="E1534" s="28">
        <v>20021128</v>
      </c>
      <c r="F1534" s="28">
        <v>41001000</v>
      </c>
      <c r="H1534" s="28">
        <v>0</v>
      </c>
      <c r="I1534" s="28">
        <v>0</v>
      </c>
      <c r="J1534" s="42">
        <v>103000</v>
      </c>
      <c r="K1534" s="42">
        <v>0</v>
      </c>
      <c r="L1534" s="42">
        <v>0</v>
      </c>
      <c r="M1534" s="42">
        <v>103000</v>
      </c>
      <c r="N1534" s="75">
        <f>VLOOKUP(P1534,'CODIGOS RENTISTICOS'!$A$2:E2574,2,FALSE)</f>
        <v>825000000</v>
      </c>
      <c r="O1534" s="75">
        <f>VLOOKUP(P1534,'CODIGOS RENTISTICOS'!$A$2:F4741,3,FALSE)</f>
        <v>150109</v>
      </c>
      <c r="P1534" s="28">
        <v>121245</v>
      </c>
      <c r="Q1534" s="42">
        <v>103000</v>
      </c>
    </row>
    <row r="1535" spans="1:17" x14ac:dyDescent="0.2">
      <c r="A1535" s="28">
        <v>50000249</v>
      </c>
      <c r="B1535" s="28">
        <v>711483</v>
      </c>
      <c r="C1535" s="28" t="s">
        <v>42</v>
      </c>
      <c r="D1535" s="28">
        <v>6504731</v>
      </c>
      <c r="E1535" s="28">
        <v>20021128</v>
      </c>
      <c r="F1535" s="28">
        <v>65358780</v>
      </c>
      <c r="H1535" s="28">
        <v>0</v>
      </c>
      <c r="I1535" s="28">
        <v>0</v>
      </c>
      <c r="J1535" s="42">
        <v>7000</v>
      </c>
      <c r="K1535" s="42">
        <v>0</v>
      </c>
      <c r="L1535" s="42">
        <v>0</v>
      </c>
      <c r="M1535" s="42">
        <v>7000</v>
      </c>
      <c r="N1535" s="75">
        <f>VLOOKUP(P1535,'CODIGOS RENTISTICOS'!$A$2:E2575,2,FALSE)</f>
        <v>825000000</v>
      </c>
      <c r="O1535" s="75">
        <f>VLOOKUP(P1535,'CODIGOS RENTISTICOS'!$A$2:F4742,3,FALSE)</f>
        <v>150109</v>
      </c>
      <c r="P1535" s="28">
        <v>121245</v>
      </c>
      <c r="Q1535" s="42">
        <v>7000</v>
      </c>
    </row>
    <row r="1536" spans="1:17" x14ac:dyDescent="0.2">
      <c r="A1536" s="28">
        <v>50000249</v>
      </c>
      <c r="B1536" s="28">
        <v>711484</v>
      </c>
      <c r="C1536" s="28" t="s">
        <v>42</v>
      </c>
      <c r="D1536" s="28">
        <v>6246717</v>
      </c>
      <c r="E1536" s="28">
        <v>20021128</v>
      </c>
      <c r="F1536" s="28">
        <v>65358780</v>
      </c>
      <c r="H1536" s="28">
        <v>0</v>
      </c>
      <c r="I1536" s="28">
        <v>0</v>
      </c>
      <c r="J1536" s="42">
        <v>7000</v>
      </c>
      <c r="K1536" s="42">
        <v>0</v>
      </c>
      <c r="L1536" s="42">
        <v>0</v>
      </c>
      <c r="M1536" s="42">
        <v>7000</v>
      </c>
      <c r="N1536" s="75">
        <f>VLOOKUP(P1536,'CODIGOS RENTISTICOS'!$A$2:E2576,2,FALSE)</f>
        <v>825000000</v>
      </c>
      <c r="O1536" s="75">
        <f>VLOOKUP(P1536,'CODIGOS RENTISTICOS'!$A$2:F4743,3,FALSE)</f>
        <v>150109</v>
      </c>
      <c r="P1536" s="28">
        <v>121245</v>
      </c>
      <c r="Q1536" s="42">
        <v>7000</v>
      </c>
    </row>
    <row r="1537" spans="1:17" x14ac:dyDescent="0.2">
      <c r="A1537" s="28">
        <v>50000249</v>
      </c>
      <c r="B1537" s="28">
        <v>1204179</v>
      </c>
      <c r="C1537" s="28" t="s">
        <v>295</v>
      </c>
      <c r="D1537" s="28">
        <v>29227165</v>
      </c>
      <c r="E1537" s="28">
        <v>20021128</v>
      </c>
      <c r="F1537" s="28">
        <v>175990</v>
      </c>
      <c r="H1537" s="28">
        <v>0</v>
      </c>
      <c r="I1537" s="28">
        <v>0</v>
      </c>
      <c r="J1537" s="42">
        <v>80000</v>
      </c>
      <c r="K1537" s="42">
        <v>0</v>
      </c>
      <c r="L1537" s="42">
        <v>0</v>
      </c>
      <c r="M1537" s="42">
        <v>80000</v>
      </c>
      <c r="N1537" s="75">
        <f>VLOOKUP(P1537,'CODIGOS RENTISTICOS'!$A$2:E2577,2,FALSE)</f>
        <v>11100000</v>
      </c>
      <c r="O1537" s="75">
        <f>VLOOKUP(P1537,'CODIGOS RENTISTICOS'!$A$2:F4744,3,FALSE)</f>
        <v>150101</v>
      </c>
      <c r="P1537" s="28">
        <v>121275</v>
      </c>
      <c r="Q1537" s="42">
        <v>80000</v>
      </c>
    </row>
    <row r="1538" spans="1:17" x14ac:dyDescent="0.2">
      <c r="A1538" s="28">
        <v>50000249</v>
      </c>
      <c r="B1538" s="28">
        <v>801783</v>
      </c>
      <c r="C1538" s="28" t="s">
        <v>42</v>
      </c>
      <c r="D1538" s="28">
        <v>8903004063</v>
      </c>
      <c r="E1538" s="28">
        <v>20021128</v>
      </c>
      <c r="F1538" s="28">
        <v>69141110</v>
      </c>
      <c r="H1538" s="28">
        <v>0</v>
      </c>
      <c r="I1538" s="28">
        <v>0</v>
      </c>
      <c r="J1538" s="42">
        <v>10000</v>
      </c>
      <c r="K1538" s="42">
        <v>0</v>
      </c>
      <c r="L1538" s="42">
        <v>0</v>
      </c>
      <c r="M1538" s="42">
        <v>10000</v>
      </c>
      <c r="N1538" s="75">
        <f>VLOOKUP(P1538,'CODIGOS RENTISTICOS'!$A$2:E2578,2,FALSE)</f>
        <v>825000000</v>
      </c>
      <c r="O1538" s="75">
        <f>VLOOKUP(P1538,'CODIGOS RENTISTICOS'!$A$2:F4745,3,FALSE)</f>
        <v>150109</v>
      </c>
      <c r="P1538" s="28">
        <v>121245</v>
      </c>
      <c r="Q1538" s="42">
        <v>10000</v>
      </c>
    </row>
    <row r="1539" spans="1:17" x14ac:dyDescent="0.2">
      <c r="A1539" s="28">
        <v>50000249</v>
      </c>
      <c r="B1539" s="28">
        <v>709564</v>
      </c>
      <c r="C1539" s="28" t="s">
        <v>42</v>
      </c>
      <c r="D1539" s="28">
        <v>10471471</v>
      </c>
      <c r="E1539" s="28">
        <v>20021128</v>
      </c>
      <c r="F1539" s="28">
        <v>59085800</v>
      </c>
      <c r="H1539" s="28">
        <v>0</v>
      </c>
      <c r="I1539" s="28">
        <v>0</v>
      </c>
      <c r="J1539" s="42">
        <v>5000</v>
      </c>
      <c r="K1539" s="42">
        <v>0</v>
      </c>
      <c r="L1539" s="42">
        <v>0</v>
      </c>
      <c r="M1539" s="42">
        <v>5000</v>
      </c>
      <c r="N1539" s="75">
        <f>VLOOKUP(P1539,'CODIGOS RENTISTICOS'!$A$2:E2579,2,FALSE)</f>
        <v>825000000</v>
      </c>
      <c r="O1539" s="75">
        <f>VLOOKUP(P1539,'CODIGOS RENTISTICOS'!$A$2:F4746,3,FALSE)</f>
        <v>150109</v>
      </c>
      <c r="P1539" s="28">
        <v>121245</v>
      </c>
      <c r="Q1539" s="42">
        <v>5000</v>
      </c>
    </row>
    <row r="1540" spans="1:17" x14ac:dyDescent="0.2">
      <c r="A1540" s="28">
        <v>50000249</v>
      </c>
      <c r="B1540" s="28">
        <v>1387311</v>
      </c>
      <c r="C1540" s="28" t="s">
        <v>42</v>
      </c>
      <c r="D1540" s="28">
        <v>8903111708</v>
      </c>
      <c r="E1540" s="28">
        <v>20021128</v>
      </c>
      <c r="F1540" s="28">
        <v>88232630</v>
      </c>
      <c r="H1540" s="28">
        <v>0</v>
      </c>
      <c r="I1540" s="28">
        <v>0</v>
      </c>
      <c r="J1540" s="42">
        <v>98000</v>
      </c>
      <c r="K1540" s="42">
        <v>0</v>
      </c>
      <c r="L1540" s="42">
        <v>0</v>
      </c>
      <c r="M1540" s="42">
        <v>98000</v>
      </c>
      <c r="N1540" s="75">
        <f>VLOOKUP(P1540,'CODIGOS RENTISTICOS'!$A$2:E2580,2,FALSE)</f>
        <v>825000000</v>
      </c>
      <c r="O1540" s="75">
        <f>VLOOKUP(P1540,'CODIGOS RENTISTICOS'!$A$2:F4747,3,FALSE)</f>
        <v>150109</v>
      </c>
      <c r="P1540" s="28">
        <v>121245</v>
      </c>
      <c r="Q1540" s="42">
        <v>98000</v>
      </c>
    </row>
    <row r="1541" spans="1:17" x14ac:dyDescent="0.2">
      <c r="A1541" s="28">
        <v>50000249</v>
      </c>
      <c r="B1541" s="28">
        <v>417179</v>
      </c>
      <c r="C1541" s="28" t="s">
        <v>43</v>
      </c>
      <c r="D1541" s="28">
        <v>17165664</v>
      </c>
      <c r="E1541" s="28">
        <v>20021128</v>
      </c>
      <c r="F1541" s="28">
        <v>88533410</v>
      </c>
      <c r="H1541" s="28">
        <v>0</v>
      </c>
      <c r="I1541" s="28">
        <v>0</v>
      </c>
      <c r="J1541" s="42">
        <v>50000</v>
      </c>
      <c r="K1541" s="42">
        <v>0</v>
      </c>
      <c r="L1541" s="42">
        <v>0</v>
      </c>
      <c r="M1541" s="42">
        <v>50000</v>
      </c>
      <c r="N1541" s="75">
        <f>VLOOKUP(P1541,'CODIGOS RENTISTICOS'!$A$2:E2581,2,FALSE)</f>
        <v>96300000</v>
      </c>
      <c r="O1541" s="75">
        <f>VLOOKUP(P1541,'CODIGOS RENTISTICOS'!$A$2:F4748,3,FALSE)</f>
        <v>360107</v>
      </c>
      <c r="P1541" s="28">
        <v>121215</v>
      </c>
      <c r="Q1541" s="42">
        <v>50000</v>
      </c>
    </row>
    <row r="1542" spans="1:17" x14ac:dyDescent="0.2">
      <c r="A1542" s="28">
        <v>50000249</v>
      </c>
      <c r="B1542" s="28">
        <v>394888</v>
      </c>
      <c r="C1542" s="28" t="s">
        <v>420</v>
      </c>
      <c r="D1542" s="28">
        <v>8280000939</v>
      </c>
      <c r="E1542" s="28">
        <v>20021128</v>
      </c>
      <c r="F1542" s="28">
        <v>43574700</v>
      </c>
      <c r="H1542" s="28">
        <v>0</v>
      </c>
      <c r="I1542" s="28">
        <v>1</v>
      </c>
      <c r="J1542" s="42">
        <v>0</v>
      </c>
      <c r="K1542" s="42">
        <v>0</v>
      </c>
      <c r="L1542" s="42">
        <v>11674494.949999999</v>
      </c>
      <c r="M1542" s="42">
        <v>11674494.949999999</v>
      </c>
      <c r="N1542" s="75">
        <f>VLOOKUP(P1542,'CODIGOS RENTISTICOS'!$A$2:E2582,2,FALSE)</f>
        <v>96400000</v>
      </c>
      <c r="O1542" s="75">
        <f>VLOOKUP(P1542,'CODIGOS RENTISTICOS'!$A$2:F4749,3,FALSE)</f>
        <v>370101</v>
      </c>
      <c r="P1542" s="28">
        <v>6040</v>
      </c>
      <c r="Q1542" s="42">
        <v>11674494.949999999</v>
      </c>
    </row>
    <row r="1543" spans="1:17" x14ac:dyDescent="0.2">
      <c r="A1543" s="28">
        <v>50000249</v>
      </c>
      <c r="B1543" s="28">
        <v>2850285</v>
      </c>
      <c r="C1543" s="28" t="s">
        <v>117</v>
      </c>
      <c r="D1543" s="28">
        <v>92530418</v>
      </c>
      <c r="E1543" s="28">
        <v>20021128</v>
      </c>
      <c r="F1543" s="28">
        <v>28284900</v>
      </c>
      <c r="H1543" s="28">
        <v>0</v>
      </c>
      <c r="I1543" s="28">
        <v>0</v>
      </c>
      <c r="J1543" s="42">
        <v>7000</v>
      </c>
      <c r="K1543" s="42">
        <v>0</v>
      </c>
      <c r="L1543" s="42">
        <v>0</v>
      </c>
      <c r="M1543" s="42">
        <v>7000</v>
      </c>
      <c r="N1543" s="75">
        <f>VLOOKUP(P1543,'CODIGOS RENTISTICOS'!$A$2:E2583,2,FALSE)</f>
        <v>825000000</v>
      </c>
      <c r="O1543" s="75">
        <f>VLOOKUP(P1543,'CODIGOS RENTISTICOS'!$A$2:F4750,3,FALSE)</f>
        <v>150109</v>
      </c>
      <c r="P1543" s="28">
        <v>121245</v>
      </c>
      <c r="Q1543" s="42">
        <v>7000</v>
      </c>
    </row>
    <row r="1544" spans="1:17" x14ac:dyDescent="0.2">
      <c r="A1544" s="28">
        <v>50000249</v>
      </c>
      <c r="B1544" s="28">
        <v>2850286</v>
      </c>
      <c r="C1544" s="28" t="s">
        <v>117</v>
      </c>
      <c r="D1544" s="28">
        <v>92511759</v>
      </c>
      <c r="E1544" s="28">
        <v>20021128</v>
      </c>
      <c r="F1544" s="28">
        <v>28024830</v>
      </c>
      <c r="H1544" s="28">
        <v>0</v>
      </c>
      <c r="I1544" s="28">
        <v>0</v>
      </c>
      <c r="J1544" s="42">
        <v>7000</v>
      </c>
      <c r="K1544" s="42">
        <v>0</v>
      </c>
      <c r="L1544" s="42">
        <v>0</v>
      </c>
      <c r="M1544" s="42">
        <v>7000</v>
      </c>
      <c r="N1544" s="75">
        <f>VLOOKUP(P1544,'CODIGOS RENTISTICOS'!$A$2:E2584,2,FALSE)</f>
        <v>825000000</v>
      </c>
      <c r="O1544" s="75">
        <f>VLOOKUP(P1544,'CODIGOS RENTISTICOS'!$A$2:F4751,3,FALSE)</f>
        <v>150109</v>
      </c>
      <c r="P1544" s="28">
        <v>121245</v>
      </c>
      <c r="Q1544" s="42">
        <v>7000</v>
      </c>
    </row>
    <row r="1545" spans="1:17" x14ac:dyDescent="0.2">
      <c r="A1545" s="28">
        <v>50000249</v>
      </c>
      <c r="B1545" s="28">
        <v>2850321</v>
      </c>
      <c r="C1545" s="28" t="s">
        <v>117</v>
      </c>
      <c r="D1545" s="28">
        <v>92530551</v>
      </c>
      <c r="E1545" s="28">
        <v>20021128</v>
      </c>
      <c r="F1545" s="28">
        <v>28030700</v>
      </c>
      <c r="H1545" s="28">
        <v>0</v>
      </c>
      <c r="I1545" s="28">
        <v>0</v>
      </c>
      <c r="J1545" s="42">
        <v>7000</v>
      </c>
      <c r="K1545" s="42">
        <v>0</v>
      </c>
      <c r="L1545" s="42">
        <v>0</v>
      </c>
      <c r="M1545" s="42">
        <v>7000</v>
      </c>
      <c r="N1545" s="75">
        <f>VLOOKUP(P1545,'CODIGOS RENTISTICOS'!$A$2:E2585,2,FALSE)</f>
        <v>825000000</v>
      </c>
      <c r="O1545" s="75">
        <f>VLOOKUP(P1545,'CODIGOS RENTISTICOS'!$A$2:F4752,3,FALSE)</f>
        <v>150109</v>
      </c>
      <c r="P1545" s="28">
        <v>121245</v>
      </c>
      <c r="Q1545" s="42">
        <v>7000</v>
      </c>
    </row>
    <row r="1546" spans="1:17" x14ac:dyDescent="0.2">
      <c r="A1546" s="28">
        <v>50000249</v>
      </c>
      <c r="B1546" s="28">
        <v>811132</v>
      </c>
      <c r="C1546" s="28" t="s">
        <v>285</v>
      </c>
      <c r="D1546" s="28">
        <v>8600103663</v>
      </c>
      <c r="E1546" s="28">
        <v>20021129</v>
      </c>
      <c r="F1546" s="28">
        <v>28831670</v>
      </c>
      <c r="H1546" s="28">
        <v>0</v>
      </c>
      <c r="I1546" s="28">
        <v>0</v>
      </c>
      <c r="J1546" s="42">
        <v>5150</v>
      </c>
      <c r="K1546" s="42">
        <v>0</v>
      </c>
      <c r="L1546" s="42">
        <v>0</v>
      </c>
      <c r="M1546" s="42">
        <v>5150</v>
      </c>
      <c r="N1546" s="75">
        <f>VLOOKUP(P1546,'CODIGOS RENTISTICOS'!$A$2:E2586,2,FALSE)</f>
        <v>96400000</v>
      </c>
      <c r="O1546" s="75">
        <f>VLOOKUP(P1546,'CODIGOS RENTISTICOS'!$A$2:F4753,3,FALSE)</f>
        <v>370101</v>
      </c>
      <c r="P1546" s="28">
        <v>121280</v>
      </c>
      <c r="Q1546" s="42">
        <v>5150</v>
      </c>
    </row>
    <row r="1547" spans="1:17" x14ac:dyDescent="0.2">
      <c r="A1547" s="28">
        <v>50000249</v>
      </c>
      <c r="B1547" s="28">
        <v>1383128</v>
      </c>
      <c r="C1547" s="28" t="s">
        <v>285</v>
      </c>
      <c r="D1547" s="28">
        <v>11292182</v>
      </c>
      <c r="E1547" s="28">
        <v>20021129</v>
      </c>
      <c r="F1547" s="28">
        <v>26277990</v>
      </c>
      <c r="H1547" s="28">
        <v>0</v>
      </c>
      <c r="I1547" s="28">
        <v>0</v>
      </c>
      <c r="J1547" s="42">
        <v>5000</v>
      </c>
      <c r="K1547" s="42">
        <v>0</v>
      </c>
      <c r="L1547" s="42">
        <v>0</v>
      </c>
      <c r="M1547" s="42">
        <v>5000</v>
      </c>
      <c r="N1547" s="75">
        <f>VLOOKUP(P1547,'CODIGOS RENTISTICOS'!$A$2:E2587,2,FALSE)</f>
        <v>825000000</v>
      </c>
      <c r="O1547" s="75">
        <f>VLOOKUP(P1547,'CODIGOS RENTISTICOS'!$A$2:F4754,3,FALSE)</f>
        <v>150109</v>
      </c>
      <c r="P1547" s="28">
        <v>121245</v>
      </c>
      <c r="Q1547" s="42">
        <v>5000</v>
      </c>
    </row>
    <row r="1548" spans="1:17" x14ac:dyDescent="0.2">
      <c r="A1548" s="28">
        <v>50000249</v>
      </c>
      <c r="B1548" s="28">
        <v>1284489</v>
      </c>
      <c r="C1548" s="28" t="s">
        <v>285</v>
      </c>
      <c r="D1548" s="28">
        <v>6102720</v>
      </c>
      <c r="E1548" s="28">
        <v>20021129</v>
      </c>
      <c r="F1548" s="28">
        <v>42221200</v>
      </c>
      <c r="H1548" s="28">
        <v>0</v>
      </c>
      <c r="I1548" s="28">
        <v>0</v>
      </c>
      <c r="J1548" s="42">
        <v>7000</v>
      </c>
      <c r="K1548" s="42">
        <v>0</v>
      </c>
      <c r="L1548" s="42">
        <v>0</v>
      </c>
      <c r="M1548" s="42">
        <v>7000</v>
      </c>
      <c r="N1548" s="75">
        <f>VLOOKUP(P1548,'CODIGOS RENTISTICOS'!$A$2:E2588,2,FALSE)</f>
        <v>825000000</v>
      </c>
      <c r="O1548" s="75">
        <f>VLOOKUP(P1548,'CODIGOS RENTISTICOS'!$A$2:F4755,3,FALSE)</f>
        <v>150109</v>
      </c>
      <c r="P1548" s="28">
        <v>121245</v>
      </c>
      <c r="Q1548" s="42">
        <v>7000</v>
      </c>
    </row>
    <row r="1549" spans="1:17" x14ac:dyDescent="0.2">
      <c r="A1549" s="28">
        <v>50000249</v>
      </c>
      <c r="B1549" s="28">
        <v>1284490</v>
      </c>
      <c r="C1549" s="28" t="s">
        <v>285</v>
      </c>
      <c r="D1549" s="28">
        <v>15440332</v>
      </c>
      <c r="E1549" s="28">
        <v>20021129</v>
      </c>
      <c r="F1549" s="28">
        <v>42221200</v>
      </c>
      <c r="H1549" s="28">
        <v>0</v>
      </c>
      <c r="I1549" s="28">
        <v>0</v>
      </c>
      <c r="J1549" s="42">
        <v>7000</v>
      </c>
      <c r="K1549" s="42">
        <v>0</v>
      </c>
      <c r="L1549" s="42">
        <v>0</v>
      </c>
      <c r="M1549" s="42">
        <v>7000</v>
      </c>
      <c r="N1549" s="75">
        <f>VLOOKUP(P1549,'CODIGOS RENTISTICOS'!$A$2:E2589,2,FALSE)</f>
        <v>825000000</v>
      </c>
      <c r="O1549" s="75">
        <f>VLOOKUP(P1549,'CODIGOS RENTISTICOS'!$A$2:F4756,3,FALSE)</f>
        <v>150109</v>
      </c>
      <c r="P1549" s="28">
        <v>121245</v>
      </c>
      <c r="Q1549" s="42">
        <v>7000</v>
      </c>
    </row>
    <row r="1550" spans="1:17" x14ac:dyDescent="0.2">
      <c r="A1550" s="28">
        <v>50000249</v>
      </c>
      <c r="B1550" s="28">
        <v>1284491</v>
      </c>
      <c r="C1550" s="28" t="s">
        <v>285</v>
      </c>
      <c r="D1550" s="28">
        <v>19083845</v>
      </c>
      <c r="E1550" s="28">
        <v>20021129</v>
      </c>
      <c r="F1550" s="28">
        <v>42221200</v>
      </c>
      <c r="H1550" s="28">
        <v>0</v>
      </c>
      <c r="I1550" s="28">
        <v>0</v>
      </c>
      <c r="J1550" s="42">
        <v>7000</v>
      </c>
      <c r="K1550" s="42">
        <v>0</v>
      </c>
      <c r="L1550" s="42">
        <v>0</v>
      </c>
      <c r="M1550" s="42">
        <v>7000</v>
      </c>
      <c r="N1550" s="75">
        <f>VLOOKUP(P1550,'CODIGOS RENTISTICOS'!$A$2:E2590,2,FALSE)</f>
        <v>825000000</v>
      </c>
      <c r="O1550" s="75">
        <f>VLOOKUP(P1550,'CODIGOS RENTISTICOS'!$A$2:F4757,3,FALSE)</f>
        <v>150109</v>
      </c>
      <c r="P1550" s="28">
        <v>121245</v>
      </c>
      <c r="Q1550" s="42">
        <v>7000</v>
      </c>
    </row>
    <row r="1551" spans="1:17" x14ac:dyDescent="0.2">
      <c r="A1551" s="28">
        <v>50000249</v>
      </c>
      <c r="B1551" s="28">
        <v>1284498</v>
      </c>
      <c r="C1551" s="28" t="s">
        <v>285</v>
      </c>
      <c r="D1551" s="28">
        <v>16496363</v>
      </c>
      <c r="E1551" s="28">
        <v>20021129</v>
      </c>
      <c r="F1551" s="28">
        <v>42221200</v>
      </c>
      <c r="H1551" s="28">
        <v>0</v>
      </c>
      <c r="I1551" s="28">
        <v>0</v>
      </c>
      <c r="J1551" s="42">
        <v>7000</v>
      </c>
      <c r="K1551" s="42">
        <v>0</v>
      </c>
      <c r="L1551" s="42">
        <v>0</v>
      </c>
      <c r="M1551" s="42">
        <v>7000</v>
      </c>
      <c r="N1551" s="75">
        <f>VLOOKUP(P1551,'CODIGOS RENTISTICOS'!$A$2:E2591,2,FALSE)</f>
        <v>825000000</v>
      </c>
      <c r="O1551" s="75">
        <f>VLOOKUP(P1551,'CODIGOS RENTISTICOS'!$A$2:F4758,3,FALSE)</f>
        <v>150109</v>
      </c>
      <c r="P1551" s="28">
        <v>121245</v>
      </c>
      <c r="Q1551" s="42">
        <v>7000</v>
      </c>
    </row>
    <row r="1552" spans="1:17" x14ac:dyDescent="0.2">
      <c r="A1552" s="28">
        <v>50000249</v>
      </c>
      <c r="B1552" s="28">
        <v>554378</v>
      </c>
      <c r="C1552" s="28" t="s">
        <v>285</v>
      </c>
      <c r="D1552" s="28">
        <v>10277011</v>
      </c>
      <c r="E1552" s="28">
        <v>20021129</v>
      </c>
      <c r="F1552" s="28">
        <v>53323160</v>
      </c>
      <c r="H1552" s="28">
        <v>0</v>
      </c>
      <c r="I1552" s="28">
        <v>0</v>
      </c>
      <c r="J1552" s="42">
        <v>7000</v>
      </c>
      <c r="K1552" s="42">
        <v>0</v>
      </c>
      <c r="L1552" s="42">
        <v>0</v>
      </c>
      <c r="M1552" s="42">
        <v>7000</v>
      </c>
      <c r="N1552" s="75">
        <f>VLOOKUP(P1552,'CODIGOS RENTISTICOS'!$A$2:E2592,2,FALSE)</f>
        <v>825000000</v>
      </c>
      <c r="O1552" s="75">
        <f>VLOOKUP(P1552,'CODIGOS RENTISTICOS'!$A$2:F4759,3,FALSE)</f>
        <v>150109</v>
      </c>
      <c r="P1552" s="28">
        <v>121245</v>
      </c>
      <c r="Q1552" s="42">
        <v>7000</v>
      </c>
    </row>
    <row r="1553" spans="1:17" x14ac:dyDescent="0.2">
      <c r="A1553" s="28">
        <v>50000249</v>
      </c>
      <c r="B1553" s="28">
        <v>1144313</v>
      </c>
      <c r="C1553" s="28" t="s">
        <v>285</v>
      </c>
      <c r="D1553" s="28">
        <v>10236825</v>
      </c>
      <c r="E1553" s="28">
        <v>20021129</v>
      </c>
      <c r="F1553" s="28">
        <v>79035570</v>
      </c>
      <c r="H1553" s="28">
        <v>0</v>
      </c>
      <c r="I1553" s="28">
        <v>0</v>
      </c>
      <c r="J1553" s="42">
        <v>7200</v>
      </c>
      <c r="K1553" s="42">
        <v>0</v>
      </c>
      <c r="L1553" s="42">
        <v>0</v>
      </c>
      <c r="M1553" s="42">
        <v>7200</v>
      </c>
      <c r="N1553" s="75">
        <f>VLOOKUP(P1553,'CODIGOS RENTISTICOS'!$A$2:E2593,2,FALSE)</f>
        <v>825000000</v>
      </c>
      <c r="O1553" s="75">
        <f>VLOOKUP(P1553,'CODIGOS RENTISTICOS'!$A$2:F4760,3,FALSE)</f>
        <v>150109</v>
      </c>
      <c r="P1553" s="28">
        <v>121245</v>
      </c>
      <c r="Q1553" s="42">
        <v>7200</v>
      </c>
    </row>
    <row r="1554" spans="1:17" x14ac:dyDescent="0.2">
      <c r="A1554" s="28">
        <v>50000249</v>
      </c>
      <c r="B1554" s="28">
        <v>1144325</v>
      </c>
      <c r="C1554" s="28" t="s">
        <v>285</v>
      </c>
      <c r="D1554" s="28">
        <v>8600023043</v>
      </c>
      <c r="E1554" s="28">
        <v>20021129</v>
      </c>
      <c r="F1554" s="28">
        <v>45218500</v>
      </c>
      <c r="H1554" s="28">
        <v>0</v>
      </c>
      <c r="I1554" s="28">
        <v>1</v>
      </c>
      <c r="J1554" s="42">
        <v>0</v>
      </c>
      <c r="K1554" s="42">
        <v>0</v>
      </c>
      <c r="L1554" s="42">
        <v>13429586</v>
      </c>
      <c r="M1554" s="42">
        <v>13429586</v>
      </c>
      <c r="N1554" s="75">
        <f>VLOOKUP(P1554,'CODIGOS RENTISTICOS'!$A$2:E2594,2,FALSE)</f>
        <v>96200000</v>
      </c>
      <c r="O1554" s="75">
        <f>VLOOKUP(P1554,'CODIGOS RENTISTICOS'!$A$2:F4761,3,FALSE)</f>
        <v>350101</v>
      </c>
      <c r="P1554" s="28">
        <v>121240</v>
      </c>
      <c r="Q1554" s="42">
        <v>13429586</v>
      </c>
    </row>
    <row r="1555" spans="1:17" x14ac:dyDescent="0.2">
      <c r="A1555" s="28">
        <v>50000249</v>
      </c>
      <c r="B1555" s="28">
        <v>1243570</v>
      </c>
      <c r="C1555" s="28" t="s">
        <v>285</v>
      </c>
      <c r="D1555" s="28">
        <v>8903222941</v>
      </c>
      <c r="E1555" s="28">
        <v>20021129</v>
      </c>
      <c r="F1555" s="28">
        <v>26929110</v>
      </c>
      <c r="H1555" s="28">
        <v>0</v>
      </c>
      <c r="I1555" s="28">
        <v>0</v>
      </c>
      <c r="J1555" s="42">
        <v>22000</v>
      </c>
      <c r="K1555" s="42">
        <v>0</v>
      </c>
      <c r="L1555" s="42">
        <v>0</v>
      </c>
      <c r="M1555" s="42">
        <v>22000</v>
      </c>
      <c r="N1555" s="75">
        <f>VLOOKUP(P1555,'CODIGOS RENTISTICOS'!$A$2:E2595,2,FALSE)</f>
        <v>825000000</v>
      </c>
      <c r="O1555" s="75">
        <f>VLOOKUP(P1555,'CODIGOS RENTISTICOS'!$A$2:F4762,3,FALSE)</f>
        <v>150109</v>
      </c>
      <c r="P1555" s="28">
        <v>121245</v>
      </c>
      <c r="Q1555" s="42">
        <v>22000</v>
      </c>
    </row>
    <row r="1556" spans="1:17" x14ac:dyDescent="0.2">
      <c r="A1556" s="28">
        <v>50000249</v>
      </c>
      <c r="B1556" s="28">
        <v>1256864</v>
      </c>
      <c r="C1556" s="28" t="s">
        <v>285</v>
      </c>
      <c r="D1556" s="28">
        <v>77186379</v>
      </c>
      <c r="E1556" s="28">
        <v>20021129</v>
      </c>
      <c r="F1556" s="28">
        <v>29399350</v>
      </c>
      <c r="H1556" s="28">
        <v>0</v>
      </c>
      <c r="I1556" s="28">
        <v>0</v>
      </c>
      <c r="J1556" s="42">
        <v>7000</v>
      </c>
      <c r="K1556" s="42">
        <v>0</v>
      </c>
      <c r="L1556" s="42">
        <v>0</v>
      </c>
      <c r="M1556" s="42">
        <v>7000</v>
      </c>
      <c r="N1556" s="75">
        <f>VLOOKUP(P1556,'CODIGOS RENTISTICOS'!$A$2:E2596,2,FALSE)</f>
        <v>825000000</v>
      </c>
      <c r="O1556" s="75">
        <f>VLOOKUP(P1556,'CODIGOS RENTISTICOS'!$A$2:F4763,3,FALSE)</f>
        <v>150109</v>
      </c>
      <c r="P1556" s="28">
        <v>121245</v>
      </c>
      <c r="Q1556" s="42">
        <v>7000</v>
      </c>
    </row>
    <row r="1557" spans="1:17" x14ac:dyDescent="0.2">
      <c r="A1557" s="28">
        <v>50000249</v>
      </c>
      <c r="B1557" s="28">
        <v>1174354</v>
      </c>
      <c r="C1557" s="28" t="s">
        <v>285</v>
      </c>
      <c r="D1557" s="28">
        <v>52049353</v>
      </c>
      <c r="E1557" s="28">
        <v>20021129</v>
      </c>
      <c r="F1557" s="28">
        <v>27626180</v>
      </c>
      <c r="H1557" s="28">
        <v>0</v>
      </c>
      <c r="I1557" s="28">
        <v>0</v>
      </c>
      <c r="J1557" s="42">
        <v>309000</v>
      </c>
      <c r="K1557" s="42">
        <v>0</v>
      </c>
      <c r="L1557" s="42">
        <v>0</v>
      </c>
      <c r="M1557" s="42">
        <v>309000</v>
      </c>
      <c r="N1557" s="75">
        <f>VLOOKUP(P1557,'CODIGOS RENTISTICOS'!$A$2:E2597,2,FALSE)</f>
        <v>96200000</v>
      </c>
      <c r="O1557" s="75">
        <f>VLOOKUP(P1557,'CODIGOS RENTISTICOS'!$A$2:F4764,3,FALSE)</f>
        <v>350101</v>
      </c>
      <c r="P1557" s="28">
        <v>121230</v>
      </c>
      <c r="Q1557" s="42">
        <v>309000</v>
      </c>
    </row>
    <row r="1558" spans="1:17" x14ac:dyDescent="0.2">
      <c r="A1558" s="28">
        <v>50000249</v>
      </c>
      <c r="B1558" s="28">
        <v>1253224</v>
      </c>
      <c r="C1558" s="28" t="s">
        <v>285</v>
      </c>
      <c r="D1558" s="28">
        <v>8909000501</v>
      </c>
      <c r="E1558" s="28">
        <v>20021129</v>
      </c>
      <c r="F1558" s="28">
        <v>42000110</v>
      </c>
      <c r="H1558" s="28">
        <v>0</v>
      </c>
      <c r="I1558" s="28">
        <v>0</v>
      </c>
      <c r="J1558" s="42">
        <v>5000</v>
      </c>
      <c r="K1558" s="42">
        <v>0</v>
      </c>
      <c r="L1558" s="42">
        <v>0</v>
      </c>
      <c r="M1558" s="42">
        <v>5000</v>
      </c>
      <c r="N1558" s="75">
        <f>VLOOKUP(P1558,'CODIGOS RENTISTICOS'!$A$2:E2598,2,FALSE)</f>
        <v>825000000</v>
      </c>
      <c r="O1558" s="75">
        <f>VLOOKUP(P1558,'CODIGOS RENTISTICOS'!$A$2:F4765,3,FALSE)</f>
        <v>150109</v>
      </c>
      <c r="P1558" s="28">
        <v>121245</v>
      </c>
      <c r="Q1558" s="42">
        <v>5000</v>
      </c>
    </row>
    <row r="1559" spans="1:17" x14ac:dyDescent="0.2">
      <c r="A1559" s="28">
        <v>50000249</v>
      </c>
      <c r="B1559" s="28">
        <v>1253225</v>
      </c>
      <c r="C1559" s="28" t="s">
        <v>285</v>
      </c>
      <c r="D1559" s="28">
        <v>8909000501</v>
      </c>
      <c r="E1559" s="28">
        <v>20021129</v>
      </c>
      <c r="F1559" s="28">
        <v>42000110</v>
      </c>
      <c r="H1559" s="28">
        <v>0</v>
      </c>
      <c r="I1559" s="28">
        <v>0</v>
      </c>
      <c r="J1559" s="42">
        <v>5000</v>
      </c>
      <c r="K1559" s="42">
        <v>0</v>
      </c>
      <c r="L1559" s="42">
        <v>0</v>
      </c>
      <c r="M1559" s="42">
        <v>5000</v>
      </c>
      <c r="N1559" s="75">
        <f>VLOOKUP(P1559,'CODIGOS RENTISTICOS'!$A$2:E2599,2,FALSE)</f>
        <v>825000000</v>
      </c>
      <c r="O1559" s="75">
        <f>VLOOKUP(P1559,'CODIGOS RENTISTICOS'!$A$2:F4766,3,FALSE)</f>
        <v>150109</v>
      </c>
      <c r="P1559" s="28">
        <v>121245</v>
      </c>
      <c r="Q1559" s="42">
        <v>5000</v>
      </c>
    </row>
    <row r="1560" spans="1:17" x14ac:dyDescent="0.2">
      <c r="A1560" s="28">
        <v>50000249</v>
      </c>
      <c r="B1560" s="28">
        <v>1378329</v>
      </c>
      <c r="C1560" s="28" t="s">
        <v>285</v>
      </c>
      <c r="D1560" s="28">
        <v>8300510214</v>
      </c>
      <c r="E1560" s="28">
        <v>20021129</v>
      </c>
      <c r="F1560" s="28">
        <v>66073080</v>
      </c>
      <c r="H1560" s="28">
        <v>0</v>
      </c>
      <c r="I1560" s="28">
        <v>0</v>
      </c>
      <c r="J1560" s="42">
        <v>206000</v>
      </c>
      <c r="K1560" s="42">
        <v>0</v>
      </c>
      <c r="L1560" s="42">
        <v>0</v>
      </c>
      <c r="M1560" s="42">
        <v>206000</v>
      </c>
      <c r="N1560" s="75">
        <f>VLOOKUP(P1560,'CODIGOS RENTISTICOS'!$A$2:E2600,2,FALSE)</f>
        <v>825000000</v>
      </c>
      <c r="O1560" s="75">
        <f>VLOOKUP(P1560,'CODIGOS RENTISTICOS'!$A$2:F4767,3,FALSE)</f>
        <v>150109</v>
      </c>
      <c r="P1560" s="28">
        <v>121245</v>
      </c>
      <c r="Q1560" s="42">
        <v>206000</v>
      </c>
    </row>
    <row r="1561" spans="1:17" x14ac:dyDescent="0.2">
      <c r="A1561" s="28">
        <v>50000249</v>
      </c>
      <c r="B1561" s="28">
        <v>1244012</v>
      </c>
      <c r="C1561" s="28" t="s">
        <v>285</v>
      </c>
      <c r="D1561" s="28">
        <v>1625418</v>
      </c>
      <c r="E1561" s="28">
        <v>20021129</v>
      </c>
      <c r="F1561" s="28">
        <v>37022110</v>
      </c>
      <c r="H1561" s="28">
        <v>0</v>
      </c>
      <c r="I1561" s="28">
        <v>0</v>
      </c>
      <c r="J1561" s="42">
        <v>7000</v>
      </c>
      <c r="K1561" s="42">
        <v>0</v>
      </c>
      <c r="L1561" s="42">
        <v>0</v>
      </c>
      <c r="M1561" s="42">
        <v>7000</v>
      </c>
      <c r="N1561" s="75">
        <f>VLOOKUP(P1561,'CODIGOS RENTISTICOS'!$A$2:E2601,2,FALSE)</f>
        <v>825000000</v>
      </c>
      <c r="O1561" s="75">
        <f>VLOOKUP(P1561,'CODIGOS RENTISTICOS'!$A$2:F4768,3,FALSE)</f>
        <v>150109</v>
      </c>
      <c r="P1561" s="28">
        <v>121245</v>
      </c>
      <c r="Q1561" s="42">
        <v>7000</v>
      </c>
    </row>
    <row r="1562" spans="1:17" x14ac:dyDescent="0.2">
      <c r="A1562" s="28">
        <v>50000249</v>
      </c>
      <c r="B1562" s="28">
        <v>1244014</v>
      </c>
      <c r="C1562" s="28" t="s">
        <v>285</v>
      </c>
      <c r="D1562" s="28">
        <v>1625418</v>
      </c>
      <c r="E1562" s="28">
        <v>20021129</v>
      </c>
      <c r="F1562" s="28">
        <v>37022110</v>
      </c>
      <c r="H1562" s="28">
        <v>0</v>
      </c>
      <c r="I1562" s="28">
        <v>0</v>
      </c>
      <c r="J1562" s="42">
        <v>5000</v>
      </c>
      <c r="K1562" s="42">
        <v>0</v>
      </c>
      <c r="L1562" s="42">
        <v>0</v>
      </c>
      <c r="M1562" s="42">
        <v>5000</v>
      </c>
      <c r="N1562" s="75">
        <f>VLOOKUP(P1562,'CODIGOS RENTISTICOS'!$A$2:E2602,2,FALSE)</f>
        <v>825000000</v>
      </c>
      <c r="O1562" s="75">
        <f>VLOOKUP(P1562,'CODIGOS RENTISTICOS'!$A$2:F4769,3,FALSE)</f>
        <v>150109</v>
      </c>
      <c r="P1562" s="28">
        <v>121245</v>
      </c>
      <c r="Q1562" s="42">
        <v>5000</v>
      </c>
    </row>
    <row r="1563" spans="1:17" x14ac:dyDescent="0.2">
      <c r="A1563" s="28">
        <v>50000249</v>
      </c>
      <c r="B1563" s="28">
        <v>1161519</v>
      </c>
      <c r="C1563" s="28" t="s">
        <v>285</v>
      </c>
      <c r="D1563" s="28">
        <v>271505</v>
      </c>
      <c r="E1563" s="28">
        <v>20021129</v>
      </c>
      <c r="F1563" s="28">
        <v>23975350</v>
      </c>
      <c r="H1563" s="28">
        <v>0</v>
      </c>
      <c r="I1563" s="28">
        <v>0</v>
      </c>
      <c r="J1563" s="42">
        <v>2574</v>
      </c>
      <c r="K1563" s="42">
        <v>0</v>
      </c>
      <c r="L1563" s="42">
        <v>0</v>
      </c>
      <c r="M1563" s="42">
        <v>2574</v>
      </c>
      <c r="N1563" s="75">
        <f>VLOOKUP(P1563,'CODIGOS RENTISTICOS'!$A$2:E2603,2,FALSE)</f>
        <v>96400000</v>
      </c>
      <c r="O1563" s="75">
        <f>VLOOKUP(P1563,'CODIGOS RENTISTICOS'!$A$2:F4770,3,FALSE)</f>
        <v>370101</v>
      </c>
      <c r="P1563" s="28">
        <v>121280</v>
      </c>
      <c r="Q1563" s="42">
        <v>2574</v>
      </c>
    </row>
    <row r="1564" spans="1:17" x14ac:dyDescent="0.2">
      <c r="A1564" s="28">
        <v>50000249</v>
      </c>
      <c r="B1564" s="28">
        <v>264012</v>
      </c>
      <c r="C1564" s="28" t="s">
        <v>285</v>
      </c>
      <c r="D1564" s="28">
        <v>16988333</v>
      </c>
      <c r="E1564" s="28">
        <v>20021129</v>
      </c>
      <c r="F1564" s="28">
        <v>44250690</v>
      </c>
      <c r="H1564" s="28">
        <v>0</v>
      </c>
      <c r="I1564" s="28">
        <v>0</v>
      </c>
      <c r="J1564" s="42">
        <v>618000</v>
      </c>
      <c r="K1564" s="42">
        <v>0</v>
      </c>
      <c r="L1564" s="42">
        <v>0</v>
      </c>
      <c r="M1564" s="42">
        <v>618000</v>
      </c>
      <c r="N1564" s="75">
        <f>VLOOKUP(P1564,'CODIGOS RENTISTICOS'!$A$2:E2604,2,FALSE)</f>
        <v>825000000</v>
      </c>
      <c r="O1564" s="75">
        <f>VLOOKUP(P1564,'CODIGOS RENTISTICOS'!$A$2:F4771,3,FALSE)</f>
        <v>150109</v>
      </c>
      <c r="P1564" s="28">
        <v>121245</v>
      </c>
      <c r="Q1564" s="42">
        <v>618000</v>
      </c>
    </row>
    <row r="1565" spans="1:17" x14ac:dyDescent="0.2">
      <c r="A1565" s="28">
        <v>50000249</v>
      </c>
      <c r="B1565" s="28">
        <v>264038</v>
      </c>
      <c r="C1565" s="28" t="s">
        <v>285</v>
      </c>
      <c r="D1565" s="28">
        <v>79890810</v>
      </c>
      <c r="E1565" s="28">
        <v>20021129</v>
      </c>
      <c r="F1565" s="28">
        <v>24418890</v>
      </c>
      <c r="H1565" s="28">
        <v>0</v>
      </c>
      <c r="I1565" s="28">
        <v>0</v>
      </c>
      <c r="J1565" s="42">
        <v>7000</v>
      </c>
      <c r="K1565" s="42">
        <v>0</v>
      </c>
      <c r="L1565" s="42">
        <v>0</v>
      </c>
      <c r="M1565" s="42">
        <v>7000</v>
      </c>
      <c r="N1565" s="75">
        <f>VLOOKUP(P1565,'CODIGOS RENTISTICOS'!$A$2:E2605,2,FALSE)</f>
        <v>825000000</v>
      </c>
      <c r="O1565" s="75">
        <f>VLOOKUP(P1565,'CODIGOS RENTISTICOS'!$A$2:F4772,3,FALSE)</f>
        <v>150109</v>
      </c>
      <c r="P1565" s="28">
        <v>121245</v>
      </c>
      <c r="Q1565" s="42">
        <v>7000</v>
      </c>
    </row>
    <row r="1566" spans="1:17" x14ac:dyDescent="0.2">
      <c r="A1566" s="28">
        <v>50000249</v>
      </c>
      <c r="B1566" s="28">
        <v>264045</v>
      </c>
      <c r="C1566" s="28" t="s">
        <v>285</v>
      </c>
      <c r="D1566" s="28">
        <v>79672237</v>
      </c>
      <c r="E1566" s="28">
        <v>20021129</v>
      </c>
      <c r="F1566" s="28">
        <v>28095230</v>
      </c>
      <c r="H1566" s="28">
        <v>0</v>
      </c>
      <c r="I1566" s="28">
        <v>0</v>
      </c>
      <c r="J1566" s="42">
        <v>7000</v>
      </c>
      <c r="K1566" s="42">
        <v>0</v>
      </c>
      <c r="L1566" s="42">
        <v>0</v>
      </c>
      <c r="M1566" s="42">
        <v>7000</v>
      </c>
      <c r="N1566" s="75">
        <f>VLOOKUP(P1566,'CODIGOS RENTISTICOS'!$A$2:E2606,2,FALSE)</f>
        <v>825000000</v>
      </c>
      <c r="O1566" s="75">
        <f>VLOOKUP(P1566,'CODIGOS RENTISTICOS'!$A$2:F4773,3,FALSE)</f>
        <v>150109</v>
      </c>
      <c r="P1566" s="28">
        <v>121245</v>
      </c>
      <c r="Q1566" s="42">
        <v>7000</v>
      </c>
    </row>
    <row r="1567" spans="1:17" x14ac:dyDescent="0.2">
      <c r="A1567" s="28">
        <v>50000249</v>
      </c>
      <c r="B1567" s="28">
        <v>264237</v>
      </c>
      <c r="C1567" s="28" t="s">
        <v>285</v>
      </c>
      <c r="D1567" s="28">
        <v>19465585</v>
      </c>
      <c r="E1567" s="28">
        <v>20021129</v>
      </c>
      <c r="F1567" s="28">
        <v>41900660</v>
      </c>
      <c r="H1567" s="28">
        <v>0</v>
      </c>
      <c r="I1567" s="28">
        <v>0</v>
      </c>
      <c r="J1567" s="42">
        <v>7000</v>
      </c>
      <c r="K1567" s="42">
        <v>0</v>
      </c>
      <c r="L1567" s="42">
        <v>0</v>
      </c>
      <c r="M1567" s="42">
        <v>7000</v>
      </c>
      <c r="N1567" s="75">
        <f>VLOOKUP(P1567,'CODIGOS RENTISTICOS'!$A$2:E2607,2,FALSE)</f>
        <v>825000000</v>
      </c>
      <c r="O1567" s="75">
        <f>VLOOKUP(P1567,'CODIGOS RENTISTICOS'!$A$2:F4774,3,FALSE)</f>
        <v>150109</v>
      </c>
      <c r="P1567" s="28">
        <v>121245</v>
      </c>
      <c r="Q1567" s="42">
        <v>7000</v>
      </c>
    </row>
    <row r="1568" spans="1:17" x14ac:dyDescent="0.2">
      <c r="A1568" s="28">
        <v>50000249</v>
      </c>
      <c r="B1568" s="28">
        <v>264238</v>
      </c>
      <c r="C1568" s="28" t="s">
        <v>285</v>
      </c>
      <c r="D1568" s="28">
        <v>79747341</v>
      </c>
      <c r="E1568" s="28">
        <v>20021129</v>
      </c>
      <c r="F1568" s="28">
        <v>41900660</v>
      </c>
      <c r="H1568" s="28">
        <v>0</v>
      </c>
      <c r="I1568" s="28">
        <v>0</v>
      </c>
      <c r="J1568" s="42">
        <v>7000</v>
      </c>
      <c r="K1568" s="42">
        <v>0</v>
      </c>
      <c r="L1568" s="42">
        <v>0</v>
      </c>
      <c r="M1568" s="42">
        <v>7000</v>
      </c>
      <c r="N1568" s="75">
        <f>VLOOKUP(P1568,'CODIGOS RENTISTICOS'!$A$2:E2608,2,FALSE)</f>
        <v>825000000</v>
      </c>
      <c r="O1568" s="75">
        <f>VLOOKUP(P1568,'CODIGOS RENTISTICOS'!$A$2:F4775,3,FALSE)</f>
        <v>150109</v>
      </c>
      <c r="P1568" s="28">
        <v>121245</v>
      </c>
      <c r="Q1568" s="42">
        <v>7000</v>
      </c>
    </row>
    <row r="1569" spans="1:17" x14ac:dyDescent="0.2">
      <c r="A1569" s="28">
        <v>50000249</v>
      </c>
      <c r="B1569" s="28">
        <v>264239</v>
      </c>
      <c r="C1569" s="28" t="s">
        <v>285</v>
      </c>
      <c r="D1569" s="28">
        <v>19083865</v>
      </c>
      <c r="E1569" s="28">
        <v>20021129</v>
      </c>
      <c r="F1569" s="28">
        <v>41900660</v>
      </c>
      <c r="H1569" s="28">
        <v>0</v>
      </c>
      <c r="I1569" s="28">
        <v>0</v>
      </c>
      <c r="J1569" s="42">
        <v>7000</v>
      </c>
      <c r="K1569" s="42">
        <v>0</v>
      </c>
      <c r="L1569" s="42">
        <v>0</v>
      </c>
      <c r="M1569" s="42">
        <v>7000</v>
      </c>
      <c r="N1569" s="75">
        <f>VLOOKUP(P1569,'CODIGOS RENTISTICOS'!$A$2:E2609,2,FALSE)</f>
        <v>825000000</v>
      </c>
      <c r="O1569" s="75">
        <f>VLOOKUP(P1569,'CODIGOS RENTISTICOS'!$A$2:F4776,3,FALSE)</f>
        <v>150109</v>
      </c>
      <c r="P1569" s="28">
        <v>121245</v>
      </c>
      <c r="Q1569" s="42">
        <v>7000</v>
      </c>
    </row>
    <row r="1570" spans="1:17" x14ac:dyDescent="0.2">
      <c r="A1570" s="28">
        <v>50000249</v>
      </c>
      <c r="B1570" s="28">
        <v>264240</v>
      </c>
      <c r="C1570" s="28" t="s">
        <v>285</v>
      </c>
      <c r="D1570" s="28">
        <v>14935045</v>
      </c>
      <c r="E1570" s="28">
        <v>20021129</v>
      </c>
      <c r="F1570" s="28">
        <v>41900660</v>
      </c>
      <c r="H1570" s="28">
        <v>0</v>
      </c>
      <c r="I1570" s="28">
        <v>0</v>
      </c>
      <c r="J1570" s="42">
        <v>7000</v>
      </c>
      <c r="K1570" s="42">
        <v>0</v>
      </c>
      <c r="L1570" s="42">
        <v>0</v>
      </c>
      <c r="M1570" s="42">
        <v>7000</v>
      </c>
      <c r="N1570" s="75">
        <f>VLOOKUP(P1570,'CODIGOS RENTISTICOS'!$A$2:E2610,2,FALSE)</f>
        <v>825000000</v>
      </c>
      <c r="O1570" s="75">
        <f>VLOOKUP(P1570,'CODIGOS RENTISTICOS'!$A$2:F4777,3,FALSE)</f>
        <v>150109</v>
      </c>
      <c r="P1570" s="28">
        <v>121245</v>
      </c>
      <c r="Q1570" s="42">
        <v>7000</v>
      </c>
    </row>
    <row r="1571" spans="1:17" x14ac:dyDescent="0.2">
      <c r="A1571" s="28">
        <v>50000249</v>
      </c>
      <c r="B1571" s="28">
        <v>264241</v>
      </c>
      <c r="C1571" s="28" t="s">
        <v>285</v>
      </c>
      <c r="D1571" s="28">
        <v>79296797</v>
      </c>
      <c r="E1571" s="28">
        <v>20021129</v>
      </c>
      <c r="F1571" s="28">
        <v>41900660</v>
      </c>
      <c r="H1571" s="28">
        <v>0</v>
      </c>
      <c r="I1571" s="28">
        <v>0</v>
      </c>
      <c r="J1571" s="42">
        <v>7000</v>
      </c>
      <c r="K1571" s="42">
        <v>0</v>
      </c>
      <c r="L1571" s="42">
        <v>0</v>
      </c>
      <c r="M1571" s="42">
        <v>7000</v>
      </c>
      <c r="N1571" s="75">
        <f>VLOOKUP(P1571,'CODIGOS RENTISTICOS'!$A$2:E2611,2,FALSE)</f>
        <v>825000000</v>
      </c>
      <c r="O1571" s="75">
        <f>VLOOKUP(P1571,'CODIGOS RENTISTICOS'!$A$2:F4778,3,FALSE)</f>
        <v>150109</v>
      </c>
      <c r="P1571" s="28">
        <v>121245</v>
      </c>
      <c r="Q1571" s="42">
        <v>7000</v>
      </c>
    </row>
    <row r="1572" spans="1:17" x14ac:dyDescent="0.2">
      <c r="A1572" s="28">
        <v>50000249</v>
      </c>
      <c r="B1572" s="28">
        <v>3137458</v>
      </c>
      <c r="C1572" s="28" t="s">
        <v>285</v>
      </c>
      <c r="D1572" s="28">
        <v>6751011</v>
      </c>
      <c r="E1572" s="28">
        <v>20021129</v>
      </c>
      <c r="F1572" s="28">
        <v>62658510</v>
      </c>
      <c r="H1572" s="28">
        <v>0</v>
      </c>
      <c r="I1572" s="28">
        <v>0</v>
      </c>
      <c r="J1572" s="42">
        <v>2000</v>
      </c>
      <c r="K1572" s="42">
        <v>0</v>
      </c>
      <c r="L1572" s="42">
        <v>0</v>
      </c>
      <c r="M1572" s="42">
        <v>2000</v>
      </c>
      <c r="N1572" s="75">
        <f>VLOOKUP(P1572,'CODIGOS RENTISTICOS'!$A$2:E2612,2,FALSE)</f>
        <v>825000000</v>
      </c>
      <c r="O1572" s="75">
        <f>VLOOKUP(P1572,'CODIGOS RENTISTICOS'!$A$2:F4779,3,FALSE)</f>
        <v>150109</v>
      </c>
      <c r="P1572" s="28">
        <v>121245</v>
      </c>
      <c r="Q1572" s="42">
        <v>2000</v>
      </c>
    </row>
    <row r="1573" spans="1:17" x14ac:dyDescent="0.2">
      <c r="A1573" s="28">
        <v>50000249</v>
      </c>
      <c r="B1573" s="28">
        <v>3351322</v>
      </c>
      <c r="C1573" s="28" t="s">
        <v>285</v>
      </c>
      <c r="D1573" s="28">
        <v>8000028845</v>
      </c>
      <c r="E1573" s="28">
        <v>20021129</v>
      </c>
      <c r="F1573" s="28">
        <v>73805770</v>
      </c>
      <c r="H1573" s="28">
        <v>0</v>
      </c>
      <c r="I1573" s="28">
        <v>0</v>
      </c>
      <c r="J1573" s="42">
        <v>75000</v>
      </c>
      <c r="K1573" s="42">
        <v>0</v>
      </c>
      <c r="L1573" s="42">
        <v>0</v>
      </c>
      <c r="M1573" s="42">
        <v>75000</v>
      </c>
      <c r="N1573" s="75">
        <f>VLOOKUP(P1573,'CODIGOS RENTISTICOS'!$A$2:E2613,2,FALSE)</f>
        <v>825000000</v>
      </c>
      <c r="O1573" s="75">
        <f>VLOOKUP(P1573,'CODIGOS RENTISTICOS'!$A$2:F4780,3,FALSE)</f>
        <v>150109</v>
      </c>
      <c r="P1573" s="28">
        <v>121245</v>
      </c>
      <c r="Q1573" s="42">
        <v>75000</v>
      </c>
    </row>
    <row r="1574" spans="1:17" x14ac:dyDescent="0.2">
      <c r="A1574" s="28">
        <v>50000249</v>
      </c>
      <c r="B1574" s="28">
        <v>242600</v>
      </c>
      <c r="C1574" s="28" t="s">
        <v>33</v>
      </c>
      <c r="D1574" s="28">
        <v>8000108666</v>
      </c>
      <c r="E1574" s="28">
        <v>20021129</v>
      </c>
      <c r="F1574" s="28">
        <v>43010100</v>
      </c>
      <c r="H1574" s="28">
        <v>0</v>
      </c>
      <c r="I1574" s="28">
        <v>1</v>
      </c>
      <c r="J1574" s="42">
        <v>0</v>
      </c>
      <c r="K1574" s="42">
        <v>0</v>
      </c>
      <c r="L1574" s="42">
        <v>533390</v>
      </c>
      <c r="M1574" s="42">
        <v>533390</v>
      </c>
      <c r="N1574" s="75">
        <f>VLOOKUP(P1574,'CODIGOS RENTISTICOS'!$A$2:E2614,2,FALSE)</f>
        <v>825000000</v>
      </c>
      <c r="O1574" s="75">
        <f>VLOOKUP(P1574,'CODIGOS RENTISTICOS'!$A$2:F4781,3,FALSE)</f>
        <v>150109</v>
      </c>
      <c r="P1574" s="28">
        <v>121245</v>
      </c>
      <c r="Q1574" s="42">
        <v>533390</v>
      </c>
    </row>
    <row r="1575" spans="1:17" x14ac:dyDescent="0.2">
      <c r="A1575" s="28">
        <v>50000249</v>
      </c>
      <c r="B1575" s="28">
        <v>349504</v>
      </c>
      <c r="C1575" s="28" t="s">
        <v>33</v>
      </c>
      <c r="D1575" s="28">
        <v>8909301767</v>
      </c>
      <c r="E1575" s="28">
        <v>20021129</v>
      </c>
      <c r="F1575" s="28">
        <v>26488430</v>
      </c>
      <c r="H1575" s="28">
        <v>0</v>
      </c>
      <c r="I1575" s="28">
        <v>0</v>
      </c>
      <c r="J1575" s="42">
        <v>289000</v>
      </c>
      <c r="K1575" s="42">
        <v>0</v>
      </c>
      <c r="L1575" s="42">
        <v>0</v>
      </c>
      <c r="M1575" s="42">
        <v>289000</v>
      </c>
      <c r="N1575" s="75">
        <f>VLOOKUP(P1575,'CODIGOS RENTISTICOS'!$A$2:E2615,2,FALSE)</f>
        <v>825000000</v>
      </c>
      <c r="O1575" s="75">
        <f>VLOOKUP(P1575,'CODIGOS RENTISTICOS'!$A$2:F4782,3,FALSE)</f>
        <v>150109</v>
      </c>
      <c r="P1575" s="28">
        <v>121245</v>
      </c>
      <c r="Q1575" s="42">
        <v>289000</v>
      </c>
    </row>
    <row r="1576" spans="1:17" x14ac:dyDescent="0.2">
      <c r="A1576" s="28">
        <v>50000249</v>
      </c>
      <c r="B1576" s="28">
        <v>369608</v>
      </c>
      <c r="C1576" s="28" t="s">
        <v>8</v>
      </c>
      <c r="D1576" s="28">
        <v>8110114342</v>
      </c>
      <c r="E1576" s="28">
        <v>20021129</v>
      </c>
      <c r="F1576" s="28">
        <v>33115970</v>
      </c>
      <c r="H1576" s="28">
        <v>0</v>
      </c>
      <c r="I1576" s="28">
        <v>0</v>
      </c>
      <c r="J1576" s="42">
        <v>10000</v>
      </c>
      <c r="K1576" s="42">
        <v>0</v>
      </c>
      <c r="L1576" s="42">
        <v>0</v>
      </c>
      <c r="M1576" s="42">
        <v>10000</v>
      </c>
      <c r="N1576" s="75">
        <f>VLOOKUP(P1576,'CODIGOS RENTISTICOS'!$A$2:E2616,2,FALSE)</f>
        <v>96400000</v>
      </c>
      <c r="O1576" s="75">
        <f>VLOOKUP(P1576,'CODIGOS RENTISTICOS'!$A$2:F4783,3,FALSE)</f>
        <v>370101</v>
      </c>
      <c r="P1576" s="28">
        <v>121280</v>
      </c>
      <c r="Q1576" s="42">
        <v>10000</v>
      </c>
    </row>
    <row r="1577" spans="1:17" x14ac:dyDescent="0.2">
      <c r="A1577" s="28">
        <v>50000249</v>
      </c>
      <c r="B1577" s="28">
        <v>1075693</v>
      </c>
      <c r="C1577" s="28" t="s">
        <v>0</v>
      </c>
      <c r="D1577" s="28">
        <v>79867639</v>
      </c>
      <c r="E1577" s="28">
        <v>20021129</v>
      </c>
      <c r="F1577" s="28">
        <v>82852250</v>
      </c>
      <c r="H1577" s="28">
        <v>0</v>
      </c>
      <c r="I1577" s="28">
        <v>0</v>
      </c>
      <c r="J1577" s="42">
        <v>200000</v>
      </c>
      <c r="K1577" s="42">
        <v>0</v>
      </c>
      <c r="L1577" s="42">
        <v>0</v>
      </c>
      <c r="M1577" s="42">
        <v>200000</v>
      </c>
      <c r="N1577" s="75">
        <f>VLOOKUP(P1577,'CODIGOS RENTISTICOS'!$A$2:E2617,2,FALSE)</f>
        <v>96200000</v>
      </c>
      <c r="O1577" s="75">
        <f>VLOOKUP(P1577,'CODIGOS RENTISTICOS'!$A$2:F4784,3,FALSE)</f>
        <v>350101</v>
      </c>
      <c r="P1577" s="28">
        <v>121230</v>
      </c>
      <c r="Q1577" s="42">
        <v>200000</v>
      </c>
    </row>
    <row r="1578" spans="1:17" x14ac:dyDescent="0.2">
      <c r="A1578" s="28">
        <v>50000249</v>
      </c>
      <c r="B1578" s="28">
        <v>1075696</v>
      </c>
      <c r="C1578" s="28" t="s">
        <v>0</v>
      </c>
      <c r="D1578" s="28">
        <v>79867639</v>
      </c>
      <c r="E1578" s="28">
        <v>20021129</v>
      </c>
      <c r="F1578" s="28">
        <v>82852250</v>
      </c>
      <c r="H1578" s="28">
        <v>0</v>
      </c>
      <c r="I1578" s="28">
        <v>0</v>
      </c>
      <c r="J1578" s="42">
        <v>90000</v>
      </c>
      <c r="K1578" s="42">
        <v>0</v>
      </c>
      <c r="L1578" s="42">
        <v>0</v>
      </c>
      <c r="M1578" s="42">
        <v>90000</v>
      </c>
      <c r="N1578" s="75">
        <f>VLOOKUP(P1578,'CODIGOS RENTISTICOS'!$A$2:E2618,2,FALSE)</f>
        <v>96200000</v>
      </c>
      <c r="O1578" s="75">
        <f>VLOOKUP(P1578,'CODIGOS RENTISTICOS'!$A$2:F4785,3,FALSE)</f>
        <v>350101</v>
      </c>
      <c r="P1578" s="28">
        <v>121230</v>
      </c>
      <c r="Q1578" s="42">
        <v>90000</v>
      </c>
    </row>
    <row r="1579" spans="1:17" x14ac:dyDescent="0.2">
      <c r="A1579" s="28">
        <v>50000249</v>
      </c>
      <c r="B1579" s="28">
        <v>1075697</v>
      </c>
      <c r="C1579" s="28" t="s">
        <v>0</v>
      </c>
      <c r="D1579" s="28">
        <v>8110065602</v>
      </c>
      <c r="E1579" s="28">
        <v>20021129</v>
      </c>
      <c r="F1579" s="28">
        <v>82052160</v>
      </c>
      <c r="H1579" s="28">
        <v>0</v>
      </c>
      <c r="I1579" s="28">
        <v>0</v>
      </c>
      <c r="J1579" s="42">
        <v>8477161.7200000007</v>
      </c>
      <c r="K1579" s="42">
        <v>0</v>
      </c>
      <c r="L1579" s="42">
        <v>0</v>
      </c>
      <c r="M1579" s="42">
        <v>8477161.7200000007</v>
      </c>
      <c r="N1579" s="75">
        <f>VLOOKUP(P1579,'CODIGOS RENTISTICOS'!$A$2:E2619,2,FALSE)</f>
        <v>10500000</v>
      </c>
      <c r="O1579" s="75">
        <f>VLOOKUP(P1579,'CODIGOS RENTISTICOS'!$A$2:F4786,3,FALSE)</f>
        <v>30101</v>
      </c>
      <c r="P1579" s="28">
        <v>270901</v>
      </c>
      <c r="Q1579" s="42">
        <v>8477161.7200000007</v>
      </c>
    </row>
    <row r="1580" spans="1:17" x14ac:dyDescent="0.2">
      <c r="A1580" s="28">
        <v>50000249</v>
      </c>
      <c r="B1580" s="28">
        <v>1075698</v>
      </c>
      <c r="C1580" s="28" t="s">
        <v>0</v>
      </c>
      <c r="D1580" s="28">
        <v>8110065602</v>
      </c>
      <c r="E1580" s="28">
        <v>20021129</v>
      </c>
      <c r="F1580" s="28">
        <v>82052160</v>
      </c>
      <c r="H1580" s="28">
        <v>0</v>
      </c>
      <c r="I1580" s="28">
        <v>0</v>
      </c>
      <c r="J1580" s="42">
        <v>1854000</v>
      </c>
      <c r="K1580" s="42">
        <v>0</v>
      </c>
      <c r="L1580" s="42">
        <v>0</v>
      </c>
      <c r="M1580" s="42">
        <v>1854000</v>
      </c>
      <c r="N1580" s="75">
        <f>VLOOKUP(P1580,'CODIGOS RENTISTICOS'!$A$2:E2620,2,FALSE)</f>
        <v>10500000</v>
      </c>
      <c r="O1580" s="75">
        <f>VLOOKUP(P1580,'CODIGOS RENTISTICOS'!$A$2:F4787,3,FALSE)</f>
        <v>30101</v>
      </c>
      <c r="P1580" s="28">
        <v>270901</v>
      </c>
      <c r="Q1580" s="42">
        <v>1854000</v>
      </c>
    </row>
    <row r="1581" spans="1:17" x14ac:dyDescent="0.2">
      <c r="A1581" s="28">
        <v>50000249</v>
      </c>
      <c r="B1581" s="28">
        <v>5551549</v>
      </c>
      <c r="C1581" s="28" t="s">
        <v>297</v>
      </c>
      <c r="D1581" s="28">
        <v>8901019949</v>
      </c>
      <c r="E1581" s="28">
        <v>20021129</v>
      </c>
      <c r="F1581" s="28">
        <v>35075000</v>
      </c>
      <c r="H1581" s="28">
        <v>0</v>
      </c>
      <c r="I1581" s="28">
        <v>0</v>
      </c>
      <c r="J1581" s="42">
        <v>10000</v>
      </c>
      <c r="K1581" s="42">
        <v>0</v>
      </c>
      <c r="L1581" s="42">
        <v>0</v>
      </c>
      <c r="M1581" s="42">
        <v>10000</v>
      </c>
      <c r="N1581" s="75">
        <f>VLOOKUP(P1581,'CODIGOS RENTISTICOS'!$A$2:E2621,2,FALSE)</f>
        <v>825000000</v>
      </c>
      <c r="O1581" s="75">
        <f>VLOOKUP(P1581,'CODIGOS RENTISTICOS'!$A$2:F4788,3,FALSE)</f>
        <v>150109</v>
      </c>
      <c r="P1581" s="28">
        <v>121245</v>
      </c>
      <c r="Q1581" s="42">
        <v>10000</v>
      </c>
    </row>
    <row r="1582" spans="1:17" x14ac:dyDescent="0.2">
      <c r="A1582" s="28">
        <v>50000249</v>
      </c>
      <c r="B1582" s="28">
        <v>690522</v>
      </c>
      <c r="C1582" s="28" t="s">
        <v>34</v>
      </c>
      <c r="D1582" s="28">
        <v>8001018112</v>
      </c>
      <c r="E1582" s="28">
        <v>20021129</v>
      </c>
      <c r="F1582" s="28">
        <v>66558690</v>
      </c>
      <c r="H1582" s="28">
        <v>0</v>
      </c>
      <c r="I1582" s="28">
        <v>0</v>
      </c>
      <c r="J1582" s="42">
        <v>309000</v>
      </c>
      <c r="K1582" s="42">
        <v>0</v>
      </c>
      <c r="L1582" s="42">
        <v>0</v>
      </c>
      <c r="M1582" s="42">
        <v>309000</v>
      </c>
      <c r="N1582" s="75">
        <f>VLOOKUP(P1582,'CODIGOS RENTISTICOS'!$A$2:E2622,2,FALSE)</f>
        <v>96200000</v>
      </c>
      <c r="O1582" s="75">
        <f>VLOOKUP(P1582,'CODIGOS RENTISTICOS'!$A$2:F4789,3,FALSE)</f>
        <v>350101</v>
      </c>
      <c r="P1582" s="28">
        <v>121230</v>
      </c>
      <c r="Q1582" s="42">
        <v>309000</v>
      </c>
    </row>
    <row r="1583" spans="1:17" x14ac:dyDescent="0.2">
      <c r="A1583" s="28">
        <v>50000249</v>
      </c>
      <c r="B1583" s="28">
        <v>690526</v>
      </c>
      <c r="C1583" s="28" t="s">
        <v>34</v>
      </c>
      <c r="D1583" s="28">
        <v>794146907</v>
      </c>
      <c r="E1583" s="28">
        <v>20021129</v>
      </c>
      <c r="F1583" s="28">
        <v>66528760</v>
      </c>
      <c r="H1583" s="28">
        <v>0</v>
      </c>
      <c r="I1583" s="28">
        <v>0</v>
      </c>
      <c r="J1583" s="42">
        <v>309000</v>
      </c>
      <c r="K1583" s="42">
        <v>0</v>
      </c>
      <c r="L1583" s="42">
        <v>0</v>
      </c>
      <c r="M1583" s="42">
        <v>309000</v>
      </c>
      <c r="N1583" s="75">
        <f>VLOOKUP(P1583,'CODIGOS RENTISTICOS'!$A$2:E2623,2,FALSE)</f>
        <v>96200000</v>
      </c>
      <c r="O1583" s="75">
        <f>VLOOKUP(P1583,'CODIGOS RENTISTICOS'!$A$2:F4790,3,FALSE)</f>
        <v>350101</v>
      </c>
      <c r="P1583" s="28">
        <v>121230</v>
      </c>
      <c r="Q1583" s="42">
        <v>309000</v>
      </c>
    </row>
    <row r="1584" spans="1:17" x14ac:dyDescent="0.2">
      <c r="A1584" s="28">
        <v>50000249</v>
      </c>
      <c r="B1584" s="28">
        <v>989266</v>
      </c>
      <c r="C1584" s="28" t="s">
        <v>288</v>
      </c>
      <c r="D1584" s="28">
        <v>111111</v>
      </c>
      <c r="E1584" s="28">
        <v>20021129</v>
      </c>
      <c r="F1584" s="28">
        <v>74223090</v>
      </c>
      <c r="H1584" s="28">
        <v>0</v>
      </c>
      <c r="I1584" s="28">
        <v>1</v>
      </c>
      <c r="J1584" s="42">
        <v>0</v>
      </c>
      <c r="K1584" s="42">
        <v>0</v>
      </c>
      <c r="L1584" s="42">
        <v>612000</v>
      </c>
      <c r="M1584" s="42">
        <v>612000</v>
      </c>
      <c r="N1584" s="75">
        <f>VLOOKUP(P1584,'CODIGOS RENTISTICOS'!$A$2:E2624,2,FALSE)</f>
        <v>12400000</v>
      </c>
      <c r="O1584" s="75">
        <f>VLOOKUP(P1584,'CODIGOS RENTISTICOS'!$A$2:F4791,3,FALSE)</f>
        <v>270102</v>
      </c>
      <c r="P1584" s="28">
        <v>270914</v>
      </c>
      <c r="Q1584" s="42">
        <v>612000</v>
      </c>
    </row>
    <row r="1585" spans="1:17" x14ac:dyDescent="0.2">
      <c r="A1585" s="28">
        <v>50000249</v>
      </c>
      <c r="B1585" s="28">
        <v>202021</v>
      </c>
      <c r="C1585" s="28" t="s">
        <v>129</v>
      </c>
      <c r="D1585" s="28">
        <v>8600352008</v>
      </c>
      <c r="E1585" s="28">
        <v>20021129</v>
      </c>
      <c r="F1585" s="28">
        <v>77062320</v>
      </c>
      <c r="H1585" s="28">
        <v>0</v>
      </c>
      <c r="I1585" s="28">
        <v>0</v>
      </c>
      <c r="J1585" s="42">
        <v>7000</v>
      </c>
      <c r="K1585" s="42">
        <v>0</v>
      </c>
      <c r="L1585" s="42">
        <v>0</v>
      </c>
      <c r="M1585" s="42">
        <v>7000</v>
      </c>
      <c r="N1585" s="75">
        <f>VLOOKUP(P1585,'CODIGOS RENTISTICOS'!$A$2:E2625,2,FALSE)</f>
        <v>825000000</v>
      </c>
      <c r="O1585" s="75">
        <f>VLOOKUP(P1585,'CODIGOS RENTISTICOS'!$A$2:F4792,3,FALSE)</f>
        <v>150109</v>
      </c>
      <c r="P1585" s="28">
        <v>121245</v>
      </c>
      <c r="Q1585" s="42">
        <v>7000</v>
      </c>
    </row>
    <row r="1586" spans="1:17" x14ac:dyDescent="0.2">
      <c r="A1586" s="28">
        <v>50000249</v>
      </c>
      <c r="B1586" s="28">
        <v>1075285</v>
      </c>
      <c r="C1586" s="28" t="s">
        <v>45</v>
      </c>
      <c r="D1586" s="28">
        <v>8600352008</v>
      </c>
      <c r="E1586" s="28">
        <v>20021129</v>
      </c>
      <c r="F1586" s="28">
        <v>77062320</v>
      </c>
      <c r="H1586" s="28">
        <v>0</v>
      </c>
      <c r="I1586" s="28">
        <v>0</v>
      </c>
      <c r="J1586" s="42">
        <v>7000</v>
      </c>
      <c r="K1586" s="42">
        <v>0</v>
      </c>
      <c r="L1586" s="42">
        <v>0</v>
      </c>
      <c r="M1586" s="42">
        <v>7000</v>
      </c>
      <c r="N1586" s="75">
        <f>VLOOKUP(P1586,'CODIGOS RENTISTICOS'!$A$2:E2626,2,FALSE)</f>
        <v>825000000</v>
      </c>
      <c r="O1586" s="75">
        <f>VLOOKUP(P1586,'CODIGOS RENTISTICOS'!$A$2:F4793,3,FALSE)</f>
        <v>150109</v>
      </c>
      <c r="P1586" s="28">
        <v>121245</v>
      </c>
      <c r="Q1586" s="42">
        <v>7000</v>
      </c>
    </row>
    <row r="1587" spans="1:17" x14ac:dyDescent="0.2">
      <c r="A1587" s="28">
        <v>50000249</v>
      </c>
      <c r="B1587" s="28">
        <v>1119665</v>
      </c>
      <c r="C1587" s="28" t="s">
        <v>291</v>
      </c>
      <c r="D1587" s="28">
        <v>8170002594</v>
      </c>
      <c r="E1587" s="28">
        <v>20021129</v>
      </c>
      <c r="F1587" s="28">
        <v>82321980</v>
      </c>
      <c r="H1587" s="28">
        <v>0</v>
      </c>
      <c r="I1587" s="28">
        <v>1</v>
      </c>
      <c r="J1587" s="42">
        <v>0</v>
      </c>
      <c r="K1587" s="42">
        <v>77411932.900000006</v>
      </c>
      <c r="L1587" s="42">
        <v>0</v>
      </c>
      <c r="M1587" s="42">
        <v>77411932.900000006</v>
      </c>
      <c r="N1587" s="75">
        <f>VLOOKUP(P1587,'CODIGOS RENTISTICOS'!$A$2:E2627,2,FALSE)</f>
        <v>96400000</v>
      </c>
      <c r="O1587" s="75">
        <f>VLOOKUP(P1587,'CODIGOS RENTISTICOS'!$A$2:F4794,3,FALSE)</f>
        <v>370101</v>
      </c>
      <c r="P1587" s="28">
        <v>6040</v>
      </c>
      <c r="Q1587" s="42">
        <v>77411932.900000006</v>
      </c>
    </row>
    <row r="1588" spans="1:17" x14ac:dyDescent="0.2">
      <c r="A1588" s="28">
        <v>50000249</v>
      </c>
      <c r="B1588" s="28">
        <v>1119673</v>
      </c>
      <c r="C1588" s="28" t="s">
        <v>291</v>
      </c>
      <c r="D1588" s="28">
        <v>8170002594</v>
      </c>
      <c r="E1588" s="28">
        <v>20021129</v>
      </c>
      <c r="F1588" s="28">
        <v>82321980</v>
      </c>
      <c r="H1588" s="28">
        <v>0</v>
      </c>
      <c r="I1588" s="28">
        <v>1</v>
      </c>
      <c r="J1588" s="42">
        <v>0</v>
      </c>
      <c r="K1588" s="42">
        <v>7333369.9500000002</v>
      </c>
      <c r="L1588" s="42">
        <v>0</v>
      </c>
      <c r="M1588" s="42">
        <v>7333369.9500000002</v>
      </c>
      <c r="N1588" s="75">
        <f>VLOOKUP(P1588,'CODIGOS RENTISTICOS'!$A$2:E2628,2,FALSE)</f>
        <v>96400000</v>
      </c>
      <c r="O1588" s="75">
        <f>VLOOKUP(P1588,'CODIGOS RENTISTICOS'!$A$2:F4795,3,FALSE)</f>
        <v>370101</v>
      </c>
      <c r="P1588" s="28">
        <v>6040</v>
      </c>
      <c r="Q1588" s="42">
        <v>7333369.9500000002</v>
      </c>
    </row>
    <row r="1589" spans="1:17" x14ac:dyDescent="0.2">
      <c r="A1589" s="28">
        <v>50000249</v>
      </c>
      <c r="B1589" s="28">
        <v>1304473</v>
      </c>
      <c r="C1589" s="28" t="s">
        <v>36</v>
      </c>
      <c r="D1589" s="28">
        <v>84079565</v>
      </c>
      <c r="E1589" s="28">
        <v>20021129</v>
      </c>
      <c r="F1589" s="28">
        <v>77401090</v>
      </c>
      <c r="H1589" s="28">
        <v>0</v>
      </c>
      <c r="I1589" s="28">
        <v>0</v>
      </c>
      <c r="J1589" s="42">
        <v>7000</v>
      </c>
      <c r="K1589" s="42">
        <v>0</v>
      </c>
      <c r="L1589" s="42">
        <v>0</v>
      </c>
      <c r="M1589" s="42">
        <v>7000</v>
      </c>
      <c r="N1589" s="75">
        <f>VLOOKUP(P1589,'CODIGOS RENTISTICOS'!$A$2:E2629,2,FALSE)</f>
        <v>825000000</v>
      </c>
      <c r="O1589" s="75">
        <f>VLOOKUP(P1589,'CODIGOS RENTISTICOS'!$A$2:F4796,3,FALSE)</f>
        <v>150109</v>
      </c>
      <c r="P1589" s="28">
        <v>121245</v>
      </c>
      <c r="Q1589" s="42">
        <v>7000</v>
      </c>
    </row>
    <row r="1590" spans="1:17" x14ac:dyDescent="0.2">
      <c r="A1590" s="28">
        <v>50000249</v>
      </c>
      <c r="B1590" s="28">
        <v>272605</v>
      </c>
      <c r="C1590" s="28" t="s">
        <v>292</v>
      </c>
      <c r="D1590" s="28">
        <v>78696174</v>
      </c>
      <c r="E1590" s="28">
        <v>20021129</v>
      </c>
      <c r="F1590" s="28">
        <v>79038070</v>
      </c>
      <c r="H1590" s="28">
        <v>0</v>
      </c>
      <c r="I1590" s="28">
        <v>0</v>
      </c>
      <c r="J1590" s="42">
        <v>7000</v>
      </c>
      <c r="K1590" s="42">
        <v>0</v>
      </c>
      <c r="L1590" s="42">
        <v>0</v>
      </c>
      <c r="M1590" s="42">
        <v>7000</v>
      </c>
      <c r="N1590" s="75">
        <f>VLOOKUP(P1590,'CODIGOS RENTISTICOS'!$A$2:E2630,2,FALSE)</f>
        <v>825000000</v>
      </c>
      <c r="O1590" s="75">
        <f>VLOOKUP(P1590,'CODIGOS RENTISTICOS'!$A$2:F4797,3,FALSE)</f>
        <v>150109</v>
      </c>
      <c r="P1590" s="28">
        <v>121245</v>
      </c>
      <c r="Q1590" s="42">
        <v>7000</v>
      </c>
    </row>
    <row r="1591" spans="1:17" x14ac:dyDescent="0.2">
      <c r="A1591" s="28">
        <v>50000249</v>
      </c>
      <c r="B1591" s="28">
        <v>272626</v>
      </c>
      <c r="C1591" s="28" t="s">
        <v>292</v>
      </c>
      <c r="D1591" s="28">
        <v>78747049</v>
      </c>
      <c r="E1591" s="28">
        <v>20021129</v>
      </c>
      <c r="F1591" s="28">
        <v>0</v>
      </c>
      <c r="H1591" s="28">
        <v>0</v>
      </c>
      <c r="I1591" s="28">
        <v>0</v>
      </c>
      <c r="J1591" s="42">
        <v>7000</v>
      </c>
      <c r="K1591" s="42">
        <v>0</v>
      </c>
      <c r="L1591" s="42">
        <v>0</v>
      </c>
      <c r="M1591" s="42">
        <v>7000</v>
      </c>
      <c r="N1591" s="75">
        <f>VLOOKUP(P1591,'CODIGOS RENTISTICOS'!$A$2:E2631,2,FALSE)</f>
        <v>825000000</v>
      </c>
      <c r="O1591" s="75">
        <f>VLOOKUP(P1591,'CODIGOS RENTISTICOS'!$A$2:F4798,3,FALSE)</f>
        <v>150109</v>
      </c>
      <c r="P1591" s="28">
        <v>121245</v>
      </c>
      <c r="Q1591" s="42">
        <v>7000</v>
      </c>
    </row>
    <row r="1592" spans="1:17" x14ac:dyDescent="0.2">
      <c r="A1592" s="28">
        <v>50000249</v>
      </c>
      <c r="B1592" s="28">
        <v>272742</v>
      </c>
      <c r="C1592" s="28" t="s">
        <v>292</v>
      </c>
      <c r="D1592" s="28">
        <v>11002750</v>
      </c>
      <c r="E1592" s="28">
        <v>20021129</v>
      </c>
      <c r="F1592" s="28">
        <v>78674450</v>
      </c>
      <c r="H1592" s="28">
        <v>0</v>
      </c>
      <c r="I1592" s="28">
        <v>0</v>
      </c>
      <c r="J1592" s="42">
        <v>7000</v>
      </c>
      <c r="K1592" s="42">
        <v>0</v>
      </c>
      <c r="L1592" s="42">
        <v>0</v>
      </c>
      <c r="M1592" s="42">
        <v>7000</v>
      </c>
      <c r="N1592" s="75">
        <f>VLOOKUP(P1592,'CODIGOS RENTISTICOS'!$A$2:E2632,2,FALSE)</f>
        <v>825000000</v>
      </c>
      <c r="O1592" s="75">
        <f>VLOOKUP(P1592,'CODIGOS RENTISTICOS'!$A$2:F4799,3,FALSE)</f>
        <v>150109</v>
      </c>
      <c r="P1592" s="28">
        <v>121245</v>
      </c>
      <c r="Q1592" s="42">
        <v>7000</v>
      </c>
    </row>
    <row r="1593" spans="1:17" x14ac:dyDescent="0.2">
      <c r="A1593" s="28">
        <v>50000249</v>
      </c>
      <c r="B1593" s="28">
        <v>4294038</v>
      </c>
      <c r="C1593" s="28" t="s">
        <v>123</v>
      </c>
      <c r="D1593" s="28">
        <v>12563702</v>
      </c>
      <c r="E1593" s="28">
        <v>20021129</v>
      </c>
      <c r="F1593" s="28">
        <v>43007590</v>
      </c>
      <c r="H1593" s="28">
        <v>0</v>
      </c>
      <c r="I1593" s="28">
        <v>0</v>
      </c>
      <c r="J1593" s="42">
        <v>7000</v>
      </c>
      <c r="K1593" s="42">
        <v>0</v>
      </c>
      <c r="L1593" s="42">
        <v>0</v>
      </c>
      <c r="M1593" s="42">
        <v>7000</v>
      </c>
      <c r="N1593" s="75">
        <f>VLOOKUP(P1593,'CODIGOS RENTISTICOS'!$A$2:E2633,2,FALSE)</f>
        <v>825000000</v>
      </c>
      <c r="O1593" s="75">
        <f>VLOOKUP(P1593,'CODIGOS RENTISTICOS'!$A$2:F4800,3,FALSE)</f>
        <v>150109</v>
      </c>
      <c r="P1593" s="28">
        <v>121245</v>
      </c>
      <c r="Q1593" s="42">
        <v>7000</v>
      </c>
    </row>
    <row r="1594" spans="1:17" x14ac:dyDescent="0.2">
      <c r="A1594" s="28">
        <v>50000249</v>
      </c>
      <c r="B1594" s="28">
        <v>4294051</v>
      </c>
      <c r="C1594" s="28" t="s">
        <v>123</v>
      </c>
      <c r="D1594" s="28">
        <v>85475935</v>
      </c>
      <c r="E1594" s="28">
        <v>20021129</v>
      </c>
      <c r="F1594" s="28">
        <v>42258970</v>
      </c>
      <c r="H1594" s="28">
        <v>0</v>
      </c>
      <c r="I1594" s="28">
        <v>0</v>
      </c>
      <c r="J1594" s="42">
        <v>7000</v>
      </c>
      <c r="K1594" s="42">
        <v>0</v>
      </c>
      <c r="L1594" s="42">
        <v>0</v>
      </c>
      <c r="M1594" s="42">
        <v>7000</v>
      </c>
      <c r="N1594" s="75">
        <f>VLOOKUP(P1594,'CODIGOS RENTISTICOS'!$A$2:E2634,2,FALSE)</f>
        <v>825000000</v>
      </c>
      <c r="O1594" s="75">
        <f>VLOOKUP(P1594,'CODIGOS RENTISTICOS'!$A$2:F4801,3,FALSE)</f>
        <v>150109</v>
      </c>
      <c r="P1594" s="28">
        <v>121245</v>
      </c>
      <c r="Q1594" s="42">
        <v>7000</v>
      </c>
    </row>
    <row r="1595" spans="1:17" x14ac:dyDescent="0.2">
      <c r="A1595" s="28">
        <v>50000249</v>
      </c>
      <c r="B1595" s="28">
        <v>4294996</v>
      </c>
      <c r="C1595" s="28" t="s">
        <v>123</v>
      </c>
      <c r="D1595" s="28">
        <v>2931622</v>
      </c>
      <c r="E1595" s="28">
        <v>20021129</v>
      </c>
      <c r="F1595" s="28">
        <v>42109840</v>
      </c>
      <c r="H1595" s="28">
        <v>0</v>
      </c>
      <c r="I1595" s="28">
        <v>0</v>
      </c>
      <c r="J1595" s="42">
        <v>20146355</v>
      </c>
      <c r="K1595" s="42">
        <v>0</v>
      </c>
      <c r="L1595" s="42">
        <v>0</v>
      </c>
      <c r="M1595" s="42">
        <v>20146355</v>
      </c>
      <c r="N1595" s="75">
        <f>VLOOKUP(P1595,'CODIGOS RENTISTICOS'!$A$2:E2635,2,FALSE)</f>
        <v>10500000</v>
      </c>
      <c r="O1595" s="75">
        <f>VLOOKUP(P1595,'CODIGOS RENTISTICOS'!$A$2:F4802,3,FALSE)</f>
        <v>30101</v>
      </c>
      <c r="P1595" s="28">
        <v>270901</v>
      </c>
      <c r="Q1595" s="42">
        <v>20146355</v>
      </c>
    </row>
    <row r="1596" spans="1:17" x14ac:dyDescent="0.2">
      <c r="A1596" s="28">
        <v>50000249</v>
      </c>
      <c r="B1596" s="28">
        <v>956116</v>
      </c>
      <c r="C1596" s="28" t="s">
        <v>124</v>
      </c>
      <c r="D1596" s="28">
        <v>5568115</v>
      </c>
      <c r="E1596" s="28">
        <v>20021129</v>
      </c>
      <c r="F1596" s="28">
        <v>66660450</v>
      </c>
      <c r="H1596" s="28">
        <v>0</v>
      </c>
      <c r="I1596" s="28">
        <v>0</v>
      </c>
      <c r="J1596" s="42">
        <v>7000</v>
      </c>
      <c r="K1596" s="42">
        <v>0</v>
      </c>
      <c r="L1596" s="42">
        <v>0</v>
      </c>
      <c r="M1596" s="42">
        <v>7000</v>
      </c>
      <c r="N1596" s="75">
        <f>VLOOKUP(P1596,'CODIGOS RENTISTICOS'!$A$2:E2636,2,FALSE)</f>
        <v>825000000</v>
      </c>
      <c r="O1596" s="75">
        <f>VLOOKUP(P1596,'CODIGOS RENTISTICOS'!$A$2:F4803,3,FALSE)</f>
        <v>150109</v>
      </c>
      <c r="P1596" s="28">
        <v>5041</v>
      </c>
      <c r="Q1596" s="42">
        <v>7000</v>
      </c>
    </row>
    <row r="1597" spans="1:17" x14ac:dyDescent="0.2">
      <c r="A1597" s="28">
        <v>50000249</v>
      </c>
      <c r="B1597" s="28">
        <v>496418</v>
      </c>
      <c r="C1597" s="28" t="s">
        <v>126</v>
      </c>
      <c r="D1597" s="28">
        <v>8902062438</v>
      </c>
      <c r="E1597" s="28">
        <v>20021129</v>
      </c>
      <c r="F1597" s="28">
        <v>63378610</v>
      </c>
      <c r="H1597" s="28">
        <v>0</v>
      </c>
      <c r="I1597" s="28">
        <v>0</v>
      </c>
      <c r="J1597" s="42">
        <v>496566</v>
      </c>
      <c r="K1597" s="42">
        <v>0</v>
      </c>
      <c r="L1597" s="42">
        <v>0</v>
      </c>
      <c r="M1597" s="42">
        <v>496566</v>
      </c>
      <c r="N1597" s="75">
        <f>VLOOKUP(P1597,'CODIGOS RENTISTICOS'!$A$2:E2637,2,FALSE)</f>
        <v>825000000</v>
      </c>
      <c r="O1597" s="75">
        <f>VLOOKUP(P1597,'CODIGOS RENTISTICOS'!$A$2:F4804,3,FALSE)</f>
        <v>150109</v>
      </c>
      <c r="P1597" s="28">
        <v>121245</v>
      </c>
      <c r="Q1597" s="42">
        <v>496566</v>
      </c>
    </row>
    <row r="1598" spans="1:17" x14ac:dyDescent="0.2">
      <c r="A1598" s="28">
        <v>50000249</v>
      </c>
      <c r="B1598" s="28">
        <v>1205094</v>
      </c>
      <c r="C1598" s="28" t="s">
        <v>42</v>
      </c>
      <c r="D1598" s="28">
        <v>6106650</v>
      </c>
      <c r="E1598" s="28">
        <v>20021129</v>
      </c>
      <c r="F1598" s="28">
        <v>40390150</v>
      </c>
      <c r="H1598" s="28">
        <v>0</v>
      </c>
      <c r="I1598" s="28">
        <v>0</v>
      </c>
      <c r="J1598" s="42">
        <v>7000</v>
      </c>
      <c r="K1598" s="42">
        <v>0</v>
      </c>
      <c r="L1598" s="42">
        <v>0</v>
      </c>
      <c r="M1598" s="42">
        <v>7000</v>
      </c>
      <c r="N1598" s="75">
        <f>VLOOKUP(P1598,'CODIGOS RENTISTICOS'!$A$2:E2638,2,FALSE)</f>
        <v>825000000</v>
      </c>
      <c r="O1598" s="75">
        <f>VLOOKUP(P1598,'CODIGOS RENTISTICOS'!$A$2:F4805,3,FALSE)</f>
        <v>150109</v>
      </c>
      <c r="P1598" s="28">
        <v>121245</v>
      </c>
      <c r="Q1598" s="42">
        <v>7000</v>
      </c>
    </row>
    <row r="1599" spans="1:17" x14ac:dyDescent="0.2">
      <c r="A1599" s="28">
        <v>50000249</v>
      </c>
      <c r="B1599" s="28">
        <v>1201118</v>
      </c>
      <c r="C1599" s="28" t="s">
        <v>295</v>
      </c>
      <c r="D1599" s="28">
        <v>10555095</v>
      </c>
      <c r="E1599" s="28">
        <v>20021129</v>
      </c>
      <c r="F1599" s="28">
        <v>24231540</v>
      </c>
      <c r="H1599" s="28">
        <v>0</v>
      </c>
      <c r="I1599" s="28">
        <v>0</v>
      </c>
      <c r="J1599" s="42">
        <v>100000</v>
      </c>
      <c r="K1599" s="42">
        <v>0</v>
      </c>
      <c r="L1599" s="42">
        <v>0</v>
      </c>
      <c r="M1599" s="42">
        <v>100000</v>
      </c>
      <c r="N1599" s="75">
        <f>VLOOKUP(P1599,'CODIGOS RENTISTICOS'!$A$2:E2639,2,FALSE)</f>
        <v>11100000</v>
      </c>
      <c r="O1599" s="75">
        <f>VLOOKUP(P1599,'CODIGOS RENTISTICOS'!$A$2:F4806,3,FALSE)</f>
        <v>150101</v>
      </c>
      <c r="P1599" s="28">
        <v>121275</v>
      </c>
      <c r="Q1599" s="42">
        <v>100000</v>
      </c>
    </row>
    <row r="1600" spans="1:17" x14ac:dyDescent="0.2">
      <c r="A1600" s="28">
        <v>50000249</v>
      </c>
      <c r="B1600" s="28">
        <v>985654</v>
      </c>
      <c r="C1600" s="28" t="s">
        <v>42</v>
      </c>
      <c r="D1600" s="28">
        <v>8001499331</v>
      </c>
      <c r="E1600" s="28">
        <v>20021129</v>
      </c>
      <c r="F1600" s="28">
        <v>66528060</v>
      </c>
      <c r="H1600" s="28">
        <v>0</v>
      </c>
      <c r="I1600" s="28">
        <v>0</v>
      </c>
      <c r="J1600" s="42">
        <v>49000</v>
      </c>
      <c r="K1600" s="42">
        <v>0</v>
      </c>
      <c r="L1600" s="42">
        <v>0</v>
      </c>
      <c r="M1600" s="42">
        <v>49000</v>
      </c>
      <c r="N1600" s="75">
        <f>VLOOKUP(P1600,'CODIGOS RENTISTICOS'!$A$2:E2640,2,FALSE)</f>
        <v>825000000</v>
      </c>
      <c r="O1600" s="75">
        <f>VLOOKUP(P1600,'CODIGOS RENTISTICOS'!$A$2:F4807,3,FALSE)</f>
        <v>150109</v>
      </c>
      <c r="P1600" s="28">
        <v>121245</v>
      </c>
      <c r="Q1600" s="42">
        <v>49000</v>
      </c>
    </row>
    <row r="1601" spans="1:17" x14ac:dyDescent="0.2">
      <c r="A1601" s="28">
        <v>50000249</v>
      </c>
      <c r="B1601" s="28">
        <v>2849160</v>
      </c>
      <c r="C1601" s="28" t="s">
        <v>117</v>
      </c>
      <c r="D1601" s="28">
        <v>65005200</v>
      </c>
      <c r="E1601" s="28">
        <v>20021129</v>
      </c>
      <c r="F1601" s="28">
        <v>0</v>
      </c>
      <c r="H1601" s="28">
        <v>0</v>
      </c>
      <c r="I1601" s="28">
        <v>0</v>
      </c>
      <c r="J1601" s="42">
        <v>7000</v>
      </c>
      <c r="K1601" s="42">
        <v>0</v>
      </c>
      <c r="L1601" s="42">
        <v>0</v>
      </c>
      <c r="M1601" s="42">
        <v>7000</v>
      </c>
      <c r="N1601" s="75">
        <f>VLOOKUP(P1601,'CODIGOS RENTISTICOS'!$A$2:E2641,2,FALSE)</f>
        <v>825000000</v>
      </c>
      <c r="O1601" s="75">
        <f>VLOOKUP(P1601,'CODIGOS RENTISTICOS'!$A$2:F4808,3,FALSE)</f>
        <v>150109</v>
      </c>
      <c r="P1601" s="28">
        <v>121245</v>
      </c>
      <c r="Q1601" s="42">
        <v>7000</v>
      </c>
    </row>
    <row r="1602" spans="1:17" x14ac:dyDescent="0.2">
      <c r="A1602" s="28">
        <v>50000249</v>
      </c>
      <c r="B1602" s="28">
        <v>2850360</v>
      </c>
      <c r="C1602" s="28" t="s">
        <v>117</v>
      </c>
      <c r="D1602" s="28">
        <v>92525696</v>
      </c>
      <c r="E1602" s="28">
        <v>20021129</v>
      </c>
      <c r="F1602" s="28">
        <v>0</v>
      </c>
      <c r="H1602" s="28">
        <v>0</v>
      </c>
      <c r="I1602" s="28">
        <v>0</v>
      </c>
      <c r="J1602" s="42">
        <v>7000</v>
      </c>
      <c r="K1602" s="42">
        <v>0</v>
      </c>
      <c r="L1602" s="42">
        <v>0</v>
      </c>
      <c r="M1602" s="42">
        <v>7000</v>
      </c>
      <c r="N1602" s="75">
        <f>VLOOKUP(P1602,'CODIGOS RENTISTICOS'!$A$2:E2642,2,FALSE)</f>
        <v>825000000</v>
      </c>
      <c r="O1602" s="75">
        <f>VLOOKUP(P1602,'CODIGOS RENTISTICOS'!$A$2:F4809,3,FALSE)</f>
        <v>150109</v>
      </c>
      <c r="P1602" s="28">
        <v>121245</v>
      </c>
      <c r="Q1602" s="42">
        <v>7000</v>
      </c>
    </row>
    <row r="1603" spans="1:17" x14ac:dyDescent="0.2">
      <c r="A1603" s="28">
        <v>50000249</v>
      </c>
      <c r="B1603" s="28">
        <v>2850370</v>
      </c>
      <c r="C1603" s="28" t="s">
        <v>117</v>
      </c>
      <c r="D1603" s="28">
        <v>92509106</v>
      </c>
      <c r="E1603" s="28">
        <v>20021129</v>
      </c>
      <c r="F1603" s="28">
        <v>0</v>
      </c>
      <c r="H1603" s="28">
        <v>0</v>
      </c>
      <c r="I1603" s="28">
        <v>0</v>
      </c>
      <c r="J1603" s="42">
        <v>7000</v>
      </c>
      <c r="K1603" s="42">
        <v>0</v>
      </c>
      <c r="L1603" s="42">
        <v>0</v>
      </c>
      <c r="M1603" s="42">
        <v>7000</v>
      </c>
      <c r="N1603" s="75">
        <f>VLOOKUP(P1603,'CODIGOS RENTISTICOS'!$A$2:E2643,2,FALSE)</f>
        <v>825000000</v>
      </c>
      <c r="O1603" s="75">
        <f>VLOOKUP(P1603,'CODIGOS RENTISTICOS'!$A$2:F4810,3,FALSE)</f>
        <v>150109</v>
      </c>
      <c r="P1603" s="28">
        <v>121245</v>
      </c>
      <c r="Q1603" s="42">
        <v>7000</v>
      </c>
    </row>
    <row r="1604" spans="1:17" x14ac:dyDescent="0.2">
      <c r="A1604" s="28">
        <v>50000249</v>
      </c>
      <c r="B1604" s="28">
        <v>1367175</v>
      </c>
      <c r="C1604" s="28" t="s">
        <v>297</v>
      </c>
      <c r="D1604" s="28">
        <v>8300318491</v>
      </c>
      <c r="E1604" s="28">
        <v>20021129</v>
      </c>
      <c r="F1604" s="28">
        <v>63690660</v>
      </c>
      <c r="H1604" s="28">
        <v>0</v>
      </c>
      <c r="I1604" s="28">
        <v>0</v>
      </c>
      <c r="J1604" s="42">
        <v>446100</v>
      </c>
      <c r="K1604" s="42">
        <v>0</v>
      </c>
      <c r="L1604" s="42">
        <v>0</v>
      </c>
      <c r="M1604" s="42">
        <v>446100</v>
      </c>
      <c r="N1604" s="75">
        <f>VLOOKUP(P1604,'CODIGOS RENTISTICOS'!$A$2:E2644,2,FALSE)</f>
        <v>910300000</v>
      </c>
      <c r="O1604" s="75">
        <f>VLOOKUP(P1604,'CODIGOS RENTISTICOS'!$A$2:F4811,3,FALSE)</f>
        <v>130113</v>
      </c>
      <c r="P1604" s="28">
        <v>121235</v>
      </c>
      <c r="Q1604" s="42">
        <v>446100</v>
      </c>
    </row>
    <row r="1605" spans="1:17" x14ac:dyDescent="0.2">
      <c r="A1605" s="28">
        <v>50000249</v>
      </c>
      <c r="B1605" s="28">
        <v>233100</v>
      </c>
      <c r="C1605" s="28" t="s">
        <v>285</v>
      </c>
      <c r="D1605" s="28">
        <v>111111</v>
      </c>
      <c r="E1605" s="28">
        <v>20021129</v>
      </c>
      <c r="F1605" s="28">
        <v>26171000</v>
      </c>
      <c r="H1605" s="28">
        <v>0</v>
      </c>
      <c r="I1605" s="28">
        <v>0</v>
      </c>
      <c r="J1605" s="42">
        <v>5000</v>
      </c>
      <c r="K1605" s="42">
        <v>0</v>
      </c>
      <c r="L1605" s="42">
        <v>0</v>
      </c>
      <c r="M1605" s="42">
        <v>5000</v>
      </c>
      <c r="N1605" s="75">
        <f>VLOOKUP(P1605,'CODIGOS RENTISTICOS'!$A$2:E2645,2,FALSE)</f>
        <v>825000000</v>
      </c>
      <c r="O1605" s="75">
        <f>VLOOKUP(P1605,'CODIGOS RENTISTICOS'!$A$2:F4812,3,FALSE)</f>
        <v>150109</v>
      </c>
      <c r="P1605" s="28">
        <v>121245</v>
      </c>
      <c r="Q1605" s="42">
        <v>5000</v>
      </c>
    </row>
    <row r="1606" spans="1:17" x14ac:dyDescent="0.2">
      <c r="A1606" s="28">
        <v>50000249</v>
      </c>
      <c r="B1606" s="28">
        <v>233101</v>
      </c>
      <c r="C1606" s="28" t="s">
        <v>285</v>
      </c>
      <c r="D1606" s="28">
        <v>19223228</v>
      </c>
      <c r="E1606" s="28">
        <v>20021129</v>
      </c>
      <c r="F1606" s="28">
        <v>26171000</v>
      </c>
      <c r="H1606" s="28">
        <v>0</v>
      </c>
      <c r="I1606" s="28">
        <v>0</v>
      </c>
      <c r="J1606" s="42">
        <v>5000</v>
      </c>
      <c r="K1606" s="42">
        <v>0</v>
      </c>
      <c r="L1606" s="42">
        <v>0</v>
      </c>
      <c r="M1606" s="42">
        <v>5000</v>
      </c>
      <c r="N1606" s="75">
        <f>VLOOKUP(P1606,'CODIGOS RENTISTICOS'!$A$2:E2646,2,FALSE)</f>
        <v>825000000</v>
      </c>
      <c r="O1606" s="75">
        <f>VLOOKUP(P1606,'CODIGOS RENTISTICOS'!$A$2:F4813,3,FALSE)</f>
        <v>150109</v>
      </c>
      <c r="P1606" s="28">
        <v>121245</v>
      </c>
      <c r="Q1606" s="42">
        <v>5000</v>
      </c>
    </row>
    <row r="1607" spans="1:17" x14ac:dyDescent="0.2">
      <c r="A1607" s="28">
        <v>50000249</v>
      </c>
      <c r="B1607" s="28">
        <v>1249016</v>
      </c>
      <c r="C1607" s="28" t="s">
        <v>419</v>
      </c>
      <c r="D1607" s="28">
        <v>23543503</v>
      </c>
      <c r="E1607" s="28">
        <v>20021129</v>
      </c>
      <c r="F1607" s="28">
        <v>76011510</v>
      </c>
      <c r="H1607" s="28">
        <v>0</v>
      </c>
      <c r="I1607" s="28">
        <v>0</v>
      </c>
      <c r="J1607" s="42">
        <v>323499</v>
      </c>
      <c r="K1607" s="42">
        <v>0</v>
      </c>
      <c r="L1607" s="42">
        <v>0</v>
      </c>
      <c r="M1607" s="42">
        <v>323499</v>
      </c>
      <c r="N1607" s="75">
        <f>VLOOKUP(P1607,'CODIGOS RENTISTICOS'!$A$2:E2647,2,FALSE)</f>
        <v>11800000</v>
      </c>
      <c r="O1607" s="75">
        <f>VLOOKUP(P1607,'CODIGOS RENTISTICOS'!$A$2:F4814,3,FALSE)</f>
        <v>240101</v>
      </c>
      <c r="P1607" s="28">
        <v>121265</v>
      </c>
      <c r="Q1607" s="42">
        <v>323499</v>
      </c>
    </row>
  </sheetData>
  <autoFilter ref="A1:Q1607"/>
  <phoneticPr fontId="7" type="noConversion"/>
  <pageMargins left="0.75" right="0.75" top="1" bottom="1" header="0" footer="0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30"/>
  <sheetViews>
    <sheetView tabSelected="1" workbookViewId="0">
      <selection activeCell="F1" sqref="F1:G65536"/>
    </sheetView>
  </sheetViews>
  <sheetFormatPr baseColWidth="10" defaultColWidth="10.28515625" defaultRowHeight="11.25" x14ac:dyDescent="0.2"/>
  <cols>
    <col min="1" max="1" width="10.28515625" style="44" customWidth="1"/>
    <col min="2" max="3" width="10.28515625" style="28" customWidth="1"/>
    <col min="4" max="4" width="11.42578125" style="44" customWidth="1"/>
    <col min="5" max="5" width="9.7109375" style="44" customWidth="1"/>
    <col min="6" max="9" width="10.28515625" style="28" customWidth="1"/>
    <col min="10" max="10" width="11.7109375" style="42" bestFit="1" customWidth="1"/>
    <col min="11" max="13" width="13" style="42" bestFit="1" customWidth="1"/>
    <col min="14" max="15" width="13" style="42" customWidth="1"/>
    <col min="16" max="16" width="10.28515625" style="28" customWidth="1"/>
    <col min="17" max="17" width="13" style="42" bestFit="1" customWidth="1"/>
    <col min="18" max="16384" width="10.28515625" style="28"/>
  </cols>
  <sheetData>
    <row r="1" spans="1:21" s="35" customFormat="1" x14ac:dyDescent="0.2">
      <c r="A1" s="45" t="s">
        <v>18</v>
      </c>
      <c r="B1" s="34" t="s">
        <v>19</v>
      </c>
      <c r="C1" s="34" t="s">
        <v>20</v>
      </c>
      <c r="D1" s="45" t="s">
        <v>21</v>
      </c>
      <c r="E1" s="43" t="s">
        <v>22</v>
      </c>
      <c r="F1" s="34" t="s">
        <v>24</v>
      </c>
      <c r="G1" s="47" t="s">
        <v>25</v>
      </c>
      <c r="H1" s="38" t="s">
        <v>26</v>
      </c>
      <c r="I1" s="36" t="s">
        <v>4</v>
      </c>
      <c r="J1" s="37" t="s">
        <v>27</v>
      </c>
      <c r="K1" s="37" t="s">
        <v>28</v>
      </c>
      <c r="L1" s="37" t="s">
        <v>29</v>
      </c>
      <c r="M1" s="37" t="s">
        <v>32</v>
      </c>
      <c r="N1" s="74" t="s">
        <v>507</v>
      </c>
      <c r="O1" s="74" t="s">
        <v>510</v>
      </c>
      <c r="P1" s="34" t="s">
        <v>31</v>
      </c>
      <c r="Q1" s="37" t="s">
        <v>32</v>
      </c>
      <c r="U1" s="34"/>
    </row>
    <row r="2" spans="1:21" x14ac:dyDescent="0.2">
      <c r="A2" s="44">
        <v>50000249</v>
      </c>
      <c r="B2" s="28">
        <v>1163944</v>
      </c>
      <c r="C2" s="28" t="s">
        <v>285</v>
      </c>
      <c r="D2" s="44">
        <v>8600137985</v>
      </c>
      <c r="E2" s="44">
        <v>20021202</v>
      </c>
      <c r="F2" s="28">
        <v>3821023</v>
      </c>
      <c r="H2" s="28">
        <v>0</v>
      </c>
      <c r="I2" s="28">
        <v>1</v>
      </c>
      <c r="J2" s="42">
        <v>0</v>
      </c>
      <c r="K2" s="42">
        <v>0</v>
      </c>
      <c r="L2" s="42">
        <v>618000</v>
      </c>
      <c r="M2" s="42">
        <v>618000</v>
      </c>
      <c r="N2" s="75">
        <f>VLOOKUP(P2,'CODIGOS RENTISTICOS'!$A$2:E1042,2,FALSE)</f>
        <v>825000000</v>
      </c>
      <c r="O2" s="75">
        <f>VLOOKUP(P2,'CODIGOS RENTISTICOS'!$A$2:F3209,3,FALSE)</f>
        <v>150109</v>
      </c>
      <c r="P2" s="28">
        <v>121245</v>
      </c>
      <c r="Q2" s="42">
        <f>+M2</f>
        <v>618000</v>
      </c>
    </row>
    <row r="3" spans="1:21" x14ac:dyDescent="0.2">
      <c r="A3" s="44">
        <v>50000249</v>
      </c>
      <c r="B3" s="28">
        <v>1230570</v>
      </c>
      <c r="C3" s="28" t="s">
        <v>285</v>
      </c>
      <c r="D3" s="44">
        <v>17095577</v>
      </c>
      <c r="E3" s="44">
        <v>20021202</v>
      </c>
      <c r="F3" s="28">
        <v>7601152</v>
      </c>
      <c r="H3" s="28">
        <v>0</v>
      </c>
      <c r="I3" s="28">
        <v>0</v>
      </c>
      <c r="J3" s="42">
        <v>73000</v>
      </c>
      <c r="K3" s="42">
        <v>0</v>
      </c>
      <c r="L3" s="42">
        <v>0</v>
      </c>
      <c r="M3" s="42">
        <v>73000</v>
      </c>
      <c r="N3" s="75">
        <f>VLOOKUP(P3,'CODIGOS RENTISTICOS'!$A$2:E1043,2,FALSE)</f>
        <v>910300000</v>
      </c>
      <c r="O3" s="75">
        <f>VLOOKUP(P3,'CODIGOS RENTISTICOS'!$A$2:F3210,3,FALSE)</f>
        <v>130113</v>
      </c>
      <c r="P3" s="28">
        <v>121235</v>
      </c>
      <c r="Q3" s="42">
        <f t="shared" ref="Q3:Q66" si="0">+M3</f>
        <v>73000</v>
      </c>
    </row>
    <row r="4" spans="1:21" x14ac:dyDescent="0.2">
      <c r="A4" s="44">
        <v>50000249</v>
      </c>
      <c r="B4" s="28">
        <v>5772768</v>
      </c>
      <c r="C4" s="28" t="s">
        <v>285</v>
      </c>
      <c r="D4" s="44">
        <v>17324527</v>
      </c>
      <c r="E4" s="44">
        <v>20021202</v>
      </c>
      <c r="F4" s="28">
        <v>3652882</v>
      </c>
      <c r="H4" s="28">
        <v>0</v>
      </c>
      <c r="I4" s="28">
        <v>0</v>
      </c>
      <c r="J4" s="42">
        <v>7000</v>
      </c>
      <c r="K4" s="42">
        <v>0</v>
      </c>
      <c r="L4" s="42">
        <v>0</v>
      </c>
      <c r="M4" s="42">
        <v>7000</v>
      </c>
      <c r="N4" s="75">
        <f>VLOOKUP(P4,'CODIGOS RENTISTICOS'!$A$2:E1044,2,FALSE)</f>
        <v>825000000</v>
      </c>
      <c r="O4" s="75">
        <f>VLOOKUP(P4,'CODIGOS RENTISTICOS'!$A$2:F3211,3,FALSE)</f>
        <v>150109</v>
      </c>
      <c r="P4" s="28">
        <v>121245</v>
      </c>
      <c r="Q4" s="42">
        <f t="shared" si="0"/>
        <v>7000</v>
      </c>
    </row>
    <row r="5" spans="1:21" x14ac:dyDescent="0.2">
      <c r="A5" s="44">
        <v>50000249</v>
      </c>
      <c r="B5" s="28">
        <v>5772781</v>
      </c>
      <c r="C5" s="28" t="s">
        <v>285</v>
      </c>
      <c r="D5" s="44">
        <v>51552404</v>
      </c>
      <c r="E5" s="44">
        <v>20021202</v>
      </c>
      <c r="F5" s="28">
        <v>2502514</v>
      </c>
      <c r="H5" s="28">
        <v>0</v>
      </c>
      <c r="I5" s="28">
        <v>0</v>
      </c>
      <c r="J5" s="42">
        <v>5150</v>
      </c>
      <c r="K5" s="42">
        <v>0</v>
      </c>
      <c r="L5" s="42">
        <v>0</v>
      </c>
      <c r="M5" s="42">
        <v>5150</v>
      </c>
      <c r="N5" s="75">
        <f>VLOOKUP(P5,'CODIGOS RENTISTICOS'!$A$2:E1045,2,FALSE)</f>
        <v>96400000</v>
      </c>
      <c r="O5" s="75">
        <f>VLOOKUP(P5,'CODIGOS RENTISTICOS'!$A$2:F3212,3,FALSE)</f>
        <v>370101</v>
      </c>
      <c r="P5" s="28">
        <v>121280</v>
      </c>
      <c r="Q5" s="42">
        <f t="shared" si="0"/>
        <v>5150</v>
      </c>
    </row>
    <row r="6" spans="1:21" x14ac:dyDescent="0.2">
      <c r="A6" s="44">
        <v>50000249</v>
      </c>
      <c r="B6" s="28">
        <v>7315583</v>
      </c>
      <c r="C6" s="28" t="s">
        <v>285</v>
      </c>
      <c r="D6" s="44">
        <v>93363015</v>
      </c>
      <c r="E6" s="44">
        <v>20021202</v>
      </c>
      <c r="F6" s="28">
        <v>2721291</v>
      </c>
      <c r="H6" s="28">
        <v>0</v>
      </c>
      <c r="I6" s="28">
        <v>0</v>
      </c>
      <c r="J6" s="42">
        <v>7000</v>
      </c>
      <c r="K6" s="42">
        <v>0</v>
      </c>
      <c r="L6" s="42">
        <v>0</v>
      </c>
      <c r="M6" s="42">
        <v>7000</v>
      </c>
      <c r="N6" s="75">
        <f>VLOOKUP(P6,'CODIGOS RENTISTICOS'!$A$2:E1046,2,FALSE)</f>
        <v>825000000</v>
      </c>
      <c r="O6" s="75">
        <f>VLOOKUP(P6,'CODIGOS RENTISTICOS'!$A$2:F3213,3,FALSE)</f>
        <v>150109</v>
      </c>
      <c r="P6" s="28">
        <v>121245</v>
      </c>
      <c r="Q6" s="42">
        <f t="shared" si="0"/>
        <v>7000</v>
      </c>
    </row>
    <row r="7" spans="1:21" x14ac:dyDescent="0.2">
      <c r="A7" s="44">
        <v>50000249</v>
      </c>
      <c r="B7" s="28">
        <v>911392</v>
      </c>
      <c r="C7" s="28" t="s">
        <v>285</v>
      </c>
      <c r="D7" s="44">
        <v>8909006089</v>
      </c>
      <c r="E7" s="44">
        <v>20021202</v>
      </c>
      <c r="F7" s="28">
        <v>4464601</v>
      </c>
      <c r="H7" s="28">
        <v>0</v>
      </c>
      <c r="I7" s="28">
        <v>0</v>
      </c>
      <c r="J7" s="42">
        <v>28000</v>
      </c>
      <c r="K7" s="42">
        <v>0</v>
      </c>
      <c r="L7" s="42">
        <v>0</v>
      </c>
      <c r="M7" s="42">
        <v>28000</v>
      </c>
      <c r="N7" s="75">
        <f>VLOOKUP(P7,'CODIGOS RENTISTICOS'!$A$2:E1047,2,FALSE)</f>
        <v>825000000</v>
      </c>
      <c r="O7" s="75">
        <f>VLOOKUP(P7,'CODIGOS RENTISTICOS'!$A$2:F3214,3,FALSE)</f>
        <v>150109</v>
      </c>
      <c r="P7" s="28">
        <v>121245</v>
      </c>
      <c r="Q7" s="42">
        <f t="shared" si="0"/>
        <v>28000</v>
      </c>
    </row>
    <row r="8" spans="1:21" x14ac:dyDescent="0.2">
      <c r="A8" s="44">
        <v>50000249</v>
      </c>
      <c r="B8" s="28">
        <v>911419</v>
      </c>
      <c r="C8" s="28" t="s">
        <v>285</v>
      </c>
      <c r="D8" s="44">
        <v>8300733736</v>
      </c>
      <c r="E8" s="44">
        <v>20021202</v>
      </c>
      <c r="F8" s="28">
        <v>2698568</v>
      </c>
      <c r="H8" s="28">
        <v>0</v>
      </c>
      <c r="I8" s="28">
        <v>0</v>
      </c>
      <c r="J8" s="42">
        <v>35000</v>
      </c>
      <c r="K8" s="42">
        <v>0</v>
      </c>
      <c r="L8" s="42">
        <v>0</v>
      </c>
      <c r="M8" s="42">
        <v>35000</v>
      </c>
      <c r="N8" s="75">
        <f>VLOOKUP(P8,'CODIGOS RENTISTICOS'!$A$2:E1048,2,FALSE)</f>
        <v>825000000</v>
      </c>
      <c r="O8" s="75">
        <f>VLOOKUP(P8,'CODIGOS RENTISTICOS'!$A$2:F3215,3,FALSE)</f>
        <v>150109</v>
      </c>
      <c r="P8" s="28">
        <v>121245</v>
      </c>
      <c r="Q8" s="42">
        <f t="shared" si="0"/>
        <v>35000</v>
      </c>
    </row>
    <row r="9" spans="1:21" x14ac:dyDescent="0.2">
      <c r="A9" s="44">
        <v>50000249</v>
      </c>
      <c r="B9" s="28">
        <v>1145380</v>
      </c>
      <c r="C9" s="28" t="s">
        <v>285</v>
      </c>
      <c r="D9" s="44">
        <v>6000562029</v>
      </c>
      <c r="E9" s="44">
        <v>20021202</v>
      </c>
      <c r="F9" s="28">
        <v>6220851</v>
      </c>
      <c r="H9" s="28">
        <v>0</v>
      </c>
      <c r="I9" s="28">
        <v>0</v>
      </c>
      <c r="J9" s="42">
        <v>2880</v>
      </c>
      <c r="K9" s="42">
        <v>0</v>
      </c>
      <c r="L9" s="42">
        <v>0</v>
      </c>
      <c r="M9" s="42">
        <v>2880</v>
      </c>
      <c r="N9" s="75">
        <f>VLOOKUP(P9,'CODIGOS RENTISTICOS'!$A$2:E1049,2,FALSE)</f>
        <v>96200000</v>
      </c>
      <c r="O9" s="75">
        <f>VLOOKUP(P9,'CODIGOS RENTISTICOS'!$A$2:F3216,3,FALSE)</f>
        <v>350101</v>
      </c>
      <c r="P9" s="28">
        <v>121230</v>
      </c>
      <c r="Q9" s="42">
        <f t="shared" si="0"/>
        <v>2880</v>
      </c>
    </row>
    <row r="10" spans="1:21" x14ac:dyDescent="0.2">
      <c r="A10" s="44">
        <v>50000249</v>
      </c>
      <c r="B10" s="28">
        <v>922375</v>
      </c>
      <c r="C10" s="28" t="s">
        <v>285</v>
      </c>
      <c r="D10" s="44">
        <v>8600300664</v>
      </c>
      <c r="E10" s="44">
        <v>20021202</v>
      </c>
      <c r="F10" s="28">
        <v>2437964</v>
      </c>
      <c r="H10" s="28">
        <v>0</v>
      </c>
      <c r="I10" s="28">
        <v>0</v>
      </c>
      <c r="J10" s="42">
        <v>108000</v>
      </c>
      <c r="K10" s="42">
        <v>0</v>
      </c>
      <c r="L10" s="42">
        <v>0</v>
      </c>
      <c r="M10" s="42">
        <v>108000</v>
      </c>
      <c r="N10" s="75">
        <f>VLOOKUP(P10,'CODIGOS RENTISTICOS'!$A$2:E1050,2,FALSE)</f>
        <v>910300000</v>
      </c>
      <c r="O10" s="75">
        <f>VLOOKUP(P10,'CODIGOS RENTISTICOS'!$A$2:F3217,3,FALSE)</f>
        <v>130113</v>
      </c>
      <c r="P10" s="28">
        <v>121235</v>
      </c>
      <c r="Q10" s="42">
        <f t="shared" si="0"/>
        <v>108000</v>
      </c>
    </row>
    <row r="11" spans="1:21" x14ac:dyDescent="0.2">
      <c r="A11" s="44">
        <v>50000249</v>
      </c>
      <c r="B11" s="28">
        <v>265526</v>
      </c>
      <c r="C11" s="28" t="s">
        <v>285</v>
      </c>
      <c r="D11" s="44">
        <v>91340061</v>
      </c>
      <c r="E11" s="44">
        <v>20021202</v>
      </c>
      <c r="F11" s="28">
        <v>7687196</v>
      </c>
      <c r="H11" s="28">
        <v>0</v>
      </c>
      <c r="I11" s="28">
        <v>0</v>
      </c>
      <c r="J11" s="42">
        <v>7000</v>
      </c>
      <c r="K11" s="42">
        <v>0</v>
      </c>
      <c r="L11" s="42">
        <v>0</v>
      </c>
      <c r="M11" s="42">
        <v>7000</v>
      </c>
      <c r="N11" s="75">
        <f>VLOOKUP(P11,'CODIGOS RENTISTICOS'!$A$2:E1051,2,FALSE)</f>
        <v>825000000</v>
      </c>
      <c r="O11" s="75">
        <f>VLOOKUP(P11,'CODIGOS RENTISTICOS'!$A$2:F3218,3,FALSE)</f>
        <v>150109</v>
      </c>
      <c r="P11" s="28">
        <v>121245</v>
      </c>
      <c r="Q11" s="42">
        <f t="shared" si="0"/>
        <v>7000</v>
      </c>
    </row>
    <row r="12" spans="1:21" x14ac:dyDescent="0.2">
      <c r="A12" s="44">
        <v>50000249</v>
      </c>
      <c r="B12" s="28">
        <v>2430317</v>
      </c>
      <c r="C12" s="28" t="s">
        <v>285</v>
      </c>
      <c r="D12" s="44">
        <v>5135300</v>
      </c>
      <c r="E12" s="44">
        <v>20021202</v>
      </c>
      <c r="F12" s="28">
        <v>5737560</v>
      </c>
      <c r="H12" s="28">
        <v>0</v>
      </c>
      <c r="I12" s="28">
        <v>0</v>
      </c>
      <c r="J12" s="42">
        <v>15000</v>
      </c>
      <c r="K12" s="42">
        <v>0</v>
      </c>
      <c r="L12" s="42">
        <v>0</v>
      </c>
      <c r="M12" s="42">
        <v>15000</v>
      </c>
      <c r="N12" s="75">
        <f>VLOOKUP(P12,'CODIGOS RENTISTICOS'!$A$2:E1052,2,FALSE)</f>
        <v>825000000</v>
      </c>
      <c r="O12" s="75">
        <f>VLOOKUP(P12,'CODIGOS RENTISTICOS'!$A$2:F3219,3,FALSE)</f>
        <v>150109</v>
      </c>
      <c r="P12" s="28">
        <v>121245</v>
      </c>
      <c r="Q12" s="42">
        <f t="shared" si="0"/>
        <v>15000</v>
      </c>
    </row>
    <row r="13" spans="1:21" x14ac:dyDescent="0.2">
      <c r="A13" s="44">
        <v>50000249</v>
      </c>
      <c r="B13" s="28">
        <v>2430320</v>
      </c>
      <c r="C13" s="28" t="s">
        <v>285</v>
      </c>
      <c r="D13" s="44">
        <v>1780284</v>
      </c>
      <c r="E13" s="44">
        <v>20021202</v>
      </c>
      <c r="F13" s="28">
        <v>3680284</v>
      </c>
      <c r="H13" s="28">
        <v>0</v>
      </c>
      <c r="I13" s="28">
        <v>0</v>
      </c>
      <c r="J13" s="42">
        <v>7000</v>
      </c>
      <c r="K13" s="42">
        <v>0</v>
      </c>
      <c r="L13" s="42">
        <v>0</v>
      </c>
      <c r="M13" s="42">
        <v>7000</v>
      </c>
      <c r="N13" s="75">
        <f>VLOOKUP(P13,'CODIGOS RENTISTICOS'!$A$2:E1053,2,FALSE)</f>
        <v>825000000</v>
      </c>
      <c r="O13" s="75">
        <f>VLOOKUP(P13,'CODIGOS RENTISTICOS'!$A$2:F3220,3,FALSE)</f>
        <v>150109</v>
      </c>
      <c r="P13" s="28">
        <v>121245</v>
      </c>
      <c r="Q13" s="42">
        <f t="shared" si="0"/>
        <v>7000</v>
      </c>
    </row>
    <row r="14" spans="1:21" x14ac:dyDescent="0.2">
      <c r="A14" s="44">
        <v>50000249</v>
      </c>
      <c r="B14" s="28">
        <v>3134032</v>
      </c>
      <c r="C14" s="28" t="s">
        <v>285</v>
      </c>
      <c r="D14" s="44">
        <v>8002360339</v>
      </c>
      <c r="E14" s="44">
        <v>20021202</v>
      </c>
      <c r="F14" s="28">
        <v>6301570</v>
      </c>
      <c r="H14" s="28">
        <v>0</v>
      </c>
      <c r="I14" s="28">
        <v>0</v>
      </c>
      <c r="J14" s="42">
        <v>19000</v>
      </c>
      <c r="K14" s="42">
        <v>0</v>
      </c>
      <c r="L14" s="42">
        <v>0</v>
      </c>
      <c r="M14" s="42">
        <v>19000</v>
      </c>
      <c r="N14" s="75">
        <f>VLOOKUP(P14,'CODIGOS RENTISTICOS'!$A$2:E1054,2,FALSE)</f>
        <v>825000000</v>
      </c>
      <c r="O14" s="75">
        <f>VLOOKUP(P14,'CODIGOS RENTISTICOS'!$A$2:F3221,3,FALSE)</f>
        <v>150109</v>
      </c>
      <c r="P14" s="28">
        <v>121245</v>
      </c>
      <c r="Q14" s="42">
        <f t="shared" si="0"/>
        <v>19000</v>
      </c>
    </row>
    <row r="15" spans="1:21" x14ac:dyDescent="0.2">
      <c r="A15" s="44">
        <v>50000249</v>
      </c>
      <c r="B15" s="28">
        <v>1123910</v>
      </c>
      <c r="C15" s="28" t="s">
        <v>285</v>
      </c>
      <c r="D15" s="44">
        <v>8001590883</v>
      </c>
      <c r="E15" s="44">
        <v>20021202</v>
      </c>
      <c r="F15" s="28">
        <v>6334377</v>
      </c>
      <c r="H15" s="28">
        <v>0</v>
      </c>
      <c r="I15" s="28">
        <v>0</v>
      </c>
      <c r="J15" s="42">
        <v>544802</v>
      </c>
      <c r="K15" s="42">
        <v>0</v>
      </c>
      <c r="L15" s="42">
        <v>0</v>
      </c>
      <c r="M15" s="42">
        <v>544802</v>
      </c>
      <c r="N15" s="75">
        <f>VLOOKUP(P15,'CODIGOS RENTISTICOS'!$A$2:E1055,2,FALSE)</f>
        <v>825000000</v>
      </c>
      <c r="O15" s="75">
        <f>VLOOKUP(P15,'CODIGOS RENTISTICOS'!$A$2:F3222,3,FALSE)</f>
        <v>150109</v>
      </c>
      <c r="P15" s="28">
        <v>121245</v>
      </c>
      <c r="Q15" s="42">
        <f t="shared" si="0"/>
        <v>544802</v>
      </c>
    </row>
    <row r="16" spans="1:21" x14ac:dyDescent="0.2">
      <c r="A16" s="44">
        <v>50000249</v>
      </c>
      <c r="B16" s="28">
        <v>548715</v>
      </c>
      <c r="C16" s="28" t="s">
        <v>33</v>
      </c>
      <c r="D16" s="44">
        <v>8230137</v>
      </c>
      <c r="E16" s="44">
        <v>20021202</v>
      </c>
      <c r="F16" s="28">
        <v>2554569</v>
      </c>
      <c r="H16" s="28">
        <v>0</v>
      </c>
      <c r="I16" s="28">
        <v>0</v>
      </c>
      <c r="J16" s="42">
        <v>184049</v>
      </c>
      <c r="K16" s="42">
        <v>0</v>
      </c>
      <c r="L16" s="42">
        <v>0</v>
      </c>
      <c r="M16" s="42">
        <v>184049</v>
      </c>
      <c r="N16" s="75">
        <f>VLOOKUP(P16,'CODIGOS RENTISTICOS'!$A$2:E1056,2,FALSE)</f>
        <v>11500000</v>
      </c>
      <c r="O16" s="75">
        <f>VLOOKUP(P16,'CODIGOS RENTISTICOS'!$A$2:F3223,3,FALSE)</f>
        <v>130101</v>
      </c>
      <c r="P16" s="28">
        <v>2701</v>
      </c>
      <c r="Q16" s="42">
        <f t="shared" si="0"/>
        <v>184049</v>
      </c>
    </row>
    <row r="17" spans="1:17" x14ac:dyDescent="0.2">
      <c r="A17" s="44">
        <v>50000249</v>
      </c>
      <c r="B17" s="28">
        <v>1184285</v>
      </c>
      <c r="C17" s="28" t="s">
        <v>33</v>
      </c>
      <c r="D17" s="44">
        <v>8909118462</v>
      </c>
      <c r="E17" s="44">
        <v>20021202</v>
      </c>
      <c r="F17" s="28">
        <v>2684800</v>
      </c>
      <c r="H17" s="28">
        <v>0</v>
      </c>
      <c r="I17" s="28">
        <v>0</v>
      </c>
      <c r="J17" s="42">
        <v>105000</v>
      </c>
      <c r="K17" s="42">
        <v>0</v>
      </c>
      <c r="L17" s="42">
        <v>0</v>
      </c>
      <c r="M17" s="42">
        <v>105000</v>
      </c>
      <c r="N17" s="75">
        <f>VLOOKUP(P17,'CODIGOS RENTISTICOS'!$A$2:E1057,2,FALSE)</f>
        <v>825000000</v>
      </c>
      <c r="O17" s="75">
        <f>VLOOKUP(P17,'CODIGOS RENTISTICOS'!$A$2:F3224,3,FALSE)</f>
        <v>150109</v>
      </c>
      <c r="P17" s="28">
        <v>121245</v>
      </c>
      <c r="Q17" s="42">
        <f t="shared" si="0"/>
        <v>105000</v>
      </c>
    </row>
    <row r="18" spans="1:17" x14ac:dyDescent="0.2">
      <c r="A18" s="44">
        <v>50000249</v>
      </c>
      <c r="B18" s="28">
        <v>952094</v>
      </c>
      <c r="C18" s="28" t="s">
        <v>33</v>
      </c>
      <c r="D18" s="44">
        <v>70063793</v>
      </c>
      <c r="E18" s="44">
        <v>20021202</v>
      </c>
      <c r="F18" s="28">
        <v>2562604</v>
      </c>
      <c r="H18" s="28">
        <v>0</v>
      </c>
      <c r="I18" s="28">
        <v>0</v>
      </c>
      <c r="J18" s="42">
        <v>737376</v>
      </c>
      <c r="K18" s="42">
        <v>0</v>
      </c>
      <c r="L18" s="42">
        <v>0</v>
      </c>
      <c r="M18" s="42">
        <v>737376</v>
      </c>
      <c r="N18" s="75">
        <f>VLOOKUP(P18,'CODIGOS RENTISTICOS'!$A$2:E1058,2,FALSE)</f>
        <v>12400000</v>
      </c>
      <c r="O18" s="75">
        <f>VLOOKUP(P18,'CODIGOS RENTISTICOS'!$A$2:F3225,3,FALSE)</f>
        <v>270102</v>
      </c>
      <c r="P18" s="28">
        <v>50110202</v>
      </c>
      <c r="Q18" s="42">
        <f t="shared" si="0"/>
        <v>737376</v>
      </c>
    </row>
    <row r="19" spans="1:17" x14ac:dyDescent="0.2">
      <c r="A19" s="44">
        <v>50000249</v>
      </c>
      <c r="B19" s="28">
        <v>921923</v>
      </c>
      <c r="C19" s="28" t="s">
        <v>33</v>
      </c>
      <c r="D19" s="44">
        <v>8001196717</v>
      </c>
      <c r="E19" s="44">
        <v>20021202</v>
      </c>
      <c r="F19" s="28">
        <v>4459397</v>
      </c>
      <c r="H19" s="28">
        <v>0</v>
      </c>
      <c r="I19" s="28">
        <v>0</v>
      </c>
      <c r="J19" s="42">
        <v>1060</v>
      </c>
      <c r="K19" s="42">
        <v>0</v>
      </c>
      <c r="L19" s="42">
        <v>0</v>
      </c>
      <c r="M19" s="42">
        <v>1060</v>
      </c>
      <c r="N19" s="75">
        <f>VLOOKUP(P19,'CODIGOS RENTISTICOS'!$A$2:E1059,2,FALSE)</f>
        <v>825000000</v>
      </c>
      <c r="O19" s="75">
        <f>VLOOKUP(P19,'CODIGOS RENTISTICOS'!$A$2:F3226,3,FALSE)</f>
        <v>150109</v>
      </c>
      <c r="P19" s="28">
        <v>121245</v>
      </c>
      <c r="Q19" s="42">
        <f t="shared" si="0"/>
        <v>1060</v>
      </c>
    </row>
    <row r="20" spans="1:17" x14ac:dyDescent="0.2">
      <c r="A20" s="44">
        <v>50000249</v>
      </c>
      <c r="B20" s="28">
        <v>921924</v>
      </c>
      <c r="C20" s="28" t="s">
        <v>33</v>
      </c>
      <c r="D20" s="44">
        <v>15401220</v>
      </c>
      <c r="E20" s="44">
        <v>20021202</v>
      </c>
      <c r="F20" s="28">
        <v>4413989</v>
      </c>
      <c r="H20" s="28">
        <v>0</v>
      </c>
      <c r="I20" s="28">
        <v>0</v>
      </c>
      <c r="J20" s="42">
        <v>7000</v>
      </c>
      <c r="K20" s="42">
        <v>0</v>
      </c>
      <c r="L20" s="42">
        <v>0</v>
      </c>
      <c r="M20" s="42">
        <v>7000</v>
      </c>
      <c r="N20" s="75">
        <f>VLOOKUP(P20,'CODIGOS RENTISTICOS'!$A$2:E1060,2,FALSE)</f>
        <v>825000000</v>
      </c>
      <c r="O20" s="75">
        <f>VLOOKUP(P20,'CODIGOS RENTISTICOS'!$A$2:F3227,3,FALSE)</f>
        <v>150109</v>
      </c>
      <c r="P20" s="28">
        <v>121245</v>
      </c>
      <c r="Q20" s="42">
        <f t="shared" si="0"/>
        <v>7000</v>
      </c>
    </row>
    <row r="21" spans="1:17" x14ac:dyDescent="0.2">
      <c r="A21" s="44">
        <v>50000249</v>
      </c>
      <c r="B21" s="28">
        <v>6600790</v>
      </c>
      <c r="C21" s="28" t="s">
        <v>33</v>
      </c>
      <c r="D21" s="44">
        <v>8909165754</v>
      </c>
      <c r="E21" s="44">
        <v>20021202</v>
      </c>
      <c r="F21" s="28">
        <v>2323060</v>
      </c>
      <c r="H21" s="28">
        <v>0</v>
      </c>
      <c r="I21" s="28">
        <v>0</v>
      </c>
      <c r="J21" s="42">
        <v>178300</v>
      </c>
      <c r="K21" s="42">
        <v>0</v>
      </c>
      <c r="L21" s="42">
        <v>0</v>
      </c>
      <c r="M21" s="42">
        <v>178300</v>
      </c>
      <c r="N21" s="75">
        <f>VLOOKUP(P21,'CODIGOS RENTISTICOS'!$A$2:E1061,2,FALSE)</f>
        <v>910300000</v>
      </c>
      <c r="O21" s="75">
        <f>VLOOKUP(P21,'CODIGOS RENTISTICOS'!$A$2:F3228,3,FALSE)</f>
        <v>130113</v>
      </c>
      <c r="P21" s="28">
        <v>121235</v>
      </c>
      <c r="Q21" s="42">
        <f t="shared" si="0"/>
        <v>178300</v>
      </c>
    </row>
    <row r="22" spans="1:17" x14ac:dyDescent="0.2">
      <c r="A22" s="44">
        <v>50000249</v>
      </c>
      <c r="B22" s="28">
        <v>350181</v>
      </c>
      <c r="C22" s="28" t="s">
        <v>287</v>
      </c>
      <c r="D22" s="44">
        <v>15325851</v>
      </c>
      <c r="E22" s="44">
        <v>20021202</v>
      </c>
      <c r="F22" s="28">
        <v>4534101</v>
      </c>
      <c r="H22" s="28">
        <v>0</v>
      </c>
      <c r="I22" s="28">
        <v>0</v>
      </c>
      <c r="J22" s="42">
        <v>7000</v>
      </c>
      <c r="K22" s="42">
        <v>0</v>
      </c>
      <c r="L22" s="42">
        <v>0</v>
      </c>
      <c r="M22" s="42">
        <v>7000</v>
      </c>
      <c r="N22" s="75">
        <f>VLOOKUP(P22,'CODIGOS RENTISTICOS'!$A$2:E1062,2,FALSE)</f>
        <v>825000000</v>
      </c>
      <c r="O22" s="75">
        <f>VLOOKUP(P22,'CODIGOS RENTISTICOS'!$A$2:F3229,3,FALSE)</f>
        <v>150109</v>
      </c>
      <c r="P22" s="28">
        <v>121245</v>
      </c>
      <c r="Q22" s="42">
        <f t="shared" si="0"/>
        <v>7000</v>
      </c>
    </row>
    <row r="23" spans="1:17" x14ac:dyDescent="0.2">
      <c r="A23" s="44">
        <v>50000249</v>
      </c>
      <c r="B23" s="28">
        <v>1075667</v>
      </c>
      <c r="C23" s="28" t="s">
        <v>0</v>
      </c>
      <c r="D23" s="44">
        <v>8300540533</v>
      </c>
      <c r="E23" s="44">
        <v>20021202</v>
      </c>
      <c r="F23" s="28">
        <v>8236981</v>
      </c>
      <c r="H23" s="28">
        <v>0</v>
      </c>
      <c r="I23" s="28">
        <v>0</v>
      </c>
      <c r="J23" s="42">
        <v>532712</v>
      </c>
      <c r="K23" s="42">
        <v>0</v>
      </c>
      <c r="L23" s="42">
        <v>0</v>
      </c>
      <c r="M23" s="42">
        <v>532712</v>
      </c>
      <c r="N23" s="75">
        <f>VLOOKUP(P23,'CODIGOS RENTISTICOS'!$A$2:E1063,2,FALSE)</f>
        <v>11100000</v>
      </c>
      <c r="O23" s="75">
        <f>VLOOKUP(P23,'CODIGOS RENTISTICOS'!$A$2:F3230,3,FALSE)</f>
        <v>150103</v>
      </c>
      <c r="P23" s="28">
        <v>270905</v>
      </c>
      <c r="Q23" s="42">
        <f t="shared" si="0"/>
        <v>532712</v>
      </c>
    </row>
    <row r="24" spans="1:17" x14ac:dyDescent="0.2">
      <c r="A24" s="44">
        <v>50000249</v>
      </c>
      <c r="B24" s="28">
        <v>1030714</v>
      </c>
      <c r="C24" s="28" t="s">
        <v>297</v>
      </c>
      <c r="D24" s="44">
        <v>72006753</v>
      </c>
      <c r="E24" s="44">
        <v>20021202</v>
      </c>
      <c r="F24" s="28">
        <v>3557207</v>
      </c>
      <c r="H24" s="28">
        <v>0</v>
      </c>
      <c r="I24" s="28">
        <v>0</v>
      </c>
      <c r="J24" s="42">
        <v>7000</v>
      </c>
      <c r="K24" s="42">
        <v>0</v>
      </c>
      <c r="L24" s="42">
        <v>0</v>
      </c>
      <c r="M24" s="42">
        <v>7000</v>
      </c>
      <c r="N24" s="75">
        <f>VLOOKUP(P24,'CODIGOS RENTISTICOS'!$A$2:E1064,2,FALSE)</f>
        <v>825000000</v>
      </c>
      <c r="O24" s="75">
        <f>VLOOKUP(P24,'CODIGOS RENTISTICOS'!$A$2:F3231,3,FALSE)</f>
        <v>150109</v>
      </c>
      <c r="P24" s="28">
        <v>121245</v>
      </c>
      <c r="Q24" s="42">
        <f t="shared" si="0"/>
        <v>7000</v>
      </c>
    </row>
    <row r="25" spans="1:17" x14ac:dyDescent="0.2">
      <c r="A25" s="44">
        <v>50000249</v>
      </c>
      <c r="B25" s="28">
        <v>1030715</v>
      </c>
      <c r="C25" s="28" t="s">
        <v>297</v>
      </c>
      <c r="D25" s="44">
        <v>72006753</v>
      </c>
      <c r="E25" s="44">
        <v>20021202</v>
      </c>
      <c r="F25" s="28">
        <v>3557207</v>
      </c>
      <c r="H25" s="28">
        <v>0</v>
      </c>
      <c r="I25" s="28">
        <v>0</v>
      </c>
      <c r="J25" s="42">
        <v>7000</v>
      </c>
      <c r="K25" s="42">
        <v>0</v>
      </c>
      <c r="L25" s="42">
        <v>0</v>
      </c>
      <c r="M25" s="42">
        <v>7000</v>
      </c>
      <c r="N25" s="75">
        <f>VLOOKUP(P25,'CODIGOS RENTISTICOS'!$A$2:E1065,2,FALSE)</f>
        <v>825000000</v>
      </c>
      <c r="O25" s="75">
        <f>VLOOKUP(P25,'CODIGOS RENTISTICOS'!$A$2:F3232,3,FALSE)</f>
        <v>150109</v>
      </c>
      <c r="P25" s="28">
        <v>121245</v>
      </c>
      <c r="Q25" s="42">
        <f t="shared" si="0"/>
        <v>7000</v>
      </c>
    </row>
    <row r="26" spans="1:17" x14ac:dyDescent="0.2">
      <c r="A26" s="44">
        <v>50000249</v>
      </c>
      <c r="B26" s="28">
        <v>989321</v>
      </c>
      <c r="C26" s="28" t="s">
        <v>288</v>
      </c>
      <c r="D26" s="44">
        <v>6749213</v>
      </c>
      <c r="E26" s="44">
        <v>20021202</v>
      </c>
      <c r="F26" s="28">
        <v>7440603</v>
      </c>
      <c r="H26" s="28">
        <v>0</v>
      </c>
      <c r="I26" s="28">
        <v>0</v>
      </c>
      <c r="J26" s="42">
        <v>98776.87</v>
      </c>
      <c r="K26" s="42">
        <v>0</v>
      </c>
      <c r="L26" s="42">
        <v>0</v>
      </c>
      <c r="M26" s="42">
        <v>98776.87</v>
      </c>
      <c r="N26" s="75">
        <f>VLOOKUP(P26,'CODIGOS RENTISTICOS'!$A$2:E1066,2,FALSE)</f>
        <v>11800000</v>
      </c>
      <c r="O26" s="75">
        <f>VLOOKUP(P26,'CODIGOS RENTISTICOS'!$A$2:F3233,3,FALSE)</f>
        <v>240101</v>
      </c>
      <c r="P26" s="28">
        <v>121265</v>
      </c>
      <c r="Q26" s="42">
        <f t="shared" si="0"/>
        <v>98776.87</v>
      </c>
    </row>
    <row r="27" spans="1:17" x14ac:dyDescent="0.2">
      <c r="A27" s="44">
        <v>50000249</v>
      </c>
      <c r="B27" s="28">
        <v>989322</v>
      </c>
      <c r="C27" s="28" t="s">
        <v>288</v>
      </c>
      <c r="D27" s="44">
        <v>6749213</v>
      </c>
      <c r="E27" s="44">
        <v>20021202</v>
      </c>
      <c r="F27" s="28">
        <v>7440603</v>
      </c>
      <c r="H27" s="28">
        <v>0</v>
      </c>
      <c r="I27" s="28">
        <v>0</v>
      </c>
      <c r="J27" s="42">
        <v>98776.87</v>
      </c>
      <c r="K27" s="42">
        <v>0</v>
      </c>
      <c r="L27" s="42">
        <v>0</v>
      </c>
      <c r="M27" s="42">
        <v>98776.87</v>
      </c>
      <c r="N27" s="75">
        <f>VLOOKUP(P27,'CODIGOS RENTISTICOS'!$A$2:E1067,2,FALSE)</f>
        <v>11800000</v>
      </c>
      <c r="O27" s="75">
        <f>VLOOKUP(P27,'CODIGOS RENTISTICOS'!$A$2:F3234,3,FALSE)</f>
        <v>240101</v>
      </c>
      <c r="P27" s="28">
        <v>121265</v>
      </c>
      <c r="Q27" s="42">
        <f t="shared" si="0"/>
        <v>98776.87</v>
      </c>
    </row>
    <row r="28" spans="1:17" x14ac:dyDescent="0.2">
      <c r="A28" s="44">
        <v>50000249</v>
      </c>
      <c r="B28" s="28">
        <v>826747</v>
      </c>
      <c r="C28" s="28" t="s">
        <v>289</v>
      </c>
      <c r="D28" s="44">
        <v>17545574</v>
      </c>
      <c r="E28" s="44">
        <v>20021202</v>
      </c>
      <c r="F28" s="28">
        <v>6349682</v>
      </c>
      <c r="H28" s="28">
        <v>0</v>
      </c>
      <c r="I28" s="28">
        <v>0</v>
      </c>
      <c r="J28" s="42">
        <v>50000</v>
      </c>
      <c r="K28" s="42">
        <v>0</v>
      </c>
      <c r="L28" s="42">
        <v>0</v>
      </c>
      <c r="M28" s="42">
        <v>50000</v>
      </c>
      <c r="N28" s="75">
        <f>VLOOKUP(P28,'CODIGOS RENTISTICOS'!$A$2:E1068,2,FALSE)</f>
        <v>910500000</v>
      </c>
      <c r="O28" s="75">
        <f>VLOOKUP(P28,'CODIGOS RENTISTICOS'!$A$2:F3235,3,FALSE)</f>
        <v>360107</v>
      </c>
      <c r="P28" s="28">
        <v>6003</v>
      </c>
      <c r="Q28" s="42">
        <f t="shared" si="0"/>
        <v>50000</v>
      </c>
    </row>
    <row r="29" spans="1:17" x14ac:dyDescent="0.2">
      <c r="A29" s="44">
        <v>50000249</v>
      </c>
      <c r="B29" s="28">
        <v>896846</v>
      </c>
      <c r="C29" s="28" t="s">
        <v>129</v>
      </c>
      <c r="D29" s="44">
        <v>41728374</v>
      </c>
      <c r="E29" s="44">
        <v>20021202</v>
      </c>
      <c r="F29" s="28">
        <v>7631762</v>
      </c>
      <c r="H29" s="28">
        <v>0</v>
      </c>
      <c r="I29" s="28">
        <v>0</v>
      </c>
      <c r="J29" s="42">
        <v>47000</v>
      </c>
      <c r="K29" s="42">
        <v>0</v>
      </c>
      <c r="L29" s="42">
        <v>0</v>
      </c>
      <c r="M29" s="42">
        <v>47000</v>
      </c>
      <c r="N29" s="75">
        <f>VLOOKUP(P29,'CODIGOS RENTISTICOS'!$A$2:E1069,2,FALSE)</f>
        <v>10900000</v>
      </c>
      <c r="O29" s="75">
        <f>VLOOKUP(P29,'CODIGOS RENTISTICOS'!$A$2:F3236,3,FALSE)</f>
        <v>170101</v>
      </c>
      <c r="P29" s="28">
        <v>121255</v>
      </c>
      <c r="Q29" s="42">
        <f t="shared" si="0"/>
        <v>47000</v>
      </c>
    </row>
    <row r="30" spans="1:17" x14ac:dyDescent="0.2">
      <c r="A30" s="44">
        <v>50000249</v>
      </c>
      <c r="B30" s="28">
        <v>1119680</v>
      </c>
      <c r="C30" s="28" t="s">
        <v>291</v>
      </c>
      <c r="D30" s="44">
        <v>8170002594</v>
      </c>
      <c r="E30" s="44">
        <v>20021202</v>
      </c>
      <c r="F30" s="28">
        <v>8232198</v>
      </c>
      <c r="H30" s="28">
        <v>0</v>
      </c>
      <c r="I30" s="28">
        <v>1</v>
      </c>
      <c r="J30" s="42">
        <v>0</v>
      </c>
      <c r="K30" s="42">
        <v>1204749.3500000001</v>
      </c>
      <c r="L30" s="42">
        <v>0</v>
      </c>
      <c r="M30" s="42">
        <v>1204749.3500000001</v>
      </c>
      <c r="N30" s="75">
        <f>VLOOKUP(P30,'CODIGOS RENTISTICOS'!$A$2:E1070,2,FALSE)</f>
        <v>96400000</v>
      </c>
      <c r="O30" s="75">
        <f>VLOOKUP(P30,'CODIGOS RENTISTICOS'!$A$2:F3237,3,FALSE)</f>
        <v>370101</v>
      </c>
      <c r="P30" s="28">
        <v>6040</v>
      </c>
      <c r="Q30" s="42">
        <f t="shared" si="0"/>
        <v>1204749.3500000001</v>
      </c>
    </row>
    <row r="31" spans="1:17" x14ac:dyDescent="0.2">
      <c r="A31" s="44">
        <v>50000249</v>
      </c>
      <c r="B31" s="28">
        <v>272746</v>
      </c>
      <c r="C31" s="28" t="s">
        <v>292</v>
      </c>
      <c r="D31" s="44">
        <v>78704253</v>
      </c>
      <c r="E31" s="44">
        <v>20021202</v>
      </c>
      <c r="F31" s="28">
        <v>7924764</v>
      </c>
      <c r="H31" s="28">
        <v>0</v>
      </c>
      <c r="I31" s="28">
        <v>0</v>
      </c>
      <c r="J31" s="42">
        <v>7000</v>
      </c>
      <c r="K31" s="42">
        <v>0</v>
      </c>
      <c r="L31" s="42">
        <v>0</v>
      </c>
      <c r="M31" s="42">
        <v>7000</v>
      </c>
      <c r="N31" s="75">
        <f>VLOOKUP(P31,'CODIGOS RENTISTICOS'!$A$2:E1071,2,FALSE)</f>
        <v>825000000</v>
      </c>
      <c r="O31" s="75">
        <f>VLOOKUP(P31,'CODIGOS RENTISTICOS'!$A$2:F3238,3,FALSE)</f>
        <v>150109</v>
      </c>
      <c r="P31" s="28">
        <v>121245</v>
      </c>
      <c r="Q31" s="42">
        <f t="shared" si="0"/>
        <v>7000</v>
      </c>
    </row>
    <row r="32" spans="1:17" x14ac:dyDescent="0.2">
      <c r="A32" s="44">
        <v>50000249</v>
      </c>
      <c r="B32" s="28">
        <v>272748</v>
      </c>
      <c r="C32" s="28" t="s">
        <v>292</v>
      </c>
      <c r="D32" s="44">
        <v>78023319</v>
      </c>
      <c r="E32" s="44">
        <v>20021202</v>
      </c>
      <c r="F32" s="28">
        <v>121212</v>
      </c>
      <c r="H32" s="28">
        <v>0</v>
      </c>
      <c r="I32" s="28">
        <v>0</v>
      </c>
      <c r="J32" s="42">
        <v>7000</v>
      </c>
      <c r="K32" s="42">
        <v>0</v>
      </c>
      <c r="L32" s="42">
        <v>0</v>
      </c>
      <c r="M32" s="42">
        <v>7000</v>
      </c>
      <c r="N32" s="75">
        <f>VLOOKUP(P32,'CODIGOS RENTISTICOS'!$A$2:E1072,2,FALSE)</f>
        <v>825000000</v>
      </c>
      <c r="O32" s="75">
        <f>VLOOKUP(P32,'CODIGOS RENTISTICOS'!$A$2:F3239,3,FALSE)</f>
        <v>150109</v>
      </c>
      <c r="P32" s="28">
        <v>121245</v>
      </c>
      <c r="Q32" s="42">
        <f t="shared" si="0"/>
        <v>7000</v>
      </c>
    </row>
    <row r="33" spans="1:17" x14ac:dyDescent="0.2">
      <c r="A33" s="44">
        <v>50000249</v>
      </c>
      <c r="B33" s="28">
        <v>272749</v>
      </c>
      <c r="C33" s="28" t="s">
        <v>292</v>
      </c>
      <c r="D33" s="44">
        <v>111111</v>
      </c>
      <c r="E33" s="44">
        <v>20021202</v>
      </c>
      <c r="F33" s="28">
        <v>7926843</v>
      </c>
      <c r="H33" s="28">
        <v>0</v>
      </c>
      <c r="I33" s="28">
        <v>0</v>
      </c>
      <c r="J33" s="42">
        <v>7000</v>
      </c>
      <c r="K33" s="42">
        <v>0</v>
      </c>
      <c r="L33" s="42">
        <v>0</v>
      </c>
      <c r="M33" s="42">
        <v>7000</v>
      </c>
      <c r="N33" s="75">
        <f>VLOOKUP(P33,'CODIGOS RENTISTICOS'!$A$2:E1073,2,FALSE)</f>
        <v>825000000</v>
      </c>
      <c r="O33" s="75">
        <f>VLOOKUP(P33,'CODIGOS RENTISTICOS'!$A$2:F3240,3,FALSE)</f>
        <v>150109</v>
      </c>
      <c r="P33" s="28">
        <v>121245</v>
      </c>
      <c r="Q33" s="42">
        <f t="shared" si="0"/>
        <v>7000</v>
      </c>
    </row>
    <row r="34" spans="1:17" x14ac:dyDescent="0.2">
      <c r="A34" s="44">
        <v>50000249</v>
      </c>
      <c r="B34" s="28">
        <v>1161422</v>
      </c>
      <c r="C34" s="28" t="s">
        <v>299</v>
      </c>
      <c r="D34" s="44">
        <v>8999991197</v>
      </c>
      <c r="E34" s="44">
        <v>20021202</v>
      </c>
      <c r="F34" s="28">
        <v>8326377</v>
      </c>
      <c r="H34" s="28">
        <v>0</v>
      </c>
      <c r="I34" s="28">
        <v>0</v>
      </c>
      <c r="J34" s="42">
        <v>44000</v>
      </c>
      <c r="K34" s="42">
        <v>0</v>
      </c>
      <c r="L34" s="42">
        <v>0</v>
      </c>
      <c r="M34" s="42">
        <v>44000</v>
      </c>
      <c r="N34" s="75">
        <f>VLOOKUP(P34,'CODIGOS RENTISTICOS'!$A$2:E1074,2,FALSE)</f>
        <v>10900000</v>
      </c>
      <c r="O34" s="75">
        <f>VLOOKUP(P34,'CODIGOS RENTISTICOS'!$A$2:F3241,3,FALSE)</f>
        <v>170101</v>
      </c>
      <c r="P34" s="28">
        <v>121255</v>
      </c>
      <c r="Q34" s="42">
        <f t="shared" si="0"/>
        <v>44000</v>
      </c>
    </row>
    <row r="35" spans="1:17" x14ac:dyDescent="0.2">
      <c r="A35" s="44">
        <v>50000249</v>
      </c>
      <c r="B35" s="28">
        <v>1161423</v>
      </c>
      <c r="C35" s="28" t="s">
        <v>299</v>
      </c>
      <c r="D35" s="44">
        <v>8999991197</v>
      </c>
      <c r="E35" s="44">
        <v>20021202</v>
      </c>
      <c r="F35" s="28">
        <v>8326377</v>
      </c>
      <c r="H35" s="28">
        <v>0</v>
      </c>
      <c r="I35" s="28">
        <v>0</v>
      </c>
      <c r="J35" s="42">
        <v>72400</v>
      </c>
      <c r="K35" s="42">
        <v>0</v>
      </c>
      <c r="L35" s="42">
        <v>0</v>
      </c>
      <c r="M35" s="42">
        <v>72400</v>
      </c>
      <c r="N35" s="75">
        <f>VLOOKUP(P35,'CODIGOS RENTISTICOS'!$A$2:E1075,2,FALSE)</f>
        <v>10900000</v>
      </c>
      <c r="O35" s="75">
        <f>VLOOKUP(P35,'CODIGOS RENTISTICOS'!$A$2:F3242,3,FALSE)</f>
        <v>170101</v>
      </c>
      <c r="P35" s="28">
        <v>121255</v>
      </c>
      <c r="Q35" s="42">
        <f t="shared" si="0"/>
        <v>72400</v>
      </c>
    </row>
    <row r="36" spans="1:17" x14ac:dyDescent="0.2">
      <c r="A36" s="44">
        <v>50000249</v>
      </c>
      <c r="B36" s="28">
        <v>1161427</v>
      </c>
      <c r="C36" s="28" t="s">
        <v>299</v>
      </c>
      <c r="D36" s="44">
        <v>8999991197</v>
      </c>
      <c r="E36" s="44">
        <v>20021202</v>
      </c>
      <c r="F36" s="28">
        <v>8326377</v>
      </c>
      <c r="H36" s="28">
        <v>0</v>
      </c>
      <c r="I36" s="28">
        <v>0</v>
      </c>
      <c r="J36" s="42">
        <v>11940</v>
      </c>
      <c r="K36" s="42">
        <v>0</v>
      </c>
      <c r="L36" s="42">
        <v>0</v>
      </c>
      <c r="M36" s="42">
        <v>11940</v>
      </c>
      <c r="N36" s="75">
        <f>VLOOKUP(P36,'CODIGOS RENTISTICOS'!$A$2:E1076,2,FALSE)</f>
        <v>10900000</v>
      </c>
      <c r="O36" s="75">
        <f>VLOOKUP(P36,'CODIGOS RENTISTICOS'!$A$2:F3243,3,FALSE)</f>
        <v>170101</v>
      </c>
      <c r="P36" s="28">
        <v>121255</v>
      </c>
      <c r="Q36" s="42">
        <f t="shared" si="0"/>
        <v>11940</v>
      </c>
    </row>
    <row r="37" spans="1:17" x14ac:dyDescent="0.2">
      <c r="A37" s="44">
        <v>50000249</v>
      </c>
      <c r="B37" s="28">
        <v>3281227</v>
      </c>
      <c r="C37" s="28" t="s">
        <v>122</v>
      </c>
      <c r="D37" s="44">
        <v>121245</v>
      </c>
      <c r="E37" s="44">
        <v>20021202</v>
      </c>
      <c r="F37" s="28">
        <v>386146</v>
      </c>
      <c r="H37" s="28">
        <v>0</v>
      </c>
      <c r="I37" s="28">
        <v>0</v>
      </c>
      <c r="J37" s="42">
        <v>5000</v>
      </c>
      <c r="K37" s="42">
        <v>0</v>
      </c>
      <c r="L37" s="42">
        <v>0</v>
      </c>
      <c r="M37" s="42">
        <v>5000</v>
      </c>
      <c r="N37" s="75">
        <f>VLOOKUP(P37,'CODIGOS RENTISTICOS'!$A$2:E1077,2,FALSE)</f>
        <v>825000000</v>
      </c>
      <c r="O37" s="75">
        <f>VLOOKUP(P37,'CODIGOS RENTISTICOS'!$A$2:F3244,3,FALSE)</f>
        <v>150109</v>
      </c>
      <c r="P37" s="28">
        <v>121245</v>
      </c>
      <c r="Q37" s="42">
        <f t="shared" si="0"/>
        <v>5000</v>
      </c>
    </row>
    <row r="38" spans="1:17" x14ac:dyDescent="0.2">
      <c r="A38" s="44">
        <v>50000249</v>
      </c>
      <c r="B38" s="28">
        <v>1141051</v>
      </c>
      <c r="C38" s="28" t="s">
        <v>14</v>
      </c>
      <c r="D38" s="44">
        <v>12795304</v>
      </c>
      <c r="E38" s="44">
        <v>20021202</v>
      </c>
      <c r="F38" s="28">
        <v>0</v>
      </c>
      <c r="H38" s="28">
        <v>0</v>
      </c>
      <c r="I38" s="28">
        <v>0</v>
      </c>
      <c r="J38" s="42">
        <v>100000</v>
      </c>
      <c r="K38" s="42">
        <v>0</v>
      </c>
      <c r="L38" s="42">
        <v>0</v>
      </c>
      <c r="M38" s="42">
        <v>100000</v>
      </c>
      <c r="N38" s="75">
        <f>VLOOKUP(P38,'CODIGOS RENTISTICOS'!$A$2:E1078,2,FALSE)</f>
        <v>96300000</v>
      </c>
      <c r="O38" s="75">
        <f>VLOOKUP(P38,'CODIGOS RENTISTICOS'!$A$2:F3245,3,FALSE)</f>
        <v>360107</v>
      </c>
      <c r="P38" s="28">
        <v>121215</v>
      </c>
      <c r="Q38" s="42">
        <f t="shared" si="0"/>
        <v>100000</v>
      </c>
    </row>
    <row r="39" spans="1:17" x14ac:dyDescent="0.2">
      <c r="A39" s="44">
        <v>50000249</v>
      </c>
      <c r="B39" s="28">
        <v>1141208</v>
      </c>
      <c r="C39" s="28" t="s">
        <v>14</v>
      </c>
      <c r="D39" s="44">
        <v>5365175</v>
      </c>
      <c r="E39" s="44">
        <v>20021202</v>
      </c>
      <c r="F39" s="28">
        <v>7272148</v>
      </c>
      <c r="H39" s="28">
        <v>0</v>
      </c>
      <c r="I39" s="28">
        <v>0</v>
      </c>
      <c r="J39" s="42">
        <v>178000</v>
      </c>
      <c r="K39" s="42">
        <v>0</v>
      </c>
      <c r="L39" s="42">
        <v>0</v>
      </c>
      <c r="M39" s="42">
        <v>178000</v>
      </c>
      <c r="N39" s="75">
        <f>VLOOKUP(P39,'CODIGOS RENTISTICOS'!$A$2:E1079,2,FALSE)</f>
        <v>11100000</v>
      </c>
      <c r="O39" s="75">
        <f>VLOOKUP(P39,'CODIGOS RENTISTICOS'!$A$2:F3246,3,FALSE)</f>
        <v>150101</v>
      </c>
      <c r="P39" s="28">
        <v>121275</v>
      </c>
      <c r="Q39" s="42">
        <f t="shared" si="0"/>
        <v>178000</v>
      </c>
    </row>
    <row r="40" spans="1:17" x14ac:dyDescent="0.2">
      <c r="A40" s="44">
        <v>50000249</v>
      </c>
      <c r="B40" s="28">
        <v>936937</v>
      </c>
      <c r="C40" s="28" t="s">
        <v>125</v>
      </c>
      <c r="D40" s="44">
        <v>8160006902</v>
      </c>
      <c r="E40" s="44">
        <v>20021202</v>
      </c>
      <c r="F40" s="28">
        <v>3205364</v>
      </c>
      <c r="H40" s="28">
        <v>0</v>
      </c>
      <c r="I40" s="28">
        <v>1</v>
      </c>
      <c r="J40" s="42">
        <v>0</v>
      </c>
      <c r="K40" s="42">
        <v>0</v>
      </c>
      <c r="L40" s="42">
        <v>22257872.850000001</v>
      </c>
      <c r="M40" s="42">
        <v>22257872.850000001</v>
      </c>
      <c r="N40" s="75">
        <f>VLOOKUP(P40,'CODIGOS RENTISTICOS'!$A$2:E1080,2,FALSE)</f>
        <v>96400000</v>
      </c>
      <c r="O40" s="75">
        <f>VLOOKUP(P40,'CODIGOS RENTISTICOS'!$A$2:F3247,3,FALSE)</f>
        <v>370101</v>
      </c>
      <c r="P40" s="28">
        <v>6040</v>
      </c>
      <c r="Q40" s="42">
        <f t="shared" si="0"/>
        <v>22257872.850000001</v>
      </c>
    </row>
    <row r="41" spans="1:17" x14ac:dyDescent="0.2">
      <c r="A41" s="44">
        <v>50000249</v>
      </c>
      <c r="B41" s="28">
        <v>496435</v>
      </c>
      <c r="C41" s="28" t="s">
        <v>126</v>
      </c>
      <c r="D41" s="44">
        <v>8902004999</v>
      </c>
      <c r="E41" s="44">
        <v>20021202</v>
      </c>
      <c r="F41" s="28">
        <v>0</v>
      </c>
      <c r="H41" s="28">
        <v>0</v>
      </c>
      <c r="I41" s="28">
        <v>1</v>
      </c>
      <c r="J41" s="42">
        <v>0</v>
      </c>
      <c r="K41" s="42">
        <v>0</v>
      </c>
      <c r="L41" s="42">
        <v>618000</v>
      </c>
      <c r="M41" s="42">
        <v>618000</v>
      </c>
      <c r="N41" s="75">
        <f>VLOOKUP(P41,'CODIGOS RENTISTICOS'!$A$2:E1081,2,FALSE)</f>
        <v>825000000</v>
      </c>
      <c r="O41" s="75">
        <f>VLOOKUP(P41,'CODIGOS RENTISTICOS'!$A$2:F3248,3,FALSE)</f>
        <v>150109</v>
      </c>
      <c r="P41" s="28">
        <v>121245</v>
      </c>
      <c r="Q41" s="42">
        <f t="shared" si="0"/>
        <v>618000</v>
      </c>
    </row>
    <row r="42" spans="1:17" x14ac:dyDescent="0.2">
      <c r="A42" s="44">
        <v>50000249</v>
      </c>
      <c r="B42" s="28">
        <v>384613</v>
      </c>
      <c r="C42" s="28" t="s">
        <v>419</v>
      </c>
      <c r="D42" s="44">
        <v>8001752508</v>
      </c>
      <c r="E42" s="44">
        <v>20021202</v>
      </c>
      <c r="F42" s="28">
        <v>2638020</v>
      </c>
      <c r="H42" s="28">
        <v>0</v>
      </c>
      <c r="I42" s="28">
        <v>0</v>
      </c>
      <c r="J42" s="42">
        <v>171000</v>
      </c>
      <c r="K42" s="42">
        <v>0</v>
      </c>
      <c r="L42" s="42">
        <v>0</v>
      </c>
      <c r="M42" s="42">
        <v>171000</v>
      </c>
      <c r="N42" s="75">
        <f>VLOOKUP(P42,'CODIGOS RENTISTICOS'!$A$2:E1082,2,FALSE)</f>
        <v>825000000</v>
      </c>
      <c r="O42" s="75">
        <f>VLOOKUP(P42,'CODIGOS RENTISTICOS'!$A$2:F3249,3,FALSE)</f>
        <v>150109</v>
      </c>
      <c r="P42" s="28">
        <v>121245</v>
      </c>
      <c r="Q42" s="42">
        <f t="shared" si="0"/>
        <v>171000</v>
      </c>
    </row>
    <row r="43" spans="1:17" x14ac:dyDescent="0.2">
      <c r="A43" s="44">
        <v>50000249</v>
      </c>
      <c r="B43" s="28">
        <v>1205095</v>
      </c>
      <c r="C43" s="28" t="s">
        <v>42</v>
      </c>
      <c r="D43" s="44">
        <v>16255387</v>
      </c>
      <c r="E43" s="44">
        <v>20021202</v>
      </c>
      <c r="F43" s="28">
        <v>4406829</v>
      </c>
      <c r="H43" s="28">
        <v>0</v>
      </c>
      <c r="I43" s="28">
        <v>0</v>
      </c>
      <c r="J43" s="42">
        <v>7000</v>
      </c>
      <c r="K43" s="42">
        <v>0</v>
      </c>
      <c r="L43" s="42">
        <v>0</v>
      </c>
      <c r="M43" s="42">
        <v>7000</v>
      </c>
      <c r="N43" s="75">
        <f>VLOOKUP(P43,'CODIGOS RENTISTICOS'!$A$2:E1083,2,FALSE)</f>
        <v>825000000</v>
      </c>
      <c r="O43" s="75">
        <f>VLOOKUP(P43,'CODIGOS RENTISTICOS'!$A$2:F3250,3,FALSE)</f>
        <v>150109</v>
      </c>
      <c r="P43" s="28">
        <v>121245</v>
      </c>
      <c r="Q43" s="42">
        <f t="shared" si="0"/>
        <v>7000</v>
      </c>
    </row>
    <row r="44" spans="1:17" x14ac:dyDescent="0.2">
      <c r="A44" s="44">
        <v>50000249</v>
      </c>
      <c r="B44" s="28">
        <v>1205096</v>
      </c>
      <c r="C44" s="28" t="s">
        <v>42</v>
      </c>
      <c r="D44" s="44">
        <v>6341038</v>
      </c>
      <c r="E44" s="44">
        <v>20021202</v>
      </c>
      <c r="F44" s="28">
        <v>4366743</v>
      </c>
      <c r="H44" s="28">
        <v>0</v>
      </c>
      <c r="I44" s="28">
        <v>0</v>
      </c>
      <c r="J44" s="42">
        <v>7000</v>
      </c>
      <c r="K44" s="42">
        <v>0</v>
      </c>
      <c r="L44" s="42">
        <v>0</v>
      </c>
      <c r="M44" s="42">
        <v>7000</v>
      </c>
      <c r="N44" s="75">
        <f>VLOOKUP(P44,'CODIGOS RENTISTICOS'!$A$2:E1084,2,FALSE)</f>
        <v>825000000</v>
      </c>
      <c r="O44" s="75">
        <f>VLOOKUP(P44,'CODIGOS RENTISTICOS'!$A$2:F3251,3,FALSE)</f>
        <v>150109</v>
      </c>
      <c r="P44" s="28">
        <v>121245</v>
      </c>
      <c r="Q44" s="42">
        <f t="shared" si="0"/>
        <v>7000</v>
      </c>
    </row>
    <row r="45" spans="1:17" x14ac:dyDescent="0.2">
      <c r="A45" s="44">
        <v>50000249</v>
      </c>
      <c r="B45" s="28">
        <v>1205099</v>
      </c>
      <c r="C45" s="28" t="s">
        <v>42</v>
      </c>
      <c r="D45" s="44">
        <v>94396221</v>
      </c>
      <c r="E45" s="44">
        <v>20021202</v>
      </c>
      <c r="F45" s="28">
        <v>4362831</v>
      </c>
      <c r="H45" s="28">
        <v>0</v>
      </c>
      <c r="I45" s="28">
        <v>0</v>
      </c>
      <c r="J45" s="42">
        <v>7000</v>
      </c>
      <c r="K45" s="42">
        <v>0</v>
      </c>
      <c r="L45" s="42">
        <v>0</v>
      </c>
      <c r="M45" s="42">
        <v>7000</v>
      </c>
      <c r="N45" s="75">
        <f>VLOOKUP(P45,'CODIGOS RENTISTICOS'!$A$2:E1085,2,FALSE)</f>
        <v>825000000</v>
      </c>
      <c r="O45" s="75">
        <f>VLOOKUP(P45,'CODIGOS RENTISTICOS'!$A$2:F3252,3,FALSE)</f>
        <v>150109</v>
      </c>
      <c r="P45" s="28">
        <v>121245</v>
      </c>
      <c r="Q45" s="42">
        <f t="shared" si="0"/>
        <v>7000</v>
      </c>
    </row>
    <row r="46" spans="1:17" x14ac:dyDescent="0.2">
      <c r="A46" s="44">
        <v>50000249</v>
      </c>
      <c r="B46" s="28">
        <v>1205101</v>
      </c>
      <c r="C46" s="28" t="s">
        <v>42</v>
      </c>
      <c r="D46" s="44">
        <v>6228335</v>
      </c>
      <c r="E46" s="44">
        <v>20021202</v>
      </c>
      <c r="F46" s="28">
        <v>4335285</v>
      </c>
      <c r="H46" s="28">
        <v>0</v>
      </c>
      <c r="I46" s="28">
        <v>0</v>
      </c>
      <c r="J46" s="42">
        <v>7000</v>
      </c>
      <c r="K46" s="42">
        <v>0</v>
      </c>
      <c r="L46" s="42">
        <v>0</v>
      </c>
      <c r="M46" s="42">
        <v>7000</v>
      </c>
      <c r="N46" s="75">
        <f>VLOOKUP(P46,'CODIGOS RENTISTICOS'!$A$2:E1086,2,FALSE)</f>
        <v>825000000</v>
      </c>
      <c r="O46" s="75">
        <f>VLOOKUP(P46,'CODIGOS RENTISTICOS'!$A$2:F3253,3,FALSE)</f>
        <v>150109</v>
      </c>
      <c r="P46" s="28">
        <v>121245</v>
      </c>
      <c r="Q46" s="42">
        <f t="shared" si="0"/>
        <v>7000</v>
      </c>
    </row>
    <row r="47" spans="1:17" x14ac:dyDescent="0.2">
      <c r="A47" s="44">
        <v>50000249</v>
      </c>
      <c r="B47" s="28">
        <v>1205103</v>
      </c>
      <c r="C47" s="28" t="s">
        <v>42</v>
      </c>
      <c r="D47" s="44">
        <v>31832567</v>
      </c>
      <c r="E47" s="44">
        <v>20021202</v>
      </c>
      <c r="F47" s="28">
        <v>3158311</v>
      </c>
      <c r="H47" s="28">
        <v>0</v>
      </c>
      <c r="I47" s="28">
        <v>0</v>
      </c>
      <c r="J47" s="42">
        <v>885000</v>
      </c>
      <c r="K47" s="42">
        <v>0</v>
      </c>
      <c r="L47" s="42">
        <v>0</v>
      </c>
      <c r="M47" s="42">
        <v>885000</v>
      </c>
      <c r="N47" s="75">
        <f>VLOOKUP(P47,'CODIGOS RENTISTICOS'!$A$2:E1087,2,FALSE)</f>
        <v>12400000</v>
      </c>
      <c r="O47" s="75">
        <f>VLOOKUP(P47,'CODIGOS RENTISTICOS'!$A$2:F3254,3,FALSE)</f>
        <v>270102</v>
      </c>
      <c r="P47" s="28">
        <v>121204</v>
      </c>
      <c r="Q47" s="42">
        <f t="shared" si="0"/>
        <v>885000</v>
      </c>
    </row>
    <row r="48" spans="1:17" x14ac:dyDescent="0.2">
      <c r="A48" s="44">
        <v>50000249</v>
      </c>
      <c r="B48" s="28">
        <v>6564930</v>
      </c>
      <c r="C48" s="28" t="s">
        <v>42</v>
      </c>
      <c r="D48" s="44">
        <v>11900530</v>
      </c>
      <c r="E48" s="44">
        <v>20021202</v>
      </c>
      <c r="F48" s="28">
        <v>4023559</v>
      </c>
      <c r="H48" s="28">
        <v>0</v>
      </c>
      <c r="I48" s="28">
        <v>0</v>
      </c>
      <c r="J48" s="42">
        <v>7000</v>
      </c>
      <c r="K48" s="42">
        <v>0</v>
      </c>
      <c r="L48" s="42">
        <v>0</v>
      </c>
      <c r="M48" s="42">
        <v>7000</v>
      </c>
      <c r="N48" s="75">
        <f>VLOOKUP(P48,'CODIGOS RENTISTICOS'!$A$2:E1088,2,FALSE)</f>
        <v>825000000</v>
      </c>
      <c r="O48" s="75">
        <f>VLOOKUP(P48,'CODIGOS RENTISTICOS'!$A$2:F3255,3,FALSE)</f>
        <v>150109</v>
      </c>
      <c r="P48" s="28">
        <v>121245</v>
      </c>
      <c r="Q48" s="42">
        <f t="shared" si="0"/>
        <v>7000</v>
      </c>
    </row>
    <row r="49" spans="1:17" x14ac:dyDescent="0.2">
      <c r="A49" s="44">
        <v>50000249</v>
      </c>
      <c r="B49" s="28">
        <v>6565532</v>
      </c>
      <c r="C49" s="28" t="s">
        <v>42</v>
      </c>
      <c r="D49" s="44">
        <v>6471856</v>
      </c>
      <c r="E49" s="44">
        <v>20021202</v>
      </c>
      <c r="F49" s="28">
        <v>6627874</v>
      </c>
      <c r="H49" s="28">
        <v>0</v>
      </c>
      <c r="I49" s="28">
        <v>0</v>
      </c>
      <c r="J49" s="42">
        <v>7000</v>
      </c>
      <c r="K49" s="42">
        <v>0</v>
      </c>
      <c r="L49" s="42">
        <v>0</v>
      </c>
      <c r="M49" s="42">
        <v>7000</v>
      </c>
      <c r="N49" s="75">
        <f>VLOOKUP(P49,'CODIGOS RENTISTICOS'!$A$2:E1089,2,FALSE)</f>
        <v>825000000</v>
      </c>
      <c r="O49" s="75">
        <f>VLOOKUP(P49,'CODIGOS RENTISTICOS'!$A$2:F3256,3,FALSE)</f>
        <v>150109</v>
      </c>
      <c r="P49" s="28">
        <v>121245</v>
      </c>
      <c r="Q49" s="42">
        <f t="shared" si="0"/>
        <v>7000</v>
      </c>
    </row>
    <row r="50" spans="1:17" x14ac:dyDescent="0.2">
      <c r="A50" s="44">
        <v>50000249</v>
      </c>
      <c r="B50" s="28">
        <v>861866</v>
      </c>
      <c r="C50" s="28" t="s">
        <v>42</v>
      </c>
      <c r="D50" s="44">
        <v>79129695</v>
      </c>
      <c r="E50" s="44">
        <v>20021202</v>
      </c>
      <c r="F50" s="28">
        <v>4402098</v>
      </c>
      <c r="H50" s="28">
        <v>0</v>
      </c>
      <c r="I50" s="28">
        <v>0</v>
      </c>
      <c r="J50" s="42">
        <v>7000</v>
      </c>
      <c r="K50" s="42">
        <v>0</v>
      </c>
      <c r="L50" s="42">
        <v>0</v>
      </c>
      <c r="M50" s="42">
        <v>7000</v>
      </c>
      <c r="N50" s="75">
        <f>VLOOKUP(P50,'CODIGOS RENTISTICOS'!$A$2:E1090,2,FALSE)</f>
        <v>825000000</v>
      </c>
      <c r="O50" s="75">
        <f>VLOOKUP(P50,'CODIGOS RENTISTICOS'!$A$2:F3257,3,FALSE)</f>
        <v>150109</v>
      </c>
      <c r="P50" s="28">
        <v>121245</v>
      </c>
      <c r="Q50" s="42">
        <f t="shared" si="0"/>
        <v>7000</v>
      </c>
    </row>
    <row r="51" spans="1:17" x14ac:dyDescent="0.2">
      <c r="A51" s="44">
        <v>50000249</v>
      </c>
      <c r="B51" s="28">
        <v>711493</v>
      </c>
      <c r="C51" s="28" t="s">
        <v>42</v>
      </c>
      <c r="D51" s="44">
        <v>16824552</v>
      </c>
      <c r="E51" s="44">
        <v>20021202</v>
      </c>
      <c r="F51" s="28">
        <v>5900075</v>
      </c>
      <c r="H51" s="28">
        <v>0</v>
      </c>
      <c r="I51" s="28">
        <v>0</v>
      </c>
      <c r="J51" s="42">
        <v>7000</v>
      </c>
      <c r="K51" s="42">
        <v>0</v>
      </c>
      <c r="L51" s="42">
        <v>0</v>
      </c>
      <c r="M51" s="42">
        <v>7000</v>
      </c>
      <c r="N51" s="75">
        <f>VLOOKUP(P51,'CODIGOS RENTISTICOS'!$A$2:E1091,2,FALSE)</f>
        <v>825000000</v>
      </c>
      <c r="O51" s="75">
        <f>VLOOKUP(P51,'CODIGOS RENTISTICOS'!$A$2:F3258,3,FALSE)</f>
        <v>150109</v>
      </c>
      <c r="P51" s="28">
        <v>121245</v>
      </c>
      <c r="Q51" s="42">
        <f t="shared" si="0"/>
        <v>7000</v>
      </c>
    </row>
    <row r="52" spans="1:17" x14ac:dyDescent="0.2">
      <c r="A52" s="44">
        <v>50000249</v>
      </c>
      <c r="B52" s="28">
        <v>711591</v>
      </c>
      <c r="C52" s="28" t="s">
        <v>42</v>
      </c>
      <c r="D52" s="44">
        <v>8002546105</v>
      </c>
      <c r="E52" s="44">
        <v>20021202</v>
      </c>
      <c r="F52" s="28">
        <v>6671517</v>
      </c>
      <c r="H52" s="28">
        <v>0</v>
      </c>
      <c r="I52" s="28">
        <v>0</v>
      </c>
      <c r="J52" s="42">
        <v>96613</v>
      </c>
      <c r="K52" s="42">
        <v>0</v>
      </c>
      <c r="L52" s="42">
        <v>0</v>
      </c>
      <c r="M52" s="42">
        <v>96613</v>
      </c>
      <c r="N52" s="75">
        <f>VLOOKUP(P52,'CODIGOS RENTISTICOS'!$A$2:E1092,2,FALSE)</f>
        <v>96200000</v>
      </c>
      <c r="O52" s="75">
        <f>VLOOKUP(P52,'CODIGOS RENTISTICOS'!$A$2:F3259,3,FALSE)</f>
        <v>350101</v>
      </c>
      <c r="P52" s="28">
        <v>121240</v>
      </c>
      <c r="Q52" s="42">
        <f t="shared" si="0"/>
        <v>96613</v>
      </c>
    </row>
    <row r="53" spans="1:17" x14ac:dyDescent="0.2">
      <c r="A53" s="44">
        <v>50000249</v>
      </c>
      <c r="B53" s="28">
        <v>630387</v>
      </c>
      <c r="C53" s="28" t="s">
        <v>295</v>
      </c>
      <c r="D53" s="44">
        <v>16465658</v>
      </c>
      <c r="E53" s="44">
        <v>20021202</v>
      </c>
      <c r="F53" s="28">
        <v>2424128</v>
      </c>
      <c r="H53" s="28">
        <v>0</v>
      </c>
      <c r="I53" s="28">
        <v>0</v>
      </c>
      <c r="J53" s="42">
        <v>500000</v>
      </c>
      <c r="K53" s="42">
        <v>0</v>
      </c>
      <c r="L53" s="42">
        <v>0</v>
      </c>
      <c r="M53" s="42">
        <v>500000</v>
      </c>
      <c r="N53" s="75">
        <f>VLOOKUP(P53,'CODIGOS RENTISTICOS'!$A$2:E1093,2,FALSE)</f>
        <v>11100000</v>
      </c>
      <c r="O53" s="75">
        <f>VLOOKUP(P53,'CODIGOS RENTISTICOS'!$A$2:F3260,3,FALSE)</f>
        <v>150101</v>
      </c>
      <c r="P53" s="28">
        <v>121275</v>
      </c>
      <c r="Q53" s="42">
        <f t="shared" si="0"/>
        <v>500000</v>
      </c>
    </row>
    <row r="54" spans="1:17" x14ac:dyDescent="0.2">
      <c r="A54" s="44">
        <v>50000249</v>
      </c>
      <c r="B54" s="28">
        <v>1141520</v>
      </c>
      <c r="C54" s="28" t="s">
        <v>16</v>
      </c>
      <c r="D54" s="44">
        <v>8919001010</v>
      </c>
      <c r="E54" s="44">
        <v>20021202</v>
      </c>
      <c r="F54" s="28">
        <v>0</v>
      </c>
      <c r="H54" s="28">
        <v>0</v>
      </c>
      <c r="I54" s="28">
        <v>1</v>
      </c>
      <c r="J54" s="42">
        <v>0</v>
      </c>
      <c r="K54" s="42">
        <v>0</v>
      </c>
      <c r="L54" s="42">
        <v>146029</v>
      </c>
      <c r="M54" s="42">
        <v>146029</v>
      </c>
      <c r="N54" s="75">
        <f>VLOOKUP(P54,'CODIGOS RENTISTICOS'!$A$2:E1094,2,FALSE)</f>
        <v>910300000</v>
      </c>
      <c r="O54" s="75">
        <f>VLOOKUP(P54,'CODIGOS RENTISTICOS'!$A$2:F3261,3,FALSE)</f>
        <v>130113</v>
      </c>
      <c r="P54" s="28">
        <v>121235</v>
      </c>
      <c r="Q54" s="42">
        <f t="shared" si="0"/>
        <v>146029</v>
      </c>
    </row>
    <row r="55" spans="1:17" x14ac:dyDescent="0.2">
      <c r="A55" s="44">
        <v>50000249</v>
      </c>
      <c r="B55" s="28">
        <v>1166164</v>
      </c>
      <c r="C55" s="28" t="s">
        <v>16</v>
      </c>
      <c r="D55" s="44">
        <v>94367626</v>
      </c>
      <c r="E55" s="44">
        <v>20021202</v>
      </c>
      <c r="F55" s="28">
        <v>2250377</v>
      </c>
      <c r="H55" s="28">
        <v>0</v>
      </c>
      <c r="I55" s="28">
        <v>0</v>
      </c>
      <c r="J55" s="42">
        <v>7000</v>
      </c>
      <c r="K55" s="42">
        <v>0</v>
      </c>
      <c r="L55" s="42">
        <v>0</v>
      </c>
      <c r="M55" s="42">
        <v>7000</v>
      </c>
      <c r="N55" s="75">
        <f>VLOOKUP(P55,'CODIGOS RENTISTICOS'!$A$2:E1095,2,FALSE)</f>
        <v>825000000</v>
      </c>
      <c r="O55" s="75">
        <f>VLOOKUP(P55,'CODIGOS RENTISTICOS'!$A$2:F3262,3,FALSE)</f>
        <v>150109</v>
      </c>
      <c r="P55" s="28">
        <v>121245</v>
      </c>
      <c r="Q55" s="42">
        <f t="shared" si="0"/>
        <v>7000</v>
      </c>
    </row>
    <row r="56" spans="1:17" x14ac:dyDescent="0.2">
      <c r="A56" s="44">
        <v>50000249</v>
      </c>
      <c r="B56" s="28">
        <v>632567</v>
      </c>
      <c r="C56" s="28" t="s">
        <v>44</v>
      </c>
      <c r="D56" s="44">
        <v>12243841</v>
      </c>
      <c r="E56" s="44">
        <v>20021202</v>
      </c>
      <c r="F56" s="28">
        <v>5121646</v>
      </c>
      <c r="H56" s="28">
        <v>0</v>
      </c>
      <c r="I56" s="28">
        <v>0</v>
      </c>
      <c r="J56" s="42">
        <v>50000</v>
      </c>
      <c r="K56" s="42">
        <v>0</v>
      </c>
      <c r="L56" s="42">
        <v>0</v>
      </c>
      <c r="M56" s="42">
        <v>50000</v>
      </c>
      <c r="N56" s="75">
        <f>VLOOKUP(P56,'CODIGOS RENTISTICOS'!$A$2:E1096,2,FALSE)</f>
        <v>11100000</v>
      </c>
      <c r="O56" s="75">
        <f>VLOOKUP(P56,'CODIGOS RENTISTICOS'!$A$2:F3263,3,FALSE)</f>
        <v>150101</v>
      </c>
      <c r="P56" s="28">
        <v>121275</v>
      </c>
      <c r="Q56" s="42">
        <f t="shared" si="0"/>
        <v>50000</v>
      </c>
    </row>
    <row r="57" spans="1:17" x14ac:dyDescent="0.2">
      <c r="A57" s="44">
        <v>50000249</v>
      </c>
      <c r="B57" s="28">
        <v>2846211</v>
      </c>
      <c r="C57" s="28" t="s">
        <v>117</v>
      </c>
      <c r="D57" s="44">
        <v>15618053</v>
      </c>
      <c r="E57" s="44">
        <v>20021202</v>
      </c>
      <c r="F57" s="28">
        <v>2825685</v>
      </c>
      <c r="H57" s="28">
        <v>0</v>
      </c>
      <c r="I57" s="28">
        <v>0</v>
      </c>
      <c r="J57" s="42">
        <v>7000</v>
      </c>
      <c r="K57" s="42">
        <v>0</v>
      </c>
      <c r="L57" s="42">
        <v>0</v>
      </c>
      <c r="M57" s="42">
        <v>7000</v>
      </c>
      <c r="N57" s="75">
        <f>VLOOKUP(P57,'CODIGOS RENTISTICOS'!$A$2:E1097,2,FALSE)</f>
        <v>825000000</v>
      </c>
      <c r="O57" s="75">
        <f>VLOOKUP(P57,'CODIGOS RENTISTICOS'!$A$2:F3264,3,FALSE)</f>
        <v>150109</v>
      </c>
      <c r="P57" s="28">
        <v>121245</v>
      </c>
      <c r="Q57" s="42">
        <f t="shared" si="0"/>
        <v>7000</v>
      </c>
    </row>
    <row r="58" spans="1:17" x14ac:dyDescent="0.2">
      <c r="A58" s="44">
        <v>50000249</v>
      </c>
      <c r="B58" s="28">
        <v>2849491</v>
      </c>
      <c r="C58" s="28" t="s">
        <v>117</v>
      </c>
      <c r="D58" s="44">
        <v>92520910</v>
      </c>
      <c r="E58" s="44">
        <v>20021202</v>
      </c>
      <c r="F58" s="28">
        <v>2811375</v>
      </c>
      <c r="H58" s="28">
        <v>0</v>
      </c>
      <c r="I58" s="28">
        <v>0</v>
      </c>
      <c r="J58" s="42">
        <v>7000</v>
      </c>
      <c r="K58" s="42">
        <v>0</v>
      </c>
      <c r="L58" s="42">
        <v>0</v>
      </c>
      <c r="M58" s="42">
        <v>7000</v>
      </c>
      <c r="N58" s="75">
        <f>VLOOKUP(P58,'CODIGOS RENTISTICOS'!$A$2:E1098,2,FALSE)</f>
        <v>825000000</v>
      </c>
      <c r="O58" s="75">
        <f>VLOOKUP(P58,'CODIGOS RENTISTICOS'!$A$2:F3265,3,FALSE)</f>
        <v>150109</v>
      </c>
      <c r="P58" s="28">
        <v>121245</v>
      </c>
      <c r="Q58" s="42">
        <f t="shared" si="0"/>
        <v>7000</v>
      </c>
    </row>
    <row r="59" spans="1:17" x14ac:dyDescent="0.2">
      <c r="A59" s="44">
        <v>50000249</v>
      </c>
      <c r="B59" s="28">
        <v>2850402</v>
      </c>
      <c r="C59" s="28" t="s">
        <v>117</v>
      </c>
      <c r="D59" s="44">
        <v>92556653</v>
      </c>
      <c r="E59" s="44">
        <v>20021202</v>
      </c>
      <c r="F59" s="28">
        <v>2809033</v>
      </c>
      <c r="H59" s="28">
        <v>0</v>
      </c>
      <c r="I59" s="28">
        <v>0</v>
      </c>
      <c r="J59" s="42">
        <v>7000</v>
      </c>
      <c r="K59" s="42">
        <v>0</v>
      </c>
      <c r="L59" s="42">
        <v>0</v>
      </c>
      <c r="M59" s="42">
        <v>7000</v>
      </c>
      <c r="N59" s="75">
        <f>VLOOKUP(P59,'CODIGOS RENTISTICOS'!$A$2:E1099,2,FALSE)</f>
        <v>825000000</v>
      </c>
      <c r="O59" s="75">
        <f>VLOOKUP(P59,'CODIGOS RENTISTICOS'!$A$2:F3266,3,FALSE)</f>
        <v>150109</v>
      </c>
      <c r="P59" s="28">
        <v>121245</v>
      </c>
      <c r="Q59" s="42">
        <f t="shared" si="0"/>
        <v>7000</v>
      </c>
    </row>
    <row r="60" spans="1:17" x14ac:dyDescent="0.2">
      <c r="A60" s="44">
        <v>50000249</v>
      </c>
      <c r="B60" s="28">
        <v>233104</v>
      </c>
      <c r="C60" s="28" t="s">
        <v>285</v>
      </c>
      <c r="D60" s="44">
        <v>8600679381</v>
      </c>
      <c r="E60" s="44">
        <v>20021202</v>
      </c>
      <c r="F60" s="28">
        <v>2161536</v>
      </c>
      <c r="H60" s="28">
        <v>0</v>
      </c>
      <c r="I60" s="28">
        <v>0</v>
      </c>
      <c r="J60" s="42">
        <v>82440</v>
      </c>
      <c r="K60" s="42">
        <v>0</v>
      </c>
      <c r="L60" s="42">
        <v>0</v>
      </c>
      <c r="M60" s="42">
        <v>82440</v>
      </c>
      <c r="N60" s="75">
        <f>VLOOKUP(P60,'CODIGOS RENTISTICOS'!$A$2:E1100,2,FALSE)</f>
        <v>910300000</v>
      </c>
      <c r="O60" s="75">
        <f>VLOOKUP(P60,'CODIGOS RENTISTICOS'!$A$2:F3267,3,FALSE)</f>
        <v>130113</v>
      </c>
      <c r="P60" s="28">
        <v>121235</v>
      </c>
      <c r="Q60" s="42">
        <f t="shared" si="0"/>
        <v>82440</v>
      </c>
    </row>
    <row r="61" spans="1:17" x14ac:dyDescent="0.2">
      <c r="A61" s="44">
        <v>50000249</v>
      </c>
      <c r="B61" s="28">
        <v>1145430</v>
      </c>
      <c r="C61" s="28" t="s">
        <v>285</v>
      </c>
      <c r="D61" s="44">
        <v>8600084450</v>
      </c>
      <c r="E61" s="44">
        <v>20021202</v>
      </c>
      <c r="F61" s="28">
        <v>2906666</v>
      </c>
      <c r="H61" s="28">
        <v>0</v>
      </c>
      <c r="I61" s="28">
        <v>0</v>
      </c>
      <c r="J61" s="42">
        <v>30000</v>
      </c>
      <c r="K61" s="42">
        <v>0</v>
      </c>
      <c r="L61" s="42">
        <v>0</v>
      </c>
      <c r="M61" s="42">
        <v>30000</v>
      </c>
      <c r="N61" s="75">
        <f>VLOOKUP(P61,'CODIGOS RENTISTICOS'!$A$2:E1101,2,FALSE)</f>
        <v>825000000</v>
      </c>
      <c r="O61" s="75">
        <f>VLOOKUP(P61,'CODIGOS RENTISTICOS'!$A$2:F3268,3,FALSE)</f>
        <v>150109</v>
      </c>
      <c r="P61" s="28">
        <v>121245</v>
      </c>
      <c r="Q61" s="42">
        <f t="shared" si="0"/>
        <v>30000</v>
      </c>
    </row>
    <row r="62" spans="1:17" x14ac:dyDescent="0.2">
      <c r="A62" s="44">
        <v>50000249</v>
      </c>
      <c r="B62" s="28">
        <v>1202639</v>
      </c>
      <c r="C62" s="28" t="s">
        <v>285</v>
      </c>
      <c r="D62" s="44">
        <v>79388793</v>
      </c>
      <c r="E62" s="44">
        <v>20021203</v>
      </c>
      <c r="F62" s="28">
        <v>2833206</v>
      </c>
      <c r="H62" s="28">
        <v>0</v>
      </c>
      <c r="I62" s="28">
        <v>0</v>
      </c>
      <c r="J62" s="42">
        <v>12000</v>
      </c>
      <c r="K62" s="42">
        <v>0</v>
      </c>
      <c r="L62" s="42">
        <v>0</v>
      </c>
      <c r="M62" s="42">
        <v>12000</v>
      </c>
      <c r="N62" s="75">
        <f>VLOOKUP(P62,'CODIGOS RENTISTICOS'!$A$2:E1102,2,FALSE)</f>
        <v>825000000</v>
      </c>
      <c r="O62" s="75">
        <f>VLOOKUP(P62,'CODIGOS RENTISTICOS'!$A$2:F3269,3,FALSE)</f>
        <v>150109</v>
      </c>
      <c r="P62" s="28">
        <v>121245</v>
      </c>
      <c r="Q62" s="42">
        <f t="shared" si="0"/>
        <v>12000</v>
      </c>
    </row>
    <row r="63" spans="1:17" x14ac:dyDescent="0.2">
      <c r="A63" s="44">
        <v>50000249</v>
      </c>
      <c r="B63" s="28">
        <v>1202640</v>
      </c>
      <c r="C63" s="28" t="s">
        <v>285</v>
      </c>
      <c r="D63" s="44">
        <v>79388793</v>
      </c>
      <c r="E63" s="44">
        <v>20021203</v>
      </c>
      <c r="F63" s="28">
        <v>2873206</v>
      </c>
      <c r="H63" s="28">
        <v>0</v>
      </c>
      <c r="I63" s="28">
        <v>0</v>
      </c>
      <c r="J63" s="42">
        <v>17000</v>
      </c>
      <c r="K63" s="42">
        <v>0</v>
      </c>
      <c r="L63" s="42">
        <v>0</v>
      </c>
      <c r="M63" s="42">
        <v>17000</v>
      </c>
      <c r="N63" s="75">
        <f>VLOOKUP(P63,'CODIGOS RENTISTICOS'!$A$2:E1103,2,FALSE)</f>
        <v>825000000</v>
      </c>
      <c r="O63" s="75">
        <f>VLOOKUP(P63,'CODIGOS RENTISTICOS'!$A$2:F3270,3,FALSE)</f>
        <v>150109</v>
      </c>
      <c r="P63" s="28">
        <v>121245</v>
      </c>
      <c r="Q63" s="42">
        <f t="shared" si="0"/>
        <v>17000</v>
      </c>
    </row>
    <row r="64" spans="1:17" x14ac:dyDescent="0.2">
      <c r="A64" s="44">
        <v>50000249</v>
      </c>
      <c r="B64" s="28">
        <v>1202641</v>
      </c>
      <c r="C64" s="28" t="s">
        <v>285</v>
      </c>
      <c r="D64" s="44">
        <v>79388793</v>
      </c>
      <c r="E64" s="44">
        <v>20021203</v>
      </c>
      <c r="F64" s="28">
        <v>287320</v>
      </c>
      <c r="H64" s="28">
        <v>0</v>
      </c>
      <c r="I64" s="28">
        <v>0</v>
      </c>
      <c r="J64" s="42">
        <v>5000</v>
      </c>
      <c r="K64" s="42">
        <v>0</v>
      </c>
      <c r="L64" s="42">
        <v>0</v>
      </c>
      <c r="M64" s="42">
        <v>5000</v>
      </c>
      <c r="N64" s="75">
        <f>VLOOKUP(P64,'CODIGOS RENTISTICOS'!$A$2:E1104,2,FALSE)</f>
        <v>825000000</v>
      </c>
      <c r="O64" s="75">
        <f>VLOOKUP(P64,'CODIGOS RENTISTICOS'!$A$2:F3271,3,FALSE)</f>
        <v>150109</v>
      </c>
      <c r="P64" s="28">
        <v>121245</v>
      </c>
      <c r="Q64" s="42">
        <f t="shared" si="0"/>
        <v>5000</v>
      </c>
    </row>
    <row r="65" spans="1:17" x14ac:dyDescent="0.2">
      <c r="A65" s="44">
        <v>50000249</v>
      </c>
      <c r="B65" s="28">
        <v>1202642</v>
      </c>
      <c r="C65" s="28" t="s">
        <v>285</v>
      </c>
      <c r="D65" s="44">
        <v>79388793</v>
      </c>
      <c r="E65" s="44">
        <v>20021203</v>
      </c>
      <c r="F65" s="28">
        <v>2893206</v>
      </c>
      <c r="H65" s="28">
        <v>0</v>
      </c>
      <c r="I65" s="28">
        <v>0</v>
      </c>
      <c r="J65" s="42">
        <v>12000</v>
      </c>
      <c r="K65" s="42">
        <v>0</v>
      </c>
      <c r="L65" s="42">
        <v>0</v>
      </c>
      <c r="M65" s="42">
        <v>12000</v>
      </c>
      <c r="N65" s="75">
        <f>VLOOKUP(P65,'CODIGOS RENTISTICOS'!$A$2:E1105,2,FALSE)</f>
        <v>825000000</v>
      </c>
      <c r="O65" s="75">
        <f>VLOOKUP(P65,'CODIGOS RENTISTICOS'!$A$2:F3272,3,FALSE)</f>
        <v>150109</v>
      </c>
      <c r="P65" s="28">
        <v>121245</v>
      </c>
      <c r="Q65" s="42">
        <f t="shared" si="0"/>
        <v>12000</v>
      </c>
    </row>
    <row r="66" spans="1:17" x14ac:dyDescent="0.2">
      <c r="A66" s="44">
        <v>50000249</v>
      </c>
      <c r="B66" s="28">
        <v>853124</v>
      </c>
      <c r="C66" s="28" t="s">
        <v>285</v>
      </c>
      <c r="D66" s="44">
        <v>8604507807</v>
      </c>
      <c r="E66" s="44">
        <v>20021203</v>
      </c>
      <c r="F66" s="28">
        <v>2684387</v>
      </c>
      <c r="H66" s="28">
        <v>0</v>
      </c>
      <c r="I66" s="28">
        <v>0</v>
      </c>
      <c r="J66" s="42">
        <v>47000</v>
      </c>
      <c r="K66" s="42">
        <v>0</v>
      </c>
      <c r="L66" s="42">
        <v>0</v>
      </c>
      <c r="M66" s="42">
        <v>47000</v>
      </c>
      <c r="N66" s="75">
        <f>VLOOKUP(P66,'CODIGOS RENTISTICOS'!$A$2:E1106,2,FALSE)</f>
        <v>825000000</v>
      </c>
      <c r="O66" s="75">
        <f>VLOOKUP(P66,'CODIGOS RENTISTICOS'!$A$2:F3273,3,FALSE)</f>
        <v>150109</v>
      </c>
      <c r="P66" s="28">
        <v>121245</v>
      </c>
      <c r="Q66" s="42">
        <f t="shared" si="0"/>
        <v>47000</v>
      </c>
    </row>
    <row r="67" spans="1:17" x14ac:dyDescent="0.2">
      <c r="A67" s="44">
        <v>50000249</v>
      </c>
      <c r="B67" s="28">
        <v>1000245</v>
      </c>
      <c r="C67" s="28" t="s">
        <v>285</v>
      </c>
      <c r="D67" s="44">
        <v>8300318491</v>
      </c>
      <c r="E67" s="44">
        <v>20021203</v>
      </c>
      <c r="F67" s="28">
        <v>6369066</v>
      </c>
      <c r="H67" s="28">
        <v>0</v>
      </c>
      <c r="I67" s="28">
        <v>0</v>
      </c>
      <c r="J67" s="42">
        <v>453600</v>
      </c>
      <c r="K67" s="42">
        <v>0</v>
      </c>
      <c r="L67" s="42">
        <v>0</v>
      </c>
      <c r="M67" s="42">
        <v>453600</v>
      </c>
      <c r="N67" s="75">
        <f>VLOOKUP(P67,'CODIGOS RENTISTICOS'!$A$2:E1107,2,FALSE)</f>
        <v>910300000</v>
      </c>
      <c r="O67" s="75">
        <f>VLOOKUP(P67,'CODIGOS RENTISTICOS'!$A$2:F3274,3,FALSE)</f>
        <v>130113</v>
      </c>
      <c r="P67" s="28">
        <v>121235</v>
      </c>
      <c r="Q67" s="42">
        <f t="shared" ref="Q67:Q130" si="1">+M67</f>
        <v>453600</v>
      </c>
    </row>
    <row r="68" spans="1:17" x14ac:dyDescent="0.2">
      <c r="A68" s="44">
        <v>50000249</v>
      </c>
      <c r="B68" s="28">
        <v>527045</v>
      </c>
      <c r="C68" s="28" t="s">
        <v>285</v>
      </c>
      <c r="D68" s="44">
        <v>8001038516</v>
      </c>
      <c r="E68" s="44">
        <v>20021203</v>
      </c>
      <c r="F68" s="28">
        <v>3210167</v>
      </c>
      <c r="H68" s="28">
        <v>0</v>
      </c>
      <c r="I68" s="28">
        <v>0</v>
      </c>
      <c r="J68" s="42">
        <v>63000</v>
      </c>
      <c r="K68" s="42">
        <v>0</v>
      </c>
      <c r="L68" s="42">
        <v>0</v>
      </c>
      <c r="M68" s="42">
        <v>63000</v>
      </c>
      <c r="N68" s="75">
        <f>VLOOKUP(P68,'CODIGOS RENTISTICOS'!$A$2:E1108,2,FALSE)</f>
        <v>825000000</v>
      </c>
      <c r="O68" s="75">
        <f>VLOOKUP(P68,'CODIGOS RENTISTICOS'!$A$2:F3275,3,FALSE)</f>
        <v>150109</v>
      </c>
      <c r="P68" s="28">
        <v>121245</v>
      </c>
      <c r="Q68" s="42">
        <f t="shared" si="1"/>
        <v>63000</v>
      </c>
    </row>
    <row r="69" spans="1:17" x14ac:dyDescent="0.2">
      <c r="A69" s="44">
        <v>50000249</v>
      </c>
      <c r="B69" s="28">
        <v>1382751</v>
      </c>
      <c r="C69" s="28" t="s">
        <v>285</v>
      </c>
      <c r="D69" s="44">
        <v>8002095138</v>
      </c>
      <c r="E69" s="44">
        <v>20021203</v>
      </c>
      <c r="F69" s="28">
        <v>7152806</v>
      </c>
      <c r="H69" s="28">
        <v>0</v>
      </c>
      <c r="I69" s="28">
        <v>0</v>
      </c>
      <c r="J69" s="42">
        <v>5000</v>
      </c>
      <c r="K69" s="42">
        <v>0</v>
      </c>
      <c r="L69" s="42">
        <v>0</v>
      </c>
      <c r="M69" s="42">
        <v>5000</v>
      </c>
      <c r="N69" s="75">
        <f>VLOOKUP(P69,'CODIGOS RENTISTICOS'!$A$2:E1109,2,FALSE)</f>
        <v>825000000</v>
      </c>
      <c r="O69" s="75">
        <f>VLOOKUP(P69,'CODIGOS RENTISTICOS'!$A$2:F3276,3,FALSE)</f>
        <v>150109</v>
      </c>
      <c r="P69" s="28">
        <v>121245</v>
      </c>
      <c r="Q69" s="42">
        <f t="shared" si="1"/>
        <v>5000</v>
      </c>
    </row>
    <row r="70" spans="1:17" x14ac:dyDescent="0.2">
      <c r="A70" s="44">
        <v>50000249</v>
      </c>
      <c r="B70" s="28">
        <v>1383129</v>
      </c>
      <c r="C70" s="28" t="s">
        <v>285</v>
      </c>
      <c r="D70" s="44">
        <v>22056627</v>
      </c>
      <c r="E70" s="44">
        <v>20021203</v>
      </c>
      <c r="F70" s="28">
        <v>2348144</v>
      </c>
      <c r="H70" s="28">
        <v>0</v>
      </c>
      <c r="I70" s="28">
        <v>0</v>
      </c>
      <c r="J70" s="42">
        <v>33000</v>
      </c>
      <c r="K70" s="42">
        <v>0</v>
      </c>
      <c r="L70" s="42">
        <v>0</v>
      </c>
      <c r="M70" s="42">
        <v>33000</v>
      </c>
      <c r="N70" s="75">
        <f>VLOOKUP(P70,'CODIGOS RENTISTICOS'!$A$2:E1110,2,FALSE)</f>
        <v>825000000</v>
      </c>
      <c r="O70" s="75">
        <f>VLOOKUP(P70,'CODIGOS RENTISTICOS'!$A$2:F3277,3,FALSE)</f>
        <v>150109</v>
      </c>
      <c r="P70" s="28">
        <v>121245</v>
      </c>
      <c r="Q70" s="42">
        <f t="shared" si="1"/>
        <v>33000</v>
      </c>
    </row>
    <row r="71" spans="1:17" x14ac:dyDescent="0.2">
      <c r="A71" s="44">
        <v>50000249</v>
      </c>
      <c r="B71" s="28">
        <v>233103</v>
      </c>
      <c r="C71" s="28" t="s">
        <v>285</v>
      </c>
      <c r="D71" s="44">
        <v>8600679381</v>
      </c>
      <c r="E71" s="44">
        <v>20021203</v>
      </c>
      <c r="F71" s="28">
        <v>2161536</v>
      </c>
      <c r="H71" s="28">
        <v>0</v>
      </c>
      <c r="I71" s="28">
        <v>0</v>
      </c>
      <c r="J71" s="42">
        <v>34920</v>
      </c>
      <c r="K71" s="42">
        <v>0</v>
      </c>
      <c r="L71" s="42">
        <v>0</v>
      </c>
      <c r="M71" s="42">
        <v>34920</v>
      </c>
      <c r="N71" s="75">
        <f>VLOOKUP(P71,'CODIGOS RENTISTICOS'!$A$2:E1111,2,FALSE)</f>
        <v>910300000</v>
      </c>
      <c r="O71" s="75">
        <f>VLOOKUP(P71,'CODIGOS RENTISTICOS'!$A$2:F3278,3,FALSE)</f>
        <v>130113</v>
      </c>
      <c r="P71" s="28">
        <v>121235</v>
      </c>
      <c r="Q71" s="42">
        <f t="shared" si="1"/>
        <v>34920</v>
      </c>
    </row>
    <row r="72" spans="1:17" x14ac:dyDescent="0.2">
      <c r="A72" s="44">
        <v>50000249</v>
      </c>
      <c r="B72" s="28">
        <v>775153</v>
      </c>
      <c r="C72" s="28" t="s">
        <v>285</v>
      </c>
      <c r="D72" s="44">
        <v>8600679381</v>
      </c>
      <c r="E72" s="44">
        <v>20021203</v>
      </c>
      <c r="F72" s="28">
        <v>2161536</v>
      </c>
      <c r="H72" s="28">
        <v>0</v>
      </c>
      <c r="I72" s="28">
        <v>0</v>
      </c>
      <c r="J72" s="42">
        <v>108000</v>
      </c>
      <c r="K72" s="42">
        <v>0</v>
      </c>
      <c r="L72" s="42">
        <v>0</v>
      </c>
      <c r="M72" s="42">
        <v>108000</v>
      </c>
      <c r="N72" s="75">
        <f>VLOOKUP(P72,'CODIGOS RENTISTICOS'!$A$2:E1112,2,FALSE)</f>
        <v>910300000</v>
      </c>
      <c r="O72" s="75">
        <f>VLOOKUP(P72,'CODIGOS RENTISTICOS'!$A$2:F3279,3,FALSE)</f>
        <v>130113</v>
      </c>
      <c r="P72" s="28">
        <v>121235</v>
      </c>
      <c r="Q72" s="42">
        <f t="shared" si="1"/>
        <v>108000</v>
      </c>
    </row>
    <row r="73" spans="1:17" x14ac:dyDescent="0.2">
      <c r="A73" s="44">
        <v>50000249</v>
      </c>
      <c r="B73" s="28">
        <v>775154</v>
      </c>
      <c r="C73" s="28" t="s">
        <v>285</v>
      </c>
      <c r="D73" s="44">
        <v>8600679381</v>
      </c>
      <c r="E73" s="44">
        <v>20021203</v>
      </c>
      <c r="F73" s="28">
        <v>2461536</v>
      </c>
      <c r="H73" s="28">
        <v>0</v>
      </c>
      <c r="I73" s="28">
        <v>0</v>
      </c>
      <c r="J73" s="42">
        <v>5400</v>
      </c>
      <c r="K73" s="42">
        <v>0</v>
      </c>
      <c r="L73" s="42">
        <v>0</v>
      </c>
      <c r="M73" s="42">
        <v>5400</v>
      </c>
      <c r="N73" s="75">
        <f>VLOOKUP(P73,'CODIGOS RENTISTICOS'!$A$2:E1113,2,FALSE)</f>
        <v>910300000</v>
      </c>
      <c r="O73" s="75">
        <f>VLOOKUP(P73,'CODIGOS RENTISTICOS'!$A$2:F3280,3,FALSE)</f>
        <v>130113</v>
      </c>
      <c r="P73" s="28">
        <v>121235</v>
      </c>
      <c r="Q73" s="42">
        <f t="shared" si="1"/>
        <v>5400</v>
      </c>
    </row>
    <row r="74" spans="1:17" x14ac:dyDescent="0.2">
      <c r="A74" s="44">
        <v>50000249</v>
      </c>
      <c r="B74" s="28">
        <v>775155</v>
      </c>
      <c r="C74" s="28" t="s">
        <v>285</v>
      </c>
      <c r="D74" s="44">
        <v>8600679381</v>
      </c>
      <c r="E74" s="44">
        <v>20021203</v>
      </c>
      <c r="F74" s="28">
        <v>2161536</v>
      </c>
      <c r="H74" s="28">
        <v>0</v>
      </c>
      <c r="I74" s="28">
        <v>0</v>
      </c>
      <c r="J74" s="42">
        <v>8640</v>
      </c>
      <c r="K74" s="42">
        <v>0</v>
      </c>
      <c r="L74" s="42">
        <v>0</v>
      </c>
      <c r="M74" s="42">
        <v>8640</v>
      </c>
      <c r="N74" s="75">
        <f>VLOOKUP(P74,'CODIGOS RENTISTICOS'!$A$2:E1114,2,FALSE)</f>
        <v>910300000</v>
      </c>
      <c r="O74" s="75">
        <f>VLOOKUP(P74,'CODIGOS RENTISTICOS'!$A$2:F3281,3,FALSE)</f>
        <v>130113</v>
      </c>
      <c r="P74" s="28">
        <v>121235</v>
      </c>
      <c r="Q74" s="42">
        <f t="shared" si="1"/>
        <v>8640</v>
      </c>
    </row>
    <row r="75" spans="1:17" x14ac:dyDescent="0.2">
      <c r="A75" s="44">
        <v>50000249</v>
      </c>
      <c r="B75" s="28">
        <v>775157</v>
      </c>
      <c r="C75" s="28" t="s">
        <v>285</v>
      </c>
      <c r="D75" s="44">
        <v>8600679381</v>
      </c>
      <c r="E75" s="44">
        <v>20021203</v>
      </c>
      <c r="F75" s="28">
        <v>2161536</v>
      </c>
      <c r="H75" s="28">
        <v>0</v>
      </c>
      <c r="I75" s="28">
        <v>0</v>
      </c>
      <c r="J75" s="42">
        <v>3960</v>
      </c>
      <c r="K75" s="42">
        <v>0</v>
      </c>
      <c r="L75" s="42">
        <v>0</v>
      </c>
      <c r="M75" s="42">
        <v>3960</v>
      </c>
      <c r="N75" s="75">
        <f>VLOOKUP(P75,'CODIGOS RENTISTICOS'!$A$2:E1115,2,FALSE)</f>
        <v>910300000</v>
      </c>
      <c r="O75" s="75">
        <f>VLOOKUP(P75,'CODIGOS RENTISTICOS'!$A$2:F3282,3,FALSE)</f>
        <v>130113</v>
      </c>
      <c r="P75" s="28">
        <v>121235</v>
      </c>
      <c r="Q75" s="42">
        <f t="shared" si="1"/>
        <v>3960</v>
      </c>
    </row>
    <row r="76" spans="1:17" x14ac:dyDescent="0.2">
      <c r="A76" s="44">
        <v>50000249</v>
      </c>
      <c r="B76" s="28">
        <v>7751552</v>
      </c>
      <c r="C76" s="28" t="s">
        <v>285</v>
      </c>
      <c r="D76" s="44">
        <v>8600679381</v>
      </c>
      <c r="E76" s="44">
        <v>20021203</v>
      </c>
      <c r="F76" s="28">
        <v>2161536</v>
      </c>
      <c r="H76" s="28">
        <v>0</v>
      </c>
      <c r="I76" s="28">
        <v>0</v>
      </c>
      <c r="J76" s="42">
        <v>4680</v>
      </c>
      <c r="K76" s="42">
        <v>0</v>
      </c>
      <c r="L76" s="42">
        <v>0</v>
      </c>
      <c r="M76" s="42">
        <v>4680</v>
      </c>
      <c r="N76" s="75">
        <f>VLOOKUP(P76,'CODIGOS RENTISTICOS'!$A$2:E1116,2,FALSE)</f>
        <v>910300000</v>
      </c>
      <c r="O76" s="75">
        <f>VLOOKUP(P76,'CODIGOS RENTISTICOS'!$A$2:F3283,3,FALSE)</f>
        <v>130113</v>
      </c>
      <c r="P76" s="28">
        <v>121235</v>
      </c>
      <c r="Q76" s="42">
        <f t="shared" si="1"/>
        <v>4680</v>
      </c>
    </row>
    <row r="77" spans="1:17" x14ac:dyDescent="0.2">
      <c r="A77" s="44">
        <v>50000249</v>
      </c>
      <c r="B77" s="28">
        <v>1023045</v>
      </c>
      <c r="C77" s="28" t="s">
        <v>285</v>
      </c>
      <c r="D77" s="44">
        <v>8000236469</v>
      </c>
      <c r="E77" s="44">
        <v>20021203</v>
      </c>
      <c r="F77" s="28">
        <v>6231097</v>
      </c>
      <c r="H77" s="28">
        <v>0</v>
      </c>
      <c r="I77" s="28">
        <v>0</v>
      </c>
      <c r="J77" s="42">
        <v>7000</v>
      </c>
      <c r="K77" s="42">
        <v>0</v>
      </c>
      <c r="L77" s="42">
        <v>0</v>
      </c>
      <c r="M77" s="42">
        <v>7000</v>
      </c>
      <c r="N77" s="75">
        <f>VLOOKUP(P77,'CODIGOS RENTISTICOS'!$A$2:E1117,2,FALSE)</f>
        <v>825000000</v>
      </c>
      <c r="O77" s="75">
        <f>VLOOKUP(P77,'CODIGOS RENTISTICOS'!$A$2:F3284,3,FALSE)</f>
        <v>150109</v>
      </c>
      <c r="P77" s="28">
        <v>121245</v>
      </c>
      <c r="Q77" s="42">
        <f t="shared" si="1"/>
        <v>7000</v>
      </c>
    </row>
    <row r="78" spans="1:17" x14ac:dyDescent="0.2">
      <c r="A78" s="44">
        <v>50000249</v>
      </c>
      <c r="B78" s="28">
        <v>929200</v>
      </c>
      <c r="C78" s="28" t="s">
        <v>285</v>
      </c>
      <c r="D78" s="44">
        <v>8001059688</v>
      </c>
      <c r="E78" s="44">
        <v>20021203</v>
      </c>
      <c r="F78" s="28">
        <v>4805540</v>
      </c>
      <c r="H78" s="28">
        <v>0</v>
      </c>
      <c r="I78" s="28">
        <v>0</v>
      </c>
      <c r="J78" s="42">
        <v>42000</v>
      </c>
      <c r="K78" s="42">
        <v>0</v>
      </c>
      <c r="L78" s="42">
        <v>0</v>
      </c>
      <c r="M78" s="42">
        <v>42000</v>
      </c>
      <c r="N78" s="75">
        <f>VLOOKUP(P78,'CODIGOS RENTISTICOS'!$A$2:E1118,2,FALSE)</f>
        <v>825000000</v>
      </c>
      <c r="O78" s="75">
        <f>VLOOKUP(P78,'CODIGOS RENTISTICOS'!$A$2:F3285,3,FALSE)</f>
        <v>150109</v>
      </c>
      <c r="P78" s="28">
        <v>121245</v>
      </c>
      <c r="Q78" s="42">
        <f t="shared" si="1"/>
        <v>42000</v>
      </c>
    </row>
    <row r="79" spans="1:17" x14ac:dyDescent="0.2">
      <c r="A79" s="44">
        <v>50000249</v>
      </c>
      <c r="B79" s="28">
        <v>209710</v>
      </c>
      <c r="C79" s="28" t="s">
        <v>285</v>
      </c>
      <c r="D79" s="44">
        <v>10256384</v>
      </c>
      <c r="E79" s="44">
        <v>20021203</v>
      </c>
      <c r="F79" s="28">
        <v>121212</v>
      </c>
      <c r="H79" s="28">
        <v>0</v>
      </c>
      <c r="I79" s="28">
        <v>0</v>
      </c>
      <c r="J79" s="42">
        <v>7000</v>
      </c>
      <c r="K79" s="42">
        <v>0</v>
      </c>
      <c r="L79" s="42">
        <v>0</v>
      </c>
      <c r="M79" s="42">
        <v>7000</v>
      </c>
      <c r="N79" s="75">
        <f>VLOOKUP(P79,'CODIGOS RENTISTICOS'!$A$2:E1119,2,FALSE)</f>
        <v>825000000</v>
      </c>
      <c r="O79" s="75">
        <f>VLOOKUP(P79,'CODIGOS RENTISTICOS'!$A$2:F3286,3,FALSE)</f>
        <v>150109</v>
      </c>
      <c r="P79" s="28">
        <v>121245</v>
      </c>
      <c r="Q79" s="42">
        <f t="shared" si="1"/>
        <v>7000</v>
      </c>
    </row>
    <row r="80" spans="1:17" x14ac:dyDescent="0.2">
      <c r="A80" s="44">
        <v>50000249</v>
      </c>
      <c r="B80" s="28">
        <v>209711</v>
      </c>
      <c r="C80" s="28" t="s">
        <v>285</v>
      </c>
      <c r="D80" s="44">
        <v>4125868</v>
      </c>
      <c r="E80" s="44">
        <v>20021203</v>
      </c>
      <c r="F80" s="28">
        <v>6203223</v>
      </c>
      <c r="H80" s="28">
        <v>0</v>
      </c>
      <c r="I80" s="28">
        <v>0</v>
      </c>
      <c r="J80" s="42">
        <v>7000</v>
      </c>
      <c r="K80" s="42">
        <v>0</v>
      </c>
      <c r="L80" s="42">
        <v>0</v>
      </c>
      <c r="M80" s="42">
        <v>7000</v>
      </c>
      <c r="N80" s="75">
        <f>VLOOKUP(P80,'CODIGOS RENTISTICOS'!$A$2:E1120,2,FALSE)</f>
        <v>825000000</v>
      </c>
      <c r="O80" s="75">
        <f>VLOOKUP(P80,'CODIGOS RENTISTICOS'!$A$2:F3287,3,FALSE)</f>
        <v>150109</v>
      </c>
      <c r="P80" s="28">
        <v>121245</v>
      </c>
      <c r="Q80" s="42">
        <f t="shared" si="1"/>
        <v>7000</v>
      </c>
    </row>
    <row r="81" spans="1:17" x14ac:dyDescent="0.2">
      <c r="A81" s="44">
        <v>50000249</v>
      </c>
      <c r="B81" s="28">
        <v>1144324</v>
      </c>
      <c r="C81" s="28" t="s">
        <v>285</v>
      </c>
      <c r="D81" s="44">
        <v>80537765</v>
      </c>
      <c r="E81" s="44">
        <v>20021203</v>
      </c>
      <c r="F81" s="28">
        <v>3665036</v>
      </c>
      <c r="H81" s="28">
        <v>0</v>
      </c>
      <c r="I81" s="28">
        <v>0</v>
      </c>
      <c r="J81" s="42">
        <v>7000</v>
      </c>
      <c r="K81" s="42">
        <v>0</v>
      </c>
      <c r="L81" s="42">
        <v>0</v>
      </c>
      <c r="M81" s="42">
        <v>7000</v>
      </c>
      <c r="N81" s="75">
        <f>VLOOKUP(P81,'CODIGOS RENTISTICOS'!$A$2:E1121,2,FALSE)</f>
        <v>825000000</v>
      </c>
      <c r="O81" s="75">
        <f>VLOOKUP(P81,'CODIGOS RENTISTICOS'!$A$2:F3288,3,FALSE)</f>
        <v>150109</v>
      </c>
      <c r="P81" s="28">
        <v>121245</v>
      </c>
      <c r="Q81" s="42">
        <f t="shared" si="1"/>
        <v>7000</v>
      </c>
    </row>
    <row r="82" spans="1:17" x14ac:dyDescent="0.2">
      <c r="A82" s="44">
        <v>50000249</v>
      </c>
      <c r="B82" s="28">
        <v>906873</v>
      </c>
      <c r="C82" s="28" t="s">
        <v>285</v>
      </c>
      <c r="D82" s="44">
        <v>8000207069</v>
      </c>
      <c r="E82" s="44">
        <v>20021203</v>
      </c>
      <c r="F82" s="28">
        <v>344660</v>
      </c>
      <c r="H82" s="28">
        <v>0</v>
      </c>
      <c r="I82" s="28">
        <v>0</v>
      </c>
      <c r="J82" s="42">
        <v>3368536</v>
      </c>
      <c r="K82" s="42">
        <v>0</v>
      </c>
      <c r="L82" s="42">
        <v>0</v>
      </c>
      <c r="M82" s="42">
        <v>3368536</v>
      </c>
      <c r="N82" s="75">
        <f>VLOOKUP(P82,'CODIGOS RENTISTICOS'!$A$2:E1122,2,FALSE)</f>
        <v>96200000</v>
      </c>
      <c r="O82" s="75">
        <f>VLOOKUP(P82,'CODIGOS RENTISTICOS'!$A$2:F3289,3,FALSE)</f>
        <v>350101</v>
      </c>
      <c r="P82" s="28">
        <v>121240</v>
      </c>
      <c r="Q82" s="42">
        <f t="shared" si="1"/>
        <v>3368536</v>
      </c>
    </row>
    <row r="83" spans="1:17" x14ac:dyDescent="0.2">
      <c r="A83" s="44">
        <v>50000249</v>
      </c>
      <c r="B83" s="28">
        <v>1243672</v>
      </c>
      <c r="C83" s="28" t="s">
        <v>285</v>
      </c>
      <c r="D83" s="44">
        <v>8600221391</v>
      </c>
      <c r="E83" s="44">
        <v>20021203</v>
      </c>
      <c r="F83" s="28">
        <v>3680077</v>
      </c>
      <c r="H83" s="28">
        <v>0</v>
      </c>
      <c r="I83" s="28">
        <v>0</v>
      </c>
      <c r="J83" s="42">
        <v>5000</v>
      </c>
      <c r="K83" s="42">
        <v>0</v>
      </c>
      <c r="L83" s="42">
        <v>0</v>
      </c>
      <c r="M83" s="42">
        <v>5000</v>
      </c>
      <c r="N83" s="75">
        <f>VLOOKUP(P83,'CODIGOS RENTISTICOS'!$A$2:E1123,2,FALSE)</f>
        <v>825000000</v>
      </c>
      <c r="O83" s="75">
        <f>VLOOKUP(P83,'CODIGOS RENTISTICOS'!$A$2:F3290,3,FALSE)</f>
        <v>150109</v>
      </c>
      <c r="P83" s="28">
        <v>121245</v>
      </c>
      <c r="Q83" s="42">
        <f t="shared" si="1"/>
        <v>5000</v>
      </c>
    </row>
    <row r="84" spans="1:17" x14ac:dyDescent="0.2">
      <c r="A84" s="44">
        <v>50000249</v>
      </c>
      <c r="B84" s="28">
        <v>1243673</v>
      </c>
      <c r="C84" s="28" t="s">
        <v>285</v>
      </c>
      <c r="D84" s="44">
        <v>8600221391</v>
      </c>
      <c r="E84" s="44">
        <v>20021203</v>
      </c>
      <c r="F84" s="28">
        <v>3680077</v>
      </c>
      <c r="H84" s="28">
        <v>0</v>
      </c>
      <c r="I84" s="28">
        <v>0</v>
      </c>
      <c r="J84" s="42">
        <v>5000</v>
      </c>
      <c r="K84" s="42">
        <v>0</v>
      </c>
      <c r="L84" s="42">
        <v>0</v>
      </c>
      <c r="M84" s="42">
        <v>5000</v>
      </c>
      <c r="N84" s="75">
        <f>VLOOKUP(P84,'CODIGOS RENTISTICOS'!$A$2:E1124,2,FALSE)</f>
        <v>825000000</v>
      </c>
      <c r="O84" s="75">
        <f>VLOOKUP(P84,'CODIGOS RENTISTICOS'!$A$2:F3291,3,FALSE)</f>
        <v>150109</v>
      </c>
      <c r="P84" s="28">
        <v>121245</v>
      </c>
      <c r="Q84" s="42">
        <f t="shared" si="1"/>
        <v>5000</v>
      </c>
    </row>
    <row r="85" spans="1:17" x14ac:dyDescent="0.2">
      <c r="A85" s="44">
        <v>50000249</v>
      </c>
      <c r="B85" s="28">
        <v>1284480</v>
      </c>
      <c r="C85" s="28" t="s">
        <v>285</v>
      </c>
      <c r="D85" s="44">
        <v>8002098315</v>
      </c>
      <c r="E85" s="44">
        <v>20021203</v>
      </c>
      <c r="F85" s="28">
        <v>4172600</v>
      </c>
      <c r="H85" s="28">
        <v>0</v>
      </c>
      <c r="I85" s="28">
        <v>1</v>
      </c>
      <c r="J85" s="42">
        <v>0</v>
      </c>
      <c r="K85" s="42">
        <v>0</v>
      </c>
      <c r="L85" s="42">
        <v>1097905</v>
      </c>
      <c r="M85" s="42">
        <v>1097905</v>
      </c>
      <c r="N85" s="75">
        <f>VLOOKUP(P85,'CODIGOS RENTISTICOS'!$A$2:E1125,2,FALSE)</f>
        <v>11800000</v>
      </c>
      <c r="O85" s="75">
        <f>VLOOKUP(P85,'CODIGOS RENTISTICOS'!$A$2:F3292,3,FALSE)</f>
        <v>240101</v>
      </c>
      <c r="P85" s="28">
        <v>121265</v>
      </c>
      <c r="Q85" s="42">
        <f t="shared" si="1"/>
        <v>1097905</v>
      </c>
    </row>
    <row r="86" spans="1:17" x14ac:dyDescent="0.2">
      <c r="A86" s="44">
        <v>50000249</v>
      </c>
      <c r="B86" s="28">
        <v>888069</v>
      </c>
      <c r="C86" s="28" t="s">
        <v>285</v>
      </c>
      <c r="D86" s="44">
        <v>17016787</v>
      </c>
      <c r="E86" s="44">
        <v>20021203</v>
      </c>
      <c r="F86" s="28">
        <v>6863619</v>
      </c>
      <c r="H86" s="28">
        <v>0</v>
      </c>
      <c r="I86" s="28">
        <v>0</v>
      </c>
      <c r="J86" s="42">
        <v>618000</v>
      </c>
      <c r="K86" s="42">
        <v>0</v>
      </c>
      <c r="L86" s="42">
        <v>0</v>
      </c>
      <c r="M86" s="42">
        <v>618000</v>
      </c>
      <c r="N86" s="75">
        <f>VLOOKUP(P86,'CODIGOS RENTISTICOS'!$A$2:E1126,2,FALSE)</f>
        <v>825000000</v>
      </c>
      <c r="O86" s="75">
        <f>VLOOKUP(P86,'CODIGOS RENTISTICOS'!$A$2:F3293,3,FALSE)</f>
        <v>150109</v>
      </c>
      <c r="P86" s="28">
        <v>121245</v>
      </c>
      <c r="Q86" s="42">
        <f t="shared" si="1"/>
        <v>618000</v>
      </c>
    </row>
    <row r="87" spans="1:17" x14ac:dyDescent="0.2">
      <c r="A87" s="44">
        <v>50000249</v>
      </c>
      <c r="B87" s="28">
        <v>911401</v>
      </c>
      <c r="C87" s="28" t="s">
        <v>285</v>
      </c>
      <c r="D87" s="44">
        <v>11890220</v>
      </c>
      <c r="E87" s="44">
        <v>20021203</v>
      </c>
      <c r="F87" s="28">
        <v>6535050</v>
      </c>
      <c r="H87" s="28">
        <v>0</v>
      </c>
      <c r="I87" s="28">
        <v>0</v>
      </c>
      <c r="J87" s="42">
        <v>7000</v>
      </c>
      <c r="K87" s="42">
        <v>0</v>
      </c>
      <c r="L87" s="42">
        <v>0</v>
      </c>
      <c r="M87" s="42">
        <v>7000</v>
      </c>
      <c r="N87" s="75">
        <f>VLOOKUP(P87,'CODIGOS RENTISTICOS'!$A$2:E1127,2,FALSE)</f>
        <v>825000000</v>
      </c>
      <c r="O87" s="75">
        <f>VLOOKUP(P87,'CODIGOS RENTISTICOS'!$A$2:F3294,3,FALSE)</f>
        <v>150109</v>
      </c>
      <c r="P87" s="28">
        <v>121245</v>
      </c>
      <c r="Q87" s="42">
        <f t="shared" si="1"/>
        <v>7000</v>
      </c>
    </row>
    <row r="88" spans="1:17" x14ac:dyDescent="0.2">
      <c r="A88" s="44">
        <v>50000249</v>
      </c>
      <c r="B88" s="28">
        <v>911402</v>
      </c>
      <c r="C88" s="28" t="s">
        <v>285</v>
      </c>
      <c r="D88" s="44">
        <v>94389161</v>
      </c>
      <c r="E88" s="44">
        <v>20021203</v>
      </c>
      <c r="F88" s="28">
        <v>2314211</v>
      </c>
      <c r="H88" s="28">
        <v>0</v>
      </c>
      <c r="I88" s="28">
        <v>0</v>
      </c>
      <c r="J88" s="42">
        <v>5000</v>
      </c>
      <c r="K88" s="42">
        <v>0</v>
      </c>
      <c r="L88" s="42">
        <v>0</v>
      </c>
      <c r="M88" s="42">
        <v>5000</v>
      </c>
      <c r="N88" s="75">
        <f>VLOOKUP(P88,'CODIGOS RENTISTICOS'!$A$2:E1128,2,FALSE)</f>
        <v>825000000</v>
      </c>
      <c r="O88" s="75">
        <f>VLOOKUP(P88,'CODIGOS RENTISTICOS'!$A$2:F3295,3,FALSE)</f>
        <v>150109</v>
      </c>
      <c r="P88" s="28">
        <v>121245</v>
      </c>
      <c r="Q88" s="42">
        <f t="shared" si="1"/>
        <v>5000</v>
      </c>
    </row>
    <row r="89" spans="1:17" x14ac:dyDescent="0.2">
      <c r="A89" s="44">
        <v>50000249</v>
      </c>
      <c r="B89" s="28">
        <v>911403</v>
      </c>
      <c r="C89" s="28" t="s">
        <v>285</v>
      </c>
      <c r="D89" s="44">
        <v>14320389</v>
      </c>
      <c r="E89" s="44">
        <v>20021203</v>
      </c>
      <c r="F89" s="28">
        <v>6535050</v>
      </c>
      <c r="H89" s="28">
        <v>0</v>
      </c>
      <c r="I89" s="28">
        <v>0</v>
      </c>
      <c r="J89" s="42">
        <v>5000</v>
      </c>
      <c r="K89" s="42">
        <v>0</v>
      </c>
      <c r="L89" s="42">
        <v>0</v>
      </c>
      <c r="M89" s="42">
        <v>5000</v>
      </c>
      <c r="N89" s="75">
        <f>VLOOKUP(P89,'CODIGOS RENTISTICOS'!$A$2:E1129,2,FALSE)</f>
        <v>825000000</v>
      </c>
      <c r="O89" s="75">
        <f>VLOOKUP(P89,'CODIGOS RENTISTICOS'!$A$2:F3296,3,FALSE)</f>
        <v>150109</v>
      </c>
      <c r="P89" s="28">
        <v>121245</v>
      </c>
      <c r="Q89" s="42">
        <f t="shared" si="1"/>
        <v>5000</v>
      </c>
    </row>
    <row r="90" spans="1:17" x14ac:dyDescent="0.2">
      <c r="A90" s="44">
        <v>50000249</v>
      </c>
      <c r="B90" s="28">
        <v>911866</v>
      </c>
      <c r="C90" s="28" t="s">
        <v>285</v>
      </c>
      <c r="D90" s="44">
        <v>8909038587</v>
      </c>
      <c r="E90" s="44">
        <v>20021203</v>
      </c>
      <c r="F90" s="28">
        <v>2942800</v>
      </c>
      <c r="H90" s="28">
        <v>0</v>
      </c>
      <c r="I90" s="28">
        <v>0</v>
      </c>
      <c r="J90" s="42">
        <v>25000</v>
      </c>
      <c r="K90" s="42">
        <v>0</v>
      </c>
      <c r="L90" s="42">
        <v>0</v>
      </c>
      <c r="M90" s="42">
        <v>25000</v>
      </c>
      <c r="N90" s="75">
        <f>VLOOKUP(P90,'CODIGOS RENTISTICOS'!$A$2:E1130,2,FALSE)</f>
        <v>825000000</v>
      </c>
      <c r="O90" s="75">
        <f>VLOOKUP(P90,'CODIGOS RENTISTICOS'!$A$2:F3297,3,FALSE)</f>
        <v>150109</v>
      </c>
      <c r="P90" s="28">
        <v>121245</v>
      </c>
      <c r="Q90" s="42">
        <f t="shared" si="1"/>
        <v>25000</v>
      </c>
    </row>
    <row r="91" spans="1:17" x14ac:dyDescent="0.2">
      <c r="A91" s="44">
        <v>50000249</v>
      </c>
      <c r="B91" s="28">
        <v>911989</v>
      </c>
      <c r="C91" s="28" t="s">
        <v>285</v>
      </c>
      <c r="D91" s="44">
        <v>16892511</v>
      </c>
      <c r="E91" s="44">
        <v>20021203</v>
      </c>
      <c r="F91" s="28">
        <v>26627421</v>
      </c>
      <c r="H91" s="28">
        <v>0</v>
      </c>
      <c r="I91" s="28">
        <v>0</v>
      </c>
      <c r="J91" s="42">
        <v>7000</v>
      </c>
      <c r="K91" s="42">
        <v>0</v>
      </c>
      <c r="L91" s="42">
        <v>0</v>
      </c>
      <c r="M91" s="42">
        <v>7000</v>
      </c>
      <c r="N91" s="75">
        <f>VLOOKUP(P91,'CODIGOS RENTISTICOS'!$A$2:E1131,2,FALSE)</f>
        <v>825000000</v>
      </c>
      <c r="O91" s="75">
        <f>VLOOKUP(P91,'CODIGOS RENTISTICOS'!$A$2:F3298,3,FALSE)</f>
        <v>150109</v>
      </c>
      <c r="P91" s="28">
        <v>121245</v>
      </c>
      <c r="Q91" s="42">
        <f t="shared" si="1"/>
        <v>7000</v>
      </c>
    </row>
    <row r="92" spans="1:17" x14ac:dyDescent="0.2">
      <c r="A92" s="44">
        <v>50000249</v>
      </c>
      <c r="B92" s="28">
        <v>911990</v>
      </c>
      <c r="C92" s="28" t="s">
        <v>285</v>
      </c>
      <c r="D92" s="44">
        <v>16894486</v>
      </c>
      <c r="E92" s="44">
        <v>20021203</v>
      </c>
      <c r="F92" s="28">
        <v>2627489</v>
      </c>
      <c r="H92" s="28">
        <v>0</v>
      </c>
      <c r="I92" s="28">
        <v>0</v>
      </c>
      <c r="J92" s="42">
        <v>7000</v>
      </c>
      <c r="K92" s="42">
        <v>0</v>
      </c>
      <c r="L92" s="42">
        <v>0</v>
      </c>
      <c r="M92" s="42">
        <v>7000</v>
      </c>
      <c r="N92" s="75">
        <f>VLOOKUP(P92,'CODIGOS RENTISTICOS'!$A$2:E1132,2,FALSE)</f>
        <v>825000000</v>
      </c>
      <c r="O92" s="75">
        <f>VLOOKUP(P92,'CODIGOS RENTISTICOS'!$A$2:F3299,3,FALSE)</f>
        <v>150109</v>
      </c>
      <c r="P92" s="28">
        <v>121245</v>
      </c>
      <c r="Q92" s="42">
        <f t="shared" si="1"/>
        <v>7000</v>
      </c>
    </row>
    <row r="93" spans="1:17" x14ac:dyDescent="0.2">
      <c r="A93" s="44">
        <v>50000249</v>
      </c>
      <c r="B93" s="28">
        <v>911991</v>
      </c>
      <c r="C93" s="28" t="s">
        <v>285</v>
      </c>
      <c r="D93" s="44">
        <v>16346031</v>
      </c>
      <c r="E93" s="44">
        <v>20021203</v>
      </c>
      <c r="F93" s="28">
        <v>5517424</v>
      </c>
      <c r="H93" s="28">
        <v>0</v>
      </c>
      <c r="I93" s="28">
        <v>0</v>
      </c>
      <c r="J93" s="42">
        <v>5000</v>
      </c>
      <c r="K93" s="42">
        <v>0</v>
      </c>
      <c r="L93" s="42">
        <v>0</v>
      </c>
      <c r="M93" s="42">
        <v>5000</v>
      </c>
      <c r="N93" s="75">
        <f>VLOOKUP(P93,'CODIGOS RENTISTICOS'!$A$2:E1133,2,FALSE)</f>
        <v>825000000</v>
      </c>
      <c r="O93" s="75">
        <f>VLOOKUP(P93,'CODIGOS RENTISTICOS'!$A$2:F3300,3,FALSE)</f>
        <v>150109</v>
      </c>
      <c r="P93" s="28">
        <v>121245</v>
      </c>
      <c r="Q93" s="42">
        <f t="shared" si="1"/>
        <v>5000</v>
      </c>
    </row>
    <row r="94" spans="1:17" x14ac:dyDescent="0.2">
      <c r="A94" s="44">
        <v>50000249</v>
      </c>
      <c r="B94" s="28">
        <v>911992</v>
      </c>
      <c r="C94" s="28" t="s">
        <v>285</v>
      </c>
      <c r="D94" s="44">
        <v>66816551</v>
      </c>
      <c r="E94" s="44">
        <v>20021203</v>
      </c>
      <c r="F94" s="28">
        <v>5519387</v>
      </c>
      <c r="H94" s="28">
        <v>0</v>
      </c>
      <c r="I94" s="28">
        <v>0</v>
      </c>
      <c r="J94" s="42">
        <v>5000</v>
      </c>
      <c r="K94" s="42">
        <v>0</v>
      </c>
      <c r="L94" s="42">
        <v>0</v>
      </c>
      <c r="M94" s="42">
        <v>5000</v>
      </c>
      <c r="N94" s="75">
        <f>VLOOKUP(P94,'CODIGOS RENTISTICOS'!$A$2:E1134,2,FALSE)</f>
        <v>825000000</v>
      </c>
      <c r="O94" s="75">
        <f>VLOOKUP(P94,'CODIGOS RENTISTICOS'!$A$2:F3301,3,FALSE)</f>
        <v>150109</v>
      </c>
      <c r="P94" s="28">
        <v>121245</v>
      </c>
      <c r="Q94" s="42">
        <f t="shared" si="1"/>
        <v>5000</v>
      </c>
    </row>
    <row r="95" spans="1:17" x14ac:dyDescent="0.2">
      <c r="A95" s="44">
        <v>50000249</v>
      </c>
      <c r="B95" s="28">
        <v>911995</v>
      </c>
      <c r="C95" s="28" t="s">
        <v>285</v>
      </c>
      <c r="D95" s="44">
        <v>79053431</v>
      </c>
      <c r="E95" s="44">
        <v>20021203</v>
      </c>
      <c r="F95" s="28">
        <v>10920</v>
      </c>
      <c r="H95" s="28">
        <v>0</v>
      </c>
      <c r="I95" s="28">
        <v>0</v>
      </c>
      <c r="J95" s="42">
        <v>7000</v>
      </c>
      <c r="K95" s="42">
        <v>0</v>
      </c>
      <c r="L95" s="42">
        <v>0</v>
      </c>
      <c r="M95" s="42">
        <v>7000</v>
      </c>
      <c r="N95" s="75">
        <f>VLOOKUP(P95,'CODIGOS RENTISTICOS'!$A$2:E1135,2,FALSE)</f>
        <v>825000000</v>
      </c>
      <c r="O95" s="75">
        <f>VLOOKUP(P95,'CODIGOS RENTISTICOS'!$A$2:F3302,3,FALSE)</f>
        <v>150109</v>
      </c>
      <c r="P95" s="28">
        <v>121245</v>
      </c>
      <c r="Q95" s="42">
        <f t="shared" si="1"/>
        <v>7000</v>
      </c>
    </row>
    <row r="96" spans="1:17" x14ac:dyDescent="0.2">
      <c r="A96" s="44">
        <v>50000249</v>
      </c>
      <c r="B96" s="28">
        <v>911996</v>
      </c>
      <c r="C96" s="28" t="s">
        <v>285</v>
      </c>
      <c r="D96" s="44">
        <v>79053431</v>
      </c>
      <c r="E96" s="44">
        <v>20021203</v>
      </c>
      <c r="F96" s="28">
        <v>4107920</v>
      </c>
      <c r="H96" s="28">
        <v>0</v>
      </c>
      <c r="I96" s="28">
        <v>0</v>
      </c>
      <c r="J96" s="42">
        <v>5000</v>
      </c>
      <c r="K96" s="42">
        <v>0</v>
      </c>
      <c r="L96" s="42">
        <v>0</v>
      </c>
      <c r="M96" s="42">
        <v>5000</v>
      </c>
      <c r="N96" s="75">
        <f>VLOOKUP(P96,'CODIGOS RENTISTICOS'!$A$2:E1136,2,FALSE)</f>
        <v>825000000</v>
      </c>
      <c r="O96" s="75">
        <f>VLOOKUP(P96,'CODIGOS RENTISTICOS'!$A$2:F3303,3,FALSE)</f>
        <v>150109</v>
      </c>
      <c r="P96" s="28">
        <v>121245</v>
      </c>
      <c r="Q96" s="42">
        <f t="shared" si="1"/>
        <v>5000</v>
      </c>
    </row>
    <row r="97" spans="1:17" x14ac:dyDescent="0.2">
      <c r="A97" s="44">
        <v>50000249</v>
      </c>
      <c r="B97" s="28">
        <v>1023057</v>
      </c>
      <c r="C97" s="28" t="s">
        <v>285</v>
      </c>
      <c r="D97" s="44">
        <v>16362499</v>
      </c>
      <c r="E97" s="44">
        <v>20021203</v>
      </c>
      <c r="F97" s="28">
        <v>5519387</v>
      </c>
      <c r="H97" s="28">
        <v>0</v>
      </c>
      <c r="I97" s="28">
        <v>0</v>
      </c>
      <c r="J97" s="42">
        <v>5000</v>
      </c>
      <c r="K97" s="42">
        <v>0</v>
      </c>
      <c r="L97" s="42">
        <v>0</v>
      </c>
      <c r="M97" s="42">
        <v>5000</v>
      </c>
      <c r="N97" s="75">
        <f>VLOOKUP(P97,'CODIGOS RENTISTICOS'!$A$2:E1137,2,FALSE)</f>
        <v>825000000</v>
      </c>
      <c r="O97" s="75">
        <f>VLOOKUP(P97,'CODIGOS RENTISTICOS'!$A$2:F3304,3,FALSE)</f>
        <v>150109</v>
      </c>
      <c r="P97" s="28">
        <v>121245</v>
      </c>
      <c r="Q97" s="42">
        <f t="shared" si="1"/>
        <v>5000</v>
      </c>
    </row>
    <row r="98" spans="1:17" x14ac:dyDescent="0.2">
      <c r="A98" s="44">
        <v>50000249</v>
      </c>
      <c r="B98" s="28">
        <v>1169689</v>
      </c>
      <c r="C98" s="28" t="s">
        <v>285</v>
      </c>
      <c r="D98" s="44">
        <v>8600005311</v>
      </c>
      <c r="E98" s="44">
        <v>20021203</v>
      </c>
      <c r="F98" s="28">
        <v>6106066</v>
      </c>
      <c r="H98" s="28">
        <v>0</v>
      </c>
      <c r="I98" s="28">
        <v>0</v>
      </c>
      <c r="J98" s="42">
        <v>618000</v>
      </c>
      <c r="K98" s="42">
        <v>0</v>
      </c>
      <c r="L98" s="42">
        <v>0</v>
      </c>
      <c r="M98" s="42">
        <v>618000</v>
      </c>
      <c r="N98" s="75">
        <f>VLOOKUP(P98,'CODIGOS RENTISTICOS'!$A$2:E1138,2,FALSE)</f>
        <v>825000000</v>
      </c>
      <c r="O98" s="75">
        <f>VLOOKUP(P98,'CODIGOS RENTISTICOS'!$A$2:F3305,3,FALSE)</f>
        <v>150109</v>
      </c>
      <c r="P98" s="28">
        <v>121245</v>
      </c>
      <c r="Q98" s="42">
        <f t="shared" si="1"/>
        <v>618000</v>
      </c>
    </row>
    <row r="99" spans="1:17" x14ac:dyDescent="0.2">
      <c r="A99" s="44">
        <v>50000249</v>
      </c>
      <c r="B99" s="28">
        <v>1241734</v>
      </c>
      <c r="C99" s="28" t="s">
        <v>285</v>
      </c>
      <c r="D99" s="44">
        <v>8600288165</v>
      </c>
      <c r="E99" s="44">
        <v>20021203</v>
      </c>
      <c r="F99" s="28">
        <v>2328190</v>
      </c>
      <c r="H99" s="28">
        <v>0</v>
      </c>
      <c r="I99" s="28">
        <v>0</v>
      </c>
      <c r="J99" s="42">
        <v>212000</v>
      </c>
      <c r="K99" s="42">
        <v>0</v>
      </c>
      <c r="L99" s="42">
        <v>0</v>
      </c>
      <c r="M99" s="42">
        <v>212000</v>
      </c>
      <c r="N99" s="75">
        <f>VLOOKUP(P99,'CODIGOS RENTISTICOS'!$A$2:E1139,2,FALSE)</f>
        <v>825000000</v>
      </c>
      <c r="O99" s="75">
        <f>VLOOKUP(P99,'CODIGOS RENTISTICOS'!$A$2:F3306,3,FALSE)</f>
        <v>150109</v>
      </c>
      <c r="P99" s="28">
        <v>121245</v>
      </c>
      <c r="Q99" s="42">
        <f t="shared" si="1"/>
        <v>212000</v>
      </c>
    </row>
    <row r="100" spans="1:17" x14ac:dyDescent="0.2">
      <c r="A100" s="44">
        <v>50000249</v>
      </c>
      <c r="B100" s="28">
        <v>1230609</v>
      </c>
      <c r="C100" s="28" t="s">
        <v>285</v>
      </c>
      <c r="D100" s="44">
        <v>12630848</v>
      </c>
      <c r="E100" s="44">
        <v>20021203</v>
      </c>
      <c r="F100" s="28">
        <v>6819172</v>
      </c>
      <c r="H100" s="28">
        <v>0</v>
      </c>
      <c r="I100" s="28">
        <v>0</v>
      </c>
      <c r="J100" s="42">
        <v>7000</v>
      </c>
      <c r="K100" s="42">
        <v>0</v>
      </c>
      <c r="L100" s="42">
        <v>0</v>
      </c>
      <c r="M100" s="42">
        <v>7000</v>
      </c>
      <c r="N100" s="75">
        <f>VLOOKUP(P100,'CODIGOS RENTISTICOS'!$A$2:E1140,2,FALSE)</f>
        <v>825000000</v>
      </c>
      <c r="O100" s="75">
        <f>VLOOKUP(P100,'CODIGOS RENTISTICOS'!$A$2:F3307,3,FALSE)</f>
        <v>150109</v>
      </c>
      <c r="P100" s="28">
        <v>121245</v>
      </c>
      <c r="Q100" s="42">
        <f t="shared" si="1"/>
        <v>7000</v>
      </c>
    </row>
    <row r="101" spans="1:17" x14ac:dyDescent="0.2">
      <c r="A101" s="44">
        <v>50000249</v>
      </c>
      <c r="B101" s="28">
        <v>223273</v>
      </c>
      <c r="C101" s="28" t="s">
        <v>285</v>
      </c>
      <c r="D101" s="44">
        <v>8605234086</v>
      </c>
      <c r="E101" s="44">
        <v>20021203</v>
      </c>
      <c r="F101" s="28">
        <v>3471152</v>
      </c>
      <c r="H101" s="28">
        <v>0</v>
      </c>
      <c r="I101" s="28">
        <v>0</v>
      </c>
      <c r="J101" s="42">
        <v>28000</v>
      </c>
      <c r="K101" s="42">
        <v>0</v>
      </c>
      <c r="L101" s="42">
        <v>0</v>
      </c>
      <c r="M101" s="42">
        <v>28000</v>
      </c>
      <c r="N101" s="75">
        <f>VLOOKUP(P101,'CODIGOS RENTISTICOS'!$A$2:E1141,2,FALSE)</f>
        <v>825000000</v>
      </c>
      <c r="O101" s="75">
        <f>VLOOKUP(P101,'CODIGOS RENTISTICOS'!$A$2:F3308,3,FALSE)</f>
        <v>150109</v>
      </c>
      <c r="P101" s="28">
        <v>121245</v>
      </c>
      <c r="Q101" s="42">
        <f t="shared" si="1"/>
        <v>28000</v>
      </c>
    </row>
    <row r="102" spans="1:17" x14ac:dyDescent="0.2">
      <c r="A102" s="44">
        <v>50000249</v>
      </c>
      <c r="B102" s="28">
        <v>1256882</v>
      </c>
      <c r="C102" s="28" t="s">
        <v>285</v>
      </c>
      <c r="D102" s="44">
        <v>8300620250</v>
      </c>
      <c r="E102" s="44">
        <v>20021203</v>
      </c>
      <c r="F102" s="28">
        <v>2563638</v>
      </c>
      <c r="H102" s="28">
        <v>0</v>
      </c>
      <c r="I102" s="28">
        <v>0</v>
      </c>
      <c r="J102" s="42">
        <v>202000</v>
      </c>
      <c r="K102" s="42">
        <v>0</v>
      </c>
      <c r="L102" s="42">
        <v>0</v>
      </c>
      <c r="M102" s="42">
        <v>202000</v>
      </c>
      <c r="N102" s="75">
        <f>VLOOKUP(P102,'CODIGOS RENTISTICOS'!$A$2:E1142,2,FALSE)</f>
        <v>825000000</v>
      </c>
      <c r="O102" s="75">
        <f>VLOOKUP(P102,'CODIGOS RENTISTICOS'!$A$2:F3309,3,FALSE)</f>
        <v>150109</v>
      </c>
      <c r="P102" s="28">
        <v>121245</v>
      </c>
      <c r="Q102" s="42">
        <f t="shared" si="1"/>
        <v>202000</v>
      </c>
    </row>
    <row r="103" spans="1:17" x14ac:dyDescent="0.2">
      <c r="A103" s="44">
        <v>50000249</v>
      </c>
      <c r="B103" s="28">
        <v>1256896</v>
      </c>
      <c r="C103" s="28" t="s">
        <v>285</v>
      </c>
      <c r="D103" s="44">
        <v>8605215924</v>
      </c>
      <c r="E103" s="44">
        <v>20021203</v>
      </c>
      <c r="F103" s="28">
        <v>2117400</v>
      </c>
      <c r="H103" s="28">
        <v>0</v>
      </c>
      <c r="I103" s="28">
        <v>1</v>
      </c>
      <c r="J103" s="42">
        <v>0</v>
      </c>
      <c r="K103" s="42">
        <v>0</v>
      </c>
      <c r="L103" s="42">
        <v>32140347.149999999</v>
      </c>
      <c r="M103" s="42">
        <v>32140347.149999999</v>
      </c>
      <c r="N103" s="75">
        <f>VLOOKUP(P103,'CODIGOS RENTISTICOS'!$A$2:E1143,2,FALSE)</f>
        <v>96200000</v>
      </c>
      <c r="O103" s="75">
        <f>VLOOKUP(P103,'CODIGOS RENTISTICOS'!$A$2:F3310,3,FALSE)</f>
        <v>350101</v>
      </c>
      <c r="P103" s="28">
        <v>121240</v>
      </c>
      <c r="Q103" s="42">
        <f t="shared" si="1"/>
        <v>32140347.149999999</v>
      </c>
    </row>
    <row r="104" spans="1:17" x14ac:dyDescent="0.2">
      <c r="A104" s="44">
        <v>50000249</v>
      </c>
      <c r="B104" s="28">
        <v>1188216</v>
      </c>
      <c r="C104" s="28" t="s">
        <v>285</v>
      </c>
      <c r="D104" s="44">
        <v>8600309439</v>
      </c>
      <c r="E104" s="44">
        <v>20021203</v>
      </c>
      <c r="F104" s="28">
        <v>261223</v>
      </c>
      <c r="H104" s="28">
        <v>0</v>
      </c>
      <c r="I104" s="28">
        <v>0</v>
      </c>
      <c r="J104" s="42">
        <v>34348.879999999997</v>
      </c>
      <c r="K104" s="42">
        <v>0</v>
      </c>
      <c r="L104" s="42">
        <v>0</v>
      </c>
      <c r="M104" s="42">
        <v>34348.879999999997</v>
      </c>
      <c r="N104" s="75">
        <f>VLOOKUP(P104,'CODIGOS RENTISTICOS'!$A$2:E1144,2,FALSE)</f>
        <v>96200000</v>
      </c>
      <c r="O104" s="75">
        <f>VLOOKUP(P104,'CODIGOS RENTISTICOS'!$A$2:F3311,3,FALSE)</f>
        <v>350101</v>
      </c>
      <c r="P104" s="28">
        <v>121240</v>
      </c>
      <c r="Q104" s="42">
        <f t="shared" si="1"/>
        <v>34348.879999999997</v>
      </c>
    </row>
    <row r="105" spans="1:17" x14ac:dyDescent="0.2">
      <c r="A105" s="44">
        <v>50000249</v>
      </c>
      <c r="B105" s="28">
        <v>1252745</v>
      </c>
      <c r="C105" s="28" t="s">
        <v>285</v>
      </c>
      <c r="D105" s="44">
        <v>79986926</v>
      </c>
      <c r="E105" s="44">
        <v>20021203</v>
      </c>
      <c r="F105" s="28">
        <v>5486844</v>
      </c>
      <c r="H105" s="28">
        <v>0</v>
      </c>
      <c r="I105" s="28">
        <v>0</v>
      </c>
      <c r="J105" s="42">
        <v>7000</v>
      </c>
      <c r="K105" s="42">
        <v>0</v>
      </c>
      <c r="L105" s="42">
        <v>0</v>
      </c>
      <c r="M105" s="42">
        <v>7000</v>
      </c>
      <c r="N105" s="75">
        <f>VLOOKUP(P105,'CODIGOS RENTISTICOS'!$A$2:E1145,2,FALSE)</f>
        <v>825000000</v>
      </c>
      <c r="O105" s="75">
        <f>VLOOKUP(P105,'CODIGOS RENTISTICOS'!$A$2:F3312,3,FALSE)</f>
        <v>150109</v>
      </c>
      <c r="P105" s="28">
        <v>121245</v>
      </c>
      <c r="Q105" s="42">
        <f t="shared" si="1"/>
        <v>7000</v>
      </c>
    </row>
    <row r="106" spans="1:17" x14ac:dyDescent="0.2">
      <c r="A106" s="44">
        <v>50000249</v>
      </c>
      <c r="B106" s="28">
        <v>1260645</v>
      </c>
      <c r="C106" s="28" t="s">
        <v>285</v>
      </c>
      <c r="D106" s="44">
        <v>17148561</v>
      </c>
      <c r="E106" s="44">
        <v>20021203</v>
      </c>
      <c r="F106" s="28">
        <v>3338079</v>
      </c>
      <c r="H106" s="28">
        <v>0</v>
      </c>
      <c r="I106" s="28">
        <v>0</v>
      </c>
      <c r="J106" s="42">
        <v>3000</v>
      </c>
      <c r="K106" s="42">
        <v>0</v>
      </c>
      <c r="L106" s="42">
        <v>0</v>
      </c>
      <c r="M106" s="42">
        <v>3000</v>
      </c>
      <c r="N106" s="75">
        <f>VLOOKUP(P106,'CODIGOS RENTISTICOS'!$A$2:E1146,2,FALSE)</f>
        <v>825000000</v>
      </c>
      <c r="O106" s="75">
        <f>VLOOKUP(P106,'CODIGOS RENTISTICOS'!$A$2:F3313,3,FALSE)</f>
        <v>150109</v>
      </c>
      <c r="P106" s="28">
        <v>121245</v>
      </c>
      <c r="Q106" s="42">
        <f t="shared" si="1"/>
        <v>3000</v>
      </c>
    </row>
    <row r="107" spans="1:17" x14ac:dyDescent="0.2">
      <c r="A107" s="44">
        <v>50000249</v>
      </c>
      <c r="B107" s="28">
        <v>266368</v>
      </c>
      <c r="C107" s="28" t="s">
        <v>285</v>
      </c>
      <c r="D107" s="44">
        <v>8301071111</v>
      </c>
      <c r="E107" s="44">
        <v>20021203</v>
      </c>
      <c r="F107" s="28">
        <v>2401877</v>
      </c>
      <c r="H107" s="28">
        <v>0</v>
      </c>
      <c r="I107" s="28">
        <v>0</v>
      </c>
      <c r="J107" s="42">
        <v>618000</v>
      </c>
      <c r="K107" s="42">
        <v>0</v>
      </c>
      <c r="L107" s="42">
        <v>0</v>
      </c>
      <c r="M107" s="42">
        <v>618000</v>
      </c>
      <c r="N107" s="75">
        <f>VLOOKUP(P107,'CODIGOS RENTISTICOS'!$A$2:E1147,2,FALSE)</f>
        <v>825000000</v>
      </c>
      <c r="O107" s="75">
        <f>VLOOKUP(P107,'CODIGOS RENTISTICOS'!$A$2:F3314,3,FALSE)</f>
        <v>150109</v>
      </c>
      <c r="P107" s="28">
        <v>121245</v>
      </c>
      <c r="Q107" s="42">
        <f t="shared" si="1"/>
        <v>618000</v>
      </c>
    </row>
    <row r="108" spans="1:17" x14ac:dyDescent="0.2">
      <c r="A108" s="44">
        <v>50000249</v>
      </c>
      <c r="B108" s="28">
        <v>9132782</v>
      </c>
      <c r="C108" s="28" t="s">
        <v>285</v>
      </c>
      <c r="D108" s="44">
        <v>8040136342</v>
      </c>
      <c r="E108" s="44">
        <v>20021203</v>
      </c>
      <c r="F108" s="28">
        <v>6338518</v>
      </c>
      <c r="H108" s="28">
        <v>0</v>
      </c>
      <c r="I108" s="28">
        <v>0</v>
      </c>
      <c r="J108" s="42">
        <v>618000</v>
      </c>
      <c r="K108" s="42">
        <v>0</v>
      </c>
      <c r="L108" s="42">
        <v>0</v>
      </c>
      <c r="M108" s="42">
        <v>618000</v>
      </c>
      <c r="N108" s="75">
        <f>VLOOKUP(P108,'CODIGOS RENTISTICOS'!$A$2:E1148,2,FALSE)</f>
        <v>825000000</v>
      </c>
      <c r="O108" s="75">
        <f>VLOOKUP(P108,'CODIGOS RENTISTICOS'!$A$2:F3315,3,FALSE)</f>
        <v>150109</v>
      </c>
      <c r="P108" s="28">
        <v>121245</v>
      </c>
      <c r="Q108" s="42">
        <f t="shared" si="1"/>
        <v>618000</v>
      </c>
    </row>
    <row r="109" spans="1:17" x14ac:dyDescent="0.2">
      <c r="A109" s="44">
        <v>50000249</v>
      </c>
      <c r="B109" s="28">
        <v>9134264</v>
      </c>
      <c r="C109" s="28" t="s">
        <v>285</v>
      </c>
      <c r="D109" s="44">
        <v>8000156157</v>
      </c>
      <c r="E109" s="44">
        <v>20021203</v>
      </c>
      <c r="F109" s="28">
        <v>6235566</v>
      </c>
      <c r="H109" s="28">
        <v>0</v>
      </c>
      <c r="I109" s="28">
        <v>0</v>
      </c>
      <c r="J109" s="42">
        <v>108000</v>
      </c>
      <c r="K109" s="42">
        <v>0</v>
      </c>
      <c r="L109" s="42">
        <v>0</v>
      </c>
      <c r="M109" s="42">
        <v>108000</v>
      </c>
      <c r="N109" s="75">
        <f>VLOOKUP(P109,'CODIGOS RENTISTICOS'!$A$2:E1149,2,FALSE)</f>
        <v>910300000</v>
      </c>
      <c r="O109" s="75">
        <f>VLOOKUP(P109,'CODIGOS RENTISTICOS'!$A$2:F3316,3,FALSE)</f>
        <v>130113</v>
      </c>
      <c r="P109" s="28">
        <v>121235</v>
      </c>
      <c r="Q109" s="42">
        <f t="shared" si="1"/>
        <v>108000</v>
      </c>
    </row>
    <row r="110" spans="1:17" x14ac:dyDescent="0.2">
      <c r="A110" s="44">
        <v>50000249</v>
      </c>
      <c r="B110" s="28">
        <v>9134379</v>
      </c>
      <c r="C110" s="28" t="s">
        <v>285</v>
      </c>
      <c r="D110" s="44">
        <v>8001494529</v>
      </c>
      <c r="E110" s="44">
        <v>20021203</v>
      </c>
      <c r="F110" s="28">
        <v>3131070</v>
      </c>
      <c r="H110" s="28">
        <v>0</v>
      </c>
      <c r="I110" s="28">
        <v>0</v>
      </c>
      <c r="J110" s="42">
        <v>5000</v>
      </c>
      <c r="K110" s="42">
        <v>0</v>
      </c>
      <c r="L110" s="42">
        <v>0</v>
      </c>
      <c r="M110" s="42">
        <v>5000</v>
      </c>
      <c r="N110" s="75">
        <f>VLOOKUP(P110,'CODIGOS RENTISTICOS'!$A$2:E1150,2,FALSE)</f>
        <v>825000000</v>
      </c>
      <c r="O110" s="75">
        <f>VLOOKUP(P110,'CODIGOS RENTISTICOS'!$A$2:F3317,3,FALSE)</f>
        <v>150109</v>
      </c>
      <c r="P110" s="28">
        <v>121245</v>
      </c>
      <c r="Q110" s="42">
        <f t="shared" si="1"/>
        <v>5000</v>
      </c>
    </row>
    <row r="111" spans="1:17" x14ac:dyDescent="0.2">
      <c r="A111" s="44">
        <v>50000249</v>
      </c>
      <c r="B111" s="28">
        <v>9134380</v>
      </c>
      <c r="C111" s="28" t="s">
        <v>285</v>
      </c>
      <c r="D111" s="44">
        <v>8001494529</v>
      </c>
      <c r="E111" s="44">
        <v>20021203</v>
      </c>
      <c r="F111" s="28">
        <v>3131010</v>
      </c>
      <c r="H111" s="28">
        <v>0</v>
      </c>
      <c r="I111" s="28">
        <v>0</v>
      </c>
      <c r="J111" s="42">
        <v>5000</v>
      </c>
      <c r="K111" s="42">
        <v>0</v>
      </c>
      <c r="L111" s="42">
        <v>0</v>
      </c>
      <c r="M111" s="42">
        <v>5000</v>
      </c>
      <c r="N111" s="75">
        <f>VLOOKUP(P111,'CODIGOS RENTISTICOS'!$A$2:E1151,2,FALSE)</f>
        <v>825000000</v>
      </c>
      <c r="O111" s="75">
        <f>VLOOKUP(P111,'CODIGOS RENTISTICOS'!$A$2:F3318,3,FALSE)</f>
        <v>150109</v>
      </c>
      <c r="P111" s="28">
        <v>121245</v>
      </c>
      <c r="Q111" s="42">
        <f t="shared" si="1"/>
        <v>5000</v>
      </c>
    </row>
    <row r="112" spans="1:17" x14ac:dyDescent="0.2">
      <c r="A112" s="44">
        <v>50000249</v>
      </c>
      <c r="B112" s="28">
        <v>9134381</v>
      </c>
      <c r="C112" s="28" t="s">
        <v>285</v>
      </c>
      <c r="D112" s="44">
        <v>8001494529</v>
      </c>
      <c r="E112" s="44">
        <v>20021203</v>
      </c>
      <c r="F112" s="28">
        <v>3131070</v>
      </c>
      <c r="H112" s="28">
        <v>0</v>
      </c>
      <c r="I112" s="28">
        <v>0</v>
      </c>
      <c r="J112" s="42">
        <v>5000</v>
      </c>
      <c r="K112" s="42">
        <v>0</v>
      </c>
      <c r="L112" s="42">
        <v>0</v>
      </c>
      <c r="M112" s="42">
        <v>5000</v>
      </c>
      <c r="N112" s="75">
        <f>VLOOKUP(P112,'CODIGOS RENTISTICOS'!$A$2:E1152,2,FALSE)</f>
        <v>825000000</v>
      </c>
      <c r="O112" s="75">
        <f>VLOOKUP(P112,'CODIGOS RENTISTICOS'!$A$2:F3319,3,FALSE)</f>
        <v>150109</v>
      </c>
      <c r="P112" s="28">
        <v>121245</v>
      </c>
      <c r="Q112" s="42">
        <f t="shared" si="1"/>
        <v>5000</v>
      </c>
    </row>
    <row r="113" spans="1:17" x14ac:dyDescent="0.2">
      <c r="A113" s="44">
        <v>50000249</v>
      </c>
      <c r="B113" s="28">
        <v>9134382</v>
      </c>
      <c r="C113" s="28" t="s">
        <v>285</v>
      </c>
      <c r="D113" s="44">
        <v>8001494529</v>
      </c>
      <c r="E113" s="44">
        <v>20021203</v>
      </c>
      <c r="F113" s="28">
        <v>3131010</v>
      </c>
      <c r="H113" s="28">
        <v>0</v>
      </c>
      <c r="I113" s="28">
        <v>0</v>
      </c>
      <c r="J113" s="42">
        <v>5000</v>
      </c>
      <c r="K113" s="42">
        <v>0</v>
      </c>
      <c r="L113" s="42">
        <v>0</v>
      </c>
      <c r="M113" s="42">
        <v>5000</v>
      </c>
      <c r="N113" s="75">
        <f>VLOOKUP(P113,'CODIGOS RENTISTICOS'!$A$2:E1153,2,FALSE)</f>
        <v>825000000</v>
      </c>
      <c r="O113" s="75">
        <f>VLOOKUP(P113,'CODIGOS RENTISTICOS'!$A$2:F3320,3,FALSE)</f>
        <v>150109</v>
      </c>
      <c r="P113" s="28">
        <v>121245</v>
      </c>
      <c r="Q113" s="42">
        <f t="shared" si="1"/>
        <v>5000</v>
      </c>
    </row>
    <row r="114" spans="1:17" x14ac:dyDescent="0.2">
      <c r="A114" s="44">
        <v>50000249</v>
      </c>
      <c r="B114" s="28">
        <v>9134383</v>
      </c>
      <c r="C114" s="28" t="s">
        <v>285</v>
      </c>
      <c r="D114" s="44">
        <v>8001494529</v>
      </c>
      <c r="E114" s="44">
        <v>20021203</v>
      </c>
      <c r="F114" s="28">
        <v>3131010</v>
      </c>
      <c r="H114" s="28">
        <v>0</v>
      </c>
      <c r="I114" s="28">
        <v>0</v>
      </c>
      <c r="J114" s="42">
        <v>5000</v>
      </c>
      <c r="K114" s="42">
        <v>0</v>
      </c>
      <c r="L114" s="42">
        <v>0</v>
      </c>
      <c r="M114" s="42">
        <v>5000</v>
      </c>
      <c r="N114" s="75">
        <f>VLOOKUP(P114,'CODIGOS RENTISTICOS'!$A$2:E1154,2,FALSE)</f>
        <v>825000000</v>
      </c>
      <c r="O114" s="75">
        <f>VLOOKUP(P114,'CODIGOS RENTISTICOS'!$A$2:F3321,3,FALSE)</f>
        <v>150109</v>
      </c>
      <c r="P114" s="28">
        <v>121245</v>
      </c>
      <c r="Q114" s="42">
        <f t="shared" si="1"/>
        <v>5000</v>
      </c>
    </row>
    <row r="115" spans="1:17" x14ac:dyDescent="0.2">
      <c r="A115" s="44">
        <v>50000249</v>
      </c>
      <c r="B115" s="28">
        <v>9134384</v>
      </c>
      <c r="C115" s="28" t="s">
        <v>285</v>
      </c>
      <c r="D115" s="44">
        <v>8001494529</v>
      </c>
      <c r="E115" s="44">
        <v>20021203</v>
      </c>
      <c r="F115" s="28">
        <v>3131010</v>
      </c>
      <c r="H115" s="28">
        <v>0</v>
      </c>
      <c r="I115" s="28">
        <v>0</v>
      </c>
      <c r="J115" s="42">
        <v>5000</v>
      </c>
      <c r="K115" s="42">
        <v>0</v>
      </c>
      <c r="L115" s="42">
        <v>0</v>
      </c>
      <c r="M115" s="42">
        <v>5000</v>
      </c>
      <c r="N115" s="75">
        <f>VLOOKUP(P115,'CODIGOS RENTISTICOS'!$A$2:E1155,2,FALSE)</f>
        <v>825000000</v>
      </c>
      <c r="O115" s="75">
        <f>VLOOKUP(P115,'CODIGOS RENTISTICOS'!$A$2:F3322,3,FALSE)</f>
        <v>150109</v>
      </c>
      <c r="P115" s="28">
        <v>121245</v>
      </c>
      <c r="Q115" s="42">
        <f t="shared" si="1"/>
        <v>5000</v>
      </c>
    </row>
    <row r="116" spans="1:17" x14ac:dyDescent="0.2">
      <c r="A116" s="44">
        <v>50000249</v>
      </c>
      <c r="B116" s="28">
        <v>9134385</v>
      </c>
      <c r="C116" s="28" t="s">
        <v>285</v>
      </c>
      <c r="D116" s="44">
        <v>8001494529</v>
      </c>
      <c r="E116" s="44">
        <v>20021203</v>
      </c>
      <c r="F116" s="28">
        <v>3131010</v>
      </c>
      <c r="H116" s="28">
        <v>0</v>
      </c>
      <c r="I116" s="28">
        <v>0</v>
      </c>
      <c r="J116" s="42">
        <v>5000</v>
      </c>
      <c r="K116" s="42">
        <v>0</v>
      </c>
      <c r="L116" s="42">
        <v>0</v>
      </c>
      <c r="M116" s="42">
        <v>5000</v>
      </c>
      <c r="N116" s="75">
        <f>VLOOKUP(P116,'CODIGOS RENTISTICOS'!$A$2:E1156,2,FALSE)</f>
        <v>825000000</v>
      </c>
      <c r="O116" s="75">
        <f>VLOOKUP(P116,'CODIGOS RENTISTICOS'!$A$2:F3323,3,FALSE)</f>
        <v>150109</v>
      </c>
      <c r="P116" s="28">
        <v>121245</v>
      </c>
      <c r="Q116" s="42">
        <f t="shared" si="1"/>
        <v>5000</v>
      </c>
    </row>
    <row r="117" spans="1:17" x14ac:dyDescent="0.2">
      <c r="A117" s="44">
        <v>50000249</v>
      </c>
      <c r="B117" s="28">
        <v>9134386</v>
      </c>
      <c r="C117" s="28" t="s">
        <v>285</v>
      </c>
      <c r="D117" s="44">
        <v>8001494529</v>
      </c>
      <c r="E117" s="44">
        <v>20021203</v>
      </c>
      <c r="F117" s="28">
        <v>3131010</v>
      </c>
      <c r="H117" s="28">
        <v>0</v>
      </c>
      <c r="I117" s="28">
        <v>0</v>
      </c>
      <c r="J117" s="42">
        <v>5000</v>
      </c>
      <c r="K117" s="42">
        <v>0</v>
      </c>
      <c r="L117" s="42">
        <v>0</v>
      </c>
      <c r="M117" s="42">
        <v>5000</v>
      </c>
      <c r="N117" s="75">
        <f>VLOOKUP(P117,'CODIGOS RENTISTICOS'!$A$2:E1157,2,FALSE)</f>
        <v>825000000</v>
      </c>
      <c r="O117" s="75">
        <f>VLOOKUP(P117,'CODIGOS RENTISTICOS'!$A$2:F3324,3,FALSE)</f>
        <v>150109</v>
      </c>
      <c r="P117" s="28">
        <v>121245</v>
      </c>
      <c r="Q117" s="42">
        <f t="shared" si="1"/>
        <v>5000</v>
      </c>
    </row>
    <row r="118" spans="1:17" x14ac:dyDescent="0.2">
      <c r="A118" s="44">
        <v>50000249</v>
      </c>
      <c r="B118" s="28">
        <v>9134387</v>
      </c>
      <c r="C118" s="28" t="s">
        <v>285</v>
      </c>
      <c r="D118" s="44">
        <v>8001494529</v>
      </c>
      <c r="E118" s="44">
        <v>20021203</v>
      </c>
      <c r="F118" s="28">
        <v>3131010</v>
      </c>
      <c r="H118" s="28">
        <v>0</v>
      </c>
      <c r="I118" s="28">
        <v>0</v>
      </c>
      <c r="J118" s="42">
        <v>5000</v>
      </c>
      <c r="K118" s="42">
        <v>0</v>
      </c>
      <c r="L118" s="42">
        <v>0</v>
      </c>
      <c r="M118" s="42">
        <v>5000</v>
      </c>
      <c r="N118" s="75">
        <f>VLOOKUP(P118,'CODIGOS RENTISTICOS'!$A$2:E1158,2,FALSE)</f>
        <v>825000000</v>
      </c>
      <c r="O118" s="75">
        <f>VLOOKUP(P118,'CODIGOS RENTISTICOS'!$A$2:F3325,3,FALSE)</f>
        <v>150109</v>
      </c>
      <c r="P118" s="28">
        <v>121245</v>
      </c>
      <c r="Q118" s="42">
        <f t="shared" si="1"/>
        <v>5000</v>
      </c>
    </row>
    <row r="119" spans="1:17" x14ac:dyDescent="0.2">
      <c r="A119" s="44">
        <v>50000249</v>
      </c>
      <c r="B119" s="28">
        <v>9134388</v>
      </c>
      <c r="C119" s="28" t="s">
        <v>285</v>
      </c>
      <c r="D119" s="44">
        <v>8001494529</v>
      </c>
      <c r="E119" s="44">
        <v>20021203</v>
      </c>
      <c r="F119" s="28">
        <v>3131010</v>
      </c>
      <c r="H119" s="28">
        <v>0</v>
      </c>
      <c r="I119" s="28">
        <v>0</v>
      </c>
      <c r="J119" s="42">
        <v>5000</v>
      </c>
      <c r="K119" s="42">
        <v>0</v>
      </c>
      <c r="L119" s="42">
        <v>0</v>
      </c>
      <c r="M119" s="42">
        <v>5000</v>
      </c>
      <c r="N119" s="75">
        <f>VLOOKUP(P119,'CODIGOS RENTISTICOS'!$A$2:E1159,2,FALSE)</f>
        <v>825000000</v>
      </c>
      <c r="O119" s="75">
        <f>VLOOKUP(P119,'CODIGOS RENTISTICOS'!$A$2:F3326,3,FALSE)</f>
        <v>150109</v>
      </c>
      <c r="P119" s="28">
        <v>121245</v>
      </c>
      <c r="Q119" s="42">
        <f t="shared" si="1"/>
        <v>5000</v>
      </c>
    </row>
    <row r="120" spans="1:17" x14ac:dyDescent="0.2">
      <c r="A120" s="44">
        <v>50000249</v>
      </c>
      <c r="B120" s="28">
        <v>1208405</v>
      </c>
      <c r="C120" s="28" t="s">
        <v>285</v>
      </c>
      <c r="D120" s="44">
        <v>8605349124</v>
      </c>
      <c r="E120" s="44">
        <v>20021203</v>
      </c>
      <c r="F120" s="28">
        <v>3470419</v>
      </c>
      <c r="H120" s="28">
        <v>0</v>
      </c>
      <c r="I120" s="28">
        <v>0</v>
      </c>
      <c r="J120" s="42">
        <v>7000</v>
      </c>
      <c r="K120" s="42">
        <v>0</v>
      </c>
      <c r="L120" s="42">
        <v>0</v>
      </c>
      <c r="M120" s="42">
        <v>7000</v>
      </c>
      <c r="N120" s="75">
        <f>VLOOKUP(P120,'CODIGOS RENTISTICOS'!$A$2:E1160,2,FALSE)</f>
        <v>825000000</v>
      </c>
      <c r="O120" s="75">
        <f>VLOOKUP(P120,'CODIGOS RENTISTICOS'!$A$2:F3327,3,FALSE)</f>
        <v>150109</v>
      </c>
      <c r="P120" s="28">
        <v>121245</v>
      </c>
      <c r="Q120" s="42">
        <f t="shared" si="1"/>
        <v>7000</v>
      </c>
    </row>
    <row r="121" spans="1:17" x14ac:dyDescent="0.2">
      <c r="A121" s="44">
        <v>50000249</v>
      </c>
      <c r="B121" s="28">
        <v>1208489</v>
      </c>
      <c r="C121" s="28" t="s">
        <v>285</v>
      </c>
      <c r="D121" s="44">
        <v>8605349124</v>
      </c>
      <c r="E121" s="44">
        <v>20021203</v>
      </c>
      <c r="F121" s="28">
        <v>3470419</v>
      </c>
      <c r="H121" s="28">
        <v>0</v>
      </c>
      <c r="I121" s="28">
        <v>0</v>
      </c>
      <c r="J121" s="42">
        <v>7000</v>
      </c>
      <c r="K121" s="42">
        <v>0</v>
      </c>
      <c r="L121" s="42">
        <v>0</v>
      </c>
      <c r="M121" s="42">
        <v>7000</v>
      </c>
      <c r="N121" s="75">
        <f>VLOOKUP(P121,'CODIGOS RENTISTICOS'!$A$2:E1161,2,FALSE)</f>
        <v>825000000</v>
      </c>
      <c r="O121" s="75">
        <f>VLOOKUP(P121,'CODIGOS RENTISTICOS'!$A$2:F3328,3,FALSE)</f>
        <v>150109</v>
      </c>
      <c r="P121" s="28">
        <v>121245</v>
      </c>
      <c r="Q121" s="42">
        <f t="shared" si="1"/>
        <v>7000</v>
      </c>
    </row>
    <row r="122" spans="1:17" x14ac:dyDescent="0.2">
      <c r="A122" s="44">
        <v>50000249</v>
      </c>
      <c r="B122" s="28">
        <v>1231011</v>
      </c>
      <c r="C122" s="28" t="s">
        <v>285</v>
      </c>
      <c r="D122" s="44">
        <v>8600907217</v>
      </c>
      <c r="E122" s="44">
        <v>20021203</v>
      </c>
      <c r="F122" s="28">
        <v>5476858</v>
      </c>
      <c r="H122" s="28">
        <v>0</v>
      </c>
      <c r="I122" s="28">
        <v>0</v>
      </c>
      <c r="J122" s="42">
        <v>161000</v>
      </c>
      <c r="K122" s="42">
        <v>0</v>
      </c>
      <c r="L122" s="42">
        <v>0</v>
      </c>
      <c r="M122" s="42">
        <v>161000</v>
      </c>
      <c r="N122" s="75">
        <f>VLOOKUP(P122,'CODIGOS RENTISTICOS'!$A$2:E1162,2,FALSE)</f>
        <v>825000000</v>
      </c>
      <c r="O122" s="75">
        <f>VLOOKUP(P122,'CODIGOS RENTISTICOS'!$A$2:F3329,3,FALSE)</f>
        <v>150109</v>
      </c>
      <c r="P122" s="28">
        <v>121245</v>
      </c>
      <c r="Q122" s="42">
        <f t="shared" si="1"/>
        <v>161000</v>
      </c>
    </row>
    <row r="123" spans="1:17" x14ac:dyDescent="0.2">
      <c r="A123" s="44">
        <v>50000249</v>
      </c>
      <c r="B123" s="28">
        <v>1231125</v>
      </c>
      <c r="C123" s="28" t="s">
        <v>285</v>
      </c>
      <c r="D123" s="44">
        <v>8605349124</v>
      </c>
      <c r="E123" s="44">
        <v>20021203</v>
      </c>
      <c r="F123" s="28">
        <v>3470419</v>
      </c>
      <c r="H123" s="28">
        <v>0</v>
      </c>
      <c r="I123" s="28">
        <v>0</v>
      </c>
      <c r="J123" s="42">
        <v>7000</v>
      </c>
      <c r="K123" s="42">
        <v>0</v>
      </c>
      <c r="L123" s="42">
        <v>0</v>
      </c>
      <c r="M123" s="42">
        <v>7000</v>
      </c>
      <c r="N123" s="75">
        <f>VLOOKUP(P123,'CODIGOS RENTISTICOS'!$A$2:E1163,2,FALSE)</f>
        <v>825000000</v>
      </c>
      <c r="O123" s="75">
        <f>VLOOKUP(P123,'CODIGOS RENTISTICOS'!$A$2:F3330,3,FALSE)</f>
        <v>150109</v>
      </c>
      <c r="P123" s="28">
        <v>121245</v>
      </c>
      <c r="Q123" s="42">
        <f t="shared" si="1"/>
        <v>7000</v>
      </c>
    </row>
    <row r="124" spans="1:17" x14ac:dyDescent="0.2">
      <c r="A124" s="44">
        <v>50000249</v>
      </c>
      <c r="B124" s="28">
        <v>1231126</v>
      </c>
      <c r="C124" s="28" t="s">
        <v>285</v>
      </c>
      <c r="D124" s="44">
        <v>8605349124</v>
      </c>
      <c r="E124" s="44">
        <v>20021203</v>
      </c>
      <c r="F124" s="28">
        <v>3470419</v>
      </c>
      <c r="H124" s="28">
        <v>0</v>
      </c>
      <c r="I124" s="28">
        <v>0</v>
      </c>
      <c r="J124" s="42">
        <v>7000</v>
      </c>
      <c r="K124" s="42">
        <v>0</v>
      </c>
      <c r="L124" s="42">
        <v>0</v>
      </c>
      <c r="M124" s="42">
        <v>7000</v>
      </c>
      <c r="N124" s="75">
        <f>VLOOKUP(P124,'CODIGOS RENTISTICOS'!$A$2:E1164,2,FALSE)</f>
        <v>825000000</v>
      </c>
      <c r="O124" s="75">
        <f>VLOOKUP(P124,'CODIGOS RENTISTICOS'!$A$2:F3331,3,FALSE)</f>
        <v>150109</v>
      </c>
      <c r="P124" s="28">
        <v>121245</v>
      </c>
      <c r="Q124" s="42">
        <f t="shared" si="1"/>
        <v>7000</v>
      </c>
    </row>
    <row r="125" spans="1:17" x14ac:dyDescent="0.2">
      <c r="A125" s="44">
        <v>50000249</v>
      </c>
      <c r="B125" s="28">
        <v>1231127</v>
      </c>
      <c r="C125" s="28" t="s">
        <v>285</v>
      </c>
      <c r="D125" s="44">
        <v>8605349124</v>
      </c>
      <c r="E125" s="44">
        <v>20021203</v>
      </c>
      <c r="F125" s="28">
        <v>3470419</v>
      </c>
      <c r="H125" s="28">
        <v>0</v>
      </c>
      <c r="I125" s="28">
        <v>0</v>
      </c>
      <c r="J125" s="42">
        <v>7000</v>
      </c>
      <c r="K125" s="42">
        <v>0</v>
      </c>
      <c r="L125" s="42">
        <v>0</v>
      </c>
      <c r="M125" s="42">
        <v>7000</v>
      </c>
      <c r="N125" s="75">
        <f>VLOOKUP(P125,'CODIGOS RENTISTICOS'!$A$2:E1165,2,FALSE)</f>
        <v>825000000</v>
      </c>
      <c r="O125" s="75">
        <f>VLOOKUP(P125,'CODIGOS RENTISTICOS'!$A$2:F3332,3,FALSE)</f>
        <v>150109</v>
      </c>
      <c r="P125" s="28">
        <v>121245</v>
      </c>
      <c r="Q125" s="42">
        <f t="shared" si="1"/>
        <v>7000</v>
      </c>
    </row>
    <row r="126" spans="1:17" x14ac:dyDescent="0.2">
      <c r="A126" s="44">
        <v>50000249</v>
      </c>
      <c r="B126" s="28">
        <v>1174091</v>
      </c>
      <c r="C126" s="28" t="s">
        <v>33</v>
      </c>
      <c r="D126" s="44">
        <v>4574720</v>
      </c>
      <c r="E126" s="44">
        <v>20021203</v>
      </c>
      <c r="F126" s="28">
        <v>2669579</v>
      </c>
      <c r="H126" s="28">
        <v>0</v>
      </c>
      <c r="I126" s="28">
        <v>0</v>
      </c>
      <c r="J126" s="42">
        <v>7000</v>
      </c>
      <c r="K126" s="42">
        <v>0</v>
      </c>
      <c r="L126" s="42">
        <v>0</v>
      </c>
      <c r="M126" s="42">
        <v>7000</v>
      </c>
      <c r="N126" s="75">
        <f>VLOOKUP(P126,'CODIGOS RENTISTICOS'!$A$2:E1166,2,FALSE)</f>
        <v>825000000</v>
      </c>
      <c r="O126" s="75">
        <f>VLOOKUP(P126,'CODIGOS RENTISTICOS'!$A$2:F3333,3,FALSE)</f>
        <v>150109</v>
      </c>
      <c r="P126" s="28">
        <v>121245</v>
      </c>
      <c r="Q126" s="42">
        <f t="shared" si="1"/>
        <v>7000</v>
      </c>
    </row>
    <row r="127" spans="1:17" x14ac:dyDescent="0.2">
      <c r="A127" s="44">
        <v>50000249</v>
      </c>
      <c r="B127" s="28">
        <v>1174092</v>
      </c>
      <c r="C127" s="28" t="s">
        <v>33</v>
      </c>
      <c r="D127" s="44">
        <v>15316277</v>
      </c>
      <c r="E127" s="44">
        <v>20021203</v>
      </c>
      <c r="F127" s="28">
        <v>2669579</v>
      </c>
      <c r="H127" s="28">
        <v>0</v>
      </c>
      <c r="I127" s="28">
        <v>0</v>
      </c>
      <c r="J127" s="42">
        <v>5000</v>
      </c>
      <c r="K127" s="42">
        <v>0</v>
      </c>
      <c r="L127" s="42">
        <v>0</v>
      </c>
      <c r="M127" s="42">
        <v>5000</v>
      </c>
      <c r="N127" s="75">
        <f>VLOOKUP(P127,'CODIGOS RENTISTICOS'!$A$2:E1167,2,FALSE)</f>
        <v>825000000</v>
      </c>
      <c r="O127" s="75">
        <f>VLOOKUP(P127,'CODIGOS RENTISTICOS'!$A$2:F3334,3,FALSE)</f>
        <v>150109</v>
      </c>
      <c r="P127" s="28">
        <v>121245</v>
      </c>
      <c r="Q127" s="42">
        <f t="shared" si="1"/>
        <v>5000</v>
      </c>
    </row>
    <row r="128" spans="1:17" x14ac:dyDescent="0.2">
      <c r="A128" s="44">
        <v>50000249</v>
      </c>
      <c r="B128" s="28">
        <v>1174093</v>
      </c>
      <c r="C128" s="28" t="s">
        <v>33</v>
      </c>
      <c r="D128" s="44">
        <v>98552020</v>
      </c>
      <c r="E128" s="44">
        <v>20021203</v>
      </c>
      <c r="F128" s="28">
        <v>2669579</v>
      </c>
      <c r="H128" s="28">
        <v>0</v>
      </c>
      <c r="I128" s="28">
        <v>0</v>
      </c>
      <c r="J128" s="42">
        <v>7000</v>
      </c>
      <c r="K128" s="42">
        <v>0</v>
      </c>
      <c r="L128" s="42">
        <v>0</v>
      </c>
      <c r="M128" s="42">
        <v>7000</v>
      </c>
      <c r="N128" s="75">
        <f>VLOOKUP(P128,'CODIGOS RENTISTICOS'!$A$2:E1168,2,FALSE)</f>
        <v>825000000</v>
      </c>
      <c r="O128" s="75">
        <f>VLOOKUP(P128,'CODIGOS RENTISTICOS'!$A$2:F3335,3,FALSE)</f>
        <v>150109</v>
      </c>
      <c r="P128" s="28">
        <v>121245</v>
      </c>
      <c r="Q128" s="42">
        <f t="shared" si="1"/>
        <v>7000</v>
      </c>
    </row>
    <row r="129" spans="1:17" x14ac:dyDescent="0.2">
      <c r="A129" s="44">
        <v>50000249</v>
      </c>
      <c r="B129" s="28">
        <v>1174094</v>
      </c>
      <c r="C129" s="28" t="s">
        <v>33</v>
      </c>
      <c r="D129" s="44">
        <v>71673544</v>
      </c>
      <c r="E129" s="44">
        <v>20021203</v>
      </c>
      <c r="F129" s="28">
        <v>2669579</v>
      </c>
      <c r="H129" s="28">
        <v>0</v>
      </c>
      <c r="I129" s="28">
        <v>0</v>
      </c>
      <c r="J129" s="42">
        <v>7000</v>
      </c>
      <c r="K129" s="42">
        <v>0</v>
      </c>
      <c r="L129" s="42">
        <v>0</v>
      </c>
      <c r="M129" s="42">
        <v>7000</v>
      </c>
      <c r="N129" s="75">
        <f>VLOOKUP(P129,'CODIGOS RENTISTICOS'!$A$2:E1169,2,FALSE)</f>
        <v>825000000</v>
      </c>
      <c r="O129" s="75">
        <f>VLOOKUP(P129,'CODIGOS RENTISTICOS'!$A$2:F3336,3,FALSE)</f>
        <v>150109</v>
      </c>
      <c r="P129" s="28">
        <v>121245</v>
      </c>
      <c r="Q129" s="42">
        <f t="shared" si="1"/>
        <v>7000</v>
      </c>
    </row>
    <row r="130" spans="1:17" x14ac:dyDescent="0.2">
      <c r="A130" s="44">
        <v>50000249</v>
      </c>
      <c r="B130" s="28">
        <v>1174095</v>
      </c>
      <c r="C130" s="28" t="s">
        <v>33</v>
      </c>
      <c r="D130" s="44">
        <v>2876328</v>
      </c>
      <c r="E130" s="44">
        <v>20021203</v>
      </c>
      <c r="F130" s="28">
        <v>2669579</v>
      </c>
      <c r="H130" s="28">
        <v>0</v>
      </c>
      <c r="I130" s="28">
        <v>0</v>
      </c>
      <c r="J130" s="42">
        <v>5000</v>
      </c>
      <c r="K130" s="42">
        <v>0</v>
      </c>
      <c r="L130" s="42">
        <v>0</v>
      </c>
      <c r="M130" s="42">
        <v>5000</v>
      </c>
      <c r="N130" s="75">
        <f>VLOOKUP(P130,'CODIGOS RENTISTICOS'!$A$2:E1170,2,FALSE)</f>
        <v>825000000</v>
      </c>
      <c r="O130" s="75">
        <f>VLOOKUP(P130,'CODIGOS RENTISTICOS'!$A$2:F3337,3,FALSE)</f>
        <v>150109</v>
      </c>
      <c r="P130" s="28">
        <v>121245</v>
      </c>
      <c r="Q130" s="42">
        <f t="shared" si="1"/>
        <v>5000</v>
      </c>
    </row>
    <row r="131" spans="1:17" x14ac:dyDescent="0.2">
      <c r="A131" s="44">
        <v>50000249</v>
      </c>
      <c r="B131" s="28">
        <v>1214348</v>
      </c>
      <c r="C131" s="28" t="s">
        <v>7</v>
      </c>
      <c r="D131" s="44">
        <v>8110159714</v>
      </c>
      <c r="E131" s="44">
        <v>20021203</v>
      </c>
      <c r="F131" s="28">
        <v>5622686</v>
      </c>
      <c r="H131" s="28">
        <v>0</v>
      </c>
      <c r="I131" s="28">
        <v>1</v>
      </c>
      <c r="J131" s="42">
        <v>0</v>
      </c>
      <c r="K131" s="42">
        <v>0</v>
      </c>
      <c r="L131" s="42">
        <v>3219699.72</v>
      </c>
      <c r="M131" s="42">
        <v>3219699.72</v>
      </c>
      <c r="N131" s="75">
        <f>VLOOKUP(P131,'CODIGOS RENTISTICOS'!$A$2:E1171,2,FALSE)</f>
        <v>11100000</v>
      </c>
      <c r="O131" s="75">
        <f>VLOOKUP(P131,'CODIGOS RENTISTICOS'!$A$2:F3338,3,FALSE)</f>
        <v>150103</v>
      </c>
      <c r="P131" s="28">
        <v>270905</v>
      </c>
      <c r="Q131" s="42">
        <f t="shared" ref="Q131:Q194" si="2">+M131</f>
        <v>3219699.72</v>
      </c>
    </row>
    <row r="132" spans="1:17" x14ac:dyDescent="0.2">
      <c r="A132" s="44">
        <v>50000249</v>
      </c>
      <c r="B132" s="28">
        <v>1076526</v>
      </c>
      <c r="C132" s="28" t="s">
        <v>33</v>
      </c>
      <c r="D132" s="44">
        <v>8000228073</v>
      </c>
      <c r="E132" s="44">
        <v>20021203</v>
      </c>
      <c r="F132" s="28">
        <v>2623185</v>
      </c>
      <c r="H132" s="28">
        <v>0</v>
      </c>
      <c r="I132" s="28">
        <v>0</v>
      </c>
      <c r="J132" s="42">
        <v>21000</v>
      </c>
      <c r="K132" s="42">
        <v>0</v>
      </c>
      <c r="L132" s="42">
        <v>0</v>
      </c>
      <c r="M132" s="42">
        <v>21000</v>
      </c>
      <c r="N132" s="75">
        <f>VLOOKUP(P132,'CODIGOS RENTISTICOS'!$A$2:E1172,2,FALSE)</f>
        <v>825000000</v>
      </c>
      <c r="O132" s="75">
        <f>VLOOKUP(P132,'CODIGOS RENTISTICOS'!$A$2:F3339,3,FALSE)</f>
        <v>150109</v>
      </c>
      <c r="P132" s="28">
        <v>121245</v>
      </c>
      <c r="Q132" s="42">
        <f t="shared" si="2"/>
        <v>21000</v>
      </c>
    </row>
    <row r="133" spans="1:17" x14ac:dyDescent="0.2">
      <c r="A133" s="44">
        <v>50000249</v>
      </c>
      <c r="B133" s="28">
        <v>924797</v>
      </c>
      <c r="C133" s="28" t="s">
        <v>33</v>
      </c>
      <c r="D133" s="44">
        <v>8600558596</v>
      </c>
      <c r="E133" s="44">
        <v>20021203</v>
      </c>
      <c r="F133" s="28">
        <v>2352800</v>
      </c>
      <c r="H133" s="28">
        <v>0</v>
      </c>
      <c r="I133" s="28">
        <v>0</v>
      </c>
      <c r="J133" s="42">
        <v>1286050</v>
      </c>
      <c r="K133" s="42">
        <v>0</v>
      </c>
      <c r="L133" s="42">
        <v>0</v>
      </c>
      <c r="M133" s="42">
        <v>1286050</v>
      </c>
      <c r="N133" s="75">
        <f>VLOOKUP(P133,'CODIGOS RENTISTICOS'!$A$2:E1173,2,FALSE)</f>
        <v>825000000</v>
      </c>
      <c r="O133" s="75">
        <f>VLOOKUP(P133,'CODIGOS RENTISTICOS'!$A$2:F3340,3,FALSE)</f>
        <v>150109</v>
      </c>
      <c r="P133" s="28">
        <v>121245</v>
      </c>
      <c r="Q133" s="42">
        <f t="shared" si="2"/>
        <v>1286050</v>
      </c>
    </row>
    <row r="134" spans="1:17" x14ac:dyDescent="0.2">
      <c r="A134" s="44">
        <v>50000249</v>
      </c>
      <c r="B134" s="28">
        <v>1029591</v>
      </c>
      <c r="C134" s="28" t="s">
        <v>297</v>
      </c>
      <c r="D134" s="44">
        <v>8000785087</v>
      </c>
      <c r="E134" s="44">
        <v>20021203</v>
      </c>
      <c r="F134" s="28">
        <v>4240099</v>
      </c>
      <c r="H134" s="28">
        <v>0</v>
      </c>
      <c r="I134" s="28">
        <v>0</v>
      </c>
      <c r="J134" s="42">
        <v>33000</v>
      </c>
      <c r="K134" s="42">
        <v>0</v>
      </c>
      <c r="L134" s="42">
        <v>0</v>
      </c>
      <c r="M134" s="42">
        <v>33000</v>
      </c>
      <c r="N134" s="75">
        <f>VLOOKUP(P134,'CODIGOS RENTISTICOS'!$A$2:E1174,2,FALSE)</f>
        <v>825000000</v>
      </c>
      <c r="O134" s="75">
        <f>VLOOKUP(P134,'CODIGOS RENTISTICOS'!$A$2:F3341,3,FALSE)</f>
        <v>150109</v>
      </c>
      <c r="P134" s="28">
        <v>121245</v>
      </c>
      <c r="Q134" s="42">
        <f t="shared" si="2"/>
        <v>33000</v>
      </c>
    </row>
    <row r="135" spans="1:17" x14ac:dyDescent="0.2">
      <c r="A135" s="44">
        <v>50000249</v>
      </c>
      <c r="B135" s="28">
        <v>5721169</v>
      </c>
      <c r="C135" s="28" t="s">
        <v>297</v>
      </c>
      <c r="D135" s="44">
        <v>22667253</v>
      </c>
      <c r="E135" s="44">
        <v>20021203</v>
      </c>
      <c r="F135" s="28">
        <v>3623929</v>
      </c>
      <c r="H135" s="28">
        <v>0</v>
      </c>
      <c r="I135" s="28">
        <v>0</v>
      </c>
      <c r="J135" s="42">
        <v>7000</v>
      </c>
      <c r="K135" s="42">
        <v>0</v>
      </c>
      <c r="L135" s="42">
        <v>0</v>
      </c>
      <c r="M135" s="42">
        <v>7000</v>
      </c>
      <c r="N135" s="75">
        <f>VLOOKUP(P135,'CODIGOS RENTISTICOS'!$A$2:E1175,2,FALSE)</f>
        <v>825000000</v>
      </c>
      <c r="O135" s="75">
        <f>VLOOKUP(P135,'CODIGOS RENTISTICOS'!$A$2:F3342,3,FALSE)</f>
        <v>150109</v>
      </c>
      <c r="P135" s="28">
        <v>121245</v>
      </c>
      <c r="Q135" s="42">
        <f t="shared" si="2"/>
        <v>7000</v>
      </c>
    </row>
    <row r="136" spans="1:17" x14ac:dyDescent="0.2">
      <c r="A136" s="44">
        <v>50000249</v>
      </c>
      <c r="B136" s="28">
        <v>686401</v>
      </c>
      <c r="C136" s="28" t="s">
        <v>34</v>
      </c>
      <c r="D136" s="44">
        <v>9147330</v>
      </c>
      <c r="E136" s="44">
        <v>20021203</v>
      </c>
      <c r="F136" s="28">
        <v>6718843</v>
      </c>
      <c r="H136" s="28">
        <v>0</v>
      </c>
      <c r="I136" s="28">
        <v>0</v>
      </c>
      <c r="J136" s="42">
        <v>9500</v>
      </c>
      <c r="K136" s="42">
        <v>0</v>
      </c>
      <c r="L136" s="42">
        <v>0</v>
      </c>
      <c r="M136" s="42">
        <v>9500</v>
      </c>
      <c r="N136" s="75">
        <f>VLOOKUP(P136,'CODIGOS RENTISTICOS'!$A$2:E1176,2,FALSE)</f>
        <v>910300000</v>
      </c>
      <c r="O136" s="75">
        <f>VLOOKUP(P136,'CODIGOS RENTISTICOS'!$A$2:F3343,3,FALSE)</f>
        <v>130113</v>
      </c>
      <c r="P136" s="28">
        <v>121205</v>
      </c>
      <c r="Q136" s="42">
        <f t="shared" si="2"/>
        <v>9500</v>
      </c>
    </row>
    <row r="137" spans="1:17" x14ac:dyDescent="0.2">
      <c r="A137" s="44">
        <v>50000249</v>
      </c>
      <c r="B137" s="28">
        <v>1173878</v>
      </c>
      <c r="C137" s="28" t="s">
        <v>34</v>
      </c>
      <c r="D137" s="44">
        <v>8904056601</v>
      </c>
      <c r="E137" s="44">
        <v>20021203</v>
      </c>
      <c r="F137" s="28">
        <v>6654365</v>
      </c>
      <c r="H137" s="28">
        <v>0</v>
      </c>
      <c r="I137" s="28">
        <v>0</v>
      </c>
      <c r="J137" s="42">
        <v>309000</v>
      </c>
      <c r="K137" s="42">
        <v>0</v>
      </c>
      <c r="L137" s="42">
        <v>0</v>
      </c>
      <c r="M137" s="42">
        <v>309000</v>
      </c>
      <c r="N137" s="75">
        <f>VLOOKUP(P137,'CODIGOS RENTISTICOS'!$A$2:E1177,2,FALSE)</f>
        <v>910300000</v>
      </c>
      <c r="O137" s="75">
        <f>VLOOKUP(P137,'CODIGOS RENTISTICOS'!$A$2:F3344,3,FALSE)</f>
        <v>130113</v>
      </c>
      <c r="P137" s="28">
        <v>121205</v>
      </c>
      <c r="Q137" s="42">
        <f t="shared" si="2"/>
        <v>309000</v>
      </c>
    </row>
    <row r="138" spans="1:17" x14ac:dyDescent="0.2">
      <c r="A138" s="44">
        <v>50000249</v>
      </c>
      <c r="B138" s="28">
        <v>826733</v>
      </c>
      <c r="C138" s="28" t="s">
        <v>289</v>
      </c>
      <c r="D138" s="44">
        <v>8440000485</v>
      </c>
      <c r="E138" s="44">
        <v>20021203</v>
      </c>
      <c r="F138" s="28">
        <v>6343827</v>
      </c>
      <c r="H138" s="28">
        <v>0</v>
      </c>
      <c r="I138" s="28">
        <v>1</v>
      </c>
      <c r="J138" s="42">
        <v>0</v>
      </c>
      <c r="K138" s="42">
        <v>0</v>
      </c>
      <c r="L138" s="42">
        <v>19398984</v>
      </c>
      <c r="M138" s="42">
        <v>19398984</v>
      </c>
      <c r="N138" s="75">
        <f>VLOOKUP(P138,'CODIGOS RENTISTICOS'!$A$2:E1178,2,FALSE)</f>
        <v>96200000</v>
      </c>
      <c r="O138" s="75">
        <f>VLOOKUP(P138,'CODIGOS RENTISTICOS'!$A$2:F3345,3,FALSE)</f>
        <v>350101</v>
      </c>
      <c r="P138" s="28">
        <v>121203</v>
      </c>
      <c r="Q138" s="42">
        <f t="shared" si="2"/>
        <v>19398984</v>
      </c>
    </row>
    <row r="139" spans="1:17" x14ac:dyDescent="0.2">
      <c r="A139" s="44">
        <v>50000249</v>
      </c>
      <c r="B139" s="28">
        <v>896789</v>
      </c>
      <c r="C139" s="28" t="s">
        <v>129</v>
      </c>
      <c r="D139" s="44">
        <v>6078635</v>
      </c>
      <c r="E139" s="44">
        <v>20021203</v>
      </c>
      <c r="F139" s="28">
        <v>7723690</v>
      </c>
      <c r="H139" s="28">
        <v>0</v>
      </c>
      <c r="I139" s="28">
        <v>0</v>
      </c>
      <c r="J139" s="42">
        <v>47000</v>
      </c>
      <c r="K139" s="42">
        <v>0</v>
      </c>
      <c r="L139" s="42">
        <v>0</v>
      </c>
      <c r="M139" s="42">
        <v>47000</v>
      </c>
      <c r="N139" s="75">
        <f>VLOOKUP(P139,'CODIGOS RENTISTICOS'!$A$2:E1179,2,FALSE)</f>
        <v>10900000</v>
      </c>
      <c r="O139" s="75">
        <f>VLOOKUP(P139,'CODIGOS RENTISTICOS'!$A$2:F3346,3,FALSE)</f>
        <v>170101</v>
      </c>
      <c r="P139" s="28">
        <v>121255</v>
      </c>
      <c r="Q139" s="42">
        <f t="shared" si="2"/>
        <v>47000</v>
      </c>
    </row>
    <row r="140" spans="1:17" x14ac:dyDescent="0.2">
      <c r="A140" s="44">
        <v>50000249</v>
      </c>
      <c r="B140" s="28">
        <v>1113027</v>
      </c>
      <c r="C140" s="28" t="s">
        <v>291</v>
      </c>
      <c r="D140" s="44">
        <v>8002330113</v>
      </c>
      <c r="E140" s="44">
        <v>20021203</v>
      </c>
      <c r="F140" s="28">
        <v>8220111</v>
      </c>
      <c r="H140" s="28">
        <v>0</v>
      </c>
      <c r="I140" s="28">
        <v>0</v>
      </c>
      <c r="J140" s="42">
        <v>2186800</v>
      </c>
      <c r="K140" s="42">
        <v>0</v>
      </c>
      <c r="L140" s="42">
        <v>0</v>
      </c>
      <c r="M140" s="42">
        <v>2186800</v>
      </c>
      <c r="N140" s="75">
        <f>VLOOKUP(P140,'CODIGOS RENTISTICOS'!$A$2:E1180,2,FALSE)</f>
        <v>10900000</v>
      </c>
      <c r="O140" s="75">
        <f>VLOOKUP(P140,'CODIGOS RENTISTICOS'!$A$2:F3347,3,FALSE)</f>
        <v>170101</v>
      </c>
      <c r="P140" s="28">
        <v>121255</v>
      </c>
      <c r="Q140" s="42">
        <f t="shared" si="2"/>
        <v>2186800</v>
      </c>
    </row>
    <row r="141" spans="1:17" x14ac:dyDescent="0.2">
      <c r="A141" s="44">
        <v>50000249</v>
      </c>
      <c r="B141" s="28">
        <v>272747</v>
      </c>
      <c r="C141" s="28" t="s">
        <v>292</v>
      </c>
      <c r="D141" s="44">
        <v>78696121</v>
      </c>
      <c r="E141" s="44">
        <v>20021203</v>
      </c>
      <c r="F141" s="28">
        <v>7835962</v>
      </c>
      <c r="H141" s="28">
        <v>0</v>
      </c>
      <c r="I141" s="28">
        <v>0</v>
      </c>
      <c r="J141" s="42">
        <v>7000</v>
      </c>
      <c r="K141" s="42">
        <v>0</v>
      </c>
      <c r="L141" s="42">
        <v>0</v>
      </c>
      <c r="M141" s="42">
        <v>7000</v>
      </c>
      <c r="N141" s="75">
        <f>VLOOKUP(P141,'CODIGOS RENTISTICOS'!$A$2:E1181,2,FALSE)</f>
        <v>825000000</v>
      </c>
      <c r="O141" s="75">
        <f>VLOOKUP(P141,'CODIGOS RENTISTICOS'!$A$2:F3348,3,FALSE)</f>
        <v>150109</v>
      </c>
      <c r="P141" s="28">
        <v>121245</v>
      </c>
      <c r="Q141" s="42">
        <f t="shared" si="2"/>
        <v>7000</v>
      </c>
    </row>
    <row r="142" spans="1:17" x14ac:dyDescent="0.2">
      <c r="A142" s="44">
        <v>50000249</v>
      </c>
      <c r="B142" s="28">
        <v>1173036</v>
      </c>
      <c r="C142" s="28" t="s">
        <v>292</v>
      </c>
      <c r="D142" s="44">
        <v>6881530</v>
      </c>
      <c r="E142" s="44">
        <v>20021203</v>
      </c>
      <c r="F142" s="28">
        <v>7840150</v>
      </c>
      <c r="H142" s="28">
        <v>0</v>
      </c>
      <c r="I142" s="28">
        <v>0</v>
      </c>
      <c r="J142" s="42">
        <v>7000</v>
      </c>
      <c r="K142" s="42">
        <v>0</v>
      </c>
      <c r="L142" s="42">
        <v>0</v>
      </c>
      <c r="M142" s="42">
        <v>7000</v>
      </c>
      <c r="N142" s="75">
        <f>VLOOKUP(P142,'CODIGOS RENTISTICOS'!$A$2:E1182,2,FALSE)</f>
        <v>825000000</v>
      </c>
      <c r="O142" s="75">
        <f>VLOOKUP(P142,'CODIGOS RENTISTICOS'!$A$2:F3349,3,FALSE)</f>
        <v>150109</v>
      </c>
      <c r="P142" s="28">
        <v>121245</v>
      </c>
      <c r="Q142" s="42">
        <f t="shared" si="2"/>
        <v>7000</v>
      </c>
    </row>
    <row r="143" spans="1:17" x14ac:dyDescent="0.2">
      <c r="A143" s="44">
        <v>50000249</v>
      </c>
      <c r="B143" s="28">
        <v>1026759</v>
      </c>
      <c r="C143" s="28" t="s">
        <v>121</v>
      </c>
      <c r="D143" s="44">
        <v>8001310471</v>
      </c>
      <c r="E143" s="44">
        <v>20021203</v>
      </c>
      <c r="F143" s="28">
        <v>8318994</v>
      </c>
      <c r="H143" s="28">
        <v>0</v>
      </c>
      <c r="I143" s="28">
        <v>1</v>
      </c>
      <c r="J143" s="42">
        <v>0</v>
      </c>
      <c r="K143" s="42">
        <v>75000000</v>
      </c>
      <c r="L143" s="42">
        <v>0</v>
      </c>
      <c r="M143" s="42">
        <v>75000000</v>
      </c>
      <c r="N143" s="75">
        <f>VLOOKUP(P143,'CODIGOS RENTISTICOS'!$A$2:E1183,2,FALSE)</f>
        <v>11100000</v>
      </c>
      <c r="O143" s="75">
        <f>VLOOKUP(P143,'CODIGOS RENTISTICOS'!$A$2:F3350,3,FALSE)</f>
        <v>150103</v>
      </c>
      <c r="P143" s="28">
        <v>270905</v>
      </c>
      <c r="Q143" s="42">
        <f t="shared" si="2"/>
        <v>75000000</v>
      </c>
    </row>
    <row r="144" spans="1:17" x14ac:dyDescent="0.2">
      <c r="A144" s="44">
        <v>50000249</v>
      </c>
      <c r="B144" s="28">
        <v>4294938</v>
      </c>
      <c r="C144" s="28" t="s">
        <v>123</v>
      </c>
      <c r="D144" s="44">
        <v>85465520</v>
      </c>
      <c r="E144" s="44">
        <v>20021203</v>
      </c>
      <c r="F144" s="28">
        <v>4320511</v>
      </c>
      <c r="H144" s="28">
        <v>0</v>
      </c>
      <c r="I144" s="28">
        <v>0</v>
      </c>
      <c r="J144" s="42">
        <v>7000</v>
      </c>
      <c r="K144" s="42">
        <v>0</v>
      </c>
      <c r="L144" s="42">
        <v>0</v>
      </c>
      <c r="M144" s="42">
        <v>7000</v>
      </c>
      <c r="N144" s="75">
        <f>VLOOKUP(P144,'CODIGOS RENTISTICOS'!$A$2:E1184,2,FALSE)</f>
        <v>825000000</v>
      </c>
      <c r="O144" s="75">
        <f>VLOOKUP(P144,'CODIGOS RENTISTICOS'!$A$2:F3351,3,FALSE)</f>
        <v>150109</v>
      </c>
      <c r="P144" s="28">
        <v>121245</v>
      </c>
      <c r="Q144" s="42">
        <f t="shared" si="2"/>
        <v>7000</v>
      </c>
    </row>
    <row r="145" spans="1:17" x14ac:dyDescent="0.2">
      <c r="A145" s="44">
        <v>50000249</v>
      </c>
      <c r="B145" s="28">
        <v>4294945</v>
      </c>
      <c r="C145" s="28" t="s">
        <v>123</v>
      </c>
      <c r="D145" s="44">
        <v>77164664</v>
      </c>
      <c r="E145" s="44">
        <v>20021203</v>
      </c>
      <c r="F145" s="28">
        <v>4320511</v>
      </c>
      <c r="H145" s="28">
        <v>0</v>
      </c>
      <c r="I145" s="28">
        <v>0</v>
      </c>
      <c r="J145" s="42">
        <v>7000</v>
      </c>
      <c r="K145" s="42">
        <v>0</v>
      </c>
      <c r="L145" s="42">
        <v>0</v>
      </c>
      <c r="M145" s="42">
        <v>7000</v>
      </c>
      <c r="N145" s="75">
        <f>VLOOKUP(P145,'CODIGOS RENTISTICOS'!$A$2:E1185,2,FALSE)</f>
        <v>825000000</v>
      </c>
      <c r="O145" s="75">
        <f>VLOOKUP(P145,'CODIGOS RENTISTICOS'!$A$2:F3352,3,FALSE)</f>
        <v>150109</v>
      </c>
      <c r="P145" s="28">
        <v>121245</v>
      </c>
      <c r="Q145" s="42">
        <f t="shared" si="2"/>
        <v>7000</v>
      </c>
    </row>
    <row r="146" spans="1:17" x14ac:dyDescent="0.2">
      <c r="A146" s="44">
        <v>50000249</v>
      </c>
      <c r="B146" s="28">
        <v>4294946</v>
      </c>
      <c r="C146" s="28" t="s">
        <v>123</v>
      </c>
      <c r="D146" s="44">
        <v>85477496</v>
      </c>
      <c r="E146" s="44">
        <v>20021203</v>
      </c>
      <c r="F146" s="28">
        <v>4320511</v>
      </c>
      <c r="H146" s="28">
        <v>0</v>
      </c>
      <c r="I146" s="28">
        <v>0</v>
      </c>
      <c r="J146" s="42">
        <v>7000</v>
      </c>
      <c r="K146" s="42">
        <v>0</v>
      </c>
      <c r="L146" s="42">
        <v>0</v>
      </c>
      <c r="M146" s="42">
        <v>7000</v>
      </c>
      <c r="N146" s="75">
        <f>VLOOKUP(P146,'CODIGOS RENTISTICOS'!$A$2:E1186,2,FALSE)</f>
        <v>825000000</v>
      </c>
      <c r="O146" s="75">
        <f>VLOOKUP(P146,'CODIGOS RENTISTICOS'!$A$2:F3353,3,FALSE)</f>
        <v>150109</v>
      </c>
      <c r="P146" s="28">
        <v>121245</v>
      </c>
      <c r="Q146" s="42">
        <f t="shared" si="2"/>
        <v>7000</v>
      </c>
    </row>
    <row r="147" spans="1:17" x14ac:dyDescent="0.2">
      <c r="A147" s="44">
        <v>50000249</v>
      </c>
      <c r="B147" s="28">
        <v>956124</v>
      </c>
      <c r="C147" s="28" t="s">
        <v>124</v>
      </c>
      <c r="D147" s="44">
        <v>86059338</v>
      </c>
      <c r="E147" s="44">
        <v>20021203</v>
      </c>
      <c r="F147" s="28">
        <v>6655531</v>
      </c>
      <c r="H147" s="28">
        <v>0</v>
      </c>
      <c r="I147" s="28">
        <v>0</v>
      </c>
      <c r="J147" s="42">
        <v>7000</v>
      </c>
      <c r="K147" s="42">
        <v>0</v>
      </c>
      <c r="L147" s="42">
        <v>0</v>
      </c>
      <c r="M147" s="42">
        <v>7000</v>
      </c>
      <c r="N147" s="75">
        <f>VLOOKUP(P147,'CODIGOS RENTISTICOS'!$A$2:E1187,2,FALSE)</f>
        <v>825000000</v>
      </c>
      <c r="O147" s="75">
        <f>VLOOKUP(P147,'CODIGOS RENTISTICOS'!$A$2:F3354,3,FALSE)</f>
        <v>150109</v>
      </c>
      <c r="P147" s="28">
        <v>121245</v>
      </c>
      <c r="Q147" s="42">
        <f t="shared" si="2"/>
        <v>7000</v>
      </c>
    </row>
    <row r="148" spans="1:17" x14ac:dyDescent="0.2">
      <c r="A148" s="44">
        <v>50000249</v>
      </c>
      <c r="B148" s="28">
        <v>1099007</v>
      </c>
      <c r="C148" s="28" t="s">
        <v>124</v>
      </c>
      <c r="D148" s="44">
        <v>478535</v>
      </c>
      <c r="E148" s="44">
        <v>20021203</v>
      </c>
      <c r="F148" s="28">
        <v>2826005</v>
      </c>
      <c r="H148" s="28">
        <v>0</v>
      </c>
      <c r="I148" s="28">
        <v>0</v>
      </c>
      <c r="J148" s="42">
        <v>1650000</v>
      </c>
      <c r="K148" s="42">
        <v>0</v>
      </c>
      <c r="L148" s="42">
        <v>0</v>
      </c>
      <c r="M148" s="42">
        <v>1650000</v>
      </c>
      <c r="N148" s="75">
        <f>VLOOKUP(P148,'CODIGOS RENTISTICOS'!$A$2:E1188,2,FALSE)</f>
        <v>12400000</v>
      </c>
      <c r="O148" s="75">
        <f>VLOOKUP(P148,'CODIGOS RENTISTICOS'!$A$2:F3355,3,FALSE)</f>
        <v>270102</v>
      </c>
      <c r="P148" s="28">
        <v>50110202</v>
      </c>
      <c r="Q148" s="42">
        <f t="shared" si="2"/>
        <v>1650000</v>
      </c>
    </row>
    <row r="149" spans="1:17" x14ac:dyDescent="0.2">
      <c r="A149" s="44">
        <v>50000249</v>
      </c>
      <c r="B149" s="28">
        <v>491089</v>
      </c>
      <c r="C149" s="28" t="s">
        <v>39</v>
      </c>
      <c r="D149" s="44">
        <v>12989957</v>
      </c>
      <c r="E149" s="44">
        <v>20021203</v>
      </c>
      <c r="F149" s="28">
        <v>0</v>
      </c>
      <c r="H149" s="28">
        <v>0</v>
      </c>
      <c r="I149" s="28">
        <v>0</v>
      </c>
      <c r="J149" s="42">
        <v>20600</v>
      </c>
      <c r="K149" s="42">
        <v>0</v>
      </c>
      <c r="L149" s="42">
        <v>0</v>
      </c>
      <c r="M149" s="42">
        <v>20600</v>
      </c>
      <c r="N149" s="75">
        <f>VLOOKUP(P149,'CODIGOS RENTISTICOS'!$A$2:E1189,2,FALSE)</f>
        <v>12400000</v>
      </c>
      <c r="O149" s="75">
        <f>VLOOKUP(P149,'CODIGOS RENTISTICOS'!$A$2:F3356,3,FALSE)</f>
        <v>270102</v>
      </c>
      <c r="P149" s="28">
        <v>501103</v>
      </c>
      <c r="Q149" s="42">
        <f t="shared" si="2"/>
        <v>20600</v>
      </c>
    </row>
    <row r="150" spans="1:17" x14ac:dyDescent="0.2">
      <c r="A150" s="44">
        <v>50000249</v>
      </c>
      <c r="B150" s="28">
        <v>763795</v>
      </c>
      <c r="C150" s="28" t="s">
        <v>126</v>
      </c>
      <c r="D150" s="44">
        <v>60250254</v>
      </c>
      <c r="E150" s="44">
        <v>20021203</v>
      </c>
      <c r="F150" s="28">
        <v>6591901</v>
      </c>
      <c r="H150" s="28">
        <v>0</v>
      </c>
      <c r="I150" s="28">
        <v>0</v>
      </c>
      <c r="J150" s="42">
        <v>240540</v>
      </c>
      <c r="K150" s="42">
        <v>0</v>
      </c>
      <c r="L150" s="42">
        <v>0</v>
      </c>
      <c r="M150" s="42">
        <v>240540</v>
      </c>
      <c r="N150" s="75">
        <f>VLOOKUP(P150,'CODIGOS RENTISTICOS'!$A$2:E1190,2,FALSE)</f>
        <v>11800000</v>
      </c>
      <c r="O150" s="75">
        <f>VLOOKUP(P150,'CODIGOS RENTISTICOS'!$A$2:F3357,3,FALSE)</f>
        <v>240101</v>
      </c>
      <c r="P150" s="28">
        <v>121265</v>
      </c>
      <c r="Q150" s="42">
        <f t="shared" si="2"/>
        <v>240540</v>
      </c>
    </row>
    <row r="151" spans="1:17" x14ac:dyDescent="0.2">
      <c r="A151" s="44">
        <v>50000249</v>
      </c>
      <c r="B151" s="28">
        <v>1205113</v>
      </c>
      <c r="C151" s="28" t="s">
        <v>42</v>
      </c>
      <c r="D151" s="44">
        <v>14934377</v>
      </c>
      <c r="E151" s="44">
        <v>20021203</v>
      </c>
      <c r="F151" s="28">
        <v>5161274</v>
      </c>
      <c r="H151" s="28">
        <v>0</v>
      </c>
      <c r="I151" s="28">
        <v>0</v>
      </c>
      <c r="J151" s="42">
        <v>7000</v>
      </c>
      <c r="K151" s="42">
        <v>0</v>
      </c>
      <c r="L151" s="42">
        <v>0</v>
      </c>
      <c r="M151" s="42">
        <v>7000</v>
      </c>
      <c r="N151" s="75">
        <f>VLOOKUP(P151,'CODIGOS RENTISTICOS'!$A$2:E1191,2,FALSE)</f>
        <v>825000000</v>
      </c>
      <c r="O151" s="75">
        <f>VLOOKUP(P151,'CODIGOS RENTISTICOS'!$A$2:F3358,3,FALSE)</f>
        <v>150109</v>
      </c>
      <c r="P151" s="28">
        <v>121245</v>
      </c>
      <c r="Q151" s="42">
        <f t="shared" si="2"/>
        <v>7000</v>
      </c>
    </row>
    <row r="152" spans="1:17" x14ac:dyDescent="0.2">
      <c r="A152" s="44">
        <v>50000249</v>
      </c>
      <c r="B152" s="28">
        <v>1208903</v>
      </c>
      <c r="C152" s="28" t="s">
        <v>42</v>
      </c>
      <c r="D152" s="44">
        <v>6246969</v>
      </c>
      <c r="E152" s="44">
        <v>20021203</v>
      </c>
      <c r="F152" s="28">
        <v>5531228</v>
      </c>
      <c r="H152" s="28">
        <v>0</v>
      </c>
      <c r="I152" s="28">
        <v>0</v>
      </c>
      <c r="J152" s="42">
        <v>7000</v>
      </c>
      <c r="K152" s="42">
        <v>0</v>
      </c>
      <c r="L152" s="42">
        <v>0</v>
      </c>
      <c r="M152" s="42">
        <v>7000</v>
      </c>
      <c r="N152" s="75">
        <f>VLOOKUP(P152,'CODIGOS RENTISTICOS'!$A$2:E1192,2,FALSE)</f>
        <v>825000000</v>
      </c>
      <c r="O152" s="75">
        <f>VLOOKUP(P152,'CODIGOS RENTISTICOS'!$A$2:F3359,3,FALSE)</f>
        <v>150109</v>
      </c>
      <c r="P152" s="28">
        <v>121245</v>
      </c>
      <c r="Q152" s="42">
        <f t="shared" si="2"/>
        <v>7000</v>
      </c>
    </row>
    <row r="153" spans="1:17" x14ac:dyDescent="0.2">
      <c r="A153" s="44">
        <v>50000249</v>
      </c>
      <c r="B153" s="28">
        <v>6566147</v>
      </c>
      <c r="C153" s="28" t="s">
        <v>42</v>
      </c>
      <c r="D153" s="44">
        <v>94301363</v>
      </c>
      <c r="E153" s="44">
        <v>20021203</v>
      </c>
      <c r="F153" s="28">
        <v>4376810</v>
      </c>
      <c r="H153" s="28">
        <v>0</v>
      </c>
      <c r="I153" s="28">
        <v>0</v>
      </c>
      <c r="J153" s="42">
        <v>7000</v>
      </c>
      <c r="K153" s="42">
        <v>0</v>
      </c>
      <c r="L153" s="42">
        <v>0</v>
      </c>
      <c r="M153" s="42">
        <v>7000</v>
      </c>
      <c r="N153" s="75">
        <f>VLOOKUP(P153,'CODIGOS RENTISTICOS'!$A$2:E1193,2,FALSE)</f>
        <v>825000000</v>
      </c>
      <c r="O153" s="75">
        <f>VLOOKUP(P153,'CODIGOS RENTISTICOS'!$A$2:F3360,3,FALSE)</f>
        <v>150109</v>
      </c>
      <c r="P153" s="28">
        <v>121245</v>
      </c>
      <c r="Q153" s="42">
        <f t="shared" si="2"/>
        <v>7000</v>
      </c>
    </row>
    <row r="154" spans="1:17" x14ac:dyDescent="0.2">
      <c r="A154" s="44">
        <v>50000249</v>
      </c>
      <c r="B154" s="28">
        <v>1205017</v>
      </c>
      <c r="C154" s="28" t="s">
        <v>42</v>
      </c>
      <c r="D154" s="44">
        <v>4617719</v>
      </c>
      <c r="E154" s="44">
        <v>20021203</v>
      </c>
      <c r="F154" s="28">
        <v>0</v>
      </c>
      <c r="H154" s="28">
        <v>0</v>
      </c>
      <c r="I154" s="28">
        <v>0</v>
      </c>
      <c r="J154" s="42">
        <v>7000</v>
      </c>
      <c r="K154" s="42">
        <v>0</v>
      </c>
      <c r="L154" s="42">
        <v>0</v>
      </c>
      <c r="M154" s="42">
        <v>7000</v>
      </c>
      <c r="N154" s="75">
        <f>VLOOKUP(P154,'CODIGOS RENTISTICOS'!$A$2:E1194,2,FALSE)</f>
        <v>825000000</v>
      </c>
      <c r="O154" s="75">
        <f>VLOOKUP(P154,'CODIGOS RENTISTICOS'!$A$2:F3361,3,FALSE)</f>
        <v>150109</v>
      </c>
      <c r="P154" s="28">
        <v>121245</v>
      </c>
      <c r="Q154" s="42">
        <f t="shared" si="2"/>
        <v>7000</v>
      </c>
    </row>
    <row r="155" spans="1:17" x14ac:dyDescent="0.2">
      <c r="A155" s="44">
        <v>50000249</v>
      </c>
      <c r="B155" s="28">
        <v>1120434</v>
      </c>
      <c r="C155" s="28" t="s">
        <v>42</v>
      </c>
      <c r="D155" s="44">
        <v>8050192340</v>
      </c>
      <c r="E155" s="44">
        <v>20021203</v>
      </c>
      <c r="F155" s="28">
        <v>6604823</v>
      </c>
      <c r="H155" s="28">
        <v>0</v>
      </c>
      <c r="I155" s="28">
        <v>0</v>
      </c>
      <c r="J155" s="42">
        <v>30000</v>
      </c>
      <c r="K155" s="42">
        <v>0</v>
      </c>
      <c r="L155" s="42">
        <v>0</v>
      </c>
      <c r="M155" s="42">
        <v>30000</v>
      </c>
      <c r="N155" s="75">
        <f>VLOOKUP(P155,'CODIGOS RENTISTICOS'!$A$2:E1195,2,FALSE)</f>
        <v>825000000</v>
      </c>
      <c r="O155" s="75">
        <f>VLOOKUP(P155,'CODIGOS RENTISTICOS'!$A$2:F3362,3,FALSE)</f>
        <v>150109</v>
      </c>
      <c r="P155" s="28">
        <v>121245</v>
      </c>
      <c r="Q155" s="42">
        <f t="shared" si="2"/>
        <v>30000</v>
      </c>
    </row>
    <row r="156" spans="1:17" x14ac:dyDescent="0.2">
      <c r="A156" s="44">
        <v>50000249</v>
      </c>
      <c r="B156" s="28">
        <v>1120438</v>
      </c>
      <c r="C156" s="28" t="s">
        <v>42</v>
      </c>
      <c r="D156" s="44">
        <v>14449307</v>
      </c>
      <c r="E156" s="44">
        <v>20021203</v>
      </c>
      <c r="F156" s="28">
        <v>3375053</v>
      </c>
      <c r="H156" s="28">
        <v>0</v>
      </c>
      <c r="I156" s="28">
        <v>0</v>
      </c>
      <c r="J156" s="42">
        <v>7000</v>
      </c>
      <c r="K156" s="42">
        <v>0</v>
      </c>
      <c r="L156" s="42">
        <v>0</v>
      </c>
      <c r="M156" s="42">
        <v>7000</v>
      </c>
      <c r="N156" s="75">
        <f>VLOOKUP(P156,'CODIGOS RENTISTICOS'!$A$2:E1196,2,FALSE)</f>
        <v>825000000</v>
      </c>
      <c r="O156" s="75">
        <f>VLOOKUP(P156,'CODIGOS RENTISTICOS'!$A$2:F3363,3,FALSE)</f>
        <v>150109</v>
      </c>
      <c r="P156" s="28">
        <v>121245</v>
      </c>
      <c r="Q156" s="42">
        <f t="shared" si="2"/>
        <v>7000</v>
      </c>
    </row>
    <row r="157" spans="1:17" x14ac:dyDescent="0.2">
      <c r="A157" s="44">
        <v>50000249</v>
      </c>
      <c r="B157" s="28">
        <v>1201081</v>
      </c>
      <c r="C157" s="28" t="s">
        <v>295</v>
      </c>
      <c r="D157" s="44">
        <v>8002519571</v>
      </c>
      <c r="E157" s="44">
        <v>20021203</v>
      </c>
      <c r="F157" s="28">
        <v>2422502</v>
      </c>
      <c r="H157" s="28">
        <v>0</v>
      </c>
      <c r="I157" s="28">
        <v>0</v>
      </c>
      <c r="J157" s="42">
        <v>54000</v>
      </c>
      <c r="K157" s="42">
        <v>0</v>
      </c>
      <c r="L157" s="42">
        <v>0</v>
      </c>
      <c r="M157" s="42">
        <v>54000</v>
      </c>
      <c r="N157" s="75">
        <f>VLOOKUP(P157,'CODIGOS RENTISTICOS'!$A$2:E1197,2,FALSE)</f>
        <v>910300000</v>
      </c>
      <c r="O157" s="75">
        <f>VLOOKUP(P157,'CODIGOS RENTISTICOS'!$A$2:F3364,3,FALSE)</f>
        <v>130113</v>
      </c>
      <c r="P157" s="28">
        <v>121235</v>
      </c>
      <c r="Q157" s="42">
        <f t="shared" si="2"/>
        <v>54000</v>
      </c>
    </row>
    <row r="158" spans="1:17" x14ac:dyDescent="0.2">
      <c r="A158" s="44">
        <v>50000249</v>
      </c>
      <c r="B158" s="28">
        <v>1201083</v>
      </c>
      <c r="C158" s="28" t="s">
        <v>295</v>
      </c>
      <c r="D158" s="44">
        <v>8002519571</v>
      </c>
      <c r="E158" s="44">
        <v>20021203</v>
      </c>
      <c r="F158" s="28">
        <v>242282</v>
      </c>
      <c r="H158" s="28">
        <v>0</v>
      </c>
      <c r="I158" s="28">
        <v>0</v>
      </c>
      <c r="J158" s="42">
        <v>46800</v>
      </c>
      <c r="K158" s="42">
        <v>0</v>
      </c>
      <c r="L158" s="42">
        <v>0</v>
      </c>
      <c r="M158" s="42">
        <v>46800</v>
      </c>
      <c r="N158" s="75">
        <f>VLOOKUP(P158,'CODIGOS RENTISTICOS'!$A$2:E1198,2,FALSE)</f>
        <v>910300000</v>
      </c>
      <c r="O158" s="75">
        <f>VLOOKUP(P158,'CODIGOS RENTISTICOS'!$A$2:F3365,3,FALSE)</f>
        <v>130113</v>
      </c>
      <c r="P158" s="28">
        <v>121235</v>
      </c>
      <c r="Q158" s="42">
        <f t="shared" si="2"/>
        <v>46800</v>
      </c>
    </row>
    <row r="159" spans="1:17" x14ac:dyDescent="0.2">
      <c r="A159" s="44">
        <v>50000249</v>
      </c>
      <c r="B159" s="28">
        <v>1204182</v>
      </c>
      <c r="C159" s="28" t="s">
        <v>295</v>
      </c>
      <c r="D159" s="44">
        <v>14835343</v>
      </c>
      <c r="E159" s="44">
        <v>20021203</v>
      </c>
      <c r="F159" s="28">
        <v>2443917</v>
      </c>
      <c r="H159" s="28">
        <v>0</v>
      </c>
      <c r="I159" s="28">
        <v>0</v>
      </c>
      <c r="J159" s="42">
        <v>100000</v>
      </c>
      <c r="K159" s="42">
        <v>0</v>
      </c>
      <c r="L159" s="42">
        <v>0</v>
      </c>
      <c r="M159" s="42">
        <v>100000</v>
      </c>
      <c r="N159" s="75">
        <f>VLOOKUP(P159,'CODIGOS RENTISTICOS'!$A$2:E1199,2,FALSE)</f>
        <v>11100000</v>
      </c>
      <c r="O159" s="75">
        <f>VLOOKUP(P159,'CODIGOS RENTISTICOS'!$A$2:F3366,3,FALSE)</f>
        <v>150101</v>
      </c>
      <c r="P159" s="28">
        <v>121275</v>
      </c>
      <c r="Q159" s="42">
        <f t="shared" si="2"/>
        <v>100000</v>
      </c>
    </row>
    <row r="160" spans="1:17" x14ac:dyDescent="0.2">
      <c r="A160" s="44">
        <v>50000249</v>
      </c>
      <c r="B160" s="28">
        <v>1223251</v>
      </c>
      <c r="C160" s="28" t="s">
        <v>295</v>
      </c>
      <c r="D160" s="44">
        <v>16483412</v>
      </c>
      <c r="E160" s="44">
        <v>20021203</v>
      </c>
      <c r="F160" s="28">
        <v>2416602</v>
      </c>
      <c r="H160" s="28">
        <v>0</v>
      </c>
      <c r="I160" s="28">
        <v>0</v>
      </c>
      <c r="J160" s="42">
        <v>818850</v>
      </c>
      <c r="K160" s="42">
        <v>0</v>
      </c>
      <c r="L160" s="42">
        <v>0</v>
      </c>
      <c r="M160" s="42">
        <v>818850</v>
      </c>
      <c r="N160" s="75">
        <f>VLOOKUP(P160,'CODIGOS RENTISTICOS'!$A$2:E1200,2,FALSE)</f>
        <v>11100000</v>
      </c>
      <c r="O160" s="75">
        <f>VLOOKUP(P160,'CODIGOS RENTISTICOS'!$A$2:F3367,3,FALSE)</f>
        <v>150101</v>
      </c>
      <c r="P160" s="28">
        <v>121275</v>
      </c>
      <c r="Q160" s="42">
        <f t="shared" si="2"/>
        <v>818850</v>
      </c>
    </row>
    <row r="161" spans="1:17" x14ac:dyDescent="0.2">
      <c r="A161" s="44">
        <v>50000249</v>
      </c>
      <c r="B161" s="28">
        <v>1223420</v>
      </c>
      <c r="C161" s="28" t="s">
        <v>295</v>
      </c>
      <c r="D161" s="44">
        <v>16511682</v>
      </c>
      <c r="E161" s="44">
        <v>20021203</v>
      </c>
      <c r="F161" s="28">
        <v>2417019</v>
      </c>
      <c r="H161" s="28">
        <v>0</v>
      </c>
      <c r="I161" s="28">
        <v>0</v>
      </c>
      <c r="J161" s="42">
        <v>500000</v>
      </c>
      <c r="K161" s="42">
        <v>0</v>
      </c>
      <c r="L161" s="42">
        <v>0</v>
      </c>
      <c r="M161" s="42">
        <v>500000</v>
      </c>
      <c r="N161" s="75">
        <f>VLOOKUP(P161,'CODIGOS RENTISTICOS'!$A$2:E1201,2,FALSE)</f>
        <v>11100000</v>
      </c>
      <c r="O161" s="75">
        <f>VLOOKUP(P161,'CODIGOS RENTISTICOS'!$A$2:F3368,3,FALSE)</f>
        <v>150101</v>
      </c>
      <c r="P161" s="28">
        <v>121275</v>
      </c>
      <c r="Q161" s="42">
        <f t="shared" si="2"/>
        <v>500000</v>
      </c>
    </row>
    <row r="162" spans="1:17" x14ac:dyDescent="0.2">
      <c r="A162" s="44">
        <v>50000249</v>
      </c>
      <c r="B162" s="28">
        <v>7020409</v>
      </c>
      <c r="C162" s="28" t="s">
        <v>42</v>
      </c>
      <c r="D162" s="44">
        <v>6511732</v>
      </c>
      <c r="E162" s="44">
        <v>20021203</v>
      </c>
      <c r="F162" s="28">
        <v>3314516</v>
      </c>
      <c r="H162" s="28">
        <v>0</v>
      </c>
      <c r="I162" s="28">
        <v>0</v>
      </c>
      <c r="J162" s="42">
        <v>7000</v>
      </c>
      <c r="K162" s="42">
        <v>0</v>
      </c>
      <c r="L162" s="42">
        <v>0</v>
      </c>
      <c r="M162" s="42">
        <v>7000</v>
      </c>
      <c r="N162" s="75">
        <f>VLOOKUP(P162,'CODIGOS RENTISTICOS'!$A$2:E1202,2,FALSE)</f>
        <v>825000000</v>
      </c>
      <c r="O162" s="75">
        <f>VLOOKUP(P162,'CODIGOS RENTISTICOS'!$A$2:F3369,3,FALSE)</f>
        <v>150109</v>
      </c>
      <c r="P162" s="28">
        <v>121245</v>
      </c>
      <c r="Q162" s="42">
        <f t="shared" si="2"/>
        <v>7000</v>
      </c>
    </row>
    <row r="163" spans="1:17" x14ac:dyDescent="0.2">
      <c r="A163" s="44">
        <v>50000249</v>
      </c>
      <c r="B163" s="28">
        <v>494354</v>
      </c>
      <c r="C163" s="28" t="s">
        <v>43</v>
      </c>
      <c r="D163" s="44">
        <v>10090859</v>
      </c>
      <c r="E163" s="44">
        <v>20021203</v>
      </c>
      <c r="F163" s="28">
        <v>8852133</v>
      </c>
      <c r="H163" s="28">
        <v>0</v>
      </c>
      <c r="I163" s="28">
        <v>0</v>
      </c>
      <c r="J163" s="42">
        <v>150000</v>
      </c>
      <c r="K163" s="42">
        <v>0</v>
      </c>
      <c r="L163" s="42">
        <v>0</v>
      </c>
      <c r="M163" s="42">
        <v>150000</v>
      </c>
      <c r="N163" s="75">
        <f>VLOOKUP(P163,'CODIGOS RENTISTICOS'!$A$2:E1203,2,FALSE)</f>
        <v>12200000</v>
      </c>
      <c r="O163" s="75">
        <f>VLOOKUP(P163,'CODIGOS RENTISTICOS'!$A$2:F3370,3,FALSE)</f>
        <v>250101</v>
      </c>
      <c r="P163" s="28">
        <v>121225</v>
      </c>
      <c r="Q163" s="42">
        <f t="shared" si="2"/>
        <v>150000</v>
      </c>
    </row>
    <row r="164" spans="1:17" x14ac:dyDescent="0.2">
      <c r="A164" s="44">
        <v>50000249</v>
      </c>
      <c r="B164" s="28">
        <v>571041</v>
      </c>
      <c r="C164" s="28" t="s">
        <v>420</v>
      </c>
      <c r="D164" s="44">
        <v>8911902185</v>
      </c>
      <c r="E164" s="44">
        <v>20021203</v>
      </c>
      <c r="F164" s="28">
        <v>4355636</v>
      </c>
      <c r="H164" s="28">
        <v>0</v>
      </c>
      <c r="I164" s="28">
        <v>0</v>
      </c>
      <c r="J164" s="42">
        <v>150000</v>
      </c>
      <c r="K164" s="42">
        <v>0</v>
      </c>
      <c r="L164" s="42">
        <v>0</v>
      </c>
      <c r="M164" s="42">
        <v>150000</v>
      </c>
      <c r="N164" s="75">
        <f>VLOOKUP(P164,'CODIGOS RENTISTICOS'!$A$2:E1204,2,FALSE)</f>
        <v>10900000</v>
      </c>
      <c r="O164" s="75">
        <f>VLOOKUP(P164,'CODIGOS RENTISTICOS'!$A$2:F3371,3,FALSE)</f>
        <v>170101</v>
      </c>
      <c r="P164" s="28">
        <v>121255</v>
      </c>
      <c r="Q164" s="42">
        <f t="shared" si="2"/>
        <v>150000</v>
      </c>
    </row>
    <row r="165" spans="1:17" x14ac:dyDescent="0.2">
      <c r="A165" s="44">
        <v>50000249</v>
      </c>
      <c r="B165" s="28">
        <v>984794</v>
      </c>
      <c r="C165" s="28" t="s">
        <v>297</v>
      </c>
      <c r="D165" s="44">
        <v>8002481195</v>
      </c>
      <c r="E165" s="44">
        <v>20021203</v>
      </c>
      <c r="F165" s="28">
        <v>3705520</v>
      </c>
      <c r="H165" s="28">
        <v>0</v>
      </c>
      <c r="I165" s="28">
        <v>0</v>
      </c>
      <c r="J165" s="42">
        <v>198000</v>
      </c>
      <c r="K165" s="42">
        <v>0</v>
      </c>
      <c r="L165" s="42">
        <v>0</v>
      </c>
      <c r="M165" s="42">
        <v>198000</v>
      </c>
      <c r="N165" s="75">
        <f>VLOOKUP(P165,'CODIGOS RENTISTICOS'!$A$2:E1205,2,FALSE)</f>
        <v>910300000</v>
      </c>
      <c r="O165" s="75">
        <f>VLOOKUP(P165,'CODIGOS RENTISTICOS'!$A$2:F3372,3,FALSE)</f>
        <v>130113</v>
      </c>
      <c r="P165" s="28">
        <v>121235</v>
      </c>
      <c r="Q165" s="42">
        <f t="shared" si="2"/>
        <v>198000</v>
      </c>
    </row>
    <row r="166" spans="1:17" x14ac:dyDescent="0.2">
      <c r="A166" s="44">
        <v>50000249</v>
      </c>
      <c r="B166" s="28">
        <v>984796</v>
      </c>
      <c r="C166" s="28" t="s">
        <v>297</v>
      </c>
      <c r="D166" s="44">
        <v>8002481195</v>
      </c>
      <c r="E166" s="44">
        <v>20021203</v>
      </c>
      <c r="F166" s="28">
        <v>3705520</v>
      </c>
      <c r="H166" s="28">
        <v>0</v>
      </c>
      <c r="I166" s="28">
        <v>0</v>
      </c>
      <c r="J166" s="42">
        <v>34920</v>
      </c>
      <c r="K166" s="42">
        <v>0</v>
      </c>
      <c r="L166" s="42">
        <v>0</v>
      </c>
      <c r="M166" s="42">
        <v>34920</v>
      </c>
      <c r="N166" s="75">
        <f>VLOOKUP(P166,'CODIGOS RENTISTICOS'!$A$2:E1206,2,FALSE)</f>
        <v>910300000</v>
      </c>
      <c r="O166" s="75">
        <f>VLOOKUP(P166,'CODIGOS RENTISTICOS'!$A$2:F3373,3,FALSE)</f>
        <v>130113</v>
      </c>
      <c r="P166" s="28">
        <v>121235</v>
      </c>
      <c r="Q166" s="42">
        <f t="shared" si="2"/>
        <v>34920</v>
      </c>
    </row>
    <row r="167" spans="1:17" x14ac:dyDescent="0.2">
      <c r="A167" s="44">
        <v>50000249</v>
      </c>
      <c r="B167" s="28">
        <v>1198521</v>
      </c>
      <c r="C167" s="28" t="s">
        <v>285</v>
      </c>
      <c r="D167" s="44">
        <v>8600395405</v>
      </c>
      <c r="E167" s="44">
        <v>20021203</v>
      </c>
      <c r="F167" s="28">
        <v>4167950</v>
      </c>
      <c r="H167" s="28">
        <v>0</v>
      </c>
      <c r="I167" s="28">
        <v>0</v>
      </c>
      <c r="J167" s="42">
        <v>104040</v>
      </c>
      <c r="K167" s="42">
        <v>0</v>
      </c>
      <c r="L167" s="42">
        <v>0</v>
      </c>
      <c r="M167" s="42">
        <v>104040</v>
      </c>
      <c r="N167" s="75">
        <f>VLOOKUP(P167,'CODIGOS RENTISTICOS'!$A$2:E1207,2,FALSE)</f>
        <v>910300000</v>
      </c>
      <c r="O167" s="75">
        <f>VLOOKUP(P167,'CODIGOS RENTISTICOS'!$A$2:F3374,3,FALSE)</f>
        <v>130113</v>
      </c>
      <c r="P167" s="28">
        <v>121235</v>
      </c>
      <c r="Q167" s="42">
        <f t="shared" si="2"/>
        <v>104040</v>
      </c>
    </row>
    <row r="168" spans="1:17" x14ac:dyDescent="0.2">
      <c r="A168" s="44">
        <v>50000249</v>
      </c>
      <c r="B168" s="28">
        <v>5677446</v>
      </c>
      <c r="C168" s="28" t="s">
        <v>285</v>
      </c>
      <c r="D168" s="44">
        <v>8300103388</v>
      </c>
      <c r="E168" s="44">
        <v>20021204</v>
      </c>
      <c r="F168" s="28">
        <v>2954034</v>
      </c>
      <c r="H168" s="28">
        <v>0</v>
      </c>
      <c r="I168" s="28">
        <v>0</v>
      </c>
      <c r="J168" s="42">
        <v>46800</v>
      </c>
      <c r="K168" s="42">
        <v>0</v>
      </c>
      <c r="L168" s="42">
        <v>0</v>
      </c>
      <c r="M168" s="42">
        <v>46800</v>
      </c>
      <c r="N168" s="75">
        <f>VLOOKUP(P168,'CODIGOS RENTISTICOS'!$A$2:E1208,2,FALSE)</f>
        <v>910300000</v>
      </c>
      <c r="O168" s="75">
        <f>VLOOKUP(P168,'CODIGOS RENTISTICOS'!$A$2:F3375,3,FALSE)</f>
        <v>130113</v>
      </c>
      <c r="P168" s="28">
        <v>121235</v>
      </c>
      <c r="Q168" s="42">
        <f t="shared" si="2"/>
        <v>46800</v>
      </c>
    </row>
    <row r="169" spans="1:17" x14ac:dyDescent="0.2">
      <c r="A169" s="44">
        <v>50000249</v>
      </c>
      <c r="B169" s="28">
        <v>1284412</v>
      </c>
      <c r="C169" s="28" t="s">
        <v>285</v>
      </c>
      <c r="D169" s="44">
        <v>8600697234</v>
      </c>
      <c r="E169" s="44">
        <v>20021204</v>
      </c>
      <c r="F169" s="28">
        <v>2618242</v>
      </c>
      <c r="H169" s="28">
        <v>0</v>
      </c>
      <c r="I169" s="28">
        <v>0</v>
      </c>
      <c r="J169" s="42">
        <v>160000</v>
      </c>
      <c r="K169" s="42">
        <v>0</v>
      </c>
      <c r="L169" s="42">
        <v>0</v>
      </c>
      <c r="M169" s="42">
        <v>160000</v>
      </c>
      <c r="N169" s="75">
        <f>VLOOKUP(P169,'CODIGOS RENTISTICOS'!$A$2:E1209,2,FALSE)</f>
        <v>910300000</v>
      </c>
      <c r="O169" s="75">
        <f>VLOOKUP(P169,'CODIGOS RENTISTICOS'!$A$2:F3376,3,FALSE)</f>
        <v>130113</v>
      </c>
      <c r="P169" s="28">
        <v>121235</v>
      </c>
      <c r="Q169" s="42">
        <f t="shared" si="2"/>
        <v>160000</v>
      </c>
    </row>
    <row r="170" spans="1:17" x14ac:dyDescent="0.2">
      <c r="A170" s="44">
        <v>50000249</v>
      </c>
      <c r="B170" s="28">
        <v>1198694</v>
      </c>
      <c r="C170" s="28" t="s">
        <v>285</v>
      </c>
      <c r="D170" s="44">
        <v>74280224</v>
      </c>
      <c r="E170" s="44">
        <v>20021204</v>
      </c>
      <c r="F170" s="28">
        <v>6921189</v>
      </c>
      <c r="H170" s="28">
        <v>0</v>
      </c>
      <c r="I170" s="28">
        <v>0</v>
      </c>
      <c r="J170" s="42">
        <v>5000</v>
      </c>
      <c r="K170" s="42">
        <v>0</v>
      </c>
      <c r="L170" s="42">
        <v>0</v>
      </c>
      <c r="M170" s="42">
        <v>5000</v>
      </c>
      <c r="N170" s="75">
        <f>VLOOKUP(P170,'CODIGOS RENTISTICOS'!$A$2:E1210,2,FALSE)</f>
        <v>825000000</v>
      </c>
      <c r="O170" s="75">
        <f>VLOOKUP(P170,'CODIGOS RENTISTICOS'!$A$2:F3377,3,FALSE)</f>
        <v>150109</v>
      </c>
      <c r="P170" s="28">
        <v>121245</v>
      </c>
      <c r="Q170" s="42">
        <f t="shared" si="2"/>
        <v>5000</v>
      </c>
    </row>
    <row r="171" spans="1:17" x14ac:dyDescent="0.2">
      <c r="A171" s="44">
        <v>50000249</v>
      </c>
      <c r="B171" s="28">
        <v>929121</v>
      </c>
      <c r="C171" s="28" t="s">
        <v>285</v>
      </c>
      <c r="D171" s="44">
        <v>70522016</v>
      </c>
      <c r="E171" s="44">
        <v>20021204</v>
      </c>
      <c r="F171" s="28">
        <v>5223828</v>
      </c>
      <c r="H171" s="28">
        <v>0</v>
      </c>
      <c r="I171" s="28">
        <v>0</v>
      </c>
      <c r="J171" s="42">
        <v>5000</v>
      </c>
      <c r="K171" s="42">
        <v>0</v>
      </c>
      <c r="L171" s="42">
        <v>0</v>
      </c>
      <c r="M171" s="42">
        <v>5000</v>
      </c>
      <c r="N171" s="75">
        <f>VLOOKUP(P171,'CODIGOS RENTISTICOS'!$A$2:E1211,2,FALSE)</f>
        <v>825000000</v>
      </c>
      <c r="O171" s="75">
        <f>VLOOKUP(P171,'CODIGOS RENTISTICOS'!$A$2:F3378,3,FALSE)</f>
        <v>150109</v>
      </c>
      <c r="P171" s="28">
        <v>121245</v>
      </c>
      <c r="Q171" s="42">
        <f t="shared" si="2"/>
        <v>5000</v>
      </c>
    </row>
    <row r="172" spans="1:17" x14ac:dyDescent="0.2">
      <c r="A172" s="44">
        <v>50000249</v>
      </c>
      <c r="B172" s="28">
        <v>5164361</v>
      </c>
      <c r="C172" s="28" t="s">
        <v>285</v>
      </c>
      <c r="D172" s="44">
        <v>19256432</v>
      </c>
      <c r="E172" s="44">
        <v>20021204</v>
      </c>
      <c r="F172" s="28">
        <v>2992446</v>
      </c>
      <c r="H172" s="28">
        <v>0</v>
      </c>
      <c r="I172" s="28">
        <v>0</v>
      </c>
      <c r="J172" s="42">
        <v>103000</v>
      </c>
      <c r="K172" s="42">
        <v>0</v>
      </c>
      <c r="L172" s="42">
        <v>0</v>
      </c>
      <c r="M172" s="42">
        <v>103000</v>
      </c>
      <c r="N172" s="75">
        <f>VLOOKUP(P172,'CODIGOS RENTISTICOS'!$A$2:E1212,2,FALSE)</f>
        <v>12400000</v>
      </c>
      <c r="O172" s="75">
        <f>VLOOKUP(P172,'CODIGOS RENTISTICOS'!$A$2:F3379,3,FALSE)</f>
        <v>270102</v>
      </c>
      <c r="P172" s="28">
        <v>270214</v>
      </c>
      <c r="Q172" s="42">
        <f t="shared" si="2"/>
        <v>103000</v>
      </c>
    </row>
    <row r="173" spans="1:17" x14ac:dyDescent="0.2">
      <c r="A173" s="44">
        <v>50000249</v>
      </c>
      <c r="B173" s="28">
        <v>3343201</v>
      </c>
      <c r="C173" s="28" t="s">
        <v>285</v>
      </c>
      <c r="D173" s="44">
        <v>2898970</v>
      </c>
      <c r="E173" s="44">
        <v>20021204</v>
      </c>
      <c r="F173" s="28">
        <v>3422323</v>
      </c>
      <c r="H173" s="28">
        <v>0</v>
      </c>
      <c r="I173" s="28">
        <v>0</v>
      </c>
      <c r="J173" s="42">
        <v>309000</v>
      </c>
      <c r="K173" s="42">
        <v>0</v>
      </c>
      <c r="L173" s="42">
        <v>0</v>
      </c>
      <c r="M173" s="42">
        <v>309000</v>
      </c>
      <c r="N173" s="75">
        <f>VLOOKUP(P173,'CODIGOS RENTISTICOS'!$A$2:E1213,2,FALSE)</f>
        <v>96200000</v>
      </c>
      <c r="O173" s="75">
        <f>VLOOKUP(P173,'CODIGOS RENTISTICOS'!$A$2:F3380,3,FALSE)</f>
        <v>350101</v>
      </c>
      <c r="P173" s="28">
        <v>121230</v>
      </c>
      <c r="Q173" s="42">
        <f t="shared" si="2"/>
        <v>309000</v>
      </c>
    </row>
    <row r="174" spans="1:17" x14ac:dyDescent="0.2">
      <c r="A174" s="44">
        <v>50000249</v>
      </c>
      <c r="B174" s="28">
        <v>911423</v>
      </c>
      <c r="C174" s="28" t="s">
        <v>285</v>
      </c>
      <c r="D174" s="44">
        <v>8604011911</v>
      </c>
      <c r="E174" s="44">
        <v>20021204</v>
      </c>
      <c r="F174" s="28">
        <v>3453019</v>
      </c>
      <c r="H174" s="28">
        <v>0</v>
      </c>
      <c r="I174" s="28">
        <v>0</v>
      </c>
      <c r="J174" s="42">
        <v>115000</v>
      </c>
      <c r="K174" s="42">
        <v>0</v>
      </c>
      <c r="L174" s="42">
        <v>0</v>
      </c>
      <c r="M174" s="42">
        <v>115000</v>
      </c>
      <c r="N174" s="75">
        <f>VLOOKUP(P174,'CODIGOS RENTISTICOS'!$A$2:E1214,2,FALSE)</f>
        <v>825000000</v>
      </c>
      <c r="O174" s="75">
        <f>VLOOKUP(P174,'CODIGOS RENTISTICOS'!$A$2:F3381,3,FALSE)</f>
        <v>150109</v>
      </c>
      <c r="P174" s="28">
        <v>121245</v>
      </c>
      <c r="Q174" s="42">
        <f t="shared" si="2"/>
        <v>115000</v>
      </c>
    </row>
    <row r="175" spans="1:17" x14ac:dyDescent="0.2">
      <c r="A175" s="44">
        <v>50000249</v>
      </c>
      <c r="B175" s="28">
        <v>911997</v>
      </c>
      <c r="C175" s="28" t="s">
        <v>285</v>
      </c>
      <c r="D175" s="44">
        <v>8300881735</v>
      </c>
      <c r="E175" s="44">
        <v>20021204</v>
      </c>
      <c r="F175" s="28">
        <v>6199531</v>
      </c>
      <c r="H175" s="28">
        <v>0</v>
      </c>
      <c r="I175" s="28">
        <v>0</v>
      </c>
      <c r="J175" s="42">
        <v>10000</v>
      </c>
      <c r="K175" s="42">
        <v>0</v>
      </c>
      <c r="L175" s="42">
        <v>0</v>
      </c>
      <c r="M175" s="42">
        <v>10000</v>
      </c>
      <c r="N175" s="75">
        <f>VLOOKUP(P175,'CODIGOS RENTISTICOS'!$A$2:E1215,2,FALSE)</f>
        <v>825000000</v>
      </c>
      <c r="O175" s="75">
        <f>VLOOKUP(P175,'CODIGOS RENTISTICOS'!$A$2:F3382,3,FALSE)</f>
        <v>150109</v>
      </c>
      <c r="P175" s="28">
        <v>121245</v>
      </c>
      <c r="Q175" s="42">
        <f t="shared" si="2"/>
        <v>10000</v>
      </c>
    </row>
    <row r="176" spans="1:17" x14ac:dyDescent="0.2">
      <c r="A176" s="44">
        <v>50000249</v>
      </c>
      <c r="B176" s="28">
        <v>911998</v>
      </c>
      <c r="C176" s="28" t="s">
        <v>285</v>
      </c>
      <c r="D176" s="44">
        <v>8050134816</v>
      </c>
      <c r="E176" s="44">
        <v>20021204</v>
      </c>
      <c r="F176" s="28">
        <v>4471818</v>
      </c>
      <c r="H176" s="28">
        <v>0</v>
      </c>
      <c r="I176" s="28">
        <v>0</v>
      </c>
      <c r="J176" s="42">
        <v>5000</v>
      </c>
      <c r="K176" s="42">
        <v>0</v>
      </c>
      <c r="L176" s="42">
        <v>0</v>
      </c>
      <c r="M176" s="42">
        <v>5000</v>
      </c>
      <c r="N176" s="75">
        <f>VLOOKUP(P176,'CODIGOS RENTISTICOS'!$A$2:E1216,2,FALSE)</f>
        <v>825000000</v>
      </c>
      <c r="O176" s="75">
        <f>VLOOKUP(P176,'CODIGOS RENTISTICOS'!$A$2:F3383,3,FALSE)</f>
        <v>150109</v>
      </c>
      <c r="P176" s="28">
        <v>121245</v>
      </c>
      <c r="Q176" s="42">
        <f t="shared" si="2"/>
        <v>5000</v>
      </c>
    </row>
    <row r="177" spans="1:17" x14ac:dyDescent="0.2">
      <c r="A177" s="44">
        <v>50000249</v>
      </c>
      <c r="B177" s="28">
        <v>911999</v>
      </c>
      <c r="C177" s="28" t="s">
        <v>285</v>
      </c>
      <c r="D177" s="44">
        <v>8050124234</v>
      </c>
      <c r="E177" s="44">
        <v>20021204</v>
      </c>
      <c r="F177" s="28">
        <v>6647936</v>
      </c>
      <c r="H177" s="28">
        <v>0</v>
      </c>
      <c r="I177" s="28">
        <v>0</v>
      </c>
      <c r="J177" s="42">
        <v>5000</v>
      </c>
      <c r="K177" s="42">
        <v>0</v>
      </c>
      <c r="L177" s="42">
        <v>0</v>
      </c>
      <c r="M177" s="42">
        <v>5000</v>
      </c>
      <c r="N177" s="75">
        <f>VLOOKUP(P177,'CODIGOS RENTISTICOS'!$A$2:E1217,2,FALSE)</f>
        <v>825000000</v>
      </c>
      <c r="O177" s="75">
        <f>VLOOKUP(P177,'CODIGOS RENTISTICOS'!$A$2:F3384,3,FALSE)</f>
        <v>150109</v>
      </c>
      <c r="P177" s="28">
        <v>121245</v>
      </c>
      <c r="Q177" s="42">
        <f t="shared" si="2"/>
        <v>5000</v>
      </c>
    </row>
    <row r="178" spans="1:17" x14ac:dyDescent="0.2">
      <c r="A178" s="44">
        <v>50000249</v>
      </c>
      <c r="B178" s="28">
        <v>1241742</v>
      </c>
      <c r="C178" s="28" t="s">
        <v>285</v>
      </c>
      <c r="D178" s="44">
        <v>8909001214</v>
      </c>
      <c r="E178" s="44">
        <v>20021204</v>
      </c>
      <c r="F178" s="28">
        <v>3728686</v>
      </c>
      <c r="H178" s="28">
        <v>0</v>
      </c>
      <c r="I178" s="28">
        <v>0</v>
      </c>
      <c r="J178" s="42">
        <v>10000</v>
      </c>
      <c r="K178" s="42">
        <v>0</v>
      </c>
      <c r="L178" s="42">
        <v>0</v>
      </c>
      <c r="M178" s="42">
        <v>10000</v>
      </c>
      <c r="N178" s="75">
        <f>VLOOKUP(P178,'CODIGOS RENTISTICOS'!$A$2:E1218,2,FALSE)</f>
        <v>825000000</v>
      </c>
      <c r="O178" s="75">
        <f>VLOOKUP(P178,'CODIGOS RENTISTICOS'!$A$2:F3385,3,FALSE)</f>
        <v>150109</v>
      </c>
      <c r="P178" s="28">
        <v>121245</v>
      </c>
      <c r="Q178" s="42">
        <f t="shared" si="2"/>
        <v>10000</v>
      </c>
    </row>
    <row r="179" spans="1:17" x14ac:dyDescent="0.2">
      <c r="A179" s="44">
        <v>50000249</v>
      </c>
      <c r="B179" s="28">
        <v>1387593</v>
      </c>
      <c r="C179" s="28" t="s">
        <v>285</v>
      </c>
      <c r="D179" s="44">
        <v>8999990554</v>
      </c>
      <c r="E179" s="44">
        <v>20021204</v>
      </c>
      <c r="F179" s="28">
        <v>3240800</v>
      </c>
      <c r="H179" s="28">
        <v>0</v>
      </c>
      <c r="I179" s="28">
        <v>1</v>
      </c>
      <c r="J179" s="42">
        <v>0</v>
      </c>
      <c r="K179" s="42">
        <v>0</v>
      </c>
      <c r="L179" s="42">
        <v>354422</v>
      </c>
      <c r="M179" s="42">
        <v>354422</v>
      </c>
      <c r="N179" s="75">
        <f>VLOOKUP(P179,'CODIGOS RENTISTICOS'!$A$2:E1219,2,FALSE)</f>
        <v>11800000</v>
      </c>
      <c r="O179" s="75">
        <f>VLOOKUP(P179,'CODIGOS RENTISTICOS'!$A$2:F3386,3,FALSE)</f>
        <v>240101</v>
      </c>
      <c r="P179" s="28">
        <v>121265</v>
      </c>
      <c r="Q179" s="42">
        <f t="shared" si="2"/>
        <v>354422</v>
      </c>
    </row>
    <row r="180" spans="1:17" x14ac:dyDescent="0.2">
      <c r="A180" s="44">
        <v>50000249</v>
      </c>
      <c r="B180" s="28">
        <v>1160038</v>
      </c>
      <c r="C180" s="28" t="s">
        <v>285</v>
      </c>
      <c r="D180" s="44">
        <v>8600025381</v>
      </c>
      <c r="E180" s="44">
        <v>20021204</v>
      </c>
      <c r="F180" s="28">
        <v>4206100</v>
      </c>
      <c r="H180" s="28">
        <v>0</v>
      </c>
      <c r="I180" s="28">
        <v>0</v>
      </c>
      <c r="J180" s="42">
        <v>5000</v>
      </c>
      <c r="K180" s="42">
        <v>0</v>
      </c>
      <c r="L180" s="42">
        <v>0</v>
      </c>
      <c r="M180" s="42">
        <v>5000</v>
      </c>
      <c r="N180" s="75">
        <f>VLOOKUP(P180,'CODIGOS RENTISTICOS'!$A$2:E1220,2,FALSE)</f>
        <v>825000000</v>
      </c>
      <c r="O180" s="75">
        <f>VLOOKUP(P180,'CODIGOS RENTISTICOS'!$A$2:F3387,3,FALSE)</f>
        <v>150109</v>
      </c>
      <c r="P180" s="28">
        <v>121245</v>
      </c>
      <c r="Q180" s="42">
        <f t="shared" si="2"/>
        <v>5000</v>
      </c>
    </row>
    <row r="181" spans="1:17" x14ac:dyDescent="0.2">
      <c r="A181" s="44">
        <v>50000249</v>
      </c>
      <c r="B181" s="28">
        <v>1376667</v>
      </c>
      <c r="C181" s="28" t="s">
        <v>285</v>
      </c>
      <c r="D181" s="44">
        <v>8300803703</v>
      </c>
      <c r="E181" s="44">
        <v>20021204</v>
      </c>
      <c r="F181" s="28">
        <v>2632239</v>
      </c>
      <c r="H181" s="28">
        <v>0</v>
      </c>
      <c r="I181" s="28">
        <v>0</v>
      </c>
      <c r="J181" s="42">
        <v>14000</v>
      </c>
      <c r="K181" s="42">
        <v>0</v>
      </c>
      <c r="L181" s="42">
        <v>0</v>
      </c>
      <c r="M181" s="42">
        <v>14000</v>
      </c>
      <c r="N181" s="75">
        <f>VLOOKUP(P181,'CODIGOS RENTISTICOS'!$A$2:E1221,2,FALSE)</f>
        <v>825000000</v>
      </c>
      <c r="O181" s="75">
        <f>VLOOKUP(P181,'CODIGOS RENTISTICOS'!$A$2:F3388,3,FALSE)</f>
        <v>150109</v>
      </c>
      <c r="P181" s="28">
        <v>121245</v>
      </c>
      <c r="Q181" s="42">
        <f t="shared" si="2"/>
        <v>14000</v>
      </c>
    </row>
    <row r="182" spans="1:17" x14ac:dyDescent="0.2">
      <c r="A182" s="44">
        <v>50000249</v>
      </c>
      <c r="B182" s="28">
        <v>1207435</v>
      </c>
      <c r="C182" s="28" t="s">
        <v>285</v>
      </c>
      <c r="D182" s="44">
        <v>11804913</v>
      </c>
      <c r="E182" s="44">
        <v>20021204</v>
      </c>
      <c r="F182" s="28">
        <v>4398900</v>
      </c>
      <c r="H182" s="28">
        <v>0</v>
      </c>
      <c r="I182" s="28">
        <v>0</v>
      </c>
      <c r="J182" s="42">
        <v>7000</v>
      </c>
      <c r="K182" s="42">
        <v>0</v>
      </c>
      <c r="L182" s="42">
        <v>0</v>
      </c>
      <c r="M182" s="42">
        <v>7000</v>
      </c>
      <c r="N182" s="75">
        <f>VLOOKUP(P182,'CODIGOS RENTISTICOS'!$A$2:E1222,2,FALSE)</f>
        <v>825000000</v>
      </c>
      <c r="O182" s="75">
        <f>VLOOKUP(P182,'CODIGOS RENTISTICOS'!$A$2:F3389,3,FALSE)</f>
        <v>150109</v>
      </c>
      <c r="P182" s="28">
        <v>121245</v>
      </c>
      <c r="Q182" s="42">
        <f t="shared" si="2"/>
        <v>7000</v>
      </c>
    </row>
    <row r="183" spans="1:17" x14ac:dyDescent="0.2">
      <c r="A183" s="44">
        <v>50000249</v>
      </c>
      <c r="B183" s="28">
        <v>2430318</v>
      </c>
      <c r="C183" s="28" t="s">
        <v>285</v>
      </c>
      <c r="D183" s="44">
        <v>12534199</v>
      </c>
      <c r="E183" s="44">
        <v>20021204</v>
      </c>
      <c r="F183" s="28">
        <v>5706238</v>
      </c>
      <c r="H183" s="28">
        <v>0</v>
      </c>
      <c r="I183" s="28">
        <v>0</v>
      </c>
      <c r="J183" s="42">
        <v>7000</v>
      </c>
      <c r="K183" s="42">
        <v>0</v>
      </c>
      <c r="L183" s="42">
        <v>0</v>
      </c>
      <c r="M183" s="42">
        <v>7000</v>
      </c>
      <c r="N183" s="75">
        <f>VLOOKUP(P183,'CODIGOS RENTISTICOS'!$A$2:E1223,2,FALSE)</f>
        <v>825000000</v>
      </c>
      <c r="O183" s="75">
        <f>VLOOKUP(P183,'CODIGOS RENTISTICOS'!$A$2:F3390,3,FALSE)</f>
        <v>150109</v>
      </c>
      <c r="P183" s="28">
        <v>121245</v>
      </c>
      <c r="Q183" s="42">
        <f t="shared" si="2"/>
        <v>7000</v>
      </c>
    </row>
    <row r="184" spans="1:17" x14ac:dyDescent="0.2">
      <c r="A184" s="44">
        <v>50000249</v>
      </c>
      <c r="B184" s="28">
        <v>1186490</v>
      </c>
      <c r="C184" s="28" t="s">
        <v>285</v>
      </c>
      <c r="D184" s="44">
        <v>80729637</v>
      </c>
      <c r="E184" s="44">
        <v>20021204</v>
      </c>
      <c r="F184" s="28">
        <v>5367211</v>
      </c>
      <c r="H184" s="28">
        <v>0</v>
      </c>
      <c r="I184" s="28">
        <v>0</v>
      </c>
      <c r="J184" s="42">
        <v>7000</v>
      </c>
      <c r="K184" s="42">
        <v>0</v>
      </c>
      <c r="L184" s="42">
        <v>0</v>
      </c>
      <c r="M184" s="42">
        <v>7000</v>
      </c>
      <c r="N184" s="75">
        <f>VLOOKUP(P184,'CODIGOS RENTISTICOS'!$A$2:E1224,2,FALSE)</f>
        <v>825000000</v>
      </c>
      <c r="O184" s="75">
        <f>VLOOKUP(P184,'CODIGOS RENTISTICOS'!$A$2:F3391,3,FALSE)</f>
        <v>150109</v>
      </c>
      <c r="P184" s="28">
        <v>121245</v>
      </c>
      <c r="Q184" s="42">
        <f t="shared" si="2"/>
        <v>7000</v>
      </c>
    </row>
    <row r="185" spans="1:17" x14ac:dyDescent="0.2">
      <c r="A185" s="44">
        <v>50000249</v>
      </c>
      <c r="B185" s="28">
        <v>930506</v>
      </c>
      <c r="C185" s="28" t="s">
        <v>33</v>
      </c>
      <c r="D185" s="44">
        <v>8909016725</v>
      </c>
      <c r="E185" s="44">
        <v>20021204</v>
      </c>
      <c r="F185" s="28">
        <v>3738333</v>
      </c>
      <c r="H185" s="28">
        <v>0</v>
      </c>
      <c r="I185" s="28">
        <v>0</v>
      </c>
      <c r="J185" s="42">
        <v>5000</v>
      </c>
      <c r="K185" s="42">
        <v>0</v>
      </c>
      <c r="L185" s="42">
        <v>0</v>
      </c>
      <c r="M185" s="42">
        <v>5000</v>
      </c>
      <c r="N185" s="75">
        <f>VLOOKUP(P185,'CODIGOS RENTISTICOS'!$A$2:E1225,2,FALSE)</f>
        <v>825000000</v>
      </c>
      <c r="O185" s="75">
        <f>VLOOKUP(P185,'CODIGOS RENTISTICOS'!$A$2:F3392,3,FALSE)</f>
        <v>150109</v>
      </c>
      <c r="P185" s="28">
        <v>121245</v>
      </c>
      <c r="Q185" s="42">
        <f t="shared" si="2"/>
        <v>5000</v>
      </c>
    </row>
    <row r="186" spans="1:17" x14ac:dyDescent="0.2">
      <c r="A186" s="44">
        <v>50000249</v>
      </c>
      <c r="B186" s="28">
        <v>930507</v>
      </c>
      <c r="C186" s="28" t="s">
        <v>33</v>
      </c>
      <c r="D186" s="44">
        <v>8000004417</v>
      </c>
      <c r="E186" s="44">
        <v>20021204</v>
      </c>
      <c r="F186" s="28">
        <v>2322422</v>
      </c>
      <c r="H186" s="28">
        <v>0</v>
      </c>
      <c r="I186" s="28">
        <v>0</v>
      </c>
      <c r="J186" s="42">
        <v>24000</v>
      </c>
      <c r="K186" s="42">
        <v>0</v>
      </c>
      <c r="L186" s="42">
        <v>0</v>
      </c>
      <c r="M186" s="42">
        <v>24000</v>
      </c>
      <c r="N186" s="75">
        <f>VLOOKUP(P186,'CODIGOS RENTISTICOS'!$A$2:E1226,2,FALSE)</f>
        <v>825000000</v>
      </c>
      <c r="O186" s="75">
        <f>VLOOKUP(P186,'CODIGOS RENTISTICOS'!$A$2:F3393,3,FALSE)</f>
        <v>150109</v>
      </c>
      <c r="P186" s="28">
        <v>121245</v>
      </c>
      <c r="Q186" s="42">
        <f t="shared" si="2"/>
        <v>24000</v>
      </c>
    </row>
    <row r="187" spans="1:17" x14ac:dyDescent="0.2">
      <c r="A187" s="44">
        <v>50000249</v>
      </c>
      <c r="B187" s="28">
        <v>930508</v>
      </c>
      <c r="C187" s="28" t="s">
        <v>33</v>
      </c>
      <c r="D187" s="44">
        <v>8000004417</v>
      </c>
      <c r="E187" s="44">
        <v>20021204</v>
      </c>
      <c r="F187" s="28">
        <v>2322422</v>
      </c>
      <c r="H187" s="28">
        <v>0</v>
      </c>
      <c r="I187" s="28">
        <v>0</v>
      </c>
      <c r="J187" s="42">
        <v>20000</v>
      </c>
      <c r="K187" s="42">
        <v>0</v>
      </c>
      <c r="L187" s="42">
        <v>0</v>
      </c>
      <c r="M187" s="42">
        <v>20000</v>
      </c>
      <c r="N187" s="75">
        <f>VLOOKUP(P187,'CODIGOS RENTISTICOS'!$A$2:E1227,2,FALSE)</f>
        <v>825000000</v>
      </c>
      <c r="O187" s="75">
        <f>VLOOKUP(P187,'CODIGOS RENTISTICOS'!$A$2:F3394,3,FALSE)</f>
        <v>150109</v>
      </c>
      <c r="P187" s="28">
        <v>121245</v>
      </c>
      <c r="Q187" s="42">
        <f t="shared" si="2"/>
        <v>20000</v>
      </c>
    </row>
    <row r="188" spans="1:17" x14ac:dyDescent="0.2">
      <c r="A188" s="44">
        <v>50000249</v>
      </c>
      <c r="B188" s="28">
        <v>1076527</v>
      </c>
      <c r="C188" s="28" t="s">
        <v>33</v>
      </c>
      <c r="D188" s="44">
        <v>8909165754</v>
      </c>
      <c r="E188" s="44">
        <v>20021204</v>
      </c>
      <c r="F188" s="28">
        <v>2323060</v>
      </c>
      <c r="H188" s="28">
        <v>0</v>
      </c>
      <c r="I188" s="28">
        <v>0</v>
      </c>
      <c r="J188" s="42">
        <v>360000</v>
      </c>
      <c r="K188" s="42">
        <v>0</v>
      </c>
      <c r="L188" s="42">
        <v>0</v>
      </c>
      <c r="M188" s="42">
        <v>360000</v>
      </c>
      <c r="N188" s="75">
        <f>VLOOKUP(P188,'CODIGOS RENTISTICOS'!$A$2:E1228,2,FALSE)</f>
        <v>910300000</v>
      </c>
      <c r="O188" s="75">
        <f>VLOOKUP(P188,'CODIGOS RENTISTICOS'!$A$2:F3395,3,FALSE)</f>
        <v>130113</v>
      </c>
      <c r="P188" s="28">
        <v>121235</v>
      </c>
      <c r="Q188" s="42">
        <f t="shared" si="2"/>
        <v>360000</v>
      </c>
    </row>
    <row r="189" spans="1:17" x14ac:dyDescent="0.2">
      <c r="A189" s="44">
        <v>50000249</v>
      </c>
      <c r="B189" s="28">
        <v>7138615</v>
      </c>
      <c r="C189" s="28" t="s">
        <v>33</v>
      </c>
      <c r="D189" s="44">
        <v>8002508640</v>
      </c>
      <c r="E189" s="44">
        <v>20021204</v>
      </c>
      <c r="F189" s="28">
        <v>2786645</v>
      </c>
      <c r="H189" s="28">
        <v>0</v>
      </c>
      <c r="I189" s="28">
        <v>0</v>
      </c>
      <c r="J189" s="42">
        <v>2600</v>
      </c>
      <c r="K189" s="42">
        <v>0</v>
      </c>
      <c r="L189" s="42">
        <v>0</v>
      </c>
      <c r="M189" s="42">
        <v>2600</v>
      </c>
      <c r="N189" s="75">
        <f>VLOOKUP(P189,'CODIGOS RENTISTICOS'!$A$2:E1229,2,FALSE)</f>
        <v>96400000</v>
      </c>
      <c r="O189" s="75">
        <f>VLOOKUP(P189,'CODIGOS RENTISTICOS'!$A$2:F3396,3,FALSE)</f>
        <v>370101</v>
      </c>
      <c r="P189" s="28">
        <v>121280</v>
      </c>
      <c r="Q189" s="42">
        <f t="shared" si="2"/>
        <v>2600</v>
      </c>
    </row>
    <row r="190" spans="1:17" x14ac:dyDescent="0.2">
      <c r="A190" s="44">
        <v>50000249</v>
      </c>
      <c r="B190" s="28">
        <v>920671</v>
      </c>
      <c r="C190" s="28" t="s">
        <v>33</v>
      </c>
      <c r="D190" s="44">
        <v>8600667950</v>
      </c>
      <c r="E190" s="44">
        <v>20021204</v>
      </c>
      <c r="F190" s="28">
        <v>3615455</v>
      </c>
      <c r="H190" s="28">
        <v>0</v>
      </c>
      <c r="I190" s="28">
        <v>0</v>
      </c>
      <c r="J190" s="42">
        <v>10000</v>
      </c>
      <c r="K190" s="42">
        <v>0</v>
      </c>
      <c r="L190" s="42">
        <v>0</v>
      </c>
      <c r="M190" s="42">
        <v>10000</v>
      </c>
      <c r="N190" s="75">
        <f>VLOOKUP(P190,'CODIGOS RENTISTICOS'!$A$2:E1230,2,FALSE)</f>
        <v>825000000</v>
      </c>
      <c r="O190" s="75">
        <f>VLOOKUP(P190,'CODIGOS RENTISTICOS'!$A$2:F3397,3,FALSE)</f>
        <v>150109</v>
      </c>
      <c r="P190" s="28">
        <v>121245</v>
      </c>
      <c r="Q190" s="42">
        <f t="shared" si="2"/>
        <v>10000</v>
      </c>
    </row>
    <row r="191" spans="1:17" x14ac:dyDescent="0.2">
      <c r="A191" s="44">
        <v>50000249</v>
      </c>
      <c r="B191" s="28">
        <v>840742</v>
      </c>
      <c r="C191" s="28" t="s">
        <v>47</v>
      </c>
      <c r="D191" s="44">
        <v>14323992</v>
      </c>
      <c r="E191" s="44">
        <v>20021204</v>
      </c>
      <c r="F191" s="28">
        <v>3334095</v>
      </c>
      <c r="H191" s="28">
        <v>0</v>
      </c>
      <c r="I191" s="28">
        <v>0</v>
      </c>
      <c r="J191" s="42">
        <v>7000</v>
      </c>
      <c r="K191" s="42">
        <v>0</v>
      </c>
      <c r="L191" s="42">
        <v>0</v>
      </c>
      <c r="M191" s="42">
        <v>7000</v>
      </c>
      <c r="N191" s="75">
        <f>VLOOKUP(P191,'CODIGOS RENTISTICOS'!$A$2:E1231,2,FALSE)</f>
        <v>825000000</v>
      </c>
      <c r="O191" s="75">
        <f>VLOOKUP(P191,'CODIGOS RENTISTICOS'!$A$2:F3398,3,FALSE)</f>
        <v>150109</v>
      </c>
      <c r="P191" s="28">
        <v>121245</v>
      </c>
      <c r="Q191" s="42">
        <f t="shared" si="2"/>
        <v>7000</v>
      </c>
    </row>
    <row r="192" spans="1:17" x14ac:dyDescent="0.2">
      <c r="A192" s="44">
        <v>50000249</v>
      </c>
      <c r="B192" s="28">
        <v>840749</v>
      </c>
      <c r="C192" s="28" t="s">
        <v>47</v>
      </c>
      <c r="D192" s="44">
        <v>70754173</v>
      </c>
      <c r="E192" s="44">
        <v>20021204</v>
      </c>
      <c r="F192" s="28">
        <v>2540786</v>
      </c>
      <c r="H192" s="28">
        <v>0</v>
      </c>
      <c r="I192" s="28">
        <v>0</v>
      </c>
      <c r="J192" s="42">
        <v>7000</v>
      </c>
      <c r="K192" s="42">
        <v>0</v>
      </c>
      <c r="L192" s="42">
        <v>0</v>
      </c>
      <c r="M192" s="42">
        <v>7000</v>
      </c>
      <c r="N192" s="75">
        <f>VLOOKUP(P192,'CODIGOS RENTISTICOS'!$A$2:E1232,2,FALSE)</f>
        <v>825000000</v>
      </c>
      <c r="O192" s="75">
        <f>VLOOKUP(P192,'CODIGOS RENTISTICOS'!$A$2:F3399,3,FALSE)</f>
        <v>150109</v>
      </c>
      <c r="P192" s="28">
        <v>121245</v>
      </c>
      <c r="Q192" s="42">
        <f t="shared" si="2"/>
        <v>7000</v>
      </c>
    </row>
    <row r="193" spans="1:17" x14ac:dyDescent="0.2">
      <c r="A193" s="44">
        <v>50000249</v>
      </c>
      <c r="B193" s="28">
        <v>1201254</v>
      </c>
      <c r="C193" s="28" t="s">
        <v>47</v>
      </c>
      <c r="D193" s="44">
        <v>71740999</v>
      </c>
      <c r="E193" s="44">
        <v>20021204</v>
      </c>
      <c r="F193" s="28">
        <v>2535795</v>
      </c>
      <c r="H193" s="28">
        <v>0</v>
      </c>
      <c r="I193" s="28">
        <v>0</v>
      </c>
      <c r="J193" s="42">
        <v>7000</v>
      </c>
      <c r="K193" s="42">
        <v>0</v>
      </c>
      <c r="L193" s="42">
        <v>0</v>
      </c>
      <c r="M193" s="42">
        <v>7000</v>
      </c>
      <c r="N193" s="75">
        <f>VLOOKUP(P193,'CODIGOS RENTISTICOS'!$A$2:E1233,2,FALSE)</f>
        <v>825000000</v>
      </c>
      <c r="O193" s="75">
        <f>VLOOKUP(P193,'CODIGOS RENTISTICOS'!$A$2:F3400,3,FALSE)</f>
        <v>150109</v>
      </c>
      <c r="P193" s="28">
        <v>121245</v>
      </c>
      <c r="Q193" s="42">
        <f t="shared" si="2"/>
        <v>7000</v>
      </c>
    </row>
    <row r="194" spans="1:17" x14ac:dyDescent="0.2">
      <c r="A194" s="44">
        <v>50000249</v>
      </c>
      <c r="B194" s="28">
        <v>2938506</v>
      </c>
      <c r="C194" s="28" t="s">
        <v>8</v>
      </c>
      <c r="D194" s="44">
        <v>8909134293</v>
      </c>
      <c r="E194" s="44">
        <v>20021204</v>
      </c>
      <c r="F194" s="28">
        <v>3320611</v>
      </c>
      <c r="H194" s="28">
        <v>0</v>
      </c>
      <c r="I194" s="28">
        <v>0</v>
      </c>
      <c r="J194" s="42">
        <v>148000</v>
      </c>
      <c r="K194" s="42">
        <v>0</v>
      </c>
      <c r="L194" s="42">
        <v>0</v>
      </c>
      <c r="M194" s="42">
        <v>148000</v>
      </c>
      <c r="N194" s="75">
        <f>VLOOKUP(P194,'CODIGOS RENTISTICOS'!$A$2:E1234,2,FALSE)</f>
        <v>825000000</v>
      </c>
      <c r="O194" s="75">
        <f>VLOOKUP(P194,'CODIGOS RENTISTICOS'!$A$2:F3401,3,FALSE)</f>
        <v>150109</v>
      </c>
      <c r="P194" s="28">
        <v>121245</v>
      </c>
      <c r="Q194" s="42">
        <f t="shared" si="2"/>
        <v>148000</v>
      </c>
    </row>
    <row r="195" spans="1:17" x14ac:dyDescent="0.2">
      <c r="A195" s="44">
        <v>50000249</v>
      </c>
      <c r="B195" s="28">
        <v>1029616</v>
      </c>
      <c r="C195" s="28" t="s">
        <v>297</v>
      </c>
      <c r="D195" s="44">
        <v>72174212</v>
      </c>
      <c r="E195" s="44">
        <v>20021204</v>
      </c>
      <c r="F195" s="28">
        <v>3656690</v>
      </c>
      <c r="H195" s="28">
        <v>0</v>
      </c>
      <c r="I195" s="28">
        <v>0</v>
      </c>
      <c r="J195" s="42">
        <v>7000</v>
      </c>
      <c r="K195" s="42">
        <v>0</v>
      </c>
      <c r="L195" s="42">
        <v>0</v>
      </c>
      <c r="M195" s="42">
        <v>7000</v>
      </c>
      <c r="N195" s="75">
        <f>VLOOKUP(P195,'CODIGOS RENTISTICOS'!$A$2:E1235,2,FALSE)</f>
        <v>825000000</v>
      </c>
      <c r="O195" s="75">
        <f>VLOOKUP(P195,'CODIGOS RENTISTICOS'!$A$2:F3402,3,FALSE)</f>
        <v>150109</v>
      </c>
      <c r="P195" s="28">
        <v>121245</v>
      </c>
      <c r="Q195" s="42">
        <f t="shared" ref="Q195:Q258" si="3">+M195</f>
        <v>7000</v>
      </c>
    </row>
    <row r="196" spans="1:17" x14ac:dyDescent="0.2">
      <c r="A196" s="44">
        <v>50000249</v>
      </c>
      <c r="B196" s="28">
        <v>1030610</v>
      </c>
      <c r="C196" s="28" t="s">
        <v>297</v>
      </c>
      <c r="D196" s="44">
        <v>8001850392</v>
      </c>
      <c r="E196" s="44">
        <v>20021204</v>
      </c>
      <c r="F196" s="28">
        <v>3606275</v>
      </c>
      <c r="H196" s="28">
        <v>0</v>
      </c>
      <c r="I196" s="28">
        <v>0</v>
      </c>
      <c r="J196" s="42">
        <v>5000</v>
      </c>
      <c r="K196" s="42">
        <v>0</v>
      </c>
      <c r="L196" s="42">
        <v>0</v>
      </c>
      <c r="M196" s="42">
        <v>5000</v>
      </c>
      <c r="N196" s="75">
        <f>VLOOKUP(P196,'CODIGOS RENTISTICOS'!$A$2:E1236,2,FALSE)</f>
        <v>825000000</v>
      </c>
      <c r="O196" s="75">
        <f>VLOOKUP(P196,'CODIGOS RENTISTICOS'!$A$2:F3403,3,FALSE)</f>
        <v>150109</v>
      </c>
      <c r="P196" s="28">
        <v>121245</v>
      </c>
      <c r="Q196" s="42">
        <f t="shared" si="3"/>
        <v>5000</v>
      </c>
    </row>
    <row r="197" spans="1:17" x14ac:dyDescent="0.2">
      <c r="A197" s="44">
        <v>50000249</v>
      </c>
      <c r="B197" s="28">
        <v>591188</v>
      </c>
      <c r="C197" s="28" t="s">
        <v>34</v>
      </c>
      <c r="D197" s="44">
        <v>8904018020</v>
      </c>
      <c r="E197" s="44">
        <v>20021204</v>
      </c>
      <c r="F197" s="28">
        <v>6645557</v>
      </c>
      <c r="H197" s="28">
        <v>0</v>
      </c>
      <c r="I197" s="28">
        <v>1</v>
      </c>
      <c r="J197" s="42">
        <v>0</v>
      </c>
      <c r="K197" s="42">
        <v>0</v>
      </c>
      <c r="L197" s="42">
        <v>2522000</v>
      </c>
      <c r="M197" s="42">
        <v>2522000</v>
      </c>
      <c r="N197" s="75">
        <f>VLOOKUP(P197,'CODIGOS RENTISTICOS'!$A$2:E1237,2,FALSE)</f>
        <v>825000000</v>
      </c>
      <c r="O197" s="75">
        <f>VLOOKUP(P197,'CODIGOS RENTISTICOS'!$A$2:F3404,3,FALSE)</f>
        <v>150109</v>
      </c>
      <c r="P197" s="28">
        <v>121245</v>
      </c>
      <c r="Q197" s="42">
        <f t="shared" si="3"/>
        <v>2522000</v>
      </c>
    </row>
    <row r="198" spans="1:17" x14ac:dyDescent="0.2">
      <c r="A198" s="44">
        <v>50000249</v>
      </c>
      <c r="B198" s="28">
        <v>202030</v>
      </c>
      <c r="C198" s="28" t="s">
        <v>45</v>
      </c>
      <c r="D198" s="44">
        <v>8600352008</v>
      </c>
      <c r="E198" s="44">
        <v>20021204</v>
      </c>
      <c r="F198" s="28">
        <v>7706232</v>
      </c>
      <c r="H198" s="28">
        <v>0</v>
      </c>
      <c r="I198" s="28">
        <v>0</v>
      </c>
      <c r="J198" s="42">
        <v>5000</v>
      </c>
      <c r="K198" s="42">
        <v>0</v>
      </c>
      <c r="L198" s="42">
        <v>0</v>
      </c>
      <c r="M198" s="42">
        <v>5000</v>
      </c>
      <c r="N198" s="75">
        <f>VLOOKUP(P198,'CODIGOS RENTISTICOS'!$A$2:E1238,2,FALSE)</f>
        <v>825000000</v>
      </c>
      <c r="O198" s="75">
        <f>VLOOKUP(P198,'CODIGOS RENTISTICOS'!$A$2:F3405,3,FALSE)</f>
        <v>150109</v>
      </c>
      <c r="P198" s="28">
        <v>121245</v>
      </c>
      <c r="Q198" s="42">
        <f t="shared" si="3"/>
        <v>5000</v>
      </c>
    </row>
    <row r="199" spans="1:17" x14ac:dyDescent="0.2">
      <c r="A199" s="44">
        <v>50000249</v>
      </c>
      <c r="B199" s="28">
        <v>202031</v>
      </c>
      <c r="C199" s="28" t="s">
        <v>45</v>
      </c>
      <c r="D199" s="44">
        <v>8600352008</v>
      </c>
      <c r="E199" s="44">
        <v>20021204</v>
      </c>
      <c r="F199" s="28">
        <v>121212</v>
      </c>
      <c r="H199" s="28">
        <v>0</v>
      </c>
      <c r="I199" s="28">
        <v>0</v>
      </c>
      <c r="J199" s="42">
        <v>5000</v>
      </c>
      <c r="K199" s="42">
        <v>0</v>
      </c>
      <c r="L199" s="42">
        <v>0</v>
      </c>
      <c r="M199" s="42">
        <v>5000</v>
      </c>
      <c r="N199" s="75">
        <f>VLOOKUP(P199,'CODIGOS RENTISTICOS'!$A$2:E1239,2,FALSE)</f>
        <v>825000000</v>
      </c>
      <c r="O199" s="75">
        <f>VLOOKUP(P199,'CODIGOS RENTISTICOS'!$A$2:F3406,3,FALSE)</f>
        <v>150109</v>
      </c>
      <c r="P199" s="28">
        <v>121245</v>
      </c>
      <c r="Q199" s="42">
        <f t="shared" si="3"/>
        <v>5000</v>
      </c>
    </row>
    <row r="200" spans="1:17" x14ac:dyDescent="0.2">
      <c r="A200" s="44">
        <v>50000249</v>
      </c>
      <c r="B200" s="28">
        <v>912509</v>
      </c>
      <c r="C200" s="28" t="s">
        <v>45</v>
      </c>
      <c r="D200" s="44">
        <v>8600352008</v>
      </c>
      <c r="E200" s="44">
        <v>20021204</v>
      </c>
      <c r="F200" s="28">
        <v>7706232</v>
      </c>
      <c r="H200" s="28">
        <v>0</v>
      </c>
      <c r="I200" s="28">
        <v>0</v>
      </c>
      <c r="J200" s="42">
        <v>5000</v>
      </c>
      <c r="K200" s="42">
        <v>0</v>
      </c>
      <c r="L200" s="42">
        <v>0</v>
      </c>
      <c r="M200" s="42">
        <v>5000</v>
      </c>
      <c r="N200" s="75">
        <f>VLOOKUP(P200,'CODIGOS RENTISTICOS'!$A$2:E1240,2,FALSE)</f>
        <v>825000000</v>
      </c>
      <c r="O200" s="75">
        <f>VLOOKUP(P200,'CODIGOS RENTISTICOS'!$A$2:F3407,3,FALSE)</f>
        <v>150109</v>
      </c>
      <c r="P200" s="28">
        <v>121245</v>
      </c>
      <c r="Q200" s="42">
        <f t="shared" si="3"/>
        <v>5000</v>
      </c>
    </row>
    <row r="201" spans="1:17" x14ac:dyDescent="0.2">
      <c r="A201" s="44">
        <v>50000249</v>
      </c>
      <c r="B201" s="28">
        <v>912513</v>
      </c>
      <c r="C201" s="28" t="s">
        <v>45</v>
      </c>
      <c r="D201" s="44">
        <v>8600352008</v>
      </c>
      <c r="E201" s="44">
        <v>20021204</v>
      </c>
      <c r="F201" s="28">
        <v>7706232</v>
      </c>
      <c r="H201" s="28">
        <v>0</v>
      </c>
      <c r="I201" s="28">
        <v>0</v>
      </c>
      <c r="J201" s="42">
        <v>5000</v>
      </c>
      <c r="K201" s="42">
        <v>0</v>
      </c>
      <c r="L201" s="42">
        <v>0</v>
      </c>
      <c r="M201" s="42">
        <v>5000</v>
      </c>
      <c r="N201" s="75">
        <f>VLOOKUP(P201,'CODIGOS RENTISTICOS'!$A$2:E1241,2,FALSE)</f>
        <v>825000000</v>
      </c>
      <c r="O201" s="75">
        <f>VLOOKUP(P201,'CODIGOS RENTISTICOS'!$A$2:F3408,3,FALSE)</f>
        <v>150109</v>
      </c>
      <c r="P201" s="28">
        <v>121245</v>
      </c>
      <c r="Q201" s="42">
        <f t="shared" si="3"/>
        <v>5000</v>
      </c>
    </row>
    <row r="202" spans="1:17" x14ac:dyDescent="0.2">
      <c r="A202" s="44">
        <v>50000249</v>
      </c>
      <c r="B202" s="28">
        <v>1126992</v>
      </c>
      <c r="C202" s="28" t="s">
        <v>290</v>
      </c>
      <c r="D202" s="44">
        <v>8100018291</v>
      </c>
      <c r="E202" s="44">
        <v>20021204</v>
      </c>
      <c r="F202" s="28">
        <v>8730412</v>
      </c>
      <c r="H202" s="28">
        <v>0</v>
      </c>
      <c r="I202" s="28">
        <v>0</v>
      </c>
      <c r="J202" s="42">
        <v>3766424</v>
      </c>
      <c r="K202" s="42">
        <v>0</v>
      </c>
      <c r="L202" s="42">
        <v>0</v>
      </c>
      <c r="M202" s="42">
        <v>3766424</v>
      </c>
      <c r="N202" s="75">
        <f>VLOOKUP(P202,'CODIGOS RENTISTICOS'!$A$2:E1242,2,FALSE)</f>
        <v>10900000</v>
      </c>
      <c r="O202" s="75">
        <f>VLOOKUP(P202,'CODIGOS RENTISTICOS'!$A$2:F3409,3,FALSE)</f>
        <v>170101</v>
      </c>
      <c r="P202" s="28">
        <v>121255</v>
      </c>
      <c r="Q202" s="42">
        <f t="shared" si="3"/>
        <v>3766424</v>
      </c>
    </row>
    <row r="203" spans="1:17" x14ac:dyDescent="0.2">
      <c r="A203" s="44">
        <v>50000249</v>
      </c>
      <c r="B203" s="28">
        <v>1126993</v>
      </c>
      <c r="C203" s="28" t="s">
        <v>290</v>
      </c>
      <c r="D203" s="44">
        <v>8100018291</v>
      </c>
      <c r="E203" s="44">
        <v>20021204</v>
      </c>
      <c r="F203" s="28">
        <v>8730412</v>
      </c>
      <c r="H203" s="28">
        <v>0</v>
      </c>
      <c r="I203" s="28">
        <v>0</v>
      </c>
      <c r="J203" s="42">
        <v>3766424</v>
      </c>
      <c r="K203" s="42">
        <v>0</v>
      </c>
      <c r="L203" s="42">
        <v>0</v>
      </c>
      <c r="M203" s="42">
        <v>3766424</v>
      </c>
      <c r="N203" s="75">
        <f>VLOOKUP(P203,'CODIGOS RENTISTICOS'!$A$2:E1243,2,FALSE)</f>
        <v>10900000</v>
      </c>
      <c r="O203" s="75">
        <f>VLOOKUP(P203,'CODIGOS RENTISTICOS'!$A$2:F3410,3,FALSE)</f>
        <v>170101</v>
      </c>
      <c r="P203" s="28">
        <v>121255</v>
      </c>
      <c r="Q203" s="42">
        <f t="shared" si="3"/>
        <v>3766424</v>
      </c>
    </row>
    <row r="204" spans="1:17" x14ac:dyDescent="0.2">
      <c r="A204" s="44">
        <v>50000249</v>
      </c>
      <c r="B204" s="28">
        <v>1247810</v>
      </c>
      <c r="C204" s="28" t="s">
        <v>36</v>
      </c>
      <c r="D204" s="44">
        <v>12440750</v>
      </c>
      <c r="E204" s="44">
        <v>20021204</v>
      </c>
      <c r="F204" s="28">
        <v>1</v>
      </c>
      <c r="H204" s="28">
        <v>0</v>
      </c>
      <c r="I204" s="28">
        <v>0</v>
      </c>
      <c r="J204" s="42">
        <v>51500</v>
      </c>
      <c r="K204" s="42">
        <v>0</v>
      </c>
      <c r="L204" s="42">
        <v>0</v>
      </c>
      <c r="M204" s="42">
        <v>51500</v>
      </c>
      <c r="N204" s="75">
        <f>VLOOKUP(P204,'CODIGOS RENTISTICOS'!$A$2:E1244,2,FALSE)</f>
        <v>96300000</v>
      </c>
      <c r="O204" s="75">
        <f>VLOOKUP(P204,'CODIGOS RENTISTICOS'!$A$2:F3411,3,FALSE)</f>
        <v>360101</v>
      </c>
      <c r="P204" s="28">
        <v>121270</v>
      </c>
      <c r="Q204" s="42">
        <f t="shared" si="3"/>
        <v>51500</v>
      </c>
    </row>
    <row r="205" spans="1:17" x14ac:dyDescent="0.2">
      <c r="A205" s="44">
        <v>50000249</v>
      </c>
      <c r="B205" s="28">
        <v>79802</v>
      </c>
      <c r="C205" s="28" t="s">
        <v>46</v>
      </c>
      <c r="D205" s="44">
        <v>17061014</v>
      </c>
      <c r="E205" s="44">
        <v>20021204</v>
      </c>
      <c r="F205" s="28">
        <v>8525888</v>
      </c>
      <c r="H205" s="28">
        <v>0</v>
      </c>
      <c r="I205" s="28">
        <v>0</v>
      </c>
      <c r="J205" s="42">
        <v>2158016</v>
      </c>
      <c r="K205" s="42">
        <v>0</v>
      </c>
      <c r="L205" s="42">
        <v>0</v>
      </c>
      <c r="M205" s="42">
        <v>2158016</v>
      </c>
      <c r="N205" s="75">
        <f>VLOOKUP(P205,'CODIGOS RENTISTICOS'!$A$2:E1245,2,FALSE)</f>
        <v>10900000</v>
      </c>
      <c r="O205" s="75">
        <f>VLOOKUP(P205,'CODIGOS RENTISTICOS'!$A$2:F3412,3,FALSE)</f>
        <v>170101</v>
      </c>
      <c r="P205" s="28">
        <v>121255</v>
      </c>
      <c r="Q205" s="42">
        <f t="shared" si="3"/>
        <v>2158016</v>
      </c>
    </row>
    <row r="206" spans="1:17" x14ac:dyDescent="0.2">
      <c r="A206" s="44">
        <v>50000249</v>
      </c>
      <c r="B206" s="28">
        <v>4295516</v>
      </c>
      <c r="C206" s="28" t="s">
        <v>123</v>
      </c>
      <c r="D206" s="44">
        <v>84006300</v>
      </c>
      <c r="E206" s="44">
        <v>20021204</v>
      </c>
      <c r="F206" s="28">
        <v>0</v>
      </c>
      <c r="H206" s="28">
        <v>0</v>
      </c>
      <c r="I206" s="28">
        <v>0</v>
      </c>
      <c r="J206" s="42">
        <v>7000</v>
      </c>
      <c r="K206" s="42">
        <v>0</v>
      </c>
      <c r="L206" s="42">
        <v>0</v>
      </c>
      <c r="M206" s="42">
        <v>7000</v>
      </c>
      <c r="N206" s="75">
        <f>VLOOKUP(P206,'CODIGOS RENTISTICOS'!$A$2:E1246,2,FALSE)</f>
        <v>825000000</v>
      </c>
      <c r="O206" s="75">
        <f>VLOOKUP(P206,'CODIGOS RENTISTICOS'!$A$2:F3413,3,FALSE)</f>
        <v>150109</v>
      </c>
      <c r="P206" s="28">
        <v>121245</v>
      </c>
      <c r="Q206" s="42">
        <f t="shared" si="3"/>
        <v>7000</v>
      </c>
    </row>
    <row r="207" spans="1:17" x14ac:dyDescent="0.2">
      <c r="A207" s="44">
        <v>50000249</v>
      </c>
      <c r="B207" s="28">
        <v>4295799</v>
      </c>
      <c r="C207" s="28" t="s">
        <v>123</v>
      </c>
      <c r="D207" s="44">
        <v>8600138161</v>
      </c>
      <c r="E207" s="44">
        <v>20021204</v>
      </c>
      <c r="F207" s="28">
        <v>4230424</v>
      </c>
      <c r="H207" s="28">
        <v>0</v>
      </c>
      <c r="I207" s="28">
        <v>1</v>
      </c>
      <c r="J207" s="42">
        <v>0</v>
      </c>
      <c r="K207" s="42">
        <v>0</v>
      </c>
      <c r="L207" s="42">
        <v>19293713</v>
      </c>
      <c r="M207" s="42">
        <v>19293713</v>
      </c>
      <c r="N207" s="75">
        <f>VLOOKUP(P207,'CODIGOS RENTISTICOS'!$A$2:E1247,2,FALSE)</f>
        <v>10900000</v>
      </c>
      <c r="O207" s="75">
        <f>VLOOKUP(P207,'CODIGOS RENTISTICOS'!$A$2:F3414,3,FALSE)</f>
        <v>170101</v>
      </c>
      <c r="P207" s="28">
        <v>121255</v>
      </c>
      <c r="Q207" s="42">
        <f t="shared" si="3"/>
        <v>19293713</v>
      </c>
    </row>
    <row r="208" spans="1:17" x14ac:dyDescent="0.2">
      <c r="A208" s="44">
        <v>50000249</v>
      </c>
      <c r="B208" s="28">
        <v>4295840</v>
      </c>
      <c r="C208" s="28" t="s">
        <v>123</v>
      </c>
      <c r="D208" s="44">
        <v>12537279</v>
      </c>
      <c r="E208" s="44">
        <v>20021204</v>
      </c>
      <c r="F208" s="28">
        <v>4201894</v>
      </c>
      <c r="H208" s="28">
        <v>0</v>
      </c>
      <c r="I208" s="28">
        <v>0</v>
      </c>
      <c r="J208" s="42">
        <v>7000</v>
      </c>
      <c r="K208" s="42">
        <v>0</v>
      </c>
      <c r="L208" s="42">
        <v>0</v>
      </c>
      <c r="M208" s="42">
        <v>7000</v>
      </c>
      <c r="N208" s="75">
        <f>VLOOKUP(P208,'CODIGOS RENTISTICOS'!$A$2:E1248,2,FALSE)</f>
        <v>825000000</v>
      </c>
      <c r="O208" s="75">
        <f>VLOOKUP(P208,'CODIGOS RENTISTICOS'!$A$2:F3415,3,FALSE)</f>
        <v>150109</v>
      </c>
      <c r="P208" s="28">
        <v>121245</v>
      </c>
      <c r="Q208" s="42">
        <f t="shared" si="3"/>
        <v>7000</v>
      </c>
    </row>
    <row r="209" spans="1:17" x14ac:dyDescent="0.2">
      <c r="A209" s="44">
        <v>50000249</v>
      </c>
      <c r="B209" s="28">
        <v>4296000</v>
      </c>
      <c r="C209" s="28" t="s">
        <v>123</v>
      </c>
      <c r="D209" s="44">
        <v>71381795</v>
      </c>
      <c r="E209" s="44">
        <v>20021204</v>
      </c>
      <c r="F209" s="28">
        <v>4335265</v>
      </c>
      <c r="H209" s="28">
        <v>0</v>
      </c>
      <c r="I209" s="28">
        <v>0</v>
      </c>
      <c r="J209" s="42">
        <v>7000</v>
      </c>
      <c r="K209" s="42">
        <v>0</v>
      </c>
      <c r="L209" s="42">
        <v>0</v>
      </c>
      <c r="M209" s="42">
        <v>7000</v>
      </c>
      <c r="N209" s="75">
        <f>VLOOKUP(P209,'CODIGOS RENTISTICOS'!$A$2:E1249,2,FALSE)</f>
        <v>825000000</v>
      </c>
      <c r="O209" s="75">
        <f>VLOOKUP(P209,'CODIGOS RENTISTICOS'!$A$2:F3416,3,FALSE)</f>
        <v>150109</v>
      </c>
      <c r="P209" s="28">
        <v>121245</v>
      </c>
      <c r="Q209" s="42">
        <f t="shared" si="3"/>
        <v>7000</v>
      </c>
    </row>
    <row r="210" spans="1:17" x14ac:dyDescent="0.2">
      <c r="A210" s="44">
        <v>50000249</v>
      </c>
      <c r="B210" s="28">
        <v>7342485</v>
      </c>
      <c r="C210" s="28" t="s">
        <v>40</v>
      </c>
      <c r="D210" s="44">
        <v>8905004480</v>
      </c>
      <c r="E210" s="44">
        <v>20021204</v>
      </c>
      <c r="F210" s="28">
        <v>5714330</v>
      </c>
      <c r="H210" s="28">
        <v>0</v>
      </c>
      <c r="I210" s="28">
        <v>0</v>
      </c>
      <c r="J210" s="42">
        <v>154500</v>
      </c>
      <c r="K210" s="42">
        <v>0</v>
      </c>
      <c r="L210" s="42">
        <v>0</v>
      </c>
      <c r="M210" s="42">
        <v>154500</v>
      </c>
      <c r="N210" s="75">
        <f>VLOOKUP(P210,'CODIGOS RENTISTICOS'!$A$2:E1250,2,FALSE)</f>
        <v>96200000</v>
      </c>
      <c r="O210" s="75">
        <f>VLOOKUP(P210,'CODIGOS RENTISTICOS'!$A$2:F3417,3,FALSE)</f>
        <v>350101</v>
      </c>
      <c r="P210" s="28">
        <v>121230</v>
      </c>
      <c r="Q210" s="42">
        <f t="shared" si="3"/>
        <v>154500</v>
      </c>
    </row>
    <row r="211" spans="1:17" x14ac:dyDescent="0.2">
      <c r="A211" s="44">
        <v>50000249</v>
      </c>
      <c r="B211" s="28">
        <v>1157376</v>
      </c>
      <c r="C211" s="28" t="s">
        <v>126</v>
      </c>
      <c r="D211" s="44">
        <v>8902058781</v>
      </c>
      <c r="E211" s="44">
        <v>20021204</v>
      </c>
      <c r="F211" s="28">
        <v>6798800</v>
      </c>
      <c r="H211" s="28">
        <v>0</v>
      </c>
      <c r="I211" s="28">
        <v>0</v>
      </c>
      <c r="J211" s="42">
        <v>15000</v>
      </c>
      <c r="K211" s="42">
        <v>0</v>
      </c>
      <c r="L211" s="42">
        <v>0</v>
      </c>
      <c r="M211" s="42">
        <v>15000</v>
      </c>
      <c r="N211" s="75">
        <f>VLOOKUP(P211,'CODIGOS RENTISTICOS'!$A$2:E1251,2,FALSE)</f>
        <v>825000000</v>
      </c>
      <c r="O211" s="75">
        <f>VLOOKUP(P211,'CODIGOS RENTISTICOS'!$A$2:F3418,3,FALSE)</f>
        <v>150109</v>
      </c>
      <c r="P211" s="28">
        <v>121245</v>
      </c>
      <c r="Q211" s="42">
        <f t="shared" si="3"/>
        <v>15000</v>
      </c>
    </row>
    <row r="212" spans="1:17" x14ac:dyDescent="0.2">
      <c r="A212" s="44">
        <v>50000249</v>
      </c>
      <c r="B212" s="28">
        <v>1390569</v>
      </c>
      <c r="C212" s="28" t="s">
        <v>126</v>
      </c>
      <c r="D212" s="44">
        <v>17173545</v>
      </c>
      <c r="E212" s="44">
        <v>20021204</v>
      </c>
      <c r="F212" s="28">
        <v>6575823</v>
      </c>
      <c r="H212" s="28">
        <v>0</v>
      </c>
      <c r="I212" s="28">
        <v>0</v>
      </c>
      <c r="J212" s="42">
        <v>100000</v>
      </c>
      <c r="K212" s="42">
        <v>0</v>
      </c>
      <c r="L212" s="42">
        <v>0</v>
      </c>
      <c r="M212" s="42">
        <v>100000</v>
      </c>
      <c r="N212" s="75">
        <f>VLOOKUP(P212,'CODIGOS RENTISTICOS'!$A$2:E1252,2,FALSE)</f>
        <v>910500000</v>
      </c>
      <c r="O212" s="75">
        <f>VLOOKUP(P212,'CODIGOS RENTISTICOS'!$A$2:F3419,3,FALSE)</f>
        <v>360107</v>
      </c>
      <c r="P212" s="28">
        <v>6003</v>
      </c>
      <c r="Q212" s="42">
        <f t="shared" si="3"/>
        <v>100000</v>
      </c>
    </row>
    <row r="213" spans="1:17" x14ac:dyDescent="0.2">
      <c r="A213" s="44">
        <v>50000249</v>
      </c>
      <c r="B213" s="28">
        <v>1205114</v>
      </c>
      <c r="C213" s="28" t="s">
        <v>42</v>
      </c>
      <c r="D213" s="44">
        <v>16785734</v>
      </c>
      <c r="E213" s="44">
        <v>20021204</v>
      </c>
      <c r="F213" s="28">
        <v>3387598</v>
      </c>
      <c r="H213" s="28">
        <v>0</v>
      </c>
      <c r="I213" s="28">
        <v>0</v>
      </c>
      <c r="J213" s="42">
        <v>7000</v>
      </c>
      <c r="K213" s="42">
        <v>0</v>
      </c>
      <c r="L213" s="42">
        <v>0</v>
      </c>
      <c r="M213" s="42">
        <v>7000</v>
      </c>
      <c r="N213" s="75">
        <f>VLOOKUP(P213,'CODIGOS RENTISTICOS'!$A$2:E1253,2,FALSE)</f>
        <v>825000000</v>
      </c>
      <c r="O213" s="75">
        <f>VLOOKUP(P213,'CODIGOS RENTISTICOS'!$A$2:F3420,3,FALSE)</f>
        <v>150109</v>
      </c>
      <c r="P213" s="28">
        <v>121245</v>
      </c>
      <c r="Q213" s="42">
        <f t="shared" si="3"/>
        <v>7000</v>
      </c>
    </row>
    <row r="214" spans="1:17" x14ac:dyDescent="0.2">
      <c r="A214" s="44">
        <v>50000249</v>
      </c>
      <c r="B214" s="28">
        <v>1208905</v>
      </c>
      <c r="C214" s="28" t="s">
        <v>42</v>
      </c>
      <c r="D214" s="44">
        <v>94430441</v>
      </c>
      <c r="E214" s="44">
        <v>20021204</v>
      </c>
      <c r="F214" s="28">
        <v>3264210</v>
      </c>
      <c r="H214" s="28">
        <v>0</v>
      </c>
      <c r="I214" s="28">
        <v>0</v>
      </c>
      <c r="J214" s="42">
        <v>7000</v>
      </c>
      <c r="K214" s="42">
        <v>0</v>
      </c>
      <c r="L214" s="42">
        <v>0</v>
      </c>
      <c r="M214" s="42">
        <v>7000</v>
      </c>
      <c r="N214" s="75">
        <f>VLOOKUP(P214,'CODIGOS RENTISTICOS'!$A$2:E1254,2,FALSE)</f>
        <v>825000000</v>
      </c>
      <c r="O214" s="75">
        <f>VLOOKUP(P214,'CODIGOS RENTISTICOS'!$A$2:F3421,3,FALSE)</f>
        <v>150109</v>
      </c>
      <c r="P214" s="28">
        <v>121245</v>
      </c>
      <c r="Q214" s="42">
        <f t="shared" si="3"/>
        <v>7000</v>
      </c>
    </row>
    <row r="215" spans="1:17" x14ac:dyDescent="0.2">
      <c r="A215" s="44">
        <v>50000249</v>
      </c>
      <c r="B215" s="28">
        <v>6566682</v>
      </c>
      <c r="C215" s="28" t="s">
        <v>42</v>
      </c>
      <c r="D215" s="44">
        <v>94491805</v>
      </c>
      <c r="E215" s="44">
        <v>20021204</v>
      </c>
      <c r="F215" s="28">
        <v>8944975</v>
      </c>
      <c r="H215" s="28">
        <v>0</v>
      </c>
      <c r="I215" s="28">
        <v>0</v>
      </c>
      <c r="J215" s="42">
        <v>7000</v>
      </c>
      <c r="K215" s="42">
        <v>0</v>
      </c>
      <c r="L215" s="42">
        <v>0</v>
      </c>
      <c r="M215" s="42">
        <v>7000</v>
      </c>
      <c r="N215" s="75">
        <f>VLOOKUP(P215,'CODIGOS RENTISTICOS'!$A$2:E1255,2,FALSE)</f>
        <v>825000000</v>
      </c>
      <c r="O215" s="75">
        <f>VLOOKUP(P215,'CODIGOS RENTISTICOS'!$A$2:F3422,3,FALSE)</f>
        <v>150109</v>
      </c>
      <c r="P215" s="28">
        <v>121245</v>
      </c>
      <c r="Q215" s="42">
        <f t="shared" si="3"/>
        <v>7000</v>
      </c>
    </row>
    <row r="216" spans="1:17" x14ac:dyDescent="0.2">
      <c r="A216" s="44">
        <v>50000249</v>
      </c>
      <c r="B216" s="28">
        <v>711479</v>
      </c>
      <c r="C216" s="28" t="s">
        <v>42</v>
      </c>
      <c r="D216" s="44">
        <v>8903063729</v>
      </c>
      <c r="E216" s="44">
        <v>20021204</v>
      </c>
      <c r="F216" s="28">
        <v>8898989</v>
      </c>
      <c r="H216" s="28">
        <v>0</v>
      </c>
      <c r="I216" s="28">
        <v>0</v>
      </c>
      <c r="J216" s="42">
        <v>20000</v>
      </c>
      <c r="K216" s="42">
        <v>0</v>
      </c>
      <c r="L216" s="42">
        <v>0</v>
      </c>
      <c r="M216" s="42">
        <v>20000</v>
      </c>
      <c r="N216" s="75">
        <f>VLOOKUP(P216,'CODIGOS RENTISTICOS'!$A$2:E1256,2,FALSE)</f>
        <v>825000000</v>
      </c>
      <c r="O216" s="75">
        <f>VLOOKUP(P216,'CODIGOS RENTISTICOS'!$A$2:F3423,3,FALSE)</f>
        <v>150109</v>
      </c>
      <c r="P216" s="28">
        <v>121245</v>
      </c>
      <c r="Q216" s="42">
        <f t="shared" si="3"/>
        <v>20000</v>
      </c>
    </row>
    <row r="217" spans="1:17" x14ac:dyDescent="0.2">
      <c r="A217" s="44">
        <v>50000249</v>
      </c>
      <c r="B217" s="28">
        <v>1214275</v>
      </c>
      <c r="C217" s="28" t="s">
        <v>42</v>
      </c>
      <c r="D217" s="44">
        <v>8000047663</v>
      </c>
      <c r="E217" s="44">
        <v>20021204</v>
      </c>
      <c r="F217" s="28">
        <v>6670021</v>
      </c>
      <c r="H217" s="28">
        <v>0</v>
      </c>
      <c r="I217" s="28">
        <v>0</v>
      </c>
      <c r="J217" s="42">
        <v>2046002</v>
      </c>
      <c r="K217" s="42">
        <v>0</v>
      </c>
      <c r="L217" s="42">
        <v>0</v>
      </c>
      <c r="M217" s="42">
        <v>2046002</v>
      </c>
      <c r="N217" s="75">
        <f>VLOOKUP(P217,'CODIGOS RENTISTICOS'!$A$2:E1257,2,FALSE)</f>
        <v>96200000</v>
      </c>
      <c r="O217" s="75">
        <f>VLOOKUP(P217,'CODIGOS RENTISTICOS'!$A$2:F3424,3,FALSE)</f>
        <v>350101</v>
      </c>
      <c r="P217" s="28">
        <v>121240</v>
      </c>
      <c r="Q217" s="42">
        <f t="shared" si="3"/>
        <v>2046002</v>
      </c>
    </row>
    <row r="218" spans="1:17" x14ac:dyDescent="0.2">
      <c r="A218" s="44">
        <v>50000249</v>
      </c>
      <c r="B218" s="28">
        <v>561772</v>
      </c>
      <c r="C218" s="28" t="s">
        <v>295</v>
      </c>
      <c r="D218" s="44">
        <v>16465475</v>
      </c>
      <c r="E218" s="44">
        <v>20021204</v>
      </c>
      <c r="F218" s="28">
        <v>2412196</v>
      </c>
      <c r="H218" s="28">
        <v>0</v>
      </c>
      <c r="I218" s="28">
        <v>0</v>
      </c>
      <c r="J218" s="42">
        <v>180000</v>
      </c>
      <c r="K218" s="42">
        <v>0</v>
      </c>
      <c r="L218" s="42">
        <v>0</v>
      </c>
      <c r="M218" s="42">
        <v>180000</v>
      </c>
      <c r="N218" s="75">
        <f>VLOOKUP(P218,'CODIGOS RENTISTICOS'!$A$2:E1258,2,FALSE)</f>
        <v>11100000</v>
      </c>
      <c r="O218" s="75">
        <f>VLOOKUP(P218,'CODIGOS RENTISTICOS'!$A$2:F3425,3,FALSE)</f>
        <v>150101</v>
      </c>
      <c r="P218" s="28">
        <v>121275</v>
      </c>
      <c r="Q218" s="42">
        <f t="shared" si="3"/>
        <v>180000</v>
      </c>
    </row>
    <row r="219" spans="1:17" x14ac:dyDescent="0.2">
      <c r="A219" s="44">
        <v>50000249</v>
      </c>
      <c r="B219" s="28">
        <v>1223421</v>
      </c>
      <c r="C219" s="28" t="s">
        <v>295</v>
      </c>
      <c r="D219" s="44">
        <v>14475632</v>
      </c>
      <c r="E219" s="44">
        <v>20021204</v>
      </c>
      <c r="F219" s="28">
        <v>2423702</v>
      </c>
      <c r="H219" s="28">
        <v>0</v>
      </c>
      <c r="I219" s="28">
        <v>0</v>
      </c>
      <c r="J219" s="42">
        <v>309000</v>
      </c>
      <c r="K219" s="42">
        <v>0</v>
      </c>
      <c r="L219" s="42">
        <v>0</v>
      </c>
      <c r="M219" s="42">
        <v>309000</v>
      </c>
      <c r="N219" s="75">
        <f>VLOOKUP(P219,'CODIGOS RENTISTICOS'!$A$2:E1259,2,FALSE)</f>
        <v>11100000</v>
      </c>
      <c r="O219" s="75">
        <f>VLOOKUP(P219,'CODIGOS RENTISTICOS'!$A$2:F3426,3,FALSE)</f>
        <v>150101</v>
      </c>
      <c r="P219" s="28">
        <v>121275</v>
      </c>
      <c r="Q219" s="42">
        <f t="shared" si="3"/>
        <v>309000</v>
      </c>
    </row>
    <row r="220" spans="1:17" x14ac:dyDescent="0.2">
      <c r="A220" s="44">
        <v>50000249</v>
      </c>
      <c r="B220" s="28">
        <v>985687</v>
      </c>
      <c r="C220" s="28" t="s">
        <v>42</v>
      </c>
      <c r="D220" s="44">
        <v>94256138</v>
      </c>
      <c r="E220" s="44">
        <v>20021204</v>
      </c>
      <c r="F220" s="28">
        <v>6680427</v>
      </c>
      <c r="H220" s="28">
        <v>0</v>
      </c>
      <c r="I220" s="28">
        <v>0</v>
      </c>
      <c r="J220" s="42">
        <v>618000</v>
      </c>
      <c r="K220" s="42">
        <v>0</v>
      </c>
      <c r="L220" s="42">
        <v>0</v>
      </c>
      <c r="M220" s="42">
        <v>618000</v>
      </c>
      <c r="N220" s="75">
        <f>VLOOKUP(P220,'CODIGOS RENTISTICOS'!$A$2:E1260,2,FALSE)</f>
        <v>825000000</v>
      </c>
      <c r="O220" s="75">
        <f>VLOOKUP(P220,'CODIGOS RENTISTICOS'!$A$2:F3427,3,FALSE)</f>
        <v>150109</v>
      </c>
      <c r="P220" s="28">
        <v>121245</v>
      </c>
      <c r="Q220" s="42">
        <f t="shared" si="3"/>
        <v>618000</v>
      </c>
    </row>
    <row r="221" spans="1:17" x14ac:dyDescent="0.2">
      <c r="A221" s="44">
        <v>50000249</v>
      </c>
      <c r="B221" s="28">
        <v>1205104</v>
      </c>
      <c r="C221" s="28" t="s">
        <v>419</v>
      </c>
      <c r="D221" s="44">
        <v>16281078</v>
      </c>
      <c r="E221" s="44">
        <v>20021204</v>
      </c>
      <c r="F221" s="28">
        <v>2728371</v>
      </c>
      <c r="H221" s="28">
        <v>0</v>
      </c>
      <c r="I221" s="28">
        <v>0</v>
      </c>
      <c r="J221" s="42">
        <v>7000</v>
      </c>
      <c r="K221" s="42">
        <v>0</v>
      </c>
      <c r="L221" s="42">
        <v>0</v>
      </c>
      <c r="M221" s="42">
        <v>7000</v>
      </c>
      <c r="N221" s="75">
        <f>VLOOKUP(P221,'CODIGOS RENTISTICOS'!$A$2:E1261,2,FALSE)</f>
        <v>825000000</v>
      </c>
      <c r="O221" s="75">
        <f>VLOOKUP(P221,'CODIGOS RENTISTICOS'!$A$2:F3428,3,FALSE)</f>
        <v>150109</v>
      </c>
      <c r="P221" s="28">
        <v>121245</v>
      </c>
      <c r="Q221" s="42">
        <f t="shared" si="3"/>
        <v>7000</v>
      </c>
    </row>
    <row r="222" spans="1:17" x14ac:dyDescent="0.2">
      <c r="A222" s="44">
        <v>50000249</v>
      </c>
      <c r="B222" s="28">
        <v>1205105</v>
      </c>
      <c r="C222" s="28" t="s">
        <v>419</v>
      </c>
      <c r="D222" s="44">
        <v>16271220</v>
      </c>
      <c r="E222" s="44">
        <v>20021204</v>
      </c>
      <c r="F222" s="28">
        <v>0</v>
      </c>
      <c r="H222" s="28">
        <v>0</v>
      </c>
      <c r="I222" s="28">
        <v>0</v>
      </c>
      <c r="J222" s="42">
        <v>7000</v>
      </c>
      <c r="K222" s="42">
        <v>0</v>
      </c>
      <c r="L222" s="42">
        <v>0</v>
      </c>
      <c r="M222" s="42">
        <v>7000</v>
      </c>
      <c r="N222" s="75">
        <f>VLOOKUP(P222,'CODIGOS RENTISTICOS'!$A$2:E1262,2,FALSE)</f>
        <v>825000000</v>
      </c>
      <c r="O222" s="75">
        <f>VLOOKUP(P222,'CODIGOS RENTISTICOS'!$A$2:F3429,3,FALSE)</f>
        <v>150109</v>
      </c>
      <c r="P222" s="28">
        <v>121245</v>
      </c>
      <c r="Q222" s="42">
        <f t="shared" si="3"/>
        <v>7000</v>
      </c>
    </row>
    <row r="223" spans="1:17" x14ac:dyDescent="0.2">
      <c r="A223" s="44">
        <v>50000249</v>
      </c>
      <c r="B223" s="28">
        <v>1205106</v>
      </c>
      <c r="C223" s="28" t="s">
        <v>419</v>
      </c>
      <c r="D223" s="44">
        <v>16260505</v>
      </c>
      <c r="E223" s="44">
        <v>20021204</v>
      </c>
      <c r="F223" s="28">
        <v>2728371</v>
      </c>
      <c r="H223" s="28">
        <v>0</v>
      </c>
      <c r="I223" s="28">
        <v>0</v>
      </c>
      <c r="J223" s="42">
        <v>7000</v>
      </c>
      <c r="K223" s="42">
        <v>0</v>
      </c>
      <c r="L223" s="42">
        <v>0</v>
      </c>
      <c r="M223" s="42">
        <v>7000</v>
      </c>
      <c r="N223" s="75">
        <f>VLOOKUP(P223,'CODIGOS RENTISTICOS'!$A$2:E1263,2,FALSE)</f>
        <v>825000000</v>
      </c>
      <c r="O223" s="75">
        <f>VLOOKUP(P223,'CODIGOS RENTISTICOS'!$A$2:F3430,3,FALSE)</f>
        <v>150109</v>
      </c>
      <c r="P223" s="28">
        <v>121245</v>
      </c>
      <c r="Q223" s="42">
        <f t="shared" si="3"/>
        <v>7000</v>
      </c>
    </row>
    <row r="224" spans="1:17" x14ac:dyDescent="0.2">
      <c r="A224" s="44">
        <v>50000249</v>
      </c>
      <c r="B224" s="28">
        <v>1205107</v>
      </c>
      <c r="C224" s="28" t="s">
        <v>419</v>
      </c>
      <c r="D224" s="44">
        <v>30302027</v>
      </c>
      <c r="E224" s="44">
        <v>20021204</v>
      </c>
      <c r="F224" s="28">
        <v>8894433</v>
      </c>
      <c r="H224" s="28">
        <v>0</v>
      </c>
      <c r="I224" s="28">
        <v>0</v>
      </c>
      <c r="J224" s="42">
        <v>7000</v>
      </c>
      <c r="K224" s="42">
        <v>0</v>
      </c>
      <c r="L224" s="42">
        <v>0</v>
      </c>
      <c r="M224" s="42">
        <v>7000</v>
      </c>
      <c r="N224" s="75">
        <f>VLOOKUP(P224,'CODIGOS RENTISTICOS'!$A$2:E1264,2,FALSE)</f>
        <v>825000000</v>
      </c>
      <c r="O224" s="75">
        <f>VLOOKUP(P224,'CODIGOS RENTISTICOS'!$A$2:F3431,3,FALSE)</f>
        <v>150109</v>
      </c>
      <c r="P224" s="28">
        <v>121245</v>
      </c>
      <c r="Q224" s="42">
        <f t="shared" si="3"/>
        <v>7000</v>
      </c>
    </row>
    <row r="225" spans="1:17" x14ac:dyDescent="0.2">
      <c r="A225" s="44">
        <v>50000249</v>
      </c>
      <c r="B225" s="28">
        <v>1205108</v>
      </c>
      <c r="C225" s="28" t="s">
        <v>419</v>
      </c>
      <c r="D225" s="44">
        <v>16274842</v>
      </c>
      <c r="E225" s="44">
        <v>20021204</v>
      </c>
      <c r="F225" s="28">
        <v>889443</v>
      </c>
      <c r="H225" s="28">
        <v>0</v>
      </c>
      <c r="I225" s="28">
        <v>0</v>
      </c>
      <c r="J225" s="42">
        <v>7000</v>
      </c>
      <c r="K225" s="42">
        <v>0</v>
      </c>
      <c r="L225" s="42">
        <v>0</v>
      </c>
      <c r="M225" s="42">
        <v>7000</v>
      </c>
      <c r="N225" s="75">
        <f>VLOOKUP(P225,'CODIGOS RENTISTICOS'!$A$2:E1265,2,FALSE)</f>
        <v>825000000</v>
      </c>
      <c r="O225" s="75">
        <f>VLOOKUP(P225,'CODIGOS RENTISTICOS'!$A$2:F3432,3,FALSE)</f>
        <v>150109</v>
      </c>
      <c r="P225" s="28">
        <v>121245</v>
      </c>
      <c r="Q225" s="42">
        <f t="shared" si="3"/>
        <v>7000</v>
      </c>
    </row>
    <row r="226" spans="1:17" x14ac:dyDescent="0.2">
      <c r="A226" s="44">
        <v>50000249</v>
      </c>
      <c r="B226" s="28">
        <v>1205109</v>
      </c>
      <c r="C226" s="28" t="s">
        <v>419</v>
      </c>
      <c r="D226" s="44">
        <v>16276062</v>
      </c>
      <c r="E226" s="44">
        <v>20021204</v>
      </c>
      <c r="F226" s="28">
        <v>8894433</v>
      </c>
      <c r="H226" s="28">
        <v>0</v>
      </c>
      <c r="I226" s="28">
        <v>0</v>
      </c>
      <c r="J226" s="42">
        <v>7000</v>
      </c>
      <c r="K226" s="42">
        <v>0</v>
      </c>
      <c r="L226" s="42">
        <v>0</v>
      </c>
      <c r="M226" s="42">
        <v>7000</v>
      </c>
      <c r="N226" s="75">
        <f>VLOOKUP(P226,'CODIGOS RENTISTICOS'!$A$2:E1266,2,FALSE)</f>
        <v>825000000</v>
      </c>
      <c r="O226" s="75">
        <f>VLOOKUP(P226,'CODIGOS RENTISTICOS'!$A$2:F3433,3,FALSE)</f>
        <v>150109</v>
      </c>
      <c r="P226" s="28">
        <v>121245</v>
      </c>
      <c r="Q226" s="42">
        <f t="shared" si="3"/>
        <v>7000</v>
      </c>
    </row>
    <row r="227" spans="1:17" x14ac:dyDescent="0.2">
      <c r="A227" s="44">
        <v>50000249</v>
      </c>
      <c r="B227" s="28">
        <v>1205110</v>
      </c>
      <c r="C227" s="28" t="s">
        <v>419</v>
      </c>
      <c r="D227" s="44">
        <v>111111</v>
      </c>
      <c r="E227" s="44">
        <v>20021204</v>
      </c>
      <c r="F227" s="28">
        <v>8894433</v>
      </c>
      <c r="H227" s="28">
        <v>0</v>
      </c>
      <c r="I227" s="28">
        <v>0</v>
      </c>
      <c r="J227" s="42">
        <v>7000</v>
      </c>
      <c r="K227" s="42">
        <v>0</v>
      </c>
      <c r="L227" s="42">
        <v>0</v>
      </c>
      <c r="M227" s="42">
        <v>7000</v>
      </c>
      <c r="N227" s="75">
        <f>VLOOKUP(P227,'CODIGOS RENTISTICOS'!$A$2:E1267,2,FALSE)</f>
        <v>825000000</v>
      </c>
      <c r="O227" s="75">
        <f>VLOOKUP(P227,'CODIGOS RENTISTICOS'!$A$2:F3434,3,FALSE)</f>
        <v>150109</v>
      </c>
      <c r="P227" s="28">
        <v>121245</v>
      </c>
      <c r="Q227" s="42">
        <f t="shared" si="3"/>
        <v>7000</v>
      </c>
    </row>
    <row r="228" spans="1:17" x14ac:dyDescent="0.2">
      <c r="A228" s="44">
        <v>50000249</v>
      </c>
      <c r="B228" s="28">
        <v>2851299</v>
      </c>
      <c r="C228" s="28" t="s">
        <v>117</v>
      </c>
      <c r="D228" s="44">
        <v>33082594</v>
      </c>
      <c r="E228" s="44">
        <v>20021204</v>
      </c>
      <c r="F228" s="28">
        <v>2824169</v>
      </c>
      <c r="H228" s="28">
        <v>0</v>
      </c>
      <c r="I228" s="28">
        <v>0</v>
      </c>
      <c r="J228" s="42">
        <v>51500</v>
      </c>
      <c r="K228" s="42">
        <v>0</v>
      </c>
      <c r="L228" s="42">
        <v>0</v>
      </c>
      <c r="M228" s="42">
        <v>51500</v>
      </c>
      <c r="N228" s="75">
        <f>VLOOKUP(P228,'CODIGOS RENTISTICOS'!$A$2:E1268,2,FALSE)</f>
        <v>96300000</v>
      </c>
      <c r="O228" s="75">
        <f>VLOOKUP(P228,'CODIGOS RENTISTICOS'!$A$2:F3435,3,FALSE)</f>
        <v>360101</v>
      </c>
      <c r="P228" s="28">
        <v>121270</v>
      </c>
      <c r="Q228" s="42">
        <f t="shared" si="3"/>
        <v>51500</v>
      </c>
    </row>
    <row r="229" spans="1:17" x14ac:dyDescent="0.2">
      <c r="A229" s="44">
        <v>50000249</v>
      </c>
      <c r="B229" s="28">
        <v>164208</v>
      </c>
      <c r="C229" s="28" t="s">
        <v>296</v>
      </c>
      <c r="D229" s="44">
        <v>29380014</v>
      </c>
      <c r="E229" s="44">
        <v>20021204</v>
      </c>
      <c r="F229" s="28">
        <v>2122544</v>
      </c>
      <c r="H229" s="28">
        <v>0</v>
      </c>
      <c r="I229" s="28">
        <v>0</v>
      </c>
      <c r="J229" s="42">
        <v>300000</v>
      </c>
      <c r="K229" s="42">
        <v>0</v>
      </c>
      <c r="L229" s="42">
        <v>0</v>
      </c>
      <c r="M229" s="42">
        <v>300000</v>
      </c>
      <c r="N229" s="75">
        <f>VLOOKUP(P229,'CODIGOS RENTISTICOS'!$A$2:E1269,2,FALSE)</f>
        <v>10900000</v>
      </c>
      <c r="O229" s="75">
        <f>VLOOKUP(P229,'CODIGOS RENTISTICOS'!$A$2:F3436,3,FALSE)</f>
        <v>170101</v>
      </c>
      <c r="P229" s="28">
        <v>121255</v>
      </c>
      <c r="Q229" s="42">
        <f t="shared" si="3"/>
        <v>300000</v>
      </c>
    </row>
    <row r="230" spans="1:17" x14ac:dyDescent="0.2">
      <c r="A230" s="44">
        <v>50000249</v>
      </c>
      <c r="B230" s="28">
        <v>1202644</v>
      </c>
      <c r="C230" s="28" t="s">
        <v>285</v>
      </c>
      <c r="D230" s="44">
        <v>8600319354</v>
      </c>
      <c r="E230" s="44">
        <v>20021205</v>
      </c>
      <c r="F230" s="28">
        <v>3682244</v>
      </c>
      <c r="H230" s="28">
        <v>0</v>
      </c>
      <c r="I230" s="28">
        <v>0</v>
      </c>
      <c r="J230" s="42">
        <v>177000</v>
      </c>
      <c r="K230" s="42">
        <v>0</v>
      </c>
      <c r="L230" s="42">
        <v>0</v>
      </c>
      <c r="M230" s="42">
        <v>177000</v>
      </c>
      <c r="N230" s="75">
        <f>VLOOKUP(P230,'CODIGOS RENTISTICOS'!$A$2:E1270,2,FALSE)</f>
        <v>825000000</v>
      </c>
      <c r="O230" s="75">
        <f>VLOOKUP(P230,'CODIGOS RENTISTICOS'!$A$2:F3437,3,FALSE)</f>
        <v>150109</v>
      </c>
      <c r="P230" s="28">
        <v>121245</v>
      </c>
      <c r="Q230" s="42">
        <f t="shared" si="3"/>
        <v>177000</v>
      </c>
    </row>
    <row r="231" spans="1:17" x14ac:dyDescent="0.2">
      <c r="A231" s="44">
        <v>50000249</v>
      </c>
      <c r="B231" s="28">
        <v>956505</v>
      </c>
      <c r="C231" s="28" t="s">
        <v>285</v>
      </c>
      <c r="D231" s="44">
        <v>8001850392</v>
      </c>
      <c r="E231" s="44">
        <v>20021205</v>
      </c>
      <c r="F231" s="28">
        <v>3104335</v>
      </c>
      <c r="H231" s="28">
        <v>0</v>
      </c>
      <c r="I231" s="28">
        <v>0</v>
      </c>
      <c r="J231" s="42">
        <v>80000</v>
      </c>
      <c r="K231" s="42">
        <v>0</v>
      </c>
      <c r="L231" s="42">
        <v>0</v>
      </c>
      <c r="M231" s="42">
        <v>80000</v>
      </c>
      <c r="N231" s="75">
        <f>VLOOKUP(P231,'CODIGOS RENTISTICOS'!$A$2:E1271,2,FALSE)</f>
        <v>825000000</v>
      </c>
      <c r="O231" s="75">
        <f>VLOOKUP(P231,'CODIGOS RENTISTICOS'!$A$2:F3438,3,FALSE)</f>
        <v>150109</v>
      </c>
      <c r="P231" s="28">
        <v>121245</v>
      </c>
      <c r="Q231" s="42">
        <f t="shared" si="3"/>
        <v>80000</v>
      </c>
    </row>
    <row r="232" spans="1:17" x14ac:dyDescent="0.2">
      <c r="A232" s="44">
        <v>50000249</v>
      </c>
      <c r="B232" s="28">
        <v>1242884</v>
      </c>
      <c r="C232" s="28" t="s">
        <v>285</v>
      </c>
      <c r="D232" s="44">
        <v>8300619432</v>
      </c>
      <c r="E232" s="44">
        <v>20021205</v>
      </c>
      <c r="F232" s="28">
        <v>2871887</v>
      </c>
      <c r="H232" s="28">
        <v>0</v>
      </c>
      <c r="I232" s="28">
        <v>0</v>
      </c>
      <c r="J232" s="42">
        <v>1440</v>
      </c>
      <c r="K232" s="42">
        <v>0</v>
      </c>
      <c r="L232" s="42">
        <v>0</v>
      </c>
      <c r="M232" s="42">
        <v>1440</v>
      </c>
      <c r="N232" s="75">
        <f>VLOOKUP(P232,'CODIGOS RENTISTICOS'!$A$2:E1272,2,FALSE)</f>
        <v>910300000</v>
      </c>
      <c r="O232" s="75">
        <f>VLOOKUP(P232,'CODIGOS RENTISTICOS'!$A$2:F3439,3,FALSE)</f>
        <v>130113</v>
      </c>
      <c r="P232" s="28">
        <v>121235</v>
      </c>
      <c r="Q232" s="42">
        <f t="shared" si="3"/>
        <v>1440</v>
      </c>
    </row>
    <row r="233" spans="1:17" x14ac:dyDescent="0.2">
      <c r="A233" s="44">
        <v>50000249</v>
      </c>
      <c r="B233" s="28">
        <v>1242897</v>
      </c>
      <c r="C233" s="28" t="s">
        <v>285</v>
      </c>
      <c r="D233" s="44">
        <v>8604507807</v>
      </c>
      <c r="E233" s="44">
        <v>20021205</v>
      </c>
      <c r="F233" s="28">
        <v>2684387</v>
      </c>
      <c r="H233" s="28">
        <v>0</v>
      </c>
      <c r="I233" s="28">
        <v>0</v>
      </c>
      <c r="J233" s="42">
        <v>86000</v>
      </c>
      <c r="K233" s="42">
        <v>0</v>
      </c>
      <c r="L233" s="42">
        <v>0</v>
      </c>
      <c r="M233" s="42">
        <v>86000</v>
      </c>
      <c r="N233" s="75">
        <f>VLOOKUP(P233,'CODIGOS RENTISTICOS'!$A$2:E1273,2,FALSE)</f>
        <v>825000000</v>
      </c>
      <c r="O233" s="75">
        <f>VLOOKUP(P233,'CODIGOS RENTISTICOS'!$A$2:F3440,3,FALSE)</f>
        <v>150109</v>
      </c>
      <c r="P233" s="28">
        <v>121245</v>
      </c>
      <c r="Q233" s="42">
        <f t="shared" si="3"/>
        <v>86000</v>
      </c>
    </row>
    <row r="234" spans="1:17" x14ac:dyDescent="0.2">
      <c r="A234" s="44">
        <v>50000249</v>
      </c>
      <c r="B234" s="28">
        <v>682036</v>
      </c>
      <c r="C234" s="28" t="s">
        <v>285</v>
      </c>
      <c r="D234" s="44">
        <v>8160058886</v>
      </c>
      <c r="E234" s="44">
        <v>20021205</v>
      </c>
      <c r="F234" s="28">
        <v>3267930</v>
      </c>
      <c r="H234" s="28">
        <v>0</v>
      </c>
      <c r="I234" s="28">
        <v>0</v>
      </c>
      <c r="J234" s="42">
        <v>196000</v>
      </c>
      <c r="K234" s="42">
        <v>0</v>
      </c>
      <c r="L234" s="42">
        <v>0</v>
      </c>
      <c r="M234" s="42">
        <v>196000</v>
      </c>
      <c r="N234" s="75">
        <f>VLOOKUP(P234,'CODIGOS RENTISTICOS'!$A$2:E1274,2,FALSE)</f>
        <v>825000000</v>
      </c>
      <c r="O234" s="75">
        <f>VLOOKUP(P234,'CODIGOS RENTISTICOS'!$A$2:F3441,3,FALSE)</f>
        <v>150109</v>
      </c>
      <c r="P234" s="28">
        <v>121245</v>
      </c>
      <c r="Q234" s="42">
        <f t="shared" si="3"/>
        <v>196000</v>
      </c>
    </row>
    <row r="235" spans="1:17" x14ac:dyDescent="0.2">
      <c r="A235" s="44">
        <v>50000249</v>
      </c>
      <c r="B235" s="28">
        <v>682039</v>
      </c>
      <c r="C235" s="28" t="s">
        <v>285</v>
      </c>
      <c r="D235" s="44">
        <v>4077891</v>
      </c>
      <c r="E235" s="44">
        <v>20021205</v>
      </c>
      <c r="F235" s="28">
        <v>5752355</v>
      </c>
      <c r="H235" s="28">
        <v>0</v>
      </c>
      <c r="I235" s="28">
        <v>0</v>
      </c>
      <c r="J235" s="42">
        <v>40000</v>
      </c>
      <c r="K235" s="42">
        <v>0</v>
      </c>
      <c r="L235" s="42">
        <v>0</v>
      </c>
      <c r="M235" s="42">
        <v>40000</v>
      </c>
      <c r="N235" s="75">
        <f>VLOOKUP(P235,'CODIGOS RENTISTICOS'!$A$2:E1275,2,FALSE)</f>
        <v>825000000</v>
      </c>
      <c r="O235" s="75">
        <f>VLOOKUP(P235,'CODIGOS RENTISTICOS'!$A$2:F3442,3,FALSE)</f>
        <v>150109</v>
      </c>
      <c r="P235" s="28">
        <v>121245</v>
      </c>
      <c r="Q235" s="42">
        <f t="shared" si="3"/>
        <v>40000</v>
      </c>
    </row>
    <row r="236" spans="1:17" x14ac:dyDescent="0.2">
      <c r="A236" s="44">
        <v>50000249</v>
      </c>
      <c r="B236" s="28">
        <v>811128</v>
      </c>
      <c r="C236" s="28" t="s">
        <v>285</v>
      </c>
      <c r="D236" s="44">
        <v>8605182484</v>
      </c>
      <c r="E236" s="44">
        <v>20021205</v>
      </c>
      <c r="F236" s="28">
        <v>3463111</v>
      </c>
      <c r="H236" s="28">
        <v>0</v>
      </c>
      <c r="I236" s="28">
        <v>0</v>
      </c>
      <c r="J236" s="42">
        <v>1654613</v>
      </c>
      <c r="K236" s="42">
        <v>0</v>
      </c>
      <c r="L236" s="42">
        <v>0</v>
      </c>
      <c r="M236" s="42">
        <v>1654613</v>
      </c>
      <c r="N236" s="75">
        <f>VLOOKUP(P236,'CODIGOS RENTISTICOS'!$A$2:E1276,2,FALSE)</f>
        <v>96200000</v>
      </c>
      <c r="O236" s="75">
        <f>VLOOKUP(P236,'CODIGOS RENTISTICOS'!$A$2:F3443,3,FALSE)</f>
        <v>350101</v>
      </c>
      <c r="P236" s="28">
        <v>121240</v>
      </c>
      <c r="Q236" s="42">
        <f t="shared" si="3"/>
        <v>1654613</v>
      </c>
    </row>
    <row r="237" spans="1:17" x14ac:dyDescent="0.2">
      <c r="A237" s="44">
        <v>50000249</v>
      </c>
      <c r="B237" s="28">
        <v>1383096</v>
      </c>
      <c r="C237" s="28" t="s">
        <v>285</v>
      </c>
      <c r="D237" s="44">
        <v>19318015</v>
      </c>
      <c r="E237" s="44">
        <v>20021205</v>
      </c>
      <c r="F237" s="28">
        <v>7245090</v>
      </c>
      <c r="H237" s="28">
        <v>0</v>
      </c>
      <c r="I237" s="28">
        <v>0</v>
      </c>
      <c r="J237" s="42">
        <v>5000</v>
      </c>
      <c r="K237" s="42">
        <v>0</v>
      </c>
      <c r="L237" s="42">
        <v>0</v>
      </c>
      <c r="M237" s="42">
        <v>5000</v>
      </c>
      <c r="N237" s="75">
        <f>VLOOKUP(P237,'CODIGOS RENTISTICOS'!$A$2:E1277,2,FALSE)</f>
        <v>825000000</v>
      </c>
      <c r="O237" s="75">
        <f>VLOOKUP(P237,'CODIGOS RENTISTICOS'!$A$2:F3444,3,FALSE)</f>
        <v>150109</v>
      </c>
      <c r="P237" s="28">
        <v>121245</v>
      </c>
      <c r="Q237" s="42">
        <f t="shared" si="3"/>
        <v>5000</v>
      </c>
    </row>
    <row r="238" spans="1:17" x14ac:dyDescent="0.2">
      <c r="A238" s="44">
        <v>50000249</v>
      </c>
      <c r="B238" s="28">
        <v>1198762</v>
      </c>
      <c r="C238" s="28" t="s">
        <v>285</v>
      </c>
      <c r="D238" s="44">
        <v>3229544</v>
      </c>
      <c r="E238" s="44">
        <v>20021205</v>
      </c>
      <c r="F238" s="28">
        <v>6166619</v>
      </c>
      <c r="H238" s="28">
        <v>0</v>
      </c>
      <c r="I238" s="28">
        <v>0</v>
      </c>
      <c r="J238" s="42">
        <v>12000</v>
      </c>
      <c r="K238" s="42">
        <v>0</v>
      </c>
      <c r="L238" s="42">
        <v>0</v>
      </c>
      <c r="M238" s="42">
        <v>12000</v>
      </c>
      <c r="N238" s="75">
        <f>VLOOKUP(P238,'CODIGOS RENTISTICOS'!$A$2:E1278,2,FALSE)</f>
        <v>825000000</v>
      </c>
      <c r="O238" s="75">
        <f>VLOOKUP(P238,'CODIGOS RENTISTICOS'!$A$2:F3445,3,FALSE)</f>
        <v>150109</v>
      </c>
      <c r="P238" s="28">
        <v>121245</v>
      </c>
      <c r="Q238" s="42">
        <f t="shared" si="3"/>
        <v>12000</v>
      </c>
    </row>
    <row r="239" spans="1:17" x14ac:dyDescent="0.2">
      <c r="A239" s="44">
        <v>50000249</v>
      </c>
      <c r="B239" s="28">
        <v>911390</v>
      </c>
      <c r="C239" s="28" t="s">
        <v>285</v>
      </c>
      <c r="D239" s="44">
        <v>93344544</v>
      </c>
      <c r="E239" s="44">
        <v>20021205</v>
      </c>
      <c r="F239" s="28">
        <v>2826785</v>
      </c>
      <c r="H239" s="28">
        <v>0</v>
      </c>
      <c r="I239" s="28">
        <v>0</v>
      </c>
      <c r="J239" s="42">
        <v>2574</v>
      </c>
      <c r="K239" s="42">
        <v>0</v>
      </c>
      <c r="L239" s="42">
        <v>0</v>
      </c>
      <c r="M239" s="42">
        <v>2574</v>
      </c>
      <c r="N239" s="75">
        <f>VLOOKUP(P239,'CODIGOS RENTISTICOS'!$A$2:E1279,2,FALSE)</f>
        <v>96400000</v>
      </c>
      <c r="O239" s="75">
        <f>VLOOKUP(P239,'CODIGOS RENTISTICOS'!$A$2:F3446,3,FALSE)</f>
        <v>370101</v>
      </c>
      <c r="P239" s="28">
        <v>121280</v>
      </c>
      <c r="Q239" s="42">
        <f t="shared" si="3"/>
        <v>2574</v>
      </c>
    </row>
    <row r="240" spans="1:17" x14ac:dyDescent="0.2">
      <c r="A240" s="44">
        <v>50000249</v>
      </c>
      <c r="B240" s="28">
        <v>774532</v>
      </c>
      <c r="C240" s="28" t="s">
        <v>285</v>
      </c>
      <c r="D240" s="44">
        <v>8605296864</v>
      </c>
      <c r="E240" s="44">
        <v>20021205</v>
      </c>
      <c r="F240" s="28">
        <v>5226331</v>
      </c>
      <c r="H240" s="28">
        <v>0</v>
      </c>
      <c r="I240" s="28">
        <v>0</v>
      </c>
      <c r="J240" s="42">
        <v>7000</v>
      </c>
      <c r="K240" s="42">
        <v>0</v>
      </c>
      <c r="L240" s="42">
        <v>0</v>
      </c>
      <c r="M240" s="42">
        <v>7000</v>
      </c>
      <c r="N240" s="75">
        <f>VLOOKUP(P240,'CODIGOS RENTISTICOS'!$A$2:E1280,2,FALSE)</f>
        <v>825000000</v>
      </c>
      <c r="O240" s="75">
        <f>VLOOKUP(P240,'CODIGOS RENTISTICOS'!$A$2:F3447,3,FALSE)</f>
        <v>150109</v>
      </c>
      <c r="P240" s="28">
        <v>121245</v>
      </c>
      <c r="Q240" s="42">
        <f t="shared" si="3"/>
        <v>7000</v>
      </c>
    </row>
    <row r="241" spans="1:17" x14ac:dyDescent="0.2">
      <c r="A241" s="44">
        <v>50000249</v>
      </c>
      <c r="B241" s="28">
        <v>1169347</v>
      </c>
      <c r="C241" s="28" t="s">
        <v>285</v>
      </c>
      <c r="D241" s="44">
        <v>8604006457</v>
      </c>
      <c r="E241" s="44">
        <v>20021205</v>
      </c>
      <c r="F241" s="28">
        <v>6351400</v>
      </c>
      <c r="H241" s="28">
        <v>0</v>
      </c>
      <c r="I241" s="28">
        <v>0</v>
      </c>
      <c r="J241" s="42">
        <v>7000</v>
      </c>
      <c r="K241" s="42">
        <v>0</v>
      </c>
      <c r="L241" s="42">
        <v>0</v>
      </c>
      <c r="M241" s="42">
        <v>7000</v>
      </c>
      <c r="N241" s="75">
        <f>VLOOKUP(P241,'CODIGOS RENTISTICOS'!$A$2:E1281,2,FALSE)</f>
        <v>825000000</v>
      </c>
      <c r="O241" s="75">
        <f>VLOOKUP(P241,'CODIGOS RENTISTICOS'!$A$2:F3448,3,FALSE)</f>
        <v>150109</v>
      </c>
      <c r="P241" s="28">
        <v>121245</v>
      </c>
      <c r="Q241" s="42">
        <f t="shared" si="3"/>
        <v>7000</v>
      </c>
    </row>
    <row r="242" spans="1:17" x14ac:dyDescent="0.2">
      <c r="A242" s="44">
        <v>50000249</v>
      </c>
      <c r="B242" s="28">
        <v>1169348</v>
      </c>
      <c r="C242" s="28" t="s">
        <v>285</v>
      </c>
      <c r="D242" s="44">
        <v>8604006457</v>
      </c>
      <c r="E242" s="44">
        <v>20021205</v>
      </c>
      <c r="F242" s="28">
        <v>6351400</v>
      </c>
      <c r="H242" s="28">
        <v>0</v>
      </c>
      <c r="I242" s="28">
        <v>0</v>
      </c>
      <c r="J242" s="42">
        <v>56000</v>
      </c>
      <c r="K242" s="42">
        <v>0</v>
      </c>
      <c r="L242" s="42">
        <v>0</v>
      </c>
      <c r="M242" s="42">
        <v>56000</v>
      </c>
      <c r="N242" s="75">
        <f>VLOOKUP(P242,'CODIGOS RENTISTICOS'!$A$2:E1282,2,FALSE)</f>
        <v>825000000</v>
      </c>
      <c r="O242" s="75">
        <f>VLOOKUP(P242,'CODIGOS RENTISTICOS'!$A$2:F3449,3,FALSE)</f>
        <v>150109</v>
      </c>
      <c r="P242" s="28">
        <v>121245</v>
      </c>
      <c r="Q242" s="42">
        <f t="shared" si="3"/>
        <v>56000</v>
      </c>
    </row>
    <row r="243" spans="1:17" x14ac:dyDescent="0.2">
      <c r="A243" s="44">
        <v>50000249</v>
      </c>
      <c r="B243" s="28">
        <v>1241750</v>
      </c>
      <c r="C243" s="28" t="s">
        <v>285</v>
      </c>
      <c r="D243" s="44">
        <v>19320337</v>
      </c>
      <c r="E243" s="44">
        <v>20021205</v>
      </c>
      <c r="F243" s="28">
        <v>2515200</v>
      </c>
      <c r="H243" s="28">
        <v>0</v>
      </c>
      <c r="I243" s="28">
        <v>0</v>
      </c>
      <c r="J243" s="42">
        <v>7000</v>
      </c>
      <c r="K243" s="42">
        <v>0</v>
      </c>
      <c r="L243" s="42">
        <v>0</v>
      </c>
      <c r="M243" s="42">
        <v>7000</v>
      </c>
      <c r="N243" s="75">
        <f>VLOOKUP(P243,'CODIGOS RENTISTICOS'!$A$2:E1283,2,FALSE)</f>
        <v>825000000</v>
      </c>
      <c r="O243" s="75">
        <f>VLOOKUP(P243,'CODIGOS RENTISTICOS'!$A$2:F3450,3,FALSE)</f>
        <v>150109</v>
      </c>
      <c r="P243" s="28">
        <v>121245</v>
      </c>
      <c r="Q243" s="42">
        <f t="shared" si="3"/>
        <v>7000</v>
      </c>
    </row>
    <row r="244" spans="1:17" x14ac:dyDescent="0.2">
      <c r="A244" s="44">
        <v>50000249</v>
      </c>
      <c r="B244" s="28">
        <v>1000431</v>
      </c>
      <c r="C244" s="28" t="s">
        <v>285</v>
      </c>
      <c r="D244" s="44">
        <v>8001299595</v>
      </c>
      <c r="E244" s="44">
        <v>20021205</v>
      </c>
      <c r="F244" s="28">
        <v>2124040</v>
      </c>
      <c r="H244" s="28">
        <v>0</v>
      </c>
      <c r="I244" s="28">
        <v>0</v>
      </c>
      <c r="J244" s="42">
        <v>10000</v>
      </c>
      <c r="K244" s="42">
        <v>0</v>
      </c>
      <c r="L244" s="42">
        <v>0</v>
      </c>
      <c r="M244" s="42">
        <v>10000</v>
      </c>
      <c r="N244" s="75">
        <f>VLOOKUP(P244,'CODIGOS RENTISTICOS'!$A$2:E1284,2,FALSE)</f>
        <v>825000000</v>
      </c>
      <c r="O244" s="75">
        <f>VLOOKUP(P244,'CODIGOS RENTISTICOS'!$A$2:F3451,3,FALSE)</f>
        <v>150109</v>
      </c>
      <c r="P244" s="28">
        <v>121245</v>
      </c>
      <c r="Q244" s="42">
        <f t="shared" si="3"/>
        <v>10000</v>
      </c>
    </row>
    <row r="245" spans="1:17" x14ac:dyDescent="0.2">
      <c r="A245" s="44">
        <v>50000249</v>
      </c>
      <c r="B245" s="28">
        <v>1174334</v>
      </c>
      <c r="C245" s="28" t="s">
        <v>285</v>
      </c>
      <c r="D245" s="44">
        <v>8600515790</v>
      </c>
      <c r="E245" s="44">
        <v>20021205</v>
      </c>
      <c r="F245" s="28">
        <v>4360066</v>
      </c>
      <c r="H245" s="28">
        <v>0</v>
      </c>
      <c r="I245" s="28">
        <v>1</v>
      </c>
      <c r="J245" s="42">
        <v>0</v>
      </c>
      <c r="K245" s="42">
        <v>0</v>
      </c>
      <c r="L245" s="42">
        <v>20859047.91</v>
      </c>
      <c r="M245" s="42">
        <v>20859047.91</v>
      </c>
      <c r="N245" s="75">
        <f>VLOOKUP(P245,'CODIGOS RENTISTICOS'!$A$2:E1285,2,FALSE)</f>
        <v>96200000</v>
      </c>
      <c r="O245" s="75">
        <f>VLOOKUP(P245,'CODIGOS RENTISTICOS'!$A$2:F3452,3,FALSE)</f>
        <v>350101</v>
      </c>
      <c r="P245" s="28">
        <v>121240</v>
      </c>
      <c r="Q245" s="42">
        <f t="shared" si="3"/>
        <v>20859047.91</v>
      </c>
    </row>
    <row r="246" spans="1:17" x14ac:dyDescent="0.2">
      <c r="A246" s="44">
        <v>50000249</v>
      </c>
      <c r="B246" s="28">
        <v>1241836</v>
      </c>
      <c r="C246" s="28" t="s">
        <v>285</v>
      </c>
      <c r="D246" s="44">
        <v>8000146421</v>
      </c>
      <c r="E246" s="44">
        <v>20021205</v>
      </c>
      <c r="F246" s="28">
        <v>2214282</v>
      </c>
      <c r="H246" s="28">
        <v>0</v>
      </c>
      <c r="I246" s="28">
        <v>0</v>
      </c>
      <c r="J246" s="42">
        <v>301126</v>
      </c>
      <c r="K246" s="42">
        <v>0</v>
      </c>
      <c r="L246" s="42">
        <v>0</v>
      </c>
      <c r="M246" s="42">
        <v>301126</v>
      </c>
      <c r="N246" s="75">
        <f>VLOOKUP(P246,'CODIGOS RENTISTICOS'!$A$2:E1286,2,FALSE)</f>
        <v>825000000</v>
      </c>
      <c r="O246" s="75">
        <f>VLOOKUP(P246,'CODIGOS RENTISTICOS'!$A$2:F3453,3,FALSE)</f>
        <v>150109</v>
      </c>
      <c r="P246" s="28">
        <v>121245</v>
      </c>
      <c r="Q246" s="42">
        <f t="shared" si="3"/>
        <v>301126</v>
      </c>
    </row>
    <row r="247" spans="1:17" x14ac:dyDescent="0.2">
      <c r="A247" s="44">
        <v>50000249</v>
      </c>
      <c r="B247" s="28">
        <v>1376708</v>
      </c>
      <c r="C247" s="28" t="s">
        <v>285</v>
      </c>
      <c r="D247" s="44">
        <v>16646319</v>
      </c>
      <c r="E247" s="44">
        <v>20021205</v>
      </c>
      <c r="F247" s="28">
        <v>4814740</v>
      </c>
      <c r="H247" s="28">
        <v>0</v>
      </c>
      <c r="I247" s="28">
        <v>0</v>
      </c>
      <c r="J247" s="42">
        <v>56000</v>
      </c>
      <c r="K247" s="42">
        <v>0</v>
      </c>
      <c r="L247" s="42">
        <v>0</v>
      </c>
      <c r="M247" s="42">
        <v>56000</v>
      </c>
      <c r="N247" s="75">
        <f>VLOOKUP(P247,'CODIGOS RENTISTICOS'!$A$2:E1287,2,FALSE)</f>
        <v>825000000</v>
      </c>
      <c r="O247" s="75">
        <f>VLOOKUP(P247,'CODIGOS RENTISTICOS'!$A$2:F3454,3,FALSE)</f>
        <v>150109</v>
      </c>
      <c r="P247" s="28">
        <v>121245</v>
      </c>
      <c r="Q247" s="42">
        <f t="shared" si="3"/>
        <v>56000</v>
      </c>
    </row>
    <row r="248" spans="1:17" x14ac:dyDescent="0.2">
      <c r="A248" s="44">
        <v>50000249</v>
      </c>
      <c r="B248" s="28">
        <v>922439</v>
      </c>
      <c r="C248" s="28" t="s">
        <v>285</v>
      </c>
      <c r="D248" s="44">
        <v>79907151</v>
      </c>
      <c r="E248" s="44">
        <v>20021205</v>
      </c>
      <c r="F248" s="28">
        <v>2094909</v>
      </c>
      <c r="H248" s="28">
        <v>0</v>
      </c>
      <c r="I248" s="28">
        <v>0</v>
      </c>
      <c r="J248" s="42">
        <v>7000</v>
      </c>
      <c r="K248" s="42">
        <v>0</v>
      </c>
      <c r="L248" s="42">
        <v>0</v>
      </c>
      <c r="M248" s="42">
        <v>7000</v>
      </c>
      <c r="N248" s="75">
        <f>VLOOKUP(P248,'CODIGOS RENTISTICOS'!$A$2:E1288,2,FALSE)</f>
        <v>825000000</v>
      </c>
      <c r="O248" s="75">
        <f>VLOOKUP(P248,'CODIGOS RENTISTICOS'!$A$2:F3455,3,FALSE)</f>
        <v>150109</v>
      </c>
      <c r="P248" s="28">
        <v>121245</v>
      </c>
      <c r="Q248" s="42">
        <f t="shared" si="3"/>
        <v>7000</v>
      </c>
    </row>
    <row r="249" spans="1:17" x14ac:dyDescent="0.2">
      <c r="A249" s="44">
        <v>50000249</v>
      </c>
      <c r="B249" s="28">
        <v>264452</v>
      </c>
      <c r="C249" s="28" t="s">
        <v>285</v>
      </c>
      <c r="D249" s="44">
        <v>19134134</v>
      </c>
      <c r="E249" s="44">
        <v>20021205</v>
      </c>
      <c r="F249" s="28">
        <v>4190066</v>
      </c>
      <c r="H249" s="28">
        <v>0</v>
      </c>
      <c r="I249" s="28">
        <v>0</v>
      </c>
      <c r="J249" s="42">
        <v>7000</v>
      </c>
      <c r="K249" s="42">
        <v>0</v>
      </c>
      <c r="L249" s="42">
        <v>0</v>
      </c>
      <c r="M249" s="42">
        <v>7000</v>
      </c>
      <c r="N249" s="75">
        <f>VLOOKUP(P249,'CODIGOS RENTISTICOS'!$A$2:E1289,2,FALSE)</f>
        <v>825000000</v>
      </c>
      <c r="O249" s="75">
        <f>VLOOKUP(P249,'CODIGOS RENTISTICOS'!$A$2:F3456,3,FALSE)</f>
        <v>150109</v>
      </c>
      <c r="P249" s="28">
        <v>121245</v>
      </c>
      <c r="Q249" s="42">
        <f t="shared" si="3"/>
        <v>7000</v>
      </c>
    </row>
    <row r="250" spans="1:17" x14ac:dyDescent="0.2">
      <c r="A250" s="44">
        <v>50000249</v>
      </c>
      <c r="B250" s="28">
        <v>267271</v>
      </c>
      <c r="C250" s="28" t="s">
        <v>285</v>
      </c>
      <c r="D250" s="44">
        <v>79301209</v>
      </c>
      <c r="E250" s="44">
        <v>20021205</v>
      </c>
      <c r="F250" s="28">
        <v>2532132</v>
      </c>
      <c r="H250" s="28">
        <v>0</v>
      </c>
      <c r="I250" s="28">
        <v>0</v>
      </c>
      <c r="J250" s="42">
        <v>7000</v>
      </c>
      <c r="K250" s="42">
        <v>0</v>
      </c>
      <c r="L250" s="42">
        <v>0</v>
      </c>
      <c r="M250" s="42">
        <v>7000</v>
      </c>
      <c r="N250" s="75">
        <f>VLOOKUP(P250,'CODIGOS RENTISTICOS'!$A$2:E1290,2,FALSE)</f>
        <v>825000000</v>
      </c>
      <c r="O250" s="75">
        <f>VLOOKUP(P250,'CODIGOS RENTISTICOS'!$A$2:F3457,3,FALSE)</f>
        <v>150109</v>
      </c>
      <c r="P250" s="28">
        <v>121245</v>
      </c>
      <c r="Q250" s="42">
        <f t="shared" si="3"/>
        <v>7000</v>
      </c>
    </row>
    <row r="251" spans="1:17" x14ac:dyDescent="0.2">
      <c r="A251" s="44">
        <v>50000249</v>
      </c>
      <c r="B251" s="28">
        <v>267272</v>
      </c>
      <c r="C251" s="28" t="s">
        <v>285</v>
      </c>
      <c r="D251" s="44">
        <v>79301209</v>
      </c>
      <c r="E251" s="44">
        <v>20021205</v>
      </c>
      <c r="F251" s="28">
        <v>6179851</v>
      </c>
      <c r="H251" s="28">
        <v>0</v>
      </c>
      <c r="I251" s="28">
        <v>0</v>
      </c>
      <c r="J251" s="42">
        <v>21000</v>
      </c>
      <c r="K251" s="42">
        <v>0</v>
      </c>
      <c r="L251" s="42">
        <v>0</v>
      </c>
      <c r="M251" s="42">
        <v>21000</v>
      </c>
      <c r="N251" s="75">
        <f>VLOOKUP(P251,'CODIGOS RENTISTICOS'!$A$2:E1291,2,FALSE)</f>
        <v>825000000</v>
      </c>
      <c r="O251" s="75">
        <f>VLOOKUP(P251,'CODIGOS RENTISTICOS'!$A$2:F3458,3,FALSE)</f>
        <v>150109</v>
      </c>
      <c r="P251" s="28">
        <v>121245</v>
      </c>
      <c r="Q251" s="42">
        <f t="shared" si="3"/>
        <v>21000</v>
      </c>
    </row>
    <row r="252" spans="1:17" x14ac:dyDescent="0.2">
      <c r="A252" s="44">
        <v>50000249</v>
      </c>
      <c r="B252" s="28">
        <v>267336</v>
      </c>
      <c r="C252" s="28" t="s">
        <v>285</v>
      </c>
      <c r="D252" s="44">
        <v>71941084</v>
      </c>
      <c r="E252" s="44">
        <v>20021205</v>
      </c>
      <c r="F252" s="28">
        <v>7310147</v>
      </c>
      <c r="H252" s="28">
        <v>0</v>
      </c>
      <c r="I252" s="28">
        <v>0</v>
      </c>
      <c r="J252" s="42">
        <v>2000</v>
      </c>
      <c r="K252" s="42">
        <v>0</v>
      </c>
      <c r="L252" s="42">
        <v>0</v>
      </c>
      <c r="M252" s="42">
        <v>2000</v>
      </c>
      <c r="N252" s="75">
        <f>VLOOKUP(P252,'CODIGOS RENTISTICOS'!$A$2:E1292,2,FALSE)</f>
        <v>825000000</v>
      </c>
      <c r="O252" s="75">
        <f>VLOOKUP(P252,'CODIGOS RENTISTICOS'!$A$2:F3459,3,FALSE)</f>
        <v>150109</v>
      </c>
      <c r="P252" s="28">
        <v>121245</v>
      </c>
      <c r="Q252" s="42">
        <f t="shared" si="3"/>
        <v>2000</v>
      </c>
    </row>
    <row r="253" spans="1:17" x14ac:dyDescent="0.2">
      <c r="A253" s="44">
        <v>50000249</v>
      </c>
      <c r="B253" s="28">
        <v>267710</v>
      </c>
      <c r="C253" s="28" t="s">
        <v>285</v>
      </c>
      <c r="D253" s="44">
        <v>8300182141</v>
      </c>
      <c r="E253" s="44">
        <v>20021205</v>
      </c>
      <c r="F253" s="28">
        <v>4254004</v>
      </c>
      <c r="H253" s="28">
        <v>0</v>
      </c>
      <c r="I253" s="28">
        <v>0</v>
      </c>
      <c r="J253" s="42">
        <v>5000</v>
      </c>
      <c r="K253" s="42">
        <v>0</v>
      </c>
      <c r="L253" s="42">
        <v>0</v>
      </c>
      <c r="M253" s="42">
        <v>5000</v>
      </c>
      <c r="N253" s="75">
        <f>VLOOKUP(P253,'CODIGOS RENTISTICOS'!$A$2:E1293,2,FALSE)</f>
        <v>825000000</v>
      </c>
      <c r="O253" s="75">
        <f>VLOOKUP(P253,'CODIGOS RENTISTICOS'!$A$2:F3460,3,FALSE)</f>
        <v>150109</v>
      </c>
      <c r="P253" s="28">
        <v>121245</v>
      </c>
      <c r="Q253" s="42">
        <f t="shared" si="3"/>
        <v>5000</v>
      </c>
    </row>
    <row r="254" spans="1:17" x14ac:dyDescent="0.2">
      <c r="A254" s="44">
        <v>50000249</v>
      </c>
      <c r="B254" s="28">
        <v>267829</v>
      </c>
      <c r="C254" s="28" t="s">
        <v>285</v>
      </c>
      <c r="D254" s="44">
        <v>8721351</v>
      </c>
      <c r="E254" s="44">
        <v>20021205</v>
      </c>
      <c r="F254" s="28">
        <v>3616363</v>
      </c>
      <c r="H254" s="28">
        <v>0</v>
      </c>
      <c r="I254" s="28">
        <v>0</v>
      </c>
      <c r="J254" s="42">
        <v>5000</v>
      </c>
      <c r="K254" s="42">
        <v>0</v>
      </c>
      <c r="L254" s="42">
        <v>0</v>
      </c>
      <c r="M254" s="42">
        <v>5000</v>
      </c>
      <c r="N254" s="75">
        <f>VLOOKUP(P254,'CODIGOS RENTISTICOS'!$A$2:E1294,2,FALSE)</f>
        <v>825000000</v>
      </c>
      <c r="O254" s="75">
        <f>VLOOKUP(P254,'CODIGOS RENTISTICOS'!$A$2:F3461,3,FALSE)</f>
        <v>150109</v>
      </c>
      <c r="P254" s="28">
        <v>121245</v>
      </c>
      <c r="Q254" s="42">
        <f t="shared" si="3"/>
        <v>5000</v>
      </c>
    </row>
    <row r="255" spans="1:17" x14ac:dyDescent="0.2">
      <c r="A255" s="44">
        <v>50000249</v>
      </c>
      <c r="B255" s="28">
        <v>2925119</v>
      </c>
      <c r="C255" s="28" t="s">
        <v>285</v>
      </c>
      <c r="D255" s="44">
        <v>8600085473</v>
      </c>
      <c r="E255" s="44">
        <v>20021205</v>
      </c>
      <c r="F255" s="28">
        <v>4106110</v>
      </c>
      <c r="H255" s="28">
        <v>0</v>
      </c>
      <c r="I255" s="28">
        <v>0</v>
      </c>
      <c r="J255" s="42">
        <v>5000</v>
      </c>
      <c r="K255" s="42">
        <v>0</v>
      </c>
      <c r="L255" s="42">
        <v>0</v>
      </c>
      <c r="M255" s="42">
        <v>5000</v>
      </c>
      <c r="N255" s="75">
        <f>VLOOKUP(P255,'CODIGOS RENTISTICOS'!$A$2:E1295,2,FALSE)</f>
        <v>825000000</v>
      </c>
      <c r="O255" s="75">
        <f>VLOOKUP(P255,'CODIGOS RENTISTICOS'!$A$2:F3462,3,FALSE)</f>
        <v>150109</v>
      </c>
      <c r="P255" s="28">
        <v>121245</v>
      </c>
      <c r="Q255" s="42">
        <f t="shared" si="3"/>
        <v>5000</v>
      </c>
    </row>
    <row r="256" spans="1:17" x14ac:dyDescent="0.2">
      <c r="A256" s="44">
        <v>50000249</v>
      </c>
      <c r="B256" s="28">
        <v>3137496</v>
      </c>
      <c r="C256" s="28" t="s">
        <v>285</v>
      </c>
      <c r="D256" s="44">
        <v>8000183591</v>
      </c>
      <c r="E256" s="44">
        <v>20021205</v>
      </c>
      <c r="F256" s="28">
        <v>4376161</v>
      </c>
      <c r="H256" s="28">
        <v>0</v>
      </c>
      <c r="I256" s="28">
        <v>0</v>
      </c>
      <c r="J256" s="42">
        <v>164000</v>
      </c>
      <c r="K256" s="42">
        <v>0</v>
      </c>
      <c r="L256" s="42">
        <v>0</v>
      </c>
      <c r="M256" s="42">
        <v>164000</v>
      </c>
      <c r="N256" s="75">
        <f>VLOOKUP(P256,'CODIGOS RENTISTICOS'!$A$2:E1296,2,FALSE)</f>
        <v>825000000</v>
      </c>
      <c r="O256" s="75">
        <f>VLOOKUP(P256,'CODIGOS RENTISTICOS'!$A$2:F3463,3,FALSE)</f>
        <v>150109</v>
      </c>
      <c r="P256" s="28">
        <v>121245</v>
      </c>
      <c r="Q256" s="42">
        <f t="shared" si="3"/>
        <v>164000</v>
      </c>
    </row>
    <row r="257" spans="1:17" x14ac:dyDescent="0.2">
      <c r="A257" s="44">
        <v>50000249</v>
      </c>
      <c r="B257" s="28">
        <v>5159918</v>
      </c>
      <c r="C257" s="28" t="s">
        <v>285</v>
      </c>
      <c r="D257" s="44">
        <v>8300705991</v>
      </c>
      <c r="E257" s="44">
        <v>20021205</v>
      </c>
      <c r="F257" s="28">
        <v>4820577</v>
      </c>
      <c r="H257" s="28">
        <v>0</v>
      </c>
      <c r="I257" s="28">
        <v>0</v>
      </c>
      <c r="J257" s="42">
        <v>70000</v>
      </c>
      <c r="K257" s="42">
        <v>0</v>
      </c>
      <c r="L257" s="42">
        <v>0</v>
      </c>
      <c r="M257" s="42">
        <v>70000</v>
      </c>
      <c r="N257" s="75">
        <f>VLOOKUP(P257,'CODIGOS RENTISTICOS'!$A$2:E1297,2,FALSE)</f>
        <v>825000000</v>
      </c>
      <c r="O257" s="75">
        <f>VLOOKUP(P257,'CODIGOS RENTISTICOS'!$A$2:F3464,3,FALSE)</f>
        <v>150109</v>
      </c>
      <c r="P257" s="28">
        <v>121245</v>
      </c>
      <c r="Q257" s="42">
        <f t="shared" si="3"/>
        <v>70000</v>
      </c>
    </row>
    <row r="258" spans="1:17" x14ac:dyDescent="0.2">
      <c r="A258" s="44">
        <v>50000249</v>
      </c>
      <c r="B258" s="28">
        <v>1091910</v>
      </c>
      <c r="C258" s="28" t="s">
        <v>285</v>
      </c>
      <c r="D258" s="44">
        <v>8605185045</v>
      </c>
      <c r="E258" s="44">
        <v>20021205</v>
      </c>
      <c r="F258" s="28">
        <v>2550019</v>
      </c>
      <c r="H258" s="28">
        <v>0</v>
      </c>
      <c r="I258" s="28">
        <v>0</v>
      </c>
      <c r="J258" s="42">
        <v>95000</v>
      </c>
      <c r="K258" s="42">
        <v>0</v>
      </c>
      <c r="L258" s="42">
        <v>0</v>
      </c>
      <c r="M258" s="42">
        <v>95000</v>
      </c>
      <c r="N258" s="75">
        <f>VLOOKUP(P258,'CODIGOS RENTISTICOS'!$A$2:E1298,2,FALSE)</f>
        <v>825000000</v>
      </c>
      <c r="O258" s="75">
        <f>VLOOKUP(P258,'CODIGOS RENTISTICOS'!$A$2:F3465,3,FALSE)</f>
        <v>150109</v>
      </c>
      <c r="P258" s="28">
        <v>121245</v>
      </c>
      <c r="Q258" s="42">
        <f t="shared" si="3"/>
        <v>95000</v>
      </c>
    </row>
    <row r="259" spans="1:17" x14ac:dyDescent="0.2">
      <c r="A259" s="44">
        <v>50000249</v>
      </c>
      <c r="B259" s="28">
        <v>1154514</v>
      </c>
      <c r="C259" s="28" t="s">
        <v>285</v>
      </c>
      <c r="D259" s="44">
        <v>8300050219</v>
      </c>
      <c r="E259" s="44">
        <v>20021205</v>
      </c>
      <c r="F259" s="28">
        <v>3106553</v>
      </c>
      <c r="H259" s="28">
        <v>0</v>
      </c>
      <c r="I259" s="28">
        <v>0</v>
      </c>
      <c r="J259" s="42">
        <v>126000</v>
      </c>
      <c r="K259" s="42">
        <v>0</v>
      </c>
      <c r="L259" s="42">
        <v>0</v>
      </c>
      <c r="M259" s="42">
        <v>126000</v>
      </c>
      <c r="N259" s="75">
        <f>VLOOKUP(P259,'CODIGOS RENTISTICOS'!$A$2:E1299,2,FALSE)</f>
        <v>825000000</v>
      </c>
      <c r="O259" s="75">
        <f>VLOOKUP(P259,'CODIGOS RENTISTICOS'!$A$2:F3466,3,FALSE)</f>
        <v>150109</v>
      </c>
      <c r="P259" s="28">
        <v>121245</v>
      </c>
      <c r="Q259" s="42">
        <f t="shared" ref="Q259:Q322" si="4">+M259</f>
        <v>126000</v>
      </c>
    </row>
    <row r="260" spans="1:17" x14ac:dyDescent="0.2">
      <c r="A260" s="44">
        <v>50000249</v>
      </c>
      <c r="B260" s="28">
        <v>853153</v>
      </c>
      <c r="C260" s="28" t="s">
        <v>285</v>
      </c>
      <c r="D260" s="44">
        <v>8605317916</v>
      </c>
      <c r="E260" s="44">
        <v>20021205</v>
      </c>
      <c r="F260" s="28">
        <v>2407859</v>
      </c>
      <c r="H260" s="28">
        <v>0</v>
      </c>
      <c r="I260" s="28">
        <v>0</v>
      </c>
      <c r="J260" s="42">
        <v>391000</v>
      </c>
      <c r="K260" s="42">
        <v>0</v>
      </c>
      <c r="L260" s="42">
        <v>0</v>
      </c>
      <c r="M260" s="42">
        <v>391000</v>
      </c>
      <c r="N260" s="75">
        <f>VLOOKUP(P260,'CODIGOS RENTISTICOS'!$A$2:E1300,2,FALSE)</f>
        <v>825000000</v>
      </c>
      <c r="O260" s="75">
        <f>VLOOKUP(P260,'CODIGOS RENTISTICOS'!$A$2:F3467,3,FALSE)</f>
        <v>150109</v>
      </c>
      <c r="P260" s="28">
        <v>121245</v>
      </c>
      <c r="Q260" s="42">
        <f t="shared" si="4"/>
        <v>391000</v>
      </c>
    </row>
    <row r="261" spans="1:17" x14ac:dyDescent="0.2">
      <c r="A261" s="44">
        <v>50000249</v>
      </c>
      <c r="B261" s="28">
        <v>6600862</v>
      </c>
      <c r="C261" s="28" t="s">
        <v>33</v>
      </c>
      <c r="D261" s="44">
        <v>70783982</v>
      </c>
      <c r="E261" s="44">
        <v>20021205</v>
      </c>
      <c r="F261" s="28">
        <v>4521010</v>
      </c>
      <c r="H261" s="28">
        <v>0</v>
      </c>
      <c r="I261" s="28">
        <v>0</v>
      </c>
      <c r="J261" s="42">
        <v>309000</v>
      </c>
      <c r="K261" s="42">
        <v>0</v>
      </c>
      <c r="L261" s="42">
        <v>0</v>
      </c>
      <c r="M261" s="42">
        <v>309000</v>
      </c>
      <c r="N261" s="75">
        <f>VLOOKUP(P261,'CODIGOS RENTISTICOS'!$A$2:E1301,2,FALSE)</f>
        <v>11800000</v>
      </c>
      <c r="O261" s="75">
        <f>VLOOKUP(P261,'CODIGOS RENTISTICOS'!$A$2:F3468,3,FALSE)</f>
        <v>240101</v>
      </c>
      <c r="P261" s="28">
        <v>121265</v>
      </c>
      <c r="Q261" s="42">
        <f t="shared" si="4"/>
        <v>309000</v>
      </c>
    </row>
    <row r="262" spans="1:17" x14ac:dyDescent="0.2">
      <c r="A262" s="44">
        <v>50000249</v>
      </c>
      <c r="B262" s="28">
        <v>1029643</v>
      </c>
      <c r="C262" s="28" t="s">
        <v>297</v>
      </c>
      <c r="D262" s="44">
        <v>8796829</v>
      </c>
      <c r="E262" s="44">
        <v>20021205</v>
      </c>
      <c r="F262" s="28">
        <v>3638172</v>
      </c>
      <c r="H262" s="28">
        <v>0</v>
      </c>
      <c r="I262" s="28">
        <v>0</v>
      </c>
      <c r="J262" s="42">
        <v>7000</v>
      </c>
      <c r="K262" s="42">
        <v>0</v>
      </c>
      <c r="L262" s="42">
        <v>0</v>
      </c>
      <c r="M262" s="42">
        <v>7000</v>
      </c>
      <c r="N262" s="75">
        <f>VLOOKUP(P262,'CODIGOS RENTISTICOS'!$A$2:E1302,2,FALSE)</f>
        <v>825000000</v>
      </c>
      <c r="O262" s="75">
        <f>VLOOKUP(P262,'CODIGOS RENTISTICOS'!$A$2:F3469,3,FALSE)</f>
        <v>150109</v>
      </c>
      <c r="P262" s="28">
        <v>121245</v>
      </c>
      <c r="Q262" s="42">
        <f t="shared" si="4"/>
        <v>7000</v>
      </c>
    </row>
    <row r="263" spans="1:17" x14ac:dyDescent="0.2">
      <c r="A263" s="44">
        <v>50000249</v>
      </c>
      <c r="B263" s="28">
        <v>5724477</v>
      </c>
      <c r="C263" s="28" t="s">
        <v>297</v>
      </c>
      <c r="D263" s="44">
        <v>10883726</v>
      </c>
      <c r="E263" s="44">
        <v>20021205</v>
      </c>
      <c r="F263" s="28">
        <v>3443467</v>
      </c>
      <c r="H263" s="28">
        <v>0</v>
      </c>
      <c r="I263" s="28">
        <v>0</v>
      </c>
      <c r="J263" s="42">
        <v>7000</v>
      </c>
      <c r="K263" s="42">
        <v>0</v>
      </c>
      <c r="L263" s="42">
        <v>0</v>
      </c>
      <c r="M263" s="42">
        <v>7000</v>
      </c>
      <c r="N263" s="75">
        <f>VLOOKUP(P263,'CODIGOS RENTISTICOS'!$A$2:E1303,2,FALSE)</f>
        <v>825000000</v>
      </c>
      <c r="O263" s="75">
        <f>VLOOKUP(P263,'CODIGOS RENTISTICOS'!$A$2:F3470,3,FALSE)</f>
        <v>150109</v>
      </c>
      <c r="P263" s="28">
        <v>121245</v>
      </c>
      <c r="Q263" s="42">
        <f t="shared" si="4"/>
        <v>7000</v>
      </c>
    </row>
    <row r="264" spans="1:17" x14ac:dyDescent="0.2">
      <c r="A264" s="44">
        <v>50000249</v>
      </c>
      <c r="B264" s="28">
        <v>1075481</v>
      </c>
      <c r="C264" s="28" t="s">
        <v>289</v>
      </c>
      <c r="D264" s="44">
        <v>9430295</v>
      </c>
      <c r="E264" s="44">
        <v>20021205</v>
      </c>
      <c r="F264" s="28">
        <v>6340083</v>
      </c>
      <c r="H264" s="28">
        <v>0</v>
      </c>
      <c r="I264" s="28">
        <v>0</v>
      </c>
      <c r="J264" s="42">
        <v>7000</v>
      </c>
      <c r="K264" s="42">
        <v>0</v>
      </c>
      <c r="L264" s="42">
        <v>0</v>
      </c>
      <c r="M264" s="42">
        <v>7000</v>
      </c>
      <c r="N264" s="75">
        <f>VLOOKUP(P264,'CODIGOS RENTISTICOS'!$A$2:E1304,2,FALSE)</f>
        <v>825000000</v>
      </c>
      <c r="O264" s="75">
        <f>VLOOKUP(P264,'CODIGOS RENTISTICOS'!$A$2:F3471,3,FALSE)</f>
        <v>150109</v>
      </c>
      <c r="P264" s="28">
        <v>121245</v>
      </c>
      <c r="Q264" s="42">
        <f t="shared" si="4"/>
        <v>7000</v>
      </c>
    </row>
    <row r="265" spans="1:17" x14ac:dyDescent="0.2">
      <c r="A265" s="44">
        <v>50000249</v>
      </c>
      <c r="B265" s="28">
        <v>1075482</v>
      </c>
      <c r="C265" s="28" t="s">
        <v>289</v>
      </c>
      <c r="D265" s="44">
        <v>4214808</v>
      </c>
      <c r="E265" s="44">
        <v>20021205</v>
      </c>
      <c r="F265" s="28">
        <v>6340339</v>
      </c>
      <c r="H265" s="28">
        <v>0</v>
      </c>
      <c r="I265" s="28">
        <v>0</v>
      </c>
      <c r="J265" s="42">
        <v>7000</v>
      </c>
      <c r="K265" s="42">
        <v>0</v>
      </c>
      <c r="L265" s="42">
        <v>0</v>
      </c>
      <c r="M265" s="42">
        <v>7000</v>
      </c>
      <c r="N265" s="75">
        <f>VLOOKUP(P265,'CODIGOS RENTISTICOS'!$A$2:E1305,2,FALSE)</f>
        <v>825000000</v>
      </c>
      <c r="O265" s="75">
        <f>VLOOKUP(P265,'CODIGOS RENTISTICOS'!$A$2:F3472,3,FALSE)</f>
        <v>150109</v>
      </c>
      <c r="P265" s="28">
        <v>121245</v>
      </c>
      <c r="Q265" s="42">
        <f t="shared" si="4"/>
        <v>7000</v>
      </c>
    </row>
    <row r="266" spans="1:17" x14ac:dyDescent="0.2">
      <c r="A266" s="44">
        <v>50000249</v>
      </c>
      <c r="B266" s="28">
        <v>1075483</v>
      </c>
      <c r="C266" s="28" t="s">
        <v>289</v>
      </c>
      <c r="D266" s="44">
        <v>7363247</v>
      </c>
      <c r="E266" s="44">
        <v>20021205</v>
      </c>
      <c r="F266" s="28">
        <v>6356265</v>
      </c>
      <c r="H266" s="28">
        <v>0</v>
      </c>
      <c r="I266" s="28">
        <v>0</v>
      </c>
      <c r="J266" s="42">
        <v>7000</v>
      </c>
      <c r="K266" s="42">
        <v>0</v>
      </c>
      <c r="L266" s="42">
        <v>0</v>
      </c>
      <c r="M266" s="42">
        <v>7000</v>
      </c>
      <c r="N266" s="75">
        <f>VLOOKUP(P266,'CODIGOS RENTISTICOS'!$A$2:E1306,2,FALSE)</f>
        <v>825000000</v>
      </c>
      <c r="O266" s="75">
        <f>VLOOKUP(P266,'CODIGOS RENTISTICOS'!$A$2:F3473,3,FALSE)</f>
        <v>150109</v>
      </c>
      <c r="P266" s="28">
        <v>121245</v>
      </c>
      <c r="Q266" s="42">
        <f t="shared" si="4"/>
        <v>7000</v>
      </c>
    </row>
    <row r="267" spans="1:17" x14ac:dyDescent="0.2">
      <c r="A267" s="44">
        <v>50000249</v>
      </c>
      <c r="B267" s="28">
        <v>1075489</v>
      </c>
      <c r="C267" s="28" t="s">
        <v>289</v>
      </c>
      <c r="D267" s="44">
        <v>4184914</v>
      </c>
      <c r="E267" s="44">
        <v>20021205</v>
      </c>
      <c r="F267" s="28">
        <v>6359655</v>
      </c>
      <c r="H267" s="28">
        <v>0</v>
      </c>
      <c r="I267" s="28">
        <v>0</v>
      </c>
      <c r="J267" s="42">
        <v>7000</v>
      </c>
      <c r="K267" s="42">
        <v>0</v>
      </c>
      <c r="L267" s="42">
        <v>0</v>
      </c>
      <c r="M267" s="42">
        <v>7000</v>
      </c>
      <c r="N267" s="75">
        <f>VLOOKUP(P267,'CODIGOS RENTISTICOS'!$A$2:E1307,2,FALSE)</f>
        <v>825000000</v>
      </c>
      <c r="O267" s="75">
        <f>VLOOKUP(P267,'CODIGOS RENTISTICOS'!$A$2:F3474,3,FALSE)</f>
        <v>150109</v>
      </c>
      <c r="P267" s="28">
        <v>121245</v>
      </c>
      <c r="Q267" s="42">
        <f t="shared" si="4"/>
        <v>7000</v>
      </c>
    </row>
    <row r="268" spans="1:17" x14ac:dyDescent="0.2">
      <c r="A268" s="44">
        <v>50000249</v>
      </c>
      <c r="B268" s="28">
        <v>912512</v>
      </c>
      <c r="C268" s="28" t="s">
        <v>45</v>
      </c>
      <c r="D268" s="44">
        <v>8600352008</v>
      </c>
      <c r="E268" s="44">
        <v>20021205</v>
      </c>
      <c r="F268" s="28">
        <v>7706232</v>
      </c>
      <c r="H268" s="28">
        <v>0</v>
      </c>
      <c r="I268" s="28">
        <v>0</v>
      </c>
      <c r="J268" s="42">
        <v>7000</v>
      </c>
      <c r="K268" s="42">
        <v>0</v>
      </c>
      <c r="L268" s="42">
        <v>0</v>
      </c>
      <c r="M268" s="42">
        <v>7000</v>
      </c>
      <c r="N268" s="75">
        <f>VLOOKUP(P268,'CODIGOS RENTISTICOS'!$A$2:E1308,2,FALSE)</f>
        <v>825000000</v>
      </c>
      <c r="O268" s="75">
        <f>VLOOKUP(P268,'CODIGOS RENTISTICOS'!$A$2:F3475,3,FALSE)</f>
        <v>150109</v>
      </c>
      <c r="P268" s="28">
        <v>121245</v>
      </c>
      <c r="Q268" s="42">
        <f t="shared" si="4"/>
        <v>7000</v>
      </c>
    </row>
    <row r="269" spans="1:17" x14ac:dyDescent="0.2">
      <c r="A269" s="44">
        <v>50000249</v>
      </c>
      <c r="B269" s="28">
        <v>1113047</v>
      </c>
      <c r="C269" s="28" t="s">
        <v>291</v>
      </c>
      <c r="D269" s="44">
        <v>8915017231</v>
      </c>
      <c r="E269" s="44">
        <v>20021205</v>
      </c>
      <c r="F269" s="28">
        <v>173484</v>
      </c>
      <c r="H269" s="28">
        <v>0</v>
      </c>
      <c r="I269" s="28">
        <v>1</v>
      </c>
      <c r="J269" s="42">
        <v>0</v>
      </c>
      <c r="K269" s="42">
        <v>0</v>
      </c>
      <c r="L269" s="42">
        <v>11173000</v>
      </c>
      <c r="M269" s="42">
        <v>11173000</v>
      </c>
      <c r="N269" s="75">
        <f>VLOOKUP(P269,'CODIGOS RENTISTICOS'!$A$2:E1309,2,FALSE)</f>
        <v>824819000</v>
      </c>
      <c r="O269" s="75">
        <f>VLOOKUP(P269,'CODIGOS RENTISTICOS'!$A$2:F3476,3,FALSE)</f>
        <v>370400</v>
      </c>
      <c r="P269" s="28">
        <v>270940</v>
      </c>
      <c r="Q269" s="42">
        <f t="shared" si="4"/>
        <v>11173000</v>
      </c>
    </row>
    <row r="270" spans="1:17" x14ac:dyDescent="0.2">
      <c r="A270" s="44">
        <v>50000249</v>
      </c>
      <c r="B270" s="28">
        <v>1113049</v>
      </c>
      <c r="C270" s="28" t="s">
        <v>291</v>
      </c>
      <c r="D270" s="44">
        <v>8002372141</v>
      </c>
      <c r="E270" s="44">
        <v>20021205</v>
      </c>
      <c r="F270" s="28">
        <v>240220</v>
      </c>
      <c r="H270" s="28">
        <v>0</v>
      </c>
      <c r="I270" s="28">
        <v>1</v>
      </c>
      <c r="J270" s="42">
        <v>0</v>
      </c>
      <c r="K270" s="42">
        <v>0</v>
      </c>
      <c r="L270" s="42">
        <v>1466749.47</v>
      </c>
      <c r="M270" s="42">
        <v>1466749.47</v>
      </c>
      <c r="N270" s="75">
        <f>VLOOKUP(P270,'CODIGOS RENTISTICOS'!$A$2:E1310,2,FALSE)</f>
        <v>96400000</v>
      </c>
      <c r="O270" s="75">
        <f>VLOOKUP(P270,'CODIGOS RENTISTICOS'!$A$2:F3477,3,FALSE)</f>
        <v>370101</v>
      </c>
      <c r="P270" s="28">
        <v>270240</v>
      </c>
      <c r="Q270" s="42">
        <f t="shared" si="4"/>
        <v>1466749.47</v>
      </c>
    </row>
    <row r="271" spans="1:17" x14ac:dyDescent="0.2">
      <c r="A271" s="44">
        <v>50000249</v>
      </c>
      <c r="B271" s="28">
        <v>1113087</v>
      </c>
      <c r="C271" s="28" t="s">
        <v>291</v>
      </c>
      <c r="D271" s="44">
        <v>34548069</v>
      </c>
      <c r="E271" s="44">
        <v>20021205</v>
      </c>
      <c r="F271" s="28">
        <v>8212662</v>
      </c>
      <c r="H271" s="28">
        <v>0</v>
      </c>
      <c r="I271" s="28">
        <v>0</v>
      </c>
      <c r="J271" s="42">
        <v>3815</v>
      </c>
      <c r="K271" s="42">
        <v>0</v>
      </c>
      <c r="L271" s="42">
        <v>0</v>
      </c>
      <c r="M271" s="42">
        <v>3815</v>
      </c>
      <c r="N271" s="75">
        <f>VLOOKUP(P271,'CODIGOS RENTISTICOS'!$A$2:E1311,2,FALSE)</f>
        <v>96300000</v>
      </c>
      <c r="O271" s="75">
        <f>VLOOKUP(P271,'CODIGOS RENTISTICOS'!$A$2:F3478,3,FALSE)</f>
        <v>360101</v>
      </c>
      <c r="P271" s="28">
        <v>121270</v>
      </c>
      <c r="Q271" s="42">
        <f t="shared" si="4"/>
        <v>3815</v>
      </c>
    </row>
    <row r="272" spans="1:17" x14ac:dyDescent="0.2">
      <c r="A272" s="44">
        <v>50000249</v>
      </c>
      <c r="B272" s="28">
        <v>1305098</v>
      </c>
      <c r="C272" s="28" t="s">
        <v>36</v>
      </c>
      <c r="D272" s="44">
        <v>8001876448</v>
      </c>
      <c r="E272" s="44">
        <v>20021205</v>
      </c>
      <c r="F272" s="28">
        <v>5700016</v>
      </c>
      <c r="H272" s="28">
        <v>0</v>
      </c>
      <c r="I272" s="28">
        <v>1</v>
      </c>
      <c r="J272" s="42">
        <v>0</v>
      </c>
      <c r="K272" s="42">
        <v>0</v>
      </c>
      <c r="L272" s="42">
        <v>57117</v>
      </c>
      <c r="M272" s="42">
        <v>57117</v>
      </c>
      <c r="N272" s="75">
        <f>VLOOKUP(P272,'CODIGOS RENTISTICOS'!$A$2:E1312,2,FALSE)</f>
        <v>13700000</v>
      </c>
      <c r="O272" s="75">
        <f>VLOOKUP(P272,'CODIGOS RENTISTICOS'!$A$2:F3479,3,FALSE)</f>
        <v>290101</v>
      </c>
      <c r="P272" s="28">
        <v>270944</v>
      </c>
      <c r="Q272" s="42">
        <f t="shared" si="4"/>
        <v>57117</v>
      </c>
    </row>
    <row r="273" spans="1:17" x14ac:dyDescent="0.2">
      <c r="A273" s="44">
        <v>50000249</v>
      </c>
      <c r="B273" s="28">
        <v>1233252</v>
      </c>
      <c r="C273" s="28" t="s">
        <v>419</v>
      </c>
      <c r="D273" s="44">
        <v>8001416321</v>
      </c>
      <c r="E273" s="44">
        <v>20021205</v>
      </c>
      <c r="F273" s="28">
        <v>2450477</v>
      </c>
      <c r="H273" s="28">
        <v>0</v>
      </c>
      <c r="I273" s="28">
        <v>1</v>
      </c>
      <c r="J273" s="42">
        <v>0</v>
      </c>
      <c r="K273" s="42">
        <v>362893</v>
      </c>
      <c r="L273" s="42">
        <v>0</v>
      </c>
      <c r="M273" s="42">
        <v>362893</v>
      </c>
      <c r="N273" s="75">
        <f>VLOOKUP(P273,'CODIGOS RENTISTICOS'!$A$2:E1313,2,FALSE)</f>
        <v>11100000</v>
      </c>
      <c r="O273" s="75">
        <f>VLOOKUP(P273,'CODIGOS RENTISTICOS'!$A$2:F3480,3,FALSE)</f>
        <v>150103</v>
      </c>
      <c r="P273" s="28">
        <v>270905</v>
      </c>
      <c r="Q273" s="42">
        <f t="shared" si="4"/>
        <v>362893</v>
      </c>
    </row>
    <row r="274" spans="1:17" x14ac:dyDescent="0.2">
      <c r="A274" s="44">
        <v>50000249</v>
      </c>
      <c r="B274" s="28">
        <v>956118</v>
      </c>
      <c r="C274" s="28" t="s">
        <v>124</v>
      </c>
      <c r="D274" s="44">
        <v>86042347</v>
      </c>
      <c r="E274" s="44">
        <v>20021205</v>
      </c>
      <c r="F274" s="28">
        <v>6700321</v>
      </c>
      <c r="H274" s="28">
        <v>0</v>
      </c>
      <c r="I274" s="28">
        <v>0</v>
      </c>
      <c r="J274" s="42">
        <v>7000</v>
      </c>
      <c r="K274" s="42">
        <v>0</v>
      </c>
      <c r="L274" s="42">
        <v>0</v>
      </c>
      <c r="M274" s="42">
        <v>7000</v>
      </c>
      <c r="N274" s="75">
        <f>VLOOKUP(P274,'CODIGOS RENTISTICOS'!$A$2:E1314,2,FALSE)</f>
        <v>825000000</v>
      </c>
      <c r="O274" s="75">
        <f>VLOOKUP(P274,'CODIGOS RENTISTICOS'!$A$2:F3481,3,FALSE)</f>
        <v>150109</v>
      </c>
      <c r="P274" s="28">
        <v>5041</v>
      </c>
      <c r="Q274" s="42">
        <f t="shared" si="4"/>
        <v>7000</v>
      </c>
    </row>
    <row r="275" spans="1:17" x14ac:dyDescent="0.2">
      <c r="A275" s="44">
        <v>50000249</v>
      </c>
      <c r="B275" s="28">
        <v>956119</v>
      </c>
      <c r="C275" s="28" t="s">
        <v>124</v>
      </c>
      <c r="D275" s="44">
        <v>17680442</v>
      </c>
      <c r="E275" s="44">
        <v>20021205</v>
      </c>
      <c r="F275" s="28">
        <v>6603779</v>
      </c>
      <c r="H275" s="28">
        <v>0</v>
      </c>
      <c r="I275" s="28">
        <v>0</v>
      </c>
      <c r="J275" s="42">
        <v>7000</v>
      </c>
      <c r="K275" s="42">
        <v>0</v>
      </c>
      <c r="L275" s="42">
        <v>0</v>
      </c>
      <c r="M275" s="42">
        <v>7000</v>
      </c>
      <c r="N275" s="75">
        <f>VLOOKUP(P275,'CODIGOS RENTISTICOS'!$A$2:E1315,2,FALSE)</f>
        <v>825000000</v>
      </c>
      <c r="O275" s="75">
        <f>VLOOKUP(P275,'CODIGOS RENTISTICOS'!$A$2:F3482,3,FALSE)</f>
        <v>150109</v>
      </c>
      <c r="P275" s="28">
        <v>5041</v>
      </c>
      <c r="Q275" s="42">
        <f t="shared" si="4"/>
        <v>7000</v>
      </c>
    </row>
    <row r="276" spans="1:17" x14ac:dyDescent="0.2">
      <c r="A276" s="44">
        <v>50000249</v>
      </c>
      <c r="B276" s="28">
        <v>956123</v>
      </c>
      <c r="C276" s="28" t="s">
        <v>124</v>
      </c>
      <c r="D276" s="44">
        <v>11280791</v>
      </c>
      <c r="E276" s="44">
        <v>20021205</v>
      </c>
      <c r="F276" s="28">
        <v>6721590</v>
      </c>
      <c r="H276" s="28">
        <v>0</v>
      </c>
      <c r="I276" s="28">
        <v>0</v>
      </c>
      <c r="J276" s="42">
        <v>7000</v>
      </c>
      <c r="K276" s="42">
        <v>0</v>
      </c>
      <c r="L276" s="42">
        <v>0</v>
      </c>
      <c r="M276" s="42">
        <v>7000</v>
      </c>
      <c r="N276" s="75">
        <f>VLOOKUP(P276,'CODIGOS RENTISTICOS'!$A$2:E1316,2,FALSE)</f>
        <v>825000000</v>
      </c>
      <c r="O276" s="75">
        <f>VLOOKUP(P276,'CODIGOS RENTISTICOS'!$A$2:F3483,3,FALSE)</f>
        <v>150109</v>
      </c>
      <c r="P276" s="28">
        <v>5041</v>
      </c>
      <c r="Q276" s="42">
        <f t="shared" si="4"/>
        <v>7000</v>
      </c>
    </row>
    <row r="277" spans="1:17" x14ac:dyDescent="0.2">
      <c r="A277" s="44">
        <v>50000249</v>
      </c>
      <c r="B277" s="28">
        <v>956125</v>
      </c>
      <c r="C277" s="28" t="s">
        <v>124</v>
      </c>
      <c r="D277" s="44">
        <v>86006663</v>
      </c>
      <c r="E277" s="44">
        <v>20021205</v>
      </c>
      <c r="F277" s="28">
        <v>6617714</v>
      </c>
      <c r="H277" s="28">
        <v>0</v>
      </c>
      <c r="I277" s="28">
        <v>0</v>
      </c>
      <c r="J277" s="42">
        <v>7000</v>
      </c>
      <c r="K277" s="42">
        <v>0</v>
      </c>
      <c r="L277" s="42">
        <v>0</v>
      </c>
      <c r="M277" s="42">
        <v>7000</v>
      </c>
      <c r="N277" s="75">
        <f>VLOOKUP(P277,'CODIGOS RENTISTICOS'!$A$2:E1317,2,FALSE)</f>
        <v>825000000</v>
      </c>
      <c r="O277" s="75">
        <f>VLOOKUP(P277,'CODIGOS RENTISTICOS'!$A$2:F3484,3,FALSE)</f>
        <v>150109</v>
      </c>
      <c r="P277" s="28">
        <v>5041</v>
      </c>
      <c r="Q277" s="42">
        <f t="shared" si="4"/>
        <v>7000</v>
      </c>
    </row>
    <row r="278" spans="1:17" x14ac:dyDescent="0.2">
      <c r="A278" s="44">
        <v>50000249</v>
      </c>
      <c r="B278" s="28">
        <v>933335</v>
      </c>
      <c r="C278" s="28" t="s">
        <v>125</v>
      </c>
      <c r="D278" s="44">
        <v>8001973872</v>
      </c>
      <c r="E278" s="44">
        <v>20021205</v>
      </c>
      <c r="F278" s="28">
        <v>3343690</v>
      </c>
      <c r="H278" s="28">
        <v>0</v>
      </c>
      <c r="I278" s="28">
        <v>1</v>
      </c>
      <c r="J278" s="42">
        <v>0</v>
      </c>
      <c r="K278" s="42">
        <v>0</v>
      </c>
      <c r="L278" s="42">
        <v>31629567</v>
      </c>
      <c r="M278" s="42">
        <v>31629567</v>
      </c>
      <c r="N278" s="75">
        <f>VLOOKUP(P278,'CODIGOS RENTISTICOS'!$A$2:E1318,2,FALSE)</f>
        <v>910300000</v>
      </c>
      <c r="O278" s="75">
        <f>VLOOKUP(P278,'CODIGOS RENTISTICOS'!$A$2:F3485,3,FALSE)</f>
        <v>130113</v>
      </c>
      <c r="P278" s="28">
        <v>121235</v>
      </c>
      <c r="Q278" s="42">
        <f t="shared" si="4"/>
        <v>31629567</v>
      </c>
    </row>
    <row r="279" spans="1:17" x14ac:dyDescent="0.2">
      <c r="A279" s="44">
        <v>50000249</v>
      </c>
      <c r="B279" s="28">
        <v>1157169</v>
      </c>
      <c r="C279" s="28" t="s">
        <v>126</v>
      </c>
      <c r="D279" s="44">
        <v>8040115361</v>
      </c>
      <c r="E279" s="44">
        <v>20021205</v>
      </c>
      <c r="F279" s="28">
        <v>6343409</v>
      </c>
      <c r="H279" s="28">
        <v>0</v>
      </c>
      <c r="I279" s="28">
        <v>0</v>
      </c>
      <c r="J279" s="42">
        <v>618000</v>
      </c>
      <c r="K279" s="42">
        <v>0</v>
      </c>
      <c r="L279" s="42">
        <v>0</v>
      </c>
      <c r="M279" s="42">
        <v>618000</v>
      </c>
      <c r="N279" s="75">
        <f>VLOOKUP(P279,'CODIGOS RENTISTICOS'!$A$2:E1319,2,FALSE)</f>
        <v>825000000</v>
      </c>
      <c r="O279" s="75">
        <f>VLOOKUP(P279,'CODIGOS RENTISTICOS'!$A$2:F3486,3,FALSE)</f>
        <v>150109</v>
      </c>
      <c r="P279" s="28">
        <v>121245</v>
      </c>
      <c r="Q279" s="42">
        <f t="shared" si="4"/>
        <v>618000</v>
      </c>
    </row>
    <row r="280" spans="1:17" x14ac:dyDescent="0.2">
      <c r="A280" s="44">
        <v>50000249</v>
      </c>
      <c r="B280" s="28">
        <v>1157171</v>
      </c>
      <c r="C280" s="28" t="s">
        <v>126</v>
      </c>
      <c r="D280" s="44">
        <v>8240021648</v>
      </c>
      <c r="E280" s="44">
        <v>20021205</v>
      </c>
      <c r="F280" s="28">
        <v>5655247</v>
      </c>
      <c r="H280" s="28">
        <v>0</v>
      </c>
      <c r="I280" s="28">
        <v>0</v>
      </c>
      <c r="J280" s="42">
        <v>35000</v>
      </c>
      <c r="K280" s="42">
        <v>0</v>
      </c>
      <c r="L280" s="42">
        <v>0</v>
      </c>
      <c r="M280" s="42">
        <v>35000</v>
      </c>
      <c r="N280" s="75">
        <f>VLOOKUP(P280,'CODIGOS RENTISTICOS'!$A$2:E1320,2,FALSE)</f>
        <v>825000000</v>
      </c>
      <c r="O280" s="75">
        <f>VLOOKUP(P280,'CODIGOS RENTISTICOS'!$A$2:F3487,3,FALSE)</f>
        <v>150109</v>
      </c>
      <c r="P280" s="28">
        <v>121245</v>
      </c>
      <c r="Q280" s="42">
        <f t="shared" si="4"/>
        <v>35000</v>
      </c>
    </row>
    <row r="281" spans="1:17" x14ac:dyDescent="0.2">
      <c r="A281" s="44">
        <v>50000249</v>
      </c>
      <c r="B281" s="28">
        <v>1205059</v>
      </c>
      <c r="C281" s="28" t="s">
        <v>42</v>
      </c>
      <c r="D281" s="44">
        <v>6459448</v>
      </c>
      <c r="E281" s="44">
        <v>20021205</v>
      </c>
      <c r="F281" s="28">
        <v>3906088</v>
      </c>
      <c r="H281" s="28">
        <v>0</v>
      </c>
      <c r="I281" s="28">
        <v>0</v>
      </c>
      <c r="J281" s="42">
        <v>7000</v>
      </c>
      <c r="K281" s="42">
        <v>0</v>
      </c>
      <c r="L281" s="42">
        <v>0</v>
      </c>
      <c r="M281" s="42">
        <v>7000</v>
      </c>
      <c r="N281" s="75">
        <f>VLOOKUP(P281,'CODIGOS RENTISTICOS'!$A$2:E1321,2,FALSE)</f>
        <v>825000000</v>
      </c>
      <c r="O281" s="75">
        <f>VLOOKUP(P281,'CODIGOS RENTISTICOS'!$A$2:F3488,3,FALSE)</f>
        <v>150109</v>
      </c>
      <c r="P281" s="28">
        <v>121245</v>
      </c>
      <c r="Q281" s="42">
        <f t="shared" si="4"/>
        <v>7000</v>
      </c>
    </row>
    <row r="282" spans="1:17" x14ac:dyDescent="0.2">
      <c r="A282" s="44">
        <v>50000249</v>
      </c>
      <c r="B282" s="28">
        <v>1205061</v>
      </c>
      <c r="C282" s="28" t="s">
        <v>42</v>
      </c>
      <c r="D282" s="44">
        <v>38943239</v>
      </c>
      <c r="E282" s="44">
        <v>20021205</v>
      </c>
      <c r="F282" s="28">
        <v>5527334</v>
      </c>
      <c r="H282" s="28">
        <v>0</v>
      </c>
      <c r="I282" s="28">
        <v>0</v>
      </c>
      <c r="J282" s="42">
        <v>3190</v>
      </c>
      <c r="K282" s="42">
        <v>0</v>
      </c>
      <c r="L282" s="42">
        <v>0</v>
      </c>
      <c r="M282" s="42">
        <v>3190</v>
      </c>
      <c r="N282" s="75">
        <f>VLOOKUP(P282,'CODIGOS RENTISTICOS'!$A$2:E1322,2,FALSE)</f>
        <v>96200000</v>
      </c>
      <c r="O282" s="75">
        <f>VLOOKUP(P282,'CODIGOS RENTISTICOS'!$A$2:F3489,3,FALSE)</f>
        <v>350101</v>
      </c>
      <c r="P282" s="28">
        <v>121203</v>
      </c>
      <c r="Q282" s="42">
        <f t="shared" si="4"/>
        <v>3190</v>
      </c>
    </row>
    <row r="283" spans="1:17" x14ac:dyDescent="0.2">
      <c r="A283" s="44">
        <v>50000249</v>
      </c>
      <c r="B283" s="28">
        <v>1205117</v>
      </c>
      <c r="C283" s="28" t="s">
        <v>42</v>
      </c>
      <c r="D283" s="44">
        <v>15922697</v>
      </c>
      <c r="E283" s="44">
        <v>20021205</v>
      </c>
      <c r="F283" s="28">
        <v>6603355</v>
      </c>
      <c r="H283" s="28">
        <v>0</v>
      </c>
      <c r="I283" s="28">
        <v>0</v>
      </c>
      <c r="J283" s="42">
        <v>7000</v>
      </c>
      <c r="K283" s="42">
        <v>0</v>
      </c>
      <c r="L283" s="42">
        <v>0</v>
      </c>
      <c r="M283" s="42">
        <v>7000</v>
      </c>
      <c r="N283" s="75">
        <f>VLOOKUP(P283,'CODIGOS RENTISTICOS'!$A$2:E1323,2,FALSE)</f>
        <v>825000000</v>
      </c>
      <c r="O283" s="75">
        <f>VLOOKUP(P283,'CODIGOS RENTISTICOS'!$A$2:F3490,3,FALSE)</f>
        <v>150109</v>
      </c>
      <c r="P283" s="28">
        <v>121245</v>
      </c>
      <c r="Q283" s="42">
        <f t="shared" si="4"/>
        <v>7000</v>
      </c>
    </row>
    <row r="284" spans="1:17" x14ac:dyDescent="0.2">
      <c r="A284" s="44">
        <v>50000249</v>
      </c>
      <c r="B284" s="28">
        <v>711029</v>
      </c>
      <c r="C284" s="28" t="s">
        <v>42</v>
      </c>
      <c r="D284" s="44">
        <v>94509513</v>
      </c>
      <c r="E284" s="44">
        <v>20021205</v>
      </c>
      <c r="F284" s="28">
        <v>4443323</v>
      </c>
      <c r="H284" s="28">
        <v>0</v>
      </c>
      <c r="I284" s="28">
        <v>0</v>
      </c>
      <c r="J284" s="42">
        <v>7000</v>
      </c>
      <c r="K284" s="42">
        <v>0</v>
      </c>
      <c r="L284" s="42">
        <v>0</v>
      </c>
      <c r="M284" s="42">
        <v>7000</v>
      </c>
      <c r="N284" s="75">
        <f>VLOOKUP(P284,'CODIGOS RENTISTICOS'!$A$2:E1324,2,FALSE)</f>
        <v>825000000</v>
      </c>
      <c r="O284" s="75">
        <f>VLOOKUP(P284,'CODIGOS RENTISTICOS'!$A$2:F3491,3,FALSE)</f>
        <v>150109</v>
      </c>
      <c r="P284" s="28">
        <v>121245</v>
      </c>
      <c r="Q284" s="42">
        <f t="shared" si="4"/>
        <v>7000</v>
      </c>
    </row>
    <row r="285" spans="1:17" x14ac:dyDescent="0.2">
      <c r="A285" s="44">
        <v>50000249</v>
      </c>
      <c r="B285" s="28">
        <v>861870</v>
      </c>
      <c r="C285" s="28" t="s">
        <v>42</v>
      </c>
      <c r="D285" s="44">
        <v>16883493</v>
      </c>
      <c r="E285" s="44">
        <v>20021205</v>
      </c>
      <c r="F285" s="28">
        <v>4233972</v>
      </c>
      <c r="H285" s="28">
        <v>0</v>
      </c>
      <c r="I285" s="28">
        <v>0</v>
      </c>
      <c r="J285" s="42">
        <v>7000</v>
      </c>
      <c r="K285" s="42">
        <v>0</v>
      </c>
      <c r="L285" s="42">
        <v>0</v>
      </c>
      <c r="M285" s="42">
        <v>7000</v>
      </c>
      <c r="N285" s="75">
        <f>VLOOKUP(P285,'CODIGOS RENTISTICOS'!$A$2:E1325,2,FALSE)</f>
        <v>825000000</v>
      </c>
      <c r="O285" s="75">
        <f>VLOOKUP(P285,'CODIGOS RENTISTICOS'!$A$2:F3492,3,FALSE)</f>
        <v>150109</v>
      </c>
      <c r="P285" s="28">
        <v>121245</v>
      </c>
      <c r="Q285" s="42">
        <f t="shared" si="4"/>
        <v>7000</v>
      </c>
    </row>
    <row r="286" spans="1:17" x14ac:dyDescent="0.2">
      <c r="A286" s="44">
        <v>50000249</v>
      </c>
      <c r="B286" s="28">
        <v>1120185</v>
      </c>
      <c r="C286" s="28" t="s">
        <v>42</v>
      </c>
      <c r="D286" s="44">
        <v>1454178</v>
      </c>
      <c r="E286" s="44">
        <v>20021205</v>
      </c>
      <c r="F286" s="28">
        <v>8818005</v>
      </c>
      <c r="H286" s="28">
        <v>0</v>
      </c>
      <c r="I286" s="28">
        <v>0</v>
      </c>
      <c r="J286" s="42">
        <v>500000</v>
      </c>
      <c r="K286" s="42">
        <v>0</v>
      </c>
      <c r="L286" s="42">
        <v>0</v>
      </c>
      <c r="M286" s="42">
        <v>500000</v>
      </c>
      <c r="N286" s="75">
        <f>VLOOKUP(P286,'CODIGOS RENTISTICOS'!$A$2:E1326,2,FALSE)</f>
        <v>10900000</v>
      </c>
      <c r="O286" s="75">
        <f>VLOOKUP(P286,'CODIGOS RENTISTICOS'!$A$2:F3493,3,FALSE)</f>
        <v>170101</v>
      </c>
      <c r="P286" s="28">
        <v>121255</v>
      </c>
      <c r="Q286" s="42">
        <f t="shared" si="4"/>
        <v>500000</v>
      </c>
    </row>
    <row r="287" spans="1:17" x14ac:dyDescent="0.2">
      <c r="A287" s="44">
        <v>50000249</v>
      </c>
      <c r="B287" s="28">
        <v>711466</v>
      </c>
      <c r="C287" s="28" t="s">
        <v>42</v>
      </c>
      <c r="D287" s="44">
        <v>14956382</v>
      </c>
      <c r="E287" s="44">
        <v>20021205</v>
      </c>
      <c r="F287" s="28">
        <v>662468</v>
      </c>
      <c r="H287" s="28">
        <v>0</v>
      </c>
      <c r="I287" s="28">
        <v>0</v>
      </c>
      <c r="J287" s="42">
        <v>7500</v>
      </c>
      <c r="K287" s="42">
        <v>0</v>
      </c>
      <c r="L287" s="42">
        <v>0</v>
      </c>
      <c r="M287" s="42">
        <v>7500</v>
      </c>
      <c r="N287" s="75">
        <f>VLOOKUP(P287,'CODIGOS RENTISTICOS'!$A$2:E1327,2,FALSE)</f>
        <v>825000000</v>
      </c>
      <c r="O287" s="75">
        <f>VLOOKUP(P287,'CODIGOS RENTISTICOS'!$A$2:F3494,3,FALSE)</f>
        <v>150109</v>
      </c>
      <c r="P287" s="28">
        <v>121245</v>
      </c>
      <c r="Q287" s="42">
        <f t="shared" si="4"/>
        <v>7500</v>
      </c>
    </row>
    <row r="288" spans="1:17" x14ac:dyDescent="0.2">
      <c r="A288" s="44">
        <v>50000249</v>
      </c>
      <c r="B288" s="28">
        <v>711494</v>
      </c>
      <c r="C288" s="28" t="s">
        <v>42</v>
      </c>
      <c r="D288" s="44">
        <v>94060739</v>
      </c>
      <c r="E288" s="44">
        <v>20021205</v>
      </c>
      <c r="F288" s="28">
        <v>6622136</v>
      </c>
      <c r="H288" s="28">
        <v>0</v>
      </c>
      <c r="I288" s="28">
        <v>0</v>
      </c>
      <c r="J288" s="42">
        <v>7500</v>
      </c>
      <c r="K288" s="42">
        <v>0</v>
      </c>
      <c r="L288" s="42">
        <v>0</v>
      </c>
      <c r="M288" s="42">
        <v>7500</v>
      </c>
      <c r="N288" s="75">
        <f>VLOOKUP(P288,'CODIGOS RENTISTICOS'!$A$2:E1328,2,FALSE)</f>
        <v>825000000</v>
      </c>
      <c r="O288" s="75">
        <f>VLOOKUP(P288,'CODIGOS RENTISTICOS'!$A$2:F3495,3,FALSE)</f>
        <v>150109</v>
      </c>
      <c r="P288" s="28">
        <v>121245</v>
      </c>
      <c r="Q288" s="42">
        <f t="shared" si="4"/>
        <v>7500</v>
      </c>
    </row>
    <row r="289" spans="1:17" x14ac:dyDescent="0.2">
      <c r="A289" s="44">
        <v>50000249</v>
      </c>
      <c r="B289" s="28">
        <v>1199614</v>
      </c>
      <c r="C289" s="28" t="s">
        <v>295</v>
      </c>
      <c r="D289" s="44">
        <v>29103180</v>
      </c>
      <c r="E289" s="44">
        <v>20021205</v>
      </c>
      <c r="F289" s="28">
        <v>2422634</v>
      </c>
      <c r="H289" s="28">
        <v>0</v>
      </c>
      <c r="I289" s="28">
        <v>0</v>
      </c>
      <c r="J289" s="42">
        <v>60000</v>
      </c>
      <c r="K289" s="42">
        <v>0</v>
      </c>
      <c r="L289" s="42">
        <v>0</v>
      </c>
      <c r="M289" s="42">
        <v>60000</v>
      </c>
      <c r="N289" s="75">
        <f>VLOOKUP(P289,'CODIGOS RENTISTICOS'!$A$2:E1329,2,FALSE)</f>
        <v>910300000</v>
      </c>
      <c r="O289" s="75">
        <f>VLOOKUP(P289,'CODIGOS RENTISTICOS'!$A$2:F3496,3,FALSE)</f>
        <v>130113</v>
      </c>
      <c r="P289" s="28">
        <v>121235</v>
      </c>
      <c r="Q289" s="42">
        <f t="shared" si="4"/>
        <v>60000</v>
      </c>
    </row>
    <row r="290" spans="1:17" x14ac:dyDescent="0.2">
      <c r="A290" s="44">
        <v>50000249</v>
      </c>
      <c r="B290" s="28">
        <v>1204111</v>
      </c>
      <c r="C290" s="28" t="s">
        <v>295</v>
      </c>
      <c r="D290" s="44">
        <v>94449459</v>
      </c>
      <c r="E290" s="44">
        <v>20021205</v>
      </c>
      <c r="F290" s="28">
        <v>11339</v>
      </c>
      <c r="H290" s="28">
        <v>0</v>
      </c>
      <c r="I290" s="28">
        <v>0</v>
      </c>
      <c r="J290" s="42">
        <v>150000</v>
      </c>
      <c r="K290" s="42">
        <v>0</v>
      </c>
      <c r="L290" s="42">
        <v>0</v>
      </c>
      <c r="M290" s="42">
        <v>150000</v>
      </c>
      <c r="N290" s="75">
        <f>VLOOKUP(P290,'CODIGOS RENTISTICOS'!$A$2:E1330,2,FALSE)</f>
        <v>11100000</v>
      </c>
      <c r="O290" s="75">
        <f>VLOOKUP(P290,'CODIGOS RENTISTICOS'!$A$2:F3497,3,FALSE)</f>
        <v>150101</v>
      </c>
      <c r="P290" s="28">
        <v>121275</v>
      </c>
      <c r="Q290" s="42">
        <f t="shared" si="4"/>
        <v>150000</v>
      </c>
    </row>
    <row r="291" spans="1:17" x14ac:dyDescent="0.2">
      <c r="A291" s="44">
        <v>50000249</v>
      </c>
      <c r="B291" s="28">
        <v>1204112</v>
      </c>
      <c r="C291" s="28" t="s">
        <v>295</v>
      </c>
      <c r="D291" s="44">
        <v>29222216</v>
      </c>
      <c r="E291" s="44">
        <v>20021205</v>
      </c>
      <c r="F291" s="28">
        <v>2418340</v>
      </c>
      <c r="H291" s="28">
        <v>0</v>
      </c>
      <c r="I291" s="28">
        <v>0</v>
      </c>
      <c r="J291" s="42">
        <v>300000</v>
      </c>
      <c r="K291" s="42">
        <v>0</v>
      </c>
      <c r="L291" s="42">
        <v>0</v>
      </c>
      <c r="M291" s="42">
        <v>300000</v>
      </c>
      <c r="N291" s="75">
        <f>VLOOKUP(P291,'CODIGOS RENTISTICOS'!$A$2:E1331,2,FALSE)</f>
        <v>10900000</v>
      </c>
      <c r="O291" s="75">
        <f>VLOOKUP(P291,'CODIGOS RENTISTICOS'!$A$2:F3498,3,FALSE)</f>
        <v>170101</v>
      </c>
      <c r="P291" s="28">
        <v>121255</v>
      </c>
      <c r="Q291" s="42">
        <f t="shared" si="4"/>
        <v>300000</v>
      </c>
    </row>
    <row r="292" spans="1:17" x14ac:dyDescent="0.2">
      <c r="A292" s="44">
        <v>50000249</v>
      </c>
      <c r="B292" s="28">
        <v>1204183</v>
      </c>
      <c r="C292" s="28" t="s">
        <v>295</v>
      </c>
      <c r="D292" s="44">
        <v>16491035</v>
      </c>
      <c r="E292" s="44">
        <v>20021205</v>
      </c>
      <c r="F292" s="28">
        <v>12246</v>
      </c>
      <c r="H292" s="28">
        <v>0</v>
      </c>
      <c r="I292" s="28">
        <v>0</v>
      </c>
      <c r="J292" s="42">
        <v>100000</v>
      </c>
      <c r="K292" s="42">
        <v>0</v>
      </c>
      <c r="L292" s="42">
        <v>0</v>
      </c>
      <c r="M292" s="42">
        <v>100000</v>
      </c>
      <c r="N292" s="75">
        <f>VLOOKUP(P292,'CODIGOS RENTISTICOS'!$A$2:E1332,2,FALSE)</f>
        <v>11100000</v>
      </c>
      <c r="O292" s="75">
        <f>VLOOKUP(P292,'CODIGOS RENTISTICOS'!$A$2:F3499,3,FALSE)</f>
        <v>150101</v>
      </c>
      <c r="P292" s="28">
        <v>121275</v>
      </c>
      <c r="Q292" s="42">
        <f t="shared" si="4"/>
        <v>100000</v>
      </c>
    </row>
    <row r="293" spans="1:17" x14ac:dyDescent="0.2">
      <c r="A293" s="44">
        <v>50000249</v>
      </c>
      <c r="B293" s="28">
        <v>171345</v>
      </c>
      <c r="C293" s="28" t="s">
        <v>418</v>
      </c>
      <c r="D293" s="44">
        <v>8913800335</v>
      </c>
      <c r="E293" s="44">
        <v>20021205</v>
      </c>
      <c r="F293" s="28">
        <v>2280360</v>
      </c>
      <c r="H293" s="28">
        <v>0</v>
      </c>
      <c r="I293" s="28">
        <v>0</v>
      </c>
      <c r="J293" s="42">
        <v>117500</v>
      </c>
      <c r="K293" s="42">
        <v>0</v>
      </c>
      <c r="L293" s="42">
        <v>0</v>
      </c>
      <c r="M293" s="42">
        <v>117500</v>
      </c>
      <c r="N293" s="75">
        <f>VLOOKUP(P293,'CODIGOS RENTISTICOS'!$A$2:E1333,2,FALSE)</f>
        <v>10900000</v>
      </c>
      <c r="O293" s="75">
        <f>VLOOKUP(P293,'CODIGOS RENTISTICOS'!$A$2:F3500,3,FALSE)</f>
        <v>170101</v>
      </c>
      <c r="P293" s="28">
        <v>121255</v>
      </c>
      <c r="Q293" s="42">
        <f t="shared" si="4"/>
        <v>117500</v>
      </c>
    </row>
    <row r="294" spans="1:17" x14ac:dyDescent="0.2">
      <c r="A294" s="44">
        <v>50000249</v>
      </c>
      <c r="B294" s="28">
        <v>1214089</v>
      </c>
      <c r="C294" s="28" t="s">
        <v>42</v>
      </c>
      <c r="D294" s="44">
        <v>70416027</v>
      </c>
      <c r="E294" s="44">
        <v>20021205</v>
      </c>
      <c r="F294" s="28">
        <v>3355485</v>
      </c>
      <c r="H294" s="28">
        <v>0</v>
      </c>
      <c r="I294" s="28">
        <v>0</v>
      </c>
      <c r="J294" s="42">
        <v>7000</v>
      </c>
      <c r="K294" s="42">
        <v>0</v>
      </c>
      <c r="L294" s="42">
        <v>0</v>
      </c>
      <c r="M294" s="42">
        <v>7000</v>
      </c>
      <c r="N294" s="75">
        <f>VLOOKUP(P294,'CODIGOS RENTISTICOS'!$A$2:E1334,2,FALSE)</f>
        <v>825000000</v>
      </c>
      <c r="O294" s="75">
        <f>VLOOKUP(P294,'CODIGOS RENTISTICOS'!$A$2:F3501,3,FALSE)</f>
        <v>150109</v>
      </c>
      <c r="P294" s="28">
        <v>121245</v>
      </c>
      <c r="Q294" s="42">
        <f t="shared" si="4"/>
        <v>7000</v>
      </c>
    </row>
    <row r="295" spans="1:17" x14ac:dyDescent="0.2">
      <c r="A295" s="44">
        <v>50000249</v>
      </c>
      <c r="B295" s="28">
        <v>709566</v>
      </c>
      <c r="C295" s="28" t="s">
        <v>42</v>
      </c>
      <c r="D295" s="44">
        <v>10753786</v>
      </c>
      <c r="E295" s="44">
        <v>20021205</v>
      </c>
      <c r="F295" s="28">
        <v>3300675</v>
      </c>
      <c r="H295" s="28">
        <v>0</v>
      </c>
      <c r="I295" s="28">
        <v>0</v>
      </c>
      <c r="J295" s="42">
        <v>7000</v>
      </c>
      <c r="K295" s="42">
        <v>0</v>
      </c>
      <c r="L295" s="42">
        <v>0</v>
      </c>
      <c r="M295" s="42">
        <v>7000</v>
      </c>
      <c r="N295" s="75">
        <f>VLOOKUP(P295,'CODIGOS RENTISTICOS'!$A$2:E1335,2,FALSE)</f>
        <v>825000000</v>
      </c>
      <c r="O295" s="75">
        <f>VLOOKUP(P295,'CODIGOS RENTISTICOS'!$A$2:F3502,3,FALSE)</f>
        <v>150109</v>
      </c>
      <c r="P295" s="28">
        <v>121245</v>
      </c>
      <c r="Q295" s="42">
        <f t="shared" si="4"/>
        <v>7000</v>
      </c>
    </row>
    <row r="296" spans="1:17" x14ac:dyDescent="0.2">
      <c r="A296" s="44">
        <v>50000249</v>
      </c>
      <c r="B296" s="28">
        <v>909811</v>
      </c>
      <c r="C296" s="28" t="s">
        <v>42</v>
      </c>
      <c r="D296" s="44">
        <v>2548261</v>
      </c>
      <c r="E296" s="44">
        <v>20021205</v>
      </c>
      <c r="F296" s="28">
        <v>4411362</v>
      </c>
      <c r="H296" s="28">
        <v>0</v>
      </c>
      <c r="I296" s="28">
        <v>0</v>
      </c>
      <c r="J296" s="42">
        <v>1000000</v>
      </c>
      <c r="K296" s="42">
        <v>0</v>
      </c>
      <c r="L296" s="42">
        <v>0</v>
      </c>
      <c r="M296" s="42">
        <v>1000000</v>
      </c>
      <c r="N296" s="75">
        <f>VLOOKUP(P296,'CODIGOS RENTISTICOS'!$A$2:E1336,2,FALSE)</f>
        <v>10900000</v>
      </c>
      <c r="O296" s="75">
        <f>VLOOKUP(P296,'CODIGOS RENTISTICOS'!$A$2:F3503,3,FALSE)</f>
        <v>170101</v>
      </c>
      <c r="P296" s="28">
        <v>121255</v>
      </c>
      <c r="Q296" s="42">
        <f t="shared" si="4"/>
        <v>1000000</v>
      </c>
    </row>
    <row r="297" spans="1:17" x14ac:dyDescent="0.2">
      <c r="A297" s="44">
        <v>50000249</v>
      </c>
      <c r="B297" s="28">
        <v>404613</v>
      </c>
      <c r="C297" s="28" t="s">
        <v>296</v>
      </c>
      <c r="D297" s="44">
        <v>8919004520</v>
      </c>
      <c r="E297" s="44">
        <v>20021205</v>
      </c>
      <c r="F297" s="28">
        <v>2110111</v>
      </c>
      <c r="H297" s="28">
        <v>0</v>
      </c>
      <c r="I297" s="28">
        <v>0</v>
      </c>
      <c r="J297" s="42">
        <v>154500</v>
      </c>
      <c r="K297" s="42">
        <v>0</v>
      </c>
      <c r="L297" s="42">
        <v>0</v>
      </c>
      <c r="M297" s="42">
        <v>154500</v>
      </c>
      <c r="N297" s="75">
        <f>VLOOKUP(P297,'CODIGOS RENTISTICOS'!$A$2:E1337,2,FALSE)</f>
        <v>910500000</v>
      </c>
      <c r="O297" s="75">
        <f>VLOOKUP(P297,'CODIGOS RENTISTICOS'!$A$2:F3504,3,FALSE)</f>
        <v>360107</v>
      </c>
      <c r="P297" s="28">
        <v>6003</v>
      </c>
      <c r="Q297" s="42">
        <f t="shared" si="4"/>
        <v>154500</v>
      </c>
    </row>
    <row r="298" spans="1:17" x14ac:dyDescent="0.2">
      <c r="A298" s="44">
        <v>50000249</v>
      </c>
      <c r="B298" s="28">
        <v>1294519</v>
      </c>
      <c r="C298" s="28" t="s">
        <v>285</v>
      </c>
      <c r="D298" s="44">
        <v>17115264</v>
      </c>
      <c r="E298" s="44">
        <v>20021205</v>
      </c>
      <c r="F298" s="28">
        <v>4520143</v>
      </c>
      <c r="H298" s="28">
        <v>0</v>
      </c>
      <c r="I298" s="28">
        <v>0</v>
      </c>
      <c r="J298" s="42">
        <v>5000</v>
      </c>
      <c r="K298" s="42">
        <v>0</v>
      </c>
      <c r="L298" s="42">
        <v>0</v>
      </c>
      <c r="M298" s="42">
        <v>5000</v>
      </c>
      <c r="N298" s="75">
        <f>VLOOKUP(P298,'CODIGOS RENTISTICOS'!$A$2:E1338,2,FALSE)</f>
        <v>825000000</v>
      </c>
      <c r="O298" s="75">
        <f>VLOOKUP(P298,'CODIGOS RENTISTICOS'!$A$2:F3505,3,FALSE)</f>
        <v>150109</v>
      </c>
      <c r="P298" s="28">
        <v>121245</v>
      </c>
      <c r="Q298" s="42">
        <f t="shared" si="4"/>
        <v>5000</v>
      </c>
    </row>
    <row r="299" spans="1:17" x14ac:dyDescent="0.2">
      <c r="A299" s="44">
        <v>50000249</v>
      </c>
      <c r="B299" s="28">
        <v>1294520</v>
      </c>
      <c r="C299" s="28" t="s">
        <v>285</v>
      </c>
      <c r="D299" s="44">
        <v>7219372</v>
      </c>
      <c r="E299" s="44">
        <v>20021205</v>
      </c>
      <c r="F299" s="28">
        <v>2692960</v>
      </c>
      <c r="H299" s="28">
        <v>0</v>
      </c>
      <c r="I299" s="28">
        <v>0</v>
      </c>
      <c r="J299" s="42">
        <v>7000</v>
      </c>
      <c r="K299" s="42">
        <v>0</v>
      </c>
      <c r="L299" s="42">
        <v>0</v>
      </c>
      <c r="M299" s="42">
        <v>7000</v>
      </c>
      <c r="N299" s="75">
        <f>VLOOKUP(P299,'CODIGOS RENTISTICOS'!$A$2:E1339,2,FALSE)</f>
        <v>825000000</v>
      </c>
      <c r="O299" s="75">
        <f>VLOOKUP(P299,'CODIGOS RENTISTICOS'!$A$2:F3506,3,FALSE)</f>
        <v>150109</v>
      </c>
      <c r="P299" s="28">
        <v>121245</v>
      </c>
      <c r="Q299" s="42">
        <f t="shared" si="4"/>
        <v>7000</v>
      </c>
    </row>
    <row r="300" spans="1:17" x14ac:dyDescent="0.2">
      <c r="A300" s="44">
        <v>50000249</v>
      </c>
      <c r="B300" s="28">
        <v>1367219</v>
      </c>
      <c r="C300" s="28" t="s">
        <v>297</v>
      </c>
      <c r="D300" s="44">
        <v>8300318491</v>
      </c>
      <c r="E300" s="44">
        <v>20021205</v>
      </c>
      <c r="F300" s="28">
        <v>6369066</v>
      </c>
      <c r="H300" s="28">
        <v>0</v>
      </c>
      <c r="I300" s="28">
        <v>0</v>
      </c>
      <c r="J300" s="42">
        <v>177840</v>
      </c>
      <c r="K300" s="42">
        <v>0</v>
      </c>
      <c r="L300" s="42">
        <v>0</v>
      </c>
      <c r="M300" s="42">
        <v>177840</v>
      </c>
      <c r="N300" s="75">
        <f>VLOOKUP(P300,'CODIGOS RENTISTICOS'!$A$2:E1340,2,FALSE)</f>
        <v>910300000</v>
      </c>
      <c r="O300" s="75">
        <f>VLOOKUP(P300,'CODIGOS RENTISTICOS'!$A$2:F3507,3,FALSE)</f>
        <v>130113</v>
      </c>
      <c r="P300" s="28">
        <v>121235</v>
      </c>
      <c r="Q300" s="42">
        <f t="shared" si="4"/>
        <v>177840</v>
      </c>
    </row>
    <row r="301" spans="1:17" x14ac:dyDescent="0.2">
      <c r="A301" s="44">
        <v>50000249</v>
      </c>
      <c r="B301" s="28">
        <v>233105</v>
      </c>
      <c r="C301" s="28" t="s">
        <v>285</v>
      </c>
      <c r="D301" s="44">
        <v>8300952931</v>
      </c>
      <c r="E301" s="44">
        <v>20021205</v>
      </c>
      <c r="F301" s="28">
        <v>2141539</v>
      </c>
      <c r="H301" s="28">
        <v>0</v>
      </c>
      <c r="I301" s="28">
        <v>0</v>
      </c>
      <c r="J301" s="42">
        <v>25200</v>
      </c>
      <c r="K301" s="42">
        <v>0</v>
      </c>
      <c r="L301" s="42">
        <v>0</v>
      </c>
      <c r="M301" s="42">
        <v>25200</v>
      </c>
      <c r="N301" s="75">
        <f>VLOOKUP(P301,'CODIGOS RENTISTICOS'!$A$2:E1341,2,FALSE)</f>
        <v>910300000</v>
      </c>
      <c r="O301" s="75">
        <f>VLOOKUP(P301,'CODIGOS RENTISTICOS'!$A$2:F3508,3,FALSE)</f>
        <v>130113</v>
      </c>
      <c r="P301" s="28">
        <v>121235</v>
      </c>
      <c r="Q301" s="42">
        <f t="shared" si="4"/>
        <v>25200</v>
      </c>
    </row>
    <row r="302" spans="1:17" x14ac:dyDescent="0.2">
      <c r="A302" s="44">
        <v>50000249</v>
      </c>
      <c r="B302" s="28">
        <v>1200729</v>
      </c>
      <c r="C302" s="28" t="s">
        <v>285</v>
      </c>
      <c r="D302" s="44">
        <v>8002368019</v>
      </c>
      <c r="E302" s="44">
        <v>20021206</v>
      </c>
      <c r="F302" s="28">
        <v>2322610</v>
      </c>
      <c r="H302" s="28">
        <v>0</v>
      </c>
      <c r="I302" s="28">
        <v>0</v>
      </c>
      <c r="J302" s="42">
        <v>693000</v>
      </c>
      <c r="K302" s="42">
        <v>0</v>
      </c>
      <c r="L302" s="42">
        <v>0</v>
      </c>
      <c r="M302" s="42">
        <v>693000</v>
      </c>
      <c r="N302" s="75">
        <f>VLOOKUP(P302,'CODIGOS RENTISTICOS'!$A$2:E1342,2,FALSE)</f>
        <v>825000000</v>
      </c>
      <c r="O302" s="75">
        <f>VLOOKUP(P302,'CODIGOS RENTISTICOS'!$A$2:F3509,3,FALSE)</f>
        <v>150109</v>
      </c>
      <c r="P302" s="28">
        <v>121245</v>
      </c>
      <c r="Q302" s="42">
        <f t="shared" si="4"/>
        <v>693000</v>
      </c>
    </row>
    <row r="303" spans="1:17" x14ac:dyDescent="0.2">
      <c r="A303" s="44">
        <v>50000249</v>
      </c>
      <c r="B303" s="28">
        <v>4688976</v>
      </c>
      <c r="C303" s="28" t="s">
        <v>285</v>
      </c>
      <c r="D303" s="44">
        <v>1728290</v>
      </c>
      <c r="E303" s="44">
        <v>20021206</v>
      </c>
      <c r="F303" s="28">
        <v>6711303</v>
      </c>
      <c r="H303" s="28">
        <v>0</v>
      </c>
      <c r="I303" s="28">
        <v>0</v>
      </c>
      <c r="J303" s="42">
        <v>618000</v>
      </c>
      <c r="K303" s="42">
        <v>0</v>
      </c>
      <c r="L303" s="42">
        <v>0</v>
      </c>
      <c r="M303" s="42">
        <v>618000</v>
      </c>
      <c r="N303" s="75">
        <f>VLOOKUP(P303,'CODIGOS RENTISTICOS'!$A$2:E1343,2,FALSE)</f>
        <v>825000000</v>
      </c>
      <c r="O303" s="75">
        <f>VLOOKUP(P303,'CODIGOS RENTISTICOS'!$A$2:F3510,3,FALSE)</f>
        <v>150109</v>
      </c>
      <c r="P303" s="28">
        <v>121245</v>
      </c>
      <c r="Q303" s="42">
        <f t="shared" si="4"/>
        <v>618000</v>
      </c>
    </row>
    <row r="304" spans="1:17" x14ac:dyDescent="0.2">
      <c r="A304" s="44">
        <v>50000249</v>
      </c>
      <c r="B304" s="28">
        <v>567447</v>
      </c>
      <c r="C304" s="28" t="s">
        <v>285</v>
      </c>
      <c r="D304" s="44">
        <v>8300103388</v>
      </c>
      <c r="E304" s="44">
        <v>20021206</v>
      </c>
      <c r="F304" s="28">
        <v>2951031</v>
      </c>
      <c r="H304" s="28">
        <v>0</v>
      </c>
      <c r="I304" s="28">
        <v>0</v>
      </c>
      <c r="J304" s="42">
        <v>64800</v>
      </c>
      <c r="K304" s="42">
        <v>0</v>
      </c>
      <c r="L304" s="42">
        <v>0</v>
      </c>
      <c r="M304" s="42">
        <v>64800</v>
      </c>
      <c r="N304" s="75">
        <f>VLOOKUP(P304,'CODIGOS RENTISTICOS'!$A$2:E1344,2,FALSE)</f>
        <v>910300000</v>
      </c>
      <c r="O304" s="75">
        <f>VLOOKUP(P304,'CODIGOS RENTISTICOS'!$A$2:F3511,3,FALSE)</f>
        <v>130113</v>
      </c>
      <c r="P304" s="28">
        <v>121235</v>
      </c>
      <c r="Q304" s="42">
        <f t="shared" si="4"/>
        <v>64800</v>
      </c>
    </row>
    <row r="305" spans="1:17" x14ac:dyDescent="0.2">
      <c r="A305" s="44">
        <v>50000249</v>
      </c>
      <c r="B305" s="28">
        <v>1383100</v>
      </c>
      <c r="C305" s="28" t="s">
        <v>285</v>
      </c>
      <c r="D305" s="44">
        <v>80720390</v>
      </c>
      <c r="E305" s="44">
        <v>20021206</v>
      </c>
      <c r="F305" s="28">
        <v>2048264</v>
      </c>
      <c r="H305" s="28">
        <v>0</v>
      </c>
      <c r="I305" s="28">
        <v>0</v>
      </c>
      <c r="J305" s="42">
        <v>7000</v>
      </c>
      <c r="K305" s="42">
        <v>0</v>
      </c>
      <c r="L305" s="42">
        <v>0</v>
      </c>
      <c r="M305" s="42">
        <v>7000</v>
      </c>
      <c r="N305" s="75">
        <f>VLOOKUP(P305,'CODIGOS RENTISTICOS'!$A$2:E1345,2,FALSE)</f>
        <v>825000000</v>
      </c>
      <c r="O305" s="75">
        <f>VLOOKUP(P305,'CODIGOS RENTISTICOS'!$A$2:F3512,3,FALSE)</f>
        <v>150109</v>
      </c>
      <c r="P305" s="28">
        <v>121245</v>
      </c>
      <c r="Q305" s="42">
        <f t="shared" si="4"/>
        <v>7000</v>
      </c>
    </row>
    <row r="306" spans="1:17" x14ac:dyDescent="0.2">
      <c r="A306" s="44">
        <v>50000249</v>
      </c>
      <c r="B306" s="28">
        <v>1138636</v>
      </c>
      <c r="C306" s="28" t="s">
        <v>285</v>
      </c>
      <c r="D306" s="44">
        <v>8001207043</v>
      </c>
      <c r="E306" s="44">
        <v>20021206</v>
      </c>
      <c r="F306" s="28">
        <v>5338236</v>
      </c>
      <c r="H306" s="28">
        <v>0</v>
      </c>
      <c r="I306" s="28">
        <v>0</v>
      </c>
      <c r="J306" s="42">
        <v>42000</v>
      </c>
      <c r="K306" s="42">
        <v>0</v>
      </c>
      <c r="L306" s="42">
        <v>0</v>
      </c>
      <c r="M306" s="42">
        <v>42000</v>
      </c>
      <c r="N306" s="75">
        <f>VLOOKUP(P306,'CODIGOS RENTISTICOS'!$A$2:E1346,2,FALSE)</f>
        <v>825000000</v>
      </c>
      <c r="O306" s="75">
        <f>VLOOKUP(P306,'CODIGOS RENTISTICOS'!$A$2:F3513,3,FALSE)</f>
        <v>150109</v>
      </c>
      <c r="P306" s="28">
        <v>121245</v>
      </c>
      <c r="Q306" s="42">
        <f t="shared" si="4"/>
        <v>42000</v>
      </c>
    </row>
    <row r="307" spans="1:17" x14ac:dyDescent="0.2">
      <c r="A307" s="44">
        <v>50000249</v>
      </c>
      <c r="B307" s="28">
        <v>1138642</v>
      </c>
      <c r="C307" s="28" t="s">
        <v>285</v>
      </c>
      <c r="D307" s="44">
        <v>8300165303</v>
      </c>
      <c r="E307" s="44">
        <v>20021206</v>
      </c>
      <c r="F307" s="28">
        <v>6020651</v>
      </c>
      <c r="H307" s="28">
        <v>0</v>
      </c>
      <c r="I307" s="28">
        <v>0</v>
      </c>
      <c r="J307" s="42">
        <v>4000</v>
      </c>
      <c r="K307" s="42">
        <v>0</v>
      </c>
      <c r="L307" s="42">
        <v>0</v>
      </c>
      <c r="M307" s="42">
        <v>4000</v>
      </c>
      <c r="N307" s="75">
        <f>VLOOKUP(P307,'CODIGOS RENTISTICOS'!$A$2:E1347,2,FALSE)</f>
        <v>825000000</v>
      </c>
      <c r="O307" s="75">
        <f>VLOOKUP(P307,'CODIGOS RENTISTICOS'!$A$2:F3514,3,FALSE)</f>
        <v>150109</v>
      </c>
      <c r="P307" s="28">
        <v>121245</v>
      </c>
      <c r="Q307" s="42">
        <f t="shared" si="4"/>
        <v>4000</v>
      </c>
    </row>
    <row r="308" spans="1:17" x14ac:dyDescent="0.2">
      <c r="A308" s="44">
        <v>50000249</v>
      </c>
      <c r="B308" s="28">
        <v>957796</v>
      </c>
      <c r="C308" s="28" t="s">
        <v>285</v>
      </c>
      <c r="D308" s="44">
        <v>80492155</v>
      </c>
      <c r="E308" s="44">
        <v>20021206</v>
      </c>
      <c r="F308" s="28">
        <v>2634993</v>
      </c>
      <c r="H308" s="28">
        <v>0</v>
      </c>
      <c r="I308" s="28">
        <v>0</v>
      </c>
      <c r="J308" s="42">
        <v>2574</v>
      </c>
      <c r="K308" s="42">
        <v>0</v>
      </c>
      <c r="L308" s="42">
        <v>0</v>
      </c>
      <c r="M308" s="42">
        <v>2574</v>
      </c>
      <c r="N308" s="75">
        <f>VLOOKUP(P308,'CODIGOS RENTISTICOS'!$A$2:E1348,2,FALSE)</f>
        <v>96400000</v>
      </c>
      <c r="O308" s="75">
        <f>VLOOKUP(P308,'CODIGOS RENTISTICOS'!$A$2:F3515,3,FALSE)</f>
        <v>370101</v>
      </c>
      <c r="P308" s="28">
        <v>121280</v>
      </c>
      <c r="Q308" s="42">
        <f t="shared" si="4"/>
        <v>2574</v>
      </c>
    </row>
    <row r="309" spans="1:17" x14ac:dyDescent="0.2">
      <c r="A309" s="44">
        <v>50000249</v>
      </c>
      <c r="B309" s="28">
        <v>929210</v>
      </c>
      <c r="C309" s="28" t="s">
        <v>285</v>
      </c>
      <c r="D309" s="44">
        <v>8300926566</v>
      </c>
      <c r="E309" s="44">
        <v>20021206</v>
      </c>
      <c r="F309" s="28">
        <v>6120070</v>
      </c>
      <c r="H309" s="28">
        <v>0</v>
      </c>
      <c r="I309" s="28">
        <v>0</v>
      </c>
      <c r="J309" s="42">
        <v>7000</v>
      </c>
      <c r="K309" s="42">
        <v>0</v>
      </c>
      <c r="L309" s="42">
        <v>0</v>
      </c>
      <c r="M309" s="42">
        <v>7000</v>
      </c>
      <c r="N309" s="75">
        <f>VLOOKUP(P309,'CODIGOS RENTISTICOS'!$A$2:E1349,2,FALSE)</f>
        <v>825000000</v>
      </c>
      <c r="O309" s="75">
        <f>VLOOKUP(P309,'CODIGOS RENTISTICOS'!$A$2:F3516,3,FALSE)</f>
        <v>150109</v>
      </c>
      <c r="P309" s="28">
        <v>121245</v>
      </c>
      <c r="Q309" s="42">
        <f t="shared" si="4"/>
        <v>7000</v>
      </c>
    </row>
    <row r="310" spans="1:17" x14ac:dyDescent="0.2">
      <c r="A310" s="44">
        <v>50000249</v>
      </c>
      <c r="B310" s="28">
        <v>929211</v>
      </c>
      <c r="C310" s="28" t="s">
        <v>285</v>
      </c>
      <c r="D310" s="44">
        <v>8050123813</v>
      </c>
      <c r="E310" s="44">
        <v>20021206</v>
      </c>
      <c r="F310" s="28">
        <v>0</v>
      </c>
      <c r="H310" s="28">
        <v>0</v>
      </c>
      <c r="I310" s="28">
        <v>0</v>
      </c>
      <c r="J310" s="42">
        <v>15000</v>
      </c>
      <c r="K310" s="42">
        <v>0</v>
      </c>
      <c r="L310" s="42">
        <v>0</v>
      </c>
      <c r="M310" s="42">
        <v>15000</v>
      </c>
      <c r="N310" s="75">
        <f>VLOOKUP(P310,'CODIGOS RENTISTICOS'!$A$2:E1350,2,FALSE)</f>
        <v>825000000</v>
      </c>
      <c r="O310" s="75">
        <f>VLOOKUP(P310,'CODIGOS RENTISTICOS'!$A$2:F3517,3,FALSE)</f>
        <v>150109</v>
      </c>
      <c r="P310" s="28">
        <v>121245</v>
      </c>
      <c r="Q310" s="42">
        <f t="shared" si="4"/>
        <v>15000</v>
      </c>
    </row>
    <row r="311" spans="1:17" x14ac:dyDescent="0.2">
      <c r="A311" s="44">
        <v>50000249</v>
      </c>
      <c r="B311" s="28">
        <v>1144326</v>
      </c>
      <c r="C311" s="28" t="s">
        <v>285</v>
      </c>
      <c r="D311" s="44">
        <v>2881276</v>
      </c>
      <c r="E311" s="44">
        <v>20021206</v>
      </c>
      <c r="F311" s="28">
        <v>2702782</v>
      </c>
      <c r="H311" s="28">
        <v>0</v>
      </c>
      <c r="I311" s="28">
        <v>0</v>
      </c>
      <c r="J311" s="42">
        <v>6000000</v>
      </c>
      <c r="K311" s="42">
        <v>0</v>
      </c>
      <c r="L311" s="42">
        <v>0</v>
      </c>
      <c r="M311" s="42">
        <v>6000000</v>
      </c>
      <c r="N311" s="75">
        <f>VLOOKUP(P311,'CODIGOS RENTISTICOS'!$A$2:E1351,2,FALSE)</f>
        <v>10900000</v>
      </c>
      <c r="O311" s="75">
        <f>VLOOKUP(P311,'CODIGOS RENTISTICOS'!$A$2:F3518,3,FALSE)</f>
        <v>170101</v>
      </c>
      <c r="P311" s="28">
        <v>121255</v>
      </c>
      <c r="Q311" s="42">
        <f t="shared" si="4"/>
        <v>6000000</v>
      </c>
    </row>
    <row r="312" spans="1:17" x14ac:dyDescent="0.2">
      <c r="A312" s="44">
        <v>50000249</v>
      </c>
      <c r="B312" s="28">
        <v>5772314</v>
      </c>
      <c r="C312" s="28" t="s">
        <v>285</v>
      </c>
      <c r="D312" s="44">
        <v>8999990554</v>
      </c>
      <c r="E312" s="44">
        <v>20021206</v>
      </c>
      <c r="F312" s="28">
        <v>3240800</v>
      </c>
      <c r="H312" s="28">
        <v>0</v>
      </c>
      <c r="I312" s="28">
        <v>1</v>
      </c>
      <c r="J312" s="42">
        <v>0</v>
      </c>
      <c r="K312" s="42">
        <v>0</v>
      </c>
      <c r="L312" s="42">
        <v>354422</v>
      </c>
      <c r="M312" s="42">
        <v>354422</v>
      </c>
      <c r="N312" s="75">
        <f>VLOOKUP(P312,'CODIGOS RENTISTICOS'!$A$2:E1352,2,FALSE)</f>
        <v>11800000</v>
      </c>
      <c r="O312" s="75">
        <f>VLOOKUP(P312,'CODIGOS RENTISTICOS'!$A$2:F3519,3,FALSE)</f>
        <v>240101</v>
      </c>
      <c r="P312" s="28">
        <v>121265</v>
      </c>
      <c r="Q312" s="42">
        <f t="shared" si="4"/>
        <v>354422</v>
      </c>
    </row>
    <row r="313" spans="1:17" x14ac:dyDescent="0.2">
      <c r="A313" s="44">
        <v>50000249</v>
      </c>
      <c r="B313" s="28">
        <v>7316330</v>
      </c>
      <c r="C313" s="28" t="s">
        <v>285</v>
      </c>
      <c r="D313" s="44">
        <v>8001171921</v>
      </c>
      <c r="E313" s="44">
        <v>20021206</v>
      </c>
      <c r="F313" s="28">
        <v>3616363</v>
      </c>
      <c r="H313" s="28">
        <v>0</v>
      </c>
      <c r="I313" s="28">
        <v>0</v>
      </c>
      <c r="J313" s="42">
        <v>7722</v>
      </c>
      <c r="K313" s="42">
        <v>0</v>
      </c>
      <c r="L313" s="42">
        <v>0</v>
      </c>
      <c r="M313" s="42">
        <v>7722</v>
      </c>
      <c r="N313" s="75">
        <f>VLOOKUP(P313,'CODIGOS RENTISTICOS'!$A$2:E1353,2,FALSE)</f>
        <v>96400000</v>
      </c>
      <c r="O313" s="75">
        <f>VLOOKUP(P313,'CODIGOS RENTISTICOS'!$A$2:F3520,3,FALSE)</f>
        <v>370101</v>
      </c>
      <c r="P313" s="28">
        <v>121280</v>
      </c>
      <c r="Q313" s="42">
        <f t="shared" si="4"/>
        <v>7722</v>
      </c>
    </row>
    <row r="314" spans="1:17" x14ac:dyDescent="0.2">
      <c r="A314" s="44">
        <v>50000249</v>
      </c>
      <c r="B314" s="28">
        <v>7319856</v>
      </c>
      <c r="C314" s="28" t="s">
        <v>285</v>
      </c>
      <c r="D314" s="44">
        <v>8001829489</v>
      </c>
      <c r="E314" s="44">
        <v>20021206</v>
      </c>
      <c r="F314" s="28">
        <v>3410101</v>
      </c>
      <c r="H314" s="28">
        <v>0</v>
      </c>
      <c r="I314" s="28">
        <v>1</v>
      </c>
      <c r="J314" s="42">
        <v>0</v>
      </c>
      <c r="K314" s="42">
        <v>0</v>
      </c>
      <c r="L314" s="42">
        <v>538800</v>
      </c>
      <c r="M314" s="42">
        <v>538800</v>
      </c>
      <c r="N314" s="75">
        <f>VLOOKUP(P314,'CODIGOS RENTISTICOS'!$A$2:E1354,2,FALSE)</f>
        <v>10900000</v>
      </c>
      <c r="O314" s="75">
        <f>VLOOKUP(P314,'CODIGOS RENTISTICOS'!$A$2:F3521,3,FALSE)</f>
        <v>170101</v>
      </c>
      <c r="P314" s="28">
        <v>121255</v>
      </c>
      <c r="Q314" s="42">
        <f t="shared" si="4"/>
        <v>538800</v>
      </c>
    </row>
    <row r="315" spans="1:17" x14ac:dyDescent="0.2">
      <c r="A315" s="44">
        <v>50000249</v>
      </c>
      <c r="B315" s="28">
        <v>7319857</v>
      </c>
      <c r="C315" s="28" t="s">
        <v>285</v>
      </c>
      <c r="D315" s="44">
        <v>8001829489</v>
      </c>
      <c r="E315" s="44">
        <v>20021206</v>
      </c>
      <c r="F315" s="28">
        <v>3410101</v>
      </c>
      <c r="H315" s="28">
        <v>0</v>
      </c>
      <c r="I315" s="28">
        <v>1</v>
      </c>
      <c r="J315" s="42">
        <v>0</v>
      </c>
      <c r="K315" s="42">
        <v>0</v>
      </c>
      <c r="L315" s="42">
        <v>4168040</v>
      </c>
      <c r="M315" s="42">
        <v>4168040</v>
      </c>
      <c r="N315" s="75">
        <f>VLOOKUP(P315,'CODIGOS RENTISTICOS'!$A$2:E1355,2,FALSE)</f>
        <v>10900000</v>
      </c>
      <c r="O315" s="75">
        <f>VLOOKUP(P315,'CODIGOS RENTISTICOS'!$A$2:F3522,3,FALSE)</f>
        <v>170101</v>
      </c>
      <c r="P315" s="28">
        <v>121255</v>
      </c>
      <c r="Q315" s="42">
        <f t="shared" si="4"/>
        <v>4168040</v>
      </c>
    </row>
    <row r="316" spans="1:17" x14ac:dyDescent="0.2">
      <c r="A316" s="44">
        <v>50000249</v>
      </c>
      <c r="B316" s="28">
        <v>1207499</v>
      </c>
      <c r="C316" s="28" t="s">
        <v>285</v>
      </c>
      <c r="D316" s="44">
        <v>8300238647</v>
      </c>
      <c r="E316" s="44">
        <v>20021206</v>
      </c>
      <c r="F316" s="28">
        <v>6165586</v>
      </c>
      <c r="H316" s="28">
        <v>0</v>
      </c>
      <c r="I316" s="28">
        <v>0</v>
      </c>
      <c r="J316" s="42">
        <v>80000</v>
      </c>
      <c r="K316" s="42">
        <v>0</v>
      </c>
      <c r="L316" s="42">
        <v>0</v>
      </c>
      <c r="M316" s="42">
        <v>80000</v>
      </c>
      <c r="N316" s="75">
        <f>VLOOKUP(P316,'CODIGOS RENTISTICOS'!$A$2:E1356,2,FALSE)</f>
        <v>825000000</v>
      </c>
      <c r="O316" s="75">
        <f>VLOOKUP(P316,'CODIGOS RENTISTICOS'!$A$2:F3523,3,FALSE)</f>
        <v>150109</v>
      </c>
      <c r="P316" s="28">
        <v>121245</v>
      </c>
      <c r="Q316" s="42">
        <f t="shared" si="4"/>
        <v>80000</v>
      </c>
    </row>
    <row r="317" spans="1:17" x14ac:dyDescent="0.2">
      <c r="A317" s="44">
        <v>50000249</v>
      </c>
      <c r="B317" s="28">
        <v>1169691</v>
      </c>
      <c r="C317" s="28" t="s">
        <v>285</v>
      </c>
      <c r="D317" s="44">
        <v>4130768</v>
      </c>
      <c r="E317" s="44">
        <v>20021206</v>
      </c>
      <c r="F317" s="28">
        <v>6369602</v>
      </c>
      <c r="H317" s="28">
        <v>0</v>
      </c>
      <c r="I317" s="28">
        <v>0</v>
      </c>
      <c r="J317" s="42">
        <v>309000</v>
      </c>
      <c r="K317" s="42">
        <v>0</v>
      </c>
      <c r="L317" s="42">
        <v>0</v>
      </c>
      <c r="M317" s="42">
        <v>309000</v>
      </c>
      <c r="N317" s="75">
        <f>VLOOKUP(P317,'CODIGOS RENTISTICOS'!$A$2:E1357,2,FALSE)</f>
        <v>825000000</v>
      </c>
      <c r="O317" s="75">
        <f>VLOOKUP(P317,'CODIGOS RENTISTICOS'!$A$2:F3524,3,FALSE)</f>
        <v>150109</v>
      </c>
      <c r="P317" s="28">
        <v>121245</v>
      </c>
      <c r="Q317" s="42">
        <f t="shared" si="4"/>
        <v>309000</v>
      </c>
    </row>
    <row r="318" spans="1:17" x14ac:dyDescent="0.2">
      <c r="A318" s="44">
        <v>50000249</v>
      </c>
      <c r="B318" s="28">
        <v>6481371</v>
      </c>
      <c r="C318" s="28" t="s">
        <v>285</v>
      </c>
      <c r="D318" s="44">
        <v>8300215500</v>
      </c>
      <c r="E318" s="44">
        <v>20021206</v>
      </c>
      <c r="F318" s="28">
        <v>6210355</v>
      </c>
      <c r="H318" s="28">
        <v>0</v>
      </c>
      <c r="I318" s="28">
        <v>0</v>
      </c>
      <c r="J318" s="42">
        <v>11700</v>
      </c>
      <c r="K318" s="42">
        <v>0</v>
      </c>
      <c r="L318" s="42">
        <v>0</v>
      </c>
      <c r="M318" s="42">
        <v>11700</v>
      </c>
      <c r="N318" s="75">
        <f>VLOOKUP(P318,'CODIGOS RENTISTICOS'!$A$2:E1358,2,FALSE)</f>
        <v>910300000</v>
      </c>
      <c r="O318" s="75">
        <f>VLOOKUP(P318,'CODIGOS RENTISTICOS'!$A$2:F3525,3,FALSE)</f>
        <v>130113</v>
      </c>
      <c r="P318" s="28">
        <v>121235</v>
      </c>
      <c r="Q318" s="42">
        <f t="shared" si="4"/>
        <v>11700</v>
      </c>
    </row>
    <row r="319" spans="1:17" x14ac:dyDescent="0.2">
      <c r="A319" s="44">
        <v>50000249</v>
      </c>
      <c r="B319" s="28">
        <v>6481377</v>
      </c>
      <c r="C319" s="28" t="s">
        <v>285</v>
      </c>
      <c r="D319" s="44">
        <v>8600679381</v>
      </c>
      <c r="E319" s="44">
        <v>20021206</v>
      </c>
      <c r="F319" s="28">
        <v>2161536</v>
      </c>
      <c r="H319" s="28">
        <v>0</v>
      </c>
      <c r="I319" s="28">
        <v>0</v>
      </c>
      <c r="J319" s="42">
        <v>10440</v>
      </c>
      <c r="K319" s="42">
        <v>0</v>
      </c>
      <c r="L319" s="42">
        <v>0</v>
      </c>
      <c r="M319" s="42">
        <v>10440</v>
      </c>
      <c r="N319" s="75">
        <f>VLOOKUP(P319,'CODIGOS RENTISTICOS'!$A$2:E1359,2,FALSE)</f>
        <v>910300000</v>
      </c>
      <c r="O319" s="75">
        <f>VLOOKUP(P319,'CODIGOS RENTISTICOS'!$A$2:F3526,3,FALSE)</f>
        <v>130113</v>
      </c>
      <c r="P319" s="28">
        <v>121235</v>
      </c>
      <c r="Q319" s="42">
        <f t="shared" si="4"/>
        <v>10440</v>
      </c>
    </row>
    <row r="320" spans="1:17" x14ac:dyDescent="0.2">
      <c r="A320" s="44">
        <v>50000249</v>
      </c>
      <c r="B320" s="28">
        <v>1016881</v>
      </c>
      <c r="C320" s="28" t="s">
        <v>285</v>
      </c>
      <c r="D320" s="44">
        <v>19236510</v>
      </c>
      <c r="E320" s="44">
        <v>20021206</v>
      </c>
      <c r="F320" s="28">
        <v>2173128</v>
      </c>
      <c r="H320" s="28">
        <v>0</v>
      </c>
      <c r="I320" s="28">
        <v>0</v>
      </c>
      <c r="J320" s="42">
        <v>2574</v>
      </c>
      <c r="K320" s="42">
        <v>0</v>
      </c>
      <c r="L320" s="42">
        <v>0</v>
      </c>
      <c r="M320" s="42">
        <v>2574</v>
      </c>
      <c r="N320" s="75">
        <f>VLOOKUP(P320,'CODIGOS RENTISTICOS'!$A$2:E1360,2,FALSE)</f>
        <v>96400000</v>
      </c>
      <c r="O320" s="75">
        <f>VLOOKUP(P320,'CODIGOS RENTISTICOS'!$A$2:F3527,3,FALSE)</f>
        <v>370101</v>
      </c>
      <c r="P320" s="28">
        <v>121280</v>
      </c>
      <c r="Q320" s="42">
        <f t="shared" si="4"/>
        <v>2574</v>
      </c>
    </row>
    <row r="321" spans="1:17" x14ac:dyDescent="0.2">
      <c r="A321" s="44">
        <v>50000249</v>
      </c>
      <c r="B321" s="28">
        <v>1189291</v>
      </c>
      <c r="C321" s="28" t="s">
        <v>285</v>
      </c>
      <c r="D321" s="44">
        <v>19395664</v>
      </c>
      <c r="E321" s="44">
        <v>20021206</v>
      </c>
      <c r="F321" s="28">
        <v>5607611</v>
      </c>
      <c r="H321" s="28">
        <v>0</v>
      </c>
      <c r="I321" s="28">
        <v>1</v>
      </c>
      <c r="J321" s="42">
        <v>0</v>
      </c>
      <c r="K321" s="42">
        <v>0</v>
      </c>
      <c r="L321" s="42">
        <v>1353810</v>
      </c>
      <c r="M321" s="42">
        <v>1353810</v>
      </c>
      <c r="N321" s="75">
        <f>VLOOKUP(P321,'CODIGOS RENTISTICOS'!$A$2:E1361,2,FALSE)</f>
        <v>12400000</v>
      </c>
      <c r="O321" s="75">
        <f>VLOOKUP(P321,'CODIGOS RENTISTICOS'!$A$2:F3528,3,FALSE)</f>
        <v>270102</v>
      </c>
      <c r="P321" s="28">
        <v>50110202</v>
      </c>
      <c r="Q321" s="42">
        <f t="shared" si="4"/>
        <v>1353810</v>
      </c>
    </row>
    <row r="322" spans="1:17" x14ac:dyDescent="0.2">
      <c r="A322" s="44">
        <v>50000249</v>
      </c>
      <c r="B322" s="28">
        <v>1252672</v>
      </c>
      <c r="C322" s="28" t="s">
        <v>285</v>
      </c>
      <c r="D322" s="44">
        <v>8001401706</v>
      </c>
      <c r="E322" s="44">
        <v>20021206</v>
      </c>
      <c r="F322" s="28">
        <v>2018800</v>
      </c>
      <c r="H322" s="28">
        <v>0</v>
      </c>
      <c r="I322" s="28">
        <v>0</v>
      </c>
      <c r="J322" s="42">
        <v>7000</v>
      </c>
      <c r="K322" s="42">
        <v>0</v>
      </c>
      <c r="L322" s="42">
        <v>0</v>
      </c>
      <c r="M322" s="42">
        <v>7000</v>
      </c>
      <c r="N322" s="75">
        <f>VLOOKUP(P322,'CODIGOS RENTISTICOS'!$A$2:E1362,2,FALSE)</f>
        <v>825000000</v>
      </c>
      <c r="O322" s="75">
        <f>VLOOKUP(P322,'CODIGOS RENTISTICOS'!$A$2:F3529,3,FALSE)</f>
        <v>150109</v>
      </c>
      <c r="P322" s="28">
        <v>121245</v>
      </c>
      <c r="Q322" s="42">
        <f t="shared" si="4"/>
        <v>7000</v>
      </c>
    </row>
    <row r="323" spans="1:17" x14ac:dyDescent="0.2">
      <c r="A323" s="44">
        <v>50000249</v>
      </c>
      <c r="B323" s="28">
        <v>267259</v>
      </c>
      <c r="C323" s="28" t="s">
        <v>285</v>
      </c>
      <c r="D323" s="44">
        <v>8060126732</v>
      </c>
      <c r="E323" s="44">
        <v>20021206</v>
      </c>
      <c r="F323" s="28">
        <v>6161534</v>
      </c>
      <c r="H323" s="28">
        <v>0</v>
      </c>
      <c r="I323" s="28">
        <v>0</v>
      </c>
      <c r="J323" s="42">
        <v>309000</v>
      </c>
      <c r="K323" s="42">
        <v>0</v>
      </c>
      <c r="L323" s="42">
        <v>0</v>
      </c>
      <c r="M323" s="42">
        <v>309000</v>
      </c>
      <c r="N323" s="75">
        <f>VLOOKUP(P323,'CODIGOS RENTISTICOS'!$A$2:E1363,2,FALSE)</f>
        <v>96200000</v>
      </c>
      <c r="O323" s="75">
        <f>VLOOKUP(P323,'CODIGOS RENTISTICOS'!$A$2:F3530,3,FALSE)</f>
        <v>350101</v>
      </c>
      <c r="P323" s="28">
        <v>121230</v>
      </c>
      <c r="Q323" s="42">
        <f t="shared" ref="Q323:Q386" si="5">+M323</f>
        <v>309000</v>
      </c>
    </row>
    <row r="324" spans="1:17" x14ac:dyDescent="0.2">
      <c r="A324" s="44">
        <v>50000249</v>
      </c>
      <c r="B324" s="28">
        <v>853156</v>
      </c>
      <c r="C324" s="28" t="s">
        <v>285</v>
      </c>
      <c r="D324" s="44">
        <v>8600042012</v>
      </c>
      <c r="E324" s="44">
        <v>20021206</v>
      </c>
      <c r="F324" s="28">
        <v>6409000</v>
      </c>
      <c r="H324" s="28">
        <v>0</v>
      </c>
      <c r="I324" s="28">
        <v>1</v>
      </c>
      <c r="J324" s="42">
        <v>0</v>
      </c>
      <c r="K324" s="42">
        <v>0</v>
      </c>
      <c r="L324" s="42">
        <v>35755514.32</v>
      </c>
      <c r="M324" s="42">
        <v>35755514.32</v>
      </c>
      <c r="N324" s="75">
        <f>VLOOKUP(P324,'CODIGOS RENTISTICOS'!$A$2:E1364,2,FALSE)</f>
        <v>96200000</v>
      </c>
      <c r="O324" s="75">
        <f>VLOOKUP(P324,'CODIGOS RENTISTICOS'!$A$2:F3531,3,FALSE)</f>
        <v>350101</v>
      </c>
      <c r="P324" s="28">
        <v>121240</v>
      </c>
      <c r="Q324" s="42">
        <f t="shared" si="5"/>
        <v>35755514.32</v>
      </c>
    </row>
    <row r="325" spans="1:17" x14ac:dyDescent="0.2">
      <c r="A325" s="44">
        <v>50000249</v>
      </c>
      <c r="B325" s="28">
        <v>853159</v>
      </c>
      <c r="C325" s="28" t="s">
        <v>285</v>
      </c>
      <c r="D325" s="44">
        <v>8600427101</v>
      </c>
      <c r="E325" s="44">
        <v>20021206</v>
      </c>
      <c r="F325" s="28">
        <v>3453940</v>
      </c>
      <c r="H325" s="28">
        <v>0</v>
      </c>
      <c r="I325" s="28">
        <v>0</v>
      </c>
      <c r="J325" s="42">
        <v>257000</v>
      </c>
      <c r="K325" s="42">
        <v>0</v>
      </c>
      <c r="L325" s="42">
        <v>0</v>
      </c>
      <c r="M325" s="42">
        <v>257000</v>
      </c>
      <c r="N325" s="75">
        <f>VLOOKUP(P325,'CODIGOS RENTISTICOS'!$A$2:E1365,2,FALSE)</f>
        <v>825000000</v>
      </c>
      <c r="O325" s="75">
        <f>VLOOKUP(P325,'CODIGOS RENTISTICOS'!$A$2:F3532,3,FALSE)</f>
        <v>150109</v>
      </c>
      <c r="P325" s="28">
        <v>121245</v>
      </c>
      <c r="Q325" s="42">
        <f t="shared" si="5"/>
        <v>257000</v>
      </c>
    </row>
    <row r="326" spans="1:17" x14ac:dyDescent="0.2">
      <c r="A326" s="44">
        <v>50000249</v>
      </c>
      <c r="B326" s="28">
        <v>1100524</v>
      </c>
      <c r="C326" s="28" t="s">
        <v>33</v>
      </c>
      <c r="D326" s="44">
        <v>71703057</v>
      </c>
      <c r="E326" s="44">
        <v>20021206</v>
      </c>
      <c r="F326" s="28">
        <v>4525252</v>
      </c>
      <c r="H326" s="28">
        <v>0</v>
      </c>
      <c r="I326" s="28">
        <v>0</v>
      </c>
      <c r="J326" s="42">
        <v>7000</v>
      </c>
      <c r="K326" s="42">
        <v>0</v>
      </c>
      <c r="L326" s="42">
        <v>0</v>
      </c>
      <c r="M326" s="42">
        <v>7000</v>
      </c>
      <c r="N326" s="75">
        <f>VLOOKUP(P326,'CODIGOS RENTISTICOS'!$A$2:E1366,2,FALSE)</f>
        <v>825000000</v>
      </c>
      <c r="O326" s="75">
        <f>VLOOKUP(P326,'CODIGOS RENTISTICOS'!$A$2:F3533,3,FALSE)</f>
        <v>150109</v>
      </c>
      <c r="P326" s="28">
        <v>121245</v>
      </c>
      <c r="Q326" s="42">
        <f t="shared" si="5"/>
        <v>7000</v>
      </c>
    </row>
    <row r="327" spans="1:17" x14ac:dyDescent="0.2">
      <c r="A327" s="44">
        <v>50000249</v>
      </c>
      <c r="B327" s="28">
        <v>1100525</v>
      </c>
      <c r="C327" s="28" t="s">
        <v>33</v>
      </c>
      <c r="D327" s="44">
        <v>8401801</v>
      </c>
      <c r="E327" s="44">
        <v>20021206</v>
      </c>
      <c r="F327" s="28">
        <v>4525252</v>
      </c>
      <c r="H327" s="28">
        <v>0</v>
      </c>
      <c r="I327" s="28">
        <v>0</v>
      </c>
      <c r="J327" s="42">
        <v>7000</v>
      </c>
      <c r="K327" s="42">
        <v>0</v>
      </c>
      <c r="L327" s="42">
        <v>0</v>
      </c>
      <c r="M327" s="42">
        <v>7000</v>
      </c>
      <c r="N327" s="75">
        <f>VLOOKUP(P327,'CODIGOS RENTISTICOS'!$A$2:E1367,2,FALSE)</f>
        <v>825000000</v>
      </c>
      <c r="O327" s="75">
        <f>VLOOKUP(P327,'CODIGOS RENTISTICOS'!$A$2:F3534,3,FALSE)</f>
        <v>150109</v>
      </c>
      <c r="P327" s="28">
        <v>121245</v>
      </c>
      <c r="Q327" s="42">
        <f t="shared" si="5"/>
        <v>7000</v>
      </c>
    </row>
    <row r="328" spans="1:17" x14ac:dyDescent="0.2">
      <c r="A328" s="44">
        <v>50000249</v>
      </c>
      <c r="B328" s="28">
        <v>1100526</v>
      </c>
      <c r="C328" s="28" t="s">
        <v>33</v>
      </c>
      <c r="D328" s="44">
        <v>98591565</v>
      </c>
      <c r="E328" s="44">
        <v>20021206</v>
      </c>
      <c r="F328" s="28">
        <v>4525252</v>
      </c>
      <c r="H328" s="28">
        <v>0</v>
      </c>
      <c r="I328" s="28">
        <v>0</v>
      </c>
      <c r="J328" s="42">
        <v>7000</v>
      </c>
      <c r="K328" s="42">
        <v>0</v>
      </c>
      <c r="L328" s="42">
        <v>0</v>
      </c>
      <c r="M328" s="42">
        <v>7000</v>
      </c>
      <c r="N328" s="75">
        <f>VLOOKUP(P328,'CODIGOS RENTISTICOS'!$A$2:E1368,2,FALSE)</f>
        <v>825000000</v>
      </c>
      <c r="O328" s="75">
        <f>VLOOKUP(P328,'CODIGOS RENTISTICOS'!$A$2:F3535,3,FALSE)</f>
        <v>150109</v>
      </c>
      <c r="P328" s="28">
        <v>121245</v>
      </c>
      <c r="Q328" s="42">
        <f t="shared" si="5"/>
        <v>7000</v>
      </c>
    </row>
    <row r="329" spans="1:17" x14ac:dyDescent="0.2">
      <c r="A329" s="44">
        <v>50000249</v>
      </c>
      <c r="B329" s="28">
        <v>1100527</v>
      </c>
      <c r="C329" s="28" t="s">
        <v>33</v>
      </c>
      <c r="D329" s="44">
        <v>98492552</v>
      </c>
      <c r="E329" s="44">
        <v>20021206</v>
      </c>
      <c r="F329" s="28">
        <v>4525252</v>
      </c>
      <c r="H329" s="28">
        <v>0</v>
      </c>
      <c r="I329" s="28">
        <v>0</v>
      </c>
      <c r="J329" s="42">
        <v>7000</v>
      </c>
      <c r="K329" s="42">
        <v>0</v>
      </c>
      <c r="L329" s="42">
        <v>0</v>
      </c>
      <c r="M329" s="42">
        <v>7000</v>
      </c>
      <c r="N329" s="75">
        <f>VLOOKUP(P329,'CODIGOS RENTISTICOS'!$A$2:E1369,2,FALSE)</f>
        <v>825000000</v>
      </c>
      <c r="O329" s="75">
        <f>VLOOKUP(P329,'CODIGOS RENTISTICOS'!$A$2:F3536,3,FALSE)</f>
        <v>150109</v>
      </c>
      <c r="P329" s="28">
        <v>121245</v>
      </c>
      <c r="Q329" s="42">
        <f t="shared" si="5"/>
        <v>7000</v>
      </c>
    </row>
    <row r="330" spans="1:17" x14ac:dyDescent="0.2">
      <c r="A330" s="44">
        <v>50000249</v>
      </c>
      <c r="B330" s="28">
        <v>1100528</v>
      </c>
      <c r="C330" s="28" t="s">
        <v>33</v>
      </c>
      <c r="D330" s="44">
        <v>98584123</v>
      </c>
      <c r="E330" s="44">
        <v>20021206</v>
      </c>
      <c r="F330" s="28">
        <v>4525252</v>
      </c>
      <c r="H330" s="28">
        <v>0</v>
      </c>
      <c r="I330" s="28">
        <v>0</v>
      </c>
      <c r="J330" s="42">
        <v>7000</v>
      </c>
      <c r="K330" s="42">
        <v>0</v>
      </c>
      <c r="L330" s="42">
        <v>0</v>
      </c>
      <c r="M330" s="42">
        <v>7000</v>
      </c>
      <c r="N330" s="75">
        <f>VLOOKUP(P330,'CODIGOS RENTISTICOS'!$A$2:E1370,2,FALSE)</f>
        <v>825000000</v>
      </c>
      <c r="O330" s="75">
        <f>VLOOKUP(P330,'CODIGOS RENTISTICOS'!$A$2:F3537,3,FALSE)</f>
        <v>150109</v>
      </c>
      <c r="P330" s="28">
        <v>121245</v>
      </c>
      <c r="Q330" s="42">
        <f t="shared" si="5"/>
        <v>7000</v>
      </c>
    </row>
    <row r="331" spans="1:17" x14ac:dyDescent="0.2">
      <c r="A331" s="44">
        <v>50000249</v>
      </c>
      <c r="B331" s="28">
        <v>1100529</v>
      </c>
      <c r="C331" s="28" t="s">
        <v>33</v>
      </c>
      <c r="D331" s="44">
        <v>15511664</v>
      </c>
      <c r="E331" s="44">
        <v>20021206</v>
      </c>
      <c r="F331" s="28">
        <v>4525252</v>
      </c>
      <c r="H331" s="28">
        <v>0</v>
      </c>
      <c r="I331" s="28">
        <v>0</v>
      </c>
      <c r="J331" s="42">
        <v>7000</v>
      </c>
      <c r="K331" s="42">
        <v>0</v>
      </c>
      <c r="L331" s="42">
        <v>0</v>
      </c>
      <c r="M331" s="42">
        <v>7000</v>
      </c>
      <c r="N331" s="75">
        <f>VLOOKUP(P331,'CODIGOS RENTISTICOS'!$A$2:E1371,2,FALSE)</f>
        <v>825000000</v>
      </c>
      <c r="O331" s="75">
        <f>VLOOKUP(P331,'CODIGOS RENTISTICOS'!$A$2:F3538,3,FALSE)</f>
        <v>150109</v>
      </c>
      <c r="P331" s="28">
        <v>121245</v>
      </c>
      <c r="Q331" s="42">
        <f t="shared" si="5"/>
        <v>7000</v>
      </c>
    </row>
    <row r="332" spans="1:17" x14ac:dyDescent="0.2">
      <c r="A332" s="44">
        <v>50000249</v>
      </c>
      <c r="B332" s="28">
        <v>1100530</v>
      </c>
      <c r="C332" s="28" t="s">
        <v>33</v>
      </c>
      <c r="D332" s="44">
        <v>98648283</v>
      </c>
      <c r="E332" s="44">
        <v>20021206</v>
      </c>
      <c r="F332" s="28">
        <v>4525252</v>
      </c>
      <c r="H332" s="28">
        <v>0</v>
      </c>
      <c r="I332" s="28">
        <v>0</v>
      </c>
      <c r="J332" s="42">
        <v>7000</v>
      </c>
      <c r="K332" s="42">
        <v>0</v>
      </c>
      <c r="L332" s="42">
        <v>0</v>
      </c>
      <c r="M332" s="42">
        <v>7000</v>
      </c>
      <c r="N332" s="75">
        <f>VLOOKUP(P332,'CODIGOS RENTISTICOS'!$A$2:E1372,2,FALSE)</f>
        <v>825000000</v>
      </c>
      <c r="O332" s="75">
        <f>VLOOKUP(P332,'CODIGOS RENTISTICOS'!$A$2:F3539,3,FALSE)</f>
        <v>150109</v>
      </c>
      <c r="P332" s="28">
        <v>121245</v>
      </c>
      <c r="Q332" s="42">
        <f t="shared" si="5"/>
        <v>7000</v>
      </c>
    </row>
    <row r="333" spans="1:17" x14ac:dyDescent="0.2">
      <c r="A333" s="44">
        <v>50000249</v>
      </c>
      <c r="B333" s="28">
        <v>1100531</v>
      </c>
      <c r="C333" s="28" t="s">
        <v>33</v>
      </c>
      <c r="D333" s="44">
        <v>71724310</v>
      </c>
      <c r="E333" s="44">
        <v>20021206</v>
      </c>
      <c r="F333" s="28">
        <v>4525252</v>
      </c>
      <c r="H333" s="28">
        <v>0</v>
      </c>
      <c r="I333" s="28">
        <v>0</v>
      </c>
      <c r="J333" s="42">
        <v>7000</v>
      </c>
      <c r="K333" s="42">
        <v>0</v>
      </c>
      <c r="L333" s="42">
        <v>0</v>
      </c>
      <c r="M333" s="42">
        <v>7000</v>
      </c>
      <c r="N333" s="75">
        <f>VLOOKUP(P333,'CODIGOS RENTISTICOS'!$A$2:E1373,2,FALSE)</f>
        <v>825000000</v>
      </c>
      <c r="O333" s="75">
        <f>VLOOKUP(P333,'CODIGOS RENTISTICOS'!$A$2:F3540,3,FALSE)</f>
        <v>150109</v>
      </c>
      <c r="P333" s="28">
        <v>121245</v>
      </c>
      <c r="Q333" s="42">
        <f t="shared" si="5"/>
        <v>7000</v>
      </c>
    </row>
    <row r="334" spans="1:17" x14ac:dyDescent="0.2">
      <c r="A334" s="44">
        <v>50000249</v>
      </c>
      <c r="B334" s="28">
        <v>1100532</v>
      </c>
      <c r="C334" s="28" t="s">
        <v>33</v>
      </c>
      <c r="D334" s="44">
        <v>8403361</v>
      </c>
      <c r="E334" s="44">
        <v>20021206</v>
      </c>
      <c r="F334" s="28">
        <v>4525252</v>
      </c>
      <c r="H334" s="28">
        <v>0</v>
      </c>
      <c r="I334" s="28">
        <v>0</v>
      </c>
      <c r="J334" s="42">
        <v>7000</v>
      </c>
      <c r="K334" s="42">
        <v>0</v>
      </c>
      <c r="L334" s="42">
        <v>0</v>
      </c>
      <c r="M334" s="42">
        <v>7000</v>
      </c>
      <c r="N334" s="75">
        <f>VLOOKUP(P334,'CODIGOS RENTISTICOS'!$A$2:E1374,2,FALSE)</f>
        <v>825000000</v>
      </c>
      <c r="O334" s="75">
        <f>VLOOKUP(P334,'CODIGOS RENTISTICOS'!$A$2:F3541,3,FALSE)</f>
        <v>150109</v>
      </c>
      <c r="P334" s="28">
        <v>121245</v>
      </c>
      <c r="Q334" s="42">
        <f t="shared" si="5"/>
        <v>7000</v>
      </c>
    </row>
    <row r="335" spans="1:17" x14ac:dyDescent="0.2">
      <c r="A335" s="44">
        <v>50000249</v>
      </c>
      <c r="B335" s="28">
        <v>1100533</v>
      </c>
      <c r="C335" s="28" t="s">
        <v>33</v>
      </c>
      <c r="D335" s="44">
        <v>43430960</v>
      </c>
      <c r="E335" s="44">
        <v>20021206</v>
      </c>
      <c r="F335" s="28">
        <v>4525252</v>
      </c>
      <c r="H335" s="28">
        <v>0</v>
      </c>
      <c r="I335" s="28">
        <v>0</v>
      </c>
      <c r="J335" s="42">
        <v>7000</v>
      </c>
      <c r="K335" s="42">
        <v>0</v>
      </c>
      <c r="L335" s="42">
        <v>0</v>
      </c>
      <c r="M335" s="42">
        <v>7000</v>
      </c>
      <c r="N335" s="75">
        <f>VLOOKUP(P335,'CODIGOS RENTISTICOS'!$A$2:E1375,2,FALSE)</f>
        <v>825000000</v>
      </c>
      <c r="O335" s="75">
        <f>VLOOKUP(P335,'CODIGOS RENTISTICOS'!$A$2:F3542,3,FALSE)</f>
        <v>150109</v>
      </c>
      <c r="P335" s="28">
        <v>121245</v>
      </c>
      <c r="Q335" s="42">
        <f t="shared" si="5"/>
        <v>7000</v>
      </c>
    </row>
    <row r="336" spans="1:17" x14ac:dyDescent="0.2">
      <c r="A336" s="44">
        <v>50000249</v>
      </c>
      <c r="B336" s="28">
        <v>1100534</v>
      </c>
      <c r="C336" s="28" t="s">
        <v>33</v>
      </c>
      <c r="D336" s="44">
        <v>7550994</v>
      </c>
      <c r="E336" s="44">
        <v>20021206</v>
      </c>
      <c r="F336" s="28">
        <v>4525252</v>
      </c>
      <c r="H336" s="28">
        <v>0</v>
      </c>
      <c r="I336" s="28">
        <v>0</v>
      </c>
      <c r="J336" s="42">
        <v>7000</v>
      </c>
      <c r="K336" s="42">
        <v>0</v>
      </c>
      <c r="L336" s="42">
        <v>0</v>
      </c>
      <c r="M336" s="42">
        <v>7000</v>
      </c>
      <c r="N336" s="75">
        <f>VLOOKUP(P336,'CODIGOS RENTISTICOS'!$A$2:E1376,2,FALSE)</f>
        <v>825000000</v>
      </c>
      <c r="O336" s="75">
        <f>VLOOKUP(P336,'CODIGOS RENTISTICOS'!$A$2:F3543,3,FALSE)</f>
        <v>150109</v>
      </c>
      <c r="P336" s="28">
        <v>121245</v>
      </c>
      <c r="Q336" s="42">
        <f t="shared" si="5"/>
        <v>7000</v>
      </c>
    </row>
    <row r="337" spans="1:17" x14ac:dyDescent="0.2">
      <c r="A337" s="44">
        <v>50000249</v>
      </c>
      <c r="B337" s="28">
        <v>1103602</v>
      </c>
      <c r="C337" s="28" t="s">
        <v>33</v>
      </c>
      <c r="D337" s="44">
        <v>98495890</v>
      </c>
      <c r="E337" s="44">
        <v>20021206</v>
      </c>
      <c r="F337" s="28">
        <v>4525252</v>
      </c>
      <c r="H337" s="28">
        <v>0</v>
      </c>
      <c r="I337" s="28">
        <v>0</v>
      </c>
      <c r="J337" s="42">
        <v>7000</v>
      </c>
      <c r="K337" s="42">
        <v>0</v>
      </c>
      <c r="L337" s="42">
        <v>0</v>
      </c>
      <c r="M337" s="42">
        <v>7000</v>
      </c>
      <c r="N337" s="75">
        <f>VLOOKUP(P337,'CODIGOS RENTISTICOS'!$A$2:E1377,2,FALSE)</f>
        <v>825000000</v>
      </c>
      <c r="O337" s="75">
        <f>VLOOKUP(P337,'CODIGOS RENTISTICOS'!$A$2:F3544,3,FALSE)</f>
        <v>150109</v>
      </c>
      <c r="P337" s="28">
        <v>121245</v>
      </c>
      <c r="Q337" s="42">
        <f t="shared" si="5"/>
        <v>7000</v>
      </c>
    </row>
    <row r="338" spans="1:17" x14ac:dyDescent="0.2">
      <c r="A338" s="44">
        <v>50000249</v>
      </c>
      <c r="B338" s="28">
        <v>1076528</v>
      </c>
      <c r="C338" s="28" t="s">
        <v>33</v>
      </c>
      <c r="D338" s="44">
        <v>8909165754</v>
      </c>
      <c r="E338" s="44">
        <v>20021206</v>
      </c>
      <c r="F338" s="28">
        <v>2323060</v>
      </c>
      <c r="H338" s="28">
        <v>0</v>
      </c>
      <c r="I338" s="28">
        <v>0</v>
      </c>
      <c r="J338" s="42">
        <v>316800</v>
      </c>
      <c r="K338" s="42">
        <v>0</v>
      </c>
      <c r="L338" s="42">
        <v>0</v>
      </c>
      <c r="M338" s="42">
        <v>316800</v>
      </c>
      <c r="N338" s="75">
        <f>VLOOKUP(P338,'CODIGOS RENTISTICOS'!$A$2:E1378,2,FALSE)</f>
        <v>910300000</v>
      </c>
      <c r="O338" s="75">
        <f>VLOOKUP(P338,'CODIGOS RENTISTICOS'!$A$2:F3545,3,FALSE)</f>
        <v>130113</v>
      </c>
      <c r="P338" s="28">
        <v>121235</v>
      </c>
      <c r="Q338" s="42">
        <f t="shared" si="5"/>
        <v>316800</v>
      </c>
    </row>
    <row r="339" spans="1:17" x14ac:dyDescent="0.2">
      <c r="A339" s="44">
        <v>50000249</v>
      </c>
      <c r="B339" s="28">
        <v>368301</v>
      </c>
      <c r="C339" s="28" t="s">
        <v>8</v>
      </c>
      <c r="D339" s="44">
        <v>8909071065</v>
      </c>
      <c r="E339" s="44">
        <v>20021206</v>
      </c>
      <c r="F339" s="28">
        <v>3394013</v>
      </c>
      <c r="H339" s="28">
        <v>0</v>
      </c>
      <c r="I339" s="28">
        <v>1</v>
      </c>
      <c r="J339" s="42">
        <v>0</v>
      </c>
      <c r="K339" s="42">
        <v>0</v>
      </c>
      <c r="L339" s="42">
        <v>618000</v>
      </c>
      <c r="M339" s="42">
        <v>618000</v>
      </c>
      <c r="N339" s="75">
        <f>VLOOKUP(P339,'CODIGOS RENTISTICOS'!$A$2:E1379,2,FALSE)</f>
        <v>825000000</v>
      </c>
      <c r="O339" s="75">
        <f>VLOOKUP(P339,'CODIGOS RENTISTICOS'!$A$2:F3546,3,FALSE)</f>
        <v>150109</v>
      </c>
      <c r="P339" s="28">
        <v>121245</v>
      </c>
      <c r="Q339" s="42">
        <f t="shared" si="5"/>
        <v>618000</v>
      </c>
    </row>
    <row r="340" spans="1:17" x14ac:dyDescent="0.2">
      <c r="A340" s="44">
        <v>50000249</v>
      </c>
      <c r="B340" s="28">
        <v>1029644</v>
      </c>
      <c r="C340" s="28" t="s">
        <v>297</v>
      </c>
      <c r="D340" s="44">
        <v>23538023</v>
      </c>
      <c r="E340" s="44">
        <v>20021206</v>
      </c>
      <c r="F340" s="28">
        <v>6365321</v>
      </c>
      <c r="H340" s="28">
        <v>0</v>
      </c>
      <c r="I340" s="28">
        <v>0</v>
      </c>
      <c r="J340" s="42">
        <v>7000</v>
      </c>
      <c r="K340" s="42">
        <v>0</v>
      </c>
      <c r="L340" s="42">
        <v>0</v>
      </c>
      <c r="M340" s="42">
        <v>7000</v>
      </c>
      <c r="N340" s="75">
        <f>VLOOKUP(P340,'CODIGOS RENTISTICOS'!$A$2:E1380,2,FALSE)</f>
        <v>825000000</v>
      </c>
      <c r="O340" s="75">
        <f>VLOOKUP(P340,'CODIGOS RENTISTICOS'!$A$2:F3547,3,FALSE)</f>
        <v>150109</v>
      </c>
      <c r="P340" s="28">
        <v>121245</v>
      </c>
      <c r="Q340" s="42">
        <f t="shared" si="5"/>
        <v>7000</v>
      </c>
    </row>
    <row r="341" spans="1:17" x14ac:dyDescent="0.2">
      <c r="A341" s="44">
        <v>50000249</v>
      </c>
      <c r="B341" s="28">
        <v>1029647</v>
      </c>
      <c r="C341" s="28" t="s">
        <v>297</v>
      </c>
      <c r="D341" s="44">
        <v>13643921</v>
      </c>
      <c r="E341" s="44">
        <v>20021206</v>
      </c>
      <c r="F341" s="28">
        <v>13643921</v>
      </c>
      <c r="H341" s="28">
        <v>0</v>
      </c>
      <c r="I341" s="28">
        <v>0</v>
      </c>
      <c r="J341" s="42">
        <v>7000</v>
      </c>
      <c r="K341" s="42">
        <v>0</v>
      </c>
      <c r="L341" s="42">
        <v>0</v>
      </c>
      <c r="M341" s="42">
        <v>7000</v>
      </c>
      <c r="N341" s="75">
        <f>VLOOKUP(P341,'CODIGOS RENTISTICOS'!$A$2:E1381,2,FALSE)</f>
        <v>825000000</v>
      </c>
      <c r="O341" s="75">
        <f>VLOOKUP(P341,'CODIGOS RENTISTICOS'!$A$2:F3548,3,FALSE)</f>
        <v>150109</v>
      </c>
      <c r="P341" s="28">
        <v>121245</v>
      </c>
      <c r="Q341" s="42">
        <f t="shared" si="5"/>
        <v>7000</v>
      </c>
    </row>
    <row r="342" spans="1:17" x14ac:dyDescent="0.2">
      <c r="A342" s="44">
        <v>50000249</v>
      </c>
      <c r="B342" s="28">
        <v>1029650</v>
      </c>
      <c r="C342" s="28" t="s">
        <v>297</v>
      </c>
      <c r="D342" s="44">
        <v>328147</v>
      </c>
      <c r="E342" s="44">
        <v>20021206</v>
      </c>
      <c r="F342" s="28">
        <v>3600550</v>
      </c>
      <c r="H342" s="28">
        <v>0</v>
      </c>
      <c r="I342" s="28">
        <v>0</v>
      </c>
      <c r="J342" s="42">
        <v>7000</v>
      </c>
      <c r="K342" s="42">
        <v>0</v>
      </c>
      <c r="L342" s="42">
        <v>0</v>
      </c>
      <c r="M342" s="42">
        <v>7000</v>
      </c>
      <c r="N342" s="75">
        <f>VLOOKUP(P342,'CODIGOS RENTISTICOS'!$A$2:E1382,2,FALSE)</f>
        <v>825000000</v>
      </c>
      <c r="O342" s="75">
        <f>VLOOKUP(P342,'CODIGOS RENTISTICOS'!$A$2:F3549,3,FALSE)</f>
        <v>150109</v>
      </c>
      <c r="P342" s="28">
        <v>121245</v>
      </c>
      <c r="Q342" s="42">
        <f t="shared" si="5"/>
        <v>7000</v>
      </c>
    </row>
    <row r="343" spans="1:17" x14ac:dyDescent="0.2">
      <c r="A343" s="44">
        <v>50000249</v>
      </c>
      <c r="B343" s="28">
        <v>1029651</v>
      </c>
      <c r="C343" s="28" t="s">
        <v>297</v>
      </c>
      <c r="D343" s="44">
        <v>70502487</v>
      </c>
      <c r="E343" s="44">
        <v>20021206</v>
      </c>
      <c r="F343" s="28">
        <v>3600550</v>
      </c>
      <c r="H343" s="28">
        <v>0</v>
      </c>
      <c r="I343" s="28">
        <v>0</v>
      </c>
      <c r="J343" s="42">
        <v>7000</v>
      </c>
      <c r="K343" s="42">
        <v>0</v>
      </c>
      <c r="L343" s="42">
        <v>0</v>
      </c>
      <c r="M343" s="42">
        <v>7000</v>
      </c>
      <c r="N343" s="75">
        <f>VLOOKUP(P343,'CODIGOS RENTISTICOS'!$A$2:E1383,2,FALSE)</f>
        <v>825000000</v>
      </c>
      <c r="O343" s="75">
        <f>VLOOKUP(P343,'CODIGOS RENTISTICOS'!$A$2:F3550,3,FALSE)</f>
        <v>150109</v>
      </c>
      <c r="P343" s="28">
        <v>121245</v>
      </c>
      <c r="Q343" s="42">
        <f t="shared" si="5"/>
        <v>7000</v>
      </c>
    </row>
    <row r="344" spans="1:17" x14ac:dyDescent="0.2">
      <c r="A344" s="44">
        <v>50000249</v>
      </c>
      <c r="B344" s="28">
        <v>1029652</v>
      </c>
      <c r="C344" s="28" t="s">
        <v>297</v>
      </c>
      <c r="D344" s="44">
        <v>8530794</v>
      </c>
      <c r="E344" s="44">
        <v>20021206</v>
      </c>
      <c r="F344" s="28">
        <v>3600550</v>
      </c>
      <c r="H344" s="28">
        <v>0</v>
      </c>
      <c r="I344" s="28">
        <v>0</v>
      </c>
      <c r="J344" s="42">
        <v>7000</v>
      </c>
      <c r="K344" s="42">
        <v>0</v>
      </c>
      <c r="L344" s="42">
        <v>0</v>
      </c>
      <c r="M344" s="42">
        <v>7000</v>
      </c>
      <c r="N344" s="75">
        <f>VLOOKUP(P344,'CODIGOS RENTISTICOS'!$A$2:E1384,2,FALSE)</f>
        <v>825000000</v>
      </c>
      <c r="O344" s="75">
        <f>VLOOKUP(P344,'CODIGOS RENTISTICOS'!$A$2:F3551,3,FALSE)</f>
        <v>150109</v>
      </c>
      <c r="P344" s="28">
        <v>121245</v>
      </c>
      <c r="Q344" s="42">
        <f t="shared" si="5"/>
        <v>7000</v>
      </c>
    </row>
    <row r="345" spans="1:17" x14ac:dyDescent="0.2">
      <c r="A345" s="44">
        <v>50000249</v>
      </c>
      <c r="B345" s="28">
        <v>1029653</v>
      </c>
      <c r="C345" s="28" t="s">
        <v>297</v>
      </c>
      <c r="D345" s="44">
        <v>72127058</v>
      </c>
      <c r="E345" s="44">
        <v>20021206</v>
      </c>
      <c r="F345" s="28">
        <v>3600550</v>
      </c>
      <c r="H345" s="28">
        <v>0</v>
      </c>
      <c r="I345" s="28">
        <v>0</v>
      </c>
      <c r="J345" s="42">
        <v>7000</v>
      </c>
      <c r="K345" s="42">
        <v>0</v>
      </c>
      <c r="L345" s="42">
        <v>0</v>
      </c>
      <c r="M345" s="42">
        <v>7000</v>
      </c>
      <c r="N345" s="75">
        <f>VLOOKUP(P345,'CODIGOS RENTISTICOS'!$A$2:E1385,2,FALSE)</f>
        <v>825000000</v>
      </c>
      <c r="O345" s="75">
        <f>VLOOKUP(P345,'CODIGOS RENTISTICOS'!$A$2:F3552,3,FALSE)</f>
        <v>150109</v>
      </c>
      <c r="P345" s="28">
        <v>121245</v>
      </c>
      <c r="Q345" s="42">
        <f t="shared" si="5"/>
        <v>7000</v>
      </c>
    </row>
    <row r="346" spans="1:17" x14ac:dyDescent="0.2">
      <c r="A346" s="44">
        <v>50000249</v>
      </c>
      <c r="B346" s="28">
        <v>1029654</v>
      </c>
      <c r="C346" s="28" t="s">
        <v>297</v>
      </c>
      <c r="D346" s="44">
        <v>24702419</v>
      </c>
      <c r="E346" s="44">
        <v>20021206</v>
      </c>
      <c r="F346" s="28">
        <v>3600550</v>
      </c>
      <c r="H346" s="28">
        <v>0</v>
      </c>
      <c r="I346" s="28">
        <v>0</v>
      </c>
      <c r="J346" s="42">
        <v>7000</v>
      </c>
      <c r="K346" s="42">
        <v>0</v>
      </c>
      <c r="L346" s="42">
        <v>0</v>
      </c>
      <c r="M346" s="42">
        <v>7000</v>
      </c>
      <c r="N346" s="75">
        <f>VLOOKUP(P346,'CODIGOS RENTISTICOS'!$A$2:E1386,2,FALSE)</f>
        <v>825000000</v>
      </c>
      <c r="O346" s="75">
        <f>VLOOKUP(P346,'CODIGOS RENTISTICOS'!$A$2:F3553,3,FALSE)</f>
        <v>150109</v>
      </c>
      <c r="P346" s="28">
        <v>121245</v>
      </c>
      <c r="Q346" s="42">
        <f t="shared" si="5"/>
        <v>7000</v>
      </c>
    </row>
    <row r="347" spans="1:17" x14ac:dyDescent="0.2">
      <c r="A347" s="44">
        <v>50000249</v>
      </c>
      <c r="B347" s="28">
        <v>686406</v>
      </c>
      <c r="C347" s="28" t="s">
        <v>34</v>
      </c>
      <c r="D347" s="44">
        <v>18615240</v>
      </c>
      <c r="E347" s="44">
        <v>20021206</v>
      </c>
      <c r="F347" s="28">
        <v>0</v>
      </c>
      <c r="H347" s="28">
        <v>0</v>
      </c>
      <c r="I347" s="28">
        <v>0</v>
      </c>
      <c r="J347" s="42">
        <v>49940</v>
      </c>
      <c r="K347" s="42">
        <v>0</v>
      </c>
      <c r="L347" s="42">
        <v>0</v>
      </c>
      <c r="M347" s="42">
        <v>49940</v>
      </c>
      <c r="N347" s="75">
        <f>VLOOKUP(P347,'CODIGOS RENTISTICOS'!$A$2:E1387,2,FALSE)</f>
        <v>11100000</v>
      </c>
      <c r="O347" s="75">
        <f>VLOOKUP(P347,'CODIGOS RENTISTICOS'!$A$2:F3554,3,FALSE)</f>
        <v>150101</v>
      </c>
      <c r="P347" s="28">
        <v>121275</v>
      </c>
      <c r="Q347" s="42">
        <f t="shared" si="5"/>
        <v>49940</v>
      </c>
    </row>
    <row r="348" spans="1:17" x14ac:dyDescent="0.2">
      <c r="A348" s="44">
        <v>50000249</v>
      </c>
      <c r="B348" s="28">
        <v>1075484</v>
      </c>
      <c r="C348" s="28" t="s">
        <v>289</v>
      </c>
      <c r="D348" s="44">
        <v>74858904</v>
      </c>
      <c r="E348" s="44">
        <v>20021206</v>
      </c>
      <c r="F348" s="28">
        <v>121212</v>
      </c>
      <c r="H348" s="28">
        <v>0</v>
      </c>
      <c r="I348" s="28">
        <v>0</v>
      </c>
      <c r="J348" s="42">
        <v>7000</v>
      </c>
      <c r="K348" s="42">
        <v>0</v>
      </c>
      <c r="L348" s="42">
        <v>0</v>
      </c>
      <c r="M348" s="42">
        <v>7000</v>
      </c>
      <c r="N348" s="75">
        <f>VLOOKUP(P348,'CODIGOS RENTISTICOS'!$A$2:E1388,2,FALSE)</f>
        <v>825000000</v>
      </c>
      <c r="O348" s="75">
        <f>VLOOKUP(P348,'CODIGOS RENTISTICOS'!$A$2:F3555,3,FALSE)</f>
        <v>150109</v>
      </c>
      <c r="P348" s="28">
        <v>121245</v>
      </c>
      <c r="Q348" s="42">
        <f t="shared" si="5"/>
        <v>7000</v>
      </c>
    </row>
    <row r="349" spans="1:17" x14ac:dyDescent="0.2">
      <c r="A349" s="44">
        <v>50000249</v>
      </c>
      <c r="B349" s="28">
        <v>1075486</v>
      </c>
      <c r="C349" s="28" t="s">
        <v>289</v>
      </c>
      <c r="D349" s="44">
        <v>76270359</v>
      </c>
      <c r="E349" s="44">
        <v>20021206</v>
      </c>
      <c r="F349" s="28">
        <v>121212</v>
      </c>
      <c r="H349" s="28">
        <v>0</v>
      </c>
      <c r="I349" s="28">
        <v>0</v>
      </c>
      <c r="J349" s="42">
        <v>7000</v>
      </c>
      <c r="K349" s="42">
        <v>0</v>
      </c>
      <c r="L349" s="42">
        <v>0</v>
      </c>
      <c r="M349" s="42">
        <v>7000</v>
      </c>
      <c r="N349" s="75">
        <f>VLOOKUP(P349,'CODIGOS RENTISTICOS'!$A$2:E1389,2,FALSE)</f>
        <v>825000000</v>
      </c>
      <c r="O349" s="75">
        <f>VLOOKUP(P349,'CODIGOS RENTISTICOS'!$A$2:F3556,3,FALSE)</f>
        <v>150109</v>
      </c>
      <c r="P349" s="28">
        <v>121245</v>
      </c>
      <c r="Q349" s="42">
        <f t="shared" si="5"/>
        <v>7000</v>
      </c>
    </row>
    <row r="350" spans="1:17" x14ac:dyDescent="0.2">
      <c r="A350" s="44">
        <v>50000249</v>
      </c>
      <c r="B350" s="28">
        <v>1075487</v>
      </c>
      <c r="C350" s="28" t="s">
        <v>289</v>
      </c>
      <c r="D350" s="44">
        <v>74860539</v>
      </c>
      <c r="E350" s="44">
        <v>20021206</v>
      </c>
      <c r="F350" s="28">
        <v>6322711</v>
      </c>
      <c r="H350" s="28">
        <v>0</v>
      </c>
      <c r="I350" s="28">
        <v>0</v>
      </c>
      <c r="J350" s="42">
        <v>7000</v>
      </c>
      <c r="K350" s="42">
        <v>0</v>
      </c>
      <c r="L350" s="42">
        <v>0</v>
      </c>
      <c r="M350" s="42">
        <v>7000</v>
      </c>
      <c r="N350" s="75">
        <f>VLOOKUP(P350,'CODIGOS RENTISTICOS'!$A$2:E1390,2,FALSE)</f>
        <v>825000000</v>
      </c>
      <c r="O350" s="75">
        <f>VLOOKUP(P350,'CODIGOS RENTISTICOS'!$A$2:F3557,3,FALSE)</f>
        <v>150109</v>
      </c>
      <c r="P350" s="28">
        <v>121245</v>
      </c>
      <c r="Q350" s="42">
        <f t="shared" si="5"/>
        <v>7000</v>
      </c>
    </row>
    <row r="351" spans="1:17" x14ac:dyDescent="0.2">
      <c r="A351" s="44">
        <v>50000249</v>
      </c>
      <c r="B351" s="28">
        <v>1075490</v>
      </c>
      <c r="C351" s="28" t="s">
        <v>289</v>
      </c>
      <c r="D351" s="44">
        <v>86045622</v>
      </c>
      <c r="E351" s="44">
        <v>20021206</v>
      </c>
      <c r="F351" s="28">
        <v>6353881</v>
      </c>
      <c r="H351" s="28">
        <v>0</v>
      </c>
      <c r="I351" s="28">
        <v>0</v>
      </c>
      <c r="J351" s="42">
        <v>7000</v>
      </c>
      <c r="K351" s="42">
        <v>0</v>
      </c>
      <c r="L351" s="42">
        <v>0</v>
      </c>
      <c r="M351" s="42">
        <v>7000</v>
      </c>
      <c r="N351" s="75">
        <f>VLOOKUP(P351,'CODIGOS RENTISTICOS'!$A$2:E1391,2,FALSE)</f>
        <v>825000000</v>
      </c>
      <c r="O351" s="75">
        <f>VLOOKUP(P351,'CODIGOS RENTISTICOS'!$A$2:F3558,3,FALSE)</f>
        <v>150109</v>
      </c>
      <c r="P351" s="28">
        <v>121245</v>
      </c>
      <c r="Q351" s="42">
        <f t="shared" si="5"/>
        <v>7000</v>
      </c>
    </row>
    <row r="352" spans="1:17" x14ac:dyDescent="0.2">
      <c r="A352" s="44">
        <v>50000249</v>
      </c>
      <c r="B352" s="28">
        <v>7814017</v>
      </c>
      <c r="C352" s="28" t="s">
        <v>129</v>
      </c>
      <c r="D352" s="44">
        <v>23541270</v>
      </c>
      <c r="E352" s="44">
        <v>20021206</v>
      </c>
      <c r="F352" s="28">
        <v>7602623</v>
      </c>
      <c r="H352" s="28">
        <v>0</v>
      </c>
      <c r="I352" s="28">
        <v>0</v>
      </c>
      <c r="J352" s="42">
        <v>309000</v>
      </c>
      <c r="K352" s="42">
        <v>0</v>
      </c>
      <c r="L352" s="42">
        <v>0</v>
      </c>
      <c r="M352" s="42">
        <v>309000</v>
      </c>
      <c r="N352" s="75">
        <f>VLOOKUP(P352,'CODIGOS RENTISTICOS'!$A$2:E1392,2,FALSE)</f>
        <v>96200000</v>
      </c>
      <c r="O352" s="75">
        <f>VLOOKUP(P352,'CODIGOS RENTISTICOS'!$A$2:F3559,3,FALSE)</f>
        <v>350101</v>
      </c>
      <c r="P352" s="28">
        <v>121230</v>
      </c>
      <c r="Q352" s="42">
        <f t="shared" si="5"/>
        <v>309000</v>
      </c>
    </row>
    <row r="353" spans="1:17" x14ac:dyDescent="0.2">
      <c r="A353" s="44">
        <v>50000249</v>
      </c>
      <c r="B353" s="28">
        <v>1101242</v>
      </c>
      <c r="C353" s="28" t="s">
        <v>290</v>
      </c>
      <c r="D353" s="44">
        <v>8001875923</v>
      </c>
      <c r="E353" s="44">
        <v>20021206</v>
      </c>
      <c r="F353" s="28">
        <v>830016</v>
      </c>
      <c r="H353" s="28">
        <v>0</v>
      </c>
      <c r="I353" s="28">
        <v>1</v>
      </c>
      <c r="J353" s="42">
        <v>0</v>
      </c>
      <c r="K353" s="42">
        <v>0</v>
      </c>
      <c r="L353" s="42">
        <v>500000</v>
      </c>
      <c r="M353" s="42">
        <v>500000</v>
      </c>
      <c r="N353" s="75">
        <f>VLOOKUP(P353,'CODIGOS RENTISTICOS'!$A$2:E1393,2,FALSE)</f>
        <v>10900000</v>
      </c>
      <c r="O353" s="75">
        <f>VLOOKUP(P353,'CODIGOS RENTISTICOS'!$A$2:F3560,3,FALSE)</f>
        <v>170101</v>
      </c>
      <c r="P353" s="28">
        <v>121255</v>
      </c>
      <c r="Q353" s="42">
        <f t="shared" si="5"/>
        <v>500000</v>
      </c>
    </row>
    <row r="354" spans="1:17" x14ac:dyDescent="0.2">
      <c r="A354" s="44">
        <v>50000249</v>
      </c>
      <c r="B354" s="28">
        <v>1113050</v>
      </c>
      <c r="C354" s="28" t="s">
        <v>291</v>
      </c>
      <c r="D354" s="44">
        <v>8915017231</v>
      </c>
      <c r="E354" s="44">
        <v>20021206</v>
      </c>
      <c r="F354" s="28">
        <v>8473484</v>
      </c>
      <c r="H354" s="28">
        <v>0</v>
      </c>
      <c r="I354" s="28">
        <v>0</v>
      </c>
      <c r="J354" s="42">
        <v>4500</v>
      </c>
      <c r="K354" s="42">
        <v>0</v>
      </c>
      <c r="L354" s="42">
        <v>0</v>
      </c>
      <c r="M354" s="42">
        <v>4500</v>
      </c>
      <c r="N354" s="75">
        <f>VLOOKUP(P354,'CODIGOS RENTISTICOS'!$A$2:E1394,2,FALSE)</f>
        <v>824819000</v>
      </c>
      <c r="O354" s="75">
        <f>VLOOKUP(P354,'CODIGOS RENTISTICOS'!$A$2:F3561,3,FALSE)</f>
        <v>370400</v>
      </c>
      <c r="P354" s="28">
        <v>270940</v>
      </c>
      <c r="Q354" s="42">
        <f t="shared" si="5"/>
        <v>4500</v>
      </c>
    </row>
    <row r="355" spans="1:17" x14ac:dyDescent="0.2">
      <c r="A355" s="44">
        <v>50000249</v>
      </c>
      <c r="B355" s="28">
        <v>272625</v>
      </c>
      <c r="C355" s="28" t="s">
        <v>292</v>
      </c>
      <c r="D355" s="44">
        <v>11003370</v>
      </c>
      <c r="E355" s="44">
        <v>20021206</v>
      </c>
      <c r="F355" s="28">
        <v>7820230</v>
      </c>
      <c r="H355" s="28">
        <v>0</v>
      </c>
      <c r="I355" s="28">
        <v>0</v>
      </c>
      <c r="J355" s="42">
        <v>9450</v>
      </c>
      <c r="K355" s="42">
        <v>0</v>
      </c>
      <c r="L355" s="42">
        <v>0</v>
      </c>
      <c r="M355" s="42">
        <v>9450</v>
      </c>
      <c r="N355" s="75">
        <f>VLOOKUP(P355,'CODIGOS RENTISTICOS'!$A$2:E1395,2,FALSE)</f>
        <v>12400000</v>
      </c>
      <c r="O355" s="75">
        <f>VLOOKUP(P355,'CODIGOS RENTISTICOS'!$A$2:F3562,3,FALSE)</f>
        <v>270102</v>
      </c>
      <c r="P355" s="28">
        <v>50110202</v>
      </c>
      <c r="Q355" s="42">
        <f t="shared" si="5"/>
        <v>9450</v>
      </c>
    </row>
    <row r="356" spans="1:17" x14ac:dyDescent="0.2">
      <c r="A356" s="44">
        <v>50000249</v>
      </c>
      <c r="B356" s="28">
        <v>4296537</v>
      </c>
      <c r="C356" s="28" t="s">
        <v>123</v>
      </c>
      <c r="D356" s="44">
        <v>7630888</v>
      </c>
      <c r="E356" s="44">
        <v>20021206</v>
      </c>
      <c r="F356" s="28">
        <v>0</v>
      </c>
      <c r="H356" s="28">
        <v>0</v>
      </c>
      <c r="I356" s="28">
        <v>0</v>
      </c>
      <c r="J356" s="42">
        <v>7000</v>
      </c>
      <c r="K356" s="42">
        <v>0</v>
      </c>
      <c r="L356" s="42">
        <v>0</v>
      </c>
      <c r="M356" s="42">
        <v>7000</v>
      </c>
      <c r="N356" s="75">
        <f>VLOOKUP(P356,'CODIGOS RENTISTICOS'!$A$2:E1396,2,FALSE)</f>
        <v>825000000</v>
      </c>
      <c r="O356" s="75">
        <f>VLOOKUP(P356,'CODIGOS RENTISTICOS'!$A$2:F3563,3,FALSE)</f>
        <v>150109</v>
      </c>
      <c r="P356" s="28">
        <v>121245</v>
      </c>
      <c r="Q356" s="42">
        <f t="shared" si="5"/>
        <v>7000</v>
      </c>
    </row>
    <row r="357" spans="1:17" x14ac:dyDescent="0.2">
      <c r="A357" s="44">
        <v>50000249</v>
      </c>
      <c r="B357" s="28">
        <v>4296619</v>
      </c>
      <c r="C357" s="28" t="s">
        <v>123</v>
      </c>
      <c r="D357" s="44">
        <v>12622904</v>
      </c>
      <c r="E357" s="44">
        <v>20021206</v>
      </c>
      <c r="F357" s="28">
        <v>4102209</v>
      </c>
      <c r="H357" s="28">
        <v>0</v>
      </c>
      <c r="I357" s="28">
        <v>0</v>
      </c>
      <c r="J357" s="42">
        <v>7000</v>
      </c>
      <c r="K357" s="42">
        <v>0</v>
      </c>
      <c r="L357" s="42">
        <v>0</v>
      </c>
      <c r="M357" s="42">
        <v>7000</v>
      </c>
      <c r="N357" s="75">
        <f>VLOOKUP(P357,'CODIGOS RENTISTICOS'!$A$2:E1397,2,FALSE)</f>
        <v>825000000</v>
      </c>
      <c r="O357" s="75">
        <f>VLOOKUP(P357,'CODIGOS RENTISTICOS'!$A$2:F3564,3,FALSE)</f>
        <v>150109</v>
      </c>
      <c r="P357" s="28">
        <v>121245</v>
      </c>
      <c r="Q357" s="42">
        <f t="shared" si="5"/>
        <v>7000</v>
      </c>
    </row>
    <row r="358" spans="1:17" x14ac:dyDescent="0.2">
      <c r="A358" s="44">
        <v>50000249</v>
      </c>
      <c r="B358" s="28">
        <v>4297543</v>
      </c>
      <c r="C358" s="28" t="s">
        <v>123</v>
      </c>
      <c r="D358" s="44">
        <v>19586237</v>
      </c>
      <c r="E358" s="44">
        <v>20021206</v>
      </c>
      <c r="F358" s="28">
        <v>4320411</v>
      </c>
      <c r="H358" s="28">
        <v>0</v>
      </c>
      <c r="I358" s="28">
        <v>0</v>
      </c>
      <c r="J358" s="42">
        <v>7000</v>
      </c>
      <c r="K358" s="42">
        <v>0</v>
      </c>
      <c r="L358" s="42">
        <v>0</v>
      </c>
      <c r="M358" s="42">
        <v>7000</v>
      </c>
      <c r="N358" s="75">
        <f>VLOOKUP(P358,'CODIGOS RENTISTICOS'!$A$2:E1398,2,FALSE)</f>
        <v>825000000</v>
      </c>
      <c r="O358" s="75">
        <f>VLOOKUP(P358,'CODIGOS RENTISTICOS'!$A$2:F3565,3,FALSE)</f>
        <v>150109</v>
      </c>
      <c r="P358" s="28">
        <v>121245</v>
      </c>
      <c r="Q358" s="42">
        <f t="shared" si="5"/>
        <v>7000</v>
      </c>
    </row>
    <row r="359" spans="1:17" x14ac:dyDescent="0.2">
      <c r="A359" s="44">
        <v>50000249</v>
      </c>
      <c r="B359" s="28">
        <v>956115</v>
      </c>
      <c r="C359" s="28" t="s">
        <v>124</v>
      </c>
      <c r="D359" s="44">
        <v>7260324</v>
      </c>
      <c r="E359" s="44">
        <v>20021206</v>
      </c>
      <c r="F359" s="28">
        <v>6683572</v>
      </c>
      <c r="H359" s="28">
        <v>0</v>
      </c>
      <c r="I359" s="28">
        <v>0</v>
      </c>
      <c r="J359" s="42">
        <v>7000</v>
      </c>
      <c r="K359" s="42">
        <v>0</v>
      </c>
      <c r="L359" s="42">
        <v>0</v>
      </c>
      <c r="M359" s="42">
        <v>7000</v>
      </c>
      <c r="N359" s="75">
        <f>VLOOKUP(P359,'CODIGOS RENTISTICOS'!$A$2:E1399,2,FALSE)</f>
        <v>825000000</v>
      </c>
      <c r="O359" s="75">
        <f>VLOOKUP(P359,'CODIGOS RENTISTICOS'!$A$2:F3566,3,FALSE)</f>
        <v>150109</v>
      </c>
      <c r="P359" s="28">
        <v>5041</v>
      </c>
      <c r="Q359" s="42">
        <f t="shared" si="5"/>
        <v>7000</v>
      </c>
    </row>
    <row r="360" spans="1:17" x14ac:dyDescent="0.2">
      <c r="A360" s="44">
        <v>50000249</v>
      </c>
      <c r="B360" s="28">
        <v>956117</v>
      </c>
      <c r="C360" s="28" t="s">
        <v>124</v>
      </c>
      <c r="D360" s="44">
        <v>91493023</v>
      </c>
      <c r="E360" s="44">
        <v>20021206</v>
      </c>
      <c r="F360" s="28">
        <v>6715049</v>
      </c>
      <c r="H360" s="28">
        <v>0</v>
      </c>
      <c r="I360" s="28">
        <v>0</v>
      </c>
      <c r="J360" s="42">
        <v>7000</v>
      </c>
      <c r="K360" s="42">
        <v>0</v>
      </c>
      <c r="L360" s="42">
        <v>0</v>
      </c>
      <c r="M360" s="42">
        <v>7000</v>
      </c>
      <c r="N360" s="75">
        <f>VLOOKUP(P360,'CODIGOS RENTISTICOS'!$A$2:E1400,2,FALSE)</f>
        <v>825000000</v>
      </c>
      <c r="O360" s="75">
        <f>VLOOKUP(P360,'CODIGOS RENTISTICOS'!$A$2:F3567,3,FALSE)</f>
        <v>150109</v>
      </c>
      <c r="P360" s="28">
        <v>5041</v>
      </c>
      <c r="Q360" s="42">
        <f t="shared" si="5"/>
        <v>7000</v>
      </c>
    </row>
    <row r="361" spans="1:17" x14ac:dyDescent="0.2">
      <c r="A361" s="44">
        <v>50000249</v>
      </c>
      <c r="B361" s="28">
        <v>956133</v>
      </c>
      <c r="C361" s="28" t="s">
        <v>124</v>
      </c>
      <c r="D361" s="44">
        <v>17319711</v>
      </c>
      <c r="E361" s="44">
        <v>20021206</v>
      </c>
      <c r="F361" s="28">
        <v>6692124</v>
      </c>
      <c r="H361" s="28">
        <v>0</v>
      </c>
      <c r="I361" s="28">
        <v>0</v>
      </c>
      <c r="J361" s="42">
        <v>7000</v>
      </c>
      <c r="K361" s="42">
        <v>0</v>
      </c>
      <c r="L361" s="42">
        <v>0</v>
      </c>
      <c r="M361" s="42">
        <v>7000</v>
      </c>
      <c r="N361" s="75">
        <f>VLOOKUP(P361,'CODIGOS RENTISTICOS'!$A$2:E1401,2,FALSE)</f>
        <v>825000000</v>
      </c>
      <c r="O361" s="75">
        <f>VLOOKUP(P361,'CODIGOS RENTISTICOS'!$A$2:F3568,3,FALSE)</f>
        <v>150109</v>
      </c>
      <c r="P361" s="28">
        <v>5041</v>
      </c>
      <c r="Q361" s="42">
        <f t="shared" si="5"/>
        <v>7000</v>
      </c>
    </row>
    <row r="362" spans="1:17" x14ac:dyDescent="0.2">
      <c r="A362" s="44">
        <v>50000249</v>
      </c>
      <c r="B362" s="28">
        <v>956135</v>
      </c>
      <c r="C362" s="28" t="s">
        <v>124</v>
      </c>
      <c r="D362" s="44">
        <v>86006514</v>
      </c>
      <c r="E362" s="44">
        <v>20021206</v>
      </c>
      <c r="F362" s="28">
        <v>6700321</v>
      </c>
      <c r="H362" s="28">
        <v>0</v>
      </c>
      <c r="I362" s="28">
        <v>0</v>
      </c>
      <c r="J362" s="42">
        <v>7000</v>
      </c>
      <c r="K362" s="42">
        <v>0</v>
      </c>
      <c r="L362" s="42">
        <v>0</v>
      </c>
      <c r="M362" s="42">
        <v>7000</v>
      </c>
      <c r="N362" s="75">
        <f>VLOOKUP(P362,'CODIGOS RENTISTICOS'!$A$2:E1402,2,FALSE)</f>
        <v>825000000</v>
      </c>
      <c r="O362" s="75">
        <f>VLOOKUP(P362,'CODIGOS RENTISTICOS'!$A$2:F3569,3,FALSE)</f>
        <v>150109</v>
      </c>
      <c r="P362" s="28">
        <v>5041</v>
      </c>
      <c r="Q362" s="42">
        <f t="shared" si="5"/>
        <v>7000</v>
      </c>
    </row>
    <row r="363" spans="1:17" x14ac:dyDescent="0.2">
      <c r="A363" s="44">
        <v>50000249</v>
      </c>
      <c r="B363" s="28">
        <v>956136</v>
      </c>
      <c r="C363" s="28" t="s">
        <v>124</v>
      </c>
      <c r="D363" s="44">
        <v>74846061</v>
      </c>
      <c r="E363" s="44">
        <v>20021206</v>
      </c>
      <c r="F363" s="28">
        <v>6660864</v>
      </c>
      <c r="H363" s="28">
        <v>0</v>
      </c>
      <c r="I363" s="28">
        <v>0</v>
      </c>
      <c r="J363" s="42">
        <v>7000</v>
      </c>
      <c r="K363" s="42">
        <v>0</v>
      </c>
      <c r="L363" s="42">
        <v>0</v>
      </c>
      <c r="M363" s="42">
        <v>7000</v>
      </c>
      <c r="N363" s="75">
        <f>VLOOKUP(P363,'CODIGOS RENTISTICOS'!$A$2:E1403,2,FALSE)</f>
        <v>825000000</v>
      </c>
      <c r="O363" s="75">
        <f>VLOOKUP(P363,'CODIGOS RENTISTICOS'!$A$2:F3570,3,FALSE)</f>
        <v>150109</v>
      </c>
      <c r="P363" s="28">
        <v>5041</v>
      </c>
      <c r="Q363" s="42">
        <f t="shared" si="5"/>
        <v>7000</v>
      </c>
    </row>
    <row r="364" spans="1:17" x14ac:dyDescent="0.2">
      <c r="A364" s="44">
        <v>50000249</v>
      </c>
      <c r="B364" s="28">
        <v>956138</v>
      </c>
      <c r="C364" s="28" t="s">
        <v>124</v>
      </c>
      <c r="D364" s="44">
        <v>17495569</v>
      </c>
      <c r="E364" s="44">
        <v>20021206</v>
      </c>
      <c r="F364" s="28">
        <v>6673200</v>
      </c>
      <c r="H364" s="28">
        <v>0</v>
      </c>
      <c r="I364" s="28">
        <v>0</v>
      </c>
      <c r="J364" s="42">
        <v>7000</v>
      </c>
      <c r="K364" s="42">
        <v>0</v>
      </c>
      <c r="L364" s="42">
        <v>0</v>
      </c>
      <c r="M364" s="42">
        <v>7000</v>
      </c>
      <c r="N364" s="75">
        <f>VLOOKUP(P364,'CODIGOS RENTISTICOS'!$A$2:E1404,2,FALSE)</f>
        <v>825000000</v>
      </c>
      <c r="O364" s="75">
        <f>VLOOKUP(P364,'CODIGOS RENTISTICOS'!$A$2:F3571,3,FALSE)</f>
        <v>150109</v>
      </c>
      <c r="P364" s="28">
        <v>5041</v>
      </c>
      <c r="Q364" s="42">
        <f t="shared" si="5"/>
        <v>7000</v>
      </c>
    </row>
    <row r="365" spans="1:17" x14ac:dyDescent="0.2">
      <c r="A365" s="44">
        <v>50000249</v>
      </c>
      <c r="B365" s="28">
        <v>979460</v>
      </c>
      <c r="C365" s="28" t="s">
        <v>40</v>
      </c>
      <c r="D365" s="44">
        <v>8905060138</v>
      </c>
      <c r="E365" s="44">
        <v>20021206</v>
      </c>
      <c r="F365" s="28">
        <v>5721900</v>
      </c>
      <c r="H365" s="28">
        <v>0</v>
      </c>
      <c r="I365" s="28">
        <v>0</v>
      </c>
      <c r="J365" s="42">
        <v>7000</v>
      </c>
      <c r="K365" s="42">
        <v>0</v>
      </c>
      <c r="L365" s="42">
        <v>0</v>
      </c>
      <c r="M365" s="42">
        <v>7000</v>
      </c>
      <c r="N365" s="75">
        <f>VLOOKUP(P365,'CODIGOS RENTISTICOS'!$A$2:E1405,2,FALSE)</f>
        <v>910300000</v>
      </c>
      <c r="O365" s="75">
        <f>VLOOKUP(P365,'CODIGOS RENTISTICOS'!$A$2:F3572,3,FALSE)</f>
        <v>130113</v>
      </c>
      <c r="P365" s="28">
        <v>121205</v>
      </c>
      <c r="Q365" s="42">
        <f t="shared" si="5"/>
        <v>7000</v>
      </c>
    </row>
    <row r="366" spans="1:17" x14ac:dyDescent="0.2">
      <c r="A366" s="44">
        <v>50000249</v>
      </c>
      <c r="B366" s="28">
        <v>979461</v>
      </c>
      <c r="C366" s="28" t="s">
        <v>40</v>
      </c>
      <c r="D366" s="44">
        <v>8905060138</v>
      </c>
      <c r="E366" s="44">
        <v>20021206</v>
      </c>
      <c r="F366" s="28">
        <v>5721900</v>
      </c>
      <c r="H366" s="28">
        <v>0</v>
      </c>
      <c r="I366" s="28">
        <v>0</v>
      </c>
      <c r="J366" s="42">
        <v>25000</v>
      </c>
      <c r="K366" s="42">
        <v>0</v>
      </c>
      <c r="L366" s="42">
        <v>0</v>
      </c>
      <c r="M366" s="42">
        <v>25000</v>
      </c>
      <c r="N366" s="75">
        <f>VLOOKUP(P366,'CODIGOS RENTISTICOS'!$A$2:E1406,2,FALSE)</f>
        <v>910300000</v>
      </c>
      <c r="O366" s="75">
        <f>VLOOKUP(P366,'CODIGOS RENTISTICOS'!$A$2:F3573,3,FALSE)</f>
        <v>130113</v>
      </c>
      <c r="P366" s="28">
        <v>121205</v>
      </c>
      <c r="Q366" s="42">
        <f t="shared" si="5"/>
        <v>25000</v>
      </c>
    </row>
    <row r="367" spans="1:17" x14ac:dyDescent="0.2">
      <c r="A367" s="44">
        <v>50000249</v>
      </c>
      <c r="B367" s="28">
        <v>936999</v>
      </c>
      <c r="C367" s="28" t="s">
        <v>125</v>
      </c>
      <c r="D367" s="44">
        <v>1351513</v>
      </c>
      <c r="E367" s="44">
        <v>20021206</v>
      </c>
      <c r="F367" s="28">
        <v>3313705</v>
      </c>
      <c r="H367" s="28">
        <v>0</v>
      </c>
      <c r="I367" s="28">
        <v>0</v>
      </c>
      <c r="J367" s="42">
        <v>93000</v>
      </c>
      <c r="K367" s="42">
        <v>0</v>
      </c>
      <c r="L367" s="42">
        <v>0</v>
      </c>
      <c r="M367" s="42">
        <v>93000</v>
      </c>
      <c r="N367" s="75">
        <f>VLOOKUP(P367,'CODIGOS RENTISTICOS'!$A$2:E1407,2,FALSE)</f>
        <v>910300000</v>
      </c>
      <c r="O367" s="75">
        <f>VLOOKUP(P367,'CODIGOS RENTISTICOS'!$A$2:F3574,3,FALSE)</f>
        <v>130113</v>
      </c>
      <c r="P367" s="28">
        <v>121235</v>
      </c>
      <c r="Q367" s="42">
        <f t="shared" si="5"/>
        <v>93000</v>
      </c>
    </row>
    <row r="368" spans="1:17" x14ac:dyDescent="0.2">
      <c r="A368" s="44">
        <v>50000249</v>
      </c>
      <c r="B368" s="28">
        <v>496536</v>
      </c>
      <c r="C368" s="28" t="s">
        <v>126</v>
      </c>
      <c r="D368" s="44">
        <v>8001850392</v>
      </c>
      <c r="E368" s="44">
        <v>20021206</v>
      </c>
      <c r="F368" s="28">
        <v>6585271</v>
      </c>
      <c r="H368" s="28">
        <v>0</v>
      </c>
      <c r="I368" s="28">
        <v>0</v>
      </c>
      <c r="J368" s="42">
        <v>5000</v>
      </c>
      <c r="K368" s="42">
        <v>0</v>
      </c>
      <c r="L368" s="42">
        <v>0</v>
      </c>
      <c r="M368" s="42">
        <v>5000</v>
      </c>
      <c r="N368" s="75">
        <f>VLOOKUP(P368,'CODIGOS RENTISTICOS'!$A$2:E1408,2,FALSE)</f>
        <v>825000000</v>
      </c>
      <c r="O368" s="75">
        <f>VLOOKUP(P368,'CODIGOS RENTISTICOS'!$A$2:F3575,3,FALSE)</f>
        <v>150109</v>
      </c>
      <c r="P368" s="28">
        <v>121245</v>
      </c>
      <c r="Q368" s="42">
        <f t="shared" si="5"/>
        <v>5000</v>
      </c>
    </row>
    <row r="369" spans="1:17" x14ac:dyDescent="0.2">
      <c r="A369" s="44">
        <v>50000249</v>
      </c>
      <c r="B369" s="28">
        <v>763776</v>
      </c>
      <c r="C369" s="28" t="s">
        <v>126</v>
      </c>
      <c r="D369" s="44">
        <v>8040034723</v>
      </c>
      <c r="E369" s="44">
        <v>20021206</v>
      </c>
      <c r="F369" s="28">
        <v>6346454</v>
      </c>
      <c r="H369" s="28">
        <v>0</v>
      </c>
      <c r="I369" s="28">
        <v>0</v>
      </c>
      <c r="J369" s="42">
        <v>264000</v>
      </c>
      <c r="K369" s="42">
        <v>0</v>
      </c>
      <c r="L369" s="42">
        <v>0</v>
      </c>
      <c r="M369" s="42">
        <v>264000</v>
      </c>
      <c r="N369" s="75">
        <f>VLOOKUP(P369,'CODIGOS RENTISTICOS'!$A$2:E1409,2,FALSE)</f>
        <v>825000000</v>
      </c>
      <c r="O369" s="75">
        <f>VLOOKUP(P369,'CODIGOS RENTISTICOS'!$A$2:F3576,3,FALSE)</f>
        <v>150109</v>
      </c>
      <c r="P369" s="28">
        <v>121245</v>
      </c>
      <c r="Q369" s="42">
        <f t="shared" si="5"/>
        <v>264000</v>
      </c>
    </row>
    <row r="370" spans="1:17" x14ac:dyDescent="0.2">
      <c r="A370" s="44">
        <v>50000249</v>
      </c>
      <c r="B370" s="28">
        <v>1159096</v>
      </c>
      <c r="C370" s="28" t="s">
        <v>126</v>
      </c>
      <c r="D370" s="44">
        <v>8902082903</v>
      </c>
      <c r="E370" s="44">
        <v>20021206</v>
      </c>
      <c r="F370" s="28">
        <v>6361384</v>
      </c>
      <c r="H370" s="28">
        <v>0</v>
      </c>
      <c r="I370" s="28">
        <v>0</v>
      </c>
      <c r="J370" s="42">
        <v>15000</v>
      </c>
      <c r="K370" s="42">
        <v>0</v>
      </c>
      <c r="L370" s="42">
        <v>0</v>
      </c>
      <c r="M370" s="42">
        <v>15000</v>
      </c>
      <c r="N370" s="75">
        <f>VLOOKUP(P370,'CODIGOS RENTISTICOS'!$A$2:E1410,2,FALSE)</f>
        <v>825000000</v>
      </c>
      <c r="O370" s="75">
        <f>VLOOKUP(P370,'CODIGOS RENTISTICOS'!$A$2:F3577,3,FALSE)</f>
        <v>150109</v>
      </c>
      <c r="P370" s="28">
        <v>121245</v>
      </c>
      <c r="Q370" s="42">
        <f t="shared" si="5"/>
        <v>15000</v>
      </c>
    </row>
    <row r="371" spans="1:17" x14ac:dyDescent="0.2">
      <c r="A371" s="44">
        <v>50000249</v>
      </c>
      <c r="B371" s="28">
        <v>87147</v>
      </c>
      <c r="C371" s="28" t="s">
        <v>294</v>
      </c>
      <c r="D371" s="44">
        <v>8902038275</v>
      </c>
      <c r="E371" s="44">
        <v>20021206</v>
      </c>
      <c r="F371" s="28">
        <v>7564045</v>
      </c>
      <c r="H371" s="28">
        <v>0</v>
      </c>
      <c r="I371" s="28">
        <v>0</v>
      </c>
      <c r="J371" s="42">
        <v>420000</v>
      </c>
      <c r="K371" s="42">
        <v>0</v>
      </c>
      <c r="L371" s="42">
        <v>0</v>
      </c>
      <c r="M371" s="42">
        <v>420000</v>
      </c>
      <c r="N371" s="75">
        <f>VLOOKUP(P371,'CODIGOS RENTISTICOS'!$A$2:E1411,2,FALSE)</f>
        <v>12400000</v>
      </c>
      <c r="O371" s="75">
        <f>VLOOKUP(P371,'CODIGOS RENTISTICOS'!$A$2:F3578,3,FALSE)</f>
        <v>270102</v>
      </c>
      <c r="P371" s="28">
        <v>50110202</v>
      </c>
      <c r="Q371" s="42">
        <f t="shared" si="5"/>
        <v>420000</v>
      </c>
    </row>
    <row r="372" spans="1:17" x14ac:dyDescent="0.2">
      <c r="A372" s="44">
        <v>50000249</v>
      </c>
      <c r="B372" s="28">
        <v>609751</v>
      </c>
      <c r="C372" s="28" t="s">
        <v>42</v>
      </c>
      <c r="D372" s="44">
        <v>8001973682</v>
      </c>
      <c r="E372" s="44">
        <v>20021206</v>
      </c>
      <c r="F372" s="28">
        <v>6818702</v>
      </c>
      <c r="H372" s="28">
        <v>0</v>
      </c>
      <c r="I372" s="28">
        <v>1</v>
      </c>
      <c r="J372" s="42">
        <v>0</v>
      </c>
      <c r="K372" s="42">
        <v>0</v>
      </c>
      <c r="L372" s="42">
        <v>10616</v>
      </c>
      <c r="M372" s="42">
        <v>10616</v>
      </c>
      <c r="N372" s="75">
        <f>VLOOKUP(P372,'CODIGOS RENTISTICOS'!$A$2:E1412,2,FALSE)</f>
        <v>11500000</v>
      </c>
      <c r="O372" s="75">
        <f>VLOOKUP(P372,'CODIGOS RENTISTICOS'!$A$2:F3579,3,FALSE)</f>
        <v>130101</v>
      </c>
      <c r="P372" s="28">
        <v>2701</v>
      </c>
      <c r="Q372" s="42">
        <f t="shared" si="5"/>
        <v>10616</v>
      </c>
    </row>
    <row r="373" spans="1:17" x14ac:dyDescent="0.2">
      <c r="A373" s="44">
        <v>50000249</v>
      </c>
      <c r="B373" s="28">
        <v>882409</v>
      </c>
      <c r="C373" s="28" t="s">
        <v>42</v>
      </c>
      <c r="D373" s="44">
        <v>94525296</v>
      </c>
      <c r="E373" s="44">
        <v>20021206</v>
      </c>
      <c r="F373" s="28">
        <v>3274677</v>
      </c>
      <c r="H373" s="28">
        <v>0</v>
      </c>
      <c r="I373" s="28">
        <v>0</v>
      </c>
      <c r="J373" s="42">
        <v>7000</v>
      </c>
      <c r="K373" s="42">
        <v>0</v>
      </c>
      <c r="L373" s="42">
        <v>0</v>
      </c>
      <c r="M373" s="42">
        <v>7000</v>
      </c>
      <c r="N373" s="75">
        <f>VLOOKUP(P373,'CODIGOS RENTISTICOS'!$A$2:E1413,2,FALSE)</f>
        <v>825000000</v>
      </c>
      <c r="O373" s="75">
        <f>VLOOKUP(P373,'CODIGOS RENTISTICOS'!$A$2:F3580,3,FALSE)</f>
        <v>150109</v>
      </c>
      <c r="P373" s="28">
        <v>121245</v>
      </c>
      <c r="Q373" s="42">
        <f t="shared" si="5"/>
        <v>7000</v>
      </c>
    </row>
    <row r="374" spans="1:17" x14ac:dyDescent="0.2">
      <c r="A374" s="44">
        <v>50000249</v>
      </c>
      <c r="B374" s="28">
        <v>1205064</v>
      </c>
      <c r="C374" s="28" t="s">
        <v>42</v>
      </c>
      <c r="D374" s="44">
        <v>14981843</v>
      </c>
      <c r="E374" s="44">
        <v>20021206</v>
      </c>
      <c r="F374" s="28">
        <v>6807295</v>
      </c>
      <c r="H374" s="28">
        <v>0</v>
      </c>
      <c r="I374" s="28">
        <v>0</v>
      </c>
      <c r="J374" s="42">
        <v>5000</v>
      </c>
      <c r="K374" s="42">
        <v>0</v>
      </c>
      <c r="L374" s="42">
        <v>0</v>
      </c>
      <c r="M374" s="42">
        <v>5000</v>
      </c>
      <c r="N374" s="75">
        <f>VLOOKUP(P374,'CODIGOS RENTISTICOS'!$A$2:E1414,2,FALSE)</f>
        <v>825000000</v>
      </c>
      <c r="O374" s="75">
        <f>VLOOKUP(P374,'CODIGOS RENTISTICOS'!$A$2:F3581,3,FALSE)</f>
        <v>150109</v>
      </c>
      <c r="P374" s="28">
        <v>121245</v>
      </c>
      <c r="Q374" s="42">
        <f t="shared" si="5"/>
        <v>5000</v>
      </c>
    </row>
    <row r="375" spans="1:17" x14ac:dyDescent="0.2">
      <c r="A375" s="44">
        <v>50000249</v>
      </c>
      <c r="B375" s="28">
        <v>1208906</v>
      </c>
      <c r="C375" s="28" t="s">
        <v>42</v>
      </c>
      <c r="D375" s="44">
        <v>94283536</v>
      </c>
      <c r="E375" s="44">
        <v>20021206</v>
      </c>
      <c r="F375" s="28">
        <v>3235725</v>
      </c>
      <c r="H375" s="28">
        <v>0</v>
      </c>
      <c r="I375" s="28">
        <v>0</v>
      </c>
      <c r="J375" s="42">
        <v>7000</v>
      </c>
      <c r="K375" s="42">
        <v>0</v>
      </c>
      <c r="L375" s="42">
        <v>0</v>
      </c>
      <c r="M375" s="42">
        <v>7000</v>
      </c>
      <c r="N375" s="75">
        <f>VLOOKUP(P375,'CODIGOS RENTISTICOS'!$A$2:E1415,2,FALSE)</f>
        <v>825000000</v>
      </c>
      <c r="O375" s="75">
        <f>VLOOKUP(P375,'CODIGOS RENTISTICOS'!$A$2:F3582,3,FALSE)</f>
        <v>150109</v>
      </c>
      <c r="P375" s="28">
        <v>121245</v>
      </c>
      <c r="Q375" s="42">
        <f t="shared" si="5"/>
        <v>7000</v>
      </c>
    </row>
    <row r="376" spans="1:17" x14ac:dyDescent="0.2">
      <c r="A376" s="44">
        <v>50000249</v>
      </c>
      <c r="B376" s="28">
        <v>6567071</v>
      </c>
      <c r="C376" s="28" t="s">
        <v>42</v>
      </c>
      <c r="D376" s="44">
        <v>9720064</v>
      </c>
      <c r="E376" s="44">
        <v>20021206</v>
      </c>
      <c r="F376" s="28">
        <v>4004511</v>
      </c>
      <c r="H376" s="28">
        <v>0</v>
      </c>
      <c r="I376" s="28">
        <v>0</v>
      </c>
      <c r="J376" s="42">
        <v>7000</v>
      </c>
      <c r="K376" s="42">
        <v>0</v>
      </c>
      <c r="L376" s="42">
        <v>0</v>
      </c>
      <c r="M376" s="42">
        <v>7000</v>
      </c>
      <c r="N376" s="75">
        <f>VLOOKUP(P376,'CODIGOS RENTISTICOS'!$A$2:E1416,2,FALSE)</f>
        <v>825000000</v>
      </c>
      <c r="O376" s="75">
        <f>VLOOKUP(P376,'CODIGOS RENTISTICOS'!$A$2:F3583,3,FALSE)</f>
        <v>150109</v>
      </c>
      <c r="P376" s="28">
        <v>121245</v>
      </c>
      <c r="Q376" s="42">
        <f t="shared" si="5"/>
        <v>7000</v>
      </c>
    </row>
    <row r="377" spans="1:17" x14ac:dyDescent="0.2">
      <c r="A377" s="44">
        <v>50000249</v>
      </c>
      <c r="B377" s="28">
        <v>711071</v>
      </c>
      <c r="C377" s="28" t="s">
        <v>42</v>
      </c>
      <c r="D377" s="44">
        <v>16683136</v>
      </c>
      <c r="E377" s="44">
        <v>20021206</v>
      </c>
      <c r="F377" s="28">
        <v>6560035</v>
      </c>
      <c r="H377" s="28">
        <v>0</v>
      </c>
      <c r="I377" s="28">
        <v>0</v>
      </c>
      <c r="J377" s="42">
        <v>7000</v>
      </c>
      <c r="K377" s="42">
        <v>0</v>
      </c>
      <c r="L377" s="42">
        <v>0</v>
      </c>
      <c r="M377" s="42">
        <v>7000</v>
      </c>
      <c r="N377" s="75">
        <f>VLOOKUP(P377,'CODIGOS RENTISTICOS'!$A$2:E1417,2,FALSE)</f>
        <v>825000000</v>
      </c>
      <c r="O377" s="75">
        <f>VLOOKUP(P377,'CODIGOS RENTISTICOS'!$A$2:F3584,3,FALSE)</f>
        <v>150109</v>
      </c>
      <c r="P377" s="28">
        <v>121245</v>
      </c>
      <c r="Q377" s="42">
        <f t="shared" si="5"/>
        <v>7000</v>
      </c>
    </row>
    <row r="378" spans="1:17" x14ac:dyDescent="0.2">
      <c r="A378" s="44">
        <v>50000249</v>
      </c>
      <c r="B378" s="28">
        <v>1120430</v>
      </c>
      <c r="C378" s="28" t="s">
        <v>42</v>
      </c>
      <c r="D378" s="44">
        <v>8050192340</v>
      </c>
      <c r="E378" s="44">
        <v>20021206</v>
      </c>
      <c r="F378" s="28">
        <v>6604823</v>
      </c>
      <c r="H378" s="28">
        <v>0</v>
      </c>
      <c r="I378" s="28">
        <v>0</v>
      </c>
      <c r="J378" s="42">
        <v>10000</v>
      </c>
      <c r="K378" s="42">
        <v>0</v>
      </c>
      <c r="L378" s="42">
        <v>0</v>
      </c>
      <c r="M378" s="42">
        <v>10000</v>
      </c>
      <c r="N378" s="75">
        <f>VLOOKUP(P378,'CODIGOS RENTISTICOS'!$A$2:E1418,2,FALSE)</f>
        <v>825000000</v>
      </c>
      <c r="O378" s="75">
        <f>VLOOKUP(P378,'CODIGOS RENTISTICOS'!$A$2:F3585,3,FALSE)</f>
        <v>150109</v>
      </c>
      <c r="P378" s="28">
        <v>121245</v>
      </c>
      <c r="Q378" s="42">
        <f t="shared" si="5"/>
        <v>10000</v>
      </c>
    </row>
    <row r="379" spans="1:17" x14ac:dyDescent="0.2">
      <c r="A379" s="44">
        <v>50000249</v>
      </c>
      <c r="B379" s="28">
        <v>919353</v>
      </c>
      <c r="C379" s="28" t="s">
        <v>42</v>
      </c>
      <c r="D379" s="44">
        <v>94383722</v>
      </c>
      <c r="E379" s="44">
        <v>20021206</v>
      </c>
      <c r="F379" s="28">
        <v>4435417</v>
      </c>
      <c r="H379" s="28">
        <v>0</v>
      </c>
      <c r="I379" s="28">
        <v>0</v>
      </c>
      <c r="J379" s="42">
        <v>7500</v>
      </c>
      <c r="K379" s="42">
        <v>0</v>
      </c>
      <c r="L379" s="42">
        <v>0</v>
      </c>
      <c r="M379" s="42">
        <v>7500</v>
      </c>
      <c r="N379" s="75">
        <f>VLOOKUP(P379,'CODIGOS RENTISTICOS'!$A$2:E1419,2,FALSE)</f>
        <v>825000000</v>
      </c>
      <c r="O379" s="75">
        <f>VLOOKUP(P379,'CODIGOS RENTISTICOS'!$A$2:F3586,3,FALSE)</f>
        <v>150109</v>
      </c>
      <c r="P379" s="28">
        <v>121245</v>
      </c>
      <c r="Q379" s="42">
        <f t="shared" si="5"/>
        <v>7500</v>
      </c>
    </row>
    <row r="380" spans="1:17" x14ac:dyDescent="0.2">
      <c r="A380" s="44">
        <v>50000249</v>
      </c>
      <c r="B380" s="28">
        <v>1223407</v>
      </c>
      <c r="C380" s="28" t="s">
        <v>295</v>
      </c>
      <c r="D380" s="44">
        <v>16471713</v>
      </c>
      <c r="E380" s="44">
        <v>20021206</v>
      </c>
      <c r="F380" s="28">
        <v>2417019</v>
      </c>
      <c r="H380" s="28">
        <v>0</v>
      </c>
      <c r="I380" s="28">
        <v>0</v>
      </c>
      <c r="J380" s="42">
        <v>100000</v>
      </c>
      <c r="K380" s="42">
        <v>0</v>
      </c>
      <c r="L380" s="42">
        <v>0</v>
      </c>
      <c r="M380" s="42">
        <v>100000</v>
      </c>
      <c r="N380" s="75">
        <f>VLOOKUP(P380,'CODIGOS RENTISTICOS'!$A$2:E1420,2,FALSE)</f>
        <v>11100000</v>
      </c>
      <c r="O380" s="75">
        <f>VLOOKUP(P380,'CODIGOS RENTISTICOS'!$A$2:F3587,3,FALSE)</f>
        <v>150101</v>
      </c>
      <c r="P380" s="28">
        <v>121275</v>
      </c>
      <c r="Q380" s="42">
        <f t="shared" si="5"/>
        <v>100000</v>
      </c>
    </row>
    <row r="381" spans="1:17" x14ac:dyDescent="0.2">
      <c r="A381" s="44">
        <v>50000249</v>
      </c>
      <c r="B381" s="28">
        <v>802021</v>
      </c>
      <c r="C381" s="28" t="s">
        <v>42</v>
      </c>
      <c r="D381" s="44">
        <v>8903153884</v>
      </c>
      <c r="E381" s="44">
        <v>20021206</v>
      </c>
      <c r="F381" s="28">
        <v>8930404</v>
      </c>
      <c r="H381" s="28">
        <v>0</v>
      </c>
      <c r="I381" s="28">
        <v>0</v>
      </c>
      <c r="J381" s="42">
        <v>42000</v>
      </c>
      <c r="K381" s="42">
        <v>0</v>
      </c>
      <c r="L381" s="42">
        <v>0</v>
      </c>
      <c r="M381" s="42">
        <v>42000</v>
      </c>
      <c r="N381" s="75">
        <f>VLOOKUP(P381,'CODIGOS RENTISTICOS'!$A$2:E1421,2,FALSE)</f>
        <v>825000000</v>
      </c>
      <c r="O381" s="75">
        <f>VLOOKUP(P381,'CODIGOS RENTISTICOS'!$A$2:F3588,3,FALSE)</f>
        <v>150109</v>
      </c>
      <c r="P381" s="28">
        <v>121245</v>
      </c>
      <c r="Q381" s="42">
        <f t="shared" si="5"/>
        <v>42000</v>
      </c>
    </row>
    <row r="382" spans="1:17" x14ac:dyDescent="0.2">
      <c r="A382" s="44">
        <v>50000249</v>
      </c>
      <c r="B382" s="28">
        <v>968842</v>
      </c>
      <c r="C382" s="28" t="s">
        <v>42</v>
      </c>
      <c r="D382" s="44">
        <v>8000715426</v>
      </c>
      <c r="E382" s="44">
        <v>20021206</v>
      </c>
      <c r="F382" s="28">
        <v>5581551</v>
      </c>
      <c r="H382" s="28">
        <v>0</v>
      </c>
      <c r="I382" s="28">
        <v>0</v>
      </c>
      <c r="J382" s="42">
        <v>412301</v>
      </c>
      <c r="K382" s="42">
        <v>0</v>
      </c>
      <c r="L382" s="42">
        <v>0</v>
      </c>
      <c r="M382" s="42">
        <v>412301</v>
      </c>
      <c r="N382" s="75">
        <f>VLOOKUP(P382,'CODIGOS RENTISTICOS'!$A$2:E1422,2,FALSE)</f>
        <v>825000000</v>
      </c>
      <c r="O382" s="75">
        <f>VLOOKUP(P382,'CODIGOS RENTISTICOS'!$A$2:F3589,3,FALSE)</f>
        <v>150109</v>
      </c>
      <c r="P382" s="28">
        <v>121245</v>
      </c>
      <c r="Q382" s="42">
        <f t="shared" si="5"/>
        <v>412301</v>
      </c>
    </row>
    <row r="383" spans="1:17" x14ac:dyDescent="0.2">
      <c r="A383" s="44">
        <v>50000249</v>
      </c>
      <c r="B383" s="28">
        <v>984305</v>
      </c>
      <c r="C383" s="28" t="s">
        <v>42</v>
      </c>
      <c r="D383" s="44">
        <v>8050045142</v>
      </c>
      <c r="E383" s="44">
        <v>20021206</v>
      </c>
      <c r="F383" s="28">
        <v>4390109</v>
      </c>
      <c r="H383" s="28">
        <v>0</v>
      </c>
      <c r="I383" s="28">
        <v>0</v>
      </c>
      <c r="J383" s="42">
        <v>7000</v>
      </c>
      <c r="K383" s="42">
        <v>0</v>
      </c>
      <c r="L383" s="42">
        <v>0</v>
      </c>
      <c r="M383" s="42">
        <v>7000</v>
      </c>
      <c r="N383" s="75">
        <f>VLOOKUP(P383,'CODIGOS RENTISTICOS'!$A$2:E1423,2,FALSE)</f>
        <v>825000000</v>
      </c>
      <c r="O383" s="75">
        <f>VLOOKUP(P383,'CODIGOS RENTISTICOS'!$A$2:F3590,3,FALSE)</f>
        <v>150109</v>
      </c>
      <c r="P383" s="28">
        <v>121245</v>
      </c>
      <c r="Q383" s="42">
        <f t="shared" si="5"/>
        <v>7000</v>
      </c>
    </row>
    <row r="384" spans="1:17" x14ac:dyDescent="0.2">
      <c r="A384" s="44">
        <v>50000249</v>
      </c>
      <c r="B384" s="28">
        <v>1043548</v>
      </c>
      <c r="C384" s="28" t="s">
        <v>116</v>
      </c>
      <c r="D384" s="44">
        <v>8913002386</v>
      </c>
      <c r="E384" s="44">
        <v>20021206</v>
      </c>
      <c r="F384" s="28">
        <v>2705600</v>
      </c>
      <c r="H384" s="28">
        <v>0</v>
      </c>
      <c r="I384" s="28">
        <v>0</v>
      </c>
      <c r="J384" s="42">
        <v>194000</v>
      </c>
      <c r="K384" s="42">
        <v>0</v>
      </c>
      <c r="L384" s="42">
        <v>0</v>
      </c>
      <c r="M384" s="42">
        <v>194000</v>
      </c>
      <c r="N384" s="75">
        <f>VLOOKUP(P384,'CODIGOS RENTISTICOS'!$A$2:E1424,2,FALSE)</f>
        <v>825000000</v>
      </c>
      <c r="O384" s="75">
        <f>VLOOKUP(P384,'CODIGOS RENTISTICOS'!$A$2:F3591,3,FALSE)</f>
        <v>150109</v>
      </c>
      <c r="P384" s="28">
        <v>121245</v>
      </c>
      <c r="Q384" s="42">
        <f t="shared" si="5"/>
        <v>194000</v>
      </c>
    </row>
    <row r="385" spans="1:17" x14ac:dyDescent="0.2">
      <c r="A385" s="44">
        <v>50000249</v>
      </c>
      <c r="B385" s="28">
        <v>889882</v>
      </c>
      <c r="C385" s="28" t="s">
        <v>16</v>
      </c>
      <c r="D385" s="44">
        <v>29900090</v>
      </c>
      <c r="E385" s="44">
        <v>20021206</v>
      </c>
      <c r="F385" s="28">
        <v>2251816</v>
      </c>
      <c r="H385" s="28">
        <v>0</v>
      </c>
      <c r="I385" s="28">
        <v>1</v>
      </c>
      <c r="J385" s="42">
        <v>0</v>
      </c>
      <c r="K385" s="42">
        <v>0</v>
      </c>
      <c r="L385" s="42">
        <v>6480000</v>
      </c>
      <c r="M385" s="42">
        <v>6480000</v>
      </c>
      <c r="N385" s="75">
        <f>VLOOKUP(P385,'CODIGOS RENTISTICOS'!$A$2:E1425,2,FALSE)</f>
        <v>10900000</v>
      </c>
      <c r="O385" s="75">
        <f>VLOOKUP(P385,'CODIGOS RENTISTICOS'!$A$2:F3592,3,FALSE)</f>
        <v>170101</v>
      </c>
      <c r="P385" s="28">
        <v>121255</v>
      </c>
      <c r="Q385" s="42">
        <f t="shared" si="5"/>
        <v>6480000</v>
      </c>
    </row>
    <row r="386" spans="1:17" x14ac:dyDescent="0.2">
      <c r="A386" s="44">
        <v>50000249</v>
      </c>
      <c r="B386" s="28">
        <v>984788</v>
      </c>
      <c r="C386" s="28" t="s">
        <v>297</v>
      </c>
      <c r="D386" s="44">
        <v>8002481195</v>
      </c>
      <c r="E386" s="44">
        <v>20021206</v>
      </c>
      <c r="F386" s="28">
        <v>3705520</v>
      </c>
      <c r="H386" s="28">
        <v>0</v>
      </c>
      <c r="I386" s="28">
        <v>0</v>
      </c>
      <c r="J386" s="42">
        <v>540000</v>
      </c>
      <c r="K386" s="42">
        <v>0</v>
      </c>
      <c r="L386" s="42">
        <v>0</v>
      </c>
      <c r="M386" s="42">
        <v>540000</v>
      </c>
      <c r="N386" s="75">
        <f>VLOOKUP(P386,'CODIGOS RENTISTICOS'!$A$2:E1426,2,FALSE)</f>
        <v>910300000</v>
      </c>
      <c r="O386" s="75">
        <f>VLOOKUP(P386,'CODIGOS RENTISTICOS'!$A$2:F3593,3,FALSE)</f>
        <v>130113</v>
      </c>
      <c r="P386" s="28">
        <v>121235</v>
      </c>
      <c r="Q386" s="42">
        <f t="shared" si="5"/>
        <v>540000</v>
      </c>
    </row>
    <row r="387" spans="1:17" x14ac:dyDescent="0.2">
      <c r="A387" s="44">
        <v>50000249</v>
      </c>
      <c r="B387" s="28">
        <v>1389005</v>
      </c>
      <c r="C387" s="28" t="s">
        <v>297</v>
      </c>
      <c r="D387" s="44">
        <v>8714735</v>
      </c>
      <c r="E387" s="44">
        <v>20021206</v>
      </c>
      <c r="F387" s="28">
        <v>3707373</v>
      </c>
      <c r="H387" s="28">
        <v>0</v>
      </c>
      <c r="I387" s="28">
        <v>0</v>
      </c>
      <c r="J387" s="42">
        <v>7000</v>
      </c>
      <c r="K387" s="42">
        <v>0</v>
      </c>
      <c r="L387" s="42">
        <v>0</v>
      </c>
      <c r="M387" s="42">
        <v>7000</v>
      </c>
      <c r="N387" s="75">
        <f>VLOOKUP(P387,'CODIGOS RENTISTICOS'!$A$2:E1427,2,FALSE)</f>
        <v>825000000</v>
      </c>
      <c r="O387" s="75">
        <f>VLOOKUP(P387,'CODIGOS RENTISTICOS'!$A$2:F3594,3,FALSE)</f>
        <v>150109</v>
      </c>
      <c r="P387" s="28">
        <v>121245</v>
      </c>
      <c r="Q387" s="42">
        <f t="shared" ref="Q387:Q450" si="6">+M387</f>
        <v>7000</v>
      </c>
    </row>
    <row r="388" spans="1:17" x14ac:dyDescent="0.2">
      <c r="A388" s="44">
        <v>50000249</v>
      </c>
      <c r="B388" s="28">
        <v>1203970</v>
      </c>
      <c r="C388" s="28" t="s">
        <v>128</v>
      </c>
      <c r="D388" s="44">
        <v>69007943</v>
      </c>
      <c r="E388" s="44">
        <v>20021206</v>
      </c>
      <c r="F388" s="28">
        <v>4204582</v>
      </c>
      <c r="H388" s="28">
        <v>0</v>
      </c>
      <c r="I388" s="28">
        <v>0</v>
      </c>
      <c r="J388" s="42">
        <v>51500</v>
      </c>
      <c r="K388" s="42">
        <v>0</v>
      </c>
      <c r="L388" s="42">
        <v>0</v>
      </c>
      <c r="M388" s="42">
        <v>51500</v>
      </c>
      <c r="N388" s="75">
        <f>VLOOKUP(P388,'CODIGOS RENTISTICOS'!$A$2:E1428,2,FALSE)</f>
        <v>11800000</v>
      </c>
      <c r="O388" s="75">
        <f>VLOOKUP(P388,'CODIGOS RENTISTICOS'!$A$2:F3595,3,FALSE)</f>
        <v>240101</v>
      </c>
      <c r="P388" s="28">
        <v>121265</v>
      </c>
      <c r="Q388" s="42">
        <f t="shared" si="6"/>
        <v>51500</v>
      </c>
    </row>
    <row r="389" spans="1:17" x14ac:dyDescent="0.2">
      <c r="A389" s="44">
        <v>50000249</v>
      </c>
      <c r="B389" s="28">
        <v>1199765</v>
      </c>
      <c r="C389" s="28" t="s">
        <v>298</v>
      </c>
      <c r="D389" s="44">
        <v>8001307204</v>
      </c>
      <c r="E389" s="44">
        <v>20021206</v>
      </c>
      <c r="F389" s="28">
        <v>5681688</v>
      </c>
      <c r="H389" s="28">
        <v>0</v>
      </c>
      <c r="I389" s="28">
        <v>0</v>
      </c>
      <c r="J389" s="42">
        <v>692808.87</v>
      </c>
      <c r="K389" s="42">
        <v>0</v>
      </c>
      <c r="L389" s="42">
        <v>0</v>
      </c>
      <c r="M389" s="42">
        <v>692808.87</v>
      </c>
      <c r="N389" s="75">
        <f>VLOOKUP(P389,'CODIGOS RENTISTICOS'!$A$2:E1429,2,FALSE)</f>
        <v>11100000</v>
      </c>
      <c r="O389" s="75">
        <f>VLOOKUP(P389,'CODIGOS RENTISTICOS'!$A$2:F3596,3,FALSE)</f>
        <v>150103</v>
      </c>
      <c r="P389" s="28">
        <v>270905</v>
      </c>
      <c r="Q389" s="42">
        <f t="shared" si="6"/>
        <v>692808.87</v>
      </c>
    </row>
    <row r="390" spans="1:17" x14ac:dyDescent="0.2">
      <c r="A390" s="44">
        <v>50000249</v>
      </c>
      <c r="B390" s="28">
        <v>1145433</v>
      </c>
      <c r="C390" s="28" t="s">
        <v>285</v>
      </c>
      <c r="D390" s="44">
        <v>8600395405</v>
      </c>
      <c r="E390" s="44">
        <v>20021206</v>
      </c>
      <c r="F390" s="28">
        <v>4167950</v>
      </c>
      <c r="H390" s="28">
        <v>0</v>
      </c>
      <c r="I390" s="28">
        <v>0</v>
      </c>
      <c r="J390" s="42">
        <v>129600</v>
      </c>
      <c r="K390" s="42">
        <v>0</v>
      </c>
      <c r="L390" s="42">
        <v>0</v>
      </c>
      <c r="M390" s="42">
        <v>129600</v>
      </c>
      <c r="N390" s="75">
        <f>VLOOKUP(P390,'CODIGOS RENTISTICOS'!$A$2:E1430,2,FALSE)</f>
        <v>910300000</v>
      </c>
      <c r="O390" s="75">
        <f>VLOOKUP(P390,'CODIGOS RENTISTICOS'!$A$2:F3597,3,FALSE)</f>
        <v>130113</v>
      </c>
      <c r="P390" s="28">
        <v>121235</v>
      </c>
      <c r="Q390" s="42">
        <f t="shared" si="6"/>
        <v>129600</v>
      </c>
    </row>
    <row r="391" spans="1:17" x14ac:dyDescent="0.2">
      <c r="A391" s="46">
        <v>50000249</v>
      </c>
      <c r="B391" s="23">
        <v>1144319</v>
      </c>
      <c r="C391" s="23" t="s">
        <v>285</v>
      </c>
      <c r="D391" s="23">
        <v>79388793</v>
      </c>
      <c r="E391" s="46">
        <v>20021209</v>
      </c>
      <c r="F391" s="23">
        <v>2873206</v>
      </c>
      <c r="G391" s="23"/>
      <c r="H391" s="23">
        <v>0</v>
      </c>
      <c r="I391" s="23">
        <v>0</v>
      </c>
      <c r="J391" s="32">
        <v>15000</v>
      </c>
      <c r="K391" s="32">
        <v>0</v>
      </c>
      <c r="L391" s="32">
        <v>0</v>
      </c>
      <c r="M391" s="32">
        <v>15000</v>
      </c>
      <c r="N391" s="75">
        <f>VLOOKUP(P391,'CODIGOS RENTISTICOS'!$A$2:E1431,2,FALSE)</f>
        <v>825000000</v>
      </c>
      <c r="O391" s="75">
        <f>VLOOKUP(P391,'CODIGOS RENTISTICOS'!$A$2:F3598,3,FALSE)</f>
        <v>150109</v>
      </c>
      <c r="P391" s="23">
        <v>121245</v>
      </c>
      <c r="Q391" s="42">
        <f t="shared" si="6"/>
        <v>15000</v>
      </c>
    </row>
    <row r="392" spans="1:17" x14ac:dyDescent="0.2">
      <c r="A392" s="46">
        <v>50000249</v>
      </c>
      <c r="B392" s="23">
        <v>956534</v>
      </c>
      <c r="C392" s="23" t="s">
        <v>285</v>
      </c>
      <c r="D392" s="23">
        <v>8001069629</v>
      </c>
      <c r="E392" s="46">
        <v>20021209</v>
      </c>
      <c r="F392" s="23">
        <v>6110529</v>
      </c>
      <c r="G392" s="23"/>
      <c r="H392" s="23">
        <v>0</v>
      </c>
      <c r="I392" s="23">
        <v>0</v>
      </c>
      <c r="J392" s="32">
        <v>34000</v>
      </c>
      <c r="K392" s="32">
        <v>0</v>
      </c>
      <c r="L392" s="32">
        <v>0</v>
      </c>
      <c r="M392" s="32">
        <v>34000</v>
      </c>
      <c r="N392" s="75">
        <f>VLOOKUP(P392,'CODIGOS RENTISTICOS'!$A$2:E1432,2,FALSE)</f>
        <v>825000000</v>
      </c>
      <c r="O392" s="75">
        <f>VLOOKUP(P392,'CODIGOS RENTISTICOS'!$A$2:F3599,3,FALSE)</f>
        <v>150109</v>
      </c>
      <c r="P392" s="23">
        <v>121245</v>
      </c>
      <c r="Q392" s="42">
        <f t="shared" si="6"/>
        <v>34000</v>
      </c>
    </row>
    <row r="393" spans="1:17" x14ac:dyDescent="0.2">
      <c r="A393" s="46">
        <v>50000249</v>
      </c>
      <c r="B393" s="23">
        <v>958510</v>
      </c>
      <c r="C393" s="23" t="s">
        <v>285</v>
      </c>
      <c r="D393" s="23">
        <v>8300318491</v>
      </c>
      <c r="E393" s="46">
        <v>20021209</v>
      </c>
      <c r="F393" s="23">
        <v>6369066</v>
      </c>
      <c r="G393" s="23"/>
      <c r="H393" s="23">
        <v>0</v>
      </c>
      <c r="I393" s="23">
        <v>0</v>
      </c>
      <c r="J393" s="32">
        <v>180000</v>
      </c>
      <c r="K393" s="32">
        <v>0</v>
      </c>
      <c r="L393" s="32">
        <v>0</v>
      </c>
      <c r="M393" s="32">
        <v>180000</v>
      </c>
      <c r="N393" s="75">
        <f>VLOOKUP(P393,'CODIGOS RENTISTICOS'!$A$2:E1433,2,FALSE)</f>
        <v>910300000</v>
      </c>
      <c r="O393" s="75">
        <f>VLOOKUP(P393,'CODIGOS RENTISTICOS'!$A$2:F3600,3,FALSE)</f>
        <v>130113</v>
      </c>
      <c r="P393" s="23">
        <v>121235</v>
      </c>
      <c r="Q393" s="42">
        <f t="shared" si="6"/>
        <v>180000</v>
      </c>
    </row>
    <row r="394" spans="1:17" x14ac:dyDescent="0.2">
      <c r="A394" s="46">
        <v>50000249</v>
      </c>
      <c r="B394" s="23">
        <v>1160990</v>
      </c>
      <c r="C394" s="23" t="s">
        <v>285</v>
      </c>
      <c r="D394" s="23">
        <v>79419603</v>
      </c>
      <c r="E394" s="46">
        <v>20021209</v>
      </c>
      <c r="F394" s="23">
        <v>4220616</v>
      </c>
      <c r="G394" s="23"/>
      <c r="H394" s="23">
        <v>0</v>
      </c>
      <c r="I394" s="23">
        <v>0</v>
      </c>
      <c r="J394" s="32">
        <v>7000</v>
      </c>
      <c r="K394" s="32">
        <v>0</v>
      </c>
      <c r="L394" s="32">
        <v>0</v>
      </c>
      <c r="M394" s="32">
        <v>7000</v>
      </c>
      <c r="N394" s="75">
        <f>VLOOKUP(P394,'CODIGOS RENTISTICOS'!$A$2:E1434,2,FALSE)</f>
        <v>825000000</v>
      </c>
      <c r="O394" s="75">
        <f>VLOOKUP(P394,'CODIGOS RENTISTICOS'!$A$2:F3601,3,FALSE)</f>
        <v>150109</v>
      </c>
      <c r="P394" s="23">
        <v>121245</v>
      </c>
      <c r="Q394" s="42">
        <f t="shared" si="6"/>
        <v>7000</v>
      </c>
    </row>
    <row r="395" spans="1:17" x14ac:dyDescent="0.2">
      <c r="A395" s="46">
        <v>50000249</v>
      </c>
      <c r="B395" s="23">
        <v>1144332</v>
      </c>
      <c r="C395" s="23" t="s">
        <v>285</v>
      </c>
      <c r="D395" s="23">
        <v>8001679153</v>
      </c>
      <c r="E395" s="46">
        <v>20021209</v>
      </c>
      <c r="F395" s="23">
        <v>8633613</v>
      </c>
      <c r="G395" s="23"/>
      <c r="H395" s="23">
        <v>0</v>
      </c>
      <c r="I395" s="23">
        <v>0</v>
      </c>
      <c r="J395" s="32">
        <v>2600</v>
      </c>
      <c r="K395" s="32">
        <v>0</v>
      </c>
      <c r="L395" s="32">
        <v>0</v>
      </c>
      <c r="M395" s="32">
        <v>2600</v>
      </c>
      <c r="N395" s="75">
        <f>VLOOKUP(P395,'CODIGOS RENTISTICOS'!$A$2:E1435,2,FALSE)</f>
        <v>96400000</v>
      </c>
      <c r="O395" s="75">
        <f>VLOOKUP(P395,'CODIGOS RENTISTICOS'!$A$2:F3602,3,FALSE)</f>
        <v>370101</v>
      </c>
      <c r="P395" s="23">
        <v>121280</v>
      </c>
      <c r="Q395" s="42">
        <f t="shared" si="6"/>
        <v>2600</v>
      </c>
    </row>
    <row r="396" spans="1:17" x14ac:dyDescent="0.2">
      <c r="A396" s="46">
        <v>50000249</v>
      </c>
      <c r="B396" s="23">
        <v>5604689</v>
      </c>
      <c r="C396" s="23" t="s">
        <v>285</v>
      </c>
      <c r="D396" s="23">
        <v>8300420570</v>
      </c>
      <c r="E396" s="46">
        <v>20021209</v>
      </c>
      <c r="F396" s="23">
        <v>2860870</v>
      </c>
      <c r="G396" s="23"/>
      <c r="H396" s="23">
        <v>0</v>
      </c>
      <c r="I396" s="23">
        <v>0</v>
      </c>
      <c r="J396" s="32">
        <v>7000</v>
      </c>
      <c r="K396" s="32">
        <v>0</v>
      </c>
      <c r="L396" s="32">
        <v>0</v>
      </c>
      <c r="M396" s="32">
        <v>7000</v>
      </c>
      <c r="N396" s="75">
        <f>VLOOKUP(P396,'CODIGOS RENTISTICOS'!$A$2:E1436,2,FALSE)</f>
        <v>825000000</v>
      </c>
      <c r="O396" s="75">
        <f>VLOOKUP(P396,'CODIGOS RENTISTICOS'!$A$2:F3603,3,FALSE)</f>
        <v>150109</v>
      </c>
      <c r="P396" s="23">
        <v>121245</v>
      </c>
      <c r="Q396" s="42">
        <f t="shared" si="6"/>
        <v>7000</v>
      </c>
    </row>
    <row r="397" spans="1:17" x14ac:dyDescent="0.2">
      <c r="A397" s="46">
        <v>50000249</v>
      </c>
      <c r="B397" s="23">
        <v>1243681</v>
      </c>
      <c r="C397" s="23" t="s">
        <v>285</v>
      </c>
      <c r="D397" s="23">
        <v>8300553335</v>
      </c>
      <c r="E397" s="46">
        <v>20021209</v>
      </c>
      <c r="F397" s="23">
        <v>5700044</v>
      </c>
      <c r="G397" s="23"/>
      <c r="H397" s="23">
        <v>0</v>
      </c>
      <c r="I397" s="23">
        <v>0</v>
      </c>
      <c r="J397" s="32">
        <v>7000</v>
      </c>
      <c r="K397" s="32">
        <v>0</v>
      </c>
      <c r="L397" s="32">
        <v>0</v>
      </c>
      <c r="M397" s="32">
        <v>7000</v>
      </c>
      <c r="N397" s="75">
        <f>VLOOKUP(P397,'CODIGOS RENTISTICOS'!$A$2:E1437,2,FALSE)</f>
        <v>825000000</v>
      </c>
      <c r="O397" s="75">
        <f>VLOOKUP(P397,'CODIGOS RENTISTICOS'!$A$2:F3604,3,FALSE)</f>
        <v>150109</v>
      </c>
      <c r="P397" s="23">
        <v>121245</v>
      </c>
      <c r="Q397" s="42">
        <f t="shared" si="6"/>
        <v>7000</v>
      </c>
    </row>
    <row r="398" spans="1:17" x14ac:dyDescent="0.2">
      <c r="A398" s="46">
        <v>50000249</v>
      </c>
      <c r="B398" s="23">
        <v>911802</v>
      </c>
      <c r="C398" s="23" t="s">
        <v>285</v>
      </c>
      <c r="D398" s="23">
        <v>8604011911</v>
      </c>
      <c r="E398" s="46">
        <v>20021209</v>
      </c>
      <c r="F398" s="23">
        <v>3453019</v>
      </c>
      <c r="G398" s="23"/>
      <c r="H398" s="23">
        <v>0</v>
      </c>
      <c r="I398" s="23">
        <v>0</v>
      </c>
      <c r="J398" s="32">
        <v>7000</v>
      </c>
      <c r="K398" s="32">
        <v>0</v>
      </c>
      <c r="L398" s="32">
        <v>0</v>
      </c>
      <c r="M398" s="32">
        <v>7000</v>
      </c>
      <c r="N398" s="75">
        <f>VLOOKUP(P398,'CODIGOS RENTISTICOS'!$A$2:E1438,2,FALSE)</f>
        <v>825000000</v>
      </c>
      <c r="O398" s="75">
        <f>VLOOKUP(P398,'CODIGOS RENTISTICOS'!$A$2:F3605,3,FALSE)</f>
        <v>150109</v>
      </c>
      <c r="P398" s="23">
        <v>121245</v>
      </c>
      <c r="Q398" s="42">
        <f t="shared" si="6"/>
        <v>7000</v>
      </c>
    </row>
    <row r="399" spans="1:17" x14ac:dyDescent="0.2">
      <c r="A399" s="46">
        <v>50000249</v>
      </c>
      <c r="B399" s="23">
        <v>1023012</v>
      </c>
      <c r="C399" s="23" t="s">
        <v>285</v>
      </c>
      <c r="D399" s="23">
        <v>8300256388</v>
      </c>
      <c r="E399" s="46">
        <v>20021209</v>
      </c>
      <c r="F399" s="23">
        <v>0</v>
      </c>
      <c r="G399" s="23"/>
      <c r="H399" s="23">
        <v>0</v>
      </c>
      <c r="I399" s="23">
        <v>13</v>
      </c>
      <c r="J399" s="32">
        <v>0</v>
      </c>
      <c r="K399" s="32">
        <v>0</v>
      </c>
      <c r="L399" s="32">
        <v>438120</v>
      </c>
      <c r="M399" s="32">
        <v>438120</v>
      </c>
      <c r="N399" s="75">
        <f>VLOOKUP(P399,'CODIGOS RENTISTICOS'!$A$2:E1439,2,FALSE)</f>
        <v>910300000</v>
      </c>
      <c r="O399" s="75">
        <f>VLOOKUP(P399,'CODIGOS RENTISTICOS'!$A$2:F3606,3,FALSE)</f>
        <v>130113</v>
      </c>
      <c r="P399" s="23">
        <v>121235</v>
      </c>
      <c r="Q399" s="42">
        <f t="shared" si="6"/>
        <v>438120</v>
      </c>
    </row>
    <row r="400" spans="1:17" x14ac:dyDescent="0.2">
      <c r="A400" s="46">
        <v>50000249</v>
      </c>
      <c r="B400" s="23">
        <v>1378287</v>
      </c>
      <c r="C400" s="23" t="s">
        <v>285</v>
      </c>
      <c r="D400" s="23">
        <v>8001541169</v>
      </c>
      <c r="E400" s="46">
        <v>20021209</v>
      </c>
      <c r="F400" s="23">
        <v>311799</v>
      </c>
      <c r="G400" s="23"/>
      <c r="H400" s="23">
        <v>0</v>
      </c>
      <c r="I400" s="23">
        <v>0</v>
      </c>
      <c r="J400" s="32">
        <v>483225</v>
      </c>
      <c r="K400" s="32">
        <v>0</v>
      </c>
      <c r="L400" s="32">
        <v>0</v>
      </c>
      <c r="M400" s="32">
        <v>483225</v>
      </c>
      <c r="N400" s="75">
        <f>VLOOKUP(P400,'CODIGOS RENTISTICOS'!$A$2:E1440,2,FALSE)</f>
        <v>825000000</v>
      </c>
      <c r="O400" s="75">
        <f>VLOOKUP(P400,'CODIGOS RENTISTICOS'!$A$2:F3607,3,FALSE)</f>
        <v>150109</v>
      </c>
      <c r="P400" s="23">
        <v>121245</v>
      </c>
      <c r="Q400" s="42">
        <f t="shared" si="6"/>
        <v>483225</v>
      </c>
    </row>
    <row r="401" spans="1:17" x14ac:dyDescent="0.2">
      <c r="A401" s="46">
        <v>50000249</v>
      </c>
      <c r="B401" s="23">
        <v>1304789</v>
      </c>
      <c r="C401" s="23" t="s">
        <v>285</v>
      </c>
      <c r="D401" s="23">
        <v>8600631245</v>
      </c>
      <c r="E401" s="46">
        <v>20021209</v>
      </c>
      <c r="F401" s="23">
        <v>2171863</v>
      </c>
      <c r="G401" s="23"/>
      <c r="H401" s="23">
        <v>0</v>
      </c>
      <c r="I401" s="23">
        <v>0</v>
      </c>
      <c r="J401" s="32">
        <v>54000</v>
      </c>
      <c r="K401" s="32">
        <v>0</v>
      </c>
      <c r="L401" s="32">
        <v>0</v>
      </c>
      <c r="M401" s="32">
        <v>54000</v>
      </c>
      <c r="N401" s="75">
        <f>VLOOKUP(P401,'CODIGOS RENTISTICOS'!$A$2:E1441,2,FALSE)</f>
        <v>825000000</v>
      </c>
      <c r="O401" s="75">
        <f>VLOOKUP(P401,'CODIGOS RENTISTICOS'!$A$2:F3608,3,FALSE)</f>
        <v>150109</v>
      </c>
      <c r="P401" s="23">
        <v>121245</v>
      </c>
      <c r="Q401" s="42">
        <f t="shared" si="6"/>
        <v>54000</v>
      </c>
    </row>
    <row r="402" spans="1:17" x14ac:dyDescent="0.2">
      <c r="A402" s="46">
        <v>50000249</v>
      </c>
      <c r="B402" s="23">
        <v>1114755</v>
      </c>
      <c r="C402" s="23" t="s">
        <v>285</v>
      </c>
      <c r="D402" s="23">
        <v>7458457</v>
      </c>
      <c r="E402" s="46">
        <v>20021209</v>
      </c>
      <c r="F402" s="23">
        <v>2404432</v>
      </c>
      <c r="G402" s="23"/>
      <c r="H402" s="23">
        <v>0</v>
      </c>
      <c r="I402" s="23">
        <v>0</v>
      </c>
      <c r="J402" s="32">
        <v>2574</v>
      </c>
      <c r="K402" s="32">
        <v>0</v>
      </c>
      <c r="L402" s="32">
        <v>0</v>
      </c>
      <c r="M402" s="32">
        <v>2574</v>
      </c>
      <c r="N402" s="75">
        <f>VLOOKUP(P402,'CODIGOS RENTISTICOS'!$A$2:E1442,2,FALSE)</f>
        <v>96400000</v>
      </c>
      <c r="O402" s="75">
        <f>VLOOKUP(P402,'CODIGOS RENTISTICOS'!$A$2:F3609,3,FALSE)</f>
        <v>370101</v>
      </c>
      <c r="P402" s="23">
        <v>121280</v>
      </c>
      <c r="Q402" s="42">
        <f t="shared" si="6"/>
        <v>2574</v>
      </c>
    </row>
    <row r="403" spans="1:17" x14ac:dyDescent="0.2">
      <c r="A403" s="46">
        <v>50000249</v>
      </c>
      <c r="B403" s="23">
        <v>4334110</v>
      </c>
      <c r="C403" s="23" t="s">
        <v>285</v>
      </c>
      <c r="D403" s="23">
        <v>19083448</v>
      </c>
      <c r="E403" s="46">
        <v>20021209</v>
      </c>
      <c r="F403" s="23">
        <v>3700162</v>
      </c>
      <c r="G403" s="23"/>
      <c r="H403" s="23">
        <v>0</v>
      </c>
      <c r="I403" s="23">
        <v>0</v>
      </c>
      <c r="J403" s="32">
        <v>10000</v>
      </c>
      <c r="K403" s="32">
        <v>0</v>
      </c>
      <c r="L403" s="32">
        <v>0</v>
      </c>
      <c r="M403" s="32">
        <v>10000</v>
      </c>
      <c r="N403" s="75">
        <f>VLOOKUP(P403,'CODIGOS RENTISTICOS'!$A$2:E1443,2,FALSE)</f>
        <v>825000000</v>
      </c>
      <c r="O403" s="75">
        <f>VLOOKUP(P403,'CODIGOS RENTISTICOS'!$A$2:F3610,3,FALSE)</f>
        <v>150109</v>
      </c>
      <c r="P403" s="23">
        <v>121245</v>
      </c>
      <c r="Q403" s="42">
        <f t="shared" si="6"/>
        <v>10000</v>
      </c>
    </row>
    <row r="404" spans="1:17" x14ac:dyDescent="0.2">
      <c r="A404" s="46">
        <v>50000249</v>
      </c>
      <c r="B404" s="23">
        <v>267154</v>
      </c>
      <c r="C404" s="23" t="s">
        <v>285</v>
      </c>
      <c r="D404" s="23">
        <v>8600020959</v>
      </c>
      <c r="E404" s="46">
        <v>20021209</v>
      </c>
      <c r="F404" s="23">
        <v>4178590</v>
      </c>
      <c r="G404" s="23"/>
      <c r="H404" s="23">
        <v>0</v>
      </c>
      <c r="I404" s="23">
        <v>0</v>
      </c>
      <c r="J404" s="32">
        <v>12000</v>
      </c>
      <c r="K404" s="32">
        <v>0</v>
      </c>
      <c r="L404" s="32">
        <v>0</v>
      </c>
      <c r="M404" s="32">
        <v>12000</v>
      </c>
      <c r="N404" s="75">
        <f>VLOOKUP(P404,'CODIGOS RENTISTICOS'!$A$2:E1444,2,FALSE)</f>
        <v>825000000</v>
      </c>
      <c r="O404" s="75">
        <f>VLOOKUP(P404,'CODIGOS RENTISTICOS'!$A$2:F3611,3,FALSE)</f>
        <v>150109</v>
      </c>
      <c r="P404" s="23">
        <v>121245</v>
      </c>
      <c r="Q404" s="42">
        <f t="shared" si="6"/>
        <v>12000</v>
      </c>
    </row>
    <row r="405" spans="1:17" x14ac:dyDescent="0.2">
      <c r="A405" s="46">
        <v>50000249</v>
      </c>
      <c r="B405" s="23">
        <v>929208</v>
      </c>
      <c r="C405" s="23" t="s">
        <v>285</v>
      </c>
      <c r="D405" s="23">
        <v>8600078846</v>
      </c>
      <c r="E405" s="46">
        <v>20021209</v>
      </c>
      <c r="F405" s="23">
        <v>2591111</v>
      </c>
      <c r="G405" s="23"/>
      <c r="H405" s="23">
        <v>0</v>
      </c>
      <c r="I405" s="23">
        <v>0</v>
      </c>
      <c r="J405" s="32">
        <v>7000</v>
      </c>
      <c r="K405" s="32">
        <v>0</v>
      </c>
      <c r="L405" s="32">
        <v>0</v>
      </c>
      <c r="M405" s="32">
        <v>7000</v>
      </c>
      <c r="N405" s="75">
        <f>VLOOKUP(P405,'CODIGOS RENTISTICOS'!$A$2:E1445,2,FALSE)</f>
        <v>825000000</v>
      </c>
      <c r="O405" s="75">
        <f>VLOOKUP(P405,'CODIGOS RENTISTICOS'!$A$2:F3612,3,FALSE)</f>
        <v>150109</v>
      </c>
      <c r="P405" s="23">
        <v>121245</v>
      </c>
      <c r="Q405" s="42">
        <f t="shared" si="6"/>
        <v>7000</v>
      </c>
    </row>
    <row r="406" spans="1:17" x14ac:dyDescent="0.2">
      <c r="A406" s="46">
        <v>50000249</v>
      </c>
      <c r="B406" s="23">
        <v>956529</v>
      </c>
      <c r="C406" s="23" t="s">
        <v>285</v>
      </c>
      <c r="D406" s="23">
        <v>8605141607</v>
      </c>
      <c r="E406" s="46">
        <v>20021209</v>
      </c>
      <c r="F406" s="23">
        <v>3100900</v>
      </c>
      <c r="G406" s="23"/>
      <c r="H406" s="23">
        <v>0</v>
      </c>
      <c r="I406" s="23">
        <v>0</v>
      </c>
      <c r="J406" s="32">
        <v>29000</v>
      </c>
      <c r="K406" s="32">
        <v>0</v>
      </c>
      <c r="L406" s="32">
        <v>0</v>
      </c>
      <c r="M406" s="32">
        <v>29000</v>
      </c>
      <c r="N406" s="75">
        <f>VLOOKUP(P406,'CODIGOS RENTISTICOS'!$A$2:E1446,2,FALSE)</f>
        <v>825000000</v>
      </c>
      <c r="O406" s="75">
        <f>VLOOKUP(P406,'CODIGOS RENTISTICOS'!$A$2:F3613,3,FALSE)</f>
        <v>150109</v>
      </c>
      <c r="P406" s="23">
        <v>121245</v>
      </c>
      <c r="Q406" s="42">
        <f t="shared" si="6"/>
        <v>29000</v>
      </c>
    </row>
    <row r="407" spans="1:17" x14ac:dyDescent="0.2">
      <c r="A407" s="46">
        <v>50000249</v>
      </c>
      <c r="B407" s="23">
        <v>1387520</v>
      </c>
      <c r="C407" s="23" t="s">
        <v>285</v>
      </c>
      <c r="D407" s="23">
        <v>8001415061</v>
      </c>
      <c r="E407" s="46">
        <v>20021209</v>
      </c>
      <c r="F407" s="23">
        <v>8429682</v>
      </c>
      <c r="G407" s="23"/>
      <c r="H407" s="23">
        <v>0</v>
      </c>
      <c r="I407" s="23">
        <v>0</v>
      </c>
      <c r="J407" s="32">
        <v>10000</v>
      </c>
      <c r="K407" s="32">
        <v>0</v>
      </c>
      <c r="L407" s="32">
        <v>0</v>
      </c>
      <c r="M407" s="32">
        <v>10000</v>
      </c>
      <c r="N407" s="75">
        <f>VLOOKUP(P407,'CODIGOS RENTISTICOS'!$A$2:E1447,2,FALSE)</f>
        <v>825000000</v>
      </c>
      <c r="O407" s="75">
        <f>VLOOKUP(P407,'CODIGOS RENTISTICOS'!$A$2:F3614,3,FALSE)</f>
        <v>150109</v>
      </c>
      <c r="P407" s="23">
        <v>121245</v>
      </c>
      <c r="Q407" s="42">
        <f t="shared" si="6"/>
        <v>10000</v>
      </c>
    </row>
    <row r="408" spans="1:17" x14ac:dyDescent="0.2">
      <c r="A408" s="46">
        <v>50000249</v>
      </c>
      <c r="B408" s="23">
        <v>7972890</v>
      </c>
      <c r="C408" s="23" t="s">
        <v>285</v>
      </c>
      <c r="D408" s="23">
        <v>8909006089</v>
      </c>
      <c r="E408" s="46">
        <v>20021209</v>
      </c>
      <c r="F408" s="23">
        <v>4464601</v>
      </c>
      <c r="G408" s="23"/>
      <c r="H408" s="23">
        <v>0</v>
      </c>
      <c r="I408" s="23">
        <v>0</v>
      </c>
      <c r="J408" s="32">
        <v>21000</v>
      </c>
      <c r="K408" s="32">
        <v>0</v>
      </c>
      <c r="L408" s="32">
        <v>0</v>
      </c>
      <c r="M408" s="32">
        <v>21000</v>
      </c>
      <c r="N408" s="75">
        <f>VLOOKUP(P408,'CODIGOS RENTISTICOS'!$A$2:E1448,2,FALSE)</f>
        <v>825000000</v>
      </c>
      <c r="O408" s="75">
        <f>VLOOKUP(P408,'CODIGOS RENTISTICOS'!$A$2:F3615,3,FALSE)</f>
        <v>150109</v>
      </c>
      <c r="P408" s="23">
        <v>121245</v>
      </c>
      <c r="Q408" s="42">
        <f t="shared" si="6"/>
        <v>21000</v>
      </c>
    </row>
    <row r="409" spans="1:17" x14ac:dyDescent="0.2">
      <c r="A409" s="46">
        <v>50000249</v>
      </c>
      <c r="B409" s="23">
        <v>9132572</v>
      </c>
      <c r="C409" s="23" t="s">
        <v>285</v>
      </c>
      <c r="D409" s="23">
        <v>8002041734</v>
      </c>
      <c r="E409" s="46">
        <v>20021209</v>
      </c>
      <c r="F409" s="23">
        <v>5708017</v>
      </c>
      <c r="G409" s="23"/>
      <c r="H409" s="23">
        <v>0</v>
      </c>
      <c r="I409" s="23">
        <v>0</v>
      </c>
      <c r="J409" s="32">
        <v>7000</v>
      </c>
      <c r="K409" s="32">
        <v>0</v>
      </c>
      <c r="L409" s="32">
        <v>0</v>
      </c>
      <c r="M409" s="32">
        <v>7000</v>
      </c>
      <c r="N409" s="75">
        <f>VLOOKUP(P409,'CODIGOS RENTISTICOS'!$A$2:E1449,2,FALSE)</f>
        <v>825000000</v>
      </c>
      <c r="O409" s="75">
        <f>VLOOKUP(P409,'CODIGOS RENTISTICOS'!$A$2:F3616,3,FALSE)</f>
        <v>150109</v>
      </c>
      <c r="P409" s="23">
        <v>121245</v>
      </c>
      <c r="Q409" s="42">
        <f t="shared" si="6"/>
        <v>7000</v>
      </c>
    </row>
    <row r="410" spans="1:17" x14ac:dyDescent="0.2">
      <c r="A410" s="46">
        <v>50000249</v>
      </c>
      <c r="B410" s="23">
        <v>9134008</v>
      </c>
      <c r="C410" s="23" t="s">
        <v>285</v>
      </c>
      <c r="D410" s="23">
        <v>8903127496</v>
      </c>
      <c r="E410" s="46">
        <v>20021209</v>
      </c>
      <c r="F410" s="23">
        <v>2851015</v>
      </c>
      <c r="G410" s="23"/>
      <c r="H410" s="23">
        <v>0</v>
      </c>
      <c r="I410" s="23">
        <v>0</v>
      </c>
      <c r="J410" s="32">
        <v>7000</v>
      </c>
      <c r="K410" s="32">
        <v>0</v>
      </c>
      <c r="L410" s="32">
        <v>0</v>
      </c>
      <c r="M410" s="32">
        <v>7000</v>
      </c>
      <c r="N410" s="75">
        <f>VLOOKUP(P410,'CODIGOS RENTISTICOS'!$A$2:E1450,2,FALSE)</f>
        <v>825000000</v>
      </c>
      <c r="O410" s="75">
        <f>VLOOKUP(P410,'CODIGOS RENTISTICOS'!$A$2:F3617,3,FALSE)</f>
        <v>150109</v>
      </c>
      <c r="P410" s="23">
        <v>121245</v>
      </c>
      <c r="Q410" s="42">
        <f t="shared" si="6"/>
        <v>7000</v>
      </c>
    </row>
    <row r="411" spans="1:17" x14ac:dyDescent="0.2">
      <c r="A411" s="46">
        <v>50000249</v>
      </c>
      <c r="B411" s="23">
        <v>9134098</v>
      </c>
      <c r="C411" s="23" t="s">
        <v>285</v>
      </c>
      <c r="D411" s="23">
        <v>17637624</v>
      </c>
      <c r="E411" s="46">
        <v>20021209</v>
      </c>
      <c r="F411" s="23">
        <v>4493099</v>
      </c>
      <c r="G411" s="23"/>
      <c r="H411" s="23">
        <v>0</v>
      </c>
      <c r="I411" s="23">
        <v>0</v>
      </c>
      <c r="J411" s="32">
        <v>4400</v>
      </c>
      <c r="K411" s="32">
        <v>0</v>
      </c>
      <c r="L411" s="32">
        <v>0</v>
      </c>
      <c r="M411" s="32">
        <v>4400</v>
      </c>
      <c r="N411" s="75">
        <f>VLOOKUP(P411,'CODIGOS RENTISTICOS'!$A$2:E1451,2,FALSE)</f>
        <v>825000000</v>
      </c>
      <c r="O411" s="75">
        <f>VLOOKUP(P411,'CODIGOS RENTISTICOS'!$A$2:F3618,3,FALSE)</f>
        <v>150109</v>
      </c>
      <c r="P411" s="23">
        <v>121245</v>
      </c>
      <c r="Q411" s="42">
        <f t="shared" si="6"/>
        <v>4400</v>
      </c>
    </row>
    <row r="412" spans="1:17" x14ac:dyDescent="0.2">
      <c r="A412" s="46">
        <v>50000249</v>
      </c>
      <c r="B412" s="23">
        <v>9134139</v>
      </c>
      <c r="C412" s="23" t="s">
        <v>285</v>
      </c>
      <c r="D412" s="23">
        <v>8914000056</v>
      </c>
      <c r="E412" s="46">
        <v>20021209</v>
      </c>
      <c r="F412" s="23">
        <v>3352691</v>
      </c>
      <c r="G412" s="23"/>
      <c r="H412" s="23">
        <v>0</v>
      </c>
      <c r="I412" s="23">
        <v>0</v>
      </c>
      <c r="J412" s="32">
        <v>98000</v>
      </c>
      <c r="K412" s="32">
        <v>0</v>
      </c>
      <c r="L412" s="32">
        <v>0</v>
      </c>
      <c r="M412" s="32">
        <v>98000</v>
      </c>
      <c r="N412" s="75">
        <f>VLOOKUP(P412,'CODIGOS RENTISTICOS'!$A$2:E1452,2,FALSE)</f>
        <v>825000000</v>
      </c>
      <c r="O412" s="75">
        <f>VLOOKUP(P412,'CODIGOS RENTISTICOS'!$A$2:F3619,3,FALSE)</f>
        <v>150109</v>
      </c>
      <c r="P412" s="23">
        <v>121245</v>
      </c>
      <c r="Q412" s="42">
        <f t="shared" si="6"/>
        <v>98000</v>
      </c>
    </row>
    <row r="413" spans="1:17" x14ac:dyDescent="0.2">
      <c r="A413" s="46">
        <v>50000249</v>
      </c>
      <c r="B413" s="23">
        <v>9134214</v>
      </c>
      <c r="C413" s="23" t="s">
        <v>285</v>
      </c>
      <c r="D413" s="23">
        <v>8604011911</v>
      </c>
      <c r="E413" s="46">
        <v>20021209</v>
      </c>
      <c r="F413" s="23">
        <v>3453090</v>
      </c>
      <c r="G413" s="23"/>
      <c r="H413" s="23">
        <v>0</v>
      </c>
      <c r="I413" s="23">
        <v>0</v>
      </c>
      <c r="J413" s="32">
        <v>21000</v>
      </c>
      <c r="K413" s="32">
        <v>0</v>
      </c>
      <c r="L413" s="32">
        <v>0</v>
      </c>
      <c r="M413" s="32">
        <v>21000</v>
      </c>
      <c r="N413" s="75">
        <f>VLOOKUP(P413,'CODIGOS RENTISTICOS'!$A$2:E1453,2,FALSE)</f>
        <v>825000000</v>
      </c>
      <c r="O413" s="75">
        <f>VLOOKUP(P413,'CODIGOS RENTISTICOS'!$A$2:F3620,3,FALSE)</f>
        <v>150109</v>
      </c>
      <c r="P413" s="23">
        <v>121245</v>
      </c>
      <c r="Q413" s="42">
        <f t="shared" si="6"/>
        <v>21000</v>
      </c>
    </row>
    <row r="414" spans="1:17" x14ac:dyDescent="0.2">
      <c r="A414" s="46">
        <v>50000249</v>
      </c>
      <c r="B414" s="23">
        <v>9212465</v>
      </c>
      <c r="C414" s="23" t="s">
        <v>285</v>
      </c>
      <c r="D414" s="23">
        <v>8605022531</v>
      </c>
      <c r="E414" s="46">
        <v>20021209</v>
      </c>
      <c r="F414" s="23">
        <v>7800088</v>
      </c>
      <c r="G414" s="23"/>
      <c r="H414" s="23">
        <v>0</v>
      </c>
      <c r="I414" s="23">
        <v>0</v>
      </c>
      <c r="J414" s="32">
        <v>14000</v>
      </c>
      <c r="K414" s="32">
        <v>0</v>
      </c>
      <c r="L414" s="32">
        <v>0</v>
      </c>
      <c r="M414" s="32">
        <v>14000</v>
      </c>
      <c r="N414" s="75">
        <f>VLOOKUP(P414,'CODIGOS RENTISTICOS'!$A$2:E1454,2,FALSE)</f>
        <v>825000000</v>
      </c>
      <c r="O414" s="75">
        <f>VLOOKUP(P414,'CODIGOS RENTISTICOS'!$A$2:F3621,3,FALSE)</f>
        <v>150109</v>
      </c>
      <c r="P414" s="23">
        <v>121245</v>
      </c>
      <c r="Q414" s="42">
        <f t="shared" si="6"/>
        <v>14000</v>
      </c>
    </row>
    <row r="415" spans="1:17" x14ac:dyDescent="0.2">
      <c r="A415" s="46">
        <v>50000249</v>
      </c>
      <c r="B415" s="23">
        <v>853138</v>
      </c>
      <c r="C415" s="23" t="s">
        <v>285</v>
      </c>
      <c r="D415" s="23">
        <v>8000169948</v>
      </c>
      <c r="E415" s="46">
        <v>20021209</v>
      </c>
      <c r="F415" s="23">
        <v>4102779</v>
      </c>
      <c r="G415" s="23"/>
      <c r="H415" s="23">
        <v>0</v>
      </c>
      <c r="I415" s="23">
        <v>0</v>
      </c>
      <c r="J415" s="32">
        <v>62000</v>
      </c>
      <c r="K415" s="32">
        <v>0</v>
      </c>
      <c r="L415" s="32">
        <v>0</v>
      </c>
      <c r="M415" s="32">
        <v>62000</v>
      </c>
      <c r="N415" s="75">
        <f>VLOOKUP(P415,'CODIGOS RENTISTICOS'!$A$2:E1455,2,FALSE)</f>
        <v>825000000</v>
      </c>
      <c r="O415" s="75">
        <f>VLOOKUP(P415,'CODIGOS RENTISTICOS'!$A$2:F3622,3,FALSE)</f>
        <v>150109</v>
      </c>
      <c r="P415" s="23">
        <v>121245</v>
      </c>
      <c r="Q415" s="42">
        <f t="shared" si="6"/>
        <v>62000</v>
      </c>
    </row>
    <row r="416" spans="1:17" x14ac:dyDescent="0.2">
      <c r="A416" s="46">
        <v>50000249</v>
      </c>
      <c r="B416" s="23">
        <v>1100537</v>
      </c>
      <c r="C416" s="23" t="s">
        <v>33</v>
      </c>
      <c r="D416" s="23">
        <v>94508973</v>
      </c>
      <c r="E416" s="46">
        <v>20021209</v>
      </c>
      <c r="F416" s="23">
        <v>5129974</v>
      </c>
      <c r="G416" s="23"/>
      <c r="H416" s="23">
        <v>0</v>
      </c>
      <c r="I416" s="23">
        <v>0</v>
      </c>
      <c r="J416" s="32">
        <v>620000</v>
      </c>
      <c r="K416" s="32">
        <v>0</v>
      </c>
      <c r="L416" s="32">
        <v>0</v>
      </c>
      <c r="M416" s="32">
        <v>620000</v>
      </c>
      <c r="N416" s="75">
        <f>VLOOKUP(P416,'CODIGOS RENTISTICOS'!$A$2:E1456,2,FALSE)</f>
        <v>11800000</v>
      </c>
      <c r="O416" s="75">
        <f>VLOOKUP(P416,'CODIGOS RENTISTICOS'!$A$2:F3623,3,FALSE)</f>
        <v>240101</v>
      </c>
      <c r="P416" s="23">
        <v>121265</v>
      </c>
      <c r="Q416" s="42">
        <f t="shared" si="6"/>
        <v>620000</v>
      </c>
    </row>
    <row r="417" spans="1:17" x14ac:dyDescent="0.2">
      <c r="A417" s="46">
        <v>50000249</v>
      </c>
      <c r="B417" s="23">
        <v>1100539</v>
      </c>
      <c r="C417" s="23" t="s">
        <v>33</v>
      </c>
      <c r="D417" s="23">
        <v>70251639</v>
      </c>
      <c r="E417" s="46">
        <v>20021209</v>
      </c>
      <c r="F417" s="23">
        <v>3607130</v>
      </c>
      <c r="G417" s="23"/>
      <c r="H417" s="23">
        <v>0</v>
      </c>
      <c r="I417" s="23">
        <v>0</v>
      </c>
      <c r="J417" s="32">
        <v>900000</v>
      </c>
      <c r="K417" s="32">
        <v>0</v>
      </c>
      <c r="L417" s="32">
        <v>0</v>
      </c>
      <c r="M417" s="32">
        <v>900000</v>
      </c>
      <c r="N417" s="75">
        <f>VLOOKUP(P417,'CODIGOS RENTISTICOS'!$A$2:E1457,2,FALSE)</f>
        <v>12400000</v>
      </c>
      <c r="O417" s="75">
        <f>VLOOKUP(P417,'CODIGOS RENTISTICOS'!$A$2:F3624,3,FALSE)</f>
        <v>270102</v>
      </c>
      <c r="P417" s="23">
        <v>270914</v>
      </c>
      <c r="Q417" s="42">
        <f t="shared" si="6"/>
        <v>900000</v>
      </c>
    </row>
    <row r="418" spans="1:17" x14ac:dyDescent="0.2">
      <c r="A418" s="46">
        <v>50000249</v>
      </c>
      <c r="B418" s="23">
        <v>1100570</v>
      </c>
      <c r="C418" s="23" t="s">
        <v>33</v>
      </c>
      <c r="D418" s="23">
        <v>70352617</v>
      </c>
      <c r="E418" s="46">
        <v>20021209</v>
      </c>
      <c r="F418" s="23">
        <v>4417997</v>
      </c>
      <c r="G418" s="23"/>
      <c r="H418" s="23">
        <v>0</v>
      </c>
      <c r="I418" s="23">
        <v>0</v>
      </c>
      <c r="J418" s="32">
        <v>309000</v>
      </c>
      <c r="K418" s="32">
        <v>0</v>
      </c>
      <c r="L418" s="32">
        <v>0</v>
      </c>
      <c r="M418" s="32">
        <v>309000</v>
      </c>
      <c r="N418" s="75">
        <f>VLOOKUP(P418,'CODIGOS RENTISTICOS'!$A$2:E1458,2,FALSE)</f>
        <v>11800000</v>
      </c>
      <c r="O418" s="75">
        <f>VLOOKUP(P418,'CODIGOS RENTISTICOS'!$A$2:F3625,3,FALSE)</f>
        <v>240101</v>
      </c>
      <c r="P418" s="23">
        <v>121265</v>
      </c>
      <c r="Q418" s="42">
        <f t="shared" si="6"/>
        <v>309000</v>
      </c>
    </row>
    <row r="419" spans="1:17" x14ac:dyDescent="0.2">
      <c r="A419" s="46">
        <v>50000249</v>
      </c>
      <c r="B419" s="23">
        <v>1100572</v>
      </c>
      <c r="C419" s="23" t="s">
        <v>33</v>
      </c>
      <c r="D419" s="23">
        <v>714000</v>
      </c>
      <c r="E419" s="46">
        <v>20021209</v>
      </c>
      <c r="F419" s="23">
        <v>5627540</v>
      </c>
      <c r="G419" s="23"/>
      <c r="H419" s="23">
        <v>0</v>
      </c>
      <c r="I419" s="23">
        <v>0</v>
      </c>
      <c r="J419" s="32">
        <v>309000</v>
      </c>
      <c r="K419" s="32">
        <v>0</v>
      </c>
      <c r="L419" s="32">
        <v>0</v>
      </c>
      <c r="M419" s="32">
        <v>309000</v>
      </c>
      <c r="N419" s="75">
        <f>VLOOKUP(P419,'CODIGOS RENTISTICOS'!$A$2:E1459,2,FALSE)</f>
        <v>11800000</v>
      </c>
      <c r="O419" s="75">
        <f>VLOOKUP(P419,'CODIGOS RENTISTICOS'!$A$2:F3626,3,FALSE)</f>
        <v>240101</v>
      </c>
      <c r="P419" s="23">
        <v>121265</v>
      </c>
      <c r="Q419" s="42">
        <f t="shared" si="6"/>
        <v>309000</v>
      </c>
    </row>
    <row r="420" spans="1:17" x14ac:dyDescent="0.2">
      <c r="A420" s="46">
        <v>50000249</v>
      </c>
      <c r="B420" s="23">
        <v>1184345</v>
      </c>
      <c r="C420" s="23" t="s">
        <v>33</v>
      </c>
      <c r="D420" s="23">
        <v>8909118462</v>
      </c>
      <c r="E420" s="46">
        <v>20021209</v>
      </c>
      <c r="F420" s="23">
        <v>2684800</v>
      </c>
      <c r="G420" s="23"/>
      <c r="H420" s="23">
        <v>0</v>
      </c>
      <c r="I420" s="23">
        <v>0</v>
      </c>
      <c r="J420" s="32">
        <v>335000</v>
      </c>
      <c r="K420" s="32">
        <v>0</v>
      </c>
      <c r="L420" s="32">
        <v>0</v>
      </c>
      <c r="M420" s="32">
        <v>335000</v>
      </c>
      <c r="N420" s="75">
        <f>VLOOKUP(P420,'CODIGOS RENTISTICOS'!$A$2:E1460,2,FALSE)</f>
        <v>825000000</v>
      </c>
      <c r="O420" s="75">
        <f>VLOOKUP(P420,'CODIGOS RENTISTICOS'!$A$2:F3627,3,FALSE)</f>
        <v>150109</v>
      </c>
      <c r="P420" s="23">
        <v>121245</v>
      </c>
      <c r="Q420" s="42">
        <f t="shared" si="6"/>
        <v>335000</v>
      </c>
    </row>
    <row r="421" spans="1:17" x14ac:dyDescent="0.2">
      <c r="A421" s="46">
        <v>50000249</v>
      </c>
      <c r="B421" s="23">
        <v>1184665</v>
      </c>
      <c r="C421" s="23" t="s">
        <v>33</v>
      </c>
      <c r="D421" s="23">
        <v>15536876</v>
      </c>
      <c r="E421" s="46">
        <v>20021209</v>
      </c>
      <c r="F421" s="23">
        <v>4615861</v>
      </c>
      <c r="G421" s="23"/>
      <c r="H421" s="23">
        <v>0</v>
      </c>
      <c r="I421" s="23">
        <v>0</v>
      </c>
      <c r="J421" s="32">
        <v>5000</v>
      </c>
      <c r="K421" s="32">
        <v>0</v>
      </c>
      <c r="L421" s="32">
        <v>0</v>
      </c>
      <c r="M421" s="32">
        <v>5000</v>
      </c>
      <c r="N421" s="75">
        <f>VLOOKUP(P421,'CODIGOS RENTISTICOS'!$A$2:E1461,2,FALSE)</f>
        <v>825000000</v>
      </c>
      <c r="O421" s="75">
        <f>VLOOKUP(P421,'CODIGOS RENTISTICOS'!$A$2:F3628,3,FALSE)</f>
        <v>150109</v>
      </c>
      <c r="P421" s="23">
        <v>121245</v>
      </c>
      <c r="Q421" s="42">
        <f t="shared" si="6"/>
        <v>5000</v>
      </c>
    </row>
    <row r="422" spans="1:17" x14ac:dyDescent="0.2">
      <c r="A422" s="46">
        <v>50000249</v>
      </c>
      <c r="B422" s="23">
        <v>1184666</v>
      </c>
      <c r="C422" s="23" t="s">
        <v>33</v>
      </c>
      <c r="D422" s="23">
        <v>15318653</v>
      </c>
      <c r="E422" s="46">
        <v>20021209</v>
      </c>
      <c r="F422" s="23">
        <v>4615861</v>
      </c>
      <c r="G422" s="23"/>
      <c r="H422" s="23">
        <v>0</v>
      </c>
      <c r="I422" s="23">
        <v>0</v>
      </c>
      <c r="J422" s="32">
        <v>7000</v>
      </c>
      <c r="K422" s="32">
        <v>0</v>
      </c>
      <c r="L422" s="32">
        <v>0</v>
      </c>
      <c r="M422" s="32">
        <v>7000</v>
      </c>
      <c r="N422" s="75">
        <f>VLOOKUP(P422,'CODIGOS RENTISTICOS'!$A$2:E1462,2,FALSE)</f>
        <v>825000000</v>
      </c>
      <c r="O422" s="75">
        <f>VLOOKUP(P422,'CODIGOS RENTISTICOS'!$A$2:F3629,3,FALSE)</f>
        <v>150109</v>
      </c>
      <c r="P422" s="23">
        <v>121245</v>
      </c>
      <c r="Q422" s="42">
        <f t="shared" si="6"/>
        <v>7000</v>
      </c>
    </row>
    <row r="423" spans="1:17" x14ac:dyDescent="0.2">
      <c r="A423" s="46">
        <v>50000249</v>
      </c>
      <c r="B423" s="23">
        <v>1077457</v>
      </c>
      <c r="C423" s="23" t="s">
        <v>33</v>
      </c>
      <c r="D423" s="23">
        <v>8002104948</v>
      </c>
      <c r="E423" s="46">
        <v>20021209</v>
      </c>
      <c r="F423" s="23">
        <v>4123033</v>
      </c>
      <c r="G423" s="23"/>
      <c r="H423" s="23">
        <v>0</v>
      </c>
      <c r="I423" s="23">
        <v>0</v>
      </c>
      <c r="J423" s="32">
        <v>133000</v>
      </c>
      <c r="K423" s="32">
        <v>0</v>
      </c>
      <c r="L423" s="32">
        <v>0</v>
      </c>
      <c r="M423" s="32">
        <v>133000</v>
      </c>
      <c r="N423" s="75">
        <f>VLOOKUP(P423,'CODIGOS RENTISTICOS'!$A$2:E1463,2,FALSE)</f>
        <v>825000000</v>
      </c>
      <c r="O423" s="75">
        <f>VLOOKUP(P423,'CODIGOS RENTISTICOS'!$A$2:F3630,3,FALSE)</f>
        <v>150109</v>
      </c>
      <c r="P423" s="23">
        <v>121245</v>
      </c>
      <c r="Q423" s="42">
        <f t="shared" si="6"/>
        <v>133000</v>
      </c>
    </row>
    <row r="424" spans="1:17" x14ac:dyDescent="0.2">
      <c r="A424" s="46">
        <v>50000249</v>
      </c>
      <c r="B424" s="23">
        <v>930513</v>
      </c>
      <c r="C424" s="23" t="s">
        <v>33</v>
      </c>
      <c r="D424" s="23">
        <v>8000820192</v>
      </c>
      <c r="E424" s="46">
        <v>20021209</v>
      </c>
      <c r="F424" s="23">
        <v>2652333</v>
      </c>
      <c r="G424" s="23"/>
      <c r="H424" s="23">
        <v>0</v>
      </c>
      <c r="I424" s="23">
        <v>0</v>
      </c>
      <c r="J424" s="32">
        <v>35000</v>
      </c>
      <c r="K424" s="32">
        <v>0</v>
      </c>
      <c r="L424" s="32">
        <v>0</v>
      </c>
      <c r="M424" s="32">
        <v>35000</v>
      </c>
      <c r="N424" s="75">
        <f>VLOOKUP(P424,'CODIGOS RENTISTICOS'!$A$2:E1464,2,FALSE)</f>
        <v>825000000</v>
      </c>
      <c r="O424" s="75">
        <f>VLOOKUP(P424,'CODIGOS RENTISTICOS'!$A$2:F3631,3,FALSE)</f>
        <v>150109</v>
      </c>
      <c r="P424" s="23">
        <v>121245</v>
      </c>
      <c r="Q424" s="42">
        <f t="shared" si="6"/>
        <v>35000</v>
      </c>
    </row>
    <row r="425" spans="1:17" x14ac:dyDescent="0.2">
      <c r="A425" s="46">
        <v>50000249</v>
      </c>
      <c r="B425" s="23">
        <v>885617</v>
      </c>
      <c r="C425" s="23" t="s">
        <v>297</v>
      </c>
      <c r="D425" s="23">
        <v>8770058</v>
      </c>
      <c r="E425" s="46">
        <v>20021209</v>
      </c>
      <c r="F425" s="23">
        <v>10641950</v>
      </c>
      <c r="G425" s="23"/>
      <c r="H425" s="23">
        <v>0</v>
      </c>
      <c r="I425" s="23">
        <v>0</v>
      </c>
      <c r="J425" s="32">
        <v>7000</v>
      </c>
      <c r="K425" s="32">
        <v>0</v>
      </c>
      <c r="L425" s="32">
        <v>0</v>
      </c>
      <c r="M425" s="32">
        <v>7000</v>
      </c>
      <c r="N425" s="75">
        <f>VLOOKUP(P425,'CODIGOS RENTISTICOS'!$A$2:E1465,2,FALSE)</f>
        <v>825000000</v>
      </c>
      <c r="O425" s="75">
        <f>VLOOKUP(P425,'CODIGOS RENTISTICOS'!$A$2:F3632,3,FALSE)</f>
        <v>150109</v>
      </c>
      <c r="P425" s="23">
        <v>121245</v>
      </c>
      <c r="Q425" s="42">
        <f t="shared" si="6"/>
        <v>7000</v>
      </c>
    </row>
    <row r="426" spans="1:17" x14ac:dyDescent="0.2">
      <c r="A426" s="46">
        <v>50000249</v>
      </c>
      <c r="B426" s="23">
        <v>1029655</v>
      </c>
      <c r="C426" s="23" t="s">
        <v>297</v>
      </c>
      <c r="D426" s="23">
        <v>8641171</v>
      </c>
      <c r="E426" s="46">
        <v>20021209</v>
      </c>
      <c r="F426" s="23">
        <v>8781638</v>
      </c>
      <c r="G426" s="23"/>
      <c r="H426" s="23">
        <v>0</v>
      </c>
      <c r="I426" s="23">
        <v>0</v>
      </c>
      <c r="J426" s="32">
        <v>7000</v>
      </c>
      <c r="K426" s="32">
        <v>0</v>
      </c>
      <c r="L426" s="32">
        <v>0</v>
      </c>
      <c r="M426" s="32">
        <v>7000</v>
      </c>
      <c r="N426" s="75">
        <f>VLOOKUP(P426,'CODIGOS RENTISTICOS'!$A$2:E1466,2,FALSE)</f>
        <v>825000000</v>
      </c>
      <c r="O426" s="75">
        <f>VLOOKUP(P426,'CODIGOS RENTISTICOS'!$A$2:F3633,3,FALSE)</f>
        <v>150109</v>
      </c>
      <c r="P426" s="23">
        <v>121245</v>
      </c>
      <c r="Q426" s="42">
        <f t="shared" si="6"/>
        <v>7000</v>
      </c>
    </row>
    <row r="427" spans="1:17" x14ac:dyDescent="0.2">
      <c r="A427" s="46">
        <v>50000249</v>
      </c>
      <c r="B427" s="23">
        <v>1029656</v>
      </c>
      <c r="C427" s="23" t="s">
        <v>297</v>
      </c>
      <c r="D427" s="23">
        <v>72238642</v>
      </c>
      <c r="E427" s="46">
        <v>20021209</v>
      </c>
      <c r="F427" s="23">
        <v>3704723</v>
      </c>
      <c r="G427" s="23"/>
      <c r="H427" s="23">
        <v>0</v>
      </c>
      <c r="I427" s="23">
        <v>0</v>
      </c>
      <c r="J427" s="32">
        <v>7000</v>
      </c>
      <c r="K427" s="32">
        <v>0</v>
      </c>
      <c r="L427" s="32">
        <v>0</v>
      </c>
      <c r="M427" s="32">
        <v>7000</v>
      </c>
      <c r="N427" s="75">
        <f>VLOOKUP(P427,'CODIGOS RENTISTICOS'!$A$2:E1467,2,FALSE)</f>
        <v>825000000</v>
      </c>
      <c r="O427" s="75">
        <f>VLOOKUP(P427,'CODIGOS RENTISTICOS'!$A$2:F3634,3,FALSE)</f>
        <v>150109</v>
      </c>
      <c r="P427" s="23">
        <v>121245</v>
      </c>
      <c r="Q427" s="42">
        <f t="shared" si="6"/>
        <v>7000</v>
      </c>
    </row>
    <row r="428" spans="1:17" x14ac:dyDescent="0.2">
      <c r="A428" s="46">
        <v>50000249</v>
      </c>
      <c r="B428" s="23">
        <v>1029657</v>
      </c>
      <c r="C428" s="23" t="s">
        <v>297</v>
      </c>
      <c r="D428" s="23">
        <v>8706251</v>
      </c>
      <c r="E428" s="46">
        <v>20021209</v>
      </c>
      <c r="F428" s="23">
        <v>3634929</v>
      </c>
      <c r="G428" s="23"/>
      <c r="H428" s="23">
        <v>0</v>
      </c>
      <c r="I428" s="23">
        <v>0</v>
      </c>
      <c r="J428" s="32">
        <v>7000</v>
      </c>
      <c r="K428" s="32">
        <v>0</v>
      </c>
      <c r="L428" s="32">
        <v>0</v>
      </c>
      <c r="M428" s="32">
        <v>7000</v>
      </c>
      <c r="N428" s="75">
        <f>VLOOKUP(P428,'CODIGOS RENTISTICOS'!$A$2:E1468,2,FALSE)</f>
        <v>825000000</v>
      </c>
      <c r="O428" s="75">
        <f>VLOOKUP(P428,'CODIGOS RENTISTICOS'!$A$2:F3635,3,FALSE)</f>
        <v>150109</v>
      </c>
      <c r="P428" s="23">
        <v>121245</v>
      </c>
      <c r="Q428" s="42">
        <f t="shared" si="6"/>
        <v>7000</v>
      </c>
    </row>
    <row r="429" spans="1:17" x14ac:dyDescent="0.2">
      <c r="A429" s="46">
        <v>50000249</v>
      </c>
      <c r="B429" s="23">
        <v>1029658</v>
      </c>
      <c r="C429" s="23" t="s">
        <v>297</v>
      </c>
      <c r="D429" s="23">
        <v>71702465</v>
      </c>
      <c r="E429" s="46">
        <v>20021209</v>
      </c>
      <c r="F429" s="23">
        <v>3516051</v>
      </c>
      <c r="G429" s="23"/>
      <c r="H429" s="23">
        <v>0</v>
      </c>
      <c r="I429" s="23">
        <v>0</v>
      </c>
      <c r="J429" s="32">
        <v>7000</v>
      </c>
      <c r="K429" s="32">
        <v>0</v>
      </c>
      <c r="L429" s="32">
        <v>0</v>
      </c>
      <c r="M429" s="32">
        <v>7000</v>
      </c>
      <c r="N429" s="75">
        <f>VLOOKUP(P429,'CODIGOS RENTISTICOS'!$A$2:E1469,2,FALSE)</f>
        <v>825000000</v>
      </c>
      <c r="O429" s="75">
        <f>VLOOKUP(P429,'CODIGOS RENTISTICOS'!$A$2:F3636,3,FALSE)</f>
        <v>150109</v>
      </c>
      <c r="P429" s="23">
        <v>121245</v>
      </c>
      <c r="Q429" s="42">
        <f t="shared" si="6"/>
        <v>7000</v>
      </c>
    </row>
    <row r="430" spans="1:17" x14ac:dyDescent="0.2">
      <c r="A430" s="46">
        <v>50000249</v>
      </c>
      <c r="B430" s="23">
        <v>1029712</v>
      </c>
      <c r="C430" s="23" t="s">
        <v>297</v>
      </c>
      <c r="D430" s="23">
        <v>72141770</v>
      </c>
      <c r="E430" s="46">
        <v>20021209</v>
      </c>
      <c r="F430" s="23">
        <v>3265729</v>
      </c>
      <c r="G430" s="23"/>
      <c r="H430" s="23">
        <v>0</v>
      </c>
      <c r="I430" s="23">
        <v>0</v>
      </c>
      <c r="J430" s="32">
        <v>7000</v>
      </c>
      <c r="K430" s="32">
        <v>0</v>
      </c>
      <c r="L430" s="32">
        <v>0</v>
      </c>
      <c r="M430" s="32">
        <v>7000</v>
      </c>
      <c r="N430" s="75">
        <f>VLOOKUP(P430,'CODIGOS RENTISTICOS'!$A$2:E1470,2,FALSE)</f>
        <v>825000000</v>
      </c>
      <c r="O430" s="75">
        <f>VLOOKUP(P430,'CODIGOS RENTISTICOS'!$A$2:F3637,3,FALSE)</f>
        <v>150109</v>
      </c>
      <c r="P430" s="23">
        <v>121245</v>
      </c>
      <c r="Q430" s="42">
        <f t="shared" si="6"/>
        <v>7000</v>
      </c>
    </row>
    <row r="431" spans="1:17" x14ac:dyDescent="0.2">
      <c r="A431" s="46">
        <v>50000249</v>
      </c>
      <c r="B431" s="23">
        <v>1029713</v>
      </c>
      <c r="C431" s="23" t="s">
        <v>297</v>
      </c>
      <c r="D431" s="23">
        <v>72145199</v>
      </c>
      <c r="E431" s="46">
        <v>20021209</v>
      </c>
      <c r="F431" s="23">
        <v>3341856</v>
      </c>
      <c r="G431" s="23"/>
      <c r="H431" s="23">
        <v>0</v>
      </c>
      <c r="I431" s="23">
        <v>0</v>
      </c>
      <c r="J431" s="32">
        <v>7000</v>
      </c>
      <c r="K431" s="32">
        <v>0</v>
      </c>
      <c r="L431" s="32">
        <v>0</v>
      </c>
      <c r="M431" s="32">
        <v>7000</v>
      </c>
      <c r="N431" s="75">
        <f>VLOOKUP(P431,'CODIGOS RENTISTICOS'!$A$2:E1471,2,FALSE)</f>
        <v>825000000</v>
      </c>
      <c r="O431" s="75">
        <f>VLOOKUP(P431,'CODIGOS RENTISTICOS'!$A$2:F3638,3,FALSE)</f>
        <v>150109</v>
      </c>
      <c r="P431" s="23">
        <v>121245</v>
      </c>
      <c r="Q431" s="42">
        <f t="shared" si="6"/>
        <v>7000</v>
      </c>
    </row>
    <row r="432" spans="1:17" x14ac:dyDescent="0.2">
      <c r="A432" s="46">
        <v>50000249</v>
      </c>
      <c r="B432" s="23">
        <v>975505</v>
      </c>
      <c r="C432" s="23" t="s">
        <v>34</v>
      </c>
      <c r="D432" s="23">
        <v>8000553787</v>
      </c>
      <c r="E432" s="46">
        <v>20021209</v>
      </c>
      <c r="F432" s="23">
        <v>6744972</v>
      </c>
      <c r="G432" s="23"/>
      <c r="H432" s="23">
        <v>0</v>
      </c>
      <c r="I432" s="23">
        <v>0</v>
      </c>
      <c r="J432" s="32">
        <v>2137410</v>
      </c>
      <c r="K432" s="32">
        <v>0</v>
      </c>
      <c r="L432" s="32">
        <v>0</v>
      </c>
      <c r="M432" s="32">
        <v>2137410</v>
      </c>
      <c r="N432" s="75">
        <f>VLOOKUP(P432,'CODIGOS RENTISTICOS'!$A$2:E1472,2,FALSE)</f>
        <v>828200000</v>
      </c>
      <c r="O432" s="75">
        <f>VLOOKUP(P432,'CODIGOS RENTISTICOS'!$A$2:F3639,3,FALSE)</f>
        <v>240104</v>
      </c>
      <c r="P432" s="23">
        <v>500800</v>
      </c>
      <c r="Q432" s="42">
        <f t="shared" si="6"/>
        <v>2137410</v>
      </c>
    </row>
    <row r="433" spans="1:17" x14ac:dyDescent="0.2">
      <c r="A433" s="46">
        <v>50000249</v>
      </c>
      <c r="B433" s="23">
        <v>1182984</v>
      </c>
      <c r="C433" s="23" t="s">
        <v>34</v>
      </c>
      <c r="D433" s="23">
        <v>8002519571</v>
      </c>
      <c r="E433" s="46">
        <v>20021209</v>
      </c>
      <c r="F433" s="23">
        <v>6607779</v>
      </c>
      <c r="G433" s="23"/>
      <c r="H433" s="23">
        <v>0</v>
      </c>
      <c r="I433" s="23">
        <v>0</v>
      </c>
      <c r="J433" s="32">
        <v>126000</v>
      </c>
      <c r="K433" s="32">
        <v>0</v>
      </c>
      <c r="L433" s="32">
        <v>0</v>
      </c>
      <c r="M433" s="32">
        <v>126000</v>
      </c>
      <c r="N433" s="75">
        <f>VLOOKUP(P433,'CODIGOS RENTISTICOS'!$A$2:E1473,2,FALSE)</f>
        <v>910300000</v>
      </c>
      <c r="O433" s="75">
        <f>VLOOKUP(P433,'CODIGOS RENTISTICOS'!$A$2:F3640,3,FALSE)</f>
        <v>130113</v>
      </c>
      <c r="P433" s="23">
        <v>121205</v>
      </c>
      <c r="Q433" s="42">
        <f t="shared" si="6"/>
        <v>126000</v>
      </c>
    </row>
    <row r="434" spans="1:17" x14ac:dyDescent="0.2">
      <c r="A434" s="46">
        <v>50000249</v>
      </c>
      <c r="B434" s="23">
        <v>896366</v>
      </c>
      <c r="C434" s="23" t="s">
        <v>45</v>
      </c>
      <c r="D434" s="23">
        <v>23556572</v>
      </c>
      <c r="E434" s="46">
        <v>20021209</v>
      </c>
      <c r="F434" s="23">
        <v>710455</v>
      </c>
      <c r="G434" s="23"/>
      <c r="H434" s="23">
        <v>0</v>
      </c>
      <c r="I434" s="23">
        <v>0</v>
      </c>
      <c r="J434" s="32">
        <v>150000</v>
      </c>
      <c r="K434" s="32">
        <v>0</v>
      </c>
      <c r="L434" s="32">
        <v>0</v>
      </c>
      <c r="M434" s="32">
        <v>150000</v>
      </c>
      <c r="N434" s="75">
        <f>VLOOKUP(P434,'CODIGOS RENTISTICOS'!$A$2:E1474,2,FALSE)</f>
        <v>910300000</v>
      </c>
      <c r="O434" s="75">
        <f>VLOOKUP(P434,'CODIGOS RENTISTICOS'!$A$2:F3641,3,FALSE)</f>
        <v>130113</v>
      </c>
      <c r="P434" s="23">
        <v>121235</v>
      </c>
      <c r="Q434" s="42">
        <f t="shared" si="6"/>
        <v>150000</v>
      </c>
    </row>
    <row r="435" spans="1:17" x14ac:dyDescent="0.2">
      <c r="A435" s="46">
        <v>50000249</v>
      </c>
      <c r="B435" s="23">
        <v>4296718</v>
      </c>
      <c r="C435" s="23" t="s">
        <v>123</v>
      </c>
      <c r="D435" s="23">
        <v>85460153</v>
      </c>
      <c r="E435" s="46">
        <v>20021209</v>
      </c>
      <c r="F435" s="23">
        <v>4225825</v>
      </c>
      <c r="G435" s="23"/>
      <c r="H435" s="23">
        <v>0</v>
      </c>
      <c r="I435" s="23">
        <v>0</v>
      </c>
      <c r="J435" s="32">
        <v>7000</v>
      </c>
      <c r="K435" s="32">
        <v>0</v>
      </c>
      <c r="L435" s="32">
        <v>0</v>
      </c>
      <c r="M435" s="32">
        <v>7000</v>
      </c>
      <c r="N435" s="75">
        <f>VLOOKUP(P435,'CODIGOS RENTISTICOS'!$A$2:E1475,2,FALSE)</f>
        <v>825000000</v>
      </c>
      <c r="O435" s="75">
        <f>VLOOKUP(P435,'CODIGOS RENTISTICOS'!$A$2:F3642,3,FALSE)</f>
        <v>150109</v>
      </c>
      <c r="P435" s="23">
        <v>121245</v>
      </c>
      <c r="Q435" s="42">
        <f t="shared" si="6"/>
        <v>7000</v>
      </c>
    </row>
    <row r="436" spans="1:17" x14ac:dyDescent="0.2">
      <c r="A436" s="46">
        <v>50000249</v>
      </c>
      <c r="B436" s="23">
        <v>4296734</v>
      </c>
      <c r="C436" s="23" t="s">
        <v>123</v>
      </c>
      <c r="D436" s="23">
        <v>7600994</v>
      </c>
      <c r="E436" s="46">
        <v>20021209</v>
      </c>
      <c r="F436" s="23">
        <v>0</v>
      </c>
      <c r="G436" s="23"/>
      <c r="H436" s="23">
        <v>0</v>
      </c>
      <c r="I436" s="23">
        <v>0</v>
      </c>
      <c r="J436" s="32">
        <v>7000</v>
      </c>
      <c r="K436" s="32">
        <v>0</v>
      </c>
      <c r="L436" s="32">
        <v>0</v>
      </c>
      <c r="M436" s="32">
        <v>7000</v>
      </c>
      <c r="N436" s="75">
        <f>VLOOKUP(P436,'CODIGOS RENTISTICOS'!$A$2:E1476,2,FALSE)</f>
        <v>825000000</v>
      </c>
      <c r="O436" s="75">
        <f>VLOOKUP(P436,'CODIGOS RENTISTICOS'!$A$2:F3643,3,FALSE)</f>
        <v>150109</v>
      </c>
      <c r="P436" s="23">
        <v>121245</v>
      </c>
      <c r="Q436" s="42">
        <f t="shared" si="6"/>
        <v>7000</v>
      </c>
    </row>
    <row r="437" spans="1:17" x14ac:dyDescent="0.2">
      <c r="A437" s="46">
        <v>50000249</v>
      </c>
      <c r="B437" s="23">
        <v>4297332</v>
      </c>
      <c r="C437" s="23" t="s">
        <v>123</v>
      </c>
      <c r="D437" s="23">
        <v>12540296</v>
      </c>
      <c r="E437" s="46">
        <v>20021209</v>
      </c>
      <c r="F437" s="23">
        <v>4226047</v>
      </c>
      <c r="G437" s="23"/>
      <c r="H437" s="23">
        <v>0</v>
      </c>
      <c r="I437" s="23">
        <v>0</v>
      </c>
      <c r="J437" s="32">
        <v>7000</v>
      </c>
      <c r="K437" s="32">
        <v>0</v>
      </c>
      <c r="L437" s="32">
        <v>0</v>
      </c>
      <c r="M437" s="32">
        <v>7000</v>
      </c>
      <c r="N437" s="75">
        <f>VLOOKUP(P437,'CODIGOS RENTISTICOS'!$A$2:E1477,2,FALSE)</f>
        <v>825000000</v>
      </c>
      <c r="O437" s="75">
        <f>VLOOKUP(P437,'CODIGOS RENTISTICOS'!$A$2:F3644,3,FALSE)</f>
        <v>150109</v>
      </c>
      <c r="P437" s="23">
        <v>121245</v>
      </c>
      <c r="Q437" s="42">
        <f t="shared" si="6"/>
        <v>7000</v>
      </c>
    </row>
    <row r="438" spans="1:17" x14ac:dyDescent="0.2">
      <c r="A438" s="46">
        <v>50000249</v>
      </c>
      <c r="B438" s="23">
        <v>4297393</v>
      </c>
      <c r="C438" s="23" t="s">
        <v>123</v>
      </c>
      <c r="D438" s="23">
        <v>6000475974</v>
      </c>
      <c r="E438" s="46">
        <v>20021209</v>
      </c>
      <c r="F438" s="23">
        <v>4227090</v>
      </c>
      <c r="G438" s="23"/>
      <c r="H438" s="23">
        <v>0</v>
      </c>
      <c r="I438" s="23">
        <v>0</v>
      </c>
      <c r="J438" s="32">
        <v>309000</v>
      </c>
      <c r="K438" s="32">
        <v>0</v>
      </c>
      <c r="L438" s="32">
        <v>0</v>
      </c>
      <c r="M438" s="32">
        <v>309000</v>
      </c>
      <c r="N438" s="75">
        <f>VLOOKUP(P438,'CODIGOS RENTISTICOS'!$A$2:E1478,2,FALSE)</f>
        <v>96200000</v>
      </c>
      <c r="O438" s="75">
        <f>VLOOKUP(P438,'CODIGOS RENTISTICOS'!$A$2:F3645,3,FALSE)</f>
        <v>350101</v>
      </c>
      <c r="P438" s="23">
        <v>121230</v>
      </c>
      <c r="Q438" s="42">
        <f t="shared" si="6"/>
        <v>309000</v>
      </c>
    </row>
    <row r="439" spans="1:17" x14ac:dyDescent="0.2">
      <c r="A439" s="46">
        <v>50000249</v>
      </c>
      <c r="B439" s="23">
        <v>1074559</v>
      </c>
      <c r="C439" s="23" t="s">
        <v>38</v>
      </c>
      <c r="D439" s="23">
        <v>8001306782</v>
      </c>
      <c r="E439" s="46">
        <v>20021209</v>
      </c>
      <c r="F439" s="23">
        <v>7285562</v>
      </c>
      <c r="G439" s="23"/>
      <c r="H439" s="23">
        <v>0</v>
      </c>
      <c r="I439" s="23">
        <v>0</v>
      </c>
      <c r="J439" s="32">
        <v>649853</v>
      </c>
      <c r="K439" s="32">
        <v>0</v>
      </c>
      <c r="L439" s="32">
        <v>0</v>
      </c>
      <c r="M439" s="32">
        <v>649853</v>
      </c>
      <c r="N439" s="75">
        <f>VLOOKUP(P439,'CODIGOS RENTISTICOS'!$A$2:E1479,2,FALSE)</f>
        <v>10500000</v>
      </c>
      <c r="O439" s="75">
        <f>VLOOKUP(P439,'CODIGOS RENTISTICOS'!$A$2:F3646,3,FALSE)</f>
        <v>30101</v>
      </c>
      <c r="P439" s="23">
        <v>270901</v>
      </c>
      <c r="Q439" s="42">
        <f t="shared" si="6"/>
        <v>649853</v>
      </c>
    </row>
    <row r="440" spans="1:17" x14ac:dyDescent="0.2">
      <c r="A440" s="46">
        <v>50000249</v>
      </c>
      <c r="B440" s="23">
        <v>956019</v>
      </c>
      <c r="C440" s="23" t="s">
        <v>124</v>
      </c>
      <c r="D440" s="23">
        <v>86006764</v>
      </c>
      <c r="E440" s="46">
        <v>20021209</v>
      </c>
      <c r="F440" s="23">
        <v>6632026</v>
      </c>
      <c r="G440" s="23"/>
      <c r="H440" s="23">
        <v>0</v>
      </c>
      <c r="I440" s="23">
        <v>0</v>
      </c>
      <c r="J440" s="32">
        <v>7000</v>
      </c>
      <c r="K440" s="32">
        <v>0</v>
      </c>
      <c r="L440" s="32">
        <v>0</v>
      </c>
      <c r="M440" s="32">
        <v>7000</v>
      </c>
      <c r="N440" s="75">
        <f>VLOOKUP(P440,'CODIGOS RENTISTICOS'!$A$2:E1480,2,FALSE)</f>
        <v>825000000</v>
      </c>
      <c r="O440" s="75">
        <f>VLOOKUP(P440,'CODIGOS RENTISTICOS'!$A$2:F3647,3,FALSE)</f>
        <v>150109</v>
      </c>
      <c r="P440" s="23">
        <v>5041</v>
      </c>
      <c r="Q440" s="42">
        <f t="shared" si="6"/>
        <v>7000</v>
      </c>
    </row>
    <row r="441" spans="1:17" x14ac:dyDescent="0.2">
      <c r="A441" s="46">
        <v>50000249</v>
      </c>
      <c r="B441" s="23">
        <v>956020</v>
      </c>
      <c r="C441" s="23" t="s">
        <v>124</v>
      </c>
      <c r="D441" s="23">
        <v>86076188</v>
      </c>
      <c r="E441" s="46">
        <v>20021209</v>
      </c>
      <c r="F441" s="23">
        <v>6632026</v>
      </c>
      <c r="G441" s="23"/>
      <c r="H441" s="23">
        <v>0</v>
      </c>
      <c r="I441" s="23">
        <v>0</v>
      </c>
      <c r="J441" s="32">
        <v>7000</v>
      </c>
      <c r="K441" s="32">
        <v>0</v>
      </c>
      <c r="L441" s="32">
        <v>0</v>
      </c>
      <c r="M441" s="32">
        <v>7000</v>
      </c>
      <c r="N441" s="75">
        <f>VLOOKUP(P441,'CODIGOS RENTISTICOS'!$A$2:E1481,2,FALSE)</f>
        <v>825000000</v>
      </c>
      <c r="O441" s="75">
        <f>VLOOKUP(P441,'CODIGOS RENTISTICOS'!$A$2:F3648,3,FALSE)</f>
        <v>150109</v>
      </c>
      <c r="P441" s="23">
        <v>5041</v>
      </c>
      <c r="Q441" s="42">
        <f t="shared" si="6"/>
        <v>7000</v>
      </c>
    </row>
    <row r="442" spans="1:17" x14ac:dyDescent="0.2">
      <c r="A442" s="46">
        <v>50000249</v>
      </c>
      <c r="B442" s="23">
        <v>956127</v>
      </c>
      <c r="C442" s="23" t="s">
        <v>124</v>
      </c>
      <c r="D442" s="23">
        <v>5969866</v>
      </c>
      <c r="E442" s="46">
        <v>20021209</v>
      </c>
      <c r="F442" s="23">
        <v>6709512</v>
      </c>
      <c r="G442" s="23"/>
      <c r="H442" s="23">
        <v>0</v>
      </c>
      <c r="I442" s="23">
        <v>0</v>
      </c>
      <c r="J442" s="32">
        <v>7000</v>
      </c>
      <c r="K442" s="32">
        <v>0</v>
      </c>
      <c r="L442" s="32">
        <v>0</v>
      </c>
      <c r="M442" s="32">
        <v>7000</v>
      </c>
      <c r="N442" s="75">
        <f>VLOOKUP(P442,'CODIGOS RENTISTICOS'!$A$2:E1482,2,FALSE)</f>
        <v>825000000</v>
      </c>
      <c r="O442" s="75">
        <f>VLOOKUP(P442,'CODIGOS RENTISTICOS'!$A$2:F3649,3,FALSE)</f>
        <v>150109</v>
      </c>
      <c r="P442" s="23">
        <v>5041</v>
      </c>
      <c r="Q442" s="42">
        <f t="shared" si="6"/>
        <v>7000</v>
      </c>
    </row>
    <row r="443" spans="1:17" x14ac:dyDescent="0.2">
      <c r="A443" s="46">
        <v>50000249</v>
      </c>
      <c r="B443" s="23">
        <v>956128</v>
      </c>
      <c r="C443" s="23" t="s">
        <v>124</v>
      </c>
      <c r="D443" s="23">
        <v>189892</v>
      </c>
      <c r="E443" s="46">
        <v>20021209</v>
      </c>
      <c r="F443" s="23">
        <v>6632026</v>
      </c>
      <c r="G443" s="23"/>
      <c r="H443" s="23">
        <v>0</v>
      </c>
      <c r="I443" s="23">
        <v>0</v>
      </c>
      <c r="J443" s="32">
        <v>7000</v>
      </c>
      <c r="K443" s="32">
        <v>0</v>
      </c>
      <c r="L443" s="32">
        <v>0</v>
      </c>
      <c r="M443" s="32">
        <v>7000</v>
      </c>
      <c r="N443" s="75">
        <f>VLOOKUP(P443,'CODIGOS RENTISTICOS'!$A$2:E1483,2,FALSE)</f>
        <v>825000000</v>
      </c>
      <c r="O443" s="75">
        <f>VLOOKUP(P443,'CODIGOS RENTISTICOS'!$A$2:F3650,3,FALSE)</f>
        <v>150109</v>
      </c>
      <c r="P443" s="23">
        <v>5041</v>
      </c>
      <c r="Q443" s="42">
        <f t="shared" si="6"/>
        <v>7000</v>
      </c>
    </row>
    <row r="444" spans="1:17" x14ac:dyDescent="0.2">
      <c r="A444" s="46">
        <v>50000249</v>
      </c>
      <c r="B444" s="23">
        <v>956129</v>
      </c>
      <c r="C444" s="23" t="s">
        <v>124</v>
      </c>
      <c r="D444" s="23">
        <v>17309791</v>
      </c>
      <c r="E444" s="46">
        <v>20021209</v>
      </c>
      <c r="F444" s="23">
        <v>6651267</v>
      </c>
      <c r="G444" s="23"/>
      <c r="H444" s="23">
        <v>0</v>
      </c>
      <c r="I444" s="23">
        <v>0</v>
      </c>
      <c r="J444" s="32">
        <v>7000</v>
      </c>
      <c r="K444" s="32">
        <v>0</v>
      </c>
      <c r="L444" s="32">
        <v>0</v>
      </c>
      <c r="M444" s="32">
        <v>7000</v>
      </c>
      <c r="N444" s="75">
        <f>VLOOKUP(P444,'CODIGOS RENTISTICOS'!$A$2:E1484,2,FALSE)</f>
        <v>825000000</v>
      </c>
      <c r="O444" s="75">
        <f>VLOOKUP(P444,'CODIGOS RENTISTICOS'!$A$2:F3651,3,FALSE)</f>
        <v>150109</v>
      </c>
      <c r="P444" s="23">
        <v>5041</v>
      </c>
      <c r="Q444" s="42">
        <f t="shared" si="6"/>
        <v>7000</v>
      </c>
    </row>
    <row r="445" spans="1:17" x14ac:dyDescent="0.2">
      <c r="A445" s="46">
        <v>50000249</v>
      </c>
      <c r="B445" s="23">
        <v>956139</v>
      </c>
      <c r="C445" s="23" t="s">
        <v>124</v>
      </c>
      <c r="D445" s="23">
        <v>40445246</v>
      </c>
      <c r="E445" s="46">
        <v>20021209</v>
      </c>
      <c r="F445" s="23">
        <v>6708626</v>
      </c>
      <c r="G445" s="23"/>
      <c r="H445" s="23">
        <v>0</v>
      </c>
      <c r="I445" s="23">
        <v>0</v>
      </c>
      <c r="J445" s="32">
        <v>7000</v>
      </c>
      <c r="K445" s="32">
        <v>0</v>
      </c>
      <c r="L445" s="32">
        <v>0</v>
      </c>
      <c r="M445" s="32">
        <v>7000</v>
      </c>
      <c r="N445" s="75">
        <f>VLOOKUP(P445,'CODIGOS RENTISTICOS'!$A$2:E1485,2,FALSE)</f>
        <v>825000000</v>
      </c>
      <c r="O445" s="75">
        <f>VLOOKUP(P445,'CODIGOS RENTISTICOS'!$A$2:F3652,3,FALSE)</f>
        <v>150109</v>
      </c>
      <c r="P445" s="23">
        <v>5041</v>
      </c>
      <c r="Q445" s="42">
        <f t="shared" si="6"/>
        <v>7000</v>
      </c>
    </row>
    <row r="446" spans="1:17" x14ac:dyDescent="0.2">
      <c r="A446" s="46">
        <v>50000249</v>
      </c>
      <c r="B446" s="23">
        <v>956140</v>
      </c>
      <c r="C446" s="23" t="s">
        <v>124</v>
      </c>
      <c r="D446" s="23">
        <v>86007833</v>
      </c>
      <c r="E446" s="46">
        <v>20021209</v>
      </c>
      <c r="F446" s="23">
        <v>6632026</v>
      </c>
      <c r="G446" s="23"/>
      <c r="H446" s="23">
        <v>0</v>
      </c>
      <c r="I446" s="23">
        <v>0</v>
      </c>
      <c r="J446" s="32">
        <v>7000</v>
      </c>
      <c r="K446" s="32">
        <v>0</v>
      </c>
      <c r="L446" s="32">
        <v>0</v>
      </c>
      <c r="M446" s="32">
        <v>7000</v>
      </c>
      <c r="N446" s="75">
        <f>VLOOKUP(P446,'CODIGOS RENTISTICOS'!$A$2:E1486,2,FALSE)</f>
        <v>825000000</v>
      </c>
      <c r="O446" s="75">
        <f>VLOOKUP(P446,'CODIGOS RENTISTICOS'!$A$2:F3653,3,FALSE)</f>
        <v>150109</v>
      </c>
      <c r="P446" s="23">
        <v>5041</v>
      </c>
      <c r="Q446" s="42">
        <f t="shared" si="6"/>
        <v>7000</v>
      </c>
    </row>
    <row r="447" spans="1:17" x14ac:dyDescent="0.2">
      <c r="A447" s="46">
        <v>50000249</v>
      </c>
      <c r="B447" s="23">
        <v>956141</v>
      </c>
      <c r="C447" s="23" t="s">
        <v>124</v>
      </c>
      <c r="D447" s="23">
        <v>40391389</v>
      </c>
      <c r="E447" s="46">
        <v>20021209</v>
      </c>
      <c r="F447" s="23">
        <v>6632026</v>
      </c>
      <c r="G447" s="23"/>
      <c r="H447" s="23">
        <v>0</v>
      </c>
      <c r="I447" s="23">
        <v>0</v>
      </c>
      <c r="J447" s="32">
        <v>7000</v>
      </c>
      <c r="K447" s="32">
        <v>0</v>
      </c>
      <c r="L447" s="32">
        <v>0</v>
      </c>
      <c r="M447" s="32">
        <v>7000</v>
      </c>
      <c r="N447" s="75">
        <f>VLOOKUP(P447,'CODIGOS RENTISTICOS'!$A$2:E1487,2,FALSE)</f>
        <v>825000000</v>
      </c>
      <c r="O447" s="75">
        <f>VLOOKUP(P447,'CODIGOS RENTISTICOS'!$A$2:F3654,3,FALSE)</f>
        <v>150109</v>
      </c>
      <c r="P447" s="23">
        <v>5041</v>
      </c>
      <c r="Q447" s="42">
        <f t="shared" si="6"/>
        <v>7000</v>
      </c>
    </row>
    <row r="448" spans="1:17" x14ac:dyDescent="0.2">
      <c r="A448" s="46">
        <v>50000249</v>
      </c>
      <c r="B448" s="23">
        <v>956142</v>
      </c>
      <c r="C448" s="23" t="s">
        <v>124</v>
      </c>
      <c r="D448" s="23">
        <v>86010789</v>
      </c>
      <c r="E448" s="46">
        <v>20021209</v>
      </c>
      <c r="F448" s="23">
        <v>6663026</v>
      </c>
      <c r="G448" s="23"/>
      <c r="H448" s="23">
        <v>0</v>
      </c>
      <c r="I448" s="23">
        <v>0</v>
      </c>
      <c r="J448" s="32">
        <v>7000</v>
      </c>
      <c r="K448" s="32">
        <v>0</v>
      </c>
      <c r="L448" s="32">
        <v>0</v>
      </c>
      <c r="M448" s="32">
        <v>7000</v>
      </c>
      <c r="N448" s="75">
        <f>VLOOKUP(P448,'CODIGOS RENTISTICOS'!$A$2:E1488,2,FALSE)</f>
        <v>825000000</v>
      </c>
      <c r="O448" s="75">
        <f>VLOOKUP(P448,'CODIGOS RENTISTICOS'!$A$2:F3655,3,FALSE)</f>
        <v>150109</v>
      </c>
      <c r="P448" s="23">
        <v>5041</v>
      </c>
      <c r="Q448" s="42">
        <f t="shared" si="6"/>
        <v>7000</v>
      </c>
    </row>
    <row r="449" spans="1:17" x14ac:dyDescent="0.2">
      <c r="A449" s="46">
        <v>50000249</v>
      </c>
      <c r="B449" s="23">
        <v>956143</v>
      </c>
      <c r="C449" s="23" t="s">
        <v>124</v>
      </c>
      <c r="D449" s="23">
        <v>86009562</v>
      </c>
      <c r="E449" s="46">
        <v>20021209</v>
      </c>
      <c r="F449" s="23">
        <v>6632026</v>
      </c>
      <c r="G449" s="23"/>
      <c r="H449" s="23">
        <v>0</v>
      </c>
      <c r="I449" s="23">
        <v>0</v>
      </c>
      <c r="J449" s="32">
        <v>7000</v>
      </c>
      <c r="K449" s="32">
        <v>0</v>
      </c>
      <c r="L449" s="32">
        <v>0</v>
      </c>
      <c r="M449" s="32">
        <v>7000</v>
      </c>
      <c r="N449" s="75">
        <f>VLOOKUP(P449,'CODIGOS RENTISTICOS'!$A$2:E1489,2,FALSE)</f>
        <v>825000000</v>
      </c>
      <c r="O449" s="75">
        <f>VLOOKUP(P449,'CODIGOS RENTISTICOS'!$A$2:F3656,3,FALSE)</f>
        <v>150109</v>
      </c>
      <c r="P449" s="23">
        <v>5041</v>
      </c>
      <c r="Q449" s="42">
        <f t="shared" si="6"/>
        <v>7000</v>
      </c>
    </row>
    <row r="450" spans="1:17" x14ac:dyDescent="0.2">
      <c r="A450" s="46">
        <v>50000249</v>
      </c>
      <c r="B450" s="23">
        <v>956144</v>
      </c>
      <c r="C450" s="23" t="s">
        <v>124</v>
      </c>
      <c r="D450" s="23">
        <v>86007970</v>
      </c>
      <c r="E450" s="46">
        <v>20021209</v>
      </c>
      <c r="F450" s="23">
        <v>86007970</v>
      </c>
      <c r="G450" s="23"/>
      <c r="H450" s="23">
        <v>0</v>
      </c>
      <c r="I450" s="23">
        <v>0</v>
      </c>
      <c r="J450" s="32">
        <v>7000</v>
      </c>
      <c r="K450" s="32">
        <v>0</v>
      </c>
      <c r="L450" s="32">
        <v>0</v>
      </c>
      <c r="M450" s="32">
        <v>7000</v>
      </c>
      <c r="N450" s="75">
        <f>VLOOKUP(P450,'CODIGOS RENTISTICOS'!$A$2:E1490,2,FALSE)</f>
        <v>825000000</v>
      </c>
      <c r="O450" s="75">
        <f>VLOOKUP(P450,'CODIGOS RENTISTICOS'!$A$2:F3657,3,FALSE)</f>
        <v>150109</v>
      </c>
      <c r="P450" s="23">
        <v>5041</v>
      </c>
      <c r="Q450" s="42">
        <f t="shared" si="6"/>
        <v>7000</v>
      </c>
    </row>
    <row r="451" spans="1:17" x14ac:dyDescent="0.2">
      <c r="A451" s="46">
        <v>50000249</v>
      </c>
      <c r="B451" s="23">
        <v>982290</v>
      </c>
      <c r="C451" s="23" t="s">
        <v>40</v>
      </c>
      <c r="D451" s="23">
        <v>5525975</v>
      </c>
      <c r="E451" s="46">
        <v>20021209</v>
      </c>
      <c r="F451" s="23">
        <v>0</v>
      </c>
      <c r="G451" s="23"/>
      <c r="H451" s="23">
        <v>0</v>
      </c>
      <c r="I451" s="23">
        <v>0</v>
      </c>
      <c r="J451" s="32">
        <v>45000</v>
      </c>
      <c r="K451" s="32">
        <v>0</v>
      </c>
      <c r="L451" s="32">
        <v>0</v>
      </c>
      <c r="M451" s="32">
        <v>45000</v>
      </c>
      <c r="N451" s="75">
        <f>VLOOKUP(P451,'CODIGOS RENTISTICOS'!$A$2:E1491,2,FALSE)</f>
        <v>910500000</v>
      </c>
      <c r="O451" s="75">
        <f>VLOOKUP(P451,'CODIGOS RENTISTICOS'!$A$2:F3658,3,FALSE)</f>
        <v>360107</v>
      </c>
      <c r="P451" s="23">
        <v>6003</v>
      </c>
      <c r="Q451" s="42">
        <f t="shared" ref="Q451:Q514" si="7">+M451</f>
        <v>45000</v>
      </c>
    </row>
    <row r="452" spans="1:17" x14ac:dyDescent="0.2">
      <c r="A452" s="46">
        <v>50000249</v>
      </c>
      <c r="B452" s="23">
        <v>1131259</v>
      </c>
      <c r="C452" s="23" t="s">
        <v>283</v>
      </c>
      <c r="D452" s="23">
        <v>11291360</v>
      </c>
      <c r="E452" s="46">
        <v>20021209</v>
      </c>
      <c r="F452" s="23">
        <v>5978587</v>
      </c>
      <c r="G452" s="23"/>
      <c r="H452" s="23">
        <v>0</v>
      </c>
      <c r="I452" s="23">
        <v>0</v>
      </c>
      <c r="J452" s="32">
        <v>64000</v>
      </c>
      <c r="K452" s="32">
        <v>0</v>
      </c>
      <c r="L452" s="32">
        <v>0</v>
      </c>
      <c r="M452" s="32">
        <v>64000</v>
      </c>
      <c r="N452" s="75">
        <f>VLOOKUP(P452,'CODIGOS RENTISTICOS'!$A$2:E1492,2,FALSE)</f>
        <v>11800000</v>
      </c>
      <c r="O452" s="75">
        <f>VLOOKUP(P452,'CODIGOS RENTISTICOS'!$A$2:F3659,3,FALSE)</f>
        <v>240101</v>
      </c>
      <c r="P452" s="23">
        <v>121265</v>
      </c>
      <c r="Q452" s="42">
        <f t="shared" si="7"/>
        <v>64000</v>
      </c>
    </row>
    <row r="453" spans="1:17" x14ac:dyDescent="0.2">
      <c r="A453" s="46">
        <v>50000249</v>
      </c>
      <c r="B453" s="23">
        <v>496465</v>
      </c>
      <c r="C453" s="23" t="s">
        <v>126</v>
      </c>
      <c r="D453" s="23">
        <v>17340272</v>
      </c>
      <c r="E453" s="46">
        <v>20021209</v>
      </c>
      <c r="F453" s="23">
        <v>6305474</v>
      </c>
      <c r="G453" s="23"/>
      <c r="H453" s="23">
        <v>0</v>
      </c>
      <c r="I453" s="23">
        <v>0</v>
      </c>
      <c r="J453" s="32">
        <v>7000</v>
      </c>
      <c r="K453" s="32">
        <v>0</v>
      </c>
      <c r="L453" s="32">
        <v>0</v>
      </c>
      <c r="M453" s="32">
        <v>7000</v>
      </c>
      <c r="N453" s="75">
        <f>VLOOKUP(P453,'CODIGOS RENTISTICOS'!$A$2:E1493,2,FALSE)</f>
        <v>825000000</v>
      </c>
      <c r="O453" s="75">
        <f>VLOOKUP(P453,'CODIGOS RENTISTICOS'!$A$2:F3660,3,FALSE)</f>
        <v>150109</v>
      </c>
      <c r="P453" s="23">
        <v>121245</v>
      </c>
      <c r="Q453" s="42">
        <f t="shared" si="7"/>
        <v>7000</v>
      </c>
    </row>
    <row r="454" spans="1:17" x14ac:dyDescent="0.2">
      <c r="A454" s="46">
        <v>50000249</v>
      </c>
      <c r="B454" s="23">
        <v>496466</v>
      </c>
      <c r="C454" s="23" t="s">
        <v>126</v>
      </c>
      <c r="D454" s="23">
        <v>76284067</v>
      </c>
      <c r="E454" s="46">
        <v>20021209</v>
      </c>
      <c r="F454" s="23">
        <v>6305474</v>
      </c>
      <c r="G454" s="23"/>
      <c r="H454" s="23">
        <v>0</v>
      </c>
      <c r="I454" s="23">
        <v>0</v>
      </c>
      <c r="J454" s="32">
        <v>7000</v>
      </c>
      <c r="K454" s="32">
        <v>0</v>
      </c>
      <c r="L454" s="32">
        <v>0</v>
      </c>
      <c r="M454" s="32">
        <v>7000</v>
      </c>
      <c r="N454" s="75">
        <f>VLOOKUP(P454,'CODIGOS RENTISTICOS'!$A$2:E1494,2,FALSE)</f>
        <v>825000000</v>
      </c>
      <c r="O454" s="75">
        <f>VLOOKUP(P454,'CODIGOS RENTISTICOS'!$A$2:F3661,3,FALSE)</f>
        <v>150109</v>
      </c>
      <c r="P454" s="23">
        <v>121245</v>
      </c>
      <c r="Q454" s="42">
        <f t="shared" si="7"/>
        <v>7000</v>
      </c>
    </row>
    <row r="455" spans="1:17" x14ac:dyDescent="0.2">
      <c r="A455" s="46">
        <v>50000249</v>
      </c>
      <c r="B455" s="23">
        <v>764103</v>
      </c>
      <c r="C455" s="23" t="s">
        <v>126</v>
      </c>
      <c r="D455" s="23">
        <v>8902110843</v>
      </c>
      <c r="E455" s="46">
        <v>20021209</v>
      </c>
      <c r="F455" s="23">
        <v>6481540</v>
      </c>
      <c r="G455" s="23"/>
      <c r="H455" s="23">
        <v>0</v>
      </c>
      <c r="I455" s="23">
        <v>0</v>
      </c>
      <c r="J455" s="32">
        <v>15000</v>
      </c>
      <c r="K455" s="32">
        <v>0</v>
      </c>
      <c r="L455" s="32">
        <v>0</v>
      </c>
      <c r="M455" s="32">
        <v>15000</v>
      </c>
      <c r="N455" s="75">
        <f>VLOOKUP(P455,'CODIGOS RENTISTICOS'!$A$2:E1495,2,FALSE)</f>
        <v>825000000</v>
      </c>
      <c r="O455" s="75">
        <f>VLOOKUP(P455,'CODIGOS RENTISTICOS'!$A$2:F3662,3,FALSE)</f>
        <v>150109</v>
      </c>
      <c r="P455" s="23">
        <v>121245</v>
      </c>
      <c r="Q455" s="42">
        <f t="shared" si="7"/>
        <v>15000</v>
      </c>
    </row>
    <row r="456" spans="1:17" x14ac:dyDescent="0.2">
      <c r="A456" s="46">
        <v>50000249</v>
      </c>
      <c r="B456" s="23">
        <v>1380758</v>
      </c>
      <c r="C456" s="23" t="s">
        <v>126</v>
      </c>
      <c r="D456" s="23">
        <v>17111626</v>
      </c>
      <c r="E456" s="46">
        <v>20021209</v>
      </c>
      <c r="F456" s="23">
        <v>6313949</v>
      </c>
      <c r="G456" s="23"/>
      <c r="H456" s="23">
        <v>0</v>
      </c>
      <c r="I456" s="23">
        <v>0</v>
      </c>
      <c r="J456" s="32">
        <v>5000</v>
      </c>
      <c r="K456" s="32">
        <v>0</v>
      </c>
      <c r="L456" s="32">
        <v>0</v>
      </c>
      <c r="M456" s="32">
        <v>5000</v>
      </c>
      <c r="N456" s="75">
        <f>VLOOKUP(P456,'CODIGOS RENTISTICOS'!$A$2:E1496,2,FALSE)</f>
        <v>825000000</v>
      </c>
      <c r="O456" s="75">
        <f>VLOOKUP(P456,'CODIGOS RENTISTICOS'!$A$2:F3663,3,FALSE)</f>
        <v>150109</v>
      </c>
      <c r="P456" s="23">
        <v>121245</v>
      </c>
      <c r="Q456" s="42">
        <f t="shared" si="7"/>
        <v>5000</v>
      </c>
    </row>
    <row r="457" spans="1:17" x14ac:dyDescent="0.2">
      <c r="A457" s="46">
        <v>50000249</v>
      </c>
      <c r="B457" s="23">
        <v>1001127</v>
      </c>
      <c r="C457" s="23" t="s">
        <v>419</v>
      </c>
      <c r="D457" s="23">
        <v>8000354693</v>
      </c>
      <c r="E457" s="46">
        <v>20021209</v>
      </c>
      <c r="F457" s="23">
        <v>2614302</v>
      </c>
      <c r="G457" s="23"/>
      <c r="H457" s="23">
        <v>0</v>
      </c>
      <c r="I457" s="23">
        <v>0</v>
      </c>
      <c r="J457" s="32">
        <v>52000</v>
      </c>
      <c r="K457" s="32">
        <v>0</v>
      </c>
      <c r="L457" s="32">
        <v>0</v>
      </c>
      <c r="M457" s="32">
        <v>52000</v>
      </c>
      <c r="N457" s="75">
        <f>VLOOKUP(P457,'CODIGOS RENTISTICOS'!$A$2:E1497,2,FALSE)</f>
        <v>825000000</v>
      </c>
      <c r="O457" s="75">
        <f>VLOOKUP(P457,'CODIGOS RENTISTICOS'!$A$2:F3664,3,FALSE)</f>
        <v>150109</v>
      </c>
      <c r="P457" s="23">
        <v>121245</v>
      </c>
      <c r="Q457" s="42">
        <f t="shared" si="7"/>
        <v>52000</v>
      </c>
    </row>
    <row r="458" spans="1:17" x14ac:dyDescent="0.2">
      <c r="A458" s="46">
        <v>50000249</v>
      </c>
      <c r="B458" s="23">
        <v>692422</v>
      </c>
      <c r="C458" s="23" t="s">
        <v>115</v>
      </c>
      <c r="D458" s="23">
        <v>8001852152</v>
      </c>
      <c r="E458" s="46">
        <v>20021209</v>
      </c>
      <c r="F458" s="23">
        <v>2610484</v>
      </c>
      <c r="G458" s="23"/>
      <c r="H458" s="23">
        <v>0</v>
      </c>
      <c r="I458" s="23">
        <v>0</v>
      </c>
      <c r="J458" s="32">
        <v>229000</v>
      </c>
      <c r="K458" s="32">
        <v>0</v>
      </c>
      <c r="L458" s="32">
        <v>0</v>
      </c>
      <c r="M458" s="32">
        <v>229000</v>
      </c>
      <c r="N458" s="75">
        <f>VLOOKUP(P458,'CODIGOS RENTISTICOS'!$A$2:E1498,2,FALSE)</f>
        <v>825000000</v>
      </c>
      <c r="O458" s="75">
        <f>VLOOKUP(P458,'CODIGOS RENTISTICOS'!$A$2:F3665,3,FALSE)</f>
        <v>150109</v>
      </c>
      <c r="P458" s="23">
        <v>121245</v>
      </c>
      <c r="Q458" s="42">
        <f t="shared" si="7"/>
        <v>229000</v>
      </c>
    </row>
    <row r="459" spans="1:17" x14ac:dyDescent="0.2">
      <c r="A459" s="46">
        <v>50000249</v>
      </c>
      <c r="B459" s="23">
        <v>878411</v>
      </c>
      <c r="C459" s="23" t="s">
        <v>115</v>
      </c>
      <c r="D459" s="23">
        <v>93126383</v>
      </c>
      <c r="E459" s="46">
        <v>20021209</v>
      </c>
      <c r="F459" s="23">
        <v>2710667</v>
      </c>
      <c r="G459" s="23"/>
      <c r="H459" s="23">
        <v>0</v>
      </c>
      <c r="I459" s="23">
        <v>0</v>
      </c>
      <c r="J459" s="32">
        <v>7000</v>
      </c>
      <c r="K459" s="32">
        <v>0</v>
      </c>
      <c r="L459" s="32">
        <v>0</v>
      </c>
      <c r="M459" s="32">
        <v>7000</v>
      </c>
      <c r="N459" s="75">
        <f>VLOOKUP(P459,'CODIGOS RENTISTICOS'!$A$2:E1499,2,FALSE)</f>
        <v>825000000</v>
      </c>
      <c r="O459" s="75">
        <f>VLOOKUP(P459,'CODIGOS RENTISTICOS'!$A$2:F3666,3,FALSE)</f>
        <v>150109</v>
      </c>
      <c r="P459" s="23">
        <v>121245</v>
      </c>
      <c r="Q459" s="42">
        <f t="shared" si="7"/>
        <v>7000</v>
      </c>
    </row>
    <row r="460" spans="1:17" x14ac:dyDescent="0.2">
      <c r="A460" s="46">
        <v>50000249</v>
      </c>
      <c r="B460" s="23">
        <v>1205067</v>
      </c>
      <c r="C460" s="23" t="s">
        <v>42</v>
      </c>
      <c r="D460" s="23">
        <v>14576641</v>
      </c>
      <c r="E460" s="46">
        <v>20021209</v>
      </c>
      <c r="F460" s="23">
        <v>3343005</v>
      </c>
      <c r="G460" s="23"/>
      <c r="H460" s="23">
        <v>0</v>
      </c>
      <c r="I460" s="23">
        <v>0</v>
      </c>
      <c r="J460" s="32">
        <v>7500</v>
      </c>
      <c r="K460" s="32">
        <v>0</v>
      </c>
      <c r="L460" s="32">
        <v>0</v>
      </c>
      <c r="M460" s="32">
        <v>7500</v>
      </c>
      <c r="N460" s="75">
        <f>VLOOKUP(P460,'CODIGOS RENTISTICOS'!$A$2:E1500,2,FALSE)</f>
        <v>825000000</v>
      </c>
      <c r="O460" s="75">
        <f>VLOOKUP(P460,'CODIGOS RENTISTICOS'!$A$2:F3667,3,FALSE)</f>
        <v>150109</v>
      </c>
      <c r="P460" s="23">
        <v>121245</v>
      </c>
      <c r="Q460" s="42">
        <f t="shared" si="7"/>
        <v>7500</v>
      </c>
    </row>
    <row r="461" spans="1:17" x14ac:dyDescent="0.2">
      <c r="A461" s="46">
        <v>50000249</v>
      </c>
      <c r="B461" s="23">
        <v>1205072</v>
      </c>
      <c r="C461" s="23" t="s">
        <v>42</v>
      </c>
      <c r="D461" s="23">
        <v>19455833</v>
      </c>
      <c r="E461" s="46">
        <v>20021209</v>
      </c>
      <c r="F461" s="23">
        <v>3380711</v>
      </c>
      <c r="G461" s="23"/>
      <c r="H461" s="23">
        <v>0</v>
      </c>
      <c r="I461" s="23">
        <v>0</v>
      </c>
      <c r="J461" s="32">
        <v>7000</v>
      </c>
      <c r="K461" s="32">
        <v>0</v>
      </c>
      <c r="L461" s="32">
        <v>0</v>
      </c>
      <c r="M461" s="32">
        <v>7000</v>
      </c>
      <c r="N461" s="75">
        <f>VLOOKUP(P461,'CODIGOS RENTISTICOS'!$A$2:E1501,2,FALSE)</f>
        <v>825000000</v>
      </c>
      <c r="O461" s="75">
        <f>VLOOKUP(P461,'CODIGOS RENTISTICOS'!$A$2:F3668,3,FALSE)</f>
        <v>150109</v>
      </c>
      <c r="P461" s="23">
        <v>121245</v>
      </c>
      <c r="Q461" s="42">
        <f t="shared" si="7"/>
        <v>7000</v>
      </c>
    </row>
    <row r="462" spans="1:17" x14ac:dyDescent="0.2">
      <c r="A462" s="46">
        <v>50000249</v>
      </c>
      <c r="B462" s="23">
        <v>1205073</v>
      </c>
      <c r="C462" s="23" t="s">
        <v>42</v>
      </c>
      <c r="D462" s="23">
        <v>16286793</v>
      </c>
      <c r="E462" s="46">
        <v>20021209</v>
      </c>
      <c r="F462" s="23">
        <v>5521551</v>
      </c>
      <c r="G462" s="23"/>
      <c r="H462" s="23">
        <v>0</v>
      </c>
      <c r="I462" s="23">
        <v>0</v>
      </c>
      <c r="J462" s="32">
        <v>7000</v>
      </c>
      <c r="K462" s="32">
        <v>0</v>
      </c>
      <c r="L462" s="32">
        <v>0</v>
      </c>
      <c r="M462" s="32">
        <v>7000</v>
      </c>
      <c r="N462" s="75">
        <f>VLOOKUP(P462,'CODIGOS RENTISTICOS'!$A$2:E1502,2,FALSE)</f>
        <v>825000000</v>
      </c>
      <c r="O462" s="75">
        <f>VLOOKUP(P462,'CODIGOS RENTISTICOS'!$A$2:F3669,3,FALSE)</f>
        <v>150109</v>
      </c>
      <c r="P462" s="23">
        <v>121245</v>
      </c>
      <c r="Q462" s="42">
        <f t="shared" si="7"/>
        <v>7000</v>
      </c>
    </row>
    <row r="463" spans="1:17" x14ac:dyDescent="0.2">
      <c r="A463" s="46">
        <v>50000249</v>
      </c>
      <c r="B463" s="23">
        <v>1205074</v>
      </c>
      <c r="C463" s="23" t="s">
        <v>42</v>
      </c>
      <c r="D463" s="23">
        <v>8903031782</v>
      </c>
      <c r="E463" s="46">
        <v>20021209</v>
      </c>
      <c r="F463" s="23">
        <v>6647902</v>
      </c>
      <c r="G463" s="23"/>
      <c r="H463" s="23">
        <v>0</v>
      </c>
      <c r="I463" s="23">
        <v>0</v>
      </c>
      <c r="J463" s="32">
        <v>7000</v>
      </c>
      <c r="K463" s="32">
        <v>0</v>
      </c>
      <c r="L463" s="32">
        <v>0</v>
      </c>
      <c r="M463" s="32">
        <v>7000</v>
      </c>
      <c r="N463" s="75">
        <f>VLOOKUP(P463,'CODIGOS RENTISTICOS'!$A$2:E1503,2,FALSE)</f>
        <v>825000000</v>
      </c>
      <c r="O463" s="75">
        <f>VLOOKUP(P463,'CODIGOS RENTISTICOS'!$A$2:F3670,3,FALSE)</f>
        <v>150109</v>
      </c>
      <c r="P463" s="23">
        <v>121245</v>
      </c>
      <c r="Q463" s="42">
        <f t="shared" si="7"/>
        <v>7000</v>
      </c>
    </row>
    <row r="464" spans="1:17" x14ac:dyDescent="0.2">
      <c r="A464" s="46">
        <v>50000249</v>
      </c>
      <c r="B464" s="23">
        <v>1042327</v>
      </c>
      <c r="C464" s="23" t="s">
        <v>42</v>
      </c>
      <c r="D464" s="23">
        <v>93402085</v>
      </c>
      <c r="E464" s="46">
        <v>20021209</v>
      </c>
      <c r="F464" s="23">
        <v>2750701</v>
      </c>
      <c r="G464" s="23"/>
      <c r="H464" s="23">
        <v>0</v>
      </c>
      <c r="I464" s="23">
        <v>0</v>
      </c>
      <c r="J464" s="32">
        <v>7000</v>
      </c>
      <c r="K464" s="32">
        <v>0</v>
      </c>
      <c r="L464" s="32">
        <v>0</v>
      </c>
      <c r="M464" s="32">
        <v>7000</v>
      </c>
      <c r="N464" s="75">
        <f>VLOOKUP(P464,'CODIGOS RENTISTICOS'!$A$2:E1504,2,FALSE)</f>
        <v>825000000</v>
      </c>
      <c r="O464" s="75">
        <f>VLOOKUP(P464,'CODIGOS RENTISTICOS'!$A$2:F3671,3,FALSE)</f>
        <v>150109</v>
      </c>
      <c r="P464" s="23">
        <v>121245</v>
      </c>
      <c r="Q464" s="42">
        <f t="shared" si="7"/>
        <v>7000</v>
      </c>
    </row>
    <row r="465" spans="1:17" x14ac:dyDescent="0.2">
      <c r="A465" s="46">
        <v>50000249</v>
      </c>
      <c r="B465" s="23">
        <v>1223252</v>
      </c>
      <c r="C465" s="23" t="s">
        <v>295</v>
      </c>
      <c r="D465" s="23">
        <v>6162360</v>
      </c>
      <c r="E465" s="46">
        <v>20021209</v>
      </c>
      <c r="F465" s="23">
        <v>2416602</v>
      </c>
      <c r="G465" s="23"/>
      <c r="H465" s="23">
        <v>0</v>
      </c>
      <c r="I465" s="23">
        <v>0</v>
      </c>
      <c r="J465" s="32">
        <v>255000</v>
      </c>
      <c r="K465" s="32">
        <v>0</v>
      </c>
      <c r="L465" s="32">
        <v>0</v>
      </c>
      <c r="M465" s="32">
        <v>255000</v>
      </c>
      <c r="N465" s="75">
        <f>VLOOKUP(P465,'CODIGOS RENTISTICOS'!$A$2:E1505,2,FALSE)</f>
        <v>11100000</v>
      </c>
      <c r="O465" s="75">
        <f>VLOOKUP(P465,'CODIGOS RENTISTICOS'!$A$2:F3672,3,FALSE)</f>
        <v>150101</v>
      </c>
      <c r="P465" s="23">
        <v>121275</v>
      </c>
      <c r="Q465" s="42">
        <f t="shared" si="7"/>
        <v>255000</v>
      </c>
    </row>
    <row r="466" spans="1:17" x14ac:dyDescent="0.2">
      <c r="A466" s="46">
        <v>50000249</v>
      </c>
      <c r="B466" s="23">
        <v>1223719</v>
      </c>
      <c r="C466" s="23" t="s">
        <v>295</v>
      </c>
      <c r="D466" s="23">
        <v>12912935</v>
      </c>
      <c r="E466" s="46">
        <v>20021209</v>
      </c>
      <c r="F466" s="23">
        <v>2447891</v>
      </c>
      <c r="G466" s="23"/>
      <c r="H466" s="23">
        <v>0</v>
      </c>
      <c r="I466" s="23">
        <v>0</v>
      </c>
      <c r="J466" s="32">
        <v>500000</v>
      </c>
      <c r="K466" s="32">
        <v>0</v>
      </c>
      <c r="L466" s="32">
        <v>0</v>
      </c>
      <c r="M466" s="32">
        <v>500000</v>
      </c>
      <c r="N466" s="75">
        <f>VLOOKUP(P466,'CODIGOS RENTISTICOS'!$A$2:E1506,2,FALSE)</f>
        <v>11100000</v>
      </c>
      <c r="O466" s="75">
        <f>VLOOKUP(P466,'CODIGOS RENTISTICOS'!$A$2:F3673,3,FALSE)</f>
        <v>150101</v>
      </c>
      <c r="P466" s="23">
        <v>121275</v>
      </c>
      <c r="Q466" s="42">
        <f t="shared" si="7"/>
        <v>500000</v>
      </c>
    </row>
    <row r="467" spans="1:17" x14ac:dyDescent="0.2">
      <c r="A467" s="46">
        <v>50000249</v>
      </c>
      <c r="B467" s="23">
        <v>1213448</v>
      </c>
      <c r="C467" s="23" t="s">
        <v>42</v>
      </c>
      <c r="D467" s="23">
        <v>16365872</v>
      </c>
      <c r="E467" s="46">
        <v>20021209</v>
      </c>
      <c r="F467" s="23">
        <v>4407102</v>
      </c>
      <c r="G467" s="23"/>
      <c r="H467" s="23">
        <v>0</v>
      </c>
      <c r="I467" s="23">
        <v>0</v>
      </c>
      <c r="J467" s="32">
        <v>7000</v>
      </c>
      <c r="K467" s="32">
        <v>0</v>
      </c>
      <c r="L467" s="32">
        <v>0</v>
      </c>
      <c r="M467" s="32">
        <v>7000</v>
      </c>
      <c r="N467" s="75">
        <f>VLOOKUP(P467,'CODIGOS RENTISTICOS'!$A$2:E1507,2,FALSE)</f>
        <v>825000000</v>
      </c>
      <c r="O467" s="75">
        <f>VLOOKUP(P467,'CODIGOS RENTISTICOS'!$A$2:F3674,3,FALSE)</f>
        <v>150109</v>
      </c>
      <c r="P467" s="23">
        <v>121245</v>
      </c>
      <c r="Q467" s="42">
        <f t="shared" si="7"/>
        <v>7000</v>
      </c>
    </row>
    <row r="468" spans="1:17" x14ac:dyDescent="0.2">
      <c r="A468" s="46">
        <v>50000249</v>
      </c>
      <c r="B468" s="23">
        <v>1213469</v>
      </c>
      <c r="C468" s="23" t="s">
        <v>42</v>
      </c>
      <c r="D468" s="23">
        <v>16778419</v>
      </c>
      <c r="E468" s="46">
        <v>20021209</v>
      </c>
      <c r="F468" s="23">
        <v>5546344</v>
      </c>
      <c r="G468" s="23"/>
      <c r="H468" s="23">
        <v>0</v>
      </c>
      <c r="I468" s="23">
        <v>0</v>
      </c>
      <c r="J468" s="32">
        <v>7000</v>
      </c>
      <c r="K468" s="32">
        <v>0</v>
      </c>
      <c r="L468" s="32">
        <v>0</v>
      </c>
      <c r="M468" s="32">
        <v>7000</v>
      </c>
      <c r="N468" s="75">
        <f>VLOOKUP(P468,'CODIGOS RENTISTICOS'!$A$2:E1508,2,FALSE)</f>
        <v>825000000</v>
      </c>
      <c r="O468" s="75">
        <f>VLOOKUP(P468,'CODIGOS RENTISTICOS'!$A$2:F3675,3,FALSE)</f>
        <v>150109</v>
      </c>
      <c r="P468" s="23">
        <v>121245</v>
      </c>
      <c r="Q468" s="42">
        <f t="shared" si="7"/>
        <v>7000</v>
      </c>
    </row>
    <row r="469" spans="1:17" x14ac:dyDescent="0.2">
      <c r="A469" s="46">
        <v>50000249</v>
      </c>
      <c r="B469" s="23">
        <v>984306</v>
      </c>
      <c r="C469" s="23" t="s">
        <v>42</v>
      </c>
      <c r="D469" s="23">
        <v>4782036</v>
      </c>
      <c r="E469" s="46">
        <v>20021209</v>
      </c>
      <c r="F469" s="23">
        <v>4325061</v>
      </c>
      <c r="G469" s="23"/>
      <c r="H469" s="23">
        <v>0</v>
      </c>
      <c r="I469" s="23">
        <v>0</v>
      </c>
      <c r="J469" s="32">
        <v>7500</v>
      </c>
      <c r="K469" s="32">
        <v>0</v>
      </c>
      <c r="L469" s="32">
        <v>0</v>
      </c>
      <c r="M469" s="32">
        <v>7500</v>
      </c>
      <c r="N469" s="75">
        <f>VLOOKUP(P469,'CODIGOS RENTISTICOS'!$A$2:E1509,2,FALSE)</f>
        <v>825000000</v>
      </c>
      <c r="O469" s="75">
        <f>VLOOKUP(P469,'CODIGOS RENTISTICOS'!$A$2:F3676,3,FALSE)</f>
        <v>150109</v>
      </c>
      <c r="P469" s="23">
        <v>121245</v>
      </c>
      <c r="Q469" s="42">
        <f t="shared" si="7"/>
        <v>7500</v>
      </c>
    </row>
    <row r="470" spans="1:17" x14ac:dyDescent="0.2">
      <c r="A470" s="46">
        <v>50000249</v>
      </c>
      <c r="B470" s="23">
        <v>984316</v>
      </c>
      <c r="C470" s="23" t="s">
        <v>42</v>
      </c>
      <c r="D470" s="23">
        <v>91263009</v>
      </c>
      <c r="E470" s="46">
        <v>20021209</v>
      </c>
      <c r="F470" s="23">
        <v>4391820</v>
      </c>
      <c r="G470" s="23"/>
      <c r="H470" s="23">
        <v>0</v>
      </c>
      <c r="I470" s="23">
        <v>0</v>
      </c>
      <c r="J470" s="32">
        <v>7500</v>
      </c>
      <c r="K470" s="32">
        <v>0</v>
      </c>
      <c r="L470" s="32">
        <v>0</v>
      </c>
      <c r="M470" s="32">
        <v>7500</v>
      </c>
      <c r="N470" s="75">
        <f>VLOOKUP(P470,'CODIGOS RENTISTICOS'!$A$2:E1510,2,FALSE)</f>
        <v>825000000</v>
      </c>
      <c r="O470" s="75">
        <f>VLOOKUP(P470,'CODIGOS RENTISTICOS'!$A$2:F3677,3,FALSE)</f>
        <v>150109</v>
      </c>
      <c r="P470" s="23">
        <v>121245</v>
      </c>
      <c r="Q470" s="42">
        <f t="shared" si="7"/>
        <v>7500</v>
      </c>
    </row>
    <row r="471" spans="1:17" x14ac:dyDescent="0.2">
      <c r="A471" s="46">
        <v>50000249</v>
      </c>
      <c r="B471" s="23">
        <v>984318</v>
      </c>
      <c r="C471" s="23" t="s">
        <v>42</v>
      </c>
      <c r="D471" s="23">
        <v>13541468</v>
      </c>
      <c r="E471" s="46">
        <v>20021209</v>
      </c>
      <c r="F471" s="23">
        <v>4391820</v>
      </c>
      <c r="G471" s="23"/>
      <c r="H471" s="23">
        <v>0</v>
      </c>
      <c r="I471" s="23">
        <v>0</v>
      </c>
      <c r="J471" s="32">
        <v>7500</v>
      </c>
      <c r="K471" s="32">
        <v>0</v>
      </c>
      <c r="L471" s="32">
        <v>0</v>
      </c>
      <c r="M471" s="32">
        <v>7500</v>
      </c>
      <c r="N471" s="75">
        <f>VLOOKUP(P471,'CODIGOS RENTISTICOS'!$A$2:E1511,2,FALSE)</f>
        <v>825000000</v>
      </c>
      <c r="O471" s="75">
        <f>VLOOKUP(P471,'CODIGOS RENTISTICOS'!$A$2:F3678,3,FALSE)</f>
        <v>150109</v>
      </c>
      <c r="P471" s="23">
        <v>121245</v>
      </c>
      <c r="Q471" s="42">
        <f t="shared" si="7"/>
        <v>7500</v>
      </c>
    </row>
    <row r="472" spans="1:17" x14ac:dyDescent="0.2">
      <c r="A472" s="46">
        <v>50000249</v>
      </c>
      <c r="B472" s="23">
        <v>889927</v>
      </c>
      <c r="C472" s="23" t="s">
        <v>16</v>
      </c>
      <c r="D472" s="23">
        <v>79362386</v>
      </c>
      <c r="E472" s="46">
        <v>20021209</v>
      </c>
      <c r="F472" s="23">
        <v>2242336</v>
      </c>
      <c r="G472" s="23"/>
      <c r="H472" s="23">
        <v>0</v>
      </c>
      <c r="I472" s="23">
        <v>0</v>
      </c>
      <c r="J472" s="32">
        <v>3000006</v>
      </c>
      <c r="K472" s="32">
        <v>0</v>
      </c>
      <c r="L472" s="32">
        <v>0</v>
      </c>
      <c r="M472" s="32">
        <v>3000006</v>
      </c>
      <c r="N472" s="75">
        <f>VLOOKUP(P472,'CODIGOS RENTISTICOS'!$A$2:E1512,2,FALSE)</f>
        <v>12400000</v>
      </c>
      <c r="O472" s="75">
        <f>VLOOKUP(P472,'CODIGOS RENTISTICOS'!$A$2:F3679,3,FALSE)</f>
        <v>270102</v>
      </c>
      <c r="P472" s="23">
        <v>50110202</v>
      </c>
      <c r="Q472" s="42">
        <f t="shared" si="7"/>
        <v>3000006</v>
      </c>
    </row>
    <row r="473" spans="1:17" x14ac:dyDescent="0.2">
      <c r="A473" s="46">
        <v>50000249</v>
      </c>
      <c r="B473" s="23">
        <v>394889</v>
      </c>
      <c r="C473" s="23" t="s">
        <v>420</v>
      </c>
      <c r="D473" s="23">
        <v>8280000939</v>
      </c>
      <c r="E473" s="46">
        <v>20021209</v>
      </c>
      <c r="F473" s="23">
        <v>4357470</v>
      </c>
      <c r="G473" s="23"/>
      <c r="H473" s="23">
        <v>0</v>
      </c>
      <c r="I473" s="23">
        <v>1</v>
      </c>
      <c r="J473" s="32">
        <v>0</v>
      </c>
      <c r="K473" s="32">
        <v>545000</v>
      </c>
      <c r="L473" s="32">
        <v>0</v>
      </c>
      <c r="M473" s="32">
        <v>545000</v>
      </c>
      <c r="N473" s="75">
        <f>VLOOKUP(P473,'CODIGOS RENTISTICOS'!$A$2:E1513,2,FALSE)</f>
        <v>96400000</v>
      </c>
      <c r="O473" s="75">
        <f>VLOOKUP(P473,'CODIGOS RENTISTICOS'!$A$2:F3680,3,FALSE)</f>
        <v>370101</v>
      </c>
      <c r="P473" s="23">
        <v>6040</v>
      </c>
      <c r="Q473" s="42">
        <f t="shared" si="7"/>
        <v>545000</v>
      </c>
    </row>
    <row r="474" spans="1:17" x14ac:dyDescent="0.2">
      <c r="A474" s="46">
        <v>50000249</v>
      </c>
      <c r="B474" s="23">
        <v>567440</v>
      </c>
      <c r="C474" s="23" t="s">
        <v>285</v>
      </c>
      <c r="D474" s="23">
        <v>80726106</v>
      </c>
      <c r="E474" s="46">
        <v>20021210</v>
      </c>
      <c r="F474" s="23">
        <v>4103911</v>
      </c>
      <c r="G474" s="23"/>
      <c r="H474" s="23">
        <v>0</v>
      </c>
      <c r="I474" s="23">
        <v>0</v>
      </c>
      <c r="J474" s="32">
        <v>309000</v>
      </c>
      <c r="K474" s="32">
        <v>0</v>
      </c>
      <c r="L474" s="32">
        <v>0</v>
      </c>
      <c r="M474" s="32">
        <v>309000</v>
      </c>
      <c r="N474" s="75">
        <f>VLOOKUP(P474,'CODIGOS RENTISTICOS'!$A$2:E1514,2,FALSE)</f>
        <v>96200000</v>
      </c>
      <c r="O474" s="75">
        <f>VLOOKUP(P474,'CODIGOS RENTISTICOS'!$A$2:F3681,3,FALSE)</f>
        <v>350101</v>
      </c>
      <c r="P474" s="23">
        <v>121230</v>
      </c>
      <c r="Q474" s="42">
        <f t="shared" si="7"/>
        <v>309000</v>
      </c>
    </row>
    <row r="475" spans="1:17" x14ac:dyDescent="0.2">
      <c r="A475" s="46">
        <v>50000249</v>
      </c>
      <c r="B475" s="23">
        <v>567469</v>
      </c>
      <c r="C475" s="23" t="s">
        <v>285</v>
      </c>
      <c r="D475" s="23">
        <v>4158689</v>
      </c>
      <c r="E475" s="46">
        <v>20021210</v>
      </c>
      <c r="F475" s="23">
        <v>2921406</v>
      </c>
      <c r="G475" s="23"/>
      <c r="H475" s="23">
        <v>0</v>
      </c>
      <c r="I475" s="23">
        <v>0</v>
      </c>
      <c r="J475" s="32">
        <v>10000</v>
      </c>
      <c r="K475" s="32">
        <v>0</v>
      </c>
      <c r="L475" s="32">
        <v>0</v>
      </c>
      <c r="M475" s="32">
        <v>10000</v>
      </c>
      <c r="N475" s="75">
        <f>VLOOKUP(P475,'CODIGOS RENTISTICOS'!$A$2:E1515,2,FALSE)</f>
        <v>825000000</v>
      </c>
      <c r="O475" s="75">
        <f>VLOOKUP(P475,'CODIGOS RENTISTICOS'!$A$2:F3682,3,FALSE)</f>
        <v>150109</v>
      </c>
      <c r="P475" s="23">
        <v>121245</v>
      </c>
      <c r="Q475" s="42">
        <f t="shared" si="7"/>
        <v>10000</v>
      </c>
    </row>
    <row r="476" spans="1:17" x14ac:dyDescent="0.2">
      <c r="A476" s="46">
        <v>50000249</v>
      </c>
      <c r="B476" s="23">
        <v>567470</v>
      </c>
      <c r="C476" s="23" t="s">
        <v>285</v>
      </c>
      <c r="D476" s="23">
        <v>8300111569</v>
      </c>
      <c r="E476" s="46">
        <v>20021210</v>
      </c>
      <c r="F476" s="23">
        <v>2533698</v>
      </c>
      <c r="G476" s="23"/>
      <c r="H476" s="23">
        <v>0</v>
      </c>
      <c r="I476" s="23">
        <v>0</v>
      </c>
      <c r="J476" s="32">
        <v>34000</v>
      </c>
      <c r="K476" s="32">
        <v>0</v>
      </c>
      <c r="L476" s="32">
        <v>0</v>
      </c>
      <c r="M476" s="32">
        <v>34000</v>
      </c>
      <c r="N476" s="75">
        <f>VLOOKUP(P476,'CODIGOS RENTISTICOS'!$A$2:E1516,2,FALSE)</f>
        <v>825000000</v>
      </c>
      <c r="O476" s="75">
        <f>VLOOKUP(P476,'CODIGOS RENTISTICOS'!$A$2:F3683,3,FALSE)</f>
        <v>150109</v>
      </c>
      <c r="P476" s="23">
        <v>121245</v>
      </c>
      <c r="Q476" s="42">
        <f t="shared" si="7"/>
        <v>34000</v>
      </c>
    </row>
    <row r="477" spans="1:17" x14ac:dyDescent="0.2">
      <c r="A477" s="46">
        <v>50000249</v>
      </c>
      <c r="B477" s="23">
        <v>567471</v>
      </c>
      <c r="C477" s="23" t="s">
        <v>285</v>
      </c>
      <c r="D477" s="23">
        <v>4196818</v>
      </c>
      <c r="E477" s="46">
        <v>20021210</v>
      </c>
      <c r="F477" s="23">
        <v>6121825</v>
      </c>
      <c r="G477" s="23"/>
      <c r="H477" s="23">
        <v>0</v>
      </c>
      <c r="I477" s="23">
        <v>0</v>
      </c>
      <c r="J477" s="32">
        <v>5000</v>
      </c>
      <c r="K477" s="32">
        <v>0</v>
      </c>
      <c r="L477" s="32">
        <v>0</v>
      </c>
      <c r="M477" s="32">
        <v>5000</v>
      </c>
      <c r="N477" s="75">
        <f>VLOOKUP(P477,'CODIGOS RENTISTICOS'!$A$2:E1517,2,FALSE)</f>
        <v>825000000</v>
      </c>
      <c r="O477" s="75">
        <f>VLOOKUP(P477,'CODIGOS RENTISTICOS'!$A$2:F3684,3,FALSE)</f>
        <v>150109</v>
      </c>
      <c r="P477" s="23">
        <v>121245</v>
      </c>
      <c r="Q477" s="42">
        <f t="shared" si="7"/>
        <v>5000</v>
      </c>
    </row>
    <row r="478" spans="1:17" x14ac:dyDescent="0.2">
      <c r="A478" s="46">
        <v>50000249</v>
      </c>
      <c r="B478" s="23">
        <v>1163924</v>
      </c>
      <c r="C478" s="23" t="s">
        <v>285</v>
      </c>
      <c r="D478" s="23">
        <v>8001975435</v>
      </c>
      <c r="E478" s="46">
        <v>20021210</v>
      </c>
      <c r="F478" s="23">
        <v>2627421</v>
      </c>
      <c r="G478" s="23"/>
      <c r="H478" s="23">
        <v>0</v>
      </c>
      <c r="I478" s="23">
        <v>1</v>
      </c>
      <c r="J478" s="32">
        <v>0</v>
      </c>
      <c r="K478" s="32">
        <v>0</v>
      </c>
      <c r="L478" s="32">
        <v>20000</v>
      </c>
      <c r="M478" s="32">
        <v>20000</v>
      </c>
      <c r="N478" s="75">
        <f>VLOOKUP(P478,'CODIGOS RENTISTICOS'!$A$2:E1518,2,FALSE)</f>
        <v>910300000</v>
      </c>
      <c r="O478" s="75">
        <f>VLOOKUP(P478,'CODIGOS RENTISTICOS'!$A$2:F3685,3,FALSE)</f>
        <v>130113</v>
      </c>
      <c r="P478" s="23">
        <v>121235</v>
      </c>
      <c r="Q478" s="42">
        <f t="shared" si="7"/>
        <v>20000</v>
      </c>
    </row>
    <row r="479" spans="1:17" x14ac:dyDescent="0.2">
      <c r="A479" s="46">
        <v>50000249</v>
      </c>
      <c r="B479" s="23">
        <v>706048</v>
      </c>
      <c r="C479" s="23" t="s">
        <v>285</v>
      </c>
      <c r="D479" s="23">
        <v>8300382990</v>
      </c>
      <c r="E479" s="46">
        <v>20021210</v>
      </c>
      <c r="F479" s="23">
        <v>766508</v>
      </c>
      <c r="G479" s="23"/>
      <c r="H479" s="23">
        <v>0</v>
      </c>
      <c r="I479" s="23">
        <v>0</v>
      </c>
      <c r="J479" s="32">
        <v>5000</v>
      </c>
      <c r="K479" s="32">
        <v>0</v>
      </c>
      <c r="L479" s="32">
        <v>0</v>
      </c>
      <c r="M479" s="32">
        <v>5000</v>
      </c>
      <c r="N479" s="75">
        <f>VLOOKUP(P479,'CODIGOS RENTISTICOS'!$A$2:E1519,2,FALSE)</f>
        <v>825000000</v>
      </c>
      <c r="O479" s="75">
        <f>VLOOKUP(P479,'CODIGOS RENTISTICOS'!$A$2:F3686,3,FALSE)</f>
        <v>150109</v>
      </c>
      <c r="P479" s="23">
        <v>121245</v>
      </c>
      <c r="Q479" s="42">
        <f t="shared" si="7"/>
        <v>5000</v>
      </c>
    </row>
    <row r="480" spans="1:17" x14ac:dyDescent="0.2">
      <c r="A480" s="46">
        <v>50000249</v>
      </c>
      <c r="B480" s="23">
        <v>706049</v>
      </c>
      <c r="C480" s="23" t="s">
        <v>285</v>
      </c>
      <c r="D480" s="23">
        <v>8300382990</v>
      </c>
      <c r="E480" s="46">
        <v>20021210</v>
      </c>
      <c r="F480" s="23">
        <v>7606508</v>
      </c>
      <c r="G480" s="23"/>
      <c r="H480" s="23">
        <v>0</v>
      </c>
      <c r="I480" s="23">
        <v>0</v>
      </c>
      <c r="J480" s="32">
        <v>5000</v>
      </c>
      <c r="K480" s="32">
        <v>0</v>
      </c>
      <c r="L480" s="32">
        <v>0</v>
      </c>
      <c r="M480" s="32">
        <v>5000</v>
      </c>
      <c r="N480" s="75">
        <f>VLOOKUP(P480,'CODIGOS RENTISTICOS'!$A$2:E1520,2,FALSE)</f>
        <v>825000000</v>
      </c>
      <c r="O480" s="75">
        <f>VLOOKUP(P480,'CODIGOS RENTISTICOS'!$A$2:F3687,3,FALSE)</f>
        <v>150109</v>
      </c>
      <c r="P480" s="23">
        <v>121245</v>
      </c>
      <c r="Q480" s="42">
        <f t="shared" si="7"/>
        <v>5000</v>
      </c>
    </row>
    <row r="481" spans="1:17" x14ac:dyDescent="0.2">
      <c r="A481" s="46">
        <v>50000249</v>
      </c>
      <c r="B481" s="23">
        <v>958511</v>
      </c>
      <c r="C481" s="23" t="s">
        <v>285</v>
      </c>
      <c r="D481" s="23">
        <v>79300554</v>
      </c>
      <c r="E481" s="46">
        <v>20021210</v>
      </c>
      <c r="F481" s="23">
        <v>4426146</v>
      </c>
      <c r="G481" s="23"/>
      <c r="H481" s="23">
        <v>0</v>
      </c>
      <c r="I481" s="23">
        <v>0</v>
      </c>
      <c r="J481" s="32">
        <v>5000</v>
      </c>
      <c r="K481" s="32">
        <v>0</v>
      </c>
      <c r="L481" s="32">
        <v>0</v>
      </c>
      <c r="M481" s="32">
        <v>5000</v>
      </c>
      <c r="N481" s="75">
        <f>VLOOKUP(P481,'CODIGOS RENTISTICOS'!$A$2:E1521,2,FALSE)</f>
        <v>825000000</v>
      </c>
      <c r="O481" s="75">
        <f>VLOOKUP(P481,'CODIGOS RENTISTICOS'!$A$2:F3688,3,FALSE)</f>
        <v>150109</v>
      </c>
      <c r="P481" s="23">
        <v>121245</v>
      </c>
      <c r="Q481" s="42">
        <f t="shared" si="7"/>
        <v>5000</v>
      </c>
    </row>
    <row r="482" spans="1:17" x14ac:dyDescent="0.2">
      <c r="A482" s="46">
        <v>50000249</v>
      </c>
      <c r="B482" s="23">
        <v>929075</v>
      </c>
      <c r="C482" s="23" t="s">
        <v>285</v>
      </c>
      <c r="D482" s="23">
        <v>28005995</v>
      </c>
      <c r="E482" s="46">
        <v>20021210</v>
      </c>
      <c r="F482" s="23">
        <v>2144193</v>
      </c>
      <c r="G482" s="23"/>
      <c r="H482" s="23">
        <v>0</v>
      </c>
      <c r="I482" s="23">
        <v>0</v>
      </c>
      <c r="J482" s="32">
        <v>150000</v>
      </c>
      <c r="K482" s="32">
        <v>0</v>
      </c>
      <c r="L482" s="32">
        <v>0</v>
      </c>
      <c r="M482" s="32">
        <v>150000</v>
      </c>
      <c r="N482" s="75">
        <f>VLOOKUP(P482,'CODIGOS RENTISTICOS'!$A$2:E1522,2,FALSE)</f>
        <v>10900000</v>
      </c>
      <c r="O482" s="75">
        <f>VLOOKUP(P482,'CODIGOS RENTISTICOS'!$A$2:F3689,3,FALSE)</f>
        <v>170101</v>
      </c>
      <c r="P482" s="23">
        <v>121255</v>
      </c>
      <c r="Q482" s="42">
        <f t="shared" si="7"/>
        <v>150000</v>
      </c>
    </row>
    <row r="483" spans="1:17" x14ac:dyDescent="0.2">
      <c r="A483" s="46">
        <v>50000249</v>
      </c>
      <c r="B483" s="23">
        <v>527100</v>
      </c>
      <c r="C483" s="23" t="s">
        <v>285</v>
      </c>
      <c r="D483" s="23">
        <v>8001038516</v>
      </c>
      <c r="E483" s="46">
        <v>20021210</v>
      </c>
      <c r="F483" s="23">
        <v>3210165</v>
      </c>
      <c r="G483" s="23"/>
      <c r="H483" s="23">
        <v>0</v>
      </c>
      <c r="I483" s="23">
        <v>0</v>
      </c>
      <c r="J483" s="32">
        <v>48000</v>
      </c>
      <c r="K483" s="32">
        <v>0</v>
      </c>
      <c r="L483" s="32">
        <v>0</v>
      </c>
      <c r="M483" s="32">
        <v>48000</v>
      </c>
      <c r="N483" s="75">
        <f>VLOOKUP(P483,'CODIGOS RENTISTICOS'!$A$2:E1523,2,FALSE)</f>
        <v>825000000</v>
      </c>
      <c r="O483" s="75">
        <f>VLOOKUP(P483,'CODIGOS RENTISTICOS'!$A$2:F3690,3,FALSE)</f>
        <v>150109</v>
      </c>
      <c r="P483" s="23">
        <v>121245</v>
      </c>
      <c r="Q483" s="42">
        <f t="shared" si="7"/>
        <v>48000</v>
      </c>
    </row>
    <row r="484" spans="1:17" x14ac:dyDescent="0.2">
      <c r="A484" s="46">
        <v>50000249</v>
      </c>
      <c r="B484" s="23">
        <v>1150649</v>
      </c>
      <c r="C484" s="23" t="s">
        <v>285</v>
      </c>
      <c r="D484" s="23">
        <v>8000091183</v>
      </c>
      <c r="E484" s="46">
        <v>20021210</v>
      </c>
      <c r="F484" s="23">
        <v>6138521</v>
      </c>
      <c r="G484" s="23"/>
      <c r="H484" s="23">
        <v>0</v>
      </c>
      <c r="I484" s="23">
        <v>0</v>
      </c>
      <c r="J484" s="32">
        <v>309000</v>
      </c>
      <c r="K484" s="32">
        <v>0</v>
      </c>
      <c r="L484" s="32">
        <v>0</v>
      </c>
      <c r="M484" s="32">
        <v>309000</v>
      </c>
      <c r="N484" s="75">
        <f>VLOOKUP(P484,'CODIGOS RENTISTICOS'!$A$2:E1524,2,FALSE)</f>
        <v>825000000</v>
      </c>
      <c r="O484" s="75">
        <f>VLOOKUP(P484,'CODIGOS RENTISTICOS'!$A$2:F3691,3,FALSE)</f>
        <v>150109</v>
      </c>
      <c r="P484" s="23">
        <v>121245</v>
      </c>
      <c r="Q484" s="42">
        <f t="shared" si="7"/>
        <v>309000</v>
      </c>
    </row>
    <row r="485" spans="1:17" x14ac:dyDescent="0.2">
      <c r="A485" s="46">
        <v>50000249</v>
      </c>
      <c r="B485" s="23">
        <v>766025</v>
      </c>
      <c r="C485" s="23" t="s">
        <v>285</v>
      </c>
      <c r="D485" s="23">
        <v>39677062</v>
      </c>
      <c r="E485" s="46">
        <v>20021210</v>
      </c>
      <c r="F485" s="23">
        <v>7216817</v>
      </c>
      <c r="G485" s="23"/>
      <c r="H485" s="23">
        <v>0</v>
      </c>
      <c r="I485" s="23">
        <v>0</v>
      </c>
      <c r="J485" s="32">
        <v>7000</v>
      </c>
      <c r="K485" s="32">
        <v>0</v>
      </c>
      <c r="L485" s="32">
        <v>0</v>
      </c>
      <c r="M485" s="32">
        <v>7000</v>
      </c>
      <c r="N485" s="75">
        <f>VLOOKUP(P485,'CODIGOS RENTISTICOS'!$A$2:E1525,2,FALSE)</f>
        <v>825000000</v>
      </c>
      <c r="O485" s="75">
        <f>VLOOKUP(P485,'CODIGOS RENTISTICOS'!$A$2:F3692,3,FALSE)</f>
        <v>150109</v>
      </c>
      <c r="P485" s="23">
        <v>121245</v>
      </c>
      <c r="Q485" s="42">
        <f t="shared" si="7"/>
        <v>7000</v>
      </c>
    </row>
    <row r="486" spans="1:17" x14ac:dyDescent="0.2">
      <c r="A486" s="46">
        <v>50000249</v>
      </c>
      <c r="B486" s="23">
        <v>1243547</v>
      </c>
      <c r="C486" s="23" t="s">
        <v>285</v>
      </c>
      <c r="D486" s="23">
        <v>8600233691</v>
      </c>
      <c r="E486" s="46">
        <v>20021210</v>
      </c>
      <c r="F486" s="23">
        <v>3682400</v>
      </c>
      <c r="G486" s="23"/>
      <c r="H486" s="23">
        <v>0</v>
      </c>
      <c r="I486" s="23">
        <v>0</v>
      </c>
      <c r="J486" s="32">
        <v>19000</v>
      </c>
      <c r="K486" s="32">
        <v>0</v>
      </c>
      <c r="L486" s="32">
        <v>0</v>
      </c>
      <c r="M486" s="32">
        <v>19000</v>
      </c>
      <c r="N486" s="75">
        <f>VLOOKUP(P486,'CODIGOS RENTISTICOS'!$A$2:E1526,2,FALSE)</f>
        <v>825000000</v>
      </c>
      <c r="O486" s="75">
        <f>VLOOKUP(P486,'CODIGOS RENTISTICOS'!$A$2:F3693,3,FALSE)</f>
        <v>150109</v>
      </c>
      <c r="P486" s="23">
        <v>121245</v>
      </c>
      <c r="Q486" s="42">
        <f t="shared" si="7"/>
        <v>19000</v>
      </c>
    </row>
    <row r="487" spans="1:17" x14ac:dyDescent="0.2">
      <c r="A487" s="46">
        <v>50000249</v>
      </c>
      <c r="B487" s="23">
        <v>1243651</v>
      </c>
      <c r="C487" s="23" t="s">
        <v>285</v>
      </c>
      <c r="D487" s="23">
        <v>8600022916</v>
      </c>
      <c r="E487" s="46">
        <v>20021210</v>
      </c>
      <c r="F487" s="23">
        <v>2134066</v>
      </c>
      <c r="G487" s="23"/>
      <c r="H487" s="23">
        <v>0</v>
      </c>
      <c r="I487" s="23">
        <v>0</v>
      </c>
      <c r="J487" s="32">
        <v>14400</v>
      </c>
      <c r="K487" s="32">
        <v>0</v>
      </c>
      <c r="L487" s="32">
        <v>0</v>
      </c>
      <c r="M487" s="32">
        <v>14400</v>
      </c>
      <c r="N487" s="75">
        <f>VLOOKUP(P487,'CODIGOS RENTISTICOS'!$A$2:E1527,2,FALSE)</f>
        <v>825000000</v>
      </c>
      <c r="O487" s="75">
        <f>VLOOKUP(P487,'CODIGOS RENTISTICOS'!$A$2:F3694,3,FALSE)</f>
        <v>150109</v>
      </c>
      <c r="P487" s="23">
        <v>121245</v>
      </c>
      <c r="Q487" s="42">
        <f t="shared" si="7"/>
        <v>14400</v>
      </c>
    </row>
    <row r="488" spans="1:17" x14ac:dyDescent="0.2">
      <c r="A488" s="46">
        <v>50000249</v>
      </c>
      <c r="B488" s="23">
        <v>1243683</v>
      </c>
      <c r="C488" s="23" t="s">
        <v>285</v>
      </c>
      <c r="D488" s="23">
        <v>79649042</v>
      </c>
      <c r="E488" s="46">
        <v>20021210</v>
      </c>
      <c r="F488" s="23">
        <v>3689982</v>
      </c>
      <c r="G488" s="23"/>
      <c r="H488" s="23">
        <v>0</v>
      </c>
      <c r="I488" s="23">
        <v>0</v>
      </c>
      <c r="J488" s="32">
        <v>5000</v>
      </c>
      <c r="K488" s="32">
        <v>0</v>
      </c>
      <c r="L488" s="32">
        <v>0</v>
      </c>
      <c r="M488" s="32">
        <v>5000</v>
      </c>
      <c r="N488" s="75">
        <f>VLOOKUP(P488,'CODIGOS RENTISTICOS'!$A$2:E1528,2,FALSE)</f>
        <v>825000000</v>
      </c>
      <c r="O488" s="75">
        <f>VLOOKUP(P488,'CODIGOS RENTISTICOS'!$A$2:F3695,3,FALSE)</f>
        <v>150109</v>
      </c>
      <c r="P488" s="23">
        <v>121245</v>
      </c>
      <c r="Q488" s="42">
        <f t="shared" si="7"/>
        <v>5000</v>
      </c>
    </row>
    <row r="489" spans="1:17" x14ac:dyDescent="0.2">
      <c r="A489" s="46">
        <v>50000249</v>
      </c>
      <c r="B489" s="23">
        <v>1243684</v>
      </c>
      <c r="C489" s="23" t="s">
        <v>285</v>
      </c>
      <c r="D489" s="23">
        <v>79135598</v>
      </c>
      <c r="E489" s="46">
        <v>20021210</v>
      </c>
      <c r="F489" s="23">
        <v>3689982</v>
      </c>
      <c r="G489" s="23"/>
      <c r="H489" s="23">
        <v>0</v>
      </c>
      <c r="I489" s="23">
        <v>0</v>
      </c>
      <c r="J489" s="32">
        <v>5000</v>
      </c>
      <c r="K489" s="32">
        <v>0</v>
      </c>
      <c r="L489" s="32">
        <v>0</v>
      </c>
      <c r="M489" s="32">
        <v>5000</v>
      </c>
      <c r="N489" s="75">
        <f>VLOOKUP(P489,'CODIGOS RENTISTICOS'!$A$2:E1529,2,FALSE)</f>
        <v>825000000</v>
      </c>
      <c r="O489" s="75">
        <f>VLOOKUP(P489,'CODIGOS RENTISTICOS'!$A$2:F3696,3,FALSE)</f>
        <v>150109</v>
      </c>
      <c r="P489" s="23">
        <v>121245</v>
      </c>
      <c r="Q489" s="42">
        <f t="shared" si="7"/>
        <v>5000</v>
      </c>
    </row>
    <row r="490" spans="1:17" x14ac:dyDescent="0.2">
      <c r="A490" s="46">
        <v>50000249</v>
      </c>
      <c r="B490" s="23">
        <v>1243686</v>
      </c>
      <c r="C490" s="23" t="s">
        <v>285</v>
      </c>
      <c r="D490" s="23">
        <v>79208971</v>
      </c>
      <c r="E490" s="46">
        <v>20021210</v>
      </c>
      <c r="F490" s="23">
        <v>3689982</v>
      </c>
      <c r="G490" s="23"/>
      <c r="H490" s="23">
        <v>0</v>
      </c>
      <c r="I490" s="23">
        <v>0</v>
      </c>
      <c r="J490" s="32">
        <v>5000</v>
      </c>
      <c r="K490" s="32">
        <v>0</v>
      </c>
      <c r="L490" s="32">
        <v>0</v>
      </c>
      <c r="M490" s="32">
        <v>5000</v>
      </c>
      <c r="N490" s="75">
        <f>VLOOKUP(P490,'CODIGOS RENTISTICOS'!$A$2:E1530,2,FALSE)</f>
        <v>825000000</v>
      </c>
      <c r="O490" s="75">
        <f>VLOOKUP(P490,'CODIGOS RENTISTICOS'!$A$2:F3697,3,FALSE)</f>
        <v>150109</v>
      </c>
      <c r="P490" s="23">
        <v>121245</v>
      </c>
      <c r="Q490" s="42">
        <f t="shared" si="7"/>
        <v>5000</v>
      </c>
    </row>
    <row r="491" spans="1:17" x14ac:dyDescent="0.2">
      <c r="A491" s="46">
        <v>50000249</v>
      </c>
      <c r="B491" s="23">
        <v>1243687</v>
      </c>
      <c r="C491" s="23" t="s">
        <v>285</v>
      </c>
      <c r="D491" s="23">
        <v>80503507</v>
      </c>
      <c r="E491" s="46">
        <v>20021210</v>
      </c>
      <c r="F491" s="23">
        <v>3689982</v>
      </c>
      <c r="G491" s="23"/>
      <c r="H491" s="23">
        <v>0</v>
      </c>
      <c r="I491" s="23">
        <v>0</v>
      </c>
      <c r="J491" s="32">
        <v>5000</v>
      </c>
      <c r="K491" s="32">
        <v>0</v>
      </c>
      <c r="L491" s="32">
        <v>0</v>
      </c>
      <c r="M491" s="32">
        <v>5000</v>
      </c>
      <c r="N491" s="75">
        <f>VLOOKUP(P491,'CODIGOS RENTISTICOS'!$A$2:E1531,2,FALSE)</f>
        <v>825000000</v>
      </c>
      <c r="O491" s="75">
        <f>VLOOKUP(P491,'CODIGOS RENTISTICOS'!$A$2:F3698,3,FALSE)</f>
        <v>150109</v>
      </c>
      <c r="P491" s="23">
        <v>121245</v>
      </c>
      <c r="Q491" s="42">
        <f t="shared" si="7"/>
        <v>5000</v>
      </c>
    </row>
    <row r="492" spans="1:17" x14ac:dyDescent="0.2">
      <c r="A492" s="46">
        <v>50000249</v>
      </c>
      <c r="B492" s="23">
        <v>1243688</v>
      </c>
      <c r="C492" s="23" t="s">
        <v>285</v>
      </c>
      <c r="D492" s="23">
        <v>80505703</v>
      </c>
      <c r="E492" s="46">
        <v>20021210</v>
      </c>
      <c r="F492" s="23">
        <v>3689982</v>
      </c>
      <c r="G492" s="23"/>
      <c r="H492" s="23">
        <v>0</v>
      </c>
      <c r="I492" s="23">
        <v>0</v>
      </c>
      <c r="J492" s="32">
        <v>5000</v>
      </c>
      <c r="K492" s="32">
        <v>0</v>
      </c>
      <c r="L492" s="32">
        <v>0</v>
      </c>
      <c r="M492" s="32">
        <v>5000</v>
      </c>
      <c r="N492" s="75">
        <f>VLOOKUP(P492,'CODIGOS RENTISTICOS'!$A$2:E1532,2,FALSE)</f>
        <v>825000000</v>
      </c>
      <c r="O492" s="75">
        <f>VLOOKUP(P492,'CODIGOS RENTISTICOS'!$A$2:F3699,3,FALSE)</f>
        <v>150109</v>
      </c>
      <c r="P492" s="23">
        <v>121245</v>
      </c>
      <c r="Q492" s="42">
        <f t="shared" si="7"/>
        <v>5000</v>
      </c>
    </row>
    <row r="493" spans="1:17" x14ac:dyDescent="0.2">
      <c r="A493" s="46">
        <v>50000249</v>
      </c>
      <c r="B493" s="23">
        <v>5308644</v>
      </c>
      <c r="C493" s="23" t="s">
        <v>285</v>
      </c>
      <c r="D493" s="23">
        <v>111111</v>
      </c>
      <c r="E493" s="46">
        <v>20021210</v>
      </c>
      <c r="F493" s="23">
        <v>4336561</v>
      </c>
      <c r="G493" s="23"/>
      <c r="H493" s="23">
        <v>0</v>
      </c>
      <c r="I493" s="23">
        <v>0</v>
      </c>
      <c r="J493" s="32">
        <v>5000</v>
      </c>
      <c r="K493" s="32">
        <v>0</v>
      </c>
      <c r="L493" s="32">
        <v>0</v>
      </c>
      <c r="M493" s="32">
        <v>5000</v>
      </c>
      <c r="N493" s="75">
        <f>VLOOKUP(P493,'CODIGOS RENTISTICOS'!$A$2:E1533,2,FALSE)</f>
        <v>825000000</v>
      </c>
      <c r="O493" s="75">
        <f>VLOOKUP(P493,'CODIGOS RENTISTICOS'!$A$2:F3700,3,FALSE)</f>
        <v>150109</v>
      </c>
      <c r="P493" s="23">
        <v>121245</v>
      </c>
      <c r="Q493" s="42">
        <f t="shared" si="7"/>
        <v>5000</v>
      </c>
    </row>
    <row r="494" spans="1:17" x14ac:dyDescent="0.2">
      <c r="A494" s="46">
        <v>50000249</v>
      </c>
      <c r="B494" s="23">
        <v>5308645</v>
      </c>
      <c r="C494" s="23" t="s">
        <v>285</v>
      </c>
      <c r="D494" s="23">
        <v>111111</v>
      </c>
      <c r="E494" s="46">
        <v>20021210</v>
      </c>
      <c r="F494" s="23">
        <v>4336561</v>
      </c>
      <c r="G494" s="23"/>
      <c r="H494" s="23">
        <v>0</v>
      </c>
      <c r="I494" s="23">
        <v>0</v>
      </c>
      <c r="J494" s="32">
        <v>5000</v>
      </c>
      <c r="K494" s="32">
        <v>0</v>
      </c>
      <c r="L494" s="32">
        <v>0</v>
      </c>
      <c r="M494" s="32">
        <v>5000</v>
      </c>
      <c r="N494" s="75">
        <f>VLOOKUP(P494,'CODIGOS RENTISTICOS'!$A$2:E1534,2,FALSE)</f>
        <v>825000000</v>
      </c>
      <c r="O494" s="75">
        <f>VLOOKUP(P494,'CODIGOS RENTISTICOS'!$A$2:F3701,3,FALSE)</f>
        <v>150109</v>
      </c>
      <c r="P494" s="23">
        <v>121245</v>
      </c>
      <c r="Q494" s="42">
        <f t="shared" si="7"/>
        <v>5000</v>
      </c>
    </row>
    <row r="495" spans="1:17" x14ac:dyDescent="0.2">
      <c r="A495" s="46">
        <v>50000249</v>
      </c>
      <c r="B495" s="23">
        <v>5308646</v>
      </c>
      <c r="C495" s="23" t="s">
        <v>285</v>
      </c>
      <c r="D495" s="23">
        <v>111111</v>
      </c>
      <c r="E495" s="46">
        <v>20021210</v>
      </c>
      <c r="F495" s="23">
        <v>4336561</v>
      </c>
      <c r="G495" s="23"/>
      <c r="H495" s="23">
        <v>0</v>
      </c>
      <c r="I495" s="23">
        <v>0</v>
      </c>
      <c r="J495" s="32">
        <v>5000</v>
      </c>
      <c r="K495" s="32">
        <v>0</v>
      </c>
      <c r="L495" s="32">
        <v>0</v>
      </c>
      <c r="M495" s="32">
        <v>5000</v>
      </c>
      <c r="N495" s="75">
        <f>VLOOKUP(P495,'CODIGOS RENTISTICOS'!$A$2:E1535,2,FALSE)</f>
        <v>825000000</v>
      </c>
      <c r="O495" s="75">
        <f>VLOOKUP(P495,'CODIGOS RENTISTICOS'!$A$2:F3702,3,FALSE)</f>
        <v>150109</v>
      </c>
      <c r="P495" s="23">
        <v>121245</v>
      </c>
      <c r="Q495" s="42">
        <f t="shared" si="7"/>
        <v>5000</v>
      </c>
    </row>
    <row r="496" spans="1:17" x14ac:dyDescent="0.2">
      <c r="A496" s="46">
        <v>50000249</v>
      </c>
      <c r="B496" s="23">
        <v>5308682</v>
      </c>
      <c r="C496" s="23" t="s">
        <v>285</v>
      </c>
      <c r="D496" s="23">
        <v>111111</v>
      </c>
      <c r="E496" s="46">
        <v>20021210</v>
      </c>
      <c r="F496" s="23">
        <v>4336561</v>
      </c>
      <c r="G496" s="23"/>
      <c r="H496" s="23">
        <v>0</v>
      </c>
      <c r="I496" s="23">
        <v>0</v>
      </c>
      <c r="J496" s="32">
        <v>5000</v>
      </c>
      <c r="K496" s="32">
        <v>0</v>
      </c>
      <c r="L496" s="32">
        <v>0</v>
      </c>
      <c r="M496" s="32">
        <v>5000</v>
      </c>
      <c r="N496" s="75">
        <f>VLOOKUP(P496,'CODIGOS RENTISTICOS'!$A$2:E1536,2,FALSE)</f>
        <v>825000000</v>
      </c>
      <c r="O496" s="75">
        <f>VLOOKUP(P496,'CODIGOS RENTISTICOS'!$A$2:F3703,3,FALSE)</f>
        <v>150109</v>
      </c>
      <c r="P496" s="23">
        <v>121245</v>
      </c>
      <c r="Q496" s="42">
        <f t="shared" si="7"/>
        <v>5000</v>
      </c>
    </row>
    <row r="497" spans="1:17" x14ac:dyDescent="0.2">
      <c r="A497" s="46">
        <v>50000249</v>
      </c>
      <c r="B497" s="23">
        <v>5308683</v>
      </c>
      <c r="C497" s="23" t="s">
        <v>285</v>
      </c>
      <c r="D497" s="23">
        <v>111111</v>
      </c>
      <c r="E497" s="46">
        <v>20021210</v>
      </c>
      <c r="F497" s="23">
        <v>4336561</v>
      </c>
      <c r="G497" s="23"/>
      <c r="H497" s="23">
        <v>0</v>
      </c>
      <c r="I497" s="23">
        <v>0</v>
      </c>
      <c r="J497" s="32">
        <v>5000</v>
      </c>
      <c r="K497" s="32">
        <v>0</v>
      </c>
      <c r="L497" s="32">
        <v>0</v>
      </c>
      <c r="M497" s="32">
        <v>5000</v>
      </c>
      <c r="N497" s="75">
        <f>VLOOKUP(P497,'CODIGOS RENTISTICOS'!$A$2:E1537,2,FALSE)</f>
        <v>825000000</v>
      </c>
      <c r="O497" s="75">
        <f>VLOOKUP(P497,'CODIGOS RENTISTICOS'!$A$2:F3704,3,FALSE)</f>
        <v>150109</v>
      </c>
      <c r="P497" s="23">
        <v>121245</v>
      </c>
      <c r="Q497" s="42">
        <f t="shared" si="7"/>
        <v>5000</v>
      </c>
    </row>
    <row r="498" spans="1:17" x14ac:dyDescent="0.2">
      <c r="A498" s="46">
        <v>50000249</v>
      </c>
      <c r="B498" s="23">
        <v>5308684</v>
      </c>
      <c r="C498" s="23" t="s">
        <v>285</v>
      </c>
      <c r="D498" s="23">
        <v>111111</v>
      </c>
      <c r="E498" s="46">
        <v>20021210</v>
      </c>
      <c r="F498" s="23">
        <v>4336561</v>
      </c>
      <c r="G498" s="23"/>
      <c r="H498" s="23">
        <v>0</v>
      </c>
      <c r="I498" s="23">
        <v>0</v>
      </c>
      <c r="J498" s="32">
        <v>7000</v>
      </c>
      <c r="K498" s="32">
        <v>0</v>
      </c>
      <c r="L498" s="32">
        <v>0</v>
      </c>
      <c r="M498" s="32">
        <v>7000</v>
      </c>
      <c r="N498" s="75">
        <f>VLOOKUP(P498,'CODIGOS RENTISTICOS'!$A$2:E1538,2,FALSE)</f>
        <v>825000000</v>
      </c>
      <c r="O498" s="75">
        <f>VLOOKUP(P498,'CODIGOS RENTISTICOS'!$A$2:F3705,3,FALSE)</f>
        <v>150109</v>
      </c>
      <c r="P498" s="23">
        <v>121245</v>
      </c>
      <c r="Q498" s="42">
        <f t="shared" si="7"/>
        <v>7000</v>
      </c>
    </row>
    <row r="499" spans="1:17" x14ac:dyDescent="0.2">
      <c r="A499" s="46">
        <v>50000249</v>
      </c>
      <c r="B499" s="23">
        <v>1144318</v>
      </c>
      <c r="C499" s="23" t="s">
        <v>285</v>
      </c>
      <c r="D499" s="23">
        <v>8600601123</v>
      </c>
      <c r="E499" s="46">
        <v>20021210</v>
      </c>
      <c r="F499" s="23">
        <v>3452030</v>
      </c>
      <c r="G499" s="23"/>
      <c r="H499" s="23">
        <v>0</v>
      </c>
      <c r="I499" s="23">
        <v>0</v>
      </c>
      <c r="J499" s="32">
        <v>45000</v>
      </c>
      <c r="K499" s="32">
        <v>0</v>
      </c>
      <c r="L499" s="32">
        <v>0</v>
      </c>
      <c r="M499" s="32">
        <v>45000</v>
      </c>
      <c r="N499" s="75">
        <f>VLOOKUP(P499,'CODIGOS RENTISTICOS'!$A$2:E1539,2,FALSE)</f>
        <v>825000000</v>
      </c>
      <c r="O499" s="75">
        <f>VLOOKUP(P499,'CODIGOS RENTISTICOS'!$A$2:F3706,3,FALSE)</f>
        <v>150109</v>
      </c>
      <c r="P499" s="23">
        <v>121245</v>
      </c>
      <c r="Q499" s="42">
        <f t="shared" si="7"/>
        <v>45000</v>
      </c>
    </row>
    <row r="500" spans="1:17" x14ac:dyDescent="0.2">
      <c r="A500" s="46">
        <v>50000249</v>
      </c>
      <c r="B500" s="23">
        <v>1261330</v>
      </c>
      <c r="C500" s="23" t="s">
        <v>285</v>
      </c>
      <c r="D500" s="23">
        <v>8773867</v>
      </c>
      <c r="E500" s="46">
        <v>20021210</v>
      </c>
      <c r="F500" s="23">
        <v>6466060</v>
      </c>
      <c r="G500" s="23"/>
      <c r="H500" s="23">
        <v>0</v>
      </c>
      <c r="I500" s="23">
        <v>0</v>
      </c>
      <c r="J500" s="32">
        <v>260000</v>
      </c>
      <c r="K500" s="32">
        <v>0</v>
      </c>
      <c r="L500" s="32">
        <v>0</v>
      </c>
      <c r="M500" s="32">
        <v>260000</v>
      </c>
      <c r="N500" s="75">
        <f>VLOOKUP(P500,'CODIGOS RENTISTICOS'!$A$2:E1540,2,FALSE)</f>
        <v>825000000</v>
      </c>
      <c r="O500" s="75">
        <f>VLOOKUP(P500,'CODIGOS RENTISTICOS'!$A$2:F3707,3,FALSE)</f>
        <v>150109</v>
      </c>
      <c r="P500" s="23">
        <v>121245</v>
      </c>
      <c r="Q500" s="42">
        <f t="shared" si="7"/>
        <v>260000</v>
      </c>
    </row>
    <row r="501" spans="1:17" x14ac:dyDescent="0.2">
      <c r="A501" s="46">
        <v>50000249</v>
      </c>
      <c r="B501" s="23">
        <v>1261331</v>
      </c>
      <c r="C501" s="23" t="s">
        <v>285</v>
      </c>
      <c r="D501" s="23">
        <v>8773867</v>
      </c>
      <c r="E501" s="46">
        <v>20021210</v>
      </c>
      <c r="F501" s="23">
        <v>6466060</v>
      </c>
      <c r="G501" s="23"/>
      <c r="H501" s="23">
        <v>0</v>
      </c>
      <c r="I501" s="23">
        <v>0</v>
      </c>
      <c r="J501" s="32">
        <v>119000</v>
      </c>
      <c r="K501" s="32">
        <v>0</v>
      </c>
      <c r="L501" s="32">
        <v>0</v>
      </c>
      <c r="M501" s="32">
        <v>119000</v>
      </c>
      <c r="N501" s="75">
        <f>VLOOKUP(P501,'CODIGOS RENTISTICOS'!$A$2:E1541,2,FALSE)</f>
        <v>825000000</v>
      </c>
      <c r="O501" s="75">
        <f>VLOOKUP(P501,'CODIGOS RENTISTICOS'!$A$2:F3708,3,FALSE)</f>
        <v>150109</v>
      </c>
      <c r="P501" s="23">
        <v>121245</v>
      </c>
      <c r="Q501" s="42">
        <f t="shared" si="7"/>
        <v>119000</v>
      </c>
    </row>
    <row r="502" spans="1:17" x14ac:dyDescent="0.2">
      <c r="A502" s="46">
        <v>50000249</v>
      </c>
      <c r="B502" s="23">
        <v>1085082</v>
      </c>
      <c r="C502" s="23" t="s">
        <v>285</v>
      </c>
      <c r="D502" s="23">
        <v>8911900141</v>
      </c>
      <c r="E502" s="46">
        <v>20021210</v>
      </c>
      <c r="F502" s="23">
        <v>8455740</v>
      </c>
      <c r="G502" s="23"/>
      <c r="H502" s="23">
        <v>0</v>
      </c>
      <c r="I502" s="23">
        <v>0</v>
      </c>
      <c r="J502" s="32">
        <v>5148</v>
      </c>
      <c r="K502" s="32">
        <v>0</v>
      </c>
      <c r="L502" s="32">
        <v>0</v>
      </c>
      <c r="M502" s="32">
        <v>5148</v>
      </c>
      <c r="N502" s="75">
        <f>VLOOKUP(P502,'CODIGOS RENTISTICOS'!$A$2:E1542,2,FALSE)</f>
        <v>96400000</v>
      </c>
      <c r="O502" s="75">
        <f>VLOOKUP(P502,'CODIGOS RENTISTICOS'!$A$2:F3709,3,FALSE)</f>
        <v>370101</v>
      </c>
      <c r="P502" s="23">
        <v>121280</v>
      </c>
      <c r="Q502" s="42">
        <f t="shared" si="7"/>
        <v>5148</v>
      </c>
    </row>
    <row r="503" spans="1:17" x14ac:dyDescent="0.2">
      <c r="A503" s="46">
        <v>50000249</v>
      </c>
      <c r="B503" s="23">
        <v>1085153</v>
      </c>
      <c r="C503" s="23" t="s">
        <v>285</v>
      </c>
      <c r="D503" s="23">
        <v>79279602</v>
      </c>
      <c r="E503" s="46">
        <v>20021210</v>
      </c>
      <c r="F503" s="23">
        <v>3465114</v>
      </c>
      <c r="G503" s="23"/>
      <c r="H503" s="23">
        <v>0</v>
      </c>
      <c r="I503" s="23">
        <v>0</v>
      </c>
      <c r="J503" s="32">
        <v>3000</v>
      </c>
      <c r="K503" s="32">
        <v>0</v>
      </c>
      <c r="L503" s="32">
        <v>0</v>
      </c>
      <c r="M503" s="32">
        <v>3000</v>
      </c>
      <c r="N503" s="75">
        <f>VLOOKUP(P503,'CODIGOS RENTISTICOS'!$A$2:E1543,2,FALSE)</f>
        <v>96400000</v>
      </c>
      <c r="O503" s="75">
        <f>VLOOKUP(P503,'CODIGOS RENTISTICOS'!$A$2:F3710,3,FALSE)</f>
        <v>370101</v>
      </c>
      <c r="P503" s="23">
        <v>121280</v>
      </c>
      <c r="Q503" s="42">
        <f t="shared" si="7"/>
        <v>3000</v>
      </c>
    </row>
    <row r="504" spans="1:17" x14ac:dyDescent="0.2">
      <c r="A504" s="46">
        <v>50000249</v>
      </c>
      <c r="B504" s="23">
        <v>1189293</v>
      </c>
      <c r="C504" s="23" t="s">
        <v>285</v>
      </c>
      <c r="D504" s="23">
        <v>8300441847</v>
      </c>
      <c r="E504" s="46">
        <v>20021210</v>
      </c>
      <c r="F504" s="23">
        <v>2182341</v>
      </c>
      <c r="G504" s="23"/>
      <c r="H504" s="23">
        <v>0</v>
      </c>
      <c r="I504" s="23">
        <v>0</v>
      </c>
      <c r="J504" s="32">
        <v>2574</v>
      </c>
      <c r="K504" s="32">
        <v>0</v>
      </c>
      <c r="L504" s="32">
        <v>0</v>
      </c>
      <c r="M504" s="32">
        <v>2574</v>
      </c>
      <c r="N504" s="75">
        <f>VLOOKUP(P504,'CODIGOS RENTISTICOS'!$A$2:E1544,2,FALSE)</f>
        <v>96400000</v>
      </c>
      <c r="O504" s="75">
        <f>VLOOKUP(P504,'CODIGOS RENTISTICOS'!$A$2:F3711,3,FALSE)</f>
        <v>370101</v>
      </c>
      <c r="P504" s="23">
        <v>121280</v>
      </c>
      <c r="Q504" s="42">
        <f t="shared" si="7"/>
        <v>2574</v>
      </c>
    </row>
    <row r="505" spans="1:17" x14ac:dyDescent="0.2">
      <c r="A505" s="46">
        <v>50000249</v>
      </c>
      <c r="B505" s="23">
        <v>1252685</v>
      </c>
      <c r="C505" s="23" t="s">
        <v>285</v>
      </c>
      <c r="D505" s="23">
        <v>19428701</v>
      </c>
      <c r="E505" s="46">
        <v>20021210</v>
      </c>
      <c r="F505" s="23">
        <v>2956399</v>
      </c>
      <c r="G505" s="23"/>
      <c r="H505" s="23">
        <v>0</v>
      </c>
      <c r="I505" s="23">
        <v>0</v>
      </c>
      <c r="J505" s="32">
        <v>70000</v>
      </c>
      <c r="K505" s="32">
        <v>0</v>
      </c>
      <c r="L505" s="32">
        <v>0</v>
      </c>
      <c r="M505" s="32">
        <v>70000</v>
      </c>
      <c r="N505" s="75">
        <f>VLOOKUP(P505,'CODIGOS RENTISTICOS'!$A$2:E1545,2,FALSE)</f>
        <v>825000000</v>
      </c>
      <c r="O505" s="75">
        <f>VLOOKUP(P505,'CODIGOS RENTISTICOS'!$A$2:F3712,3,FALSE)</f>
        <v>150109</v>
      </c>
      <c r="P505" s="23">
        <v>121245</v>
      </c>
      <c r="Q505" s="42">
        <f t="shared" si="7"/>
        <v>70000</v>
      </c>
    </row>
    <row r="506" spans="1:17" x14ac:dyDescent="0.2">
      <c r="A506" s="46">
        <v>50000249</v>
      </c>
      <c r="B506" s="23">
        <v>1252686</v>
      </c>
      <c r="C506" s="23" t="s">
        <v>285</v>
      </c>
      <c r="D506" s="23">
        <v>19428701</v>
      </c>
      <c r="E506" s="46">
        <v>20021210</v>
      </c>
      <c r="F506" s="23">
        <v>2956399</v>
      </c>
      <c r="G506" s="23"/>
      <c r="H506" s="23">
        <v>0</v>
      </c>
      <c r="I506" s="23">
        <v>0</v>
      </c>
      <c r="J506" s="32">
        <v>28000</v>
      </c>
      <c r="K506" s="32">
        <v>0</v>
      </c>
      <c r="L506" s="32">
        <v>0</v>
      </c>
      <c r="M506" s="32">
        <v>28000</v>
      </c>
      <c r="N506" s="75">
        <f>VLOOKUP(P506,'CODIGOS RENTISTICOS'!$A$2:E1546,2,FALSE)</f>
        <v>825000000</v>
      </c>
      <c r="O506" s="75">
        <f>VLOOKUP(P506,'CODIGOS RENTISTICOS'!$A$2:F3713,3,FALSE)</f>
        <v>150109</v>
      </c>
      <c r="P506" s="23">
        <v>121245</v>
      </c>
      <c r="Q506" s="42">
        <f t="shared" si="7"/>
        <v>28000</v>
      </c>
    </row>
    <row r="507" spans="1:17" x14ac:dyDescent="0.2">
      <c r="A507" s="46">
        <v>50000249</v>
      </c>
      <c r="B507" s="23">
        <v>266076</v>
      </c>
      <c r="C507" s="23" t="s">
        <v>285</v>
      </c>
      <c r="D507" s="23">
        <v>8002360339</v>
      </c>
      <c r="E507" s="46">
        <v>20021210</v>
      </c>
      <c r="F507" s="23">
        <v>6301570</v>
      </c>
      <c r="G507" s="23"/>
      <c r="H507" s="23">
        <v>0</v>
      </c>
      <c r="I507" s="23">
        <v>0</v>
      </c>
      <c r="J507" s="32">
        <v>5000</v>
      </c>
      <c r="K507" s="32">
        <v>0</v>
      </c>
      <c r="L507" s="32">
        <v>0</v>
      </c>
      <c r="M507" s="32">
        <v>5000</v>
      </c>
      <c r="N507" s="75">
        <f>VLOOKUP(P507,'CODIGOS RENTISTICOS'!$A$2:E1547,2,FALSE)</f>
        <v>825000000</v>
      </c>
      <c r="O507" s="75">
        <f>VLOOKUP(P507,'CODIGOS RENTISTICOS'!$A$2:F3714,3,FALSE)</f>
        <v>150109</v>
      </c>
      <c r="P507" s="23">
        <v>121245</v>
      </c>
      <c r="Q507" s="42">
        <f t="shared" si="7"/>
        <v>5000</v>
      </c>
    </row>
    <row r="508" spans="1:17" x14ac:dyDescent="0.2">
      <c r="A508" s="46">
        <v>50000249</v>
      </c>
      <c r="B508" s="23">
        <v>1202494</v>
      </c>
      <c r="C508" s="23" t="s">
        <v>285</v>
      </c>
      <c r="D508" s="23">
        <v>8001330637</v>
      </c>
      <c r="E508" s="46">
        <v>20021210</v>
      </c>
      <c r="F508" s="23">
        <v>8246460</v>
      </c>
      <c r="G508" s="23"/>
      <c r="H508" s="23">
        <v>0</v>
      </c>
      <c r="I508" s="23">
        <v>0</v>
      </c>
      <c r="J508" s="32">
        <v>10000</v>
      </c>
      <c r="K508" s="32">
        <v>0</v>
      </c>
      <c r="L508" s="32">
        <v>0</v>
      </c>
      <c r="M508" s="32">
        <v>10000</v>
      </c>
      <c r="N508" s="75">
        <f>VLOOKUP(P508,'CODIGOS RENTISTICOS'!$A$2:E1548,2,FALSE)</f>
        <v>825000000</v>
      </c>
      <c r="O508" s="75">
        <f>VLOOKUP(P508,'CODIGOS RENTISTICOS'!$A$2:F3715,3,FALSE)</f>
        <v>150109</v>
      </c>
      <c r="P508" s="23">
        <v>121245</v>
      </c>
      <c r="Q508" s="42">
        <f t="shared" si="7"/>
        <v>10000</v>
      </c>
    </row>
    <row r="509" spans="1:17" x14ac:dyDescent="0.2">
      <c r="A509" s="46">
        <v>50000249</v>
      </c>
      <c r="B509" s="23">
        <v>1202513</v>
      </c>
      <c r="C509" s="23" t="s">
        <v>285</v>
      </c>
      <c r="D509" s="23">
        <v>8001330637</v>
      </c>
      <c r="E509" s="46">
        <v>20021210</v>
      </c>
      <c r="F509" s="23">
        <v>8246460</v>
      </c>
      <c r="G509" s="23"/>
      <c r="H509" s="23">
        <v>0</v>
      </c>
      <c r="I509" s="23">
        <v>0</v>
      </c>
      <c r="J509" s="32">
        <v>14000</v>
      </c>
      <c r="K509" s="32">
        <v>0</v>
      </c>
      <c r="L509" s="32">
        <v>0</v>
      </c>
      <c r="M509" s="32">
        <v>14000</v>
      </c>
      <c r="N509" s="75">
        <f>VLOOKUP(P509,'CODIGOS RENTISTICOS'!$A$2:E1549,2,FALSE)</f>
        <v>825000000</v>
      </c>
      <c r="O509" s="75">
        <f>VLOOKUP(P509,'CODIGOS RENTISTICOS'!$A$2:F3716,3,FALSE)</f>
        <v>150109</v>
      </c>
      <c r="P509" s="23">
        <v>121245</v>
      </c>
      <c r="Q509" s="42">
        <f t="shared" si="7"/>
        <v>14000</v>
      </c>
    </row>
    <row r="510" spans="1:17" x14ac:dyDescent="0.2">
      <c r="A510" s="46">
        <v>50000249</v>
      </c>
      <c r="B510" s="23">
        <v>9133183</v>
      </c>
      <c r="C510" s="23" t="s">
        <v>285</v>
      </c>
      <c r="D510" s="23">
        <v>19313967</v>
      </c>
      <c r="E510" s="46">
        <v>20021210</v>
      </c>
      <c r="F510" s="23">
        <v>5612492</v>
      </c>
      <c r="G510" s="23"/>
      <c r="H510" s="23">
        <v>0</v>
      </c>
      <c r="I510" s="23">
        <v>0</v>
      </c>
      <c r="J510" s="32">
        <v>5000</v>
      </c>
      <c r="K510" s="32">
        <v>0</v>
      </c>
      <c r="L510" s="32">
        <v>0</v>
      </c>
      <c r="M510" s="32">
        <v>5000</v>
      </c>
      <c r="N510" s="75">
        <f>VLOOKUP(P510,'CODIGOS RENTISTICOS'!$A$2:E1550,2,FALSE)</f>
        <v>825000000</v>
      </c>
      <c r="O510" s="75">
        <f>VLOOKUP(P510,'CODIGOS RENTISTICOS'!$A$2:F3717,3,FALSE)</f>
        <v>150109</v>
      </c>
      <c r="P510" s="23">
        <v>121245</v>
      </c>
      <c r="Q510" s="42">
        <f t="shared" si="7"/>
        <v>5000</v>
      </c>
    </row>
    <row r="511" spans="1:17" x14ac:dyDescent="0.2">
      <c r="A511" s="46">
        <v>50000249</v>
      </c>
      <c r="B511" s="23">
        <v>9133375</v>
      </c>
      <c r="C511" s="23" t="s">
        <v>285</v>
      </c>
      <c r="D511" s="23">
        <v>79649301</v>
      </c>
      <c r="E511" s="46">
        <v>20021210</v>
      </c>
      <c r="F511" s="23">
        <v>2881088</v>
      </c>
      <c r="G511" s="23"/>
      <c r="H511" s="23">
        <v>0</v>
      </c>
      <c r="I511" s="23">
        <v>0</v>
      </c>
      <c r="J511" s="32">
        <v>2000</v>
      </c>
      <c r="K511" s="32">
        <v>0</v>
      </c>
      <c r="L511" s="32">
        <v>0</v>
      </c>
      <c r="M511" s="32">
        <v>2000</v>
      </c>
      <c r="N511" s="75">
        <f>VLOOKUP(P511,'CODIGOS RENTISTICOS'!$A$2:E1551,2,FALSE)</f>
        <v>825000000</v>
      </c>
      <c r="O511" s="75">
        <f>VLOOKUP(P511,'CODIGOS RENTISTICOS'!$A$2:F3718,3,FALSE)</f>
        <v>150109</v>
      </c>
      <c r="P511" s="23">
        <v>121245</v>
      </c>
      <c r="Q511" s="42">
        <f t="shared" si="7"/>
        <v>2000</v>
      </c>
    </row>
    <row r="512" spans="1:17" x14ac:dyDescent="0.2">
      <c r="A512" s="46">
        <v>50000249</v>
      </c>
      <c r="B512" s="23">
        <v>9133404</v>
      </c>
      <c r="C512" s="23" t="s">
        <v>285</v>
      </c>
      <c r="D512" s="23">
        <v>8000855269</v>
      </c>
      <c r="E512" s="46">
        <v>20021210</v>
      </c>
      <c r="F512" s="23">
        <v>2530372</v>
      </c>
      <c r="G512" s="23"/>
      <c r="H512" s="23">
        <v>0</v>
      </c>
      <c r="I512" s="23">
        <v>0</v>
      </c>
      <c r="J512" s="32">
        <v>91000</v>
      </c>
      <c r="K512" s="32">
        <v>0</v>
      </c>
      <c r="L512" s="32">
        <v>0</v>
      </c>
      <c r="M512" s="32">
        <v>91000</v>
      </c>
      <c r="N512" s="75">
        <f>VLOOKUP(P512,'CODIGOS RENTISTICOS'!$A$2:E1552,2,FALSE)</f>
        <v>825000000</v>
      </c>
      <c r="O512" s="75">
        <f>VLOOKUP(P512,'CODIGOS RENTISTICOS'!$A$2:F3719,3,FALSE)</f>
        <v>150109</v>
      </c>
      <c r="P512" s="23">
        <v>121245</v>
      </c>
      <c r="Q512" s="42">
        <f t="shared" si="7"/>
        <v>91000</v>
      </c>
    </row>
    <row r="513" spans="1:17" x14ac:dyDescent="0.2">
      <c r="A513" s="46">
        <v>50000249</v>
      </c>
      <c r="B513" s="23">
        <v>9133442</v>
      </c>
      <c r="C513" s="23" t="s">
        <v>285</v>
      </c>
      <c r="D513" s="23">
        <v>16588717</v>
      </c>
      <c r="E513" s="46">
        <v>20021210</v>
      </c>
      <c r="F513" s="23">
        <v>5161697</v>
      </c>
      <c r="G513" s="23"/>
      <c r="H513" s="23">
        <v>0</v>
      </c>
      <c r="I513" s="23">
        <v>0</v>
      </c>
      <c r="J513" s="32">
        <v>5000</v>
      </c>
      <c r="K513" s="32">
        <v>0</v>
      </c>
      <c r="L513" s="32">
        <v>0</v>
      </c>
      <c r="M513" s="32">
        <v>5000</v>
      </c>
      <c r="N513" s="75">
        <f>VLOOKUP(P513,'CODIGOS RENTISTICOS'!$A$2:E1553,2,FALSE)</f>
        <v>825000000</v>
      </c>
      <c r="O513" s="75">
        <f>VLOOKUP(P513,'CODIGOS RENTISTICOS'!$A$2:F3720,3,FALSE)</f>
        <v>150109</v>
      </c>
      <c r="P513" s="23">
        <v>121245</v>
      </c>
      <c r="Q513" s="42">
        <f t="shared" si="7"/>
        <v>5000</v>
      </c>
    </row>
    <row r="514" spans="1:17" x14ac:dyDescent="0.2">
      <c r="A514" s="46">
        <v>50000249</v>
      </c>
      <c r="B514" s="23">
        <v>9133457</v>
      </c>
      <c r="C514" s="23" t="s">
        <v>285</v>
      </c>
      <c r="D514" s="23">
        <v>13003286</v>
      </c>
      <c r="E514" s="46">
        <v>20021210</v>
      </c>
      <c r="F514" s="23">
        <v>6831586</v>
      </c>
      <c r="G514" s="23"/>
      <c r="H514" s="23">
        <v>0</v>
      </c>
      <c r="I514" s="23">
        <v>0</v>
      </c>
      <c r="J514" s="32">
        <v>5000</v>
      </c>
      <c r="K514" s="32">
        <v>0</v>
      </c>
      <c r="L514" s="32">
        <v>0</v>
      </c>
      <c r="M514" s="32">
        <v>5000</v>
      </c>
      <c r="N514" s="75">
        <f>VLOOKUP(P514,'CODIGOS RENTISTICOS'!$A$2:E1554,2,FALSE)</f>
        <v>825000000</v>
      </c>
      <c r="O514" s="75">
        <f>VLOOKUP(P514,'CODIGOS RENTISTICOS'!$A$2:F3721,3,FALSE)</f>
        <v>150109</v>
      </c>
      <c r="P514" s="23">
        <v>121245</v>
      </c>
      <c r="Q514" s="42">
        <f t="shared" si="7"/>
        <v>5000</v>
      </c>
    </row>
    <row r="515" spans="1:17" x14ac:dyDescent="0.2">
      <c r="A515" s="46">
        <v>50000249</v>
      </c>
      <c r="B515" s="23">
        <v>9133480</v>
      </c>
      <c r="C515" s="23" t="s">
        <v>285</v>
      </c>
      <c r="D515" s="23">
        <v>19135753</v>
      </c>
      <c r="E515" s="46">
        <v>20021210</v>
      </c>
      <c r="F515" s="23">
        <v>2583279</v>
      </c>
      <c r="G515" s="23"/>
      <c r="H515" s="23">
        <v>0</v>
      </c>
      <c r="I515" s="23">
        <v>0</v>
      </c>
      <c r="J515" s="32">
        <v>309000</v>
      </c>
      <c r="K515" s="32">
        <v>0</v>
      </c>
      <c r="L515" s="32">
        <v>0</v>
      </c>
      <c r="M515" s="32">
        <v>309000</v>
      </c>
      <c r="N515" s="75">
        <f>VLOOKUP(P515,'CODIGOS RENTISTICOS'!$A$2:E1555,2,FALSE)</f>
        <v>825000000</v>
      </c>
      <c r="O515" s="75">
        <f>VLOOKUP(P515,'CODIGOS RENTISTICOS'!$A$2:F3722,3,FALSE)</f>
        <v>150109</v>
      </c>
      <c r="P515" s="23">
        <v>121245</v>
      </c>
      <c r="Q515" s="42">
        <f t="shared" ref="Q515:Q578" si="8">+M515</f>
        <v>309000</v>
      </c>
    </row>
    <row r="516" spans="1:17" x14ac:dyDescent="0.2">
      <c r="A516" s="46">
        <v>50000249</v>
      </c>
      <c r="B516" s="23">
        <v>9134894</v>
      </c>
      <c r="C516" s="23" t="s">
        <v>285</v>
      </c>
      <c r="D516" s="23">
        <v>8002205426</v>
      </c>
      <c r="E516" s="46">
        <v>20021210</v>
      </c>
      <c r="F516" s="23">
        <v>3404426</v>
      </c>
      <c r="G516" s="23"/>
      <c r="H516" s="23">
        <v>0</v>
      </c>
      <c r="I516" s="23">
        <v>0</v>
      </c>
      <c r="J516" s="32">
        <v>42000</v>
      </c>
      <c r="K516" s="32">
        <v>0</v>
      </c>
      <c r="L516" s="32">
        <v>0</v>
      </c>
      <c r="M516" s="32">
        <v>42000</v>
      </c>
      <c r="N516" s="75">
        <f>VLOOKUP(P516,'CODIGOS RENTISTICOS'!$A$2:E1556,2,FALSE)</f>
        <v>825000000</v>
      </c>
      <c r="O516" s="75">
        <f>VLOOKUP(P516,'CODIGOS RENTISTICOS'!$A$2:F3723,3,FALSE)</f>
        <v>150109</v>
      </c>
      <c r="P516" s="23">
        <v>121245</v>
      </c>
      <c r="Q516" s="42">
        <f t="shared" si="8"/>
        <v>42000</v>
      </c>
    </row>
    <row r="517" spans="1:17" x14ac:dyDescent="0.2">
      <c r="A517" s="46">
        <v>50000249</v>
      </c>
      <c r="B517" s="23">
        <v>9134948</v>
      </c>
      <c r="C517" s="23" t="s">
        <v>285</v>
      </c>
      <c r="D517" s="23">
        <v>8300446110</v>
      </c>
      <c r="E517" s="46">
        <v>20021210</v>
      </c>
      <c r="F517" s="23">
        <v>4111294</v>
      </c>
      <c r="G517" s="23"/>
      <c r="H517" s="23">
        <v>0</v>
      </c>
      <c r="I517" s="23">
        <v>0</v>
      </c>
      <c r="J517" s="32">
        <v>39000</v>
      </c>
      <c r="K517" s="32">
        <v>0</v>
      </c>
      <c r="L517" s="32">
        <v>0</v>
      </c>
      <c r="M517" s="32">
        <v>39000</v>
      </c>
      <c r="N517" s="75">
        <f>VLOOKUP(P517,'CODIGOS RENTISTICOS'!$A$2:E1557,2,FALSE)</f>
        <v>825000000</v>
      </c>
      <c r="O517" s="75">
        <f>VLOOKUP(P517,'CODIGOS RENTISTICOS'!$A$2:F3724,3,FALSE)</f>
        <v>150109</v>
      </c>
      <c r="P517" s="23">
        <v>121245</v>
      </c>
      <c r="Q517" s="42">
        <f t="shared" si="8"/>
        <v>39000</v>
      </c>
    </row>
    <row r="518" spans="1:17" x14ac:dyDescent="0.2">
      <c r="A518" s="46">
        <v>50000249</v>
      </c>
      <c r="B518" s="23">
        <v>958317</v>
      </c>
      <c r="C518" s="23" t="s">
        <v>285</v>
      </c>
      <c r="D518" s="23">
        <v>8001911822</v>
      </c>
      <c r="E518" s="46">
        <v>20021210</v>
      </c>
      <c r="F518" s="23">
        <v>2119494</v>
      </c>
      <c r="G518" s="23"/>
      <c r="H518" s="23">
        <v>0</v>
      </c>
      <c r="I518" s="23">
        <v>0</v>
      </c>
      <c r="J518" s="32">
        <v>35000</v>
      </c>
      <c r="K518" s="32">
        <v>0</v>
      </c>
      <c r="L518" s="32">
        <v>0</v>
      </c>
      <c r="M518" s="32">
        <v>35000</v>
      </c>
      <c r="N518" s="75">
        <f>VLOOKUP(P518,'CODIGOS RENTISTICOS'!$A$2:E1558,2,FALSE)</f>
        <v>825000000</v>
      </c>
      <c r="O518" s="75">
        <f>VLOOKUP(P518,'CODIGOS RENTISTICOS'!$A$2:F3725,3,FALSE)</f>
        <v>150109</v>
      </c>
      <c r="P518" s="23">
        <v>121245</v>
      </c>
      <c r="Q518" s="42">
        <f t="shared" si="8"/>
        <v>35000</v>
      </c>
    </row>
    <row r="519" spans="1:17" x14ac:dyDescent="0.2">
      <c r="A519" s="46">
        <v>50000249</v>
      </c>
      <c r="B519" s="23">
        <v>1195321</v>
      </c>
      <c r="C519" s="23" t="s">
        <v>285</v>
      </c>
      <c r="D519" s="23">
        <v>8605266031</v>
      </c>
      <c r="E519" s="46">
        <v>20021210</v>
      </c>
      <c r="F519" s="23">
        <v>6919399</v>
      </c>
      <c r="G519" s="23"/>
      <c r="H519" s="23">
        <v>0</v>
      </c>
      <c r="I519" s="23">
        <v>0</v>
      </c>
      <c r="J519" s="32">
        <v>152000</v>
      </c>
      <c r="K519" s="32">
        <v>0</v>
      </c>
      <c r="L519" s="32">
        <v>0</v>
      </c>
      <c r="M519" s="32">
        <v>152000</v>
      </c>
      <c r="N519" s="75">
        <f>VLOOKUP(P519,'CODIGOS RENTISTICOS'!$A$2:E1559,2,FALSE)</f>
        <v>825000000</v>
      </c>
      <c r="O519" s="75">
        <f>VLOOKUP(P519,'CODIGOS RENTISTICOS'!$A$2:F3726,3,FALSE)</f>
        <v>150109</v>
      </c>
      <c r="P519" s="23">
        <v>121245</v>
      </c>
      <c r="Q519" s="42">
        <f t="shared" si="8"/>
        <v>152000</v>
      </c>
    </row>
    <row r="520" spans="1:17" x14ac:dyDescent="0.2">
      <c r="A520" s="46">
        <v>50000249</v>
      </c>
      <c r="B520" s="23">
        <v>1075694</v>
      </c>
      <c r="C520" s="23" t="s">
        <v>0</v>
      </c>
      <c r="D520" s="23">
        <v>39300961</v>
      </c>
      <c r="E520" s="46">
        <v>20021210</v>
      </c>
      <c r="F520" s="23">
        <v>8275174</v>
      </c>
      <c r="G520" s="23"/>
      <c r="H520" s="23">
        <v>0</v>
      </c>
      <c r="I520" s="23">
        <v>0</v>
      </c>
      <c r="J520" s="32">
        <v>103000</v>
      </c>
      <c r="K520" s="32">
        <v>0</v>
      </c>
      <c r="L520" s="32">
        <v>0</v>
      </c>
      <c r="M520" s="32">
        <v>103000</v>
      </c>
      <c r="N520" s="75">
        <f>VLOOKUP(P520,'CODIGOS RENTISTICOS'!$A$2:E1560,2,FALSE)</f>
        <v>96200000</v>
      </c>
      <c r="O520" s="75">
        <f>VLOOKUP(P520,'CODIGOS RENTISTICOS'!$A$2:F3727,3,FALSE)</f>
        <v>350101</v>
      </c>
      <c r="P520" s="23">
        <v>121230</v>
      </c>
      <c r="Q520" s="42">
        <f t="shared" si="8"/>
        <v>103000</v>
      </c>
    </row>
    <row r="521" spans="1:17" x14ac:dyDescent="0.2">
      <c r="A521" s="46">
        <v>50000249</v>
      </c>
      <c r="B521" s="23">
        <v>5680206</v>
      </c>
      <c r="C521" s="23" t="s">
        <v>297</v>
      </c>
      <c r="D521" s="23">
        <v>8020114332</v>
      </c>
      <c r="E521" s="46">
        <v>20021210</v>
      </c>
      <c r="F521" s="23">
        <v>3408321</v>
      </c>
      <c r="G521" s="23"/>
      <c r="H521" s="23">
        <v>0</v>
      </c>
      <c r="I521" s="23">
        <v>0</v>
      </c>
      <c r="J521" s="32">
        <v>77000</v>
      </c>
      <c r="K521" s="32">
        <v>0</v>
      </c>
      <c r="L521" s="32">
        <v>0</v>
      </c>
      <c r="M521" s="32">
        <v>77000</v>
      </c>
      <c r="N521" s="75">
        <f>VLOOKUP(P521,'CODIGOS RENTISTICOS'!$A$2:E1561,2,FALSE)</f>
        <v>825000000</v>
      </c>
      <c r="O521" s="75">
        <f>VLOOKUP(P521,'CODIGOS RENTISTICOS'!$A$2:F3728,3,FALSE)</f>
        <v>150109</v>
      </c>
      <c r="P521" s="23">
        <v>121245</v>
      </c>
      <c r="Q521" s="42">
        <f t="shared" si="8"/>
        <v>77000</v>
      </c>
    </row>
    <row r="522" spans="1:17" x14ac:dyDescent="0.2">
      <c r="A522" s="46">
        <v>50000249</v>
      </c>
      <c r="B522" s="23">
        <v>5680208</v>
      </c>
      <c r="C522" s="23" t="s">
        <v>297</v>
      </c>
      <c r="D522" s="23">
        <v>7455093</v>
      </c>
      <c r="E522" s="46">
        <v>20021210</v>
      </c>
      <c r="F522" s="23">
        <v>3631922</v>
      </c>
      <c r="G522" s="23"/>
      <c r="H522" s="23">
        <v>0</v>
      </c>
      <c r="I522" s="23">
        <v>0</v>
      </c>
      <c r="J522" s="32">
        <v>5000</v>
      </c>
      <c r="K522" s="32">
        <v>0</v>
      </c>
      <c r="L522" s="32">
        <v>0</v>
      </c>
      <c r="M522" s="32">
        <v>5000</v>
      </c>
      <c r="N522" s="75">
        <f>VLOOKUP(P522,'CODIGOS RENTISTICOS'!$A$2:E1562,2,FALSE)</f>
        <v>825000000</v>
      </c>
      <c r="O522" s="75">
        <f>VLOOKUP(P522,'CODIGOS RENTISTICOS'!$A$2:F3729,3,FALSE)</f>
        <v>150109</v>
      </c>
      <c r="P522" s="23">
        <v>121245</v>
      </c>
      <c r="Q522" s="42">
        <f t="shared" si="8"/>
        <v>5000</v>
      </c>
    </row>
    <row r="523" spans="1:17" x14ac:dyDescent="0.2">
      <c r="A523" s="46">
        <v>50000249</v>
      </c>
      <c r="B523" s="23">
        <v>1029705</v>
      </c>
      <c r="C523" s="23" t="s">
        <v>297</v>
      </c>
      <c r="D523" s="23">
        <v>8000086079</v>
      </c>
      <c r="E523" s="46">
        <v>20021210</v>
      </c>
      <c r="F523" s="23">
        <v>0</v>
      </c>
      <c r="G523" s="23"/>
      <c r="H523" s="23">
        <v>0</v>
      </c>
      <c r="I523" s="23">
        <v>0</v>
      </c>
      <c r="J523" s="32">
        <v>30000</v>
      </c>
      <c r="K523" s="32">
        <v>0</v>
      </c>
      <c r="L523" s="32">
        <v>0</v>
      </c>
      <c r="M523" s="32">
        <v>30000</v>
      </c>
      <c r="N523" s="75">
        <f>VLOOKUP(P523,'CODIGOS RENTISTICOS'!$A$2:E1563,2,FALSE)</f>
        <v>825000000</v>
      </c>
      <c r="O523" s="75">
        <f>VLOOKUP(P523,'CODIGOS RENTISTICOS'!$A$2:F3730,3,FALSE)</f>
        <v>150109</v>
      </c>
      <c r="P523" s="23">
        <v>121245</v>
      </c>
      <c r="Q523" s="42">
        <f t="shared" si="8"/>
        <v>30000</v>
      </c>
    </row>
    <row r="524" spans="1:17" x14ac:dyDescent="0.2">
      <c r="A524" s="46">
        <v>50000249</v>
      </c>
      <c r="B524" s="23">
        <v>989277</v>
      </c>
      <c r="C524" s="23" t="s">
        <v>288</v>
      </c>
      <c r="D524" s="23">
        <v>40038993</v>
      </c>
      <c r="E524" s="46">
        <v>20021210</v>
      </c>
      <c r="F524" s="23">
        <v>7428338</v>
      </c>
      <c r="G524" s="23"/>
      <c r="H524" s="23">
        <v>0</v>
      </c>
      <c r="I524" s="23">
        <v>0</v>
      </c>
      <c r="J524" s="32">
        <v>51500</v>
      </c>
      <c r="K524" s="32">
        <v>0</v>
      </c>
      <c r="L524" s="32">
        <v>0</v>
      </c>
      <c r="M524" s="32">
        <v>51500</v>
      </c>
      <c r="N524" s="75">
        <f>VLOOKUP(P524,'CODIGOS RENTISTICOS'!$A$2:E1564,2,FALSE)</f>
        <v>96300000</v>
      </c>
      <c r="O524" s="75">
        <f>VLOOKUP(P524,'CODIGOS RENTISTICOS'!$A$2:F3731,3,FALSE)</f>
        <v>360101</v>
      </c>
      <c r="P524" s="23">
        <v>121270</v>
      </c>
      <c r="Q524" s="42">
        <f t="shared" si="8"/>
        <v>51500</v>
      </c>
    </row>
    <row r="525" spans="1:17" x14ac:dyDescent="0.2">
      <c r="A525" s="46">
        <v>50000249</v>
      </c>
      <c r="B525" s="23">
        <v>492979</v>
      </c>
      <c r="C525" s="23" t="s">
        <v>289</v>
      </c>
      <c r="D525" s="23">
        <v>4214498</v>
      </c>
      <c r="E525" s="46">
        <v>20021210</v>
      </c>
      <c r="F525" s="23">
        <v>6359493</v>
      </c>
      <c r="G525" s="23"/>
      <c r="H525" s="23">
        <v>0</v>
      </c>
      <c r="I525" s="23">
        <v>0</v>
      </c>
      <c r="J525" s="32">
        <v>47000</v>
      </c>
      <c r="K525" s="32">
        <v>0</v>
      </c>
      <c r="L525" s="32">
        <v>0</v>
      </c>
      <c r="M525" s="32">
        <v>47000</v>
      </c>
      <c r="N525" s="75">
        <f>VLOOKUP(P525,'CODIGOS RENTISTICOS'!$A$2:E1565,2,FALSE)</f>
        <v>10900000</v>
      </c>
      <c r="O525" s="75">
        <f>VLOOKUP(P525,'CODIGOS RENTISTICOS'!$A$2:F3732,3,FALSE)</f>
        <v>170101</v>
      </c>
      <c r="P525" s="23">
        <v>121255</v>
      </c>
      <c r="Q525" s="42">
        <f t="shared" si="8"/>
        <v>47000</v>
      </c>
    </row>
    <row r="526" spans="1:17" x14ac:dyDescent="0.2">
      <c r="A526" s="46">
        <v>50000249</v>
      </c>
      <c r="B526" s="23">
        <v>387926</v>
      </c>
      <c r="C526" s="23" t="s">
        <v>293</v>
      </c>
      <c r="D526" s="23">
        <v>8605226830</v>
      </c>
      <c r="E526" s="46">
        <v>20021210</v>
      </c>
      <c r="F526" s="23">
        <v>91842514</v>
      </c>
      <c r="G526" s="23"/>
      <c r="H526" s="23">
        <v>0</v>
      </c>
      <c r="I526" s="23">
        <v>0</v>
      </c>
      <c r="J526" s="32">
        <v>155000</v>
      </c>
      <c r="K526" s="32">
        <v>0</v>
      </c>
      <c r="L526" s="32">
        <v>0</v>
      </c>
      <c r="M526" s="32">
        <v>155000</v>
      </c>
      <c r="N526" s="75">
        <f>VLOOKUP(P526,'CODIGOS RENTISTICOS'!$A$2:E1566,2,FALSE)</f>
        <v>825000000</v>
      </c>
      <c r="O526" s="75">
        <f>VLOOKUP(P526,'CODIGOS RENTISTICOS'!$A$2:F3733,3,FALSE)</f>
        <v>150109</v>
      </c>
      <c r="P526" s="23">
        <v>121245</v>
      </c>
      <c r="Q526" s="42">
        <f t="shared" si="8"/>
        <v>155000</v>
      </c>
    </row>
    <row r="527" spans="1:17" x14ac:dyDescent="0.2">
      <c r="A527" s="46">
        <v>50000249</v>
      </c>
      <c r="B527" s="23">
        <v>1161117</v>
      </c>
      <c r="C527" s="23" t="s">
        <v>293</v>
      </c>
      <c r="D527" s="23">
        <v>8605226830</v>
      </c>
      <c r="E527" s="46">
        <v>20021210</v>
      </c>
      <c r="F527" s="23">
        <v>91842514</v>
      </c>
      <c r="G527" s="23"/>
      <c r="H527" s="23">
        <v>0</v>
      </c>
      <c r="I527" s="23">
        <v>0</v>
      </c>
      <c r="J527" s="32">
        <v>602000</v>
      </c>
      <c r="K527" s="32">
        <v>0</v>
      </c>
      <c r="L527" s="32">
        <v>0</v>
      </c>
      <c r="M527" s="32">
        <v>602000</v>
      </c>
      <c r="N527" s="75">
        <f>VLOOKUP(P527,'CODIGOS RENTISTICOS'!$A$2:E1567,2,FALSE)</f>
        <v>825000000</v>
      </c>
      <c r="O527" s="75">
        <f>VLOOKUP(P527,'CODIGOS RENTISTICOS'!$A$2:F3734,3,FALSE)</f>
        <v>150109</v>
      </c>
      <c r="P527" s="23">
        <v>121245</v>
      </c>
      <c r="Q527" s="42">
        <f t="shared" si="8"/>
        <v>602000</v>
      </c>
    </row>
    <row r="528" spans="1:17" x14ac:dyDescent="0.2">
      <c r="A528" s="46">
        <v>50000249</v>
      </c>
      <c r="B528" s="23">
        <v>4296663</v>
      </c>
      <c r="C528" s="23" t="s">
        <v>123</v>
      </c>
      <c r="D528" s="23">
        <v>4979474</v>
      </c>
      <c r="E528" s="46">
        <v>20021210</v>
      </c>
      <c r="F528" s="23">
        <v>4212588</v>
      </c>
      <c r="G528" s="23"/>
      <c r="H528" s="23">
        <v>0</v>
      </c>
      <c r="I528" s="23">
        <v>0</v>
      </c>
      <c r="J528" s="32">
        <v>7000</v>
      </c>
      <c r="K528" s="32">
        <v>0</v>
      </c>
      <c r="L528" s="32">
        <v>0</v>
      </c>
      <c r="M528" s="32">
        <v>7000</v>
      </c>
      <c r="N528" s="75">
        <f>VLOOKUP(P528,'CODIGOS RENTISTICOS'!$A$2:E1568,2,FALSE)</f>
        <v>825000000</v>
      </c>
      <c r="O528" s="75">
        <f>VLOOKUP(P528,'CODIGOS RENTISTICOS'!$A$2:F3735,3,FALSE)</f>
        <v>150109</v>
      </c>
      <c r="P528" s="23">
        <v>121245</v>
      </c>
      <c r="Q528" s="42">
        <f t="shared" si="8"/>
        <v>7000</v>
      </c>
    </row>
    <row r="529" spans="1:17" x14ac:dyDescent="0.2">
      <c r="A529" s="46">
        <v>50000249</v>
      </c>
      <c r="B529" s="23">
        <v>4297084</v>
      </c>
      <c r="C529" s="23" t="s">
        <v>123</v>
      </c>
      <c r="D529" s="23">
        <v>85460830</v>
      </c>
      <c r="E529" s="46">
        <v>20021210</v>
      </c>
      <c r="F529" s="23">
        <v>4208373</v>
      </c>
      <c r="G529" s="23"/>
      <c r="H529" s="23">
        <v>0</v>
      </c>
      <c r="I529" s="23">
        <v>0</v>
      </c>
      <c r="J529" s="32">
        <v>7000</v>
      </c>
      <c r="K529" s="32">
        <v>0</v>
      </c>
      <c r="L529" s="32">
        <v>0</v>
      </c>
      <c r="M529" s="32">
        <v>7000</v>
      </c>
      <c r="N529" s="75">
        <f>VLOOKUP(P529,'CODIGOS RENTISTICOS'!$A$2:E1569,2,FALSE)</f>
        <v>825000000</v>
      </c>
      <c r="O529" s="75">
        <f>VLOOKUP(P529,'CODIGOS RENTISTICOS'!$A$2:F3736,3,FALSE)</f>
        <v>150109</v>
      </c>
      <c r="P529" s="23">
        <v>121245</v>
      </c>
      <c r="Q529" s="42">
        <f t="shared" si="8"/>
        <v>7000</v>
      </c>
    </row>
    <row r="530" spans="1:17" x14ac:dyDescent="0.2">
      <c r="A530" s="46">
        <v>50000249</v>
      </c>
      <c r="B530" s="23">
        <v>1074577</v>
      </c>
      <c r="C530" s="23" t="s">
        <v>38</v>
      </c>
      <c r="D530" s="23">
        <v>8001306782</v>
      </c>
      <c r="E530" s="46">
        <v>20021210</v>
      </c>
      <c r="F530" s="23">
        <v>7285562</v>
      </c>
      <c r="G530" s="23"/>
      <c r="H530" s="23">
        <v>0</v>
      </c>
      <c r="I530" s="23">
        <v>0</v>
      </c>
      <c r="J530" s="32">
        <v>309000</v>
      </c>
      <c r="K530" s="32">
        <v>0</v>
      </c>
      <c r="L530" s="32">
        <v>0</v>
      </c>
      <c r="M530" s="32">
        <v>309000</v>
      </c>
      <c r="N530" s="75">
        <f>VLOOKUP(P530,'CODIGOS RENTISTICOS'!$A$2:E1570,2,FALSE)</f>
        <v>10500000</v>
      </c>
      <c r="O530" s="75">
        <f>VLOOKUP(P530,'CODIGOS RENTISTICOS'!$A$2:F3737,3,FALSE)</f>
        <v>30101</v>
      </c>
      <c r="P530" s="23">
        <v>270901</v>
      </c>
      <c r="Q530" s="42">
        <f t="shared" si="8"/>
        <v>309000</v>
      </c>
    </row>
    <row r="531" spans="1:17" x14ac:dyDescent="0.2">
      <c r="A531" s="46">
        <v>50000249</v>
      </c>
      <c r="B531" s="23">
        <v>956022</v>
      </c>
      <c r="C531" s="23" t="s">
        <v>124</v>
      </c>
      <c r="D531" s="23">
        <v>86060856</v>
      </c>
      <c r="E531" s="46">
        <v>20021210</v>
      </c>
      <c r="F531" s="23">
        <v>659240</v>
      </c>
      <c r="G531" s="23"/>
      <c r="H531" s="23">
        <v>0</v>
      </c>
      <c r="I531" s="23">
        <v>0</v>
      </c>
      <c r="J531" s="32">
        <v>7000</v>
      </c>
      <c r="K531" s="32">
        <v>0</v>
      </c>
      <c r="L531" s="32">
        <v>0</v>
      </c>
      <c r="M531" s="32">
        <v>7000</v>
      </c>
      <c r="N531" s="75">
        <f>VLOOKUP(P531,'CODIGOS RENTISTICOS'!$A$2:E1571,2,FALSE)</f>
        <v>825000000</v>
      </c>
      <c r="O531" s="75">
        <f>VLOOKUP(P531,'CODIGOS RENTISTICOS'!$A$2:F3738,3,FALSE)</f>
        <v>150109</v>
      </c>
      <c r="P531" s="23">
        <v>5041</v>
      </c>
      <c r="Q531" s="42">
        <f t="shared" si="8"/>
        <v>7000</v>
      </c>
    </row>
    <row r="532" spans="1:17" x14ac:dyDescent="0.2">
      <c r="A532" s="46">
        <v>50000249</v>
      </c>
      <c r="B532" s="23">
        <v>956023</v>
      </c>
      <c r="C532" s="23" t="s">
        <v>124</v>
      </c>
      <c r="D532" s="23">
        <v>17348756</v>
      </c>
      <c r="E532" s="46">
        <v>20021210</v>
      </c>
      <c r="F532" s="23">
        <v>6638426</v>
      </c>
      <c r="G532" s="23"/>
      <c r="H532" s="23">
        <v>0</v>
      </c>
      <c r="I532" s="23">
        <v>0</v>
      </c>
      <c r="J532" s="32">
        <v>7000</v>
      </c>
      <c r="K532" s="32">
        <v>0</v>
      </c>
      <c r="L532" s="32">
        <v>0</v>
      </c>
      <c r="M532" s="32">
        <v>7000</v>
      </c>
      <c r="N532" s="75">
        <f>VLOOKUP(P532,'CODIGOS RENTISTICOS'!$A$2:E1572,2,FALSE)</f>
        <v>825000000</v>
      </c>
      <c r="O532" s="75">
        <f>VLOOKUP(P532,'CODIGOS RENTISTICOS'!$A$2:F3739,3,FALSE)</f>
        <v>150109</v>
      </c>
      <c r="P532" s="23">
        <v>5041</v>
      </c>
      <c r="Q532" s="42">
        <f t="shared" si="8"/>
        <v>7000</v>
      </c>
    </row>
    <row r="533" spans="1:17" x14ac:dyDescent="0.2">
      <c r="A533" s="46">
        <v>50000249</v>
      </c>
      <c r="B533" s="23">
        <v>956024</v>
      </c>
      <c r="C533" s="23" t="s">
        <v>124</v>
      </c>
      <c r="D533" s="23">
        <v>19150563</v>
      </c>
      <c r="E533" s="46">
        <v>20021210</v>
      </c>
      <c r="F533" s="23">
        <v>6632026</v>
      </c>
      <c r="G533" s="23"/>
      <c r="H533" s="23">
        <v>0</v>
      </c>
      <c r="I533" s="23">
        <v>0</v>
      </c>
      <c r="J533" s="32">
        <v>7000</v>
      </c>
      <c r="K533" s="32">
        <v>0</v>
      </c>
      <c r="L533" s="32">
        <v>0</v>
      </c>
      <c r="M533" s="32">
        <v>7000</v>
      </c>
      <c r="N533" s="75">
        <f>VLOOKUP(P533,'CODIGOS RENTISTICOS'!$A$2:E1573,2,FALSE)</f>
        <v>825000000</v>
      </c>
      <c r="O533" s="75">
        <f>VLOOKUP(P533,'CODIGOS RENTISTICOS'!$A$2:F3740,3,FALSE)</f>
        <v>150109</v>
      </c>
      <c r="P533" s="23">
        <v>5041</v>
      </c>
      <c r="Q533" s="42">
        <f t="shared" si="8"/>
        <v>7000</v>
      </c>
    </row>
    <row r="534" spans="1:17" x14ac:dyDescent="0.2">
      <c r="A534" s="46">
        <v>50000249</v>
      </c>
      <c r="B534" s="23">
        <v>956025</v>
      </c>
      <c r="C534" s="23" t="s">
        <v>124</v>
      </c>
      <c r="D534" s="23">
        <v>86051468</v>
      </c>
      <c r="E534" s="46">
        <v>20021210</v>
      </c>
      <c r="F534" s="23">
        <v>6600812</v>
      </c>
      <c r="G534" s="23"/>
      <c r="H534" s="23">
        <v>0</v>
      </c>
      <c r="I534" s="23">
        <v>0</v>
      </c>
      <c r="J534" s="32">
        <v>7000</v>
      </c>
      <c r="K534" s="32">
        <v>0</v>
      </c>
      <c r="L534" s="32">
        <v>0</v>
      </c>
      <c r="M534" s="32">
        <v>7000</v>
      </c>
      <c r="N534" s="75">
        <f>VLOOKUP(P534,'CODIGOS RENTISTICOS'!$A$2:E1574,2,FALSE)</f>
        <v>825000000</v>
      </c>
      <c r="O534" s="75">
        <f>VLOOKUP(P534,'CODIGOS RENTISTICOS'!$A$2:F3741,3,FALSE)</f>
        <v>150109</v>
      </c>
      <c r="P534" s="23">
        <v>5041</v>
      </c>
      <c r="Q534" s="42">
        <f t="shared" si="8"/>
        <v>7000</v>
      </c>
    </row>
    <row r="535" spans="1:17" x14ac:dyDescent="0.2">
      <c r="A535" s="46">
        <v>50000249</v>
      </c>
      <c r="B535" s="23">
        <v>956027</v>
      </c>
      <c r="C535" s="23" t="s">
        <v>124</v>
      </c>
      <c r="D535" s="23">
        <v>8001307521</v>
      </c>
      <c r="E535" s="46">
        <v>20021210</v>
      </c>
      <c r="F535" s="23">
        <v>6698920</v>
      </c>
      <c r="G535" s="23"/>
      <c r="H535" s="23">
        <v>0</v>
      </c>
      <c r="I535" s="23">
        <v>1</v>
      </c>
      <c r="J535" s="32">
        <v>0</v>
      </c>
      <c r="K535" s="32">
        <v>470598.58</v>
      </c>
      <c r="L535" s="32">
        <v>0</v>
      </c>
      <c r="M535" s="32">
        <v>470598.58</v>
      </c>
      <c r="N535" s="75">
        <f>VLOOKUP(P535,'CODIGOS RENTISTICOS'!$A$2:E1575,2,FALSE)</f>
        <v>11100000</v>
      </c>
      <c r="O535" s="75">
        <f>VLOOKUP(P535,'CODIGOS RENTISTICOS'!$A$2:F3742,3,FALSE)</f>
        <v>150103</v>
      </c>
      <c r="P535" s="23">
        <v>270905</v>
      </c>
      <c r="Q535" s="42">
        <f t="shared" si="8"/>
        <v>470598.58</v>
      </c>
    </row>
    <row r="536" spans="1:17" x14ac:dyDescent="0.2">
      <c r="A536" s="46">
        <v>50000249</v>
      </c>
      <c r="B536" s="23">
        <v>956028</v>
      </c>
      <c r="C536" s="23" t="s">
        <v>124</v>
      </c>
      <c r="D536" s="23">
        <v>8001307521</v>
      </c>
      <c r="E536" s="46">
        <v>20021210</v>
      </c>
      <c r="F536" s="23">
        <v>6698920</v>
      </c>
      <c r="G536" s="23"/>
      <c r="H536" s="23">
        <v>0</v>
      </c>
      <c r="I536" s="23">
        <v>1</v>
      </c>
      <c r="J536" s="32">
        <v>0</v>
      </c>
      <c r="K536" s="32">
        <v>309000</v>
      </c>
      <c r="L536" s="32">
        <v>0</v>
      </c>
      <c r="M536" s="32">
        <v>309000</v>
      </c>
      <c r="N536" s="75">
        <f>VLOOKUP(P536,'CODIGOS RENTISTICOS'!$A$2:E1576,2,FALSE)</f>
        <v>11100000</v>
      </c>
      <c r="O536" s="75">
        <f>VLOOKUP(P536,'CODIGOS RENTISTICOS'!$A$2:F3743,3,FALSE)</f>
        <v>150103</v>
      </c>
      <c r="P536" s="23">
        <v>270905</v>
      </c>
      <c r="Q536" s="42">
        <f t="shared" si="8"/>
        <v>309000</v>
      </c>
    </row>
    <row r="537" spans="1:17" x14ac:dyDescent="0.2">
      <c r="A537" s="46">
        <v>50000249</v>
      </c>
      <c r="B537" s="23">
        <v>956029</v>
      </c>
      <c r="C537" s="23" t="s">
        <v>124</v>
      </c>
      <c r="D537" s="23">
        <v>86072293</v>
      </c>
      <c r="E537" s="46">
        <v>20021210</v>
      </c>
      <c r="F537" s="23">
        <v>6607718</v>
      </c>
      <c r="G537" s="23"/>
      <c r="H537" s="23">
        <v>0</v>
      </c>
      <c r="I537" s="23">
        <v>0</v>
      </c>
      <c r="J537" s="32">
        <v>7000</v>
      </c>
      <c r="K537" s="32">
        <v>0</v>
      </c>
      <c r="L537" s="32">
        <v>0</v>
      </c>
      <c r="M537" s="32">
        <v>7000</v>
      </c>
      <c r="N537" s="75">
        <f>VLOOKUP(P537,'CODIGOS RENTISTICOS'!$A$2:E1577,2,FALSE)</f>
        <v>825000000</v>
      </c>
      <c r="O537" s="75">
        <f>VLOOKUP(P537,'CODIGOS RENTISTICOS'!$A$2:F3744,3,FALSE)</f>
        <v>150109</v>
      </c>
      <c r="P537" s="23">
        <v>5041</v>
      </c>
      <c r="Q537" s="42">
        <f t="shared" si="8"/>
        <v>7000</v>
      </c>
    </row>
    <row r="538" spans="1:17" x14ac:dyDescent="0.2">
      <c r="A538" s="46">
        <v>50000249</v>
      </c>
      <c r="B538" s="23">
        <v>956030</v>
      </c>
      <c r="C538" s="23" t="s">
        <v>124</v>
      </c>
      <c r="D538" s="23">
        <v>86066354</v>
      </c>
      <c r="E538" s="46">
        <v>20021210</v>
      </c>
      <c r="F538" s="23">
        <v>6722131</v>
      </c>
      <c r="G538" s="23"/>
      <c r="H538" s="23">
        <v>0</v>
      </c>
      <c r="I538" s="23">
        <v>0</v>
      </c>
      <c r="J538" s="32">
        <v>7000</v>
      </c>
      <c r="K538" s="32">
        <v>0</v>
      </c>
      <c r="L538" s="32">
        <v>0</v>
      </c>
      <c r="M538" s="32">
        <v>7000</v>
      </c>
      <c r="N538" s="75">
        <f>VLOOKUP(P538,'CODIGOS RENTISTICOS'!$A$2:E1578,2,FALSE)</f>
        <v>825000000</v>
      </c>
      <c r="O538" s="75">
        <f>VLOOKUP(P538,'CODIGOS RENTISTICOS'!$A$2:F3745,3,FALSE)</f>
        <v>150109</v>
      </c>
      <c r="P538" s="23">
        <v>5041</v>
      </c>
      <c r="Q538" s="42">
        <f t="shared" si="8"/>
        <v>7000</v>
      </c>
    </row>
    <row r="539" spans="1:17" x14ac:dyDescent="0.2">
      <c r="A539" s="46">
        <v>50000249</v>
      </c>
      <c r="B539" s="23">
        <v>956032</v>
      </c>
      <c r="C539" s="23" t="s">
        <v>124</v>
      </c>
      <c r="D539" s="23">
        <v>86067066</v>
      </c>
      <c r="E539" s="46">
        <v>20021210</v>
      </c>
      <c r="F539" s="23">
        <v>6676489</v>
      </c>
      <c r="G539" s="23"/>
      <c r="H539" s="23">
        <v>0</v>
      </c>
      <c r="I539" s="23">
        <v>0</v>
      </c>
      <c r="J539" s="32">
        <v>7000</v>
      </c>
      <c r="K539" s="32">
        <v>0</v>
      </c>
      <c r="L539" s="32">
        <v>0</v>
      </c>
      <c r="M539" s="32">
        <v>7000</v>
      </c>
      <c r="N539" s="75">
        <f>VLOOKUP(P539,'CODIGOS RENTISTICOS'!$A$2:E1579,2,FALSE)</f>
        <v>825000000</v>
      </c>
      <c r="O539" s="75">
        <f>VLOOKUP(P539,'CODIGOS RENTISTICOS'!$A$2:F3746,3,FALSE)</f>
        <v>150109</v>
      </c>
      <c r="P539" s="23">
        <v>5041</v>
      </c>
      <c r="Q539" s="42">
        <f t="shared" si="8"/>
        <v>7000</v>
      </c>
    </row>
    <row r="540" spans="1:17" x14ac:dyDescent="0.2">
      <c r="A540" s="46">
        <v>50000249</v>
      </c>
      <c r="B540" s="23">
        <v>580547</v>
      </c>
      <c r="C540" s="23" t="s">
        <v>15</v>
      </c>
      <c r="D540" s="23">
        <v>27380852</v>
      </c>
      <c r="E540" s="46">
        <v>20021210</v>
      </c>
      <c r="F540" s="23">
        <v>7263095</v>
      </c>
      <c r="G540" s="23"/>
      <c r="H540" s="23">
        <v>0</v>
      </c>
      <c r="I540" s="23">
        <v>1</v>
      </c>
      <c r="J540" s="32">
        <v>0</v>
      </c>
      <c r="K540" s="32">
        <v>0</v>
      </c>
      <c r="L540" s="32">
        <v>1545000</v>
      </c>
      <c r="M540" s="32">
        <v>1545000</v>
      </c>
      <c r="N540" s="75">
        <f>VLOOKUP(P540,'CODIGOS RENTISTICOS'!$A$2:E1580,2,FALSE)</f>
        <v>10500000</v>
      </c>
      <c r="O540" s="75">
        <f>VLOOKUP(P540,'CODIGOS RENTISTICOS'!$A$2:F3747,3,FALSE)</f>
        <v>30101</v>
      </c>
      <c r="P540" s="23">
        <v>121220</v>
      </c>
      <c r="Q540" s="42">
        <f t="shared" si="8"/>
        <v>1545000</v>
      </c>
    </row>
    <row r="541" spans="1:17" x14ac:dyDescent="0.2">
      <c r="A541" s="46">
        <v>50000249</v>
      </c>
      <c r="B541" s="23">
        <v>496440</v>
      </c>
      <c r="C541" s="23" t="s">
        <v>126</v>
      </c>
      <c r="D541" s="23">
        <v>91065047</v>
      </c>
      <c r="E541" s="46">
        <v>20021210</v>
      </c>
      <c r="F541" s="23">
        <v>6470318</v>
      </c>
      <c r="G541" s="23"/>
      <c r="H541" s="23">
        <v>0</v>
      </c>
      <c r="I541" s="23">
        <v>0</v>
      </c>
      <c r="J541" s="32">
        <v>5000</v>
      </c>
      <c r="K541" s="32">
        <v>0</v>
      </c>
      <c r="L541" s="32">
        <v>0</v>
      </c>
      <c r="M541" s="32">
        <v>5000</v>
      </c>
      <c r="N541" s="75">
        <f>VLOOKUP(P541,'CODIGOS RENTISTICOS'!$A$2:E1581,2,FALSE)</f>
        <v>96200000</v>
      </c>
      <c r="O541" s="75">
        <f>VLOOKUP(P541,'CODIGOS RENTISTICOS'!$A$2:F3748,3,FALSE)</f>
        <v>350101</v>
      </c>
      <c r="P541" s="23">
        <v>121295</v>
      </c>
      <c r="Q541" s="42">
        <f t="shared" si="8"/>
        <v>5000</v>
      </c>
    </row>
    <row r="542" spans="1:17" x14ac:dyDescent="0.2">
      <c r="A542" s="46">
        <v>50000249</v>
      </c>
      <c r="B542" s="23">
        <v>496451</v>
      </c>
      <c r="C542" s="23" t="s">
        <v>126</v>
      </c>
      <c r="D542" s="23">
        <v>13351237</v>
      </c>
      <c r="E542" s="46">
        <v>20021210</v>
      </c>
      <c r="F542" s="23">
        <v>6396237</v>
      </c>
      <c r="G542" s="23"/>
      <c r="H542" s="23">
        <v>0</v>
      </c>
      <c r="I542" s="23">
        <v>0</v>
      </c>
      <c r="J542" s="32">
        <v>7000</v>
      </c>
      <c r="K542" s="32">
        <v>0</v>
      </c>
      <c r="L542" s="32">
        <v>0</v>
      </c>
      <c r="M542" s="32">
        <v>7000</v>
      </c>
      <c r="N542" s="75">
        <f>VLOOKUP(P542,'CODIGOS RENTISTICOS'!$A$2:E1582,2,FALSE)</f>
        <v>825000000</v>
      </c>
      <c r="O542" s="75">
        <f>VLOOKUP(P542,'CODIGOS RENTISTICOS'!$A$2:F3749,3,FALSE)</f>
        <v>150109</v>
      </c>
      <c r="P542" s="23">
        <v>121245</v>
      </c>
      <c r="Q542" s="42">
        <f t="shared" si="8"/>
        <v>7000</v>
      </c>
    </row>
    <row r="543" spans="1:17" x14ac:dyDescent="0.2">
      <c r="A543" s="46">
        <v>50000249</v>
      </c>
      <c r="B543" s="23">
        <v>496454</v>
      </c>
      <c r="C543" s="23" t="s">
        <v>126</v>
      </c>
      <c r="D543" s="23">
        <v>13830360</v>
      </c>
      <c r="E543" s="46">
        <v>20021210</v>
      </c>
      <c r="F543" s="23">
        <v>6420479</v>
      </c>
      <c r="G543" s="23"/>
      <c r="H543" s="23">
        <v>0</v>
      </c>
      <c r="I543" s="23">
        <v>0</v>
      </c>
      <c r="J543" s="32">
        <v>2574</v>
      </c>
      <c r="K543" s="32">
        <v>0</v>
      </c>
      <c r="L543" s="32">
        <v>0</v>
      </c>
      <c r="M543" s="32">
        <v>2574</v>
      </c>
      <c r="N543" s="75">
        <f>VLOOKUP(P543,'CODIGOS RENTISTICOS'!$A$2:E1583,2,FALSE)</f>
        <v>96400000</v>
      </c>
      <c r="O543" s="75">
        <f>VLOOKUP(P543,'CODIGOS RENTISTICOS'!$A$2:F3750,3,FALSE)</f>
        <v>370101</v>
      </c>
      <c r="P543" s="23">
        <v>121280</v>
      </c>
      <c r="Q543" s="42">
        <f t="shared" si="8"/>
        <v>2574</v>
      </c>
    </row>
    <row r="544" spans="1:17" x14ac:dyDescent="0.2">
      <c r="A544" s="46">
        <v>50000249</v>
      </c>
      <c r="B544" s="23">
        <v>496473</v>
      </c>
      <c r="C544" s="23" t="s">
        <v>126</v>
      </c>
      <c r="D544" s="23">
        <v>79684094</v>
      </c>
      <c r="E544" s="46">
        <v>20021210</v>
      </c>
      <c r="F544" s="23">
        <v>6305474</v>
      </c>
      <c r="G544" s="23"/>
      <c r="H544" s="23">
        <v>0</v>
      </c>
      <c r="I544" s="23">
        <v>0</v>
      </c>
      <c r="J544" s="32">
        <v>7000</v>
      </c>
      <c r="K544" s="32">
        <v>0</v>
      </c>
      <c r="L544" s="32">
        <v>0</v>
      </c>
      <c r="M544" s="32">
        <v>7000</v>
      </c>
      <c r="N544" s="75">
        <f>VLOOKUP(P544,'CODIGOS RENTISTICOS'!$A$2:E1584,2,FALSE)</f>
        <v>825000000</v>
      </c>
      <c r="O544" s="75">
        <f>VLOOKUP(P544,'CODIGOS RENTISTICOS'!$A$2:F3751,3,FALSE)</f>
        <v>150109</v>
      </c>
      <c r="P544" s="23">
        <v>121245</v>
      </c>
      <c r="Q544" s="42">
        <f t="shared" si="8"/>
        <v>7000</v>
      </c>
    </row>
    <row r="545" spans="1:17" x14ac:dyDescent="0.2">
      <c r="A545" s="46">
        <v>50000249</v>
      </c>
      <c r="B545" s="23">
        <v>1205075</v>
      </c>
      <c r="C545" s="23" t="s">
        <v>42</v>
      </c>
      <c r="D545" s="23">
        <v>16369918</v>
      </c>
      <c r="E545" s="46">
        <v>20021210</v>
      </c>
      <c r="F545" s="23">
        <v>416650</v>
      </c>
      <c r="G545" s="23"/>
      <c r="H545" s="23">
        <v>0</v>
      </c>
      <c r="I545" s="23">
        <v>0</v>
      </c>
      <c r="J545" s="32">
        <v>7000</v>
      </c>
      <c r="K545" s="32">
        <v>0</v>
      </c>
      <c r="L545" s="32">
        <v>0</v>
      </c>
      <c r="M545" s="32">
        <v>7000</v>
      </c>
      <c r="N545" s="75">
        <f>VLOOKUP(P545,'CODIGOS RENTISTICOS'!$A$2:E1585,2,FALSE)</f>
        <v>825000000</v>
      </c>
      <c r="O545" s="75">
        <f>VLOOKUP(P545,'CODIGOS RENTISTICOS'!$A$2:F3752,3,FALSE)</f>
        <v>150109</v>
      </c>
      <c r="P545" s="23">
        <v>121245</v>
      </c>
      <c r="Q545" s="42">
        <f t="shared" si="8"/>
        <v>7000</v>
      </c>
    </row>
    <row r="546" spans="1:17" x14ac:dyDescent="0.2">
      <c r="A546" s="46">
        <v>50000249</v>
      </c>
      <c r="B546" s="23">
        <v>1205077</v>
      </c>
      <c r="C546" s="23" t="s">
        <v>42</v>
      </c>
      <c r="D546" s="23">
        <v>8050202152</v>
      </c>
      <c r="E546" s="46">
        <v>20021210</v>
      </c>
      <c r="F546" s="23">
        <v>8823930</v>
      </c>
      <c r="G546" s="23"/>
      <c r="H546" s="23">
        <v>0</v>
      </c>
      <c r="I546" s="23">
        <v>0</v>
      </c>
      <c r="J546" s="32">
        <v>5148</v>
      </c>
      <c r="K546" s="32">
        <v>0</v>
      </c>
      <c r="L546" s="32">
        <v>0</v>
      </c>
      <c r="M546" s="32">
        <v>5148</v>
      </c>
      <c r="N546" s="75">
        <f>VLOOKUP(P546,'CODIGOS RENTISTICOS'!$A$2:E1586,2,FALSE)</f>
        <v>96400000</v>
      </c>
      <c r="O546" s="75">
        <f>VLOOKUP(P546,'CODIGOS RENTISTICOS'!$A$2:F3753,3,FALSE)</f>
        <v>370101</v>
      </c>
      <c r="P546" s="23">
        <v>121280</v>
      </c>
      <c r="Q546" s="42">
        <f t="shared" si="8"/>
        <v>5148</v>
      </c>
    </row>
    <row r="547" spans="1:17" x14ac:dyDescent="0.2">
      <c r="A547" s="46">
        <v>50000249</v>
      </c>
      <c r="B547" s="23">
        <v>6569599</v>
      </c>
      <c r="C547" s="23" t="s">
        <v>42</v>
      </c>
      <c r="D547" s="23">
        <v>16536591</v>
      </c>
      <c r="E547" s="46">
        <v>20021210</v>
      </c>
      <c r="F547" s="23">
        <v>3274766</v>
      </c>
      <c r="G547" s="23"/>
      <c r="H547" s="23">
        <v>0</v>
      </c>
      <c r="I547" s="23">
        <v>0</v>
      </c>
      <c r="J547" s="32">
        <v>7000</v>
      </c>
      <c r="K547" s="32">
        <v>0</v>
      </c>
      <c r="L547" s="32">
        <v>0</v>
      </c>
      <c r="M547" s="32">
        <v>7000</v>
      </c>
      <c r="N547" s="75">
        <f>VLOOKUP(P547,'CODIGOS RENTISTICOS'!$A$2:E1587,2,FALSE)</f>
        <v>825000000</v>
      </c>
      <c r="O547" s="75">
        <f>VLOOKUP(P547,'CODIGOS RENTISTICOS'!$A$2:F3754,3,FALSE)</f>
        <v>150109</v>
      </c>
      <c r="P547" s="23">
        <v>121245</v>
      </c>
      <c r="Q547" s="42">
        <f t="shared" si="8"/>
        <v>7000</v>
      </c>
    </row>
    <row r="548" spans="1:17" x14ac:dyDescent="0.2">
      <c r="A548" s="46">
        <v>50000249</v>
      </c>
      <c r="B548" s="23">
        <v>1120142</v>
      </c>
      <c r="C548" s="23" t="s">
        <v>42</v>
      </c>
      <c r="D548" s="23">
        <v>4587430</v>
      </c>
      <c r="E548" s="46">
        <v>20021210</v>
      </c>
      <c r="F548" s="23">
        <v>4261087</v>
      </c>
      <c r="G548" s="23"/>
      <c r="H548" s="23">
        <v>0</v>
      </c>
      <c r="I548" s="23">
        <v>0</v>
      </c>
      <c r="J548" s="32">
        <v>7000</v>
      </c>
      <c r="K548" s="32">
        <v>0</v>
      </c>
      <c r="L548" s="32">
        <v>0</v>
      </c>
      <c r="M548" s="32">
        <v>7000</v>
      </c>
      <c r="N548" s="75">
        <f>VLOOKUP(P548,'CODIGOS RENTISTICOS'!$A$2:E1588,2,FALSE)</f>
        <v>825000000</v>
      </c>
      <c r="O548" s="75">
        <f>VLOOKUP(P548,'CODIGOS RENTISTICOS'!$A$2:F3755,3,FALSE)</f>
        <v>150109</v>
      </c>
      <c r="P548" s="23">
        <v>121245</v>
      </c>
      <c r="Q548" s="42">
        <f t="shared" si="8"/>
        <v>7000</v>
      </c>
    </row>
    <row r="549" spans="1:17" x14ac:dyDescent="0.2">
      <c r="A549" s="46">
        <v>50000249</v>
      </c>
      <c r="B549" s="23">
        <v>711474</v>
      </c>
      <c r="C549" s="23" t="s">
        <v>42</v>
      </c>
      <c r="D549" s="23">
        <v>94491117</v>
      </c>
      <c r="E549" s="46">
        <v>20021210</v>
      </c>
      <c r="F549" s="23">
        <v>2605342</v>
      </c>
      <c r="G549" s="23"/>
      <c r="H549" s="23">
        <v>0</v>
      </c>
      <c r="I549" s="23">
        <v>0</v>
      </c>
      <c r="J549" s="32">
        <v>7000</v>
      </c>
      <c r="K549" s="32">
        <v>0</v>
      </c>
      <c r="L549" s="32">
        <v>0</v>
      </c>
      <c r="M549" s="32">
        <v>7000</v>
      </c>
      <c r="N549" s="75">
        <f>VLOOKUP(P549,'CODIGOS RENTISTICOS'!$A$2:E1589,2,FALSE)</f>
        <v>825000000</v>
      </c>
      <c r="O549" s="75">
        <f>VLOOKUP(P549,'CODIGOS RENTISTICOS'!$A$2:F3756,3,FALSE)</f>
        <v>150109</v>
      </c>
      <c r="P549" s="23">
        <v>121245</v>
      </c>
      <c r="Q549" s="42">
        <f t="shared" si="8"/>
        <v>7000</v>
      </c>
    </row>
    <row r="550" spans="1:17" x14ac:dyDescent="0.2">
      <c r="A550" s="46">
        <v>50000249</v>
      </c>
      <c r="B550" s="23">
        <v>561724</v>
      </c>
      <c r="C550" s="23" t="s">
        <v>295</v>
      </c>
      <c r="D550" s="23">
        <v>12795544</v>
      </c>
      <c r="E550" s="46">
        <v>20021210</v>
      </c>
      <c r="F550" s="23">
        <v>2450252</v>
      </c>
      <c r="G550" s="23"/>
      <c r="H550" s="23">
        <v>0</v>
      </c>
      <c r="I550" s="23">
        <v>0</v>
      </c>
      <c r="J550" s="32">
        <v>1000000</v>
      </c>
      <c r="K550" s="32">
        <v>0</v>
      </c>
      <c r="L550" s="32">
        <v>0</v>
      </c>
      <c r="M550" s="32">
        <v>1000000</v>
      </c>
      <c r="N550" s="75">
        <f>VLOOKUP(P550,'CODIGOS RENTISTICOS'!$A$2:E1590,2,FALSE)</f>
        <v>11100000</v>
      </c>
      <c r="O550" s="75">
        <f>VLOOKUP(P550,'CODIGOS RENTISTICOS'!$A$2:F3757,3,FALSE)</f>
        <v>150101</v>
      </c>
      <c r="P550" s="23">
        <v>121275</v>
      </c>
      <c r="Q550" s="42">
        <f t="shared" si="8"/>
        <v>1000000</v>
      </c>
    </row>
    <row r="551" spans="1:17" x14ac:dyDescent="0.2">
      <c r="A551" s="46">
        <v>50000249</v>
      </c>
      <c r="B551" s="23">
        <v>1223722</v>
      </c>
      <c r="C551" s="23" t="s">
        <v>295</v>
      </c>
      <c r="D551" s="23">
        <v>4816611</v>
      </c>
      <c r="E551" s="46">
        <v>20021210</v>
      </c>
      <c r="F551" s="23">
        <v>2411197</v>
      </c>
      <c r="G551" s="23"/>
      <c r="H551" s="23">
        <v>0</v>
      </c>
      <c r="I551" s="23">
        <v>0</v>
      </c>
      <c r="J551" s="32">
        <v>927000</v>
      </c>
      <c r="K551" s="32">
        <v>0</v>
      </c>
      <c r="L551" s="32">
        <v>0</v>
      </c>
      <c r="M551" s="32">
        <v>927000</v>
      </c>
      <c r="N551" s="75">
        <f>VLOOKUP(P551,'CODIGOS RENTISTICOS'!$A$2:E1591,2,FALSE)</f>
        <v>11100000</v>
      </c>
      <c r="O551" s="75">
        <f>VLOOKUP(P551,'CODIGOS RENTISTICOS'!$A$2:F3758,3,FALSE)</f>
        <v>150101</v>
      </c>
      <c r="P551" s="23">
        <v>121275</v>
      </c>
      <c r="Q551" s="42">
        <f t="shared" si="8"/>
        <v>927000</v>
      </c>
    </row>
    <row r="552" spans="1:17" x14ac:dyDescent="0.2">
      <c r="A552" s="46">
        <v>50000249</v>
      </c>
      <c r="B552" s="23">
        <v>5458689</v>
      </c>
      <c r="C552" s="23" t="s">
        <v>419</v>
      </c>
      <c r="D552" s="23">
        <v>8903017016</v>
      </c>
      <c r="E552" s="46">
        <v>20021210</v>
      </c>
      <c r="F552" s="23">
        <v>5552002</v>
      </c>
      <c r="G552" s="23"/>
      <c r="H552" s="23">
        <v>0</v>
      </c>
      <c r="I552" s="23">
        <v>0</v>
      </c>
      <c r="J552" s="32">
        <v>230000</v>
      </c>
      <c r="K552" s="32">
        <v>0</v>
      </c>
      <c r="L552" s="32">
        <v>0</v>
      </c>
      <c r="M552" s="32">
        <v>230000</v>
      </c>
      <c r="N552" s="75">
        <f>VLOOKUP(P552,'CODIGOS RENTISTICOS'!$A$2:E1592,2,FALSE)</f>
        <v>825000000</v>
      </c>
      <c r="O552" s="75">
        <f>VLOOKUP(P552,'CODIGOS RENTISTICOS'!$A$2:F3759,3,FALSE)</f>
        <v>150109</v>
      </c>
      <c r="P552" s="23">
        <v>121245</v>
      </c>
      <c r="Q552" s="42">
        <f t="shared" si="8"/>
        <v>230000</v>
      </c>
    </row>
    <row r="553" spans="1:17" x14ac:dyDescent="0.2">
      <c r="A553" s="46">
        <v>50000249</v>
      </c>
      <c r="B553" s="23">
        <v>909812</v>
      </c>
      <c r="C553" s="23" t="s">
        <v>42</v>
      </c>
      <c r="D553" s="23">
        <v>2548261</v>
      </c>
      <c r="E553" s="46">
        <v>20021210</v>
      </c>
      <c r="F553" s="23">
        <v>4411362</v>
      </c>
      <c r="G553" s="23"/>
      <c r="H553" s="23">
        <v>0</v>
      </c>
      <c r="I553" s="23">
        <v>0</v>
      </c>
      <c r="J553" s="32">
        <v>1000000</v>
      </c>
      <c r="K553" s="32">
        <v>0</v>
      </c>
      <c r="L553" s="32">
        <v>0</v>
      </c>
      <c r="M553" s="32">
        <v>1000000</v>
      </c>
      <c r="N553" s="75">
        <f>VLOOKUP(P553,'CODIGOS RENTISTICOS'!$A$2:E1593,2,FALSE)</f>
        <v>10900000</v>
      </c>
      <c r="O553" s="75">
        <f>VLOOKUP(P553,'CODIGOS RENTISTICOS'!$A$2:F3760,3,FALSE)</f>
        <v>170101</v>
      </c>
      <c r="P553" s="23">
        <v>121255</v>
      </c>
      <c r="Q553" s="42">
        <f t="shared" si="8"/>
        <v>1000000</v>
      </c>
    </row>
    <row r="554" spans="1:17" x14ac:dyDescent="0.2">
      <c r="A554" s="46">
        <v>50000249</v>
      </c>
      <c r="B554" s="23">
        <v>1043567</v>
      </c>
      <c r="C554" s="23" t="s">
        <v>116</v>
      </c>
      <c r="D554" s="23">
        <v>16284527</v>
      </c>
      <c r="E554" s="46">
        <v>20021210</v>
      </c>
      <c r="F554" s="23">
        <v>2745094</v>
      </c>
      <c r="G554" s="23"/>
      <c r="H554" s="23">
        <v>0</v>
      </c>
      <c r="I554" s="23">
        <v>0</v>
      </c>
      <c r="J554" s="32">
        <v>7000</v>
      </c>
      <c r="K554" s="32">
        <v>0</v>
      </c>
      <c r="L554" s="32">
        <v>0</v>
      </c>
      <c r="M554" s="32">
        <v>7000</v>
      </c>
      <c r="N554" s="75">
        <f>VLOOKUP(P554,'CODIGOS RENTISTICOS'!$A$2:E1594,2,FALSE)</f>
        <v>825000000</v>
      </c>
      <c r="O554" s="75">
        <f>VLOOKUP(P554,'CODIGOS RENTISTICOS'!$A$2:F3761,3,FALSE)</f>
        <v>150109</v>
      </c>
      <c r="P554" s="23">
        <v>121245</v>
      </c>
      <c r="Q554" s="42">
        <f t="shared" si="8"/>
        <v>7000</v>
      </c>
    </row>
    <row r="555" spans="1:17" x14ac:dyDescent="0.2">
      <c r="A555" s="46">
        <v>50000249</v>
      </c>
      <c r="B555" s="23">
        <v>889888</v>
      </c>
      <c r="C555" s="23" t="s">
        <v>16</v>
      </c>
      <c r="D555" s="23">
        <v>79362386</v>
      </c>
      <c r="E555" s="46">
        <v>20021210</v>
      </c>
      <c r="F555" s="23">
        <v>2242336</v>
      </c>
      <c r="G555" s="23"/>
      <c r="H555" s="23">
        <v>0</v>
      </c>
      <c r="I555" s="23">
        <v>0</v>
      </c>
      <c r="J555" s="32">
        <v>100</v>
      </c>
      <c r="K555" s="32">
        <v>0</v>
      </c>
      <c r="L555" s="32">
        <v>0</v>
      </c>
      <c r="M555" s="32">
        <v>100</v>
      </c>
      <c r="N555" s="75">
        <f>VLOOKUP(P555,'CODIGOS RENTISTICOS'!$A$2:E1595,2,FALSE)</f>
        <v>12400000</v>
      </c>
      <c r="O555" s="75">
        <f>VLOOKUP(P555,'CODIGOS RENTISTICOS'!$A$2:F3762,3,FALSE)</f>
        <v>270102</v>
      </c>
      <c r="P555" s="23">
        <v>50110202</v>
      </c>
      <c r="Q555" s="42">
        <f t="shared" si="8"/>
        <v>100</v>
      </c>
    </row>
    <row r="556" spans="1:17" x14ac:dyDescent="0.2">
      <c r="A556" s="46">
        <v>50000249</v>
      </c>
      <c r="B556" s="23">
        <v>1367242</v>
      </c>
      <c r="C556" s="23" t="s">
        <v>297</v>
      </c>
      <c r="D556" s="23">
        <v>78729612</v>
      </c>
      <c r="E556" s="46">
        <v>20021210</v>
      </c>
      <c r="F556" s="23">
        <v>3599255</v>
      </c>
      <c r="G556" s="23"/>
      <c r="H556" s="23">
        <v>0</v>
      </c>
      <c r="I556" s="23">
        <v>0</v>
      </c>
      <c r="J556" s="32">
        <v>5000</v>
      </c>
      <c r="K556" s="32">
        <v>0</v>
      </c>
      <c r="L556" s="32">
        <v>0</v>
      </c>
      <c r="M556" s="32">
        <v>5000</v>
      </c>
      <c r="N556" s="75">
        <f>VLOOKUP(P556,'CODIGOS RENTISTICOS'!$A$2:E1596,2,FALSE)</f>
        <v>825000000</v>
      </c>
      <c r="O556" s="75">
        <f>VLOOKUP(P556,'CODIGOS RENTISTICOS'!$A$2:F3763,3,FALSE)</f>
        <v>150109</v>
      </c>
      <c r="P556" s="23">
        <v>121245</v>
      </c>
      <c r="Q556" s="42">
        <f t="shared" si="8"/>
        <v>5000</v>
      </c>
    </row>
    <row r="557" spans="1:17" x14ac:dyDescent="0.2">
      <c r="A557" s="46">
        <v>50000249</v>
      </c>
      <c r="B557" s="23">
        <v>938164</v>
      </c>
      <c r="C557" s="23" t="s">
        <v>285</v>
      </c>
      <c r="D557" s="23">
        <v>8605208537</v>
      </c>
      <c r="E557" s="46">
        <v>20021210</v>
      </c>
      <c r="F557" s="23">
        <v>6305739</v>
      </c>
      <c r="G557" s="23"/>
      <c r="H557" s="23">
        <v>0</v>
      </c>
      <c r="I557" s="23">
        <v>0</v>
      </c>
      <c r="J557" s="32">
        <v>7000</v>
      </c>
      <c r="K557" s="32">
        <v>0</v>
      </c>
      <c r="L557" s="32">
        <v>0</v>
      </c>
      <c r="M557" s="32">
        <v>7000</v>
      </c>
      <c r="N557" s="75">
        <f>VLOOKUP(P557,'CODIGOS RENTISTICOS'!$A$2:E1597,2,FALSE)</f>
        <v>825000000</v>
      </c>
      <c r="O557" s="75">
        <f>VLOOKUP(P557,'CODIGOS RENTISTICOS'!$A$2:F3764,3,FALSE)</f>
        <v>150109</v>
      </c>
      <c r="P557" s="23">
        <v>121245</v>
      </c>
      <c r="Q557" s="42">
        <f t="shared" si="8"/>
        <v>7000</v>
      </c>
    </row>
    <row r="558" spans="1:17" x14ac:dyDescent="0.2">
      <c r="A558" s="46">
        <v>50000249</v>
      </c>
      <c r="B558" s="23">
        <v>957839</v>
      </c>
      <c r="C558" s="23" t="s">
        <v>285</v>
      </c>
      <c r="D558" s="23">
        <v>8001373701</v>
      </c>
      <c r="E558" s="46">
        <v>20021210</v>
      </c>
      <c r="F558" s="23">
        <v>6767030</v>
      </c>
      <c r="G558" s="23"/>
      <c r="H558" s="23">
        <v>0</v>
      </c>
      <c r="I558" s="23">
        <v>1</v>
      </c>
      <c r="J558" s="32">
        <v>0</v>
      </c>
      <c r="K558" s="32">
        <v>0</v>
      </c>
      <c r="L558" s="32">
        <v>631800</v>
      </c>
      <c r="M558" s="32">
        <v>631800</v>
      </c>
      <c r="N558" s="75">
        <f>VLOOKUP(P558,'CODIGOS RENTISTICOS'!$A$2:E1598,2,FALSE)</f>
        <v>910300000</v>
      </c>
      <c r="O558" s="75">
        <f>VLOOKUP(P558,'CODIGOS RENTISTICOS'!$A$2:F3765,3,FALSE)</f>
        <v>130113</v>
      </c>
      <c r="P558" s="23">
        <v>121235</v>
      </c>
      <c r="Q558" s="42">
        <f t="shared" si="8"/>
        <v>631800</v>
      </c>
    </row>
    <row r="559" spans="1:17" x14ac:dyDescent="0.2">
      <c r="A559" s="46">
        <v>50000249</v>
      </c>
      <c r="B559" s="23">
        <v>567428</v>
      </c>
      <c r="C559" s="23" t="s">
        <v>285</v>
      </c>
      <c r="D559" s="23">
        <v>8300103388</v>
      </c>
      <c r="E559" s="46">
        <v>20021211</v>
      </c>
      <c r="F559" s="23">
        <v>2954034</v>
      </c>
      <c r="G559" s="23"/>
      <c r="H559" s="23">
        <v>0</v>
      </c>
      <c r="I559" s="23">
        <v>0</v>
      </c>
      <c r="J559" s="32">
        <v>2880</v>
      </c>
      <c r="K559" s="32">
        <v>0</v>
      </c>
      <c r="L559" s="32">
        <v>0</v>
      </c>
      <c r="M559" s="32">
        <v>2880</v>
      </c>
      <c r="N559" s="75">
        <f>VLOOKUP(P559,'CODIGOS RENTISTICOS'!$A$2:E1599,2,FALSE)</f>
        <v>910300000</v>
      </c>
      <c r="O559" s="75">
        <f>VLOOKUP(P559,'CODIGOS RENTISTICOS'!$A$2:F3766,3,FALSE)</f>
        <v>130113</v>
      </c>
      <c r="P559" s="23">
        <v>121235</v>
      </c>
      <c r="Q559" s="42">
        <f t="shared" si="8"/>
        <v>2880</v>
      </c>
    </row>
    <row r="560" spans="1:17" x14ac:dyDescent="0.2">
      <c r="A560" s="46">
        <v>50000249</v>
      </c>
      <c r="B560" s="23">
        <v>677660</v>
      </c>
      <c r="C560" s="23" t="s">
        <v>285</v>
      </c>
      <c r="D560" s="23">
        <v>3159289</v>
      </c>
      <c r="E560" s="46">
        <v>20021211</v>
      </c>
      <c r="F560" s="23">
        <v>8930134</v>
      </c>
      <c r="G560" s="23"/>
      <c r="H560" s="23">
        <v>0</v>
      </c>
      <c r="I560" s="23">
        <v>0</v>
      </c>
      <c r="J560" s="32">
        <v>7000</v>
      </c>
      <c r="K560" s="32">
        <v>0</v>
      </c>
      <c r="L560" s="32">
        <v>0</v>
      </c>
      <c r="M560" s="32">
        <v>7000</v>
      </c>
      <c r="N560" s="75">
        <f>VLOOKUP(P560,'CODIGOS RENTISTICOS'!$A$2:E1600,2,FALSE)</f>
        <v>825000000</v>
      </c>
      <c r="O560" s="75">
        <f>VLOOKUP(P560,'CODIGOS RENTISTICOS'!$A$2:F3767,3,FALSE)</f>
        <v>150109</v>
      </c>
      <c r="P560" s="23">
        <v>121245</v>
      </c>
      <c r="Q560" s="42">
        <f t="shared" si="8"/>
        <v>7000</v>
      </c>
    </row>
    <row r="561" spans="1:17" x14ac:dyDescent="0.2">
      <c r="A561" s="46">
        <v>50000249</v>
      </c>
      <c r="B561" s="23">
        <v>682037</v>
      </c>
      <c r="C561" s="23" t="s">
        <v>285</v>
      </c>
      <c r="D561" s="23">
        <v>8150030903</v>
      </c>
      <c r="E561" s="46">
        <v>20021211</v>
      </c>
      <c r="F561" s="23">
        <v>2282946</v>
      </c>
      <c r="G561" s="23"/>
      <c r="H561" s="23">
        <v>0</v>
      </c>
      <c r="I561" s="23">
        <v>0</v>
      </c>
      <c r="J561" s="32">
        <v>30000</v>
      </c>
      <c r="K561" s="32">
        <v>0</v>
      </c>
      <c r="L561" s="32">
        <v>0</v>
      </c>
      <c r="M561" s="32">
        <v>30000</v>
      </c>
      <c r="N561" s="75">
        <f>VLOOKUP(P561,'CODIGOS RENTISTICOS'!$A$2:E1601,2,FALSE)</f>
        <v>825000000</v>
      </c>
      <c r="O561" s="75">
        <f>VLOOKUP(P561,'CODIGOS RENTISTICOS'!$A$2:F3768,3,FALSE)</f>
        <v>150109</v>
      </c>
      <c r="P561" s="23">
        <v>121245</v>
      </c>
      <c r="Q561" s="42">
        <f t="shared" si="8"/>
        <v>30000</v>
      </c>
    </row>
    <row r="562" spans="1:17" x14ac:dyDescent="0.2">
      <c r="A562" s="46">
        <v>50000249</v>
      </c>
      <c r="B562" s="23">
        <v>682040</v>
      </c>
      <c r="C562" s="23" t="s">
        <v>285</v>
      </c>
      <c r="D562" s="23">
        <v>8150032426</v>
      </c>
      <c r="E562" s="46">
        <v>20021211</v>
      </c>
      <c r="F562" s="23">
        <v>2362784</v>
      </c>
      <c r="G562" s="23"/>
      <c r="H562" s="23">
        <v>0</v>
      </c>
      <c r="I562" s="23">
        <v>0</v>
      </c>
      <c r="J562" s="32">
        <v>42000</v>
      </c>
      <c r="K562" s="32">
        <v>0</v>
      </c>
      <c r="L562" s="32">
        <v>0</v>
      </c>
      <c r="M562" s="32">
        <v>42000</v>
      </c>
      <c r="N562" s="75">
        <f>VLOOKUP(P562,'CODIGOS RENTISTICOS'!$A$2:E1602,2,FALSE)</f>
        <v>825000000</v>
      </c>
      <c r="O562" s="75">
        <f>VLOOKUP(P562,'CODIGOS RENTISTICOS'!$A$2:F3769,3,FALSE)</f>
        <v>150109</v>
      </c>
      <c r="P562" s="23">
        <v>121245</v>
      </c>
      <c r="Q562" s="42">
        <f t="shared" si="8"/>
        <v>42000</v>
      </c>
    </row>
    <row r="563" spans="1:17" x14ac:dyDescent="0.2">
      <c r="A563" s="46">
        <v>50000249</v>
      </c>
      <c r="B563" s="23">
        <v>1383105</v>
      </c>
      <c r="C563" s="23" t="s">
        <v>285</v>
      </c>
      <c r="D563" s="23">
        <v>10183464</v>
      </c>
      <c r="E563" s="46">
        <v>20021211</v>
      </c>
      <c r="F563" s="23">
        <v>71315516</v>
      </c>
      <c r="G563" s="23"/>
      <c r="H563" s="23">
        <v>0</v>
      </c>
      <c r="I563" s="23">
        <v>0</v>
      </c>
      <c r="J563" s="32">
        <v>7000</v>
      </c>
      <c r="K563" s="32">
        <v>0</v>
      </c>
      <c r="L563" s="32">
        <v>0</v>
      </c>
      <c r="M563" s="32">
        <v>7000</v>
      </c>
      <c r="N563" s="75">
        <f>VLOOKUP(P563,'CODIGOS RENTISTICOS'!$A$2:E1603,2,FALSE)</f>
        <v>825000000</v>
      </c>
      <c r="O563" s="75">
        <f>VLOOKUP(P563,'CODIGOS RENTISTICOS'!$A$2:F3770,3,FALSE)</f>
        <v>150109</v>
      </c>
      <c r="P563" s="23">
        <v>121245</v>
      </c>
      <c r="Q563" s="42">
        <f t="shared" si="8"/>
        <v>7000</v>
      </c>
    </row>
    <row r="564" spans="1:17" x14ac:dyDescent="0.2">
      <c r="A564" s="46">
        <v>50000249</v>
      </c>
      <c r="B564" s="23">
        <v>805268</v>
      </c>
      <c r="C564" s="23" t="s">
        <v>285</v>
      </c>
      <c r="D564" s="23">
        <v>80213223</v>
      </c>
      <c r="E564" s="46">
        <v>20021211</v>
      </c>
      <c r="F564" s="23">
        <v>2091949</v>
      </c>
      <c r="G564" s="23"/>
      <c r="H564" s="23">
        <v>0</v>
      </c>
      <c r="I564" s="23">
        <v>0</v>
      </c>
      <c r="J564" s="32">
        <v>7000</v>
      </c>
      <c r="K564" s="32">
        <v>0</v>
      </c>
      <c r="L564" s="32">
        <v>0</v>
      </c>
      <c r="M564" s="32">
        <v>7000</v>
      </c>
      <c r="N564" s="75">
        <f>VLOOKUP(P564,'CODIGOS RENTISTICOS'!$A$2:E1604,2,FALSE)</f>
        <v>825000000</v>
      </c>
      <c r="O564" s="75">
        <f>VLOOKUP(P564,'CODIGOS RENTISTICOS'!$A$2:F3771,3,FALSE)</f>
        <v>150109</v>
      </c>
      <c r="P564" s="23">
        <v>121245</v>
      </c>
      <c r="Q564" s="42">
        <f t="shared" si="8"/>
        <v>7000</v>
      </c>
    </row>
    <row r="565" spans="1:17" x14ac:dyDescent="0.2">
      <c r="A565" s="46">
        <v>50000249</v>
      </c>
      <c r="B565" s="23">
        <v>805269</v>
      </c>
      <c r="C565" s="23" t="s">
        <v>285</v>
      </c>
      <c r="D565" s="23">
        <v>80213223</v>
      </c>
      <c r="E565" s="46">
        <v>20021211</v>
      </c>
      <c r="F565" s="23">
        <v>2091949</v>
      </c>
      <c r="G565" s="23"/>
      <c r="H565" s="23">
        <v>0</v>
      </c>
      <c r="I565" s="23">
        <v>0</v>
      </c>
      <c r="J565" s="32">
        <v>7000</v>
      </c>
      <c r="K565" s="32">
        <v>0</v>
      </c>
      <c r="L565" s="32">
        <v>0</v>
      </c>
      <c r="M565" s="32">
        <v>7000</v>
      </c>
      <c r="N565" s="75">
        <f>VLOOKUP(P565,'CODIGOS RENTISTICOS'!$A$2:E1605,2,FALSE)</f>
        <v>825000000</v>
      </c>
      <c r="O565" s="75">
        <f>VLOOKUP(P565,'CODIGOS RENTISTICOS'!$A$2:F3772,3,FALSE)</f>
        <v>150109</v>
      </c>
      <c r="P565" s="23">
        <v>121245</v>
      </c>
      <c r="Q565" s="42">
        <f t="shared" si="8"/>
        <v>7000</v>
      </c>
    </row>
    <row r="566" spans="1:17" x14ac:dyDescent="0.2">
      <c r="A566" s="46">
        <v>50000249</v>
      </c>
      <c r="B566" s="23">
        <v>805270</v>
      </c>
      <c r="C566" s="23" t="s">
        <v>285</v>
      </c>
      <c r="D566" s="23">
        <v>80213223</v>
      </c>
      <c r="E566" s="46">
        <v>20021211</v>
      </c>
      <c r="F566" s="23">
        <v>2091949</v>
      </c>
      <c r="G566" s="23"/>
      <c r="H566" s="23">
        <v>0</v>
      </c>
      <c r="I566" s="23">
        <v>0</v>
      </c>
      <c r="J566" s="32">
        <v>7000</v>
      </c>
      <c r="K566" s="32">
        <v>0</v>
      </c>
      <c r="L566" s="32">
        <v>0</v>
      </c>
      <c r="M566" s="32">
        <v>7000</v>
      </c>
      <c r="N566" s="75">
        <f>VLOOKUP(P566,'CODIGOS RENTISTICOS'!$A$2:E1606,2,FALSE)</f>
        <v>825000000</v>
      </c>
      <c r="O566" s="75">
        <f>VLOOKUP(P566,'CODIGOS RENTISTICOS'!$A$2:F3773,3,FALSE)</f>
        <v>150109</v>
      </c>
      <c r="P566" s="23">
        <v>121245</v>
      </c>
      <c r="Q566" s="42">
        <f t="shared" si="8"/>
        <v>7000</v>
      </c>
    </row>
    <row r="567" spans="1:17" x14ac:dyDescent="0.2">
      <c r="A567" s="46">
        <v>50000249</v>
      </c>
      <c r="B567" s="23">
        <v>805271</v>
      </c>
      <c r="C567" s="23" t="s">
        <v>285</v>
      </c>
      <c r="D567" s="23">
        <v>80213223</v>
      </c>
      <c r="E567" s="46">
        <v>20021211</v>
      </c>
      <c r="F567" s="23">
        <v>2091949</v>
      </c>
      <c r="G567" s="23"/>
      <c r="H567" s="23">
        <v>0</v>
      </c>
      <c r="I567" s="23">
        <v>0</v>
      </c>
      <c r="J567" s="32">
        <v>7000</v>
      </c>
      <c r="K567" s="32">
        <v>0</v>
      </c>
      <c r="L567" s="32">
        <v>0</v>
      </c>
      <c r="M567" s="32">
        <v>7000</v>
      </c>
      <c r="N567" s="75">
        <f>VLOOKUP(P567,'CODIGOS RENTISTICOS'!$A$2:E1607,2,FALSE)</f>
        <v>825000000</v>
      </c>
      <c r="O567" s="75">
        <f>VLOOKUP(P567,'CODIGOS RENTISTICOS'!$A$2:F3774,3,FALSE)</f>
        <v>150109</v>
      </c>
      <c r="P567" s="23">
        <v>121245</v>
      </c>
      <c r="Q567" s="42">
        <f t="shared" si="8"/>
        <v>7000</v>
      </c>
    </row>
    <row r="568" spans="1:17" x14ac:dyDescent="0.2">
      <c r="A568" s="46">
        <v>50000249</v>
      </c>
      <c r="B568" s="23">
        <v>805272</v>
      </c>
      <c r="C568" s="23" t="s">
        <v>285</v>
      </c>
      <c r="D568" s="23">
        <v>80213223</v>
      </c>
      <c r="E568" s="46">
        <v>20021211</v>
      </c>
      <c r="F568" s="23">
        <v>2091949</v>
      </c>
      <c r="G568" s="23"/>
      <c r="H568" s="23">
        <v>0</v>
      </c>
      <c r="I568" s="23">
        <v>0</v>
      </c>
      <c r="J568" s="32">
        <v>7000</v>
      </c>
      <c r="K568" s="32">
        <v>0</v>
      </c>
      <c r="L568" s="32">
        <v>0</v>
      </c>
      <c r="M568" s="32">
        <v>7000</v>
      </c>
      <c r="N568" s="75">
        <f>VLOOKUP(P568,'CODIGOS RENTISTICOS'!$A$2:E1608,2,FALSE)</f>
        <v>825000000</v>
      </c>
      <c r="O568" s="75">
        <f>VLOOKUP(P568,'CODIGOS RENTISTICOS'!$A$2:F3775,3,FALSE)</f>
        <v>150109</v>
      </c>
      <c r="P568" s="23">
        <v>121245</v>
      </c>
      <c r="Q568" s="42">
        <f t="shared" si="8"/>
        <v>7000</v>
      </c>
    </row>
    <row r="569" spans="1:17" x14ac:dyDescent="0.2">
      <c r="A569" s="46">
        <v>50000249</v>
      </c>
      <c r="B569" s="23">
        <v>805273</v>
      </c>
      <c r="C569" s="23" t="s">
        <v>285</v>
      </c>
      <c r="D569" s="23">
        <v>80213223</v>
      </c>
      <c r="E569" s="46">
        <v>20021211</v>
      </c>
      <c r="F569" s="23">
        <v>2091949</v>
      </c>
      <c r="G569" s="23"/>
      <c r="H569" s="23">
        <v>0</v>
      </c>
      <c r="I569" s="23">
        <v>0</v>
      </c>
      <c r="J569" s="32">
        <v>7000</v>
      </c>
      <c r="K569" s="32">
        <v>0</v>
      </c>
      <c r="L569" s="32">
        <v>0</v>
      </c>
      <c r="M569" s="32">
        <v>7000</v>
      </c>
      <c r="N569" s="75">
        <f>VLOOKUP(P569,'CODIGOS RENTISTICOS'!$A$2:E1609,2,FALSE)</f>
        <v>825000000</v>
      </c>
      <c r="O569" s="75">
        <f>VLOOKUP(P569,'CODIGOS RENTISTICOS'!$A$2:F3776,3,FALSE)</f>
        <v>150109</v>
      </c>
      <c r="P569" s="23">
        <v>121245</v>
      </c>
      <c r="Q569" s="42">
        <f t="shared" si="8"/>
        <v>7000</v>
      </c>
    </row>
    <row r="570" spans="1:17" x14ac:dyDescent="0.2">
      <c r="A570" s="46">
        <v>50000249</v>
      </c>
      <c r="B570" s="23">
        <v>805274</v>
      </c>
      <c r="C570" s="23" t="s">
        <v>285</v>
      </c>
      <c r="D570" s="23">
        <v>80213223</v>
      </c>
      <c r="E570" s="46">
        <v>20021211</v>
      </c>
      <c r="F570" s="23">
        <v>2091949</v>
      </c>
      <c r="G570" s="23"/>
      <c r="H570" s="23">
        <v>0</v>
      </c>
      <c r="I570" s="23">
        <v>0</v>
      </c>
      <c r="J570" s="32">
        <v>7000</v>
      </c>
      <c r="K570" s="32">
        <v>0</v>
      </c>
      <c r="L570" s="32">
        <v>0</v>
      </c>
      <c r="M570" s="32">
        <v>7000</v>
      </c>
      <c r="N570" s="75">
        <f>VLOOKUP(P570,'CODIGOS RENTISTICOS'!$A$2:E1610,2,FALSE)</f>
        <v>825000000</v>
      </c>
      <c r="O570" s="75">
        <f>VLOOKUP(P570,'CODIGOS RENTISTICOS'!$A$2:F3777,3,FALSE)</f>
        <v>150109</v>
      </c>
      <c r="P570" s="23">
        <v>121245</v>
      </c>
      <c r="Q570" s="42">
        <f t="shared" si="8"/>
        <v>7000</v>
      </c>
    </row>
    <row r="571" spans="1:17" x14ac:dyDescent="0.2">
      <c r="A571" s="46">
        <v>50000249</v>
      </c>
      <c r="B571" s="23">
        <v>805275</v>
      </c>
      <c r="C571" s="23" t="s">
        <v>285</v>
      </c>
      <c r="D571" s="23">
        <v>80213223</v>
      </c>
      <c r="E571" s="46">
        <v>20021211</v>
      </c>
      <c r="F571" s="23">
        <v>2091949</v>
      </c>
      <c r="G571" s="23"/>
      <c r="H571" s="23">
        <v>0</v>
      </c>
      <c r="I571" s="23">
        <v>0</v>
      </c>
      <c r="J571" s="32">
        <v>7000</v>
      </c>
      <c r="K571" s="32">
        <v>0</v>
      </c>
      <c r="L571" s="32">
        <v>0</v>
      </c>
      <c r="M571" s="32">
        <v>7000</v>
      </c>
      <c r="N571" s="75">
        <f>VLOOKUP(P571,'CODIGOS RENTISTICOS'!$A$2:E1611,2,FALSE)</f>
        <v>825000000</v>
      </c>
      <c r="O571" s="75">
        <f>VLOOKUP(P571,'CODIGOS RENTISTICOS'!$A$2:F3778,3,FALSE)</f>
        <v>150109</v>
      </c>
      <c r="P571" s="23">
        <v>121245</v>
      </c>
      <c r="Q571" s="42">
        <f t="shared" si="8"/>
        <v>7000</v>
      </c>
    </row>
    <row r="572" spans="1:17" x14ac:dyDescent="0.2">
      <c r="A572" s="46">
        <v>50000249</v>
      </c>
      <c r="B572" s="23">
        <v>929216</v>
      </c>
      <c r="C572" s="23" t="s">
        <v>285</v>
      </c>
      <c r="D572" s="23">
        <v>8682240</v>
      </c>
      <c r="E572" s="46">
        <v>20021211</v>
      </c>
      <c r="F572" s="23">
        <v>6279272</v>
      </c>
      <c r="G572" s="23"/>
      <c r="H572" s="23">
        <v>0</v>
      </c>
      <c r="I572" s="23">
        <v>0</v>
      </c>
      <c r="J572" s="32">
        <v>7000</v>
      </c>
      <c r="K572" s="32">
        <v>0</v>
      </c>
      <c r="L572" s="32">
        <v>0</v>
      </c>
      <c r="M572" s="32">
        <v>7000</v>
      </c>
      <c r="N572" s="75">
        <f>VLOOKUP(P572,'CODIGOS RENTISTICOS'!$A$2:E1612,2,FALSE)</f>
        <v>825000000</v>
      </c>
      <c r="O572" s="75">
        <f>VLOOKUP(P572,'CODIGOS RENTISTICOS'!$A$2:F3779,3,FALSE)</f>
        <v>150109</v>
      </c>
      <c r="P572" s="23">
        <v>121245</v>
      </c>
      <c r="Q572" s="42">
        <f t="shared" si="8"/>
        <v>7000</v>
      </c>
    </row>
    <row r="573" spans="1:17" x14ac:dyDescent="0.2">
      <c r="A573" s="46">
        <v>50000249</v>
      </c>
      <c r="B573" s="23">
        <v>929219</v>
      </c>
      <c r="C573" s="23" t="s">
        <v>285</v>
      </c>
      <c r="D573" s="23">
        <v>35500844</v>
      </c>
      <c r="E573" s="46">
        <v>20021211</v>
      </c>
      <c r="F573" s="23">
        <v>6279272</v>
      </c>
      <c r="G573" s="23"/>
      <c r="H573" s="23">
        <v>0</v>
      </c>
      <c r="I573" s="23">
        <v>0</v>
      </c>
      <c r="J573" s="32">
        <v>7000</v>
      </c>
      <c r="K573" s="32">
        <v>0</v>
      </c>
      <c r="L573" s="32">
        <v>0</v>
      </c>
      <c r="M573" s="32">
        <v>7000</v>
      </c>
      <c r="N573" s="75">
        <f>VLOOKUP(P573,'CODIGOS RENTISTICOS'!$A$2:E1613,2,FALSE)</f>
        <v>825000000</v>
      </c>
      <c r="O573" s="75">
        <f>VLOOKUP(P573,'CODIGOS RENTISTICOS'!$A$2:F3780,3,FALSE)</f>
        <v>150109</v>
      </c>
      <c r="P573" s="23">
        <v>121245</v>
      </c>
      <c r="Q573" s="42">
        <f t="shared" si="8"/>
        <v>7000</v>
      </c>
    </row>
    <row r="574" spans="1:17" x14ac:dyDescent="0.2">
      <c r="A574" s="46">
        <v>50000249</v>
      </c>
      <c r="B574" s="23">
        <v>929220</v>
      </c>
      <c r="C574" s="23" t="s">
        <v>285</v>
      </c>
      <c r="D574" s="23">
        <v>87066679</v>
      </c>
      <c r="E574" s="46">
        <v>20021211</v>
      </c>
      <c r="F574" s="23">
        <v>6279272</v>
      </c>
      <c r="G574" s="23"/>
      <c r="H574" s="23">
        <v>0</v>
      </c>
      <c r="I574" s="23">
        <v>0</v>
      </c>
      <c r="J574" s="32">
        <v>7000</v>
      </c>
      <c r="K574" s="32">
        <v>0</v>
      </c>
      <c r="L574" s="32">
        <v>0</v>
      </c>
      <c r="M574" s="32">
        <v>7000</v>
      </c>
      <c r="N574" s="75">
        <f>VLOOKUP(P574,'CODIGOS RENTISTICOS'!$A$2:E1614,2,FALSE)</f>
        <v>825000000</v>
      </c>
      <c r="O574" s="75">
        <f>VLOOKUP(P574,'CODIGOS RENTISTICOS'!$A$2:F3781,3,FALSE)</f>
        <v>150109</v>
      </c>
      <c r="P574" s="23">
        <v>121245</v>
      </c>
      <c r="Q574" s="42">
        <f t="shared" si="8"/>
        <v>7000</v>
      </c>
    </row>
    <row r="575" spans="1:17" x14ac:dyDescent="0.2">
      <c r="A575" s="46">
        <v>50000249</v>
      </c>
      <c r="B575" s="23">
        <v>1150685</v>
      </c>
      <c r="C575" s="23" t="s">
        <v>285</v>
      </c>
      <c r="D575" s="23">
        <v>79684932</v>
      </c>
      <c r="E575" s="46">
        <v>20021211</v>
      </c>
      <c r="F575" s="23">
        <v>6773012</v>
      </c>
      <c r="G575" s="23"/>
      <c r="H575" s="23">
        <v>0</v>
      </c>
      <c r="I575" s="23">
        <v>0</v>
      </c>
      <c r="J575" s="32">
        <v>5000</v>
      </c>
      <c r="K575" s="32">
        <v>0</v>
      </c>
      <c r="L575" s="32">
        <v>0</v>
      </c>
      <c r="M575" s="32">
        <v>5000</v>
      </c>
      <c r="N575" s="75">
        <f>VLOOKUP(P575,'CODIGOS RENTISTICOS'!$A$2:E1615,2,FALSE)</f>
        <v>825000000</v>
      </c>
      <c r="O575" s="75">
        <f>VLOOKUP(P575,'CODIGOS RENTISTICOS'!$A$2:F3782,3,FALSE)</f>
        <v>150109</v>
      </c>
      <c r="P575" s="23">
        <v>121245</v>
      </c>
      <c r="Q575" s="42">
        <f t="shared" si="8"/>
        <v>5000</v>
      </c>
    </row>
    <row r="576" spans="1:17" x14ac:dyDescent="0.2">
      <c r="A576" s="46">
        <v>50000249</v>
      </c>
      <c r="B576" s="23">
        <v>5774918</v>
      </c>
      <c r="C576" s="23" t="s">
        <v>285</v>
      </c>
      <c r="D576" s="23">
        <v>8600462012</v>
      </c>
      <c r="E576" s="46">
        <v>20021211</v>
      </c>
      <c r="F576" s="23">
        <v>3200288</v>
      </c>
      <c r="G576" s="23"/>
      <c r="H576" s="23">
        <v>0</v>
      </c>
      <c r="I576" s="23">
        <v>1</v>
      </c>
      <c r="J576" s="32">
        <v>0</v>
      </c>
      <c r="K576" s="32">
        <v>0</v>
      </c>
      <c r="L576" s="32">
        <v>91000</v>
      </c>
      <c r="M576" s="32">
        <v>91000</v>
      </c>
      <c r="N576" s="75">
        <f>VLOOKUP(P576,'CODIGOS RENTISTICOS'!$A$2:E1616,2,FALSE)</f>
        <v>825000000</v>
      </c>
      <c r="O576" s="75">
        <f>VLOOKUP(P576,'CODIGOS RENTISTICOS'!$A$2:F3783,3,FALSE)</f>
        <v>150109</v>
      </c>
      <c r="P576" s="23">
        <v>121245</v>
      </c>
      <c r="Q576" s="42">
        <f t="shared" si="8"/>
        <v>91000</v>
      </c>
    </row>
    <row r="577" spans="1:17" x14ac:dyDescent="0.2">
      <c r="A577" s="46">
        <v>50000249</v>
      </c>
      <c r="B577" s="23">
        <v>1243690</v>
      </c>
      <c r="C577" s="23" t="s">
        <v>285</v>
      </c>
      <c r="D577" s="23">
        <v>8600065370</v>
      </c>
      <c r="E577" s="46">
        <v>20021211</v>
      </c>
      <c r="F577" s="23">
        <v>3444420</v>
      </c>
      <c r="G577" s="23"/>
      <c r="H577" s="23">
        <v>0</v>
      </c>
      <c r="I577" s="23">
        <v>0</v>
      </c>
      <c r="J577" s="32">
        <v>260000</v>
      </c>
      <c r="K577" s="32">
        <v>0</v>
      </c>
      <c r="L577" s="32">
        <v>0</v>
      </c>
      <c r="M577" s="32">
        <v>260000</v>
      </c>
      <c r="N577" s="75">
        <f>VLOOKUP(P577,'CODIGOS RENTISTICOS'!$A$2:E1617,2,FALSE)</f>
        <v>825000000</v>
      </c>
      <c r="O577" s="75">
        <f>VLOOKUP(P577,'CODIGOS RENTISTICOS'!$A$2:F3784,3,FALSE)</f>
        <v>150109</v>
      </c>
      <c r="P577" s="23">
        <v>121245</v>
      </c>
      <c r="Q577" s="42">
        <f t="shared" si="8"/>
        <v>260000</v>
      </c>
    </row>
    <row r="578" spans="1:17" x14ac:dyDescent="0.2">
      <c r="A578" s="46">
        <v>50000249</v>
      </c>
      <c r="B578" s="23">
        <v>911969</v>
      </c>
      <c r="C578" s="23" t="s">
        <v>285</v>
      </c>
      <c r="D578" s="23">
        <v>8600024596</v>
      </c>
      <c r="E578" s="46">
        <v>20021211</v>
      </c>
      <c r="F578" s="23">
        <v>7280211</v>
      </c>
      <c r="G578" s="23"/>
      <c r="H578" s="23">
        <v>0</v>
      </c>
      <c r="I578" s="23">
        <v>0</v>
      </c>
      <c r="J578" s="32">
        <v>7000</v>
      </c>
      <c r="K578" s="32">
        <v>0</v>
      </c>
      <c r="L578" s="32">
        <v>0</v>
      </c>
      <c r="M578" s="32">
        <v>7000</v>
      </c>
      <c r="N578" s="75">
        <f>VLOOKUP(P578,'CODIGOS RENTISTICOS'!$A$2:E1618,2,FALSE)</f>
        <v>825000000</v>
      </c>
      <c r="O578" s="75">
        <f>VLOOKUP(P578,'CODIGOS RENTISTICOS'!$A$2:F3785,3,FALSE)</f>
        <v>150109</v>
      </c>
      <c r="P578" s="23">
        <v>121245</v>
      </c>
      <c r="Q578" s="42">
        <f t="shared" si="8"/>
        <v>7000</v>
      </c>
    </row>
    <row r="579" spans="1:17" x14ac:dyDescent="0.2">
      <c r="A579" s="46">
        <v>50000249</v>
      </c>
      <c r="B579" s="23">
        <v>1230614</v>
      </c>
      <c r="C579" s="23" t="s">
        <v>285</v>
      </c>
      <c r="D579" s="23">
        <v>8300256094</v>
      </c>
      <c r="E579" s="46">
        <v>20021211</v>
      </c>
      <c r="F579" s="23">
        <v>6134131</v>
      </c>
      <c r="G579" s="23"/>
      <c r="H579" s="23">
        <v>0</v>
      </c>
      <c r="I579" s="23">
        <v>0</v>
      </c>
      <c r="J579" s="32">
        <v>5148</v>
      </c>
      <c r="K579" s="32">
        <v>0</v>
      </c>
      <c r="L579" s="32">
        <v>0</v>
      </c>
      <c r="M579" s="32">
        <v>5148</v>
      </c>
      <c r="N579" s="75">
        <f>VLOOKUP(P579,'CODIGOS RENTISTICOS'!$A$2:E1619,2,FALSE)</f>
        <v>96400000</v>
      </c>
      <c r="O579" s="75">
        <f>VLOOKUP(P579,'CODIGOS RENTISTICOS'!$A$2:F3786,3,FALSE)</f>
        <v>370101</v>
      </c>
      <c r="P579" s="23">
        <v>121280</v>
      </c>
      <c r="Q579" s="42">
        <f t="shared" ref="Q579:Q642" si="9">+M579</f>
        <v>5148</v>
      </c>
    </row>
    <row r="580" spans="1:17" x14ac:dyDescent="0.2">
      <c r="A580" s="46">
        <v>50000249</v>
      </c>
      <c r="B580" s="23">
        <v>1256911</v>
      </c>
      <c r="C580" s="23" t="s">
        <v>285</v>
      </c>
      <c r="D580" s="23">
        <v>8600323478</v>
      </c>
      <c r="E580" s="46">
        <v>20021211</v>
      </c>
      <c r="F580" s="23">
        <v>3497970</v>
      </c>
      <c r="G580" s="23"/>
      <c r="H580" s="23">
        <v>0</v>
      </c>
      <c r="I580" s="23">
        <v>0</v>
      </c>
      <c r="J580" s="32">
        <v>142000</v>
      </c>
      <c r="K580" s="32">
        <v>0</v>
      </c>
      <c r="L580" s="32">
        <v>0</v>
      </c>
      <c r="M580" s="32">
        <v>142000</v>
      </c>
      <c r="N580" s="75">
        <f>VLOOKUP(P580,'CODIGOS RENTISTICOS'!$A$2:E1620,2,FALSE)</f>
        <v>825000000</v>
      </c>
      <c r="O580" s="75">
        <f>VLOOKUP(P580,'CODIGOS RENTISTICOS'!$A$2:F3787,3,FALSE)</f>
        <v>150109</v>
      </c>
      <c r="P580" s="23">
        <v>121245</v>
      </c>
      <c r="Q580" s="42">
        <f t="shared" si="9"/>
        <v>142000</v>
      </c>
    </row>
    <row r="581" spans="1:17" x14ac:dyDescent="0.2">
      <c r="A581" s="46">
        <v>50000249</v>
      </c>
      <c r="B581" s="23">
        <v>1304928</v>
      </c>
      <c r="C581" s="23" t="s">
        <v>285</v>
      </c>
      <c r="D581" s="23">
        <v>8001960415</v>
      </c>
      <c r="E581" s="46">
        <v>20021211</v>
      </c>
      <c r="F581" s="23">
        <v>2125617</v>
      </c>
      <c r="G581" s="23"/>
      <c r="H581" s="23">
        <v>0</v>
      </c>
      <c r="I581" s="23">
        <v>0</v>
      </c>
      <c r="J581" s="32">
        <v>147000</v>
      </c>
      <c r="K581" s="32">
        <v>0</v>
      </c>
      <c r="L581" s="32">
        <v>0</v>
      </c>
      <c r="M581" s="32">
        <v>147000</v>
      </c>
      <c r="N581" s="75">
        <f>VLOOKUP(P581,'CODIGOS RENTISTICOS'!$A$2:E1621,2,FALSE)</f>
        <v>825000000</v>
      </c>
      <c r="O581" s="75">
        <f>VLOOKUP(P581,'CODIGOS RENTISTICOS'!$A$2:F3788,3,FALSE)</f>
        <v>150109</v>
      </c>
      <c r="P581" s="23">
        <v>121245</v>
      </c>
      <c r="Q581" s="42">
        <f t="shared" si="9"/>
        <v>147000</v>
      </c>
    </row>
    <row r="582" spans="1:17" x14ac:dyDescent="0.2">
      <c r="A582" s="46">
        <v>50000249</v>
      </c>
      <c r="B582" s="23">
        <v>1144314</v>
      </c>
      <c r="C582" s="23" t="s">
        <v>285</v>
      </c>
      <c r="D582" s="23">
        <v>1152895</v>
      </c>
      <c r="E582" s="46">
        <v>20021211</v>
      </c>
      <c r="F582" s="23">
        <v>6905187</v>
      </c>
      <c r="G582" s="23"/>
      <c r="H582" s="23">
        <v>0</v>
      </c>
      <c r="I582" s="23">
        <v>0</v>
      </c>
      <c r="J582" s="32">
        <v>212200</v>
      </c>
      <c r="K582" s="32">
        <v>0</v>
      </c>
      <c r="L582" s="32">
        <v>0</v>
      </c>
      <c r="M582" s="32">
        <v>212200</v>
      </c>
      <c r="N582" s="75">
        <f>VLOOKUP(P582,'CODIGOS RENTISTICOS'!$A$2:E1622,2,FALSE)</f>
        <v>910300000</v>
      </c>
      <c r="O582" s="75">
        <f>VLOOKUP(P582,'CODIGOS RENTISTICOS'!$A$2:F3789,3,FALSE)</f>
        <v>130113</v>
      </c>
      <c r="P582" s="23">
        <v>121235</v>
      </c>
      <c r="Q582" s="42">
        <f t="shared" si="9"/>
        <v>212200</v>
      </c>
    </row>
    <row r="583" spans="1:17" x14ac:dyDescent="0.2">
      <c r="A583" s="46">
        <v>50000249</v>
      </c>
      <c r="B583" s="23">
        <v>1188219</v>
      </c>
      <c r="C583" s="23" t="s">
        <v>285</v>
      </c>
      <c r="D583" s="23">
        <v>2246630</v>
      </c>
      <c r="E583" s="46">
        <v>20021211</v>
      </c>
      <c r="F583" s="23">
        <v>2035137</v>
      </c>
      <c r="G583" s="23"/>
      <c r="H583" s="23">
        <v>0</v>
      </c>
      <c r="I583" s="23">
        <v>0</v>
      </c>
      <c r="J583" s="32">
        <v>2574</v>
      </c>
      <c r="K583" s="32">
        <v>0</v>
      </c>
      <c r="L583" s="32">
        <v>0</v>
      </c>
      <c r="M583" s="32">
        <v>2574</v>
      </c>
      <c r="N583" s="75">
        <f>VLOOKUP(P583,'CODIGOS RENTISTICOS'!$A$2:E1623,2,FALSE)</f>
        <v>96400000</v>
      </c>
      <c r="O583" s="75">
        <f>VLOOKUP(P583,'CODIGOS RENTISTICOS'!$A$2:F3790,3,FALSE)</f>
        <v>370101</v>
      </c>
      <c r="P583" s="23">
        <v>121280</v>
      </c>
      <c r="Q583" s="42">
        <f t="shared" si="9"/>
        <v>2574</v>
      </c>
    </row>
    <row r="584" spans="1:17" x14ac:dyDescent="0.2">
      <c r="A584" s="46">
        <v>50000249</v>
      </c>
      <c r="B584" s="23">
        <v>265579</v>
      </c>
      <c r="C584" s="23" t="s">
        <v>285</v>
      </c>
      <c r="D584" s="23">
        <v>8002360339</v>
      </c>
      <c r="E584" s="46">
        <v>20021211</v>
      </c>
      <c r="F584" s="23">
        <v>6301570</v>
      </c>
      <c r="G584" s="23"/>
      <c r="H584" s="23">
        <v>0</v>
      </c>
      <c r="I584" s="23">
        <v>0</v>
      </c>
      <c r="J584" s="32">
        <v>10000</v>
      </c>
      <c r="K584" s="32">
        <v>0</v>
      </c>
      <c r="L584" s="32">
        <v>0</v>
      </c>
      <c r="M584" s="32">
        <v>10000</v>
      </c>
      <c r="N584" s="75">
        <f>VLOOKUP(P584,'CODIGOS RENTISTICOS'!$A$2:E1624,2,FALSE)</f>
        <v>825000000</v>
      </c>
      <c r="O584" s="75">
        <f>VLOOKUP(P584,'CODIGOS RENTISTICOS'!$A$2:F3791,3,FALSE)</f>
        <v>150109</v>
      </c>
      <c r="P584" s="23">
        <v>121245</v>
      </c>
      <c r="Q584" s="42">
        <f t="shared" si="9"/>
        <v>10000</v>
      </c>
    </row>
    <row r="585" spans="1:17" x14ac:dyDescent="0.2">
      <c r="A585" s="46">
        <v>50000249</v>
      </c>
      <c r="B585" s="23">
        <v>915809</v>
      </c>
      <c r="C585" s="23" t="s">
        <v>285</v>
      </c>
      <c r="D585" s="23">
        <v>8000800272</v>
      </c>
      <c r="E585" s="46">
        <v>20021211</v>
      </c>
      <c r="F585" s="23">
        <v>2665632</v>
      </c>
      <c r="G585" s="23"/>
      <c r="H585" s="23">
        <v>0</v>
      </c>
      <c r="I585" s="23">
        <v>0</v>
      </c>
      <c r="J585" s="32">
        <v>10000</v>
      </c>
      <c r="K585" s="32">
        <v>0</v>
      </c>
      <c r="L585" s="32">
        <v>0</v>
      </c>
      <c r="M585" s="32">
        <v>10000</v>
      </c>
      <c r="N585" s="75">
        <f>VLOOKUP(P585,'CODIGOS RENTISTICOS'!$A$2:E1625,2,FALSE)</f>
        <v>825000000</v>
      </c>
      <c r="O585" s="75">
        <f>VLOOKUP(P585,'CODIGOS RENTISTICOS'!$A$2:F3792,3,FALSE)</f>
        <v>150109</v>
      </c>
      <c r="P585" s="23">
        <v>121245</v>
      </c>
      <c r="Q585" s="42">
        <f t="shared" si="9"/>
        <v>10000</v>
      </c>
    </row>
    <row r="586" spans="1:17" x14ac:dyDescent="0.2">
      <c r="A586" s="46">
        <v>50000249</v>
      </c>
      <c r="B586" s="23">
        <v>1144328</v>
      </c>
      <c r="C586" s="23" t="s">
        <v>285</v>
      </c>
      <c r="D586" s="23">
        <v>79388793</v>
      </c>
      <c r="E586" s="46">
        <v>20021211</v>
      </c>
      <c r="F586" s="23">
        <v>2873206</v>
      </c>
      <c r="G586" s="23"/>
      <c r="H586" s="23">
        <v>0</v>
      </c>
      <c r="I586" s="23">
        <v>0</v>
      </c>
      <c r="J586" s="32">
        <v>7000</v>
      </c>
      <c r="K586" s="32">
        <v>0</v>
      </c>
      <c r="L586" s="32">
        <v>0</v>
      </c>
      <c r="M586" s="32">
        <v>7000</v>
      </c>
      <c r="N586" s="75">
        <f>VLOOKUP(P586,'CODIGOS RENTISTICOS'!$A$2:E1626,2,FALSE)</f>
        <v>825000000</v>
      </c>
      <c r="O586" s="75">
        <f>VLOOKUP(P586,'CODIGOS RENTISTICOS'!$A$2:F3793,3,FALSE)</f>
        <v>150109</v>
      </c>
      <c r="P586" s="23">
        <v>121245</v>
      </c>
      <c r="Q586" s="42">
        <f t="shared" si="9"/>
        <v>7000</v>
      </c>
    </row>
    <row r="587" spans="1:17" x14ac:dyDescent="0.2">
      <c r="A587" s="46">
        <v>50000249</v>
      </c>
      <c r="B587" s="23">
        <v>1382767</v>
      </c>
      <c r="C587" s="23" t="s">
        <v>285</v>
      </c>
      <c r="D587" s="23">
        <v>8002095138</v>
      </c>
      <c r="E587" s="46">
        <v>20021211</v>
      </c>
      <c r="F587" s="23">
        <v>7152806</v>
      </c>
      <c r="G587" s="23"/>
      <c r="H587" s="23">
        <v>0</v>
      </c>
      <c r="I587" s="23">
        <v>0</v>
      </c>
      <c r="J587" s="32">
        <v>7000</v>
      </c>
      <c r="K587" s="32">
        <v>0</v>
      </c>
      <c r="L587" s="32">
        <v>0</v>
      </c>
      <c r="M587" s="32">
        <v>7000</v>
      </c>
      <c r="N587" s="75">
        <f>VLOOKUP(P587,'CODIGOS RENTISTICOS'!$A$2:E1627,2,FALSE)</f>
        <v>825000000</v>
      </c>
      <c r="O587" s="75">
        <f>VLOOKUP(P587,'CODIGOS RENTISTICOS'!$A$2:F3794,3,FALSE)</f>
        <v>150109</v>
      </c>
      <c r="P587" s="23">
        <v>121245</v>
      </c>
      <c r="Q587" s="42">
        <f t="shared" si="9"/>
        <v>7000</v>
      </c>
    </row>
    <row r="588" spans="1:17" x14ac:dyDescent="0.2">
      <c r="A588" s="46">
        <v>50000249</v>
      </c>
      <c r="B588" s="23">
        <v>4669982</v>
      </c>
      <c r="C588" s="23" t="s">
        <v>285</v>
      </c>
      <c r="D588" s="23">
        <v>80024210</v>
      </c>
      <c r="E588" s="46">
        <v>20021211</v>
      </c>
      <c r="F588" s="23">
        <v>4548710</v>
      </c>
      <c r="G588" s="23"/>
      <c r="H588" s="23">
        <v>0</v>
      </c>
      <c r="I588" s="23">
        <v>0</v>
      </c>
      <c r="J588" s="32">
        <v>7000</v>
      </c>
      <c r="K588" s="32">
        <v>0</v>
      </c>
      <c r="L588" s="32">
        <v>0</v>
      </c>
      <c r="M588" s="32">
        <v>7000</v>
      </c>
      <c r="N588" s="75">
        <f>VLOOKUP(P588,'CODIGOS RENTISTICOS'!$A$2:E1628,2,FALSE)</f>
        <v>825000000</v>
      </c>
      <c r="O588" s="75">
        <f>VLOOKUP(P588,'CODIGOS RENTISTICOS'!$A$2:F3795,3,FALSE)</f>
        <v>150109</v>
      </c>
      <c r="P588" s="23">
        <v>121245</v>
      </c>
      <c r="Q588" s="42">
        <f t="shared" si="9"/>
        <v>7000</v>
      </c>
    </row>
    <row r="589" spans="1:17" x14ac:dyDescent="0.2">
      <c r="A589" s="46">
        <v>50000249</v>
      </c>
      <c r="B589" s="23">
        <v>9135934</v>
      </c>
      <c r="C589" s="23" t="s">
        <v>285</v>
      </c>
      <c r="D589" s="23">
        <v>51597222</v>
      </c>
      <c r="E589" s="46">
        <v>20021211</v>
      </c>
      <c r="F589" s="23">
        <v>2833418</v>
      </c>
      <c r="G589" s="23"/>
      <c r="H589" s="23">
        <v>0</v>
      </c>
      <c r="I589" s="23">
        <v>0</v>
      </c>
      <c r="J589" s="32">
        <v>5000</v>
      </c>
      <c r="K589" s="32">
        <v>0</v>
      </c>
      <c r="L589" s="32">
        <v>0</v>
      </c>
      <c r="M589" s="32">
        <v>5000</v>
      </c>
      <c r="N589" s="75">
        <f>VLOOKUP(P589,'CODIGOS RENTISTICOS'!$A$2:E1629,2,FALSE)</f>
        <v>825000000</v>
      </c>
      <c r="O589" s="75">
        <f>VLOOKUP(P589,'CODIGOS RENTISTICOS'!$A$2:F3796,3,FALSE)</f>
        <v>150109</v>
      </c>
      <c r="P589" s="23">
        <v>121245</v>
      </c>
      <c r="Q589" s="42">
        <f t="shared" si="9"/>
        <v>5000</v>
      </c>
    </row>
    <row r="590" spans="1:17" x14ac:dyDescent="0.2">
      <c r="A590" s="46">
        <v>50000249</v>
      </c>
      <c r="B590" s="23">
        <v>9135935</v>
      </c>
      <c r="C590" s="23" t="s">
        <v>285</v>
      </c>
      <c r="D590" s="23">
        <v>80084392</v>
      </c>
      <c r="E590" s="46">
        <v>20021211</v>
      </c>
      <c r="F590" s="23">
        <v>2833418</v>
      </c>
      <c r="G590" s="23"/>
      <c r="H590" s="23">
        <v>0</v>
      </c>
      <c r="I590" s="23">
        <v>0</v>
      </c>
      <c r="J590" s="32">
        <v>5000</v>
      </c>
      <c r="K590" s="32">
        <v>0</v>
      </c>
      <c r="L590" s="32">
        <v>0</v>
      </c>
      <c r="M590" s="32">
        <v>5000</v>
      </c>
      <c r="N590" s="75">
        <f>VLOOKUP(P590,'CODIGOS RENTISTICOS'!$A$2:E1630,2,FALSE)</f>
        <v>825000000</v>
      </c>
      <c r="O590" s="75">
        <f>VLOOKUP(P590,'CODIGOS RENTISTICOS'!$A$2:F3797,3,FALSE)</f>
        <v>150109</v>
      </c>
      <c r="P590" s="23">
        <v>121245</v>
      </c>
      <c r="Q590" s="42">
        <f t="shared" si="9"/>
        <v>5000</v>
      </c>
    </row>
    <row r="591" spans="1:17" x14ac:dyDescent="0.2">
      <c r="A591" s="46">
        <v>50000249</v>
      </c>
      <c r="B591" s="23">
        <v>9135936</v>
      </c>
      <c r="C591" s="23" t="s">
        <v>285</v>
      </c>
      <c r="D591" s="23">
        <v>79981201</v>
      </c>
      <c r="E591" s="46">
        <v>20021211</v>
      </c>
      <c r="F591" s="23">
        <v>2833418</v>
      </c>
      <c r="G591" s="23"/>
      <c r="H591" s="23">
        <v>0</v>
      </c>
      <c r="I591" s="23">
        <v>0</v>
      </c>
      <c r="J591" s="32">
        <v>5000</v>
      </c>
      <c r="K591" s="32">
        <v>0</v>
      </c>
      <c r="L591" s="32">
        <v>0</v>
      </c>
      <c r="M591" s="32">
        <v>5000</v>
      </c>
      <c r="N591" s="75">
        <f>VLOOKUP(P591,'CODIGOS RENTISTICOS'!$A$2:E1631,2,FALSE)</f>
        <v>825000000</v>
      </c>
      <c r="O591" s="75">
        <f>VLOOKUP(P591,'CODIGOS RENTISTICOS'!$A$2:F3798,3,FALSE)</f>
        <v>150109</v>
      </c>
      <c r="P591" s="23">
        <v>121245</v>
      </c>
      <c r="Q591" s="42">
        <f t="shared" si="9"/>
        <v>5000</v>
      </c>
    </row>
    <row r="592" spans="1:17" x14ac:dyDescent="0.2">
      <c r="A592" s="46">
        <v>50000249</v>
      </c>
      <c r="B592" s="23">
        <v>9135961</v>
      </c>
      <c r="C592" s="23" t="s">
        <v>285</v>
      </c>
      <c r="D592" s="23">
        <v>19395647</v>
      </c>
      <c r="E592" s="46">
        <v>20021211</v>
      </c>
      <c r="F592" s="23">
        <v>2833418</v>
      </c>
      <c r="G592" s="23"/>
      <c r="H592" s="23">
        <v>0</v>
      </c>
      <c r="I592" s="23">
        <v>0</v>
      </c>
      <c r="J592" s="32">
        <v>5000</v>
      </c>
      <c r="K592" s="32">
        <v>0</v>
      </c>
      <c r="L592" s="32">
        <v>0</v>
      </c>
      <c r="M592" s="32">
        <v>5000</v>
      </c>
      <c r="N592" s="75">
        <f>VLOOKUP(P592,'CODIGOS RENTISTICOS'!$A$2:E1632,2,FALSE)</f>
        <v>825000000</v>
      </c>
      <c r="O592" s="75">
        <f>VLOOKUP(P592,'CODIGOS RENTISTICOS'!$A$2:F3799,3,FALSE)</f>
        <v>150109</v>
      </c>
      <c r="P592" s="23">
        <v>121245</v>
      </c>
      <c r="Q592" s="42">
        <f t="shared" si="9"/>
        <v>5000</v>
      </c>
    </row>
    <row r="593" spans="1:17" x14ac:dyDescent="0.2">
      <c r="A593" s="46">
        <v>50000249</v>
      </c>
      <c r="B593" s="23">
        <v>9136066</v>
      </c>
      <c r="C593" s="23" t="s">
        <v>285</v>
      </c>
      <c r="D593" s="23">
        <v>79536462</v>
      </c>
      <c r="E593" s="46">
        <v>20021211</v>
      </c>
      <c r="F593" s="23">
        <v>3612492</v>
      </c>
      <c r="G593" s="23"/>
      <c r="H593" s="23">
        <v>0</v>
      </c>
      <c r="I593" s="23">
        <v>0</v>
      </c>
      <c r="J593" s="32">
        <v>5000</v>
      </c>
      <c r="K593" s="32">
        <v>0</v>
      </c>
      <c r="L593" s="32">
        <v>0</v>
      </c>
      <c r="M593" s="32">
        <v>5000</v>
      </c>
      <c r="N593" s="75">
        <f>VLOOKUP(P593,'CODIGOS RENTISTICOS'!$A$2:E1633,2,FALSE)</f>
        <v>825000000</v>
      </c>
      <c r="O593" s="75">
        <f>VLOOKUP(P593,'CODIGOS RENTISTICOS'!$A$2:F3800,3,FALSE)</f>
        <v>150109</v>
      </c>
      <c r="P593" s="23">
        <v>121245</v>
      </c>
      <c r="Q593" s="42">
        <f t="shared" si="9"/>
        <v>5000</v>
      </c>
    </row>
    <row r="594" spans="1:17" x14ac:dyDescent="0.2">
      <c r="A594" s="46">
        <v>50000249</v>
      </c>
      <c r="B594" s="23">
        <v>9136237</v>
      </c>
      <c r="C594" s="23" t="s">
        <v>285</v>
      </c>
      <c r="D594" s="23">
        <v>8600052640</v>
      </c>
      <c r="E594" s="46">
        <v>20021211</v>
      </c>
      <c r="F594" s="23">
        <v>2473068</v>
      </c>
      <c r="G594" s="23"/>
      <c r="H594" s="23">
        <v>0</v>
      </c>
      <c r="I594" s="23">
        <v>0</v>
      </c>
      <c r="J594" s="32">
        <v>228000</v>
      </c>
      <c r="K594" s="32">
        <v>0</v>
      </c>
      <c r="L594" s="32">
        <v>0</v>
      </c>
      <c r="M594" s="32">
        <v>228000</v>
      </c>
      <c r="N594" s="75">
        <f>VLOOKUP(P594,'CODIGOS RENTISTICOS'!$A$2:E1634,2,FALSE)</f>
        <v>825000000</v>
      </c>
      <c r="O594" s="75">
        <f>VLOOKUP(P594,'CODIGOS RENTISTICOS'!$A$2:F3801,3,FALSE)</f>
        <v>150109</v>
      </c>
      <c r="P594" s="23">
        <v>121245</v>
      </c>
      <c r="Q594" s="42">
        <f t="shared" si="9"/>
        <v>228000</v>
      </c>
    </row>
    <row r="595" spans="1:17" x14ac:dyDescent="0.2">
      <c r="A595" s="46">
        <v>50000249</v>
      </c>
      <c r="B595" s="23">
        <v>9136274</v>
      </c>
      <c r="C595" s="23" t="s">
        <v>285</v>
      </c>
      <c r="D595" s="23">
        <v>88135063</v>
      </c>
      <c r="E595" s="46">
        <v>20021211</v>
      </c>
      <c r="F595" s="23">
        <v>2173911</v>
      </c>
      <c r="G595" s="23"/>
      <c r="H595" s="23">
        <v>0</v>
      </c>
      <c r="I595" s="23">
        <v>0</v>
      </c>
      <c r="J595" s="32">
        <v>309000</v>
      </c>
      <c r="K595" s="32">
        <v>0</v>
      </c>
      <c r="L595" s="32">
        <v>0</v>
      </c>
      <c r="M595" s="32">
        <v>309000</v>
      </c>
      <c r="N595" s="75">
        <f>VLOOKUP(P595,'CODIGOS RENTISTICOS'!$A$2:E1635,2,FALSE)</f>
        <v>825000000</v>
      </c>
      <c r="O595" s="75">
        <f>VLOOKUP(P595,'CODIGOS RENTISTICOS'!$A$2:F3802,3,FALSE)</f>
        <v>150109</v>
      </c>
      <c r="P595" s="23">
        <v>121245</v>
      </c>
      <c r="Q595" s="42">
        <f t="shared" si="9"/>
        <v>309000</v>
      </c>
    </row>
    <row r="596" spans="1:17" x14ac:dyDescent="0.2">
      <c r="A596" s="46">
        <v>50000249</v>
      </c>
      <c r="B596" s="23">
        <v>9136359</v>
      </c>
      <c r="C596" s="23" t="s">
        <v>285</v>
      </c>
      <c r="D596" s="23">
        <v>79577731</v>
      </c>
      <c r="E596" s="46">
        <v>20021211</v>
      </c>
      <c r="F596" s="23">
        <v>2575929</v>
      </c>
      <c r="G596" s="23"/>
      <c r="H596" s="23">
        <v>0</v>
      </c>
      <c r="I596" s="23">
        <v>0</v>
      </c>
      <c r="J596" s="32">
        <v>2000</v>
      </c>
      <c r="K596" s="32">
        <v>0</v>
      </c>
      <c r="L596" s="32">
        <v>0</v>
      </c>
      <c r="M596" s="32">
        <v>2000</v>
      </c>
      <c r="N596" s="75">
        <f>VLOOKUP(P596,'CODIGOS RENTISTICOS'!$A$2:E1636,2,FALSE)</f>
        <v>825000000</v>
      </c>
      <c r="O596" s="75">
        <f>VLOOKUP(P596,'CODIGOS RENTISTICOS'!$A$2:F3803,3,FALSE)</f>
        <v>150109</v>
      </c>
      <c r="P596" s="23">
        <v>121245</v>
      </c>
      <c r="Q596" s="42">
        <f t="shared" si="9"/>
        <v>2000</v>
      </c>
    </row>
    <row r="597" spans="1:17" x14ac:dyDescent="0.2">
      <c r="A597" s="46">
        <v>50000249</v>
      </c>
      <c r="B597" s="23">
        <v>9136374</v>
      </c>
      <c r="C597" s="23" t="s">
        <v>285</v>
      </c>
      <c r="D597" s="23">
        <v>8380002211</v>
      </c>
      <c r="E597" s="46">
        <v>20021211</v>
      </c>
      <c r="F597" s="23">
        <v>2694202</v>
      </c>
      <c r="G597" s="23"/>
      <c r="H597" s="23">
        <v>0</v>
      </c>
      <c r="I597" s="23">
        <v>0</v>
      </c>
      <c r="J597" s="32">
        <v>7000</v>
      </c>
      <c r="K597" s="32">
        <v>0</v>
      </c>
      <c r="L597" s="32">
        <v>0</v>
      </c>
      <c r="M597" s="32">
        <v>7000</v>
      </c>
      <c r="N597" s="75">
        <f>VLOOKUP(P597,'CODIGOS RENTISTICOS'!$A$2:E1637,2,FALSE)</f>
        <v>825000000</v>
      </c>
      <c r="O597" s="75">
        <f>VLOOKUP(P597,'CODIGOS RENTISTICOS'!$A$2:F3804,3,FALSE)</f>
        <v>150109</v>
      </c>
      <c r="P597" s="23">
        <v>121245</v>
      </c>
      <c r="Q597" s="42">
        <f t="shared" si="9"/>
        <v>7000</v>
      </c>
    </row>
    <row r="598" spans="1:17" x14ac:dyDescent="0.2">
      <c r="A598" s="46">
        <v>50000249</v>
      </c>
      <c r="B598" s="23">
        <v>9136425</v>
      </c>
      <c r="C598" s="23" t="s">
        <v>285</v>
      </c>
      <c r="D598" s="23">
        <v>12194766</v>
      </c>
      <c r="E598" s="46">
        <v>20021211</v>
      </c>
      <c r="F598" s="23">
        <v>2571811</v>
      </c>
      <c r="G598" s="23"/>
      <c r="H598" s="23">
        <v>0</v>
      </c>
      <c r="I598" s="23">
        <v>0</v>
      </c>
      <c r="J598" s="32">
        <v>5000</v>
      </c>
      <c r="K598" s="32">
        <v>0</v>
      </c>
      <c r="L598" s="32">
        <v>0</v>
      </c>
      <c r="M598" s="32">
        <v>5000</v>
      </c>
      <c r="N598" s="75">
        <f>VLOOKUP(P598,'CODIGOS RENTISTICOS'!$A$2:E1638,2,FALSE)</f>
        <v>825000000</v>
      </c>
      <c r="O598" s="75">
        <f>VLOOKUP(P598,'CODIGOS RENTISTICOS'!$A$2:F3805,3,FALSE)</f>
        <v>150109</v>
      </c>
      <c r="P598" s="23">
        <v>121245</v>
      </c>
      <c r="Q598" s="42">
        <f t="shared" si="9"/>
        <v>5000</v>
      </c>
    </row>
    <row r="599" spans="1:17" x14ac:dyDescent="0.2">
      <c r="A599" s="46">
        <v>50000249</v>
      </c>
      <c r="B599" s="23">
        <v>9136426</v>
      </c>
      <c r="C599" s="23" t="s">
        <v>285</v>
      </c>
      <c r="D599" s="23">
        <v>8718307</v>
      </c>
      <c r="E599" s="46">
        <v>20021211</v>
      </c>
      <c r="F599" s="23">
        <v>3306113</v>
      </c>
      <c r="G599" s="23"/>
      <c r="H599" s="23">
        <v>0</v>
      </c>
      <c r="I599" s="23">
        <v>0</v>
      </c>
      <c r="J599" s="32">
        <v>5000</v>
      </c>
      <c r="K599" s="32">
        <v>0</v>
      </c>
      <c r="L599" s="32">
        <v>0</v>
      </c>
      <c r="M599" s="32">
        <v>5000</v>
      </c>
      <c r="N599" s="75">
        <f>VLOOKUP(P599,'CODIGOS RENTISTICOS'!$A$2:E1639,2,FALSE)</f>
        <v>825000000</v>
      </c>
      <c r="O599" s="75">
        <f>VLOOKUP(P599,'CODIGOS RENTISTICOS'!$A$2:F3806,3,FALSE)</f>
        <v>150109</v>
      </c>
      <c r="P599" s="23">
        <v>121245</v>
      </c>
      <c r="Q599" s="42">
        <f t="shared" si="9"/>
        <v>5000</v>
      </c>
    </row>
    <row r="600" spans="1:17" x14ac:dyDescent="0.2">
      <c r="A600" s="46">
        <v>50000249</v>
      </c>
      <c r="B600" s="23">
        <v>9136427</v>
      </c>
      <c r="C600" s="23" t="s">
        <v>285</v>
      </c>
      <c r="D600" s="23">
        <v>11355108</v>
      </c>
      <c r="E600" s="46">
        <v>20021211</v>
      </c>
      <c r="F600" s="23">
        <v>3375510</v>
      </c>
      <c r="G600" s="23"/>
      <c r="H600" s="23">
        <v>0</v>
      </c>
      <c r="I600" s="23">
        <v>0</v>
      </c>
      <c r="J600" s="32">
        <v>60000</v>
      </c>
      <c r="K600" s="32">
        <v>0</v>
      </c>
      <c r="L600" s="32">
        <v>0</v>
      </c>
      <c r="M600" s="32">
        <v>60000</v>
      </c>
      <c r="N600" s="75">
        <f>VLOOKUP(P600,'CODIGOS RENTISTICOS'!$A$2:E1640,2,FALSE)</f>
        <v>825000000</v>
      </c>
      <c r="O600" s="75">
        <f>VLOOKUP(P600,'CODIGOS RENTISTICOS'!$A$2:F3807,3,FALSE)</f>
        <v>150109</v>
      </c>
      <c r="P600" s="23">
        <v>121245</v>
      </c>
      <c r="Q600" s="42">
        <f t="shared" si="9"/>
        <v>60000</v>
      </c>
    </row>
    <row r="601" spans="1:17" x14ac:dyDescent="0.2">
      <c r="A601" s="46">
        <v>50000249</v>
      </c>
      <c r="B601" s="23">
        <v>9136435</v>
      </c>
      <c r="C601" s="23" t="s">
        <v>285</v>
      </c>
      <c r="D601" s="23">
        <v>8380002211</v>
      </c>
      <c r="E601" s="46">
        <v>20021211</v>
      </c>
      <c r="F601" s="23">
        <v>2694202</v>
      </c>
      <c r="G601" s="23"/>
      <c r="H601" s="23">
        <v>0</v>
      </c>
      <c r="I601" s="23">
        <v>0</v>
      </c>
      <c r="J601" s="32">
        <v>7000</v>
      </c>
      <c r="K601" s="32">
        <v>0</v>
      </c>
      <c r="L601" s="32">
        <v>0</v>
      </c>
      <c r="M601" s="32">
        <v>7000</v>
      </c>
      <c r="N601" s="75">
        <f>VLOOKUP(P601,'CODIGOS RENTISTICOS'!$A$2:E1641,2,FALSE)</f>
        <v>825000000</v>
      </c>
      <c r="O601" s="75">
        <f>VLOOKUP(P601,'CODIGOS RENTISTICOS'!$A$2:F3808,3,FALSE)</f>
        <v>150109</v>
      </c>
      <c r="P601" s="23">
        <v>121245</v>
      </c>
      <c r="Q601" s="42">
        <f t="shared" si="9"/>
        <v>7000</v>
      </c>
    </row>
    <row r="602" spans="1:17" x14ac:dyDescent="0.2">
      <c r="A602" s="46">
        <v>50000249</v>
      </c>
      <c r="B602" s="23">
        <v>9136437</v>
      </c>
      <c r="C602" s="23" t="s">
        <v>285</v>
      </c>
      <c r="D602" s="23">
        <v>8380002211</v>
      </c>
      <c r="E602" s="46">
        <v>20021211</v>
      </c>
      <c r="F602" s="23">
        <v>2694202</v>
      </c>
      <c r="G602" s="23"/>
      <c r="H602" s="23">
        <v>0</v>
      </c>
      <c r="I602" s="23">
        <v>0</v>
      </c>
      <c r="J602" s="32">
        <v>7000</v>
      </c>
      <c r="K602" s="32">
        <v>0</v>
      </c>
      <c r="L602" s="32">
        <v>0</v>
      </c>
      <c r="M602" s="32">
        <v>7000</v>
      </c>
      <c r="N602" s="75">
        <f>VLOOKUP(P602,'CODIGOS RENTISTICOS'!$A$2:E1642,2,FALSE)</f>
        <v>825000000</v>
      </c>
      <c r="O602" s="75">
        <f>VLOOKUP(P602,'CODIGOS RENTISTICOS'!$A$2:F3809,3,FALSE)</f>
        <v>150109</v>
      </c>
      <c r="P602" s="23">
        <v>121245</v>
      </c>
      <c r="Q602" s="42">
        <f t="shared" si="9"/>
        <v>7000</v>
      </c>
    </row>
    <row r="603" spans="1:17" x14ac:dyDescent="0.2">
      <c r="A603" s="46">
        <v>50000249</v>
      </c>
      <c r="B603" s="23">
        <v>9136469</v>
      </c>
      <c r="C603" s="23" t="s">
        <v>285</v>
      </c>
      <c r="D603" s="23">
        <v>93387482</v>
      </c>
      <c r="E603" s="46">
        <v>20021211</v>
      </c>
      <c r="F603" s="23">
        <v>6126994</v>
      </c>
      <c r="G603" s="23"/>
      <c r="H603" s="23">
        <v>0</v>
      </c>
      <c r="I603" s="23">
        <v>0</v>
      </c>
      <c r="J603" s="32">
        <v>7000</v>
      </c>
      <c r="K603" s="32">
        <v>0</v>
      </c>
      <c r="L603" s="32">
        <v>0</v>
      </c>
      <c r="M603" s="32">
        <v>7000</v>
      </c>
      <c r="N603" s="75">
        <f>VLOOKUP(P603,'CODIGOS RENTISTICOS'!$A$2:E1643,2,FALSE)</f>
        <v>825000000</v>
      </c>
      <c r="O603" s="75">
        <f>VLOOKUP(P603,'CODIGOS RENTISTICOS'!$A$2:F3810,3,FALSE)</f>
        <v>150109</v>
      </c>
      <c r="P603" s="23">
        <v>121245</v>
      </c>
      <c r="Q603" s="42">
        <f t="shared" si="9"/>
        <v>7000</v>
      </c>
    </row>
    <row r="604" spans="1:17" x14ac:dyDescent="0.2">
      <c r="A604" s="46">
        <v>50000249</v>
      </c>
      <c r="B604" s="23">
        <v>9214437</v>
      </c>
      <c r="C604" s="23" t="s">
        <v>285</v>
      </c>
      <c r="D604" s="23">
        <v>89002688</v>
      </c>
      <c r="E604" s="46">
        <v>20021211</v>
      </c>
      <c r="F604" s="23">
        <v>0</v>
      </c>
      <c r="G604" s="23"/>
      <c r="H604" s="23">
        <v>0</v>
      </c>
      <c r="I604" s="23">
        <v>0</v>
      </c>
      <c r="J604" s="32">
        <v>309000</v>
      </c>
      <c r="K604" s="32">
        <v>0</v>
      </c>
      <c r="L604" s="32">
        <v>0</v>
      </c>
      <c r="M604" s="32">
        <v>309000</v>
      </c>
      <c r="N604" s="75">
        <f>VLOOKUP(P604,'CODIGOS RENTISTICOS'!$A$2:E1644,2,FALSE)</f>
        <v>825000000</v>
      </c>
      <c r="O604" s="75">
        <f>VLOOKUP(P604,'CODIGOS RENTISTICOS'!$A$2:F3811,3,FALSE)</f>
        <v>150109</v>
      </c>
      <c r="P604" s="23">
        <v>121245</v>
      </c>
      <c r="Q604" s="42">
        <f t="shared" si="9"/>
        <v>309000</v>
      </c>
    </row>
    <row r="605" spans="1:17" x14ac:dyDescent="0.2">
      <c r="A605" s="46">
        <v>50000249</v>
      </c>
      <c r="B605" s="23">
        <v>1154740</v>
      </c>
      <c r="C605" s="23" t="s">
        <v>285</v>
      </c>
      <c r="D605" s="23">
        <v>7552266</v>
      </c>
      <c r="E605" s="46">
        <v>20021211</v>
      </c>
      <c r="F605" s="23">
        <v>6853373</v>
      </c>
      <c r="G605" s="23"/>
      <c r="H605" s="23">
        <v>0</v>
      </c>
      <c r="I605" s="23">
        <v>0</v>
      </c>
      <c r="J605" s="32">
        <v>7000</v>
      </c>
      <c r="K605" s="32">
        <v>0</v>
      </c>
      <c r="L605" s="32">
        <v>0</v>
      </c>
      <c r="M605" s="32">
        <v>7000</v>
      </c>
      <c r="N605" s="75">
        <f>VLOOKUP(P605,'CODIGOS RENTISTICOS'!$A$2:E1645,2,FALSE)</f>
        <v>825000000</v>
      </c>
      <c r="O605" s="75">
        <f>VLOOKUP(P605,'CODIGOS RENTISTICOS'!$A$2:F3812,3,FALSE)</f>
        <v>150109</v>
      </c>
      <c r="P605" s="23">
        <v>121245</v>
      </c>
      <c r="Q605" s="42">
        <f t="shared" si="9"/>
        <v>7000</v>
      </c>
    </row>
    <row r="606" spans="1:17" x14ac:dyDescent="0.2">
      <c r="A606" s="46">
        <v>50000249</v>
      </c>
      <c r="B606" s="23">
        <v>853172</v>
      </c>
      <c r="C606" s="23" t="s">
        <v>285</v>
      </c>
      <c r="D606" s="23">
        <v>8600513565</v>
      </c>
      <c r="E606" s="46">
        <v>20021211</v>
      </c>
      <c r="F606" s="23">
        <v>2120907</v>
      </c>
      <c r="G606" s="23"/>
      <c r="H606" s="23">
        <v>0</v>
      </c>
      <c r="I606" s="23">
        <v>0</v>
      </c>
      <c r="J606" s="32">
        <v>566000</v>
      </c>
      <c r="K606" s="32">
        <v>0</v>
      </c>
      <c r="L606" s="32">
        <v>0</v>
      </c>
      <c r="M606" s="32">
        <v>566000</v>
      </c>
      <c r="N606" s="75">
        <f>VLOOKUP(P606,'CODIGOS RENTISTICOS'!$A$2:E1646,2,FALSE)</f>
        <v>825000000</v>
      </c>
      <c r="O606" s="75">
        <f>VLOOKUP(P606,'CODIGOS RENTISTICOS'!$A$2:F3813,3,FALSE)</f>
        <v>150109</v>
      </c>
      <c r="P606" s="23">
        <v>121245</v>
      </c>
      <c r="Q606" s="42">
        <f t="shared" si="9"/>
        <v>566000</v>
      </c>
    </row>
    <row r="607" spans="1:17" x14ac:dyDescent="0.2">
      <c r="A607" s="46">
        <v>50000249</v>
      </c>
      <c r="B607" s="23">
        <v>1100574</v>
      </c>
      <c r="C607" s="23" t="s">
        <v>33</v>
      </c>
      <c r="D607" s="23">
        <v>70418076</v>
      </c>
      <c r="E607" s="46">
        <v>20021211</v>
      </c>
      <c r="F607" s="23">
        <v>2385151</v>
      </c>
      <c r="G607" s="23"/>
      <c r="H607" s="23">
        <v>0</v>
      </c>
      <c r="I607" s="23">
        <v>0</v>
      </c>
      <c r="J607" s="32">
        <v>7000</v>
      </c>
      <c r="K607" s="32">
        <v>0</v>
      </c>
      <c r="L607" s="32">
        <v>0</v>
      </c>
      <c r="M607" s="32">
        <v>7000</v>
      </c>
      <c r="N607" s="75">
        <f>VLOOKUP(P607,'CODIGOS RENTISTICOS'!$A$2:E1647,2,FALSE)</f>
        <v>825000000</v>
      </c>
      <c r="O607" s="75">
        <f>VLOOKUP(P607,'CODIGOS RENTISTICOS'!$A$2:F3814,3,FALSE)</f>
        <v>150109</v>
      </c>
      <c r="P607" s="23">
        <v>121245</v>
      </c>
      <c r="Q607" s="42">
        <f t="shared" si="9"/>
        <v>7000</v>
      </c>
    </row>
    <row r="608" spans="1:17" x14ac:dyDescent="0.2">
      <c r="A608" s="46">
        <v>50000249</v>
      </c>
      <c r="B608" s="23">
        <v>1100575</v>
      </c>
      <c r="C608" s="23" t="s">
        <v>33</v>
      </c>
      <c r="D608" s="23">
        <v>70091324</v>
      </c>
      <c r="E608" s="46">
        <v>20021211</v>
      </c>
      <c r="F608" s="23">
        <v>2385151</v>
      </c>
      <c r="G608" s="23"/>
      <c r="H608" s="23">
        <v>0</v>
      </c>
      <c r="I608" s="23">
        <v>0</v>
      </c>
      <c r="J608" s="32">
        <v>7000</v>
      </c>
      <c r="K608" s="32">
        <v>0</v>
      </c>
      <c r="L608" s="32">
        <v>0</v>
      </c>
      <c r="M608" s="32">
        <v>7000</v>
      </c>
      <c r="N608" s="75">
        <f>VLOOKUP(P608,'CODIGOS RENTISTICOS'!$A$2:E1648,2,FALSE)</f>
        <v>825000000</v>
      </c>
      <c r="O608" s="75">
        <f>VLOOKUP(P608,'CODIGOS RENTISTICOS'!$A$2:F3815,3,FALSE)</f>
        <v>150109</v>
      </c>
      <c r="P608" s="23">
        <v>121245</v>
      </c>
      <c r="Q608" s="42">
        <f t="shared" si="9"/>
        <v>7000</v>
      </c>
    </row>
    <row r="609" spans="1:17" x14ac:dyDescent="0.2">
      <c r="A609" s="46">
        <v>50000249</v>
      </c>
      <c r="B609" s="23">
        <v>961416</v>
      </c>
      <c r="C609" s="23" t="s">
        <v>33</v>
      </c>
      <c r="D609" s="23">
        <v>8909191067</v>
      </c>
      <c r="E609" s="46">
        <v>20021211</v>
      </c>
      <c r="F609" s="23">
        <v>266030</v>
      </c>
      <c r="G609" s="23"/>
      <c r="H609" s="23">
        <v>0</v>
      </c>
      <c r="I609" s="23">
        <v>0</v>
      </c>
      <c r="J609" s="32">
        <v>21000</v>
      </c>
      <c r="K609" s="32">
        <v>0</v>
      </c>
      <c r="L609" s="32">
        <v>0</v>
      </c>
      <c r="M609" s="32">
        <v>21000</v>
      </c>
      <c r="N609" s="75">
        <f>VLOOKUP(P609,'CODIGOS RENTISTICOS'!$A$2:E1649,2,FALSE)</f>
        <v>825000000</v>
      </c>
      <c r="O609" s="75">
        <f>VLOOKUP(P609,'CODIGOS RENTISTICOS'!$A$2:F3816,3,FALSE)</f>
        <v>150109</v>
      </c>
      <c r="P609" s="23">
        <v>121245</v>
      </c>
      <c r="Q609" s="42">
        <f t="shared" si="9"/>
        <v>21000</v>
      </c>
    </row>
    <row r="610" spans="1:17" x14ac:dyDescent="0.2">
      <c r="A610" s="46">
        <v>50000249</v>
      </c>
      <c r="B610" s="23">
        <v>1076521</v>
      </c>
      <c r="C610" s="23" t="s">
        <v>33</v>
      </c>
      <c r="D610" s="23">
        <v>8909165754</v>
      </c>
      <c r="E610" s="46">
        <v>20021211</v>
      </c>
      <c r="F610" s="23">
        <v>2323060</v>
      </c>
      <c r="G610" s="23"/>
      <c r="H610" s="23">
        <v>0</v>
      </c>
      <c r="I610" s="23">
        <v>0</v>
      </c>
      <c r="J610" s="32">
        <v>108000</v>
      </c>
      <c r="K610" s="32">
        <v>0</v>
      </c>
      <c r="L610" s="32">
        <v>0</v>
      </c>
      <c r="M610" s="32">
        <v>108000</v>
      </c>
      <c r="N610" s="75">
        <f>VLOOKUP(P610,'CODIGOS RENTISTICOS'!$A$2:E1650,2,FALSE)</f>
        <v>910300000</v>
      </c>
      <c r="O610" s="75">
        <f>VLOOKUP(P610,'CODIGOS RENTISTICOS'!$A$2:F3817,3,FALSE)</f>
        <v>130113</v>
      </c>
      <c r="P610" s="23">
        <v>121235</v>
      </c>
      <c r="Q610" s="42">
        <f t="shared" si="9"/>
        <v>108000</v>
      </c>
    </row>
    <row r="611" spans="1:17" x14ac:dyDescent="0.2">
      <c r="A611" s="46">
        <v>50000249</v>
      </c>
      <c r="B611" s="23">
        <v>3964066</v>
      </c>
      <c r="C611" s="23" t="s">
        <v>297</v>
      </c>
      <c r="D611" s="23">
        <v>72138480</v>
      </c>
      <c r="E611" s="46">
        <v>20021211</v>
      </c>
      <c r="F611" s="23">
        <v>3265906</v>
      </c>
      <c r="G611" s="23"/>
      <c r="H611" s="23">
        <v>0</v>
      </c>
      <c r="I611" s="23">
        <v>0</v>
      </c>
      <c r="J611" s="32">
        <v>5000</v>
      </c>
      <c r="K611" s="32">
        <v>0</v>
      </c>
      <c r="L611" s="32">
        <v>0</v>
      </c>
      <c r="M611" s="32">
        <v>5000</v>
      </c>
      <c r="N611" s="75">
        <f>VLOOKUP(P611,'CODIGOS RENTISTICOS'!$A$2:E1651,2,FALSE)</f>
        <v>825000000</v>
      </c>
      <c r="O611" s="75">
        <f>VLOOKUP(P611,'CODIGOS RENTISTICOS'!$A$2:F3818,3,FALSE)</f>
        <v>150109</v>
      </c>
      <c r="P611" s="23">
        <v>121245</v>
      </c>
      <c r="Q611" s="42">
        <f t="shared" si="9"/>
        <v>5000</v>
      </c>
    </row>
    <row r="612" spans="1:17" x14ac:dyDescent="0.2">
      <c r="A612" s="46">
        <v>50000249</v>
      </c>
      <c r="B612" s="23">
        <v>9440072</v>
      </c>
      <c r="C612" s="23" t="s">
        <v>297</v>
      </c>
      <c r="D612" s="23">
        <v>72015194</v>
      </c>
      <c r="E612" s="46">
        <v>20021211</v>
      </c>
      <c r="F612" s="23">
        <v>8787594</v>
      </c>
      <c r="G612" s="23"/>
      <c r="H612" s="23">
        <v>0</v>
      </c>
      <c r="I612" s="23">
        <v>0</v>
      </c>
      <c r="J612" s="32">
        <v>7000</v>
      </c>
      <c r="K612" s="32">
        <v>0</v>
      </c>
      <c r="L612" s="32">
        <v>0</v>
      </c>
      <c r="M612" s="32">
        <v>7000</v>
      </c>
      <c r="N612" s="75">
        <f>VLOOKUP(P612,'CODIGOS RENTISTICOS'!$A$2:E1652,2,FALSE)</f>
        <v>825000000</v>
      </c>
      <c r="O612" s="75">
        <f>VLOOKUP(P612,'CODIGOS RENTISTICOS'!$A$2:F3819,3,FALSE)</f>
        <v>150109</v>
      </c>
      <c r="P612" s="23">
        <v>121245</v>
      </c>
      <c r="Q612" s="42">
        <f t="shared" si="9"/>
        <v>7000</v>
      </c>
    </row>
    <row r="613" spans="1:17" x14ac:dyDescent="0.2">
      <c r="A613" s="46">
        <v>50000249</v>
      </c>
      <c r="B613" s="23">
        <v>9440736</v>
      </c>
      <c r="C613" s="23" t="s">
        <v>297</v>
      </c>
      <c r="D613" s="23">
        <v>1769370</v>
      </c>
      <c r="E613" s="46">
        <v>20021211</v>
      </c>
      <c r="F613" s="23">
        <v>3423314</v>
      </c>
      <c r="G613" s="23"/>
      <c r="H613" s="23">
        <v>0</v>
      </c>
      <c r="I613" s="23">
        <v>0</v>
      </c>
      <c r="J613" s="32">
        <v>5000</v>
      </c>
      <c r="K613" s="32">
        <v>0</v>
      </c>
      <c r="L613" s="32">
        <v>0</v>
      </c>
      <c r="M613" s="32">
        <v>5000</v>
      </c>
      <c r="N613" s="75">
        <f>VLOOKUP(P613,'CODIGOS RENTISTICOS'!$A$2:E1653,2,FALSE)</f>
        <v>825000000</v>
      </c>
      <c r="O613" s="75">
        <f>VLOOKUP(P613,'CODIGOS RENTISTICOS'!$A$2:F3820,3,FALSE)</f>
        <v>150109</v>
      </c>
      <c r="P613" s="23">
        <v>121245</v>
      </c>
      <c r="Q613" s="42">
        <f t="shared" si="9"/>
        <v>5000</v>
      </c>
    </row>
    <row r="614" spans="1:17" x14ac:dyDescent="0.2">
      <c r="A614" s="46">
        <v>50000249</v>
      </c>
      <c r="B614" s="23">
        <v>1029698</v>
      </c>
      <c r="C614" s="23" t="s">
        <v>297</v>
      </c>
      <c r="D614" s="23">
        <v>8774918</v>
      </c>
      <c r="E614" s="46">
        <v>20021211</v>
      </c>
      <c r="F614" s="23">
        <v>3743565</v>
      </c>
      <c r="G614" s="23"/>
      <c r="H614" s="23">
        <v>0</v>
      </c>
      <c r="I614" s="23">
        <v>0</v>
      </c>
      <c r="J614" s="32">
        <v>7000</v>
      </c>
      <c r="K614" s="32">
        <v>0</v>
      </c>
      <c r="L614" s="32">
        <v>0</v>
      </c>
      <c r="M614" s="32">
        <v>7000</v>
      </c>
      <c r="N614" s="75">
        <f>VLOOKUP(P614,'CODIGOS RENTISTICOS'!$A$2:E1654,2,FALSE)</f>
        <v>825000000</v>
      </c>
      <c r="O614" s="75">
        <f>VLOOKUP(P614,'CODIGOS RENTISTICOS'!$A$2:F3821,3,FALSE)</f>
        <v>150109</v>
      </c>
      <c r="P614" s="23">
        <v>121245</v>
      </c>
      <c r="Q614" s="42">
        <f t="shared" si="9"/>
        <v>7000</v>
      </c>
    </row>
    <row r="615" spans="1:17" x14ac:dyDescent="0.2">
      <c r="A615" s="46">
        <v>50000249</v>
      </c>
      <c r="B615" s="23">
        <v>1029711</v>
      </c>
      <c r="C615" s="23" t="s">
        <v>297</v>
      </c>
      <c r="D615" s="23">
        <v>8901000173</v>
      </c>
      <c r="E615" s="46">
        <v>20021211</v>
      </c>
      <c r="F615" s="23">
        <v>3561213</v>
      </c>
      <c r="G615" s="23"/>
      <c r="H615" s="23">
        <v>0</v>
      </c>
      <c r="I615" s="23">
        <v>0</v>
      </c>
      <c r="J615" s="32">
        <v>309000</v>
      </c>
      <c r="K615" s="32">
        <v>0</v>
      </c>
      <c r="L615" s="32">
        <v>0</v>
      </c>
      <c r="M615" s="32">
        <v>309000</v>
      </c>
      <c r="N615" s="75">
        <f>VLOOKUP(P615,'CODIGOS RENTISTICOS'!$A$2:E1655,2,FALSE)</f>
        <v>825000000</v>
      </c>
      <c r="O615" s="75">
        <f>VLOOKUP(P615,'CODIGOS RENTISTICOS'!$A$2:F3822,3,FALSE)</f>
        <v>150109</v>
      </c>
      <c r="P615" s="23">
        <v>121245</v>
      </c>
      <c r="Q615" s="42">
        <f t="shared" si="9"/>
        <v>309000</v>
      </c>
    </row>
    <row r="616" spans="1:17" x14ac:dyDescent="0.2">
      <c r="A616" s="46">
        <v>50000249</v>
      </c>
      <c r="B616" s="23">
        <v>1206042</v>
      </c>
      <c r="C616" s="23" t="s">
        <v>297</v>
      </c>
      <c r="D616" s="23">
        <v>85446247</v>
      </c>
      <c r="E616" s="46">
        <v>20021211</v>
      </c>
      <c r="F616" s="23">
        <v>3462275</v>
      </c>
      <c r="G616" s="23"/>
      <c r="H616" s="23">
        <v>0</v>
      </c>
      <c r="I616" s="23">
        <v>0</v>
      </c>
      <c r="J616" s="32">
        <v>5000</v>
      </c>
      <c r="K616" s="32">
        <v>0</v>
      </c>
      <c r="L616" s="32">
        <v>0</v>
      </c>
      <c r="M616" s="32">
        <v>5000</v>
      </c>
      <c r="N616" s="75">
        <f>VLOOKUP(P616,'CODIGOS RENTISTICOS'!$A$2:E1656,2,FALSE)</f>
        <v>825000000</v>
      </c>
      <c r="O616" s="75">
        <f>VLOOKUP(P616,'CODIGOS RENTISTICOS'!$A$2:F3823,3,FALSE)</f>
        <v>150109</v>
      </c>
      <c r="P616" s="23">
        <v>121245</v>
      </c>
      <c r="Q616" s="42">
        <f t="shared" si="9"/>
        <v>5000</v>
      </c>
    </row>
    <row r="617" spans="1:17" x14ac:dyDescent="0.2">
      <c r="A617" s="46">
        <v>50000249</v>
      </c>
      <c r="B617" s="23">
        <v>989326</v>
      </c>
      <c r="C617" s="23" t="s">
        <v>288</v>
      </c>
      <c r="D617" s="23">
        <v>3000631</v>
      </c>
      <c r="E617" s="46">
        <v>20021211</v>
      </c>
      <c r="F617" s="23">
        <v>7400475</v>
      </c>
      <c r="G617" s="23"/>
      <c r="H617" s="23">
        <v>0</v>
      </c>
      <c r="I617" s="23">
        <v>0</v>
      </c>
      <c r="J617" s="32">
        <v>339528</v>
      </c>
      <c r="K617" s="32">
        <v>0</v>
      </c>
      <c r="L617" s="32">
        <v>0</v>
      </c>
      <c r="M617" s="32">
        <v>339528</v>
      </c>
      <c r="N617" s="75">
        <f>VLOOKUP(P617,'CODIGOS RENTISTICOS'!$A$2:E1657,2,FALSE)</f>
        <v>11800000</v>
      </c>
      <c r="O617" s="75">
        <f>VLOOKUP(P617,'CODIGOS RENTISTICOS'!$A$2:F3824,3,FALSE)</f>
        <v>240101</v>
      </c>
      <c r="P617" s="23">
        <v>121265</v>
      </c>
      <c r="Q617" s="42">
        <f t="shared" si="9"/>
        <v>339528</v>
      </c>
    </row>
    <row r="618" spans="1:17" x14ac:dyDescent="0.2">
      <c r="A618" s="46">
        <v>50000249</v>
      </c>
      <c r="B618" s="23">
        <v>636921</v>
      </c>
      <c r="C618" s="23" t="s">
        <v>289</v>
      </c>
      <c r="D618" s="23">
        <v>73108100</v>
      </c>
      <c r="E618" s="46">
        <v>20021211</v>
      </c>
      <c r="F618" s="23">
        <v>6382835</v>
      </c>
      <c r="G618" s="23"/>
      <c r="H618" s="23">
        <v>0</v>
      </c>
      <c r="I618" s="23">
        <v>0</v>
      </c>
      <c r="J618" s="32">
        <v>51500</v>
      </c>
      <c r="K618" s="32">
        <v>0</v>
      </c>
      <c r="L618" s="32">
        <v>0</v>
      </c>
      <c r="M618" s="32">
        <v>51500</v>
      </c>
      <c r="N618" s="75">
        <f>VLOOKUP(P618,'CODIGOS RENTISTICOS'!$A$2:E1658,2,FALSE)</f>
        <v>96300000</v>
      </c>
      <c r="O618" s="75">
        <f>VLOOKUP(P618,'CODIGOS RENTISTICOS'!$A$2:F3825,3,FALSE)</f>
        <v>360101</v>
      </c>
      <c r="P618" s="23">
        <v>121270</v>
      </c>
      <c r="Q618" s="42">
        <f t="shared" si="9"/>
        <v>51500</v>
      </c>
    </row>
    <row r="619" spans="1:17" x14ac:dyDescent="0.2">
      <c r="A619" s="46">
        <v>50000249</v>
      </c>
      <c r="B619" s="23">
        <v>1113090</v>
      </c>
      <c r="C619" s="23" t="s">
        <v>291</v>
      </c>
      <c r="D619" s="23">
        <v>8915018854</v>
      </c>
      <c r="E619" s="46">
        <v>20021211</v>
      </c>
      <c r="F619" s="23">
        <v>8203232</v>
      </c>
      <c r="G619" s="23"/>
      <c r="H619" s="23">
        <v>0</v>
      </c>
      <c r="I619" s="23">
        <v>1</v>
      </c>
      <c r="J619" s="32">
        <v>0</v>
      </c>
      <c r="K619" s="32">
        <v>0</v>
      </c>
      <c r="L619" s="32">
        <v>45957794</v>
      </c>
      <c r="M619" s="32">
        <v>45957794</v>
      </c>
      <c r="N619" s="75">
        <f>VLOOKUP(P619,'CODIGOS RENTISTICOS'!$A$2:E1659,2,FALSE)</f>
        <v>10200000</v>
      </c>
      <c r="O619" s="75">
        <f>VLOOKUP(P619,'CODIGOS RENTISTICOS'!$A$2:F3826,3,FALSE)</f>
        <v>260101</v>
      </c>
      <c r="P619" s="23">
        <v>6002</v>
      </c>
      <c r="Q619" s="42">
        <f t="shared" si="9"/>
        <v>45957794</v>
      </c>
    </row>
    <row r="620" spans="1:17" x14ac:dyDescent="0.2">
      <c r="A620" s="46">
        <v>50000249</v>
      </c>
      <c r="B620" s="23">
        <v>1119688</v>
      </c>
      <c r="C620" s="23" t="s">
        <v>291</v>
      </c>
      <c r="D620" s="23">
        <v>8170002594</v>
      </c>
      <c r="E620" s="46">
        <v>20021211</v>
      </c>
      <c r="F620" s="23">
        <v>8232198</v>
      </c>
      <c r="G620" s="23"/>
      <c r="H620" s="23">
        <v>0</v>
      </c>
      <c r="I620" s="23">
        <v>1</v>
      </c>
      <c r="J620" s="32">
        <v>0</v>
      </c>
      <c r="K620" s="32">
        <v>108068.07</v>
      </c>
      <c r="L620" s="32">
        <v>0</v>
      </c>
      <c r="M620" s="32">
        <v>108068.07</v>
      </c>
      <c r="N620" s="75">
        <f>VLOOKUP(P620,'CODIGOS RENTISTICOS'!$A$2:E1660,2,FALSE)</f>
        <v>96400000</v>
      </c>
      <c r="O620" s="75">
        <f>VLOOKUP(P620,'CODIGOS RENTISTICOS'!$A$2:F3827,3,FALSE)</f>
        <v>370101</v>
      </c>
      <c r="P620" s="23">
        <v>6040</v>
      </c>
      <c r="Q620" s="42">
        <f t="shared" si="9"/>
        <v>108068.07</v>
      </c>
    </row>
    <row r="621" spans="1:17" x14ac:dyDescent="0.2">
      <c r="A621" s="46">
        <v>50000249</v>
      </c>
      <c r="B621" s="23">
        <v>1053314</v>
      </c>
      <c r="C621" s="23" t="s">
        <v>121</v>
      </c>
      <c r="D621" s="23">
        <v>8080002119</v>
      </c>
      <c r="E621" s="46">
        <v>20021211</v>
      </c>
      <c r="F621" s="23">
        <v>2452677</v>
      </c>
      <c r="G621" s="23"/>
      <c r="H621" s="23">
        <v>0</v>
      </c>
      <c r="I621" s="23">
        <v>1</v>
      </c>
      <c r="J621" s="32">
        <v>0</v>
      </c>
      <c r="K621" s="32">
        <v>3143766</v>
      </c>
      <c r="L621" s="32">
        <v>0</v>
      </c>
      <c r="M621" s="32">
        <v>3143766</v>
      </c>
      <c r="N621" s="75">
        <f>VLOOKUP(P621,'CODIGOS RENTISTICOS'!$A$2:E1661,2,FALSE)</f>
        <v>11100000</v>
      </c>
      <c r="O621" s="75">
        <f>VLOOKUP(P621,'CODIGOS RENTISTICOS'!$A$2:F3828,3,FALSE)</f>
        <v>150103</v>
      </c>
      <c r="P621" s="23">
        <v>270905</v>
      </c>
      <c r="Q621" s="42">
        <f t="shared" si="9"/>
        <v>3143766</v>
      </c>
    </row>
    <row r="622" spans="1:17" x14ac:dyDescent="0.2">
      <c r="A622" s="46">
        <v>50000249</v>
      </c>
      <c r="B622" s="23">
        <v>920138</v>
      </c>
      <c r="C622" s="23" t="s">
        <v>123</v>
      </c>
      <c r="D622" s="23">
        <v>8190005303</v>
      </c>
      <c r="E622" s="46">
        <v>20021211</v>
      </c>
      <c r="F622" s="23">
        <v>4215209</v>
      </c>
      <c r="G622" s="23"/>
      <c r="H622" s="23">
        <v>0</v>
      </c>
      <c r="I622" s="23">
        <v>1</v>
      </c>
      <c r="J622" s="32">
        <v>0</v>
      </c>
      <c r="K622" s="32">
        <v>4381474.55</v>
      </c>
      <c r="L622" s="32">
        <v>0</v>
      </c>
      <c r="M622" s="32">
        <v>4381474.55</v>
      </c>
      <c r="N622" s="75">
        <f>VLOOKUP(P622,'CODIGOS RENTISTICOS'!$A$2:E1662,2,FALSE)</f>
        <v>96400000</v>
      </c>
      <c r="O622" s="75">
        <f>VLOOKUP(P622,'CODIGOS RENTISTICOS'!$A$2:F3829,3,FALSE)</f>
        <v>370101</v>
      </c>
      <c r="P622" s="23">
        <v>6040</v>
      </c>
      <c r="Q622" s="42">
        <f t="shared" si="9"/>
        <v>4381474.55</v>
      </c>
    </row>
    <row r="623" spans="1:17" x14ac:dyDescent="0.2">
      <c r="A623" s="46">
        <v>50000249</v>
      </c>
      <c r="B623" s="23">
        <v>5559008</v>
      </c>
      <c r="C623" s="23" t="s">
        <v>123</v>
      </c>
      <c r="D623" s="23">
        <v>19589138</v>
      </c>
      <c r="E623" s="46">
        <v>20021211</v>
      </c>
      <c r="F623" s="23">
        <v>330948</v>
      </c>
      <c r="G623" s="23"/>
      <c r="H623" s="23">
        <v>0</v>
      </c>
      <c r="I623" s="23">
        <v>0</v>
      </c>
      <c r="J623" s="32">
        <v>7000</v>
      </c>
      <c r="K623" s="32">
        <v>0</v>
      </c>
      <c r="L623" s="32">
        <v>0</v>
      </c>
      <c r="M623" s="32">
        <v>7000</v>
      </c>
      <c r="N623" s="75">
        <f>VLOOKUP(P623,'CODIGOS RENTISTICOS'!$A$2:E1663,2,FALSE)</f>
        <v>825000000</v>
      </c>
      <c r="O623" s="75">
        <f>VLOOKUP(P623,'CODIGOS RENTISTICOS'!$A$2:F3830,3,FALSE)</f>
        <v>150109</v>
      </c>
      <c r="P623" s="23">
        <v>121245</v>
      </c>
      <c r="Q623" s="42">
        <f t="shared" si="9"/>
        <v>7000</v>
      </c>
    </row>
    <row r="624" spans="1:17" x14ac:dyDescent="0.2">
      <c r="A624" s="46">
        <v>50000249</v>
      </c>
      <c r="B624" s="23">
        <v>956033</v>
      </c>
      <c r="C624" s="23" t="s">
        <v>124</v>
      </c>
      <c r="D624" s="23">
        <v>479993</v>
      </c>
      <c r="E624" s="46">
        <v>20021211</v>
      </c>
      <c r="F624" s="23">
        <v>66551275</v>
      </c>
      <c r="G624" s="23"/>
      <c r="H624" s="23">
        <v>0</v>
      </c>
      <c r="I624" s="23">
        <v>0</v>
      </c>
      <c r="J624" s="32">
        <v>7000</v>
      </c>
      <c r="K624" s="32">
        <v>0</v>
      </c>
      <c r="L624" s="32">
        <v>0</v>
      </c>
      <c r="M624" s="32">
        <v>7000</v>
      </c>
      <c r="N624" s="75">
        <f>VLOOKUP(P624,'CODIGOS RENTISTICOS'!$A$2:E1664,2,FALSE)</f>
        <v>825000000</v>
      </c>
      <c r="O624" s="75">
        <f>VLOOKUP(P624,'CODIGOS RENTISTICOS'!$A$2:F3831,3,FALSE)</f>
        <v>150109</v>
      </c>
      <c r="P624" s="23">
        <v>5041</v>
      </c>
      <c r="Q624" s="42">
        <f t="shared" si="9"/>
        <v>7000</v>
      </c>
    </row>
    <row r="625" spans="1:17" x14ac:dyDescent="0.2">
      <c r="A625" s="46">
        <v>50000249</v>
      </c>
      <c r="B625" s="23">
        <v>956034</v>
      </c>
      <c r="C625" s="23" t="s">
        <v>124</v>
      </c>
      <c r="D625" s="23">
        <v>93121001</v>
      </c>
      <c r="E625" s="46">
        <v>20021211</v>
      </c>
      <c r="F625" s="23">
        <v>6695287</v>
      </c>
      <c r="G625" s="23"/>
      <c r="H625" s="23">
        <v>0</v>
      </c>
      <c r="I625" s="23">
        <v>0</v>
      </c>
      <c r="J625" s="32">
        <v>7000</v>
      </c>
      <c r="K625" s="32">
        <v>0</v>
      </c>
      <c r="L625" s="32">
        <v>0</v>
      </c>
      <c r="M625" s="32">
        <v>7000</v>
      </c>
      <c r="N625" s="75">
        <f>VLOOKUP(P625,'CODIGOS RENTISTICOS'!$A$2:E1665,2,FALSE)</f>
        <v>825000000</v>
      </c>
      <c r="O625" s="75">
        <f>VLOOKUP(P625,'CODIGOS RENTISTICOS'!$A$2:F3832,3,FALSE)</f>
        <v>150109</v>
      </c>
      <c r="P625" s="23">
        <v>5041</v>
      </c>
      <c r="Q625" s="42">
        <f t="shared" si="9"/>
        <v>7000</v>
      </c>
    </row>
    <row r="626" spans="1:17" x14ac:dyDescent="0.2">
      <c r="A626" s="46">
        <v>50000249</v>
      </c>
      <c r="B626" s="23">
        <v>956035</v>
      </c>
      <c r="C626" s="23" t="s">
        <v>124</v>
      </c>
      <c r="D626" s="23">
        <v>7179257</v>
      </c>
      <c r="E626" s="46">
        <v>20021211</v>
      </c>
      <c r="F626" s="23">
        <v>6600812</v>
      </c>
      <c r="G626" s="23"/>
      <c r="H626" s="23">
        <v>0</v>
      </c>
      <c r="I626" s="23">
        <v>0</v>
      </c>
      <c r="J626" s="32">
        <v>7000</v>
      </c>
      <c r="K626" s="32">
        <v>0</v>
      </c>
      <c r="L626" s="32">
        <v>0</v>
      </c>
      <c r="M626" s="32">
        <v>7000</v>
      </c>
      <c r="N626" s="75">
        <f>VLOOKUP(P626,'CODIGOS RENTISTICOS'!$A$2:E1666,2,FALSE)</f>
        <v>825000000</v>
      </c>
      <c r="O626" s="75">
        <f>VLOOKUP(P626,'CODIGOS RENTISTICOS'!$A$2:F3833,3,FALSE)</f>
        <v>150109</v>
      </c>
      <c r="P626" s="23">
        <v>5041</v>
      </c>
      <c r="Q626" s="42">
        <f t="shared" si="9"/>
        <v>7000</v>
      </c>
    </row>
    <row r="627" spans="1:17" x14ac:dyDescent="0.2">
      <c r="A627" s="46">
        <v>50000249</v>
      </c>
      <c r="B627" s="23">
        <v>956036</v>
      </c>
      <c r="C627" s="23" t="s">
        <v>124</v>
      </c>
      <c r="D627" s="23">
        <v>17588252</v>
      </c>
      <c r="E627" s="46">
        <v>20021211</v>
      </c>
      <c r="F627" s="23">
        <v>6608324</v>
      </c>
      <c r="G627" s="23"/>
      <c r="H627" s="23">
        <v>0</v>
      </c>
      <c r="I627" s="23">
        <v>0</v>
      </c>
      <c r="J627" s="32">
        <v>7000</v>
      </c>
      <c r="K627" s="32">
        <v>0</v>
      </c>
      <c r="L627" s="32">
        <v>0</v>
      </c>
      <c r="M627" s="32">
        <v>7000</v>
      </c>
      <c r="N627" s="75">
        <f>VLOOKUP(P627,'CODIGOS RENTISTICOS'!$A$2:E1667,2,FALSE)</f>
        <v>825000000</v>
      </c>
      <c r="O627" s="75">
        <f>VLOOKUP(P627,'CODIGOS RENTISTICOS'!$A$2:F3834,3,FALSE)</f>
        <v>150109</v>
      </c>
      <c r="P627" s="23">
        <v>5041</v>
      </c>
      <c r="Q627" s="42">
        <f t="shared" si="9"/>
        <v>7000</v>
      </c>
    </row>
    <row r="628" spans="1:17" x14ac:dyDescent="0.2">
      <c r="A628" s="46">
        <v>50000249</v>
      </c>
      <c r="B628" s="23">
        <v>956037</v>
      </c>
      <c r="C628" s="23" t="s">
        <v>124</v>
      </c>
      <c r="D628" s="23">
        <v>86051468</v>
      </c>
      <c r="E628" s="46">
        <v>20021211</v>
      </c>
      <c r="F628" s="23">
        <v>6600812</v>
      </c>
      <c r="G628" s="23"/>
      <c r="H628" s="23">
        <v>0</v>
      </c>
      <c r="I628" s="23">
        <v>0</v>
      </c>
      <c r="J628" s="32">
        <v>7000</v>
      </c>
      <c r="K628" s="32">
        <v>0</v>
      </c>
      <c r="L628" s="32">
        <v>0</v>
      </c>
      <c r="M628" s="32">
        <v>7000</v>
      </c>
      <c r="N628" s="75">
        <f>VLOOKUP(P628,'CODIGOS RENTISTICOS'!$A$2:E1668,2,FALSE)</f>
        <v>825000000</v>
      </c>
      <c r="O628" s="75">
        <f>VLOOKUP(P628,'CODIGOS RENTISTICOS'!$A$2:F3835,3,FALSE)</f>
        <v>150109</v>
      </c>
      <c r="P628" s="23">
        <v>5041</v>
      </c>
      <c r="Q628" s="42">
        <f t="shared" si="9"/>
        <v>7000</v>
      </c>
    </row>
    <row r="629" spans="1:17" x14ac:dyDescent="0.2">
      <c r="A629" s="46">
        <v>50000249</v>
      </c>
      <c r="B629" s="23">
        <v>956041</v>
      </c>
      <c r="C629" s="23" t="s">
        <v>124</v>
      </c>
      <c r="D629" s="23">
        <v>8220002689</v>
      </c>
      <c r="E629" s="46">
        <v>20021211</v>
      </c>
      <c r="F629" s="23">
        <v>6707000</v>
      </c>
      <c r="G629" s="23"/>
      <c r="H629" s="23">
        <v>0</v>
      </c>
      <c r="I629" s="23">
        <v>1</v>
      </c>
      <c r="J629" s="32">
        <v>0</v>
      </c>
      <c r="K629" s="32">
        <v>0</v>
      </c>
      <c r="L629" s="32">
        <v>7515821</v>
      </c>
      <c r="M629" s="32">
        <v>7515821</v>
      </c>
      <c r="N629" s="75">
        <f>VLOOKUP(P629,'CODIGOS RENTISTICOS'!$A$2:E1669,2,FALSE)</f>
        <v>10500000</v>
      </c>
      <c r="O629" s="75">
        <f>VLOOKUP(P629,'CODIGOS RENTISTICOS'!$A$2:F3836,3,FALSE)</f>
        <v>30101</v>
      </c>
      <c r="P629" s="23">
        <v>121220</v>
      </c>
      <c r="Q629" s="42">
        <f t="shared" si="9"/>
        <v>7515821</v>
      </c>
    </row>
    <row r="630" spans="1:17" x14ac:dyDescent="0.2">
      <c r="A630" s="46">
        <v>50000249</v>
      </c>
      <c r="B630" s="23">
        <v>9820581</v>
      </c>
      <c r="C630" s="23" t="s">
        <v>40</v>
      </c>
      <c r="D630" s="23">
        <v>88136905</v>
      </c>
      <c r="E630" s="46">
        <v>20021211</v>
      </c>
      <c r="F630" s="23">
        <v>5623065</v>
      </c>
      <c r="G630" s="23"/>
      <c r="H630" s="23">
        <v>0</v>
      </c>
      <c r="I630" s="23">
        <v>0</v>
      </c>
      <c r="J630" s="32">
        <v>284483</v>
      </c>
      <c r="K630" s="32">
        <v>0</v>
      </c>
      <c r="L630" s="32">
        <v>0</v>
      </c>
      <c r="M630" s="32">
        <v>284483</v>
      </c>
      <c r="N630" s="75">
        <f>VLOOKUP(P630,'CODIGOS RENTISTICOS'!$A$2:E1670,2,FALSE)</f>
        <v>11800000</v>
      </c>
      <c r="O630" s="75">
        <f>VLOOKUP(P630,'CODIGOS RENTISTICOS'!$A$2:F3837,3,FALSE)</f>
        <v>240101</v>
      </c>
      <c r="P630" s="23">
        <v>121265</v>
      </c>
      <c r="Q630" s="42">
        <f t="shared" si="9"/>
        <v>284483</v>
      </c>
    </row>
    <row r="631" spans="1:17" x14ac:dyDescent="0.2">
      <c r="A631" s="46">
        <v>50000249</v>
      </c>
      <c r="B631" s="23">
        <v>1105042</v>
      </c>
      <c r="C631" s="23" t="s">
        <v>125</v>
      </c>
      <c r="D631" s="23">
        <v>79966785</v>
      </c>
      <c r="E631" s="46">
        <v>20021211</v>
      </c>
      <c r="F631" s="23">
        <v>3373551</v>
      </c>
      <c r="G631" s="23"/>
      <c r="H631" s="23">
        <v>0</v>
      </c>
      <c r="I631" s="23">
        <v>0</v>
      </c>
      <c r="J631" s="32">
        <v>5000</v>
      </c>
      <c r="K631" s="32">
        <v>0</v>
      </c>
      <c r="L631" s="32">
        <v>0</v>
      </c>
      <c r="M631" s="32">
        <v>5000</v>
      </c>
      <c r="N631" s="75">
        <f>VLOOKUP(P631,'CODIGOS RENTISTICOS'!$A$2:E1671,2,FALSE)</f>
        <v>825000000</v>
      </c>
      <c r="O631" s="75">
        <f>VLOOKUP(P631,'CODIGOS RENTISTICOS'!$A$2:F3838,3,FALSE)</f>
        <v>150109</v>
      </c>
      <c r="P631" s="23">
        <v>121245</v>
      </c>
      <c r="Q631" s="42">
        <f t="shared" si="9"/>
        <v>5000</v>
      </c>
    </row>
    <row r="632" spans="1:17" x14ac:dyDescent="0.2">
      <c r="A632" s="46">
        <v>50000249</v>
      </c>
      <c r="B632" s="23">
        <v>1105043</v>
      </c>
      <c r="C632" s="23" t="s">
        <v>125</v>
      </c>
      <c r="D632" s="23">
        <v>10133074</v>
      </c>
      <c r="E632" s="46">
        <v>20021211</v>
      </c>
      <c r="F632" s="23">
        <v>3262104</v>
      </c>
      <c r="G632" s="23"/>
      <c r="H632" s="23">
        <v>0</v>
      </c>
      <c r="I632" s="23">
        <v>0</v>
      </c>
      <c r="J632" s="32">
        <v>5000</v>
      </c>
      <c r="K632" s="32">
        <v>0</v>
      </c>
      <c r="L632" s="32">
        <v>0</v>
      </c>
      <c r="M632" s="32">
        <v>5000</v>
      </c>
      <c r="N632" s="75">
        <f>VLOOKUP(P632,'CODIGOS RENTISTICOS'!$A$2:E1672,2,FALSE)</f>
        <v>825000000</v>
      </c>
      <c r="O632" s="75">
        <f>VLOOKUP(P632,'CODIGOS RENTISTICOS'!$A$2:F3839,3,FALSE)</f>
        <v>150109</v>
      </c>
      <c r="P632" s="23">
        <v>121245</v>
      </c>
      <c r="Q632" s="42">
        <f t="shared" si="9"/>
        <v>5000</v>
      </c>
    </row>
    <row r="633" spans="1:17" x14ac:dyDescent="0.2">
      <c r="A633" s="46">
        <v>50000249</v>
      </c>
      <c r="B633" s="23">
        <v>1105044</v>
      </c>
      <c r="C633" s="23" t="s">
        <v>125</v>
      </c>
      <c r="D633" s="23">
        <v>19474339</v>
      </c>
      <c r="E633" s="46">
        <v>20021211</v>
      </c>
      <c r="F633" s="23">
        <v>3367649</v>
      </c>
      <c r="G633" s="23"/>
      <c r="H633" s="23">
        <v>0</v>
      </c>
      <c r="I633" s="23">
        <v>0</v>
      </c>
      <c r="J633" s="32">
        <v>5000</v>
      </c>
      <c r="K633" s="32">
        <v>0</v>
      </c>
      <c r="L633" s="32">
        <v>0</v>
      </c>
      <c r="M633" s="32">
        <v>5000</v>
      </c>
      <c r="N633" s="75">
        <f>VLOOKUP(P633,'CODIGOS RENTISTICOS'!$A$2:E1673,2,FALSE)</f>
        <v>825000000</v>
      </c>
      <c r="O633" s="75">
        <f>VLOOKUP(P633,'CODIGOS RENTISTICOS'!$A$2:F3840,3,FALSE)</f>
        <v>150109</v>
      </c>
      <c r="P633" s="23">
        <v>121245</v>
      </c>
      <c r="Q633" s="42">
        <f t="shared" si="9"/>
        <v>5000</v>
      </c>
    </row>
    <row r="634" spans="1:17" x14ac:dyDescent="0.2">
      <c r="A634" s="46">
        <v>50000249</v>
      </c>
      <c r="B634" s="23">
        <v>1105046</v>
      </c>
      <c r="C634" s="23" t="s">
        <v>125</v>
      </c>
      <c r="D634" s="23">
        <v>10019179</v>
      </c>
      <c r="E634" s="46">
        <v>20021211</v>
      </c>
      <c r="F634" s="23">
        <v>3121205</v>
      </c>
      <c r="G634" s="23"/>
      <c r="H634" s="23">
        <v>0</v>
      </c>
      <c r="I634" s="23">
        <v>0</v>
      </c>
      <c r="J634" s="32">
        <v>7000</v>
      </c>
      <c r="K634" s="32">
        <v>0</v>
      </c>
      <c r="L634" s="32">
        <v>0</v>
      </c>
      <c r="M634" s="32">
        <v>7000</v>
      </c>
      <c r="N634" s="75">
        <f>VLOOKUP(P634,'CODIGOS RENTISTICOS'!$A$2:E1674,2,FALSE)</f>
        <v>825000000</v>
      </c>
      <c r="O634" s="75">
        <f>VLOOKUP(P634,'CODIGOS RENTISTICOS'!$A$2:F3841,3,FALSE)</f>
        <v>150109</v>
      </c>
      <c r="P634" s="23">
        <v>121245</v>
      </c>
      <c r="Q634" s="42">
        <f t="shared" si="9"/>
        <v>7000</v>
      </c>
    </row>
    <row r="635" spans="1:17" x14ac:dyDescent="0.2">
      <c r="A635" s="46">
        <v>50000249</v>
      </c>
      <c r="B635" s="23">
        <v>1105048</v>
      </c>
      <c r="C635" s="23" t="s">
        <v>125</v>
      </c>
      <c r="D635" s="23">
        <v>10114275</v>
      </c>
      <c r="E635" s="46">
        <v>20021211</v>
      </c>
      <c r="F635" s="23">
        <v>3316981</v>
      </c>
      <c r="G635" s="23"/>
      <c r="H635" s="23">
        <v>0</v>
      </c>
      <c r="I635" s="23">
        <v>0</v>
      </c>
      <c r="J635" s="32">
        <v>5000</v>
      </c>
      <c r="K635" s="32">
        <v>0</v>
      </c>
      <c r="L635" s="32">
        <v>0</v>
      </c>
      <c r="M635" s="32">
        <v>5000</v>
      </c>
      <c r="N635" s="75">
        <f>VLOOKUP(P635,'CODIGOS RENTISTICOS'!$A$2:E1675,2,FALSE)</f>
        <v>825000000</v>
      </c>
      <c r="O635" s="75">
        <f>VLOOKUP(P635,'CODIGOS RENTISTICOS'!$A$2:F3842,3,FALSE)</f>
        <v>150109</v>
      </c>
      <c r="P635" s="23">
        <v>121245</v>
      </c>
      <c r="Q635" s="42">
        <f t="shared" si="9"/>
        <v>5000</v>
      </c>
    </row>
    <row r="636" spans="1:17" x14ac:dyDescent="0.2">
      <c r="A636" s="46">
        <v>50000249</v>
      </c>
      <c r="B636" s="23">
        <v>1105050</v>
      </c>
      <c r="C636" s="23" t="s">
        <v>125</v>
      </c>
      <c r="D636" s="23">
        <v>6361169</v>
      </c>
      <c r="E636" s="46">
        <v>20021211</v>
      </c>
      <c r="F636" s="23">
        <v>3212660</v>
      </c>
      <c r="G636" s="23"/>
      <c r="H636" s="23">
        <v>0</v>
      </c>
      <c r="I636" s="23">
        <v>0</v>
      </c>
      <c r="J636" s="32">
        <v>5000</v>
      </c>
      <c r="K636" s="32">
        <v>0</v>
      </c>
      <c r="L636" s="32">
        <v>0</v>
      </c>
      <c r="M636" s="32">
        <v>5000</v>
      </c>
      <c r="N636" s="75">
        <f>VLOOKUP(P636,'CODIGOS RENTISTICOS'!$A$2:E1676,2,FALSE)</f>
        <v>825000000</v>
      </c>
      <c r="O636" s="75">
        <f>VLOOKUP(P636,'CODIGOS RENTISTICOS'!$A$2:F3843,3,FALSE)</f>
        <v>150109</v>
      </c>
      <c r="P636" s="23">
        <v>121245</v>
      </c>
      <c r="Q636" s="42">
        <f t="shared" si="9"/>
        <v>5000</v>
      </c>
    </row>
    <row r="637" spans="1:17" x14ac:dyDescent="0.2">
      <c r="A637" s="46">
        <v>50000249</v>
      </c>
      <c r="B637" s="23">
        <v>1105051</v>
      </c>
      <c r="C637" s="23" t="s">
        <v>125</v>
      </c>
      <c r="D637" s="23">
        <v>9763577</v>
      </c>
      <c r="E637" s="46">
        <v>20021211</v>
      </c>
      <c r="F637" s="23">
        <v>3238572</v>
      </c>
      <c r="G637" s="23"/>
      <c r="H637" s="23">
        <v>0</v>
      </c>
      <c r="I637" s="23">
        <v>0</v>
      </c>
      <c r="J637" s="32">
        <v>5000</v>
      </c>
      <c r="K637" s="32">
        <v>0</v>
      </c>
      <c r="L637" s="32">
        <v>0</v>
      </c>
      <c r="M637" s="32">
        <v>5000</v>
      </c>
      <c r="N637" s="75">
        <f>VLOOKUP(P637,'CODIGOS RENTISTICOS'!$A$2:E1677,2,FALSE)</f>
        <v>825000000</v>
      </c>
      <c r="O637" s="75">
        <f>VLOOKUP(P637,'CODIGOS RENTISTICOS'!$A$2:F3844,3,FALSE)</f>
        <v>150109</v>
      </c>
      <c r="P637" s="23">
        <v>121245</v>
      </c>
      <c r="Q637" s="42">
        <f t="shared" si="9"/>
        <v>5000</v>
      </c>
    </row>
    <row r="638" spans="1:17" x14ac:dyDescent="0.2">
      <c r="A638" s="46">
        <v>50000249</v>
      </c>
      <c r="B638" s="23">
        <v>496442</v>
      </c>
      <c r="C638" s="23" t="s">
        <v>126</v>
      </c>
      <c r="D638" s="23">
        <v>60250254</v>
      </c>
      <c r="E638" s="46">
        <v>20021211</v>
      </c>
      <c r="F638" s="23">
        <v>6591901</v>
      </c>
      <c r="G638" s="23"/>
      <c r="H638" s="23">
        <v>0</v>
      </c>
      <c r="I638" s="23">
        <v>0</v>
      </c>
      <c r="J638" s="32">
        <v>2040</v>
      </c>
      <c r="K638" s="32">
        <v>0</v>
      </c>
      <c r="L638" s="32">
        <v>0</v>
      </c>
      <c r="M638" s="32">
        <v>2040</v>
      </c>
      <c r="N638" s="75">
        <f>VLOOKUP(P638,'CODIGOS RENTISTICOS'!$A$2:E1678,2,FALSE)</f>
        <v>11800000</v>
      </c>
      <c r="O638" s="75">
        <f>VLOOKUP(P638,'CODIGOS RENTISTICOS'!$A$2:F3845,3,FALSE)</f>
        <v>240101</v>
      </c>
      <c r="P638" s="23">
        <v>121265</v>
      </c>
      <c r="Q638" s="42">
        <f t="shared" si="9"/>
        <v>2040</v>
      </c>
    </row>
    <row r="639" spans="1:17" x14ac:dyDescent="0.2">
      <c r="A639" s="46">
        <v>50000249</v>
      </c>
      <c r="B639" s="23">
        <v>496455</v>
      </c>
      <c r="C639" s="23" t="s">
        <v>126</v>
      </c>
      <c r="D639" s="23">
        <v>88284435</v>
      </c>
      <c r="E639" s="46">
        <v>20021211</v>
      </c>
      <c r="F639" s="23">
        <v>6431803</v>
      </c>
      <c r="G639" s="23"/>
      <c r="H639" s="23">
        <v>0</v>
      </c>
      <c r="I639" s="23">
        <v>0</v>
      </c>
      <c r="J639" s="32">
        <v>664500</v>
      </c>
      <c r="K639" s="32">
        <v>0</v>
      </c>
      <c r="L639" s="32">
        <v>0</v>
      </c>
      <c r="M639" s="32">
        <v>664500</v>
      </c>
      <c r="N639" s="75">
        <f>VLOOKUP(P639,'CODIGOS RENTISTICOS'!$A$2:E1679,2,FALSE)</f>
        <v>12400000</v>
      </c>
      <c r="O639" s="75">
        <f>VLOOKUP(P639,'CODIGOS RENTISTICOS'!$A$2:F3846,3,FALSE)</f>
        <v>270102</v>
      </c>
      <c r="P639" s="23">
        <v>270514</v>
      </c>
      <c r="Q639" s="42">
        <f t="shared" si="9"/>
        <v>664500</v>
      </c>
    </row>
    <row r="640" spans="1:17" x14ac:dyDescent="0.2">
      <c r="A640" s="46">
        <v>50000249</v>
      </c>
      <c r="B640" s="23">
        <v>1205080</v>
      </c>
      <c r="C640" s="23" t="s">
        <v>42</v>
      </c>
      <c r="D640" s="23">
        <v>16768610</v>
      </c>
      <c r="E640" s="46">
        <v>20021211</v>
      </c>
      <c r="F640" s="23">
        <v>3333570</v>
      </c>
      <c r="G640" s="23"/>
      <c r="H640" s="23">
        <v>0</v>
      </c>
      <c r="I640" s="23">
        <v>0</v>
      </c>
      <c r="J640" s="32">
        <v>7000</v>
      </c>
      <c r="K640" s="32">
        <v>0</v>
      </c>
      <c r="L640" s="32">
        <v>0</v>
      </c>
      <c r="M640" s="32">
        <v>7000</v>
      </c>
      <c r="N640" s="75">
        <f>VLOOKUP(P640,'CODIGOS RENTISTICOS'!$A$2:E1680,2,FALSE)</f>
        <v>825000000</v>
      </c>
      <c r="O640" s="75">
        <f>VLOOKUP(P640,'CODIGOS RENTISTICOS'!$A$2:F3847,3,FALSE)</f>
        <v>150109</v>
      </c>
      <c r="P640" s="23">
        <v>121245</v>
      </c>
      <c r="Q640" s="42">
        <f t="shared" si="9"/>
        <v>7000</v>
      </c>
    </row>
    <row r="641" spans="1:17" x14ac:dyDescent="0.2">
      <c r="A641" s="46">
        <v>50000249</v>
      </c>
      <c r="B641" s="23">
        <v>1205119</v>
      </c>
      <c r="C641" s="23" t="s">
        <v>42</v>
      </c>
      <c r="D641" s="23">
        <v>11789345</v>
      </c>
      <c r="E641" s="46">
        <v>20021211</v>
      </c>
      <c r="F641" s="23">
        <v>6629232</v>
      </c>
      <c r="G641" s="23"/>
      <c r="H641" s="23">
        <v>0</v>
      </c>
      <c r="I641" s="23">
        <v>0</v>
      </c>
      <c r="J641" s="32">
        <v>7000</v>
      </c>
      <c r="K641" s="32">
        <v>0</v>
      </c>
      <c r="L641" s="32">
        <v>0</v>
      </c>
      <c r="M641" s="32">
        <v>7000</v>
      </c>
      <c r="N641" s="75">
        <f>VLOOKUP(P641,'CODIGOS RENTISTICOS'!$A$2:E1681,2,FALSE)</f>
        <v>825000000</v>
      </c>
      <c r="O641" s="75">
        <f>VLOOKUP(P641,'CODIGOS RENTISTICOS'!$A$2:F3848,3,FALSE)</f>
        <v>150109</v>
      </c>
      <c r="P641" s="23">
        <v>121245</v>
      </c>
      <c r="Q641" s="42">
        <f t="shared" si="9"/>
        <v>7000</v>
      </c>
    </row>
    <row r="642" spans="1:17" x14ac:dyDescent="0.2">
      <c r="A642" s="46">
        <v>50000249</v>
      </c>
      <c r="B642" s="23">
        <v>1205121</v>
      </c>
      <c r="C642" s="23" t="s">
        <v>42</v>
      </c>
      <c r="D642" s="23">
        <v>16363543</v>
      </c>
      <c r="E642" s="46">
        <v>20021211</v>
      </c>
      <c r="F642" s="23">
        <v>4003196</v>
      </c>
      <c r="G642" s="23"/>
      <c r="H642" s="23">
        <v>0</v>
      </c>
      <c r="I642" s="23">
        <v>0</v>
      </c>
      <c r="J642" s="32">
        <v>7000</v>
      </c>
      <c r="K642" s="32">
        <v>0</v>
      </c>
      <c r="L642" s="32">
        <v>0</v>
      </c>
      <c r="M642" s="32">
        <v>7000</v>
      </c>
      <c r="N642" s="75">
        <f>VLOOKUP(P642,'CODIGOS RENTISTICOS'!$A$2:E1682,2,FALSE)</f>
        <v>825000000</v>
      </c>
      <c r="O642" s="75">
        <f>VLOOKUP(P642,'CODIGOS RENTISTICOS'!$A$2:F3849,3,FALSE)</f>
        <v>150109</v>
      </c>
      <c r="P642" s="23">
        <v>121245</v>
      </c>
      <c r="Q642" s="42">
        <f t="shared" si="9"/>
        <v>7000</v>
      </c>
    </row>
    <row r="643" spans="1:17" x14ac:dyDescent="0.2">
      <c r="A643" s="46">
        <v>50000249</v>
      </c>
      <c r="B643" s="23">
        <v>1120429</v>
      </c>
      <c r="C643" s="23" t="s">
        <v>42</v>
      </c>
      <c r="D643" s="23">
        <v>16650805</v>
      </c>
      <c r="E643" s="46">
        <v>20021211</v>
      </c>
      <c r="F643" s="23">
        <v>5527911</v>
      </c>
      <c r="G643" s="23"/>
      <c r="H643" s="23">
        <v>0</v>
      </c>
      <c r="I643" s="23">
        <v>0</v>
      </c>
      <c r="J643" s="32">
        <v>7000</v>
      </c>
      <c r="K643" s="32">
        <v>0</v>
      </c>
      <c r="L643" s="32">
        <v>0</v>
      </c>
      <c r="M643" s="32">
        <v>7000</v>
      </c>
      <c r="N643" s="75">
        <f>VLOOKUP(P643,'CODIGOS RENTISTICOS'!$A$2:E1683,2,FALSE)</f>
        <v>825000000</v>
      </c>
      <c r="O643" s="75">
        <f>VLOOKUP(P643,'CODIGOS RENTISTICOS'!$A$2:F3850,3,FALSE)</f>
        <v>150109</v>
      </c>
      <c r="P643" s="23">
        <v>121245</v>
      </c>
      <c r="Q643" s="42">
        <f t="shared" ref="Q643:Q706" si="10">+M643</f>
        <v>7000</v>
      </c>
    </row>
    <row r="644" spans="1:17" x14ac:dyDescent="0.2">
      <c r="A644" s="46">
        <v>50000249</v>
      </c>
      <c r="B644" s="23">
        <v>1208771</v>
      </c>
      <c r="C644" s="23" t="s">
        <v>42</v>
      </c>
      <c r="D644" s="23">
        <v>8903042190</v>
      </c>
      <c r="E644" s="46">
        <v>20021211</v>
      </c>
      <c r="F644" s="23">
        <v>4484926</v>
      </c>
      <c r="G644" s="23"/>
      <c r="H644" s="23">
        <v>0</v>
      </c>
      <c r="I644" s="23">
        <v>1</v>
      </c>
      <c r="J644" s="32">
        <v>0</v>
      </c>
      <c r="K644" s="32">
        <v>0</v>
      </c>
      <c r="L644" s="32">
        <v>710984</v>
      </c>
      <c r="M644" s="32">
        <v>710984</v>
      </c>
      <c r="N644" s="75">
        <f>VLOOKUP(P644,'CODIGOS RENTISTICOS'!$A$2:E1684,2,FALSE)</f>
        <v>13700000</v>
      </c>
      <c r="O644" s="75">
        <f>VLOOKUP(P644,'CODIGOS RENTISTICOS'!$A$2:F3851,3,FALSE)</f>
        <v>290101</v>
      </c>
      <c r="P644" s="23">
        <v>121250</v>
      </c>
      <c r="Q644" s="42">
        <f t="shared" si="10"/>
        <v>710984</v>
      </c>
    </row>
    <row r="645" spans="1:17" x14ac:dyDescent="0.2">
      <c r="A645" s="46">
        <v>50000249</v>
      </c>
      <c r="B645" s="23">
        <v>1205654</v>
      </c>
      <c r="C645" s="23" t="s">
        <v>295</v>
      </c>
      <c r="D645" s="23">
        <v>8350013592</v>
      </c>
      <c r="E645" s="46">
        <v>20021211</v>
      </c>
      <c r="F645" s="23">
        <v>2424083</v>
      </c>
      <c r="G645" s="23"/>
      <c r="H645" s="23">
        <v>0</v>
      </c>
      <c r="I645" s="23">
        <v>1</v>
      </c>
      <c r="J645" s="32">
        <v>0</v>
      </c>
      <c r="K645" s="32">
        <v>0</v>
      </c>
      <c r="L645" s="32">
        <v>3518446.38</v>
      </c>
      <c r="M645" s="32">
        <v>3518446.38</v>
      </c>
      <c r="N645" s="75">
        <f>VLOOKUP(P645,'CODIGOS RENTISTICOS'!$A$2:E1685,2,FALSE)</f>
        <v>11100000</v>
      </c>
      <c r="O645" s="75">
        <f>VLOOKUP(P645,'CODIGOS RENTISTICOS'!$A$2:F3852,3,FALSE)</f>
        <v>150103</v>
      </c>
      <c r="P645" s="23">
        <v>270905</v>
      </c>
      <c r="Q645" s="42">
        <f t="shared" si="10"/>
        <v>3518446.38</v>
      </c>
    </row>
    <row r="646" spans="1:17" x14ac:dyDescent="0.2">
      <c r="A646" s="46">
        <v>50000249</v>
      </c>
      <c r="B646" s="23">
        <v>1205659</v>
      </c>
      <c r="C646" s="23" t="s">
        <v>295</v>
      </c>
      <c r="D646" s="23">
        <v>8350013592</v>
      </c>
      <c r="E646" s="46">
        <v>20021211</v>
      </c>
      <c r="F646" s="23">
        <v>2424083</v>
      </c>
      <c r="G646" s="23"/>
      <c r="H646" s="23">
        <v>0</v>
      </c>
      <c r="I646" s="23">
        <v>1</v>
      </c>
      <c r="J646" s="32">
        <v>0</v>
      </c>
      <c r="K646" s="32">
        <v>0</v>
      </c>
      <c r="L646" s="32">
        <v>7419060.7000000002</v>
      </c>
      <c r="M646" s="32">
        <v>7419060.7000000002</v>
      </c>
      <c r="N646" s="75">
        <f>VLOOKUP(P646,'CODIGOS RENTISTICOS'!$A$2:E1686,2,FALSE)</f>
        <v>11100000</v>
      </c>
      <c r="O646" s="75">
        <f>VLOOKUP(P646,'CODIGOS RENTISTICOS'!$A$2:F3853,3,FALSE)</f>
        <v>150103</v>
      </c>
      <c r="P646" s="23">
        <v>270905</v>
      </c>
      <c r="Q646" s="42">
        <f t="shared" si="10"/>
        <v>7419060.7000000002</v>
      </c>
    </row>
    <row r="647" spans="1:17" x14ac:dyDescent="0.2">
      <c r="A647" s="46">
        <v>50000249</v>
      </c>
      <c r="B647" s="23">
        <v>1205660</v>
      </c>
      <c r="C647" s="23" t="s">
        <v>295</v>
      </c>
      <c r="D647" s="23">
        <v>8350013592</v>
      </c>
      <c r="E647" s="46">
        <v>20021211</v>
      </c>
      <c r="F647" s="23">
        <v>2424083</v>
      </c>
      <c r="G647" s="23"/>
      <c r="H647" s="23">
        <v>0</v>
      </c>
      <c r="I647" s="23">
        <v>1</v>
      </c>
      <c r="J647" s="32">
        <v>0</v>
      </c>
      <c r="K647" s="32">
        <v>0</v>
      </c>
      <c r="L647" s="32">
        <v>638968</v>
      </c>
      <c r="M647" s="32">
        <v>638968</v>
      </c>
      <c r="N647" s="75">
        <f>VLOOKUP(P647,'CODIGOS RENTISTICOS'!$A$2:E1687,2,FALSE)</f>
        <v>11100000</v>
      </c>
      <c r="O647" s="75">
        <f>VLOOKUP(P647,'CODIGOS RENTISTICOS'!$A$2:F3854,3,FALSE)</f>
        <v>150103</v>
      </c>
      <c r="P647" s="23">
        <v>270905</v>
      </c>
      <c r="Q647" s="42">
        <f t="shared" si="10"/>
        <v>638968</v>
      </c>
    </row>
    <row r="648" spans="1:17" x14ac:dyDescent="0.2">
      <c r="A648" s="46">
        <v>50000249</v>
      </c>
      <c r="B648" s="23">
        <v>1223253</v>
      </c>
      <c r="C648" s="23" t="s">
        <v>295</v>
      </c>
      <c r="D648" s="23">
        <v>6162360</v>
      </c>
      <c r="E648" s="46">
        <v>20021211</v>
      </c>
      <c r="F648" s="23">
        <v>2416602</v>
      </c>
      <c r="G648" s="23"/>
      <c r="H648" s="23">
        <v>0</v>
      </c>
      <c r="I648" s="23">
        <v>0</v>
      </c>
      <c r="J648" s="32">
        <v>254850</v>
      </c>
      <c r="K648" s="32">
        <v>0</v>
      </c>
      <c r="L648" s="32">
        <v>0</v>
      </c>
      <c r="M648" s="32">
        <v>254850</v>
      </c>
      <c r="N648" s="75">
        <f>VLOOKUP(P648,'CODIGOS RENTISTICOS'!$A$2:E1688,2,FALSE)</f>
        <v>11100000</v>
      </c>
      <c r="O648" s="75">
        <f>VLOOKUP(P648,'CODIGOS RENTISTICOS'!$A$2:F3855,3,FALSE)</f>
        <v>150101</v>
      </c>
      <c r="P648" s="23">
        <v>121275</v>
      </c>
      <c r="Q648" s="42">
        <f t="shared" si="10"/>
        <v>254850</v>
      </c>
    </row>
    <row r="649" spans="1:17" x14ac:dyDescent="0.2">
      <c r="A649" s="46">
        <v>50000249</v>
      </c>
      <c r="B649" s="23">
        <v>1223619</v>
      </c>
      <c r="C649" s="23" t="s">
        <v>295</v>
      </c>
      <c r="D649" s="23">
        <v>14414629</v>
      </c>
      <c r="E649" s="46">
        <v>20021211</v>
      </c>
      <c r="F649" s="23">
        <v>2441460</v>
      </c>
      <c r="G649" s="23"/>
      <c r="H649" s="23">
        <v>0</v>
      </c>
      <c r="I649" s="23">
        <v>0</v>
      </c>
      <c r="J649" s="32">
        <v>1000000</v>
      </c>
      <c r="K649" s="32">
        <v>0</v>
      </c>
      <c r="L649" s="32">
        <v>0</v>
      </c>
      <c r="M649" s="32">
        <v>1000000</v>
      </c>
      <c r="N649" s="75">
        <f>VLOOKUP(P649,'CODIGOS RENTISTICOS'!$A$2:E1689,2,FALSE)</f>
        <v>11100000</v>
      </c>
      <c r="O649" s="75">
        <f>VLOOKUP(P649,'CODIGOS RENTISTICOS'!$A$2:F3856,3,FALSE)</f>
        <v>150101</v>
      </c>
      <c r="P649" s="23">
        <v>121275</v>
      </c>
      <c r="Q649" s="42">
        <f t="shared" si="10"/>
        <v>1000000</v>
      </c>
    </row>
    <row r="650" spans="1:17" x14ac:dyDescent="0.2">
      <c r="A650" s="46">
        <v>50000249</v>
      </c>
      <c r="B650" s="23">
        <v>1223621</v>
      </c>
      <c r="C650" s="23" t="s">
        <v>295</v>
      </c>
      <c r="D650" s="23">
        <v>16466108</v>
      </c>
      <c r="E650" s="46">
        <v>20021211</v>
      </c>
      <c r="F650" s="23">
        <v>5273258</v>
      </c>
      <c r="G650" s="23"/>
      <c r="H650" s="23">
        <v>0</v>
      </c>
      <c r="I650" s="23">
        <v>0</v>
      </c>
      <c r="J650" s="32">
        <v>860000</v>
      </c>
      <c r="K650" s="32">
        <v>0</v>
      </c>
      <c r="L650" s="32">
        <v>0</v>
      </c>
      <c r="M650" s="32">
        <v>860000</v>
      </c>
      <c r="N650" s="75">
        <f>VLOOKUP(P650,'CODIGOS RENTISTICOS'!$A$2:E1690,2,FALSE)</f>
        <v>11100000</v>
      </c>
      <c r="O650" s="75">
        <f>VLOOKUP(P650,'CODIGOS RENTISTICOS'!$A$2:F3857,3,FALSE)</f>
        <v>150101</v>
      </c>
      <c r="P650" s="23">
        <v>121275</v>
      </c>
      <c r="Q650" s="42">
        <f t="shared" si="10"/>
        <v>860000</v>
      </c>
    </row>
    <row r="651" spans="1:17" x14ac:dyDescent="0.2">
      <c r="A651" s="46">
        <v>50000249</v>
      </c>
      <c r="B651" s="23">
        <v>1223686</v>
      </c>
      <c r="C651" s="23" t="s">
        <v>295</v>
      </c>
      <c r="D651" s="23">
        <v>8350013592</v>
      </c>
      <c r="E651" s="46">
        <v>20021211</v>
      </c>
      <c r="F651" s="23">
        <v>2424083</v>
      </c>
      <c r="G651" s="23"/>
      <c r="H651" s="23">
        <v>0</v>
      </c>
      <c r="I651" s="23">
        <v>1</v>
      </c>
      <c r="J651" s="32">
        <v>0</v>
      </c>
      <c r="K651" s="32">
        <v>0</v>
      </c>
      <c r="L651" s="32">
        <v>1648984</v>
      </c>
      <c r="M651" s="32">
        <v>1648984</v>
      </c>
      <c r="N651" s="75">
        <f>VLOOKUP(P651,'CODIGOS RENTISTICOS'!$A$2:E1691,2,FALSE)</f>
        <v>11100000</v>
      </c>
      <c r="O651" s="75">
        <f>VLOOKUP(P651,'CODIGOS RENTISTICOS'!$A$2:F3858,3,FALSE)</f>
        <v>150103</v>
      </c>
      <c r="P651" s="23">
        <v>270905</v>
      </c>
      <c r="Q651" s="42">
        <f t="shared" si="10"/>
        <v>1648984</v>
      </c>
    </row>
    <row r="652" spans="1:17" x14ac:dyDescent="0.2">
      <c r="A652" s="46">
        <v>50000249</v>
      </c>
      <c r="B652" s="23">
        <v>709493</v>
      </c>
      <c r="C652" s="23" t="s">
        <v>42</v>
      </c>
      <c r="D652" s="23">
        <v>4913028</v>
      </c>
      <c r="E652" s="46">
        <v>20021211</v>
      </c>
      <c r="F652" s="23">
        <v>4371740</v>
      </c>
      <c r="G652" s="23"/>
      <c r="H652" s="23">
        <v>0</v>
      </c>
      <c r="I652" s="23">
        <v>0</v>
      </c>
      <c r="J652" s="32">
        <v>7000</v>
      </c>
      <c r="K652" s="32">
        <v>0</v>
      </c>
      <c r="L652" s="32">
        <v>0</v>
      </c>
      <c r="M652" s="32">
        <v>7000</v>
      </c>
      <c r="N652" s="75">
        <f>VLOOKUP(P652,'CODIGOS RENTISTICOS'!$A$2:E1692,2,FALSE)</f>
        <v>825000000</v>
      </c>
      <c r="O652" s="75">
        <f>VLOOKUP(P652,'CODIGOS RENTISTICOS'!$A$2:F3859,3,FALSE)</f>
        <v>150109</v>
      </c>
      <c r="P652" s="23">
        <v>121245</v>
      </c>
      <c r="Q652" s="42">
        <f t="shared" si="10"/>
        <v>7000</v>
      </c>
    </row>
    <row r="653" spans="1:17" x14ac:dyDescent="0.2">
      <c r="A653" s="46">
        <v>50000249</v>
      </c>
      <c r="B653" s="23">
        <v>837229</v>
      </c>
      <c r="C653" s="23" t="s">
        <v>43</v>
      </c>
      <c r="D653" s="23">
        <v>8340007644</v>
      </c>
      <c r="E653" s="46">
        <v>20021211</v>
      </c>
      <c r="F653" s="23">
        <v>8853178</v>
      </c>
      <c r="G653" s="23"/>
      <c r="H653" s="23">
        <v>0</v>
      </c>
      <c r="I653" s="23">
        <v>0</v>
      </c>
      <c r="J653" s="32">
        <v>209944</v>
      </c>
      <c r="K653" s="32">
        <v>0</v>
      </c>
      <c r="L653" s="32">
        <v>0</v>
      </c>
      <c r="M653" s="32">
        <v>209944</v>
      </c>
      <c r="N653" s="75">
        <f>VLOOKUP(P653,'CODIGOS RENTISTICOS'!$A$2:E1693,2,FALSE)</f>
        <v>96300000</v>
      </c>
      <c r="O653" s="75">
        <f>VLOOKUP(P653,'CODIGOS RENTISTICOS'!$A$2:F3860,3,FALSE)</f>
        <v>360107</v>
      </c>
      <c r="P653" s="23">
        <v>121215</v>
      </c>
      <c r="Q653" s="42">
        <f t="shared" si="10"/>
        <v>209944</v>
      </c>
    </row>
    <row r="654" spans="1:17" x14ac:dyDescent="0.2">
      <c r="A654" s="46">
        <v>50000249</v>
      </c>
      <c r="B654" s="23">
        <v>9330719</v>
      </c>
      <c r="C654" s="23" t="s">
        <v>117</v>
      </c>
      <c r="D654" s="23">
        <v>8230003208</v>
      </c>
      <c r="E654" s="46">
        <v>20021211</v>
      </c>
      <c r="F654" s="23">
        <v>2805265</v>
      </c>
      <c r="G654" s="23"/>
      <c r="H654" s="23">
        <v>0</v>
      </c>
      <c r="I654" s="23">
        <v>2</v>
      </c>
      <c r="J654" s="32">
        <v>0</v>
      </c>
      <c r="K654" s="32">
        <v>2123568</v>
      </c>
      <c r="L654" s="32">
        <v>0</v>
      </c>
      <c r="M654" s="32">
        <v>2123568</v>
      </c>
      <c r="N654" s="75">
        <f>VLOOKUP(P654,'CODIGOS RENTISTICOS'!$A$2:E1694,2,FALSE)</f>
        <v>96400000</v>
      </c>
      <c r="O654" s="75">
        <f>VLOOKUP(P654,'CODIGOS RENTISTICOS'!$A$2:F3861,3,FALSE)</f>
        <v>370101</v>
      </c>
      <c r="P654" s="23">
        <v>6040</v>
      </c>
      <c r="Q654" s="42">
        <f t="shared" si="10"/>
        <v>2123568</v>
      </c>
    </row>
    <row r="655" spans="1:17" x14ac:dyDescent="0.2">
      <c r="A655" s="46">
        <v>50000249</v>
      </c>
      <c r="B655" s="23">
        <v>802055</v>
      </c>
      <c r="C655" s="23" t="s">
        <v>296</v>
      </c>
      <c r="D655" s="23">
        <v>111111</v>
      </c>
      <c r="E655" s="46">
        <v>20021211</v>
      </c>
      <c r="F655" s="23">
        <v>121212</v>
      </c>
      <c r="G655" s="23"/>
      <c r="H655" s="23">
        <v>0</v>
      </c>
      <c r="I655" s="23">
        <v>0</v>
      </c>
      <c r="J655" s="32">
        <v>7000</v>
      </c>
      <c r="K655" s="32">
        <v>0</v>
      </c>
      <c r="L655" s="32">
        <v>0</v>
      </c>
      <c r="M655" s="32">
        <v>7000</v>
      </c>
      <c r="N655" s="75">
        <f>VLOOKUP(P655,'CODIGOS RENTISTICOS'!$A$2:E1695,2,FALSE)</f>
        <v>825000000</v>
      </c>
      <c r="O655" s="75">
        <f>VLOOKUP(P655,'CODIGOS RENTISTICOS'!$A$2:F3862,3,FALSE)</f>
        <v>150109</v>
      </c>
      <c r="P655" s="23">
        <v>121245</v>
      </c>
      <c r="Q655" s="42">
        <f t="shared" si="10"/>
        <v>7000</v>
      </c>
    </row>
    <row r="656" spans="1:17" x14ac:dyDescent="0.2">
      <c r="A656" s="46">
        <v>50000249</v>
      </c>
      <c r="B656" s="23">
        <v>802056</v>
      </c>
      <c r="C656" s="23" t="s">
        <v>296</v>
      </c>
      <c r="D656" s="23">
        <v>88209880</v>
      </c>
      <c r="E656" s="46">
        <v>20021211</v>
      </c>
      <c r="F656" s="23">
        <v>0</v>
      </c>
      <c r="G656" s="23"/>
      <c r="H656" s="23">
        <v>0</v>
      </c>
      <c r="I656" s="23">
        <v>0</v>
      </c>
      <c r="J656" s="32">
        <v>7000</v>
      </c>
      <c r="K656" s="32">
        <v>0</v>
      </c>
      <c r="L656" s="32">
        <v>0</v>
      </c>
      <c r="M656" s="32">
        <v>7000</v>
      </c>
      <c r="N656" s="75">
        <f>VLOOKUP(P656,'CODIGOS RENTISTICOS'!$A$2:E1696,2,FALSE)</f>
        <v>825000000</v>
      </c>
      <c r="O656" s="75">
        <f>VLOOKUP(P656,'CODIGOS RENTISTICOS'!$A$2:F3863,3,FALSE)</f>
        <v>150109</v>
      </c>
      <c r="P656" s="23">
        <v>121245</v>
      </c>
      <c r="Q656" s="42">
        <f t="shared" si="10"/>
        <v>7000</v>
      </c>
    </row>
    <row r="657" spans="1:17" x14ac:dyDescent="0.2">
      <c r="A657" s="46">
        <v>50000249</v>
      </c>
      <c r="B657" s="23">
        <v>985689</v>
      </c>
      <c r="C657" s="23" t="s">
        <v>296</v>
      </c>
      <c r="D657" s="23">
        <v>16214628</v>
      </c>
      <c r="E657" s="46">
        <v>20021211</v>
      </c>
      <c r="F657" s="23">
        <v>0</v>
      </c>
      <c r="G657" s="23"/>
      <c r="H657" s="23">
        <v>0</v>
      </c>
      <c r="I657" s="23">
        <v>0</v>
      </c>
      <c r="J657" s="32">
        <v>7000</v>
      </c>
      <c r="K657" s="32">
        <v>0</v>
      </c>
      <c r="L657" s="32">
        <v>0</v>
      </c>
      <c r="M657" s="32">
        <v>7000</v>
      </c>
      <c r="N657" s="75">
        <f>VLOOKUP(P657,'CODIGOS RENTISTICOS'!$A$2:E1697,2,FALSE)</f>
        <v>825000000</v>
      </c>
      <c r="O657" s="75">
        <f>VLOOKUP(P657,'CODIGOS RENTISTICOS'!$A$2:F3864,3,FALSE)</f>
        <v>150109</v>
      </c>
      <c r="P657" s="23">
        <v>121245</v>
      </c>
      <c r="Q657" s="42">
        <f t="shared" si="10"/>
        <v>7000</v>
      </c>
    </row>
    <row r="658" spans="1:17" x14ac:dyDescent="0.2">
      <c r="A658" s="46">
        <v>50000249</v>
      </c>
      <c r="B658" s="23">
        <v>985690</v>
      </c>
      <c r="C658" s="23" t="s">
        <v>296</v>
      </c>
      <c r="D658" s="23">
        <v>80504771</v>
      </c>
      <c r="E658" s="46">
        <v>20021211</v>
      </c>
      <c r="F658" s="23">
        <v>2210924</v>
      </c>
      <c r="G658" s="23"/>
      <c r="H658" s="23">
        <v>0</v>
      </c>
      <c r="I658" s="23">
        <v>0</v>
      </c>
      <c r="J658" s="32">
        <v>7000</v>
      </c>
      <c r="K658" s="32">
        <v>0</v>
      </c>
      <c r="L658" s="32">
        <v>0</v>
      </c>
      <c r="M658" s="32">
        <v>7000</v>
      </c>
      <c r="N658" s="75">
        <f>VLOOKUP(P658,'CODIGOS RENTISTICOS'!$A$2:E1698,2,FALSE)</f>
        <v>825000000</v>
      </c>
      <c r="O658" s="75">
        <f>VLOOKUP(P658,'CODIGOS RENTISTICOS'!$A$2:F3865,3,FALSE)</f>
        <v>150109</v>
      </c>
      <c r="P658" s="23">
        <v>121245</v>
      </c>
      <c r="Q658" s="42">
        <f t="shared" si="10"/>
        <v>7000</v>
      </c>
    </row>
    <row r="659" spans="1:17" x14ac:dyDescent="0.2">
      <c r="A659" s="46">
        <v>50000249</v>
      </c>
      <c r="B659" s="23">
        <v>985695</v>
      </c>
      <c r="C659" s="23" t="s">
        <v>296</v>
      </c>
      <c r="D659" s="23">
        <v>6358086</v>
      </c>
      <c r="E659" s="46">
        <v>20021211</v>
      </c>
      <c r="F659" s="23">
        <v>0</v>
      </c>
      <c r="G659" s="23"/>
      <c r="H659" s="23">
        <v>0</v>
      </c>
      <c r="I659" s="23">
        <v>0</v>
      </c>
      <c r="J659" s="32">
        <v>7000</v>
      </c>
      <c r="K659" s="32">
        <v>0</v>
      </c>
      <c r="L659" s="32">
        <v>0</v>
      </c>
      <c r="M659" s="32">
        <v>7000</v>
      </c>
      <c r="N659" s="75">
        <f>VLOOKUP(P659,'CODIGOS RENTISTICOS'!$A$2:E1699,2,FALSE)</f>
        <v>825000000</v>
      </c>
      <c r="O659" s="75">
        <f>VLOOKUP(P659,'CODIGOS RENTISTICOS'!$A$2:F3866,3,FALSE)</f>
        <v>150109</v>
      </c>
      <c r="P659" s="23">
        <v>121245</v>
      </c>
      <c r="Q659" s="42">
        <f t="shared" si="10"/>
        <v>7000</v>
      </c>
    </row>
    <row r="660" spans="1:17" x14ac:dyDescent="0.2">
      <c r="A660" s="46">
        <v>50000249</v>
      </c>
      <c r="B660" s="23">
        <v>985703</v>
      </c>
      <c r="C660" s="23" t="s">
        <v>296</v>
      </c>
      <c r="D660" s="23">
        <v>6356044</v>
      </c>
      <c r="E660" s="46">
        <v>20021211</v>
      </c>
      <c r="F660" s="23">
        <v>2293115</v>
      </c>
      <c r="G660" s="23"/>
      <c r="H660" s="23">
        <v>0</v>
      </c>
      <c r="I660" s="23">
        <v>0</v>
      </c>
      <c r="J660" s="32">
        <v>7000</v>
      </c>
      <c r="K660" s="32">
        <v>0</v>
      </c>
      <c r="L660" s="32">
        <v>0</v>
      </c>
      <c r="M660" s="32">
        <v>7000</v>
      </c>
      <c r="N660" s="75">
        <f>VLOOKUP(P660,'CODIGOS RENTISTICOS'!$A$2:E1700,2,FALSE)</f>
        <v>825000000</v>
      </c>
      <c r="O660" s="75">
        <f>VLOOKUP(P660,'CODIGOS RENTISTICOS'!$A$2:F3867,3,FALSE)</f>
        <v>150109</v>
      </c>
      <c r="P660" s="23">
        <v>121245</v>
      </c>
      <c r="Q660" s="42">
        <f t="shared" si="10"/>
        <v>7000</v>
      </c>
    </row>
    <row r="661" spans="1:17" x14ac:dyDescent="0.2">
      <c r="A661" s="46">
        <v>50000249</v>
      </c>
      <c r="B661" s="23">
        <v>985718</v>
      </c>
      <c r="C661" s="23" t="s">
        <v>296</v>
      </c>
      <c r="D661" s="23">
        <v>94274697</v>
      </c>
      <c r="E661" s="46">
        <v>20021211</v>
      </c>
      <c r="F661" s="23">
        <v>0</v>
      </c>
      <c r="G661" s="23"/>
      <c r="H661" s="23">
        <v>0</v>
      </c>
      <c r="I661" s="23">
        <v>0</v>
      </c>
      <c r="J661" s="32">
        <v>7000</v>
      </c>
      <c r="K661" s="32">
        <v>0</v>
      </c>
      <c r="L661" s="32">
        <v>0</v>
      </c>
      <c r="M661" s="32">
        <v>7000</v>
      </c>
      <c r="N661" s="75">
        <f>VLOOKUP(P661,'CODIGOS RENTISTICOS'!$A$2:E1701,2,FALSE)</f>
        <v>825000000</v>
      </c>
      <c r="O661" s="75">
        <f>VLOOKUP(P661,'CODIGOS RENTISTICOS'!$A$2:F3868,3,FALSE)</f>
        <v>150109</v>
      </c>
      <c r="P661" s="23">
        <v>121245</v>
      </c>
      <c r="Q661" s="42">
        <f t="shared" si="10"/>
        <v>7000</v>
      </c>
    </row>
    <row r="662" spans="1:17" x14ac:dyDescent="0.2">
      <c r="A662" s="46">
        <v>50000249</v>
      </c>
      <c r="B662" s="23">
        <v>985719</v>
      </c>
      <c r="C662" s="23" t="s">
        <v>296</v>
      </c>
      <c r="D662" s="23">
        <v>6357579</v>
      </c>
      <c r="E662" s="46">
        <v>20021211</v>
      </c>
      <c r="F662" s="23">
        <v>2293115</v>
      </c>
      <c r="G662" s="23"/>
      <c r="H662" s="23">
        <v>0</v>
      </c>
      <c r="I662" s="23">
        <v>0</v>
      </c>
      <c r="J662" s="32">
        <v>7000</v>
      </c>
      <c r="K662" s="32">
        <v>0</v>
      </c>
      <c r="L662" s="32">
        <v>0</v>
      </c>
      <c r="M662" s="32">
        <v>7000</v>
      </c>
      <c r="N662" s="75">
        <f>VLOOKUP(P662,'CODIGOS RENTISTICOS'!$A$2:E1702,2,FALSE)</f>
        <v>825000000</v>
      </c>
      <c r="O662" s="75">
        <f>VLOOKUP(P662,'CODIGOS RENTISTICOS'!$A$2:F3869,3,FALSE)</f>
        <v>150109</v>
      </c>
      <c r="P662" s="23">
        <v>121245</v>
      </c>
      <c r="Q662" s="42">
        <f t="shared" si="10"/>
        <v>7000</v>
      </c>
    </row>
    <row r="663" spans="1:17" x14ac:dyDescent="0.2">
      <c r="A663" s="46">
        <v>50000249</v>
      </c>
      <c r="B663" s="23">
        <v>985720</v>
      </c>
      <c r="C663" s="23" t="s">
        <v>296</v>
      </c>
      <c r="D663" s="23">
        <v>14328752</v>
      </c>
      <c r="E663" s="46">
        <v>20021211</v>
      </c>
      <c r="F663" s="23">
        <v>2210924</v>
      </c>
      <c r="G663" s="23"/>
      <c r="H663" s="23">
        <v>0</v>
      </c>
      <c r="I663" s="23">
        <v>0</v>
      </c>
      <c r="J663" s="32">
        <v>7000</v>
      </c>
      <c r="K663" s="32">
        <v>0</v>
      </c>
      <c r="L663" s="32">
        <v>0</v>
      </c>
      <c r="M663" s="32">
        <v>7000</v>
      </c>
      <c r="N663" s="75">
        <f>VLOOKUP(P663,'CODIGOS RENTISTICOS'!$A$2:E1703,2,FALSE)</f>
        <v>825000000</v>
      </c>
      <c r="O663" s="75">
        <f>VLOOKUP(P663,'CODIGOS RENTISTICOS'!$A$2:F3870,3,FALSE)</f>
        <v>150109</v>
      </c>
      <c r="P663" s="23">
        <v>121245</v>
      </c>
      <c r="Q663" s="42">
        <f t="shared" si="10"/>
        <v>7000</v>
      </c>
    </row>
    <row r="664" spans="1:17" x14ac:dyDescent="0.2">
      <c r="A664" s="46">
        <v>50000249</v>
      </c>
      <c r="B664" s="23">
        <v>1203969</v>
      </c>
      <c r="C664" s="23" t="s">
        <v>128</v>
      </c>
      <c r="D664" s="23">
        <v>18122491</v>
      </c>
      <c r="E664" s="46">
        <v>20021211</v>
      </c>
      <c r="F664" s="23">
        <v>4296423</v>
      </c>
      <c r="G664" s="23"/>
      <c r="H664" s="23">
        <v>0</v>
      </c>
      <c r="I664" s="23">
        <v>0</v>
      </c>
      <c r="J664" s="32">
        <v>172200</v>
      </c>
      <c r="K664" s="32">
        <v>0</v>
      </c>
      <c r="L664" s="32">
        <v>0</v>
      </c>
      <c r="M664" s="32">
        <v>172200</v>
      </c>
      <c r="N664" s="75">
        <f>VLOOKUP(P664,'CODIGOS RENTISTICOS'!$A$2:E1704,2,FALSE)</f>
        <v>12400000</v>
      </c>
      <c r="O664" s="75">
        <f>VLOOKUP(P664,'CODIGOS RENTISTICOS'!$A$2:F3871,3,FALSE)</f>
        <v>270102</v>
      </c>
      <c r="P664" s="23">
        <v>50110202</v>
      </c>
      <c r="Q664" s="42">
        <f t="shared" si="10"/>
        <v>172200</v>
      </c>
    </row>
    <row r="665" spans="1:17" x14ac:dyDescent="0.2">
      <c r="A665" s="46">
        <v>50000249</v>
      </c>
      <c r="B665" s="23">
        <v>1190793</v>
      </c>
      <c r="C665" s="23" t="s">
        <v>419</v>
      </c>
      <c r="D665" s="23">
        <v>8001416869</v>
      </c>
      <c r="E665" s="46">
        <v>20021211</v>
      </c>
      <c r="F665" s="23">
        <v>5634347</v>
      </c>
      <c r="G665" s="23"/>
      <c r="H665" s="23">
        <v>0</v>
      </c>
      <c r="I665" s="23">
        <v>1</v>
      </c>
      <c r="J665" s="32">
        <v>0</v>
      </c>
      <c r="K665" s="32">
        <v>381742.93</v>
      </c>
      <c r="L665" s="32">
        <v>0</v>
      </c>
      <c r="M665" s="32">
        <v>381742.93</v>
      </c>
      <c r="N665" s="75">
        <f>VLOOKUP(P665,'CODIGOS RENTISTICOS'!$A$2:E1705,2,FALSE)</f>
        <v>11100000</v>
      </c>
      <c r="O665" s="75">
        <f>VLOOKUP(P665,'CODIGOS RENTISTICOS'!$A$2:F3872,3,FALSE)</f>
        <v>150103</v>
      </c>
      <c r="P665" s="23">
        <v>270905</v>
      </c>
      <c r="Q665" s="42">
        <f t="shared" si="10"/>
        <v>381742.93</v>
      </c>
    </row>
    <row r="666" spans="1:17" x14ac:dyDescent="0.2">
      <c r="A666" s="46">
        <v>50000249</v>
      </c>
      <c r="B666" s="23">
        <v>1190794</v>
      </c>
      <c r="C666" s="23" t="s">
        <v>419</v>
      </c>
      <c r="D666" s="23">
        <v>8001416869</v>
      </c>
      <c r="E666" s="46">
        <v>20021211</v>
      </c>
      <c r="F666" s="23">
        <v>5634347</v>
      </c>
      <c r="G666" s="23"/>
      <c r="H666" s="23">
        <v>0</v>
      </c>
      <c r="I666" s="23">
        <v>1</v>
      </c>
      <c r="J666" s="32">
        <v>0</v>
      </c>
      <c r="K666" s="32">
        <v>9252900.5600000005</v>
      </c>
      <c r="L666" s="32">
        <v>0</v>
      </c>
      <c r="M666" s="32">
        <v>9252900.5600000005</v>
      </c>
      <c r="N666" s="75">
        <f>VLOOKUP(P666,'CODIGOS RENTISTICOS'!$A$2:E1706,2,FALSE)</f>
        <v>11100000</v>
      </c>
      <c r="O666" s="75">
        <f>VLOOKUP(P666,'CODIGOS RENTISTICOS'!$A$2:F3873,3,FALSE)</f>
        <v>150103</v>
      </c>
      <c r="P666" s="23">
        <v>270905</v>
      </c>
      <c r="Q666" s="42">
        <f t="shared" si="10"/>
        <v>9252900.5600000005</v>
      </c>
    </row>
    <row r="667" spans="1:17" x14ac:dyDescent="0.2">
      <c r="A667" s="46">
        <v>50000249</v>
      </c>
      <c r="B667" s="23">
        <v>233106</v>
      </c>
      <c r="C667" s="23" t="s">
        <v>285</v>
      </c>
      <c r="D667" s="23">
        <v>8600395405</v>
      </c>
      <c r="E667" s="46">
        <v>20021211</v>
      </c>
      <c r="F667" s="23">
        <v>4167950</v>
      </c>
      <c r="G667" s="23"/>
      <c r="H667" s="23">
        <v>0</v>
      </c>
      <c r="I667" s="23">
        <v>0</v>
      </c>
      <c r="J667" s="32">
        <v>266400</v>
      </c>
      <c r="K667" s="32">
        <v>0</v>
      </c>
      <c r="L667" s="32">
        <v>0</v>
      </c>
      <c r="M667" s="32">
        <v>266400</v>
      </c>
      <c r="N667" s="75">
        <f>VLOOKUP(P667,'CODIGOS RENTISTICOS'!$A$2:E1707,2,FALSE)</f>
        <v>910300000</v>
      </c>
      <c r="O667" s="75">
        <f>VLOOKUP(P667,'CODIGOS RENTISTICOS'!$A$2:F3874,3,FALSE)</f>
        <v>130113</v>
      </c>
      <c r="P667" s="23">
        <v>121235</v>
      </c>
      <c r="Q667" s="42">
        <f t="shared" si="10"/>
        <v>266400</v>
      </c>
    </row>
    <row r="668" spans="1:17" x14ac:dyDescent="0.2">
      <c r="A668" s="46">
        <v>50000249</v>
      </c>
      <c r="B668" s="23">
        <v>4686771</v>
      </c>
      <c r="C668" s="23" t="s">
        <v>285</v>
      </c>
      <c r="D668" s="23">
        <v>4896378</v>
      </c>
      <c r="E668" s="46">
        <v>20021211</v>
      </c>
      <c r="F668" s="23">
        <v>4145050</v>
      </c>
      <c r="G668" s="23"/>
      <c r="H668" s="23">
        <v>0</v>
      </c>
      <c r="I668" s="23">
        <v>0</v>
      </c>
      <c r="J668" s="32">
        <v>5000</v>
      </c>
      <c r="K668" s="32">
        <v>0</v>
      </c>
      <c r="L668" s="32">
        <v>0</v>
      </c>
      <c r="M668" s="32">
        <v>5000</v>
      </c>
      <c r="N668" s="75">
        <f>VLOOKUP(P668,'CODIGOS RENTISTICOS'!$A$2:E1708,2,FALSE)</f>
        <v>825000000</v>
      </c>
      <c r="O668" s="75">
        <f>VLOOKUP(P668,'CODIGOS RENTISTICOS'!$A$2:F3875,3,FALSE)</f>
        <v>150109</v>
      </c>
      <c r="P668" s="23">
        <v>121245</v>
      </c>
      <c r="Q668" s="42">
        <f t="shared" si="10"/>
        <v>5000</v>
      </c>
    </row>
    <row r="669" spans="1:17" x14ac:dyDescent="0.2">
      <c r="A669" s="46">
        <v>50000249</v>
      </c>
      <c r="B669" s="23">
        <v>9133426</v>
      </c>
      <c r="C669" s="23" t="s">
        <v>285</v>
      </c>
      <c r="D669" s="23">
        <v>19312374</v>
      </c>
      <c r="E669" s="46">
        <v>20021211</v>
      </c>
      <c r="F669" s="23">
        <v>4145050</v>
      </c>
      <c r="G669" s="23"/>
      <c r="H669" s="23">
        <v>0</v>
      </c>
      <c r="I669" s="23">
        <v>0</v>
      </c>
      <c r="J669" s="32">
        <v>5000</v>
      </c>
      <c r="K669" s="32">
        <v>0</v>
      </c>
      <c r="L669" s="32">
        <v>0</v>
      </c>
      <c r="M669" s="32">
        <v>5000</v>
      </c>
      <c r="N669" s="75">
        <f>VLOOKUP(P669,'CODIGOS RENTISTICOS'!$A$2:E1709,2,FALSE)</f>
        <v>825000000</v>
      </c>
      <c r="O669" s="75">
        <f>VLOOKUP(P669,'CODIGOS RENTISTICOS'!$A$2:F3876,3,FALSE)</f>
        <v>150109</v>
      </c>
      <c r="P669" s="23">
        <v>121245</v>
      </c>
      <c r="Q669" s="42">
        <f t="shared" si="10"/>
        <v>5000</v>
      </c>
    </row>
    <row r="670" spans="1:17" x14ac:dyDescent="0.2">
      <c r="A670" s="46">
        <v>50000249</v>
      </c>
      <c r="B670" s="23">
        <v>9133467</v>
      </c>
      <c r="C670" s="23" t="s">
        <v>285</v>
      </c>
      <c r="D670" s="23">
        <v>4258945</v>
      </c>
      <c r="E670" s="46">
        <v>20021211</v>
      </c>
      <c r="F670" s="23">
        <v>4145050</v>
      </c>
      <c r="G670" s="23"/>
      <c r="H670" s="23">
        <v>0</v>
      </c>
      <c r="I670" s="23">
        <v>0</v>
      </c>
      <c r="J670" s="32">
        <v>5000</v>
      </c>
      <c r="K670" s="32">
        <v>0</v>
      </c>
      <c r="L670" s="32">
        <v>0</v>
      </c>
      <c r="M670" s="32">
        <v>5000</v>
      </c>
      <c r="N670" s="75">
        <f>VLOOKUP(P670,'CODIGOS RENTISTICOS'!$A$2:E1710,2,FALSE)</f>
        <v>825000000</v>
      </c>
      <c r="O670" s="75">
        <f>VLOOKUP(P670,'CODIGOS RENTISTICOS'!$A$2:F3877,3,FALSE)</f>
        <v>150109</v>
      </c>
      <c r="P670" s="23">
        <v>121245</v>
      </c>
      <c r="Q670" s="42">
        <f t="shared" si="10"/>
        <v>5000</v>
      </c>
    </row>
    <row r="671" spans="1:17" x14ac:dyDescent="0.2">
      <c r="A671" s="46">
        <v>50000249</v>
      </c>
      <c r="B671" s="23">
        <v>9133468</v>
      </c>
      <c r="C671" s="23" t="s">
        <v>285</v>
      </c>
      <c r="D671" s="23">
        <v>20391593</v>
      </c>
      <c r="E671" s="46">
        <v>20021211</v>
      </c>
      <c r="F671" s="23">
        <v>4145050</v>
      </c>
      <c r="G671" s="23"/>
      <c r="H671" s="23">
        <v>0</v>
      </c>
      <c r="I671" s="23">
        <v>0</v>
      </c>
      <c r="J671" s="32">
        <v>7000</v>
      </c>
      <c r="K671" s="32">
        <v>0</v>
      </c>
      <c r="L671" s="32">
        <v>0</v>
      </c>
      <c r="M671" s="32">
        <v>7000</v>
      </c>
      <c r="N671" s="75">
        <f>VLOOKUP(P671,'CODIGOS RENTISTICOS'!$A$2:E1711,2,FALSE)</f>
        <v>825000000</v>
      </c>
      <c r="O671" s="75">
        <f>VLOOKUP(P671,'CODIGOS RENTISTICOS'!$A$2:F3878,3,FALSE)</f>
        <v>150109</v>
      </c>
      <c r="P671" s="23">
        <v>121245</v>
      </c>
      <c r="Q671" s="42">
        <f t="shared" si="10"/>
        <v>7000</v>
      </c>
    </row>
    <row r="672" spans="1:17" x14ac:dyDescent="0.2">
      <c r="A672" s="46">
        <v>50000249</v>
      </c>
      <c r="B672" s="23">
        <v>9133470</v>
      </c>
      <c r="C672" s="23" t="s">
        <v>285</v>
      </c>
      <c r="D672" s="23">
        <v>5969141</v>
      </c>
      <c r="E672" s="46">
        <v>20021211</v>
      </c>
      <c r="F672" s="23">
        <v>4145050</v>
      </c>
      <c r="G672" s="23"/>
      <c r="H672" s="23">
        <v>0</v>
      </c>
      <c r="I672" s="23">
        <v>0</v>
      </c>
      <c r="J672" s="32">
        <v>5000</v>
      </c>
      <c r="K672" s="32">
        <v>0</v>
      </c>
      <c r="L672" s="32">
        <v>0</v>
      </c>
      <c r="M672" s="32">
        <v>5000</v>
      </c>
      <c r="N672" s="75">
        <f>VLOOKUP(P672,'CODIGOS RENTISTICOS'!$A$2:E1712,2,FALSE)</f>
        <v>825000000</v>
      </c>
      <c r="O672" s="75">
        <f>VLOOKUP(P672,'CODIGOS RENTISTICOS'!$A$2:F3879,3,FALSE)</f>
        <v>150109</v>
      </c>
      <c r="P672" s="23">
        <v>121245</v>
      </c>
      <c r="Q672" s="42">
        <f t="shared" si="10"/>
        <v>5000</v>
      </c>
    </row>
    <row r="673" spans="1:17" x14ac:dyDescent="0.2">
      <c r="A673" s="46">
        <v>50000249</v>
      </c>
      <c r="B673" s="23">
        <v>387892</v>
      </c>
      <c r="C673" s="23" t="s">
        <v>285</v>
      </c>
      <c r="D673" s="23">
        <v>8320009571</v>
      </c>
      <c r="E673" s="46">
        <v>20021211</v>
      </c>
      <c r="F673" s="23">
        <v>8425200</v>
      </c>
      <c r="G673" s="23"/>
      <c r="H673" s="23">
        <v>0</v>
      </c>
      <c r="I673" s="23">
        <v>0</v>
      </c>
      <c r="J673" s="32">
        <v>39000</v>
      </c>
      <c r="K673" s="32">
        <v>0</v>
      </c>
      <c r="L673" s="32">
        <v>0</v>
      </c>
      <c r="M673" s="32">
        <v>39000</v>
      </c>
      <c r="N673" s="75">
        <f>VLOOKUP(P673,'CODIGOS RENTISTICOS'!$A$2:E1713,2,FALSE)</f>
        <v>96400000</v>
      </c>
      <c r="O673" s="75">
        <f>VLOOKUP(P673,'CODIGOS RENTISTICOS'!$A$2:F3880,3,FALSE)</f>
        <v>370101</v>
      </c>
      <c r="P673" s="23">
        <v>121280</v>
      </c>
      <c r="Q673" s="42">
        <f t="shared" si="10"/>
        <v>39000</v>
      </c>
    </row>
    <row r="674" spans="1:17" x14ac:dyDescent="0.2">
      <c r="A674" s="46">
        <v>50000249</v>
      </c>
      <c r="B674" s="23">
        <v>1202645</v>
      </c>
      <c r="C674" s="23" t="s">
        <v>285</v>
      </c>
      <c r="D674" s="23">
        <v>8600139516</v>
      </c>
      <c r="E674" s="46">
        <v>20021212</v>
      </c>
      <c r="F674" s="23">
        <v>2320024</v>
      </c>
      <c r="G674" s="23"/>
      <c r="H674" s="23">
        <v>0</v>
      </c>
      <c r="I674" s="23">
        <v>0</v>
      </c>
      <c r="J674" s="32">
        <v>7000</v>
      </c>
      <c r="K674" s="32">
        <v>0</v>
      </c>
      <c r="L674" s="32">
        <v>0</v>
      </c>
      <c r="M674" s="32">
        <v>7000</v>
      </c>
      <c r="N674" s="75">
        <f>VLOOKUP(P674,'CODIGOS RENTISTICOS'!$A$2:E1714,2,FALSE)</f>
        <v>825000000</v>
      </c>
      <c r="O674" s="75">
        <f>VLOOKUP(P674,'CODIGOS RENTISTICOS'!$A$2:F3881,3,FALSE)</f>
        <v>150109</v>
      </c>
      <c r="P674" s="23">
        <v>121245</v>
      </c>
      <c r="Q674" s="42">
        <f t="shared" si="10"/>
        <v>7000</v>
      </c>
    </row>
    <row r="675" spans="1:17" x14ac:dyDescent="0.2">
      <c r="A675" s="46">
        <v>50000249</v>
      </c>
      <c r="B675" s="23">
        <v>929222</v>
      </c>
      <c r="C675" s="23" t="s">
        <v>285</v>
      </c>
      <c r="D675" s="23">
        <v>72008568</v>
      </c>
      <c r="E675" s="46">
        <v>20021212</v>
      </c>
      <c r="F675" s="23">
        <v>6279272</v>
      </c>
      <c r="G675" s="23"/>
      <c r="H675" s="23">
        <v>0</v>
      </c>
      <c r="I675" s="23">
        <v>0</v>
      </c>
      <c r="J675" s="32">
        <v>7000</v>
      </c>
      <c r="K675" s="32">
        <v>0</v>
      </c>
      <c r="L675" s="32">
        <v>0</v>
      </c>
      <c r="M675" s="32">
        <v>7000</v>
      </c>
      <c r="N675" s="75">
        <f>VLOOKUP(P675,'CODIGOS RENTISTICOS'!$A$2:E1715,2,FALSE)</f>
        <v>825000000</v>
      </c>
      <c r="O675" s="75">
        <f>VLOOKUP(P675,'CODIGOS RENTISTICOS'!$A$2:F3882,3,FALSE)</f>
        <v>150109</v>
      </c>
      <c r="P675" s="23">
        <v>121245</v>
      </c>
      <c r="Q675" s="42">
        <f t="shared" si="10"/>
        <v>7000</v>
      </c>
    </row>
    <row r="676" spans="1:17" x14ac:dyDescent="0.2">
      <c r="A676" s="46">
        <v>50000249</v>
      </c>
      <c r="B676" s="23">
        <v>929223</v>
      </c>
      <c r="C676" s="23" t="s">
        <v>285</v>
      </c>
      <c r="D676" s="23">
        <v>79472652</v>
      </c>
      <c r="E676" s="46">
        <v>20021212</v>
      </c>
      <c r="F676" s="23">
        <v>6279272</v>
      </c>
      <c r="G676" s="23"/>
      <c r="H676" s="23">
        <v>0</v>
      </c>
      <c r="I676" s="23">
        <v>0</v>
      </c>
      <c r="J676" s="32">
        <v>7000</v>
      </c>
      <c r="K676" s="32">
        <v>0</v>
      </c>
      <c r="L676" s="32">
        <v>0</v>
      </c>
      <c r="M676" s="32">
        <v>7000</v>
      </c>
      <c r="N676" s="75">
        <f>VLOOKUP(P676,'CODIGOS RENTISTICOS'!$A$2:E1716,2,FALSE)</f>
        <v>825000000</v>
      </c>
      <c r="O676" s="75">
        <f>VLOOKUP(P676,'CODIGOS RENTISTICOS'!$A$2:F3883,3,FALSE)</f>
        <v>150109</v>
      </c>
      <c r="P676" s="23">
        <v>121245</v>
      </c>
      <c r="Q676" s="42">
        <f t="shared" si="10"/>
        <v>7000</v>
      </c>
    </row>
    <row r="677" spans="1:17" x14ac:dyDescent="0.2">
      <c r="A677" s="46">
        <v>50000249</v>
      </c>
      <c r="B677" s="23">
        <v>929224</v>
      </c>
      <c r="C677" s="23" t="s">
        <v>285</v>
      </c>
      <c r="D677" s="23">
        <v>79124885</v>
      </c>
      <c r="E677" s="46">
        <v>20021212</v>
      </c>
      <c r="F677" s="23">
        <v>6279272</v>
      </c>
      <c r="G677" s="23"/>
      <c r="H677" s="23">
        <v>0</v>
      </c>
      <c r="I677" s="23">
        <v>0</v>
      </c>
      <c r="J677" s="32">
        <v>7000</v>
      </c>
      <c r="K677" s="32">
        <v>0</v>
      </c>
      <c r="L677" s="32">
        <v>0</v>
      </c>
      <c r="M677" s="32">
        <v>7000</v>
      </c>
      <c r="N677" s="75">
        <f>VLOOKUP(P677,'CODIGOS RENTISTICOS'!$A$2:E1717,2,FALSE)</f>
        <v>825000000</v>
      </c>
      <c r="O677" s="75">
        <f>VLOOKUP(P677,'CODIGOS RENTISTICOS'!$A$2:F3884,3,FALSE)</f>
        <v>150109</v>
      </c>
      <c r="P677" s="23">
        <v>121245</v>
      </c>
      <c r="Q677" s="42">
        <f t="shared" si="10"/>
        <v>7000</v>
      </c>
    </row>
    <row r="678" spans="1:17" x14ac:dyDescent="0.2">
      <c r="A678" s="46">
        <v>50000249</v>
      </c>
      <c r="B678" s="23">
        <v>929225</v>
      </c>
      <c r="C678" s="23" t="s">
        <v>285</v>
      </c>
      <c r="D678" s="23">
        <v>79582333</v>
      </c>
      <c r="E678" s="46">
        <v>20021212</v>
      </c>
      <c r="F678" s="23">
        <v>6279272</v>
      </c>
      <c r="G678" s="23"/>
      <c r="H678" s="23">
        <v>0</v>
      </c>
      <c r="I678" s="23">
        <v>0</v>
      </c>
      <c r="J678" s="32">
        <v>7000</v>
      </c>
      <c r="K678" s="32">
        <v>0</v>
      </c>
      <c r="L678" s="32">
        <v>0</v>
      </c>
      <c r="M678" s="32">
        <v>7000</v>
      </c>
      <c r="N678" s="75">
        <f>VLOOKUP(P678,'CODIGOS RENTISTICOS'!$A$2:E1718,2,FALSE)</f>
        <v>825000000</v>
      </c>
      <c r="O678" s="75">
        <f>VLOOKUP(P678,'CODIGOS RENTISTICOS'!$A$2:F3885,3,FALSE)</f>
        <v>150109</v>
      </c>
      <c r="P678" s="23">
        <v>121245</v>
      </c>
      <c r="Q678" s="42">
        <f t="shared" si="10"/>
        <v>7000</v>
      </c>
    </row>
    <row r="679" spans="1:17" x14ac:dyDescent="0.2">
      <c r="A679" s="46">
        <v>50000249</v>
      </c>
      <c r="B679" s="23">
        <v>929236</v>
      </c>
      <c r="C679" s="23" t="s">
        <v>285</v>
      </c>
      <c r="D679" s="23">
        <v>8300421278</v>
      </c>
      <c r="E679" s="46">
        <v>20021212</v>
      </c>
      <c r="F679" s="23">
        <v>6199337</v>
      </c>
      <c r="G679" s="23"/>
      <c r="H679" s="23">
        <v>0</v>
      </c>
      <c r="I679" s="23">
        <v>0</v>
      </c>
      <c r="J679" s="32">
        <v>2574</v>
      </c>
      <c r="K679" s="32">
        <v>0</v>
      </c>
      <c r="L679" s="32">
        <v>0</v>
      </c>
      <c r="M679" s="32">
        <v>2574</v>
      </c>
      <c r="N679" s="75">
        <f>VLOOKUP(P679,'CODIGOS RENTISTICOS'!$A$2:E1719,2,FALSE)</f>
        <v>96400000</v>
      </c>
      <c r="O679" s="75">
        <f>VLOOKUP(P679,'CODIGOS RENTISTICOS'!$A$2:F3886,3,FALSE)</f>
        <v>370101</v>
      </c>
      <c r="P679" s="23">
        <v>121280</v>
      </c>
      <c r="Q679" s="42">
        <f t="shared" si="10"/>
        <v>2574</v>
      </c>
    </row>
    <row r="680" spans="1:17" x14ac:dyDescent="0.2">
      <c r="A680" s="46">
        <v>50000249</v>
      </c>
      <c r="B680" s="23">
        <v>5775757</v>
      </c>
      <c r="C680" s="23" t="s">
        <v>285</v>
      </c>
      <c r="D680" s="23">
        <v>80181960</v>
      </c>
      <c r="E680" s="46">
        <v>20021212</v>
      </c>
      <c r="F680" s="23">
        <v>2634605</v>
      </c>
      <c r="G680" s="23"/>
      <c r="H680" s="23">
        <v>0</v>
      </c>
      <c r="I680" s="23">
        <v>0</v>
      </c>
      <c r="J680" s="32">
        <v>2600</v>
      </c>
      <c r="K680" s="32">
        <v>0</v>
      </c>
      <c r="L680" s="32">
        <v>0</v>
      </c>
      <c r="M680" s="32">
        <v>2600</v>
      </c>
      <c r="N680" s="75">
        <f>VLOOKUP(P680,'CODIGOS RENTISTICOS'!$A$2:E1720,2,FALSE)</f>
        <v>96400000</v>
      </c>
      <c r="O680" s="75">
        <f>VLOOKUP(P680,'CODIGOS RENTISTICOS'!$A$2:F3887,3,FALSE)</f>
        <v>370101</v>
      </c>
      <c r="P680" s="23">
        <v>121280</v>
      </c>
      <c r="Q680" s="42">
        <f t="shared" si="10"/>
        <v>2600</v>
      </c>
    </row>
    <row r="681" spans="1:17" x14ac:dyDescent="0.2">
      <c r="A681" s="46">
        <v>50000249</v>
      </c>
      <c r="B681" s="23">
        <v>957838</v>
      </c>
      <c r="C681" s="23" t="s">
        <v>285</v>
      </c>
      <c r="D681" s="23">
        <v>8001373701</v>
      </c>
      <c r="E681" s="46">
        <v>20021212</v>
      </c>
      <c r="F681" s="23">
        <v>6767030</v>
      </c>
      <c r="G681" s="23"/>
      <c r="H681" s="23">
        <v>0</v>
      </c>
      <c r="I681" s="23">
        <v>1</v>
      </c>
      <c r="J681" s="32">
        <v>0</v>
      </c>
      <c r="K681" s="32">
        <v>0</v>
      </c>
      <c r="L681" s="32">
        <v>381600</v>
      </c>
      <c r="M681" s="32">
        <v>381600</v>
      </c>
      <c r="N681" s="75">
        <f>VLOOKUP(P681,'CODIGOS RENTISTICOS'!$A$2:E1721,2,FALSE)</f>
        <v>910300000</v>
      </c>
      <c r="O681" s="75">
        <f>VLOOKUP(P681,'CODIGOS RENTISTICOS'!$A$2:F3888,3,FALSE)</f>
        <v>130113</v>
      </c>
      <c r="P681" s="23">
        <v>121235</v>
      </c>
      <c r="Q681" s="42">
        <f t="shared" si="10"/>
        <v>381600</v>
      </c>
    </row>
    <row r="682" spans="1:17" x14ac:dyDescent="0.2">
      <c r="A682" s="46">
        <v>50000249</v>
      </c>
      <c r="B682" s="23">
        <v>1243682</v>
      </c>
      <c r="C682" s="23" t="s">
        <v>285</v>
      </c>
      <c r="D682" s="23">
        <v>8300553335</v>
      </c>
      <c r="E682" s="46">
        <v>20021212</v>
      </c>
      <c r="F682" s="23">
        <v>57000421</v>
      </c>
      <c r="G682" s="23"/>
      <c r="H682" s="23">
        <v>0</v>
      </c>
      <c r="I682" s="23">
        <v>0</v>
      </c>
      <c r="J682" s="32">
        <v>7000</v>
      </c>
      <c r="K682" s="32">
        <v>0</v>
      </c>
      <c r="L682" s="32">
        <v>0</v>
      </c>
      <c r="M682" s="32">
        <v>7000</v>
      </c>
      <c r="N682" s="75">
        <f>VLOOKUP(P682,'CODIGOS RENTISTICOS'!$A$2:E1722,2,FALSE)</f>
        <v>825000000</v>
      </c>
      <c r="O682" s="75">
        <f>VLOOKUP(P682,'CODIGOS RENTISTICOS'!$A$2:F3889,3,FALSE)</f>
        <v>150109</v>
      </c>
      <c r="P682" s="23">
        <v>121245</v>
      </c>
      <c r="Q682" s="42">
        <f t="shared" si="10"/>
        <v>7000</v>
      </c>
    </row>
    <row r="683" spans="1:17" x14ac:dyDescent="0.2">
      <c r="A683" s="46">
        <v>50000249</v>
      </c>
      <c r="B683" s="23">
        <v>1169693</v>
      </c>
      <c r="C683" s="23" t="s">
        <v>285</v>
      </c>
      <c r="D683" s="23">
        <v>8604006457</v>
      </c>
      <c r="E683" s="46">
        <v>20021212</v>
      </c>
      <c r="F683" s="23">
        <v>6351400</v>
      </c>
      <c r="G683" s="23"/>
      <c r="H683" s="23">
        <v>0</v>
      </c>
      <c r="I683" s="23">
        <v>0</v>
      </c>
      <c r="J683" s="32">
        <v>10000</v>
      </c>
      <c r="K683" s="32">
        <v>0</v>
      </c>
      <c r="L683" s="32">
        <v>0</v>
      </c>
      <c r="M683" s="32">
        <v>10000</v>
      </c>
      <c r="N683" s="75">
        <f>VLOOKUP(P683,'CODIGOS RENTISTICOS'!$A$2:E1723,2,FALSE)</f>
        <v>825000000</v>
      </c>
      <c r="O683" s="75">
        <f>VLOOKUP(P683,'CODIGOS RENTISTICOS'!$A$2:F3890,3,FALSE)</f>
        <v>150109</v>
      </c>
      <c r="P683" s="23">
        <v>121245</v>
      </c>
      <c r="Q683" s="42">
        <f t="shared" si="10"/>
        <v>10000</v>
      </c>
    </row>
    <row r="684" spans="1:17" x14ac:dyDescent="0.2">
      <c r="A684" s="46">
        <v>50000249</v>
      </c>
      <c r="B684" s="23">
        <v>1261361</v>
      </c>
      <c r="C684" s="23" t="s">
        <v>285</v>
      </c>
      <c r="D684" s="23">
        <v>8001734891</v>
      </c>
      <c r="E684" s="46">
        <v>20021212</v>
      </c>
      <c r="F684" s="23">
        <v>3256600</v>
      </c>
      <c r="G684" s="23"/>
      <c r="H684" s="23">
        <v>0</v>
      </c>
      <c r="I684" s="23">
        <v>0</v>
      </c>
      <c r="J684" s="32">
        <v>28000</v>
      </c>
      <c r="K684" s="32">
        <v>0</v>
      </c>
      <c r="L684" s="32">
        <v>0</v>
      </c>
      <c r="M684" s="32">
        <v>28000</v>
      </c>
      <c r="N684" s="75">
        <f>VLOOKUP(P684,'CODIGOS RENTISTICOS'!$A$2:E1724,2,FALSE)</f>
        <v>825000000</v>
      </c>
      <c r="O684" s="75">
        <f>VLOOKUP(P684,'CODIGOS RENTISTICOS'!$A$2:F3891,3,FALSE)</f>
        <v>150109</v>
      </c>
      <c r="P684" s="23">
        <v>121245</v>
      </c>
      <c r="Q684" s="42">
        <f t="shared" si="10"/>
        <v>28000</v>
      </c>
    </row>
    <row r="685" spans="1:17" x14ac:dyDescent="0.2">
      <c r="A685" s="46">
        <v>50000249</v>
      </c>
      <c r="B685" s="23">
        <v>1261362</v>
      </c>
      <c r="C685" s="23" t="s">
        <v>285</v>
      </c>
      <c r="D685" s="23">
        <v>8001734891</v>
      </c>
      <c r="E685" s="46">
        <v>20021212</v>
      </c>
      <c r="F685" s="23">
        <v>3256600</v>
      </c>
      <c r="G685" s="23"/>
      <c r="H685" s="23">
        <v>0</v>
      </c>
      <c r="I685" s="23">
        <v>0</v>
      </c>
      <c r="J685" s="32">
        <v>40000</v>
      </c>
      <c r="K685" s="32">
        <v>0</v>
      </c>
      <c r="L685" s="32">
        <v>0</v>
      </c>
      <c r="M685" s="32">
        <v>40000</v>
      </c>
      <c r="N685" s="75">
        <f>VLOOKUP(P685,'CODIGOS RENTISTICOS'!$A$2:E1725,2,FALSE)</f>
        <v>825000000</v>
      </c>
      <c r="O685" s="75">
        <f>VLOOKUP(P685,'CODIGOS RENTISTICOS'!$A$2:F3892,3,FALSE)</f>
        <v>150109</v>
      </c>
      <c r="P685" s="23">
        <v>121245</v>
      </c>
      <c r="Q685" s="42">
        <f t="shared" si="10"/>
        <v>40000</v>
      </c>
    </row>
    <row r="686" spans="1:17" x14ac:dyDescent="0.2">
      <c r="A686" s="46">
        <v>50000249</v>
      </c>
      <c r="B686" s="23">
        <v>1261363</v>
      </c>
      <c r="C686" s="23" t="s">
        <v>285</v>
      </c>
      <c r="D686" s="23">
        <v>8001734891</v>
      </c>
      <c r="E686" s="46">
        <v>20021212</v>
      </c>
      <c r="F686" s="23">
        <v>3256600</v>
      </c>
      <c r="G686" s="23"/>
      <c r="H686" s="23">
        <v>0</v>
      </c>
      <c r="I686" s="23">
        <v>0</v>
      </c>
      <c r="J686" s="32">
        <v>10000</v>
      </c>
      <c r="K686" s="32">
        <v>0</v>
      </c>
      <c r="L686" s="32">
        <v>0</v>
      </c>
      <c r="M686" s="32">
        <v>10000</v>
      </c>
      <c r="N686" s="75">
        <f>VLOOKUP(P686,'CODIGOS RENTISTICOS'!$A$2:E1726,2,FALSE)</f>
        <v>825000000</v>
      </c>
      <c r="O686" s="75">
        <f>VLOOKUP(P686,'CODIGOS RENTISTICOS'!$A$2:F3893,3,FALSE)</f>
        <v>150109</v>
      </c>
      <c r="P686" s="23">
        <v>121245</v>
      </c>
      <c r="Q686" s="42">
        <f t="shared" si="10"/>
        <v>10000</v>
      </c>
    </row>
    <row r="687" spans="1:17" x14ac:dyDescent="0.2">
      <c r="A687" s="46">
        <v>50000249</v>
      </c>
      <c r="B687" s="23">
        <v>1230650</v>
      </c>
      <c r="C687" s="23" t="s">
        <v>285</v>
      </c>
      <c r="D687" s="23">
        <v>8000839033</v>
      </c>
      <c r="E687" s="46">
        <v>20021212</v>
      </c>
      <c r="F687" s="23">
        <v>6130199</v>
      </c>
      <c r="G687" s="23"/>
      <c r="H687" s="23">
        <v>0</v>
      </c>
      <c r="I687" s="23">
        <v>0</v>
      </c>
      <c r="J687" s="32">
        <v>13000</v>
      </c>
      <c r="K687" s="32">
        <v>0</v>
      </c>
      <c r="L687" s="32">
        <v>0</v>
      </c>
      <c r="M687" s="32">
        <v>13000</v>
      </c>
      <c r="N687" s="75">
        <f>VLOOKUP(P687,'CODIGOS RENTISTICOS'!$A$2:E1727,2,FALSE)</f>
        <v>96400000</v>
      </c>
      <c r="O687" s="75">
        <f>VLOOKUP(P687,'CODIGOS RENTISTICOS'!$A$2:F3894,3,FALSE)</f>
        <v>370101</v>
      </c>
      <c r="P687" s="23">
        <v>121280</v>
      </c>
      <c r="Q687" s="42">
        <f t="shared" si="10"/>
        <v>13000</v>
      </c>
    </row>
    <row r="688" spans="1:17" x14ac:dyDescent="0.2">
      <c r="A688" s="46">
        <v>50000249</v>
      </c>
      <c r="B688" s="23">
        <v>1256915</v>
      </c>
      <c r="C688" s="23" t="s">
        <v>285</v>
      </c>
      <c r="D688" s="23">
        <v>8605183561</v>
      </c>
      <c r="E688" s="46">
        <v>20021212</v>
      </c>
      <c r="F688" s="23">
        <v>3130345</v>
      </c>
      <c r="G688" s="23"/>
      <c r="H688" s="23">
        <v>0</v>
      </c>
      <c r="I688" s="23">
        <v>0</v>
      </c>
      <c r="J688" s="32">
        <v>415000</v>
      </c>
      <c r="K688" s="32">
        <v>0</v>
      </c>
      <c r="L688" s="32">
        <v>0</v>
      </c>
      <c r="M688" s="32">
        <v>415000</v>
      </c>
      <c r="N688" s="75">
        <f>VLOOKUP(P688,'CODIGOS RENTISTICOS'!$A$2:E1728,2,FALSE)</f>
        <v>96200000</v>
      </c>
      <c r="O688" s="75">
        <f>VLOOKUP(P688,'CODIGOS RENTISTICOS'!$A$2:F3895,3,FALSE)</f>
        <v>350101</v>
      </c>
      <c r="P688" s="23">
        <v>121240</v>
      </c>
      <c r="Q688" s="42">
        <f t="shared" si="10"/>
        <v>415000</v>
      </c>
    </row>
    <row r="689" spans="1:17" x14ac:dyDescent="0.2">
      <c r="A689" s="46">
        <v>50000249</v>
      </c>
      <c r="B689" s="23">
        <v>1256936</v>
      </c>
      <c r="C689" s="23" t="s">
        <v>285</v>
      </c>
      <c r="D689" s="23">
        <v>8300157131</v>
      </c>
      <c r="E689" s="46">
        <v>20021212</v>
      </c>
      <c r="F689" s="23">
        <v>6405005</v>
      </c>
      <c r="G689" s="23"/>
      <c r="H689" s="23">
        <v>0</v>
      </c>
      <c r="I689" s="23">
        <v>0</v>
      </c>
      <c r="J689" s="32">
        <v>5000</v>
      </c>
      <c r="K689" s="32">
        <v>0</v>
      </c>
      <c r="L689" s="32">
        <v>0</v>
      </c>
      <c r="M689" s="32">
        <v>5000</v>
      </c>
      <c r="N689" s="75">
        <f>VLOOKUP(P689,'CODIGOS RENTISTICOS'!$A$2:E1729,2,FALSE)</f>
        <v>825000000</v>
      </c>
      <c r="O689" s="75">
        <f>VLOOKUP(P689,'CODIGOS RENTISTICOS'!$A$2:F3896,3,FALSE)</f>
        <v>150109</v>
      </c>
      <c r="P689" s="23">
        <v>121245</v>
      </c>
      <c r="Q689" s="42">
        <f t="shared" si="10"/>
        <v>5000</v>
      </c>
    </row>
    <row r="690" spans="1:17" x14ac:dyDescent="0.2">
      <c r="A690" s="46">
        <v>50000249</v>
      </c>
      <c r="B690" s="23">
        <v>1256937</v>
      </c>
      <c r="C690" s="23" t="s">
        <v>285</v>
      </c>
      <c r="D690" s="23">
        <v>8300157131</v>
      </c>
      <c r="E690" s="46">
        <v>20021212</v>
      </c>
      <c r="F690" s="23">
        <v>6405005</v>
      </c>
      <c r="G690" s="23"/>
      <c r="H690" s="23">
        <v>0</v>
      </c>
      <c r="I690" s="23">
        <v>0</v>
      </c>
      <c r="J690" s="32">
        <v>5000</v>
      </c>
      <c r="K690" s="32">
        <v>0</v>
      </c>
      <c r="L690" s="32">
        <v>0</v>
      </c>
      <c r="M690" s="32">
        <v>5000</v>
      </c>
      <c r="N690" s="75">
        <f>VLOOKUP(P690,'CODIGOS RENTISTICOS'!$A$2:E1730,2,FALSE)</f>
        <v>825000000</v>
      </c>
      <c r="O690" s="75">
        <f>VLOOKUP(P690,'CODIGOS RENTISTICOS'!$A$2:F3897,3,FALSE)</f>
        <v>150109</v>
      </c>
      <c r="P690" s="23">
        <v>121245</v>
      </c>
      <c r="Q690" s="42">
        <f t="shared" si="10"/>
        <v>5000</v>
      </c>
    </row>
    <row r="691" spans="1:17" x14ac:dyDescent="0.2">
      <c r="A691" s="46">
        <v>50000249</v>
      </c>
      <c r="B691" s="23">
        <v>1160527</v>
      </c>
      <c r="C691" s="23" t="s">
        <v>285</v>
      </c>
      <c r="D691" s="23">
        <v>74280163</v>
      </c>
      <c r="E691" s="46">
        <v>20021212</v>
      </c>
      <c r="F691" s="23">
        <v>0</v>
      </c>
      <c r="G691" s="23"/>
      <c r="H691" s="23">
        <v>0</v>
      </c>
      <c r="I691" s="23">
        <v>0</v>
      </c>
      <c r="J691" s="32">
        <v>5000</v>
      </c>
      <c r="K691" s="32">
        <v>0</v>
      </c>
      <c r="L691" s="32">
        <v>0</v>
      </c>
      <c r="M691" s="32">
        <v>5000</v>
      </c>
      <c r="N691" s="75">
        <f>VLOOKUP(P691,'CODIGOS RENTISTICOS'!$A$2:E1731,2,FALSE)</f>
        <v>825000000</v>
      </c>
      <c r="O691" s="75">
        <f>VLOOKUP(P691,'CODIGOS RENTISTICOS'!$A$2:F3898,3,FALSE)</f>
        <v>150109</v>
      </c>
      <c r="P691" s="23">
        <v>121245</v>
      </c>
      <c r="Q691" s="42">
        <f t="shared" si="10"/>
        <v>5000</v>
      </c>
    </row>
    <row r="692" spans="1:17" x14ac:dyDescent="0.2">
      <c r="A692" s="46">
        <v>50000249</v>
      </c>
      <c r="B692" s="23">
        <v>912000</v>
      </c>
      <c r="C692" s="23" t="s">
        <v>285</v>
      </c>
      <c r="D692" s="23">
        <v>8050134816</v>
      </c>
      <c r="E692" s="46">
        <v>20021212</v>
      </c>
      <c r="F692" s="23">
        <v>4471818</v>
      </c>
      <c r="G692" s="23"/>
      <c r="H692" s="23">
        <v>0</v>
      </c>
      <c r="I692" s="23">
        <v>0</v>
      </c>
      <c r="J692" s="32">
        <v>5000</v>
      </c>
      <c r="K692" s="32">
        <v>0</v>
      </c>
      <c r="L692" s="32">
        <v>0</v>
      </c>
      <c r="M692" s="32">
        <v>5000</v>
      </c>
      <c r="N692" s="75">
        <f>VLOOKUP(P692,'CODIGOS RENTISTICOS'!$A$2:E1732,2,FALSE)</f>
        <v>825000000</v>
      </c>
      <c r="O692" s="75">
        <f>VLOOKUP(P692,'CODIGOS RENTISTICOS'!$A$2:F3899,3,FALSE)</f>
        <v>150109</v>
      </c>
      <c r="P692" s="23">
        <v>121245</v>
      </c>
      <c r="Q692" s="42">
        <f t="shared" si="10"/>
        <v>5000</v>
      </c>
    </row>
    <row r="693" spans="1:17" x14ac:dyDescent="0.2">
      <c r="A693" s="46">
        <v>50000249</v>
      </c>
      <c r="B693" s="23">
        <v>1023056</v>
      </c>
      <c r="C693" s="23" t="s">
        <v>285</v>
      </c>
      <c r="D693" s="23">
        <v>8000236469</v>
      </c>
      <c r="E693" s="46">
        <v>20021212</v>
      </c>
      <c r="F693" s="23">
        <v>6231097</v>
      </c>
      <c r="G693" s="23"/>
      <c r="H693" s="23">
        <v>0</v>
      </c>
      <c r="I693" s="23">
        <v>0</v>
      </c>
      <c r="J693" s="32">
        <v>7000</v>
      </c>
      <c r="K693" s="32">
        <v>0</v>
      </c>
      <c r="L693" s="32">
        <v>0</v>
      </c>
      <c r="M693" s="32">
        <v>7000</v>
      </c>
      <c r="N693" s="75">
        <f>VLOOKUP(P693,'CODIGOS RENTISTICOS'!$A$2:E1733,2,FALSE)</f>
        <v>825000000</v>
      </c>
      <c r="O693" s="75">
        <f>VLOOKUP(P693,'CODIGOS RENTISTICOS'!$A$2:F3900,3,FALSE)</f>
        <v>150109</v>
      </c>
      <c r="P693" s="23">
        <v>121245</v>
      </c>
      <c r="Q693" s="42">
        <f t="shared" si="10"/>
        <v>7000</v>
      </c>
    </row>
    <row r="694" spans="1:17" x14ac:dyDescent="0.2">
      <c r="A694" s="46">
        <v>50000249</v>
      </c>
      <c r="B694" s="23">
        <v>9135107</v>
      </c>
      <c r="C694" s="23" t="s">
        <v>285</v>
      </c>
      <c r="D694" s="23">
        <v>8002189581</v>
      </c>
      <c r="E694" s="46">
        <v>20021212</v>
      </c>
      <c r="F694" s="23">
        <v>4136926</v>
      </c>
      <c r="G694" s="23"/>
      <c r="H694" s="23">
        <v>0</v>
      </c>
      <c r="I694" s="23">
        <v>0</v>
      </c>
      <c r="J694" s="32">
        <v>20000</v>
      </c>
      <c r="K694" s="32">
        <v>0</v>
      </c>
      <c r="L694" s="32">
        <v>0</v>
      </c>
      <c r="M694" s="32">
        <v>20000</v>
      </c>
      <c r="N694" s="75">
        <f>VLOOKUP(P694,'CODIGOS RENTISTICOS'!$A$2:E1734,2,FALSE)</f>
        <v>825000000</v>
      </c>
      <c r="O694" s="75">
        <f>VLOOKUP(P694,'CODIGOS RENTISTICOS'!$A$2:F3901,3,FALSE)</f>
        <v>150109</v>
      </c>
      <c r="P694" s="23">
        <v>121245</v>
      </c>
      <c r="Q694" s="42">
        <f t="shared" si="10"/>
        <v>20000</v>
      </c>
    </row>
    <row r="695" spans="1:17" x14ac:dyDescent="0.2">
      <c r="A695" s="46">
        <v>50000249</v>
      </c>
      <c r="B695" s="23">
        <v>9135131</v>
      </c>
      <c r="C695" s="23" t="s">
        <v>285</v>
      </c>
      <c r="D695" s="23">
        <v>8600621122</v>
      </c>
      <c r="E695" s="46">
        <v>20021212</v>
      </c>
      <c r="F695" s="23">
        <v>6133031</v>
      </c>
      <c r="G695" s="23"/>
      <c r="H695" s="23">
        <v>0</v>
      </c>
      <c r="I695" s="23">
        <v>0</v>
      </c>
      <c r="J695" s="32">
        <v>154000</v>
      </c>
      <c r="K695" s="32">
        <v>0</v>
      </c>
      <c r="L695" s="32">
        <v>0</v>
      </c>
      <c r="M695" s="32">
        <v>154000</v>
      </c>
      <c r="N695" s="75">
        <f>VLOOKUP(P695,'CODIGOS RENTISTICOS'!$A$2:E1735,2,FALSE)</f>
        <v>825000000</v>
      </c>
      <c r="O695" s="75">
        <f>VLOOKUP(P695,'CODIGOS RENTISTICOS'!$A$2:F3902,3,FALSE)</f>
        <v>150109</v>
      </c>
      <c r="P695" s="23">
        <v>121245</v>
      </c>
      <c r="Q695" s="42">
        <f t="shared" si="10"/>
        <v>154000</v>
      </c>
    </row>
    <row r="696" spans="1:17" x14ac:dyDescent="0.2">
      <c r="A696" s="46">
        <v>50000249</v>
      </c>
      <c r="B696" s="23">
        <v>9135264</v>
      </c>
      <c r="C696" s="23" t="s">
        <v>285</v>
      </c>
      <c r="D696" s="23">
        <v>8002029099</v>
      </c>
      <c r="E696" s="46">
        <v>20021212</v>
      </c>
      <c r="F696" s="23">
        <v>532208</v>
      </c>
      <c r="G696" s="23"/>
      <c r="H696" s="23">
        <v>0</v>
      </c>
      <c r="I696" s="23">
        <v>0</v>
      </c>
      <c r="J696" s="32">
        <v>5000</v>
      </c>
      <c r="K696" s="32">
        <v>0</v>
      </c>
      <c r="L696" s="32">
        <v>0</v>
      </c>
      <c r="M696" s="32">
        <v>5000</v>
      </c>
      <c r="N696" s="75">
        <f>VLOOKUP(P696,'CODIGOS RENTISTICOS'!$A$2:E1736,2,FALSE)</f>
        <v>825000000</v>
      </c>
      <c r="O696" s="75">
        <f>VLOOKUP(P696,'CODIGOS RENTISTICOS'!$A$2:F3903,3,FALSE)</f>
        <v>150109</v>
      </c>
      <c r="P696" s="23">
        <v>121245</v>
      </c>
      <c r="Q696" s="42">
        <f t="shared" si="10"/>
        <v>5000</v>
      </c>
    </row>
    <row r="697" spans="1:17" x14ac:dyDescent="0.2">
      <c r="A697" s="46">
        <v>50000249</v>
      </c>
      <c r="B697" s="23">
        <v>9135851</v>
      </c>
      <c r="C697" s="23" t="s">
        <v>285</v>
      </c>
      <c r="D697" s="23">
        <v>1098217</v>
      </c>
      <c r="E697" s="46">
        <v>20021212</v>
      </c>
      <c r="F697" s="23">
        <v>5620670</v>
      </c>
      <c r="G697" s="23"/>
      <c r="H697" s="23">
        <v>0</v>
      </c>
      <c r="I697" s="23">
        <v>0</v>
      </c>
      <c r="J697" s="32">
        <v>1000</v>
      </c>
      <c r="K697" s="32">
        <v>0</v>
      </c>
      <c r="L697" s="32">
        <v>0</v>
      </c>
      <c r="M697" s="32">
        <v>1000</v>
      </c>
      <c r="N697" s="75">
        <f>VLOOKUP(P697,'CODIGOS RENTISTICOS'!$A$2:E1737,2,FALSE)</f>
        <v>825000000</v>
      </c>
      <c r="O697" s="75">
        <f>VLOOKUP(P697,'CODIGOS RENTISTICOS'!$A$2:F3904,3,FALSE)</f>
        <v>150109</v>
      </c>
      <c r="P697" s="23">
        <v>121245</v>
      </c>
      <c r="Q697" s="42">
        <f t="shared" si="10"/>
        <v>1000</v>
      </c>
    </row>
    <row r="698" spans="1:17" x14ac:dyDescent="0.2">
      <c r="A698" s="46">
        <v>50000249</v>
      </c>
      <c r="B698" s="23">
        <v>9214441</v>
      </c>
      <c r="C698" s="23" t="s">
        <v>285</v>
      </c>
      <c r="D698" s="23">
        <v>13345969</v>
      </c>
      <c r="E698" s="46">
        <v>20021212</v>
      </c>
      <c r="F698" s="23">
        <v>2011604</v>
      </c>
      <c r="G698" s="23"/>
      <c r="H698" s="23">
        <v>0</v>
      </c>
      <c r="I698" s="23">
        <v>0</v>
      </c>
      <c r="J698" s="32">
        <v>4500</v>
      </c>
      <c r="K698" s="32">
        <v>0</v>
      </c>
      <c r="L698" s="32">
        <v>0</v>
      </c>
      <c r="M698" s="32">
        <v>4500</v>
      </c>
      <c r="N698" s="75">
        <f>VLOOKUP(P698,'CODIGOS RENTISTICOS'!$A$2:E1738,2,FALSE)</f>
        <v>825000000</v>
      </c>
      <c r="O698" s="75">
        <f>VLOOKUP(P698,'CODIGOS RENTISTICOS'!$A$2:F3905,3,FALSE)</f>
        <v>150109</v>
      </c>
      <c r="P698" s="23">
        <v>121245</v>
      </c>
      <c r="Q698" s="42">
        <f t="shared" si="10"/>
        <v>4500</v>
      </c>
    </row>
    <row r="699" spans="1:17" x14ac:dyDescent="0.2">
      <c r="A699" s="46">
        <v>50000249</v>
      </c>
      <c r="B699" s="23">
        <v>9214843</v>
      </c>
      <c r="C699" s="23" t="s">
        <v>285</v>
      </c>
      <c r="D699" s="23">
        <v>8002360339</v>
      </c>
      <c r="E699" s="46">
        <v>20021212</v>
      </c>
      <c r="F699" s="23">
        <v>6301570</v>
      </c>
      <c r="G699" s="23"/>
      <c r="H699" s="23">
        <v>0</v>
      </c>
      <c r="I699" s="23">
        <v>0</v>
      </c>
      <c r="J699" s="32">
        <v>10000</v>
      </c>
      <c r="K699" s="32">
        <v>0</v>
      </c>
      <c r="L699" s="32">
        <v>0</v>
      </c>
      <c r="M699" s="32">
        <v>10000</v>
      </c>
      <c r="N699" s="75">
        <f>VLOOKUP(P699,'CODIGOS RENTISTICOS'!$A$2:E1739,2,FALSE)</f>
        <v>825000000</v>
      </c>
      <c r="O699" s="75">
        <f>VLOOKUP(P699,'CODIGOS RENTISTICOS'!$A$2:F3906,3,FALSE)</f>
        <v>150109</v>
      </c>
      <c r="P699" s="23">
        <v>121245</v>
      </c>
      <c r="Q699" s="42">
        <f t="shared" si="10"/>
        <v>10000</v>
      </c>
    </row>
    <row r="700" spans="1:17" x14ac:dyDescent="0.2">
      <c r="A700" s="46">
        <v>50000249</v>
      </c>
      <c r="B700" s="23">
        <v>9214927</v>
      </c>
      <c r="C700" s="23" t="s">
        <v>285</v>
      </c>
      <c r="D700" s="23">
        <v>8050134816</v>
      </c>
      <c r="E700" s="46">
        <v>20021212</v>
      </c>
      <c r="F700" s="23">
        <v>4471818</v>
      </c>
      <c r="G700" s="23"/>
      <c r="H700" s="23">
        <v>0</v>
      </c>
      <c r="I700" s="23">
        <v>0</v>
      </c>
      <c r="J700" s="32">
        <v>5000</v>
      </c>
      <c r="K700" s="32">
        <v>0</v>
      </c>
      <c r="L700" s="32">
        <v>0</v>
      </c>
      <c r="M700" s="32">
        <v>5000</v>
      </c>
      <c r="N700" s="75">
        <f>VLOOKUP(P700,'CODIGOS RENTISTICOS'!$A$2:E1740,2,FALSE)</f>
        <v>825000000</v>
      </c>
      <c r="O700" s="75">
        <f>VLOOKUP(P700,'CODIGOS RENTISTICOS'!$A$2:F3907,3,FALSE)</f>
        <v>150109</v>
      </c>
      <c r="P700" s="23">
        <v>121245</v>
      </c>
      <c r="Q700" s="42">
        <f t="shared" si="10"/>
        <v>5000</v>
      </c>
    </row>
    <row r="701" spans="1:17" x14ac:dyDescent="0.2">
      <c r="A701" s="46">
        <v>50000249</v>
      </c>
      <c r="B701" s="23">
        <v>1294586</v>
      </c>
      <c r="C701" s="23" t="s">
        <v>285</v>
      </c>
      <c r="D701" s="23">
        <v>80501529</v>
      </c>
      <c r="E701" s="46">
        <v>20021212</v>
      </c>
      <c r="F701" s="23">
        <v>4524860</v>
      </c>
      <c r="G701" s="23"/>
      <c r="H701" s="23">
        <v>0</v>
      </c>
      <c r="I701" s="23">
        <v>0</v>
      </c>
      <c r="J701" s="32">
        <v>5000</v>
      </c>
      <c r="K701" s="32">
        <v>0</v>
      </c>
      <c r="L701" s="32">
        <v>0</v>
      </c>
      <c r="M701" s="32">
        <v>5000</v>
      </c>
      <c r="N701" s="75">
        <f>VLOOKUP(P701,'CODIGOS RENTISTICOS'!$A$2:E1741,2,FALSE)</f>
        <v>825000000</v>
      </c>
      <c r="O701" s="75">
        <f>VLOOKUP(P701,'CODIGOS RENTISTICOS'!$A$2:F3908,3,FALSE)</f>
        <v>150109</v>
      </c>
      <c r="P701" s="23">
        <v>121245</v>
      </c>
      <c r="Q701" s="42">
        <f t="shared" si="10"/>
        <v>5000</v>
      </c>
    </row>
    <row r="702" spans="1:17" x14ac:dyDescent="0.2">
      <c r="A702" s="46">
        <v>50000249</v>
      </c>
      <c r="B702" s="23">
        <v>517498</v>
      </c>
      <c r="C702" s="23" t="s">
        <v>285</v>
      </c>
      <c r="D702" s="23">
        <v>8600427101</v>
      </c>
      <c r="E702" s="46">
        <v>20021212</v>
      </c>
      <c r="F702" s="23">
        <v>3453940</v>
      </c>
      <c r="G702" s="23"/>
      <c r="H702" s="23">
        <v>0</v>
      </c>
      <c r="I702" s="23">
        <v>0</v>
      </c>
      <c r="J702" s="32">
        <v>45000</v>
      </c>
      <c r="K702" s="32">
        <v>0</v>
      </c>
      <c r="L702" s="32">
        <v>0</v>
      </c>
      <c r="M702" s="32">
        <v>45000</v>
      </c>
      <c r="N702" s="75">
        <f>VLOOKUP(P702,'CODIGOS RENTISTICOS'!$A$2:E1742,2,FALSE)</f>
        <v>825000000</v>
      </c>
      <c r="O702" s="75">
        <f>VLOOKUP(P702,'CODIGOS RENTISTICOS'!$A$2:F3909,3,FALSE)</f>
        <v>150109</v>
      </c>
      <c r="P702" s="23">
        <v>121245</v>
      </c>
      <c r="Q702" s="42">
        <f t="shared" si="10"/>
        <v>45000</v>
      </c>
    </row>
    <row r="703" spans="1:17" x14ac:dyDescent="0.2">
      <c r="A703" s="46">
        <v>50000249</v>
      </c>
      <c r="B703" s="23">
        <v>853189</v>
      </c>
      <c r="C703" s="23" t="s">
        <v>285</v>
      </c>
      <c r="D703" s="23">
        <v>8605317916</v>
      </c>
      <c r="E703" s="46">
        <v>20021212</v>
      </c>
      <c r="F703" s="23">
        <v>2407859</v>
      </c>
      <c r="G703" s="23"/>
      <c r="H703" s="23">
        <v>0</v>
      </c>
      <c r="I703" s="23">
        <v>0</v>
      </c>
      <c r="J703" s="32">
        <v>243000</v>
      </c>
      <c r="K703" s="32">
        <v>0</v>
      </c>
      <c r="L703" s="32">
        <v>0</v>
      </c>
      <c r="M703" s="32">
        <v>243000</v>
      </c>
      <c r="N703" s="75">
        <f>VLOOKUP(P703,'CODIGOS RENTISTICOS'!$A$2:E1743,2,FALSE)</f>
        <v>825000000</v>
      </c>
      <c r="O703" s="75">
        <f>VLOOKUP(P703,'CODIGOS RENTISTICOS'!$A$2:F3910,3,FALSE)</f>
        <v>150109</v>
      </c>
      <c r="P703" s="23">
        <v>121245</v>
      </c>
      <c r="Q703" s="42">
        <f t="shared" si="10"/>
        <v>243000</v>
      </c>
    </row>
    <row r="704" spans="1:17" x14ac:dyDescent="0.2">
      <c r="A704" s="46">
        <v>50000249</v>
      </c>
      <c r="B704" s="23">
        <v>1101569</v>
      </c>
      <c r="C704" s="23" t="s">
        <v>33</v>
      </c>
      <c r="D704" s="23">
        <v>8909003077</v>
      </c>
      <c r="E704" s="46">
        <v>20021212</v>
      </c>
      <c r="F704" s="23">
        <v>2740222</v>
      </c>
      <c r="G704" s="23"/>
      <c r="H704" s="23">
        <v>0</v>
      </c>
      <c r="I704" s="23">
        <v>0</v>
      </c>
      <c r="J704" s="32">
        <v>7000</v>
      </c>
      <c r="K704" s="32">
        <v>0</v>
      </c>
      <c r="L704" s="32">
        <v>0</v>
      </c>
      <c r="M704" s="32">
        <v>7000</v>
      </c>
      <c r="N704" s="75">
        <f>VLOOKUP(P704,'CODIGOS RENTISTICOS'!$A$2:E1744,2,FALSE)</f>
        <v>825000000</v>
      </c>
      <c r="O704" s="75">
        <f>VLOOKUP(P704,'CODIGOS RENTISTICOS'!$A$2:F3911,3,FALSE)</f>
        <v>150109</v>
      </c>
      <c r="P704" s="23">
        <v>121245</v>
      </c>
      <c r="Q704" s="42">
        <f t="shared" si="10"/>
        <v>7000</v>
      </c>
    </row>
    <row r="705" spans="1:17" x14ac:dyDescent="0.2">
      <c r="A705" s="46">
        <v>50000249</v>
      </c>
      <c r="B705" s="23">
        <v>1084822</v>
      </c>
      <c r="C705" s="23" t="s">
        <v>33</v>
      </c>
      <c r="D705" s="23">
        <v>8909113241</v>
      </c>
      <c r="E705" s="46">
        <v>20021212</v>
      </c>
      <c r="F705" s="23">
        <v>2857711</v>
      </c>
      <c r="G705" s="23"/>
      <c r="H705" s="23">
        <v>0</v>
      </c>
      <c r="I705" s="23">
        <v>0</v>
      </c>
      <c r="J705" s="32">
        <v>309000</v>
      </c>
      <c r="K705" s="32">
        <v>0</v>
      </c>
      <c r="L705" s="32">
        <v>0</v>
      </c>
      <c r="M705" s="32">
        <v>309000</v>
      </c>
      <c r="N705" s="75">
        <f>VLOOKUP(P705,'CODIGOS RENTISTICOS'!$A$2:E1745,2,FALSE)</f>
        <v>11800000</v>
      </c>
      <c r="O705" s="75">
        <f>VLOOKUP(P705,'CODIGOS RENTISTICOS'!$A$2:F3912,3,FALSE)</f>
        <v>240101</v>
      </c>
      <c r="P705" s="23">
        <v>121265</v>
      </c>
      <c r="Q705" s="42">
        <f t="shared" si="10"/>
        <v>309000</v>
      </c>
    </row>
    <row r="706" spans="1:17" x14ac:dyDescent="0.2">
      <c r="A706" s="46">
        <v>50000249</v>
      </c>
      <c r="B706" s="23">
        <v>1075695</v>
      </c>
      <c r="C706" s="23" t="s">
        <v>0</v>
      </c>
      <c r="D706" s="23">
        <v>71988147</v>
      </c>
      <c r="E706" s="46">
        <v>20021212</v>
      </c>
      <c r="F706" s="23">
        <v>8276524</v>
      </c>
      <c r="G706" s="23"/>
      <c r="H706" s="23">
        <v>0</v>
      </c>
      <c r="I706" s="23">
        <v>0</v>
      </c>
      <c r="J706" s="32">
        <v>309000</v>
      </c>
      <c r="K706" s="32">
        <v>0</v>
      </c>
      <c r="L706" s="32">
        <v>0</v>
      </c>
      <c r="M706" s="32">
        <v>309000</v>
      </c>
      <c r="N706" s="75">
        <f>VLOOKUP(P706,'CODIGOS RENTISTICOS'!$A$2:E1746,2,FALSE)</f>
        <v>96200000</v>
      </c>
      <c r="O706" s="75">
        <f>VLOOKUP(P706,'CODIGOS RENTISTICOS'!$A$2:F3913,3,FALSE)</f>
        <v>350101</v>
      </c>
      <c r="P706" s="23">
        <v>121230</v>
      </c>
      <c r="Q706" s="42">
        <f t="shared" si="10"/>
        <v>309000</v>
      </c>
    </row>
    <row r="707" spans="1:17" x14ac:dyDescent="0.2">
      <c r="A707" s="46">
        <v>50000249</v>
      </c>
      <c r="B707" s="23">
        <v>865220</v>
      </c>
      <c r="C707" s="23" t="s">
        <v>419</v>
      </c>
      <c r="D707" s="23">
        <v>9268167</v>
      </c>
      <c r="E707" s="46">
        <v>20021212</v>
      </c>
      <c r="F707" s="23">
        <v>3454218</v>
      </c>
      <c r="G707" s="23"/>
      <c r="H707" s="23">
        <v>0</v>
      </c>
      <c r="I707" s="23">
        <v>0</v>
      </c>
      <c r="J707" s="32">
        <v>7000</v>
      </c>
      <c r="K707" s="32">
        <v>0</v>
      </c>
      <c r="L707" s="32">
        <v>0</v>
      </c>
      <c r="M707" s="32">
        <v>7000</v>
      </c>
      <c r="N707" s="75">
        <f>VLOOKUP(P707,'CODIGOS RENTISTICOS'!$A$2:E1747,2,FALSE)</f>
        <v>825000000</v>
      </c>
      <c r="O707" s="75">
        <f>VLOOKUP(P707,'CODIGOS RENTISTICOS'!$A$2:F3914,3,FALSE)</f>
        <v>150109</v>
      </c>
      <c r="P707" s="23">
        <v>121245</v>
      </c>
      <c r="Q707" s="42">
        <f t="shared" ref="Q707:Q770" si="11">+M707</f>
        <v>7000</v>
      </c>
    </row>
    <row r="708" spans="1:17" x14ac:dyDescent="0.2">
      <c r="A708" s="46">
        <v>50000249</v>
      </c>
      <c r="B708" s="23">
        <v>865418</v>
      </c>
      <c r="C708" s="23" t="s">
        <v>419</v>
      </c>
      <c r="D708" s="23">
        <v>79307670</v>
      </c>
      <c r="E708" s="46">
        <v>20021212</v>
      </c>
      <c r="F708" s="23">
        <v>7584809</v>
      </c>
      <c r="G708" s="23"/>
      <c r="H708" s="23">
        <v>0</v>
      </c>
      <c r="I708" s="23">
        <v>0</v>
      </c>
      <c r="J708" s="32">
        <v>7000</v>
      </c>
      <c r="K708" s="32">
        <v>0</v>
      </c>
      <c r="L708" s="32">
        <v>0</v>
      </c>
      <c r="M708" s="32">
        <v>7000</v>
      </c>
      <c r="N708" s="75">
        <f>VLOOKUP(P708,'CODIGOS RENTISTICOS'!$A$2:E1748,2,FALSE)</f>
        <v>825000000</v>
      </c>
      <c r="O708" s="75">
        <f>VLOOKUP(P708,'CODIGOS RENTISTICOS'!$A$2:F3915,3,FALSE)</f>
        <v>150109</v>
      </c>
      <c r="P708" s="23">
        <v>121245</v>
      </c>
      <c r="Q708" s="42">
        <f t="shared" si="11"/>
        <v>7000</v>
      </c>
    </row>
    <row r="709" spans="1:17" x14ac:dyDescent="0.2">
      <c r="A709" s="46">
        <v>50000249</v>
      </c>
      <c r="B709" s="23">
        <v>3964461</v>
      </c>
      <c r="C709" s="23" t="s">
        <v>419</v>
      </c>
      <c r="D709" s="23">
        <v>72150078</v>
      </c>
      <c r="E709" s="46">
        <v>20021212</v>
      </c>
      <c r="F709" s="23">
        <v>3604030</v>
      </c>
      <c r="G709" s="23"/>
      <c r="H709" s="23">
        <v>0</v>
      </c>
      <c r="I709" s="23">
        <v>0</v>
      </c>
      <c r="J709" s="32">
        <v>7000</v>
      </c>
      <c r="K709" s="32">
        <v>0</v>
      </c>
      <c r="L709" s="32">
        <v>0</v>
      </c>
      <c r="M709" s="32">
        <v>7000</v>
      </c>
      <c r="N709" s="75">
        <f>VLOOKUP(P709,'CODIGOS RENTISTICOS'!$A$2:E1749,2,FALSE)</f>
        <v>825000000</v>
      </c>
      <c r="O709" s="75">
        <f>VLOOKUP(P709,'CODIGOS RENTISTICOS'!$A$2:F3916,3,FALSE)</f>
        <v>150109</v>
      </c>
      <c r="P709" s="23">
        <v>121245</v>
      </c>
      <c r="Q709" s="42">
        <f t="shared" si="11"/>
        <v>7000</v>
      </c>
    </row>
    <row r="710" spans="1:17" x14ac:dyDescent="0.2">
      <c r="A710" s="46">
        <v>50000249</v>
      </c>
      <c r="B710" s="23">
        <v>440923</v>
      </c>
      <c r="C710" s="23" t="s">
        <v>297</v>
      </c>
      <c r="D710" s="23">
        <v>72153721</v>
      </c>
      <c r="E710" s="46">
        <v>20021212</v>
      </c>
      <c r="F710" s="23">
        <v>3460815</v>
      </c>
      <c r="G710" s="23"/>
      <c r="H710" s="23">
        <v>0</v>
      </c>
      <c r="I710" s="23">
        <v>0</v>
      </c>
      <c r="J710" s="32">
        <v>7000</v>
      </c>
      <c r="K710" s="32">
        <v>0</v>
      </c>
      <c r="L710" s="32">
        <v>0</v>
      </c>
      <c r="M710" s="32">
        <v>7000</v>
      </c>
      <c r="N710" s="75">
        <f>VLOOKUP(P710,'CODIGOS RENTISTICOS'!$A$2:E1750,2,FALSE)</f>
        <v>825000000</v>
      </c>
      <c r="O710" s="75">
        <f>VLOOKUP(P710,'CODIGOS RENTISTICOS'!$A$2:F3917,3,FALSE)</f>
        <v>150109</v>
      </c>
      <c r="P710" s="23">
        <v>121245</v>
      </c>
      <c r="Q710" s="42">
        <f t="shared" si="11"/>
        <v>7000</v>
      </c>
    </row>
    <row r="711" spans="1:17" x14ac:dyDescent="0.2">
      <c r="A711" s="46">
        <v>50000249</v>
      </c>
      <c r="B711" s="23">
        <v>2787906</v>
      </c>
      <c r="C711" s="23" t="s">
        <v>297</v>
      </c>
      <c r="D711" s="23">
        <v>7457155</v>
      </c>
      <c r="E711" s="46">
        <v>20021212</v>
      </c>
      <c r="F711" s="23">
        <v>3481182</v>
      </c>
      <c r="G711" s="23"/>
      <c r="H711" s="23">
        <v>0</v>
      </c>
      <c r="I711" s="23">
        <v>0</v>
      </c>
      <c r="J711" s="32">
        <v>7000</v>
      </c>
      <c r="K711" s="32">
        <v>0</v>
      </c>
      <c r="L711" s="32">
        <v>0</v>
      </c>
      <c r="M711" s="32">
        <v>7000</v>
      </c>
      <c r="N711" s="75">
        <f>VLOOKUP(P711,'CODIGOS RENTISTICOS'!$A$2:E1751,2,FALSE)</f>
        <v>825000000</v>
      </c>
      <c r="O711" s="75">
        <f>VLOOKUP(P711,'CODIGOS RENTISTICOS'!$A$2:F3918,3,FALSE)</f>
        <v>150109</v>
      </c>
      <c r="P711" s="23">
        <v>121245</v>
      </c>
      <c r="Q711" s="42">
        <f t="shared" si="11"/>
        <v>7000</v>
      </c>
    </row>
    <row r="712" spans="1:17" x14ac:dyDescent="0.2">
      <c r="A712" s="46">
        <v>50000249</v>
      </c>
      <c r="B712" s="23">
        <v>3964473</v>
      </c>
      <c r="C712" s="23" t="s">
        <v>297</v>
      </c>
      <c r="D712" s="23">
        <v>72309452</v>
      </c>
      <c r="E712" s="46">
        <v>20021212</v>
      </c>
      <c r="F712" s="23">
        <v>3096502</v>
      </c>
      <c r="G712" s="23"/>
      <c r="H712" s="23">
        <v>0</v>
      </c>
      <c r="I712" s="23">
        <v>0</v>
      </c>
      <c r="J712" s="32">
        <v>7000</v>
      </c>
      <c r="K712" s="32">
        <v>0</v>
      </c>
      <c r="L712" s="32">
        <v>0</v>
      </c>
      <c r="M712" s="32">
        <v>7000</v>
      </c>
      <c r="N712" s="75">
        <f>VLOOKUP(P712,'CODIGOS RENTISTICOS'!$A$2:E1752,2,FALSE)</f>
        <v>825000000</v>
      </c>
      <c r="O712" s="75">
        <f>VLOOKUP(P712,'CODIGOS RENTISTICOS'!$A$2:F3919,3,FALSE)</f>
        <v>150109</v>
      </c>
      <c r="P712" s="23">
        <v>121245</v>
      </c>
      <c r="Q712" s="42">
        <f t="shared" si="11"/>
        <v>7000</v>
      </c>
    </row>
    <row r="713" spans="1:17" x14ac:dyDescent="0.2">
      <c r="A713" s="46">
        <v>50000249</v>
      </c>
      <c r="B713" s="23">
        <v>4057111</v>
      </c>
      <c r="C713" s="23" t="s">
        <v>297</v>
      </c>
      <c r="D713" s="23">
        <v>8001973351</v>
      </c>
      <c r="E713" s="46">
        <v>20021212</v>
      </c>
      <c r="F713" s="23">
        <v>3791267</v>
      </c>
      <c r="G713" s="23"/>
      <c r="H713" s="23">
        <v>0</v>
      </c>
      <c r="I713" s="23">
        <v>1</v>
      </c>
      <c r="J713" s="32">
        <v>0</v>
      </c>
      <c r="K713" s="32">
        <v>0</v>
      </c>
      <c r="L713" s="32">
        <v>53702</v>
      </c>
      <c r="M713" s="32">
        <v>53702</v>
      </c>
      <c r="N713" s="75">
        <f>VLOOKUP(P713,'CODIGOS RENTISTICOS'!$A$2:E1753,2,FALSE)</f>
        <v>910300000</v>
      </c>
      <c r="O713" s="75">
        <f>VLOOKUP(P713,'CODIGOS RENTISTICOS'!$A$2:F3920,3,FALSE)</f>
        <v>130113</v>
      </c>
      <c r="P713" s="23">
        <v>121235</v>
      </c>
      <c r="Q713" s="42">
        <f t="shared" si="11"/>
        <v>53702</v>
      </c>
    </row>
    <row r="714" spans="1:17" x14ac:dyDescent="0.2">
      <c r="A714" s="46">
        <v>50000249</v>
      </c>
      <c r="B714" s="23">
        <v>9440966</v>
      </c>
      <c r="C714" s="23" t="s">
        <v>297</v>
      </c>
      <c r="D714" s="23">
        <v>8642458</v>
      </c>
      <c r="E714" s="46">
        <v>20021212</v>
      </c>
      <c r="F714" s="23">
        <v>3653482</v>
      </c>
      <c r="G714" s="23"/>
      <c r="H714" s="23">
        <v>0</v>
      </c>
      <c r="I714" s="23">
        <v>0</v>
      </c>
      <c r="J714" s="32">
        <v>7000</v>
      </c>
      <c r="K714" s="32">
        <v>0</v>
      </c>
      <c r="L714" s="32">
        <v>0</v>
      </c>
      <c r="M714" s="32">
        <v>7000</v>
      </c>
      <c r="N714" s="75">
        <f>VLOOKUP(P714,'CODIGOS RENTISTICOS'!$A$2:E1754,2,FALSE)</f>
        <v>825000000</v>
      </c>
      <c r="O714" s="75">
        <f>VLOOKUP(P714,'CODIGOS RENTISTICOS'!$A$2:F3921,3,FALSE)</f>
        <v>150109</v>
      </c>
      <c r="P714" s="23">
        <v>121245</v>
      </c>
      <c r="Q714" s="42">
        <f t="shared" si="11"/>
        <v>7000</v>
      </c>
    </row>
    <row r="715" spans="1:17" x14ac:dyDescent="0.2">
      <c r="A715" s="46">
        <v>50000249</v>
      </c>
      <c r="B715" s="23">
        <v>1029695</v>
      </c>
      <c r="C715" s="23" t="s">
        <v>297</v>
      </c>
      <c r="D715" s="23">
        <v>72013827</v>
      </c>
      <c r="E715" s="46">
        <v>20021212</v>
      </c>
      <c r="F715" s="23">
        <v>3741425</v>
      </c>
      <c r="G715" s="23"/>
      <c r="H715" s="23">
        <v>0</v>
      </c>
      <c r="I715" s="23">
        <v>0</v>
      </c>
      <c r="J715" s="32">
        <v>7000</v>
      </c>
      <c r="K715" s="32">
        <v>0</v>
      </c>
      <c r="L715" s="32">
        <v>0</v>
      </c>
      <c r="M715" s="32">
        <v>7000</v>
      </c>
      <c r="N715" s="75">
        <f>VLOOKUP(P715,'CODIGOS RENTISTICOS'!$A$2:E1755,2,FALSE)</f>
        <v>825000000</v>
      </c>
      <c r="O715" s="75">
        <f>VLOOKUP(P715,'CODIGOS RENTISTICOS'!$A$2:F3922,3,FALSE)</f>
        <v>150109</v>
      </c>
      <c r="P715" s="23">
        <v>121245</v>
      </c>
      <c r="Q715" s="42">
        <f t="shared" si="11"/>
        <v>7000</v>
      </c>
    </row>
    <row r="716" spans="1:17" x14ac:dyDescent="0.2">
      <c r="A716" s="46">
        <v>50000249</v>
      </c>
      <c r="B716" s="23">
        <v>690539</v>
      </c>
      <c r="C716" s="23" t="s">
        <v>34</v>
      </c>
      <c r="D716" s="23">
        <v>78756403</v>
      </c>
      <c r="E716" s="46">
        <v>20021212</v>
      </c>
      <c r="F716" s="23">
        <v>6619614</v>
      </c>
      <c r="G716" s="23"/>
      <c r="H716" s="23">
        <v>0</v>
      </c>
      <c r="I716" s="23">
        <v>0</v>
      </c>
      <c r="J716" s="32">
        <v>7000</v>
      </c>
      <c r="K716" s="32">
        <v>0</v>
      </c>
      <c r="L716" s="32">
        <v>0</v>
      </c>
      <c r="M716" s="32">
        <v>7000</v>
      </c>
      <c r="N716" s="75">
        <f>VLOOKUP(P716,'CODIGOS RENTISTICOS'!$A$2:E1756,2,FALSE)</f>
        <v>825000000</v>
      </c>
      <c r="O716" s="75">
        <f>VLOOKUP(P716,'CODIGOS RENTISTICOS'!$A$2:F3923,3,FALSE)</f>
        <v>150109</v>
      </c>
      <c r="P716" s="23">
        <v>121245</v>
      </c>
      <c r="Q716" s="42">
        <f t="shared" si="11"/>
        <v>7000</v>
      </c>
    </row>
    <row r="717" spans="1:17" x14ac:dyDescent="0.2">
      <c r="A717" s="46">
        <v>50000249</v>
      </c>
      <c r="B717" s="23">
        <v>1173987</v>
      </c>
      <c r="C717" s="23" t="s">
        <v>34</v>
      </c>
      <c r="D717" s="23">
        <v>73134167</v>
      </c>
      <c r="E717" s="46">
        <v>20021212</v>
      </c>
      <c r="F717" s="23">
        <v>6526376</v>
      </c>
      <c r="G717" s="23"/>
      <c r="H717" s="23">
        <v>0</v>
      </c>
      <c r="I717" s="23">
        <v>0</v>
      </c>
      <c r="J717" s="32">
        <v>7000</v>
      </c>
      <c r="K717" s="32">
        <v>0</v>
      </c>
      <c r="L717" s="32">
        <v>0</v>
      </c>
      <c r="M717" s="32">
        <v>7000</v>
      </c>
      <c r="N717" s="75">
        <f>VLOOKUP(P717,'CODIGOS RENTISTICOS'!$A$2:E1757,2,FALSE)</f>
        <v>825000000</v>
      </c>
      <c r="O717" s="75">
        <f>VLOOKUP(P717,'CODIGOS RENTISTICOS'!$A$2:F3924,3,FALSE)</f>
        <v>150109</v>
      </c>
      <c r="P717" s="23">
        <v>121245</v>
      </c>
      <c r="Q717" s="42">
        <f t="shared" si="11"/>
        <v>7000</v>
      </c>
    </row>
    <row r="718" spans="1:17" x14ac:dyDescent="0.2">
      <c r="A718" s="46">
        <v>50000249</v>
      </c>
      <c r="B718" s="23">
        <v>1113055</v>
      </c>
      <c r="C718" s="23" t="s">
        <v>291</v>
      </c>
      <c r="D718" s="23">
        <v>8002372141</v>
      </c>
      <c r="E718" s="46">
        <v>20021212</v>
      </c>
      <c r="F718" s="23">
        <v>240220</v>
      </c>
      <c r="G718" s="23"/>
      <c r="H718" s="23">
        <v>0</v>
      </c>
      <c r="I718" s="23">
        <v>1</v>
      </c>
      <c r="J718" s="32">
        <v>0</v>
      </c>
      <c r="K718" s="32">
        <v>0</v>
      </c>
      <c r="L718" s="32">
        <v>994.57</v>
      </c>
      <c r="M718" s="32">
        <v>994.57</v>
      </c>
      <c r="N718" s="75">
        <f>VLOOKUP(P718,'CODIGOS RENTISTICOS'!$A$2:E1758,2,FALSE)</f>
        <v>824819000</v>
      </c>
      <c r="O718" s="75">
        <f>VLOOKUP(P718,'CODIGOS RENTISTICOS'!$A$2:F3925,3,FALSE)</f>
        <v>370400</v>
      </c>
      <c r="P718" s="23">
        <v>270940</v>
      </c>
      <c r="Q718" s="42">
        <f t="shared" si="11"/>
        <v>994.57</v>
      </c>
    </row>
    <row r="719" spans="1:17" x14ac:dyDescent="0.2">
      <c r="A719" s="46">
        <v>50000249</v>
      </c>
      <c r="B719" s="23">
        <v>272733</v>
      </c>
      <c r="C719" s="23" t="s">
        <v>292</v>
      </c>
      <c r="D719" s="23">
        <v>11002478</v>
      </c>
      <c r="E719" s="46">
        <v>20021212</v>
      </c>
      <c r="F719" s="23">
        <v>7860526</v>
      </c>
      <c r="G719" s="23"/>
      <c r="H719" s="23">
        <v>0</v>
      </c>
      <c r="I719" s="23">
        <v>0</v>
      </c>
      <c r="J719" s="32">
        <v>7000</v>
      </c>
      <c r="K719" s="32">
        <v>0</v>
      </c>
      <c r="L719" s="32">
        <v>0</v>
      </c>
      <c r="M719" s="32">
        <v>7000</v>
      </c>
      <c r="N719" s="75">
        <f>VLOOKUP(P719,'CODIGOS RENTISTICOS'!$A$2:E1759,2,FALSE)</f>
        <v>825000000</v>
      </c>
      <c r="O719" s="75">
        <f>VLOOKUP(P719,'CODIGOS RENTISTICOS'!$A$2:F3926,3,FALSE)</f>
        <v>150109</v>
      </c>
      <c r="P719" s="23">
        <v>121245</v>
      </c>
      <c r="Q719" s="42">
        <f t="shared" si="11"/>
        <v>7000</v>
      </c>
    </row>
    <row r="720" spans="1:17" x14ac:dyDescent="0.2">
      <c r="A720" s="46">
        <v>50000249</v>
      </c>
      <c r="B720" s="23">
        <v>5558275</v>
      </c>
      <c r="C720" s="23" t="s">
        <v>123</v>
      </c>
      <c r="D720" s="23">
        <v>19501288</v>
      </c>
      <c r="E720" s="46">
        <v>20021212</v>
      </c>
      <c r="F720" s="23">
        <v>4331550</v>
      </c>
      <c r="G720" s="23"/>
      <c r="H720" s="23">
        <v>0</v>
      </c>
      <c r="I720" s="23">
        <v>0</v>
      </c>
      <c r="J720" s="32">
        <v>7000</v>
      </c>
      <c r="K720" s="32">
        <v>0</v>
      </c>
      <c r="L720" s="32">
        <v>0</v>
      </c>
      <c r="M720" s="32">
        <v>7000</v>
      </c>
      <c r="N720" s="75">
        <f>VLOOKUP(P720,'CODIGOS RENTISTICOS'!$A$2:E1760,2,FALSE)</f>
        <v>825000000</v>
      </c>
      <c r="O720" s="75">
        <f>VLOOKUP(P720,'CODIGOS RENTISTICOS'!$A$2:F3927,3,FALSE)</f>
        <v>150109</v>
      </c>
      <c r="P720" s="23">
        <v>121245</v>
      </c>
      <c r="Q720" s="42">
        <f t="shared" si="11"/>
        <v>7000</v>
      </c>
    </row>
    <row r="721" spans="1:17" x14ac:dyDescent="0.2">
      <c r="A721" s="46">
        <v>50000249</v>
      </c>
      <c r="B721" s="23">
        <v>5558409</v>
      </c>
      <c r="C721" s="23" t="s">
        <v>123</v>
      </c>
      <c r="D721" s="23">
        <v>8190027506</v>
      </c>
      <c r="E721" s="46">
        <v>20021212</v>
      </c>
      <c r="F721" s="23">
        <v>4330094</v>
      </c>
      <c r="G721" s="23"/>
      <c r="H721" s="23">
        <v>0</v>
      </c>
      <c r="I721" s="23">
        <v>0</v>
      </c>
      <c r="J721" s="32">
        <v>14000</v>
      </c>
      <c r="K721" s="32">
        <v>0</v>
      </c>
      <c r="L721" s="32">
        <v>0</v>
      </c>
      <c r="M721" s="32">
        <v>14000</v>
      </c>
      <c r="N721" s="75">
        <f>VLOOKUP(P721,'CODIGOS RENTISTICOS'!$A$2:E1761,2,FALSE)</f>
        <v>825000000</v>
      </c>
      <c r="O721" s="75">
        <f>VLOOKUP(P721,'CODIGOS RENTISTICOS'!$A$2:F3928,3,FALSE)</f>
        <v>150109</v>
      </c>
      <c r="P721" s="23">
        <v>121245</v>
      </c>
      <c r="Q721" s="42">
        <f t="shared" si="11"/>
        <v>14000</v>
      </c>
    </row>
    <row r="722" spans="1:17" x14ac:dyDescent="0.2">
      <c r="A722" s="46">
        <v>50000249</v>
      </c>
      <c r="B722" s="23">
        <v>5558546</v>
      </c>
      <c r="C722" s="23" t="s">
        <v>123</v>
      </c>
      <c r="D722" s="23">
        <v>85455728</v>
      </c>
      <c r="E722" s="46">
        <v>20021212</v>
      </c>
      <c r="F722" s="23">
        <v>4317100</v>
      </c>
      <c r="G722" s="23"/>
      <c r="H722" s="23">
        <v>0</v>
      </c>
      <c r="I722" s="23">
        <v>0</v>
      </c>
      <c r="J722" s="32">
        <v>7000</v>
      </c>
      <c r="K722" s="32">
        <v>0</v>
      </c>
      <c r="L722" s="32">
        <v>0</v>
      </c>
      <c r="M722" s="32">
        <v>7000</v>
      </c>
      <c r="N722" s="75">
        <f>VLOOKUP(P722,'CODIGOS RENTISTICOS'!$A$2:E1762,2,FALSE)</f>
        <v>825000000</v>
      </c>
      <c r="O722" s="75">
        <f>VLOOKUP(P722,'CODIGOS RENTISTICOS'!$A$2:F3929,3,FALSE)</f>
        <v>150109</v>
      </c>
      <c r="P722" s="23">
        <v>121245</v>
      </c>
      <c r="Q722" s="42">
        <f t="shared" si="11"/>
        <v>7000</v>
      </c>
    </row>
    <row r="723" spans="1:17" x14ac:dyDescent="0.2">
      <c r="A723" s="46">
        <v>50000249</v>
      </c>
      <c r="B723" s="23">
        <v>5653047</v>
      </c>
      <c r="C723" s="23" t="s">
        <v>123</v>
      </c>
      <c r="D723" s="23">
        <v>57438568</v>
      </c>
      <c r="E723" s="46">
        <v>20021212</v>
      </c>
      <c r="F723" s="23">
        <v>4201872</v>
      </c>
      <c r="G723" s="23"/>
      <c r="H723" s="23">
        <v>0</v>
      </c>
      <c r="I723" s="23">
        <v>0</v>
      </c>
      <c r="J723" s="32">
        <v>51500</v>
      </c>
      <c r="K723" s="32">
        <v>0</v>
      </c>
      <c r="L723" s="32">
        <v>0</v>
      </c>
      <c r="M723" s="32">
        <v>51500</v>
      </c>
      <c r="N723" s="75">
        <f>VLOOKUP(P723,'CODIGOS RENTISTICOS'!$A$2:E1763,2,FALSE)</f>
        <v>96300000</v>
      </c>
      <c r="O723" s="75">
        <f>VLOOKUP(P723,'CODIGOS RENTISTICOS'!$A$2:F3930,3,FALSE)</f>
        <v>360101</v>
      </c>
      <c r="P723" s="23">
        <v>121270</v>
      </c>
      <c r="Q723" s="42">
        <f t="shared" si="11"/>
        <v>51500</v>
      </c>
    </row>
    <row r="724" spans="1:17" x14ac:dyDescent="0.2">
      <c r="A724" s="46">
        <v>50000249</v>
      </c>
      <c r="B724" s="23">
        <v>956047</v>
      </c>
      <c r="C724" s="23" t="s">
        <v>124</v>
      </c>
      <c r="D724" s="23">
        <v>86048029</v>
      </c>
      <c r="E724" s="46">
        <v>20021212</v>
      </c>
      <c r="F724" s="23">
        <v>6675379</v>
      </c>
      <c r="G724" s="23"/>
      <c r="H724" s="23">
        <v>0</v>
      </c>
      <c r="I724" s="23">
        <v>0</v>
      </c>
      <c r="J724" s="32">
        <v>5000</v>
      </c>
      <c r="K724" s="32">
        <v>0</v>
      </c>
      <c r="L724" s="32">
        <v>0</v>
      </c>
      <c r="M724" s="32">
        <v>5000</v>
      </c>
      <c r="N724" s="75">
        <f>VLOOKUP(P724,'CODIGOS RENTISTICOS'!$A$2:E1764,2,FALSE)</f>
        <v>825000000</v>
      </c>
      <c r="O724" s="75">
        <f>VLOOKUP(P724,'CODIGOS RENTISTICOS'!$A$2:F3931,3,FALSE)</f>
        <v>150109</v>
      </c>
      <c r="P724" s="23">
        <v>5041</v>
      </c>
      <c r="Q724" s="42">
        <f t="shared" si="11"/>
        <v>5000</v>
      </c>
    </row>
    <row r="725" spans="1:17" x14ac:dyDescent="0.2">
      <c r="A725" s="46">
        <v>50000249</v>
      </c>
      <c r="B725" s="23">
        <v>1141064</v>
      </c>
      <c r="C725" s="23" t="s">
        <v>14</v>
      </c>
      <c r="D725" s="23">
        <v>312188</v>
      </c>
      <c r="E725" s="46">
        <v>20021212</v>
      </c>
      <c r="F725" s="23">
        <v>0</v>
      </c>
      <c r="G725" s="23"/>
      <c r="H725" s="23">
        <v>0</v>
      </c>
      <c r="I725" s="23">
        <v>0</v>
      </c>
      <c r="J725" s="32">
        <v>309000</v>
      </c>
      <c r="K725" s="32">
        <v>0</v>
      </c>
      <c r="L725" s="32">
        <v>0</v>
      </c>
      <c r="M725" s="32">
        <v>309000</v>
      </c>
      <c r="N725" s="75">
        <f>VLOOKUP(P725,'CODIGOS RENTISTICOS'!$A$2:E1765,2,FALSE)</f>
        <v>11100000</v>
      </c>
      <c r="O725" s="75">
        <f>VLOOKUP(P725,'CODIGOS RENTISTICOS'!$A$2:F3932,3,FALSE)</f>
        <v>150101</v>
      </c>
      <c r="P725" s="23">
        <v>121275</v>
      </c>
      <c r="Q725" s="42">
        <f t="shared" si="11"/>
        <v>309000</v>
      </c>
    </row>
    <row r="726" spans="1:17" x14ac:dyDescent="0.2">
      <c r="A726" s="46">
        <v>50000249</v>
      </c>
      <c r="B726" s="23">
        <v>1141159</v>
      </c>
      <c r="C726" s="23" t="s">
        <v>14</v>
      </c>
      <c r="D726" s="23">
        <v>12905531</v>
      </c>
      <c r="E726" s="46">
        <v>20021212</v>
      </c>
      <c r="F726" s="23">
        <v>0</v>
      </c>
      <c r="G726" s="23"/>
      <c r="H726" s="23">
        <v>0</v>
      </c>
      <c r="I726" s="23">
        <v>0</v>
      </c>
      <c r="J726" s="32">
        <v>124000</v>
      </c>
      <c r="K726" s="32">
        <v>0</v>
      </c>
      <c r="L726" s="32">
        <v>0</v>
      </c>
      <c r="M726" s="32">
        <v>124000</v>
      </c>
      <c r="N726" s="75">
        <f>VLOOKUP(P726,'CODIGOS RENTISTICOS'!$A$2:E1766,2,FALSE)</f>
        <v>11100000</v>
      </c>
      <c r="O726" s="75">
        <f>VLOOKUP(P726,'CODIGOS RENTISTICOS'!$A$2:F3933,3,FALSE)</f>
        <v>150101</v>
      </c>
      <c r="P726" s="23">
        <v>121275</v>
      </c>
      <c r="Q726" s="42">
        <f t="shared" si="11"/>
        <v>124000</v>
      </c>
    </row>
    <row r="727" spans="1:17" x14ac:dyDescent="0.2">
      <c r="A727" s="46">
        <v>50000249</v>
      </c>
      <c r="B727" s="23">
        <v>321491</v>
      </c>
      <c r="C727" s="23" t="s">
        <v>283</v>
      </c>
      <c r="D727" s="23">
        <v>14218933</v>
      </c>
      <c r="E727" s="46">
        <v>20021212</v>
      </c>
      <c r="F727" s="23">
        <v>7485696</v>
      </c>
      <c r="G727" s="23"/>
      <c r="H727" s="23">
        <v>0</v>
      </c>
      <c r="I727" s="23">
        <v>0</v>
      </c>
      <c r="J727" s="32">
        <v>7000</v>
      </c>
      <c r="K727" s="32">
        <v>0</v>
      </c>
      <c r="L727" s="32">
        <v>0</v>
      </c>
      <c r="M727" s="32">
        <v>7000</v>
      </c>
      <c r="N727" s="75">
        <f>VLOOKUP(P727,'CODIGOS RENTISTICOS'!$A$2:E1767,2,FALSE)</f>
        <v>825000000</v>
      </c>
      <c r="O727" s="75">
        <f>VLOOKUP(P727,'CODIGOS RENTISTICOS'!$A$2:F3934,3,FALSE)</f>
        <v>150109</v>
      </c>
      <c r="P727" s="23">
        <v>5041</v>
      </c>
      <c r="Q727" s="42">
        <f t="shared" si="11"/>
        <v>7000</v>
      </c>
    </row>
    <row r="728" spans="1:17" x14ac:dyDescent="0.2">
      <c r="A728" s="46">
        <v>50000249</v>
      </c>
      <c r="B728" s="23">
        <v>934787</v>
      </c>
      <c r="C728" s="23" t="s">
        <v>125</v>
      </c>
      <c r="D728" s="23">
        <v>14210531</v>
      </c>
      <c r="E728" s="46">
        <v>20021212</v>
      </c>
      <c r="F728" s="23">
        <v>3232474</v>
      </c>
      <c r="G728" s="23"/>
      <c r="H728" s="23">
        <v>0</v>
      </c>
      <c r="I728" s="23">
        <v>0</v>
      </c>
      <c r="J728" s="32">
        <v>5000</v>
      </c>
      <c r="K728" s="32">
        <v>0</v>
      </c>
      <c r="L728" s="32">
        <v>0</v>
      </c>
      <c r="M728" s="32">
        <v>5000</v>
      </c>
      <c r="N728" s="75">
        <f>VLOOKUP(P728,'CODIGOS RENTISTICOS'!$A$2:E1768,2,FALSE)</f>
        <v>825000000</v>
      </c>
      <c r="O728" s="75">
        <f>VLOOKUP(P728,'CODIGOS RENTISTICOS'!$A$2:F3935,3,FALSE)</f>
        <v>150109</v>
      </c>
      <c r="P728" s="23">
        <v>121245</v>
      </c>
      <c r="Q728" s="42">
        <f t="shared" si="11"/>
        <v>5000</v>
      </c>
    </row>
    <row r="729" spans="1:17" x14ac:dyDescent="0.2">
      <c r="A729" s="46">
        <v>50000249</v>
      </c>
      <c r="B729" s="23">
        <v>9690516</v>
      </c>
      <c r="C729" s="23" t="s">
        <v>42</v>
      </c>
      <c r="D729" s="23">
        <v>16741699</v>
      </c>
      <c r="E729" s="46">
        <v>20021212</v>
      </c>
      <c r="F729" s="23">
        <v>6638854</v>
      </c>
      <c r="G729" s="23"/>
      <c r="H729" s="23">
        <v>0</v>
      </c>
      <c r="I729" s="23">
        <v>0</v>
      </c>
      <c r="J729" s="32">
        <v>7000</v>
      </c>
      <c r="K729" s="32">
        <v>0</v>
      </c>
      <c r="L729" s="32">
        <v>0</v>
      </c>
      <c r="M729" s="32">
        <v>7000</v>
      </c>
      <c r="N729" s="75">
        <f>VLOOKUP(P729,'CODIGOS RENTISTICOS'!$A$2:E1769,2,FALSE)</f>
        <v>825000000</v>
      </c>
      <c r="O729" s="75">
        <f>VLOOKUP(P729,'CODIGOS RENTISTICOS'!$A$2:F3936,3,FALSE)</f>
        <v>150109</v>
      </c>
      <c r="P729" s="23">
        <v>121245</v>
      </c>
      <c r="Q729" s="42">
        <f t="shared" si="11"/>
        <v>7000</v>
      </c>
    </row>
    <row r="730" spans="1:17" x14ac:dyDescent="0.2">
      <c r="A730" s="46">
        <v>50000249</v>
      </c>
      <c r="B730" s="23">
        <v>1042379</v>
      </c>
      <c r="C730" s="23" t="s">
        <v>42</v>
      </c>
      <c r="D730" s="23">
        <v>94356203</v>
      </c>
      <c r="E730" s="46">
        <v>20021212</v>
      </c>
      <c r="F730" s="23">
        <v>6833602</v>
      </c>
      <c r="G730" s="23"/>
      <c r="H730" s="23">
        <v>0</v>
      </c>
      <c r="I730" s="23">
        <v>0</v>
      </c>
      <c r="J730" s="32">
        <v>7000</v>
      </c>
      <c r="K730" s="32">
        <v>0</v>
      </c>
      <c r="L730" s="32">
        <v>0</v>
      </c>
      <c r="M730" s="32">
        <v>7000</v>
      </c>
      <c r="N730" s="75">
        <f>VLOOKUP(P730,'CODIGOS RENTISTICOS'!$A$2:E1770,2,FALSE)</f>
        <v>825000000</v>
      </c>
      <c r="O730" s="75">
        <f>VLOOKUP(P730,'CODIGOS RENTISTICOS'!$A$2:F3937,3,FALSE)</f>
        <v>150109</v>
      </c>
      <c r="P730" s="23">
        <v>121245</v>
      </c>
      <c r="Q730" s="42">
        <f t="shared" si="11"/>
        <v>7000</v>
      </c>
    </row>
    <row r="731" spans="1:17" x14ac:dyDescent="0.2">
      <c r="A731" s="46">
        <v>50000249</v>
      </c>
      <c r="B731" s="23">
        <v>1120144</v>
      </c>
      <c r="C731" s="23" t="s">
        <v>42</v>
      </c>
      <c r="D731" s="23">
        <v>8903264439</v>
      </c>
      <c r="E731" s="46">
        <v>20021212</v>
      </c>
      <c r="F731" s="23">
        <v>5563558</v>
      </c>
      <c r="G731" s="23"/>
      <c r="H731" s="23">
        <v>0</v>
      </c>
      <c r="I731" s="23">
        <v>0</v>
      </c>
      <c r="J731" s="32">
        <v>55000</v>
      </c>
      <c r="K731" s="32">
        <v>0</v>
      </c>
      <c r="L731" s="32">
        <v>0</v>
      </c>
      <c r="M731" s="32">
        <v>55000</v>
      </c>
      <c r="N731" s="75">
        <f>VLOOKUP(P731,'CODIGOS RENTISTICOS'!$A$2:E1771,2,FALSE)</f>
        <v>825000000</v>
      </c>
      <c r="O731" s="75">
        <f>VLOOKUP(P731,'CODIGOS RENTISTICOS'!$A$2:F3938,3,FALSE)</f>
        <v>150109</v>
      </c>
      <c r="P731" s="23">
        <v>121245</v>
      </c>
      <c r="Q731" s="42">
        <f t="shared" si="11"/>
        <v>55000</v>
      </c>
    </row>
    <row r="732" spans="1:17" x14ac:dyDescent="0.2">
      <c r="A732" s="46">
        <v>50000249</v>
      </c>
      <c r="B732" s="23">
        <v>711497</v>
      </c>
      <c r="C732" s="23" t="s">
        <v>42</v>
      </c>
      <c r="D732" s="23">
        <v>16752673</v>
      </c>
      <c r="E732" s="46">
        <v>20021212</v>
      </c>
      <c r="F732" s="23">
        <v>8940747</v>
      </c>
      <c r="G732" s="23"/>
      <c r="H732" s="23">
        <v>0</v>
      </c>
      <c r="I732" s="23">
        <v>0</v>
      </c>
      <c r="J732" s="32">
        <v>9000</v>
      </c>
      <c r="K732" s="32">
        <v>0</v>
      </c>
      <c r="L732" s="32">
        <v>0</v>
      </c>
      <c r="M732" s="32">
        <v>9000</v>
      </c>
      <c r="N732" s="75">
        <f>VLOOKUP(P732,'CODIGOS RENTISTICOS'!$A$2:E1772,2,FALSE)</f>
        <v>825000000</v>
      </c>
      <c r="O732" s="75">
        <f>VLOOKUP(P732,'CODIGOS RENTISTICOS'!$A$2:F3939,3,FALSE)</f>
        <v>150109</v>
      </c>
      <c r="P732" s="23">
        <v>121245</v>
      </c>
      <c r="Q732" s="42">
        <f t="shared" si="11"/>
        <v>9000</v>
      </c>
    </row>
    <row r="733" spans="1:17" x14ac:dyDescent="0.2">
      <c r="A733" s="46">
        <v>50000249</v>
      </c>
      <c r="B733" s="23">
        <v>711567</v>
      </c>
      <c r="C733" s="23" t="s">
        <v>42</v>
      </c>
      <c r="D733" s="23">
        <v>8903127496</v>
      </c>
      <c r="E733" s="46">
        <v>20021212</v>
      </c>
      <c r="F733" s="23">
        <v>4100000</v>
      </c>
      <c r="G733" s="23"/>
      <c r="H733" s="23">
        <v>0</v>
      </c>
      <c r="I733" s="23">
        <v>0</v>
      </c>
      <c r="J733" s="32">
        <v>1411000</v>
      </c>
      <c r="K733" s="32">
        <v>0</v>
      </c>
      <c r="L733" s="32">
        <v>0</v>
      </c>
      <c r="M733" s="32">
        <v>1411000</v>
      </c>
      <c r="N733" s="75">
        <f>VLOOKUP(P733,'CODIGOS RENTISTICOS'!$A$2:E1773,2,FALSE)</f>
        <v>825000000</v>
      </c>
      <c r="O733" s="75">
        <f>VLOOKUP(P733,'CODIGOS RENTISTICOS'!$A$2:F3940,3,FALSE)</f>
        <v>150109</v>
      </c>
      <c r="P733" s="23">
        <v>121245</v>
      </c>
      <c r="Q733" s="42">
        <f t="shared" si="11"/>
        <v>1411000</v>
      </c>
    </row>
    <row r="734" spans="1:17" x14ac:dyDescent="0.2">
      <c r="A734" s="46">
        <v>50000249</v>
      </c>
      <c r="B734" s="23">
        <v>1214284</v>
      </c>
      <c r="C734" s="23" t="s">
        <v>42</v>
      </c>
      <c r="D734" s="23">
        <v>14650230</v>
      </c>
      <c r="E734" s="46">
        <v>20021212</v>
      </c>
      <c r="F734" s="23">
        <v>6801000</v>
      </c>
      <c r="G734" s="23"/>
      <c r="H734" s="23">
        <v>0</v>
      </c>
      <c r="I734" s="23">
        <v>0</v>
      </c>
      <c r="J734" s="32">
        <v>49000</v>
      </c>
      <c r="K734" s="32">
        <v>0</v>
      </c>
      <c r="L734" s="32">
        <v>0</v>
      </c>
      <c r="M734" s="32">
        <v>49000</v>
      </c>
      <c r="N734" s="75">
        <f>VLOOKUP(P734,'CODIGOS RENTISTICOS'!$A$2:E1774,2,FALSE)</f>
        <v>825000000</v>
      </c>
      <c r="O734" s="75">
        <f>VLOOKUP(P734,'CODIGOS RENTISTICOS'!$A$2:F3941,3,FALSE)</f>
        <v>150109</v>
      </c>
      <c r="P734" s="23">
        <v>121245</v>
      </c>
      <c r="Q734" s="42">
        <f t="shared" si="11"/>
        <v>49000</v>
      </c>
    </row>
    <row r="735" spans="1:17" x14ac:dyDescent="0.2">
      <c r="A735" s="46">
        <v>50000249</v>
      </c>
      <c r="B735" s="23">
        <v>1047153</v>
      </c>
      <c r="C735" s="23" t="s">
        <v>42</v>
      </c>
      <c r="D735" s="23">
        <v>16642956</v>
      </c>
      <c r="E735" s="46">
        <v>20021212</v>
      </c>
      <c r="F735" s="23">
        <v>4326083</v>
      </c>
      <c r="G735" s="23"/>
      <c r="H735" s="23">
        <v>0</v>
      </c>
      <c r="I735" s="23">
        <v>0</v>
      </c>
      <c r="J735" s="32">
        <v>7000</v>
      </c>
      <c r="K735" s="32">
        <v>0</v>
      </c>
      <c r="L735" s="32">
        <v>0</v>
      </c>
      <c r="M735" s="32">
        <v>7000</v>
      </c>
      <c r="N735" s="75">
        <f>VLOOKUP(P735,'CODIGOS RENTISTICOS'!$A$2:E1775,2,FALSE)</f>
        <v>825000000</v>
      </c>
      <c r="O735" s="75">
        <f>VLOOKUP(P735,'CODIGOS RENTISTICOS'!$A$2:F3942,3,FALSE)</f>
        <v>150109</v>
      </c>
      <c r="P735" s="23">
        <v>121245</v>
      </c>
      <c r="Q735" s="42">
        <f t="shared" si="11"/>
        <v>7000</v>
      </c>
    </row>
    <row r="736" spans="1:17" x14ac:dyDescent="0.2">
      <c r="A736" s="46">
        <v>50000249</v>
      </c>
      <c r="B736" s="23">
        <v>1047159</v>
      </c>
      <c r="C736" s="23" t="s">
        <v>42</v>
      </c>
      <c r="D736" s="23">
        <v>83180679</v>
      </c>
      <c r="E736" s="46">
        <v>20021212</v>
      </c>
      <c r="F736" s="23">
        <v>4037875</v>
      </c>
      <c r="G736" s="23"/>
      <c r="H736" s="23">
        <v>0</v>
      </c>
      <c r="I736" s="23">
        <v>0</v>
      </c>
      <c r="J736" s="32">
        <v>7000</v>
      </c>
      <c r="K736" s="32">
        <v>0</v>
      </c>
      <c r="L736" s="32">
        <v>0</v>
      </c>
      <c r="M736" s="32">
        <v>7000</v>
      </c>
      <c r="N736" s="75">
        <f>VLOOKUP(P736,'CODIGOS RENTISTICOS'!$A$2:E1776,2,FALSE)</f>
        <v>825000000</v>
      </c>
      <c r="O736" s="75">
        <f>VLOOKUP(P736,'CODIGOS RENTISTICOS'!$A$2:F3943,3,FALSE)</f>
        <v>150109</v>
      </c>
      <c r="P736" s="23">
        <v>121245</v>
      </c>
      <c r="Q736" s="42">
        <f t="shared" si="11"/>
        <v>7000</v>
      </c>
    </row>
    <row r="737" spans="1:17" x14ac:dyDescent="0.2">
      <c r="A737" s="46">
        <v>50000249</v>
      </c>
      <c r="B737" s="23">
        <v>1201099</v>
      </c>
      <c r="C737" s="23" t="s">
        <v>295</v>
      </c>
      <c r="D737" s="23">
        <v>29220470</v>
      </c>
      <c r="E737" s="46">
        <v>20021212</v>
      </c>
      <c r="F737" s="23">
        <v>2418490</v>
      </c>
      <c r="G737" s="23"/>
      <c r="H737" s="23">
        <v>0</v>
      </c>
      <c r="I737" s="23">
        <v>0</v>
      </c>
      <c r="J737" s="32">
        <v>335000</v>
      </c>
      <c r="K737" s="32">
        <v>0</v>
      </c>
      <c r="L737" s="32">
        <v>0</v>
      </c>
      <c r="M737" s="32">
        <v>335000</v>
      </c>
      <c r="N737" s="75">
        <f>VLOOKUP(P737,'CODIGOS RENTISTICOS'!$A$2:E1777,2,FALSE)</f>
        <v>11100000</v>
      </c>
      <c r="O737" s="75">
        <f>VLOOKUP(P737,'CODIGOS RENTISTICOS'!$A$2:F3944,3,FALSE)</f>
        <v>150101</v>
      </c>
      <c r="P737" s="23">
        <v>121275</v>
      </c>
      <c r="Q737" s="42">
        <f t="shared" si="11"/>
        <v>335000</v>
      </c>
    </row>
    <row r="738" spans="1:17" x14ac:dyDescent="0.2">
      <c r="A738" s="46">
        <v>50000249</v>
      </c>
      <c r="B738" s="23">
        <v>1043550</v>
      </c>
      <c r="C738" s="23" t="s">
        <v>116</v>
      </c>
      <c r="D738" s="23">
        <v>94326673</v>
      </c>
      <c r="E738" s="46">
        <v>20021212</v>
      </c>
      <c r="F738" s="23">
        <v>2745229</v>
      </c>
      <c r="G738" s="23"/>
      <c r="H738" s="23">
        <v>0</v>
      </c>
      <c r="I738" s="23">
        <v>0</v>
      </c>
      <c r="J738" s="32">
        <v>7000</v>
      </c>
      <c r="K738" s="32">
        <v>0</v>
      </c>
      <c r="L738" s="32">
        <v>0</v>
      </c>
      <c r="M738" s="32">
        <v>7000</v>
      </c>
      <c r="N738" s="75">
        <f>VLOOKUP(P738,'CODIGOS RENTISTICOS'!$A$2:E1778,2,FALSE)</f>
        <v>825000000</v>
      </c>
      <c r="O738" s="75">
        <f>VLOOKUP(P738,'CODIGOS RENTISTICOS'!$A$2:F3945,3,FALSE)</f>
        <v>150109</v>
      </c>
      <c r="P738" s="23">
        <v>121245</v>
      </c>
      <c r="Q738" s="42">
        <f t="shared" si="11"/>
        <v>7000</v>
      </c>
    </row>
    <row r="739" spans="1:17" x14ac:dyDescent="0.2">
      <c r="A739" s="46">
        <v>50000249</v>
      </c>
      <c r="B739" s="23">
        <v>404595</v>
      </c>
      <c r="C739" s="23" t="s">
        <v>296</v>
      </c>
      <c r="D739" s="23">
        <v>13813518</v>
      </c>
      <c r="E739" s="46">
        <v>20021212</v>
      </c>
      <c r="F739" s="23">
        <v>0</v>
      </c>
      <c r="G739" s="23"/>
      <c r="H739" s="23">
        <v>0</v>
      </c>
      <c r="I739" s="23">
        <v>0</v>
      </c>
      <c r="J739" s="32">
        <v>1426000</v>
      </c>
      <c r="K739" s="32">
        <v>0</v>
      </c>
      <c r="L739" s="32">
        <v>0</v>
      </c>
      <c r="M739" s="32">
        <v>1426000</v>
      </c>
      <c r="N739" s="75">
        <f>VLOOKUP(P739,'CODIGOS RENTISTICOS'!$A$2:E1779,2,FALSE)</f>
        <v>10900000</v>
      </c>
      <c r="O739" s="75">
        <f>VLOOKUP(P739,'CODIGOS RENTISTICOS'!$A$2:F3946,3,FALSE)</f>
        <v>170101</v>
      </c>
      <c r="P739" s="23">
        <v>121255</v>
      </c>
      <c r="Q739" s="42">
        <f t="shared" si="11"/>
        <v>1426000</v>
      </c>
    </row>
    <row r="740" spans="1:17" x14ac:dyDescent="0.2">
      <c r="A740" s="46">
        <v>50000249</v>
      </c>
      <c r="B740" s="23">
        <v>984795</v>
      </c>
      <c r="C740" s="23" t="s">
        <v>297</v>
      </c>
      <c r="D740" s="23">
        <v>8002481195</v>
      </c>
      <c r="E740" s="46">
        <v>20021212</v>
      </c>
      <c r="F740" s="23">
        <v>3705520</v>
      </c>
      <c r="G740" s="23"/>
      <c r="H740" s="23">
        <v>0</v>
      </c>
      <c r="I740" s="23">
        <v>0</v>
      </c>
      <c r="J740" s="32">
        <v>72000</v>
      </c>
      <c r="K740" s="32">
        <v>0</v>
      </c>
      <c r="L740" s="32">
        <v>0</v>
      </c>
      <c r="M740" s="32">
        <v>72000</v>
      </c>
      <c r="N740" s="75">
        <f>VLOOKUP(P740,'CODIGOS RENTISTICOS'!$A$2:E1780,2,FALSE)</f>
        <v>910300000</v>
      </c>
      <c r="O740" s="75">
        <f>VLOOKUP(P740,'CODIGOS RENTISTICOS'!$A$2:F3947,3,FALSE)</f>
        <v>130113</v>
      </c>
      <c r="P740" s="23">
        <v>121235</v>
      </c>
      <c r="Q740" s="42">
        <f t="shared" si="11"/>
        <v>72000</v>
      </c>
    </row>
    <row r="741" spans="1:17" x14ac:dyDescent="0.2">
      <c r="A741" s="46">
        <v>50000249</v>
      </c>
      <c r="B741" s="23">
        <v>984797</v>
      </c>
      <c r="C741" s="23" t="s">
        <v>297</v>
      </c>
      <c r="D741" s="23">
        <v>8002481195</v>
      </c>
      <c r="E741" s="46">
        <v>20021212</v>
      </c>
      <c r="F741" s="23">
        <v>3701520</v>
      </c>
      <c r="G741" s="23"/>
      <c r="H741" s="23">
        <v>0</v>
      </c>
      <c r="I741" s="23">
        <v>0</v>
      </c>
      <c r="J741" s="32">
        <v>90000</v>
      </c>
      <c r="K741" s="32">
        <v>0</v>
      </c>
      <c r="L741" s="32">
        <v>0</v>
      </c>
      <c r="M741" s="32">
        <v>90000</v>
      </c>
      <c r="N741" s="75">
        <f>VLOOKUP(P741,'CODIGOS RENTISTICOS'!$A$2:E1781,2,FALSE)</f>
        <v>910300000</v>
      </c>
      <c r="O741" s="75">
        <f>VLOOKUP(P741,'CODIGOS RENTISTICOS'!$A$2:F3948,3,FALSE)</f>
        <v>130113</v>
      </c>
      <c r="P741" s="23">
        <v>121235</v>
      </c>
      <c r="Q741" s="42">
        <f t="shared" si="11"/>
        <v>90000</v>
      </c>
    </row>
    <row r="742" spans="1:17" x14ac:dyDescent="0.2">
      <c r="A742" s="46">
        <v>50000249</v>
      </c>
      <c r="B742" s="23">
        <v>984798</v>
      </c>
      <c r="C742" s="23" t="s">
        <v>297</v>
      </c>
      <c r="D742" s="23">
        <v>8002481195</v>
      </c>
      <c r="E742" s="46">
        <v>20021212</v>
      </c>
      <c r="F742" s="23">
        <v>3705520</v>
      </c>
      <c r="G742" s="23"/>
      <c r="H742" s="23">
        <v>0</v>
      </c>
      <c r="I742" s="23">
        <v>0</v>
      </c>
      <c r="J742" s="32">
        <v>180000</v>
      </c>
      <c r="K742" s="32">
        <v>0</v>
      </c>
      <c r="L742" s="32">
        <v>0</v>
      </c>
      <c r="M742" s="32">
        <v>180000</v>
      </c>
      <c r="N742" s="75">
        <f>VLOOKUP(P742,'CODIGOS RENTISTICOS'!$A$2:E1782,2,FALSE)</f>
        <v>910300000</v>
      </c>
      <c r="O742" s="75">
        <f>VLOOKUP(P742,'CODIGOS RENTISTICOS'!$A$2:F3949,3,FALSE)</f>
        <v>130113</v>
      </c>
      <c r="P742" s="23">
        <v>121235</v>
      </c>
      <c r="Q742" s="42">
        <f t="shared" si="11"/>
        <v>180000</v>
      </c>
    </row>
    <row r="743" spans="1:17" x14ac:dyDescent="0.2">
      <c r="A743" s="46">
        <v>50000249</v>
      </c>
      <c r="B743" s="23">
        <v>984801</v>
      </c>
      <c r="C743" s="23" t="s">
        <v>297</v>
      </c>
      <c r="D743" s="23">
        <v>8002481195</v>
      </c>
      <c r="E743" s="46">
        <v>20021212</v>
      </c>
      <c r="F743" s="23">
        <v>3705520</v>
      </c>
      <c r="G743" s="23"/>
      <c r="H743" s="23">
        <v>0</v>
      </c>
      <c r="I743" s="23">
        <v>0</v>
      </c>
      <c r="J743" s="32">
        <v>540000</v>
      </c>
      <c r="K743" s="32">
        <v>0</v>
      </c>
      <c r="L743" s="32">
        <v>0</v>
      </c>
      <c r="M743" s="32">
        <v>540000</v>
      </c>
      <c r="N743" s="75">
        <f>VLOOKUP(P743,'CODIGOS RENTISTICOS'!$A$2:E1783,2,FALSE)</f>
        <v>910300000</v>
      </c>
      <c r="O743" s="75">
        <f>VLOOKUP(P743,'CODIGOS RENTISTICOS'!$A$2:F3950,3,FALSE)</f>
        <v>130113</v>
      </c>
      <c r="P743" s="23">
        <v>121235</v>
      </c>
      <c r="Q743" s="42">
        <f t="shared" si="11"/>
        <v>540000</v>
      </c>
    </row>
    <row r="744" spans="1:17" x14ac:dyDescent="0.2">
      <c r="A744" s="46">
        <v>50000249</v>
      </c>
      <c r="B744" s="23">
        <v>984802</v>
      </c>
      <c r="C744" s="23" t="s">
        <v>297</v>
      </c>
      <c r="D744" s="23">
        <v>8002481195</v>
      </c>
      <c r="E744" s="46">
        <v>20021212</v>
      </c>
      <c r="F744" s="23">
        <v>3705520</v>
      </c>
      <c r="G744" s="23"/>
      <c r="H744" s="23">
        <v>0</v>
      </c>
      <c r="I744" s="23">
        <v>0</v>
      </c>
      <c r="J744" s="32">
        <v>50400</v>
      </c>
      <c r="K744" s="32">
        <v>0</v>
      </c>
      <c r="L744" s="32">
        <v>0</v>
      </c>
      <c r="M744" s="32">
        <v>50400</v>
      </c>
      <c r="N744" s="75">
        <f>VLOOKUP(P744,'CODIGOS RENTISTICOS'!$A$2:E1784,2,FALSE)</f>
        <v>910300000</v>
      </c>
      <c r="O744" s="75">
        <f>VLOOKUP(P744,'CODIGOS RENTISTICOS'!$A$2:F3951,3,FALSE)</f>
        <v>130113</v>
      </c>
      <c r="P744" s="23">
        <v>121235</v>
      </c>
      <c r="Q744" s="42">
        <f t="shared" si="11"/>
        <v>50400</v>
      </c>
    </row>
    <row r="745" spans="1:17" x14ac:dyDescent="0.2">
      <c r="A745" s="46">
        <v>50000249</v>
      </c>
      <c r="B745" s="23">
        <v>1288011</v>
      </c>
      <c r="C745" s="23" t="s">
        <v>419</v>
      </c>
      <c r="D745" s="23">
        <v>8700730292</v>
      </c>
      <c r="E745" s="46">
        <v>20021212</v>
      </c>
      <c r="F745" s="23">
        <v>3750225</v>
      </c>
      <c r="G745" s="23"/>
      <c r="H745" s="23">
        <v>0</v>
      </c>
      <c r="I745" s="23">
        <v>0</v>
      </c>
      <c r="J745" s="32">
        <v>309000</v>
      </c>
      <c r="K745" s="32">
        <v>0</v>
      </c>
      <c r="L745" s="32">
        <v>0</v>
      </c>
      <c r="M745" s="32">
        <v>309000</v>
      </c>
      <c r="N745" s="75">
        <f>VLOOKUP(P745,'CODIGOS RENTISTICOS'!$A$2:E1785,2,FALSE)</f>
        <v>910300000</v>
      </c>
      <c r="O745" s="75">
        <f>VLOOKUP(P745,'CODIGOS RENTISTICOS'!$A$2:F3952,3,FALSE)</f>
        <v>130113</v>
      </c>
      <c r="P745" s="23">
        <v>121205</v>
      </c>
      <c r="Q745" s="42">
        <f t="shared" si="11"/>
        <v>309000</v>
      </c>
    </row>
    <row r="746" spans="1:17" x14ac:dyDescent="0.2">
      <c r="A746" s="46">
        <v>50000249</v>
      </c>
      <c r="B746" s="23">
        <v>1160125</v>
      </c>
      <c r="C746" s="23" t="s">
        <v>285</v>
      </c>
      <c r="D746" s="23">
        <v>8001502230</v>
      </c>
      <c r="E746" s="46">
        <v>20021212</v>
      </c>
      <c r="F746" s="23">
        <v>4137166</v>
      </c>
      <c r="G746" s="23"/>
      <c r="H746" s="23">
        <v>0</v>
      </c>
      <c r="I746" s="23">
        <v>0</v>
      </c>
      <c r="J746" s="32">
        <v>7000</v>
      </c>
      <c r="K746" s="32">
        <v>0</v>
      </c>
      <c r="L746" s="32">
        <v>0</v>
      </c>
      <c r="M746" s="32">
        <v>7000</v>
      </c>
      <c r="N746" s="75">
        <f>VLOOKUP(P746,'CODIGOS RENTISTICOS'!$A$2:E1786,2,FALSE)</f>
        <v>825000000</v>
      </c>
      <c r="O746" s="75">
        <f>VLOOKUP(P746,'CODIGOS RENTISTICOS'!$A$2:F3953,3,FALSE)</f>
        <v>150109</v>
      </c>
      <c r="P746" s="23">
        <v>121245</v>
      </c>
      <c r="Q746" s="42">
        <f t="shared" si="11"/>
        <v>7000</v>
      </c>
    </row>
    <row r="747" spans="1:17" x14ac:dyDescent="0.2">
      <c r="A747" s="46">
        <v>50000249</v>
      </c>
      <c r="B747" s="23">
        <v>1253252</v>
      </c>
      <c r="C747" s="23" t="s">
        <v>285</v>
      </c>
      <c r="D747" s="23">
        <v>8001563780</v>
      </c>
      <c r="E747" s="46">
        <v>20021213</v>
      </c>
      <c r="F747" s="23">
        <v>5301010</v>
      </c>
      <c r="G747" s="23"/>
      <c r="H747" s="23">
        <v>0</v>
      </c>
      <c r="I747" s="23">
        <v>0</v>
      </c>
      <c r="J747" s="32">
        <v>5000</v>
      </c>
      <c r="K747" s="32">
        <v>0</v>
      </c>
      <c r="L747" s="32">
        <v>0</v>
      </c>
      <c r="M747" s="32">
        <v>5000</v>
      </c>
      <c r="N747" s="75">
        <f>VLOOKUP(P747,'CODIGOS RENTISTICOS'!$A$2:E1787,2,FALSE)</f>
        <v>825000000</v>
      </c>
      <c r="O747" s="75">
        <f>VLOOKUP(P747,'CODIGOS RENTISTICOS'!$A$2:F3954,3,FALSE)</f>
        <v>150109</v>
      </c>
      <c r="P747" s="23">
        <v>121245</v>
      </c>
      <c r="Q747" s="42">
        <f t="shared" si="11"/>
        <v>5000</v>
      </c>
    </row>
    <row r="748" spans="1:17" x14ac:dyDescent="0.2">
      <c r="A748" s="46">
        <v>50000249</v>
      </c>
      <c r="B748" s="23">
        <v>1163756</v>
      </c>
      <c r="C748" s="23" t="s">
        <v>285</v>
      </c>
      <c r="D748" s="23">
        <v>4092157</v>
      </c>
      <c r="E748" s="46">
        <v>20021213</v>
      </c>
      <c r="F748" s="23">
        <v>6300740</v>
      </c>
      <c r="G748" s="23"/>
      <c r="H748" s="23">
        <v>0</v>
      </c>
      <c r="I748" s="23">
        <v>0</v>
      </c>
      <c r="J748" s="32">
        <v>100000</v>
      </c>
      <c r="K748" s="32">
        <v>0</v>
      </c>
      <c r="L748" s="32">
        <v>0</v>
      </c>
      <c r="M748" s="32">
        <v>100000</v>
      </c>
      <c r="N748" s="75">
        <f>VLOOKUP(P748,'CODIGOS RENTISTICOS'!$A$2:E1788,2,FALSE)</f>
        <v>910300000</v>
      </c>
      <c r="O748" s="75">
        <f>VLOOKUP(P748,'CODIGOS RENTISTICOS'!$A$2:F3955,3,FALSE)</f>
        <v>130113</v>
      </c>
      <c r="P748" s="23">
        <v>121235</v>
      </c>
      <c r="Q748" s="42">
        <f t="shared" si="11"/>
        <v>100000</v>
      </c>
    </row>
    <row r="749" spans="1:17" x14ac:dyDescent="0.2">
      <c r="A749" s="46">
        <v>50000249</v>
      </c>
      <c r="B749" s="23">
        <v>1163928</v>
      </c>
      <c r="C749" s="23" t="s">
        <v>285</v>
      </c>
      <c r="D749" s="23">
        <v>17194151</v>
      </c>
      <c r="E749" s="46">
        <v>20021213</v>
      </c>
      <c r="F749" s="23">
        <v>4249787</v>
      </c>
      <c r="G749" s="23"/>
      <c r="H749" s="23">
        <v>0</v>
      </c>
      <c r="I749" s="23">
        <v>0</v>
      </c>
      <c r="J749" s="32">
        <v>10300</v>
      </c>
      <c r="K749" s="32">
        <v>0</v>
      </c>
      <c r="L749" s="32">
        <v>0</v>
      </c>
      <c r="M749" s="32">
        <v>10300</v>
      </c>
      <c r="N749" s="75">
        <f>VLOOKUP(P749,'CODIGOS RENTISTICOS'!$A$2:E1789,2,FALSE)</f>
        <v>96400000</v>
      </c>
      <c r="O749" s="75">
        <f>VLOOKUP(P749,'CODIGOS RENTISTICOS'!$A$2:F3956,3,FALSE)</f>
        <v>370101</v>
      </c>
      <c r="P749" s="23">
        <v>121280</v>
      </c>
      <c r="Q749" s="42">
        <f t="shared" si="11"/>
        <v>10300</v>
      </c>
    </row>
    <row r="750" spans="1:17" x14ac:dyDescent="0.2">
      <c r="A750" s="46">
        <v>50000249</v>
      </c>
      <c r="B750" s="23">
        <v>9585816</v>
      </c>
      <c r="C750" s="23" t="s">
        <v>285</v>
      </c>
      <c r="D750" s="23">
        <v>6667973</v>
      </c>
      <c r="E750" s="46">
        <v>20021213</v>
      </c>
      <c r="F750" s="23">
        <v>8931119</v>
      </c>
      <c r="G750" s="23"/>
      <c r="H750" s="23">
        <v>0</v>
      </c>
      <c r="I750" s="23">
        <v>0</v>
      </c>
      <c r="J750" s="32">
        <v>5000</v>
      </c>
      <c r="K750" s="32">
        <v>0</v>
      </c>
      <c r="L750" s="32">
        <v>0</v>
      </c>
      <c r="M750" s="32">
        <v>5000</v>
      </c>
      <c r="N750" s="75">
        <f>VLOOKUP(P750,'CODIGOS RENTISTICOS'!$A$2:E1790,2,FALSE)</f>
        <v>825000000</v>
      </c>
      <c r="O750" s="75">
        <f>VLOOKUP(P750,'CODIGOS RENTISTICOS'!$A$2:F3957,3,FALSE)</f>
        <v>150109</v>
      </c>
      <c r="P750" s="23">
        <v>121245</v>
      </c>
      <c r="Q750" s="42">
        <f t="shared" si="11"/>
        <v>5000</v>
      </c>
    </row>
    <row r="751" spans="1:17" x14ac:dyDescent="0.2">
      <c r="A751" s="46">
        <v>50000249</v>
      </c>
      <c r="B751" s="23">
        <v>5773748</v>
      </c>
      <c r="C751" s="23" t="s">
        <v>285</v>
      </c>
      <c r="D751" s="23">
        <v>79979358</v>
      </c>
      <c r="E751" s="46">
        <v>20021213</v>
      </c>
      <c r="F751" s="23">
        <v>3100320</v>
      </c>
      <c r="G751" s="23"/>
      <c r="H751" s="23">
        <v>0</v>
      </c>
      <c r="I751" s="23">
        <v>0</v>
      </c>
      <c r="J751" s="32">
        <v>2574</v>
      </c>
      <c r="K751" s="32">
        <v>0</v>
      </c>
      <c r="L751" s="32">
        <v>0</v>
      </c>
      <c r="M751" s="32">
        <v>2574</v>
      </c>
      <c r="N751" s="75">
        <f>VLOOKUP(P751,'CODIGOS RENTISTICOS'!$A$2:E1791,2,FALSE)</f>
        <v>96400000</v>
      </c>
      <c r="O751" s="75">
        <f>VLOOKUP(P751,'CODIGOS RENTISTICOS'!$A$2:F3958,3,FALSE)</f>
        <v>370101</v>
      </c>
      <c r="P751" s="23">
        <v>121280</v>
      </c>
      <c r="Q751" s="42">
        <f t="shared" si="11"/>
        <v>2574</v>
      </c>
    </row>
    <row r="752" spans="1:17" x14ac:dyDescent="0.2">
      <c r="A752" s="46">
        <v>50000249</v>
      </c>
      <c r="B752" s="23">
        <v>8635689</v>
      </c>
      <c r="C752" s="23" t="s">
        <v>285</v>
      </c>
      <c r="D752" s="23">
        <v>4155120410</v>
      </c>
      <c r="E752" s="46">
        <v>20021213</v>
      </c>
      <c r="F752" s="23">
        <v>8362262</v>
      </c>
      <c r="G752" s="23"/>
      <c r="H752" s="23">
        <v>0</v>
      </c>
      <c r="I752" s="23">
        <v>1</v>
      </c>
      <c r="J752" s="32">
        <v>0</v>
      </c>
      <c r="K752" s="32">
        <v>0</v>
      </c>
      <c r="L752" s="32">
        <v>61740</v>
      </c>
      <c r="M752" s="32">
        <v>61740</v>
      </c>
      <c r="N752" s="75">
        <f>VLOOKUP(P752,'CODIGOS RENTISTICOS'!$A$2:E1792,2,FALSE)</f>
        <v>12400000</v>
      </c>
      <c r="O752" s="75">
        <f>VLOOKUP(P752,'CODIGOS RENTISTICOS'!$A$2:F3959,3,FALSE)</f>
        <v>270102</v>
      </c>
      <c r="P752" s="23">
        <v>50110202</v>
      </c>
      <c r="Q752" s="42">
        <f t="shared" si="11"/>
        <v>61740</v>
      </c>
    </row>
    <row r="753" spans="1:17" x14ac:dyDescent="0.2">
      <c r="A753" s="46">
        <v>50000249</v>
      </c>
      <c r="B753" s="23">
        <v>8635692</v>
      </c>
      <c r="C753" s="23" t="s">
        <v>285</v>
      </c>
      <c r="D753" s="23">
        <v>4155120410</v>
      </c>
      <c r="E753" s="46">
        <v>20021213</v>
      </c>
      <c r="F753" s="23">
        <v>8362262</v>
      </c>
      <c r="G753" s="23"/>
      <c r="H753" s="23">
        <v>0</v>
      </c>
      <c r="I753" s="23">
        <v>1</v>
      </c>
      <c r="J753" s="32">
        <v>0</v>
      </c>
      <c r="K753" s="32">
        <v>0</v>
      </c>
      <c r="L753" s="32">
        <v>69600</v>
      </c>
      <c r="M753" s="32">
        <v>69600</v>
      </c>
      <c r="N753" s="75">
        <f>VLOOKUP(P753,'CODIGOS RENTISTICOS'!$A$2:E1793,2,FALSE)</f>
        <v>12400000</v>
      </c>
      <c r="O753" s="75">
        <f>VLOOKUP(P753,'CODIGOS RENTISTICOS'!$A$2:F3960,3,FALSE)</f>
        <v>270102</v>
      </c>
      <c r="P753" s="23">
        <v>50110202</v>
      </c>
      <c r="Q753" s="42">
        <f t="shared" si="11"/>
        <v>69600</v>
      </c>
    </row>
    <row r="754" spans="1:17" x14ac:dyDescent="0.2">
      <c r="A754" s="46">
        <v>50000249</v>
      </c>
      <c r="B754" s="23">
        <v>1145441</v>
      </c>
      <c r="C754" s="23" t="s">
        <v>285</v>
      </c>
      <c r="D754" s="23">
        <v>8600259002</v>
      </c>
      <c r="E754" s="46">
        <v>20021213</v>
      </c>
      <c r="F754" s="23">
        <v>4238600</v>
      </c>
      <c r="G754" s="23"/>
      <c r="H754" s="23">
        <v>0</v>
      </c>
      <c r="I754" s="23">
        <v>0</v>
      </c>
      <c r="J754" s="32">
        <v>15000</v>
      </c>
      <c r="K754" s="32">
        <v>0</v>
      </c>
      <c r="L754" s="32">
        <v>0</v>
      </c>
      <c r="M754" s="32">
        <v>15000</v>
      </c>
      <c r="N754" s="75">
        <f>VLOOKUP(P754,'CODIGOS RENTISTICOS'!$A$2:E1794,2,FALSE)</f>
        <v>825000000</v>
      </c>
      <c r="O754" s="75">
        <f>VLOOKUP(P754,'CODIGOS RENTISTICOS'!$A$2:F3961,3,FALSE)</f>
        <v>150109</v>
      </c>
      <c r="P754" s="23">
        <v>121245</v>
      </c>
      <c r="Q754" s="42">
        <f t="shared" si="11"/>
        <v>15000</v>
      </c>
    </row>
    <row r="755" spans="1:17" x14ac:dyDescent="0.2">
      <c r="A755" s="46">
        <v>50000249</v>
      </c>
      <c r="B755" s="23">
        <v>1188126</v>
      </c>
      <c r="C755" s="23" t="s">
        <v>285</v>
      </c>
      <c r="D755" s="23">
        <v>8300060514</v>
      </c>
      <c r="E755" s="46">
        <v>20021213</v>
      </c>
      <c r="F755" s="23">
        <v>3686638</v>
      </c>
      <c r="G755" s="23"/>
      <c r="H755" s="23">
        <v>0</v>
      </c>
      <c r="I755" s="23">
        <v>1</v>
      </c>
      <c r="J755" s="32">
        <v>0</v>
      </c>
      <c r="K755" s="32">
        <v>0</v>
      </c>
      <c r="L755" s="32">
        <v>2494170</v>
      </c>
      <c r="M755" s="32">
        <v>2494170</v>
      </c>
      <c r="N755" s="75">
        <f>VLOOKUP(P755,'CODIGOS RENTISTICOS'!$A$2:E1795,2,FALSE)</f>
        <v>96200000</v>
      </c>
      <c r="O755" s="75">
        <f>VLOOKUP(P755,'CODIGOS RENTISTICOS'!$A$2:F3962,3,FALSE)</f>
        <v>350101</v>
      </c>
      <c r="P755" s="23">
        <v>121230</v>
      </c>
      <c r="Q755" s="42">
        <f t="shared" si="11"/>
        <v>2494170</v>
      </c>
    </row>
    <row r="756" spans="1:17" x14ac:dyDescent="0.2">
      <c r="A756" s="46">
        <v>50000249</v>
      </c>
      <c r="B756" s="23">
        <v>1192742</v>
      </c>
      <c r="C756" s="23" t="s">
        <v>285</v>
      </c>
      <c r="D756" s="23">
        <v>8001069629</v>
      </c>
      <c r="E756" s="46">
        <v>20021213</v>
      </c>
      <c r="F756" s="23">
        <v>6110529</v>
      </c>
      <c r="G756" s="23"/>
      <c r="H756" s="23">
        <v>0</v>
      </c>
      <c r="I756" s="23">
        <v>0</v>
      </c>
      <c r="J756" s="32">
        <v>61000</v>
      </c>
      <c r="K756" s="32">
        <v>0</v>
      </c>
      <c r="L756" s="32">
        <v>0</v>
      </c>
      <c r="M756" s="32">
        <v>61000</v>
      </c>
      <c r="N756" s="75">
        <f>VLOOKUP(P756,'CODIGOS RENTISTICOS'!$A$2:E1796,2,FALSE)</f>
        <v>825000000</v>
      </c>
      <c r="O756" s="75">
        <f>VLOOKUP(P756,'CODIGOS RENTISTICOS'!$A$2:F3963,3,FALSE)</f>
        <v>150109</v>
      </c>
      <c r="P756" s="23">
        <v>121245</v>
      </c>
      <c r="Q756" s="42">
        <f t="shared" si="11"/>
        <v>61000</v>
      </c>
    </row>
    <row r="757" spans="1:17" x14ac:dyDescent="0.2">
      <c r="A757" s="46">
        <v>50000249</v>
      </c>
      <c r="B757" s="23">
        <v>1304833</v>
      </c>
      <c r="C757" s="23" t="s">
        <v>285</v>
      </c>
      <c r="D757" s="23">
        <v>8999990491</v>
      </c>
      <c r="E757" s="46">
        <v>20021213</v>
      </c>
      <c r="F757" s="23">
        <v>3120100</v>
      </c>
      <c r="G757" s="23"/>
      <c r="H757" s="23">
        <v>0</v>
      </c>
      <c r="I757" s="23">
        <v>1</v>
      </c>
      <c r="J757" s="32">
        <v>0</v>
      </c>
      <c r="K757" s="32">
        <v>0</v>
      </c>
      <c r="L757" s="32">
        <v>64694680</v>
      </c>
      <c r="M757" s="32">
        <v>64694680</v>
      </c>
      <c r="N757" s="75">
        <f>VLOOKUP(P757,'CODIGOS RENTISTICOS'!$A$2:E1797,2,FALSE)</f>
        <v>10900000</v>
      </c>
      <c r="O757" s="75">
        <f>VLOOKUP(P757,'CODIGOS RENTISTICOS'!$A$2:F3964,3,FALSE)</f>
        <v>170101</v>
      </c>
      <c r="P757" s="23">
        <v>121255</v>
      </c>
      <c r="Q757" s="42">
        <f t="shared" si="11"/>
        <v>64694680</v>
      </c>
    </row>
    <row r="758" spans="1:17" x14ac:dyDescent="0.2">
      <c r="A758" s="46">
        <v>50000249</v>
      </c>
      <c r="B758" s="23">
        <v>1186340</v>
      </c>
      <c r="C758" s="23" t="s">
        <v>285</v>
      </c>
      <c r="D758" s="23">
        <v>8000359393</v>
      </c>
      <c r="E758" s="46">
        <v>20021213</v>
      </c>
      <c r="F758" s="23">
        <v>3456258</v>
      </c>
      <c r="G758" s="23"/>
      <c r="H758" s="23">
        <v>0</v>
      </c>
      <c r="I758" s="23">
        <v>0</v>
      </c>
      <c r="J758" s="32">
        <v>189000</v>
      </c>
      <c r="K758" s="32">
        <v>0</v>
      </c>
      <c r="L758" s="32">
        <v>0</v>
      </c>
      <c r="M758" s="32">
        <v>189000</v>
      </c>
      <c r="N758" s="75">
        <f>VLOOKUP(P758,'CODIGOS RENTISTICOS'!$A$2:E1798,2,FALSE)</f>
        <v>825000000</v>
      </c>
      <c r="O758" s="75">
        <f>VLOOKUP(P758,'CODIGOS RENTISTICOS'!$A$2:F3965,3,FALSE)</f>
        <v>150109</v>
      </c>
      <c r="P758" s="23">
        <v>121245</v>
      </c>
      <c r="Q758" s="42">
        <f t="shared" si="11"/>
        <v>189000</v>
      </c>
    </row>
    <row r="759" spans="1:17" x14ac:dyDescent="0.2">
      <c r="A759" s="46">
        <v>50000249</v>
      </c>
      <c r="B759" s="23">
        <v>9135441</v>
      </c>
      <c r="C759" s="23" t="s">
        <v>285</v>
      </c>
      <c r="D759" s="23">
        <v>19475998</v>
      </c>
      <c r="E759" s="46">
        <v>20021213</v>
      </c>
      <c r="F759" s="23">
        <v>7669863</v>
      </c>
      <c r="G759" s="23"/>
      <c r="H759" s="23">
        <v>0</v>
      </c>
      <c r="I759" s="23">
        <v>0</v>
      </c>
      <c r="J759" s="32">
        <v>400</v>
      </c>
      <c r="K759" s="32">
        <v>0</v>
      </c>
      <c r="L759" s="32">
        <v>0</v>
      </c>
      <c r="M759" s="32">
        <v>400</v>
      </c>
      <c r="N759" s="75">
        <f>VLOOKUP(P759,'CODIGOS RENTISTICOS'!$A$2:E1799,2,FALSE)</f>
        <v>825000000</v>
      </c>
      <c r="O759" s="75">
        <f>VLOOKUP(P759,'CODIGOS RENTISTICOS'!$A$2:F3966,3,FALSE)</f>
        <v>150109</v>
      </c>
      <c r="P759" s="23">
        <v>121245</v>
      </c>
      <c r="Q759" s="42">
        <f t="shared" si="11"/>
        <v>400</v>
      </c>
    </row>
    <row r="760" spans="1:17" x14ac:dyDescent="0.2">
      <c r="A760" s="46">
        <v>50000249</v>
      </c>
      <c r="B760" s="23">
        <v>9135531</v>
      </c>
      <c r="C760" s="23" t="s">
        <v>285</v>
      </c>
      <c r="D760" s="23">
        <v>1098217</v>
      </c>
      <c r="E760" s="46">
        <v>20021213</v>
      </c>
      <c r="F760" s="23">
        <v>5620670</v>
      </c>
      <c r="G760" s="23"/>
      <c r="H760" s="23">
        <v>0</v>
      </c>
      <c r="I760" s="23">
        <v>0</v>
      </c>
      <c r="J760" s="32">
        <v>1000</v>
      </c>
      <c r="K760" s="32">
        <v>0</v>
      </c>
      <c r="L760" s="32">
        <v>0</v>
      </c>
      <c r="M760" s="32">
        <v>1000</v>
      </c>
      <c r="N760" s="75">
        <f>VLOOKUP(P760,'CODIGOS RENTISTICOS'!$A$2:E1800,2,FALSE)</f>
        <v>825000000</v>
      </c>
      <c r="O760" s="75">
        <f>VLOOKUP(P760,'CODIGOS RENTISTICOS'!$A$2:F3967,3,FALSE)</f>
        <v>150109</v>
      </c>
      <c r="P760" s="23">
        <v>121245</v>
      </c>
      <c r="Q760" s="42">
        <f t="shared" si="11"/>
        <v>1000</v>
      </c>
    </row>
    <row r="761" spans="1:17" x14ac:dyDescent="0.2">
      <c r="A761" s="46">
        <v>50000249</v>
      </c>
      <c r="B761" s="23">
        <v>9135533</v>
      </c>
      <c r="C761" s="23" t="s">
        <v>285</v>
      </c>
      <c r="D761" s="23">
        <v>75069248</v>
      </c>
      <c r="E761" s="46">
        <v>20021213</v>
      </c>
      <c r="F761" s="23">
        <v>6104300</v>
      </c>
      <c r="G761" s="23"/>
      <c r="H761" s="23">
        <v>0</v>
      </c>
      <c r="I761" s="23">
        <v>0</v>
      </c>
      <c r="J761" s="32">
        <v>7000</v>
      </c>
      <c r="K761" s="32">
        <v>0</v>
      </c>
      <c r="L761" s="32">
        <v>0</v>
      </c>
      <c r="M761" s="32">
        <v>7000</v>
      </c>
      <c r="N761" s="75">
        <f>VLOOKUP(P761,'CODIGOS RENTISTICOS'!$A$2:E1801,2,FALSE)</f>
        <v>825000000</v>
      </c>
      <c r="O761" s="75">
        <f>VLOOKUP(P761,'CODIGOS RENTISTICOS'!$A$2:F3968,3,FALSE)</f>
        <v>150109</v>
      </c>
      <c r="P761" s="23">
        <v>121245</v>
      </c>
      <c r="Q761" s="42">
        <f t="shared" si="11"/>
        <v>7000</v>
      </c>
    </row>
    <row r="762" spans="1:17" x14ac:dyDescent="0.2">
      <c r="A762" s="46">
        <v>50000249</v>
      </c>
      <c r="B762" s="23">
        <v>9135592</v>
      </c>
      <c r="C762" s="23" t="s">
        <v>285</v>
      </c>
      <c r="D762" s="23">
        <v>8605200975</v>
      </c>
      <c r="E762" s="46">
        <v>20021213</v>
      </c>
      <c r="F762" s="23">
        <v>65555050</v>
      </c>
      <c r="G762" s="23"/>
      <c r="H762" s="23">
        <v>0</v>
      </c>
      <c r="I762" s="23">
        <v>0</v>
      </c>
      <c r="J762" s="32">
        <v>121000</v>
      </c>
      <c r="K762" s="32">
        <v>0</v>
      </c>
      <c r="L762" s="32">
        <v>0</v>
      </c>
      <c r="M762" s="32">
        <v>121000</v>
      </c>
      <c r="N762" s="75">
        <f>VLOOKUP(P762,'CODIGOS RENTISTICOS'!$A$2:E1802,2,FALSE)</f>
        <v>825000000</v>
      </c>
      <c r="O762" s="75">
        <f>VLOOKUP(P762,'CODIGOS RENTISTICOS'!$A$2:F3969,3,FALSE)</f>
        <v>150109</v>
      </c>
      <c r="P762" s="23">
        <v>121245</v>
      </c>
      <c r="Q762" s="42">
        <f t="shared" si="11"/>
        <v>121000</v>
      </c>
    </row>
    <row r="763" spans="1:17" x14ac:dyDescent="0.2">
      <c r="A763" s="46">
        <v>50000249</v>
      </c>
      <c r="B763" s="23">
        <v>9135639</v>
      </c>
      <c r="C763" s="23" t="s">
        <v>285</v>
      </c>
      <c r="D763" s="23">
        <v>79904272</v>
      </c>
      <c r="E763" s="46">
        <v>20021213</v>
      </c>
      <c r="F763" s="23">
        <v>2523942</v>
      </c>
      <c r="G763" s="23"/>
      <c r="H763" s="23">
        <v>0</v>
      </c>
      <c r="I763" s="23">
        <v>0</v>
      </c>
      <c r="J763" s="32">
        <v>5000</v>
      </c>
      <c r="K763" s="32">
        <v>0</v>
      </c>
      <c r="L763" s="32">
        <v>0</v>
      </c>
      <c r="M763" s="32">
        <v>5000</v>
      </c>
      <c r="N763" s="75">
        <f>VLOOKUP(P763,'CODIGOS RENTISTICOS'!$A$2:E1803,2,FALSE)</f>
        <v>825000000</v>
      </c>
      <c r="O763" s="75">
        <f>VLOOKUP(P763,'CODIGOS RENTISTICOS'!$A$2:F3970,3,FALSE)</f>
        <v>150109</v>
      </c>
      <c r="P763" s="23">
        <v>121245</v>
      </c>
      <c r="Q763" s="42">
        <f t="shared" si="11"/>
        <v>5000</v>
      </c>
    </row>
    <row r="764" spans="1:17" x14ac:dyDescent="0.2">
      <c r="A764" s="46">
        <v>50000249</v>
      </c>
      <c r="B764" s="23">
        <v>9136812</v>
      </c>
      <c r="C764" s="23" t="s">
        <v>285</v>
      </c>
      <c r="D764" s="23">
        <v>8604006457</v>
      </c>
      <c r="E764" s="46">
        <v>20021213</v>
      </c>
      <c r="F764" s="23">
        <v>6351400</v>
      </c>
      <c r="G764" s="23"/>
      <c r="H764" s="23">
        <v>0</v>
      </c>
      <c r="I764" s="23">
        <v>0</v>
      </c>
      <c r="J764" s="32">
        <v>14000</v>
      </c>
      <c r="K764" s="32">
        <v>0</v>
      </c>
      <c r="L764" s="32">
        <v>0</v>
      </c>
      <c r="M764" s="32">
        <v>14000</v>
      </c>
      <c r="N764" s="75">
        <f>VLOOKUP(P764,'CODIGOS RENTISTICOS'!$A$2:E1804,2,FALSE)</f>
        <v>825000000</v>
      </c>
      <c r="O764" s="75">
        <f>VLOOKUP(P764,'CODIGOS RENTISTICOS'!$A$2:F3971,3,FALSE)</f>
        <v>150109</v>
      </c>
      <c r="P764" s="23">
        <v>121245</v>
      </c>
      <c r="Q764" s="42">
        <f t="shared" si="11"/>
        <v>14000</v>
      </c>
    </row>
    <row r="765" spans="1:17" x14ac:dyDescent="0.2">
      <c r="A765" s="46">
        <v>50000249</v>
      </c>
      <c r="B765" s="23">
        <v>9214006</v>
      </c>
      <c r="C765" s="23" t="s">
        <v>285</v>
      </c>
      <c r="D765" s="23">
        <v>79508903</v>
      </c>
      <c r="E765" s="46">
        <v>20021213</v>
      </c>
      <c r="F765" s="23">
        <v>5391218</v>
      </c>
      <c r="G765" s="23"/>
      <c r="H765" s="23">
        <v>0</v>
      </c>
      <c r="I765" s="23">
        <v>0</v>
      </c>
      <c r="J765" s="32">
        <v>5000</v>
      </c>
      <c r="K765" s="32">
        <v>0</v>
      </c>
      <c r="L765" s="32">
        <v>0</v>
      </c>
      <c r="M765" s="32">
        <v>5000</v>
      </c>
      <c r="N765" s="75">
        <f>VLOOKUP(P765,'CODIGOS RENTISTICOS'!$A$2:E1805,2,FALSE)</f>
        <v>825000000</v>
      </c>
      <c r="O765" s="75">
        <f>VLOOKUP(P765,'CODIGOS RENTISTICOS'!$A$2:F3972,3,FALSE)</f>
        <v>150109</v>
      </c>
      <c r="P765" s="23">
        <v>121245</v>
      </c>
      <c r="Q765" s="42">
        <f t="shared" si="11"/>
        <v>5000</v>
      </c>
    </row>
    <row r="766" spans="1:17" x14ac:dyDescent="0.2">
      <c r="A766" s="46">
        <v>50000249</v>
      </c>
      <c r="B766" s="23">
        <v>9214016</v>
      </c>
      <c r="C766" s="23" t="s">
        <v>285</v>
      </c>
      <c r="D766" s="23">
        <v>23021580</v>
      </c>
      <c r="E766" s="46">
        <v>20021213</v>
      </c>
      <c r="F766" s="23">
        <v>5615060</v>
      </c>
      <c r="G766" s="23"/>
      <c r="H766" s="23">
        <v>0</v>
      </c>
      <c r="I766" s="23">
        <v>0</v>
      </c>
      <c r="J766" s="32">
        <v>5000</v>
      </c>
      <c r="K766" s="32">
        <v>0</v>
      </c>
      <c r="L766" s="32">
        <v>0</v>
      </c>
      <c r="M766" s="32">
        <v>5000</v>
      </c>
      <c r="N766" s="75">
        <f>VLOOKUP(P766,'CODIGOS RENTISTICOS'!$A$2:E1806,2,FALSE)</f>
        <v>825000000</v>
      </c>
      <c r="O766" s="75">
        <f>VLOOKUP(P766,'CODIGOS RENTISTICOS'!$A$2:F3973,3,FALSE)</f>
        <v>150109</v>
      </c>
      <c r="P766" s="23">
        <v>121245</v>
      </c>
      <c r="Q766" s="42">
        <f t="shared" si="11"/>
        <v>5000</v>
      </c>
    </row>
    <row r="767" spans="1:17" x14ac:dyDescent="0.2">
      <c r="A767" s="46">
        <v>50000249</v>
      </c>
      <c r="B767" s="23">
        <v>9214984</v>
      </c>
      <c r="C767" s="23" t="s">
        <v>285</v>
      </c>
      <c r="D767" s="23">
        <v>8604011911</v>
      </c>
      <c r="E767" s="46">
        <v>20021213</v>
      </c>
      <c r="F767" s="23">
        <v>3464214</v>
      </c>
      <c r="G767" s="23"/>
      <c r="H767" s="23">
        <v>0</v>
      </c>
      <c r="I767" s="23">
        <v>0</v>
      </c>
      <c r="J767" s="32">
        <v>48000</v>
      </c>
      <c r="K767" s="32">
        <v>0</v>
      </c>
      <c r="L767" s="32">
        <v>0</v>
      </c>
      <c r="M767" s="32">
        <v>48000</v>
      </c>
      <c r="N767" s="75">
        <f>VLOOKUP(P767,'CODIGOS RENTISTICOS'!$A$2:E1807,2,FALSE)</f>
        <v>825000000</v>
      </c>
      <c r="O767" s="75">
        <f>VLOOKUP(P767,'CODIGOS RENTISTICOS'!$A$2:F3974,3,FALSE)</f>
        <v>150109</v>
      </c>
      <c r="P767" s="23">
        <v>121245</v>
      </c>
      <c r="Q767" s="42">
        <f t="shared" si="11"/>
        <v>48000</v>
      </c>
    </row>
    <row r="768" spans="1:17" x14ac:dyDescent="0.2">
      <c r="A768" s="46">
        <v>50000249</v>
      </c>
      <c r="B768" s="23">
        <v>431074</v>
      </c>
      <c r="C768" s="23" t="s">
        <v>33</v>
      </c>
      <c r="D768" s="23">
        <v>8110141832</v>
      </c>
      <c r="E768" s="46">
        <v>20021213</v>
      </c>
      <c r="F768" s="23">
        <v>3521334</v>
      </c>
      <c r="G768" s="23"/>
      <c r="H768" s="23">
        <v>0</v>
      </c>
      <c r="I768" s="23">
        <v>0</v>
      </c>
      <c r="J768" s="32">
        <v>70000</v>
      </c>
      <c r="K768" s="32">
        <v>0</v>
      </c>
      <c r="L768" s="32">
        <v>0</v>
      </c>
      <c r="M768" s="32">
        <v>70000</v>
      </c>
      <c r="N768" s="75">
        <f>VLOOKUP(P768,'CODIGOS RENTISTICOS'!$A$2:E1808,2,FALSE)</f>
        <v>825000000</v>
      </c>
      <c r="O768" s="75">
        <f>VLOOKUP(P768,'CODIGOS RENTISTICOS'!$A$2:F3975,3,FALSE)</f>
        <v>150109</v>
      </c>
      <c r="P768" s="23">
        <v>121245</v>
      </c>
      <c r="Q768" s="42">
        <f t="shared" si="11"/>
        <v>70000</v>
      </c>
    </row>
    <row r="769" spans="1:17" x14ac:dyDescent="0.2">
      <c r="A769" s="46">
        <v>50000249</v>
      </c>
      <c r="B769" s="23">
        <v>921932</v>
      </c>
      <c r="C769" s="23" t="s">
        <v>33</v>
      </c>
      <c r="D769" s="23">
        <v>8909028797</v>
      </c>
      <c r="E769" s="46">
        <v>20021213</v>
      </c>
      <c r="F769" s="23">
        <v>2114546</v>
      </c>
      <c r="G769" s="23"/>
      <c r="H769" s="23">
        <v>0</v>
      </c>
      <c r="I769" s="23">
        <v>0</v>
      </c>
      <c r="J769" s="32">
        <v>493500</v>
      </c>
      <c r="K769" s="32">
        <v>0</v>
      </c>
      <c r="L769" s="32">
        <v>0</v>
      </c>
      <c r="M769" s="32">
        <v>493500</v>
      </c>
      <c r="N769" s="75">
        <f>VLOOKUP(P769,'CODIGOS RENTISTICOS'!$A$2:E1809,2,FALSE)</f>
        <v>11800000</v>
      </c>
      <c r="O769" s="75">
        <f>VLOOKUP(P769,'CODIGOS RENTISTICOS'!$A$2:F3976,3,FALSE)</f>
        <v>240101</v>
      </c>
      <c r="P769" s="23">
        <v>121265</v>
      </c>
      <c r="Q769" s="42">
        <f t="shared" si="11"/>
        <v>493500</v>
      </c>
    </row>
    <row r="770" spans="1:17" x14ac:dyDescent="0.2">
      <c r="A770" s="46">
        <v>50000249</v>
      </c>
      <c r="B770" s="23">
        <v>1075728</v>
      </c>
      <c r="C770" s="23" t="s">
        <v>0</v>
      </c>
      <c r="D770" s="23">
        <v>8321796</v>
      </c>
      <c r="E770" s="46">
        <v>20021213</v>
      </c>
      <c r="F770" s="23">
        <v>8285225</v>
      </c>
      <c r="G770" s="23"/>
      <c r="H770" s="23">
        <v>0</v>
      </c>
      <c r="I770" s="23">
        <v>0</v>
      </c>
      <c r="J770" s="32">
        <v>100000</v>
      </c>
      <c r="K770" s="32">
        <v>0</v>
      </c>
      <c r="L770" s="32">
        <v>0</v>
      </c>
      <c r="M770" s="32">
        <v>100000</v>
      </c>
      <c r="N770" s="75">
        <f>VLOOKUP(P770,'CODIGOS RENTISTICOS'!$A$2:E1810,2,FALSE)</f>
        <v>96200000</v>
      </c>
      <c r="O770" s="75">
        <f>VLOOKUP(P770,'CODIGOS RENTISTICOS'!$A$2:F3977,3,FALSE)</f>
        <v>350101</v>
      </c>
      <c r="P770" s="23">
        <v>121230</v>
      </c>
      <c r="Q770" s="42">
        <f t="shared" si="11"/>
        <v>100000</v>
      </c>
    </row>
    <row r="771" spans="1:17" x14ac:dyDescent="0.2">
      <c r="A771" s="46">
        <v>50000249</v>
      </c>
      <c r="B771" s="23">
        <v>1075729</v>
      </c>
      <c r="C771" s="23" t="s">
        <v>0</v>
      </c>
      <c r="D771" s="23">
        <v>6495627</v>
      </c>
      <c r="E771" s="46">
        <v>20021213</v>
      </c>
      <c r="F771" s="23">
        <v>8283558</v>
      </c>
      <c r="G771" s="23"/>
      <c r="H771" s="23">
        <v>0</v>
      </c>
      <c r="I771" s="23">
        <v>0</v>
      </c>
      <c r="J771" s="32">
        <v>309000</v>
      </c>
      <c r="K771" s="32">
        <v>0</v>
      </c>
      <c r="L771" s="32">
        <v>0</v>
      </c>
      <c r="M771" s="32">
        <v>309000</v>
      </c>
      <c r="N771" s="75">
        <f>VLOOKUP(P771,'CODIGOS RENTISTICOS'!$A$2:E1811,2,FALSE)</f>
        <v>96200000</v>
      </c>
      <c r="O771" s="75">
        <f>VLOOKUP(P771,'CODIGOS RENTISTICOS'!$A$2:F3978,3,FALSE)</f>
        <v>350101</v>
      </c>
      <c r="P771" s="23">
        <v>121230</v>
      </c>
      <c r="Q771" s="42">
        <f t="shared" ref="Q771:Q834" si="12">+M771</f>
        <v>309000</v>
      </c>
    </row>
    <row r="772" spans="1:17" x14ac:dyDescent="0.2">
      <c r="A772" s="46">
        <v>50000249</v>
      </c>
      <c r="B772" s="23">
        <v>1075730</v>
      </c>
      <c r="C772" s="23" t="s">
        <v>0</v>
      </c>
      <c r="D772" s="23">
        <v>8300540533</v>
      </c>
      <c r="E772" s="46">
        <v>20021213</v>
      </c>
      <c r="F772" s="23">
        <v>8236981</v>
      </c>
      <c r="G772" s="23"/>
      <c r="H772" s="23">
        <v>0</v>
      </c>
      <c r="I772" s="23">
        <v>0</v>
      </c>
      <c r="J772" s="32">
        <v>281615.11</v>
      </c>
      <c r="K772" s="32">
        <v>0</v>
      </c>
      <c r="L772" s="32">
        <v>0</v>
      </c>
      <c r="M772" s="32">
        <v>281615.11</v>
      </c>
      <c r="N772" s="75">
        <f>VLOOKUP(P772,'CODIGOS RENTISTICOS'!$A$2:E1812,2,FALSE)</f>
        <v>11100000</v>
      </c>
      <c r="O772" s="75">
        <f>VLOOKUP(P772,'CODIGOS RENTISTICOS'!$A$2:F3979,3,FALSE)</f>
        <v>150103</v>
      </c>
      <c r="P772" s="23">
        <v>270905</v>
      </c>
      <c r="Q772" s="42">
        <f t="shared" si="12"/>
        <v>281615.11</v>
      </c>
    </row>
    <row r="773" spans="1:17" x14ac:dyDescent="0.2">
      <c r="A773" s="46">
        <v>50000249</v>
      </c>
      <c r="B773" s="23">
        <v>9441753</v>
      </c>
      <c r="C773" s="23" t="s">
        <v>297</v>
      </c>
      <c r="D773" s="23">
        <v>8767041</v>
      </c>
      <c r="E773" s="46">
        <v>20021213</v>
      </c>
      <c r="F773" s="23">
        <v>3741051</v>
      </c>
      <c r="G773" s="23"/>
      <c r="H773" s="23">
        <v>0</v>
      </c>
      <c r="I773" s="23">
        <v>0</v>
      </c>
      <c r="J773" s="32">
        <v>7000</v>
      </c>
      <c r="K773" s="32">
        <v>0</v>
      </c>
      <c r="L773" s="32">
        <v>0</v>
      </c>
      <c r="M773" s="32">
        <v>7000</v>
      </c>
      <c r="N773" s="75">
        <f>VLOOKUP(P773,'CODIGOS RENTISTICOS'!$A$2:E1813,2,FALSE)</f>
        <v>825000000</v>
      </c>
      <c r="O773" s="75">
        <f>VLOOKUP(P773,'CODIGOS RENTISTICOS'!$A$2:F3980,3,FALSE)</f>
        <v>150109</v>
      </c>
      <c r="P773" s="23">
        <v>121245</v>
      </c>
      <c r="Q773" s="42">
        <f t="shared" si="12"/>
        <v>7000</v>
      </c>
    </row>
    <row r="774" spans="1:17" x14ac:dyDescent="0.2">
      <c r="A774" s="46">
        <v>50000249</v>
      </c>
      <c r="B774" s="23">
        <v>1029693</v>
      </c>
      <c r="C774" s="23" t="s">
        <v>297</v>
      </c>
      <c r="D774" s="23">
        <v>72005938</v>
      </c>
      <c r="E774" s="46">
        <v>20021213</v>
      </c>
      <c r="F774" s="23">
        <v>3632853</v>
      </c>
      <c r="G774" s="23"/>
      <c r="H774" s="23">
        <v>0</v>
      </c>
      <c r="I774" s="23">
        <v>0</v>
      </c>
      <c r="J774" s="32">
        <v>7000</v>
      </c>
      <c r="K774" s="32">
        <v>0</v>
      </c>
      <c r="L774" s="32">
        <v>0</v>
      </c>
      <c r="M774" s="32">
        <v>7000</v>
      </c>
      <c r="N774" s="75">
        <f>VLOOKUP(P774,'CODIGOS RENTISTICOS'!$A$2:E1814,2,FALSE)</f>
        <v>825000000</v>
      </c>
      <c r="O774" s="75">
        <f>VLOOKUP(P774,'CODIGOS RENTISTICOS'!$A$2:F3981,3,FALSE)</f>
        <v>150109</v>
      </c>
      <c r="P774" s="23">
        <v>121245</v>
      </c>
      <c r="Q774" s="42">
        <f t="shared" si="12"/>
        <v>7000</v>
      </c>
    </row>
    <row r="775" spans="1:17" x14ac:dyDescent="0.2">
      <c r="A775" s="46">
        <v>50000249</v>
      </c>
      <c r="B775" s="23">
        <v>1030666</v>
      </c>
      <c r="C775" s="23" t="s">
        <v>297</v>
      </c>
      <c r="D775" s="23">
        <v>8001850392</v>
      </c>
      <c r="E775" s="46">
        <v>20021213</v>
      </c>
      <c r="F775" s="23">
        <v>3606275</v>
      </c>
      <c r="G775" s="23"/>
      <c r="H775" s="23">
        <v>0</v>
      </c>
      <c r="I775" s="23">
        <v>0</v>
      </c>
      <c r="J775" s="32">
        <v>5000</v>
      </c>
      <c r="K775" s="32">
        <v>0</v>
      </c>
      <c r="L775" s="32">
        <v>0</v>
      </c>
      <c r="M775" s="32">
        <v>5000</v>
      </c>
      <c r="N775" s="75">
        <f>VLOOKUP(P775,'CODIGOS RENTISTICOS'!$A$2:E1815,2,FALSE)</f>
        <v>825000000</v>
      </c>
      <c r="O775" s="75">
        <f>VLOOKUP(P775,'CODIGOS RENTISTICOS'!$A$2:F3982,3,FALSE)</f>
        <v>150109</v>
      </c>
      <c r="P775" s="23">
        <v>121245</v>
      </c>
      <c r="Q775" s="42">
        <f t="shared" si="12"/>
        <v>5000</v>
      </c>
    </row>
    <row r="776" spans="1:17" x14ac:dyDescent="0.2">
      <c r="A776" s="46">
        <v>50000249</v>
      </c>
      <c r="B776" s="23">
        <v>1243002</v>
      </c>
      <c r="C776" s="23" t="s">
        <v>34</v>
      </c>
      <c r="D776" s="23">
        <v>8002175242</v>
      </c>
      <c r="E776" s="46">
        <v>20021213</v>
      </c>
      <c r="F776" s="23">
        <v>6609218</v>
      </c>
      <c r="G776" s="23"/>
      <c r="H776" s="23">
        <v>0</v>
      </c>
      <c r="I776" s="23">
        <v>0</v>
      </c>
      <c r="J776" s="32">
        <v>10800</v>
      </c>
      <c r="K776" s="32">
        <v>0</v>
      </c>
      <c r="L776" s="32">
        <v>0</v>
      </c>
      <c r="M776" s="32">
        <v>10800</v>
      </c>
      <c r="N776" s="75">
        <f>VLOOKUP(P776,'CODIGOS RENTISTICOS'!$A$2:E1816,2,FALSE)</f>
        <v>910300000</v>
      </c>
      <c r="O776" s="75">
        <f>VLOOKUP(P776,'CODIGOS RENTISTICOS'!$A$2:F3983,3,FALSE)</f>
        <v>130113</v>
      </c>
      <c r="P776" s="23">
        <v>121205</v>
      </c>
      <c r="Q776" s="42">
        <f t="shared" si="12"/>
        <v>10800</v>
      </c>
    </row>
    <row r="777" spans="1:17" x14ac:dyDescent="0.2">
      <c r="A777" s="46">
        <v>50000249</v>
      </c>
      <c r="B777" s="23">
        <v>636901</v>
      </c>
      <c r="C777" s="23" t="s">
        <v>289</v>
      </c>
      <c r="D777" s="23">
        <v>74860485</v>
      </c>
      <c r="E777" s="46">
        <v>20021213</v>
      </c>
      <c r="F777" s="23">
        <v>6343768</v>
      </c>
      <c r="G777" s="23"/>
      <c r="H777" s="23">
        <v>0</v>
      </c>
      <c r="I777" s="23">
        <v>0</v>
      </c>
      <c r="J777" s="32">
        <v>7000</v>
      </c>
      <c r="K777" s="32">
        <v>0</v>
      </c>
      <c r="L777" s="32">
        <v>0</v>
      </c>
      <c r="M777" s="32">
        <v>7000</v>
      </c>
      <c r="N777" s="75">
        <f>VLOOKUP(P777,'CODIGOS RENTISTICOS'!$A$2:E1817,2,FALSE)</f>
        <v>825000000</v>
      </c>
      <c r="O777" s="75">
        <f>VLOOKUP(P777,'CODIGOS RENTISTICOS'!$A$2:F3984,3,FALSE)</f>
        <v>150109</v>
      </c>
      <c r="P777" s="23">
        <v>121245</v>
      </c>
      <c r="Q777" s="42">
        <f t="shared" si="12"/>
        <v>7000</v>
      </c>
    </row>
    <row r="778" spans="1:17" x14ac:dyDescent="0.2">
      <c r="A778" s="46">
        <v>50000249</v>
      </c>
      <c r="B778" s="23">
        <v>896847</v>
      </c>
      <c r="C778" s="23" t="s">
        <v>129</v>
      </c>
      <c r="D778" s="23">
        <v>8001326584</v>
      </c>
      <c r="E778" s="46">
        <v>20021213</v>
      </c>
      <c r="F778" s="23">
        <v>7638034</v>
      </c>
      <c r="G778" s="23"/>
      <c r="H778" s="23">
        <v>0</v>
      </c>
      <c r="I778" s="23">
        <v>1</v>
      </c>
      <c r="J778" s="32">
        <v>0</v>
      </c>
      <c r="K778" s="32">
        <v>1342467</v>
      </c>
      <c r="L778" s="32">
        <v>0</v>
      </c>
      <c r="M778" s="32">
        <v>1342467</v>
      </c>
      <c r="N778" s="75">
        <f>VLOOKUP(P778,'CODIGOS RENTISTICOS'!$A$2:E1818,2,FALSE)</f>
        <v>10500000</v>
      </c>
      <c r="O778" s="75">
        <f>VLOOKUP(P778,'CODIGOS RENTISTICOS'!$A$2:F3985,3,FALSE)</f>
        <v>30101</v>
      </c>
      <c r="P778" s="23">
        <v>270901</v>
      </c>
      <c r="Q778" s="42">
        <f t="shared" si="12"/>
        <v>1342467</v>
      </c>
    </row>
    <row r="779" spans="1:17" x14ac:dyDescent="0.2">
      <c r="A779" s="46">
        <v>50000249</v>
      </c>
      <c r="B779" s="23">
        <v>1304482</v>
      </c>
      <c r="C779" s="23" t="s">
        <v>36</v>
      </c>
      <c r="D779" s="23">
        <v>77168596</v>
      </c>
      <c r="E779" s="46">
        <v>20021213</v>
      </c>
      <c r="F779" s="23">
        <v>5733874</v>
      </c>
      <c r="G779" s="23"/>
      <c r="H779" s="23">
        <v>0</v>
      </c>
      <c r="I779" s="23">
        <v>0</v>
      </c>
      <c r="J779" s="32">
        <v>51500</v>
      </c>
      <c r="K779" s="32">
        <v>0</v>
      </c>
      <c r="L779" s="32">
        <v>0</v>
      </c>
      <c r="M779" s="32">
        <v>51500</v>
      </c>
      <c r="N779" s="75">
        <f>VLOOKUP(P779,'CODIGOS RENTISTICOS'!$A$2:E1819,2,FALSE)</f>
        <v>96300000</v>
      </c>
      <c r="O779" s="75">
        <f>VLOOKUP(P779,'CODIGOS RENTISTICOS'!$A$2:F3986,3,FALSE)</f>
        <v>360101</v>
      </c>
      <c r="P779" s="23">
        <v>121270</v>
      </c>
      <c r="Q779" s="42">
        <f t="shared" si="12"/>
        <v>51500</v>
      </c>
    </row>
    <row r="780" spans="1:17" x14ac:dyDescent="0.2">
      <c r="A780" s="46">
        <v>50000249</v>
      </c>
      <c r="B780" s="23">
        <v>5558522</v>
      </c>
      <c r="C780" s="23" t="s">
        <v>123</v>
      </c>
      <c r="D780" s="23">
        <v>7633676</v>
      </c>
      <c r="E780" s="46">
        <v>20021213</v>
      </c>
      <c r="F780" s="23">
        <v>4337225</v>
      </c>
      <c r="G780" s="23"/>
      <c r="H780" s="23">
        <v>0</v>
      </c>
      <c r="I780" s="23">
        <v>0</v>
      </c>
      <c r="J780" s="32">
        <v>7000</v>
      </c>
      <c r="K780" s="32">
        <v>0</v>
      </c>
      <c r="L780" s="32">
        <v>0</v>
      </c>
      <c r="M780" s="32">
        <v>7000</v>
      </c>
      <c r="N780" s="75">
        <f>VLOOKUP(P780,'CODIGOS RENTISTICOS'!$A$2:E1820,2,FALSE)</f>
        <v>825000000</v>
      </c>
      <c r="O780" s="75">
        <f>VLOOKUP(P780,'CODIGOS RENTISTICOS'!$A$2:F3987,3,FALSE)</f>
        <v>150109</v>
      </c>
      <c r="P780" s="23">
        <v>121245</v>
      </c>
      <c r="Q780" s="42">
        <f t="shared" si="12"/>
        <v>7000</v>
      </c>
    </row>
    <row r="781" spans="1:17" x14ac:dyDescent="0.2">
      <c r="A781" s="46">
        <v>50000249</v>
      </c>
      <c r="B781" s="23">
        <v>956044</v>
      </c>
      <c r="C781" s="23" t="s">
        <v>124</v>
      </c>
      <c r="D781" s="23">
        <v>17343486</v>
      </c>
      <c r="E781" s="46">
        <v>20021213</v>
      </c>
      <c r="F781" s="23">
        <v>657823</v>
      </c>
      <c r="G781" s="23"/>
      <c r="H781" s="23">
        <v>0</v>
      </c>
      <c r="I781" s="23">
        <v>0</v>
      </c>
      <c r="J781" s="32">
        <v>5000</v>
      </c>
      <c r="K781" s="32">
        <v>0</v>
      </c>
      <c r="L781" s="32">
        <v>0</v>
      </c>
      <c r="M781" s="32">
        <v>5000</v>
      </c>
      <c r="N781" s="75">
        <f>VLOOKUP(P781,'CODIGOS RENTISTICOS'!$A$2:E1821,2,FALSE)</f>
        <v>825000000</v>
      </c>
      <c r="O781" s="75">
        <f>VLOOKUP(P781,'CODIGOS RENTISTICOS'!$A$2:F3988,3,FALSE)</f>
        <v>150109</v>
      </c>
      <c r="P781" s="23">
        <v>5041</v>
      </c>
      <c r="Q781" s="42">
        <f t="shared" si="12"/>
        <v>5000</v>
      </c>
    </row>
    <row r="782" spans="1:17" x14ac:dyDescent="0.2">
      <c r="A782" s="46">
        <v>50000249</v>
      </c>
      <c r="B782" s="23">
        <v>956046</v>
      </c>
      <c r="C782" s="23" t="s">
        <v>124</v>
      </c>
      <c r="D782" s="23">
        <v>17346235</v>
      </c>
      <c r="E782" s="46">
        <v>20021213</v>
      </c>
      <c r="F782" s="23">
        <v>6618673</v>
      </c>
      <c r="G782" s="23"/>
      <c r="H782" s="23">
        <v>0</v>
      </c>
      <c r="I782" s="23">
        <v>0</v>
      </c>
      <c r="J782" s="32">
        <v>7000</v>
      </c>
      <c r="K782" s="32">
        <v>0</v>
      </c>
      <c r="L782" s="32">
        <v>0</v>
      </c>
      <c r="M782" s="32">
        <v>7000</v>
      </c>
      <c r="N782" s="75">
        <f>VLOOKUP(P782,'CODIGOS RENTISTICOS'!$A$2:E1822,2,FALSE)</f>
        <v>825000000</v>
      </c>
      <c r="O782" s="75">
        <f>VLOOKUP(P782,'CODIGOS RENTISTICOS'!$A$2:F3989,3,FALSE)</f>
        <v>150109</v>
      </c>
      <c r="P782" s="23">
        <v>5041</v>
      </c>
      <c r="Q782" s="42">
        <f t="shared" si="12"/>
        <v>7000</v>
      </c>
    </row>
    <row r="783" spans="1:17" x14ac:dyDescent="0.2">
      <c r="A783" s="46">
        <v>50000249</v>
      </c>
      <c r="B783" s="23">
        <v>956049</v>
      </c>
      <c r="C783" s="23" t="s">
        <v>124</v>
      </c>
      <c r="D783" s="23">
        <v>17316287</v>
      </c>
      <c r="E783" s="46">
        <v>20021213</v>
      </c>
      <c r="F783" s="23">
        <v>683230</v>
      </c>
      <c r="G783" s="23"/>
      <c r="H783" s="23">
        <v>0</v>
      </c>
      <c r="I783" s="23">
        <v>0</v>
      </c>
      <c r="J783" s="32">
        <v>5000</v>
      </c>
      <c r="K783" s="32">
        <v>0</v>
      </c>
      <c r="L783" s="32">
        <v>0</v>
      </c>
      <c r="M783" s="32">
        <v>5000</v>
      </c>
      <c r="N783" s="75">
        <f>VLOOKUP(P783,'CODIGOS RENTISTICOS'!$A$2:E1823,2,FALSE)</f>
        <v>825000000</v>
      </c>
      <c r="O783" s="75">
        <f>VLOOKUP(P783,'CODIGOS RENTISTICOS'!$A$2:F3990,3,FALSE)</f>
        <v>150109</v>
      </c>
      <c r="P783" s="23">
        <v>5041</v>
      </c>
      <c r="Q783" s="42">
        <f t="shared" si="12"/>
        <v>5000</v>
      </c>
    </row>
    <row r="784" spans="1:17" x14ac:dyDescent="0.2">
      <c r="A784" s="46">
        <v>50000249</v>
      </c>
      <c r="B784" s="23">
        <v>1186007</v>
      </c>
      <c r="C784" s="23" t="s">
        <v>3</v>
      </c>
      <c r="D784" s="23">
        <v>17496174</v>
      </c>
      <c r="E784" s="46">
        <v>20021213</v>
      </c>
      <c r="F784" s="23">
        <v>7315520</v>
      </c>
      <c r="G784" s="23"/>
      <c r="H784" s="23">
        <v>0</v>
      </c>
      <c r="I784" s="23">
        <v>0</v>
      </c>
      <c r="J784" s="32">
        <v>43000</v>
      </c>
      <c r="K784" s="32">
        <v>0</v>
      </c>
      <c r="L784" s="32">
        <v>0</v>
      </c>
      <c r="M784" s="32">
        <v>43000</v>
      </c>
      <c r="N784" s="75">
        <f>VLOOKUP(P784,'CODIGOS RENTISTICOS'!$A$2:E1824,2,FALSE)</f>
        <v>10900000</v>
      </c>
      <c r="O784" s="75">
        <f>VLOOKUP(P784,'CODIGOS RENTISTICOS'!$A$2:F3991,3,FALSE)</f>
        <v>170101</v>
      </c>
      <c r="P784" s="23">
        <v>121255</v>
      </c>
      <c r="Q784" s="42">
        <f t="shared" si="12"/>
        <v>43000</v>
      </c>
    </row>
    <row r="785" spans="1:17" x14ac:dyDescent="0.2">
      <c r="A785" s="46">
        <v>50000249</v>
      </c>
      <c r="B785" s="23">
        <v>1141107</v>
      </c>
      <c r="C785" s="23" t="s">
        <v>14</v>
      </c>
      <c r="D785" s="23">
        <v>5355277</v>
      </c>
      <c r="E785" s="46">
        <v>20021213</v>
      </c>
      <c r="F785" s="23">
        <v>7272425</v>
      </c>
      <c r="G785" s="23"/>
      <c r="H785" s="23">
        <v>0</v>
      </c>
      <c r="I785" s="23">
        <v>0</v>
      </c>
      <c r="J785" s="32">
        <v>49440</v>
      </c>
      <c r="K785" s="32">
        <v>0</v>
      </c>
      <c r="L785" s="32">
        <v>0</v>
      </c>
      <c r="M785" s="32">
        <v>49440</v>
      </c>
      <c r="N785" s="75">
        <f>VLOOKUP(P785,'CODIGOS RENTISTICOS'!$A$2:E1825,2,FALSE)</f>
        <v>11100000</v>
      </c>
      <c r="O785" s="75">
        <f>VLOOKUP(P785,'CODIGOS RENTISTICOS'!$A$2:F3992,3,FALSE)</f>
        <v>150101</v>
      </c>
      <c r="P785" s="23">
        <v>121275</v>
      </c>
      <c r="Q785" s="42">
        <f t="shared" si="12"/>
        <v>49440</v>
      </c>
    </row>
    <row r="786" spans="1:17" x14ac:dyDescent="0.2">
      <c r="A786" s="46">
        <v>50000249</v>
      </c>
      <c r="B786" s="23">
        <v>496547</v>
      </c>
      <c r="C786" s="23" t="s">
        <v>126</v>
      </c>
      <c r="D786" s="23">
        <v>8902062438</v>
      </c>
      <c r="E786" s="46">
        <v>20021213</v>
      </c>
      <c r="F786" s="23">
        <v>6337861</v>
      </c>
      <c r="G786" s="23"/>
      <c r="H786" s="23">
        <v>0</v>
      </c>
      <c r="I786" s="23">
        <v>0</v>
      </c>
      <c r="J786" s="32">
        <v>555964</v>
      </c>
      <c r="K786" s="32">
        <v>0</v>
      </c>
      <c r="L786" s="32">
        <v>0</v>
      </c>
      <c r="M786" s="32">
        <v>555964</v>
      </c>
      <c r="N786" s="75">
        <f>VLOOKUP(P786,'CODIGOS RENTISTICOS'!$A$2:E1826,2,FALSE)</f>
        <v>825000000</v>
      </c>
      <c r="O786" s="75">
        <f>VLOOKUP(P786,'CODIGOS RENTISTICOS'!$A$2:F3993,3,FALSE)</f>
        <v>150109</v>
      </c>
      <c r="P786" s="23">
        <v>121245</v>
      </c>
      <c r="Q786" s="42">
        <f t="shared" si="12"/>
        <v>555964</v>
      </c>
    </row>
    <row r="787" spans="1:17" x14ac:dyDescent="0.2">
      <c r="A787" s="46">
        <v>50000249</v>
      </c>
      <c r="B787" s="23">
        <v>4008071</v>
      </c>
      <c r="C787" s="23" t="s">
        <v>12</v>
      </c>
      <c r="D787" s="23">
        <v>8290001274</v>
      </c>
      <c r="E787" s="46">
        <v>20021213</v>
      </c>
      <c r="F787" s="23">
        <v>214411</v>
      </c>
      <c r="G787" s="23"/>
      <c r="H787" s="23">
        <v>0</v>
      </c>
      <c r="I787" s="23">
        <v>1</v>
      </c>
      <c r="J787" s="32">
        <v>0</v>
      </c>
      <c r="K787" s="32">
        <v>0</v>
      </c>
      <c r="L787" s="32">
        <v>32615310</v>
      </c>
      <c r="M787" s="32">
        <v>32615310</v>
      </c>
      <c r="N787" s="75">
        <f>VLOOKUP(P787,'CODIGOS RENTISTICOS'!$A$2:E1827,2,FALSE)</f>
        <v>10200000</v>
      </c>
      <c r="O787" s="75">
        <f>VLOOKUP(P787,'CODIGOS RENTISTICOS'!$A$2:F3994,3,FALSE)</f>
        <v>260101</v>
      </c>
      <c r="P787" s="23">
        <v>6002</v>
      </c>
      <c r="Q787" s="42">
        <f t="shared" si="12"/>
        <v>32615310</v>
      </c>
    </row>
    <row r="788" spans="1:17" x14ac:dyDescent="0.2">
      <c r="A788" s="46">
        <v>50000249</v>
      </c>
      <c r="B788" s="23">
        <v>1205127</v>
      </c>
      <c r="C788" s="23" t="s">
        <v>42</v>
      </c>
      <c r="D788" s="23">
        <v>4467034</v>
      </c>
      <c r="E788" s="46">
        <v>20021213</v>
      </c>
      <c r="F788" s="23">
        <v>8842274</v>
      </c>
      <c r="G788" s="23"/>
      <c r="H788" s="23">
        <v>0</v>
      </c>
      <c r="I788" s="23">
        <v>0</v>
      </c>
      <c r="J788" s="32">
        <v>7000</v>
      </c>
      <c r="K788" s="32">
        <v>0</v>
      </c>
      <c r="L788" s="32">
        <v>0</v>
      </c>
      <c r="M788" s="32">
        <v>7000</v>
      </c>
      <c r="N788" s="75">
        <f>VLOOKUP(P788,'CODIGOS RENTISTICOS'!$A$2:E1828,2,FALSE)</f>
        <v>825000000</v>
      </c>
      <c r="O788" s="75">
        <f>VLOOKUP(P788,'CODIGOS RENTISTICOS'!$A$2:F3995,3,FALSE)</f>
        <v>150109</v>
      </c>
      <c r="P788" s="23">
        <v>121245</v>
      </c>
      <c r="Q788" s="42">
        <f t="shared" si="12"/>
        <v>7000</v>
      </c>
    </row>
    <row r="789" spans="1:17" x14ac:dyDescent="0.2">
      <c r="A789" s="46">
        <v>50000249</v>
      </c>
      <c r="B789" s="23">
        <v>1205129</v>
      </c>
      <c r="C789" s="23" t="s">
        <v>42</v>
      </c>
      <c r="D789" s="23">
        <v>16683515</v>
      </c>
      <c r="E789" s="46">
        <v>20021213</v>
      </c>
      <c r="F789" s="23">
        <v>3268556</v>
      </c>
      <c r="G789" s="23"/>
      <c r="H789" s="23">
        <v>0</v>
      </c>
      <c r="I789" s="23">
        <v>0</v>
      </c>
      <c r="J789" s="32">
        <v>7000</v>
      </c>
      <c r="K789" s="32">
        <v>0</v>
      </c>
      <c r="L789" s="32">
        <v>0</v>
      </c>
      <c r="M789" s="32">
        <v>7000</v>
      </c>
      <c r="N789" s="75">
        <f>VLOOKUP(P789,'CODIGOS RENTISTICOS'!$A$2:E1829,2,FALSE)</f>
        <v>825000000</v>
      </c>
      <c r="O789" s="75">
        <f>VLOOKUP(P789,'CODIGOS RENTISTICOS'!$A$2:F3996,3,FALSE)</f>
        <v>150109</v>
      </c>
      <c r="P789" s="23">
        <v>121245</v>
      </c>
      <c r="Q789" s="42">
        <f t="shared" si="12"/>
        <v>7000</v>
      </c>
    </row>
    <row r="790" spans="1:17" x14ac:dyDescent="0.2">
      <c r="A790" s="46">
        <v>50000249</v>
      </c>
      <c r="B790" s="23">
        <v>1120146</v>
      </c>
      <c r="C790" s="23" t="s">
        <v>42</v>
      </c>
      <c r="D790" s="23">
        <v>6009461</v>
      </c>
      <c r="E790" s="46">
        <v>20021213</v>
      </c>
      <c r="F790" s="23">
        <v>5514569</v>
      </c>
      <c r="G790" s="23"/>
      <c r="H790" s="23">
        <v>0</v>
      </c>
      <c r="I790" s="23">
        <v>0</v>
      </c>
      <c r="J790" s="32">
        <v>7000</v>
      </c>
      <c r="K790" s="32">
        <v>0</v>
      </c>
      <c r="L790" s="32">
        <v>0</v>
      </c>
      <c r="M790" s="32">
        <v>7000</v>
      </c>
      <c r="N790" s="75">
        <f>VLOOKUP(P790,'CODIGOS RENTISTICOS'!$A$2:E1830,2,FALSE)</f>
        <v>825000000</v>
      </c>
      <c r="O790" s="75">
        <f>VLOOKUP(P790,'CODIGOS RENTISTICOS'!$A$2:F3997,3,FALSE)</f>
        <v>150109</v>
      </c>
      <c r="P790" s="23">
        <v>121245</v>
      </c>
      <c r="Q790" s="42">
        <f t="shared" si="12"/>
        <v>7000</v>
      </c>
    </row>
    <row r="791" spans="1:17" x14ac:dyDescent="0.2">
      <c r="A791" s="46">
        <v>50000249</v>
      </c>
      <c r="B791" s="23">
        <v>711566</v>
      </c>
      <c r="C791" s="23" t="s">
        <v>42</v>
      </c>
      <c r="D791" s="23">
        <v>94412014</v>
      </c>
      <c r="E791" s="46">
        <v>20021213</v>
      </c>
      <c r="F791" s="23">
        <v>4376834</v>
      </c>
      <c r="G791" s="23"/>
      <c r="H791" s="23">
        <v>0</v>
      </c>
      <c r="I791" s="23">
        <v>0</v>
      </c>
      <c r="J791" s="32">
        <v>7000</v>
      </c>
      <c r="K791" s="32">
        <v>0</v>
      </c>
      <c r="L791" s="32">
        <v>0</v>
      </c>
      <c r="M791" s="32">
        <v>7000</v>
      </c>
      <c r="N791" s="75">
        <f>VLOOKUP(P791,'CODIGOS RENTISTICOS'!$A$2:E1831,2,FALSE)</f>
        <v>825000000</v>
      </c>
      <c r="O791" s="75">
        <f>VLOOKUP(P791,'CODIGOS RENTISTICOS'!$A$2:F3998,3,FALSE)</f>
        <v>150109</v>
      </c>
      <c r="P791" s="23">
        <v>121245</v>
      </c>
      <c r="Q791" s="42">
        <f t="shared" si="12"/>
        <v>7000</v>
      </c>
    </row>
    <row r="792" spans="1:17" x14ac:dyDescent="0.2">
      <c r="A792" s="46">
        <v>50000249</v>
      </c>
      <c r="B792" s="23">
        <v>1201101</v>
      </c>
      <c r="C792" s="23" t="s">
        <v>295</v>
      </c>
      <c r="D792" s="23">
        <v>18468566</v>
      </c>
      <c r="E792" s="46">
        <v>20021213</v>
      </c>
      <c r="F792" s="23">
        <v>22610</v>
      </c>
      <c r="G792" s="23"/>
      <c r="H792" s="23">
        <v>0</v>
      </c>
      <c r="I792" s="23">
        <v>0</v>
      </c>
      <c r="J792" s="32">
        <v>7000</v>
      </c>
      <c r="K792" s="32">
        <v>0</v>
      </c>
      <c r="L792" s="32">
        <v>0</v>
      </c>
      <c r="M792" s="32">
        <v>7000</v>
      </c>
      <c r="N792" s="75">
        <f>VLOOKUP(P792,'CODIGOS RENTISTICOS'!$A$2:E1832,2,FALSE)</f>
        <v>825000000</v>
      </c>
      <c r="O792" s="75">
        <f>VLOOKUP(P792,'CODIGOS RENTISTICOS'!$A$2:F3999,3,FALSE)</f>
        <v>150109</v>
      </c>
      <c r="P792" s="23">
        <v>121245</v>
      </c>
      <c r="Q792" s="42">
        <f t="shared" si="12"/>
        <v>7000</v>
      </c>
    </row>
    <row r="793" spans="1:17" x14ac:dyDescent="0.2">
      <c r="A793" s="46">
        <v>50000249</v>
      </c>
      <c r="B793" s="23">
        <v>1201102</v>
      </c>
      <c r="C793" s="23" t="s">
        <v>295</v>
      </c>
      <c r="D793" s="23">
        <v>16505822</v>
      </c>
      <c r="E793" s="46">
        <v>20021213</v>
      </c>
      <c r="F793" s="23">
        <v>2431469</v>
      </c>
      <c r="G793" s="23"/>
      <c r="H793" s="23">
        <v>0</v>
      </c>
      <c r="I793" s="23">
        <v>0</v>
      </c>
      <c r="J793" s="32">
        <v>1430000</v>
      </c>
      <c r="K793" s="32">
        <v>0</v>
      </c>
      <c r="L793" s="32">
        <v>0</v>
      </c>
      <c r="M793" s="32">
        <v>1430000</v>
      </c>
      <c r="N793" s="75">
        <f>VLOOKUP(P793,'CODIGOS RENTISTICOS'!$A$2:E1833,2,FALSE)</f>
        <v>11100000</v>
      </c>
      <c r="O793" s="75">
        <f>VLOOKUP(P793,'CODIGOS RENTISTICOS'!$A$2:F4000,3,FALSE)</f>
        <v>150101</v>
      </c>
      <c r="P793" s="23">
        <v>121275</v>
      </c>
      <c r="Q793" s="42">
        <f t="shared" si="12"/>
        <v>1430000</v>
      </c>
    </row>
    <row r="794" spans="1:17" x14ac:dyDescent="0.2">
      <c r="A794" s="46">
        <v>50000249</v>
      </c>
      <c r="B794" s="23">
        <v>1201103</v>
      </c>
      <c r="C794" s="23" t="s">
        <v>295</v>
      </c>
      <c r="D794" s="23">
        <v>31920776</v>
      </c>
      <c r="E794" s="46">
        <v>20021213</v>
      </c>
      <c r="F794" s="23">
        <v>2411380</v>
      </c>
      <c r="G794" s="23"/>
      <c r="H794" s="23">
        <v>0</v>
      </c>
      <c r="I794" s="23">
        <v>0</v>
      </c>
      <c r="J794" s="32">
        <v>58000</v>
      </c>
      <c r="K794" s="32">
        <v>0</v>
      </c>
      <c r="L794" s="32">
        <v>0</v>
      </c>
      <c r="M794" s="32">
        <v>58000</v>
      </c>
      <c r="N794" s="75">
        <f>VLOOKUP(P794,'CODIGOS RENTISTICOS'!$A$2:E1834,2,FALSE)</f>
        <v>11100000</v>
      </c>
      <c r="O794" s="75">
        <f>VLOOKUP(P794,'CODIGOS RENTISTICOS'!$A$2:F4001,3,FALSE)</f>
        <v>150101</v>
      </c>
      <c r="P794" s="23">
        <v>121275</v>
      </c>
      <c r="Q794" s="42">
        <f t="shared" si="12"/>
        <v>58000</v>
      </c>
    </row>
    <row r="795" spans="1:17" x14ac:dyDescent="0.2">
      <c r="A795" s="46">
        <v>50000249</v>
      </c>
      <c r="B795" s="23">
        <v>1204101</v>
      </c>
      <c r="C795" s="23" t="s">
        <v>295</v>
      </c>
      <c r="D795" s="23">
        <v>16496229</v>
      </c>
      <c r="E795" s="46">
        <v>20021213</v>
      </c>
      <c r="F795" s="23">
        <v>2433257</v>
      </c>
      <c r="G795" s="23"/>
      <c r="H795" s="23">
        <v>0</v>
      </c>
      <c r="I795" s="23">
        <v>0</v>
      </c>
      <c r="J795" s="32">
        <v>103000</v>
      </c>
      <c r="K795" s="32">
        <v>0</v>
      </c>
      <c r="L795" s="32">
        <v>0</v>
      </c>
      <c r="M795" s="32">
        <v>103000</v>
      </c>
      <c r="N795" s="75">
        <f>VLOOKUP(P795,'CODIGOS RENTISTICOS'!$A$2:E1835,2,FALSE)</f>
        <v>11100000</v>
      </c>
      <c r="O795" s="75">
        <f>VLOOKUP(P795,'CODIGOS RENTISTICOS'!$A$2:F4002,3,FALSE)</f>
        <v>150101</v>
      </c>
      <c r="P795" s="23">
        <v>121275</v>
      </c>
      <c r="Q795" s="42">
        <f t="shared" si="12"/>
        <v>103000</v>
      </c>
    </row>
    <row r="796" spans="1:17" x14ac:dyDescent="0.2">
      <c r="A796" s="46">
        <v>50000249</v>
      </c>
      <c r="B796" s="23">
        <v>1204119</v>
      </c>
      <c r="C796" s="23" t="s">
        <v>295</v>
      </c>
      <c r="D796" s="23">
        <v>16478257</v>
      </c>
      <c r="E796" s="46">
        <v>20021213</v>
      </c>
      <c r="F796" s="23">
        <v>22610</v>
      </c>
      <c r="G796" s="23"/>
      <c r="H796" s="23">
        <v>0</v>
      </c>
      <c r="I796" s="23">
        <v>0</v>
      </c>
      <c r="J796" s="32">
        <v>7000</v>
      </c>
      <c r="K796" s="32">
        <v>0</v>
      </c>
      <c r="L796" s="32">
        <v>0</v>
      </c>
      <c r="M796" s="32">
        <v>7000</v>
      </c>
      <c r="N796" s="75">
        <f>VLOOKUP(P796,'CODIGOS RENTISTICOS'!$A$2:E1836,2,FALSE)</f>
        <v>825000000</v>
      </c>
      <c r="O796" s="75">
        <f>VLOOKUP(P796,'CODIGOS RENTISTICOS'!$A$2:F4003,3,FALSE)</f>
        <v>150109</v>
      </c>
      <c r="P796" s="23">
        <v>121245</v>
      </c>
      <c r="Q796" s="42">
        <f t="shared" si="12"/>
        <v>7000</v>
      </c>
    </row>
    <row r="797" spans="1:17" x14ac:dyDescent="0.2">
      <c r="A797" s="46">
        <v>50000249</v>
      </c>
      <c r="B797" s="23">
        <v>1223727</v>
      </c>
      <c r="C797" s="23" t="s">
        <v>295</v>
      </c>
      <c r="D797" s="23">
        <v>66815904</v>
      </c>
      <c r="E797" s="46">
        <v>20021213</v>
      </c>
      <c r="F797" s="23">
        <v>2431469</v>
      </c>
      <c r="G797" s="23"/>
      <c r="H797" s="23">
        <v>0</v>
      </c>
      <c r="I797" s="23">
        <v>0</v>
      </c>
      <c r="J797" s="32">
        <v>60000</v>
      </c>
      <c r="K797" s="32">
        <v>0</v>
      </c>
      <c r="L797" s="32">
        <v>0</v>
      </c>
      <c r="M797" s="32">
        <v>60000</v>
      </c>
      <c r="N797" s="75">
        <f>VLOOKUP(P797,'CODIGOS RENTISTICOS'!$A$2:E1837,2,FALSE)</f>
        <v>11100000</v>
      </c>
      <c r="O797" s="75">
        <f>VLOOKUP(P797,'CODIGOS RENTISTICOS'!$A$2:F4004,3,FALSE)</f>
        <v>150101</v>
      </c>
      <c r="P797" s="23">
        <v>121275</v>
      </c>
      <c r="Q797" s="42">
        <f t="shared" si="12"/>
        <v>60000</v>
      </c>
    </row>
    <row r="798" spans="1:17" x14ac:dyDescent="0.2">
      <c r="A798" s="46">
        <v>50000249</v>
      </c>
      <c r="B798" s="23">
        <v>1223728</v>
      </c>
      <c r="C798" s="23" t="s">
        <v>295</v>
      </c>
      <c r="D798" s="23">
        <v>16505822</v>
      </c>
      <c r="E798" s="46">
        <v>20021213</v>
      </c>
      <c r="F798" s="23">
        <v>2431469</v>
      </c>
      <c r="G798" s="23"/>
      <c r="H798" s="23">
        <v>0</v>
      </c>
      <c r="I798" s="23">
        <v>0</v>
      </c>
      <c r="J798" s="32">
        <v>572000</v>
      </c>
      <c r="K798" s="32">
        <v>0</v>
      </c>
      <c r="L798" s="32">
        <v>0</v>
      </c>
      <c r="M798" s="32">
        <v>572000</v>
      </c>
      <c r="N798" s="75">
        <f>VLOOKUP(P798,'CODIGOS RENTISTICOS'!$A$2:E1838,2,FALSE)</f>
        <v>11100000</v>
      </c>
      <c r="O798" s="75">
        <f>VLOOKUP(P798,'CODIGOS RENTISTICOS'!$A$2:F4005,3,FALSE)</f>
        <v>150101</v>
      </c>
      <c r="P798" s="23">
        <v>121275</v>
      </c>
      <c r="Q798" s="42">
        <f t="shared" si="12"/>
        <v>572000</v>
      </c>
    </row>
    <row r="799" spans="1:17" x14ac:dyDescent="0.2">
      <c r="A799" s="46">
        <v>50000249</v>
      </c>
      <c r="B799" s="23">
        <v>1223729</v>
      </c>
      <c r="C799" s="23" t="s">
        <v>295</v>
      </c>
      <c r="D799" s="23">
        <v>16465475</v>
      </c>
      <c r="E799" s="46">
        <v>20021213</v>
      </c>
      <c r="F799" s="23">
        <v>2412196</v>
      </c>
      <c r="G799" s="23"/>
      <c r="H799" s="23">
        <v>0</v>
      </c>
      <c r="I799" s="23">
        <v>0</v>
      </c>
      <c r="J799" s="32">
        <v>233875</v>
      </c>
      <c r="K799" s="32">
        <v>0</v>
      </c>
      <c r="L799" s="32">
        <v>0</v>
      </c>
      <c r="M799" s="32">
        <v>233875</v>
      </c>
      <c r="N799" s="75">
        <f>VLOOKUP(P799,'CODIGOS RENTISTICOS'!$A$2:E1839,2,FALSE)</f>
        <v>11100000</v>
      </c>
      <c r="O799" s="75">
        <f>VLOOKUP(P799,'CODIGOS RENTISTICOS'!$A$2:F4006,3,FALSE)</f>
        <v>150101</v>
      </c>
      <c r="P799" s="23">
        <v>121275</v>
      </c>
      <c r="Q799" s="42">
        <f t="shared" si="12"/>
        <v>233875</v>
      </c>
    </row>
    <row r="800" spans="1:17" x14ac:dyDescent="0.2">
      <c r="A800" s="46">
        <v>50000249</v>
      </c>
      <c r="B800" s="23">
        <v>985726</v>
      </c>
      <c r="C800" s="23" t="s">
        <v>42</v>
      </c>
      <c r="D800" s="23">
        <v>247452</v>
      </c>
      <c r="E800" s="46">
        <v>20021213</v>
      </c>
      <c r="F800" s="23">
        <v>2748391</v>
      </c>
      <c r="G800" s="23"/>
      <c r="H800" s="23">
        <v>0</v>
      </c>
      <c r="I800" s="23">
        <v>0</v>
      </c>
      <c r="J800" s="32">
        <v>2574</v>
      </c>
      <c r="K800" s="32">
        <v>0</v>
      </c>
      <c r="L800" s="32">
        <v>0</v>
      </c>
      <c r="M800" s="32">
        <v>2574</v>
      </c>
      <c r="N800" s="75">
        <f>VLOOKUP(P800,'CODIGOS RENTISTICOS'!$A$2:E1840,2,FALSE)</f>
        <v>96400000</v>
      </c>
      <c r="O800" s="75">
        <f>VLOOKUP(P800,'CODIGOS RENTISTICOS'!$A$2:F4007,3,FALSE)</f>
        <v>370101</v>
      </c>
      <c r="P800" s="23">
        <v>121280</v>
      </c>
      <c r="Q800" s="42">
        <f t="shared" si="12"/>
        <v>2574</v>
      </c>
    </row>
    <row r="801" spans="1:17" x14ac:dyDescent="0.2">
      <c r="A801" s="46">
        <v>50000249</v>
      </c>
      <c r="B801" s="23">
        <v>407618</v>
      </c>
      <c r="C801" s="23" t="s">
        <v>418</v>
      </c>
      <c r="D801" s="23">
        <v>2518254</v>
      </c>
      <c r="E801" s="46">
        <v>20021213</v>
      </c>
      <c r="F801" s="23">
        <v>2237059</v>
      </c>
      <c r="G801" s="23"/>
      <c r="H801" s="23">
        <v>0</v>
      </c>
      <c r="I801" s="23">
        <v>0</v>
      </c>
      <c r="J801" s="32">
        <v>7000</v>
      </c>
      <c r="K801" s="32">
        <v>0</v>
      </c>
      <c r="L801" s="32">
        <v>0</v>
      </c>
      <c r="M801" s="32">
        <v>7000</v>
      </c>
      <c r="N801" s="75">
        <f>VLOOKUP(P801,'CODIGOS RENTISTICOS'!$A$2:E1841,2,FALSE)</f>
        <v>825000000</v>
      </c>
      <c r="O801" s="75">
        <f>VLOOKUP(P801,'CODIGOS RENTISTICOS'!$A$2:F4008,3,FALSE)</f>
        <v>150109</v>
      </c>
      <c r="P801" s="23">
        <v>121245</v>
      </c>
      <c r="Q801" s="42">
        <f t="shared" si="12"/>
        <v>7000</v>
      </c>
    </row>
    <row r="802" spans="1:17" x14ac:dyDescent="0.2">
      <c r="A802" s="46">
        <v>50000249</v>
      </c>
      <c r="B802" s="23">
        <v>709556</v>
      </c>
      <c r="C802" s="23" t="s">
        <v>42</v>
      </c>
      <c r="D802" s="23">
        <v>76291349</v>
      </c>
      <c r="E802" s="46">
        <v>20021213</v>
      </c>
      <c r="F802" s="23">
        <v>323520</v>
      </c>
      <c r="G802" s="23"/>
      <c r="H802" s="23">
        <v>0</v>
      </c>
      <c r="I802" s="23">
        <v>0</v>
      </c>
      <c r="J802" s="32">
        <v>7000</v>
      </c>
      <c r="K802" s="32">
        <v>0</v>
      </c>
      <c r="L802" s="32">
        <v>0</v>
      </c>
      <c r="M802" s="32">
        <v>7000</v>
      </c>
      <c r="N802" s="75">
        <f>VLOOKUP(P802,'CODIGOS RENTISTICOS'!$A$2:E1842,2,FALSE)</f>
        <v>825000000</v>
      </c>
      <c r="O802" s="75">
        <f>VLOOKUP(P802,'CODIGOS RENTISTICOS'!$A$2:F4009,3,FALSE)</f>
        <v>150109</v>
      </c>
      <c r="P802" s="23">
        <v>121245</v>
      </c>
      <c r="Q802" s="42">
        <f t="shared" si="12"/>
        <v>7000</v>
      </c>
    </row>
    <row r="803" spans="1:17" x14ac:dyDescent="0.2">
      <c r="A803" s="46">
        <v>50000249</v>
      </c>
      <c r="B803" s="23">
        <v>9330867</v>
      </c>
      <c r="C803" s="23" t="s">
        <v>117</v>
      </c>
      <c r="D803" s="23">
        <v>8230003208</v>
      </c>
      <c r="E803" s="46">
        <v>20021213</v>
      </c>
      <c r="F803" s="23">
        <v>2805265</v>
      </c>
      <c r="G803" s="23"/>
      <c r="H803" s="23">
        <v>0</v>
      </c>
      <c r="I803" s="23">
        <v>1</v>
      </c>
      <c r="J803" s="32">
        <v>0</v>
      </c>
      <c r="K803" s="32">
        <v>4952074</v>
      </c>
      <c r="L803" s="32">
        <v>0</v>
      </c>
      <c r="M803" s="32">
        <v>4952074</v>
      </c>
      <c r="N803" s="75">
        <f>VLOOKUP(P803,'CODIGOS RENTISTICOS'!$A$2:E1843,2,FALSE)</f>
        <v>96400000</v>
      </c>
      <c r="O803" s="75">
        <f>VLOOKUP(P803,'CODIGOS RENTISTICOS'!$A$2:F4010,3,FALSE)</f>
        <v>370101</v>
      </c>
      <c r="P803" s="23">
        <v>6040</v>
      </c>
      <c r="Q803" s="42">
        <f t="shared" si="12"/>
        <v>4952074</v>
      </c>
    </row>
    <row r="804" spans="1:17" x14ac:dyDescent="0.2">
      <c r="A804" s="46">
        <v>50000249</v>
      </c>
      <c r="B804" s="23">
        <v>1203837</v>
      </c>
      <c r="C804" s="23" t="s">
        <v>128</v>
      </c>
      <c r="D804" s="23">
        <v>8460000049</v>
      </c>
      <c r="E804" s="46">
        <v>20021213</v>
      </c>
      <c r="F804" s="23">
        <v>4296621</v>
      </c>
      <c r="G804" s="23"/>
      <c r="H804" s="23">
        <v>0</v>
      </c>
      <c r="I804" s="23">
        <v>1</v>
      </c>
      <c r="J804" s="32">
        <v>0</v>
      </c>
      <c r="K804" s="32">
        <v>927654.2</v>
      </c>
      <c r="L804" s="32">
        <v>0</v>
      </c>
      <c r="M804" s="32">
        <v>927654.2</v>
      </c>
      <c r="N804" s="75">
        <f>VLOOKUP(P804,'CODIGOS RENTISTICOS'!$A$2:E1844,2,FALSE)</f>
        <v>96200000</v>
      </c>
      <c r="O804" s="75">
        <f>VLOOKUP(P804,'CODIGOS RENTISTICOS'!$A$2:F4011,3,FALSE)</f>
        <v>350101</v>
      </c>
      <c r="P804" s="23">
        <v>121203</v>
      </c>
      <c r="Q804" s="42">
        <f t="shared" si="12"/>
        <v>927654.2</v>
      </c>
    </row>
    <row r="805" spans="1:17" x14ac:dyDescent="0.2">
      <c r="A805" s="46">
        <v>50000249</v>
      </c>
      <c r="B805" s="23">
        <v>4685144</v>
      </c>
      <c r="C805" s="23" t="s">
        <v>285</v>
      </c>
      <c r="D805" s="23">
        <v>8600004526</v>
      </c>
      <c r="E805" s="46">
        <v>20021213</v>
      </c>
      <c r="F805" s="23">
        <v>4059400</v>
      </c>
      <c r="G805" s="23"/>
      <c r="H805" s="23">
        <v>0</v>
      </c>
      <c r="I805" s="23">
        <v>0</v>
      </c>
      <c r="J805" s="32">
        <v>7000</v>
      </c>
      <c r="K805" s="32">
        <v>0</v>
      </c>
      <c r="L805" s="32">
        <v>0</v>
      </c>
      <c r="M805" s="32">
        <v>7000</v>
      </c>
      <c r="N805" s="75">
        <f>VLOOKUP(P805,'CODIGOS RENTISTICOS'!$A$2:E1845,2,FALSE)</f>
        <v>825000000</v>
      </c>
      <c r="O805" s="75">
        <f>VLOOKUP(P805,'CODIGOS RENTISTICOS'!$A$2:F4012,3,FALSE)</f>
        <v>150109</v>
      </c>
      <c r="P805" s="23">
        <v>121245</v>
      </c>
      <c r="Q805" s="42">
        <f t="shared" si="12"/>
        <v>7000</v>
      </c>
    </row>
    <row r="806" spans="1:17" x14ac:dyDescent="0.2">
      <c r="A806" s="46">
        <v>50000249</v>
      </c>
      <c r="B806" s="23">
        <v>4685193</v>
      </c>
      <c r="C806" s="23" t="s">
        <v>285</v>
      </c>
      <c r="D806" s="23">
        <v>8600004526</v>
      </c>
      <c r="E806" s="46">
        <v>20021213</v>
      </c>
      <c r="F806" s="23">
        <v>4059400</v>
      </c>
      <c r="G806" s="23"/>
      <c r="H806" s="23">
        <v>0</v>
      </c>
      <c r="I806" s="23">
        <v>0</v>
      </c>
      <c r="J806" s="32">
        <v>5000</v>
      </c>
      <c r="K806" s="32">
        <v>0</v>
      </c>
      <c r="L806" s="32">
        <v>0</v>
      </c>
      <c r="M806" s="32">
        <v>5000</v>
      </c>
      <c r="N806" s="75">
        <f>VLOOKUP(P806,'CODIGOS RENTISTICOS'!$A$2:E1846,2,FALSE)</f>
        <v>825000000</v>
      </c>
      <c r="O806" s="75">
        <f>VLOOKUP(P806,'CODIGOS RENTISTICOS'!$A$2:F4013,3,FALSE)</f>
        <v>150109</v>
      </c>
      <c r="P806" s="23">
        <v>121245</v>
      </c>
      <c r="Q806" s="42">
        <f t="shared" si="12"/>
        <v>5000</v>
      </c>
    </row>
    <row r="807" spans="1:17" x14ac:dyDescent="0.2">
      <c r="A807" s="46">
        <v>50000249</v>
      </c>
      <c r="B807" s="23">
        <v>1253254</v>
      </c>
      <c r="C807" s="23" t="s">
        <v>285</v>
      </c>
      <c r="D807" s="23">
        <v>8600025279</v>
      </c>
      <c r="E807" s="46">
        <v>20021216</v>
      </c>
      <c r="F807" s="23">
        <v>6463060</v>
      </c>
      <c r="G807" s="23"/>
      <c r="H807" s="23">
        <v>0</v>
      </c>
      <c r="I807" s="23">
        <v>0</v>
      </c>
      <c r="J807" s="32">
        <v>5000</v>
      </c>
      <c r="K807" s="32">
        <v>0</v>
      </c>
      <c r="L807" s="32">
        <v>0</v>
      </c>
      <c r="M807" s="32">
        <v>5000</v>
      </c>
      <c r="N807" s="75">
        <f>VLOOKUP(P807,'CODIGOS RENTISTICOS'!$A$2:E1847,2,FALSE)</f>
        <v>825000000</v>
      </c>
      <c r="O807" s="75">
        <f>VLOOKUP(P807,'CODIGOS RENTISTICOS'!$A$2:F4014,3,FALSE)</f>
        <v>150109</v>
      </c>
      <c r="P807" s="23">
        <v>121245</v>
      </c>
      <c r="Q807" s="42">
        <f t="shared" si="12"/>
        <v>5000</v>
      </c>
    </row>
    <row r="808" spans="1:17" x14ac:dyDescent="0.2">
      <c r="A808" s="46">
        <v>50000249</v>
      </c>
      <c r="B808" s="23">
        <v>1253256</v>
      </c>
      <c r="C808" s="23" t="s">
        <v>285</v>
      </c>
      <c r="D808" s="23">
        <v>8001850392</v>
      </c>
      <c r="E808" s="46">
        <v>20021216</v>
      </c>
      <c r="F808" s="23">
        <v>3104335</v>
      </c>
      <c r="G808" s="23"/>
      <c r="H808" s="23">
        <v>0</v>
      </c>
      <c r="I808" s="23">
        <v>0</v>
      </c>
      <c r="J808" s="32">
        <v>50000</v>
      </c>
      <c r="K808" s="32">
        <v>0</v>
      </c>
      <c r="L808" s="32">
        <v>0</v>
      </c>
      <c r="M808" s="32">
        <v>50000</v>
      </c>
      <c r="N808" s="75">
        <f>VLOOKUP(P808,'CODIGOS RENTISTICOS'!$A$2:E1848,2,FALSE)</f>
        <v>825000000</v>
      </c>
      <c r="O808" s="75">
        <f>VLOOKUP(P808,'CODIGOS RENTISTICOS'!$A$2:F4015,3,FALSE)</f>
        <v>150109</v>
      </c>
      <c r="P808" s="23">
        <v>121245</v>
      </c>
      <c r="Q808" s="42">
        <f t="shared" si="12"/>
        <v>50000</v>
      </c>
    </row>
    <row r="809" spans="1:17" x14ac:dyDescent="0.2">
      <c r="A809" s="46">
        <v>50000249</v>
      </c>
      <c r="B809" s="23">
        <v>1253257</v>
      </c>
      <c r="C809" s="23" t="s">
        <v>285</v>
      </c>
      <c r="D809" s="23">
        <v>8001850392</v>
      </c>
      <c r="E809" s="46">
        <v>20021216</v>
      </c>
      <c r="F809" s="23">
        <v>3104335</v>
      </c>
      <c r="G809" s="23"/>
      <c r="H809" s="23">
        <v>0</v>
      </c>
      <c r="I809" s="23">
        <v>0</v>
      </c>
      <c r="J809" s="32">
        <v>112000</v>
      </c>
      <c r="K809" s="32">
        <v>0</v>
      </c>
      <c r="L809" s="32">
        <v>0</v>
      </c>
      <c r="M809" s="32">
        <v>112000</v>
      </c>
      <c r="N809" s="75">
        <f>VLOOKUP(P809,'CODIGOS RENTISTICOS'!$A$2:E1849,2,FALSE)</f>
        <v>825000000</v>
      </c>
      <c r="O809" s="75">
        <f>VLOOKUP(P809,'CODIGOS RENTISTICOS'!$A$2:F4016,3,FALSE)</f>
        <v>150109</v>
      </c>
      <c r="P809" s="23">
        <v>121245</v>
      </c>
      <c r="Q809" s="42">
        <f t="shared" si="12"/>
        <v>112000</v>
      </c>
    </row>
    <row r="810" spans="1:17" x14ac:dyDescent="0.2">
      <c r="A810" s="46">
        <v>50000249</v>
      </c>
      <c r="B810" s="23">
        <v>1253467</v>
      </c>
      <c r="C810" s="23" t="s">
        <v>285</v>
      </c>
      <c r="D810" s="23">
        <v>11323499</v>
      </c>
      <c r="E810" s="46">
        <v>20021216</v>
      </c>
      <c r="F810" s="23">
        <v>8314697</v>
      </c>
      <c r="G810" s="23"/>
      <c r="H810" s="23">
        <v>0</v>
      </c>
      <c r="I810" s="23">
        <v>0</v>
      </c>
      <c r="J810" s="32">
        <v>7000</v>
      </c>
      <c r="K810" s="32">
        <v>0</v>
      </c>
      <c r="L810" s="32">
        <v>0</v>
      </c>
      <c r="M810" s="32">
        <v>7000</v>
      </c>
      <c r="N810" s="75">
        <f>VLOOKUP(P810,'CODIGOS RENTISTICOS'!$A$2:E1850,2,FALSE)</f>
        <v>825000000</v>
      </c>
      <c r="O810" s="75">
        <f>VLOOKUP(P810,'CODIGOS RENTISTICOS'!$A$2:F4017,3,FALSE)</f>
        <v>150109</v>
      </c>
      <c r="P810" s="23">
        <v>121245</v>
      </c>
      <c r="Q810" s="42">
        <f t="shared" si="12"/>
        <v>7000</v>
      </c>
    </row>
    <row r="811" spans="1:17" x14ac:dyDescent="0.2">
      <c r="A811" s="46">
        <v>50000249</v>
      </c>
      <c r="B811" s="23">
        <v>1253468</v>
      </c>
      <c r="C811" s="23" t="s">
        <v>285</v>
      </c>
      <c r="D811" s="23">
        <v>11316406</v>
      </c>
      <c r="E811" s="46">
        <v>20021216</v>
      </c>
      <c r="F811" s="23">
        <v>8307887</v>
      </c>
      <c r="G811" s="23"/>
      <c r="H811" s="23">
        <v>0</v>
      </c>
      <c r="I811" s="23">
        <v>0</v>
      </c>
      <c r="J811" s="32">
        <v>7000</v>
      </c>
      <c r="K811" s="32">
        <v>0</v>
      </c>
      <c r="L811" s="32">
        <v>0</v>
      </c>
      <c r="M811" s="32">
        <v>7000</v>
      </c>
      <c r="N811" s="75">
        <f>VLOOKUP(P811,'CODIGOS RENTISTICOS'!$A$2:E1851,2,FALSE)</f>
        <v>825000000</v>
      </c>
      <c r="O811" s="75">
        <f>VLOOKUP(P811,'CODIGOS RENTISTICOS'!$A$2:F4018,3,FALSE)</f>
        <v>150109</v>
      </c>
      <c r="P811" s="23">
        <v>121245</v>
      </c>
      <c r="Q811" s="42">
        <f t="shared" si="12"/>
        <v>7000</v>
      </c>
    </row>
    <row r="812" spans="1:17" x14ac:dyDescent="0.2">
      <c r="A812" s="46">
        <v>50000249</v>
      </c>
      <c r="B812" s="23">
        <v>1253469</v>
      </c>
      <c r="C812" s="23" t="s">
        <v>285</v>
      </c>
      <c r="D812" s="23">
        <v>11317831</v>
      </c>
      <c r="E812" s="46">
        <v>20021216</v>
      </c>
      <c r="F812" s="23">
        <v>8338158</v>
      </c>
      <c r="G812" s="23"/>
      <c r="H812" s="23">
        <v>0</v>
      </c>
      <c r="I812" s="23">
        <v>0</v>
      </c>
      <c r="J812" s="32">
        <v>7000</v>
      </c>
      <c r="K812" s="32">
        <v>0</v>
      </c>
      <c r="L812" s="32">
        <v>0</v>
      </c>
      <c r="M812" s="32">
        <v>7000</v>
      </c>
      <c r="N812" s="75">
        <f>VLOOKUP(P812,'CODIGOS RENTISTICOS'!$A$2:E1852,2,FALSE)</f>
        <v>825000000</v>
      </c>
      <c r="O812" s="75">
        <f>VLOOKUP(P812,'CODIGOS RENTISTICOS'!$A$2:F4019,3,FALSE)</f>
        <v>150109</v>
      </c>
      <c r="P812" s="23">
        <v>121245</v>
      </c>
      <c r="Q812" s="42">
        <f t="shared" si="12"/>
        <v>7000</v>
      </c>
    </row>
    <row r="813" spans="1:17" x14ac:dyDescent="0.2">
      <c r="A813" s="46">
        <v>50000249</v>
      </c>
      <c r="B813" s="23">
        <v>1253470</v>
      </c>
      <c r="C813" s="23" t="s">
        <v>285</v>
      </c>
      <c r="D813" s="23">
        <v>93434916</v>
      </c>
      <c r="E813" s="46">
        <v>20021216</v>
      </c>
      <c r="F813" s="23">
        <v>2466955</v>
      </c>
      <c r="G813" s="23"/>
      <c r="H813" s="23">
        <v>0</v>
      </c>
      <c r="I813" s="23">
        <v>0</v>
      </c>
      <c r="J813" s="32">
        <v>7000</v>
      </c>
      <c r="K813" s="32">
        <v>0</v>
      </c>
      <c r="L813" s="32">
        <v>0</v>
      </c>
      <c r="M813" s="32">
        <v>7000</v>
      </c>
      <c r="N813" s="75">
        <f>VLOOKUP(P813,'CODIGOS RENTISTICOS'!$A$2:E1853,2,FALSE)</f>
        <v>825000000</v>
      </c>
      <c r="O813" s="75">
        <f>VLOOKUP(P813,'CODIGOS RENTISTICOS'!$A$2:F4020,3,FALSE)</f>
        <v>150109</v>
      </c>
      <c r="P813" s="23">
        <v>121245</v>
      </c>
      <c r="Q813" s="42">
        <f t="shared" si="12"/>
        <v>7000</v>
      </c>
    </row>
    <row r="814" spans="1:17" x14ac:dyDescent="0.2">
      <c r="A814" s="46">
        <v>50000249</v>
      </c>
      <c r="B814" s="23">
        <v>1253471</v>
      </c>
      <c r="C814" s="23" t="s">
        <v>285</v>
      </c>
      <c r="D814" s="23">
        <v>111111</v>
      </c>
      <c r="E814" s="46">
        <v>20021216</v>
      </c>
      <c r="F814" s="23">
        <v>121212</v>
      </c>
      <c r="G814" s="23"/>
      <c r="H814" s="23">
        <v>0</v>
      </c>
      <c r="I814" s="23">
        <v>0</v>
      </c>
      <c r="J814" s="32">
        <v>7000</v>
      </c>
      <c r="K814" s="32">
        <v>0</v>
      </c>
      <c r="L814" s="32">
        <v>0</v>
      </c>
      <c r="M814" s="32">
        <v>7000</v>
      </c>
      <c r="N814" s="75">
        <f>VLOOKUP(P814,'CODIGOS RENTISTICOS'!$A$2:E1854,2,FALSE)</f>
        <v>825000000</v>
      </c>
      <c r="O814" s="75">
        <f>VLOOKUP(P814,'CODIGOS RENTISTICOS'!$A$2:F4021,3,FALSE)</f>
        <v>150109</v>
      </c>
      <c r="P814" s="23">
        <v>121245</v>
      </c>
      <c r="Q814" s="42">
        <f t="shared" si="12"/>
        <v>7000</v>
      </c>
    </row>
    <row r="815" spans="1:17" x14ac:dyDescent="0.2">
      <c r="A815" s="46">
        <v>50000249</v>
      </c>
      <c r="B815" s="23">
        <v>1253472</v>
      </c>
      <c r="C815" s="23" t="s">
        <v>285</v>
      </c>
      <c r="D815" s="23">
        <v>11297785</v>
      </c>
      <c r="E815" s="46">
        <v>20021216</v>
      </c>
      <c r="F815" s="23">
        <v>8306812</v>
      </c>
      <c r="G815" s="23"/>
      <c r="H815" s="23">
        <v>0</v>
      </c>
      <c r="I815" s="23">
        <v>0</v>
      </c>
      <c r="J815" s="32">
        <v>7000</v>
      </c>
      <c r="K815" s="32">
        <v>0</v>
      </c>
      <c r="L815" s="32">
        <v>0</v>
      </c>
      <c r="M815" s="32">
        <v>7000</v>
      </c>
      <c r="N815" s="75">
        <f>VLOOKUP(P815,'CODIGOS RENTISTICOS'!$A$2:E1855,2,FALSE)</f>
        <v>825000000</v>
      </c>
      <c r="O815" s="75">
        <f>VLOOKUP(P815,'CODIGOS RENTISTICOS'!$A$2:F4022,3,FALSE)</f>
        <v>150109</v>
      </c>
      <c r="P815" s="23">
        <v>121245</v>
      </c>
      <c r="Q815" s="42">
        <f t="shared" si="12"/>
        <v>7000</v>
      </c>
    </row>
    <row r="816" spans="1:17" x14ac:dyDescent="0.2">
      <c r="A816" s="46">
        <v>50000249</v>
      </c>
      <c r="B816" s="23">
        <v>1253473</v>
      </c>
      <c r="C816" s="23" t="s">
        <v>285</v>
      </c>
      <c r="D816" s="23">
        <v>11220586</v>
      </c>
      <c r="E816" s="46">
        <v>20021216</v>
      </c>
      <c r="F816" s="23">
        <v>8307580</v>
      </c>
      <c r="G816" s="23"/>
      <c r="H816" s="23">
        <v>0</v>
      </c>
      <c r="I816" s="23">
        <v>0</v>
      </c>
      <c r="J816" s="32">
        <v>7000</v>
      </c>
      <c r="K816" s="32">
        <v>0</v>
      </c>
      <c r="L816" s="32">
        <v>0</v>
      </c>
      <c r="M816" s="32">
        <v>7000</v>
      </c>
      <c r="N816" s="75">
        <f>VLOOKUP(P816,'CODIGOS RENTISTICOS'!$A$2:E1856,2,FALSE)</f>
        <v>825000000</v>
      </c>
      <c r="O816" s="75">
        <f>VLOOKUP(P816,'CODIGOS RENTISTICOS'!$A$2:F4023,3,FALSE)</f>
        <v>150109</v>
      </c>
      <c r="P816" s="23">
        <v>121245</v>
      </c>
      <c r="Q816" s="42">
        <f t="shared" si="12"/>
        <v>7000</v>
      </c>
    </row>
    <row r="817" spans="1:17" x14ac:dyDescent="0.2">
      <c r="A817" s="46">
        <v>50000249</v>
      </c>
      <c r="B817" s="23">
        <v>1253474</v>
      </c>
      <c r="C817" s="23" t="s">
        <v>285</v>
      </c>
      <c r="D817" s="23">
        <v>93292798</v>
      </c>
      <c r="E817" s="46">
        <v>20021216</v>
      </c>
      <c r="F817" s="23">
        <v>10222576</v>
      </c>
      <c r="G817" s="23"/>
      <c r="H817" s="23">
        <v>0</v>
      </c>
      <c r="I817" s="23">
        <v>0</v>
      </c>
      <c r="J817" s="32">
        <v>7000</v>
      </c>
      <c r="K817" s="32">
        <v>0</v>
      </c>
      <c r="L817" s="32">
        <v>0</v>
      </c>
      <c r="M817" s="32">
        <v>7000</v>
      </c>
      <c r="N817" s="75">
        <f>VLOOKUP(P817,'CODIGOS RENTISTICOS'!$A$2:E1857,2,FALSE)</f>
        <v>825000000</v>
      </c>
      <c r="O817" s="75">
        <f>VLOOKUP(P817,'CODIGOS RENTISTICOS'!$A$2:F4024,3,FALSE)</f>
        <v>150109</v>
      </c>
      <c r="P817" s="23">
        <v>121245</v>
      </c>
      <c r="Q817" s="42">
        <f t="shared" si="12"/>
        <v>7000</v>
      </c>
    </row>
    <row r="818" spans="1:17" x14ac:dyDescent="0.2">
      <c r="A818" s="46">
        <v>50000249</v>
      </c>
      <c r="B818" s="23">
        <v>1253475</v>
      </c>
      <c r="C818" s="23" t="s">
        <v>285</v>
      </c>
      <c r="D818" s="23">
        <v>11316771</v>
      </c>
      <c r="E818" s="46">
        <v>20021216</v>
      </c>
      <c r="F818" s="23">
        <v>8311683</v>
      </c>
      <c r="G818" s="23"/>
      <c r="H818" s="23">
        <v>0</v>
      </c>
      <c r="I818" s="23">
        <v>0</v>
      </c>
      <c r="J818" s="32">
        <v>7000</v>
      </c>
      <c r="K818" s="32">
        <v>0</v>
      </c>
      <c r="L818" s="32">
        <v>0</v>
      </c>
      <c r="M818" s="32">
        <v>7000</v>
      </c>
      <c r="N818" s="75">
        <f>VLOOKUP(P818,'CODIGOS RENTISTICOS'!$A$2:E1858,2,FALSE)</f>
        <v>825000000</v>
      </c>
      <c r="O818" s="75">
        <f>VLOOKUP(P818,'CODIGOS RENTISTICOS'!$A$2:F4025,3,FALSE)</f>
        <v>150109</v>
      </c>
      <c r="P818" s="23">
        <v>121245</v>
      </c>
      <c r="Q818" s="42">
        <f t="shared" si="12"/>
        <v>7000</v>
      </c>
    </row>
    <row r="819" spans="1:17" x14ac:dyDescent="0.2">
      <c r="A819" s="46">
        <v>50000249</v>
      </c>
      <c r="B819" s="23">
        <v>1253476</v>
      </c>
      <c r="C819" s="23" t="s">
        <v>285</v>
      </c>
      <c r="D819" s="23">
        <v>11319465</v>
      </c>
      <c r="E819" s="46">
        <v>20021216</v>
      </c>
      <c r="F819" s="23">
        <v>8322022</v>
      </c>
      <c r="G819" s="23"/>
      <c r="H819" s="23">
        <v>0</v>
      </c>
      <c r="I819" s="23">
        <v>0</v>
      </c>
      <c r="J819" s="32">
        <v>7000</v>
      </c>
      <c r="K819" s="32">
        <v>0</v>
      </c>
      <c r="L819" s="32">
        <v>0</v>
      </c>
      <c r="M819" s="32">
        <v>7000</v>
      </c>
      <c r="N819" s="75">
        <f>VLOOKUP(P819,'CODIGOS RENTISTICOS'!$A$2:E1859,2,FALSE)</f>
        <v>825000000</v>
      </c>
      <c r="O819" s="75">
        <f>VLOOKUP(P819,'CODIGOS RENTISTICOS'!$A$2:F4026,3,FALSE)</f>
        <v>150109</v>
      </c>
      <c r="P819" s="23">
        <v>121245</v>
      </c>
      <c r="Q819" s="42">
        <f t="shared" si="12"/>
        <v>7000</v>
      </c>
    </row>
    <row r="820" spans="1:17" x14ac:dyDescent="0.2">
      <c r="A820" s="46">
        <v>50000249</v>
      </c>
      <c r="B820" s="23">
        <v>1253477</v>
      </c>
      <c r="C820" s="23" t="s">
        <v>285</v>
      </c>
      <c r="D820" s="23">
        <v>11221316</v>
      </c>
      <c r="E820" s="46">
        <v>20021216</v>
      </c>
      <c r="F820" s="23">
        <v>8335760</v>
      </c>
      <c r="G820" s="23"/>
      <c r="H820" s="23">
        <v>0</v>
      </c>
      <c r="I820" s="23">
        <v>0</v>
      </c>
      <c r="J820" s="32">
        <v>7000</v>
      </c>
      <c r="K820" s="32">
        <v>0</v>
      </c>
      <c r="L820" s="32">
        <v>0</v>
      </c>
      <c r="M820" s="32">
        <v>7000</v>
      </c>
      <c r="N820" s="75">
        <f>VLOOKUP(P820,'CODIGOS RENTISTICOS'!$A$2:E1860,2,FALSE)</f>
        <v>825000000</v>
      </c>
      <c r="O820" s="75">
        <f>VLOOKUP(P820,'CODIGOS RENTISTICOS'!$A$2:F4027,3,FALSE)</f>
        <v>150109</v>
      </c>
      <c r="P820" s="23">
        <v>121245</v>
      </c>
      <c r="Q820" s="42">
        <f t="shared" si="12"/>
        <v>7000</v>
      </c>
    </row>
    <row r="821" spans="1:17" x14ac:dyDescent="0.2">
      <c r="A821" s="46">
        <v>50000249</v>
      </c>
      <c r="B821" s="23">
        <v>1253478</v>
      </c>
      <c r="C821" s="23" t="s">
        <v>285</v>
      </c>
      <c r="D821" s="23">
        <v>79713675</v>
      </c>
      <c r="E821" s="46">
        <v>20021216</v>
      </c>
      <c r="F821" s="23">
        <v>8335760</v>
      </c>
      <c r="G821" s="23"/>
      <c r="H821" s="23">
        <v>0</v>
      </c>
      <c r="I821" s="23">
        <v>0</v>
      </c>
      <c r="J821" s="32">
        <v>7000</v>
      </c>
      <c r="K821" s="32">
        <v>0</v>
      </c>
      <c r="L821" s="32">
        <v>0</v>
      </c>
      <c r="M821" s="32">
        <v>7000</v>
      </c>
      <c r="N821" s="75">
        <f>VLOOKUP(P821,'CODIGOS RENTISTICOS'!$A$2:E1861,2,FALSE)</f>
        <v>825000000</v>
      </c>
      <c r="O821" s="75">
        <f>VLOOKUP(P821,'CODIGOS RENTISTICOS'!$A$2:F4028,3,FALSE)</f>
        <v>150109</v>
      </c>
      <c r="P821" s="23">
        <v>121245</v>
      </c>
      <c r="Q821" s="42">
        <f t="shared" si="12"/>
        <v>7000</v>
      </c>
    </row>
    <row r="822" spans="1:17" x14ac:dyDescent="0.2">
      <c r="A822" s="46">
        <v>50000249</v>
      </c>
      <c r="B822" s="23">
        <v>1253479</v>
      </c>
      <c r="C822" s="23" t="s">
        <v>285</v>
      </c>
      <c r="D822" s="23">
        <v>11221805</v>
      </c>
      <c r="E822" s="46">
        <v>20021216</v>
      </c>
      <c r="F822" s="23">
        <v>8309928</v>
      </c>
      <c r="G822" s="23"/>
      <c r="H822" s="23">
        <v>0</v>
      </c>
      <c r="I822" s="23">
        <v>0</v>
      </c>
      <c r="J822" s="32">
        <v>7000</v>
      </c>
      <c r="K822" s="32">
        <v>0</v>
      </c>
      <c r="L822" s="32">
        <v>0</v>
      </c>
      <c r="M822" s="32">
        <v>7000</v>
      </c>
      <c r="N822" s="75">
        <f>VLOOKUP(P822,'CODIGOS RENTISTICOS'!$A$2:E1862,2,FALSE)</f>
        <v>825000000</v>
      </c>
      <c r="O822" s="75">
        <f>VLOOKUP(P822,'CODIGOS RENTISTICOS'!$A$2:F4029,3,FALSE)</f>
        <v>150109</v>
      </c>
      <c r="P822" s="23">
        <v>121245</v>
      </c>
      <c r="Q822" s="42">
        <f t="shared" si="12"/>
        <v>7000</v>
      </c>
    </row>
    <row r="823" spans="1:17" x14ac:dyDescent="0.2">
      <c r="A823" s="46">
        <v>50000249</v>
      </c>
      <c r="B823" s="23">
        <v>1253480</v>
      </c>
      <c r="C823" s="23" t="s">
        <v>285</v>
      </c>
      <c r="D823" s="23">
        <v>11304522</v>
      </c>
      <c r="E823" s="46">
        <v>20021216</v>
      </c>
      <c r="F823" s="23">
        <v>2400261</v>
      </c>
      <c r="G823" s="23"/>
      <c r="H823" s="23">
        <v>0</v>
      </c>
      <c r="I823" s="23">
        <v>0</v>
      </c>
      <c r="J823" s="32">
        <v>7000</v>
      </c>
      <c r="K823" s="32">
        <v>0</v>
      </c>
      <c r="L823" s="32">
        <v>0</v>
      </c>
      <c r="M823" s="32">
        <v>7000</v>
      </c>
      <c r="N823" s="75">
        <f>VLOOKUP(P823,'CODIGOS RENTISTICOS'!$A$2:E1863,2,FALSE)</f>
        <v>825000000</v>
      </c>
      <c r="O823" s="75">
        <f>VLOOKUP(P823,'CODIGOS RENTISTICOS'!$A$2:F4030,3,FALSE)</f>
        <v>150109</v>
      </c>
      <c r="P823" s="23">
        <v>121245</v>
      </c>
      <c r="Q823" s="42">
        <f t="shared" si="12"/>
        <v>7000</v>
      </c>
    </row>
    <row r="824" spans="1:17" x14ac:dyDescent="0.2">
      <c r="A824" s="46">
        <v>50000249</v>
      </c>
      <c r="B824" s="23">
        <v>1294812</v>
      </c>
      <c r="C824" s="23" t="s">
        <v>285</v>
      </c>
      <c r="D824" s="23">
        <v>11321798</v>
      </c>
      <c r="E824" s="46">
        <v>20021216</v>
      </c>
      <c r="F824" s="23">
        <v>8306889</v>
      </c>
      <c r="G824" s="23"/>
      <c r="H824" s="23">
        <v>0</v>
      </c>
      <c r="I824" s="23">
        <v>0</v>
      </c>
      <c r="J824" s="32">
        <v>7000</v>
      </c>
      <c r="K824" s="32">
        <v>0</v>
      </c>
      <c r="L824" s="32">
        <v>0</v>
      </c>
      <c r="M824" s="32">
        <v>7000</v>
      </c>
      <c r="N824" s="75">
        <f>VLOOKUP(P824,'CODIGOS RENTISTICOS'!$A$2:E1864,2,FALSE)</f>
        <v>825000000</v>
      </c>
      <c r="O824" s="75">
        <f>VLOOKUP(P824,'CODIGOS RENTISTICOS'!$A$2:F4031,3,FALSE)</f>
        <v>150109</v>
      </c>
      <c r="P824" s="23">
        <v>121245</v>
      </c>
      <c r="Q824" s="42">
        <f t="shared" si="12"/>
        <v>7000</v>
      </c>
    </row>
    <row r="825" spans="1:17" x14ac:dyDescent="0.2">
      <c r="A825" s="46">
        <v>50000249</v>
      </c>
      <c r="B825" s="23">
        <v>1294817</v>
      </c>
      <c r="C825" s="23" t="s">
        <v>285</v>
      </c>
      <c r="D825" s="23">
        <v>11317578</v>
      </c>
      <c r="E825" s="46">
        <v>20021216</v>
      </c>
      <c r="F825" s="23">
        <v>8305377</v>
      </c>
      <c r="G825" s="23"/>
      <c r="H825" s="23">
        <v>0</v>
      </c>
      <c r="I825" s="23">
        <v>0</v>
      </c>
      <c r="J825" s="32">
        <v>7000</v>
      </c>
      <c r="K825" s="32">
        <v>0</v>
      </c>
      <c r="L825" s="32">
        <v>0</v>
      </c>
      <c r="M825" s="32">
        <v>7000</v>
      </c>
      <c r="N825" s="75">
        <f>VLOOKUP(P825,'CODIGOS RENTISTICOS'!$A$2:E1865,2,FALSE)</f>
        <v>825000000</v>
      </c>
      <c r="O825" s="75">
        <f>VLOOKUP(P825,'CODIGOS RENTISTICOS'!$A$2:F4032,3,FALSE)</f>
        <v>150109</v>
      </c>
      <c r="P825" s="23">
        <v>121245</v>
      </c>
      <c r="Q825" s="42">
        <f t="shared" si="12"/>
        <v>7000</v>
      </c>
    </row>
    <row r="826" spans="1:17" x14ac:dyDescent="0.2">
      <c r="A826" s="46">
        <v>50000249</v>
      </c>
      <c r="B826" s="23">
        <v>1294818</v>
      </c>
      <c r="C826" s="23" t="s">
        <v>285</v>
      </c>
      <c r="D826" s="23">
        <v>11324031</v>
      </c>
      <c r="E826" s="46">
        <v>20021216</v>
      </c>
      <c r="F826" s="23">
        <v>8312196</v>
      </c>
      <c r="G826" s="23"/>
      <c r="H826" s="23">
        <v>0</v>
      </c>
      <c r="I826" s="23">
        <v>0</v>
      </c>
      <c r="J826" s="32">
        <v>7000</v>
      </c>
      <c r="K826" s="32">
        <v>0</v>
      </c>
      <c r="L826" s="32">
        <v>0</v>
      </c>
      <c r="M826" s="32">
        <v>7000</v>
      </c>
      <c r="N826" s="75">
        <f>VLOOKUP(P826,'CODIGOS RENTISTICOS'!$A$2:E1866,2,FALSE)</f>
        <v>825000000</v>
      </c>
      <c r="O826" s="75">
        <f>VLOOKUP(P826,'CODIGOS RENTISTICOS'!$A$2:F4033,3,FALSE)</f>
        <v>150109</v>
      </c>
      <c r="P826" s="23">
        <v>121245</v>
      </c>
      <c r="Q826" s="42">
        <f t="shared" si="12"/>
        <v>7000</v>
      </c>
    </row>
    <row r="827" spans="1:17" x14ac:dyDescent="0.2">
      <c r="A827" s="46">
        <v>50000249</v>
      </c>
      <c r="B827" s="23">
        <v>1294819</v>
      </c>
      <c r="C827" s="23" t="s">
        <v>285</v>
      </c>
      <c r="D827" s="23">
        <v>11291618</v>
      </c>
      <c r="E827" s="46">
        <v>20021216</v>
      </c>
      <c r="F827" s="23">
        <v>8322072</v>
      </c>
      <c r="G827" s="23"/>
      <c r="H827" s="23">
        <v>0</v>
      </c>
      <c r="I827" s="23">
        <v>0</v>
      </c>
      <c r="J827" s="32">
        <v>7000</v>
      </c>
      <c r="K827" s="32">
        <v>0</v>
      </c>
      <c r="L827" s="32">
        <v>0</v>
      </c>
      <c r="M827" s="32">
        <v>7000</v>
      </c>
      <c r="N827" s="75">
        <f>VLOOKUP(P827,'CODIGOS RENTISTICOS'!$A$2:E1867,2,FALSE)</f>
        <v>825000000</v>
      </c>
      <c r="O827" s="75">
        <f>VLOOKUP(P827,'CODIGOS RENTISTICOS'!$A$2:F4034,3,FALSE)</f>
        <v>150109</v>
      </c>
      <c r="P827" s="23">
        <v>121245</v>
      </c>
      <c r="Q827" s="42">
        <f t="shared" si="12"/>
        <v>7000</v>
      </c>
    </row>
    <row r="828" spans="1:17" x14ac:dyDescent="0.2">
      <c r="A828" s="46">
        <v>50000249</v>
      </c>
      <c r="B828" s="23">
        <v>1138645</v>
      </c>
      <c r="C828" s="23" t="s">
        <v>285</v>
      </c>
      <c r="D828" s="23">
        <v>8600312199</v>
      </c>
      <c r="E828" s="46">
        <v>20021216</v>
      </c>
      <c r="F828" s="23">
        <v>2505890</v>
      </c>
      <c r="G828" s="23"/>
      <c r="H828" s="23">
        <v>0</v>
      </c>
      <c r="I828" s="23">
        <v>0</v>
      </c>
      <c r="J828" s="32">
        <v>530600</v>
      </c>
      <c r="K828" s="32">
        <v>0</v>
      </c>
      <c r="L828" s="32">
        <v>0</v>
      </c>
      <c r="M828" s="32">
        <v>530600</v>
      </c>
      <c r="N828" s="75">
        <f>VLOOKUP(P828,'CODIGOS RENTISTICOS'!$A$2:E1868,2,FALSE)</f>
        <v>825000000</v>
      </c>
      <c r="O828" s="75">
        <f>VLOOKUP(P828,'CODIGOS RENTISTICOS'!$A$2:F4035,3,FALSE)</f>
        <v>150109</v>
      </c>
      <c r="P828" s="23">
        <v>121245</v>
      </c>
      <c r="Q828" s="42">
        <f t="shared" si="12"/>
        <v>530600</v>
      </c>
    </row>
    <row r="829" spans="1:17" x14ac:dyDescent="0.2">
      <c r="A829" s="46">
        <v>50000249</v>
      </c>
      <c r="B829" s="23">
        <v>1186491</v>
      </c>
      <c r="C829" s="23" t="s">
        <v>285</v>
      </c>
      <c r="D829" s="23">
        <v>98385956</v>
      </c>
      <c r="E829" s="46">
        <v>20021216</v>
      </c>
      <c r="F829" s="23">
        <v>2727263</v>
      </c>
      <c r="G829" s="23"/>
      <c r="H829" s="23">
        <v>0</v>
      </c>
      <c r="I829" s="23">
        <v>0</v>
      </c>
      <c r="J829" s="32">
        <v>7000</v>
      </c>
      <c r="K829" s="32">
        <v>0</v>
      </c>
      <c r="L829" s="32">
        <v>0</v>
      </c>
      <c r="M829" s="32">
        <v>7000</v>
      </c>
      <c r="N829" s="75">
        <f>VLOOKUP(P829,'CODIGOS RENTISTICOS'!$A$2:E1869,2,FALSE)</f>
        <v>825000000</v>
      </c>
      <c r="O829" s="75">
        <f>VLOOKUP(P829,'CODIGOS RENTISTICOS'!$A$2:F4036,3,FALSE)</f>
        <v>150109</v>
      </c>
      <c r="P829" s="23">
        <v>121245</v>
      </c>
      <c r="Q829" s="42">
        <f t="shared" si="12"/>
        <v>7000</v>
      </c>
    </row>
    <row r="830" spans="1:17" x14ac:dyDescent="0.2">
      <c r="A830" s="46">
        <v>50000249</v>
      </c>
      <c r="B830" s="23">
        <v>1149086</v>
      </c>
      <c r="C830" s="23" t="s">
        <v>285</v>
      </c>
      <c r="D830" s="23">
        <v>5916847</v>
      </c>
      <c r="E830" s="46">
        <v>20021216</v>
      </c>
      <c r="F830" s="23">
        <v>2813623</v>
      </c>
      <c r="G830" s="23"/>
      <c r="H830" s="23">
        <v>0</v>
      </c>
      <c r="I830" s="23">
        <v>0</v>
      </c>
      <c r="J830" s="32">
        <v>7000</v>
      </c>
      <c r="K830" s="32">
        <v>0</v>
      </c>
      <c r="L830" s="32">
        <v>0</v>
      </c>
      <c r="M830" s="32">
        <v>7000</v>
      </c>
      <c r="N830" s="75">
        <f>VLOOKUP(P830,'CODIGOS RENTISTICOS'!$A$2:E1870,2,FALSE)</f>
        <v>825000000</v>
      </c>
      <c r="O830" s="75">
        <f>VLOOKUP(P830,'CODIGOS RENTISTICOS'!$A$2:F4037,3,FALSE)</f>
        <v>150109</v>
      </c>
      <c r="P830" s="23">
        <v>121245</v>
      </c>
      <c r="Q830" s="42">
        <f t="shared" si="12"/>
        <v>7000</v>
      </c>
    </row>
    <row r="831" spans="1:17" x14ac:dyDescent="0.2">
      <c r="A831" s="46">
        <v>50000249</v>
      </c>
      <c r="B831" s="23">
        <v>1145434</v>
      </c>
      <c r="C831" s="23" t="s">
        <v>285</v>
      </c>
      <c r="D831" s="23">
        <v>8600395405</v>
      </c>
      <c r="E831" s="46">
        <v>20021216</v>
      </c>
      <c r="F831" s="23">
        <v>4167950</v>
      </c>
      <c r="G831" s="23"/>
      <c r="H831" s="23">
        <v>0</v>
      </c>
      <c r="I831" s="23">
        <v>0</v>
      </c>
      <c r="J831" s="32">
        <v>108000</v>
      </c>
      <c r="K831" s="32">
        <v>0</v>
      </c>
      <c r="L831" s="32">
        <v>0</v>
      </c>
      <c r="M831" s="32">
        <v>108000</v>
      </c>
      <c r="N831" s="75">
        <f>VLOOKUP(P831,'CODIGOS RENTISTICOS'!$A$2:E1871,2,FALSE)</f>
        <v>910300000</v>
      </c>
      <c r="O831" s="75">
        <f>VLOOKUP(P831,'CODIGOS RENTISTICOS'!$A$2:F4038,3,FALSE)</f>
        <v>130113</v>
      </c>
      <c r="P831" s="23">
        <v>121235</v>
      </c>
      <c r="Q831" s="42">
        <f t="shared" si="12"/>
        <v>108000</v>
      </c>
    </row>
    <row r="832" spans="1:17" x14ac:dyDescent="0.2">
      <c r="A832" s="46">
        <v>50000249</v>
      </c>
      <c r="B832" s="23">
        <v>1169623</v>
      </c>
      <c r="C832" s="23" t="s">
        <v>285</v>
      </c>
      <c r="D832" s="23">
        <v>79594262</v>
      </c>
      <c r="E832" s="46">
        <v>20021216</v>
      </c>
      <c r="F832" s="23">
        <v>6243324</v>
      </c>
      <c r="G832" s="23"/>
      <c r="H832" s="23">
        <v>0</v>
      </c>
      <c r="I832" s="23">
        <v>0</v>
      </c>
      <c r="J832" s="32">
        <v>2574</v>
      </c>
      <c r="K832" s="32">
        <v>0</v>
      </c>
      <c r="L832" s="32">
        <v>0</v>
      </c>
      <c r="M832" s="32">
        <v>2574</v>
      </c>
      <c r="N832" s="75">
        <f>VLOOKUP(P832,'CODIGOS RENTISTICOS'!$A$2:E1872,2,FALSE)</f>
        <v>96400000</v>
      </c>
      <c r="O832" s="75">
        <f>VLOOKUP(P832,'CODIGOS RENTISTICOS'!$A$2:F4039,3,FALSE)</f>
        <v>370101</v>
      </c>
      <c r="P832" s="23">
        <v>121280</v>
      </c>
      <c r="Q832" s="42">
        <f t="shared" si="12"/>
        <v>2574</v>
      </c>
    </row>
    <row r="833" spans="1:17" x14ac:dyDescent="0.2">
      <c r="A833" s="46">
        <v>50000249</v>
      </c>
      <c r="B833" s="23">
        <v>9021049</v>
      </c>
      <c r="C833" s="23" t="s">
        <v>285</v>
      </c>
      <c r="D833" s="23">
        <v>8903019280</v>
      </c>
      <c r="E833" s="46">
        <v>20021216</v>
      </c>
      <c r="F833" s="23">
        <v>6385000</v>
      </c>
      <c r="G833" s="23"/>
      <c r="H833" s="23">
        <v>0</v>
      </c>
      <c r="I833" s="23">
        <v>1</v>
      </c>
      <c r="J833" s="32">
        <v>0</v>
      </c>
      <c r="K833" s="32">
        <v>0</v>
      </c>
      <c r="L833" s="32">
        <v>12820941</v>
      </c>
      <c r="M833" s="32">
        <v>12820941</v>
      </c>
      <c r="N833" s="75">
        <f>VLOOKUP(P833,'CODIGOS RENTISTICOS'!$A$2:E1873,2,FALSE)</f>
        <v>96200000</v>
      </c>
      <c r="O833" s="75">
        <f>VLOOKUP(P833,'CODIGOS RENTISTICOS'!$A$2:F4040,3,FALSE)</f>
        <v>350101</v>
      </c>
      <c r="P833" s="23">
        <v>121240</v>
      </c>
      <c r="Q833" s="42">
        <f t="shared" si="12"/>
        <v>12820941</v>
      </c>
    </row>
    <row r="834" spans="1:17" x14ac:dyDescent="0.2">
      <c r="A834" s="46">
        <v>50000249</v>
      </c>
      <c r="B834" s="23">
        <v>1256940</v>
      </c>
      <c r="C834" s="23" t="s">
        <v>285</v>
      </c>
      <c r="D834" s="23">
        <v>8001441641</v>
      </c>
      <c r="E834" s="46">
        <v>20021216</v>
      </c>
      <c r="F834" s="23">
        <v>3264210</v>
      </c>
      <c r="G834" s="23"/>
      <c r="H834" s="23">
        <v>0</v>
      </c>
      <c r="I834" s="23">
        <v>0</v>
      </c>
      <c r="J834" s="32">
        <v>555029</v>
      </c>
      <c r="K834" s="32">
        <v>0</v>
      </c>
      <c r="L834" s="32">
        <v>0</v>
      </c>
      <c r="M834" s="32">
        <v>555029</v>
      </c>
      <c r="N834" s="75">
        <f>VLOOKUP(P834,'CODIGOS RENTISTICOS'!$A$2:E1874,2,FALSE)</f>
        <v>824819000</v>
      </c>
      <c r="O834" s="75">
        <f>VLOOKUP(P834,'CODIGOS RENTISTICOS'!$A$2:F4041,3,FALSE)</f>
        <v>370400</v>
      </c>
      <c r="P834" s="23">
        <v>270940</v>
      </c>
      <c r="Q834" s="42">
        <f t="shared" si="12"/>
        <v>555029</v>
      </c>
    </row>
    <row r="835" spans="1:17" x14ac:dyDescent="0.2">
      <c r="A835" s="46">
        <v>50000249</v>
      </c>
      <c r="B835" s="23">
        <v>1188223</v>
      </c>
      <c r="C835" s="23" t="s">
        <v>285</v>
      </c>
      <c r="D835" s="23">
        <v>15886709</v>
      </c>
      <c r="E835" s="46">
        <v>20021216</v>
      </c>
      <c r="F835" s="23">
        <v>5607900</v>
      </c>
      <c r="G835" s="23"/>
      <c r="H835" s="23">
        <v>0</v>
      </c>
      <c r="I835" s="23">
        <v>0</v>
      </c>
      <c r="J835" s="32">
        <v>171600</v>
      </c>
      <c r="K835" s="32">
        <v>0</v>
      </c>
      <c r="L835" s="32">
        <v>0</v>
      </c>
      <c r="M835" s="32">
        <v>171600</v>
      </c>
      <c r="N835" s="75">
        <f>VLOOKUP(P835,'CODIGOS RENTISTICOS'!$A$2:E1875,2,FALSE)</f>
        <v>96300000</v>
      </c>
      <c r="O835" s="75">
        <f>VLOOKUP(P835,'CODIGOS RENTISTICOS'!$A$2:F4042,3,FALSE)</f>
        <v>360107</v>
      </c>
      <c r="P835" s="23">
        <v>121215</v>
      </c>
      <c r="Q835" s="42">
        <f t="shared" ref="Q835:Q898" si="13">+M835</f>
        <v>171600</v>
      </c>
    </row>
    <row r="836" spans="1:17" x14ac:dyDescent="0.2">
      <c r="A836" s="46">
        <v>50000249</v>
      </c>
      <c r="B836" s="23">
        <v>1252678</v>
      </c>
      <c r="C836" s="23" t="s">
        <v>285</v>
      </c>
      <c r="D836" s="23">
        <v>8300284876</v>
      </c>
      <c r="E836" s="46">
        <v>20021216</v>
      </c>
      <c r="F836" s="23">
        <v>5219931</v>
      </c>
      <c r="G836" s="23"/>
      <c r="H836" s="23">
        <v>0</v>
      </c>
      <c r="I836" s="23">
        <v>1</v>
      </c>
      <c r="J836" s="32">
        <v>0</v>
      </c>
      <c r="K836" s="32">
        <v>0</v>
      </c>
      <c r="L836" s="32">
        <v>984500</v>
      </c>
      <c r="M836" s="32">
        <v>984500</v>
      </c>
      <c r="N836" s="75">
        <f>VLOOKUP(P836,'CODIGOS RENTISTICOS'!$A$2:E1876,2,FALSE)</f>
        <v>11100000</v>
      </c>
      <c r="O836" s="75">
        <f>VLOOKUP(P836,'CODIGOS RENTISTICOS'!$A$2:F4043,3,FALSE)</f>
        <v>150103</v>
      </c>
      <c r="P836" s="23">
        <v>270905</v>
      </c>
      <c r="Q836" s="42">
        <f t="shared" si="13"/>
        <v>984500</v>
      </c>
    </row>
    <row r="837" spans="1:17" x14ac:dyDescent="0.2">
      <c r="A837" s="46">
        <v>50000249</v>
      </c>
      <c r="B837" s="23">
        <v>1252679</v>
      </c>
      <c r="C837" s="23" t="s">
        <v>285</v>
      </c>
      <c r="D837" s="23">
        <v>8300284876</v>
      </c>
      <c r="E837" s="46">
        <v>20021216</v>
      </c>
      <c r="F837" s="23">
        <v>5219931</v>
      </c>
      <c r="G837" s="23"/>
      <c r="H837" s="23">
        <v>0</v>
      </c>
      <c r="I837" s="23">
        <v>1</v>
      </c>
      <c r="J837" s="32">
        <v>0</v>
      </c>
      <c r="K837" s="32">
        <v>0</v>
      </c>
      <c r="L837" s="32">
        <v>42262.18</v>
      </c>
      <c r="M837" s="32">
        <v>42262.18</v>
      </c>
      <c r="N837" s="75">
        <f>VLOOKUP(P837,'CODIGOS RENTISTICOS'!$A$2:E1877,2,FALSE)</f>
        <v>11100000</v>
      </c>
      <c r="O837" s="75">
        <f>VLOOKUP(P837,'CODIGOS RENTISTICOS'!$A$2:F4044,3,FALSE)</f>
        <v>150103</v>
      </c>
      <c r="P837" s="23">
        <v>270905</v>
      </c>
      <c r="Q837" s="42">
        <f t="shared" si="13"/>
        <v>42262.18</v>
      </c>
    </row>
    <row r="838" spans="1:17" x14ac:dyDescent="0.2">
      <c r="A838" s="46">
        <v>50000249</v>
      </c>
      <c r="B838" s="23">
        <v>1151346</v>
      </c>
      <c r="C838" s="23" t="s">
        <v>285</v>
      </c>
      <c r="D838" s="23">
        <v>8002095138</v>
      </c>
      <c r="E838" s="46">
        <v>20021216</v>
      </c>
      <c r="F838" s="23">
        <v>7152806</v>
      </c>
      <c r="G838" s="23"/>
      <c r="H838" s="23">
        <v>0</v>
      </c>
      <c r="I838" s="23">
        <v>0</v>
      </c>
      <c r="J838" s="32">
        <v>7000</v>
      </c>
      <c r="K838" s="32">
        <v>0</v>
      </c>
      <c r="L838" s="32">
        <v>0</v>
      </c>
      <c r="M838" s="32">
        <v>7000</v>
      </c>
      <c r="N838" s="75">
        <f>VLOOKUP(P838,'CODIGOS RENTISTICOS'!$A$2:E1878,2,FALSE)</f>
        <v>825000000</v>
      </c>
      <c r="O838" s="75">
        <f>VLOOKUP(P838,'CODIGOS RENTISTICOS'!$A$2:F4045,3,FALSE)</f>
        <v>150109</v>
      </c>
      <c r="P838" s="23">
        <v>121245</v>
      </c>
      <c r="Q838" s="42">
        <f t="shared" si="13"/>
        <v>7000</v>
      </c>
    </row>
    <row r="839" spans="1:17" x14ac:dyDescent="0.2">
      <c r="A839" s="46">
        <v>50000249</v>
      </c>
      <c r="B839" s="23">
        <v>1292051</v>
      </c>
      <c r="C839" s="23" t="s">
        <v>285</v>
      </c>
      <c r="D839" s="23">
        <v>8603536842</v>
      </c>
      <c r="E839" s="46">
        <v>20021216</v>
      </c>
      <c r="F839" s="23">
        <v>6131788</v>
      </c>
      <c r="G839" s="23"/>
      <c r="H839" s="23">
        <v>0</v>
      </c>
      <c r="I839" s="23">
        <v>0</v>
      </c>
      <c r="J839" s="32">
        <v>100000</v>
      </c>
      <c r="K839" s="32">
        <v>0</v>
      </c>
      <c r="L839" s="32">
        <v>0</v>
      </c>
      <c r="M839" s="32">
        <v>100000</v>
      </c>
      <c r="N839" s="75">
        <f>VLOOKUP(P839,'CODIGOS RENTISTICOS'!$A$2:E1879,2,FALSE)</f>
        <v>825000000</v>
      </c>
      <c r="O839" s="75">
        <f>VLOOKUP(P839,'CODIGOS RENTISTICOS'!$A$2:F4046,3,FALSE)</f>
        <v>150109</v>
      </c>
      <c r="P839" s="23">
        <v>121245</v>
      </c>
      <c r="Q839" s="42">
        <f t="shared" si="13"/>
        <v>100000</v>
      </c>
    </row>
    <row r="840" spans="1:17" x14ac:dyDescent="0.2">
      <c r="A840" s="46">
        <v>50000249</v>
      </c>
      <c r="B840" s="23">
        <v>5964162</v>
      </c>
      <c r="C840" s="23" t="s">
        <v>285</v>
      </c>
      <c r="D840" s="23">
        <v>8600548371</v>
      </c>
      <c r="E840" s="46">
        <v>20021216</v>
      </c>
      <c r="F840" s="23">
        <v>8261333</v>
      </c>
      <c r="G840" s="23"/>
      <c r="H840" s="23">
        <v>0</v>
      </c>
      <c r="I840" s="23">
        <v>0</v>
      </c>
      <c r="J840" s="32">
        <v>15000</v>
      </c>
      <c r="K840" s="32">
        <v>0</v>
      </c>
      <c r="L840" s="32">
        <v>0</v>
      </c>
      <c r="M840" s="32">
        <v>15000</v>
      </c>
      <c r="N840" s="75">
        <f>VLOOKUP(P840,'CODIGOS RENTISTICOS'!$A$2:E1880,2,FALSE)</f>
        <v>825000000</v>
      </c>
      <c r="O840" s="75">
        <f>VLOOKUP(P840,'CODIGOS RENTISTICOS'!$A$2:F4047,3,FALSE)</f>
        <v>150109</v>
      </c>
      <c r="P840" s="23">
        <v>121245</v>
      </c>
      <c r="Q840" s="42">
        <f t="shared" si="13"/>
        <v>15000</v>
      </c>
    </row>
    <row r="841" spans="1:17" x14ac:dyDescent="0.2">
      <c r="A841" s="46">
        <v>50000249</v>
      </c>
      <c r="B841" s="23">
        <v>9136817</v>
      </c>
      <c r="C841" s="23" t="s">
        <v>285</v>
      </c>
      <c r="D841" s="23">
        <v>16988333</v>
      </c>
      <c r="E841" s="46">
        <v>20021216</v>
      </c>
      <c r="F841" s="23">
        <v>24451376</v>
      </c>
      <c r="G841" s="23"/>
      <c r="H841" s="23">
        <v>0</v>
      </c>
      <c r="I841" s="23">
        <v>0</v>
      </c>
      <c r="J841" s="32">
        <v>133000</v>
      </c>
      <c r="K841" s="32">
        <v>0</v>
      </c>
      <c r="L841" s="32">
        <v>0</v>
      </c>
      <c r="M841" s="32">
        <v>133000</v>
      </c>
      <c r="N841" s="75">
        <f>VLOOKUP(P841,'CODIGOS RENTISTICOS'!$A$2:E1881,2,FALSE)</f>
        <v>825000000</v>
      </c>
      <c r="O841" s="75">
        <f>VLOOKUP(P841,'CODIGOS RENTISTICOS'!$A$2:F4048,3,FALSE)</f>
        <v>150109</v>
      </c>
      <c r="P841" s="23">
        <v>121245</v>
      </c>
      <c r="Q841" s="42">
        <f t="shared" si="13"/>
        <v>133000</v>
      </c>
    </row>
    <row r="842" spans="1:17" x14ac:dyDescent="0.2">
      <c r="A842" s="46">
        <v>50000249</v>
      </c>
      <c r="B842" s="23">
        <v>9215200</v>
      </c>
      <c r="C842" s="23" t="s">
        <v>285</v>
      </c>
      <c r="D842" s="23">
        <v>12124823</v>
      </c>
      <c r="E842" s="46">
        <v>20021216</v>
      </c>
      <c r="F842" s="23">
        <v>6694042</v>
      </c>
      <c r="G842" s="23"/>
      <c r="H842" s="23">
        <v>0</v>
      </c>
      <c r="I842" s="23">
        <v>0</v>
      </c>
      <c r="J842" s="32">
        <v>5000</v>
      </c>
      <c r="K842" s="32">
        <v>0</v>
      </c>
      <c r="L842" s="32">
        <v>0</v>
      </c>
      <c r="M842" s="32">
        <v>5000</v>
      </c>
      <c r="N842" s="75">
        <f>VLOOKUP(P842,'CODIGOS RENTISTICOS'!$A$2:E1882,2,FALSE)</f>
        <v>825000000</v>
      </c>
      <c r="O842" s="75">
        <f>VLOOKUP(P842,'CODIGOS RENTISTICOS'!$A$2:F4049,3,FALSE)</f>
        <v>150109</v>
      </c>
      <c r="P842" s="23">
        <v>121245</v>
      </c>
      <c r="Q842" s="42">
        <f t="shared" si="13"/>
        <v>5000</v>
      </c>
    </row>
    <row r="843" spans="1:17" x14ac:dyDescent="0.2">
      <c r="A843" s="46">
        <v>50000249</v>
      </c>
      <c r="B843" s="23">
        <v>1208450</v>
      </c>
      <c r="C843" s="23" t="s">
        <v>285</v>
      </c>
      <c r="D843" s="23">
        <v>8603521514</v>
      </c>
      <c r="E843" s="46">
        <v>20021216</v>
      </c>
      <c r="F843" s="23">
        <v>3409666</v>
      </c>
      <c r="G843" s="23"/>
      <c r="H843" s="23">
        <v>0</v>
      </c>
      <c r="I843" s="23">
        <v>0</v>
      </c>
      <c r="J843" s="32">
        <v>18000</v>
      </c>
      <c r="K843" s="32">
        <v>0</v>
      </c>
      <c r="L843" s="32">
        <v>0</v>
      </c>
      <c r="M843" s="32">
        <v>18000</v>
      </c>
      <c r="N843" s="75">
        <f>VLOOKUP(P843,'CODIGOS RENTISTICOS'!$A$2:E1883,2,FALSE)</f>
        <v>910300000</v>
      </c>
      <c r="O843" s="75">
        <f>VLOOKUP(P843,'CODIGOS RENTISTICOS'!$A$2:F4050,3,FALSE)</f>
        <v>130113</v>
      </c>
      <c r="P843" s="23">
        <v>121235</v>
      </c>
      <c r="Q843" s="42">
        <f t="shared" si="13"/>
        <v>18000</v>
      </c>
    </row>
    <row r="844" spans="1:17" x14ac:dyDescent="0.2">
      <c r="A844" s="46">
        <v>50000249</v>
      </c>
      <c r="B844" s="23">
        <v>1208451</v>
      </c>
      <c r="C844" s="23" t="s">
        <v>285</v>
      </c>
      <c r="D844" s="23">
        <v>8603521514</v>
      </c>
      <c r="E844" s="46">
        <v>20021216</v>
      </c>
      <c r="F844" s="23">
        <v>3409666</v>
      </c>
      <c r="G844" s="23"/>
      <c r="H844" s="23">
        <v>0</v>
      </c>
      <c r="I844" s="23">
        <v>0</v>
      </c>
      <c r="J844" s="32">
        <v>50400</v>
      </c>
      <c r="K844" s="32">
        <v>0</v>
      </c>
      <c r="L844" s="32">
        <v>0</v>
      </c>
      <c r="M844" s="32">
        <v>50400</v>
      </c>
      <c r="N844" s="75">
        <f>VLOOKUP(P844,'CODIGOS RENTISTICOS'!$A$2:E1884,2,FALSE)</f>
        <v>910300000</v>
      </c>
      <c r="O844" s="75">
        <f>VLOOKUP(P844,'CODIGOS RENTISTICOS'!$A$2:F4051,3,FALSE)</f>
        <v>130113</v>
      </c>
      <c r="P844" s="23">
        <v>121235</v>
      </c>
      <c r="Q844" s="42">
        <f t="shared" si="13"/>
        <v>50400</v>
      </c>
    </row>
    <row r="845" spans="1:17" x14ac:dyDescent="0.2">
      <c r="A845" s="46">
        <v>50000249</v>
      </c>
      <c r="B845" s="23">
        <v>952004</v>
      </c>
      <c r="C845" s="23" t="s">
        <v>33</v>
      </c>
      <c r="D845" s="23">
        <v>8110007619</v>
      </c>
      <c r="E845" s="46">
        <v>20021216</v>
      </c>
      <c r="F845" s="23">
        <v>2660811</v>
      </c>
      <c r="G845" s="23"/>
      <c r="H845" s="23">
        <v>0</v>
      </c>
      <c r="I845" s="23">
        <v>1</v>
      </c>
      <c r="J845" s="32">
        <v>0</v>
      </c>
      <c r="K845" s="32">
        <v>0</v>
      </c>
      <c r="L845" s="32">
        <v>607762.1</v>
      </c>
      <c r="M845" s="32">
        <v>607762.1</v>
      </c>
      <c r="N845" s="75">
        <f>VLOOKUP(P845,'CODIGOS RENTISTICOS'!$A$2:E1885,2,FALSE)</f>
        <v>96200000</v>
      </c>
      <c r="O845" s="75">
        <f>VLOOKUP(P845,'CODIGOS RENTISTICOS'!$A$2:F4052,3,FALSE)</f>
        <v>350101</v>
      </c>
      <c r="P845" s="23">
        <v>121240</v>
      </c>
      <c r="Q845" s="42">
        <f t="shared" si="13"/>
        <v>607762.1</v>
      </c>
    </row>
    <row r="846" spans="1:17" x14ac:dyDescent="0.2">
      <c r="A846" s="46">
        <v>50000249</v>
      </c>
      <c r="B846" s="23">
        <v>1100582</v>
      </c>
      <c r="C846" s="23" t="s">
        <v>33</v>
      </c>
      <c r="D846" s="23">
        <v>71667671</v>
      </c>
      <c r="E846" s="46">
        <v>20021216</v>
      </c>
      <c r="F846" s="23">
        <v>3413131</v>
      </c>
      <c r="G846" s="23"/>
      <c r="H846" s="23">
        <v>0</v>
      </c>
      <c r="I846" s="23">
        <v>0</v>
      </c>
      <c r="J846" s="32">
        <v>2574</v>
      </c>
      <c r="K846" s="32">
        <v>0</v>
      </c>
      <c r="L846" s="32">
        <v>0</v>
      </c>
      <c r="M846" s="32">
        <v>2574</v>
      </c>
      <c r="N846" s="75">
        <f>VLOOKUP(P846,'CODIGOS RENTISTICOS'!$A$2:E1886,2,FALSE)</f>
        <v>96400000</v>
      </c>
      <c r="O846" s="75">
        <f>VLOOKUP(P846,'CODIGOS RENTISTICOS'!$A$2:F4053,3,FALSE)</f>
        <v>370101</v>
      </c>
      <c r="P846" s="23">
        <v>121280</v>
      </c>
      <c r="Q846" s="42">
        <f t="shared" si="13"/>
        <v>2574</v>
      </c>
    </row>
    <row r="847" spans="1:17" x14ac:dyDescent="0.2">
      <c r="A847" s="46">
        <v>50000249</v>
      </c>
      <c r="B847" s="23">
        <v>948840</v>
      </c>
      <c r="C847" s="23" t="s">
        <v>33</v>
      </c>
      <c r="D847" s="23">
        <v>70418896</v>
      </c>
      <c r="E847" s="46">
        <v>20021216</v>
      </c>
      <c r="F847" s="23">
        <v>2321027</v>
      </c>
      <c r="G847" s="23"/>
      <c r="H847" s="23">
        <v>0</v>
      </c>
      <c r="I847" s="23">
        <v>0</v>
      </c>
      <c r="J847" s="32">
        <v>618000</v>
      </c>
      <c r="K847" s="32">
        <v>0</v>
      </c>
      <c r="L847" s="32">
        <v>0</v>
      </c>
      <c r="M847" s="32">
        <v>618000</v>
      </c>
      <c r="N847" s="75">
        <f>VLOOKUP(P847,'CODIGOS RENTISTICOS'!$A$2:E1887,2,FALSE)</f>
        <v>11800000</v>
      </c>
      <c r="O847" s="75">
        <f>VLOOKUP(P847,'CODIGOS RENTISTICOS'!$A$2:F4054,3,FALSE)</f>
        <v>240101</v>
      </c>
      <c r="P847" s="23">
        <v>121265</v>
      </c>
      <c r="Q847" s="42">
        <f t="shared" si="13"/>
        <v>618000</v>
      </c>
    </row>
    <row r="848" spans="1:17" x14ac:dyDescent="0.2">
      <c r="A848" s="46">
        <v>50000249</v>
      </c>
      <c r="B848" s="23">
        <v>885623</v>
      </c>
      <c r="C848" s="23" t="s">
        <v>297</v>
      </c>
      <c r="D848" s="23">
        <v>17806142</v>
      </c>
      <c r="E848" s="46">
        <v>20021216</v>
      </c>
      <c r="F848" s="23">
        <v>3798115</v>
      </c>
      <c r="G848" s="23"/>
      <c r="H848" s="23">
        <v>0</v>
      </c>
      <c r="I848" s="23">
        <v>0</v>
      </c>
      <c r="J848" s="32">
        <v>7000</v>
      </c>
      <c r="K848" s="32">
        <v>0</v>
      </c>
      <c r="L848" s="32">
        <v>0</v>
      </c>
      <c r="M848" s="32">
        <v>7000</v>
      </c>
      <c r="N848" s="75">
        <f>VLOOKUP(P848,'CODIGOS RENTISTICOS'!$A$2:E1888,2,FALSE)</f>
        <v>825000000</v>
      </c>
      <c r="O848" s="75">
        <f>VLOOKUP(P848,'CODIGOS RENTISTICOS'!$A$2:F4055,3,FALSE)</f>
        <v>150109</v>
      </c>
      <c r="P848" s="23">
        <v>121245</v>
      </c>
      <c r="Q848" s="42">
        <f t="shared" si="13"/>
        <v>7000</v>
      </c>
    </row>
    <row r="849" spans="1:17" x14ac:dyDescent="0.2">
      <c r="A849" s="46">
        <v>50000249</v>
      </c>
      <c r="B849" s="23">
        <v>1029666</v>
      </c>
      <c r="C849" s="23" t="s">
        <v>297</v>
      </c>
      <c r="D849" s="23">
        <v>8001850392</v>
      </c>
      <c r="E849" s="46">
        <v>20021216</v>
      </c>
      <c r="F849" s="23">
        <v>3606275</v>
      </c>
      <c r="G849" s="23"/>
      <c r="H849" s="23">
        <v>0</v>
      </c>
      <c r="I849" s="23">
        <v>0</v>
      </c>
      <c r="J849" s="32">
        <v>7000</v>
      </c>
      <c r="K849" s="32">
        <v>0</v>
      </c>
      <c r="L849" s="32">
        <v>0</v>
      </c>
      <c r="M849" s="32">
        <v>7000</v>
      </c>
      <c r="N849" s="75">
        <f>VLOOKUP(P849,'CODIGOS RENTISTICOS'!$A$2:E1889,2,FALSE)</f>
        <v>825000000</v>
      </c>
      <c r="O849" s="75">
        <f>VLOOKUP(P849,'CODIGOS RENTISTICOS'!$A$2:F4056,3,FALSE)</f>
        <v>150109</v>
      </c>
      <c r="P849" s="23">
        <v>121245</v>
      </c>
      <c r="Q849" s="42">
        <f t="shared" si="13"/>
        <v>7000</v>
      </c>
    </row>
    <row r="850" spans="1:17" x14ac:dyDescent="0.2">
      <c r="A850" s="46">
        <v>50000249</v>
      </c>
      <c r="B850" s="23">
        <v>1029703</v>
      </c>
      <c r="C850" s="23" t="s">
        <v>297</v>
      </c>
      <c r="D850" s="23">
        <v>72224920</v>
      </c>
      <c r="E850" s="46">
        <v>20021216</v>
      </c>
      <c r="F850" s="23">
        <v>3427528</v>
      </c>
      <c r="G850" s="23"/>
      <c r="H850" s="23">
        <v>0</v>
      </c>
      <c r="I850" s="23">
        <v>0</v>
      </c>
      <c r="J850" s="32">
        <v>7000</v>
      </c>
      <c r="K850" s="32">
        <v>0</v>
      </c>
      <c r="L850" s="32">
        <v>0</v>
      </c>
      <c r="M850" s="32">
        <v>7000</v>
      </c>
      <c r="N850" s="75">
        <f>VLOOKUP(P850,'CODIGOS RENTISTICOS'!$A$2:E1890,2,FALSE)</f>
        <v>825000000</v>
      </c>
      <c r="O850" s="75">
        <f>VLOOKUP(P850,'CODIGOS RENTISTICOS'!$A$2:F4057,3,FALSE)</f>
        <v>150109</v>
      </c>
      <c r="P850" s="23">
        <v>121245</v>
      </c>
      <c r="Q850" s="42">
        <f t="shared" si="13"/>
        <v>7000</v>
      </c>
    </row>
    <row r="851" spans="1:17" x14ac:dyDescent="0.2">
      <c r="A851" s="46">
        <v>50000249</v>
      </c>
      <c r="B851" s="23">
        <v>1243001</v>
      </c>
      <c r="C851" s="23" t="s">
        <v>34</v>
      </c>
      <c r="D851" s="23">
        <v>8060008300</v>
      </c>
      <c r="E851" s="46">
        <v>20021216</v>
      </c>
      <c r="F851" s="23">
        <v>6694100</v>
      </c>
      <c r="G851" s="23"/>
      <c r="H851" s="23">
        <v>0</v>
      </c>
      <c r="I851" s="23">
        <v>0</v>
      </c>
      <c r="J851" s="32">
        <v>60120</v>
      </c>
      <c r="K851" s="32">
        <v>0</v>
      </c>
      <c r="L851" s="32">
        <v>0</v>
      </c>
      <c r="M851" s="32">
        <v>60120</v>
      </c>
      <c r="N851" s="75">
        <f>VLOOKUP(P851,'CODIGOS RENTISTICOS'!$A$2:E1891,2,FALSE)</f>
        <v>910300000</v>
      </c>
      <c r="O851" s="75">
        <f>VLOOKUP(P851,'CODIGOS RENTISTICOS'!$A$2:F4058,3,FALSE)</f>
        <v>130113</v>
      </c>
      <c r="P851" s="23">
        <v>121205</v>
      </c>
      <c r="Q851" s="42">
        <f t="shared" si="13"/>
        <v>60120</v>
      </c>
    </row>
    <row r="852" spans="1:17" x14ac:dyDescent="0.2">
      <c r="A852" s="46">
        <v>50000249</v>
      </c>
      <c r="B852" s="23">
        <v>601499</v>
      </c>
      <c r="C852" s="23" t="s">
        <v>119</v>
      </c>
      <c r="D852" s="23">
        <v>26409216</v>
      </c>
      <c r="E852" s="46">
        <v>20021216</v>
      </c>
      <c r="F852" s="23">
        <v>6856390</v>
      </c>
      <c r="G852" s="23"/>
      <c r="H852" s="23">
        <v>0</v>
      </c>
      <c r="I852" s="23">
        <v>0</v>
      </c>
      <c r="J852" s="32">
        <v>120000</v>
      </c>
      <c r="K852" s="32">
        <v>0</v>
      </c>
      <c r="L852" s="32">
        <v>0</v>
      </c>
      <c r="M852" s="32">
        <v>120000</v>
      </c>
      <c r="N852" s="75">
        <f>VLOOKUP(P852,'CODIGOS RENTISTICOS'!$A$2:E1892,2,FALSE)</f>
        <v>96200000</v>
      </c>
      <c r="O852" s="75">
        <f>VLOOKUP(P852,'CODIGOS RENTISTICOS'!$A$2:F4059,3,FALSE)</f>
        <v>350101</v>
      </c>
      <c r="P852" s="23">
        <v>121230</v>
      </c>
      <c r="Q852" s="42">
        <f t="shared" si="13"/>
        <v>120000</v>
      </c>
    </row>
    <row r="853" spans="1:17" x14ac:dyDescent="0.2">
      <c r="A853" s="46">
        <v>50000249</v>
      </c>
      <c r="B853" s="23">
        <v>987030</v>
      </c>
      <c r="C853" s="23" t="s">
        <v>288</v>
      </c>
      <c r="D853" s="23">
        <v>8200003941</v>
      </c>
      <c r="E853" s="46">
        <v>20021216</v>
      </c>
      <c r="F853" s="23">
        <v>7423829</v>
      </c>
      <c r="G853" s="23"/>
      <c r="H853" s="23">
        <v>0</v>
      </c>
      <c r="I853" s="23">
        <v>1</v>
      </c>
      <c r="J853" s="32">
        <v>0</v>
      </c>
      <c r="K853" s="32">
        <v>9225867</v>
      </c>
      <c r="L853" s="32">
        <v>0</v>
      </c>
      <c r="M853" s="32">
        <v>9225867</v>
      </c>
      <c r="N853" s="75">
        <f>VLOOKUP(P853,'CODIGOS RENTISTICOS'!$A$2:E1893,2,FALSE)</f>
        <v>96400000</v>
      </c>
      <c r="O853" s="75">
        <f>VLOOKUP(P853,'CODIGOS RENTISTICOS'!$A$2:F4060,3,FALSE)</f>
        <v>370101</v>
      </c>
      <c r="P853" s="23">
        <v>6040</v>
      </c>
      <c r="Q853" s="42">
        <f t="shared" si="13"/>
        <v>9225867</v>
      </c>
    </row>
    <row r="854" spans="1:17" x14ac:dyDescent="0.2">
      <c r="A854" s="46">
        <v>50000249</v>
      </c>
      <c r="B854" s="23">
        <v>1113056</v>
      </c>
      <c r="C854" s="23" t="s">
        <v>291</v>
      </c>
      <c r="D854" s="23">
        <v>8002372141</v>
      </c>
      <c r="E854" s="46">
        <v>20021216</v>
      </c>
      <c r="F854" s="23">
        <v>240220</v>
      </c>
      <c r="G854" s="23"/>
      <c r="H854" s="23">
        <v>0</v>
      </c>
      <c r="I854" s="23">
        <v>1</v>
      </c>
      <c r="J854" s="32">
        <v>0</v>
      </c>
      <c r="K854" s="32">
        <v>0</v>
      </c>
      <c r="L854" s="32">
        <v>127305.1</v>
      </c>
      <c r="M854" s="32">
        <v>127305.1</v>
      </c>
      <c r="N854" s="75">
        <f>VLOOKUP(P854,'CODIGOS RENTISTICOS'!$A$2:E1894,2,FALSE)</f>
        <v>96400000</v>
      </c>
      <c r="O854" s="75">
        <f>VLOOKUP(P854,'CODIGOS RENTISTICOS'!$A$2:F4061,3,FALSE)</f>
        <v>370101</v>
      </c>
      <c r="P854" s="23">
        <v>270240</v>
      </c>
      <c r="Q854" s="42">
        <f t="shared" si="13"/>
        <v>127305.1</v>
      </c>
    </row>
    <row r="855" spans="1:17" x14ac:dyDescent="0.2">
      <c r="A855" s="46">
        <v>50000249</v>
      </c>
      <c r="B855" s="23">
        <v>1185994</v>
      </c>
      <c r="C855" s="23" t="s">
        <v>291</v>
      </c>
      <c r="D855" s="23">
        <v>8001306972</v>
      </c>
      <c r="E855" s="46">
        <v>20021216</v>
      </c>
      <c r="F855" s="23">
        <v>8234051</v>
      </c>
      <c r="G855" s="23"/>
      <c r="H855" s="23">
        <v>0</v>
      </c>
      <c r="I855" s="23">
        <v>1</v>
      </c>
      <c r="J855" s="32">
        <v>0</v>
      </c>
      <c r="K855" s="32">
        <v>0</v>
      </c>
      <c r="L855" s="32">
        <v>27579989.010000002</v>
      </c>
      <c r="M855" s="32">
        <v>27579989.010000002</v>
      </c>
      <c r="N855" s="75">
        <f>VLOOKUP(P855,'CODIGOS RENTISTICOS'!$A$2:E1895,2,FALSE)</f>
        <v>11100000</v>
      </c>
      <c r="O855" s="75">
        <f>VLOOKUP(P855,'CODIGOS RENTISTICOS'!$A$2:F4062,3,FALSE)</f>
        <v>150103</v>
      </c>
      <c r="P855" s="23">
        <v>270905</v>
      </c>
      <c r="Q855" s="42">
        <f t="shared" si="13"/>
        <v>27579989.010000002</v>
      </c>
    </row>
    <row r="856" spans="1:17" x14ac:dyDescent="0.2">
      <c r="A856" s="46">
        <v>50000249</v>
      </c>
      <c r="B856" s="23">
        <v>5559306</v>
      </c>
      <c r="C856" s="23" t="s">
        <v>123</v>
      </c>
      <c r="D856" s="23">
        <v>9071589</v>
      </c>
      <c r="E856" s="46">
        <v>20021216</v>
      </c>
      <c r="F856" s="23">
        <v>4317881</v>
      </c>
      <c r="G856" s="23"/>
      <c r="H856" s="23">
        <v>0</v>
      </c>
      <c r="I856" s="23">
        <v>0</v>
      </c>
      <c r="J856" s="32">
        <v>1545000</v>
      </c>
      <c r="K856" s="32">
        <v>0</v>
      </c>
      <c r="L856" s="32">
        <v>0</v>
      </c>
      <c r="M856" s="32">
        <v>1545000</v>
      </c>
      <c r="N856" s="75">
        <f>VLOOKUP(P856,'CODIGOS RENTISTICOS'!$A$2:E1896,2,FALSE)</f>
        <v>11100000</v>
      </c>
      <c r="O856" s="75">
        <f>VLOOKUP(P856,'CODIGOS RENTISTICOS'!$A$2:F4063,3,FALSE)</f>
        <v>150101</v>
      </c>
      <c r="P856" s="23">
        <v>121275</v>
      </c>
      <c r="Q856" s="42">
        <f t="shared" si="13"/>
        <v>1545000</v>
      </c>
    </row>
    <row r="857" spans="1:17" x14ac:dyDescent="0.2">
      <c r="A857" s="46">
        <v>50000249</v>
      </c>
      <c r="B857" s="23">
        <v>956051</v>
      </c>
      <c r="C857" s="23" t="s">
        <v>124</v>
      </c>
      <c r="D857" s="23">
        <v>3026472</v>
      </c>
      <c r="E857" s="46">
        <v>20021216</v>
      </c>
      <c r="F857" s="23">
        <v>6692218</v>
      </c>
      <c r="G857" s="23"/>
      <c r="H857" s="23">
        <v>0</v>
      </c>
      <c r="I857" s="23">
        <v>0</v>
      </c>
      <c r="J857" s="32">
        <v>7000</v>
      </c>
      <c r="K857" s="32">
        <v>0</v>
      </c>
      <c r="L857" s="32">
        <v>0</v>
      </c>
      <c r="M857" s="32">
        <v>7000</v>
      </c>
      <c r="N857" s="75">
        <f>VLOOKUP(P857,'CODIGOS RENTISTICOS'!$A$2:E1897,2,FALSE)</f>
        <v>825000000</v>
      </c>
      <c r="O857" s="75">
        <f>VLOOKUP(P857,'CODIGOS RENTISTICOS'!$A$2:F4064,3,FALSE)</f>
        <v>150109</v>
      </c>
      <c r="P857" s="23">
        <v>5041</v>
      </c>
      <c r="Q857" s="42">
        <f t="shared" si="13"/>
        <v>7000</v>
      </c>
    </row>
    <row r="858" spans="1:17" x14ac:dyDescent="0.2">
      <c r="A858" s="46">
        <v>50000249</v>
      </c>
      <c r="B858" s="23">
        <v>956054</v>
      </c>
      <c r="C858" s="23" t="s">
        <v>124</v>
      </c>
      <c r="D858" s="23">
        <v>4511819</v>
      </c>
      <c r="E858" s="46">
        <v>20021216</v>
      </c>
      <c r="F858" s="23">
        <v>6667074</v>
      </c>
      <c r="G858" s="23"/>
      <c r="H858" s="23">
        <v>0</v>
      </c>
      <c r="I858" s="23">
        <v>0</v>
      </c>
      <c r="J858" s="32">
        <v>7000</v>
      </c>
      <c r="K858" s="32">
        <v>0</v>
      </c>
      <c r="L858" s="32">
        <v>0</v>
      </c>
      <c r="M858" s="32">
        <v>7000</v>
      </c>
      <c r="N858" s="75">
        <f>VLOOKUP(P858,'CODIGOS RENTISTICOS'!$A$2:E1898,2,FALSE)</f>
        <v>825000000</v>
      </c>
      <c r="O858" s="75">
        <f>VLOOKUP(P858,'CODIGOS RENTISTICOS'!$A$2:F4065,3,FALSE)</f>
        <v>150109</v>
      </c>
      <c r="P858" s="23">
        <v>5041</v>
      </c>
      <c r="Q858" s="42">
        <f t="shared" si="13"/>
        <v>7000</v>
      </c>
    </row>
    <row r="859" spans="1:17" x14ac:dyDescent="0.2">
      <c r="A859" s="46">
        <v>50000249</v>
      </c>
      <c r="B859" s="23">
        <v>956055</v>
      </c>
      <c r="C859" s="23" t="s">
        <v>124</v>
      </c>
      <c r="D859" s="23">
        <v>86003391</v>
      </c>
      <c r="E859" s="46">
        <v>20021216</v>
      </c>
      <c r="F859" s="23">
        <v>6584880</v>
      </c>
      <c r="G859" s="23"/>
      <c r="H859" s="23">
        <v>0</v>
      </c>
      <c r="I859" s="23">
        <v>0</v>
      </c>
      <c r="J859" s="32">
        <v>7000</v>
      </c>
      <c r="K859" s="32">
        <v>0</v>
      </c>
      <c r="L859" s="32">
        <v>0</v>
      </c>
      <c r="M859" s="32">
        <v>7000</v>
      </c>
      <c r="N859" s="75">
        <f>VLOOKUP(P859,'CODIGOS RENTISTICOS'!$A$2:E1899,2,FALSE)</f>
        <v>825000000</v>
      </c>
      <c r="O859" s="75">
        <f>VLOOKUP(P859,'CODIGOS RENTISTICOS'!$A$2:F4066,3,FALSE)</f>
        <v>150109</v>
      </c>
      <c r="P859" s="23">
        <v>5041</v>
      </c>
      <c r="Q859" s="42">
        <f t="shared" si="13"/>
        <v>7000</v>
      </c>
    </row>
    <row r="860" spans="1:17" x14ac:dyDescent="0.2">
      <c r="A860" s="46">
        <v>50000249</v>
      </c>
      <c r="B860" s="23">
        <v>956056</v>
      </c>
      <c r="C860" s="23" t="s">
        <v>124</v>
      </c>
      <c r="D860" s="23">
        <v>86002840</v>
      </c>
      <c r="E860" s="46">
        <v>20021216</v>
      </c>
      <c r="F860" s="23">
        <v>6586371</v>
      </c>
      <c r="G860" s="23"/>
      <c r="H860" s="23">
        <v>0</v>
      </c>
      <c r="I860" s="23">
        <v>0</v>
      </c>
      <c r="J860" s="32">
        <v>7000</v>
      </c>
      <c r="K860" s="32">
        <v>0</v>
      </c>
      <c r="L860" s="32">
        <v>0</v>
      </c>
      <c r="M860" s="32">
        <v>7000</v>
      </c>
      <c r="N860" s="75">
        <f>VLOOKUP(P860,'CODIGOS RENTISTICOS'!$A$2:E1900,2,FALSE)</f>
        <v>825000000</v>
      </c>
      <c r="O860" s="75">
        <f>VLOOKUP(P860,'CODIGOS RENTISTICOS'!$A$2:F4067,3,FALSE)</f>
        <v>150109</v>
      </c>
      <c r="P860" s="23">
        <v>5041</v>
      </c>
      <c r="Q860" s="42">
        <f t="shared" si="13"/>
        <v>7000</v>
      </c>
    </row>
    <row r="861" spans="1:17" x14ac:dyDescent="0.2">
      <c r="A861" s="46">
        <v>50000249</v>
      </c>
      <c r="B861" s="23">
        <v>956057</v>
      </c>
      <c r="C861" s="23" t="s">
        <v>124</v>
      </c>
      <c r="D861" s="23">
        <v>7062452</v>
      </c>
      <c r="E861" s="46">
        <v>20021216</v>
      </c>
      <c r="F861" s="23">
        <v>6241034</v>
      </c>
      <c r="G861" s="23"/>
      <c r="H861" s="23">
        <v>0</v>
      </c>
      <c r="I861" s="23">
        <v>0</v>
      </c>
      <c r="J861" s="32">
        <v>7000</v>
      </c>
      <c r="K861" s="32">
        <v>0</v>
      </c>
      <c r="L861" s="32">
        <v>0</v>
      </c>
      <c r="M861" s="32">
        <v>7000</v>
      </c>
      <c r="N861" s="75">
        <f>VLOOKUP(P861,'CODIGOS RENTISTICOS'!$A$2:E1901,2,FALSE)</f>
        <v>825000000</v>
      </c>
      <c r="O861" s="75">
        <f>VLOOKUP(P861,'CODIGOS RENTISTICOS'!$A$2:F4068,3,FALSE)</f>
        <v>150109</v>
      </c>
      <c r="P861" s="23">
        <v>5041</v>
      </c>
      <c r="Q861" s="42">
        <f t="shared" si="13"/>
        <v>7000</v>
      </c>
    </row>
    <row r="862" spans="1:17" x14ac:dyDescent="0.2">
      <c r="A862" s="46">
        <v>50000249</v>
      </c>
      <c r="B862" s="23">
        <v>934776</v>
      </c>
      <c r="C862" s="23" t="s">
        <v>125</v>
      </c>
      <c r="D862" s="23">
        <v>42144870</v>
      </c>
      <c r="E862" s="46">
        <v>20021216</v>
      </c>
      <c r="F862" s="23">
        <v>3250906</v>
      </c>
      <c r="G862" s="23"/>
      <c r="H862" s="23">
        <v>0</v>
      </c>
      <c r="I862" s="23">
        <v>0</v>
      </c>
      <c r="J862" s="32">
        <v>39350</v>
      </c>
      <c r="K862" s="32">
        <v>0</v>
      </c>
      <c r="L862" s="32">
        <v>0</v>
      </c>
      <c r="M862" s="32">
        <v>39350</v>
      </c>
      <c r="N862" s="75">
        <f>VLOOKUP(P862,'CODIGOS RENTISTICOS'!$A$2:E1902,2,FALSE)</f>
        <v>96200000</v>
      </c>
      <c r="O862" s="75">
        <f>VLOOKUP(P862,'CODIGOS RENTISTICOS'!$A$2:F4069,3,FALSE)</f>
        <v>350101</v>
      </c>
      <c r="P862" s="23">
        <v>121230</v>
      </c>
      <c r="Q862" s="42">
        <f t="shared" si="13"/>
        <v>39350</v>
      </c>
    </row>
    <row r="863" spans="1:17" x14ac:dyDescent="0.2">
      <c r="A863" s="46">
        <v>50000249</v>
      </c>
      <c r="B863" s="23">
        <v>1397001</v>
      </c>
      <c r="C863" s="23" t="s">
        <v>126</v>
      </c>
      <c r="D863" s="23">
        <v>8040058313</v>
      </c>
      <c r="E863" s="46">
        <v>20021216</v>
      </c>
      <c r="F863" s="23">
        <v>6814402</v>
      </c>
      <c r="G863" s="23"/>
      <c r="H863" s="23">
        <v>0</v>
      </c>
      <c r="I863" s="23">
        <v>0</v>
      </c>
      <c r="J863" s="32">
        <v>15000</v>
      </c>
      <c r="K863" s="32">
        <v>0</v>
      </c>
      <c r="L863" s="32">
        <v>0</v>
      </c>
      <c r="M863" s="32">
        <v>15000</v>
      </c>
      <c r="N863" s="75">
        <f>VLOOKUP(P863,'CODIGOS RENTISTICOS'!$A$2:E1903,2,FALSE)</f>
        <v>825000000</v>
      </c>
      <c r="O863" s="75">
        <f>VLOOKUP(P863,'CODIGOS RENTISTICOS'!$A$2:F4070,3,FALSE)</f>
        <v>150109</v>
      </c>
      <c r="P863" s="23">
        <v>121245</v>
      </c>
      <c r="Q863" s="42">
        <f t="shared" si="13"/>
        <v>15000</v>
      </c>
    </row>
    <row r="864" spans="1:17" x14ac:dyDescent="0.2">
      <c r="A864" s="46">
        <v>50000249</v>
      </c>
      <c r="B864" s="23">
        <v>1205130</v>
      </c>
      <c r="C864" s="23" t="s">
        <v>42</v>
      </c>
      <c r="D864" s="23">
        <v>16447623</v>
      </c>
      <c r="E864" s="46">
        <v>20021216</v>
      </c>
      <c r="F864" s="23">
        <v>8842274</v>
      </c>
      <c r="G864" s="23"/>
      <c r="H864" s="23">
        <v>0</v>
      </c>
      <c r="I864" s="23">
        <v>0</v>
      </c>
      <c r="J864" s="32">
        <v>7000</v>
      </c>
      <c r="K864" s="32">
        <v>0</v>
      </c>
      <c r="L864" s="32">
        <v>0</v>
      </c>
      <c r="M864" s="32">
        <v>7000</v>
      </c>
      <c r="N864" s="75">
        <f>VLOOKUP(P864,'CODIGOS RENTISTICOS'!$A$2:E1904,2,FALSE)</f>
        <v>825000000</v>
      </c>
      <c r="O864" s="75">
        <f>VLOOKUP(P864,'CODIGOS RENTISTICOS'!$A$2:F4071,3,FALSE)</f>
        <v>150109</v>
      </c>
      <c r="P864" s="23">
        <v>121245</v>
      </c>
      <c r="Q864" s="42">
        <f t="shared" si="13"/>
        <v>7000</v>
      </c>
    </row>
    <row r="865" spans="1:17" x14ac:dyDescent="0.2">
      <c r="A865" s="46">
        <v>50000249</v>
      </c>
      <c r="B865" s="23">
        <v>1205120</v>
      </c>
      <c r="C865" s="23" t="s">
        <v>42</v>
      </c>
      <c r="D865" s="23">
        <v>5351438</v>
      </c>
      <c r="E865" s="46">
        <v>20021216</v>
      </c>
      <c r="F865" s="23">
        <v>4364406</v>
      </c>
      <c r="G865" s="23"/>
      <c r="H865" s="23">
        <v>0</v>
      </c>
      <c r="I865" s="23">
        <v>0</v>
      </c>
      <c r="J865" s="32">
        <v>7000</v>
      </c>
      <c r="K865" s="32">
        <v>0</v>
      </c>
      <c r="L865" s="32">
        <v>0</v>
      </c>
      <c r="M865" s="32">
        <v>7000</v>
      </c>
      <c r="N865" s="75">
        <f>VLOOKUP(P865,'CODIGOS RENTISTICOS'!$A$2:E1905,2,FALSE)</f>
        <v>825000000</v>
      </c>
      <c r="O865" s="75">
        <f>VLOOKUP(P865,'CODIGOS RENTISTICOS'!$A$2:F4072,3,FALSE)</f>
        <v>150109</v>
      </c>
      <c r="P865" s="23">
        <v>121245</v>
      </c>
      <c r="Q865" s="42">
        <f t="shared" si="13"/>
        <v>7000</v>
      </c>
    </row>
    <row r="866" spans="1:17" x14ac:dyDescent="0.2">
      <c r="A866" s="46">
        <v>50000249</v>
      </c>
      <c r="B866" s="23">
        <v>1120148</v>
      </c>
      <c r="C866" s="23" t="s">
        <v>42</v>
      </c>
      <c r="D866" s="23">
        <v>14936447</v>
      </c>
      <c r="E866" s="46">
        <v>20021216</v>
      </c>
      <c r="F866" s="23">
        <v>3380499</v>
      </c>
      <c r="G866" s="23"/>
      <c r="H866" s="23">
        <v>0</v>
      </c>
      <c r="I866" s="23">
        <v>0</v>
      </c>
      <c r="J866" s="32">
        <v>7000</v>
      </c>
      <c r="K866" s="32">
        <v>0</v>
      </c>
      <c r="L866" s="32">
        <v>0</v>
      </c>
      <c r="M866" s="32">
        <v>7000</v>
      </c>
      <c r="N866" s="75">
        <f>VLOOKUP(P866,'CODIGOS RENTISTICOS'!$A$2:E1906,2,FALSE)</f>
        <v>825000000</v>
      </c>
      <c r="O866" s="75">
        <f>VLOOKUP(P866,'CODIGOS RENTISTICOS'!$A$2:F4073,3,FALSE)</f>
        <v>150109</v>
      </c>
      <c r="P866" s="23">
        <v>121245</v>
      </c>
      <c r="Q866" s="42">
        <f t="shared" si="13"/>
        <v>7000</v>
      </c>
    </row>
    <row r="867" spans="1:17" x14ac:dyDescent="0.2">
      <c r="A867" s="46">
        <v>50000249</v>
      </c>
      <c r="B867" s="23">
        <v>1387281</v>
      </c>
      <c r="C867" s="23" t="s">
        <v>42</v>
      </c>
      <c r="D867" s="23">
        <v>8001982861</v>
      </c>
      <c r="E867" s="46">
        <v>20021216</v>
      </c>
      <c r="F867" s="23">
        <v>6807295</v>
      </c>
      <c r="G867" s="23"/>
      <c r="H867" s="23">
        <v>0</v>
      </c>
      <c r="I867" s="23">
        <v>0</v>
      </c>
      <c r="J867" s="32">
        <v>7000</v>
      </c>
      <c r="K867" s="32">
        <v>0</v>
      </c>
      <c r="L867" s="32">
        <v>0</v>
      </c>
      <c r="M867" s="32">
        <v>7000</v>
      </c>
      <c r="N867" s="75">
        <f>VLOOKUP(P867,'CODIGOS RENTISTICOS'!$A$2:E1907,2,FALSE)</f>
        <v>825000000</v>
      </c>
      <c r="O867" s="75">
        <f>VLOOKUP(P867,'CODIGOS RENTISTICOS'!$A$2:F4074,3,FALSE)</f>
        <v>150109</v>
      </c>
      <c r="P867" s="23">
        <v>121245</v>
      </c>
      <c r="Q867" s="42">
        <f t="shared" si="13"/>
        <v>7000</v>
      </c>
    </row>
    <row r="868" spans="1:17" x14ac:dyDescent="0.2">
      <c r="A868" s="46">
        <v>50000249</v>
      </c>
      <c r="B868" s="23">
        <v>1201105</v>
      </c>
      <c r="C868" s="23" t="s">
        <v>295</v>
      </c>
      <c r="D868" s="23">
        <v>16471713</v>
      </c>
      <c r="E868" s="46">
        <v>20021216</v>
      </c>
      <c r="F868" s="23">
        <v>2423702</v>
      </c>
      <c r="G868" s="23"/>
      <c r="H868" s="23">
        <v>0</v>
      </c>
      <c r="I868" s="23">
        <v>0</v>
      </c>
      <c r="J868" s="32">
        <v>209000</v>
      </c>
      <c r="K868" s="32">
        <v>0</v>
      </c>
      <c r="L868" s="32">
        <v>0</v>
      </c>
      <c r="M868" s="32">
        <v>209000</v>
      </c>
      <c r="N868" s="75">
        <f>VLOOKUP(P868,'CODIGOS RENTISTICOS'!$A$2:E1908,2,FALSE)</f>
        <v>11100000</v>
      </c>
      <c r="O868" s="75">
        <f>VLOOKUP(P868,'CODIGOS RENTISTICOS'!$A$2:F4075,3,FALSE)</f>
        <v>150101</v>
      </c>
      <c r="P868" s="23">
        <v>121275</v>
      </c>
      <c r="Q868" s="42">
        <f t="shared" si="13"/>
        <v>209000</v>
      </c>
    </row>
    <row r="869" spans="1:17" x14ac:dyDescent="0.2">
      <c r="A869" s="46">
        <v>50000249</v>
      </c>
      <c r="B869" s="23">
        <v>1204126</v>
      </c>
      <c r="C869" s="23" t="s">
        <v>295</v>
      </c>
      <c r="D869" s="23">
        <v>16501480</v>
      </c>
      <c r="E869" s="46">
        <v>20021216</v>
      </c>
      <c r="F869" s="23">
        <v>2412246</v>
      </c>
      <c r="G869" s="23"/>
      <c r="H869" s="23">
        <v>0</v>
      </c>
      <c r="I869" s="23">
        <v>0</v>
      </c>
      <c r="J869" s="32">
        <v>200000</v>
      </c>
      <c r="K869" s="32">
        <v>0</v>
      </c>
      <c r="L869" s="32">
        <v>0</v>
      </c>
      <c r="M869" s="32">
        <v>200000</v>
      </c>
      <c r="N869" s="75">
        <f>VLOOKUP(P869,'CODIGOS RENTISTICOS'!$A$2:E1909,2,FALSE)</f>
        <v>11100000</v>
      </c>
      <c r="O869" s="75">
        <f>VLOOKUP(P869,'CODIGOS RENTISTICOS'!$A$2:F4076,3,FALSE)</f>
        <v>150101</v>
      </c>
      <c r="P869" s="23">
        <v>121275</v>
      </c>
      <c r="Q869" s="42">
        <f t="shared" si="13"/>
        <v>200000</v>
      </c>
    </row>
    <row r="870" spans="1:17" x14ac:dyDescent="0.2">
      <c r="A870" s="46">
        <v>50000249</v>
      </c>
      <c r="B870" s="23">
        <v>1385013</v>
      </c>
      <c r="C870" s="23" t="s">
        <v>42</v>
      </c>
      <c r="D870" s="23">
        <v>773</v>
      </c>
      <c r="E870" s="46">
        <v>20021216</v>
      </c>
      <c r="F870" s="23">
        <v>5568529</v>
      </c>
      <c r="G870" s="23"/>
      <c r="H870" s="23">
        <v>0</v>
      </c>
      <c r="I870" s="23">
        <v>0</v>
      </c>
      <c r="J870" s="32">
        <v>2574</v>
      </c>
      <c r="K870" s="32">
        <v>0</v>
      </c>
      <c r="L870" s="32">
        <v>0</v>
      </c>
      <c r="M870" s="32">
        <v>2574</v>
      </c>
      <c r="N870" s="75">
        <f>VLOOKUP(P870,'CODIGOS RENTISTICOS'!$A$2:E1910,2,FALSE)</f>
        <v>96200000</v>
      </c>
      <c r="O870" s="75">
        <f>VLOOKUP(P870,'CODIGOS RENTISTICOS'!$A$2:F4077,3,FALSE)</f>
        <v>350101</v>
      </c>
      <c r="P870" s="23">
        <v>121203</v>
      </c>
      <c r="Q870" s="42">
        <f t="shared" si="13"/>
        <v>2574</v>
      </c>
    </row>
    <row r="871" spans="1:17" x14ac:dyDescent="0.2">
      <c r="A871" s="46">
        <v>50000249</v>
      </c>
      <c r="B871" s="23">
        <v>327388</v>
      </c>
      <c r="C871" s="23" t="s">
        <v>296</v>
      </c>
      <c r="D871" s="23">
        <v>8001313062</v>
      </c>
      <c r="E871" s="46">
        <v>20021216</v>
      </c>
      <c r="F871" s="23">
        <v>2118960</v>
      </c>
      <c r="G871" s="23"/>
      <c r="H871" s="23">
        <v>0</v>
      </c>
      <c r="I871" s="23">
        <v>1</v>
      </c>
      <c r="J871" s="32">
        <v>0</v>
      </c>
      <c r="K871" s="32">
        <v>0</v>
      </c>
      <c r="L871" s="32">
        <v>1137345.6599999999</v>
      </c>
      <c r="M871" s="32">
        <v>1137345.6599999999</v>
      </c>
      <c r="N871" s="75">
        <f>VLOOKUP(P871,'CODIGOS RENTISTICOS'!$A$2:E1911,2,FALSE)</f>
        <v>11100000</v>
      </c>
      <c r="O871" s="75">
        <f>VLOOKUP(P871,'CODIGOS RENTISTICOS'!$A$2:F4078,3,FALSE)</f>
        <v>150103</v>
      </c>
      <c r="P871" s="23">
        <v>270905</v>
      </c>
      <c r="Q871" s="42">
        <f t="shared" si="13"/>
        <v>1137345.6599999999</v>
      </c>
    </row>
    <row r="872" spans="1:17" x14ac:dyDescent="0.2">
      <c r="A872" s="46">
        <v>50000249</v>
      </c>
      <c r="B872" s="23">
        <v>932371</v>
      </c>
      <c r="C872" s="23" t="s">
        <v>296</v>
      </c>
      <c r="D872" s="23">
        <v>8001313062</v>
      </c>
      <c r="E872" s="46">
        <v>20021216</v>
      </c>
      <c r="F872" s="23">
        <v>2118960</v>
      </c>
      <c r="G872" s="23"/>
      <c r="H872" s="23">
        <v>0</v>
      </c>
      <c r="I872" s="23">
        <v>1</v>
      </c>
      <c r="J872" s="32">
        <v>0</v>
      </c>
      <c r="K872" s="32">
        <v>0</v>
      </c>
      <c r="L872" s="32">
        <v>685986.66</v>
      </c>
      <c r="M872" s="32">
        <v>685986.66</v>
      </c>
      <c r="N872" s="75">
        <f>VLOOKUP(P872,'CODIGOS RENTISTICOS'!$A$2:E1912,2,FALSE)</f>
        <v>11100000</v>
      </c>
      <c r="O872" s="75">
        <f>VLOOKUP(P872,'CODIGOS RENTISTICOS'!$A$2:F4079,3,FALSE)</f>
        <v>150103</v>
      </c>
      <c r="P872" s="23">
        <v>270905</v>
      </c>
      <c r="Q872" s="42">
        <f t="shared" si="13"/>
        <v>685986.66</v>
      </c>
    </row>
    <row r="873" spans="1:17" x14ac:dyDescent="0.2">
      <c r="A873" s="46">
        <v>50000249</v>
      </c>
      <c r="B873" s="23">
        <v>932372</v>
      </c>
      <c r="C873" s="23" t="s">
        <v>296</v>
      </c>
      <c r="D873" s="23">
        <v>8001313062</v>
      </c>
      <c r="E873" s="46">
        <v>20021216</v>
      </c>
      <c r="F873" s="23">
        <v>2118960</v>
      </c>
      <c r="G873" s="23"/>
      <c r="H873" s="23">
        <v>0</v>
      </c>
      <c r="I873" s="23">
        <v>1</v>
      </c>
      <c r="J873" s="32">
        <v>0</v>
      </c>
      <c r="K873" s="32">
        <v>0</v>
      </c>
      <c r="L873" s="32">
        <v>627443.81000000006</v>
      </c>
      <c r="M873" s="32">
        <v>627443.81000000006</v>
      </c>
      <c r="N873" s="75">
        <f>VLOOKUP(P873,'CODIGOS RENTISTICOS'!$A$2:E1913,2,FALSE)</f>
        <v>11100000</v>
      </c>
      <c r="O873" s="75">
        <f>VLOOKUP(P873,'CODIGOS RENTISTICOS'!$A$2:F4080,3,FALSE)</f>
        <v>150103</v>
      </c>
      <c r="P873" s="23">
        <v>270905</v>
      </c>
      <c r="Q873" s="42">
        <f t="shared" si="13"/>
        <v>627443.81000000006</v>
      </c>
    </row>
    <row r="874" spans="1:17" x14ac:dyDescent="0.2">
      <c r="A874" s="46">
        <v>50000249</v>
      </c>
      <c r="B874" s="23">
        <v>932375</v>
      </c>
      <c r="C874" s="23" t="s">
        <v>296</v>
      </c>
      <c r="D874" s="23">
        <v>8001313062</v>
      </c>
      <c r="E874" s="46">
        <v>20021216</v>
      </c>
      <c r="F874" s="23">
        <v>2118960</v>
      </c>
      <c r="G874" s="23"/>
      <c r="H874" s="23">
        <v>0</v>
      </c>
      <c r="I874" s="23">
        <v>1</v>
      </c>
      <c r="J874" s="32">
        <v>0</v>
      </c>
      <c r="K874" s="32">
        <v>0</v>
      </c>
      <c r="L874" s="32">
        <v>627443.81000000006</v>
      </c>
      <c r="M874" s="32">
        <v>627443.81000000006</v>
      </c>
      <c r="N874" s="75">
        <f>VLOOKUP(P874,'CODIGOS RENTISTICOS'!$A$2:E1914,2,FALSE)</f>
        <v>11100000</v>
      </c>
      <c r="O874" s="75">
        <f>VLOOKUP(P874,'CODIGOS RENTISTICOS'!$A$2:F4081,3,FALSE)</f>
        <v>150103</v>
      </c>
      <c r="P874" s="23">
        <v>270905</v>
      </c>
      <c r="Q874" s="42">
        <f t="shared" si="13"/>
        <v>627443.81000000006</v>
      </c>
    </row>
    <row r="875" spans="1:17" x14ac:dyDescent="0.2">
      <c r="A875" s="46">
        <v>50000249</v>
      </c>
      <c r="B875" s="23">
        <v>1145444</v>
      </c>
      <c r="C875" s="23" t="s">
        <v>285</v>
      </c>
      <c r="D875" s="23">
        <v>19474554</v>
      </c>
      <c r="E875" s="46">
        <v>20021216</v>
      </c>
      <c r="F875" s="23">
        <v>5611240</v>
      </c>
      <c r="G875" s="23"/>
      <c r="H875" s="23">
        <v>0</v>
      </c>
      <c r="I875" s="23">
        <v>0</v>
      </c>
      <c r="J875" s="32">
        <v>7000</v>
      </c>
      <c r="K875" s="32">
        <v>0</v>
      </c>
      <c r="L875" s="32">
        <v>0</v>
      </c>
      <c r="M875" s="32">
        <v>7000</v>
      </c>
      <c r="N875" s="75">
        <f>VLOOKUP(P875,'CODIGOS RENTISTICOS'!$A$2:E1915,2,FALSE)</f>
        <v>825000000</v>
      </c>
      <c r="O875" s="75">
        <f>VLOOKUP(P875,'CODIGOS RENTISTICOS'!$A$2:F4082,3,FALSE)</f>
        <v>150109</v>
      </c>
      <c r="P875" s="23">
        <v>121245</v>
      </c>
      <c r="Q875" s="42">
        <f t="shared" si="13"/>
        <v>7000</v>
      </c>
    </row>
    <row r="876" spans="1:17" x14ac:dyDescent="0.2">
      <c r="A876" s="46">
        <v>50000249</v>
      </c>
      <c r="B876" s="23">
        <v>6381461</v>
      </c>
      <c r="C876" s="23" t="s">
        <v>285</v>
      </c>
      <c r="D876" s="23">
        <v>80018002</v>
      </c>
      <c r="E876" s="46">
        <v>20021217</v>
      </c>
      <c r="F876" s="23">
        <v>5301318</v>
      </c>
      <c r="G876" s="23"/>
      <c r="H876" s="23">
        <v>0</v>
      </c>
      <c r="I876" s="23">
        <v>0</v>
      </c>
      <c r="J876" s="32">
        <v>7000</v>
      </c>
      <c r="K876" s="32">
        <v>0</v>
      </c>
      <c r="L876" s="32">
        <v>0</v>
      </c>
      <c r="M876" s="32">
        <v>7000</v>
      </c>
      <c r="N876" s="75">
        <f>VLOOKUP(P876,'CODIGOS RENTISTICOS'!$A$2:E1916,2,FALSE)</f>
        <v>825000000</v>
      </c>
      <c r="O876" s="75">
        <f>VLOOKUP(P876,'CODIGOS RENTISTICOS'!$A$2:F4083,3,FALSE)</f>
        <v>150109</v>
      </c>
      <c r="P876" s="23">
        <v>121245</v>
      </c>
      <c r="Q876" s="42">
        <f t="shared" si="13"/>
        <v>7000</v>
      </c>
    </row>
    <row r="877" spans="1:17" x14ac:dyDescent="0.2">
      <c r="A877" s="46">
        <v>50000249</v>
      </c>
      <c r="B877" s="23">
        <v>6381464</v>
      </c>
      <c r="C877" s="23" t="s">
        <v>285</v>
      </c>
      <c r="D877" s="23">
        <v>79485143</v>
      </c>
      <c r="E877" s="46">
        <v>20021217</v>
      </c>
      <c r="F877" s="23">
        <v>5301318</v>
      </c>
      <c r="G877" s="23"/>
      <c r="H877" s="23">
        <v>0</v>
      </c>
      <c r="I877" s="23">
        <v>0</v>
      </c>
      <c r="J877" s="32">
        <v>7000</v>
      </c>
      <c r="K877" s="32">
        <v>0</v>
      </c>
      <c r="L877" s="32">
        <v>0</v>
      </c>
      <c r="M877" s="32">
        <v>7000</v>
      </c>
      <c r="N877" s="75">
        <f>VLOOKUP(P877,'CODIGOS RENTISTICOS'!$A$2:E1917,2,FALSE)</f>
        <v>825000000</v>
      </c>
      <c r="O877" s="75">
        <f>VLOOKUP(P877,'CODIGOS RENTISTICOS'!$A$2:F4084,3,FALSE)</f>
        <v>150109</v>
      </c>
      <c r="P877" s="23">
        <v>121245</v>
      </c>
      <c r="Q877" s="42">
        <f t="shared" si="13"/>
        <v>7000</v>
      </c>
    </row>
    <row r="878" spans="1:17" x14ac:dyDescent="0.2">
      <c r="A878" s="46">
        <v>50000249</v>
      </c>
      <c r="B878" s="23">
        <v>6381466</v>
      </c>
      <c r="C878" s="23" t="s">
        <v>285</v>
      </c>
      <c r="D878" s="23">
        <v>79616201</v>
      </c>
      <c r="E878" s="46">
        <v>20021217</v>
      </c>
      <c r="F878" s="23">
        <v>5301318</v>
      </c>
      <c r="G878" s="23"/>
      <c r="H878" s="23">
        <v>0</v>
      </c>
      <c r="I878" s="23">
        <v>0</v>
      </c>
      <c r="J878" s="32">
        <v>7000</v>
      </c>
      <c r="K878" s="32">
        <v>0</v>
      </c>
      <c r="L878" s="32">
        <v>0</v>
      </c>
      <c r="M878" s="32">
        <v>7000</v>
      </c>
      <c r="N878" s="75">
        <f>VLOOKUP(P878,'CODIGOS RENTISTICOS'!$A$2:E1918,2,FALSE)</f>
        <v>825000000</v>
      </c>
      <c r="O878" s="75">
        <f>VLOOKUP(P878,'CODIGOS RENTISTICOS'!$A$2:F4085,3,FALSE)</f>
        <v>150109</v>
      </c>
      <c r="P878" s="23">
        <v>121245</v>
      </c>
      <c r="Q878" s="42">
        <f t="shared" si="13"/>
        <v>7000</v>
      </c>
    </row>
    <row r="879" spans="1:17" x14ac:dyDescent="0.2">
      <c r="A879" s="46">
        <v>50000249</v>
      </c>
      <c r="B879" s="23">
        <v>6381467</v>
      </c>
      <c r="C879" s="23" t="s">
        <v>285</v>
      </c>
      <c r="D879" s="23">
        <v>93087651</v>
      </c>
      <c r="E879" s="46">
        <v>20021217</v>
      </c>
      <c r="F879" s="23">
        <v>5301318</v>
      </c>
      <c r="G879" s="23"/>
      <c r="H879" s="23">
        <v>0</v>
      </c>
      <c r="I879" s="23">
        <v>0</v>
      </c>
      <c r="J879" s="32">
        <v>7000</v>
      </c>
      <c r="K879" s="32">
        <v>0</v>
      </c>
      <c r="L879" s="32">
        <v>0</v>
      </c>
      <c r="M879" s="32">
        <v>7000</v>
      </c>
      <c r="N879" s="75">
        <f>VLOOKUP(P879,'CODIGOS RENTISTICOS'!$A$2:E1919,2,FALSE)</f>
        <v>825000000</v>
      </c>
      <c r="O879" s="75">
        <f>VLOOKUP(P879,'CODIGOS RENTISTICOS'!$A$2:F4086,3,FALSE)</f>
        <v>150109</v>
      </c>
      <c r="P879" s="23">
        <v>121245</v>
      </c>
      <c r="Q879" s="42">
        <f t="shared" si="13"/>
        <v>7000</v>
      </c>
    </row>
    <row r="880" spans="1:17" x14ac:dyDescent="0.2">
      <c r="A880" s="46">
        <v>50000249</v>
      </c>
      <c r="B880" s="23">
        <v>682041</v>
      </c>
      <c r="C880" s="23" t="s">
        <v>285</v>
      </c>
      <c r="D880" s="23">
        <v>41150802</v>
      </c>
      <c r="E880" s="46">
        <v>20021217</v>
      </c>
      <c r="F880" s="23">
        <v>5744020</v>
      </c>
      <c r="G880" s="23"/>
      <c r="H880" s="23">
        <v>0</v>
      </c>
      <c r="I880" s="23">
        <v>0</v>
      </c>
      <c r="J880" s="32">
        <v>618000</v>
      </c>
      <c r="K880" s="32">
        <v>0</v>
      </c>
      <c r="L880" s="32">
        <v>0</v>
      </c>
      <c r="M880" s="32">
        <v>618000</v>
      </c>
      <c r="N880" s="75">
        <f>VLOOKUP(P880,'CODIGOS RENTISTICOS'!$A$2:E1920,2,FALSE)</f>
        <v>825000000</v>
      </c>
      <c r="O880" s="75">
        <f>VLOOKUP(P880,'CODIGOS RENTISTICOS'!$A$2:F4087,3,FALSE)</f>
        <v>150109</v>
      </c>
      <c r="P880" s="23">
        <v>121245</v>
      </c>
      <c r="Q880" s="42">
        <f t="shared" si="13"/>
        <v>618000</v>
      </c>
    </row>
    <row r="881" spans="1:17" x14ac:dyDescent="0.2">
      <c r="A881" s="46">
        <v>50000249</v>
      </c>
      <c r="B881" s="23">
        <v>682042</v>
      </c>
      <c r="C881" s="23" t="s">
        <v>285</v>
      </c>
      <c r="D881" s="23">
        <v>8150032426</v>
      </c>
      <c r="E881" s="46">
        <v>20021217</v>
      </c>
      <c r="F881" s="23">
        <v>2274368</v>
      </c>
      <c r="G881" s="23"/>
      <c r="H881" s="23">
        <v>0</v>
      </c>
      <c r="I881" s="23">
        <v>0</v>
      </c>
      <c r="J881" s="32">
        <v>10000</v>
      </c>
      <c r="K881" s="32">
        <v>0</v>
      </c>
      <c r="L881" s="32">
        <v>0</v>
      </c>
      <c r="M881" s="32">
        <v>10000</v>
      </c>
      <c r="N881" s="75">
        <f>VLOOKUP(P881,'CODIGOS RENTISTICOS'!$A$2:E1921,2,FALSE)</f>
        <v>825000000</v>
      </c>
      <c r="O881" s="75">
        <f>VLOOKUP(P881,'CODIGOS RENTISTICOS'!$A$2:F4088,3,FALSE)</f>
        <v>150109</v>
      </c>
      <c r="P881" s="23">
        <v>121245</v>
      </c>
      <c r="Q881" s="42">
        <f t="shared" si="13"/>
        <v>10000</v>
      </c>
    </row>
    <row r="882" spans="1:17" x14ac:dyDescent="0.2">
      <c r="A882" s="46">
        <v>50000249</v>
      </c>
      <c r="B882" s="23">
        <v>1173832</v>
      </c>
      <c r="C882" s="23" t="s">
        <v>285</v>
      </c>
      <c r="D882" s="23">
        <v>8600145492</v>
      </c>
      <c r="E882" s="46">
        <v>20021217</v>
      </c>
      <c r="F882" s="23">
        <v>3755572</v>
      </c>
      <c r="G882" s="23"/>
      <c r="H882" s="23">
        <v>0</v>
      </c>
      <c r="I882" s="23">
        <v>0</v>
      </c>
      <c r="J882" s="32">
        <v>5000</v>
      </c>
      <c r="K882" s="32">
        <v>0</v>
      </c>
      <c r="L882" s="32">
        <v>0</v>
      </c>
      <c r="M882" s="32">
        <v>5000</v>
      </c>
      <c r="N882" s="75">
        <f>VLOOKUP(P882,'CODIGOS RENTISTICOS'!$A$2:E1922,2,FALSE)</f>
        <v>825000000</v>
      </c>
      <c r="O882" s="75">
        <f>VLOOKUP(P882,'CODIGOS RENTISTICOS'!$A$2:F4089,3,FALSE)</f>
        <v>150109</v>
      </c>
      <c r="P882" s="23">
        <v>121245</v>
      </c>
      <c r="Q882" s="42">
        <f t="shared" si="13"/>
        <v>5000</v>
      </c>
    </row>
    <row r="883" spans="1:17" x14ac:dyDescent="0.2">
      <c r="A883" s="46">
        <v>50000249</v>
      </c>
      <c r="B883" s="23">
        <v>1173833</v>
      </c>
      <c r="C883" s="23" t="s">
        <v>285</v>
      </c>
      <c r="D883" s="23">
        <v>8600145492</v>
      </c>
      <c r="E883" s="46">
        <v>20021217</v>
      </c>
      <c r="F883" s="23">
        <v>3755577</v>
      </c>
      <c r="G883" s="23"/>
      <c r="H883" s="23">
        <v>0</v>
      </c>
      <c r="I883" s="23">
        <v>0</v>
      </c>
      <c r="J883" s="32">
        <v>48000</v>
      </c>
      <c r="K883" s="32">
        <v>0</v>
      </c>
      <c r="L883" s="32">
        <v>0</v>
      </c>
      <c r="M883" s="32">
        <v>48000</v>
      </c>
      <c r="N883" s="75">
        <f>VLOOKUP(P883,'CODIGOS RENTISTICOS'!$A$2:E1923,2,FALSE)</f>
        <v>825000000</v>
      </c>
      <c r="O883" s="75">
        <f>VLOOKUP(P883,'CODIGOS RENTISTICOS'!$A$2:F4090,3,FALSE)</f>
        <v>150109</v>
      </c>
      <c r="P883" s="23">
        <v>121245</v>
      </c>
      <c r="Q883" s="42">
        <f t="shared" si="13"/>
        <v>48000</v>
      </c>
    </row>
    <row r="884" spans="1:17" x14ac:dyDescent="0.2">
      <c r="A884" s="46">
        <v>50000249</v>
      </c>
      <c r="B884" s="23">
        <v>6324683</v>
      </c>
      <c r="C884" s="23" t="s">
        <v>285</v>
      </c>
      <c r="D884" s="23">
        <v>8000138297</v>
      </c>
      <c r="E884" s="46">
        <v>20021217</v>
      </c>
      <c r="F884" s="23">
        <v>5263270</v>
      </c>
      <c r="G884" s="23"/>
      <c r="H884" s="23">
        <v>0</v>
      </c>
      <c r="I884" s="23">
        <v>0</v>
      </c>
      <c r="J884" s="32">
        <v>5000</v>
      </c>
      <c r="K884" s="32">
        <v>0</v>
      </c>
      <c r="L884" s="32">
        <v>0</v>
      </c>
      <c r="M884" s="32">
        <v>5000</v>
      </c>
      <c r="N884" s="75">
        <f>VLOOKUP(P884,'CODIGOS RENTISTICOS'!$A$2:E1924,2,FALSE)</f>
        <v>825000000</v>
      </c>
      <c r="O884" s="75">
        <f>VLOOKUP(P884,'CODIGOS RENTISTICOS'!$A$2:F4091,3,FALSE)</f>
        <v>150109</v>
      </c>
      <c r="P884" s="23">
        <v>121245</v>
      </c>
      <c r="Q884" s="42">
        <f t="shared" si="13"/>
        <v>5000</v>
      </c>
    </row>
    <row r="885" spans="1:17" x14ac:dyDescent="0.2">
      <c r="A885" s="46">
        <v>50000249</v>
      </c>
      <c r="B885" s="23">
        <v>1284447</v>
      </c>
      <c r="C885" s="23" t="s">
        <v>285</v>
      </c>
      <c r="D885" s="23">
        <v>8300442662</v>
      </c>
      <c r="E885" s="46">
        <v>20021217</v>
      </c>
      <c r="F885" s="23">
        <v>4103655</v>
      </c>
      <c r="G885" s="23"/>
      <c r="H885" s="23">
        <v>0</v>
      </c>
      <c r="I885" s="23">
        <v>0</v>
      </c>
      <c r="J885" s="32">
        <v>10000</v>
      </c>
      <c r="K885" s="32">
        <v>0</v>
      </c>
      <c r="L885" s="32">
        <v>0</v>
      </c>
      <c r="M885" s="32">
        <v>10000</v>
      </c>
      <c r="N885" s="75">
        <f>VLOOKUP(P885,'CODIGOS RENTISTICOS'!$A$2:E1925,2,FALSE)</f>
        <v>825000000</v>
      </c>
      <c r="O885" s="75">
        <f>VLOOKUP(P885,'CODIGOS RENTISTICOS'!$A$2:F4092,3,FALSE)</f>
        <v>150109</v>
      </c>
      <c r="P885" s="23">
        <v>121245</v>
      </c>
      <c r="Q885" s="42">
        <f t="shared" si="13"/>
        <v>10000</v>
      </c>
    </row>
    <row r="886" spans="1:17" x14ac:dyDescent="0.2">
      <c r="A886" s="46">
        <v>50000249</v>
      </c>
      <c r="B886" s="23">
        <v>1284474</v>
      </c>
      <c r="C886" s="23" t="s">
        <v>285</v>
      </c>
      <c r="D886" s="23">
        <v>8604507807</v>
      </c>
      <c r="E886" s="46">
        <v>20021217</v>
      </c>
      <c r="F886" s="23">
        <v>2684387</v>
      </c>
      <c r="G886" s="23"/>
      <c r="H886" s="23">
        <v>0</v>
      </c>
      <c r="I886" s="23">
        <v>0</v>
      </c>
      <c r="J886" s="32">
        <v>47000</v>
      </c>
      <c r="K886" s="32">
        <v>0</v>
      </c>
      <c r="L886" s="32">
        <v>0</v>
      </c>
      <c r="M886" s="32">
        <v>47000</v>
      </c>
      <c r="N886" s="75">
        <f>VLOOKUP(P886,'CODIGOS RENTISTICOS'!$A$2:E1926,2,FALSE)</f>
        <v>825000000</v>
      </c>
      <c r="O886" s="75">
        <f>VLOOKUP(P886,'CODIGOS RENTISTICOS'!$A$2:F4093,3,FALSE)</f>
        <v>150109</v>
      </c>
      <c r="P886" s="23">
        <v>121245</v>
      </c>
      <c r="Q886" s="42">
        <f t="shared" si="13"/>
        <v>47000</v>
      </c>
    </row>
    <row r="887" spans="1:17" x14ac:dyDescent="0.2">
      <c r="A887" s="46">
        <v>50000249</v>
      </c>
      <c r="B887" s="23">
        <v>1284497</v>
      </c>
      <c r="C887" s="23" t="s">
        <v>285</v>
      </c>
      <c r="D887" s="23">
        <v>8604507807</v>
      </c>
      <c r="E887" s="46">
        <v>20021217</v>
      </c>
      <c r="F887" s="23">
        <v>2684387</v>
      </c>
      <c r="G887" s="23"/>
      <c r="H887" s="23">
        <v>0</v>
      </c>
      <c r="I887" s="23">
        <v>0</v>
      </c>
      <c r="J887" s="32">
        <v>7000</v>
      </c>
      <c r="K887" s="32">
        <v>0</v>
      </c>
      <c r="L887" s="32">
        <v>0</v>
      </c>
      <c r="M887" s="32">
        <v>7000</v>
      </c>
      <c r="N887" s="75">
        <f>VLOOKUP(P887,'CODIGOS RENTISTICOS'!$A$2:E1927,2,FALSE)</f>
        <v>96200000</v>
      </c>
      <c r="O887" s="75">
        <f>VLOOKUP(P887,'CODIGOS RENTISTICOS'!$A$2:F4094,3,FALSE)</f>
        <v>350101</v>
      </c>
      <c r="P887" s="23">
        <v>121240</v>
      </c>
      <c r="Q887" s="42">
        <f t="shared" si="13"/>
        <v>7000</v>
      </c>
    </row>
    <row r="888" spans="1:17" x14ac:dyDescent="0.2">
      <c r="A888" s="46">
        <v>50000249</v>
      </c>
      <c r="B888" s="23">
        <v>1138639</v>
      </c>
      <c r="C888" s="23" t="s">
        <v>285</v>
      </c>
      <c r="D888" s="23">
        <v>19469213</v>
      </c>
      <c r="E888" s="46">
        <v>20021217</v>
      </c>
      <c r="F888" s="23">
        <v>2315176</v>
      </c>
      <c r="G888" s="23"/>
      <c r="H888" s="23">
        <v>0</v>
      </c>
      <c r="I888" s="23">
        <v>0</v>
      </c>
      <c r="J888" s="32">
        <v>7000</v>
      </c>
      <c r="K888" s="32">
        <v>0</v>
      </c>
      <c r="L888" s="32">
        <v>0</v>
      </c>
      <c r="M888" s="32">
        <v>7000</v>
      </c>
      <c r="N888" s="75">
        <f>VLOOKUP(P888,'CODIGOS RENTISTICOS'!$A$2:E1928,2,FALSE)</f>
        <v>825000000</v>
      </c>
      <c r="O888" s="75">
        <f>VLOOKUP(P888,'CODIGOS RENTISTICOS'!$A$2:F4095,3,FALSE)</f>
        <v>150109</v>
      </c>
      <c r="P888" s="23">
        <v>121245</v>
      </c>
      <c r="Q888" s="42">
        <f t="shared" si="13"/>
        <v>7000</v>
      </c>
    </row>
    <row r="889" spans="1:17" x14ac:dyDescent="0.2">
      <c r="A889" s="46">
        <v>50000249</v>
      </c>
      <c r="B889" s="23">
        <v>958518</v>
      </c>
      <c r="C889" s="23" t="s">
        <v>285</v>
      </c>
      <c r="D889" s="23">
        <v>8605268899</v>
      </c>
      <c r="E889" s="46">
        <v>20021217</v>
      </c>
      <c r="F889" s="23">
        <v>2633068</v>
      </c>
      <c r="G889" s="23"/>
      <c r="H889" s="23">
        <v>0</v>
      </c>
      <c r="I889" s="23">
        <v>0</v>
      </c>
      <c r="J889" s="32">
        <v>91000</v>
      </c>
      <c r="K889" s="32">
        <v>0</v>
      </c>
      <c r="L889" s="32">
        <v>0</v>
      </c>
      <c r="M889" s="32">
        <v>91000</v>
      </c>
      <c r="N889" s="75">
        <f>VLOOKUP(P889,'CODIGOS RENTISTICOS'!$A$2:E1929,2,FALSE)</f>
        <v>825000000</v>
      </c>
      <c r="O889" s="75">
        <f>VLOOKUP(P889,'CODIGOS RENTISTICOS'!$A$2:F4096,3,FALSE)</f>
        <v>150109</v>
      </c>
      <c r="P889" s="23">
        <v>121245</v>
      </c>
      <c r="Q889" s="42">
        <f t="shared" si="13"/>
        <v>91000</v>
      </c>
    </row>
    <row r="890" spans="1:17" x14ac:dyDescent="0.2">
      <c r="A890" s="46">
        <v>50000249</v>
      </c>
      <c r="B890" s="23">
        <v>958539</v>
      </c>
      <c r="C890" s="23" t="s">
        <v>285</v>
      </c>
      <c r="D890" s="23">
        <v>8605268899</v>
      </c>
      <c r="E890" s="46">
        <v>20021217</v>
      </c>
      <c r="F890" s="23">
        <v>2633068</v>
      </c>
      <c r="G890" s="23"/>
      <c r="H890" s="23">
        <v>0</v>
      </c>
      <c r="I890" s="23">
        <v>0</v>
      </c>
      <c r="J890" s="32">
        <v>49000</v>
      </c>
      <c r="K890" s="32">
        <v>0</v>
      </c>
      <c r="L890" s="32">
        <v>0</v>
      </c>
      <c r="M890" s="32">
        <v>49000</v>
      </c>
      <c r="N890" s="75">
        <f>VLOOKUP(P890,'CODIGOS RENTISTICOS'!$A$2:E1930,2,FALSE)</f>
        <v>825000000</v>
      </c>
      <c r="O890" s="75">
        <f>VLOOKUP(P890,'CODIGOS RENTISTICOS'!$A$2:F4097,3,FALSE)</f>
        <v>150109</v>
      </c>
      <c r="P890" s="23">
        <v>121245</v>
      </c>
      <c r="Q890" s="42">
        <f t="shared" si="13"/>
        <v>49000</v>
      </c>
    </row>
    <row r="891" spans="1:17" x14ac:dyDescent="0.2">
      <c r="A891" s="46">
        <v>50000249</v>
      </c>
      <c r="B891" s="23">
        <v>929228</v>
      </c>
      <c r="C891" s="23" t="s">
        <v>285</v>
      </c>
      <c r="D891" s="23">
        <v>8682240</v>
      </c>
      <c r="E891" s="46">
        <v>20021217</v>
      </c>
      <c r="F891" s="23">
        <v>6279272</v>
      </c>
      <c r="G891" s="23"/>
      <c r="H891" s="23">
        <v>0</v>
      </c>
      <c r="I891" s="23">
        <v>0</v>
      </c>
      <c r="J891" s="32">
        <v>7000</v>
      </c>
      <c r="K891" s="32">
        <v>0</v>
      </c>
      <c r="L891" s="32">
        <v>0</v>
      </c>
      <c r="M891" s="32">
        <v>7000</v>
      </c>
      <c r="N891" s="75">
        <f>VLOOKUP(P891,'CODIGOS RENTISTICOS'!$A$2:E1931,2,FALSE)</f>
        <v>825000000</v>
      </c>
      <c r="O891" s="75">
        <f>VLOOKUP(P891,'CODIGOS RENTISTICOS'!$A$2:F4098,3,FALSE)</f>
        <v>150109</v>
      </c>
      <c r="P891" s="23">
        <v>121245</v>
      </c>
      <c r="Q891" s="42">
        <f t="shared" si="13"/>
        <v>7000</v>
      </c>
    </row>
    <row r="892" spans="1:17" x14ac:dyDescent="0.2">
      <c r="A892" s="46">
        <v>50000249</v>
      </c>
      <c r="B892" s="23">
        <v>929229</v>
      </c>
      <c r="C892" s="23" t="s">
        <v>285</v>
      </c>
      <c r="D892" s="23">
        <v>35500844</v>
      </c>
      <c r="E892" s="46">
        <v>20021217</v>
      </c>
      <c r="F892" s="23">
        <v>6279272</v>
      </c>
      <c r="G892" s="23"/>
      <c r="H892" s="23">
        <v>0</v>
      </c>
      <c r="I892" s="23">
        <v>0</v>
      </c>
      <c r="J892" s="32">
        <v>7000</v>
      </c>
      <c r="K892" s="32">
        <v>0</v>
      </c>
      <c r="L892" s="32">
        <v>0</v>
      </c>
      <c r="M892" s="32">
        <v>7000</v>
      </c>
      <c r="N892" s="75">
        <f>VLOOKUP(P892,'CODIGOS RENTISTICOS'!$A$2:E1932,2,FALSE)</f>
        <v>825000000</v>
      </c>
      <c r="O892" s="75">
        <f>VLOOKUP(P892,'CODIGOS RENTISTICOS'!$A$2:F4099,3,FALSE)</f>
        <v>150109</v>
      </c>
      <c r="P892" s="23">
        <v>121245</v>
      </c>
      <c r="Q892" s="42">
        <f t="shared" si="13"/>
        <v>7000</v>
      </c>
    </row>
    <row r="893" spans="1:17" x14ac:dyDescent="0.2">
      <c r="A893" s="46">
        <v>50000249</v>
      </c>
      <c r="B893" s="23">
        <v>906844</v>
      </c>
      <c r="C893" s="23" t="s">
        <v>285</v>
      </c>
      <c r="D893" s="23">
        <v>8300005604</v>
      </c>
      <c r="E893" s="46">
        <v>20021217</v>
      </c>
      <c r="F893" s="23">
        <v>6236575</v>
      </c>
      <c r="G893" s="23"/>
      <c r="H893" s="23">
        <v>0</v>
      </c>
      <c r="I893" s="23">
        <v>0</v>
      </c>
      <c r="J893" s="32">
        <v>18000</v>
      </c>
      <c r="K893" s="32">
        <v>0</v>
      </c>
      <c r="L893" s="32">
        <v>0</v>
      </c>
      <c r="M893" s="32">
        <v>18000</v>
      </c>
      <c r="N893" s="75">
        <f>VLOOKUP(P893,'CODIGOS RENTISTICOS'!$A$2:E1933,2,FALSE)</f>
        <v>96200000</v>
      </c>
      <c r="O893" s="75">
        <f>VLOOKUP(P893,'CODIGOS RENTISTICOS'!$A$2:F4100,3,FALSE)</f>
        <v>350101</v>
      </c>
      <c r="P893" s="23">
        <v>121230</v>
      </c>
      <c r="Q893" s="42">
        <f t="shared" si="13"/>
        <v>18000</v>
      </c>
    </row>
    <row r="894" spans="1:17" x14ac:dyDescent="0.2">
      <c r="A894" s="46">
        <v>50000249</v>
      </c>
      <c r="B894" s="23">
        <v>906845</v>
      </c>
      <c r="C894" s="23" t="s">
        <v>285</v>
      </c>
      <c r="D894" s="23">
        <v>8300005604</v>
      </c>
      <c r="E894" s="46">
        <v>20021217</v>
      </c>
      <c r="F894" s="23">
        <v>6236575</v>
      </c>
      <c r="G894" s="23"/>
      <c r="H894" s="23">
        <v>0</v>
      </c>
      <c r="I894" s="23">
        <v>0</v>
      </c>
      <c r="J894" s="32">
        <v>21600</v>
      </c>
      <c r="K894" s="32">
        <v>0</v>
      </c>
      <c r="L894" s="32">
        <v>0</v>
      </c>
      <c r="M894" s="32">
        <v>21600</v>
      </c>
      <c r="N894" s="75">
        <f>VLOOKUP(P894,'CODIGOS RENTISTICOS'!$A$2:E1934,2,FALSE)</f>
        <v>96200000</v>
      </c>
      <c r="O894" s="75">
        <f>VLOOKUP(P894,'CODIGOS RENTISTICOS'!$A$2:F4101,3,FALSE)</f>
        <v>350101</v>
      </c>
      <c r="P894" s="23">
        <v>121230</v>
      </c>
      <c r="Q894" s="42">
        <f t="shared" si="13"/>
        <v>21600</v>
      </c>
    </row>
    <row r="895" spans="1:17" x14ac:dyDescent="0.2">
      <c r="A895" s="46">
        <v>50000249</v>
      </c>
      <c r="B895" s="23">
        <v>906847</v>
      </c>
      <c r="C895" s="23" t="s">
        <v>285</v>
      </c>
      <c r="D895" s="23">
        <v>8300005604</v>
      </c>
      <c r="E895" s="46">
        <v>20021217</v>
      </c>
      <c r="F895" s="23">
        <v>6236575</v>
      </c>
      <c r="G895" s="23"/>
      <c r="H895" s="23">
        <v>0</v>
      </c>
      <c r="I895" s="23">
        <v>0</v>
      </c>
      <c r="J895" s="32">
        <v>296640</v>
      </c>
      <c r="K895" s="32">
        <v>0</v>
      </c>
      <c r="L895" s="32">
        <v>0</v>
      </c>
      <c r="M895" s="32">
        <v>296640</v>
      </c>
      <c r="N895" s="75">
        <f>VLOOKUP(P895,'CODIGOS RENTISTICOS'!$A$2:E1935,2,FALSE)</f>
        <v>96200000</v>
      </c>
      <c r="O895" s="75">
        <f>VLOOKUP(P895,'CODIGOS RENTISTICOS'!$A$2:F4102,3,FALSE)</f>
        <v>350101</v>
      </c>
      <c r="P895" s="23">
        <v>121230</v>
      </c>
      <c r="Q895" s="42">
        <f t="shared" si="13"/>
        <v>296640</v>
      </c>
    </row>
    <row r="896" spans="1:17" x14ac:dyDescent="0.2">
      <c r="A896" s="46">
        <v>50000249</v>
      </c>
      <c r="B896" s="23">
        <v>1188127</v>
      </c>
      <c r="C896" s="23" t="s">
        <v>285</v>
      </c>
      <c r="D896" s="23">
        <v>8300060514</v>
      </c>
      <c r="E896" s="46">
        <v>20021217</v>
      </c>
      <c r="F896" s="23">
        <v>3686638</v>
      </c>
      <c r="G896" s="23"/>
      <c r="H896" s="23">
        <v>0</v>
      </c>
      <c r="I896" s="23">
        <v>0</v>
      </c>
      <c r="J896" s="32">
        <v>2710740</v>
      </c>
      <c r="K896" s="32">
        <v>0</v>
      </c>
      <c r="L896" s="32">
        <v>0</v>
      </c>
      <c r="M896" s="32">
        <v>2710740</v>
      </c>
      <c r="N896" s="75">
        <f>VLOOKUP(P896,'CODIGOS RENTISTICOS'!$A$2:E1936,2,FALSE)</f>
        <v>96200000</v>
      </c>
      <c r="O896" s="75">
        <f>VLOOKUP(P896,'CODIGOS RENTISTICOS'!$A$2:F4103,3,FALSE)</f>
        <v>350101</v>
      </c>
      <c r="P896" s="23">
        <v>121230</v>
      </c>
      <c r="Q896" s="42">
        <f t="shared" si="13"/>
        <v>2710740</v>
      </c>
    </row>
    <row r="897" spans="1:17" x14ac:dyDescent="0.2">
      <c r="A897" s="46">
        <v>50000249</v>
      </c>
      <c r="B897" s="23">
        <v>4616038</v>
      </c>
      <c r="C897" s="23" t="s">
        <v>285</v>
      </c>
      <c r="D897" s="23">
        <v>111111</v>
      </c>
      <c r="E897" s="46">
        <v>20021217</v>
      </c>
      <c r="F897" s="23">
        <v>2376330</v>
      </c>
      <c r="G897" s="23"/>
      <c r="H897" s="23">
        <v>0</v>
      </c>
      <c r="I897" s="23">
        <v>0</v>
      </c>
      <c r="J897" s="32">
        <v>134640</v>
      </c>
      <c r="K897" s="32">
        <v>0</v>
      </c>
      <c r="L897" s="32">
        <v>0</v>
      </c>
      <c r="M897" s="32">
        <v>134640</v>
      </c>
      <c r="N897" s="75">
        <f>VLOOKUP(P897,'CODIGOS RENTISTICOS'!$A$2:E1937,2,FALSE)</f>
        <v>96200000</v>
      </c>
      <c r="O897" s="75">
        <f>VLOOKUP(P897,'CODIGOS RENTISTICOS'!$A$2:F4104,3,FALSE)</f>
        <v>350101</v>
      </c>
      <c r="P897" s="23">
        <v>121230</v>
      </c>
      <c r="Q897" s="42">
        <f t="shared" si="13"/>
        <v>134640</v>
      </c>
    </row>
    <row r="898" spans="1:17" x14ac:dyDescent="0.2">
      <c r="A898" s="46">
        <v>50000249</v>
      </c>
      <c r="B898" s="23">
        <v>4616042</v>
      </c>
      <c r="C898" s="23" t="s">
        <v>285</v>
      </c>
      <c r="D898" s="23">
        <v>111111</v>
      </c>
      <c r="E898" s="46">
        <v>20021217</v>
      </c>
      <c r="F898" s="23">
        <v>2376330</v>
      </c>
      <c r="G898" s="23"/>
      <c r="H898" s="23">
        <v>0</v>
      </c>
      <c r="I898" s="23">
        <v>0</v>
      </c>
      <c r="J898" s="32">
        <v>144000</v>
      </c>
      <c r="K898" s="32">
        <v>0</v>
      </c>
      <c r="L898" s="32">
        <v>0</v>
      </c>
      <c r="M898" s="32">
        <v>144000</v>
      </c>
      <c r="N898" s="75">
        <f>VLOOKUP(P898,'CODIGOS RENTISTICOS'!$A$2:E1938,2,FALSE)</f>
        <v>96200000</v>
      </c>
      <c r="O898" s="75">
        <f>VLOOKUP(P898,'CODIGOS RENTISTICOS'!$A$2:F4105,3,FALSE)</f>
        <v>350101</v>
      </c>
      <c r="P898" s="23">
        <v>121230</v>
      </c>
      <c r="Q898" s="42">
        <f t="shared" si="13"/>
        <v>144000</v>
      </c>
    </row>
    <row r="899" spans="1:17" x14ac:dyDescent="0.2">
      <c r="A899" s="46">
        <v>50000249</v>
      </c>
      <c r="B899" s="23">
        <v>1202478</v>
      </c>
      <c r="C899" s="23" t="s">
        <v>285</v>
      </c>
      <c r="D899" s="23">
        <v>8600079550</v>
      </c>
      <c r="E899" s="46">
        <v>20021217</v>
      </c>
      <c r="F899" s="23">
        <v>2377900</v>
      </c>
      <c r="G899" s="23"/>
      <c r="H899" s="23">
        <v>0</v>
      </c>
      <c r="I899" s="23">
        <v>0</v>
      </c>
      <c r="J899" s="32">
        <v>10000</v>
      </c>
      <c r="K899" s="32">
        <v>0</v>
      </c>
      <c r="L899" s="32">
        <v>0</v>
      </c>
      <c r="M899" s="32">
        <v>10000</v>
      </c>
      <c r="N899" s="75">
        <f>VLOOKUP(P899,'CODIGOS RENTISTICOS'!$A$2:E1939,2,FALSE)</f>
        <v>825000000</v>
      </c>
      <c r="O899" s="75">
        <f>VLOOKUP(P899,'CODIGOS RENTISTICOS'!$A$2:F4106,3,FALSE)</f>
        <v>150109</v>
      </c>
      <c r="P899" s="23">
        <v>121245</v>
      </c>
      <c r="Q899" s="42">
        <f t="shared" ref="Q899:Q962" si="14">+M899</f>
        <v>10000</v>
      </c>
    </row>
    <row r="900" spans="1:17" x14ac:dyDescent="0.2">
      <c r="A900" s="46">
        <v>50000249</v>
      </c>
      <c r="B900" s="23">
        <v>1169381</v>
      </c>
      <c r="C900" s="23" t="s">
        <v>285</v>
      </c>
      <c r="D900" s="23">
        <v>8604006457</v>
      </c>
      <c r="E900" s="46">
        <v>20021217</v>
      </c>
      <c r="F900" s="23">
        <v>6351400</v>
      </c>
      <c r="G900" s="23"/>
      <c r="H900" s="23">
        <v>0</v>
      </c>
      <c r="I900" s="23">
        <v>0</v>
      </c>
      <c r="J900" s="32">
        <v>56000</v>
      </c>
      <c r="K900" s="32">
        <v>0</v>
      </c>
      <c r="L900" s="32">
        <v>0</v>
      </c>
      <c r="M900" s="32">
        <v>56000</v>
      </c>
      <c r="N900" s="75">
        <f>VLOOKUP(P900,'CODIGOS RENTISTICOS'!$A$2:E1940,2,FALSE)</f>
        <v>825000000</v>
      </c>
      <c r="O900" s="75">
        <f>VLOOKUP(P900,'CODIGOS RENTISTICOS'!$A$2:F4107,3,FALSE)</f>
        <v>150109</v>
      </c>
      <c r="P900" s="23">
        <v>121245</v>
      </c>
      <c r="Q900" s="42">
        <f t="shared" si="14"/>
        <v>56000</v>
      </c>
    </row>
    <row r="901" spans="1:17" x14ac:dyDescent="0.2">
      <c r="A901" s="46">
        <v>50000249</v>
      </c>
      <c r="B901" s="23">
        <v>1169676</v>
      </c>
      <c r="C901" s="23" t="s">
        <v>285</v>
      </c>
      <c r="D901" s="23">
        <v>8300620963</v>
      </c>
      <c r="E901" s="46">
        <v>20021217</v>
      </c>
      <c r="F901" s="23">
        <v>6161008</v>
      </c>
      <c r="G901" s="23"/>
      <c r="H901" s="23">
        <v>0</v>
      </c>
      <c r="I901" s="23">
        <v>0</v>
      </c>
      <c r="J901" s="32">
        <v>618000</v>
      </c>
      <c r="K901" s="32">
        <v>0</v>
      </c>
      <c r="L901" s="32">
        <v>0</v>
      </c>
      <c r="M901" s="32">
        <v>618000</v>
      </c>
      <c r="N901" s="75">
        <f>VLOOKUP(P901,'CODIGOS RENTISTICOS'!$A$2:E1941,2,FALSE)</f>
        <v>825000000</v>
      </c>
      <c r="O901" s="75">
        <f>VLOOKUP(P901,'CODIGOS RENTISTICOS'!$A$2:F4108,3,FALSE)</f>
        <v>150109</v>
      </c>
      <c r="P901" s="23">
        <v>121245</v>
      </c>
      <c r="Q901" s="42">
        <f t="shared" si="14"/>
        <v>618000</v>
      </c>
    </row>
    <row r="902" spans="1:17" x14ac:dyDescent="0.2">
      <c r="A902" s="46">
        <v>50000249</v>
      </c>
      <c r="B902" s="23">
        <v>1174330</v>
      </c>
      <c r="C902" s="23" t="s">
        <v>285</v>
      </c>
      <c r="D902" s="23">
        <v>51896863</v>
      </c>
      <c r="E902" s="46">
        <v>20021217</v>
      </c>
      <c r="F902" s="23">
        <v>2415415</v>
      </c>
      <c r="G902" s="23"/>
      <c r="H902" s="23">
        <v>0</v>
      </c>
      <c r="I902" s="23">
        <v>0</v>
      </c>
      <c r="J902" s="32">
        <v>5000</v>
      </c>
      <c r="K902" s="32">
        <v>0</v>
      </c>
      <c r="L902" s="32">
        <v>0</v>
      </c>
      <c r="M902" s="32">
        <v>5000</v>
      </c>
      <c r="N902" s="75">
        <f>VLOOKUP(P902,'CODIGOS RENTISTICOS'!$A$2:E1942,2,FALSE)</f>
        <v>825000000</v>
      </c>
      <c r="O902" s="75">
        <f>VLOOKUP(P902,'CODIGOS RENTISTICOS'!$A$2:F4109,3,FALSE)</f>
        <v>150109</v>
      </c>
      <c r="P902" s="23">
        <v>121245</v>
      </c>
      <c r="Q902" s="42">
        <f t="shared" si="14"/>
        <v>5000</v>
      </c>
    </row>
    <row r="903" spans="1:17" x14ac:dyDescent="0.2">
      <c r="A903" s="46">
        <v>50000249</v>
      </c>
      <c r="B903" s="23">
        <v>1174331</v>
      </c>
      <c r="C903" s="23" t="s">
        <v>285</v>
      </c>
      <c r="D903" s="23">
        <v>2847141</v>
      </c>
      <c r="E903" s="46">
        <v>20021217</v>
      </c>
      <c r="F903" s="23">
        <v>2915915</v>
      </c>
      <c r="G903" s="23"/>
      <c r="H903" s="23">
        <v>0</v>
      </c>
      <c r="I903" s="23">
        <v>0</v>
      </c>
      <c r="J903" s="32">
        <v>5000</v>
      </c>
      <c r="K903" s="32">
        <v>0</v>
      </c>
      <c r="L903" s="32">
        <v>0</v>
      </c>
      <c r="M903" s="32">
        <v>5000</v>
      </c>
      <c r="N903" s="75">
        <f>VLOOKUP(P903,'CODIGOS RENTISTICOS'!$A$2:E1943,2,FALSE)</f>
        <v>825000000</v>
      </c>
      <c r="O903" s="75">
        <f>VLOOKUP(P903,'CODIGOS RENTISTICOS'!$A$2:F4110,3,FALSE)</f>
        <v>150109</v>
      </c>
      <c r="P903" s="23">
        <v>121245</v>
      </c>
      <c r="Q903" s="42">
        <f t="shared" si="14"/>
        <v>5000</v>
      </c>
    </row>
    <row r="904" spans="1:17" x14ac:dyDescent="0.2">
      <c r="A904" s="46">
        <v>50000249</v>
      </c>
      <c r="B904" s="23">
        <v>1174332</v>
      </c>
      <c r="C904" s="23" t="s">
        <v>285</v>
      </c>
      <c r="D904" s="23">
        <v>79203849</v>
      </c>
      <c r="E904" s="46">
        <v>20021217</v>
      </c>
      <c r="F904" s="23">
        <v>2915915</v>
      </c>
      <c r="G904" s="23"/>
      <c r="H904" s="23">
        <v>0</v>
      </c>
      <c r="I904" s="23">
        <v>0</v>
      </c>
      <c r="J904" s="32">
        <v>5000</v>
      </c>
      <c r="K904" s="32">
        <v>0</v>
      </c>
      <c r="L904" s="32">
        <v>0</v>
      </c>
      <c r="M904" s="32">
        <v>5000</v>
      </c>
      <c r="N904" s="75">
        <f>VLOOKUP(P904,'CODIGOS RENTISTICOS'!$A$2:E1944,2,FALSE)</f>
        <v>825000000</v>
      </c>
      <c r="O904" s="75">
        <f>VLOOKUP(P904,'CODIGOS RENTISTICOS'!$A$2:F4111,3,FALSE)</f>
        <v>150109</v>
      </c>
      <c r="P904" s="23">
        <v>121245</v>
      </c>
      <c r="Q904" s="42">
        <f t="shared" si="14"/>
        <v>5000</v>
      </c>
    </row>
    <row r="905" spans="1:17" x14ac:dyDescent="0.2">
      <c r="A905" s="46">
        <v>50000249</v>
      </c>
      <c r="B905" s="23">
        <v>1174335</v>
      </c>
      <c r="C905" s="23" t="s">
        <v>285</v>
      </c>
      <c r="D905" s="23">
        <v>79385720</v>
      </c>
      <c r="E905" s="46">
        <v>20021217</v>
      </c>
      <c r="F905" s="23">
        <v>2915915</v>
      </c>
      <c r="G905" s="23"/>
      <c r="H905" s="23">
        <v>0</v>
      </c>
      <c r="I905" s="23">
        <v>0</v>
      </c>
      <c r="J905" s="32">
        <v>5000</v>
      </c>
      <c r="K905" s="32">
        <v>0</v>
      </c>
      <c r="L905" s="32">
        <v>0</v>
      </c>
      <c r="M905" s="32">
        <v>5000</v>
      </c>
      <c r="N905" s="75">
        <f>VLOOKUP(P905,'CODIGOS RENTISTICOS'!$A$2:E1945,2,FALSE)</f>
        <v>825000000</v>
      </c>
      <c r="O905" s="75">
        <f>VLOOKUP(P905,'CODIGOS RENTISTICOS'!$A$2:F4112,3,FALSE)</f>
        <v>150109</v>
      </c>
      <c r="P905" s="23">
        <v>121245</v>
      </c>
      <c r="Q905" s="42">
        <f t="shared" si="14"/>
        <v>5000</v>
      </c>
    </row>
    <row r="906" spans="1:17" x14ac:dyDescent="0.2">
      <c r="A906" s="46">
        <v>50000249</v>
      </c>
      <c r="B906" s="23">
        <v>1174336</v>
      </c>
      <c r="C906" s="23" t="s">
        <v>285</v>
      </c>
      <c r="D906" s="23">
        <v>79582508</v>
      </c>
      <c r="E906" s="46">
        <v>20021217</v>
      </c>
      <c r="F906" s="23">
        <v>2415915</v>
      </c>
      <c r="G906" s="23"/>
      <c r="H906" s="23">
        <v>0</v>
      </c>
      <c r="I906" s="23">
        <v>0</v>
      </c>
      <c r="J906" s="32">
        <v>5000</v>
      </c>
      <c r="K906" s="32">
        <v>0</v>
      </c>
      <c r="L906" s="32">
        <v>0</v>
      </c>
      <c r="M906" s="32">
        <v>5000</v>
      </c>
      <c r="N906" s="75">
        <f>VLOOKUP(P906,'CODIGOS RENTISTICOS'!$A$2:E1946,2,FALSE)</f>
        <v>825000000</v>
      </c>
      <c r="O906" s="75">
        <f>VLOOKUP(P906,'CODIGOS RENTISTICOS'!$A$2:F4113,3,FALSE)</f>
        <v>150109</v>
      </c>
      <c r="P906" s="23">
        <v>121245</v>
      </c>
      <c r="Q906" s="42">
        <f t="shared" si="14"/>
        <v>5000</v>
      </c>
    </row>
    <row r="907" spans="1:17" x14ac:dyDescent="0.2">
      <c r="A907" s="46">
        <v>50000249</v>
      </c>
      <c r="B907" s="23">
        <v>1085081</v>
      </c>
      <c r="C907" s="23" t="s">
        <v>285</v>
      </c>
      <c r="D907" s="23">
        <v>14933301</v>
      </c>
      <c r="E907" s="46">
        <v>20021217</v>
      </c>
      <c r="F907" s="23">
        <v>2622638</v>
      </c>
      <c r="G907" s="23"/>
      <c r="H907" s="23">
        <v>0</v>
      </c>
      <c r="I907" s="23">
        <v>0</v>
      </c>
      <c r="J907" s="32">
        <v>2574</v>
      </c>
      <c r="K907" s="32">
        <v>0</v>
      </c>
      <c r="L907" s="32">
        <v>0</v>
      </c>
      <c r="M907" s="32">
        <v>2574</v>
      </c>
      <c r="N907" s="75">
        <f>VLOOKUP(P907,'CODIGOS RENTISTICOS'!$A$2:E1947,2,FALSE)</f>
        <v>13700000</v>
      </c>
      <c r="O907" s="75">
        <f>VLOOKUP(P907,'CODIGOS RENTISTICOS'!$A$2:F4114,3,FALSE)</f>
        <v>290101</v>
      </c>
      <c r="P907" s="23">
        <v>121250</v>
      </c>
      <c r="Q907" s="42">
        <f t="shared" si="14"/>
        <v>2574</v>
      </c>
    </row>
    <row r="908" spans="1:17" x14ac:dyDescent="0.2">
      <c r="A908" s="46">
        <v>50000249</v>
      </c>
      <c r="B908" s="23">
        <v>1188228</v>
      </c>
      <c r="C908" s="23" t="s">
        <v>285</v>
      </c>
      <c r="D908" s="23">
        <v>4200684</v>
      </c>
      <c r="E908" s="46">
        <v>20021217</v>
      </c>
      <c r="F908" s="23">
        <v>2880002</v>
      </c>
      <c r="G908" s="23"/>
      <c r="H908" s="23">
        <v>0</v>
      </c>
      <c r="I908" s="23">
        <v>0</v>
      </c>
      <c r="J908" s="32">
        <v>7000</v>
      </c>
      <c r="K908" s="32">
        <v>0</v>
      </c>
      <c r="L908" s="32">
        <v>0</v>
      </c>
      <c r="M908" s="32">
        <v>7000</v>
      </c>
      <c r="N908" s="75">
        <f>VLOOKUP(P908,'CODIGOS RENTISTICOS'!$A$2:E1948,2,FALSE)</f>
        <v>825000000</v>
      </c>
      <c r="O908" s="75">
        <f>VLOOKUP(P908,'CODIGOS RENTISTICOS'!$A$2:F4115,3,FALSE)</f>
        <v>150109</v>
      </c>
      <c r="P908" s="23">
        <v>121245</v>
      </c>
      <c r="Q908" s="42">
        <f t="shared" si="14"/>
        <v>7000</v>
      </c>
    </row>
    <row r="909" spans="1:17" x14ac:dyDescent="0.2">
      <c r="A909" s="46">
        <v>50000249</v>
      </c>
      <c r="B909" s="23">
        <v>4334714</v>
      </c>
      <c r="C909" s="23" t="s">
        <v>285</v>
      </c>
      <c r="D909" s="23">
        <v>19448224</v>
      </c>
      <c r="E909" s="46">
        <v>20021217</v>
      </c>
      <c r="F909" s="23">
        <v>2652856</v>
      </c>
      <c r="G909" s="23"/>
      <c r="H909" s="23">
        <v>0</v>
      </c>
      <c r="I909" s="23">
        <v>0</v>
      </c>
      <c r="J909" s="32">
        <v>7000</v>
      </c>
      <c r="K909" s="32">
        <v>0</v>
      </c>
      <c r="L909" s="32">
        <v>0</v>
      </c>
      <c r="M909" s="32">
        <v>7000</v>
      </c>
      <c r="N909" s="75">
        <f>VLOOKUP(P909,'CODIGOS RENTISTICOS'!$A$2:E1949,2,FALSE)</f>
        <v>825000000</v>
      </c>
      <c r="O909" s="75">
        <f>VLOOKUP(P909,'CODIGOS RENTISTICOS'!$A$2:F4116,3,FALSE)</f>
        <v>150109</v>
      </c>
      <c r="P909" s="23">
        <v>121245</v>
      </c>
      <c r="Q909" s="42">
        <f t="shared" si="14"/>
        <v>7000</v>
      </c>
    </row>
    <row r="910" spans="1:17" x14ac:dyDescent="0.2">
      <c r="A910" s="46">
        <v>50000249</v>
      </c>
      <c r="B910" s="23">
        <v>1192697</v>
      </c>
      <c r="C910" s="23" t="s">
        <v>285</v>
      </c>
      <c r="D910" s="23">
        <v>8600756714</v>
      </c>
      <c r="E910" s="46">
        <v>20021217</v>
      </c>
      <c r="F910" s="23">
        <v>6103149</v>
      </c>
      <c r="G910" s="23"/>
      <c r="H910" s="23">
        <v>0</v>
      </c>
      <c r="I910" s="23">
        <v>0</v>
      </c>
      <c r="J910" s="32">
        <v>146000</v>
      </c>
      <c r="K910" s="32">
        <v>0</v>
      </c>
      <c r="L910" s="32">
        <v>0</v>
      </c>
      <c r="M910" s="32">
        <v>146000</v>
      </c>
      <c r="N910" s="75">
        <f>VLOOKUP(P910,'CODIGOS RENTISTICOS'!$A$2:E1950,2,FALSE)</f>
        <v>825000000</v>
      </c>
      <c r="O910" s="75">
        <f>VLOOKUP(P910,'CODIGOS RENTISTICOS'!$A$2:F4117,3,FALSE)</f>
        <v>150109</v>
      </c>
      <c r="P910" s="23">
        <v>121245</v>
      </c>
      <c r="Q910" s="42">
        <f t="shared" si="14"/>
        <v>146000</v>
      </c>
    </row>
    <row r="911" spans="1:17" x14ac:dyDescent="0.2">
      <c r="A911" s="46">
        <v>50000249</v>
      </c>
      <c r="B911" s="23">
        <v>4669795</v>
      </c>
      <c r="C911" s="23" t="s">
        <v>285</v>
      </c>
      <c r="D911" s="23">
        <v>8604011911</v>
      </c>
      <c r="E911" s="46">
        <v>20021217</v>
      </c>
      <c r="F911" s="23">
        <v>3464214</v>
      </c>
      <c r="G911" s="23"/>
      <c r="H911" s="23">
        <v>0</v>
      </c>
      <c r="I911" s="23">
        <v>0</v>
      </c>
      <c r="J911" s="32">
        <v>24000</v>
      </c>
      <c r="K911" s="32">
        <v>0</v>
      </c>
      <c r="L911" s="32">
        <v>0</v>
      </c>
      <c r="M911" s="32">
        <v>24000</v>
      </c>
      <c r="N911" s="75">
        <f>VLOOKUP(P911,'CODIGOS RENTISTICOS'!$A$2:E1951,2,FALSE)</f>
        <v>825000000</v>
      </c>
      <c r="O911" s="75">
        <f>VLOOKUP(P911,'CODIGOS RENTISTICOS'!$A$2:F4118,3,FALSE)</f>
        <v>150109</v>
      </c>
      <c r="P911" s="23">
        <v>121245</v>
      </c>
      <c r="Q911" s="42">
        <f t="shared" si="14"/>
        <v>24000</v>
      </c>
    </row>
    <row r="912" spans="1:17" x14ac:dyDescent="0.2">
      <c r="A912" s="46">
        <v>50000249</v>
      </c>
      <c r="B912" s="23">
        <v>9137076</v>
      </c>
      <c r="C912" s="23" t="s">
        <v>285</v>
      </c>
      <c r="D912" s="23">
        <v>19428701</v>
      </c>
      <c r="E912" s="46">
        <v>20021217</v>
      </c>
      <c r="F912" s="23">
        <v>2956399</v>
      </c>
      <c r="G912" s="23"/>
      <c r="H912" s="23">
        <v>0</v>
      </c>
      <c r="I912" s="23">
        <v>0</v>
      </c>
      <c r="J912" s="32">
        <v>7000</v>
      </c>
      <c r="K912" s="32">
        <v>0</v>
      </c>
      <c r="L912" s="32">
        <v>0</v>
      </c>
      <c r="M912" s="32">
        <v>7000</v>
      </c>
      <c r="N912" s="75">
        <f>VLOOKUP(P912,'CODIGOS RENTISTICOS'!$A$2:E1952,2,FALSE)</f>
        <v>825000000</v>
      </c>
      <c r="O912" s="75">
        <f>VLOOKUP(P912,'CODIGOS RENTISTICOS'!$A$2:F4119,3,FALSE)</f>
        <v>150109</v>
      </c>
      <c r="P912" s="23">
        <v>121245</v>
      </c>
      <c r="Q912" s="42">
        <f t="shared" si="14"/>
        <v>7000</v>
      </c>
    </row>
    <row r="913" spans="1:17" x14ac:dyDescent="0.2">
      <c r="A913" s="46">
        <v>50000249</v>
      </c>
      <c r="B913" s="23">
        <v>9137077</v>
      </c>
      <c r="C913" s="23" t="s">
        <v>285</v>
      </c>
      <c r="D913" s="23">
        <v>19428701</v>
      </c>
      <c r="E913" s="46">
        <v>20021217</v>
      </c>
      <c r="F913" s="23">
        <v>2956399</v>
      </c>
      <c r="G913" s="23"/>
      <c r="H913" s="23">
        <v>0</v>
      </c>
      <c r="I913" s="23">
        <v>0</v>
      </c>
      <c r="J913" s="32">
        <v>7000</v>
      </c>
      <c r="K913" s="32">
        <v>0</v>
      </c>
      <c r="L913" s="32">
        <v>0</v>
      </c>
      <c r="M913" s="32">
        <v>7000</v>
      </c>
      <c r="N913" s="75">
        <f>VLOOKUP(P913,'CODIGOS RENTISTICOS'!$A$2:E1953,2,FALSE)</f>
        <v>825000000</v>
      </c>
      <c r="O913" s="75">
        <f>VLOOKUP(P913,'CODIGOS RENTISTICOS'!$A$2:F4120,3,FALSE)</f>
        <v>150109</v>
      </c>
      <c r="P913" s="23">
        <v>121245</v>
      </c>
      <c r="Q913" s="42">
        <f t="shared" si="14"/>
        <v>7000</v>
      </c>
    </row>
    <row r="914" spans="1:17" x14ac:dyDescent="0.2">
      <c r="A914" s="46">
        <v>50000249</v>
      </c>
      <c r="B914" s="23">
        <v>9137091</v>
      </c>
      <c r="C914" s="23" t="s">
        <v>285</v>
      </c>
      <c r="D914" s="23">
        <v>8300161966</v>
      </c>
      <c r="E914" s="46">
        <v>20021217</v>
      </c>
      <c r="F914" s="23">
        <v>6204854</v>
      </c>
      <c r="G914" s="23"/>
      <c r="H914" s="23">
        <v>0</v>
      </c>
      <c r="I914" s="23">
        <v>0</v>
      </c>
      <c r="J914" s="32">
        <v>15000</v>
      </c>
      <c r="K914" s="32">
        <v>0</v>
      </c>
      <c r="L914" s="32">
        <v>0</v>
      </c>
      <c r="M914" s="32">
        <v>15000</v>
      </c>
      <c r="N914" s="75">
        <f>VLOOKUP(P914,'CODIGOS RENTISTICOS'!$A$2:E1954,2,FALSE)</f>
        <v>825000000</v>
      </c>
      <c r="O914" s="75">
        <f>VLOOKUP(P914,'CODIGOS RENTISTICOS'!$A$2:F4121,3,FALSE)</f>
        <v>150109</v>
      </c>
      <c r="P914" s="23">
        <v>121245</v>
      </c>
      <c r="Q914" s="42">
        <f t="shared" si="14"/>
        <v>15000</v>
      </c>
    </row>
    <row r="915" spans="1:17" x14ac:dyDescent="0.2">
      <c r="A915" s="46">
        <v>50000249</v>
      </c>
      <c r="B915" s="23">
        <v>9137096</v>
      </c>
      <c r="C915" s="23" t="s">
        <v>285</v>
      </c>
      <c r="D915" s="23">
        <v>12143207</v>
      </c>
      <c r="E915" s="46">
        <v>20021217</v>
      </c>
      <c r="F915" s="23">
        <v>5684928</v>
      </c>
      <c r="G915" s="23"/>
      <c r="H915" s="23">
        <v>0</v>
      </c>
      <c r="I915" s="23">
        <v>0</v>
      </c>
      <c r="J915" s="32">
        <v>5000</v>
      </c>
      <c r="K915" s="32">
        <v>0</v>
      </c>
      <c r="L915" s="32">
        <v>0</v>
      </c>
      <c r="M915" s="32">
        <v>5000</v>
      </c>
      <c r="N915" s="75">
        <f>VLOOKUP(P915,'CODIGOS RENTISTICOS'!$A$2:E1955,2,FALSE)</f>
        <v>825000000</v>
      </c>
      <c r="O915" s="75">
        <f>VLOOKUP(P915,'CODIGOS RENTISTICOS'!$A$2:F4122,3,FALSE)</f>
        <v>150109</v>
      </c>
      <c r="P915" s="23">
        <v>121245</v>
      </c>
      <c r="Q915" s="42">
        <f t="shared" si="14"/>
        <v>5000</v>
      </c>
    </row>
    <row r="916" spans="1:17" x14ac:dyDescent="0.2">
      <c r="A916" s="46">
        <v>50000249</v>
      </c>
      <c r="B916" s="23">
        <v>9137145</v>
      </c>
      <c r="C916" s="23" t="s">
        <v>285</v>
      </c>
      <c r="D916" s="23">
        <v>79053687</v>
      </c>
      <c r="E916" s="46">
        <v>20021217</v>
      </c>
      <c r="F916" s="23">
        <v>2246787</v>
      </c>
      <c r="G916" s="23"/>
      <c r="H916" s="23">
        <v>0</v>
      </c>
      <c r="I916" s="23">
        <v>0</v>
      </c>
      <c r="J916" s="32">
        <v>7000</v>
      </c>
      <c r="K916" s="32">
        <v>0</v>
      </c>
      <c r="L916" s="32">
        <v>0</v>
      </c>
      <c r="M916" s="32">
        <v>7000</v>
      </c>
      <c r="N916" s="75">
        <f>VLOOKUP(P916,'CODIGOS RENTISTICOS'!$A$2:E1956,2,FALSE)</f>
        <v>825000000</v>
      </c>
      <c r="O916" s="75">
        <f>VLOOKUP(P916,'CODIGOS RENTISTICOS'!$A$2:F4123,3,FALSE)</f>
        <v>150109</v>
      </c>
      <c r="P916" s="23">
        <v>121245</v>
      </c>
      <c r="Q916" s="42">
        <f t="shared" si="14"/>
        <v>7000</v>
      </c>
    </row>
    <row r="917" spans="1:17" x14ac:dyDescent="0.2">
      <c r="A917" s="46">
        <v>50000249</v>
      </c>
      <c r="B917" s="23">
        <v>9137202</v>
      </c>
      <c r="C917" s="23" t="s">
        <v>285</v>
      </c>
      <c r="D917" s="23">
        <v>9088553</v>
      </c>
      <c r="E917" s="46">
        <v>20021217</v>
      </c>
      <c r="F917" s="23">
        <v>2134007</v>
      </c>
      <c r="G917" s="23"/>
      <c r="H917" s="23">
        <v>0</v>
      </c>
      <c r="I917" s="23">
        <v>0</v>
      </c>
      <c r="J917" s="32">
        <v>309000</v>
      </c>
      <c r="K917" s="32">
        <v>0</v>
      </c>
      <c r="L917" s="32">
        <v>0</v>
      </c>
      <c r="M917" s="32">
        <v>309000</v>
      </c>
      <c r="N917" s="75">
        <f>VLOOKUP(P917,'CODIGOS RENTISTICOS'!$A$2:E1957,2,FALSE)</f>
        <v>825000000</v>
      </c>
      <c r="O917" s="75">
        <f>VLOOKUP(P917,'CODIGOS RENTISTICOS'!$A$2:F4124,3,FALSE)</f>
        <v>150109</v>
      </c>
      <c r="P917" s="23">
        <v>121245</v>
      </c>
      <c r="Q917" s="42">
        <f t="shared" si="14"/>
        <v>309000</v>
      </c>
    </row>
    <row r="918" spans="1:17" x14ac:dyDescent="0.2">
      <c r="A918" s="46">
        <v>50000249</v>
      </c>
      <c r="B918" s="23">
        <v>9137595</v>
      </c>
      <c r="C918" s="23" t="s">
        <v>285</v>
      </c>
      <c r="D918" s="23">
        <v>8605070330</v>
      </c>
      <c r="E918" s="46">
        <v>20021217</v>
      </c>
      <c r="F918" s="23">
        <v>4111485</v>
      </c>
      <c r="G918" s="23"/>
      <c r="H918" s="23">
        <v>0</v>
      </c>
      <c r="I918" s="23">
        <v>1</v>
      </c>
      <c r="J918" s="32">
        <v>0</v>
      </c>
      <c r="K918" s="32">
        <v>0</v>
      </c>
      <c r="L918" s="32">
        <v>1305000</v>
      </c>
      <c r="M918" s="32">
        <v>1305000</v>
      </c>
      <c r="N918" s="75">
        <f>VLOOKUP(P918,'CODIGOS RENTISTICOS'!$A$2:E1958,2,FALSE)</f>
        <v>825000000</v>
      </c>
      <c r="O918" s="75">
        <f>VLOOKUP(P918,'CODIGOS RENTISTICOS'!$A$2:F4125,3,FALSE)</f>
        <v>150109</v>
      </c>
      <c r="P918" s="23">
        <v>121245</v>
      </c>
      <c r="Q918" s="42">
        <f t="shared" si="14"/>
        <v>1305000</v>
      </c>
    </row>
    <row r="919" spans="1:17" x14ac:dyDescent="0.2">
      <c r="A919" s="46">
        <v>50000249</v>
      </c>
      <c r="B919" s="23">
        <v>1186498</v>
      </c>
      <c r="C919" s="23" t="s">
        <v>285</v>
      </c>
      <c r="D919" s="23">
        <v>8605023278</v>
      </c>
      <c r="E919" s="46">
        <v>20021217</v>
      </c>
      <c r="F919" s="23">
        <v>2490849</v>
      </c>
      <c r="G919" s="23"/>
      <c r="H919" s="23">
        <v>0</v>
      </c>
      <c r="I919" s="23">
        <v>0</v>
      </c>
      <c r="J919" s="32">
        <v>5000</v>
      </c>
      <c r="K919" s="32">
        <v>0</v>
      </c>
      <c r="L919" s="32">
        <v>0</v>
      </c>
      <c r="M919" s="32">
        <v>5000</v>
      </c>
      <c r="N919" s="75">
        <f>VLOOKUP(P919,'CODIGOS RENTISTICOS'!$A$2:E1959,2,FALSE)</f>
        <v>825000000</v>
      </c>
      <c r="O919" s="75">
        <f>VLOOKUP(P919,'CODIGOS RENTISTICOS'!$A$2:F4126,3,FALSE)</f>
        <v>150109</v>
      </c>
      <c r="P919" s="23">
        <v>121245</v>
      </c>
      <c r="Q919" s="42">
        <f t="shared" si="14"/>
        <v>5000</v>
      </c>
    </row>
    <row r="920" spans="1:17" x14ac:dyDescent="0.2">
      <c r="A920" s="46">
        <v>50000249</v>
      </c>
      <c r="B920" s="23">
        <v>428615</v>
      </c>
      <c r="C920" s="23" t="s">
        <v>33</v>
      </c>
      <c r="D920" s="23">
        <v>8600139516</v>
      </c>
      <c r="E920" s="46">
        <v>20021217</v>
      </c>
      <c r="F920" s="23">
        <v>2664102</v>
      </c>
      <c r="G920" s="23"/>
      <c r="H920" s="23">
        <v>0</v>
      </c>
      <c r="I920" s="23">
        <v>0</v>
      </c>
      <c r="J920" s="32">
        <v>6000</v>
      </c>
      <c r="K920" s="32">
        <v>0</v>
      </c>
      <c r="L920" s="32">
        <v>0</v>
      </c>
      <c r="M920" s="32">
        <v>6000</v>
      </c>
      <c r="N920" s="75">
        <f>VLOOKUP(P920,'CODIGOS RENTISTICOS'!$A$2:E1960,2,FALSE)</f>
        <v>825000000</v>
      </c>
      <c r="O920" s="75">
        <f>VLOOKUP(P920,'CODIGOS RENTISTICOS'!$A$2:F4127,3,FALSE)</f>
        <v>150109</v>
      </c>
      <c r="P920" s="23">
        <v>121245</v>
      </c>
      <c r="Q920" s="42">
        <f t="shared" si="14"/>
        <v>6000</v>
      </c>
    </row>
    <row r="921" spans="1:17" x14ac:dyDescent="0.2">
      <c r="A921" s="46">
        <v>50000249</v>
      </c>
      <c r="B921" s="23">
        <v>864593</v>
      </c>
      <c r="C921" s="23" t="s">
        <v>419</v>
      </c>
      <c r="D921" s="23">
        <v>7401415</v>
      </c>
      <c r="E921" s="46">
        <v>20021217</v>
      </c>
      <c r="F921" s="23">
        <v>3656318</v>
      </c>
      <c r="G921" s="23"/>
      <c r="H921" s="23">
        <v>0</v>
      </c>
      <c r="I921" s="23">
        <v>0</v>
      </c>
      <c r="J921" s="32">
        <v>7000</v>
      </c>
      <c r="K921" s="32">
        <v>0</v>
      </c>
      <c r="L921" s="32">
        <v>0</v>
      </c>
      <c r="M921" s="32">
        <v>7000</v>
      </c>
      <c r="N921" s="75">
        <f>VLOOKUP(P921,'CODIGOS RENTISTICOS'!$A$2:E1961,2,FALSE)</f>
        <v>825000000</v>
      </c>
      <c r="O921" s="75">
        <f>VLOOKUP(P921,'CODIGOS RENTISTICOS'!$A$2:F4128,3,FALSE)</f>
        <v>150109</v>
      </c>
      <c r="P921" s="23">
        <v>121245</v>
      </c>
      <c r="Q921" s="42">
        <f t="shared" si="14"/>
        <v>7000</v>
      </c>
    </row>
    <row r="922" spans="1:17" x14ac:dyDescent="0.2">
      <c r="A922" s="46">
        <v>50000249</v>
      </c>
      <c r="B922" s="23">
        <v>864662</v>
      </c>
      <c r="C922" s="23" t="s">
        <v>419</v>
      </c>
      <c r="D922" s="23">
        <v>16205506</v>
      </c>
      <c r="E922" s="46">
        <v>20021217</v>
      </c>
      <c r="F922" s="23">
        <v>3555525</v>
      </c>
      <c r="G922" s="23"/>
      <c r="H922" s="23">
        <v>0</v>
      </c>
      <c r="I922" s="23">
        <v>0</v>
      </c>
      <c r="J922" s="32">
        <v>7000</v>
      </c>
      <c r="K922" s="32">
        <v>0</v>
      </c>
      <c r="L922" s="32">
        <v>0</v>
      </c>
      <c r="M922" s="32">
        <v>7000</v>
      </c>
      <c r="N922" s="75">
        <f>VLOOKUP(P922,'CODIGOS RENTISTICOS'!$A$2:E1962,2,FALSE)</f>
        <v>825000000</v>
      </c>
      <c r="O922" s="75">
        <f>VLOOKUP(P922,'CODIGOS RENTISTICOS'!$A$2:F4129,3,FALSE)</f>
        <v>150109</v>
      </c>
      <c r="P922" s="23">
        <v>121245</v>
      </c>
      <c r="Q922" s="42">
        <f t="shared" si="14"/>
        <v>7000</v>
      </c>
    </row>
    <row r="923" spans="1:17" x14ac:dyDescent="0.2">
      <c r="A923" s="46">
        <v>50000249</v>
      </c>
      <c r="B923" s="23">
        <v>9442049</v>
      </c>
      <c r="C923" s="23" t="s">
        <v>297</v>
      </c>
      <c r="D923" s="23">
        <v>84048602</v>
      </c>
      <c r="E923" s="46">
        <v>20021217</v>
      </c>
      <c r="F923" s="23">
        <v>3288902</v>
      </c>
      <c r="G923" s="23"/>
      <c r="H923" s="23">
        <v>0</v>
      </c>
      <c r="I923" s="23">
        <v>0</v>
      </c>
      <c r="J923" s="32">
        <v>7000</v>
      </c>
      <c r="K923" s="32">
        <v>0</v>
      </c>
      <c r="L923" s="32">
        <v>0</v>
      </c>
      <c r="M923" s="32">
        <v>7000</v>
      </c>
      <c r="N923" s="75">
        <f>VLOOKUP(P923,'CODIGOS RENTISTICOS'!$A$2:E1963,2,FALSE)</f>
        <v>825000000</v>
      </c>
      <c r="O923" s="75">
        <f>VLOOKUP(P923,'CODIGOS RENTISTICOS'!$A$2:F4130,3,FALSE)</f>
        <v>150109</v>
      </c>
      <c r="P923" s="23">
        <v>121245</v>
      </c>
      <c r="Q923" s="42">
        <f t="shared" si="14"/>
        <v>7000</v>
      </c>
    </row>
    <row r="924" spans="1:17" x14ac:dyDescent="0.2">
      <c r="A924" s="46">
        <v>50000249</v>
      </c>
      <c r="B924" s="23">
        <v>1029665</v>
      </c>
      <c r="C924" s="23" t="s">
        <v>297</v>
      </c>
      <c r="D924" s="23">
        <v>72309821</v>
      </c>
      <c r="E924" s="46">
        <v>20021217</v>
      </c>
      <c r="F924" s="23">
        <v>3562542</v>
      </c>
      <c r="G924" s="23"/>
      <c r="H924" s="23">
        <v>0</v>
      </c>
      <c r="I924" s="23">
        <v>0</v>
      </c>
      <c r="J924" s="32">
        <v>7000</v>
      </c>
      <c r="K924" s="32">
        <v>0</v>
      </c>
      <c r="L924" s="32">
        <v>0</v>
      </c>
      <c r="M924" s="32">
        <v>7000</v>
      </c>
      <c r="N924" s="75">
        <f>VLOOKUP(P924,'CODIGOS RENTISTICOS'!$A$2:E1964,2,FALSE)</f>
        <v>825000000</v>
      </c>
      <c r="O924" s="75">
        <f>VLOOKUP(P924,'CODIGOS RENTISTICOS'!$A$2:F4131,3,FALSE)</f>
        <v>150109</v>
      </c>
      <c r="P924" s="23">
        <v>121245</v>
      </c>
      <c r="Q924" s="42">
        <f t="shared" si="14"/>
        <v>7000</v>
      </c>
    </row>
    <row r="925" spans="1:17" x14ac:dyDescent="0.2">
      <c r="A925" s="46">
        <v>50000249</v>
      </c>
      <c r="B925" s="23">
        <v>690529</v>
      </c>
      <c r="C925" s="23" t="s">
        <v>34</v>
      </c>
      <c r="D925" s="23">
        <v>73120170</v>
      </c>
      <c r="E925" s="46">
        <v>20021217</v>
      </c>
      <c r="F925" s="23">
        <v>6768559</v>
      </c>
      <c r="G925" s="23"/>
      <c r="H925" s="23">
        <v>0</v>
      </c>
      <c r="I925" s="23">
        <v>0</v>
      </c>
      <c r="J925" s="32">
        <v>7000</v>
      </c>
      <c r="K925" s="32">
        <v>0</v>
      </c>
      <c r="L925" s="32">
        <v>0</v>
      </c>
      <c r="M925" s="32">
        <v>7000</v>
      </c>
      <c r="N925" s="75">
        <f>VLOOKUP(P925,'CODIGOS RENTISTICOS'!$A$2:E1965,2,FALSE)</f>
        <v>825000000</v>
      </c>
      <c r="O925" s="75">
        <f>VLOOKUP(P925,'CODIGOS RENTISTICOS'!$A$2:F4132,3,FALSE)</f>
        <v>150109</v>
      </c>
      <c r="P925" s="23">
        <v>121245</v>
      </c>
      <c r="Q925" s="42">
        <f t="shared" si="14"/>
        <v>7000</v>
      </c>
    </row>
    <row r="926" spans="1:17" x14ac:dyDescent="0.2">
      <c r="A926" s="46">
        <v>50000249</v>
      </c>
      <c r="B926" s="23">
        <v>1101212</v>
      </c>
      <c r="C926" s="23" t="s">
        <v>290</v>
      </c>
      <c r="D926" s="23">
        <v>10279018</v>
      </c>
      <c r="E926" s="46">
        <v>20021217</v>
      </c>
      <c r="F926" s="23">
        <v>8841600</v>
      </c>
      <c r="G926" s="23"/>
      <c r="H926" s="23">
        <v>0</v>
      </c>
      <c r="I926" s="23">
        <v>0</v>
      </c>
      <c r="J926" s="32">
        <v>154000</v>
      </c>
      <c r="K926" s="32">
        <v>0</v>
      </c>
      <c r="L926" s="32">
        <v>0</v>
      </c>
      <c r="M926" s="32">
        <v>154000</v>
      </c>
      <c r="N926" s="75">
        <f>VLOOKUP(P926,'CODIGOS RENTISTICOS'!$A$2:E1966,2,FALSE)</f>
        <v>825000000</v>
      </c>
      <c r="O926" s="75">
        <f>VLOOKUP(P926,'CODIGOS RENTISTICOS'!$A$2:F4133,3,FALSE)</f>
        <v>150109</v>
      </c>
      <c r="P926" s="23">
        <v>121245</v>
      </c>
      <c r="Q926" s="42">
        <f t="shared" si="14"/>
        <v>154000</v>
      </c>
    </row>
    <row r="927" spans="1:17" x14ac:dyDescent="0.2">
      <c r="A927" s="46">
        <v>50000249</v>
      </c>
      <c r="B927" s="23">
        <v>1247766</v>
      </c>
      <c r="C927" s="23" t="s">
        <v>36</v>
      </c>
      <c r="D927" s="23">
        <v>72218417</v>
      </c>
      <c r="E927" s="46">
        <v>20021217</v>
      </c>
      <c r="F927" s="23">
        <v>5602181</v>
      </c>
      <c r="G927" s="23"/>
      <c r="H927" s="23">
        <v>0</v>
      </c>
      <c r="I927" s="23">
        <v>0</v>
      </c>
      <c r="J927" s="32">
        <v>51500</v>
      </c>
      <c r="K927" s="32">
        <v>0</v>
      </c>
      <c r="L927" s="32">
        <v>0</v>
      </c>
      <c r="M927" s="32">
        <v>51500</v>
      </c>
      <c r="N927" s="75">
        <f>VLOOKUP(P927,'CODIGOS RENTISTICOS'!$A$2:E1967,2,FALSE)</f>
        <v>96300000</v>
      </c>
      <c r="O927" s="75">
        <f>VLOOKUP(P927,'CODIGOS RENTISTICOS'!$A$2:F4134,3,FALSE)</f>
        <v>360101</v>
      </c>
      <c r="P927" s="23">
        <v>121270</v>
      </c>
      <c r="Q927" s="42">
        <f t="shared" si="14"/>
        <v>51500</v>
      </c>
    </row>
    <row r="928" spans="1:17" x14ac:dyDescent="0.2">
      <c r="A928" s="46">
        <v>50000249</v>
      </c>
      <c r="B928" s="23">
        <v>272734</v>
      </c>
      <c r="C928" s="23" t="s">
        <v>292</v>
      </c>
      <c r="D928" s="23">
        <v>8000638330</v>
      </c>
      <c r="E928" s="46">
        <v>20021217</v>
      </c>
      <c r="F928" s="23">
        <v>7901020</v>
      </c>
      <c r="G928" s="23"/>
      <c r="H928" s="23">
        <v>0</v>
      </c>
      <c r="I928" s="23">
        <v>0</v>
      </c>
      <c r="J928" s="32">
        <v>7000</v>
      </c>
      <c r="K928" s="32">
        <v>0</v>
      </c>
      <c r="L928" s="32">
        <v>0</v>
      </c>
      <c r="M928" s="32">
        <v>7000</v>
      </c>
      <c r="N928" s="75">
        <f>VLOOKUP(P928,'CODIGOS RENTISTICOS'!$A$2:E1968,2,FALSE)</f>
        <v>825000000</v>
      </c>
      <c r="O928" s="75">
        <f>VLOOKUP(P928,'CODIGOS RENTISTICOS'!$A$2:F4135,3,FALSE)</f>
        <v>150109</v>
      </c>
      <c r="P928" s="23">
        <v>121245</v>
      </c>
      <c r="Q928" s="42">
        <f t="shared" si="14"/>
        <v>7000</v>
      </c>
    </row>
    <row r="929" spans="1:17" x14ac:dyDescent="0.2">
      <c r="A929" s="46">
        <v>50000249</v>
      </c>
      <c r="B929" s="23">
        <v>5559878</v>
      </c>
      <c r="C929" s="23" t="s">
        <v>123</v>
      </c>
      <c r="D929" s="23">
        <v>7603955</v>
      </c>
      <c r="E929" s="46">
        <v>20021217</v>
      </c>
      <c r="F929" s="23">
        <v>4331848</v>
      </c>
      <c r="G929" s="23"/>
      <c r="H929" s="23">
        <v>0</v>
      </c>
      <c r="I929" s="23">
        <v>0</v>
      </c>
      <c r="J929" s="32">
        <v>7000</v>
      </c>
      <c r="K929" s="32">
        <v>0</v>
      </c>
      <c r="L929" s="32">
        <v>0</v>
      </c>
      <c r="M929" s="32">
        <v>7000</v>
      </c>
      <c r="N929" s="75">
        <f>VLOOKUP(P929,'CODIGOS RENTISTICOS'!$A$2:E1969,2,FALSE)</f>
        <v>825000000</v>
      </c>
      <c r="O929" s="75">
        <f>VLOOKUP(P929,'CODIGOS RENTISTICOS'!$A$2:F4136,3,FALSE)</f>
        <v>150109</v>
      </c>
      <c r="P929" s="23">
        <v>121245</v>
      </c>
      <c r="Q929" s="42">
        <f t="shared" si="14"/>
        <v>7000</v>
      </c>
    </row>
    <row r="930" spans="1:17" x14ac:dyDescent="0.2">
      <c r="A930" s="46">
        <v>50000249</v>
      </c>
      <c r="B930" s="23">
        <v>956059</v>
      </c>
      <c r="C930" s="23" t="s">
        <v>124</v>
      </c>
      <c r="D930" s="23">
        <v>17318199</v>
      </c>
      <c r="E930" s="46">
        <v>20021217</v>
      </c>
      <c r="F930" s="23">
        <v>6687536</v>
      </c>
      <c r="G930" s="23"/>
      <c r="H930" s="23">
        <v>0</v>
      </c>
      <c r="I930" s="23">
        <v>0</v>
      </c>
      <c r="J930" s="32">
        <v>11335</v>
      </c>
      <c r="K930" s="32">
        <v>0</v>
      </c>
      <c r="L930" s="32">
        <v>0</v>
      </c>
      <c r="M930" s="32">
        <v>11335</v>
      </c>
      <c r="N930" s="75">
        <f>VLOOKUP(P930,'CODIGOS RENTISTICOS'!$A$2:E1970,2,FALSE)</f>
        <v>12400000</v>
      </c>
      <c r="O930" s="75">
        <f>VLOOKUP(P930,'CODIGOS RENTISTICOS'!$A$2:F4137,3,FALSE)</f>
        <v>270102</v>
      </c>
      <c r="P930" s="23">
        <v>50110401</v>
      </c>
      <c r="Q930" s="42">
        <f t="shared" si="14"/>
        <v>11335</v>
      </c>
    </row>
    <row r="931" spans="1:17" x14ac:dyDescent="0.2">
      <c r="A931" s="46">
        <v>50000249</v>
      </c>
      <c r="B931" s="23">
        <v>956061</v>
      </c>
      <c r="C931" s="23" t="s">
        <v>124</v>
      </c>
      <c r="D931" s="23">
        <v>17303212</v>
      </c>
      <c r="E931" s="46">
        <v>20021217</v>
      </c>
      <c r="F931" s="23">
        <v>6650151</v>
      </c>
      <c r="G931" s="23"/>
      <c r="H931" s="23">
        <v>0</v>
      </c>
      <c r="I931" s="23">
        <v>0</v>
      </c>
      <c r="J931" s="32">
        <v>5000</v>
      </c>
      <c r="K931" s="32">
        <v>0</v>
      </c>
      <c r="L931" s="32">
        <v>0</v>
      </c>
      <c r="M931" s="32">
        <v>5000</v>
      </c>
      <c r="N931" s="75">
        <f>VLOOKUP(P931,'CODIGOS RENTISTICOS'!$A$2:E1971,2,FALSE)</f>
        <v>825000000</v>
      </c>
      <c r="O931" s="75">
        <f>VLOOKUP(P931,'CODIGOS RENTISTICOS'!$A$2:F4138,3,FALSE)</f>
        <v>150109</v>
      </c>
      <c r="P931" s="23">
        <v>5041</v>
      </c>
      <c r="Q931" s="42">
        <f t="shared" si="14"/>
        <v>5000</v>
      </c>
    </row>
    <row r="932" spans="1:17" x14ac:dyDescent="0.2">
      <c r="A932" s="46">
        <v>50000249</v>
      </c>
      <c r="B932" s="23">
        <v>1099222</v>
      </c>
      <c r="C932" s="23" t="s">
        <v>124</v>
      </c>
      <c r="D932" s="23">
        <v>70694319</v>
      </c>
      <c r="E932" s="46">
        <v>20021217</v>
      </c>
      <c r="F932" s="23">
        <v>6623757</v>
      </c>
      <c r="G932" s="23"/>
      <c r="H932" s="23">
        <v>0</v>
      </c>
      <c r="I932" s="23">
        <v>0</v>
      </c>
      <c r="J932" s="32">
        <v>315000</v>
      </c>
      <c r="K932" s="32">
        <v>0</v>
      </c>
      <c r="L932" s="32">
        <v>0</v>
      </c>
      <c r="M932" s="32">
        <v>315000</v>
      </c>
      <c r="N932" s="75">
        <f>VLOOKUP(P932,'CODIGOS RENTISTICOS'!$A$2:E1972,2,FALSE)</f>
        <v>12400000</v>
      </c>
      <c r="O932" s="75">
        <f>VLOOKUP(P932,'CODIGOS RENTISTICOS'!$A$2:F4139,3,FALSE)</f>
        <v>270102</v>
      </c>
      <c r="P932" s="23">
        <v>50110202</v>
      </c>
      <c r="Q932" s="42">
        <f t="shared" si="14"/>
        <v>315000</v>
      </c>
    </row>
    <row r="933" spans="1:17" x14ac:dyDescent="0.2">
      <c r="A933" s="46">
        <v>50000249</v>
      </c>
      <c r="B933" s="23">
        <v>1141209</v>
      </c>
      <c r="C933" s="23" t="s">
        <v>14</v>
      </c>
      <c r="D933" s="23">
        <v>70752404</v>
      </c>
      <c r="E933" s="46">
        <v>20021217</v>
      </c>
      <c r="F933" s="23">
        <v>5326094</v>
      </c>
      <c r="G933" s="23"/>
      <c r="H933" s="23">
        <v>0</v>
      </c>
      <c r="I933" s="23">
        <v>0</v>
      </c>
      <c r="J933" s="32">
        <v>400000</v>
      </c>
      <c r="K933" s="32">
        <v>0</v>
      </c>
      <c r="L933" s="32">
        <v>0</v>
      </c>
      <c r="M933" s="32">
        <v>400000</v>
      </c>
      <c r="N933" s="75">
        <f>VLOOKUP(P933,'CODIGOS RENTISTICOS'!$A$2:E1973,2,FALSE)</f>
        <v>96200000</v>
      </c>
      <c r="O933" s="75">
        <f>VLOOKUP(P933,'CODIGOS RENTISTICOS'!$A$2:F4140,3,FALSE)</f>
        <v>350101</v>
      </c>
      <c r="P933" s="23">
        <v>121203</v>
      </c>
      <c r="Q933" s="42">
        <f t="shared" si="14"/>
        <v>400000</v>
      </c>
    </row>
    <row r="934" spans="1:17" x14ac:dyDescent="0.2">
      <c r="A934" s="46">
        <v>50000249</v>
      </c>
      <c r="B934" s="23">
        <v>830494</v>
      </c>
      <c r="C934" s="23" t="s">
        <v>126</v>
      </c>
      <c r="D934" s="23">
        <v>8040070252</v>
      </c>
      <c r="E934" s="46">
        <v>20021217</v>
      </c>
      <c r="F934" s="23">
        <v>6707370</v>
      </c>
      <c r="G934" s="23"/>
      <c r="H934" s="23">
        <v>0</v>
      </c>
      <c r="I934" s="23">
        <v>0</v>
      </c>
      <c r="J934" s="32">
        <v>300000</v>
      </c>
      <c r="K934" s="32">
        <v>0</v>
      </c>
      <c r="L934" s="32">
        <v>0</v>
      </c>
      <c r="M934" s="32">
        <v>300000</v>
      </c>
      <c r="N934" s="75">
        <f>VLOOKUP(P934,'CODIGOS RENTISTICOS'!$A$2:E1974,2,FALSE)</f>
        <v>825000000</v>
      </c>
      <c r="O934" s="75">
        <f>VLOOKUP(P934,'CODIGOS RENTISTICOS'!$A$2:F4141,3,FALSE)</f>
        <v>150109</v>
      </c>
      <c r="P934" s="23">
        <v>121245</v>
      </c>
      <c r="Q934" s="42">
        <f t="shared" si="14"/>
        <v>300000</v>
      </c>
    </row>
    <row r="935" spans="1:17" x14ac:dyDescent="0.2">
      <c r="A935" s="46">
        <v>50000249</v>
      </c>
      <c r="B935" s="23">
        <v>801918</v>
      </c>
      <c r="C935" s="23" t="s">
        <v>42</v>
      </c>
      <c r="D935" s="23">
        <v>8903153884</v>
      </c>
      <c r="E935" s="46">
        <v>20021217</v>
      </c>
      <c r="F935" s="23">
        <v>8930404</v>
      </c>
      <c r="G935" s="23"/>
      <c r="H935" s="23">
        <v>0</v>
      </c>
      <c r="I935" s="23">
        <v>0</v>
      </c>
      <c r="J935" s="32">
        <v>200000</v>
      </c>
      <c r="K935" s="32">
        <v>0</v>
      </c>
      <c r="L935" s="32">
        <v>0</v>
      </c>
      <c r="M935" s="32">
        <v>200000</v>
      </c>
      <c r="N935" s="75">
        <f>VLOOKUP(P935,'CODIGOS RENTISTICOS'!$A$2:E1975,2,FALSE)</f>
        <v>825000000</v>
      </c>
      <c r="O935" s="75">
        <f>VLOOKUP(P935,'CODIGOS RENTISTICOS'!$A$2:F4142,3,FALSE)</f>
        <v>150109</v>
      </c>
      <c r="P935" s="23">
        <v>121245</v>
      </c>
      <c r="Q935" s="42">
        <f t="shared" si="14"/>
        <v>200000</v>
      </c>
    </row>
    <row r="936" spans="1:17" x14ac:dyDescent="0.2">
      <c r="A936" s="46">
        <v>50000249</v>
      </c>
      <c r="B936" s="23">
        <v>801919</v>
      </c>
      <c r="C936" s="23" t="s">
        <v>42</v>
      </c>
      <c r="D936" s="23">
        <v>8903153884</v>
      </c>
      <c r="E936" s="46">
        <v>20021217</v>
      </c>
      <c r="F936" s="23">
        <v>8930404</v>
      </c>
      <c r="G936" s="23"/>
      <c r="H936" s="23">
        <v>0</v>
      </c>
      <c r="I936" s="23">
        <v>0</v>
      </c>
      <c r="J936" s="32">
        <v>40000</v>
      </c>
      <c r="K936" s="32">
        <v>0</v>
      </c>
      <c r="L936" s="32">
        <v>0</v>
      </c>
      <c r="M936" s="32">
        <v>40000</v>
      </c>
      <c r="N936" s="75">
        <f>VLOOKUP(P936,'CODIGOS RENTISTICOS'!$A$2:E1976,2,FALSE)</f>
        <v>825000000</v>
      </c>
      <c r="O936" s="75">
        <f>VLOOKUP(P936,'CODIGOS RENTISTICOS'!$A$2:F4143,3,FALSE)</f>
        <v>150109</v>
      </c>
      <c r="P936" s="23">
        <v>121245</v>
      </c>
      <c r="Q936" s="42">
        <f t="shared" si="14"/>
        <v>40000</v>
      </c>
    </row>
    <row r="937" spans="1:17" x14ac:dyDescent="0.2">
      <c r="A937" s="46">
        <v>50000249</v>
      </c>
      <c r="B937" s="23">
        <v>802022</v>
      </c>
      <c r="C937" s="23" t="s">
        <v>42</v>
      </c>
      <c r="D937" s="23">
        <v>8903153884</v>
      </c>
      <c r="E937" s="46">
        <v>20021217</v>
      </c>
      <c r="F937" s="23">
        <v>8930404</v>
      </c>
      <c r="G937" s="23"/>
      <c r="H937" s="23">
        <v>0</v>
      </c>
      <c r="I937" s="23">
        <v>0</v>
      </c>
      <c r="J937" s="32">
        <v>14000</v>
      </c>
      <c r="K937" s="32">
        <v>0</v>
      </c>
      <c r="L937" s="32">
        <v>0</v>
      </c>
      <c r="M937" s="32">
        <v>14000</v>
      </c>
      <c r="N937" s="75">
        <f>VLOOKUP(P937,'CODIGOS RENTISTICOS'!$A$2:E1977,2,FALSE)</f>
        <v>825000000</v>
      </c>
      <c r="O937" s="75">
        <f>VLOOKUP(P937,'CODIGOS RENTISTICOS'!$A$2:F4144,3,FALSE)</f>
        <v>150109</v>
      </c>
      <c r="P937" s="23">
        <v>121245</v>
      </c>
      <c r="Q937" s="42">
        <f t="shared" si="14"/>
        <v>14000</v>
      </c>
    </row>
    <row r="938" spans="1:17" x14ac:dyDescent="0.2">
      <c r="A938" s="46">
        <v>50000249</v>
      </c>
      <c r="B938" s="23">
        <v>1205131</v>
      </c>
      <c r="C938" s="23" t="s">
        <v>42</v>
      </c>
      <c r="D938" s="23">
        <v>94356139</v>
      </c>
      <c r="E938" s="46">
        <v>20021217</v>
      </c>
      <c r="F938" s="23">
        <v>4372748</v>
      </c>
      <c r="G938" s="23"/>
      <c r="H938" s="23">
        <v>0</v>
      </c>
      <c r="I938" s="23">
        <v>0</v>
      </c>
      <c r="J938" s="32">
        <v>7000</v>
      </c>
      <c r="K938" s="32">
        <v>0</v>
      </c>
      <c r="L938" s="32">
        <v>0</v>
      </c>
      <c r="M938" s="32">
        <v>7000</v>
      </c>
      <c r="N938" s="75">
        <f>VLOOKUP(P938,'CODIGOS RENTISTICOS'!$A$2:E1978,2,FALSE)</f>
        <v>825000000</v>
      </c>
      <c r="O938" s="75">
        <f>VLOOKUP(P938,'CODIGOS RENTISTICOS'!$A$2:F4145,3,FALSE)</f>
        <v>150109</v>
      </c>
      <c r="P938" s="23">
        <v>121245</v>
      </c>
      <c r="Q938" s="42">
        <f t="shared" si="14"/>
        <v>7000</v>
      </c>
    </row>
    <row r="939" spans="1:17" x14ac:dyDescent="0.2">
      <c r="A939" s="46">
        <v>50000249</v>
      </c>
      <c r="B939" s="23">
        <v>1205136</v>
      </c>
      <c r="C939" s="23" t="s">
        <v>42</v>
      </c>
      <c r="D939" s="23">
        <v>8001287358</v>
      </c>
      <c r="E939" s="46">
        <v>20021217</v>
      </c>
      <c r="F939" s="23">
        <v>8881717</v>
      </c>
      <c r="G939" s="23"/>
      <c r="H939" s="23">
        <v>0</v>
      </c>
      <c r="I939" s="23">
        <v>1</v>
      </c>
      <c r="J939" s="32">
        <v>0</v>
      </c>
      <c r="K939" s="32">
        <v>0</v>
      </c>
      <c r="L939" s="32">
        <v>513628514.08999997</v>
      </c>
      <c r="M939" s="32">
        <v>513628514.08999997</v>
      </c>
      <c r="N939" s="75">
        <f>VLOOKUP(P939,'CODIGOS RENTISTICOS'!$A$2:E1979,2,FALSE)</f>
        <v>11800000</v>
      </c>
      <c r="O939" s="75">
        <f>VLOOKUP(P939,'CODIGOS RENTISTICOS'!$A$2:F4146,3,FALSE)</f>
        <v>240101</v>
      </c>
      <c r="P939" s="23">
        <v>121265</v>
      </c>
      <c r="Q939" s="42">
        <f t="shared" si="14"/>
        <v>513628514.08999997</v>
      </c>
    </row>
    <row r="940" spans="1:17" x14ac:dyDescent="0.2">
      <c r="A940" s="46">
        <v>50000249</v>
      </c>
      <c r="B940" s="23">
        <v>1205137</v>
      </c>
      <c r="C940" s="23" t="s">
        <v>42</v>
      </c>
      <c r="D940" s="23">
        <v>8903006536</v>
      </c>
      <c r="E940" s="46">
        <v>20021217</v>
      </c>
      <c r="F940" s="23">
        <v>8822692</v>
      </c>
      <c r="G940" s="23"/>
      <c r="H940" s="23">
        <v>0</v>
      </c>
      <c r="I940" s="23">
        <v>1</v>
      </c>
      <c r="J940" s="32">
        <v>0</v>
      </c>
      <c r="K940" s="32">
        <v>0</v>
      </c>
      <c r="L940" s="32">
        <v>1619006091</v>
      </c>
      <c r="M940" s="32">
        <v>1619006091</v>
      </c>
      <c r="N940" s="75">
        <f>VLOOKUP(P940,'CODIGOS RENTISTICOS'!$A$2:E1980,2,FALSE)</f>
        <v>11800000</v>
      </c>
      <c r="O940" s="75">
        <f>VLOOKUP(P940,'CODIGOS RENTISTICOS'!$A$2:F4147,3,FALSE)</f>
        <v>240101</v>
      </c>
      <c r="P940" s="23">
        <v>121265</v>
      </c>
      <c r="Q940" s="42">
        <f t="shared" si="14"/>
        <v>1619006091</v>
      </c>
    </row>
    <row r="941" spans="1:17" x14ac:dyDescent="0.2">
      <c r="A941" s="46">
        <v>50000249</v>
      </c>
      <c r="B941" s="23">
        <v>1205141</v>
      </c>
      <c r="C941" s="23" t="s">
        <v>42</v>
      </c>
      <c r="D941" s="23">
        <v>16499604</v>
      </c>
      <c r="E941" s="46">
        <v>20021217</v>
      </c>
      <c r="F941" s="23">
        <v>8862300</v>
      </c>
      <c r="G941" s="23"/>
      <c r="H941" s="23">
        <v>0</v>
      </c>
      <c r="I941" s="23">
        <v>0</v>
      </c>
      <c r="J941" s="32">
        <v>5000</v>
      </c>
      <c r="K941" s="32">
        <v>0</v>
      </c>
      <c r="L941" s="32">
        <v>0</v>
      </c>
      <c r="M941" s="32">
        <v>5000</v>
      </c>
      <c r="N941" s="75">
        <f>VLOOKUP(P941,'CODIGOS RENTISTICOS'!$A$2:E1981,2,FALSE)</f>
        <v>825000000</v>
      </c>
      <c r="O941" s="75">
        <f>VLOOKUP(P941,'CODIGOS RENTISTICOS'!$A$2:F4148,3,FALSE)</f>
        <v>150109</v>
      </c>
      <c r="P941" s="23">
        <v>121245</v>
      </c>
      <c r="Q941" s="42">
        <f t="shared" si="14"/>
        <v>5000</v>
      </c>
    </row>
    <row r="942" spans="1:17" x14ac:dyDescent="0.2">
      <c r="A942" s="46">
        <v>50000249</v>
      </c>
      <c r="B942" s="23">
        <v>1205154</v>
      </c>
      <c r="C942" s="23" t="s">
        <v>42</v>
      </c>
      <c r="D942" s="23">
        <v>6422803</v>
      </c>
      <c r="E942" s="46">
        <v>20021217</v>
      </c>
      <c r="F942" s="23">
        <v>4431025</v>
      </c>
      <c r="G942" s="23"/>
      <c r="H942" s="23">
        <v>0</v>
      </c>
      <c r="I942" s="23">
        <v>0</v>
      </c>
      <c r="J942" s="32">
        <v>7000</v>
      </c>
      <c r="K942" s="32">
        <v>0</v>
      </c>
      <c r="L942" s="32">
        <v>0</v>
      </c>
      <c r="M942" s="32">
        <v>7000</v>
      </c>
      <c r="N942" s="75">
        <f>VLOOKUP(P942,'CODIGOS RENTISTICOS'!$A$2:E1982,2,FALSE)</f>
        <v>825000000</v>
      </c>
      <c r="O942" s="75">
        <f>VLOOKUP(P942,'CODIGOS RENTISTICOS'!$A$2:F4149,3,FALSE)</f>
        <v>150109</v>
      </c>
      <c r="P942" s="23">
        <v>121245</v>
      </c>
      <c r="Q942" s="42">
        <f t="shared" si="14"/>
        <v>7000</v>
      </c>
    </row>
    <row r="943" spans="1:17" x14ac:dyDescent="0.2">
      <c r="A943" s="46">
        <v>50000249</v>
      </c>
      <c r="B943" s="23">
        <v>1208910</v>
      </c>
      <c r="C943" s="23" t="s">
        <v>42</v>
      </c>
      <c r="D943" s="23">
        <v>15403606</v>
      </c>
      <c r="E943" s="46">
        <v>20021217</v>
      </c>
      <c r="F943" s="23">
        <v>6625465</v>
      </c>
      <c r="G943" s="23"/>
      <c r="H943" s="23">
        <v>0</v>
      </c>
      <c r="I943" s="23">
        <v>0</v>
      </c>
      <c r="J943" s="32">
        <v>7000</v>
      </c>
      <c r="K943" s="32">
        <v>0</v>
      </c>
      <c r="L943" s="32">
        <v>0</v>
      </c>
      <c r="M943" s="32">
        <v>7000</v>
      </c>
      <c r="N943" s="75">
        <f>VLOOKUP(P943,'CODIGOS RENTISTICOS'!$A$2:E1983,2,FALSE)</f>
        <v>825000000</v>
      </c>
      <c r="O943" s="75">
        <f>VLOOKUP(P943,'CODIGOS RENTISTICOS'!$A$2:F4150,3,FALSE)</f>
        <v>150109</v>
      </c>
      <c r="P943" s="23">
        <v>121245</v>
      </c>
      <c r="Q943" s="42">
        <f t="shared" si="14"/>
        <v>7000</v>
      </c>
    </row>
    <row r="944" spans="1:17" x14ac:dyDescent="0.2">
      <c r="A944" s="46">
        <v>50000249</v>
      </c>
      <c r="B944" s="23">
        <v>683980</v>
      </c>
      <c r="C944" s="23" t="s">
        <v>42</v>
      </c>
      <c r="D944" s="23">
        <v>8150012774</v>
      </c>
      <c r="E944" s="46">
        <v>20021217</v>
      </c>
      <c r="F944" s="23">
        <v>5560188</v>
      </c>
      <c r="G944" s="23"/>
      <c r="H944" s="23">
        <v>0</v>
      </c>
      <c r="I944" s="23">
        <v>0</v>
      </c>
      <c r="J944" s="32">
        <v>5000</v>
      </c>
      <c r="K944" s="32">
        <v>0</v>
      </c>
      <c r="L944" s="32">
        <v>0</v>
      </c>
      <c r="M944" s="32">
        <v>5000</v>
      </c>
      <c r="N944" s="75">
        <f>VLOOKUP(P944,'CODIGOS RENTISTICOS'!$A$2:E1984,2,FALSE)</f>
        <v>825000000</v>
      </c>
      <c r="O944" s="75">
        <f>VLOOKUP(P944,'CODIGOS RENTISTICOS'!$A$2:F4151,3,FALSE)</f>
        <v>150109</v>
      </c>
      <c r="P944" s="23">
        <v>121245</v>
      </c>
      <c r="Q944" s="42">
        <f t="shared" si="14"/>
        <v>5000</v>
      </c>
    </row>
    <row r="945" spans="1:17" x14ac:dyDescent="0.2">
      <c r="A945" s="46">
        <v>50000249</v>
      </c>
      <c r="B945" s="23">
        <v>1201106</v>
      </c>
      <c r="C945" s="23" t="s">
        <v>295</v>
      </c>
      <c r="D945" s="23">
        <v>13103759</v>
      </c>
      <c r="E945" s="46">
        <v>20021217</v>
      </c>
      <c r="F945" s="23">
        <v>2433163</v>
      </c>
      <c r="G945" s="23"/>
      <c r="H945" s="23">
        <v>0</v>
      </c>
      <c r="I945" s="23">
        <v>0</v>
      </c>
      <c r="J945" s="32">
        <v>1000000</v>
      </c>
      <c r="K945" s="32">
        <v>0</v>
      </c>
      <c r="L945" s="32">
        <v>0</v>
      </c>
      <c r="M945" s="32">
        <v>1000000</v>
      </c>
      <c r="N945" s="75">
        <f>VLOOKUP(P945,'CODIGOS RENTISTICOS'!$A$2:E1985,2,FALSE)</f>
        <v>11100000</v>
      </c>
      <c r="O945" s="75">
        <f>VLOOKUP(P945,'CODIGOS RENTISTICOS'!$A$2:F4152,3,FALSE)</f>
        <v>150101</v>
      </c>
      <c r="P945" s="23">
        <v>121275</v>
      </c>
      <c r="Q945" s="42">
        <f t="shared" si="14"/>
        <v>1000000</v>
      </c>
    </row>
    <row r="946" spans="1:17" x14ac:dyDescent="0.2">
      <c r="A946" s="46">
        <v>50000249</v>
      </c>
      <c r="B946" s="23">
        <v>1204127</v>
      </c>
      <c r="C946" s="23" t="s">
        <v>295</v>
      </c>
      <c r="D946" s="23">
        <v>12912935</v>
      </c>
      <c r="E946" s="46">
        <v>20021217</v>
      </c>
      <c r="F946" s="23">
        <v>2447891</v>
      </c>
      <c r="G946" s="23"/>
      <c r="H946" s="23">
        <v>0</v>
      </c>
      <c r="I946" s="23">
        <v>0</v>
      </c>
      <c r="J946" s="32">
        <v>500000</v>
      </c>
      <c r="K946" s="32">
        <v>0</v>
      </c>
      <c r="L946" s="32">
        <v>0</v>
      </c>
      <c r="M946" s="32">
        <v>500000</v>
      </c>
      <c r="N946" s="75">
        <f>VLOOKUP(P946,'CODIGOS RENTISTICOS'!$A$2:E1986,2,FALSE)</f>
        <v>11100000</v>
      </c>
      <c r="O946" s="75">
        <f>VLOOKUP(P946,'CODIGOS RENTISTICOS'!$A$2:F4153,3,FALSE)</f>
        <v>150101</v>
      </c>
      <c r="P946" s="23">
        <v>121275</v>
      </c>
      <c r="Q946" s="42">
        <f t="shared" si="14"/>
        <v>500000</v>
      </c>
    </row>
    <row r="947" spans="1:17" x14ac:dyDescent="0.2">
      <c r="A947" s="46">
        <v>50000249</v>
      </c>
      <c r="B947" s="23">
        <v>1223452</v>
      </c>
      <c r="C947" s="23" t="s">
        <v>295</v>
      </c>
      <c r="D947" s="23">
        <v>19464629</v>
      </c>
      <c r="E947" s="46">
        <v>20021217</v>
      </c>
      <c r="F947" s="23">
        <v>2423702</v>
      </c>
      <c r="G947" s="23"/>
      <c r="H947" s="23">
        <v>0</v>
      </c>
      <c r="I947" s="23">
        <v>0</v>
      </c>
      <c r="J947" s="32">
        <v>907500</v>
      </c>
      <c r="K947" s="32">
        <v>0</v>
      </c>
      <c r="L947" s="32">
        <v>0</v>
      </c>
      <c r="M947" s="32">
        <v>907500</v>
      </c>
      <c r="N947" s="75">
        <f>VLOOKUP(P947,'CODIGOS RENTISTICOS'!$A$2:E1987,2,FALSE)</f>
        <v>11100000</v>
      </c>
      <c r="O947" s="75">
        <f>VLOOKUP(P947,'CODIGOS RENTISTICOS'!$A$2:F4154,3,FALSE)</f>
        <v>150101</v>
      </c>
      <c r="P947" s="23">
        <v>121275</v>
      </c>
      <c r="Q947" s="42">
        <f t="shared" si="14"/>
        <v>907500</v>
      </c>
    </row>
    <row r="948" spans="1:17" x14ac:dyDescent="0.2">
      <c r="A948" s="46">
        <v>50000249</v>
      </c>
      <c r="B948" s="23">
        <v>1214127</v>
      </c>
      <c r="C948" s="23" t="s">
        <v>42</v>
      </c>
      <c r="D948" s="23">
        <v>14965548</v>
      </c>
      <c r="E948" s="46">
        <v>20021217</v>
      </c>
      <c r="F948" s="23">
        <v>5527452</v>
      </c>
      <c r="G948" s="23"/>
      <c r="H948" s="23">
        <v>0</v>
      </c>
      <c r="I948" s="23">
        <v>0</v>
      </c>
      <c r="J948" s="32">
        <v>40000</v>
      </c>
      <c r="K948" s="32">
        <v>0</v>
      </c>
      <c r="L948" s="32">
        <v>0</v>
      </c>
      <c r="M948" s="32">
        <v>40000</v>
      </c>
      <c r="N948" s="75">
        <f>VLOOKUP(P948,'CODIGOS RENTISTICOS'!$A$2:E1988,2,FALSE)</f>
        <v>825000000</v>
      </c>
      <c r="O948" s="75">
        <f>VLOOKUP(P948,'CODIGOS RENTISTICOS'!$A$2:F4155,3,FALSE)</f>
        <v>150109</v>
      </c>
      <c r="P948" s="23">
        <v>121245</v>
      </c>
      <c r="Q948" s="42">
        <f t="shared" si="14"/>
        <v>40000</v>
      </c>
    </row>
    <row r="949" spans="1:17" x14ac:dyDescent="0.2">
      <c r="A949" s="46">
        <v>50000249</v>
      </c>
      <c r="B949" s="23">
        <v>984803</v>
      </c>
      <c r="C949" s="23" t="s">
        <v>297</v>
      </c>
      <c r="D949" s="23">
        <v>8002481195</v>
      </c>
      <c r="E949" s="46">
        <v>20021217</v>
      </c>
      <c r="F949" s="23">
        <v>3705520</v>
      </c>
      <c r="G949" s="23"/>
      <c r="H949" s="23">
        <v>0</v>
      </c>
      <c r="I949" s="23">
        <v>0</v>
      </c>
      <c r="J949" s="32">
        <v>432000</v>
      </c>
      <c r="K949" s="32">
        <v>0</v>
      </c>
      <c r="L949" s="32">
        <v>0</v>
      </c>
      <c r="M949" s="32">
        <v>432000</v>
      </c>
      <c r="N949" s="75">
        <f>VLOOKUP(P949,'CODIGOS RENTISTICOS'!$A$2:E1989,2,FALSE)</f>
        <v>910300000</v>
      </c>
      <c r="O949" s="75">
        <f>VLOOKUP(P949,'CODIGOS RENTISTICOS'!$A$2:F4156,3,FALSE)</f>
        <v>130113</v>
      </c>
      <c r="P949" s="23">
        <v>121235</v>
      </c>
      <c r="Q949" s="42">
        <f t="shared" si="14"/>
        <v>432000</v>
      </c>
    </row>
    <row r="950" spans="1:17" x14ac:dyDescent="0.2">
      <c r="A950" s="46">
        <v>50000249</v>
      </c>
      <c r="B950" s="23">
        <v>984804</v>
      </c>
      <c r="C950" s="23" t="s">
        <v>297</v>
      </c>
      <c r="D950" s="23">
        <v>8002481195</v>
      </c>
      <c r="E950" s="46">
        <v>20021217</v>
      </c>
      <c r="F950" s="23">
        <v>3705520</v>
      </c>
      <c r="G950" s="23"/>
      <c r="H950" s="23">
        <v>0</v>
      </c>
      <c r="I950" s="23">
        <v>0</v>
      </c>
      <c r="J950" s="32">
        <v>733680</v>
      </c>
      <c r="K950" s="32">
        <v>0</v>
      </c>
      <c r="L950" s="32">
        <v>0</v>
      </c>
      <c r="M950" s="32">
        <v>733680</v>
      </c>
      <c r="N950" s="75">
        <f>VLOOKUP(P950,'CODIGOS RENTISTICOS'!$A$2:E1990,2,FALSE)</f>
        <v>910300000</v>
      </c>
      <c r="O950" s="75">
        <f>VLOOKUP(P950,'CODIGOS RENTISTICOS'!$A$2:F4157,3,FALSE)</f>
        <v>130113</v>
      </c>
      <c r="P950" s="23">
        <v>121235</v>
      </c>
      <c r="Q950" s="42">
        <f t="shared" si="14"/>
        <v>733680</v>
      </c>
    </row>
    <row r="951" spans="1:17" x14ac:dyDescent="0.2">
      <c r="A951" s="46">
        <v>50000249</v>
      </c>
      <c r="B951" s="23">
        <v>984805</v>
      </c>
      <c r="C951" s="23" t="s">
        <v>297</v>
      </c>
      <c r="D951" s="23">
        <v>8002481195</v>
      </c>
      <c r="E951" s="46">
        <v>20021217</v>
      </c>
      <c r="F951" s="23">
        <v>3705520</v>
      </c>
      <c r="G951" s="23"/>
      <c r="H951" s="23">
        <v>0</v>
      </c>
      <c r="I951" s="23">
        <v>0</v>
      </c>
      <c r="J951" s="32">
        <v>22680</v>
      </c>
      <c r="K951" s="32">
        <v>0</v>
      </c>
      <c r="L951" s="32">
        <v>0</v>
      </c>
      <c r="M951" s="32">
        <v>22680</v>
      </c>
      <c r="N951" s="75">
        <f>VLOOKUP(P951,'CODIGOS RENTISTICOS'!$A$2:E1991,2,FALSE)</f>
        <v>910300000</v>
      </c>
      <c r="O951" s="75">
        <f>VLOOKUP(P951,'CODIGOS RENTISTICOS'!$A$2:F4158,3,FALSE)</f>
        <v>130113</v>
      </c>
      <c r="P951" s="23">
        <v>121235</v>
      </c>
      <c r="Q951" s="42">
        <f t="shared" si="14"/>
        <v>22680</v>
      </c>
    </row>
    <row r="952" spans="1:17" x14ac:dyDescent="0.2">
      <c r="A952" s="46">
        <v>50000249</v>
      </c>
      <c r="B952" s="23">
        <v>984808</v>
      </c>
      <c r="C952" s="23" t="s">
        <v>297</v>
      </c>
      <c r="D952" s="23">
        <v>8002481195</v>
      </c>
      <c r="E952" s="46">
        <v>20021217</v>
      </c>
      <c r="F952" s="23">
        <v>3705520</v>
      </c>
      <c r="G952" s="23"/>
      <c r="H952" s="23">
        <v>0</v>
      </c>
      <c r="I952" s="23">
        <v>0</v>
      </c>
      <c r="J952" s="32">
        <v>148320</v>
      </c>
      <c r="K952" s="32">
        <v>0</v>
      </c>
      <c r="L952" s="32">
        <v>0</v>
      </c>
      <c r="M952" s="32">
        <v>148320</v>
      </c>
      <c r="N952" s="75">
        <f>VLOOKUP(P952,'CODIGOS RENTISTICOS'!$A$2:E1992,2,FALSE)</f>
        <v>910300000</v>
      </c>
      <c r="O952" s="75">
        <f>VLOOKUP(P952,'CODIGOS RENTISTICOS'!$A$2:F4159,3,FALSE)</f>
        <v>130113</v>
      </c>
      <c r="P952" s="23">
        <v>121235</v>
      </c>
      <c r="Q952" s="42">
        <f t="shared" si="14"/>
        <v>148320</v>
      </c>
    </row>
    <row r="953" spans="1:17" x14ac:dyDescent="0.2">
      <c r="A953" s="46">
        <v>50000249</v>
      </c>
      <c r="B953" s="23">
        <v>1389008</v>
      </c>
      <c r="C953" s="23" t="s">
        <v>297</v>
      </c>
      <c r="D953" s="23">
        <v>72188656</v>
      </c>
      <c r="E953" s="46">
        <v>20021217</v>
      </c>
      <c r="F953" s="23">
        <v>0</v>
      </c>
      <c r="G953" s="23"/>
      <c r="H953" s="23">
        <v>0</v>
      </c>
      <c r="I953" s="23">
        <v>0</v>
      </c>
      <c r="J953" s="32">
        <v>7000</v>
      </c>
      <c r="K953" s="32">
        <v>0</v>
      </c>
      <c r="L953" s="32">
        <v>0</v>
      </c>
      <c r="M953" s="32">
        <v>7000</v>
      </c>
      <c r="N953" s="75">
        <f>VLOOKUP(P953,'CODIGOS RENTISTICOS'!$A$2:E1993,2,FALSE)</f>
        <v>825000000</v>
      </c>
      <c r="O953" s="75">
        <f>VLOOKUP(P953,'CODIGOS RENTISTICOS'!$A$2:F4160,3,FALSE)</f>
        <v>150109</v>
      </c>
      <c r="P953" s="23">
        <v>121245</v>
      </c>
      <c r="Q953" s="42">
        <f t="shared" si="14"/>
        <v>7000</v>
      </c>
    </row>
    <row r="954" spans="1:17" x14ac:dyDescent="0.2">
      <c r="A954" s="46">
        <v>50000249</v>
      </c>
      <c r="B954" s="23">
        <v>1145446</v>
      </c>
      <c r="C954" s="23" t="s">
        <v>285</v>
      </c>
      <c r="D954" s="23">
        <v>8600679381</v>
      </c>
      <c r="E954" s="46">
        <v>20021217</v>
      </c>
      <c r="F954" s="23">
        <v>2161536</v>
      </c>
      <c r="G954" s="23"/>
      <c r="H954" s="23">
        <v>0</v>
      </c>
      <c r="I954" s="23">
        <v>0</v>
      </c>
      <c r="J954" s="32">
        <v>166320</v>
      </c>
      <c r="K954" s="32">
        <v>0</v>
      </c>
      <c r="L954" s="32">
        <v>0</v>
      </c>
      <c r="M954" s="32">
        <v>166320</v>
      </c>
      <c r="N954" s="75">
        <f>VLOOKUP(P954,'CODIGOS RENTISTICOS'!$A$2:E1994,2,FALSE)</f>
        <v>910300000</v>
      </c>
      <c r="O954" s="75">
        <f>VLOOKUP(P954,'CODIGOS RENTISTICOS'!$A$2:F4161,3,FALSE)</f>
        <v>130113</v>
      </c>
      <c r="P954" s="23">
        <v>121235</v>
      </c>
      <c r="Q954" s="42">
        <f t="shared" si="14"/>
        <v>166320</v>
      </c>
    </row>
    <row r="955" spans="1:17" x14ac:dyDescent="0.2">
      <c r="A955" s="46">
        <v>50000249</v>
      </c>
      <c r="B955" s="23">
        <v>1253482</v>
      </c>
      <c r="C955" s="23" t="s">
        <v>285</v>
      </c>
      <c r="D955" s="23">
        <v>11442152</v>
      </c>
      <c r="E955" s="46">
        <v>20021218</v>
      </c>
      <c r="F955" s="23">
        <v>8435011</v>
      </c>
      <c r="G955" s="23"/>
      <c r="H955" s="23">
        <v>0</v>
      </c>
      <c r="I955" s="23">
        <v>0</v>
      </c>
      <c r="J955" s="32">
        <v>7000</v>
      </c>
      <c r="K955" s="32">
        <v>0</v>
      </c>
      <c r="L955" s="32">
        <v>0</v>
      </c>
      <c r="M955" s="32">
        <v>7000</v>
      </c>
      <c r="N955" s="75">
        <f>VLOOKUP(P955,'CODIGOS RENTISTICOS'!$A$2:E1995,2,FALSE)</f>
        <v>825000000</v>
      </c>
      <c r="O955" s="75">
        <f>VLOOKUP(P955,'CODIGOS RENTISTICOS'!$A$2:F4162,3,FALSE)</f>
        <v>150109</v>
      </c>
      <c r="P955" s="23">
        <v>121245</v>
      </c>
      <c r="Q955" s="42">
        <f t="shared" si="14"/>
        <v>7000</v>
      </c>
    </row>
    <row r="956" spans="1:17" x14ac:dyDescent="0.2">
      <c r="A956" s="46">
        <v>50000249</v>
      </c>
      <c r="B956" s="23">
        <v>1253484</v>
      </c>
      <c r="C956" s="23" t="s">
        <v>285</v>
      </c>
      <c r="D956" s="23">
        <v>17407840</v>
      </c>
      <c r="E956" s="46">
        <v>20021218</v>
      </c>
      <c r="F956" s="23">
        <v>3624413</v>
      </c>
      <c r="G956" s="23"/>
      <c r="H956" s="23">
        <v>0</v>
      </c>
      <c r="I956" s="23">
        <v>0</v>
      </c>
      <c r="J956" s="32">
        <v>7000</v>
      </c>
      <c r="K956" s="32">
        <v>0</v>
      </c>
      <c r="L956" s="32">
        <v>0</v>
      </c>
      <c r="M956" s="32">
        <v>7000</v>
      </c>
      <c r="N956" s="75">
        <f>VLOOKUP(P956,'CODIGOS RENTISTICOS'!$A$2:E1996,2,FALSE)</f>
        <v>825000000</v>
      </c>
      <c r="O956" s="75">
        <f>VLOOKUP(P956,'CODIGOS RENTISTICOS'!$A$2:F4163,3,FALSE)</f>
        <v>150109</v>
      </c>
      <c r="P956" s="23">
        <v>121245</v>
      </c>
      <c r="Q956" s="42">
        <f t="shared" si="14"/>
        <v>7000</v>
      </c>
    </row>
    <row r="957" spans="1:17" x14ac:dyDescent="0.2">
      <c r="A957" s="46">
        <v>50000249</v>
      </c>
      <c r="B957" s="23">
        <v>1253487</v>
      </c>
      <c r="C957" s="23" t="s">
        <v>285</v>
      </c>
      <c r="D957" s="23">
        <v>79541186</v>
      </c>
      <c r="E957" s="46">
        <v>20021218</v>
      </c>
      <c r="F957" s="23">
        <v>6977794</v>
      </c>
      <c r="G957" s="23"/>
      <c r="H957" s="23">
        <v>0</v>
      </c>
      <c r="I957" s="23">
        <v>0</v>
      </c>
      <c r="J957" s="32">
        <v>5000</v>
      </c>
      <c r="K957" s="32">
        <v>0</v>
      </c>
      <c r="L957" s="32">
        <v>0</v>
      </c>
      <c r="M957" s="32">
        <v>5000</v>
      </c>
      <c r="N957" s="75">
        <f>VLOOKUP(P957,'CODIGOS RENTISTICOS'!$A$2:E1997,2,FALSE)</f>
        <v>825000000</v>
      </c>
      <c r="O957" s="75">
        <f>VLOOKUP(P957,'CODIGOS RENTISTICOS'!$A$2:F4164,3,FALSE)</f>
        <v>150109</v>
      </c>
      <c r="P957" s="23">
        <v>121245</v>
      </c>
      <c r="Q957" s="42">
        <f t="shared" si="14"/>
        <v>5000</v>
      </c>
    </row>
    <row r="958" spans="1:17" x14ac:dyDescent="0.2">
      <c r="A958" s="46">
        <v>50000249</v>
      </c>
      <c r="B958" s="23">
        <v>1253488</v>
      </c>
      <c r="C958" s="23" t="s">
        <v>285</v>
      </c>
      <c r="D958" s="23">
        <v>16110326</v>
      </c>
      <c r="E958" s="46">
        <v>20021218</v>
      </c>
      <c r="F958" s="23">
        <v>7172983</v>
      </c>
      <c r="G958" s="23"/>
      <c r="H958" s="23">
        <v>0</v>
      </c>
      <c r="I958" s="23">
        <v>0</v>
      </c>
      <c r="J958" s="32">
        <v>5000</v>
      </c>
      <c r="K958" s="32">
        <v>0</v>
      </c>
      <c r="L958" s="32">
        <v>0</v>
      </c>
      <c r="M958" s="32">
        <v>5000</v>
      </c>
      <c r="N958" s="75">
        <f>VLOOKUP(P958,'CODIGOS RENTISTICOS'!$A$2:E1998,2,FALSE)</f>
        <v>825000000</v>
      </c>
      <c r="O958" s="75">
        <f>VLOOKUP(P958,'CODIGOS RENTISTICOS'!$A$2:F4165,3,FALSE)</f>
        <v>150109</v>
      </c>
      <c r="P958" s="23">
        <v>121245</v>
      </c>
      <c r="Q958" s="42">
        <f t="shared" si="14"/>
        <v>5000</v>
      </c>
    </row>
    <row r="959" spans="1:17" x14ac:dyDescent="0.2">
      <c r="A959" s="46">
        <v>50000249</v>
      </c>
      <c r="B959" s="23">
        <v>1253491</v>
      </c>
      <c r="C959" s="23" t="s">
        <v>285</v>
      </c>
      <c r="D959" s="23">
        <v>80182941</v>
      </c>
      <c r="E959" s="46">
        <v>20021218</v>
      </c>
      <c r="F959" s="23">
        <v>6823242</v>
      </c>
      <c r="G959" s="23"/>
      <c r="H959" s="23">
        <v>0</v>
      </c>
      <c r="I959" s="23">
        <v>0</v>
      </c>
      <c r="J959" s="32">
        <v>7000</v>
      </c>
      <c r="K959" s="32">
        <v>0</v>
      </c>
      <c r="L959" s="32">
        <v>0</v>
      </c>
      <c r="M959" s="32">
        <v>7000</v>
      </c>
      <c r="N959" s="75">
        <f>VLOOKUP(P959,'CODIGOS RENTISTICOS'!$A$2:E1999,2,FALSE)</f>
        <v>825000000</v>
      </c>
      <c r="O959" s="75">
        <f>VLOOKUP(P959,'CODIGOS RENTISTICOS'!$A$2:F4166,3,FALSE)</f>
        <v>150109</v>
      </c>
      <c r="P959" s="23">
        <v>121245</v>
      </c>
      <c r="Q959" s="42">
        <f t="shared" si="14"/>
        <v>7000</v>
      </c>
    </row>
    <row r="960" spans="1:17" x14ac:dyDescent="0.2">
      <c r="A960" s="46">
        <v>50000249</v>
      </c>
      <c r="B960" s="23">
        <v>1253492</v>
      </c>
      <c r="C960" s="23" t="s">
        <v>285</v>
      </c>
      <c r="D960" s="23">
        <v>79848344</v>
      </c>
      <c r="E960" s="46">
        <v>20021218</v>
      </c>
      <c r="F960" s="23">
        <v>7108480</v>
      </c>
      <c r="G960" s="23"/>
      <c r="H960" s="23">
        <v>0</v>
      </c>
      <c r="I960" s="23">
        <v>0</v>
      </c>
      <c r="J960" s="32">
        <v>7000</v>
      </c>
      <c r="K960" s="32">
        <v>0</v>
      </c>
      <c r="L960" s="32">
        <v>0</v>
      </c>
      <c r="M960" s="32">
        <v>7000</v>
      </c>
      <c r="N960" s="75">
        <f>VLOOKUP(P960,'CODIGOS RENTISTICOS'!$A$2:E2000,2,FALSE)</f>
        <v>825000000</v>
      </c>
      <c r="O960" s="75">
        <f>VLOOKUP(P960,'CODIGOS RENTISTICOS'!$A$2:F4167,3,FALSE)</f>
        <v>150109</v>
      </c>
      <c r="P960" s="23">
        <v>121245</v>
      </c>
      <c r="Q960" s="42">
        <f t="shared" si="14"/>
        <v>7000</v>
      </c>
    </row>
    <row r="961" spans="1:17" x14ac:dyDescent="0.2">
      <c r="A961" s="46">
        <v>50000249</v>
      </c>
      <c r="B961" s="23">
        <v>1195318</v>
      </c>
      <c r="C961" s="23" t="s">
        <v>285</v>
      </c>
      <c r="D961" s="23">
        <v>8605266031</v>
      </c>
      <c r="E961" s="46">
        <v>20021218</v>
      </c>
      <c r="F961" s="23">
        <v>6919399</v>
      </c>
      <c r="G961" s="23"/>
      <c r="H961" s="23">
        <v>0</v>
      </c>
      <c r="I961" s="23">
        <v>0</v>
      </c>
      <c r="J961" s="32">
        <v>357000</v>
      </c>
      <c r="K961" s="32">
        <v>0</v>
      </c>
      <c r="L961" s="32">
        <v>0</v>
      </c>
      <c r="M961" s="32">
        <v>357000</v>
      </c>
      <c r="N961" s="75">
        <f>VLOOKUP(P961,'CODIGOS RENTISTICOS'!$A$2:E2001,2,FALSE)</f>
        <v>825000000</v>
      </c>
      <c r="O961" s="75">
        <f>VLOOKUP(P961,'CODIGOS RENTISTICOS'!$A$2:F4168,3,FALSE)</f>
        <v>150109</v>
      </c>
      <c r="P961" s="23">
        <v>121245</v>
      </c>
      <c r="Q961" s="42">
        <f t="shared" si="14"/>
        <v>357000</v>
      </c>
    </row>
    <row r="962" spans="1:17" x14ac:dyDescent="0.2">
      <c r="A962" s="46">
        <v>50000249</v>
      </c>
      <c r="B962" s="23">
        <v>1207487</v>
      </c>
      <c r="C962" s="23" t="s">
        <v>285</v>
      </c>
      <c r="D962" s="23">
        <v>8300238647</v>
      </c>
      <c r="E962" s="46">
        <v>20021218</v>
      </c>
      <c r="F962" s="23">
        <v>6160600</v>
      </c>
      <c r="G962" s="23"/>
      <c r="H962" s="23">
        <v>0</v>
      </c>
      <c r="I962" s="23">
        <v>0</v>
      </c>
      <c r="J962" s="32">
        <v>5000</v>
      </c>
      <c r="K962" s="32">
        <v>0</v>
      </c>
      <c r="L962" s="32">
        <v>0</v>
      </c>
      <c r="M962" s="32">
        <v>5000</v>
      </c>
      <c r="N962" s="75">
        <f>VLOOKUP(P962,'CODIGOS RENTISTICOS'!$A$2:E2002,2,FALSE)</f>
        <v>825000000</v>
      </c>
      <c r="O962" s="75">
        <f>VLOOKUP(P962,'CODIGOS RENTISTICOS'!$A$2:F4169,3,FALSE)</f>
        <v>150109</v>
      </c>
      <c r="P962" s="23">
        <v>121245</v>
      </c>
      <c r="Q962" s="42">
        <f t="shared" si="14"/>
        <v>5000</v>
      </c>
    </row>
    <row r="963" spans="1:17" x14ac:dyDescent="0.2">
      <c r="A963" s="46">
        <v>50000249</v>
      </c>
      <c r="B963" s="23">
        <v>649197</v>
      </c>
      <c r="C963" s="23" t="s">
        <v>285</v>
      </c>
      <c r="D963" s="23">
        <v>8603500445</v>
      </c>
      <c r="E963" s="46">
        <v>20021218</v>
      </c>
      <c r="F963" s="23">
        <v>6370177</v>
      </c>
      <c r="G963" s="23"/>
      <c r="H963" s="23">
        <v>0</v>
      </c>
      <c r="I963" s="23">
        <v>0</v>
      </c>
      <c r="J963" s="32">
        <v>229167</v>
      </c>
      <c r="K963" s="32">
        <v>0</v>
      </c>
      <c r="L963" s="32">
        <v>0</v>
      </c>
      <c r="M963" s="32">
        <v>229167</v>
      </c>
      <c r="N963" s="75">
        <f>VLOOKUP(P963,'CODIGOS RENTISTICOS'!$A$2:E2003,2,FALSE)</f>
        <v>825000000</v>
      </c>
      <c r="O963" s="75">
        <f>VLOOKUP(P963,'CODIGOS RENTISTICOS'!$A$2:F4170,3,FALSE)</f>
        <v>150109</v>
      </c>
      <c r="P963" s="23">
        <v>121245</v>
      </c>
      <c r="Q963" s="42">
        <f t="shared" ref="Q963:Q1026" si="15">+M963</f>
        <v>229167</v>
      </c>
    </row>
    <row r="964" spans="1:17" x14ac:dyDescent="0.2">
      <c r="A964" s="46">
        <v>50000249</v>
      </c>
      <c r="B964" s="23">
        <v>775149</v>
      </c>
      <c r="C964" s="23" t="s">
        <v>285</v>
      </c>
      <c r="D964" s="23">
        <v>8604043561</v>
      </c>
      <c r="E964" s="46">
        <v>20021218</v>
      </c>
      <c r="F964" s="23">
        <v>2137520</v>
      </c>
      <c r="G964" s="23"/>
      <c r="H964" s="23">
        <v>0</v>
      </c>
      <c r="I964" s="23">
        <v>0</v>
      </c>
      <c r="J964" s="32">
        <v>19000</v>
      </c>
      <c r="K964" s="32">
        <v>0</v>
      </c>
      <c r="L964" s="32">
        <v>0</v>
      </c>
      <c r="M964" s="32">
        <v>19000</v>
      </c>
      <c r="N964" s="75">
        <f>VLOOKUP(P964,'CODIGOS RENTISTICOS'!$A$2:E2004,2,FALSE)</f>
        <v>825000000</v>
      </c>
      <c r="O964" s="75">
        <f>VLOOKUP(P964,'CODIGOS RENTISTICOS'!$A$2:F4171,3,FALSE)</f>
        <v>150109</v>
      </c>
      <c r="P964" s="23">
        <v>121245</v>
      </c>
      <c r="Q964" s="42">
        <f t="shared" si="15"/>
        <v>19000</v>
      </c>
    </row>
    <row r="965" spans="1:17" x14ac:dyDescent="0.2">
      <c r="A965" s="46">
        <v>50000249</v>
      </c>
      <c r="B965" s="23">
        <v>933653</v>
      </c>
      <c r="C965" s="23" t="s">
        <v>285</v>
      </c>
      <c r="D965" s="23">
        <v>8600016075</v>
      </c>
      <c r="E965" s="46">
        <v>20021218</v>
      </c>
      <c r="F965" s="23">
        <v>3607577</v>
      </c>
      <c r="G965" s="23"/>
      <c r="H965" s="23">
        <v>0</v>
      </c>
      <c r="I965" s="23">
        <v>0</v>
      </c>
      <c r="J965" s="32">
        <v>60000</v>
      </c>
      <c r="K965" s="32">
        <v>0</v>
      </c>
      <c r="L965" s="32">
        <v>0</v>
      </c>
      <c r="M965" s="32">
        <v>60000</v>
      </c>
      <c r="N965" s="75">
        <f>VLOOKUP(P965,'CODIGOS RENTISTICOS'!$A$2:E2005,2,FALSE)</f>
        <v>825000000</v>
      </c>
      <c r="O965" s="75">
        <f>VLOOKUP(P965,'CODIGOS RENTISTICOS'!$A$2:F4172,3,FALSE)</f>
        <v>150109</v>
      </c>
      <c r="P965" s="23">
        <v>121245</v>
      </c>
      <c r="Q965" s="42">
        <f t="shared" si="15"/>
        <v>60000</v>
      </c>
    </row>
    <row r="966" spans="1:17" x14ac:dyDescent="0.2">
      <c r="A966" s="46">
        <v>50000249</v>
      </c>
      <c r="B966" s="23">
        <v>1169357</v>
      </c>
      <c r="C966" s="23" t="s">
        <v>285</v>
      </c>
      <c r="D966" s="23">
        <v>8604006457</v>
      </c>
      <c r="E966" s="46">
        <v>20021218</v>
      </c>
      <c r="F966" s="23">
        <v>6351400</v>
      </c>
      <c r="G966" s="23"/>
      <c r="H966" s="23">
        <v>0</v>
      </c>
      <c r="I966" s="23">
        <v>0</v>
      </c>
      <c r="J966" s="32">
        <v>14000</v>
      </c>
      <c r="K966" s="32">
        <v>0</v>
      </c>
      <c r="L966" s="32">
        <v>0</v>
      </c>
      <c r="M966" s="32">
        <v>14000</v>
      </c>
      <c r="N966" s="75">
        <f>VLOOKUP(P966,'CODIGOS RENTISTICOS'!$A$2:E2006,2,FALSE)</f>
        <v>825000000</v>
      </c>
      <c r="O966" s="75">
        <f>VLOOKUP(P966,'CODIGOS RENTISTICOS'!$A$2:F4173,3,FALSE)</f>
        <v>150109</v>
      </c>
      <c r="P966" s="23">
        <v>121245</v>
      </c>
      <c r="Q966" s="42">
        <f t="shared" si="15"/>
        <v>14000</v>
      </c>
    </row>
    <row r="967" spans="1:17" x14ac:dyDescent="0.2">
      <c r="A967" s="46">
        <v>50000249</v>
      </c>
      <c r="B967" s="23">
        <v>1169467</v>
      </c>
      <c r="C967" s="23" t="s">
        <v>285</v>
      </c>
      <c r="D967" s="23">
        <v>8600549837</v>
      </c>
      <c r="E967" s="46">
        <v>20021218</v>
      </c>
      <c r="F967" s="23">
        <v>6237147</v>
      </c>
      <c r="G967" s="23"/>
      <c r="H967" s="23">
        <v>0</v>
      </c>
      <c r="I967" s="23">
        <v>0</v>
      </c>
      <c r="J967" s="32">
        <v>5000</v>
      </c>
      <c r="K967" s="32">
        <v>0</v>
      </c>
      <c r="L967" s="32">
        <v>0</v>
      </c>
      <c r="M967" s="32">
        <v>5000</v>
      </c>
      <c r="N967" s="75">
        <f>VLOOKUP(P967,'CODIGOS RENTISTICOS'!$A$2:E2007,2,FALSE)</f>
        <v>825000000</v>
      </c>
      <c r="O967" s="75">
        <f>VLOOKUP(P967,'CODIGOS RENTISTICOS'!$A$2:F4174,3,FALSE)</f>
        <v>150109</v>
      </c>
      <c r="P967" s="23">
        <v>121245</v>
      </c>
      <c r="Q967" s="42">
        <f t="shared" si="15"/>
        <v>5000</v>
      </c>
    </row>
    <row r="968" spans="1:17" x14ac:dyDescent="0.2">
      <c r="A968" s="46">
        <v>50000249</v>
      </c>
      <c r="B968" s="23">
        <v>1230651</v>
      </c>
      <c r="C968" s="23" t="s">
        <v>285</v>
      </c>
      <c r="D968" s="23">
        <v>8600135703</v>
      </c>
      <c r="E968" s="46">
        <v>20021218</v>
      </c>
      <c r="F968" s="23">
        <v>6468000</v>
      </c>
      <c r="G968" s="23"/>
      <c r="H968" s="23">
        <v>0</v>
      </c>
      <c r="I968" s="23">
        <v>0</v>
      </c>
      <c r="J968" s="32">
        <v>342000</v>
      </c>
      <c r="K968" s="32">
        <v>0</v>
      </c>
      <c r="L968" s="32">
        <v>0</v>
      </c>
      <c r="M968" s="32">
        <v>342000</v>
      </c>
      <c r="N968" s="75">
        <f>VLOOKUP(P968,'CODIGOS RENTISTICOS'!$A$2:E2008,2,FALSE)</f>
        <v>825000000</v>
      </c>
      <c r="O968" s="75">
        <f>VLOOKUP(P968,'CODIGOS RENTISTICOS'!$A$2:F4175,3,FALSE)</f>
        <v>150109</v>
      </c>
      <c r="P968" s="23">
        <v>121245</v>
      </c>
      <c r="Q968" s="42">
        <f t="shared" si="15"/>
        <v>342000</v>
      </c>
    </row>
    <row r="969" spans="1:17" x14ac:dyDescent="0.2">
      <c r="A969" s="46">
        <v>50000249</v>
      </c>
      <c r="B969" s="23">
        <v>1256942</v>
      </c>
      <c r="C969" s="23" t="s">
        <v>285</v>
      </c>
      <c r="D969" s="23">
        <v>8600692842</v>
      </c>
      <c r="E969" s="46">
        <v>20021218</v>
      </c>
      <c r="F969" s="23">
        <v>3265660</v>
      </c>
      <c r="G969" s="23"/>
      <c r="H969" s="23">
        <v>0</v>
      </c>
      <c r="I969" s="23">
        <v>0</v>
      </c>
      <c r="J969" s="32">
        <v>7000</v>
      </c>
      <c r="K969" s="32">
        <v>0</v>
      </c>
      <c r="L969" s="32">
        <v>0</v>
      </c>
      <c r="M969" s="32">
        <v>7000</v>
      </c>
      <c r="N969" s="75">
        <f>VLOOKUP(P969,'CODIGOS RENTISTICOS'!$A$2:E2009,2,FALSE)</f>
        <v>825000000</v>
      </c>
      <c r="O969" s="75">
        <f>VLOOKUP(P969,'CODIGOS RENTISTICOS'!$A$2:F4176,3,FALSE)</f>
        <v>150109</v>
      </c>
      <c r="P969" s="23">
        <v>121245</v>
      </c>
      <c r="Q969" s="42">
        <f t="shared" si="15"/>
        <v>7000</v>
      </c>
    </row>
    <row r="970" spans="1:17" x14ac:dyDescent="0.2">
      <c r="A970" s="46">
        <v>50000249</v>
      </c>
      <c r="B970" s="23">
        <v>1252707</v>
      </c>
      <c r="C970" s="23" t="s">
        <v>285</v>
      </c>
      <c r="D970" s="23">
        <v>74260582</v>
      </c>
      <c r="E970" s="46">
        <v>20021218</v>
      </c>
      <c r="F970" s="23">
        <v>2214960</v>
      </c>
      <c r="G970" s="23"/>
      <c r="H970" s="23">
        <v>0</v>
      </c>
      <c r="I970" s="23">
        <v>0</v>
      </c>
      <c r="J970" s="32">
        <v>7000</v>
      </c>
      <c r="K970" s="32">
        <v>0</v>
      </c>
      <c r="L970" s="32">
        <v>0</v>
      </c>
      <c r="M970" s="32">
        <v>7000</v>
      </c>
      <c r="N970" s="75">
        <f>VLOOKUP(P970,'CODIGOS RENTISTICOS'!$A$2:E2010,2,FALSE)</f>
        <v>825000000</v>
      </c>
      <c r="O970" s="75">
        <f>VLOOKUP(P970,'CODIGOS RENTISTICOS'!$A$2:F4177,3,FALSE)</f>
        <v>150109</v>
      </c>
      <c r="P970" s="23">
        <v>121245</v>
      </c>
      <c r="Q970" s="42">
        <f t="shared" si="15"/>
        <v>7000</v>
      </c>
    </row>
    <row r="971" spans="1:17" x14ac:dyDescent="0.2">
      <c r="A971" s="46">
        <v>50000249</v>
      </c>
      <c r="B971" s="23">
        <v>944409</v>
      </c>
      <c r="C971" s="23" t="s">
        <v>285</v>
      </c>
      <c r="D971" s="23">
        <v>34981440</v>
      </c>
      <c r="E971" s="46">
        <v>20021218</v>
      </c>
      <c r="F971" s="23">
        <v>3381308</v>
      </c>
      <c r="G971" s="23"/>
      <c r="H971" s="23">
        <v>0</v>
      </c>
      <c r="I971" s="23">
        <v>0</v>
      </c>
      <c r="J971" s="32">
        <v>51500</v>
      </c>
      <c r="K971" s="32">
        <v>0</v>
      </c>
      <c r="L971" s="32">
        <v>0</v>
      </c>
      <c r="M971" s="32">
        <v>51500</v>
      </c>
      <c r="N971" s="75">
        <f>VLOOKUP(P971,'CODIGOS RENTISTICOS'!$A$2:E2011,2,FALSE)</f>
        <v>96300000</v>
      </c>
      <c r="O971" s="75">
        <f>VLOOKUP(P971,'CODIGOS RENTISTICOS'!$A$2:F4178,3,FALSE)</f>
        <v>360101</v>
      </c>
      <c r="P971" s="23">
        <v>121270</v>
      </c>
      <c r="Q971" s="42">
        <f t="shared" si="15"/>
        <v>51500</v>
      </c>
    </row>
    <row r="972" spans="1:17" x14ac:dyDescent="0.2">
      <c r="A972" s="46">
        <v>50000249</v>
      </c>
      <c r="B972" s="23">
        <v>1000222</v>
      </c>
      <c r="C972" s="23" t="s">
        <v>285</v>
      </c>
      <c r="D972" s="23">
        <v>8605267930</v>
      </c>
      <c r="E972" s="46">
        <v>20021218</v>
      </c>
      <c r="F972" s="23">
        <v>2170538</v>
      </c>
      <c r="G972" s="23"/>
      <c r="H972" s="23">
        <v>0</v>
      </c>
      <c r="I972" s="23">
        <v>0</v>
      </c>
      <c r="J972" s="32">
        <v>112000</v>
      </c>
      <c r="K972" s="32">
        <v>0</v>
      </c>
      <c r="L972" s="32">
        <v>0</v>
      </c>
      <c r="M972" s="32">
        <v>112000</v>
      </c>
      <c r="N972" s="75">
        <f>VLOOKUP(P972,'CODIGOS RENTISTICOS'!$A$2:E2012,2,FALSE)</f>
        <v>825000000</v>
      </c>
      <c r="O972" s="75">
        <f>VLOOKUP(P972,'CODIGOS RENTISTICOS'!$A$2:F4179,3,FALSE)</f>
        <v>150109</v>
      </c>
      <c r="P972" s="23">
        <v>121245</v>
      </c>
      <c r="Q972" s="42">
        <f t="shared" si="15"/>
        <v>112000</v>
      </c>
    </row>
    <row r="973" spans="1:17" x14ac:dyDescent="0.2">
      <c r="A973" s="46">
        <v>50000249</v>
      </c>
      <c r="B973" s="23">
        <v>1378334</v>
      </c>
      <c r="C973" s="23" t="s">
        <v>285</v>
      </c>
      <c r="D973" s="23">
        <v>8605036349</v>
      </c>
      <c r="E973" s="46">
        <v>20021218</v>
      </c>
      <c r="F973" s="23">
        <v>3451511</v>
      </c>
      <c r="G973" s="23"/>
      <c r="H973" s="23">
        <v>0</v>
      </c>
      <c r="I973" s="23">
        <v>0</v>
      </c>
      <c r="J973" s="32">
        <v>20000</v>
      </c>
      <c r="K973" s="32">
        <v>0</v>
      </c>
      <c r="L973" s="32">
        <v>0</v>
      </c>
      <c r="M973" s="32">
        <v>20000</v>
      </c>
      <c r="N973" s="75">
        <f>VLOOKUP(P973,'CODIGOS RENTISTICOS'!$A$2:E2013,2,FALSE)</f>
        <v>825000000</v>
      </c>
      <c r="O973" s="75">
        <f>VLOOKUP(P973,'CODIGOS RENTISTICOS'!$A$2:F4180,3,FALSE)</f>
        <v>150109</v>
      </c>
      <c r="P973" s="23">
        <v>121245</v>
      </c>
      <c r="Q973" s="42">
        <f t="shared" si="15"/>
        <v>20000</v>
      </c>
    </row>
    <row r="974" spans="1:17" x14ac:dyDescent="0.2">
      <c r="A974" s="46">
        <v>50000249</v>
      </c>
      <c r="B974" s="23">
        <v>1160528</v>
      </c>
      <c r="C974" s="23" t="s">
        <v>285</v>
      </c>
      <c r="D974" s="23">
        <v>7457922</v>
      </c>
      <c r="E974" s="46">
        <v>20021218</v>
      </c>
      <c r="F974" s="23">
        <v>7206930</v>
      </c>
      <c r="G974" s="23"/>
      <c r="H974" s="23">
        <v>0</v>
      </c>
      <c r="I974" s="23">
        <v>0</v>
      </c>
      <c r="J974" s="32">
        <v>233628</v>
      </c>
      <c r="K974" s="32">
        <v>0</v>
      </c>
      <c r="L974" s="32">
        <v>0</v>
      </c>
      <c r="M974" s="32">
        <v>233628</v>
      </c>
      <c r="N974" s="75">
        <f>VLOOKUP(P974,'CODIGOS RENTISTICOS'!$A$2:E2014,2,FALSE)</f>
        <v>96200000</v>
      </c>
      <c r="O974" s="75">
        <f>VLOOKUP(P974,'CODIGOS RENTISTICOS'!$A$2:F4181,3,FALSE)</f>
        <v>350101</v>
      </c>
      <c r="P974" s="23">
        <v>121240</v>
      </c>
      <c r="Q974" s="42">
        <f t="shared" si="15"/>
        <v>233628</v>
      </c>
    </row>
    <row r="975" spans="1:17" x14ac:dyDescent="0.2">
      <c r="A975" s="46">
        <v>50000249</v>
      </c>
      <c r="B975" s="23">
        <v>1144322</v>
      </c>
      <c r="C975" s="23" t="s">
        <v>285</v>
      </c>
      <c r="D975" s="23">
        <v>79388793</v>
      </c>
      <c r="E975" s="46">
        <v>20021218</v>
      </c>
      <c r="F975" s="23">
        <v>2873206</v>
      </c>
      <c r="G975" s="23"/>
      <c r="H975" s="23">
        <v>0</v>
      </c>
      <c r="I975" s="23">
        <v>0</v>
      </c>
      <c r="J975" s="32">
        <v>15000</v>
      </c>
      <c r="K975" s="32">
        <v>0</v>
      </c>
      <c r="L975" s="32">
        <v>0</v>
      </c>
      <c r="M975" s="32">
        <v>15000</v>
      </c>
      <c r="N975" s="75">
        <f>VLOOKUP(P975,'CODIGOS RENTISTICOS'!$A$2:E2015,2,FALSE)</f>
        <v>825000000</v>
      </c>
      <c r="O975" s="75">
        <f>VLOOKUP(P975,'CODIGOS RENTISTICOS'!$A$2:F4182,3,FALSE)</f>
        <v>150109</v>
      </c>
      <c r="P975" s="23">
        <v>121245</v>
      </c>
      <c r="Q975" s="42">
        <f t="shared" si="15"/>
        <v>15000</v>
      </c>
    </row>
    <row r="976" spans="1:17" x14ac:dyDescent="0.2">
      <c r="A976" s="46">
        <v>50000249</v>
      </c>
      <c r="B976" s="23">
        <v>1248230</v>
      </c>
      <c r="C976" s="23" t="s">
        <v>285</v>
      </c>
      <c r="D976" s="23">
        <v>4414793</v>
      </c>
      <c r="E976" s="46">
        <v>20021218</v>
      </c>
      <c r="F976" s="23">
        <v>6643470</v>
      </c>
      <c r="G976" s="23"/>
      <c r="H976" s="23">
        <v>0</v>
      </c>
      <c r="I976" s="23">
        <v>0</v>
      </c>
      <c r="J976" s="32">
        <v>49000</v>
      </c>
      <c r="K976" s="32">
        <v>0</v>
      </c>
      <c r="L976" s="32">
        <v>0</v>
      </c>
      <c r="M976" s="32">
        <v>49000</v>
      </c>
      <c r="N976" s="75">
        <f>VLOOKUP(P976,'CODIGOS RENTISTICOS'!$A$2:E2016,2,FALSE)</f>
        <v>825000000</v>
      </c>
      <c r="O976" s="75">
        <f>VLOOKUP(P976,'CODIGOS RENTISTICOS'!$A$2:F4183,3,FALSE)</f>
        <v>150109</v>
      </c>
      <c r="P976" s="23">
        <v>121245</v>
      </c>
      <c r="Q976" s="42">
        <f t="shared" si="15"/>
        <v>49000</v>
      </c>
    </row>
    <row r="977" spans="1:17" x14ac:dyDescent="0.2">
      <c r="A977" s="46">
        <v>50000249</v>
      </c>
      <c r="B977" s="23">
        <v>3339983</v>
      </c>
      <c r="C977" s="23" t="s">
        <v>285</v>
      </c>
      <c r="D977" s="23">
        <v>79317599</v>
      </c>
      <c r="E977" s="46">
        <v>20021218</v>
      </c>
      <c r="F977" s="23">
        <v>6889963</v>
      </c>
      <c r="G977" s="23"/>
      <c r="H977" s="23">
        <v>0</v>
      </c>
      <c r="I977" s="23">
        <v>0</v>
      </c>
      <c r="J977" s="32">
        <v>4000</v>
      </c>
      <c r="K977" s="32">
        <v>0</v>
      </c>
      <c r="L977" s="32">
        <v>0</v>
      </c>
      <c r="M977" s="32">
        <v>4000</v>
      </c>
      <c r="N977" s="75">
        <f>VLOOKUP(P977,'CODIGOS RENTISTICOS'!$A$2:E2017,2,FALSE)</f>
        <v>825000000</v>
      </c>
      <c r="O977" s="75">
        <f>VLOOKUP(P977,'CODIGOS RENTISTICOS'!$A$2:F4184,3,FALSE)</f>
        <v>150109</v>
      </c>
      <c r="P977" s="23">
        <v>121245</v>
      </c>
      <c r="Q977" s="42">
        <f t="shared" si="15"/>
        <v>4000</v>
      </c>
    </row>
    <row r="978" spans="1:17" x14ac:dyDescent="0.2">
      <c r="A978" s="46">
        <v>50000249</v>
      </c>
      <c r="B978" s="23">
        <v>3351323</v>
      </c>
      <c r="C978" s="23" t="s">
        <v>285</v>
      </c>
      <c r="D978" s="23">
        <v>8000028845</v>
      </c>
      <c r="E978" s="46">
        <v>20021218</v>
      </c>
      <c r="F978" s="23">
        <v>3380577</v>
      </c>
      <c r="G978" s="23"/>
      <c r="H978" s="23">
        <v>0</v>
      </c>
      <c r="I978" s="23">
        <v>0</v>
      </c>
      <c r="J978" s="32">
        <v>72000</v>
      </c>
      <c r="K978" s="32">
        <v>0</v>
      </c>
      <c r="L978" s="32">
        <v>0</v>
      </c>
      <c r="M978" s="32">
        <v>72000</v>
      </c>
      <c r="N978" s="75">
        <f>VLOOKUP(P978,'CODIGOS RENTISTICOS'!$A$2:E2018,2,FALSE)</f>
        <v>825000000</v>
      </c>
      <c r="O978" s="75">
        <f>VLOOKUP(P978,'CODIGOS RENTISTICOS'!$A$2:F4185,3,FALSE)</f>
        <v>150109</v>
      </c>
      <c r="P978" s="23">
        <v>121245</v>
      </c>
      <c r="Q978" s="42">
        <f t="shared" si="15"/>
        <v>72000</v>
      </c>
    </row>
    <row r="979" spans="1:17" x14ac:dyDescent="0.2">
      <c r="A979" s="46">
        <v>50000249</v>
      </c>
      <c r="B979" s="23">
        <v>9137218</v>
      </c>
      <c r="C979" s="23" t="s">
        <v>285</v>
      </c>
      <c r="D979" s="23">
        <v>8001577527</v>
      </c>
      <c r="E979" s="46">
        <v>20021218</v>
      </c>
      <c r="F979" s="23">
        <v>2243377</v>
      </c>
      <c r="G979" s="23"/>
      <c r="H979" s="23">
        <v>0</v>
      </c>
      <c r="I979" s="23">
        <v>0</v>
      </c>
      <c r="J979" s="32">
        <v>5000</v>
      </c>
      <c r="K979" s="32">
        <v>0</v>
      </c>
      <c r="L979" s="32">
        <v>0</v>
      </c>
      <c r="M979" s="32">
        <v>5000</v>
      </c>
      <c r="N979" s="75">
        <f>VLOOKUP(P979,'CODIGOS RENTISTICOS'!$A$2:E2019,2,FALSE)</f>
        <v>825000000</v>
      </c>
      <c r="O979" s="75">
        <f>VLOOKUP(P979,'CODIGOS RENTISTICOS'!$A$2:F4186,3,FALSE)</f>
        <v>150109</v>
      </c>
      <c r="P979" s="23">
        <v>121245</v>
      </c>
      <c r="Q979" s="42">
        <f t="shared" si="15"/>
        <v>5000</v>
      </c>
    </row>
    <row r="980" spans="1:17" x14ac:dyDescent="0.2">
      <c r="A980" s="46">
        <v>50000249</v>
      </c>
      <c r="B980" s="23">
        <v>9137443</v>
      </c>
      <c r="C980" s="23" t="s">
        <v>285</v>
      </c>
      <c r="D980" s="23">
        <v>79926461</v>
      </c>
      <c r="E980" s="46">
        <v>20021218</v>
      </c>
      <c r="F980" s="23">
        <v>4810033</v>
      </c>
      <c r="G980" s="23"/>
      <c r="H980" s="23">
        <v>0</v>
      </c>
      <c r="I980" s="23">
        <v>0</v>
      </c>
      <c r="J980" s="32">
        <v>2000</v>
      </c>
      <c r="K980" s="32">
        <v>0</v>
      </c>
      <c r="L980" s="32">
        <v>0</v>
      </c>
      <c r="M980" s="32">
        <v>2000</v>
      </c>
      <c r="N980" s="75">
        <f>VLOOKUP(P980,'CODIGOS RENTISTICOS'!$A$2:E2020,2,FALSE)</f>
        <v>825000000</v>
      </c>
      <c r="O980" s="75">
        <f>VLOOKUP(P980,'CODIGOS RENTISTICOS'!$A$2:F4187,3,FALSE)</f>
        <v>150109</v>
      </c>
      <c r="P980" s="23">
        <v>121245</v>
      </c>
      <c r="Q980" s="42">
        <f t="shared" si="15"/>
        <v>2000</v>
      </c>
    </row>
    <row r="981" spans="1:17" x14ac:dyDescent="0.2">
      <c r="A981" s="46">
        <v>50000249</v>
      </c>
      <c r="B981" s="23">
        <v>9137485</v>
      </c>
      <c r="C981" s="23" t="s">
        <v>285</v>
      </c>
      <c r="D981" s="23">
        <v>8605355394</v>
      </c>
      <c r="E981" s="46">
        <v>20021218</v>
      </c>
      <c r="F981" s="23">
        <v>2173608</v>
      </c>
      <c r="G981" s="23"/>
      <c r="H981" s="23">
        <v>0</v>
      </c>
      <c r="I981" s="23">
        <v>0</v>
      </c>
      <c r="J981" s="32">
        <v>77000</v>
      </c>
      <c r="K981" s="32">
        <v>0</v>
      </c>
      <c r="L981" s="32">
        <v>0</v>
      </c>
      <c r="M981" s="32">
        <v>77000</v>
      </c>
      <c r="N981" s="75">
        <f>VLOOKUP(P981,'CODIGOS RENTISTICOS'!$A$2:E2021,2,FALSE)</f>
        <v>825000000</v>
      </c>
      <c r="O981" s="75">
        <f>VLOOKUP(P981,'CODIGOS RENTISTICOS'!$A$2:F4188,3,FALSE)</f>
        <v>150109</v>
      </c>
      <c r="P981" s="23">
        <v>121245</v>
      </c>
      <c r="Q981" s="42">
        <f t="shared" si="15"/>
        <v>77000</v>
      </c>
    </row>
    <row r="982" spans="1:17" x14ac:dyDescent="0.2">
      <c r="A982" s="46">
        <v>50000249</v>
      </c>
      <c r="B982" s="23">
        <v>9137486</v>
      </c>
      <c r="C982" s="23" t="s">
        <v>285</v>
      </c>
      <c r="D982" s="23">
        <v>8605355394</v>
      </c>
      <c r="E982" s="46">
        <v>20021218</v>
      </c>
      <c r="F982" s="23">
        <v>2173608</v>
      </c>
      <c r="G982" s="23"/>
      <c r="H982" s="23">
        <v>0</v>
      </c>
      <c r="I982" s="23">
        <v>0</v>
      </c>
      <c r="J982" s="32">
        <v>1300000</v>
      </c>
      <c r="K982" s="32">
        <v>0</v>
      </c>
      <c r="L982" s="32">
        <v>0</v>
      </c>
      <c r="M982" s="32">
        <v>1300000</v>
      </c>
      <c r="N982" s="75">
        <f>VLOOKUP(P982,'CODIGOS RENTISTICOS'!$A$2:E2022,2,FALSE)</f>
        <v>825000000</v>
      </c>
      <c r="O982" s="75">
        <f>VLOOKUP(P982,'CODIGOS RENTISTICOS'!$A$2:F4189,3,FALSE)</f>
        <v>150109</v>
      </c>
      <c r="P982" s="23">
        <v>121245</v>
      </c>
      <c r="Q982" s="42">
        <f t="shared" si="15"/>
        <v>1300000</v>
      </c>
    </row>
    <row r="983" spans="1:17" x14ac:dyDescent="0.2">
      <c r="A983" s="46">
        <v>50000249</v>
      </c>
      <c r="B983" s="23">
        <v>9137824</v>
      </c>
      <c r="C983" s="23" t="s">
        <v>285</v>
      </c>
      <c r="D983" s="23">
        <v>8600550282</v>
      </c>
      <c r="E983" s="46">
        <v>20021218</v>
      </c>
      <c r="F983" s="23">
        <v>6500177</v>
      </c>
      <c r="G983" s="23"/>
      <c r="H983" s="23">
        <v>0</v>
      </c>
      <c r="I983" s="23">
        <v>0</v>
      </c>
      <c r="J983" s="32">
        <v>196000</v>
      </c>
      <c r="K983" s="32">
        <v>0</v>
      </c>
      <c r="L983" s="32">
        <v>0</v>
      </c>
      <c r="M983" s="32">
        <v>196000</v>
      </c>
      <c r="N983" s="75">
        <f>VLOOKUP(P983,'CODIGOS RENTISTICOS'!$A$2:E2023,2,FALSE)</f>
        <v>825000000</v>
      </c>
      <c r="O983" s="75">
        <f>VLOOKUP(P983,'CODIGOS RENTISTICOS'!$A$2:F4190,3,FALSE)</f>
        <v>150109</v>
      </c>
      <c r="P983" s="23">
        <v>121245</v>
      </c>
      <c r="Q983" s="42">
        <f t="shared" si="15"/>
        <v>196000</v>
      </c>
    </row>
    <row r="984" spans="1:17" x14ac:dyDescent="0.2">
      <c r="A984" s="46">
        <v>50000249</v>
      </c>
      <c r="B984" s="23">
        <v>9137830</v>
      </c>
      <c r="C984" s="23" t="s">
        <v>285</v>
      </c>
      <c r="D984" s="23">
        <v>8110303470</v>
      </c>
      <c r="E984" s="46">
        <v>20021218</v>
      </c>
      <c r="F984" s="23">
        <v>4415650</v>
      </c>
      <c r="G984" s="23"/>
      <c r="H984" s="23">
        <v>0</v>
      </c>
      <c r="I984" s="23">
        <v>0</v>
      </c>
      <c r="J984" s="32">
        <v>7000</v>
      </c>
      <c r="K984" s="32">
        <v>0</v>
      </c>
      <c r="L984" s="32">
        <v>0</v>
      </c>
      <c r="M984" s="32">
        <v>7000</v>
      </c>
      <c r="N984" s="75">
        <f>VLOOKUP(P984,'CODIGOS RENTISTICOS'!$A$2:E2024,2,FALSE)</f>
        <v>825000000</v>
      </c>
      <c r="O984" s="75">
        <f>VLOOKUP(P984,'CODIGOS RENTISTICOS'!$A$2:F4191,3,FALSE)</f>
        <v>150109</v>
      </c>
      <c r="P984" s="23">
        <v>121245</v>
      </c>
      <c r="Q984" s="42">
        <f t="shared" si="15"/>
        <v>7000</v>
      </c>
    </row>
    <row r="985" spans="1:17" x14ac:dyDescent="0.2">
      <c r="A985" s="46">
        <v>50000249</v>
      </c>
      <c r="B985" s="23">
        <v>9137831</v>
      </c>
      <c r="C985" s="23" t="s">
        <v>285</v>
      </c>
      <c r="D985" s="23">
        <v>8110303470</v>
      </c>
      <c r="E985" s="46">
        <v>20021218</v>
      </c>
      <c r="F985" s="23">
        <v>4415650</v>
      </c>
      <c r="G985" s="23"/>
      <c r="H985" s="23">
        <v>0</v>
      </c>
      <c r="I985" s="23">
        <v>0</v>
      </c>
      <c r="J985" s="32">
        <v>7000</v>
      </c>
      <c r="K985" s="32">
        <v>0</v>
      </c>
      <c r="L985" s="32">
        <v>0</v>
      </c>
      <c r="M985" s="32">
        <v>7000</v>
      </c>
      <c r="N985" s="75">
        <f>VLOOKUP(P985,'CODIGOS RENTISTICOS'!$A$2:E2025,2,FALSE)</f>
        <v>825000000</v>
      </c>
      <c r="O985" s="75">
        <f>VLOOKUP(P985,'CODIGOS RENTISTICOS'!$A$2:F4192,3,FALSE)</f>
        <v>150109</v>
      </c>
      <c r="P985" s="23">
        <v>121245</v>
      </c>
      <c r="Q985" s="42">
        <f t="shared" si="15"/>
        <v>7000</v>
      </c>
    </row>
    <row r="986" spans="1:17" x14ac:dyDescent="0.2">
      <c r="A986" s="46">
        <v>50000249</v>
      </c>
      <c r="B986" s="23">
        <v>9137832</v>
      </c>
      <c r="C986" s="23" t="s">
        <v>285</v>
      </c>
      <c r="D986" s="23">
        <v>8110303470</v>
      </c>
      <c r="E986" s="46">
        <v>20021218</v>
      </c>
      <c r="F986" s="23">
        <v>4415650</v>
      </c>
      <c r="G986" s="23"/>
      <c r="H986" s="23">
        <v>0</v>
      </c>
      <c r="I986" s="23">
        <v>0</v>
      </c>
      <c r="J986" s="32">
        <v>7000</v>
      </c>
      <c r="K986" s="32">
        <v>0</v>
      </c>
      <c r="L986" s="32">
        <v>0</v>
      </c>
      <c r="M986" s="32">
        <v>7000</v>
      </c>
      <c r="N986" s="75">
        <f>VLOOKUP(P986,'CODIGOS RENTISTICOS'!$A$2:E2026,2,FALSE)</f>
        <v>825000000</v>
      </c>
      <c r="O986" s="75">
        <f>VLOOKUP(P986,'CODIGOS RENTISTICOS'!$A$2:F4193,3,FALSE)</f>
        <v>150109</v>
      </c>
      <c r="P986" s="23">
        <v>121245</v>
      </c>
      <c r="Q986" s="42">
        <f t="shared" si="15"/>
        <v>7000</v>
      </c>
    </row>
    <row r="987" spans="1:17" x14ac:dyDescent="0.2">
      <c r="A987" s="46">
        <v>50000249</v>
      </c>
      <c r="B987" s="23">
        <v>9137901</v>
      </c>
      <c r="C987" s="23" t="s">
        <v>285</v>
      </c>
      <c r="D987" s="23">
        <v>30299097</v>
      </c>
      <c r="E987" s="46">
        <v>20021218</v>
      </c>
      <c r="F987" s="23">
        <v>6247848</v>
      </c>
      <c r="G987" s="23"/>
      <c r="H987" s="23">
        <v>0</v>
      </c>
      <c r="I987" s="23">
        <v>0</v>
      </c>
      <c r="J987" s="32">
        <v>1545</v>
      </c>
      <c r="K987" s="32">
        <v>0</v>
      </c>
      <c r="L987" s="32">
        <v>0</v>
      </c>
      <c r="M987" s="32">
        <v>1545</v>
      </c>
      <c r="N987" s="75">
        <f>VLOOKUP(P987,'CODIGOS RENTISTICOS'!$A$2:E2027,2,FALSE)</f>
        <v>825000000</v>
      </c>
      <c r="O987" s="75">
        <f>VLOOKUP(P987,'CODIGOS RENTISTICOS'!$A$2:F4194,3,FALSE)</f>
        <v>150109</v>
      </c>
      <c r="P987" s="23">
        <v>121245</v>
      </c>
      <c r="Q987" s="42">
        <f t="shared" si="15"/>
        <v>1545</v>
      </c>
    </row>
    <row r="988" spans="1:17" x14ac:dyDescent="0.2">
      <c r="A988" s="46">
        <v>50000249</v>
      </c>
      <c r="B988" s="23">
        <v>9137943</v>
      </c>
      <c r="C988" s="23" t="s">
        <v>285</v>
      </c>
      <c r="D988" s="23">
        <v>19306346</v>
      </c>
      <c r="E988" s="46">
        <v>20021218</v>
      </c>
      <c r="F988" s="23">
        <v>3177783</v>
      </c>
      <c r="G988" s="23"/>
      <c r="H988" s="23">
        <v>0</v>
      </c>
      <c r="I988" s="23">
        <v>0</v>
      </c>
      <c r="J988" s="32">
        <v>10000</v>
      </c>
      <c r="K988" s="32">
        <v>0</v>
      </c>
      <c r="L988" s="32">
        <v>0</v>
      </c>
      <c r="M988" s="32">
        <v>10000</v>
      </c>
      <c r="N988" s="75">
        <f>VLOOKUP(P988,'CODIGOS RENTISTICOS'!$A$2:E2028,2,FALSE)</f>
        <v>825000000</v>
      </c>
      <c r="O988" s="75">
        <f>VLOOKUP(P988,'CODIGOS RENTISTICOS'!$A$2:F4195,3,FALSE)</f>
        <v>150109</v>
      </c>
      <c r="P988" s="23">
        <v>121245</v>
      </c>
      <c r="Q988" s="42">
        <f t="shared" si="15"/>
        <v>10000</v>
      </c>
    </row>
    <row r="989" spans="1:17" x14ac:dyDescent="0.2">
      <c r="A989" s="46">
        <v>50000249</v>
      </c>
      <c r="B989" s="23">
        <v>9137976</v>
      </c>
      <c r="C989" s="23" t="s">
        <v>285</v>
      </c>
      <c r="D989" s="23">
        <v>8300740901</v>
      </c>
      <c r="E989" s="46">
        <v>20021218</v>
      </c>
      <c r="F989" s="23">
        <v>2867082</v>
      </c>
      <c r="G989" s="23"/>
      <c r="H989" s="23">
        <v>0</v>
      </c>
      <c r="I989" s="23">
        <v>0</v>
      </c>
      <c r="J989" s="32">
        <v>7000</v>
      </c>
      <c r="K989" s="32">
        <v>0</v>
      </c>
      <c r="L989" s="32">
        <v>0</v>
      </c>
      <c r="M989" s="32">
        <v>7000</v>
      </c>
      <c r="N989" s="75">
        <f>VLOOKUP(P989,'CODIGOS RENTISTICOS'!$A$2:E2029,2,FALSE)</f>
        <v>825000000</v>
      </c>
      <c r="O989" s="75">
        <f>VLOOKUP(P989,'CODIGOS RENTISTICOS'!$A$2:F4196,3,FALSE)</f>
        <v>150109</v>
      </c>
      <c r="P989" s="23">
        <v>121245</v>
      </c>
      <c r="Q989" s="42">
        <f t="shared" si="15"/>
        <v>7000</v>
      </c>
    </row>
    <row r="990" spans="1:17" x14ac:dyDescent="0.2">
      <c r="A990" s="46">
        <v>50000249</v>
      </c>
      <c r="B990" s="23">
        <v>9137977</v>
      </c>
      <c r="C990" s="23" t="s">
        <v>285</v>
      </c>
      <c r="D990" s="23">
        <v>79388793</v>
      </c>
      <c r="E990" s="46">
        <v>20021218</v>
      </c>
      <c r="F990" s="23">
        <v>2873206</v>
      </c>
      <c r="G990" s="23"/>
      <c r="H990" s="23">
        <v>0</v>
      </c>
      <c r="I990" s="23">
        <v>0</v>
      </c>
      <c r="J990" s="32">
        <v>5000</v>
      </c>
      <c r="K990" s="32">
        <v>0</v>
      </c>
      <c r="L990" s="32">
        <v>0</v>
      </c>
      <c r="M990" s="32">
        <v>5000</v>
      </c>
      <c r="N990" s="75">
        <f>VLOOKUP(P990,'CODIGOS RENTISTICOS'!$A$2:E2030,2,FALSE)</f>
        <v>825000000</v>
      </c>
      <c r="O990" s="75">
        <f>VLOOKUP(P990,'CODIGOS RENTISTICOS'!$A$2:F4197,3,FALSE)</f>
        <v>150109</v>
      </c>
      <c r="P990" s="23">
        <v>121245</v>
      </c>
      <c r="Q990" s="42">
        <f t="shared" si="15"/>
        <v>5000</v>
      </c>
    </row>
    <row r="991" spans="1:17" x14ac:dyDescent="0.2">
      <c r="A991" s="46">
        <v>50000249</v>
      </c>
      <c r="B991" s="23">
        <v>9137978</v>
      </c>
      <c r="C991" s="23" t="s">
        <v>285</v>
      </c>
      <c r="D991" s="23">
        <v>79388793</v>
      </c>
      <c r="E991" s="46">
        <v>20021218</v>
      </c>
      <c r="F991" s="23">
        <v>2873206</v>
      </c>
      <c r="G991" s="23"/>
      <c r="H991" s="23">
        <v>0</v>
      </c>
      <c r="I991" s="23">
        <v>0</v>
      </c>
      <c r="J991" s="32">
        <v>10000</v>
      </c>
      <c r="K991" s="32">
        <v>0</v>
      </c>
      <c r="L991" s="32">
        <v>0</v>
      </c>
      <c r="M991" s="32">
        <v>10000</v>
      </c>
      <c r="N991" s="75">
        <f>VLOOKUP(P991,'CODIGOS RENTISTICOS'!$A$2:E2031,2,FALSE)</f>
        <v>825000000</v>
      </c>
      <c r="O991" s="75">
        <f>VLOOKUP(P991,'CODIGOS RENTISTICOS'!$A$2:F4198,3,FALSE)</f>
        <v>150109</v>
      </c>
      <c r="P991" s="23">
        <v>121245</v>
      </c>
      <c r="Q991" s="42">
        <f t="shared" si="15"/>
        <v>10000</v>
      </c>
    </row>
    <row r="992" spans="1:17" x14ac:dyDescent="0.2">
      <c r="A992" s="46">
        <v>50000249</v>
      </c>
      <c r="B992" s="23">
        <v>9137979</v>
      </c>
      <c r="C992" s="23" t="s">
        <v>285</v>
      </c>
      <c r="D992" s="23">
        <v>79388793</v>
      </c>
      <c r="E992" s="46">
        <v>20021218</v>
      </c>
      <c r="F992" s="23">
        <v>2573206</v>
      </c>
      <c r="G992" s="23"/>
      <c r="H992" s="23">
        <v>0</v>
      </c>
      <c r="I992" s="23">
        <v>0</v>
      </c>
      <c r="J992" s="32">
        <v>7000</v>
      </c>
      <c r="K992" s="32">
        <v>0</v>
      </c>
      <c r="L992" s="32">
        <v>0</v>
      </c>
      <c r="M992" s="32">
        <v>7000</v>
      </c>
      <c r="N992" s="75">
        <f>VLOOKUP(P992,'CODIGOS RENTISTICOS'!$A$2:E2032,2,FALSE)</f>
        <v>825000000</v>
      </c>
      <c r="O992" s="75">
        <f>VLOOKUP(P992,'CODIGOS RENTISTICOS'!$A$2:F4199,3,FALSE)</f>
        <v>150109</v>
      </c>
      <c r="P992" s="23">
        <v>121245</v>
      </c>
      <c r="Q992" s="42">
        <f t="shared" si="15"/>
        <v>7000</v>
      </c>
    </row>
    <row r="993" spans="1:17" x14ac:dyDescent="0.2">
      <c r="A993" s="46">
        <v>50000249</v>
      </c>
      <c r="B993" s="23">
        <v>9137992</v>
      </c>
      <c r="C993" s="23" t="s">
        <v>285</v>
      </c>
      <c r="D993" s="23">
        <v>890932539</v>
      </c>
      <c r="E993" s="46">
        <v>20021218</v>
      </c>
      <c r="F993" s="23">
        <v>2499565</v>
      </c>
      <c r="G993" s="23"/>
      <c r="H993" s="23">
        <v>0</v>
      </c>
      <c r="I993" s="23">
        <v>0</v>
      </c>
      <c r="J993" s="32">
        <v>245000</v>
      </c>
      <c r="K993" s="32">
        <v>0</v>
      </c>
      <c r="L993" s="32">
        <v>0</v>
      </c>
      <c r="M993" s="32">
        <v>245000</v>
      </c>
      <c r="N993" s="75">
        <f>VLOOKUP(P993,'CODIGOS RENTISTICOS'!$A$2:E2033,2,FALSE)</f>
        <v>825000000</v>
      </c>
      <c r="O993" s="75">
        <f>VLOOKUP(P993,'CODIGOS RENTISTICOS'!$A$2:F4200,3,FALSE)</f>
        <v>150109</v>
      </c>
      <c r="P993" s="23">
        <v>121245</v>
      </c>
      <c r="Q993" s="42">
        <f t="shared" si="15"/>
        <v>245000</v>
      </c>
    </row>
    <row r="994" spans="1:17" x14ac:dyDescent="0.2">
      <c r="A994" s="46">
        <v>50000249</v>
      </c>
      <c r="B994" s="23">
        <v>7956702</v>
      </c>
      <c r="C994" s="23" t="s">
        <v>33</v>
      </c>
      <c r="D994" s="23">
        <v>8000853991</v>
      </c>
      <c r="E994" s="46">
        <v>20021218</v>
      </c>
      <c r="F994" s="23">
        <v>2639150</v>
      </c>
      <c r="G994" s="23"/>
      <c r="H994" s="23">
        <v>0</v>
      </c>
      <c r="I994" s="23">
        <v>0</v>
      </c>
      <c r="J994" s="32">
        <v>82000</v>
      </c>
      <c r="K994" s="32">
        <v>0</v>
      </c>
      <c r="L994" s="32">
        <v>0</v>
      </c>
      <c r="M994" s="32">
        <v>82000</v>
      </c>
      <c r="N994" s="75">
        <f>VLOOKUP(P994,'CODIGOS RENTISTICOS'!$A$2:E2034,2,FALSE)</f>
        <v>825000000</v>
      </c>
      <c r="O994" s="75">
        <f>VLOOKUP(P994,'CODIGOS RENTISTICOS'!$A$2:F4201,3,FALSE)</f>
        <v>150109</v>
      </c>
      <c r="P994" s="23">
        <v>121245</v>
      </c>
      <c r="Q994" s="42">
        <f t="shared" si="15"/>
        <v>82000</v>
      </c>
    </row>
    <row r="995" spans="1:17" x14ac:dyDescent="0.2">
      <c r="A995" s="46">
        <v>50000249</v>
      </c>
      <c r="B995" s="23">
        <v>7956703</v>
      </c>
      <c r="C995" s="23" t="s">
        <v>33</v>
      </c>
      <c r="D995" s="23">
        <v>8000853991</v>
      </c>
      <c r="E995" s="46">
        <v>20021218</v>
      </c>
      <c r="F995" s="23">
        <v>2639150</v>
      </c>
      <c r="G995" s="23"/>
      <c r="H995" s="23">
        <v>0</v>
      </c>
      <c r="I995" s="23">
        <v>0</v>
      </c>
      <c r="J995" s="32">
        <v>42000</v>
      </c>
      <c r="K995" s="32">
        <v>0</v>
      </c>
      <c r="L995" s="32">
        <v>0</v>
      </c>
      <c r="M995" s="32">
        <v>42000</v>
      </c>
      <c r="N995" s="75">
        <f>VLOOKUP(P995,'CODIGOS RENTISTICOS'!$A$2:E2035,2,FALSE)</f>
        <v>825000000</v>
      </c>
      <c r="O995" s="75">
        <f>VLOOKUP(P995,'CODIGOS RENTISTICOS'!$A$2:F4202,3,FALSE)</f>
        <v>150109</v>
      </c>
      <c r="P995" s="23">
        <v>121245</v>
      </c>
      <c r="Q995" s="42">
        <f t="shared" si="15"/>
        <v>42000</v>
      </c>
    </row>
    <row r="996" spans="1:17" x14ac:dyDescent="0.2">
      <c r="A996" s="46">
        <v>50000249</v>
      </c>
      <c r="B996" s="23">
        <v>1174086</v>
      </c>
      <c r="C996" s="23" t="s">
        <v>33</v>
      </c>
      <c r="D996" s="23">
        <v>8110160518</v>
      </c>
      <c r="E996" s="46">
        <v>20021218</v>
      </c>
      <c r="F996" s="23">
        <v>3125656</v>
      </c>
      <c r="G996" s="23"/>
      <c r="H996" s="23">
        <v>0</v>
      </c>
      <c r="I996" s="23">
        <v>0</v>
      </c>
      <c r="J996" s="32">
        <v>28000</v>
      </c>
      <c r="K996" s="32">
        <v>0</v>
      </c>
      <c r="L996" s="32">
        <v>0</v>
      </c>
      <c r="M996" s="32">
        <v>28000</v>
      </c>
      <c r="N996" s="75">
        <f>VLOOKUP(P996,'CODIGOS RENTISTICOS'!$A$2:E2036,2,FALSE)</f>
        <v>825000000</v>
      </c>
      <c r="O996" s="75">
        <f>VLOOKUP(P996,'CODIGOS RENTISTICOS'!$A$2:F4203,3,FALSE)</f>
        <v>150109</v>
      </c>
      <c r="P996" s="23">
        <v>121245</v>
      </c>
      <c r="Q996" s="42">
        <f t="shared" si="15"/>
        <v>28000</v>
      </c>
    </row>
    <row r="997" spans="1:17" x14ac:dyDescent="0.2">
      <c r="A997" s="46">
        <v>50000249</v>
      </c>
      <c r="B997" s="23">
        <v>1375803</v>
      </c>
      <c r="C997" s="23" t="s">
        <v>33</v>
      </c>
      <c r="D997" s="23">
        <v>8600353693</v>
      </c>
      <c r="E997" s="46">
        <v>20021218</v>
      </c>
      <c r="F997" s="23">
        <v>3613303</v>
      </c>
      <c r="G997" s="23"/>
      <c r="H997" s="23">
        <v>0</v>
      </c>
      <c r="I997" s="23">
        <v>0</v>
      </c>
      <c r="J997" s="32">
        <v>5000</v>
      </c>
      <c r="K997" s="32">
        <v>0</v>
      </c>
      <c r="L997" s="32">
        <v>0</v>
      </c>
      <c r="M997" s="32">
        <v>5000</v>
      </c>
      <c r="N997" s="75">
        <f>VLOOKUP(P997,'CODIGOS RENTISTICOS'!$A$2:E2037,2,FALSE)</f>
        <v>825000000</v>
      </c>
      <c r="O997" s="75">
        <f>VLOOKUP(P997,'CODIGOS RENTISTICOS'!$A$2:F4204,3,FALSE)</f>
        <v>150109</v>
      </c>
      <c r="P997" s="23">
        <v>121245</v>
      </c>
      <c r="Q997" s="42">
        <f t="shared" si="15"/>
        <v>5000</v>
      </c>
    </row>
    <row r="998" spans="1:17" x14ac:dyDescent="0.2">
      <c r="A998" s="46">
        <v>50000249</v>
      </c>
      <c r="B998" s="23">
        <v>840606</v>
      </c>
      <c r="C998" s="23" t="s">
        <v>47</v>
      </c>
      <c r="D998" s="23">
        <v>98520688</v>
      </c>
      <c r="E998" s="46">
        <v>20021218</v>
      </c>
      <c r="F998" s="23">
        <v>5116830</v>
      </c>
      <c r="G998" s="23"/>
      <c r="H998" s="23">
        <v>0</v>
      </c>
      <c r="I998" s="23">
        <v>0</v>
      </c>
      <c r="J998" s="32">
        <v>5000</v>
      </c>
      <c r="K998" s="32">
        <v>0</v>
      </c>
      <c r="L998" s="32">
        <v>0</v>
      </c>
      <c r="M998" s="32">
        <v>5000</v>
      </c>
      <c r="N998" s="75">
        <f>VLOOKUP(P998,'CODIGOS RENTISTICOS'!$A$2:E2038,2,FALSE)</f>
        <v>825000000</v>
      </c>
      <c r="O998" s="75">
        <f>VLOOKUP(P998,'CODIGOS RENTISTICOS'!$A$2:F4205,3,FALSE)</f>
        <v>150109</v>
      </c>
      <c r="P998" s="23">
        <v>121245</v>
      </c>
      <c r="Q998" s="42">
        <f t="shared" si="15"/>
        <v>5000</v>
      </c>
    </row>
    <row r="999" spans="1:17" x14ac:dyDescent="0.2">
      <c r="A999" s="46">
        <v>50000249</v>
      </c>
      <c r="B999" s="23">
        <v>930514</v>
      </c>
      <c r="C999" s="23" t="s">
        <v>33</v>
      </c>
      <c r="D999" s="23">
        <v>8000820192</v>
      </c>
      <c r="E999" s="46">
        <v>20021218</v>
      </c>
      <c r="F999" s="23">
        <v>2652333</v>
      </c>
      <c r="G999" s="23"/>
      <c r="H999" s="23">
        <v>0</v>
      </c>
      <c r="I999" s="23">
        <v>0</v>
      </c>
      <c r="J999" s="32">
        <v>10000</v>
      </c>
      <c r="K999" s="32">
        <v>0</v>
      </c>
      <c r="L999" s="32">
        <v>0</v>
      </c>
      <c r="M999" s="32">
        <v>10000</v>
      </c>
      <c r="N999" s="75">
        <f>VLOOKUP(P999,'CODIGOS RENTISTICOS'!$A$2:E2039,2,FALSE)</f>
        <v>825000000</v>
      </c>
      <c r="O999" s="75">
        <f>VLOOKUP(P999,'CODIGOS RENTISTICOS'!$A$2:F4206,3,FALSE)</f>
        <v>150109</v>
      </c>
      <c r="P999" s="23">
        <v>121245</v>
      </c>
      <c r="Q999" s="42">
        <f t="shared" si="15"/>
        <v>10000</v>
      </c>
    </row>
    <row r="1000" spans="1:17" x14ac:dyDescent="0.2">
      <c r="A1000" s="46">
        <v>50000249</v>
      </c>
      <c r="B1000" s="23">
        <v>930515</v>
      </c>
      <c r="C1000" s="23" t="s">
        <v>33</v>
      </c>
      <c r="D1000" s="23">
        <v>8000820192</v>
      </c>
      <c r="E1000" s="46">
        <v>20021218</v>
      </c>
      <c r="F1000" s="23">
        <v>2652333</v>
      </c>
      <c r="G1000" s="23"/>
      <c r="H1000" s="23">
        <v>0</v>
      </c>
      <c r="I1000" s="23">
        <v>0</v>
      </c>
      <c r="J1000" s="32">
        <v>5000</v>
      </c>
      <c r="K1000" s="32">
        <v>0</v>
      </c>
      <c r="L1000" s="32">
        <v>0</v>
      </c>
      <c r="M1000" s="32">
        <v>5000</v>
      </c>
      <c r="N1000" s="75">
        <f>VLOOKUP(P1000,'CODIGOS RENTISTICOS'!$A$2:E2040,2,FALSE)</f>
        <v>825000000</v>
      </c>
      <c r="O1000" s="75">
        <f>VLOOKUP(P1000,'CODIGOS RENTISTICOS'!$A$2:F4207,3,FALSE)</f>
        <v>150109</v>
      </c>
      <c r="P1000" s="23">
        <v>121245</v>
      </c>
      <c r="Q1000" s="42">
        <f t="shared" si="15"/>
        <v>5000</v>
      </c>
    </row>
    <row r="1001" spans="1:17" x14ac:dyDescent="0.2">
      <c r="A1001" s="46">
        <v>50000249</v>
      </c>
      <c r="B1001" s="23">
        <v>3127792</v>
      </c>
      <c r="C1001" s="23" t="s">
        <v>297</v>
      </c>
      <c r="D1001" s="23">
        <v>72309675</v>
      </c>
      <c r="E1001" s="46">
        <v>20021218</v>
      </c>
      <c r="F1001" s="23">
        <v>3096550</v>
      </c>
      <c r="G1001" s="23"/>
      <c r="H1001" s="23">
        <v>0</v>
      </c>
      <c r="I1001" s="23">
        <v>0</v>
      </c>
      <c r="J1001" s="32">
        <v>7000</v>
      </c>
      <c r="K1001" s="32">
        <v>0</v>
      </c>
      <c r="L1001" s="32">
        <v>0</v>
      </c>
      <c r="M1001" s="32">
        <v>7000</v>
      </c>
      <c r="N1001" s="75">
        <f>VLOOKUP(P1001,'CODIGOS RENTISTICOS'!$A$2:E2041,2,FALSE)</f>
        <v>825000000</v>
      </c>
      <c r="O1001" s="75">
        <f>VLOOKUP(P1001,'CODIGOS RENTISTICOS'!$A$2:F4208,3,FALSE)</f>
        <v>150109</v>
      </c>
      <c r="P1001" s="23">
        <v>121245</v>
      </c>
      <c r="Q1001" s="42">
        <f t="shared" si="15"/>
        <v>7000</v>
      </c>
    </row>
    <row r="1002" spans="1:17" x14ac:dyDescent="0.2">
      <c r="A1002" s="46">
        <v>50000249</v>
      </c>
      <c r="B1002" s="23">
        <v>9440922</v>
      </c>
      <c r="C1002" s="23" t="s">
        <v>297</v>
      </c>
      <c r="D1002" s="23">
        <v>72173080</v>
      </c>
      <c r="E1002" s="46">
        <v>20021218</v>
      </c>
      <c r="F1002" s="23">
        <v>3702571</v>
      </c>
      <c r="G1002" s="23"/>
      <c r="H1002" s="23">
        <v>0</v>
      </c>
      <c r="I1002" s="23">
        <v>0</v>
      </c>
      <c r="J1002" s="32">
        <v>7000</v>
      </c>
      <c r="K1002" s="32">
        <v>0</v>
      </c>
      <c r="L1002" s="32">
        <v>0</v>
      </c>
      <c r="M1002" s="32">
        <v>7000</v>
      </c>
      <c r="N1002" s="75">
        <f>VLOOKUP(P1002,'CODIGOS RENTISTICOS'!$A$2:E2042,2,FALSE)</f>
        <v>825000000</v>
      </c>
      <c r="O1002" s="75">
        <f>VLOOKUP(P1002,'CODIGOS RENTISTICOS'!$A$2:F4209,3,FALSE)</f>
        <v>150109</v>
      </c>
      <c r="P1002" s="23">
        <v>121245</v>
      </c>
      <c r="Q1002" s="42">
        <f t="shared" si="15"/>
        <v>7000</v>
      </c>
    </row>
    <row r="1003" spans="1:17" x14ac:dyDescent="0.2">
      <c r="A1003" s="46">
        <v>50000249</v>
      </c>
      <c r="B1003" s="23">
        <v>9441869</v>
      </c>
      <c r="C1003" s="23" t="s">
        <v>297</v>
      </c>
      <c r="D1003" s="23">
        <v>12583050</v>
      </c>
      <c r="E1003" s="46">
        <v>20021218</v>
      </c>
      <c r="F1003" s="23">
        <v>3454218</v>
      </c>
      <c r="G1003" s="23"/>
      <c r="H1003" s="23">
        <v>0</v>
      </c>
      <c r="I1003" s="23">
        <v>0</v>
      </c>
      <c r="J1003" s="32">
        <v>5000</v>
      </c>
      <c r="K1003" s="32">
        <v>0</v>
      </c>
      <c r="L1003" s="32">
        <v>0</v>
      </c>
      <c r="M1003" s="32">
        <v>5000</v>
      </c>
      <c r="N1003" s="75">
        <f>VLOOKUP(P1003,'CODIGOS RENTISTICOS'!$A$2:E2043,2,FALSE)</f>
        <v>825000000</v>
      </c>
      <c r="O1003" s="75">
        <f>VLOOKUP(P1003,'CODIGOS RENTISTICOS'!$A$2:F4210,3,FALSE)</f>
        <v>150109</v>
      </c>
      <c r="P1003" s="23">
        <v>121245</v>
      </c>
      <c r="Q1003" s="42">
        <f t="shared" si="15"/>
        <v>5000</v>
      </c>
    </row>
    <row r="1004" spans="1:17" x14ac:dyDescent="0.2">
      <c r="A1004" s="46">
        <v>50000249</v>
      </c>
      <c r="B1004" s="23">
        <v>9441870</v>
      </c>
      <c r="C1004" s="23" t="s">
        <v>297</v>
      </c>
      <c r="D1004" s="23">
        <v>8815342</v>
      </c>
      <c r="E1004" s="46">
        <v>20021218</v>
      </c>
      <c r="F1004" s="23">
        <v>4527861</v>
      </c>
      <c r="G1004" s="23"/>
      <c r="H1004" s="23">
        <v>0</v>
      </c>
      <c r="I1004" s="23">
        <v>0</v>
      </c>
      <c r="J1004" s="32">
        <v>5000</v>
      </c>
      <c r="K1004" s="32">
        <v>0</v>
      </c>
      <c r="L1004" s="32">
        <v>0</v>
      </c>
      <c r="M1004" s="32">
        <v>5000</v>
      </c>
      <c r="N1004" s="75">
        <f>VLOOKUP(P1004,'CODIGOS RENTISTICOS'!$A$2:E2044,2,FALSE)</f>
        <v>825000000</v>
      </c>
      <c r="O1004" s="75">
        <f>VLOOKUP(P1004,'CODIGOS RENTISTICOS'!$A$2:F4211,3,FALSE)</f>
        <v>150109</v>
      </c>
      <c r="P1004" s="23">
        <v>121245</v>
      </c>
      <c r="Q1004" s="42">
        <f t="shared" si="15"/>
        <v>5000</v>
      </c>
    </row>
    <row r="1005" spans="1:17" x14ac:dyDescent="0.2">
      <c r="A1005" s="46">
        <v>50000249</v>
      </c>
      <c r="B1005" s="23">
        <v>9441871</v>
      </c>
      <c r="C1005" s="23" t="s">
        <v>297</v>
      </c>
      <c r="D1005" s="23">
        <v>3760990</v>
      </c>
      <c r="E1005" s="46">
        <v>20021218</v>
      </c>
      <c r="F1005" s="23">
        <v>2156733</v>
      </c>
      <c r="G1005" s="23"/>
      <c r="H1005" s="23">
        <v>0</v>
      </c>
      <c r="I1005" s="23">
        <v>0</v>
      </c>
      <c r="J1005" s="32">
        <v>7000</v>
      </c>
      <c r="K1005" s="32">
        <v>0</v>
      </c>
      <c r="L1005" s="32">
        <v>0</v>
      </c>
      <c r="M1005" s="32">
        <v>7000</v>
      </c>
      <c r="N1005" s="75">
        <f>VLOOKUP(P1005,'CODIGOS RENTISTICOS'!$A$2:E2045,2,FALSE)</f>
        <v>825000000</v>
      </c>
      <c r="O1005" s="75">
        <f>VLOOKUP(P1005,'CODIGOS RENTISTICOS'!$A$2:F4212,3,FALSE)</f>
        <v>150109</v>
      </c>
      <c r="P1005" s="23">
        <v>121245</v>
      </c>
      <c r="Q1005" s="42">
        <f t="shared" si="15"/>
        <v>7000</v>
      </c>
    </row>
    <row r="1006" spans="1:17" x14ac:dyDescent="0.2">
      <c r="A1006" s="46">
        <v>50000249</v>
      </c>
      <c r="B1006" s="23">
        <v>9442110</v>
      </c>
      <c r="C1006" s="23" t="s">
        <v>297</v>
      </c>
      <c r="D1006" s="23">
        <v>92528102</v>
      </c>
      <c r="E1006" s="46">
        <v>20021218</v>
      </c>
      <c r="F1006" s="23">
        <v>3630235</v>
      </c>
      <c r="G1006" s="23"/>
      <c r="H1006" s="23">
        <v>0</v>
      </c>
      <c r="I1006" s="23">
        <v>0</v>
      </c>
      <c r="J1006" s="32">
        <v>7000</v>
      </c>
      <c r="K1006" s="32">
        <v>0</v>
      </c>
      <c r="L1006" s="32">
        <v>0</v>
      </c>
      <c r="M1006" s="32">
        <v>7000</v>
      </c>
      <c r="N1006" s="75">
        <f>VLOOKUP(P1006,'CODIGOS RENTISTICOS'!$A$2:E2046,2,FALSE)</f>
        <v>825000000</v>
      </c>
      <c r="O1006" s="75">
        <f>VLOOKUP(P1006,'CODIGOS RENTISTICOS'!$A$2:F4213,3,FALSE)</f>
        <v>150109</v>
      </c>
      <c r="P1006" s="23">
        <v>121245</v>
      </c>
      <c r="Q1006" s="42">
        <f t="shared" si="15"/>
        <v>7000</v>
      </c>
    </row>
    <row r="1007" spans="1:17" x14ac:dyDescent="0.2">
      <c r="A1007" s="46">
        <v>50000249</v>
      </c>
      <c r="B1007" s="23">
        <v>1029668</v>
      </c>
      <c r="C1007" s="23" t="s">
        <v>297</v>
      </c>
      <c r="D1007" s="23">
        <v>72205341</v>
      </c>
      <c r="E1007" s="46">
        <v>20021218</v>
      </c>
      <c r="F1007" s="23">
        <v>3432305</v>
      </c>
      <c r="G1007" s="23"/>
      <c r="H1007" s="23">
        <v>0</v>
      </c>
      <c r="I1007" s="23">
        <v>0</v>
      </c>
      <c r="J1007" s="32">
        <v>7000</v>
      </c>
      <c r="K1007" s="32">
        <v>0</v>
      </c>
      <c r="L1007" s="32">
        <v>0</v>
      </c>
      <c r="M1007" s="32">
        <v>7000</v>
      </c>
      <c r="N1007" s="75">
        <f>VLOOKUP(P1007,'CODIGOS RENTISTICOS'!$A$2:E2047,2,FALSE)</f>
        <v>825000000</v>
      </c>
      <c r="O1007" s="75">
        <f>VLOOKUP(P1007,'CODIGOS RENTISTICOS'!$A$2:F4214,3,FALSE)</f>
        <v>150109</v>
      </c>
      <c r="P1007" s="23">
        <v>121245</v>
      </c>
      <c r="Q1007" s="42">
        <f t="shared" si="15"/>
        <v>7000</v>
      </c>
    </row>
    <row r="1008" spans="1:17" x14ac:dyDescent="0.2">
      <c r="A1008" s="46">
        <v>50000249</v>
      </c>
      <c r="B1008" s="23">
        <v>1367204</v>
      </c>
      <c r="C1008" s="23" t="s">
        <v>297</v>
      </c>
      <c r="D1008" s="23">
        <v>8000086079</v>
      </c>
      <c r="E1008" s="46">
        <v>20021218</v>
      </c>
      <c r="F1008" s="23">
        <v>3457373</v>
      </c>
      <c r="G1008" s="23"/>
      <c r="H1008" s="23">
        <v>0</v>
      </c>
      <c r="I1008" s="23">
        <v>0</v>
      </c>
      <c r="J1008" s="32">
        <v>460000</v>
      </c>
      <c r="K1008" s="32">
        <v>0</v>
      </c>
      <c r="L1008" s="32">
        <v>0</v>
      </c>
      <c r="M1008" s="32">
        <v>460000</v>
      </c>
      <c r="N1008" s="75">
        <f>VLOOKUP(P1008,'CODIGOS RENTISTICOS'!$A$2:E2048,2,FALSE)</f>
        <v>825000000</v>
      </c>
      <c r="O1008" s="75">
        <f>VLOOKUP(P1008,'CODIGOS RENTISTICOS'!$A$2:F4215,3,FALSE)</f>
        <v>150109</v>
      </c>
      <c r="P1008" s="23">
        <v>121245</v>
      </c>
      <c r="Q1008" s="42">
        <f t="shared" si="15"/>
        <v>460000</v>
      </c>
    </row>
    <row r="1009" spans="1:17" x14ac:dyDescent="0.2">
      <c r="A1009" s="46">
        <v>50000249</v>
      </c>
      <c r="B1009" s="23">
        <v>636904</v>
      </c>
      <c r="C1009" s="23" t="s">
        <v>289</v>
      </c>
      <c r="D1009" s="23">
        <v>13702815</v>
      </c>
      <c r="E1009" s="46">
        <v>20021218</v>
      </c>
      <c r="F1009" s="23">
        <v>6357764</v>
      </c>
      <c r="G1009" s="23"/>
      <c r="H1009" s="23">
        <v>0</v>
      </c>
      <c r="I1009" s="23">
        <v>0</v>
      </c>
      <c r="J1009" s="32">
        <v>7000</v>
      </c>
      <c r="K1009" s="32">
        <v>0</v>
      </c>
      <c r="L1009" s="32">
        <v>0</v>
      </c>
      <c r="M1009" s="32">
        <v>7000</v>
      </c>
      <c r="N1009" s="75">
        <f>VLOOKUP(P1009,'CODIGOS RENTISTICOS'!$A$2:E2049,2,FALSE)</f>
        <v>825000000</v>
      </c>
      <c r="O1009" s="75">
        <f>VLOOKUP(P1009,'CODIGOS RENTISTICOS'!$A$2:F4216,3,FALSE)</f>
        <v>150109</v>
      </c>
      <c r="P1009" s="23">
        <v>121245</v>
      </c>
      <c r="Q1009" s="42">
        <f t="shared" si="15"/>
        <v>7000</v>
      </c>
    </row>
    <row r="1010" spans="1:17" x14ac:dyDescent="0.2">
      <c r="A1010" s="46">
        <v>50000249</v>
      </c>
      <c r="B1010" s="23">
        <v>362847</v>
      </c>
      <c r="C1010" s="23" t="s">
        <v>45</v>
      </c>
      <c r="D1010" s="23">
        <v>52379502</v>
      </c>
      <c r="E1010" s="46">
        <v>20021218</v>
      </c>
      <c r="F1010" s="23">
        <v>7707520</v>
      </c>
      <c r="G1010" s="23"/>
      <c r="H1010" s="23">
        <v>0</v>
      </c>
      <c r="I1010" s="23">
        <v>0</v>
      </c>
      <c r="J1010" s="32">
        <v>51500</v>
      </c>
      <c r="K1010" s="32">
        <v>0</v>
      </c>
      <c r="L1010" s="32">
        <v>0</v>
      </c>
      <c r="M1010" s="32">
        <v>51500</v>
      </c>
      <c r="N1010" s="75">
        <f>VLOOKUP(P1010,'CODIGOS RENTISTICOS'!$A$2:E2050,2,FALSE)</f>
        <v>96200000</v>
      </c>
      <c r="O1010" s="75">
        <f>VLOOKUP(P1010,'CODIGOS RENTISTICOS'!$A$2:F4217,3,FALSE)</f>
        <v>350101</v>
      </c>
      <c r="P1010" s="23">
        <v>121203</v>
      </c>
      <c r="Q1010" s="42">
        <f t="shared" si="15"/>
        <v>51500</v>
      </c>
    </row>
    <row r="1011" spans="1:17" x14ac:dyDescent="0.2">
      <c r="A1011" s="46">
        <v>50000249</v>
      </c>
      <c r="B1011" s="23">
        <v>1101241</v>
      </c>
      <c r="C1011" s="23" t="s">
        <v>290</v>
      </c>
      <c r="D1011" s="23">
        <v>8001875923</v>
      </c>
      <c r="E1011" s="46">
        <v>20021218</v>
      </c>
      <c r="F1011" s="23">
        <v>830016</v>
      </c>
      <c r="G1011" s="23"/>
      <c r="H1011" s="23">
        <v>0</v>
      </c>
      <c r="I1011" s="23">
        <v>1</v>
      </c>
      <c r="J1011" s="32">
        <v>0</v>
      </c>
      <c r="K1011" s="32">
        <v>0</v>
      </c>
      <c r="L1011" s="32">
        <v>500000</v>
      </c>
      <c r="M1011" s="32">
        <v>500000</v>
      </c>
      <c r="N1011" s="75">
        <f>VLOOKUP(P1011,'CODIGOS RENTISTICOS'!$A$2:E2051,2,FALSE)</f>
        <v>10900000</v>
      </c>
      <c r="O1011" s="75">
        <f>VLOOKUP(P1011,'CODIGOS RENTISTICOS'!$A$2:F4218,3,FALSE)</f>
        <v>170101</v>
      </c>
      <c r="P1011" s="23">
        <v>121255</v>
      </c>
      <c r="Q1011" s="42">
        <f t="shared" si="15"/>
        <v>500000</v>
      </c>
    </row>
    <row r="1012" spans="1:17" x14ac:dyDescent="0.2">
      <c r="A1012" s="46">
        <v>50000249</v>
      </c>
      <c r="B1012" s="23">
        <v>1113070</v>
      </c>
      <c r="C1012" s="23" t="s">
        <v>291</v>
      </c>
      <c r="D1012" s="23">
        <v>34556728</v>
      </c>
      <c r="E1012" s="46">
        <v>20021218</v>
      </c>
      <c r="F1012" s="23">
        <v>212858</v>
      </c>
      <c r="G1012" s="23"/>
      <c r="H1012" s="23">
        <v>0</v>
      </c>
      <c r="I1012" s="23">
        <v>0</v>
      </c>
      <c r="J1012" s="32">
        <v>51500</v>
      </c>
      <c r="K1012" s="32">
        <v>0</v>
      </c>
      <c r="L1012" s="32">
        <v>0</v>
      </c>
      <c r="M1012" s="32">
        <v>51500</v>
      </c>
      <c r="N1012" s="75">
        <f>VLOOKUP(P1012,'CODIGOS RENTISTICOS'!$A$2:E2052,2,FALSE)</f>
        <v>96300000</v>
      </c>
      <c r="O1012" s="75">
        <f>VLOOKUP(P1012,'CODIGOS RENTISTICOS'!$A$2:F4219,3,FALSE)</f>
        <v>360101</v>
      </c>
      <c r="P1012" s="23">
        <v>121270</v>
      </c>
      <c r="Q1012" s="42">
        <f t="shared" si="15"/>
        <v>51500</v>
      </c>
    </row>
    <row r="1013" spans="1:17" x14ac:dyDescent="0.2">
      <c r="A1013" s="46">
        <v>50000249</v>
      </c>
      <c r="B1013" s="23">
        <v>1077793</v>
      </c>
      <c r="C1013" s="23" t="s">
        <v>38</v>
      </c>
      <c r="D1013" s="23">
        <v>8393331531</v>
      </c>
      <c r="E1013" s="46">
        <v>20021218</v>
      </c>
      <c r="F1013" s="23">
        <v>7267410</v>
      </c>
      <c r="G1013" s="23"/>
      <c r="H1013" s="23">
        <v>0</v>
      </c>
      <c r="I1013" s="23">
        <v>0</v>
      </c>
      <c r="J1013" s="32">
        <v>1300530</v>
      </c>
      <c r="K1013" s="32">
        <v>0</v>
      </c>
      <c r="L1013" s="32">
        <v>0</v>
      </c>
      <c r="M1013" s="32">
        <v>1300530</v>
      </c>
      <c r="N1013" s="75">
        <f>VLOOKUP(P1013,'CODIGOS RENTISTICOS'!$A$2:E2053,2,FALSE)</f>
        <v>11100000</v>
      </c>
      <c r="O1013" s="75">
        <f>VLOOKUP(P1013,'CODIGOS RENTISTICOS'!$A$2:F4220,3,FALSE)</f>
        <v>150101</v>
      </c>
      <c r="P1013" s="23">
        <v>121275</v>
      </c>
      <c r="Q1013" s="42">
        <f t="shared" si="15"/>
        <v>1300530</v>
      </c>
    </row>
    <row r="1014" spans="1:17" x14ac:dyDescent="0.2">
      <c r="A1014" s="46">
        <v>50000249</v>
      </c>
      <c r="B1014" s="23">
        <v>956062</v>
      </c>
      <c r="C1014" s="23" t="s">
        <v>124</v>
      </c>
      <c r="D1014" s="23">
        <v>17332973</v>
      </c>
      <c r="E1014" s="46">
        <v>20021218</v>
      </c>
      <c r="F1014" s="23">
        <v>6701033</v>
      </c>
      <c r="G1014" s="23"/>
      <c r="H1014" s="23">
        <v>0</v>
      </c>
      <c r="I1014" s="23">
        <v>0</v>
      </c>
      <c r="J1014" s="32">
        <v>5000</v>
      </c>
      <c r="K1014" s="32">
        <v>0</v>
      </c>
      <c r="L1014" s="32">
        <v>0</v>
      </c>
      <c r="M1014" s="32">
        <v>5000</v>
      </c>
      <c r="N1014" s="75">
        <f>VLOOKUP(P1014,'CODIGOS RENTISTICOS'!$A$2:E2054,2,FALSE)</f>
        <v>825000000</v>
      </c>
      <c r="O1014" s="75">
        <f>VLOOKUP(P1014,'CODIGOS RENTISTICOS'!$A$2:F4221,3,FALSE)</f>
        <v>150109</v>
      </c>
      <c r="P1014" s="23">
        <v>5041</v>
      </c>
      <c r="Q1014" s="42">
        <f t="shared" si="15"/>
        <v>5000</v>
      </c>
    </row>
    <row r="1015" spans="1:17" x14ac:dyDescent="0.2">
      <c r="A1015" s="46">
        <v>50000249</v>
      </c>
      <c r="B1015" s="23">
        <v>956064</v>
      </c>
      <c r="C1015" s="23" t="s">
        <v>124</v>
      </c>
      <c r="D1015" s="23">
        <v>86048517</v>
      </c>
      <c r="E1015" s="46">
        <v>20021218</v>
      </c>
      <c r="F1015" s="23">
        <v>6607032</v>
      </c>
      <c r="G1015" s="23"/>
      <c r="H1015" s="23">
        <v>0</v>
      </c>
      <c r="I1015" s="23">
        <v>0</v>
      </c>
      <c r="J1015" s="32">
        <v>7000</v>
      </c>
      <c r="K1015" s="32">
        <v>0</v>
      </c>
      <c r="L1015" s="32">
        <v>0</v>
      </c>
      <c r="M1015" s="32">
        <v>7000</v>
      </c>
      <c r="N1015" s="75">
        <f>VLOOKUP(P1015,'CODIGOS RENTISTICOS'!$A$2:E2055,2,FALSE)</f>
        <v>825000000</v>
      </c>
      <c r="O1015" s="75">
        <f>VLOOKUP(P1015,'CODIGOS RENTISTICOS'!$A$2:F4222,3,FALSE)</f>
        <v>150109</v>
      </c>
      <c r="P1015" s="23">
        <v>5041</v>
      </c>
      <c r="Q1015" s="42">
        <f t="shared" si="15"/>
        <v>7000</v>
      </c>
    </row>
    <row r="1016" spans="1:17" x14ac:dyDescent="0.2">
      <c r="A1016" s="46">
        <v>50000249</v>
      </c>
      <c r="B1016" s="23">
        <v>956074</v>
      </c>
      <c r="C1016" s="23" t="s">
        <v>124</v>
      </c>
      <c r="D1016" s="23">
        <v>9523565</v>
      </c>
      <c r="E1016" s="46">
        <v>20021218</v>
      </c>
      <c r="F1016" s="23">
        <v>6640647</v>
      </c>
      <c r="G1016" s="23"/>
      <c r="H1016" s="23">
        <v>0</v>
      </c>
      <c r="I1016" s="23">
        <v>0</v>
      </c>
      <c r="J1016" s="32">
        <v>5000</v>
      </c>
      <c r="K1016" s="32">
        <v>0</v>
      </c>
      <c r="L1016" s="32">
        <v>0</v>
      </c>
      <c r="M1016" s="32">
        <v>5000</v>
      </c>
      <c r="N1016" s="75">
        <f>VLOOKUP(P1016,'CODIGOS RENTISTICOS'!$A$2:E2056,2,FALSE)</f>
        <v>825000000</v>
      </c>
      <c r="O1016" s="75">
        <f>VLOOKUP(P1016,'CODIGOS RENTISTICOS'!$A$2:F4223,3,FALSE)</f>
        <v>150109</v>
      </c>
      <c r="P1016" s="23">
        <v>5041</v>
      </c>
      <c r="Q1016" s="42">
        <f t="shared" si="15"/>
        <v>5000</v>
      </c>
    </row>
    <row r="1017" spans="1:17" x14ac:dyDescent="0.2">
      <c r="A1017" s="46">
        <v>50000249</v>
      </c>
      <c r="B1017" s="23">
        <v>1141059</v>
      </c>
      <c r="C1017" s="23" t="s">
        <v>14</v>
      </c>
      <c r="D1017" s="23">
        <v>12913896</v>
      </c>
      <c r="E1017" s="46">
        <v>20021218</v>
      </c>
      <c r="F1017" s="23">
        <v>7272173</v>
      </c>
      <c r="G1017" s="23"/>
      <c r="H1017" s="23">
        <v>0</v>
      </c>
      <c r="I1017" s="23">
        <v>1</v>
      </c>
      <c r="J1017" s="32">
        <v>86000</v>
      </c>
      <c r="K1017" s="32">
        <v>223000</v>
      </c>
      <c r="L1017" s="32">
        <v>0</v>
      </c>
      <c r="M1017" s="32">
        <v>309000</v>
      </c>
      <c r="N1017" s="75">
        <f>VLOOKUP(P1017,'CODIGOS RENTISTICOS'!$A$2:E2057,2,FALSE)</f>
        <v>11100000</v>
      </c>
      <c r="O1017" s="75">
        <f>VLOOKUP(P1017,'CODIGOS RENTISTICOS'!$A$2:F4224,3,FALSE)</f>
        <v>150101</v>
      </c>
      <c r="P1017" s="23">
        <v>121275</v>
      </c>
      <c r="Q1017" s="42">
        <f t="shared" si="15"/>
        <v>309000</v>
      </c>
    </row>
    <row r="1018" spans="1:17" x14ac:dyDescent="0.2">
      <c r="A1018" s="46">
        <v>50000249</v>
      </c>
      <c r="B1018" s="23">
        <v>934447</v>
      </c>
      <c r="C1018" s="23" t="s">
        <v>125</v>
      </c>
      <c r="D1018" s="23">
        <v>8914082564</v>
      </c>
      <c r="E1018" s="46">
        <v>20021218</v>
      </c>
      <c r="F1018" s="23">
        <v>3355821</v>
      </c>
      <c r="G1018" s="23"/>
      <c r="H1018" s="23">
        <v>0</v>
      </c>
      <c r="I1018" s="23">
        <v>0</v>
      </c>
      <c r="J1018" s="32">
        <v>133000</v>
      </c>
      <c r="K1018" s="32">
        <v>0</v>
      </c>
      <c r="L1018" s="32">
        <v>0</v>
      </c>
      <c r="M1018" s="32">
        <v>133000</v>
      </c>
      <c r="N1018" s="75">
        <f>VLOOKUP(P1018,'CODIGOS RENTISTICOS'!$A$2:E2058,2,FALSE)</f>
        <v>825000000</v>
      </c>
      <c r="O1018" s="75">
        <f>VLOOKUP(P1018,'CODIGOS RENTISTICOS'!$A$2:F4225,3,FALSE)</f>
        <v>150109</v>
      </c>
      <c r="P1018" s="23">
        <v>121245</v>
      </c>
      <c r="Q1018" s="42">
        <f t="shared" si="15"/>
        <v>133000</v>
      </c>
    </row>
    <row r="1019" spans="1:17" x14ac:dyDescent="0.2">
      <c r="A1019" s="46">
        <v>50000249</v>
      </c>
      <c r="B1019" s="23">
        <v>934759</v>
      </c>
      <c r="C1019" s="23" t="s">
        <v>125</v>
      </c>
      <c r="D1019" s="23">
        <v>42144870</v>
      </c>
      <c r="E1019" s="46">
        <v>20021218</v>
      </c>
      <c r="F1019" s="23">
        <v>3250906</v>
      </c>
      <c r="G1019" s="23"/>
      <c r="H1019" s="23">
        <v>0</v>
      </c>
      <c r="I1019" s="23">
        <v>0</v>
      </c>
      <c r="J1019" s="32">
        <v>3190</v>
      </c>
      <c r="K1019" s="32">
        <v>0</v>
      </c>
      <c r="L1019" s="32">
        <v>0</v>
      </c>
      <c r="M1019" s="32">
        <v>3190</v>
      </c>
      <c r="N1019" s="75">
        <f>VLOOKUP(P1019,'CODIGOS RENTISTICOS'!$A$2:E2059,2,FALSE)</f>
        <v>96200000</v>
      </c>
      <c r="O1019" s="75">
        <f>VLOOKUP(P1019,'CODIGOS RENTISTICOS'!$A$2:F4226,3,FALSE)</f>
        <v>350101</v>
      </c>
      <c r="P1019" s="23">
        <v>121230</v>
      </c>
      <c r="Q1019" s="42">
        <f t="shared" si="15"/>
        <v>3190</v>
      </c>
    </row>
    <row r="1020" spans="1:17" x14ac:dyDescent="0.2">
      <c r="A1020" s="46">
        <v>50000249</v>
      </c>
      <c r="B1020" s="23">
        <v>1379013</v>
      </c>
      <c r="C1020" s="23" t="s">
        <v>126</v>
      </c>
      <c r="D1020" s="23">
        <v>8001705857</v>
      </c>
      <c r="E1020" s="46">
        <v>20021218</v>
      </c>
      <c r="F1020" s="23">
        <v>6572206</v>
      </c>
      <c r="G1020" s="23"/>
      <c r="H1020" s="23">
        <v>0</v>
      </c>
      <c r="I1020" s="23">
        <v>0</v>
      </c>
      <c r="J1020" s="32">
        <v>42000</v>
      </c>
      <c r="K1020" s="32">
        <v>0</v>
      </c>
      <c r="L1020" s="32">
        <v>0</v>
      </c>
      <c r="M1020" s="32">
        <v>42000</v>
      </c>
      <c r="N1020" s="75">
        <f>VLOOKUP(P1020,'CODIGOS RENTISTICOS'!$A$2:E2060,2,FALSE)</f>
        <v>825000000</v>
      </c>
      <c r="O1020" s="75">
        <f>VLOOKUP(P1020,'CODIGOS RENTISTICOS'!$A$2:F4227,3,FALSE)</f>
        <v>150109</v>
      </c>
      <c r="P1020" s="23">
        <v>121245</v>
      </c>
      <c r="Q1020" s="42">
        <f t="shared" si="15"/>
        <v>42000</v>
      </c>
    </row>
    <row r="1021" spans="1:17" x14ac:dyDescent="0.2">
      <c r="A1021" s="46">
        <v>50000249</v>
      </c>
      <c r="B1021" s="23">
        <v>878465</v>
      </c>
      <c r="C1021" s="23" t="s">
        <v>115</v>
      </c>
      <c r="D1021" s="23">
        <v>14255524</v>
      </c>
      <c r="E1021" s="46">
        <v>20021218</v>
      </c>
      <c r="F1021" s="23">
        <v>2666444</v>
      </c>
      <c r="G1021" s="23"/>
      <c r="H1021" s="23">
        <v>0</v>
      </c>
      <c r="I1021" s="23">
        <v>0</v>
      </c>
      <c r="J1021" s="32">
        <v>5000</v>
      </c>
      <c r="K1021" s="32">
        <v>0</v>
      </c>
      <c r="L1021" s="32">
        <v>0</v>
      </c>
      <c r="M1021" s="32">
        <v>5000</v>
      </c>
      <c r="N1021" s="75">
        <f>VLOOKUP(P1021,'CODIGOS RENTISTICOS'!$A$2:E2061,2,FALSE)</f>
        <v>825000000</v>
      </c>
      <c r="O1021" s="75">
        <f>VLOOKUP(P1021,'CODIGOS RENTISTICOS'!$A$2:F4228,3,FALSE)</f>
        <v>150109</v>
      </c>
      <c r="P1021" s="23">
        <v>121245</v>
      </c>
      <c r="Q1021" s="42">
        <f t="shared" si="15"/>
        <v>5000</v>
      </c>
    </row>
    <row r="1022" spans="1:17" x14ac:dyDescent="0.2">
      <c r="A1022" s="46">
        <v>50000249</v>
      </c>
      <c r="B1022" s="23">
        <v>878466</v>
      </c>
      <c r="C1022" s="23" t="s">
        <v>115</v>
      </c>
      <c r="D1022" s="23">
        <v>14255524</v>
      </c>
      <c r="E1022" s="46">
        <v>20021218</v>
      </c>
      <c r="F1022" s="23">
        <v>2666444</v>
      </c>
      <c r="G1022" s="23"/>
      <c r="H1022" s="23">
        <v>0</v>
      </c>
      <c r="I1022" s="23">
        <v>0</v>
      </c>
      <c r="J1022" s="32">
        <v>7000</v>
      </c>
      <c r="K1022" s="32">
        <v>0</v>
      </c>
      <c r="L1022" s="32">
        <v>0</v>
      </c>
      <c r="M1022" s="32">
        <v>7000</v>
      </c>
      <c r="N1022" s="75">
        <f>VLOOKUP(P1022,'CODIGOS RENTISTICOS'!$A$2:E2062,2,FALSE)</f>
        <v>825000000</v>
      </c>
      <c r="O1022" s="75">
        <f>VLOOKUP(P1022,'CODIGOS RENTISTICOS'!$A$2:F4229,3,FALSE)</f>
        <v>150109</v>
      </c>
      <c r="P1022" s="23">
        <v>121245</v>
      </c>
      <c r="Q1022" s="42">
        <f t="shared" si="15"/>
        <v>7000</v>
      </c>
    </row>
    <row r="1023" spans="1:17" x14ac:dyDescent="0.2">
      <c r="A1023" s="46">
        <v>50000249</v>
      </c>
      <c r="B1023" s="23">
        <v>878467</v>
      </c>
      <c r="C1023" s="23" t="s">
        <v>115</v>
      </c>
      <c r="D1023" s="23">
        <v>14255524</v>
      </c>
      <c r="E1023" s="46">
        <v>20021218</v>
      </c>
      <c r="F1023" s="23">
        <v>2666444</v>
      </c>
      <c r="G1023" s="23"/>
      <c r="H1023" s="23">
        <v>0</v>
      </c>
      <c r="I1023" s="23">
        <v>0</v>
      </c>
      <c r="J1023" s="32">
        <v>5000</v>
      </c>
      <c r="K1023" s="32">
        <v>0</v>
      </c>
      <c r="L1023" s="32">
        <v>0</v>
      </c>
      <c r="M1023" s="32">
        <v>5000</v>
      </c>
      <c r="N1023" s="75">
        <f>VLOOKUP(P1023,'CODIGOS RENTISTICOS'!$A$2:E2063,2,FALSE)</f>
        <v>825000000</v>
      </c>
      <c r="O1023" s="75">
        <f>VLOOKUP(P1023,'CODIGOS RENTISTICOS'!$A$2:F4230,3,FALSE)</f>
        <v>150109</v>
      </c>
      <c r="P1023" s="23">
        <v>121245</v>
      </c>
      <c r="Q1023" s="42">
        <f t="shared" si="15"/>
        <v>5000</v>
      </c>
    </row>
    <row r="1024" spans="1:17" x14ac:dyDescent="0.2">
      <c r="A1024" s="46">
        <v>50000249</v>
      </c>
      <c r="B1024" s="23">
        <v>1205142</v>
      </c>
      <c r="C1024" s="23" t="s">
        <v>42</v>
      </c>
      <c r="D1024" s="23">
        <v>94424457</v>
      </c>
      <c r="E1024" s="46">
        <v>20021218</v>
      </c>
      <c r="F1024" s="23">
        <v>6633989</v>
      </c>
      <c r="G1024" s="23"/>
      <c r="H1024" s="23">
        <v>0</v>
      </c>
      <c r="I1024" s="23">
        <v>0</v>
      </c>
      <c r="J1024" s="32">
        <v>7000</v>
      </c>
      <c r="K1024" s="32">
        <v>0</v>
      </c>
      <c r="L1024" s="32">
        <v>0</v>
      </c>
      <c r="M1024" s="32">
        <v>7000</v>
      </c>
      <c r="N1024" s="75">
        <f>VLOOKUP(P1024,'CODIGOS RENTISTICOS'!$A$2:E2064,2,FALSE)</f>
        <v>825000000</v>
      </c>
      <c r="O1024" s="75">
        <f>VLOOKUP(P1024,'CODIGOS RENTISTICOS'!$A$2:F4231,3,FALSE)</f>
        <v>150109</v>
      </c>
      <c r="P1024" s="23">
        <v>121245</v>
      </c>
      <c r="Q1024" s="42">
        <f t="shared" si="15"/>
        <v>7000</v>
      </c>
    </row>
    <row r="1025" spans="1:17" x14ac:dyDescent="0.2">
      <c r="A1025" s="46">
        <v>50000249</v>
      </c>
      <c r="B1025" s="23">
        <v>1205145</v>
      </c>
      <c r="C1025" s="23" t="s">
        <v>42</v>
      </c>
      <c r="D1025" s="23">
        <v>16490823</v>
      </c>
      <c r="E1025" s="46">
        <v>20021218</v>
      </c>
      <c r="F1025" s="23">
        <v>3389192</v>
      </c>
      <c r="G1025" s="23"/>
      <c r="H1025" s="23">
        <v>0</v>
      </c>
      <c r="I1025" s="23">
        <v>0</v>
      </c>
      <c r="J1025" s="32">
        <v>7000</v>
      </c>
      <c r="K1025" s="32">
        <v>0</v>
      </c>
      <c r="L1025" s="32">
        <v>0</v>
      </c>
      <c r="M1025" s="32">
        <v>7000</v>
      </c>
      <c r="N1025" s="75">
        <f>VLOOKUP(P1025,'CODIGOS RENTISTICOS'!$A$2:E2065,2,FALSE)</f>
        <v>825000000</v>
      </c>
      <c r="O1025" s="75">
        <f>VLOOKUP(P1025,'CODIGOS RENTISTICOS'!$A$2:F4232,3,FALSE)</f>
        <v>150109</v>
      </c>
      <c r="P1025" s="23">
        <v>121245</v>
      </c>
      <c r="Q1025" s="42">
        <f t="shared" si="15"/>
        <v>7000</v>
      </c>
    </row>
    <row r="1026" spans="1:17" x14ac:dyDescent="0.2">
      <c r="A1026" s="46">
        <v>50000249</v>
      </c>
      <c r="B1026" s="23">
        <v>1205146</v>
      </c>
      <c r="C1026" s="23" t="s">
        <v>42</v>
      </c>
      <c r="D1026" s="23">
        <v>6444150</v>
      </c>
      <c r="E1026" s="46">
        <v>20021218</v>
      </c>
      <c r="F1026" s="23">
        <v>6639414</v>
      </c>
      <c r="G1026" s="23"/>
      <c r="H1026" s="23">
        <v>0</v>
      </c>
      <c r="I1026" s="23">
        <v>0</v>
      </c>
      <c r="J1026" s="32">
        <v>7000</v>
      </c>
      <c r="K1026" s="32">
        <v>0</v>
      </c>
      <c r="L1026" s="32">
        <v>0</v>
      </c>
      <c r="M1026" s="32">
        <v>7000</v>
      </c>
      <c r="N1026" s="75">
        <f>VLOOKUP(P1026,'CODIGOS RENTISTICOS'!$A$2:E2066,2,FALSE)</f>
        <v>825000000</v>
      </c>
      <c r="O1026" s="75">
        <f>VLOOKUP(P1026,'CODIGOS RENTISTICOS'!$A$2:F4233,3,FALSE)</f>
        <v>150109</v>
      </c>
      <c r="P1026" s="23">
        <v>121245</v>
      </c>
      <c r="Q1026" s="42">
        <f t="shared" si="15"/>
        <v>7000</v>
      </c>
    </row>
    <row r="1027" spans="1:17" x14ac:dyDescent="0.2">
      <c r="A1027" s="46">
        <v>50000249</v>
      </c>
      <c r="B1027" s="23">
        <v>1201010</v>
      </c>
      <c r="C1027" s="23" t="s">
        <v>295</v>
      </c>
      <c r="D1027" s="23">
        <v>8350014465</v>
      </c>
      <c r="E1027" s="46">
        <v>20021218</v>
      </c>
      <c r="F1027" s="23">
        <v>2412827</v>
      </c>
      <c r="G1027" s="23"/>
      <c r="H1027" s="23">
        <v>0</v>
      </c>
      <c r="I1027" s="23">
        <v>0</v>
      </c>
      <c r="J1027" s="32">
        <v>100000</v>
      </c>
      <c r="K1027" s="32">
        <v>0</v>
      </c>
      <c r="L1027" s="32">
        <v>0</v>
      </c>
      <c r="M1027" s="32">
        <v>100000</v>
      </c>
      <c r="N1027" s="75">
        <f>VLOOKUP(P1027,'CODIGOS RENTISTICOS'!$A$2:E2067,2,FALSE)</f>
        <v>10900000</v>
      </c>
      <c r="O1027" s="75">
        <f>VLOOKUP(P1027,'CODIGOS RENTISTICOS'!$A$2:F4234,3,FALSE)</f>
        <v>170101</v>
      </c>
      <c r="P1027" s="23">
        <v>121255</v>
      </c>
      <c r="Q1027" s="42">
        <f t="shared" ref="Q1027:Q1090" si="16">+M1027</f>
        <v>100000</v>
      </c>
    </row>
    <row r="1028" spans="1:17" x14ac:dyDescent="0.2">
      <c r="A1028" s="46">
        <v>50000249</v>
      </c>
      <c r="B1028" s="23">
        <v>1201110</v>
      </c>
      <c r="C1028" s="23" t="s">
        <v>295</v>
      </c>
      <c r="D1028" s="23">
        <v>4818509</v>
      </c>
      <c r="E1028" s="46">
        <v>20021218</v>
      </c>
      <c r="F1028" s="23">
        <v>5907201</v>
      </c>
      <c r="G1028" s="23"/>
      <c r="H1028" s="23">
        <v>0</v>
      </c>
      <c r="I1028" s="23">
        <v>0</v>
      </c>
      <c r="J1028" s="32">
        <v>30000</v>
      </c>
      <c r="K1028" s="32">
        <v>0</v>
      </c>
      <c r="L1028" s="32">
        <v>0</v>
      </c>
      <c r="M1028" s="32">
        <v>30000</v>
      </c>
      <c r="N1028" s="75">
        <f>VLOOKUP(P1028,'CODIGOS RENTISTICOS'!$A$2:E2068,2,FALSE)</f>
        <v>11100000</v>
      </c>
      <c r="O1028" s="75">
        <f>VLOOKUP(P1028,'CODIGOS RENTISTICOS'!$A$2:F4235,3,FALSE)</f>
        <v>150101</v>
      </c>
      <c r="P1028" s="23">
        <v>121275</v>
      </c>
      <c r="Q1028" s="42">
        <f t="shared" si="16"/>
        <v>30000</v>
      </c>
    </row>
    <row r="1029" spans="1:17" x14ac:dyDescent="0.2">
      <c r="A1029" s="46">
        <v>50000249</v>
      </c>
      <c r="B1029" s="23">
        <v>1214132</v>
      </c>
      <c r="C1029" s="23" t="s">
        <v>42</v>
      </c>
      <c r="D1029" s="23">
        <v>8050139437</v>
      </c>
      <c r="E1029" s="46">
        <v>20021218</v>
      </c>
      <c r="F1029" s="23">
        <v>5526463</v>
      </c>
      <c r="G1029" s="23"/>
      <c r="H1029" s="23">
        <v>0</v>
      </c>
      <c r="I1029" s="23">
        <v>0</v>
      </c>
      <c r="J1029" s="32">
        <v>279662</v>
      </c>
      <c r="K1029" s="32">
        <v>0</v>
      </c>
      <c r="L1029" s="32">
        <v>0</v>
      </c>
      <c r="M1029" s="32">
        <v>279662</v>
      </c>
      <c r="N1029" s="75">
        <f>VLOOKUP(P1029,'CODIGOS RENTISTICOS'!$A$2:E2069,2,FALSE)</f>
        <v>825000000</v>
      </c>
      <c r="O1029" s="75">
        <f>VLOOKUP(P1029,'CODIGOS RENTISTICOS'!$A$2:F4236,3,FALSE)</f>
        <v>150109</v>
      </c>
      <c r="P1029" s="23">
        <v>121245</v>
      </c>
      <c r="Q1029" s="42">
        <f t="shared" si="16"/>
        <v>279662</v>
      </c>
    </row>
    <row r="1030" spans="1:17" x14ac:dyDescent="0.2">
      <c r="A1030" s="46">
        <v>50000249</v>
      </c>
      <c r="B1030" s="23">
        <v>607470</v>
      </c>
      <c r="C1030" s="23" t="s">
        <v>116</v>
      </c>
      <c r="D1030" s="23">
        <v>16885569</v>
      </c>
      <c r="E1030" s="46">
        <v>20021218</v>
      </c>
      <c r="F1030" s="23">
        <v>2643988</v>
      </c>
      <c r="G1030" s="23"/>
      <c r="H1030" s="23">
        <v>0</v>
      </c>
      <c r="I1030" s="23">
        <v>0</v>
      </c>
      <c r="J1030" s="32">
        <v>10300</v>
      </c>
      <c r="K1030" s="32">
        <v>0</v>
      </c>
      <c r="L1030" s="32">
        <v>0</v>
      </c>
      <c r="M1030" s="32">
        <v>10300</v>
      </c>
      <c r="N1030" s="75">
        <f>VLOOKUP(P1030,'CODIGOS RENTISTICOS'!$A$2:E2070,2,FALSE)</f>
        <v>12400000</v>
      </c>
      <c r="O1030" s="75">
        <f>VLOOKUP(P1030,'CODIGOS RENTISTICOS'!$A$2:F4237,3,FALSE)</f>
        <v>270102</v>
      </c>
      <c r="P1030" s="23">
        <v>501103</v>
      </c>
      <c r="Q1030" s="42">
        <f t="shared" si="16"/>
        <v>10300</v>
      </c>
    </row>
    <row r="1031" spans="1:17" x14ac:dyDescent="0.2">
      <c r="A1031" s="46">
        <v>50000249</v>
      </c>
      <c r="B1031" s="23">
        <v>1166169</v>
      </c>
      <c r="C1031" s="23" t="s">
        <v>16</v>
      </c>
      <c r="D1031" s="23">
        <v>6422262</v>
      </c>
      <c r="E1031" s="46">
        <v>20021218</v>
      </c>
      <c r="F1031" s="23">
        <v>2521017</v>
      </c>
      <c r="G1031" s="23"/>
      <c r="H1031" s="23">
        <v>0</v>
      </c>
      <c r="I1031" s="23">
        <v>0</v>
      </c>
      <c r="J1031" s="32">
        <v>7000</v>
      </c>
      <c r="K1031" s="32">
        <v>0</v>
      </c>
      <c r="L1031" s="32">
        <v>0</v>
      </c>
      <c r="M1031" s="32">
        <v>7000</v>
      </c>
      <c r="N1031" s="75">
        <f>VLOOKUP(P1031,'CODIGOS RENTISTICOS'!$A$2:E2071,2,FALSE)</f>
        <v>825000000</v>
      </c>
      <c r="O1031" s="75">
        <f>VLOOKUP(P1031,'CODIGOS RENTISTICOS'!$A$2:F4238,3,FALSE)</f>
        <v>150109</v>
      </c>
      <c r="P1031" s="23">
        <v>121245</v>
      </c>
      <c r="Q1031" s="42">
        <f t="shared" si="16"/>
        <v>7000</v>
      </c>
    </row>
    <row r="1032" spans="1:17" x14ac:dyDescent="0.2">
      <c r="A1032" s="46">
        <v>50000249</v>
      </c>
      <c r="B1032" s="23">
        <v>1202613</v>
      </c>
      <c r="C1032" s="23" t="s">
        <v>285</v>
      </c>
      <c r="D1032" s="23">
        <v>8000088383</v>
      </c>
      <c r="E1032" s="46">
        <v>20021219</v>
      </c>
      <c r="F1032" s="23">
        <v>2087000</v>
      </c>
      <c r="G1032" s="23"/>
      <c r="H1032" s="23">
        <v>0</v>
      </c>
      <c r="I1032" s="23">
        <v>0</v>
      </c>
      <c r="J1032" s="32">
        <v>28000</v>
      </c>
      <c r="K1032" s="32">
        <v>0</v>
      </c>
      <c r="L1032" s="32">
        <v>0</v>
      </c>
      <c r="M1032" s="32">
        <v>28000</v>
      </c>
      <c r="N1032" s="75">
        <f>VLOOKUP(P1032,'CODIGOS RENTISTICOS'!$A$2:E2072,2,FALSE)</f>
        <v>825000000</v>
      </c>
      <c r="O1032" s="75">
        <f>VLOOKUP(P1032,'CODIGOS RENTISTICOS'!$A$2:F4239,3,FALSE)</f>
        <v>150109</v>
      </c>
      <c r="P1032" s="23">
        <v>121245</v>
      </c>
      <c r="Q1032" s="42">
        <f t="shared" si="16"/>
        <v>28000</v>
      </c>
    </row>
    <row r="1033" spans="1:17" x14ac:dyDescent="0.2">
      <c r="A1033" s="46">
        <v>50000249</v>
      </c>
      <c r="B1033" s="23">
        <v>1202646</v>
      </c>
      <c r="C1033" s="23" t="s">
        <v>285</v>
      </c>
      <c r="D1033" s="23">
        <v>8000088383</v>
      </c>
      <c r="E1033" s="46">
        <v>20021219</v>
      </c>
      <c r="F1033" s="23">
        <v>2087000</v>
      </c>
      <c r="G1033" s="23"/>
      <c r="H1033" s="23">
        <v>0</v>
      </c>
      <c r="I1033" s="23">
        <v>0</v>
      </c>
      <c r="J1033" s="32">
        <v>80000</v>
      </c>
      <c r="K1033" s="32">
        <v>0</v>
      </c>
      <c r="L1033" s="32">
        <v>0</v>
      </c>
      <c r="M1033" s="32">
        <v>80000</v>
      </c>
      <c r="N1033" s="75">
        <f>VLOOKUP(P1033,'CODIGOS RENTISTICOS'!$A$2:E2073,2,FALSE)</f>
        <v>825000000</v>
      </c>
      <c r="O1033" s="75">
        <f>VLOOKUP(P1033,'CODIGOS RENTISTICOS'!$A$2:F4240,3,FALSE)</f>
        <v>150109</v>
      </c>
      <c r="P1033" s="23">
        <v>121245</v>
      </c>
      <c r="Q1033" s="42">
        <f t="shared" si="16"/>
        <v>80000</v>
      </c>
    </row>
    <row r="1034" spans="1:17" x14ac:dyDescent="0.2">
      <c r="A1034" s="46">
        <v>50000249</v>
      </c>
      <c r="B1034" s="23">
        <v>738544</v>
      </c>
      <c r="C1034" s="23" t="s">
        <v>285</v>
      </c>
      <c r="D1034" s="23">
        <v>3706219</v>
      </c>
      <c r="E1034" s="46">
        <v>20021219</v>
      </c>
      <c r="F1034" s="23">
        <v>2003703</v>
      </c>
      <c r="G1034" s="23"/>
      <c r="H1034" s="23">
        <v>0</v>
      </c>
      <c r="I1034" s="23">
        <v>0</v>
      </c>
      <c r="J1034" s="32">
        <v>7000</v>
      </c>
      <c r="K1034" s="32">
        <v>0</v>
      </c>
      <c r="L1034" s="32">
        <v>0</v>
      </c>
      <c r="M1034" s="32">
        <v>7000</v>
      </c>
      <c r="N1034" s="75">
        <f>VLOOKUP(P1034,'CODIGOS RENTISTICOS'!$A$2:E2074,2,FALSE)</f>
        <v>825000000</v>
      </c>
      <c r="O1034" s="75">
        <f>VLOOKUP(P1034,'CODIGOS RENTISTICOS'!$A$2:F4241,3,FALSE)</f>
        <v>150109</v>
      </c>
      <c r="P1034" s="23">
        <v>121245</v>
      </c>
      <c r="Q1034" s="42">
        <f t="shared" si="16"/>
        <v>7000</v>
      </c>
    </row>
    <row r="1035" spans="1:17" x14ac:dyDescent="0.2">
      <c r="A1035" s="46">
        <v>50000249</v>
      </c>
      <c r="B1035" s="23">
        <v>1252722</v>
      </c>
      <c r="C1035" s="23" t="s">
        <v>285</v>
      </c>
      <c r="D1035" s="23">
        <v>2990768</v>
      </c>
      <c r="E1035" s="46">
        <v>20021219</v>
      </c>
      <c r="F1035" s="23">
        <v>6233213</v>
      </c>
      <c r="G1035" s="23"/>
      <c r="H1035" s="23">
        <v>0</v>
      </c>
      <c r="I1035" s="23">
        <v>0</v>
      </c>
      <c r="J1035" s="32">
        <v>8000</v>
      </c>
      <c r="K1035" s="32">
        <v>0</v>
      </c>
      <c r="L1035" s="32">
        <v>0</v>
      </c>
      <c r="M1035" s="32">
        <v>8000</v>
      </c>
      <c r="N1035" s="75">
        <f>VLOOKUP(P1035,'CODIGOS RENTISTICOS'!$A$2:E2075,2,FALSE)</f>
        <v>825000000</v>
      </c>
      <c r="O1035" s="75">
        <f>VLOOKUP(P1035,'CODIGOS RENTISTICOS'!$A$2:F4242,3,FALSE)</f>
        <v>150109</v>
      </c>
      <c r="P1035" s="23">
        <v>121245</v>
      </c>
      <c r="Q1035" s="42">
        <f t="shared" si="16"/>
        <v>8000</v>
      </c>
    </row>
    <row r="1036" spans="1:17" x14ac:dyDescent="0.2">
      <c r="A1036" s="46">
        <v>50000249</v>
      </c>
      <c r="B1036" s="23">
        <v>1252723</v>
      </c>
      <c r="C1036" s="23" t="s">
        <v>285</v>
      </c>
      <c r="D1036" s="23">
        <v>11316394</v>
      </c>
      <c r="E1036" s="46">
        <v>20021219</v>
      </c>
      <c r="F1036" s="23">
        <v>6233215</v>
      </c>
      <c r="G1036" s="23"/>
      <c r="H1036" s="23">
        <v>0</v>
      </c>
      <c r="I1036" s="23">
        <v>0</v>
      </c>
      <c r="J1036" s="32">
        <v>8000</v>
      </c>
      <c r="K1036" s="32">
        <v>0</v>
      </c>
      <c r="L1036" s="32">
        <v>0</v>
      </c>
      <c r="M1036" s="32">
        <v>8000</v>
      </c>
      <c r="N1036" s="75">
        <f>VLOOKUP(P1036,'CODIGOS RENTISTICOS'!$A$2:E2076,2,FALSE)</f>
        <v>825000000</v>
      </c>
      <c r="O1036" s="75">
        <f>VLOOKUP(P1036,'CODIGOS RENTISTICOS'!$A$2:F4243,3,FALSE)</f>
        <v>150109</v>
      </c>
      <c r="P1036" s="23">
        <v>121245</v>
      </c>
      <c r="Q1036" s="42">
        <f t="shared" si="16"/>
        <v>8000</v>
      </c>
    </row>
    <row r="1037" spans="1:17" x14ac:dyDescent="0.2">
      <c r="A1037" s="46">
        <v>50000249</v>
      </c>
      <c r="B1037" s="23">
        <v>1252724</v>
      </c>
      <c r="C1037" s="23" t="s">
        <v>285</v>
      </c>
      <c r="D1037" s="23">
        <v>334322</v>
      </c>
      <c r="E1037" s="46">
        <v>20021219</v>
      </c>
      <c r="F1037" s="23">
        <v>6233215</v>
      </c>
      <c r="G1037" s="23"/>
      <c r="H1037" s="23">
        <v>0</v>
      </c>
      <c r="I1037" s="23">
        <v>0</v>
      </c>
      <c r="J1037" s="32">
        <v>8000</v>
      </c>
      <c r="K1037" s="32">
        <v>0</v>
      </c>
      <c r="L1037" s="32">
        <v>0</v>
      </c>
      <c r="M1037" s="32">
        <v>8000</v>
      </c>
      <c r="N1037" s="75">
        <f>VLOOKUP(P1037,'CODIGOS RENTISTICOS'!$A$2:E2077,2,FALSE)</f>
        <v>825000000</v>
      </c>
      <c r="O1037" s="75">
        <f>VLOOKUP(P1037,'CODIGOS RENTISTICOS'!$A$2:F4244,3,FALSE)</f>
        <v>150109</v>
      </c>
      <c r="P1037" s="23">
        <v>121245</v>
      </c>
      <c r="Q1037" s="42">
        <f t="shared" si="16"/>
        <v>8000</v>
      </c>
    </row>
    <row r="1038" spans="1:17" x14ac:dyDescent="0.2">
      <c r="A1038" s="46">
        <v>50000249</v>
      </c>
      <c r="B1038" s="23">
        <v>1252725</v>
      </c>
      <c r="C1038" s="23" t="s">
        <v>285</v>
      </c>
      <c r="D1038" s="23">
        <v>12168464</v>
      </c>
      <c r="E1038" s="46">
        <v>20021219</v>
      </c>
      <c r="F1038" s="23">
        <v>6233215</v>
      </c>
      <c r="G1038" s="23"/>
      <c r="H1038" s="23">
        <v>0</v>
      </c>
      <c r="I1038" s="23">
        <v>0</v>
      </c>
      <c r="J1038" s="32">
        <v>8000</v>
      </c>
      <c r="K1038" s="32">
        <v>0</v>
      </c>
      <c r="L1038" s="32">
        <v>0</v>
      </c>
      <c r="M1038" s="32">
        <v>8000</v>
      </c>
      <c r="N1038" s="75">
        <f>VLOOKUP(P1038,'CODIGOS RENTISTICOS'!$A$2:E2078,2,FALSE)</f>
        <v>825000000</v>
      </c>
      <c r="O1038" s="75">
        <f>VLOOKUP(P1038,'CODIGOS RENTISTICOS'!$A$2:F4245,3,FALSE)</f>
        <v>150109</v>
      </c>
      <c r="P1038" s="23">
        <v>121245</v>
      </c>
      <c r="Q1038" s="42">
        <f t="shared" si="16"/>
        <v>8000</v>
      </c>
    </row>
    <row r="1039" spans="1:17" x14ac:dyDescent="0.2">
      <c r="A1039" s="46">
        <v>50000249</v>
      </c>
      <c r="B1039" s="23">
        <v>1252726</v>
      </c>
      <c r="C1039" s="23" t="s">
        <v>285</v>
      </c>
      <c r="D1039" s="23">
        <v>16673322</v>
      </c>
      <c r="E1039" s="46">
        <v>20021219</v>
      </c>
      <c r="F1039" s="23">
        <v>6233215</v>
      </c>
      <c r="G1039" s="23"/>
      <c r="H1039" s="23">
        <v>0</v>
      </c>
      <c r="I1039" s="23">
        <v>0</v>
      </c>
      <c r="J1039" s="32">
        <v>8000</v>
      </c>
      <c r="K1039" s="32">
        <v>0</v>
      </c>
      <c r="L1039" s="32">
        <v>0</v>
      </c>
      <c r="M1039" s="32">
        <v>8000</v>
      </c>
      <c r="N1039" s="75">
        <f>VLOOKUP(P1039,'CODIGOS RENTISTICOS'!$A$2:E2079,2,FALSE)</f>
        <v>825000000</v>
      </c>
      <c r="O1039" s="75">
        <f>VLOOKUP(P1039,'CODIGOS RENTISTICOS'!$A$2:F4246,3,FALSE)</f>
        <v>150109</v>
      </c>
      <c r="P1039" s="23">
        <v>121245</v>
      </c>
      <c r="Q1039" s="42">
        <f t="shared" si="16"/>
        <v>8000</v>
      </c>
    </row>
    <row r="1040" spans="1:17" x14ac:dyDescent="0.2">
      <c r="A1040" s="46">
        <v>50000249</v>
      </c>
      <c r="B1040" s="23">
        <v>1252727</v>
      </c>
      <c r="C1040" s="23" t="s">
        <v>285</v>
      </c>
      <c r="D1040" s="23">
        <v>16782663</v>
      </c>
      <c r="E1040" s="46">
        <v>20021219</v>
      </c>
      <c r="F1040" s="23">
        <v>6233215</v>
      </c>
      <c r="G1040" s="23"/>
      <c r="H1040" s="23">
        <v>0</v>
      </c>
      <c r="I1040" s="23">
        <v>0</v>
      </c>
      <c r="J1040" s="32">
        <v>8000</v>
      </c>
      <c r="K1040" s="32">
        <v>0</v>
      </c>
      <c r="L1040" s="32">
        <v>0</v>
      </c>
      <c r="M1040" s="32">
        <v>8000</v>
      </c>
      <c r="N1040" s="75">
        <f>VLOOKUP(P1040,'CODIGOS RENTISTICOS'!$A$2:E2080,2,FALSE)</f>
        <v>825000000</v>
      </c>
      <c r="O1040" s="75">
        <f>VLOOKUP(P1040,'CODIGOS RENTISTICOS'!$A$2:F4247,3,FALSE)</f>
        <v>150109</v>
      </c>
      <c r="P1040" s="23">
        <v>121245</v>
      </c>
      <c r="Q1040" s="42">
        <f t="shared" si="16"/>
        <v>8000</v>
      </c>
    </row>
    <row r="1041" spans="1:17" x14ac:dyDescent="0.2">
      <c r="A1041" s="46">
        <v>50000249</v>
      </c>
      <c r="B1041" s="23">
        <v>1252728</v>
      </c>
      <c r="C1041" s="23" t="s">
        <v>285</v>
      </c>
      <c r="D1041" s="23">
        <v>98493023</v>
      </c>
      <c r="E1041" s="46">
        <v>20021219</v>
      </c>
      <c r="F1041" s="23">
        <v>6233215</v>
      </c>
      <c r="G1041" s="23"/>
      <c r="H1041" s="23">
        <v>0</v>
      </c>
      <c r="I1041" s="23">
        <v>0</v>
      </c>
      <c r="J1041" s="32">
        <v>5000</v>
      </c>
      <c r="K1041" s="32">
        <v>0</v>
      </c>
      <c r="L1041" s="32">
        <v>0</v>
      </c>
      <c r="M1041" s="32">
        <v>5000</v>
      </c>
      <c r="N1041" s="75">
        <f>VLOOKUP(P1041,'CODIGOS RENTISTICOS'!$A$2:E2081,2,FALSE)</f>
        <v>825000000</v>
      </c>
      <c r="O1041" s="75">
        <f>VLOOKUP(P1041,'CODIGOS RENTISTICOS'!$A$2:F4248,3,FALSE)</f>
        <v>150109</v>
      </c>
      <c r="P1041" s="23">
        <v>121245</v>
      </c>
      <c r="Q1041" s="42">
        <f t="shared" si="16"/>
        <v>5000</v>
      </c>
    </row>
    <row r="1042" spans="1:17" x14ac:dyDescent="0.2">
      <c r="A1042" s="46">
        <v>50000249</v>
      </c>
      <c r="B1042" s="23">
        <v>1252729</v>
      </c>
      <c r="C1042" s="23" t="s">
        <v>285</v>
      </c>
      <c r="D1042" s="23">
        <v>8412287</v>
      </c>
      <c r="E1042" s="46">
        <v>20021219</v>
      </c>
      <c r="F1042" s="23">
        <v>6233215</v>
      </c>
      <c r="G1042" s="23"/>
      <c r="H1042" s="23">
        <v>0</v>
      </c>
      <c r="I1042" s="23">
        <v>0</v>
      </c>
      <c r="J1042" s="32">
        <v>8000</v>
      </c>
      <c r="K1042" s="32">
        <v>0</v>
      </c>
      <c r="L1042" s="32">
        <v>0</v>
      </c>
      <c r="M1042" s="32">
        <v>8000</v>
      </c>
      <c r="N1042" s="75">
        <f>VLOOKUP(P1042,'CODIGOS RENTISTICOS'!$A$2:E2082,2,FALSE)</f>
        <v>825000000</v>
      </c>
      <c r="O1042" s="75">
        <f>VLOOKUP(P1042,'CODIGOS RENTISTICOS'!$A$2:F4249,3,FALSE)</f>
        <v>150109</v>
      </c>
      <c r="P1042" s="23">
        <v>121245</v>
      </c>
      <c r="Q1042" s="42">
        <f t="shared" si="16"/>
        <v>8000</v>
      </c>
    </row>
    <row r="1043" spans="1:17" x14ac:dyDescent="0.2">
      <c r="A1043" s="46">
        <v>50000249</v>
      </c>
      <c r="B1043" s="23">
        <v>1230571</v>
      </c>
      <c r="C1043" s="23" t="s">
        <v>285</v>
      </c>
      <c r="D1043" s="23">
        <v>19336906</v>
      </c>
      <c r="E1043" s="46">
        <v>20021219</v>
      </c>
      <c r="F1043" s="23">
        <v>3429787</v>
      </c>
      <c r="G1043" s="23"/>
      <c r="H1043" s="23">
        <v>0</v>
      </c>
      <c r="I1043" s="23">
        <v>0</v>
      </c>
      <c r="J1043" s="32">
        <v>160227.79</v>
      </c>
      <c r="K1043" s="32">
        <v>0</v>
      </c>
      <c r="L1043" s="32">
        <v>0</v>
      </c>
      <c r="M1043" s="32">
        <v>160227.79</v>
      </c>
      <c r="N1043" s="75">
        <f>VLOOKUP(P1043,'CODIGOS RENTISTICOS'!$A$2:E2083,2,FALSE)</f>
        <v>910300000</v>
      </c>
      <c r="O1043" s="75">
        <f>VLOOKUP(P1043,'CODIGOS RENTISTICOS'!$A$2:F4250,3,FALSE)</f>
        <v>130113</v>
      </c>
      <c r="P1043" s="23">
        <v>121235</v>
      </c>
      <c r="Q1043" s="42">
        <f t="shared" si="16"/>
        <v>160227.79</v>
      </c>
    </row>
    <row r="1044" spans="1:17" x14ac:dyDescent="0.2">
      <c r="A1044" s="46">
        <v>50000249</v>
      </c>
      <c r="B1044" s="23">
        <v>958544</v>
      </c>
      <c r="C1044" s="23" t="s">
        <v>285</v>
      </c>
      <c r="D1044" s="23">
        <v>8600405761</v>
      </c>
      <c r="E1044" s="46">
        <v>20021219</v>
      </c>
      <c r="F1044" s="23">
        <v>2222333</v>
      </c>
      <c r="G1044" s="23"/>
      <c r="H1044" s="23">
        <v>0</v>
      </c>
      <c r="I1044" s="23">
        <v>0</v>
      </c>
      <c r="J1044" s="32">
        <v>27000</v>
      </c>
      <c r="K1044" s="32">
        <v>0</v>
      </c>
      <c r="L1044" s="32">
        <v>0</v>
      </c>
      <c r="M1044" s="32">
        <v>27000</v>
      </c>
      <c r="N1044" s="75">
        <f>VLOOKUP(P1044,'CODIGOS RENTISTICOS'!$A$2:E2084,2,FALSE)</f>
        <v>825000000</v>
      </c>
      <c r="O1044" s="75">
        <f>VLOOKUP(P1044,'CODIGOS RENTISTICOS'!$A$2:F4251,3,FALSE)</f>
        <v>150109</v>
      </c>
      <c r="P1044" s="23">
        <v>121245</v>
      </c>
      <c r="Q1044" s="42">
        <f t="shared" si="16"/>
        <v>27000</v>
      </c>
    </row>
    <row r="1045" spans="1:17" x14ac:dyDescent="0.2">
      <c r="A1045" s="46">
        <v>50000249</v>
      </c>
      <c r="B1045" s="23">
        <v>929244</v>
      </c>
      <c r="C1045" s="23" t="s">
        <v>285</v>
      </c>
      <c r="D1045" s="23">
        <v>1054869</v>
      </c>
      <c r="E1045" s="46">
        <v>20021219</v>
      </c>
      <c r="F1045" s="23">
        <v>6170669</v>
      </c>
      <c r="G1045" s="23"/>
      <c r="H1045" s="23">
        <v>0</v>
      </c>
      <c r="I1045" s="23">
        <v>0</v>
      </c>
      <c r="J1045" s="32">
        <v>12870</v>
      </c>
      <c r="K1045" s="32">
        <v>0</v>
      </c>
      <c r="L1045" s="32">
        <v>0</v>
      </c>
      <c r="M1045" s="32">
        <v>12870</v>
      </c>
      <c r="N1045" s="75">
        <f>VLOOKUP(P1045,'CODIGOS RENTISTICOS'!$A$2:E2085,2,FALSE)</f>
        <v>96400000</v>
      </c>
      <c r="O1045" s="75">
        <f>VLOOKUP(P1045,'CODIGOS RENTISTICOS'!$A$2:F4252,3,FALSE)</f>
        <v>370101</v>
      </c>
      <c r="P1045" s="23">
        <v>121280</v>
      </c>
      <c r="Q1045" s="42">
        <f t="shared" si="16"/>
        <v>12870</v>
      </c>
    </row>
    <row r="1046" spans="1:17" x14ac:dyDescent="0.2">
      <c r="A1046" s="46">
        <v>50000249</v>
      </c>
      <c r="B1046" s="23">
        <v>1144282</v>
      </c>
      <c r="C1046" s="23" t="s">
        <v>285</v>
      </c>
      <c r="D1046" s="23">
        <v>51580672</v>
      </c>
      <c r="E1046" s="46">
        <v>20021219</v>
      </c>
      <c r="F1046" s="23">
        <v>7612375</v>
      </c>
      <c r="G1046" s="23"/>
      <c r="H1046" s="23">
        <v>0</v>
      </c>
      <c r="I1046" s="23">
        <v>0</v>
      </c>
      <c r="J1046" s="32">
        <v>1000000</v>
      </c>
      <c r="K1046" s="32">
        <v>0</v>
      </c>
      <c r="L1046" s="32">
        <v>0</v>
      </c>
      <c r="M1046" s="32">
        <v>1000000</v>
      </c>
      <c r="N1046" s="75">
        <f>VLOOKUP(P1046,'CODIGOS RENTISTICOS'!$A$2:E2086,2,FALSE)</f>
        <v>10900000</v>
      </c>
      <c r="O1046" s="75">
        <f>VLOOKUP(P1046,'CODIGOS RENTISTICOS'!$A$2:F4253,3,FALSE)</f>
        <v>170101</v>
      </c>
      <c r="P1046" s="23">
        <v>121255</v>
      </c>
      <c r="Q1046" s="42">
        <f t="shared" si="16"/>
        <v>1000000</v>
      </c>
    </row>
    <row r="1047" spans="1:17" x14ac:dyDescent="0.2">
      <c r="A1047" s="46">
        <v>50000249</v>
      </c>
      <c r="B1047" s="23">
        <v>1243652</v>
      </c>
      <c r="C1047" s="23" t="s">
        <v>285</v>
      </c>
      <c r="D1047" s="23">
        <v>79359064</v>
      </c>
      <c r="E1047" s="46">
        <v>20021219</v>
      </c>
      <c r="F1047" s="23">
        <v>2627799</v>
      </c>
      <c r="G1047" s="23"/>
      <c r="H1047" s="23">
        <v>0</v>
      </c>
      <c r="I1047" s="23">
        <v>0</v>
      </c>
      <c r="J1047" s="32">
        <v>5000</v>
      </c>
      <c r="K1047" s="32">
        <v>0</v>
      </c>
      <c r="L1047" s="32">
        <v>0</v>
      </c>
      <c r="M1047" s="32">
        <v>5000</v>
      </c>
      <c r="N1047" s="75">
        <f>VLOOKUP(P1047,'CODIGOS RENTISTICOS'!$A$2:E2087,2,FALSE)</f>
        <v>825000000</v>
      </c>
      <c r="O1047" s="75">
        <f>VLOOKUP(P1047,'CODIGOS RENTISTICOS'!$A$2:F4254,3,FALSE)</f>
        <v>150109</v>
      </c>
      <c r="P1047" s="23">
        <v>121245</v>
      </c>
      <c r="Q1047" s="42">
        <f t="shared" si="16"/>
        <v>5000</v>
      </c>
    </row>
    <row r="1048" spans="1:17" x14ac:dyDescent="0.2">
      <c r="A1048" s="46">
        <v>50000249</v>
      </c>
      <c r="B1048" s="23">
        <v>1169697</v>
      </c>
      <c r="C1048" s="23" t="s">
        <v>285</v>
      </c>
      <c r="D1048" s="23">
        <v>8604006457</v>
      </c>
      <c r="E1048" s="46">
        <v>20021219</v>
      </c>
      <c r="F1048" s="23">
        <v>6351490</v>
      </c>
      <c r="G1048" s="23"/>
      <c r="H1048" s="23">
        <v>0</v>
      </c>
      <c r="I1048" s="23">
        <v>0</v>
      </c>
      <c r="J1048" s="32">
        <v>27000</v>
      </c>
      <c r="K1048" s="32">
        <v>0</v>
      </c>
      <c r="L1048" s="32">
        <v>0</v>
      </c>
      <c r="M1048" s="32">
        <v>27000</v>
      </c>
      <c r="N1048" s="75">
        <f>VLOOKUP(P1048,'CODIGOS RENTISTICOS'!$A$2:E2088,2,FALSE)</f>
        <v>825000000</v>
      </c>
      <c r="O1048" s="75">
        <f>VLOOKUP(P1048,'CODIGOS RENTISTICOS'!$A$2:F4255,3,FALSE)</f>
        <v>150109</v>
      </c>
      <c r="P1048" s="23">
        <v>121245</v>
      </c>
      <c r="Q1048" s="42">
        <f t="shared" si="16"/>
        <v>27000</v>
      </c>
    </row>
    <row r="1049" spans="1:17" x14ac:dyDescent="0.2">
      <c r="A1049" s="46">
        <v>50000249</v>
      </c>
      <c r="B1049" s="23">
        <v>1174357</v>
      </c>
      <c r="C1049" s="23" t="s">
        <v>285</v>
      </c>
      <c r="D1049" s="23">
        <v>8000964544</v>
      </c>
      <c r="E1049" s="46">
        <v>20021219</v>
      </c>
      <c r="F1049" s="23">
        <v>2768077</v>
      </c>
      <c r="G1049" s="23"/>
      <c r="H1049" s="23">
        <v>0</v>
      </c>
      <c r="I1049" s="23">
        <v>0</v>
      </c>
      <c r="J1049" s="32">
        <v>200000</v>
      </c>
      <c r="K1049" s="32">
        <v>0</v>
      </c>
      <c r="L1049" s="32">
        <v>0</v>
      </c>
      <c r="M1049" s="32">
        <v>200000</v>
      </c>
      <c r="N1049" s="75">
        <f>VLOOKUP(P1049,'CODIGOS RENTISTICOS'!$A$2:E2089,2,FALSE)</f>
        <v>11800000</v>
      </c>
      <c r="O1049" s="75">
        <f>VLOOKUP(P1049,'CODIGOS RENTISTICOS'!$A$2:F4256,3,FALSE)</f>
        <v>240101</v>
      </c>
      <c r="P1049" s="23">
        <v>121265</v>
      </c>
      <c r="Q1049" s="42">
        <f t="shared" si="16"/>
        <v>200000</v>
      </c>
    </row>
    <row r="1050" spans="1:17" x14ac:dyDescent="0.2">
      <c r="A1050" s="46">
        <v>50000249</v>
      </c>
      <c r="B1050" s="23">
        <v>944420</v>
      </c>
      <c r="C1050" s="23" t="s">
        <v>285</v>
      </c>
      <c r="D1050" s="23">
        <v>19325437</v>
      </c>
      <c r="E1050" s="46">
        <v>20021219</v>
      </c>
      <c r="F1050" s="23">
        <v>2076363</v>
      </c>
      <c r="G1050" s="23"/>
      <c r="H1050" s="23">
        <v>0</v>
      </c>
      <c r="I1050" s="23">
        <v>0</v>
      </c>
      <c r="J1050" s="32">
        <v>5000</v>
      </c>
      <c r="K1050" s="32">
        <v>0</v>
      </c>
      <c r="L1050" s="32">
        <v>0</v>
      </c>
      <c r="M1050" s="32">
        <v>5000</v>
      </c>
      <c r="N1050" s="75">
        <f>VLOOKUP(P1050,'CODIGOS RENTISTICOS'!$A$2:E2090,2,FALSE)</f>
        <v>825000000</v>
      </c>
      <c r="O1050" s="75">
        <f>VLOOKUP(P1050,'CODIGOS RENTISTICOS'!$A$2:F4257,3,FALSE)</f>
        <v>150109</v>
      </c>
      <c r="P1050" s="23">
        <v>121245</v>
      </c>
      <c r="Q1050" s="42">
        <f t="shared" si="16"/>
        <v>5000</v>
      </c>
    </row>
    <row r="1051" spans="1:17" x14ac:dyDescent="0.2">
      <c r="A1051" s="46">
        <v>50000249</v>
      </c>
      <c r="B1051" s="23">
        <v>4670322</v>
      </c>
      <c r="C1051" s="23" t="s">
        <v>285</v>
      </c>
      <c r="D1051" s="23">
        <v>8604011911</v>
      </c>
      <c r="E1051" s="46">
        <v>20021219</v>
      </c>
      <c r="F1051" s="23">
        <v>3464214</v>
      </c>
      <c r="G1051" s="23"/>
      <c r="H1051" s="23">
        <v>0</v>
      </c>
      <c r="I1051" s="23">
        <v>0</v>
      </c>
      <c r="J1051" s="32">
        <v>14000</v>
      </c>
      <c r="K1051" s="32">
        <v>0</v>
      </c>
      <c r="L1051" s="32">
        <v>0</v>
      </c>
      <c r="M1051" s="32">
        <v>14000</v>
      </c>
      <c r="N1051" s="75">
        <f>VLOOKUP(P1051,'CODIGOS RENTISTICOS'!$A$2:E2091,2,FALSE)</f>
        <v>825000000</v>
      </c>
      <c r="O1051" s="75">
        <f>VLOOKUP(P1051,'CODIGOS RENTISTICOS'!$A$2:F4258,3,FALSE)</f>
        <v>150109</v>
      </c>
      <c r="P1051" s="23">
        <v>121245</v>
      </c>
      <c r="Q1051" s="42">
        <f t="shared" si="16"/>
        <v>14000</v>
      </c>
    </row>
    <row r="1052" spans="1:17" x14ac:dyDescent="0.2">
      <c r="A1052" s="46">
        <v>50000249</v>
      </c>
      <c r="B1052" s="23">
        <v>9006907</v>
      </c>
      <c r="C1052" s="23" t="s">
        <v>285</v>
      </c>
      <c r="D1052" s="23">
        <v>80122491</v>
      </c>
      <c r="E1052" s="46">
        <v>20021219</v>
      </c>
      <c r="F1052" s="23">
        <v>4119766</v>
      </c>
      <c r="G1052" s="23"/>
      <c r="H1052" s="23">
        <v>0</v>
      </c>
      <c r="I1052" s="23">
        <v>0</v>
      </c>
      <c r="J1052" s="32">
        <v>7000</v>
      </c>
      <c r="K1052" s="32">
        <v>0</v>
      </c>
      <c r="L1052" s="32">
        <v>0</v>
      </c>
      <c r="M1052" s="32">
        <v>7000</v>
      </c>
      <c r="N1052" s="75">
        <f>VLOOKUP(P1052,'CODIGOS RENTISTICOS'!$A$2:E2092,2,FALSE)</f>
        <v>825000000</v>
      </c>
      <c r="O1052" s="75">
        <f>VLOOKUP(P1052,'CODIGOS RENTISTICOS'!$A$2:F4259,3,FALSE)</f>
        <v>150109</v>
      </c>
      <c r="P1052" s="23">
        <v>121245</v>
      </c>
      <c r="Q1052" s="42">
        <f t="shared" si="16"/>
        <v>7000</v>
      </c>
    </row>
    <row r="1053" spans="1:17" x14ac:dyDescent="0.2">
      <c r="A1053" s="46">
        <v>50000249</v>
      </c>
      <c r="B1053" s="23">
        <v>9006934</v>
      </c>
      <c r="C1053" s="23" t="s">
        <v>285</v>
      </c>
      <c r="D1053" s="23">
        <v>79277440</v>
      </c>
      <c r="E1053" s="46">
        <v>20021219</v>
      </c>
      <c r="F1053" s="23">
        <v>3627554</v>
      </c>
      <c r="G1053" s="23"/>
      <c r="H1053" s="23">
        <v>0</v>
      </c>
      <c r="I1053" s="23">
        <v>0</v>
      </c>
      <c r="J1053" s="32">
        <v>5000</v>
      </c>
      <c r="K1053" s="32">
        <v>0</v>
      </c>
      <c r="L1053" s="32">
        <v>0</v>
      </c>
      <c r="M1053" s="32">
        <v>5000</v>
      </c>
      <c r="N1053" s="75">
        <f>VLOOKUP(P1053,'CODIGOS RENTISTICOS'!$A$2:E2093,2,FALSE)</f>
        <v>825000000</v>
      </c>
      <c r="O1053" s="75">
        <f>VLOOKUP(P1053,'CODIGOS RENTISTICOS'!$A$2:F4260,3,FALSE)</f>
        <v>150109</v>
      </c>
      <c r="P1053" s="23">
        <v>121245</v>
      </c>
      <c r="Q1053" s="42">
        <f t="shared" si="16"/>
        <v>5000</v>
      </c>
    </row>
    <row r="1054" spans="1:17" x14ac:dyDescent="0.2">
      <c r="A1054" s="46">
        <v>50000249</v>
      </c>
      <c r="B1054" s="23">
        <v>9007051</v>
      </c>
      <c r="C1054" s="23" t="s">
        <v>285</v>
      </c>
      <c r="D1054" s="23">
        <v>19428701</v>
      </c>
      <c r="E1054" s="46">
        <v>20021219</v>
      </c>
      <c r="F1054" s="23">
        <v>2956399</v>
      </c>
      <c r="G1054" s="23"/>
      <c r="H1054" s="23">
        <v>0</v>
      </c>
      <c r="I1054" s="23">
        <v>0</v>
      </c>
      <c r="J1054" s="32">
        <v>35000</v>
      </c>
      <c r="K1054" s="32">
        <v>0</v>
      </c>
      <c r="L1054" s="32">
        <v>0</v>
      </c>
      <c r="M1054" s="32">
        <v>35000</v>
      </c>
      <c r="N1054" s="75">
        <f>VLOOKUP(P1054,'CODIGOS RENTISTICOS'!$A$2:E2094,2,FALSE)</f>
        <v>825000000</v>
      </c>
      <c r="O1054" s="75">
        <f>VLOOKUP(P1054,'CODIGOS RENTISTICOS'!$A$2:F4261,3,FALSE)</f>
        <v>150109</v>
      </c>
      <c r="P1054" s="23">
        <v>121245</v>
      </c>
      <c r="Q1054" s="42">
        <f t="shared" si="16"/>
        <v>35000</v>
      </c>
    </row>
    <row r="1055" spans="1:17" x14ac:dyDescent="0.2">
      <c r="A1055" s="46">
        <v>50000249</v>
      </c>
      <c r="B1055" s="23">
        <v>9007057</v>
      </c>
      <c r="C1055" s="23" t="s">
        <v>285</v>
      </c>
      <c r="D1055" s="23">
        <v>8000037241</v>
      </c>
      <c r="E1055" s="46">
        <v>20021219</v>
      </c>
      <c r="F1055" s="23">
        <v>6212831</v>
      </c>
      <c r="G1055" s="23"/>
      <c r="H1055" s="23">
        <v>0</v>
      </c>
      <c r="I1055" s="23">
        <v>0</v>
      </c>
      <c r="J1055" s="32">
        <v>5000</v>
      </c>
      <c r="K1055" s="32">
        <v>0</v>
      </c>
      <c r="L1055" s="32">
        <v>0</v>
      </c>
      <c r="M1055" s="32">
        <v>5000</v>
      </c>
      <c r="N1055" s="75">
        <f>VLOOKUP(P1055,'CODIGOS RENTISTICOS'!$A$2:E2095,2,FALSE)</f>
        <v>825000000</v>
      </c>
      <c r="O1055" s="75">
        <f>VLOOKUP(P1055,'CODIGOS RENTISTICOS'!$A$2:F4262,3,FALSE)</f>
        <v>150109</v>
      </c>
      <c r="P1055" s="23">
        <v>121245</v>
      </c>
      <c r="Q1055" s="42">
        <f t="shared" si="16"/>
        <v>5000</v>
      </c>
    </row>
    <row r="1056" spans="1:17" x14ac:dyDescent="0.2">
      <c r="A1056" s="46">
        <v>50000249</v>
      </c>
      <c r="B1056" s="23">
        <v>9132806</v>
      </c>
      <c r="C1056" s="23" t="s">
        <v>285</v>
      </c>
      <c r="D1056" s="23">
        <v>79061071</v>
      </c>
      <c r="E1056" s="46">
        <v>20021219</v>
      </c>
      <c r="F1056" s="23">
        <v>2903042</v>
      </c>
      <c r="G1056" s="23"/>
      <c r="H1056" s="23">
        <v>0</v>
      </c>
      <c r="I1056" s="23">
        <v>0</v>
      </c>
      <c r="J1056" s="32">
        <v>17000</v>
      </c>
      <c r="K1056" s="32">
        <v>0</v>
      </c>
      <c r="L1056" s="32">
        <v>0</v>
      </c>
      <c r="M1056" s="32">
        <v>17000</v>
      </c>
      <c r="N1056" s="75">
        <f>VLOOKUP(P1056,'CODIGOS RENTISTICOS'!$A$2:E2096,2,FALSE)</f>
        <v>825000000</v>
      </c>
      <c r="O1056" s="75">
        <f>VLOOKUP(P1056,'CODIGOS RENTISTICOS'!$A$2:F4263,3,FALSE)</f>
        <v>150109</v>
      </c>
      <c r="P1056" s="23">
        <v>121245</v>
      </c>
      <c r="Q1056" s="42">
        <f t="shared" si="16"/>
        <v>17000</v>
      </c>
    </row>
    <row r="1057" spans="1:17" x14ac:dyDescent="0.2">
      <c r="A1057" s="46">
        <v>50000249</v>
      </c>
      <c r="B1057" s="23">
        <v>526446</v>
      </c>
      <c r="C1057" s="23" t="s">
        <v>285</v>
      </c>
      <c r="D1057" s="23">
        <v>8605007431</v>
      </c>
      <c r="E1057" s="46">
        <v>20021219</v>
      </c>
      <c r="F1057" s="23">
        <v>2145961</v>
      </c>
      <c r="G1057" s="23"/>
      <c r="H1057" s="23">
        <v>0</v>
      </c>
      <c r="I1057" s="23">
        <v>0</v>
      </c>
      <c r="J1057" s="32">
        <v>189000</v>
      </c>
      <c r="K1057" s="32">
        <v>0</v>
      </c>
      <c r="L1057" s="32">
        <v>0</v>
      </c>
      <c r="M1057" s="32">
        <v>189000</v>
      </c>
      <c r="N1057" s="75">
        <f>VLOOKUP(P1057,'CODIGOS RENTISTICOS'!$A$2:E2097,2,FALSE)</f>
        <v>825000000</v>
      </c>
      <c r="O1057" s="75">
        <f>VLOOKUP(P1057,'CODIGOS RENTISTICOS'!$A$2:F4264,3,FALSE)</f>
        <v>150109</v>
      </c>
      <c r="P1057" s="23">
        <v>121245</v>
      </c>
      <c r="Q1057" s="42">
        <f t="shared" si="16"/>
        <v>189000</v>
      </c>
    </row>
    <row r="1058" spans="1:17" x14ac:dyDescent="0.2">
      <c r="A1058" s="46">
        <v>50000249</v>
      </c>
      <c r="B1058" s="23">
        <v>853191</v>
      </c>
      <c r="C1058" s="23" t="s">
        <v>285</v>
      </c>
      <c r="D1058" s="23">
        <v>8605226665</v>
      </c>
      <c r="E1058" s="46">
        <v>20021219</v>
      </c>
      <c r="F1058" s="23">
        <v>2493127</v>
      </c>
      <c r="G1058" s="23"/>
      <c r="H1058" s="23">
        <v>0</v>
      </c>
      <c r="I1058" s="23">
        <v>0</v>
      </c>
      <c r="J1058" s="32">
        <v>178000</v>
      </c>
      <c r="K1058" s="32">
        <v>0</v>
      </c>
      <c r="L1058" s="32">
        <v>0</v>
      </c>
      <c r="M1058" s="32">
        <v>178000</v>
      </c>
      <c r="N1058" s="75">
        <f>VLOOKUP(P1058,'CODIGOS RENTISTICOS'!$A$2:E2098,2,FALSE)</f>
        <v>825000000</v>
      </c>
      <c r="O1058" s="75">
        <f>VLOOKUP(P1058,'CODIGOS RENTISTICOS'!$A$2:F4265,3,FALSE)</f>
        <v>150109</v>
      </c>
      <c r="P1058" s="23">
        <v>121245</v>
      </c>
      <c r="Q1058" s="42">
        <f t="shared" si="16"/>
        <v>178000</v>
      </c>
    </row>
    <row r="1059" spans="1:17" x14ac:dyDescent="0.2">
      <c r="A1059" s="46">
        <v>50000249</v>
      </c>
      <c r="B1059" s="23">
        <v>7957503</v>
      </c>
      <c r="C1059" s="23" t="s">
        <v>33</v>
      </c>
      <c r="D1059" s="23">
        <v>8909134293</v>
      </c>
      <c r="E1059" s="46">
        <v>20021219</v>
      </c>
      <c r="F1059" s="23">
        <v>3320611</v>
      </c>
      <c r="G1059" s="23"/>
      <c r="H1059" s="23">
        <v>0</v>
      </c>
      <c r="I1059" s="23">
        <v>0</v>
      </c>
      <c r="J1059" s="32">
        <v>2000</v>
      </c>
      <c r="K1059" s="32">
        <v>0</v>
      </c>
      <c r="L1059" s="32">
        <v>0</v>
      </c>
      <c r="M1059" s="32">
        <v>2000</v>
      </c>
      <c r="N1059" s="75">
        <f>VLOOKUP(P1059,'CODIGOS RENTISTICOS'!$A$2:E2099,2,FALSE)</f>
        <v>825000000</v>
      </c>
      <c r="O1059" s="75">
        <f>VLOOKUP(P1059,'CODIGOS RENTISTICOS'!$A$2:F4266,3,FALSE)</f>
        <v>150109</v>
      </c>
      <c r="P1059" s="23">
        <v>121245</v>
      </c>
      <c r="Q1059" s="42">
        <f t="shared" si="16"/>
        <v>2000</v>
      </c>
    </row>
    <row r="1060" spans="1:17" x14ac:dyDescent="0.2">
      <c r="A1060" s="46">
        <v>50000249</v>
      </c>
      <c r="B1060" s="23">
        <v>7868826</v>
      </c>
      <c r="C1060" s="23" t="s">
        <v>33</v>
      </c>
      <c r="D1060" s="23">
        <v>3397965</v>
      </c>
      <c r="E1060" s="46">
        <v>20021219</v>
      </c>
      <c r="F1060" s="23">
        <v>2590696</v>
      </c>
      <c r="G1060" s="23"/>
      <c r="H1060" s="23">
        <v>0</v>
      </c>
      <c r="I1060" s="23">
        <v>0</v>
      </c>
      <c r="J1060" s="32">
        <v>7000</v>
      </c>
      <c r="K1060" s="32">
        <v>0</v>
      </c>
      <c r="L1060" s="32">
        <v>0</v>
      </c>
      <c r="M1060" s="32">
        <v>7000</v>
      </c>
      <c r="N1060" s="75">
        <f>VLOOKUP(P1060,'CODIGOS RENTISTICOS'!$A$2:E2100,2,FALSE)</f>
        <v>825000000</v>
      </c>
      <c r="O1060" s="75">
        <f>VLOOKUP(P1060,'CODIGOS RENTISTICOS'!$A$2:F4267,3,FALSE)</f>
        <v>150109</v>
      </c>
      <c r="P1060" s="23">
        <v>121245</v>
      </c>
      <c r="Q1060" s="42">
        <f t="shared" si="16"/>
        <v>7000</v>
      </c>
    </row>
    <row r="1061" spans="1:17" x14ac:dyDescent="0.2">
      <c r="A1061" s="46">
        <v>50000249</v>
      </c>
      <c r="B1061" s="23">
        <v>7868827</v>
      </c>
      <c r="C1061" s="23" t="s">
        <v>33</v>
      </c>
      <c r="D1061" s="23">
        <v>72133679</v>
      </c>
      <c r="E1061" s="46">
        <v>20021219</v>
      </c>
      <c r="F1061" s="23">
        <v>3813322</v>
      </c>
      <c r="G1061" s="23"/>
      <c r="H1061" s="23">
        <v>0</v>
      </c>
      <c r="I1061" s="23">
        <v>0</v>
      </c>
      <c r="J1061" s="32">
        <v>7000</v>
      </c>
      <c r="K1061" s="32">
        <v>0</v>
      </c>
      <c r="L1061" s="32">
        <v>0</v>
      </c>
      <c r="M1061" s="32">
        <v>7000</v>
      </c>
      <c r="N1061" s="75">
        <f>VLOOKUP(P1061,'CODIGOS RENTISTICOS'!$A$2:E2101,2,FALSE)</f>
        <v>825000000</v>
      </c>
      <c r="O1061" s="75">
        <f>VLOOKUP(P1061,'CODIGOS RENTISTICOS'!$A$2:F4268,3,FALSE)</f>
        <v>150109</v>
      </c>
      <c r="P1061" s="23">
        <v>121245</v>
      </c>
      <c r="Q1061" s="42">
        <f t="shared" si="16"/>
        <v>7000</v>
      </c>
    </row>
    <row r="1062" spans="1:17" x14ac:dyDescent="0.2">
      <c r="A1062" s="46">
        <v>50000249</v>
      </c>
      <c r="B1062" s="23">
        <v>1029672</v>
      </c>
      <c r="C1062" s="23" t="s">
        <v>297</v>
      </c>
      <c r="D1062" s="23">
        <v>7570823</v>
      </c>
      <c r="E1062" s="46">
        <v>20021219</v>
      </c>
      <c r="F1062" s="23">
        <v>3343023</v>
      </c>
      <c r="G1062" s="23"/>
      <c r="H1062" s="23">
        <v>0</v>
      </c>
      <c r="I1062" s="23">
        <v>0</v>
      </c>
      <c r="J1062" s="32">
        <v>7000</v>
      </c>
      <c r="K1062" s="32">
        <v>0</v>
      </c>
      <c r="L1062" s="32">
        <v>0</v>
      </c>
      <c r="M1062" s="32">
        <v>7000</v>
      </c>
      <c r="N1062" s="75">
        <f>VLOOKUP(P1062,'CODIGOS RENTISTICOS'!$A$2:E2102,2,FALSE)</f>
        <v>825000000</v>
      </c>
      <c r="O1062" s="75">
        <f>VLOOKUP(P1062,'CODIGOS RENTISTICOS'!$A$2:F4269,3,FALSE)</f>
        <v>150109</v>
      </c>
      <c r="P1062" s="23">
        <v>121245</v>
      </c>
      <c r="Q1062" s="42">
        <f t="shared" si="16"/>
        <v>7000</v>
      </c>
    </row>
    <row r="1063" spans="1:17" x14ac:dyDescent="0.2">
      <c r="A1063" s="46">
        <v>50000249</v>
      </c>
      <c r="B1063" s="23">
        <v>1029673</v>
      </c>
      <c r="C1063" s="23" t="s">
        <v>297</v>
      </c>
      <c r="D1063" s="23">
        <v>87491115</v>
      </c>
      <c r="E1063" s="46">
        <v>20021219</v>
      </c>
      <c r="F1063" s="23">
        <v>3346329</v>
      </c>
      <c r="G1063" s="23"/>
      <c r="H1063" s="23">
        <v>0</v>
      </c>
      <c r="I1063" s="23">
        <v>0</v>
      </c>
      <c r="J1063" s="32">
        <v>7000</v>
      </c>
      <c r="K1063" s="32">
        <v>0</v>
      </c>
      <c r="L1063" s="32">
        <v>0</v>
      </c>
      <c r="M1063" s="32">
        <v>7000</v>
      </c>
      <c r="N1063" s="75">
        <f>VLOOKUP(P1063,'CODIGOS RENTISTICOS'!$A$2:E2103,2,FALSE)</f>
        <v>825000000</v>
      </c>
      <c r="O1063" s="75">
        <f>VLOOKUP(P1063,'CODIGOS RENTISTICOS'!$A$2:F4270,3,FALSE)</f>
        <v>150109</v>
      </c>
      <c r="P1063" s="23">
        <v>121245</v>
      </c>
      <c r="Q1063" s="42">
        <f t="shared" si="16"/>
        <v>7000</v>
      </c>
    </row>
    <row r="1064" spans="1:17" x14ac:dyDescent="0.2">
      <c r="A1064" s="46">
        <v>50000249</v>
      </c>
      <c r="B1064" s="23">
        <v>1029674</v>
      </c>
      <c r="C1064" s="23" t="s">
        <v>297</v>
      </c>
      <c r="D1064" s="23">
        <v>8746552</v>
      </c>
      <c r="E1064" s="46">
        <v>20021219</v>
      </c>
      <c r="F1064" s="23">
        <v>3745661</v>
      </c>
      <c r="G1064" s="23"/>
      <c r="H1064" s="23">
        <v>0</v>
      </c>
      <c r="I1064" s="23">
        <v>0</v>
      </c>
      <c r="J1064" s="32">
        <v>7000</v>
      </c>
      <c r="K1064" s="32">
        <v>0</v>
      </c>
      <c r="L1064" s="32">
        <v>0</v>
      </c>
      <c r="M1064" s="32">
        <v>7000</v>
      </c>
      <c r="N1064" s="75">
        <f>VLOOKUP(P1064,'CODIGOS RENTISTICOS'!$A$2:E2104,2,FALSE)</f>
        <v>825000000</v>
      </c>
      <c r="O1064" s="75">
        <f>VLOOKUP(P1064,'CODIGOS RENTISTICOS'!$A$2:F4271,3,FALSE)</f>
        <v>150109</v>
      </c>
      <c r="P1064" s="23">
        <v>121245</v>
      </c>
      <c r="Q1064" s="42">
        <f t="shared" si="16"/>
        <v>7000</v>
      </c>
    </row>
    <row r="1065" spans="1:17" x14ac:dyDescent="0.2">
      <c r="A1065" s="46">
        <v>50000249</v>
      </c>
      <c r="B1065" s="23">
        <v>626718</v>
      </c>
      <c r="C1065" s="23" t="s">
        <v>297</v>
      </c>
      <c r="D1065" s="23">
        <v>32605451</v>
      </c>
      <c r="E1065" s="46">
        <v>20021219</v>
      </c>
      <c r="F1065" s="23">
        <v>3705254</v>
      </c>
      <c r="G1065" s="23"/>
      <c r="H1065" s="23">
        <v>0</v>
      </c>
      <c r="I1065" s="23">
        <v>0</v>
      </c>
      <c r="J1065" s="32">
        <v>7000</v>
      </c>
      <c r="K1065" s="32">
        <v>0</v>
      </c>
      <c r="L1065" s="32">
        <v>0</v>
      </c>
      <c r="M1065" s="32">
        <v>7000</v>
      </c>
      <c r="N1065" s="75">
        <f>VLOOKUP(P1065,'CODIGOS RENTISTICOS'!$A$2:E2105,2,FALSE)</f>
        <v>825000000</v>
      </c>
      <c r="O1065" s="75">
        <f>VLOOKUP(P1065,'CODIGOS RENTISTICOS'!$A$2:F4272,3,FALSE)</f>
        <v>150109</v>
      </c>
      <c r="P1065" s="23">
        <v>121245</v>
      </c>
      <c r="Q1065" s="42">
        <f t="shared" si="16"/>
        <v>7000</v>
      </c>
    </row>
    <row r="1066" spans="1:17" x14ac:dyDescent="0.2">
      <c r="A1066" s="46">
        <v>50000249</v>
      </c>
      <c r="B1066" s="23">
        <v>8077042</v>
      </c>
      <c r="C1066" s="23" t="s">
        <v>34</v>
      </c>
      <c r="D1066" s="23">
        <v>73144490</v>
      </c>
      <c r="E1066" s="46">
        <v>20021219</v>
      </c>
      <c r="F1066" s="23">
        <v>6746081</v>
      </c>
      <c r="G1066" s="23"/>
      <c r="H1066" s="23">
        <v>0</v>
      </c>
      <c r="I1066" s="23">
        <v>0</v>
      </c>
      <c r="J1066" s="32">
        <v>7000</v>
      </c>
      <c r="K1066" s="32">
        <v>0</v>
      </c>
      <c r="L1066" s="32">
        <v>0</v>
      </c>
      <c r="M1066" s="32">
        <v>7000</v>
      </c>
      <c r="N1066" s="75">
        <f>VLOOKUP(P1066,'CODIGOS RENTISTICOS'!$A$2:E2106,2,FALSE)</f>
        <v>825000000</v>
      </c>
      <c r="O1066" s="75">
        <f>VLOOKUP(P1066,'CODIGOS RENTISTICOS'!$A$2:F4273,3,FALSE)</f>
        <v>150109</v>
      </c>
      <c r="P1066" s="23">
        <v>121245</v>
      </c>
      <c r="Q1066" s="42">
        <f t="shared" si="16"/>
        <v>7000</v>
      </c>
    </row>
    <row r="1067" spans="1:17" x14ac:dyDescent="0.2">
      <c r="A1067" s="46">
        <v>50000249</v>
      </c>
      <c r="B1067" s="23">
        <v>1113048</v>
      </c>
      <c r="C1067" s="23" t="s">
        <v>291</v>
      </c>
      <c r="D1067" s="23">
        <v>8002372141</v>
      </c>
      <c r="E1067" s="46">
        <v>20021219</v>
      </c>
      <c r="F1067" s="23">
        <v>240220</v>
      </c>
      <c r="G1067" s="23"/>
      <c r="H1067" s="23">
        <v>0</v>
      </c>
      <c r="I1067" s="23">
        <v>1</v>
      </c>
      <c r="J1067" s="32">
        <v>0</v>
      </c>
      <c r="K1067" s="32">
        <v>0</v>
      </c>
      <c r="L1067" s="32">
        <v>311</v>
      </c>
      <c r="M1067" s="32">
        <v>311</v>
      </c>
      <c r="N1067" s="75">
        <f>VLOOKUP(P1067,'CODIGOS RENTISTICOS'!$A$2:E2107,2,FALSE)</f>
        <v>824819000</v>
      </c>
      <c r="O1067" s="75">
        <f>VLOOKUP(P1067,'CODIGOS RENTISTICOS'!$A$2:F4274,3,FALSE)</f>
        <v>370400</v>
      </c>
      <c r="P1067" s="23">
        <v>270940</v>
      </c>
      <c r="Q1067" s="42">
        <f t="shared" si="16"/>
        <v>311</v>
      </c>
    </row>
    <row r="1068" spans="1:17" x14ac:dyDescent="0.2">
      <c r="A1068" s="46">
        <v>50000249</v>
      </c>
      <c r="B1068" s="23">
        <v>1113057</v>
      </c>
      <c r="C1068" s="23" t="s">
        <v>291</v>
      </c>
      <c r="D1068" s="23">
        <v>8002372141</v>
      </c>
      <c r="E1068" s="46">
        <v>20021219</v>
      </c>
      <c r="F1068" s="23">
        <v>240220</v>
      </c>
      <c r="G1068" s="23"/>
      <c r="H1068" s="23">
        <v>0</v>
      </c>
      <c r="I1068" s="23">
        <v>1</v>
      </c>
      <c r="J1068" s="32">
        <v>0</v>
      </c>
      <c r="K1068" s="32">
        <v>0</v>
      </c>
      <c r="L1068" s="32">
        <v>160865.43</v>
      </c>
      <c r="M1068" s="32">
        <v>160865.43</v>
      </c>
      <c r="N1068" s="75">
        <f>VLOOKUP(P1068,'CODIGOS RENTISTICOS'!$A$2:E2108,2,FALSE)</f>
        <v>96400000</v>
      </c>
      <c r="O1068" s="75">
        <f>VLOOKUP(P1068,'CODIGOS RENTISTICOS'!$A$2:F4275,3,FALSE)</f>
        <v>370101</v>
      </c>
      <c r="P1068" s="23">
        <v>270240</v>
      </c>
      <c r="Q1068" s="42">
        <f t="shared" si="16"/>
        <v>160865.43</v>
      </c>
    </row>
    <row r="1069" spans="1:17" x14ac:dyDescent="0.2">
      <c r="A1069" s="46">
        <v>50000249</v>
      </c>
      <c r="B1069" s="23">
        <v>1305103</v>
      </c>
      <c r="C1069" s="23" t="s">
        <v>36</v>
      </c>
      <c r="D1069" s="23">
        <v>8001876448</v>
      </c>
      <c r="E1069" s="46">
        <v>20021219</v>
      </c>
      <c r="F1069" s="23">
        <v>5700016</v>
      </c>
      <c r="G1069" s="23"/>
      <c r="H1069" s="23">
        <v>0</v>
      </c>
      <c r="I1069" s="23">
        <v>1</v>
      </c>
      <c r="J1069" s="32">
        <v>0</v>
      </c>
      <c r="K1069" s="32">
        <v>0</v>
      </c>
      <c r="L1069" s="32">
        <v>265592</v>
      </c>
      <c r="M1069" s="32">
        <v>265592</v>
      </c>
      <c r="N1069" s="75">
        <f>VLOOKUP(P1069,'CODIGOS RENTISTICOS'!$A$2:E2109,2,FALSE)</f>
        <v>13700000</v>
      </c>
      <c r="O1069" s="75">
        <f>VLOOKUP(P1069,'CODIGOS RENTISTICOS'!$A$2:F4276,3,FALSE)</f>
        <v>290101</v>
      </c>
      <c r="P1069" s="23">
        <v>270944</v>
      </c>
      <c r="Q1069" s="42">
        <f t="shared" si="16"/>
        <v>265592</v>
      </c>
    </row>
    <row r="1070" spans="1:17" x14ac:dyDescent="0.2">
      <c r="A1070" s="46">
        <v>50000249</v>
      </c>
      <c r="B1070" s="23">
        <v>1173031</v>
      </c>
      <c r="C1070" s="23" t="s">
        <v>292</v>
      </c>
      <c r="D1070" s="23">
        <v>71451406</v>
      </c>
      <c r="E1070" s="46">
        <v>20021219</v>
      </c>
      <c r="F1070" s="23">
        <v>83009022</v>
      </c>
      <c r="G1070" s="23"/>
      <c r="H1070" s="23">
        <v>0</v>
      </c>
      <c r="I1070" s="23">
        <v>0</v>
      </c>
      <c r="J1070" s="32">
        <v>427263.72</v>
      </c>
      <c r="K1070" s="32">
        <v>0</v>
      </c>
      <c r="L1070" s="32">
        <v>0</v>
      </c>
      <c r="M1070" s="32">
        <v>427263.72</v>
      </c>
      <c r="N1070" s="75">
        <f>VLOOKUP(P1070,'CODIGOS RENTISTICOS'!$A$2:E2110,2,FALSE)</f>
        <v>10500000</v>
      </c>
      <c r="O1070" s="75">
        <f>VLOOKUP(P1070,'CODIGOS RENTISTICOS'!$A$2:F4277,3,FALSE)</f>
        <v>30101</v>
      </c>
      <c r="P1070" s="23">
        <v>270901</v>
      </c>
      <c r="Q1070" s="42">
        <f t="shared" si="16"/>
        <v>427263.72</v>
      </c>
    </row>
    <row r="1071" spans="1:17" x14ac:dyDescent="0.2">
      <c r="A1071" s="46">
        <v>50000249</v>
      </c>
      <c r="B1071" s="23">
        <v>1161416</v>
      </c>
      <c r="C1071" s="23" t="s">
        <v>299</v>
      </c>
      <c r="D1071" s="23">
        <v>111111</v>
      </c>
      <c r="E1071" s="46">
        <v>20021219</v>
      </c>
      <c r="F1071" s="23">
        <v>121212</v>
      </c>
      <c r="G1071" s="23"/>
      <c r="H1071" s="23">
        <v>0</v>
      </c>
      <c r="I1071" s="23">
        <v>0</v>
      </c>
      <c r="J1071" s="32">
        <v>16184</v>
      </c>
      <c r="K1071" s="32">
        <v>0</v>
      </c>
      <c r="L1071" s="32">
        <v>0</v>
      </c>
      <c r="M1071" s="32">
        <v>16184</v>
      </c>
      <c r="N1071" s="75">
        <f>VLOOKUP(P1071,'CODIGOS RENTISTICOS'!$A$2:E2111,2,FALSE)</f>
        <v>12200000</v>
      </c>
      <c r="O1071" s="75">
        <f>VLOOKUP(P1071,'CODIGOS RENTISTICOS'!$A$2:F4278,3,FALSE)</f>
        <v>250101</v>
      </c>
      <c r="P1071" s="23">
        <v>121225</v>
      </c>
      <c r="Q1071" s="42">
        <f t="shared" si="16"/>
        <v>16184</v>
      </c>
    </row>
    <row r="1072" spans="1:17" x14ac:dyDescent="0.2">
      <c r="A1072" s="46">
        <v>50000249</v>
      </c>
      <c r="B1072" s="23">
        <v>1161417</v>
      </c>
      <c r="C1072" s="23" t="s">
        <v>299</v>
      </c>
      <c r="D1072" s="23">
        <v>111111</v>
      </c>
      <c r="E1072" s="46">
        <v>20021219</v>
      </c>
      <c r="F1072" s="23">
        <v>121212</v>
      </c>
      <c r="G1072" s="23"/>
      <c r="H1072" s="23">
        <v>0</v>
      </c>
      <c r="I1072" s="23">
        <v>0</v>
      </c>
      <c r="J1072" s="32">
        <v>63678</v>
      </c>
      <c r="K1072" s="32">
        <v>0</v>
      </c>
      <c r="L1072" s="32">
        <v>0</v>
      </c>
      <c r="M1072" s="32">
        <v>63678</v>
      </c>
      <c r="N1072" s="75">
        <f>VLOOKUP(P1072,'CODIGOS RENTISTICOS'!$A$2:E2112,2,FALSE)</f>
        <v>12200000</v>
      </c>
      <c r="O1072" s="75">
        <f>VLOOKUP(P1072,'CODIGOS RENTISTICOS'!$A$2:F4279,3,FALSE)</f>
        <v>250101</v>
      </c>
      <c r="P1072" s="23">
        <v>121225</v>
      </c>
      <c r="Q1072" s="42">
        <f t="shared" si="16"/>
        <v>63678</v>
      </c>
    </row>
    <row r="1073" spans="1:17" x14ac:dyDescent="0.2">
      <c r="A1073" s="46">
        <v>50000249</v>
      </c>
      <c r="B1073" s="23">
        <v>1161418</v>
      </c>
      <c r="C1073" s="23" t="s">
        <v>299</v>
      </c>
      <c r="D1073" s="23">
        <v>111111</v>
      </c>
      <c r="E1073" s="46">
        <v>20021219</v>
      </c>
      <c r="F1073" s="23">
        <v>121212</v>
      </c>
      <c r="G1073" s="23"/>
      <c r="H1073" s="23">
        <v>0</v>
      </c>
      <c r="I1073" s="23">
        <v>0</v>
      </c>
      <c r="J1073" s="32">
        <v>68763</v>
      </c>
      <c r="K1073" s="32">
        <v>0</v>
      </c>
      <c r="L1073" s="32">
        <v>0</v>
      </c>
      <c r="M1073" s="32">
        <v>68763</v>
      </c>
      <c r="N1073" s="75">
        <f>VLOOKUP(P1073,'CODIGOS RENTISTICOS'!$A$2:E2113,2,FALSE)</f>
        <v>12200000</v>
      </c>
      <c r="O1073" s="75">
        <f>VLOOKUP(P1073,'CODIGOS RENTISTICOS'!$A$2:F4280,3,FALSE)</f>
        <v>250101</v>
      </c>
      <c r="P1073" s="23">
        <v>121225</v>
      </c>
      <c r="Q1073" s="42">
        <f t="shared" si="16"/>
        <v>68763</v>
      </c>
    </row>
    <row r="1074" spans="1:17" x14ac:dyDescent="0.2">
      <c r="A1074" s="46">
        <v>50000249</v>
      </c>
      <c r="B1074" s="23">
        <v>1026772</v>
      </c>
      <c r="C1074" s="23" t="s">
        <v>121</v>
      </c>
      <c r="D1074" s="23">
        <v>8300743880</v>
      </c>
      <c r="E1074" s="46">
        <v>20021219</v>
      </c>
      <c r="F1074" s="23">
        <v>2358947</v>
      </c>
      <c r="G1074" s="23"/>
      <c r="H1074" s="23">
        <v>0</v>
      </c>
      <c r="I1074" s="23">
        <v>1</v>
      </c>
      <c r="J1074" s="32">
        <v>0</v>
      </c>
      <c r="K1074" s="32">
        <v>309000</v>
      </c>
      <c r="L1074" s="32">
        <v>0</v>
      </c>
      <c r="M1074" s="32">
        <v>309000</v>
      </c>
      <c r="N1074" s="75">
        <f>VLOOKUP(P1074,'CODIGOS RENTISTICOS'!$A$2:E2114,2,FALSE)</f>
        <v>10500000</v>
      </c>
      <c r="O1074" s="75">
        <f>VLOOKUP(P1074,'CODIGOS RENTISTICOS'!$A$2:F4281,3,FALSE)</f>
        <v>30101</v>
      </c>
      <c r="P1074" s="23">
        <v>270901</v>
      </c>
      <c r="Q1074" s="42">
        <f t="shared" si="16"/>
        <v>309000</v>
      </c>
    </row>
    <row r="1075" spans="1:17" x14ac:dyDescent="0.2">
      <c r="A1075" s="46">
        <v>50000249</v>
      </c>
      <c r="B1075" s="23">
        <v>956075</v>
      </c>
      <c r="C1075" s="23" t="s">
        <v>124</v>
      </c>
      <c r="D1075" s="23">
        <v>11410593</v>
      </c>
      <c r="E1075" s="46">
        <v>20021219</v>
      </c>
      <c r="F1075" s="23">
        <v>6670797</v>
      </c>
      <c r="G1075" s="23"/>
      <c r="H1075" s="23">
        <v>0</v>
      </c>
      <c r="I1075" s="23">
        <v>0</v>
      </c>
      <c r="J1075" s="32">
        <v>5000</v>
      </c>
      <c r="K1075" s="32">
        <v>0</v>
      </c>
      <c r="L1075" s="32">
        <v>0</v>
      </c>
      <c r="M1075" s="32">
        <v>5000</v>
      </c>
      <c r="N1075" s="75">
        <f>VLOOKUP(P1075,'CODIGOS RENTISTICOS'!$A$2:E2115,2,FALSE)</f>
        <v>825000000</v>
      </c>
      <c r="O1075" s="75">
        <f>VLOOKUP(P1075,'CODIGOS RENTISTICOS'!$A$2:F4282,3,FALSE)</f>
        <v>150109</v>
      </c>
      <c r="P1075" s="23">
        <v>5041</v>
      </c>
      <c r="Q1075" s="42">
        <f t="shared" si="16"/>
        <v>5000</v>
      </c>
    </row>
    <row r="1076" spans="1:17" x14ac:dyDescent="0.2">
      <c r="A1076" s="46">
        <v>50000249</v>
      </c>
      <c r="B1076" s="23">
        <v>956076</v>
      </c>
      <c r="C1076" s="23" t="s">
        <v>124</v>
      </c>
      <c r="D1076" s="23">
        <v>86044504</v>
      </c>
      <c r="E1076" s="46">
        <v>20021219</v>
      </c>
      <c r="F1076" s="23">
        <v>6632026</v>
      </c>
      <c r="G1076" s="23"/>
      <c r="H1076" s="23">
        <v>0</v>
      </c>
      <c r="I1076" s="23">
        <v>0</v>
      </c>
      <c r="J1076" s="32">
        <v>7000</v>
      </c>
      <c r="K1076" s="32">
        <v>0</v>
      </c>
      <c r="L1076" s="32">
        <v>0</v>
      </c>
      <c r="M1076" s="32">
        <v>7000</v>
      </c>
      <c r="N1076" s="75">
        <f>VLOOKUP(P1076,'CODIGOS RENTISTICOS'!$A$2:E2116,2,FALSE)</f>
        <v>825000000</v>
      </c>
      <c r="O1076" s="75">
        <f>VLOOKUP(P1076,'CODIGOS RENTISTICOS'!$A$2:F4283,3,FALSE)</f>
        <v>150109</v>
      </c>
      <c r="P1076" s="23">
        <v>5041</v>
      </c>
      <c r="Q1076" s="42">
        <f t="shared" si="16"/>
        <v>7000</v>
      </c>
    </row>
    <row r="1077" spans="1:17" x14ac:dyDescent="0.2">
      <c r="A1077" s="46">
        <v>50000249</v>
      </c>
      <c r="B1077" s="23">
        <v>956077</v>
      </c>
      <c r="C1077" s="23" t="s">
        <v>124</v>
      </c>
      <c r="D1077" s="23">
        <v>91232092</v>
      </c>
      <c r="E1077" s="46">
        <v>20021219</v>
      </c>
      <c r="F1077" s="23">
        <v>6652213</v>
      </c>
      <c r="G1077" s="23"/>
      <c r="H1077" s="23">
        <v>0</v>
      </c>
      <c r="I1077" s="23">
        <v>0</v>
      </c>
      <c r="J1077" s="32">
        <v>5000</v>
      </c>
      <c r="K1077" s="32">
        <v>0</v>
      </c>
      <c r="L1077" s="32">
        <v>0</v>
      </c>
      <c r="M1077" s="32">
        <v>5000</v>
      </c>
      <c r="N1077" s="75">
        <f>VLOOKUP(P1077,'CODIGOS RENTISTICOS'!$A$2:E2117,2,FALSE)</f>
        <v>825000000</v>
      </c>
      <c r="O1077" s="75">
        <f>VLOOKUP(P1077,'CODIGOS RENTISTICOS'!$A$2:F4284,3,FALSE)</f>
        <v>150109</v>
      </c>
      <c r="P1077" s="23">
        <v>5041</v>
      </c>
      <c r="Q1077" s="42">
        <f t="shared" si="16"/>
        <v>5000</v>
      </c>
    </row>
    <row r="1078" spans="1:17" x14ac:dyDescent="0.2">
      <c r="A1078" s="46">
        <v>50000249</v>
      </c>
      <c r="B1078" s="23">
        <v>956078</v>
      </c>
      <c r="C1078" s="23" t="s">
        <v>124</v>
      </c>
      <c r="D1078" s="23">
        <v>86062682</v>
      </c>
      <c r="E1078" s="46">
        <v>20021219</v>
      </c>
      <c r="F1078" s="23">
        <v>6633424</v>
      </c>
      <c r="G1078" s="23"/>
      <c r="H1078" s="23">
        <v>0</v>
      </c>
      <c r="I1078" s="23">
        <v>0</v>
      </c>
      <c r="J1078" s="32">
        <v>7000</v>
      </c>
      <c r="K1078" s="32">
        <v>0</v>
      </c>
      <c r="L1078" s="32">
        <v>0</v>
      </c>
      <c r="M1078" s="32">
        <v>7000</v>
      </c>
      <c r="N1078" s="75">
        <f>VLOOKUP(P1078,'CODIGOS RENTISTICOS'!$A$2:E2118,2,FALSE)</f>
        <v>825000000</v>
      </c>
      <c r="O1078" s="75">
        <f>VLOOKUP(P1078,'CODIGOS RENTISTICOS'!$A$2:F4285,3,FALSE)</f>
        <v>150109</v>
      </c>
      <c r="P1078" s="23">
        <v>5041</v>
      </c>
      <c r="Q1078" s="42">
        <f t="shared" si="16"/>
        <v>7000</v>
      </c>
    </row>
    <row r="1079" spans="1:17" x14ac:dyDescent="0.2">
      <c r="A1079" s="46">
        <v>50000249</v>
      </c>
      <c r="B1079" s="23">
        <v>1157394</v>
      </c>
      <c r="C1079" s="23" t="s">
        <v>126</v>
      </c>
      <c r="D1079" s="23">
        <v>2012320</v>
      </c>
      <c r="E1079" s="46">
        <v>20021219</v>
      </c>
      <c r="F1079" s="23">
        <v>6433958</v>
      </c>
      <c r="G1079" s="23"/>
      <c r="H1079" s="23">
        <v>0</v>
      </c>
      <c r="I1079" s="23">
        <v>0</v>
      </c>
      <c r="J1079" s="32">
        <v>119000</v>
      </c>
      <c r="K1079" s="32">
        <v>0</v>
      </c>
      <c r="L1079" s="32">
        <v>0</v>
      </c>
      <c r="M1079" s="32">
        <v>119000</v>
      </c>
      <c r="N1079" s="75">
        <f>VLOOKUP(P1079,'CODIGOS RENTISTICOS'!$A$2:E2119,2,FALSE)</f>
        <v>825000000</v>
      </c>
      <c r="O1079" s="75">
        <f>VLOOKUP(P1079,'CODIGOS RENTISTICOS'!$A$2:F4286,3,FALSE)</f>
        <v>150109</v>
      </c>
      <c r="P1079" s="23">
        <v>121245</v>
      </c>
      <c r="Q1079" s="42">
        <f t="shared" si="16"/>
        <v>119000</v>
      </c>
    </row>
    <row r="1080" spans="1:17" x14ac:dyDescent="0.2">
      <c r="A1080" s="46">
        <v>50000249</v>
      </c>
      <c r="B1080" s="23">
        <v>693674</v>
      </c>
      <c r="C1080" s="23" t="s">
        <v>115</v>
      </c>
      <c r="D1080" s="23">
        <v>8907017660</v>
      </c>
      <c r="E1080" s="46">
        <v>20021219</v>
      </c>
      <c r="F1080" s="23">
        <v>2690421</v>
      </c>
      <c r="G1080" s="23"/>
      <c r="H1080" s="23">
        <v>0</v>
      </c>
      <c r="I1080" s="23">
        <v>0</v>
      </c>
      <c r="J1080" s="32">
        <v>7000</v>
      </c>
      <c r="K1080" s="32">
        <v>0</v>
      </c>
      <c r="L1080" s="32">
        <v>0</v>
      </c>
      <c r="M1080" s="32">
        <v>7000</v>
      </c>
      <c r="N1080" s="75">
        <f>VLOOKUP(P1080,'CODIGOS RENTISTICOS'!$A$2:E2120,2,FALSE)</f>
        <v>825000000</v>
      </c>
      <c r="O1080" s="75">
        <f>VLOOKUP(P1080,'CODIGOS RENTISTICOS'!$A$2:F4287,3,FALSE)</f>
        <v>150109</v>
      </c>
      <c r="P1080" s="23">
        <v>121245</v>
      </c>
      <c r="Q1080" s="42">
        <f t="shared" si="16"/>
        <v>7000</v>
      </c>
    </row>
    <row r="1081" spans="1:17" x14ac:dyDescent="0.2">
      <c r="A1081" s="46">
        <v>50000249</v>
      </c>
      <c r="B1081" s="23">
        <v>693675</v>
      </c>
      <c r="C1081" s="23" t="s">
        <v>115</v>
      </c>
      <c r="D1081" s="23">
        <v>8907017660</v>
      </c>
      <c r="E1081" s="46">
        <v>20021219</v>
      </c>
      <c r="F1081" s="23">
        <v>2690421</v>
      </c>
      <c r="G1081" s="23"/>
      <c r="H1081" s="23">
        <v>0</v>
      </c>
      <c r="I1081" s="23">
        <v>0</v>
      </c>
      <c r="J1081" s="32">
        <v>5000</v>
      </c>
      <c r="K1081" s="32">
        <v>0</v>
      </c>
      <c r="L1081" s="32">
        <v>0</v>
      </c>
      <c r="M1081" s="32">
        <v>5000</v>
      </c>
      <c r="N1081" s="75">
        <f>VLOOKUP(P1081,'CODIGOS RENTISTICOS'!$A$2:E2121,2,FALSE)</f>
        <v>825000000</v>
      </c>
      <c r="O1081" s="75">
        <f>VLOOKUP(P1081,'CODIGOS RENTISTICOS'!$A$2:F4288,3,FALSE)</f>
        <v>150109</v>
      </c>
      <c r="P1081" s="23">
        <v>121245</v>
      </c>
      <c r="Q1081" s="42">
        <f t="shared" si="16"/>
        <v>5000</v>
      </c>
    </row>
    <row r="1082" spans="1:17" x14ac:dyDescent="0.2">
      <c r="A1082" s="46">
        <v>50000249</v>
      </c>
      <c r="B1082" s="23">
        <v>874382</v>
      </c>
      <c r="C1082" s="23" t="s">
        <v>115</v>
      </c>
      <c r="D1082" s="23">
        <v>8907017660</v>
      </c>
      <c r="E1082" s="46">
        <v>20021219</v>
      </c>
      <c r="F1082" s="23">
        <v>2690921</v>
      </c>
      <c r="G1082" s="23"/>
      <c r="H1082" s="23">
        <v>0</v>
      </c>
      <c r="I1082" s="23">
        <v>0</v>
      </c>
      <c r="J1082" s="32">
        <v>5000</v>
      </c>
      <c r="K1082" s="32">
        <v>0</v>
      </c>
      <c r="L1082" s="32">
        <v>0</v>
      </c>
      <c r="M1082" s="32">
        <v>5000</v>
      </c>
      <c r="N1082" s="75">
        <f>VLOOKUP(P1082,'CODIGOS RENTISTICOS'!$A$2:E2122,2,FALSE)</f>
        <v>825000000</v>
      </c>
      <c r="O1082" s="75">
        <f>VLOOKUP(P1082,'CODIGOS RENTISTICOS'!$A$2:F4289,3,FALSE)</f>
        <v>150109</v>
      </c>
      <c r="P1082" s="23">
        <v>121245</v>
      </c>
      <c r="Q1082" s="42">
        <f t="shared" si="16"/>
        <v>5000</v>
      </c>
    </row>
    <row r="1083" spans="1:17" x14ac:dyDescent="0.2">
      <c r="A1083" s="46">
        <v>50000249</v>
      </c>
      <c r="B1083" s="23">
        <v>874383</v>
      </c>
      <c r="C1083" s="23" t="s">
        <v>115</v>
      </c>
      <c r="D1083" s="23">
        <v>8907017660</v>
      </c>
      <c r="E1083" s="46">
        <v>20021219</v>
      </c>
      <c r="F1083" s="23">
        <v>2690421</v>
      </c>
      <c r="G1083" s="23"/>
      <c r="H1083" s="23">
        <v>0</v>
      </c>
      <c r="I1083" s="23">
        <v>0</v>
      </c>
      <c r="J1083" s="32">
        <v>5000</v>
      </c>
      <c r="K1083" s="32">
        <v>0</v>
      </c>
      <c r="L1083" s="32">
        <v>0</v>
      </c>
      <c r="M1083" s="32">
        <v>5000</v>
      </c>
      <c r="N1083" s="75">
        <f>VLOOKUP(P1083,'CODIGOS RENTISTICOS'!$A$2:E2123,2,FALSE)</f>
        <v>825000000</v>
      </c>
      <c r="O1083" s="75">
        <f>VLOOKUP(P1083,'CODIGOS RENTISTICOS'!$A$2:F4290,3,FALSE)</f>
        <v>150109</v>
      </c>
      <c r="P1083" s="23">
        <v>121245</v>
      </c>
      <c r="Q1083" s="42">
        <f t="shared" si="16"/>
        <v>5000</v>
      </c>
    </row>
    <row r="1084" spans="1:17" x14ac:dyDescent="0.2">
      <c r="A1084" s="46">
        <v>50000249</v>
      </c>
      <c r="B1084" s="23">
        <v>874384</v>
      </c>
      <c r="C1084" s="23" t="s">
        <v>115</v>
      </c>
      <c r="D1084" s="23">
        <v>8907017660</v>
      </c>
      <c r="E1084" s="46">
        <v>20021219</v>
      </c>
      <c r="F1084" s="23">
        <v>2690421</v>
      </c>
      <c r="G1084" s="23"/>
      <c r="H1084" s="23">
        <v>0</v>
      </c>
      <c r="I1084" s="23">
        <v>0</v>
      </c>
      <c r="J1084" s="32">
        <v>5000</v>
      </c>
      <c r="K1084" s="32">
        <v>0</v>
      </c>
      <c r="L1084" s="32">
        <v>0</v>
      </c>
      <c r="M1084" s="32">
        <v>5000</v>
      </c>
      <c r="N1084" s="75">
        <f>VLOOKUP(P1084,'CODIGOS RENTISTICOS'!$A$2:E2124,2,FALSE)</f>
        <v>825000000</v>
      </c>
      <c r="O1084" s="75">
        <f>VLOOKUP(P1084,'CODIGOS RENTISTICOS'!$A$2:F4291,3,FALSE)</f>
        <v>150109</v>
      </c>
      <c r="P1084" s="23">
        <v>121245</v>
      </c>
      <c r="Q1084" s="42">
        <f t="shared" si="16"/>
        <v>5000</v>
      </c>
    </row>
    <row r="1085" spans="1:17" x14ac:dyDescent="0.2">
      <c r="A1085" s="46">
        <v>50000249</v>
      </c>
      <c r="B1085" s="23">
        <v>874385</v>
      </c>
      <c r="C1085" s="23" t="s">
        <v>115</v>
      </c>
      <c r="D1085" s="23">
        <v>8907017660</v>
      </c>
      <c r="E1085" s="46">
        <v>20021219</v>
      </c>
      <c r="F1085" s="23">
        <v>2690421</v>
      </c>
      <c r="G1085" s="23"/>
      <c r="H1085" s="23">
        <v>0</v>
      </c>
      <c r="I1085" s="23">
        <v>0</v>
      </c>
      <c r="J1085" s="32">
        <v>7000</v>
      </c>
      <c r="K1085" s="32">
        <v>0</v>
      </c>
      <c r="L1085" s="32">
        <v>0</v>
      </c>
      <c r="M1085" s="32">
        <v>7000</v>
      </c>
      <c r="N1085" s="75">
        <f>VLOOKUP(P1085,'CODIGOS RENTISTICOS'!$A$2:E2125,2,FALSE)</f>
        <v>825000000</v>
      </c>
      <c r="O1085" s="75">
        <f>VLOOKUP(P1085,'CODIGOS RENTISTICOS'!$A$2:F4292,3,FALSE)</f>
        <v>150109</v>
      </c>
      <c r="P1085" s="23">
        <v>121245</v>
      </c>
      <c r="Q1085" s="42">
        <f t="shared" si="16"/>
        <v>7000</v>
      </c>
    </row>
    <row r="1086" spans="1:17" x14ac:dyDescent="0.2">
      <c r="A1086" s="46">
        <v>50000249</v>
      </c>
      <c r="B1086" s="23">
        <v>874387</v>
      </c>
      <c r="C1086" s="23" t="s">
        <v>115</v>
      </c>
      <c r="D1086" s="23">
        <v>8907017660</v>
      </c>
      <c r="E1086" s="46">
        <v>20021219</v>
      </c>
      <c r="F1086" s="23">
        <v>2690421</v>
      </c>
      <c r="G1086" s="23"/>
      <c r="H1086" s="23">
        <v>0</v>
      </c>
      <c r="I1086" s="23">
        <v>0</v>
      </c>
      <c r="J1086" s="32">
        <v>7000</v>
      </c>
      <c r="K1086" s="32">
        <v>0</v>
      </c>
      <c r="L1086" s="32">
        <v>0</v>
      </c>
      <c r="M1086" s="32">
        <v>7000</v>
      </c>
      <c r="N1086" s="75">
        <f>VLOOKUP(P1086,'CODIGOS RENTISTICOS'!$A$2:E2126,2,FALSE)</f>
        <v>825000000</v>
      </c>
      <c r="O1086" s="75">
        <f>VLOOKUP(P1086,'CODIGOS RENTISTICOS'!$A$2:F4293,3,FALSE)</f>
        <v>150109</v>
      </c>
      <c r="P1086" s="23">
        <v>121245</v>
      </c>
      <c r="Q1086" s="42">
        <f t="shared" si="16"/>
        <v>7000</v>
      </c>
    </row>
    <row r="1087" spans="1:17" x14ac:dyDescent="0.2">
      <c r="A1087" s="46">
        <v>50000249</v>
      </c>
      <c r="B1087" s="23">
        <v>878340</v>
      </c>
      <c r="C1087" s="23" t="s">
        <v>115</v>
      </c>
      <c r="D1087" s="23">
        <v>8907017660</v>
      </c>
      <c r="E1087" s="46">
        <v>20021219</v>
      </c>
      <c r="F1087" s="23">
        <v>2690421</v>
      </c>
      <c r="G1087" s="23"/>
      <c r="H1087" s="23">
        <v>0</v>
      </c>
      <c r="I1087" s="23">
        <v>0</v>
      </c>
      <c r="J1087" s="32">
        <v>5000</v>
      </c>
      <c r="K1087" s="32">
        <v>0</v>
      </c>
      <c r="L1087" s="32">
        <v>0</v>
      </c>
      <c r="M1087" s="32">
        <v>5000</v>
      </c>
      <c r="N1087" s="75">
        <f>VLOOKUP(P1087,'CODIGOS RENTISTICOS'!$A$2:E2127,2,FALSE)</f>
        <v>825000000</v>
      </c>
      <c r="O1087" s="75">
        <f>VLOOKUP(P1087,'CODIGOS RENTISTICOS'!$A$2:F4294,3,FALSE)</f>
        <v>150109</v>
      </c>
      <c r="P1087" s="23">
        <v>121245</v>
      </c>
      <c r="Q1087" s="42">
        <f t="shared" si="16"/>
        <v>5000</v>
      </c>
    </row>
    <row r="1088" spans="1:17" x14ac:dyDescent="0.2">
      <c r="A1088" s="46">
        <v>50000249</v>
      </c>
      <c r="B1088" s="23">
        <v>1205147</v>
      </c>
      <c r="C1088" s="23" t="s">
        <v>42</v>
      </c>
      <c r="D1088" s="23">
        <v>16751053</v>
      </c>
      <c r="E1088" s="46">
        <v>20021219</v>
      </c>
      <c r="F1088" s="23">
        <v>3273449</v>
      </c>
      <c r="G1088" s="23"/>
      <c r="H1088" s="23">
        <v>0</v>
      </c>
      <c r="I1088" s="23">
        <v>0</v>
      </c>
      <c r="J1088" s="32">
        <v>7000</v>
      </c>
      <c r="K1088" s="32">
        <v>0</v>
      </c>
      <c r="L1088" s="32">
        <v>0</v>
      </c>
      <c r="M1088" s="32">
        <v>7000</v>
      </c>
      <c r="N1088" s="75">
        <f>VLOOKUP(P1088,'CODIGOS RENTISTICOS'!$A$2:E2128,2,FALSE)</f>
        <v>825000000</v>
      </c>
      <c r="O1088" s="75">
        <f>VLOOKUP(P1088,'CODIGOS RENTISTICOS'!$A$2:F4295,3,FALSE)</f>
        <v>150109</v>
      </c>
      <c r="P1088" s="23">
        <v>121245</v>
      </c>
      <c r="Q1088" s="42">
        <f t="shared" si="16"/>
        <v>7000</v>
      </c>
    </row>
    <row r="1089" spans="1:17" x14ac:dyDescent="0.2">
      <c r="A1089" s="46">
        <v>50000249</v>
      </c>
      <c r="B1089" s="23">
        <v>1205148</v>
      </c>
      <c r="C1089" s="23" t="s">
        <v>42</v>
      </c>
      <c r="D1089" s="23">
        <v>12918970</v>
      </c>
      <c r="E1089" s="46">
        <v>20021219</v>
      </c>
      <c r="F1089" s="23">
        <v>4476703</v>
      </c>
      <c r="G1089" s="23"/>
      <c r="H1089" s="23">
        <v>0</v>
      </c>
      <c r="I1089" s="23">
        <v>0</v>
      </c>
      <c r="J1089" s="32">
        <v>7000</v>
      </c>
      <c r="K1089" s="32">
        <v>0</v>
      </c>
      <c r="L1089" s="32">
        <v>0</v>
      </c>
      <c r="M1089" s="32">
        <v>7000</v>
      </c>
      <c r="N1089" s="75">
        <f>VLOOKUP(P1089,'CODIGOS RENTISTICOS'!$A$2:E2129,2,FALSE)</f>
        <v>825000000</v>
      </c>
      <c r="O1089" s="75">
        <f>VLOOKUP(P1089,'CODIGOS RENTISTICOS'!$A$2:F4296,3,FALSE)</f>
        <v>150109</v>
      </c>
      <c r="P1089" s="23">
        <v>121245</v>
      </c>
      <c r="Q1089" s="42">
        <f t="shared" si="16"/>
        <v>7000</v>
      </c>
    </row>
    <row r="1090" spans="1:17" x14ac:dyDescent="0.2">
      <c r="A1090" s="46">
        <v>50000249</v>
      </c>
      <c r="B1090" s="23">
        <v>1205150</v>
      </c>
      <c r="C1090" s="23" t="s">
        <v>42</v>
      </c>
      <c r="D1090" s="23">
        <v>10754194</v>
      </c>
      <c r="E1090" s="46">
        <v>20021219</v>
      </c>
      <c r="F1090" s="23">
        <v>3236253</v>
      </c>
      <c r="G1090" s="23"/>
      <c r="H1090" s="23">
        <v>0</v>
      </c>
      <c r="I1090" s="23">
        <v>0</v>
      </c>
      <c r="J1090" s="32">
        <v>7000</v>
      </c>
      <c r="K1090" s="32">
        <v>0</v>
      </c>
      <c r="L1090" s="32">
        <v>0</v>
      </c>
      <c r="M1090" s="32">
        <v>7000</v>
      </c>
      <c r="N1090" s="75">
        <f>VLOOKUP(P1090,'CODIGOS RENTISTICOS'!$A$2:E2130,2,FALSE)</f>
        <v>825000000</v>
      </c>
      <c r="O1090" s="75">
        <f>VLOOKUP(P1090,'CODIGOS RENTISTICOS'!$A$2:F4297,3,FALSE)</f>
        <v>150109</v>
      </c>
      <c r="P1090" s="23">
        <v>121245</v>
      </c>
      <c r="Q1090" s="42">
        <f t="shared" si="16"/>
        <v>7000</v>
      </c>
    </row>
    <row r="1091" spans="1:17" x14ac:dyDescent="0.2">
      <c r="A1091" s="46">
        <v>50000249</v>
      </c>
      <c r="B1091" s="23">
        <v>1205151</v>
      </c>
      <c r="C1091" s="23" t="s">
        <v>42</v>
      </c>
      <c r="D1091" s="23">
        <v>19597928</v>
      </c>
      <c r="E1091" s="46">
        <v>20021219</v>
      </c>
      <c r="F1091" s="23">
        <v>4238038</v>
      </c>
      <c r="G1091" s="23"/>
      <c r="H1091" s="23">
        <v>0</v>
      </c>
      <c r="I1091" s="23">
        <v>0</v>
      </c>
      <c r="J1091" s="32">
        <v>7000</v>
      </c>
      <c r="K1091" s="32">
        <v>0</v>
      </c>
      <c r="L1091" s="32">
        <v>0</v>
      </c>
      <c r="M1091" s="32">
        <v>7000</v>
      </c>
      <c r="N1091" s="75">
        <f>VLOOKUP(P1091,'CODIGOS RENTISTICOS'!$A$2:E2131,2,FALSE)</f>
        <v>825000000</v>
      </c>
      <c r="O1091" s="75">
        <f>VLOOKUP(P1091,'CODIGOS RENTISTICOS'!$A$2:F4298,3,FALSE)</f>
        <v>150109</v>
      </c>
      <c r="P1091" s="23">
        <v>121245</v>
      </c>
      <c r="Q1091" s="42">
        <f t="shared" ref="Q1091:Q1154" si="17">+M1091</f>
        <v>7000</v>
      </c>
    </row>
    <row r="1092" spans="1:17" x14ac:dyDescent="0.2">
      <c r="A1092" s="46">
        <v>50000249</v>
      </c>
      <c r="B1092" s="23">
        <v>1205157</v>
      </c>
      <c r="C1092" s="23" t="s">
        <v>42</v>
      </c>
      <c r="D1092" s="23">
        <v>94365061</v>
      </c>
      <c r="E1092" s="46">
        <v>20021219</v>
      </c>
      <c r="F1092" s="23">
        <v>6629165</v>
      </c>
      <c r="G1092" s="23"/>
      <c r="H1092" s="23">
        <v>0</v>
      </c>
      <c r="I1092" s="23">
        <v>0</v>
      </c>
      <c r="J1092" s="32">
        <v>7000</v>
      </c>
      <c r="K1092" s="32">
        <v>0</v>
      </c>
      <c r="L1092" s="32">
        <v>0</v>
      </c>
      <c r="M1092" s="32">
        <v>7000</v>
      </c>
      <c r="N1092" s="75">
        <f>VLOOKUP(P1092,'CODIGOS RENTISTICOS'!$A$2:E2132,2,FALSE)</f>
        <v>825000000</v>
      </c>
      <c r="O1092" s="75">
        <f>VLOOKUP(P1092,'CODIGOS RENTISTICOS'!$A$2:F4299,3,FALSE)</f>
        <v>150109</v>
      </c>
      <c r="P1092" s="23">
        <v>121245</v>
      </c>
      <c r="Q1092" s="42">
        <f t="shared" si="17"/>
        <v>7000</v>
      </c>
    </row>
    <row r="1093" spans="1:17" x14ac:dyDescent="0.2">
      <c r="A1093" s="46">
        <v>50000249</v>
      </c>
      <c r="B1093" s="23">
        <v>1205159</v>
      </c>
      <c r="C1093" s="23" t="s">
        <v>42</v>
      </c>
      <c r="D1093" s="23">
        <v>10485746</v>
      </c>
      <c r="E1093" s="46">
        <v>20021219</v>
      </c>
      <c r="F1093" s="23">
        <v>6626818</v>
      </c>
      <c r="G1093" s="23"/>
      <c r="H1093" s="23">
        <v>0</v>
      </c>
      <c r="I1093" s="23">
        <v>0</v>
      </c>
      <c r="J1093" s="32">
        <v>7000</v>
      </c>
      <c r="K1093" s="32">
        <v>0</v>
      </c>
      <c r="L1093" s="32">
        <v>0</v>
      </c>
      <c r="M1093" s="32">
        <v>7000</v>
      </c>
      <c r="N1093" s="75">
        <f>VLOOKUP(P1093,'CODIGOS RENTISTICOS'!$A$2:E2133,2,FALSE)</f>
        <v>825000000</v>
      </c>
      <c r="O1093" s="75">
        <f>VLOOKUP(P1093,'CODIGOS RENTISTICOS'!$A$2:F4300,3,FALSE)</f>
        <v>150109</v>
      </c>
      <c r="P1093" s="23">
        <v>121245</v>
      </c>
      <c r="Q1093" s="42">
        <f t="shared" si="17"/>
        <v>7000</v>
      </c>
    </row>
    <row r="1094" spans="1:17" x14ac:dyDescent="0.2">
      <c r="A1094" s="46">
        <v>50000249</v>
      </c>
      <c r="B1094" s="23">
        <v>1305802</v>
      </c>
      <c r="C1094" s="23" t="s">
        <v>42</v>
      </c>
      <c r="D1094" s="23">
        <v>13053827</v>
      </c>
      <c r="E1094" s="46">
        <v>20021219</v>
      </c>
      <c r="F1094" s="23">
        <v>4370206</v>
      </c>
      <c r="G1094" s="23"/>
      <c r="H1094" s="23">
        <v>0</v>
      </c>
      <c r="I1094" s="23">
        <v>0</v>
      </c>
      <c r="J1094" s="32">
        <v>7000</v>
      </c>
      <c r="K1094" s="32">
        <v>0</v>
      </c>
      <c r="L1094" s="32">
        <v>0</v>
      </c>
      <c r="M1094" s="32">
        <v>7000</v>
      </c>
      <c r="N1094" s="75">
        <f>VLOOKUP(P1094,'CODIGOS RENTISTICOS'!$A$2:E2134,2,FALSE)</f>
        <v>825000000</v>
      </c>
      <c r="O1094" s="75">
        <f>VLOOKUP(P1094,'CODIGOS RENTISTICOS'!$A$2:F4301,3,FALSE)</f>
        <v>150109</v>
      </c>
      <c r="P1094" s="23">
        <v>121245</v>
      </c>
      <c r="Q1094" s="42">
        <f t="shared" si="17"/>
        <v>7000</v>
      </c>
    </row>
    <row r="1095" spans="1:17" x14ac:dyDescent="0.2">
      <c r="A1095" s="46">
        <v>50000249</v>
      </c>
      <c r="B1095" s="23">
        <v>711568</v>
      </c>
      <c r="C1095" s="23" t="s">
        <v>42</v>
      </c>
      <c r="D1095" s="23">
        <v>10482498</v>
      </c>
      <c r="E1095" s="46">
        <v>20021219</v>
      </c>
      <c r="F1095" s="23">
        <v>3300692</v>
      </c>
      <c r="G1095" s="23"/>
      <c r="H1095" s="23">
        <v>0</v>
      </c>
      <c r="I1095" s="23">
        <v>0</v>
      </c>
      <c r="J1095" s="32">
        <v>35000</v>
      </c>
      <c r="K1095" s="32">
        <v>0</v>
      </c>
      <c r="L1095" s="32">
        <v>0</v>
      </c>
      <c r="M1095" s="32">
        <v>35000</v>
      </c>
      <c r="N1095" s="75">
        <f>VLOOKUP(P1095,'CODIGOS RENTISTICOS'!$A$2:E2135,2,FALSE)</f>
        <v>825000000</v>
      </c>
      <c r="O1095" s="75">
        <f>VLOOKUP(P1095,'CODIGOS RENTISTICOS'!$A$2:F4302,3,FALSE)</f>
        <v>150109</v>
      </c>
      <c r="P1095" s="23">
        <v>121245</v>
      </c>
      <c r="Q1095" s="42">
        <f t="shared" si="17"/>
        <v>35000</v>
      </c>
    </row>
    <row r="1096" spans="1:17" x14ac:dyDescent="0.2">
      <c r="A1096" s="46">
        <v>50000249</v>
      </c>
      <c r="B1096" s="23">
        <v>1002203</v>
      </c>
      <c r="C1096" s="23" t="s">
        <v>42</v>
      </c>
      <c r="D1096" s="23">
        <v>8050043289</v>
      </c>
      <c r="E1096" s="46">
        <v>20021219</v>
      </c>
      <c r="F1096" s="23">
        <v>5532957</v>
      </c>
      <c r="G1096" s="23"/>
      <c r="H1096" s="23">
        <v>0</v>
      </c>
      <c r="I1096" s="23">
        <v>0</v>
      </c>
      <c r="J1096" s="32">
        <v>47000</v>
      </c>
      <c r="K1096" s="32">
        <v>0</v>
      </c>
      <c r="L1096" s="32">
        <v>0</v>
      </c>
      <c r="M1096" s="32">
        <v>47000</v>
      </c>
      <c r="N1096" s="75">
        <f>VLOOKUP(P1096,'CODIGOS RENTISTICOS'!$A$2:E2136,2,FALSE)</f>
        <v>825000000</v>
      </c>
      <c r="O1096" s="75">
        <f>VLOOKUP(P1096,'CODIGOS RENTISTICOS'!$A$2:F4303,3,FALSE)</f>
        <v>150109</v>
      </c>
      <c r="P1096" s="23">
        <v>121245</v>
      </c>
      <c r="Q1096" s="42">
        <f t="shared" si="17"/>
        <v>47000</v>
      </c>
    </row>
    <row r="1097" spans="1:17" x14ac:dyDescent="0.2">
      <c r="A1097" s="46">
        <v>50000249</v>
      </c>
      <c r="B1097" s="23">
        <v>711934</v>
      </c>
      <c r="C1097" s="23" t="s">
        <v>42</v>
      </c>
      <c r="D1097" s="23">
        <v>8913037864</v>
      </c>
      <c r="E1097" s="46">
        <v>20021219</v>
      </c>
      <c r="F1097" s="23">
        <v>6679750</v>
      </c>
      <c r="G1097" s="23"/>
      <c r="H1097" s="23">
        <v>0</v>
      </c>
      <c r="I1097" s="23">
        <v>0</v>
      </c>
      <c r="J1097" s="32">
        <v>42000</v>
      </c>
      <c r="K1097" s="32">
        <v>0</v>
      </c>
      <c r="L1097" s="32">
        <v>0</v>
      </c>
      <c r="M1097" s="32">
        <v>42000</v>
      </c>
      <c r="N1097" s="75">
        <f>VLOOKUP(P1097,'CODIGOS RENTISTICOS'!$A$2:E2137,2,FALSE)</f>
        <v>825000000</v>
      </c>
      <c r="O1097" s="75">
        <f>VLOOKUP(P1097,'CODIGOS RENTISTICOS'!$A$2:F4304,3,FALSE)</f>
        <v>150109</v>
      </c>
      <c r="P1097" s="23">
        <v>121245</v>
      </c>
      <c r="Q1097" s="42">
        <f t="shared" si="17"/>
        <v>42000</v>
      </c>
    </row>
    <row r="1098" spans="1:17" x14ac:dyDescent="0.2">
      <c r="A1098" s="46">
        <v>50000249</v>
      </c>
      <c r="B1098" s="23">
        <v>1201113</v>
      </c>
      <c r="C1098" s="23" t="s">
        <v>295</v>
      </c>
      <c r="D1098" s="23">
        <v>12913391</v>
      </c>
      <c r="E1098" s="46">
        <v>20021219</v>
      </c>
      <c r="F1098" s="23">
        <v>0</v>
      </c>
      <c r="G1098" s="23"/>
      <c r="H1098" s="23">
        <v>0</v>
      </c>
      <c r="I1098" s="23">
        <v>0</v>
      </c>
      <c r="J1098" s="32">
        <v>1000000</v>
      </c>
      <c r="K1098" s="32">
        <v>0</v>
      </c>
      <c r="L1098" s="32">
        <v>0</v>
      </c>
      <c r="M1098" s="32">
        <v>1000000</v>
      </c>
      <c r="N1098" s="75">
        <f>VLOOKUP(P1098,'CODIGOS RENTISTICOS'!$A$2:E2138,2,FALSE)</f>
        <v>11100000</v>
      </c>
      <c r="O1098" s="75">
        <f>VLOOKUP(P1098,'CODIGOS RENTISTICOS'!$A$2:F4305,3,FALSE)</f>
        <v>150101</v>
      </c>
      <c r="P1098" s="23">
        <v>121275</v>
      </c>
      <c r="Q1098" s="42">
        <f t="shared" si="17"/>
        <v>1000000</v>
      </c>
    </row>
    <row r="1099" spans="1:17" x14ac:dyDescent="0.2">
      <c r="A1099" s="46">
        <v>50000249</v>
      </c>
      <c r="B1099" s="23">
        <v>1223643</v>
      </c>
      <c r="C1099" s="23" t="s">
        <v>295</v>
      </c>
      <c r="D1099" s="23">
        <v>16472541</v>
      </c>
      <c r="E1099" s="46">
        <v>20021219</v>
      </c>
      <c r="F1099" s="23">
        <v>2424005</v>
      </c>
      <c r="G1099" s="23"/>
      <c r="H1099" s="23">
        <v>0</v>
      </c>
      <c r="I1099" s="23">
        <v>0</v>
      </c>
      <c r="J1099" s="32">
        <v>23100</v>
      </c>
      <c r="K1099" s="32">
        <v>0</v>
      </c>
      <c r="L1099" s="32">
        <v>0</v>
      </c>
      <c r="M1099" s="32">
        <v>23100</v>
      </c>
      <c r="N1099" s="75">
        <f>VLOOKUP(P1099,'CODIGOS RENTISTICOS'!$A$2:E2139,2,FALSE)</f>
        <v>12200000</v>
      </c>
      <c r="O1099" s="75">
        <f>VLOOKUP(P1099,'CODIGOS RENTISTICOS'!$A$2:F4306,3,FALSE)</f>
        <v>250101</v>
      </c>
      <c r="P1099" s="23">
        <v>121225</v>
      </c>
      <c r="Q1099" s="42">
        <f t="shared" si="17"/>
        <v>23100</v>
      </c>
    </row>
    <row r="1100" spans="1:17" x14ac:dyDescent="0.2">
      <c r="A1100" s="46">
        <v>50000249</v>
      </c>
      <c r="B1100" s="23">
        <v>806666</v>
      </c>
      <c r="C1100" s="23" t="s">
        <v>42</v>
      </c>
      <c r="D1100" s="23">
        <v>87511386</v>
      </c>
      <c r="E1100" s="46">
        <v>20021219</v>
      </c>
      <c r="F1100" s="23">
        <v>4405200</v>
      </c>
      <c r="G1100" s="23"/>
      <c r="H1100" s="23">
        <v>0</v>
      </c>
      <c r="I1100" s="23">
        <v>0</v>
      </c>
      <c r="J1100" s="32">
        <v>444350</v>
      </c>
      <c r="K1100" s="32">
        <v>0</v>
      </c>
      <c r="L1100" s="32">
        <v>0</v>
      </c>
      <c r="M1100" s="32">
        <v>444350</v>
      </c>
      <c r="N1100" s="75">
        <f>VLOOKUP(P1100,'CODIGOS RENTISTICOS'!$A$2:E2140,2,FALSE)</f>
        <v>11800000</v>
      </c>
      <c r="O1100" s="75">
        <f>VLOOKUP(P1100,'CODIGOS RENTISTICOS'!$A$2:F4307,3,FALSE)</f>
        <v>240101</v>
      </c>
      <c r="P1100" s="23">
        <v>121265</v>
      </c>
      <c r="Q1100" s="42">
        <f t="shared" si="17"/>
        <v>444350</v>
      </c>
    </row>
    <row r="1101" spans="1:17" x14ac:dyDescent="0.2">
      <c r="A1101" s="46">
        <v>50000249</v>
      </c>
      <c r="B1101" s="23">
        <v>1043551</v>
      </c>
      <c r="C1101" s="23" t="s">
        <v>116</v>
      </c>
      <c r="D1101" s="23">
        <v>8913002386</v>
      </c>
      <c r="E1101" s="46">
        <v>20021219</v>
      </c>
      <c r="F1101" s="23">
        <v>2705600</v>
      </c>
      <c r="G1101" s="23"/>
      <c r="H1101" s="23">
        <v>0</v>
      </c>
      <c r="I1101" s="23">
        <v>0</v>
      </c>
      <c r="J1101" s="32">
        <v>29000</v>
      </c>
      <c r="K1101" s="32">
        <v>0</v>
      </c>
      <c r="L1101" s="32">
        <v>0</v>
      </c>
      <c r="M1101" s="32">
        <v>29000</v>
      </c>
      <c r="N1101" s="75">
        <f>VLOOKUP(P1101,'CODIGOS RENTISTICOS'!$A$2:E2141,2,FALSE)</f>
        <v>825000000</v>
      </c>
      <c r="O1101" s="75">
        <f>VLOOKUP(P1101,'CODIGOS RENTISTICOS'!$A$2:F4308,3,FALSE)</f>
        <v>150109</v>
      </c>
      <c r="P1101" s="23">
        <v>121245</v>
      </c>
      <c r="Q1101" s="42">
        <f t="shared" si="17"/>
        <v>29000</v>
      </c>
    </row>
    <row r="1102" spans="1:17" x14ac:dyDescent="0.2">
      <c r="A1102" s="46">
        <v>50000249</v>
      </c>
      <c r="B1102" s="23">
        <v>417079</v>
      </c>
      <c r="C1102" s="23" t="s">
        <v>43</v>
      </c>
      <c r="D1102" s="23">
        <v>63283233</v>
      </c>
      <c r="E1102" s="46">
        <v>20021219</v>
      </c>
      <c r="F1102" s="23">
        <v>8852133</v>
      </c>
      <c r="G1102" s="23"/>
      <c r="H1102" s="23">
        <v>0</v>
      </c>
      <c r="I1102" s="23">
        <v>0</v>
      </c>
      <c r="J1102" s="32">
        <v>20000</v>
      </c>
      <c r="K1102" s="32">
        <v>0</v>
      </c>
      <c r="L1102" s="32">
        <v>0</v>
      </c>
      <c r="M1102" s="32">
        <v>20000</v>
      </c>
      <c r="N1102" s="75">
        <f>VLOOKUP(P1102,'CODIGOS RENTISTICOS'!$A$2:E2142,2,FALSE)</f>
        <v>12200000</v>
      </c>
      <c r="O1102" s="75">
        <f>VLOOKUP(P1102,'CODIGOS RENTISTICOS'!$A$2:F4309,3,FALSE)</f>
        <v>250101</v>
      </c>
      <c r="P1102" s="23">
        <v>121225</v>
      </c>
      <c r="Q1102" s="42">
        <f t="shared" si="17"/>
        <v>20000</v>
      </c>
    </row>
    <row r="1103" spans="1:17" x14ac:dyDescent="0.2">
      <c r="A1103" s="46">
        <v>50000249</v>
      </c>
      <c r="B1103" s="23">
        <v>417082</v>
      </c>
      <c r="C1103" s="23" t="s">
        <v>43</v>
      </c>
      <c r="D1103" s="23">
        <v>10090859</v>
      </c>
      <c r="E1103" s="46">
        <v>20021219</v>
      </c>
      <c r="F1103" s="23">
        <v>8853303</v>
      </c>
      <c r="G1103" s="23"/>
      <c r="H1103" s="23">
        <v>0</v>
      </c>
      <c r="I1103" s="23">
        <v>0</v>
      </c>
      <c r="J1103" s="32">
        <v>120000</v>
      </c>
      <c r="K1103" s="32">
        <v>0</v>
      </c>
      <c r="L1103" s="32">
        <v>0</v>
      </c>
      <c r="M1103" s="32">
        <v>120000</v>
      </c>
      <c r="N1103" s="75">
        <f>VLOOKUP(P1103,'CODIGOS RENTISTICOS'!$A$2:E2143,2,FALSE)</f>
        <v>12200000</v>
      </c>
      <c r="O1103" s="75">
        <f>VLOOKUP(P1103,'CODIGOS RENTISTICOS'!$A$2:F4310,3,FALSE)</f>
        <v>250101</v>
      </c>
      <c r="P1103" s="23">
        <v>121225</v>
      </c>
      <c r="Q1103" s="42">
        <f t="shared" si="17"/>
        <v>120000</v>
      </c>
    </row>
    <row r="1104" spans="1:17" x14ac:dyDescent="0.2">
      <c r="A1104" s="46">
        <v>50000249</v>
      </c>
      <c r="B1104" s="23">
        <v>494346</v>
      </c>
      <c r="C1104" s="23" t="s">
        <v>43</v>
      </c>
      <c r="D1104" s="23">
        <v>17175451</v>
      </c>
      <c r="E1104" s="46">
        <v>20021219</v>
      </c>
      <c r="F1104" s="23">
        <v>8853646</v>
      </c>
      <c r="G1104" s="23"/>
      <c r="H1104" s="23">
        <v>0</v>
      </c>
      <c r="I1104" s="23">
        <v>0</v>
      </c>
      <c r="J1104" s="32">
        <v>72000</v>
      </c>
      <c r="K1104" s="32">
        <v>0</v>
      </c>
      <c r="L1104" s="32">
        <v>0</v>
      </c>
      <c r="M1104" s="32">
        <v>72000</v>
      </c>
      <c r="N1104" s="75">
        <f>VLOOKUP(P1104,'CODIGOS RENTISTICOS'!$A$2:E2144,2,FALSE)</f>
        <v>12200000</v>
      </c>
      <c r="O1104" s="75">
        <f>VLOOKUP(P1104,'CODIGOS RENTISTICOS'!$A$2:F4311,3,FALSE)</f>
        <v>250101</v>
      </c>
      <c r="P1104" s="23">
        <v>121225</v>
      </c>
      <c r="Q1104" s="42">
        <f t="shared" si="17"/>
        <v>72000</v>
      </c>
    </row>
    <row r="1105" spans="1:17" x14ac:dyDescent="0.2">
      <c r="A1105" s="46">
        <v>50000249</v>
      </c>
      <c r="B1105" s="23">
        <v>394890</v>
      </c>
      <c r="C1105" s="23" t="s">
        <v>420</v>
      </c>
      <c r="D1105" s="23">
        <v>8280000939</v>
      </c>
      <c r="E1105" s="46">
        <v>20021219</v>
      </c>
      <c r="F1105" s="23">
        <v>4357470</v>
      </c>
      <c r="G1105" s="23"/>
      <c r="H1105" s="23">
        <v>0</v>
      </c>
      <c r="I1105" s="23">
        <v>1</v>
      </c>
      <c r="J1105" s="32">
        <v>0</v>
      </c>
      <c r="K1105" s="32">
        <v>0</v>
      </c>
      <c r="L1105" s="32">
        <v>16504561.6</v>
      </c>
      <c r="M1105" s="32">
        <v>16504561.6</v>
      </c>
      <c r="N1105" s="75">
        <f>VLOOKUP(P1105,'CODIGOS RENTISTICOS'!$A$2:E2145,2,FALSE)</f>
        <v>96400000</v>
      </c>
      <c r="O1105" s="75">
        <f>VLOOKUP(P1105,'CODIGOS RENTISTICOS'!$A$2:F4312,3,FALSE)</f>
        <v>370101</v>
      </c>
      <c r="P1105" s="23">
        <v>6040</v>
      </c>
      <c r="Q1105" s="42">
        <f t="shared" si="17"/>
        <v>16504561.6</v>
      </c>
    </row>
    <row r="1106" spans="1:17" x14ac:dyDescent="0.2">
      <c r="A1106" s="46">
        <v>50000249</v>
      </c>
      <c r="B1106" s="23">
        <v>9332026</v>
      </c>
      <c r="C1106" s="23" t="s">
        <v>117</v>
      </c>
      <c r="D1106" s="23">
        <v>64725061</v>
      </c>
      <c r="E1106" s="46">
        <v>20021219</v>
      </c>
      <c r="F1106" s="23">
        <v>121212</v>
      </c>
      <c r="G1106" s="23"/>
      <c r="H1106" s="23">
        <v>0</v>
      </c>
      <c r="I1106" s="23">
        <v>0</v>
      </c>
      <c r="J1106" s="32">
        <v>47685</v>
      </c>
      <c r="K1106" s="32">
        <v>0</v>
      </c>
      <c r="L1106" s="32">
        <v>0</v>
      </c>
      <c r="M1106" s="32">
        <v>47685</v>
      </c>
      <c r="N1106" s="75">
        <f>VLOOKUP(P1106,'CODIGOS RENTISTICOS'!$A$2:E2146,2,FALSE)</f>
        <v>96300000</v>
      </c>
      <c r="O1106" s="75">
        <f>VLOOKUP(P1106,'CODIGOS RENTISTICOS'!$A$2:F4313,3,FALSE)</f>
        <v>360101</v>
      </c>
      <c r="P1106" s="23">
        <v>121270</v>
      </c>
      <c r="Q1106" s="42">
        <f t="shared" si="17"/>
        <v>47685</v>
      </c>
    </row>
    <row r="1107" spans="1:17" x14ac:dyDescent="0.2">
      <c r="A1107" s="46">
        <v>50000249</v>
      </c>
      <c r="B1107" s="23">
        <v>9332070</v>
      </c>
      <c r="C1107" s="23" t="s">
        <v>117</v>
      </c>
      <c r="D1107" s="23">
        <v>64725061</v>
      </c>
      <c r="E1107" s="46">
        <v>20021219</v>
      </c>
      <c r="F1107" s="23">
        <v>0</v>
      </c>
      <c r="G1107" s="23"/>
      <c r="H1107" s="23">
        <v>0</v>
      </c>
      <c r="I1107" s="23">
        <v>0</v>
      </c>
      <c r="J1107" s="32">
        <v>3815</v>
      </c>
      <c r="K1107" s="32">
        <v>0</v>
      </c>
      <c r="L1107" s="32">
        <v>0</v>
      </c>
      <c r="M1107" s="32">
        <v>3815</v>
      </c>
      <c r="N1107" s="75">
        <f>VLOOKUP(P1107,'CODIGOS RENTISTICOS'!$A$2:E2147,2,FALSE)</f>
        <v>96300000</v>
      </c>
      <c r="O1107" s="75">
        <f>VLOOKUP(P1107,'CODIGOS RENTISTICOS'!$A$2:F4314,3,FALSE)</f>
        <v>360101</v>
      </c>
      <c r="P1107" s="23">
        <v>121270</v>
      </c>
      <c r="Q1107" s="42">
        <f t="shared" si="17"/>
        <v>3815</v>
      </c>
    </row>
    <row r="1108" spans="1:17" x14ac:dyDescent="0.2">
      <c r="A1108" s="46">
        <v>50000249</v>
      </c>
      <c r="B1108" s="23">
        <v>404652</v>
      </c>
      <c r="C1108" s="23" t="s">
        <v>296</v>
      </c>
      <c r="D1108" s="23">
        <v>29380014</v>
      </c>
      <c r="E1108" s="46">
        <v>20021219</v>
      </c>
      <c r="F1108" s="23">
        <v>2122544</v>
      </c>
      <c r="G1108" s="23"/>
      <c r="H1108" s="23">
        <v>0</v>
      </c>
      <c r="I1108" s="23">
        <v>0</v>
      </c>
      <c r="J1108" s="32">
        <v>200000</v>
      </c>
      <c r="K1108" s="32">
        <v>0</v>
      </c>
      <c r="L1108" s="32">
        <v>0</v>
      </c>
      <c r="M1108" s="32">
        <v>200000</v>
      </c>
      <c r="N1108" s="75">
        <f>VLOOKUP(P1108,'CODIGOS RENTISTICOS'!$A$2:E2148,2,FALSE)</f>
        <v>10900000</v>
      </c>
      <c r="O1108" s="75">
        <f>VLOOKUP(P1108,'CODIGOS RENTISTICOS'!$A$2:F4315,3,FALSE)</f>
        <v>170101</v>
      </c>
      <c r="P1108" s="23">
        <v>121255</v>
      </c>
      <c r="Q1108" s="42">
        <f t="shared" si="17"/>
        <v>200000</v>
      </c>
    </row>
    <row r="1109" spans="1:17" x14ac:dyDescent="0.2">
      <c r="A1109" s="46">
        <v>50000249</v>
      </c>
      <c r="B1109" s="23">
        <v>956278</v>
      </c>
      <c r="C1109" s="23" t="s">
        <v>285</v>
      </c>
      <c r="D1109" s="23">
        <v>8600747528</v>
      </c>
      <c r="E1109" s="46">
        <v>20021220</v>
      </c>
      <c r="F1109" s="23">
        <v>3404442</v>
      </c>
      <c r="G1109" s="23"/>
      <c r="H1109" s="23">
        <v>0</v>
      </c>
      <c r="I1109" s="23">
        <v>0</v>
      </c>
      <c r="J1109" s="32">
        <v>183000</v>
      </c>
      <c r="K1109" s="32">
        <v>0</v>
      </c>
      <c r="L1109" s="32">
        <v>0</v>
      </c>
      <c r="M1109" s="32">
        <v>183000</v>
      </c>
      <c r="N1109" s="75">
        <f>VLOOKUP(P1109,'CODIGOS RENTISTICOS'!$A$2:E2149,2,FALSE)</f>
        <v>825000000</v>
      </c>
      <c r="O1109" s="75">
        <f>VLOOKUP(P1109,'CODIGOS RENTISTICOS'!$A$2:F4316,3,FALSE)</f>
        <v>150109</v>
      </c>
      <c r="P1109" s="23">
        <v>121245</v>
      </c>
      <c r="Q1109" s="42">
        <f t="shared" si="17"/>
        <v>183000</v>
      </c>
    </row>
    <row r="1110" spans="1:17" x14ac:dyDescent="0.2">
      <c r="A1110" s="46">
        <v>50000249</v>
      </c>
      <c r="B1110" s="23">
        <v>8770591</v>
      </c>
      <c r="C1110" s="23" t="s">
        <v>285</v>
      </c>
      <c r="D1110" s="23">
        <v>8903127496</v>
      </c>
      <c r="E1110" s="46">
        <v>20021220</v>
      </c>
      <c r="F1110" s="23">
        <v>2851015</v>
      </c>
      <c r="G1110" s="23"/>
      <c r="H1110" s="23">
        <v>0</v>
      </c>
      <c r="I1110" s="23">
        <v>0</v>
      </c>
      <c r="J1110" s="32">
        <v>129000</v>
      </c>
      <c r="K1110" s="32">
        <v>0</v>
      </c>
      <c r="L1110" s="32">
        <v>0</v>
      </c>
      <c r="M1110" s="32">
        <v>129000</v>
      </c>
      <c r="N1110" s="75">
        <f>VLOOKUP(P1110,'CODIGOS RENTISTICOS'!$A$2:E2150,2,FALSE)</f>
        <v>825000000</v>
      </c>
      <c r="O1110" s="75">
        <f>VLOOKUP(P1110,'CODIGOS RENTISTICOS'!$A$2:F4317,3,FALSE)</f>
        <v>150109</v>
      </c>
      <c r="P1110" s="23">
        <v>121245</v>
      </c>
      <c r="Q1110" s="42">
        <f t="shared" si="17"/>
        <v>129000</v>
      </c>
    </row>
    <row r="1111" spans="1:17" x14ac:dyDescent="0.2">
      <c r="A1111" s="46">
        <v>50000249</v>
      </c>
      <c r="B1111" s="23">
        <v>553968</v>
      </c>
      <c r="C1111" s="23" t="s">
        <v>285</v>
      </c>
      <c r="D1111" s="23">
        <v>80069406</v>
      </c>
      <c r="E1111" s="46">
        <v>20021220</v>
      </c>
      <c r="F1111" s="23">
        <v>5676935</v>
      </c>
      <c r="G1111" s="23"/>
      <c r="H1111" s="23">
        <v>0</v>
      </c>
      <c r="I1111" s="23">
        <v>0</v>
      </c>
      <c r="J1111" s="32">
        <v>7000</v>
      </c>
      <c r="K1111" s="32">
        <v>0</v>
      </c>
      <c r="L1111" s="32">
        <v>0</v>
      </c>
      <c r="M1111" s="32">
        <v>7000</v>
      </c>
      <c r="N1111" s="75">
        <f>VLOOKUP(P1111,'CODIGOS RENTISTICOS'!$A$2:E2151,2,FALSE)</f>
        <v>825000000</v>
      </c>
      <c r="O1111" s="75">
        <f>VLOOKUP(P1111,'CODIGOS RENTISTICOS'!$A$2:F4318,3,FALSE)</f>
        <v>150109</v>
      </c>
      <c r="P1111" s="23">
        <v>121245</v>
      </c>
      <c r="Q1111" s="42">
        <f t="shared" si="17"/>
        <v>7000</v>
      </c>
    </row>
    <row r="1112" spans="1:17" x14ac:dyDescent="0.2">
      <c r="A1112" s="46">
        <v>50000249</v>
      </c>
      <c r="B1112" s="23">
        <v>929192</v>
      </c>
      <c r="C1112" s="23" t="s">
        <v>285</v>
      </c>
      <c r="D1112" s="23">
        <v>19177830</v>
      </c>
      <c r="E1112" s="46">
        <v>20021220</v>
      </c>
      <c r="F1112" s="23">
        <v>4813966</v>
      </c>
      <c r="G1112" s="23"/>
      <c r="H1112" s="23">
        <v>0</v>
      </c>
      <c r="I1112" s="23">
        <v>0</v>
      </c>
      <c r="J1112" s="32">
        <v>5000</v>
      </c>
      <c r="K1112" s="32">
        <v>0</v>
      </c>
      <c r="L1112" s="32">
        <v>0</v>
      </c>
      <c r="M1112" s="32">
        <v>5000</v>
      </c>
      <c r="N1112" s="75">
        <f>VLOOKUP(P1112,'CODIGOS RENTISTICOS'!$A$2:E2152,2,FALSE)</f>
        <v>825000000</v>
      </c>
      <c r="O1112" s="75">
        <f>VLOOKUP(P1112,'CODIGOS RENTISTICOS'!$A$2:F4319,3,FALSE)</f>
        <v>150109</v>
      </c>
      <c r="P1112" s="23">
        <v>121245</v>
      </c>
      <c r="Q1112" s="42">
        <f t="shared" si="17"/>
        <v>5000</v>
      </c>
    </row>
    <row r="1113" spans="1:17" x14ac:dyDescent="0.2">
      <c r="A1113" s="46">
        <v>50000249</v>
      </c>
      <c r="B1113" s="23">
        <v>929250</v>
      </c>
      <c r="C1113" s="23" t="s">
        <v>285</v>
      </c>
      <c r="D1113" s="23">
        <v>79487941</v>
      </c>
      <c r="E1113" s="46">
        <v>20021220</v>
      </c>
      <c r="F1113" s="23">
        <v>6082565</v>
      </c>
      <c r="G1113" s="23"/>
      <c r="H1113" s="23">
        <v>0</v>
      </c>
      <c r="I1113" s="23">
        <v>0</v>
      </c>
      <c r="J1113" s="32">
        <v>618000</v>
      </c>
      <c r="K1113" s="32">
        <v>0</v>
      </c>
      <c r="L1113" s="32">
        <v>0</v>
      </c>
      <c r="M1113" s="32">
        <v>618000</v>
      </c>
      <c r="N1113" s="75">
        <f>VLOOKUP(P1113,'CODIGOS RENTISTICOS'!$A$2:E2153,2,FALSE)</f>
        <v>825000000</v>
      </c>
      <c r="O1113" s="75">
        <f>VLOOKUP(P1113,'CODIGOS RENTISTICOS'!$A$2:F4320,3,FALSE)</f>
        <v>150109</v>
      </c>
      <c r="P1113" s="23">
        <v>121245</v>
      </c>
      <c r="Q1113" s="42">
        <f t="shared" si="17"/>
        <v>618000</v>
      </c>
    </row>
    <row r="1114" spans="1:17" x14ac:dyDescent="0.2">
      <c r="A1114" s="46">
        <v>50000249</v>
      </c>
      <c r="B1114" s="23">
        <v>1149205</v>
      </c>
      <c r="C1114" s="23" t="s">
        <v>285</v>
      </c>
      <c r="D1114" s="23">
        <v>80234437</v>
      </c>
      <c r="E1114" s="46">
        <v>20021220</v>
      </c>
      <c r="F1114" s="23">
        <v>2823980</v>
      </c>
      <c r="G1114" s="23"/>
      <c r="H1114" s="23">
        <v>0</v>
      </c>
      <c r="I1114" s="23">
        <v>0</v>
      </c>
      <c r="J1114" s="32">
        <v>2500</v>
      </c>
      <c r="K1114" s="32">
        <v>0</v>
      </c>
      <c r="L1114" s="32">
        <v>0</v>
      </c>
      <c r="M1114" s="32">
        <v>2500</v>
      </c>
      <c r="N1114" s="75">
        <f>VLOOKUP(P1114,'CODIGOS RENTISTICOS'!$A$2:E2154,2,FALSE)</f>
        <v>96400000</v>
      </c>
      <c r="O1114" s="75">
        <f>VLOOKUP(P1114,'CODIGOS RENTISTICOS'!$A$2:F4321,3,FALSE)</f>
        <v>370101</v>
      </c>
      <c r="P1114" s="23">
        <v>121280</v>
      </c>
      <c r="Q1114" s="42">
        <f t="shared" si="17"/>
        <v>2500</v>
      </c>
    </row>
    <row r="1115" spans="1:17" x14ac:dyDescent="0.2">
      <c r="A1115" s="46">
        <v>50000249</v>
      </c>
      <c r="B1115" s="23">
        <v>1123895</v>
      </c>
      <c r="C1115" s="23" t="s">
        <v>285</v>
      </c>
      <c r="D1115" s="23">
        <v>80069033</v>
      </c>
      <c r="E1115" s="46">
        <v>20021220</v>
      </c>
      <c r="F1115" s="23">
        <v>7152935</v>
      </c>
      <c r="G1115" s="23"/>
      <c r="H1115" s="23">
        <v>0</v>
      </c>
      <c r="I1115" s="23">
        <v>0</v>
      </c>
      <c r="J1115" s="32">
        <v>7000</v>
      </c>
      <c r="K1115" s="32">
        <v>0</v>
      </c>
      <c r="L1115" s="32">
        <v>0</v>
      </c>
      <c r="M1115" s="32">
        <v>7000</v>
      </c>
      <c r="N1115" s="75">
        <f>VLOOKUP(P1115,'CODIGOS RENTISTICOS'!$A$2:E2155,2,FALSE)</f>
        <v>825000000</v>
      </c>
      <c r="O1115" s="75">
        <f>VLOOKUP(P1115,'CODIGOS RENTISTICOS'!$A$2:F4322,3,FALSE)</f>
        <v>150109</v>
      </c>
      <c r="P1115" s="23">
        <v>121245</v>
      </c>
      <c r="Q1115" s="42">
        <f t="shared" si="17"/>
        <v>7000</v>
      </c>
    </row>
    <row r="1116" spans="1:17" x14ac:dyDescent="0.2">
      <c r="A1116" s="46">
        <v>50000249</v>
      </c>
      <c r="B1116" s="23">
        <v>1242885</v>
      </c>
      <c r="C1116" s="23" t="s">
        <v>285</v>
      </c>
      <c r="D1116" s="23">
        <v>8301080053</v>
      </c>
      <c r="E1116" s="46">
        <v>20021220</v>
      </c>
      <c r="F1116" s="23">
        <v>4223340</v>
      </c>
      <c r="G1116" s="23"/>
      <c r="H1116" s="23">
        <v>0</v>
      </c>
      <c r="I1116" s="23">
        <v>0</v>
      </c>
      <c r="J1116" s="32">
        <v>119520</v>
      </c>
      <c r="K1116" s="32">
        <v>0</v>
      </c>
      <c r="L1116" s="32">
        <v>0</v>
      </c>
      <c r="M1116" s="32">
        <v>119520</v>
      </c>
      <c r="N1116" s="75">
        <f>VLOOKUP(P1116,'CODIGOS RENTISTICOS'!$A$2:E2156,2,FALSE)</f>
        <v>910300000</v>
      </c>
      <c r="O1116" s="75">
        <f>VLOOKUP(P1116,'CODIGOS RENTISTICOS'!$A$2:F4323,3,FALSE)</f>
        <v>130113</v>
      </c>
      <c r="P1116" s="23">
        <v>121235</v>
      </c>
      <c r="Q1116" s="42">
        <f t="shared" si="17"/>
        <v>119520</v>
      </c>
    </row>
    <row r="1117" spans="1:17" x14ac:dyDescent="0.2">
      <c r="A1117" s="46">
        <v>50000249</v>
      </c>
      <c r="B1117" s="23">
        <v>1243575</v>
      </c>
      <c r="C1117" s="23" t="s">
        <v>285</v>
      </c>
      <c r="D1117" s="23">
        <v>8903222941</v>
      </c>
      <c r="E1117" s="46">
        <v>20021220</v>
      </c>
      <c r="F1117" s="23">
        <v>2692911</v>
      </c>
      <c r="G1117" s="23"/>
      <c r="H1117" s="23">
        <v>0</v>
      </c>
      <c r="I1117" s="23">
        <v>0</v>
      </c>
      <c r="J1117" s="32">
        <v>62000</v>
      </c>
      <c r="K1117" s="32">
        <v>0</v>
      </c>
      <c r="L1117" s="32">
        <v>0</v>
      </c>
      <c r="M1117" s="32">
        <v>62000</v>
      </c>
      <c r="N1117" s="75">
        <f>VLOOKUP(P1117,'CODIGOS RENTISTICOS'!$A$2:E2157,2,FALSE)</f>
        <v>825000000</v>
      </c>
      <c r="O1117" s="75">
        <f>VLOOKUP(P1117,'CODIGOS RENTISTICOS'!$A$2:F4324,3,FALSE)</f>
        <v>150109</v>
      </c>
      <c r="P1117" s="23">
        <v>121245</v>
      </c>
      <c r="Q1117" s="42">
        <f t="shared" si="17"/>
        <v>62000</v>
      </c>
    </row>
    <row r="1118" spans="1:17" x14ac:dyDescent="0.2">
      <c r="A1118" s="46">
        <v>50000249</v>
      </c>
      <c r="B1118" s="23">
        <v>4621116</v>
      </c>
      <c r="C1118" s="23" t="s">
        <v>285</v>
      </c>
      <c r="D1118" s="23">
        <v>111111</v>
      </c>
      <c r="E1118" s="46">
        <v>20021220</v>
      </c>
      <c r="F1118" s="23">
        <v>2926448</v>
      </c>
      <c r="G1118" s="23"/>
      <c r="H1118" s="23">
        <v>0</v>
      </c>
      <c r="I1118" s="23">
        <v>0</v>
      </c>
      <c r="J1118" s="32">
        <v>779016</v>
      </c>
      <c r="K1118" s="32">
        <v>0</v>
      </c>
      <c r="L1118" s="32">
        <v>0</v>
      </c>
      <c r="M1118" s="32">
        <v>779016</v>
      </c>
      <c r="N1118" s="75">
        <f>VLOOKUP(P1118,'CODIGOS RENTISTICOS'!$A$2:E2158,2,FALSE)</f>
        <v>11800000</v>
      </c>
      <c r="O1118" s="75">
        <f>VLOOKUP(P1118,'CODIGOS RENTISTICOS'!$A$2:F4325,3,FALSE)</f>
        <v>240101</v>
      </c>
      <c r="P1118" s="23">
        <v>121265</v>
      </c>
      <c r="Q1118" s="42">
        <f t="shared" si="17"/>
        <v>779016</v>
      </c>
    </row>
    <row r="1119" spans="1:17" x14ac:dyDescent="0.2">
      <c r="A1119" s="46">
        <v>50000249</v>
      </c>
      <c r="B1119" s="23">
        <v>1188230</v>
      </c>
      <c r="C1119" s="23" t="s">
        <v>285</v>
      </c>
      <c r="D1119" s="23">
        <v>98643546</v>
      </c>
      <c r="E1119" s="46">
        <v>20021220</v>
      </c>
      <c r="F1119" s="23">
        <v>6084787</v>
      </c>
      <c r="G1119" s="23"/>
      <c r="H1119" s="23">
        <v>0</v>
      </c>
      <c r="I1119" s="23">
        <v>0</v>
      </c>
      <c r="J1119" s="32">
        <v>7000</v>
      </c>
      <c r="K1119" s="32">
        <v>0</v>
      </c>
      <c r="L1119" s="32">
        <v>0</v>
      </c>
      <c r="M1119" s="32">
        <v>7000</v>
      </c>
      <c r="N1119" s="75">
        <f>VLOOKUP(P1119,'CODIGOS RENTISTICOS'!$A$2:E2159,2,FALSE)</f>
        <v>825000000</v>
      </c>
      <c r="O1119" s="75">
        <f>VLOOKUP(P1119,'CODIGOS RENTISTICOS'!$A$2:F4326,3,FALSE)</f>
        <v>150109</v>
      </c>
      <c r="P1119" s="23">
        <v>121245</v>
      </c>
      <c r="Q1119" s="42">
        <f t="shared" si="17"/>
        <v>7000</v>
      </c>
    </row>
    <row r="1120" spans="1:17" x14ac:dyDescent="0.2">
      <c r="A1120" s="46">
        <v>50000249</v>
      </c>
      <c r="B1120" s="23">
        <v>1188231</v>
      </c>
      <c r="C1120" s="23" t="s">
        <v>285</v>
      </c>
      <c r="D1120" s="23">
        <v>794053582</v>
      </c>
      <c r="E1120" s="46">
        <v>20021220</v>
      </c>
      <c r="F1120" s="23">
        <v>2077917</v>
      </c>
      <c r="G1120" s="23"/>
      <c r="H1120" s="23">
        <v>0</v>
      </c>
      <c r="I1120" s="23">
        <v>0</v>
      </c>
      <c r="J1120" s="32">
        <v>5000</v>
      </c>
      <c r="K1120" s="32">
        <v>0</v>
      </c>
      <c r="L1120" s="32">
        <v>0</v>
      </c>
      <c r="M1120" s="32">
        <v>5000</v>
      </c>
      <c r="N1120" s="75">
        <f>VLOOKUP(P1120,'CODIGOS RENTISTICOS'!$A$2:E2160,2,FALSE)</f>
        <v>825000000</v>
      </c>
      <c r="O1120" s="75">
        <f>VLOOKUP(P1120,'CODIGOS RENTISTICOS'!$A$2:F4327,3,FALSE)</f>
        <v>150109</v>
      </c>
      <c r="P1120" s="23">
        <v>121245</v>
      </c>
      <c r="Q1120" s="42">
        <f t="shared" si="17"/>
        <v>5000</v>
      </c>
    </row>
    <row r="1121" spans="1:17" x14ac:dyDescent="0.2">
      <c r="A1121" s="46">
        <v>50000249</v>
      </c>
      <c r="B1121" s="23">
        <v>1248231</v>
      </c>
      <c r="C1121" s="23" t="s">
        <v>285</v>
      </c>
      <c r="D1121" s="23">
        <v>4157332</v>
      </c>
      <c r="E1121" s="46">
        <v>20021220</v>
      </c>
      <c r="F1121" s="23">
        <v>2166185</v>
      </c>
      <c r="G1121" s="23"/>
      <c r="H1121" s="23">
        <v>0</v>
      </c>
      <c r="I1121" s="23">
        <v>0</v>
      </c>
      <c r="J1121" s="32">
        <v>79000</v>
      </c>
      <c r="K1121" s="32">
        <v>0</v>
      </c>
      <c r="L1121" s="32">
        <v>0</v>
      </c>
      <c r="M1121" s="32">
        <v>79000</v>
      </c>
      <c r="N1121" s="75">
        <f>VLOOKUP(P1121,'CODIGOS RENTISTICOS'!$A$2:E2161,2,FALSE)</f>
        <v>825000000</v>
      </c>
      <c r="O1121" s="75">
        <f>VLOOKUP(P1121,'CODIGOS RENTISTICOS'!$A$2:F4328,3,FALSE)</f>
        <v>150109</v>
      </c>
      <c r="P1121" s="23">
        <v>121245</v>
      </c>
      <c r="Q1121" s="42">
        <f t="shared" si="17"/>
        <v>79000</v>
      </c>
    </row>
    <row r="1122" spans="1:17" x14ac:dyDescent="0.2">
      <c r="A1122" s="46">
        <v>50000249</v>
      </c>
      <c r="B1122" s="23">
        <v>1378335</v>
      </c>
      <c r="C1122" s="23" t="s">
        <v>285</v>
      </c>
      <c r="D1122" s="23">
        <v>4090188</v>
      </c>
      <c r="E1122" s="46">
        <v>20021220</v>
      </c>
      <c r="F1122" s="23">
        <v>5684336</v>
      </c>
      <c r="G1122" s="23"/>
      <c r="H1122" s="23">
        <v>0</v>
      </c>
      <c r="I1122" s="23">
        <v>0</v>
      </c>
      <c r="J1122" s="32">
        <v>5000</v>
      </c>
      <c r="K1122" s="32">
        <v>0</v>
      </c>
      <c r="L1122" s="32">
        <v>0</v>
      </c>
      <c r="M1122" s="32">
        <v>5000</v>
      </c>
      <c r="N1122" s="75">
        <f>VLOOKUP(P1122,'CODIGOS RENTISTICOS'!$A$2:E2162,2,FALSE)</f>
        <v>825000000</v>
      </c>
      <c r="O1122" s="75">
        <f>VLOOKUP(P1122,'CODIGOS RENTISTICOS'!$A$2:F4329,3,FALSE)</f>
        <v>150109</v>
      </c>
      <c r="P1122" s="23">
        <v>121245</v>
      </c>
      <c r="Q1122" s="42">
        <f t="shared" si="17"/>
        <v>5000</v>
      </c>
    </row>
    <row r="1123" spans="1:17" x14ac:dyDescent="0.2">
      <c r="A1123" s="46">
        <v>50000249</v>
      </c>
      <c r="B1123" s="23">
        <v>912090</v>
      </c>
      <c r="C1123" s="23" t="s">
        <v>285</v>
      </c>
      <c r="D1123" s="23">
        <v>8600462012</v>
      </c>
      <c r="E1123" s="46">
        <v>20021220</v>
      </c>
      <c r="F1123" s="23">
        <v>3200288</v>
      </c>
      <c r="G1123" s="23"/>
      <c r="H1123" s="23">
        <v>0</v>
      </c>
      <c r="I1123" s="23">
        <v>0</v>
      </c>
      <c r="J1123" s="32">
        <v>35000</v>
      </c>
      <c r="K1123" s="32">
        <v>0</v>
      </c>
      <c r="L1123" s="32">
        <v>0</v>
      </c>
      <c r="M1123" s="32">
        <v>35000</v>
      </c>
      <c r="N1123" s="75">
        <f>VLOOKUP(P1123,'CODIGOS RENTISTICOS'!$A$2:E2163,2,FALSE)</f>
        <v>825000000</v>
      </c>
      <c r="O1123" s="75">
        <f>VLOOKUP(P1123,'CODIGOS RENTISTICOS'!$A$2:F4330,3,FALSE)</f>
        <v>150109</v>
      </c>
      <c r="P1123" s="23">
        <v>121245</v>
      </c>
      <c r="Q1123" s="42">
        <f t="shared" si="17"/>
        <v>35000</v>
      </c>
    </row>
    <row r="1124" spans="1:17" x14ac:dyDescent="0.2">
      <c r="A1124" s="46">
        <v>50000249</v>
      </c>
      <c r="B1124" s="23">
        <v>4670323</v>
      </c>
      <c r="C1124" s="23" t="s">
        <v>285</v>
      </c>
      <c r="D1124" s="23">
        <v>8604011911</v>
      </c>
      <c r="E1124" s="46">
        <v>20021220</v>
      </c>
      <c r="F1124" s="23">
        <v>3464214</v>
      </c>
      <c r="G1124" s="23"/>
      <c r="H1124" s="23">
        <v>0</v>
      </c>
      <c r="I1124" s="23">
        <v>0</v>
      </c>
      <c r="J1124" s="32">
        <v>7000</v>
      </c>
      <c r="K1124" s="32">
        <v>0</v>
      </c>
      <c r="L1124" s="32">
        <v>0</v>
      </c>
      <c r="M1124" s="32">
        <v>7000</v>
      </c>
      <c r="N1124" s="75">
        <f>VLOOKUP(P1124,'CODIGOS RENTISTICOS'!$A$2:E2164,2,FALSE)</f>
        <v>825000000</v>
      </c>
      <c r="O1124" s="75">
        <f>VLOOKUP(P1124,'CODIGOS RENTISTICOS'!$A$2:F4331,3,FALSE)</f>
        <v>150109</v>
      </c>
      <c r="P1124" s="23">
        <v>121245</v>
      </c>
      <c r="Q1124" s="42">
        <f t="shared" si="17"/>
        <v>7000</v>
      </c>
    </row>
    <row r="1125" spans="1:17" x14ac:dyDescent="0.2">
      <c r="A1125" s="46">
        <v>50000249</v>
      </c>
      <c r="B1125" s="23">
        <v>9007272</v>
      </c>
      <c r="C1125" s="23" t="s">
        <v>285</v>
      </c>
      <c r="D1125" s="23">
        <v>19465850</v>
      </c>
      <c r="E1125" s="46">
        <v>20021220</v>
      </c>
      <c r="F1125" s="23">
        <v>3675715</v>
      </c>
      <c r="G1125" s="23"/>
      <c r="H1125" s="23">
        <v>0</v>
      </c>
      <c r="I1125" s="23">
        <v>0</v>
      </c>
      <c r="J1125" s="32">
        <v>309000</v>
      </c>
      <c r="K1125" s="32">
        <v>0</v>
      </c>
      <c r="L1125" s="32">
        <v>0</v>
      </c>
      <c r="M1125" s="32">
        <v>309000</v>
      </c>
      <c r="N1125" s="75">
        <f>VLOOKUP(P1125,'CODIGOS RENTISTICOS'!$A$2:E2165,2,FALSE)</f>
        <v>825000000</v>
      </c>
      <c r="O1125" s="75">
        <f>VLOOKUP(P1125,'CODIGOS RENTISTICOS'!$A$2:F4332,3,FALSE)</f>
        <v>150109</v>
      </c>
      <c r="P1125" s="23">
        <v>121245</v>
      </c>
      <c r="Q1125" s="42">
        <f t="shared" si="17"/>
        <v>309000</v>
      </c>
    </row>
    <row r="1126" spans="1:17" x14ac:dyDescent="0.2">
      <c r="A1126" s="46">
        <v>50000249</v>
      </c>
      <c r="B1126" s="23">
        <v>9007287</v>
      </c>
      <c r="C1126" s="23" t="s">
        <v>285</v>
      </c>
      <c r="D1126" s="23">
        <v>19439510</v>
      </c>
      <c r="E1126" s="46">
        <v>20021220</v>
      </c>
      <c r="F1126" s="23">
        <v>24001190</v>
      </c>
      <c r="G1126" s="23"/>
      <c r="H1126" s="23">
        <v>0</v>
      </c>
      <c r="I1126" s="23">
        <v>0</v>
      </c>
      <c r="J1126" s="32">
        <v>5000</v>
      </c>
      <c r="K1126" s="32">
        <v>0</v>
      </c>
      <c r="L1126" s="32">
        <v>0</v>
      </c>
      <c r="M1126" s="32">
        <v>5000</v>
      </c>
      <c r="N1126" s="75">
        <f>VLOOKUP(P1126,'CODIGOS RENTISTICOS'!$A$2:E2166,2,FALSE)</f>
        <v>825000000</v>
      </c>
      <c r="O1126" s="75">
        <f>VLOOKUP(P1126,'CODIGOS RENTISTICOS'!$A$2:F4333,3,FALSE)</f>
        <v>150109</v>
      </c>
      <c r="P1126" s="23">
        <v>121245</v>
      </c>
      <c r="Q1126" s="42">
        <f t="shared" si="17"/>
        <v>5000</v>
      </c>
    </row>
    <row r="1127" spans="1:17" x14ac:dyDescent="0.2">
      <c r="A1127" s="46">
        <v>50000249</v>
      </c>
      <c r="B1127" s="23">
        <v>9214464</v>
      </c>
      <c r="C1127" s="23" t="s">
        <v>285</v>
      </c>
      <c r="D1127" s="23">
        <v>8000691140</v>
      </c>
      <c r="E1127" s="46">
        <v>20021220</v>
      </c>
      <c r="F1127" s="23">
        <v>6165988</v>
      </c>
      <c r="G1127" s="23"/>
      <c r="H1127" s="23">
        <v>0</v>
      </c>
      <c r="I1127" s="23">
        <v>0</v>
      </c>
      <c r="J1127" s="32">
        <v>63000</v>
      </c>
      <c r="K1127" s="32">
        <v>0</v>
      </c>
      <c r="L1127" s="32">
        <v>0</v>
      </c>
      <c r="M1127" s="32">
        <v>63000</v>
      </c>
      <c r="N1127" s="75">
        <f>VLOOKUP(P1127,'CODIGOS RENTISTICOS'!$A$2:E2167,2,FALSE)</f>
        <v>825000000</v>
      </c>
      <c r="O1127" s="75">
        <f>VLOOKUP(P1127,'CODIGOS RENTISTICOS'!$A$2:F4334,3,FALSE)</f>
        <v>150109</v>
      </c>
      <c r="P1127" s="23">
        <v>121245</v>
      </c>
      <c r="Q1127" s="42">
        <f t="shared" si="17"/>
        <v>63000</v>
      </c>
    </row>
    <row r="1128" spans="1:17" x14ac:dyDescent="0.2">
      <c r="A1128" s="46">
        <v>50000249</v>
      </c>
      <c r="B1128" s="23">
        <v>90017418</v>
      </c>
      <c r="C1128" s="23" t="s">
        <v>285</v>
      </c>
      <c r="D1128" s="23">
        <v>8000641148</v>
      </c>
      <c r="E1128" s="46">
        <v>20021220</v>
      </c>
      <c r="F1128" s="23">
        <v>6165488</v>
      </c>
      <c r="G1128" s="23"/>
      <c r="H1128" s="23">
        <v>0</v>
      </c>
      <c r="I1128" s="23">
        <v>0</v>
      </c>
      <c r="J1128" s="32">
        <v>30000</v>
      </c>
      <c r="K1128" s="32">
        <v>0</v>
      </c>
      <c r="L1128" s="32">
        <v>0</v>
      </c>
      <c r="M1128" s="32">
        <v>30000</v>
      </c>
      <c r="N1128" s="75">
        <f>VLOOKUP(P1128,'CODIGOS RENTISTICOS'!$A$2:E2168,2,FALSE)</f>
        <v>825000000</v>
      </c>
      <c r="O1128" s="75">
        <f>VLOOKUP(P1128,'CODIGOS RENTISTICOS'!$A$2:F4335,3,FALSE)</f>
        <v>150109</v>
      </c>
      <c r="P1128" s="23">
        <v>121245</v>
      </c>
      <c r="Q1128" s="42">
        <f t="shared" si="17"/>
        <v>30000</v>
      </c>
    </row>
    <row r="1129" spans="1:17" x14ac:dyDescent="0.2">
      <c r="A1129" s="46">
        <v>50000249</v>
      </c>
      <c r="B1129" s="23">
        <v>11896496</v>
      </c>
      <c r="C1129" s="23" t="s">
        <v>285</v>
      </c>
      <c r="D1129" s="23">
        <v>8600376911</v>
      </c>
      <c r="E1129" s="46">
        <v>20021220</v>
      </c>
      <c r="F1129" s="23">
        <v>3101240</v>
      </c>
      <c r="G1129" s="23"/>
      <c r="H1129" s="23">
        <v>0</v>
      </c>
      <c r="I1129" s="23">
        <v>0</v>
      </c>
      <c r="J1129" s="32">
        <v>5000</v>
      </c>
      <c r="K1129" s="32">
        <v>0</v>
      </c>
      <c r="L1129" s="32">
        <v>0</v>
      </c>
      <c r="M1129" s="32">
        <v>5000</v>
      </c>
      <c r="N1129" s="75">
        <f>VLOOKUP(P1129,'CODIGOS RENTISTICOS'!$A$2:E2169,2,FALSE)</f>
        <v>825000000</v>
      </c>
      <c r="O1129" s="75">
        <f>VLOOKUP(P1129,'CODIGOS RENTISTICOS'!$A$2:F4336,3,FALSE)</f>
        <v>150109</v>
      </c>
      <c r="P1129" s="23">
        <v>121245</v>
      </c>
      <c r="Q1129" s="42">
        <f t="shared" si="17"/>
        <v>5000</v>
      </c>
    </row>
    <row r="1130" spans="1:17" x14ac:dyDescent="0.2">
      <c r="A1130" s="46">
        <v>50000249</v>
      </c>
      <c r="B1130" s="23">
        <v>853194</v>
      </c>
      <c r="C1130" s="23" t="s">
        <v>285</v>
      </c>
      <c r="D1130" s="23">
        <v>8600437500</v>
      </c>
      <c r="E1130" s="46">
        <v>20021220</v>
      </c>
      <c r="F1130" s="23">
        <v>6181600</v>
      </c>
      <c r="G1130" s="23"/>
      <c r="H1130" s="23">
        <v>0</v>
      </c>
      <c r="I1130" s="23">
        <v>0</v>
      </c>
      <c r="J1130" s="32">
        <v>54000</v>
      </c>
      <c r="K1130" s="32">
        <v>0</v>
      </c>
      <c r="L1130" s="32">
        <v>0</v>
      </c>
      <c r="M1130" s="32">
        <v>54000</v>
      </c>
      <c r="N1130" s="75">
        <f>VLOOKUP(P1130,'CODIGOS RENTISTICOS'!$A$2:E2170,2,FALSE)</f>
        <v>825000000</v>
      </c>
      <c r="O1130" s="75">
        <f>VLOOKUP(P1130,'CODIGOS RENTISTICOS'!$A$2:F4337,3,FALSE)</f>
        <v>150109</v>
      </c>
      <c r="P1130" s="23">
        <v>121245</v>
      </c>
      <c r="Q1130" s="42">
        <f t="shared" si="17"/>
        <v>54000</v>
      </c>
    </row>
    <row r="1131" spans="1:17" x14ac:dyDescent="0.2">
      <c r="A1131" s="46">
        <v>50000249</v>
      </c>
      <c r="B1131" s="23">
        <v>242597</v>
      </c>
      <c r="C1131" s="23" t="s">
        <v>33</v>
      </c>
      <c r="D1131" s="23">
        <v>8000108666</v>
      </c>
      <c r="E1131" s="46">
        <v>20021220</v>
      </c>
      <c r="F1131" s="23">
        <v>4301000</v>
      </c>
      <c r="G1131" s="23"/>
      <c r="H1131" s="23">
        <v>0</v>
      </c>
      <c r="I1131" s="23">
        <v>1</v>
      </c>
      <c r="J1131" s="32">
        <v>0</v>
      </c>
      <c r="K1131" s="32">
        <v>0</v>
      </c>
      <c r="L1131" s="32">
        <v>401000</v>
      </c>
      <c r="M1131" s="32">
        <v>401000</v>
      </c>
      <c r="N1131" s="75">
        <f>VLOOKUP(P1131,'CODIGOS RENTISTICOS'!$A$2:E2171,2,FALSE)</f>
        <v>825000000</v>
      </c>
      <c r="O1131" s="75">
        <f>VLOOKUP(P1131,'CODIGOS RENTISTICOS'!$A$2:F4338,3,FALSE)</f>
        <v>150109</v>
      </c>
      <c r="P1131" s="23">
        <v>121245</v>
      </c>
      <c r="Q1131" s="42">
        <f t="shared" si="17"/>
        <v>401000</v>
      </c>
    </row>
    <row r="1132" spans="1:17" x14ac:dyDescent="0.2">
      <c r="A1132" s="46">
        <v>50000249</v>
      </c>
      <c r="B1132" s="23">
        <v>242601</v>
      </c>
      <c r="C1132" s="23" t="s">
        <v>33</v>
      </c>
      <c r="D1132" s="23">
        <v>8000108666</v>
      </c>
      <c r="E1132" s="46">
        <v>20021220</v>
      </c>
      <c r="F1132" s="23">
        <v>4300100</v>
      </c>
      <c r="G1132" s="23"/>
      <c r="H1132" s="23">
        <v>0</v>
      </c>
      <c r="I1132" s="23">
        <v>1</v>
      </c>
      <c r="J1132" s="32">
        <v>0</v>
      </c>
      <c r="K1132" s="32">
        <v>0</v>
      </c>
      <c r="L1132" s="32">
        <v>467610</v>
      </c>
      <c r="M1132" s="32">
        <v>467610</v>
      </c>
      <c r="N1132" s="75">
        <f>VLOOKUP(P1132,'CODIGOS RENTISTICOS'!$A$2:E2172,2,FALSE)</f>
        <v>825000000</v>
      </c>
      <c r="O1132" s="75">
        <f>VLOOKUP(P1132,'CODIGOS RENTISTICOS'!$A$2:F4339,3,FALSE)</f>
        <v>150109</v>
      </c>
      <c r="P1132" s="23">
        <v>121245</v>
      </c>
      <c r="Q1132" s="42">
        <f t="shared" si="17"/>
        <v>467610</v>
      </c>
    </row>
    <row r="1133" spans="1:17" x14ac:dyDescent="0.2">
      <c r="A1133" s="46">
        <v>50000249</v>
      </c>
      <c r="B1133" s="23">
        <v>368302</v>
      </c>
      <c r="C1133" s="23" t="s">
        <v>8</v>
      </c>
      <c r="D1133" s="23">
        <v>8339990554</v>
      </c>
      <c r="E1133" s="46">
        <v>20021220</v>
      </c>
      <c r="F1133" s="23">
        <v>2852346</v>
      </c>
      <c r="G1133" s="23"/>
      <c r="H1133" s="23">
        <v>0</v>
      </c>
      <c r="I1133" s="23">
        <v>1</v>
      </c>
      <c r="J1133" s="32">
        <v>0</v>
      </c>
      <c r="K1133" s="32">
        <v>0</v>
      </c>
      <c r="L1133" s="32">
        <v>6502650</v>
      </c>
      <c r="M1133" s="32">
        <v>6502650</v>
      </c>
      <c r="N1133" s="75">
        <f>VLOOKUP(P1133,'CODIGOS RENTISTICOS'!$A$2:E2173,2,FALSE)</f>
        <v>11800000</v>
      </c>
      <c r="O1133" s="75">
        <f>VLOOKUP(P1133,'CODIGOS RENTISTICOS'!$A$2:F4340,3,FALSE)</f>
        <v>240101</v>
      </c>
      <c r="P1133" s="23">
        <v>121265</v>
      </c>
      <c r="Q1133" s="42">
        <f t="shared" si="17"/>
        <v>6502650</v>
      </c>
    </row>
    <row r="1134" spans="1:17" x14ac:dyDescent="0.2">
      <c r="A1134" s="46">
        <v>50000249</v>
      </c>
      <c r="B1134" s="23">
        <v>1198995</v>
      </c>
      <c r="C1134" s="23" t="s">
        <v>33</v>
      </c>
      <c r="D1134" s="23">
        <v>8600558596</v>
      </c>
      <c r="E1134" s="46">
        <v>20021220</v>
      </c>
      <c r="F1134" s="23">
        <v>2352800</v>
      </c>
      <c r="G1134" s="23"/>
      <c r="H1134" s="23">
        <v>0</v>
      </c>
      <c r="I1134" s="23">
        <v>0</v>
      </c>
      <c r="J1134" s="32">
        <v>126000</v>
      </c>
      <c r="K1134" s="32">
        <v>0</v>
      </c>
      <c r="L1134" s="32">
        <v>0</v>
      </c>
      <c r="M1134" s="32">
        <v>126000</v>
      </c>
      <c r="N1134" s="75">
        <f>VLOOKUP(P1134,'CODIGOS RENTISTICOS'!$A$2:E2174,2,FALSE)</f>
        <v>825000000</v>
      </c>
      <c r="O1134" s="75">
        <f>VLOOKUP(P1134,'CODIGOS RENTISTICOS'!$A$2:F4341,3,FALSE)</f>
        <v>150109</v>
      </c>
      <c r="P1134" s="23">
        <v>121245</v>
      </c>
      <c r="Q1134" s="42">
        <f t="shared" si="17"/>
        <v>126000</v>
      </c>
    </row>
    <row r="1135" spans="1:17" x14ac:dyDescent="0.2">
      <c r="A1135" s="46">
        <v>50000249</v>
      </c>
      <c r="B1135" s="23">
        <v>1367193</v>
      </c>
      <c r="C1135" s="23" t="s">
        <v>297</v>
      </c>
      <c r="D1135" s="23">
        <v>8020036120</v>
      </c>
      <c r="E1135" s="46">
        <v>20021220</v>
      </c>
      <c r="F1135" s="23">
        <v>3580822</v>
      </c>
      <c r="G1135" s="23"/>
      <c r="H1135" s="23">
        <v>0</v>
      </c>
      <c r="I1135" s="23">
        <v>0</v>
      </c>
      <c r="J1135" s="32">
        <v>654540</v>
      </c>
      <c r="K1135" s="32">
        <v>0</v>
      </c>
      <c r="L1135" s="32">
        <v>0</v>
      </c>
      <c r="M1135" s="32">
        <v>654540</v>
      </c>
      <c r="N1135" s="75">
        <f>VLOOKUP(P1135,'CODIGOS RENTISTICOS'!$A$2:E2175,2,FALSE)</f>
        <v>910300000</v>
      </c>
      <c r="O1135" s="75">
        <f>VLOOKUP(P1135,'CODIGOS RENTISTICOS'!$A$2:F4342,3,FALSE)</f>
        <v>130113</v>
      </c>
      <c r="P1135" s="23">
        <v>121235</v>
      </c>
      <c r="Q1135" s="42">
        <f t="shared" si="17"/>
        <v>654540</v>
      </c>
    </row>
    <row r="1136" spans="1:17" x14ac:dyDescent="0.2">
      <c r="A1136" s="46">
        <v>50000249</v>
      </c>
      <c r="B1136" s="23">
        <v>9442499</v>
      </c>
      <c r="C1136" s="23" t="s">
        <v>297</v>
      </c>
      <c r="D1136" s="23">
        <v>72189143</v>
      </c>
      <c r="E1136" s="46">
        <v>20021220</v>
      </c>
      <c r="F1136" s="23">
        <v>3429186</v>
      </c>
      <c r="G1136" s="23"/>
      <c r="H1136" s="23">
        <v>0</v>
      </c>
      <c r="I1136" s="23">
        <v>0</v>
      </c>
      <c r="J1136" s="32">
        <v>7000</v>
      </c>
      <c r="K1136" s="32">
        <v>0</v>
      </c>
      <c r="L1136" s="32">
        <v>0</v>
      </c>
      <c r="M1136" s="32">
        <v>7000</v>
      </c>
      <c r="N1136" s="75">
        <f>VLOOKUP(P1136,'CODIGOS RENTISTICOS'!$A$2:E2176,2,FALSE)</f>
        <v>825000000</v>
      </c>
      <c r="O1136" s="75">
        <f>VLOOKUP(P1136,'CODIGOS RENTISTICOS'!$A$2:F4343,3,FALSE)</f>
        <v>150109</v>
      </c>
      <c r="P1136" s="23">
        <v>121245</v>
      </c>
      <c r="Q1136" s="42">
        <f t="shared" si="17"/>
        <v>7000</v>
      </c>
    </row>
    <row r="1137" spans="1:17" x14ac:dyDescent="0.2">
      <c r="A1137" s="46">
        <v>50000249</v>
      </c>
      <c r="B1137" s="23">
        <v>1029675</v>
      </c>
      <c r="C1137" s="23" t="s">
        <v>297</v>
      </c>
      <c r="D1137" s="23">
        <v>17182171</v>
      </c>
      <c r="E1137" s="46">
        <v>20021220</v>
      </c>
      <c r="F1137" s="23">
        <v>6679806</v>
      </c>
      <c r="G1137" s="23"/>
      <c r="H1137" s="23">
        <v>0</v>
      </c>
      <c r="I1137" s="23">
        <v>0</v>
      </c>
      <c r="J1137" s="32">
        <v>618000</v>
      </c>
      <c r="K1137" s="32">
        <v>0</v>
      </c>
      <c r="L1137" s="32">
        <v>0</v>
      </c>
      <c r="M1137" s="32">
        <v>618000</v>
      </c>
      <c r="N1137" s="75">
        <f>VLOOKUP(P1137,'CODIGOS RENTISTICOS'!$A$2:E2177,2,FALSE)</f>
        <v>825000000</v>
      </c>
      <c r="O1137" s="75">
        <f>VLOOKUP(P1137,'CODIGOS RENTISTICOS'!$A$2:F4344,3,FALSE)</f>
        <v>150109</v>
      </c>
      <c r="P1137" s="23">
        <v>121245</v>
      </c>
      <c r="Q1137" s="42">
        <f t="shared" si="17"/>
        <v>618000</v>
      </c>
    </row>
    <row r="1138" spans="1:17" x14ac:dyDescent="0.2">
      <c r="A1138" s="46">
        <v>50000249</v>
      </c>
      <c r="B1138" s="23">
        <v>1029676</v>
      </c>
      <c r="C1138" s="23" t="s">
        <v>297</v>
      </c>
      <c r="D1138" s="23">
        <v>8001850392</v>
      </c>
      <c r="E1138" s="46">
        <v>20021220</v>
      </c>
      <c r="F1138" s="23">
        <v>3606275</v>
      </c>
      <c r="G1138" s="23"/>
      <c r="H1138" s="23">
        <v>0</v>
      </c>
      <c r="I1138" s="23">
        <v>0</v>
      </c>
      <c r="J1138" s="32">
        <v>14000</v>
      </c>
      <c r="K1138" s="32">
        <v>0</v>
      </c>
      <c r="L1138" s="32">
        <v>0</v>
      </c>
      <c r="M1138" s="32">
        <v>14000</v>
      </c>
      <c r="N1138" s="75">
        <f>VLOOKUP(P1138,'CODIGOS RENTISTICOS'!$A$2:E2178,2,FALSE)</f>
        <v>825000000</v>
      </c>
      <c r="O1138" s="75">
        <f>VLOOKUP(P1138,'CODIGOS RENTISTICOS'!$A$2:F4345,3,FALSE)</f>
        <v>150109</v>
      </c>
      <c r="P1138" s="23">
        <v>121245</v>
      </c>
      <c r="Q1138" s="42">
        <f t="shared" si="17"/>
        <v>14000</v>
      </c>
    </row>
    <row r="1139" spans="1:17" x14ac:dyDescent="0.2">
      <c r="A1139" s="46">
        <v>50000249</v>
      </c>
      <c r="B1139" s="23">
        <v>690533</v>
      </c>
      <c r="C1139" s="23" t="s">
        <v>34</v>
      </c>
      <c r="D1139" s="23">
        <v>22773434</v>
      </c>
      <c r="E1139" s="46">
        <v>20021220</v>
      </c>
      <c r="F1139" s="23">
        <v>6652967</v>
      </c>
      <c r="G1139" s="23"/>
      <c r="H1139" s="23">
        <v>0</v>
      </c>
      <c r="I1139" s="23">
        <v>0</v>
      </c>
      <c r="J1139" s="32">
        <v>309000</v>
      </c>
      <c r="K1139" s="32">
        <v>0</v>
      </c>
      <c r="L1139" s="32">
        <v>0</v>
      </c>
      <c r="M1139" s="32">
        <v>309000</v>
      </c>
      <c r="N1139" s="75">
        <f>VLOOKUP(P1139,'CODIGOS RENTISTICOS'!$A$2:E2179,2,FALSE)</f>
        <v>96200000</v>
      </c>
      <c r="O1139" s="75">
        <f>VLOOKUP(P1139,'CODIGOS RENTISTICOS'!$A$2:F4346,3,FALSE)</f>
        <v>350101</v>
      </c>
      <c r="P1139" s="23">
        <v>121230</v>
      </c>
      <c r="Q1139" s="42">
        <f t="shared" si="17"/>
        <v>309000</v>
      </c>
    </row>
    <row r="1140" spans="1:17" x14ac:dyDescent="0.2">
      <c r="A1140" s="46">
        <v>50000249</v>
      </c>
      <c r="B1140" s="23">
        <v>1243003</v>
      </c>
      <c r="C1140" s="23" t="s">
        <v>34</v>
      </c>
      <c r="D1140" s="23">
        <v>8060008300</v>
      </c>
      <c r="E1140" s="46">
        <v>20021220</v>
      </c>
      <c r="F1140" s="23">
        <v>6694100</v>
      </c>
      <c r="G1140" s="23"/>
      <c r="H1140" s="23">
        <v>0</v>
      </c>
      <c r="I1140" s="23">
        <v>0</v>
      </c>
      <c r="J1140" s="32">
        <v>1620</v>
      </c>
      <c r="K1140" s="32">
        <v>0</v>
      </c>
      <c r="L1140" s="32">
        <v>0</v>
      </c>
      <c r="M1140" s="32">
        <v>1620</v>
      </c>
      <c r="N1140" s="75">
        <f>VLOOKUP(P1140,'CODIGOS RENTISTICOS'!$A$2:E2180,2,FALSE)</f>
        <v>910300000</v>
      </c>
      <c r="O1140" s="75">
        <f>VLOOKUP(P1140,'CODIGOS RENTISTICOS'!$A$2:F4347,3,FALSE)</f>
        <v>130113</v>
      </c>
      <c r="P1140" s="23">
        <v>121205</v>
      </c>
      <c r="Q1140" s="42">
        <f t="shared" si="17"/>
        <v>1620</v>
      </c>
    </row>
    <row r="1141" spans="1:17" x14ac:dyDescent="0.2">
      <c r="A1141" s="46">
        <v>50000249</v>
      </c>
      <c r="B1141" s="23">
        <v>1243014</v>
      </c>
      <c r="C1141" s="23" t="s">
        <v>34</v>
      </c>
      <c r="D1141" s="23">
        <v>8060008300</v>
      </c>
      <c r="E1141" s="46">
        <v>20021220</v>
      </c>
      <c r="F1141" s="23">
        <v>6694100</v>
      </c>
      <c r="G1141" s="23"/>
      <c r="H1141" s="23">
        <v>0</v>
      </c>
      <c r="I1141" s="23">
        <v>0</v>
      </c>
      <c r="J1141" s="32">
        <v>45180</v>
      </c>
      <c r="K1141" s="32">
        <v>0</v>
      </c>
      <c r="L1141" s="32">
        <v>0</v>
      </c>
      <c r="M1141" s="32">
        <v>45180</v>
      </c>
      <c r="N1141" s="75">
        <f>VLOOKUP(P1141,'CODIGOS RENTISTICOS'!$A$2:E2181,2,FALSE)</f>
        <v>910300000</v>
      </c>
      <c r="O1141" s="75">
        <f>VLOOKUP(P1141,'CODIGOS RENTISTICOS'!$A$2:F4348,3,FALSE)</f>
        <v>130113</v>
      </c>
      <c r="P1141" s="23">
        <v>121205</v>
      </c>
      <c r="Q1141" s="42">
        <f t="shared" si="17"/>
        <v>45180</v>
      </c>
    </row>
    <row r="1142" spans="1:17" x14ac:dyDescent="0.2">
      <c r="A1142" s="46">
        <v>50000249</v>
      </c>
      <c r="B1142" s="23">
        <v>1119649</v>
      </c>
      <c r="C1142" s="23" t="s">
        <v>291</v>
      </c>
      <c r="D1142" s="23">
        <v>8170002594</v>
      </c>
      <c r="E1142" s="46">
        <v>20021220</v>
      </c>
      <c r="F1142" s="23">
        <v>8232198</v>
      </c>
      <c r="G1142" s="23"/>
      <c r="H1142" s="23">
        <v>0</v>
      </c>
      <c r="I1142" s="23">
        <v>1</v>
      </c>
      <c r="J1142" s="32">
        <v>0</v>
      </c>
      <c r="K1142" s="32">
        <v>68534003.780000001</v>
      </c>
      <c r="L1142" s="32">
        <v>0</v>
      </c>
      <c r="M1142" s="32">
        <v>68534003.780000001</v>
      </c>
      <c r="N1142" s="75">
        <f>VLOOKUP(P1142,'CODIGOS RENTISTICOS'!$A$2:E2182,2,FALSE)</f>
        <v>96400000</v>
      </c>
      <c r="O1142" s="75">
        <f>VLOOKUP(P1142,'CODIGOS RENTISTICOS'!$A$2:F4349,3,FALSE)</f>
        <v>370101</v>
      </c>
      <c r="P1142" s="23">
        <v>6040</v>
      </c>
      <c r="Q1142" s="42">
        <f t="shared" si="17"/>
        <v>68534003.780000001</v>
      </c>
    </row>
    <row r="1143" spans="1:17" x14ac:dyDescent="0.2">
      <c r="A1143" s="46">
        <v>50000249</v>
      </c>
      <c r="B1143" s="23">
        <v>1026805</v>
      </c>
      <c r="C1143" s="23" t="s">
        <v>121</v>
      </c>
      <c r="D1143" s="23">
        <v>8080003543</v>
      </c>
      <c r="E1143" s="46">
        <v>20021220</v>
      </c>
      <c r="F1143" s="23">
        <v>8319019</v>
      </c>
      <c r="G1143" s="23"/>
      <c r="H1143" s="23">
        <v>0</v>
      </c>
      <c r="I1143" s="23">
        <v>1</v>
      </c>
      <c r="J1143" s="32">
        <v>0</v>
      </c>
      <c r="K1143" s="32">
        <v>84117</v>
      </c>
      <c r="L1143" s="32">
        <v>0</v>
      </c>
      <c r="M1143" s="32">
        <v>84117</v>
      </c>
      <c r="N1143" s="75">
        <f>VLOOKUP(P1143,'CODIGOS RENTISTICOS'!$A$2:E2183,2,FALSE)</f>
        <v>11100000</v>
      </c>
      <c r="O1143" s="75">
        <f>VLOOKUP(P1143,'CODIGOS RENTISTICOS'!$A$2:F4350,3,FALSE)</f>
        <v>150103</v>
      </c>
      <c r="P1143" s="23">
        <v>270905</v>
      </c>
      <c r="Q1143" s="42">
        <f t="shared" si="17"/>
        <v>84117</v>
      </c>
    </row>
    <row r="1144" spans="1:17" x14ac:dyDescent="0.2">
      <c r="A1144" s="46">
        <v>50000249</v>
      </c>
      <c r="B1144" s="23">
        <v>410261</v>
      </c>
      <c r="C1144" s="23" t="s">
        <v>122</v>
      </c>
      <c r="D1144" s="23">
        <v>8001310416</v>
      </c>
      <c r="E1144" s="46">
        <v>20021220</v>
      </c>
      <c r="F1144" s="23">
        <v>8335518</v>
      </c>
      <c r="G1144" s="23"/>
      <c r="H1144" s="23">
        <v>0</v>
      </c>
      <c r="I1144" s="23">
        <v>0</v>
      </c>
      <c r="J1144" s="32">
        <v>5872501.3399999999</v>
      </c>
      <c r="K1144" s="32">
        <v>0</v>
      </c>
      <c r="L1144" s="32">
        <v>0</v>
      </c>
      <c r="M1144" s="32">
        <v>5872501.3399999999</v>
      </c>
      <c r="N1144" s="75">
        <f>VLOOKUP(P1144,'CODIGOS RENTISTICOS'!$A$2:E2184,2,FALSE)</f>
        <v>11100000</v>
      </c>
      <c r="O1144" s="75">
        <f>VLOOKUP(P1144,'CODIGOS RENTISTICOS'!$A$2:F4351,3,FALSE)</f>
        <v>150103</v>
      </c>
      <c r="P1144" s="23">
        <v>27090503</v>
      </c>
      <c r="Q1144" s="42">
        <f t="shared" si="17"/>
        <v>5872501.3399999999</v>
      </c>
    </row>
    <row r="1145" spans="1:17" x14ac:dyDescent="0.2">
      <c r="A1145" s="46">
        <v>50000249</v>
      </c>
      <c r="B1145" s="23">
        <v>5561934</v>
      </c>
      <c r="C1145" s="23" t="s">
        <v>123</v>
      </c>
      <c r="D1145" s="23">
        <v>85464065</v>
      </c>
      <c r="E1145" s="46">
        <v>20021220</v>
      </c>
      <c r="F1145" s="23">
        <v>4200359</v>
      </c>
      <c r="G1145" s="23"/>
      <c r="H1145" s="23">
        <v>0</v>
      </c>
      <c r="I1145" s="23">
        <v>0</v>
      </c>
      <c r="J1145" s="32">
        <v>7000</v>
      </c>
      <c r="K1145" s="32">
        <v>0</v>
      </c>
      <c r="L1145" s="32">
        <v>0</v>
      </c>
      <c r="M1145" s="32">
        <v>7000</v>
      </c>
      <c r="N1145" s="75">
        <f>VLOOKUP(P1145,'CODIGOS RENTISTICOS'!$A$2:E2185,2,FALSE)</f>
        <v>825000000</v>
      </c>
      <c r="O1145" s="75">
        <f>VLOOKUP(P1145,'CODIGOS RENTISTICOS'!$A$2:F4352,3,FALSE)</f>
        <v>150109</v>
      </c>
      <c r="P1145" s="23">
        <v>121245</v>
      </c>
      <c r="Q1145" s="42">
        <f t="shared" si="17"/>
        <v>7000</v>
      </c>
    </row>
    <row r="1146" spans="1:17" x14ac:dyDescent="0.2">
      <c r="A1146" s="46">
        <v>50000249</v>
      </c>
      <c r="B1146" s="23">
        <v>956038</v>
      </c>
      <c r="C1146" s="23" t="s">
        <v>124</v>
      </c>
      <c r="D1146" s="23">
        <v>17305731</v>
      </c>
      <c r="E1146" s="46">
        <v>20021220</v>
      </c>
      <c r="F1146" s="23">
        <v>6720626</v>
      </c>
      <c r="G1146" s="23"/>
      <c r="H1146" s="23">
        <v>0</v>
      </c>
      <c r="I1146" s="23">
        <v>0</v>
      </c>
      <c r="J1146" s="32">
        <v>7000</v>
      </c>
      <c r="K1146" s="32">
        <v>0</v>
      </c>
      <c r="L1146" s="32">
        <v>0</v>
      </c>
      <c r="M1146" s="32">
        <v>7000</v>
      </c>
      <c r="N1146" s="75">
        <f>VLOOKUP(P1146,'CODIGOS RENTISTICOS'!$A$2:E2186,2,FALSE)</f>
        <v>825000000</v>
      </c>
      <c r="O1146" s="75">
        <f>VLOOKUP(P1146,'CODIGOS RENTISTICOS'!$A$2:F4353,3,FALSE)</f>
        <v>150109</v>
      </c>
      <c r="P1146" s="23">
        <v>5041</v>
      </c>
      <c r="Q1146" s="42">
        <f t="shared" si="17"/>
        <v>7000</v>
      </c>
    </row>
    <row r="1147" spans="1:17" x14ac:dyDescent="0.2">
      <c r="A1147" s="46">
        <v>50000249</v>
      </c>
      <c r="B1147" s="23">
        <v>956080</v>
      </c>
      <c r="C1147" s="23" t="s">
        <v>124</v>
      </c>
      <c r="D1147" s="23">
        <v>10171346</v>
      </c>
      <c r="E1147" s="46">
        <v>20021220</v>
      </c>
      <c r="F1147" s="23">
        <v>6628582</v>
      </c>
      <c r="G1147" s="23"/>
      <c r="H1147" s="23">
        <v>0</v>
      </c>
      <c r="I1147" s="23">
        <v>0</v>
      </c>
      <c r="J1147" s="32">
        <v>7000</v>
      </c>
      <c r="K1147" s="32">
        <v>0</v>
      </c>
      <c r="L1147" s="32">
        <v>0</v>
      </c>
      <c r="M1147" s="32">
        <v>7000</v>
      </c>
      <c r="N1147" s="75">
        <f>VLOOKUP(P1147,'CODIGOS RENTISTICOS'!$A$2:E2187,2,FALSE)</f>
        <v>825000000</v>
      </c>
      <c r="O1147" s="75">
        <f>VLOOKUP(P1147,'CODIGOS RENTISTICOS'!$A$2:F4354,3,FALSE)</f>
        <v>150109</v>
      </c>
      <c r="P1147" s="23">
        <v>5041</v>
      </c>
      <c r="Q1147" s="42">
        <f t="shared" si="17"/>
        <v>7000</v>
      </c>
    </row>
    <row r="1148" spans="1:17" x14ac:dyDescent="0.2">
      <c r="A1148" s="46">
        <v>50000249</v>
      </c>
      <c r="B1148" s="23">
        <v>956081</v>
      </c>
      <c r="C1148" s="23" t="s">
        <v>124</v>
      </c>
      <c r="D1148" s="23">
        <v>17348414</v>
      </c>
      <c r="E1148" s="46">
        <v>20021220</v>
      </c>
      <c r="F1148" s="23">
        <v>6657935</v>
      </c>
      <c r="G1148" s="23"/>
      <c r="H1148" s="23">
        <v>0</v>
      </c>
      <c r="I1148" s="23">
        <v>0</v>
      </c>
      <c r="J1148" s="32">
        <v>5000</v>
      </c>
      <c r="K1148" s="32">
        <v>0</v>
      </c>
      <c r="L1148" s="32">
        <v>0</v>
      </c>
      <c r="M1148" s="32">
        <v>5000</v>
      </c>
      <c r="N1148" s="75">
        <f>VLOOKUP(P1148,'CODIGOS RENTISTICOS'!$A$2:E2188,2,FALSE)</f>
        <v>825000000</v>
      </c>
      <c r="O1148" s="75">
        <f>VLOOKUP(P1148,'CODIGOS RENTISTICOS'!$A$2:F4355,3,FALSE)</f>
        <v>150109</v>
      </c>
      <c r="P1148" s="23">
        <v>5041</v>
      </c>
      <c r="Q1148" s="42">
        <f t="shared" si="17"/>
        <v>5000</v>
      </c>
    </row>
    <row r="1149" spans="1:17" x14ac:dyDescent="0.2">
      <c r="A1149" s="46">
        <v>50000249</v>
      </c>
      <c r="B1149" s="23">
        <v>1141220</v>
      </c>
      <c r="C1149" s="23" t="s">
        <v>14</v>
      </c>
      <c r="D1149" s="23">
        <v>12830146</v>
      </c>
      <c r="E1149" s="46">
        <v>20021220</v>
      </c>
      <c r="F1149" s="23">
        <v>0</v>
      </c>
      <c r="G1149" s="23"/>
      <c r="H1149" s="23">
        <v>0</v>
      </c>
      <c r="I1149" s="23">
        <v>0</v>
      </c>
      <c r="J1149" s="32">
        <v>105000</v>
      </c>
      <c r="K1149" s="32">
        <v>0</v>
      </c>
      <c r="L1149" s="32">
        <v>0</v>
      </c>
      <c r="M1149" s="32">
        <v>105000</v>
      </c>
      <c r="N1149" s="75">
        <f>VLOOKUP(P1149,'CODIGOS RENTISTICOS'!$A$2:E2189,2,FALSE)</f>
        <v>11100000</v>
      </c>
      <c r="O1149" s="75">
        <f>VLOOKUP(P1149,'CODIGOS RENTISTICOS'!$A$2:F4356,3,FALSE)</f>
        <v>150101</v>
      </c>
      <c r="P1149" s="23">
        <v>121275</v>
      </c>
      <c r="Q1149" s="42">
        <f t="shared" si="17"/>
        <v>105000</v>
      </c>
    </row>
    <row r="1150" spans="1:17" x14ac:dyDescent="0.2">
      <c r="A1150" s="46">
        <v>50000249</v>
      </c>
      <c r="B1150" s="23">
        <v>5635252</v>
      </c>
      <c r="C1150" s="23" t="s">
        <v>40</v>
      </c>
      <c r="D1150" s="23">
        <v>37241803</v>
      </c>
      <c r="E1150" s="46">
        <v>20021220</v>
      </c>
      <c r="F1150" s="23">
        <v>5783068</v>
      </c>
      <c r="G1150" s="23"/>
      <c r="H1150" s="23">
        <v>0</v>
      </c>
      <c r="I1150" s="23">
        <v>0</v>
      </c>
      <c r="J1150" s="32">
        <v>27000</v>
      </c>
      <c r="K1150" s="32">
        <v>0</v>
      </c>
      <c r="L1150" s="32">
        <v>0</v>
      </c>
      <c r="M1150" s="32">
        <v>27000</v>
      </c>
      <c r="N1150" s="75">
        <f>VLOOKUP(P1150,'CODIGOS RENTISTICOS'!$A$2:E2190,2,FALSE)</f>
        <v>11500000</v>
      </c>
      <c r="O1150" s="75">
        <f>VLOOKUP(P1150,'CODIGOS RENTISTICOS'!$A$2:F4357,3,FALSE)</f>
        <v>130101</v>
      </c>
      <c r="P1150" s="23">
        <v>2701</v>
      </c>
      <c r="Q1150" s="42">
        <f t="shared" si="17"/>
        <v>27000</v>
      </c>
    </row>
    <row r="1151" spans="1:17" x14ac:dyDescent="0.2">
      <c r="A1151" s="46">
        <v>50000249</v>
      </c>
      <c r="B1151" s="23">
        <v>1157398</v>
      </c>
      <c r="C1151" s="23" t="s">
        <v>126</v>
      </c>
      <c r="D1151" s="23">
        <v>8002083570</v>
      </c>
      <c r="E1151" s="46">
        <v>20021220</v>
      </c>
      <c r="F1151" s="23">
        <v>6458000</v>
      </c>
      <c r="G1151" s="23"/>
      <c r="H1151" s="23">
        <v>0</v>
      </c>
      <c r="I1151" s="23">
        <v>0</v>
      </c>
      <c r="J1151" s="32">
        <v>328000</v>
      </c>
      <c r="K1151" s="32">
        <v>0</v>
      </c>
      <c r="L1151" s="32">
        <v>0</v>
      </c>
      <c r="M1151" s="32">
        <v>328000</v>
      </c>
      <c r="N1151" s="75">
        <f>VLOOKUP(P1151,'CODIGOS RENTISTICOS'!$A$2:E2191,2,FALSE)</f>
        <v>825000000</v>
      </c>
      <c r="O1151" s="75">
        <f>VLOOKUP(P1151,'CODIGOS RENTISTICOS'!$A$2:F4358,3,FALSE)</f>
        <v>150109</v>
      </c>
      <c r="P1151" s="23">
        <v>121245</v>
      </c>
      <c r="Q1151" s="42">
        <f t="shared" si="17"/>
        <v>328000</v>
      </c>
    </row>
    <row r="1152" spans="1:17" x14ac:dyDescent="0.2">
      <c r="A1152" s="46">
        <v>50000249</v>
      </c>
      <c r="B1152" s="23">
        <v>1380974</v>
      </c>
      <c r="C1152" s="23" t="s">
        <v>126</v>
      </c>
      <c r="D1152" s="23">
        <v>7061475</v>
      </c>
      <c r="E1152" s="46">
        <v>20021220</v>
      </c>
      <c r="F1152" s="23">
        <v>6434924</v>
      </c>
      <c r="G1152" s="23"/>
      <c r="H1152" s="23">
        <v>0</v>
      </c>
      <c r="I1152" s="23">
        <v>0</v>
      </c>
      <c r="J1152" s="32">
        <v>5000</v>
      </c>
      <c r="K1152" s="32">
        <v>0</v>
      </c>
      <c r="L1152" s="32">
        <v>0</v>
      </c>
      <c r="M1152" s="32">
        <v>5000</v>
      </c>
      <c r="N1152" s="75">
        <f>VLOOKUP(P1152,'CODIGOS RENTISTICOS'!$A$2:E2192,2,FALSE)</f>
        <v>825000000</v>
      </c>
      <c r="O1152" s="75">
        <f>VLOOKUP(P1152,'CODIGOS RENTISTICOS'!$A$2:F4359,3,FALSE)</f>
        <v>150109</v>
      </c>
      <c r="P1152" s="23">
        <v>121245</v>
      </c>
      <c r="Q1152" s="42">
        <f t="shared" si="17"/>
        <v>5000</v>
      </c>
    </row>
    <row r="1153" spans="1:17" x14ac:dyDescent="0.2">
      <c r="A1153" s="46">
        <v>50000249</v>
      </c>
      <c r="B1153" s="23">
        <v>1380975</v>
      </c>
      <c r="C1153" s="23" t="s">
        <v>126</v>
      </c>
      <c r="D1153" s="23">
        <v>11338806</v>
      </c>
      <c r="E1153" s="46">
        <v>20021220</v>
      </c>
      <c r="F1153" s="23">
        <v>6434924</v>
      </c>
      <c r="G1153" s="23"/>
      <c r="H1153" s="23">
        <v>0</v>
      </c>
      <c r="I1153" s="23">
        <v>0</v>
      </c>
      <c r="J1153" s="32">
        <v>7000</v>
      </c>
      <c r="K1153" s="32">
        <v>0</v>
      </c>
      <c r="L1153" s="32">
        <v>0</v>
      </c>
      <c r="M1153" s="32">
        <v>7000</v>
      </c>
      <c r="N1153" s="75">
        <f>VLOOKUP(P1153,'CODIGOS RENTISTICOS'!$A$2:E2193,2,FALSE)</f>
        <v>825000000</v>
      </c>
      <c r="O1153" s="75">
        <f>VLOOKUP(P1153,'CODIGOS RENTISTICOS'!$A$2:F4360,3,FALSE)</f>
        <v>150109</v>
      </c>
      <c r="P1153" s="23">
        <v>121245</v>
      </c>
      <c r="Q1153" s="42">
        <f t="shared" si="17"/>
        <v>7000</v>
      </c>
    </row>
    <row r="1154" spans="1:17" x14ac:dyDescent="0.2">
      <c r="A1154" s="46">
        <v>50000249</v>
      </c>
      <c r="B1154" s="23">
        <v>1205160</v>
      </c>
      <c r="C1154" s="23" t="s">
        <v>42</v>
      </c>
      <c r="D1154" s="23">
        <v>16215880</v>
      </c>
      <c r="E1154" s="46">
        <v>20021220</v>
      </c>
      <c r="F1154" s="23">
        <v>6628193</v>
      </c>
      <c r="G1154" s="23"/>
      <c r="H1154" s="23">
        <v>0</v>
      </c>
      <c r="I1154" s="23">
        <v>0</v>
      </c>
      <c r="J1154" s="32">
        <v>7000</v>
      </c>
      <c r="K1154" s="32">
        <v>0</v>
      </c>
      <c r="L1154" s="32">
        <v>0</v>
      </c>
      <c r="M1154" s="32">
        <v>7000</v>
      </c>
      <c r="N1154" s="75">
        <f>VLOOKUP(P1154,'CODIGOS RENTISTICOS'!$A$2:E2194,2,FALSE)</f>
        <v>825000000</v>
      </c>
      <c r="O1154" s="75">
        <f>VLOOKUP(P1154,'CODIGOS RENTISTICOS'!$A$2:F4361,3,FALSE)</f>
        <v>150109</v>
      </c>
      <c r="P1154" s="23">
        <v>121245</v>
      </c>
      <c r="Q1154" s="42">
        <f t="shared" si="17"/>
        <v>7000</v>
      </c>
    </row>
    <row r="1155" spans="1:17" x14ac:dyDescent="0.2">
      <c r="A1155" s="46">
        <v>50000249</v>
      </c>
      <c r="B1155" s="23">
        <v>1205161</v>
      </c>
      <c r="C1155" s="23" t="s">
        <v>42</v>
      </c>
      <c r="D1155" s="23">
        <v>11302348</v>
      </c>
      <c r="E1155" s="46">
        <v>20021220</v>
      </c>
      <c r="F1155" s="23">
        <v>2753557</v>
      </c>
      <c r="G1155" s="23"/>
      <c r="H1155" s="23">
        <v>0</v>
      </c>
      <c r="I1155" s="23">
        <v>0</v>
      </c>
      <c r="J1155" s="32">
        <v>7000</v>
      </c>
      <c r="K1155" s="32">
        <v>0</v>
      </c>
      <c r="L1155" s="32">
        <v>0</v>
      </c>
      <c r="M1155" s="32">
        <v>7000</v>
      </c>
      <c r="N1155" s="75">
        <f>VLOOKUP(P1155,'CODIGOS RENTISTICOS'!$A$2:E2195,2,FALSE)</f>
        <v>825000000</v>
      </c>
      <c r="O1155" s="75">
        <f>VLOOKUP(P1155,'CODIGOS RENTISTICOS'!$A$2:F4362,3,FALSE)</f>
        <v>150109</v>
      </c>
      <c r="P1155" s="23">
        <v>121245</v>
      </c>
      <c r="Q1155" s="42">
        <f t="shared" ref="Q1155:Q1218" si="18">+M1155</f>
        <v>7000</v>
      </c>
    </row>
    <row r="1156" spans="1:17" x14ac:dyDescent="0.2">
      <c r="A1156" s="46">
        <v>50000249</v>
      </c>
      <c r="B1156" s="23">
        <v>1205163</v>
      </c>
      <c r="C1156" s="23" t="s">
        <v>42</v>
      </c>
      <c r="D1156" s="23">
        <v>14622894</v>
      </c>
      <c r="E1156" s="46">
        <v>20021220</v>
      </c>
      <c r="F1156" s="23">
        <v>3264210</v>
      </c>
      <c r="G1156" s="23"/>
      <c r="H1156" s="23">
        <v>0</v>
      </c>
      <c r="I1156" s="23">
        <v>0</v>
      </c>
      <c r="J1156" s="32">
        <v>7000</v>
      </c>
      <c r="K1156" s="32">
        <v>0</v>
      </c>
      <c r="L1156" s="32">
        <v>0</v>
      </c>
      <c r="M1156" s="32">
        <v>7000</v>
      </c>
      <c r="N1156" s="75">
        <f>VLOOKUP(P1156,'CODIGOS RENTISTICOS'!$A$2:E2196,2,FALSE)</f>
        <v>825000000</v>
      </c>
      <c r="O1156" s="75">
        <f>VLOOKUP(P1156,'CODIGOS RENTISTICOS'!$A$2:F4363,3,FALSE)</f>
        <v>150109</v>
      </c>
      <c r="P1156" s="23">
        <v>121245</v>
      </c>
      <c r="Q1156" s="42">
        <f t="shared" si="18"/>
        <v>7000</v>
      </c>
    </row>
    <row r="1157" spans="1:17" x14ac:dyDescent="0.2">
      <c r="A1157" s="46">
        <v>50000249</v>
      </c>
      <c r="B1157" s="23">
        <v>872017</v>
      </c>
      <c r="C1157" s="23" t="s">
        <v>42</v>
      </c>
      <c r="D1157" s="23">
        <v>8050064000</v>
      </c>
      <c r="E1157" s="46">
        <v>20021220</v>
      </c>
      <c r="F1157" s="23">
        <v>3265068</v>
      </c>
      <c r="G1157" s="23"/>
      <c r="H1157" s="23">
        <v>0</v>
      </c>
      <c r="I1157" s="23">
        <v>0</v>
      </c>
      <c r="J1157" s="32">
        <v>7000</v>
      </c>
      <c r="K1157" s="32">
        <v>0</v>
      </c>
      <c r="L1157" s="32">
        <v>0</v>
      </c>
      <c r="M1157" s="32">
        <v>7000</v>
      </c>
      <c r="N1157" s="75">
        <f>VLOOKUP(P1157,'CODIGOS RENTISTICOS'!$A$2:E2197,2,FALSE)</f>
        <v>825000000</v>
      </c>
      <c r="O1157" s="75">
        <f>VLOOKUP(P1157,'CODIGOS RENTISTICOS'!$A$2:F4364,3,FALSE)</f>
        <v>150109</v>
      </c>
      <c r="P1157" s="23">
        <v>121245</v>
      </c>
      <c r="Q1157" s="42">
        <f t="shared" si="18"/>
        <v>7000</v>
      </c>
    </row>
    <row r="1158" spans="1:17" x14ac:dyDescent="0.2">
      <c r="A1158" s="46">
        <v>50000249</v>
      </c>
      <c r="B1158" s="23">
        <v>872019</v>
      </c>
      <c r="C1158" s="23" t="s">
        <v>42</v>
      </c>
      <c r="D1158" s="23">
        <v>8050064000</v>
      </c>
      <c r="E1158" s="46">
        <v>20021220</v>
      </c>
      <c r="F1158" s="23">
        <v>3265068</v>
      </c>
      <c r="G1158" s="23"/>
      <c r="H1158" s="23">
        <v>0</v>
      </c>
      <c r="I1158" s="23">
        <v>0</v>
      </c>
      <c r="J1158" s="32">
        <v>7000</v>
      </c>
      <c r="K1158" s="32">
        <v>0</v>
      </c>
      <c r="L1158" s="32">
        <v>0</v>
      </c>
      <c r="M1158" s="32">
        <v>7000</v>
      </c>
      <c r="N1158" s="75">
        <f>VLOOKUP(P1158,'CODIGOS RENTISTICOS'!$A$2:E2198,2,FALSE)</f>
        <v>825000000</v>
      </c>
      <c r="O1158" s="75">
        <f>VLOOKUP(P1158,'CODIGOS RENTISTICOS'!$A$2:F4365,3,FALSE)</f>
        <v>150109</v>
      </c>
      <c r="P1158" s="23">
        <v>121245</v>
      </c>
      <c r="Q1158" s="42">
        <f t="shared" si="18"/>
        <v>7000</v>
      </c>
    </row>
    <row r="1159" spans="1:17" x14ac:dyDescent="0.2">
      <c r="A1159" s="46">
        <v>50000249</v>
      </c>
      <c r="B1159" s="23">
        <v>1120365</v>
      </c>
      <c r="C1159" s="23" t="s">
        <v>42</v>
      </c>
      <c r="D1159" s="23">
        <v>8050064000</v>
      </c>
      <c r="E1159" s="46">
        <v>20021220</v>
      </c>
      <c r="F1159" s="23">
        <v>3265068</v>
      </c>
      <c r="G1159" s="23"/>
      <c r="H1159" s="23">
        <v>0</v>
      </c>
      <c r="I1159" s="23">
        <v>0</v>
      </c>
      <c r="J1159" s="32">
        <v>7000</v>
      </c>
      <c r="K1159" s="32">
        <v>0</v>
      </c>
      <c r="L1159" s="32">
        <v>0</v>
      </c>
      <c r="M1159" s="32">
        <v>7000</v>
      </c>
      <c r="N1159" s="75">
        <f>VLOOKUP(P1159,'CODIGOS RENTISTICOS'!$A$2:E2199,2,FALSE)</f>
        <v>825000000</v>
      </c>
      <c r="O1159" s="75">
        <f>VLOOKUP(P1159,'CODIGOS RENTISTICOS'!$A$2:F4366,3,FALSE)</f>
        <v>150109</v>
      </c>
      <c r="P1159" s="23">
        <v>121245</v>
      </c>
      <c r="Q1159" s="42">
        <f t="shared" si="18"/>
        <v>7000</v>
      </c>
    </row>
    <row r="1160" spans="1:17" x14ac:dyDescent="0.2">
      <c r="A1160" s="46">
        <v>50000249</v>
      </c>
      <c r="B1160" s="23">
        <v>1120465</v>
      </c>
      <c r="C1160" s="23" t="s">
        <v>42</v>
      </c>
      <c r="D1160" s="23">
        <v>8050064000</v>
      </c>
      <c r="E1160" s="46">
        <v>20021220</v>
      </c>
      <c r="F1160" s="23">
        <v>3265068</v>
      </c>
      <c r="G1160" s="23"/>
      <c r="H1160" s="23">
        <v>0</v>
      </c>
      <c r="I1160" s="23">
        <v>0</v>
      </c>
      <c r="J1160" s="32">
        <v>7000</v>
      </c>
      <c r="K1160" s="32">
        <v>0</v>
      </c>
      <c r="L1160" s="32">
        <v>0</v>
      </c>
      <c r="M1160" s="32">
        <v>7000</v>
      </c>
      <c r="N1160" s="75">
        <f>VLOOKUP(P1160,'CODIGOS RENTISTICOS'!$A$2:E2200,2,FALSE)</f>
        <v>825000000</v>
      </c>
      <c r="O1160" s="75">
        <f>VLOOKUP(P1160,'CODIGOS RENTISTICOS'!$A$2:F4367,3,FALSE)</f>
        <v>150109</v>
      </c>
      <c r="P1160" s="23">
        <v>121245</v>
      </c>
      <c r="Q1160" s="42">
        <f t="shared" si="18"/>
        <v>7000</v>
      </c>
    </row>
    <row r="1161" spans="1:17" x14ac:dyDescent="0.2">
      <c r="A1161" s="46">
        <v>50000249</v>
      </c>
      <c r="B1161" s="23">
        <v>1120466</v>
      </c>
      <c r="C1161" s="23" t="s">
        <v>42</v>
      </c>
      <c r="D1161" s="23">
        <v>8050064000</v>
      </c>
      <c r="E1161" s="46">
        <v>20021220</v>
      </c>
      <c r="F1161" s="23">
        <v>3265068</v>
      </c>
      <c r="G1161" s="23"/>
      <c r="H1161" s="23">
        <v>0</v>
      </c>
      <c r="I1161" s="23">
        <v>0</v>
      </c>
      <c r="J1161" s="32">
        <v>7000</v>
      </c>
      <c r="K1161" s="32">
        <v>0</v>
      </c>
      <c r="L1161" s="32">
        <v>0</v>
      </c>
      <c r="M1161" s="32">
        <v>7000</v>
      </c>
      <c r="N1161" s="75">
        <f>VLOOKUP(P1161,'CODIGOS RENTISTICOS'!$A$2:E2201,2,FALSE)</f>
        <v>825000000</v>
      </c>
      <c r="O1161" s="75">
        <f>VLOOKUP(P1161,'CODIGOS RENTISTICOS'!$A$2:F4368,3,FALSE)</f>
        <v>150109</v>
      </c>
      <c r="P1161" s="23">
        <v>121245</v>
      </c>
      <c r="Q1161" s="42">
        <f t="shared" si="18"/>
        <v>7000</v>
      </c>
    </row>
    <row r="1162" spans="1:17" x14ac:dyDescent="0.2">
      <c r="A1162" s="46">
        <v>50000249</v>
      </c>
      <c r="B1162" s="23">
        <v>855794</v>
      </c>
      <c r="C1162" s="23" t="s">
        <v>42</v>
      </c>
      <c r="D1162" s="23">
        <v>8913015307</v>
      </c>
      <c r="E1162" s="46">
        <v>20021220</v>
      </c>
      <c r="F1162" s="23">
        <v>6658861</v>
      </c>
      <c r="G1162" s="23"/>
      <c r="H1162" s="23">
        <v>0</v>
      </c>
      <c r="I1162" s="23">
        <v>0</v>
      </c>
      <c r="J1162" s="32">
        <v>7000</v>
      </c>
      <c r="K1162" s="32">
        <v>0</v>
      </c>
      <c r="L1162" s="32">
        <v>0</v>
      </c>
      <c r="M1162" s="32">
        <v>7000</v>
      </c>
      <c r="N1162" s="75">
        <f>VLOOKUP(P1162,'CODIGOS RENTISTICOS'!$A$2:E2202,2,FALSE)</f>
        <v>825000000</v>
      </c>
      <c r="O1162" s="75">
        <f>VLOOKUP(P1162,'CODIGOS RENTISTICOS'!$A$2:F4369,3,FALSE)</f>
        <v>150109</v>
      </c>
      <c r="P1162" s="23">
        <v>121245</v>
      </c>
      <c r="Q1162" s="42">
        <f t="shared" si="18"/>
        <v>7000</v>
      </c>
    </row>
    <row r="1163" spans="1:17" x14ac:dyDescent="0.2">
      <c r="A1163" s="46">
        <v>50000249</v>
      </c>
      <c r="B1163" s="23">
        <v>855795</v>
      </c>
      <c r="C1163" s="23" t="s">
        <v>42</v>
      </c>
      <c r="D1163" s="23">
        <v>8913015307</v>
      </c>
      <c r="E1163" s="46">
        <v>20021220</v>
      </c>
      <c r="F1163" s="23">
        <v>6658861</v>
      </c>
      <c r="G1163" s="23"/>
      <c r="H1163" s="23">
        <v>0</v>
      </c>
      <c r="I1163" s="23">
        <v>0</v>
      </c>
      <c r="J1163" s="32">
        <v>45000</v>
      </c>
      <c r="K1163" s="32">
        <v>0</v>
      </c>
      <c r="L1163" s="32">
        <v>0</v>
      </c>
      <c r="M1163" s="32">
        <v>45000</v>
      </c>
      <c r="N1163" s="75">
        <f>VLOOKUP(P1163,'CODIGOS RENTISTICOS'!$A$2:E2203,2,FALSE)</f>
        <v>825000000</v>
      </c>
      <c r="O1163" s="75">
        <f>VLOOKUP(P1163,'CODIGOS RENTISTICOS'!$A$2:F4370,3,FALSE)</f>
        <v>150109</v>
      </c>
      <c r="P1163" s="23">
        <v>121245</v>
      </c>
      <c r="Q1163" s="42">
        <f t="shared" si="18"/>
        <v>45000</v>
      </c>
    </row>
    <row r="1164" spans="1:17" x14ac:dyDescent="0.2">
      <c r="A1164" s="46">
        <v>50000249</v>
      </c>
      <c r="B1164" s="23">
        <v>1201112</v>
      </c>
      <c r="C1164" s="23" t="s">
        <v>295</v>
      </c>
      <c r="D1164" s="23">
        <v>94444959</v>
      </c>
      <c r="E1164" s="46">
        <v>20021220</v>
      </c>
      <c r="F1164" s="23">
        <v>11339</v>
      </c>
      <c r="G1164" s="23"/>
      <c r="H1164" s="23">
        <v>0</v>
      </c>
      <c r="I1164" s="23">
        <v>0</v>
      </c>
      <c r="J1164" s="32">
        <v>130000</v>
      </c>
      <c r="K1164" s="32">
        <v>0</v>
      </c>
      <c r="L1164" s="32">
        <v>0</v>
      </c>
      <c r="M1164" s="32">
        <v>130000</v>
      </c>
      <c r="N1164" s="75">
        <f>VLOOKUP(P1164,'CODIGOS RENTISTICOS'!$A$2:E2204,2,FALSE)</f>
        <v>11100000</v>
      </c>
      <c r="O1164" s="75">
        <f>VLOOKUP(P1164,'CODIGOS RENTISTICOS'!$A$2:F4371,3,FALSE)</f>
        <v>150101</v>
      </c>
      <c r="P1164" s="23">
        <v>121275</v>
      </c>
      <c r="Q1164" s="42">
        <f t="shared" si="18"/>
        <v>130000</v>
      </c>
    </row>
    <row r="1165" spans="1:17" x14ac:dyDescent="0.2">
      <c r="A1165" s="46">
        <v>50000249</v>
      </c>
      <c r="B1165" s="23">
        <v>1204137</v>
      </c>
      <c r="C1165" s="23" t="s">
        <v>295</v>
      </c>
      <c r="D1165" s="23">
        <v>31378541</v>
      </c>
      <c r="E1165" s="46">
        <v>20021220</v>
      </c>
      <c r="F1165" s="23">
        <v>2443656</v>
      </c>
      <c r="G1165" s="23"/>
      <c r="H1165" s="23">
        <v>0</v>
      </c>
      <c r="I1165" s="23">
        <v>0</v>
      </c>
      <c r="J1165" s="32">
        <v>187460</v>
      </c>
      <c r="K1165" s="32">
        <v>0</v>
      </c>
      <c r="L1165" s="32">
        <v>0</v>
      </c>
      <c r="M1165" s="32">
        <v>187460</v>
      </c>
      <c r="N1165" s="75">
        <f>VLOOKUP(P1165,'CODIGOS RENTISTICOS'!$A$2:E2205,2,FALSE)</f>
        <v>11100000</v>
      </c>
      <c r="O1165" s="75">
        <f>VLOOKUP(P1165,'CODIGOS RENTISTICOS'!$A$2:F4372,3,FALSE)</f>
        <v>150101</v>
      </c>
      <c r="P1165" s="23">
        <v>121275</v>
      </c>
      <c r="Q1165" s="42">
        <f t="shared" si="18"/>
        <v>187460</v>
      </c>
    </row>
    <row r="1166" spans="1:17" x14ac:dyDescent="0.2">
      <c r="A1166" s="46">
        <v>50000249</v>
      </c>
      <c r="B1166" s="23">
        <v>5261075</v>
      </c>
      <c r="C1166" s="23" t="s">
        <v>117</v>
      </c>
      <c r="D1166" s="23">
        <v>8001876383</v>
      </c>
      <c r="E1166" s="46">
        <v>20021220</v>
      </c>
      <c r="F1166" s="23">
        <v>2826956</v>
      </c>
      <c r="G1166" s="23"/>
      <c r="H1166" s="23">
        <v>0</v>
      </c>
      <c r="I1166" s="23">
        <v>1</v>
      </c>
      <c r="J1166" s="32">
        <v>0</v>
      </c>
      <c r="K1166" s="32">
        <v>0</v>
      </c>
      <c r="L1166" s="32">
        <v>271000</v>
      </c>
      <c r="M1166" s="32">
        <v>271000</v>
      </c>
      <c r="N1166" s="75">
        <f>VLOOKUP(P1166,'CODIGOS RENTISTICOS'!$A$2:E2206,2,FALSE)</f>
        <v>13700000</v>
      </c>
      <c r="O1166" s="75">
        <f>VLOOKUP(P1166,'CODIGOS RENTISTICOS'!$A$2:F4373,3,FALSE)</f>
        <v>290101</v>
      </c>
      <c r="P1166" s="23">
        <v>121250</v>
      </c>
      <c r="Q1166" s="42">
        <f t="shared" si="18"/>
        <v>271000</v>
      </c>
    </row>
    <row r="1167" spans="1:17" x14ac:dyDescent="0.2">
      <c r="A1167" s="46">
        <v>50000249</v>
      </c>
      <c r="B1167" s="23">
        <v>5261076</v>
      </c>
      <c r="C1167" s="23" t="s">
        <v>117</v>
      </c>
      <c r="D1167" s="23">
        <v>8001876383</v>
      </c>
      <c r="E1167" s="46">
        <v>20021220</v>
      </c>
      <c r="F1167" s="23">
        <v>0</v>
      </c>
      <c r="G1167" s="23"/>
      <c r="H1167" s="23">
        <v>0</v>
      </c>
      <c r="I1167" s="23">
        <v>1</v>
      </c>
      <c r="J1167" s="32">
        <v>0</v>
      </c>
      <c r="K1167" s="32">
        <v>0</v>
      </c>
      <c r="L1167" s="32">
        <v>0.94</v>
      </c>
      <c r="M1167" s="32">
        <v>0.94</v>
      </c>
      <c r="N1167" s="75">
        <f>VLOOKUP(P1167,'CODIGOS RENTISTICOS'!$A$2:E2207,2,FALSE)</f>
        <v>13700000</v>
      </c>
      <c r="O1167" s="75">
        <f>VLOOKUP(P1167,'CODIGOS RENTISTICOS'!$A$2:F4374,3,FALSE)</f>
        <v>290101</v>
      </c>
      <c r="P1167" s="23">
        <v>121250</v>
      </c>
      <c r="Q1167" s="42">
        <f t="shared" si="18"/>
        <v>0.94</v>
      </c>
    </row>
    <row r="1168" spans="1:17" x14ac:dyDescent="0.2">
      <c r="A1168" s="46">
        <v>50000249</v>
      </c>
      <c r="B1168" s="23">
        <v>932376</v>
      </c>
      <c r="C1168" s="23" t="s">
        <v>296</v>
      </c>
      <c r="D1168" s="23">
        <v>8001313062</v>
      </c>
      <c r="E1168" s="46">
        <v>20021220</v>
      </c>
      <c r="F1168" s="23">
        <v>2118960</v>
      </c>
      <c r="G1168" s="23"/>
      <c r="H1168" s="23">
        <v>0</v>
      </c>
      <c r="I1168" s="23">
        <v>1</v>
      </c>
      <c r="J1168" s="32">
        <v>0</v>
      </c>
      <c r="K1168" s="32">
        <v>0</v>
      </c>
      <c r="L1168" s="32">
        <v>10905201.34</v>
      </c>
      <c r="M1168" s="32">
        <v>10905201.34</v>
      </c>
      <c r="N1168" s="75">
        <f>VLOOKUP(P1168,'CODIGOS RENTISTICOS'!$A$2:E2208,2,FALSE)</f>
        <v>11100000</v>
      </c>
      <c r="O1168" s="75">
        <f>VLOOKUP(P1168,'CODIGOS RENTISTICOS'!$A$2:F4375,3,FALSE)</f>
        <v>150103</v>
      </c>
      <c r="P1168" s="23">
        <v>270905</v>
      </c>
      <c r="Q1168" s="42">
        <f t="shared" si="18"/>
        <v>10905201.34</v>
      </c>
    </row>
    <row r="1169" spans="1:18" x14ac:dyDescent="0.2">
      <c r="A1169" s="46">
        <v>50000249</v>
      </c>
      <c r="B1169" s="23">
        <v>5720205</v>
      </c>
      <c r="C1169" s="23" t="s">
        <v>297</v>
      </c>
      <c r="D1169" s="23">
        <v>72045053</v>
      </c>
      <c r="E1169" s="46">
        <v>20021220</v>
      </c>
      <c r="F1169" s="23">
        <v>3760106</v>
      </c>
      <c r="G1169" s="23"/>
      <c r="H1169" s="23">
        <v>0</v>
      </c>
      <c r="I1169" s="23">
        <v>0</v>
      </c>
      <c r="J1169" s="32">
        <v>7000</v>
      </c>
      <c r="K1169" s="32">
        <v>0</v>
      </c>
      <c r="L1169" s="32">
        <v>0</v>
      </c>
      <c r="M1169" s="32">
        <v>7000</v>
      </c>
      <c r="N1169" s="75">
        <f>VLOOKUP(P1169,'CODIGOS RENTISTICOS'!$A$2:E2209,2,FALSE)</f>
        <v>825000000</v>
      </c>
      <c r="O1169" s="75">
        <f>VLOOKUP(P1169,'CODIGOS RENTISTICOS'!$A$2:F4376,3,FALSE)</f>
        <v>150109</v>
      </c>
      <c r="P1169" s="23">
        <v>121245</v>
      </c>
      <c r="Q1169" s="42">
        <f t="shared" si="18"/>
        <v>7000</v>
      </c>
    </row>
    <row r="1170" spans="1:18" x14ac:dyDescent="0.2">
      <c r="A1170" s="46">
        <v>50000249</v>
      </c>
      <c r="B1170" s="23">
        <v>1145448</v>
      </c>
      <c r="C1170" s="23" t="s">
        <v>285</v>
      </c>
      <c r="D1170" s="23">
        <v>93405315</v>
      </c>
      <c r="E1170" s="46">
        <v>20021220</v>
      </c>
      <c r="F1170" s="23">
        <v>751029</v>
      </c>
      <c r="G1170" s="23"/>
      <c r="H1170" s="23">
        <v>0</v>
      </c>
      <c r="I1170" s="23">
        <v>0</v>
      </c>
      <c r="J1170" s="32">
        <v>7000</v>
      </c>
      <c r="K1170" s="32">
        <v>0</v>
      </c>
      <c r="L1170" s="32">
        <v>0</v>
      </c>
      <c r="M1170" s="32">
        <v>7000</v>
      </c>
      <c r="N1170" s="75">
        <f>VLOOKUP(P1170,'CODIGOS RENTISTICOS'!$A$2:E2210,2,FALSE)</f>
        <v>825000000</v>
      </c>
      <c r="O1170" s="75">
        <f>VLOOKUP(P1170,'CODIGOS RENTISTICOS'!$A$2:F4377,3,FALSE)</f>
        <v>150109</v>
      </c>
      <c r="P1170" s="23">
        <v>121245</v>
      </c>
      <c r="Q1170" s="42">
        <f t="shared" si="18"/>
        <v>7000</v>
      </c>
    </row>
    <row r="1171" spans="1:18" s="23" customFormat="1" x14ac:dyDescent="0.2">
      <c r="A1171" s="46">
        <v>50000249</v>
      </c>
      <c r="B1171" s="23">
        <v>1253258</v>
      </c>
      <c r="C1171" s="23" t="s">
        <v>285</v>
      </c>
      <c r="D1171" s="23">
        <v>8605240070</v>
      </c>
      <c r="E1171" s="46">
        <v>20021223</v>
      </c>
      <c r="F1171" s="23">
        <v>6170517</v>
      </c>
      <c r="H1171" s="23">
        <v>0</v>
      </c>
      <c r="I1171" s="23">
        <v>1</v>
      </c>
      <c r="J1171" s="32">
        <v>0</v>
      </c>
      <c r="K1171" s="32">
        <v>0</v>
      </c>
      <c r="L1171" s="32">
        <v>1996000</v>
      </c>
      <c r="M1171" s="32">
        <v>1996000</v>
      </c>
      <c r="N1171" s="75">
        <f>VLOOKUP(P1171,'CODIGOS RENTISTICOS'!$A$2:E2211,2,FALSE)</f>
        <v>11800000</v>
      </c>
      <c r="O1171" s="75">
        <f>VLOOKUP(P1171,'CODIGOS RENTISTICOS'!$A$2:F4378,3,FALSE)</f>
        <v>240101</v>
      </c>
      <c r="P1171" s="23">
        <v>121265</v>
      </c>
      <c r="Q1171" s="42">
        <f t="shared" si="18"/>
        <v>1996000</v>
      </c>
      <c r="R1171" s="32"/>
    </row>
    <row r="1172" spans="1:18" s="23" customFormat="1" x14ac:dyDescent="0.2">
      <c r="A1172" s="46">
        <v>50000249</v>
      </c>
      <c r="B1172" s="23">
        <v>1242030</v>
      </c>
      <c r="C1172" s="23" t="s">
        <v>285</v>
      </c>
      <c r="D1172" s="23">
        <v>79582963</v>
      </c>
      <c r="E1172" s="46">
        <v>20021223</v>
      </c>
      <c r="F1172" s="23">
        <v>7152834</v>
      </c>
      <c r="H1172" s="23">
        <v>0</v>
      </c>
      <c r="I1172" s="23">
        <v>0</v>
      </c>
      <c r="J1172" s="32">
        <v>7000</v>
      </c>
      <c r="K1172" s="32">
        <v>0</v>
      </c>
      <c r="L1172" s="32">
        <v>0</v>
      </c>
      <c r="M1172" s="32">
        <v>7000</v>
      </c>
      <c r="N1172" s="75">
        <f>VLOOKUP(P1172,'CODIGOS RENTISTICOS'!$A$2:E2212,2,FALSE)</f>
        <v>825000000</v>
      </c>
      <c r="O1172" s="75">
        <f>VLOOKUP(P1172,'CODIGOS RENTISTICOS'!$A$2:F4379,3,FALSE)</f>
        <v>150109</v>
      </c>
      <c r="P1172" s="23">
        <v>121245</v>
      </c>
      <c r="Q1172" s="42">
        <f t="shared" si="18"/>
        <v>7000</v>
      </c>
      <c r="R1172" s="32"/>
    </row>
    <row r="1173" spans="1:18" s="23" customFormat="1" x14ac:dyDescent="0.2">
      <c r="A1173" s="46">
        <v>50000249</v>
      </c>
      <c r="B1173" s="23">
        <v>738549</v>
      </c>
      <c r="C1173" s="23" t="s">
        <v>285</v>
      </c>
      <c r="D1173" s="23">
        <v>13954145</v>
      </c>
      <c r="E1173" s="46">
        <v>20021223</v>
      </c>
      <c r="F1173" s="23">
        <v>5681195</v>
      </c>
      <c r="H1173" s="23">
        <v>0</v>
      </c>
      <c r="I1173" s="23">
        <v>0</v>
      </c>
      <c r="J1173" s="32">
        <v>309000</v>
      </c>
      <c r="K1173" s="32">
        <v>0</v>
      </c>
      <c r="L1173" s="32">
        <v>0</v>
      </c>
      <c r="M1173" s="32">
        <v>309000</v>
      </c>
      <c r="N1173" s="75">
        <f>VLOOKUP(P1173,'CODIGOS RENTISTICOS'!$A$2:E2213,2,FALSE)</f>
        <v>11800000</v>
      </c>
      <c r="O1173" s="75">
        <f>VLOOKUP(P1173,'CODIGOS RENTISTICOS'!$A$2:F4380,3,FALSE)</f>
        <v>240101</v>
      </c>
      <c r="P1173" s="23">
        <v>121265</v>
      </c>
      <c r="Q1173" s="42">
        <f t="shared" si="18"/>
        <v>309000</v>
      </c>
      <c r="R1173" s="32"/>
    </row>
    <row r="1174" spans="1:18" s="23" customFormat="1" x14ac:dyDescent="0.2">
      <c r="A1174" s="46">
        <v>50000249</v>
      </c>
      <c r="B1174" s="23">
        <v>675410</v>
      </c>
      <c r="C1174" s="23" t="s">
        <v>285</v>
      </c>
      <c r="D1174" s="23">
        <v>8999991197</v>
      </c>
      <c r="E1174" s="46">
        <v>20021223</v>
      </c>
      <c r="F1174" s="23">
        <v>3360011</v>
      </c>
      <c r="H1174" s="23">
        <v>0</v>
      </c>
      <c r="I1174" s="23">
        <v>1</v>
      </c>
      <c r="J1174" s="32">
        <v>0</v>
      </c>
      <c r="K1174" s="32">
        <v>0</v>
      </c>
      <c r="L1174" s="32">
        <v>1000000</v>
      </c>
      <c r="M1174" s="32">
        <v>1000000</v>
      </c>
      <c r="N1174" s="75">
        <f>VLOOKUP(P1174,'CODIGOS RENTISTICOS'!$A$2:E2214,2,FALSE)</f>
        <v>10900000</v>
      </c>
      <c r="O1174" s="75">
        <f>VLOOKUP(P1174,'CODIGOS RENTISTICOS'!$A$2:F4381,3,FALSE)</f>
        <v>170101</v>
      </c>
      <c r="P1174" s="23">
        <v>121255</v>
      </c>
      <c r="Q1174" s="42">
        <f t="shared" si="18"/>
        <v>1000000</v>
      </c>
      <c r="R1174" s="32"/>
    </row>
    <row r="1175" spans="1:18" s="23" customFormat="1" x14ac:dyDescent="0.2">
      <c r="A1175" s="46">
        <v>50000249</v>
      </c>
      <c r="B1175" s="23">
        <v>675411</v>
      </c>
      <c r="C1175" s="23" t="s">
        <v>285</v>
      </c>
      <c r="D1175" s="23">
        <v>8999991197</v>
      </c>
      <c r="E1175" s="46">
        <v>20021223</v>
      </c>
      <c r="F1175" s="23">
        <v>3360011</v>
      </c>
      <c r="H1175" s="23">
        <v>0</v>
      </c>
      <c r="I1175" s="23">
        <v>1</v>
      </c>
      <c r="J1175" s="32">
        <v>0</v>
      </c>
      <c r="K1175" s="32">
        <v>0</v>
      </c>
      <c r="L1175" s="32">
        <v>1829395</v>
      </c>
      <c r="M1175" s="32">
        <v>1829395</v>
      </c>
      <c r="N1175" s="75">
        <f>VLOOKUP(P1175,'CODIGOS RENTISTICOS'!$A$2:E2215,2,FALSE)</f>
        <v>10900000</v>
      </c>
      <c r="O1175" s="75">
        <f>VLOOKUP(P1175,'CODIGOS RENTISTICOS'!$A$2:F4382,3,FALSE)</f>
        <v>170101</v>
      </c>
      <c r="P1175" s="23">
        <v>121255</v>
      </c>
      <c r="Q1175" s="42">
        <f t="shared" si="18"/>
        <v>1829395</v>
      </c>
      <c r="R1175" s="32"/>
    </row>
    <row r="1176" spans="1:18" s="23" customFormat="1" x14ac:dyDescent="0.2">
      <c r="A1176" s="46">
        <v>50000249</v>
      </c>
      <c r="B1176" s="23">
        <v>5165600</v>
      </c>
      <c r="C1176" s="23" t="s">
        <v>285</v>
      </c>
      <c r="D1176" s="23">
        <v>19273088</v>
      </c>
      <c r="E1176" s="46">
        <v>20021223</v>
      </c>
      <c r="F1176" s="23">
        <v>2436282</v>
      </c>
      <c r="H1176" s="23">
        <v>0</v>
      </c>
      <c r="I1176" s="23">
        <v>0</v>
      </c>
      <c r="J1176" s="32">
        <v>4000</v>
      </c>
      <c r="K1176" s="32">
        <v>0</v>
      </c>
      <c r="L1176" s="32">
        <v>0</v>
      </c>
      <c r="M1176" s="32">
        <v>4000</v>
      </c>
      <c r="N1176" s="75">
        <f>VLOOKUP(P1176,'CODIGOS RENTISTICOS'!$A$2:E2216,2,FALSE)</f>
        <v>96200000</v>
      </c>
      <c r="O1176" s="75">
        <f>VLOOKUP(P1176,'CODIGOS RENTISTICOS'!$A$2:F4383,3,FALSE)</f>
        <v>350101</v>
      </c>
      <c r="P1176" s="23">
        <v>121230</v>
      </c>
      <c r="Q1176" s="42">
        <f t="shared" si="18"/>
        <v>4000</v>
      </c>
      <c r="R1176" s="32"/>
    </row>
    <row r="1177" spans="1:18" s="23" customFormat="1" x14ac:dyDescent="0.2">
      <c r="A1177" s="46">
        <v>50000249</v>
      </c>
      <c r="B1177" s="23">
        <v>1145435</v>
      </c>
      <c r="C1177" s="23" t="s">
        <v>285</v>
      </c>
      <c r="D1177" s="23">
        <v>8600395405</v>
      </c>
      <c r="E1177" s="46">
        <v>20021223</v>
      </c>
      <c r="F1177" s="23">
        <v>4167950</v>
      </c>
      <c r="H1177" s="23">
        <v>0</v>
      </c>
      <c r="I1177" s="23">
        <v>0</v>
      </c>
      <c r="J1177" s="32">
        <v>259200</v>
      </c>
      <c r="K1177" s="32">
        <v>0</v>
      </c>
      <c r="L1177" s="32">
        <v>0</v>
      </c>
      <c r="M1177" s="32">
        <v>259200</v>
      </c>
      <c r="N1177" s="75">
        <f>VLOOKUP(P1177,'CODIGOS RENTISTICOS'!$A$2:E2217,2,FALSE)</f>
        <v>910300000</v>
      </c>
      <c r="O1177" s="75">
        <f>VLOOKUP(P1177,'CODIGOS RENTISTICOS'!$A$2:F4384,3,FALSE)</f>
        <v>130113</v>
      </c>
      <c r="P1177" s="23">
        <v>121235</v>
      </c>
      <c r="Q1177" s="42">
        <f t="shared" si="18"/>
        <v>259200</v>
      </c>
      <c r="R1177" s="32"/>
    </row>
    <row r="1178" spans="1:18" s="23" customFormat="1" x14ac:dyDescent="0.2">
      <c r="A1178" s="46">
        <v>50000249</v>
      </c>
      <c r="B1178" s="23">
        <v>1198976</v>
      </c>
      <c r="C1178" s="23" t="s">
        <v>285</v>
      </c>
      <c r="D1178" s="23">
        <v>8001901409</v>
      </c>
      <c r="E1178" s="46">
        <v>20021223</v>
      </c>
      <c r="F1178" s="23">
        <v>6168612</v>
      </c>
      <c r="H1178" s="23">
        <v>0</v>
      </c>
      <c r="I1178" s="23">
        <v>0</v>
      </c>
      <c r="J1178" s="32">
        <v>558028</v>
      </c>
      <c r="K1178" s="32">
        <v>0</v>
      </c>
      <c r="L1178" s="32">
        <v>0</v>
      </c>
      <c r="M1178" s="32">
        <v>558028</v>
      </c>
      <c r="N1178" s="75">
        <f>VLOOKUP(P1178,'CODIGOS RENTISTICOS'!$A$2:E2218,2,FALSE)</f>
        <v>96200000</v>
      </c>
      <c r="O1178" s="75">
        <f>VLOOKUP(P1178,'CODIGOS RENTISTICOS'!$A$2:F4385,3,FALSE)</f>
        <v>350101</v>
      </c>
      <c r="P1178" s="23">
        <v>121240</v>
      </c>
      <c r="Q1178" s="42">
        <f t="shared" si="18"/>
        <v>558028</v>
      </c>
      <c r="R1178" s="32"/>
    </row>
    <row r="1179" spans="1:18" s="23" customFormat="1" x14ac:dyDescent="0.2">
      <c r="A1179" s="46">
        <v>50000249</v>
      </c>
      <c r="B1179" s="23">
        <v>9934585</v>
      </c>
      <c r="C1179" s="23" t="s">
        <v>285</v>
      </c>
      <c r="D1179" s="23">
        <v>8002016684</v>
      </c>
      <c r="E1179" s="46">
        <v>20021223</v>
      </c>
      <c r="F1179" s="23">
        <v>6242431</v>
      </c>
      <c r="H1179" s="23">
        <v>0</v>
      </c>
      <c r="I1179" s="23">
        <v>0</v>
      </c>
      <c r="J1179" s="32">
        <v>370000</v>
      </c>
      <c r="K1179" s="32">
        <v>0</v>
      </c>
      <c r="L1179" s="32">
        <v>0</v>
      </c>
      <c r="M1179" s="32">
        <v>370000</v>
      </c>
      <c r="N1179" s="75">
        <f>VLOOKUP(P1179,'CODIGOS RENTISTICOS'!$A$2:E2219,2,FALSE)</f>
        <v>825000000</v>
      </c>
      <c r="O1179" s="75">
        <f>VLOOKUP(P1179,'CODIGOS RENTISTICOS'!$A$2:F4386,3,FALSE)</f>
        <v>150109</v>
      </c>
      <c r="P1179" s="23">
        <v>121245</v>
      </c>
      <c r="Q1179" s="42">
        <f t="shared" si="18"/>
        <v>370000</v>
      </c>
      <c r="R1179" s="32"/>
    </row>
    <row r="1180" spans="1:18" s="23" customFormat="1" x14ac:dyDescent="0.2">
      <c r="A1180" s="46">
        <v>50000249</v>
      </c>
      <c r="B1180" s="23">
        <v>1188229</v>
      </c>
      <c r="C1180" s="23" t="s">
        <v>285</v>
      </c>
      <c r="D1180" s="23">
        <v>7301945</v>
      </c>
      <c r="E1180" s="46">
        <v>20021223</v>
      </c>
      <c r="F1180" s="23">
        <v>0</v>
      </c>
      <c r="H1180" s="23">
        <v>0</v>
      </c>
      <c r="I1180" s="23">
        <v>0</v>
      </c>
      <c r="J1180" s="32">
        <v>31000</v>
      </c>
      <c r="K1180" s="32">
        <v>0</v>
      </c>
      <c r="L1180" s="32">
        <v>0</v>
      </c>
      <c r="M1180" s="32">
        <v>31000</v>
      </c>
      <c r="N1180" s="75">
        <f>VLOOKUP(P1180,'CODIGOS RENTISTICOS'!$A$2:E2220,2,FALSE)</f>
        <v>825000000</v>
      </c>
      <c r="O1180" s="75">
        <f>VLOOKUP(P1180,'CODIGOS RENTISTICOS'!$A$2:F4387,3,FALSE)</f>
        <v>150109</v>
      </c>
      <c r="P1180" s="23">
        <v>121245</v>
      </c>
      <c r="Q1180" s="42">
        <f t="shared" si="18"/>
        <v>31000</v>
      </c>
      <c r="R1180" s="32"/>
    </row>
    <row r="1181" spans="1:18" s="23" customFormat="1" x14ac:dyDescent="0.2">
      <c r="A1181" s="46">
        <v>50000249</v>
      </c>
      <c r="B1181" s="23">
        <v>1243633</v>
      </c>
      <c r="C1181" s="23" t="s">
        <v>285</v>
      </c>
      <c r="D1181" s="23">
        <v>8300670411</v>
      </c>
      <c r="E1181" s="46">
        <v>20021223</v>
      </c>
      <c r="F1181" s="23">
        <v>3409377</v>
      </c>
      <c r="H1181" s="23">
        <v>0</v>
      </c>
      <c r="I1181" s="23">
        <v>0</v>
      </c>
      <c r="J1181" s="32">
        <v>5000</v>
      </c>
      <c r="K1181" s="32">
        <v>0</v>
      </c>
      <c r="L1181" s="32">
        <v>0</v>
      </c>
      <c r="M1181" s="32">
        <v>5000</v>
      </c>
      <c r="N1181" s="75">
        <f>VLOOKUP(P1181,'CODIGOS RENTISTICOS'!$A$2:E2221,2,FALSE)</f>
        <v>825000000</v>
      </c>
      <c r="O1181" s="75">
        <f>VLOOKUP(P1181,'CODIGOS RENTISTICOS'!$A$2:F4388,3,FALSE)</f>
        <v>150109</v>
      </c>
      <c r="P1181" s="23">
        <v>121245</v>
      </c>
      <c r="Q1181" s="42">
        <f t="shared" si="18"/>
        <v>5000</v>
      </c>
      <c r="R1181" s="32"/>
    </row>
    <row r="1182" spans="1:18" s="23" customFormat="1" x14ac:dyDescent="0.2">
      <c r="A1182" s="46">
        <v>50000249</v>
      </c>
      <c r="B1182" s="23">
        <v>1046230</v>
      </c>
      <c r="C1182" s="23" t="s">
        <v>285</v>
      </c>
      <c r="D1182" s="23">
        <v>8600029984</v>
      </c>
      <c r="E1182" s="46">
        <v>20021223</v>
      </c>
      <c r="F1182" s="23">
        <v>2926448</v>
      </c>
      <c r="H1182" s="23">
        <v>0</v>
      </c>
      <c r="I1182" s="23">
        <v>0</v>
      </c>
      <c r="J1182" s="32">
        <v>779016</v>
      </c>
      <c r="K1182" s="32">
        <v>0</v>
      </c>
      <c r="L1182" s="32">
        <v>0</v>
      </c>
      <c r="M1182" s="32">
        <v>779016</v>
      </c>
      <c r="N1182" s="75">
        <f>VLOOKUP(P1182,'CODIGOS RENTISTICOS'!$A$2:E2222,2,FALSE)</f>
        <v>11800000</v>
      </c>
      <c r="O1182" s="75">
        <f>VLOOKUP(P1182,'CODIGOS RENTISTICOS'!$A$2:F4389,3,FALSE)</f>
        <v>240101</v>
      </c>
      <c r="P1182" s="23">
        <v>121265</v>
      </c>
      <c r="Q1182" s="42">
        <f t="shared" si="18"/>
        <v>779016</v>
      </c>
      <c r="R1182" s="32"/>
    </row>
    <row r="1183" spans="1:18" s="23" customFormat="1" x14ac:dyDescent="0.2">
      <c r="A1183" s="46">
        <v>50000249</v>
      </c>
      <c r="B1183" s="23">
        <v>1252738</v>
      </c>
      <c r="C1183" s="23" t="s">
        <v>285</v>
      </c>
      <c r="D1183" s="23">
        <v>8999991140</v>
      </c>
      <c r="E1183" s="46">
        <v>20021223</v>
      </c>
      <c r="F1183" s="23">
        <v>8631297</v>
      </c>
      <c r="H1183" s="23">
        <v>0</v>
      </c>
      <c r="I1183" s="23">
        <v>0</v>
      </c>
      <c r="J1183" s="32">
        <v>5000</v>
      </c>
      <c r="K1183" s="32">
        <v>0</v>
      </c>
      <c r="L1183" s="32">
        <v>0</v>
      </c>
      <c r="M1183" s="32">
        <v>5000</v>
      </c>
      <c r="N1183" s="75">
        <f>VLOOKUP(P1183,'CODIGOS RENTISTICOS'!$A$2:E2223,2,FALSE)</f>
        <v>11800000</v>
      </c>
      <c r="O1183" s="75">
        <f>VLOOKUP(P1183,'CODIGOS RENTISTICOS'!$A$2:F4390,3,FALSE)</f>
        <v>240101</v>
      </c>
      <c r="P1183" s="23">
        <v>121265</v>
      </c>
      <c r="Q1183" s="42">
        <f t="shared" si="18"/>
        <v>5000</v>
      </c>
      <c r="R1183" s="32"/>
    </row>
    <row r="1184" spans="1:18" s="23" customFormat="1" x14ac:dyDescent="0.2">
      <c r="A1184" s="46">
        <v>50000249</v>
      </c>
      <c r="B1184" s="23">
        <v>774539</v>
      </c>
      <c r="C1184" s="23" t="s">
        <v>285</v>
      </c>
      <c r="D1184" s="23">
        <v>8605296864</v>
      </c>
      <c r="E1184" s="46">
        <v>20021223</v>
      </c>
      <c r="F1184" s="23">
        <v>5226331</v>
      </c>
      <c r="H1184" s="23">
        <v>0</v>
      </c>
      <c r="I1184" s="23">
        <v>0</v>
      </c>
      <c r="J1184" s="32">
        <v>21000</v>
      </c>
      <c r="K1184" s="32">
        <v>0</v>
      </c>
      <c r="L1184" s="32">
        <v>0</v>
      </c>
      <c r="M1184" s="32">
        <v>21000</v>
      </c>
      <c r="N1184" s="75">
        <f>VLOOKUP(P1184,'CODIGOS RENTISTICOS'!$A$2:E2224,2,FALSE)</f>
        <v>825000000</v>
      </c>
      <c r="O1184" s="75">
        <f>VLOOKUP(P1184,'CODIGOS RENTISTICOS'!$A$2:F4391,3,FALSE)</f>
        <v>150109</v>
      </c>
      <c r="P1184" s="23">
        <v>121245</v>
      </c>
      <c r="Q1184" s="42">
        <f t="shared" si="18"/>
        <v>21000</v>
      </c>
      <c r="R1184" s="32"/>
    </row>
    <row r="1185" spans="1:18" s="23" customFormat="1" x14ac:dyDescent="0.2">
      <c r="A1185" s="46">
        <v>50000249</v>
      </c>
      <c r="B1185" s="23">
        <v>9006608</v>
      </c>
      <c r="C1185" s="23" t="s">
        <v>285</v>
      </c>
      <c r="D1185" s="23">
        <v>8300740901</v>
      </c>
      <c r="E1185" s="46">
        <v>20021223</v>
      </c>
      <c r="F1185" s="23">
        <v>2867082</v>
      </c>
      <c r="H1185" s="23">
        <v>0</v>
      </c>
      <c r="I1185" s="23">
        <v>0</v>
      </c>
      <c r="J1185" s="32">
        <v>7000</v>
      </c>
      <c r="K1185" s="32">
        <v>0</v>
      </c>
      <c r="L1185" s="32">
        <v>0</v>
      </c>
      <c r="M1185" s="32">
        <v>7000</v>
      </c>
      <c r="N1185" s="75">
        <f>VLOOKUP(P1185,'CODIGOS RENTISTICOS'!$A$2:E2225,2,FALSE)</f>
        <v>825000000</v>
      </c>
      <c r="O1185" s="75">
        <f>VLOOKUP(P1185,'CODIGOS RENTISTICOS'!$A$2:F4392,3,FALSE)</f>
        <v>150109</v>
      </c>
      <c r="P1185" s="23">
        <v>121245</v>
      </c>
      <c r="Q1185" s="42">
        <f t="shared" si="18"/>
        <v>7000</v>
      </c>
      <c r="R1185" s="32"/>
    </row>
    <row r="1186" spans="1:18" s="23" customFormat="1" x14ac:dyDescent="0.2">
      <c r="A1186" s="46">
        <v>50000249</v>
      </c>
      <c r="B1186" s="23">
        <v>9006628</v>
      </c>
      <c r="C1186" s="23" t="s">
        <v>285</v>
      </c>
      <c r="D1186" s="23">
        <v>8605070330</v>
      </c>
      <c r="E1186" s="46">
        <v>20021223</v>
      </c>
      <c r="F1186" s="23">
        <v>411485</v>
      </c>
      <c r="H1186" s="23">
        <v>0</v>
      </c>
      <c r="I1186" s="23">
        <v>0</v>
      </c>
      <c r="J1186" s="32">
        <v>29000</v>
      </c>
      <c r="K1186" s="32">
        <v>0</v>
      </c>
      <c r="L1186" s="32">
        <v>0</v>
      </c>
      <c r="M1186" s="32">
        <v>29000</v>
      </c>
      <c r="N1186" s="75">
        <f>VLOOKUP(P1186,'CODIGOS RENTISTICOS'!$A$2:E2226,2,FALSE)</f>
        <v>825000000</v>
      </c>
      <c r="O1186" s="75">
        <f>VLOOKUP(P1186,'CODIGOS RENTISTICOS'!$A$2:F4393,3,FALSE)</f>
        <v>150109</v>
      </c>
      <c r="P1186" s="23">
        <v>121245</v>
      </c>
      <c r="Q1186" s="42">
        <f t="shared" si="18"/>
        <v>29000</v>
      </c>
      <c r="R1186" s="32"/>
    </row>
    <row r="1187" spans="1:18" s="23" customFormat="1" x14ac:dyDescent="0.2">
      <c r="A1187" s="46">
        <v>50000249</v>
      </c>
      <c r="B1187" s="23">
        <v>9006637</v>
      </c>
      <c r="C1187" s="23" t="s">
        <v>285</v>
      </c>
      <c r="D1187" s="23">
        <v>79510028</v>
      </c>
      <c r="E1187" s="46">
        <v>20021223</v>
      </c>
      <c r="F1187" s="23">
        <v>366945</v>
      </c>
      <c r="H1187" s="23">
        <v>0</v>
      </c>
      <c r="I1187" s="23">
        <v>0</v>
      </c>
      <c r="J1187" s="32">
        <v>12000</v>
      </c>
      <c r="K1187" s="32">
        <v>0</v>
      </c>
      <c r="L1187" s="32">
        <v>0</v>
      </c>
      <c r="M1187" s="32">
        <v>12000</v>
      </c>
      <c r="N1187" s="75">
        <f>VLOOKUP(P1187,'CODIGOS RENTISTICOS'!$A$2:E2227,2,FALSE)</f>
        <v>825000000</v>
      </c>
      <c r="O1187" s="75">
        <f>VLOOKUP(P1187,'CODIGOS RENTISTICOS'!$A$2:F4394,3,FALSE)</f>
        <v>150109</v>
      </c>
      <c r="P1187" s="23">
        <v>121245</v>
      </c>
      <c r="Q1187" s="42">
        <f t="shared" si="18"/>
        <v>12000</v>
      </c>
      <c r="R1187" s="32"/>
    </row>
    <row r="1188" spans="1:18" s="23" customFormat="1" x14ac:dyDescent="0.2">
      <c r="A1188" s="46">
        <v>50000249</v>
      </c>
      <c r="B1188" s="23">
        <v>9006638</v>
      </c>
      <c r="C1188" s="23" t="s">
        <v>285</v>
      </c>
      <c r="D1188" s="23">
        <v>79510028</v>
      </c>
      <c r="E1188" s="46">
        <v>20021223</v>
      </c>
      <c r="F1188" s="23">
        <v>3666945</v>
      </c>
      <c r="H1188" s="23">
        <v>0</v>
      </c>
      <c r="I1188" s="23">
        <v>0</v>
      </c>
      <c r="J1188" s="32">
        <v>5000</v>
      </c>
      <c r="K1188" s="32">
        <v>0</v>
      </c>
      <c r="L1188" s="32">
        <v>0</v>
      </c>
      <c r="M1188" s="32">
        <v>5000</v>
      </c>
      <c r="N1188" s="75">
        <f>VLOOKUP(P1188,'CODIGOS RENTISTICOS'!$A$2:E2228,2,FALSE)</f>
        <v>825000000</v>
      </c>
      <c r="O1188" s="75">
        <f>VLOOKUP(P1188,'CODIGOS RENTISTICOS'!$A$2:F4395,3,FALSE)</f>
        <v>150109</v>
      </c>
      <c r="P1188" s="23">
        <v>121245</v>
      </c>
      <c r="Q1188" s="42">
        <f t="shared" si="18"/>
        <v>5000</v>
      </c>
      <c r="R1188" s="32"/>
    </row>
    <row r="1189" spans="1:18" s="23" customFormat="1" x14ac:dyDescent="0.2">
      <c r="A1189" s="46">
        <v>50000249</v>
      </c>
      <c r="B1189" s="23">
        <v>1100587</v>
      </c>
      <c r="C1189" s="23" t="s">
        <v>33</v>
      </c>
      <c r="D1189" s="23">
        <v>71174165</v>
      </c>
      <c r="E1189" s="46">
        <v>20021223</v>
      </c>
      <c r="F1189" s="23">
        <v>4612749</v>
      </c>
      <c r="H1189" s="23">
        <v>0</v>
      </c>
      <c r="I1189" s="23">
        <v>0</v>
      </c>
      <c r="J1189" s="32">
        <v>7000</v>
      </c>
      <c r="K1189" s="32">
        <v>0</v>
      </c>
      <c r="L1189" s="32">
        <v>0</v>
      </c>
      <c r="M1189" s="32">
        <v>7000</v>
      </c>
      <c r="N1189" s="75">
        <f>VLOOKUP(P1189,'CODIGOS RENTISTICOS'!$A$2:E2229,2,FALSE)</f>
        <v>825000000</v>
      </c>
      <c r="O1189" s="75">
        <f>VLOOKUP(P1189,'CODIGOS RENTISTICOS'!$A$2:F4396,3,FALSE)</f>
        <v>150109</v>
      </c>
      <c r="P1189" s="23">
        <v>121245</v>
      </c>
      <c r="Q1189" s="42">
        <f t="shared" si="18"/>
        <v>7000</v>
      </c>
      <c r="R1189" s="32"/>
    </row>
    <row r="1190" spans="1:18" s="23" customFormat="1" x14ac:dyDescent="0.2">
      <c r="A1190" s="46">
        <v>50000249</v>
      </c>
      <c r="B1190" s="23">
        <v>7627717</v>
      </c>
      <c r="C1190" s="23" t="s">
        <v>33</v>
      </c>
      <c r="D1190" s="23">
        <v>4335879</v>
      </c>
      <c r="E1190" s="46">
        <v>20021223</v>
      </c>
      <c r="F1190" s="23">
        <v>8515275</v>
      </c>
      <c r="H1190" s="23">
        <v>0</v>
      </c>
      <c r="I1190" s="23">
        <v>0</v>
      </c>
      <c r="J1190" s="32">
        <v>618000</v>
      </c>
      <c r="K1190" s="32">
        <v>0</v>
      </c>
      <c r="L1190" s="32">
        <v>0</v>
      </c>
      <c r="M1190" s="32">
        <v>618000</v>
      </c>
      <c r="N1190" s="75">
        <f>VLOOKUP(P1190,'CODIGOS RENTISTICOS'!$A$2:E2230,2,FALSE)</f>
        <v>11800000</v>
      </c>
      <c r="O1190" s="75">
        <f>VLOOKUP(P1190,'CODIGOS RENTISTICOS'!$A$2:F4397,3,FALSE)</f>
        <v>240101</v>
      </c>
      <c r="P1190" s="23">
        <v>121265</v>
      </c>
      <c r="Q1190" s="42">
        <f t="shared" si="18"/>
        <v>618000</v>
      </c>
      <c r="R1190" s="32"/>
    </row>
    <row r="1191" spans="1:18" s="23" customFormat="1" x14ac:dyDescent="0.2">
      <c r="A1191" s="46">
        <v>50000249</v>
      </c>
      <c r="B1191" s="23">
        <v>3964753</v>
      </c>
      <c r="C1191" s="23" t="s">
        <v>419</v>
      </c>
      <c r="D1191" s="23">
        <v>8691927</v>
      </c>
      <c r="E1191" s="46">
        <v>20021223</v>
      </c>
      <c r="F1191" s="23">
        <v>3454218</v>
      </c>
      <c r="H1191" s="23">
        <v>0</v>
      </c>
      <c r="I1191" s="23">
        <v>0</v>
      </c>
      <c r="J1191" s="32">
        <v>7000</v>
      </c>
      <c r="K1191" s="32">
        <v>0</v>
      </c>
      <c r="L1191" s="32">
        <v>0</v>
      </c>
      <c r="M1191" s="32">
        <v>7000</v>
      </c>
      <c r="N1191" s="75">
        <f>VLOOKUP(P1191,'CODIGOS RENTISTICOS'!$A$2:E2231,2,FALSE)</f>
        <v>825000000</v>
      </c>
      <c r="O1191" s="75">
        <f>VLOOKUP(P1191,'CODIGOS RENTISTICOS'!$A$2:F4398,3,FALSE)</f>
        <v>150109</v>
      </c>
      <c r="P1191" s="23">
        <v>121245</v>
      </c>
      <c r="Q1191" s="42">
        <f t="shared" si="18"/>
        <v>7000</v>
      </c>
      <c r="R1191" s="32"/>
    </row>
    <row r="1192" spans="1:18" s="23" customFormat="1" x14ac:dyDescent="0.2">
      <c r="A1192" s="46">
        <v>50000249</v>
      </c>
      <c r="B1192" s="23">
        <v>1029669</v>
      </c>
      <c r="C1192" s="23" t="s">
        <v>297</v>
      </c>
      <c r="D1192" s="23">
        <v>72156157</v>
      </c>
      <c r="E1192" s="46">
        <v>20021223</v>
      </c>
      <c r="F1192" s="23">
        <v>3430434</v>
      </c>
      <c r="H1192" s="23">
        <v>0</v>
      </c>
      <c r="I1192" s="23">
        <v>0</v>
      </c>
      <c r="J1192" s="32">
        <v>7000</v>
      </c>
      <c r="K1192" s="32">
        <v>0</v>
      </c>
      <c r="L1192" s="32">
        <v>0</v>
      </c>
      <c r="M1192" s="32">
        <v>7000</v>
      </c>
      <c r="N1192" s="75">
        <f>VLOOKUP(P1192,'CODIGOS RENTISTICOS'!$A$2:E2232,2,FALSE)</f>
        <v>825000000</v>
      </c>
      <c r="O1192" s="75">
        <f>VLOOKUP(P1192,'CODIGOS RENTISTICOS'!$A$2:F4399,3,FALSE)</f>
        <v>150109</v>
      </c>
      <c r="P1192" s="23">
        <v>121245</v>
      </c>
      <c r="Q1192" s="42">
        <f t="shared" si="18"/>
        <v>7000</v>
      </c>
      <c r="R1192" s="32"/>
    </row>
    <row r="1193" spans="1:18" s="23" customFormat="1" x14ac:dyDescent="0.2">
      <c r="A1193" s="46">
        <v>50000249</v>
      </c>
      <c r="B1193" s="23">
        <v>9720338</v>
      </c>
      <c r="C1193" s="23" t="s">
        <v>297</v>
      </c>
      <c r="D1193" s="23">
        <v>72179607</v>
      </c>
      <c r="E1193" s="46">
        <v>20021223</v>
      </c>
      <c r="F1193" s="23">
        <v>3762879</v>
      </c>
      <c r="H1193" s="23">
        <v>0</v>
      </c>
      <c r="I1193" s="23">
        <v>0</v>
      </c>
      <c r="J1193" s="32">
        <v>7000</v>
      </c>
      <c r="K1193" s="32">
        <v>0</v>
      </c>
      <c r="L1193" s="32">
        <v>0</v>
      </c>
      <c r="M1193" s="32">
        <v>7000</v>
      </c>
      <c r="N1193" s="75">
        <f>VLOOKUP(P1193,'CODIGOS RENTISTICOS'!$A$2:E2233,2,FALSE)</f>
        <v>825000000</v>
      </c>
      <c r="O1193" s="75">
        <f>VLOOKUP(P1193,'CODIGOS RENTISTICOS'!$A$2:F4400,3,FALSE)</f>
        <v>150109</v>
      </c>
      <c r="P1193" s="23">
        <v>121245</v>
      </c>
      <c r="Q1193" s="42">
        <f t="shared" si="18"/>
        <v>7000</v>
      </c>
      <c r="R1193" s="32"/>
    </row>
    <row r="1194" spans="1:18" s="23" customFormat="1" x14ac:dyDescent="0.2">
      <c r="A1194" s="46">
        <v>50000249</v>
      </c>
      <c r="B1194" s="23">
        <v>9720451</v>
      </c>
      <c r="C1194" s="23" t="s">
        <v>297</v>
      </c>
      <c r="D1194" s="23">
        <v>8692098</v>
      </c>
      <c r="E1194" s="46">
        <v>20021223</v>
      </c>
      <c r="F1194" s="23">
        <v>3454218</v>
      </c>
      <c r="H1194" s="23">
        <v>0</v>
      </c>
      <c r="I1194" s="23">
        <v>0</v>
      </c>
      <c r="J1194" s="32">
        <v>7000</v>
      </c>
      <c r="K1194" s="32">
        <v>0</v>
      </c>
      <c r="L1194" s="32">
        <v>0</v>
      </c>
      <c r="M1194" s="32">
        <v>7000</v>
      </c>
      <c r="N1194" s="75">
        <f>VLOOKUP(P1194,'CODIGOS RENTISTICOS'!$A$2:E2234,2,FALSE)</f>
        <v>825000000</v>
      </c>
      <c r="O1194" s="75">
        <f>VLOOKUP(P1194,'CODIGOS RENTISTICOS'!$A$2:F4401,3,FALSE)</f>
        <v>150109</v>
      </c>
      <c r="P1194" s="23">
        <v>121245</v>
      </c>
      <c r="Q1194" s="42">
        <f t="shared" si="18"/>
        <v>7000</v>
      </c>
      <c r="R1194" s="32"/>
    </row>
    <row r="1195" spans="1:18" s="23" customFormat="1" x14ac:dyDescent="0.2">
      <c r="A1195" s="46">
        <v>50000249</v>
      </c>
      <c r="B1195" s="23">
        <v>1113190</v>
      </c>
      <c r="C1195" s="23" t="s">
        <v>291</v>
      </c>
      <c r="D1195" s="23">
        <v>16802091</v>
      </c>
      <c r="E1195" s="46">
        <v>20021223</v>
      </c>
      <c r="F1195" s="23">
        <v>6568094</v>
      </c>
      <c r="H1195" s="23">
        <v>0</v>
      </c>
      <c r="I1195" s="23">
        <v>0</v>
      </c>
      <c r="J1195" s="32">
        <v>7000</v>
      </c>
      <c r="K1195" s="32">
        <v>0</v>
      </c>
      <c r="L1195" s="32">
        <v>0</v>
      </c>
      <c r="M1195" s="32">
        <v>7000</v>
      </c>
      <c r="N1195" s="75">
        <f>VLOOKUP(P1195,'CODIGOS RENTISTICOS'!$A$2:E2235,2,FALSE)</f>
        <v>825000000</v>
      </c>
      <c r="O1195" s="75">
        <f>VLOOKUP(P1195,'CODIGOS RENTISTICOS'!$A$2:F4402,3,FALSE)</f>
        <v>150109</v>
      </c>
      <c r="P1195" s="23">
        <v>121245</v>
      </c>
      <c r="Q1195" s="42">
        <f t="shared" si="18"/>
        <v>7000</v>
      </c>
      <c r="R1195" s="32"/>
    </row>
    <row r="1196" spans="1:18" s="23" customFormat="1" x14ac:dyDescent="0.2">
      <c r="A1196" s="46">
        <v>50000249</v>
      </c>
      <c r="B1196" s="23">
        <v>1113192</v>
      </c>
      <c r="C1196" s="23" t="s">
        <v>291</v>
      </c>
      <c r="D1196" s="23">
        <v>91109132</v>
      </c>
      <c r="E1196" s="46">
        <v>20021223</v>
      </c>
      <c r="F1196" s="23">
        <v>8391397</v>
      </c>
      <c r="H1196" s="23">
        <v>0</v>
      </c>
      <c r="I1196" s="23">
        <v>0</v>
      </c>
      <c r="J1196" s="32">
        <v>7000</v>
      </c>
      <c r="K1196" s="32">
        <v>0</v>
      </c>
      <c r="L1196" s="32">
        <v>0</v>
      </c>
      <c r="M1196" s="32">
        <v>7000</v>
      </c>
      <c r="N1196" s="75">
        <f>VLOOKUP(P1196,'CODIGOS RENTISTICOS'!$A$2:E2236,2,FALSE)</f>
        <v>825000000</v>
      </c>
      <c r="O1196" s="75">
        <f>VLOOKUP(P1196,'CODIGOS RENTISTICOS'!$A$2:F4403,3,FALSE)</f>
        <v>150109</v>
      </c>
      <c r="P1196" s="23">
        <v>121245</v>
      </c>
      <c r="Q1196" s="42">
        <f t="shared" si="18"/>
        <v>7000</v>
      </c>
      <c r="R1196" s="32"/>
    </row>
    <row r="1197" spans="1:18" s="23" customFormat="1" x14ac:dyDescent="0.2">
      <c r="A1197" s="46">
        <v>50000249</v>
      </c>
      <c r="B1197" s="23">
        <v>1113198</v>
      </c>
      <c r="C1197" s="23" t="s">
        <v>291</v>
      </c>
      <c r="D1197" s="23">
        <v>76333076</v>
      </c>
      <c r="E1197" s="46">
        <v>20021223</v>
      </c>
      <c r="F1197" s="23">
        <v>8147926</v>
      </c>
      <c r="H1197" s="23">
        <v>0</v>
      </c>
      <c r="I1197" s="23">
        <v>0</v>
      </c>
      <c r="J1197" s="32">
        <v>7000</v>
      </c>
      <c r="K1197" s="32">
        <v>0</v>
      </c>
      <c r="L1197" s="32">
        <v>0</v>
      </c>
      <c r="M1197" s="32">
        <v>7000</v>
      </c>
      <c r="N1197" s="75">
        <f>VLOOKUP(P1197,'CODIGOS RENTISTICOS'!$A$2:E2237,2,FALSE)</f>
        <v>825000000</v>
      </c>
      <c r="O1197" s="75">
        <f>VLOOKUP(P1197,'CODIGOS RENTISTICOS'!$A$2:F4404,3,FALSE)</f>
        <v>150109</v>
      </c>
      <c r="P1197" s="23">
        <v>121245</v>
      </c>
      <c r="Q1197" s="42">
        <f t="shared" si="18"/>
        <v>7000</v>
      </c>
      <c r="R1197" s="32"/>
    </row>
    <row r="1198" spans="1:18" s="23" customFormat="1" x14ac:dyDescent="0.2">
      <c r="A1198" s="46">
        <v>50000249</v>
      </c>
      <c r="B1198" s="23">
        <v>1113199</v>
      </c>
      <c r="C1198" s="23" t="s">
        <v>291</v>
      </c>
      <c r="D1198" s="23">
        <v>10535455</v>
      </c>
      <c r="E1198" s="46">
        <v>20021223</v>
      </c>
      <c r="F1198" s="23">
        <v>3316773</v>
      </c>
      <c r="H1198" s="23">
        <v>0</v>
      </c>
      <c r="I1198" s="23">
        <v>0</v>
      </c>
      <c r="J1198" s="32">
        <v>7000</v>
      </c>
      <c r="K1198" s="32">
        <v>0</v>
      </c>
      <c r="L1198" s="32">
        <v>0</v>
      </c>
      <c r="M1198" s="32">
        <v>7000</v>
      </c>
      <c r="N1198" s="75">
        <f>VLOOKUP(P1198,'CODIGOS RENTISTICOS'!$A$2:E2238,2,FALSE)</f>
        <v>825000000</v>
      </c>
      <c r="O1198" s="75">
        <f>VLOOKUP(P1198,'CODIGOS RENTISTICOS'!$A$2:F4405,3,FALSE)</f>
        <v>150109</v>
      </c>
      <c r="P1198" s="23">
        <v>121245</v>
      </c>
      <c r="Q1198" s="42">
        <f t="shared" si="18"/>
        <v>7000</v>
      </c>
      <c r="R1198" s="32"/>
    </row>
    <row r="1199" spans="1:18" s="23" customFormat="1" x14ac:dyDescent="0.2">
      <c r="A1199" s="46">
        <v>50000249</v>
      </c>
      <c r="B1199" s="23">
        <v>1115928</v>
      </c>
      <c r="C1199" s="23" t="s">
        <v>291</v>
      </c>
      <c r="D1199" s="23">
        <v>4652749</v>
      </c>
      <c r="E1199" s="46">
        <v>20021223</v>
      </c>
      <c r="F1199" s="23">
        <v>8243414</v>
      </c>
      <c r="H1199" s="23">
        <v>0</v>
      </c>
      <c r="I1199" s="23">
        <v>0</v>
      </c>
      <c r="J1199" s="32">
        <v>5000</v>
      </c>
      <c r="K1199" s="32">
        <v>0</v>
      </c>
      <c r="L1199" s="32">
        <v>0</v>
      </c>
      <c r="M1199" s="32">
        <v>5000</v>
      </c>
      <c r="N1199" s="75">
        <f>VLOOKUP(P1199,'CODIGOS RENTISTICOS'!$A$2:E2239,2,FALSE)</f>
        <v>825000000</v>
      </c>
      <c r="O1199" s="75">
        <f>VLOOKUP(P1199,'CODIGOS RENTISTICOS'!$A$2:F4406,3,FALSE)</f>
        <v>150109</v>
      </c>
      <c r="P1199" s="23">
        <v>121245</v>
      </c>
      <c r="Q1199" s="42">
        <f t="shared" si="18"/>
        <v>5000</v>
      </c>
      <c r="R1199" s="32"/>
    </row>
    <row r="1200" spans="1:18" s="23" customFormat="1" x14ac:dyDescent="0.2">
      <c r="A1200" s="46">
        <v>50000249</v>
      </c>
      <c r="B1200" s="23">
        <v>1185945</v>
      </c>
      <c r="C1200" s="23" t="s">
        <v>291</v>
      </c>
      <c r="D1200" s="23">
        <v>4751955</v>
      </c>
      <c r="E1200" s="46">
        <v>20021223</v>
      </c>
      <c r="F1200" s="23">
        <v>8218838</v>
      </c>
      <c r="H1200" s="23">
        <v>0</v>
      </c>
      <c r="I1200" s="23">
        <v>0</v>
      </c>
      <c r="J1200" s="32">
        <v>5000</v>
      </c>
      <c r="K1200" s="32">
        <v>0</v>
      </c>
      <c r="L1200" s="32">
        <v>0</v>
      </c>
      <c r="M1200" s="32">
        <v>5000</v>
      </c>
      <c r="N1200" s="75">
        <f>VLOOKUP(P1200,'CODIGOS RENTISTICOS'!$A$2:E2240,2,FALSE)</f>
        <v>825000000</v>
      </c>
      <c r="O1200" s="75">
        <f>VLOOKUP(P1200,'CODIGOS RENTISTICOS'!$A$2:F4407,3,FALSE)</f>
        <v>150109</v>
      </c>
      <c r="P1200" s="23">
        <v>121245</v>
      </c>
      <c r="Q1200" s="42">
        <f t="shared" si="18"/>
        <v>5000</v>
      </c>
      <c r="R1200" s="32"/>
    </row>
    <row r="1201" spans="1:18" s="23" customFormat="1" x14ac:dyDescent="0.2">
      <c r="A1201" s="46">
        <v>50000249</v>
      </c>
      <c r="B1201" s="23">
        <v>920159</v>
      </c>
      <c r="C1201" s="23" t="s">
        <v>123</v>
      </c>
      <c r="D1201" s="23">
        <v>8190005303</v>
      </c>
      <c r="E1201" s="46">
        <v>20021223</v>
      </c>
      <c r="F1201" s="23">
        <v>4215209</v>
      </c>
      <c r="H1201" s="23">
        <v>0</v>
      </c>
      <c r="I1201" s="23">
        <v>1</v>
      </c>
      <c r="J1201" s="32">
        <v>0</v>
      </c>
      <c r="K1201" s="32">
        <v>0</v>
      </c>
      <c r="L1201" s="32">
        <v>2310588.85</v>
      </c>
      <c r="M1201" s="32">
        <v>2310588.85</v>
      </c>
      <c r="N1201" s="75">
        <f>VLOOKUP(P1201,'CODIGOS RENTISTICOS'!$A$2:E2241,2,FALSE)</f>
        <v>96400000</v>
      </c>
      <c r="O1201" s="75">
        <f>VLOOKUP(P1201,'CODIGOS RENTISTICOS'!$A$2:F4408,3,FALSE)</f>
        <v>370101</v>
      </c>
      <c r="P1201" s="23">
        <v>6040</v>
      </c>
      <c r="Q1201" s="42">
        <f t="shared" si="18"/>
        <v>2310588.85</v>
      </c>
      <c r="R1201" s="32"/>
    </row>
    <row r="1202" spans="1:18" s="23" customFormat="1" x14ac:dyDescent="0.2">
      <c r="A1202" s="46">
        <v>50000249</v>
      </c>
      <c r="B1202" s="23">
        <v>956083</v>
      </c>
      <c r="C1202" s="23" t="s">
        <v>124</v>
      </c>
      <c r="D1202" s="23">
        <v>94388706</v>
      </c>
      <c r="E1202" s="46">
        <v>20021223</v>
      </c>
      <c r="F1202" s="23">
        <v>6632026</v>
      </c>
      <c r="H1202" s="23">
        <v>0</v>
      </c>
      <c r="I1202" s="23">
        <v>0</v>
      </c>
      <c r="J1202" s="32">
        <v>7000</v>
      </c>
      <c r="K1202" s="32">
        <v>0</v>
      </c>
      <c r="L1202" s="32">
        <v>0</v>
      </c>
      <c r="M1202" s="32">
        <v>7000</v>
      </c>
      <c r="N1202" s="75">
        <f>VLOOKUP(P1202,'CODIGOS RENTISTICOS'!$A$2:E2242,2,FALSE)</f>
        <v>825000000</v>
      </c>
      <c r="O1202" s="75">
        <f>VLOOKUP(P1202,'CODIGOS RENTISTICOS'!$A$2:F4409,3,FALSE)</f>
        <v>150109</v>
      </c>
      <c r="P1202" s="23">
        <v>5041</v>
      </c>
      <c r="Q1202" s="42">
        <f t="shared" si="18"/>
        <v>7000</v>
      </c>
      <c r="R1202" s="32"/>
    </row>
    <row r="1203" spans="1:18" s="23" customFormat="1" x14ac:dyDescent="0.2">
      <c r="A1203" s="46">
        <v>50000249</v>
      </c>
      <c r="B1203" s="23">
        <v>878468</v>
      </c>
      <c r="C1203" s="23" t="s">
        <v>115</v>
      </c>
      <c r="D1203" s="23">
        <v>8000439935</v>
      </c>
      <c r="E1203" s="46">
        <v>20021223</v>
      </c>
      <c r="F1203" s="23">
        <v>2684400</v>
      </c>
      <c r="H1203" s="23">
        <v>0</v>
      </c>
      <c r="I1203" s="23">
        <v>0</v>
      </c>
      <c r="J1203" s="32">
        <v>60000</v>
      </c>
      <c r="K1203" s="32">
        <v>0</v>
      </c>
      <c r="L1203" s="32">
        <v>0</v>
      </c>
      <c r="M1203" s="32">
        <v>60000</v>
      </c>
      <c r="N1203" s="75">
        <f>VLOOKUP(P1203,'CODIGOS RENTISTICOS'!$A$2:E2243,2,FALSE)</f>
        <v>825000000</v>
      </c>
      <c r="O1203" s="75">
        <f>VLOOKUP(P1203,'CODIGOS RENTISTICOS'!$A$2:F4410,3,FALSE)</f>
        <v>150109</v>
      </c>
      <c r="P1203" s="23">
        <v>121245</v>
      </c>
      <c r="Q1203" s="42">
        <f t="shared" si="18"/>
        <v>60000</v>
      </c>
      <c r="R1203" s="32"/>
    </row>
    <row r="1204" spans="1:18" s="23" customFormat="1" x14ac:dyDescent="0.2">
      <c r="A1204" s="46">
        <v>50000249</v>
      </c>
      <c r="B1204" s="23">
        <v>6566367</v>
      </c>
      <c r="C1204" s="23" t="s">
        <v>42</v>
      </c>
      <c r="D1204" s="23">
        <v>94998020</v>
      </c>
      <c r="E1204" s="46">
        <v>20021223</v>
      </c>
      <c r="F1204" s="23">
        <v>6636509</v>
      </c>
      <c r="H1204" s="23">
        <v>0</v>
      </c>
      <c r="I1204" s="23">
        <v>0</v>
      </c>
      <c r="J1204" s="32">
        <v>7000</v>
      </c>
      <c r="K1204" s="32">
        <v>0</v>
      </c>
      <c r="L1204" s="32">
        <v>0</v>
      </c>
      <c r="M1204" s="32">
        <v>7000</v>
      </c>
      <c r="N1204" s="75">
        <f>VLOOKUP(P1204,'CODIGOS RENTISTICOS'!$A$2:E2244,2,FALSE)</f>
        <v>825000000</v>
      </c>
      <c r="O1204" s="75">
        <f>VLOOKUP(P1204,'CODIGOS RENTISTICOS'!$A$2:F4411,3,FALSE)</f>
        <v>150109</v>
      </c>
      <c r="P1204" s="23">
        <v>121245</v>
      </c>
      <c r="Q1204" s="42">
        <f t="shared" si="18"/>
        <v>7000</v>
      </c>
      <c r="R1204" s="32"/>
    </row>
    <row r="1205" spans="1:18" s="23" customFormat="1" x14ac:dyDescent="0.2">
      <c r="A1205" s="46">
        <v>50000249</v>
      </c>
      <c r="B1205" s="23">
        <v>9693181</v>
      </c>
      <c r="C1205" s="23" t="s">
        <v>42</v>
      </c>
      <c r="D1205" s="23">
        <v>16735681</v>
      </c>
      <c r="E1205" s="46">
        <v>20021223</v>
      </c>
      <c r="F1205" s="23">
        <v>3371396</v>
      </c>
      <c r="H1205" s="23">
        <v>0</v>
      </c>
      <c r="I1205" s="23">
        <v>0</v>
      </c>
      <c r="J1205" s="32">
        <v>7000</v>
      </c>
      <c r="K1205" s="32">
        <v>0</v>
      </c>
      <c r="L1205" s="32">
        <v>0</v>
      </c>
      <c r="M1205" s="32">
        <v>7000</v>
      </c>
      <c r="N1205" s="75">
        <f>VLOOKUP(P1205,'CODIGOS RENTISTICOS'!$A$2:E2245,2,FALSE)</f>
        <v>825000000</v>
      </c>
      <c r="O1205" s="75">
        <f>VLOOKUP(P1205,'CODIGOS RENTISTICOS'!$A$2:F4412,3,FALSE)</f>
        <v>150109</v>
      </c>
      <c r="P1205" s="23">
        <v>121245</v>
      </c>
      <c r="Q1205" s="42">
        <f t="shared" si="18"/>
        <v>7000</v>
      </c>
      <c r="R1205" s="32"/>
    </row>
    <row r="1206" spans="1:18" s="23" customFormat="1" x14ac:dyDescent="0.2">
      <c r="A1206" s="46">
        <v>50000249</v>
      </c>
      <c r="B1206" s="23">
        <v>9693205</v>
      </c>
      <c r="C1206" s="23" t="s">
        <v>42</v>
      </c>
      <c r="D1206" s="23">
        <v>94391827</v>
      </c>
      <c r="E1206" s="46">
        <v>20021223</v>
      </c>
      <c r="F1206" s="23">
        <v>6609132</v>
      </c>
      <c r="H1206" s="23">
        <v>0</v>
      </c>
      <c r="I1206" s="23">
        <v>0</v>
      </c>
      <c r="J1206" s="32">
        <v>7000</v>
      </c>
      <c r="K1206" s="32">
        <v>0</v>
      </c>
      <c r="L1206" s="32">
        <v>0</v>
      </c>
      <c r="M1206" s="32">
        <v>7000</v>
      </c>
      <c r="N1206" s="75">
        <f>VLOOKUP(P1206,'CODIGOS RENTISTICOS'!$A$2:E2246,2,FALSE)</f>
        <v>825000000</v>
      </c>
      <c r="O1206" s="75">
        <f>VLOOKUP(P1206,'CODIGOS RENTISTICOS'!$A$2:F4413,3,FALSE)</f>
        <v>150109</v>
      </c>
      <c r="P1206" s="23">
        <v>121245</v>
      </c>
      <c r="Q1206" s="42">
        <f t="shared" si="18"/>
        <v>7000</v>
      </c>
      <c r="R1206" s="32"/>
    </row>
    <row r="1207" spans="1:18" s="23" customFormat="1" x14ac:dyDescent="0.2">
      <c r="A1207" s="46">
        <v>50000249</v>
      </c>
      <c r="B1207" s="23">
        <v>9693248</v>
      </c>
      <c r="C1207" s="23" t="s">
        <v>42</v>
      </c>
      <c r="D1207" s="23">
        <v>16742321</v>
      </c>
      <c r="E1207" s="46">
        <v>20021223</v>
      </c>
      <c r="F1207" s="23">
        <v>5532020</v>
      </c>
      <c r="H1207" s="23">
        <v>0</v>
      </c>
      <c r="I1207" s="23">
        <v>0</v>
      </c>
      <c r="J1207" s="32">
        <v>5000</v>
      </c>
      <c r="K1207" s="32">
        <v>0</v>
      </c>
      <c r="L1207" s="32">
        <v>0</v>
      </c>
      <c r="M1207" s="32">
        <v>5000</v>
      </c>
      <c r="N1207" s="75">
        <f>VLOOKUP(P1207,'CODIGOS RENTISTICOS'!$A$2:E2247,2,FALSE)</f>
        <v>825000000</v>
      </c>
      <c r="O1207" s="75">
        <f>VLOOKUP(P1207,'CODIGOS RENTISTICOS'!$A$2:F4414,3,FALSE)</f>
        <v>150109</v>
      </c>
      <c r="P1207" s="23">
        <v>121245</v>
      </c>
      <c r="Q1207" s="42">
        <f t="shared" si="18"/>
        <v>5000</v>
      </c>
      <c r="R1207" s="32"/>
    </row>
    <row r="1208" spans="1:18" s="23" customFormat="1" x14ac:dyDescent="0.2">
      <c r="A1208" s="46">
        <v>50000249</v>
      </c>
      <c r="B1208" s="23">
        <v>628388</v>
      </c>
      <c r="C1208" s="23" t="s">
        <v>295</v>
      </c>
      <c r="D1208" s="23">
        <v>16471643</v>
      </c>
      <c r="E1208" s="46">
        <v>20021223</v>
      </c>
      <c r="F1208" s="23">
        <v>2425653</v>
      </c>
      <c r="H1208" s="23">
        <v>0</v>
      </c>
      <c r="I1208" s="23">
        <v>0</v>
      </c>
      <c r="J1208" s="32">
        <v>477000</v>
      </c>
      <c r="K1208" s="32">
        <v>0</v>
      </c>
      <c r="L1208" s="32">
        <v>0</v>
      </c>
      <c r="M1208" s="32">
        <v>477000</v>
      </c>
      <c r="N1208" s="75">
        <f>VLOOKUP(P1208,'CODIGOS RENTISTICOS'!$A$2:E2248,2,FALSE)</f>
        <v>11100000</v>
      </c>
      <c r="O1208" s="75">
        <f>VLOOKUP(P1208,'CODIGOS RENTISTICOS'!$A$2:F4415,3,FALSE)</f>
        <v>150101</v>
      </c>
      <c r="P1208" s="23">
        <v>121275</v>
      </c>
      <c r="Q1208" s="42">
        <f t="shared" si="18"/>
        <v>477000</v>
      </c>
      <c r="R1208" s="32"/>
    </row>
    <row r="1209" spans="1:18" s="23" customFormat="1" x14ac:dyDescent="0.2">
      <c r="A1209" s="46">
        <v>50000249</v>
      </c>
      <c r="B1209" s="23">
        <v>1204186</v>
      </c>
      <c r="C1209" s="23" t="s">
        <v>295</v>
      </c>
      <c r="D1209" s="23">
        <v>31920776</v>
      </c>
      <c r="E1209" s="46">
        <v>20021223</v>
      </c>
      <c r="F1209" s="23">
        <v>11380</v>
      </c>
      <c r="H1209" s="23">
        <v>0</v>
      </c>
      <c r="I1209" s="23">
        <v>0</v>
      </c>
      <c r="J1209" s="32">
        <v>68000</v>
      </c>
      <c r="K1209" s="32">
        <v>0</v>
      </c>
      <c r="L1209" s="32">
        <v>0</v>
      </c>
      <c r="M1209" s="32">
        <v>68000</v>
      </c>
      <c r="N1209" s="75">
        <f>VLOOKUP(P1209,'CODIGOS RENTISTICOS'!$A$2:E2249,2,FALSE)</f>
        <v>11100000</v>
      </c>
      <c r="O1209" s="75">
        <f>VLOOKUP(P1209,'CODIGOS RENTISTICOS'!$A$2:F4416,3,FALSE)</f>
        <v>150101</v>
      </c>
      <c r="P1209" s="23">
        <v>121275</v>
      </c>
      <c r="Q1209" s="42">
        <f t="shared" si="18"/>
        <v>68000</v>
      </c>
      <c r="R1209" s="32"/>
    </row>
    <row r="1210" spans="1:18" s="23" customFormat="1" x14ac:dyDescent="0.2">
      <c r="A1210" s="46">
        <v>50000249</v>
      </c>
      <c r="B1210" s="23">
        <v>1204188</v>
      </c>
      <c r="C1210" s="23" t="s">
        <v>295</v>
      </c>
      <c r="D1210" s="23">
        <v>12912935</v>
      </c>
      <c r="E1210" s="46">
        <v>20021223</v>
      </c>
      <c r="F1210" s="23">
        <v>2447891</v>
      </c>
      <c r="H1210" s="23">
        <v>0</v>
      </c>
      <c r="I1210" s="23">
        <v>0</v>
      </c>
      <c r="J1210" s="32">
        <v>1000000</v>
      </c>
      <c r="K1210" s="32">
        <v>0</v>
      </c>
      <c r="L1210" s="32">
        <v>0</v>
      </c>
      <c r="M1210" s="32">
        <v>1000000</v>
      </c>
      <c r="N1210" s="75">
        <f>VLOOKUP(P1210,'CODIGOS RENTISTICOS'!$A$2:E2250,2,FALSE)</f>
        <v>11100000</v>
      </c>
      <c r="O1210" s="75">
        <f>VLOOKUP(P1210,'CODIGOS RENTISTICOS'!$A$2:F4417,3,FALSE)</f>
        <v>150101</v>
      </c>
      <c r="P1210" s="23">
        <v>121275</v>
      </c>
      <c r="Q1210" s="42">
        <f t="shared" si="18"/>
        <v>1000000</v>
      </c>
      <c r="R1210" s="32"/>
    </row>
    <row r="1211" spans="1:18" s="23" customFormat="1" x14ac:dyDescent="0.2">
      <c r="A1211" s="46">
        <v>50000249</v>
      </c>
      <c r="B1211" s="23">
        <v>802023</v>
      </c>
      <c r="C1211" s="23" t="s">
        <v>42</v>
      </c>
      <c r="D1211" s="23">
        <v>8903153884</v>
      </c>
      <c r="E1211" s="46">
        <v>20021223</v>
      </c>
      <c r="F1211" s="23">
        <v>8930404</v>
      </c>
      <c r="H1211" s="23">
        <v>0</v>
      </c>
      <c r="I1211" s="23">
        <v>0</v>
      </c>
      <c r="J1211" s="32">
        <v>250000</v>
      </c>
      <c r="K1211" s="32">
        <v>0</v>
      </c>
      <c r="L1211" s="32">
        <v>0</v>
      </c>
      <c r="M1211" s="32">
        <v>250000</v>
      </c>
      <c r="N1211" s="75">
        <f>VLOOKUP(P1211,'CODIGOS RENTISTICOS'!$A$2:E2251,2,FALSE)</f>
        <v>825000000</v>
      </c>
      <c r="O1211" s="75">
        <f>VLOOKUP(P1211,'CODIGOS RENTISTICOS'!$A$2:F4418,3,FALSE)</f>
        <v>150109</v>
      </c>
      <c r="P1211" s="23">
        <v>121245</v>
      </c>
      <c r="Q1211" s="42">
        <f t="shared" si="18"/>
        <v>250000</v>
      </c>
      <c r="R1211" s="32"/>
    </row>
    <row r="1212" spans="1:18" s="23" customFormat="1" x14ac:dyDescent="0.2">
      <c r="A1212" s="46">
        <v>50000249</v>
      </c>
      <c r="B1212" s="23">
        <v>407353</v>
      </c>
      <c r="C1212" s="23" t="s">
        <v>418</v>
      </c>
      <c r="D1212" s="23">
        <v>6460691</v>
      </c>
      <c r="E1212" s="46">
        <v>20021223</v>
      </c>
      <c r="F1212" s="23">
        <v>2278543</v>
      </c>
      <c r="H1212" s="23">
        <v>0</v>
      </c>
      <c r="I1212" s="23">
        <v>0</v>
      </c>
      <c r="J1212" s="32">
        <v>7000</v>
      </c>
      <c r="K1212" s="32">
        <v>0</v>
      </c>
      <c r="L1212" s="32">
        <v>0</v>
      </c>
      <c r="M1212" s="32">
        <v>7000</v>
      </c>
      <c r="N1212" s="75">
        <f>VLOOKUP(P1212,'CODIGOS RENTISTICOS'!$A$2:E2252,2,FALSE)</f>
        <v>825000000</v>
      </c>
      <c r="O1212" s="75">
        <f>VLOOKUP(P1212,'CODIGOS RENTISTICOS'!$A$2:F4419,3,FALSE)</f>
        <v>150109</v>
      </c>
      <c r="P1212" s="23">
        <v>121245</v>
      </c>
      <c r="Q1212" s="42">
        <f t="shared" si="18"/>
        <v>7000</v>
      </c>
      <c r="R1212" s="32"/>
    </row>
    <row r="1213" spans="1:18" s="23" customFormat="1" x14ac:dyDescent="0.2">
      <c r="A1213" s="46">
        <v>50000249</v>
      </c>
      <c r="B1213" s="23">
        <v>407357</v>
      </c>
      <c r="C1213" s="23" t="s">
        <v>418</v>
      </c>
      <c r="D1213" s="23">
        <v>8001307039</v>
      </c>
      <c r="E1213" s="46">
        <v>20021223</v>
      </c>
      <c r="F1213" s="23">
        <v>2287210</v>
      </c>
      <c r="H1213" s="23">
        <v>0</v>
      </c>
      <c r="I1213" s="23">
        <v>1</v>
      </c>
      <c r="J1213" s="32">
        <v>0</v>
      </c>
      <c r="K1213" s="32">
        <v>0</v>
      </c>
      <c r="L1213" s="32">
        <v>45085422.880000003</v>
      </c>
      <c r="M1213" s="32">
        <v>45085422.880000003</v>
      </c>
      <c r="N1213" s="75">
        <f>VLOOKUP(P1213,'CODIGOS RENTISTICOS'!$A$2:E2253,2,FALSE)</f>
        <v>10500000</v>
      </c>
      <c r="O1213" s="75">
        <f>VLOOKUP(P1213,'CODIGOS RENTISTICOS'!$A$2:F4420,3,FALSE)</f>
        <v>30101</v>
      </c>
      <c r="P1213" s="23">
        <v>270901</v>
      </c>
      <c r="Q1213" s="42">
        <f t="shared" si="18"/>
        <v>45085422.880000003</v>
      </c>
      <c r="R1213" s="32"/>
    </row>
    <row r="1214" spans="1:18" s="23" customFormat="1" x14ac:dyDescent="0.2">
      <c r="A1214" s="46">
        <v>50000249</v>
      </c>
      <c r="B1214" s="23">
        <v>407367</v>
      </c>
      <c r="C1214" s="23" t="s">
        <v>418</v>
      </c>
      <c r="D1214" s="23">
        <v>8001307039</v>
      </c>
      <c r="E1214" s="46">
        <v>20021223</v>
      </c>
      <c r="F1214" s="23">
        <v>2287210</v>
      </c>
      <c r="H1214" s="23">
        <v>0</v>
      </c>
      <c r="I1214" s="23">
        <v>1</v>
      </c>
      <c r="J1214" s="32">
        <v>0</v>
      </c>
      <c r="K1214" s="32">
        <v>0</v>
      </c>
      <c r="L1214" s="32">
        <v>3333077.2</v>
      </c>
      <c r="M1214" s="32">
        <v>3333077.2</v>
      </c>
      <c r="N1214" s="75">
        <f>VLOOKUP(P1214,'CODIGOS RENTISTICOS'!$A$2:E2254,2,FALSE)</f>
        <v>10500000</v>
      </c>
      <c r="O1214" s="75">
        <f>VLOOKUP(P1214,'CODIGOS RENTISTICOS'!$A$2:F4421,3,FALSE)</f>
        <v>30101</v>
      </c>
      <c r="P1214" s="23">
        <v>270901</v>
      </c>
      <c r="Q1214" s="42">
        <f t="shared" si="18"/>
        <v>3333077.2</v>
      </c>
      <c r="R1214" s="32"/>
    </row>
    <row r="1215" spans="1:18" s="23" customFormat="1" x14ac:dyDescent="0.2">
      <c r="A1215" s="46">
        <v>50000249</v>
      </c>
      <c r="B1215" s="23">
        <v>407572</v>
      </c>
      <c r="C1215" s="23" t="s">
        <v>418</v>
      </c>
      <c r="D1215" s="23">
        <v>6321735</v>
      </c>
      <c r="E1215" s="46">
        <v>20021223</v>
      </c>
      <c r="F1215" s="23">
        <v>2559506</v>
      </c>
      <c r="H1215" s="23">
        <v>0</v>
      </c>
      <c r="I1215" s="23">
        <v>0</v>
      </c>
      <c r="J1215" s="32">
        <v>7000</v>
      </c>
      <c r="K1215" s="32">
        <v>0</v>
      </c>
      <c r="L1215" s="32">
        <v>0</v>
      </c>
      <c r="M1215" s="32">
        <v>7000</v>
      </c>
      <c r="N1215" s="75">
        <f>VLOOKUP(P1215,'CODIGOS RENTISTICOS'!$A$2:E2255,2,FALSE)</f>
        <v>825000000</v>
      </c>
      <c r="O1215" s="75">
        <f>VLOOKUP(P1215,'CODIGOS RENTISTICOS'!$A$2:F4422,3,FALSE)</f>
        <v>150109</v>
      </c>
      <c r="P1215" s="23">
        <v>121245</v>
      </c>
      <c r="Q1215" s="42">
        <f t="shared" si="18"/>
        <v>7000</v>
      </c>
      <c r="R1215" s="32"/>
    </row>
    <row r="1216" spans="1:18" s="23" customFormat="1" x14ac:dyDescent="0.2">
      <c r="A1216" s="46">
        <v>50000249</v>
      </c>
      <c r="B1216" s="23">
        <v>1213370</v>
      </c>
      <c r="C1216" s="23" t="s">
        <v>42</v>
      </c>
      <c r="D1216" s="23">
        <v>8903313899</v>
      </c>
      <c r="E1216" s="46">
        <v>20021223</v>
      </c>
      <c r="F1216" s="23">
        <v>6819797</v>
      </c>
      <c r="H1216" s="23">
        <v>0</v>
      </c>
      <c r="I1216" s="23">
        <v>0</v>
      </c>
      <c r="J1216" s="32">
        <v>126000</v>
      </c>
      <c r="K1216" s="32">
        <v>0</v>
      </c>
      <c r="L1216" s="32">
        <v>0</v>
      </c>
      <c r="M1216" s="32">
        <v>126000</v>
      </c>
      <c r="N1216" s="75">
        <f>VLOOKUP(P1216,'CODIGOS RENTISTICOS'!$A$2:E2256,2,FALSE)</f>
        <v>825000000</v>
      </c>
      <c r="O1216" s="75">
        <f>VLOOKUP(P1216,'CODIGOS RENTISTICOS'!$A$2:F4423,3,FALSE)</f>
        <v>150109</v>
      </c>
      <c r="P1216" s="23">
        <v>121245</v>
      </c>
      <c r="Q1216" s="42">
        <f t="shared" si="18"/>
        <v>126000</v>
      </c>
      <c r="R1216" s="32"/>
    </row>
    <row r="1217" spans="1:18" s="23" customFormat="1" x14ac:dyDescent="0.2">
      <c r="A1217" s="46">
        <v>50000249</v>
      </c>
      <c r="B1217" s="23">
        <v>979198</v>
      </c>
      <c r="C1217" s="23" t="s">
        <v>297</v>
      </c>
      <c r="D1217" s="23">
        <v>8002293936</v>
      </c>
      <c r="E1217" s="46">
        <v>20021223</v>
      </c>
      <c r="F1217" s="23">
        <v>3613239</v>
      </c>
      <c r="H1217" s="23">
        <v>0</v>
      </c>
      <c r="I1217" s="23">
        <v>1</v>
      </c>
      <c r="J1217" s="32">
        <v>0</v>
      </c>
      <c r="K1217" s="32">
        <v>0</v>
      </c>
      <c r="L1217" s="32">
        <v>28000</v>
      </c>
      <c r="M1217" s="32">
        <v>28000</v>
      </c>
      <c r="N1217" s="75">
        <f>VLOOKUP(P1217,'CODIGOS RENTISTICOS'!$A$2:E2257,2,FALSE)</f>
        <v>825000000</v>
      </c>
      <c r="O1217" s="75">
        <f>VLOOKUP(P1217,'CODIGOS RENTISTICOS'!$A$2:F4424,3,FALSE)</f>
        <v>150109</v>
      </c>
      <c r="P1217" s="23">
        <v>121245</v>
      </c>
      <c r="Q1217" s="42">
        <f t="shared" si="18"/>
        <v>28000</v>
      </c>
      <c r="R1217" s="32"/>
    </row>
    <row r="1218" spans="1:18" s="23" customFormat="1" x14ac:dyDescent="0.2">
      <c r="A1218" s="46">
        <v>50000249</v>
      </c>
      <c r="B1218" s="23">
        <v>1203841</v>
      </c>
      <c r="C1218" s="23" t="s">
        <v>128</v>
      </c>
      <c r="D1218" s="23">
        <v>846000064</v>
      </c>
      <c r="E1218" s="46">
        <v>20021223</v>
      </c>
      <c r="F1218" s="23">
        <v>206471</v>
      </c>
      <c r="H1218" s="23">
        <v>0</v>
      </c>
      <c r="I1218" s="23">
        <v>1</v>
      </c>
      <c r="J1218" s="32">
        <v>0</v>
      </c>
      <c r="K1218" s="32">
        <v>0</v>
      </c>
      <c r="L1218" s="32">
        <v>3661214</v>
      </c>
      <c r="M1218" s="32">
        <v>3661214</v>
      </c>
      <c r="N1218" s="75">
        <f>VLOOKUP(P1218,'CODIGOS RENTISTICOS'!$A$2:E2258,2,FALSE)</f>
        <v>11100000</v>
      </c>
      <c r="O1218" s="75">
        <f>VLOOKUP(P1218,'CODIGOS RENTISTICOS'!$A$2:F4425,3,FALSE)</f>
        <v>150103</v>
      </c>
      <c r="P1218" s="23">
        <v>27090503</v>
      </c>
      <c r="Q1218" s="42">
        <f t="shared" si="18"/>
        <v>3661214</v>
      </c>
      <c r="R1218" s="32"/>
    </row>
    <row r="1219" spans="1:18" s="23" customFormat="1" x14ac:dyDescent="0.2">
      <c r="A1219" s="46">
        <v>50000249</v>
      </c>
      <c r="B1219" s="23">
        <v>1203848</v>
      </c>
      <c r="C1219" s="23" t="s">
        <v>128</v>
      </c>
      <c r="D1219" s="23">
        <v>8460000640</v>
      </c>
      <c r="E1219" s="46">
        <v>20021223</v>
      </c>
      <c r="F1219" s="23">
        <v>206471</v>
      </c>
      <c r="H1219" s="23">
        <v>0</v>
      </c>
      <c r="I1219" s="23">
        <v>1</v>
      </c>
      <c r="J1219" s="32">
        <v>0</v>
      </c>
      <c r="K1219" s="32">
        <v>0</v>
      </c>
      <c r="L1219" s="32">
        <v>3734697.9</v>
      </c>
      <c r="M1219" s="32">
        <v>3734697.9</v>
      </c>
      <c r="N1219" s="75">
        <f>VLOOKUP(P1219,'CODIGOS RENTISTICOS'!$A$2:E2259,2,FALSE)</f>
        <v>11100000</v>
      </c>
      <c r="O1219" s="75">
        <f>VLOOKUP(P1219,'CODIGOS RENTISTICOS'!$A$2:F4426,3,FALSE)</f>
        <v>150103</v>
      </c>
      <c r="P1219" s="23">
        <v>27090503</v>
      </c>
      <c r="Q1219" s="42">
        <f t="shared" ref="Q1219:Q1282" si="19">+M1219</f>
        <v>3734697.9</v>
      </c>
      <c r="R1219" s="32"/>
    </row>
    <row r="1220" spans="1:18" s="23" customFormat="1" x14ac:dyDescent="0.2">
      <c r="A1220" s="46">
        <v>50000249</v>
      </c>
      <c r="B1220" s="23">
        <v>1145367</v>
      </c>
      <c r="C1220" s="23" t="s">
        <v>285</v>
      </c>
      <c r="D1220" s="23">
        <v>6500037491</v>
      </c>
      <c r="E1220" s="46">
        <v>20021223</v>
      </c>
      <c r="F1220" s="23">
        <v>6207969</v>
      </c>
      <c r="H1220" s="23">
        <v>0</v>
      </c>
      <c r="I1220" s="23">
        <v>0</v>
      </c>
      <c r="J1220" s="32">
        <v>7200</v>
      </c>
      <c r="K1220" s="32">
        <v>0</v>
      </c>
      <c r="L1220" s="32">
        <v>0</v>
      </c>
      <c r="M1220" s="32">
        <v>7200</v>
      </c>
      <c r="N1220" s="75">
        <f>VLOOKUP(P1220,'CODIGOS RENTISTICOS'!$A$2:E2260,2,FALSE)</f>
        <v>910300000</v>
      </c>
      <c r="O1220" s="75">
        <f>VLOOKUP(P1220,'CODIGOS RENTISTICOS'!$A$2:F4427,3,FALSE)</f>
        <v>130113</v>
      </c>
      <c r="P1220" s="23">
        <v>121205</v>
      </c>
      <c r="Q1220" s="42">
        <f t="shared" si="19"/>
        <v>7200</v>
      </c>
      <c r="R1220" s="32"/>
    </row>
    <row r="1221" spans="1:18" s="23" customFormat="1" x14ac:dyDescent="0.2">
      <c r="A1221" s="46">
        <v>50000249</v>
      </c>
      <c r="B1221" s="23">
        <v>1202519</v>
      </c>
      <c r="C1221" s="23" t="s">
        <v>285</v>
      </c>
      <c r="D1221" s="23">
        <v>8903127496</v>
      </c>
      <c r="E1221" s="46">
        <v>20021224</v>
      </c>
      <c r="F1221" s="23">
        <v>2851015</v>
      </c>
      <c r="H1221" s="23">
        <v>0</v>
      </c>
      <c r="I1221" s="23">
        <v>0</v>
      </c>
      <c r="J1221" s="32">
        <v>7000</v>
      </c>
      <c r="K1221" s="32">
        <v>0</v>
      </c>
      <c r="L1221" s="32">
        <v>0</v>
      </c>
      <c r="M1221" s="32">
        <v>7000</v>
      </c>
      <c r="N1221" s="75">
        <f>VLOOKUP(P1221,'CODIGOS RENTISTICOS'!$A$2:E2261,2,FALSE)</f>
        <v>825000000</v>
      </c>
      <c r="O1221" s="75">
        <f>VLOOKUP(P1221,'CODIGOS RENTISTICOS'!$A$2:F4428,3,FALSE)</f>
        <v>150109</v>
      </c>
      <c r="P1221" s="23">
        <v>121245</v>
      </c>
      <c r="Q1221" s="42">
        <f t="shared" si="19"/>
        <v>7000</v>
      </c>
      <c r="R1221" s="32"/>
    </row>
    <row r="1222" spans="1:18" s="23" customFormat="1" x14ac:dyDescent="0.2">
      <c r="A1222" s="46">
        <v>50000249</v>
      </c>
      <c r="B1222" s="23">
        <v>929226</v>
      </c>
      <c r="C1222" s="23" t="s">
        <v>285</v>
      </c>
      <c r="D1222" s="23">
        <v>6500037491</v>
      </c>
      <c r="E1222" s="46">
        <v>20021224</v>
      </c>
      <c r="F1222" s="23">
        <v>6207969</v>
      </c>
      <c r="H1222" s="23">
        <v>0</v>
      </c>
      <c r="I1222" s="23">
        <v>0</v>
      </c>
      <c r="J1222" s="32">
        <v>16200</v>
      </c>
      <c r="K1222" s="32">
        <v>0</v>
      </c>
      <c r="L1222" s="32">
        <v>0</v>
      </c>
      <c r="M1222" s="32">
        <v>16200</v>
      </c>
      <c r="N1222" s="75">
        <f>VLOOKUP(P1222,'CODIGOS RENTISTICOS'!$A$2:E2262,2,FALSE)</f>
        <v>910300000</v>
      </c>
      <c r="O1222" s="75">
        <f>VLOOKUP(P1222,'CODIGOS RENTISTICOS'!$A$2:F4429,3,FALSE)</f>
        <v>130113</v>
      </c>
      <c r="P1222" s="23">
        <v>121205</v>
      </c>
      <c r="Q1222" s="42">
        <f t="shared" si="19"/>
        <v>16200</v>
      </c>
      <c r="R1222" s="32"/>
    </row>
    <row r="1223" spans="1:18" s="23" customFormat="1" x14ac:dyDescent="0.2">
      <c r="A1223" s="46">
        <v>50000249</v>
      </c>
      <c r="B1223" s="23">
        <v>1144292</v>
      </c>
      <c r="C1223" s="23" t="s">
        <v>285</v>
      </c>
      <c r="D1223" s="23">
        <v>8000319349</v>
      </c>
      <c r="E1223" s="46">
        <v>20021224</v>
      </c>
      <c r="F1223" s="23">
        <v>2814626</v>
      </c>
      <c r="H1223" s="23">
        <v>0</v>
      </c>
      <c r="I1223" s="23">
        <v>0</v>
      </c>
      <c r="J1223" s="32">
        <v>7000</v>
      </c>
      <c r="K1223" s="32">
        <v>0</v>
      </c>
      <c r="L1223" s="32">
        <v>0</v>
      </c>
      <c r="M1223" s="32">
        <v>7000</v>
      </c>
      <c r="N1223" s="75">
        <f>VLOOKUP(P1223,'CODIGOS RENTISTICOS'!$A$2:E2263,2,FALSE)</f>
        <v>825000000</v>
      </c>
      <c r="O1223" s="75">
        <f>VLOOKUP(P1223,'CODIGOS RENTISTICOS'!$A$2:F4430,3,FALSE)</f>
        <v>150109</v>
      </c>
      <c r="P1223" s="23">
        <v>121245</v>
      </c>
      <c r="Q1223" s="42">
        <f t="shared" si="19"/>
        <v>7000</v>
      </c>
      <c r="R1223" s="32"/>
    </row>
    <row r="1224" spans="1:18" s="23" customFormat="1" x14ac:dyDescent="0.2">
      <c r="A1224" s="46">
        <v>50000249</v>
      </c>
      <c r="B1224" s="23">
        <v>1144293</v>
      </c>
      <c r="C1224" s="23" t="s">
        <v>285</v>
      </c>
      <c r="D1224" s="23">
        <v>8000319349</v>
      </c>
      <c r="E1224" s="46">
        <v>20021224</v>
      </c>
      <c r="F1224" s="23">
        <v>0</v>
      </c>
      <c r="H1224" s="23">
        <v>0</v>
      </c>
      <c r="I1224" s="23">
        <v>0</v>
      </c>
      <c r="J1224" s="32">
        <v>7000</v>
      </c>
      <c r="K1224" s="32">
        <v>0</v>
      </c>
      <c r="L1224" s="32">
        <v>0</v>
      </c>
      <c r="M1224" s="32">
        <v>7000</v>
      </c>
      <c r="N1224" s="75">
        <f>VLOOKUP(P1224,'CODIGOS RENTISTICOS'!$A$2:E2264,2,FALSE)</f>
        <v>825000000</v>
      </c>
      <c r="O1224" s="75">
        <f>VLOOKUP(P1224,'CODIGOS RENTISTICOS'!$A$2:F4431,3,FALSE)</f>
        <v>150109</v>
      </c>
      <c r="P1224" s="23">
        <v>121245</v>
      </c>
      <c r="Q1224" s="42">
        <f t="shared" si="19"/>
        <v>7000</v>
      </c>
      <c r="R1224" s="32"/>
    </row>
    <row r="1225" spans="1:18" s="23" customFormat="1" x14ac:dyDescent="0.2">
      <c r="A1225" s="46">
        <v>50000249</v>
      </c>
      <c r="B1225" s="23">
        <v>8638327</v>
      </c>
      <c r="C1225" s="23" t="s">
        <v>285</v>
      </c>
      <c r="D1225" s="23">
        <v>8001310430</v>
      </c>
      <c r="E1225" s="46">
        <v>20021224</v>
      </c>
      <c r="F1225" s="23">
        <v>8362262</v>
      </c>
      <c r="H1225" s="23">
        <v>0</v>
      </c>
      <c r="I1225" s="23">
        <v>1</v>
      </c>
      <c r="J1225" s="32">
        <v>0</v>
      </c>
      <c r="K1225" s="32">
        <v>0</v>
      </c>
      <c r="L1225" s="32">
        <v>1704422.67</v>
      </c>
      <c r="M1225" s="32">
        <v>1704422.67</v>
      </c>
      <c r="N1225" s="75">
        <f>VLOOKUP(P1225,'CODIGOS RENTISTICOS'!$A$2:E2265,2,FALSE)</f>
        <v>11100000</v>
      </c>
      <c r="O1225" s="75">
        <f>VLOOKUP(P1225,'CODIGOS RENTISTICOS'!$A$2:F4432,3,FALSE)</f>
        <v>150103</v>
      </c>
      <c r="P1225" s="23">
        <v>27090503</v>
      </c>
      <c r="Q1225" s="42">
        <f t="shared" si="19"/>
        <v>1704422.67</v>
      </c>
      <c r="R1225" s="32"/>
    </row>
    <row r="1226" spans="1:18" s="23" customFormat="1" x14ac:dyDescent="0.2">
      <c r="A1226" s="46">
        <v>50000249</v>
      </c>
      <c r="B1226" s="23">
        <v>8638333</v>
      </c>
      <c r="C1226" s="23" t="s">
        <v>285</v>
      </c>
      <c r="D1226" s="23">
        <v>8001310430</v>
      </c>
      <c r="E1226" s="46">
        <v>20021224</v>
      </c>
      <c r="F1226" s="23">
        <v>8226262</v>
      </c>
      <c r="H1226" s="23">
        <v>0</v>
      </c>
      <c r="I1226" s="23">
        <v>1</v>
      </c>
      <c r="J1226" s="32">
        <v>0</v>
      </c>
      <c r="K1226" s="32">
        <v>0</v>
      </c>
      <c r="L1226" s="32">
        <v>309000</v>
      </c>
      <c r="M1226" s="32">
        <v>309000</v>
      </c>
      <c r="N1226" s="75">
        <f>VLOOKUP(P1226,'CODIGOS RENTISTICOS'!$A$2:E2266,2,FALSE)</f>
        <v>11100000</v>
      </c>
      <c r="O1226" s="75">
        <f>VLOOKUP(P1226,'CODIGOS RENTISTICOS'!$A$2:F4433,3,FALSE)</f>
        <v>150103</v>
      </c>
      <c r="P1226" s="23">
        <v>270905</v>
      </c>
      <c r="Q1226" s="42">
        <f t="shared" si="19"/>
        <v>309000</v>
      </c>
      <c r="R1226" s="32"/>
    </row>
    <row r="1227" spans="1:18" s="23" customFormat="1" x14ac:dyDescent="0.2">
      <c r="A1227" s="46">
        <v>50000249</v>
      </c>
      <c r="B1227" s="23">
        <v>8638334</v>
      </c>
      <c r="C1227" s="23" t="s">
        <v>285</v>
      </c>
      <c r="D1227" s="23">
        <v>8001310430</v>
      </c>
      <c r="E1227" s="46">
        <v>20021224</v>
      </c>
      <c r="F1227" s="23">
        <v>8362262</v>
      </c>
      <c r="H1227" s="23">
        <v>0</v>
      </c>
      <c r="I1227" s="23">
        <v>1</v>
      </c>
      <c r="J1227" s="32">
        <v>0</v>
      </c>
      <c r="K1227" s="32">
        <v>0</v>
      </c>
      <c r="L1227" s="32">
        <v>1109984</v>
      </c>
      <c r="M1227" s="32">
        <v>1109984</v>
      </c>
      <c r="N1227" s="75">
        <f>VLOOKUP(P1227,'CODIGOS RENTISTICOS'!$A$2:E2267,2,FALSE)</f>
        <v>11100000</v>
      </c>
      <c r="O1227" s="75">
        <f>VLOOKUP(P1227,'CODIGOS RENTISTICOS'!$A$2:F4434,3,FALSE)</f>
        <v>150103</v>
      </c>
      <c r="P1227" s="23">
        <v>27090503</v>
      </c>
      <c r="Q1227" s="42">
        <f t="shared" si="19"/>
        <v>1109984</v>
      </c>
      <c r="R1227" s="32"/>
    </row>
    <row r="1228" spans="1:18" s="23" customFormat="1" x14ac:dyDescent="0.2">
      <c r="A1228" s="46">
        <v>50000249</v>
      </c>
      <c r="B1228" s="23">
        <v>8638338</v>
      </c>
      <c r="C1228" s="23" t="s">
        <v>285</v>
      </c>
      <c r="D1228" s="23">
        <v>8001310430</v>
      </c>
      <c r="E1228" s="46">
        <v>20021224</v>
      </c>
      <c r="F1228" s="23">
        <v>8226262</v>
      </c>
      <c r="H1228" s="23">
        <v>0</v>
      </c>
      <c r="I1228" s="23">
        <v>1</v>
      </c>
      <c r="J1228" s="32">
        <v>0</v>
      </c>
      <c r="K1228" s="32">
        <v>0</v>
      </c>
      <c r="L1228" s="32">
        <v>1152078</v>
      </c>
      <c r="M1228" s="32">
        <v>1152078</v>
      </c>
      <c r="N1228" s="75">
        <f>VLOOKUP(P1228,'CODIGOS RENTISTICOS'!$A$2:E2268,2,FALSE)</f>
        <v>11100000</v>
      </c>
      <c r="O1228" s="75">
        <f>VLOOKUP(P1228,'CODIGOS RENTISTICOS'!$A$2:F4435,3,FALSE)</f>
        <v>150103</v>
      </c>
      <c r="P1228" s="23">
        <v>270905</v>
      </c>
      <c r="Q1228" s="42">
        <f t="shared" si="19"/>
        <v>1152078</v>
      </c>
      <c r="R1228" s="32"/>
    </row>
    <row r="1229" spans="1:18" s="23" customFormat="1" x14ac:dyDescent="0.2">
      <c r="A1229" s="46">
        <v>50000249</v>
      </c>
      <c r="B1229" s="23">
        <v>906852</v>
      </c>
      <c r="C1229" s="23" t="s">
        <v>285</v>
      </c>
      <c r="D1229" s="23">
        <v>8300005604</v>
      </c>
      <c r="E1229" s="46">
        <v>20021224</v>
      </c>
      <c r="F1229" s="23">
        <v>6236575</v>
      </c>
      <c r="H1229" s="23">
        <v>0</v>
      </c>
      <c r="I1229" s="23">
        <v>0</v>
      </c>
      <c r="J1229" s="32">
        <v>162000</v>
      </c>
      <c r="K1229" s="32">
        <v>0</v>
      </c>
      <c r="L1229" s="32">
        <v>0</v>
      </c>
      <c r="M1229" s="32">
        <v>162000</v>
      </c>
      <c r="N1229" s="75">
        <f>VLOOKUP(P1229,'CODIGOS RENTISTICOS'!$A$2:E2269,2,FALSE)</f>
        <v>96200000</v>
      </c>
      <c r="O1229" s="75">
        <f>VLOOKUP(P1229,'CODIGOS RENTISTICOS'!$A$2:F4436,3,FALSE)</f>
        <v>350101</v>
      </c>
      <c r="P1229" s="23">
        <v>121230</v>
      </c>
      <c r="Q1229" s="42">
        <f t="shared" si="19"/>
        <v>162000</v>
      </c>
      <c r="R1229" s="32"/>
    </row>
    <row r="1230" spans="1:18" s="23" customFormat="1" x14ac:dyDescent="0.2">
      <c r="A1230" s="46">
        <v>50000249</v>
      </c>
      <c r="B1230" s="23">
        <v>906853</v>
      </c>
      <c r="C1230" s="23" t="s">
        <v>285</v>
      </c>
      <c r="D1230" s="23">
        <v>8300005604</v>
      </c>
      <c r="E1230" s="46">
        <v>20021224</v>
      </c>
      <c r="F1230" s="23">
        <v>6236575</v>
      </c>
      <c r="H1230" s="23">
        <v>0</v>
      </c>
      <c r="I1230" s="23">
        <v>0</v>
      </c>
      <c r="J1230" s="32">
        <v>108000</v>
      </c>
      <c r="K1230" s="32">
        <v>0</v>
      </c>
      <c r="L1230" s="32">
        <v>0</v>
      </c>
      <c r="M1230" s="32">
        <v>108000</v>
      </c>
      <c r="N1230" s="75">
        <f>VLOOKUP(P1230,'CODIGOS RENTISTICOS'!$A$2:E2270,2,FALSE)</f>
        <v>96200000</v>
      </c>
      <c r="O1230" s="75">
        <f>VLOOKUP(P1230,'CODIGOS RENTISTICOS'!$A$2:F4437,3,FALSE)</f>
        <v>350101</v>
      </c>
      <c r="P1230" s="23">
        <v>121230</v>
      </c>
      <c r="Q1230" s="42">
        <f t="shared" si="19"/>
        <v>108000</v>
      </c>
      <c r="R1230" s="32"/>
    </row>
    <row r="1231" spans="1:18" s="23" customFormat="1" x14ac:dyDescent="0.2">
      <c r="A1231" s="46">
        <v>50000249</v>
      </c>
      <c r="B1231" s="23">
        <v>906854</v>
      </c>
      <c r="C1231" s="23" t="s">
        <v>285</v>
      </c>
      <c r="D1231" s="23">
        <v>8300005604</v>
      </c>
      <c r="E1231" s="46">
        <v>20021224</v>
      </c>
      <c r="F1231" s="23">
        <v>6236575</v>
      </c>
      <c r="H1231" s="23">
        <v>0</v>
      </c>
      <c r="I1231" s="23">
        <v>0</v>
      </c>
      <c r="J1231" s="32">
        <v>275040</v>
      </c>
      <c r="K1231" s="32">
        <v>0</v>
      </c>
      <c r="L1231" s="32">
        <v>0</v>
      </c>
      <c r="M1231" s="32">
        <v>275040</v>
      </c>
      <c r="N1231" s="75">
        <f>VLOOKUP(P1231,'CODIGOS RENTISTICOS'!$A$2:E2271,2,FALSE)</f>
        <v>96200000</v>
      </c>
      <c r="O1231" s="75">
        <f>VLOOKUP(P1231,'CODIGOS RENTISTICOS'!$A$2:F4438,3,FALSE)</f>
        <v>350101</v>
      </c>
      <c r="P1231" s="23">
        <v>121230</v>
      </c>
      <c r="Q1231" s="42">
        <f t="shared" si="19"/>
        <v>275040</v>
      </c>
      <c r="R1231" s="32"/>
    </row>
    <row r="1232" spans="1:18" s="23" customFormat="1" x14ac:dyDescent="0.2">
      <c r="A1232" s="46">
        <v>50000249</v>
      </c>
      <c r="B1232" s="23">
        <v>911424</v>
      </c>
      <c r="C1232" s="23" t="s">
        <v>285</v>
      </c>
      <c r="D1232" s="23">
        <v>16548259</v>
      </c>
      <c r="E1232" s="46">
        <v>20021224</v>
      </c>
      <c r="F1232" s="23">
        <v>6839627</v>
      </c>
      <c r="H1232" s="23">
        <v>0</v>
      </c>
      <c r="I1232" s="23">
        <v>0</v>
      </c>
      <c r="J1232" s="32">
        <v>7000</v>
      </c>
      <c r="K1232" s="32">
        <v>0</v>
      </c>
      <c r="L1232" s="32">
        <v>0</v>
      </c>
      <c r="M1232" s="32">
        <v>7000</v>
      </c>
      <c r="N1232" s="75">
        <f>VLOOKUP(P1232,'CODIGOS RENTISTICOS'!$A$2:E2272,2,FALSE)</f>
        <v>825000000</v>
      </c>
      <c r="O1232" s="75">
        <f>VLOOKUP(P1232,'CODIGOS RENTISTICOS'!$A$2:F4439,3,FALSE)</f>
        <v>150109</v>
      </c>
      <c r="P1232" s="23">
        <v>121245</v>
      </c>
      <c r="Q1232" s="42">
        <f t="shared" si="19"/>
        <v>7000</v>
      </c>
      <c r="R1232" s="32"/>
    </row>
    <row r="1233" spans="1:18" s="23" customFormat="1" x14ac:dyDescent="0.2">
      <c r="A1233" s="46">
        <v>50000249</v>
      </c>
      <c r="B1233" s="23">
        <v>911425</v>
      </c>
      <c r="C1233" s="23" t="s">
        <v>285</v>
      </c>
      <c r="D1233" s="23">
        <v>94282156</v>
      </c>
      <c r="E1233" s="46">
        <v>20021224</v>
      </c>
      <c r="F1233" s="23">
        <v>2804558</v>
      </c>
      <c r="H1233" s="23">
        <v>0</v>
      </c>
      <c r="I1233" s="23">
        <v>0</v>
      </c>
      <c r="J1233" s="32">
        <v>7000</v>
      </c>
      <c r="K1233" s="32">
        <v>0</v>
      </c>
      <c r="L1233" s="32">
        <v>0</v>
      </c>
      <c r="M1233" s="32">
        <v>7000</v>
      </c>
      <c r="N1233" s="75">
        <f>VLOOKUP(P1233,'CODIGOS RENTISTICOS'!$A$2:E2273,2,FALSE)</f>
        <v>825000000</v>
      </c>
      <c r="O1233" s="75">
        <f>VLOOKUP(P1233,'CODIGOS RENTISTICOS'!$A$2:F4440,3,FALSE)</f>
        <v>150109</v>
      </c>
      <c r="P1233" s="23">
        <v>121245</v>
      </c>
      <c r="Q1233" s="42">
        <f t="shared" si="19"/>
        <v>7000</v>
      </c>
      <c r="R1233" s="32"/>
    </row>
    <row r="1234" spans="1:18" s="23" customFormat="1" x14ac:dyDescent="0.2">
      <c r="A1234" s="46">
        <v>50000249</v>
      </c>
      <c r="B1234" s="23">
        <v>911426</v>
      </c>
      <c r="C1234" s="23" t="s">
        <v>285</v>
      </c>
      <c r="D1234" s="23">
        <v>16548856</v>
      </c>
      <c r="E1234" s="46">
        <v>20021224</v>
      </c>
      <c r="F1234" s="23">
        <v>6821724</v>
      </c>
      <c r="H1234" s="23">
        <v>0</v>
      </c>
      <c r="I1234" s="23">
        <v>0</v>
      </c>
      <c r="J1234" s="32">
        <v>7000</v>
      </c>
      <c r="K1234" s="32">
        <v>0</v>
      </c>
      <c r="L1234" s="32">
        <v>0</v>
      </c>
      <c r="M1234" s="32">
        <v>7000</v>
      </c>
      <c r="N1234" s="75">
        <f>VLOOKUP(P1234,'CODIGOS RENTISTICOS'!$A$2:E2274,2,FALSE)</f>
        <v>825000000</v>
      </c>
      <c r="O1234" s="75">
        <f>VLOOKUP(P1234,'CODIGOS RENTISTICOS'!$A$2:F4441,3,FALSE)</f>
        <v>150109</v>
      </c>
      <c r="P1234" s="23">
        <v>121245</v>
      </c>
      <c r="Q1234" s="42">
        <f t="shared" si="19"/>
        <v>7000</v>
      </c>
      <c r="R1234" s="32"/>
    </row>
    <row r="1235" spans="1:18" s="23" customFormat="1" x14ac:dyDescent="0.2">
      <c r="A1235" s="46">
        <v>50000249</v>
      </c>
      <c r="B1235" s="23">
        <v>1156639</v>
      </c>
      <c r="C1235" s="23" t="s">
        <v>285</v>
      </c>
      <c r="D1235" s="23">
        <v>8999990862</v>
      </c>
      <c r="E1235" s="46">
        <v>20021224</v>
      </c>
      <c r="F1235" s="23">
        <v>3245868</v>
      </c>
      <c r="H1235" s="23">
        <v>0</v>
      </c>
      <c r="I1235" s="23">
        <v>1</v>
      </c>
      <c r="J1235" s="32">
        <v>0</v>
      </c>
      <c r="K1235" s="32">
        <v>0</v>
      </c>
      <c r="L1235" s="32">
        <v>82409029</v>
      </c>
      <c r="M1235" s="32">
        <v>82409029</v>
      </c>
      <c r="N1235" s="75">
        <f>VLOOKUP(P1235,'CODIGOS RENTISTICOS'!$A$2:E2275,2,FALSE)</f>
        <v>96200000</v>
      </c>
      <c r="O1235" s="75">
        <f>VLOOKUP(P1235,'CODIGOS RENTISTICOS'!$A$2:F4442,3,FALSE)</f>
        <v>350101</v>
      </c>
      <c r="P1235" s="23">
        <v>121295</v>
      </c>
      <c r="Q1235" s="42">
        <f t="shared" si="19"/>
        <v>82409029</v>
      </c>
      <c r="R1235" s="32"/>
    </row>
    <row r="1236" spans="1:18" s="23" customFormat="1" x14ac:dyDescent="0.2">
      <c r="A1236" s="46">
        <v>50000249</v>
      </c>
      <c r="B1236" s="23">
        <v>944349</v>
      </c>
      <c r="C1236" s="23" t="s">
        <v>285</v>
      </c>
      <c r="D1236" s="23">
        <v>80017185</v>
      </c>
      <c r="E1236" s="46">
        <v>20021224</v>
      </c>
      <c r="F1236" s="23">
        <v>6828558</v>
      </c>
      <c r="H1236" s="23">
        <v>0</v>
      </c>
      <c r="I1236" s="23">
        <v>0</v>
      </c>
      <c r="J1236" s="32">
        <v>5000</v>
      </c>
      <c r="K1236" s="32">
        <v>0</v>
      </c>
      <c r="L1236" s="32">
        <v>0</v>
      </c>
      <c r="M1236" s="32">
        <v>5000</v>
      </c>
      <c r="N1236" s="75">
        <f>VLOOKUP(P1236,'CODIGOS RENTISTICOS'!$A$2:E2276,2,FALSE)</f>
        <v>825000000</v>
      </c>
      <c r="O1236" s="75">
        <f>VLOOKUP(P1236,'CODIGOS RENTISTICOS'!$A$2:F4443,3,FALSE)</f>
        <v>150109</v>
      </c>
      <c r="P1236" s="23">
        <v>121245</v>
      </c>
      <c r="Q1236" s="42">
        <f t="shared" si="19"/>
        <v>5000</v>
      </c>
      <c r="R1236" s="32"/>
    </row>
    <row r="1237" spans="1:18" s="23" customFormat="1" x14ac:dyDescent="0.2">
      <c r="A1237" s="46">
        <v>50000249</v>
      </c>
      <c r="B1237" s="23">
        <v>944370</v>
      </c>
      <c r="C1237" s="23" t="s">
        <v>285</v>
      </c>
      <c r="D1237" s="23">
        <v>80017185</v>
      </c>
      <c r="E1237" s="46">
        <v>20021224</v>
      </c>
      <c r="F1237" s="23">
        <v>6828558</v>
      </c>
      <c r="H1237" s="23">
        <v>0</v>
      </c>
      <c r="I1237" s="23">
        <v>0</v>
      </c>
      <c r="J1237" s="32">
        <v>7000</v>
      </c>
      <c r="K1237" s="32">
        <v>0</v>
      </c>
      <c r="L1237" s="32">
        <v>0</v>
      </c>
      <c r="M1237" s="32">
        <v>7000</v>
      </c>
      <c r="N1237" s="75">
        <f>VLOOKUP(P1237,'CODIGOS RENTISTICOS'!$A$2:E2277,2,FALSE)</f>
        <v>825000000</v>
      </c>
      <c r="O1237" s="75">
        <f>VLOOKUP(P1237,'CODIGOS RENTISTICOS'!$A$2:F4444,3,FALSE)</f>
        <v>150109</v>
      </c>
      <c r="P1237" s="23">
        <v>121245</v>
      </c>
      <c r="Q1237" s="42">
        <f t="shared" si="19"/>
        <v>7000</v>
      </c>
      <c r="R1237" s="32"/>
    </row>
    <row r="1238" spans="1:18" s="23" customFormat="1" x14ac:dyDescent="0.2">
      <c r="A1238" s="46">
        <v>50000249</v>
      </c>
      <c r="B1238" s="23">
        <v>1260515</v>
      </c>
      <c r="C1238" s="23" t="s">
        <v>285</v>
      </c>
      <c r="D1238" s="23">
        <v>8300359195</v>
      </c>
      <c r="E1238" s="46">
        <v>20021224</v>
      </c>
      <c r="F1238" s="23">
        <v>5478005</v>
      </c>
      <c r="H1238" s="23">
        <v>0</v>
      </c>
      <c r="I1238" s="23">
        <v>0</v>
      </c>
      <c r="J1238" s="32">
        <v>2574</v>
      </c>
      <c r="K1238" s="32">
        <v>0</v>
      </c>
      <c r="L1238" s="32">
        <v>0</v>
      </c>
      <c r="M1238" s="32">
        <v>2574</v>
      </c>
      <c r="N1238" s="75">
        <f>VLOOKUP(P1238,'CODIGOS RENTISTICOS'!$A$2:E2278,2,FALSE)</f>
        <v>96400000</v>
      </c>
      <c r="O1238" s="75">
        <f>VLOOKUP(P1238,'CODIGOS RENTISTICOS'!$A$2:F4445,3,FALSE)</f>
        <v>370101</v>
      </c>
      <c r="P1238" s="23">
        <v>121280</v>
      </c>
      <c r="Q1238" s="42">
        <f t="shared" si="19"/>
        <v>2574</v>
      </c>
      <c r="R1238" s="32"/>
    </row>
    <row r="1239" spans="1:18" s="23" customFormat="1" x14ac:dyDescent="0.2">
      <c r="A1239" s="46">
        <v>50000249</v>
      </c>
      <c r="B1239" s="23">
        <v>1169379</v>
      </c>
      <c r="C1239" s="23" t="s">
        <v>285</v>
      </c>
      <c r="D1239" s="23">
        <v>8604006457</v>
      </c>
      <c r="E1239" s="46">
        <v>20021224</v>
      </c>
      <c r="F1239" s="23">
        <v>6351400</v>
      </c>
      <c r="H1239" s="23">
        <v>0</v>
      </c>
      <c r="I1239" s="23">
        <v>0</v>
      </c>
      <c r="J1239" s="32">
        <v>66000</v>
      </c>
      <c r="K1239" s="32">
        <v>0</v>
      </c>
      <c r="L1239" s="32">
        <v>0</v>
      </c>
      <c r="M1239" s="32">
        <v>66000</v>
      </c>
      <c r="N1239" s="75">
        <f>VLOOKUP(P1239,'CODIGOS RENTISTICOS'!$A$2:E2279,2,FALSE)</f>
        <v>825000000</v>
      </c>
      <c r="O1239" s="75">
        <f>VLOOKUP(P1239,'CODIGOS RENTISTICOS'!$A$2:F4446,3,FALSE)</f>
        <v>150109</v>
      </c>
      <c r="P1239" s="23">
        <v>121245</v>
      </c>
      <c r="Q1239" s="42">
        <f t="shared" si="19"/>
        <v>66000</v>
      </c>
      <c r="R1239" s="32"/>
    </row>
    <row r="1240" spans="1:18" s="23" customFormat="1" x14ac:dyDescent="0.2">
      <c r="A1240" s="46">
        <v>50000249</v>
      </c>
      <c r="B1240" s="23">
        <v>4670324</v>
      </c>
      <c r="C1240" s="23" t="s">
        <v>285</v>
      </c>
      <c r="D1240" s="23">
        <v>8604011911</v>
      </c>
      <c r="E1240" s="46">
        <v>20021224</v>
      </c>
      <c r="F1240" s="23">
        <v>3464214</v>
      </c>
      <c r="H1240" s="23">
        <v>0</v>
      </c>
      <c r="I1240" s="23">
        <v>0</v>
      </c>
      <c r="J1240" s="32">
        <v>12000</v>
      </c>
      <c r="K1240" s="32">
        <v>0</v>
      </c>
      <c r="L1240" s="32">
        <v>0</v>
      </c>
      <c r="M1240" s="32">
        <v>12000</v>
      </c>
      <c r="N1240" s="75">
        <f>VLOOKUP(P1240,'CODIGOS RENTISTICOS'!$A$2:E2280,2,FALSE)</f>
        <v>825000000</v>
      </c>
      <c r="O1240" s="75">
        <f>VLOOKUP(P1240,'CODIGOS RENTISTICOS'!$A$2:F4447,3,FALSE)</f>
        <v>150109</v>
      </c>
      <c r="P1240" s="23">
        <v>121245</v>
      </c>
      <c r="Q1240" s="42">
        <f t="shared" si="19"/>
        <v>12000</v>
      </c>
      <c r="R1240" s="32"/>
    </row>
    <row r="1241" spans="1:18" s="23" customFormat="1" x14ac:dyDescent="0.2">
      <c r="A1241" s="46">
        <v>50000249</v>
      </c>
      <c r="B1241" s="23">
        <v>9006373</v>
      </c>
      <c r="C1241" s="23" t="s">
        <v>285</v>
      </c>
      <c r="D1241" s="23">
        <v>8001410924</v>
      </c>
      <c r="E1241" s="46">
        <v>20021224</v>
      </c>
      <c r="F1241" s="23">
        <v>6108635</v>
      </c>
      <c r="H1241" s="23">
        <v>0</v>
      </c>
      <c r="I1241" s="23">
        <v>1</v>
      </c>
      <c r="J1241" s="32">
        <v>0</v>
      </c>
      <c r="K1241" s="32">
        <v>0</v>
      </c>
      <c r="L1241" s="32">
        <v>3775900.96</v>
      </c>
      <c r="M1241" s="32">
        <v>3775900.96</v>
      </c>
      <c r="N1241" s="75">
        <f>VLOOKUP(P1241,'CODIGOS RENTISTICOS'!$A$2:E2281,2,FALSE)</f>
        <v>96200000</v>
      </c>
      <c r="O1241" s="75">
        <f>VLOOKUP(P1241,'CODIGOS RENTISTICOS'!$A$2:F4448,3,FALSE)</f>
        <v>350101</v>
      </c>
      <c r="P1241" s="23">
        <v>121240</v>
      </c>
      <c r="Q1241" s="42">
        <f t="shared" si="19"/>
        <v>3775900.96</v>
      </c>
      <c r="R1241" s="32"/>
    </row>
    <row r="1242" spans="1:18" s="23" customFormat="1" x14ac:dyDescent="0.2">
      <c r="A1242" s="46">
        <v>50000249</v>
      </c>
      <c r="B1242" s="23">
        <v>1100588</v>
      </c>
      <c r="C1242" s="23" t="s">
        <v>33</v>
      </c>
      <c r="D1242" s="23">
        <v>8230335</v>
      </c>
      <c r="E1242" s="46">
        <v>20021224</v>
      </c>
      <c r="F1242" s="23">
        <v>2502006</v>
      </c>
      <c r="H1242" s="23">
        <v>0</v>
      </c>
      <c r="I1242" s="23">
        <v>0</v>
      </c>
      <c r="J1242" s="32">
        <v>618000</v>
      </c>
      <c r="K1242" s="32">
        <v>0</v>
      </c>
      <c r="L1242" s="32">
        <v>0</v>
      </c>
      <c r="M1242" s="32">
        <v>618000</v>
      </c>
      <c r="N1242" s="75">
        <f>VLOOKUP(P1242,'CODIGOS RENTISTICOS'!$A$2:E2282,2,FALSE)</f>
        <v>825000000</v>
      </c>
      <c r="O1242" s="75">
        <f>VLOOKUP(P1242,'CODIGOS RENTISTICOS'!$A$2:F4449,3,FALSE)</f>
        <v>150109</v>
      </c>
      <c r="P1242" s="23">
        <v>121245</v>
      </c>
      <c r="Q1242" s="42">
        <f t="shared" si="19"/>
        <v>618000</v>
      </c>
      <c r="R1242" s="32"/>
    </row>
    <row r="1243" spans="1:18" s="23" customFormat="1" x14ac:dyDescent="0.2">
      <c r="A1243" s="46">
        <v>50000249</v>
      </c>
      <c r="B1243" s="23">
        <v>995279</v>
      </c>
      <c r="C1243" s="23" t="s">
        <v>288</v>
      </c>
      <c r="D1243" s="23">
        <v>8001306467</v>
      </c>
      <c r="E1243" s="46">
        <v>20021224</v>
      </c>
      <c r="F1243" s="23">
        <v>7427333</v>
      </c>
      <c r="H1243" s="23">
        <v>0</v>
      </c>
      <c r="I1243" s="23">
        <v>1</v>
      </c>
      <c r="J1243" s="32">
        <v>0</v>
      </c>
      <c r="K1243" s="32">
        <v>0</v>
      </c>
      <c r="L1243" s="32">
        <v>153695.47</v>
      </c>
      <c r="M1243" s="32">
        <v>153695.47</v>
      </c>
      <c r="N1243" s="75">
        <f>VLOOKUP(P1243,'CODIGOS RENTISTICOS'!$A$2:E2283,2,FALSE)</f>
        <v>11100000</v>
      </c>
      <c r="O1243" s="75">
        <f>VLOOKUP(P1243,'CODIGOS RENTISTICOS'!$A$2:F4450,3,FALSE)</f>
        <v>150103</v>
      </c>
      <c r="P1243" s="23">
        <v>27090503</v>
      </c>
      <c r="Q1243" s="42">
        <f t="shared" si="19"/>
        <v>153695.47</v>
      </c>
      <c r="R1243" s="32"/>
    </row>
    <row r="1244" spans="1:18" s="23" customFormat="1" x14ac:dyDescent="0.2">
      <c r="A1244" s="46">
        <v>50000249</v>
      </c>
      <c r="B1244" s="23">
        <v>995291</v>
      </c>
      <c r="C1244" s="23" t="s">
        <v>288</v>
      </c>
      <c r="D1244" s="23">
        <v>8001306467</v>
      </c>
      <c r="E1244" s="46">
        <v>20021224</v>
      </c>
      <c r="F1244" s="23">
        <v>7427333</v>
      </c>
      <c r="H1244" s="23">
        <v>0</v>
      </c>
      <c r="I1244" s="23">
        <v>1</v>
      </c>
      <c r="J1244" s="32">
        <v>0</v>
      </c>
      <c r="K1244" s="32">
        <v>0</v>
      </c>
      <c r="L1244" s="32">
        <v>3196821.41</v>
      </c>
      <c r="M1244" s="32">
        <v>3196821.41</v>
      </c>
      <c r="N1244" s="75">
        <f>VLOOKUP(P1244,'CODIGOS RENTISTICOS'!$A$2:E2284,2,FALSE)</f>
        <v>11100000</v>
      </c>
      <c r="O1244" s="75">
        <f>VLOOKUP(P1244,'CODIGOS RENTISTICOS'!$A$2:F4451,3,FALSE)</f>
        <v>150103</v>
      </c>
      <c r="P1244" s="23">
        <v>27090503</v>
      </c>
      <c r="Q1244" s="42">
        <f t="shared" si="19"/>
        <v>3196821.41</v>
      </c>
      <c r="R1244" s="32"/>
    </row>
    <row r="1245" spans="1:18" s="23" customFormat="1" x14ac:dyDescent="0.2">
      <c r="A1245" s="46">
        <v>50000249</v>
      </c>
      <c r="B1245" s="23">
        <v>826734</v>
      </c>
      <c r="C1245" s="23" t="s">
        <v>289</v>
      </c>
      <c r="D1245" s="23">
        <v>8440009812</v>
      </c>
      <c r="E1245" s="46">
        <v>20021224</v>
      </c>
      <c r="F1245" s="23">
        <v>6247306</v>
      </c>
      <c r="H1245" s="23">
        <v>0</v>
      </c>
      <c r="I1245" s="23">
        <v>0</v>
      </c>
      <c r="J1245" s="32">
        <v>3699140</v>
      </c>
      <c r="K1245" s="32">
        <v>0</v>
      </c>
      <c r="L1245" s="32">
        <v>0</v>
      </c>
      <c r="M1245" s="32">
        <v>3699140</v>
      </c>
      <c r="N1245" s="75">
        <f>VLOOKUP(P1245,'CODIGOS RENTISTICOS'!$A$2:E2285,2,FALSE)</f>
        <v>11100000</v>
      </c>
      <c r="O1245" s="75">
        <f>VLOOKUP(P1245,'CODIGOS RENTISTICOS'!$A$2:F4452,3,FALSE)</f>
        <v>150103</v>
      </c>
      <c r="P1245" s="23">
        <v>270905</v>
      </c>
      <c r="Q1245" s="42">
        <f t="shared" si="19"/>
        <v>3699140</v>
      </c>
      <c r="R1245" s="32"/>
    </row>
    <row r="1246" spans="1:18" s="23" customFormat="1" x14ac:dyDescent="0.2">
      <c r="A1246" s="46">
        <v>50000249</v>
      </c>
      <c r="B1246" s="23">
        <v>826735</v>
      </c>
      <c r="C1246" s="23" t="s">
        <v>289</v>
      </c>
      <c r="D1246" s="23">
        <v>8440009812</v>
      </c>
      <c r="E1246" s="46">
        <v>20021224</v>
      </c>
      <c r="F1246" s="23">
        <v>6257306</v>
      </c>
      <c r="H1246" s="23">
        <v>0</v>
      </c>
      <c r="I1246" s="23">
        <v>0</v>
      </c>
      <c r="J1246" s="32">
        <v>309000</v>
      </c>
      <c r="K1246" s="32">
        <v>0</v>
      </c>
      <c r="L1246" s="32">
        <v>0</v>
      </c>
      <c r="M1246" s="32">
        <v>309000</v>
      </c>
      <c r="N1246" s="75">
        <f>VLOOKUP(P1246,'CODIGOS RENTISTICOS'!$A$2:E2286,2,FALSE)</f>
        <v>11100000</v>
      </c>
      <c r="O1246" s="75">
        <f>VLOOKUP(P1246,'CODIGOS RENTISTICOS'!$A$2:F4453,3,FALSE)</f>
        <v>150103</v>
      </c>
      <c r="P1246" s="23">
        <v>270905</v>
      </c>
      <c r="Q1246" s="42">
        <f t="shared" si="19"/>
        <v>309000</v>
      </c>
      <c r="R1246" s="32"/>
    </row>
    <row r="1247" spans="1:18" s="23" customFormat="1" x14ac:dyDescent="0.2">
      <c r="A1247" s="46">
        <v>50000249</v>
      </c>
      <c r="B1247" s="23">
        <v>1119683</v>
      </c>
      <c r="C1247" s="23" t="s">
        <v>291</v>
      </c>
      <c r="D1247" s="23">
        <v>8170002594</v>
      </c>
      <c r="E1247" s="46">
        <v>20021224</v>
      </c>
      <c r="F1247" s="23">
        <v>8232198</v>
      </c>
      <c r="H1247" s="23">
        <v>0</v>
      </c>
      <c r="I1247" s="23">
        <v>1</v>
      </c>
      <c r="J1247" s="32">
        <v>0</v>
      </c>
      <c r="K1247" s="32">
        <v>1898481.12</v>
      </c>
      <c r="L1247" s="32">
        <v>0</v>
      </c>
      <c r="M1247" s="32">
        <v>1898481.12</v>
      </c>
      <c r="N1247" s="75">
        <f>VLOOKUP(P1247,'CODIGOS RENTISTICOS'!$A$2:E2287,2,FALSE)</f>
        <v>96400000</v>
      </c>
      <c r="O1247" s="75">
        <f>VLOOKUP(P1247,'CODIGOS RENTISTICOS'!$A$2:F4454,3,FALSE)</f>
        <v>370101</v>
      </c>
      <c r="P1247" s="23">
        <v>6040</v>
      </c>
      <c r="Q1247" s="42">
        <f t="shared" si="19"/>
        <v>1898481.12</v>
      </c>
      <c r="R1247" s="32"/>
    </row>
    <row r="1248" spans="1:18" s="23" customFormat="1" x14ac:dyDescent="0.2">
      <c r="A1248" s="46">
        <v>50000249</v>
      </c>
      <c r="B1248" s="23">
        <v>1208838</v>
      </c>
      <c r="C1248" s="23" t="s">
        <v>42</v>
      </c>
      <c r="D1248" s="23">
        <v>4600256</v>
      </c>
      <c r="E1248" s="46">
        <v>20021224</v>
      </c>
      <c r="F1248" s="23">
        <v>5164447</v>
      </c>
      <c r="H1248" s="23">
        <v>0</v>
      </c>
      <c r="I1248" s="23">
        <v>0</v>
      </c>
      <c r="J1248" s="32">
        <v>7000</v>
      </c>
      <c r="K1248" s="32">
        <v>0</v>
      </c>
      <c r="L1248" s="32">
        <v>0</v>
      </c>
      <c r="M1248" s="32">
        <v>7000</v>
      </c>
      <c r="N1248" s="75">
        <f>VLOOKUP(P1248,'CODIGOS RENTISTICOS'!$A$2:E2288,2,FALSE)</f>
        <v>825000000</v>
      </c>
      <c r="O1248" s="75">
        <f>VLOOKUP(P1248,'CODIGOS RENTISTICOS'!$A$2:F4455,3,FALSE)</f>
        <v>150109</v>
      </c>
      <c r="P1248" s="23">
        <v>121245</v>
      </c>
      <c r="Q1248" s="42">
        <f t="shared" si="19"/>
        <v>7000</v>
      </c>
      <c r="R1248" s="32"/>
    </row>
    <row r="1249" spans="1:18" s="23" customFormat="1" x14ac:dyDescent="0.2">
      <c r="A1249" s="46">
        <v>50000249</v>
      </c>
      <c r="B1249" s="23">
        <v>9691002</v>
      </c>
      <c r="C1249" s="23" t="s">
        <v>42</v>
      </c>
      <c r="D1249" s="23">
        <v>16705869</v>
      </c>
      <c r="E1249" s="46">
        <v>20021224</v>
      </c>
      <c r="F1249" s="23">
        <v>5535454</v>
      </c>
      <c r="H1249" s="23">
        <v>0</v>
      </c>
      <c r="I1249" s="23">
        <v>0</v>
      </c>
      <c r="J1249" s="32">
        <v>7000</v>
      </c>
      <c r="K1249" s="32">
        <v>0</v>
      </c>
      <c r="L1249" s="32">
        <v>0</v>
      </c>
      <c r="M1249" s="32">
        <v>7000</v>
      </c>
      <c r="N1249" s="75">
        <f>VLOOKUP(P1249,'CODIGOS RENTISTICOS'!$A$2:E2289,2,FALSE)</f>
        <v>825000000</v>
      </c>
      <c r="O1249" s="75">
        <f>VLOOKUP(P1249,'CODIGOS RENTISTICOS'!$A$2:F4456,3,FALSE)</f>
        <v>150109</v>
      </c>
      <c r="P1249" s="23">
        <v>121245</v>
      </c>
      <c r="Q1249" s="42">
        <f t="shared" si="19"/>
        <v>7000</v>
      </c>
      <c r="R1249" s="32"/>
    </row>
    <row r="1250" spans="1:18" s="23" customFormat="1" x14ac:dyDescent="0.2">
      <c r="A1250" s="46">
        <v>50000249</v>
      </c>
      <c r="B1250" s="23">
        <v>1201092</v>
      </c>
      <c r="C1250" s="23" t="s">
        <v>295</v>
      </c>
      <c r="D1250" s="23">
        <v>10385026</v>
      </c>
      <c r="E1250" s="46">
        <v>20021224</v>
      </c>
      <c r="F1250" s="23">
        <v>2424128</v>
      </c>
      <c r="H1250" s="23">
        <v>0</v>
      </c>
      <c r="I1250" s="23">
        <v>0</v>
      </c>
      <c r="J1250" s="32">
        <v>500000</v>
      </c>
      <c r="K1250" s="32">
        <v>0</v>
      </c>
      <c r="L1250" s="32">
        <v>0</v>
      </c>
      <c r="M1250" s="32">
        <v>500000</v>
      </c>
      <c r="N1250" s="75">
        <f>VLOOKUP(P1250,'CODIGOS RENTISTICOS'!$A$2:E2290,2,FALSE)</f>
        <v>11100000</v>
      </c>
      <c r="O1250" s="75">
        <f>VLOOKUP(P1250,'CODIGOS RENTISTICOS'!$A$2:F4457,3,FALSE)</f>
        <v>150101</v>
      </c>
      <c r="P1250" s="23">
        <v>121275</v>
      </c>
      <c r="Q1250" s="42">
        <f t="shared" si="19"/>
        <v>500000</v>
      </c>
      <c r="R1250" s="32"/>
    </row>
    <row r="1251" spans="1:18" s="23" customFormat="1" x14ac:dyDescent="0.2">
      <c r="A1251" s="46">
        <v>50000249</v>
      </c>
      <c r="B1251" s="23">
        <v>1201093</v>
      </c>
      <c r="C1251" s="23" t="s">
        <v>295</v>
      </c>
      <c r="D1251" s="23">
        <v>16486998</v>
      </c>
      <c r="E1251" s="46">
        <v>20021224</v>
      </c>
      <c r="F1251" s="23">
        <v>2424128</v>
      </c>
      <c r="H1251" s="23">
        <v>0</v>
      </c>
      <c r="I1251" s="23">
        <v>0</v>
      </c>
      <c r="J1251" s="32">
        <v>200000</v>
      </c>
      <c r="K1251" s="32">
        <v>0</v>
      </c>
      <c r="L1251" s="32">
        <v>0</v>
      </c>
      <c r="M1251" s="32">
        <v>200000</v>
      </c>
      <c r="N1251" s="75">
        <f>VLOOKUP(P1251,'CODIGOS RENTISTICOS'!$A$2:E2291,2,FALSE)</f>
        <v>11100000</v>
      </c>
      <c r="O1251" s="75">
        <f>VLOOKUP(P1251,'CODIGOS RENTISTICOS'!$A$2:F4458,3,FALSE)</f>
        <v>150101</v>
      </c>
      <c r="P1251" s="23">
        <v>121275</v>
      </c>
      <c r="Q1251" s="42">
        <f t="shared" si="19"/>
        <v>200000</v>
      </c>
      <c r="R1251" s="32"/>
    </row>
    <row r="1252" spans="1:18" s="23" customFormat="1" x14ac:dyDescent="0.2">
      <c r="A1252" s="46">
        <v>50000249</v>
      </c>
      <c r="B1252" s="23">
        <v>1288014</v>
      </c>
      <c r="C1252" s="23" t="s">
        <v>419</v>
      </c>
      <c r="D1252" s="23">
        <v>72004376</v>
      </c>
      <c r="E1252" s="46">
        <v>20021224</v>
      </c>
      <c r="F1252" s="23">
        <v>3747718</v>
      </c>
      <c r="H1252" s="23">
        <v>0</v>
      </c>
      <c r="I1252" s="23">
        <v>0</v>
      </c>
      <c r="J1252" s="32">
        <v>7000</v>
      </c>
      <c r="K1252" s="32">
        <v>0</v>
      </c>
      <c r="L1252" s="32">
        <v>0</v>
      </c>
      <c r="M1252" s="32">
        <v>7000</v>
      </c>
      <c r="N1252" s="75">
        <f>VLOOKUP(P1252,'CODIGOS RENTISTICOS'!$A$2:E2292,2,FALSE)</f>
        <v>12200000</v>
      </c>
      <c r="O1252" s="75">
        <f>VLOOKUP(P1252,'CODIGOS RENTISTICOS'!$A$2:F4459,3,FALSE)</f>
        <v>250101</v>
      </c>
      <c r="P1252" s="23">
        <v>121225</v>
      </c>
      <c r="Q1252" s="42">
        <f t="shared" si="19"/>
        <v>7000</v>
      </c>
      <c r="R1252" s="32"/>
    </row>
    <row r="1253" spans="1:18" s="23" customFormat="1" x14ac:dyDescent="0.2">
      <c r="A1253" s="46">
        <v>50000249</v>
      </c>
      <c r="B1253" s="23">
        <v>1190771</v>
      </c>
      <c r="C1253" s="23" t="s">
        <v>419</v>
      </c>
      <c r="D1253" s="23">
        <v>8001313625</v>
      </c>
      <c r="E1253" s="46">
        <v>20021224</v>
      </c>
      <c r="F1253" s="23">
        <v>5634265</v>
      </c>
      <c r="H1253" s="23">
        <v>0</v>
      </c>
      <c r="I1253" s="23">
        <v>1</v>
      </c>
      <c r="J1253" s="32">
        <v>0</v>
      </c>
      <c r="K1253" s="32">
        <v>0</v>
      </c>
      <c r="L1253" s="32">
        <v>9310173.9900000002</v>
      </c>
      <c r="M1253" s="32">
        <v>9310173.9900000002</v>
      </c>
      <c r="N1253" s="75">
        <f>VLOOKUP(P1253,'CODIGOS RENTISTICOS'!$A$2:E2293,2,FALSE)</f>
        <v>11100000</v>
      </c>
      <c r="O1253" s="75">
        <f>VLOOKUP(P1253,'CODIGOS RENTISTICOS'!$A$2:F4460,3,FALSE)</f>
        <v>150103</v>
      </c>
      <c r="P1253" s="23">
        <v>27090503</v>
      </c>
      <c r="Q1253" s="42">
        <f t="shared" si="19"/>
        <v>9310173.9900000002</v>
      </c>
      <c r="R1253" s="32"/>
    </row>
    <row r="1254" spans="1:18" s="23" customFormat="1" x14ac:dyDescent="0.2">
      <c r="A1254" s="46">
        <v>50000249</v>
      </c>
      <c r="B1254" s="23">
        <v>1190774</v>
      </c>
      <c r="C1254" s="23" t="s">
        <v>419</v>
      </c>
      <c r="D1254" s="23">
        <v>8001313625</v>
      </c>
      <c r="E1254" s="46">
        <v>20021224</v>
      </c>
      <c r="F1254" s="23">
        <v>5634265</v>
      </c>
      <c r="H1254" s="23">
        <v>0</v>
      </c>
      <c r="I1254" s="23">
        <v>1</v>
      </c>
      <c r="J1254" s="32">
        <v>0</v>
      </c>
      <c r="K1254" s="32">
        <v>0</v>
      </c>
      <c r="L1254" s="32">
        <v>1236000</v>
      </c>
      <c r="M1254" s="32">
        <v>1236000</v>
      </c>
      <c r="N1254" s="75">
        <f>VLOOKUP(P1254,'CODIGOS RENTISTICOS'!$A$2:E2294,2,FALSE)</f>
        <v>11100000</v>
      </c>
      <c r="O1254" s="75">
        <f>VLOOKUP(P1254,'CODIGOS RENTISTICOS'!$A$2:F4461,3,FALSE)</f>
        <v>150103</v>
      </c>
      <c r="P1254" s="23">
        <v>27090503</v>
      </c>
      <c r="Q1254" s="42">
        <f t="shared" si="19"/>
        <v>1236000</v>
      </c>
      <c r="R1254" s="32"/>
    </row>
    <row r="1255" spans="1:18" s="23" customFormat="1" x14ac:dyDescent="0.2">
      <c r="A1255" s="46">
        <v>50000249</v>
      </c>
      <c r="B1255" s="23">
        <v>1190783</v>
      </c>
      <c r="C1255" s="23" t="s">
        <v>419</v>
      </c>
      <c r="D1255" s="23">
        <v>8001313625</v>
      </c>
      <c r="E1255" s="46">
        <v>20021224</v>
      </c>
      <c r="F1255" s="23">
        <v>5634265</v>
      </c>
      <c r="H1255" s="23">
        <v>0</v>
      </c>
      <c r="I1255" s="23">
        <v>1</v>
      </c>
      <c r="J1255" s="32">
        <v>0</v>
      </c>
      <c r="K1255" s="32">
        <v>0</v>
      </c>
      <c r="L1255" s="32">
        <v>10354353</v>
      </c>
      <c r="M1255" s="32">
        <v>10354353</v>
      </c>
      <c r="N1255" s="75">
        <f>VLOOKUP(P1255,'CODIGOS RENTISTICOS'!$A$2:E2295,2,FALSE)</f>
        <v>11100000</v>
      </c>
      <c r="O1255" s="75">
        <f>VLOOKUP(P1255,'CODIGOS RENTISTICOS'!$A$2:F4462,3,FALSE)</f>
        <v>150103</v>
      </c>
      <c r="P1255" s="23">
        <v>27090503</v>
      </c>
      <c r="Q1255" s="42">
        <f t="shared" si="19"/>
        <v>10354353</v>
      </c>
      <c r="R1255" s="32"/>
    </row>
    <row r="1256" spans="1:18" s="23" customFormat="1" x14ac:dyDescent="0.2">
      <c r="A1256" s="46">
        <v>50000249</v>
      </c>
      <c r="B1256" s="23">
        <v>1197010</v>
      </c>
      <c r="C1256" s="23" t="s">
        <v>298</v>
      </c>
      <c r="D1256" s="23">
        <v>8001307204</v>
      </c>
      <c r="E1256" s="46">
        <v>20021224</v>
      </c>
      <c r="F1256" s="23">
        <v>75681688</v>
      </c>
      <c r="H1256" s="23">
        <v>0</v>
      </c>
      <c r="I1256" s="23">
        <v>1</v>
      </c>
      <c r="J1256" s="32">
        <v>0</v>
      </c>
      <c r="K1256" s="32">
        <v>254000</v>
      </c>
      <c r="L1256" s="32">
        <v>0</v>
      </c>
      <c r="M1256" s="32">
        <v>254000</v>
      </c>
      <c r="N1256" s="75">
        <f>VLOOKUP(P1256,'CODIGOS RENTISTICOS'!$A$2:E2296,2,FALSE)</f>
        <v>11100000</v>
      </c>
      <c r="O1256" s="75">
        <f>VLOOKUP(P1256,'CODIGOS RENTISTICOS'!$A$2:F4463,3,FALSE)</f>
        <v>150103</v>
      </c>
      <c r="P1256" s="23">
        <v>27090503</v>
      </c>
      <c r="Q1256" s="42">
        <f t="shared" si="19"/>
        <v>254000</v>
      </c>
      <c r="R1256" s="32"/>
    </row>
    <row r="1257" spans="1:18" s="23" customFormat="1" x14ac:dyDescent="0.2">
      <c r="A1257" s="46">
        <v>50000249</v>
      </c>
      <c r="B1257" s="23">
        <v>1199766</v>
      </c>
      <c r="C1257" s="23" t="s">
        <v>298</v>
      </c>
      <c r="D1257" s="23">
        <v>8001307204</v>
      </c>
      <c r="E1257" s="46">
        <v>20021224</v>
      </c>
      <c r="F1257" s="23">
        <v>97568168</v>
      </c>
      <c r="H1257" s="23">
        <v>0</v>
      </c>
      <c r="I1257" s="23">
        <v>1</v>
      </c>
      <c r="J1257" s="32">
        <v>0</v>
      </c>
      <c r="K1257" s="32">
        <v>0</v>
      </c>
      <c r="L1257" s="32">
        <v>529161.18999999994</v>
      </c>
      <c r="M1257" s="32">
        <v>529161.18999999994</v>
      </c>
      <c r="N1257" s="75">
        <f>VLOOKUP(P1257,'CODIGOS RENTISTICOS'!$A$2:E2297,2,FALSE)</f>
        <v>11100000</v>
      </c>
      <c r="O1257" s="75">
        <f>VLOOKUP(P1257,'CODIGOS RENTISTICOS'!$A$2:F4464,3,FALSE)</f>
        <v>150103</v>
      </c>
      <c r="P1257" s="23">
        <v>27090503</v>
      </c>
      <c r="Q1257" s="42">
        <f t="shared" si="19"/>
        <v>529161.18999999994</v>
      </c>
      <c r="R1257" s="32"/>
    </row>
    <row r="1258" spans="1:18" s="23" customFormat="1" x14ac:dyDescent="0.2">
      <c r="A1258" s="46">
        <v>50000249</v>
      </c>
      <c r="B1258" s="23">
        <v>1256935</v>
      </c>
      <c r="C1258" s="23" t="s">
        <v>285</v>
      </c>
      <c r="D1258" s="23">
        <v>8001069629</v>
      </c>
      <c r="E1258" s="46">
        <v>20021226</v>
      </c>
      <c r="F1258" s="23">
        <v>6110529</v>
      </c>
      <c r="H1258" s="23">
        <v>0</v>
      </c>
      <c r="I1258" s="23">
        <v>0</v>
      </c>
      <c r="J1258" s="32">
        <v>29000</v>
      </c>
      <c r="K1258" s="32">
        <v>0</v>
      </c>
      <c r="L1258" s="32">
        <v>0</v>
      </c>
      <c r="M1258" s="32">
        <v>29000</v>
      </c>
      <c r="N1258" s="75">
        <f>VLOOKUP(P1258,'CODIGOS RENTISTICOS'!$A$2:E2298,2,FALSE)</f>
        <v>825000000</v>
      </c>
      <c r="O1258" s="75">
        <f>VLOOKUP(P1258,'CODIGOS RENTISTICOS'!$A$2:F4465,3,FALSE)</f>
        <v>150109</v>
      </c>
      <c r="P1258" s="23">
        <v>121245</v>
      </c>
      <c r="Q1258" s="42">
        <f t="shared" si="19"/>
        <v>29000</v>
      </c>
      <c r="R1258" s="32"/>
    </row>
    <row r="1259" spans="1:18" s="23" customFormat="1" x14ac:dyDescent="0.2">
      <c r="A1259" s="46">
        <v>50000249</v>
      </c>
      <c r="B1259" s="23">
        <v>3008204</v>
      </c>
      <c r="C1259" s="23" t="s">
        <v>285</v>
      </c>
      <c r="D1259" s="23">
        <v>8002401095</v>
      </c>
      <c r="E1259" s="46">
        <v>20021226</v>
      </c>
      <c r="F1259" s="23">
        <v>4105029</v>
      </c>
      <c r="H1259" s="23">
        <v>0</v>
      </c>
      <c r="I1259" s="23">
        <v>0</v>
      </c>
      <c r="J1259" s="32">
        <v>134000</v>
      </c>
      <c r="K1259" s="32">
        <v>0</v>
      </c>
      <c r="L1259" s="32">
        <v>0</v>
      </c>
      <c r="M1259" s="32">
        <v>134000</v>
      </c>
      <c r="N1259" s="75">
        <f>VLOOKUP(P1259,'CODIGOS RENTISTICOS'!$A$2:E2299,2,FALSE)</f>
        <v>825000000</v>
      </c>
      <c r="O1259" s="75">
        <f>VLOOKUP(P1259,'CODIGOS RENTISTICOS'!$A$2:F4466,3,FALSE)</f>
        <v>150109</v>
      </c>
      <c r="P1259" s="23">
        <v>121245</v>
      </c>
      <c r="Q1259" s="42">
        <f t="shared" si="19"/>
        <v>134000</v>
      </c>
      <c r="R1259" s="32"/>
    </row>
    <row r="1260" spans="1:18" s="23" customFormat="1" x14ac:dyDescent="0.2">
      <c r="A1260" s="46">
        <v>50000249</v>
      </c>
      <c r="B1260" s="23">
        <v>775160</v>
      </c>
      <c r="C1260" s="23" t="s">
        <v>285</v>
      </c>
      <c r="D1260" s="23">
        <v>3214003</v>
      </c>
      <c r="E1260" s="46">
        <v>20021226</v>
      </c>
      <c r="F1260" s="23">
        <v>6114826</v>
      </c>
      <c r="H1260" s="23">
        <v>0</v>
      </c>
      <c r="I1260" s="23">
        <v>0</v>
      </c>
      <c r="J1260" s="32">
        <v>7000</v>
      </c>
      <c r="K1260" s="32">
        <v>0</v>
      </c>
      <c r="L1260" s="32">
        <v>0</v>
      </c>
      <c r="M1260" s="32">
        <v>7000</v>
      </c>
      <c r="N1260" s="75">
        <f>VLOOKUP(P1260,'CODIGOS RENTISTICOS'!$A$2:E2300,2,FALSE)</f>
        <v>910300000</v>
      </c>
      <c r="O1260" s="75">
        <f>VLOOKUP(P1260,'CODIGOS RENTISTICOS'!$A$2:F4467,3,FALSE)</f>
        <v>130113</v>
      </c>
      <c r="P1260" s="23">
        <v>121205</v>
      </c>
      <c r="Q1260" s="42">
        <f t="shared" si="19"/>
        <v>7000</v>
      </c>
      <c r="R1260" s="32"/>
    </row>
    <row r="1261" spans="1:18" s="23" customFormat="1" x14ac:dyDescent="0.2">
      <c r="A1261" s="46">
        <v>50000249</v>
      </c>
      <c r="B1261" s="23">
        <v>1156737</v>
      </c>
      <c r="C1261" s="23" t="s">
        <v>285</v>
      </c>
      <c r="D1261" s="23">
        <v>41435610</v>
      </c>
      <c r="E1261" s="46">
        <v>20021226</v>
      </c>
      <c r="F1261" s="23">
        <v>2592189</v>
      </c>
      <c r="H1261" s="23">
        <v>0</v>
      </c>
      <c r="I1261" s="23">
        <v>0</v>
      </c>
      <c r="J1261" s="32">
        <v>57756</v>
      </c>
      <c r="K1261" s="32">
        <v>0</v>
      </c>
      <c r="L1261" s="32">
        <v>0</v>
      </c>
      <c r="M1261" s="32">
        <v>57756</v>
      </c>
      <c r="N1261" s="75">
        <f>VLOOKUP(P1261,'CODIGOS RENTISTICOS'!$A$2:E2301,2,FALSE)</f>
        <v>910300000</v>
      </c>
      <c r="O1261" s="75">
        <f>VLOOKUP(P1261,'CODIGOS RENTISTICOS'!$A$2:F4468,3,FALSE)</f>
        <v>130113</v>
      </c>
      <c r="P1261" s="23">
        <v>121235</v>
      </c>
      <c r="Q1261" s="42">
        <f t="shared" si="19"/>
        <v>57756</v>
      </c>
      <c r="R1261" s="32"/>
    </row>
    <row r="1262" spans="1:18" s="23" customFormat="1" x14ac:dyDescent="0.2">
      <c r="A1262" s="46">
        <v>50000249</v>
      </c>
      <c r="B1262" s="23">
        <v>1425286</v>
      </c>
      <c r="C1262" s="23" t="s">
        <v>285</v>
      </c>
      <c r="D1262" s="23">
        <v>8002415085</v>
      </c>
      <c r="E1262" s="46">
        <v>20021226</v>
      </c>
      <c r="F1262" s="23">
        <v>2430010</v>
      </c>
      <c r="H1262" s="23">
        <v>0</v>
      </c>
      <c r="I1262" s="23">
        <v>0</v>
      </c>
      <c r="J1262" s="32">
        <v>154000</v>
      </c>
      <c r="K1262" s="32">
        <v>0</v>
      </c>
      <c r="L1262" s="32">
        <v>0</v>
      </c>
      <c r="M1262" s="32">
        <v>154000</v>
      </c>
      <c r="N1262" s="75">
        <f>VLOOKUP(P1262,'CODIGOS RENTISTICOS'!$A$2:E2302,2,FALSE)</f>
        <v>96200000</v>
      </c>
      <c r="O1262" s="75">
        <f>VLOOKUP(P1262,'CODIGOS RENTISTICOS'!$A$2:F4469,3,FALSE)</f>
        <v>350101</v>
      </c>
      <c r="P1262" s="23">
        <v>121230</v>
      </c>
      <c r="Q1262" s="42">
        <f t="shared" si="19"/>
        <v>154000</v>
      </c>
      <c r="R1262" s="32"/>
    </row>
    <row r="1263" spans="1:18" s="23" customFormat="1" x14ac:dyDescent="0.2">
      <c r="A1263" s="46">
        <v>50000249</v>
      </c>
      <c r="B1263" s="23">
        <v>766008</v>
      </c>
      <c r="C1263" s="23" t="s">
        <v>285</v>
      </c>
      <c r="D1263" s="23">
        <v>79446167</v>
      </c>
      <c r="E1263" s="46">
        <v>20021226</v>
      </c>
      <c r="F1263" s="23">
        <v>3629963</v>
      </c>
      <c r="H1263" s="23">
        <v>0</v>
      </c>
      <c r="I1263" s="23">
        <v>0</v>
      </c>
      <c r="J1263" s="32">
        <v>8000</v>
      </c>
      <c r="K1263" s="32">
        <v>0</v>
      </c>
      <c r="L1263" s="32">
        <v>0</v>
      </c>
      <c r="M1263" s="32">
        <v>8000</v>
      </c>
      <c r="N1263" s="75">
        <f>VLOOKUP(P1263,'CODIGOS RENTISTICOS'!$A$2:E2303,2,FALSE)</f>
        <v>825000000</v>
      </c>
      <c r="O1263" s="75">
        <f>VLOOKUP(P1263,'CODIGOS RENTISTICOS'!$A$2:F4470,3,FALSE)</f>
        <v>150109</v>
      </c>
      <c r="P1263" s="23">
        <v>121245</v>
      </c>
      <c r="Q1263" s="42">
        <f t="shared" si="19"/>
        <v>8000</v>
      </c>
      <c r="R1263" s="32"/>
    </row>
    <row r="1264" spans="1:18" s="23" customFormat="1" x14ac:dyDescent="0.2">
      <c r="A1264" s="46">
        <v>50000249</v>
      </c>
      <c r="B1264" s="23">
        <v>1171771</v>
      </c>
      <c r="C1264" s="23" t="s">
        <v>285</v>
      </c>
      <c r="D1264" s="23">
        <v>3022432</v>
      </c>
      <c r="E1264" s="46">
        <v>20021226</v>
      </c>
      <c r="F1264" s="23">
        <v>7908192</v>
      </c>
      <c r="H1264" s="23">
        <v>0</v>
      </c>
      <c r="I1264" s="23">
        <v>0</v>
      </c>
      <c r="J1264" s="32">
        <v>7000</v>
      </c>
      <c r="K1264" s="32">
        <v>0</v>
      </c>
      <c r="L1264" s="32">
        <v>0</v>
      </c>
      <c r="M1264" s="32">
        <v>7000</v>
      </c>
      <c r="N1264" s="75">
        <f>VLOOKUP(P1264,'CODIGOS RENTISTICOS'!$A$2:E2304,2,FALSE)</f>
        <v>825000000</v>
      </c>
      <c r="O1264" s="75">
        <f>VLOOKUP(P1264,'CODIGOS RENTISTICOS'!$A$2:F4471,3,FALSE)</f>
        <v>150109</v>
      </c>
      <c r="P1264" s="23">
        <v>121245</v>
      </c>
      <c r="Q1264" s="42">
        <f t="shared" si="19"/>
        <v>7000</v>
      </c>
      <c r="R1264" s="32"/>
    </row>
    <row r="1265" spans="1:18" s="23" customFormat="1" x14ac:dyDescent="0.2">
      <c r="A1265" s="46">
        <v>50000249</v>
      </c>
      <c r="B1265" s="23">
        <v>906855</v>
      </c>
      <c r="C1265" s="23" t="s">
        <v>285</v>
      </c>
      <c r="D1265" s="23">
        <v>8300005604</v>
      </c>
      <c r="E1265" s="46">
        <v>20021226</v>
      </c>
      <c r="F1265" s="23">
        <v>6236575</v>
      </c>
      <c r="H1265" s="23">
        <v>0</v>
      </c>
      <c r="I1265" s="23">
        <v>0</v>
      </c>
      <c r="J1265" s="32">
        <v>10800</v>
      </c>
      <c r="K1265" s="32">
        <v>0</v>
      </c>
      <c r="L1265" s="32">
        <v>0</v>
      </c>
      <c r="M1265" s="32">
        <v>10800</v>
      </c>
      <c r="N1265" s="75">
        <f>VLOOKUP(P1265,'CODIGOS RENTISTICOS'!$A$2:E2305,2,FALSE)</f>
        <v>96200000</v>
      </c>
      <c r="O1265" s="75">
        <f>VLOOKUP(P1265,'CODIGOS RENTISTICOS'!$A$2:F4472,3,FALSE)</f>
        <v>350101</v>
      </c>
      <c r="P1265" s="23">
        <v>121230</v>
      </c>
      <c r="Q1265" s="42">
        <f t="shared" si="19"/>
        <v>10800</v>
      </c>
      <c r="R1265" s="32"/>
    </row>
    <row r="1266" spans="1:18" s="23" customFormat="1" x14ac:dyDescent="0.2">
      <c r="A1266" s="46">
        <v>50000249</v>
      </c>
      <c r="B1266" s="23">
        <v>1243698</v>
      </c>
      <c r="C1266" s="23" t="s">
        <v>285</v>
      </c>
      <c r="D1266" s="23">
        <v>8301080053</v>
      </c>
      <c r="E1266" s="46">
        <v>20021226</v>
      </c>
      <c r="F1266" s="23">
        <v>6331915</v>
      </c>
      <c r="H1266" s="23">
        <v>0</v>
      </c>
      <c r="I1266" s="23">
        <v>0</v>
      </c>
      <c r="J1266" s="32">
        <v>230760</v>
      </c>
      <c r="K1266" s="32">
        <v>0</v>
      </c>
      <c r="L1266" s="32">
        <v>0</v>
      </c>
      <c r="M1266" s="32">
        <v>230760</v>
      </c>
      <c r="N1266" s="75">
        <f>VLOOKUP(P1266,'CODIGOS RENTISTICOS'!$A$2:E2306,2,FALSE)</f>
        <v>910300000</v>
      </c>
      <c r="O1266" s="75">
        <f>VLOOKUP(P1266,'CODIGOS RENTISTICOS'!$A$2:F4473,3,FALSE)</f>
        <v>130113</v>
      </c>
      <c r="P1266" s="23">
        <v>121235</v>
      </c>
      <c r="Q1266" s="42">
        <f t="shared" si="19"/>
        <v>230760</v>
      </c>
      <c r="R1266" s="32"/>
    </row>
    <row r="1267" spans="1:18" s="23" customFormat="1" x14ac:dyDescent="0.2">
      <c r="A1267" s="46">
        <v>50000249</v>
      </c>
      <c r="B1267" s="23">
        <v>1171937</v>
      </c>
      <c r="C1267" s="23" t="s">
        <v>285</v>
      </c>
      <c r="D1267" s="23">
        <v>79325390</v>
      </c>
      <c r="E1267" s="46">
        <v>20021226</v>
      </c>
      <c r="F1267" s="23">
        <v>6369602</v>
      </c>
      <c r="H1267" s="23">
        <v>0</v>
      </c>
      <c r="I1267" s="23">
        <v>0</v>
      </c>
      <c r="J1267" s="32">
        <v>7000</v>
      </c>
      <c r="K1267" s="32">
        <v>0</v>
      </c>
      <c r="L1267" s="32">
        <v>0</v>
      </c>
      <c r="M1267" s="32">
        <v>7000</v>
      </c>
      <c r="N1267" s="75">
        <f>VLOOKUP(P1267,'CODIGOS RENTISTICOS'!$A$2:E2307,2,FALSE)</f>
        <v>825000000</v>
      </c>
      <c r="O1267" s="75">
        <f>VLOOKUP(P1267,'CODIGOS RENTISTICOS'!$A$2:F4474,3,FALSE)</f>
        <v>150109</v>
      </c>
      <c r="P1267" s="23">
        <v>121245</v>
      </c>
      <c r="Q1267" s="42">
        <f t="shared" si="19"/>
        <v>7000</v>
      </c>
      <c r="R1267" s="32"/>
    </row>
    <row r="1268" spans="1:18" s="23" customFormat="1" x14ac:dyDescent="0.2">
      <c r="A1268" s="46">
        <v>50000249</v>
      </c>
      <c r="B1268" s="23">
        <v>1198974</v>
      </c>
      <c r="C1268" s="23" t="s">
        <v>285</v>
      </c>
      <c r="D1268" s="23">
        <v>13013146</v>
      </c>
      <c r="E1268" s="46">
        <v>20021226</v>
      </c>
      <c r="F1268" s="23">
        <v>6369602</v>
      </c>
      <c r="H1268" s="23">
        <v>0</v>
      </c>
      <c r="I1268" s="23">
        <v>0</v>
      </c>
      <c r="J1268" s="32">
        <v>7000</v>
      </c>
      <c r="K1268" s="32">
        <v>0</v>
      </c>
      <c r="L1268" s="32">
        <v>0</v>
      </c>
      <c r="M1268" s="32">
        <v>7000</v>
      </c>
      <c r="N1268" s="75">
        <f>VLOOKUP(P1268,'CODIGOS RENTISTICOS'!$A$2:E2308,2,FALSE)</f>
        <v>825000000</v>
      </c>
      <c r="O1268" s="75">
        <f>VLOOKUP(P1268,'CODIGOS RENTISTICOS'!$A$2:F4475,3,FALSE)</f>
        <v>150109</v>
      </c>
      <c r="P1268" s="23">
        <v>121245</v>
      </c>
      <c r="Q1268" s="42">
        <f t="shared" si="19"/>
        <v>7000</v>
      </c>
      <c r="R1268" s="32"/>
    </row>
    <row r="1269" spans="1:18" s="23" customFormat="1" x14ac:dyDescent="0.2">
      <c r="A1269" s="46">
        <v>50000249</v>
      </c>
      <c r="B1269" s="23">
        <v>1284723</v>
      </c>
      <c r="C1269" s="23" t="s">
        <v>285</v>
      </c>
      <c r="D1269" s="23">
        <v>8300061569</v>
      </c>
      <c r="E1269" s="46">
        <v>20021226</v>
      </c>
      <c r="F1269" s="23">
        <v>6361373</v>
      </c>
      <c r="H1269" s="23">
        <v>0</v>
      </c>
      <c r="I1269" s="23">
        <v>0</v>
      </c>
      <c r="J1269" s="32">
        <v>7000</v>
      </c>
      <c r="K1269" s="32">
        <v>0</v>
      </c>
      <c r="L1269" s="32">
        <v>0</v>
      </c>
      <c r="M1269" s="32">
        <v>7000</v>
      </c>
      <c r="N1269" s="75">
        <f>VLOOKUP(P1269,'CODIGOS RENTISTICOS'!$A$2:E2309,2,FALSE)</f>
        <v>825000000</v>
      </c>
      <c r="O1269" s="75">
        <f>VLOOKUP(P1269,'CODIGOS RENTISTICOS'!$A$2:F4476,3,FALSE)</f>
        <v>150109</v>
      </c>
      <c r="P1269" s="23">
        <v>121245</v>
      </c>
      <c r="Q1269" s="42">
        <f t="shared" si="19"/>
        <v>7000</v>
      </c>
      <c r="R1269" s="32"/>
    </row>
    <row r="1270" spans="1:18" s="23" customFormat="1" x14ac:dyDescent="0.2">
      <c r="A1270" s="46">
        <v>50000249</v>
      </c>
      <c r="B1270" s="23">
        <v>1284732</v>
      </c>
      <c r="C1270" s="23" t="s">
        <v>285</v>
      </c>
      <c r="D1270" s="23">
        <v>8300061569</v>
      </c>
      <c r="E1270" s="46">
        <v>20021226</v>
      </c>
      <c r="F1270" s="23">
        <v>6361373</v>
      </c>
      <c r="H1270" s="23">
        <v>0</v>
      </c>
      <c r="I1270" s="23">
        <v>0</v>
      </c>
      <c r="J1270" s="32">
        <v>7000</v>
      </c>
      <c r="K1270" s="32">
        <v>0</v>
      </c>
      <c r="L1270" s="32">
        <v>0</v>
      </c>
      <c r="M1270" s="32">
        <v>7000</v>
      </c>
      <c r="N1270" s="75">
        <f>VLOOKUP(P1270,'CODIGOS RENTISTICOS'!$A$2:E2310,2,FALSE)</f>
        <v>825000000</v>
      </c>
      <c r="O1270" s="75">
        <f>VLOOKUP(P1270,'CODIGOS RENTISTICOS'!$A$2:F4477,3,FALSE)</f>
        <v>150109</v>
      </c>
      <c r="P1270" s="23">
        <v>121245</v>
      </c>
      <c r="Q1270" s="42">
        <f t="shared" si="19"/>
        <v>7000</v>
      </c>
      <c r="R1270" s="32"/>
    </row>
    <row r="1271" spans="1:18" s="23" customFormat="1" x14ac:dyDescent="0.2">
      <c r="A1271" s="46">
        <v>50000249</v>
      </c>
      <c r="B1271" s="23">
        <v>1284735</v>
      </c>
      <c r="C1271" s="23" t="s">
        <v>285</v>
      </c>
      <c r="D1271" s="23">
        <v>8300061569</v>
      </c>
      <c r="E1271" s="46">
        <v>20021226</v>
      </c>
      <c r="F1271" s="23">
        <v>6361373</v>
      </c>
      <c r="H1271" s="23">
        <v>0</v>
      </c>
      <c r="I1271" s="23">
        <v>0</v>
      </c>
      <c r="J1271" s="32">
        <v>7000</v>
      </c>
      <c r="K1271" s="32">
        <v>0</v>
      </c>
      <c r="L1271" s="32">
        <v>0</v>
      </c>
      <c r="M1271" s="32">
        <v>7000</v>
      </c>
      <c r="N1271" s="75">
        <f>VLOOKUP(P1271,'CODIGOS RENTISTICOS'!$A$2:E2311,2,FALSE)</f>
        <v>825000000</v>
      </c>
      <c r="O1271" s="75">
        <f>VLOOKUP(P1271,'CODIGOS RENTISTICOS'!$A$2:F4478,3,FALSE)</f>
        <v>150109</v>
      </c>
      <c r="P1271" s="23">
        <v>121245</v>
      </c>
      <c r="Q1271" s="42">
        <f t="shared" si="19"/>
        <v>7000</v>
      </c>
      <c r="R1271" s="32"/>
    </row>
    <row r="1272" spans="1:18" s="23" customFormat="1" x14ac:dyDescent="0.2">
      <c r="A1272" s="46">
        <v>50000249</v>
      </c>
      <c r="B1272" s="23">
        <v>1376709</v>
      </c>
      <c r="C1272" s="23" t="s">
        <v>285</v>
      </c>
      <c r="D1272" s="23">
        <v>16646319</v>
      </c>
      <c r="E1272" s="46">
        <v>20021226</v>
      </c>
      <c r="F1272" s="23">
        <v>4814746</v>
      </c>
      <c r="H1272" s="23">
        <v>0</v>
      </c>
      <c r="I1272" s="23">
        <v>0</v>
      </c>
      <c r="J1272" s="32">
        <v>28000</v>
      </c>
      <c r="K1272" s="32">
        <v>0</v>
      </c>
      <c r="L1272" s="32">
        <v>0</v>
      </c>
      <c r="M1272" s="32">
        <v>28000</v>
      </c>
      <c r="N1272" s="75">
        <f>VLOOKUP(P1272,'CODIGOS RENTISTICOS'!$A$2:E2312,2,FALSE)</f>
        <v>825000000</v>
      </c>
      <c r="O1272" s="75">
        <f>VLOOKUP(P1272,'CODIGOS RENTISTICOS'!$A$2:F4479,3,FALSE)</f>
        <v>150109</v>
      </c>
      <c r="P1272" s="23">
        <v>121245</v>
      </c>
      <c r="Q1272" s="42">
        <f t="shared" si="19"/>
        <v>28000</v>
      </c>
      <c r="R1272" s="32"/>
    </row>
    <row r="1273" spans="1:18" s="23" customFormat="1" x14ac:dyDescent="0.2">
      <c r="A1273" s="46">
        <v>50000249</v>
      </c>
      <c r="B1273" s="23">
        <v>9006380</v>
      </c>
      <c r="C1273" s="23" t="s">
        <v>285</v>
      </c>
      <c r="D1273" s="23">
        <v>79372501</v>
      </c>
      <c r="E1273" s="46">
        <v>20021226</v>
      </c>
      <c r="F1273" s="23">
        <v>6286060</v>
      </c>
      <c r="H1273" s="23">
        <v>0</v>
      </c>
      <c r="I1273" s="23">
        <v>0</v>
      </c>
      <c r="J1273" s="32">
        <v>309000</v>
      </c>
      <c r="K1273" s="32">
        <v>0</v>
      </c>
      <c r="L1273" s="32">
        <v>0</v>
      </c>
      <c r="M1273" s="32">
        <v>309000</v>
      </c>
      <c r="N1273" s="75">
        <f>VLOOKUP(P1273,'CODIGOS RENTISTICOS'!$A$2:E2313,2,FALSE)</f>
        <v>825000000</v>
      </c>
      <c r="O1273" s="75">
        <f>VLOOKUP(P1273,'CODIGOS RENTISTICOS'!$A$2:F4480,3,FALSE)</f>
        <v>150109</v>
      </c>
      <c r="P1273" s="23">
        <v>121245</v>
      </c>
      <c r="Q1273" s="42">
        <f t="shared" si="19"/>
        <v>309000</v>
      </c>
      <c r="R1273" s="32"/>
    </row>
    <row r="1274" spans="1:18" s="23" customFormat="1" x14ac:dyDescent="0.2">
      <c r="A1274" s="46">
        <v>50000249</v>
      </c>
      <c r="B1274" s="23">
        <v>1186497</v>
      </c>
      <c r="C1274" s="23" t="s">
        <v>285</v>
      </c>
      <c r="D1274" s="23">
        <v>8600376911</v>
      </c>
      <c r="E1274" s="46">
        <v>20021226</v>
      </c>
      <c r="F1274" s="23">
        <v>3101240</v>
      </c>
      <c r="H1274" s="23">
        <v>0</v>
      </c>
      <c r="I1274" s="23">
        <v>0</v>
      </c>
      <c r="J1274" s="32">
        <v>5000</v>
      </c>
      <c r="K1274" s="32">
        <v>0</v>
      </c>
      <c r="L1274" s="32">
        <v>0</v>
      </c>
      <c r="M1274" s="32">
        <v>5000</v>
      </c>
      <c r="N1274" s="75">
        <f>VLOOKUP(P1274,'CODIGOS RENTISTICOS'!$A$2:E2314,2,FALSE)</f>
        <v>825000000</v>
      </c>
      <c r="O1274" s="75">
        <f>VLOOKUP(P1274,'CODIGOS RENTISTICOS'!$A$2:F4481,3,FALSE)</f>
        <v>150109</v>
      </c>
      <c r="P1274" s="23">
        <v>121245</v>
      </c>
      <c r="Q1274" s="42">
        <f t="shared" si="19"/>
        <v>5000</v>
      </c>
      <c r="R1274" s="32"/>
    </row>
    <row r="1275" spans="1:18" s="23" customFormat="1" x14ac:dyDescent="0.2">
      <c r="A1275" s="46">
        <v>50000249</v>
      </c>
      <c r="B1275" s="23">
        <v>1231031</v>
      </c>
      <c r="C1275" s="23" t="s">
        <v>285</v>
      </c>
      <c r="D1275" s="23">
        <v>79668749</v>
      </c>
      <c r="E1275" s="46">
        <v>20021226</v>
      </c>
      <c r="F1275" s="23">
        <v>7650520</v>
      </c>
      <c r="H1275" s="23">
        <v>0</v>
      </c>
      <c r="I1275" s="23">
        <v>0</v>
      </c>
      <c r="J1275" s="32">
        <v>7000</v>
      </c>
      <c r="K1275" s="32">
        <v>0</v>
      </c>
      <c r="L1275" s="32">
        <v>0</v>
      </c>
      <c r="M1275" s="32">
        <v>7000</v>
      </c>
      <c r="N1275" s="75">
        <f>VLOOKUP(P1275,'CODIGOS RENTISTICOS'!$A$2:E2315,2,FALSE)</f>
        <v>825000000</v>
      </c>
      <c r="O1275" s="75">
        <f>VLOOKUP(P1275,'CODIGOS RENTISTICOS'!$A$2:F4482,3,FALSE)</f>
        <v>150109</v>
      </c>
      <c r="P1275" s="23">
        <v>121245</v>
      </c>
      <c r="Q1275" s="42">
        <f t="shared" si="19"/>
        <v>7000</v>
      </c>
      <c r="R1275" s="32"/>
    </row>
    <row r="1276" spans="1:18" s="23" customFormat="1" x14ac:dyDescent="0.2">
      <c r="A1276" s="46">
        <v>50000249</v>
      </c>
      <c r="B1276" s="23">
        <v>554357</v>
      </c>
      <c r="C1276" s="23" t="s">
        <v>285</v>
      </c>
      <c r="D1276" s="23">
        <v>8600437500</v>
      </c>
      <c r="E1276" s="46">
        <v>20021226</v>
      </c>
      <c r="F1276" s="23">
        <v>6181600</v>
      </c>
      <c r="H1276" s="23">
        <v>0</v>
      </c>
      <c r="I1276" s="23">
        <v>0</v>
      </c>
      <c r="J1276" s="32">
        <v>278200</v>
      </c>
      <c r="K1276" s="32">
        <v>0</v>
      </c>
      <c r="L1276" s="32">
        <v>0</v>
      </c>
      <c r="M1276" s="32">
        <v>278200</v>
      </c>
      <c r="N1276" s="75">
        <f>VLOOKUP(P1276,'CODIGOS RENTISTICOS'!$A$2:E2316,2,FALSE)</f>
        <v>825000000</v>
      </c>
      <c r="O1276" s="75">
        <f>VLOOKUP(P1276,'CODIGOS RENTISTICOS'!$A$2:F4483,3,FALSE)</f>
        <v>150109</v>
      </c>
      <c r="P1276" s="23">
        <v>121245</v>
      </c>
      <c r="Q1276" s="42">
        <f t="shared" si="19"/>
        <v>278200</v>
      </c>
      <c r="R1276" s="32"/>
    </row>
    <row r="1277" spans="1:18" s="23" customFormat="1" x14ac:dyDescent="0.2">
      <c r="A1277" s="46">
        <v>50000249</v>
      </c>
      <c r="B1277" s="23">
        <v>1100589</v>
      </c>
      <c r="C1277" s="23" t="s">
        <v>33</v>
      </c>
      <c r="D1277" s="23">
        <v>70033721</v>
      </c>
      <c r="E1277" s="46">
        <v>20021226</v>
      </c>
      <c r="F1277" s="23">
        <v>4273372</v>
      </c>
      <c r="H1277" s="23">
        <v>0</v>
      </c>
      <c r="I1277" s="23">
        <v>0</v>
      </c>
      <c r="J1277" s="32">
        <v>309000</v>
      </c>
      <c r="K1277" s="32">
        <v>0</v>
      </c>
      <c r="L1277" s="32">
        <v>0</v>
      </c>
      <c r="M1277" s="32">
        <v>309000</v>
      </c>
      <c r="N1277" s="75">
        <f>VLOOKUP(P1277,'CODIGOS RENTISTICOS'!$A$2:E2317,2,FALSE)</f>
        <v>11800000</v>
      </c>
      <c r="O1277" s="75">
        <f>VLOOKUP(P1277,'CODIGOS RENTISTICOS'!$A$2:F4484,3,FALSE)</f>
        <v>240101</v>
      </c>
      <c r="P1277" s="23">
        <v>121265</v>
      </c>
      <c r="Q1277" s="42">
        <f t="shared" si="19"/>
        <v>309000</v>
      </c>
      <c r="R1277" s="32"/>
    </row>
    <row r="1278" spans="1:18" s="23" customFormat="1" x14ac:dyDescent="0.2">
      <c r="A1278" s="46">
        <v>50000249</v>
      </c>
      <c r="B1278" s="23">
        <v>1375810</v>
      </c>
      <c r="C1278" s="23" t="s">
        <v>33</v>
      </c>
      <c r="D1278" s="23">
        <v>8110049193</v>
      </c>
      <c r="E1278" s="46">
        <v>20021226</v>
      </c>
      <c r="F1278" s="23">
        <v>2680800</v>
      </c>
      <c r="H1278" s="23">
        <v>0</v>
      </c>
      <c r="I1278" s="23">
        <v>0</v>
      </c>
      <c r="J1278" s="32">
        <v>314188</v>
      </c>
      <c r="K1278" s="32">
        <v>0</v>
      </c>
      <c r="L1278" s="32">
        <v>0</v>
      </c>
      <c r="M1278" s="32">
        <v>314188</v>
      </c>
      <c r="N1278" s="75">
        <f>VLOOKUP(P1278,'CODIGOS RENTISTICOS'!$A$2:E2318,2,FALSE)</f>
        <v>96200000</v>
      </c>
      <c r="O1278" s="75">
        <f>VLOOKUP(P1278,'CODIGOS RENTISTICOS'!$A$2:F4485,3,FALSE)</f>
        <v>350101</v>
      </c>
      <c r="P1278" s="23">
        <v>121240</v>
      </c>
      <c r="Q1278" s="42">
        <f t="shared" si="19"/>
        <v>314188</v>
      </c>
      <c r="R1278" s="32"/>
    </row>
    <row r="1279" spans="1:18" s="23" customFormat="1" x14ac:dyDescent="0.2">
      <c r="A1279" s="46">
        <v>50000249</v>
      </c>
      <c r="B1279" s="23">
        <v>921927</v>
      </c>
      <c r="C1279" s="23" t="s">
        <v>33</v>
      </c>
      <c r="D1279" s="23">
        <v>8909301767</v>
      </c>
      <c r="E1279" s="46">
        <v>20021226</v>
      </c>
      <c r="F1279" s="23">
        <v>2648843</v>
      </c>
      <c r="H1279" s="23">
        <v>0</v>
      </c>
      <c r="I1279" s="23">
        <v>0</v>
      </c>
      <c r="J1279" s="32">
        <v>516000</v>
      </c>
      <c r="K1279" s="32">
        <v>0</v>
      </c>
      <c r="L1279" s="32">
        <v>0</v>
      </c>
      <c r="M1279" s="32">
        <v>516000</v>
      </c>
      <c r="N1279" s="75">
        <f>VLOOKUP(P1279,'CODIGOS RENTISTICOS'!$A$2:E2319,2,FALSE)</f>
        <v>825000000</v>
      </c>
      <c r="O1279" s="75">
        <f>VLOOKUP(P1279,'CODIGOS RENTISTICOS'!$A$2:F4486,3,FALSE)</f>
        <v>150109</v>
      </c>
      <c r="P1279" s="23">
        <v>121245</v>
      </c>
      <c r="Q1279" s="42">
        <f t="shared" si="19"/>
        <v>516000</v>
      </c>
      <c r="R1279" s="32"/>
    </row>
    <row r="1280" spans="1:18" s="23" customFormat="1" x14ac:dyDescent="0.2">
      <c r="A1280" s="46">
        <v>50000249</v>
      </c>
      <c r="B1280" s="23">
        <v>1077351</v>
      </c>
      <c r="C1280" s="23" t="s">
        <v>33</v>
      </c>
      <c r="D1280" s="23">
        <v>8110167151</v>
      </c>
      <c r="E1280" s="46">
        <v>20021226</v>
      </c>
      <c r="F1280" s="23">
        <v>4111212</v>
      </c>
      <c r="H1280" s="23">
        <v>0</v>
      </c>
      <c r="I1280" s="23">
        <v>0</v>
      </c>
      <c r="J1280" s="32">
        <v>2574</v>
      </c>
      <c r="K1280" s="32">
        <v>0</v>
      </c>
      <c r="L1280" s="32">
        <v>0</v>
      </c>
      <c r="M1280" s="32">
        <v>2574</v>
      </c>
      <c r="N1280" s="75">
        <f>VLOOKUP(P1280,'CODIGOS RENTISTICOS'!$A$2:E2320,2,FALSE)</f>
        <v>96400000</v>
      </c>
      <c r="O1280" s="75">
        <f>VLOOKUP(P1280,'CODIGOS RENTISTICOS'!$A$2:F4487,3,FALSE)</f>
        <v>370101</v>
      </c>
      <c r="P1280" s="23">
        <v>121280</v>
      </c>
      <c r="Q1280" s="42">
        <f t="shared" si="19"/>
        <v>2574</v>
      </c>
      <c r="R1280" s="32"/>
    </row>
    <row r="1281" spans="1:18" s="23" customFormat="1" x14ac:dyDescent="0.2">
      <c r="A1281" s="46">
        <v>50000249</v>
      </c>
      <c r="B1281" s="23">
        <v>9443620</v>
      </c>
      <c r="C1281" s="23" t="s">
        <v>297</v>
      </c>
      <c r="D1281" s="23">
        <v>92518367</v>
      </c>
      <c r="E1281" s="46">
        <v>20021226</v>
      </c>
      <c r="F1281" s="23">
        <v>8790289</v>
      </c>
      <c r="H1281" s="23">
        <v>0</v>
      </c>
      <c r="I1281" s="23">
        <v>0</v>
      </c>
      <c r="J1281" s="32">
        <v>7000</v>
      </c>
      <c r="K1281" s="32">
        <v>0</v>
      </c>
      <c r="L1281" s="32">
        <v>0</v>
      </c>
      <c r="M1281" s="32">
        <v>7000</v>
      </c>
      <c r="N1281" s="75">
        <f>VLOOKUP(P1281,'CODIGOS RENTISTICOS'!$A$2:E2321,2,FALSE)</f>
        <v>825000000</v>
      </c>
      <c r="O1281" s="75">
        <f>VLOOKUP(P1281,'CODIGOS RENTISTICOS'!$A$2:F4488,3,FALSE)</f>
        <v>150109</v>
      </c>
      <c r="P1281" s="23">
        <v>121245</v>
      </c>
      <c r="Q1281" s="42">
        <f t="shared" si="19"/>
        <v>7000</v>
      </c>
      <c r="R1281" s="32"/>
    </row>
    <row r="1282" spans="1:18" s="23" customFormat="1" x14ac:dyDescent="0.2">
      <c r="A1282" s="46">
        <v>50000249</v>
      </c>
      <c r="B1282" s="23">
        <v>1106252</v>
      </c>
      <c r="C1282" s="23" t="s">
        <v>297</v>
      </c>
      <c r="D1282" s="23">
        <v>72133840</v>
      </c>
      <c r="E1282" s="46">
        <v>20021226</v>
      </c>
      <c r="F1282" s="23">
        <v>3346256</v>
      </c>
      <c r="H1282" s="23">
        <v>0</v>
      </c>
      <c r="I1282" s="23">
        <v>0</v>
      </c>
      <c r="J1282" s="32">
        <v>7000</v>
      </c>
      <c r="K1282" s="32">
        <v>0</v>
      </c>
      <c r="L1282" s="32">
        <v>0</v>
      </c>
      <c r="M1282" s="32">
        <v>7000</v>
      </c>
      <c r="N1282" s="75">
        <f>VLOOKUP(P1282,'CODIGOS RENTISTICOS'!$A$2:E2322,2,FALSE)</f>
        <v>825000000</v>
      </c>
      <c r="O1282" s="75">
        <f>VLOOKUP(P1282,'CODIGOS RENTISTICOS'!$A$2:F4489,3,FALSE)</f>
        <v>150109</v>
      </c>
      <c r="P1282" s="23">
        <v>121245</v>
      </c>
      <c r="Q1282" s="42">
        <f t="shared" si="19"/>
        <v>7000</v>
      </c>
      <c r="R1282" s="32"/>
    </row>
    <row r="1283" spans="1:18" s="23" customFormat="1" x14ac:dyDescent="0.2">
      <c r="A1283" s="46">
        <v>50000249</v>
      </c>
      <c r="B1283" s="23">
        <v>1106253</v>
      </c>
      <c r="C1283" s="23" t="s">
        <v>297</v>
      </c>
      <c r="D1283" s="23">
        <v>72199162</v>
      </c>
      <c r="E1283" s="46">
        <v>20021226</v>
      </c>
      <c r="F1283" s="23">
        <v>3280970</v>
      </c>
      <c r="H1283" s="23">
        <v>0</v>
      </c>
      <c r="I1283" s="23">
        <v>0</v>
      </c>
      <c r="J1283" s="32">
        <v>7000</v>
      </c>
      <c r="K1283" s="32">
        <v>0</v>
      </c>
      <c r="L1283" s="32">
        <v>0</v>
      </c>
      <c r="M1283" s="32">
        <v>7000</v>
      </c>
      <c r="N1283" s="75">
        <f>VLOOKUP(P1283,'CODIGOS RENTISTICOS'!$A$2:E2323,2,FALSE)</f>
        <v>825000000</v>
      </c>
      <c r="O1283" s="75">
        <f>VLOOKUP(P1283,'CODIGOS RENTISTICOS'!$A$2:F4490,3,FALSE)</f>
        <v>150109</v>
      </c>
      <c r="P1283" s="23">
        <v>121245</v>
      </c>
      <c r="Q1283" s="42">
        <f t="shared" ref="Q1283:Q1346" si="20">+M1283</f>
        <v>7000</v>
      </c>
      <c r="R1283" s="32"/>
    </row>
    <row r="1284" spans="1:18" s="23" customFormat="1" x14ac:dyDescent="0.2">
      <c r="A1284" s="46">
        <v>50000249</v>
      </c>
      <c r="B1284" s="23">
        <v>1106254</v>
      </c>
      <c r="C1284" s="23" t="s">
        <v>297</v>
      </c>
      <c r="D1284" s="23">
        <v>72218277</v>
      </c>
      <c r="E1284" s="46">
        <v>20021226</v>
      </c>
      <c r="F1284" s="23">
        <v>3706778</v>
      </c>
      <c r="H1284" s="23">
        <v>0</v>
      </c>
      <c r="I1284" s="23">
        <v>0</v>
      </c>
      <c r="J1284" s="32">
        <v>7000</v>
      </c>
      <c r="K1284" s="32">
        <v>0</v>
      </c>
      <c r="L1284" s="32">
        <v>0</v>
      </c>
      <c r="M1284" s="32">
        <v>7000</v>
      </c>
      <c r="N1284" s="75">
        <f>VLOOKUP(P1284,'CODIGOS RENTISTICOS'!$A$2:E2324,2,FALSE)</f>
        <v>825000000</v>
      </c>
      <c r="O1284" s="75">
        <f>VLOOKUP(P1284,'CODIGOS RENTISTICOS'!$A$2:F4491,3,FALSE)</f>
        <v>150109</v>
      </c>
      <c r="P1284" s="23">
        <v>121245</v>
      </c>
      <c r="Q1284" s="42">
        <f t="shared" si="20"/>
        <v>7000</v>
      </c>
      <c r="R1284" s="32"/>
    </row>
    <row r="1285" spans="1:18" s="23" customFormat="1" x14ac:dyDescent="0.2">
      <c r="A1285" s="46">
        <v>50000249</v>
      </c>
      <c r="B1285" s="23">
        <v>1106255</v>
      </c>
      <c r="C1285" s="23" t="s">
        <v>297</v>
      </c>
      <c r="D1285" s="23">
        <v>8675205</v>
      </c>
      <c r="E1285" s="46">
        <v>20021226</v>
      </c>
      <c r="F1285" s="23">
        <v>3651476</v>
      </c>
      <c r="H1285" s="23">
        <v>0</v>
      </c>
      <c r="I1285" s="23">
        <v>0</v>
      </c>
      <c r="J1285" s="32">
        <v>7000</v>
      </c>
      <c r="K1285" s="32">
        <v>0</v>
      </c>
      <c r="L1285" s="32">
        <v>0</v>
      </c>
      <c r="M1285" s="32">
        <v>7000</v>
      </c>
      <c r="N1285" s="75">
        <f>VLOOKUP(P1285,'CODIGOS RENTISTICOS'!$A$2:E2325,2,FALSE)</f>
        <v>825000000</v>
      </c>
      <c r="O1285" s="75">
        <f>VLOOKUP(P1285,'CODIGOS RENTISTICOS'!$A$2:F4492,3,FALSE)</f>
        <v>150109</v>
      </c>
      <c r="P1285" s="23">
        <v>121245</v>
      </c>
      <c r="Q1285" s="42">
        <f t="shared" si="20"/>
        <v>7000</v>
      </c>
      <c r="R1285" s="32"/>
    </row>
    <row r="1286" spans="1:18" s="23" customFormat="1" x14ac:dyDescent="0.2">
      <c r="A1286" s="46">
        <v>50000249</v>
      </c>
      <c r="B1286" s="23">
        <v>1106256</v>
      </c>
      <c r="C1286" s="23" t="s">
        <v>297</v>
      </c>
      <c r="D1286" s="23">
        <v>72015876</v>
      </c>
      <c r="E1286" s="46">
        <v>20021226</v>
      </c>
      <c r="F1286" s="23">
        <v>8755657</v>
      </c>
      <c r="H1286" s="23">
        <v>0</v>
      </c>
      <c r="I1286" s="23">
        <v>0</v>
      </c>
      <c r="J1286" s="32">
        <v>7000</v>
      </c>
      <c r="K1286" s="32">
        <v>0</v>
      </c>
      <c r="L1286" s="32">
        <v>0</v>
      </c>
      <c r="M1286" s="32">
        <v>7000</v>
      </c>
      <c r="N1286" s="75">
        <f>VLOOKUP(P1286,'CODIGOS RENTISTICOS'!$A$2:E2326,2,FALSE)</f>
        <v>825000000</v>
      </c>
      <c r="O1286" s="75">
        <f>VLOOKUP(P1286,'CODIGOS RENTISTICOS'!$A$2:F4493,3,FALSE)</f>
        <v>150109</v>
      </c>
      <c r="P1286" s="23">
        <v>121245</v>
      </c>
      <c r="Q1286" s="42">
        <f t="shared" si="20"/>
        <v>7000</v>
      </c>
      <c r="R1286" s="32"/>
    </row>
    <row r="1287" spans="1:18" s="23" customFormat="1" x14ac:dyDescent="0.2">
      <c r="A1287" s="46">
        <v>50000249</v>
      </c>
      <c r="B1287" s="23">
        <v>690541</v>
      </c>
      <c r="C1287" s="23" t="s">
        <v>34</v>
      </c>
      <c r="D1287" s="23">
        <v>73085026</v>
      </c>
      <c r="E1287" s="46">
        <v>20021226</v>
      </c>
      <c r="F1287" s="23">
        <v>6734069</v>
      </c>
      <c r="H1287" s="23">
        <v>0</v>
      </c>
      <c r="I1287" s="23">
        <v>0</v>
      </c>
      <c r="J1287" s="32">
        <v>250000</v>
      </c>
      <c r="K1287" s="32">
        <v>0</v>
      </c>
      <c r="L1287" s="32">
        <v>0</v>
      </c>
      <c r="M1287" s="32">
        <v>250000</v>
      </c>
      <c r="N1287" s="75">
        <f>VLOOKUP(P1287,'CODIGOS RENTISTICOS'!$A$2:E2327,2,FALSE)</f>
        <v>910300000</v>
      </c>
      <c r="O1287" s="75">
        <f>VLOOKUP(P1287,'CODIGOS RENTISTICOS'!$A$2:F4494,3,FALSE)</f>
        <v>130113</v>
      </c>
      <c r="P1287" s="23">
        <v>121205</v>
      </c>
      <c r="Q1287" s="42">
        <f t="shared" si="20"/>
        <v>250000</v>
      </c>
      <c r="R1287" s="32"/>
    </row>
    <row r="1288" spans="1:18" s="23" customFormat="1" x14ac:dyDescent="0.2">
      <c r="A1288" s="46">
        <v>50000249</v>
      </c>
      <c r="B1288" s="23">
        <v>987225</v>
      </c>
      <c r="C1288" s="23" t="s">
        <v>288</v>
      </c>
      <c r="D1288" s="23">
        <v>8001876423</v>
      </c>
      <c r="E1288" s="46">
        <v>20021226</v>
      </c>
      <c r="F1288" s="23">
        <v>7404090</v>
      </c>
      <c r="H1288" s="23">
        <v>0</v>
      </c>
      <c r="I1288" s="23">
        <v>1</v>
      </c>
      <c r="J1288" s="32">
        <v>0</v>
      </c>
      <c r="K1288" s="32">
        <v>128331</v>
      </c>
      <c r="L1288" s="32">
        <v>0</v>
      </c>
      <c r="M1288" s="32">
        <v>128331</v>
      </c>
      <c r="N1288" s="75">
        <f>VLOOKUP(P1288,'CODIGOS RENTISTICOS'!$A$2:E2328,2,FALSE)</f>
        <v>13700000</v>
      </c>
      <c r="O1288" s="75">
        <f>VLOOKUP(P1288,'CODIGOS RENTISTICOS'!$A$2:F4495,3,FALSE)</f>
        <v>290101</v>
      </c>
      <c r="P1288" s="23">
        <v>121250</v>
      </c>
      <c r="Q1288" s="42">
        <f t="shared" si="20"/>
        <v>128331</v>
      </c>
      <c r="R1288" s="32"/>
    </row>
    <row r="1289" spans="1:18" s="23" customFormat="1" x14ac:dyDescent="0.2">
      <c r="A1289" s="46">
        <v>50000249</v>
      </c>
      <c r="B1289" s="23">
        <v>989327</v>
      </c>
      <c r="C1289" s="23" t="s">
        <v>288</v>
      </c>
      <c r="D1289" s="23">
        <v>8200003941</v>
      </c>
      <c r="E1289" s="46">
        <v>20021226</v>
      </c>
      <c r="F1289" s="23">
        <v>7423829</v>
      </c>
      <c r="H1289" s="23">
        <v>0</v>
      </c>
      <c r="I1289" s="23">
        <v>1</v>
      </c>
      <c r="J1289" s="32">
        <v>0</v>
      </c>
      <c r="K1289" s="32">
        <v>0</v>
      </c>
      <c r="L1289" s="32">
        <v>13338854.550000001</v>
      </c>
      <c r="M1289" s="32">
        <v>13338854.550000001</v>
      </c>
      <c r="N1289" s="75">
        <f>VLOOKUP(P1289,'CODIGOS RENTISTICOS'!$A$2:E2329,2,FALSE)</f>
        <v>96400000</v>
      </c>
      <c r="O1289" s="75">
        <f>VLOOKUP(P1289,'CODIGOS RENTISTICOS'!$A$2:F4496,3,FALSE)</f>
        <v>370101</v>
      </c>
      <c r="P1289" s="23">
        <v>6040</v>
      </c>
      <c r="Q1289" s="42">
        <f t="shared" si="20"/>
        <v>13338854.550000001</v>
      </c>
      <c r="R1289" s="32"/>
    </row>
    <row r="1290" spans="1:18" s="23" customFormat="1" x14ac:dyDescent="0.2">
      <c r="A1290" s="46">
        <v>50000249</v>
      </c>
      <c r="B1290" s="23">
        <v>989328</v>
      </c>
      <c r="C1290" s="23" t="s">
        <v>288</v>
      </c>
      <c r="D1290" s="23">
        <v>6770318</v>
      </c>
      <c r="E1290" s="46">
        <v>20021226</v>
      </c>
      <c r="F1290" s="23">
        <v>7447621</v>
      </c>
      <c r="H1290" s="23">
        <v>0</v>
      </c>
      <c r="I1290" s="23">
        <v>0</v>
      </c>
      <c r="J1290" s="32">
        <v>600000</v>
      </c>
      <c r="K1290" s="32">
        <v>0</v>
      </c>
      <c r="L1290" s="32">
        <v>0</v>
      </c>
      <c r="M1290" s="32">
        <v>600000</v>
      </c>
      <c r="N1290" s="75">
        <f>VLOOKUP(P1290,'CODIGOS RENTISTICOS'!$A$2:E2330,2,FALSE)</f>
        <v>96300000</v>
      </c>
      <c r="O1290" s="75">
        <f>VLOOKUP(P1290,'CODIGOS RENTISTICOS'!$A$2:F4497,3,FALSE)</f>
        <v>360107</v>
      </c>
      <c r="P1290" s="23">
        <v>121215</v>
      </c>
      <c r="Q1290" s="42">
        <f t="shared" si="20"/>
        <v>600000</v>
      </c>
      <c r="R1290" s="32"/>
    </row>
    <row r="1291" spans="1:18" s="23" customFormat="1" x14ac:dyDescent="0.2">
      <c r="A1291" s="46">
        <v>50000249</v>
      </c>
      <c r="B1291" s="23">
        <v>636871</v>
      </c>
      <c r="C1291" s="23" t="s">
        <v>289</v>
      </c>
      <c r="D1291" s="23">
        <v>8001308109</v>
      </c>
      <c r="E1291" s="46">
        <v>20021226</v>
      </c>
      <c r="F1291" s="23">
        <v>6358732</v>
      </c>
      <c r="H1291" s="23">
        <v>0</v>
      </c>
      <c r="I1291" s="23">
        <v>1</v>
      </c>
      <c r="J1291" s="32">
        <v>0</v>
      </c>
      <c r="K1291" s="32">
        <v>0</v>
      </c>
      <c r="L1291" s="32">
        <v>1661800</v>
      </c>
      <c r="M1291" s="32">
        <v>1661800</v>
      </c>
      <c r="N1291" s="75">
        <f>VLOOKUP(P1291,'CODIGOS RENTISTICOS'!$A$2:E2331,2,FALSE)</f>
        <v>11100000</v>
      </c>
      <c r="O1291" s="75">
        <f>VLOOKUP(P1291,'CODIGOS RENTISTICOS'!$A$2:F4498,3,FALSE)</f>
        <v>150103</v>
      </c>
      <c r="P1291" s="23">
        <v>27090503</v>
      </c>
      <c r="Q1291" s="42">
        <f t="shared" si="20"/>
        <v>1661800</v>
      </c>
      <c r="R1291" s="32"/>
    </row>
    <row r="1292" spans="1:18" s="23" customFormat="1" x14ac:dyDescent="0.2">
      <c r="A1292" s="46">
        <v>50000249</v>
      </c>
      <c r="B1292" s="23">
        <v>636872</v>
      </c>
      <c r="C1292" s="23" t="s">
        <v>289</v>
      </c>
      <c r="D1292" s="23">
        <v>8001308109</v>
      </c>
      <c r="E1292" s="46">
        <v>20021226</v>
      </c>
      <c r="F1292" s="23">
        <v>6358732</v>
      </c>
      <c r="H1292" s="23">
        <v>0</v>
      </c>
      <c r="I1292" s="23">
        <v>1</v>
      </c>
      <c r="J1292" s="32">
        <v>0</v>
      </c>
      <c r="K1292" s="32">
        <v>0</v>
      </c>
      <c r="L1292" s="32">
        <v>38452945.649999999</v>
      </c>
      <c r="M1292" s="32">
        <v>38452945.649999999</v>
      </c>
      <c r="N1292" s="75">
        <f>VLOOKUP(P1292,'CODIGOS RENTISTICOS'!$A$2:E2332,2,FALSE)</f>
        <v>11100000</v>
      </c>
      <c r="O1292" s="75">
        <f>VLOOKUP(P1292,'CODIGOS RENTISTICOS'!$A$2:F4499,3,FALSE)</f>
        <v>150103</v>
      </c>
      <c r="P1292" s="23">
        <v>27090503</v>
      </c>
      <c r="Q1292" s="42">
        <f t="shared" si="20"/>
        <v>38452945.649999999</v>
      </c>
      <c r="R1292" s="32"/>
    </row>
    <row r="1293" spans="1:18" s="23" customFormat="1" x14ac:dyDescent="0.2">
      <c r="A1293" s="46">
        <v>50000249</v>
      </c>
      <c r="B1293" s="23">
        <v>1101036</v>
      </c>
      <c r="C1293" s="23" t="s">
        <v>290</v>
      </c>
      <c r="D1293" s="23">
        <v>8001308449</v>
      </c>
      <c r="E1293" s="46">
        <v>20021226</v>
      </c>
      <c r="F1293" s="23">
        <v>8872466</v>
      </c>
      <c r="H1293" s="23">
        <v>0</v>
      </c>
      <c r="I1293" s="23">
        <v>1</v>
      </c>
      <c r="J1293" s="32">
        <v>0</v>
      </c>
      <c r="K1293" s="32">
        <v>0</v>
      </c>
      <c r="L1293" s="32">
        <v>10024959.34</v>
      </c>
      <c r="M1293" s="32">
        <v>10024959.34</v>
      </c>
      <c r="N1293" s="75">
        <f>VLOOKUP(P1293,'CODIGOS RENTISTICOS'!$A$2:E2333,2,FALSE)</f>
        <v>11100000</v>
      </c>
      <c r="O1293" s="75">
        <f>VLOOKUP(P1293,'CODIGOS RENTISTICOS'!$A$2:F4500,3,FALSE)</f>
        <v>150103</v>
      </c>
      <c r="P1293" s="23">
        <v>27090503</v>
      </c>
      <c r="Q1293" s="42">
        <f t="shared" si="20"/>
        <v>10024959.34</v>
      </c>
      <c r="R1293" s="32"/>
    </row>
    <row r="1294" spans="1:18" s="23" customFormat="1" x14ac:dyDescent="0.2">
      <c r="A1294" s="46">
        <v>50000249</v>
      </c>
      <c r="B1294" s="23">
        <v>1101056</v>
      </c>
      <c r="C1294" s="23" t="s">
        <v>290</v>
      </c>
      <c r="D1294" s="23">
        <v>8001308449</v>
      </c>
      <c r="E1294" s="46">
        <v>20021226</v>
      </c>
      <c r="F1294" s="23">
        <v>8872466</v>
      </c>
      <c r="H1294" s="23">
        <v>0</v>
      </c>
      <c r="I1294" s="23">
        <v>1</v>
      </c>
      <c r="J1294" s="32">
        <v>0</v>
      </c>
      <c r="K1294" s="32">
        <v>0</v>
      </c>
      <c r="L1294" s="32">
        <v>831901.36</v>
      </c>
      <c r="M1294" s="32">
        <v>831901.36</v>
      </c>
      <c r="N1294" s="75">
        <f>VLOOKUP(P1294,'CODIGOS RENTISTICOS'!$A$2:E2334,2,FALSE)</f>
        <v>11100000</v>
      </c>
      <c r="O1294" s="75">
        <f>VLOOKUP(P1294,'CODIGOS RENTISTICOS'!$A$2:F4501,3,FALSE)</f>
        <v>150103</v>
      </c>
      <c r="P1294" s="23">
        <v>27090503</v>
      </c>
      <c r="Q1294" s="42">
        <f t="shared" si="20"/>
        <v>831901.36</v>
      </c>
      <c r="R1294" s="32"/>
    </row>
    <row r="1295" spans="1:18" s="23" customFormat="1" x14ac:dyDescent="0.2">
      <c r="A1295" s="46">
        <v>50000249</v>
      </c>
      <c r="B1295" s="23">
        <v>1101064</v>
      </c>
      <c r="C1295" s="23" t="s">
        <v>290</v>
      </c>
      <c r="D1295" s="23">
        <v>8001308449</v>
      </c>
      <c r="E1295" s="46">
        <v>20021226</v>
      </c>
      <c r="F1295" s="23">
        <v>8872466</v>
      </c>
      <c r="H1295" s="23">
        <v>0</v>
      </c>
      <c r="I1295" s="23">
        <v>1</v>
      </c>
      <c r="J1295" s="32">
        <v>0</v>
      </c>
      <c r="K1295" s="32">
        <v>0</v>
      </c>
      <c r="L1295" s="32">
        <v>38388</v>
      </c>
      <c r="M1295" s="32">
        <v>38388</v>
      </c>
      <c r="N1295" s="75">
        <f>VLOOKUP(P1295,'CODIGOS RENTISTICOS'!$A$2:E2335,2,FALSE)</f>
        <v>11100000</v>
      </c>
      <c r="O1295" s="75">
        <f>VLOOKUP(P1295,'CODIGOS RENTISTICOS'!$A$2:F4502,3,FALSE)</f>
        <v>150103</v>
      </c>
      <c r="P1295" s="23">
        <v>27090503</v>
      </c>
      <c r="Q1295" s="42">
        <f t="shared" si="20"/>
        <v>38388</v>
      </c>
      <c r="R1295" s="32"/>
    </row>
    <row r="1296" spans="1:18" s="23" customFormat="1" x14ac:dyDescent="0.2">
      <c r="A1296" s="46">
        <v>50000249</v>
      </c>
      <c r="B1296" s="23">
        <v>1101066</v>
      </c>
      <c r="C1296" s="23" t="s">
        <v>290</v>
      </c>
      <c r="D1296" s="23">
        <v>8001308449</v>
      </c>
      <c r="E1296" s="46">
        <v>20021226</v>
      </c>
      <c r="F1296" s="23">
        <v>8872466</v>
      </c>
      <c r="H1296" s="23">
        <v>0</v>
      </c>
      <c r="I1296" s="23">
        <v>1</v>
      </c>
      <c r="J1296" s="32">
        <v>0</v>
      </c>
      <c r="K1296" s="32">
        <v>0</v>
      </c>
      <c r="L1296" s="32">
        <v>3460800</v>
      </c>
      <c r="M1296" s="32">
        <v>3460800</v>
      </c>
      <c r="N1296" s="75">
        <f>VLOOKUP(P1296,'CODIGOS RENTISTICOS'!$A$2:E2336,2,FALSE)</f>
        <v>11100000</v>
      </c>
      <c r="O1296" s="75">
        <f>VLOOKUP(P1296,'CODIGOS RENTISTICOS'!$A$2:F4503,3,FALSE)</f>
        <v>150103</v>
      </c>
      <c r="P1296" s="23">
        <v>27090503</v>
      </c>
      <c r="Q1296" s="42">
        <f t="shared" si="20"/>
        <v>3460800</v>
      </c>
      <c r="R1296" s="32"/>
    </row>
    <row r="1297" spans="1:18" s="23" customFormat="1" x14ac:dyDescent="0.2">
      <c r="A1297" s="46">
        <v>50000249</v>
      </c>
      <c r="B1297" s="23">
        <v>1113051</v>
      </c>
      <c r="C1297" s="23" t="s">
        <v>291</v>
      </c>
      <c r="D1297" s="23">
        <v>8002372141</v>
      </c>
      <c r="E1297" s="46">
        <v>20021226</v>
      </c>
      <c r="F1297" s="23">
        <v>8210220</v>
      </c>
      <c r="H1297" s="23">
        <v>0</v>
      </c>
      <c r="I1297" s="23">
        <v>1</v>
      </c>
      <c r="J1297" s="32">
        <v>0</v>
      </c>
      <c r="K1297" s="32">
        <v>0</v>
      </c>
      <c r="L1297" s="32">
        <v>150000</v>
      </c>
      <c r="M1297" s="32">
        <v>150000</v>
      </c>
      <c r="N1297" s="75">
        <f>VLOOKUP(P1297,'CODIGOS RENTISTICOS'!$A$2:E2337,2,FALSE)</f>
        <v>96400000</v>
      </c>
      <c r="O1297" s="75">
        <f>VLOOKUP(P1297,'CODIGOS RENTISTICOS'!$A$2:F4504,3,FALSE)</f>
        <v>370101</v>
      </c>
      <c r="P1297" s="23">
        <v>6040</v>
      </c>
      <c r="Q1297" s="42">
        <f t="shared" si="20"/>
        <v>150000</v>
      </c>
      <c r="R1297" s="32"/>
    </row>
    <row r="1298" spans="1:18" s="23" customFormat="1" x14ac:dyDescent="0.2">
      <c r="A1298" s="46">
        <v>50000249</v>
      </c>
      <c r="B1298" s="23">
        <v>1119666</v>
      </c>
      <c r="C1298" s="23" t="s">
        <v>291</v>
      </c>
      <c r="D1298" s="23">
        <v>8170002594</v>
      </c>
      <c r="E1298" s="46">
        <v>20021226</v>
      </c>
      <c r="F1298" s="23">
        <v>8232198</v>
      </c>
      <c r="H1298" s="23">
        <v>0</v>
      </c>
      <c r="I1298" s="23">
        <v>1</v>
      </c>
      <c r="J1298" s="32">
        <v>0</v>
      </c>
      <c r="K1298" s="32">
        <v>532026.06999999995</v>
      </c>
      <c r="L1298" s="32">
        <v>0</v>
      </c>
      <c r="M1298" s="32">
        <v>532026.06999999995</v>
      </c>
      <c r="N1298" s="75">
        <f>VLOOKUP(P1298,'CODIGOS RENTISTICOS'!$A$2:E2338,2,FALSE)</f>
        <v>96400000</v>
      </c>
      <c r="O1298" s="75">
        <f>VLOOKUP(P1298,'CODIGOS RENTISTICOS'!$A$2:F4505,3,FALSE)</f>
        <v>370101</v>
      </c>
      <c r="P1298" s="23">
        <v>6040</v>
      </c>
      <c r="Q1298" s="42">
        <f t="shared" si="20"/>
        <v>532026.06999999995</v>
      </c>
      <c r="R1298" s="32"/>
    </row>
    <row r="1299" spans="1:18" s="23" customFormat="1" x14ac:dyDescent="0.2">
      <c r="A1299" s="46">
        <v>50000249</v>
      </c>
      <c r="B1299" s="23">
        <v>7599781</v>
      </c>
      <c r="C1299" s="23" t="s">
        <v>292</v>
      </c>
      <c r="D1299" s="23">
        <v>111111</v>
      </c>
      <c r="E1299" s="46">
        <v>20021226</v>
      </c>
      <c r="F1299" s="23">
        <v>121212</v>
      </c>
      <c r="H1299" s="23">
        <v>0</v>
      </c>
      <c r="I1299" s="23">
        <v>1</v>
      </c>
      <c r="J1299" s="32">
        <v>0</v>
      </c>
      <c r="K1299" s="32">
        <v>0</v>
      </c>
      <c r="L1299" s="32">
        <v>36447110.479999997</v>
      </c>
      <c r="M1299" s="32">
        <v>36447110.479999997</v>
      </c>
      <c r="N1299" s="75">
        <f>VLOOKUP(P1299,'CODIGOS RENTISTICOS'!$A$2:E2339,2,FALSE)</f>
        <v>11100000</v>
      </c>
      <c r="O1299" s="75">
        <f>VLOOKUP(P1299,'CODIGOS RENTISTICOS'!$A$2:F4506,3,FALSE)</f>
        <v>150103</v>
      </c>
      <c r="P1299" s="23">
        <v>27090503</v>
      </c>
      <c r="Q1299" s="42">
        <f t="shared" si="20"/>
        <v>36447110.479999997</v>
      </c>
      <c r="R1299" s="32"/>
    </row>
    <row r="1300" spans="1:18" s="23" customFormat="1" x14ac:dyDescent="0.2">
      <c r="A1300" s="46">
        <v>50000249</v>
      </c>
      <c r="B1300" s="23">
        <v>1026815</v>
      </c>
      <c r="C1300" s="23" t="s">
        <v>121</v>
      </c>
      <c r="D1300" s="23">
        <v>8080002119</v>
      </c>
      <c r="E1300" s="46">
        <v>20021226</v>
      </c>
      <c r="F1300" s="23">
        <v>2452677</v>
      </c>
      <c r="H1300" s="23">
        <v>0</v>
      </c>
      <c r="I1300" s="23">
        <v>1</v>
      </c>
      <c r="J1300" s="32">
        <v>0</v>
      </c>
      <c r="K1300" s="32">
        <v>3564739</v>
      </c>
      <c r="L1300" s="32">
        <v>0</v>
      </c>
      <c r="M1300" s="32">
        <v>3564739</v>
      </c>
      <c r="N1300" s="75">
        <f>VLOOKUP(P1300,'CODIGOS RENTISTICOS'!$A$2:E2340,2,FALSE)</f>
        <v>11100000</v>
      </c>
      <c r="O1300" s="75">
        <f>VLOOKUP(P1300,'CODIGOS RENTISTICOS'!$A$2:F4507,3,FALSE)</f>
        <v>150103</v>
      </c>
      <c r="P1300" s="23">
        <v>27090503</v>
      </c>
      <c r="Q1300" s="42">
        <f t="shared" si="20"/>
        <v>3564739</v>
      </c>
      <c r="R1300" s="32"/>
    </row>
    <row r="1301" spans="1:18" s="23" customFormat="1" x14ac:dyDescent="0.2">
      <c r="A1301" s="46">
        <v>50000249</v>
      </c>
      <c r="B1301" s="23">
        <v>1026816</v>
      </c>
      <c r="C1301" s="23" t="s">
        <v>121</v>
      </c>
      <c r="D1301" s="23">
        <v>8080002119</v>
      </c>
      <c r="E1301" s="46">
        <v>20021226</v>
      </c>
      <c r="F1301" s="23">
        <v>2452677</v>
      </c>
      <c r="H1301" s="23">
        <v>0</v>
      </c>
      <c r="I1301" s="23">
        <v>1</v>
      </c>
      <c r="J1301" s="32">
        <v>0</v>
      </c>
      <c r="K1301" s="32">
        <v>1314737</v>
      </c>
      <c r="L1301" s="32">
        <v>0</v>
      </c>
      <c r="M1301" s="32">
        <v>1314737</v>
      </c>
      <c r="N1301" s="75">
        <f>VLOOKUP(P1301,'CODIGOS RENTISTICOS'!$A$2:E2341,2,FALSE)</f>
        <v>11100000</v>
      </c>
      <c r="O1301" s="75">
        <f>VLOOKUP(P1301,'CODIGOS RENTISTICOS'!$A$2:F4508,3,FALSE)</f>
        <v>150103</v>
      </c>
      <c r="P1301" s="23">
        <v>27090503</v>
      </c>
      <c r="Q1301" s="42">
        <f t="shared" si="20"/>
        <v>1314737</v>
      </c>
      <c r="R1301" s="32"/>
    </row>
    <row r="1302" spans="1:18" s="23" customFormat="1" x14ac:dyDescent="0.2">
      <c r="A1302" s="46">
        <v>50000249</v>
      </c>
      <c r="B1302" s="23">
        <v>1233290</v>
      </c>
      <c r="C1302" s="23" t="s">
        <v>419</v>
      </c>
      <c r="D1302" s="23">
        <v>8001416321</v>
      </c>
      <c r="E1302" s="46">
        <v>20021226</v>
      </c>
      <c r="F1302" s="23">
        <v>2450477</v>
      </c>
      <c r="H1302" s="23">
        <v>0</v>
      </c>
      <c r="I1302" s="23">
        <v>1</v>
      </c>
      <c r="J1302" s="32">
        <v>0</v>
      </c>
      <c r="K1302" s="32">
        <v>0</v>
      </c>
      <c r="L1302" s="32">
        <v>1369139</v>
      </c>
      <c r="M1302" s="32">
        <v>1369139</v>
      </c>
      <c r="N1302" s="75">
        <f>VLOOKUP(P1302,'CODIGOS RENTISTICOS'!$A$2:E2342,2,FALSE)</f>
        <v>11100000</v>
      </c>
      <c r="O1302" s="75">
        <f>VLOOKUP(P1302,'CODIGOS RENTISTICOS'!$A$2:F4509,3,FALSE)</f>
        <v>150105</v>
      </c>
      <c r="P1302" s="23">
        <v>27090505</v>
      </c>
      <c r="Q1302" s="42">
        <f t="shared" si="20"/>
        <v>1369139</v>
      </c>
      <c r="R1302" s="32"/>
    </row>
    <row r="1303" spans="1:18" s="23" customFormat="1" x14ac:dyDescent="0.2">
      <c r="A1303" s="46">
        <v>50000249</v>
      </c>
      <c r="B1303" s="23">
        <v>1233311</v>
      </c>
      <c r="C1303" s="23" t="s">
        <v>419</v>
      </c>
      <c r="D1303" s="23">
        <v>111111</v>
      </c>
      <c r="E1303" s="46">
        <v>20021226</v>
      </c>
      <c r="F1303" s="23">
        <v>121212</v>
      </c>
      <c r="H1303" s="23">
        <v>0</v>
      </c>
      <c r="I1303" s="23">
        <v>1</v>
      </c>
      <c r="J1303" s="32">
        <v>0</v>
      </c>
      <c r="K1303" s="32">
        <v>0</v>
      </c>
      <c r="L1303" s="32">
        <v>5700829</v>
      </c>
      <c r="M1303" s="32">
        <v>5700829</v>
      </c>
      <c r="N1303" s="75">
        <f>VLOOKUP(P1303,'CODIGOS RENTISTICOS'!$A$2:E2343,2,FALSE)</f>
        <v>11100000</v>
      </c>
      <c r="O1303" s="75">
        <f>VLOOKUP(P1303,'CODIGOS RENTISTICOS'!$A$2:F4510,3,FALSE)</f>
        <v>150103</v>
      </c>
      <c r="P1303" s="23">
        <v>27090503</v>
      </c>
      <c r="Q1303" s="42">
        <f t="shared" si="20"/>
        <v>5700829</v>
      </c>
      <c r="R1303" s="32"/>
    </row>
    <row r="1304" spans="1:18" s="23" customFormat="1" x14ac:dyDescent="0.2">
      <c r="A1304" s="46">
        <v>50000249</v>
      </c>
      <c r="B1304" s="23">
        <v>1023882</v>
      </c>
      <c r="C1304" s="23" t="s">
        <v>37</v>
      </c>
      <c r="D1304" s="23">
        <v>8001307440</v>
      </c>
      <c r="E1304" s="46">
        <v>20021226</v>
      </c>
      <c r="F1304" s="23">
        <v>2514443</v>
      </c>
      <c r="H1304" s="23">
        <v>0</v>
      </c>
      <c r="I1304" s="23">
        <v>1</v>
      </c>
      <c r="J1304" s="32">
        <v>0</v>
      </c>
      <c r="K1304" s="32">
        <v>1340156</v>
      </c>
      <c r="L1304" s="32">
        <v>0</v>
      </c>
      <c r="M1304" s="32">
        <v>1340156</v>
      </c>
      <c r="N1304" s="75">
        <f>VLOOKUP(P1304,'CODIGOS RENTISTICOS'!$A$2:E2344,2,FALSE)</f>
        <v>11100000</v>
      </c>
      <c r="O1304" s="75">
        <f>VLOOKUP(P1304,'CODIGOS RENTISTICOS'!$A$2:F4511,3,FALSE)</f>
        <v>150103</v>
      </c>
      <c r="P1304" s="23">
        <v>27090503</v>
      </c>
      <c r="Q1304" s="42">
        <f t="shared" si="20"/>
        <v>1340156</v>
      </c>
      <c r="R1304" s="32"/>
    </row>
    <row r="1305" spans="1:18" s="23" customFormat="1" x14ac:dyDescent="0.2">
      <c r="A1305" s="46">
        <v>50000249</v>
      </c>
      <c r="B1305" s="23">
        <v>1023892</v>
      </c>
      <c r="C1305" s="23" t="s">
        <v>37</v>
      </c>
      <c r="D1305" s="23">
        <v>8001307440</v>
      </c>
      <c r="E1305" s="46">
        <v>20021226</v>
      </c>
      <c r="F1305" s="23">
        <v>2514443</v>
      </c>
      <c r="H1305" s="23">
        <v>0</v>
      </c>
      <c r="I1305" s="23">
        <v>1</v>
      </c>
      <c r="J1305" s="32">
        <v>0</v>
      </c>
      <c r="K1305" s="32">
        <v>691770</v>
      </c>
      <c r="L1305" s="32">
        <v>0</v>
      </c>
      <c r="M1305" s="32">
        <v>691770</v>
      </c>
      <c r="N1305" s="75">
        <f>VLOOKUP(P1305,'CODIGOS RENTISTICOS'!$A$2:E2345,2,FALSE)</f>
        <v>11100000</v>
      </c>
      <c r="O1305" s="75">
        <f>VLOOKUP(P1305,'CODIGOS RENTISTICOS'!$A$2:F4512,3,FALSE)</f>
        <v>150103</v>
      </c>
      <c r="P1305" s="23">
        <v>27090503</v>
      </c>
      <c r="Q1305" s="42">
        <f t="shared" si="20"/>
        <v>691770</v>
      </c>
      <c r="R1305" s="32"/>
    </row>
    <row r="1306" spans="1:18" s="23" customFormat="1" x14ac:dyDescent="0.2">
      <c r="A1306" s="46">
        <v>50000249</v>
      </c>
      <c r="B1306" s="23">
        <v>1023893</v>
      </c>
      <c r="C1306" s="23" t="s">
        <v>37</v>
      </c>
      <c r="D1306" s="23">
        <v>8001307440</v>
      </c>
      <c r="E1306" s="46">
        <v>20021226</v>
      </c>
      <c r="F1306" s="23">
        <v>2514443</v>
      </c>
      <c r="H1306" s="23">
        <v>0</v>
      </c>
      <c r="I1306" s="23">
        <v>1</v>
      </c>
      <c r="J1306" s="32">
        <v>0</v>
      </c>
      <c r="K1306" s="32">
        <v>3056780</v>
      </c>
      <c r="L1306" s="32">
        <v>0</v>
      </c>
      <c r="M1306" s="32">
        <v>3056780</v>
      </c>
      <c r="N1306" s="75">
        <f>VLOOKUP(P1306,'CODIGOS RENTISTICOS'!$A$2:E2346,2,FALSE)</f>
        <v>11100000</v>
      </c>
      <c r="O1306" s="75">
        <f>VLOOKUP(P1306,'CODIGOS RENTISTICOS'!$A$2:F4513,3,FALSE)</f>
        <v>150103</v>
      </c>
      <c r="P1306" s="23">
        <v>27090503</v>
      </c>
      <c r="Q1306" s="42">
        <f t="shared" si="20"/>
        <v>3056780</v>
      </c>
      <c r="R1306" s="32"/>
    </row>
    <row r="1307" spans="1:18" s="23" customFormat="1" x14ac:dyDescent="0.2">
      <c r="A1307" s="46">
        <v>50000249</v>
      </c>
      <c r="B1307" s="23">
        <v>9810057</v>
      </c>
      <c r="C1307" s="23" t="s">
        <v>37</v>
      </c>
      <c r="D1307" s="23">
        <v>8001307440</v>
      </c>
      <c r="E1307" s="46">
        <v>20021226</v>
      </c>
      <c r="F1307" s="23">
        <v>2514443</v>
      </c>
      <c r="H1307" s="23">
        <v>0</v>
      </c>
      <c r="I1307" s="23">
        <v>1</v>
      </c>
      <c r="J1307" s="32">
        <v>0</v>
      </c>
      <c r="K1307" s="32">
        <v>7138748</v>
      </c>
      <c r="L1307" s="32">
        <v>0</v>
      </c>
      <c r="M1307" s="32">
        <v>7138748</v>
      </c>
      <c r="N1307" s="75">
        <f>VLOOKUP(P1307,'CODIGOS RENTISTICOS'!$A$2:E2347,2,FALSE)</f>
        <v>11100000</v>
      </c>
      <c r="O1307" s="75">
        <f>VLOOKUP(P1307,'CODIGOS RENTISTICOS'!$A$2:F4514,3,FALSE)</f>
        <v>150103</v>
      </c>
      <c r="P1307" s="23">
        <v>27090503</v>
      </c>
      <c r="Q1307" s="42">
        <f t="shared" si="20"/>
        <v>7138748</v>
      </c>
      <c r="R1307" s="32"/>
    </row>
    <row r="1308" spans="1:18" s="23" customFormat="1" x14ac:dyDescent="0.2">
      <c r="A1308" s="46">
        <v>50000249</v>
      </c>
      <c r="B1308" s="23">
        <v>1074560</v>
      </c>
      <c r="C1308" s="23" t="s">
        <v>38</v>
      </c>
      <c r="D1308" s="23">
        <v>8001306782</v>
      </c>
      <c r="E1308" s="46">
        <v>20021226</v>
      </c>
      <c r="F1308" s="23">
        <v>7285562</v>
      </c>
      <c r="H1308" s="23">
        <v>0</v>
      </c>
      <c r="I1308" s="23">
        <v>0</v>
      </c>
      <c r="J1308" s="32">
        <v>4242424.8099999996</v>
      </c>
      <c r="K1308" s="32">
        <v>0</v>
      </c>
      <c r="L1308" s="32">
        <v>0</v>
      </c>
      <c r="M1308" s="32">
        <v>4242424.8099999996</v>
      </c>
      <c r="N1308" s="75">
        <f>VLOOKUP(P1308,'CODIGOS RENTISTICOS'!$A$2:E2348,2,FALSE)</f>
        <v>10500000</v>
      </c>
      <c r="O1308" s="75">
        <f>VLOOKUP(P1308,'CODIGOS RENTISTICOS'!$A$2:F4515,3,FALSE)</f>
        <v>30101</v>
      </c>
      <c r="P1308" s="23">
        <v>270901</v>
      </c>
      <c r="Q1308" s="42">
        <f t="shared" si="20"/>
        <v>4242424.8099999996</v>
      </c>
      <c r="R1308" s="32"/>
    </row>
    <row r="1309" spans="1:18" s="23" customFormat="1" x14ac:dyDescent="0.2">
      <c r="A1309" s="46">
        <v>50000249</v>
      </c>
      <c r="B1309" s="23">
        <v>1077795</v>
      </c>
      <c r="C1309" s="23" t="s">
        <v>38</v>
      </c>
      <c r="D1309" s="23">
        <v>8001306782</v>
      </c>
      <c r="E1309" s="46">
        <v>20021226</v>
      </c>
      <c r="F1309" s="23">
        <v>7185562</v>
      </c>
      <c r="H1309" s="23">
        <v>0</v>
      </c>
      <c r="I1309" s="23">
        <v>0</v>
      </c>
      <c r="J1309" s="32">
        <v>616317</v>
      </c>
      <c r="K1309" s="32">
        <v>0</v>
      </c>
      <c r="L1309" s="32">
        <v>0</v>
      </c>
      <c r="M1309" s="32">
        <v>616317</v>
      </c>
      <c r="N1309" s="75">
        <f>VLOOKUP(P1309,'CODIGOS RENTISTICOS'!$A$2:E2349,2,FALSE)</f>
        <v>10500000</v>
      </c>
      <c r="O1309" s="75">
        <f>VLOOKUP(P1309,'CODIGOS RENTISTICOS'!$A$2:F4516,3,FALSE)</f>
        <v>30101</v>
      </c>
      <c r="P1309" s="23">
        <v>270901</v>
      </c>
      <c r="Q1309" s="42">
        <f t="shared" si="20"/>
        <v>616317</v>
      </c>
      <c r="R1309" s="32"/>
    </row>
    <row r="1310" spans="1:18" s="23" customFormat="1" x14ac:dyDescent="0.2">
      <c r="A1310" s="46">
        <v>50000249</v>
      </c>
      <c r="B1310" s="23">
        <v>956085</v>
      </c>
      <c r="C1310" s="23" t="s">
        <v>124</v>
      </c>
      <c r="D1310" s="23">
        <v>86059646</v>
      </c>
      <c r="E1310" s="46">
        <v>20021226</v>
      </c>
      <c r="F1310" s="23">
        <v>6675015</v>
      </c>
      <c r="H1310" s="23">
        <v>0</v>
      </c>
      <c r="I1310" s="23">
        <v>0</v>
      </c>
      <c r="J1310" s="32">
        <v>5000</v>
      </c>
      <c r="K1310" s="32">
        <v>0</v>
      </c>
      <c r="L1310" s="32">
        <v>0</v>
      </c>
      <c r="M1310" s="32">
        <v>5000</v>
      </c>
      <c r="N1310" s="75">
        <f>VLOOKUP(P1310,'CODIGOS RENTISTICOS'!$A$2:E2350,2,FALSE)</f>
        <v>825000000</v>
      </c>
      <c r="O1310" s="75">
        <f>VLOOKUP(P1310,'CODIGOS RENTISTICOS'!$A$2:F4517,3,FALSE)</f>
        <v>150109</v>
      </c>
      <c r="P1310" s="23">
        <v>5041</v>
      </c>
      <c r="Q1310" s="42">
        <f t="shared" si="20"/>
        <v>5000</v>
      </c>
      <c r="R1310" s="32"/>
    </row>
    <row r="1311" spans="1:18" s="23" customFormat="1" x14ac:dyDescent="0.2">
      <c r="A1311" s="46">
        <v>50000249</v>
      </c>
      <c r="B1311" s="23">
        <v>820303</v>
      </c>
      <c r="C1311" s="23" t="s">
        <v>3</v>
      </c>
      <c r="D1311" s="23">
        <v>8001307616</v>
      </c>
      <c r="E1311" s="46">
        <v>20021226</v>
      </c>
      <c r="F1311" s="23">
        <v>6585837</v>
      </c>
      <c r="H1311" s="23">
        <v>0</v>
      </c>
      <c r="I1311" s="23">
        <v>1</v>
      </c>
      <c r="J1311" s="32">
        <v>0</v>
      </c>
      <c r="K1311" s="32">
        <v>6356675</v>
      </c>
      <c r="L1311" s="32">
        <v>0</v>
      </c>
      <c r="M1311" s="32">
        <v>6356675</v>
      </c>
      <c r="N1311" s="75">
        <f>VLOOKUP(P1311,'CODIGOS RENTISTICOS'!$A$2:E2351,2,FALSE)</f>
        <v>11100000</v>
      </c>
      <c r="O1311" s="75">
        <f>VLOOKUP(P1311,'CODIGOS RENTISTICOS'!$A$2:F4518,3,FALSE)</f>
        <v>150103</v>
      </c>
      <c r="P1311" s="23">
        <v>27090503</v>
      </c>
      <c r="Q1311" s="42">
        <f t="shared" si="20"/>
        <v>6356675</v>
      </c>
      <c r="R1311" s="32"/>
    </row>
    <row r="1312" spans="1:18" s="23" customFormat="1" x14ac:dyDescent="0.2">
      <c r="A1312" s="46">
        <v>50000249</v>
      </c>
      <c r="B1312" s="23">
        <v>1186009</v>
      </c>
      <c r="C1312" s="23" t="s">
        <v>3</v>
      </c>
      <c r="D1312" s="23">
        <v>8001307616</v>
      </c>
      <c r="E1312" s="46">
        <v>20021226</v>
      </c>
      <c r="F1312" s="23">
        <v>6585837</v>
      </c>
      <c r="H1312" s="23">
        <v>0</v>
      </c>
      <c r="I1312" s="23">
        <v>1</v>
      </c>
      <c r="J1312" s="32">
        <v>0</v>
      </c>
      <c r="K1312" s="32">
        <v>637025</v>
      </c>
      <c r="L1312" s="32">
        <v>0</v>
      </c>
      <c r="M1312" s="32">
        <v>637025</v>
      </c>
      <c r="N1312" s="75">
        <f>VLOOKUP(P1312,'CODIGOS RENTISTICOS'!$A$2:E2352,2,FALSE)</f>
        <v>11100000</v>
      </c>
      <c r="O1312" s="75">
        <f>VLOOKUP(P1312,'CODIGOS RENTISTICOS'!$A$2:F4519,3,FALSE)</f>
        <v>150103</v>
      </c>
      <c r="P1312" s="23">
        <v>27090503</v>
      </c>
      <c r="Q1312" s="42">
        <f t="shared" si="20"/>
        <v>637025</v>
      </c>
      <c r="R1312" s="32"/>
    </row>
    <row r="1313" spans="1:18" s="23" customFormat="1" x14ac:dyDescent="0.2">
      <c r="A1313" s="46">
        <v>50000249</v>
      </c>
      <c r="B1313" s="23">
        <v>486453</v>
      </c>
      <c r="C1313" s="23" t="s">
        <v>39</v>
      </c>
      <c r="D1313" s="23">
        <v>8001306997</v>
      </c>
      <c r="E1313" s="46">
        <v>20021226</v>
      </c>
      <c r="F1313" s="23">
        <v>7202058</v>
      </c>
      <c r="H1313" s="23">
        <v>0</v>
      </c>
      <c r="I1313" s="23">
        <v>1</v>
      </c>
      <c r="J1313" s="32">
        <v>0</v>
      </c>
      <c r="K1313" s="32">
        <v>0</v>
      </c>
      <c r="L1313" s="32">
        <v>9888742.7799999993</v>
      </c>
      <c r="M1313" s="32">
        <v>9888742.7799999993</v>
      </c>
      <c r="N1313" s="75">
        <f>VLOOKUP(P1313,'CODIGOS RENTISTICOS'!$A$2:E2353,2,FALSE)</f>
        <v>11100000</v>
      </c>
      <c r="O1313" s="75">
        <f>VLOOKUP(P1313,'CODIGOS RENTISTICOS'!$A$2:F4520,3,FALSE)</f>
        <v>150103</v>
      </c>
      <c r="P1313" s="23">
        <v>27090503</v>
      </c>
      <c r="Q1313" s="42">
        <f t="shared" si="20"/>
        <v>9888742.7799999993</v>
      </c>
      <c r="R1313" s="32"/>
    </row>
    <row r="1314" spans="1:18" s="23" customFormat="1" x14ac:dyDescent="0.2">
      <c r="A1314" s="46">
        <v>50000249</v>
      </c>
      <c r="B1314" s="23">
        <v>85729</v>
      </c>
      <c r="C1314" s="23" t="s">
        <v>41</v>
      </c>
      <c r="D1314" s="23">
        <v>8001307331</v>
      </c>
      <c r="E1314" s="46">
        <v>20021226</v>
      </c>
      <c r="F1314" s="23">
        <v>7275899</v>
      </c>
      <c r="H1314" s="23">
        <v>0</v>
      </c>
      <c r="I1314" s="23">
        <v>1</v>
      </c>
      <c r="J1314" s="32">
        <v>0</v>
      </c>
      <c r="K1314" s="32">
        <v>0</v>
      </c>
      <c r="L1314" s="32">
        <v>865031.62</v>
      </c>
      <c r="M1314" s="32">
        <v>865031.62</v>
      </c>
      <c r="N1314" s="75">
        <f>VLOOKUP(P1314,'CODIGOS RENTISTICOS'!$A$2:E2354,2,FALSE)</f>
        <v>11100000</v>
      </c>
      <c r="O1314" s="75">
        <f>VLOOKUP(P1314,'CODIGOS RENTISTICOS'!$A$2:F4521,3,FALSE)</f>
        <v>150103</v>
      </c>
      <c r="P1314" s="23">
        <v>27090503</v>
      </c>
      <c r="Q1314" s="42">
        <f t="shared" si="20"/>
        <v>865031.62</v>
      </c>
      <c r="R1314" s="32"/>
    </row>
    <row r="1315" spans="1:18" s="23" customFormat="1" x14ac:dyDescent="0.2">
      <c r="A1315" s="46">
        <v>50000249</v>
      </c>
      <c r="B1315" s="23">
        <v>9692602</v>
      </c>
      <c r="C1315" s="23" t="s">
        <v>42</v>
      </c>
      <c r="D1315" s="23">
        <v>4847256</v>
      </c>
      <c r="E1315" s="46">
        <v>20021226</v>
      </c>
      <c r="F1315" s="23">
        <v>4335154</v>
      </c>
      <c r="H1315" s="23">
        <v>0</v>
      </c>
      <c r="I1315" s="23">
        <v>0</v>
      </c>
      <c r="J1315" s="32">
        <v>7000</v>
      </c>
      <c r="K1315" s="32">
        <v>0</v>
      </c>
      <c r="L1315" s="32">
        <v>0</v>
      </c>
      <c r="M1315" s="32">
        <v>7000</v>
      </c>
      <c r="N1315" s="75">
        <f>VLOOKUP(P1315,'CODIGOS RENTISTICOS'!$A$2:E2355,2,FALSE)</f>
        <v>825000000</v>
      </c>
      <c r="O1315" s="75">
        <f>VLOOKUP(P1315,'CODIGOS RENTISTICOS'!$A$2:F4522,3,FALSE)</f>
        <v>150109</v>
      </c>
      <c r="P1315" s="23">
        <v>121245</v>
      </c>
      <c r="Q1315" s="42">
        <f t="shared" si="20"/>
        <v>7000</v>
      </c>
      <c r="R1315" s="32"/>
    </row>
    <row r="1316" spans="1:18" s="23" customFormat="1" x14ac:dyDescent="0.2">
      <c r="A1316" s="46">
        <v>50000249</v>
      </c>
      <c r="B1316" s="23">
        <v>1120134</v>
      </c>
      <c r="C1316" s="23" t="s">
        <v>42</v>
      </c>
      <c r="D1316" s="23">
        <v>94380943</v>
      </c>
      <c r="E1316" s="46">
        <v>20021226</v>
      </c>
      <c r="F1316" s="23">
        <v>4366080</v>
      </c>
      <c r="H1316" s="23">
        <v>0</v>
      </c>
      <c r="I1316" s="23">
        <v>0</v>
      </c>
      <c r="J1316" s="32">
        <v>7000</v>
      </c>
      <c r="K1316" s="32">
        <v>0</v>
      </c>
      <c r="L1316" s="32">
        <v>0</v>
      </c>
      <c r="M1316" s="32">
        <v>7000</v>
      </c>
      <c r="N1316" s="75">
        <f>VLOOKUP(P1316,'CODIGOS RENTISTICOS'!$A$2:E2356,2,FALSE)</f>
        <v>825000000</v>
      </c>
      <c r="O1316" s="75">
        <f>VLOOKUP(P1316,'CODIGOS RENTISTICOS'!$A$2:F4523,3,FALSE)</f>
        <v>150109</v>
      </c>
      <c r="P1316" s="23">
        <v>121245</v>
      </c>
      <c r="Q1316" s="42">
        <f t="shared" si="20"/>
        <v>7000</v>
      </c>
      <c r="R1316" s="32"/>
    </row>
    <row r="1317" spans="1:18" s="23" customFormat="1" x14ac:dyDescent="0.2">
      <c r="A1317" s="46">
        <v>50000249</v>
      </c>
      <c r="B1317" s="23">
        <v>1201095</v>
      </c>
      <c r="C1317" s="23" t="s">
        <v>295</v>
      </c>
      <c r="D1317" s="23">
        <v>16465658</v>
      </c>
      <c r="E1317" s="46">
        <v>20021226</v>
      </c>
      <c r="F1317" s="23">
        <v>2424128</v>
      </c>
      <c r="H1317" s="23">
        <v>0</v>
      </c>
      <c r="I1317" s="23">
        <v>0</v>
      </c>
      <c r="J1317" s="32">
        <v>500000</v>
      </c>
      <c r="K1317" s="32">
        <v>0</v>
      </c>
      <c r="L1317" s="32">
        <v>0</v>
      </c>
      <c r="M1317" s="32">
        <v>500000</v>
      </c>
      <c r="N1317" s="75">
        <f>VLOOKUP(P1317,'CODIGOS RENTISTICOS'!$A$2:E2357,2,FALSE)</f>
        <v>11100000</v>
      </c>
      <c r="O1317" s="75">
        <f>VLOOKUP(P1317,'CODIGOS RENTISTICOS'!$A$2:F4524,3,FALSE)</f>
        <v>150101</v>
      </c>
      <c r="P1317" s="23">
        <v>121275</v>
      </c>
      <c r="Q1317" s="42">
        <f t="shared" si="20"/>
        <v>500000</v>
      </c>
      <c r="R1317" s="32"/>
    </row>
    <row r="1318" spans="1:18" s="23" customFormat="1" x14ac:dyDescent="0.2">
      <c r="A1318" s="46">
        <v>50000249</v>
      </c>
      <c r="B1318" s="23">
        <v>494376</v>
      </c>
      <c r="C1318" s="23" t="s">
        <v>43</v>
      </c>
      <c r="D1318" s="23">
        <v>17590241</v>
      </c>
      <c r="E1318" s="46">
        <v>20021226</v>
      </c>
      <c r="F1318" s="23">
        <v>8855904</v>
      </c>
      <c r="H1318" s="23">
        <v>0</v>
      </c>
      <c r="I1318" s="23">
        <v>0</v>
      </c>
      <c r="J1318" s="32">
        <v>51500</v>
      </c>
      <c r="K1318" s="32">
        <v>0</v>
      </c>
      <c r="L1318" s="32">
        <v>0</v>
      </c>
      <c r="M1318" s="32">
        <v>51500</v>
      </c>
      <c r="N1318" s="75">
        <f>VLOOKUP(P1318,'CODIGOS RENTISTICOS'!$A$2:E2358,2,FALSE)</f>
        <v>96300000</v>
      </c>
      <c r="O1318" s="75">
        <f>VLOOKUP(P1318,'CODIGOS RENTISTICOS'!$A$2:F4525,3,FALSE)</f>
        <v>360101</v>
      </c>
      <c r="P1318" s="23">
        <v>121270</v>
      </c>
      <c r="Q1318" s="42">
        <f t="shared" si="20"/>
        <v>51500</v>
      </c>
      <c r="R1318" s="32"/>
    </row>
    <row r="1319" spans="1:18" s="23" customFormat="1" x14ac:dyDescent="0.2">
      <c r="A1319" s="46">
        <v>50000249</v>
      </c>
      <c r="B1319" s="23">
        <v>5950299</v>
      </c>
      <c r="C1319" s="23" t="s">
        <v>43</v>
      </c>
      <c r="D1319" s="23">
        <v>8340007264</v>
      </c>
      <c r="E1319" s="46">
        <v>20021226</v>
      </c>
      <c r="F1319" s="23">
        <v>8854800</v>
      </c>
      <c r="H1319" s="23">
        <v>0</v>
      </c>
      <c r="I1319" s="23">
        <v>0</v>
      </c>
      <c r="J1319" s="32">
        <v>1062977.48</v>
      </c>
      <c r="K1319" s="32">
        <v>0</v>
      </c>
      <c r="L1319" s="32">
        <v>0</v>
      </c>
      <c r="M1319" s="32">
        <v>1062977.48</v>
      </c>
      <c r="N1319" s="75">
        <f>VLOOKUP(P1319,'CODIGOS RENTISTICOS'!$A$2:E2359,2,FALSE)</f>
        <v>11100000</v>
      </c>
      <c r="O1319" s="75">
        <f>VLOOKUP(P1319,'CODIGOS RENTISTICOS'!$A$2:F4526,3,FALSE)</f>
        <v>150103</v>
      </c>
      <c r="P1319" s="23">
        <v>27090503</v>
      </c>
      <c r="Q1319" s="42">
        <f t="shared" si="20"/>
        <v>1062977.48</v>
      </c>
      <c r="R1319" s="32"/>
    </row>
    <row r="1320" spans="1:18" s="23" customFormat="1" x14ac:dyDescent="0.2">
      <c r="A1320" s="46">
        <v>50000249</v>
      </c>
      <c r="B1320" s="23">
        <v>3567673</v>
      </c>
      <c r="C1320" s="23" t="s">
        <v>117</v>
      </c>
      <c r="D1320" s="23">
        <v>8922800132</v>
      </c>
      <c r="E1320" s="46">
        <v>20021226</v>
      </c>
      <c r="F1320" s="23">
        <v>2821870</v>
      </c>
      <c r="H1320" s="23">
        <v>0</v>
      </c>
      <c r="I1320" s="23">
        <v>0</v>
      </c>
      <c r="J1320" s="32">
        <v>1298227</v>
      </c>
      <c r="K1320" s="32">
        <v>0</v>
      </c>
      <c r="L1320" s="32">
        <v>0</v>
      </c>
      <c r="M1320" s="32">
        <v>1298227</v>
      </c>
      <c r="N1320" s="75">
        <f>VLOOKUP(P1320,'CODIGOS RENTISTICOS'!$A$2:E2360,2,FALSE)</f>
        <v>10200000</v>
      </c>
      <c r="O1320" s="75">
        <f>VLOOKUP(P1320,'CODIGOS RENTISTICOS'!$A$2:F4527,3,FALSE)</f>
        <v>260101</v>
      </c>
      <c r="P1320" s="23">
        <v>6002</v>
      </c>
      <c r="Q1320" s="42">
        <f t="shared" si="20"/>
        <v>1298227</v>
      </c>
      <c r="R1320" s="32"/>
    </row>
    <row r="1321" spans="1:18" s="23" customFormat="1" x14ac:dyDescent="0.2">
      <c r="A1321" s="46">
        <v>50000249</v>
      </c>
      <c r="B1321" s="23">
        <v>9331969</v>
      </c>
      <c r="C1321" s="23" t="s">
        <v>117</v>
      </c>
      <c r="D1321" s="23">
        <v>8230003208</v>
      </c>
      <c r="E1321" s="46">
        <v>20021226</v>
      </c>
      <c r="F1321" s="23">
        <v>2805265</v>
      </c>
      <c r="H1321" s="23">
        <v>0</v>
      </c>
      <c r="I1321" s="23">
        <v>1</v>
      </c>
      <c r="J1321" s="32">
        <v>0</v>
      </c>
      <c r="K1321" s="32">
        <v>1415714</v>
      </c>
      <c r="L1321" s="32">
        <v>0</v>
      </c>
      <c r="M1321" s="32">
        <v>1415714</v>
      </c>
      <c r="N1321" s="75">
        <f>VLOOKUP(P1321,'CODIGOS RENTISTICOS'!$A$2:E2361,2,FALSE)</f>
        <v>96400000</v>
      </c>
      <c r="O1321" s="75">
        <f>VLOOKUP(P1321,'CODIGOS RENTISTICOS'!$A$2:F4528,3,FALSE)</f>
        <v>370101</v>
      </c>
      <c r="P1321" s="23">
        <v>6040</v>
      </c>
      <c r="Q1321" s="42">
        <f t="shared" si="20"/>
        <v>1415714</v>
      </c>
      <c r="R1321" s="32"/>
    </row>
    <row r="1322" spans="1:18" s="23" customFormat="1" x14ac:dyDescent="0.2">
      <c r="A1322" s="46">
        <v>50000249</v>
      </c>
      <c r="B1322" s="23">
        <v>404587</v>
      </c>
      <c r="C1322" s="23" t="s">
        <v>296</v>
      </c>
      <c r="D1322" s="23">
        <v>13813518</v>
      </c>
      <c r="E1322" s="46">
        <v>20021226</v>
      </c>
      <c r="F1322" s="23">
        <v>2115807</v>
      </c>
      <c r="H1322" s="23">
        <v>0</v>
      </c>
      <c r="I1322" s="23">
        <v>0</v>
      </c>
      <c r="J1322" s="32">
        <v>109089</v>
      </c>
      <c r="K1322" s="32">
        <v>0</v>
      </c>
      <c r="L1322" s="32">
        <v>0</v>
      </c>
      <c r="M1322" s="32">
        <v>109089</v>
      </c>
      <c r="N1322" s="75">
        <f>VLOOKUP(P1322,'CODIGOS RENTISTICOS'!$A$2:E2362,2,FALSE)</f>
        <v>10900000</v>
      </c>
      <c r="O1322" s="75">
        <f>VLOOKUP(P1322,'CODIGOS RENTISTICOS'!$A$2:F4529,3,FALSE)</f>
        <v>170101</v>
      </c>
      <c r="P1322" s="23">
        <v>121255</v>
      </c>
      <c r="Q1322" s="42">
        <f t="shared" si="20"/>
        <v>109089</v>
      </c>
      <c r="R1322" s="32"/>
    </row>
    <row r="1323" spans="1:18" s="23" customFormat="1" x14ac:dyDescent="0.2">
      <c r="A1323" s="46">
        <v>50000249</v>
      </c>
      <c r="B1323" s="23">
        <v>984814</v>
      </c>
      <c r="C1323" s="23" t="s">
        <v>297</v>
      </c>
      <c r="D1323" s="23">
        <v>8002481195</v>
      </c>
      <c r="E1323" s="46">
        <v>20021226</v>
      </c>
      <c r="F1323" s="23">
        <v>3705520</v>
      </c>
      <c r="H1323" s="23">
        <v>0</v>
      </c>
      <c r="I1323" s="23">
        <v>0</v>
      </c>
      <c r="J1323" s="32">
        <v>360000</v>
      </c>
      <c r="K1323" s="32">
        <v>0</v>
      </c>
      <c r="L1323" s="32">
        <v>0</v>
      </c>
      <c r="M1323" s="32">
        <v>360000</v>
      </c>
      <c r="N1323" s="75">
        <f>VLOOKUP(P1323,'CODIGOS RENTISTICOS'!$A$2:E2363,2,FALSE)</f>
        <v>910300000</v>
      </c>
      <c r="O1323" s="75">
        <f>VLOOKUP(P1323,'CODIGOS RENTISTICOS'!$A$2:F4530,3,FALSE)</f>
        <v>130113</v>
      </c>
      <c r="P1323" s="23">
        <v>121235</v>
      </c>
      <c r="Q1323" s="42">
        <f t="shared" si="20"/>
        <v>360000</v>
      </c>
      <c r="R1323" s="32"/>
    </row>
    <row r="1324" spans="1:18" s="23" customFormat="1" x14ac:dyDescent="0.2">
      <c r="A1324" s="46">
        <v>50000249</v>
      </c>
      <c r="B1324" s="23">
        <v>1369442</v>
      </c>
      <c r="C1324" s="23" t="s">
        <v>297</v>
      </c>
      <c r="D1324" s="23">
        <v>8001306539</v>
      </c>
      <c r="E1324" s="46">
        <v>20021226</v>
      </c>
      <c r="F1324" s="23">
        <v>3444440</v>
      </c>
      <c r="H1324" s="23">
        <v>0</v>
      </c>
      <c r="I1324" s="23">
        <v>1</v>
      </c>
      <c r="J1324" s="32">
        <v>0</v>
      </c>
      <c r="K1324" s="32">
        <v>0</v>
      </c>
      <c r="L1324" s="32">
        <v>1510649</v>
      </c>
      <c r="M1324" s="32">
        <v>1510649</v>
      </c>
      <c r="N1324" s="75">
        <f>VLOOKUP(P1324,'CODIGOS RENTISTICOS'!$A$2:E2364,2,FALSE)</f>
        <v>11100000</v>
      </c>
      <c r="O1324" s="75">
        <f>VLOOKUP(P1324,'CODIGOS RENTISTICOS'!$A$2:F4531,3,FALSE)</f>
        <v>150103</v>
      </c>
      <c r="P1324" s="23">
        <v>27090503</v>
      </c>
      <c r="Q1324" s="42">
        <f t="shared" si="20"/>
        <v>1510649</v>
      </c>
      <c r="R1324" s="32"/>
    </row>
    <row r="1325" spans="1:18" s="23" customFormat="1" x14ac:dyDescent="0.2">
      <c r="A1325" s="46">
        <v>50000249</v>
      </c>
      <c r="B1325" s="23">
        <v>1369444</v>
      </c>
      <c r="C1325" s="23" t="s">
        <v>297</v>
      </c>
      <c r="D1325" s="23">
        <v>8001306539</v>
      </c>
      <c r="E1325" s="46">
        <v>20021226</v>
      </c>
      <c r="F1325" s="23">
        <v>3444440</v>
      </c>
      <c r="H1325" s="23">
        <v>0</v>
      </c>
      <c r="I1325" s="23">
        <v>1</v>
      </c>
      <c r="J1325" s="32">
        <v>0</v>
      </c>
      <c r="K1325" s="32">
        <v>0</v>
      </c>
      <c r="L1325" s="32">
        <v>5824949.1399999997</v>
      </c>
      <c r="M1325" s="32">
        <v>5824949.1399999997</v>
      </c>
      <c r="N1325" s="75">
        <f>VLOOKUP(P1325,'CODIGOS RENTISTICOS'!$A$2:E2365,2,FALSE)</f>
        <v>11100000</v>
      </c>
      <c r="O1325" s="75">
        <f>VLOOKUP(P1325,'CODIGOS RENTISTICOS'!$A$2:F4532,3,FALSE)</f>
        <v>150103</v>
      </c>
      <c r="P1325" s="23">
        <v>27090503</v>
      </c>
      <c r="Q1325" s="42">
        <f t="shared" si="20"/>
        <v>5824949.1399999997</v>
      </c>
      <c r="R1325" s="32"/>
    </row>
    <row r="1326" spans="1:18" s="23" customFormat="1" x14ac:dyDescent="0.2">
      <c r="A1326" s="46">
        <v>50000249</v>
      </c>
      <c r="B1326" s="23">
        <v>2228689</v>
      </c>
      <c r="C1326" s="23" t="s">
        <v>297</v>
      </c>
      <c r="D1326" s="23">
        <v>85463546</v>
      </c>
      <c r="E1326" s="46">
        <v>20021226</v>
      </c>
      <c r="F1326" s="23">
        <v>4233111</v>
      </c>
      <c r="H1326" s="23">
        <v>0</v>
      </c>
      <c r="I1326" s="23">
        <v>0</v>
      </c>
      <c r="J1326" s="32">
        <v>5000</v>
      </c>
      <c r="K1326" s="32">
        <v>0</v>
      </c>
      <c r="L1326" s="32">
        <v>0</v>
      </c>
      <c r="M1326" s="32">
        <v>5000</v>
      </c>
      <c r="N1326" s="75">
        <f>VLOOKUP(P1326,'CODIGOS RENTISTICOS'!$A$2:E2366,2,FALSE)</f>
        <v>825000000</v>
      </c>
      <c r="O1326" s="75">
        <f>VLOOKUP(P1326,'CODIGOS RENTISTICOS'!$A$2:F4533,3,FALSE)</f>
        <v>150109</v>
      </c>
      <c r="P1326" s="23">
        <v>121245</v>
      </c>
      <c r="Q1326" s="42">
        <f t="shared" si="20"/>
        <v>5000</v>
      </c>
      <c r="R1326" s="32"/>
    </row>
    <row r="1327" spans="1:18" s="23" customFormat="1" x14ac:dyDescent="0.2">
      <c r="A1327" s="46">
        <v>50000249</v>
      </c>
      <c r="B1327" s="23">
        <v>1379754</v>
      </c>
      <c r="C1327" s="23" t="s">
        <v>419</v>
      </c>
      <c r="D1327" s="23">
        <v>8768208</v>
      </c>
      <c r="E1327" s="46">
        <v>20021226</v>
      </c>
      <c r="F1327" s="23">
        <v>3753226</v>
      </c>
      <c r="H1327" s="23">
        <v>0</v>
      </c>
      <c r="I1327" s="23">
        <v>0</v>
      </c>
      <c r="J1327" s="32">
        <v>7000</v>
      </c>
      <c r="K1327" s="32">
        <v>0</v>
      </c>
      <c r="L1327" s="32">
        <v>0</v>
      </c>
      <c r="M1327" s="32">
        <v>7000</v>
      </c>
      <c r="N1327" s="75">
        <f>VLOOKUP(P1327,'CODIGOS RENTISTICOS'!$A$2:E2367,2,FALSE)</f>
        <v>825000000</v>
      </c>
      <c r="O1327" s="75">
        <f>VLOOKUP(P1327,'CODIGOS RENTISTICOS'!$A$2:F4534,3,FALSE)</f>
        <v>150109</v>
      </c>
      <c r="P1327" s="23">
        <v>121245</v>
      </c>
      <c r="Q1327" s="42">
        <f t="shared" si="20"/>
        <v>7000</v>
      </c>
      <c r="R1327" s="32"/>
    </row>
    <row r="1328" spans="1:18" s="23" customFormat="1" x14ac:dyDescent="0.2">
      <c r="A1328" s="46">
        <v>50000249</v>
      </c>
      <c r="B1328" s="23">
        <v>1190775</v>
      </c>
      <c r="C1328" s="23" t="s">
        <v>419</v>
      </c>
      <c r="D1328" s="23">
        <v>8001313625</v>
      </c>
      <c r="E1328" s="46">
        <v>20021226</v>
      </c>
      <c r="F1328" s="23">
        <v>5634265</v>
      </c>
      <c r="H1328" s="23">
        <v>0</v>
      </c>
      <c r="I1328" s="23">
        <v>1</v>
      </c>
      <c r="J1328" s="32">
        <v>0</v>
      </c>
      <c r="K1328" s="32">
        <v>0</v>
      </c>
      <c r="L1328" s="32">
        <v>17129306.140000001</v>
      </c>
      <c r="M1328" s="32">
        <v>17129306.140000001</v>
      </c>
      <c r="N1328" s="75">
        <f>VLOOKUP(P1328,'CODIGOS RENTISTICOS'!$A$2:E2368,2,FALSE)</f>
        <v>11100000</v>
      </c>
      <c r="O1328" s="75">
        <f>VLOOKUP(P1328,'CODIGOS RENTISTICOS'!$A$2:F4535,3,FALSE)</f>
        <v>150103</v>
      </c>
      <c r="P1328" s="23">
        <v>27090503</v>
      </c>
      <c r="Q1328" s="42">
        <f t="shared" si="20"/>
        <v>17129306.140000001</v>
      </c>
      <c r="R1328" s="32"/>
    </row>
    <row r="1329" spans="1:18" s="23" customFormat="1" x14ac:dyDescent="0.2">
      <c r="A1329" s="46">
        <v>50000249</v>
      </c>
      <c r="B1329" s="23">
        <v>233110</v>
      </c>
      <c r="C1329" s="23" t="s">
        <v>285</v>
      </c>
      <c r="D1329" s="23">
        <v>93086054</v>
      </c>
      <c r="E1329" s="46">
        <v>20021226</v>
      </c>
      <c r="F1329" s="23">
        <v>7784546</v>
      </c>
      <c r="H1329" s="23">
        <v>0</v>
      </c>
      <c r="I1329" s="23">
        <v>0</v>
      </c>
      <c r="J1329" s="32">
        <v>6000</v>
      </c>
      <c r="K1329" s="32">
        <v>0</v>
      </c>
      <c r="L1329" s="32">
        <v>0</v>
      </c>
      <c r="M1329" s="32">
        <v>6000</v>
      </c>
      <c r="N1329" s="75">
        <f>VLOOKUP(P1329,'CODIGOS RENTISTICOS'!$A$2:E2369,2,FALSE)</f>
        <v>825000000</v>
      </c>
      <c r="O1329" s="75">
        <f>VLOOKUP(P1329,'CODIGOS RENTISTICOS'!$A$2:F4536,3,FALSE)</f>
        <v>150109</v>
      </c>
      <c r="P1329" s="23">
        <v>121245</v>
      </c>
      <c r="Q1329" s="42">
        <f t="shared" si="20"/>
        <v>6000</v>
      </c>
      <c r="R1329" s="32"/>
    </row>
    <row r="1330" spans="1:18" s="23" customFormat="1" x14ac:dyDescent="0.2">
      <c r="A1330" s="46">
        <v>50000249</v>
      </c>
      <c r="B1330" s="23">
        <v>233111</v>
      </c>
      <c r="C1330" s="23" t="s">
        <v>285</v>
      </c>
      <c r="D1330" s="23">
        <v>79615166</v>
      </c>
      <c r="E1330" s="46">
        <v>20021226</v>
      </c>
      <c r="F1330" s="23">
        <v>4111123</v>
      </c>
      <c r="H1330" s="23">
        <v>0</v>
      </c>
      <c r="I1330" s="23">
        <v>0</v>
      </c>
      <c r="J1330" s="32">
        <v>8000</v>
      </c>
      <c r="K1330" s="32">
        <v>0</v>
      </c>
      <c r="L1330" s="32">
        <v>0</v>
      </c>
      <c r="M1330" s="32">
        <v>8000</v>
      </c>
      <c r="N1330" s="75">
        <f>VLOOKUP(P1330,'CODIGOS RENTISTICOS'!$A$2:E2370,2,FALSE)</f>
        <v>825000000</v>
      </c>
      <c r="O1330" s="75">
        <f>VLOOKUP(P1330,'CODIGOS RENTISTICOS'!$A$2:F4537,3,FALSE)</f>
        <v>150109</v>
      </c>
      <c r="P1330" s="23">
        <v>121245</v>
      </c>
      <c r="Q1330" s="42">
        <f t="shared" si="20"/>
        <v>8000</v>
      </c>
      <c r="R1330" s="32"/>
    </row>
    <row r="1331" spans="1:18" s="23" customFormat="1" x14ac:dyDescent="0.2">
      <c r="A1331" s="46">
        <v>50000249</v>
      </c>
      <c r="B1331" s="23">
        <v>1145419</v>
      </c>
      <c r="C1331" s="23" t="s">
        <v>285</v>
      </c>
      <c r="D1331" s="23">
        <v>79833573</v>
      </c>
      <c r="E1331" s="46">
        <v>20021226</v>
      </c>
      <c r="F1331" s="23">
        <v>7309000</v>
      </c>
      <c r="H1331" s="23">
        <v>0</v>
      </c>
      <c r="I1331" s="23">
        <v>0</v>
      </c>
      <c r="J1331" s="32">
        <v>6000</v>
      </c>
      <c r="K1331" s="32">
        <v>0</v>
      </c>
      <c r="L1331" s="32">
        <v>0</v>
      </c>
      <c r="M1331" s="32">
        <v>6000</v>
      </c>
      <c r="N1331" s="75">
        <f>VLOOKUP(P1331,'CODIGOS RENTISTICOS'!$A$2:E2371,2,FALSE)</f>
        <v>825000000</v>
      </c>
      <c r="O1331" s="75">
        <f>VLOOKUP(P1331,'CODIGOS RENTISTICOS'!$A$2:F4538,3,FALSE)</f>
        <v>150109</v>
      </c>
      <c r="P1331" s="23">
        <v>121245</v>
      </c>
      <c r="Q1331" s="42">
        <f t="shared" si="20"/>
        <v>6000</v>
      </c>
      <c r="R1331" s="32"/>
    </row>
    <row r="1332" spans="1:18" s="23" customFormat="1" x14ac:dyDescent="0.2">
      <c r="A1332" s="46">
        <v>50000249</v>
      </c>
      <c r="B1332" s="23">
        <v>1145420</v>
      </c>
      <c r="C1332" s="23" t="s">
        <v>285</v>
      </c>
      <c r="D1332" s="23">
        <v>8600679381</v>
      </c>
      <c r="E1332" s="46">
        <v>20021226</v>
      </c>
      <c r="F1332" s="23">
        <v>2161536</v>
      </c>
      <c r="H1332" s="23">
        <v>0</v>
      </c>
      <c r="I1332" s="23">
        <v>0</v>
      </c>
      <c r="J1332" s="32">
        <v>46800</v>
      </c>
      <c r="K1332" s="32">
        <v>0</v>
      </c>
      <c r="L1332" s="32">
        <v>0</v>
      </c>
      <c r="M1332" s="32">
        <v>46800</v>
      </c>
      <c r="N1332" s="75">
        <f>VLOOKUP(P1332,'CODIGOS RENTISTICOS'!$A$2:E2372,2,FALSE)</f>
        <v>910300000</v>
      </c>
      <c r="O1332" s="75">
        <f>VLOOKUP(P1332,'CODIGOS RENTISTICOS'!$A$2:F4539,3,FALSE)</f>
        <v>130113</v>
      </c>
      <c r="P1332" s="23">
        <v>121235</v>
      </c>
      <c r="Q1332" s="42">
        <f t="shared" si="20"/>
        <v>46800</v>
      </c>
      <c r="R1332" s="32"/>
    </row>
    <row r="1333" spans="1:18" s="23" customFormat="1" x14ac:dyDescent="0.2">
      <c r="A1333" s="46">
        <v>50000249</v>
      </c>
      <c r="B1333" s="23">
        <v>1192646</v>
      </c>
      <c r="C1333" s="23" t="s">
        <v>285</v>
      </c>
      <c r="D1333" s="23">
        <v>17182916</v>
      </c>
      <c r="E1333" s="46">
        <v>20021227</v>
      </c>
      <c r="F1333" s="23">
        <v>7672689</v>
      </c>
      <c r="H1333" s="23">
        <v>0</v>
      </c>
      <c r="I1333" s="23">
        <v>0</v>
      </c>
      <c r="J1333" s="32">
        <v>7000</v>
      </c>
      <c r="K1333" s="32">
        <v>0</v>
      </c>
      <c r="L1333" s="32">
        <v>0</v>
      </c>
      <c r="M1333" s="32">
        <v>7000</v>
      </c>
      <c r="N1333" s="75">
        <f>VLOOKUP(P1333,'CODIGOS RENTISTICOS'!$A$2:E2373,2,FALSE)</f>
        <v>825000000</v>
      </c>
      <c r="O1333" s="75">
        <f>VLOOKUP(P1333,'CODIGOS RENTISTICOS'!$A$2:F4540,3,FALSE)</f>
        <v>150109</v>
      </c>
      <c r="P1333" s="23">
        <v>121245</v>
      </c>
      <c r="Q1333" s="42">
        <f t="shared" si="20"/>
        <v>7000</v>
      </c>
      <c r="R1333" s="32"/>
    </row>
    <row r="1334" spans="1:18" s="23" customFormat="1" x14ac:dyDescent="0.2">
      <c r="A1334" s="46">
        <v>50000249</v>
      </c>
      <c r="B1334" s="23">
        <v>738550</v>
      </c>
      <c r="C1334" s="23" t="s">
        <v>285</v>
      </c>
      <c r="D1334" s="23">
        <v>13706378</v>
      </c>
      <c r="E1334" s="46">
        <v>20021227</v>
      </c>
      <c r="F1334" s="23">
        <v>7714078</v>
      </c>
      <c r="H1334" s="23">
        <v>0</v>
      </c>
      <c r="I1334" s="23">
        <v>0</v>
      </c>
      <c r="J1334" s="32">
        <v>7000</v>
      </c>
      <c r="K1334" s="32">
        <v>0</v>
      </c>
      <c r="L1334" s="32">
        <v>0</v>
      </c>
      <c r="M1334" s="32">
        <v>7000</v>
      </c>
      <c r="N1334" s="75">
        <f>VLOOKUP(P1334,'CODIGOS RENTISTICOS'!$A$2:E2374,2,FALSE)</f>
        <v>825000000</v>
      </c>
      <c r="O1334" s="75">
        <f>VLOOKUP(P1334,'CODIGOS RENTISTICOS'!$A$2:F4541,3,FALSE)</f>
        <v>150109</v>
      </c>
      <c r="P1334" s="23">
        <v>121245</v>
      </c>
      <c r="Q1334" s="42">
        <f t="shared" si="20"/>
        <v>7000</v>
      </c>
      <c r="R1334" s="32"/>
    </row>
    <row r="1335" spans="1:18" s="23" customFormat="1" x14ac:dyDescent="0.2">
      <c r="A1335" s="46">
        <v>50000249</v>
      </c>
      <c r="B1335" s="23">
        <v>1198572</v>
      </c>
      <c r="C1335" s="23" t="s">
        <v>285</v>
      </c>
      <c r="D1335" s="23">
        <v>4083870</v>
      </c>
      <c r="E1335" s="46">
        <v>20021227</v>
      </c>
      <c r="F1335" s="23">
        <v>8264613</v>
      </c>
      <c r="H1335" s="23">
        <v>0</v>
      </c>
      <c r="I1335" s="23">
        <v>0</v>
      </c>
      <c r="J1335" s="32">
        <v>5000</v>
      </c>
      <c r="K1335" s="32">
        <v>0</v>
      </c>
      <c r="L1335" s="32">
        <v>0</v>
      </c>
      <c r="M1335" s="32">
        <v>5000</v>
      </c>
      <c r="N1335" s="75">
        <f>VLOOKUP(P1335,'CODIGOS RENTISTICOS'!$A$2:E2375,2,FALSE)</f>
        <v>825000000</v>
      </c>
      <c r="O1335" s="75">
        <f>VLOOKUP(P1335,'CODIGOS RENTISTICOS'!$A$2:F4542,3,FALSE)</f>
        <v>150109</v>
      </c>
      <c r="P1335" s="23">
        <v>121245</v>
      </c>
      <c r="Q1335" s="42">
        <f t="shared" si="20"/>
        <v>5000</v>
      </c>
      <c r="R1335" s="32"/>
    </row>
    <row r="1336" spans="1:18" s="23" customFormat="1" x14ac:dyDescent="0.2">
      <c r="A1336" s="46">
        <v>50000249</v>
      </c>
      <c r="B1336" s="23">
        <v>8638332</v>
      </c>
      <c r="C1336" s="23" t="s">
        <v>285</v>
      </c>
      <c r="D1336" s="23">
        <v>8001310430</v>
      </c>
      <c r="E1336" s="46">
        <v>20021227</v>
      </c>
      <c r="F1336" s="23">
        <v>8362262</v>
      </c>
      <c r="H1336" s="23">
        <v>0</v>
      </c>
      <c r="I1336" s="23">
        <v>1</v>
      </c>
      <c r="J1336" s="32">
        <v>0</v>
      </c>
      <c r="K1336" s="32">
        <v>0</v>
      </c>
      <c r="L1336" s="32">
        <v>1930960</v>
      </c>
      <c r="M1336" s="32">
        <v>1930960</v>
      </c>
      <c r="N1336" s="75">
        <f>VLOOKUP(P1336,'CODIGOS RENTISTICOS'!$A$2:E2376,2,FALSE)</f>
        <v>11100000</v>
      </c>
      <c r="O1336" s="75">
        <f>VLOOKUP(P1336,'CODIGOS RENTISTICOS'!$A$2:F4543,3,FALSE)</f>
        <v>150103</v>
      </c>
      <c r="P1336" s="23">
        <v>27090503</v>
      </c>
      <c r="Q1336" s="42">
        <f t="shared" si="20"/>
        <v>1930960</v>
      </c>
      <c r="R1336" s="32"/>
    </row>
    <row r="1337" spans="1:18" s="23" customFormat="1" x14ac:dyDescent="0.2">
      <c r="A1337" s="46">
        <v>50000249</v>
      </c>
      <c r="B1337" s="23">
        <v>605136</v>
      </c>
      <c r="C1337" s="23" t="s">
        <v>127</v>
      </c>
      <c r="D1337" s="23">
        <v>8001307551</v>
      </c>
      <c r="E1337" s="46">
        <v>20021227</v>
      </c>
      <c r="F1337" s="23">
        <v>5840869</v>
      </c>
      <c r="H1337" s="23">
        <v>0</v>
      </c>
      <c r="I1337" s="23">
        <v>1</v>
      </c>
      <c r="J1337" s="32">
        <v>0</v>
      </c>
      <c r="K1337" s="32">
        <v>16329017</v>
      </c>
      <c r="L1337" s="32">
        <v>0</v>
      </c>
      <c r="M1337" s="32">
        <v>16329017</v>
      </c>
      <c r="N1337" s="75">
        <f>VLOOKUP(P1337,'CODIGOS RENTISTICOS'!$A$2:E2377,2,FALSE)</f>
        <v>11100000</v>
      </c>
      <c r="O1337" s="75">
        <f>VLOOKUP(P1337,'CODIGOS RENTISTICOS'!$A$2:F4544,3,FALSE)</f>
        <v>150103</v>
      </c>
      <c r="P1337" s="23">
        <v>27090503</v>
      </c>
      <c r="Q1337" s="42">
        <f t="shared" si="20"/>
        <v>16329017</v>
      </c>
      <c r="R1337" s="32"/>
    </row>
    <row r="1338" spans="1:18" s="23" customFormat="1" x14ac:dyDescent="0.2">
      <c r="A1338" s="46">
        <v>50000249</v>
      </c>
      <c r="B1338" s="23">
        <v>6051370</v>
      </c>
      <c r="C1338" s="23" t="s">
        <v>127</v>
      </c>
      <c r="D1338" s="23">
        <v>8001307551</v>
      </c>
      <c r="E1338" s="46">
        <v>20021227</v>
      </c>
      <c r="F1338" s="23">
        <v>5840869</v>
      </c>
      <c r="H1338" s="23">
        <v>0</v>
      </c>
      <c r="I1338" s="23">
        <v>1</v>
      </c>
      <c r="J1338" s="32">
        <v>0</v>
      </c>
      <c r="K1338" s="32">
        <v>11575824</v>
      </c>
      <c r="L1338" s="32">
        <v>0</v>
      </c>
      <c r="M1338" s="32">
        <v>11575824</v>
      </c>
      <c r="N1338" s="75">
        <f>VLOOKUP(P1338,'CODIGOS RENTISTICOS'!$A$2:E2378,2,FALSE)</f>
        <v>11100000</v>
      </c>
      <c r="O1338" s="75">
        <f>VLOOKUP(P1338,'CODIGOS RENTISTICOS'!$A$2:F4545,3,FALSE)</f>
        <v>150103</v>
      </c>
      <c r="P1338" s="23">
        <v>27090503</v>
      </c>
      <c r="Q1338" s="42">
        <f t="shared" si="20"/>
        <v>11575824</v>
      </c>
      <c r="R1338" s="32"/>
    </row>
    <row r="1339" spans="1:18" s="23" customFormat="1" x14ac:dyDescent="0.2">
      <c r="A1339" s="46">
        <v>50000249</v>
      </c>
      <c r="B1339" s="23">
        <v>6051371</v>
      </c>
      <c r="C1339" s="23" t="s">
        <v>127</v>
      </c>
      <c r="D1339" s="23">
        <v>8001307551</v>
      </c>
      <c r="E1339" s="46">
        <v>20021227</v>
      </c>
      <c r="F1339" s="23">
        <v>5840869</v>
      </c>
      <c r="H1339" s="23">
        <v>0</v>
      </c>
      <c r="I1339" s="23">
        <v>1</v>
      </c>
      <c r="J1339" s="32">
        <v>0</v>
      </c>
      <c r="K1339" s="32">
        <v>1915303.21</v>
      </c>
      <c r="L1339" s="32">
        <v>0</v>
      </c>
      <c r="M1339" s="32">
        <v>1915303.21</v>
      </c>
      <c r="N1339" s="75">
        <f>VLOOKUP(P1339,'CODIGOS RENTISTICOS'!$A$2:E2379,2,FALSE)</f>
        <v>11100000</v>
      </c>
      <c r="O1339" s="75">
        <f>VLOOKUP(P1339,'CODIGOS RENTISTICOS'!$A$2:F4546,3,FALSE)</f>
        <v>150103</v>
      </c>
      <c r="P1339" s="23">
        <v>27090503</v>
      </c>
      <c r="Q1339" s="42">
        <f t="shared" si="20"/>
        <v>1915303.21</v>
      </c>
      <c r="R1339" s="32"/>
    </row>
    <row r="1340" spans="1:18" s="23" customFormat="1" x14ac:dyDescent="0.2">
      <c r="A1340" s="46">
        <v>50000249</v>
      </c>
      <c r="B1340" s="23">
        <v>6051372</v>
      </c>
      <c r="C1340" s="23" t="s">
        <v>127</v>
      </c>
      <c r="D1340" s="23">
        <v>8001307551</v>
      </c>
      <c r="E1340" s="46">
        <v>20021227</v>
      </c>
      <c r="F1340" s="23">
        <v>5840869</v>
      </c>
      <c r="H1340" s="23">
        <v>0</v>
      </c>
      <c r="I1340" s="23">
        <v>1</v>
      </c>
      <c r="J1340" s="32">
        <v>0</v>
      </c>
      <c r="K1340" s="32">
        <v>2182182.67</v>
      </c>
      <c r="L1340" s="32">
        <v>0</v>
      </c>
      <c r="M1340" s="32">
        <v>2182182.67</v>
      </c>
      <c r="N1340" s="75">
        <f>VLOOKUP(P1340,'CODIGOS RENTISTICOS'!$A$2:E2380,2,FALSE)</f>
        <v>11100000</v>
      </c>
      <c r="O1340" s="75">
        <f>VLOOKUP(P1340,'CODIGOS RENTISTICOS'!$A$2:F4547,3,FALSE)</f>
        <v>150103</v>
      </c>
      <c r="P1340" s="23">
        <v>27090503</v>
      </c>
      <c r="Q1340" s="42">
        <f t="shared" si="20"/>
        <v>2182182.67</v>
      </c>
      <c r="R1340" s="32"/>
    </row>
    <row r="1341" spans="1:18" s="23" customFormat="1" x14ac:dyDescent="0.2">
      <c r="A1341" s="46">
        <v>50000249</v>
      </c>
      <c r="B1341" s="23">
        <v>1150068</v>
      </c>
      <c r="C1341" s="23" t="s">
        <v>285</v>
      </c>
      <c r="D1341" s="23">
        <v>8000319349</v>
      </c>
      <c r="E1341" s="46">
        <v>20021227</v>
      </c>
      <c r="F1341" s="23">
        <v>2869131</v>
      </c>
      <c r="H1341" s="23">
        <v>0</v>
      </c>
      <c r="I1341" s="23">
        <v>0</v>
      </c>
      <c r="J1341" s="32">
        <v>7000</v>
      </c>
      <c r="K1341" s="32">
        <v>0</v>
      </c>
      <c r="L1341" s="32">
        <v>0</v>
      </c>
      <c r="M1341" s="32">
        <v>7000</v>
      </c>
      <c r="N1341" s="75">
        <f>VLOOKUP(P1341,'CODIGOS RENTISTICOS'!$A$2:E2381,2,FALSE)</f>
        <v>825000000</v>
      </c>
      <c r="O1341" s="75">
        <f>VLOOKUP(P1341,'CODIGOS RENTISTICOS'!$A$2:F4548,3,FALSE)</f>
        <v>150109</v>
      </c>
      <c r="P1341" s="23">
        <v>121245</v>
      </c>
      <c r="Q1341" s="42">
        <f t="shared" si="20"/>
        <v>7000</v>
      </c>
      <c r="R1341" s="32"/>
    </row>
    <row r="1342" spans="1:18" s="23" customFormat="1" x14ac:dyDescent="0.2">
      <c r="A1342" s="46">
        <v>50000249</v>
      </c>
      <c r="B1342" s="23">
        <v>1150082</v>
      </c>
      <c r="C1342" s="23" t="s">
        <v>285</v>
      </c>
      <c r="D1342" s="23">
        <v>8603518121</v>
      </c>
      <c r="E1342" s="46">
        <v>20021227</v>
      </c>
      <c r="F1342" s="23">
        <v>2145165</v>
      </c>
      <c r="H1342" s="23">
        <v>0</v>
      </c>
      <c r="I1342" s="23">
        <v>0</v>
      </c>
      <c r="J1342" s="32">
        <v>329000</v>
      </c>
      <c r="K1342" s="32">
        <v>0</v>
      </c>
      <c r="L1342" s="32">
        <v>0</v>
      </c>
      <c r="M1342" s="32">
        <v>329000</v>
      </c>
      <c r="N1342" s="75">
        <f>VLOOKUP(P1342,'CODIGOS RENTISTICOS'!$A$2:E2382,2,FALSE)</f>
        <v>825000000</v>
      </c>
      <c r="O1342" s="75">
        <f>VLOOKUP(P1342,'CODIGOS RENTISTICOS'!$A$2:F4549,3,FALSE)</f>
        <v>150109</v>
      </c>
      <c r="P1342" s="23">
        <v>121245</v>
      </c>
      <c r="Q1342" s="42">
        <f t="shared" si="20"/>
        <v>329000</v>
      </c>
      <c r="R1342" s="32"/>
    </row>
    <row r="1343" spans="1:18" s="23" customFormat="1" x14ac:dyDescent="0.2">
      <c r="A1343" s="46">
        <v>50000249</v>
      </c>
      <c r="B1343" s="23">
        <v>1243714</v>
      </c>
      <c r="C1343" s="23" t="s">
        <v>285</v>
      </c>
      <c r="D1343" s="23">
        <v>79062926</v>
      </c>
      <c r="E1343" s="46">
        <v>20021227</v>
      </c>
      <c r="F1343" s="23">
        <v>10625904</v>
      </c>
      <c r="H1343" s="23">
        <v>0</v>
      </c>
      <c r="I1343" s="23">
        <v>0</v>
      </c>
      <c r="J1343" s="32">
        <v>5000</v>
      </c>
      <c r="K1343" s="32">
        <v>0</v>
      </c>
      <c r="L1343" s="32">
        <v>0</v>
      </c>
      <c r="M1343" s="32">
        <v>5000</v>
      </c>
      <c r="N1343" s="75">
        <f>VLOOKUP(P1343,'CODIGOS RENTISTICOS'!$A$2:E2383,2,FALSE)</f>
        <v>825000000</v>
      </c>
      <c r="O1343" s="75">
        <f>VLOOKUP(P1343,'CODIGOS RENTISTICOS'!$A$2:F4550,3,FALSE)</f>
        <v>150109</v>
      </c>
      <c r="P1343" s="23">
        <v>121245</v>
      </c>
      <c r="Q1343" s="42">
        <f t="shared" si="20"/>
        <v>5000</v>
      </c>
      <c r="R1343" s="32"/>
    </row>
    <row r="1344" spans="1:18" s="23" customFormat="1" x14ac:dyDescent="0.2">
      <c r="A1344" s="46">
        <v>50000249</v>
      </c>
      <c r="B1344" s="23">
        <v>1243715</v>
      </c>
      <c r="C1344" s="23" t="s">
        <v>285</v>
      </c>
      <c r="D1344" s="23">
        <v>79400821</v>
      </c>
      <c r="E1344" s="46">
        <v>20021227</v>
      </c>
      <c r="F1344" s="23">
        <v>2696557</v>
      </c>
      <c r="H1344" s="23">
        <v>0</v>
      </c>
      <c r="I1344" s="23">
        <v>0</v>
      </c>
      <c r="J1344" s="32">
        <v>284250</v>
      </c>
      <c r="K1344" s="32">
        <v>0</v>
      </c>
      <c r="L1344" s="32">
        <v>0</v>
      </c>
      <c r="M1344" s="32">
        <v>284250</v>
      </c>
      <c r="N1344" s="75">
        <f>VLOOKUP(P1344,'CODIGOS RENTISTICOS'!$A$2:E2384,2,FALSE)</f>
        <v>96200000</v>
      </c>
      <c r="O1344" s="75">
        <f>VLOOKUP(P1344,'CODIGOS RENTISTICOS'!$A$2:F4551,3,FALSE)</f>
        <v>350101</v>
      </c>
      <c r="P1344" s="23">
        <v>121230</v>
      </c>
      <c r="Q1344" s="42">
        <f t="shared" si="20"/>
        <v>284250</v>
      </c>
      <c r="R1344" s="32"/>
    </row>
    <row r="1345" spans="1:18" s="23" customFormat="1" x14ac:dyDescent="0.2">
      <c r="A1345" s="46">
        <v>50000249</v>
      </c>
      <c r="B1345" s="23">
        <v>771117</v>
      </c>
      <c r="C1345" s="23" t="s">
        <v>285</v>
      </c>
      <c r="D1345" s="23">
        <v>8000192492</v>
      </c>
      <c r="E1345" s="46">
        <v>20021227</v>
      </c>
      <c r="F1345" s="23">
        <v>5330499</v>
      </c>
      <c r="H1345" s="23">
        <v>0</v>
      </c>
      <c r="I1345" s="23">
        <v>0</v>
      </c>
      <c r="J1345" s="32">
        <v>178000</v>
      </c>
      <c r="K1345" s="32">
        <v>0</v>
      </c>
      <c r="L1345" s="32">
        <v>0</v>
      </c>
      <c r="M1345" s="32">
        <v>178000</v>
      </c>
      <c r="N1345" s="75">
        <f>VLOOKUP(P1345,'CODIGOS RENTISTICOS'!$A$2:E2385,2,FALSE)</f>
        <v>825000000</v>
      </c>
      <c r="O1345" s="75">
        <f>VLOOKUP(P1345,'CODIGOS RENTISTICOS'!$A$2:F4552,3,FALSE)</f>
        <v>150109</v>
      </c>
      <c r="P1345" s="23">
        <v>121245</v>
      </c>
      <c r="Q1345" s="42">
        <f t="shared" si="20"/>
        <v>178000</v>
      </c>
      <c r="R1345" s="32"/>
    </row>
    <row r="1346" spans="1:18" s="23" customFormat="1" x14ac:dyDescent="0.2">
      <c r="A1346" s="46">
        <v>50000249</v>
      </c>
      <c r="B1346" s="23">
        <v>956700</v>
      </c>
      <c r="C1346" s="23" t="s">
        <v>285</v>
      </c>
      <c r="D1346" s="23">
        <v>8300344999</v>
      </c>
      <c r="E1346" s="46">
        <v>20021227</v>
      </c>
      <c r="F1346" s="23">
        <v>5417538</v>
      </c>
      <c r="H1346" s="23">
        <v>0</v>
      </c>
      <c r="I1346" s="23">
        <v>0</v>
      </c>
      <c r="J1346" s="32">
        <v>7000</v>
      </c>
      <c r="K1346" s="32">
        <v>0</v>
      </c>
      <c r="L1346" s="32">
        <v>0</v>
      </c>
      <c r="M1346" s="32">
        <v>7000</v>
      </c>
      <c r="N1346" s="75">
        <f>VLOOKUP(P1346,'CODIGOS RENTISTICOS'!$A$2:E2386,2,FALSE)</f>
        <v>825000000</v>
      </c>
      <c r="O1346" s="75">
        <f>VLOOKUP(P1346,'CODIGOS RENTISTICOS'!$A$2:F4553,3,FALSE)</f>
        <v>150109</v>
      </c>
      <c r="P1346" s="23">
        <v>121245</v>
      </c>
      <c r="Q1346" s="42">
        <f t="shared" si="20"/>
        <v>7000</v>
      </c>
      <c r="R1346" s="32"/>
    </row>
    <row r="1347" spans="1:18" s="23" customFormat="1" x14ac:dyDescent="0.2">
      <c r="A1347" s="46">
        <v>50000249</v>
      </c>
      <c r="B1347" s="23">
        <v>956701</v>
      </c>
      <c r="C1347" s="23" t="s">
        <v>285</v>
      </c>
      <c r="D1347" s="23">
        <v>8300344999</v>
      </c>
      <c r="E1347" s="46">
        <v>20021227</v>
      </c>
      <c r="F1347" s="23">
        <v>5417538</v>
      </c>
      <c r="H1347" s="23">
        <v>0</v>
      </c>
      <c r="I1347" s="23">
        <v>0</v>
      </c>
      <c r="J1347" s="32">
        <v>7000</v>
      </c>
      <c r="K1347" s="32">
        <v>0</v>
      </c>
      <c r="L1347" s="32">
        <v>0</v>
      </c>
      <c r="M1347" s="32">
        <v>7000</v>
      </c>
      <c r="N1347" s="75">
        <f>VLOOKUP(P1347,'CODIGOS RENTISTICOS'!$A$2:E2387,2,FALSE)</f>
        <v>825000000</v>
      </c>
      <c r="O1347" s="75">
        <f>VLOOKUP(P1347,'CODIGOS RENTISTICOS'!$A$2:F4554,3,FALSE)</f>
        <v>150109</v>
      </c>
      <c r="P1347" s="23">
        <v>121245</v>
      </c>
      <c r="Q1347" s="42">
        <f t="shared" ref="Q1347:Q1410" si="21">+M1347</f>
        <v>7000</v>
      </c>
      <c r="R1347" s="32"/>
    </row>
    <row r="1348" spans="1:18" s="23" customFormat="1" x14ac:dyDescent="0.2">
      <c r="A1348" s="46">
        <v>50000249</v>
      </c>
      <c r="B1348" s="23">
        <v>956709</v>
      </c>
      <c r="C1348" s="23" t="s">
        <v>285</v>
      </c>
      <c r="D1348" s="23">
        <v>8300344999</v>
      </c>
      <c r="E1348" s="46">
        <v>20021227</v>
      </c>
      <c r="F1348" s="23">
        <v>5417538</v>
      </c>
      <c r="H1348" s="23">
        <v>0</v>
      </c>
      <c r="I1348" s="23">
        <v>0</v>
      </c>
      <c r="J1348" s="32">
        <v>7000</v>
      </c>
      <c r="K1348" s="32">
        <v>0</v>
      </c>
      <c r="L1348" s="32">
        <v>0</v>
      </c>
      <c r="M1348" s="32">
        <v>7000</v>
      </c>
      <c r="N1348" s="75">
        <f>VLOOKUP(P1348,'CODIGOS RENTISTICOS'!$A$2:E2388,2,FALSE)</f>
        <v>825000000</v>
      </c>
      <c r="O1348" s="75">
        <f>VLOOKUP(P1348,'CODIGOS RENTISTICOS'!$A$2:F4555,3,FALSE)</f>
        <v>150109</v>
      </c>
      <c r="P1348" s="23">
        <v>121245</v>
      </c>
      <c r="Q1348" s="42">
        <f t="shared" si="21"/>
        <v>7000</v>
      </c>
      <c r="R1348" s="32"/>
    </row>
    <row r="1349" spans="1:18" s="23" customFormat="1" x14ac:dyDescent="0.2">
      <c r="A1349" s="46">
        <v>50000249</v>
      </c>
      <c r="B1349" s="23">
        <v>956710</v>
      </c>
      <c r="C1349" s="23" t="s">
        <v>285</v>
      </c>
      <c r="D1349" s="23">
        <v>8300344999</v>
      </c>
      <c r="E1349" s="46">
        <v>20021227</v>
      </c>
      <c r="F1349" s="23">
        <v>5417538</v>
      </c>
      <c r="H1349" s="23">
        <v>0</v>
      </c>
      <c r="I1349" s="23">
        <v>0</v>
      </c>
      <c r="J1349" s="32">
        <v>7000</v>
      </c>
      <c r="K1349" s="32">
        <v>0</v>
      </c>
      <c r="L1349" s="32">
        <v>0</v>
      </c>
      <c r="M1349" s="32">
        <v>7000</v>
      </c>
      <c r="N1349" s="75">
        <f>VLOOKUP(P1349,'CODIGOS RENTISTICOS'!$A$2:E2389,2,FALSE)</f>
        <v>825000000</v>
      </c>
      <c r="O1349" s="75">
        <f>VLOOKUP(P1349,'CODIGOS RENTISTICOS'!$A$2:F4556,3,FALSE)</f>
        <v>150109</v>
      </c>
      <c r="P1349" s="23">
        <v>121245</v>
      </c>
      <c r="Q1349" s="42">
        <f t="shared" si="21"/>
        <v>7000</v>
      </c>
      <c r="R1349" s="32"/>
    </row>
    <row r="1350" spans="1:18" s="23" customFormat="1" x14ac:dyDescent="0.2">
      <c r="A1350" s="46">
        <v>50000249</v>
      </c>
      <c r="B1350" s="23">
        <v>956711</v>
      </c>
      <c r="C1350" s="23" t="s">
        <v>285</v>
      </c>
      <c r="D1350" s="23">
        <v>8300344999</v>
      </c>
      <c r="E1350" s="46">
        <v>20021227</v>
      </c>
      <c r="F1350" s="23">
        <v>5417538</v>
      </c>
      <c r="H1350" s="23">
        <v>0</v>
      </c>
      <c r="I1350" s="23">
        <v>0</v>
      </c>
      <c r="J1350" s="32">
        <v>7000</v>
      </c>
      <c r="K1350" s="32">
        <v>0</v>
      </c>
      <c r="L1350" s="32">
        <v>0</v>
      </c>
      <c r="M1350" s="32">
        <v>7000</v>
      </c>
      <c r="N1350" s="75">
        <f>VLOOKUP(P1350,'CODIGOS RENTISTICOS'!$A$2:E2390,2,FALSE)</f>
        <v>825000000</v>
      </c>
      <c r="O1350" s="75">
        <f>VLOOKUP(P1350,'CODIGOS RENTISTICOS'!$A$2:F4557,3,FALSE)</f>
        <v>150109</v>
      </c>
      <c r="P1350" s="23">
        <v>121245</v>
      </c>
      <c r="Q1350" s="42">
        <f t="shared" si="21"/>
        <v>7000</v>
      </c>
      <c r="R1350" s="32"/>
    </row>
    <row r="1351" spans="1:18" s="23" customFormat="1" x14ac:dyDescent="0.2">
      <c r="A1351" s="46">
        <v>50000249</v>
      </c>
      <c r="B1351" s="23">
        <v>1254156</v>
      </c>
      <c r="C1351" s="23" t="s">
        <v>285</v>
      </c>
      <c r="D1351" s="23">
        <v>8605215924</v>
      </c>
      <c r="E1351" s="46">
        <v>20021227</v>
      </c>
      <c r="F1351" s="23">
        <v>2117400</v>
      </c>
      <c r="H1351" s="23">
        <v>0</v>
      </c>
      <c r="I1351" s="23">
        <v>1</v>
      </c>
      <c r="J1351" s="32">
        <v>0</v>
      </c>
      <c r="K1351" s="32">
        <v>0</v>
      </c>
      <c r="L1351" s="32">
        <v>32362977.120000001</v>
      </c>
      <c r="M1351" s="32">
        <v>32362977.120000001</v>
      </c>
      <c r="N1351" s="75">
        <f>VLOOKUP(P1351,'CODIGOS RENTISTICOS'!$A$2:E2391,2,FALSE)</f>
        <v>96200000</v>
      </c>
      <c r="O1351" s="75">
        <f>VLOOKUP(P1351,'CODIGOS RENTISTICOS'!$A$2:F4558,3,FALSE)</f>
        <v>350101</v>
      </c>
      <c r="P1351" s="23">
        <v>121240</v>
      </c>
      <c r="Q1351" s="42">
        <f t="shared" si="21"/>
        <v>32362977.120000001</v>
      </c>
      <c r="R1351" s="32"/>
    </row>
    <row r="1352" spans="1:18" s="23" customFormat="1" x14ac:dyDescent="0.2">
      <c r="A1352" s="46">
        <v>50000249</v>
      </c>
      <c r="B1352" s="23">
        <v>1174292</v>
      </c>
      <c r="C1352" s="23" t="s">
        <v>285</v>
      </c>
      <c r="D1352" s="23">
        <v>8600056691</v>
      </c>
      <c r="E1352" s="46">
        <v>20021227</v>
      </c>
      <c r="F1352" s="23">
        <v>4376700</v>
      </c>
      <c r="H1352" s="23">
        <v>0</v>
      </c>
      <c r="I1352" s="23">
        <v>0</v>
      </c>
      <c r="J1352" s="32">
        <v>15000</v>
      </c>
      <c r="K1352" s="32">
        <v>0</v>
      </c>
      <c r="L1352" s="32">
        <v>0</v>
      </c>
      <c r="M1352" s="32">
        <v>15000</v>
      </c>
      <c r="N1352" s="75">
        <f>VLOOKUP(P1352,'CODIGOS RENTISTICOS'!$A$2:E2392,2,FALSE)</f>
        <v>825000000</v>
      </c>
      <c r="O1352" s="75">
        <f>VLOOKUP(P1352,'CODIGOS RENTISTICOS'!$A$2:F4559,3,FALSE)</f>
        <v>150109</v>
      </c>
      <c r="P1352" s="23">
        <v>121245</v>
      </c>
      <c r="Q1352" s="42">
        <f t="shared" si="21"/>
        <v>15000</v>
      </c>
      <c r="R1352" s="32"/>
    </row>
    <row r="1353" spans="1:18" s="23" customFormat="1" x14ac:dyDescent="0.2">
      <c r="A1353" s="46">
        <v>50000249</v>
      </c>
      <c r="B1353" s="23">
        <v>1174338</v>
      </c>
      <c r="C1353" s="23" t="s">
        <v>285</v>
      </c>
      <c r="D1353" s="23">
        <v>7185517</v>
      </c>
      <c r="E1353" s="46">
        <v>20021227</v>
      </c>
      <c r="F1353" s="23">
        <v>6786258</v>
      </c>
      <c r="H1353" s="23">
        <v>0</v>
      </c>
      <c r="I1353" s="23">
        <v>0</v>
      </c>
      <c r="J1353" s="32">
        <v>7000</v>
      </c>
      <c r="K1353" s="32">
        <v>0</v>
      </c>
      <c r="L1353" s="32">
        <v>0</v>
      </c>
      <c r="M1353" s="32">
        <v>7000</v>
      </c>
      <c r="N1353" s="75">
        <f>VLOOKUP(P1353,'CODIGOS RENTISTICOS'!$A$2:E2393,2,FALSE)</f>
        <v>825000000</v>
      </c>
      <c r="O1353" s="75">
        <f>VLOOKUP(P1353,'CODIGOS RENTISTICOS'!$A$2:F4560,3,FALSE)</f>
        <v>150109</v>
      </c>
      <c r="P1353" s="23">
        <v>121245</v>
      </c>
      <c r="Q1353" s="42">
        <f t="shared" si="21"/>
        <v>7000</v>
      </c>
      <c r="R1353" s="32"/>
    </row>
    <row r="1354" spans="1:18" s="23" customFormat="1" x14ac:dyDescent="0.2">
      <c r="A1354" s="46">
        <v>50000249</v>
      </c>
      <c r="B1354" s="23">
        <v>1026812</v>
      </c>
      <c r="C1354" s="23" t="s">
        <v>285</v>
      </c>
      <c r="D1354" s="23">
        <v>111111</v>
      </c>
      <c r="E1354" s="46">
        <v>20021227</v>
      </c>
      <c r="F1354" s="23">
        <v>5283751</v>
      </c>
      <c r="H1354" s="23">
        <v>0</v>
      </c>
      <c r="I1354" s="23">
        <v>1</v>
      </c>
      <c r="J1354" s="32">
        <v>0</v>
      </c>
      <c r="K1354" s="32">
        <v>0</v>
      </c>
      <c r="L1354" s="32">
        <v>647507</v>
      </c>
      <c r="M1354" s="32">
        <v>647507</v>
      </c>
      <c r="N1354" s="75">
        <f>VLOOKUP(P1354,'CODIGOS RENTISTICOS'!$A$2:E2394,2,FALSE)</f>
        <v>11100000</v>
      </c>
      <c r="O1354" s="75">
        <f>VLOOKUP(P1354,'CODIGOS RENTISTICOS'!$A$2:F4561,3,FALSE)</f>
        <v>150103</v>
      </c>
      <c r="P1354" s="23">
        <v>27090503</v>
      </c>
      <c r="Q1354" s="42">
        <f t="shared" si="21"/>
        <v>647507</v>
      </c>
      <c r="R1354" s="32"/>
    </row>
    <row r="1355" spans="1:18" s="23" customFormat="1" x14ac:dyDescent="0.2">
      <c r="A1355" s="46">
        <v>50000249</v>
      </c>
      <c r="B1355" s="23">
        <v>1026814</v>
      </c>
      <c r="C1355" s="23" t="s">
        <v>285</v>
      </c>
      <c r="D1355" s="23">
        <v>111111</v>
      </c>
      <c r="E1355" s="46">
        <v>20021227</v>
      </c>
      <c r="F1355" s="23">
        <v>5283751</v>
      </c>
      <c r="H1355" s="23">
        <v>0</v>
      </c>
      <c r="I1355" s="23">
        <v>1</v>
      </c>
      <c r="J1355" s="32">
        <v>0</v>
      </c>
      <c r="K1355" s="32">
        <v>0</v>
      </c>
      <c r="L1355" s="32">
        <v>9118277.8000000007</v>
      </c>
      <c r="M1355" s="32">
        <v>9118277.8000000007</v>
      </c>
      <c r="N1355" s="75">
        <f>VLOOKUP(P1355,'CODIGOS RENTISTICOS'!$A$2:E2395,2,FALSE)</f>
        <v>11100000</v>
      </c>
      <c r="O1355" s="75">
        <f>VLOOKUP(P1355,'CODIGOS RENTISTICOS'!$A$2:F4562,3,FALSE)</f>
        <v>150103</v>
      </c>
      <c r="P1355" s="23">
        <v>27090503</v>
      </c>
      <c r="Q1355" s="42">
        <f t="shared" si="21"/>
        <v>9118277.8000000007</v>
      </c>
      <c r="R1355" s="32"/>
    </row>
    <row r="1356" spans="1:18" s="23" customFormat="1" x14ac:dyDescent="0.2">
      <c r="A1356" s="46">
        <v>50000249</v>
      </c>
      <c r="B1356" s="23">
        <v>944435</v>
      </c>
      <c r="C1356" s="23" t="s">
        <v>285</v>
      </c>
      <c r="D1356" s="23">
        <v>19310708</v>
      </c>
      <c r="E1356" s="46">
        <v>20021227</v>
      </c>
      <c r="F1356" s="23">
        <v>7214452</v>
      </c>
      <c r="H1356" s="23">
        <v>0</v>
      </c>
      <c r="I1356" s="23">
        <v>0</v>
      </c>
      <c r="J1356" s="32">
        <v>5000</v>
      </c>
      <c r="K1356" s="32">
        <v>0</v>
      </c>
      <c r="L1356" s="32">
        <v>0</v>
      </c>
      <c r="M1356" s="32">
        <v>5000</v>
      </c>
      <c r="N1356" s="75">
        <f>VLOOKUP(P1356,'CODIGOS RENTISTICOS'!$A$2:E2396,2,FALSE)</f>
        <v>825000000</v>
      </c>
      <c r="O1356" s="75">
        <f>VLOOKUP(P1356,'CODIGOS RENTISTICOS'!$A$2:F4563,3,FALSE)</f>
        <v>150109</v>
      </c>
      <c r="P1356" s="23">
        <v>121245</v>
      </c>
      <c r="Q1356" s="42">
        <f t="shared" si="21"/>
        <v>5000</v>
      </c>
      <c r="R1356" s="32"/>
    </row>
    <row r="1357" spans="1:18" s="23" customFormat="1" x14ac:dyDescent="0.2">
      <c r="A1357" s="46">
        <v>50000249</v>
      </c>
      <c r="B1357" s="23">
        <v>1378338</v>
      </c>
      <c r="C1357" s="23" t="s">
        <v>285</v>
      </c>
      <c r="D1357" s="23">
        <v>8600278621</v>
      </c>
      <c r="E1357" s="46">
        <v>20021227</v>
      </c>
      <c r="F1357" s="23">
        <v>3483434</v>
      </c>
      <c r="H1357" s="23">
        <v>0</v>
      </c>
      <c r="I1357" s="23">
        <v>1</v>
      </c>
      <c r="J1357" s="32">
        <v>0</v>
      </c>
      <c r="K1357" s="32">
        <v>0</v>
      </c>
      <c r="L1357" s="32">
        <v>154500</v>
      </c>
      <c r="M1357" s="32">
        <v>154500</v>
      </c>
      <c r="N1357" s="75">
        <f>VLOOKUP(P1357,'CODIGOS RENTISTICOS'!$A$2:E2397,2,FALSE)</f>
        <v>96200000</v>
      </c>
      <c r="O1357" s="75">
        <f>VLOOKUP(P1357,'CODIGOS RENTISTICOS'!$A$2:F4564,3,FALSE)</f>
        <v>350101</v>
      </c>
      <c r="P1357" s="23">
        <v>121230</v>
      </c>
      <c r="Q1357" s="42">
        <f t="shared" si="21"/>
        <v>154500</v>
      </c>
      <c r="R1357" s="32"/>
    </row>
    <row r="1358" spans="1:18" s="23" customFormat="1" x14ac:dyDescent="0.2">
      <c r="A1358" s="46">
        <v>50000249</v>
      </c>
      <c r="B1358" s="23">
        <v>1207488</v>
      </c>
      <c r="C1358" s="23" t="s">
        <v>285</v>
      </c>
      <c r="D1358" s="23">
        <v>8300238647</v>
      </c>
      <c r="E1358" s="46">
        <v>20021227</v>
      </c>
      <c r="F1358" s="23">
        <v>6160600</v>
      </c>
      <c r="H1358" s="23">
        <v>0</v>
      </c>
      <c r="I1358" s="23">
        <v>0</v>
      </c>
      <c r="J1358" s="32">
        <v>77000</v>
      </c>
      <c r="K1358" s="32">
        <v>0</v>
      </c>
      <c r="L1358" s="32">
        <v>0</v>
      </c>
      <c r="M1358" s="32">
        <v>77000</v>
      </c>
      <c r="N1358" s="75">
        <f>VLOOKUP(P1358,'CODIGOS RENTISTICOS'!$A$2:E2398,2,FALSE)</f>
        <v>825000000</v>
      </c>
      <c r="O1358" s="75">
        <f>VLOOKUP(P1358,'CODIGOS RENTISTICOS'!$A$2:F4565,3,FALSE)</f>
        <v>150109</v>
      </c>
      <c r="P1358" s="23">
        <v>121245</v>
      </c>
      <c r="Q1358" s="42">
        <f t="shared" si="21"/>
        <v>77000</v>
      </c>
      <c r="R1358" s="32"/>
    </row>
    <row r="1359" spans="1:18" s="23" customFormat="1" x14ac:dyDescent="0.2">
      <c r="A1359" s="46">
        <v>50000249</v>
      </c>
      <c r="B1359" s="23">
        <v>5042814</v>
      </c>
      <c r="C1359" s="23" t="s">
        <v>285</v>
      </c>
      <c r="D1359" s="23">
        <v>8604011911</v>
      </c>
      <c r="E1359" s="46">
        <v>20021227</v>
      </c>
      <c r="F1359" s="23">
        <v>3464214</v>
      </c>
      <c r="H1359" s="23">
        <v>0</v>
      </c>
      <c r="I1359" s="23">
        <v>0</v>
      </c>
      <c r="J1359" s="32">
        <v>14000</v>
      </c>
      <c r="K1359" s="32">
        <v>0</v>
      </c>
      <c r="L1359" s="32">
        <v>0</v>
      </c>
      <c r="M1359" s="32">
        <v>14000</v>
      </c>
      <c r="N1359" s="75">
        <f>VLOOKUP(P1359,'CODIGOS RENTISTICOS'!$A$2:E2399,2,FALSE)</f>
        <v>825000000</v>
      </c>
      <c r="O1359" s="75">
        <f>VLOOKUP(P1359,'CODIGOS RENTISTICOS'!$A$2:F4566,3,FALSE)</f>
        <v>150109</v>
      </c>
      <c r="P1359" s="23">
        <v>121245</v>
      </c>
      <c r="Q1359" s="42">
        <f t="shared" si="21"/>
        <v>14000</v>
      </c>
      <c r="R1359" s="32"/>
    </row>
    <row r="1360" spans="1:18" s="23" customFormat="1" x14ac:dyDescent="0.2">
      <c r="A1360" s="46">
        <v>50000249</v>
      </c>
      <c r="B1360" s="23">
        <v>9008664</v>
      </c>
      <c r="C1360" s="23" t="s">
        <v>285</v>
      </c>
      <c r="D1360" s="23">
        <v>8001494529</v>
      </c>
      <c r="E1360" s="46">
        <v>20021227</v>
      </c>
      <c r="F1360" s="23">
        <v>3131010</v>
      </c>
      <c r="H1360" s="23">
        <v>0</v>
      </c>
      <c r="I1360" s="23">
        <v>0</v>
      </c>
      <c r="J1360" s="32">
        <v>7000</v>
      </c>
      <c r="K1360" s="32">
        <v>0</v>
      </c>
      <c r="L1360" s="32">
        <v>0</v>
      </c>
      <c r="M1360" s="32">
        <v>7000</v>
      </c>
      <c r="N1360" s="75">
        <f>VLOOKUP(P1360,'CODIGOS RENTISTICOS'!$A$2:E2400,2,FALSE)</f>
        <v>825000000</v>
      </c>
      <c r="O1360" s="75">
        <f>VLOOKUP(P1360,'CODIGOS RENTISTICOS'!$A$2:F4567,3,FALSE)</f>
        <v>150109</v>
      </c>
      <c r="P1360" s="23">
        <v>121245</v>
      </c>
      <c r="Q1360" s="42">
        <f t="shared" si="21"/>
        <v>7000</v>
      </c>
      <c r="R1360" s="32"/>
    </row>
    <row r="1361" spans="1:18" s="23" customFormat="1" x14ac:dyDescent="0.2">
      <c r="A1361" s="46">
        <v>50000249</v>
      </c>
      <c r="B1361" s="23">
        <v>9008707</v>
      </c>
      <c r="C1361" s="23" t="s">
        <v>285</v>
      </c>
      <c r="D1361" s="23">
        <v>8909006089</v>
      </c>
      <c r="E1361" s="46">
        <v>20021227</v>
      </c>
      <c r="F1361" s="23">
        <v>4191400</v>
      </c>
      <c r="H1361" s="23">
        <v>0</v>
      </c>
      <c r="I1361" s="23">
        <v>0</v>
      </c>
      <c r="J1361" s="32">
        <v>42000</v>
      </c>
      <c r="K1361" s="32">
        <v>0</v>
      </c>
      <c r="L1361" s="32">
        <v>0</v>
      </c>
      <c r="M1361" s="32">
        <v>42000</v>
      </c>
      <c r="N1361" s="75">
        <f>VLOOKUP(P1361,'CODIGOS RENTISTICOS'!$A$2:E2401,2,FALSE)</f>
        <v>825000000</v>
      </c>
      <c r="O1361" s="75">
        <f>VLOOKUP(P1361,'CODIGOS RENTISTICOS'!$A$2:F4568,3,FALSE)</f>
        <v>150109</v>
      </c>
      <c r="P1361" s="23">
        <v>121245</v>
      </c>
      <c r="Q1361" s="42">
        <f t="shared" si="21"/>
        <v>42000</v>
      </c>
      <c r="R1361" s="32"/>
    </row>
    <row r="1362" spans="1:18" s="23" customFormat="1" x14ac:dyDescent="0.2">
      <c r="A1362" s="46">
        <v>50000249</v>
      </c>
      <c r="B1362" s="23">
        <v>1231501</v>
      </c>
      <c r="C1362" s="23" t="s">
        <v>285</v>
      </c>
      <c r="D1362" s="23">
        <v>8600462116</v>
      </c>
      <c r="E1362" s="46">
        <v>20021227</v>
      </c>
      <c r="F1362" s="23">
        <v>5476600</v>
      </c>
      <c r="H1362" s="23">
        <v>0</v>
      </c>
      <c r="I1362" s="23">
        <v>0</v>
      </c>
      <c r="J1362" s="32">
        <v>7000</v>
      </c>
      <c r="K1362" s="32">
        <v>0</v>
      </c>
      <c r="L1362" s="32">
        <v>0</v>
      </c>
      <c r="M1362" s="32">
        <v>7000</v>
      </c>
      <c r="N1362" s="75">
        <f>VLOOKUP(P1362,'CODIGOS RENTISTICOS'!$A$2:E2402,2,FALSE)</f>
        <v>825000000</v>
      </c>
      <c r="O1362" s="75">
        <f>VLOOKUP(P1362,'CODIGOS RENTISTICOS'!$A$2:F4569,3,FALSE)</f>
        <v>150109</v>
      </c>
      <c r="P1362" s="23">
        <v>121245</v>
      </c>
      <c r="Q1362" s="42">
        <f t="shared" si="21"/>
        <v>7000</v>
      </c>
      <c r="R1362" s="32"/>
    </row>
    <row r="1363" spans="1:18" s="23" customFormat="1" x14ac:dyDescent="0.2">
      <c r="A1363" s="46">
        <v>50000249</v>
      </c>
      <c r="B1363" s="23">
        <v>853195</v>
      </c>
      <c r="C1363" s="23" t="s">
        <v>285</v>
      </c>
      <c r="D1363" s="23">
        <v>8000169948</v>
      </c>
      <c r="E1363" s="46">
        <v>20021227</v>
      </c>
      <c r="F1363" s="23">
        <v>4102779</v>
      </c>
      <c r="H1363" s="23">
        <v>0</v>
      </c>
      <c r="I1363" s="23">
        <v>0</v>
      </c>
      <c r="J1363" s="32">
        <v>57000</v>
      </c>
      <c r="K1363" s="32">
        <v>0</v>
      </c>
      <c r="L1363" s="32">
        <v>0</v>
      </c>
      <c r="M1363" s="32">
        <v>57000</v>
      </c>
      <c r="N1363" s="75">
        <f>VLOOKUP(P1363,'CODIGOS RENTISTICOS'!$A$2:E2403,2,FALSE)</f>
        <v>825000000</v>
      </c>
      <c r="O1363" s="75">
        <f>VLOOKUP(P1363,'CODIGOS RENTISTICOS'!$A$2:F4570,3,FALSE)</f>
        <v>150109</v>
      </c>
      <c r="P1363" s="23">
        <v>121245</v>
      </c>
      <c r="Q1363" s="42">
        <f t="shared" si="21"/>
        <v>57000</v>
      </c>
      <c r="R1363" s="32"/>
    </row>
    <row r="1364" spans="1:18" s="23" customFormat="1" x14ac:dyDescent="0.2">
      <c r="A1364" s="46">
        <v>50000249</v>
      </c>
      <c r="B1364" s="23">
        <v>952098</v>
      </c>
      <c r="C1364" s="23" t="s">
        <v>33</v>
      </c>
      <c r="D1364" s="23">
        <v>5083521</v>
      </c>
      <c r="E1364" s="46">
        <v>20021227</v>
      </c>
      <c r="F1364" s="23">
        <v>5137800</v>
      </c>
      <c r="H1364" s="23">
        <v>0</v>
      </c>
      <c r="I1364" s="23">
        <v>0</v>
      </c>
      <c r="J1364" s="32">
        <v>309000</v>
      </c>
      <c r="K1364" s="32">
        <v>0</v>
      </c>
      <c r="L1364" s="32">
        <v>0</v>
      </c>
      <c r="M1364" s="32">
        <v>309000</v>
      </c>
      <c r="N1364" s="75">
        <f>VLOOKUP(P1364,'CODIGOS RENTISTICOS'!$A$2:E2404,2,FALSE)</f>
        <v>96200000</v>
      </c>
      <c r="O1364" s="75">
        <f>VLOOKUP(P1364,'CODIGOS RENTISTICOS'!$A$2:F4571,3,FALSE)</f>
        <v>350101</v>
      </c>
      <c r="P1364" s="23">
        <v>121230</v>
      </c>
      <c r="Q1364" s="42">
        <f t="shared" si="21"/>
        <v>309000</v>
      </c>
      <c r="R1364" s="32"/>
    </row>
    <row r="1365" spans="1:18" s="23" customFormat="1" x14ac:dyDescent="0.2">
      <c r="A1365" s="46">
        <v>50000249</v>
      </c>
      <c r="B1365" s="23">
        <v>1214355</v>
      </c>
      <c r="C1365" s="23" t="s">
        <v>7</v>
      </c>
      <c r="D1365" s="23">
        <v>8110159714</v>
      </c>
      <c r="E1365" s="46">
        <v>20021227</v>
      </c>
      <c r="F1365" s="23">
        <v>5622686</v>
      </c>
      <c r="H1365" s="23">
        <v>0</v>
      </c>
      <c r="I1365" s="23">
        <v>1</v>
      </c>
      <c r="J1365" s="32">
        <v>0</v>
      </c>
      <c r="K1365" s="32">
        <v>0</v>
      </c>
      <c r="L1365" s="32">
        <v>2261244</v>
      </c>
      <c r="M1365" s="32">
        <v>2261244</v>
      </c>
      <c r="N1365" s="75">
        <f>VLOOKUP(P1365,'CODIGOS RENTISTICOS'!$A$2:E2405,2,FALSE)</f>
        <v>11100000</v>
      </c>
      <c r="O1365" s="75">
        <f>VLOOKUP(P1365,'CODIGOS RENTISTICOS'!$A$2:F4572,3,FALSE)</f>
        <v>150103</v>
      </c>
      <c r="P1365" s="23">
        <v>27090503</v>
      </c>
      <c r="Q1365" s="42">
        <f t="shared" si="21"/>
        <v>2261244</v>
      </c>
      <c r="R1365" s="32"/>
    </row>
    <row r="1366" spans="1:18" s="23" customFormat="1" x14ac:dyDescent="0.2">
      <c r="A1366" s="46">
        <v>50000249</v>
      </c>
      <c r="B1366" s="23">
        <v>921926</v>
      </c>
      <c r="C1366" s="23" t="s">
        <v>33</v>
      </c>
      <c r="D1366" s="23">
        <v>8001307085</v>
      </c>
      <c r="E1366" s="46">
        <v>20021227</v>
      </c>
      <c r="F1366" s="23">
        <v>2309736</v>
      </c>
      <c r="H1366" s="23">
        <v>0</v>
      </c>
      <c r="I1366" s="23">
        <v>1</v>
      </c>
      <c r="J1366" s="32">
        <v>0</v>
      </c>
      <c r="K1366" s="32">
        <v>0</v>
      </c>
      <c r="L1366" s="32">
        <v>23195374.07</v>
      </c>
      <c r="M1366" s="32">
        <v>23195374.07</v>
      </c>
      <c r="N1366" s="75">
        <f>VLOOKUP(P1366,'CODIGOS RENTISTICOS'!$A$2:E2406,2,FALSE)</f>
        <v>11100000</v>
      </c>
      <c r="O1366" s="75">
        <f>VLOOKUP(P1366,'CODIGOS RENTISTICOS'!$A$2:F4573,3,FALSE)</f>
        <v>150103</v>
      </c>
      <c r="P1366" s="23">
        <v>27090503</v>
      </c>
      <c r="Q1366" s="42">
        <f t="shared" si="21"/>
        <v>23195374.07</v>
      </c>
      <c r="R1366" s="32"/>
    </row>
    <row r="1367" spans="1:18" s="23" customFormat="1" x14ac:dyDescent="0.2">
      <c r="A1367" s="46">
        <v>50000249</v>
      </c>
      <c r="B1367" s="23">
        <v>921964</v>
      </c>
      <c r="C1367" s="23" t="s">
        <v>33</v>
      </c>
      <c r="D1367" s="23">
        <v>8001307085</v>
      </c>
      <c r="E1367" s="46">
        <v>20021227</v>
      </c>
      <c r="F1367" s="23">
        <v>2309736</v>
      </c>
      <c r="H1367" s="23">
        <v>0</v>
      </c>
      <c r="I1367" s="23">
        <v>1</v>
      </c>
      <c r="J1367" s="32">
        <v>0</v>
      </c>
      <c r="K1367" s="32">
        <v>0</v>
      </c>
      <c r="L1367" s="32">
        <v>1983267.8400000001</v>
      </c>
      <c r="M1367" s="32">
        <v>1983267.8400000001</v>
      </c>
      <c r="N1367" s="75">
        <f>VLOOKUP(P1367,'CODIGOS RENTISTICOS'!$A$2:E2407,2,FALSE)</f>
        <v>11100000</v>
      </c>
      <c r="O1367" s="75">
        <f>VLOOKUP(P1367,'CODIGOS RENTISTICOS'!$A$2:F4574,3,FALSE)</f>
        <v>150103</v>
      </c>
      <c r="P1367" s="23">
        <v>27090503</v>
      </c>
      <c r="Q1367" s="42">
        <f t="shared" si="21"/>
        <v>1983267.8400000001</v>
      </c>
      <c r="R1367" s="32"/>
    </row>
    <row r="1368" spans="1:18" s="23" customFormat="1" x14ac:dyDescent="0.2">
      <c r="A1368" s="46">
        <v>50000249</v>
      </c>
      <c r="B1368" s="23">
        <v>921965</v>
      </c>
      <c r="C1368" s="23" t="s">
        <v>33</v>
      </c>
      <c r="D1368" s="23">
        <v>8001307085</v>
      </c>
      <c r="E1368" s="46">
        <v>20021227</v>
      </c>
      <c r="F1368" s="23">
        <v>2309736</v>
      </c>
      <c r="H1368" s="23">
        <v>0</v>
      </c>
      <c r="I1368" s="23">
        <v>1</v>
      </c>
      <c r="J1368" s="32">
        <v>0</v>
      </c>
      <c r="K1368" s="32">
        <v>0</v>
      </c>
      <c r="L1368" s="32">
        <v>9103331.6600000001</v>
      </c>
      <c r="M1368" s="32">
        <v>9103331.6600000001</v>
      </c>
      <c r="N1368" s="75">
        <f>VLOOKUP(P1368,'CODIGOS RENTISTICOS'!$A$2:E2408,2,FALSE)</f>
        <v>11100000</v>
      </c>
      <c r="O1368" s="75">
        <f>VLOOKUP(P1368,'CODIGOS RENTISTICOS'!$A$2:F4575,3,FALSE)</f>
        <v>150103</v>
      </c>
      <c r="P1368" s="23">
        <v>27090503</v>
      </c>
      <c r="Q1368" s="42">
        <f t="shared" si="21"/>
        <v>9103331.6600000001</v>
      </c>
      <c r="R1368" s="32"/>
    </row>
    <row r="1369" spans="1:18" s="23" customFormat="1" x14ac:dyDescent="0.2">
      <c r="A1369" s="46">
        <v>50000249</v>
      </c>
      <c r="B1369" s="23">
        <v>7628464</v>
      </c>
      <c r="C1369" s="23" t="s">
        <v>33</v>
      </c>
      <c r="D1369" s="23">
        <v>18395551</v>
      </c>
      <c r="E1369" s="46">
        <v>20021227</v>
      </c>
      <c r="F1369" s="23">
        <v>2850625</v>
      </c>
      <c r="H1369" s="23">
        <v>0</v>
      </c>
      <c r="I1369" s="23">
        <v>0</v>
      </c>
      <c r="J1369" s="32">
        <v>618000</v>
      </c>
      <c r="K1369" s="32">
        <v>0</v>
      </c>
      <c r="L1369" s="32">
        <v>0</v>
      </c>
      <c r="M1369" s="32">
        <v>618000</v>
      </c>
      <c r="N1369" s="75">
        <f>VLOOKUP(P1369,'CODIGOS RENTISTICOS'!$A$2:E2409,2,FALSE)</f>
        <v>11800000</v>
      </c>
      <c r="O1369" s="75">
        <f>VLOOKUP(P1369,'CODIGOS RENTISTICOS'!$A$2:F4576,3,FALSE)</f>
        <v>240101</v>
      </c>
      <c r="P1369" s="23">
        <v>121265</v>
      </c>
      <c r="Q1369" s="42">
        <f t="shared" si="21"/>
        <v>618000</v>
      </c>
      <c r="R1369" s="32"/>
    </row>
    <row r="1370" spans="1:18" s="23" customFormat="1" x14ac:dyDescent="0.2">
      <c r="A1370" s="46">
        <v>50000249</v>
      </c>
      <c r="B1370" s="23">
        <v>1075709</v>
      </c>
      <c r="C1370" s="23" t="s">
        <v>0</v>
      </c>
      <c r="D1370" s="23">
        <v>8300540533</v>
      </c>
      <c r="E1370" s="46">
        <v>20021227</v>
      </c>
      <c r="F1370" s="23">
        <v>8236981</v>
      </c>
      <c r="H1370" s="23">
        <v>0</v>
      </c>
      <c r="I1370" s="23">
        <v>0</v>
      </c>
      <c r="J1370" s="32">
        <v>13000777.76</v>
      </c>
      <c r="K1370" s="32">
        <v>0</v>
      </c>
      <c r="L1370" s="32">
        <v>0</v>
      </c>
      <c r="M1370" s="32">
        <v>13000777.76</v>
      </c>
      <c r="N1370" s="75">
        <f>VLOOKUP(P1370,'CODIGOS RENTISTICOS'!$A$2:E2410,2,FALSE)</f>
        <v>11100000</v>
      </c>
      <c r="O1370" s="75">
        <f>VLOOKUP(P1370,'CODIGOS RENTISTICOS'!$A$2:F4577,3,FALSE)</f>
        <v>150103</v>
      </c>
      <c r="P1370" s="23">
        <v>27090503</v>
      </c>
      <c r="Q1370" s="42">
        <f t="shared" si="21"/>
        <v>13000777.76</v>
      </c>
      <c r="R1370" s="32"/>
    </row>
    <row r="1371" spans="1:18" s="23" customFormat="1" x14ac:dyDescent="0.2">
      <c r="A1371" s="46">
        <v>50000249</v>
      </c>
      <c r="B1371" s="23">
        <v>1075733</v>
      </c>
      <c r="C1371" s="23" t="s">
        <v>0</v>
      </c>
      <c r="D1371" s="23">
        <v>8300540533</v>
      </c>
      <c r="E1371" s="46">
        <v>20021227</v>
      </c>
      <c r="F1371" s="23">
        <v>8236981</v>
      </c>
      <c r="H1371" s="23">
        <v>0</v>
      </c>
      <c r="I1371" s="23">
        <v>0</v>
      </c>
      <c r="J1371" s="32">
        <v>1757124.73</v>
      </c>
      <c r="K1371" s="32">
        <v>0</v>
      </c>
      <c r="L1371" s="32">
        <v>0</v>
      </c>
      <c r="M1371" s="32">
        <v>1757124.73</v>
      </c>
      <c r="N1371" s="75">
        <f>VLOOKUP(P1371,'CODIGOS RENTISTICOS'!$A$2:E2411,2,FALSE)</f>
        <v>11100000</v>
      </c>
      <c r="O1371" s="75">
        <f>VLOOKUP(P1371,'CODIGOS RENTISTICOS'!$A$2:F4578,3,FALSE)</f>
        <v>150103</v>
      </c>
      <c r="P1371" s="23">
        <v>27090503</v>
      </c>
      <c r="Q1371" s="42">
        <f t="shared" si="21"/>
        <v>1757124.73</v>
      </c>
      <c r="R1371" s="32"/>
    </row>
    <row r="1372" spans="1:18" s="23" customFormat="1" x14ac:dyDescent="0.2">
      <c r="A1372" s="46">
        <v>50000249</v>
      </c>
      <c r="B1372" s="23">
        <v>1106258</v>
      </c>
      <c r="C1372" s="23" t="s">
        <v>297</v>
      </c>
      <c r="D1372" s="23">
        <v>8641193</v>
      </c>
      <c r="E1372" s="46">
        <v>20021227</v>
      </c>
      <c r="F1372" s="23">
        <v>6370868</v>
      </c>
      <c r="H1372" s="23">
        <v>0</v>
      </c>
      <c r="I1372" s="23">
        <v>0</v>
      </c>
      <c r="J1372" s="32">
        <v>7000</v>
      </c>
      <c r="K1372" s="32">
        <v>0</v>
      </c>
      <c r="L1372" s="32">
        <v>0</v>
      </c>
      <c r="M1372" s="32">
        <v>7000</v>
      </c>
      <c r="N1372" s="75">
        <f>VLOOKUP(P1372,'CODIGOS RENTISTICOS'!$A$2:E2412,2,FALSE)</f>
        <v>825000000</v>
      </c>
      <c r="O1372" s="75">
        <f>VLOOKUP(P1372,'CODIGOS RENTISTICOS'!$A$2:F4579,3,FALSE)</f>
        <v>150109</v>
      </c>
      <c r="P1372" s="23">
        <v>121245</v>
      </c>
      <c r="Q1372" s="42">
        <f t="shared" si="21"/>
        <v>7000</v>
      </c>
      <c r="R1372" s="32"/>
    </row>
    <row r="1373" spans="1:18" s="23" customFormat="1" x14ac:dyDescent="0.2">
      <c r="A1373" s="46">
        <v>50000249</v>
      </c>
      <c r="B1373" s="23">
        <v>1106259</v>
      </c>
      <c r="C1373" s="23" t="s">
        <v>297</v>
      </c>
      <c r="D1373" s="23">
        <v>8744420</v>
      </c>
      <c r="E1373" s="46">
        <v>20021227</v>
      </c>
      <c r="F1373" s="23">
        <v>3656831</v>
      </c>
      <c r="H1373" s="23">
        <v>0</v>
      </c>
      <c r="I1373" s="23">
        <v>0</v>
      </c>
      <c r="J1373" s="32">
        <v>7000</v>
      </c>
      <c r="K1373" s="32">
        <v>0</v>
      </c>
      <c r="L1373" s="32">
        <v>0</v>
      </c>
      <c r="M1373" s="32">
        <v>7000</v>
      </c>
      <c r="N1373" s="75">
        <f>VLOOKUP(P1373,'CODIGOS RENTISTICOS'!$A$2:E2413,2,FALSE)</f>
        <v>825000000</v>
      </c>
      <c r="O1373" s="75">
        <f>VLOOKUP(P1373,'CODIGOS RENTISTICOS'!$A$2:F4580,3,FALSE)</f>
        <v>150109</v>
      </c>
      <c r="P1373" s="23">
        <v>121245</v>
      </c>
      <c r="Q1373" s="42">
        <f t="shared" si="21"/>
        <v>7000</v>
      </c>
      <c r="R1373" s="32"/>
    </row>
    <row r="1374" spans="1:18" s="23" customFormat="1" x14ac:dyDescent="0.2">
      <c r="A1374" s="46">
        <v>50000249</v>
      </c>
      <c r="B1374" s="23">
        <v>5610609</v>
      </c>
      <c r="C1374" s="23" t="s">
        <v>297</v>
      </c>
      <c r="D1374" s="23">
        <v>8752968</v>
      </c>
      <c r="E1374" s="46">
        <v>20021227</v>
      </c>
      <c r="F1374" s="23">
        <v>0</v>
      </c>
      <c r="H1374" s="23">
        <v>0</v>
      </c>
      <c r="I1374" s="23">
        <v>0</v>
      </c>
      <c r="J1374" s="32">
        <v>5000</v>
      </c>
      <c r="K1374" s="32">
        <v>0</v>
      </c>
      <c r="L1374" s="32">
        <v>0</v>
      </c>
      <c r="M1374" s="32">
        <v>5000</v>
      </c>
      <c r="N1374" s="75">
        <f>VLOOKUP(P1374,'CODIGOS RENTISTICOS'!$A$2:E2414,2,FALSE)</f>
        <v>825000000</v>
      </c>
      <c r="O1374" s="75">
        <f>VLOOKUP(P1374,'CODIGOS RENTISTICOS'!$A$2:F4581,3,FALSE)</f>
        <v>150109</v>
      </c>
      <c r="P1374" s="23">
        <v>121245</v>
      </c>
      <c r="Q1374" s="42">
        <f t="shared" si="21"/>
        <v>5000</v>
      </c>
      <c r="R1374" s="32"/>
    </row>
    <row r="1375" spans="1:18" s="23" customFormat="1" x14ac:dyDescent="0.2">
      <c r="A1375" s="46">
        <v>50000249</v>
      </c>
      <c r="B1375" s="23">
        <v>636918</v>
      </c>
      <c r="C1375" s="23" t="s">
        <v>289</v>
      </c>
      <c r="D1375" s="23">
        <v>17545574</v>
      </c>
      <c r="E1375" s="46">
        <v>20021227</v>
      </c>
      <c r="F1375" s="23">
        <v>6349682</v>
      </c>
      <c r="H1375" s="23">
        <v>0</v>
      </c>
      <c r="I1375" s="23">
        <v>0</v>
      </c>
      <c r="J1375" s="32">
        <v>50000</v>
      </c>
      <c r="K1375" s="32">
        <v>0</v>
      </c>
      <c r="L1375" s="32">
        <v>0</v>
      </c>
      <c r="M1375" s="32">
        <v>50000</v>
      </c>
      <c r="N1375" s="75">
        <f>VLOOKUP(P1375,'CODIGOS RENTISTICOS'!$A$2:E2415,2,FALSE)</f>
        <v>910500000</v>
      </c>
      <c r="O1375" s="75">
        <f>VLOOKUP(P1375,'CODIGOS RENTISTICOS'!$A$2:F4582,3,FALSE)</f>
        <v>360107</v>
      </c>
      <c r="P1375" s="23">
        <v>6003</v>
      </c>
      <c r="Q1375" s="42">
        <f t="shared" si="21"/>
        <v>50000</v>
      </c>
      <c r="R1375" s="32"/>
    </row>
    <row r="1376" spans="1:18" s="23" customFormat="1" x14ac:dyDescent="0.2">
      <c r="A1376" s="46">
        <v>50000249</v>
      </c>
      <c r="B1376" s="23">
        <v>826712</v>
      </c>
      <c r="C1376" s="23" t="s">
        <v>289</v>
      </c>
      <c r="D1376" s="23">
        <v>8440000485</v>
      </c>
      <c r="E1376" s="46">
        <v>20021227</v>
      </c>
      <c r="F1376" s="23">
        <v>6343827</v>
      </c>
      <c r="H1376" s="23">
        <v>0</v>
      </c>
      <c r="I1376" s="23">
        <v>1</v>
      </c>
      <c r="J1376" s="32">
        <v>0</v>
      </c>
      <c r="K1376" s="32">
        <v>1505724</v>
      </c>
      <c r="L1376" s="32">
        <v>0</v>
      </c>
      <c r="M1376" s="32">
        <v>1505724</v>
      </c>
      <c r="N1376" s="75">
        <f>VLOOKUP(P1376,'CODIGOS RENTISTICOS'!$A$2:E2416,2,FALSE)</f>
        <v>96400000</v>
      </c>
      <c r="O1376" s="75">
        <f>VLOOKUP(P1376,'CODIGOS RENTISTICOS'!$A$2:F4583,3,FALSE)</f>
        <v>370101</v>
      </c>
      <c r="P1376" s="23">
        <v>6040</v>
      </c>
      <c r="Q1376" s="42">
        <f t="shared" si="21"/>
        <v>1505724</v>
      </c>
      <c r="R1376" s="32"/>
    </row>
    <row r="1377" spans="1:18" s="23" customFormat="1" x14ac:dyDescent="0.2">
      <c r="A1377" s="46">
        <v>50000249</v>
      </c>
      <c r="B1377" s="23">
        <v>986646</v>
      </c>
      <c r="C1377" s="23" t="s">
        <v>289</v>
      </c>
      <c r="D1377" s="23">
        <v>8440009812</v>
      </c>
      <c r="E1377" s="46">
        <v>20021227</v>
      </c>
      <c r="F1377" s="23">
        <v>6247306</v>
      </c>
      <c r="H1377" s="23">
        <v>0</v>
      </c>
      <c r="I1377" s="23">
        <v>0</v>
      </c>
      <c r="J1377" s="32">
        <v>5231377.95</v>
      </c>
      <c r="K1377" s="32">
        <v>0</v>
      </c>
      <c r="L1377" s="32">
        <v>0</v>
      </c>
      <c r="M1377" s="32">
        <v>5231377.95</v>
      </c>
      <c r="N1377" s="75">
        <f>VLOOKUP(P1377,'CODIGOS RENTISTICOS'!$A$2:E2417,2,FALSE)</f>
        <v>11100000</v>
      </c>
      <c r="O1377" s="75">
        <f>VLOOKUP(P1377,'CODIGOS RENTISTICOS'!$A$2:F4584,3,FALSE)</f>
        <v>150103</v>
      </c>
      <c r="P1377" s="23">
        <v>27090503</v>
      </c>
      <c r="Q1377" s="42">
        <f t="shared" si="21"/>
        <v>5231377.95</v>
      </c>
      <c r="R1377" s="32"/>
    </row>
    <row r="1378" spans="1:18" s="23" customFormat="1" x14ac:dyDescent="0.2">
      <c r="A1378" s="46">
        <v>50000249</v>
      </c>
      <c r="B1378" s="23">
        <v>986647</v>
      </c>
      <c r="C1378" s="23" t="s">
        <v>289</v>
      </c>
      <c r="D1378" s="23">
        <v>8440009812</v>
      </c>
      <c r="E1378" s="46">
        <v>20021227</v>
      </c>
      <c r="F1378" s="23">
        <v>6247306</v>
      </c>
      <c r="H1378" s="23">
        <v>0</v>
      </c>
      <c r="I1378" s="23">
        <v>0</v>
      </c>
      <c r="J1378" s="32">
        <v>264720</v>
      </c>
      <c r="K1378" s="32">
        <v>0</v>
      </c>
      <c r="L1378" s="32">
        <v>0</v>
      </c>
      <c r="M1378" s="32">
        <v>264720</v>
      </c>
      <c r="N1378" s="75">
        <f>VLOOKUP(P1378,'CODIGOS RENTISTICOS'!$A$2:E2418,2,FALSE)</f>
        <v>11100000</v>
      </c>
      <c r="O1378" s="75">
        <f>VLOOKUP(P1378,'CODIGOS RENTISTICOS'!$A$2:F4585,3,FALSE)</f>
        <v>150103</v>
      </c>
      <c r="P1378" s="23">
        <v>27090503</v>
      </c>
      <c r="Q1378" s="42">
        <f t="shared" si="21"/>
        <v>264720</v>
      </c>
      <c r="R1378" s="32"/>
    </row>
    <row r="1379" spans="1:18" s="23" customFormat="1" x14ac:dyDescent="0.2">
      <c r="A1379" s="46">
        <v>50000249</v>
      </c>
      <c r="B1379" s="23">
        <v>1075348</v>
      </c>
      <c r="C1379" s="23" t="s">
        <v>289</v>
      </c>
      <c r="D1379" s="23">
        <v>8440000485</v>
      </c>
      <c r="E1379" s="46">
        <v>20021227</v>
      </c>
      <c r="F1379" s="23">
        <v>6343827</v>
      </c>
      <c r="H1379" s="23">
        <v>0</v>
      </c>
      <c r="I1379" s="23">
        <v>1</v>
      </c>
      <c r="J1379" s="32">
        <v>0</v>
      </c>
      <c r="K1379" s="32">
        <v>0</v>
      </c>
      <c r="L1379" s="32">
        <v>29327150</v>
      </c>
      <c r="M1379" s="32">
        <v>29327150</v>
      </c>
      <c r="N1379" s="75">
        <f>VLOOKUP(P1379,'CODIGOS RENTISTICOS'!$A$2:E2419,2,FALSE)</f>
        <v>96400000</v>
      </c>
      <c r="O1379" s="75">
        <f>VLOOKUP(P1379,'CODIGOS RENTISTICOS'!$A$2:F4586,3,FALSE)</f>
        <v>370101</v>
      </c>
      <c r="P1379" s="23">
        <v>6040</v>
      </c>
      <c r="Q1379" s="42">
        <f t="shared" si="21"/>
        <v>29327150</v>
      </c>
      <c r="R1379" s="32"/>
    </row>
    <row r="1380" spans="1:18" s="23" customFormat="1" x14ac:dyDescent="0.2">
      <c r="A1380" s="46">
        <v>50000249</v>
      </c>
      <c r="B1380" s="23">
        <v>896890</v>
      </c>
      <c r="C1380" s="23" t="s">
        <v>129</v>
      </c>
      <c r="D1380" s="23">
        <v>8001326584</v>
      </c>
      <c r="E1380" s="46">
        <v>20021227</v>
      </c>
      <c r="F1380" s="23">
        <v>7638034</v>
      </c>
      <c r="H1380" s="23">
        <v>0</v>
      </c>
      <c r="I1380" s="23">
        <v>1</v>
      </c>
      <c r="J1380" s="32">
        <v>0</v>
      </c>
      <c r="K1380" s="32">
        <v>4539957.67</v>
      </c>
      <c r="L1380" s="32">
        <v>0</v>
      </c>
      <c r="M1380" s="32">
        <v>4539957.67</v>
      </c>
      <c r="N1380" s="75">
        <f>VLOOKUP(P1380,'CODIGOS RENTISTICOS'!$A$2:E2420,2,FALSE)</f>
        <v>11100000</v>
      </c>
      <c r="O1380" s="75">
        <f>VLOOKUP(P1380,'CODIGOS RENTISTICOS'!$A$2:F4587,3,FALSE)</f>
        <v>150103</v>
      </c>
      <c r="P1380" s="23">
        <v>27090503</v>
      </c>
      <c r="Q1380" s="42">
        <f t="shared" si="21"/>
        <v>4539957.67</v>
      </c>
      <c r="R1380" s="32"/>
    </row>
    <row r="1381" spans="1:18" s="23" customFormat="1" x14ac:dyDescent="0.2">
      <c r="A1381" s="46">
        <v>50000249</v>
      </c>
      <c r="B1381" s="23">
        <v>202012</v>
      </c>
      <c r="C1381" s="23" t="s">
        <v>45</v>
      </c>
      <c r="D1381" s="23">
        <v>8001306507</v>
      </c>
      <c r="E1381" s="46">
        <v>20021227</v>
      </c>
      <c r="F1381" s="23">
        <v>714884</v>
      </c>
      <c r="H1381" s="23">
        <v>0</v>
      </c>
      <c r="I1381" s="23">
        <v>1</v>
      </c>
      <c r="J1381" s="32">
        <v>0</v>
      </c>
      <c r="K1381" s="32">
        <v>0</v>
      </c>
      <c r="L1381" s="32">
        <v>4276702.2</v>
      </c>
      <c r="M1381" s="32">
        <v>4276702.2</v>
      </c>
      <c r="N1381" s="75">
        <f>VLOOKUP(P1381,'CODIGOS RENTISTICOS'!$A$2:E2421,2,FALSE)</f>
        <v>10500000</v>
      </c>
      <c r="O1381" s="75">
        <f>VLOOKUP(P1381,'CODIGOS RENTISTICOS'!$A$2:F4588,3,FALSE)</f>
        <v>30101</v>
      </c>
      <c r="P1381" s="23">
        <v>270901</v>
      </c>
      <c r="Q1381" s="42">
        <f t="shared" si="21"/>
        <v>4276702.2</v>
      </c>
      <c r="R1381" s="32"/>
    </row>
    <row r="1382" spans="1:18" s="23" customFormat="1" x14ac:dyDescent="0.2">
      <c r="A1382" s="46">
        <v>50000249</v>
      </c>
      <c r="B1382" s="23">
        <v>1113029</v>
      </c>
      <c r="C1382" s="23" t="s">
        <v>291</v>
      </c>
      <c r="D1382" s="23">
        <v>8002380116</v>
      </c>
      <c r="E1382" s="46">
        <v>20021227</v>
      </c>
      <c r="F1382" s="23">
        <v>8220111</v>
      </c>
      <c r="H1382" s="23">
        <v>0</v>
      </c>
      <c r="I1382" s="23">
        <v>0</v>
      </c>
      <c r="J1382" s="32">
        <v>2186800</v>
      </c>
      <c r="K1382" s="32">
        <v>0</v>
      </c>
      <c r="L1382" s="32">
        <v>0</v>
      </c>
      <c r="M1382" s="32">
        <v>2186800</v>
      </c>
      <c r="N1382" s="75">
        <f>VLOOKUP(P1382,'CODIGOS RENTISTICOS'!$A$2:E2422,2,FALSE)</f>
        <v>10900000</v>
      </c>
      <c r="O1382" s="75">
        <f>VLOOKUP(P1382,'CODIGOS RENTISTICOS'!$A$2:F4589,3,FALSE)</f>
        <v>170101</v>
      </c>
      <c r="P1382" s="23">
        <v>121255</v>
      </c>
      <c r="Q1382" s="42">
        <f t="shared" si="21"/>
        <v>2186800</v>
      </c>
      <c r="R1382" s="32"/>
    </row>
    <row r="1383" spans="1:18" s="23" customFormat="1" x14ac:dyDescent="0.2">
      <c r="A1383" s="46">
        <v>50000249</v>
      </c>
      <c r="B1383" s="23">
        <v>1113165</v>
      </c>
      <c r="C1383" s="23" t="s">
        <v>291</v>
      </c>
      <c r="D1383" s="23">
        <v>76323483</v>
      </c>
      <c r="E1383" s="46">
        <v>20021227</v>
      </c>
      <c r="F1383" s="23">
        <v>8237538</v>
      </c>
      <c r="H1383" s="23">
        <v>0</v>
      </c>
      <c r="I1383" s="23">
        <v>0</v>
      </c>
      <c r="J1383" s="32">
        <v>51500</v>
      </c>
      <c r="K1383" s="32">
        <v>0</v>
      </c>
      <c r="L1383" s="32">
        <v>0</v>
      </c>
      <c r="M1383" s="32">
        <v>51500</v>
      </c>
      <c r="N1383" s="75">
        <f>VLOOKUP(P1383,'CODIGOS RENTISTICOS'!$A$2:E2423,2,FALSE)</f>
        <v>96300000</v>
      </c>
      <c r="O1383" s="75">
        <f>VLOOKUP(P1383,'CODIGOS RENTISTICOS'!$A$2:F4590,3,FALSE)</f>
        <v>360101</v>
      </c>
      <c r="P1383" s="23">
        <v>121270</v>
      </c>
      <c r="Q1383" s="42">
        <f t="shared" si="21"/>
        <v>51500</v>
      </c>
      <c r="R1383" s="32"/>
    </row>
    <row r="1384" spans="1:18" s="23" customFormat="1" x14ac:dyDescent="0.2">
      <c r="A1384" s="46">
        <v>50000249</v>
      </c>
      <c r="B1384" s="23">
        <v>1247846</v>
      </c>
      <c r="C1384" s="23" t="s">
        <v>36</v>
      </c>
      <c r="D1384" s="23">
        <v>8923004308</v>
      </c>
      <c r="E1384" s="46">
        <v>20021227</v>
      </c>
      <c r="F1384" s="23">
        <v>5716380</v>
      </c>
      <c r="H1384" s="23">
        <v>0</v>
      </c>
      <c r="I1384" s="23">
        <v>0</v>
      </c>
      <c r="J1384" s="32">
        <v>1867414</v>
      </c>
      <c r="K1384" s="32">
        <v>0</v>
      </c>
      <c r="L1384" s="32">
        <v>0</v>
      </c>
      <c r="M1384" s="32">
        <v>1867414</v>
      </c>
      <c r="N1384" s="75">
        <f>VLOOKUP(P1384,'CODIGOS RENTISTICOS'!$A$2:E2424,2,FALSE)</f>
        <v>96200000</v>
      </c>
      <c r="O1384" s="75">
        <f>VLOOKUP(P1384,'CODIGOS RENTISTICOS'!$A$2:F4591,3,FALSE)</f>
        <v>350101</v>
      </c>
      <c r="P1384" s="23">
        <v>121240</v>
      </c>
      <c r="Q1384" s="42">
        <f t="shared" si="21"/>
        <v>1867414</v>
      </c>
      <c r="R1384" s="32"/>
    </row>
    <row r="1385" spans="1:18" s="23" customFormat="1" x14ac:dyDescent="0.2">
      <c r="A1385" s="46">
        <v>50000249</v>
      </c>
      <c r="B1385" s="23">
        <v>3764234</v>
      </c>
      <c r="C1385" s="23" t="s">
        <v>292</v>
      </c>
      <c r="D1385" s="23">
        <v>111111</v>
      </c>
      <c r="E1385" s="46">
        <v>20021227</v>
      </c>
      <c r="F1385" s="23">
        <v>7868279</v>
      </c>
      <c r="H1385" s="23">
        <v>0</v>
      </c>
      <c r="I1385" s="23">
        <v>1</v>
      </c>
      <c r="J1385" s="32">
        <v>0</v>
      </c>
      <c r="K1385" s="32">
        <v>0</v>
      </c>
      <c r="L1385" s="32">
        <v>13779024.58</v>
      </c>
      <c r="M1385" s="32">
        <v>13779024.58</v>
      </c>
      <c r="N1385" s="75">
        <f>VLOOKUP(P1385,'CODIGOS RENTISTICOS'!$A$2:E2425,2,FALSE)</f>
        <v>11100000</v>
      </c>
      <c r="O1385" s="75">
        <f>VLOOKUP(P1385,'CODIGOS RENTISTICOS'!$A$2:F4592,3,FALSE)</f>
        <v>150103</v>
      </c>
      <c r="P1385" s="23">
        <v>27090503</v>
      </c>
      <c r="Q1385" s="42">
        <f t="shared" si="21"/>
        <v>13779024.58</v>
      </c>
      <c r="R1385" s="32"/>
    </row>
    <row r="1386" spans="1:18" s="23" customFormat="1" x14ac:dyDescent="0.2">
      <c r="A1386" s="46">
        <v>50000249</v>
      </c>
      <c r="B1386" s="23">
        <v>3764235</v>
      </c>
      <c r="C1386" s="23" t="s">
        <v>292</v>
      </c>
      <c r="D1386" s="23">
        <v>111111</v>
      </c>
      <c r="E1386" s="46">
        <v>20021227</v>
      </c>
      <c r="F1386" s="23">
        <v>7868279</v>
      </c>
      <c r="H1386" s="23">
        <v>0</v>
      </c>
      <c r="I1386" s="23">
        <v>0</v>
      </c>
      <c r="J1386" s="32">
        <v>309000</v>
      </c>
      <c r="K1386" s="32">
        <v>0</v>
      </c>
      <c r="L1386" s="32">
        <v>0</v>
      </c>
      <c r="M1386" s="32">
        <v>309000</v>
      </c>
      <c r="N1386" s="75">
        <f>VLOOKUP(P1386,'CODIGOS RENTISTICOS'!$A$2:E2426,2,FALSE)</f>
        <v>11100000</v>
      </c>
      <c r="O1386" s="75">
        <f>VLOOKUP(P1386,'CODIGOS RENTISTICOS'!$A$2:F4593,3,FALSE)</f>
        <v>150103</v>
      </c>
      <c r="P1386" s="23">
        <v>27090503</v>
      </c>
      <c r="Q1386" s="42">
        <f t="shared" si="21"/>
        <v>309000</v>
      </c>
      <c r="R1386" s="32"/>
    </row>
    <row r="1387" spans="1:18" s="23" customFormat="1" x14ac:dyDescent="0.2">
      <c r="A1387" s="46">
        <v>50000249</v>
      </c>
      <c r="B1387" s="23">
        <v>1173030</v>
      </c>
      <c r="C1387" s="23" t="s">
        <v>292</v>
      </c>
      <c r="D1387" s="23">
        <v>71451406</v>
      </c>
      <c r="E1387" s="46">
        <v>20021227</v>
      </c>
      <c r="F1387" s="23">
        <v>8309022</v>
      </c>
      <c r="H1387" s="23">
        <v>0</v>
      </c>
      <c r="I1387" s="23">
        <v>0</v>
      </c>
      <c r="J1387" s="32">
        <v>3721626.74</v>
      </c>
      <c r="K1387" s="32">
        <v>0</v>
      </c>
      <c r="L1387" s="32">
        <v>0</v>
      </c>
      <c r="M1387" s="32">
        <v>3721626.74</v>
      </c>
      <c r="N1387" s="75">
        <f>VLOOKUP(P1387,'CODIGOS RENTISTICOS'!$A$2:E2427,2,FALSE)</f>
        <v>10500000</v>
      </c>
      <c r="O1387" s="75">
        <f>VLOOKUP(P1387,'CODIGOS RENTISTICOS'!$A$2:F4594,3,FALSE)</f>
        <v>30101</v>
      </c>
      <c r="P1387" s="23">
        <v>270901</v>
      </c>
      <c r="Q1387" s="42">
        <f t="shared" si="21"/>
        <v>3721626.74</v>
      </c>
      <c r="R1387" s="32"/>
    </row>
    <row r="1388" spans="1:18" s="23" customFormat="1" x14ac:dyDescent="0.2">
      <c r="A1388" s="46">
        <v>50000249</v>
      </c>
      <c r="B1388" s="23">
        <v>284128</v>
      </c>
      <c r="C1388" s="23" t="s">
        <v>299</v>
      </c>
      <c r="D1388" s="23">
        <v>8080010962</v>
      </c>
      <c r="E1388" s="46">
        <v>20021227</v>
      </c>
      <c r="F1388" s="23">
        <v>8309832</v>
      </c>
      <c r="H1388" s="23">
        <v>0</v>
      </c>
      <c r="I1388" s="23">
        <v>1</v>
      </c>
      <c r="J1388" s="32">
        <v>0</v>
      </c>
      <c r="K1388" s="32">
        <v>0</v>
      </c>
      <c r="L1388" s="32">
        <v>16068000</v>
      </c>
      <c r="M1388" s="32">
        <v>16068000</v>
      </c>
      <c r="N1388" s="75">
        <f>VLOOKUP(P1388,'CODIGOS RENTISTICOS'!$A$2:E2428,2,FALSE)</f>
        <v>96200000</v>
      </c>
      <c r="O1388" s="75">
        <f>VLOOKUP(P1388,'CODIGOS RENTISTICOS'!$A$2:F4595,3,FALSE)</f>
        <v>350101</v>
      </c>
      <c r="P1388" s="23">
        <v>121230</v>
      </c>
      <c r="Q1388" s="42">
        <f t="shared" si="21"/>
        <v>16068000</v>
      </c>
      <c r="R1388" s="32"/>
    </row>
    <row r="1389" spans="1:18" s="23" customFormat="1" x14ac:dyDescent="0.2">
      <c r="A1389" s="46">
        <v>50000249</v>
      </c>
      <c r="B1389" s="23">
        <v>1026773</v>
      </c>
      <c r="C1389" s="23" t="s">
        <v>121</v>
      </c>
      <c r="D1389" s="23">
        <v>8300743880</v>
      </c>
      <c r="E1389" s="46">
        <v>20021227</v>
      </c>
      <c r="F1389" s="23">
        <v>7692794</v>
      </c>
      <c r="H1389" s="23">
        <v>0</v>
      </c>
      <c r="I1389" s="23">
        <v>1</v>
      </c>
      <c r="J1389" s="32">
        <v>0</v>
      </c>
      <c r="K1389" s="32">
        <v>5406058</v>
      </c>
      <c r="L1389" s="32">
        <v>0</v>
      </c>
      <c r="M1389" s="32">
        <v>5406058</v>
      </c>
      <c r="N1389" s="75">
        <f>VLOOKUP(P1389,'CODIGOS RENTISTICOS'!$A$2:E2429,2,FALSE)</f>
        <v>11100000</v>
      </c>
      <c r="O1389" s="75">
        <f>VLOOKUP(P1389,'CODIGOS RENTISTICOS'!$A$2:F4596,3,FALSE)</f>
        <v>150103</v>
      </c>
      <c r="P1389" s="23">
        <v>27090503</v>
      </c>
      <c r="Q1389" s="42">
        <f t="shared" si="21"/>
        <v>5406058</v>
      </c>
      <c r="R1389" s="32"/>
    </row>
    <row r="1390" spans="1:18" s="23" customFormat="1" x14ac:dyDescent="0.2">
      <c r="A1390" s="46">
        <v>50000249</v>
      </c>
      <c r="B1390" s="23">
        <v>1026792</v>
      </c>
      <c r="C1390" s="23" t="s">
        <v>121</v>
      </c>
      <c r="D1390" s="23">
        <v>8300743880</v>
      </c>
      <c r="E1390" s="46">
        <v>20021227</v>
      </c>
      <c r="F1390" s="23">
        <v>7692794</v>
      </c>
      <c r="H1390" s="23">
        <v>0</v>
      </c>
      <c r="I1390" s="23">
        <v>1</v>
      </c>
      <c r="J1390" s="32">
        <v>0</v>
      </c>
      <c r="K1390" s="32">
        <v>759066</v>
      </c>
      <c r="L1390" s="32">
        <v>0</v>
      </c>
      <c r="M1390" s="32">
        <v>759066</v>
      </c>
      <c r="N1390" s="75">
        <f>VLOOKUP(P1390,'CODIGOS RENTISTICOS'!$A$2:E2430,2,FALSE)</f>
        <v>11100000</v>
      </c>
      <c r="O1390" s="75">
        <f>VLOOKUP(P1390,'CODIGOS RENTISTICOS'!$A$2:F4597,3,FALSE)</f>
        <v>150103</v>
      </c>
      <c r="P1390" s="23">
        <v>27090503</v>
      </c>
      <c r="Q1390" s="42">
        <f t="shared" si="21"/>
        <v>759066</v>
      </c>
      <c r="R1390" s="32"/>
    </row>
    <row r="1391" spans="1:18" s="23" customFormat="1" x14ac:dyDescent="0.2">
      <c r="A1391" s="46">
        <v>50000249</v>
      </c>
      <c r="B1391" s="23">
        <v>1026796</v>
      </c>
      <c r="C1391" s="23" t="s">
        <v>121</v>
      </c>
      <c r="D1391" s="23">
        <v>8300743880</v>
      </c>
      <c r="E1391" s="46">
        <v>20021227</v>
      </c>
      <c r="F1391" s="23">
        <v>7692794</v>
      </c>
      <c r="H1391" s="23">
        <v>0</v>
      </c>
      <c r="I1391" s="23">
        <v>1</v>
      </c>
      <c r="J1391" s="32">
        <v>0</v>
      </c>
      <c r="K1391" s="32">
        <v>5559716.4400000004</v>
      </c>
      <c r="L1391" s="32">
        <v>0</v>
      </c>
      <c r="M1391" s="32">
        <v>5559716.4400000004</v>
      </c>
      <c r="N1391" s="75">
        <f>VLOOKUP(P1391,'CODIGOS RENTISTICOS'!$A$2:E2431,2,FALSE)</f>
        <v>11100000</v>
      </c>
      <c r="O1391" s="75">
        <f>VLOOKUP(P1391,'CODIGOS RENTISTICOS'!$A$2:F4598,3,FALSE)</f>
        <v>150103</v>
      </c>
      <c r="P1391" s="23">
        <v>27090503</v>
      </c>
      <c r="Q1391" s="42">
        <f t="shared" si="21"/>
        <v>5559716.4400000004</v>
      </c>
      <c r="R1391" s="32"/>
    </row>
    <row r="1392" spans="1:18" s="23" customFormat="1" x14ac:dyDescent="0.2">
      <c r="A1392" s="46">
        <v>50000249</v>
      </c>
      <c r="B1392" s="23">
        <v>1026844</v>
      </c>
      <c r="C1392" s="23" t="s">
        <v>121</v>
      </c>
      <c r="D1392" s="23">
        <v>8001318491</v>
      </c>
      <c r="E1392" s="46">
        <v>20021227</v>
      </c>
      <c r="F1392" s="23">
        <v>8319027</v>
      </c>
      <c r="H1392" s="23">
        <v>0</v>
      </c>
      <c r="I1392" s="23">
        <v>1</v>
      </c>
      <c r="J1392" s="32">
        <v>0</v>
      </c>
      <c r="K1392" s="32">
        <v>145155</v>
      </c>
      <c r="L1392" s="32">
        <v>0</v>
      </c>
      <c r="M1392" s="32">
        <v>145155</v>
      </c>
      <c r="N1392" s="75">
        <f>VLOOKUP(P1392,'CODIGOS RENTISTICOS'!$A$2:E2432,2,FALSE)</f>
        <v>11100000</v>
      </c>
      <c r="O1392" s="75">
        <f>VLOOKUP(P1392,'CODIGOS RENTISTICOS'!$A$2:F4599,3,FALSE)</f>
        <v>150103</v>
      </c>
      <c r="P1392" s="23">
        <v>27090503</v>
      </c>
      <c r="Q1392" s="42">
        <f t="shared" si="21"/>
        <v>145155</v>
      </c>
      <c r="R1392" s="32"/>
    </row>
    <row r="1393" spans="1:18" s="23" customFormat="1" x14ac:dyDescent="0.2">
      <c r="A1393" s="46">
        <v>50000249</v>
      </c>
      <c r="B1393" s="23">
        <v>1026845</v>
      </c>
      <c r="C1393" s="23" t="s">
        <v>121</v>
      </c>
      <c r="D1393" s="23">
        <v>8001318491</v>
      </c>
      <c r="E1393" s="46">
        <v>20021227</v>
      </c>
      <c r="F1393" s="23">
        <v>8319027</v>
      </c>
      <c r="H1393" s="23">
        <v>0</v>
      </c>
      <c r="I1393" s="23">
        <v>1</v>
      </c>
      <c r="J1393" s="32">
        <v>0</v>
      </c>
      <c r="K1393" s="32">
        <v>2477182.0099999998</v>
      </c>
      <c r="L1393" s="32">
        <v>0</v>
      </c>
      <c r="M1393" s="32">
        <v>2477182.0099999998</v>
      </c>
      <c r="N1393" s="75">
        <f>VLOOKUP(P1393,'CODIGOS RENTISTICOS'!$A$2:E2433,2,FALSE)</f>
        <v>11100000</v>
      </c>
      <c r="O1393" s="75">
        <f>VLOOKUP(P1393,'CODIGOS RENTISTICOS'!$A$2:F4600,3,FALSE)</f>
        <v>150103</v>
      </c>
      <c r="P1393" s="23">
        <v>27090503</v>
      </c>
      <c r="Q1393" s="42">
        <f t="shared" si="21"/>
        <v>2477182.0099999998</v>
      </c>
      <c r="R1393" s="32"/>
    </row>
    <row r="1394" spans="1:18" s="23" customFormat="1" x14ac:dyDescent="0.2">
      <c r="A1394" s="46">
        <v>50000249</v>
      </c>
      <c r="B1394" s="23">
        <v>1026847</v>
      </c>
      <c r="C1394" s="23" t="s">
        <v>121</v>
      </c>
      <c r="D1394" s="23">
        <v>8001318491</v>
      </c>
      <c r="E1394" s="46">
        <v>20021227</v>
      </c>
      <c r="F1394" s="23">
        <v>8319027</v>
      </c>
      <c r="H1394" s="23">
        <v>0</v>
      </c>
      <c r="I1394" s="23">
        <v>1</v>
      </c>
      <c r="J1394" s="32">
        <v>0</v>
      </c>
      <c r="K1394" s="32">
        <v>3720708.13</v>
      </c>
      <c r="L1394" s="32">
        <v>0</v>
      </c>
      <c r="M1394" s="32">
        <v>3720708.13</v>
      </c>
      <c r="N1394" s="75">
        <f>VLOOKUP(P1394,'CODIGOS RENTISTICOS'!$A$2:E2434,2,FALSE)</f>
        <v>11100000</v>
      </c>
      <c r="O1394" s="75">
        <f>VLOOKUP(P1394,'CODIGOS RENTISTICOS'!$A$2:F4601,3,FALSE)</f>
        <v>150103</v>
      </c>
      <c r="P1394" s="23">
        <v>27090503</v>
      </c>
      <c r="Q1394" s="42">
        <f t="shared" si="21"/>
        <v>3720708.13</v>
      </c>
      <c r="R1394" s="32"/>
    </row>
    <row r="1395" spans="1:18" s="23" customFormat="1" x14ac:dyDescent="0.2">
      <c r="A1395" s="46">
        <v>50000249</v>
      </c>
      <c r="B1395" s="23">
        <v>1173505</v>
      </c>
      <c r="C1395" s="23" t="s">
        <v>300</v>
      </c>
      <c r="D1395" s="23">
        <v>8180006060</v>
      </c>
      <c r="E1395" s="46">
        <v>20021227</v>
      </c>
      <c r="F1395" s="23">
        <v>709899</v>
      </c>
      <c r="H1395" s="23">
        <v>0</v>
      </c>
      <c r="I1395" s="23">
        <v>0</v>
      </c>
      <c r="J1395" s="32">
        <v>1080078</v>
      </c>
      <c r="K1395" s="32">
        <v>0</v>
      </c>
      <c r="L1395" s="32">
        <v>0</v>
      </c>
      <c r="M1395" s="32">
        <v>1080078</v>
      </c>
      <c r="N1395" s="75">
        <f>VLOOKUP(P1395,'CODIGOS RENTISTICOS'!$A$2:E2435,2,FALSE)</f>
        <v>11100000</v>
      </c>
      <c r="O1395" s="75">
        <f>VLOOKUP(P1395,'CODIGOS RENTISTICOS'!$A$2:F4602,3,FALSE)</f>
        <v>150103</v>
      </c>
      <c r="P1395" s="23">
        <v>27090503</v>
      </c>
      <c r="Q1395" s="42">
        <f t="shared" si="21"/>
        <v>1080078</v>
      </c>
      <c r="R1395" s="32"/>
    </row>
    <row r="1396" spans="1:18" s="23" customFormat="1" x14ac:dyDescent="0.2">
      <c r="A1396" s="46">
        <v>50000249</v>
      </c>
      <c r="B1396" s="23">
        <v>1173506</v>
      </c>
      <c r="C1396" s="23" t="s">
        <v>300</v>
      </c>
      <c r="D1396" s="23">
        <v>8180006060</v>
      </c>
      <c r="E1396" s="46">
        <v>20021227</v>
      </c>
      <c r="F1396" s="23">
        <v>6709899</v>
      </c>
      <c r="H1396" s="23">
        <v>0</v>
      </c>
      <c r="I1396" s="23">
        <v>0</v>
      </c>
      <c r="J1396" s="32">
        <v>7478992.7300000004</v>
      </c>
      <c r="K1396" s="32">
        <v>0</v>
      </c>
      <c r="L1396" s="32">
        <v>0</v>
      </c>
      <c r="M1396" s="32">
        <v>7478992.7300000004</v>
      </c>
      <c r="N1396" s="75">
        <f>VLOOKUP(P1396,'CODIGOS RENTISTICOS'!$A$2:E2436,2,FALSE)</f>
        <v>11100000</v>
      </c>
      <c r="O1396" s="75">
        <f>VLOOKUP(P1396,'CODIGOS RENTISTICOS'!$A$2:F4603,3,FALSE)</f>
        <v>150103</v>
      </c>
      <c r="P1396" s="23">
        <v>27090503</v>
      </c>
      <c r="Q1396" s="42">
        <f t="shared" si="21"/>
        <v>7478992.7300000004</v>
      </c>
      <c r="R1396" s="32"/>
    </row>
    <row r="1397" spans="1:18" s="23" customFormat="1" x14ac:dyDescent="0.2">
      <c r="A1397" s="46">
        <v>50000249</v>
      </c>
      <c r="B1397" s="23">
        <v>411249</v>
      </c>
      <c r="C1397" s="23" t="s">
        <v>122</v>
      </c>
      <c r="D1397" s="23">
        <v>8002372141</v>
      </c>
      <c r="E1397" s="46">
        <v>20021227</v>
      </c>
      <c r="F1397" s="23">
        <v>242381</v>
      </c>
      <c r="H1397" s="23">
        <v>0</v>
      </c>
      <c r="I1397" s="23">
        <v>1</v>
      </c>
      <c r="J1397" s="32">
        <v>0</v>
      </c>
      <c r="K1397" s="32">
        <v>0</v>
      </c>
      <c r="L1397" s="32">
        <v>494496</v>
      </c>
      <c r="M1397" s="32">
        <v>494496</v>
      </c>
      <c r="N1397" s="75">
        <f>VLOOKUP(P1397,'CODIGOS RENTISTICOS'!$A$2:E2437,2,FALSE)</f>
        <v>824819000</v>
      </c>
      <c r="O1397" s="75">
        <f>VLOOKUP(P1397,'CODIGOS RENTISTICOS'!$A$2:F4604,3,FALSE)</f>
        <v>370400</v>
      </c>
      <c r="P1397" s="23">
        <v>270940</v>
      </c>
      <c r="Q1397" s="42">
        <f t="shared" si="21"/>
        <v>494496</v>
      </c>
      <c r="R1397" s="32"/>
    </row>
    <row r="1398" spans="1:18" s="23" customFormat="1" x14ac:dyDescent="0.2">
      <c r="A1398" s="46">
        <v>50000249</v>
      </c>
      <c r="B1398" s="23">
        <v>1023234</v>
      </c>
      <c r="C1398" s="23" t="s">
        <v>37</v>
      </c>
      <c r="D1398" s="23">
        <v>8001307440</v>
      </c>
      <c r="E1398" s="46">
        <v>20021227</v>
      </c>
      <c r="F1398" s="23">
        <v>2514443</v>
      </c>
      <c r="H1398" s="23">
        <v>0</v>
      </c>
      <c r="I1398" s="23">
        <v>1</v>
      </c>
      <c r="J1398" s="32">
        <v>0</v>
      </c>
      <c r="K1398" s="32">
        <v>7892400</v>
      </c>
      <c r="L1398" s="32">
        <v>0</v>
      </c>
      <c r="M1398" s="32">
        <v>7892400</v>
      </c>
      <c r="N1398" s="75">
        <f>VLOOKUP(P1398,'CODIGOS RENTISTICOS'!$A$2:E2438,2,FALSE)</f>
        <v>11100000</v>
      </c>
      <c r="O1398" s="75">
        <f>VLOOKUP(P1398,'CODIGOS RENTISTICOS'!$A$2:F4605,3,FALSE)</f>
        <v>150103</v>
      </c>
      <c r="P1398" s="23">
        <v>27090503</v>
      </c>
      <c r="Q1398" s="42">
        <f t="shared" si="21"/>
        <v>7892400</v>
      </c>
      <c r="R1398" s="32"/>
    </row>
    <row r="1399" spans="1:18" s="23" customFormat="1" x14ac:dyDescent="0.2">
      <c r="A1399" s="46">
        <v>50000249</v>
      </c>
      <c r="B1399" s="23">
        <v>701628</v>
      </c>
      <c r="C1399" s="23" t="s">
        <v>123</v>
      </c>
      <c r="D1399" s="23">
        <v>8001876321</v>
      </c>
      <c r="E1399" s="46">
        <v>20021227</v>
      </c>
      <c r="F1399" s="23">
        <v>4211763</v>
      </c>
      <c r="H1399" s="23">
        <v>0</v>
      </c>
      <c r="I1399" s="23">
        <v>1</v>
      </c>
      <c r="J1399" s="32">
        <v>0</v>
      </c>
      <c r="K1399" s="32">
        <v>0</v>
      </c>
      <c r="L1399" s="32">
        <v>2864887</v>
      </c>
      <c r="M1399" s="32">
        <v>2864887</v>
      </c>
      <c r="N1399" s="75">
        <f>VLOOKUP(P1399,'CODIGOS RENTISTICOS'!$A$2:E2439,2,FALSE)</f>
        <v>13700000</v>
      </c>
      <c r="O1399" s="75">
        <f>VLOOKUP(P1399,'CODIGOS RENTISTICOS'!$A$2:F4606,3,FALSE)</f>
        <v>290101</v>
      </c>
      <c r="P1399" s="23">
        <v>121250</v>
      </c>
      <c r="Q1399" s="42">
        <f t="shared" si="21"/>
        <v>2864887</v>
      </c>
      <c r="R1399" s="32"/>
    </row>
    <row r="1400" spans="1:18" s="23" customFormat="1" x14ac:dyDescent="0.2">
      <c r="A1400" s="46">
        <v>50000249</v>
      </c>
      <c r="B1400" s="23">
        <v>701629</v>
      </c>
      <c r="C1400" s="23" t="s">
        <v>123</v>
      </c>
      <c r="D1400" s="23">
        <v>8001876321</v>
      </c>
      <c r="E1400" s="46">
        <v>20021227</v>
      </c>
      <c r="F1400" s="23">
        <v>4211763</v>
      </c>
      <c r="H1400" s="23">
        <v>0</v>
      </c>
      <c r="I1400" s="23">
        <v>1</v>
      </c>
      <c r="J1400" s="32">
        <v>0</v>
      </c>
      <c r="K1400" s="32">
        <v>0</v>
      </c>
      <c r="L1400" s="32">
        <v>327707</v>
      </c>
      <c r="M1400" s="32">
        <v>327707</v>
      </c>
      <c r="N1400" s="75">
        <f>VLOOKUP(P1400,'CODIGOS RENTISTICOS'!$A$2:E2440,2,FALSE)</f>
        <v>13700000</v>
      </c>
      <c r="O1400" s="75">
        <f>VLOOKUP(P1400,'CODIGOS RENTISTICOS'!$A$2:F4607,3,FALSE)</f>
        <v>290101</v>
      </c>
      <c r="P1400" s="23">
        <v>121250</v>
      </c>
      <c r="Q1400" s="42">
        <f t="shared" si="21"/>
        <v>327707</v>
      </c>
      <c r="R1400" s="32"/>
    </row>
    <row r="1401" spans="1:18" s="23" customFormat="1" x14ac:dyDescent="0.2">
      <c r="A1401" s="46">
        <v>50000249</v>
      </c>
      <c r="B1401" s="23">
        <v>956152</v>
      </c>
      <c r="C1401" s="23" t="s">
        <v>124</v>
      </c>
      <c r="D1401" s="23">
        <v>3289436</v>
      </c>
      <c r="E1401" s="46">
        <v>20021227</v>
      </c>
      <c r="F1401" s="23">
        <v>6693166</v>
      </c>
      <c r="H1401" s="23">
        <v>0</v>
      </c>
      <c r="I1401" s="23">
        <v>0</v>
      </c>
      <c r="J1401" s="32">
        <v>7000</v>
      </c>
      <c r="K1401" s="32">
        <v>0</v>
      </c>
      <c r="L1401" s="32">
        <v>0</v>
      </c>
      <c r="M1401" s="32">
        <v>7000</v>
      </c>
      <c r="N1401" s="75">
        <f>VLOOKUP(P1401,'CODIGOS RENTISTICOS'!$A$2:E2441,2,FALSE)</f>
        <v>825000000</v>
      </c>
      <c r="O1401" s="75">
        <f>VLOOKUP(P1401,'CODIGOS RENTISTICOS'!$A$2:F4608,3,FALSE)</f>
        <v>150109</v>
      </c>
      <c r="P1401" s="23">
        <v>5041</v>
      </c>
      <c r="Q1401" s="42">
        <f t="shared" si="21"/>
        <v>7000</v>
      </c>
      <c r="R1401" s="32"/>
    </row>
    <row r="1402" spans="1:18" s="23" customFormat="1" x14ac:dyDescent="0.2">
      <c r="A1402" s="46">
        <v>50000249</v>
      </c>
      <c r="B1402" s="23">
        <v>956154</v>
      </c>
      <c r="C1402" s="23" t="s">
        <v>124</v>
      </c>
      <c r="D1402" s="23">
        <v>9399057</v>
      </c>
      <c r="E1402" s="46">
        <v>20021227</v>
      </c>
      <c r="F1402" s="23">
        <v>6655488</v>
      </c>
      <c r="H1402" s="23">
        <v>0</v>
      </c>
      <c r="I1402" s="23">
        <v>0</v>
      </c>
      <c r="J1402" s="32">
        <v>5000</v>
      </c>
      <c r="K1402" s="32">
        <v>0</v>
      </c>
      <c r="L1402" s="32">
        <v>0</v>
      </c>
      <c r="M1402" s="32">
        <v>5000</v>
      </c>
      <c r="N1402" s="75">
        <f>VLOOKUP(P1402,'CODIGOS RENTISTICOS'!$A$2:E2442,2,FALSE)</f>
        <v>825000000</v>
      </c>
      <c r="O1402" s="75">
        <f>VLOOKUP(P1402,'CODIGOS RENTISTICOS'!$A$2:F4609,3,FALSE)</f>
        <v>150109</v>
      </c>
      <c r="P1402" s="23">
        <v>5041</v>
      </c>
      <c r="Q1402" s="42">
        <f t="shared" si="21"/>
        <v>5000</v>
      </c>
      <c r="R1402" s="32"/>
    </row>
    <row r="1403" spans="1:18" s="23" customFormat="1" x14ac:dyDescent="0.2">
      <c r="A1403" s="46">
        <v>50000249</v>
      </c>
      <c r="B1403" s="23">
        <v>956155</v>
      </c>
      <c r="C1403" s="23" t="s">
        <v>124</v>
      </c>
      <c r="D1403" s="23">
        <v>3110010004</v>
      </c>
      <c r="E1403" s="46">
        <v>20021227</v>
      </c>
      <c r="F1403" s="23">
        <v>6635013</v>
      </c>
      <c r="H1403" s="23">
        <v>0</v>
      </c>
      <c r="I1403" s="23">
        <v>1</v>
      </c>
      <c r="J1403" s="32">
        <v>0</v>
      </c>
      <c r="K1403" s="32">
        <v>0</v>
      </c>
      <c r="L1403" s="32">
        <v>1144000</v>
      </c>
      <c r="M1403" s="32">
        <v>1144000</v>
      </c>
      <c r="N1403" s="75">
        <f>VLOOKUP(P1403,'CODIGOS RENTISTICOS'!$A$2:E2443,2,FALSE)</f>
        <v>10500000</v>
      </c>
      <c r="O1403" s="75">
        <f>VLOOKUP(P1403,'CODIGOS RENTISTICOS'!$A$2:F4610,3,FALSE)</f>
        <v>30101</v>
      </c>
      <c r="P1403" s="23">
        <v>121220</v>
      </c>
      <c r="Q1403" s="42">
        <f t="shared" si="21"/>
        <v>1144000</v>
      </c>
      <c r="R1403" s="32"/>
    </row>
    <row r="1404" spans="1:18" s="23" customFormat="1" x14ac:dyDescent="0.2">
      <c r="A1404" s="46">
        <v>50000249</v>
      </c>
      <c r="B1404" s="23">
        <v>581909</v>
      </c>
      <c r="C1404" s="23" t="s">
        <v>15</v>
      </c>
      <c r="D1404" s="23">
        <v>8001307014</v>
      </c>
      <c r="E1404" s="46">
        <v>20021227</v>
      </c>
      <c r="F1404" s="23">
        <v>738761</v>
      </c>
      <c r="H1404" s="23">
        <v>0</v>
      </c>
      <c r="I1404" s="23">
        <v>1</v>
      </c>
      <c r="J1404" s="32">
        <v>0</v>
      </c>
      <c r="K1404" s="32">
        <v>1100000</v>
      </c>
      <c r="L1404" s="32">
        <v>0</v>
      </c>
      <c r="M1404" s="32">
        <v>1100000</v>
      </c>
      <c r="N1404" s="75">
        <f>VLOOKUP(P1404,'CODIGOS RENTISTICOS'!$A$2:E2444,2,FALSE)</f>
        <v>11100000</v>
      </c>
      <c r="O1404" s="75">
        <f>VLOOKUP(P1404,'CODIGOS RENTISTICOS'!$A$2:F4611,3,FALSE)</f>
        <v>150103</v>
      </c>
      <c r="P1404" s="23">
        <v>27090503</v>
      </c>
      <c r="Q1404" s="42">
        <f t="shared" si="21"/>
        <v>1100000</v>
      </c>
      <c r="R1404" s="32"/>
    </row>
    <row r="1405" spans="1:18" s="23" customFormat="1" x14ac:dyDescent="0.2">
      <c r="A1405" s="46">
        <v>50000249</v>
      </c>
      <c r="B1405" s="23">
        <v>581984</v>
      </c>
      <c r="C1405" s="23" t="s">
        <v>15</v>
      </c>
      <c r="D1405" s="23">
        <v>8001307014</v>
      </c>
      <c r="E1405" s="46">
        <v>20021227</v>
      </c>
      <c r="F1405" s="23">
        <v>738761</v>
      </c>
      <c r="H1405" s="23">
        <v>0</v>
      </c>
      <c r="I1405" s="23">
        <v>1</v>
      </c>
      <c r="J1405" s="32">
        <v>0</v>
      </c>
      <c r="K1405" s="32">
        <v>2438472.67</v>
      </c>
      <c r="L1405" s="32">
        <v>0</v>
      </c>
      <c r="M1405" s="32">
        <v>2438472.67</v>
      </c>
      <c r="N1405" s="75">
        <f>VLOOKUP(P1405,'CODIGOS RENTISTICOS'!$A$2:E2445,2,FALSE)</f>
        <v>11100000</v>
      </c>
      <c r="O1405" s="75">
        <f>VLOOKUP(P1405,'CODIGOS RENTISTICOS'!$A$2:F4612,3,FALSE)</f>
        <v>150103</v>
      </c>
      <c r="P1405" s="23">
        <v>27090503</v>
      </c>
      <c r="Q1405" s="42">
        <f t="shared" si="21"/>
        <v>2438472.67</v>
      </c>
      <c r="R1405" s="32"/>
    </row>
    <row r="1406" spans="1:18" s="23" customFormat="1" x14ac:dyDescent="0.2">
      <c r="A1406" s="46">
        <v>50000249</v>
      </c>
      <c r="B1406" s="23">
        <v>321891</v>
      </c>
      <c r="C1406" s="23" t="s">
        <v>283</v>
      </c>
      <c r="D1406" s="23">
        <v>8001313071</v>
      </c>
      <c r="E1406" s="46">
        <v>20021227</v>
      </c>
      <c r="F1406" s="23">
        <v>7524048</v>
      </c>
      <c r="H1406" s="23">
        <v>0</v>
      </c>
      <c r="I1406" s="23">
        <v>1</v>
      </c>
      <c r="J1406" s="32">
        <v>0</v>
      </c>
      <c r="K1406" s="32">
        <v>0</v>
      </c>
      <c r="L1406" s="32">
        <v>784964</v>
      </c>
      <c r="M1406" s="32">
        <v>784964</v>
      </c>
      <c r="N1406" s="75">
        <f>VLOOKUP(P1406,'CODIGOS RENTISTICOS'!$A$2:E2446,2,FALSE)</f>
        <v>11100000</v>
      </c>
      <c r="O1406" s="75">
        <f>VLOOKUP(P1406,'CODIGOS RENTISTICOS'!$A$2:F4613,3,FALSE)</f>
        <v>150103</v>
      </c>
      <c r="P1406" s="23">
        <v>27090503</v>
      </c>
      <c r="Q1406" s="42">
        <f t="shared" si="21"/>
        <v>784964</v>
      </c>
      <c r="R1406" s="32"/>
    </row>
    <row r="1407" spans="1:18" s="23" customFormat="1" x14ac:dyDescent="0.2">
      <c r="A1407" s="46">
        <v>50000249</v>
      </c>
      <c r="B1407" s="23">
        <v>934842</v>
      </c>
      <c r="C1407" s="23" t="s">
        <v>125</v>
      </c>
      <c r="D1407" s="23">
        <v>8001308700</v>
      </c>
      <c r="E1407" s="46">
        <v>20021227</v>
      </c>
      <c r="F1407" s="23">
        <v>3290001</v>
      </c>
      <c r="H1407" s="23">
        <v>0</v>
      </c>
      <c r="I1407" s="23">
        <v>1</v>
      </c>
      <c r="J1407" s="32">
        <v>0</v>
      </c>
      <c r="K1407" s="32">
        <v>0</v>
      </c>
      <c r="L1407" s="32">
        <v>2633086.4900000002</v>
      </c>
      <c r="M1407" s="32">
        <v>2633086.4900000002</v>
      </c>
      <c r="N1407" s="75">
        <f>VLOOKUP(P1407,'CODIGOS RENTISTICOS'!$A$2:E2447,2,FALSE)</f>
        <v>11100000</v>
      </c>
      <c r="O1407" s="75">
        <f>VLOOKUP(P1407,'CODIGOS RENTISTICOS'!$A$2:F4614,3,FALSE)</f>
        <v>150103</v>
      </c>
      <c r="P1407" s="23">
        <v>270905</v>
      </c>
      <c r="Q1407" s="42">
        <f t="shared" si="21"/>
        <v>2633086.4900000002</v>
      </c>
      <c r="R1407" s="32"/>
    </row>
    <row r="1408" spans="1:18" s="23" customFormat="1" x14ac:dyDescent="0.2">
      <c r="A1408" s="46">
        <v>50000249</v>
      </c>
      <c r="B1408" s="23">
        <v>936943</v>
      </c>
      <c r="C1408" s="23" t="s">
        <v>125</v>
      </c>
      <c r="D1408" s="23">
        <v>8160006902</v>
      </c>
      <c r="E1408" s="46">
        <v>20021227</v>
      </c>
      <c r="F1408" s="23">
        <v>3205364</v>
      </c>
      <c r="H1408" s="23">
        <v>0</v>
      </c>
      <c r="I1408" s="23">
        <v>1</v>
      </c>
      <c r="J1408" s="32">
        <v>0</v>
      </c>
      <c r="K1408" s="32">
        <v>2651797.12</v>
      </c>
      <c r="L1408" s="32">
        <v>0</v>
      </c>
      <c r="M1408" s="32">
        <v>2651797.12</v>
      </c>
      <c r="N1408" s="75">
        <f>VLOOKUP(P1408,'CODIGOS RENTISTICOS'!$A$2:E2448,2,FALSE)</f>
        <v>96400000</v>
      </c>
      <c r="O1408" s="75">
        <f>VLOOKUP(P1408,'CODIGOS RENTISTICOS'!$A$2:F4615,3,FALSE)</f>
        <v>370101</v>
      </c>
      <c r="P1408" s="23">
        <v>6040</v>
      </c>
      <c r="Q1408" s="42">
        <f t="shared" si="21"/>
        <v>2651797.12</v>
      </c>
      <c r="R1408" s="32"/>
    </row>
    <row r="1409" spans="1:18" s="23" customFormat="1" x14ac:dyDescent="0.2">
      <c r="A1409" s="46">
        <v>50000249</v>
      </c>
      <c r="B1409" s="23">
        <v>936944</v>
      </c>
      <c r="C1409" s="23" t="s">
        <v>125</v>
      </c>
      <c r="D1409" s="23">
        <v>8160006902</v>
      </c>
      <c r="E1409" s="46">
        <v>20021227</v>
      </c>
      <c r="F1409" s="23">
        <v>3205364</v>
      </c>
      <c r="H1409" s="23">
        <v>0</v>
      </c>
      <c r="I1409" s="23">
        <v>1</v>
      </c>
      <c r="J1409" s="32">
        <v>0</v>
      </c>
      <c r="K1409" s="32">
        <v>0</v>
      </c>
      <c r="L1409" s="32">
        <v>30716432.120000001</v>
      </c>
      <c r="M1409" s="32">
        <v>30716432.120000001</v>
      </c>
      <c r="N1409" s="75">
        <f>VLOOKUP(P1409,'CODIGOS RENTISTICOS'!$A$2:E2449,2,FALSE)</f>
        <v>96400000</v>
      </c>
      <c r="O1409" s="75">
        <f>VLOOKUP(P1409,'CODIGOS RENTISTICOS'!$A$2:F4616,3,FALSE)</f>
        <v>370101</v>
      </c>
      <c r="P1409" s="23">
        <v>6040</v>
      </c>
      <c r="Q1409" s="42">
        <f t="shared" si="21"/>
        <v>30716432.120000001</v>
      </c>
      <c r="R1409" s="32"/>
    </row>
    <row r="1410" spans="1:18" s="23" customFormat="1" x14ac:dyDescent="0.2">
      <c r="A1410" s="46">
        <v>50000249</v>
      </c>
      <c r="B1410" s="23">
        <v>1105179</v>
      </c>
      <c r="C1410" s="23" t="s">
        <v>125</v>
      </c>
      <c r="D1410" s="23">
        <v>8160006902</v>
      </c>
      <c r="E1410" s="46">
        <v>20021227</v>
      </c>
      <c r="F1410" s="23">
        <v>3205364</v>
      </c>
      <c r="H1410" s="23">
        <v>0</v>
      </c>
      <c r="I1410" s="23">
        <v>1</v>
      </c>
      <c r="J1410" s="32">
        <v>0</v>
      </c>
      <c r="K1410" s="32">
        <v>3706101.12</v>
      </c>
      <c r="L1410" s="32">
        <v>0</v>
      </c>
      <c r="M1410" s="32">
        <v>3706101.12</v>
      </c>
      <c r="N1410" s="75">
        <f>VLOOKUP(P1410,'CODIGOS RENTISTICOS'!$A$2:E2450,2,FALSE)</f>
        <v>96400000</v>
      </c>
      <c r="O1410" s="75">
        <f>VLOOKUP(P1410,'CODIGOS RENTISTICOS'!$A$2:F4617,3,FALSE)</f>
        <v>370101</v>
      </c>
      <c r="P1410" s="23">
        <v>6040</v>
      </c>
      <c r="Q1410" s="42">
        <f t="shared" si="21"/>
        <v>3706101.12</v>
      </c>
      <c r="R1410" s="32"/>
    </row>
    <row r="1411" spans="1:18" s="23" customFormat="1" x14ac:dyDescent="0.2">
      <c r="A1411" s="46">
        <v>50000249</v>
      </c>
      <c r="B1411" s="23">
        <v>496456</v>
      </c>
      <c r="C1411" s="23" t="s">
        <v>126</v>
      </c>
      <c r="D1411" s="23">
        <v>8002206090</v>
      </c>
      <c r="E1411" s="46">
        <v>20021227</v>
      </c>
      <c r="F1411" s="23">
        <v>6521243</v>
      </c>
      <c r="H1411" s="23">
        <v>0</v>
      </c>
      <c r="I1411" s="23">
        <v>0</v>
      </c>
      <c r="J1411" s="32">
        <v>689591</v>
      </c>
      <c r="K1411" s="32">
        <v>0</v>
      </c>
      <c r="L1411" s="32">
        <v>0</v>
      </c>
      <c r="M1411" s="32">
        <v>689591</v>
      </c>
      <c r="N1411" s="75">
        <f>VLOOKUP(P1411,'CODIGOS RENTISTICOS'!$A$2:E2451,2,FALSE)</f>
        <v>11800000</v>
      </c>
      <c r="O1411" s="75">
        <f>VLOOKUP(P1411,'CODIGOS RENTISTICOS'!$A$2:F4618,3,FALSE)</f>
        <v>240101</v>
      </c>
      <c r="P1411" s="23">
        <v>121265</v>
      </c>
      <c r="Q1411" s="42">
        <f t="shared" ref="Q1411:Q1474" si="22">+M1411</f>
        <v>689591</v>
      </c>
      <c r="R1411" s="32"/>
    </row>
    <row r="1412" spans="1:18" s="23" customFormat="1" x14ac:dyDescent="0.2">
      <c r="A1412" s="46">
        <v>50000249</v>
      </c>
      <c r="B1412" s="23">
        <v>830288</v>
      </c>
      <c r="C1412" s="23" t="s">
        <v>126</v>
      </c>
      <c r="D1412" s="23">
        <v>8902051428</v>
      </c>
      <c r="E1412" s="46">
        <v>20021227</v>
      </c>
      <c r="F1412" s="23">
        <v>6436980</v>
      </c>
      <c r="H1412" s="23">
        <v>0</v>
      </c>
      <c r="I1412" s="23">
        <v>0</v>
      </c>
      <c r="J1412" s="32">
        <v>14000</v>
      </c>
      <c r="K1412" s="32">
        <v>0</v>
      </c>
      <c r="L1412" s="32">
        <v>0</v>
      </c>
      <c r="M1412" s="32">
        <v>14000</v>
      </c>
      <c r="N1412" s="75">
        <f>VLOOKUP(P1412,'CODIGOS RENTISTICOS'!$A$2:E2452,2,FALSE)</f>
        <v>825000000</v>
      </c>
      <c r="O1412" s="75">
        <f>VLOOKUP(P1412,'CODIGOS RENTISTICOS'!$A$2:F4619,3,FALSE)</f>
        <v>150109</v>
      </c>
      <c r="P1412" s="23">
        <v>121245</v>
      </c>
      <c r="Q1412" s="42">
        <f t="shared" si="22"/>
        <v>14000</v>
      </c>
      <c r="R1412" s="32"/>
    </row>
    <row r="1413" spans="1:18" s="23" customFormat="1" x14ac:dyDescent="0.2">
      <c r="A1413" s="46">
        <v>50000249</v>
      </c>
      <c r="B1413" s="23">
        <v>8637801</v>
      </c>
      <c r="C1413" s="23" t="s">
        <v>417</v>
      </c>
      <c r="D1413" s="23">
        <v>8001311184</v>
      </c>
      <c r="E1413" s="46">
        <v>20021227</v>
      </c>
      <c r="F1413" s="23">
        <v>6260080</v>
      </c>
      <c r="H1413" s="23">
        <v>0</v>
      </c>
      <c r="I1413" s="23">
        <v>1</v>
      </c>
      <c r="J1413" s="32">
        <v>0</v>
      </c>
      <c r="K1413" s="32">
        <v>0</v>
      </c>
      <c r="L1413" s="32">
        <v>6017588.3300000001</v>
      </c>
      <c r="M1413" s="32">
        <v>6017588.3300000001</v>
      </c>
      <c r="N1413" s="75">
        <f>VLOOKUP(P1413,'CODIGOS RENTISTICOS'!$A$2:E2453,2,FALSE)</f>
        <v>11100000</v>
      </c>
      <c r="O1413" s="75">
        <f>VLOOKUP(P1413,'CODIGOS RENTISTICOS'!$A$2:F4620,3,FALSE)</f>
        <v>150103</v>
      </c>
      <c r="P1413" s="23">
        <v>27090503</v>
      </c>
      <c r="Q1413" s="42">
        <f t="shared" si="22"/>
        <v>6017588.3300000001</v>
      </c>
      <c r="R1413" s="32"/>
    </row>
    <row r="1414" spans="1:18" s="23" customFormat="1" x14ac:dyDescent="0.2">
      <c r="A1414" s="46">
        <v>50000249</v>
      </c>
      <c r="B1414" s="23">
        <v>8637802</v>
      </c>
      <c r="C1414" s="23" t="s">
        <v>417</v>
      </c>
      <c r="D1414" s="23">
        <v>8001311184</v>
      </c>
      <c r="E1414" s="46">
        <v>20021227</v>
      </c>
      <c r="F1414" s="23">
        <v>6260258</v>
      </c>
      <c r="H1414" s="23">
        <v>0</v>
      </c>
      <c r="I1414" s="23">
        <v>1</v>
      </c>
      <c r="J1414" s="32">
        <v>0</v>
      </c>
      <c r="K1414" s="32">
        <v>0</v>
      </c>
      <c r="L1414" s="32">
        <v>646498</v>
      </c>
      <c r="M1414" s="32">
        <v>646498</v>
      </c>
      <c r="N1414" s="75">
        <f>VLOOKUP(P1414,'CODIGOS RENTISTICOS'!$A$2:E2454,2,FALSE)</f>
        <v>11100000</v>
      </c>
      <c r="O1414" s="75">
        <f>VLOOKUP(P1414,'CODIGOS RENTISTICOS'!$A$2:F4621,3,FALSE)</f>
        <v>150103</v>
      </c>
      <c r="P1414" s="23">
        <v>27090503</v>
      </c>
      <c r="Q1414" s="42">
        <f t="shared" si="22"/>
        <v>646498</v>
      </c>
      <c r="R1414" s="32"/>
    </row>
    <row r="1415" spans="1:18" s="23" customFormat="1" x14ac:dyDescent="0.2">
      <c r="A1415" s="46">
        <v>50000249</v>
      </c>
      <c r="B1415" s="23">
        <v>1157404</v>
      </c>
      <c r="C1415" s="23" t="s">
        <v>126</v>
      </c>
      <c r="D1415" s="23">
        <v>8001307291</v>
      </c>
      <c r="E1415" s="46">
        <v>20021227</v>
      </c>
      <c r="F1415" s="23">
        <v>6255494</v>
      </c>
      <c r="H1415" s="23">
        <v>0</v>
      </c>
      <c r="I1415" s="23">
        <v>0</v>
      </c>
      <c r="J1415" s="32">
        <v>573720</v>
      </c>
      <c r="K1415" s="32">
        <v>0</v>
      </c>
      <c r="L1415" s="32">
        <v>0</v>
      </c>
      <c r="M1415" s="32">
        <v>573720</v>
      </c>
      <c r="N1415" s="75">
        <f>VLOOKUP(P1415,'CODIGOS RENTISTICOS'!$A$2:E2455,2,FALSE)</f>
        <v>11100000</v>
      </c>
      <c r="O1415" s="75">
        <f>VLOOKUP(P1415,'CODIGOS RENTISTICOS'!$A$2:F4622,3,FALSE)</f>
        <v>150104</v>
      </c>
      <c r="P1415" s="23">
        <v>27090504</v>
      </c>
      <c r="Q1415" s="42">
        <f t="shared" si="22"/>
        <v>573720</v>
      </c>
      <c r="R1415" s="32"/>
    </row>
    <row r="1416" spans="1:18" s="23" customFormat="1" x14ac:dyDescent="0.2">
      <c r="A1416" s="46">
        <v>50000249</v>
      </c>
      <c r="B1416" s="23">
        <v>1157405</v>
      </c>
      <c r="C1416" s="23" t="s">
        <v>126</v>
      </c>
      <c r="D1416" s="23">
        <v>8001307291</v>
      </c>
      <c r="E1416" s="46">
        <v>20021227</v>
      </c>
      <c r="F1416" s="23">
        <v>65494</v>
      </c>
      <c r="H1416" s="23">
        <v>0</v>
      </c>
      <c r="I1416" s="23">
        <v>0</v>
      </c>
      <c r="J1416" s="32">
        <v>3675366</v>
      </c>
      <c r="K1416" s="32">
        <v>0</v>
      </c>
      <c r="L1416" s="32">
        <v>0</v>
      </c>
      <c r="M1416" s="32">
        <v>3675366</v>
      </c>
      <c r="N1416" s="75">
        <f>VLOOKUP(P1416,'CODIGOS RENTISTICOS'!$A$2:E2456,2,FALSE)</f>
        <v>11100000</v>
      </c>
      <c r="O1416" s="75">
        <f>VLOOKUP(P1416,'CODIGOS RENTISTICOS'!$A$2:F4623,3,FALSE)</f>
        <v>150103</v>
      </c>
      <c r="P1416" s="23">
        <v>27090503</v>
      </c>
      <c r="Q1416" s="42">
        <f t="shared" si="22"/>
        <v>3675366</v>
      </c>
      <c r="R1416" s="32"/>
    </row>
    <row r="1417" spans="1:18" s="23" customFormat="1" x14ac:dyDescent="0.2">
      <c r="A1417" s="46">
        <v>50000249</v>
      </c>
      <c r="B1417" s="23">
        <v>1157406</v>
      </c>
      <c r="C1417" s="23" t="s">
        <v>126</v>
      </c>
      <c r="D1417" s="23">
        <v>8001307291</v>
      </c>
      <c r="E1417" s="46">
        <v>20021227</v>
      </c>
      <c r="F1417" s="23">
        <v>655494</v>
      </c>
      <c r="H1417" s="23">
        <v>0</v>
      </c>
      <c r="I1417" s="23">
        <v>0</v>
      </c>
      <c r="J1417" s="32">
        <v>2735115</v>
      </c>
      <c r="K1417" s="32">
        <v>0</v>
      </c>
      <c r="L1417" s="32">
        <v>0</v>
      </c>
      <c r="M1417" s="32">
        <v>2735115</v>
      </c>
      <c r="N1417" s="75">
        <f>VLOOKUP(P1417,'CODIGOS RENTISTICOS'!$A$2:E2457,2,FALSE)</f>
        <v>11100000</v>
      </c>
      <c r="O1417" s="75">
        <f>VLOOKUP(P1417,'CODIGOS RENTISTICOS'!$A$2:F4624,3,FALSE)</f>
        <v>150103</v>
      </c>
      <c r="P1417" s="23">
        <v>27090503</v>
      </c>
      <c r="Q1417" s="42">
        <f t="shared" si="22"/>
        <v>2735115</v>
      </c>
      <c r="R1417" s="32"/>
    </row>
    <row r="1418" spans="1:18" s="23" customFormat="1" x14ac:dyDescent="0.2">
      <c r="A1418" s="46">
        <v>50000249</v>
      </c>
      <c r="B1418" s="23">
        <v>1157407</v>
      </c>
      <c r="C1418" s="23" t="s">
        <v>126</v>
      </c>
      <c r="D1418" s="23">
        <v>8001307291</v>
      </c>
      <c r="E1418" s="46">
        <v>20021227</v>
      </c>
      <c r="F1418" s="23">
        <v>6255494</v>
      </c>
      <c r="H1418" s="23">
        <v>0</v>
      </c>
      <c r="I1418" s="23">
        <v>0</v>
      </c>
      <c r="J1418" s="32">
        <v>4884588.99</v>
      </c>
      <c r="K1418" s="32">
        <v>0</v>
      </c>
      <c r="L1418" s="32">
        <v>0</v>
      </c>
      <c r="M1418" s="32">
        <v>4884588.99</v>
      </c>
      <c r="N1418" s="75">
        <f>VLOOKUP(P1418,'CODIGOS RENTISTICOS'!$A$2:E2458,2,FALSE)</f>
        <v>11100000</v>
      </c>
      <c r="O1418" s="75">
        <f>VLOOKUP(P1418,'CODIGOS RENTISTICOS'!$A$2:F4625,3,FALSE)</f>
        <v>150103</v>
      </c>
      <c r="P1418" s="23">
        <v>27090503</v>
      </c>
      <c r="Q1418" s="42">
        <f t="shared" si="22"/>
        <v>4884588.99</v>
      </c>
      <c r="R1418" s="32"/>
    </row>
    <row r="1419" spans="1:18" s="23" customFormat="1" x14ac:dyDescent="0.2">
      <c r="A1419" s="46">
        <v>50000249</v>
      </c>
      <c r="B1419" s="23">
        <v>1157410</v>
      </c>
      <c r="C1419" s="23" t="s">
        <v>126</v>
      </c>
      <c r="D1419" s="23">
        <v>8001307171</v>
      </c>
      <c r="E1419" s="46">
        <v>20021227</v>
      </c>
      <c r="F1419" s="23">
        <v>6345597</v>
      </c>
      <c r="H1419" s="23">
        <v>0</v>
      </c>
      <c r="I1419" s="23">
        <v>1</v>
      </c>
      <c r="J1419" s="32">
        <v>0</v>
      </c>
      <c r="K1419" s="32">
        <v>0</v>
      </c>
      <c r="L1419" s="32">
        <v>14081033.140000001</v>
      </c>
      <c r="M1419" s="32">
        <v>14081033.140000001</v>
      </c>
      <c r="N1419" s="75">
        <f>VLOOKUP(P1419,'CODIGOS RENTISTICOS'!$A$2:E2459,2,FALSE)</f>
        <v>11100000</v>
      </c>
      <c r="O1419" s="75">
        <f>VLOOKUP(P1419,'CODIGOS RENTISTICOS'!$A$2:F4626,3,FALSE)</f>
        <v>150103</v>
      </c>
      <c r="P1419" s="23">
        <v>27090503</v>
      </c>
      <c r="Q1419" s="42">
        <f t="shared" si="22"/>
        <v>14081033.140000001</v>
      </c>
      <c r="R1419" s="32"/>
    </row>
    <row r="1420" spans="1:18" s="23" customFormat="1" x14ac:dyDescent="0.2">
      <c r="A1420" s="46">
        <v>50000249</v>
      </c>
      <c r="B1420" s="23">
        <v>878461</v>
      </c>
      <c r="C1420" s="23" t="s">
        <v>419</v>
      </c>
      <c r="D1420" s="23">
        <v>14255524</v>
      </c>
      <c r="E1420" s="46">
        <v>20021227</v>
      </c>
      <c r="F1420" s="23">
        <v>2666444</v>
      </c>
      <c r="H1420" s="23">
        <v>0</v>
      </c>
      <c r="I1420" s="23">
        <v>0</v>
      </c>
      <c r="J1420" s="32">
        <v>7000</v>
      </c>
      <c r="K1420" s="32">
        <v>0</v>
      </c>
      <c r="L1420" s="32">
        <v>0</v>
      </c>
      <c r="M1420" s="32">
        <v>7000</v>
      </c>
      <c r="N1420" s="75">
        <f>VLOOKUP(P1420,'CODIGOS RENTISTICOS'!$A$2:E2460,2,FALSE)</f>
        <v>825000000</v>
      </c>
      <c r="O1420" s="75">
        <f>VLOOKUP(P1420,'CODIGOS RENTISTICOS'!$A$2:F4627,3,FALSE)</f>
        <v>150109</v>
      </c>
      <c r="P1420" s="23">
        <v>121245</v>
      </c>
      <c r="Q1420" s="42">
        <f t="shared" si="22"/>
        <v>7000</v>
      </c>
      <c r="R1420" s="32"/>
    </row>
    <row r="1421" spans="1:18" s="23" customFormat="1" x14ac:dyDescent="0.2">
      <c r="A1421" s="46">
        <v>50000249</v>
      </c>
      <c r="B1421" s="23">
        <v>610490</v>
      </c>
      <c r="C1421" s="23" t="s">
        <v>42</v>
      </c>
      <c r="D1421" s="23">
        <v>8002299745</v>
      </c>
      <c r="E1421" s="46">
        <v>20021227</v>
      </c>
      <c r="F1421" s="23">
        <v>8845646</v>
      </c>
      <c r="H1421" s="23">
        <v>0</v>
      </c>
      <c r="I1421" s="23">
        <v>1</v>
      </c>
      <c r="J1421" s="32">
        <v>0</v>
      </c>
      <c r="K1421" s="32">
        <v>0</v>
      </c>
      <c r="L1421" s="32">
        <v>8052784</v>
      </c>
      <c r="M1421" s="32">
        <v>8052784</v>
      </c>
      <c r="N1421" s="75">
        <f>VLOOKUP(P1421,'CODIGOS RENTISTICOS'!$A$2:E2461,2,FALSE)</f>
        <v>825000000</v>
      </c>
      <c r="O1421" s="75">
        <f>VLOOKUP(P1421,'CODIGOS RENTISTICOS'!$A$2:F4628,3,FALSE)</f>
        <v>150109</v>
      </c>
      <c r="P1421" s="23">
        <v>121245</v>
      </c>
      <c r="Q1421" s="42">
        <f t="shared" si="22"/>
        <v>8052784</v>
      </c>
      <c r="R1421" s="32"/>
    </row>
    <row r="1422" spans="1:18" s="23" customFormat="1" x14ac:dyDescent="0.2">
      <c r="A1422" s="46">
        <v>50000249</v>
      </c>
      <c r="B1422" s="23">
        <v>1201114</v>
      </c>
      <c r="C1422" s="23" t="s">
        <v>295</v>
      </c>
      <c r="D1422" s="23">
        <v>29227165</v>
      </c>
      <c r="E1422" s="46">
        <v>20021227</v>
      </c>
      <c r="F1422" s="23">
        <v>17599</v>
      </c>
      <c r="H1422" s="23">
        <v>0</v>
      </c>
      <c r="I1422" s="23">
        <v>0</v>
      </c>
      <c r="J1422" s="32">
        <v>28000</v>
      </c>
      <c r="K1422" s="32">
        <v>0</v>
      </c>
      <c r="L1422" s="32">
        <v>0</v>
      </c>
      <c r="M1422" s="32">
        <v>28000</v>
      </c>
      <c r="N1422" s="75">
        <f>VLOOKUP(P1422,'CODIGOS RENTISTICOS'!$A$2:E2462,2,FALSE)</f>
        <v>11100000</v>
      </c>
      <c r="O1422" s="75">
        <f>VLOOKUP(P1422,'CODIGOS RENTISTICOS'!$A$2:F4629,3,FALSE)</f>
        <v>150101</v>
      </c>
      <c r="P1422" s="23">
        <v>121275</v>
      </c>
      <c r="Q1422" s="42">
        <f t="shared" si="22"/>
        <v>28000</v>
      </c>
      <c r="R1422" s="32"/>
    </row>
    <row r="1423" spans="1:18" s="23" customFormat="1" x14ac:dyDescent="0.2">
      <c r="A1423" s="46">
        <v>50000249</v>
      </c>
      <c r="B1423" s="23">
        <v>1204136</v>
      </c>
      <c r="C1423" s="23" t="s">
        <v>295</v>
      </c>
      <c r="D1423" s="23">
        <v>8001450488</v>
      </c>
      <c r="E1423" s="46">
        <v>20021227</v>
      </c>
      <c r="F1423" s="23">
        <v>2418020</v>
      </c>
      <c r="H1423" s="23">
        <v>0</v>
      </c>
      <c r="I1423" s="23">
        <v>1</v>
      </c>
      <c r="J1423" s="32">
        <v>0</v>
      </c>
      <c r="K1423" s="32">
        <v>0</v>
      </c>
      <c r="L1423" s="32">
        <v>1854000</v>
      </c>
      <c r="M1423" s="32">
        <v>1854000</v>
      </c>
      <c r="N1423" s="75">
        <f>VLOOKUP(P1423,'CODIGOS RENTISTICOS'!$A$2:E2463,2,FALSE)</f>
        <v>11100000</v>
      </c>
      <c r="O1423" s="75">
        <f>VLOOKUP(P1423,'CODIGOS RENTISTICOS'!$A$2:F4630,3,FALSE)</f>
        <v>150101</v>
      </c>
      <c r="P1423" s="23">
        <v>121275</v>
      </c>
      <c r="Q1423" s="42">
        <f t="shared" si="22"/>
        <v>1854000</v>
      </c>
      <c r="R1423" s="32"/>
    </row>
    <row r="1424" spans="1:18" s="23" customFormat="1" x14ac:dyDescent="0.2">
      <c r="A1424" s="46">
        <v>50000249</v>
      </c>
      <c r="B1424" s="23">
        <v>1204192</v>
      </c>
      <c r="C1424" s="23" t="s">
        <v>295</v>
      </c>
      <c r="D1424" s="23">
        <v>29222460</v>
      </c>
      <c r="E1424" s="46">
        <v>20021227</v>
      </c>
      <c r="F1424" s="23">
        <v>2413023</v>
      </c>
      <c r="H1424" s="23">
        <v>0</v>
      </c>
      <c r="I1424" s="23">
        <v>0</v>
      </c>
      <c r="J1424" s="32">
        <v>150000</v>
      </c>
      <c r="K1424" s="32">
        <v>0</v>
      </c>
      <c r="L1424" s="32">
        <v>0</v>
      </c>
      <c r="M1424" s="32">
        <v>150000</v>
      </c>
      <c r="N1424" s="75">
        <f>VLOOKUP(P1424,'CODIGOS RENTISTICOS'!$A$2:E2464,2,FALSE)</f>
        <v>11100000</v>
      </c>
      <c r="O1424" s="75">
        <f>VLOOKUP(P1424,'CODIGOS RENTISTICOS'!$A$2:F4631,3,FALSE)</f>
        <v>150101</v>
      </c>
      <c r="P1424" s="23">
        <v>121275</v>
      </c>
      <c r="Q1424" s="42">
        <f t="shared" si="22"/>
        <v>150000</v>
      </c>
      <c r="R1424" s="32"/>
    </row>
    <row r="1425" spans="1:18" s="23" customFormat="1" x14ac:dyDescent="0.2">
      <c r="A1425" s="46">
        <v>50000249</v>
      </c>
      <c r="B1425" s="23">
        <v>1213776</v>
      </c>
      <c r="C1425" s="23" t="s">
        <v>42</v>
      </c>
      <c r="D1425" s="23">
        <v>8903017521</v>
      </c>
      <c r="E1425" s="46">
        <v>20021227</v>
      </c>
      <c r="F1425" s="23">
        <v>8831183</v>
      </c>
      <c r="H1425" s="23">
        <v>0</v>
      </c>
      <c r="I1425" s="23">
        <v>0</v>
      </c>
      <c r="J1425" s="32">
        <v>301000</v>
      </c>
      <c r="K1425" s="32">
        <v>0</v>
      </c>
      <c r="L1425" s="32">
        <v>0</v>
      </c>
      <c r="M1425" s="32">
        <v>301000</v>
      </c>
      <c r="N1425" s="75">
        <f>VLOOKUP(P1425,'CODIGOS RENTISTICOS'!$A$2:E2465,2,FALSE)</f>
        <v>825000000</v>
      </c>
      <c r="O1425" s="75">
        <f>VLOOKUP(P1425,'CODIGOS RENTISTICOS'!$A$2:F4632,3,FALSE)</f>
        <v>150109</v>
      </c>
      <c r="P1425" s="23">
        <v>121245</v>
      </c>
      <c r="Q1425" s="42">
        <f t="shared" si="22"/>
        <v>301000</v>
      </c>
      <c r="R1425" s="32"/>
    </row>
    <row r="1426" spans="1:18" s="23" customFormat="1" x14ac:dyDescent="0.2">
      <c r="A1426" s="46">
        <v>50000249</v>
      </c>
      <c r="B1426" s="23">
        <v>570952</v>
      </c>
      <c r="C1426" s="23" t="s">
        <v>420</v>
      </c>
      <c r="D1426" s="23">
        <v>8001310638</v>
      </c>
      <c r="E1426" s="46">
        <v>20021227</v>
      </c>
      <c r="F1426" s="23">
        <v>4312181</v>
      </c>
      <c r="H1426" s="23">
        <v>0</v>
      </c>
      <c r="I1426" s="23">
        <v>1</v>
      </c>
      <c r="J1426" s="32">
        <v>0</v>
      </c>
      <c r="K1426" s="32">
        <v>0</v>
      </c>
      <c r="L1426" s="32">
        <v>351956.78</v>
      </c>
      <c r="M1426" s="32">
        <v>351956.78</v>
      </c>
      <c r="N1426" s="75">
        <f>VLOOKUP(P1426,'CODIGOS RENTISTICOS'!$A$2:E2466,2,FALSE)</f>
        <v>11100000</v>
      </c>
      <c r="O1426" s="75">
        <f>VLOOKUP(P1426,'CODIGOS RENTISTICOS'!$A$2:F4633,3,FALSE)</f>
        <v>150103</v>
      </c>
      <c r="P1426" s="23">
        <v>27090503</v>
      </c>
      <c r="Q1426" s="42">
        <f t="shared" si="22"/>
        <v>351956.78</v>
      </c>
      <c r="R1426" s="32"/>
    </row>
    <row r="1427" spans="1:18" s="23" customFormat="1" x14ac:dyDescent="0.2">
      <c r="A1427" s="46">
        <v>50000249</v>
      </c>
      <c r="B1427" s="23">
        <v>570970</v>
      </c>
      <c r="C1427" s="23" t="s">
        <v>420</v>
      </c>
      <c r="D1427" s="23">
        <v>8911902153</v>
      </c>
      <c r="E1427" s="46">
        <v>20021227</v>
      </c>
      <c r="F1427" s="23">
        <v>4352119</v>
      </c>
      <c r="H1427" s="23">
        <v>0</v>
      </c>
      <c r="I1427" s="23">
        <v>0</v>
      </c>
      <c r="J1427" s="32">
        <v>2332000</v>
      </c>
      <c r="K1427" s="32">
        <v>0</v>
      </c>
      <c r="L1427" s="32">
        <v>0</v>
      </c>
      <c r="M1427" s="32">
        <v>2332000</v>
      </c>
      <c r="N1427" s="75">
        <f>VLOOKUP(P1427,'CODIGOS RENTISTICOS'!$A$2:E2467,2,FALSE)</f>
        <v>11800000</v>
      </c>
      <c r="O1427" s="75">
        <f>VLOOKUP(P1427,'CODIGOS RENTISTICOS'!$A$2:F4634,3,FALSE)</f>
        <v>240101</v>
      </c>
      <c r="P1427" s="23">
        <v>121265</v>
      </c>
      <c r="Q1427" s="42">
        <f t="shared" si="22"/>
        <v>2332000</v>
      </c>
      <c r="R1427" s="32"/>
    </row>
    <row r="1428" spans="1:18" s="23" customFormat="1" x14ac:dyDescent="0.2">
      <c r="A1428" s="46">
        <v>50000249</v>
      </c>
      <c r="B1428" s="23">
        <v>571078</v>
      </c>
      <c r="C1428" s="23" t="s">
        <v>420</v>
      </c>
      <c r="D1428" s="23">
        <v>8001310638</v>
      </c>
      <c r="E1428" s="46">
        <v>20021227</v>
      </c>
      <c r="F1428" s="23">
        <v>4312481</v>
      </c>
      <c r="H1428" s="23">
        <v>0</v>
      </c>
      <c r="I1428" s="23">
        <v>1</v>
      </c>
      <c r="J1428" s="32">
        <v>0</v>
      </c>
      <c r="K1428" s="32">
        <v>0</v>
      </c>
      <c r="L1428" s="32">
        <v>4272407</v>
      </c>
      <c r="M1428" s="32">
        <v>4272407</v>
      </c>
      <c r="N1428" s="75">
        <f>VLOOKUP(P1428,'CODIGOS RENTISTICOS'!$A$2:E2468,2,FALSE)</f>
        <v>11100000</v>
      </c>
      <c r="O1428" s="75">
        <f>VLOOKUP(P1428,'CODIGOS RENTISTICOS'!$A$2:F4635,3,FALSE)</f>
        <v>150103</v>
      </c>
      <c r="P1428" s="23">
        <v>27090503</v>
      </c>
      <c r="Q1428" s="42">
        <f t="shared" si="22"/>
        <v>4272407</v>
      </c>
      <c r="R1428" s="32"/>
    </row>
    <row r="1429" spans="1:18" s="23" customFormat="1" x14ac:dyDescent="0.2">
      <c r="A1429" s="46">
        <v>50000249</v>
      </c>
      <c r="B1429" s="23">
        <v>571079</v>
      </c>
      <c r="C1429" s="23" t="s">
        <v>420</v>
      </c>
      <c r="D1429" s="23">
        <v>8001310638</v>
      </c>
      <c r="E1429" s="46">
        <v>20021227</v>
      </c>
      <c r="F1429" s="23">
        <v>4312481</v>
      </c>
      <c r="H1429" s="23">
        <v>0</v>
      </c>
      <c r="I1429" s="23">
        <v>1</v>
      </c>
      <c r="J1429" s="32">
        <v>0</v>
      </c>
      <c r="K1429" s="32">
        <v>0</v>
      </c>
      <c r="L1429" s="32">
        <v>3334014.04</v>
      </c>
      <c r="M1429" s="32">
        <v>3334014.04</v>
      </c>
      <c r="N1429" s="75">
        <f>VLOOKUP(P1429,'CODIGOS RENTISTICOS'!$A$2:E2469,2,FALSE)</f>
        <v>11100000</v>
      </c>
      <c r="O1429" s="75">
        <f>VLOOKUP(P1429,'CODIGOS RENTISTICOS'!$A$2:F4636,3,FALSE)</f>
        <v>150103</v>
      </c>
      <c r="P1429" s="23">
        <v>27090503</v>
      </c>
      <c r="Q1429" s="42">
        <f t="shared" si="22"/>
        <v>3334014.04</v>
      </c>
      <c r="R1429" s="32"/>
    </row>
    <row r="1430" spans="1:18" s="23" customFormat="1" x14ac:dyDescent="0.2">
      <c r="A1430" s="46">
        <v>50000249</v>
      </c>
      <c r="B1430" s="23">
        <v>571081</v>
      </c>
      <c r="C1430" s="23" t="s">
        <v>420</v>
      </c>
      <c r="D1430" s="23">
        <v>8001310638</v>
      </c>
      <c r="E1430" s="46">
        <v>20021227</v>
      </c>
      <c r="F1430" s="23">
        <v>4312481</v>
      </c>
      <c r="H1430" s="23">
        <v>0</v>
      </c>
      <c r="I1430" s="23">
        <v>1</v>
      </c>
      <c r="J1430" s="32">
        <v>0</v>
      </c>
      <c r="K1430" s="32">
        <v>0</v>
      </c>
      <c r="L1430" s="32">
        <v>535375.46</v>
      </c>
      <c r="M1430" s="32">
        <v>535375.46</v>
      </c>
      <c r="N1430" s="75">
        <f>VLOOKUP(P1430,'CODIGOS RENTISTICOS'!$A$2:E2470,2,FALSE)</f>
        <v>11100000</v>
      </c>
      <c r="O1430" s="75">
        <f>VLOOKUP(P1430,'CODIGOS RENTISTICOS'!$A$2:F4637,3,FALSE)</f>
        <v>150103</v>
      </c>
      <c r="P1430" s="23">
        <v>27090503</v>
      </c>
      <c r="Q1430" s="42">
        <f t="shared" si="22"/>
        <v>535375.46</v>
      </c>
      <c r="R1430" s="32"/>
    </row>
    <row r="1431" spans="1:18" s="23" customFormat="1" x14ac:dyDescent="0.2">
      <c r="A1431" s="46">
        <v>50000249</v>
      </c>
      <c r="B1431" s="23">
        <v>571104</v>
      </c>
      <c r="C1431" s="23" t="s">
        <v>420</v>
      </c>
      <c r="D1431" s="23">
        <v>8001875916</v>
      </c>
      <c r="E1431" s="46">
        <v>20021227</v>
      </c>
      <c r="F1431" s="23">
        <v>4358360</v>
      </c>
      <c r="H1431" s="23">
        <v>0</v>
      </c>
      <c r="I1431" s="23">
        <v>1</v>
      </c>
      <c r="J1431" s="32">
        <v>0</v>
      </c>
      <c r="K1431" s="32">
        <v>0</v>
      </c>
      <c r="L1431" s="32">
        <v>1331698</v>
      </c>
      <c r="M1431" s="32">
        <v>1331698</v>
      </c>
      <c r="N1431" s="75">
        <f>VLOOKUP(P1431,'CODIGOS RENTISTICOS'!$A$2:E2471,2,FALSE)</f>
        <v>13700000</v>
      </c>
      <c r="O1431" s="75">
        <f>VLOOKUP(P1431,'CODIGOS RENTISTICOS'!$A$2:F4638,3,FALSE)</f>
        <v>290101</v>
      </c>
      <c r="P1431" s="23">
        <v>121250</v>
      </c>
      <c r="Q1431" s="42">
        <f t="shared" si="22"/>
        <v>1331698</v>
      </c>
      <c r="R1431" s="32"/>
    </row>
    <row r="1432" spans="1:18" s="23" customFormat="1" x14ac:dyDescent="0.2">
      <c r="A1432" s="46">
        <v>50000249</v>
      </c>
      <c r="B1432" s="23">
        <v>571115</v>
      </c>
      <c r="C1432" s="23" t="s">
        <v>420</v>
      </c>
      <c r="D1432" s="23">
        <v>8001310580</v>
      </c>
      <c r="E1432" s="46">
        <v>20021227</v>
      </c>
      <c r="F1432" s="23">
        <v>4344079</v>
      </c>
      <c r="H1432" s="23">
        <v>0</v>
      </c>
      <c r="I1432" s="23">
        <v>1</v>
      </c>
      <c r="J1432" s="32">
        <v>0</v>
      </c>
      <c r="K1432" s="32">
        <v>12440734.33</v>
      </c>
      <c r="L1432" s="32">
        <v>0</v>
      </c>
      <c r="M1432" s="32">
        <v>12440734.33</v>
      </c>
      <c r="N1432" s="75">
        <f>VLOOKUP(P1432,'CODIGOS RENTISTICOS'!$A$2:E2472,2,FALSE)</f>
        <v>11100000</v>
      </c>
      <c r="O1432" s="75">
        <f>VLOOKUP(P1432,'CODIGOS RENTISTICOS'!$A$2:F4639,3,FALSE)</f>
        <v>150103</v>
      </c>
      <c r="P1432" s="23">
        <v>27090503</v>
      </c>
      <c r="Q1432" s="42">
        <f t="shared" si="22"/>
        <v>12440734.33</v>
      </c>
      <c r="R1432" s="32"/>
    </row>
    <row r="1433" spans="1:18" s="23" customFormat="1" x14ac:dyDescent="0.2">
      <c r="A1433" s="46">
        <v>50000249</v>
      </c>
      <c r="B1433" s="23">
        <v>571168</v>
      </c>
      <c r="C1433" s="23" t="s">
        <v>420</v>
      </c>
      <c r="D1433" s="23">
        <v>8001310638</v>
      </c>
      <c r="E1433" s="46">
        <v>20021227</v>
      </c>
      <c r="F1433" s="23">
        <v>4312481</v>
      </c>
      <c r="H1433" s="23">
        <v>0</v>
      </c>
      <c r="I1433" s="23">
        <v>1</v>
      </c>
      <c r="J1433" s="32">
        <v>0</v>
      </c>
      <c r="K1433" s="32">
        <v>0</v>
      </c>
      <c r="L1433" s="32">
        <v>618000</v>
      </c>
      <c r="M1433" s="32">
        <v>618000</v>
      </c>
      <c r="N1433" s="75">
        <f>VLOOKUP(P1433,'CODIGOS RENTISTICOS'!$A$2:E2473,2,FALSE)</f>
        <v>11100000</v>
      </c>
      <c r="O1433" s="75">
        <f>VLOOKUP(P1433,'CODIGOS RENTISTICOS'!$A$2:F4640,3,FALSE)</f>
        <v>150103</v>
      </c>
      <c r="P1433" s="23">
        <v>27090503</v>
      </c>
      <c r="Q1433" s="42">
        <f t="shared" si="22"/>
        <v>618000</v>
      </c>
      <c r="R1433" s="32"/>
    </row>
    <row r="1434" spans="1:18" s="23" customFormat="1" x14ac:dyDescent="0.2">
      <c r="A1434" s="46">
        <v>50000249</v>
      </c>
      <c r="B1434" s="23">
        <v>571170</v>
      </c>
      <c r="C1434" s="23" t="s">
        <v>420</v>
      </c>
      <c r="D1434" s="23">
        <v>8001875916</v>
      </c>
      <c r="E1434" s="46">
        <v>20021227</v>
      </c>
      <c r="F1434" s="23">
        <v>4358360</v>
      </c>
      <c r="H1434" s="23">
        <v>0</v>
      </c>
      <c r="I1434" s="23">
        <v>1</v>
      </c>
      <c r="J1434" s="32">
        <v>0</v>
      </c>
      <c r="K1434" s="32">
        <v>0</v>
      </c>
      <c r="L1434" s="32">
        <v>248553</v>
      </c>
      <c r="M1434" s="32">
        <v>248553</v>
      </c>
      <c r="N1434" s="75">
        <f>VLOOKUP(P1434,'CODIGOS RENTISTICOS'!$A$2:E2474,2,FALSE)</f>
        <v>13700000</v>
      </c>
      <c r="O1434" s="75">
        <f>VLOOKUP(P1434,'CODIGOS RENTISTICOS'!$A$2:F4641,3,FALSE)</f>
        <v>290101</v>
      </c>
      <c r="P1434" s="23">
        <v>121250</v>
      </c>
      <c r="Q1434" s="42">
        <f t="shared" si="22"/>
        <v>248553</v>
      </c>
      <c r="R1434" s="32"/>
    </row>
    <row r="1435" spans="1:18" s="23" customFormat="1" x14ac:dyDescent="0.2">
      <c r="A1435" s="46">
        <v>50000249</v>
      </c>
      <c r="B1435" s="23">
        <v>1203847</v>
      </c>
      <c r="C1435" s="23" t="s">
        <v>128</v>
      </c>
      <c r="D1435" s="23">
        <v>8460000640</v>
      </c>
      <c r="E1435" s="46">
        <v>20021227</v>
      </c>
      <c r="F1435" s="23">
        <v>4206471</v>
      </c>
      <c r="H1435" s="23">
        <v>0</v>
      </c>
      <c r="I1435" s="23">
        <v>1</v>
      </c>
      <c r="J1435" s="32">
        <v>0</v>
      </c>
      <c r="K1435" s="32">
        <v>0</v>
      </c>
      <c r="L1435" s="32">
        <v>40722076.600000001</v>
      </c>
      <c r="M1435" s="32">
        <v>40722076.600000001</v>
      </c>
      <c r="N1435" s="75">
        <f>VLOOKUP(P1435,'CODIGOS RENTISTICOS'!$A$2:E2475,2,FALSE)</f>
        <v>11100000</v>
      </c>
      <c r="O1435" s="75">
        <f>VLOOKUP(P1435,'CODIGOS RENTISTICOS'!$A$2:F4642,3,FALSE)</f>
        <v>150103</v>
      </c>
      <c r="P1435" s="23">
        <v>270905</v>
      </c>
      <c r="Q1435" s="42">
        <f t="shared" si="22"/>
        <v>40722076.600000001</v>
      </c>
      <c r="R1435" s="32"/>
    </row>
    <row r="1436" spans="1:18" s="23" customFormat="1" x14ac:dyDescent="0.2">
      <c r="A1436" s="46">
        <v>50000249</v>
      </c>
      <c r="B1436" s="23">
        <v>1253263</v>
      </c>
      <c r="C1436" s="23" t="s">
        <v>285</v>
      </c>
      <c r="D1436" s="23">
        <v>5873701</v>
      </c>
      <c r="E1436" s="46">
        <v>20021230</v>
      </c>
      <c r="F1436" s="23">
        <v>6106460</v>
      </c>
      <c r="H1436" s="23">
        <v>0</v>
      </c>
      <c r="I1436" s="23">
        <v>0</v>
      </c>
      <c r="J1436" s="32">
        <v>5000</v>
      </c>
      <c r="K1436" s="32">
        <v>0</v>
      </c>
      <c r="L1436" s="32">
        <v>0</v>
      </c>
      <c r="M1436" s="32">
        <v>5000</v>
      </c>
      <c r="N1436" s="75">
        <f>VLOOKUP(P1436,'CODIGOS RENTISTICOS'!$A$2:E2476,2,FALSE)</f>
        <v>825000000</v>
      </c>
      <c r="O1436" s="75">
        <f>VLOOKUP(P1436,'CODIGOS RENTISTICOS'!$A$2:F4643,3,FALSE)</f>
        <v>150109</v>
      </c>
      <c r="P1436" s="23">
        <v>121245</v>
      </c>
      <c r="Q1436" s="42">
        <f t="shared" si="22"/>
        <v>5000</v>
      </c>
      <c r="R1436" s="32"/>
    </row>
    <row r="1437" spans="1:18" s="23" customFormat="1" x14ac:dyDescent="0.2">
      <c r="A1437" s="46">
        <v>50000249</v>
      </c>
      <c r="B1437" s="23">
        <v>1253265</v>
      </c>
      <c r="C1437" s="23" t="s">
        <v>285</v>
      </c>
      <c r="D1437" s="23">
        <v>12276905</v>
      </c>
      <c r="E1437" s="46">
        <v>20021230</v>
      </c>
      <c r="F1437" s="23">
        <v>6106460</v>
      </c>
      <c r="H1437" s="23">
        <v>0</v>
      </c>
      <c r="I1437" s="23">
        <v>0</v>
      </c>
      <c r="J1437" s="32">
        <v>5000</v>
      </c>
      <c r="K1437" s="32">
        <v>0</v>
      </c>
      <c r="L1437" s="32">
        <v>0</v>
      </c>
      <c r="M1437" s="32">
        <v>5000</v>
      </c>
      <c r="N1437" s="75">
        <f>VLOOKUP(P1437,'CODIGOS RENTISTICOS'!$A$2:E2477,2,FALSE)</f>
        <v>825000000</v>
      </c>
      <c r="O1437" s="75">
        <f>VLOOKUP(P1437,'CODIGOS RENTISTICOS'!$A$2:F4644,3,FALSE)</f>
        <v>150109</v>
      </c>
      <c r="P1437" s="23">
        <v>121245</v>
      </c>
      <c r="Q1437" s="42">
        <f t="shared" si="22"/>
        <v>5000</v>
      </c>
      <c r="R1437" s="32"/>
    </row>
    <row r="1438" spans="1:18" s="23" customFormat="1" x14ac:dyDescent="0.2">
      <c r="A1438" s="46">
        <v>50000249</v>
      </c>
      <c r="B1438" s="23">
        <v>1253301</v>
      </c>
      <c r="C1438" s="23" t="s">
        <v>285</v>
      </c>
      <c r="D1438" s="23">
        <v>79157681</v>
      </c>
      <c r="E1438" s="46">
        <v>20021230</v>
      </c>
      <c r="F1438" s="23">
        <v>2189494</v>
      </c>
      <c r="H1438" s="23">
        <v>0</v>
      </c>
      <c r="I1438" s="23">
        <v>0</v>
      </c>
      <c r="J1438" s="32">
        <v>309000</v>
      </c>
      <c r="K1438" s="32">
        <v>0</v>
      </c>
      <c r="L1438" s="32">
        <v>0</v>
      </c>
      <c r="M1438" s="32">
        <v>309000</v>
      </c>
      <c r="N1438" s="75">
        <f>VLOOKUP(P1438,'CODIGOS RENTISTICOS'!$A$2:E2478,2,FALSE)</f>
        <v>825000000</v>
      </c>
      <c r="O1438" s="75">
        <f>VLOOKUP(P1438,'CODIGOS RENTISTICOS'!$A$2:F4645,3,FALSE)</f>
        <v>150109</v>
      </c>
      <c r="P1438" s="23">
        <v>121245</v>
      </c>
      <c r="Q1438" s="42">
        <f t="shared" si="22"/>
        <v>309000</v>
      </c>
      <c r="R1438" s="32"/>
    </row>
    <row r="1439" spans="1:18" s="23" customFormat="1" x14ac:dyDescent="0.2">
      <c r="A1439" s="46">
        <v>50000249</v>
      </c>
      <c r="B1439" s="23">
        <v>775173</v>
      </c>
      <c r="C1439" s="23" t="s">
        <v>285</v>
      </c>
      <c r="D1439" s="23">
        <v>79328524</v>
      </c>
      <c r="E1439" s="46">
        <v>20021230</v>
      </c>
      <c r="F1439" s="23">
        <v>5330499</v>
      </c>
      <c r="H1439" s="23">
        <v>0</v>
      </c>
      <c r="I1439" s="23">
        <v>0</v>
      </c>
      <c r="J1439" s="32">
        <v>309000</v>
      </c>
      <c r="K1439" s="32">
        <v>0</v>
      </c>
      <c r="L1439" s="32">
        <v>0</v>
      </c>
      <c r="M1439" s="32">
        <v>309000</v>
      </c>
      <c r="N1439" s="75">
        <f>VLOOKUP(P1439,'CODIGOS RENTISTICOS'!$A$2:E2479,2,FALSE)</f>
        <v>825000000</v>
      </c>
      <c r="O1439" s="75">
        <f>VLOOKUP(P1439,'CODIGOS RENTISTICOS'!$A$2:F4646,3,FALSE)</f>
        <v>150109</v>
      </c>
      <c r="P1439" s="23">
        <v>121245</v>
      </c>
      <c r="Q1439" s="42">
        <f t="shared" si="22"/>
        <v>309000</v>
      </c>
      <c r="R1439" s="32"/>
    </row>
    <row r="1440" spans="1:18" s="23" customFormat="1" x14ac:dyDescent="0.2">
      <c r="A1440" s="46">
        <v>50000249</v>
      </c>
      <c r="B1440" s="23">
        <v>1141394</v>
      </c>
      <c r="C1440" s="23" t="s">
        <v>285</v>
      </c>
      <c r="D1440" s="23">
        <v>8001333918</v>
      </c>
      <c r="E1440" s="46">
        <v>20021230</v>
      </c>
      <c r="F1440" s="23">
        <v>3534596</v>
      </c>
      <c r="H1440" s="23">
        <v>0</v>
      </c>
      <c r="I1440" s="23">
        <v>0</v>
      </c>
      <c r="J1440" s="32">
        <v>35000</v>
      </c>
      <c r="K1440" s="32">
        <v>0</v>
      </c>
      <c r="L1440" s="32">
        <v>0</v>
      </c>
      <c r="M1440" s="32">
        <v>35000</v>
      </c>
      <c r="N1440" s="75">
        <f>VLOOKUP(P1440,'CODIGOS RENTISTICOS'!$A$2:E2480,2,FALSE)</f>
        <v>825000000</v>
      </c>
      <c r="O1440" s="75">
        <f>VLOOKUP(P1440,'CODIGOS RENTISTICOS'!$A$2:F4647,3,FALSE)</f>
        <v>150109</v>
      </c>
      <c r="P1440" s="23">
        <v>121245</v>
      </c>
      <c r="Q1440" s="42">
        <f t="shared" si="22"/>
        <v>35000</v>
      </c>
      <c r="R1440" s="32"/>
    </row>
    <row r="1441" spans="1:18" s="23" customFormat="1" x14ac:dyDescent="0.2">
      <c r="A1441" s="46">
        <v>50000249</v>
      </c>
      <c r="B1441" s="23">
        <v>7416692</v>
      </c>
      <c r="C1441" s="23" t="s">
        <v>285</v>
      </c>
      <c r="D1441" s="23">
        <v>51842397</v>
      </c>
      <c r="E1441" s="46">
        <v>20021230</v>
      </c>
      <c r="F1441" s="23">
        <v>8390200</v>
      </c>
      <c r="H1441" s="23">
        <v>0</v>
      </c>
      <c r="I1441" s="23">
        <v>0</v>
      </c>
      <c r="J1441" s="32">
        <v>2574</v>
      </c>
      <c r="K1441" s="32">
        <v>0</v>
      </c>
      <c r="L1441" s="32">
        <v>0</v>
      </c>
      <c r="M1441" s="32">
        <v>2574</v>
      </c>
      <c r="N1441" s="75">
        <f>VLOOKUP(P1441,'CODIGOS RENTISTICOS'!$A$2:E2481,2,FALSE)</f>
        <v>96400000</v>
      </c>
      <c r="O1441" s="75">
        <f>VLOOKUP(P1441,'CODIGOS RENTISTICOS'!$A$2:F4648,3,FALSE)</f>
        <v>370101</v>
      </c>
      <c r="P1441" s="23">
        <v>121280</v>
      </c>
      <c r="Q1441" s="42">
        <f t="shared" si="22"/>
        <v>2574</v>
      </c>
      <c r="R1441" s="32"/>
    </row>
    <row r="1442" spans="1:18" s="23" customFormat="1" x14ac:dyDescent="0.2">
      <c r="A1442" s="46">
        <v>50000249</v>
      </c>
      <c r="B1442" s="23">
        <v>1068452</v>
      </c>
      <c r="C1442" s="23" t="s">
        <v>285</v>
      </c>
      <c r="D1442" s="23">
        <v>8300184834</v>
      </c>
      <c r="E1442" s="46">
        <v>20021230</v>
      </c>
      <c r="F1442" s="23">
        <v>2146215</v>
      </c>
      <c r="H1442" s="23">
        <v>0</v>
      </c>
      <c r="I1442" s="23">
        <v>0</v>
      </c>
      <c r="J1442" s="32">
        <v>5148</v>
      </c>
      <c r="K1442" s="32">
        <v>0</v>
      </c>
      <c r="L1442" s="32">
        <v>0</v>
      </c>
      <c r="M1442" s="32">
        <v>5148</v>
      </c>
      <c r="N1442" s="75">
        <f>VLOOKUP(P1442,'CODIGOS RENTISTICOS'!$A$2:E2482,2,FALSE)</f>
        <v>96400000</v>
      </c>
      <c r="O1442" s="75">
        <f>VLOOKUP(P1442,'CODIGOS RENTISTICOS'!$A$2:F4649,3,FALSE)</f>
        <v>370101</v>
      </c>
      <c r="P1442" s="23">
        <v>121280</v>
      </c>
      <c r="Q1442" s="42">
        <f t="shared" si="22"/>
        <v>5148</v>
      </c>
      <c r="R1442" s="32"/>
    </row>
    <row r="1443" spans="1:18" s="23" customFormat="1" x14ac:dyDescent="0.2">
      <c r="A1443" s="46">
        <v>50000249</v>
      </c>
      <c r="B1443" s="23">
        <v>1252644</v>
      </c>
      <c r="C1443" s="23" t="s">
        <v>285</v>
      </c>
      <c r="D1443" s="23">
        <v>8001310867</v>
      </c>
      <c r="E1443" s="46">
        <v>20021230</v>
      </c>
      <c r="F1443" s="23">
        <v>2211570</v>
      </c>
      <c r="H1443" s="23">
        <v>0</v>
      </c>
      <c r="I1443" s="23">
        <v>1</v>
      </c>
      <c r="J1443" s="32">
        <v>0</v>
      </c>
      <c r="K1443" s="32">
        <v>0</v>
      </c>
      <c r="L1443" s="32">
        <v>5923534.21</v>
      </c>
      <c r="M1443" s="32">
        <v>5923534.21</v>
      </c>
      <c r="N1443" s="75">
        <f>VLOOKUP(P1443,'CODIGOS RENTISTICOS'!$A$2:E2483,2,FALSE)</f>
        <v>11100000</v>
      </c>
      <c r="O1443" s="75">
        <f>VLOOKUP(P1443,'CODIGOS RENTISTICOS'!$A$2:F4650,3,FALSE)</f>
        <v>150103</v>
      </c>
      <c r="P1443" s="23">
        <v>27090503</v>
      </c>
      <c r="Q1443" s="42">
        <f t="shared" si="22"/>
        <v>5923534.21</v>
      </c>
      <c r="R1443" s="32"/>
    </row>
    <row r="1444" spans="1:18" s="23" customFormat="1" x14ac:dyDescent="0.2">
      <c r="A1444" s="46">
        <v>50000249</v>
      </c>
      <c r="B1444" s="23">
        <v>1252645</v>
      </c>
      <c r="C1444" s="23" t="s">
        <v>285</v>
      </c>
      <c r="D1444" s="23">
        <v>8001310867</v>
      </c>
      <c r="E1444" s="46">
        <v>20021230</v>
      </c>
      <c r="F1444" s="23">
        <v>2211570</v>
      </c>
      <c r="H1444" s="23">
        <v>0</v>
      </c>
      <c r="I1444" s="23">
        <v>1</v>
      </c>
      <c r="J1444" s="32">
        <v>0</v>
      </c>
      <c r="K1444" s="32">
        <v>0</v>
      </c>
      <c r="L1444" s="32">
        <v>795984</v>
      </c>
      <c r="M1444" s="32">
        <v>795984</v>
      </c>
      <c r="N1444" s="75">
        <f>VLOOKUP(P1444,'CODIGOS RENTISTICOS'!$A$2:E2484,2,FALSE)</f>
        <v>11100000</v>
      </c>
      <c r="O1444" s="75">
        <f>VLOOKUP(P1444,'CODIGOS RENTISTICOS'!$A$2:F4651,3,FALSE)</f>
        <v>150103</v>
      </c>
      <c r="P1444" s="23">
        <v>27090503</v>
      </c>
      <c r="Q1444" s="42">
        <f t="shared" si="22"/>
        <v>795984</v>
      </c>
      <c r="R1444" s="32"/>
    </row>
    <row r="1445" spans="1:18" s="23" customFormat="1" x14ac:dyDescent="0.2">
      <c r="A1445" s="46">
        <v>50000249</v>
      </c>
      <c r="B1445" s="23">
        <v>5042816</v>
      </c>
      <c r="C1445" s="23" t="s">
        <v>285</v>
      </c>
      <c r="D1445" s="23">
        <v>8604011911</v>
      </c>
      <c r="E1445" s="46">
        <v>20021230</v>
      </c>
      <c r="F1445" s="23">
        <v>3464214</v>
      </c>
      <c r="H1445" s="23">
        <v>0</v>
      </c>
      <c r="I1445" s="23">
        <v>0</v>
      </c>
      <c r="J1445" s="32">
        <v>17000</v>
      </c>
      <c r="K1445" s="32">
        <v>0</v>
      </c>
      <c r="L1445" s="32">
        <v>0</v>
      </c>
      <c r="M1445" s="32">
        <v>17000</v>
      </c>
      <c r="N1445" s="75">
        <f>VLOOKUP(P1445,'CODIGOS RENTISTICOS'!$A$2:E2485,2,FALSE)</f>
        <v>825000000</v>
      </c>
      <c r="O1445" s="75">
        <f>VLOOKUP(P1445,'CODIGOS RENTISTICOS'!$A$2:F4652,3,FALSE)</f>
        <v>150109</v>
      </c>
      <c r="P1445" s="23">
        <v>121245</v>
      </c>
      <c r="Q1445" s="42">
        <f t="shared" si="22"/>
        <v>17000</v>
      </c>
      <c r="R1445" s="32"/>
    </row>
    <row r="1446" spans="1:18" s="23" customFormat="1" x14ac:dyDescent="0.2">
      <c r="A1446" s="46">
        <v>50000249</v>
      </c>
      <c r="B1446" s="23">
        <v>9008167</v>
      </c>
      <c r="C1446" s="23" t="s">
        <v>285</v>
      </c>
      <c r="D1446" s="23">
        <v>8604006457</v>
      </c>
      <c r="E1446" s="46">
        <v>20021230</v>
      </c>
      <c r="F1446" s="23">
        <v>6351400</v>
      </c>
      <c r="H1446" s="23">
        <v>0</v>
      </c>
      <c r="I1446" s="23">
        <v>0</v>
      </c>
      <c r="J1446" s="32">
        <v>87000</v>
      </c>
      <c r="K1446" s="32">
        <v>0</v>
      </c>
      <c r="L1446" s="32">
        <v>0</v>
      </c>
      <c r="M1446" s="32">
        <v>87000</v>
      </c>
      <c r="N1446" s="75">
        <f>VLOOKUP(P1446,'CODIGOS RENTISTICOS'!$A$2:E2486,2,FALSE)</f>
        <v>825000000</v>
      </c>
      <c r="O1446" s="75">
        <f>VLOOKUP(P1446,'CODIGOS RENTISTICOS'!$A$2:F4653,3,FALSE)</f>
        <v>150109</v>
      </c>
      <c r="P1446" s="23">
        <v>121245</v>
      </c>
      <c r="Q1446" s="42">
        <f t="shared" si="22"/>
        <v>87000</v>
      </c>
      <c r="R1446" s="32"/>
    </row>
    <row r="1447" spans="1:18" s="23" customFormat="1" x14ac:dyDescent="0.2">
      <c r="A1447" s="46">
        <v>50000249</v>
      </c>
      <c r="B1447" s="23">
        <v>9008873</v>
      </c>
      <c r="C1447" s="23" t="s">
        <v>285</v>
      </c>
      <c r="D1447" s="23">
        <v>7303946</v>
      </c>
      <c r="E1447" s="46">
        <v>20021230</v>
      </c>
      <c r="F1447" s="23">
        <v>2743247</v>
      </c>
      <c r="H1447" s="23">
        <v>0</v>
      </c>
      <c r="I1447" s="23">
        <v>0</v>
      </c>
      <c r="J1447" s="32">
        <v>309000</v>
      </c>
      <c r="K1447" s="32">
        <v>0</v>
      </c>
      <c r="L1447" s="32">
        <v>0</v>
      </c>
      <c r="M1447" s="32">
        <v>309000</v>
      </c>
      <c r="N1447" s="75">
        <f>VLOOKUP(P1447,'CODIGOS RENTISTICOS'!$A$2:E2487,2,FALSE)</f>
        <v>825000000</v>
      </c>
      <c r="O1447" s="75">
        <f>VLOOKUP(P1447,'CODIGOS RENTISTICOS'!$A$2:F4654,3,FALSE)</f>
        <v>150109</v>
      </c>
      <c r="P1447" s="23">
        <v>121245</v>
      </c>
      <c r="Q1447" s="42">
        <f t="shared" si="22"/>
        <v>309000</v>
      </c>
      <c r="R1447" s="32"/>
    </row>
    <row r="1448" spans="1:18" s="23" customFormat="1" x14ac:dyDescent="0.2">
      <c r="A1448" s="46">
        <v>50000249</v>
      </c>
      <c r="B1448" s="23">
        <v>7959121</v>
      </c>
      <c r="C1448" s="23" t="s">
        <v>33</v>
      </c>
      <c r="D1448" s="23">
        <v>98500906</v>
      </c>
      <c r="E1448" s="46">
        <v>20021230</v>
      </c>
      <c r="F1448" s="23">
        <v>2647380</v>
      </c>
      <c r="H1448" s="23">
        <v>0</v>
      </c>
      <c r="I1448" s="23">
        <v>0</v>
      </c>
      <c r="J1448" s="32">
        <v>47000</v>
      </c>
      <c r="K1448" s="32">
        <v>0</v>
      </c>
      <c r="L1448" s="32">
        <v>0</v>
      </c>
      <c r="M1448" s="32">
        <v>47000</v>
      </c>
      <c r="N1448" s="75">
        <f>VLOOKUP(P1448,'CODIGOS RENTISTICOS'!$A$2:E2488,2,FALSE)</f>
        <v>10900000</v>
      </c>
      <c r="O1448" s="75">
        <f>VLOOKUP(P1448,'CODIGOS RENTISTICOS'!$A$2:F4655,3,FALSE)</f>
        <v>170101</v>
      </c>
      <c r="P1448" s="23">
        <v>121255</v>
      </c>
      <c r="Q1448" s="42">
        <f t="shared" si="22"/>
        <v>47000</v>
      </c>
      <c r="R1448" s="32"/>
    </row>
    <row r="1449" spans="1:18" s="23" customFormat="1" x14ac:dyDescent="0.2">
      <c r="A1449" s="46">
        <v>50000249</v>
      </c>
      <c r="B1449" s="23">
        <v>980502</v>
      </c>
      <c r="C1449" s="23" t="s">
        <v>33</v>
      </c>
      <c r="D1449" s="23">
        <v>8909824581</v>
      </c>
      <c r="E1449" s="46">
        <v>20021230</v>
      </c>
      <c r="F1449" s="23">
        <v>2910014</v>
      </c>
      <c r="H1449" s="23">
        <v>0</v>
      </c>
      <c r="I1449" s="23">
        <v>0</v>
      </c>
      <c r="J1449" s="32">
        <v>831000</v>
      </c>
      <c r="K1449" s="32">
        <v>0</v>
      </c>
      <c r="L1449" s="32">
        <v>0</v>
      </c>
      <c r="M1449" s="32">
        <v>831000</v>
      </c>
      <c r="N1449" s="75">
        <f>VLOOKUP(P1449,'CODIGOS RENTISTICOS'!$A$2:E2489,2,FALSE)</f>
        <v>825000000</v>
      </c>
      <c r="O1449" s="75">
        <f>VLOOKUP(P1449,'CODIGOS RENTISTICOS'!$A$2:F4656,3,FALSE)</f>
        <v>150109</v>
      </c>
      <c r="P1449" s="23">
        <v>121245</v>
      </c>
      <c r="Q1449" s="42">
        <f t="shared" si="22"/>
        <v>831000</v>
      </c>
      <c r="R1449" s="32"/>
    </row>
    <row r="1450" spans="1:18" s="23" customFormat="1" x14ac:dyDescent="0.2">
      <c r="A1450" s="46">
        <v>50000249</v>
      </c>
      <c r="B1450" s="23">
        <v>1075731</v>
      </c>
      <c r="C1450" s="23" t="s">
        <v>0</v>
      </c>
      <c r="D1450" s="23">
        <v>8300540533</v>
      </c>
      <c r="E1450" s="46">
        <v>20021230</v>
      </c>
      <c r="F1450" s="23">
        <v>8236980</v>
      </c>
      <c r="H1450" s="23">
        <v>0</v>
      </c>
      <c r="I1450" s="23">
        <v>0</v>
      </c>
      <c r="J1450" s="32">
        <v>369725.72</v>
      </c>
      <c r="K1450" s="32">
        <v>0</v>
      </c>
      <c r="L1450" s="32">
        <v>0</v>
      </c>
      <c r="M1450" s="32">
        <v>369725.72</v>
      </c>
      <c r="N1450" s="75">
        <f>VLOOKUP(P1450,'CODIGOS RENTISTICOS'!$A$2:E2490,2,FALSE)</f>
        <v>11100000</v>
      </c>
      <c r="O1450" s="75">
        <f>VLOOKUP(P1450,'CODIGOS RENTISTICOS'!$A$2:F4657,3,FALSE)</f>
        <v>150103</v>
      </c>
      <c r="P1450" s="23">
        <v>27090503</v>
      </c>
      <c r="Q1450" s="42">
        <f t="shared" si="22"/>
        <v>369725.72</v>
      </c>
      <c r="R1450" s="32"/>
    </row>
    <row r="1451" spans="1:18" s="23" customFormat="1" x14ac:dyDescent="0.2">
      <c r="A1451" s="46">
        <v>50000249</v>
      </c>
      <c r="B1451" s="23">
        <v>1075732</v>
      </c>
      <c r="C1451" s="23" t="s">
        <v>0</v>
      </c>
      <c r="D1451" s="23">
        <v>8300540533</v>
      </c>
      <c r="E1451" s="46">
        <v>20021230</v>
      </c>
      <c r="F1451" s="23">
        <v>8236980</v>
      </c>
      <c r="H1451" s="23">
        <v>0</v>
      </c>
      <c r="I1451" s="23">
        <v>0</v>
      </c>
      <c r="J1451" s="32">
        <v>323184</v>
      </c>
      <c r="K1451" s="32">
        <v>0</v>
      </c>
      <c r="L1451" s="32">
        <v>0</v>
      </c>
      <c r="M1451" s="32">
        <v>323184</v>
      </c>
      <c r="N1451" s="75">
        <f>VLOOKUP(P1451,'CODIGOS RENTISTICOS'!$A$2:E2491,2,FALSE)</f>
        <v>11100000</v>
      </c>
      <c r="O1451" s="75">
        <f>VLOOKUP(P1451,'CODIGOS RENTISTICOS'!$A$2:F4658,3,FALSE)</f>
        <v>150103</v>
      </c>
      <c r="P1451" s="23">
        <v>27090503</v>
      </c>
      <c r="Q1451" s="42">
        <f t="shared" si="22"/>
        <v>323184</v>
      </c>
      <c r="R1451" s="32"/>
    </row>
    <row r="1452" spans="1:18" s="23" customFormat="1" x14ac:dyDescent="0.2">
      <c r="A1452" s="46">
        <v>50000249</v>
      </c>
      <c r="B1452" s="23">
        <v>1075734</v>
      </c>
      <c r="C1452" s="23" t="s">
        <v>0</v>
      </c>
      <c r="D1452" s="23">
        <v>8300540533</v>
      </c>
      <c r="E1452" s="46">
        <v>20021230</v>
      </c>
      <c r="F1452" s="23">
        <v>8236980</v>
      </c>
      <c r="H1452" s="23">
        <v>0</v>
      </c>
      <c r="I1452" s="23">
        <v>0</v>
      </c>
      <c r="J1452" s="32">
        <v>5117486.92</v>
      </c>
      <c r="K1452" s="32">
        <v>0</v>
      </c>
      <c r="L1452" s="32">
        <v>0</v>
      </c>
      <c r="M1452" s="32">
        <v>5117486.92</v>
      </c>
      <c r="N1452" s="75">
        <f>VLOOKUP(P1452,'CODIGOS RENTISTICOS'!$A$2:E2492,2,FALSE)</f>
        <v>11100000</v>
      </c>
      <c r="O1452" s="75">
        <f>VLOOKUP(P1452,'CODIGOS RENTISTICOS'!$A$2:F4659,3,FALSE)</f>
        <v>150103</v>
      </c>
      <c r="P1452" s="23">
        <v>27090503</v>
      </c>
      <c r="Q1452" s="42">
        <f t="shared" si="22"/>
        <v>5117486.92</v>
      </c>
      <c r="R1452" s="32"/>
    </row>
    <row r="1453" spans="1:18" s="23" customFormat="1" x14ac:dyDescent="0.2">
      <c r="A1453" s="46">
        <v>50000249</v>
      </c>
      <c r="B1453" s="23">
        <v>1075735</v>
      </c>
      <c r="C1453" s="23" t="s">
        <v>0</v>
      </c>
      <c r="D1453" s="23">
        <v>8300540533</v>
      </c>
      <c r="E1453" s="46">
        <v>20021230</v>
      </c>
      <c r="F1453" s="23">
        <v>8236980</v>
      </c>
      <c r="H1453" s="23">
        <v>0</v>
      </c>
      <c r="I1453" s="23">
        <v>0</v>
      </c>
      <c r="J1453" s="32">
        <v>6991145</v>
      </c>
      <c r="K1453" s="32">
        <v>0</v>
      </c>
      <c r="L1453" s="32">
        <v>0</v>
      </c>
      <c r="M1453" s="32">
        <v>6991145</v>
      </c>
      <c r="N1453" s="75">
        <f>VLOOKUP(P1453,'CODIGOS RENTISTICOS'!$A$2:E2493,2,FALSE)</f>
        <v>11100000</v>
      </c>
      <c r="O1453" s="75">
        <f>VLOOKUP(P1453,'CODIGOS RENTISTICOS'!$A$2:F4660,3,FALSE)</f>
        <v>150103</v>
      </c>
      <c r="P1453" s="23">
        <v>27090503</v>
      </c>
      <c r="Q1453" s="42">
        <f t="shared" si="22"/>
        <v>6991145</v>
      </c>
      <c r="R1453" s="32"/>
    </row>
    <row r="1454" spans="1:18" s="23" customFormat="1" x14ac:dyDescent="0.2">
      <c r="A1454" s="46">
        <v>50000249</v>
      </c>
      <c r="B1454" s="23">
        <v>1075737</v>
      </c>
      <c r="C1454" s="23" t="s">
        <v>0</v>
      </c>
      <c r="D1454" s="23">
        <v>8110065602</v>
      </c>
      <c r="E1454" s="46">
        <v>20021230</v>
      </c>
      <c r="F1454" s="23">
        <v>8239565</v>
      </c>
      <c r="H1454" s="23">
        <v>0</v>
      </c>
      <c r="I1454" s="23">
        <v>0</v>
      </c>
      <c r="J1454" s="32">
        <v>12737259.33</v>
      </c>
      <c r="K1454" s="32">
        <v>0</v>
      </c>
      <c r="L1454" s="32">
        <v>0</v>
      </c>
      <c r="M1454" s="32">
        <v>12737259.33</v>
      </c>
      <c r="N1454" s="75">
        <f>VLOOKUP(P1454,'CODIGOS RENTISTICOS'!$A$2:E2494,2,FALSE)</f>
        <v>11100000</v>
      </c>
      <c r="O1454" s="75">
        <f>VLOOKUP(P1454,'CODIGOS RENTISTICOS'!$A$2:F4661,3,FALSE)</f>
        <v>150103</v>
      </c>
      <c r="P1454" s="23">
        <v>27090503</v>
      </c>
      <c r="Q1454" s="42">
        <f t="shared" si="22"/>
        <v>12737259.33</v>
      </c>
      <c r="R1454" s="32"/>
    </row>
    <row r="1455" spans="1:18" s="23" customFormat="1" x14ac:dyDescent="0.2">
      <c r="A1455" s="46">
        <v>50000249</v>
      </c>
      <c r="B1455" s="23">
        <v>3967490</v>
      </c>
      <c r="C1455" s="23" t="s">
        <v>419</v>
      </c>
      <c r="D1455" s="23">
        <v>3759900</v>
      </c>
      <c r="E1455" s="46">
        <v>20021230</v>
      </c>
      <c r="F1455" s="23">
        <v>3594194</v>
      </c>
      <c r="H1455" s="23">
        <v>0</v>
      </c>
      <c r="I1455" s="23">
        <v>0</v>
      </c>
      <c r="J1455" s="32">
        <v>7000</v>
      </c>
      <c r="K1455" s="32">
        <v>0</v>
      </c>
      <c r="L1455" s="32">
        <v>0</v>
      </c>
      <c r="M1455" s="32">
        <v>7000</v>
      </c>
      <c r="N1455" s="75">
        <f>VLOOKUP(P1455,'CODIGOS RENTISTICOS'!$A$2:E2495,2,FALSE)</f>
        <v>825000000</v>
      </c>
      <c r="O1455" s="75">
        <f>VLOOKUP(P1455,'CODIGOS RENTISTICOS'!$A$2:F4662,3,FALSE)</f>
        <v>150109</v>
      </c>
      <c r="P1455" s="23">
        <v>121245</v>
      </c>
      <c r="Q1455" s="42">
        <f t="shared" si="22"/>
        <v>7000</v>
      </c>
      <c r="R1455" s="32"/>
    </row>
    <row r="1456" spans="1:18" s="23" customFormat="1" x14ac:dyDescent="0.2">
      <c r="A1456" s="46">
        <v>50000249</v>
      </c>
      <c r="B1456" s="23">
        <v>1106266</v>
      </c>
      <c r="C1456" s="23" t="s">
        <v>297</v>
      </c>
      <c r="D1456" s="23">
        <v>8697093</v>
      </c>
      <c r="E1456" s="46">
        <v>20021230</v>
      </c>
      <c r="F1456" s="23">
        <v>3795008</v>
      </c>
      <c r="H1456" s="23">
        <v>0</v>
      </c>
      <c r="I1456" s="23">
        <v>0</v>
      </c>
      <c r="J1456" s="32">
        <v>10000</v>
      </c>
      <c r="K1456" s="32">
        <v>0</v>
      </c>
      <c r="L1456" s="32">
        <v>0</v>
      </c>
      <c r="M1456" s="32">
        <v>10000</v>
      </c>
      <c r="N1456" s="75">
        <f>VLOOKUP(P1456,'CODIGOS RENTISTICOS'!$A$2:E2496,2,FALSE)</f>
        <v>825000000</v>
      </c>
      <c r="O1456" s="75">
        <f>VLOOKUP(P1456,'CODIGOS RENTISTICOS'!$A$2:F4663,3,FALSE)</f>
        <v>150109</v>
      </c>
      <c r="P1456" s="23">
        <v>121245</v>
      </c>
      <c r="Q1456" s="42">
        <f t="shared" si="22"/>
        <v>10000</v>
      </c>
      <c r="R1456" s="32"/>
    </row>
    <row r="1457" spans="1:18" s="23" customFormat="1" x14ac:dyDescent="0.2">
      <c r="A1457" s="46">
        <v>50000249</v>
      </c>
      <c r="B1457" s="23">
        <v>688477</v>
      </c>
      <c r="C1457" s="23" t="s">
        <v>34</v>
      </c>
      <c r="D1457" s="23">
        <v>6753232</v>
      </c>
      <c r="E1457" s="46">
        <v>20021230</v>
      </c>
      <c r="F1457" s="23">
        <v>6753232</v>
      </c>
      <c r="H1457" s="23">
        <v>0</v>
      </c>
      <c r="I1457" s="23">
        <v>0</v>
      </c>
      <c r="J1457" s="32">
        <v>7000</v>
      </c>
      <c r="K1457" s="32">
        <v>0</v>
      </c>
      <c r="L1457" s="32">
        <v>0</v>
      </c>
      <c r="M1457" s="32">
        <v>7000</v>
      </c>
      <c r="N1457" s="75">
        <f>VLOOKUP(P1457,'CODIGOS RENTISTICOS'!$A$2:E2497,2,FALSE)</f>
        <v>825000000</v>
      </c>
      <c r="O1457" s="75">
        <f>VLOOKUP(P1457,'CODIGOS RENTISTICOS'!$A$2:F4664,3,FALSE)</f>
        <v>150109</v>
      </c>
      <c r="P1457" s="23">
        <v>121245</v>
      </c>
      <c r="Q1457" s="42">
        <f t="shared" si="22"/>
        <v>7000</v>
      </c>
      <c r="R1457" s="32"/>
    </row>
    <row r="1458" spans="1:18" s="23" customFormat="1" x14ac:dyDescent="0.2">
      <c r="A1458" s="46">
        <v>50000249</v>
      </c>
      <c r="B1458" s="23">
        <v>690537</v>
      </c>
      <c r="C1458" s="23" t="s">
        <v>34</v>
      </c>
      <c r="D1458" s="23">
        <v>9302632</v>
      </c>
      <c r="E1458" s="46">
        <v>20021230</v>
      </c>
      <c r="F1458" s="23">
        <v>6570481</v>
      </c>
      <c r="H1458" s="23">
        <v>0</v>
      </c>
      <c r="I1458" s="23">
        <v>0</v>
      </c>
      <c r="J1458" s="32">
        <v>7000</v>
      </c>
      <c r="K1458" s="32">
        <v>0</v>
      </c>
      <c r="L1458" s="32">
        <v>0</v>
      </c>
      <c r="M1458" s="32">
        <v>7000</v>
      </c>
      <c r="N1458" s="75">
        <f>VLOOKUP(P1458,'CODIGOS RENTISTICOS'!$A$2:E2498,2,FALSE)</f>
        <v>825000000</v>
      </c>
      <c r="O1458" s="75">
        <f>VLOOKUP(P1458,'CODIGOS RENTISTICOS'!$A$2:F4665,3,FALSE)</f>
        <v>150109</v>
      </c>
      <c r="P1458" s="23">
        <v>121245</v>
      </c>
      <c r="Q1458" s="42">
        <f t="shared" si="22"/>
        <v>7000</v>
      </c>
      <c r="R1458" s="32"/>
    </row>
    <row r="1459" spans="1:18" s="23" customFormat="1" x14ac:dyDescent="0.2">
      <c r="A1459" s="46">
        <v>50000249</v>
      </c>
      <c r="B1459" s="23">
        <v>987029</v>
      </c>
      <c r="C1459" s="23" t="s">
        <v>288</v>
      </c>
      <c r="D1459" s="23">
        <v>8200003941</v>
      </c>
      <c r="E1459" s="46">
        <v>20021230</v>
      </c>
      <c r="F1459" s="23">
        <v>7423829</v>
      </c>
      <c r="H1459" s="23">
        <v>0</v>
      </c>
      <c r="I1459" s="23">
        <v>1</v>
      </c>
      <c r="J1459" s="32">
        <v>0</v>
      </c>
      <c r="K1459" s="32">
        <v>3319333.45</v>
      </c>
      <c r="L1459" s="32">
        <v>0</v>
      </c>
      <c r="M1459" s="32">
        <v>3319333.45</v>
      </c>
      <c r="N1459" s="75">
        <f>VLOOKUP(P1459,'CODIGOS RENTISTICOS'!$A$2:E2499,2,FALSE)</f>
        <v>96400000</v>
      </c>
      <c r="O1459" s="75">
        <f>VLOOKUP(P1459,'CODIGOS RENTISTICOS'!$A$2:F4666,3,FALSE)</f>
        <v>370101</v>
      </c>
      <c r="P1459" s="23">
        <v>6040</v>
      </c>
      <c r="Q1459" s="42">
        <f t="shared" si="22"/>
        <v>3319333.45</v>
      </c>
      <c r="R1459" s="32"/>
    </row>
    <row r="1460" spans="1:18" s="23" customFormat="1" x14ac:dyDescent="0.2">
      <c r="A1460" s="46">
        <v>50000249</v>
      </c>
      <c r="B1460" s="23">
        <v>987215</v>
      </c>
      <c r="C1460" s="23" t="s">
        <v>288</v>
      </c>
      <c r="D1460" s="23">
        <v>8001876423</v>
      </c>
      <c r="E1460" s="46">
        <v>20021230</v>
      </c>
      <c r="F1460" s="23">
        <v>7404090</v>
      </c>
      <c r="H1460" s="23">
        <v>0</v>
      </c>
      <c r="I1460" s="23">
        <v>1</v>
      </c>
      <c r="J1460" s="32">
        <v>0</v>
      </c>
      <c r="K1460" s="32">
        <v>3908185</v>
      </c>
      <c r="L1460" s="32">
        <v>0</v>
      </c>
      <c r="M1460" s="32">
        <v>3908185</v>
      </c>
      <c r="N1460" s="75">
        <f>VLOOKUP(P1460,'CODIGOS RENTISTICOS'!$A$2:E2500,2,FALSE)</f>
        <v>13700000</v>
      </c>
      <c r="O1460" s="75">
        <f>VLOOKUP(P1460,'CODIGOS RENTISTICOS'!$A$2:F4667,3,FALSE)</f>
        <v>290101</v>
      </c>
      <c r="P1460" s="23">
        <v>121250</v>
      </c>
      <c r="Q1460" s="42">
        <f t="shared" si="22"/>
        <v>3908185</v>
      </c>
      <c r="R1460" s="32"/>
    </row>
    <row r="1461" spans="1:18" s="23" customFormat="1" x14ac:dyDescent="0.2">
      <c r="A1461" s="46">
        <v>50000249</v>
      </c>
      <c r="B1461" s="23">
        <v>896875</v>
      </c>
      <c r="C1461" s="23" t="s">
        <v>129</v>
      </c>
      <c r="D1461" s="23">
        <v>8002357206</v>
      </c>
      <c r="E1461" s="46">
        <v>20021230</v>
      </c>
      <c r="F1461" s="23">
        <v>7619720</v>
      </c>
      <c r="H1461" s="23">
        <v>0</v>
      </c>
      <c r="I1461" s="23">
        <v>1</v>
      </c>
      <c r="J1461" s="32">
        <v>0</v>
      </c>
      <c r="K1461" s="32">
        <v>0.44</v>
      </c>
      <c r="L1461" s="32">
        <v>0</v>
      </c>
      <c r="M1461" s="32">
        <v>0.44</v>
      </c>
      <c r="N1461" s="75">
        <f>VLOOKUP(P1461,'CODIGOS RENTISTICOS'!$A$2:E2501,2,FALSE)</f>
        <v>13700000</v>
      </c>
      <c r="O1461" s="75">
        <f>VLOOKUP(P1461,'CODIGOS RENTISTICOS'!$A$2:F4668,3,FALSE)</f>
        <v>290101</v>
      </c>
      <c r="P1461" s="23">
        <v>121250</v>
      </c>
      <c r="Q1461" s="42">
        <f t="shared" si="22"/>
        <v>0.44</v>
      </c>
      <c r="R1461" s="32"/>
    </row>
    <row r="1462" spans="1:18" s="23" customFormat="1" x14ac:dyDescent="0.2">
      <c r="A1462" s="46">
        <v>50000249</v>
      </c>
      <c r="B1462" s="23">
        <v>896957</v>
      </c>
      <c r="C1462" s="23" t="s">
        <v>129</v>
      </c>
      <c r="D1462" s="23">
        <v>8002357206</v>
      </c>
      <c r="E1462" s="46">
        <v>20021230</v>
      </c>
      <c r="F1462" s="23">
        <v>7619720</v>
      </c>
      <c r="H1462" s="23">
        <v>0</v>
      </c>
      <c r="I1462" s="23">
        <v>1</v>
      </c>
      <c r="J1462" s="32">
        <v>0</v>
      </c>
      <c r="K1462" s="32">
        <v>4175285</v>
      </c>
      <c r="L1462" s="32">
        <v>0</v>
      </c>
      <c r="M1462" s="32">
        <v>4175285</v>
      </c>
      <c r="N1462" s="75">
        <f>VLOOKUP(P1462,'CODIGOS RENTISTICOS'!$A$2:E2502,2,FALSE)</f>
        <v>13700000</v>
      </c>
      <c r="O1462" s="75">
        <f>VLOOKUP(P1462,'CODIGOS RENTISTICOS'!$A$2:F4669,3,FALSE)</f>
        <v>290101</v>
      </c>
      <c r="P1462" s="23">
        <v>121250</v>
      </c>
      <c r="Q1462" s="42">
        <f t="shared" si="22"/>
        <v>4175285</v>
      </c>
      <c r="R1462" s="32"/>
    </row>
    <row r="1463" spans="1:18" s="23" customFormat="1" x14ac:dyDescent="0.2">
      <c r="A1463" s="46">
        <v>50000249</v>
      </c>
      <c r="B1463" s="23">
        <v>641592</v>
      </c>
      <c r="C1463" s="23" t="s">
        <v>35</v>
      </c>
      <c r="D1463" s="23">
        <v>8001311152</v>
      </c>
      <c r="E1463" s="46">
        <v>20021230</v>
      </c>
      <c r="F1463" s="23">
        <v>8327505</v>
      </c>
      <c r="H1463" s="23">
        <v>0</v>
      </c>
      <c r="I1463" s="23">
        <v>0</v>
      </c>
      <c r="J1463" s="32">
        <v>13290603</v>
      </c>
      <c r="K1463" s="32">
        <v>0</v>
      </c>
      <c r="L1463" s="32">
        <v>0</v>
      </c>
      <c r="M1463" s="32">
        <v>13290603</v>
      </c>
      <c r="N1463" s="75">
        <f>VLOOKUP(P1463,'CODIGOS RENTISTICOS'!$A$2:E2503,2,FALSE)</f>
        <v>11100000</v>
      </c>
      <c r="O1463" s="75">
        <f>VLOOKUP(P1463,'CODIGOS RENTISTICOS'!$A$2:F4670,3,FALSE)</f>
        <v>150102</v>
      </c>
      <c r="P1463" s="23">
        <v>27090502</v>
      </c>
      <c r="Q1463" s="42">
        <f t="shared" si="22"/>
        <v>13290603</v>
      </c>
      <c r="R1463" s="32"/>
    </row>
    <row r="1464" spans="1:18" s="23" customFormat="1" x14ac:dyDescent="0.2">
      <c r="A1464" s="46">
        <v>50000249</v>
      </c>
      <c r="B1464" s="23">
        <v>641593</v>
      </c>
      <c r="C1464" s="23" t="s">
        <v>35</v>
      </c>
      <c r="D1464" s="23">
        <v>8001311152</v>
      </c>
      <c r="E1464" s="46">
        <v>20021230</v>
      </c>
      <c r="F1464" s="23">
        <v>8327508</v>
      </c>
      <c r="H1464" s="23">
        <v>0</v>
      </c>
      <c r="I1464" s="23">
        <v>0</v>
      </c>
      <c r="J1464" s="32">
        <v>309000</v>
      </c>
      <c r="K1464" s="32">
        <v>0</v>
      </c>
      <c r="L1464" s="32">
        <v>0</v>
      </c>
      <c r="M1464" s="32">
        <v>309000</v>
      </c>
      <c r="N1464" s="75">
        <f>VLOOKUP(P1464,'CODIGOS RENTISTICOS'!$A$2:E2504,2,FALSE)</f>
        <v>11100000</v>
      </c>
      <c r="O1464" s="75">
        <f>VLOOKUP(P1464,'CODIGOS RENTISTICOS'!$A$2:F4671,3,FALSE)</f>
        <v>150103</v>
      </c>
      <c r="P1464" s="23">
        <v>27090503</v>
      </c>
      <c r="Q1464" s="42">
        <f t="shared" si="22"/>
        <v>309000</v>
      </c>
      <c r="R1464" s="32"/>
    </row>
    <row r="1465" spans="1:18" s="23" customFormat="1" x14ac:dyDescent="0.2">
      <c r="A1465" s="46">
        <v>50000249</v>
      </c>
      <c r="B1465" s="23">
        <v>1101187</v>
      </c>
      <c r="C1465" s="23" t="s">
        <v>290</v>
      </c>
      <c r="D1465" s="23">
        <v>8100018291</v>
      </c>
      <c r="E1465" s="46">
        <v>20021230</v>
      </c>
      <c r="F1465" s="23">
        <v>8730412</v>
      </c>
      <c r="H1465" s="23">
        <v>0</v>
      </c>
      <c r="I1465" s="23">
        <v>0</v>
      </c>
      <c r="J1465" s="32">
        <v>3766424</v>
      </c>
      <c r="K1465" s="32">
        <v>0</v>
      </c>
      <c r="L1465" s="32">
        <v>0</v>
      </c>
      <c r="M1465" s="32">
        <v>3766424</v>
      </c>
      <c r="N1465" s="75">
        <f>VLOOKUP(P1465,'CODIGOS RENTISTICOS'!$A$2:E2505,2,FALSE)</f>
        <v>10900000</v>
      </c>
      <c r="O1465" s="75">
        <f>VLOOKUP(P1465,'CODIGOS RENTISTICOS'!$A$2:F4672,3,FALSE)</f>
        <v>170101</v>
      </c>
      <c r="P1465" s="23">
        <v>121255</v>
      </c>
      <c r="Q1465" s="42">
        <f t="shared" si="22"/>
        <v>3766424</v>
      </c>
      <c r="R1465" s="32"/>
    </row>
    <row r="1466" spans="1:18" s="23" customFormat="1" x14ac:dyDescent="0.2">
      <c r="A1466" s="46">
        <v>50000249</v>
      </c>
      <c r="B1466" s="23">
        <v>1113170</v>
      </c>
      <c r="C1466" s="23" t="s">
        <v>291</v>
      </c>
      <c r="D1466" s="23">
        <v>8915003192</v>
      </c>
      <c r="E1466" s="46">
        <v>20021230</v>
      </c>
      <c r="F1466" s="23">
        <v>8209900</v>
      </c>
      <c r="H1466" s="23">
        <v>0</v>
      </c>
      <c r="I1466" s="23">
        <v>1</v>
      </c>
      <c r="J1466" s="32">
        <v>0</v>
      </c>
      <c r="K1466" s="32">
        <v>14514438</v>
      </c>
      <c r="L1466" s="32">
        <v>0</v>
      </c>
      <c r="M1466" s="32">
        <v>14514438</v>
      </c>
      <c r="N1466" s="75">
        <f>VLOOKUP(P1466,'CODIGOS RENTISTICOS'!$A$2:E2506,2,FALSE)</f>
        <v>10200000</v>
      </c>
      <c r="O1466" s="75">
        <f>VLOOKUP(P1466,'CODIGOS RENTISTICOS'!$A$2:F4673,3,FALSE)</f>
        <v>260101</v>
      </c>
      <c r="P1466" s="23">
        <v>6002</v>
      </c>
      <c r="Q1466" s="42">
        <f t="shared" si="22"/>
        <v>14514438</v>
      </c>
      <c r="R1466" s="32"/>
    </row>
    <row r="1467" spans="1:18" s="23" customFormat="1" x14ac:dyDescent="0.2">
      <c r="A1467" s="46">
        <v>50000249</v>
      </c>
      <c r="B1467" s="23">
        <v>1113171</v>
      </c>
      <c r="C1467" s="23" t="s">
        <v>291</v>
      </c>
      <c r="D1467" s="23">
        <v>8915003192</v>
      </c>
      <c r="E1467" s="46">
        <v>20021230</v>
      </c>
      <c r="F1467" s="23">
        <v>8241184</v>
      </c>
      <c r="H1467" s="23">
        <v>0</v>
      </c>
      <c r="I1467" s="23">
        <v>1</v>
      </c>
      <c r="J1467" s="32">
        <v>0</v>
      </c>
      <c r="K1467" s="32">
        <v>4787306</v>
      </c>
      <c r="L1467" s="32">
        <v>0</v>
      </c>
      <c r="M1467" s="32">
        <v>4787306</v>
      </c>
      <c r="N1467" s="75">
        <f>VLOOKUP(P1467,'CODIGOS RENTISTICOS'!$A$2:E2507,2,FALSE)</f>
        <v>10200000</v>
      </c>
      <c r="O1467" s="75">
        <f>VLOOKUP(P1467,'CODIGOS RENTISTICOS'!$A$2:F4674,3,FALSE)</f>
        <v>260101</v>
      </c>
      <c r="P1467" s="23">
        <v>6002</v>
      </c>
      <c r="Q1467" s="42">
        <f t="shared" si="22"/>
        <v>4787306</v>
      </c>
      <c r="R1467" s="32"/>
    </row>
    <row r="1468" spans="1:18" s="23" customFormat="1" x14ac:dyDescent="0.2">
      <c r="A1468" s="46">
        <v>50000249</v>
      </c>
      <c r="B1468" s="23">
        <v>1115765</v>
      </c>
      <c r="C1468" s="23" t="s">
        <v>291</v>
      </c>
      <c r="D1468" s="23">
        <v>8001876219</v>
      </c>
      <c r="E1468" s="46">
        <v>20021230</v>
      </c>
      <c r="F1468" s="23">
        <v>8202340</v>
      </c>
      <c r="H1468" s="23">
        <v>0</v>
      </c>
      <c r="I1468" s="23">
        <v>1</v>
      </c>
      <c r="J1468" s="32">
        <v>0</v>
      </c>
      <c r="K1468" s="32">
        <v>0</v>
      </c>
      <c r="L1468" s="32">
        <v>5152771</v>
      </c>
      <c r="M1468" s="32">
        <v>5152771</v>
      </c>
      <c r="N1468" s="75">
        <f>VLOOKUP(P1468,'CODIGOS RENTISTICOS'!$A$2:E2508,2,FALSE)</f>
        <v>13700000</v>
      </c>
      <c r="O1468" s="75">
        <f>VLOOKUP(P1468,'CODIGOS RENTISTICOS'!$A$2:F4675,3,FALSE)</f>
        <v>290101</v>
      </c>
      <c r="P1468" s="23">
        <v>121250</v>
      </c>
      <c r="Q1468" s="42">
        <f t="shared" si="22"/>
        <v>5152771</v>
      </c>
      <c r="R1468" s="32"/>
    </row>
    <row r="1469" spans="1:18" s="23" customFormat="1" x14ac:dyDescent="0.2">
      <c r="A1469" s="46">
        <v>50000249</v>
      </c>
      <c r="B1469" s="23">
        <v>1247752</v>
      </c>
      <c r="C1469" s="23" t="s">
        <v>36</v>
      </c>
      <c r="D1469" s="23">
        <v>8001306822</v>
      </c>
      <c r="E1469" s="46">
        <v>20021230</v>
      </c>
      <c r="F1469" s="23">
        <v>5833939</v>
      </c>
      <c r="H1469" s="23">
        <v>0</v>
      </c>
      <c r="I1469" s="23">
        <v>1</v>
      </c>
      <c r="J1469" s="32">
        <v>0</v>
      </c>
      <c r="K1469" s="32">
        <v>0</v>
      </c>
      <c r="L1469" s="32">
        <v>9749474</v>
      </c>
      <c r="M1469" s="32">
        <v>9749474</v>
      </c>
      <c r="N1469" s="75">
        <f>VLOOKUP(P1469,'CODIGOS RENTISTICOS'!$A$2:E2509,2,FALSE)</f>
        <v>11100000</v>
      </c>
      <c r="O1469" s="75">
        <f>VLOOKUP(P1469,'CODIGOS RENTISTICOS'!$A$2:F4676,3,FALSE)</f>
        <v>150103</v>
      </c>
      <c r="P1469" s="23">
        <v>27090503</v>
      </c>
      <c r="Q1469" s="42">
        <f t="shared" si="22"/>
        <v>9749474</v>
      </c>
      <c r="R1469" s="32"/>
    </row>
    <row r="1470" spans="1:18" s="23" customFormat="1" x14ac:dyDescent="0.2">
      <c r="A1470" s="46">
        <v>50000249</v>
      </c>
      <c r="B1470" s="23">
        <v>1247754</v>
      </c>
      <c r="C1470" s="23" t="s">
        <v>36</v>
      </c>
      <c r="D1470" s="23">
        <v>8001306822</v>
      </c>
      <c r="E1470" s="46">
        <v>20021230</v>
      </c>
      <c r="F1470" s="23">
        <v>583393</v>
      </c>
      <c r="H1470" s="23">
        <v>0</v>
      </c>
      <c r="I1470" s="23">
        <v>1</v>
      </c>
      <c r="J1470" s="32">
        <v>0</v>
      </c>
      <c r="K1470" s="32">
        <v>0</v>
      </c>
      <c r="L1470" s="32">
        <v>11603022.720000001</v>
      </c>
      <c r="M1470" s="32">
        <v>11603022.720000001</v>
      </c>
      <c r="N1470" s="75">
        <f>VLOOKUP(P1470,'CODIGOS RENTISTICOS'!$A$2:E2510,2,FALSE)</f>
        <v>11100000</v>
      </c>
      <c r="O1470" s="75">
        <f>VLOOKUP(P1470,'CODIGOS RENTISTICOS'!$A$2:F4677,3,FALSE)</f>
        <v>150103</v>
      </c>
      <c r="P1470" s="23">
        <v>27090503</v>
      </c>
      <c r="Q1470" s="42">
        <f t="shared" si="22"/>
        <v>11603022.720000001</v>
      </c>
      <c r="R1470" s="32"/>
    </row>
    <row r="1471" spans="1:18" s="23" customFormat="1" x14ac:dyDescent="0.2">
      <c r="A1471" s="46">
        <v>50000249</v>
      </c>
      <c r="B1471" s="23">
        <v>1304448</v>
      </c>
      <c r="C1471" s="23" t="s">
        <v>36</v>
      </c>
      <c r="D1471" s="23">
        <v>8001876448</v>
      </c>
      <c r="E1471" s="46">
        <v>20021230</v>
      </c>
      <c r="F1471" s="23">
        <v>5700016</v>
      </c>
      <c r="H1471" s="23">
        <v>0</v>
      </c>
      <c r="I1471" s="23">
        <v>1</v>
      </c>
      <c r="J1471" s="32">
        <v>0</v>
      </c>
      <c r="K1471" s="32">
        <v>0</v>
      </c>
      <c r="L1471" s="32">
        <v>113789</v>
      </c>
      <c r="M1471" s="32">
        <v>113789</v>
      </c>
      <c r="N1471" s="75">
        <f>VLOOKUP(P1471,'CODIGOS RENTISTICOS'!$A$2:E2511,2,FALSE)</f>
        <v>13700000</v>
      </c>
      <c r="O1471" s="75">
        <f>VLOOKUP(P1471,'CODIGOS RENTISTICOS'!$A$2:F4678,3,FALSE)</f>
        <v>290101</v>
      </c>
      <c r="P1471" s="23">
        <v>270944</v>
      </c>
      <c r="Q1471" s="42">
        <f t="shared" si="22"/>
        <v>113789</v>
      </c>
      <c r="R1471" s="32"/>
    </row>
    <row r="1472" spans="1:18" s="23" customFormat="1" x14ac:dyDescent="0.2">
      <c r="A1472" s="46">
        <v>50000249</v>
      </c>
      <c r="B1472" s="23">
        <v>1304449</v>
      </c>
      <c r="C1472" s="23" t="s">
        <v>36</v>
      </c>
      <c r="D1472" s="23">
        <v>8001876448</v>
      </c>
      <c r="E1472" s="46">
        <v>20021230</v>
      </c>
      <c r="F1472" s="23">
        <v>5700016</v>
      </c>
      <c r="H1472" s="23">
        <v>0</v>
      </c>
      <c r="I1472" s="23">
        <v>1</v>
      </c>
      <c r="J1472" s="32">
        <v>0</v>
      </c>
      <c r="K1472" s="32">
        <v>0</v>
      </c>
      <c r="L1472" s="32">
        <v>3039658</v>
      </c>
      <c r="M1472" s="32">
        <v>3039658</v>
      </c>
      <c r="N1472" s="75">
        <f>VLOOKUP(P1472,'CODIGOS RENTISTICOS'!$A$2:E2512,2,FALSE)</f>
        <v>13700000</v>
      </c>
      <c r="O1472" s="75">
        <f>VLOOKUP(P1472,'CODIGOS RENTISTICOS'!$A$2:F4679,3,FALSE)</f>
        <v>290101</v>
      </c>
      <c r="P1472" s="23">
        <v>270944</v>
      </c>
      <c r="Q1472" s="42">
        <f t="shared" si="22"/>
        <v>3039658</v>
      </c>
      <c r="R1472" s="32"/>
    </row>
    <row r="1473" spans="1:18" s="23" customFormat="1" x14ac:dyDescent="0.2">
      <c r="A1473" s="46">
        <v>50000249</v>
      </c>
      <c r="B1473" s="23">
        <v>1304479</v>
      </c>
      <c r="C1473" s="23" t="s">
        <v>36</v>
      </c>
      <c r="D1473" s="23">
        <v>8001306822</v>
      </c>
      <c r="E1473" s="46">
        <v>20021230</v>
      </c>
      <c r="F1473" s="23">
        <v>5833939</v>
      </c>
      <c r="H1473" s="23">
        <v>0</v>
      </c>
      <c r="I1473" s="23">
        <v>1</v>
      </c>
      <c r="J1473" s="32">
        <v>0</v>
      </c>
      <c r="K1473" s="32">
        <v>0</v>
      </c>
      <c r="L1473" s="32">
        <v>4430985.13</v>
      </c>
      <c r="M1473" s="32">
        <v>4430985.13</v>
      </c>
      <c r="N1473" s="75">
        <f>VLOOKUP(P1473,'CODIGOS RENTISTICOS'!$A$2:E2513,2,FALSE)</f>
        <v>11100000</v>
      </c>
      <c r="O1473" s="75">
        <f>VLOOKUP(P1473,'CODIGOS RENTISTICOS'!$A$2:F4680,3,FALSE)</f>
        <v>150103</v>
      </c>
      <c r="P1473" s="23">
        <v>27090503</v>
      </c>
      <c r="Q1473" s="42">
        <f t="shared" si="22"/>
        <v>4430985.13</v>
      </c>
      <c r="R1473" s="32"/>
    </row>
    <row r="1474" spans="1:18" s="23" customFormat="1" x14ac:dyDescent="0.2">
      <c r="A1474" s="46">
        <v>50000249</v>
      </c>
      <c r="B1474" s="23">
        <v>387914</v>
      </c>
      <c r="C1474" s="23" t="s">
        <v>293</v>
      </c>
      <c r="D1474" s="23">
        <v>8001311793</v>
      </c>
      <c r="E1474" s="46">
        <v>20021230</v>
      </c>
      <c r="F1474" s="23">
        <v>8423190</v>
      </c>
      <c r="H1474" s="23">
        <v>0</v>
      </c>
      <c r="I1474" s="23">
        <v>1</v>
      </c>
      <c r="J1474" s="32">
        <v>0</v>
      </c>
      <c r="K1474" s="32">
        <v>0</v>
      </c>
      <c r="L1474" s="32">
        <v>431732</v>
      </c>
      <c r="M1474" s="32">
        <v>431732</v>
      </c>
      <c r="N1474" s="75">
        <f>VLOOKUP(P1474,'CODIGOS RENTISTICOS'!$A$2:E2514,2,FALSE)</f>
        <v>11100000</v>
      </c>
      <c r="O1474" s="75">
        <f>VLOOKUP(P1474,'CODIGOS RENTISTICOS'!$A$2:F4681,3,FALSE)</f>
        <v>150103</v>
      </c>
      <c r="P1474" s="23">
        <v>27090503</v>
      </c>
      <c r="Q1474" s="42">
        <f t="shared" si="22"/>
        <v>431732</v>
      </c>
      <c r="R1474" s="32"/>
    </row>
    <row r="1475" spans="1:18" s="23" customFormat="1" x14ac:dyDescent="0.2">
      <c r="A1475" s="46">
        <v>50000249</v>
      </c>
      <c r="B1475" s="23">
        <v>387915</v>
      </c>
      <c r="C1475" s="23" t="s">
        <v>293</v>
      </c>
      <c r="D1475" s="23">
        <v>8001311793</v>
      </c>
      <c r="E1475" s="46">
        <v>20021230</v>
      </c>
      <c r="F1475" s="23">
        <v>8423190</v>
      </c>
      <c r="H1475" s="23">
        <v>0</v>
      </c>
      <c r="I1475" s="23">
        <v>1</v>
      </c>
      <c r="J1475" s="32">
        <v>0</v>
      </c>
      <c r="K1475" s="32">
        <v>0</v>
      </c>
      <c r="L1475" s="32">
        <v>5398384.2400000002</v>
      </c>
      <c r="M1475" s="32">
        <v>5398384.2400000002</v>
      </c>
      <c r="N1475" s="75">
        <f>VLOOKUP(P1475,'CODIGOS RENTISTICOS'!$A$2:E2515,2,FALSE)</f>
        <v>11100000</v>
      </c>
      <c r="O1475" s="75">
        <f>VLOOKUP(P1475,'CODIGOS RENTISTICOS'!$A$2:F4682,3,FALSE)</f>
        <v>150103</v>
      </c>
      <c r="P1475" s="23">
        <v>27090503</v>
      </c>
      <c r="Q1475" s="42">
        <f t="shared" ref="Q1475:Q1530" si="23">+M1475</f>
        <v>5398384.2400000002</v>
      </c>
      <c r="R1475" s="32"/>
    </row>
    <row r="1476" spans="1:18" s="23" customFormat="1" x14ac:dyDescent="0.2">
      <c r="A1476" s="46">
        <v>50000249</v>
      </c>
      <c r="B1476" s="23">
        <v>284129</v>
      </c>
      <c r="C1476" s="23" t="s">
        <v>299</v>
      </c>
      <c r="D1476" s="23">
        <v>8300738482</v>
      </c>
      <c r="E1476" s="46">
        <v>20021230</v>
      </c>
      <c r="F1476" s="23">
        <v>0</v>
      </c>
      <c r="H1476" s="23">
        <v>0</v>
      </c>
      <c r="I1476" s="23">
        <v>0</v>
      </c>
      <c r="J1476" s="32">
        <v>590808</v>
      </c>
      <c r="K1476" s="32">
        <v>0</v>
      </c>
      <c r="L1476" s="32">
        <v>0</v>
      </c>
      <c r="M1476" s="32">
        <v>590808</v>
      </c>
      <c r="N1476" s="75">
        <f>VLOOKUP(P1476,'CODIGOS RENTISTICOS'!$A$2:E2516,2,FALSE)</f>
        <v>11100000</v>
      </c>
      <c r="O1476" s="75">
        <f>VLOOKUP(P1476,'CODIGOS RENTISTICOS'!$A$2:F4683,3,FALSE)</f>
        <v>150103</v>
      </c>
      <c r="P1476" s="23">
        <v>27090503</v>
      </c>
      <c r="Q1476" s="42">
        <f t="shared" si="23"/>
        <v>590808</v>
      </c>
      <c r="R1476" s="32"/>
    </row>
    <row r="1477" spans="1:18" s="23" customFormat="1" x14ac:dyDescent="0.2">
      <c r="A1477" s="46">
        <v>50000249</v>
      </c>
      <c r="B1477" s="23">
        <v>1143521</v>
      </c>
      <c r="C1477" s="23" t="s">
        <v>120</v>
      </c>
      <c r="D1477" s="23">
        <v>8906800149</v>
      </c>
      <c r="E1477" s="46">
        <v>20021230</v>
      </c>
      <c r="F1477" s="23">
        <v>8343204</v>
      </c>
      <c r="H1477" s="23">
        <v>0</v>
      </c>
      <c r="I1477" s="23">
        <v>1</v>
      </c>
      <c r="J1477" s="32">
        <v>0</v>
      </c>
      <c r="K1477" s="32">
        <v>9150625</v>
      </c>
      <c r="L1477" s="32">
        <v>0</v>
      </c>
      <c r="M1477" s="32">
        <v>9150625</v>
      </c>
      <c r="N1477" s="75">
        <f>VLOOKUP(P1477,'CODIGOS RENTISTICOS'!$A$2:E2517,2,FALSE)</f>
        <v>10200000</v>
      </c>
      <c r="O1477" s="75">
        <f>VLOOKUP(P1477,'CODIGOS RENTISTICOS'!$A$2:F4684,3,FALSE)</f>
        <v>260101</v>
      </c>
      <c r="P1477" s="23">
        <v>6002</v>
      </c>
      <c r="Q1477" s="42">
        <f t="shared" si="23"/>
        <v>9150625</v>
      </c>
      <c r="R1477" s="32"/>
    </row>
    <row r="1478" spans="1:18" s="23" customFormat="1" x14ac:dyDescent="0.2">
      <c r="A1478" s="46">
        <v>50000249</v>
      </c>
      <c r="B1478" s="23">
        <v>1026850</v>
      </c>
      <c r="C1478" s="23" t="s">
        <v>121</v>
      </c>
      <c r="D1478" s="23">
        <v>8080003543</v>
      </c>
      <c r="E1478" s="46">
        <v>20021230</v>
      </c>
      <c r="F1478" s="23">
        <v>8319018</v>
      </c>
      <c r="H1478" s="23">
        <v>0</v>
      </c>
      <c r="I1478" s="23">
        <v>1</v>
      </c>
      <c r="J1478" s="32">
        <v>0</v>
      </c>
      <c r="K1478" s="32">
        <v>143004</v>
      </c>
      <c r="L1478" s="32">
        <v>0</v>
      </c>
      <c r="M1478" s="32">
        <v>143004</v>
      </c>
      <c r="N1478" s="75">
        <f>VLOOKUP(P1478,'CODIGOS RENTISTICOS'!$A$2:E2518,2,FALSE)</f>
        <v>11100000</v>
      </c>
      <c r="O1478" s="75">
        <f>VLOOKUP(P1478,'CODIGOS RENTISTICOS'!$A$2:F4685,3,FALSE)</f>
        <v>150103</v>
      </c>
      <c r="P1478" s="23">
        <v>27090503</v>
      </c>
      <c r="Q1478" s="42">
        <f t="shared" si="23"/>
        <v>143004</v>
      </c>
      <c r="R1478" s="32"/>
    </row>
    <row r="1479" spans="1:18" s="23" customFormat="1" x14ac:dyDescent="0.2">
      <c r="A1479" s="46">
        <v>50000249</v>
      </c>
      <c r="B1479" s="23">
        <v>1026883</v>
      </c>
      <c r="C1479" s="23" t="s">
        <v>121</v>
      </c>
      <c r="D1479" s="23">
        <v>8001310494</v>
      </c>
      <c r="E1479" s="46">
        <v>20021230</v>
      </c>
      <c r="F1479" s="23">
        <v>8319027</v>
      </c>
      <c r="H1479" s="23">
        <v>0</v>
      </c>
      <c r="I1479" s="23">
        <v>1</v>
      </c>
      <c r="J1479" s="32">
        <v>0</v>
      </c>
      <c r="K1479" s="32">
        <v>1282998</v>
      </c>
      <c r="L1479" s="32">
        <v>0</v>
      </c>
      <c r="M1479" s="32">
        <v>1282998</v>
      </c>
      <c r="N1479" s="75">
        <f>VLOOKUP(P1479,'CODIGOS RENTISTICOS'!$A$2:E2519,2,FALSE)</f>
        <v>11100000</v>
      </c>
      <c r="O1479" s="75">
        <f>VLOOKUP(P1479,'CODIGOS RENTISTICOS'!$A$2:F4686,3,FALSE)</f>
        <v>150103</v>
      </c>
      <c r="P1479" s="23">
        <v>27090503</v>
      </c>
      <c r="Q1479" s="42">
        <f t="shared" si="23"/>
        <v>1282998</v>
      </c>
      <c r="R1479" s="32"/>
    </row>
    <row r="1480" spans="1:18" s="23" customFormat="1" x14ac:dyDescent="0.2">
      <c r="A1480" s="46">
        <v>50000249</v>
      </c>
      <c r="B1480" s="23">
        <v>1026884</v>
      </c>
      <c r="C1480" s="23" t="s">
        <v>121</v>
      </c>
      <c r="D1480" s="23">
        <v>8001310494</v>
      </c>
      <c r="E1480" s="46">
        <v>20021230</v>
      </c>
      <c r="F1480" s="23">
        <v>8319027</v>
      </c>
      <c r="H1480" s="23">
        <v>0</v>
      </c>
      <c r="I1480" s="23">
        <v>1</v>
      </c>
      <c r="J1480" s="32">
        <v>0</v>
      </c>
      <c r="K1480" s="32">
        <v>1617996</v>
      </c>
      <c r="L1480" s="32">
        <v>0</v>
      </c>
      <c r="M1480" s="32">
        <v>1617996</v>
      </c>
      <c r="N1480" s="75">
        <f>VLOOKUP(P1480,'CODIGOS RENTISTICOS'!$A$2:E2520,2,FALSE)</f>
        <v>11100000</v>
      </c>
      <c r="O1480" s="75">
        <f>VLOOKUP(P1480,'CODIGOS RENTISTICOS'!$A$2:F4687,3,FALSE)</f>
        <v>150103</v>
      </c>
      <c r="P1480" s="23">
        <v>27090503</v>
      </c>
      <c r="Q1480" s="42">
        <f t="shared" si="23"/>
        <v>1617996</v>
      </c>
      <c r="R1480" s="32"/>
    </row>
    <row r="1481" spans="1:18" s="23" customFormat="1" x14ac:dyDescent="0.2">
      <c r="A1481" s="46">
        <v>50000249</v>
      </c>
      <c r="B1481" s="23">
        <v>1026885</v>
      </c>
      <c r="C1481" s="23" t="s">
        <v>121</v>
      </c>
      <c r="D1481" s="23">
        <v>8001310494</v>
      </c>
      <c r="E1481" s="46">
        <v>20021230</v>
      </c>
      <c r="F1481" s="23">
        <v>8319027</v>
      </c>
      <c r="H1481" s="23">
        <v>0</v>
      </c>
      <c r="I1481" s="23">
        <v>1</v>
      </c>
      <c r="J1481" s="32">
        <v>0</v>
      </c>
      <c r="K1481" s="32">
        <v>828632</v>
      </c>
      <c r="L1481" s="32">
        <v>0</v>
      </c>
      <c r="M1481" s="32">
        <v>828632</v>
      </c>
      <c r="N1481" s="75">
        <f>VLOOKUP(P1481,'CODIGOS RENTISTICOS'!$A$2:E2521,2,FALSE)</f>
        <v>11100000</v>
      </c>
      <c r="O1481" s="75">
        <f>VLOOKUP(P1481,'CODIGOS RENTISTICOS'!$A$2:F4688,3,FALSE)</f>
        <v>150103</v>
      </c>
      <c r="P1481" s="23">
        <v>27090503</v>
      </c>
      <c r="Q1481" s="42">
        <f t="shared" si="23"/>
        <v>828632</v>
      </c>
      <c r="R1481" s="32"/>
    </row>
    <row r="1482" spans="1:18" s="23" customFormat="1" x14ac:dyDescent="0.2">
      <c r="A1482" s="46">
        <v>50000249</v>
      </c>
      <c r="B1482" s="23">
        <v>1026895</v>
      </c>
      <c r="C1482" s="23" t="s">
        <v>121</v>
      </c>
      <c r="D1482" s="23">
        <v>8001310471</v>
      </c>
      <c r="E1482" s="46">
        <v>20021230</v>
      </c>
      <c r="F1482" s="23">
        <v>8319028</v>
      </c>
      <c r="H1482" s="23">
        <v>0</v>
      </c>
      <c r="I1482" s="23">
        <v>1</v>
      </c>
      <c r="J1482" s="32">
        <v>0</v>
      </c>
      <c r="K1482" s="32">
        <v>143004</v>
      </c>
      <c r="L1482" s="32">
        <v>0</v>
      </c>
      <c r="M1482" s="32">
        <v>143004</v>
      </c>
      <c r="N1482" s="75">
        <f>VLOOKUP(P1482,'CODIGOS RENTISTICOS'!$A$2:E2522,2,FALSE)</f>
        <v>11100000</v>
      </c>
      <c r="O1482" s="75">
        <f>VLOOKUP(P1482,'CODIGOS RENTISTICOS'!$A$2:F4689,3,FALSE)</f>
        <v>150103</v>
      </c>
      <c r="P1482" s="23">
        <v>27090503</v>
      </c>
      <c r="Q1482" s="42">
        <f t="shared" si="23"/>
        <v>143004</v>
      </c>
      <c r="R1482" s="32"/>
    </row>
    <row r="1483" spans="1:18" s="23" customFormat="1" x14ac:dyDescent="0.2">
      <c r="A1483" s="46">
        <v>50000249</v>
      </c>
      <c r="B1483" s="23">
        <v>1028761</v>
      </c>
      <c r="C1483" s="23" t="s">
        <v>121</v>
      </c>
      <c r="D1483" s="23">
        <v>8001310471</v>
      </c>
      <c r="E1483" s="46">
        <v>20021230</v>
      </c>
      <c r="F1483" s="23">
        <v>8319028</v>
      </c>
      <c r="H1483" s="23">
        <v>0</v>
      </c>
      <c r="I1483" s="23">
        <v>1</v>
      </c>
      <c r="J1483" s="32">
        <v>0</v>
      </c>
      <c r="K1483" s="32">
        <v>47668</v>
      </c>
      <c r="L1483" s="32">
        <v>0</v>
      </c>
      <c r="M1483" s="32">
        <v>47668</v>
      </c>
      <c r="N1483" s="75">
        <f>VLOOKUP(P1483,'CODIGOS RENTISTICOS'!$A$2:E2523,2,FALSE)</f>
        <v>11100000</v>
      </c>
      <c r="O1483" s="75">
        <f>VLOOKUP(P1483,'CODIGOS RENTISTICOS'!$A$2:F4690,3,FALSE)</f>
        <v>150103</v>
      </c>
      <c r="P1483" s="23">
        <v>27090503</v>
      </c>
      <c r="Q1483" s="42">
        <f t="shared" si="23"/>
        <v>47668</v>
      </c>
      <c r="R1483" s="32"/>
    </row>
    <row r="1484" spans="1:18" s="23" customFormat="1" x14ac:dyDescent="0.2">
      <c r="A1484" s="46">
        <v>50000249</v>
      </c>
      <c r="B1484" s="23">
        <v>1028766</v>
      </c>
      <c r="C1484" s="23" t="s">
        <v>121</v>
      </c>
      <c r="D1484" s="23">
        <v>8001310471</v>
      </c>
      <c r="E1484" s="46">
        <v>20021230</v>
      </c>
      <c r="F1484" s="23">
        <v>8319028</v>
      </c>
      <c r="H1484" s="23">
        <v>0</v>
      </c>
      <c r="I1484" s="23">
        <v>1</v>
      </c>
      <c r="J1484" s="32">
        <v>0</v>
      </c>
      <c r="K1484" s="32">
        <v>1487349.34</v>
      </c>
      <c r="L1484" s="32">
        <v>0</v>
      </c>
      <c r="M1484" s="32">
        <v>1487349.34</v>
      </c>
      <c r="N1484" s="75">
        <f>VLOOKUP(P1484,'CODIGOS RENTISTICOS'!$A$2:E2524,2,FALSE)</f>
        <v>11100000</v>
      </c>
      <c r="O1484" s="75">
        <f>VLOOKUP(P1484,'CODIGOS RENTISTICOS'!$A$2:F4691,3,FALSE)</f>
        <v>150103</v>
      </c>
      <c r="P1484" s="23">
        <v>27090503</v>
      </c>
      <c r="Q1484" s="42">
        <f t="shared" si="23"/>
        <v>1487349.34</v>
      </c>
      <c r="R1484" s="32"/>
    </row>
    <row r="1485" spans="1:18" s="23" customFormat="1" x14ac:dyDescent="0.2">
      <c r="A1485" s="46">
        <v>50000249</v>
      </c>
      <c r="B1485" s="23">
        <v>1028805</v>
      </c>
      <c r="C1485" s="23" t="s">
        <v>121</v>
      </c>
      <c r="D1485" s="23">
        <v>8001310471</v>
      </c>
      <c r="E1485" s="46">
        <v>20021230</v>
      </c>
      <c r="F1485" s="23">
        <v>121212</v>
      </c>
      <c r="H1485" s="23">
        <v>0</v>
      </c>
      <c r="I1485" s="23">
        <v>1</v>
      </c>
      <c r="J1485" s="32">
        <v>0</v>
      </c>
      <c r="K1485" s="32">
        <v>24206</v>
      </c>
      <c r="L1485" s="32">
        <v>0</v>
      </c>
      <c r="M1485" s="32">
        <v>24206</v>
      </c>
      <c r="N1485" s="75">
        <f>VLOOKUP(P1485,'CODIGOS RENTISTICOS'!$A$2:E2525,2,FALSE)</f>
        <v>11100000</v>
      </c>
      <c r="O1485" s="75">
        <f>VLOOKUP(P1485,'CODIGOS RENTISTICOS'!$A$2:F4692,3,FALSE)</f>
        <v>150103</v>
      </c>
      <c r="P1485" s="23">
        <v>27090503</v>
      </c>
      <c r="Q1485" s="42">
        <f t="shared" si="23"/>
        <v>24206</v>
      </c>
      <c r="R1485" s="32"/>
    </row>
    <row r="1486" spans="1:18" s="23" customFormat="1" x14ac:dyDescent="0.2">
      <c r="A1486" s="46">
        <v>50000249</v>
      </c>
      <c r="B1486" s="23">
        <v>1173507</v>
      </c>
      <c r="C1486" s="23" t="s">
        <v>300</v>
      </c>
      <c r="D1486" s="23">
        <v>8180006060</v>
      </c>
      <c r="E1486" s="46">
        <v>20021230</v>
      </c>
      <c r="F1486" s="23">
        <v>709899</v>
      </c>
      <c r="H1486" s="23">
        <v>0</v>
      </c>
      <c r="I1486" s="23">
        <v>0</v>
      </c>
      <c r="J1486" s="32">
        <v>1360226</v>
      </c>
      <c r="K1486" s="32">
        <v>0</v>
      </c>
      <c r="L1486" s="32">
        <v>0</v>
      </c>
      <c r="M1486" s="32">
        <v>1360226</v>
      </c>
      <c r="N1486" s="75">
        <f>VLOOKUP(P1486,'CODIGOS RENTISTICOS'!$A$2:E2526,2,FALSE)</f>
        <v>11100000</v>
      </c>
      <c r="O1486" s="75">
        <f>VLOOKUP(P1486,'CODIGOS RENTISTICOS'!$A$2:F4693,3,FALSE)</f>
        <v>150103</v>
      </c>
      <c r="P1486" s="23">
        <v>27090503</v>
      </c>
      <c r="Q1486" s="42">
        <f t="shared" si="23"/>
        <v>1360226</v>
      </c>
      <c r="R1486" s="32"/>
    </row>
    <row r="1487" spans="1:18" s="23" customFormat="1" x14ac:dyDescent="0.2">
      <c r="A1487" s="46">
        <v>50000249</v>
      </c>
      <c r="B1487" s="23">
        <v>1173509</v>
      </c>
      <c r="C1487" s="23" t="s">
        <v>300</v>
      </c>
      <c r="D1487" s="23">
        <v>8180006060</v>
      </c>
      <c r="E1487" s="46">
        <v>20021230</v>
      </c>
      <c r="F1487" s="23">
        <v>6709899</v>
      </c>
      <c r="H1487" s="23">
        <v>0</v>
      </c>
      <c r="I1487" s="23">
        <v>0</v>
      </c>
      <c r="J1487" s="32">
        <v>4086864</v>
      </c>
      <c r="K1487" s="32">
        <v>0</v>
      </c>
      <c r="L1487" s="32">
        <v>0</v>
      </c>
      <c r="M1487" s="32">
        <v>4086864</v>
      </c>
      <c r="N1487" s="75">
        <f>VLOOKUP(P1487,'CODIGOS RENTISTICOS'!$A$2:E2527,2,FALSE)</f>
        <v>11100000</v>
      </c>
      <c r="O1487" s="75">
        <f>VLOOKUP(P1487,'CODIGOS RENTISTICOS'!$A$2:F4694,3,FALSE)</f>
        <v>150103</v>
      </c>
      <c r="P1487" s="23">
        <v>27090503</v>
      </c>
      <c r="Q1487" s="42">
        <f t="shared" si="23"/>
        <v>4086864</v>
      </c>
      <c r="R1487" s="32"/>
    </row>
    <row r="1488" spans="1:18" s="23" customFormat="1" x14ac:dyDescent="0.2">
      <c r="A1488" s="46">
        <v>50000249</v>
      </c>
      <c r="B1488" s="23">
        <v>9810169</v>
      </c>
      <c r="C1488" s="23" t="s">
        <v>37</v>
      </c>
      <c r="D1488" s="23">
        <v>8001307440</v>
      </c>
      <c r="E1488" s="46">
        <v>20021230</v>
      </c>
      <c r="F1488" s="23">
        <v>2514443</v>
      </c>
      <c r="H1488" s="23">
        <v>0</v>
      </c>
      <c r="I1488" s="23">
        <v>1</v>
      </c>
      <c r="J1488" s="32">
        <v>0</v>
      </c>
      <c r="K1488" s="32">
        <v>2602512</v>
      </c>
      <c r="L1488" s="32">
        <v>0</v>
      </c>
      <c r="M1488" s="32">
        <v>2602512</v>
      </c>
      <c r="N1488" s="75">
        <f>VLOOKUP(P1488,'CODIGOS RENTISTICOS'!$A$2:E2528,2,FALSE)</f>
        <v>11100000</v>
      </c>
      <c r="O1488" s="75">
        <f>VLOOKUP(P1488,'CODIGOS RENTISTICOS'!$A$2:F4695,3,FALSE)</f>
        <v>150103</v>
      </c>
      <c r="P1488" s="23">
        <v>27090503</v>
      </c>
      <c r="Q1488" s="42">
        <f t="shared" si="23"/>
        <v>2602512</v>
      </c>
      <c r="R1488" s="32"/>
    </row>
    <row r="1489" spans="1:18" s="23" customFormat="1" x14ac:dyDescent="0.2">
      <c r="A1489" s="46">
        <v>50000249</v>
      </c>
      <c r="B1489" s="23">
        <v>5563263</v>
      </c>
      <c r="C1489" s="23" t="s">
        <v>123</v>
      </c>
      <c r="D1489" s="23">
        <v>8001306750</v>
      </c>
      <c r="E1489" s="46">
        <v>20021230</v>
      </c>
      <c r="F1489" s="23">
        <v>4322305</v>
      </c>
      <c r="H1489" s="23">
        <v>0</v>
      </c>
      <c r="I1489" s="23">
        <v>1</v>
      </c>
      <c r="J1489" s="32">
        <v>0</v>
      </c>
      <c r="K1489" s="32">
        <v>0</v>
      </c>
      <c r="L1489" s="32">
        <v>1144032</v>
      </c>
      <c r="M1489" s="32">
        <v>1144032</v>
      </c>
      <c r="N1489" s="75">
        <f>VLOOKUP(P1489,'CODIGOS RENTISTICOS'!$A$2:E2529,2,FALSE)</f>
        <v>11100000</v>
      </c>
      <c r="O1489" s="75">
        <f>VLOOKUP(P1489,'CODIGOS RENTISTICOS'!$A$2:F4696,3,FALSE)</f>
        <v>150103</v>
      </c>
      <c r="P1489" s="23">
        <v>27090503</v>
      </c>
      <c r="Q1489" s="42">
        <f t="shared" si="23"/>
        <v>1144032</v>
      </c>
      <c r="R1489" s="32"/>
    </row>
    <row r="1490" spans="1:18" s="23" customFormat="1" x14ac:dyDescent="0.2">
      <c r="A1490" s="46">
        <v>50000249</v>
      </c>
      <c r="B1490" s="23">
        <v>5563264</v>
      </c>
      <c r="C1490" s="23" t="s">
        <v>123</v>
      </c>
      <c r="D1490" s="23">
        <v>8001306750</v>
      </c>
      <c r="E1490" s="46">
        <v>20021230</v>
      </c>
      <c r="F1490" s="23">
        <v>4312305</v>
      </c>
      <c r="H1490" s="23">
        <v>0</v>
      </c>
      <c r="I1490" s="23">
        <v>1</v>
      </c>
      <c r="J1490" s="32">
        <v>0</v>
      </c>
      <c r="K1490" s="32">
        <v>0</v>
      </c>
      <c r="L1490" s="32">
        <v>1840000</v>
      </c>
      <c r="M1490" s="32">
        <v>1840000</v>
      </c>
      <c r="N1490" s="75">
        <f>VLOOKUP(P1490,'CODIGOS RENTISTICOS'!$A$2:E2530,2,FALSE)</f>
        <v>11100000</v>
      </c>
      <c r="O1490" s="75">
        <f>VLOOKUP(P1490,'CODIGOS RENTISTICOS'!$A$2:F4697,3,FALSE)</f>
        <v>150103</v>
      </c>
      <c r="P1490" s="23">
        <v>27090503</v>
      </c>
      <c r="Q1490" s="42">
        <f t="shared" si="23"/>
        <v>1840000</v>
      </c>
      <c r="R1490" s="32"/>
    </row>
    <row r="1491" spans="1:18" s="23" customFormat="1" x14ac:dyDescent="0.2">
      <c r="A1491" s="46">
        <v>50000249</v>
      </c>
      <c r="B1491" s="23">
        <v>956156</v>
      </c>
      <c r="C1491" s="23" t="s">
        <v>124</v>
      </c>
      <c r="D1491" s="23">
        <v>17414772</v>
      </c>
      <c r="E1491" s="46">
        <v>20021230</v>
      </c>
      <c r="F1491" s="23">
        <v>6567510</v>
      </c>
      <c r="H1491" s="23">
        <v>0</v>
      </c>
      <c r="I1491" s="23">
        <v>0</v>
      </c>
      <c r="J1491" s="32">
        <v>7000</v>
      </c>
      <c r="K1491" s="32">
        <v>0</v>
      </c>
      <c r="L1491" s="32">
        <v>0</v>
      </c>
      <c r="M1491" s="32">
        <v>7000</v>
      </c>
      <c r="N1491" s="75">
        <f>VLOOKUP(P1491,'CODIGOS RENTISTICOS'!$A$2:E2531,2,FALSE)</f>
        <v>825000000</v>
      </c>
      <c r="O1491" s="75">
        <f>VLOOKUP(P1491,'CODIGOS RENTISTICOS'!$A$2:F4698,3,FALSE)</f>
        <v>150109</v>
      </c>
      <c r="P1491" s="23">
        <v>5041</v>
      </c>
      <c r="Q1491" s="42">
        <f t="shared" si="23"/>
        <v>7000</v>
      </c>
      <c r="R1491" s="32"/>
    </row>
    <row r="1492" spans="1:18" s="23" customFormat="1" x14ac:dyDescent="0.2">
      <c r="A1492" s="46">
        <v>50000249</v>
      </c>
      <c r="B1492" s="23">
        <v>956159</v>
      </c>
      <c r="C1492" s="23" t="s">
        <v>124</v>
      </c>
      <c r="D1492" s="23">
        <v>8001307521</v>
      </c>
      <c r="E1492" s="46">
        <v>20021230</v>
      </c>
      <c r="F1492" s="23">
        <v>6698920</v>
      </c>
      <c r="H1492" s="23">
        <v>0</v>
      </c>
      <c r="I1492" s="23">
        <v>1</v>
      </c>
      <c r="J1492" s="32">
        <v>0</v>
      </c>
      <c r="K1492" s="32">
        <v>46494195.420000002</v>
      </c>
      <c r="L1492" s="32">
        <v>0</v>
      </c>
      <c r="M1492" s="32">
        <v>46494195.420000002</v>
      </c>
      <c r="N1492" s="75">
        <f>VLOOKUP(P1492,'CODIGOS RENTISTICOS'!$A$2:E2532,2,FALSE)</f>
        <v>11100000</v>
      </c>
      <c r="O1492" s="75">
        <f>VLOOKUP(P1492,'CODIGOS RENTISTICOS'!$A$2:F4699,3,FALSE)</f>
        <v>150103</v>
      </c>
      <c r="P1492" s="23">
        <v>270905</v>
      </c>
      <c r="Q1492" s="42">
        <f t="shared" si="23"/>
        <v>46494195.420000002</v>
      </c>
      <c r="R1492" s="32"/>
    </row>
    <row r="1493" spans="1:18" s="23" customFormat="1" x14ac:dyDescent="0.2">
      <c r="A1493" s="46">
        <v>50000249</v>
      </c>
      <c r="B1493" s="23">
        <v>486454</v>
      </c>
      <c r="C1493" s="23" t="s">
        <v>39</v>
      </c>
      <c r="D1493" s="23">
        <v>8001306997</v>
      </c>
      <c r="E1493" s="46">
        <v>20021230</v>
      </c>
      <c r="F1493" s="23">
        <v>7202058</v>
      </c>
      <c r="H1493" s="23">
        <v>0</v>
      </c>
      <c r="I1493" s="23">
        <v>1</v>
      </c>
      <c r="J1493" s="32">
        <v>0</v>
      </c>
      <c r="K1493" s="32">
        <v>0</v>
      </c>
      <c r="L1493" s="32">
        <v>5764127</v>
      </c>
      <c r="M1493" s="32">
        <v>5764127</v>
      </c>
      <c r="N1493" s="75">
        <f>VLOOKUP(P1493,'CODIGOS RENTISTICOS'!$A$2:E2533,2,FALSE)</f>
        <v>11100000</v>
      </c>
      <c r="O1493" s="75">
        <f>VLOOKUP(P1493,'CODIGOS RENTISTICOS'!$A$2:F4700,3,FALSE)</f>
        <v>150103</v>
      </c>
      <c r="P1493" s="23">
        <v>27090503</v>
      </c>
      <c r="Q1493" s="42">
        <f t="shared" si="23"/>
        <v>5764127</v>
      </c>
      <c r="R1493" s="32"/>
    </row>
    <row r="1494" spans="1:18" s="23" customFormat="1" x14ac:dyDescent="0.2">
      <c r="A1494" s="46">
        <v>50000249</v>
      </c>
      <c r="B1494" s="23">
        <v>580446</v>
      </c>
      <c r="C1494" s="23" t="s">
        <v>15</v>
      </c>
      <c r="D1494" s="23">
        <v>8001307014</v>
      </c>
      <c r="E1494" s="46">
        <v>20021230</v>
      </c>
      <c r="F1494" s="23">
        <v>738761</v>
      </c>
      <c r="H1494" s="23">
        <v>0</v>
      </c>
      <c r="I1494" s="23">
        <v>1</v>
      </c>
      <c r="J1494" s="32">
        <v>0</v>
      </c>
      <c r="K1494" s="32">
        <v>0</v>
      </c>
      <c r="L1494" s="32">
        <v>2721610.67</v>
      </c>
      <c r="M1494" s="32">
        <v>2721610.67</v>
      </c>
      <c r="N1494" s="75">
        <f>VLOOKUP(P1494,'CODIGOS RENTISTICOS'!$A$2:E2534,2,FALSE)</f>
        <v>11100000</v>
      </c>
      <c r="O1494" s="75">
        <f>VLOOKUP(P1494,'CODIGOS RENTISTICOS'!$A$2:F4701,3,FALSE)</f>
        <v>150103</v>
      </c>
      <c r="P1494" s="23">
        <v>27090503</v>
      </c>
      <c r="Q1494" s="42">
        <f t="shared" si="23"/>
        <v>2721610.67</v>
      </c>
      <c r="R1494" s="32"/>
    </row>
    <row r="1495" spans="1:18" s="23" customFormat="1" x14ac:dyDescent="0.2">
      <c r="A1495" s="46">
        <v>50000249</v>
      </c>
      <c r="B1495" s="23">
        <v>580447</v>
      </c>
      <c r="C1495" s="23" t="s">
        <v>15</v>
      </c>
      <c r="D1495" s="23">
        <v>8001307014</v>
      </c>
      <c r="E1495" s="46">
        <v>20021230</v>
      </c>
      <c r="F1495" s="23">
        <v>738761</v>
      </c>
      <c r="H1495" s="23">
        <v>0</v>
      </c>
      <c r="I1495" s="23">
        <v>1</v>
      </c>
      <c r="J1495" s="32">
        <v>0</v>
      </c>
      <c r="K1495" s="32">
        <v>0</v>
      </c>
      <c r="L1495" s="32">
        <v>143004</v>
      </c>
      <c r="M1495" s="32">
        <v>143004</v>
      </c>
      <c r="N1495" s="75">
        <f>VLOOKUP(P1495,'CODIGOS RENTISTICOS'!$A$2:E2535,2,FALSE)</f>
        <v>11100000</v>
      </c>
      <c r="O1495" s="75">
        <f>VLOOKUP(P1495,'CODIGOS RENTISTICOS'!$A$2:F4702,3,FALSE)</f>
        <v>150103</v>
      </c>
      <c r="P1495" s="23">
        <v>27090503</v>
      </c>
      <c r="Q1495" s="42">
        <f t="shared" si="23"/>
        <v>143004</v>
      </c>
      <c r="R1495" s="32"/>
    </row>
    <row r="1496" spans="1:18" s="23" customFormat="1" x14ac:dyDescent="0.2">
      <c r="A1496" s="46">
        <v>50000249</v>
      </c>
      <c r="B1496" s="23">
        <v>9423215</v>
      </c>
      <c r="C1496" s="23" t="s">
        <v>40</v>
      </c>
      <c r="D1496" s="23">
        <v>8001307315</v>
      </c>
      <c r="E1496" s="46">
        <v>20021230</v>
      </c>
      <c r="F1496" s="23">
        <v>5832617</v>
      </c>
      <c r="H1496" s="23">
        <v>0</v>
      </c>
      <c r="I1496" s="23">
        <v>1</v>
      </c>
      <c r="J1496" s="32">
        <v>0</v>
      </c>
      <c r="K1496" s="32">
        <v>0</v>
      </c>
      <c r="L1496" s="32">
        <v>23912142.870000001</v>
      </c>
      <c r="M1496" s="32">
        <v>23912142.870000001</v>
      </c>
      <c r="N1496" s="75">
        <f>VLOOKUP(P1496,'CODIGOS RENTISTICOS'!$A$2:E2536,2,FALSE)</f>
        <v>11100000</v>
      </c>
      <c r="O1496" s="75">
        <f>VLOOKUP(P1496,'CODIGOS RENTISTICOS'!$A$2:F4703,3,FALSE)</f>
        <v>150103</v>
      </c>
      <c r="P1496" s="23">
        <v>27090503</v>
      </c>
      <c r="Q1496" s="42">
        <f t="shared" si="23"/>
        <v>23912142.870000001</v>
      </c>
      <c r="R1496" s="32"/>
    </row>
    <row r="1497" spans="1:18" s="23" customFormat="1" x14ac:dyDescent="0.2">
      <c r="A1497" s="46">
        <v>50000249</v>
      </c>
      <c r="B1497" s="23">
        <v>321886</v>
      </c>
      <c r="C1497" s="23" t="s">
        <v>283</v>
      </c>
      <c r="D1497" s="23">
        <v>8001313071</v>
      </c>
      <c r="E1497" s="46">
        <v>20021230</v>
      </c>
      <c r="F1497" s="23">
        <v>7524112</v>
      </c>
      <c r="H1497" s="23">
        <v>0</v>
      </c>
      <c r="I1497" s="23">
        <v>1</v>
      </c>
      <c r="J1497" s="32">
        <v>0</v>
      </c>
      <c r="K1497" s="32">
        <v>0</v>
      </c>
      <c r="L1497" s="32">
        <v>1184664</v>
      </c>
      <c r="M1497" s="32">
        <v>1184664</v>
      </c>
      <c r="N1497" s="75">
        <f>VLOOKUP(P1497,'CODIGOS RENTISTICOS'!$A$2:E2537,2,FALSE)</f>
        <v>11100000</v>
      </c>
      <c r="O1497" s="75">
        <f>VLOOKUP(P1497,'CODIGOS RENTISTICOS'!$A$2:F4704,3,FALSE)</f>
        <v>150103</v>
      </c>
      <c r="P1497" s="23">
        <v>27090503</v>
      </c>
      <c r="Q1497" s="42">
        <f t="shared" si="23"/>
        <v>1184664</v>
      </c>
      <c r="R1497" s="32"/>
    </row>
    <row r="1498" spans="1:18" s="23" customFormat="1" x14ac:dyDescent="0.2">
      <c r="A1498" s="46">
        <v>50000249</v>
      </c>
      <c r="B1498" s="23">
        <v>935479</v>
      </c>
      <c r="C1498" s="23" t="s">
        <v>125</v>
      </c>
      <c r="D1498" s="23">
        <v>8001308700</v>
      </c>
      <c r="E1498" s="46">
        <v>20021230</v>
      </c>
      <c r="F1498" s="23">
        <v>3290001</v>
      </c>
      <c r="H1498" s="23">
        <v>0</v>
      </c>
      <c r="I1498" s="23">
        <v>1</v>
      </c>
      <c r="J1498" s="32">
        <v>0</v>
      </c>
      <c r="K1498" s="32">
        <v>0</v>
      </c>
      <c r="L1498" s="32">
        <v>221643.2</v>
      </c>
      <c r="M1498" s="32">
        <v>221643.2</v>
      </c>
      <c r="N1498" s="75">
        <f>VLOOKUP(P1498,'CODIGOS RENTISTICOS'!$A$2:E2538,2,FALSE)</f>
        <v>11100000</v>
      </c>
      <c r="O1498" s="75">
        <f>VLOOKUP(P1498,'CODIGOS RENTISTICOS'!$A$2:F4705,3,FALSE)</f>
        <v>150103</v>
      </c>
      <c r="P1498" s="23">
        <v>27090503</v>
      </c>
      <c r="Q1498" s="42">
        <f t="shared" si="23"/>
        <v>221643.2</v>
      </c>
      <c r="R1498" s="32"/>
    </row>
    <row r="1499" spans="1:18" s="23" customFormat="1" x14ac:dyDescent="0.2">
      <c r="A1499" s="46">
        <v>50000249</v>
      </c>
      <c r="B1499" s="23">
        <v>936951</v>
      </c>
      <c r="C1499" s="23" t="s">
        <v>125</v>
      </c>
      <c r="D1499" s="23">
        <v>8001308700</v>
      </c>
      <c r="E1499" s="46">
        <v>20021230</v>
      </c>
      <c r="F1499" s="23">
        <v>3290001</v>
      </c>
      <c r="H1499" s="23">
        <v>0</v>
      </c>
      <c r="I1499" s="23">
        <v>1</v>
      </c>
      <c r="J1499" s="32">
        <v>0</v>
      </c>
      <c r="K1499" s="32">
        <v>0</v>
      </c>
      <c r="L1499" s="32">
        <v>309000</v>
      </c>
      <c r="M1499" s="32">
        <v>309000</v>
      </c>
      <c r="N1499" s="75">
        <f>VLOOKUP(P1499,'CODIGOS RENTISTICOS'!$A$2:E2539,2,FALSE)</f>
        <v>11100000</v>
      </c>
      <c r="O1499" s="75">
        <f>VLOOKUP(P1499,'CODIGOS RENTISTICOS'!$A$2:F4706,3,FALSE)</f>
        <v>150103</v>
      </c>
      <c r="P1499" s="23">
        <v>27090503</v>
      </c>
      <c r="Q1499" s="42">
        <f t="shared" si="23"/>
        <v>309000</v>
      </c>
      <c r="R1499" s="32"/>
    </row>
    <row r="1500" spans="1:18" s="23" customFormat="1" x14ac:dyDescent="0.2">
      <c r="A1500" s="46">
        <v>50000249</v>
      </c>
      <c r="B1500" s="23">
        <v>1105125</v>
      </c>
      <c r="C1500" s="23" t="s">
        <v>125</v>
      </c>
      <c r="D1500" s="23">
        <v>8001308700</v>
      </c>
      <c r="E1500" s="46">
        <v>20021230</v>
      </c>
      <c r="F1500" s="23">
        <v>3290001</v>
      </c>
      <c r="H1500" s="23">
        <v>0</v>
      </c>
      <c r="I1500" s="23">
        <v>1</v>
      </c>
      <c r="J1500" s="32">
        <v>0</v>
      </c>
      <c r="K1500" s="32">
        <v>0</v>
      </c>
      <c r="L1500" s="32">
        <v>4711252.5199999996</v>
      </c>
      <c r="M1500" s="32">
        <v>4711252.5199999996</v>
      </c>
      <c r="N1500" s="75">
        <f>VLOOKUP(P1500,'CODIGOS RENTISTICOS'!$A$2:E2540,2,FALSE)</f>
        <v>11100000</v>
      </c>
      <c r="O1500" s="75">
        <f>VLOOKUP(P1500,'CODIGOS RENTISTICOS'!$A$2:F4707,3,FALSE)</f>
        <v>150103</v>
      </c>
      <c r="P1500" s="23">
        <v>27090503</v>
      </c>
      <c r="Q1500" s="42">
        <f t="shared" si="23"/>
        <v>4711252.5199999996</v>
      </c>
      <c r="R1500" s="32"/>
    </row>
    <row r="1501" spans="1:18" s="23" customFormat="1" x14ac:dyDescent="0.2">
      <c r="A1501" s="46">
        <v>50000249</v>
      </c>
      <c r="B1501" s="23">
        <v>496521</v>
      </c>
      <c r="C1501" s="23" t="s">
        <v>126</v>
      </c>
      <c r="D1501" s="23">
        <v>91433956</v>
      </c>
      <c r="E1501" s="46">
        <v>20021230</v>
      </c>
      <c r="F1501" s="23">
        <v>3685656</v>
      </c>
      <c r="H1501" s="23">
        <v>0</v>
      </c>
      <c r="I1501" s="23">
        <v>0</v>
      </c>
      <c r="J1501" s="32">
        <v>7000</v>
      </c>
      <c r="K1501" s="32">
        <v>0</v>
      </c>
      <c r="L1501" s="32">
        <v>0</v>
      </c>
      <c r="M1501" s="32">
        <v>7000</v>
      </c>
      <c r="N1501" s="75">
        <f>VLOOKUP(P1501,'CODIGOS RENTISTICOS'!$A$2:E2541,2,FALSE)</f>
        <v>825000000</v>
      </c>
      <c r="O1501" s="75">
        <f>VLOOKUP(P1501,'CODIGOS RENTISTICOS'!$A$2:F4708,3,FALSE)</f>
        <v>150109</v>
      </c>
      <c r="P1501" s="23">
        <v>121245</v>
      </c>
      <c r="Q1501" s="42">
        <f t="shared" si="23"/>
        <v>7000</v>
      </c>
      <c r="R1501" s="32"/>
    </row>
    <row r="1502" spans="1:18" s="23" customFormat="1" x14ac:dyDescent="0.2">
      <c r="A1502" s="46">
        <v>50000249</v>
      </c>
      <c r="B1502" s="23">
        <v>496549</v>
      </c>
      <c r="C1502" s="23" t="s">
        <v>126</v>
      </c>
      <c r="D1502" s="23">
        <v>8902062438</v>
      </c>
      <c r="E1502" s="46">
        <v>20021230</v>
      </c>
      <c r="F1502" s="23">
        <v>6337861</v>
      </c>
      <c r="H1502" s="23">
        <v>0</v>
      </c>
      <c r="I1502" s="23">
        <v>0</v>
      </c>
      <c r="J1502" s="32">
        <v>491837</v>
      </c>
      <c r="K1502" s="32">
        <v>0</v>
      </c>
      <c r="L1502" s="32">
        <v>0</v>
      </c>
      <c r="M1502" s="32">
        <v>491837</v>
      </c>
      <c r="N1502" s="75">
        <f>VLOOKUP(P1502,'CODIGOS RENTISTICOS'!$A$2:E2542,2,FALSE)</f>
        <v>825000000</v>
      </c>
      <c r="O1502" s="75">
        <f>VLOOKUP(P1502,'CODIGOS RENTISTICOS'!$A$2:F4709,3,FALSE)</f>
        <v>150109</v>
      </c>
      <c r="P1502" s="23">
        <v>121245</v>
      </c>
      <c r="Q1502" s="42">
        <f t="shared" si="23"/>
        <v>491837</v>
      </c>
      <c r="R1502" s="32"/>
    </row>
    <row r="1503" spans="1:18" s="23" customFormat="1" x14ac:dyDescent="0.2">
      <c r="A1503" s="46">
        <v>50000249</v>
      </c>
      <c r="B1503" s="23">
        <v>4009222</v>
      </c>
      <c r="C1503" s="23" t="s">
        <v>12</v>
      </c>
      <c r="D1503" s="23">
        <v>111111</v>
      </c>
      <c r="E1503" s="46">
        <v>20021230</v>
      </c>
      <c r="F1503" s="23">
        <v>6223238</v>
      </c>
      <c r="H1503" s="23">
        <v>0</v>
      </c>
      <c r="I1503" s="23">
        <v>1</v>
      </c>
      <c r="J1503" s="32">
        <v>0</v>
      </c>
      <c r="K1503" s="32">
        <v>0</v>
      </c>
      <c r="L1503" s="32">
        <v>3600069.06</v>
      </c>
      <c r="M1503" s="32">
        <v>3600069.06</v>
      </c>
      <c r="N1503" s="75">
        <f>VLOOKUP(P1503,'CODIGOS RENTISTICOS'!$A$2:E2543,2,FALSE)</f>
        <v>11100000</v>
      </c>
      <c r="O1503" s="75">
        <f>VLOOKUP(P1503,'CODIGOS RENTISTICOS'!$A$2:F4710,3,FALSE)</f>
        <v>150103</v>
      </c>
      <c r="P1503" s="23">
        <v>27090503</v>
      </c>
      <c r="Q1503" s="42">
        <f t="shared" si="23"/>
        <v>3600069.06</v>
      </c>
      <c r="R1503" s="32"/>
    </row>
    <row r="1504" spans="1:18" s="23" customFormat="1" x14ac:dyDescent="0.2">
      <c r="A1504" s="46">
        <v>50000249</v>
      </c>
      <c r="B1504" s="23">
        <v>4009223</v>
      </c>
      <c r="C1504" s="23" t="s">
        <v>12</v>
      </c>
      <c r="D1504" s="23">
        <v>111111</v>
      </c>
      <c r="E1504" s="46">
        <v>20021230</v>
      </c>
      <c r="F1504" s="23">
        <v>6223238</v>
      </c>
      <c r="H1504" s="23">
        <v>0</v>
      </c>
      <c r="I1504" s="23">
        <v>1</v>
      </c>
      <c r="J1504" s="32">
        <v>0</v>
      </c>
      <c r="K1504" s="32">
        <v>0</v>
      </c>
      <c r="L1504" s="32">
        <v>5134925.26</v>
      </c>
      <c r="M1504" s="32">
        <v>5134925.26</v>
      </c>
      <c r="N1504" s="75">
        <f>VLOOKUP(P1504,'CODIGOS RENTISTICOS'!$A$2:E2544,2,FALSE)</f>
        <v>11100000</v>
      </c>
      <c r="O1504" s="75">
        <f>VLOOKUP(P1504,'CODIGOS RENTISTICOS'!$A$2:F4711,3,FALSE)</f>
        <v>150103</v>
      </c>
      <c r="P1504" s="23">
        <v>27090503</v>
      </c>
      <c r="Q1504" s="42">
        <f t="shared" si="23"/>
        <v>5134925.26</v>
      </c>
      <c r="R1504" s="32"/>
    </row>
    <row r="1505" spans="1:18" s="23" customFormat="1" x14ac:dyDescent="0.2">
      <c r="A1505" s="46">
        <v>50000249</v>
      </c>
      <c r="B1505" s="23">
        <v>9690964</v>
      </c>
      <c r="C1505" s="23" t="s">
        <v>42</v>
      </c>
      <c r="D1505" s="23">
        <v>10752009</v>
      </c>
      <c r="E1505" s="46">
        <v>20021230</v>
      </c>
      <c r="F1505" s="23">
        <v>4333374</v>
      </c>
      <c r="H1505" s="23">
        <v>0</v>
      </c>
      <c r="I1505" s="23">
        <v>0</v>
      </c>
      <c r="J1505" s="32">
        <v>7000</v>
      </c>
      <c r="K1505" s="32">
        <v>0</v>
      </c>
      <c r="L1505" s="32">
        <v>0</v>
      </c>
      <c r="M1505" s="32">
        <v>7000</v>
      </c>
      <c r="N1505" s="75">
        <f>VLOOKUP(P1505,'CODIGOS RENTISTICOS'!$A$2:E2545,2,FALSE)</f>
        <v>825000000</v>
      </c>
      <c r="O1505" s="75">
        <f>VLOOKUP(P1505,'CODIGOS RENTISTICOS'!$A$2:F4712,3,FALSE)</f>
        <v>150109</v>
      </c>
      <c r="P1505" s="23">
        <v>121245</v>
      </c>
      <c r="Q1505" s="42">
        <f t="shared" si="23"/>
        <v>7000</v>
      </c>
      <c r="R1505" s="32"/>
    </row>
    <row r="1506" spans="1:18" s="23" customFormat="1" x14ac:dyDescent="0.2">
      <c r="A1506" s="46">
        <v>50000249</v>
      </c>
      <c r="B1506" s="23">
        <v>1120139</v>
      </c>
      <c r="C1506" s="23" t="s">
        <v>42</v>
      </c>
      <c r="D1506" s="23">
        <v>5259616</v>
      </c>
      <c r="E1506" s="46">
        <v>20021230</v>
      </c>
      <c r="F1506" s="23">
        <v>5528791</v>
      </c>
      <c r="H1506" s="23">
        <v>0</v>
      </c>
      <c r="I1506" s="23">
        <v>0</v>
      </c>
      <c r="J1506" s="32">
        <v>5000</v>
      </c>
      <c r="K1506" s="32">
        <v>0</v>
      </c>
      <c r="L1506" s="32">
        <v>0</v>
      </c>
      <c r="M1506" s="32">
        <v>5000</v>
      </c>
      <c r="N1506" s="75">
        <f>VLOOKUP(P1506,'CODIGOS RENTISTICOS'!$A$2:E2546,2,FALSE)</f>
        <v>825000000</v>
      </c>
      <c r="O1506" s="75">
        <f>VLOOKUP(P1506,'CODIGOS RENTISTICOS'!$A$2:F4713,3,FALSE)</f>
        <v>150109</v>
      </c>
      <c r="P1506" s="23">
        <v>121245</v>
      </c>
      <c r="Q1506" s="42">
        <f t="shared" si="23"/>
        <v>5000</v>
      </c>
      <c r="R1506" s="32"/>
    </row>
    <row r="1507" spans="1:18" s="23" customFormat="1" x14ac:dyDescent="0.2">
      <c r="A1507" s="46">
        <v>50000249</v>
      </c>
      <c r="B1507" s="23">
        <v>5958771</v>
      </c>
      <c r="C1507" s="23" t="s">
        <v>295</v>
      </c>
      <c r="D1507" s="23">
        <v>8002218647</v>
      </c>
      <c r="E1507" s="46">
        <v>20021230</v>
      </c>
      <c r="F1507" s="23">
        <v>2417891</v>
      </c>
      <c r="H1507" s="23">
        <v>0</v>
      </c>
      <c r="I1507" s="23">
        <v>0</v>
      </c>
      <c r="J1507" s="32">
        <v>657725</v>
      </c>
      <c r="K1507" s="32">
        <v>0</v>
      </c>
      <c r="L1507" s="32">
        <v>0</v>
      </c>
      <c r="M1507" s="32">
        <v>657725</v>
      </c>
      <c r="N1507" s="75">
        <f>VLOOKUP(P1507,'CODIGOS RENTISTICOS'!$A$2:E2547,2,FALSE)</f>
        <v>11800000</v>
      </c>
      <c r="O1507" s="75">
        <f>VLOOKUP(P1507,'CODIGOS RENTISTICOS'!$A$2:F4714,3,FALSE)</f>
        <v>240101</v>
      </c>
      <c r="P1507" s="23">
        <v>121265</v>
      </c>
      <c r="Q1507" s="42">
        <f t="shared" si="23"/>
        <v>657725</v>
      </c>
      <c r="R1507" s="32"/>
    </row>
    <row r="1508" spans="1:18" s="23" customFormat="1" x14ac:dyDescent="0.2">
      <c r="A1508" s="46">
        <v>50000249</v>
      </c>
      <c r="B1508" s="23">
        <v>494227</v>
      </c>
      <c r="C1508" s="23" t="s">
        <v>43</v>
      </c>
      <c r="D1508" s="23">
        <v>8001308123</v>
      </c>
      <c r="E1508" s="46">
        <v>20021230</v>
      </c>
      <c r="F1508" s="23">
        <v>8078603</v>
      </c>
      <c r="H1508" s="23">
        <v>0</v>
      </c>
      <c r="I1508" s="23">
        <v>1</v>
      </c>
      <c r="J1508" s="32">
        <v>0</v>
      </c>
      <c r="K1508" s="32">
        <v>0</v>
      </c>
      <c r="L1508" s="32">
        <v>19573524.5</v>
      </c>
      <c r="M1508" s="32">
        <v>19573524.5</v>
      </c>
      <c r="N1508" s="75">
        <f>VLOOKUP(P1508,'CODIGOS RENTISTICOS'!$A$2:E2548,2,FALSE)</f>
        <v>11100000</v>
      </c>
      <c r="O1508" s="75">
        <f>VLOOKUP(P1508,'CODIGOS RENTISTICOS'!$A$2:F4715,3,FALSE)</f>
        <v>150103</v>
      </c>
      <c r="P1508" s="23">
        <v>27090503</v>
      </c>
      <c r="Q1508" s="42">
        <f t="shared" si="23"/>
        <v>19573524.5</v>
      </c>
      <c r="R1508" s="32"/>
    </row>
    <row r="1509" spans="1:18" s="23" customFormat="1" x14ac:dyDescent="0.2">
      <c r="A1509" s="46">
        <v>50000249</v>
      </c>
      <c r="B1509" s="23">
        <v>837216</v>
      </c>
      <c r="C1509" s="23" t="s">
        <v>43</v>
      </c>
      <c r="D1509" s="23">
        <v>8001308123</v>
      </c>
      <c r="E1509" s="46">
        <v>20021230</v>
      </c>
      <c r="F1509" s="23">
        <v>8078603</v>
      </c>
      <c r="H1509" s="23">
        <v>0</v>
      </c>
      <c r="I1509" s="23">
        <v>1</v>
      </c>
      <c r="J1509" s="32">
        <v>0</v>
      </c>
      <c r="K1509" s="32">
        <v>0</v>
      </c>
      <c r="L1509" s="32">
        <v>424000</v>
      </c>
      <c r="M1509" s="32">
        <v>424000</v>
      </c>
      <c r="N1509" s="75">
        <f>VLOOKUP(P1509,'CODIGOS RENTISTICOS'!$A$2:E2549,2,FALSE)</f>
        <v>11100000</v>
      </c>
      <c r="O1509" s="75">
        <f>VLOOKUP(P1509,'CODIGOS RENTISTICOS'!$A$2:F4716,3,FALSE)</f>
        <v>150103</v>
      </c>
      <c r="P1509" s="23">
        <v>27090503</v>
      </c>
      <c r="Q1509" s="42">
        <f t="shared" si="23"/>
        <v>424000</v>
      </c>
      <c r="R1509" s="32"/>
    </row>
    <row r="1510" spans="1:18" s="23" customFormat="1" x14ac:dyDescent="0.2">
      <c r="A1510" s="46">
        <v>50000249</v>
      </c>
      <c r="B1510" s="23">
        <v>837217</v>
      </c>
      <c r="C1510" s="23" t="s">
        <v>43</v>
      </c>
      <c r="D1510" s="23">
        <v>8001308123</v>
      </c>
      <c r="E1510" s="46">
        <v>20021230</v>
      </c>
      <c r="F1510" s="23">
        <v>8892035</v>
      </c>
      <c r="H1510" s="23">
        <v>0</v>
      </c>
      <c r="I1510" s="23">
        <v>1</v>
      </c>
      <c r="J1510" s="32">
        <v>0</v>
      </c>
      <c r="K1510" s="32">
        <v>0</v>
      </c>
      <c r="L1510" s="32">
        <v>628100</v>
      </c>
      <c r="M1510" s="32">
        <v>628100</v>
      </c>
      <c r="N1510" s="75">
        <f>VLOOKUP(P1510,'CODIGOS RENTISTICOS'!$A$2:E2550,2,FALSE)</f>
        <v>11100000</v>
      </c>
      <c r="O1510" s="75">
        <f>VLOOKUP(P1510,'CODIGOS RENTISTICOS'!$A$2:F4717,3,FALSE)</f>
        <v>150103</v>
      </c>
      <c r="P1510" s="23">
        <v>27090503</v>
      </c>
      <c r="Q1510" s="42">
        <f t="shared" si="23"/>
        <v>628100</v>
      </c>
      <c r="R1510" s="32"/>
    </row>
    <row r="1511" spans="1:18" s="23" customFormat="1" x14ac:dyDescent="0.2">
      <c r="A1511" s="46">
        <v>50000249</v>
      </c>
      <c r="B1511" s="23">
        <v>5950321</v>
      </c>
      <c r="C1511" s="23" t="s">
        <v>43</v>
      </c>
      <c r="D1511" s="23">
        <v>8340007264</v>
      </c>
      <c r="E1511" s="46">
        <v>20021230</v>
      </c>
      <c r="F1511" s="23">
        <v>8850047</v>
      </c>
      <c r="H1511" s="23">
        <v>0</v>
      </c>
      <c r="I1511" s="23">
        <v>1</v>
      </c>
      <c r="J1511" s="32">
        <v>0</v>
      </c>
      <c r="K1511" s="32">
        <v>0</v>
      </c>
      <c r="L1511" s="32">
        <v>18479959.140000001</v>
      </c>
      <c r="M1511" s="32">
        <v>18479959.140000001</v>
      </c>
      <c r="N1511" s="75">
        <f>VLOOKUP(P1511,'CODIGOS RENTISTICOS'!$A$2:E2551,2,FALSE)</f>
        <v>11100000</v>
      </c>
      <c r="O1511" s="75">
        <f>VLOOKUP(P1511,'CODIGOS RENTISTICOS'!$A$2:F4718,3,FALSE)</f>
        <v>150103</v>
      </c>
      <c r="P1511" s="23">
        <v>27090503</v>
      </c>
      <c r="Q1511" s="42">
        <f t="shared" si="23"/>
        <v>18479959.140000001</v>
      </c>
      <c r="R1511" s="32"/>
    </row>
    <row r="1512" spans="1:18" s="23" customFormat="1" x14ac:dyDescent="0.2">
      <c r="A1512" s="46">
        <v>50000249</v>
      </c>
      <c r="B1512" s="23">
        <v>5950323</v>
      </c>
      <c r="C1512" s="23" t="s">
        <v>43</v>
      </c>
      <c r="D1512" s="23">
        <v>8340007264</v>
      </c>
      <c r="E1512" s="46">
        <v>20021230</v>
      </c>
      <c r="F1512" s="23">
        <v>8850047</v>
      </c>
      <c r="H1512" s="23">
        <v>0</v>
      </c>
      <c r="I1512" s="23">
        <v>1</v>
      </c>
      <c r="J1512" s="32">
        <v>0</v>
      </c>
      <c r="K1512" s="32">
        <v>0</v>
      </c>
      <c r="L1512" s="32">
        <v>22846686.460000001</v>
      </c>
      <c r="M1512" s="32">
        <v>22846686.460000001</v>
      </c>
      <c r="N1512" s="75">
        <f>VLOOKUP(P1512,'CODIGOS RENTISTICOS'!$A$2:E2552,2,FALSE)</f>
        <v>11100000</v>
      </c>
      <c r="O1512" s="75">
        <f>VLOOKUP(P1512,'CODIGOS RENTISTICOS'!$A$2:F4719,3,FALSE)</f>
        <v>150103</v>
      </c>
      <c r="P1512" s="23">
        <v>27090503</v>
      </c>
      <c r="Q1512" s="42">
        <f t="shared" si="23"/>
        <v>22846686.460000001</v>
      </c>
      <c r="R1512" s="32"/>
    </row>
    <row r="1513" spans="1:18" s="23" customFormat="1" x14ac:dyDescent="0.2">
      <c r="A1513" s="46">
        <v>50000249</v>
      </c>
      <c r="B1513" s="23">
        <v>569892</v>
      </c>
      <c r="C1513" s="23" t="s">
        <v>420</v>
      </c>
      <c r="D1513" s="23">
        <v>8911903461</v>
      </c>
      <c r="E1513" s="46">
        <v>20021230</v>
      </c>
      <c r="F1513" s="23">
        <v>4358786</v>
      </c>
      <c r="H1513" s="23">
        <v>0</v>
      </c>
      <c r="I1513" s="23">
        <v>1</v>
      </c>
      <c r="J1513" s="32">
        <v>0</v>
      </c>
      <c r="K1513" s="32">
        <v>0</v>
      </c>
      <c r="L1513" s="32">
        <v>2996564</v>
      </c>
      <c r="M1513" s="32">
        <v>2996564</v>
      </c>
      <c r="N1513" s="75">
        <f>VLOOKUP(P1513,'CODIGOS RENTISTICOS'!$A$2:E2553,2,FALSE)</f>
        <v>10200000</v>
      </c>
      <c r="O1513" s="75">
        <f>VLOOKUP(P1513,'CODIGOS RENTISTICOS'!$A$2:F4720,3,FALSE)</f>
        <v>260101</v>
      </c>
      <c r="P1513" s="23">
        <v>6002</v>
      </c>
      <c r="Q1513" s="42">
        <f t="shared" si="23"/>
        <v>2996564</v>
      </c>
      <c r="R1513" s="32"/>
    </row>
    <row r="1514" spans="1:18" s="23" customFormat="1" x14ac:dyDescent="0.2">
      <c r="A1514" s="46">
        <v>50000249</v>
      </c>
      <c r="B1514" s="23">
        <v>569894</v>
      </c>
      <c r="C1514" s="23" t="s">
        <v>420</v>
      </c>
      <c r="D1514" s="23">
        <v>8911903461</v>
      </c>
      <c r="E1514" s="46">
        <v>20021230</v>
      </c>
      <c r="F1514" s="23">
        <v>4358786</v>
      </c>
      <c r="H1514" s="23">
        <v>0</v>
      </c>
      <c r="I1514" s="23">
        <v>1</v>
      </c>
      <c r="J1514" s="32">
        <v>0</v>
      </c>
      <c r="K1514" s="32">
        <v>0</v>
      </c>
      <c r="L1514" s="32">
        <v>10567489</v>
      </c>
      <c r="M1514" s="32">
        <v>10567489</v>
      </c>
      <c r="N1514" s="75">
        <f>VLOOKUP(P1514,'CODIGOS RENTISTICOS'!$A$2:E2554,2,FALSE)</f>
        <v>10200000</v>
      </c>
      <c r="O1514" s="75">
        <f>VLOOKUP(P1514,'CODIGOS RENTISTICOS'!$A$2:F4721,3,FALSE)</f>
        <v>260101</v>
      </c>
      <c r="P1514" s="23">
        <v>6002</v>
      </c>
      <c r="Q1514" s="42">
        <f t="shared" si="23"/>
        <v>10567489</v>
      </c>
      <c r="R1514" s="32"/>
    </row>
    <row r="1515" spans="1:18" s="23" customFormat="1" x14ac:dyDescent="0.2">
      <c r="A1515" s="46">
        <v>50000249</v>
      </c>
      <c r="B1515" s="23">
        <v>571171</v>
      </c>
      <c r="C1515" s="23" t="s">
        <v>420</v>
      </c>
      <c r="D1515" s="23">
        <v>8001875916</v>
      </c>
      <c r="E1515" s="46">
        <v>20021230</v>
      </c>
      <c r="F1515" s="23">
        <v>4358360</v>
      </c>
      <c r="H1515" s="23">
        <v>0</v>
      </c>
      <c r="I1515" s="23">
        <v>1</v>
      </c>
      <c r="J1515" s="32">
        <v>0</v>
      </c>
      <c r="K1515" s="32">
        <v>0</v>
      </c>
      <c r="L1515" s="32">
        <v>0.78</v>
      </c>
      <c r="M1515" s="32">
        <v>0.78</v>
      </c>
      <c r="N1515" s="75">
        <f>VLOOKUP(P1515,'CODIGOS RENTISTICOS'!$A$2:E2555,2,FALSE)</f>
        <v>13700000</v>
      </c>
      <c r="O1515" s="75">
        <f>VLOOKUP(P1515,'CODIGOS RENTISTICOS'!$A$2:F4722,3,FALSE)</f>
        <v>290101</v>
      </c>
      <c r="P1515" s="23">
        <v>121250</v>
      </c>
      <c r="Q1515" s="42">
        <f t="shared" si="23"/>
        <v>0.78</v>
      </c>
      <c r="R1515" s="32"/>
    </row>
    <row r="1516" spans="1:18" s="23" customFormat="1" x14ac:dyDescent="0.2">
      <c r="A1516" s="46">
        <v>50000249</v>
      </c>
      <c r="B1516" s="23">
        <v>571181</v>
      </c>
      <c r="C1516" s="23" t="s">
        <v>420</v>
      </c>
      <c r="D1516" s="23">
        <v>8080014331</v>
      </c>
      <c r="E1516" s="46">
        <v>20021230</v>
      </c>
      <c r="F1516" s="23">
        <v>10818511</v>
      </c>
      <c r="H1516" s="23">
        <v>0</v>
      </c>
      <c r="I1516" s="23">
        <v>1</v>
      </c>
      <c r="J1516" s="32">
        <v>0</v>
      </c>
      <c r="K1516" s="32">
        <v>16456377.27</v>
      </c>
      <c r="L1516" s="32">
        <v>0</v>
      </c>
      <c r="M1516" s="32">
        <v>16456377.27</v>
      </c>
      <c r="N1516" s="75">
        <f>VLOOKUP(P1516,'CODIGOS RENTISTICOS'!$A$2:E2556,2,FALSE)</f>
        <v>11100000</v>
      </c>
      <c r="O1516" s="75">
        <f>VLOOKUP(P1516,'CODIGOS RENTISTICOS'!$A$2:F4723,3,FALSE)</f>
        <v>150103</v>
      </c>
      <c r="P1516" s="23">
        <v>27090503</v>
      </c>
      <c r="Q1516" s="42">
        <f t="shared" si="23"/>
        <v>16456377.27</v>
      </c>
      <c r="R1516" s="32"/>
    </row>
    <row r="1517" spans="1:18" s="23" customFormat="1" x14ac:dyDescent="0.2">
      <c r="A1517" s="46">
        <v>50000249</v>
      </c>
      <c r="B1517" s="23">
        <v>571182</v>
      </c>
      <c r="C1517" s="23" t="s">
        <v>420</v>
      </c>
      <c r="D1517" s="23">
        <v>8080014331</v>
      </c>
      <c r="E1517" s="46">
        <v>20021230</v>
      </c>
      <c r="F1517" s="23">
        <v>10818511</v>
      </c>
      <c r="H1517" s="23">
        <v>0</v>
      </c>
      <c r="I1517" s="23">
        <v>1</v>
      </c>
      <c r="J1517" s="32">
        <v>0</v>
      </c>
      <c r="K1517" s="32">
        <v>6573700</v>
      </c>
      <c r="L1517" s="32">
        <v>0</v>
      </c>
      <c r="M1517" s="32">
        <v>6573700</v>
      </c>
      <c r="N1517" s="75">
        <f>VLOOKUP(P1517,'CODIGOS RENTISTICOS'!$A$2:E2557,2,FALSE)</f>
        <v>11100000</v>
      </c>
      <c r="O1517" s="75">
        <f>VLOOKUP(P1517,'CODIGOS RENTISTICOS'!$A$2:F4724,3,FALSE)</f>
        <v>150103</v>
      </c>
      <c r="P1517" s="23">
        <v>27090503</v>
      </c>
      <c r="Q1517" s="42">
        <f t="shared" si="23"/>
        <v>6573700</v>
      </c>
      <c r="R1517" s="32"/>
    </row>
    <row r="1518" spans="1:18" s="23" customFormat="1" x14ac:dyDescent="0.2">
      <c r="A1518" s="46">
        <v>50000249</v>
      </c>
      <c r="B1518" s="23">
        <v>571187</v>
      </c>
      <c r="C1518" s="23" t="s">
        <v>420</v>
      </c>
      <c r="D1518" s="23">
        <v>8001310638</v>
      </c>
      <c r="E1518" s="46">
        <v>20021230</v>
      </c>
      <c r="F1518" s="23">
        <v>4312421</v>
      </c>
      <c r="H1518" s="23">
        <v>0</v>
      </c>
      <c r="I1518" s="23">
        <v>1</v>
      </c>
      <c r="J1518" s="32">
        <v>0</v>
      </c>
      <c r="K1518" s="32">
        <v>0</v>
      </c>
      <c r="L1518" s="32">
        <v>5082184</v>
      </c>
      <c r="M1518" s="32">
        <v>5082184</v>
      </c>
      <c r="N1518" s="75">
        <f>VLOOKUP(P1518,'CODIGOS RENTISTICOS'!$A$2:E2558,2,FALSE)</f>
        <v>11100000</v>
      </c>
      <c r="O1518" s="75">
        <f>VLOOKUP(P1518,'CODIGOS RENTISTICOS'!$A$2:F4725,3,FALSE)</f>
        <v>150103</v>
      </c>
      <c r="P1518" s="23">
        <v>27090503</v>
      </c>
      <c r="Q1518" s="42">
        <f t="shared" si="23"/>
        <v>5082184</v>
      </c>
      <c r="R1518" s="32"/>
    </row>
    <row r="1519" spans="1:18" s="23" customFormat="1" x14ac:dyDescent="0.2">
      <c r="A1519" s="46">
        <v>50000249</v>
      </c>
      <c r="B1519" s="23">
        <v>571188</v>
      </c>
      <c r="C1519" s="23" t="s">
        <v>420</v>
      </c>
      <c r="D1519" s="23">
        <v>8001310638</v>
      </c>
      <c r="E1519" s="46">
        <v>20021230</v>
      </c>
      <c r="F1519" s="23">
        <v>4312421</v>
      </c>
      <c r="H1519" s="23">
        <v>0</v>
      </c>
      <c r="I1519" s="23">
        <v>1</v>
      </c>
      <c r="J1519" s="32">
        <v>0</v>
      </c>
      <c r="K1519" s="32">
        <v>0</v>
      </c>
      <c r="L1519" s="32">
        <v>6132680.6699999999</v>
      </c>
      <c r="M1519" s="32">
        <v>6132680.6699999999</v>
      </c>
      <c r="N1519" s="75">
        <f>VLOOKUP(P1519,'CODIGOS RENTISTICOS'!$A$2:E2559,2,FALSE)</f>
        <v>11100000</v>
      </c>
      <c r="O1519" s="75">
        <f>VLOOKUP(P1519,'CODIGOS RENTISTICOS'!$A$2:F4726,3,FALSE)</f>
        <v>150103</v>
      </c>
      <c r="P1519" s="23">
        <v>27090503</v>
      </c>
      <c r="Q1519" s="42">
        <f t="shared" si="23"/>
        <v>6132680.6699999999</v>
      </c>
      <c r="R1519" s="32"/>
    </row>
    <row r="1520" spans="1:18" s="23" customFormat="1" x14ac:dyDescent="0.2">
      <c r="A1520" s="46">
        <v>50000249</v>
      </c>
      <c r="B1520" s="23">
        <v>571189</v>
      </c>
      <c r="C1520" s="23" t="s">
        <v>420</v>
      </c>
      <c r="D1520" s="23">
        <v>8001310638</v>
      </c>
      <c r="E1520" s="46">
        <v>20021230</v>
      </c>
      <c r="F1520" s="23">
        <v>4312421</v>
      </c>
      <c r="H1520" s="23">
        <v>0</v>
      </c>
      <c r="I1520" s="23">
        <v>1</v>
      </c>
      <c r="J1520" s="32">
        <v>0</v>
      </c>
      <c r="K1520" s="32">
        <v>0</v>
      </c>
      <c r="L1520" s="32">
        <v>1249176.06</v>
      </c>
      <c r="M1520" s="32">
        <v>1249176.06</v>
      </c>
      <c r="N1520" s="75">
        <f>VLOOKUP(P1520,'CODIGOS RENTISTICOS'!$A$2:E2560,2,FALSE)</f>
        <v>11100000</v>
      </c>
      <c r="O1520" s="75">
        <f>VLOOKUP(P1520,'CODIGOS RENTISTICOS'!$A$2:F4727,3,FALSE)</f>
        <v>150103</v>
      </c>
      <c r="P1520" s="23">
        <v>27090503</v>
      </c>
      <c r="Q1520" s="42">
        <f t="shared" si="23"/>
        <v>1249176.06</v>
      </c>
      <c r="R1520" s="32"/>
    </row>
    <row r="1521" spans="1:18" s="23" customFormat="1" x14ac:dyDescent="0.2">
      <c r="A1521" s="46">
        <v>50000249</v>
      </c>
      <c r="B1521" s="23">
        <v>571193</v>
      </c>
      <c r="C1521" s="23" t="s">
        <v>420</v>
      </c>
      <c r="D1521" s="23">
        <v>8001310580</v>
      </c>
      <c r="E1521" s="46">
        <v>20021230</v>
      </c>
      <c r="F1521" s="23">
        <v>4354079</v>
      </c>
      <c r="H1521" s="23">
        <v>0</v>
      </c>
      <c r="I1521" s="23">
        <v>1</v>
      </c>
      <c r="J1521" s="32">
        <v>0</v>
      </c>
      <c r="K1521" s="32">
        <v>9736196</v>
      </c>
      <c r="L1521" s="32">
        <v>0</v>
      </c>
      <c r="M1521" s="32">
        <v>9736196</v>
      </c>
      <c r="N1521" s="75">
        <f>VLOOKUP(P1521,'CODIGOS RENTISTICOS'!$A$2:E2561,2,FALSE)</f>
        <v>11100000</v>
      </c>
      <c r="O1521" s="75">
        <f>VLOOKUP(P1521,'CODIGOS RENTISTICOS'!$A$2:F4728,3,FALSE)</f>
        <v>150103</v>
      </c>
      <c r="P1521" s="23">
        <v>27090503</v>
      </c>
      <c r="Q1521" s="42">
        <f t="shared" si="23"/>
        <v>9736196</v>
      </c>
      <c r="R1521" s="32"/>
    </row>
    <row r="1522" spans="1:18" s="23" customFormat="1" x14ac:dyDescent="0.2">
      <c r="A1522" s="46">
        <v>50000249</v>
      </c>
      <c r="B1522" s="23">
        <v>571194</v>
      </c>
      <c r="C1522" s="23" t="s">
        <v>420</v>
      </c>
      <c r="D1522" s="23">
        <v>8001310580</v>
      </c>
      <c r="E1522" s="46">
        <v>20021230</v>
      </c>
      <c r="F1522" s="23">
        <v>4354079</v>
      </c>
      <c r="H1522" s="23">
        <v>0</v>
      </c>
      <c r="I1522" s="23">
        <v>1</v>
      </c>
      <c r="J1522" s="32">
        <v>0</v>
      </c>
      <c r="K1522" s="32">
        <v>5280000</v>
      </c>
      <c r="L1522" s="32">
        <v>0</v>
      </c>
      <c r="M1522" s="32">
        <v>5280000</v>
      </c>
      <c r="N1522" s="75">
        <f>VLOOKUP(P1522,'CODIGOS RENTISTICOS'!$A$2:E2562,2,FALSE)</f>
        <v>11100000</v>
      </c>
      <c r="O1522" s="75">
        <f>VLOOKUP(P1522,'CODIGOS RENTISTICOS'!$A$2:F4729,3,FALSE)</f>
        <v>150103</v>
      </c>
      <c r="P1522" s="23">
        <v>27090503</v>
      </c>
      <c r="Q1522" s="42">
        <f t="shared" si="23"/>
        <v>5280000</v>
      </c>
      <c r="R1522" s="32"/>
    </row>
    <row r="1523" spans="1:18" s="23" customFormat="1" x14ac:dyDescent="0.2">
      <c r="A1523" s="46">
        <v>50000249</v>
      </c>
      <c r="B1523" s="23">
        <v>571195</v>
      </c>
      <c r="C1523" s="23" t="s">
        <v>420</v>
      </c>
      <c r="D1523" s="23">
        <v>8001310580</v>
      </c>
      <c r="E1523" s="46">
        <v>20021230</v>
      </c>
      <c r="F1523" s="23">
        <v>4354079</v>
      </c>
      <c r="H1523" s="23">
        <v>0</v>
      </c>
      <c r="I1523" s="23">
        <v>1</v>
      </c>
      <c r="J1523" s="32">
        <v>0</v>
      </c>
      <c r="K1523" s="32">
        <v>3425640</v>
      </c>
      <c r="L1523" s="32">
        <v>0</v>
      </c>
      <c r="M1523" s="32">
        <v>3425640</v>
      </c>
      <c r="N1523" s="75">
        <f>VLOOKUP(P1523,'CODIGOS RENTISTICOS'!$A$2:E2563,2,FALSE)</f>
        <v>11100000</v>
      </c>
      <c r="O1523" s="75">
        <f>VLOOKUP(P1523,'CODIGOS RENTISTICOS'!$A$2:F4730,3,FALSE)</f>
        <v>150103</v>
      </c>
      <c r="P1523" s="23">
        <v>27090503</v>
      </c>
      <c r="Q1523" s="42">
        <f t="shared" si="23"/>
        <v>3425640</v>
      </c>
      <c r="R1523" s="32"/>
    </row>
    <row r="1524" spans="1:18" s="23" customFormat="1" x14ac:dyDescent="0.2">
      <c r="A1524" s="46">
        <v>50000249</v>
      </c>
      <c r="B1524" s="23">
        <v>571196</v>
      </c>
      <c r="C1524" s="23" t="s">
        <v>420</v>
      </c>
      <c r="D1524" s="23">
        <v>8001310580</v>
      </c>
      <c r="E1524" s="46">
        <v>20021230</v>
      </c>
      <c r="F1524" s="23">
        <v>4354079</v>
      </c>
      <c r="H1524" s="23">
        <v>0</v>
      </c>
      <c r="I1524" s="23">
        <v>1</v>
      </c>
      <c r="J1524" s="32">
        <v>0</v>
      </c>
      <c r="K1524" s="32">
        <v>8274204.4900000002</v>
      </c>
      <c r="L1524" s="32">
        <v>0</v>
      </c>
      <c r="M1524" s="32">
        <v>8274204.4900000002</v>
      </c>
      <c r="N1524" s="75">
        <f>VLOOKUP(P1524,'CODIGOS RENTISTICOS'!$A$2:E2564,2,FALSE)</f>
        <v>11100000</v>
      </c>
      <c r="O1524" s="75">
        <f>VLOOKUP(P1524,'CODIGOS RENTISTICOS'!$A$2:F4731,3,FALSE)</f>
        <v>150103</v>
      </c>
      <c r="P1524" s="23">
        <v>27090503</v>
      </c>
      <c r="Q1524" s="42">
        <f t="shared" si="23"/>
        <v>8274204.4900000002</v>
      </c>
      <c r="R1524" s="32"/>
    </row>
    <row r="1525" spans="1:18" s="23" customFormat="1" x14ac:dyDescent="0.2">
      <c r="A1525" s="46">
        <v>50000249</v>
      </c>
      <c r="B1525" s="23">
        <v>571198</v>
      </c>
      <c r="C1525" s="23" t="s">
        <v>420</v>
      </c>
      <c r="D1525" s="23">
        <v>8001310580</v>
      </c>
      <c r="E1525" s="46">
        <v>20021230</v>
      </c>
      <c r="F1525" s="23">
        <v>4354079</v>
      </c>
      <c r="H1525" s="23">
        <v>0</v>
      </c>
      <c r="I1525" s="23">
        <v>1</v>
      </c>
      <c r="J1525" s="32">
        <v>0</v>
      </c>
      <c r="K1525" s="32">
        <v>286000</v>
      </c>
      <c r="L1525" s="32">
        <v>0</v>
      </c>
      <c r="M1525" s="32">
        <v>286000</v>
      </c>
      <c r="N1525" s="75">
        <f>VLOOKUP(P1525,'CODIGOS RENTISTICOS'!$A$2:E2565,2,FALSE)</f>
        <v>11100000</v>
      </c>
      <c r="O1525" s="75">
        <f>VLOOKUP(P1525,'CODIGOS RENTISTICOS'!$A$2:F4732,3,FALSE)</f>
        <v>150103</v>
      </c>
      <c r="P1525" s="23">
        <v>27090503</v>
      </c>
      <c r="Q1525" s="42">
        <f t="shared" si="23"/>
        <v>286000</v>
      </c>
      <c r="R1525" s="32"/>
    </row>
    <row r="1526" spans="1:18" s="23" customFormat="1" x14ac:dyDescent="0.2">
      <c r="A1526" s="46">
        <v>50000249</v>
      </c>
      <c r="B1526" s="23">
        <v>1389012</v>
      </c>
      <c r="C1526" s="23" t="s">
        <v>297</v>
      </c>
      <c r="D1526" s="23">
        <v>8001306539</v>
      </c>
      <c r="E1526" s="46">
        <v>20021230</v>
      </c>
      <c r="F1526" s="23">
        <v>3680742</v>
      </c>
      <c r="H1526" s="23">
        <v>0</v>
      </c>
      <c r="I1526" s="23">
        <v>1</v>
      </c>
      <c r="J1526" s="32">
        <v>0</v>
      </c>
      <c r="K1526" s="32">
        <v>0</v>
      </c>
      <c r="L1526" s="32">
        <v>266000</v>
      </c>
      <c r="M1526" s="32">
        <v>266000</v>
      </c>
      <c r="N1526" s="75">
        <f>VLOOKUP(P1526,'CODIGOS RENTISTICOS'!$A$2:E2566,2,FALSE)</f>
        <v>11100000</v>
      </c>
      <c r="O1526" s="75">
        <f>VLOOKUP(P1526,'CODIGOS RENTISTICOS'!$A$2:F4733,3,FALSE)</f>
        <v>150103</v>
      </c>
      <c r="P1526" s="23">
        <v>27090503</v>
      </c>
      <c r="Q1526" s="42">
        <f t="shared" si="23"/>
        <v>266000</v>
      </c>
      <c r="R1526" s="32"/>
    </row>
    <row r="1527" spans="1:18" s="23" customFormat="1" x14ac:dyDescent="0.2">
      <c r="A1527" s="46">
        <v>50000249</v>
      </c>
      <c r="B1527" s="23">
        <v>1389013</v>
      </c>
      <c r="C1527" s="23" t="s">
        <v>297</v>
      </c>
      <c r="D1527" s="23">
        <v>8001306539</v>
      </c>
      <c r="E1527" s="46">
        <v>20021230</v>
      </c>
      <c r="F1527" s="23">
        <v>3680792</v>
      </c>
      <c r="H1527" s="23">
        <v>0</v>
      </c>
      <c r="I1527" s="23">
        <v>1</v>
      </c>
      <c r="J1527" s="32">
        <v>0</v>
      </c>
      <c r="K1527" s="32">
        <v>0</v>
      </c>
      <c r="L1527" s="32">
        <v>4087926.67</v>
      </c>
      <c r="M1527" s="32">
        <v>4087926.67</v>
      </c>
      <c r="N1527" s="75">
        <f>VLOOKUP(P1527,'CODIGOS RENTISTICOS'!$A$2:E2567,2,FALSE)</f>
        <v>11100000</v>
      </c>
      <c r="O1527" s="75">
        <f>VLOOKUP(P1527,'CODIGOS RENTISTICOS'!$A$2:F4734,3,FALSE)</f>
        <v>150103</v>
      </c>
      <c r="P1527" s="23">
        <v>27090503</v>
      </c>
      <c r="Q1527" s="42">
        <f t="shared" si="23"/>
        <v>4087926.67</v>
      </c>
      <c r="R1527" s="32"/>
    </row>
    <row r="1528" spans="1:18" s="23" customFormat="1" x14ac:dyDescent="0.2">
      <c r="A1528" s="46">
        <v>50000249</v>
      </c>
      <c r="B1528" s="23">
        <v>1369814</v>
      </c>
      <c r="C1528" s="23" t="s">
        <v>297</v>
      </c>
      <c r="D1528" s="23">
        <v>8001306539</v>
      </c>
      <c r="E1528" s="46">
        <v>20021230</v>
      </c>
      <c r="F1528" s="23">
        <v>3680792</v>
      </c>
      <c r="H1528" s="23">
        <v>0</v>
      </c>
      <c r="I1528" s="23">
        <v>1</v>
      </c>
      <c r="J1528" s="32">
        <v>0</v>
      </c>
      <c r="K1528" s="32">
        <v>0</v>
      </c>
      <c r="L1528" s="32">
        <v>5261446</v>
      </c>
      <c r="M1528" s="32">
        <v>5261446</v>
      </c>
      <c r="N1528" s="75">
        <f>VLOOKUP(P1528,'CODIGOS RENTISTICOS'!$A$2:E2568,2,FALSE)</f>
        <v>11100000</v>
      </c>
      <c r="O1528" s="75">
        <f>VLOOKUP(P1528,'CODIGOS RENTISTICOS'!$A$2:F4735,3,FALSE)</f>
        <v>150103</v>
      </c>
      <c r="P1528" s="23">
        <v>27090503</v>
      </c>
      <c r="Q1528" s="42">
        <f t="shared" si="23"/>
        <v>5261446</v>
      </c>
      <c r="R1528" s="32"/>
    </row>
    <row r="1529" spans="1:18" s="23" customFormat="1" x14ac:dyDescent="0.2">
      <c r="A1529" s="46">
        <v>50000249</v>
      </c>
      <c r="B1529" s="23">
        <v>1203836</v>
      </c>
      <c r="C1529" s="23" t="s">
        <v>128</v>
      </c>
      <c r="D1529" s="23">
        <v>8460000640</v>
      </c>
      <c r="E1529" s="46">
        <v>20021230</v>
      </c>
      <c r="F1529" s="23">
        <v>4206471</v>
      </c>
      <c r="H1529" s="23">
        <v>0</v>
      </c>
      <c r="I1529" s="23">
        <v>2</v>
      </c>
      <c r="J1529" s="32">
        <v>0</v>
      </c>
      <c r="K1529" s="32">
        <v>0</v>
      </c>
      <c r="L1529" s="32">
        <v>13501994.27</v>
      </c>
      <c r="M1529" s="32">
        <v>13501994.27</v>
      </c>
      <c r="N1529" s="75">
        <f>VLOOKUP(P1529,'CODIGOS RENTISTICOS'!$A$2:E2569,2,FALSE)</f>
        <v>11100000</v>
      </c>
      <c r="O1529" s="75">
        <f>VLOOKUP(P1529,'CODIGOS RENTISTICOS'!$A$2:F4736,3,FALSE)</f>
        <v>150103</v>
      </c>
      <c r="P1529" s="23">
        <v>270905</v>
      </c>
      <c r="Q1529" s="42">
        <f t="shared" si="23"/>
        <v>13501994.27</v>
      </c>
      <c r="R1529" s="32"/>
    </row>
    <row r="1530" spans="1:18" s="23" customFormat="1" x14ac:dyDescent="0.2">
      <c r="A1530" s="46">
        <v>50000249</v>
      </c>
      <c r="B1530" s="23">
        <v>1199775</v>
      </c>
      <c r="C1530" s="23" t="s">
        <v>298</v>
      </c>
      <c r="D1530" s="23">
        <v>8001307204</v>
      </c>
      <c r="E1530" s="46">
        <v>20021230</v>
      </c>
      <c r="F1530" s="23">
        <v>5681688</v>
      </c>
      <c r="H1530" s="23">
        <v>0</v>
      </c>
      <c r="I1530" s="23">
        <v>1</v>
      </c>
      <c r="J1530" s="32">
        <v>0</v>
      </c>
      <c r="K1530" s="32">
        <v>1379693</v>
      </c>
      <c r="L1530" s="32">
        <v>0</v>
      </c>
      <c r="M1530" s="32">
        <v>1379693</v>
      </c>
      <c r="N1530" s="75">
        <f>VLOOKUP(P1530,'CODIGOS RENTISTICOS'!$A$2:E2570,2,FALSE)</f>
        <v>11100000</v>
      </c>
      <c r="O1530" s="75">
        <f>VLOOKUP(P1530,'CODIGOS RENTISTICOS'!$A$2:F4737,3,FALSE)</f>
        <v>150103</v>
      </c>
      <c r="P1530" s="23">
        <v>27090503</v>
      </c>
      <c r="Q1530" s="42">
        <f t="shared" si="23"/>
        <v>1379693</v>
      </c>
      <c r="R1530" s="32"/>
    </row>
  </sheetData>
  <autoFilter ref="A1:Q1530"/>
  <phoneticPr fontId="7" type="noConversion"/>
  <pageMargins left="0.75" right="0.75" top="1" bottom="1" header="0" footer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478"/>
  <sheetViews>
    <sheetView workbookViewId="0">
      <selection activeCell="F1" sqref="F1:G65536"/>
    </sheetView>
  </sheetViews>
  <sheetFormatPr baseColWidth="10" defaultRowHeight="11.25" x14ac:dyDescent="0.2"/>
  <cols>
    <col min="1" max="2" width="7.85546875" style="1" bestFit="1" customWidth="1"/>
    <col min="3" max="3" width="18.85546875" style="1" bestFit="1" customWidth="1"/>
    <col min="4" max="4" width="9.5703125" style="1" bestFit="1" customWidth="1"/>
    <col min="5" max="5" width="8.7109375" style="1" bestFit="1" customWidth="1"/>
    <col min="6" max="7" width="8.28515625" style="1" bestFit="1" customWidth="1"/>
    <col min="8" max="8" width="9.42578125" style="1" bestFit="1" customWidth="1"/>
    <col min="9" max="9" width="10.140625" style="1" bestFit="1" customWidth="1"/>
    <col min="10" max="10" width="10" style="2" bestFit="1" customWidth="1"/>
    <col min="11" max="11" width="10.85546875" style="2" bestFit="1" customWidth="1"/>
    <col min="12" max="13" width="11.7109375" style="2" bestFit="1" customWidth="1"/>
    <col min="14" max="15" width="11.7109375" style="2" customWidth="1"/>
    <col min="16" max="16" width="9.5703125" style="60" bestFit="1" customWidth="1"/>
    <col min="17" max="17" width="18" style="2" customWidth="1"/>
    <col min="18" max="18" width="11.42578125" style="19"/>
    <col min="19" max="19" width="10.85546875" style="2" bestFit="1" customWidth="1"/>
    <col min="20" max="16384" width="11.42578125" style="1"/>
  </cols>
  <sheetData>
    <row r="1" spans="1:23" s="5" customFormat="1" x14ac:dyDescent="0.2">
      <c r="A1" s="4" t="s">
        <v>18</v>
      </c>
      <c r="B1" s="4" t="s">
        <v>19</v>
      </c>
      <c r="C1" s="4" t="s">
        <v>20</v>
      </c>
      <c r="D1" s="4" t="s">
        <v>21</v>
      </c>
      <c r="E1" s="5" t="s">
        <v>22</v>
      </c>
      <c r="F1" s="4" t="s">
        <v>24</v>
      </c>
      <c r="G1" s="4" t="s">
        <v>25</v>
      </c>
      <c r="H1" s="6" t="s">
        <v>26</v>
      </c>
      <c r="I1" s="76" t="s">
        <v>4</v>
      </c>
      <c r="J1" s="7" t="s">
        <v>27</v>
      </c>
      <c r="K1" s="7" t="s">
        <v>28</v>
      </c>
      <c r="L1" s="7" t="s">
        <v>29</v>
      </c>
      <c r="M1" s="8" t="s">
        <v>32</v>
      </c>
      <c r="N1" s="74" t="s">
        <v>507</v>
      </c>
      <c r="O1" s="74" t="s">
        <v>510</v>
      </c>
      <c r="P1" s="59" t="s">
        <v>31</v>
      </c>
      <c r="Q1" s="8" t="s">
        <v>30</v>
      </c>
      <c r="W1" s="4"/>
    </row>
    <row r="2" spans="1:23" x14ac:dyDescent="0.2">
      <c r="A2" s="1">
        <v>50000249</v>
      </c>
      <c r="B2" s="1">
        <v>954590</v>
      </c>
      <c r="C2" s="1" t="s">
        <v>285</v>
      </c>
      <c r="D2" s="1">
        <v>8001850392</v>
      </c>
      <c r="E2" s="3">
        <v>37288</v>
      </c>
      <c r="F2" s="1">
        <v>2179277</v>
      </c>
      <c r="G2" s="1">
        <v>0</v>
      </c>
      <c r="H2" s="1">
        <v>0</v>
      </c>
      <c r="J2" s="2">
        <v>7000</v>
      </c>
      <c r="K2" s="2">
        <v>0</v>
      </c>
      <c r="L2" s="2">
        <v>0</v>
      </c>
      <c r="M2" s="2">
        <v>7000</v>
      </c>
      <c r="N2" s="75">
        <f>VLOOKUP(P2,'CODIGOS RENTISTICOS'!$A$2:E1042,2,FALSE)</f>
        <v>825000000</v>
      </c>
      <c r="O2" s="75">
        <f>VLOOKUP(P2,'CODIGOS RENTISTICOS'!$A$2:F3209,3,FALSE)</f>
        <v>150109</v>
      </c>
      <c r="P2" s="60">
        <v>121245</v>
      </c>
      <c r="Q2" s="2">
        <v>7000</v>
      </c>
    </row>
    <row r="3" spans="1:23" x14ac:dyDescent="0.2">
      <c r="A3" s="1">
        <v>50000249</v>
      </c>
      <c r="B3" s="1">
        <v>954591</v>
      </c>
      <c r="C3" s="1" t="s">
        <v>285</v>
      </c>
      <c r="D3" s="1">
        <v>8001850392</v>
      </c>
      <c r="E3" s="3">
        <v>37288</v>
      </c>
      <c r="F3" s="1">
        <v>2179277</v>
      </c>
      <c r="G3" s="1">
        <v>0</v>
      </c>
      <c r="H3" s="1">
        <v>0</v>
      </c>
      <c r="J3" s="2">
        <v>100000</v>
      </c>
      <c r="K3" s="2">
        <v>0</v>
      </c>
      <c r="L3" s="2">
        <v>0</v>
      </c>
      <c r="M3" s="2">
        <v>100000</v>
      </c>
      <c r="N3" s="75">
        <f>VLOOKUP(P3,'CODIGOS RENTISTICOS'!$A$2:E1043,2,FALSE)</f>
        <v>825000000</v>
      </c>
      <c r="O3" s="75">
        <f>VLOOKUP(P3,'CODIGOS RENTISTICOS'!$A$2:F3210,3,FALSE)</f>
        <v>150109</v>
      </c>
      <c r="P3" s="60">
        <v>121245</v>
      </c>
      <c r="Q3" s="2">
        <v>100000</v>
      </c>
    </row>
    <row r="4" spans="1:23" x14ac:dyDescent="0.2">
      <c r="A4" s="1">
        <v>50000249</v>
      </c>
      <c r="B4" s="1">
        <v>568856</v>
      </c>
      <c r="C4" s="1" t="s">
        <v>285</v>
      </c>
      <c r="D4" s="1">
        <v>19160998</v>
      </c>
      <c r="E4" s="3">
        <v>37288</v>
      </c>
      <c r="F4" s="1">
        <v>2981558</v>
      </c>
      <c r="G4" s="1">
        <v>0</v>
      </c>
      <c r="H4" s="1">
        <v>0</v>
      </c>
      <c r="J4" s="2">
        <v>7000</v>
      </c>
      <c r="K4" s="2">
        <v>0</v>
      </c>
      <c r="L4" s="2">
        <v>0</v>
      </c>
      <c r="M4" s="2">
        <v>7000</v>
      </c>
      <c r="N4" s="75">
        <f>VLOOKUP(P4,'CODIGOS RENTISTICOS'!$A$2:E1044,2,FALSE)</f>
        <v>825000000</v>
      </c>
      <c r="O4" s="75">
        <f>VLOOKUP(P4,'CODIGOS RENTISTICOS'!$A$2:F3211,3,FALSE)</f>
        <v>150109</v>
      </c>
      <c r="P4" s="60">
        <v>5041</v>
      </c>
      <c r="Q4" s="2">
        <v>7000</v>
      </c>
    </row>
    <row r="5" spans="1:23" x14ac:dyDescent="0.2">
      <c r="A5" s="1">
        <v>50000249</v>
      </c>
      <c r="B5" s="1">
        <v>1195391</v>
      </c>
      <c r="C5" s="1" t="s">
        <v>285</v>
      </c>
      <c r="D5" s="1">
        <v>77034809</v>
      </c>
      <c r="E5" s="3">
        <v>37288</v>
      </c>
      <c r="F5" s="1">
        <v>6879096</v>
      </c>
      <c r="G5" s="1">
        <v>0</v>
      </c>
      <c r="H5" s="1">
        <v>0</v>
      </c>
      <c r="J5" s="2">
        <v>7000</v>
      </c>
      <c r="K5" s="2">
        <v>0</v>
      </c>
      <c r="L5" s="2">
        <v>0</v>
      </c>
      <c r="M5" s="2">
        <v>7000</v>
      </c>
      <c r="N5" s="75">
        <f>VLOOKUP(P5,'CODIGOS RENTISTICOS'!$A$2:E1045,2,FALSE)</f>
        <v>825000000</v>
      </c>
      <c r="O5" s="75">
        <f>VLOOKUP(P5,'CODIGOS RENTISTICOS'!$A$2:F3212,3,FALSE)</f>
        <v>150109</v>
      </c>
      <c r="P5" s="60">
        <v>5041</v>
      </c>
      <c r="Q5" s="2">
        <v>7000</v>
      </c>
    </row>
    <row r="6" spans="1:23" x14ac:dyDescent="0.2">
      <c r="A6" s="1">
        <v>50000249</v>
      </c>
      <c r="B6" s="1">
        <v>1151307</v>
      </c>
      <c r="C6" s="1" t="s">
        <v>285</v>
      </c>
      <c r="D6" s="1">
        <v>8001152501</v>
      </c>
      <c r="E6" s="3">
        <v>37288</v>
      </c>
      <c r="F6" s="1">
        <v>7107825</v>
      </c>
      <c r="G6" s="1">
        <v>0</v>
      </c>
      <c r="H6" s="1">
        <v>0</v>
      </c>
      <c r="J6" s="2">
        <v>24000</v>
      </c>
      <c r="K6" s="2">
        <v>0</v>
      </c>
      <c r="L6" s="2">
        <v>0</v>
      </c>
      <c r="M6" s="2">
        <v>24000</v>
      </c>
      <c r="N6" s="75">
        <f>VLOOKUP(P6,'CODIGOS RENTISTICOS'!$A$2:E1046,2,FALSE)</f>
        <v>825000000</v>
      </c>
      <c r="O6" s="75">
        <f>VLOOKUP(P6,'CODIGOS RENTISTICOS'!$A$2:F3213,3,FALSE)</f>
        <v>150109</v>
      </c>
      <c r="P6" s="60">
        <v>5041</v>
      </c>
      <c r="Q6" s="2">
        <v>24000</v>
      </c>
    </row>
    <row r="7" spans="1:23" x14ac:dyDescent="0.2">
      <c r="A7" s="1">
        <v>50000249</v>
      </c>
      <c r="B7" s="1">
        <v>1151445</v>
      </c>
      <c r="C7" s="1" t="s">
        <v>285</v>
      </c>
      <c r="D7" s="1">
        <v>13541142</v>
      </c>
      <c r="E7" s="3">
        <v>37288</v>
      </c>
      <c r="F7" s="1">
        <v>7282256</v>
      </c>
      <c r="G7" s="1">
        <v>0</v>
      </c>
      <c r="H7" s="1">
        <v>0</v>
      </c>
      <c r="J7" s="2">
        <v>7000</v>
      </c>
      <c r="K7" s="2">
        <v>0</v>
      </c>
      <c r="L7" s="2">
        <v>0</v>
      </c>
      <c r="M7" s="2">
        <v>7000</v>
      </c>
      <c r="N7" s="75">
        <f>VLOOKUP(P7,'CODIGOS RENTISTICOS'!$A$2:E1047,2,FALSE)</f>
        <v>825000000</v>
      </c>
      <c r="O7" s="75">
        <f>VLOOKUP(P7,'CODIGOS RENTISTICOS'!$A$2:F3214,3,FALSE)</f>
        <v>150109</v>
      </c>
      <c r="P7" s="60">
        <v>121245</v>
      </c>
      <c r="Q7" s="2">
        <v>7000</v>
      </c>
    </row>
    <row r="8" spans="1:23" x14ac:dyDescent="0.2">
      <c r="A8" s="1">
        <v>50000249</v>
      </c>
      <c r="B8" s="1">
        <v>358450</v>
      </c>
      <c r="C8" s="1" t="s">
        <v>285</v>
      </c>
      <c r="D8" s="1">
        <v>80491629</v>
      </c>
      <c r="E8" s="3">
        <v>37288</v>
      </c>
      <c r="F8" s="1">
        <v>3720640</v>
      </c>
      <c r="G8" s="1">
        <v>0</v>
      </c>
      <c r="H8" s="1">
        <v>0</v>
      </c>
      <c r="J8" s="2">
        <v>7000</v>
      </c>
      <c r="K8" s="2">
        <v>0</v>
      </c>
      <c r="L8" s="2">
        <v>0</v>
      </c>
      <c r="M8" s="2">
        <v>7000</v>
      </c>
      <c r="N8" s="75">
        <f>VLOOKUP(P8,'CODIGOS RENTISTICOS'!$A$2:E1048,2,FALSE)</f>
        <v>825000000</v>
      </c>
      <c r="O8" s="75">
        <f>VLOOKUP(P8,'CODIGOS RENTISTICOS'!$A$2:F3215,3,FALSE)</f>
        <v>150109</v>
      </c>
      <c r="P8" s="60">
        <v>5041</v>
      </c>
      <c r="Q8" s="2">
        <v>7000</v>
      </c>
    </row>
    <row r="9" spans="1:23" x14ac:dyDescent="0.2">
      <c r="A9" s="1">
        <v>50000249</v>
      </c>
      <c r="B9" s="1">
        <v>358451</v>
      </c>
      <c r="C9" s="1" t="s">
        <v>285</v>
      </c>
      <c r="D9" s="1">
        <v>19393286</v>
      </c>
      <c r="E9" s="3">
        <v>37288</v>
      </c>
      <c r="F9" s="1">
        <v>3720610</v>
      </c>
      <c r="G9" s="1">
        <v>0</v>
      </c>
      <c r="H9" s="1">
        <v>0</v>
      </c>
      <c r="J9" s="2">
        <v>11700</v>
      </c>
      <c r="K9" s="2">
        <v>0</v>
      </c>
      <c r="L9" s="2">
        <v>0</v>
      </c>
      <c r="M9" s="2">
        <v>11700</v>
      </c>
      <c r="N9" s="75">
        <f>VLOOKUP(P9,'CODIGOS RENTISTICOS'!$A$2:E1049,2,FALSE)</f>
        <v>825000000</v>
      </c>
      <c r="O9" s="75">
        <f>VLOOKUP(P9,'CODIGOS RENTISTICOS'!$A$2:F3216,3,FALSE)</f>
        <v>150109</v>
      </c>
      <c r="P9" s="60">
        <v>5041</v>
      </c>
      <c r="Q9" s="2">
        <v>11700</v>
      </c>
    </row>
    <row r="10" spans="1:23" x14ac:dyDescent="0.2">
      <c r="A10" s="1">
        <v>50000249</v>
      </c>
      <c r="B10" s="1">
        <v>2801672</v>
      </c>
      <c r="C10" s="1" t="s">
        <v>285</v>
      </c>
      <c r="D10" s="1">
        <v>17158341</v>
      </c>
      <c r="E10" s="3">
        <v>37288</v>
      </c>
      <c r="F10" s="1">
        <v>4107262</v>
      </c>
      <c r="G10" s="1">
        <v>0</v>
      </c>
      <c r="H10" s="1">
        <v>0</v>
      </c>
      <c r="J10" s="2">
        <v>200</v>
      </c>
      <c r="K10" s="2">
        <v>0</v>
      </c>
      <c r="L10" s="2">
        <v>0</v>
      </c>
      <c r="M10" s="2">
        <v>200</v>
      </c>
      <c r="N10" s="75">
        <f>VLOOKUP(P10,'CODIGOS RENTISTICOS'!$A$2:E1050,2,FALSE)</f>
        <v>96400000</v>
      </c>
      <c r="O10" s="75">
        <f>VLOOKUP(P10,'CODIGOS RENTISTICOS'!$A$2:F3217,3,FALSE)</f>
        <v>370101</v>
      </c>
      <c r="P10" s="60">
        <v>121280</v>
      </c>
      <c r="Q10" s="2">
        <v>200</v>
      </c>
    </row>
    <row r="11" spans="1:23" x14ac:dyDescent="0.2">
      <c r="A11" s="1">
        <v>50000249</v>
      </c>
      <c r="B11" s="1">
        <v>3003358</v>
      </c>
      <c r="C11" s="1" t="s">
        <v>285</v>
      </c>
      <c r="D11" s="1">
        <v>259352</v>
      </c>
      <c r="E11" s="3">
        <v>37288</v>
      </c>
      <c r="F11" s="1">
        <v>4531046</v>
      </c>
      <c r="G11" s="1">
        <v>0</v>
      </c>
      <c r="H11" s="1">
        <v>0</v>
      </c>
      <c r="J11" s="2">
        <v>2584</v>
      </c>
      <c r="K11" s="2">
        <v>0</v>
      </c>
      <c r="L11" s="2">
        <v>0</v>
      </c>
      <c r="M11" s="2">
        <v>2584</v>
      </c>
      <c r="N11" s="75">
        <f>VLOOKUP(P11,'CODIGOS RENTISTICOS'!$A$2:E1051,2,FALSE)</f>
        <v>96400000</v>
      </c>
      <c r="O11" s="75">
        <f>VLOOKUP(P11,'CODIGOS RENTISTICOS'!$A$2:F3218,3,FALSE)</f>
        <v>370101</v>
      </c>
      <c r="P11" s="60">
        <v>121280</v>
      </c>
      <c r="Q11" s="2">
        <v>2584</v>
      </c>
    </row>
    <row r="12" spans="1:23" x14ac:dyDescent="0.2">
      <c r="A12" s="1">
        <v>50000249</v>
      </c>
      <c r="B12" s="1">
        <v>911787</v>
      </c>
      <c r="C12" s="1" t="s">
        <v>285</v>
      </c>
      <c r="D12" s="1">
        <v>17090922</v>
      </c>
      <c r="E12" s="3">
        <v>37288</v>
      </c>
      <c r="F12" s="1">
        <v>2679006</v>
      </c>
      <c r="G12" s="1">
        <v>0</v>
      </c>
      <c r="H12" s="1">
        <v>0</v>
      </c>
      <c r="J12" s="2">
        <v>2800</v>
      </c>
      <c r="K12" s="2">
        <v>0</v>
      </c>
      <c r="L12" s="2">
        <v>0</v>
      </c>
      <c r="M12" s="2">
        <v>2800</v>
      </c>
      <c r="N12" s="75">
        <f>VLOOKUP(P12,'CODIGOS RENTISTICOS'!$A$2:E1052,2,FALSE)</f>
        <v>96400000</v>
      </c>
      <c r="O12" s="75">
        <f>VLOOKUP(P12,'CODIGOS RENTISTICOS'!$A$2:F3219,3,FALSE)</f>
        <v>370101</v>
      </c>
      <c r="P12" s="60">
        <v>121280</v>
      </c>
      <c r="Q12" s="2">
        <v>2800</v>
      </c>
    </row>
    <row r="13" spans="1:23" x14ac:dyDescent="0.2">
      <c r="A13" s="1">
        <v>50000249</v>
      </c>
      <c r="B13" s="1">
        <v>911788</v>
      </c>
      <c r="C13" s="1" t="s">
        <v>285</v>
      </c>
      <c r="D13" s="1">
        <v>8002459221</v>
      </c>
      <c r="E13" s="3">
        <v>37288</v>
      </c>
      <c r="F13" s="1">
        <v>3346869</v>
      </c>
      <c r="G13" s="1">
        <v>0</v>
      </c>
      <c r="H13" s="1">
        <v>0</v>
      </c>
      <c r="J13" s="2">
        <v>3000</v>
      </c>
      <c r="K13" s="2">
        <v>0</v>
      </c>
      <c r="L13" s="2">
        <v>0</v>
      </c>
      <c r="M13" s="2">
        <v>3000</v>
      </c>
      <c r="N13" s="75">
        <f>VLOOKUP(P13,'CODIGOS RENTISTICOS'!$A$2:E1053,2,FALSE)</f>
        <v>825000000</v>
      </c>
      <c r="O13" s="75">
        <f>VLOOKUP(P13,'CODIGOS RENTISTICOS'!$A$2:F3220,3,FALSE)</f>
        <v>150109</v>
      </c>
      <c r="P13" s="60">
        <v>121245</v>
      </c>
      <c r="Q13" s="2">
        <v>3000</v>
      </c>
    </row>
    <row r="14" spans="1:23" x14ac:dyDescent="0.2">
      <c r="A14" s="1">
        <v>50000249</v>
      </c>
      <c r="B14" s="1">
        <v>911915</v>
      </c>
      <c r="C14" s="1" t="s">
        <v>285</v>
      </c>
      <c r="D14" s="1">
        <v>91243982</v>
      </c>
      <c r="E14" s="3">
        <v>37288</v>
      </c>
      <c r="F14" s="1">
        <v>6193541</v>
      </c>
      <c r="G14" s="1">
        <v>0</v>
      </c>
      <c r="H14" s="1">
        <v>0</v>
      </c>
      <c r="J14" s="2">
        <v>309000</v>
      </c>
      <c r="K14" s="2">
        <v>0</v>
      </c>
      <c r="L14" s="2">
        <v>0</v>
      </c>
      <c r="M14" s="2">
        <v>309000</v>
      </c>
      <c r="N14" s="75">
        <f>VLOOKUP(P14,'CODIGOS RENTISTICOS'!$A$2:E1054,2,FALSE)</f>
        <v>825000000</v>
      </c>
      <c r="O14" s="75">
        <f>VLOOKUP(P14,'CODIGOS RENTISTICOS'!$A$2:F3221,3,FALSE)</f>
        <v>150109</v>
      </c>
      <c r="P14" s="60">
        <v>121245</v>
      </c>
      <c r="Q14" s="2">
        <v>309000</v>
      </c>
    </row>
    <row r="15" spans="1:23" x14ac:dyDescent="0.2">
      <c r="A15" s="1">
        <v>50000249</v>
      </c>
      <c r="B15" s="1">
        <v>1198977</v>
      </c>
      <c r="C15" s="1" t="s">
        <v>285</v>
      </c>
      <c r="D15" s="1">
        <v>8300954753</v>
      </c>
      <c r="E15" s="3">
        <v>37288</v>
      </c>
      <c r="F15" s="1">
        <v>2185888</v>
      </c>
      <c r="G15" s="1">
        <v>0</v>
      </c>
      <c r="H15" s="1">
        <v>0</v>
      </c>
      <c r="J15" s="2">
        <v>309000</v>
      </c>
      <c r="K15" s="2">
        <v>0</v>
      </c>
      <c r="L15" s="2">
        <v>0</v>
      </c>
      <c r="M15" s="2">
        <v>309000</v>
      </c>
      <c r="N15" s="75">
        <f>VLOOKUP(P15,'CODIGOS RENTISTICOS'!$A$2:E1055,2,FALSE)</f>
        <v>96200000</v>
      </c>
      <c r="O15" s="75">
        <f>VLOOKUP(P15,'CODIGOS RENTISTICOS'!$A$2:F3222,3,FALSE)</f>
        <v>350101</v>
      </c>
      <c r="P15" s="60">
        <v>121230</v>
      </c>
      <c r="Q15" s="2">
        <v>309000</v>
      </c>
    </row>
    <row r="16" spans="1:23" x14ac:dyDescent="0.2">
      <c r="A16" s="1">
        <v>50000249</v>
      </c>
      <c r="B16" s="1">
        <v>1203089</v>
      </c>
      <c r="C16" s="1" t="s">
        <v>285</v>
      </c>
      <c r="D16" s="1">
        <v>5712546</v>
      </c>
      <c r="E16" s="3">
        <v>37288</v>
      </c>
      <c r="F16" s="1">
        <v>6698147</v>
      </c>
      <c r="G16" s="1">
        <v>0</v>
      </c>
      <c r="H16" s="1">
        <v>0</v>
      </c>
      <c r="J16" s="2">
        <v>7000</v>
      </c>
      <c r="K16" s="2">
        <v>0</v>
      </c>
      <c r="L16" s="2">
        <v>0</v>
      </c>
      <c r="M16" s="2">
        <v>7000</v>
      </c>
      <c r="N16" s="75">
        <f>VLOOKUP(P16,'CODIGOS RENTISTICOS'!$A$2:E1056,2,FALSE)</f>
        <v>825000000</v>
      </c>
      <c r="O16" s="75">
        <f>VLOOKUP(P16,'CODIGOS RENTISTICOS'!$A$2:F3223,3,FALSE)</f>
        <v>150109</v>
      </c>
      <c r="P16" s="60">
        <v>5041</v>
      </c>
      <c r="Q16" s="2">
        <v>7000</v>
      </c>
    </row>
    <row r="17" spans="1:17" x14ac:dyDescent="0.2">
      <c r="A17" s="1">
        <v>50000249</v>
      </c>
      <c r="B17" s="1">
        <v>1203123</v>
      </c>
      <c r="C17" s="1" t="s">
        <v>285</v>
      </c>
      <c r="D17" s="1">
        <v>4129953</v>
      </c>
      <c r="E17" s="3">
        <v>37288</v>
      </c>
      <c r="F17" s="1">
        <v>6898497</v>
      </c>
      <c r="G17" s="1">
        <v>0</v>
      </c>
      <c r="H17" s="1">
        <v>0</v>
      </c>
      <c r="J17" s="2">
        <v>7000</v>
      </c>
      <c r="K17" s="2">
        <v>0</v>
      </c>
      <c r="L17" s="2">
        <v>0</v>
      </c>
      <c r="M17" s="2">
        <v>7000</v>
      </c>
      <c r="N17" s="75">
        <f>VLOOKUP(P17,'CODIGOS RENTISTICOS'!$A$2:E1057,2,FALSE)</f>
        <v>825000000</v>
      </c>
      <c r="O17" s="75">
        <f>VLOOKUP(P17,'CODIGOS RENTISTICOS'!$A$2:F3224,3,FALSE)</f>
        <v>150109</v>
      </c>
      <c r="P17" s="60">
        <v>5041</v>
      </c>
      <c r="Q17" s="2">
        <v>7000</v>
      </c>
    </row>
    <row r="18" spans="1:17" x14ac:dyDescent="0.2">
      <c r="A18" s="1">
        <v>50000249</v>
      </c>
      <c r="B18" s="1">
        <v>1203135</v>
      </c>
      <c r="C18" s="1" t="s">
        <v>285</v>
      </c>
      <c r="D18" s="1">
        <v>4290798</v>
      </c>
      <c r="E18" s="3">
        <v>37288</v>
      </c>
      <c r="F18" s="1">
        <v>4507673</v>
      </c>
      <c r="G18" s="1">
        <v>0</v>
      </c>
      <c r="H18" s="1">
        <v>0</v>
      </c>
      <c r="J18" s="2">
        <v>7000</v>
      </c>
      <c r="K18" s="2">
        <v>0</v>
      </c>
      <c r="L18" s="2">
        <v>0</v>
      </c>
      <c r="M18" s="2">
        <v>7000</v>
      </c>
      <c r="N18" s="75">
        <f>VLOOKUP(P18,'CODIGOS RENTISTICOS'!$A$2:E1058,2,FALSE)</f>
        <v>825000000</v>
      </c>
      <c r="O18" s="75">
        <f>VLOOKUP(P18,'CODIGOS RENTISTICOS'!$A$2:F3225,3,FALSE)</f>
        <v>150109</v>
      </c>
      <c r="P18" s="60">
        <v>5041</v>
      </c>
      <c r="Q18" s="2">
        <v>7000</v>
      </c>
    </row>
    <row r="19" spans="1:17" x14ac:dyDescent="0.2">
      <c r="A19" s="1">
        <v>50000249</v>
      </c>
      <c r="B19" s="1">
        <v>1203136</v>
      </c>
      <c r="C19" s="1" t="s">
        <v>285</v>
      </c>
      <c r="D19" s="1">
        <v>10486476</v>
      </c>
      <c r="E19" s="3">
        <v>37288</v>
      </c>
      <c r="F19" s="1">
        <v>8602407</v>
      </c>
      <c r="G19" s="1">
        <v>0</v>
      </c>
      <c r="H19" s="1">
        <v>0</v>
      </c>
      <c r="J19" s="2">
        <v>7000</v>
      </c>
      <c r="K19" s="2">
        <v>0</v>
      </c>
      <c r="L19" s="2">
        <v>0</v>
      </c>
      <c r="M19" s="2">
        <v>7000</v>
      </c>
      <c r="N19" s="75">
        <f>VLOOKUP(P19,'CODIGOS RENTISTICOS'!$A$2:E1059,2,FALSE)</f>
        <v>825000000</v>
      </c>
      <c r="O19" s="75">
        <f>VLOOKUP(P19,'CODIGOS RENTISTICOS'!$A$2:F3226,3,FALSE)</f>
        <v>150109</v>
      </c>
      <c r="P19" s="60">
        <v>5041</v>
      </c>
      <c r="Q19" s="2">
        <v>7000</v>
      </c>
    </row>
    <row r="20" spans="1:17" x14ac:dyDescent="0.2">
      <c r="A20" s="1">
        <v>50000249</v>
      </c>
      <c r="B20" s="1">
        <v>1200769</v>
      </c>
      <c r="C20" s="1" t="s">
        <v>285</v>
      </c>
      <c r="D20" s="1">
        <v>8901101887</v>
      </c>
      <c r="E20" s="3">
        <v>37288</v>
      </c>
      <c r="F20" s="1">
        <v>6410051</v>
      </c>
      <c r="G20" s="1">
        <v>0</v>
      </c>
      <c r="H20" s="1">
        <v>0</v>
      </c>
      <c r="J20" s="2">
        <v>10000</v>
      </c>
      <c r="K20" s="2">
        <v>0</v>
      </c>
      <c r="L20" s="2">
        <v>0</v>
      </c>
      <c r="M20" s="2">
        <v>10000</v>
      </c>
      <c r="N20" s="75">
        <f>VLOOKUP(P20,'CODIGOS RENTISTICOS'!$A$2:E1060,2,FALSE)</f>
        <v>825000000</v>
      </c>
      <c r="O20" s="75">
        <f>VLOOKUP(P20,'CODIGOS RENTISTICOS'!$A$2:F3227,3,FALSE)</f>
        <v>150109</v>
      </c>
      <c r="P20" s="60">
        <v>121245</v>
      </c>
      <c r="Q20" s="2">
        <v>10000</v>
      </c>
    </row>
    <row r="21" spans="1:17" x14ac:dyDescent="0.2">
      <c r="A21" s="1">
        <v>50000249</v>
      </c>
      <c r="B21" s="1">
        <v>1207359</v>
      </c>
      <c r="C21" s="1" t="s">
        <v>285</v>
      </c>
      <c r="D21" s="1">
        <v>8901101887</v>
      </c>
      <c r="E21" s="3">
        <v>37288</v>
      </c>
      <c r="F21" s="1">
        <v>6410051</v>
      </c>
      <c r="G21" s="1">
        <v>0</v>
      </c>
      <c r="H21" s="1">
        <v>0</v>
      </c>
      <c r="J21" s="2">
        <v>7000</v>
      </c>
      <c r="K21" s="2">
        <v>0</v>
      </c>
      <c r="L21" s="2">
        <v>0</v>
      </c>
      <c r="M21" s="2">
        <v>7000</v>
      </c>
      <c r="N21" s="75">
        <f>VLOOKUP(P21,'CODIGOS RENTISTICOS'!$A$2:E1061,2,FALSE)</f>
        <v>825000000</v>
      </c>
      <c r="O21" s="75">
        <f>VLOOKUP(P21,'CODIGOS RENTISTICOS'!$A$2:F3228,3,FALSE)</f>
        <v>150109</v>
      </c>
      <c r="P21" s="60">
        <v>121245</v>
      </c>
      <c r="Q21" s="2">
        <v>7000</v>
      </c>
    </row>
    <row r="22" spans="1:17" x14ac:dyDescent="0.2">
      <c r="A22" s="1">
        <v>50000249</v>
      </c>
      <c r="B22" s="1">
        <v>107</v>
      </c>
      <c r="C22" s="1" t="s">
        <v>285</v>
      </c>
      <c r="D22" s="1">
        <v>5963255</v>
      </c>
      <c r="E22" s="3">
        <v>37288</v>
      </c>
      <c r="F22" s="1">
        <v>2869420</v>
      </c>
      <c r="G22" s="1">
        <v>0</v>
      </c>
      <c r="H22" s="1">
        <v>0</v>
      </c>
      <c r="J22" s="2">
        <v>2574</v>
      </c>
      <c r="K22" s="2">
        <v>0</v>
      </c>
      <c r="L22" s="2">
        <v>0</v>
      </c>
      <c r="M22" s="2">
        <v>2574</v>
      </c>
      <c r="N22" s="75">
        <f>VLOOKUP(P22,'CODIGOS RENTISTICOS'!$A$2:E1062,2,FALSE)</f>
        <v>96400000</v>
      </c>
      <c r="O22" s="75">
        <f>VLOOKUP(P22,'CODIGOS RENTISTICOS'!$A$2:F3229,3,FALSE)</f>
        <v>370101</v>
      </c>
      <c r="P22" s="60">
        <v>121280</v>
      </c>
      <c r="Q22" s="2">
        <v>2574</v>
      </c>
    </row>
    <row r="23" spans="1:17" x14ac:dyDescent="0.2">
      <c r="A23" s="1">
        <v>50000249</v>
      </c>
      <c r="B23" s="1">
        <v>1140192</v>
      </c>
      <c r="C23" s="1" t="s">
        <v>285</v>
      </c>
      <c r="D23" s="1">
        <v>52410001</v>
      </c>
      <c r="E23" s="3">
        <v>37288</v>
      </c>
      <c r="F23" s="1">
        <v>3379211</v>
      </c>
      <c r="G23" s="1">
        <v>0</v>
      </c>
      <c r="H23" s="1">
        <v>0</v>
      </c>
      <c r="J23" s="2">
        <v>13000</v>
      </c>
      <c r="K23" s="2">
        <v>0</v>
      </c>
      <c r="L23" s="2">
        <v>0</v>
      </c>
      <c r="M23" s="2">
        <v>13000</v>
      </c>
      <c r="N23" s="75">
        <f>VLOOKUP(P23,'CODIGOS RENTISTICOS'!$A$2:E1063,2,FALSE)</f>
        <v>96400000</v>
      </c>
      <c r="O23" s="75">
        <f>VLOOKUP(P23,'CODIGOS RENTISTICOS'!$A$2:F3230,3,FALSE)</f>
        <v>370101</v>
      </c>
      <c r="P23" s="60">
        <v>121280</v>
      </c>
      <c r="Q23" s="2">
        <v>13000</v>
      </c>
    </row>
    <row r="24" spans="1:17" x14ac:dyDescent="0.2">
      <c r="A24" s="1">
        <v>50000249</v>
      </c>
      <c r="B24" s="1">
        <v>24014</v>
      </c>
      <c r="C24" s="1" t="s">
        <v>285</v>
      </c>
      <c r="D24" s="1">
        <v>8999990848</v>
      </c>
      <c r="E24" s="3">
        <v>37288</v>
      </c>
      <c r="F24" s="1">
        <v>2377777</v>
      </c>
      <c r="G24" s="1">
        <v>0</v>
      </c>
      <c r="H24" s="1">
        <v>0</v>
      </c>
      <c r="J24" s="2">
        <v>1000</v>
      </c>
      <c r="K24" s="2">
        <v>0</v>
      </c>
      <c r="L24" s="2">
        <v>0</v>
      </c>
      <c r="M24" s="2">
        <v>1000</v>
      </c>
      <c r="N24" s="75">
        <f>VLOOKUP(P24,'CODIGOS RENTISTICOS'!$A$2:E1064,2,FALSE)</f>
        <v>825000000</v>
      </c>
      <c r="O24" s="75">
        <f>VLOOKUP(P24,'CODIGOS RENTISTICOS'!$A$2:F3231,3,FALSE)</f>
        <v>150109</v>
      </c>
      <c r="P24" s="60">
        <v>121245</v>
      </c>
      <c r="Q24" s="2">
        <v>1000</v>
      </c>
    </row>
    <row r="25" spans="1:17" x14ac:dyDescent="0.2">
      <c r="A25" s="1">
        <v>50000249</v>
      </c>
      <c r="B25" s="1">
        <v>24017</v>
      </c>
      <c r="C25" s="1" t="s">
        <v>285</v>
      </c>
      <c r="D25" s="1">
        <v>8600483460</v>
      </c>
      <c r="E25" s="3">
        <v>37288</v>
      </c>
      <c r="F25" s="1">
        <v>8772010</v>
      </c>
      <c r="G25" s="1">
        <v>0</v>
      </c>
      <c r="H25" s="1">
        <v>0</v>
      </c>
      <c r="J25" s="2">
        <v>393554</v>
      </c>
      <c r="K25" s="2">
        <v>0</v>
      </c>
      <c r="L25" s="2">
        <v>0</v>
      </c>
      <c r="M25" s="2">
        <v>393554</v>
      </c>
      <c r="N25" s="75">
        <f>VLOOKUP(P25,'CODIGOS RENTISTICOS'!$A$2:E1065,2,FALSE)</f>
        <v>96200000</v>
      </c>
      <c r="O25" s="75">
        <f>VLOOKUP(P25,'CODIGOS RENTISTICOS'!$A$2:F3232,3,FALSE)</f>
        <v>350101</v>
      </c>
      <c r="P25" s="60">
        <v>121240</v>
      </c>
      <c r="Q25" s="2">
        <v>393554</v>
      </c>
    </row>
    <row r="26" spans="1:17" x14ac:dyDescent="0.2">
      <c r="A26" s="1">
        <v>50000249</v>
      </c>
      <c r="B26" s="1">
        <v>24023</v>
      </c>
      <c r="C26" s="1" t="s">
        <v>285</v>
      </c>
      <c r="D26" s="1">
        <v>79409173</v>
      </c>
      <c r="E26" s="3">
        <v>37288</v>
      </c>
      <c r="F26" s="1">
        <v>7619326</v>
      </c>
      <c r="G26" s="1">
        <v>0</v>
      </c>
      <c r="H26" s="1">
        <v>0</v>
      </c>
      <c r="J26" s="2">
        <v>2000</v>
      </c>
      <c r="K26" s="2">
        <v>0</v>
      </c>
      <c r="L26" s="2">
        <v>0</v>
      </c>
      <c r="M26" s="2">
        <v>2000</v>
      </c>
      <c r="N26" s="75">
        <f>VLOOKUP(P26,'CODIGOS RENTISTICOS'!$A$2:E1066,2,FALSE)</f>
        <v>825000000</v>
      </c>
      <c r="O26" s="75">
        <f>VLOOKUP(P26,'CODIGOS RENTISTICOS'!$A$2:F3233,3,FALSE)</f>
        <v>150109</v>
      </c>
      <c r="P26" s="60">
        <v>121245</v>
      </c>
      <c r="Q26" s="2">
        <v>2000</v>
      </c>
    </row>
    <row r="27" spans="1:17" x14ac:dyDescent="0.2">
      <c r="A27" s="1">
        <v>50000249</v>
      </c>
      <c r="B27" s="1">
        <v>24028</v>
      </c>
      <c r="C27" s="1" t="s">
        <v>285</v>
      </c>
      <c r="D27" s="1">
        <v>8002029099</v>
      </c>
      <c r="E27" s="3">
        <v>37288</v>
      </c>
      <c r="F27" s="1">
        <v>5332208</v>
      </c>
      <c r="G27" s="1">
        <v>0</v>
      </c>
      <c r="H27" s="1">
        <v>0</v>
      </c>
      <c r="J27" s="2">
        <v>1000</v>
      </c>
      <c r="K27" s="2">
        <v>0</v>
      </c>
      <c r="L27" s="2">
        <v>0</v>
      </c>
      <c r="M27" s="2">
        <v>1000</v>
      </c>
      <c r="N27" s="75">
        <f>VLOOKUP(P27,'CODIGOS RENTISTICOS'!$A$2:E1067,2,FALSE)</f>
        <v>825000000</v>
      </c>
      <c r="O27" s="75">
        <f>VLOOKUP(P27,'CODIGOS RENTISTICOS'!$A$2:F3234,3,FALSE)</f>
        <v>150109</v>
      </c>
      <c r="P27" s="60">
        <v>121245</v>
      </c>
      <c r="Q27" s="2">
        <v>1000</v>
      </c>
    </row>
    <row r="28" spans="1:17" x14ac:dyDescent="0.2">
      <c r="A28" s="1">
        <v>50000249</v>
      </c>
      <c r="B28" s="1">
        <v>24032</v>
      </c>
      <c r="C28" s="1" t="s">
        <v>285</v>
      </c>
      <c r="D28" s="1">
        <v>79124131</v>
      </c>
      <c r="E28" s="3">
        <v>37288</v>
      </c>
      <c r="F28" s="1">
        <v>6727996</v>
      </c>
      <c r="G28" s="1">
        <v>0</v>
      </c>
      <c r="H28" s="1">
        <v>0</v>
      </c>
      <c r="J28" s="2">
        <v>7000</v>
      </c>
      <c r="K28" s="2">
        <v>0</v>
      </c>
      <c r="L28" s="2">
        <v>0</v>
      </c>
      <c r="M28" s="2">
        <v>7000</v>
      </c>
      <c r="N28" s="75">
        <f>VLOOKUP(P28,'CODIGOS RENTISTICOS'!$A$2:E1068,2,FALSE)</f>
        <v>825000000</v>
      </c>
      <c r="O28" s="75">
        <f>VLOOKUP(P28,'CODIGOS RENTISTICOS'!$A$2:F3235,3,FALSE)</f>
        <v>150109</v>
      </c>
      <c r="P28" s="60">
        <v>121245</v>
      </c>
      <c r="Q28" s="2">
        <v>7000</v>
      </c>
    </row>
    <row r="29" spans="1:17" x14ac:dyDescent="0.2">
      <c r="A29" s="1">
        <v>50000249</v>
      </c>
      <c r="B29" s="1">
        <v>24075</v>
      </c>
      <c r="C29" s="1" t="s">
        <v>285</v>
      </c>
      <c r="D29" s="1">
        <v>17071608</v>
      </c>
      <c r="E29" s="3">
        <v>37288</v>
      </c>
      <c r="F29" s="1">
        <v>4306826</v>
      </c>
      <c r="G29" s="1">
        <v>0</v>
      </c>
      <c r="H29" s="1">
        <v>0</v>
      </c>
      <c r="J29" s="2">
        <v>4000</v>
      </c>
      <c r="K29" s="2">
        <v>0</v>
      </c>
      <c r="L29" s="2">
        <v>0</v>
      </c>
      <c r="M29" s="2">
        <v>4000</v>
      </c>
      <c r="N29" s="75">
        <f>VLOOKUP(P29,'CODIGOS RENTISTICOS'!$A$2:E1069,2,FALSE)</f>
        <v>825000000</v>
      </c>
      <c r="O29" s="75">
        <f>VLOOKUP(P29,'CODIGOS RENTISTICOS'!$A$2:F3236,3,FALSE)</f>
        <v>150109</v>
      </c>
      <c r="P29" s="60">
        <v>121245</v>
      </c>
      <c r="Q29" s="2">
        <v>4000</v>
      </c>
    </row>
    <row r="30" spans="1:17" x14ac:dyDescent="0.2">
      <c r="A30" s="1">
        <v>50000249</v>
      </c>
      <c r="B30" s="1">
        <v>24506</v>
      </c>
      <c r="C30" s="1" t="s">
        <v>285</v>
      </c>
      <c r="D30" s="1">
        <v>8300597241</v>
      </c>
      <c r="E30" s="3">
        <v>37288</v>
      </c>
      <c r="F30" s="1">
        <v>6295952</v>
      </c>
      <c r="G30" s="1">
        <v>0</v>
      </c>
      <c r="H30" s="1">
        <v>0</v>
      </c>
      <c r="J30" s="2">
        <v>2000</v>
      </c>
      <c r="K30" s="2">
        <v>0</v>
      </c>
      <c r="L30" s="2">
        <v>0</v>
      </c>
      <c r="M30" s="2">
        <v>2000</v>
      </c>
      <c r="N30" s="75">
        <f>VLOOKUP(P30,'CODIGOS RENTISTICOS'!$A$2:E1070,2,FALSE)</f>
        <v>825000000</v>
      </c>
      <c r="O30" s="75">
        <f>VLOOKUP(P30,'CODIGOS RENTISTICOS'!$A$2:F3237,3,FALSE)</f>
        <v>150109</v>
      </c>
      <c r="P30" s="60">
        <v>121245</v>
      </c>
      <c r="Q30" s="2">
        <v>2000</v>
      </c>
    </row>
    <row r="31" spans="1:17" x14ac:dyDescent="0.2">
      <c r="A31" s="1">
        <v>50000249</v>
      </c>
      <c r="B31" s="1">
        <v>24509</v>
      </c>
      <c r="C31" s="1" t="s">
        <v>285</v>
      </c>
      <c r="D31" s="1">
        <v>51747351</v>
      </c>
      <c r="E31" s="3">
        <v>37288</v>
      </c>
      <c r="F31" s="1">
        <v>20219772</v>
      </c>
      <c r="G31" s="1">
        <v>0</v>
      </c>
      <c r="H31" s="1">
        <v>0</v>
      </c>
      <c r="J31" s="2">
        <v>12000</v>
      </c>
      <c r="K31" s="2">
        <v>0</v>
      </c>
      <c r="L31" s="2">
        <v>0</v>
      </c>
      <c r="M31" s="2">
        <v>12000</v>
      </c>
      <c r="N31" s="75">
        <f>VLOOKUP(P31,'CODIGOS RENTISTICOS'!$A$2:E1071,2,FALSE)</f>
        <v>825000000</v>
      </c>
      <c r="O31" s="75">
        <f>VLOOKUP(P31,'CODIGOS RENTISTICOS'!$A$2:F3238,3,FALSE)</f>
        <v>150109</v>
      </c>
      <c r="P31" s="60">
        <v>121245</v>
      </c>
      <c r="Q31" s="2">
        <v>12000</v>
      </c>
    </row>
    <row r="32" spans="1:17" x14ac:dyDescent="0.2">
      <c r="A32" s="1">
        <v>50000249</v>
      </c>
      <c r="B32" s="1">
        <v>24522</v>
      </c>
      <c r="C32" s="1" t="s">
        <v>285</v>
      </c>
      <c r="D32" s="1">
        <v>17159274</v>
      </c>
      <c r="E32" s="3">
        <v>37288</v>
      </c>
      <c r="F32" s="1">
        <v>6140719</v>
      </c>
      <c r="G32" s="1">
        <v>0</v>
      </c>
      <c r="H32" s="1">
        <v>0</v>
      </c>
      <c r="J32" s="2">
        <v>2000</v>
      </c>
      <c r="K32" s="2">
        <v>0</v>
      </c>
      <c r="L32" s="2">
        <v>0</v>
      </c>
      <c r="M32" s="2">
        <v>2000</v>
      </c>
      <c r="N32" s="75">
        <f>VLOOKUP(P32,'CODIGOS RENTISTICOS'!$A$2:E1072,2,FALSE)</f>
        <v>825000000</v>
      </c>
      <c r="O32" s="75">
        <f>VLOOKUP(P32,'CODIGOS RENTISTICOS'!$A$2:F3239,3,FALSE)</f>
        <v>150109</v>
      </c>
      <c r="P32" s="60">
        <v>121245</v>
      </c>
      <c r="Q32" s="2">
        <v>2000</v>
      </c>
    </row>
    <row r="33" spans="1:17" x14ac:dyDescent="0.2">
      <c r="A33" s="1">
        <v>50000249</v>
      </c>
      <c r="B33" s="1">
        <v>24537</v>
      </c>
      <c r="C33" s="1" t="s">
        <v>285</v>
      </c>
      <c r="D33" s="1">
        <v>51934736</v>
      </c>
      <c r="E33" s="3">
        <v>37288</v>
      </c>
      <c r="F33" s="1">
        <v>5639206</v>
      </c>
      <c r="G33" s="1">
        <v>0</v>
      </c>
      <c r="H33" s="1">
        <v>0</v>
      </c>
      <c r="J33" s="2">
        <v>7000</v>
      </c>
      <c r="K33" s="2">
        <v>0</v>
      </c>
      <c r="L33" s="2">
        <v>0</v>
      </c>
      <c r="M33" s="2">
        <v>7000</v>
      </c>
      <c r="N33" s="75">
        <f>VLOOKUP(P33,'CODIGOS RENTISTICOS'!$A$2:E1073,2,FALSE)</f>
        <v>825000000</v>
      </c>
      <c r="O33" s="75">
        <f>VLOOKUP(P33,'CODIGOS RENTISTICOS'!$A$2:F3240,3,FALSE)</f>
        <v>150109</v>
      </c>
      <c r="P33" s="60">
        <v>121245</v>
      </c>
      <c r="Q33" s="2">
        <v>7000</v>
      </c>
    </row>
    <row r="34" spans="1:17" x14ac:dyDescent="0.2">
      <c r="A34" s="1">
        <v>50000249</v>
      </c>
      <c r="B34" s="1">
        <v>24555</v>
      </c>
      <c r="C34" s="1" t="s">
        <v>285</v>
      </c>
      <c r="D34" s="1">
        <v>8600456028</v>
      </c>
      <c r="E34" s="3">
        <v>37288</v>
      </c>
      <c r="F34" s="1">
        <v>3145818</v>
      </c>
      <c r="G34" s="1">
        <v>0</v>
      </c>
      <c r="H34" s="1">
        <v>0</v>
      </c>
      <c r="J34" s="2">
        <v>11000</v>
      </c>
      <c r="K34" s="2">
        <v>0</v>
      </c>
      <c r="L34" s="2">
        <v>0</v>
      </c>
      <c r="M34" s="2">
        <v>11000</v>
      </c>
      <c r="N34" s="75">
        <f>VLOOKUP(P34,'CODIGOS RENTISTICOS'!$A$2:E1074,2,FALSE)</f>
        <v>825000000</v>
      </c>
      <c r="O34" s="75">
        <f>VLOOKUP(P34,'CODIGOS RENTISTICOS'!$A$2:F3241,3,FALSE)</f>
        <v>150109</v>
      </c>
      <c r="P34" s="60">
        <v>121245</v>
      </c>
      <c r="Q34" s="2">
        <v>11000</v>
      </c>
    </row>
    <row r="35" spans="1:17" x14ac:dyDescent="0.2">
      <c r="A35" s="1">
        <v>50000249</v>
      </c>
      <c r="B35" s="1">
        <v>24576</v>
      </c>
      <c r="C35" s="1" t="s">
        <v>285</v>
      </c>
      <c r="D35" s="1">
        <v>286142</v>
      </c>
      <c r="E35" s="3">
        <v>37288</v>
      </c>
      <c r="F35" s="1">
        <v>5424297</v>
      </c>
      <c r="G35" s="1">
        <v>0</v>
      </c>
      <c r="H35" s="1">
        <v>0</v>
      </c>
      <c r="J35" s="2">
        <v>2000</v>
      </c>
      <c r="K35" s="2">
        <v>0</v>
      </c>
      <c r="L35" s="2">
        <v>0</v>
      </c>
      <c r="M35" s="2">
        <v>2000</v>
      </c>
      <c r="N35" s="75">
        <f>VLOOKUP(P35,'CODIGOS RENTISTICOS'!$A$2:E1075,2,FALSE)</f>
        <v>825000000</v>
      </c>
      <c r="O35" s="75">
        <f>VLOOKUP(P35,'CODIGOS RENTISTICOS'!$A$2:F3242,3,FALSE)</f>
        <v>150109</v>
      </c>
      <c r="P35" s="60">
        <v>121245</v>
      </c>
      <c r="Q35" s="2">
        <v>2000</v>
      </c>
    </row>
    <row r="36" spans="1:17" x14ac:dyDescent="0.2">
      <c r="A36" s="1">
        <v>50000249</v>
      </c>
      <c r="B36" s="1">
        <v>24688</v>
      </c>
      <c r="C36" s="1" t="s">
        <v>285</v>
      </c>
      <c r="D36" s="1">
        <v>19270643</v>
      </c>
      <c r="E36" s="3">
        <v>37288</v>
      </c>
      <c r="F36" s="1">
        <v>2127091</v>
      </c>
      <c r="G36" s="1">
        <v>0</v>
      </c>
      <c r="H36" s="1">
        <v>0</v>
      </c>
      <c r="J36" s="2">
        <v>1000</v>
      </c>
      <c r="K36" s="2">
        <v>0</v>
      </c>
      <c r="L36" s="2">
        <v>0</v>
      </c>
      <c r="M36" s="2">
        <v>1000</v>
      </c>
      <c r="N36" s="75">
        <f>VLOOKUP(P36,'CODIGOS RENTISTICOS'!$A$2:E1076,2,FALSE)</f>
        <v>825000000</v>
      </c>
      <c r="O36" s="75">
        <f>VLOOKUP(P36,'CODIGOS RENTISTICOS'!$A$2:F3243,3,FALSE)</f>
        <v>150109</v>
      </c>
      <c r="P36" s="60">
        <v>121245</v>
      </c>
      <c r="Q36" s="2">
        <v>1000</v>
      </c>
    </row>
    <row r="37" spans="1:17" x14ac:dyDescent="0.2">
      <c r="A37" s="1">
        <v>50000249</v>
      </c>
      <c r="B37" s="1">
        <v>24704</v>
      </c>
      <c r="C37" s="1" t="s">
        <v>285</v>
      </c>
      <c r="D37" s="1">
        <v>79352540</v>
      </c>
      <c r="E37" s="3">
        <v>37288</v>
      </c>
      <c r="F37" s="1">
        <v>2227050</v>
      </c>
      <c r="G37" s="1">
        <v>0</v>
      </c>
      <c r="H37" s="1">
        <v>0</v>
      </c>
      <c r="J37" s="2">
        <v>6000</v>
      </c>
      <c r="K37" s="2">
        <v>0</v>
      </c>
      <c r="L37" s="2">
        <v>0</v>
      </c>
      <c r="M37" s="2">
        <v>6000</v>
      </c>
      <c r="N37" s="75">
        <f>VLOOKUP(P37,'CODIGOS RENTISTICOS'!$A$2:E1077,2,FALSE)</f>
        <v>825000000</v>
      </c>
      <c r="O37" s="75">
        <f>VLOOKUP(P37,'CODIGOS RENTISTICOS'!$A$2:F3244,3,FALSE)</f>
        <v>150109</v>
      </c>
      <c r="P37" s="60">
        <v>121245</v>
      </c>
      <c r="Q37" s="2">
        <v>6000</v>
      </c>
    </row>
    <row r="38" spans="1:17" x14ac:dyDescent="0.2">
      <c r="A38" s="1">
        <v>50000249</v>
      </c>
      <c r="B38" s="1">
        <v>24706</v>
      </c>
      <c r="C38" s="1" t="s">
        <v>285</v>
      </c>
      <c r="D38" s="1">
        <v>8300938194</v>
      </c>
      <c r="E38" s="3">
        <v>37288</v>
      </c>
      <c r="F38" s="1">
        <v>4371420</v>
      </c>
      <c r="G38" s="1">
        <v>0</v>
      </c>
      <c r="H38" s="1">
        <v>0</v>
      </c>
      <c r="J38" s="2">
        <v>1000</v>
      </c>
      <c r="K38" s="2">
        <v>0</v>
      </c>
      <c r="L38" s="2">
        <v>0</v>
      </c>
      <c r="M38" s="2">
        <v>1000</v>
      </c>
      <c r="N38" s="75">
        <f>VLOOKUP(P38,'CODIGOS RENTISTICOS'!$A$2:E1078,2,FALSE)</f>
        <v>825000000</v>
      </c>
      <c r="O38" s="75">
        <f>VLOOKUP(P38,'CODIGOS RENTISTICOS'!$A$2:F3245,3,FALSE)</f>
        <v>150109</v>
      </c>
      <c r="P38" s="60">
        <v>121245</v>
      </c>
      <c r="Q38" s="2">
        <v>1000</v>
      </c>
    </row>
    <row r="39" spans="1:17" x14ac:dyDescent="0.2">
      <c r="A39" s="1">
        <v>50000249</v>
      </c>
      <c r="B39" s="1">
        <v>954642</v>
      </c>
      <c r="C39" s="1" t="s">
        <v>285</v>
      </c>
      <c r="D39" s="1">
        <v>8604011911</v>
      </c>
      <c r="E39" s="3">
        <v>37288</v>
      </c>
      <c r="F39" s="1">
        <v>3464214</v>
      </c>
      <c r="G39" s="1">
        <v>0</v>
      </c>
      <c r="H39" s="1">
        <v>0</v>
      </c>
      <c r="J39" s="2">
        <v>26000</v>
      </c>
      <c r="K39" s="2">
        <v>0</v>
      </c>
      <c r="L39" s="2">
        <v>0</v>
      </c>
      <c r="M39" s="2">
        <v>26000</v>
      </c>
      <c r="N39" s="75">
        <f>VLOOKUP(P39,'CODIGOS RENTISTICOS'!$A$2:E1079,2,FALSE)</f>
        <v>825000000</v>
      </c>
      <c r="O39" s="75">
        <f>VLOOKUP(P39,'CODIGOS RENTISTICOS'!$A$2:F3246,3,FALSE)</f>
        <v>150109</v>
      </c>
      <c r="P39" s="60">
        <v>121245</v>
      </c>
      <c r="Q39" s="2">
        <v>26000</v>
      </c>
    </row>
    <row r="40" spans="1:17" x14ac:dyDescent="0.2">
      <c r="A40" s="1">
        <v>50000249</v>
      </c>
      <c r="B40" s="1">
        <v>9056744</v>
      </c>
      <c r="C40" s="1" t="s">
        <v>285</v>
      </c>
      <c r="D40" s="1">
        <v>7182977</v>
      </c>
      <c r="E40" s="3">
        <v>37288</v>
      </c>
      <c r="F40" s="1">
        <v>4108772</v>
      </c>
      <c r="G40" s="1">
        <v>0</v>
      </c>
      <c r="H40" s="1">
        <v>0</v>
      </c>
      <c r="J40" s="2">
        <v>1000</v>
      </c>
      <c r="K40" s="2">
        <v>0</v>
      </c>
      <c r="L40" s="2">
        <v>0</v>
      </c>
      <c r="M40" s="2">
        <v>1000</v>
      </c>
      <c r="N40" s="75">
        <f>VLOOKUP(P40,'CODIGOS RENTISTICOS'!$A$2:E1080,2,FALSE)</f>
        <v>825000000</v>
      </c>
      <c r="O40" s="75">
        <f>VLOOKUP(P40,'CODIGOS RENTISTICOS'!$A$2:F3247,3,FALSE)</f>
        <v>150109</v>
      </c>
      <c r="P40" s="60">
        <v>121245</v>
      </c>
      <c r="Q40" s="2">
        <v>1000</v>
      </c>
    </row>
    <row r="41" spans="1:17" x14ac:dyDescent="0.2">
      <c r="A41" s="1">
        <v>50000249</v>
      </c>
      <c r="B41" s="1">
        <v>9056749</v>
      </c>
      <c r="C41" s="1" t="s">
        <v>285</v>
      </c>
      <c r="D41" s="1">
        <v>3227452</v>
      </c>
      <c r="E41" s="3">
        <v>37288</v>
      </c>
      <c r="F41" s="1">
        <v>4336021</v>
      </c>
      <c r="G41" s="1">
        <v>0</v>
      </c>
      <c r="H41" s="1">
        <v>0</v>
      </c>
      <c r="J41" s="2">
        <v>50000</v>
      </c>
      <c r="K41" s="2">
        <v>0</v>
      </c>
      <c r="L41" s="2">
        <v>0</v>
      </c>
      <c r="M41" s="2">
        <v>50000</v>
      </c>
      <c r="N41" s="75">
        <f>VLOOKUP(P41,'CODIGOS RENTISTICOS'!$A$2:E1081,2,FALSE)</f>
        <v>825000000</v>
      </c>
      <c r="O41" s="75">
        <f>VLOOKUP(P41,'CODIGOS RENTISTICOS'!$A$2:F3248,3,FALSE)</f>
        <v>150109</v>
      </c>
      <c r="P41" s="60">
        <v>121245</v>
      </c>
      <c r="Q41" s="2">
        <v>50000</v>
      </c>
    </row>
    <row r="42" spans="1:17" x14ac:dyDescent="0.2">
      <c r="A42" s="1">
        <v>50000249</v>
      </c>
      <c r="B42" s="1">
        <v>1154600</v>
      </c>
      <c r="C42" s="1" t="s">
        <v>285</v>
      </c>
      <c r="D42" s="1">
        <v>93434774</v>
      </c>
      <c r="E42" s="3">
        <v>37288</v>
      </c>
      <c r="F42" s="1">
        <v>2293198</v>
      </c>
      <c r="G42" s="1">
        <v>0</v>
      </c>
      <c r="H42" s="1">
        <v>0</v>
      </c>
      <c r="J42" s="2">
        <v>7500</v>
      </c>
      <c r="K42" s="2">
        <v>0</v>
      </c>
      <c r="L42" s="2">
        <v>0</v>
      </c>
      <c r="M42" s="2">
        <v>7500</v>
      </c>
      <c r="N42" s="75">
        <f>VLOOKUP(P42,'CODIGOS RENTISTICOS'!$A$2:E1082,2,FALSE)</f>
        <v>825000000</v>
      </c>
      <c r="O42" s="75">
        <f>VLOOKUP(P42,'CODIGOS RENTISTICOS'!$A$2:F3249,3,FALSE)</f>
        <v>150109</v>
      </c>
      <c r="P42" s="60">
        <v>5041</v>
      </c>
      <c r="Q42" s="2">
        <v>7500</v>
      </c>
    </row>
    <row r="43" spans="1:17" x14ac:dyDescent="0.2">
      <c r="A43" s="1">
        <v>50000249</v>
      </c>
      <c r="B43" s="1">
        <v>1154601</v>
      </c>
      <c r="C43" s="1" t="s">
        <v>285</v>
      </c>
      <c r="D43" s="1">
        <v>5667741</v>
      </c>
      <c r="E43" s="3">
        <v>37288</v>
      </c>
      <c r="F43" s="1">
        <v>6701263</v>
      </c>
      <c r="G43" s="1">
        <v>0</v>
      </c>
      <c r="H43" s="1">
        <v>0</v>
      </c>
      <c r="J43" s="2">
        <v>7500</v>
      </c>
      <c r="K43" s="2">
        <v>0</v>
      </c>
      <c r="L43" s="2">
        <v>0</v>
      </c>
      <c r="M43" s="2">
        <v>7500</v>
      </c>
      <c r="N43" s="75">
        <f>VLOOKUP(P43,'CODIGOS RENTISTICOS'!$A$2:E1083,2,FALSE)</f>
        <v>825000000</v>
      </c>
      <c r="O43" s="75">
        <f>VLOOKUP(P43,'CODIGOS RENTISTICOS'!$A$2:F3250,3,FALSE)</f>
        <v>150109</v>
      </c>
      <c r="P43" s="60">
        <v>5041</v>
      </c>
      <c r="Q43" s="2">
        <v>7500</v>
      </c>
    </row>
    <row r="44" spans="1:17" x14ac:dyDescent="0.2">
      <c r="A44" s="1">
        <v>50000249</v>
      </c>
      <c r="B44" s="1">
        <v>1105884</v>
      </c>
      <c r="C44" s="1" t="s">
        <v>33</v>
      </c>
      <c r="D44" s="1">
        <v>8037673</v>
      </c>
      <c r="E44" s="3">
        <v>37288</v>
      </c>
      <c r="F44" s="1">
        <v>2785225</v>
      </c>
      <c r="G44" s="1">
        <v>0</v>
      </c>
      <c r="H44" s="1">
        <v>0</v>
      </c>
      <c r="J44" s="2">
        <v>318000</v>
      </c>
      <c r="K44" s="2">
        <v>0</v>
      </c>
      <c r="L44" s="2">
        <v>0</v>
      </c>
      <c r="M44" s="2">
        <v>318000</v>
      </c>
      <c r="N44" s="75">
        <f>VLOOKUP(P44,'CODIGOS RENTISTICOS'!$A$2:E1084,2,FALSE)</f>
        <v>11800000</v>
      </c>
      <c r="O44" s="75">
        <f>VLOOKUP(P44,'CODIGOS RENTISTICOS'!$A$2:F3251,3,FALSE)</f>
        <v>240101</v>
      </c>
      <c r="P44" s="60">
        <v>121265</v>
      </c>
      <c r="Q44" s="2">
        <v>318000</v>
      </c>
    </row>
    <row r="45" spans="1:17" x14ac:dyDescent="0.2">
      <c r="A45" s="1">
        <v>50000249</v>
      </c>
      <c r="B45" s="1">
        <v>369583</v>
      </c>
      <c r="C45" s="1" t="s">
        <v>47</v>
      </c>
      <c r="D45" s="1">
        <v>8001574278</v>
      </c>
      <c r="E45" s="3">
        <v>37288</v>
      </c>
      <c r="F45" s="1">
        <v>3722344</v>
      </c>
      <c r="G45" s="1">
        <v>0</v>
      </c>
      <c r="H45" s="1">
        <v>0</v>
      </c>
      <c r="J45" s="2">
        <v>1560</v>
      </c>
      <c r="K45" s="2">
        <v>0</v>
      </c>
      <c r="L45" s="2">
        <v>0</v>
      </c>
      <c r="M45" s="2">
        <v>1560</v>
      </c>
      <c r="N45" s="75">
        <f>VLOOKUP(P45,'CODIGOS RENTISTICOS'!$A$2:E1085,2,FALSE)</f>
        <v>12800000</v>
      </c>
      <c r="O45" s="75">
        <f>VLOOKUP(P45,'CODIGOS RENTISTICOS'!$A$2:F3252,3,FALSE)</f>
        <v>350103</v>
      </c>
      <c r="P45" s="60">
        <v>5005</v>
      </c>
      <c r="Q45" s="2">
        <v>1560</v>
      </c>
    </row>
    <row r="46" spans="1:17" x14ac:dyDescent="0.2">
      <c r="A46" s="1">
        <v>50000249</v>
      </c>
      <c r="B46" s="1">
        <v>439445</v>
      </c>
      <c r="C46" s="1" t="s">
        <v>8</v>
      </c>
      <c r="D46" s="1">
        <v>8002338781</v>
      </c>
      <c r="E46" s="3">
        <v>37288</v>
      </c>
      <c r="F46" s="1">
        <v>2888272</v>
      </c>
      <c r="G46" s="1">
        <v>0</v>
      </c>
      <c r="H46" s="1">
        <v>0</v>
      </c>
      <c r="J46" s="2">
        <v>61000</v>
      </c>
      <c r="K46" s="2">
        <v>0</v>
      </c>
      <c r="L46" s="2">
        <v>0</v>
      </c>
      <c r="M46" s="2">
        <v>61000</v>
      </c>
      <c r="N46" s="75">
        <f>VLOOKUP(P46,'CODIGOS RENTISTICOS'!$A$2:E1086,2,FALSE)</f>
        <v>825000000</v>
      </c>
      <c r="O46" s="75">
        <f>VLOOKUP(P46,'CODIGOS RENTISTICOS'!$A$2:F3253,3,FALSE)</f>
        <v>150109</v>
      </c>
      <c r="P46" s="60">
        <v>121245</v>
      </c>
      <c r="Q46" s="2">
        <v>61000</v>
      </c>
    </row>
    <row r="47" spans="1:17" x14ac:dyDescent="0.2">
      <c r="A47" s="1">
        <v>50000249</v>
      </c>
      <c r="B47" s="1">
        <v>439446</v>
      </c>
      <c r="C47" s="1" t="s">
        <v>8</v>
      </c>
      <c r="D47" s="1">
        <v>8001463620</v>
      </c>
      <c r="E47" s="3">
        <v>37288</v>
      </c>
      <c r="F47" s="1">
        <v>3340015</v>
      </c>
      <c r="G47" s="1">
        <v>0</v>
      </c>
      <c r="H47" s="1">
        <v>0</v>
      </c>
      <c r="J47" s="2">
        <v>10000</v>
      </c>
      <c r="K47" s="2">
        <v>0</v>
      </c>
      <c r="L47" s="2">
        <v>0</v>
      </c>
      <c r="M47" s="2">
        <v>10000</v>
      </c>
      <c r="N47" s="75">
        <f>VLOOKUP(P47,'CODIGOS RENTISTICOS'!$A$2:E1087,2,FALSE)</f>
        <v>825000000</v>
      </c>
      <c r="O47" s="75">
        <f>VLOOKUP(P47,'CODIGOS RENTISTICOS'!$A$2:F3254,3,FALSE)</f>
        <v>150109</v>
      </c>
      <c r="P47" s="60">
        <v>121245</v>
      </c>
      <c r="Q47" s="2">
        <v>10000</v>
      </c>
    </row>
    <row r="48" spans="1:17" x14ac:dyDescent="0.2">
      <c r="A48" s="1">
        <v>50000249</v>
      </c>
      <c r="B48" s="1">
        <v>1124798</v>
      </c>
      <c r="C48" s="1" t="s">
        <v>287</v>
      </c>
      <c r="D48" s="1">
        <v>8000416282</v>
      </c>
      <c r="E48" s="3">
        <v>37288</v>
      </c>
      <c r="F48" s="1">
        <v>4763322</v>
      </c>
      <c r="G48" s="1">
        <v>0</v>
      </c>
      <c r="H48" s="1">
        <v>0</v>
      </c>
      <c r="J48" s="2">
        <v>618000</v>
      </c>
      <c r="K48" s="2">
        <v>0</v>
      </c>
      <c r="L48" s="2">
        <v>0</v>
      </c>
      <c r="M48" s="2">
        <v>618000</v>
      </c>
      <c r="N48" s="75">
        <f>VLOOKUP(P48,'CODIGOS RENTISTICOS'!$A$2:E1088,2,FALSE)</f>
        <v>825000000</v>
      </c>
      <c r="O48" s="75">
        <f>VLOOKUP(P48,'CODIGOS RENTISTICOS'!$A$2:F3255,3,FALSE)</f>
        <v>150109</v>
      </c>
      <c r="P48" s="60">
        <v>121245</v>
      </c>
      <c r="Q48" s="2">
        <v>618000</v>
      </c>
    </row>
    <row r="49" spans="1:17" x14ac:dyDescent="0.2">
      <c r="A49" s="1">
        <v>50000249</v>
      </c>
      <c r="B49" s="1">
        <v>703340</v>
      </c>
      <c r="C49" s="1" t="s">
        <v>297</v>
      </c>
      <c r="D49" s="1">
        <v>8002506081</v>
      </c>
      <c r="E49" s="3">
        <v>37288</v>
      </c>
      <c r="F49" s="1">
        <v>3705520</v>
      </c>
      <c r="G49" s="1">
        <v>0</v>
      </c>
      <c r="H49" s="1">
        <v>0</v>
      </c>
      <c r="J49" s="2">
        <v>151920</v>
      </c>
      <c r="K49" s="2">
        <v>0</v>
      </c>
      <c r="L49" s="2">
        <v>0</v>
      </c>
      <c r="M49" s="2">
        <v>151920</v>
      </c>
      <c r="N49" s="75">
        <f>VLOOKUP(P49,'CODIGOS RENTISTICOS'!$A$2:E1089,2,FALSE)</f>
        <v>96200000</v>
      </c>
      <c r="O49" s="75">
        <f>VLOOKUP(P49,'CODIGOS RENTISTICOS'!$A$2:F3256,3,FALSE)</f>
        <v>350101</v>
      </c>
      <c r="P49" s="60">
        <v>121203</v>
      </c>
      <c r="Q49" s="2">
        <v>151920</v>
      </c>
    </row>
    <row r="50" spans="1:17" x14ac:dyDescent="0.2">
      <c r="A50" s="1">
        <v>50000249</v>
      </c>
      <c r="B50" s="1">
        <v>885574</v>
      </c>
      <c r="C50" s="1" t="s">
        <v>297</v>
      </c>
      <c r="D50" s="1">
        <v>72132425</v>
      </c>
      <c r="E50" s="3">
        <v>37288</v>
      </c>
      <c r="F50" s="1">
        <v>3799497</v>
      </c>
      <c r="G50" s="1">
        <v>0</v>
      </c>
      <c r="H50" s="1">
        <v>0</v>
      </c>
      <c r="J50" s="2">
        <v>360000</v>
      </c>
      <c r="K50" s="2">
        <v>0</v>
      </c>
      <c r="L50" s="2">
        <v>0</v>
      </c>
      <c r="M50" s="2">
        <v>360000</v>
      </c>
      <c r="N50" s="75">
        <f>VLOOKUP(P50,'CODIGOS RENTISTICOS'!$A$2:E1090,2,FALSE)</f>
        <v>12400000</v>
      </c>
      <c r="O50" s="75">
        <f>VLOOKUP(P50,'CODIGOS RENTISTICOS'!$A$2:F3257,3,FALSE)</f>
        <v>270102</v>
      </c>
      <c r="P50" s="60">
        <v>50110202</v>
      </c>
      <c r="Q50" s="2">
        <v>360000</v>
      </c>
    </row>
    <row r="51" spans="1:17" x14ac:dyDescent="0.2">
      <c r="A51" s="1">
        <v>50000249</v>
      </c>
      <c r="B51" s="1">
        <v>986505</v>
      </c>
      <c r="C51" s="1" t="s">
        <v>289</v>
      </c>
      <c r="D51" s="1">
        <v>8320002836</v>
      </c>
      <c r="E51" s="3">
        <v>37288</v>
      </c>
      <c r="F51" s="1">
        <v>6347457</v>
      </c>
      <c r="G51" s="1">
        <v>0</v>
      </c>
      <c r="H51" s="1">
        <v>1</v>
      </c>
      <c r="J51" s="2">
        <v>0</v>
      </c>
      <c r="K51" s="2">
        <v>0</v>
      </c>
      <c r="L51" s="2">
        <v>1700000</v>
      </c>
      <c r="M51" s="2">
        <v>1700000</v>
      </c>
      <c r="N51" s="75">
        <f>VLOOKUP(P51,'CODIGOS RENTISTICOS'!$A$2:E1091,2,FALSE)</f>
        <v>826185000</v>
      </c>
      <c r="O51" s="75">
        <f>VLOOKUP(P51,'CODIGOS RENTISTICOS'!$A$2:F3258,3,FALSE)</f>
        <v>320101</v>
      </c>
      <c r="P51" s="60">
        <v>270942</v>
      </c>
      <c r="Q51" s="2">
        <v>1700000</v>
      </c>
    </row>
    <row r="52" spans="1:17" x14ac:dyDescent="0.2">
      <c r="A52" s="1">
        <v>50000249</v>
      </c>
      <c r="B52" s="1">
        <v>986508</v>
      </c>
      <c r="C52" s="1" t="s">
        <v>289</v>
      </c>
      <c r="D52" s="1">
        <v>8320002836</v>
      </c>
      <c r="E52" s="3">
        <v>37288</v>
      </c>
      <c r="F52" s="1">
        <v>6349457</v>
      </c>
      <c r="G52" s="1">
        <v>0</v>
      </c>
      <c r="H52" s="1">
        <v>1</v>
      </c>
      <c r="J52" s="2">
        <v>0</v>
      </c>
      <c r="K52" s="2">
        <v>0</v>
      </c>
      <c r="L52" s="2">
        <v>25504616</v>
      </c>
      <c r="M52" s="2">
        <v>25504616</v>
      </c>
      <c r="N52" s="75">
        <f>VLOOKUP(P52,'CODIGOS RENTISTICOS'!$A$2:E1092,2,FALSE)</f>
        <v>826185000</v>
      </c>
      <c r="O52" s="75">
        <f>VLOOKUP(P52,'CODIGOS RENTISTICOS'!$A$2:F3259,3,FALSE)</f>
        <v>320101</v>
      </c>
      <c r="P52" s="60">
        <v>270942</v>
      </c>
      <c r="Q52" s="2">
        <v>25504616</v>
      </c>
    </row>
    <row r="53" spans="1:17" x14ac:dyDescent="0.2">
      <c r="A53" s="1">
        <v>50000249</v>
      </c>
      <c r="B53" s="1">
        <v>273596</v>
      </c>
      <c r="C53" s="1" t="s">
        <v>292</v>
      </c>
      <c r="D53" s="1">
        <v>34912313</v>
      </c>
      <c r="E53" s="3">
        <v>37288</v>
      </c>
      <c r="F53" s="1">
        <v>7820230</v>
      </c>
      <c r="G53" s="1">
        <v>0</v>
      </c>
      <c r="H53" s="1">
        <v>0</v>
      </c>
      <c r="J53" s="2">
        <v>10500</v>
      </c>
      <c r="K53" s="2">
        <v>0</v>
      </c>
      <c r="L53" s="2">
        <v>0</v>
      </c>
      <c r="M53" s="2">
        <v>10500</v>
      </c>
      <c r="N53" s="75">
        <f>VLOOKUP(P53,'CODIGOS RENTISTICOS'!$A$2:E1093,2,FALSE)</f>
        <v>12400000</v>
      </c>
      <c r="O53" s="75">
        <f>VLOOKUP(P53,'CODIGOS RENTISTICOS'!$A$2:F3260,3,FALSE)</f>
        <v>270102</v>
      </c>
      <c r="P53" s="60">
        <v>50110202</v>
      </c>
      <c r="Q53" s="2">
        <v>10500</v>
      </c>
    </row>
    <row r="54" spans="1:17" x14ac:dyDescent="0.2">
      <c r="A54" s="1">
        <v>50000249</v>
      </c>
      <c r="B54" s="1">
        <v>637570</v>
      </c>
      <c r="C54" s="1" t="s">
        <v>124</v>
      </c>
      <c r="D54" s="1">
        <v>17300970</v>
      </c>
      <c r="E54" s="3">
        <v>37288</v>
      </c>
      <c r="F54" s="1">
        <v>6677982</v>
      </c>
      <c r="G54" s="1">
        <v>0</v>
      </c>
      <c r="H54" s="1">
        <v>0</v>
      </c>
      <c r="J54" s="2">
        <v>7000</v>
      </c>
      <c r="K54" s="2">
        <v>0</v>
      </c>
      <c r="L54" s="2">
        <v>0</v>
      </c>
      <c r="M54" s="2">
        <v>7000</v>
      </c>
      <c r="N54" s="75">
        <f>VLOOKUP(P54,'CODIGOS RENTISTICOS'!$A$2:E1094,2,FALSE)</f>
        <v>825000000</v>
      </c>
      <c r="O54" s="75">
        <f>VLOOKUP(P54,'CODIGOS RENTISTICOS'!$A$2:F3261,3,FALSE)</f>
        <v>150109</v>
      </c>
      <c r="P54" s="60">
        <v>5041</v>
      </c>
      <c r="Q54" s="2">
        <v>7000</v>
      </c>
    </row>
    <row r="55" spans="1:17" x14ac:dyDescent="0.2">
      <c r="A55" s="1">
        <v>50000249</v>
      </c>
      <c r="B55" s="1">
        <v>637595</v>
      </c>
      <c r="C55" s="1" t="s">
        <v>124</v>
      </c>
      <c r="D55" s="1">
        <v>8220024226</v>
      </c>
      <c r="E55" s="3">
        <v>37288</v>
      </c>
      <c r="F55" s="1">
        <v>6705800</v>
      </c>
      <c r="G55" s="1">
        <v>0</v>
      </c>
      <c r="H55" s="1">
        <v>1</v>
      </c>
      <c r="J55" s="2">
        <v>0</v>
      </c>
      <c r="K55" s="2">
        <v>0</v>
      </c>
      <c r="L55" s="2">
        <v>4290000</v>
      </c>
      <c r="M55" s="2">
        <v>4290000</v>
      </c>
      <c r="N55" s="75">
        <f>VLOOKUP(P55,'CODIGOS RENTISTICOS'!$A$2:E1095,2,FALSE)</f>
        <v>96300000</v>
      </c>
      <c r="O55" s="75">
        <f>VLOOKUP(P55,'CODIGOS RENTISTICOS'!$A$2:F3262,3,FALSE)</f>
        <v>360101</v>
      </c>
      <c r="P55" s="60">
        <v>121285</v>
      </c>
      <c r="Q55" s="2">
        <v>4290000</v>
      </c>
    </row>
    <row r="56" spans="1:17" x14ac:dyDescent="0.2">
      <c r="A56" s="1">
        <v>50000249</v>
      </c>
      <c r="B56" s="1">
        <v>732364</v>
      </c>
      <c r="C56" s="1" t="s">
        <v>14</v>
      </c>
      <c r="D56" s="1">
        <v>98429827</v>
      </c>
      <c r="E56" s="3">
        <v>37288</v>
      </c>
      <c r="F56" s="1">
        <v>7274996</v>
      </c>
      <c r="G56" s="1">
        <v>0</v>
      </c>
      <c r="H56" s="1">
        <v>0</v>
      </c>
      <c r="J56" s="2">
        <v>1530000</v>
      </c>
      <c r="K56" s="2">
        <v>0</v>
      </c>
      <c r="L56" s="2">
        <v>0</v>
      </c>
      <c r="M56" s="2">
        <v>1530000</v>
      </c>
      <c r="N56" s="75">
        <f>VLOOKUP(P56,'CODIGOS RENTISTICOS'!$A$2:E1096,2,FALSE)</f>
        <v>96200000</v>
      </c>
      <c r="O56" s="75">
        <f>VLOOKUP(P56,'CODIGOS RENTISTICOS'!$A$2:F3263,3,FALSE)</f>
        <v>350101</v>
      </c>
      <c r="P56" s="60">
        <v>121203</v>
      </c>
      <c r="Q56" s="2">
        <v>1530000</v>
      </c>
    </row>
    <row r="57" spans="1:17" x14ac:dyDescent="0.2">
      <c r="A57" s="1">
        <v>50000249</v>
      </c>
      <c r="B57" s="1">
        <v>935752</v>
      </c>
      <c r="C57" s="1" t="s">
        <v>125</v>
      </c>
      <c r="D57" s="1">
        <v>8914005942</v>
      </c>
      <c r="E57" s="3">
        <v>37288</v>
      </c>
      <c r="F57" s="1">
        <v>3245020</v>
      </c>
      <c r="G57" s="1">
        <v>0</v>
      </c>
      <c r="H57" s="1">
        <v>1</v>
      </c>
      <c r="J57" s="2">
        <v>0</v>
      </c>
      <c r="K57" s="2">
        <v>0</v>
      </c>
      <c r="L57" s="2">
        <v>1989236.83</v>
      </c>
      <c r="M57" s="2">
        <v>1989236.83</v>
      </c>
      <c r="N57" s="75">
        <f>VLOOKUP(P57,'CODIGOS RENTISTICOS'!$A$2:E1097,2,FALSE)</f>
        <v>96200000</v>
      </c>
      <c r="O57" s="75">
        <f>VLOOKUP(P57,'CODIGOS RENTISTICOS'!$A$2:F3264,3,FALSE)</f>
        <v>350101</v>
      </c>
      <c r="P57" s="60">
        <v>121240</v>
      </c>
      <c r="Q57" s="2">
        <v>1989236.83</v>
      </c>
    </row>
    <row r="58" spans="1:17" x14ac:dyDescent="0.2">
      <c r="A58" s="1">
        <v>50000249</v>
      </c>
      <c r="B58" s="1">
        <v>763956</v>
      </c>
      <c r="C58" s="1" t="s">
        <v>126</v>
      </c>
      <c r="D58" s="1">
        <v>91458074</v>
      </c>
      <c r="E58" s="3">
        <v>37288</v>
      </c>
      <c r="F58" s="1">
        <v>6312766</v>
      </c>
      <c r="G58" s="1">
        <v>0</v>
      </c>
      <c r="H58" s="1">
        <v>0</v>
      </c>
      <c r="J58" s="2">
        <v>5000</v>
      </c>
      <c r="K58" s="2">
        <v>0</v>
      </c>
      <c r="L58" s="2">
        <v>0</v>
      </c>
      <c r="M58" s="2">
        <v>5000</v>
      </c>
      <c r="N58" s="75">
        <f>VLOOKUP(P58,'CODIGOS RENTISTICOS'!$A$2:E1098,2,FALSE)</f>
        <v>825000000</v>
      </c>
      <c r="O58" s="75">
        <f>VLOOKUP(P58,'CODIGOS RENTISTICOS'!$A$2:F3265,3,FALSE)</f>
        <v>150109</v>
      </c>
      <c r="P58" s="60">
        <v>121245</v>
      </c>
      <c r="Q58" s="2">
        <v>5000</v>
      </c>
    </row>
    <row r="59" spans="1:17" x14ac:dyDescent="0.2">
      <c r="A59" s="1">
        <v>50000249</v>
      </c>
      <c r="B59" s="1">
        <v>878305</v>
      </c>
      <c r="C59" s="1" t="s">
        <v>115</v>
      </c>
      <c r="D59" s="1">
        <v>8000439935</v>
      </c>
      <c r="E59" s="3">
        <v>37288</v>
      </c>
      <c r="F59" s="1">
        <v>2684400</v>
      </c>
      <c r="G59" s="1">
        <v>0</v>
      </c>
      <c r="H59" s="1">
        <v>0</v>
      </c>
      <c r="J59" s="2">
        <v>49000</v>
      </c>
      <c r="K59" s="2">
        <v>0</v>
      </c>
      <c r="L59" s="2">
        <v>0</v>
      </c>
      <c r="M59" s="2">
        <v>49000</v>
      </c>
      <c r="N59" s="75">
        <f>VLOOKUP(P59,'CODIGOS RENTISTICOS'!$A$2:E1099,2,FALSE)</f>
        <v>825000000</v>
      </c>
      <c r="O59" s="75">
        <f>VLOOKUP(P59,'CODIGOS RENTISTICOS'!$A$2:F3266,3,FALSE)</f>
        <v>150109</v>
      </c>
      <c r="P59" s="60">
        <v>121245</v>
      </c>
      <c r="Q59" s="2">
        <v>49000</v>
      </c>
    </row>
    <row r="60" spans="1:17" x14ac:dyDescent="0.2">
      <c r="A60" s="1">
        <v>50000249</v>
      </c>
      <c r="B60" s="1">
        <v>1039033</v>
      </c>
      <c r="C60" s="1" t="s">
        <v>42</v>
      </c>
      <c r="D60" s="1">
        <v>8903127496</v>
      </c>
      <c r="E60" s="3">
        <v>37288</v>
      </c>
      <c r="F60" s="1">
        <v>4100000</v>
      </c>
      <c r="G60" s="1">
        <v>0</v>
      </c>
      <c r="H60" s="1">
        <v>0</v>
      </c>
      <c r="J60" s="2">
        <v>322000</v>
      </c>
      <c r="K60" s="2">
        <v>0</v>
      </c>
      <c r="L60" s="2">
        <v>0</v>
      </c>
      <c r="M60" s="2">
        <v>322000</v>
      </c>
      <c r="N60" s="75">
        <f>VLOOKUP(P60,'CODIGOS RENTISTICOS'!$A$2:E1100,2,FALSE)</f>
        <v>825000000</v>
      </c>
      <c r="O60" s="75">
        <f>VLOOKUP(P60,'CODIGOS RENTISTICOS'!$A$2:F3267,3,FALSE)</f>
        <v>150109</v>
      </c>
      <c r="P60" s="60">
        <v>5041</v>
      </c>
      <c r="Q60" s="2">
        <v>322000</v>
      </c>
    </row>
    <row r="61" spans="1:17" x14ac:dyDescent="0.2">
      <c r="A61" s="1">
        <v>50000249</v>
      </c>
      <c r="B61" s="1">
        <v>630378</v>
      </c>
      <c r="C61" s="1" t="s">
        <v>295</v>
      </c>
      <c r="D61" s="1">
        <v>16621101</v>
      </c>
      <c r="E61" s="3">
        <v>37288</v>
      </c>
      <c r="F61" s="1">
        <v>2424128</v>
      </c>
      <c r="G61" s="1">
        <v>0</v>
      </c>
      <c r="H61" s="1">
        <v>0</v>
      </c>
      <c r="J61" s="2">
        <v>200000</v>
      </c>
      <c r="K61" s="2">
        <v>0</v>
      </c>
      <c r="L61" s="2">
        <v>0</v>
      </c>
      <c r="M61" s="2">
        <v>200000</v>
      </c>
      <c r="N61" s="75">
        <f>VLOOKUP(P61,'CODIGOS RENTISTICOS'!$A$2:E1101,2,FALSE)</f>
        <v>11100000</v>
      </c>
      <c r="O61" s="75">
        <f>VLOOKUP(P61,'CODIGOS RENTISTICOS'!$A$2:F3268,3,FALSE)</f>
        <v>150101</v>
      </c>
      <c r="P61" s="60">
        <v>121275</v>
      </c>
      <c r="Q61" s="2">
        <v>200000</v>
      </c>
    </row>
    <row r="62" spans="1:17" x14ac:dyDescent="0.2">
      <c r="A62" s="1">
        <v>50000249</v>
      </c>
      <c r="B62" s="1">
        <v>1202525</v>
      </c>
      <c r="C62" s="1" t="s">
        <v>295</v>
      </c>
      <c r="D62" s="1">
        <v>16465658</v>
      </c>
      <c r="E62" s="3">
        <v>37288</v>
      </c>
      <c r="F62" s="1">
        <v>24128</v>
      </c>
      <c r="G62" s="1">
        <v>0</v>
      </c>
      <c r="H62" s="1">
        <v>0</v>
      </c>
      <c r="J62" s="2">
        <v>100000</v>
      </c>
      <c r="K62" s="2">
        <v>0</v>
      </c>
      <c r="L62" s="2">
        <v>0</v>
      </c>
      <c r="M62" s="2">
        <v>100000</v>
      </c>
      <c r="N62" s="75">
        <f>VLOOKUP(P62,'CODIGOS RENTISTICOS'!$A$2:E1102,2,FALSE)</f>
        <v>11100000</v>
      </c>
      <c r="O62" s="75">
        <f>VLOOKUP(P62,'CODIGOS RENTISTICOS'!$A$2:F3269,3,FALSE)</f>
        <v>150101</v>
      </c>
      <c r="P62" s="60">
        <v>121275</v>
      </c>
      <c r="Q62" s="2">
        <v>100000</v>
      </c>
    </row>
    <row r="63" spans="1:17" x14ac:dyDescent="0.2">
      <c r="A63" s="1">
        <v>50000249</v>
      </c>
      <c r="B63" s="1">
        <v>1202543</v>
      </c>
      <c r="C63" s="1" t="s">
        <v>295</v>
      </c>
      <c r="D63" s="1">
        <v>16480310</v>
      </c>
      <c r="E63" s="3">
        <v>37288</v>
      </c>
      <c r="F63" s="1">
        <v>2416306</v>
      </c>
      <c r="G63" s="1">
        <v>0</v>
      </c>
      <c r="H63" s="1">
        <v>0</v>
      </c>
      <c r="J63" s="2">
        <v>109000</v>
      </c>
      <c r="K63" s="2">
        <v>0</v>
      </c>
      <c r="L63" s="2">
        <v>0</v>
      </c>
      <c r="M63" s="2">
        <v>109000</v>
      </c>
      <c r="N63" s="75">
        <f>VLOOKUP(P63,'CODIGOS RENTISTICOS'!$A$2:E1103,2,FALSE)</f>
        <v>11100000</v>
      </c>
      <c r="O63" s="75">
        <f>VLOOKUP(P63,'CODIGOS RENTISTICOS'!$A$2:F3270,3,FALSE)</f>
        <v>150101</v>
      </c>
      <c r="P63" s="60">
        <v>121275</v>
      </c>
      <c r="Q63" s="2">
        <v>109000</v>
      </c>
    </row>
    <row r="64" spans="1:17" x14ac:dyDescent="0.2">
      <c r="A64" s="1">
        <v>50000249</v>
      </c>
      <c r="B64" s="1">
        <v>1202544</v>
      </c>
      <c r="C64" s="1" t="s">
        <v>295</v>
      </c>
      <c r="D64" s="1">
        <v>6158658</v>
      </c>
      <c r="E64" s="3">
        <v>37288</v>
      </c>
      <c r="F64" s="1">
        <v>2413149</v>
      </c>
      <c r="G64" s="1">
        <v>0</v>
      </c>
      <c r="H64" s="1">
        <v>0</v>
      </c>
      <c r="J64" s="2">
        <v>1860000</v>
      </c>
      <c r="K64" s="2">
        <v>0</v>
      </c>
      <c r="L64" s="2">
        <v>0</v>
      </c>
      <c r="M64" s="2">
        <v>1860000</v>
      </c>
      <c r="N64" s="75">
        <f>VLOOKUP(P64,'CODIGOS RENTISTICOS'!$A$2:E1104,2,FALSE)</f>
        <v>11100000</v>
      </c>
      <c r="O64" s="75">
        <f>VLOOKUP(P64,'CODIGOS RENTISTICOS'!$A$2:F3271,3,FALSE)</f>
        <v>150101</v>
      </c>
      <c r="P64" s="60">
        <v>121275</v>
      </c>
      <c r="Q64" s="2">
        <v>1860000</v>
      </c>
    </row>
    <row r="65" spans="1:17" x14ac:dyDescent="0.2">
      <c r="A65" s="1">
        <v>50000249</v>
      </c>
      <c r="B65" s="1">
        <v>1202546</v>
      </c>
      <c r="C65" s="1" t="s">
        <v>295</v>
      </c>
      <c r="D65" s="1">
        <v>16481096</v>
      </c>
      <c r="E65" s="3">
        <v>37288</v>
      </c>
      <c r="F65" s="1">
        <v>2423307</v>
      </c>
      <c r="G65" s="1">
        <v>0</v>
      </c>
      <c r="H65" s="1">
        <v>0</v>
      </c>
      <c r="J65" s="2">
        <v>62538</v>
      </c>
      <c r="K65" s="2">
        <v>0</v>
      </c>
      <c r="L65" s="2">
        <v>0</v>
      </c>
      <c r="M65" s="2">
        <v>62538</v>
      </c>
      <c r="N65" s="75">
        <f>VLOOKUP(P65,'CODIGOS RENTISTICOS'!$A$2:E1105,2,FALSE)</f>
        <v>12400000</v>
      </c>
      <c r="O65" s="75">
        <f>VLOOKUP(P65,'CODIGOS RENTISTICOS'!$A$2:F3272,3,FALSE)</f>
        <v>270102</v>
      </c>
      <c r="P65" s="60">
        <v>50110202</v>
      </c>
      <c r="Q65" s="2">
        <v>62538</v>
      </c>
    </row>
    <row r="66" spans="1:17" x14ac:dyDescent="0.2">
      <c r="A66" s="1">
        <v>50000249</v>
      </c>
      <c r="B66" s="1">
        <v>1202588</v>
      </c>
      <c r="C66" s="1" t="s">
        <v>295</v>
      </c>
      <c r="D66" s="1">
        <v>16476834</v>
      </c>
      <c r="E66" s="3">
        <v>37288</v>
      </c>
      <c r="F66" s="1">
        <v>2449012</v>
      </c>
      <c r="G66" s="1">
        <v>0</v>
      </c>
      <c r="H66" s="1">
        <v>0</v>
      </c>
      <c r="J66" s="2">
        <v>309000</v>
      </c>
      <c r="K66" s="2">
        <v>0</v>
      </c>
      <c r="L66" s="2">
        <v>0</v>
      </c>
      <c r="M66" s="2">
        <v>309000</v>
      </c>
      <c r="N66" s="75">
        <f>VLOOKUP(P66,'CODIGOS RENTISTICOS'!$A$2:E1106,2,FALSE)</f>
        <v>11100000</v>
      </c>
      <c r="O66" s="75">
        <f>VLOOKUP(P66,'CODIGOS RENTISTICOS'!$A$2:F3273,3,FALSE)</f>
        <v>150101</v>
      </c>
      <c r="P66" s="60">
        <v>121275</v>
      </c>
      <c r="Q66" s="2">
        <v>309000</v>
      </c>
    </row>
    <row r="67" spans="1:17" x14ac:dyDescent="0.2">
      <c r="A67" s="1">
        <v>50000249</v>
      </c>
      <c r="B67" s="1">
        <v>1043501</v>
      </c>
      <c r="C67" s="1" t="s">
        <v>116</v>
      </c>
      <c r="D67" s="1">
        <v>6404398</v>
      </c>
      <c r="E67" s="3">
        <v>37288</v>
      </c>
      <c r="F67" s="1">
        <v>2644581</v>
      </c>
      <c r="G67" s="1">
        <v>0</v>
      </c>
      <c r="H67" s="1">
        <v>0</v>
      </c>
      <c r="J67" s="2">
        <v>4000</v>
      </c>
      <c r="K67" s="2">
        <v>0</v>
      </c>
      <c r="L67" s="2">
        <v>0</v>
      </c>
      <c r="M67" s="2">
        <v>4000</v>
      </c>
      <c r="N67" s="75">
        <f>VLOOKUP(P67,'CODIGOS RENTISTICOS'!$A$2:E1107,2,FALSE)</f>
        <v>12400000</v>
      </c>
      <c r="O67" s="75">
        <f>VLOOKUP(P67,'CODIGOS RENTISTICOS'!$A$2:F3274,3,FALSE)</f>
        <v>270102</v>
      </c>
      <c r="P67" s="60">
        <v>121204</v>
      </c>
      <c r="Q67" s="2">
        <v>4000</v>
      </c>
    </row>
    <row r="68" spans="1:17" x14ac:dyDescent="0.2">
      <c r="A68" s="1">
        <v>50000249</v>
      </c>
      <c r="B68" s="1">
        <v>907083</v>
      </c>
      <c r="C68" s="1" t="s">
        <v>285</v>
      </c>
      <c r="D68" s="1">
        <v>8682240</v>
      </c>
      <c r="E68" s="3">
        <v>37291</v>
      </c>
      <c r="F68" s="1">
        <v>4041717</v>
      </c>
      <c r="G68" s="1">
        <v>0</v>
      </c>
      <c r="H68" s="1">
        <v>0</v>
      </c>
      <c r="J68" s="2">
        <v>5000</v>
      </c>
      <c r="K68" s="2">
        <v>0</v>
      </c>
      <c r="L68" s="2">
        <v>0</v>
      </c>
      <c r="M68" s="2">
        <v>5000</v>
      </c>
      <c r="N68" s="75">
        <f>VLOOKUP(P68,'CODIGOS RENTISTICOS'!$A$2:E1108,2,FALSE)</f>
        <v>825000000</v>
      </c>
      <c r="O68" s="75">
        <f>VLOOKUP(P68,'CODIGOS RENTISTICOS'!$A$2:F3275,3,FALSE)</f>
        <v>150109</v>
      </c>
      <c r="P68" s="60">
        <v>5041</v>
      </c>
      <c r="Q68" s="2">
        <v>5000</v>
      </c>
    </row>
    <row r="69" spans="1:17" x14ac:dyDescent="0.2">
      <c r="A69" s="1">
        <v>50000249</v>
      </c>
      <c r="B69" s="1">
        <v>1195301</v>
      </c>
      <c r="C69" s="1" t="s">
        <v>285</v>
      </c>
      <c r="D69" s="1">
        <v>8605266031</v>
      </c>
      <c r="E69" s="3">
        <v>37291</v>
      </c>
      <c r="F69" s="1">
        <v>6919399</v>
      </c>
      <c r="G69" s="1">
        <v>0</v>
      </c>
      <c r="H69" s="1">
        <v>0</v>
      </c>
      <c r="J69" s="2">
        <v>420000</v>
      </c>
      <c r="K69" s="2">
        <v>0</v>
      </c>
      <c r="L69" s="2">
        <v>0</v>
      </c>
      <c r="M69" s="2">
        <v>420000</v>
      </c>
      <c r="N69" s="75" t="e">
        <f>VLOOKUP(P69,'CODIGOS RENTISTICOS'!$A$2:E1109,2,FALSE)</f>
        <v>#N/A</v>
      </c>
      <c r="O69" s="75" t="e">
        <f>VLOOKUP(P69,'CODIGOS RENTISTICOS'!$A$2:F3276,3,FALSE)</f>
        <v>#N/A</v>
      </c>
      <c r="P69" s="60">
        <v>121298</v>
      </c>
      <c r="Q69" s="2">
        <v>420000</v>
      </c>
    </row>
    <row r="70" spans="1:17" x14ac:dyDescent="0.2">
      <c r="A70" s="1">
        <v>50000249</v>
      </c>
      <c r="B70" s="1">
        <v>1153320</v>
      </c>
      <c r="C70" s="1" t="s">
        <v>285</v>
      </c>
      <c r="D70" s="1">
        <v>19483151</v>
      </c>
      <c r="E70" s="3">
        <v>37291</v>
      </c>
      <c r="F70" s="1">
        <v>7223793</v>
      </c>
      <c r="G70" s="1">
        <v>0</v>
      </c>
      <c r="H70" s="1">
        <v>0</v>
      </c>
      <c r="J70" s="2">
        <v>5000</v>
      </c>
      <c r="K70" s="2">
        <v>0</v>
      </c>
      <c r="L70" s="2">
        <v>0</v>
      </c>
      <c r="M70" s="2">
        <v>5000</v>
      </c>
      <c r="N70" s="75">
        <f>VLOOKUP(P70,'CODIGOS RENTISTICOS'!$A$2:E1110,2,FALSE)</f>
        <v>825000000</v>
      </c>
      <c r="O70" s="75">
        <f>VLOOKUP(P70,'CODIGOS RENTISTICOS'!$A$2:F3277,3,FALSE)</f>
        <v>150109</v>
      </c>
      <c r="P70" s="60">
        <v>5041</v>
      </c>
      <c r="Q70" s="2">
        <v>5000</v>
      </c>
    </row>
    <row r="71" spans="1:17" x14ac:dyDescent="0.2">
      <c r="A71" s="1">
        <v>50000249</v>
      </c>
      <c r="B71" s="1">
        <v>1198954</v>
      </c>
      <c r="C71" s="1" t="s">
        <v>285</v>
      </c>
      <c r="D71" s="1">
        <v>5589787</v>
      </c>
      <c r="E71" s="3">
        <v>37291</v>
      </c>
      <c r="F71" s="1">
        <v>6389138</v>
      </c>
      <c r="G71" s="1">
        <v>0</v>
      </c>
      <c r="H71" s="1">
        <v>0</v>
      </c>
      <c r="J71" s="2">
        <v>5000</v>
      </c>
      <c r="K71" s="2">
        <v>0</v>
      </c>
      <c r="L71" s="2">
        <v>0</v>
      </c>
      <c r="M71" s="2">
        <v>5000</v>
      </c>
      <c r="N71" s="75">
        <f>VLOOKUP(P71,'CODIGOS RENTISTICOS'!$A$2:E1111,2,FALSE)</f>
        <v>825000000</v>
      </c>
      <c r="O71" s="75">
        <f>VLOOKUP(P71,'CODIGOS RENTISTICOS'!$A$2:F3278,3,FALSE)</f>
        <v>150109</v>
      </c>
      <c r="P71" s="60">
        <v>121245</v>
      </c>
      <c r="Q71" s="2">
        <v>5000</v>
      </c>
    </row>
    <row r="72" spans="1:17" x14ac:dyDescent="0.2">
      <c r="A72" s="1">
        <v>50000249</v>
      </c>
      <c r="B72" s="1">
        <v>531078</v>
      </c>
      <c r="C72" s="1" t="s">
        <v>285</v>
      </c>
      <c r="D72" s="1">
        <v>8001972684</v>
      </c>
      <c r="E72" s="3">
        <v>37291</v>
      </c>
      <c r="F72" s="1">
        <v>3360379</v>
      </c>
      <c r="G72" s="1">
        <v>0</v>
      </c>
      <c r="H72" s="1">
        <v>1</v>
      </c>
      <c r="J72" s="2">
        <v>0</v>
      </c>
      <c r="K72" s="2">
        <v>0</v>
      </c>
      <c r="L72" s="2">
        <v>62242</v>
      </c>
      <c r="M72" s="2">
        <v>62242</v>
      </c>
      <c r="N72" s="75">
        <f>VLOOKUP(P72,'CODIGOS RENTISTICOS'!$A$2:E1112,2,FALSE)</f>
        <v>910300000</v>
      </c>
      <c r="O72" s="75">
        <f>VLOOKUP(P72,'CODIGOS RENTISTICOS'!$A$2:F3279,3,FALSE)</f>
        <v>130113</v>
      </c>
      <c r="P72" s="60">
        <v>121235</v>
      </c>
      <c r="Q72" s="2">
        <v>62242</v>
      </c>
    </row>
    <row r="73" spans="1:17" x14ac:dyDescent="0.2">
      <c r="A73" s="1">
        <v>50000249</v>
      </c>
      <c r="B73" s="1">
        <v>1156544</v>
      </c>
      <c r="C73" s="1" t="s">
        <v>285</v>
      </c>
      <c r="D73" s="1">
        <v>19319602</v>
      </c>
      <c r="E73" s="3">
        <v>37291</v>
      </c>
      <c r="F73" s="1">
        <v>3335007</v>
      </c>
      <c r="G73" s="1">
        <v>0</v>
      </c>
      <c r="H73" s="1">
        <v>0</v>
      </c>
      <c r="J73" s="2">
        <v>7000</v>
      </c>
      <c r="K73" s="2">
        <v>0</v>
      </c>
      <c r="L73" s="2">
        <v>0</v>
      </c>
      <c r="M73" s="2">
        <v>7000</v>
      </c>
      <c r="N73" s="75">
        <f>VLOOKUP(P73,'CODIGOS RENTISTICOS'!$A$2:E1113,2,FALSE)</f>
        <v>825000000</v>
      </c>
      <c r="O73" s="75">
        <f>VLOOKUP(P73,'CODIGOS RENTISTICOS'!$A$2:F3280,3,FALSE)</f>
        <v>150109</v>
      </c>
      <c r="P73" s="60">
        <v>121245</v>
      </c>
      <c r="Q73" s="2">
        <v>7000</v>
      </c>
    </row>
    <row r="74" spans="1:17" x14ac:dyDescent="0.2">
      <c r="A74" s="1">
        <v>50000249</v>
      </c>
      <c r="B74" s="1">
        <v>9508508</v>
      </c>
      <c r="C74" s="1" t="s">
        <v>285</v>
      </c>
      <c r="D74" s="1">
        <v>17005523</v>
      </c>
      <c r="E74" s="3">
        <v>37291</v>
      </c>
      <c r="F74" s="1">
        <v>3727417</v>
      </c>
      <c r="G74" s="1">
        <v>0</v>
      </c>
      <c r="H74" s="1">
        <v>0</v>
      </c>
      <c r="J74" s="2">
        <v>2574</v>
      </c>
      <c r="K74" s="2">
        <v>0</v>
      </c>
      <c r="L74" s="2">
        <v>0</v>
      </c>
      <c r="M74" s="2">
        <v>2574</v>
      </c>
      <c r="N74" s="75">
        <f>VLOOKUP(P74,'CODIGOS RENTISTICOS'!$A$2:E1114,2,FALSE)</f>
        <v>96400000</v>
      </c>
      <c r="O74" s="75">
        <f>VLOOKUP(P74,'CODIGOS RENTISTICOS'!$A$2:F3281,3,FALSE)</f>
        <v>370101</v>
      </c>
      <c r="P74" s="60">
        <v>121280</v>
      </c>
      <c r="Q74" s="2">
        <v>2574</v>
      </c>
    </row>
    <row r="75" spans="1:17" x14ac:dyDescent="0.2">
      <c r="A75" s="1">
        <v>50000249</v>
      </c>
      <c r="B75" s="1">
        <v>721197</v>
      </c>
      <c r="C75" s="1" t="s">
        <v>285</v>
      </c>
      <c r="D75" s="1">
        <v>11435340</v>
      </c>
      <c r="E75" s="3">
        <v>37291</v>
      </c>
      <c r="F75" s="1">
        <v>3377411</v>
      </c>
      <c r="G75" s="1">
        <v>0</v>
      </c>
      <c r="H75" s="1">
        <v>0</v>
      </c>
      <c r="J75" s="2">
        <v>309000</v>
      </c>
      <c r="K75" s="2">
        <v>0</v>
      </c>
      <c r="L75" s="2">
        <v>0</v>
      </c>
      <c r="M75" s="2">
        <v>309000</v>
      </c>
      <c r="N75" s="75">
        <f>VLOOKUP(P75,'CODIGOS RENTISTICOS'!$A$2:E1115,2,FALSE)</f>
        <v>825000000</v>
      </c>
      <c r="O75" s="75">
        <f>VLOOKUP(P75,'CODIGOS RENTISTICOS'!$A$2:F3282,3,FALSE)</f>
        <v>150109</v>
      </c>
      <c r="P75" s="60">
        <v>121245</v>
      </c>
      <c r="Q75" s="2">
        <v>309000</v>
      </c>
    </row>
    <row r="76" spans="1:17" x14ac:dyDescent="0.2">
      <c r="A76" s="1">
        <v>50000249</v>
      </c>
      <c r="B76" s="1">
        <v>1156935</v>
      </c>
      <c r="C76" s="1" t="s">
        <v>285</v>
      </c>
      <c r="D76" s="1">
        <v>79436336</v>
      </c>
      <c r="E76" s="3">
        <v>37291</v>
      </c>
      <c r="F76" s="1">
        <v>5700200</v>
      </c>
      <c r="G76" s="1">
        <v>0</v>
      </c>
      <c r="H76" s="1">
        <v>0</v>
      </c>
      <c r="J76" s="2">
        <v>5000</v>
      </c>
      <c r="K76" s="2">
        <v>0</v>
      </c>
      <c r="L76" s="2">
        <v>0</v>
      </c>
      <c r="M76" s="2">
        <v>5000</v>
      </c>
      <c r="N76" s="75">
        <f>VLOOKUP(P76,'CODIGOS RENTISTICOS'!$A$2:E1116,2,FALSE)</f>
        <v>825000000</v>
      </c>
      <c r="O76" s="75">
        <f>VLOOKUP(P76,'CODIGOS RENTISTICOS'!$A$2:F3283,3,FALSE)</f>
        <v>150109</v>
      </c>
      <c r="P76" s="60">
        <v>5041</v>
      </c>
      <c r="Q76" s="2">
        <v>5000</v>
      </c>
    </row>
    <row r="77" spans="1:17" x14ac:dyDescent="0.2">
      <c r="A77" s="1">
        <v>50000249</v>
      </c>
      <c r="B77" s="1">
        <v>1156936</v>
      </c>
      <c r="C77" s="1" t="s">
        <v>285</v>
      </c>
      <c r="D77" s="1">
        <v>79390741</v>
      </c>
      <c r="E77" s="3">
        <v>37291</v>
      </c>
      <c r="F77" s="1">
        <v>5700200</v>
      </c>
      <c r="G77" s="1">
        <v>0</v>
      </c>
      <c r="H77" s="1">
        <v>0</v>
      </c>
      <c r="J77" s="2">
        <v>5000</v>
      </c>
      <c r="K77" s="2">
        <v>0</v>
      </c>
      <c r="L77" s="2">
        <v>0</v>
      </c>
      <c r="M77" s="2">
        <v>5000</v>
      </c>
      <c r="N77" s="75">
        <f>VLOOKUP(P77,'CODIGOS RENTISTICOS'!$A$2:E1117,2,FALSE)</f>
        <v>825000000</v>
      </c>
      <c r="O77" s="75">
        <f>VLOOKUP(P77,'CODIGOS RENTISTICOS'!$A$2:F3284,3,FALSE)</f>
        <v>150109</v>
      </c>
      <c r="P77" s="60">
        <v>5041</v>
      </c>
      <c r="Q77" s="2">
        <v>5000</v>
      </c>
    </row>
    <row r="78" spans="1:17" x14ac:dyDescent="0.2">
      <c r="A78" s="1">
        <v>50000249</v>
      </c>
      <c r="B78" s="1">
        <v>1198981</v>
      </c>
      <c r="C78" s="1" t="s">
        <v>285</v>
      </c>
      <c r="D78" s="1">
        <v>8600511354</v>
      </c>
      <c r="E78" s="3">
        <v>37291</v>
      </c>
      <c r="F78" s="1">
        <v>6182606</v>
      </c>
      <c r="G78" s="1">
        <v>0</v>
      </c>
      <c r="H78" s="1">
        <v>1</v>
      </c>
      <c r="J78" s="2">
        <v>0</v>
      </c>
      <c r="K78" s="2">
        <v>0</v>
      </c>
      <c r="L78" s="2">
        <v>618000</v>
      </c>
      <c r="M78" s="2">
        <v>618000</v>
      </c>
      <c r="N78" s="75">
        <f>VLOOKUP(P78,'CODIGOS RENTISTICOS'!$A$2:E1118,2,FALSE)</f>
        <v>825000000</v>
      </c>
      <c r="O78" s="75">
        <f>VLOOKUP(P78,'CODIGOS RENTISTICOS'!$A$2:F3285,3,FALSE)</f>
        <v>150109</v>
      </c>
      <c r="P78" s="60">
        <v>121245</v>
      </c>
      <c r="Q78" s="2">
        <v>618000</v>
      </c>
    </row>
    <row r="79" spans="1:17" x14ac:dyDescent="0.2">
      <c r="A79" s="1">
        <v>50000249</v>
      </c>
      <c r="B79" s="1">
        <v>454033</v>
      </c>
      <c r="C79" s="1" t="s">
        <v>285</v>
      </c>
      <c r="D79" s="1">
        <v>8001980629</v>
      </c>
      <c r="E79" s="3">
        <v>37291</v>
      </c>
      <c r="F79" s="1">
        <v>3130782</v>
      </c>
      <c r="G79" s="1">
        <v>0</v>
      </c>
      <c r="H79" s="1">
        <v>0</v>
      </c>
      <c r="J79" s="2">
        <v>15000</v>
      </c>
      <c r="K79" s="2">
        <v>0</v>
      </c>
      <c r="L79" s="2">
        <v>0</v>
      </c>
      <c r="M79" s="2">
        <v>15000</v>
      </c>
      <c r="N79" s="75">
        <f>VLOOKUP(P79,'CODIGOS RENTISTICOS'!$A$2:E1119,2,FALSE)</f>
        <v>825000000</v>
      </c>
      <c r="O79" s="75">
        <f>VLOOKUP(P79,'CODIGOS RENTISTICOS'!$A$2:F3286,3,FALSE)</f>
        <v>150109</v>
      </c>
      <c r="P79" s="60">
        <v>121245</v>
      </c>
      <c r="Q79" s="2">
        <v>15000</v>
      </c>
    </row>
    <row r="80" spans="1:17" x14ac:dyDescent="0.2">
      <c r="A80" s="1">
        <v>50000249</v>
      </c>
      <c r="B80" s="1">
        <v>956475</v>
      </c>
      <c r="C80" s="1" t="s">
        <v>285</v>
      </c>
      <c r="D80" s="1">
        <v>8300344999</v>
      </c>
      <c r="E80" s="3">
        <v>37291</v>
      </c>
      <c r="F80" s="1">
        <v>3461413</v>
      </c>
      <c r="G80" s="1">
        <v>0</v>
      </c>
      <c r="H80" s="1">
        <v>0</v>
      </c>
      <c r="J80" s="2">
        <v>35000</v>
      </c>
      <c r="K80" s="2">
        <v>0</v>
      </c>
      <c r="L80" s="2">
        <v>0</v>
      </c>
      <c r="M80" s="2">
        <v>35000</v>
      </c>
      <c r="N80" s="75">
        <f>VLOOKUP(P80,'CODIGOS RENTISTICOS'!$A$2:E1120,2,FALSE)</f>
        <v>825000000</v>
      </c>
      <c r="O80" s="75">
        <f>VLOOKUP(P80,'CODIGOS RENTISTICOS'!$A$2:F3287,3,FALSE)</f>
        <v>150109</v>
      </c>
      <c r="P80" s="60">
        <v>121245</v>
      </c>
      <c r="Q80" s="2">
        <v>35000</v>
      </c>
    </row>
    <row r="81" spans="1:17" x14ac:dyDescent="0.2">
      <c r="A81" s="1">
        <v>50000249</v>
      </c>
      <c r="B81" s="1">
        <v>956486</v>
      </c>
      <c r="C81" s="1" t="s">
        <v>285</v>
      </c>
      <c r="D81" s="1">
        <v>8600549837</v>
      </c>
      <c r="E81" s="3">
        <v>37291</v>
      </c>
      <c r="F81" s="1">
        <v>6247108</v>
      </c>
      <c r="G81" s="1">
        <v>0</v>
      </c>
      <c r="H81" s="1">
        <v>0</v>
      </c>
      <c r="J81" s="2">
        <v>5000</v>
      </c>
      <c r="K81" s="2">
        <v>0</v>
      </c>
      <c r="L81" s="2">
        <v>0</v>
      </c>
      <c r="M81" s="2">
        <v>5000</v>
      </c>
      <c r="N81" s="75">
        <f>VLOOKUP(P81,'CODIGOS RENTISTICOS'!$A$2:E1121,2,FALSE)</f>
        <v>825000000</v>
      </c>
      <c r="O81" s="75">
        <f>VLOOKUP(P81,'CODIGOS RENTISTICOS'!$A$2:F3288,3,FALSE)</f>
        <v>150109</v>
      </c>
      <c r="P81" s="60">
        <v>121245</v>
      </c>
      <c r="Q81" s="2">
        <v>5000</v>
      </c>
    </row>
    <row r="82" spans="1:17" x14ac:dyDescent="0.2">
      <c r="A82" s="1">
        <v>50000249</v>
      </c>
      <c r="B82" s="1">
        <v>458899</v>
      </c>
      <c r="C82" s="1" t="s">
        <v>285</v>
      </c>
      <c r="D82" s="1">
        <v>8600370469</v>
      </c>
      <c r="E82" s="3">
        <v>37291</v>
      </c>
      <c r="F82" s="1">
        <v>4118589</v>
      </c>
      <c r="G82" s="1">
        <v>0</v>
      </c>
      <c r="H82" s="1">
        <v>0</v>
      </c>
      <c r="J82" s="2">
        <v>905904</v>
      </c>
      <c r="K82" s="2">
        <v>0</v>
      </c>
      <c r="L82" s="2">
        <v>0</v>
      </c>
      <c r="M82" s="2">
        <v>905904</v>
      </c>
      <c r="N82" s="75">
        <f>VLOOKUP(P82,'CODIGOS RENTISTICOS'!$A$2:E1122,2,FALSE)</f>
        <v>825000000</v>
      </c>
      <c r="O82" s="75">
        <f>VLOOKUP(P82,'CODIGOS RENTISTICOS'!$A$2:F3289,3,FALSE)</f>
        <v>150109</v>
      </c>
      <c r="P82" s="60">
        <v>5041</v>
      </c>
      <c r="Q82" s="2">
        <v>905904</v>
      </c>
    </row>
    <row r="83" spans="1:17" x14ac:dyDescent="0.2">
      <c r="A83" s="1">
        <v>50000249</v>
      </c>
      <c r="B83" s="1">
        <v>1090939</v>
      </c>
      <c r="C83" s="1" t="s">
        <v>285</v>
      </c>
      <c r="D83" s="1">
        <v>19498590</v>
      </c>
      <c r="E83" s="3">
        <v>37291</v>
      </c>
      <c r="F83" s="1">
        <v>2432478</v>
      </c>
      <c r="G83" s="1">
        <v>0</v>
      </c>
      <c r="H83" s="1">
        <v>0</v>
      </c>
      <c r="J83" s="2">
        <v>690000</v>
      </c>
      <c r="K83" s="2">
        <v>0</v>
      </c>
      <c r="L83" s="2">
        <v>0</v>
      </c>
      <c r="M83" s="2">
        <v>690000</v>
      </c>
      <c r="N83" s="75" t="e">
        <f>VLOOKUP(P83,'CODIGOS RENTISTICOS'!$A$2:E1123,2,FALSE)</f>
        <v>#N/A</v>
      </c>
      <c r="O83" s="75" t="e">
        <f>VLOOKUP(P83,'CODIGOS RENTISTICOS'!$A$2:F3290,3,FALSE)</f>
        <v>#N/A</v>
      </c>
      <c r="P83" s="60">
        <v>121298</v>
      </c>
      <c r="Q83" s="2">
        <v>690000</v>
      </c>
    </row>
    <row r="84" spans="1:17" x14ac:dyDescent="0.2">
      <c r="A84" s="1">
        <v>50000249</v>
      </c>
      <c r="B84" s="1">
        <v>1188437</v>
      </c>
      <c r="C84" s="1" t="s">
        <v>285</v>
      </c>
      <c r="D84" s="1">
        <v>17082617</v>
      </c>
      <c r="E84" s="3">
        <v>37291</v>
      </c>
      <c r="F84" s="1">
        <v>7903116</v>
      </c>
      <c r="G84" s="1">
        <v>0</v>
      </c>
      <c r="H84" s="1">
        <v>0</v>
      </c>
      <c r="J84" s="2">
        <v>2574</v>
      </c>
      <c r="K84" s="2">
        <v>0</v>
      </c>
      <c r="L84" s="2">
        <v>0</v>
      </c>
      <c r="M84" s="2">
        <v>2574</v>
      </c>
      <c r="N84" s="75">
        <f>VLOOKUP(P84,'CODIGOS RENTISTICOS'!$A$2:E1124,2,FALSE)</f>
        <v>96400000</v>
      </c>
      <c r="O84" s="75">
        <f>VLOOKUP(P84,'CODIGOS RENTISTICOS'!$A$2:F3291,3,FALSE)</f>
        <v>370101</v>
      </c>
      <c r="P84" s="60">
        <v>121280</v>
      </c>
      <c r="Q84" s="2">
        <v>2574</v>
      </c>
    </row>
    <row r="85" spans="1:17" x14ac:dyDescent="0.2">
      <c r="A85" s="1">
        <v>50000249</v>
      </c>
      <c r="B85" s="1">
        <v>1188439</v>
      </c>
      <c r="C85" s="1" t="s">
        <v>285</v>
      </c>
      <c r="D85" s="1">
        <v>16693188</v>
      </c>
      <c r="E85" s="3">
        <v>37291</v>
      </c>
      <c r="F85" s="1">
        <v>4105377</v>
      </c>
      <c r="G85" s="1">
        <v>0</v>
      </c>
      <c r="H85" s="1">
        <v>0</v>
      </c>
      <c r="J85" s="2">
        <v>2574</v>
      </c>
      <c r="K85" s="2">
        <v>0</v>
      </c>
      <c r="L85" s="2">
        <v>0</v>
      </c>
      <c r="M85" s="2">
        <v>2574</v>
      </c>
      <c r="N85" s="75">
        <f>VLOOKUP(P85,'CODIGOS RENTISTICOS'!$A$2:E1125,2,FALSE)</f>
        <v>96400000</v>
      </c>
      <c r="O85" s="75">
        <f>VLOOKUP(P85,'CODIGOS RENTISTICOS'!$A$2:F3292,3,FALSE)</f>
        <v>370101</v>
      </c>
      <c r="P85" s="60">
        <v>121280</v>
      </c>
      <c r="Q85" s="2">
        <v>2574</v>
      </c>
    </row>
    <row r="86" spans="1:17" x14ac:dyDescent="0.2">
      <c r="A86" s="1">
        <v>50000249</v>
      </c>
      <c r="B86" s="1">
        <v>1188440</v>
      </c>
      <c r="C86" s="1" t="s">
        <v>285</v>
      </c>
      <c r="D86" s="1">
        <v>52026434</v>
      </c>
      <c r="E86" s="3">
        <v>37291</v>
      </c>
      <c r="F86" s="1">
        <v>7912822</v>
      </c>
      <c r="G86" s="1">
        <v>0</v>
      </c>
      <c r="H86" s="1">
        <v>0</v>
      </c>
      <c r="J86" s="2">
        <v>15450</v>
      </c>
      <c r="K86" s="2">
        <v>0</v>
      </c>
      <c r="L86" s="2">
        <v>0</v>
      </c>
      <c r="M86" s="2">
        <v>15450</v>
      </c>
      <c r="N86" s="75" t="e">
        <f>VLOOKUP(P86,'CODIGOS RENTISTICOS'!$A$2:E1126,2,FALSE)</f>
        <v>#N/A</v>
      </c>
      <c r="O86" s="75" t="e">
        <f>VLOOKUP(P86,'CODIGOS RENTISTICOS'!$A$2:F3293,3,FALSE)</f>
        <v>#N/A</v>
      </c>
      <c r="P86" s="60">
        <v>121298</v>
      </c>
      <c r="Q86" s="2">
        <v>15450</v>
      </c>
    </row>
    <row r="87" spans="1:17" x14ac:dyDescent="0.2">
      <c r="A87" s="1">
        <v>50000249</v>
      </c>
      <c r="B87" s="1">
        <v>1376660</v>
      </c>
      <c r="C87" s="1" t="s">
        <v>285</v>
      </c>
      <c r="D87" s="1">
        <v>8001298906</v>
      </c>
      <c r="E87" s="3">
        <v>37291</v>
      </c>
      <c r="F87" s="1">
        <v>2220201</v>
      </c>
      <c r="G87" s="1">
        <v>0</v>
      </c>
      <c r="H87" s="1">
        <v>0</v>
      </c>
      <c r="J87" s="2">
        <v>40000</v>
      </c>
      <c r="K87" s="2">
        <v>0</v>
      </c>
      <c r="L87" s="2">
        <v>0</v>
      </c>
      <c r="M87" s="2">
        <v>40000</v>
      </c>
      <c r="N87" s="75">
        <f>VLOOKUP(P87,'CODIGOS RENTISTICOS'!$A$2:E1127,2,FALSE)</f>
        <v>825000000</v>
      </c>
      <c r="O87" s="75">
        <f>VLOOKUP(P87,'CODIGOS RENTISTICOS'!$A$2:F3294,3,FALSE)</f>
        <v>150109</v>
      </c>
      <c r="P87" s="60">
        <v>5041</v>
      </c>
      <c r="Q87" s="2">
        <v>40000</v>
      </c>
    </row>
    <row r="88" spans="1:17" x14ac:dyDescent="0.2">
      <c r="A88" s="1">
        <v>50000249</v>
      </c>
      <c r="B88" s="1">
        <v>1157709</v>
      </c>
      <c r="C88" s="1" t="s">
        <v>285</v>
      </c>
      <c r="D88" s="1">
        <v>59675195</v>
      </c>
      <c r="E88" s="3">
        <v>37291</v>
      </c>
      <c r="F88" s="1">
        <v>2391182</v>
      </c>
      <c r="G88" s="1">
        <v>0</v>
      </c>
      <c r="H88" s="1">
        <v>0</v>
      </c>
      <c r="J88" s="2">
        <v>2000</v>
      </c>
      <c r="K88" s="2">
        <v>0</v>
      </c>
      <c r="L88" s="2">
        <v>0</v>
      </c>
      <c r="M88" s="2">
        <v>2000</v>
      </c>
      <c r="N88" s="75">
        <f>VLOOKUP(P88,'CODIGOS RENTISTICOS'!$A$2:E1128,2,FALSE)</f>
        <v>825000000</v>
      </c>
      <c r="O88" s="75">
        <f>VLOOKUP(P88,'CODIGOS RENTISTICOS'!$A$2:F3295,3,FALSE)</f>
        <v>150109</v>
      </c>
      <c r="P88" s="60">
        <v>121245</v>
      </c>
      <c r="Q88" s="2">
        <v>2000</v>
      </c>
    </row>
    <row r="89" spans="1:17" x14ac:dyDescent="0.2">
      <c r="A89" s="1">
        <v>50000249</v>
      </c>
      <c r="B89" s="1">
        <v>244622</v>
      </c>
      <c r="C89" s="1" t="s">
        <v>285</v>
      </c>
      <c r="D89" s="1">
        <v>8603502348</v>
      </c>
      <c r="E89" s="3">
        <v>37291</v>
      </c>
      <c r="F89" s="1">
        <v>2927066</v>
      </c>
      <c r="G89" s="1">
        <v>0</v>
      </c>
      <c r="H89" s="1">
        <v>0</v>
      </c>
      <c r="J89" s="2">
        <v>50000</v>
      </c>
      <c r="K89" s="2">
        <v>0</v>
      </c>
      <c r="L89" s="2">
        <v>0</v>
      </c>
      <c r="M89" s="2">
        <v>50000</v>
      </c>
      <c r="N89" s="75">
        <f>VLOOKUP(P89,'CODIGOS RENTISTICOS'!$A$2:E1129,2,FALSE)</f>
        <v>825000000</v>
      </c>
      <c r="O89" s="75">
        <f>VLOOKUP(P89,'CODIGOS RENTISTICOS'!$A$2:F3296,3,FALSE)</f>
        <v>150109</v>
      </c>
      <c r="P89" s="60">
        <v>121245</v>
      </c>
      <c r="Q89" s="2">
        <v>50000</v>
      </c>
    </row>
    <row r="90" spans="1:17" x14ac:dyDescent="0.2">
      <c r="A90" s="1">
        <v>50000249</v>
      </c>
      <c r="B90" s="1">
        <v>246272</v>
      </c>
      <c r="C90" s="1" t="s">
        <v>285</v>
      </c>
      <c r="D90" s="1">
        <v>79516115</v>
      </c>
      <c r="E90" s="3">
        <v>37291</v>
      </c>
      <c r="F90" s="1">
        <v>2384010</v>
      </c>
      <c r="G90" s="1">
        <v>0</v>
      </c>
      <c r="H90" s="1">
        <v>0</v>
      </c>
      <c r="J90" s="2">
        <v>2000</v>
      </c>
      <c r="K90" s="2">
        <v>0</v>
      </c>
      <c r="L90" s="2">
        <v>0</v>
      </c>
      <c r="M90" s="2">
        <v>2000</v>
      </c>
      <c r="N90" s="75">
        <f>VLOOKUP(P90,'CODIGOS RENTISTICOS'!$A$2:E1130,2,FALSE)</f>
        <v>825000000</v>
      </c>
      <c r="O90" s="75">
        <f>VLOOKUP(P90,'CODIGOS RENTISTICOS'!$A$2:F3297,3,FALSE)</f>
        <v>150109</v>
      </c>
      <c r="P90" s="60">
        <v>121245</v>
      </c>
      <c r="Q90" s="2">
        <v>2000</v>
      </c>
    </row>
    <row r="91" spans="1:17" x14ac:dyDescent="0.2">
      <c r="A91" s="1">
        <v>50000249</v>
      </c>
      <c r="B91" s="1">
        <v>1068026</v>
      </c>
      <c r="C91" s="1" t="s">
        <v>285</v>
      </c>
      <c r="D91" s="1">
        <v>8600756714</v>
      </c>
      <c r="E91" s="3">
        <v>37291</v>
      </c>
      <c r="F91" s="1">
        <v>6103149</v>
      </c>
      <c r="G91" s="1">
        <v>0</v>
      </c>
      <c r="H91" s="1">
        <v>0</v>
      </c>
      <c r="J91" s="2">
        <v>134000</v>
      </c>
      <c r="K91" s="2">
        <v>0</v>
      </c>
      <c r="L91" s="2">
        <v>0</v>
      </c>
      <c r="M91" s="2">
        <v>134000</v>
      </c>
      <c r="N91" s="75">
        <f>VLOOKUP(P91,'CODIGOS RENTISTICOS'!$A$2:E1131,2,FALSE)</f>
        <v>825000000</v>
      </c>
      <c r="O91" s="75">
        <f>VLOOKUP(P91,'CODIGOS RENTISTICOS'!$A$2:F3298,3,FALSE)</f>
        <v>150109</v>
      </c>
      <c r="P91" s="60">
        <v>121245</v>
      </c>
      <c r="Q91" s="2">
        <v>134000</v>
      </c>
    </row>
    <row r="92" spans="1:17" x14ac:dyDescent="0.2">
      <c r="A92" s="1">
        <v>50000249</v>
      </c>
      <c r="B92" s="1">
        <v>1202372</v>
      </c>
      <c r="C92" s="1" t="s">
        <v>285</v>
      </c>
      <c r="D92" s="1">
        <v>8603505643</v>
      </c>
      <c r="E92" s="3">
        <v>37291</v>
      </c>
      <c r="F92" s="1">
        <v>3491122</v>
      </c>
      <c r="G92" s="1">
        <v>0</v>
      </c>
      <c r="H92" s="1">
        <v>0</v>
      </c>
      <c r="J92" s="2">
        <v>28000</v>
      </c>
      <c r="K92" s="2">
        <v>0</v>
      </c>
      <c r="L92" s="2">
        <v>0</v>
      </c>
      <c r="M92" s="2">
        <v>28000</v>
      </c>
      <c r="N92" s="75">
        <f>VLOOKUP(P92,'CODIGOS RENTISTICOS'!$A$2:E1132,2,FALSE)</f>
        <v>825000000</v>
      </c>
      <c r="O92" s="75">
        <f>VLOOKUP(P92,'CODIGOS RENTISTICOS'!$A$2:F3299,3,FALSE)</f>
        <v>150109</v>
      </c>
      <c r="P92" s="60">
        <v>121245</v>
      </c>
      <c r="Q92" s="2">
        <v>28000</v>
      </c>
    </row>
    <row r="93" spans="1:17" x14ac:dyDescent="0.2">
      <c r="A93" s="1">
        <v>50000249</v>
      </c>
      <c r="B93" s="1">
        <v>912226</v>
      </c>
      <c r="C93" s="1" t="s">
        <v>285</v>
      </c>
      <c r="D93" s="1">
        <v>8300050219</v>
      </c>
      <c r="E93" s="3">
        <v>37291</v>
      </c>
      <c r="F93" s="1">
        <v>3106553</v>
      </c>
      <c r="G93" s="1">
        <v>0</v>
      </c>
      <c r="H93" s="1">
        <v>0</v>
      </c>
      <c r="J93" s="2">
        <v>115000</v>
      </c>
      <c r="K93" s="2">
        <v>0</v>
      </c>
      <c r="L93" s="2">
        <v>0</v>
      </c>
      <c r="M93" s="2">
        <v>115000</v>
      </c>
      <c r="N93" s="75">
        <f>VLOOKUP(P93,'CODIGOS RENTISTICOS'!$A$2:E1133,2,FALSE)</f>
        <v>825000000</v>
      </c>
      <c r="O93" s="75">
        <f>VLOOKUP(P93,'CODIGOS RENTISTICOS'!$A$2:F3300,3,FALSE)</f>
        <v>150109</v>
      </c>
      <c r="P93" s="60">
        <v>121245</v>
      </c>
      <c r="Q93" s="2">
        <v>115000</v>
      </c>
    </row>
    <row r="94" spans="1:17" x14ac:dyDescent="0.2">
      <c r="A94" s="1">
        <v>50000249</v>
      </c>
      <c r="B94" s="1">
        <v>1103565</v>
      </c>
      <c r="C94" s="1" t="s">
        <v>33</v>
      </c>
      <c r="D94" s="1">
        <v>4211270</v>
      </c>
      <c r="E94" s="3">
        <v>37291</v>
      </c>
      <c r="F94" s="1">
        <v>5115540</v>
      </c>
      <c r="G94" s="1">
        <v>0</v>
      </c>
      <c r="H94" s="1">
        <v>0</v>
      </c>
      <c r="J94" s="2">
        <v>7000</v>
      </c>
      <c r="K94" s="2">
        <v>0</v>
      </c>
      <c r="L94" s="2">
        <v>0</v>
      </c>
      <c r="M94" s="2">
        <v>7000</v>
      </c>
      <c r="N94" s="75">
        <f>VLOOKUP(P94,'CODIGOS RENTISTICOS'!$A$2:E1134,2,FALSE)</f>
        <v>825000000</v>
      </c>
      <c r="O94" s="75">
        <f>VLOOKUP(P94,'CODIGOS RENTISTICOS'!$A$2:F3301,3,FALSE)</f>
        <v>150109</v>
      </c>
      <c r="P94" s="60">
        <v>121245</v>
      </c>
      <c r="Q94" s="2">
        <v>7000</v>
      </c>
    </row>
    <row r="95" spans="1:17" x14ac:dyDescent="0.2">
      <c r="A95" s="1">
        <v>50000249</v>
      </c>
      <c r="B95" s="1">
        <v>1103584</v>
      </c>
      <c r="C95" s="1" t="s">
        <v>33</v>
      </c>
      <c r="D95" s="1">
        <v>3513996</v>
      </c>
      <c r="E95" s="3">
        <v>37291</v>
      </c>
      <c r="F95" s="1">
        <v>5115540</v>
      </c>
      <c r="G95" s="1">
        <v>0</v>
      </c>
      <c r="H95" s="1">
        <v>0</v>
      </c>
      <c r="J95" s="2">
        <v>5000</v>
      </c>
      <c r="K95" s="2">
        <v>0</v>
      </c>
      <c r="L95" s="2">
        <v>0</v>
      </c>
      <c r="M95" s="2">
        <v>5000</v>
      </c>
      <c r="N95" s="75">
        <f>VLOOKUP(P95,'CODIGOS RENTISTICOS'!$A$2:E1135,2,FALSE)</f>
        <v>825000000</v>
      </c>
      <c r="O95" s="75">
        <f>VLOOKUP(P95,'CODIGOS RENTISTICOS'!$A$2:F3302,3,FALSE)</f>
        <v>150109</v>
      </c>
      <c r="P95" s="60">
        <v>121245</v>
      </c>
      <c r="Q95" s="2">
        <v>5000</v>
      </c>
    </row>
    <row r="96" spans="1:17" x14ac:dyDescent="0.2">
      <c r="A96" s="1">
        <v>50000249</v>
      </c>
      <c r="B96" s="1">
        <v>1103586</v>
      </c>
      <c r="C96" s="1" t="s">
        <v>33</v>
      </c>
      <c r="D96" s="1">
        <v>15257127</v>
      </c>
      <c r="E96" s="3">
        <v>37291</v>
      </c>
      <c r="F96" s="1">
        <v>5115540</v>
      </c>
      <c r="G96" s="1">
        <v>0</v>
      </c>
      <c r="H96" s="1">
        <v>0</v>
      </c>
      <c r="J96" s="2">
        <v>5000</v>
      </c>
      <c r="K96" s="2">
        <v>0</v>
      </c>
      <c r="L96" s="2">
        <v>0</v>
      </c>
      <c r="M96" s="2">
        <v>5000</v>
      </c>
      <c r="N96" s="75">
        <f>VLOOKUP(P96,'CODIGOS RENTISTICOS'!$A$2:E1136,2,FALSE)</f>
        <v>825000000</v>
      </c>
      <c r="O96" s="75">
        <f>VLOOKUP(P96,'CODIGOS RENTISTICOS'!$A$2:F3303,3,FALSE)</f>
        <v>150109</v>
      </c>
      <c r="P96" s="60">
        <v>121245</v>
      </c>
      <c r="Q96" s="2">
        <v>5000</v>
      </c>
    </row>
    <row r="97" spans="1:17" x14ac:dyDescent="0.2">
      <c r="A97" s="1">
        <v>50000249</v>
      </c>
      <c r="B97" s="1">
        <v>1105885</v>
      </c>
      <c r="C97" s="1" t="s">
        <v>33</v>
      </c>
      <c r="D97" s="1">
        <v>43818851</v>
      </c>
      <c r="E97" s="3">
        <v>37291</v>
      </c>
      <c r="F97" s="1">
        <v>4650921</v>
      </c>
      <c r="G97" s="1">
        <v>0</v>
      </c>
      <c r="H97" s="1">
        <v>0</v>
      </c>
      <c r="J97" s="2">
        <v>1334</v>
      </c>
      <c r="K97" s="2">
        <v>0</v>
      </c>
      <c r="L97" s="2">
        <v>0</v>
      </c>
      <c r="M97" s="2">
        <v>1334</v>
      </c>
      <c r="N97" s="75">
        <f>VLOOKUP(P97,'CODIGOS RENTISTICOS'!$A$2:E1137,2,FALSE)</f>
        <v>12400000</v>
      </c>
      <c r="O97" s="75">
        <f>VLOOKUP(P97,'CODIGOS RENTISTICOS'!$A$2:F3304,3,FALSE)</f>
        <v>270102</v>
      </c>
      <c r="P97" s="60">
        <v>501103</v>
      </c>
      <c r="Q97" s="2">
        <v>1334</v>
      </c>
    </row>
    <row r="98" spans="1:17" x14ac:dyDescent="0.2">
      <c r="A98" s="1">
        <v>50000249</v>
      </c>
      <c r="B98" s="1">
        <v>1105886</v>
      </c>
      <c r="C98" s="1" t="s">
        <v>33</v>
      </c>
      <c r="D98" s="1">
        <v>79111348</v>
      </c>
      <c r="E98" s="3">
        <v>37291</v>
      </c>
      <c r="F98" s="1">
        <v>2983018</v>
      </c>
      <c r="G98" s="1">
        <v>0</v>
      </c>
      <c r="H98" s="1">
        <v>0</v>
      </c>
      <c r="J98" s="2">
        <v>309000</v>
      </c>
      <c r="K98" s="2">
        <v>0</v>
      </c>
      <c r="L98" s="2">
        <v>0</v>
      </c>
      <c r="M98" s="2">
        <v>309000</v>
      </c>
      <c r="N98" s="75">
        <f>VLOOKUP(P98,'CODIGOS RENTISTICOS'!$A$2:E1138,2,FALSE)</f>
        <v>11800000</v>
      </c>
      <c r="O98" s="75">
        <f>VLOOKUP(P98,'CODIGOS RENTISTICOS'!$A$2:F3305,3,FALSE)</f>
        <v>240101</v>
      </c>
      <c r="P98" s="60">
        <v>121265</v>
      </c>
      <c r="Q98" s="2">
        <v>309000</v>
      </c>
    </row>
    <row r="99" spans="1:17" x14ac:dyDescent="0.2">
      <c r="A99" s="1">
        <v>50000249</v>
      </c>
      <c r="B99" s="1">
        <v>1105887</v>
      </c>
      <c r="C99" s="1" t="s">
        <v>33</v>
      </c>
      <c r="D99" s="1">
        <v>71313693</v>
      </c>
      <c r="E99" s="3">
        <v>37291</v>
      </c>
      <c r="F99" s="1">
        <v>2397304</v>
      </c>
      <c r="G99" s="1">
        <v>0</v>
      </c>
      <c r="H99" s="1">
        <v>0</v>
      </c>
      <c r="J99" s="2">
        <v>7000</v>
      </c>
      <c r="K99" s="2">
        <v>0</v>
      </c>
      <c r="L99" s="2">
        <v>0</v>
      </c>
      <c r="M99" s="2">
        <v>7000</v>
      </c>
      <c r="N99" s="75">
        <f>VLOOKUP(P99,'CODIGOS RENTISTICOS'!$A$2:E1139,2,FALSE)</f>
        <v>825000000</v>
      </c>
      <c r="O99" s="75">
        <f>VLOOKUP(P99,'CODIGOS RENTISTICOS'!$A$2:F3306,3,FALSE)</f>
        <v>150109</v>
      </c>
      <c r="P99" s="60">
        <v>121245</v>
      </c>
      <c r="Q99" s="2">
        <v>7000</v>
      </c>
    </row>
    <row r="100" spans="1:17" x14ac:dyDescent="0.2">
      <c r="A100" s="1">
        <v>50000249</v>
      </c>
      <c r="B100" s="1">
        <v>1076516</v>
      </c>
      <c r="C100" s="1" t="s">
        <v>33</v>
      </c>
      <c r="D100" s="1">
        <v>8600667950</v>
      </c>
      <c r="E100" s="3">
        <v>37291</v>
      </c>
      <c r="F100" s="1">
        <v>3615455</v>
      </c>
      <c r="G100" s="1">
        <v>0</v>
      </c>
      <c r="H100" s="1">
        <v>0</v>
      </c>
      <c r="J100" s="2">
        <v>7000</v>
      </c>
      <c r="K100" s="2">
        <v>0</v>
      </c>
      <c r="L100" s="2">
        <v>0</v>
      </c>
      <c r="M100" s="2">
        <v>7000</v>
      </c>
      <c r="N100" s="75">
        <f>VLOOKUP(P100,'CODIGOS RENTISTICOS'!$A$2:E1140,2,FALSE)</f>
        <v>825000000</v>
      </c>
      <c r="O100" s="75">
        <f>VLOOKUP(P100,'CODIGOS RENTISTICOS'!$A$2:F3307,3,FALSE)</f>
        <v>150109</v>
      </c>
      <c r="P100" s="60">
        <v>121245</v>
      </c>
      <c r="Q100" s="2">
        <v>7000</v>
      </c>
    </row>
    <row r="101" spans="1:17" x14ac:dyDescent="0.2">
      <c r="A101" s="1">
        <v>50000249</v>
      </c>
      <c r="B101" s="1">
        <v>1184615</v>
      </c>
      <c r="C101" s="1" t="s">
        <v>33</v>
      </c>
      <c r="D101" s="1">
        <v>8909002290</v>
      </c>
      <c r="E101" s="3">
        <v>37291</v>
      </c>
      <c r="F101" s="1">
        <v>2557011</v>
      </c>
      <c r="G101" s="1">
        <v>0</v>
      </c>
      <c r="H101" s="1">
        <v>1</v>
      </c>
      <c r="J101" s="2">
        <v>0</v>
      </c>
      <c r="K101" s="2">
        <v>0</v>
      </c>
      <c r="L101" s="2">
        <v>618000</v>
      </c>
      <c r="M101" s="2">
        <v>618000</v>
      </c>
      <c r="N101" s="75">
        <f>VLOOKUP(P101,'CODIGOS RENTISTICOS'!$A$2:E1141,2,FALSE)</f>
        <v>825000000</v>
      </c>
      <c r="O101" s="75">
        <f>VLOOKUP(P101,'CODIGOS RENTISTICOS'!$A$2:F3308,3,FALSE)</f>
        <v>150109</v>
      </c>
      <c r="P101" s="60">
        <v>121245</v>
      </c>
      <c r="Q101" s="2">
        <v>618000</v>
      </c>
    </row>
    <row r="102" spans="1:17" x14ac:dyDescent="0.2">
      <c r="A102" s="1">
        <v>50000249</v>
      </c>
      <c r="B102" s="1">
        <v>910147</v>
      </c>
      <c r="C102" s="1" t="s">
        <v>33</v>
      </c>
      <c r="D102" s="1">
        <v>22091972</v>
      </c>
      <c r="E102" s="3">
        <v>37291</v>
      </c>
      <c r="F102" s="1">
        <v>2677861</v>
      </c>
      <c r="G102" s="1">
        <v>0</v>
      </c>
      <c r="H102" s="1">
        <v>0</v>
      </c>
      <c r="J102" s="2">
        <v>50000</v>
      </c>
      <c r="K102" s="2">
        <v>0</v>
      </c>
      <c r="L102" s="2">
        <v>0</v>
      </c>
      <c r="M102" s="2">
        <v>50000</v>
      </c>
      <c r="N102" s="75">
        <f>VLOOKUP(P102,'CODIGOS RENTISTICOS'!$A$2:E1142,2,FALSE)</f>
        <v>12400000</v>
      </c>
      <c r="O102" s="75">
        <f>VLOOKUP(P102,'CODIGOS RENTISTICOS'!$A$2:F3309,3,FALSE)</f>
        <v>270102</v>
      </c>
      <c r="P102" s="60">
        <v>501101</v>
      </c>
      <c r="Q102" s="2">
        <v>50000</v>
      </c>
    </row>
    <row r="103" spans="1:17" x14ac:dyDescent="0.2">
      <c r="A103" s="1">
        <v>50000249</v>
      </c>
      <c r="B103" s="1">
        <v>885579</v>
      </c>
      <c r="C103" s="1" t="s">
        <v>297</v>
      </c>
      <c r="D103" s="1">
        <v>8001973351</v>
      </c>
      <c r="E103" s="3">
        <v>37291</v>
      </c>
      <c r="F103" s="1">
        <v>3791267</v>
      </c>
      <c r="G103" s="1">
        <v>0</v>
      </c>
      <c r="H103" s="1">
        <v>1</v>
      </c>
      <c r="J103" s="2">
        <v>0</v>
      </c>
      <c r="K103" s="2">
        <v>0</v>
      </c>
      <c r="L103" s="2">
        <v>28029.17</v>
      </c>
      <c r="M103" s="2">
        <v>28029.17</v>
      </c>
      <c r="N103" s="75">
        <f>VLOOKUP(P103,'CODIGOS RENTISTICOS'!$A$2:E1143,2,FALSE)</f>
        <v>910300000</v>
      </c>
      <c r="O103" s="75">
        <f>VLOOKUP(P103,'CODIGOS RENTISTICOS'!$A$2:F3310,3,FALSE)</f>
        <v>130113</v>
      </c>
      <c r="P103" s="60">
        <v>121235</v>
      </c>
      <c r="Q103" s="2">
        <v>28029.17</v>
      </c>
    </row>
    <row r="104" spans="1:17" x14ac:dyDescent="0.2">
      <c r="A104" s="1">
        <v>50000249</v>
      </c>
      <c r="B104" s="1">
        <v>1119556</v>
      </c>
      <c r="C104" s="1" t="s">
        <v>291</v>
      </c>
      <c r="D104" s="1">
        <v>8002380116</v>
      </c>
      <c r="E104" s="3">
        <v>37291</v>
      </c>
      <c r="F104" s="1">
        <v>8220111</v>
      </c>
      <c r="G104" s="1">
        <v>0</v>
      </c>
      <c r="H104" s="1">
        <v>0</v>
      </c>
      <c r="J104" s="2">
        <v>2186800</v>
      </c>
      <c r="K104" s="2">
        <v>0</v>
      </c>
      <c r="L104" s="2">
        <v>0</v>
      </c>
      <c r="M104" s="2">
        <v>2186800</v>
      </c>
      <c r="N104" s="75">
        <f>VLOOKUP(P104,'CODIGOS RENTISTICOS'!$A$2:E1144,2,FALSE)</f>
        <v>10900000</v>
      </c>
      <c r="O104" s="75">
        <f>VLOOKUP(P104,'CODIGOS RENTISTICOS'!$A$2:F3311,3,FALSE)</f>
        <v>170101</v>
      </c>
      <c r="P104" s="60">
        <v>121255</v>
      </c>
      <c r="Q104" s="2">
        <v>2186800</v>
      </c>
    </row>
    <row r="105" spans="1:17" x14ac:dyDescent="0.2">
      <c r="A105" s="1">
        <v>50000249</v>
      </c>
      <c r="B105" s="1">
        <v>1139757</v>
      </c>
      <c r="C105" s="1" t="s">
        <v>37</v>
      </c>
      <c r="D105" s="1">
        <v>2318454</v>
      </c>
      <c r="E105" s="3">
        <v>37291</v>
      </c>
      <c r="F105" s="1">
        <v>2513427</v>
      </c>
      <c r="G105" s="1">
        <v>0</v>
      </c>
      <c r="H105" s="1">
        <v>0</v>
      </c>
      <c r="J105" s="2">
        <v>6720</v>
      </c>
      <c r="K105" s="2">
        <v>0</v>
      </c>
      <c r="L105" s="2">
        <v>0</v>
      </c>
      <c r="M105" s="2">
        <v>6720</v>
      </c>
      <c r="N105" s="75">
        <f>VLOOKUP(P105,'CODIGOS RENTISTICOS'!$A$2:E1145,2,FALSE)</f>
        <v>12400000</v>
      </c>
      <c r="O105" s="75">
        <f>VLOOKUP(P105,'CODIGOS RENTISTICOS'!$A$2:F3312,3,FALSE)</f>
        <v>270102</v>
      </c>
      <c r="P105" s="60">
        <v>50110202</v>
      </c>
      <c r="Q105" s="2">
        <v>6720</v>
      </c>
    </row>
    <row r="106" spans="1:17" x14ac:dyDescent="0.2">
      <c r="A106" s="1">
        <v>50000249</v>
      </c>
      <c r="B106" s="1">
        <v>2601482</v>
      </c>
      <c r="C106" s="1" t="s">
        <v>123</v>
      </c>
      <c r="D106" s="1">
        <v>56056281</v>
      </c>
      <c r="E106" s="3">
        <v>37291</v>
      </c>
      <c r="F106" s="1">
        <v>4182265</v>
      </c>
      <c r="G106" s="1">
        <v>0</v>
      </c>
      <c r="H106" s="1">
        <v>0</v>
      </c>
      <c r="J106" s="2">
        <v>12090</v>
      </c>
      <c r="K106" s="2">
        <v>0</v>
      </c>
      <c r="L106" s="2">
        <v>0</v>
      </c>
      <c r="M106" s="2">
        <v>12090</v>
      </c>
      <c r="N106" s="75">
        <f>VLOOKUP(P106,'CODIGOS RENTISTICOS'!$A$2:E1146,2,FALSE)</f>
        <v>96300000</v>
      </c>
      <c r="O106" s="75">
        <f>VLOOKUP(P106,'CODIGOS RENTISTICOS'!$A$2:F3313,3,FALSE)</f>
        <v>360101</v>
      </c>
      <c r="P106" s="60">
        <v>121270</v>
      </c>
      <c r="Q106" s="2">
        <v>12090</v>
      </c>
    </row>
    <row r="107" spans="1:17" x14ac:dyDescent="0.2">
      <c r="A107" s="1">
        <v>50000249</v>
      </c>
      <c r="B107" s="1">
        <v>2601483</v>
      </c>
      <c r="C107" s="1" t="s">
        <v>123</v>
      </c>
      <c r="D107" s="1">
        <v>9269483</v>
      </c>
      <c r="E107" s="3">
        <v>37291</v>
      </c>
      <c r="F107" s="1">
        <v>4182265</v>
      </c>
      <c r="G107" s="1">
        <v>0</v>
      </c>
      <c r="H107" s="1">
        <v>0</v>
      </c>
      <c r="J107" s="2">
        <v>12090</v>
      </c>
      <c r="K107" s="2">
        <v>0</v>
      </c>
      <c r="L107" s="2">
        <v>0</v>
      </c>
      <c r="M107" s="2">
        <v>12090</v>
      </c>
      <c r="N107" s="75">
        <f>VLOOKUP(P107,'CODIGOS RENTISTICOS'!$A$2:E1147,2,FALSE)</f>
        <v>96300000</v>
      </c>
      <c r="O107" s="75">
        <f>VLOOKUP(P107,'CODIGOS RENTISTICOS'!$A$2:F3314,3,FALSE)</f>
        <v>360101</v>
      </c>
      <c r="P107" s="60">
        <v>121270</v>
      </c>
      <c r="Q107" s="2">
        <v>12090</v>
      </c>
    </row>
    <row r="108" spans="1:17" x14ac:dyDescent="0.2">
      <c r="A108" s="1">
        <v>50000249</v>
      </c>
      <c r="B108" s="1">
        <v>497242</v>
      </c>
      <c r="C108" s="1" t="s">
        <v>126</v>
      </c>
      <c r="D108" s="1">
        <v>8040009611</v>
      </c>
      <c r="E108" s="3">
        <v>37291</v>
      </c>
      <c r="F108" s="1">
        <v>6348484</v>
      </c>
      <c r="G108" s="1">
        <v>0</v>
      </c>
      <c r="H108" s="1">
        <v>0</v>
      </c>
      <c r="J108" s="2">
        <v>431072</v>
      </c>
      <c r="K108" s="2">
        <v>0</v>
      </c>
      <c r="L108" s="2">
        <v>0</v>
      </c>
      <c r="M108" s="2">
        <v>431072</v>
      </c>
      <c r="N108" s="75">
        <f>VLOOKUP(P108,'CODIGOS RENTISTICOS'!$A$2:E1148,2,FALSE)</f>
        <v>825000000</v>
      </c>
      <c r="O108" s="75">
        <f>VLOOKUP(P108,'CODIGOS RENTISTICOS'!$A$2:F3315,3,FALSE)</f>
        <v>150109</v>
      </c>
      <c r="P108" s="60">
        <v>121245</v>
      </c>
      <c r="Q108" s="2">
        <v>431072</v>
      </c>
    </row>
    <row r="109" spans="1:17" x14ac:dyDescent="0.2">
      <c r="A109" s="1">
        <v>50000249</v>
      </c>
      <c r="B109" s="1">
        <v>763861</v>
      </c>
      <c r="C109" s="1" t="s">
        <v>126</v>
      </c>
      <c r="D109" s="1">
        <v>13815012</v>
      </c>
      <c r="E109" s="3">
        <v>37291</v>
      </c>
      <c r="F109" s="1">
        <v>6348484</v>
      </c>
      <c r="G109" s="1">
        <v>0</v>
      </c>
      <c r="H109" s="1">
        <v>0</v>
      </c>
      <c r="J109" s="2">
        <v>5000</v>
      </c>
      <c r="K109" s="2">
        <v>0</v>
      </c>
      <c r="L109" s="2">
        <v>0</v>
      </c>
      <c r="M109" s="2">
        <v>5000</v>
      </c>
      <c r="N109" s="75">
        <f>VLOOKUP(P109,'CODIGOS RENTISTICOS'!$A$2:E1149,2,FALSE)</f>
        <v>825000000</v>
      </c>
      <c r="O109" s="75">
        <f>VLOOKUP(P109,'CODIGOS RENTISTICOS'!$A$2:F3316,3,FALSE)</f>
        <v>150109</v>
      </c>
      <c r="P109" s="60">
        <v>121245</v>
      </c>
      <c r="Q109" s="2">
        <v>5000</v>
      </c>
    </row>
    <row r="110" spans="1:17" x14ac:dyDescent="0.2">
      <c r="A110" s="1">
        <v>50000249</v>
      </c>
      <c r="B110" s="1">
        <v>802020</v>
      </c>
      <c r="C110" s="1" t="s">
        <v>42</v>
      </c>
      <c r="D110" s="1">
        <v>8903153884</v>
      </c>
      <c r="E110" s="3">
        <v>37291</v>
      </c>
      <c r="F110" s="1">
        <v>8930404</v>
      </c>
      <c r="G110" s="1">
        <v>0</v>
      </c>
      <c r="H110" s="1">
        <v>0</v>
      </c>
      <c r="J110" s="2">
        <v>518000</v>
      </c>
      <c r="K110" s="2">
        <v>0</v>
      </c>
      <c r="L110" s="2">
        <v>0</v>
      </c>
      <c r="M110" s="2">
        <v>518000</v>
      </c>
      <c r="N110" s="75">
        <f>VLOOKUP(P110,'CODIGOS RENTISTICOS'!$A$2:E1150,2,FALSE)</f>
        <v>825000000</v>
      </c>
      <c r="O110" s="75">
        <f>VLOOKUP(P110,'CODIGOS RENTISTICOS'!$A$2:F3317,3,FALSE)</f>
        <v>150109</v>
      </c>
      <c r="P110" s="60">
        <v>121245</v>
      </c>
      <c r="Q110" s="2">
        <v>518000</v>
      </c>
    </row>
    <row r="111" spans="1:17" x14ac:dyDescent="0.2">
      <c r="A111" s="1">
        <v>50000249</v>
      </c>
      <c r="B111" s="1">
        <v>1199611</v>
      </c>
      <c r="C111" s="1" t="s">
        <v>295</v>
      </c>
      <c r="D111" s="1">
        <v>4779776</v>
      </c>
      <c r="E111" s="3">
        <v>37291</v>
      </c>
      <c r="F111" s="1">
        <v>2442793</v>
      </c>
      <c r="G111" s="1">
        <v>0</v>
      </c>
      <c r="H111" s="1">
        <v>0</v>
      </c>
      <c r="J111" s="2">
        <v>715000</v>
      </c>
      <c r="K111" s="2">
        <v>0</v>
      </c>
      <c r="L111" s="2">
        <v>0</v>
      </c>
      <c r="M111" s="2">
        <v>715000</v>
      </c>
      <c r="N111" s="75">
        <f>VLOOKUP(P111,'CODIGOS RENTISTICOS'!$A$2:E1151,2,FALSE)</f>
        <v>11100000</v>
      </c>
      <c r="O111" s="75">
        <f>VLOOKUP(P111,'CODIGOS RENTISTICOS'!$A$2:F3318,3,FALSE)</f>
        <v>150101</v>
      </c>
      <c r="P111" s="60">
        <v>121275</v>
      </c>
      <c r="Q111" s="2">
        <v>715000</v>
      </c>
    </row>
    <row r="112" spans="1:17" x14ac:dyDescent="0.2">
      <c r="A112" s="1">
        <v>50000249</v>
      </c>
      <c r="B112" s="1">
        <v>1199622</v>
      </c>
      <c r="C112" s="1" t="s">
        <v>295</v>
      </c>
      <c r="D112" s="1">
        <v>16496229</v>
      </c>
      <c r="E112" s="3">
        <v>37291</v>
      </c>
      <c r="F112" s="1">
        <v>2433257</v>
      </c>
      <c r="G112" s="1">
        <v>0</v>
      </c>
      <c r="H112" s="1">
        <v>0</v>
      </c>
      <c r="J112" s="2">
        <v>100000</v>
      </c>
      <c r="K112" s="2">
        <v>0</v>
      </c>
      <c r="L112" s="2">
        <v>0</v>
      </c>
      <c r="M112" s="2">
        <v>100000</v>
      </c>
      <c r="N112" s="75">
        <f>VLOOKUP(P112,'CODIGOS RENTISTICOS'!$A$2:E1152,2,FALSE)</f>
        <v>11100000</v>
      </c>
      <c r="O112" s="75">
        <f>VLOOKUP(P112,'CODIGOS RENTISTICOS'!$A$2:F3319,3,FALSE)</f>
        <v>150101</v>
      </c>
      <c r="P112" s="60">
        <v>121275</v>
      </c>
      <c r="Q112" s="2">
        <v>100000</v>
      </c>
    </row>
    <row r="113" spans="1:17" x14ac:dyDescent="0.2">
      <c r="A113" s="1">
        <v>50000249</v>
      </c>
      <c r="B113" s="1">
        <v>1202547</v>
      </c>
      <c r="C113" s="1" t="s">
        <v>295</v>
      </c>
      <c r="D113" s="1">
        <v>24472868</v>
      </c>
      <c r="E113" s="3">
        <v>37291</v>
      </c>
      <c r="F113" s="1">
        <v>37869</v>
      </c>
      <c r="G113" s="1">
        <v>0</v>
      </c>
      <c r="H113" s="1">
        <v>0</v>
      </c>
      <c r="J113" s="2">
        <v>100000</v>
      </c>
      <c r="K113" s="2">
        <v>0</v>
      </c>
      <c r="L113" s="2">
        <v>0</v>
      </c>
      <c r="M113" s="2">
        <v>100000</v>
      </c>
      <c r="N113" s="75">
        <f>VLOOKUP(P113,'CODIGOS RENTISTICOS'!$A$2:E1153,2,FALSE)</f>
        <v>11100000</v>
      </c>
      <c r="O113" s="75">
        <f>VLOOKUP(P113,'CODIGOS RENTISTICOS'!$A$2:F3320,3,FALSE)</f>
        <v>150101</v>
      </c>
      <c r="P113" s="60">
        <v>121275</v>
      </c>
      <c r="Q113" s="2">
        <v>100000</v>
      </c>
    </row>
    <row r="114" spans="1:17" x14ac:dyDescent="0.2">
      <c r="A114" s="1">
        <v>50000249</v>
      </c>
      <c r="B114" s="1">
        <v>407589</v>
      </c>
      <c r="C114" s="1" t="s">
        <v>418</v>
      </c>
      <c r="D114" s="1">
        <v>111111</v>
      </c>
      <c r="E114" s="3">
        <v>37291</v>
      </c>
      <c r="F114" s="1">
        <v>2281597</v>
      </c>
      <c r="G114" s="1">
        <v>0</v>
      </c>
      <c r="H114" s="1">
        <v>0</v>
      </c>
      <c r="J114" s="2">
        <v>77000</v>
      </c>
      <c r="K114" s="2">
        <v>0</v>
      </c>
      <c r="L114" s="2">
        <v>0</v>
      </c>
      <c r="M114" s="2">
        <v>77000</v>
      </c>
      <c r="N114" s="75">
        <f>VLOOKUP(P114,'CODIGOS RENTISTICOS'!$A$2:E1154,2,FALSE)</f>
        <v>825000000</v>
      </c>
      <c r="O114" s="75">
        <f>VLOOKUP(P114,'CODIGOS RENTISTICOS'!$A$2:F3321,3,FALSE)</f>
        <v>150109</v>
      </c>
      <c r="P114" s="60">
        <v>5041</v>
      </c>
      <c r="Q114" s="2">
        <v>77000</v>
      </c>
    </row>
    <row r="115" spans="1:17" x14ac:dyDescent="0.2">
      <c r="A115" s="1">
        <v>50000249</v>
      </c>
      <c r="B115" s="1">
        <v>909318</v>
      </c>
      <c r="C115" s="1" t="s">
        <v>42</v>
      </c>
      <c r="D115" s="1">
        <v>16794877</v>
      </c>
      <c r="E115" s="3">
        <v>37291</v>
      </c>
      <c r="F115" s="1">
        <v>4370907</v>
      </c>
      <c r="G115" s="1">
        <v>0</v>
      </c>
      <c r="H115" s="1">
        <v>0</v>
      </c>
      <c r="J115" s="2">
        <v>7000</v>
      </c>
      <c r="K115" s="2">
        <v>0</v>
      </c>
      <c r="L115" s="2">
        <v>0</v>
      </c>
      <c r="M115" s="2">
        <v>7000</v>
      </c>
      <c r="N115" s="75">
        <f>VLOOKUP(P115,'CODIGOS RENTISTICOS'!$A$2:E1155,2,FALSE)</f>
        <v>825000000</v>
      </c>
      <c r="O115" s="75">
        <f>VLOOKUP(P115,'CODIGOS RENTISTICOS'!$A$2:F3322,3,FALSE)</f>
        <v>150109</v>
      </c>
      <c r="P115" s="60">
        <v>121245</v>
      </c>
      <c r="Q115" s="2">
        <v>7000</v>
      </c>
    </row>
    <row r="116" spans="1:17" x14ac:dyDescent="0.2">
      <c r="A116" s="1">
        <v>50000249</v>
      </c>
      <c r="B116" s="1">
        <v>909413</v>
      </c>
      <c r="C116" s="1" t="s">
        <v>42</v>
      </c>
      <c r="D116" s="1">
        <v>31147565</v>
      </c>
      <c r="E116" s="3">
        <v>37291</v>
      </c>
      <c r="F116" s="1">
        <v>716427</v>
      </c>
      <c r="G116" s="1">
        <v>0</v>
      </c>
      <c r="H116" s="1">
        <v>0</v>
      </c>
      <c r="J116" s="2">
        <v>7000</v>
      </c>
      <c r="K116" s="2">
        <v>0</v>
      </c>
      <c r="L116" s="2">
        <v>0</v>
      </c>
      <c r="M116" s="2">
        <v>7000</v>
      </c>
      <c r="N116" s="75">
        <f>VLOOKUP(P116,'CODIGOS RENTISTICOS'!$A$2:E1156,2,FALSE)</f>
        <v>825000000</v>
      </c>
      <c r="O116" s="75">
        <f>VLOOKUP(P116,'CODIGOS RENTISTICOS'!$A$2:F3323,3,FALSE)</f>
        <v>150109</v>
      </c>
      <c r="P116" s="60">
        <v>121245</v>
      </c>
      <c r="Q116" s="2">
        <v>7000</v>
      </c>
    </row>
    <row r="117" spans="1:17" x14ac:dyDescent="0.2">
      <c r="A117" s="1">
        <v>50000249</v>
      </c>
      <c r="B117" s="1">
        <v>909414</v>
      </c>
      <c r="C117" s="1" t="s">
        <v>42</v>
      </c>
      <c r="D117" s="1">
        <v>93125779</v>
      </c>
      <c r="E117" s="3">
        <v>37291</v>
      </c>
      <c r="F117" s="1">
        <v>716427</v>
      </c>
      <c r="G117" s="1">
        <v>0</v>
      </c>
      <c r="H117" s="1">
        <v>0</v>
      </c>
      <c r="J117" s="2">
        <v>7000</v>
      </c>
      <c r="K117" s="2">
        <v>0</v>
      </c>
      <c r="L117" s="2">
        <v>0</v>
      </c>
      <c r="M117" s="2">
        <v>7000</v>
      </c>
      <c r="N117" s="75">
        <f>VLOOKUP(P117,'CODIGOS RENTISTICOS'!$A$2:E1157,2,FALSE)</f>
        <v>825000000</v>
      </c>
      <c r="O117" s="75">
        <f>VLOOKUP(P117,'CODIGOS RENTISTICOS'!$A$2:F3324,3,FALSE)</f>
        <v>150109</v>
      </c>
      <c r="P117" s="60">
        <v>121245</v>
      </c>
      <c r="Q117" s="2">
        <v>7000</v>
      </c>
    </row>
    <row r="118" spans="1:17" x14ac:dyDescent="0.2">
      <c r="A118" s="1">
        <v>50000249</v>
      </c>
      <c r="B118" s="1">
        <v>909416</v>
      </c>
      <c r="C118" s="1" t="s">
        <v>42</v>
      </c>
      <c r="D118" s="1">
        <v>16260761</v>
      </c>
      <c r="E118" s="3">
        <v>37291</v>
      </c>
      <c r="F118" s="1">
        <v>716427</v>
      </c>
      <c r="G118" s="1">
        <v>0</v>
      </c>
      <c r="H118" s="1">
        <v>0</v>
      </c>
      <c r="J118" s="2">
        <v>7000</v>
      </c>
      <c r="K118" s="2">
        <v>0</v>
      </c>
      <c r="L118" s="2">
        <v>0</v>
      </c>
      <c r="M118" s="2">
        <v>7000</v>
      </c>
      <c r="N118" s="75">
        <f>VLOOKUP(P118,'CODIGOS RENTISTICOS'!$A$2:E1158,2,FALSE)</f>
        <v>825000000</v>
      </c>
      <c r="O118" s="75">
        <f>VLOOKUP(P118,'CODIGOS RENTISTICOS'!$A$2:F3325,3,FALSE)</f>
        <v>150109</v>
      </c>
      <c r="P118" s="60">
        <v>121245</v>
      </c>
      <c r="Q118" s="2">
        <v>7000</v>
      </c>
    </row>
    <row r="119" spans="1:17" x14ac:dyDescent="0.2">
      <c r="A119" s="1">
        <v>50000249</v>
      </c>
      <c r="B119" s="1">
        <v>9455705</v>
      </c>
      <c r="C119" s="1" t="s">
        <v>117</v>
      </c>
      <c r="D119" s="1">
        <v>22468331</v>
      </c>
      <c r="E119" s="3">
        <v>37291</v>
      </c>
      <c r="F119" s="1">
        <v>2895005</v>
      </c>
      <c r="G119" s="1">
        <v>0</v>
      </c>
      <c r="H119" s="1">
        <v>0</v>
      </c>
      <c r="J119" s="2">
        <v>47685</v>
      </c>
      <c r="K119" s="2">
        <v>0</v>
      </c>
      <c r="L119" s="2">
        <v>0</v>
      </c>
      <c r="M119" s="2">
        <v>47685</v>
      </c>
      <c r="N119" s="75">
        <f>VLOOKUP(P119,'CODIGOS RENTISTICOS'!$A$2:E1159,2,FALSE)</f>
        <v>96300000</v>
      </c>
      <c r="O119" s="75">
        <f>VLOOKUP(P119,'CODIGOS RENTISTICOS'!$A$2:F3326,3,FALSE)</f>
        <v>360101</v>
      </c>
      <c r="P119" s="60">
        <v>121270</v>
      </c>
      <c r="Q119" s="2">
        <v>47685</v>
      </c>
    </row>
    <row r="120" spans="1:17" x14ac:dyDescent="0.2">
      <c r="A120" s="1">
        <v>50000249</v>
      </c>
      <c r="B120" s="1">
        <v>233076</v>
      </c>
      <c r="C120" s="1" t="s">
        <v>285</v>
      </c>
      <c r="D120" s="1">
        <v>8002106691</v>
      </c>
      <c r="E120" s="3">
        <v>37291</v>
      </c>
      <c r="F120" s="1">
        <v>2610823</v>
      </c>
      <c r="G120" s="1">
        <v>0</v>
      </c>
      <c r="H120" s="1">
        <v>0</v>
      </c>
      <c r="J120" s="2">
        <v>309000</v>
      </c>
      <c r="K120" s="2">
        <v>0</v>
      </c>
      <c r="L120" s="2">
        <v>0</v>
      </c>
      <c r="M120" s="2">
        <v>309000</v>
      </c>
      <c r="N120" s="75">
        <f>VLOOKUP(P120,'CODIGOS RENTISTICOS'!$A$2:E1160,2,FALSE)</f>
        <v>96200000</v>
      </c>
      <c r="O120" s="75">
        <f>VLOOKUP(P120,'CODIGOS RENTISTICOS'!$A$2:F3327,3,FALSE)</f>
        <v>350101</v>
      </c>
      <c r="P120" s="60">
        <v>121230</v>
      </c>
      <c r="Q120" s="2">
        <v>309000</v>
      </c>
    </row>
    <row r="121" spans="1:17" x14ac:dyDescent="0.2">
      <c r="A121" s="1">
        <v>50000249</v>
      </c>
      <c r="B121" s="1">
        <v>8424928</v>
      </c>
      <c r="C121" s="1" t="s">
        <v>285</v>
      </c>
      <c r="D121" s="1">
        <v>8600309826</v>
      </c>
      <c r="E121" s="3">
        <v>37292</v>
      </c>
      <c r="F121" s="1">
        <v>2325672</v>
      </c>
      <c r="G121" s="1">
        <v>0</v>
      </c>
      <c r="H121" s="1">
        <v>0</v>
      </c>
      <c r="J121" s="2">
        <v>1545000</v>
      </c>
      <c r="K121" s="2">
        <v>0</v>
      </c>
      <c r="L121" s="2">
        <v>0</v>
      </c>
      <c r="M121" s="2">
        <v>1545000</v>
      </c>
      <c r="N121" s="75">
        <f>VLOOKUP(P121,'CODIGOS RENTISTICOS'!$A$2:E1161,2,FALSE)</f>
        <v>825000000</v>
      </c>
      <c r="O121" s="75">
        <f>VLOOKUP(P121,'CODIGOS RENTISTICOS'!$A$2:F3328,3,FALSE)</f>
        <v>150109</v>
      </c>
      <c r="P121" s="60">
        <v>121245</v>
      </c>
      <c r="Q121" s="2">
        <v>1545000</v>
      </c>
    </row>
    <row r="122" spans="1:17" x14ac:dyDescent="0.2">
      <c r="A122" s="1">
        <v>50000249</v>
      </c>
      <c r="B122" s="1">
        <v>1192514</v>
      </c>
      <c r="C122" s="1" t="s">
        <v>285</v>
      </c>
      <c r="D122" s="1">
        <v>8605175603</v>
      </c>
      <c r="E122" s="3">
        <v>37292</v>
      </c>
      <c r="F122" s="1">
        <v>6184072</v>
      </c>
      <c r="G122" s="1">
        <v>0</v>
      </c>
      <c r="H122" s="1">
        <v>0</v>
      </c>
      <c r="J122" s="2">
        <v>7000</v>
      </c>
      <c r="K122" s="2">
        <v>0</v>
      </c>
      <c r="L122" s="2">
        <v>0</v>
      </c>
      <c r="M122" s="2">
        <v>7000</v>
      </c>
      <c r="N122" s="75">
        <f>VLOOKUP(P122,'CODIGOS RENTISTICOS'!$A$2:E1162,2,FALSE)</f>
        <v>825000000</v>
      </c>
      <c r="O122" s="75">
        <f>VLOOKUP(P122,'CODIGOS RENTISTICOS'!$A$2:F3329,3,FALSE)</f>
        <v>150109</v>
      </c>
      <c r="P122" s="60">
        <v>121245</v>
      </c>
      <c r="Q122" s="2">
        <v>7000</v>
      </c>
    </row>
    <row r="123" spans="1:17" x14ac:dyDescent="0.2">
      <c r="A123" s="1">
        <v>50000249</v>
      </c>
      <c r="B123" s="1">
        <v>1192552</v>
      </c>
      <c r="C123" s="1" t="s">
        <v>285</v>
      </c>
      <c r="D123" s="1">
        <v>8605175603</v>
      </c>
      <c r="E123" s="3">
        <v>37292</v>
      </c>
      <c r="F123" s="1">
        <v>6184072</v>
      </c>
      <c r="G123" s="1">
        <v>0</v>
      </c>
      <c r="H123" s="1">
        <v>0</v>
      </c>
      <c r="J123" s="2">
        <v>7000</v>
      </c>
      <c r="K123" s="2">
        <v>0</v>
      </c>
      <c r="L123" s="2">
        <v>0</v>
      </c>
      <c r="M123" s="2">
        <v>7000</v>
      </c>
      <c r="N123" s="75">
        <f>VLOOKUP(P123,'CODIGOS RENTISTICOS'!$A$2:E1163,2,FALSE)</f>
        <v>825000000</v>
      </c>
      <c r="O123" s="75">
        <f>VLOOKUP(P123,'CODIGOS RENTISTICOS'!$A$2:F3330,3,FALSE)</f>
        <v>150109</v>
      </c>
      <c r="P123" s="60">
        <v>121245</v>
      </c>
      <c r="Q123" s="2">
        <v>7000</v>
      </c>
    </row>
    <row r="124" spans="1:17" x14ac:dyDescent="0.2">
      <c r="A124" s="1">
        <v>50000249</v>
      </c>
      <c r="B124" s="1">
        <v>752247</v>
      </c>
      <c r="C124" s="1" t="s">
        <v>285</v>
      </c>
      <c r="D124" s="1">
        <v>8300840271</v>
      </c>
      <c r="E124" s="3">
        <v>37292</v>
      </c>
      <c r="F124" s="1">
        <v>2622647</v>
      </c>
      <c r="G124" s="1">
        <v>0</v>
      </c>
      <c r="H124" s="1">
        <v>0</v>
      </c>
      <c r="J124" s="2">
        <v>77000</v>
      </c>
      <c r="K124" s="2">
        <v>0</v>
      </c>
      <c r="L124" s="2">
        <v>0</v>
      </c>
      <c r="M124" s="2">
        <v>77000</v>
      </c>
      <c r="N124" s="75">
        <f>VLOOKUP(P124,'CODIGOS RENTISTICOS'!$A$2:E1164,2,FALSE)</f>
        <v>825000000</v>
      </c>
      <c r="O124" s="75">
        <f>VLOOKUP(P124,'CODIGOS RENTISTICOS'!$A$2:F3331,3,FALSE)</f>
        <v>150109</v>
      </c>
      <c r="P124" s="60">
        <v>5041</v>
      </c>
      <c r="Q124" s="2">
        <v>77000</v>
      </c>
    </row>
    <row r="125" spans="1:17" x14ac:dyDescent="0.2">
      <c r="A125" s="1">
        <v>50000249</v>
      </c>
      <c r="B125" s="1">
        <v>1284381</v>
      </c>
      <c r="C125" s="1" t="s">
        <v>285</v>
      </c>
      <c r="D125" s="1">
        <v>79766521</v>
      </c>
      <c r="E125" s="3">
        <v>37292</v>
      </c>
      <c r="F125" s="1">
        <v>4493337</v>
      </c>
      <c r="G125" s="1">
        <v>0</v>
      </c>
      <c r="H125" s="1">
        <v>0</v>
      </c>
      <c r="J125" s="2">
        <v>7000</v>
      </c>
      <c r="K125" s="2">
        <v>0</v>
      </c>
      <c r="L125" s="2">
        <v>0</v>
      </c>
      <c r="M125" s="2">
        <v>7000</v>
      </c>
      <c r="N125" s="75">
        <f>VLOOKUP(P125,'CODIGOS RENTISTICOS'!$A$2:E1165,2,FALSE)</f>
        <v>825000000</v>
      </c>
      <c r="O125" s="75">
        <f>VLOOKUP(P125,'CODIGOS RENTISTICOS'!$A$2:F3332,3,FALSE)</f>
        <v>150109</v>
      </c>
      <c r="P125" s="60">
        <v>5041</v>
      </c>
      <c r="Q125" s="2">
        <v>7000</v>
      </c>
    </row>
    <row r="126" spans="1:17" x14ac:dyDescent="0.2">
      <c r="A126" s="1">
        <v>50000249</v>
      </c>
      <c r="B126" s="1">
        <v>1284382</v>
      </c>
      <c r="C126" s="1" t="s">
        <v>285</v>
      </c>
      <c r="D126" s="1">
        <v>4751897</v>
      </c>
      <c r="E126" s="3">
        <v>37292</v>
      </c>
      <c r="F126" s="1">
        <v>5720927</v>
      </c>
      <c r="G126" s="1">
        <v>0</v>
      </c>
      <c r="H126" s="1">
        <v>0</v>
      </c>
      <c r="J126" s="2">
        <v>7000</v>
      </c>
      <c r="K126" s="2">
        <v>0</v>
      </c>
      <c r="L126" s="2">
        <v>0</v>
      </c>
      <c r="M126" s="2">
        <v>7000</v>
      </c>
      <c r="N126" s="75">
        <f>VLOOKUP(P126,'CODIGOS RENTISTICOS'!$A$2:E1166,2,FALSE)</f>
        <v>825000000</v>
      </c>
      <c r="O126" s="75">
        <f>VLOOKUP(P126,'CODIGOS RENTISTICOS'!$A$2:F3333,3,FALSE)</f>
        <v>150109</v>
      </c>
      <c r="P126" s="60">
        <v>5041</v>
      </c>
      <c r="Q126" s="2">
        <v>7000</v>
      </c>
    </row>
    <row r="127" spans="1:17" x14ac:dyDescent="0.2">
      <c r="A127" s="1">
        <v>50000249</v>
      </c>
      <c r="B127" s="1">
        <v>1284383</v>
      </c>
      <c r="C127" s="1" t="s">
        <v>285</v>
      </c>
      <c r="D127" s="1">
        <v>86046725</v>
      </c>
      <c r="E127" s="3">
        <v>37292</v>
      </c>
      <c r="F127" s="1">
        <v>2705574</v>
      </c>
      <c r="G127" s="1">
        <v>0</v>
      </c>
      <c r="H127" s="1">
        <v>0</v>
      </c>
      <c r="J127" s="2">
        <v>7000</v>
      </c>
      <c r="K127" s="2">
        <v>0</v>
      </c>
      <c r="L127" s="2">
        <v>0</v>
      </c>
      <c r="M127" s="2">
        <v>7000</v>
      </c>
      <c r="N127" s="75">
        <f>VLOOKUP(P127,'CODIGOS RENTISTICOS'!$A$2:E1167,2,FALSE)</f>
        <v>825000000</v>
      </c>
      <c r="O127" s="75">
        <f>VLOOKUP(P127,'CODIGOS RENTISTICOS'!$A$2:F3334,3,FALSE)</f>
        <v>150109</v>
      </c>
      <c r="P127" s="60">
        <v>5041</v>
      </c>
      <c r="Q127" s="2">
        <v>7000</v>
      </c>
    </row>
    <row r="128" spans="1:17" x14ac:dyDescent="0.2">
      <c r="A128" s="1">
        <v>50000249</v>
      </c>
      <c r="B128" s="1">
        <v>1106504</v>
      </c>
      <c r="C128" s="1" t="s">
        <v>285</v>
      </c>
      <c r="D128" s="1">
        <v>12090865</v>
      </c>
      <c r="E128" s="3">
        <v>37292</v>
      </c>
      <c r="F128" s="1">
        <v>3474319</v>
      </c>
      <c r="G128" s="1">
        <v>0</v>
      </c>
      <c r="H128" s="1">
        <v>0</v>
      </c>
      <c r="J128" s="2">
        <v>2885711</v>
      </c>
      <c r="K128" s="2">
        <v>0</v>
      </c>
      <c r="L128" s="2">
        <v>0</v>
      </c>
      <c r="M128" s="2">
        <v>2885711</v>
      </c>
      <c r="N128" s="75">
        <f>VLOOKUP(P128,'CODIGOS RENTISTICOS'!$A$2:E1168,2,FALSE)</f>
        <v>910300000</v>
      </c>
      <c r="O128" s="75">
        <f>VLOOKUP(P128,'CODIGOS RENTISTICOS'!$A$2:F3335,3,FALSE)</f>
        <v>130113</v>
      </c>
      <c r="P128" s="60">
        <v>121235</v>
      </c>
      <c r="Q128" s="2">
        <v>2885711</v>
      </c>
    </row>
    <row r="129" spans="1:17" x14ac:dyDescent="0.2">
      <c r="A129" s="1">
        <v>50000249</v>
      </c>
      <c r="B129" s="1">
        <v>1156545</v>
      </c>
      <c r="C129" s="1" t="s">
        <v>285</v>
      </c>
      <c r="D129" s="1">
        <v>19219656</v>
      </c>
      <c r="E129" s="3">
        <v>37292</v>
      </c>
      <c r="F129" s="1">
        <v>4365548</v>
      </c>
      <c r="G129" s="1">
        <v>0</v>
      </c>
      <c r="H129" s="1">
        <v>0</v>
      </c>
      <c r="J129" s="2">
        <v>168562</v>
      </c>
      <c r="K129" s="2">
        <v>0</v>
      </c>
      <c r="L129" s="2">
        <v>0</v>
      </c>
      <c r="M129" s="2">
        <v>168562</v>
      </c>
      <c r="N129" s="75">
        <f>VLOOKUP(P129,'CODIGOS RENTISTICOS'!$A$2:E1169,2,FALSE)</f>
        <v>910300000</v>
      </c>
      <c r="O129" s="75">
        <f>VLOOKUP(P129,'CODIGOS RENTISTICOS'!$A$2:F3336,3,FALSE)</f>
        <v>130113</v>
      </c>
      <c r="P129" s="60">
        <v>121235</v>
      </c>
      <c r="Q129" s="2">
        <v>168562</v>
      </c>
    </row>
    <row r="130" spans="1:17" x14ac:dyDescent="0.2">
      <c r="A130" s="1">
        <v>50000249</v>
      </c>
      <c r="B130" s="1">
        <v>1163682</v>
      </c>
      <c r="C130" s="1" t="s">
        <v>285</v>
      </c>
      <c r="D130" s="1">
        <v>8605160418</v>
      </c>
      <c r="E130" s="3">
        <v>37292</v>
      </c>
      <c r="F130" s="1">
        <v>3681633</v>
      </c>
      <c r="G130" s="1">
        <v>0</v>
      </c>
      <c r="H130" s="1">
        <v>0</v>
      </c>
      <c r="J130" s="2">
        <v>7000</v>
      </c>
      <c r="K130" s="2">
        <v>0</v>
      </c>
      <c r="L130" s="2">
        <v>0</v>
      </c>
      <c r="M130" s="2">
        <v>7000</v>
      </c>
      <c r="N130" s="75">
        <f>VLOOKUP(P130,'CODIGOS RENTISTICOS'!$A$2:E1170,2,FALSE)</f>
        <v>825000000</v>
      </c>
      <c r="O130" s="75">
        <f>VLOOKUP(P130,'CODIGOS RENTISTICOS'!$A$2:F3337,3,FALSE)</f>
        <v>150109</v>
      </c>
      <c r="P130" s="60">
        <v>5041</v>
      </c>
      <c r="Q130" s="2">
        <v>7000</v>
      </c>
    </row>
    <row r="131" spans="1:17" x14ac:dyDescent="0.2">
      <c r="A131" s="1">
        <v>50000249</v>
      </c>
      <c r="B131" s="1">
        <v>1135755</v>
      </c>
      <c r="C131" s="1" t="s">
        <v>285</v>
      </c>
      <c r="D131" s="1">
        <v>8605296864</v>
      </c>
      <c r="E131" s="3">
        <v>37292</v>
      </c>
      <c r="F131" s="1">
        <v>5226331</v>
      </c>
      <c r="G131" s="1">
        <v>0</v>
      </c>
      <c r="H131" s="1">
        <v>0</v>
      </c>
      <c r="J131" s="2">
        <v>22000</v>
      </c>
      <c r="K131" s="2">
        <v>0</v>
      </c>
      <c r="L131" s="2">
        <v>0</v>
      </c>
      <c r="M131" s="2">
        <v>22000</v>
      </c>
      <c r="N131" s="75">
        <f>VLOOKUP(P131,'CODIGOS RENTISTICOS'!$A$2:E1171,2,FALSE)</f>
        <v>825000000</v>
      </c>
      <c r="O131" s="75">
        <f>VLOOKUP(P131,'CODIGOS RENTISTICOS'!$A$2:F3338,3,FALSE)</f>
        <v>150109</v>
      </c>
      <c r="P131" s="60">
        <v>121245</v>
      </c>
      <c r="Q131" s="2">
        <v>22000</v>
      </c>
    </row>
    <row r="132" spans="1:17" x14ac:dyDescent="0.2">
      <c r="A132" s="1">
        <v>50000249</v>
      </c>
      <c r="B132" s="1">
        <v>932875</v>
      </c>
      <c r="C132" s="1" t="s">
        <v>285</v>
      </c>
      <c r="D132" s="1">
        <v>8001808926</v>
      </c>
      <c r="E132" s="3">
        <v>37292</v>
      </c>
      <c r="F132" s="1">
        <v>6606439</v>
      </c>
      <c r="G132" s="1">
        <v>0</v>
      </c>
      <c r="H132" s="1">
        <v>0</v>
      </c>
      <c r="J132" s="2">
        <v>6000</v>
      </c>
      <c r="K132" s="2">
        <v>0</v>
      </c>
      <c r="L132" s="2">
        <v>0</v>
      </c>
      <c r="M132" s="2">
        <v>6000</v>
      </c>
      <c r="N132" s="75">
        <f>VLOOKUP(P132,'CODIGOS RENTISTICOS'!$A$2:E1172,2,FALSE)</f>
        <v>825000000</v>
      </c>
      <c r="O132" s="75">
        <f>VLOOKUP(P132,'CODIGOS RENTISTICOS'!$A$2:F3339,3,FALSE)</f>
        <v>150109</v>
      </c>
      <c r="P132" s="60">
        <v>121245</v>
      </c>
      <c r="Q132" s="2">
        <v>6000</v>
      </c>
    </row>
    <row r="133" spans="1:17" x14ac:dyDescent="0.2">
      <c r="A133" s="1">
        <v>50000249</v>
      </c>
      <c r="B133" s="1">
        <v>910968</v>
      </c>
      <c r="C133" s="1" t="s">
        <v>285</v>
      </c>
      <c r="D133" s="1">
        <v>8001829489</v>
      </c>
      <c r="E133" s="3">
        <v>37292</v>
      </c>
      <c r="F133" s="1">
        <v>538250</v>
      </c>
      <c r="G133" s="1">
        <v>0</v>
      </c>
      <c r="H133" s="1">
        <v>1</v>
      </c>
      <c r="J133" s="2">
        <v>0</v>
      </c>
      <c r="K133" s="2">
        <v>0</v>
      </c>
      <c r="L133" s="2">
        <v>538250</v>
      </c>
      <c r="M133" s="2">
        <v>538250</v>
      </c>
      <c r="N133" s="75">
        <f>VLOOKUP(P133,'CODIGOS RENTISTICOS'!$A$2:E1173,2,FALSE)</f>
        <v>10900000</v>
      </c>
      <c r="O133" s="75">
        <f>VLOOKUP(P133,'CODIGOS RENTISTICOS'!$A$2:F3340,3,FALSE)</f>
        <v>170101</v>
      </c>
      <c r="P133" s="60">
        <v>121255</v>
      </c>
      <c r="Q133" s="2">
        <v>538250</v>
      </c>
    </row>
    <row r="134" spans="1:17" x14ac:dyDescent="0.2">
      <c r="A134" s="1">
        <v>50000249</v>
      </c>
      <c r="B134" s="1">
        <v>2802823</v>
      </c>
      <c r="C134" s="1" t="s">
        <v>285</v>
      </c>
      <c r="D134" s="1">
        <v>8001829489</v>
      </c>
      <c r="E134" s="3">
        <v>37292</v>
      </c>
      <c r="F134" s="1">
        <v>3410101</v>
      </c>
      <c r="G134" s="1">
        <v>0</v>
      </c>
      <c r="H134" s="1">
        <v>1</v>
      </c>
      <c r="J134" s="2">
        <v>0</v>
      </c>
      <c r="K134" s="2">
        <v>0</v>
      </c>
      <c r="L134" s="2">
        <v>4163786</v>
      </c>
      <c r="M134" s="2">
        <v>4163786</v>
      </c>
      <c r="N134" s="75">
        <f>VLOOKUP(P134,'CODIGOS RENTISTICOS'!$A$2:E1174,2,FALSE)</f>
        <v>10900000</v>
      </c>
      <c r="O134" s="75">
        <f>VLOOKUP(P134,'CODIGOS RENTISTICOS'!$A$2:F3341,3,FALSE)</f>
        <v>170101</v>
      </c>
      <c r="P134" s="60">
        <v>121255</v>
      </c>
      <c r="Q134" s="2">
        <v>4163786</v>
      </c>
    </row>
    <row r="135" spans="1:17" x14ac:dyDescent="0.2">
      <c r="A135" s="1">
        <v>50000249</v>
      </c>
      <c r="B135" s="1">
        <v>1123888</v>
      </c>
      <c r="C135" s="1" t="s">
        <v>285</v>
      </c>
      <c r="D135" s="1">
        <v>8999990239</v>
      </c>
      <c r="E135" s="3">
        <v>37292</v>
      </c>
      <c r="F135" s="1">
        <v>5610547</v>
      </c>
      <c r="G135" s="1">
        <v>0</v>
      </c>
      <c r="H135" s="1">
        <v>1</v>
      </c>
      <c r="J135" s="2">
        <v>0</v>
      </c>
      <c r="K135" s="2">
        <v>0</v>
      </c>
      <c r="L135" s="2">
        <v>897814.14</v>
      </c>
      <c r="M135" s="2">
        <v>897814.14</v>
      </c>
      <c r="N135" s="75">
        <f>VLOOKUP(P135,'CODIGOS RENTISTICOS'!$A$2:E1175,2,FALSE)</f>
        <v>96200000</v>
      </c>
      <c r="O135" s="75">
        <f>VLOOKUP(P135,'CODIGOS RENTISTICOS'!$A$2:F3342,3,FALSE)</f>
        <v>350101</v>
      </c>
      <c r="P135" s="60">
        <v>121240</v>
      </c>
      <c r="Q135" s="2">
        <v>897814.14</v>
      </c>
    </row>
    <row r="136" spans="1:17" x14ac:dyDescent="0.2">
      <c r="A136" s="1">
        <v>50000249</v>
      </c>
      <c r="B136" s="1">
        <v>1161868</v>
      </c>
      <c r="C136" s="1" t="s">
        <v>285</v>
      </c>
      <c r="D136" s="1">
        <v>8300085245</v>
      </c>
      <c r="E136" s="3">
        <v>37292</v>
      </c>
      <c r="F136" s="1">
        <v>4204450</v>
      </c>
      <c r="G136" s="1">
        <v>0</v>
      </c>
      <c r="H136" s="1">
        <v>0</v>
      </c>
      <c r="J136" s="2">
        <v>7000</v>
      </c>
      <c r="K136" s="2">
        <v>0</v>
      </c>
      <c r="L136" s="2">
        <v>0</v>
      </c>
      <c r="M136" s="2">
        <v>7000</v>
      </c>
      <c r="N136" s="75">
        <f>VLOOKUP(P136,'CODIGOS RENTISTICOS'!$A$2:E1176,2,FALSE)</f>
        <v>825000000</v>
      </c>
      <c r="O136" s="75">
        <f>VLOOKUP(P136,'CODIGOS RENTISTICOS'!$A$2:F3343,3,FALSE)</f>
        <v>150109</v>
      </c>
      <c r="P136" s="60">
        <v>5041</v>
      </c>
      <c r="Q136" s="2">
        <v>7000</v>
      </c>
    </row>
    <row r="137" spans="1:17" x14ac:dyDescent="0.2">
      <c r="A137" s="1">
        <v>50000249</v>
      </c>
      <c r="B137" s="1">
        <v>9613187</v>
      </c>
      <c r="C137" s="1" t="s">
        <v>285</v>
      </c>
      <c r="D137" s="1">
        <v>6000562029</v>
      </c>
      <c r="E137" s="3">
        <v>37292</v>
      </c>
      <c r="F137" s="1">
        <v>6220851</v>
      </c>
      <c r="G137" s="1">
        <v>0</v>
      </c>
      <c r="H137" s="1">
        <v>0</v>
      </c>
      <c r="J137" s="2">
        <v>5400</v>
      </c>
      <c r="K137" s="2">
        <v>0</v>
      </c>
      <c r="L137" s="2">
        <v>0</v>
      </c>
      <c r="M137" s="2">
        <v>5400</v>
      </c>
      <c r="N137" s="75">
        <f>VLOOKUP(P137,'CODIGOS RENTISTICOS'!$A$2:E1177,2,FALSE)</f>
        <v>96200000</v>
      </c>
      <c r="O137" s="75">
        <f>VLOOKUP(P137,'CODIGOS RENTISTICOS'!$A$2:F3344,3,FALSE)</f>
        <v>350101</v>
      </c>
      <c r="P137" s="60">
        <v>121203</v>
      </c>
      <c r="Q137" s="2">
        <v>5400</v>
      </c>
    </row>
    <row r="138" spans="1:17" x14ac:dyDescent="0.2">
      <c r="A138" s="1">
        <v>50000249</v>
      </c>
      <c r="B138" s="1">
        <v>1198982</v>
      </c>
      <c r="C138" s="1" t="s">
        <v>285</v>
      </c>
      <c r="D138" s="1">
        <v>8001734891</v>
      </c>
      <c r="E138" s="3">
        <v>37292</v>
      </c>
      <c r="F138" s="1">
        <v>3256600</v>
      </c>
      <c r="G138" s="1">
        <v>0</v>
      </c>
      <c r="H138" s="1">
        <v>0</v>
      </c>
      <c r="J138" s="2">
        <v>7000</v>
      </c>
      <c r="K138" s="2">
        <v>0</v>
      </c>
      <c r="L138" s="2">
        <v>0</v>
      </c>
      <c r="M138" s="2">
        <v>7000</v>
      </c>
      <c r="N138" s="75">
        <f>VLOOKUP(P138,'CODIGOS RENTISTICOS'!$A$2:E1178,2,FALSE)</f>
        <v>825000000</v>
      </c>
      <c r="O138" s="75">
        <f>VLOOKUP(P138,'CODIGOS RENTISTICOS'!$A$2:F3345,3,FALSE)</f>
        <v>150109</v>
      </c>
      <c r="P138" s="60">
        <v>5041</v>
      </c>
      <c r="Q138" s="2">
        <v>7000</v>
      </c>
    </row>
    <row r="139" spans="1:17" x14ac:dyDescent="0.2">
      <c r="A139" s="1">
        <v>50000249</v>
      </c>
      <c r="B139" s="1">
        <v>1198983</v>
      </c>
      <c r="C139" s="1" t="s">
        <v>285</v>
      </c>
      <c r="D139" s="1">
        <v>8001734891</v>
      </c>
      <c r="E139" s="3">
        <v>37292</v>
      </c>
      <c r="F139" s="1">
        <v>3256600</v>
      </c>
      <c r="G139" s="1">
        <v>0</v>
      </c>
      <c r="H139" s="1">
        <v>0</v>
      </c>
      <c r="J139" s="2">
        <v>7000</v>
      </c>
      <c r="K139" s="2">
        <v>0</v>
      </c>
      <c r="L139" s="2">
        <v>0</v>
      </c>
      <c r="M139" s="2">
        <v>7000</v>
      </c>
      <c r="N139" s="75">
        <f>VLOOKUP(P139,'CODIGOS RENTISTICOS'!$A$2:E1179,2,FALSE)</f>
        <v>825000000</v>
      </c>
      <c r="O139" s="75">
        <f>VLOOKUP(P139,'CODIGOS RENTISTICOS'!$A$2:F3346,3,FALSE)</f>
        <v>150109</v>
      </c>
      <c r="P139" s="60">
        <v>5041</v>
      </c>
      <c r="Q139" s="2">
        <v>7000</v>
      </c>
    </row>
    <row r="140" spans="1:17" x14ac:dyDescent="0.2">
      <c r="A140" s="1">
        <v>50000249</v>
      </c>
      <c r="B140" s="1">
        <v>1198985</v>
      </c>
      <c r="C140" s="1" t="s">
        <v>285</v>
      </c>
      <c r="D140" s="1">
        <v>93379928</v>
      </c>
      <c r="E140" s="3">
        <v>37292</v>
      </c>
      <c r="F140" s="1">
        <v>6723413</v>
      </c>
      <c r="G140" s="1">
        <v>0</v>
      </c>
      <c r="H140" s="1">
        <v>0</v>
      </c>
      <c r="J140" s="2">
        <v>2574</v>
      </c>
      <c r="K140" s="2">
        <v>0</v>
      </c>
      <c r="L140" s="2">
        <v>0</v>
      </c>
      <c r="M140" s="2">
        <v>2574</v>
      </c>
      <c r="N140" s="75">
        <f>VLOOKUP(P140,'CODIGOS RENTISTICOS'!$A$2:E1180,2,FALSE)</f>
        <v>96400000</v>
      </c>
      <c r="O140" s="75">
        <f>VLOOKUP(P140,'CODIGOS RENTISTICOS'!$A$2:F3347,3,FALSE)</f>
        <v>370101</v>
      </c>
      <c r="P140" s="60">
        <v>121280</v>
      </c>
      <c r="Q140" s="2">
        <v>2574</v>
      </c>
    </row>
    <row r="141" spans="1:17" x14ac:dyDescent="0.2">
      <c r="A141" s="1">
        <v>50000249</v>
      </c>
      <c r="B141" s="1">
        <v>956377</v>
      </c>
      <c r="C141" s="1" t="s">
        <v>285</v>
      </c>
      <c r="D141" s="1">
        <v>79112335</v>
      </c>
      <c r="E141" s="3">
        <v>37292</v>
      </c>
      <c r="F141" s="1">
        <v>6389277</v>
      </c>
      <c r="G141" s="1">
        <v>0</v>
      </c>
      <c r="H141" s="1">
        <v>0</v>
      </c>
      <c r="J141" s="2">
        <v>5000</v>
      </c>
      <c r="K141" s="2">
        <v>0</v>
      </c>
      <c r="L141" s="2">
        <v>0</v>
      </c>
      <c r="M141" s="2">
        <v>5000</v>
      </c>
      <c r="N141" s="75">
        <f>VLOOKUP(P141,'CODIGOS RENTISTICOS'!$A$2:E1181,2,FALSE)</f>
        <v>825000000</v>
      </c>
      <c r="O141" s="75">
        <f>VLOOKUP(P141,'CODIGOS RENTISTICOS'!$A$2:F3348,3,FALSE)</f>
        <v>150109</v>
      </c>
      <c r="P141" s="60">
        <v>121245</v>
      </c>
      <c r="Q141" s="2">
        <v>5000</v>
      </c>
    </row>
    <row r="142" spans="1:17" x14ac:dyDescent="0.2">
      <c r="A142" s="1">
        <v>50000249</v>
      </c>
      <c r="B142" s="1">
        <v>1376700</v>
      </c>
      <c r="C142" s="1" t="s">
        <v>285</v>
      </c>
      <c r="D142" s="1">
        <v>12503143</v>
      </c>
      <c r="E142" s="3">
        <v>37292</v>
      </c>
      <c r="F142" s="1">
        <v>6154459</v>
      </c>
      <c r="G142" s="1">
        <v>0</v>
      </c>
      <c r="H142" s="1">
        <v>0</v>
      </c>
      <c r="J142" s="2">
        <v>7000</v>
      </c>
      <c r="K142" s="2">
        <v>0</v>
      </c>
      <c r="L142" s="2">
        <v>0</v>
      </c>
      <c r="M142" s="2">
        <v>7000</v>
      </c>
      <c r="N142" s="75">
        <f>VLOOKUP(P142,'CODIGOS RENTISTICOS'!$A$2:E1182,2,FALSE)</f>
        <v>825000000</v>
      </c>
      <c r="O142" s="75">
        <f>VLOOKUP(P142,'CODIGOS RENTISTICOS'!$A$2:F3349,3,FALSE)</f>
        <v>150109</v>
      </c>
      <c r="P142" s="60">
        <v>5041</v>
      </c>
      <c r="Q142" s="2">
        <v>7000</v>
      </c>
    </row>
    <row r="143" spans="1:17" x14ac:dyDescent="0.2">
      <c r="A143" s="1">
        <v>50000249</v>
      </c>
      <c r="B143" s="1">
        <v>846721</v>
      </c>
      <c r="C143" s="1" t="s">
        <v>285</v>
      </c>
      <c r="D143" s="1">
        <v>8000726429</v>
      </c>
      <c r="E143" s="3">
        <v>37292</v>
      </c>
      <c r="F143" s="1">
        <v>2268003</v>
      </c>
      <c r="G143" s="1">
        <v>0</v>
      </c>
      <c r="H143" s="1">
        <v>0</v>
      </c>
      <c r="J143" s="2">
        <v>869805</v>
      </c>
      <c r="K143" s="2">
        <v>0</v>
      </c>
      <c r="L143" s="2">
        <v>0</v>
      </c>
      <c r="M143" s="2">
        <v>869805</v>
      </c>
      <c r="N143" s="75">
        <f>VLOOKUP(P143,'CODIGOS RENTISTICOS'!$A$2:E1183,2,FALSE)</f>
        <v>825000000</v>
      </c>
      <c r="O143" s="75">
        <f>VLOOKUP(P143,'CODIGOS RENTISTICOS'!$A$2:F3350,3,FALSE)</f>
        <v>150109</v>
      </c>
      <c r="P143" s="60">
        <v>121245</v>
      </c>
      <c r="Q143" s="2">
        <v>869805</v>
      </c>
    </row>
    <row r="144" spans="1:17" x14ac:dyDescent="0.2">
      <c r="A144" s="1">
        <v>50000249</v>
      </c>
      <c r="B144" s="1">
        <v>244796</v>
      </c>
      <c r="C144" s="1" t="s">
        <v>285</v>
      </c>
      <c r="D144" s="1">
        <v>79686419</v>
      </c>
      <c r="E144" s="3">
        <v>37292</v>
      </c>
      <c r="F144" s="1">
        <v>7245151</v>
      </c>
      <c r="G144" s="1">
        <v>0</v>
      </c>
      <c r="H144" s="1">
        <v>0</v>
      </c>
      <c r="J144" s="2">
        <v>1000</v>
      </c>
      <c r="K144" s="2">
        <v>0</v>
      </c>
      <c r="L144" s="2">
        <v>0</v>
      </c>
      <c r="M144" s="2">
        <v>1000</v>
      </c>
      <c r="N144" s="75">
        <f>VLOOKUP(P144,'CODIGOS RENTISTICOS'!$A$2:E1184,2,FALSE)</f>
        <v>825000000</v>
      </c>
      <c r="O144" s="75">
        <f>VLOOKUP(P144,'CODIGOS RENTISTICOS'!$A$2:F3351,3,FALSE)</f>
        <v>150109</v>
      </c>
      <c r="P144" s="60">
        <v>121245</v>
      </c>
      <c r="Q144" s="2">
        <v>1000</v>
      </c>
    </row>
    <row r="145" spans="1:17" x14ac:dyDescent="0.2">
      <c r="A145" s="1">
        <v>50000249</v>
      </c>
      <c r="B145" s="1">
        <v>244797</v>
      </c>
      <c r="C145" s="1" t="s">
        <v>285</v>
      </c>
      <c r="D145" s="1">
        <v>20926845</v>
      </c>
      <c r="E145" s="3">
        <v>37292</v>
      </c>
      <c r="F145" s="1">
        <v>4359890</v>
      </c>
      <c r="G145" s="1">
        <v>0</v>
      </c>
      <c r="H145" s="1">
        <v>0</v>
      </c>
      <c r="J145" s="2">
        <v>1000</v>
      </c>
      <c r="K145" s="2">
        <v>0</v>
      </c>
      <c r="L145" s="2">
        <v>0</v>
      </c>
      <c r="M145" s="2">
        <v>1000</v>
      </c>
      <c r="N145" s="75">
        <f>VLOOKUP(P145,'CODIGOS RENTISTICOS'!$A$2:E1185,2,FALSE)</f>
        <v>825000000</v>
      </c>
      <c r="O145" s="75">
        <f>VLOOKUP(P145,'CODIGOS RENTISTICOS'!$A$2:F3352,3,FALSE)</f>
        <v>150109</v>
      </c>
      <c r="P145" s="60">
        <v>121245</v>
      </c>
      <c r="Q145" s="2">
        <v>1000</v>
      </c>
    </row>
    <row r="146" spans="1:17" x14ac:dyDescent="0.2">
      <c r="A146" s="1">
        <v>50000249</v>
      </c>
      <c r="B146" s="1">
        <v>244819</v>
      </c>
      <c r="C146" s="1" t="s">
        <v>285</v>
      </c>
      <c r="D146" s="1">
        <v>14208102</v>
      </c>
      <c r="E146" s="3">
        <v>37292</v>
      </c>
      <c r="F146" s="1">
        <v>5400783</v>
      </c>
      <c r="G146" s="1">
        <v>0</v>
      </c>
      <c r="H146" s="1">
        <v>0</v>
      </c>
      <c r="J146" s="2">
        <v>2000</v>
      </c>
      <c r="K146" s="2">
        <v>0</v>
      </c>
      <c r="L146" s="2">
        <v>0</v>
      </c>
      <c r="M146" s="2">
        <v>2000</v>
      </c>
      <c r="N146" s="75">
        <f>VLOOKUP(P146,'CODIGOS RENTISTICOS'!$A$2:E1186,2,FALSE)</f>
        <v>825000000</v>
      </c>
      <c r="O146" s="75">
        <f>VLOOKUP(P146,'CODIGOS RENTISTICOS'!$A$2:F3353,3,FALSE)</f>
        <v>150109</v>
      </c>
      <c r="P146" s="60">
        <v>121245</v>
      </c>
      <c r="Q146" s="2">
        <v>2000</v>
      </c>
    </row>
    <row r="147" spans="1:17" x14ac:dyDescent="0.2">
      <c r="A147" s="1">
        <v>50000249</v>
      </c>
      <c r="B147" s="1">
        <v>244854</v>
      </c>
      <c r="C147" s="1" t="s">
        <v>285</v>
      </c>
      <c r="D147" s="1">
        <v>19465850</v>
      </c>
      <c r="E147" s="3">
        <v>37292</v>
      </c>
      <c r="F147" s="1">
        <v>4105132</v>
      </c>
      <c r="G147" s="1">
        <v>0</v>
      </c>
      <c r="H147" s="1">
        <v>0</v>
      </c>
      <c r="J147" s="2">
        <v>3000</v>
      </c>
      <c r="K147" s="2">
        <v>0</v>
      </c>
      <c r="L147" s="2">
        <v>0</v>
      </c>
      <c r="M147" s="2">
        <v>3000</v>
      </c>
      <c r="N147" s="75">
        <f>VLOOKUP(P147,'CODIGOS RENTISTICOS'!$A$2:E1187,2,FALSE)</f>
        <v>825000000</v>
      </c>
      <c r="O147" s="75">
        <f>VLOOKUP(P147,'CODIGOS RENTISTICOS'!$A$2:F3354,3,FALSE)</f>
        <v>150109</v>
      </c>
      <c r="P147" s="60">
        <v>121245</v>
      </c>
      <c r="Q147" s="2">
        <v>3000</v>
      </c>
    </row>
    <row r="148" spans="1:17" x14ac:dyDescent="0.2">
      <c r="A148" s="1">
        <v>50000249</v>
      </c>
      <c r="B148" s="1">
        <v>244861</v>
      </c>
      <c r="C148" s="1" t="s">
        <v>285</v>
      </c>
      <c r="D148" s="1">
        <v>8000855269</v>
      </c>
      <c r="E148" s="3">
        <v>37292</v>
      </c>
      <c r="F148" s="1">
        <v>2530372</v>
      </c>
      <c r="G148" s="1">
        <v>0</v>
      </c>
      <c r="H148" s="1">
        <v>0</v>
      </c>
      <c r="J148" s="2">
        <v>82000</v>
      </c>
      <c r="K148" s="2">
        <v>0</v>
      </c>
      <c r="L148" s="2">
        <v>0</v>
      </c>
      <c r="M148" s="2">
        <v>82000</v>
      </c>
      <c r="N148" s="75">
        <f>VLOOKUP(P148,'CODIGOS RENTISTICOS'!$A$2:E1188,2,FALSE)</f>
        <v>825000000</v>
      </c>
      <c r="O148" s="75">
        <f>VLOOKUP(P148,'CODIGOS RENTISTICOS'!$A$2:F3355,3,FALSE)</f>
        <v>150109</v>
      </c>
      <c r="P148" s="60">
        <v>121245</v>
      </c>
      <c r="Q148" s="2">
        <v>82000</v>
      </c>
    </row>
    <row r="149" spans="1:17" x14ac:dyDescent="0.2">
      <c r="A149" s="1">
        <v>50000249</v>
      </c>
      <c r="B149" s="1">
        <v>246352</v>
      </c>
      <c r="C149" s="1" t="s">
        <v>285</v>
      </c>
      <c r="D149" s="1">
        <v>24089722</v>
      </c>
      <c r="E149" s="3">
        <v>37292</v>
      </c>
      <c r="F149" s="1">
        <v>6206401</v>
      </c>
      <c r="G149" s="1">
        <v>0</v>
      </c>
      <c r="H149" s="1">
        <v>0</v>
      </c>
      <c r="J149" s="2">
        <v>1000</v>
      </c>
      <c r="K149" s="2">
        <v>0</v>
      </c>
      <c r="L149" s="2">
        <v>0</v>
      </c>
      <c r="M149" s="2">
        <v>1000</v>
      </c>
      <c r="N149" s="75">
        <f>VLOOKUP(P149,'CODIGOS RENTISTICOS'!$A$2:E1189,2,FALSE)</f>
        <v>825000000</v>
      </c>
      <c r="O149" s="75">
        <f>VLOOKUP(P149,'CODIGOS RENTISTICOS'!$A$2:F3356,3,FALSE)</f>
        <v>150109</v>
      </c>
      <c r="P149" s="60">
        <v>121245</v>
      </c>
      <c r="Q149" s="2">
        <v>1000</v>
      </c>
    </row>
    <row r="150" spans="1:17" x14ac:dyDescent="0.2">
      <c r="A150" s="1">
        <v>50000249</v>
      </c>
      <c r="B150" s="1">
        <v>246429</v>
      </c>
      <c r="C150" s="1" t="s">
        <v>285</v>
      </c>
      <c r="D150" s="1">
        <v>79117502</v>
      </c>
      <c r="E150" s="3">
        <v>37292</v>
      </c>
      <c r="F150" s="1">
        <v>4082105</v>
      </c>
      <c r="G150" s="1">
        <v>0</v>
      </c>
      <c r="H150" s="1">
        <v>0</v>
      </c>
      <c r="J150" s="2">
        <v>3000</v>
      </c>
      <c r="K150" s="2">
        <v>0</v>
      </c>
      <c r="L150" s="2">
        <v>0</v>
      </c>
      <c r="M150" s="2">
        <v>3000</v>
      </c>
      <c r="N150" s="75">
        <f>VLOOKUP(P150,'CODIGOS RENTISTICOS'!$A$2:E1190,2,FALSE)</f>
        <v>825000000</v>
      </c>
      <c r="O150" s="75">
        <f>VLOOKUP(P150,'CODIGOS RENTISTICOS'!$A$2:F3357,3,FALSE)</f>
        <v>150109</v>
      </c>
      <c r="P150" s="60">
        <v>121245</v>
      </c>
      <c r="Q150" s="2">
        <v>3000</v>
      </c>
    </row>
    <row r="151" spans="1:17" x14ac:dyDescent="0.2">
      <c r="A151" s="1">
        <v>50000249</v>
      </c>
      <c r="B151" s="1">
        <v>246434</v>
      </c>
      <c r="C151" s="1" t="s">
        <v>285</v>
      </c>
      <c r="D151" s="1">
        <v>8000146421</v>
      </c>
      <c r="E151" s="3">
        <v>37292</v>
      </c>
      <c r="F151" s="1">
        <v>2214282</v>
      </c>
      <c r="G151" s="1">
        <v>0</v>
      </c>
      <c r="H151" s="1">
        <v>0</v>
      </c>
      <c r="J151" s="2">
        <v>2000</v>
      </c>
      <c r="K151" s="2">
        <v>0</v>
      </c>
      <c r="L151" s="2">
        <v>0</v>
      </c>
      <c r="M151" s="2">
        <v>2000</v>
      </c>
      <c r="N151" s="75">
        <f>VLOOKUP(P151,'CODIGOS RENTISTICOS'!$A$2:E1191,2,FALSE)</f>
        <v>825000000</v>
      </c>
      <c r="O151" s="75">
        <f>VLOOKUP(P151,'CODIGOS RENTISTICOS'!$A$2:F3358,3,FALSE)</f>
        <v>150109</v>
      </c>
      <c r="P151" s="60">
        <v>121245</v>
      </c>
      <c r="Q151" s="2">
        <v>2000</v>
      </c>
    </row>
    <row r="152" spans="1:17" x14ac:dyDescent="0.2">
      <c r="A152" s="1">
        <v>50000249</v>
      </c>
      <c r="B152" s="1">
        <v>246447</v>
      </c>
      <c r="C152" s="1" t="s">
        <v>285</v>
      </c>
      <c r="D152" s="1">
        <v>8300027624</v>
      </c>
      <c r="E152" s="3">
        <v>37292</v>
      </c>
      <c r="F152" s="1">
        <v>5484264</v>
      </c>
      <c r="G152" s="1">
        <v>0</v>
      </c>
      <c r="H152" s="1">
        <v>0</v>
      </c>
      <c r="J152" s="2">
        <v>1000</v>
      </c>
      <c r="K152" s="2">
        <v>0</v>
      </c>
      <c r="L152" s="2">
        <v>0</v>
      </c>
      <c r="M152" s="2">
        <v>1000</v>
      </c>
      <c r="N152" s="75">
        <f>VLOOKUP(P152,'CODIGOS RENTISTICOS'!$A$2:E1192,2,FALSE)</f>
        <v>825000000</v>
      </c>
      <c r="O152" s="75">
        <f>VLOOKUP(P152,'CODIGOS RENTISTICOS'!$A$2:F3359,3,FALSE)</f>
        <v>150109</v>
      </c>
      <c r="P152" s="60">
        <v>121245</v>
      </c>
      <c r="Q152" s="2">
        <v>1000</v>
      </c>
    </row>
    <row r="153" spans="1:17" x14ac:dyDescent="0.2">
      <c r="A153" s="1">
        <v>50000249</v>
      </c>
      <c r="B153" s="1">
        <v>246453</v>
      </c>
      <c r="C153" s="1" t="s">
        <v>285</v>
      </c>
      <c r="D153" s="1">
        <v>8300027624</v>
      </c>
      <c r="E153" s="3">
        <v>37292</v>
      </c>
      <c r="F153" s="1">
        <v>5484264</v>
      </c>
      <c r="G153" s="1">
        <v>0</v>
      </c>
      <c r="H153" s="1">
        <v>0</v>
      </c>
      <c r="J153" s="2">
        <v>2000</v>
      </c>
      <c r="K153" s="2">
        <v>0</v>
      </c>
      <c r="L153" s="2">
        <v>0</v>
      </c>
      <c r="M153" s="2">
        <v>2000</v>
      </c>
      <c r="N153" s="75">
        <f>VLOOKUP(P153,'CODIGOS RENTISTICOS'!$A$2:E1193,2,FALSE)</f>
        <v>825000000</v>
      </c>
      <c r="O153" s="75">
        <f>VLOOKUP(P153,'CODIGOS RENTISTICOS'!$A$2:F3360,3,FALSE)</f>
        <v>150109</v>
      </c>
      <c r="P153" s="60">
        <v>121245</v>
      </c>
      <c r="Q153" s="2">
        <v>2000</v>
      </c>
    </row>
    <row r="154" spans="1:17" x14ac:dyDescent="0.2">
      <c r="A154" s="1">
        <v>50000249</v>
      </c>
      <c r="B154" s="1">
        <v>246457</v>
      </c>
      <c r="C154" s="1" t="s">
        <v>285</v>
      </c>
      <c r="D154" s="1">
        <v>19206519</v>
      </c>
      <c r="E154" s="3">
        <v>37292</v>
      </c>
      <c r="F154" s="1">
        <v>3150270</v>
      </c>
      <c r="G154" s="1">
        <v>0</v>
      </c>
      <c r="H154" s="1">
        <v>0</v>
      </c>
      <c r="J154" s="2">
        <v>2000</v>
      </c>
      <c r="K154" s="2">
        <v>0</v>
      </c>
      <c r="L154" s="2">
        <v>0</v>
      </c>
      <c r="M154" s="2">
        <v>2000</v>
      </c>
      <c r="N154" s="75">
        <f>VLOOKUP(P154,'CODIGOS RENTISTICOS'!$A$2:E1194,2,FALSE)</f>
        <v>825000000</v>
      </c>
      <c r="O154" s="75">
        <f>VLOOKUP(P154,'CODIGOS RENTISTICOS'!$A$2:F3361,3,FALSE)</f>
        <v>150109</v>
      </c>
      <c r="P154" s="60">
        <v>121245</v>
      </c>
      <c r="Q154" s="2">
        <v>2000</v>
      </c>
    </row>
    <row r="155" spans="1:17" x14ac:dyDescent="0.2">
      <c r="A155" s="1">
        <v>50000249</v>
      </c>
      <c r="B155" s="1">
        <v>279810</v>
      </c>
      <c r="C155" s="1" t="s">
        <v>285</v>
      </c>
      <c r="D155" s="1">
        <v>8070061597</v>
      </c>
      <c r="E155" s="3">
        <v>37292</v>
      </c>
      <c r="F155" s="1">
        <v>121212</v>
      </c>
      <c r="G155" s="1">
        <v>0</v>
      </c>
      <c r="H155" s="1">
        <v>0</v>
      </c>
      <c r="J155" s="2">
        <v>618000</v>
      </c>
      <c r="K155" s="2">
        <v>0</v>
      </c>
      <c r="L155" s="2">
        <v>0</v>
      </c>
      <c r="M155" s="2">
        <v>618000</v>
      </c>
      <c r="N155" s="75">
        <f>VLOOKUP(P155,'CODIGOS RENTISTICOS'!$A$2:E1195,2,FALSE)</f>
        <v>825000000</v>
      </c>
      <c r="O155" s="75">
        <f>VLOOKUP(P155,'CODIGOS RENTISTICOS'!$A$2:F3362,3,FALSE)</f>
        <v>150109</v>
      </c>
      <c r="P155" s="60">
        <v>121245</v>
      </c>
      <c r="Q155" s="2">
        <v>618000</v>
      </c>
    </row>
    <row r="156" spans="1:17" x14ac:dyDescent="0.2">
      <c r="A156" s="1">
        <v>50000249</v>
      </c>
      <c r="B156" s="1">
        <v>912149</v>
      </c>
      <c r="C156" s="1" t="s">
        <v>285</v>
      </c>
      <c r="D156" s="1">
        <v>8002189581</v>
      </c>
      <c r="E156" s="3">
        <v>37292</v>
      </c>
      <c r="F156" s="1">
        <v>4461068</v>
      </c>
      <c r="G156" s="1">
        <v>0</v>
      </c>
      <c r="H156" s="1">
        <v>0</v>
      </c>
      <c r="J156" s="2">
        <v>59000</v>
      </c>
      <c r="K156" s="2">
        <v>0</v>
      </c>
      <c r="L156" s="2">
        <v>0</v>
      </c>
      <c r="M156" s="2">
        <v>59000</v>
      </c>
      <c r="N156" s="75">
        <f>VLOOKUP(P156,'CODIGOS RENTISTICOS'!$A$2:E1196,2,FALSE)</f>
        <v>825000000</v>
      </c>
      <c r="O156" s="75">
        <f>VLOOKUP(P156,'CODIGOS RENTISTICOS'!$A$2:F3363,3,FALSE)</f>
        <v>150109</v>
      </c>
      <c r="P156" s="60">
        <v>121245</v>
      </c>
      <c r="Q156" s="2">
        <v>59000</v>
      </c>
    </row>
    <row r="157" spans="1:17" x14ac:dyDescent="0.2">
      <c r="A157" s="1">
        <v>50000249</v>
      </c>
      <c r="B157" s="1">
        <v>1154607</v>
      </c>
      <c r="C157" s="1" t="s">
        <v>285</v>
      </c>
      <c r="D157" s="1">
        <v>8300941912</v>
      </c>
      <c r="E157" s="3">
        <v>37292</v>
      </c>
      <c r="F157" s="1">
        <v>3456313</v>
      </c>
      <c r="G157" s="1">
        <v>0</v>
      </c>
      <c r="H157" s="1">
        <v>0</v>
      </c>
      <c r="J157" s="2">
        <v>3190</v>
      </c>
      <c r="K157" s="2">
        <v>0</v>
      </c>
      <c r="L157" s="2">
        <v>0</v>
      </c>
      <c r="M157" s="2">
        <v>3190</v>
      </c>
      <c r="N157" s="75">
        <f>VLOOKUP(P157,'CODIGOS RENTISTICOS'!$A$2:E1197,2,FALSE)</f>
        <v>910300000</v>
      </c>
      <c r="O157" s="75">
        <f>VLOOKUP(P157,'CODIGOS RENTISTICOS'!$A$2:F3364,3,FALSE)</f>
        <v>130113</v>
      </c>
      <c r="P157" s="60">
        <v>121205</v>
      </c>
      <c r="Q157" s="2">
        <v>3190</v>
      </c>
    </row>
    <row r="158" spans="1:17" x14ac:dyDescent="0.2">
      <c r="A158" s="1">
        <v>50000249</v>
      </c>
      <c r="B158" s="1">
        <v>1154628</v>
      </c>
      <c r="C158" s="1" t="s">
        <v>285</v>
      </c>
      <c r="D158" s="1">
        <v>93154392</v>
      </c>
      <c r="E158" s="3">
        <v>37292</v>
      </c>
      <c r="F158" s="1">
        <v>348626</v>
      </c>
      <c r="G158" s="1">
        <v>0</v>
      </c>
      <c r="H158" s="1">
        <v>0</v>
      </c>
      <c r="J158" s="2">
        <v>7500</v>
      </c>
      <c r="K158" s="2">
        <v>0</v>
      </c>
      <c r="L158" s="2">
        <v>0</v>
      </c>
      <c r="M158" s="2">
        <v>7500</v>
      </c>
      <c r="N158" s="75">
        <f>VLOOKUP(P158,'CODIGOS RENTISTICOS'!$A$2:E1198,2,FALSE)</f>
        <v>825000000</v>
      </c>
      <c r="O158" s="75">
        <f>VLOOKUP(P158,'CODIGOS RENTISTICOS'!$A$2:F3365,3,FALSE)</f>
        <v>150109</v>
      </c>
      <c r="P158" s="60">
        <v>5041</v>
      </c>
      <c r="Q158" s="2">
        <v>7500</v>
      </c>
    </row>
    <row r="159" spans="1:17" x14ac:dyDescent="0.2">
      <c r="A159" s="1">
        <v>50000249</v>
      </c>
      <c r="B159" s="1">
        <v>56876</v>
      </c>
      <c r="C159" s="1" t="s">
        <v>285</v>
      </c>
      <c r="D159" s="1">
        <v>8050173128</v>
      </c>
      <c r="E159" s="3">
        <v>37292</v>
      </c>
      <c r="F159" s="1">
        <v>6644950</v>
      </c>
      <c r="G159" s="1">
        <v>0</v>
      </c>
      <c r="H159" s="1">
        <v>0</v>
      </c>
      <c r="J159" s="2">
        <v>7000</v>
      </c>
      <c r="K159" s="2">
        <v>0</v>
      </c>
      <c r="L159" s="2">
        <v>0</v>
      </c>
      <c r="M159" s="2">
        <v>7000</v>
      </c>
      <c r="N159" s="75">
        <f>VLOOKUP(P159,'CODIGOS RENTISTICOS'!$A$2:E1199,2,FALSE)</f>
        <v>825000000</v>
      </c>
      <c r="O159" s="75">
        <f>VLOOKUP(P159,'CODIGOS RENTISTICOS'!$A$2:F3366,3,FALSE)</f>
        <v>150109</v>
      </c>
      <c r="P159" s="60">
        <v>121245</v>
      </c>
      <c r="Q159" s="2">
        <v>7000</v>
      </c>
    </row>
    <row r="160" spans="1:17" x14ac:dyDescent="0.2">
      <c r="A160" s="1">
        <v>50000249</v>
      </c>
      <c r="B160" s="1">
        <v>548171</v>
      </c>
      <c r="C160" s="1" t="s">
        <v>33</v>
      </c>
      <c r="D160" s="1">
        <v>8218540</v>
      </c>
      <c r="E160" s="3">
        <v>37292</v>
      </c>
      <c r="F160" s="1">
        <v>2340024</v>
      </c>
      <c r="G160" s="1">
        <v>0</v>
      </c>
      <c r="H160" s="1">
        <v>0</v>
      </c>
      <c r="J160" s="2">
        <v>50000</v>
      </c>
      <c r="K160" s="2">
        <v>0</v>
      </c>
      <c r="L160" s="2">
        <v>0</v>
      </c>
      <c r="M160" s="2">
        <v>50000</v>
      </c>
      <c r="N160" s="75">
        <f>VLOOKUP(P160,'CODIGOS RENTISTICOS'!$A$2:E1200,2,FALSE)</f>
        <v>12400000</v>
      </c>
      <c r="O160" s="75">
        <f>VLOOKUP(P160,'CODIGOS RENTISTICOS'!$A$2:F3367,3,FALSE)</f>
        <v>270102</v>
      </c>
      <c r="P160" s="60">
        <v>501103</v>
      </c>
      <c r="Q160" s="2">
        <v>50000</v>
      </c>
    </row>
    <row r="161" spans="1:17" x14ac:dyDescent="0.2">
      <c r="A161" s="1">
        <v>50000249</v>
      </c>
      <c r="B161" s="1">
        <v>349527</v>
      </c>
      <c r="C161" s="1" t="s">
        <v>33</v>
      </c>
      <c r="D161" s="1">
        <v>8909301767</v>
      </c>
      <c r="E161" s="3">
        <v>37292</v>
      </c>
      <c r="F161" s="1">
        <v>2648843</v>
      </c>
      <c r="G161" s="1">
        <v>0</v>
      </c>
      <c r="H161" s="1">
        <v>0</v>
      </c>
      <c r="J161" s="2">
        <v>118000</v>
      </c>
      <c r="K161" s="2">
        <v>0</v>
      </c>
      <c r="L161" s="2">
        <v>0</v>
      </c>
      <c r="M161" s="2">
        <v>118000</v>
      </c>
      <c r="N161" s="75">
        <f>VLOOKUP(P161,'CODIGOS RENTISTICOS'!$A$2:E1201,2,FALSE)</f>
        <v>825000000</v>
      </c>
      <c r="O161" s="75">
        <f>VLOOKUP(P161,'CODIGOS RENTISTICOS'!$A$2:F3368,3,FALSE)</f>
        <v>150109</v>
      </c>
      <c r="P161" s="60">
        <v>121245</v>
      </c>
      <c r="Q161" s="2">
        <v>118000</v>
      </c>
    </row>
    <row r="162" spans="1:17" x14ac:dyDescent="0.2">
      <c r="A162" s="1">
        <v>50000249</v>
      </c>
      <c r="B162" s="1">
        <v>954755</v>
      </c>
      <c r="C162" s="1" t="s">
        <v>33</v>
      </c>
      <c r="D162" s="1">
        <v>8110252671</v>
      </c>
      <c r="E162" s="3">
        <v>37292</v>
      </c>
      <c r="F162" s="1">
        <v>5143291</v>
      </c>
      <c r="G162" s="1">
        <v>0</v>
      </c>
      <c r="H162" s="1">
        <v>0</v>
      </c>
      <c r="J162" s="2">
        <v>17000</v>
      </c>
      <c r="K162" s="2">
        <v>0</v>
      </c>
      <c r="L162" s="2">
        <v>0</v>
      </c>
      <c r="M162" s="2">
        <v>17000</v>
      </c>
      <c r="N162" s="75">
        <f>VLOOKUP(P162,'CODIGOS RENTISTICOS'!$A$2:E1202,2,FALSE)</f>
        <v>12800000</v>
      </c>
      <c r="O162" s="75">
        <f>VLOOKUP(P162,'CODIGOS RENTISTICOS'!$A$2:F3369,3,FALSE)</f>
        <v>350103</v>
      </c>
      <c r="P162" s="60">
        <v>5005</v>
      </c>
      <c r="Q162" s="2">
        <v>17000</v>
      </c>
    </row>
    <row r="163" spans="1:17" x14ac:dyDescent="0.2">
      <c r="A163" s="1">
        <v>50000249</v>
      </c>
      <c r="B163" s="1">
        <v>948807</v>
      </c>
      <c r="C163" s="1" t="s">
        <v>33</v>
      </c>
      <c r="D163" s="1">
        <v>8110029850</v>
      </c>
      <c r="E163" s="3">
        <v>37292</v>
      </c>
      <c r="F163" s="1">
        <v>4414842</v>
      </c>
      <c r="G163" s="1">
        <v>0</v>
      </c>
      <c r="H163" s="1">
        <v>0</v>
      </c>
      <c r="J163" s="2">
        <v>863000</v>
      </c>
      <c r="K163" s="2">
        <v>0</v>
      </c>
      <c r="L163" s="2">
        <v>0</v>
      </c>
      <c r="M163" s="2">
        <v>863000</v>
      </c>
      <c r="N163" s="75">
        <f>VLOOKUP(P163,'CODIGOS RENTISTICOS'!$A$2:E1203,2,FALSE)</f>
        <v>11800000</v>
      </c>
      <c r="O163" s="75">
        <f>VLOOKUP(P163,'CODIGOS RENTISTICOS'!$A$2:F3370,3,FALSE)</f>
        <v>240101</v>
      </c>
      <c r="P163" s="60">
        <v>121265</v>
      </c>
      <c r="Q163" s="2">
        <v>863000</v>
      </c>
    </row>
    <row r="164" spans="1:17" x14ac:dyDescent="0.2">
      <c r="A164" s="1">
        <v>50000249</v>
      </c>
      <c r="B164" s="1">
        <v>439447</v>
      </c>
      <c r="C164" s="1" t="s">
        <v>8</v>
      </c>
      <c r="D164" s="1">
        <v>5062582</v>
      </c>
      <c r="E164" s="3">
        <v>37292</v>
      </c>
      <c r="F164" s="1">
        <v>2760022</v>
      </c>
      <c r="G164" s="1">
        <v>0</v>
      </c>
      <c r="H164" s="1">
        <v>0</v>
      </c>
      <c r="J164" s="2">
        <v>7000</v>
      </c>
      <c r="K164" s="2">
        <v>0</v>
      </c>
      <c r="L164" s="2">
        <v>0</v>
      </c>
      <c r="M164" s="2">
        <v>7000</v>
      </c>
      <c r="N164" s="75">
        <f>VLOOKUP(P164,'CODIGOS RENTISTICOS'!$A$2:E1204,2,FALSE)</f>
        <v>825000000</v>
      </c>
      <c r="O164" s="75">
        <f>VLOOKUP(P164,'CODIGOS RENTISTICOS'!$A$2:F3371,3,FALSE)</f>
        <v>150109</v>
      </c>
      <c r="P164" s="60">
        <v>121245</v>
      </c>
      <c r="Q164" s="2">
        <v>7000</v>
      </c>
    </row>
    <row r="165" spans="1:17" x14ac:dyDescent="0.2">
      <c r="A165" s="1">
        <v>50000249</v>
      </c>
      <c r="B165" s="1">
        <v>1290253</v>
      </c>
      <c r="C165" s="1" t="s">
        <v>118</v>
      </c>
      <c r="D165" s="1">
        <v>8110256221</v>
      </c>
      <c r="E165" s="3">
        <v>37292</v>
      </c>
      <c r="F165" s="1">
        <v>8259463</v>
      </c>
      <c r="G165" s="1">
        <v>0</v>
      </c>
      <c r="H165" s="1">
        <v>0</v>
      </c>
      <c r="J165" s="2">
        <v>117500</v>
      </c>
      <c r="K165" s="2">
        <v>0</v>
      </c>
      <c r="L165" s="2">
        <v>0</v>
      </c>
      <c r="M165" s="2">
        <v>117500</v>
      </c>
      <c r="N165" s="75">
        <f>VLOOKUP(P165,'CODIGOS RENTISTICOS'!$A$2:E1205,2,FALSE)</f>
        <v>10900000</v>
      </c>
      <c r="O165" s="75">
        <f>VLOOKUP(P165,'CODIGOS RENTISTICOS'!$A$2:F3372,3,FALSE)</f>
        <v>170101</v>
      </c>
      <c r="P165" s="60">
        <v>121255</v>
      </c>
      <c r="Q165" s="2">
        <v>117500</v>
      </c>
    </row>
    <row r="166" spans="1:17" x14ac:dyDescent="0.2">
      <c r="A166" s="1">
        <v>50000249</v>
      </c>
      <c r="B166" s="1">
        <v>1112017</v>
      </c>
      <c r="C166" s="1" t="s">
        <v>297</v>
      </c>
      <c r="D166" s="1">
        <v>73094059</v>
      </c>
      <c r="E166" s="3">
        <v>37292</v>
      </c>
      <c r="F166" s="1">
        <v>3785831</v>
      </c>
      <c r="G166" s="1">
        <v>0</v>
      </c>
      <c r="H166" s="1">
        <v>0</v>
      </c>
      <c r="J166" s="2">
        <v>7000</v>
      </c>
      <c r="K166" s="2">
        <v>0</v>
      </c>
      <c r="L166" s="2">
        <v>0</v>
      </c>
      <c r="M166" s="2">
        <v>7000</v>
      </c>
      <c r="N166" s="75">
        <f>VLOOKUP(P166,'CODIGOS RENTISTICOS'!$A$2:E1206,2,FALSE)</f>
        <v>825000000</v>
      </c>
      <c r="O166" s="75">
        <f>VLOOKUP(P166,'CODIGOS RENTISTICOS'!$A$2:F3373,3,FALSE)</f>
        <v>150109</v>
      </c>
      <c r="P166" s="60">
        <v>5041</v>
      </c>
      <c r="Q166" s="2">
        <v>7000</v>
      </c>
    </row>
    <row r="167" spans="1:17" x14ac:dyDescent="0.2">
      <c r="A167" s="1">
        <v>50000249</v>
      </c>
      <c r="B167" s="1">
        <v>976864</v>
      </c>
      <c r="C167" s="1" t="s">
        <v>34</v>
      </c>
      <c r="D167" s="1">
        <v>241741</v>
      </c>
      <c r="E167" s="3">
        <v>37292</v>
      </c>
      <c r="F167" s="1">
        <v>6654358</v>
      </c>
      <c r="G167" s="1">
        <v>0</v>
      </c>
      <c r="H167" s="1">
        <v>0</v>
      </c>
      <c r="J167" s="2">
        <v>286000</v>
      </c>
      <c r="K167" s="2">
        <v>0</v>
      </c>
      <c r="L167" s="2">
        <v>0</v>
      </c>
      <c r="M167" s="2">
        <v>286000</v>
      </c>
      <c r="N167" s="75">
        <f>VLOOKUP(P167,'CODIGOS RENTISTICOS'!$A$2:E1207,2,FALSE)</f>
        <v>11100000</v>
      </c>
      <c r="O167" s="75">
        <f>VLOOKUP(P167,'CODIGOS RENTISTICOS'!$A$2:F3374,3,FALSE)</f>
        <v>150101</v>
      </c>
      <c r="P167" s="60">
        <v>121275</v>
      </c>
      <c r="Q167" s="2">
        <v>286000</v>
      </c>
    </row>
    <row r="168" spans="1:17" x14ac:dyDescent="0.2">
      <c r="A168" s="1">
        <v>50000249</v>
      </c>
      <c r="B168" s="1">
        <v>976865</v>
      </c>
      <c r="C168" s="1" t="s">
        <v>34</v>
      </c>
      <c r="D168" s="1">
        <v>73580167</v>
      </c>
      <c r="E168" s="3">
        <v>37292</v>
      </c>
      <c r="F168" s="1">
        <v>6694711</v>
      </c>
      <c r="G168" s="1">
        <v>0</v>
      </c>
      <c r="H168" s="1">
        <v>0</v>
      </c>
      <c r="J168" s="2">
        <v>7000</v>
      </c>
      <c r="K168" s="2">
        <v>0</v>
      </c>
      <c r="L168" s="2">
        <v>0</v>
      </c>
      <c r="M168" s="2">
        <v>7000</v>
      </c>
      <c r="N168" s="75">
        <f>VLOOKUP(P168,'CODIGOS RENTISTICOS'!$A$2:E1208,2,FALSE)</f>
        <v>825000000</v>
      </c>
      <c r="O168" s="75">
        <f>VLOOKUP(P168,'CODIGOS RENTISTICOS'!$A$2:F3375,3,FALSE)</f>
        <v>150109</v>
      </c>
      <c r="P168" s="60">
        <v>5041</v>
      </c>
      <c r="Q168" s="2">
        <v>7000</v>
      </c>
    </row>
    <row r="169" spans="1:17" x14ac:dyDescent="0.2">
      <c r="A169" s="1">
        <v>50000249</v>
      </c>
      <c r="B169" s="1">
        <v>976866</v>
      </c>
      <c r="C169" s="1" t="s">
        <v>34</v>
      </c>
      <c r="D169" s="1">
        <v>72207431</v>
      </c>
      <c r="E169" s="3">
        <v>37292</v>
      </c>
      <c r="F169" s="1">
        <v>6694711</v>
      </c>
      <c r="G169" s="1">
        <v>0</v>
      </c>
      <c r="H169" s="1">
        <v>0</v>
      </c>
      <c r="J169" s="2">
        <v>7000</v>
      </c>
      <c r="K169" s="2">
        <v>0</v>
      </c>
      <c r="L169" s="2">
        <v>0</v>
      </c>
      <c r="M169" s="2">
        <v>7000</v>
      </c>
      <c r="N169" s="75">
        <f>VLOOKUP(P169,'CODIGOS RENTISTICOS'!$A$2:E1209,2,FALSE)</f>
        <v>825000000</v>
      </c>
      <c r="O169" s="75">
        <f>VLOOKUP(P169,'CODIGOS RENTISTICOS'!$A$2:F3376,3,FALSE)</f>
        <v>150109</v>
      </c>
      <c r="P169" s="60">
        <v>5041</v>
      </c>
      <c r="Q169" s="2">
        <v>7000</v>
      </c>
    </row>
    <row r="170" spans="1:17" x14ac:dyDescent="0.2">
      <c r="A170" s="1">
        <v>50000249</v>
      </c>
      <c r="B170" s="1">
        <v>888283</v>
      </c>
      <c r="C170" s="1" t="s">
        <v>288</v>
      </c>
      <c r="D170" s="1">
        <v>4234109</v>
      </c>
      <c r="E170" s="3">
        <v>37292</v>
      </c>
      <c r="F170" s="1">
        <v>7372099</v>
      </c>
      <c r="G170" s="1">
        <v>0</v>
      </c>
      <c r="H170" s="1">
        <v>0</v>
      </c>
      <c r="J170" s="2">
        <v>4000</v>
      </c>
      <c r="K170" s="2">
        <v>0</v>
      </c>
      <c r="L170" s="2">
        <v>0</v>
      </c>
      <c r="M170" s="2">
        <v>4000</v>
      </c>
      <c r="N170" s="75">
        <f>VLOOKUP(P170,'CODIGOS RENTISTICOS'!$A$2:E1210,2,FALSE)</f>
        <v>12400000</v>
      </c>
      <c r="O170" s="75">
        <f>VLOOKUP(P170,'CODIGOS RENTISTICOS'!$A$2:F3377,3,FALSE)</f>
        <v>270102</v>
      </c>
      <c r="P170" s="60">
        <v>501103</v>
      </c>
      <c r="Q170" s="2">
        <v>4000</v>
      </c>
    </row>
    <row r="171" spans="1:17" x14ac:dyDescent="0.2">
      <c r="A171" s="1">
        <v>50000249</v>
      </c>
      <c r="B171" s="1">
        <v>1303680</v>
      </c>
      <c r="C171" s="1" t="s">
        <v>36</v>
      </c>
      <c r="D171" s="1">
        <v>77170135</v>
      </c>
      <c r="E171" s="3">
        <v>37292</v>
      </c>
      <c r="F171" s="1">
        <v>5711660</v>
      </c>
      <c r="G171" s="1">
        <v>0</v>
      </c>
      <c r="H171" s="1">
        <v>0</v>
      </c>
      <c r="J171" s="2">
        <v>51500</v>
      </c>
      <c r="K171" s="2">
        <v>0</v>
      </c>
      <c r="L171" s="2">
        <v>0</v>
      </c>
      <c r="M171" s="2">
        <v>51500</v>
      </c>
      <c r="N171" s="75">
        <f>VLOOKUP(P171,'CODIGOS RENTISTICOS'!$A$2:E1211,2,FALSE)</f>
        <v>96300000</v>
      </c>
      <c r="O171" s="75">
        <f>VLOOKUP(P171,'CODIGOS RENTISTICOS'!$A$2:F3378,3,FALSE)</f>
        <v>360101</v>
      </c>
      <c r="P171" s="60">
        <v>121270</v>
      </c>
      <c r="Q171" s="2">
        <v>51500</v>
      </c>
    </row>
    <row r="172" spans="1:17" x14ac:dyDescent="0.2">
      <c r="A172" s="1">
        <v>50000249</v>
      </c>
      <c r="B172" s="1">
        <v>273691</v>
      </c>
      <c r="C172" s="1" t="s">
        <v>292</v>
      </c>
      <c r="D172" s="1">
        <v>10765069</v>
      </c>
      <c r="E172" s="3">
        <v>37292</v>
      </c>
      <c r="F172" s="1">
        <v>7850638</v>
      </c>
      <c r="G172" s="1">
        <v>0</v>
      </c>
      <c r="H172" s="1">
        <v>0</v>
      </c>
      <c r="J172" s="2">
        <v>43000</v>
      </c>
      <c r="K172" s="2">
        <v>0</v>
      </c>
      <c r="L172" s="2">
        <v>0</v>
      </c>
      <c r="M172" s="2">
        <v>43000</v>
      </c>
      <c r="N172" s="75">
        <f>VLOOKUP(P172,'CODIGOS RENTISTICOS'!$A$2:E1212,2,FALSE)</f>
        <v>96200000</v>
      </c>
      <c r="O172" s="75">
        <f>VLOOKUP(P172,'CODIGOS RENTISTICOS'!$A$2:F3379,3,FALSE)</f>
        <v>350101</v>
      </c>
      <c r="P172" s="60">
        <v>5001</v>
      </c>
      <c r="Q172" s="2">
        <v>43000</v>
      </c>
    </row>
    <row r="173" spans="1:17" x14ac:dyDescent="0.2">
      <c r="A173" s="1">
        <v>50000249</v>
      </c>
      <c r="B173" s="1">
        <v>1200499</v>
      </c>
      <c r="C173" s="1" t="s">
        <v>123</v>
      </c>
      <c r="D173" s="1">
        <v>85471543</v>
      </c>
      <c r="E173" s="3">
        <v>37292</v>
      </c>
      <c r="F173" s="1">
        <v>4222428</v>
      </c>
      <c r="G173" s="1">
        <v>0</v>
      </c>
      <c r="H173" s="1">
        <v>0</v>
      </c>
      <c r="J173" s="2">
        <v>204000</v>
      </c>
      <c r="K173" s="2">
        <v>0</v>
      </c>
      <c r="L173" s="2">
        <v>0</v>
      </c>
      <c r="M173" s="2">
        <v>204000</v>
      </c>
      <c r="N173" s="75">
        <f>VLOOKUP(P173,'CODIGOS RENTISTICOS'!$A$2:E1213,2,FALSE)</f>
        <v>11100000</v>
      </c>
      <c r="O173" s="75">
        <f>VLOOKUP(P173,'CODIGOS RENTISTICOS'!$A$2:F3380,3,FALSE)</f>
        <v>150101</v>
      </c>
      <c r="P173" s="60">
        <v>121275</v>
      </c>
      <c r="Q173" s="2">
        <v>204000</v>
      </c>
    </row>
    <row r="174" spans="1:17" x14ac:dyDescent="0.2">
      <c r="A174" s="1">
        <v>50000249</v>
      </c>
      <c r="B174" s="1">
        <v>763985</v>
      </c>
      <c r="C174" s="1" t="s">
        <v>126</v>
      </c>
      <c r="D174" s="1">
        <v>91297869</v>
      </c>
      <c r="E174" s="3">
        <v>37292</v>
      </c>
      <c r="F174" s="1">
        <v>6348484</v>
      </c>
      <c r="G174" s="1">
        <v>0</v>
      </c>
      <c r="H174" s="1">
        <v>0</v>
      </c>
      <c r="J174" s="2">
        <v>5000</v>
      </c>
      <c r="K174" s="2">
        <v>0</v>
      </c>
      <c r="L174" s="2">
        <v>0</v>
      </c>
      <c r="M174" s="2">
        <v>5000</v>
      </c>
      <c r="N174" s="75">
        <f>VLOOKUP(P174,'CODIGOS RENTISTICOS'!$A$2:E1214,2,FALSE)</f>
        <v>825000000</v>
      </c>
      <c r="O174" s="75">
        <f>VLOOKUP(P174,'CODIGOS RENTISTICOS'!$A$2:F3381,3,FALSE)</f>
        <v>150109</v>
      </c>
      <c r="P174" s="60">
        <v>121245</v>
      </c>
      <c r="Q174" s="2">
        <v>5000</v>
      </c>
    </row>
    <row r="175" spans="1:17" x14ac:dyDescent="0.2">
      <c r="A175" s="1">
        <v>50000249</v>
      </c>
      <c r="B175" s="1">
        <v>764667</v>
      </c>
      <c r="C175" s="1" t="s">
        <v>126</v>
      </c>
      <c r="D175" s="1">
        <v>8902064964</v>
      </c>
      <c r="E175" s="3">
        <v>37292</v>
      </c>
      <c r="F175" s="1">
        <v>6369424</v>
      </c>
      <c r="G175" s="1">
        <v>0</v>
      </c>
      <c r="H175" s="1">
        <v>0</v>
      </c>
      <c r="J175" s="2">
        <v>455813</v>
      </c>
      <c r="K175" s="2">
        <v>0</v>
      </c>
      <c r="L175" s="2">
        <v>0</v>
      </c>
      <c r="M175" s="2">
        <v>455813</v>
      </c>
      <c r="N175" s="75">
        <f>VLOOKUP(P175,'CODIGOS RENTISTICOS'!$A$2:E1215,2,FALSE)</f>
        <v>825000000</v>
      </c>
      <c r="O175" s="75">
        <f>VLOOKUP(P175,'CODIGOS RENTISTICOS'!$A$2:F3382,3,FALSE)</f>
        <v>150109</v>
      </c>
      <c r="P175" s="60">
        <v>121245</v>
      </c>
      <c r="Q175" s="2">
        <v>455813</v>
      </c>
    </row>
    <row r="176" spans="1:17" x14ac:dyDescent="0.2">
      <c r="A176" s="1">
        <v>50000249</v>
      </c>
      <c r="B176" s="1">
        <v>1159013</v>
      </c>
      <c r="C176" s="1" t="s">
        <v>126</v>
      </c>
      <c r="D176" s="1">
        <v>89021091</v>
      </c>
      <c r="E176" s="3">
        <v>37292</v>
      </c>
      <c r="F176" s="1">
        <v>6571893</v>
      </c>
      <c r="G176" s="1">
        <v>0</v>
      </c>
      <c r="H176" s="1">
        <v>0</v>
      </c>
      <c r="J176" s="2">
        <v>264000</v>
      </c>
      <c r="K176" s="2">
        <v>0</v>
      </c>
      <c r="L176" s="2">
        <v>0</v>
      </c>
      <c r="M176" s="2">
        <v>264000</v>
      </c>
      <c r="N176" s="75">
        <f>VLOOKUP(P176,'CODIGOS RENTISTICOS'!$A$2:E1216,2,FALSE)</f>
        <v>825000000</v>
      </c>
      <c r="O176" s="75">
        <f>VLOOKUP(P176,'CODIGOS RENTISTICOS'!$A$2:F3383,3,FALSE)</f>
        <v>150109</v>
      </c>
      <c r="P176" s="60">
        <v>121245</v>
      </c>
      <c r="Q176" s="2">
        <v>264000</v>
      </c>
    </row>
    <row r="177" spans="1:17" x14ac:dyDescent="0.2">
      <c r="A177" s="1">
        <v>50000249</v>
      </c>
      <c r="B177" s="1">
        <v>823121</v>
      </c>
      <c r="C177" s="1" t="s">
        <v>42</v>
      </c>
      <c r="D177" s="1">
        <v>8000715426</v>
      </c>
      <c r="E177" s="3">
        <v>37292</v>
      </c>
      <c r="F177" s="1">
        <v>5581551</v>
      </c>
      <c r="G177" s="1">
        <v>0</v>
      </c>
      <c r="H177" s="1">
        <v>1</v>
      </c>
      <c r="J177" s="2">
        <v>0</v>
      </c>
      <c r="K177" s="2">
        <v>0</v>
      </c>
      <c r="L177" s="2">
        <v>931641</v>
      </c>
      <c r="M177" s="2">
        <v>931641</v>
      </c>
      <c r="N177" s="75">
        <f>VLOOKUP(P177,'CODIGOS RENTISTICOS'!$A$2:E1217,2,FALSE)</f>
        <v>825000000</v>
      </c>
      <c r="O177" s="75">
        <f>VLOOKUP(P177,'CODIGOS RENTISTICOS'!$A$2:F3384,3,FALSE)</f>
        <v>150109</v>
      </c>
      <c r="P177" s="60">
        <v>5041</v>
      </c>
      <c r="Q177" s="2">
        <v>931641</v>
      </c>
    </row>
    <row r="178" spans="1:17" x14ac:dyDescent="0.2">
      <c r="A178" s="1">
        <v>50000249</v>
      </c>
      <c r="B178" s="1">
        <v>1039100</v>
      </c>
      <c r="C178" s="1" t="s">
        <v>42</v>
      </c>
      <c r="D178" s="1">
        <v>94519713</v>
      </c>
      <c r="E178" s="3">
        <v>37292</v>
      </c>
      <c r="F178" s="1">
        <v>4035651</v>
      </c>
      <c r="G178" s="1">
        <v>0</v>
      </c>
      <c r="H178" s="1">
        <v>0</v>
      </c>
      <c r="J178" s="2">
        <v>7000</v>
      </c>
      <c r="K178" s="2">
        <v>0</v>
      </c>
      <c r="L178" s="2">
        <v>0</v>
      </c>
      <c r="M178" s="2">
        <v>7000</v>
      </c>
      <c r="N178" s="75">
        <f>VLOOKUP(P178,'CODIGOS RENTISTICOS'!$A$2:E1218,2,FALSE)</f>
        <v>825000000</v>
      </c>
      <c r="O178" s="75">
        <f>VLOOKUP(P178,'CODIGOS RENTISTICOS'!$A$2:F3385,3,FALSE)</f>
        <v>150109</v>
      </c>
      <c r="P178" s="60">
        <v>5041</v>
      </c>
      <c r="Q178" s="2">
        <v>7000</v>
      </c>
    </row>
    <row r="179" spans="1:17" x14ac:dyDescent="0.2">
      <c r="A179" s="1">
        <v>50000249</v>
      </c>
      <c r="B179" s="1">
        <v>408038</v>
      </c>
      <c r="C179" s="1" t="s">
        <v>42</v>
      </c>
      <c r="D179" s="1">
        <v>6035510</v>
      </c>
      <c r="E179" s="3">
        <v>37292</v>
      </c>
      <c r="F179" s="1">
        <v>4437164</v>
      </c>
      <c r="G179" s="1">
        <v>0</v>
      </c>
      <c r="H179" s="1">
        <v>0</v>
      </c>
      <c r="J179" s="2">
        <v>104206.18</v>
      </c>
      <c r="K179" s="2">
        <v>0</v>
      </c>
      <c r="L179" s="2">
        <v>0</v>
      </c>
      <c r="M179" s="2">
        <v>104206.18</v>
      </c>
      <c r="N179" s="75" t="e">
        <f>VLOOKUP(P179,'CODIGOS RENTISTICOS'!$A$2:E1219,2,FALSE)</f>
        <v>#N/A</v>
      </c>
      <c r="O179" s="75" t="e">
        <f>VLOOKUP(P179,'CODIGOS RENTISTICOS'!$A$2:F3386,3,FALSE)</f>
        <v>#N/A</v>
      </c>
      <c r="P179" s="60">
        <v>121298</v>
      </c>
      <c r="Q179" s="2">
        <v>104206.18</v>
      </c>
    </row>
    <row r="180" spans="1:17" x14ac:dyDescent="0.2">
      <c r="A180" s="1">
        <v>50000249</v>
      </c>
      <c r="B180" s="1">
        <v>205590</v>
      </c>
      <c r="C180" s="1" t="s">
        <v>295</v>
      </c>
      <c r="D180" s="1">
        <v>8002157755</v>
      </c>
      <c r="E180" s="3">
        <v>37292</v>
      </c>
      <c r="F180" s="1">
        <v>2423600</v>
      </c>
      <c r="G180" s="1">
        <v>0</v>
      </c>
      <c r="H180" s="1">
        <v>1</v>
      </c>
      <c r="J180" s="2">
        <v>0</v>
      </c>
      <c r="K180" s="2">
        <v>0</v>
      </c>
      <c r="L180" s="2">
        <v>18637063</v>
      </c>
      <c r="M180" s="2">
        <v>18637063</v>
      </c>
      <c r="N180" s="75">
        <f>VLOOKUP(P180,'CODIGOS RENTISTICOS'!$A$2:E1220,2,FALSE)</f>
        <v>96200000</v>
      </c>
      <c r="O180" s="75">
        <f>VLOOKUP(P180,'CODIGOS RENTISTICOS'!$A$2:F3387,3,FALSE)</f>
        <v>350101</v>
      </c>
      <c r="P180" s="60">
        <v>121240</v>
      </c>
      <c r="Q180" s="2">
        <v>18637063</v>
      </c>
    </row>
    <row r="181" spans="1:17" x14ac:dyDescent="0.2">
      <c r="A181" s="1">
        <v>50000249</v>
      </c>
      <c r="B181" s="1">
        <v>400709</v>
      </c>
      <c r="C181" s="1" t="s">
        <v>295</v>
      </c>
      <c r="D181" s="1">
        <v>16484339</v>
      </c>
      <c r="E181" s="3">
        <v>37292</v>
      </c>
      <c r="F181" s="1">
        <v>2433773</v>
      </c>
      <c r="G181" s="1">
        <v>0</v>
      </c>
      <c r="H181" s="1">
        <v>0</v>
      </c>
      <c r="J181" s="2">
        <v>400000</v>
      </c>
      <c r="K181" s="2">
        <v>0</v>
      </c>
      <c r="L181" s="2">
        <v>0</v>
      </c>
      <c r="M181" s="2">
        <v>400000</v>
      </c>
      <c r="N181" s="75">
        <f>VLOOKUP(P181,'CODIGOS RENTISTICOS'!$A$2:E1221,2,FALSE)</f>
        <v>11100000</v>
      </c>
      <c r="O181" s="75">
        <f>VLOOKUP(P181,'CODIGOS RENTISTICOS'!$A$2:F3388,3,FALSE)</f>
        <v>150101</v>
      </c>
      <c r="P181" s="60">
        <v>121275</v>
      </c>
      <c r="Q181" s="2">
        <v>400000</v>
      </c>
    </row>
    <row r="182" spans="1:17" x14ac:dyDescent="0.2">
      <c r="A182" s="1">
        <v>50000249</v>
      </c>
      <c r="B182" s="1">
        <v>1199623</v>
      </c>
      <c r="C182" s="1" t="s">
        <v>295</v>
      </c>
      <c r="D182" s="1">
        <v>94439502</v>
      </c>
      <c r="E182" s="3">
        <v>37292</v>
      </c>
      <c r="F182" s="1">
        <v>2449321</v>
      </c>
      <c r="G182" s="1">
        <v>0</v>
      </c>
      <c r="H182" s="1">
        <v>0</v>
      </c>
      <c r="J182" s="2">
        <v>109000</v>
      </c>
      <c r="K182" s="2">
        <v>0</v>
      </c>
      <c r="L182" s="2">
        <v>0</v>
      </c>
      <c r="M182" s="2">
        <v>109000</v>
      </c>
      <c r="N182" s="75">
        <f>VLOOKUP(P182,'CODIGOS RENTISTICOS'!$A$2:E1222,2,FALSE)</f>
        <v>11100000</v>
      </c>
      <c r="O182" s="75">
        <f>VLOOKUP(P182,'CODIGOS RENTISTICOS'!$A$2:F3389,3,FALSE)</f>
        <v>150101</v>
      </c>
      <c r="P182" s="60">
        <v>121275</v>
      </c>
      <c r="Q182" s="2">
        <v>109000</v>
      </c>
    </row>
    <row r="183" spans="1:17" x14ac:dyDescent="0.2">
      <c r="A183" s="1">
        <v>50000249</v>
      </c>
      <c r="B183" s="1">
        <v>1202548</v>
      </c>
      <c r="C183" s="1" t="s">
        <v>295</v>
      </c>
      <c r="D183" s="1">
        <v>94439502</v>
      </c>
      <c r="E183" s="3">
        <v>37292</v>
      </c>
      <c r="F183" s="1">
        <v>2449321</v>
      </c>
      <c r="G183" s="1">
        <v>0</v>
      </c>
      <c r="H183" s="1">
        <v>0</v>
      </c>
      <c r="J183" s="2">
        <v>220000</v>
      </c>
      <c r="K183" s="2">
        <v>0</v>
      </c>
      <c r="L183" s="2">
        <v>0</v>
      </c>
      <c r="M183" s="2">
        <v>220000</v>
      </c>
      <c r="N183" s="75">
        <f>VLOOKUP(P183,'CODIGOS RENTISTICOS'!$A$2:E1223,2,FALSE)</f>
        <v>11100000</v>
      </c>
      <c r="O183" s="75">
        <f>VLOOKUP(P183,'CODIGOS RENTISTICOS'!$A$2:F3390,3,FALSE)</f>
        <v>150101</v>
      </c>
      <c r="P183" s="60">
        <v>121275</v>
      </c>
      <c r="Q183" s="2">
        <v>220000</v>
      </c>
    </row>
    <row r="184" spans="1:17" x14ac:dyDescent="0.2">
      <c r="A184" s="1">
        <v>50000249</v>
      </c>
      <c r="B184" s="1">
        <v>1202549</v>
      </c>
      <c r="C184" s="1" t="s">
        <v>295</v>
      </c>
      <c r="D184" s="1">
        <v>14490202</v>
      </c>
      <c r="E184" s="3">
        <v>37292</v>
      </c>
      <c r="F184" s="1">
        <v>2411380</v>
      </c>
      <c r="G184" s="1">
        <v>0</v>
      </c>
      <c r="H184" s="1">
        <v>0</v>
      </c>
      <c r="J184" s="2">
        <v>618000</v>
      </c>
      <c r="K184" s="2">
        <v>0</v>
      </c>
      <c r="L184" s="2">
        <v>0</v>
      </c>
      <c r="M184" s="2">
        <v>618000</v>
      </c>
      <c r="N184" s="75">
        <f>VLOOKUP(P184,'CODIGOS RENTISTICOS'!$A$2:E1224,2,FALSE)</f>
        <v>11100000</v>
      </c>
      <c r="O184" s="75">
        <f>VLOOKUP(P184,'CODIGOS RENTISTICOS'!$A$2:F3391,3,FALSE)</f>
        <v>150101</v>
      </c>
      <c r="P184" s="60">
        <v>121275</v>
      </c>
      <c r="Q184" s="2">
        <v>618000</v>
      </c>
    </row>
    <row r="185" spans="1:17" x14ac:dyDescent="0.2">
      <c r="A185" s="1">
        <v>50000249</v>
      </c>
      <c r="B185" s="1">
        <v>1202550</v>
      </c>
      <c r="C185" s="1" t="s">
        <v>295</v>
      </c>
      <c r="D185" s="1">
        <v>10385026</v>
      </c>
      <c r="E185" s="3">
        <v>37292</v>
      </c>
      <c r="F185" s="1">
        <v>2446899</v>
      </c>
      <c r="G185" s="1">
        <v>0</v>
      </c>
      <c r="H185" s="1">
        <v>0</v>
      </c>
      <c r="J185" s="2">
        <v>952000</v>
      </c>
      <c r="K185" s="2">
        <v>0</v>
      </c>
      <c r="L185" s="2">
        <v>0</v>
      </c>
      <c r="M185" s="2">
        <v>952000</v>
      </c>
      <c r="N185" s="75">
        <f>VLOOKUP(P185,'CODIGOS RENTISTICOS'!$A$2:E1225,2,FALSE)</f>
        <v>11100000</v>
      </c>
      <c r="O185" s="75">
        <f>VLOOKUP(P185,'CODIGOS RENTISTICOS'!$A$2:F3392,3,FALSE)</f>
        <v>150101</v>
      </c>
      <c r="P185" s="60">
        <v>121275</v>
      </c>
      <c r="Q185" s="2">
        <v>952000</v>
      </c>
    </row>
    <row r="186" spans="1:17" x14ac:dyDescent="0.2">
      <c r="A186" s="1">
        <v>50000249</v>
      </c>
      <c r="B186" s="1">
        <v>1202551</v>
      </c>
      <c r="C186" s="1" t="s">
        <v>295</v>
      </c>
      <c r="D186" s="1">
        <v>16491721</v>
      </c>
      <c r="E186" s="3">
        <v>37292</v>
      </c>
      <c r="F186" s="1">
        <v>12246</v>
      </c>
      <c r="G186" s="1">
        <v>0</v>
      </c>
      <c r="H186" s="1">
        <v>0</v>
      </c>
      <c r="J186" s="2">
        <v>50000</v>
      </c>
      <c r="K186" s="2">
        <v>0</v>
      </c>
      <c r="L186" s="2">
        <v>0</v>
      </c>
      <c r="M186" s="2">
        <v>50000</v>
      </c>
      <c r="N186" s="75">
        <f>VLOOKUP(P186,'CODIGOS RENTISTICOS'!$A$2:E1226,2,FALSE)</f>
        <v>11100000</v>
      </c>
      <c r="O186" s="75">
        <f>VLOOKUP(P186,'CODIGOS RENTISTICOS'!$A$2:F3393,3,FALSE)</f>
        <v>150101</v>
      </c>
      <c r="P186" s="60">
        <v>121275</v>
      </c>
      <c r="Q186" s="2">
        <v>50000</v>
      </c>
    </row>
    <row r="187" spans="1:17" x14ac:dyDescent="0.2">
      <c r="A187" s="1">
        <v>50000249</v>
      </c>
      <c r="B187" s="1">
        <v>1205589</v>
      </c>
      <c r="C187" s="1" t="s">
        <v>295</v>
      </c>
      <c r="D187" s="1">
        <v>8002157755</v>
      </c>
      <c r="E187" s="3">
        <v>37292</v>
      </c>
      <c r="F187" s="1">
        <v>2423600</v>
      </c>
      <c r="G187" s="1">
        <v>0</v>
      </c>
      <c r="H187" s="1">
        <v>1</v>
      </c>
      <c r="J187" s="2">
        <v>0</v>
      </c>
      <c r="K187" s="2">
        <v>0</v>
      </c>
      <c r="L187" s="2">
        <v>3929372</v>
      </c>
      <c r="M187" s="2">
        <v>3929372</v>
      </c>
      <c r="N187" s="75">
        <f>VLOOKUP(P187,'CODIGOS RENTISTICOS'!$A$2:E1227,2,FALSE)</f>
        <v>96200000</v>
      </c>
      <c r="O187" s="75">
        <f>VLOOKUP(P187,'CODIGOS RENTISTICOS'!$A$2:F3394,3,FALSE)</f>
        <v>350101</v>
      </c>
      <c r="P187" s="60">
        <v>121240</v>
      </c>
      <c r="Q187" s="2">
        <v>3929372</v>
      </c>
    </row>
    <row r="188" spans="1:17" x14ac:dyDescent="0.2">
      <c r="A188" s="1">
        <v>50000249</v>
      </c>
      <c r="B188" s="1">
        <v>164138</v>
      </c>
      <c r="C188" s="1" t="s">
        <v>296</v>
      </c>
      <c r="D188" s="1">
        <v>2582488</v>
      </c>
      <c r="E188" s="3">
        <v>37292</v>
      </c>
      <c r="F188" s="1">
        <v>2293315</v>
      </c>
      <c r="G188" s="1">
        <v>0</v>
      </c>
      <c r="H188" s="1">
        <v>0</v>
      </c>
      <c r="J188" s="2">
        <v>47000</v>
      </c>
      <c r="K188" s="2">
        <v>0</v>
      </c>
      <c r="L188" s="2">
        <v>0</v>
      </c>
      <c r="M188" s="2">
        <v>47000</v>
      </c>
      <c r="N188" s="75">
        <f>VLOOKUP(P188,'CODIGOS RENTISTICOS'!$A$2:E1228,2,FALSE)</f>
        <v>10900000</v>
      </c>
      <c r="O188" s="75">
        <f>VLOOKUP(P188,'CODIGOS RENTISTICOS'!$A$2:F3395,3,FALSE)</f>
        <v>170101</v>
      </c>
      <c r="P188" s="60">
        <v>121255</v>
      </c>
      <c r="Q188" s="2">
        <v>47000</v>
      </c>
    </row>
    <row r="189" spans="1:17" x14ac:dyDescent="0.2">
      <c r="A189" s="1">
        <v>50000249</v>
      </c>
      <c r="B189" s="1">
        <v>391925</v>
      </c>
      <c r="C189" s="1" t="s">
        <v>297</v>
      </c>
      <c r="D189" s="1">
        <v>8901170304</v>
      </c>
      <c r="E189" s="3">
        <v>37292</v>
      </c>
      <c r="F189" s="1">
        <v>3445515</v>
      </c>
      <c r="G189" s="1">
        <v>0</v>
      </c>
      <c r="H189" s="1">
        <v>0</v>
      </c>
      <c r="J189" s="2">
        <v>1000000</v>
      </c>
      <c r="K189" s="2">
        <v>0</v>
      </c>
      <c r="L189" s="2">
        <v>0</v>
      </c>
      <c r="M189" s="2">
        <v>1000000</v>
      </c>
      <c r="N189" s="75">
        <f>VLOOKUP(P189,'CODIGOS RENTISTICOS'!$A$2:E1229,2,FALSE)</f>
        <v>10900000</v>
      </c>
      <c r="O189" s="75">
        <f>VLOOKUP(P189,'CODIGOS RENTISTICOS'!$A$2:F3396,3,FALSE)</f>
        <v>170101</v>
      </c>
      <c r="P189" s="60">
        <v>121255</v>
      </c>
      <c r="Q189" s="2">
        <v>1000000</v>
      </c>
    </row>
    <row r="190" spans="1:17" x14ac:dyDescent="0.2">
      <c r="A190" s="1">
        <v>50000249</v>
      </c>
      <c r="B190" s="1">
        <v>976272</v>
      </c>
      <c r="C190" s="1" t="s">
        <v>298</v>
      </c>
      <c r="D190" s="1">
        <v>8905015784</v>
      </c>
      <c r="E190" s="3">
        <v>37292</v>
      </c>
      <c r="F190" s="1">
        <v>5682597</v>
      </c>
      <c r="G190" s="1">
        <v>0</v>
      </c>
      <c r="H190" s="1">
        <v>1</v>
      </c>
      <c r="J190" s="2">
        <v>0</v>
      </c>
      <c r="K190" s="2">
        <v>5327855.12</v>
      </c>
      <c r="L190" s="2">
        <v>0</v>
      </c>
      <c r="M190" s="2">
        <v>5327855.12</v>
      </c>
      <c r="N190" s="75">
        <f>VLOOKUP(P190,'CODIGOS RENTISTICOS'!$A$2:E1230,2,FALSE)</f>
        <v>821500000</v>
      </c>
      <c r="O190" s="75">
        <f>VLOOKUP(P190,'CODIGOS RENTISTICOS'!$A$2:F3397,3,FALSE)</f>
        <v>21000</v>
      </c>
      <c r="P190" s="60">
        <v>270943</v>
      </c>
      <c r="Q190" s="2">
        <v>5327855.12</v>
      </c>
    </row>
    <row r="191" spans="1:17" x14ac:dyDescent="0.2">
      <c r="A191" s="1">
        <v>50000249</v>
      </c>
      <c r="B191" s="1">
        <v>976280</v>
      </c>
      <c r="C191" s="1" t="s">
        <v>298</v>
      </c>
      <c r="D191" s="1">
        <v>8905015784</v>
      </c>
      <c r="E191" s="3">
        <v>37292</v>
      </c>
      <c r="F191" s="1">
        <v>5682597</v>
      </c>
      <c r="G191" s="1">
        <v>0</v>
      </c>
      <c r="H191" s="1">
        <v>1</v>
      </c>
      <c r="J191" s="2">
        <v>0</v>
      </c>
      <c r="K191" s="2">
        <v>0</v>
      </c>
      <c r="L191" s="2">
        <v>7696924</v>
      </c>
      <c r="M191" s="2">
        <v>7696924</v>
      </c>
      <c r="N191" s="75">
        <f>VLOOKUP(P191,'CODIGOS RENTISTICOS'!$A$2:E1231,2,FALSE)</f>
        <v>821500000</v>
      </c>
      <c r="O191" s="75">
        <f>VLOOKUP(P191,'CODIGOS RENTISTICOS'!$A$2:F3398,3,FALSE)</f>
        <v>21000</v>
      </c>
      <c r="P191" s="60">
        <v>270943</v>
      </c>
      <c r="Q191" s="2">
        <v>7696924</v>
      </c>
    </row>
    <row r="192" spans="1:17" x14ac:dyDescent="0.2">
      <c r="A192" s="1">
        <v>50000249</v>
      </c>
      <c r="B192" s="1">
        <v>1160039</v>
      </c>
      <c r="C192" s="1" t="s">
        <v>285</v>
      </c>
      <c r="D192" s="1">
        <v>8600679381</v>
      </c>
      <c r="E192" s="3">
        <v>37292</v>
      </c>
      <c r="F192" s="1">
        <v>2161536</v>
      </c>
      <c r="G192" s="1">
        <v>0</v>
      </c>
      <c r="H192" s="1">
        <v>0</v>
      </c>
      <c r="J192" s="2">
        <v>75600</v>
      </c>
      <c r="K192" s="2">
        <v>0</v>
      </c>
      <c r="L192" s="2">
        <v>0</v>
      </c>
      <c r="M192" s="2">
        <v>75600</v>
      </c>
      <c r="N192" s="75">
        <f>VLOOKUP(P192,'CODIGOS RENTISTICOS'!$A$2:E1232,2,FALSE)</f>
        <v>96200000</v>
      </c>
      <c r="O192" s="75">
        <f>VLOOKUP(P192,'CODIGOS RENTISTICOS'!$A$2:F3399,3,FALSE)</f>
        <v>350101</v>
      </c>
      <c r="P192" s="60">
        <v>121203</v>
      </c>
      <c r="Q192" s="2">
        <v>75600</v>
      </c>
    </row>
    <row r="193" spans="1:17" x14ac:dyDescent="0.2">
      <c r="A193" s="1">
        <v>50000249</v>
      </c>
      <c r="B193" s="1">
        <v>246004</v>
      </c>
      <c r="C193" s="1" t="s">
        <v>285</v>
      </c>
      <c r="D193" s="1">
        <v>8600270695</v>
      </c>
      <c r="E193" s="3">
        <v>37293</v>
      </c>
      <c r="F193" s="1">
        <v>2880700</v>
      </c>
      <c r="G193" s="1">
        <v>0</v>
      </c>
      <c r="H193" s="1">
        <v>0</v>
      </c>
      <c r="J193" s="2">
        <v>3190</v>
      </c>
      <c r="K193" s="2">
        <v>0</v>
      </c>
      <c r="L193" s="2">
        <v>0</v>
      </c>
      <c r="M193" s="2">
        <v>3190</v>
      </c>
      <c r="N193" s="75">
        <f>VLOOKUP(P193,'CODIGOS RENTISTICOS'!$A$2:E1233,2,FALSE)</f>
        <v>96200000</v>
      </c>
      <c r="O193" s="75">
        <f>VLOOKUP(P193,'CODIGOS RENTISTICOS'!$A$2:F3400,3,FALSE)</f>
        <v>350101</v>
      </c>
      <c r="P193" s="60">
        <v>121230</v>
      </c>
      <c r="Q193" s="2">
        <v>3190</v>
      </c>
    </row>
    <row r="194" spans="1:17" x14ac:dyDescent="0.2">
      <c r="A194" s="1">
        <v>50000249</v>
      </c>
      <c r="B194" s="1">
        <v>596441</v>
      </c>
      <c r="C194" s="1" t="s">
        <v>285</v>
      </c>
      <c r="D194" s="1">
        <v>8903127496</v>
      </c>
      <c r="E194" s="3">
        <v>37293</v>
      </c>
      <c r="F194" s="1">
        <v>2851015</v>
      </c>
      <c r="G194" s="1">
        <v>0</v>
      </c>
      <c r="H194" s="1">
        <v>0</v>
      </c>
      <c r="J194" s="2">
        <v>37000</v>
      </c>
      <c r="K194" s="2">
        <v>0</v>
      </c>
      <c r="L194" s="2">
        <v>0</v>
      </c>
      <c r="M194" s="2">
        <v>37000</v>
      </c>
      <c r="N194" s="75">
        <f>VLOOKUP(P194,'CODIGOS RENTISTICOS'!$A$2:E1234,2,FALSE)</f>
        <v>825000000</v>
      </c>
      <c r="O194" s="75">
        <f>VLOOKUP(P194,'CODIGOS RENTISTICOS'!$A$2:F3401,3,FALSE)</f>
        <v>150109</v>
      </c>
      <c r="P194" s="60">
        <v>5041</v>
      </c>
      <c r="Q194" s="2">
        <v>37000</v>
      </c>
    </row>
    <row r="195" spans="1:17" x14ac:dyDescent="0.2">
      <c r="A195" s="1">
        <v>50000249</v>
      </c>
      <c r="B195" s="1">
        <v>1155794</v>
      </c>
      <c r="C195" s="1" t="s">
        <v>285</v>
      </c>
      <c r="D195" s="1">
        <v>8903127496</v>
      </c>
      <c r="E195" s="3">
        <v>37293</v>
      </c>
      <c r="F195" s="1">
        <v>2851015</v>
      </c>
      <c r="G195" s="1">
        <v>0</v>
      </c>
      <c r="H195" s="1">
        <v>0</v>
      </c>
      <c r="J195" s="2">
        <v>32000</v>
      </c>
      <c r="K195" s="2">
        <v>0</v>
      </c>
      <c r="L195" s="2">
        <v>0</v>
      </c>
      <c r="M195" s="2">
        <v>32000</v>
      </c>
      <c r="N195" s="75">
        <f>VLOOKUP(P195,'CODIGOS RENTISTICOS'!$A$2:E1235,2,FALSE)</f>
        <v>825000000</v>
      </c>
      <c r="O195" s="75">
        <f>VLOOKUP(P195,'CODIGOS RENTISTICOS'!$A$2:F3402,3,FALSE)</f>
        <v>150109</v>
      </c>
      <c r="P195" s="60">
        <v>5041</v>
      </c>
      <c r="Q195" s="2">
        <v>32000</v>
      </c>
    </row>
    <row r="196" spans="1:17" x14ac:dyDescent="0.2">
      <c r="A196" s="1">
        <v>50000249</v>
      </c>
      <c r="B196" s="1">
        <v>1203154</v>
      </c>
      <c r="C196" s="1" t="s">
        <v>285</v>
      </c>
      <c r="D196" s="1">
        <v>8903127496</v>
      </c>
      <c r="E196" s="3">
        <v>37293</v>
      </c>
      <c r="F196" s="1">
        <v>2851015</v>
      </c>
      <c r="G196" s="1">
        <v>0</v>
      </c>
      <c r="H196" s="1">
        <v>0</v>
      </c>
      <c r="J196" s="2">
        <v>46000</v>
      </c>
      <c r="K196" s="2">
        <v>0</v>
      </c>
      <c r="L196" s="2">
        <v>0</v>
      </c>
      <c r="M196" s="2">
        <v>46000</v>
      </c>
      <c r="N196" s="75">
        <f>VLOOKUP(P196,'CODIGOS RENTISTICOS'!$A$2:E1236,2,FALSE)</f>
        <v>825000000</v>
      </c>
      <c r="O196" s="75">
        <f>VLOOKUP(P196,'CODIGOS RENTISTICOS'!$A$2:F3403,3,FALSE)</f>
        <v>150109</v>
      </c>
      <c r="P196" s="60">
        <v>5041</v>
      </c>
      <c r="Q196" s="2">
        <v>46000</v>
      </c>
    </row>
    <row r="197" spans="1:17" x14ac:dyDescent="0.2">
      <c r="A197" s="1">
        <v>50000249</v>
      </c>
      <c r="B197" s="1">
        <v>907087</v>
      </c>
      <c r="C197" s="1" t="s">
        <v>285</v>
      </c>
      <c r="D197" s="1">
        <v>800450125</v>
      </c>
      <c r="E197" s="3">
        <v>37293</v>
      </c>
      <c r="F197" s="1">
        <v>2282982</v>
      </c>
      <c r="G197" s="1">
        <v>0</v>
      </c>
      <c r="H197" s="1">
        <v>0</v>
      </c>
      <c r="J197" s="2">
        <v>2574</v>
      </c>
      <c r="K197" s="2">
        <v>0</v>
      </c>
      <c r="L197" s="2">
        <v>0</v>
      </c>
      <c r="M197" s="2">
        <v>2574</v>
      </c>
      <c r="N197" s="75">
        <f>VLOOKUP(P197,'CODIGOS RENTISTICOS'!$A$2:E1237,2,FALSE)</f>
        <v>96400000</v>
      </c>
      <c r="O197" s="75">
        <f>VLOOKUP(P197,'CODIGOS RENTISTICOS'!$A$2:F3404,3,FALSE)</f>
        <v>370101</v>
      </c>
      <c r="P197" s="60">
        <v>121280</v>
      </c>
      <c r="Q197" s="2">
        <v>2574</v>
      </c>
    </row>
    <row r="198" spans="1:17" x14ac:dyDescent="0.2">
      <c r="A198" s="1">
        <v>50000249</v>
      </c>
      <c r="B198" s="1">
        <v>907088</v>
      </c>
      <c r="C198" s="1" t="s">
        <v>285</v>
      </c>
      <c r="D198" s="1">
        <v>8300098538</v>
      </c>
      <c r="E198" s="3">
        <v>37293</v>
      </c>
      <c r="F198" s="1">
        <v>2633306</v>
      </c>
      <c r="G198" s="1">
        <v>0</v>
      </c>
      <c r="H198" s="1">
        <v>0</v>
      </c>
      <c r="J198" s="2">
        <v>530600</v>
      </c>
      <c r="K198" s="2">
        <v>0</v>
      </c>
      <c r="L198" s="2">
        <v>0</v>
      </c>
      <c r="M198" s="2">
        <v>530600</v>
      </c>
      <c r="N198" s="75">
        <f>VLOOKUP(P198,'CODIGOS RENTISTICOS'!$A$2:E1238,2,FALSE)</f>
        <v>825000000</v>
      </c>
      <c r="O198" s="75">
        <f>VLOOKUP(P198,'CODIGOS RENTISTICOS'!$A$2:F3405,3,FALSE)</f>
        <v>150109</v>
      </c>
      <c r="P198" s="60">
        <v>5041</v>
      </c>
      <c r="Q198" s="2">
        <v>530600</v>
      </c>
    </row>
    <row r="199" spans="1:17" x14ac:dyDescent="0.2">
      <c r="A199" s="1">
        <v>50000249</v>
      </c>
      <c r="B199" s="1">
        <v>568904</v>
      </c>
      <c r="C199" s="1" t="s">
        <v>285</v>
      </c>
      <c r="D199" s="1">
        <v>8600561515</v>
      </c>
      <c r="E199" s="3">
        <v>37293</v>
      </c>
      <c r="F199" s="1">
        <v>6369066</v>
      </c>
      <c r="G199" s="1">
        <v>0</v>
      </c>
      <c r="H199" s="1">
        <v>0</v>
      </c>
      <c r="J199" s="2">
        <v>360000</v>
      </c>
      <c r="K199" s="2">
        <v>0</v>
      </c>
      <c r="L199" s="2">
        <v>0</v>
      </c>
      <c r="M199" s="2">
        <v>360000</v>
      </c>
      <c r="N199" s="75">
        <f>VLOOKUP(P199,'CODIGOS RENTISTICOS'!$A$2:E1239,2,FALSE)</f>
        <v>910300000</v>
      </c>
      <c r="O199" s="75">
        <f>VLOOKUP(P199,'CODIGOS RENTISTICOS'!$A$2:F3406,3,FALSE)</f>
        <v>130113</v>
      </c>
      <c r="P199" s="60">
        <v>121235</v>
      </c>
      <c r="Q199" s="2">
        <v>360000</v>
      </c>
    </row>
    <row r="200" spans="1:17" x14ac:dyDescent="0.2">
      <c r="A200" s="1">
        <v>50000249</v>
      </c>
      <c r="B200" s="1">
        <v>1151757</v>
      </c>
      <c r="C200" s="1" t="s">
        <v>285</v>
      </c>
      <c r="D200" s="1">
        <v>17074141</v>
      </c>
      <c r="E200" s="3">
        <v>37293</v>
      </c>
      <c r="F200" s="1">
        <v>3418686</v>
      </c>
      <c r="G200" s="1">
        <v>0</v>
      </c>
      <c r="H200" s="1">
        <v>0</v>
      </c>
      <c r="J200" s="2">
        <v>20000</v>
      </c>
      <c r="K200" s="2">
        <v>0</v>
      </c>
      <c r="L200" s="2">
        <v>0</v>
      </c>
      <c r="M200" s="2">
        <v>20000</v>
      </c>
      <c r="N200" s="75">
        <f>VLOOKUP(P200,'CODIGOS RENTISTICOS'!$A$2:E1240,2,FALSE)</f>
        <v>825000000</v>
      </c>
      <c r="O200" s="75">
        <f>VLOOKUP(P200,'CODIGOS RENTISTICOS'!$A$2:F3407,3,FALSE)</f>
        <v>150109</v>
      </c>
      <c r="P200" s="60">
        <v>5041</v>
      </c>
      <c r="Q200" s="2">
        <v>20000</v>
      </c>
    </row>
    <row r="201" spans="1:17" x14ac:dyDescent="0.2">
      <c r="A201" s="1">
        <v>50000249</v>
      </c>
      <c r="B201" s="1">
        <v>652802</v>
      </c>
      <c r="C201" s="1" t="s">
        <v>285</v>
      </c>
      <c r="D201" s="1">
        <v>8300234114</v>
      </c>
      <c r="E201" s="3">
        <v>37293</v>
      </c>
      <c r="F201" s="1">
        <v>2235001</v>
      </c>
      <c r="G201" s="1">
        <v>0</v>
      </c>
      <c r="H201" s="1">
        <v>0</v>
      </c>
      <c r="J201" s="2">
        <v>12900</v>
      </c>
      <c r="K201" s="2">
        <v>0</v>
      </c>
      <c r="L201" s="2">
        <v>0</v>
      </c>
      <c r="M201" s="2">
        <v>12900</v>
      </c>
      <c r="N201" s="75">
        <f>VLOOKUP(P201,'CODIGOS RENTISTICOS'!$A$2:E1241,2,FALSE)</f>
        <v>96400000</v>
      </c>
      <c r="O201" s="75">
        <f>VLOOKUP(P201,'CODIGOS RENTISTICOS'!$A$2:F3408,3,FALSE)</f>
        <v>370101</v>
      </c>
      <c r="P201" s="60">
        <v>121280</v>
      </c>
      <c r="Q201" s="2">
        <v>12900</v>
      </c>
    </row>
    <row r="202" spans="1:17" x14ac:dyDescent="0.2">
      <c r="A202" s="1">
        <v>50000249</v>
      </c>
      <c r="B202" s="1">
        <v>1138608</v>
      </c>
      <c r="C202" s="1" t="s">
        <v>285</v>
      </c>
      <c r="D202" s="1">
        <v>8002016684</v>
      </c>
      <c r="E202" s="3">
        <v>37293</v>
      </c>
      <c r="F202" s="1">
        <v>2266835</v>
      </c>
      <c r="G202" s="1">
        <v>0</v>
      </c>
      <c r="H202" s="1">
        <v>0</v>
      </c>
      <c r="J202" s="2">
        <v>126000</v>
      </c>
      <c r="K202" s="2">
        <v>0</v>
      </c>
      <c r="L202" s="2">
        <v>0</v>
      </c>
      <c r="M202" s="2">
        <v>126000</v>
      </c>
      <c r="N202" s="75">
        <f>VLOOKUP(P202,'CODIGOS RENTISTICOS'!$A$2:E1242,2,FALSE)</f>
        <v>825000000</v>
      </c>
      <c r="O202" s="75">
        <f>VLOOKUP(P202,'CODIGOS RENTISTICOS'!$A$2:F3409,3,FALSE)</f>
        <v>150109</v>
      </c>
      <c r="P202" s="60">
        <v>5041</v>
      </c>
      <c r="Q202" s="2">
        <v>126000</v>
      </c>
    </row>
    <row r="203" spans="1:17" x14ac:dyDescent="0.2">
      <c r="A203" s="1">
        <v>50000249</v>
      </c>
      <c r="B203" s="1">
        <v>805039</v>
      </c>
      <c r="C203" s="1" t="s">
        <v>285</v>
      </c>
      <c r="D203" s="1">
        <v>19415472</v>
      </c>
      <c r="E203" s="3">
        <v>37293</v>
      </c>
      <c r="F203" s="1">
        <v>3632224</v>
      </c>
      <c r="G203" s="1">
        <v>0</v>
      </c>
      <c r="H203" s="1">
        <v>0</v>
      </c>
      <c r="J203" s="2">
        <v>5000</v>
      </c>
      <c r="K203" s="2">
        <v>0</v>
      </c>
      <c r="L203" s="2">
        <v>0</v>
      </c>
      <c r="M203" s="2">
        <v>5000</v>
      </c>
      <c r="N203" s="75">
        <f>VLOOKUP(P203,'CODIGOS RENTISTICOS'!$A$2:E1243,2,FALSE)</f>
        <v>825000000</v>
      </c>
      <c r="O203" s="75">
        <f>VLOOKUP(P203,'CODIGOS RENTISTICOS'!$A$2:F3410,3,FALSE)</f>
        <v>150109</v>
      </c>
      <c r="P203" s="60">
        <v>5041</v>
      </c>
      <c r="Q203" s="2">
        <v>5000</v>
      </c>
    </row>
    <row r="204" spans="1:17" x14ac:dyDescent="0.2">
      <c r="A204" s="1">
        <v>50000249</v>
      </c>
      <c r="B204" s="1">
        <v>1135754</v>
      </c>
      <c r="C204" s="1" t="s">
        <v>285</v>
      </c>
      <c r="D204" s="1">
        <v>8600307647</v>
      </c>
      <c r="E204" s="3">
        <v>37293</v>
      </c>
      <c r="F204" s="1">
        <v>6235655</v>
      </c>
      <c r="G204" s="1">
        <v>0</v>
      </c>
      <c r="H204" s="1">
        <v>0</v>
      </c>
      <c r="J204" s="2">
        <v>7000</v>
      </c>
      <c r="K204" s="2">
        <v>0</v>
      </c>
      <c r="L204" s="2">
        <v>0</v>
      </c>
      <c r="M204" s="2">
        <v>7000</v>
      </c>
      <c r="N204" s="75">
        <f>VLOOKUP(P204,'CODIGOS RENTISTICOS'!$A$2:E1244,2,FALSE)</f>
        <v>825000000</v>
      </c>
      <c r="O204" s="75">
        <f>VLOOKUP(P204,'CODIGOS RENTISTICOS'!$A$2:F3411,3,FALSE)</f>
        <v>150109</v>
      </c>
      <c r="P204" s="60">
        <v>121245</v>
      </c>
      <c r="Q204" s="2">
        <v>7000</v>
      </c>
    </row>
    <row r="205" spans="1:17" x14ac:dyDescent="0.2">
      <c r="A205" s="1">
        <v>50000249</v>
      </c>
      <c r="B205" s="1">
        <v>1156819</v>
      </c>
      <c r="C205" s="1" t="s">
        <v>285</v>
      </c>
      <c r="D205" s="1">
        <v>8903222941</v>
      </c>
      <c r="E205" s="3">
        <v>37293</v>
      </c>
      <c r="F205" s="1">
        <v>2692911</v>
      </c>
      <c r="G205" s="1">
        <v>0</v>
      </c>
      <c r="H205" s="1">
        <v>0</v>
      </c>
      <c r="J205" s="2">
        <v>10000</v>
      </c>
      <c r="K205" s="2">
        <v>0</v>
      </c>
      <c r="L205" s="2">
        <v>0</v>
      </c>
      <c r="M205" s="2">
        <v>10000</v>
      </c>
      <c r="N205" s="75">
        <f>VLOOKUP(P205,'CODIGOS RENTISTICOS'!$A$2:E1245,2,FALSE)</f>
        <v>825000000</v>
      </c>
      <c r="O205" s="75">
        <f>VLOOKUP(P205,'CODIGOS RENTISTICOS'!$A$2:F3412,3,FALSE)</f>
        <v>150109</v>
      </c>
      <c r="P205" s="60">
        <v>5041</v>
      </c>
      <c r="Q205" s="2">
        <v>10000</v>
      </c>
    </row>
    <row r="206" spans="1:17" x14ac:dyDescent="0.2">
      <c r="A206" s="1">
        <v>50000249</v>
      </c>
      <c r="B206" s="1">
        <v>670819</v>
      </c>
      <c r="C206" s="1" t="s">
        <v>285</v>
      </c>
      <c r="D206" s="1">
        <v>79499574</v>
      </c>
      <c r="E206" s="3">
        <v>37293</v>
      </c>
      <c r="F206" s="1">
        <v>6777730</v>
      </c>
      <c r="G206" s="1">
        <v>0</v>
      </c>
      <c r="H206" s="1">
        <v>0</v>
      </c>
      <c r="J206" s="2">
        <v>7000</v>
      </c>
      <c r="K206" s="2">
        <v>0</v>
      </c>
      <c r="L206" s="2">
        <v>0</v>
      </c>
      <c r="M206" s="2">
        <v>7000</v>
      </c>
      <c r="N206" s="75">
        <f>VLOOKUP(P206,'CODIGOS RENTISTICOS'!$A$2:E1246,2,FALSE)</f>
        <v>825000000</v>
      </c>
      <c r="O206" s="75">
        <f>VLOOKUP(P206,'CODIGOS RENTISTICOS'!$A$2:F3413,3,FALSE)</f>
        <v>150109</v>
      </c>
      <c r="P206" s="60">
        <v>5041</v>
      </c>
      <c r="Q206" s="2">
        <v>7000</v>
      </c>
    </row>
    <row r="207" spans="1:17" x14ac:dyDescent="0.2">
      <c r="A207" s="1">
        <v>50000249</v>
      </c>
      <c r="B207" s="1">
        <v>2802931</v>
      </c>
      <c r="C207" s="1" t="s">
        <v>285</v>
      </c>
      <c r="D207" s="1">
        <v>8600158556</v>
      </c>
      <c r="E207" s="3">
        <v>37293</v>
      </c>
      <c r="F207" s="1">
        <v>2630814</v>
      </c>
      <c r="G207" s="1">
        <v>0</v>
      </c>
      <c r="H207" s="1">
        <v>0</v>
      </c>
      <c r="J207" s="2">
        <v>2574</v>
      </c>
      <c r="K207" s="2">
        <v>0</v>
      </c>
      <c r="L207" s="2">
        <v>0</v>
      </c>
      <c r="M207" s="2">
        <v>2574</v>
      </c>
      <c r="N207" s="75">
        <f>VLOOKUP(P207,'CODIGOS RENTISTICOS'!$A$2:E1247,2,FALSE)</f>
        <v>96400000</v>
      </c>
      <c r="O207" s="75">
        <f>VLOOKUP(P207,'CODIGOS RENTISTICOS'!$A$2:F3414,3,FALSE)</f>
        <v>370101</v>
      </c>
      <c r="P207" s="60">
        <v>121280</v>
      </c>
      <c r="Q207" s="2">
        <v>2574</v>
      </c>
    </row>
    <row r="208" spans="1:17" x14ac:dyDescent="0.2">
      <c r="A208" s="1">
        <v>50000249</v>
      </c>
      <c r="B208" s="1">
        <v>2802938</v>
      </c>
      <c r="C208" s="1" t="s">
        <v>285</v>
      </c>
      <c r="D208" s="1">
        <v>259730</v>
      </c>
      <c r="E208" s="3">
        <v>37293</v>
      </c>
      <c r="F208" s="1">
        <v>2061846</v>
      </c>
      <c r="G208" s="1">
        <v>0</v>
      </c>
      <c r="H208" s="1">
        <v>0</v>
      </c>
      <c r="J208" s="2">
        <v>2574</v>
      </c>
      <c r="K208" s="2">
        <v>0</v>
      </c>
      <c r="L208" s="2">
        <v>0</v>
      </c>
      <c r="M208" s="2">
        <v>2574</v>
      </c>
      <c r="N208" s="75">
        <f>VLOOKUP(P208,'CODIGOS RENTISTICOS'!$A$2:E1248,2,FALSE)</f>
        <v>96400000</v>
      </c>
      <c r="O208" s="75">
        <f>VLOOKUP(P208,'CODIGOS RENTISTICOS'!$A$2:F3415,3,FALSE)</f>
        <v>370101</v>
      </c>
      <c r="P208" s="60">
        <v>121280</v>
      </c>
      <c r="Q208" s="2">
        <v>2574</v>
      </c>
    </row>
    <row r="209" spans="1:17" x14ac:dyDescent="0.2">
      <c r="A209" s="1">
        <v>50000249</v>
      </c>
      <c r="B209" s="1">
        <v>1198967</v>
      </c>
      <c r="C209" s="1" t="s">
        <v>285</v>
      </c>
      <c r="D209" s="1">
        <v>8604006457</v>
      </c>
      <c r="E209" s="3">
        <v>37293</v>
      </c>
      <c r="F209" s="1">
        <v>6351400</v>
      </c>
      <c r="G209" s="1">
        <v>0</v>
      </c>
      <c r="H209" s="1">
        <v>0</v>
      </c>
      <c r="J209" s="2">
        <v>7000</v>
      </c>
      <c r="K209" s="2">
        <v>0</v>
      </c>
      <c r="L209" s="2">
        <v>0</v>
      </c>
      <c r="M209" s="2">
        <v>7000</v>
      </c>
      <c r="N209" s="75">
        <f>VLOOKUP(P209,'CODIGOS RENTISTICOS'!$A$2:E1249,2,FALSE)</f>
        <v>825000000</v>
      </c>
      <c r="O209" s="75">
        <f>VLOOKUP(P209,'CODIGOS RENTISTICOS'!$A$2:F3416,3,FALSE)</f>
        <v>150109</v>
      </c>
      <c r="P209" s="60">
        <v>5041</v>
      </c>
      <c r="Q209" s="2">
        <v>7000</v>
      </c>
    </row>
    <row r="210" spans="1:17" x14ac:dyDescent="0.2">
      <c r="A210" s="1">
        <v>50000249</v>
      </c>
      <c r="B210" s="1">
        <v>956375</v>
      </c>
      <c r="C210" s="1" t="s">
        <v>285</v>
      </c>
      <c r="D210" s="1">
        <v>8000213085</v>
      </c>
      <c r="E210" s="3">
        <v>37293</v>
      </c>
      <c r="F210" s="1">
        <v>3264900</v>
      </c>
      <c r="G210" s="1">
        <v>0</v>
      </c>
      <c r="H210" s="1">
        <v>0</v>
      </c>
      <c r="J210" s="2">
        <v>7000</v>
      </c>
      <c r="K210" s="2">
        <v>0</v>
      </c>
      <c r="L210" s="2">
        <v>0</v>
      </c>
      <c r="M210" s="2">
        <v>7000</v>
      </c>
      <c r="N210" s="75">
        <f>VLOOKUP(P210,'CODIGOS RENTISTICOS'!$A$2:E1250,2,FALSE)</f>
        <v>825000000</v>
      </c>
      <c r="O210" s="75">
        <f>VLOOKUP(P210,'CODIGOS RENTISTICOS'!$A$2:F3417,3,FALSE)</f>
        <v>150109</v>
      </c>
      <c r="P210" s="60">
        <v>121245</v>
      </c>
      <c r="Q210" s="2">
        <v>7000</v>
      </c>
    </row>
    <row r="211" spans="1:17" x14ac:dyDescent="0.2">
      <c r="A211" s="1">
        <v>50000249</v>
      </c>
      <c r="B211" s="1">
        <v>956376</v>
      </c>
      <c r="C211" s="1" t="s">
        <v>285</v>
      </c>
      <c r="D211" s="1">
        <v>8000213085</v>
      </c>
      <c r="E211" s="3">
        <v>37293</v>
      </c>
      <c r="F211" s="1">
        <v>3264900</v>
      </c>
      <c r="G211" s="1">
        <v>0</v>
      </c>
      <c r="H211" s="1">
        <v>0</v>
      </c>
      <c r="J211" s="2">
        <v>5000</v>
      </c>
      <c r="K211" s="2">
        <v>0</v>
      </c>
      <c r="L211" s="2">
        <v>0</v>
      </c>
      <c r="M211" s="2">
        <v>5000</v>
      </c>
      <c r="N211" s="75">
        <f>VLOOKUP(P211,'CODIGOS RENTISTICOS'!$A$2:E1251,2,FALSE)</f>
        <v>825000000</v>
      </c>
      <c r="O211" s="75">
        <f>VLOOKUP(P211,'CODIGOS RENTISTICOS'!$A$2:F3418,3,FALSE)</f>
        <v>150109</v>
      </c>
      <c r="P211" s="60">
        <v>121245</v>
      </c>
      <c r="Q211" s="2">
        <v>5000</v>
      </c>
    </row>
    <row r="212" spans="1:17" x14ac:dyDescent="0.2">
      <c r="A212" s="1">
        <v>50000249</v>
      </c>
      <c r="B212" s="1">
        <v>956428</v>
      </c>
      <c r="C212" s="1" t="s">
        <v>285</v>
      </c>
      <c r="D212" s="1">
        <v>8300251047</v>
      </c>
      <c r="E212" s="3">
        <v>37293</v>
      </c>
      <c r="F212" s="1">
        <v>6311101</v>
      </c>
      <c r="G212" s="1">
        <v>0</v>
      </c>
      <c r="H212" s="1">
        <v>0</v>
      </c>
      <c r="J212" s="2">
        <v>49000</v>
      </c>
      <c r="K212" s="2">
        <v>0</v>
      </c>
      <c r="L212" s="2">
        <v>0</v>
      </c>
      <c r="M212" s="2">
        <v>49000</v>
      </c>
      <c r="N212" s="75">
        <f>VLOOKUP(P212,'CODIGOS RENTISTICOS'!$A$2:E1252,2,FALSE)</f>
        <v>825000000</v>
      </c>
      <c r="O212" s="75">
        <f>VLOOKUP(P212,'CODIGOS RENTISTICOS'!$A$2:F3419,3,FALSE)</f>
        <v>150109</v>
      </c>
      <c r="P212" s="60">
        <v>121245</v>
      </c>
      <c r="Q212" s="2">
        <v>49000</v>
      </c>
    </row>
    <row r="213" spans="1:17" x14ac:dyDescent="0.2">
      <c r="A213" s="1">
        <v>50000249</v>
      </c>
      <c r="B213" s="1">
        <v>956443</v>
      </c>
      <c r="C213" s="1" t="s">
        <v>285</v>
      </c>
      <c r="D213" s="1">
        <v>8001850392</v>
      </c>
      <c r="E213" s="3">
        <v>37293</v>
      </c>
      <c r="F213" s="1">
        <v>2174277</v>
      </c>
      <c r="G213" s="1">
        <v>0</v>
      </c>
      <c r="H213" s="1">
        <v>0</v>
      </c>
      <c r="J213" s="2">
        <v>10000</v>
      </c>
      <c r="K213" s="2">
        <v>0</v>
      </c>
      <c r="L213" s="2">
        <v>0</v>
      </c>
      <c r="M213" s="2">
        <v>10000</v>
      </c>
      <c r="N213" s="75">
        <f>VLOOKUP(P213,'CODIGOS RENTISTICOS'!$A$2:E1253,2,FALSE)</f>
        <v>825000000</v>
      </c>
      <c r="O213" s="75">
        <f>VLOOKUP(P213,'CODIGOS RENTISTICOS'!$A$2:F3420,3,FALSE)</f>
        <v>150109</v>
      </c>
      <c r="P213" s="60">
        <v>121245</v>
      </c>
      <c r="Q213" s="2">
        <v>10000</v>
      </c>
    </row>
    <row r="214" spans="1:17" x14ac:dyDescent="0.2">
      <c r="A214" s="1">
        <v>50000249</v>
      </c>
      <c r="B214" s="1">
        <v>956444</v>
      </c>
      <c r="C214" s="1" t="s">
        <v>285</v>
      </c>
      <c r="D214" s="1">
        <v>8001850392</v>
      </c>
      <c r="E214" s="3">
        <v>37293</v>
      </c>
      <c r="F214" s="1">
        <v>2179277</v>
      </c>
      <c r="G214" s="1">
        <v>0</v>
      </c>
      <c r="H214" s="1">
        <v>0</v>
      </c>
      <c r="J214" s="2">
        <v>15000</v>
      </c>
      <c r="K214" s="2">
        <v>0</v>
      </c>
      <c r="L214" s="2">
        <v>0</v>
      </c>
      <c r="M214" s="2">
        <v>15000</v>
      </c>
      <c r="N214" s="75">
        <f>VLOOKUP(P214,'CODIGOS RENTISTICOS'!$A$2:E1254,2,FALSE)</f>
        <v>825000000</v>
      </c>
      <c r="O214" s="75">
        <f>VLOOKUP(P214,'CODIGOS RENTISTICOS'!$A$2:F3421,3,FALSE)</f>
        <v>150109</v>
      </c>
      <c r="P214" s="60">
        <v>121245</v>
      </c>
      <c r="Q214" s="2">
        <v>15000</v>
      </c>
    </row>
    <row r="215" spans="1:17" x14ac:dyDescent="0.2">
      <c r="A215" s="1">
        <v>50000249</v>
      </c>
      <c r="B215" s="1">
        <v>956447</v>
      </c>
      <c r="C215" s="1" t="s">
        <v>285</v>
      </c>
      <c r="D215" s="1">
        <v>8001850392</v>
      </c>
      <c r="E215" s="3">
        <v>37293</v>
      </c>
      <c r="F215" s="1">
        <v>2179277</v>
      </c>
      <c r="G215" s="1">
        <v>0</v>
      </c>
      <c r="H215" s="1">
        <v>0</v>
      </c>
      <c r="J215" s="2">
        <v>21000</v>
      </c>
      <c r="K215" s="2">
        <v>0</v>
      </c>
      <c r="L215" s="2">
        <v>0</v>
      </c>
      <c r="M215" s="2">
        <v>21000</v>
      </c>
      <c r="N215" s="75">
        <f>VLOOKUP(P215,'CODIGOS RENTISTICOS'!$A$2:E1255,2,FALSE)</f>
        <v>825000000</v>
      </c>
      <c r="O215" s="75">
        <f>VLOOKUP(P215,'CODIGOS RENTISTICOS'!$A$2:F3422,3,FALSE)</f>
        <v>150109</v>
      </c>
      <c r="P215" s="60">
        <v>121245</v>
      </c>
      <c r="Q215" s="2">
        <v>21000</v>
      </c>
    </row>
    <row r="216" spans="1:17" x14ac:dyDescent="0.2">
      <c r="A216" s="1">
        <v>50000249</v>
      </c>
      <c r="B216" s="1">
        <v>956448</v>
      </c>
      <c r="C216" s="1" t="s">
        <v>285</v>
      </c>
      <c r="D216" s="1">
        <v>8000213085</v>
      </c>
      <c r="E216" s="3">
        <v>37293</v>
      </c>
      <c r="F216" s="1">
        <v>3264900</v>
      </c>
      <c r="G216" s="1">
        <v>0</v>
      </c>
      <c r="H216" s="1">
        <v>0</v>
      </c>
      <c r="J216" s="2">
        <v>5000</v>
      </c>
      <c r="K216" s="2">
        <v>0</v>
      </c>
      <c r="L216" s="2">
        <v>0</v>
      </c>
      <c r="M216" s="2">
        <v>5000</v>
      </c>
      <c r="N216" s="75">
        <f>VLOOKUP(P216,'CODIGOS RENTISTICOS'!$A$2:E1256,2,FALSE)</f>
        <v>825000000</v>
      </c>
      <c r="O216" s="75">
        <f>VLOOKUP(P216,'CODIGOS RENTISTICOS'!$A$2:F3423,3,FALSE)</f>
        <v>150109</v>
      </c>
      <c r="P216" s="60">
        <v>121245</v>
      </c>
      <c r="Q216" s="2">
        <v>5000</v>
      </c>
    </row>
    <row r="217" spans="1:17" x14ac:dyDescent="0.2">
      <c r="A217" s="1">
        <v>50000249</v>
      </c>
      <c r="B217" s="1">
        <v>1198986</v>
      </c>
      <c r="C217" s="1" t="s">
        <v>285</v>
      </c>
      <c r="D217" s="1">
        <v>8001175648</v>
      </c>
      <c r="E217" s="3">
        <v>37293</v>
      </c>
      <c r="F217" s="1">
        <v>6161799</v>
      </c>
      <c r="G217" s="1">
        <v>0</v>
      </c>
      <c r="H217" s="1">
        <v>0</v>
      </c>
      <c r="J217" s="2">
        <v>723842</v>
      </c>
      <c r="K217" s="2">
        <v>0</v>
      </c>
      <c r="L217" s="2">
        <v>0</v>
      </c>
      <c r="M217" s="2">
        <v>723842</v>
      </c>
      <c r="N217" s="75">
        <f>VLOOKUP(P217,'CODIGOS RENTISTICOS'!$A$2:E1257,2,FALSE)</f>
        <v>96200000</v>
      </c>
      <c r="O217" s="75">
        <f>VLOOKUP(P217,'CODIGOS RENTISTICOS'!$A$2:F3424,3,FALSE)</f>
        <v>350101</v>
      </c>
      <c r="P217" s="60">
        <v>121240</v>
      </c>
      <c r="Q217" s="2">
        <v>723842</v>
      </c>
    </row>
    <row r="218" spans="1:17" x14ac:dyDescent="0.2">
      <c r="A218" s="1">
        <v>50000249</v>
      </c>
      <c r="B218" s="1">
        <v>917166</v>
      </c>
      <c r="C218" s="1" t="s">
        <v>285</v>
      </c>
      <c r="D218" s="1">
        <v>8320016106</v>
      </c>
      <c r="E218" s="3">
        <v>37293</v>
      </c>
      <c r="F218" s="1">
        <v>5760520</v>
      </c>
      <c r="G218" s="1">
        <v>0</v>
      </c>
      <c r="H218" s="1">
        <v>0</v>
      </c>
      <c r="J218" s="2">
        <v>2574</v>
      </c>
      <c r="K218" s="2">
        <v>0</v>
      </c>
      <c r="L218" s="2">
        <v>0</v>
      </c>
      <c r="M218" s="2">
        <v>2574</v>
      </c>
      <c r="N218" s="75">
        <f>VLOOKUP(P218,'CODIGOS RENTISTICOS'!$A$2:E1258,2,FALSE)</f>
        <v>96400000</v>
      </c>
      <c r="O218" s="75">
        <f>VLOOKUP(P218,'CODIGOS RENTISTICOS'!$A$2:F3425,3,FALSE)</f>
        <v>370101</v>
      </c>
      <c r="P218" s="60">
        <v>121280</v>
      </c>
      <c r="Q218" s="2">
        <v>2574</v>
      </c>
    </row>
    <row r="219" spans="1:17" x14ac:dyDescent="0.2">
      <c r="A219" s="1">
        <v>50000249</v>
      </c>
      <c r="B219" s="1">
        <v>917170</v>
      </c>
      <c r="C219" s="1" t="s">
        <v>285</v>
      </c>
      <c r="D219" s="1">
        <v>8300334091</v>
      </c>
      <c r="E219" s="3">
        <v>37293</v>
      </c>
      <c r="F219" s="1">
        <v>6241371</v>
      </c>
      <c r="G219" s="1">
        <v>0</v>
      </c>
      <c r="H219" s="1">
        <v>0</v>
      </c>
      <c r="J219" s="2">
        <v>15444</v>
      </c>
      <c r="K219" s="2">
        <v>0</v>
      </c>
      <c r="L219" s="2">
        <v>0</v>
      </c>
      <c r="M219" s="2">
        <v>15444</v>
      </c>
      <c r="N219" s="75">
        <f>VLOOKUP(P219,'CODIGOS RENTISTICOS'!$A$2:E1259,2,FALSE)</f>
        <v>96400000</v>
      </c>
      <c r="O219" s="75">
        <f>VLOOKUP(P219,'CODIGOS RENTISTICOS'!$A$2:F3426,3,FALSE)</f>
        <v>370101</v>
      </c>
      <c r="P219" s="60">
        <v>121280</v>
      </c>
      <c r="Q219" s="2">
        <v>15444</v>
      </c>
    </row>
    <row r="220" spans="1:17" x14ac:dyDescent="0.2">
      <c r="A220" s="1">
        <v>50000249</v>
      </c>
      <c r="B220" s="1">
        <v>902717</v>
      </c>
      <c r="C220" s="1" t="s">
        <v>285</v>
      </c>
      <c r="D220" s="1">
        <v>8300006587</v>
      </c>
      <c r="E220" s="3">
        <v>37293</v>
      </c>
      <c r="F220" s="1">
        <v>3425054</v>
      </c>
      <c r="G220" s="1">
        <v>0</v>
      </c>
      <c r="H220" s="1">
        <v>0</v>
      </c>
      <c r="J220" s="2">
        <v>5000</v>
      </c>
      <c r="K220" s="2">
        <v>0</v>
      </c>
      <c r="L220" s="2">
        <v>0</v>
      </c>
      <c r="M220" s="2">
        <v>5000</v>
      </c>
      <c r="N220" s="75">
        <f>VLOOKUP(P220,'CODIGOS RENTISTICOS'!$A$2:E1260,2,FALSE)</f>
        <v>825000000</v>
      </c>
      <c r="O220" s="75">
        <f>VLOOKUP(P220,'CODIGOS RENTISTICOS'!$A$2:F3427,3,FALSE)</f>
        <v>150109</v>
      </c>
      <c r="P220" s="60">
        <v>121245</v>
      </c>
      <c r="Q220" s="2">
        <v>5000</v>
      </c>
    </row>
    <row r="221" spans="1:17" x14ac:dyDescent="0.2">
      <c r="A221" s="1">
        <v>50000249</v>
      </c>
      <c r="B221" s="1">
        <v>1215025</v>
      </c>
      <c r="C221" s="1" t="s">
        <v>285</v>
      </c>
      <c r="D221" s="1">
        <v>8000146421</v>
      </c>
      <c r="E221" s="3">
        <v>37293</v>
      </c>
      <c r="F221" s="1">
        <v>2216794</v>
      </c>
      <c r="G221" s="1">
        <v>0</v>
      </c>
      <c r="H221" s="1">
        <v>0</v>
      </c>
      <c r="J221" s="2">
        <v>312708</v>
      </c>
      <c r="K221" s="2">
        <v>0</v>
      </c>
      <c r="L221" s="2">
        <v>0</v>
      </c>
      <c r="M221" s="2">
        <v>312708</v>
      </c>
      <c r="N221" s="75">
        <f>VLOOKUP(P221,'CODIGOS RENTISTICOS'!$A$2:E1261,2,FALSE)</f>
        <v>825000000</v>
      </c>
      <c r="O221" s="75">
        <f>VLOOKUP(P221,'CODIGOS RENTISTICOS'!$A$2:F3428,3,FALSE)</f>
        <v>150109</v>
      </c>
      <c r="P221" s="60">
        <v>5041</v>
      </c>
      <c r="Q221" s="2">
        <v>312708</v>
      </c>
    </row>
    <row r="222" spans="1:17" x14ac:dyDescent="0.2">
      <c r="A222" s="1">
        <v>50000249</v>
      </c>
      <c r="B222" s="1">
        <v>1376657</v>
      </c>
      <c r="C222" s="1" t="s">
        <v>285</v>
      </c>
      <c r="D222" s="1">
        <v>8600345355</v>
      </c>
      <c r="E222" s="3">
        <v>37293</v>
      </c>
      <c r="F222" s="1">
        <v>2220670</v>
      </c>
      <c r="G222" s="1">
        <v>0</v>
      </c>
      <c r="H222" s="1">
        <v>0</v>
      </c>
      <c r="J222" s="2">
        <v>1000</v>
      </c>
      <c r="K222" s="2">
        <v>0</v>
      </c>
      <c r="L222" s="2">
        <v>0</v>
      </c>
      <c r="M222" s="2">
        <v>1000</v>
      </c>
      <c r="N222" s="75">
        <f>VLOOKUP(P222,'CODIGOS RENTISTICOS'!$A$2:E1262,2,FALSE)</f>
        <v>825000000</v>
      </c>
      <c r="O222" s="75">
        <f>VLOOKUP(P222,'CODIGOS RENTISTICOS'!$A$2:F3429,3,FALSE)</f>
        <v>150109</v>
      </c>
      <c r="P222" s="60">
        <v>5041</v>
      </c>
      <c r="Q222" s="2">
        <v>1000</v>
      </c>
    </row>
    <row r="223" spans="1:17" x14ac:dyDescent="0.2">
      <c r="A223" s="1">
        <v>50000249</v>
      </c>
      <c r="B223" s="1">
        <v>24281</v>
      </c>
      <c r="C223" s="1" t="s">
        <v>285</v>
      </c>
      <c r="D223" s="1">
        <v>8606000352</v>
      </c>
      <c r="E223" s="3">
        <v>37293</v>
      </c>
      <c r="F223" s="1">
        <v>6102882</v>
      </c>
      <c r="G223" s="1">
        <v>0</v>
      </c>
      <c r="H223" s="1">
        <v>0</v>
      </c>
      <c r="J223" s="2">
        <v>1000</v>
      </c>
      <c r="K223" s="2">
        <v>0</v>
      </c>
      <c r="L223" s="2">
        <v>0</v>
      </c>
      <c r="M223" s="2">
        <v>1000</v>
      </c>
      <c r="N223" s="75">
        <f>VLOOKUP(P223,'CODIGOS RENTISTICOS'!$A$2:E1263,2,FALSE)</f>
        <v>825000000</v>
      </c>
      <c r="O223" s="75">
        <f>VLOOKUP(P223,'CODIGOS RENTISTICOS'!$A$2:F3430,3,FALSE)</f>
        <v>150109</v>
      </c>
      <c r="P223" s="60">
        <v>121245</v>
      </c>
      <c r="Q223" s="2">
        <v>1000</v>
      </c>
    </row>
    <row r="224" spans="1:17" x14ac:dyDescent="0.2">
      <c r="A224" s="1">
        <v>50000249</v>
      </c>
      <c r="B224" s="1">
        <v>24756</v>
      </c>
      <c r="C224" s="1" t="s">
        <v>285</v>
      </c>
      <c r="D224" s="1">
        <v>19226907</v>
      </c>
      <c r="E224" s="3">
        <v>37293</v>
      </c>
      <c r="F224" s="1">
        <v>7611094</v>
      </c>
      <c r="G224" s="1">
        <v>0</v>
      </c>
      <c r="H224" s="1">
        <v>0</v>
      </c>
      <c r="J224" s="2">
        <v>7000</v>
      </c>
      <c r="K224" s="2">
        <v>0</v>
      </c>
      <c r="L224" s="2">
        <v>0</v>
      </c>
      <c r="M224" s="2">
        <v>7000</v>
      </c>
      <c r="N224" s="75">
        <f>VLOOKUP(P224,'CODIGOS RENTISTICOS'!$A$2:E1264,2,FALSE)</f>
        <v>825000000</v>
      </c>
      <c r="O224" s="75">
        <f>VLOOKUP(P224,'CODIGOS RENTISTICOS'!$A$2:F3431,3,FALSE)</f>
        <v>150109</v>
      </c>
      <c r="P224" s="60">
        <v>121245</v>
      </c>
      <c r="Q224" s="2">
        <v>7000</v>
      </c>
    </row>
    <row r="225" spans="1:17" x14ac:dyDescent="0.2">
      <c r="A225" s="1">
        <v>50000249</v>
      </c>
      <c r="B225" s="1">
        <v>24757</v>
      </c>
      <c r="C225" s="1" t="s">
        <v>285</v>
      </c>
      <c r="D225" s="1">
        <v>19226907</v>
      </c>
      <c r="E225" s="3">
        <v>37293</v>
      </c>
      <c r="F225" s="1">
        <v>7611094</v>
      </c>
      <c r="G225" s="1">
        <v>0</v>
      </c>
      <c r="H225" s="1">
        <v>0</v>
      </c>
      <c r="J225" s="2">
        <v>17000</v>
      </c>
      <c r="K225" s="2">
        <v>0</v>
      </c>
      <c r="L225" s="2">
        <v>0</v>
      </c>
      <c r="M225" s="2">
        <v>17000</v>
      </c>
      <c r="N225" s="75">
        <f>VLOOKUP(P225,'CODIGOS RENTISTICOS'!$A$2:E1265,2,FALSE)</f>
        <v>825000000</v>
      </c>
      <c r="O225" s="75">
        <f>VLOOKUP(P225,'CODIGOS RENTISTICOS'!$A$2:F3432,3,FALSE)</f>
        <v>150109</v>
      </c>
      <c r="P225" s="60">
        <v>121245</v>
      </c>
      <c r="Q225" s="2">
        <v>17000</v>
      </c>
    </row>
    <row r="226" spans="1:17" x14ac:dyDescent="0.2">
      <c r="A226" s="1">
        <v>50000249</v>
      </c>
      <c r="B226" s="1">
        <v>24839</v>
      </c>
      <c r="C226" s="1" t="s">
        <v>285</v>
      </c>
      <c r="D226" s="1">
        <v>19331273</v>
      </c>
      <c r="E226" s="3">
        <v>37293</v>
      </c>
      <c r="F226" s="1">
        <v>7432996</v>
      </c>
      <c r="G226" s="1">
        <v>0</v>
      </c>
      <c r="H226" s="1">
        <v>0</v>
      </c>
      <c r="J226" s="2">
        <v>309000</v>
      </c>
      <c r="K226" s="2">
        <v>0</v>
      </c>
      <c r="L226" s="2">
        <v>0</v>
      </c>
      <c r="M226" s="2">
        <v>309000</v>
      </c>
      <c r="N226" s="75">
        <f>VLOOKUP(P226,'CODIGOS RENTISTICOS'!$A$2:E1266,2,FALSE)</f>
        <v>825000000</v>
      </c>
      <c r="O226" s="75">
        <f>VLOOKUP(P226,'CODIGOS RENTISTICOS'!$A$2:F3433,3,FALSE)</f>
        <v>150109</v>
      </c>
      <c r="P226" s="60">
        <v>121245</v>
      </c>
      <c r="Q226" s="2">
        <v>309000</v>
      </c>
    </row>
    <row r="227" spans="1:17" x14ac:dyDescent="0.2">
      <c r="A227" s="1">
        <v>50000249</v>
      </c>
      <c r="B227" s="1">
        <v>24840</v>
      </c>
      <c r="C227" s="1" t="s">
        <v>285</v>
      </c>
      <c r="D227" s="1">
        <v>3350248</v>
      </c>
      <c r="E227" s="3">
        <v>37293</v>
      </c>
      <c r="F227" s="1">
        <v>4246590</v>
      </c>
      <c r="G227" s="1">
        <v>0</v>
      </c>
      <c r="H227" s="1">
        <v>0</v>
      </c>
      <c r="J227" s="2">
        <v>309000</v>
      </c>
      <c r="K227" s="2">
        <v>0</v>
      </c>
      <c r="L227" s="2">
        <v>0</v>
      </c>
      <c r="M227" s="2">
        <v>309000</v>
      </c>
      <c r="N227" s="75">
        <f>VLOOKUP(P227,'CODIGOS RENTISTICOS'!$A$2:E1267,2,FALSE)</f>
        <v>96200000</v>
      </c>
      <c r="O227" s="75">
        <f>VLOOKUP(P227,'CODIGOS RENTISTICOS'!$A$2:F3434,3,FALSE)</f>
        <v>350101</v>
      </c>
      <c r="P227" s="60">
        <v>121230</v>
      </c>
      <c r="Q227" s="2">
        <v>309000</v>
      </c>
    </row>
    <row r="228" spans="1:17" x14ac:dyDescent="0.2">
      <c r="A228" s="1">
        <v>50000249</v>
      </c>
      <c r="B228" s="1">
        <v>24846</v>
      </c>
      <c r="C228" s="1" t="s">
        <v>285</v>
      </c>
      <c r="D228" s="1">
        <v>19331273</v>
      </c>
      <c r="E228" s="3">
        <v>37293</v>
      </c>
      <c r="F228" s="1">
        <v>7432996</v>
      </c>
      <c r="G228" s="1">
        <v>0</v>
      </c>
      <c r="H228" s="1">
        <v>0</v>
      </c>
      <c r="J228" s="2">
        <v>10000</v>
      </c>
      <c r="K228" s="2">
        <v>0</v>
      </c>
      <c r="L228" s="2">
        <v>0</v>
      </c>
      <c r="M228" s="2">
        <v>10000</v>
      </c>
      <c r="N228" s="75">
        <f>VLOOKUP(P228,'CODIGOS RENTISTICOS'!$A$2:E1268,2,FALSE)</f>
        <v>825000000</v>
      </c>
      <c r="O228" s="75">
        <f>VLOOKUP(P228,'CODIGOS RENTISTICOS'!$A$2:F3435,3,FALSE)</f>
        <v>150109</v>
      </c>
      <c r="P228" s="60">
        <v>121245</v>
      </c>
      <c r="Q228" s="2">
        <v>10000</v>
      </c>
    </row>
    <row r="229" spans="1:17" x14ac:dyDescent="0.2">
      <c r="A229" s="1">
        <v>50000249</v>
      </c>
      <c r="B229" s="1">
        <v>24871</v>
      </c>
      <c r="C229" s="1" t="s">
        <v>285</v>
      </c>
      <c r="D229" s="1">
        <v>79748492</v>
      </c>
      <c r="E229" s="3">
        <v>37293</v>
      </c>
      <c r="F229" s="1">
        <v>7204954</v>
      </c>
      <c r="G229" s="1">
        <v>0</v>
      </c>
      <c r="H229" s="1">
        <v>0</v>
      </c>
      <c r="J229" s="2">
        <v>1000</v>
      </c>
      <c r="K229" s="2">
        <v>0</v>
      </c>
      <c r="L229" s="2">
        <v>0</v>
      </c>
      <c r="M229" s="2">
        <v>1000</v>
      </c>
      <c r="N229" s="75">
        <f>VLOOKUP(P229,'CODIGOS RENTISTICOS'!$A$2:E1269,2,FALSE)</f>
        <v>825000000</v>
      </c>
      <c r="O229" s="75">
        <f>VLOOKUP(P229,'CODIGOS RENTISTICOS'!$A$2:F3436,3,FALSE)</f>
        <v>150109</v>
      </c>
      <c r="P229" s="60">
        <v>121245</v>
      </c>
      <c r="Q229" s="2">
        <v>1000</v>
      </c>
    </row>
    <row r="230" spans="1:17" x14ac:dyDescent="0.2">
      <c r="A230" s="1">
        <v>50000249</v>
      </c>
      <c r="B230" s="1">
        <v>24913</v>
      </c>
      <c r="C230" s="1" t="s">
        <v>285</v>
      </c>
      <c r="D230" s="1">
        <v>8600288165</v>
      </c>
      <c r="E230" s="3">
        <v>37293</v>
      </c>
      <c r="F230" s="1">
        <v>2328190</v>
      </c>
      <c r="G230" s="1">
        <v>0</v>
      </c>
      <c r="H230" s="1">
        <v>0</v>
      </c>
      <c r="J230" s="2">
        <v>1000</v>
      </c>
      <c r="K230" s="2">
        <v>0</v>
      </c>
      <c r="L230" s="2">
        <v>0</v>
      </c>
      <c r="M230" s="2">
        <v>1000</v>
      </c>
      <c r="N230" s="75">
        <f>VLOOKUP(P230,'CODIGOS RENTISTICOS'!$A$2:E1270,2,FALSE)</f>
        <v>825000000</v>
      </c>
      <c r="O230" s="75">
        <f>VLOOKUP(P230,'CODIGOS RENTISTICOS'!$A$2:F3437,3,FALSE)</f>
        <v>150109</v>
      </c>
      <c r="P230" s="60">
        <v>121245</v>
      </c>
      <c r="Q230" s="2">
        <v>1000</v>
      </c>
    </row>
    <row r="231" spans="1:17" x14ac:dyDescent="0.2">
      <c r="A231" s="1">
        <v>50000249</v>
      </c>
      <c r="B231" s="1">
        <v>245785</v>
      </c>
      <c r="C231" s="1" t="s">
        <v>285</v>
      </c>
      <c r="D231" s="1">
        <v>467909</v>
      </c>
      <c r="E231" s="3">
        <v>37293</v>
      </c>
      <c r="F231" s="1">
        <v>2817754</v>
      </c>
      <c r="G231" s="1">
        <v>0</v>
      </c>
      <c r="H231" s="1">
        <v>0</v>
      </c>
      <c r="J231" s="2">
        <v>959178.33</v>
      </c>
      <c r="K231" s="2">
        <v>0</v>
      </c>
      <c r="L231" s="2">
        <v>0</v>
      </c>
      <c r="M231" s="2">
        <v>959178.33</v>
      </c>
      <c r="N231" s="75">
        <f>VLOOKUP(P231,'CODIGOS RENTISTICOS'!$A$2:E1271,2,FALSE)</f>
        <v>96200000</v>
      </c>
      <c r="O231" s="75">
        <f>VLOOKUP(P231,'CODIGOS RENTISTICOS'!$A$2:F3438,3,FALSE)</f>
        <v>350101</v>
      </c>
      <c r="P231" s="60">
        <v>121240</v>
      </c>
      <c r="Q231" s="2">
        <v>959178.33</v>
      </c>
    </row>
    <row r="232" spans="1:17" x14ac:dyDescent="0.2">
      <c r="A232" s="1">
        <v>50000249</v>
      </c>
      <c r="B232" s="1">
        <v>245845</v>
      </c>
      <c r="C232" s="1" t="s">
        <v>285</v>
      </c>
      <c r="D232" s="1">
        <v>19201551</v>
      </c>
      <c r="E232" s="3">
        <v>37293</v>
      </c>
      <c r="F232" s="1">
        <v>4370723</v>
      </c>
      <c r="G232" s="1">
        <v>0</v>
      </c>
      <c r="H232" s="1">
        <v>0</v>
      </c>
      <c r="J232" s="2">
        <v>309000</v>
      </c>
      <c r="K232" s="2">
        <v>0</v>
      </c>
      <c r="L232" s="2">
        <v>0</v>
      </c>
      <c r="M232" s="2">
        <v>309000</v>
      </c>
      <c r="N232" s="75">
        <f>VLOOKUP(P232,'CODIGOS RENTISTICOS'!$A$2:E1272,2,FALSE)</f>
        <v>825000000</v>
      </c>
      <c r="O232" s="75">
        <f>VLOOKUP(P232,'CODIGOS RENTISTICOS'!$A$2:F3439,3,FALSE)</f>
        <v>150109</v>
      </c>
      <c r="P232" s="60">
        <v>121245</v>
      </c>
      <c r="Q232" s="2">
        <v>309000</v>
      </c>
    </row>
    <row r="233" spans="1:17" x14ac:dyDescent="0.2">
      <c r="A233" s="1">
        <v>50000249</v>
      </c>
      <c r="B233" s="1">
        <v>246012</v>
      </c>
      <c r="C233" s="1" t="s">
        <v>285</v>
      </c>
      <c r="D233" s="1">
        <v>8300898966</v>
      </c>
      <c r="E233" s="3">
        <v>37293</v>
      </c>
      <c r="F233" s="1">
        <v>2584400</v>
      </c>
      <c r="G233" s="1">
        <v>0</v>
      </c>
      <c r="H233" s="1">
        <v>0</v>
      </c>
      <c r="J233" s="2">
        <v>2530</v>
      </c>
      <c r="K233" s="2">
        <v>0</v>
      </c>
      <c r="L233" s="2">
        <v>0</v>
      </c>
      <c r="M233" s="2">
        <v>2530</v>
      </c>
      <c r="N233" s="75">
        <f>VLOOKUP(P233,'CODIGOS RENTISTICOS'!$A$2:E1273,2,FALSE)</f>
        <v>96200000</v>
      </c>
      <c r="O233" s="75">
        <f>VLOOKUP(P233,'CODIGOS RENTISTICOS'!$A$2:F3440,3,FALSE)</f>
        <v>350101</v>
      </c>
      <c r="P233" s="60">
        <v>121230</v>
      </c>
      <c r="Q233" s="2">
        <v>2530</v>
      </c>
    </row>
    <row r="234" spans="1:17" x14ac:dyDescent="0.2">
      <c r="A234" s="1">
        <v>50000249</v>
      </c>
      <c r="B234" s="1">
        <v>246042</v>
      </c>
      <c r="C234" s="1" t="s">
        <v>285</v>
      </c>
      <c r="D234" s="1">
        <v>19089674</v>
      </c>
      <c r="E234" s="3">
        <v>37293</v>
      </c>
      <c r="F234" s="1">
        <v>4315098</v>
      </c>
      <c r="G234" s="1">
        <v>0</v>
      </c>
      <c r="H234" s="1">
        <v>0</v>
      </c>
      <c r="J234" s="2">
        <v>1000</v>
      </c>
      <c r="K234" s="2">
        <v>0</v>
      </c>
      <c r="L234" s="2">
        <v>0</v>
      </c>
      <c r="M234" s="2">
        <v>1000</v>
      </c>
      <c r="N234" s="75">
        <f>VLOOKUP(P234,'CODIGOS RENTISTICOS'!$A$2:E1274,2,FALSE)</f>
        <v>825000000</v>
      </c>
      <c r="O234" s="75">
        <f>VLOOKUP(P234,'CODIGOS RENTISTICOS'!$A$2:F3441,3,FALSE)</f>
        <v>150109</v>
      </c>
      <c r="P234" s="60">
        <v>121245</v>
      </c>
      <c r="Q234" s="2">
        <v>1000</v>
      </c>
    </row>
    <row r="235" spans="1:17" x14ac:dyDescent="0.2">
      <c r="A235" s="1">
        <v>50000249</v>
      </c>
      <c r="B235" s="1">
        <v>246044</v>
      </c>
      <c r="C235" s="1" t="s">
        <v>285</v>
      </c>
      <c r="D235" s="1">
        <v>4397367</v>
      </c>
      <c r="E235" s="3">
        <v>37293</v>
      </c>
      <c r="F235" s="1">
        <v>3102231</v>
      </c>
      <c r="G235" s="1">
        <v>0</v>
      </c>
      <c r="H235" s="1">
        <v>0</v>
      </c>
      <c r="J235" s="2">
        <v>5000</v>
      </c>
      <c r="K235" s="2">
        <v>0</v>
      </c>
      <c r="L235" s="2">
        <v>0</v>
      </c>
      <c r="M235" s="2">
        <v>5000</v>
      </c>
      <c r="N235" s="75">
        <f>VLOOKUP(P235,'CODIGOS RENTISTICOS'!$A$2:E1275,2,FALSE)</f>
        <v>825000000</v>
      </c>
      <c r="O235" s="75">
        <f>VLOOKUP(P235,'CODIGOS RENTISTICOS'!$A$2:F3442,3,FALSE)</f>
        <v>150109</v>
      </c>
      <c r="P235" s="60">
        <v>121245</v>
      </c>
      <c r="Q235" s="2">
        <v>5000</v>
      </c>
    </row>
    <row r="236" spans="1:17" x14ac:dyDescent="0.2">
      <c r="A236" s="1">
        <v>50000249</v>
      </c>
      <c r="B236" s="1">
        <v>246064</v>
      </c>
      <c r="C236" s="1" t="s">
        <v>285</v>
      </c>
      <c r="D236" s="1">
        <v>91457066</v>
      </c>
      <c r="E236" s="3">
        <v>37293</v>
      </c>
      <c r="F236" s="1">
        <v>2995149</v>
      </c>
      <c r="G236" s="1">
        <v>0</v>
      </c>
      <c r="H236" s="1">
        <v>0</v>
      </c>
      <c r="J236" s="2">
        <v>1000</v>
      </c>
      <c r="K236" s="2">
        <v>0</v>
      </c>
      <c r="L236" s="2">
        <v>0</v>
      </c>
      <c r="M236" s="2">
        <v>1000</v>
      </c>
      <c r="N236" s="75">
        <f>VLOOKUP(P236,'CODIGOS RENTISTICOS'!$A$2:E1276,2,FALSE)</f>
        <v>825000000</v>
      </c>
      <c r="O236" s="75">
        <f>VLOOKUP(P236,'CODIGOS RENTISTICOS'!$A$2:F3443,3,FALSE)</f>
        <v>150109</v>
      </c>
      <c r="P236" s="60">
        <v>121245</v>
      </c>
      <c r="Q236" s="2">
        <v>1000</v>
      </c>
    </row>
    <row r="237" spans="1:17" x14ac:dyDescent="0.2">
      <c r="A237" s="1">
        <v>50000249</v>
      </c>
      <c r="B237" s="1">
        <v>246069</v>
      </c>
      <c r="C237" s="1" t="s">
        <v>285</v>
      </c>
      <c r="D237" s="1">
        <v>8000138344</v>
      </c>
      <c r="E237" s="3">
        <v>37293</v>
      </c>
      <c r="F237" s="1">
        <v>3700500</v>
      </c>
      <c r="G237" s="1">
        <v>0</v>
      </c>
      <c r="H237" s="1">
        <v>0</v>
      </c>
      <c r="J237" s="2">
        <v>2000</v>
      </c>
      <c r="K237" s="2">
        <v>0</v>
      </c>
      <c r="L237" s="2">
        <v>0</v>
      </c>
      <c r="M237" s="2">
        <v>2000</v>
      </c>
      <c r="N237" s="75">
        <f>VLOOKUP(P237,'CODIGOS RENTISTICOS'!$A$2:E1277,2,FALSE)</f>
        <v>825000000</v>
      </c>
      <c r="O237" s="75">
        <f>VLOOKUP(P237,'CODIGOS RENTISTICOS'!$A$2:F3444,3,FALSE)</f>
        <v>150109</v>
      </c>
      <c r="P237" s="60">
        <v>121245</v>
      </c>
      <c r="Q237" s="2">
        <v>2000</v>
      </c>
    </row>
    <row r="238" spans="1:17" x14ac:dyDescent="0.2">
      <c r="A238" s="1">
        <v>50000249</v>
      </c>
      <c r="B238" s="1">
        <v>246083</v>
      </c>
      <c r="C238" s="1" t="s">
        <v>285</v>
      </c>
      <c r="D238" s="1">
        <v>8600020959</v>
      </c>
      <c r="E238" s="3">
        <v>37293</v>
      </c>
      <c r="F238" s="1">
        <v>4178590</v>
      </c>
      <c r="G238" s="1">
        <v>0</v>
      </c>
      <c r="H238" s="1">
        <v>0</v>
      </c>
      <c r="J238" s="2">
        <v>7000</v>
      </c>
      <c r="K238" s="2">
        <v>0</v>
      </c>
      <c r="L238" s="2">
        <v>0</v>
      </c>
      <c r="M238" s="2">
        <v>7000</v>
      </c>
      <c r="N238" s="75">
        <f>VLOOKUP(P238,'CODIGOS RENTISTICOS'!$A$2:E1278,2,FALSE)</f>
        <v>825000000</v>
      </c>
      <c r="O238" s="75">
        <f>VLOOKUP(P238,'CODIGOS RENTISTICOS'!$A$2:F3445,3,FALSE)</f>
        <v>150109</v>
      </c>
      <c r="P238" s="60">
        <v>121245</v>
      </c>
      <c r="Q238" s="2">
        <v>7000</v>
      </c>
    </row>
    <row r="239" spans="1:17" x14ac:dyDescent="0.2">
      <c r="A239" s="1">
        <v>50000249</v>
      </c>
      <c r="B239" s="1">
        <v>246089</v>
      </c>
      <c r="C239" s="1" t="s">
        <v>285</v>
      </c>
      <c r="D239" s="1">
        <v>79365583</v>
      </c>
      <c r="E239" s="3">
        <v>37293</v>
      </c>
      <c r="F239" s="1">
        <v>3470010</v>
      </c>
      <c r="G239" s="1">
        <v>0</v>
      </c>
      <c r="H239" s="1">
        <v>0</v>
      </c>
      <c r="J239" s="2">
        <v>7200</v>
      </c>
      <c r="K239" s="2">
        <v>0</v>
      </c>
      <c r="L239" s="2">
        <v>0</v>
      </c>
      <c r="M239" s="2">
        <v>7200</v>
      </c>
      <c r="N239" s="75">
        <f>VLOOKUP(P239,'CODIGOS RENTISTICOS'!$A$2:E1279,2,FALSE)</f>
        <v>825000000</v>
      </c>
      <c r="O239" s="75">
        <f>VLOOKUP(P239,'CODIGOS RENTISTICOS'!$A$2:F3446,3,FALSE)</f>
        <v>150109</v>
      </c>
      <c r="P239" s="60">
        <v>121245</v>
      </c>
      <c r="Q239" s="2">
        <v>7200</v>
      </c>
    </row>
    <row r="240" spans="1:17" x14ac:dyDescent="0.2">
      <c r="A240" s="1">
        <v>50000249</v>
      </c>
      <c r="B240" s="1">
        <v>246160</v>
      </c>
      <c r="C240" s="1" t="s">
        <v>285</v>
      </c>
      <c r="D240" s="1">
        <v>8001475732</v>
      </c>
      <c r="E240" s="3">
        <v>37293</v>
      </c>
      <c r="F240" s="1">
        <v>3138979</v>
      </c>
      <c r="G240" s="1">
        <v>0</v>
      </c>
      <c r="H240" s="1">
        <v>0</v>
      </c>
      <c r="J240" s="2">
        <v>618000</v>
      </c>
      <c r="K240" s="2">
        <v>0</v>
      </c>
      <c r="L240" s="2">
        <v>0</v>
      </c>
      <c r="M240" s="2">
        <v>618000</v>
      </c>
      <c r="N240" s="75">
        <f>VLOOKUP(P240,'CODIGOS RENTISTICOS'!$A$2:E1280,2,FALSE)</f>
        <v>825000000</v>
      </c>
      <c r="O240" s="75">
        <f>VLOOKUP(P240,'CODIGOS RENTISTICOS'!$A$2:F3447,3,FALSE)</f>
        <v>150109</v>
      </c>
      <c r="P240" s="60">
        <v>121245</v>
      </c>
      <c r="Q240" s="2">
        <v>618000</v>
      </c>
    </row>
    <row r="241" spans="1:17" x14ac:dyDescent="0.2">
      <c r="A241" s="1">
        <v>50000249</v>
      </c>
      <c r="B241" s="1">
        <v>246185</v>
      </c>
      <c r="C241" s="1" t="s">
        <v>285</v>
      </c>
      <c r="D241" s="1">
        <v>13477972</v>
      </c>
      <c r="E241" s="3">
        <v>37293</v>
      </c>
      <c r="F241" s="1">
        <v>6747340</v>
      </c>
      <c r="G241" s="1">
        <v>0</v>
      </c>
      <c r="H241" s="1">
        <v>0</v>
      </c>
      <c r="J241" s="2">
        <v>5000</v>
      </c>
      <c r="K241" s="2">
        <v>0</v>
      </c>
      <c r="L241" s="2">
        <v>0</v>
      </c>
      <c r="M241" s="2">
        <v>5000</v>
      </c>
      <c r="N241" s="75">
        <f>VLOOKUP(P241,'CODIGOS RENTISTICOS'!$A$2:E1281,2,FALSE)</f>
        <v>825000000</v>
      </c>
      <c r="O241" s="75">
        <f>VLOOKUP(P241,'CODIGOS RENTISTICOS'!$A$2:F3448,3,FALSE)</f>
        <v>150109</v>
      </c>
      <c r="P241" s="60">
        <v>121245</v>
      </c>
      <c r="Q241" s="2">
        <v>5000</v>
      </c>
    </row>
    <row r="242" spans="1:17" x14ac:dyDescent="0.2">
      <c r="A242" s="1">
        <v>50000249</v>
      </c>
      <c r="B242" s="1">
        <v>246209</v>
      </c>
      <c r="C242" s="1" t="s">
        <v>285</v>
      </c>
      <c r="D242" s="1">
        <v>79422131</v>
      </c>
      <c r="E242" s="3">
        <v>37293</v>
      </c>
      <c r="F242" s="1">
        <v>2997705</v>
      </c>
      <c r="G242" s="1">
        <v>0</v>
      </c>
      <c r="H242" s="1">
        <v>0</v>
      </c>
      <c r="J242" s="2">
        <v>7000</v>
      </c>
      <c r="K242" s="2">
        <v>0</v>
      </c>
      <c r="L242" s="2">
        <v>0</v>
      </c>
      <c r="M242" s="2">
        <v>7000</v>
      </c>
      <c r="N242" s="75">
        <f>VLOOKUP(P242,'CODIGOS RENTISTICOS'!$A$2:E1282,2,FALSE)</f>
        <v>825000000</v>
      </c>
      <c r="O242" s="75">
        <f>VLOOKUP(P242,'CODIGOS RENTISTICOS'!$A$2:F3449,3,FALSE)</f>
        <v>150109</v>
      </c>
      <c r="P242" s="60">
        <v>121245</v>
      </c>
      <c r="Q242" s="2">
        <v>7000</v>
      </c>
    </row>
    <row r="243" spans="1:17" x14ac:dyDescent="0.2">
      <c r="A243" s="1">
        <v>50000249</v>
      </c>
      <c r="B243" s="1">
        <v>246210</v>
      </c>
      <c r="C243" s="1" t="s">
        <v>285</v>
      </c>
      <c r="D243" s="1">
        <v>79564887</v>
      </c>
      <c r="E243" s="3">
        <v>37293</v>
      </c>
      <c r="F243" s="1">
        <v>2997705</v>
      </c>
      <c r="G243" s="1">
        <v>0</v>
      </c>
      <c r="H243" s="1">
        <v>0</v>
      </c>
      <c r="J243" s="2">
        <v>7000</v>
      </c>
      <c r="K243" s="2">
        <v>0</v>
      </c>
      <c r="L243" s="2">
        <v>0</v>
      </c>
      <c r="M243" s="2">
        <v>7000</v>
      </c>
      <c r="N243" s="75">
        <f>VLOOKUP(P243,'CODIGOS RENTISTICOS'!$A$2:E1283,2,FALSE)</f>
        <v>825000000</v>
      </c>
      <c r="O243" s="75">
        <f>VLOOKUP(P243,'CODIGOS RENTISTICOS'!$A$2:F3450,3,FALSE)</f>
        <v>150109</v>
      </c>
      <c r="P243" s="60">
        <v>121245</v>
      </c>
      <c r="Q243" s="2">
        <v>7000</v>
      </c>
    </row>
    <row r="244" spans="1:17" x14ac:dyDescent="0.2">
      <c r="A244" s="1">
        <v>50000249</v>
      </c>
      <c r="B244" s="1">
        <v>246223</v>
      </c>
      <c r="C244" s="1" t="s">
        <v>285</v>
      </c>
      <c r="D244" s="1">
        <v>79726887</v>
      </c>
      <c r="E244" s="3">
        <v>37293</v>
      </c>
      <c r="F244" s="1">
        <v>2997705</v>
      </c>
      <c r="G244" s="1">
        <v>0</v>
      </c>
      <c r="H244" s="1">
        <v>0</v>
      </c>
      <c r="J244" s="2">
        <v>7000</v>
      </c>
      <c r="K244" s="2">
        <v>0</v>
      </c>
      <c r="L244" s="2">
        <v>0</v>
      </c>
      <c r="M244" s="2">
        <v>7000</v>
      </c>
      <c r="N244" s="75">
        <f>VLOOKUP(P244,'CODIGOS RENTISTICOS'!$A$2:E1284,2,FALSE)</f>
        <v>825000000</v>
      </c>
      <c r="O244" s="75">
        <f>VLOOKUP(P244,'CODIGOS RENTISTICOS'!$A$2:F3451,3,FALSE)</f>
        <v>150109</v>
      </c>
      <c r="P244" s="60">
        <v>121245</v>
      </c>
      <c r="Q244" s="2">
        <v>7000</v>
      </c>
    </row>
    <row r="245" spans="1:17" x14ac:dyDescent="0.2">
      <c r="A245" s="1">
        <v>50000249</v>
      </c>
      <c r="B245" s="1">
        <v>246237</v>
      </c>
      <c r="C245" s="1" t="s">
        <v>285</v>
      </c>
      <c r="D245" s="1">
        <v>8300756708</v>
      </c>
      <c r="E245" s="3">
        <v>37293</v>
      </c>
      <c r="F245" s="1">
        <v>2505385</v>
      </c>
      <c r="G245" s="1">
        <v>0</v>
      </c>
      <c r="H245" s="1">
        <v>0</v>
      </c>
      <c r="J245" s="2">
        <v>7000</v>
      </c>
      <c r="K245" s="2">
        <v>0</v>
      </c>
      <c r="L245" s="2">
        <v>0</v>
      </c>
      <c r="M245" s="2">
        <v>7000</v>
      </c>
      <c r="N245" s="75">
        <f>VLOOKUP(P245,'CODIGOS RENTISTICOS'!$A$2:E1285,2,FALSE)</f>
        <v>825000000</v>
      </c>
      <c r="O245" s="75">
        <f>VLOOKUP(P245,'CODIGOS RENTISTICOS'!$A$2:F3452,3,FALSE)</f>
        <v>150109</v>
      </c>
      <c r="P245" s="60">
        <v>121245</v>
      </c>
      <c r="Q245" s="2">
        <v>7000</v>
      </c>
    </row>
    <row r="246" spans="1:17" x14ac:dyDescent="0.2">
      <c r="A246" s="1">
        <v>50000249</v>
      </c>
      <c r="B246" s="1">
        <v>246241</v>
      </c>
      <c r="C246" s="1" t="s">
        <v>285</v>
      </c>
      <c r="D246" s="1">
        <v>28555141</v>
      </c>
      <c r="E246" s="3">
        <v>37293</v>
      </c>
      <c r="F246" s="1">
        <v>2421512</v>
      </c>
      <c r="G246" s="1">
        <v>0</v>
      </c>
      <c r="H246" s="1">
        <v>0</v>
      </c>
      <c r="J246" s="2">
        <v>20000</v>
      </c>
      <c r="K246" s="2">
        <v>0</v>
      </c>
      <c r="L246" s="2">
        <v>0</v>
      </c>
      <c r="M246" s="2">
        <v>20000</v>
      </c>
      <c r="N246" s="75">
        <f>VLOOKUP(P246,'CODIGOS RENTISTICOS'!$A$2:E1286,2,FALSE)</f>
        <v>825000000</v>
      </c>
      <c r="O246" s="75">
        <f>VLOOKUP(P246,'CODIGOS RENTISTICOS'!$A$2:F3453,3,FALSE)</f>
        <v>150109</v>
      </c>
      <c r="P246" s="60">
        <v>121245</v>
      </c>
      <c r="Q246" s="2">
        <v>20000</v>
      </c>
    </row>
    <row r="247" spans="1:17" x14ac:dyDescent="0.2">
      <c r="A247" s="1">
        <v>50000249</v>
      </c>
      <c r="B247" s="1">
        <v>246242</v>
      </c>
      <c r="C247" s="1" t="s">
        <v>285</v>
      </c>
      <c r="D247" s="1">
        <v>8300802672</v>
      </c>
      <c r="E247" s="3">
        <v>37293</v>
      </c>
      <c r="F247" s="1">
        <v>6269484</v>
      </c>
      <c r="G247" s="1">
        <v>0</v>
      </c>
      <c r="H247" s="1">
        <v>0</v>
      </c>
      <c r="J247" s="2">
        <v>63000</v>
      </c>
      <c r="K247" s="2">
        <v>0</v>
      </c>
      <c r="L247" s="2">
        <v>0</v>
      </c>
      <c r="M247" s="2">
        <v>63000</v>
      </c>
      <c r="N247" s="75">
        <f>VLOOKUP(P247,'CODIGOS RENTISTICOS'!$A$2:E1287,2,FALSE)</f>
        <v>825000000</v>
      </c>
      <c r="O247" s="75">
        <f>VLOOKUP(P247,'CODIGOS RENTISTICOS'!$A$2:F3454,3,FALSE)</f>
        <v>150109</v>
      </c>
      <c r="P247" s="60">
        <v>121245</v>
      </c>
      <c r="Q247" s="2">
        <v>63000</v>
      </c>
    </row>
    <row r="248" spans="1:17" x14ac:dyDescent="0.2">
      <c r="A248" s="1">
        <v>50000249</v>
      </c>
      <c r="B248" s="1">
        <v>682765</v>
      </c>
      <c r="C248" s="1" t="s">
        <v>285</v>
      </c>
      <c r="D248" s="1">
        <v>8001577527</v>
      </c>
      <c r="E248" s="3">
        <v>37293</v>
      </c>
      <c r="F248" s="1">
        <v>6105033</v>
      </c>
      <c r="G248" s="1">
        <v>0</v>
      </c>
      <c r="H248" s="1">
        <v>0</v>
      </c>
      <c r="J248" s="2">
        <v>7000</v>
      </c>
      <c r="K248" s="2">
        <v>0</v>
      </c>
      <c r="L248" s="2">
        <v>0</v>
      </c>
      <c r="M248" s="2">
        <v>7000</v>
      </c>
      <c r="N248" s="75">
        <f>VLOOKUP(P248,'CODIGOS RENTISTICOS'!$A$2:E1288,2,FALSE)</f>
        <v>825000000</v>
      </c>
      <c r="O248" s="75">
        <f>VLOOKUP(P248,'CODIGOS RENTISTICOS'!$A$2:F3455,3,FALSE)</f>
        <v>150109</v>
      </c>
      <c r="P248" s="60">
        <v>121245</v>
      </c>
      <c r="Q248" s="2">
        <v>7000</v>
      </c>
    </row>
    <row r="249" spans="1:17" x14ac:dyDescent="0.2">
      <c r="A249" s="1">
        <v>50000249</v>
      </c>
      <c r="B249" s="1">
        <v>912212</v>
      </c>
      <c r="C249" s="1" t="s">
        <v>285</v>
      </c>
      <c r="D249" s="1">
        <v>19125450</v>
      </c>
      <c r="E249" s="3">
        <v>37293</v>
      </c>
      <c r="F249" s="1">
        <v>4548713</v>
      </c>
      <c r="G249" s="1">
        <v>0</v>
      </c>
      <c r="H249" s="1">
        <v>0</v>
      </c>
      <c r="J249" s="2">
        <v>7000</v>
      </c>
      <c r="K249" s="2">
        <v>0</v>
      </c>
      <c r="L249" s="2">
        <v>0</v>
      </c>
      <c r="M249" s="2">
        <v>7000</v>
      </c>
      <c r="N249" s="75">
        <f>VLOOKUP(P249,'CODIGOS RENTISTICOS'!$A$2:E1289,2,FALSE)</f>
        <v>825000000</v>
      </c>
      <c r="O249" s="75">
        <f>VLOOKUP(P249,'CODIGOS RENTISTICOS'!$A$2:F3456,3,FALSE)</f>
        <v>150109</v>
      </c>
      <c r="P249" s="60">
        <v>121245</v>
      </c>
      <c r="Q249" s="2">
        <v>7000</v>
      </c>
    </row>
    <row r="250" spans="1:17" x14ac:dyDescent="0.2">
      <c r="A250" s="1">
        <v>50000249</v>
      </c>
      <c r="B250" s="1">
        <v>912213</v>
      </c>
      <c r="C250" s="1" t="s">
        <v>285</v>
      </c>
      <c r="D250" s="1">
        <v>18531622</v>
      </c>
      <c r="E250" s="3">
        <v>37293</v>
      </c>
      <c r="F250" s="1">
        <v>4548713</v>
      </c>
      <c r="G250" s="1">
        <v>0</v>
      </c>
      <c r="H250" s="1">
        <v>0</v>
      </c>
      <c r="J250" s="2">
        <v>28000</v>
      </c>
      <c r="K250" s="2">
        <v>0</v>
      </c>
      <c r="L250" s="2">
        <v>0</v>
      </c>
      <c r="M250" s="2">
        <v>28000</v>
      </c>
      <c r="N250" s="75">
        <f>VLOOKUP(P250,'CODIGOS RENTISTICOS'!$A$2:E1290,2,FALSE)</f>
        <v>825000000</v>
      </c>
      <c r="O250" s="75">
        <f>VLOOKUP(P250,'CODIGOS RENTISTICOS'!$A$2:F3457,3,FALSE)</f>
        <v>150109</v>
      </c>
      <c r="P250" s="60">
        <v>121245</v>
      </c>
      <c r="Q250" s="2">
        <v>28000</v>
      </c>
    </row>
    <row r="251" spans="1:17" x14ac:dyDescent="0.2">
      <c r="A251" s="1">
        <v>50000249</v>
      </c>
      <c r="B251" s="1">
        <v>912216</v>
      </c>
      <c r="C251" s="1" t="s">
        <v>285</v>
      </c>
      <c r="D251" s="1">
        <v>6246689</v>
      </c>
      <c r="E251" s="3">
        <v>37293</v>
      </c>
      <c r="F251" s="1">
        <v>4548713</v>
      </c>
      <c r="G251" s="1">
        <v>0</v>
      </c>
      <c r="H251" s="1">
        <v>0</v>
      </c>
      <c r="J251" s="2">
        <v>14000</v>
      </c>
      <c r="K251" s="2">
        <v>0</v>
      </c>
      <c r="L251" s="2">
        <v>0</v>
      </c>
      <c r="M251" s="2">
        <v>14000</v>
      </c>
      <c r="N251" s="75">
        <f>VLOOKUP(P251,'CODIGOS RENTISTICOS'!$A$2:E1291,2,FALSE)</f>
        <v>825000000</v>
      </c>
      <c r="O251" s="75">
        <f>VLOOKUP(P251,'CODIGOS RENTISTICOS'!$A$2:F3458,3,FALSE)</f>
        <v>150109</v>
      </c>
      <c r="P251" s="60">
        <v>121245</v>
      </c>
      <c r="Q251" s="2">
        <v>14000</v>
      </c>
    </row>
    <row r="252" spans="1:17" x14ac:dyDescent="0.2">
      <c r="A252" s="1">
        <v>50000249</v>
      </c>
      <c r="B252" s="1">
        <v>479310</v>
      </c>
      <c r="C252" s="1" t="s">
        <v>285</v>
      </c>
      <c r="D252" s="1">
        <v>8600354691</v>
      </c>
      <c r="E252" s="3">
        <v>37293</v>
      </c>
      <c r="F252" s="1">
        <v>2457579</v>
      </c>
      <c r="G252" s="1">
        <v>0</v>
      </c>
      <c r="H252" s="1">
        <v>1</v>
      </c>
      <c r="J252" s="2">
        <v>0</v>
      </c>
      <c r="K252" s="2">
        <v>0</v>
      </c>
      <c r="L252" s="2">
        <v>579870</v>
      </c>
      <c r="M252" s="2">
        <v>579870</v>
      </c>
      <c r="N252" s="75">
        <f>VLOOKUP(P252,'CODIGOS RENTISTICOS'!$A$2:E1292,2,FALSE)</f>
        <v>825000000</v>
      </c>
      <c r="O252" s="75">
        <f>VLOOKUP(P252,'CODIGOS RENTISTICOS'!$A$2:F3459,3,FALSE)</f>
        <v>150109</v>
      </c>
      <c r="P252" s="60">
        <v>121245</v>
      </c>
      <c r="Q252" s="2">
        <v>579870</v>
      </c>
    </row>
    <row r="253" spans="1:17" x14ac:dyDescent="0.2">
      <c r="A253" s="1">
        <v>50000249</v>
      </c>
      <c r="B253" s="1">
        <v>536279</v>
      </c>
      <c r="C253" s="1" t="s">
        <v>285</v>
      </c>
      <c r="D253" s="1">
        <v>8600467511</v>
      </c>
      <c r="E253" s="3">
        <v>37293</v>
      </c>
      <c r="F253" s="1">
        <v>2119084</v>
      </c>
      <c r="G253" s="1">
        <v>0</v>
      </c>
      <c r="H253" s="1">
        <v>0</v>
      </c>
      <c r="J253" s="2">
        <v>491930</v>
      </c>
      <c r="K253" s="2">
        <v>0</v>
      </c>
      <c r="L253" s="2">
        <v>0</v>
      </c>
      <c r="M253" s="2">
        <v>491930</v>
      </c>
      <c r="N253" s="75">
        <f>VLOOKUP(P253,'CODIGOS RENTISTICOS'!$A$2:E1293,2,FALSE)</f>
        <v>825000000</v>
      </c>
      <c r="O253" s="75">
        <f>VLOOKUP(P253,'CODIGOS RENTISTICOS'!$A$2:F3460,3,FALSE)</f>
        <v>150109</v>
      </c>
      <c r="P253" s="60">
        <v>121245</v>
      </c>
      <c r="Q253" s="2">
        <v>491930</v>
      </c>
    </row>
    <row r="254" spans="1:17" x14ac:dyDescent="0.2">
      <c r="A254" s="1">
        <v>50000249</v>
      </c>
      <c r="B254" s="1">
        <v>1154594</v>
      </c>
      <c r="C254" s="1" t="s">
        <v>285</v>
      </c>
      <c r="D254" s="1">
        <v>8000146138</v>
      </c>
      <c r="E254" s="3">
        <v>37293</v>
      </c>
      <c r="F254" s="1">
        <v>2887320</v>
      </c>
      <c r="G254" s="1">
        <v>0</v>
      </c>
      <c r="H254" s="1">
        <v>0</v>
      </c>
      <c r="J254" s="2">
        <v>5148</v>
      </c>
      <c r="K254" s="2">
        <v>0</v>
      </c>
      <c r="L254" s="2">
        <v>0</v>
      </c>
      <c r="M254" s="2">
        <v>5148</v>
      </c>
      <c r="N254" s="75">
        <f>VLOOKUP(P254,'CODIGOS RENTISTICOS'!$A$2:E1294,2,FALSE)</f>
        <v>96400000</v>
      </c>
      <c r="O254" s="75">
        <f>VLOOKUP(P254,'CODIGOS RENTISTICOS'!$A$2:F3461,3,FALSE)</f>
        <v>370101</v>
      </c>
      <c r="P254" s="60">
        <v>121280</v>
      </c>
      <c r="Q254" s="2">
        <v>5148</v>
      </c>
    </row>
    <row r="255" spans="1:17" x14ac:dyDescent="0.2">
      <c r="A255" s="1">
        <v>50000249</v>
      </c>
      <c r="B255" s="1">
        <v>1154614</v>
      </c>
      <c r="C255" s="1" t="s">
        <v>285</v>
      </c>
      <c r="D255" s="1">
        <v>8300899387</v>
      </c>
      <c r="E255" s="3">
        <v>37293</v>
      </c>
      <c r="F255" s="1">
        <v>3146506</v>
      </c>
      <c r="G255" s="1">
        <v>0</v>
      </c>
      <c r="H255" s="1">
        <v>0</v>
      </c>
      <c r="J255" s="2">
        <v>3190</v>
      </c>
      <c r="K255" s="2">
        <v>0</v>
      </c>
      <c r="L255" s="2">
        <v>0</v>
      </c>
      <c r="M255" s="2">
        <v>3190</v>
      </c>
      <c r="N255" s="75">
        <f>VLOOKUP(P255,'CODIGOS RENTISTICOS'!$A$2:E1295,2,FALSE)</f>
        <v>96200000</v>
      </c>
      <c r="O255" s="75">
        <f>VLOOKUP(P255,'CODIGOS RENTISTICOS'!$A$2:F3462,3,FALSE)</f>
        <v>350101</v>
      </c>
      <c r="P255" s="60">
        <v>121230</v>
      </c>
      <c r="Q255" s="2">
        <v>3190</v>
      </c>
    </row>
    <row r="256" spans="1:17" x14ac:dyDescent="0.2">
      <c r="A256" s="1">
        <v>50000249</v>
      </c>
      <c r="B256" s="1">
        <v>242609</v>
      </c>
      <c r="C256" s="1" t="s">
        <v>33</v>
      </c>
      <c r="D256" s="1">
        <v>8000108666</v>
      </c>
      <c r="E256" s="3">
        <v>37293</v>
      </c>
      <c r="F256" s="1">
        <v>4301000</v>
      </c>
      <c r="G256" s="1">
        <v>0</v>
      </c>
      <c r="H256" s="1">
        <v>1</v>
      </c>
      <c r="J256" s="2">
        <v>0</v>
      </c>
      <c r="K256" s="2">
        <v>0</v>
      </c>
      <c r="L256" s="2">
        <v>707717</v>
      </c>
      <c r="M256" s="2">
        <v>707717</v>
      </c>
      <c r="N256" s="75">
        <f>VLOOKUP(P256,'CODIGOS RENTISTICOS'!$A$2:E1296,2,FALSE)</f>
        <v>825000000</v>
      </c>
      <c r="O256" s="75">
        <f>VLOOKUP(P256,'CODIGOS RENTISTICOS'!$A$2:F3463,3,FALSE)</f>
        <v>150109</v>
      </c>
      <c r="P256" s="60">
        <v>5041</v>
      </c>
      <c r="Q256" s="2">
        <v>707717</v>
      </c>
    </row>
    <row r="257" spans="1:17" x14ac:dyDescent="0.2">
      <c r="A257" s="1">
        <v>50000249</v>
      </c>
      <c r="B257" s="1">
        <v>954756</v>
      </c>
      <c r="C257" s="1" t="s">
        <v>33</v>
      </c>
      <c r="D257" s="1">
        <v>8110252671</v>
      </c>
      <c r="E257" s="3">
        <v>37293</v>
      </c>
      <c r="F257" s="1">
        <v>5143291</v>
      </c>
      <c r="G257" s="1">
        <v>0</v>
      </c>
      <c r="H257" s="1">
        <v>0</v>
      </c>
      <c r="J257" s="2">
        <v>17000</v>
      </c>
      <c r="K257" s="2">
        <v>0</v>
      </c>
      <c r="L257" s="2">
        <v>0</v>
      </c>
      <c r="M257" s="2">
        <v>17000</v>
      </c>
      <c r="N257" s="75">
        <f>VLOOKUP(P257,'CODIGOS RENTISTICOS'!$A$2:E1297,2,FALSE)</f>
        <v>12800000</v>
      </c>
      <c r="O257" s="75">
        <f>VLOOKUP(P257,'CODIGOS RENTISTICOS'!$A$2:F3464,3,FALSE)</f>
        <v>350103</v>
      </c>
      <c r="P257" s="60">
        <v>5005</v>
      </c>
      <c r="Q257" s="2">
        <v>17000</v>
      </c>
    </row>
    <row r="258" spans="1:17" x14ac:dyDescent="0.2">
      <c r="A258" s="1">
        <v>50000249</v>
      </c>
      <c r="B258" s="1">
        <v>945028</v>
      </c>
      <c r="C258" s="1" t="s">
        <v>33</v>
      </c>
      <c r="D258" s="1">
        <v>25200035</v>
      </c>
      <c r="E258" s="3">
        <v>37293</v>
      </c>
      <c r="F258" s="1">
        <v>2882143</v>
      </c>
      <c r="G258" s="1">
        <v>0</v>
      </c>
      <c r="H258" s="1">
        <v>0</v>
      </c>
      <c r="J258" s="2">
        <v>5000</v>
      </c>
      <c r="K258" s="2">
        <v>0</v>
      </c>
      <c r="L258" s="2">
        <v>0</v>
      </c>
      <c r="M258" s="2">
        <v>5000</v>
      </c>
      <c r="N258" s="75">
        <f>VLOOKUP(P258,'CODIGOS RENTISTICOS'!$A$2:E1298,2,FALSE)</f>
        <v>12400000</v>
      </c>
      <c r="O258" s="75">
        <f>VLOOKUP(P258,'CODIGOS RENTISTICOS'!$A$2:F3465,3,FALSE)</f>
        <v>270102</v>
      </c>
      <c r="P258" s="60">
        <v>501103</v>
      </c>
      <c r="Q258" s="2">
        <v>5000</v>
      </c>
    </row>
    <row r="259" spans="1:17" x14ac:dyDescent="0.2">
      <c r="A259" s="1">
        <v>50000249</v>
      </c>
      <c r="B259" s="1">
        <v>669424</v>
      </c>
      <c r="C259" s="1" t="s">
        <v>297</v>
      </c>
      <c r="D259" s="1">
        <v>8730102</v>
      </c>
      <c r="E259" s="3">
        <v>37293</v>
      </c>
      <c r="F259" s="1">
        <v>3421605</v>
      </c>
      <c r="G259" s="1">
        <v>0</v>
      </c>
      <c r="H259" s="1">
        <v>0</v>
      </c>
      <c r="J259" s="2">
        <v>5000</v>
      </c>
      <c r="K259" s="2">
        <v>0</v>
      </c>
      <c r="L259" s="2">
        <v>0</v>
      </c>
      <c r="M259" s="2">
        <v>5000</v>
      </c>
      <c r="N259" s="75">
        <f>VLOOKUP(P259,'CODIGOS RENTISTICOS'!$A$2:E1299,2,FALSE)</f>
        <v>825000000</v>
      </c>
      <c r="O259" s="75">
        <f>VLOOKUP(P259,'CODIGOS RENTISTICOS'!$A$2:F3466,3,FALSE)</f>
        <v>150109</v>
      </c>
      <c r="P259" s="60">
        <v>5041</v>
      </c>
      <c r="Q259" s="2">
        <v>5000</v>
      </c>
    </row>
    <row r="260" spans="1:17" x14ac:dyDescent="0.2">
      <c r="A260" s="1">
        <v>50000249</v>
      </c>
      <c r="B260" s="1">
        <v>8537862</v>
      </c>
      <c r="C260" s="1" t="s">
        <v>34</v>
      </c>
      <c r="D260" s="1">
        <v>121245</v>
      </c>
      <c r="E260" s="3">
        <v>37293</v>
      </c>
      <c r="F260" s="1">
        <v>6607781</v>
      </c>
      <c r="G260" s="1">
        <v>0</v>
      </c>
      <c r="H260" s="1">
        <v>0</v>
      </c>
      <c r="J260" s="2">
        <v>50000</v>
      </c>
      <c r="K260" s="2">
        <v>0</v>
      </c>
      <c r="L260" s="2">
        <v>0</v>
      </c>
      <c r="M260" s="2">
        <v>50000</v>
      </c>
      <c r="N260" s="75">
        <f>VLOOKUP(P260,'CODIGOS RENTISTICOS'!$A$2:E1300,2,FALSE)</f>
        <v>828200000</v>
      </c>
      <c r="O260" s="75">
        <f>VLOOKUP(P260,'CODIGOS RENTISTICOS'!$A$2:F3467,3,FALSE)</f>
        <v>240104</v>
      </c>
      <c r="P260" s="60">
        <v>600801</v>
      </c>
      <c r="Q260" s="2">
        <v>50000</v>
      </c>
    </row>
    <row r="261" spans="1:17" x14ac:dyDescent="0.2">
      <c r="A261" s="1">
        <v>50000249</v>
      </c>
      <c r="B261" s="1">
        <v>449145</v>
      </c>
      <c r="C261" s="1" t="s">
        <v>291</v>
      </c>
      <c r="D261" s="1">
        <v>8170002594</v>
      </c>
      <c r="E261" s="3">
        <v>37293</v>
      </c>
      <c r="F261" s="1">
        <v>8232198</v>
      </c>
      <c r="G261" s="1">
        <v>0</v>
      </c>
      <c r="H261" s="1">
        <v>1</v>
      </c>
      <c r="J261" s="2">
        <v>0</v>
      </c>
      <c r="K261" s="2">
        <v>0</v>
      </c>
      <c r="L261" s="2">
        <v>1544625.55</v>
      </c>
      <c r="M261" s="2">
        <v>1544625.55</v>
      </c>
      <c r="N261" s="75">
        <f>VLOOKUP(P261,'CODIGOS RENTISTICOS'!$A$2:E1301,2,FALSE)</f>
        <v>96200000</v>
      </c>
      <c r="O261" s="75">
        <f>VLOOKUP(P261,'CODIGOS RENTISTICOS'!$A$2:F3468,3,FALSE)</f>
        <v>350101</v>
      </c>
      <c r="P261" s="60">
        <v>121203</v>
      </c>
      <c r="Q261" s="2">
        <v>1544625.55</v>
      </c>
    </row>
    <row r="262" spans="1:17" x14ac:dyDescent="0.2">
      <c r="A262" s="1">
        <v>50000249</v>
      </c>
      <c r="B262" s="1">
        <v>1172377</v>
      </c>
      <c r="C262" s="1" t="s">
        <v>419</v>
      </c>
      <c r="D262" s="1">
        <v>79516056</v>
      </c>
      <c r="E262" s="3">
        <v>37293</v>
      </c>
      <c r="F262" s="1">
        <v>8253466</v>
      </c>
      <c r="G262" s="1">
        <v>0</v>
      </c>
      <c r="H262" s="1">
        <v>0</v>
      </c>
      <c r="J262" s="2">
        <v>7000</v>
      </c>
      <c r="K262" s="2">
        <v>0</v>
      </c>
      <c r="L262" s="2">
        <v>0</v>
      </c>
      <c r="M262" s="2">
        <v>7000</v>
      </c>
      <c r="N262" s="75">
        <f>VLOOKUP(P262,'CODIGOS RENTISTICOS'!$A$2:E1302,2,FALSE)</f>
        <v>825000000</v>
      </c>
      <c r="O262" s="75">
        <f>VLOOKUP(P262,'CODIGOS RENTISTICOS'!$A$2:F3469,3,FALSE)</f>
        <v>150109</v>
      </c>
      <c r="P262" s="60">
        <v>5041</v>
      </c>
      <c r="Q262" s="2">
        <v>7000</v>
      </c>
    </row>
    <row r="263" spans="1:17" x14ac:dyDescent="0.2">
      <c r="A263" s="1">
        <v>50000249</v>
      </c>
      <c r="B263" s="1">
        <v>1172468</v>
      </c>
      <c r="C263" s="1" t="s">
        <v>419</v>
      </c>
      <c r="D263" s="1">
        <v>80429366</v>
      </c>
      <c r="E263" s="3">
        <v>37293</v>
      </c>
      <c r="F263" s="1">
        <v>8253466</v>
      </c>
      <c r="G263" s="1">
        <v>0</v>
      </c>
      <c r="H263" s="1">
        <v>0</v>
      </c>
      <c r="J263" s="2">
        <v>7000</v>
      </c>
      <c r="K263" s="2">
        <v>0</v>
      </c>
      <c r="L263" s="2">
        <v>0</v>
      </c>
      <c r="M263" s="2">
        <v>7000</v>
      </c>
      <c r="N263" s="75">
        <f>VLOOKUP(P263,'CODIGOS RENTISTICOS'!$A$2:E1303,2,FALSE)</f>
        <v>825000000</v>
      </c>
      <c r="O263" s="75">
        <f>VLOOKUP(P263,'CODIGOS RENTISTICOS'!$A$2:F3470,3,FALSE)</f>
        <v>150109</v>
      </c>
      <c r="P263" s="60">
        <v>5041</v>
      </c>
      <c r="Q263" s="2">
        <v>7000</v>
      </c>
    </row>
    <row r="264" spans="1:17" x14ac:dyDescent="0.2">
      <c r="A264" s="1">
        <v>50000249</v>
      </c>
      <c r="B264" s="1">
        <v>1172469</v>
      </c>
      <c r="C264" s="1" t="s">
        <v>419</v>
      </c>
      <c r="D264" s="1">
        <v>111111</v>
      </c>
      <c r="E264" s="3">
        <v>37293</v>
      </c>
      <c r="F264" s="1">
        <v>8253466</v>
      </c>
      <c r="G264" s="1">
        <v>0</v>
      </c>
      <c r="H264" s="1">
        <v>0</v>
      </c>
      <c r="J264" s="2">
        <v>7000</v>
      </c>
      <c r="K264" s="2">
        <v>0</v>
      </c>
      <c r="L264" s="2">
        <v>0</v>
      </c>
      <c r="M264" s="2">
        <v>7000</v>
      </c>
      <c r="N264" s="75">
        <f>VLOOKUP(P264,'CODIGOS RENTISTICOS'!$A$2:E1304,2,FALSE)</f>
        <v>825000000</v>
      </c>
      <c r="O264" s="75">
        <f>VLOOKUP(P264,'CODIGOS RENTISTICOS'!$A$2:F3471,3,FALSE)</f>
        <v>150109</v>
      </c>
      <c r="P264" s="60">
        <v>5041</v>
      </c>
      <c r="Q264" s="2">
        <v>7000</v>
      </c>
    </row>
    <row r="265" spans="1:17" x14ac:dyDescent="0.2">
      <c r="A265" s="1">
        <v>50000249</v>
      </c>
      <c r="B265" s="1">
        <v>921633</v>
      </c>
      <c r="C265" s="1" t="s">
        <v>11</v>
      </c>
      <c r="D265" s="1">
        <v>8907015768</v>
      </c>
      <c r="E265" s="3">
        <v>37293</v>
      </c>
      <c r="F265" s="1">
        <v>2270240</v>
      </c>
      <c r="G265" s="1">
        <v>0</v>
      </c>
      <c r="H265" s="1">
        <v>0</v>
      </c>
      <c r="J265" s="2">
        <v>356799</v>
      </c>
      <c r="K265" s="2">
        <v>0</v>
      </c>
      <c r="L265" s="2">
        <v>0</v>
      </c>
      <c r="M265" s="2">
        <v>356799</v>
      </c>
      <c r="N265" s="75">
        <f>VLOOKUP(P265,'CODIGOS RENTISTICOS'!$A$2:E1305,2,FALSE)</f>
        <v>11800000</v>
      </c>
      <c r="O265" s="75">
        <f>VLOOKUP(P265,'CODIGOS RENTISTICOS'!$A$2:F3472,3,FALSE)</f>
        <v>240101</v>
      </c>
      <c r="P265" s="60">
        <v>121265</v>
      </c>
      <c r="Q265" s="2">
        <v>356799</v>
      </c>
    </row>
    <row r="266" spans="1:17" x14ac:dyDescent="0.2">
      <c r="A266" s="1">
        <v>50000249</v>
      </c>
      <c r="B266" s="1">
        <v>924775</v>
      </c>
      <c r="C266" s="1" t="s">
        <v>11</v>
      </c>
      <c r="D266" s="1">
        <v>8907015768</v>
      </c>
      <c r="E266" s="3">
        <v>37293</v>
      </c>
      <c r="F266" s="1">
        <v>2270240</v>
      </c>
      <c r="G266" s="1">
        <v>0</v>
      </c>
      <c r="H266" s="1">
        <v>0</v>
      </c>
      <c r="J266" s="2">
        <v>614057</v>
      </c>
      <c r="K266" s="2">
        <v>0</v>
      </c>
      <c r="L266" s="2">
        <v>0</v>
      </c>
      <c r="M266" s="2">
        <v>614057</v>
      </c>
      <c r="N266" s="75">
        <f>VLOOKUP(P266,'CODIGOS RENTISTICOS'!$A$2:E1306,2,FALSE)</f>
        <v>11800000</v>
      </c>
      <c r="O266" s="75">
        <f>VLOOKUP(P266,'CODIGOS RENTISTICOS'!$A$2:F3473,3,FALSE)</f>
        <v>240101</v>
      </c>
      <c r="P266" s="60">
        <v>121265</v>
      </c>
      <c r="Q266" s="2">
        <v>614057</v>
      </c>
    </row>
    <row r="267" spans="1:17" x14ac:dyDescent="0.2">
      <c r="A267" s="1">
        <v>50000249</v>
      </c>
      <c r="B267" s="1">
        <v>924777</v>
      </c>
      <c r="C267" s="1" t="s">
        <v>11</v>
      </c>
      <c r="D267" s="1">
        <v>8907015768</v>
      </c>
      <c r="E267" s="3">
        <v>37293</v>
      </c>
      <c r="F267" s="1">
        <v>2270240</v>
      </c>
      <c r="G267" s="1">
        <v>0</v>
      </c>
      <c r="H267" s="1">
        <v>0</v>
      </c>
      <c r="J267" s="2">
        <v>596925</v>
      </c>
      <c r="K267" s="2">
        <v>0</v>
      </c>
      <c r="L267" s="2">
        <v>0</v>
      </c>
      <c r="M267" s="2">
        <v>596925</v>
      </c>
      <c r="N267" s="75">
        <f>VLOOKUP(P267,'CODIGOS RENTISTICOS'!$A$2:E1307,2,FALSE)</f>
        <v>11800000</v>
      </c>
      <c r="O267" s="75">
        <f>VLOOKUP(P267,'CODIGOS RENTISTICOS'!$A$2:F3474,3,FALSE)</f>
        <v>240101</v>
      </c>
      <c r="P267" s="60">
        <v>121265</v>
      </c>
      <c r="Q267" s="2">
        <v>596925</v>
      </c>
    </row>
    <row r="268" spans="1:17" x14ac:dyDescent="0.2">
      <c r="A268" s="1">
        <v>50000249</v>
      </c>
      <c r="B268" s="1">
        <v>412294</v>
      </c>
      <c r="C268" s="1" t="s">
        <v>122</v>
      </c>
      <c r="D268" s="1">
        <v>26616706</v>
      </c>
      <c r="E268" s="3">
        <v>37293</v>
      </c>
      <c r="F268" s="1">
        <v>4355426</v>
      </c>
      <c r="G268" s="1">
        <v>0</v>
      </c>
      <c r="H268" s="1">
        <v>0</v>
      </c>
      <c r="J268" s="2">
        <v>236400</v>
      </c>
      <c r="K268" s="2">
        <v>0</v>
      </c>
      <c r="L268" s="2">
        <v>0</v>
      </c>
      <c r="M268" s="2">
        <v>236400</v>
      </c>
      <c r="N268" s="75" t="e">
        <f>VLOOKUP(P268,'CODIGOS RENTISTICOS'!$A$2:E1308,2,FALSE)</f>
        <v>#N/A</v>
      </c>
      <c r="O268" s="75" t="e">
        <f>VLOOKUP(P268,'CODIGOS RENTISTICOS'!$A$2:F3475,3,FALSE)</f>
        <v>#N/A</v>
      </c>
      <c r="P268" s="60">
        <v>121298</v>
      </c>
      <c r="Q268" s="2">
        <v>236400</v>
      </c>
    </row>
    <row r="269" spans="1:17" x14ac:dyDescent="0.2">
      <c r="A269" s="1">
        <v>50000249</v>
      </c>
      <c r="B269" s="1">
        <v>1200488</v>
      </c>
      <c r="C269" s="1" t="s">
        <v>123</v>
      </c>
      <c r="D269" s="1">
        <v>36554066</v>
      </c>
      <c r="E269" s="3">
        <v>37293</v>
      </c>
      <c r="F269" s="1">
        <v>4321911</v>
      </c>
      <c r="G269" s="1">
        <v>0</v>
      </c>
      <c r="H269" s="1">
        <v>0</v>
      </c>
      <c r="J269" s="2">
        <v>3190</v>
      </c>
      <c r="K269" s="2">
        <v>0</v>
      </c>
      <c r="L269" s="2">
        <v>0</v>
      </c>
      <c r="M269" s="2">
        <v>3190</v>
      </c>
      <c r="N269" s="75">
        <f>VLOOKUP(P269,'CODIGOS RENTISTICOS'!$A$2:E1309,2,FALSE)</f>
        <v>96200000</v>
      </c>
      <c r="O269" s="75">
        <f>VLOOKUP(P269,'CODIGOS RENTISTICOS'!$A$2:F3476,3,FALSE)</f>
        <v>350101</v>
      </c>
      <c r="P269" s="60">
        <v>121230</v>
      </c>
      <c r="Q269" s="2">
        <v>3190</v>
      </c>
    </row>
    <row r="270" spans="1:17" x14ac:dyDescent="0.2">
      <c r="A270" s="1">
        <v>50000249</v>
      </c>
      <c r="B270" s="1">
        <v>1200489</v>
      </c>
      <c r="C270" s="1" t="s">
        <v>123</v>
      </c>
      <c r="D270" s="1">
        <v>36554066</v>
      </c>
      <c r="E270" s="3">
        <v>37293</v>
      </c>
      <c r="F270" s="1">
        <v>4321911</v>
      </c>
      <c r="G270" s="1">
        <v>0</v>
      </c>
      <c r="H270" s="1">
        <v>0</v>
      </c>
      <c r="J270" s="2">
        <v>2530</v>
      </c>
      <c r="K270" s="2">
        <v>0</v>
      </c>
      <c r="L270" s="2">
        <v>0</v>
      </c>
      <c r="M270" s="2">
        <v>2530</v>
      </c>
      <c r="N270" s="75">
        <f>VLOOKUP(P270,'CODIGOS RENTISTICOS'!$A$2:E1310,2,FALSE)</f>
        <v>96200000</v>
      </c>
      <c r="O270" s="75">
        <f>VLOOKUP(P270,'CODIGOS RENTISTICOS'!$A$2:F3477,3,FALSE)</f>
        <v>350101</v>
      </c>
      <c r="P270" s="60">
        <v>121230</v>
      </c>
      <c r="Q270" s="2">
        <v>2530</v>
      </c>
    </row>
    <row r="271" spans="1:17" x14ac:dyDescent="0.2">
      <c r="A271" s="1">
        <v>50000249</v>
      </c>
      <c r="B271" s="1">
        <v>1074561</v>
      </c>
      <c r="C271" s="1" t="s">
        <v>38</v>
      </c>
      <c r="D271" s="1">
        <v>40925529</v>
      </c>
      <c r="E271" s="3">
        <v>37293</v>
      </c>
      <c r="F271" s="1">
        <v>7285121</v>
      </c>
      <c r="G271" s="1">
        <v>0</v>
      </c>
      <c r="H271" s="1">
        <v>0</v>
      </c>
      <c r="J271" s="2">
        <v>499500</v>
      </c>
      <c r="K271" s="2">
        <v>0</v>
      </c>
      <c r="L271" s="2">
        <v>0</v>
      </c>
      <c r="M271" s="2">
        <v>499500</v>
      </c>
      <c r="N271" s="75">
        <f>VLOOKUP(P271,'CODIGOS RENTISTICOS'!$A$2:E1311,2,FALSE)</f>
        <v>12400000</v>
      </c>
      <c r="O271" s="75">
        <f>VLOOKUP(P271,'CODIGOS RENTISTICOS'!$A$2:F3478,3,FALSE)</f>
        <v>270102</v>
      </c>
      <c r="P271" s="60">
        <v>50110202</v>
      </c>
      <c r="Q271" s="2">
        <v>499500</v>
      </c>
    </row>
    <row r="272" spans="1:17" x14ac:dyDescent="0.2">
      <c r="A272" s="1">
        <v>50000249</v>
      </c>
      <c r="B272" s="1">
        <v>732380</v>
      </c>
      <c r="C272" s="1" t="s">
        <v>14</v>
      </c>
      <c r="D272" s="1">
        <v>12904207</v>
      </c>
      <c r="E272" s="3">
        <v>37293</v>
      </c>
      <c r="F272" s="1">
        <v>7272415</v>
      </c>
      <c r="G272" s="1">
        <v>0</v>
      </c>
      <c r="H272" s="1">
        <v>0</v>
      </c>
      <c r="J272" s="2">
        <v>2472000</v>
      </c>
      <c r="K272" s="2">
        <v>0</v>
      </c>
      <c r="L272" s="2">
        <v>0</v>
      </c>
      <c r="M272" s="2">
        <v>2472000</v>
      </c>
      <c r="N272" s="75">
        <f>VLOOKUP(P272,'CODIGOS RENTISTICOS'!$A$2:E1312,2,FALSE)</f>
        <v>96200000</v>
      </c>
      <c r="O272" s="75">
        <f>VLOOKUP(P272,'CODIGOS RENTISTICOS'!$A$2:F3479,3,FALSE)</f>
        <v>350101</v>
      </c>
      <c r="P272" s="60">
        <v>121203</v>
      </c>
      <c r="Q272" s="2">
        <v>2472000</v>
      </c>
    </row>
    <row r="273" spans="1:17" x14ac:dyDescent="0.2">
      <c r="A273" s="1">
        <v>50000249</v>
      </c>
      <c r="B273" s="1">
        <v>9601970</v>
      </c>
      <c r="C273" s="1" t="s">
        <v>40</v>
      </c>
      <c r="D273" s="1">
        <v>8905005163</v>
      </c>
      <c r="E273" s="3">
        <v>37293</v>
      </c>
      <c r="F273" s="1">
        <v>5731205</v>
      </c>
      <c r="G273" s="1">
        <v>0</v>
      </c>
      <c r="H273" s="1">
        <v>0</v>
      </c>
      <c r="J273" s="2">
        <v>3190</v>
      </c>
      <c r="K273" s="2">
        <v>0</v>
      </c>
      <c r="L273" s="2">
        <v>0</v>
      </c>
      <c r="M273" s="2">
        <v>3190</v>
      </c>
      <c r="N273" s="75">
        <f>VLOOKUP(P273,'CODIGOS RENTISTICOS'!$A$2:E1313,2,FALSE)</f>
        <v>96200000</v>
      </c>
      <c r="O273" s="75">
        <f>VLOOKUP(P273,'CODIGOS RENTISTICOS'!$A$2:F3480,3,FALSE)</f>
        <v>350101</v>
      </c>
      <c r="P273" s="60">
        <v>121230</v>
      </c>
      <c r="Q273" s="2">
        <v>3190</v>
      </c>
    </row>
    <row r="274" spans="1:17" x14ac:dyDescent="0.2">
      <c r="A274" s="1">
        <v>50000249</v>
      </c>
      <c r="B274" s="1">
        <v>9601971</v>
      </c>
      <c r="C274" s="1" t="s">
        <v>40</v>
      </c>
      <c r="D274" s="1">
        <v>8905005163</v>
      </c>
      <c r="E274" s="3">
        <v>37293</v>
      </c>
      <c r="F274" s="1">
        <v>5731205</v>
      </c>
      <c r="G274" s="1">
        <v>0</v>
      </c>
      <c r="H274" s="1">
        <v>0</v>
      </c>
      <c r="J274" s="2">
        <v>2530</v>
      </c>
      <c r="K274" s="2">
        <v>0</v>
      </c>
      <c r="L274" s="2">
        <v>0</v>
      </c>
      <c r="M274" s="2">
        <v>2530</v>
      </c>
      <c r="N274" s="75">
        <f>VLOOKUP(P274,'CODIGOS RENTISTICOS'!$A$2:E1314,2,FALSE)</f>
        <v>96200000</v>
      </c>
      <c r="O274" s="75">
        <f>VLOOKUP(P274,'CODIGOS RENTISTICOS'!$A$2:F3481,3,FALSE)</f>
        <v>350101</v>
      </c>
      <c r="P274" s="60">
        <v>121230</v>
      </c>
      <c r="Q274" s="2">
        <v>2530</v>
      </c>
    </row>
    <row r="275" spans="1:17" x14ac:dyDescent="0.2">
      <c r="A275" s="1">
        <v>50000249</v>
      </c>
      <c r="B275" s="1">
        <v>9601975</v>
      </c>
      <c r="C275" s="1" t="s">
        <v>40</v>
      </c>
      <c r="D275" s="1">
        <v>8905005163</v>
      </c>
      <c r="E275" s="3">
        <v>37293</v>
      </c>
      <c r="F275" s="1">
        <v>5731205</v>
      </c>
      <c r="G275" s="1">
        <v>0</v>
      </c>
      <c r="H275" s="1">
        <v>0</v>
      </c>
      <c r="J275" s="2">
        <v>2530</v>
      </c>
      <c r="K275" s="2">
        <v>0</v>
      </c>
      <c r="L275" s="2">
        <v>0</v>
      </c>
      <c r="M275" s="2">
        <v>2530</v>
      </c>
      <c r="N275" s="75">
        <f>VLOOKUP(P275,'CODIGOS RENTISTICOS'!$A$2:E1315,2,FALSE)</f>
        <v>96200000</v>
      </c>
      <c r="O275" s="75">
        <f>VLOOKUP(P275,'CODIGOS RENTISTICOS'!$A$2:F3482,3,FALSE)</f>
        <v>350101</v>
      </c>
      <c r="P275" s="60">
        <v>121230</v>
      </c>
      <c r="Q275" s="2">
        <v>2530</v>
      </c>
    </row>
    <row r="276" spans="1:17" x14ac:dyDescent="0.2">
      <c r="A276" s="1">
        <v>50000249</v>
      </c>
      <c r="B276" s="1">
        <v>9601976</v>
      </c>
      <c r="C276" s="1" t="s">
        <v>40</v>
      </c>
      <c r="D276" s="1">
        <v>8905005163</v>
      </c>
      <c r="E276" s="3">
        <v>37293</v>
      </c>
      <c r="F276" s="1">
        <v>5731205</v>
      </c>
      <c r="G276" s="1">
        <v>0</v>
      </c>
      <c r="H276" s="1">
        <v>0</v>
      </c>
      <c r="J276" s="2">
        <v>3190</v>
      </c>
      <c r="K276" s="2">
        <v>0</v>
      </c>
      <c r="L276" s="2">
        <v>0</v>
      </c>
      <c r="M276" s="2">
        <v>3190</v>
      </c>
      <c r="N276" s="75">
        <f>VLOOKUP(P276,'CODIGOS RENTISTICOS'!$A$2:E1316,2,FALSE)</f>
        <v>96200000</v>
      </c>
      <c r="O276" s="75">
        <f>VLOOKUP(P276,'CODIGOS RENTISTICOS'!$A$2:F3483,3,FALSE)</f>
        <v>350101</v>
      </c>
      <c r="P276" s="60">
        <v>121230</v>
      </c>
      <c r="Q276" s="2">
        <v>3190</v>
      </c>
    </row>
    <row r="277" spans="1:17" x14ac:dyDescent="0.2">
      <c r="A277" s="1">
        <v>50000249</v>
      </c>
      <c r="B277" s="1">
        <v>321190</v>
      </c>
      <c r="C277" s="1" t="s">
        <v>283</v>
      </c>
      <c r="D277" s="1">
        <v>7518240</v>
      </c>
      <c r="E277" s="3">
        <v>37293</v>
      </c>
      <c r="F277" s="1">
        <v>7404725</v>
      </c>
      <c r="G277" s="1">
        <v>0</v>
      </c>
      <c r="H277" s="1">
        <v>0</v>
      </c>
      <c r="J277" s="2">
        <v>309000</v>
      </c>
      <c r="K277" s="2">
        <v>0</v>
      </c>
      <c r="L277" s="2">
        <v>0</v>
      </c>
      <c r="M277" s="2">
        <v>309000</v>
      </c>
      <c r="N277" s="75">
        <f>VLOOKUP(P277,'CODIGOS RENTISTICOS'!$A$2:E1317,2,FALSE)</f>
        <v>96200000</v>
      </c>
      <c r="O277" s="75">
        <f>VLOOKUP(P277,'CODIGOS RENTISTICOS'!$A$2:F3484,3,FALSE)</f>
        <v>350101</v>
      </c>
      <c r="P277" s="60">
        <v>121203</v>
      </c>
      <c r="Q277" s="2">
        <v>309000</v>
      </c>
    </row>
    <row r="278" spans="1:17" x14ac:dyDescent="0.2">
      <c r="A278" s="1">
        <v>50000249</v>
      </c>
      <c r="B278" s="1">
        <v>899323</v>
      </c>
      <c r="C278" s="1" t="s">
        <v>125</v>
      </c>
      <c r="D278" s="1">
        <v>8914082564</v>
      </c>
      <c r="E278" s="3">
        <v>37293</v>
      </c>
      <c r="F278" s="1">
        <v>3355821</v>
      </c>
      <c r="G278" s="1">
        <v>0</v>
      </c>
      <c r="H278" s="1">
        <v>0</v>
      </c>
      <c r="J278" s="2">
        <v>165000</v>
      </c>
      <c r="K278" s="2">
        <v>0</v>
      </c>
      <c r="L278" s="2">
        <v>0</v>
      </c>
      <c r="M278" s="2">
        <v>165000</v>
      </c>
      <c r="N278" s="75">
        <f>VLOOKUP(P278,'CODIGOS RENTISTICOS'!$A$2:E1318,2,FALSE)</f>
        <v>825000000</v>
      </c>
      <c r="O278" s="75">
        <f>VLOOKUP(P278,'CODIGOS RENTISTICOS'!$A$2:F3485,3,FALSE)</f>
        <v>150109</v>
      </c>
      <c r="P278" s="60">
        <v>5041</v>
      </c>
      <c r="Q278" s="2">
        <v>165000</v>
      </c>
    </row>
    <row r="279" spans="1:17" x14ac:dyDescent="0.2">
      <c r="A279" s="1">
        <v>50000249</v>
      </c>
      <c r="B279" s="1">
        <v>935759</v>
      </c>
      <c r="C279" s="1" t="s">
        <v>125</v>
      </c>
      <c r="D279" s="1">
        <v>8160006902</v>
      </c>
      <c r="E279" s="3">
        <v>37293</v>
      </c>
      <c r="F279" s="1">
        <v>3205364</v>
      </c>
      <c r="G279" s="1">
        <v>0</v>
      </c>
      <c r="H279" s="1">
        <v>1</v>
      </c>
      <c r="J279" s="2">
        <v>0</v>
      </c>
      <c r="K279" s="2">
        <v>8548762.7699999996</v>
      </c>
      <c r="L279" s="2">
        <v>0</v>
      </c>
      <c r="M279" s="2">
        <v>8548762.7699999996</v>
      </c>
      <c r="N279" s="75">
        <f>VLOOKUP(P279,'CODIGOS RENTISTICOS'!$A$2:E1319,2,FALSE)</f>
        <v>96200000</v>
      </c>
      <c r="O279" s="75">
        <f>VLOOKUP(P279,'CODIGOS RENTISTICOS'!$A$2:F3486,3,FALSE)</f>
        <v>350101</v>
      </c>
      <c r="P279" s="60">
        <v>121203</v>
      </c>
      <c r="Q279" s="2">
        <v>8548762.7699999996</v>
      </c>
    </row>
    <row r="280" spans="1:17" x14ac:dyDescent="0.2">
      <c r="A280" s="1">
        <v>50000249</v>
      </c>
      <c r="B280" s="1">
        <v>763986</v>
      </c>
      <c r="C280" s="1" t="s">
        <v>126</v>
      </c>
      <c r="D280" s="1">
        <v>91252447</v>
      </c>
      <c r="E280" s="3">
        <v>37293</v>
      </c>
      <c r="F280" s="1">
        <v>6391488</v>
      </c>
      <c r="G280" s="1">
        <v>0</v>
      </c>
      <c r="H280" s="1">
        <v>0</v>
      </c>
      <c r="J280" s="2">
        <v>5000</v>
      </c>
      <c r="K280" s="2">
        <v>0</v>
      </c>
      <c r="L280" s="2">
        <v>0</v>
      </c>
      <c r="M280" s="2">
        <v>5000</v>
      </c>
      <c r="N280" s="75">
        <f>VLOOKUP(P280,'CODIGOS RENTISTICOS'!$A$2:E1320,2,FALSE)</f>
        <v>825000000</v>
      </c>
      <c r="O280" s="75">
        <f>VLOOKUP(P280,'CODIGOS RENTISTICOS'!$A$2:F3487,3,FALSE)</f>
        <v>150109</v>
      </c>
      <c r="P280" s="60">
        <v>121245</v>
      </c>
      <c r="Q280" s="2">
        <v>5000</v>
      </c>
    </row>
    <row r="281" spans="1:17" x14ac:dyDescent="0.2">
      <c r="A281" s="1">
        <v>50000249</v>
      </c>
      <c r="B281" s="1">
        <v>763987</v>
      </c>
      <c r="C281" s="1" t="s">
        <v>126</v>
      </c>
      <c r="D281" s="1">
        <v>91242245</v>
      </c>
      <c r="E281" s="3">
        <v>37293</v>
      </c>
      <c r="F281" s="1">
        <v>6303802</v>
      </c>
      <c r="G281" s="1">
        <v>0</v>
      </c>
      <c r="H281" s="1">
        <v>0</v>
      </c>
      <c r="J281" s="2">
        <v>3190</v>
      </c>
      <c r="K281" s="2">
        <v>0</v>
      </c>
      <c r="L281" s="2">
        <v>0</v>
      </c>
      <c r="M281" s="2">
        <v>3190</v>
      </c>
      <c r="N281" s="75">
        <f>VLOOKUP(P281,'CODIGOS RENTISTICOS'!$A$2:E1321,2,FALSE)</f>
        <v>96200000</v>
      </c>
      <c r="O281" s="75">
        <f>VLOOKUP(P281,'CODIGOS RENTISTICOS'!$A$2:F3488,3,FALSE)</f>
        <v>350101</v>
      </c>
      <c r="P281" s="60">
        <v>121203</v>
      </c>
      <c r="Q281" s="2">
        <v>3190</v>
      </c>
    </row>
    <row r="282" spans="1:17" x14ac:dyDescent="0.2">
      <c r="A282" s="1">
        <v>50000249</v>
      </c>
      <c r="B282" s="1">
        <v>763988</v>
      </c>
      <c r="C282" s="1" t="s">
        <v>126</v>
      </c>
      <c r="D282" s="1">
        <v>2053660</v>
      </c>
      <c r="E282" s="3">
        <v>37293</v>
      </c>
      <c r="F282" s="1">
        <v>6304355</v>
      </c>
      <c r="G282" s="1">
        <v>0</v>
      </c>
      <c r="H282" s="1">
        <v>0</v>
      </c>
      <c r="J282" s="2">
        <v>3190</v>
      </c>
      <c r="K282" s="2">
        <v>0</v>
      </c>
      <c r="L282" s="2">
        <v>0</v>
      </c>
      <c r="M282" s="2">
        <v>3190</v>
      </c>
      <c r="N282" s="75">
        <f>VLOOKUP(P282,'CODIGOS RENTISTICOS'!$A$2:E1322,2,FALSE)</f>
        <v>96200000</v>
      </c>
      <c r="O282" s="75">
        <f>VLOOKUP(P282,'CODIGOS RENTISTICOS'!$A$2:F3489,3,FALSE)</f>
        <v>350101</v>
      </c>
      <c r="P282" s="60">
        <v>121230</v>
      </c>
      <c r="Q282" s="2">
        <v>3190</v>
      </c>
    </row>
    <row r="283" spans="1:17" x14ac:dyDescent="0.2">
      <c r="A283" s="1">
        <v>50000249</v>
      </c>
      <c r="B283" s="1">
        <v>763989</v>
      </c>
      <c r="C283" s="1" t="s">
        <v>126</v>
      </c>
      <c r="D283" s="1">
        <v>32664399</v>
      </c>
      <c r="E283" s="3">
        <v>37293</v>
      </c>
      <c r="F283" s="1">
        <v>6424797</v>
      </c>
      <c r="G283" s="1">
        <v>0</v>
      </c>
      <c r="H283" s="1">
        <v>0</v>
      </c>
      <c r="J283" s="2">
        <v>3190</v>
      </c>
      <c r="K283" s="2">
        <v>0</v>
      </c>
      <c r="L283" s="2">
        <v>0</v>
      </c>
      <c r="M283" s="2">
        <v>3190</v>
      </c>
      <c r="N283" s="75">
        <f>VLOOKUP(P283,'CODIGOS RENTISTICOS'!$A$2:E1323,2,FALSE)</f>
        <v>96200000</v>
      </c>
      <c r="O283" s="75">
        <f>VLOOKUP(P283,'CODIGOS RENTISTICOS'!$A$2:F3490,3,FALSE)</f>
        <v>350101</v>
      </c>
      <c r="P283" s="60">
        <v>121203</v>
      </c>
      <c r="Q283" s="2">
        <v>3190</v>
      </c>
    </row>
    <row r="284" spans="1:17" x14ac:dyDescent="0.2">
      <c r="A284" s="1">
        <v>50000249</v>
      </c>
      <c r="B284" s="1">
        <v>764879</v>
      </c>
      <c r="C284" s="1" t="s">
        <v>126</v>
      </c>
      <c r="D284" s="1">
        <v>91261883</v>
      </c>
      <c r="E284" s="3">
        <v>37293</v>
      </c>
      <c r="F284" s="1">
        <v>6411012</v>
      </c>
      <c r="G284" s="1">
        <v>0</v>
      </c>
      <c r="H284" s="1">
        <v>0</v>
      </c>
      <c r="J284" s="2">
        <v>7000</v>
      </c>
      <c r="K284" s="2">
        <v>0</v>
      </c>
      <c r="L284" s="2">
        <v>0</v>
      </c>
      <c r="M284" s="2">
        <v>7000</v>
      </c>
      <c r="N284" s="75">
        <f>VLOOKUP(P284,'CODIGOS RENTISTICOS'!$A$2:E1324,2,FALSE)</f>
        <v>825000000</v>
      </c>
      <c r="O284" s="75">
        <f>VLOOKUP(P284,'CODIGOS RENTISTICOS'!$A$2:F3491,3,FALSE)</f>
        <v>150109</v>
      </c>
      <c r="P284" s="60">
        <v>121245</v>
      </c>
      <c r="Q284" s="2">
        <v>7000</v>
      </c>
    </row>
    <row r="285" spans="1:17" x14ac:dyDescent="0.2">
      <c r="A285" s="1">
        <v>50000249</v>
      </c>
      <c r="B285" s="1">
        <v>48111111</v>
      </c>
      <c r="C285" s="1" t="s">
        <v>417</v>
      </c>
      <c r="D285" s="1">
        <v>121245</v>
      </c>
      <c r="E285" s="3">
        <v>37293</v>
      </c>
      <c r="F285" s="1">
        <v>6463033</v>
      </c>
      <c r="G285" s="1">
        <v>0</v>
      </c>
      <c r="H285" s="1">
        <v>0</v>
      </c>
      <c r="J285" s="2">
        <v>5000</v>
      </c>
      <c r="K285" s="2">
        <v>0</v>
      </c>
      <c r="L285" s="2">
        <v>0</v>
      </c>
      <c r="M285" s="2">
        <v>5000</v>
      </c>
      <c r="N285" s="75">
        <f>VLOOKUP(P285,'CODIGOS RENTISTICOS'!$A$2:E1325,2,FALSE)</f>
        <v>825000000</v>
      </c>
      <c r="O285" s="75">
        <f>VLOOKUP(P285,'CODIGOS RENTISTICOS'!$A$2:F3492,3,FALSE)</f>
        <v>150109</v>
      </c>
      <c r="P285" s="60">
        <v>121245</v>
      </c>
      <c r="Q285" s="2">
        <v>5000</v>
      </c>
    </row>
    <row r="286" spans="1:17" x14ac:dyDescent="0.2">
      <c r="A286" s="1">
        <v>50000249</v>
      </c>
      <c r="B286" s="1">
        <v>48122222</v>
      </c>
      <c r="C286" s="1" t="s">
        <v>417</v>
      </c>
      <c r="D286" s="1">
        <v>121245</v>
      </c>
      <c r="E286" s="3">
        <v>37293</v>
      </c>
      <c r="F286" s="1">
        <v>6463033</v>
      </c>
      <c r="G286" s="1">
        <v>0</v>
      </c>
      <c r="H286" s="1">
        <v>0</v>
      </c>
      <c r="J286" s="2">
        <v>5000</v>
      </c>
      <c r="K286" s="2">
        <v>0</v>
      </c>
      <c r="L286" s="2">
        <v>0</v>
      </c>
      <c r="M286" s="2">
        <v>5000</v>
      </c>
      <c r="N286" s="75">
        <f>VLOOKUP(P286,'CODIGOS RENTISTICOS'!$A$2:E1326,2,FALSE)</f>
        <v>825000000</v>
      </c>
      <c r="O286" s="75">
        <f>VLOOKUP(P286,'CODIGOS RENTISTICOS'!$A$2:F3493,3,FALSE)</f>
        <v>150109</v>
      </c>
      <c r="P286" s="60">
        <v>121245</v>
      </c>
      <c r="Q286" s="2">
        <v>5000</v>
      </c>
    </row>
    <row r="287" spans="1:17" x14ac:dyDescent="0.2">
      <c r="A287" s="1">
        <v>50000249</v>
      </c>
      <c r="B287" s="1">
        <v>830295</v>
      </c>
      <c r="C287" s="1" t="s">
        <v>126</v>
      </c>
      <c r="D287" s="1">
        <v>2198713</v>
      </c>
      <c r="E287" s="3">
        <v>37293</v>
      </c>
      <c r="F287" s="1">
        <v>6560738</v>
      </c>
      <c r="G287" s="1">
        <v>0</v>
      </c>
      <c r="H287" s="1">
        <v>0</v>
      </c>
      <c r="J287" s="2">
        <v>5000</v>
      </c>
      <c r="K287" s="2">
        <v>0</v>
      </c>
      <c r="L287" s="2">
        <v>0</v>
      </c>
      <c r="M287" s="2">
        <v>5000</v>
      </c>
      <c r="N287" s="75">
        <f>VLOOKUP(P287,'CODIGOS RENTISTICOS'!$A$2:E1327,2,FALSE)</f>
        <v>825000000</v>
      </c>
      <c r="O287" s="75">
        <f>VLOOKUP(P287,'CODIGOS RENTISTICOS'!$A$2:F3494,3,FALSE)</f>
        <v>150109</v>
      </c>
      <c r="P287" s="60">
        <v>121245</v>
      </c>
      <c r="Q287" s="2">
        <v>5000</v>
      </c>
    </row>
    <row r="288" spans="1:17" x14ac:dyDescent="0.2">
      <c r="A288" s="1">
        <v>50000249</v>
      </c>
      <c r="B288" s="1">
        <v>5214756</v>
      </c>
      <c r="C288" s="1" t="s">
        <v>42</v>
      </c>
      <c r="D288" s="1">
        <v>8001780141</v>
      </c>
      <c r="E288" s="3">
        <v>37293</v>
      </c>
      <c r="F288" s="1">
        <v>6608192</v>
      </c>
      <c r="G288" s="1">
        <v>0</v>
      </c>
      <c r="H288" s="1">
        <v>0</v>
      </c>
      <c r="J288" s="2">
        <v>280000</v>
      </c>
      <c r="K288" s="2">
        <v>0</v>
      </c>
      <c r="L288" s="2">
        <v>0</v>
      </c>
      <c r="M288" s="2">
        <v>280000</v>
      </c>
      <c r="N288" s="75">
        <f>VLOOKUP(P288,'CODIGOS RENTISTICOS'!$A$2:E1328,2,FALSE)</f>
        <v>825000000</v>
      </c>
      <c r="O288" s="75">
        <f>VLOOKUP(P288,'CODIGOS RENTISTICOS'!$A$2:F3495,3,FALSE)</f>
        <v>150109</v>
      </c>
      <c r="P288" s="60">
        <v>121245</v>
      </c>
      <c r="Q288" s="2">
        <v>280000</v>
      </c>
    </row>
    <row r="289" spans="1:17" x14ac:dyDescent="0.2">
      <c r="A289" s="1">
        <v>50000249</v>
      </c>
      <c r="B289" s="1">
        <v>400710</v>
      </c>
      <c r="C289" s="1" t="s">
        <v>295</v>
      </c>
      <c r="D289" s="1">
        <v>16480009</v>
      </c>
      <c r="E289" s="3">
        <v>37293</v>
      </c>
      <c r="F289" s="1">
        <v>48753</v>
      </c>
      <c r="G289" s="1">
        <v>0</v>
      </c>
      <c r="H289" s="1">
        <v>0</v>
      </c>
      <c r="J289" s="2">
        <v>500000</v>
      </c>
      <c r="K289" s="2">
        <v>0</v>
      </c>
      <c r="L289" s="2">
        <v>0</v>
      </c>
      <c r="M289" s="2">
        <v>500000</v>
      </c>
      <c r="N289" s="75">
        <f>VLOOKUP(P289,'CODIGOS RENTISTICOS'!$A$2:E1329,2,FALSE)</f>
        <v>11100000</v>
      </c>
      <c r="O289" s="75">
        <f>VLOOKUP(P289,'CODIGOS RENTISTICOS'!$A$2:F3496,3,FALSE)</f>
        <v>150101</v>
      </c>
      <c r="P289" s="60">
        <v>121275</v>
      </c>
      <c r="Q289" s="2">
        <v>500000</v>
      </c>
    </row>
    <row r="290" spans="1:17" x14ac:dyDescent="0.2">
      <c r="A290" s="1">
        <v>50000249</v>
      </c>
      <c r="B290" s="1">
        <v>400711</v>
      </c>
      <c r="C290" s="1" t="s">
        <v>295</v>
      </c>
      <c r="D290" s="1">
        <v>6160308</v>
      </c>
      <c r="E290" s="3">
        <v>37293</v>
      </c>
      <c r="F290" s="1">
        <v>2441461</v>
      </c>
      <c r="G290" s="1">
        <v>0</v>
      </c>
      <c r="H290" s="1">
        <v>0</v>
      </c>
      <c r="J290" s="2">
        <v>1000000</v>
      </c>
      <c r="K290" s="2">
        <v>0</v>
      </c>
      <c r="L290" s="2">
        <v>0</v>
      </c>
      <c r="M290" s="2">
        <v>1000000</v>
      </c>
      <c r="N290" s="75">
        <f>VLOOKUP(P290,'CODIGOS RENTISTICOS'!$A$2:E1330,2,FALSE)</f>
        <v>11100000</v>
      </c>
      <c r="O290" s="75">
        <f>VLOOKUP(P290,'CODIGOS RENTISTICOS'!$A$2:F3497,3,FALSE)</f>
        <v>150101</v>
      </c>
      <c r="P290" s="60">
        <v>121275</v>
      </c>
      <c r="Q290" s="2">
        <v>1000000</v>
      </c>
    </row>
    <row r="291" spans="1:17" x14ac:dyDescent="0.2">
      <c r="A291" s="1">
        <v>50000249</v>
      </c>
      <c r="B291" s="1">
        <v>1199625</v>
      </c>
      <c r="C291" s="1" t="s">
        <v>295</v>
      </c>
      <c r="D291" s="1">
        <v>6155032</v>
      </c>
      <c r="E291" s="3">
        <v>37293</v>
      </c>
      <c r="F291" s="1">
        <v>2416336</v>
      </c>
      <c r="G291" s="1">
        <v>0</v>
      </c>
      <c r="H291" s="1">
        <v>0</v>
      </c>
      <c r="J291" s="2">
        <v>400000</v>
      </c>
      <c r="K291" s="2">
        <v>0</v>
      </c>
      <c r="L291" s="2">
        <v>0</v>
      </c>
      <c r="M291" s="2">
        <v>400000</v>
      </c>
      <c r="N291" s="75">
        <f>VLOOKUP(P291,'CODIGOS RENTISTICOS'!$A$2:E1331,2,FALSE)</f>
        <v>11100000</v>
      </c>
      <c r="O291" s="75">
        <f>VLOOKUP(P291,'CODIGOS RENTISTICOS'!$A$2:F3498,3,FALSE)</f>
        <v>150101</v>
      </c>
      <c r="P291" s="60">
        <v>121275</v>
      </c>
      <c r="Q291" s="2">
        <v>400000</v>
      </c>
    </row>
    <row r="292" spans="1:17" x14ac:dyDescent="0.2">
      <c r="A292" s="1">
        <v>50000249</v>
      </c>
      <c r="B292" s="1">
        <v>1199652</v>
      </c>
      <c r="C292" s="1" t="s">
        <v>295</v>
      </c>
      <c r="D292" s="1">
        <v>16483844</v>
      </c>
      <c r="E292" s="3">
        <v>37293</v>
      </c>
      <c r="F292" s="1">
        <v>2432368</v>
      </c>
      <c r="G292" s="1">
        <v>0</v>
      </c>
      <c r="H292" s="1">
        <v>0</v>
      </c>
      <c r="J292" s="2">
        <v>500000</v>
      </c>
      <c r="K292" s="2">
        <v>0</v>
      </c>
      <c r="L292" s="2">
        <v>0</v>
      </c>
      <c r="M292" s="2">
        <v>500000</v>
      </c>
      <c r="N292" s="75">
        <f>VLOOKUP(P292,'CODIGOS RENTISTICOS'!$A$2:E1332,2,FALSE)</f>
        <v>11100000</v>
      </c>
      <c r="O292" s="75">
        <f>VLOOKUP(P292,'CODIGOS RENTISTICOS'!$A$2:F3499,3,FALSE)</f>
        <v>150101</v>
      </c>
      <c r="P292" s="60">
        <v>121275</v>
      </c>
      <c r="Q292" s="2">
        <v>500000</v>
      </c>
    </row>
    <row r="293" spans="1:17" x14ac:dyDescent="0.2">
      <c r="A293" s="1">
        <v>50000249</v>
      </c>
      <c r="B293" s="1">
        <v>1202552</v>
      </c>
      <c r="C293" s="1" t="s">
        <v>295</v>
      </c>
      <c r="D293" s="1">
        <v>6155032</v>
      </c>
      <c r="E293" s="3">
        <v>37293</v>
      </c>
      <c r="F293" s="1">
        <v>2416336</v>
      </c>
      <c r="G293" s="1">
        <v>0</v>
      </c>
      <c r="H293" s="1">
        <v>0</v>
      </c>
      <c r="J293" s="2">
        <v>400000</v>
      </c>
      <c r="K293" s="2">
        <v>0</v>
      </c>
      <c r="L293" s="2">
        <v>0</v>
      </c>
      <c r="M293" s="2">
        <v>400000</v>
      </c>
      <c r="N293" s="75">
        <f>VLOOKUP(P293,'CODIGOS RENTISTICOS'!$A$2:E1333,2,FALSE)</f>
        <v>11100000</v>
      </c>
      <c r="O293" s="75">
        <f>VLOOKUP(P293,'CODIGOS RENTISTICOS'!$A$2:F3500,3,FALSE)</f>
        <v>150101</v>
      </c>
      <c r="P293" s="60">
        <v>121275</v>
      </c>
      <c r="Q293" s="2">
        <v>400000</v>
      </c>
    </row>
    <row r="294" spans="1:17" x14ac:dyDescent="0.2">
      <c r="A294" s="1">
        <v>50000249</v>
      </c>
      <c r="B294" s="1">
        <v>1202553</v>
      </c>
      <c r="C294" s="1" t="s">
        <v>295</v>
      </c>
      <c r="D294" s="1">
        <v>13103606</v>
      </c>
      <c r="E294" s="3">
        <v>37293</v>
      </c>
      <c r="F294" s="1">
        <v>2447156</v>
      </c>
      <c r="G294" s="1">
        <v>0</v>
      </c>
      <c r="H294" s="1">
        <v>0</v>
      </c>
      <c r="J294" s="2">
        <v>159000</v>
      </c>
      <c r="K294" s="2">
        <v>0</v>
      </c>
      <c r="L294" s="2">
        <v>0</v>
      </c>
      <c r="M294" s="2">
        <v>159000</v>
      </c>
      <c r="N294" s="75">
        <f>VLOOKUP(P294,'CODIGOS RENTISTICOS'!$A$2:E1334,2,FALSE)</f>
        <v>11100000</v>
      </c>
      <c r="O294" s="75">
        <f>VLOOKUP(P294,'CODIGOS RENTISTICOS'!$A$2:F3501,3,FALSE)</f>
        <v>150101</v>
      </c>
      <c r="P294" s="60">
        <v>121275</v>
      </c>
      <c r="Q294" s="2">
        <v>159000</v>
      </c>
    </row>
    <row r="295" spans="1:17" x14ac:dyDescent="0.2">
      <c r="A295" s="1">
        <v>50000249</v>
      </c>
      <c r="B295" s="1">
        <v>1202561</v>
      </c>
      <c r="C295" s="1" t="s">
        <v>295</v>
      </c>
      <c r="D295" s="1">
        <v>16496300</v>
      </c>
      <c r="E295" s="3">
        <v>37293</v>
      </c>
      <c r="F295" s="1">
        <v>2423113</v>
      </c>
      <c r="G295" s="1">
        <v>0</v>
      </c>
      <c r="H295" s="1">
        <v>0</v>
      </c>
      <c r="J295" s="2">
        <v>49440</v>
      </c>
      <c r="K295" s="2">
        <v>0</v>
      </c>
      <c r="L295" s="2">
        <v>0</v>
      </c>
      <c r="M295" s="2">
        <v>49440</v>
      </c>
      <c r="N295" s="75">
        <f>VLOOKUP(P295,'CODIGOS RENTISTICOS'!$A$2:E1335,2,FALSE)</f>
        <v>11100000</v>
      </c>
      <c r="O295" s="75">
        <f>VLOOKUP(P295,'CODIGOS RENTISTICOS'!$A$2:F3502,3,FALSE)</f>
        <v>150101</v>
      </c>
      <c r="P295" s="60">
        <v>121275</v>
      </c>
      <c r="Q295" s="2">
        <v>49440</v>
      </c>
    </row>
    <row r="296" spans="1:17" x14ac:dyDescent="0.2">
      <c r="A296" s="1">
        <v>50000249</v>
      </c>
      <c r="B296" s="1">
        <v>909455</v>
      </c>
      <c r="C296" s="1" t="s">
        <v>42</v>
      </c>
      <c r="D296" s="1">
        <v>16936261</v>
      </c>
      <c r="E296" s="3">
        <v>37293</v>
      </c>
      <c r="F296" s="1">
        <v>3362726</v>
      </c>
      <c r="G296" s="1">
        <v>0</v>
      </c>
      <c r="H296" s="1">
        <v>0</v>
      </c>
      <c r="J296" s="2">
        <v>7000</v>
      </c>
      <c r="K296" s="2">
        <v>0</v>
      </c>
      <c r="L296" s="2">
        <v>0</v>
      </c>
      <c r="M296" s="2">
        <v>7000</v>
      </c>
      <c r="N296" s="75">
        <f>VLOOKUP(P296,'CODIGOS RENTISTICOS'!$A$2:E1336,2,FALSE)</f>
        <v>825000000</v>
      </c>
      <c r="O296" s="75">
        <f>VLOOKUP(P296,'CODIGOS RENTISTICOS'!$A$2:F3503,3,FALSE)</f>
        <v>150109</v>
      </c>
      <c r="P296" s="60">
        <v>121245</v>
      </c>
      <c r="Q296" s="2">
        <v>7000</v>
      </c>
    </row>
    <row r="297" spans="1:17" x14ac:dyDescent="0.2">
      <c r="A297" s="1">
        <v>50000249</v>
      </c>
      <c r="B297" s="1">
        <v>570926</v>
      </c>
      <c r="C297" s="1" t="s">
        <v>420</v>
      </c>
      <c r="D297" s="1">
        <v>8001875916</v>
      </c>
      <c r="E297" s="3">
        <v>37293</v>
      </c>
      <c r="F297" s="1">
        <v>4358360</v>
      </c>
      <c r="G297" s="1">
        <v>0</v>
      </c>
      <c r="H297" s="1">
        <v>1</v>
      </c>
      <c r="J297" s="2">
        <v>0</v>
      </c>
      <c r="K297" s="2">
        <v>0</v>
      </c>
      <c r="L297" s="2">
        <v>4008504</v>
      </c>
      <c r="M297" s="2">
        <v>4008504</v>
      </c>
      <c r="N297" s="75">
        <f>VLOOKUP(P297,'CODIGOS RENTISTICOS'!$A$2:E1337,2,FALSE)</f>
        <v>13700000</v>
      </c>
      <c r="O297" s="75">
        <f>VLOOKUP(P297,'CODIGOS RENTISTICOS'!$A$2:F3504,3,FALSE)</f>
        <v>290101</v>
      </c>
      <c r="P297" s="60">
        <v>121250</v>
      </c>
      <c r="Q297" s="2">
        <v>4008504</v>
      </c>
    </row>
    <row r="298" spans="1:17" x14ac:dyDescent="0.2">
      <c r="A298" s="1">
        <v>50000249</v>
      </c>
      <c r="B298" s="1">
        <v>570927</v>
      </c>
      <c r="C298" s="1" t="s">
        <v>420</v>
      </c>
      <c r="D298" s="1">
        <v>8001875916</v>
      </c>
      <c r="E298" s="3">
        <v>37293</v>
      </c>
      <c r="F298" s="1">
        <v>4358360</v>
      </c>
      <c r="G298" s="1">
        <v>0</v>
      </c>
      <c r="H298" s="1">
        <v>1</v>
      </c>
      <c r="J298" s="2">
        <v>0</v>
      </c>
      <c r="K298" s="2">
        <v>0</v>
      </c>
      <c r="L298" s="2">
        <v>160000</v>
      </c>
      <c r="M298" s="2">
        <v>160000</v>
      </c>
      <c r="N298" s="75">
        <f>VLOOKUP(P298,'CODIGOS RENTISTICOS'!$A$2:E1338,2,FALSE)</f>
        <v>13700000</v>
      </c>
      <c r="O298" s="75">
        <f>VLOOKUP(P298,'CODIGOS RENTISTICOS'!$A$2:F3505,3,FALSE)</f>
        <v>290101</v>
      </c>
      <c r="P298" s="60">
        <v>121250</v>
      </c>
      <c r="Q298" s="2">
        <v>160000</v>
      </c>
    </row>
    <row r="299" spans="1:17" x14ac:dyDescent="0.2">
      <c r="A299" s="1">
        <v>50000249</v>
      </c>
      <c r="B299" s="1">
        <v>9365913</v>
      </c>
      <c r="C299" s="1" t="s">
        <v>117</v>
      </c>
      <c r="D299" s="1">
        <v>22896504</v>
      </c>
      <c r="E299" s="3">
        <v>37293</v>
      </c>
      <c r="F299" s="1">
        <v>2885711</v>
      </c>
      <c r="G299" s="1">
        <v>0</v>
      </c>
      <c r="H299" s="1">
        <v>0</v>
      </c>
      <c r="J299" s="2">
        <v>7000</v>
      </c>
      <c r="K299" s="2">
        <v>0</v>
      </c>
      <c r="L299" s="2">
        <v>0</v>
      </c>
      <c r="M299" s="2">
        <v>7000</v>
      </c>
      <c r="N299" s="75">
        <f>VLOOKUP(P299,'CODIGOS RENTISTICOS'!$A$2:E1339,2,FALSE)</f>
        <v>825000000</v>
      </c>
      <c r="O299" s="75">
        <f>VLOOKUP(P299,'CODIGOS RENTISTICOS'!$A$2:F3506,3,FALSE)</f>
        <v>150109</v>
      </c>
      <c r="P299" s="60">
        <v>5041</v>
      </c>
      <c r="Q299" s="2">
        <v>7000</v>
      </c>
    </row>
    <row r="300" spans="1:17" x14ac:dyDescent="0.2">
      <c r="A300" s="1">
        <v>50000249</v>
      </c>
      <c r="B300" s="1">
        <v>9614149</v>
      </c>
      <c r="C300" s="1" t="s">
        <v>285</v>
      </c>
      <c r="D300" s="1">
        <v>71399230</v>
      </c>
      <c r="E300" s="3">
        <v>37293</v>
      </c>
      <c r="F300" s="1">
        <v>4282424</v>
      </c>
      <c r="G300" s="1">
        <v>0</v>
      </c>
      <c r="H300" s="1">
        <v>0</v>
      </c>
      <c r="J300" s="2">
        <v>7000</v>
      </c>
      <c r="K300" s="2">
        <v>0</v>
      </c>
      <c r="L300" s="2">
        <v>0</v>
      </c>
      <c r="M300" s="2">
        <v>7000</v>
      </c>
      <c r="N300" s="75">
        <f>VLOOKUP(P300,'CODIGOS RENTISTICOS'!$A$2:E1340,2,FALSE)</f>
        <v>825000000</v>
      </c>
      <c r="O300" s="75">
        <f>VLOOKUP(P300,'CODIGOS RENTISTICOS'!$A$2:F3507,3,FALSE)</f>
        <v>150109</v>
      </c>
      <c r="P300" s="60">
        <v>121245</v>
      </c>
      <c r="Q300" s="2">
        <v>7000</v>
      </c>
    </row>
    <row r="301" spans="1:17" x14ac:dyDescent="0.2">
      <c r="A301" s="1">
        <v>50000249</v>
      </c>
      <c r="B301" s="1">
        <v>957976</v>
      </c>
      <c r="C301" s="1" t="s">
        <v>285</v>
      </c>
      <c r="D301" s="1">
        <v>39761938</v>
      </c>
      <c r="E301" s="3">
        <v>37294</v>
      </c>
      <c r="F301" s="1">
        <v>4299815</v>
      </c>
      <c r="G301" s="1">
        <v>0</v>
      </c>
      <c r="H301" s="1">
        <v>0</v>
      </c>
      <c r="J301" s="2">
        <v>51500</v>
      </c>
      <c r="K301" s="2">
        <v>0</v>
      </c>
      <c r="L301" s="2">
        <v>0</v>
      </c>
      <c r="M301" s="2">
        <v>51500</v>
      </c>
      <c r="N301" s="75">
        <f>VLOOKUP(P301,'CODIGOS RENTISTICOS'!$A$2:E1341,2,FALSE)</f>
        <v>12400000</v>
      </c>
      <c r="O301" s="75">
        <f>VLOOKUP(P301,'CODIGOS RENTISTICOS'!$A$2:F3508,3,FALSE)</f>
        <v>270102</v>
      </c>
      <c r="P301" s="60">
        <v>50110401</v>
      </c>
      <c r="Q301" s="2">
        <v>51500</v>
      </c>
    </row>
    <row r="302" spans="1:17" x14ac:dyDescent="0.2">
      <c r="A302" s="1">
        <v>50000249</v>
      </c>
      <c r="B302" s="1">
        <v>771128</v>
      </c>
      <c r="C302" s="1" t="s">
        <v>285</v>
      </c>
      <c r="D302" s="1">
        <v>8300256388</v>
      </c>
      <c r="E302" s="3">
        <v>37294</v>
      </c>
      <c r="F302" s="1">
        <v>5230030</v>
      </c>
      <c r="G302" s="1">
        <v>0</v>
      </c>
      <c r="H302" s="1">
        <v>1</v>
      </c>
      <c r="J302" s="2">
        <v>0</v>
      </c>
      <c r="K302" s="2">
        <v>0</v>
      </c>
      <c r="L302" s="2">
        <v>177120</v>
      </c>
      <c r="M302" s="2">
        <v>177120</v>
      </c>
      <c r="N302" s="75">
        <f>VLOOKUP(P302,'CODIGOS RENTISTICOS'!$A$2:E1342,2,FALSE)</f>
        <v>96200000</v>
      </c>
      <c r="O302" s="75">
        <f>VLOOKUP(P302,'CODIGOS RENTISTICOS'!$A$2:F3509,3,FALSE)</f>
        <v>350101</v>
      </c>
      <c r="P302" s="60">
        <v>121203</v>
      </c>
      <c r="Q302" s="2">
        <v>177120</v>
      </c>
    </row>
    <row r="303" spans="1:17" x14ac:dyDescent="0.2">
      <c r="A303" s="1">
        <v>50000249</v>
      </c>
      <c r="B303" s="1">
        <v>234216</v>
      </c>
      <c r="C303" s="1" t="s">
        <v>285</v>
      </c>
      <c r="D303" s="1">
        <v>8300704755</v>
      </c>
      <c r="E303" s="3">
        <v>37294</v>
      </c>
      <c r="F303" s="1">
        <v>2577503</v>
      </c>
      <c r="G303" s="1">
        <v>0</v>
      </c>
      <c r="H303" s="1">
        <v>0</v>
      </c>
      <c r="J303" s="2">
        <v>2000</v>
      </c>
      <c r="K303" s="2">
        <v>0</v>
      </c>
      <c r="L303" s="2">
        <v>0</v>
      </c>
      <c r="M303" s="2">
        <v>2000</v>
      </c>
      <c r="N303" s="75">
        <f>VLOOKUP(P303,'CODIGOS RENTISTICOS'!$A$2:E1343,2,FALSE)</f>
        <v>825000000</v>
      </c>
      <c r="O303" s="75">
        <f>VLOOKUP(P303,'CODIGOS RENTISTICOS'!$A$2:F3510,3,FALSE)</f>
        <v>150109</v>
      </c>
      <c r="P303" s="60">
        <v>121245</v>
      </c>
      <c r="Q303" s="2">
        <v>2000</v>
      </c>
    </row>
    <row r="304" spans="1:17" x14ac:dyDescent="0.2">
      <c r="A304" s="1">
        <v>50000249</v>
      </c>
      <c r="B304" s="1">
        <v>2800852</v>
      </c>
      <c r="C304" s="1" t="s">
        <v>285</v>
      </c>
      <c r="D304" s="1">
        <v>51938980</v>
      </c>
      <c r="E304" s="3">
        <v>37294</v>
      </c>
      <c r="F304" s="1">
        <v>2451528</v>
      </c>
      <c r="G304" s="1">
        <v>0</v>
      </c>
      <c r="H304" s="1">
        <v>0</v>
      </c>
      <c r="J304" s="2">
        <v>1155900</v>
      </c>
      <c r="K304" s="2">
        <v>0</v>
      </c>
      <c r="L304" s="2">
        <v>0</v>
      </c>
      <c r="M304" s="2">
        <v>1155900</v>
      </c>
      <c r="N304" s="75">
        <f>VLOOKUP(P304,'CODIGOS RENTISTICOS'!$A$2:E1344,2,FALSE)</f>
        <v>12400000</v>
      </c>
      <c r="O304" s="75">
        <f>VLOOKUP(P304,'CODIGOS RENTISTICOS'!$A$2:F3511,3,FALSE)</f>
        <v>270102</v>
      </c>
      <c r="P304" s="60">
        <v>50110202</v>
      </c>
      <c r="Q304" s="2">
        <v>1155900</v>
      </c>
    </row>
    <row r="305" spans="1:17" x14ac:dyDescent="0.2">
      <c r="A305" s="1">
        <v>50000249</v>
      </c>
      <c r="B305" s="1">
        <v>1162251</v>
      </c>
      <c r="C305" s="1" t="s">
        <v>285</v>
      </c>
      <c r="D305" s="1">
        <v>8600221391</v>
      </c>
      <c r="E305" s="3">
        <v>37294</v>
      </c>
      <c r="F305" s="1">
        <v>3600077</v>
      </c>
      <c r="G305" s="1">
        <v>0</v>
      </c>
      <c r="H305" s="1">
        <v>0</v>
      </c>
      <c r="J305" s="2">
        <v>5000</v>
      </c>
      <c r="K305" s="2">
        <v>0</v>
      </c>
      <c r="L305" s="2">
        <v>0</v>
      </c>
      <c r="M305" s="2">
        <v>7000</v>
      </c>
      <c r="N305" s="75">
        <f>VLOOKUP(P305,'CODIGOS RENTISTICOS'!$A$2:E1345,2,FALSE)</f>
        <v>825000000</v>
      </c>
      <c r="O305" s="75">
        <f>VLOOKUP(P305,'CODIGOS RENTISTICOS'!$A$2:F3512,3,FALSE)</f>
        <v>150109</v>
      </c>
      <c r="P305" s="60">
        <v>5041</v>
      </c>
      <c r="Q305" s="2">
        <v>7000</v>
      </c>
    </row>
    <row r="306" spans="1:17" x14ac:dyDescent="0.2">
      <c r="A306" s="1">
        <v>50000249</v>
      </c>
      <c r="B306" s="1">
        <v>1162257</v>
      </c>
      <c r="C306" s="1" t="s">
        <v>285</v>
      </c>
      <c r="D306" s="1">
        <v>8600221391</v>
      </c>
      <c r="E306" s="3">
        <v>37294</v>
      </c>
      <c r="F306" s="1">
        <v>3680077</v>
      </c>
      <c r="G306" s="1">
        <v>0</v>
      </c>
      <c r="H306" s="1">
        <v>0</v>
      </c>
      <c r="J306" s="2">
        <v>5000</v>
      </c>
      <c r="K306" s="2">
        <v>0</v>
      </c>
      <c r="L306" s="2">
        <v>0</v>
      </c>
      <c r="M306" s="2">
        <v>5000</v>
      </c>
      <c r="N306" s="75">
        <f>VLOOKUP(P306,'CODIGOS RENTISTICOS'!$A$2:E1346,2,FALSE)</f>
        <v>825000000</v>
      </c>
      <c r="O306" s="75">
        <f>VLOOKUP(P306,'CODIGOS RENTISTICOS'!$A$2:F3513,3,FALSE)</f>
        <v>150109</v>
      </c>
      <c r="P306" s="60">
        <v>5041</v>
      </c>
      <c r="Q306" s="2">
        <v>5000</v>
      </c>
    </row>
    <row r="307" spans="1:17" x14ac:dyDescent="0.2">
      <c r="A307" s="1">
        <v>50000249</v>
      </c>
      <c r="B307" s="1">
        <v>1162258</v>
      </c>
      <c r="C307" s="1" t="s">
        <v>285</v>
      </c>
      <c r="D307" s="1">
        <v>8600221391</v>
      </c>
      <c r="E307" s="3">
        <v>37294</v>
      </c>
      <c r="F307" s="1">
        <v>3680077</v>
      </c>
      <c r="G307" s="1">
        <v>0</v>
      </c>
      <c r="H307" s="1">
        <v>0</v>
      </c>
      <c r="J307" s="2">
        <v>7000</v>
      </c>
      <c r="K307" s="2">
        <v>0</v>
      </c>
      <c r="L307" s="2">
        <v>0</v>
      </c>
      <c r="M307" s="2">
        <v>7000</v>
      </c>
      <c r="N307" s="75">
        <f>VLOOKUP(P307,'CODIGOS RENTISTICOS'!$A$2:E1347,2,FALSE)</f>
        <v>825000000</v>
      </c>
      <c r="O307" s="75">
        <f>VLOOKUP(P307,'CODIGOS RENTISTICOS'!$A$2:F3514,3,FALSE)</f>
        <v>150109</v>
      </c>
      <c r="P307" s="60">
        <v>5041</v>
      </c>
      <c r="Q307" s="2">
        <v>7000</v>
      </c>
    </row>
    <row r="308" spans="1:17" x14ac:dyDescent="0.2">
      <c r="A308" s="1">
        <v>50000249</v>
      </c>
      <c r="B308" s="1">
        <v>1162261</v>
      </c>
      <c r="C308" s="1" t="s">
        <v>285</v>
      </c>
      <c r="D308" s="1">
        <v>8600221391</v>
      </c>
      <c r="E308" s="3">
        <v>37294</v>
      </c>
      <c r="F308" s="1">
        <v>3680077</v>
      </c>
      <c r="G308" s="1">
        <v>0</v>
      </c>
      <c r="H308" s="1">
        <v>0</v>
      </c>
      <c r="J308" s="2">
        <v>7000</v>
      </c>
      <c r="K308" s="2">
        <v>0</v>
      </c>
      <c r="L308" s="2">
        <v>0</v>
      </c>
      <c r="M308" s="2">
        <v>7000</v>
      </c>
      <c r="N308" s="75">
        <f>VLOOKUP(P308,'CODIGOS RENTISTICOS'!$A$2:E1348,2,FALSE)</f>
        <v>825000000</v>
      </c>
      <c r="O308" s="75">
        <f>VLOOKUP(P308,'CODIGOS RENTISTICOS'!$A$2:F3515,3,FALSE)</f>
        <v>150109</v>
      </c>
      <c r="P308" s="60">
        <v>5041</v>
      </c>
      <c r="Q308" s="2">
        <v>7000</v>
      </c>
    </row>
    <row r="309" spans="1:17" x14ac:dyDescent="0.2">
      <c r="A309" s="1">
        <v>50000249</v>
      </c>
      <c r="B309" s="1">
        <v>1162262</v>
      </c>
      <c r="C309" s="1" t="s">
        <v>285</v>
      </c>
      <c r="D309" s="1">
        <v>8600221391</v>
      </c>
      <c r="E309" s="3">
        <v>37294</v>
      </c>
      <c r="F309" s="1">
        <v>3680077</v>
      </c>
      <c r="G309" s="1">
        <v>0</v>
      </c>
      <c r="H309" s="1">
        <v>0</v>
      </c>
      <c r="J309" s="2">
        <v>7000</v>
      </c>
      <c r="K309" s="2">
        <v>0</v>
      </c>
      <c r="L309" s="2">
        <v>0</v>
      </c>
      <c r="M309" s="2">
        <v>7000</v>
      </c>
      <c r="N309" s="75">
        <f>VLOOKUP(P309,'CODIGOS RENTISTICOS'!$A$2:E1349,2,FALSE)</f>
        <v>825000000</v>
      </c>
      <c r="O309" s="75">
        <f>VLOOKUP(P309,'CODIGOS RENTISTICOS'!$A$2:F3516,3,FALSE)</f>
        <v>150109</v>
      </c>
      <c r="P309" s="60">
        <v>5041</v>
      </c>
      <c r="Q309" s="2">
        <v>7000</v>
      </c>
    </row>
    <row r="310" spans="1:17" x14ac:dyDescent="0.2">
      <c r="A310" s="1">
        <v>50000249</v>
      </c>
      <c r="B310" s="1">
        <v>1162263</v>
      </c>
      <c r="C310" s="1" t="s">
        <v>285</v>
      </c>
      <c r="D310" s="1">
        <v>8600221391</v>
      </c>
      <c r="E310" s="3">
        <v>37294</v>
      </c>
      <c r="F310" s="1">
        <v>3680077</v>
      </c>
      <c r="G310" s="1">
        <v>0</v>
      </c>
      <c r="H310" s="1">
        <v>0</v>
      </c>
      <c r="J310" s="2">
        <v>7000</v>
      </c>
      <c r="K310" s="2">
        <v>0</v>
      </c>
      <c r="L310" s="2">
        <v>0</v>
      </c>
      <c r="M310" s="2">
        <v>7000</v>
      </c>
      <c r="N310" s="75">
        <f>VLOOKUP(P310,'CODIGOS RENTISTICOS'!$A$2:E1350,2,FALSE)</f>
        <v>825000000</v>
      </c>
      <c r="O310" s="75">
        <f>VLOOKUP(P310,'CODIGOS RENTISTICOS'!$A$2:F3517,3,FALSE)</f>
        <v>150109</v>
      </c>
      <c r="P310" s="60">
        <v>5041</v>
      </c>
      <c r="Q310" s="2">
        <v>7000</v>
      </c>
    </row>
    <row r="311" spans="1:17" x14ac:dyDescent="0.2">
      <c r="A311" s="1">
        <v>50000249</v>
      </c>
      <c r="B311" s="1">
        <v>1162265</v>
      </c>
      <c r="C311" s="1" t="s">
        <v>285</v>
      </c>
      <c r="D311" s="1">
        <v>8600221391</v>
      </c>
      <c r="E311" s="3">
        <v>37294</v>
      </c>
      <c r="F311" s="1">
        <v>3680077</v>
      </c>
      <c r="G311" s="1">
        <v>0</v>
      </c>
      <c r="H311" s="1">
        <v>0</v>
      </c>
      <c r="J311" s="2">
        <v>5000</v>
      </c>
      <c r="K311" s="2">
        <v>0</v>
      </c>
      <c r="L311" s="2">
        <v>0</v>
      </c>
      <c r="M311" s="2">
        <v>5000</v>
      </c>
      <c r="N311" s="75">
        <f>VLOOKUP(P311,'CODIGOS RENTISTICOS'!$A$2:E1351,2,FALSE)</f>
        <v>825000000</v>
      </c>
      <c r="O311" s="75">
        <f>VLOOKUP(P311,'CODIGOS RENTISTICOS'!$A$2:F3518,3,FALSE)</f>
        <v>150109</v>
      </c>
      <c r="P311" s="60">
        <v>5041</v>
      </c>
      <c r="Q311" s="2">
        <v>5000</v>
      </c>
    </row>
    <row r="312" spans="1:17" x14ac:dyDescent="0.2">
      <c r="A312" s="1">
        <v>50000249</v>
      </c>
      <c r="B312" s="1">
        <v>1162267</v>
      </c>
      <c r="C312" s="1" t="s">
        <v>285</v>
      </c>
      <c r="D312" s="1">
        <v>8600221391</v>
      </c>
      <c r="E312" s="3">
        <v>37294</v>
      </c>
      <c r="F312" s="1">
        <v>3680077</v>
      </c>
      <c r="G312" s="1">
        <v>0</v>
      </c>
      <c r="H312" s="1">
        <v>0</v>
      </c>
      <c r="J312" s="2">
        <v>5000</v>
      </c>
      <c r="K312" s="2">
        <v>0</v>
      </c>
      <c r="L312" s="2">
        <v>0</v>
      </c>
      <c r="M312" s="2">
        <v>5000</v>
      </c>
      <c r="N312" s="75">
        <f>VLOOKUP(P312,'CODIGOS RENTISTICOS'!$A$2:E1352,2,FALSE)</f>
        <v>825000000</v>
      </c>
      <c r="O312" s="75">
        <f>VLOOKUP(P312,'CODIGOS RENTISTICOS'!$A$2:F3519,3,FALSE)</f>
        <v>150109</v>
      </c>
      <c r="P312" s="60">
        <v>5041</v>
      </c>
      <c r="Q312" s="2">
        <v>5000</v>
      </c>
    </row>
    <row r="313" spans="1:17" x14ac:dyDescent="0.2">
      <c r="A313" s="1">
        <v>50000249</v>
      </c>
      <c r="B313" s="1">
        <v>1162268</v>
      </c>
      <c r="C313" s="1" t="s">
        <v>285</v>
      </c>
      <c r="D313" s="1">
        <v>8600221391</v>
      </c>
      <c r="E313" s="3">
        <v>37294</v>
      </c>
      <c r="F313" s="1">
        <v>3680077</v>
      </c>
      <c r="G313" s="1">
        <v>0</v>
      </c>
      <c r="H313" s="1">
        <v>0</v>
      </c>
      <c r="J313" s="2">
        <v>5000</v>
      </c>
      <c r="K313" s="2">
        <v>0</v>
      </c>
      <c r="L313" s="2">
        <v>0</v>
      </c>
      <c r="M313" s="2">
        <v>5000</v>
      </c>
      <c r="N313" s="75">
        <f>VLOOKUP(P313,'CODIGOS RENTISTICOS'!$A$2:E1353,2,FALSE)</f>
        <v>825000000</v>
      </c>
      <c r="O313" s="75">
        <f>VLOOKUP(P313,'CODIGOS RENTISTICOS'!$A$2:F3520,3,FALSE)</f>
        <v>150109</v>
      </c>
      <c r="P313" s="60">
        <v>5041</v>
      </c>
      <c r="Q313" s="2">
        <v>5000</v>
      </c>
    </row>
    <row r="314" spans="1:17" x14ac:dyDescent="0.2">
      <c r="A314" s="1">
        <v>50000249</v>
      </c>
      <c r="B314" s="1">
        <v>1162269</v>
      </c>
      <c r="C314" s="1" t="s">
        <v>285</v>
      </c>
      <c r="D314" s="1">
        <v>8600221391</v>
      </c>
      <c r="E314" s="3">
        <v>37294</v>
      </c>
      <c r="F314" s="1">
        <v>3680077</v>
      </c>
      <c r="G314" s="1">
        <v>0</v>
      </c>
      <c r="H314" s="1">
        <v>0</v>
      </c>
      <c r="J314" s="2">
        <v>5000</v>
      </c>
      <c r="K314" s="2">
        <v>0</v>
      </c>
      <c r="L314" s="2">
        <v>0</v>
      </c>
      <c r="M314" s="2">
        <v>5000</v>
      </c>
      <c r="N314" s="75">
        <f>VLOOKUP(P314,'CODIGOS RENTISTICOS'!$A$2:E1354,2,FALSE)</f>
        <v>825000000</v>
      </c>
      <c r="O314" s="75">
        <f>VLOOKUP(P314,'CODIGOS RENTISTICOS'!$A$2:F3521,3,FALSE)</f>
        <v>150109</v>
      </c>
      <c r="P314" s="60">
        <v>5041</v>
      </c>
      <c r="Q314" s="2">
        <v>5000</v>
      </c>
    </row>
    <row r="315" spans="1:17" x14ac:dyDescent="0.2">
      <c r="A315" s="1">
        <v>50000249</v>
      </c>
      <c r="B315" s="1">
        <v>1162270</v>
      </c>
      <c r="C315" s="1" t="s">
        <v>285</v>
      </c>
      <c r="D315" s="1">
        <v>8600221391</v>
      </c>
      <c r="E315" s="3">
        <v>37294</v>
      </c>
      <c r="F315" s="1">
        <v>3680077</v>
      </c>
      <c r="G315" s="1">
        <v>0</v>
      </c>
      <c r="H315" s="1">
        <v>0</v>
      </c>
      <c r="J315" s="2">
        <v>5000</v>
      </c>
      <c r="K315" s="2">
        <v>0</v>
      </c>
      <c r="L315" s="2">
        <v>0</v>
      </c>
      <c r="M315" s="2">
        <v>5000</v>
      </c>
      <c r="N315" s="75">
        <f>VLOOKUP(P315,'CODIGOS RENTISTICOS'!$A$2:E1355,2,FALSE)</f>
        <v>825000000</v>
      </c>
      <c r="O315" s="75">
        <f>VLOOKUP(P315,'CODIGOS RENTISTICOS'!$A$2:F3522,3,FALSE)</f>
        <v>150109</v>
      </c>
      <c r="P315" s="60">
        <v>5041</v>
      </c>
      <c r="Q315" s="2">
        <v>5000</v>
      </c>
    </row>
    <row r="316" spans="1:17" x14ac:dyDescent="0.2">
      <c r="A316" s="1">
        <v>50000249</v>
      </c>
      <c r="B316" s="1">
        <v>1162271</v>
      </c>
      <c r="C316" s="1" t="s">
        <v>285</v>
      </c>
      <c r="D316" s="1">
        <v>8600221391</v>
      </c>
      <c r="E316" s="3">
        <v>37294</v>
      </c>
      <c r="F316" s="1">
        <v>368007</v>
      </c>
      <c r="G316" s="1">
        <v>0</v>
      </c>
      <c r="H316" s="1">
        <v>0</v>
      </c>
      <c r="J316" s="2">
        <v>5000</v>
      </c>
      <c r="K316" s="2">
        <v>0</v>
      </c>
      <c r="L316" s="2">
        <v>0</v>
      </c>
      <c r="M316" s="2">
        <v>5000</v>
      </c>
      <c r="N316" s="75">
        <f>VLOOKUP(P316,'CODIGOS RENTISTICOS'!$A$2:E1356,2,FALSE)</f>
        <v>825000000</v>
      </c>
      <c r="O316" s="75">
        <f>VLOOKUP(P316,'CODIGOS RENTISTICOS'!$A$2:F3523,3,FALSE)</f>
        <v>150109</v>
      </c>
      <c r="P316" s="60">
        <v>5041</v>
      </c>
      <c r="Q316" s="2">
        <v>5000</v>
      </c>
    </row>
    <row r="317" spans="1:17" x14ac:dyDescent="0.2">
      <c r="A317" s="1">
        <v>50000249</v>
      </c>
      <c r="B317" s="1">
        <v>1162287</v>
      </c>
      <c r="C317" s="1" t="s">
        <v>285</v>
      </c>
      <c r="D317" s="1">
        <v>8600221391</v>
      </c>
      <c r="E317" s="3">
        <v>37294</v>
      </c>
      <c r="F317" s="1">
        <v>3680077</v>
      </c>
      <c r="G317" s="1">
        <v>0</v>
      </c>
      <c r="H317" s="1">
        <v>0</v>
      </c>
      <c r="J317" s="2">
        <v>7000</v>
      </c>
      <c r="K317" s="2">
        <v>0</v>
      </c>
      <c r="L317" s="2">
        <v>0</v>
      </c>
      <c r="M317" s="2">
        <v>7000</v>
      </c>
      <c r="N317" s="75">
        <f>VLOOKUP(P317,'CODIGOS RENTISTICOS'!$A$2:E1357,2,FALSE)</f>
        <v>825000000</v>
      </c>
      <c r="O317" s="75">
        <f>VLOOKUP(P317,'CODIGOS RENTISTICOS'!$A$2:F3524,3,FALSE)</f>
        <v>150109</v>
      </c>
      <c r="P317" s="60">
        <v>5041</v>
      </c>
      <c r="Q317" s="2">
        <v>7000</v>
      </c>
    </row>
    <row r="318" spans="1:17" x14ac:dyDescent="0.2">
      <c r="A318" s="1">
        <v>50000249</v>
      </c>
      <c r="B318" s="1">
        <v>1169551</v>
      </c>
      <c r="C318" s="1" t="s">
        <v>285</v>
      </c>
      <c r="D318" s="1">
        <v>8300771319</v>
      </c>
      <c r="E318" s="3">
        <v>37294</v>
      </c>
      <c r="F318" s="1">
        <v>6230060</v>
      </c>
      <c r="G318" s="1">
        <v>0</v>
      </c>
      <c r="H318" s="1">
        <v>0</v>
      </c>
      <c r="J318" s="2">
        <v>154500</v>
      </c>
      <c r="K318" s="2">
        <v>0</v>
      </c>
      <c r="L318" s="2">
        <v>0</v>
      </c>
      <c r="M318" s="2">
        <v>154500</v>
      </c>
      <c r="N318" s="75">
        <f>VLOOKUP(P318,'CODIGOS RENTISTICOS'!$A$2:E1358,2,FALSE)</f>
        <v>96200000</v>
      </c>
      <c r="O318" s="75">
        <f>VLOOKUP(P318,'CODIGOS RENTISTICOS'!$A$2:F3525,3,FALSE)</f>
        <v>350101</v>
      </c>
      <c r="P318" s="60">
        <v>121203</v>
      </c>
      <c r="Q318" s="2">
        <v>154500</v>
      </c>
    </row>
    <row r="319" spans="1:17" x14ac:dyDescent="0.2">
      <c r="A319" s="1">
        <v>50000249</v>
      </c>
      <c r="B319" s="1">
        <v>1171751</v>
      </c>
      <c r="C319" s="1" t="s">
        <v>285</v>
      </c>
      <c r="D319" s="1">
        <v>8300833121</v>
      </c>
      <c r="E319" s="3">
        <v>37294</v>
      </c>
      <c r="F319" s="1">
        <v>2576828</v>
      </c>
      <c r="G319" s="1">
        <v>0</v>
      </c>
      <c r="H319" s="1">
        <v>0</v>
      </c>
      <c r="J319" s="2">
        <v>618000</v>
      </c>
      <c r="K319" s="2">
        <v>0</v>
      </c>
      <c r="L319" s="2">
        <v>0</v>
      </c>
      <c r="M319" s="2">
        <v>618000</v>
      </c>
      <c r="N319" s="75">
        <f>VLOOKUP(P319,'CODIGOS RENTISTICOS'!$A$2:E1359,2,FALSE)</f>
        <v>825000000</v>
      </c>
      <c r="O319" s="75">
        <f>VLOOKUP(P319,'CODIGOS RENTISTICOS'!$A$2:F3526,3,FALSE)</f>
        <v>150109</v>
      </c>
      <c r="P319" s="60">
        <v>121245</v>
      </c>
      <c r="Q319" s="2">
        <v>618000</v>
      </c>
    </row>
    <row r="320" spans="1:17" x14ac:dyDescent="0.2">
      <c r="A320" s="1">
        <v>50000249</v>
      </c>
      <c r="B320" s="1">
        <v>1198989</v>
      </c>
      <c r="C320" s="1" t="s">
        <v>285</v>
      </c>
      <c r="D320" s="1">
        <v>79370226</v>
      </c>
      <c r="E320" s="3">
        <v>37294</v>
      </c>
      <c r="F320" s="1">
        <v>6358680</v>
      </c>
      <c r="G320" s="1">
        <v>0</v>
      </c>
      <c r="H320" s="1">
        <v>0</v>
      </c>
      <c r="J320" s="2">
        <v>5000</v>
      </c>
      <c r="K320" s="2">
        <v>0</v>
      </c>
      <c r="L320" s="2">
        <v>0</v>
      </c>
      <c r="M320" s="2">
        <v>5000</v>
      </c>
      <c r="N320" s="75">
        <f>VLOOKUP(P320,'CODIGOS RENTISTICOS'!$A$2:E1360,2,FALSE)</f>
        <v>825000000</v>
      </c>
      <c r="O320" s="75">
        <f>VLOOKUP(P320,'CODIGOS RENTISTICOS'!$A$2:F3527,3,FALSE)</f>
        <v>150109</v>
      </c>
      <c r="P320" s="60">
        <v>5041</v>
      </c>
      <c r="Q320" s="2">
        <v>5000</v>
      </c>
    </row>
    <row r="321" spans="1:17" x14ac:dyDescent="0.2">
      <c r="A321" s="1">
        <v>50000249</v>
      </c>
      <c r="B321" s="1">
        <v>1198991</v>
      </c>
      <c r="C321" s="1" t="s">
        <v>285</v>
      </c>
      <c r="D321" s="1">
        <v>79756926</v>
      </c>
      <c r="E321" s="3">
        <v>37294</v>
      </c>
      <c r="F321" s="1">
        <v>6358680</v>
      </c>
      <c r="G321" s="1">
        <v>0</v>
      </c>
      <c r="H321" s="1">
        <v>0</v>
      </c>
      <c r="J321" s="2">
        <v>5000</v>
      </c>
      <c r="K321" s="2">
        <v>0</v>
      </c>
      <c r="L321" s="2">
        <v>0</v>
      </c>
      <c r="M321" s="2">
        <v>5000</v>
      </c>
      <c r="N321" s="75">
        <f>VLOOKUP(P321,'CODIGOS RENTISTICOS'!$A$2:E1361,2,FALSE)</f>
        <v>825000000</v>
      </c>
      <c r="O321" s="75">
        <f>VLOOKUP(P321,'CODIGOS RENTISTICOS'!$A$2:F3528,3,FALSE)</f>
        <v>150109</v>
      </c>
      <c r="P321" s="60">
        <v>5041</v>
      </c>
      <c r="Q321" s="2">
        <v>5000</v>
      </c>
    </row>
    <row r="322" spans="1:17" x14ac:dyDescent="0.2">
      <c r="A322" s="1">
        <v>50000249</v>
      </c>
      <c r="B322" s="1">
        <v>1198992</v>
      </c>
      <c r="C322" s="1" t="s">
        <v>285</v>
      </c>
      <c r="D322" s="1">
        <v>79660774</v>
      </c>
      <c r="E322" s="3">
        <v>37294</v>
      </c>
      <c r="F322" s="1">
        <v>6358680</v>
      </c>
      <c r="G322" s="1">
        <v>0</v>
      </c>
      <c r="H322" s="1">
        <v>0</v>
      </c>
      <c r="J322" s="2">
        <v>5000</v>
      </c>
      <c r="K322" s="2">
        <v>0</v>
      </c>
      <c r="L322" s="2">
        <v>0</v>
      </c>
      <c r="M322" s="2">
        <v>5000</v>
      </c>
      <c r="N322" s="75">
        <f>VLOOKUP(P322,'CODIGOS RENTISTICOS'!$A$2:E1362,2,FALSE)</f>
        <v>825000000</v>
      </c>
      <c r="O322" s="75">
        <f>VLOOKUP(P322,'CODIGOS RENTISTICOS'!$A$2:F3529,3,FALSE)</f>
        <v>150109</v>
      </c>
      <c r="P322" s="60">
        <v>5041</v>
      </c>
      <c r="Q322" s="2">
        <v>5000</v>
      </c>
    </row>
    <row r="323" spans="1:17" x14ac:dyDescent="0.2">
      <c r="A323" s="1">
        <v>50000249</v>
      </c>
      <c r="B323" s="1">
        <v>1198993</v>
      </c>
      <c r="C323" s="1" t="s">
        <v>285</v>
      </c>
      <c r="D323" s="1">
        <v>209429</v>
      </c>
      <c r="E323" s="3">
        <v>37294</v>
      </c>
      <c r="F323" s="1">
        <v>6358680</v>
      </c>
      <c r="G323" s="1">
        <v>0</v>
      </c>
      <c r="H323" s="1">
        <v>0</v>
      </c>
      <c r="J323" s="2">
        <v>5000</v>
      </c>
      <c r="K323" s="2">
        <v>0</v>
      </c>
      <c r="L323" s="2">
        <v>0</v>
      </c>
      <c r="M323" s="2">
        <v>5000</v>
      </c>
      <c r="N323" s="75">
        <f>VLOOKUP(P323,'CODIGOS RENTISTICOS'!$A$2:E1363,2,FALSE)</f>
        <v>825000000</v>
      </c>
      <c r="O323" s="75">
        <f>VLOOKUP(P323,'CODIGOS RENTISTICOS'!$A$2:F3530,3,FALSE)</f>
        <v>150109</v>
      </c>
      <c r="P323" s="60">
        <v>5041</v>
      </c>
      <c r="Q323" s="2">
        <v>5000</v>
      </c>
    </row>
    <row r="324" spans="1:17" x14ac:dyDescent="0.2">
      <c r="A324" s="1">
        <v>50000249</v>
      </c>
      <c r="B324" s="1">
        <v>1198994</v>
      </c>
      <c r="C324" s="1" t="s">
        <v>285</v>
      </c>
      <c r="D324" s="1">
        <v>80310955</v>
      </c>
      <c r="E324" s="3">
        <v>37294</v>
      </c>
      <c r="F324" s="1">
        <v>6358680</v>
      </c>
      <c r="G324" s="1">
        <v>0</v>
      </c>
      <c r="H324" s="1">
        <v>0</v>
      </c>
      <c r="J324" s="2">
        <v>5000</v>
      </c>
      <c r="K324" s="2">
        <v>0</v>
      </c>
      <c r="L324" s="2">
        <v>0</v>
      </c>
      <c r="M324" s="2">
        <v>5000</v>
      </c>
      <c r="N324" s="75">
        <f>VLOOKUP(P324,'CODIGOS RENTISTICOS'!$A$2:E1364,2,FALSE)</f>
        <v>825000000</v>
      </c>
      <c r="O324" s="75">
        <f>VLOOKUP(P324,'CODIGOS RENTISTICOS'!$A$2:F3531,3,FALSE)</f>
        <v>150109</v>
      </c>
      <c r="P324" s="60">
        <v>5041</v>
      </c>
      <c r="Q324" s="2">
        <v>5000</v>
      </c>
    </row>
    <row r="325" spans="1:17" x14ac:dyDescent="0.2">
      <c r="A325" s="1">
        <v>50000249</v>
      </c>
      <c r="B325" s="1">
        <v>1198996</v>
      </c>
      <c r="C325" s="1" t="s">
        <v>285</v>
      </c>
      <c r="D325" s="1">
        <v>19053840</v>
      </c>
      <c r="E325" s="3">
        <v>37294</v>
      </c>
      <c r="F325" s="1">
        <v>6358680</v>
      </c>
      <c r="G325" s="1">
        <v>0</v>
      </c>
      <c r="H325" s="1">
        <v>0</v>
      </c>
      <c r="J325" s="2">
        <v>5000</v>
      </c>
      <c r="K325" s="2">
        <v>0</v>
      </c>
      <c r="L325" s="2">
        <v>0</v>
      </c>
      <c r="M325" s="2">
        <v>5000</v>
      </c>
      <c r="N325" s="75">
        <f>VLOOKUP(P325,'CODIGOS RENTISTICOS'!$A$2:E1365,2,FALSE)</f>
        <v>825000000</v>
      </c>
      <c r="O325" s="75">
        <f>VLOOKUP(P325,'CODIGOS RENTISTICOS'!$A$2:F3532,3,FALSE)</f>
        <v>150109</v>
      </c>
      <c r="P325" s="60">
        <v>5041</v>
      </c>
      <c r="Q325" s="2">
        <v>5000</v>
      </c>
    </row>
    <row r="326" spans="1:17" x14ac:dyDescent="0.2">
      <c r="A326" s="1">
        <v>50000249</v>
      </c>
      <c r="B326" s="1">
        <v>651538</v>
      </c>
      <c r="C326" s="1" t="s">
        <v>285</v>
      </c>
      <c r="D326" s="1">
        <v>8606001067</v>
      </c>
      <c r="E326" s="3">
        <v>37294</v>
      </c>
      <c r="F326" s="1">
        <v>2839546</v>
      </c>
      <c r="G326" s="1">
        <v>0</v>
      </c>
      <c r="H326" s="1">
        <v>0</v>
      </c>
      <c r="J326" s="2">
        <v>520896</v>
      </c>
      <c r="K326" s="2">
        <v>0</v>
      </c>
      <c r="L326" s="2">
        <v>0</v>
      </c>
      <c r="M326" s="2">
        <v>520896</v>
      </c>
      <c r="N326" s="75">
        <f>VLOOKUP(P326,'CODIGOS RENTISTICOS'!$A$2:E1366,2,FALSE)</f>
        <v>825000000</v>
      </c>
      <c r="O326" s="75">
        <f>VLOOKUP(P326,'CODIGOS RENTISTICOS'!$A$2:F3533,3,FALSE)</f>
        <v>150109</v>
      </c>
      <c r="P326" s="60">
        <v>5041</v>
      </c>
      <c r="Q326" s="2">
        <v>520896</v>
      </c>
    </row>
    <row r="327" spans="1:17" x14ac:dyDescent="0.2">
      <c r="A327" s="1">
        <v>50000249</v>
      </c>
      <c r="B327" s="1">
        <v>1138679</v>
      </c>
      <c r="C327" s="1" t="s">
        <v>285</v>
      </c>
      <c r="D327" s="1">
        <v>8606000352</v>
      </c>
      <c r="E327" s="3">
        <v>37294</v>
      </c>
      <c r="F327" s="1">
        <v>6102882</v>
      </c>
      <c r="G327" s="1">
        <v>0</v>
      </c>
      <c r="H327" s="1">
        <v>0</v>
      </c>
      <c r="J327" s="2">
        <v>7000</v>
      </c>
      <c r="K327" s="2">
        <v>0</v>
      </c>
      <c r="L327" s="2">
        <v>0</v>
      </c>
      <c r="M327" s="2">
        <v>7000</v>
      </c>
      <c r="N327" s="75">
        <f>VLOOKUP(P327,'CODIGOS RENTISTICOS'!$A$2:E1367,2,FALSE)</f>
        <v>825000000</v>
      </c>
      <c r="O327" s="75">
        <f>VLOOKUP(P327,'CODIGOS RENTISTICOS'!$A$2:F3534,3,FALSE)</f>
        <v>150109</v>
      </c>
      <c r="P327" s="60">
        <v>5041</v>
      </c>
      <c r="Q327" s="2">
        <v>7000</v>
      </c>
    </row>
    <row r="328" spans="1:17" x14ac:dyDescent="0.2">
      <c r="A328" s="1">
        <v>50000249</v>
      </c>
      <c r="B328" s="1">
        <v>1140027</v>
      </c>
      <c r="C328" s="1" t="s">
        <v>285</v>
      </c>
      <c r="D328" s="1">
        <v>6744191</v>
      </c>
      <c r="E328" s="3">
        <v>37294</v>
      </c>
      <c r="F328" s="1">
        <v>5638884</v>
      </c>
      <c r="G328" s="1">
        <v>0</v>
      </c>
      <c r="H328" s="1">
        <v>0</v>
      </c>
      <c r="J328" s="2">
        <v>2574</v>
      </c>
      <c r="K328" s="2">
        <v>0</v>
      </c>
      <c r="L328" s="2">
        <v>0</v>
      </c>
      <c r="M328" s="2">
        <v>2574</v>
      </c>
      <c r="N328" s="75">
        <f>VLOOKUP(P328,'CODIGOS RENTISTICOS'!$A$2:E1368,2,FALSE)</f>
        <v>96400000</v>
      </c>
      <c r="O328" s="75">
        <f>VLOOKUP(P328,'CODIGOS RENTISTICOS'!$A$2:F3535,3,FALSE)</f>
        <v>370101</v>
      </c>
      <c r="P328" s="60">
        <v>121280</v>
      </c>
      <c r="Q328" s="2">
        <v>2574</v>
      </c>
    </row>
    <row r="329" spans="1:17" x14ac:dyDescent="0.2">
      <c r="A329" s="1">
        <v>50000249</v>
      </c>
      <c r="B329" s="1">
        <v>1140201</v>
      </c>
      <c r="C329" s="1" t="s">
        <v>285</v>
      </c>
      <c r="D329" s="1">
        <v>297137</v>
      </c>
      <c r="E329" s="3">
        <v>37294</v>
      </c>
      <c r="F329" s="1">
        <v>2554609</v>
      </c>
      <c r="G329" s="1">
        <v>0</v>
      </c>
      <c r="H329" s="1">
        <v>0</v>
      </c>
      <c r="J329" s="2">
        <v>2574</v>
      </c>
      <c r="K329" s="2">
        <v>0</v>
      </c>
      <c r="L329" s="2">
        <v>0</v>
      </c>
      <c r="M329" s="2">
        <v>2574</v>
      </c>
      <c r="N329" s="75">
        <f>VLOOKUP(P329,'CODIGOS RENTISTICOS'!$A$2:E1369,2,FALSE)</f>
        <v>96400000</v>
      </c>
      <c r="O329" s="75">
        <f>VLOOKUP(P329,'CODIGOS RENTISTICOS'!$A$2:F3536,3,FALSE)</f>
        <v>370101</v>
      </c>
      <c r="P329" s="60">
        <v>121280</v>
      </c>
      <c r="Q329" s="2">
        <v>2574</v>
      </c>
    </row>
    <row r="330" spans="1:17" x14ac:dyDescent="0.2">
      <c r="A330" s="1">
        <v>50000249</v>
      </c>
      <c r="B330" s="1">
        <v>1140202</v>
      </c>
      <c r="C330" s="1" t="s">
        <v>285</v>
      </c>
      <c r="D330" s="1">
        <v>297137</v>
      </c>
      <c r="E330" s="3">
        <v>37294</v>
      </c>
      <c r="F330" s="1">
        <v>2554609</v>
      </c>
      <c r="G330" s="1">
        <v>0</v>
      </c>
      <c r="H330" s="1">
        <v>0</v>
      </c>
      <c r="J330" s="2">
        <v>2574</v>
      </c>
      <c r="K330" s="2">
        <v>0</v>
      </c>
      <c r="L330" s="2">
        <v>0</v>
      </c>
      <c r="M330" s="2">
        <v>2574</v>
      </c>
      <c r="N330" s="75">
        <f>VLOOKUP(P330,'CODIGOS RENTISTICOS'!$A$2:E1370,2,FALSE)</f>
        <v>96400000</v>
      </c>
      <c r="O330" s="75">
        <f>VLOOKUP(P330,'CODIGOS RENTISTICOS'!$A$2:F3537,3,FALSE)</f>
        <v>370101</v>
      </c>
      <c r="P330" s="60">
        <v>121280</v>
      </c>
      <c r="Q330" s="2">
        <v>2574</v>
      </c>
    </row>
    <row r="331" spans="1:17" x14ac:dyDescent="0.2">
      <c r="A331" s="1">
        <v>50000249</v>
      </c>
      <c r="B331" s="1">
        <v>24288</v>
      </c>
      <c r="C331" s="1" t="s">
        <v>285</v>
      </c>
      <c r="D331" s="1">
        <v>19281333</v>
      </c>
      <c r="E331" s="3">
        <v>37294</v>
      </c>
      <c r="F331" s="1">
        <v>6357914</v>
      </c>
      <c r="G331" s="1">
        <v>0</v>
      </c>
      <c r="H331" s="1">
        <v>0</v>
      </c>
      <c r="J331" s="2">
        <v>7000</v>
      </c>
      <c r="K331" s="2">
        <v>0</v>
      </c>
      <c r="L331" s="2">
        <v>0</v>
      </c>
      <c r="M331" s="2">
        <v>7000</v>
      </c>
      <c r="N331" s="75">
        <f>VLOOKUP(P331,'CODIGOS RENTISTICOS'!$A$2:E1371,2,FALSE)</f>
        <v>825000000</v>
      </c>
      <c r="O331" s="75">
        <f>VLOOKUP(P331,'CODIGOS RENTISTICOS'!$A$2:F3538,3,FALSE)</f>
        <v>150109</v>
      </c>
      <c r="P331" s="60">
        <v>121245</v>
      </c>
      <c r="Q331" s="2">
        <v>7000</v>
      </c>
    </row>
    <row r="332" spans="1:17" x14ac:dyDescent="0.2">
      <c r="A332" s="1">
        <v>50000249</v>
      </c>
      <c r="B332" s="1">
        <v>24292</v>
      </c>
      <c r="C332" s="1" t="s">
        <v>285</v>
      </c>
      <c r="D332" s="1">
        <v>80435099</v>
      </c>
      <c r="E332" s="3">
        <v>37294</v>
      </c>
      <c r="F332" s="1">
        <v>3128205</v>
      </c>
      <c r="G332" s="1">
        <v>0</v>
      </c>
      <c r="H332" s="1">
        <v>0</v>
      </c>
      <c r="J332" s="2">
        <v>4000</v>
      </c>
      <c r="K332" s="2">
        <v>0</v>
      </c>
      <c r="L332" s="2">
        <v>0</v>
      </c>
      <c r="M332" s="2">
        <v>4000</v>
      </c>
      <c r="N332" s="75">
        <f>VLOOKUP(P332,'CODIGOS RENTISTICOS'!$A$2:E1372,2,FALSE)</f>
        <v>825000000</v>
      </c>
      <c r="O332" s="75">
        <f>VLOOKUP(P332,'CODIGOS RENTISTICOS'!$A$2:F3539,3,FALSE)</f>
        <v>150109</v>
      </c>
      <c r="P332" s="60">
        <v>121245</v>
      </c>
      <c r="Q332" s="2">
        <v>4000</v>
      </c>
    </row>
    <row r="333" spans="1:17" x14ac:dyDescent="0.2">
      <c r="A333" s="1">
        <v>50000249</v>
      </c>
      <c r="B333" s="1">
        <v>24293</v>
      </c>
      <c r="C333" s="1" t="s">
        <v>285</v>
      </c>
      <c r="D333" s="1">
        <v>92495789</v>
      </c>
      <c r="E333" s="3">
        <v>37294</v>
      </c>
      <c r="F333" s="1">
        <v>3687336</v>
      </c>
      <c r="G333" s="1">
        <v>0</v>
      </c>
      <c r="H333" s="1">
        <v>0</v>
      </c>
      <c r="J333" s="2">
        <v>2000</v>
      </c>
      <c r="K333" s="2">
        <v>0</v>
      </c>
      <c r="L333" s="2">
        <v>0</v>
      </c>
      <c r="M333" s="2">
        <v>2000</v>
      </c>
      <c r="N333" s="75">
        <f>VLOOKUP(P333,'CODIGOS RENTISTICOS'!$A$2:E1373,2,FALSE)</f>
        <v>825000000</v>
      </c>
      <c r="O333" s="75">
        <f>VLOOKUP(P333,'CODIGOS RENTISTICOS'!$A$2:F3540,3,FALSE)</f>
        <v>150109</v>
      </c>
      <c r="P333" s="60">
        <v>121245</v>
      </c>
      <c r="Q333" s="2">
        <v>2000</v>
      </c>
    </row>
    <row r="334" spans="1:17" x14ac:dyDescent="0.2">
      <c r="A334" s="1">
        <v>50000249</v>
      </c>
      <c r="B334" s="1">
        <v>24298</v>
      </c>
      <c r="C334" s="1" t="s">
        <v>285</v>
      </c>
      <c r="D334" s="1">
        <v>8001151993</v>
      </c>
      <c r="E334" s="3">
        <v>37294</v>
      </c>
      <c r="F334" s="1">
        <v>3479545</v>
      </c>
      <c r="G334" s="1">
        <v>0</v>
      </c>
      <c r="H334" s="1">
        <v>0</v>
      </c>
      <c r="J334" s="2">
        <v>3000</v>
      </c>
      <c r="K334" s="2">
        <v>0</v>
      </c>
      <c r="L334" s="2">
        <v>0</v>
      </c>
      <c r="M334" s="2">
        <v>3000</v>
      </c>
      <c r="N334" s="75">
        <f>VLOOKUP(P334,'CODIGOS RENTISTICOS'!$A$2:E1374,2,FALSE)</f>
        <v>825000000</v>
      </c>
      <c r="O334" s="75">
        <f>VLOOKUP(P334,'CODIGOS RENTISTICOS'!$A$2:F3541,3,FALSE)</f>
        <v>150109</v>
      </c>
      <c r="P334" s="60">
        <v>121245</v>
      </c>
      <c r="Q334" s="2">
        <v>3000</v>
      </c>
    </row>
    <row r="335" spans="1:17" x14ac:dyDescent="0.2">
      <c r="A335" s="1">
        <v>50000249</v>
      </c>
      <c r="B335" s="1">
        <v>24811</v>
      </c>
      <c r="C335" s="1" t="s">
        <v>285</v>
      </c>
      <c r="D335" s="1">
        <v>52559938</v>
      </c>
      <c r="E335" s="3">
        <v>37294</v>
      </c>
      <c r="F335" s="1">
        <v>2633068</v>
      </c>
      <c r="G335" s="1">
        <v>0</v>
      </c>
      <c r="H335" s="1">
        <v>0</v>
      </c>
      <c r="J335" s="2">
        <v>2000</v>
      </c>
      <c r="K335" s="2">
        <v>0</v>
      </c>
      <c r="L335" s="2">
        <v>0</v>
      </c>
      <c r="M335" s="2">
        <v>2000</v>
      </c>
      <c r="N335" s="75">
        <f>VLOOKUP(P335,'CODIGOS RENTISTICOS'!$A$2:E1375,2,FALSE)</f>
        <v>825000000</v>
      </c>
      <c r="O335" s="75">
        <f>VLOOKUP(P335,'CODIGOS RENTISTICOS'!$A$2:F3542,3,FALSE)</f>
        <v>150109</v>
      </c>
      <c r="P335" s="60">
        <v>121245</v>
      </c>
      <c r="Q335" s="2">
        <v>2000</v>
      </c>
    </row>
    <row r="336" spans="1:17" x14ac:dyDescent="0.2">
      <c r="A336" s="1">
        <v>50000249</v>
      </c>
      <c r="B336" s="1">
        <v>24816</v>
      </c>
      <c r="C336" s="1" t="s">
        <v>285</v>
      </c>
      <c r="D336" s="1">
        <v>8050043289</v>
      </c>
      <c r="E336" s="3">
        <v>37294</v>
      </c>
      <c r="F336" s="1">
        <v>5535260</v>
      </c>
      <c r="G336" s="1">
        <v>0</v>
      </c>
      <c r="H336" s="1">
        <v>0</v>
      </c>
      <c r="J336" s="2">
        <v>35000</v>
      </c>
      <c r="K336" s="2">
        <v>0</v>
      </c>
      <c r="L336" s="2">
        <v>0</v>
      </c>
      <c r="M336" s="2">
        <v>35000</v>
      </c>
      <c r="N336" s="75">
        <f>VLOOKUP(P336,'CODIGOS RENTISTICOS'!$A$2:E1376,2,FALSE)</f>
        <v>825000000</v>
      </c>
      <c r="O336" s="75">
        <f>VLOOKUP(P336,'CODIGOS RENTISTICOS'!$A$2:F3543,3,FALSE)</f>
        <v>150109</v>
      </c>
      <c r="P336" s="60">
        <v>121245</v>
      </c>
      <c r="Q336" s="2">
        <v>35000</v>
      </c>
    </row>
    <row r="337" spans="1:17" x14ac:dyDescent="0.2">
      <c r="A337" s="1">
        <v>50000249</v>
      </c>
      <c r="B337" s="1">
        <v>24941</v>
      </c>
      <c r="C337" s="1" t="s">
        <v>285</v>
      </c>
      <c r="D337" s="1">
        <v>19430022</v>
      </c>
      <c r="E337" s="3">
        <v>37294</v>
      </c>
      <c r="F337" s="1">
        <v>6184073</v>
      </c>
      <c r="G337" s="1">
        <v>0</v>
      </c>
      <c r="H337" s="1">
        <v>0</v>
      </c>
      <c r="J337" s="2">
        <v>7000</v>
      </c>
      <c r="K337" s="2">
        <v>0</v>
      </c>
      <c r="L337" s="2">
        <v>0</v>
      </c>
      <c r="M337" s="2">
        <v>7000</v>
      </c>
      <c r="N337" s="75">
        <f>VLOOKUP(P337,'CODIGOS RENTISTICOS'!$A$2:E1377,2,FALSE)</f>
        <v>825000000</v>
      </c>
      <c r="O337" s="75">
        <f>VLOOKUP(P337,'CODIGOS RENTISTICOS'!$A$2:F3544,3,FALSE)</f>
        <v>150109</v>
      </c>
      <c r="P337" s="60">
        <v>121245</v>
      </c>
      <c r="Q337" s="2">
        <v>7000</v>
      </c>
    </row>
    <row r="338" spans="1:17" x14ac:dyDescent="0.2">
      <c r="A338" s="1">
        <v>50000249</v>
      </c>
      <c r="B338" s="1">
        <v>24942</v>
      </c>
      <c r="C338" s="1" t="s">
        <v>285</v>
      </c>
      <c r="D338" s="1">
        <v>8300398844</v>
      </c>
      <c r="E338" s="3">
        <v>37294</v>
      </c>
      <c r="F338" s="1">
        <v>7245701</v>
      </c>
      <c r="G338" s="1">
        <v>0</v>
      </c>
      <c r="H338" s="1">
        <v>0</v>
      </c>
      <c r="J338" s="2">
        <v>112000</v>
      </c>
      <c r="K338" s="2">
        <v>0</v>
      </c>
      <c r="L338" s="2">
        <v>0</v>
      </c>
      <c r="M338" s="2">
        <v>112000</v>
      </c>
      <c r="N338" s="75">
        <f>VLOOKUP(P338,'CODIGOS RENTISTICOS'!$A$2:E1378,2,FALSE)</f>
        <v>825000000</v>
      </c>
      <c r="O338" s="75">
        <f>VLOOKUP(P338,'CODIGOS RENTISTICOS'!$A$2:F3545,3,FALSE)</f>
        <v>150109</v>
      </c>
      <c r="P338" s="60">
        <v>121245</v>
      </c>
      <c r="Q338" s="2">
        <v>112000</v>
      </c>
    </row>
    <row r="339" spans="1:17" x14ac:dyDescent="0.2">
      <c r="A339" s="1">
        <v>50000249</v>
      </c>
      <c r="B339" s="1">
        <v>244744</v>
      </c>
      <c r="C339" s="1" t="s">
        <v>285</v>
      </c>
      <c r="D339" s="1">
        <v>19354780</v>
      </c>
      <c r="E339" s="3">
        <v>37294</v>
      </c>
      <c r="F339" s="1">
        <v>2458575</v>
      </c>
      <c r="G339" s="1">
        <v>0</v>
      </c>
      <c r="H339" s="1">
        <v>0</v>
      </c>
      <c r="J339" s="2">
        <v>5000</v>
      </c>
      <c r="K339" s="2">
        <v>0</v>
      </c>
      <c r="L339" s="2">
        <v>0</v>
      </c>
      <c r="M339" s="2">
        <v>5000</v>
      </c>
      <c r="N339" s="75">
        <f>VLOOKUP(P339,'CODIGOS RENTISTICOS'!$A$2:E1379,2,FALSE)</f>
        <v>825000000</v>
      </c>
      <c r="O339" s="75">
        <f>VLOOKUP(P339,'CODIGOS RENTISTICOS'!$A$2:F3546,3,FALSE)</f>
        <v>150109</v>
      </c>
      <c r="P339" s="60">
        <v>121245</v>
      </c>
      <c r="Q339" s="2">
        <v>5000</v>
      </c>
    </row>
    <row r="340" spans="1:17" x14ac:dyDescent="0.2">
      <c r="A340" s="1">
        <v>50000249</v>
      </c>
      <c r="B340" s="1">
        <v>245907</v>
      </c>
      <c r="C340" s="1" t="s">
        <v>285</v>
      </c>
      <c r="D340" s="1">
        <v>41782342</v>
      </c>
      <c r="E340" s="3">
        <v>37294</v>
      </c>
      <c r="F340" s="1">
        <v>7204988</v>
      </c>
      <c r="G340" s="1">
        <v>0</v>
      </c>
      <c r="H340" s="1">
        <v>0</v>
      </c>
      <c r="J340" s="2">
        <v>1000</v>
      </c>
      <c r="K340" s="2">
        <v>0</v>
      </c>
      <c r="L340" s="2">
        <v>0</v>
      </c>
      <c r="M340" s="2">
        <v>1000</v>
      </c>
      <c r="N340" s="75">
        <f>VLOOKUP(P340,'CODIGOS RENTISTICOS'!$A$2:E1380,2,FALSE)</f>
        <v>825000000</v>
      </c>
      <c r="O340" s="75">
        <f>VLOOKUP(P340,'CODIGOS RENTISTICOS'!$A$2:F3547,3,FALSE)</f>
        <v>150109</v>
      </c>
      <c r="P340" s="60">
        <v>121245</v>
      </c>
      <c r="Q340" s="2">
        <v>1000</v>
      </c>
    </row>
    <row r="341" spans="1:17" x14ac:dyDescent="0.2">
      <c r="A341" s="1">
        <v>50000249</v>
      </c>
      <c r="B341" s="1">
        <v>245919</v>
      </c>
      <c r="C341" s="1" t="s">
        <v>285</v>
      </c>
      <c r="D341" s="1">
        <v>19312374</v>
      </c>
      <c r="E341" s="3">
        <v>37294</v>
      </c>
      <c r="F341" s="1">
        <v>4145050</v>
      </c>
      <c r="G341" s="1">
        <v>0</v>
      </c>
      <c r="H341" s="1">
        <v>0</v>
      </c>
      <c r="J341" s="2">
        <v>2000</v>
      </c>
      <c r="K341" s="2">
        <v>0</v>
      </c>
      <c r="L341" s="2">
        <v>0</v>
      </c>
      <c r="M341" s="2">
        <v>2000</v>
      </c>
      <c r="N341" s="75">
        <f>VLOOKUP(P341,'CODIGOS RENTISTICOS'!$A$2:E1381,2,FALSE)</f>
        <v>825000000</v>
      </c>
      <c r="O341" s="75">
        <f>VLOOKUP(P341,'CODIGOS RENTISTICOS'!$A$2:F3548,3,FALSE)</f>
        <v>150109</v>
      </c>
      <c r="P341" s="60">
        <v>121245</v>
      </c>
      <c r="Q341" s="2">
        <v>2000</v>
      </c>
    </row>
    <row r="342" spans="1:17" x14ac:dyDescent="0.2">
      <c r="A342" s="1">
        <v>50000249</v>
      </c>
      <c r="B342" s="1">
        <v>278953</v>
      </c>
      <c r="C342" s="1" t="s">
        <v>285</v>
      </c>
      <c r="D342" s="1">
        <v>8000179659</v>
      </c>
      <c r="E342" s="3">
        <v>37294</v>
      </c>
      <c r="F342" s="1">
        <v>4315098</v>
      </c>
      <c r="G342" s="1">
        <v>0</v>
      </c>
      <c r="H342" s="1">
        <v>0</v>
      </c>
      <c r="J342" s="2">
        <v>2000</v>
      </c>
      <c r="K342" s="2">
        <v>0</v>
      </c>
      <c r="L342" s="2">
        <v>0</v>
      </c>
      <c r="M342" s="2">
        <v>2000</v>
      </c>
      <c r="N342" s="75">
        <f>VLOOKUP(P342,'CODIGOS RENTISTICOS'!$A$2:E1382,2,FALSE)</f>
        <v>825000000</v>
      </c>
      <c r="O342" s="75">
        <f>VLOOKUP(P342,'CODIGOS RENTISTICOS'!$A$2:F3549,3,FALSE)</f>
        <v>150109</v>
      </c>
      <c r="P342" s="60">
        <v>121245</v>
      </c>
      <c r="Q342" s="2">
        <v>2000</v>
      </c>
    </row>
    <row r="343" spans="1:17" x14ac:dyDescent="0.2">
      <c r="A343" s="1">
        <v>50000249</v>
      </c>
      <c r="B343" s="1">
        <v>279237</v>
      </c>
      <c r="C343" s="1" t="s">
        <v>285</v>
      </c>
      <c r="D343" s="1">
        <v>8605219253</v>
      </c>
      <c r="E343" s="3">
        <v>37294</v>
      </c>
      <c r="F343" s="1">
        <v>5700200</v>
      </c>
      <c r="G343" s="1">
        <v>0</v>
      </c>
      <c r="H343" s="1">
        <v>0</v>
      </c>
      <c r="J343" s="2">
        <v>8000</v>
      </c>
      <c r="K343" s="2">
        <v>0</v>
      </c>
      <c r="L343" s="2">
        <v>0</v>
      </c>
      <c r="M343" s="2">
        <v>8000</v>
      </c>
      <c r="N343" s="75">
        <f>VLOOKUP(P343,'CODIGOS RENTISTICOS'!$A$2:E1383,2,FALSE)</f>
        <v>825000000</v>
      </c>
      <c r="O343" s="75">
        <f>VLOOKUP(P343,'CODIGOS RENTISTICOS'!$A$2:F3550,3,FALSE)</f>
        <v>150109</v>
      </c>
      <c r="P343" s="60">
        <v>121245</v>
      </c>
      <c r="Q343" s="2">
        <v>8000</v>
      </c>
    </row>
    <row r="344" spans="1:17" x14ac:dyDescent="0.2">
      <c r="A344" s="1">
        <v>50000249</v>
      </c>
      <c r="B344" s="1">
        <v>279249</v>
      </c>
      <c r="C344" s="1" t="s">
        <v>285</v>
      </c>
      <c r="D344" s="1">
        <v>8605355394</v>
      </c>
      <c r="E344" s="3">
        <v>37294</v>
      </c>
      <c r="F344" s="1">
        <v>2173608</v>
      </c>
      <c r="G344" s="1">
        <v>0</v>
      </c>
      <c r="H344" s="1">
        <v>0</v>
      </c>
      <c r="J344" s="2">
        <v>7000</v>
      </c>
      <c r="K344" s="2">
        <v>0</v>
      </c>
      <c r="L344" s="2">
        <v>0</v>
      </c>
      <c r="M344" s="2">
        <v>7000</v>
      </c>
      <c r="N344" s="75">
        <f>VLOOKUP(P344,'CODIGOS RENTISTICOS'!$A$2:E1384,2,FALSE)</f>
        <v>825000000</v>
      </c>
      <c r="O344" s="75">
        <f>VLOOKUP(P344,'CODIGOS RENTISTICOS'!$A$2:F3551,3,FALSE)</f>
        <v>150109</v>
      </c>
      <c r="P344" s="60">
        <v>121245</v>
      </c>
      <c r="Q344" s="2">
        <v>7000</v>
      </c>
    </row>
    <row r="345" spans="1:17" x14ac:dyDescent="0.2">
      <c r="A345" s="1">
        <v>50000249</v>
      </c>
      <c r="B345" s="1">
        <v>596662</v>
      </c>
      <c r="C345" s="1" t="s">
        <v>285</v>
      </c>
      <c r="D345" s="1">
        <v>8605258142</v>
      </c>
      <c r="E345" s="3">
        <v>37294</v>
      </c>
      <c r="F345" s="1">
        <v>3513711</v>
      </c>
      <c r="G345" s="1">
        <v>0</v>
      </c>
      <c r="H345" s="1">
        <v>0</v>
      </c>
      <c r="J345" s="2">
        <v>14000</v>
      </c>
      <c r="K345" s="2">
        <v>0</v>
      </c>
      <c r="L345" s="2">
        <v>0</v>
      </c>
      <c r="M345" s="2">
        <v>14000</v>
      </c>
      <c r="N345" s="75">
        <f>VLOOKUP(P345,'CODIGOS RENTISTICOS'!$A$2:E1385,2,FALSE)</f>
        <v>825000000</v>
      </c>
      <c r="O345" s="75">
        <f>VLOOKUP(P345,'CODIGOS RENTISTICOS'!$A$2:F3552,3,FALSE)</f>
        <v>150109</v>
      </c>
      <c r="P345" s="60">
        <v>121245</v>
      </c>
      <c r="Q345" s="2">
        <v>14000</v>
      </c>
    </row>
    <row r="346" spans="1:17" x14ac:dyDescent="0.2">
      <c r="A346" s="1">
        <v>50000249</v>
      </c>
      <c r="B346" s="1">
        <v>912154</v>
      </c>
      <c r="C346" s="1" t="s">
        <v>285</v>
      </c>
      <c r="D346" s="1">
        <v>8600528886</v>
      </c>
      <c r="E346" s="3">
        <v>37294</v>
      </c>
      <c r="F346" s="1">
        <v>2455007</v>
      </c>
      <c r="G346" s="1">
        <v>0</v>
      </c>
      <c r="H346" s="1">
        <v>0</v>
      </c>
      <c r="J346" s="2">
        <v>42000</v>
      </c>
      <c r="K346" s="2">
        <v>0</v>
      </c>
      <c r="L346" s="2">
        <v>0</v>
      </c>
      <c r="M346" s="2">
        <v>42000</v>
      </c>
      <c r="N346" s="75">
        <f>VLOOKUP(P346,'CODIGOS RENTISTICOS'!$A$2:E1386,2,FALSE)</f>
        <v>825000000</v>
      </c>
      <c r="O346" s="75">
        <f>VLOOKUP(P346,'CODIGOS RENTISTICOS'!$A$2:F3553,3,FALSE)</f>
        <v>150109</v>
      </c>
      <c r="P346" s="60">
        <v>121245</v>
      </c>
      <c r="Q346" s="2">
        <v>42000</v>
      </c>
    </row>
    <row r="347" spans="1:17" x14ac:dyDescent="0.2">
      <c r="A347" s="1">
        <v>50000249</v>
      </c>
      <c r="B347" s="1">
        <v>1109208</v>
      </c>
      <c r="C347" s="1" t="s">
        <v>33</v>
      </c>
      <c r="D347" s="1">
        <v>8909044485</v>
      </c>
      <c r="E347" s="3">
        <v>37294</v>
      </c>
      <c r="F347" s="1">
        <v>2859191</v>
      </c>
      <c r="G347" s="1">
        <v>0</v>
      </c>
      <c r="H347" s="1">
        <v>0</v>
      </c>
      <c r="J347" s="2">
        <v>618000</v>
      </c>
      <c r="K347" s="2">
        <v>0</v>
      </c>
      <c r="L347" s="2">
        <v>0</v>
      </c>
      <c r="M347" s="2">
        <v>618000</v>
      </c>
      <c r="N347" s="75">
        <f>VLOOKUP(P347,'CODIGOS RENTISTICOS'!$A$2:E1387,2,FALSE)</f>
        <v>825000000</v>
      </c>
      <c r="O347" s="75">
        <f>VLOOKUP(P347,'CODIGOS RENTISTICOS'!$A$2:F3554,3,FALSE)</f>
        <v>150109</v>
      </c>
      <c r="P347" s="60">
        <v>121245</v>
      </c>
      <c r="Q347" s="2">
        <v>618000</v>
      </c>
    </row>
    <row r="348" spans="1:17" x14ac:dyDescent="0.2">
      <c r="A348" s="1">
        <v>50000249</v>
      </c>
      <c r="B348" s="1">
        <v>242507</v>
      </c>
      <c r="C348" s="1" t="s">
        <v>33</v>
      </c>
      <c r="D348" s="1">
        <v>8909304747</v>
      </c>
      <c r="E348" s="3">
        <v>37294</v>
      </c>
      <c r="F348" s="1">
        <v>2114511</v>
      </c>
      <c r="G348" s="1">
        <v>0</v>
      </c>
      <c r="H348" s="1">
        <v>0</v>
      </c>
      <c r="J348" s="2">
        <v>288000</v>
      </c>
      <c r="K348" s="2">
        <v>0</v>
      </c>
      <c r="L348" s="2">
        <v>0</v>
      </c>
      <c r="M348" s="2">
        <v>288000</v>
      </c>
      <c r="N348" s="75">
        <f>VLOOKUP(P348,'CODIGOS RENTISTICOS'!$A$2:E1388,2,FALSE)</f>
        <v>825000000</v>
      </c>
      <c r="O348" s="75">
        <f>VLOOKUP(P348,'CODIGOS RENTISTICOS'!$A$2:F3555,3,FALSE)</f>
        <v>150109</v>
      </c>
      <c r="P348" s="60">
        <v>121245</v>
      </c>
      <c r="Q348" s="2">
        <v>288000</v>
      </c>
    </row>
    <row r="349" spans="1:17" x14ac:dyDescent="0.2">
      <c r="A349" s="1">
        <v>50000249</v>
      </c>
      <c r="B349" s="1">
        <v>885561</v>
      </c>
      <c r="C349" s="1" t="s">
        <v>297</v>
      </c>
      <c r="D349" s="1">
        <v>7449286</v>
      </c>
      <c r="E349" s="3">
        <v>37294</v>
      </c>
      <c r="F349" s="1">
        <v>3651495</v>
      </c>
      <c r="G349" s="1">
        <v>0</v>
      </c>
      <c r="H349" s="1">
        <v>0</v>
      </c>
      <c r="J349" s="2">
        <v>5000</v>
      </c>
      <c r="K349" s="2">
        <v>0</v>
      </c>
      <c r="L349" s="2">
        <v>0</v>
      </c>
      <c r="M349" s="2">
        <v>5000</v>
      </c>
      <c r="N349" s="75">
        <f>VLOOKUP(P349,'CODIGOS RENTISTICOS'!$A$2:E1389,2,FALSE)</f>
        <v>825000000</v>
      </c>
      <c r="O349" s="75">
        <f>VLOOKUP(P349,'CODIGOS RENTISTICOS'!$A$2:F3556,3,FALSE)</f>
        <v>150109</v>
      </c>
      <c r="P349" s="60">
        <v>121245</v>
      </c>
      <c r="Q349" s="2">
        <v>5000</v>
      </c>
    </row>
    <row r="350" spans="1:17" x14ac:dyDescent="0.2">
      <c r="A350" s="1">
        <v>50000249</v>
      </c>
      <c r="B350" s="1">
        <v>885562</v>
      </c>
      <c r="C350" s="1" t="s">
        <v>297</v>
      </c>
      <c r="D350" s="1">
        <v>72172482</v>
      </c>
      <c r="E350" s="3">
        <v>37294</v>
      </c>
      <c r="F350" s="1">
        <v>3651939</v>
      </c>
      <c r="G350" s="1">
        <v>0</v>
      </c>
      <c r="H350" s="1">
        <v>0</v>
      </c>
      <c r="J350" s="2">
        <v>5000</v>
      </c>
      <c r="K350" s="2">
        <v>0</v>
      </c>
      <c r="L350" s="2">
        <v>0</v>
      </c>
      <c r="M350" s="2">
        <v>5000</v>
      </c>
      <c r="N350" s="75">
        <f>VLOOKUP(P350,'CODIGOS RENTISTICOS'!$A$2:E1390,2,FALSE)</f>
        <v>825000000</v>
      </c>
      <c r="O350" s="75">
        <f>VLOOKUP(P350,'CODIGOS RENTISTICOS'!$A$2:F3557,3,FALSE)</f>
        <v>150109</v>
      </c>
      <c r="P350" s="60">
        <v>121245</v>
      </c>
      <c r="Q350" s="2">
        <v>5000</v>
      </c>
    </row>
    <row r="351" spans="1:17" x14ac:dyDescent="0.2">
      <c r="A351" s="1">
        <v>50000249</v>
      </c>
      <c r="B351" s="1">
        <v>885563</v>
      </c>
      <c r="C351" s="1" t="s">
        <v>297</v>
      </c>
      <c r="D351" s="1">
        <v>15033328</v>
      </c>
      <c r="E351" s="3">
        <v>37294</v>
      </c>
      <c r="F351" s="1">
        <v>3280925</v>
      </c>
      <c r="G351" s="1">
        <v>0</v>
      </c>
      <c r="H351" s="1">
        <v>0</v>
      </c>
      <c r="J351" s="2">
        <v>7000</v>
      </c>
      <c r="K351" s="2">
        <v>0</v>
      </c>
      <c r="L351" s="2">
        <v>0</v>
      </c>
      <c r="M351" s="2">
        <v>7000</v>
      </c>
      <c r="N351" s="75">
        <f>VLOOKUP(P351,'CODIGOS RENTISTICOS'!$A$2:E1391,2,FALSE)</f>
        <v>825000000</v>
      </c>
      <c r="O351" s="75">
        <f>VLOOKUP(P351,'CODIGOS RENTISTICOS'!$A$2:F3558,3,FALSE)</f>
        <v>150109</v>
      </c>
      <c r="P351" s="60">
        <v>121245</v>
      </c>
      <c r="Q351" s="2">
        <v>7000</v>
      </c>
    </row>
    <row r="352" spans="1:17" x14ac:dyDescent="0.2">
      <c r="A352" s="1">
        <v>50000249</v>
      </c>
      <c r="B352" s="1">
        <v>885564</v>
      </c>
      <c r="C352" s="1" t="s">
        <v>297</v>
      </c>
      <c r="D352" s="1">
        <v>8787761</v>
      </c>
      <c r="E352" s="3">
        <v>37294</v>
      </c>
      <c r="F352" s="1">
        <v>3466843</v>
      </c>
      <c r="G352" s="1">
        <v>0</v>
      </c>
      <c r="H352" s="1">
        <v>0</v>
      </c>
      <c r="J352" s="2">
        <v>7000</v>
      </c>
      <c r="K352" s="2">
        <v>0</v>
      </c>
      <c r="L352" s="2">
        <v>0</v>
      </c>
      <c r="M352" s="2">
        <v>7000</v>
      </c>
      <c r="N352" s="75">
        <f>VLOOKUP(P352,'CODIGOS RENTISTICOS'!$A$2:E1392,2,FALSE)</f>
        <v>825000000</v>
      </c>
      <c r="O352" s="75">
        <f>VLOOKUP(P352,'CODIGOS RENTISTICOS'!$A$2:F3559,3,FALSE)</f>
        <v>150109</v>
      </c>
      <c r="P352" s="60">
        <v>121245</v>
      </c>
      <c r="Q352" s="2">
        <v>7000</v>
      </c>
    </row>
    <row r="353" spans="1:17" x14ac:dyDescent="0.2">
      <c r="A353" s="1">
        <v>50000249</v>
      </c>
      <c r="B353" s="1">
        <v>976869</v>
      </c>
      <c r="C353" s="1" t="s">
        <v>34</v>
      </c>
      <c r="D353" s="1">
        <v>73136908</v>
      </c>
      <c r="E353" s="3">
        <v>37294</v>
      </c>
      <c r="F353" s="1">
        <v>6686994</v>
      </c>
      <c r="G353" s="1">
        <v>0</v>
      </c>
      <c r="H353" s="1">
        <v>0</v>
      </c>
      <c r="J353" s="2">
        <v>260000</v>
      </c>
      <c r="K353" s="2">
        <v>0</v>
      </c>
      <c r="L353" s="2">
        <v>0</v>
      </c>
      <c r="M353" s="2">
        <v>260000</v>
      </c>
      <c r="N353" s="75">
        <f>VLOOKUP(P353,'CODIGOS RENTISTICOS'!$A$2:E1393,2,FALSE)</f>
        <v>11100000</v>
      </c>
      <c r="O353" s="75">
        <f>VLOOKUP(P353,'CODIGOS RENTISTICOS'!$A$2:F3560,3,FALSE)</f>
        <v>150101</v>
      </c>
      <c r="P353" s="60">
        <v>121275</v>
      </c>
      <c r="Q353" s="2">
        <v>260000</v>
      </c>
    </row>
    <row r="354" spans="1:17" x14ac:dyDescent="0.2">
      <c r="A354" s="1">
        <v>50000249</v>
      </c>
      <c r="B354" s="1">
        <v>987179</v>
      </c>
      <c r="C354" s="1" t="s">
        <v>288</v>
      </c>
      <c r="D354" s="1">
        <v>74181945</v>
      </c>
      <c r="E354" s="3">
        <v>37294</v>
      </c>
      <c r="F354" s="1">
        <v>7713299</v>
      </c>
      <c r="G354" s="1">
        <v>0</v>
      </c>
      <c r="H354" s="1">
        <v>0</v>
      </c>
      <c r="J354" s="2">
        <v>51500</v>
      </c>
      <c r="K354" s="2">
        <v>0</v>
      </c>
      <c r="L354" s="2">
        <v>0</v>
      </c>
      <c r="M354" s="2">
        <v>51500</v>
      </c>
      <c r="N354" s="75">
        <f>VLOOKUP(P354,'CODIGOS RENTISTICOS'!$A$2:E1394,2,FALSE)</f>
        <v>96300000</v>
      </c>
      <c r="O354" s="75">
        <f>VLOOKUP(P354,'CODIGOS RENTISTICOS'!$A$2:F3561,3,FALSE)</f>
        <v>360101</v>
      </c>
      <c r="P354" s="60">
        <v>121270</v>
      </c>
      <c r="Q354" s="2">
        <v>51500</v>
      </c>
    </row>
    <row r="355" spans="1:17" x14ac:dyDescent="0.2">
      <c r="A355" s="1">
        <v>50000249</v>
      </c>
      <c r="B355" s="1">
        <v>987180</v>
      </c>
      <c r="C355" s="1" t="s">
        <v>288</v>
      </c>
      <c r="D355" s="1">
        <v>8918013718</v>
      </c>
      <c r="E355" s="3">
        <v>37294</v>
      </c>
      <c r="F355" s="1">
        <v>7438586</v>
      </c>
      <c r="G355" s="1">
        <v>0</v>
      </c>
      <c r="H355" s="1">
        <v>1</v>
      </c>
      <c r="J355" s="2">
        <v>0</v>
      </c>
      <c r="K355" s="2">
        <v>0</v>
      </c>
      <c r="L355" s="2">
        <v>309000</v>
      </c>
      <c r="M355" s="2">
        <v>309000</v>
      </c>
      <c r="N355" s="75">
        <f>VLOOKUP(P355,'CODIGOS RENTISTICOS'!$A$2:E1395,2,FALSE)</f>
        <v>96200000</v>
      </c>
      <c r="O355" s="75">
        <f>VLOOKUP(P355,'CODIGOS RENTISTICOS'!$A$2:F3562,3,FALSE)</f>
        <v>350101</v>
      </c>
      <c r="P355" s="60">
        <v>121230</v>
      </c>
      <c r="Q355" s="2">
        <v>309000</v>
      </c>
    </row>
    <row r="356" spans="1:17" x14ac:dyDescent="0.2">
      <c r="A356" s="1">
        <v>50000249</v>
      </c>
      <c r="B356" s="1">
        <v>284068</v>
      </c>
      <c r="C356" s="1" t="s">
        <v>299</v>
      </c>
      <c r="D356" s="1">
        <v>8001250207</v>
      </c>
      <c r="E356" s="3">
        <v>37294</v>
      </c>
      <c r="F356" s="1">
        <v>8333099</v>
      </c>
      <c r="G356" s="1">
        <v>0</v>
      </c>
      <c r="H356" s="1">
        <v>0</v>
      </c>
      <c r="J356" s="2">
        <v>91000</v>
      </c>
      <c r="K356" s="2">
        <v>0</v>
      </c>
      <c r="L356" s="2">
        <v>0</v>
      </c>
      <c r="M356" s="2">
        <v>91000</v>
      </c>
      <c r="N356" s="75">
        <f>VLOOKUP(P356,'CODIGOS RENTISTICOS'!$A$2:E1396,2,FALSE)</f>
        <v>825000000</v>
      </c>
      <c r="O356" s="75">
        <f>VLOOKUP(P356,'CODIGOS RENTISTICOS'!$A$2:F3563,3,FALSE)</f>
        <v>150109</v>
      </c>
      <c r="P356" s="60">
        <v>121245</v>
      </c>
      <c r="Q356" s="2">
        <v>91000</v>
      </c>
    </row>
    <row r="357" spans="1:17" x14ac:dyDescent="0.2">
      <c r="A357" s="1">
        <v>50000249</v>
      </c>
      <c r="B357" s="1">
        <v>284072</v>
      </c>
      <c r="C357" s="1" t="s">
        <v>299</v>
      </c>
      <c r="D357" s="1">
        <v>8999991197</v>
      </c>
      <c r="E357" s="3">
        <v>37294</v>
      </c>
      <c r="F357" s="1">
        <v>8326561</v>
      </c>
      <c r="G357" s="1">
        <v>0</v>
      </c>
      <c r="H357" s="1">
        <v>0</v>
      </c>
      <c r="J357" s="2">
        <v>15000</v>
      </c>
      <c r="K357" s="2">
        <v>0</v>
      </c>
      <c r="L357" s="2">
        <v>0</v>
      </c>
      <c r="M357" s="2">
        <v>15000</v>
      </c>
      <c r="N357" s="75">
        <f>VLOOKUP(P357,'CODIGOS RENTISTICOS'!$A$2:E1397,2,FALSE)</f>
        <v>12200000</v>
      </c>
      <c r="O357" s="75">
        <f>VLOOKUP(P357,'CODIGOS RENTISTICOS'!$A$2:F3564,3,FALSE)</f>
        <v>250101</v>
      </c>
      <c r="P357" s="60">
        <v>121225</v>
      </c>
      <c r="Q357" s="2">
        <v>15000</v>
      </c>
    </row>
    <row r="358" spans="1:17" x14ac:dyDescent="0.2">
      <c r="A358" s="1">
        <v>50000249</v>
      </c>
      <c r="B358" s="1">
        <v>1200491</v>
      </c>
      <c r="C358" s="1" t="s">
        <v>123</v>
      </c>
      <c r="D358" s="1">
        <v>26666757</v>
      </c>
      <c r="E358" s="3">
        <v>37294</v>
      </c>
      <c r="F358" s="1">
        <v>4202051</v>
      </c>
      <c r="G358" s="1">
        <v>0</v>
      </c>
      <c r="H358" s="1">
        <v>0</v>
      </c>
      <c r="J358" s="2">
        <v>51500</v>
      </c>
      <c r="K358" s="2">
        <v>0</v>
      </c>
      <c r="L358" s="2">
        <v>0</v>
      </c>
      <c r="M358" s="2">
        <v>51500</v>
      </c>
      <c r="N358" s="75">
        <f>VLOOKUP(P358,'CODIGOS RENTISTICOS'!$A$2:E1398,2,FALSE)</f>
        <v>96300000</v>
      </c>
      <c r="O358" s="75">
        <f>VLOOKUP(P358,'CODIGOS RENTISTICOS'!$A$2:F3565,3,FALSE)</f>
        <v>360101</v>
      </c>
      <c r="P358" s="60">
        <v>121270</v>
      </c>
      <c r="Q358" s="2">
        <v>51500</v>
      </c>
    </row>
    <row r="359" spans="1:17" x14ac:dyDescent="0.2">
      <c r="A359" s="1">
        <v>50000249</v>
      </c>
      <c r="B359" s="1">
        <v>4094169</v>
      </c>
      <c r="C359" s="1" t="s">
        <v>15</v>
      </c>
      <c r="D359" s="1">
        <v>837000468</v>
      </c>
      <c r="E359" s="3">
        <v>37294</v>
      </c>
      <c r="F359" s="1">
        <v>733085</v>
      </c>
      <c r="G359" s="1">
        <v>0</v>
      </c>
      <c r="H359" s="1">
        <v>0</v>
      </c>
      <c r="J359" s="2">
        <v>5830</v>
      </c>
      <c r="K359" s="2">
        <v>0</v>
      </c>
      <c r="L359" s="2">
        <v>0</v>
      </c>
      <c r="M359" s="2">
        <v>5830</v>
      </c>
      <c r="N359" s="75">
        <f>VLOOKUP(P359,'CODIGOS RENTISTICOS'!$A$2:E1399,2,FALSE)</f>
        <v>96200000</v>
      </c>
      <c r="O359" s="75">
        <f>VLOOKUP(P359,'CODIGOS RENTISTICOS'!$A$2:F3566,3,FALSE)</f>
        <v>350101</v>
      </c>
      <c r="P359" s="60">
        <v>121230</v>
      </c>
      <c r="Q359" s="2">
        <v>5830</v>
      </c>
    </row>
    <row r="360" spans="1:17" x14ac:dyDescent="0.2">
      <c r="A360" s="1">
        <v>50000249</v>
      </c>
      <c r="B360" s="1">
        <v>8611098</v>
      </c>
      <c r="C360" s="1" t="s">
        <v>15</v>
      </c>
      <c r="D360" s="1">
        <v>837000468</v>
      </c>
      <c r="E360" s="3">
        <v>37294</v>
      </c>
      <c r="F360" s="1">
        <v>733085</v>
      </c>
      <c r="G360" s="1">
        <v>0</v>
      </c>
      <c r="H360" s="1">
        <v>0</v>
      </c>
      <c r="J360" s="2">
        <v>2530</v>
      </c>
      <c r="K360" s="2">
        <v>0</v>
      </c>
      <c r="L360" s="2">
        <v>0</v>
      </c>
      <c r="M360" s="2">
        <v>2530</v>
      </c>
      <c r="N360" s="75">
        <f>VLOOKUP(P360,'CODIGOS RENTISTICOS'!$A$2:E1400,2,FALSE)</f>
        <v>96200000</v>
      </c>
      <c r="O360" s="75">
        <f>VLOOKUP(P360,'CODIGOS RENTISTICOS'!$A$2:F3567,3,FALSE)</f>
        <v>350101</v>
      </c>
      <c r="P360" s="60">
        <v>121230</v>
      </c>
      <c r="Q360" s="2">
        <v>2530</v>
      </c>
    </row>
    <row r="361" spans="1:17" x14ac:dyDescent="0.2">
      <c r="A361" s="1">
        <v>50000249</v>
      </c>
      <c r="B361" s="1">
        <v>936820</v>
      </c>
      <c r="C361" s="1" t="s">
        <v>125</v>
      </c>
      <c r="D361" s="1">
        <v>8914107681</v>
      </c>
      <c r="E361" s="3">
        <v>37294</v>
      </c>
      <c r="F361" s="1">
        <v>3643788</v>
      </c>
      <c r="G361" s="1">
        <v>0</v>
      </c>
      <c r="H361" s="1">
        <v>0</v>
      </c>
      <c r="J361" s="2">
        <v>3190</v>
      </c>
      <c r="K361" s="2">
        <v>0</v>
      </c>
      <c r="L361" s="2">
        <v>0</v>
      </c>
      <c r="M361" s="2">
        <v>3190</v>
      </c>
      <c r="N361" s="75">
        <f>VLOOKUP(P361,'CODIGOS RENTISTICOS'!$A$2:E1401,2,FALSE)</f>
        <v>96200000</v>
      </c>
      <c r="O361" s="75">
        <f>VLOOKUP(P361,'CODIGOS RENTISTICOS'!$A$2:F3568,3,FALSE)</f>
        <v>350101</v>
      </c>
      <c r="P361" s="60">
        <v>121203</v>
      </c>
      <c r="Q361" s="2">
        <v>3190</v>
      </c>
    </row>
    <row r="362" spans="1:17" x14ac:dyDescent="0.2">
      <c r="A362" s="1">
        <v>50000249</v>
      </c>
      <c r="B362" s="1">
        <v>936821</v>
      </c>
      <c r="C362" s="1" t="s">
        <v>125</v>
      </c>
      <c r="D362" s="1">
        <v>8914107681</v>
      </c>
      <c r="E362" s="3">
        <v>37294</v>
      </c>
      <c r="F362" s="1">
        <v>3643788</v>
      </c>
      <c r="G362" s="1">
        <v>0</v>
      </c>
      <c r="H362" s="1">
        <v>0</v>
      </c>
      <c r="J362" s="2">
        <v>3190</v>
      </c>
      <c r="K362" s="2">
        <v>0</v>
      </c>
      <c r="L362" s="2">
        <v>0</v>
      </c>
      <c r="M362" s="2">
        <v>3190</v>
      </c>
      <c r="N362" s="75">
        <f>VLOOKUP(P362,'CODIGOS RENTISTICOS'!$A$2:E1402,2,FALSE)</f>
        <v>96200000</v>
      </c>
      <c r="O362" s="75">
        <f>VLOOKUP(P362,'CODIGOS RENTISTICOS'!$A$2:F3569,3,FALSE)</f>
        <v>350101</v>
      </c>
      <c r="P362" s="60">
        <v>121203</v>
      </c>
      <c r="Q362" s="2">
        <v>3190</v>
      </c>
    </row>
    <row r="363" spans="1:17" x14ac:dyDescent="0.2">
      <c r="A363" s="1">
        <v>50000249</v>
      </c>
      <c r="B363" s="1">
        <v>497692</v>
      </c>
      <c r="C363" s="1" t="s">
        <v>126</v>
      </c>
      <c r="D363" s="1">
        <v>8902110843</v>
      </c>
      <c r="E363" s="3">
        <v>37294</v>
      </c>
      <c r="F363" s="1">
        <v>6481540</v>
      </c>
      <c r="G363" s="1">
        <v>0</v>
      </c>
      <c r="H363" s="1">
        <v>0</v>
      </c>
      <c r="J363" s="2">
        <v>7000</v>
      </c>
      <c r="K363" s="2">
        <v>0</v>
      </c>
      <c r="L363" s="2">
        <v>0</v>
      </c>
      <c r="M363" s="2">
        <v>7000</v>
      </c>
      <c r="N363" s="75">
        <f>VLOOKUP(P363,'CODIGOS RENTISTICOS'!$A$2:E1403,2,FALSE)</f>
        <v>825000000</v>
      </c>
      <c r="O363" s="75">
        <f>VLOOKUP(P363,'CODIGOS RENTISTICOS'!$A$2:F3570,3,FALSE)</f>
        <v>150109</v>
      </c>
      <c r="P363" s="60">
        <v>121245</v>
      </c>
      <c r="Q363" s="2">
        <v>7000</v>
      </c>
    </row>
    <row r="364" spans="1:17" x14ac:dyDescent="0.2">
      <c r="A364" s="1">
        <v>50000249</v>
      </c>
      <c r="B364" s="1">
        <v>47533</v>
      </c>
      <c r="C364" s="1" t="s">
        <v>126</v>
      </c>
      <c r="D364" s="1">
        <v>8002313140</v>
      </c>
      <c r="E364" s="3">
        <v>37294</v>
      </c>
      <c r="F364" s="1">
        <v>6415675</v>
      </c>
      <c r="G364" s="1">
        <v>0</v>
      </c>
      <c r="H364" s="1">
        <v>0</v>
      </c>
      <c r="J364" s="2">
        <v>20000</v>
      </c>
      <c r="K364" s="2">
        <v>0</v>
      </c>
      <c r="L364" s="2">
        <v>0</v>
      </c>
      <c r="M364" s="2">
        <v>20000</v>
      </c>
      <c r="N364" s="75">
        <f>VLOOKUP(P364,'CODIGOS RENTISTICOS'!$A$2:E1404,2,FALSE)</f>
        <v>825000000</v>
      </c>
      <c r="O364" s="75">
        <f>VLOOKUP(P364,'CODIGOS RENTISTICOS'!$A$2:F3571,3,FALSE)</f>
        <v>150109</v>
      </c>
      <c r="P364" s="60">
        <v>121245</v>
      </c>
      <c r="Q364" s="2">
        <v>20000</v>
      </c>
    </row>
    <row r="365" spans="1:17" x14ac:dyDescent="0.2">
      <c r="A365" s="1">
        <v>50000249</v>
      </c>
      <c r="B365" s="1">
        <v>878268</v>
      </c>
      <c r="C365" s="1" t="s">
        <v>419</v>
      </c>
      <c r="D365" s="1">
        <v>14238354</v>
      </c>
      <c r="E365" s="3">
        <v>37294</v>
      </c>
      <c r="F365" s="1">
        <v>2601141</v>
      </c>
      <c r="G365" s="1">
        <v>0</v>
      </c>
      <c r="H365" s="1">
        <v>0</v>
      </c>
      <c r="J365" s="2">
        <v>7000</v>
      </c>
      <c r="K365" s="2">
        <v>0</v>
      </c>
      <c r="L365" s="2">
        <v>0</v>
      </c>
      <c r="M365" s="2">
        <v>7000</v>
      </c>
      <c r="N365" s="75">
        <f>VLOOKUP(P365,'CODIGOS RENTISTICOS'!$A$2:E1405,2,FALSE)</f>
        <v>12400000</v>
      </c>
      <c r="O365" s="75">
        <f>VLOOKUP(P365,'CODIGOS RENTISTICOS'!$A$2:F3572,3,FALSE)</f>
        <v>270102</v>
      </c>
      <c r="P365" s="60">
        <v>50110401</v>
      </c>
      <c r="Q365" s="2">
        <v>7000</v>
      </c>
    </row>
    <row r="366" spans="1:17" x14ac:dyDescent="0.2">
      <c r="A366" s="1">
        <v>50000249</v>
      </c>
      <c r="B366" s="1">
        <v>1202523</v>
      </c>
      <c r="C366" s="1" t="s">
        <v>295</v>
      </c>
      <c r="D366" s="1">
        <v>16465658</v>
      </c>
      <c r="E366" s="3">
        <v>37294</v>
      </c>
      <c r="F366" s="1">
        <v>24128</v>
      </c>
      <c r="G366" s="1">
        <v>0</v>
      </c>
      <c r="H366" s="1">
        <v>0</v>
      </c>
      <c r="J366" s="2">
        <v>250000</v>
      </c>
      <c r="K366" s="2">
        <v>0</v>
      </c>
      <c r="L366" s="2">
        <v>0</v>
      </c>
      <c r="M366" s="2">
        <v>250000</v>
      </c>
      <c r="N366" s="75">
        <f>VLOOKUP(P366,'CODIGOS RENTISTICOS'!$A$2:E1406,2,FALSE)</f>
        <v>11100000</v>
      </c>
      <c r="O366" s="75">
        <f>VLOOKUP(P366,'CODIGOS RENTISTICOS'!$A$2:F3573,3,FALSE)</f>
        <v>150101</v>
      </c>
      <c r="P366" s="60">
        <v>121275</v>
      </c>
      <c r="Q366" s="2">
        <v>250000</v>
      </c>
    </row>
    <row r="367" spans="1:17" x14ac:dyDescent="0.2">
      <c r="A367" s="1">
        <v>50000249</v>
      </c>
      <c r="B367" s="1">
        <v>1202560</v>
      </c>
      <c r="C367" s="1" t="s">
        <v>295</v>
      </c>
      <c r="D367" s="1">
        <v>16473202</v>
      </c>
      <c r="E367" s="3">
        <v>37294</v>
      </c>
      <c r="F367" s="1">
        <v>2425706</v>
      </c>
      <c r="G367" s="1">
        <v>0</v>
      </c>
      <c r="H367" s="1">
        <v>0</v>
      </c>
      <c r="J367" s="2">
        <v>200000</v>
      </c>
      <c r="K367" s="2">
        <v>0</v>
      </c>
      <c r="L367" s="2">
        <v>0</v>
      </c>
      <c r="M367" s="2">
        <v>200000</v>
      </c>
      <c r="N367" s="75">
        <f>VLOOKUP(P367,'CODIGOS RENTISTICOS'!$A$2:E1407,2,FALSE)</f>
        <v>11100000</v>
      </c>
      <c r="O367" s="75">
        <f>VLOOKUP(P367,'CODIGOS RENTISTICOS'!$A$2:F3574,3,FALSE)</f>
        <v>150101</v>
      </c>
      <c r="P367" s="60">
        <v>121275</v>
      </c>
      <c r="Q367" s="2">
        <v>200000</v>
      </c>
    </row>
    <row r="368" spans="1:17" x14ac:dyDescent="0.2">
      <c r="A368" s="1">
        <v>50000249</v>
      </c>
      <c r="B368" s="1">
        <v>1202564</v>
      </c>
      <c r="C368" s="1" t="s">
        <v>295</v>
      </c>
      <c r="D368" s="1">
        <v>14485076</v>
      </c>
      <c r="E368" s="3">
        <v>37294</v>
      </c>
      <c r="F368" s="1">
        <v>2432026</v>
      </c>
      <c r="G368" s="1">
        <v>0</v>
      </c>
      <c r="H368" s="1">
        <v>0</v>
      </c>
      <c r="J368" s="2">
        <v>7000</v>
      </c>
      <c r="K368" s="2">
        <v>0</v>
      </c>
      <c r="L368" s="2">
        <v>0</v>
      </c>
      <c r="M368" s="2">
        <v>7000</v>
      </c>
      <c r="N368" s="75">
        <f>VLOOKUP(P368,'CODIGOS RENTISTICOS'!$A$2:E1408,2,FALSE)</f>
        <v>825000000</v>
      </c>
      <c r="O368" s="75">
        <f>VLOOKUP(P368,'CODIGOS RENTISTICOS'!$A$2:F3575,3,FALSE)</f>
        <v>150109</v>
      </c>
      <c r="P368" s="60">
        <v>121245</v>
      </c>
      <c r="Q368" s="2">
        <v>7000</v>
      </c>
    </row>
    <row r="369" spans="1:17" x14ac:dyDescent="0.2">
      <c r="A369" s="1">
        <v>50000249</v>
      </c>
      <c r="B369" s="1">
        <v>1202573</v>
      </c>
      <c r="C369" s="1" t="s">
        <v>295</v>
      </c>
      <c r="D369" s="1">
        <v>4700690</v>
      </c>
      <c r="E369" s="3">
        <v>37294</v>
      </c>
      <c r="F369" s="1">
        <v>548016</v>
      </c>
      <c r="G369" s="1">
        <v>0</v>
      </c>
      <c r="H369" s="1">
        <v>0</v>
      </c>
      <c r="J369" s="2">
        <v>400000</v>
      </c>
      <c r="K369" s="2">
        <v>0</v>
      </c>
      <c r="L369" s="2">
        <v>0</v>
      </c>
      <c r="M369" s="2">
        <v>400000</v>
      </c>
      <c r="N369" s="75">
        <f>VLOOKUP(P369,'CODIGOS RENTISTICOS'!$A$2:E1409,2,FALSE)</f>
        <v>11100000</v>
      </c>
      <c r="O369" s="75">
        <f>VLOOKUP(P369,'CODIGOS RENTISTICOS'!$A$2:F3576,3,FALSE)</f>
        <v>150101</v>
      </c>
      <c r="P369" s="60">
        <v>121275</v>
      </c>
      <c r="Q369" s="2">
        <v>400000</v>
      </c>
    </row>
    <row r="370" spans="1:17" x14ac:dyDescent="0.2">
      <c r="A370" s="1">
        <v>50000249</v>
      </c>
      <c r="B370" s="1">
        <v>984583</v>
      </c>
      <c r="C370" s="1" t="s">
        <v>42</v>
      </c>
      <c r="D370" s="1">
        <v>8903009182</v>
      </c>
      <c r="E370" s="3">
        <v>37294</v>
      </c>
      <c r="F370" s="1">
        <v>8881288</v>
      </c>
      <c r="G370" s="1">
        <v>0</v>
      </c>
      <c r="H370" s="1">
        <v>1</v>
      </c>
      <c r="J370" s="2">
        <v>0</v>
      </c>
      <c r="K370" s="2">
        <v>0</v>
      </c>
      <c r="L370" s="2">
        <v>533595.43999999994</v>
      </c>
      <c r="M370" s="2">
        <v>533595.43999999994</v>
      </c>
      <c r="N370" s="75">
        <f>VLOOKUP(P370,'CODIGOS RENTISTICOS'!$A$2:E1410,2,FALSE)</f>
        <v>96200000</v>
      </c>
      <c r="O370" s="75">
        <f>VLOOKUP(P370,'CODIGOS RENTISTICOS'!$A$2:F3577,3,FALSE)</f>
        <v>350101</v>
      </c>
      <c r="P370" s="60">
        <v>121240</v>
      </c>
      <c r="Q370" s="2">
        <v>533595.43999999994</v>
      </c>
    </row>
    <row r="371" spans="1:17" x14ac:dyDescent="0.2">
      <c r="A371" s="1">
        <v>50000249</v>
      </c>
      <c r="B371" s="1">
        <v>1166017</v>
      </c>
      <c r="C371" s="1" t="s">
        <v>16</v>
      </c>
      <c r="D371" s="1">
        <v>16366174</v>
      </c>
      <c r="E371" s="3">
        <v>37294</v>
      </c>
      <c r="F371" s="1">
        <v>2257862</v>
      </c>
      <c r="G371" s="1">
        <v>0</v>
      </c>
      <c r="H371" s="1">
        <v>0</v>
      </c>
      <c r="J371" s="2">
        <v>7000</v>
      </c>
      <c r="K371" s="2">
        <v>0</v>
      </c>
      <c r="L371" s="2">
        <v>0</v>
      </c>
      <c r="M371" s="2">
        <v>7000</v>
      </c>
      <c r="N371" s="75">
        <f>VLOOKUP(P371,'CODIGOS RENTISTICOS'!$A$2:E1411,2,FALSE)</f>
        <v>825000000</v>
      </c>
      <c r="O371" s="75">
        <f>VLOOKUP(P371,'CODIGOS RENTISTICOS'!$A$2:F3578,3,FALSE)</f>
        <v>150109</v>
      </c>
      <c r="P371" s="60">
        <v>5041</v>
      </c>
      <c r="Q371" s="2">
        <v>7000</v>
      </c>
    </row>
    <row r="372" spans="1:17" x14ac:dyDescent="0.2">
      <c r="A372" s="1">
        <v>50000249</v>
      </c>
      <c r="B372" s="1">
        <v>569984</v>
      </c>
      <c r="C372" s="1" t="s">
        <v>420</v>
      </c>
      <c r="D372" s="1">
        <v>51759170</v>
      </c>
      <c r="E372" s="3">
        <v>37294</v>
      </c>
      <c r="F372" s="1">
        <v>4346797</v>
      </c>
      <c r="G372" s="1">
        <v>0</v>
      </c>
      <c r="H372" s="1">
        <v>0</v>
      </c>
      <c r="J372" s="2">
        <v>300000</v>
      </c>
      <c r="K372" s="2">
        <v>0</v>
      </c>
      <c r="L372" s="2">
        <v>0</v>
      </c>
      <c r="M372" s="2">
        <v>300000</v>
      </c>
      <c r="N372" s="75" t="e">
        <f>VLOOKUP(P372,'CODIGOS RENTISTICOS'!$A$2:E1412,2,FALSE)</f>
        <v>#N/A</v>
      </c>
      <c r="O372" s="75" t="e">
        <f>VLOOKUP(P372,'CODIGOS RENTISTICOS'!$A$2:F3579,3,FALSE)</f>
        <v>#N/A</v>
      </c>
      <c r="P372" s="60">
        <v>121298</v>
      </c>
      <c r="Q372" s="2">
        <v>300000</v>
      </c>
    </row>
    <row r="373" spans="1:17" x14ac:dyDescent="0.2">
      <c r="A373" s="1">
        <v>50000249</v>
      </c>
      <c r="B373" s="1">
        <v>1214878</v>
      </c>
      <c r="C373" s="1" t="s">
        <v>419</v>
      </c>
      <c r="D373" s="1">
        <v>41323151</v>
      </c>
      <c r="E373" s="3">
        <v>37294</v>
      </c>
      <c r="F373" s="1">
        <v>2212319</v>
      </c>
      <c r="G373" s="1">
        <v>0</v>
      </c>
      <c r="H373" s="1">
        <v>0</v>
      </c>
      <c r="J373" s="2">
        <v>100000</v>
      </c>
      <c r="K373" s="2">
        <v>0</v>
      </c>
      <c r="L373" s="2">
        <v>0</v>
      </c>
      <c r="M373" s="2">
        <v>100000</v>
      </c>
      <c r="N373" s="75">
        <f>VLOOKUP(P373,'CODIGOS RENTISTICOS'!$A$2:E1413,2,FALSE)</f>
        <v>11500000</v>
      </c>
      <c r="O373" s="75">
        <f>VLOOKUP(P373,'CODIGOS RENTISTICOS'!$A$2:F3580,3,FALSE)</f>
        <v>130101</v>
      </c>
      <c r="P373" s="60">
        <v>2701</v>
      </c>
      <c r="Q373" s="2">
        <v>100000</v>
      </c>
    </row>
    <row r="374" spans="1:17" x14ac:dyDescent="0.2">
      <c r="A374" s="1">
        <v>50000249</v>
      </c>
      <c r="B374" s="1">
        <v>1203400</v>
      </c>
      <c r="C374" s="1" t="s">
        <v>285</v>
      </c>
      <c r="D374" s="1">
        <v>8001069629</v>
      </c>
      <c r="E374" s="3">
        <v>37295</v>
      </c>
      <c r="F374" s="1">
        <v>6110529</v>
      </c>
      <c r="G374" s="1">
        <v>0</v>
      </c>
      <c r="H374" s="1">
        <v>0</v>
      </c>
      <c r="J374" s="2">
        <v>80000</v>
      </c>
      <c r="K374" s="2">
        <v>0</v>
      </c>
      <c r="L374" s="2">
        <v>0</v>
      </c>
      <c r="M374" s="2">
        <v>80000</v>
      </c>
      <c r="N374" s="75">
        <f>VLOOKUP(P374,'CODIGOS RENTISTICOS'!$A$2:E1414,2,FALSE)</f>
        <v>825000000</v>
      </c>
      <c r="O374" s="75">
        <f>VLOOKUP(P374,'CODIGOS RENTISTICOS'!$A$2:F3581,3,FALSE)</f>
        <v>150109</v>
      </c>
      <c r="P374" s="60">
        <v>121245</v>
      </c>
      <c r="Q374" s="2">
        <v>80000</v>
      </c>
    </row>
    <row r="375" spans="1:17" x14ac:dyDescent="0.2">
      <c r="A375" s="1">
        <v>50000249</v>
      </c>
      <c r="B375" s="1">
        <v>1195398</v>
      </c>
      <c r="C375" s="1" t="s">
        <v>285</v>
      </c>
      <c r="D375" s="1">
        <v>8300267366</v>
      </c>
      <c r="E375" s="3">
        <v>37295</v>
      </c>
      <c r="F375" s="1">
        <v>7810981</v>
      </c>
      <c r="G375" s="1">
        <v>0</v>
      </c>
      <c r="H375" s="1">
        <v>0</v>
      </c>
      <c r="J375" s="2">
        <v>2574</v>
      </c>
      <c r="K375" s="2">
        <v>0</v>
      </c>
      <c r="L375" s="2">
        <v>0</v>
      </c>
      <c r="M375" s="2">
        <v>2574</v>
      </c>
      <c r="N375" s="75" t="e">
        <f>VLOOKUP(P375,'CODIGOS RENTISTICOS'!$A$2:E1415,2,FALSE)</f>
        <v>#N/A</v>
      </c>
      <c r="O375" s="75" t="e">
        <f>VLOOKUP(P375,'CODIGOS RENTISTICOS'!$A$2:F3582,3,FALSE)</f>
        <v>#N/A</v>
      </c>
      <c r="P375" s="60">
        <v>121298</v>
      </c>
      <c r="Q375" s="2">
        <v>2574</v>
      </c>
    </row>
    <row r="376" spans="1:17" x14ac:dyDescent="0.2">
      <c r="A376" s="1">
        <v>50000249</v>
      </c>
      <c r="B376" s="1">
        <v>649123</v>
      </c>
      <c r="C376" s="1" t="s">
        <v>285</v>
      </c>
      <c r="D376" s="1">
        <v>52112741</v>
      </c>
      <c r="E376" s="3">
        <v>37295</v>
      </c>
      <c r="F376" s="1">
        <v>6741194</v>
      </c>
      <c r="G376" s="1">
        <v>0</v>
      </c>
      <c r="H376" s="1">
        <v>0</v>
      </c>
      <c r="J376" s="2">
        <v>9300</v>
      </c>
      <c r="K376" s="2">
        <v>0</v>
      </c>
      <c r="L376" s="2">
        <v>0</v>
      </c>
      <c r="M376" s="2">
        <v>9300</v>
      </c>
      <c r="N376" s="75">
        <f>VLOOKUP(P376,'CODIGOS RENTISTICOS'!$A$2:E1416,2,FALSE)</f>
        <v>825000000</v>
      </c>
      <c r="O376" s="75">
        <f>VLOOKUP(P376,'CODIGOS RENTISTICOS'!$A$2:F3583,3,FALSE)</f>
        <v>150109</v>
      </c>
      <c r="P376" s="60">
        <v>121245</v>
      </c>
      <c r="Q376" s="2">
        <v>9300</v>
      </c>
    </row>
    <row r="377" spans="1:17" x14ac:dyDescent="0.2">
      <c r="A377" s="1">
        <v>50000249</v>
      </c>
      <c r="B377" s="1">
        <v>1195396</v>
      </c>
      <c r="C377" s="1" t="s">
        <v>285</v>
      </c>
      <c r="D377" s="1">
        <v>8918013171</v>
      </c>
      <c r="E377" s="3">
        <v>37295</v>
      </c>
      <c r="F377" s="1">
        <v>3103506</v>
      </c>
      <c r="G377" s="1">
        <v>0</v>
      </c>
      <c r="H377" s="1">
        <v>0</v>
      </c>
      <c r="J377" s="2">
        <v>1400000</v>
      </c>
      <c r="K377" s="2">
        <v>0</v>
      </c>
      <c r="L377" s="2">
        <v>0</v>
      </c>
      <c r="M377" s="2">
        <v>1400000</v>
      </c>
      <c r="N377" s="75">
        <f>VLOOKUP(P377,'CODIGOS RENTISTICOS'!$A$2:E1417,2,FALSE)</f>
        <v>825000000</v>
      </c>
      <c r="O377" s="75">
        <f>VLOOKUP(P377,'CODIGOS RENTISTICOS'!$A$2:F3584,3,FALSE)</f>
        <v>150109</v>
      </c>
      <c r="P377" s="60">
        <v>5041</v>
      </c>
      <c r="Q377" s="2">
        <v>1400000</v>
      </c>
    </row>
    <row r="378" spans="1:17" x14ac:dyDescent="0.2">
      <c r="A378" s="1">
        <v>50000249</v>
      </c>
      <c r="B378" s="1">
        <v>1284308</v>
      </c>
      <c r="C378" s="1" t="s">
        <v>285</v>
      </c>
      <c r="D378" s="1">
        <v>8300442662</v>
      </c>
      <c r="E378" s="3">
        <v>37295</v>
      </c>
      <c r="F378" s="1">
        <v>413655</v>
      </c>
      <c r="G378" s="1">
        <v>0</v>
      </c>
      <c r="H378" s="1">
        <v>0</v>
      </c>
      <c r="J378" s="2">
        <v>14000</v>
      </c>
      <c r="K378" s="2">
        <v>0</v>
      </c>
      <c r="L378" s="2">
        <v>0</v>
      </c>
      <c r="M378" s="2">
        <v>14000</v>
      </c>
      <c r="N378" s="75">
        <f>VLOOKUP(P378,'CODIGOS RENTISTICOS'!$A$2:E1418,2,FALSE)</f>
        <v>825000000</v>
      </c>
      <c r="O378" s="75">
        <f>VLOOKUP(P378,'CODIGOS RENTISTICOS'!$A$2:F3585,3,FALSE)</f>
        <v>150109</v>
      </c>
      <c r="P378" s="60">
        <v>5041</v>
      </c>
      <c r="Q378" s="2">
        <v>14000</v>
      </c>
    </row>
    <row r="379" spans="1:17" x14ac:dyDescent="0.2">
      <c r="A379" s="1">
        <v>50000249</v>
      </c>
      <c r="B379" s="1">
        <v>649104</v>
      </c>
      <c r="C379" s="1" t="s">
        <v>285</v>
      </c>
      <c r="D379" s="1">
        <v>8605296864</v>
      </c>
      <c r="E379" s="3">
        <v>37295</v>
      </c>
      <c r="F379" s="1">
        <v>58226331</v>
      </c>
      <c r="G379" s="1">
        <v>0</v>
      </c>
      <c r="H379" s="1">
        <v>0</v>
      </c>
      <c r="J379" s="2">
        <v>5000</v>
      </c>
      <c r="K379" s="2">
        <v>0</v>
      </c>
      <c r="L379" s="2">
        <v>0</v>
      </c>
      <c r="M379" s="2">
        <v>5000</v>
      </c>
      <c r="N379" s="75">
        <f>VLOOKUP(P379,'CODIGOS RENTISTICOS'!$A$2:E1419,2,FALSE)</f>
        <v>825000000</v>
      </c>
      <c r="O379" s="75">
        <f>VLOOKUP(P379,'CODIGOS RENTISTICOS'!$A$2:F3586,3,FALSE)</f>
        <v>150109</v>
      </c>
      <c r="P379" s="60">
        <v>121245</v>
      </c>
      <c r="Q379" s="2">
        <v>5000</v>
      </c>
    </row>
    <row r="380" spans="1:17" x14ac:dyDescent="0.2">
      <c r="A380" s="1">
        <v>50000249</v>
      </c>
      <c r="B380" s="1">
        <v>932880</v>
      </c>
      <c r="C380" s="1" t="s">
        <v>285</v>
      </c>
      <c r="D380" s="1">
        <v>79699913</v>
      </c>
      <c r="E380" s="3">
        <v>37295</v>
      </c>
      <c r="F380" s="1">
        <v>6351400</v>
      </c>
      <c r="G380" s="1">
        <v>0</v>
      </c>
      <c r="H380" s="1">
        <v>0</v>
      </c>
      <c r="J380" s="2">
        <v>7500</v>
      </c>
      <c r="K380" s="2">
        <v>0</v>
      </c>
      <c r="L380" s="2">
        <v>0</v>
      </c>
      <c r="M380" s="2">
        <v>7500</v>
      </c>
      <c r="N380" s="75">
        <f>VLOOKUP(P380,'CODIGOS RENTISTICOS'!$A$2:E1420,2,FALSE)</f>
        <v>825000000</v>
      </c>
      <c r="O380" s="75">
        <f>VLOOKUP(P380,'CODIGOS RENTISTICOS'!$A$2:F3587,3,FALSE)</f>
        <v>150109</v>
      </c>
      <c r="P380" s="60">
        <v>5041</v>
      </c>
      <c r="Q380" s="2">
        <v>7500</v>
      </c>
    </row>
    <row r="381" spans="1:17" x14ac:dyDescent="0.2">
      <c r="A381" s="1">
        <v>50000249</v>
      </c>
      <c r="B381" s="1">
        <v>1202331</v>
      </c>
      <c r="C381" s="1" t="s">
        <v>285</v>
      </c>
      <c r="D381" s="1">
        <v>8605123303</v>
      </c>
      <c r="E381" s="3">
        <v>37295</v>
      </c>
      <c r="F381" s="1">
        <v>4398900</v>
      </c>
      <c r="G381" s="1">
        <v>0</v>
      </c>
      <c r="H381" s="1">
        <v>0</v>
      </c>
      <c r="J381" s="2">
        <v>3000</v>
      </c>
      <c r="K381" s="2">
        <v>0</v>
      </c>
      <c r="L381" s="2">
        <v>0</v>
      </c>
      <c r="M381" s="2">
        <v>3000</v>
      </c>
      <c r="N381" s="75">
        <f>VLOOKUP(P381,'CODIGOS RENTISTICOS'!$A$2:E1421,2,FALSE)</f>
        <v>825000000</v>
      </c>
      <c r="O381" s="75">
        <f>VLOOKUP(P381,'CODIGOS RENTISTICOS'!$A$2:F3588,3,FALSE)</f>
        <v>150109</v>
      </c>
      <c r="P381" s="60">
        <v>121245</v>
      </c>
      <c r="Q381" s="2">
        <v>3000</v>
      </c>
    </row>
    <row r="382" spans="1:17" x14ac:dyDescent="0.2">
      <c r="A382" s="1">
        <v>50000249</v>
      </c>
      <c r="B382" s="1">
        <v>957146</v>
      </c>
      <c r="C382" s="1" t="s">
        <v>285</v>
      </c>
      <c r="D382" s="1">
        <v>8300715679</v>
      </c>
      <c r="E382" s="3">
        <v>37295</v>
      </c>
      <c r="F382" s="1">
        <v>2693149</v>
      </c>
      <c r="G382" s="1">
        <v>0</v>
      </c>
      <c r="H382" s="1">
        <v>0</v>
      </c>
      <c r="J382" s="2">
        <v>14000</v>
      </c>
      <c r="K382" s="2">
        <v>0</v>
      </c>
      <c r="L382" s="2">
        <v>0</v>
      </c>
      <c r="M382" s="2">
        <v>14000</v>
      </c>
      <c r="N382" s="75">
        <f>VLOOKUP(P382,'CODIGOS RENTISTICOS'!$A$2:E1422,2,FALSE)</f>
        <v>825000000</v>
      </c>
      <c r="O382" s="75">
        <f>VLOOKUP(P382,'CODIGOS RENTISTICOS'!$A$2:F3589,3,FALSE)</f>
        <v>150109</v>
      </c>
      <c r="P382" s="60">
        <v>121245</v>
      </c>
      <c r="Q382" s="2">
        <v>14000</v>
      </c>
    </row>
    <row r="383" spans="1:17" x14ac:dyDescent="0.2">
      <c r="A383" s="1">
        <v>50000249</v>
      </c>
      <c r="B383" s="1">
        <v>2801801</v>
      </c>
      <c r="C383" s="1" t="s">
        <v>285</v>
      </c>
      <c r="D383" s="1">
        <v>8600331824</v>
      </c>
      <c r="E383" s="3">
        <v>37295</v>
      </c>
      <c r="F383" s="1">
        <v>3701266</v>
      </c>
      <c r="G383" s="1">
        <v>0</v>
      </c>
      <c r="H383" s="1">
        <v>1</v>
      </c>
      <c r="J383" s="2">
        <v>0</v>
      </c>
      <c r="K383" s="2">
        <v>0</v>
      </c>
      <c r="L383" s="2">
        <v>1610179</v>
      </c>
      <c r="M383" s="2">
        <v>1610179</v>
      </c>
      <c r="N383" s="75">
        <f>VLOOKUP(P383,'CODIGOS RENTISTICOS'!$A$2:E1423,2,FALSE)</f>
        <v>96200000</v>
      </c>
      <c r="O383" s="75">
        <f>VLOOKUP(P383,'CODIGOS RENTISTICOS'!$A$2:F3590,3,FALSE)</f>
        <v>350101</v>
      </c>
      <c r="P383" s="60">
        <v>121240</v>
      </c>
      <c r="Q383" s="2">
        <v>1610179</v>
      </c>
    </row>
    <row r="384" spans="1:17" x14ac:dyDescent="0.2">
      <c r="A384" s="1">
        <v>50000249</v>
      </c>
      <c r="B384" s="1">
        <v>766334</v>
      </c>
      <c r="C384" s="1" t="s">
        <v>285</v>
      </c>
      <c r="D384" s="1">
        <v>8600163109</v>
      </c>
      <c r="E384" s="3">
        <v>37295</v>
      </c>
      <c r="F384" s="1">
        <v>7767880</v>
      </c>
      <c r="G384" s="1">
        <v>0</v>
      </c>
      <c r="H384" s="1">
        <v>0</v>
      </c>
      <c r="J384" s="2">
        <v>496000</v>
      </c>
      <c r="K384" s="2">
        <v>0</v>
      </c>
      <c r="L384" s="2">
        <v>0</v>
      </c>
      <c r="M384" s="2">
        <v>496000</v>
      </c>
      <c r="N384" s="75">
        <f>VLOOKUP(P384,'CODIGOS RENTISTICOS'!$A$2:E1424,2,FALSE)</f>
        <v>12800000</v>
      </c>
      <c r="O384" s="75">
        <f>VLOOKUP(P384,'CODIGOS RENTISTICOS'!$A$2:F3591,3,FALSE)</f>
        <v>350103</v>
      </c>
      <c r="P384" s="60">
        <v>50050203</v>
      </c>
      <c r="Q384" s="2">
        <v>496000</v>
      </c>
    </row>
    <row r="385" spans="1:17" x14ac:dyDescent="0.2">
      <c r="A385" s="1">
        <v>50000249</v>
      </c>
      <c r="B385" s="1">
        <v>1150023</v>
      </c>
      <c r="C385" s="1" t="s">
        <v>285</v>
      </c>
      <c r="D385" s="1">
        <v>79627536</v>
      </c>
      <c r="E385" s="3">
        <v>37295</v>
      </c>
      <c r="F385" s="1">
        <v>7276286</v>
      </c>
      <c r="G385" s="1">
        <v>0</v>
      </c>
      <c r="H385" s="1">
        <v>0</v>
      </c>
      <c r="J385" s="2">
        <v>7000</v>
      </c>
      <c r="K385" s="2">
        <v>0</v>
      </c>
      <c r="L385" s="2">
        <v>0</v>
      </c>
      <c r="M385" s="2">
        <v>7000</v>
      </c>
      <c r="N385" s="75">
        <f>VLOOKUP(P385,'CODIGOS RENTISTICOS'!$A$2:E1425,2,FALSE)</f>
        <v>825000000</v>
      </c>
      <c r="O385" s="75">
        <f>VLOOKUP(P385,'CODIGOS RENTISTICOS'!$A$2:F3592,3,FALSE)</f>
        <v>150109</v>
      </c>
      <c r="P385" s="60">
        <v>5041</v>
      </c>
      <c r="Q385" s="2">
        <v>7000</v>
      </c>
    </row>
    <row r="386" spans="1:17" x14ac:dyDescent="0.2">
      <c r="A386" s="1">
        <v>50000249</v>
      </c>
      <c r="B386" s="1">
        <v>1162292</v>
      </c>
      <c r="C386" s="1" t="s">
        <v>285</v>
      </c>
      <c r="D386" s="1">
        <v>8300537758</v>
      </c>
      <c r="E386" s="3">
        <v>37295</v>
      </c>
      <c r="F386" s="1">
        <v>125676</v>
      </c>
      <c r="G386" s="1">
        <v>0</v>
      </c>
      <c r="H386" s="1">
        <v>0</v>
      </c>
      <c r="J386" s="2">
        <v>5160</v>
      </c>
      <c r="K386" s="2">
        <v>0</v>
      </c>
      <c r="L386" s="2">
        <v>0</v>
      </c>
      <c r="M386" s="2">
        <v>5160</v>
      </c>
      <c r="N386" s="75">
        <f>VLOOKUP(P386,'CODIGOS RENTISTICOS'!$A$2:E1426,2,FALSE)</f>
        <v>96400000</v>
      </c>
      <c r="O386" s="75">
        <f>VLOOKUP(P386,'CODIGOS RENTISTICOS'!$A$2:F3593,3,FALSE)</f>
        <v>370101</v>
      </c>
      <c r="P386" s="60">
        <v>121280</v>
      </c>
      <c r="Q386" s="2">
        <v>5160</v>
      </c>
    </row>
    <row r="387" spans="1:17" x14ac:dyDescent="0.2">
      <c r="A387" s="1">
        <v>50000249</v>
      </c>
      <c r="B387" s="1">
        <v>565325</v>
      </c>
      <c r="C387" s="1" t="s">
        <v>285</v>
      </c>
      <c r="D387" s="1">
        <v>8600021846</v>
      </c>
      <c r="E387" s="3">
        <v>37295</v>
      </c>
      <c r="F387" s="1">
        <v>3364677</v>
      </c>
      <c r="G387" s="1">
        <v>0</v>
      </c>
      <c r="H387" s="1">
        <v>1</v>
      </c>
      <c r="J387" s="2">
        <v>0</v>
      </c>
      <c r="K387" s="2">
        <v>0</v>
      </c>
      <c r="L387" s="2">
        <v>21382</v>
      </c>
      <c r="M387" s="2">
        <v>21382</v>
      </c>
      <c r="N387" s="75">
        <f>VLOOKUP(P387,'CODIGOS RENTISTICOS'!$A$2:E1427,2,FALSE)</f>
        <v>96200000</v>
      </c>
      <c r="O387" s="75">
        <f>VLOOKUP(P387,'CODIGOS RENTISTICOS'!$A$2:F3594,3,FALSE)</f>
        <v>350101</v>
      </c>
      <c r="P387" s="60">
        <v>121240</v>
      </c>
      <c r="Q387" s="2">
        <v>21382</v>
      </c>
    </row>
    <row r="388" spans="1:17" x14ac:dyDescent="0.2">
      <c r="A388" s="1">
        <v>50000249</v>
      </c>
      <c r="B388" s="1">
        <v>565326</v>
      </c>
      <c r="C388" s="1" t="s">
        <v>285</v>
      </c>
      <c r="D388" s="1">
        <v>8600021846</v>
      </c>
      <c r="E388" s="3">
        <v>37295</v>
      </c>
      <c r="F388" s="1">
        <v>3364677</v>
      </c>
      <c r="G388" s="1">
        <v>0</v>
      </c>
      <c r="H388" s="1">
        <v>0</v>
      </c>
      <c r="J388" s="2">
        <v>3238</v>
      </c>
      <c r="K388" s="2">
        <v>0</v>
      </c>
      <c r="L388" s="2">
        <v>0</v>
      </c>
      <c r="M388" s="2">
        <v>3238</v>
      </c>
      <c r="N388" s="75">
        <f>VLOOKUP(P388,'CODIGOS RENTISTICOS'!$A$2:E1428,2,FALSE)</f>
        <v>96200000</v>
      </c>
      <c r="O388" s="75">
        <f>VLOOKUP(P388,'CODIGOS RENTISTICOS'!$A$2:F3595,3,FALSE)</f>
        <v>350101</v>
      </c>
      <c r="P388" s="60">
        <v>121240</v>
      </c>
      <c r="Q388" s="2">
        <v>3238</v>
      </c>
    </row>
    <row r="389" spans="1:17" x14ac:dyDescent="0.2">
      <c r="A389" s="1">
        <v>50000249</v>
      </c>
      <c r="B389" s="1">
        <v>565327</v>
      </c>
      <c r="C389" s="1" t="s">
        <v>285</v>
      </c>
      <c r="D389" s="1">
        <v>8600021846</v>
      </c>
      <c r="E389" s="3">
        <v>37295</v>
      </c>
      <c r="F389" s="1">
        <v>3364677</v>
      </c>
      <c r="G389" s="1">
        <v>0</v>
      </c>
      <c r="H389" s="1">
        <v>1</v>
      </c>
      <c r="J389" s="2">
        <v>0</v>
      </c>
      <c r="K389" s="2">
        <v>0</v>
      </c>
      <c r="L389" s="2">
        <v>9903</v>
      </c>
      <c r="M389" s="2">
        <v>9903</v>
      </c>
      <c r="N389" s="75">
        <f>VLOOKUP(P389,'CODIGOS RENTISTICOS'!$A$2:E1429,2,FALSE)</f>
        <v>96200000</v>
      </c>
      <c r="O389" s="75">
        <f>VLOOKUP(P389,'CODIGOS RENTISTICOS'!$A$2:F3596,3,FALSE)</f>
        <v>350101</v>
      </c>
      <c r="P389" s="60">
        <v>121240</v>
      </c>
      <c r="Q389" s="2">
        <v>9903</v>
      </c>
    </row>
    <row r="390" spans="1:17" x14ac:dyDescent="0.2">
      <c r="A390" s="1">
        <v>50000249</v>
      </c>
      <c r="B390" s="1">
        <v>1064335</v>
      </c>
      <c r="C390" s="1" t="s">
        <v>285</v>
      </c>
      <c r="D390" s="1">
        <v>8600135703</v>
      </c>
      <c r="E390" s="3">
        <v>37295</v>
      </c>
      <c r="F390" s="1">
        <v>6241724</v>
      </c>
      <c r="G390" s="1">
        <v>0</v>
      </c>
      <c r="H390" s="1">
        <v>0</v>
      </c>
      <c r="J390" s="2">
        <v>215000</v>
      </c>
      <c r="K390" s="2">
        <v>0</v>
      </c>
      <c r="L390" s="2">
        <v>0</v>
      </c>
      <c r="M390" s="2">
        <v>215000</v>
      </c>
      <c r="N390" s="75">
        <f>VLOOKUP(P390,'CODIGOS RENTISTICOS'!$A$2:E1430,2,FALSE)</f>
        <v>825000000</v>
      </c>
      <c r="O390" s="75">
        <f>VLOOKUP(P390,'CODIGOS RENTISTICOS'!$A$2:F3597,3,FALSE)</f>
        <v>150109</v>
      </c>
      <c r="P390" s="60">
        <v>5041</v>
      </c>
      <c r="Q390" s="2">
        <v>215000</v>
      </c>
    </row>
    <row r="391" spans="1:17" x14ac:dyDescent="0.2">
      <c r="A391" s="1">
        <v>50000249</v>
      </c>
      <c r="B391" s="1">
        <v>956435</v>
      </c>
      <c r="C391" s="1" t="s">
        <v>285</v>
      </c>
      <c r="D391" s="1">
        <v>79647819</v>
      </c>
      <c r="E391" s="3">
        <v>37295</v>
      </c>
      <c r="F391" s="1">
        <v>4137457</v>
      </c>
      <c r="G391" s="1">
        <v>0</v>
      </c>
      <c r="H391" s="1">
        <v>0</v>
      </c>
      <c r="J391" s="2">
        <v>7000</v>
      </c>
      <c r="K391" s="2">
        <v>0</v>
      </c>
      <c r="L391" s="2">
        <v>0</v>
      </c>
      <c r="M391" s="2">
        <v>7000</v>
      </c>
      <c r="N391" s="75">
        <f>VLOOKUP(P391,'CODIGOS RENTISTICOS'!$A$2:E1431,2,FALSE)</f>
        <v>825000000</v>
      </c>
      <c r="O391" s="75">
        <f>VLOOKUP(P391,'CODIGOS RENTISTICOS'!$A$2:F3598,3,FALSE)</f>
        <v>150109</v>
      </c>
      <c r="P391" s="60">
        <v>121245</v>
      </c>
      <c r="Q391" s="2">
        <v>7000</v>
      </c>
    </row>
    <row r="392" spans="1:17" x14ac:dyDescent="0.2">
      <c r="A392" s="1">
        <v>50000249</v>
      </c>
      <c r="B392" s="1">
        <v>956436</v>
      </c>
      <c r="C392" s="1" t="s">
        <v>285</v>
      </c>
      <c r="D392" s="1">
        <v>80219689</v>
      </c>
      <c r="E392" s="3">
        <v>37295</v>
      </c>
      <c r="F392" s="1">
        <v>4137457</v>
      </c>
      <c r="G392" s="1">
        <v>0</v>
      </c>
      <c r="H392" s="1">
        <v>0</v>
      </c>
      <c r="J392" s="2">
        <v>7000</v>
      </c>
      <c r="K392" s="2">
        <v>0</v>
      </c>
      <c r="L392" s="2">
        <v>0</v>
      </c>
      <c r="M392" s="2">
        <v>7000</v>
      </c>
      <c r="N392" s="75">
        <f>VLOOKUP(P392,'CODIGOS RENTISTICOS'!$A$2:E1432,2,FALSE)</f>
        <v>825000000</v>
      </c>
      <c r="O392" s="75">
        <f>VLOOKUP(P392,'CODIGOS RENTISTICOS'!$A$2:F3599,3,FALSE)</f>
        <v>150109</v>
      </c>
      <c r="P392" s="60">
        <v>121245</v>
      </c>
      <c r="Q392" s="2">
        <v>7000</v>
      </c>
    </row>
    <row r="393" spans="1:17" x14ac:dyDescent="0.2">
      <c r="A393" s="1">
        <v>50000249</v>
      </c>
      <c r="B393" s="1">
        <v>956437</v>
      </c>
      <c r="C393" s="1" t="s">
        <v>285</v>
      </c>
      <c r="D393" s="1">
        <v>79898145</v>
      </c>
      <c r="E393" s="3">
        <v>37295</v>
      </c>
      <c r="F393" s="1">
        <v>7648273</v>
      </c>
      <c r="G393" s="1">
        <v>0</v>
      </c>
      <c r="H393" s="1">
        <v>0</v>
      </c>
      <c r="J393" s="2">
        <v>7000</v>
      </c>
      <c r="K393" s="2">
        <v>0</v>
      </c>
      <c r="L393" s="2">
        <v>0</v>
      </c>
      <c r="M393" s="2">
        <v>7000</v>
      </c>
      <c r="N393" s="75">
        <f>VLOOKUP(P393,'CODIGOS RENTISTICOS'!$A$2:E1433,2,FALSE)</f>
        <v>825000000</v>
      </c>
      <c r="O393" s="75">
        <f>VLOOKUP(P393,'CODIGOS RENTISTICOS'!$A$2:F3600,3,FALSE)</f>
        <v>150109</v>
      </c>
      <c r="P393" s="60">
        <v>121245</v>
      </c>
      <c r="Q393" s="2">
        <v>7000</v>
      </c>
    </row>
    <row r="394" spans="1:17" x14ac:dyDescent="0.2">
      <c r="A394" s="1">
        <v>50000249</v>
      </c>
      <c r="B394" s="1">
        <v>1376710</v>
      </c>
      <c r="C394" s="1" t="s">
        <v>285</v>
      </c>
      <c r="D394" s="1">
        <v>16697822</v>
      </c>
      <c r="E394" s="3">
        <v>37295</v>
      </c>
      <c r="F394" s="1">
        <v>2214531</v>
      </c>
      <c r="G394" s="1">
        <v>0</v>
      </c>
      <c r="H394" s="1">
        <v>0</v>
      </c>
      <c r="J394" s="2">
        <v>7000</v>
      </c>
      <c r="K394" s="2">
        <v>0</v>
      </c>
      <c r="L394" s="2">
        <v>0</v>
      </c>
      <c r="M394" s="2">
        <v>7000</v>
      </c>
      <c r="N394" s="75">
        <f>VLOOKUP(P394,'CODIGOS RENTISTICOS'!$A$2:E1434,2,FALSE)</f>
        <v>825000000</v>
      </c>
      <c r="O394" s="75">
        <f>VLOOKUP(P394,'CODIGOS RENTISTICOS'!$A$2:F3601,3,FALSE)</f>
        <v>150109</v>
      </c>
      <c r="P394" s="60">
        <v>121245</v>
      </c>
      <c r="Q394" s="2">
        <v>7000</v>
      </c>
    </row>
    <row r="395" spans="1:17" x14ac:dyDescent="0.2">
      <c r="A395" s="1">
        <v>50000249</v>
      </c>
      <c r="B395" s="1">
        <v>26254</v>
      </c>
      <c r="C395" s="1" t="s">
        <v>285</v>
      </c>
      <c r="D395" s="1">
        <v>41541622</v>
      </c>
      <c r="E395" s="3">
        <v>37295</v>
      </c>
      <c r="F395" s="1">
        <v>6433654</v>
      </c>
      <c r="G395" s="1">
        <v>0</v>
      </c>
      <c r="H395" s="1">
        <v>0</v>
      </c>
      <c r="J395" s="2">
        <v>4000</v>
      </c>
      <c r="K395" s="2">
        <v>0</v>
      </c>
      <c r="L395" s="2">
        <v>0</v>
      </c>
      <c r="M395" s="2">
        <v>4000</v>
      </c>
      <c r="N395" s="75">
        <f>VLOOKUP(P395,'CODIGOS RENTISTICOS'!$A$2:E1435,2,FALSE)</f>
        <v>825000000</v>
      </c>
      <c r="O395" s="75">
        <f>VLOOKUP(P395,'CODIGOS RENTISTICOS'!$A$2:F3602,3,FALSE)</f>
        <v>150109</v>
      </c>
      <c r="P395" s="60">
        <v>121245</v>
      </c>
      <c r="Q395" s="2">
        <v>4000</v>
      </c>
    </row>
    <row r="396" spans="1:17" x14ac:dyDescent="0.2">
      <c r="A396" s="1">
        <v>50000249</v>
      </c>
      <c r="B396" s="1">
        <v>244310</v>
      </c>
      <c r="C396" s="1" t="s">
        <v>285</v>
      </c>
      <c r="D396" s="1">
        <v>19318819</v>
      </c>
      <c r="E396" s="3">
        <v>37295</v>
      </c>
      <c r="F396" s="1">
        <v>4140514</v>
      </c>
      <c r="G396" s="1">
        <v>0</v>
      </c>
      <c r="H396" s="1">
        <v>0</v>
      </c>
      <c r="J396" s="2">
        <v>4000</v>
      </c>
      <c r="K396" s="2">
        <v>0</v>
      </c>
      <c r="L396" s="2">
        <v>0</v>
      </c>
      <c r="M396" s="2">
        <v>4000</v>
      </c>
      <c r="N396" s="75">
        <f>VLOOKUP(P396,'CODIGOS RENTISTICOS'!$A$2:E1436,2,FALSE)</f>
        <v>825000000</v>
      </c>
      <c r="O396" s="75">
        <f>VLOOKUP(P396,'CODIGOS RENTISTICOS'!$A$2:F3603,3,FALSE)</f>
        <v>150109</v>
      </c>
      <c r="P396" s="60">
        <v>121245</v>
      </c>
      <c r="Q396" s="2">
        <v>4000</v>
      </c>
    </row>
    <row r="397" spans="1:17" x14ac:dyDescent="0.2">
      <c r="A397" s="1">
        <v>50000249</v>
      </c>
      <c r="B397" s="1">
        <v>244323</v>
      </c>
      <c r="C397" s="1" t="s">
        <v>285</v>
      </c>
      <c r="D397" s="1">
        <v>79523784</v>
      </c>
      <c r="E397" s="3">
        <v>37295</v>
      </c>
      <c r="F397" s="1">
        <v>7201332</v>
      </c>
      <c r="G397" s="1">
        <v>0</v>
      </c>
      <c r="H397" s="1">
        <v>0</v>
      </c>
      <c r="J397" s="2">
        <v>6000</v>
      </c>
      <c r="K397" s="2">
        <v>0</v>
      </c>
      <c r="L397" s="2">
        <v>0</v>
      </c>
      <c r="M397" s="2">
        <v>6000</v>
      </c>
      <c r="N397" s="75">
        <f>VLOOKUP(P397,'CODIGOS RENTISTICOS'!$A$2:E1437,2,FALSE)</f>
        <v>825000000</v>
      </c>
      <c r="O397" s="75">
        <f>VLOOKUP(P397,'CODIGOS RENTISTICOS'!$A$2:F3604,3,FALSE)</f>
        <v>150109</v>
      </c>
      <c r="P397" s="60">
        <v>121245</v>
      </c>
      <c r="Q397" s="2">
        <v>6000</v>
      </c>
    </row>
    <row r="398" spans="1:17" x14ac:dyDescent="0.2">
      <c r="A398" s="1">
        <v>50000249</v>
      </c>
      <c r="B398" s="1">
        <v>244346</v>
      </c>
      <c r="C398" s="1" t="s">
        <v>285</v>
      </c>
      <c r="D398" s="1">
        <v>52217539</v>
      </c>
      <c r="E398" s="3">
        <v>37295</v>
      </c>
      <c r="F398" s="1">
        <v>5111022</v>
      </c>
      <c r="G398" s="1">
        <v>0</v>
      </c>
      <c r="H398" s="1">
        <v>0</v>
      </c>
      <c r="J398" s="2">
        <v>14000</v>
      </c>
      <c r="K398" s="2">
        <v>0</v>
      </c>
      <c r="L398" s="2">
        <v>0</v>
      </c>
      <c r="M398" s="2">
        <v>14000</v>
      </c>
      <c r="N398" s="75">
        <f>VLOOKUP(P398,'CODIGOS RENTISTICOS'!$A$2:E1438,2,FALSE)</f>
        <v>825000000</v>
      </c>
      <c r="O398" s="75">
        <f>VLOOKUP(P398,'CODIGOS RENTISTICOS'!$A$2:F3605,3,FALSE)</f>
        <v>150109</v>
      </c>
      <c r="P398" s="60">
        <v>121245</v>
      </c>
      <c r="Q398" s="2">
        <v>14000</v>
      </c>
    </row>
    <row r="399" spans="1:17" x14ac:dyDescent="0.2">
      <c r="A399" s="1">
        <v>50000249</v>
      </c>
      <c r="B399" s="1">
        <v>244475</v>
      </c>
      <c r="C399" s="1" t="s">
        <v>285</v>
      </c>
      <c r="D399" s="1">
        <v>8909038587</v>
      </c>
      <c r="E399" s="3">
        <v>37295</v>
      </c>
      <c r="F399" s="1">
        <v>2942800</v>
      </c>
      <c r="G399" s="1">
        <v>0</v>
      </c>
      <c r="H399" s="1">
        <v>0</v>
      </c>
      <c r="J399" s="2">
        <v>10000</v>
      </c>
      <c r="K399" s="2">
        <v>0</v>
      </c>
      <c r="L399" s="2">
        <v>0</v>
      </c>
      <c r="M399" s="2">
        <v>10000</v>
      </c>
      <c r="N399" s="75">
        <f>VLOOKUP(P399,'CODIGOS RENTISTICOS'!$A$2:E1439,2,FALSE)</f>
        <v>825000000</v>
      </c>
      <c r="O399" s="75">
        <f>VLOOKUP(P399,'CODIGOS RENTISTICOS'!$A$2:F3606,3,FALSE)</f>
        <v>150109</v>
      </c>
      <c r="P399" s="60">
        <v>5041</v>
      </c>
      <c r="Q399" s="2">
        <v>10000</v>
      </c>
    </row>
    <row r="400" spans="1:17" x14ac:dyDescent="0.2">
      <c r="A400" s="1">
        <v>50000249</v>
      </c>
      <c r="B400" s="1">
        <v>244494</v>
      </c>
      <c r="C400" s="1" t="s">
        <v>285</v>
      </c>
      <c r="D400" s="1">
        <v>8300946074</v>
      </c>
      <c r="E400" s="3">
        <v>37295</v>
      </c>
      <c r="F400" s="1">
        <v>2625825</v>
      </c>
      <c r="G400" s="1">
        <v>0</v>
      </c>
      <c r="H400" s="1">
        <v>0</v>
      </c>
      <c r="J400" s="2">
        <v>618000</v>
      </c>
      <c r="K400" s="2">
        <v>0</v>
      </c>
      <c r="L400" s="2">
        <v>0</v>
      </c>
      <c r="M400" s="2">
        <v>618000</v>
      </c>
      <c r="N400" s="75">
        <f>VLOOKUP(P400,'CODIGOS RENTISTICOS'!$A$2:E1440,2,FALSE)</f>
        <v>825000000</v>
      </c>
      <c r="O400" s="75">
        <f>VLOOKUP(P400,'CODIGOS RENTISTICOS'!$A$2:F3607,3,FALSE)</f>
        <v>150109</v>
      </c>
      <c r="P400" s="60">
        <v>121245</v>
      </c>
      <c r="Q400" s="2">
        <v>618000</v>
      </c>
    </row>
    <row r="401" spans="1:17" x14ac:dyDescent="0.2">
      <c r="A401" s="1">
        <v>50000249</v>
      </c>
      <c r="B401" s="1">
        <v>244495</v>
      </c>
      <c r="C401" s="1" t="s">
        <v>285</v>
      </c>
      <c r="D401" s="1">
        <v>8300946074</v>
      </c>
      <c r="E401" s="3">
        <v>37295</v>
      </c>
      <c r="F401" s="1">
        <v>2625825</v>
      </c>
      <c r="G401" s="1">
        <v>0</v>
      </c>
      <c r="H401" s="1">
        <v>0</v>
      </c>
      <c r="J401" s="2">
        <v>4000</v>
      </c>
      <c r="K401" s="2">
        <v>0</v>
      </c>
      <c r="L401" s="2">
        <v>0</v>
      </c>
      <c r="M401" s="2">
        <v>4000</v>
      </c>
      <c r="N401" s="75">
        <f>VLOOKUP(P401,'CODIGOS RENTISTICOS'!$A$2:E1441,2,FALSE)</f>
        <v>825000000</v>
      </c>
      <c r="O401" s="75">
        <f>VLOOKUP(P401,'CODIGOS RENTISTICOS'!$A$2:F3608,3,FALSE)</f>
        <v>150109</v>
      </c>
      <c r="P401" s="60">
        <v>121245</v>
      </c>
      <c r="Q401" s="2">
        <v>4000</v>
      </c>
    </row>
    <row r="402" spans="1:17" x14ac:dyDescent="0.2">
      <c r="A402" s="1">
        <v>50000249</v>
      </c>
      <c r="B402" s="1">
        <v>245930</v>
      </c>
      <c r="C402" s="1" t="s">
        <v>285</v>
      </c>
      <c r="D402" s="1">
        <v>79239839</v>
      </c>
      <c r="E402" s="3">
        <v>37295</v>
      </c>
      <c r="F402" s="1">
        <v>2699315</v>
      </c>
      <c r="G402" s="1">
        <v>0</v>
      </c>
      <c r="H402" s="1">
        <v>0</v>
      </c>
      <c r="J402" s="2">
        <v>7000</v>
      </c>
      <c r="K402" s="2">
        <v>0</v>
      </c>
      <c r="L402" s="2">
        <v>0</v>
      </c>
      <c r="M402" s="2">
        <v>7000</v>
      </c>
      <c r="N402" s="75">
        <f>VLOOKUP(P402,'CODIGOS RENTISTICOS'!$A$2:E1442,2,FALSE)</f>
        <v>825000000</v>
      </c>
      <c r="O402" s="75">
        <f>VLOOKUP(P402,'CODIGOS RENTISTICOS'!$A$2:F3609,3,FALSE)</f>
        <v>150109</v>
      </c>
      <c r="P402" s="60">
        <v>121245</v>
      </c>
      <c r="Q402" s="2">
        <v>7000</v>
      </c>
    </row>
    <row r="403" spans="1:17" x14ac:dyDescent="0.2">
      <c r="A403" s="1">
        <v>50000249</v>
      </c>
      <c r="B403" s="1">
        <v>245935</v>
      </c>
      <c r="C403" s="1" t="s">
        <v>285</v>
      </c>
      <c r="D403" s="1">
        <v>17086986</v>
      </c>
      <c r="E403" s="3">
        <v>37295</v>
      </c>
      <c r="F403" s="1">
        <v>4376387</v>
      </c>
      <c r="G403" s="1">
        <v>0</v>
      </c>
      <c r="H403" s="1">
        <v>0</v>
      </c>
      <c r="J403" s="2">
        <v>1000</v>
      </c>
      <c r="K403" s="2">
        <v>0</v>
      </c>
      <c r="L403" s="2">
        <v>0</v>
      </c>
      <c r="M403" s="2">
        <v>1000</v>
      </c>
      <c r="N403" s="75">
        <f>VLOOKUP(P403,'CODIGOS RENTISTICOS'!$A$2:E1443,2,FALSE)</f>
        <v>825000000</v>
      </c>
      <c r="O403" s="75">
        <f>VLOOKUP(P403,'CODIGOS RENTISTICOS'!$A$2:F3610,3,FALSE)</f>
        <v>150109</v>
      </c>
      <c r="P403" s="60">
        <v>121245</v>
      </c>
      <c r="Q403" s="2">
        <v>1000</v>
      </c>
    </row>
    <row r="404" spans="1:17" x14ac:dyDescent="0.2">
      <c r="A404" s="1">
        <v>50000249</v>
      </c>
      <c r="B404" s="1">
        <v>912156</v>
      </c>
      <c r="C404" s="1" t="s">
        <v>285</v>
      </c>
      <c r="D404" s="1">
        <v>8600232647</v>
      </c>
      <c r="E404" s="3">
        <v>37295</v>
      </c>
      <c r="F404" s="1">
        <v>2880511</v>
      </c>
      <c r="G404" s="1">
        <v>0</v>
      </c>
      <c r="H404" s="1">
        <v>0</v>
      </c>
      <c r="J404" s="2">
        <v>140000</v>
      </c>
      <c r="K404" s="2">
        <v>0</v>
      </c>
      <c r="L404" s="2">
        <v>0</v>
      </c>
      <c r="M404" s="2">
        <v>140000</v>
      </c>
      <c r="N404" s="75">
        <f>VLOOKUP(P404,'CODIGOS RENTISTICOS'!$A$2:E1444,2,FALSE)</f>
        <v>825000000</v>
      </c>
      <c r="O404" s="75">
        <f>VLOOKUP(P404,'CODIGOS RENTISTICOS'!$A$2:F3611,3,FALSE)</f>
        <v>150109</v>
      </c>
      <c r="P404" s="60">
        <v>121245</v>
      </c>
      <c r="Q404" s="2">
        <v>140000</v>
      </c>
    </row>
    <row r="405" spans="1:17" x14ac:dyDescent="0.2">
      <c r="A405" s="1">
        <v>50000249</v>
      </c>
      <c r="B405" s="1">
        <v>912157</v>
      </c>
      <c r="C405" s="1" t="s">
        <v>285</v>
      </c>
      <c r="D405" s="1">
        <v>8600232647</v>
      </c>
      <c r="E405" s="3">
        <v>37295</v>
      </c>
      <c r="F405" s="1">
        <v>2880511</v>
      </c>
      <c r="G405" s="1">
        <v>0</v>
      </c>
      <c r="H405" s="1">
        <v>0</v>
      </c>
      <c r="J405" s="2">
        <v>144000</v>
      </c>
      <c r="K405" s="2">
        <v>0</v>
      </c>
      <c r="L405" s="2">
        <v>0</v>
      </c>
      <c r="M405" s="2">
        <v>144000</v>
      </c>
      <c r="N405" s="75">
        <f>VLOOKUP(P405,'CODIGOS RENTISTICOS'!$A$2:E1445,2,FALSE)</f>
        <v>825000000</v>
      </c>
      <c r="O405" s="75">
        <f>VLOOKUP(P405,'CODIGOS RENTISTICOS'!$A$2:F3612,3,FALSE)</f>
        <v>150109</v>
      </c>
      <c r="P405" s="60">
        <v>121245</v>
      </c>
      <c r="Q405" s="2">
        <v>144000</v>
      </c>
    </row>
    <row r="406" spans="1:17" x14ac:dyDescent="0.2">
      <c r="A406" s="1">
        <v>50000249</v>
      </c>
      <c r="B406" s="1">
        <v>954644</v>
      </c>
      <c r="C406" s="1" t="s">
        <v>285</v>
      </c>
      <c r="D406" s="1">
        <v>8604011911</v>
      </c>
      <c r="E406" s="3">
        <v>37295</v>
      </c>
      <c r="F406" s="1">
        <v>3464214</v>
      </c>
      <c r="G406" s="1">
        <v>0</v>
      </c>
      <c r="H406" s="1">
        <v>0</v>
      </c>
      <c r="J406" s="2">
        <v>64000</v>
      </c>
      <c r="K406" s="2">
        <v>0</v>
      </c>
      <c r="L406" s="2">
        <v>0</v>
      </c>
      <c r="M406" s="2">
        <v>64000</v>
      </c>
      <c r="N406" s="75">
        <f>VLOOKUP(P406,'CODIGOS RENTISTICOS'!$A$2:E1446,2,FALSE)</f>
        <v>825000000</v>
      </c>
      <c r="O406" s="75">
        <f>VLOOKUP(P406,'CODIGOS RENTISTICOS'!$A$2:F3613,3,FALSE)</f>
        <v>150109</v>
      </c>
      <c r="P406" s="60">
        <v>121245</v>
      </c>
      <c r="Q406" s="2">
        <v>64000</v>
      </c>
    </row>
    <row r="407" spans="1:17" x14ac:dyDescent="0.2">
      <c r="A407" s="1">
        <v>50000249</v>
      </c>
      <c r="B407" s="1">
        <v>3798209</v>
      </c>
      <c r="C407" s="1" t="s">
        <v>285</v>
      </c>
      <c r="D407" s="1">
        <v>8002360339</v>
      </c>
      <c r="E407" s="3">
        <v>37295</v>
      </c>
      <c r="F407" s="1">
        <v>6301570</v>
      </c>
      <c r="G407" s="1">
        <v>0</v>
      </c>
      <c r="H407" s="1">
        <v>0</v>
      </c>
      <c r="J407" s="2">
        <v>25000</v>
      </c>
      <c r="K407" s="2">
        <v>0</v>
      </c>
      <c r="L407" s="2">
        <v>0</v>
      </c>
      <c r="M407" s="2">
        <v>25000</v>
      </c>
      <c r="N407" s="75">
        <f>VLOOKUP(P407,'CODIGOS RENTISTICOS'!$A$2:E1447,2,FALSE)</f>
        <v>825000000</v>
      </c>
      <c r="O407" s="75">
        <f>VLOOKUP(P407,'CODIGOS RENTISTICOS'!$A$2:F3614,3,FALSE)</f>
        <v>150109</v>
      </c>
      <c r="P407" s="60">
        <v>121245</v>
      </c>
      <c r="Q407" s="2">
        <v>25000</v>
      </c>
    </row>
    <row r="408" spans="1:17" x14ac:dyDescent="0.2">
      <c r="A408" s="1">
        <v>50000249</v>
      </c>
      <c r="B408" s="1">
        <v>6525564</v>
      </c>
      <c r="C408" s="1" t="s">
        <v>285</v>
      </c>
      <c r="D408" s="1">
        <v>79588787</v>
      </c>
      <c r="E408" s="3">
        <v>37295</v>
      </c>
      <c r="F408" s="1">
        <v>6605423</v>
      </c>
      <c r="G408" s="1">
        <v>0</v>
      </c>
      <c r="H408" s="1">
        <v>0</v>
      </c>
      <c r="J408" s="2">
        <v>56000</v>
      </c>
      <c r="K408" s="2">
        <v>0</v>
      </c>
      <c r="L408" s="2">
        <v>0</v>
      </c>
      <c r="M408" s="2">
        <v>56000</v>
      </c>
      <c r="N408" s="75">
        <f>VLOOKUP(P408,'CODIGOS RENTISTICOS'!$A$2:E1448,2,FALSE)</f>
        <v>825000000</v>
      </c>
      <c r="O408" s="75">
        <f>VLOOKUP(P408,'CODIGOS RENTISTICOS'!$A$2:F3615,3,FALSE)</f>
        <v>150109</v>
      </c>
      <c r="P408" s="60">
        <v>121245</v>
      </c>
      <c r="Q408" s="2">
        <v>56000</v>
      </c>
    </row>
    <row r="409" spans="1:17" x14ac:dyDescent="0.2">
      <c r="A409" s="1">
        <v>50000249</v>
      </c>
      <c r="B409" s="1">
        <v>9152180</v>
      </c>
      <c r="C409" s="1" t="s">
        <v>285</v>
      </c>
      <c r="D409" s="1">
        <v>3151368</v>
      </c>
      <c r="E409" s="3">
        <v>37295</v>
      </c>
      <c r="F409" s="1">
        <v>3128205</v>
      </c>
      <c r="G409" s="1">
        <v>0</v>
      </c>
      <c r="H409" s="1">
        <v>0</v>
      </c>
      <c r="J409" s="2">
        <v>618000</v>
      </c>
      <c r="K409" s="2">
        <v>0</v>
      </c>
      <c r="L409" s="2">
        <v>0</v>
      </c>
      <c r="M409" s="2">
        <v>618000</v>
      </c>
      <c r="N409" s="75">
        <f>VLOOKUP(P409,'CODIGOS RENTISTICOS'!$A$2:E1449,2,FALSE)</f>
        <v>825000000</v>
      </c>
      <c r="O409" s="75">
        <f>VLOOKUP(P409,'CODIGOS RENTISTICOS'!$A$2:F3616,3,FALSE)</f>
        <v>150109</v>
      </c>
      <c r="P409" s="60">
        <v>121245</v>
      </c>
      <c r="Q409" s="2">
        <v>618000</v>
      </c>
    </row>
    <row r="410" spans="1:17" x14ac:dyDescent="0.2">
      <c r="A410" s="1">
        <v>50000249</v>
      </c>
      <c r="B410" s="1">
        <v>536551</v>
      </c>
      <c r="C410" s="1" t="s">
        <v>285</v>
      </c>
      <c r="D410" s="1">
        <v>8300207606</v>
      </c>
      <c r="E410" s="3">
        <v>37295</v>
      </c>
      <c r="F410" s="1">
        <v>2178911</v>
      </c>
      <c r="G410" s="1">
        <v>0</v>
      </c>
      <c r="H410" s="1">
        <v>0</v>
      </c>
      <c r="J410" s="2">
        <v>2574</v>
      </c>
      <c r="K410" s="2">
        <v>0</v>
      </c>
      <c r="L410" s="2">
        <v>0</v>
      </c>
      <c r="M410" s="2">
        <v>2574</v>
      </c>
      <c r="N410" s="75">
        <f>VLOOKUP(P410,'CODIGOS RENTISTICOS'!$A$2:E1450,2,FALSE)</f>
        <v>96400000</v>
      </c>
      <c r="O410" s="75">
        <f>VLOOKUP(P410,'CODIGOS RENTISTICOS'!$A$2:F3617,3,FALSE)</f>
        <v>370101</v>
      </c>
      <c r="P410" s="60">
        <v>121280</v>
      </c>
      <c r="Q410" s="2">
        <v>2574</v>
      </c>
    </row>
    <row r="411" spans="1:17" x14ac:dyDescent="0.2">
      <c r="A411" s="1">
        <v>50000249</v>
      </c>
      <c r="B411" s="1">
        <v>1184622</v>
      </c>
      <c r="C411" s="1" t="s">
        <v>33</v>
      </c>
      <c r="D411" s="1">
        <v>4458818</v>
      </c>
      <c r="E411" s="3">
        <v>37295</v>
      </c>
      <c r="F411" s="1">
        <v>2564771</v>
      </c>
      <c r="G411" s="1">
        <v>0</v>
      </c>
      <c r="H411" s="1">
        <v>0</v>
      </c>
      <c r="J411" s="2">
        <v>7000</v>
      </c>
      <c r="K411" s="2">
        <v>0</v>
      </c>
      <c r="L411" s="2">
        <v>0</v>
      </c>
      <c r="M411" s="2">
        <v>7000</v>
      </c>
      <c r="N411" s="75">
        <f>VLOOKUP(P411,'CODIGOS RENTISTICOS'!$A$2:E1451,2,FALSE)</f>
        <v>825000000</v>
      </c>
      <c r="O411" s="75">
        <f>VLOOKUP(P411,'CODIGOS RENTISTICOS'!$A$2:F3618,3,FALSE)</f>
        <v>150109</v>
      </c>
      <c r="P411" s="60">
        <v>121245</v>
      </c>
      <c r="Q411" s="2">
        <v>7000</v>
      </c>
    </row>
    <row r="412" spans="1:17" x14ac:dyDescent="0.2">
      <c r="A412" s="1">
        <v>50000249</v>
      </c>
      <c r="B412" s="1">
        <v>1184623</v>
      </c>
      <c r="C412" s="1" t="s">
        <v>33</v>
      </c>
      <c r="D412" s="1">
        <v>15325637</v>
      </c>
      <c r="E412" s="3">
        <v>37295</v>
      </c>
      <c r="F412" s="1">
        <v>2564771</v>
      </c>
      <c r="G412" s="1">
        <v>0</v>
      </c>
      <c r="H412" s="1">
        <v>0</v>
      </c>
      <c r="J412" s="2">
        <v>7000</v>
      </c>
      <c r="K412" s="2">
        <v>0</v>
      </c>
      <c r="L412" s="2">
        <v>0</v>
      </c>
      <c r="M412" s="2">
        <v>7000</v>
      </c>
      <c r="N412" s="75">
        <f>VLOOKUP(P412,'CODIGOS RENTISTICOS'!$A$2:E1452,2,FALSE)</f>
        <v>825000000</v>
      </c>
      <c r="O412" s="75">
        <f>VLOOKUP(P412,'CODIGOS RENTISTICOS'!$A$2:F3619,3,FALSE)</f>
        <v>150109</v>
      </c>
      <c r="P412" s="60">
        <v>121245</v>
      </c>
      <c r="Q412" s="2">
        <v>7000</v>
      </c>
    </row>
    <row r="413" spans="1:17" x14ac:dyDescent="0.2">
      <c r="A413" s="1">
        <v>50000249</v>
      </c>
      <c r="B413" s="1">
        <v>893512</v>
      </c>
      <c r="C413" s="1" t="s">
        <v>33</v>
      </c>
      <c r="D413" s="1">
        <v>8909201298</v>
      </c>
      <c r="E413" s="3">
        <v>37295</v>
      </c>
      <c r="F413" s="1">
        <v>2322111</v>
      </c>
      <c r="G413" s="1">
        <v>0</v>
      </c>
      <c r="H413" s="1">
        <v>0</v>
      </c>
      <c r="J413" s="2">
        <v>513570</v>
      </c>
      <c r="K413" s="2">
        <v>0</v>
      </c>
      <c r="L413" s="2">
        <v>0</v>
      </c>
      <c r="M413" s="2">
        <v>513570</v>
      </c>
      <c r="N413" s="75">
        <f>VLOOKUP(P413,'CODIGOS RENTISTICOS'!$A$2:E1453,2,FALSE)</f>
        <v>12400000</v>
      </c>
      <c r="O413" s="75">
        <f>VLOOKUP(P413,'CODIGOS RENTISTICOS'!$A$2:F3620,3,FALSE)</f>
        <v>270102</v>
      </c>
      <c r="P413" s="60">
        <v>501107</v>
      </c>
      <c r="Q413" s="2">
        <v>513570</v>
      </c>
    </row>
    <row r="414" spans="1:17" x14ac:dyDescent="0.2">
      <c r="A414" s="1">
        <v>50000249</v>
      </c>
      <c r="B414" s="1">
        <v>703341</v>
      </c>
      <c r="C414" s="1" t="s">
        <v>297</v>
      </c>
      <c r="D414" s="1">
        <v>8002506081</v>
      </c>
      <c r="E414" s="3">
        <v>37295</v>
      </c>
      <c r="F414" s="1">
        <v>3705520</v>
      </c>
      <c r="G414" s="1">
        <v>0</v>
      </c>
      <c r="H414" s="1">
        <v>0</v>
      </c>
      <c r="J414" s="2">
        <v>155520</v>
      </c>
      <c r="K414" s="2">
        <v>0</v>
      </c>
      <c r="L414" s="2">
        <v>0</v>
      </c>
      <c r="M414" s="2">
        <v>155520</v>
      </c>
      <c r="N414" s="75">
        <f>VLOOKUP(P414,'CODIGOS RENTISTICOS'!$A$2:E1454,2,FALSE)</f>
        <v>96200000</v>
      </c>
      <c r="O414" s="75">
        <f>VLOOKUP(P414,'CODIGOS RENTISTICOS'!$A$2:F3621,3,FALSE)</f>
        <v>350101</v>
      </c>
      <c r="P414" s="60">
        <v>121203</v>
      </c>
      <c r="Q414" s="2">
        <v>155520</v>
      </c>
    </row>
    <row r="415" spans="1:17" x14ac:dyDescent="0.2">
      <c r="A415" s="1">
        <v>50000249</v>
      </c>
      <c r="B415" s="1">
        <v>887133</v>
      </c>
      <c r="C415" s="1" t="s">
        <v>297</v>
      </c>
      <c r="D415" s="1">
        <v>8901070698</v>
      </c>
      <c r="E415" s="3">
        <v>37295</v>
      </c>
      <c r="F415" s="1">
        <v>3551818</v>
      </c>
      <c r="G415" s="1">
        <v>0</v>
      </c>
      <c r="H415" s="1">
        <v>0</v>
      </c>
      <c r="J415" s="2">
        <v>14000</v>
      </c>
      <c r="K415" s="2">
        <v>0</v>
      </c>
      <c r="L415" s="2">
        <v>0</v>
      </c>
      <c r="M415" s="2">
        <v>14000</v>
      </c>
      <c r="N415" s="75">
        <f>VLOOKUP(P415,'CODIGOS RENTISTICOS'!$A$2:E1455,2,FALSE)</f>
        <v>825000000</v>
      </c>
      <c r="O415" s="75">
        <f>VLOOKUP(P415,'CODIGOS RENTISTICOS'!$A$2:F3622,3,FALSE)</f>
        <v>150109</v>
      </c>
      <c r="P415" s="60">
        <v>5041</v>
      </c>
      <c r="Q415" s="2">
        <v>14000</v>
      </c>
    </row>
    <row r="416" spans="1:17" x14ac:dyDescent="0.2">
      <c r="A416" s="1">
        <v>50000249</v>
      </c>
      <c r="B416" s="1">
        <v>1101181</v>
      </c>
      <c r="C416" s="1" t="s">
        <v>290</v>
      </c>
      <c r="D416" s="1">
        <v>8001575925</v>
      </c>
      <c r="E416" s="3">
        <v>37295</v>
      </c>
      <c r="F416" s="1">
        <v>830016</v>
      </c>
      <c r="G416" s="1">
        <v>0</v>
      </c>
      <c r="H416" s="1">
        <v>1</v>
      </c>
      <c r="J416" s="2">
        <v>0</v>
      </c>
      <c r="K416" s="2">
        <v>0</v>
      </c>
      <c r="L416" s="2">
        <v>500000</v>
      </c>
      <c r="M416" s="2">
        <v>500000</v>
      </c>
      <c r="N416" s="75">
        <f>VLOOKUP(P416,'CODIGOS RENTISTICOS'!$A$2:E1456,2,FALSE)</f>
        <v>10900000</v>
      </c>
      <c r="O416" s="75">
        <f>VLOOKUP(P416,'CODIGOS RENTISTICOS'!$A$2:F3623,3,FALSE)</f>
        <v>170101</v>
      </c>
      <c r="P416" s="60">
        <v>121255</v>
      </c>
      <c r="Q416" s="2">
        <v>500000</v>
      </c>
    </row>
    <row r="417" spans="1:17" x14ac:dyDescent="0.2">
      <c r="A417" s="1">
        <v>50000249</v>
      </c>
      <c r="B417" s="1">
        <v>1172480</v>
      </c>
      <c r="C417" s="1" t="s">
        <v>419</v>
      </c>
      <c r="D417" s="1">
        <v>79189687</v>
      </c>
      <c r="E417" s="3">
        <v>37295</v>
      </c>
      <c r="F417" s="1">
        <v>8253466</v>
      </c>
      <c r="G417" s="1">
        <v>0</v>
      </c>
      <c r="H417" s="1">
        <v>0</v>
      </c>
      <c r="J417" s="2">
        <v>7000</v>
      </c>
      <c r="K417" s="2">
        <v>0</v>
      </c>
      <c r="L417" s="2">
        <v>0</v>
      </c>
      <c r="M417" s="2">
        <v>7000</v>
      </c>
      <c r="N417" s="75">
        <f>VLOOKUP(P417,'CODIGOS RENTISTICOS'!$A$2:E1457,2,FALSE)</f>
        <v>825000000</v>
      </c>
      <c r="O417" s="75">
        <f>VLOOKUP(P417,'CODIGOS RENTISTICOS'!$A$2:F3624,3,FALSE)</f>
        <v>150109</v>
      </c>
      <c r="P417" s="60">
        <v>5041</v>
      </c>
      <c r="Q417" s="2">
        <v>7000</v>
      </c>
    </row>
    <row r="418" spans="1:17" x14ac:dyDescent="0.2">
      <c r="A418" s="1">
        <v>50000249</v>
      </c>
      <c r="B418" s="1">
        <v>1104292</v>
      </c>
      <c r="C418" s="1" t="s">
        <v>123</v>
      </c>
      <c r="D418" s="1">
        <v>8001876321</v>
      </c>
      <c r="E418" s="3">
        <v>37295</v>
      </c>
      <c r="F418" s="1">
        <v>4232516</v>
      </c>
      <c r="G418" s="1">
        <v>0</v>
      </c>
      <c r="H418" s="1">
        <v>1</v>
      </c>
      <c r="J418" s="2">
        <v>0</v>
      </c>
      <c r="K418" s="2">
        <v>0</v>
      </c>
      <c r="L418" s="2">
        <v>31980259</v>
      </c>
      <c r="M418" s="2">
        <v>31980259</v>
      </c>
      <c r="N418" s="75">
        <f>VLOOKUP(P418,'CODIGOS RENTISTICOS'!$A$2:E1458,2,FALSE)</f>
        <v>13700000</v>
      </c>
      <c r="O418" s="75">
        <f>VLOOKUP(P418,'CODIGOS RENTISTICOS'!$A$2:F3625,3,FALSE)</f>
        <v>290101</v>
      </c>
      <c r="P418" s="60">
        <v>121250</v>
      </c>
      <c r="Q418" s="2">
        <v>31980259</v>
      </c>
    </row>
    <row r="419" spans="1:17" x14ac:dyDescent="0.2">
      <c r="A419" s="1">
        <v>50000249</v>
      </c>
      <c r="B419" s="1">
        <v>637558</v>
      </c>
      <c r="C419" s="1" t="s">
        <v>124</v>
      </c>
      <c r="D419" s="1">
        <v>17073194</v>
      </c>
      <c r="E419" s="3">
        <v>37295</v>
      </c>
      <c r="F419" s="1">
        <v>6698021</v>
      </c>
      <c r="G419" s="1">
        <v>0</v>
      </c>
      <c r="H419" s="1">
        <v>0</v>
      </c>
      <c r="J419" s="2">
        <v>43000</v>
      </c>
      <c r="K419" s="2">
        <v>0</v>
      </c>
      <c r="L419" s="2">
        <v>0</v>
      </c>
      <c r="M419" s="2">
        <v>43000</v>
      </c>
      <c r="N419" s="75">
        <f>VLOOKUP(P419,'CODIGOS RENTISTICOS'!$A$2:E1459,2,FALSE)</f>
        <v>10900000</v>
      </c>
      <c r="O419" s="75">
        <f>VLOOKUP(P419,'CODIGOS RENTISTICOS'!$A$2:F3626,3,FALSE)</f>
        <v>170101</v>
      </c>
      <c r="P419" s="60">
        <v>121255</v>
      </c>
      <c r="Q419" s="2">
        <v>43000</v>
      </c>
    </row>
    <row r="420" spans="1:17" x14ac:dyDescent="0.2">
      <c r="A420" s="1">
        <v>50000249</v>
      </c>
      <c r="B420" s="1">
        <v>491100</v>
      </c>
      <c r="C420" s="1" t="s">
        <v>39</v>
      </c>
      <c r="D420" s="1">
        <v>30721549</v>
      </c>
      <c r="E420" s="3">
        <v>37295</v>
      </c>
      <c r="F420" s="1">
        <v>7233895</v>
      </c>
      <c r="G420" s="1">
        <v>0</v>
      </c>
      <c r="H420" s="1">
        <v>0</v>
      </c>
      <c r="J420" s="2">
        <v>71200</v>
      </c>
      <c r="K420" s="2">
        <v>0</v>
      </c>
      <c r="L420" s="2">
        <v>0</v>
      </c>
      <c r="M420" s="2">
        <v>71200</v>
      </c>
      <c r="N420" s="75">
        <f>VLOOKUP(P420,'CODIGOS RENTISTICOS'!$A$2:E1460,2,FALSE)</f>
        <v>11800000</v>
      </c>
      <c r="O420" s="75">
        <f>VLOOKUP(P420,'CODIGOS RENTISTICOS'!$A$2:F3627,3,FALSE)</f>
        <v>240101</v>
      </c>
      <c r="P420" s="60">
        <v>121265</v>
      </c>
      <c r="Q420" s="2">
        <v>71200</v>
      </c>
    </row>
    <row r="421" spans="1:17" x14ac:dyDescent="0.2">
      <c r="A421" s="1">
        <v>50000249</v>
      </c>
      <c r="B421" s="1">
        <v>4094157</v>
      </c>
      <c r="C421" s="1" t="s">
        <v>15</v>
      </c>
      <c r="D421" s="1">
        <v>87719478</v>
      </c>
      <c r="E421" s="3">
        <v>37295</v>
      </c>
      <c r="F421" s="1">
        <v>730540</v>
      </c>
      <c r="G421" s="1">
        <v>0</v>
      </c>
      <c r="H421" s="1">
        <v>0</v>
      </c>
      <c r="J421" s="2">
        <v>2600</v>
      </c>
      <c r="K421" s="2">
        <v>0</v>
      </c>
      <c r="L421" s="2">
        <v>0</v>
      </c>
      <c r="M421" s="2">
        <v>2600</v>
      </c>
      <c r="N421" s="75" t="e">
        <f>VLOOKUP(P421,'CODIGOS RENTISTICOS'!$A$2:E1461,2,FALSE)</f>
        <v>#N/A</v>
      </c>
      <c r="O421" s="75" t="e">
        <f>VLOOKUP(P421,'CODIGOS RENTISTICOS'!$A$2:F3628,3,FALSE)</f>
        <v>#N/A</v>
      </c>
      <c r="P421" s="60">
        <v>121298</v>
      </c>
      <c r="Q421" s="2">
        <v>2600</v>
      </c>
    </row>
    <row r="422" spans="1:17" x14ac:dyDescent="0.2">
      <c r="A422" s="1">
        <v>50000249</v>
      </c>
      <c r="B422" s="1">
        <v>881667</v>
      </c>
      <c r="C422" s="1" t="s">
        <v>283</v>
      </c>
      <c r="D422" s="1">
        <v>24462865</v>
      </c>
      <c r="E422" s="3">
        <v>37295</v>
      </c>
      <c r="F422" s="1">
        <v>7415029</v>
      </c>
      <c r="G422" s="1">
        <v>0</v>
      </c>
      <c r="H422" s="1">
        <v>0</v>
      </c>
      <c r="J422" s="2">
        <v>309000</v>
      </c>
      <c r="K422" s="2">
        <v>0</v>
      </c>
      <c r="L422" s="2">
        <v>0</v>
      </c>
      <c r="M422" s="2">
        <v>309000</v>
      </c>
      <c r="N422" s="75">
        <f>VLOOKUP(P422,'CODIGOS RENTISTICOS'!$A$2:E1462,2,FALSE)</f>
        <v>96200000</v>
      </c>
      <c r="O422" s="75">
        <f>VLOOKUP(P422,'CODIGOS RENTISTICOS'!$A$2:F3629,3,FALSE)</f>
        <v>350101</v>
      </c>
      <c r="P422" s="60">
        <v>121203</v>
      </c>
      <c r="Q422" s="2">
        <v>309000</v>
      </c>
    </row>
    <row r="423" spans="1:17" x14ac:dyDescent="0.2">
      <c r="A423" s="1">
        <v>50000249</v>
      </c>
      <c r="B423" s="1">
        <v>899471</v>
      </c>
      <c r="C423" s="1" t="s">
        <v>125</v>
      </c>
      <c r="D423" s="1">
        <v>8914103544</v>
      </c>
      <c r="E423" s="3">
        <v>37295</v>
      </c>
      <c r="F423" s="1">
        <v>3354152</v>
      </c>
      <c r="G423" s="1">
        <v>0</v>
      </c>
      <c r="H423" s="1">
        <v>1</v>
      </c>
      <c r="J423" s="2">
        <v>0</v>
      </c>
      <c r="K423" s="2">
        <v>0</v>
      </c>
      <c r="L423" s="2">
        <v>2521669</v>
      </c>
      <c r="M423" s="2">
        <v>2521669</v>
      </c>
      <c r="N423" s="75">
        <f>VLOOKUP(P423,'CODIGOS RENTISTICOS'!$A$2:E1463,2,FALSE)</f>
        <v>910200000</v>
      </c>
      <c r="O423" s="75" t="str">
        <f>VLOOKUP(P423,'CODIGOS RENTISTICOS'!$A$2:F3630,3,FALSE)</f>
        <v>1301DT</v>
      </c>
      <c r="P423" s="60">
        <v>270918</v>
      </c>
      <c r="Q423" s="2">
        <v>2521669</v>
      </c>
    </row>
    <row r="424" spans="1:17" x14ac:dyDescent="0.2">
      <c r="A424" s="1">
        <v>50000249</v>
      </c>
      <c r="B424" s="1">
        <v>899472</v>
      </c>
      <c r="C424" s="1" t="s">
        <v>125</v>
      </c>
      <c r="D424" s="1">
        <v>8914103544</v>
      </c>
      <c r="E424" s="3">
        <v>37295</v>
      </c>
      <c r="F424" s="1">
        <v>3354152</v>
      </c>
      <c r="G424" s="1">
        <v>0</v>
      </c>
      <c r="H424" s="1">
        <v>1</v>
      </c>
      <c r="J424" s="2">
        <v>0</v>
      </c>
      <c r="K424" s="2">
        <v>0</v>
      </c>
      <c r="L424" s="2">
        <v>10375</v>
      </c>
      <c r="M424" s="2">
        <v>10375</v>
      </c>
      <c r="N424" s="75">
        <f>VLOOKUP(P424,'CODIGOS RENTISTICOS'!$A$2:E1464,2,FALSE)</f>
        <v>910200000</v>
      </c>
      <c r="O424" s="75" t="str">
        <f>VLOOKUP(P424,'CODIGOS RENTISTICOS'!$A$2:F3631,3,FALSE)</f>
        <v>1301DT</v>
      </c>
      <c r="P424" s="60">
        <v>270918</v>
      </c>
      <c r="Q424" s="2">
        <v>10375</v>
      </c>
    </row>
    <row r="425" spans="1:17" x14ac:dyDescent="0.2">
      <c r="A425" s="1">
        <v>50000249</v>
      </c>
      <c r="B425" s="1">
        <v>899475</v>
      </c>
      <c r="C425" s="1" t="s">
        <v>125</v>
      </c>
      <c r="D425" s="1">
        <v>8914103544</v>
      </c>
      <c r="E425" s="3">
        <v>37295</v>
      </c>
      <c r="F425" s="1">
        <v>3354152</v>
      </c>
      <c r="G425" s="1">
        <v>0</v>
      </c>
      <c r="H425" s="1">
        <v>1</v>
      </c>
      <c r="J425" s="2">
        <v>0</v>
      </c>
      <c r="K425" s="2">
        <v>0</v>
      </c>
      <c r="L425" s="2">
        <v>2500000</v>
      </c>
      <c r="M425" s="2">
        <v>2500000</v>
      </c>
      <c r="N425" s="75">
        <f>VLOOKUP(P425,'CODIGOS RENTISTICOS'!$A$2:E1465,2,FALSE)</f>
        <v>910200000</v>
      </c>
      <c r="O425" s="75" t="str">
        <f>VLOOKUP(P425,'CODIGOS RENTISTICOS'!$A$2:F3632,3,FALSE)</f>
        <v>1301DT</v>
      </c>
      <c r="P425" s="60">
        <v>270918</v>
      </c>
      <c r="Q425" s="2">
        <v>2500000</v>
      </c>
    </row>
    <row r="426" spans="1:17" x14ac:dyDescent="0.2">
      <c r="A426" s="1">
        <v>50000249</v>
      </c>
      <c r="B426" s="1">
        <v>899476</v>
      </c>
      <c r="C426" s="1" t="s">
        <v>125</v>
      </c>
      <c r="D426" s="1">
        <v>8914103544</v>
      </c>
      <c r="E426" s="3">
        <v>37295</v>
      </c>
      <c r="F426" s="1">
        <v>3354152</v>
      </c>
      <c r="G426" s="1">
        <v>0</v>
      </c>
      <c r="H426" s="1">
        <v>1</v>
      </c>
      <c r="J426" s="2">
        <v>0</v>
      </c>
      <c r="K426" s="2">
        <v>0</v>
      </c>
      <c r="L426" s="2">
        <v>5758060</v>
      </c>
      <c r="M426" s="2">
        <v>5758060</v>
      </c>
      <c r="N426" s="75">
        <f>VLOOKUP(P426,'CODIGOS RENTISTICOS'!$A$2:E1466,2,FALSE)</f>
        <v>910200000</v>
      </c>
      <c r="O426" s="75" t="str">
        <f>VLOOKUP(P426,'CODIGOS RENTISTICOS'!$A$2:F3633,3,FALSE)</f>
        <v>1301DT</v>
      </c>
      <c r="P426" s="60">
        <v>270918</v>
      </c>
      <c r="Q426" s="2">
        <v>5758060</v>
      </c>
    </row>
    <row r="427" spans="1:17" x14ac:dyDescent="0.2">
      <c r="A427" s="1">
        <v>50000249</v>
      </c>
      <c r="B427" s="1">
        <v>763994</v>
      </c>
      <c r="C427" s="1" t="s">
        <v>126</v>
      </c>
      <c r="D427" s="1">
        <v>5683584</v>
      </c>
      <c r="E427" s="3">
        <v>37295</v>
      </c>
      <c r="F427" s="1">
        <v>6345620</v>
      </c>
      <c r="G427" s="1">
        <v>0</v>
      </c>
      <c r="H427" s="1">
        <v>0</v>
      </c>
      <c r="J427" s="2">
        <v>2500</v>
      </c>
      <c r="K427" s="2">
        <v>0</v>
      </c>
      <c r="L427" s="2">
        <v>0</v>
      </c>
      <c r="M427" s="2">
        <v>2500</v>
      </c>
      <c r="N427" s="75">
        <f>VLOOKUP(P427,'CODIGOS RENTISTICOS'!$A$2:E1467,2,FALSE)</f>
        <v>96400000</v>
      </c>
      <c r="O427" s="75">
        <f>VLOOKUP(P427,'CODIGOS RENTISTICOS'!$A$2:F3634,3,FALSE)</f>
        <v>370101</v>
      </c>
      <c r="P427" s="60">
        <v>121280</v>
      </c>
      <c r="Q427" s="2">
        <v>2500</v>
      </c>
    </row>
    <row r="428" spans="1:17" x14ac:dyDescent="0.2">
      <c r="A428" s="1">
        <v>50000249</v>
      </c>
      <c r="B428" s="1">
        <v>251723</v>
      </c>
      <c r="C428" s="1" t="s">
        <v>126</v>
      </c>
      <c r="D428" s="1">
        <v>91150848</v>
      </c>
      <c r="E428" s="3">
        <v>37295</v>
      </c>
      <c r="F428" s="1">
        <v>6460511</v>
      </c>
      <c r="G428" s="1">
        <v>0</v>
      </c>
      <c r="H428" s="1">
        <v>0</v>
      </c>
      <c r="J428" s="2">
        <v>7000</v>
      </c>
      <c r="K428" s="2">
        <v>0</v>
      </c>
      <c r="L428" s="2">
        <v>0</v>
      </c>
      <c r="M428" s="2">
        <v>7000</v>
      </c>
      <c r="N428" s="75">
        <f>VLOOKUP(P428,'CODIGOS RENTISTICOS'!$A$2:E1468,2,FALSE)</f>
        <v>825000000</v>
      </c>
      <c r="O428" s="75">
        <f>VLOOKUP(P428,'CODIGOS RENTISTICOS'!$A$2:F3635,3,FALSE)</f>
        <v>150109</v>
      </c>
      <c r="P428" s="60">
        <v>5041</v>
      </c>
      <c r="Q428" s="2">
        <v>7000</v>
      </c>
    </row>
    <row r="429" spans="1:17" x14ac:dyDescent="0.2">
      <c r="A429" s="1">
        <v>50000249</v>
      </c>
      <c r="B429" s="1">
        <v>251725</v>
      </c>
      <c r="C429" s="1" t="s">
        <v>126</v>
      </c>
      <c r="D429" s="1">
        <v>8000954</v>
      </c>
      <c r="E429" s="3">
        <v>37295</v>
      </c>
      <c r="F429" s="1">
        <v>6345172</v>
      </c>
      <c r="G429" s="1">
        <v>0</v>
      </c>
      <c r="H429" s="1">
        <v>0</v>
      </c>
      <c r="J429" s="2">
        <v>7000</v>
      </c>
      <c r="K429" s="2">
        <v>0</v>
      </c>
      <c r="L429" s="2">
        <v>0</v>
      </c>
      <c r="M429" s="2">
        <v>7000</v>
      </c>
      <c r="N429" s="75">
        <f>VLOOKUP(P429,'CODIGOS RENTISTICOS'!$A$2:E1469,2,FALSE)</f>
        <v>825000000</v>
      </c>
      <c r="O429" s="75">
        <f>VLOOKUP(P429,'CODIGOS RENTISTICOS'!$A$2:F3636,3,FALSE)</f>
        <v>150109</v>
      </c>
      <c r="P429" s="60">
        <v>5041</v>
      </c>
      <c r="Q429" s="2">
        <v>7000</v>
      </c>
    </row>
    <row r="430" spans="1:17" x14ac:dyDescent="0.2">
      <c r="A430" s="1">
        <v>50000249</v>
      </c>
      <c r="B430" s="1">
        <v>251732</v>
      </c>
      <c r="C430" s="1" t="s">
        <v>126</v>
      </c>
      <c r="D430" s="1">
        <v>91486863</v>
      </c>
      <c r="E430" s="3">
        <v>37295</v>
      </c>
      <c r="F430" s="1">
        <v>6554447</v>
      </c>
      <c r="G430" s="1">
        <v>0</v>
      </c>
      <c r="H430" s="1">
        <v>0</v>
      </c>
      <c r="J430" s="2">
        <v>7000</v>
      </c>
      <c r="K430" s="2">
        <v>0</v>
      </c>
      <c r="L430" s="2">
        <v>0</v>
      </c>
      <c r="M430" s="2">
        <v>7000</v>
      </c>
      <c r="N430" s="75">
        <f>VLOOKUP(P430,'CODIGOS RENTISTICOS'!$A$2:E1470,2,FALSE)</f>
        <v>825000000</v>
      </c>
      <c r="O430" s="75">
        <f>VLOOKUP(P430,'CODIGOS RENTISTICOS'!$A$2:F3637,3,FALSE)</f>
        <v>150109</v>
      </c>
      <c r="P430" s="60">
        <v>5041</v>
      </c>
      <c r="Q430" s="2">
        <v>7000</v>
      </c>
    </row>
    <row r="431" spans="1:17" x14ac:dyDescent="0.2">
      <c r="A431" s="1">
        <v>50000249</v>
      </c>
      <c r="B431" s="1">
        <v>763965</v>
      </c>
      <c r="C431" s="1" t="s">
        <v>126</v>
      </c>
      <c r="D431" s="1">
        <v>6795512</v>
      </c>
      <c r="E431" s="3">
        <v>37295</v>
      </c>
      <c r="F431" s="1">
        <v>6463771</v>
      </c>
      <c r="G431" s="1">
        <v>0</v>
      </c>
      <c r="H431" s="1">
        <v>0</v>
      </c>
      <c r="J431" s="2">
        <v>7000</v>
      </c>
      <c r="K431" s="2">
        <v>0</v>
      </c>
      <c r="L431" s="2">
        <v>0</v>
      </c>
      <c r="M431" s="2">
        <v>7000</v>
      </c>
      <c r="N431" s="75">
        <f>VLOOKUP(P431,'CODIGOS RENTISTICOS'!$A$2:E1471,2,FALSE)</f>
        <v>825000000</v>
      </c>
      <c r="O431" s="75">
        <f>VLOOKUP(P431,'CODIGOS RENTISTICOS'!$A$2:F3638,3,FALSE)</f>
        <v>150109</v>
      </c>
      <c r="P431" s="60">
        <v>5041</v>
      </c>
      <c r="Q431" s="2">
        <v>7000</v>
      </c>
    </row>
    <row r="432" spans="1:17" x14ac:dyDescent="0.2">
      <c r="A432" s="1">
        <v>50000249</v>
      </c>
      <c r="B432" s="1">
        <v>763966</v>
      </c>
      <c r="C432" s="1" t="s">
        <v>126</v>
      </c>
      <c r="D432" s="1">
        <v>91262412</v>
      </c>
      <c r="E432" s="3">
        <v>37295</v>
      </c>
      <c r="F432" s="1">
        <v>6330606</v>
      </c>
      <c r="G432" s="1">
        <v>0</v>
      </c>
      <c r="H432" s="1">
        <v>0</v>
      </c>
      <c r="J432" s="2">
        <v>7000</v>
      </c>
      <c r="K432" s="2">
        <v>0</v>
      </c>
      <c r="L432" s="2">
        <v>0</v>
      </c>
      <c r="M432" s="2">
        <v>7000</v>
      </c>
      <c r="N432" s="75">
        <f>VLOOKUP(P432,'CODIGOS RENTISTICOS'!$A$2:E1472,2,FALSE)</f>
        <v>825000000</v>
      </c>
      <c r="O432" s="75">
        <f>VLOOKUP(P432,'CODIGOS RENTISTICOS'!$A$2:F3639,3,FALSE)</f>
        <v>150109</v>
      </c>
      <c r="P432" s="60">
        <v>5041</v>
      </c>
      <c r="Q432" s="2">
        <v>7000</v>
      </c>
    </row>
    <row r="433" spans="1:17" x14ac:dyDescent="0.2">
      <c r="A433" s="1">
        <v>50000249</v>
      </c>
      <c r="B433" s="1">
        <v>763969</v>
      </c>
      <c r="C433" s="1" t="s">
        <v>126</v>
      </c>
      <c r="D433" s="1">
        <v>13775210</v>
      </c>
      <c r="E433" s="3">
        <v>37295</v>
      </c>
      <c r="F433" s="1">
        <v>6330515</v>
      </c>
      <c r="G433" s="1">
        <v>0</v>
      </c>
      <c r="H433" s="1">
        <v>0</v>
      </c>
      <c r="J433" s="2">
        <v>7000</v>
      </c>
      <c r="K433" s="2">
        <v>0</v>
      </c>
      <c r="L433" s="2">
        <v>0</v>
      </c>
      <c r="M433" s="2">
        <v>7000</v>
      </c>
      <c r="N433" s="75">
        <f>VLOOKUP(P433,'CODIGOS RENTISTICOS'!$A$2:E1473,2,FALSE)</f>
        <v>825000000</v>
      </c>
      <c r="O433" s="75">
        <f>VLOOKUP(P433,'CODIGOS RENTISTICOS'!$A$2:F3640,3,FALSE)</f>
        <v>150109</v>
      </c>
      <c r="P433" s="60">
        <v>5041</v>
      </c>
      <c r="Q433" s="2">
        <v>7000</v>
      </c>
    </row>
    <row r="434" spans="1:17" x14ac:dyDescent="0.2">
      <c r="A434" s="1">
        <v>50000249</v>
      </c>
      <c r="B434" s="1">
        <v>763970</v>
      </c>
      <c r="C434" s="1" t="s">
        <v>126</v>
      </c>
      <c r="D434" s="1">
        <v>91270914</v>
      </c>
      <c r="E434" s="3">
        <v>37295</v>
      </c>
      <c r="F434" s="1">
        <v>318001</v>
      </c>
      <c r="G434" s="1">
        <v>0</v>
      </c>
      <c r="H434" s="1">
        <v>0</v>
      </c>
      <c r="J434" s="2">
        <v>5000</v>
      </c>
      <c r="K434" s="2">
        <v>0</v>
      </c>
      <c r="L434" s="2">
        <v>0</v>
      </c>
      <c r="M434" s="2">
        <v>5000</v>
      </c>
      <c r="N434" s="75">
        <f>VLOOKUP(P434,'CODIGOS RENTISTICOS'!$A$2:E1474,2,FALSE)</f>
        <v>825000000</v>
      </c>
      <c r="O434" s="75">
        <f>VLOOKUP(P434,'CODIGOS RENTISTICOS'!$A$2:F3641,3,FALSE)</f>
        <v>150109</v>
      </c>
      <c r="P434" s="60">
        <v>5041</v>
      </c>
      <c r="Q434" s="2">
        <v>5000</v>
      </c>
    </row>
    <row r="435" spans="1:17" x14ac:dyDescent="0.2">
      <c r="A435" s="1">
        <v>50000249</v>
      </c>
      <c r="B435" s="1">
        <v>1159031</v>
      </c>
      <c r="C435" s="1" t="s">
        <v>126</v>
      </c>
      <c r="D435" s="1">
        <v>17173545</v>
      </c>
      <c r="E435" s="3">
        <v>37295</v>
      </c>
      <c r="F435" s="1">
        <v>6575825</v>
      </c>
      <c r="G435" s="1">
        <v>0</v>
      </c>
      <c r="H435" s="1">
        <v>0</v>
      </c>
      <c r="J435" s="2">
        <v>200000</v>
      </c>
      <c r="K435" s="2">
        <v>0</v>
      </c>
      <c r="L435" s="2">
        <v>0</v>
      </c>
      <c r="M435" s="2">
        <v>200000</v>
      </c>
      <c r="N435" s="75">
        <f>VLOOKUP(P435,'CODIGOS RENTISTICOS'!$A$2:E1475,2,FALSE)</f>
        <v>910500000</v>
      </c>
      <c r="O435" s="75">
        <f>VLOOKUP(P435,'CODIGOS RENTISTICOS'!$A$2:F3642,3,FALSE)</f>
        <v>360107</v>
      </c>
      <c r="P435" s="60">
        <v>6003</v>
      </c>
      <c r="Q435" s="2">
        <v>200000</v>
      </c>
    </row>
    <row r="436" spans="1:17" x14ac:dyDescent="0.2">
      <c r="A436" s="1">
        <v>50000249</v>
      </c>
      <c r="B436" s="1">
        <v>1160461</v>
      </c>
      <c r="C436" s="1" t="s">
        <v>126</v>
      </c>
      <c r="D436" s="1">
        <v>91181582</v>
      </c>
      <c r="E436" s="3">
        <v>37295</v>
      </c>
      <c r="F436" s="1">
        <v>6465862</v>
      </c>
      <c r="G436" s="1">
        <v>0</v>
      </c>
      <c r="H436" s="1">
        <v>0</v>
      </c>
      <c r="J436" s="2">
        <v>7000</v>
      </c>
      <c r="K436" s="2">
        <v>0</v>
      </c>
      <c r="L436" s="2">
        <v>0</v>
      </c>
      <c r="M436" s="2">
        <v>7000</v>
      </c>
      <c r="N436" s="75">
        <f>VLOOKUP(P436,'CODIGOS RENTISTICOS'!$A$2:E1476,2,FALSE)</f>
        <v>825000000</v>
      </c>
      <c r="O436" s="75">
        <f>VLOOKUP(P436,'CODIGOS RENTISTICOS'!$A$2:F3643,3,FALSE)</f>
        <v>150109</v>
      </c>
      <c r="P436" s="60">
        <v>5041</v>
      </c>
      <c r="Q436" s="2">
        <v>7000</v>
      </c>
    </row>
    <row r="437" spans="1:17" x14ac:dyDescent="0.2">
      <c r="A437" s="1">
        <v>50000249</v>
      </c>
      <c r="B437" s="1">
        <v>1160462</v>
      </c>
      <c r="C437" s="1" t="s">
        <v>126</v>
      </c>
      <c r="D437" s="1">
        <v>17590108</v>
      </c>
      <c r="E437" s="3">
        <v>37295</v>
      </c>
      <c r="F437" s="1">
        <v>6486517</v>
      </c>
      <c r="G437" s="1">
        <v>0</v>
      </c>
      <c r="H437" s="1">
        <v>0</v>
      </c>
      <c r="J437" s="2">
        <v>7000</v>
      </c>
      <c r="K437" s="2">
        <v>0</v>
      </c>
      <c r="L437" s="2">
        <v>0</v>
      </c>
      <c r="M437" s="2">
        <v>7000</v>
      </c>
      <c r="N437" s="75">
        <f>VLOOKUP(P437,'CODIGOS RENTISTICOS'!$A$2:E1477,2,FALSE)</f>
        <v>825000000</v>
      </c>
      <c r="O437" s="75">
        <f>VLOOKUP(P437,'CODIGOS RENTISTICOS'!$A$2:F3644,3,FALSE)</f>
        <v>150109</v>
      </c>
      <c r="P437" s="60">
        <v>5041</v>
      </c>
      <c r="Q437" s="2">
        <v>7000</v>
      </c>
    </row>
    <row r="438" spans="1:17" x14ac:dyDescent="0.2">
      <c r="A438" s="1">
        <v>50000249</v>
      </c>
      <c r="B438" s="1">
        <v>1160463</v>
      </c>
      <c r="C438" s="1" t="s">
        <v>126</v>
      </c>
      <c r="D438" s="1">
        <v>13832859</v>
      </c>
      <c r="E438" s="3">
        <v>37295</v>
      </c>
      <c r="F438" s="1">
        <v>6523875</v>
      </c>
      <c r="G438" s="1">
        <v>0</v>
      </c>
      <c r="H438" s="1">
        <v>0</v>
      </c>
      <c r="J438" s="2">
        <v>7000</v>
      </c>
      <c r="K438" s="2">
        <v>0</v>
      </c>
      <c r="L438" s="2">
        <v>0</v>
      </c>
      <c r="M438" s="2">
        <v>7000</v>
      </c>
      <c r="N438" s="75">
        <f>VLOOKUP(P438,'CODIGOS RENTISTICOS'!$A$2:E1478,2,FALSE)</f>
        <v>825000000</v>
      </c>
      <c r="O438" s="75">
        <f>VLOOKUP(P438,'CODIGOS RENTISTICOS'!$A$2:F3645,3,FALSE)</f>
        <v>150109</v>
      </c>
      <c r="P438" s="60">
        <v>5041</v>
      </c>
      <c r="Q438" s="2">
        <v>7000</v>
      </c>
    </row>
    <row r="439" spans="1:17" x14ac:dyDescent="0.2">
      <c r="A439" s="1">
        <v>50000249</v>
      </c>
      <c r="B439" s="1">
        <v>1160465</v>
      </c>
      <c r="C439" s="1" t="s">
        <v>126</v>
      </c>
      <c r="D439" s="1">
        <v>91257621</v>
      </c>
      <c r="E439" s="3">
        <v>37295</v>
      </c>
      <c r="F439" s="1">
        <v>6342817</v>
      </c>
      <c r="G439" s="1">
        <v>0</v>
      </c>
      <c r="H439" s="1">
        <v>0</v>
      </c>
      <c r="J439" s="2">
        <v>7000</v>
      </c>
      <c r="K439" s="2">
        <v>0</v>
      </c>
      <c r="L439" s="2">
        <v>0</v>
      </c>
      <c r="M439" s="2">
        <v>7000</v>
      </c>
      <c r="N439" s="75">
        <f>VLOOKUP(P439,'CODIGOS RENTISTICOS'!$A$2:E1479,2,FALSE)</f>
        <v>825000000</v>
      </c>
      <c r="O439" s="75">
        <f>VLOOKUP(P439,'CODIGOS RENTISTICOS'!$A$2:F3646,3,FALSE)</f>
        <v>150109</v>
      </c>
      <c r="P439" s="60">
        <v>5041</v>
      </c>
      <c r="Q439" s="2">
        <v>7000</v>
      </c>
    </row>
    <row r="440" spans="1:17" x14ac:dyDescent="0.2">
      <c r="A440" s="1">
        <v>50000249</v>
      </c>
      <c r="B440" s="1">
        <v>1160466</v>
      </c>
      <c r="C440" s="1" t="s">
        <v>126</v>
      </c>
      <c r="D440" s="1">
        <v>5693667</v>
      </c>
      <c r="E440" s="3">
        <v>37295</v>
      </c>
      <c r="F440" s="1">
        <v>6713497</v>
      </c>
      <c r="G440" s="1">
        <v>0</v>
      </c>
      <c r="H440" s="1">
        <v>0</v>
      </c>
      <c r="J440" s="2">
        <v>7000</v>
      </c>
      <c r="K440" s="2">
        <v>0</v>
      </c>
      <c r="L440" s="2">
        <v>0</v>
      </c>
      <c r="M440" s="2">
        <v>7000</v>
      </c>
      <c r="N440" s="75">
        <f>VLOOKUP(P440,'CODIGOS RENTISTICOS'!$A$2:E1480,2,FALSE)</f>
        <v>825000000</v>
      </c>
      <c r="O440" s="75">
        <f>VLOOKUP(P440,'CODIGOS RENTISTICOS'!$A$2:F3647,3,FALSE)</f>
        <v>150109</v>
      </c>
      <c r="P440" s="60">
        <v>5041</v>
      </c>
      <c r="Q440" s="2">
        <v>7000</v>
      </c>
    </row>
    <row r="441" spans="1:17" x14ac:dyDescent="0.2">
      <c r="A441" s="1">
        <v>50000249</v>
      </c>
      <c r="B441" s="1">
        <v>1160467</v>
      </c>
      <c r="C441" s="1" t="s">
        <v>126</v>
      </c>
      <c r="D441" s="1">
        <v>91231691</v>
      </c>
      <c r="E441" s="3">
        <v>37295</v>
      </c>
      <c r="F441" s="1">
        <v>6715757</v>
      </c>
      <c r="G441" s="1">
        <v>0</v>
      </c>
      <c r="H441" s="1">
        <v>0</v>
      </c>
      <c r="J441" s="2">
        <v>7000</v>
      </c>
      <c r="K441" s="2">
        <v>0</v>
      </c>
      <c r="L441" s="2">
        <v>0</v>
      </c>
      <c r="M441" s="2">
        <v>7000</v>
      </c>
      <c r="N441" s="75">
        <f>VLOOKUP(P441,'CODIGOS RENTISTICOS'!$A$2:E1481,2,FALSE)</f>
        <v>825000000</v>
      </c>
      <c r="O441" s="75">
        <f>VLOOKUP(P441,'CODIGOS RENTISTICOS'!$A$2:F3648,3,FALSE)</f>
        <v>150109</v>
      </c>
      <c r="P441" s="60">
        <v>5041</v>
      </c>
      <c r="Q441" s="2">
        <v>7000</v>
      </c>
    </row>
    <row r="442" spans="1:17" x14ac:dyDescent="0.2">
      <c r="A442" s="1">
        <v>50000249</v>
      </c>
      <c r="B442" s="1">
        <v>758379</v>
      </c>
      <c r="C442" s="1" t="s">
        <v>17</v>
      </c>
      <c r="D442" s="1">
        <v>8902077806</v>
      </c>
      <c r="E442" s="3">
        <v>37295</v>
      </c>
      <c r="F442" s="1">
        <v>7486008</v>
      </c>
      <c r="G442" s="1">
        <v>0</v>
      </c>
      <c r="H442" s="1">
        <v>0</v>
      </c>
      <c r="J442" s="2">
        <v>688020</v>
      </c>
      <c r="K442" s="2">
        <v>0</v>
      </c>
      <c r="L442" s="2">
        <v>0</v>
      </c>
      <c r="M442" s="2">
        <v>688020</v>
      </c>
      <c r="N442" s="75">
        <f>VLOOKUP(P442,'CODIGOS RENTISTICOS'!$A$2:E1482,2,FALSE)</f>
        <v>96200000</v>
      </c>
      <c r="O442" s="75">
        <f>VLOOKUP(P442,'CODIGOS RENTISTICOS'!$A$2:F3649,3,FALSE)</f>
        <v>350101</v>
      </c>
      <c r="P442" s="60">
        <v>121230</v>
      </c>
      <c r="Q442" s="2">
        <v>688020</v>
      </c>
    </row>
    <row r="443" spans="1:17" x14ac:dyDescent="0.2">
      <c r="A443" s="1">
        <v>50000249</v>
      </c>
      <c r="B443" s="1">
        <v>878251</v>
      </c>
      <c r="C443" s="1" t="s">
        <v>115</v>
      </c>
      <c r="D443" s="1">
        <v>13842577</v>
      </c>
      <c r="E443" s="3">
        <v>37295</v>
      </c>
      <c r="F443" s="1">
        <v>2676621</v>
      </c>
      <c r="G443" s="1">
        <v>0</v>
      </c>
      <c r="H443" s="1">
        <v>0</v>
      </c>
      <c r="J443" s="2">
        <v>5000</v>
      </c>
      <c r="K443" s="2">
        <v>0</v>
      </c>
      <c r="L443" s="2">
        <v>0</v>
      </c>
      <c r="M443" s="2">
        <v>5000</v>
      </c>
      <c r="N443" s="75">
        <f>VLOOKUP(P443,'CODIGOS RENTISTICOS'!$A$2:E1483,2,FALSE)</f>
        <v>12400000</v>
      </c>
      <c r="O443" s="75">
        <f>VLOOKUP(P443,'CODIGOS RENTISTICOS'!$A$2:F3650,3,FALSE)</f>
        <v>270102</v>
      </c>
      <c r="P443" s="60">
        <v>50110401</v>
      </c>
      <c r="Q443" s="2">
        <v>5000</v>
      </c>
    </row>
    <row r="444" spans="1:17" x14ac:dyDescent="0.2">
      <c r="A444" s="1">
        <v>50000249</v>
      </c>
      <c r="B444" s="1">
        <v>878252</v>
      </c>
      <c r="C444" s="1" t="s">
        <v>115</v>
      </c>
      <c r="D444" s="1">
        <v>15918097</v>
      </c>
      <c r="E444" s="3">
        <v>37295</v>
      </c>
      <c r="F444" s="1">
        <v>2676621</v>
      </c>
      <c r="G444" s="1">
        <v>0</v>
      </c>
      <c r="H444" s="1">
        <v>0</v>
      </c>
      <c r="J444" s="2">
        <v>7000</v>
      </c>
      <c r="K444" s="2">
        <v>0</v>
      </c>
      <c r="L444" s="2">
        <v>0</v>
      </c>
      <c r="M444" s="2">
        <v>7000</v>
      </c>
      <c r="N444" s="75">
        <f>VLOOKUP(P444,'CODIGOS RENTISTICOS'!$A$2:E1484,2,FALSE)</f>
        <v>12400000</v>
      </c>
      <c r="O444" s="75">
        <f>VLOOKUP(P444,'CODIGOS RENTISTICOS'!$A$2:F3651,3,FALSE)</f>
        <v>270102</v>
      </c>
      <c r="P444" s="60">
        <v>50110401</v>
      </c>
      <c r="Q444" s="2">
        <v>7000</v>
      </c>
    </row>
    <row r="445" spans="1:17" x14ac:dyDescent="0.2">
      <c r="A445" s="1">
        <v>50000249</v>
      </c>
      <c r="B445" s="1">
        <v>878253</v>
      </c>
      <c r="C445" s="1" t="s">
        <v>115</v>
      </c>
      <c r="D445" s="1">
        <v>5984235</v>
      </c>
      <c r="E445" s="3">
        <v>37295</v>
      </c>
      <c r="F445" s="1">
        <v>2680388</v>
      </c>
      <c r="G445" s="1">
        <v>0</v>
      </c>
      <c r="H445" s="1">
        <v>0</v>
      </c>
      <c r="J445" s="2">
        <v>7000</v>
      </c>
      <c r="K445" s="2">
        <v>0</v>
      </c>
      <c r="L445" s="2">
        <v>0</v>
      </c>
      <c r="M445" s="2">
        <v>7000</v>
      </c>
      <c r="N445" s="75">
        <f>VLOOKUP(P445,'CODIGOS RENTISTICOS'!$A$2:E1485,2,FALSE)</f>
        <v>12400000</v>
      </c>
      <c r="O445" s="75">
        <f>VLOOKUP(P445,'CODIGOS RENTISTICOS'!$A$2:F3652,3,FALSE)</f>
        <v>270102</v>
      </c>
      <c r="P445" s="60">
        <v>50110401</v>
      </c>
      <c r="Q445" s="2">
        <v>7000</v>
      </c>
    </row>
    <row r="446" spans="1:17" x14ac:dyDescent="0.2">
      <c r="A446" s="1">
        <v>50000249</v>
      </c>
      <c r="B446" s="1">
        <v>878254</v>
      </c>
      <c r="C446" s="1" t="s">
        <v>115</v>
      </c>
      <c r="D446" s="1">
        <v>8333217</v>
      </c>
      <c r="E446" s="3">
        <v>37295</v>
      </c>
      <c r="F446" s="1">
        <v>680658</v>
      </c>
      <c r="G446" s="1">
        <v>0</v>
      </c>
      <c r="H446" s="1">
        <v>0</v>
      </c>
      <c r="J446" s="2">
        <v>7000</v>
      </c>
      <c r="K446" s="2">
        <v>0</v>
      </c>
      <c r="L446" s="2">
        <v>0</v>
      </c>
      <c r="M446" s="2">
        <v>7000</v>
      </c>
      <c r="N446" s="75">
        <f>VLOOKUP(P446,'CODIGOS RENTISTICOS'!$A$2:E1486,2,FALSE)</f>
        <v>12400000</v>
      </c>
      <c r="O446" s="75">
        <f>VLOOKUP(P446,'CODIGOS RENTISTICOS'!$A$2:F3653,3,FALSE)</f>
        <v>270102</v>
      </c>
      <c r="P446" s="60">
        <v>50110401</v>
      </c>
      <c r="Q446" s="2">
        <v>7000</v>
      </c>
    </row>
    <row r="447" spans="1:17" x14ac:dyDescent="0.2">
      <c r="A447" s="1">
        <v>50000249</v>
      </c>
      <c r="B447" s="1">
        <v>878255</v>
      </c>
      <c r="C447" s="1" t="s">
        <v>115</v>
      </c>
      <c r="D447" s="1">
        <v>91208488</v>
      </c>
      <c r="E447" s="3">
        <v>37295</v>
      </c>
      <c r="F447" s="1">
        <v>2645958</v>
      </c>
      <c r="G447" s="1">
        <v>0</v>
      </c>
      <c r="H447" s="1">
        <v>0</v>
      </c>
      <c r="J447" s="2">
        <v>7000</v>
      </c>
      <c r="K447" s="2">
        <v>0</v>
      </c>
      <c r="L447" s="2">
        <v>0</v>
      </c>
      <c r="M447" s="2">
        <v>7000</v>
      </c>
      <c r="N447" s="75">
        <f>VLOOKUP(P447,'CODIGOS RENTISTICOS'!$A$2:E1487,2,FALSE)</f>
        <v>12400000</v>
      </c>
      <c r="O447" s="75">
        <f>VLOOKUP(P447,'CODIGOS RENTISTICOS'!$A$2:F3654,3,FALSE)</f>
        <v>270102</v>
      </c>
      <c r="P447" s="60">
        <v>50110401</v>
      </c>
      <c r="Q447" s="2">
        <v>7000</v>
      </c>
    </row>
    <row r="448" spans="1:17" x14ac:dyDescent="0.2">
      <c r="A448" s="1">
        <v>50000249</v>
      </c>
      <c r="B448" s="1">
        <v>878256</v>
      </c>
      <c r="C448" s="1" t="s">
        <v>115</v>
      </c>
      <c r="D448" s="1">
        <v>6022377</v>
      </c>
      <c r="E448" s="3">
        <v>37295</v>
      </c>
      <c r="F448" s="1">
        <v>675765</v>
      </c>
      <c r="G448" s="1">
        <v>0</v>
      </c>
      <c r="H448" s="1">
        <v>0</v>
      </c>
      <c r="J448" s="2">
        <v>5000</v>
      </c>
      <c r="K448" s="2">
        <v>0</v>
      </c>
      <c r="L448" s="2">
        <v>0</v>
      </c>
      <c r="M448" s="2">
        <v>5000</v>
      </c>
      <c r="N448" s="75">
        <f>VLOOKUP(P448,'CODIGOS RENTISTICOS'!$A$2:E1488,2,FALSE)</f>
        <v>12400000</v>
      </c>
      <c r="O448" s="75">
        <f>VLOOKUP(P448,'CODIGOS RENTISTICOS'!$A$2:F3655,3,FALSE)</f>
        <v>270102</v>
      </c>
      <c r="P448" s="60">
        <v>50110401</v>
      </c>
      <c r="Q448" s="2">
        <v>5000</v>
      </c>
    </row>
    <row r="449" spans="1:17" x14ac:dyDescent="0.2">
      <c r="A449" s="1">
        <v>50000249</v>
      </c>
      <c r="B449" s="1">
        <v>878260</v>
      </c>
      <c r="C449" s="1" t="s">
        <v>115</v>
      </c>
      <c r="D449" s="1">
        <v>111111</v>
      </c>
      <c r="E449" s="3">
        <v>37295</v>
      </c>
      <c r="F449" s="1">
        <v>2642291</v>
      </c>
      <c r="G449" s="1">
        <v>0</v>
      </c>
      <c r="H449" s="1">
        <v>0</v>
      </c>
      <c r="J449" s="2">
        <v>7000</v>
      </c>
      <c r="K449" s="2">
        <v>0</v>
      </c>
      <c r="L449" s="2">
        <v>0</v>
      </c>
      <c r="M449" s="2">
        <v>7000</v>
      </c>
      <c r="N449" s="75">
        <f>VLOOKUP(P449,'CODIGOS RENTISTICOS'!$A$2:E1489,2,FALSE)</f>
        <v>12400000</v>
      </c>
      <c r="O449" s="75">
        <f>VLOOKUP(P449,'CODIGOS RENTISTICOS'!$A$2:F3656,3,FALSE)</f>
        <v>270102</v>
      </c>
      <c r="P449" s="60">
        <v>50110401</v>
      </c>
      <c r="Q449" s="2">
        <v>7000</v>
      </c>
    </row>
    <row r="450" spans="1:17" x14ac:dyDescent="0.2">
      <c r="A450" s="1">
        <v>50000249</v>
      </c>
      <c r="B450" s="1">
        <v>878262</v>
      </c>
      <c r="C450" s="1" t="s">
        <v>115</v>
      </c>
      <c r="D450" s="1">
        <v>6674998</v>
      </c>
      <c r="E450" s="3">
        <v>37295</v>
      </c>
      <c r="F450" s="1">
        <v>272638</v>
      </c>
      <c r="G450" s="1">
        <v>0</v>
      </c>
      <c r="H450" s="1">
        <v>0</v>
      </c>
      <c r="J450" s="2">
        <v>7000</v>
      </c>
      <c r="K450" s="2">
        <v>0</v>
      </c>
      <c r="L450" s="2">
        <v>0</v>
      </c>
      <c r="M450" s="2">
        <v>7000</v>
      </c>
      <c r="N450" s="75">
        <f>VLOOKUP(P450,'CODIGOS RENTISTICOS'!$A$2:E1490,2,FALSE)</f>
        <v>12400000</v>
      </c>
      <c r="O450" s="75">
        <f>VLOOKUP(P450,'CODIGOS RENTISTICOS'!$A$2:F3657,3,FALSE)</f>
        <v>270102</v>
      </c>
      <c r="P450" s="60">
        <v>50110401</v>
      </c>
      <c r="Q450" s="2">
        <v>7000</v>
      </c>
    </row>
    <row r="451" spans="1:17" x14ac:dyDescent="0.2">
      <c r="A451" s="1">
        <v>50000249</v>
      </c>
      <c r="B451" s="1">
        <v>878263</v>
      </c>
      <c r="C451" s="1" t="s">
        <v>115</v>
      </c>
      <c r="D451" s="1">
        <v>17311155</v>
      </c>
      <c r="E451" s="3">
        <v>37295</v>
      </c>
      <c r="F451" s="1">
        <v>2721228</v>
      </c>
      <c r="G451" s="1">
        <v>0</v>
      </c>
      <c r="H451" s="1">
        <v>0</v>
      </c>
      <c r="J451" s="2">
        <v>7000</v>
      </c>
      <c r="K451" s="2">
        <v>0</v>
      </c>
      <c r="L451" s="2">
        <v>0</v>
      </c>
      <c r="M451" s="2">
        <v>7000</v>
      </c>
      <c r="N451" s="75">
        <f>VLOOKUP(P451,'CODIGOS RENTISTICOS'!$A$2:E1491,2,FALSE)</f>
        <v>12400000</v>
      </c>
      <c r="O451" s="75">
        <f>VLOOKUP(P451,'CODIGOS RENTISTICOS'!$A$2:F3658,3,FALSE)</f>
        <v>270102</v>
      </c>
      <c r="P451" s="60">
        <v>50110401</v>
      </c>
      <c r="Q451" s="2">
        <v>7000</v>
      </c>
    </row>
    <row r="452" spans="1:17" x14ac:dyDescent="0.2">
      <c r="A452" s="1">
        <v>50000249</v>
      </c>
      <c r="B452" s="1">
        <v>878264</v>
      </c>
      <c r="C452" s="1" t="s">
        <v>115</v>
      </c>
      <c r="D452" s="1">
        <v>17680563</v>
      </c>
      <c r="E452" s="3">
        <v>37295</v>
      </c>
      <c r="F452" s="1">
        <v>2686260</v>
      </c>
      <c r="G452" s="1">
        <v>0</v>
      </c>
      <c r="H452" s="1">
        <v>0</v>
      </c>
      <c r="J452" s="2">
        <v>7000</v>
      </c>
      <c r="K452" s="2">
        <v>0</v>
      </c>
      <c r="L452" s="2">
        <v>0</v>
      </c>
      <c r="M452" s="2">
        <v>7000</v>
      </c>
      <c r="N452" s="75">
        <f>VLOOKUP(P452,'CODIGOS RENTISTICOS'!$A$2:E1492,2,FALSE)</f>
        <v>12400000</v>
      </c>
      <c r="O452" s="75">
        <f>VLOOKUP(P452,'CODIGOS RENTISTICOS'!$A$2:F3659,3,FALSE)</f>
        <v>270102</v>
      </c>
      <c r="P452" s="60">
        <v>50110401</v>
      </c>
      <c r="Q452" s="2">
        <v>7000</v>
      </c>
    </row>
    <row r="453" spans="1:17" x14ac:dyDescent="0.2">
      <c r="A453" s="1">
        <v>50000249</v>
      </c>
      <c r="B453" s="1">
        <v>878270</v>
      </c>
      <c r="C453" s="1" t="s">
        <v>115</v>
      </c>
      <c r="D453" s="1">
        <v>5893198</v>
      </c>
      <c r="E453" s="3">
        <v>37295</v>
      </c>
      <c r="F453" s="1">
        <v>2600367</v>
      </c>
      <c r="G453" s="1">
        <v>0</v>
      </c>
      <c r="H453" s="1">
        <v>0</v>
      </c>
      <c r="J453" s="2">
        <v>7000</v>
      </c>
      <c r="K453" s="2">
        <v>0</v>
      </c>
      <c r="L453" s="2">
        <v>0</v>
      </c>
      <c r="M453" s="2">
        <v>7000</v>
      </c>
      <c r="N453" s="75">
        <f>VLOOKUP(P453,'CODIGOS RENTISTICOS'!$A$2:E1493,2,FALSE)</f>
        <v>12400000</v>
      </c>
      <c r="O453" s="75">
        <f>VLOOKUP(P453,'CODIGOS RENTISTICOS'!$A$2:F3660,3,FALSE)</f>
        <v>270102</v>
      </c>
      <c r="P453" s="60">
        <v>50110401</v>
      </c>
      <c r="Q453" s="2">
        <v>7000</v>
      </c>
    </row>
    <row r="454" spans="1:17" x14ac:dyDescent="0.2">
      <c r="A454" s="1">
        <v>50000249</v>
      </c>
      <c r="B454" s="1">
        <v>878275</v>
      </c>
      <c r="C454" s="1" t="s">
        <v>115</v>
      </c>
      <c r="D454" s="1">
        <v>93390531</v>
      </c>
      <c r="E454" s="3">
        <v>37295</v>
      </c>
      <c r="F454" s="1">
        <v>2650354</v>
      </c>
      <c r="G454" s="1">
        <v>0</v>
      </c>
      <c r="H454" s="1">
        <v>0</v>
      </c>
      <c r="J454" s="2">
        <v>7000</v>
      </c>
      <c r="K454" s="2">
        <v>0</v>
      </c>
      <c r="L454" s="2">
        <v>0</v>
      </c>
      <c r="M454" s="2">
        <v>7000</v>
      </c>
      <c r="N454" s="75">
        <f>VLOOKUP(P454,'CODIGOS RENTISTICOS'!$A$2:E1494,2,FALSE)</f>
        <v>12400000</v>
      </c>
      <c r="O454" s="75">
        <f>VLOOKUP(P454,'CODIGOS RENTISTICOS'!$A$2:F3661,3,FALSE)</f>
        <v>270102</v>
      </c>
      <c r="P454" s="60">
        <v>50110401</v>
      </c>
      <c r="Q454" s="2">
        <v>7000</v>
      </c>
    </row>
    <row r="455" spans="1:17" x14ac:dyDescent="0.2">
      <c r="A455" s="1">
        <v>50000249</v>
      </c>
      <c r="B455" s="1">
        <v>878277</v>
      </c>
      <c r="C455" s="1" t="s">
        <v>115</v>
      </c>
      <c r="D455" s="1">
        <v>7701231</v>
      </c>
      <c r="E455" s="3">
        <v>37295</v>
      </c>
      <c r="F455" s="1">
        <v>2600427</v>
      </c>
      <c r="G455" s="1">
        <v>0</v>
      </c>
      <c r="H455" s="1">
        <v>0</v>
      </c>
      <c r="J455" s="2">
        <v>7000</v>
      </c>
      <c r="K455" s="2">
        <v>0</v>
      </c>
      <c r="L455" s="2">
        <v>0</v>
      </c>
      <c r="M455" s="2">
        <v>7000</v>
      </c>
      <c r="N455" s="75">
        <f>VLOOKUP(P455,'CODIGOS RENTISTICOS'!$A$2:E1495,2,FALSE)</f>
        <v>12400000</v>
      </c>
      <c r="O455" s="75">
        <f>VLOOKUP(P455,'CODIGOS RENTISTICOS'!$A$2:F3662,3,FALSE)</f>
        <v>270102</v>
      </c>
      <c r="P455" s="60">
        <v>50110401</v>
      </c>
      <c r="Q455" s="2">
        <v>7000</v>
      </c>
    </row>
    <row r="456" spans="1:17" x14ac:dyDescent="0.2">
      <c r="A456" s="1">
        <v>50000249</v>
      </c>
      <c r="B456" s="1">
        <v>878279</v>
      </c>
      <c r="C456" s="1" t="s">
        <v>115</v>
      </c>
      <c r="D456" s="1">
        <v>111111</v>
      </c>
      <c r="E456" s="3">
        <v>37295</v>
      </c>
      <c r="F456" s="1">
        <v>2665289</v>
      </c>
      <c r="G456" s="1">
        <v>0</v>
      </c>
      <c r="H456" s="1">
        <v>0</v>
      </c>
      <c r="J456" s="2">
        <v>7000</v>
      </c>
      <c r="K456" s="2">
        <v>0</v>
      </c>
      <c r="L456" s="2">
        <v>0</v>
      </c>
      <c r="M456" s="2">
        <v>7000</v>
      </c>
      <c r="N456" s="75">
        <f>VLOOKUP(P456,'CODIGOS RENTISTICOS'!$A$2:E1496,2,FALSE)</f>
        <v>12400000</v>
      </c>
      <c r="O456" s="75">
        <f>VLOOKUP(P456,'CODIGOS RENTISTICOS'!$A$2:F3663,3,FALSE)</f>
        <v>270102</v>
      </c>
      <c r="P456" s="60">
        <v>50110401</v>
      </c>
      <c r="Q456" s="2">
        <v>7000</v>
      </c>
    </row>
    <row r="457" spans="1:17" x14ac:dyDescent="0.2">
      <c r="A457" s="1">
        <v>50000249</v>
      </c>
      <c r="B457" s="1">
        <v>878281</v>
      </c>
      <c r="C457" s="1" t="s">
        <v>115</v>
      </c>
      <c r="D457" s="1">
        <v>111111</v>
      </c>
      <c r="E457" s="3">
        <v>37295</v>
      </c>
      <c r="F457" s="1">
        <v>2691457</v>
      </c>
      <c r="G457" s="1">
        <v>0</v>
      </c>
      <c r="H457" s="1">
        <v>0</v>
      </c>
      <c r="J457" s="2">
        <v>7000</v>
      </c>
      <c r="K457" s="2">
        <v>0</v>
      </c>
      <c r="L457" s="2">
        <v>0</v>
      </c>
      <c r="M457" s="2">
        <v>7000</v>
      </c>
      <c r="N457" s="75">
        <f>VLOOKUP(P457,'CODIGOS RENTISTICOS'!$A$2:E1497,2,FALSE)</f>
        <v>12400000</v>
      </c>
      <c r="O457" s="75">
        <f>VLOOKUP(P457,'CODIGOS RENTISTICOS'!$A$2:F3664,3,FALSE)</f>
        <v>270102</v>
      </c>
      <c r="P457" s="60">
        <v>50110401</v>
      </c>
      <c r="Q457" s="2">
        <v>7000</v>
      </c>
    </row>
    <row r="458" spans="1:17" x14ac:dyDescent="0.2">
      <c r="A458" s="1">
        <v>50000249</v>
      </c>
      <c r="B458" s="1">
        <v>878282</v>
      </c>
      <c r="C458" s="1" t="s">
        <v>115</v>
      </c>
      <c r="D458" s="1">
        <v>30287611</v>
      </c>
      <c r="E458" s="3">
        <v>37295</v>
      </c>
      <c r="F458" s="1">
        <v>2686260</v>
      </c>
      <c r="G458" s="1">
        <v>0</v>
      </c>
      <c r="H458" s="1">
        <v>0</v>
      </c>
      <c r="J458" s="2">
        <v>7000</v>
      </c>
      <c r="K458" s="2">
        <v>0</v>
      </c>
      <c r="L458" s="2">
        <v>0</v>
      </c>
      <c r="M458" s="2">
        <v>7000</v>
      </c>
      <c r="N458" s="75">
        <f>VLOOKUP(P458,'CODIGOS RENTISTICOS'!$A$2:E1498,2,FALSE)</f>
        <v>12400000</v>
      </c>
      <c r="O458" s="75">
        <f>VLOOKUP(P458,'CODIGOS RENTISTICOS'!$A$2:F3665,3,FALSE)</f>
        <v>270102</v>
      </c>
      <c r="P458" s="60">
        <v>50110401</v>
      </c>
      <c r="Q458" s="2">
        <v>7000</v>
      </c>
    </row>
    <row r="459" spans="1:17" x14ac:dyDescent="0.2">
      <c r="A459" s="1">
        <v>50000249</v>
      </c>
      <c r="B459" s="1">
        <v>1074012</v>
      </c>
      <c r="C459" s="1" t="s">
        <v>115</v>
      </c>
      <c r="D459" s="1">
        <v>93366845</v>
      </c>
      <c r="E459" s="3">
        <v>37295</v>
      </c>
      <c r="F459" s="1">
        <v>2602506</v>
      </c>
      <c r="G459" s="1">
        <v>0</v>
      </c>
      <c r="H459" s="1">
        <v>0</v>
      </c>
      <c r="J459" s="2">
        <v>7000</v>
      </c>
      <c r="K459" s="2">
        <v>0</v>
      </c>
      <c r="L459" s="2">
        <v>0</v>
      </c>
      <c r="M459" s="2">
        <v>7000</v>
      </c>
      <c r="N459" s="75">
        <f>VLOOKUP(P459,'CODIGOS RENTISTICOS'!$A$2:E1499,2,FALSE)</f>
        <v>12400000</v>
      </c>
      <c r="O459" s="75">
        <f>VLOOKUP(P459,'CODIGOS RENTISTICOS'!$A$2:F3666,3,FALSE)</f>
        <v>270102</v>
      </c>
      <c r="P459" s="60">
        <v>50110401</v>
      </c>
      <c r="Q459" s="2">
        <v>7000</v>
      </c>
    </row>
    <row r="460" spans="1:17" x14ac:dyDescent="0.2">
      <c r="A460" s="1">
        <v>50000249</v>
      </c>
      <c r="B460" s="1">
        <v>1074016</v>
      </c>
      <c r="C460" s="1" t="s">
        <v>115</v>
      </c>
      <c r="D460" s="1">
        <v>93123285</v>
      </c>
      <c r="E460" s="3">
        <v>37295</v>
      </c>
      <c r="F460" s="1">
        <v>2602779</v>
      </c>
      <c r="G460" s="1">
        <v>0</v>
      </c>
      <c r="H460" s="1">
        <v>0</v>
      </c>
      <c r="J460" s="2">
        <v>7000</v>
      </c>
      <c r="K460" s="2">
        <v>0</v>
      </c>
      <c r="L460" s="2">
        <v>0</v>
      </c>
      <c r="M460" s="2">
        <v>7000</v>
      </c>
      <c r="N460" s="75">
        <f>VLOOKUP(P460,'CODIGOS RENTISTICOS'!$A$2:E1500,2,FALSE)</f>
        <v>12400000</v>
      </c>
      <c r="O460" s="75">
        <f>VLOOKUP(P460,'CODIGOS RENTISTICOS'!$A$2:F3667,3,FALSE)</f>
        <v>270102</v>
      </c>
      <c r="P460" s="60">
        <v>50110401</v>
      </c>
      <c r="Q460" s="2">
        <v>7000</v>
      </c>
    </row>
    <row r="461" spans="1:17" x14ac:dyDescent="0.2">
      <c r="A461" s="1">
        <v>50000249</v>
      </c>
      <c r="B461" s="1">
        <v>1074051</v>
      </c>
      <c r="C461" s="1" t="s">
        <v>115</v>
      </c>
      <c r="D461" s="1">
        <v>19424394</v>
      </c>
      <c r="E461" s="3">
        <v>37295</v>
      </c>
      <c r="F461" s="1">
        <v>2686260</v>
      </c>
      <c r="G461" s="1">
        <v>0</v>
      </c>
      <c r="H461" s="1">
        <v>0</v>
      </c>
      <c r="J461" s="2">
        <v>5000</v>
      </c>
      <c r="K461" s="2">
        <v>0</v>
      </c>
      <c r="L461" s="2">
        <v>0</v>
      </c>
      <c r="M461" s="2">
        <v>5000</v>
      </c>
      <c r="N461" s="75">
        <f>VLOOKUP(P461,'CODIGOS RENTISTICOS'!$A$2:E1501,2,FALSE)</f>
        <v>12400000</v>
      </c>
      <c r="O461" s="75">
        <f>VLOOKUP(P461,'CODIGOS RENTISTICOS'!$A$2:F3668,3,FALSE)</f>
        <v>270102</v>
      </c>
      <c r="P461" s="60">
        <v>50110401</v>
      </c>
      <c r="Q461" s="2">
        <v>5000</v>
      </c>
    </row>
    <row r="462" spans="1:17" x14ac:dyDescent="0.2">
      <c r="A462" s="1">
        <v>50000249</v>
      </c>
      <c r="B462" s="1">
        <v>1074056</v>
      </c>
      <c r="C462" s="1" t="s">
        <v>115</v>
      </c>
      <c r="D462" s="1">
        <v>111111</v>
      </c>
      <c r="E462" s="3">
        <v>37295</v>
      </c>
      <c r="F462" s="1">
        <v>121212</v>
      </c>
      <c r="G462" s="1">
        <v>0</v>
      </c>
      <c r="H462" s="1">
        <v>0</v>
      </c>
      <c r="J462" s="2">
        <v>5000</v>
      </c>
      <c r="K462" s="2">
        <v>0</v>
      </c>
      <c r="L462" s="2">
        <v>0</v>
      </c>
      <c r="M462" s="2">
        <v>5000</v>
      </c>
      <c r="N462" s="75">
        <f>VLOOKUP(P462,'CODIGOS RENTISTICOS'!$A$2:E1502,2,FALSE)</f>
        <v>12400000</v>
      </c>
      <c r="O462" s="75">
        <f>VLOOKUP(P462,'CODIGOS RENTISTICOS'!$A$2:F3669,3,FALSE)</f>
        <v>270102</v>
      </c>
      <c r="P462" s="60">
        <v>50110401</v>
      </c>
      <c r="Q462" s="2">
        <v>5000</v>
      </c>
    </row>
    <row r="463" spans="1:17" x14ac:dyDescent="0.2">
      <c r="A463" s="1">
        <v>50000249</v>
      </c>
      <c r="B463" s="1">
        <v>1074014</v>
      </c>
      <c r="C463" s="1" t="s">
        <v>419</v>
      </c>
      <c r="D463" s="1">
        <v>230731</v>
      </c>
      <c r="E463" s="3">
        <v>37295</v>
      </c>
      <c r="F463" s="1">
        <v>2686972</v>
      </c>
      <c r="G463" s="1">
        <v>0</v>
      </c>
      <c r="H463" s="1">
        <v>0</v>
      </c>
      <c r="J463" s="2">
        <v>7000</v>
      </c>
      <c r="K463" s="2">
        <v>0</v>
      </c>
      <c r="L463" s="2">
        <v>0</v>
      </c>
      <c r="M463" s="2">
        <v>7000</v>
      </c>
      <c r="N463" s="75">
        <f>VLOOKUP(P463,'CODIGOS RENTISTICOS'!$A$2:E1503,2,FALSE)</f>
        <v>12400000</v>
      </c>
      <c r="O463" s="75">
        <f>VLOOKUP(P463,'CODIGOS RENTISTICOS'!$A$2:F3670,3,FALSE)</f>
        <v>270102</v>
      </c>
      <c r="P463" s="60">
        <v>50110401</v>
      </c>
      <c r="Q463" s="2">
        <v>7000</v>
      </c>
    </row>
    <row r="464" spans="1:17" x14ac:dyDescent="0.2">
      <c r="A464" s="1">
        <v>50000249</v>
      </c>
      <c r="B464" s="1">
        <v>1074059</v>
      </c>
      <c r="C464" s="1" t="s">
        <v>419</v>
      </c>
      <c r="D464" s="1">
        <v>5880487</v>
      </c>
      <c r="E464" s="3">
        <v>37295</v>
      </c>
      <c r="F464" s="1">
        <v>2751445</v>
      </c>
      <c r="G464" s="1">
        <v>0</v>
      </c>
      <c r="H464" s="1">
        <v>0</v>
      </c>
      <c r="J464" s="2">
        <v>7000</v>
      </c>
      <c r="K464" s="2">
        <v>0</v>
      </c>
      <c r="L464" s="2">
        <v>0</v>
      </c>
      <c r="M464" s="2">
        <v>7000</v>
      </c>
      <c r="N464" s="75">
        <f>VLOOKUP(P464,'CODIGOS RENTISTICOS'!$A$2:E1504,2,FALSE)</f>
        <v>12400000</v>
      </c>
      <c r="O464" s="75">
        <f>VLOOKUP(P464,'CODIGOS RENTISTICOS'!$A$2:F3671,3,FALSE)</f>
        <v>270102</v>
      </c>
      <c r="P464" s="60">
        <v>50110401</v>
      </c>
      <c r="Q464" s="2">
        <v>7000</v>
      </c>
    </row>
    <row r="465" spans="1:17" x14ac:dyDescent="0.2">
      <c r="A465" s="1">
        <v>50000249</v>
      </c>
      <c r="B465" s="1">
        <v>5124910</v>
      </c>
      <c r="C465" s="1" t="s">
        <v>42</v>
      </c>
      <c r="D465" s="1">
        <v>16782639</v>
      </c>
      <c r="E465" s="3">
        <v>37295</v>
      </c>
      <c r="F465" s="1">
        <v>4020972</v>
      </c>
      <c r="G465" s="1">
        <v>0</v>
      </c>
      <c r="H465" s="1">
        <v>0</v>
      </c>
      <c r="J465" s="2">
        <v>7000</v>
      </c>
      <c r="K465" s="2">
        <v>0</v>
      </c>
      <c r="L465" s="2">
        <v>0</v>
      </c>
      <c r="M465" s="2">
        <v>7000</v>
      </c>
      <c r="N465" s="75">
        <f>VLOOKUP(P465,'CODIGOS RENTISTICOS'!$A$2:E1505,2,FALSE)</f>
        <v>825000000</v>
      </c>
      <c r="O465" s="75">
        <f>VLOOKUP(P465,'CODIGOS RENTISTICOS'!$A$2:F3672,3,FALSE)</f>
        <v>150109</v>
      </c>
      <c r="P465" s="60">
        <v>121245</v>
      </c>
      <c r="Q465" s="2">
        <v>7000</v>
      </c>
    </row>
    <row r="466" spans="1:17" x14ac:dyDescent="0.2">
      <c r="A466" s="1">
        <v>50000249</v>
      </c>
      <c r="B466" s="1">
        <v>5349363</v>
      </c>
      <c r="C466" s="1" t="s">
        <v>42</v>
      </c>
      <c r="D466" s="1">
        <v>8262956</v>
      </c>
      <c r="E466" s="3">
        <v>37295</v>
      </c>
      <c r="F466" s="1">
        <v>3365755</v>
      </c>
      <c r="G466" s="1">
        <v>0</v>
      </c>
      <c r="H466" s="1">
        <v>0</v>
      </c>
      <c r="J466" s="2">
        <v>538000</v>
      </c>
      <c r="K466" s="2">
        <v>0</v>
      </c>
      <c r="L466" s="2">
        <v>0</v>
      </c>
      <c r="M466" s="2">
        <v>538000</v>
      </c>
      <c r="N466" s="75">
        <f>VLOOKUP(P466,'CODIGOS RENTISTICOS'!$A$2:E1506,2,FALSE)</f>
        <v>825000000</v>
      </c>
      <c r="O466" s="75">
        <f>VLOOKUP(P466,'CODIGOS RENTISTICOS'!$A$2:F3673,3,FALSE)</f>
        <v>150109</v>
      </c>
      <c r="P466" s="60">
        <v>121245</v>
      </c>
      <c r="Q466" s="2">
        <v>538000</v>
      </c>
    </row>
    <row r="467" spans="1:17" x14ac:dyDescent="0.2">
      <c r="A467" s="1">
        <v>50000249</v>
      </c>
      <c r="B467" s="1">
        <v>711427</v>
      </c>
      <c r="C467" s="1" t="s">
        <v>42</v>
      </c>
      <c r="D467" s="1">
        <v>8903042190</v>
      </c>
      <c r="E467" s="3">
        <v>37295</v>
      </c>
      <c r="F467" s="1">
        <v>4484926</v>
      </c>
      <c r="G467" s="1">
        <v>0</v>
      </c>
      <c r="H467" s="1">
        <v>1</v>
      </c>
      <c r="J467" s="2">
        <v>0</v>
      </c>
      <c r="K467" s="2">
        <v>0</v>
      </c>
      <c r="L467" s="2">
        <v>544400</v>
      </c>
      <c r="M467" s="2">
        <v>544400</v>
      </c>
      <c r="N467" s="75">
        <f>VLOOKUP(P467,'CODIGOS RENTISTICOS'!$A$2:E1507,2,FALSE)</f>
        <v>10900000</v>
      </c>
      <c r="O467" s="75">
        <f>VLOOKUP(P467,'CODIGOS RENTISTICOS'!$A$2:F3674,3,FALSE)</f>
        <v>170101</v>
      </c>
      <c r="P467" s="60">
        <v>121255</v>
      </c>
      <c r="Q467" s="2">
        <v>544400</v>
      </c>
    </row>
    <row r="468" spans="1:17" x14ac:dyDescent="0.2">
      <c r="A468" s="1">
        <v>50000249</v>
      </c>
      <c r="B468" s="1">
        <v>400715</v>
      </c>
      <c r="C468" s="1" t="s">
        <v>295</v>
      </c>
      <c r="D468" s="1">
        <v>16494556</v>
      </c>
      <c r="E468" s="3">
        <v>37295</v>
      </c>
      <c r="F468" s="1">
        <v>16454</v>
      </c>
      <c r="G468" s="1">
        <v>0</v>
      </c>
      <c r="H468" s="1">
        <v>0</v>
      </c>
      <c r="J468" s="2">
        <v>220427</v>
      </c>
      <c r="K468" s="2">
        <v>0</v>
      </c>
      <c r="L468" s="2">
        <v>0</v>
      </c>
      <c r="M468" s="2">
        <v>220427</v>
      </c>
      <c r="N468" s="75">
        <f>VLOOKUP(P468,'CODIGOS RENTISTICOS'!$A$2:E1508,2,FALSE)</f>
        <v>11100000</v>
      </c>
      <c r="O468" s="75">
        <f>VLOOKUP(P468,'CODIGOS RENTISTICOS'!$A$2:F3675,3,FALSE)</f>
        <v>150101</v>
      </c>
      <c r="P468" s="60">
        <v>121275</v>
      </c>
      <c r="Q468" s="2">
        <v>220427</v>
      </c>
    </row>
    <row r="469" spans="1:17" x14ac:dyDescent="0.2">
      <c r="A469" s="1">
        <v>50000249</v>
      </c>
      <c r="B469" s="1">
        <v>400716</v>
      </c>
      <c r="C469" s="1" t="s">
        <v>295</v>
      </c>
      <c r="D469" s="1">
        <v>16495397</v>
      </c>
      <c r="E469" s="3">
        <v>37295</v>
      </c>
      <c r="F469" s="1">
        <v>5747845</v>
      </c>
      <c r="G469" s="1">
        <v>0</v>
      </c>
      <c r="H469" s="1">
        <v>0</v>
      </c>
      <c r="J469" s="2">
        <v>79260</v>
      </c>
      <c r="K469" s="2">
        <v>0</v>
      </c>
      <c r="L469" s="2">
        <v>0</v>
      </c>
      <c r="M469" s="2">
        <v>79260</v>
      </c>
      <c r="N469" s="75">
        <f>VLOOKUP(P469,'CODIGOS RENTISTICOS'!$A$2:E1509,2,FALSE)</f>
        <v>11100000</v>
      </c>
      <c r="O469" s="75">
        <f>VLOOKUP(P469,'CODIGOS RENTISTICOS'!$A$2:F3676,3,FALSE)</f>
        <v>150101</v>
      </c>
      <c r="P469" s="60">
        <v>121275</v>
      </c>
      <c r="Q469" s="2">
        <v>79260</v>
      </c>
    </row>
    <row r="470" spans="1:17" x14ac:dyDescent="0.2">
      <c r="A470" s="1">
        <v>50000249</v>
      </c>
      <c r="B470" s="1">
        <v>1202562</v>
      </c>
      <c r="C470" s="1" t="s">
        <v>295</v>
      </c>
      <c r="D470" s="1">
        <v>94441020</v>
      </c>
      <c r="E470" s="3">
        <v>37295</v>
      </c>
      <c r="F470" s="1">
        <v>2427824</v>
      </c>
      <c r="G470" s="1">
        <v>0</v>
      </c>
      <c r="H470" s="1">
        <v>0</v>
      </c>
      <c r="J470" s="2">
        <v>155000</v>
      </c>
      <c r="K470" s="2">
        <v>0</v>
      </c>
      <c r="L470" s="2">
        <v>0</v>
      </c>
      <c r="M470" s="2">
        <v>155000</v>
      </c>
      <c r="N470" s="75">
        <f>VLOOKUP(P470,'CODIGOS RENTISTICOS'!$A$2:E1510,2,FALSE)</f>
        <v>11100000</v>
      </c>
      <c r="O470" s="75">
        <f>VLOOKUP(P470,'CODIGOS RENTISTICOS'!$A$2:F3677,3,FALSE)</f>
        <v>150101</v>
      </c>
      <c r="P470" s="60">
        <v>121275</v>
      </c>
      <c r="Q470" s="2">
        <v>155000</v>
      </c>
    </row>
    <row r="471" spans="1:17" x14ac:dyDescent="0.2">
      <c r="A471" s="1">
        <v>50000249</v>
      </c>
      <c r="B471" s="1">
        <v>1202563</v>
      </c>
      <c r="C471" s="1" t="s">
        <v>295</v>
      </c>
      <c r="D471" s="1">
        <v>16495397</v>
      </c>
      <c r="E471" s="3">
        <v>37295</v>
      </c>
      <c r="F471" s="1">
        <v>8747845</v>
      </c>
      <c r="G471" s="1">
        <v>0</v>
      </c>
      <c r="H471" s="1">
        <v>0</v>
      </c>
      <c r="J471" s="2">
        <v>159000</v>
      </c>
      <c r="K471" s="2">
        <v>0</v>
      </c>
      <c r="L471" s="2">
        <v>0</v>
      </c>
      <c r="M471" s="2">
        <v>159000</v>
      </c>
      <c r="N471" s="75">
        <f>VLOOKUP(P471,'CODIGOS RENTISTICOS'!$A$2:E1511,2,FALSE)</f>
        <v>11100000</v>
      </c>
      <c r="O471" s="75">
        <f>VLOOKUP(P471,'CODIGOS RENTISTICOS'!$A$2:F3678,3,FALSE)</f>
        <v>150101</v>
      </c>
      <c r="P471" s="60">
        <v>121275</v>
      </c>
      <c r="Q471" s="2">
        <v>159000</v>
      </c>
    </row>
    <row r="472" spans="1:17" x14ac:dyDescent="0.2">
      <c r="A472" s="1">
        <v>50000249</v>
      </c>
      <c r="B472" s="1">
        <v>569969</v>
      </c>
      <c r="C472" s="1" t="s">
        <v>420</v>
      </c>
      <c r="D472" s="1">
        <v>8911902185</v>
      </c>
      <c r="E472" s="3">
        <v>37295</v>
      </c>
      <c r="F472" s="1">
        <v>4353110</v>
      </c>
      <c r="G472" s="1">
        <v>0</v>
      </c>
      <c r="H472" s="1">
        <v>0</v>
      </c>
      <c r="J472" s="2">
        <v>150000</v>
      </c>
      <c r="K472" s="2">
        <v>0</v>
      </c>
      <c r="L472" s="2">
        <v>0</v>
      </c>
      <c r="M472" s="2">
        <v>150000</v>
      </c>
      <c r="N472" s="75">
        <f>VLOOKUP(P472,'CODIGOS RENTISTICOS'!$A$2:E1512,2,FALSE)</f>
        <v>10900000</v>
      </c>
      <c r="O472" s="75">
        <f>VLOOKUP(P472,'CODIGOS RENTISTICOS'!$A$2:F3679,3,FALSE)</f>
        <v>170101</v>
      </c>
      <c r="P472" s="60">
        <v>121255</v>
      </c>
      <c r="Q472" s="2">
        <v>150000</v>
      </c>
    </row>
    <row r="473" spans="1:17" x14ac:dyDescent="0.2">
      <c r="A473" s="1">
        <v>50000249</v>
      </c>
      <c r="B473" s="1">
        <v>9365803</v>
      </c>
      <c r="C473" s="1" t="s">
        <v>117</v>
      </c>
      <c r="D473" s="1">
        <v>78674024</v>
      </c>
      <c r="E473" s="3">
        <v>37295</v>
      </c>
      <c r="F473" s="1">
        <v>2801771</v>
      </c>
      <c r="G473" s="1">
        <v>0</v>
      </c>
      <c r="H473" s="1">
        <v>0</v>
      </c>
      <c r="J473" s="2">
        <v>51500</v>
      </c>
      <c r="K473" s="2">
        <v>0</v>
      </c>
      <c r="L473" s="2">
        <v>0</v>
      </c>
      <c r="M473" s="2">
        <v>51500</v>
      </c>
      <c r="N473" s="75">
        <f>VLOOKUP(P473,'CODIGOS RENTISTICOS'!$A$2:E1513,2,FALSE)</f>
        <v>96300000</v>
      </c>
      <c r="O473" s="75">
        <f>VLOOKUP(P473,'CODIGOS RENTISTICOS'!$A$2:F3680,3,FALSE)</f>
        <v>360101</v>
      </c>
      <c r="P473" s="60">
        <v>121270</v>
      </c>
      <c r="Q473" s="2">
        <v>51500</v>
      </c>
    </row>
    <row r="474" spans="1:17" x14ac:dyDescent="0.2">
      <c r="A474" s="1">
        <v>50000249</v>
      </c>
      <c r="B474" s="1">
        <v>132892</v>
      </c>
      <c r="C474" s="1" t="s">
        <v>285</v>
      </c>
      <c r="D474" s="1">
        <v>111111</v>
      </c>
      <c r="E474" s="3">
        <v>37295</v>
      </c>
      <c r="F474" s="1">
        <v>4902168</v>
      </c>
      <c r="G474" s="1">
        <v>0</v>
      </c>
      <c r="H474" s="1">
        <v>0</v>
      </c>
      <c r="J474" s="2">
        <v>5200</v>
      </c>
      <c r="K474" s="2">
        <v>0</v>
      </c>
      <c r="L474" s="2">
        <v>0</v>
      </c>
      <c r="M474" s="2">
        <v>5200</v>
      </c>
      <c r="N474" s="75">
        <f>VLOOKUP(P474,'CODIGOS RENTISTICOS'!$A$2:E1514,2,FALSE)</f>
        <v>96200000</v>
      </c>
      <c r="O474" s="75">
        <f>VLOOKUP(P474,'CODIGOS RENTISTICOS'!$A$2:F3681,3,FALSE)</f>
        <v>350101</v>
      </c>
      <c r="P474" s="60">
        <v>121230</v>
      </c>
      <c r="Q474" s="2">
        <v>5200</v>
      </c>
    </row>
    <row r="475" spans="1:17" x14ac:dyDescent="0.2">
      <c r="A475" s="1">
        <v>50000249</v>
      </c>
      <c r="B475" s="1">
        <v>1203210</v>
      </c>
      <c r="C475" s="1" t="s">
        <v>285</v>
      </c>
      <c r="D475" s="1">
        <v>8600080687</v>
      </c>
      <c r="E475" s="3">
        <v>37298</v>
      </c>
      <c r="F475" s="1">
        <v>2454010</v>
      </c>
      <c r="G475" s="1">
        <v>0</v>
      </c>
      <c r="H475" s="1">
        <v>0</v>
      </c>
      <c r="J475" s="2">
        <v>21000</v>
      </c>
      <c r="K475" s="2">
        <v>0</v>
      </c>
      <c r="L475" s="2">
        <v>0</v>
      </c>
      <c r="M475" s="2">
        <v>21000</v>
      </c>
      <c r="N475" s="75">
        <f>VLOOKUP(P475,'CODIGOS RENTISTICOS'!$A$2:E1515,2,FALSE)</f>
        <v>825000000</v>
      </c>
      <c r="O475" s="75">
        <f>VLOOKUP(P475,'CODIGOS RENTISTICOS'!$A$2:F3682,3,FALSE)</f>
        <v>150109</v>
      </c>
      <c r="P475" s="60">
        <v>121245</v>
      </c>
      <c r="Q475" s="2">
        <v>21000</v>
      </c>
    </row>
    <row r="476" spans="1:17" x14ac:dyDescent="0.2">
      <c r="A476" s="1">
        <v>50000249</v>
      </c>
      <c r="B476" s="1">
        <v>9469856</v>
      </c>
      <c r="C476" s="1" t="s">
        <v>285</v>
      </c>
      <c r="D476" s="1">
        <v>19145345</v>
      </c>
      <c r="E476" s="3">
        <v>37298</v>
      </c>
      <c r="F476" s="1">
        <v>5733575</v>
      </c>
      <c r="G476" s="1">
        <v>0</v>
      </c>
      <c r="H476" s="1">
        <v>0</v>
      </c>
      <c r="J476" s="2">
        <v>7600</v>
      </c>
      <c r="K476" s="2">
        <v>0</v>
      </c>
      <c r="L476" s="2">
        <v>0</v>
      </c>
      <c r="M476" s="2">
        <v>7600</v>
      </c>
      <c r="N476" s="75">
        <f>VLOOKUP(P476,'CODIGOS RENTISTICOS'!$A$2:E1516,2,FALSE)</f>
        <v>825000000</v>
      </c>
      <c r="O476" s="75">
        <f>VLOOKUP(P476,'CODIGOS RENTISTICOS'!$A$2:F3683,3,FALSE)</f>
        <v>150109</v>
      </c>
      <c r="P476" s="60">
        <v>121245</v>
      </c>
      <c r="Q476" s="2">
        <v>7600</v>
      </c>
    </row>
    <row r="477" spans="1:17" x14ac:dyDescent="0.2">
      <c r="A477" s="1">
        <v>50000249</v>
      </c>
      <c r="B477" s="1">
        <v>753913</v>
      </c>
      <c r="C477" s="1" t="s">
        <v>285</v>
      </c>
      <c r="D477" s="1">
        <v>79840652</v>
      </c>
      <c r="E477" s="3">
        <v>37298</v>
      </c>
      <c r="F477" s="1">
        <v>2657672</v>
      </c>
      <c r="G477" s="1">
        <v>0</v>
      </c>
      <c r="H477" s="1">
        <v>0</v>
      </c>
      <c r="J477" s="2">
        <v>5000</v>
      </c>
      <c r="K477" s="2">
        <v>0</v>
      </c>
      <c r="L477" s="2">
        <v>0</v>
      </c>
      <c r="M477" s="2">
        <v>5000</v>
      </c>
      <c r="N477" s="75">
        <f>VLOOKUP(P477,'CODIGOS RENTISTICOS'!$A$2:E1517,2,FALSE)</f>
        <v>825000000</v>
      </c>
      <c r="O477" s="75">
        <f>VLOOKUP(P477,'CODIGOS RENTISTICOS'!$A$2:F3684,3,FALSE)</f>
        <v>150109</v>
      </c>
      <c r="P477" s="60">
        <v>5041</v>
      </c>
      <c r="Q477" s="2">
        <v>5000</v>
      </c>
    </row>
    <row r="478" spans="1:17" x14ac:dyDescent="0.2">
      <c r="A478" s="1">
        <v>50000249</v>
      </c>
      <c r="B478" s="1">
        <v>1135816</v>
      </c>
      <c r="C478" s="1" t="s">
        <v>285</v>
      </c>
      <c r="D478" s="1">
        <v>8600333229</v>
      </c>
      <c r="E478" s="3">
        <v>37298</v>
      </c>
      <c r="F478" s="1">
        <v>3174710</v>
      </c>
      <c r="G478" s="1">
        <v>0</v>
      </c>
      <c r="H478" s="1">
        <v>0</v>
      </c>
      <c r="J478" s="2">
        <v>5000</v>
      </c>
      <c r="K478" s="2">
        <v>0</v>
      </c>
      <c r="L478" s="2">
        <v>0</v>
      </c>
      <c r="M478" s="2">
        <v>5000</v>
      </c>
      <c r="N478" s="75">
        <f>VLOOKUP(P478,'CODIGOS RENTISTICOS'!$A$2:E1518,2,FALSE)</f>
        <v>825000000</v>
      </c>
      <c r="O478" s="75">
        <f>VLOOKUP(P478,'CODIGOS RENTISTICOS'!$A$2:F3685,3,FALSE)</f>
        <v>150109</v>
      </c>
      <c r="P478" s="60">
        <v>5041</v>
      </c>
      <c r="Q478" s="2">
        <v>5000</v>
      </c>
    </row>
    <row r="479" spans="1:17" x14ac:dyDescent="0.2">
      <c r="A479" s="1">
        <v>50000249</v>
      </c>
      <c r="B479" s="1">
        <v>1135818</v>
      </c>
      <c r="C479" s="1" t="s">
        <v>285</v>
      </c>
      <c r="D479" s="1">
        <v>8600333229</v>
      </c>
      <c r="E479" s="3">
        <v>37298</v>
      </c>
      <c r="F479" s="1">
        <v>3174710</v>
      </c>
      <c r="G479" s="1">
        <v>0</v>
      </c>
      <c r="H479" s="1">
        <v>0</v>
      </c>
      <c r="J479" s="2">
        <v>5000</v>
      </c>
      <c r="K479" s="2">
        <v>0</v>
      </c>
      <c r="L479" s="2">
        <v>0</v>
      </c>
      <c r="M479" s="2">
        <v>5000</v>
      </c>
      <c r="N479" s="75">
        <f>VLOOKUP(P479,'CODIGOS RENTISTICOS'!$A$2:E1519,2,FALSE)</f>
        <v>825000000</v>
      </c>
      <c r="O479" s="75">
        <f>VLOOKUP(P479,'CODIGOS RENTISTICOS'!$A$2:F3686,3,FALSE)</f>
        <v>150109</v>
      </c>
      <c r="P479" s="60">
        <v>5041</v>
      </c>
      <c r="Q479" s="2">
        <v>5000</v>
      </c>
    </row>
    <row r="480" spans="1:17" x14ac:dyDescent="0.2">
      <c r="A480" s="1">
        <v>50000249</v>
      </c>
      <c r="B480" s="1">
        <v>1135866</v>
      </c>
      <c r="C480" s="1" t="s">
        <v>285</v>
      </c>
      <c r="D480" s="1">
        <v>28005995</v>
      </c>
      <c r="E480" s="3">
        <v>37298</v>
      </c>
      <c r="F480" s="1">
        <v>2144193</v>
      </c>
      <c r="G480" s="1">
        <v>0</v>
      </c>
      <c r="H480" s="1">
        <v>0</v>
      </c>
      <c r="J480" s="2">
        <v>150000</v>
      </c>
      <c r="K480" s="2">
        <v>0</v>
      </c>
      <c r="L480" s="2">
        <v>0</v>
      </c>
      <c r="M480" s="2">
        <v>150000</v>
      </c>
      <c r="N480" s="75">
        <f>VLOOKUP(P480,'CODIGOS RENTISTICOS'!$A$2:E1520,2,FALSE)</f>
        <v>10900000</v>
      </c>
      <c r="O480" s="75">
        <f>VLOOKUP(P480,'CODIGOS RENTISTICOS'!$A$2:F3687,3,FALSE)</f>
        <v>170101</v>
      </c>
      <c r="P480" s="60">
        <v>121255</v>
      </c>
      <c r="Q480" s="2">
        <v>150000</v>
      </c>
    </row>
    <row r="481" spans="1:17" x14ac:dyDescent="0.2">
      <c r="A481" s="1">
        <v>50000249</v>
      </c>
      <c r="B481" s="1">
        <v>1135969</v>
      </c>
      <c r="C481" s="1" t="s">
        <v>285</v>
      </c>
      <c r="D481" s="1">
        <v>8600333229</v>
      </c>
      <c r="E481" s="3">
        <v>37298</v>
      </c>
      <c r="F481" s="1">
        <v>3174710</v>
      </c>
      <c r="G481" s="1">
        <v>0</v>
      </c>
      <c r="H481" s="1">
        <v>0</v>
      </c>
      <c r="J481" s="2">
        <v>5000</v>
      </c>
      <c r="K481" s="2">
        <v>0</v>
      </c>
      <c r="L481" s="2">
        <v>0</v>
      </c>
      <c r="M481" s="2">
        <v>5000</v>
      </c>
      <c r="N481" s="75">
        <f>VLOOKUP(P481,'CODIGOS RENTISTICOS'!$A$2:E1521,2,FALSE)</f>
        <v>825000000</v>
      </c>
      <c r="O481" s="75">
        <f>VLOOKUP(P481,'CODIGOS RENTISTICOS'!$A$2:F3688,3,FALSE)</f>
        <v>150109</v>
      </c>
      <c r="P481" s="60">
        <v>5041</v>
      </c>
      <c r="Q481" s="2">
        <v>5000</v>
      </c>
    </row>
    <row r="482" spans="1:17" x14ac:dyDescent="0.2">
      <c r="A482" s="1">
        <v>50000249</v>
      </c>
      <c r="B482" s="1">
        <v>1135970</v>
      </c>
      <c r="C482" s="1" t="s">
        <v>285</v>
      </c>
      <c r="D482" s="1">
        <v>8600333229</v>
      </c>
      <c r="E482" s="3">
        <v>37298</v>
      </c>
      <c r="F482" s="1">
        <v>3174710</v>
      </c>
      <c r="G482" s="1">
        <v>0</v>
      </c>
      <c r="H482" s="1">
        <v>0</v>
      </c>
      <c r="J482" s="2">
        <v>5000</v>
      </c>
      <c r="K482" s="2">
        <v>0</v>
      </c>
      <c r="L482" s="2">
        <v>0</v>
      </c>
      <c r="M482" s="2">
        <v>5000</v>
      </c>
      <c r="N482" s="75">
        <f>VLOOKUP(P482,'CODIGOS RENTISTICOS'!$A$2:E1522,2,FALSE)</f>
        <v>825000000</v>
      </c>
      <c r="O482" s="75">
        <f>VLOOKUP(P482,'CODIGOS RENTISTICOS'!$A$2:F3689,3,FALSE)</f>
        <v>150109</v>
      </c>
      <c r="P482" s="60">
        <v>5041</v>
      </c>
      <c r="Q482" s="2">
        <v>5000</v>
      </c>
    </row>
    <row r="483" spans="1:17" x14ac:dyDescent="0.2">
      <c r="A483" s="1">
        <v>50000249</v>
      </c>
      <c r="B483" s="1">
        <v>510232</v>
      </c>
      <c r="C483" s="1" t="s">
        <v>285</v>
      </c>
      <c r="D483" s="1">
        <v>8000319349</v>
      </c>
      <c r="E483" s="3">
        <v>37298</v>
      </c>
      <c r="F483" s="1">
        <v>2869131</v>
      </c>
      <c r="G483" s="1">
        <v>0</v>
      </c>
      <c r="H483" s="1">
        <v>0</v>
      </c>
      <c r="J483" s="2">
        <v>5000</v>
      </c>
      <c r="K483" s="2">
        <v>0</v>
      </c>
      <c r="L483" s="2">
        <v>0</v>
      </c>
      <c r="M483" s="2">
        <v>5000</v>
      </c>
      <c r="N483" s="75">
        <f>VLOOKUP(P483,'CODIGOS RENTISTICOS'!$A$2:E1523,2,FALSE)</f>
        <v>825000000</v>
      </c>
      <c r="O483" s="75">
        <f>VLOOKUP(P483,'CODIGOS RENTISTICOS'!$A$2:F3690,3,FALSE)</f>
        <v>150109</v>
      </c>
      <c r="P483" s="60">
        <v>121245</v>
      </c>
      <c r="Q483" s="2">
        <v>5000</v>
      </c>
    </row>
    <row r="484" spans="1:17" x14ac:dyDescent="0.2">
      <c r="A484" s="1">
        <v>50000249</v>
      </c>
      <c r="B484" s="1">
        <v>1149077</v>
      </c>
      <c r="C484" s="1" t="s">
        <v>285</v>
      </c>
      <c r="D484" s="1">
        <v>89001236</v>
      </c>
      <c r="E484" s="3">
        <v>37298</v>
      </c>
      <c r="F484" s="1">
        <v>3255444</v>
      </c>
      <c r="G484" s="1">
        <v>0</v>
      </c>
      <c r="H484" s="1">
        <v>0</v>
      </c>
      <c r="J484" s="2">
        <v>7000</v>
      </c>
      <c r="K484" s="2">
        <v>0</v>
      </c>
      <c r="L484" s="2">
        <v>0</v>
      </c>
      <c r="M484" s="2">
        <v>7000</v>
      </c>
      <c r="N484" s="75">
        <f>VLOOKUP(P484,'CODIGOS RENTISTICOS'!$A$2:E1524,2,FALSE)</f>
        <v>825000000</v>
      </c>
      <c r="O484" s="75">
        <f>VLOOKUP(P484,'CODIGOS RENTISTICOS'!$A$2:F3691,3,FALSE)</f>
        <v>150109</v>
      </c>
      <c r="P484" s="60">
        <v>121245</v>
      </c>
      <c r="Q484" s="2">
        <v>7000</v>
      </c>
    </row>
    <row r="485" spans="1:17" x14ac:dyDescent="0.2">
      <c r="A485" s="1">
        <v>50000249</v>
      </c>
      <c r="B485" s="1">
        <v>2801867</v>
      </c>
      <c r="C485" s="1" t="s">
        <v>285</v>
      </c>
      <c r="D485" s="1">
        <v>4813555</v>
      </c>
      <c r="E485" s="3">
        <v>37298</v>
      </c>
      <c r="F485" s="1">
        <v>2491233</v>
      </c>
      <c r="G485" s="1">
        <v>0</v>
      </c>
      <c r="H485" s="1">
        <v>0</v>
      </c>
      <c r="J485" s="2">
        <v>2574</v>
      </c>
      <c r="K485" s="2">
        <v>0</v>
      </c>
      <c r="L485" s="2">
        <v>0</v>
      </c>
      <c r="M485" s="2">
        <v>2574</v>
      </c>
      <c r="N485" s="75">
        <f>VLOOKUP(P485,'CODIGOS RENTISTICOS'!$A$2:E1525,2,FALSE)</f>
        <v>96400000</v>
      </c>
      <c r="O485" s="75">
        <f>VLOOKUP(P485,'CODIGOS RENTISTICOS'!$A$2:F3692,3,FALSE)</f>
        <v>370101</v>
      </c>
      <c r="P485" s="60">
        <v>121280</v>
      </c>
      <c r="Q485" s="2">
        <v>2574</v>
      </c>
    </row>
    <row r="486" spans="1:17" x14ac:dyDescent="0.2">
      <c r="A486" s="1">
        <v>50000249</v>
      </c>
      <c r="B486" s="1">
        <v>5578630</v>
      </c>
      <c r="C486" s="1" t="s">
        <v>285</v>
      </c>
      <c r="D486" s="1">
        <v>8001245400</v>
      </c>
      <c r="E486" s="3">
        <v>37298</v>
      </c>
      <c r="F486" s="1">
        <v>2844282</v>
      </c>
      <c r="G486" s="1">
        <v>0</v>
      </c>
      <c r="H486" s="1">
        <v>0</v>
      </c>
      <c r="J486" s="2">
        <v>618000</v>
      </c>
      <c r="K486" s="2">
        <v>0</v>
      </c>
      <c r="L486" s="2">
        <v>0</v>
      </c>
      <c r="M486" s="2">
        <v>618000</v>
      </c>
      <c r="N486" s="75">
        <f>VLOOKUP(P486,'CODIGOS RENTISTICOS'!$A$2:E1526,2,FALSE)</f>
        <v>825000000</v>
      </c>
      <c r="O486" s="75">
        <f>VLOOKUP(P486,'CODIGOS RENTISTICOS'!$A$2:F3693,3,FALSE)</f>
        <v>150109</v>
      </c>
      <c r="P486" s="60">
        <v>121245</v>
      </c>
      <c r="Q486" s="2">
        <v>618000</v>
      </c>
    </row>
    <row r="487" spans="1:17" x14ac:dyDescent="0.2">
      <c r="A487" s="1">
        <v>50000249</v>
      </c>
      <c r="B487" s="1">
        <v>1171753</v>
      </c>
      <c r="C487" s="1" t="s">
        <v>285</v>
      </c>
      <c r="D487" s="1">
        <v>19379951</v>
      </c>
      <c r="E487" s="3">
        <v>37298</v>
      </c>
      <c r="F487" s="1">
        <v>3154728</v>
      </c>
      <c r="G487" s="1">
        <v>0</v>
      </c>
      <c r="H487" s="1">
        <v>0</v>
      </c>
      <c r="J487" s="2">
        <v>309000</v>
      </c>
      <c r="K487" s="2">
        <v>0</v>
      </c>
      <c r="L487" s="2">
        <v>0</v>
      </c>
      <c r="M487" s="2">
        <v>309000</v>
      </c>
      <c r="N487" s="75">
        <f>VLOOKUP(P487,'CODIGOS RENTISTICOS'!$A$2:E1527,2,FALSE)</f>
        <v>825000000</v>
      </c>
      <c r="O487" s="75">
        <f>VLOOKUP(P487,'CODIGOS RENTISTICOS'!$A$2:F3694,3,FALSE)</f>
        <v>150109</v>
      </c>
      <c r="P487" s="60">
        <v>121245</v>
      </c>
      <c r="Q487" s="2">
        <v>309000</v>
      </c>
    </row>
    <row r="488" spans="1:17" x14ac:dyDescent="0.2">
      <c r="A488" s="1">
        <v>50000249</v>
      </c>
      <c r="B488" s="1">
        <v>1069866</v>
      </c>
      <c r="C488" s="1" t="s">
        <v>285</v>
      </c>
      <c r="D488" s="1">
        <v>8605208537</v>
      </c>
      <c r="E488" s="3">
        <v>37298</v>
      </c>
      <c r="F488" s="1">
        <v>6305739</v>
      </c>
      <c r="G488" s="1">
        <v>0</v>
      </c>
      <c r="H488" s="1">
        <v>0</v>
      </c>
      <c r="J488" s="2">
        <v>10000</v>
      </c>
      <c r="K488" s="2">
        <v>0</v>
      </c>
      <c r="L488" s="2">
        <v>0</v>
      </c>
      <c r="M488" s="2">
        <v>10000</v>
      </c>
      <c r="N488" s="75">
        <f>VLOOKUP(P488,'CODIGOS RENTISTICOS'!$A$2:E1528,2,FALSE)</f>
        <v>825000000</v>
      </c>
      <c r="O488" s="75">
        <f>VLOOKUP(P488,'CODIGOS RENTISTICOS'!$A$2:F3695,3,FALSE)</f>
        <v>150109</v>
      </c>
      <c r="P488" s="60">
        <v>121245</v>
      </c>
      <c r="Q488" s="2">
        <v>10000</v>
      </c>
    </row>
    <row r="489" spans="1:17" x14ac:dyDescent="0.2">
      <c r="A489" s="1">
        <v>50000249</v>
      </c>
      <c r="B489" s="1">
        <v>954592</v>
      </c>
      <c r="C489" s="1" t="s">
        <v>285</v>
      </c>
      <c r="D489" s="1">
        <v>8001850392</v>
      </c>
      <c r="E489" s="3">
        <v>37298</v>
      </c>
      <c r="F489" s="1">
        <v>2179277</v>
      </c>
      <c r="G489" s="1">
        <v>0</v>
      </c>
      <c r="H489" s="1">
        <v>0</v>
      </c>
      <c r="J489" s="2">
        <v>14000</v>
      </c>
      <c r="K489" s="2">
        <v>0</v>
      </c>
      <c r="L489" s="2">
        <v>0</v>
      </c>
      <c r="M489" s="2">
        <v>14000</v>
      </c>
      <c r="N489" s="75">
        <f>VLOOKUP(P489,'CODIGOS RENTISTICOS'!$A$2:E1529,2,FALSE)</f>
        <v>825000000</v>
      </c>
      <c r="O489" s="75">
        <f>VLOOKUP(P489,'CODIGOS RENTISTICOS'!$A$2:F3696,3,FALSE)</f>
        <v>150109</v>
      </c>
      <c r="P489" s="60">
        <v>121245</v>
      </c>
      <c r="Q489" s="2">
        <v>14000</v>
      </c>
    </row>
    <row r="490" spans="1:17" x14ac:dyDescent="0.2">
      <c r="A490" s="1">
        <v>50000249</v>
      </c>
      <c r="B490" s="1">
        <v>954593</v>
      </c>
      <c r="C490" s="1" t="s">
        <v>285</v>
      </c>
      <c r="D490" s="1">
        <v>8001850392</v>
      </c>
      <c r="E490" s="3">
        <v>37298</v>
      </c>
      <c r="F490" s="1">
        <v>2179277</v>
      </c>
      <c r="G490" s="1">
        <v>0</v>
      </c>
      <c r="H490" s="1">
        <v>0</v>
      </c>
      <c r="J490" s="2">
        <v>20000</v>
      </c>
      <c r="K490" s="2">
        <v>0</v>
      </c>
      <c r="L490" s="2">
        <v>0</v>
      </c>
      <c r="M490" s="2">
        <v>20000</v>
      </c>
      <c r="N490" s="75">
        <f>VLOOKUP(P490,'CODIGOS RENTISTICOS'!$A$2:E1530,2,FALSE)</f>
        <v>825000000</v>
      </c>
      <c r="O490" s="75">
        <f>VLOOKUP(P490,'CODIGOS RENTISTICOS'!$A$2:F3697,3,FALSE)</f>
        <v>150109</v>
      </c>
      <c r="P490" s="60">
        <v>121245</v>
      </c>
      <c r="Q490" s="2">
        <v>20000</v>
      </c>
    </row>
    <row r="491" spans="1:17" x14ac:dyDescent="0.2">
      <c r="A491" s="1">
        <v>50000249</v>
      </c>
      <c r="B491" s="1">
        <v>1376711</v>
      </c>
      <c r="C491" s="1" t="s">
        <v>285</v>
      </c>
      <c r="D491" s="1">
        <v>7302471</v>
      </c>
      <c r="E491" s="3">
        <v>37298</v>
      </c>
      <c r="F491" s="1">
        <v>2083582</v>
      </c>
      <c r="G491" s="1">
        <v>0</v>
      </c>
      <c r="H491" s="1">
        <v>0</v>
      </c>
      <c r="J491" s="2">
        <v>7000</v>
      </c>
      <c r="K491" s="2">
        <v>0</v>
      </c>
      <c r="L491" s="2">
        <v>0</v>
      </c>
      <c r="M491" s="2">
        <v>7000</v>
      </c>
      <c r="N491" s="75">
        <f>VLOOKUP(P491,'CODIGOS RENTISTICOS'!$A$2:E1531,2,FALSE)</f>
        <v>825000000</v>
      </c>
      <c r="O491" s="75">
        <f>VLOOKUP(P491,'CODIGOS RENTISTICOS'!$A$2:F3698,3,FALSE)</f>
        <v>150109</v>
      </c>
      <c r="P491" s="60">
        <v>121245</v>
      </c>
      <c r="Q491" s="2">
        <v>7000</v>
      </c>
    </row>
    <row r="492" spans="1:17" x14ac:dyDescent="0.2">
      <c r="A492" s="1">
        <v>50000249</v>
      </c>
      <c r="B492" s="1">
        <v>1140200</v>
      </c>
      <c r="C492" s="1" t="s">
        <v>285</v>
      </c>
      <c r="D492" s="1">
        <v>8600074488</v>
      </c>
      <c r="E492" s="3">
        <v>37298</v>
      </c>
      <c r="F492" s="1">
        <v>2878535</v>
      </c>
      <c r="G492" s="1">
        <v>0</v>
      </c>
      <c r="H492" s="1">
        <v>0</v>
      </c>
      <c r="J492" s="2">
        <v>10300</v>
      </c>
      <c r="K492" s="2">
        <v>0</v>
      </c>
      <c r="L492" s="2">
        <v>0</v>
      </c>
      <c r="M492" s="2">
        <v>10300</v>
      </c>
      <c r="N492" s="75">
        <f>VLOOKUP(P492,'CODIGOS RENTISTICOS'!$A$2:E1532,2,FALSE)</f>
        <v>96400000</v>
      </c>
      <c r="O492" s="75">
        <f>VLOOKUP(P492,'CODIGOS RENTISTICOS'!$A$2:F3699,3,FALSE)</f>
        <v>370101</v>
      </c>
      <c r="P492" s="60">
        <v>121280</v>
      </c>
      <c r="Q492" s="2">
        <v>10300</v>
      </c>
    </row>
    <row r="493" spans="1:17" x14ac:dyDescent="0.2">
      <c r="A493" s="1">
        <v>50000249</v>
      </c>
      <c r="B493" s="1">
        <v>1147615</v>
      </c>
      <c r="C493" s="1" t="s">
        <v>285</v>
      </c>
      <c r="D493" s="1">
        <v>18607947</v>
      </c>
      <c r="E493" s="3">
        <v>37298</v>
      </c>
      <c r="F493" s="1">
        <v>2479929</v>
      </c>
      <c r="G493" s="1">
        <v>0</v>
      </c>
      <c r="H493" s="1">
        <v>0</v>
      </c>
      <c r="J493" s="2">
        <v>7000</v>
      </c>
      <c r="K493" s="2">
        <v>0</v>
      </c>
      <c r="L493" s="2">
        <v>0</v>
      </c>
      <c r="M493" s="2">
        <v>7000</v>
      </c>
      <c r="N493" s="75">
        <f>VLOOKUP(P493,'CODIGOS RENTISTICOS'!$A$2:E1533,2,FALSE)</f>
        <v>825000000</v>
      </c>
      <c r="O493" s="75">
        <f>VLOOKUP(P493,'CODIGOS RENTISTICOS'!$A$2:F3700,3,FALSE)</f>
        <v>150109</v>
      </c>
      <c r="P493" s="60">
        <v>5041</v>
      </c>
      <c r="Q493" s="2">
        <v>7000</v>
      </c>
    </row>
    <row r="494" spans="1:17" x14ac:dyDescent="0.2">
      <c r="A494" s="1">
        <v>50000249</v>
      </c>
      <c r="B494" s="1">
        <v>24325</v>
      </c>
      <c r="C494" s="1" t="s">
        <v>285</v>
      </c>
      <c r="D494" s="1">
        <v>13173886</v>
      </c>
      <c r="E494" s="3">
        <v>37298</v>
      </c>
      <c r="F494" s="1">
        <v>6915317</v>
      </c>
      <c r="G494" s="1">
        <v>0</v>
      </c>
      <c r="H494" s="1">
        <v>0</v>
      </c>
      <c r="J494" s="2">
        <v>5000</v>
      </c>
      <c r="K494" s="2">
        <v>0</v>
      </c>
      <c r="L494" s="2">
        <v>0</v>
      </c>
      <c r="M494" s="2">
        <v>5000</v>
      </c>
      <c r="N494" s="75">
        <f>VLOOKUP(P494,'CODIGOS RENTISTICOS'!$A$2:E1534,2,FALSE)</f>
        <v>825000000</v>
      </c>
      <c r="O494" s="75">
        <f>VLOOKUP(P494,'CODIGOS RENTISTICOS'!$A$2:F3701,3,FALSE)</f>
        <v>150109</v>
      </c>
      <c r="P494" s="60">
        <v>121245</v>
      </c>
      <c r="Q494" s="2">
        <v>5000</v>
      </c>
    </row>
    <row r="495" spans="1:17" x14ac:dyDescent="0.2">
      <c r="A495" s="1">
        <v>50000249</v>
      </c>
      <c r="B495" s="1">
        <v>24333</v>
      </c>
      <c r="C495" s="1" t="s">
        <v>285</v>
      </c>
      <c r="D495" s="1">
        <v>8000328567</v>
      </c>
      <c r="E495" s="3">
        <v>37298</v>
      </c>
      <c r="F495" s="1">
        <v>2523942</v>
      </c>
      <c r="G495" s="1">
        <v>0</v>
      </c>
      <c r="H495" s="1">
        <v>0</v>
      </c>
      <c r="J495" s="2">
        <v>7000</v>
      </c>
      <c r="K495" s="2">
        <v>0</v>
      </c>
      <c r="L495" s="2">
        <v>0</v>
      </c>
      <c r="M495" s="2">
        <v>7000</v>
      </c>
      <c r="N495" s="75">
        <f>VLOOKUP(P495,'CODIGOS RENTISTICOS'!$A$2:E1535,2,FALSE)</f>
        <v>825000000</v>
      </c>
      <c r="O495" s="75">
        <f>VLOOKUP(P495,'CODIGOS RENTISTICOS'!$A$2:F3702,3,FALSE)</f>
        <v>150109</v>
      </c>
      <c r="P495" s="60">
        <v>121245</v>
      </c>
      <c r="Q495" s="2">
        <v>7000</v>
      </c>
    </row>
    <row r="496" spans="1:17" x14ac:dyDescent="0.2">
      <c r="A496" s="1">
        <v>50000249</v>
      </c>
      <c r="B496" s="1">
        <v>26305</v>
      </c>
      <c r="C496" s="1" t="s">
        <v>285</v>
      </c>
      <c r="D496" s="1">
        <v>19330129</v>
      </c>
      <c r="E496" s="3">
        <v>37298</v>
      </c>
      <c r="F496" s="1">
        <v>2169918</v>
      </c>
      <c r="G496" s="1">
        <v>0</v>
      </c>
      <c r="H496" s="1">
        <v>0</v>
      </c>
      <c r="J496" s="2">
        <v>7000</v>
      </c>
      <c r="K496" s="2">
        <v>0</v>
      </c>
      <c r="L496" s="2">
        <v>0</v>
      </c>
      <c r="M496" s="2">
        <v>7000</v>
      </c>
      <c r="N496" s="75">
        <f>VLOOKUP(P496,'CODIGOS RENTISTICOS'!$A$2:E1536,2,FALSE)</f>
        <v>825000000</v>
      </c>
      <c r="O496" s="75">
        <f>VLOOKUP(P496,'CODIGOS RENTISTICOS'!$A$2:F3703,3,FALSE)</f>
        <v>150109</v>
      </c>
      <c r="P496" s="60">
        <v>121245</v>
      </c>
      <c r="Q496" s="2">
        <v>7000</v>
      </c>
    </row>
    <row r="497" spans="1:17" x14ac:dyDescent="0.2">
      <c r="A497" s="1">
        <v>50000249</v>
      </c>
      <c r="B497" s="1">
        <v>26314</v>
      </c>
      <c r="C497" s="1" t="s">
        <v>285</v>
      </c>
      <c r="D497" s="1">
        <v>79367713</v>
      </c>
      <c r="E497" s="3">
        <v>37298</v>
      </c>
      <c r="F497" s="1">
        <v>2786425</v>
      </c>
      <c r="G497" s="1">
        <v>0</v>
      </c>
      <c r="H497" s="1">
        <v>0</v>
      </c>
      <c r="J497" s="2">
        <v>1000</v>
      </c>
      <c r="K497" s="2">
        <v>0</v>
      </c>
      <c r="L497" s="2">
        <v>0</v>
      </c>
      <c r="M497" s="2">
        <v>1000</v>
      </c>
      <c r="N497" s="75">
        <f>VLOOKUP(P497,'CODIGOS RENTISTICOS'!$A$2:E1537,2,FALSE)</f>
        <v>825000000</v>
      </c>
      <c r="O497" s="75">
        <f>VLOOKUP(P497,'CODIGOS RENTISTICOS'!$A$2:F3704,3,FALSE)</f>
        <v>150109</v>
      </c>
      <c r="P497" s="60">
        <v>121245</v>
      </c>
      <c r="Q497" s="2">
        <v>1000</v>
      </c>
    </row>
    <row r="498" spans="1:17" x14ac:dyDescent="0.2">
      <c r="A498" s="1">
        <v>50000249</v>
      </c>
      <c r="B498" s="1">
        <v>26361</v>
      </c>
      <c r="C498" s="1" t="s">
        <v>285</v>
      </c>
      <c r="D498" s="1">
        <v>19471584</v>
      </c>
      <c r="E498" s="3">
        <v>37298</v>
      </c>
      <c r="F498" s="1">
        <v>3606188</v>
      </c>
      <c r="G498" s="1">
        <v>0</v>
      </c>
      <c r="H498" s="1">
        <v>0</v>
      </c>
      <c r="J498" s="2">
        <v>7000</v>
      </c>
      <c r="K498" s="2">
        <v>0</v>
      </c>
      <c r="L498" s="2">
        <v>0</v>
      </c>
      <c r="M498" s="2">
        <v>7000</v>
      </c>
      <c r="N498" s="75">
        <f>VLOOKUP(P498,'CODIGOS RENTISTICOS'!$A$2:E1538,2,FALSE)</f>
        <v>825000000</v>
      </c>
      <c r="O498" s="75">
        <f>VLOOKUP(P498,'CODIGOS RENTISTICOS'!$A$2:F3705,3,FALSE)</f>
        <v>150109</v>
      </c>
      <c r="P498" s="60">
        <v>121245</v>
      </c>
      <c r="Q498" s="2">
        <v>7000</v>
      </c>
    </row>
    <row r="499" spans="1:17" x14ac:dyDescent="0.2">
      <c r="A499" s="1">
        <v>50000249</v>
      </c>
      <c r="B499" s="1">
        <v>26362</v>
      </c>
      <c r="C499" s="1" t="s">
        <v>285</v>
      </c>
      <c r="D499" s="1">
        <v>51733175</v>
      </c>
      <c r="E499" s="3">
        <v>37298</v>
      </c>
      <c r="F499" s="1">
        <v>3606188</v>
      </c>
      <c r="G499" s="1">
        <v>0</v>
      </c>
      <c r="H499" s="1">
        <v>0</v>
      </c>
      <c r="J499" s="2">
        <v>7000</v>
      </c>
      <c r="K499" s="2">
        <v>0</v>
      </c>
      <c r="L499" s="2">
        <v>0</v>
      </c>
      <c r="M499" s="2">
        <v>7000</v>
      </c>
      <c r="N499" s="75">
        <f>VLOOKUP(P499,'CODIGOS RENTISTICOS'!$A$2:E1539,2,FALSE)</f>
        <v>825000000</v>
      </c>
      <c r="O499" s="75">
        <f>VLOOKUP(P499,'CODIGOS RENTISTICOS'!$A$2:F3706,3,FALSE)</f>
        <v>150109</v>
      </c>
      <c r="P499" s="60">
        <v>121245</v>
      </c>
      <c r="Q499" s="2">
        <v>7000</v>
      </c>
    </row>
    <row r="500" spans="1:17" x14ac:dyDescent="0.2">
      <c r="A500" s="1">
        <v>50000249</v>
      </c>
      <c r="B500" s="1">
        <v>26369</v>
      </c>
      <c r="C500" s="1" t="s">
        <v>285</v>
      </c>
      <c r="D500" s="1">
        <v>3015909</v>
      </c>
      <c r="E500" s="3">
        <v>37298</v>
      </c>
      <c r="F500" s="1">
        <v>3606188</v>
      </c>
      <c r="G500" s="1">
        <v>0</v>
      </c>
      <c r="H500" s="1">
        <v>0</v>
      </c>
      <c r="J500" s="2">
        <v>7000</v>
      </c>
      <c r="K500" s="2">
        <v>0</v>
      </c>
      <c r="L500" s="2">
        <v>0</v>
      </c>
      <c r="M500" s="2">
        <v>7000</v>
      </c>
      <c r="N500" s="75">
        <f>VLOOKUP(P500,'CODIGOS RENTISTICOS'!$A$2:E1540,2,FALSE)</f>
        <v>825000000</v>
      </c>
      <c r="O500" s="75">
        <f>VLOOKUP(P500,'CODIGOS RENTISTICOS'!$A$2:F3707,3,FALSE)</f>
        <v>150109</v>
      </c>
      <c r="P500" s="60">
        <v>121245</v>
      </c>
      <c r="Q500" s="2">
        <v>7000</v>
      </c>
    </row>
    <row r="501" spans="1:17" x14ac:dyDescent="0.2">
      <c r="A501" s="1">
        <v>50000249</v>
      </c>
      <c r="B501" s="1">
        <v>26415</v>
      </c>
      <c r="C501" s="1" t="s">
        <v>285</v>
      </c>
      <c r="D501" s="1">
        <v>17002172</v>
      </c>
      <c r="E501" s="3">
        <v>37298</v>
      </c>
      <c r="F501" s="1">
        <v>4315486</v>
      </c>
      <c r="G501" s="1">
        <v>0</v>
      </c>
      <c r="H501" s="1">
        <v>0</v>
      </c>
      <c r="J501" s="2">
        <v>1000</v>
      </c>
      <c r="K501" s="2">
        <v>0</v>
      </c>
      <c r="L501" s="2">
        <v>0</v>
      </c>
      <c r="M501" s="2">
        <v>1000</v>
      </c>
      <c r="N501" s="75">
        <f>VLOOKUP(P501,'CODIGOS RENTISTICOS'!$A$2:E1541,2,FALSE)</f>
        <v>825000000</v>
      </c>
      <c r="O501" s="75">
        <f>VLOOKUP(P501,'CODIGOS RENTISTICOS'!$A$2:F3708,3,FALSE)</f>
        <v>150109</v>
      </c>
      <c r="P501" s="60">
        <v>121245</v>
      </c>
      <c r="Q501" s="2">
        <v>1000</v>
      </c>
    </row>
    <row r="502" spans="1:17" x14ac:dyDescent="0.2">
      <c r="A502" s="1">
        <v>50000249</v>
      </c>
      <c r="B502" s="1">
        <v>26422</v>
      </c>
      <c r="C502" s="1" t="s">
        <v>285</v>
      </c>
      <c r="D502" s="1">
        <v>19164854</v>
      </c>
      <c r="E502" s="3">
        <v>37298</v>
      </c>
      <c r="F502" s="1">
        <v>2865638</v>
      </c>
      <c r="G502" s="1">
        <v>0</v>
      </c>
      <c r="H502" s="1">
        <v>0</v>
      </c>
      <c r="J502" s="2">
        <v>1000</v>
      </c>
      <c r="K502" s="2">
        <v>0</v>
      </c>
      <c r="L502" s="2">
        <v>0</v>
      </c>
      <c r="M502" s="2">
        <v>1000</v>
      </c>
      <c r="N502" s="75">
        <f>VLOOKUP(P502,'CODIGOS RENTISTICOS'!$A$2:E1542,2,FALSE)</f>
        <v>825000000</v>
      </c>
      <c r="O502" s="75">
        <f>VLOOKUP(P502,'CODIGOS RENTISTICOS'!$A$2:F3709,3,FALSE)</f>
        <v>150109</v>
      </c>
      <c r="P502" s="60">
        <v>121245</v>
      </c>
      <c r="Q502" s="2">
        <v>1000</v>
      </c>
    </row>
    <row r="503" spans="1:17" x14ac:dyDescent="0.2">
      <c r="A503" s="1">
        <v>50000249</v>
      </c>
      <c r="B503" s="1">
        <v>912150</v>
      </c>
      <c r="C503" s="1" t="s">
        <v>285</v>
      </c>
      <c r="D503" s="1">
        <v>8002189581</v>
      </c>
      <c r="E503" s="3">
        <v>37298</v>
      </c>
      <c r="F503" s="1">
        <v>4461066</v>
      </c>
      <c r="G503" s="1">
        <v>0</v>
      </c>
      <c r="H503" s="1">
        <v>0</v>
      </c>
      <c r="J503" s="2">
        <v>6000</v>
      </c>
      <c r="K503" s="2">
        <v>0</v>
      </c>
      <c r="L503" s="2">
        <v>0</v>
      </c>
      <c r="M503" s="2">
        <v>6000</v>
      </c>
      <c r="N503" s="75">
        <f>VLOOKUP(P503,'CODIGOS RENTISTICOS'!$A$2:E1543,2,FALSE)</f>
        <v>825000000</v>
      </c>
      <c r="O503" s="75">
        <f>VLOOKUP(P503,'CODIGOS RENTISTICOS'!$A$2:F3710,3,FALSE)</f>
        <v>150109</v>
      </c>
      <c r="P503" s="60">
        <v>121245</v>
      </c>
      <c r="Q503" s="2">
        <v>6000</v>
      </c>
    </row>
    <row r="504" spans="1:17" x14ac:dyDescent="0.2">
      <c r="A504" s="1">
        <v>50000249</v>
      </c>
      <c r="B504" s="1">
        <v>954645</v>
      </c>
      <c r="C504" s="1" t="s">
        <v>285</v>
      </c>
      <c r="D504" s="1">
        <v>8604011911</v>
      </c>
      <c r="E504" s="3">
        <v>37298</v>
      </c>
      <c r="F504" s="1">
        <v>3464214</v>
      </c>
      <c r="G504" s="1">
        <v>0</v>
      </c>
      <c r="H504" s="1">
        <v>0</v>
      </c>
      <c r="J504" s="2">
        <v>17000</v>
      </c>
      <c r="K504" s="2">
        <v>0</v>
      </c>
      <c r="L504" s="2">
        <v>0</v>
      </c>
      <c r="M504" s="2">
        <v>17000</v>
      </c>
      <c r="N504" s="75">
        <f>VLOOKUP(P504,'CODIGOS RENTISTICOS'!$A$2:E1544,2,FALSE)</f>
        <v>825000000</v>
      </c>
      <c r="O504" s="75">
        <f>VLOOKUP(P504,'CODIGOS RENTISTICOS'!$A$2:F3711,3,FALSE)</f>
        <v>150109</v>
      </c>
      <c r="P504" s="60">
        <v>121245</v>
      </c>
      <c r="Q504" s="2">
        <v>17000</v>
      </c>
    </row>
    <row r="505" spans="1:17" x14ac:dyDescent="0.2">
      <c r="A505" s="1">
        <v>50000249</v>
      </c>
      <c r="B505" s="1">
        <v>431131</v>
      </c>
      <c r="C505" s="1" t="s">
        <v>33</v>
      </c>
      <c r="D505" s="1">
        <v>12535481</v>
      </c>
      <c r="E505" s="3">
        <v>37298</v>
      </c>
      <c r="F505" s="1">
        <v>2911961</v>
      </c>
      <c r="G505" s="1">
        <v>0</v>
      </c>
      <c r="H505" s="1">
        <v>0</v>
      </c>
      <c r="J505" s="2">
        <v>2574</v>
      </c>
      <c r="K505" s="2">
        <v>0</v>
      </c>
      <c r="L505" s="2">
        <v>0</v>
      </c>
      <c r="M505" s="2">
        <v>2574</v>
      </c>
      <c r="N505" s="75" t="e">
        <f>VLOOKUP(P505,'CODIGOS RENTISTICOS'!$A$2:E1545,2,FALSE)</f>
        <v>#N/A</v>
      </c>
      <c r="O505" s="75" t="e">
        <f>VLOOKUP(P505,'CODIGOS RENTISTICOS'!$A$2:F3712,3,FALSE)</f>
        <v>#N/A</v>
      </c>
      <c r="P505" s="60">
        <v>121298</v>
      </c>
      <c r="Q505" s="2">
        <v>2574</v>
      </c>
    </row>
    <row r="506" spans="1:17" x14ac:dyDescent="0.2">
      <c r="A506" s="1">
        <v>50000249</v>
      </c>
      <c r="B506" s="1">
        <v>926290</v>
      </c>
      <c r="C506" s="1" t="s">
        <v>33</v>
      </c>
      <c r="D506" s="1">
        <v>8909047132</v>
      </c>
      <c r="E506" s="3">
        <v>37298</v>
      </c>
      <c r="F506" s="1">
        <v>2656888</v>
      </c>
      <c r="G506" s="1">
        <v>0</v>
      </c>
      <c r="H506" s="1">
        <v>0</v>
      </c>
      <c r="J506" s="2">
        <v>618000</v>
      </c>
      <c r="K506" s="2">
        <v>0</v>
      </c>
      <c r="L506" s="2">
        <v>0</v>
      </c>
      <c r="M506" s="2">
        <v>618000</v>
      </c>
      <c r="N506" s="75">
        <f>VLOOKUP(P506,'CODIGOS RENTISTICOS'!$A$2:E1546,2,FALSE)</f>
        <v>11800000</v>
      </c>
      <c r="O506" s="75">
        <f>VLOOKUP(P506,'CODIGOS RENTISTICOS'!$A$2:F3713,3,FALSE)</f>
        <v>240101</v>
      </c>
      <c r="P506" s="60">
        <v>121265</v>
      </c>
      <c r="Q506" s="2">
        <v>618000</v>
      </c>
    </row>
    <row r="507" spans="1:17" x14ac:dyDescent="0.2">
      <c r="A507" s="1">
        <v>50000249</v>
      </c>
      <c r="B507" s="1">
        <v>896361</v>
      </c>
      <c r="C507" s="1" t="s">
        <v>45</v>
      </c>
      <c r="D507" s="1">
        <v>6754682</v>
      </c>
      <c r="E507" s="3">
        <v>37298</v>
      </c>
      <c r="F507" s="1">
        <v>7777007</v>
      </c>
      <c r="G507" s="1">
        <v>0</v>
      </c>
      <c r="H507" s="1">
        <v>0</v>
      </c>
      <c r="J507" s="2">
        <v>150000</v>
      </c>
      <c r="K507" s="2">
        <v>0</v>
      </c>
      <c r="L507" s="2">
        <v>0</v>
      </c>
      <c r="M507" s="2">
        <v>150000</v>
      </c>
      <c r="N507" s="75">
        <f>VLOOKUP(P507,'CODIGOS RENTISTICOS'!$A$2:E1547,2,FALSE)</f>
        <v>910300000</v>
      </c>
      <c r="O507" s="75">
        <f>VLOOKUP(P507,'CODIGOS RENTISTICOS'!$A$2:F3714,3,FALSE)</f>
        <v>130113</v>
      </c>
      <c r="P507" s="60">
        <v>121235</v>
      </c>
      <c r="Q507" s="2">
        <v>150000</v>
      </c>
    </row>
    <row r="508" spans="1:17" x14ac:dyDescent="0.2">
      <c r="A508" s="1">
        <v>50000249</v>
      </c>
      <c r="B508" s="1">
        <v>412293</v>
      </c>
      <c r="C508" s="1" t="s">
        <v>122</v>
      </c>
      <c r="D508" s="1">
        <v>4900545</v>
      </c>
      <c r="E508" s="3">
        <v>37298</v>
      </c>
      <c r="F508" s="1">
        <v>375610</v>
      </c>
      <c r="G508" s="1">
        <v>0</v>
      </c>
      <c r="H508" s="1">
        <v>0</v>
      </c>
      <c r="J508" s="2">
        <v>43000</v>
      </c>
      <c r="K508" s="2">
        <v>0</v>
      </c>
      <c r="L508" s="2">
        <v>0</v>
      </c>
      <c r="M508" s="2">
        <v>43000</v>
      </c>
      <c r="N508" s="75" t="e">
        <f>VLOOKUP(P508,'CODIGOS RENTISTICOS'!$A$2:E1548,2,FALSE)</f>
        <v>#N/A</v>
      </c>
      <c r="O508" s="75" t="e">
        <f>VLOOKUP(P508,'CODIGOS RENTISTICOS'!$A$2:F3715,3,FALSE)</f>
        <v>#N/A</v>
      </c>
      <c r="P508" s="60">
        <v>121298</v>
      </c>
      <c r="Q508" s="2">
        <v>43000</v>
      </c>
    </row>
    <row r="509" spans="1:17" x14ac:dyDescent="0.2">
      <c r="A509" s="1">
        <v>50000249</v>
      </c>
      <c r="B509" s="1">
        <v>491105</v>
      </c>
      <c r="C509" s="1" t="s">
        <v>39</v>
      </c>
      <c r="D509" s="1">
        <v>19116484</v>
      </c>
      <c r="E509" s="3">
        <v>37298</v>
      </c>
      <c r="F509" s="1">
        <v>7246030</v>
      </c>
      <c r="G509" s="1">
        <v>0</v>
      </c>
      <c r="H509" s="1">
        <v>0</v>
      </c>
      <c r="J509" s="2">
        <v>284250</v>
      </c>
      <c r="K509" s="2">
        <v>0</v>
      </c>
      <c r="L509" s="2">
        <v>0</v>
      </c>
      <c r="M509" s="2">
        <v>284250</v>
      </c>
      <c r="N509" s="75">
        <f>VLOOKUP(P509,'CODIGOS RENTISTICOS'!$A$2:E1549,2,FALSE)</f>
        <v>11800000</v>
      </c>
      <c r="O509" s="75">
        <f>VLOOKUP(P509,'CODIGOS RENTISTICOS'!$A$2:F3716,3,FALSE)</f>
        <v>240101</v>
      </c>
      <c r="P509" s="60">
        <v>121265</v>
      </c>
      <c r="Q509" s="2">
        <v>284250</v>
      </c>
    </row>
    <row r="510" spans="1:17" x14ac:dyDescent="0.2">
      <c r="A510" s="1">
        <v>50000249</v>
      </c>
      <c r="B510" s="1">
        <v>322142</v>
      </c>
      <c r="C510" s="1" t="s">
        <v>283</v>
      </c>
      <c r="D510" s="1">
        <v>24803901</v>
      </c>
      <c r="E510" s="3">
        <v>37298</v>
      </c>
      <c r="F510" s="1">
        <v>7415438</v>
      </c>
      <c r="G510" s="1">
        <v>0</v>
      </c>
      <c r="H510" s="1">
        <v>0</v>
      </c>
      <c r="J510" s="2">
        <v>309000</v>
      </c>
      <c r="K510" s="2">
        <v>0</v>
      </c>
      <c r="L510" s="2">
        <v>0</v>
      </c>
      <c r="M510" s="2">
        <v>309000</v>
      </c>
      <c r="N510" s="75">
        <f>VLOOKUP(P510,'CODIGOS RENTISTICOS'!$A$2:E1550,2,FALSE)</f>
        <v>96200000</v>
      </c>
      <c r="O510" s="75">
        <f>VLOOKUP(P510,'CODIGOS RENTISTICOS'!$A$2:F3717,3,FALSE)</f>
        <v>350101</v>
      </c>
      <c r="P510" s="60">
        <v>121203</v>
      </c>
      <c r="Q510" s="2">
        <v>309000</v>
      </c>
    </row>
    <row r="511" spans="1:17" x14ac:dyDescent="0.2">
      <c r="A511" s="1">
        <v>50000249</v>
      </c>
      <c r="B511" s="1">
        <v>975799</v>
      </c>
      <c r="C511" s="1" t="s">
        <v>126</v>
      </c>
      <c r="D511" s="1">
        <v>8902064964</v>
      </c>
      <c r="E511" s="3">
        <v>37298</v>
      </c>
      <c r="F511" s="1">
        <v>6369424</v>
      </c>
      <c r="G511" s="1">
        <v>0</v>
      </c>
      <c r="H511" s="1">
        <v>0</v>
      </c>
      <c r="J511" s="2">
        <v>105000</v>
      </c>
      <c r="K511" s="2">
        <v>0</v>
      </c>
      <c r="L511" s="2">
        <v>0</v>
      </c>
      <c r="M511" s="2">
        <v>105000</v>
      </c>
      <c r="N511" s="75">
        <f>VLOOKUP(P511,'CODIGOS RENTISTICOS'!$A$2:E1551,2,FALSE)</f>
        <v>825000000</v>
      </c>
      <c r="O511" s="75">
        <f>VLOOKUP(P511,'CODIGOS RENTISTICOS'!$A$2:F3718,3,FALSE)</f>
        <v>150109</v>
      </c>
      <c r="P511" s="60">
        <v>121245</v>
      </c>
      <c r="Q511" s="2">
        <v>105000</v>
      </c>
    </row>
    <row r="512" spans="1:17" x14ac:dyDescent="0.2">
      <c r="A512" s="1">
        <v>50000249</v>
      </c>
      <c r="B512" s="1">
        <v>975942</v>
      </c>
      <c r="C512" s="1" t="s">
        <v>126</v>
      </c>
      <c r="D512" s="1">
        <v>8902064964</v>
      </c>
      <c r="E512" s="3">
        <v>37298</v>
      </c>
      <c r="F512" s="1">
        <v>6369424</v>
      </c>
      <c r="G512" s="1">
        <v>0</v>
      </c>
      <c r="H512" s="1">
        <v>0</v>
      </c>
      <c r="J512" s="2">
        <v>21000</v>
      </c>
      <c r="K512" s="2">
        <v>0</v>
      </c>
      <c r="L512" s="2">
        <v>0</v>
      </c>
      <c r="M512" s="2">
        <v>21000</v>
      </c>
      <c r="N512" s="75">
        <f>VLOOKUP(P512,'CODIGOS RENTISTICOS'!$A$2:E1552,2,FALSE)</f>
        <v>825000000</v>
      </c>
      <c r="O512" s="75">
        <f>VLOOKUP(P512,'CODIGOS RENTISTICOS'!$A$2:F3719,3,FALSE)</f>
        <v>150109</v>
      </c>
      <c r="P512" s="60">
        <v>121245</v>
      </c>
      <c r="Q512" s="2">
        <v>21000</v>
      </c>
    </row>
    <row r="513" spans="1:17" x14ac:dyDescent="0.2">
      <c r="A513" s="1">
        <v>50000249</v>
      </c>
      <c r="B513" s="1">
        <v>498556</v>
      </c>
      <c r="C513" s="1" t="s">
        <v>126</v>
      </c>
      <c r="D513" s="1">
        <v>37922533</v>
      </c>
      <c r="E513" s="3">
        <v>37298</v>
      </c>
      <c r="F513" s="1">
        <v>6440209</v>
      </c>
      <c r="G513" s="1">
        <v>0</v>
      </c>
      <c r="H513" s="1">
        <v>0</v>
      </c>
      <c r="J513" s="2">
        <v>5000</v>
      </c>
      <c r="K513" s="2">
        <v>0</v>
      </c>
      <c r="L513" s="2">
        <v>0</v>
      </c>
      <c r="M513" s="2">
        <v>5000</v>
      </c>
      <c r="N513" s="75">
        <f>VLOOKUP(P513,'CODIGOS RENTISTICOS'!$A$2:E1553,2,FALSE)</f>
        <v>825000000</v>
      </c>
      <c r="O513" s="75">
        <f>VLOOKUP(P513,'CODIGOS RENTISTICOS'!$A$2:F3720,3,FALSE)</f>
        <v>150109</v>
      </c>
      <c r="P513" s="60">
        <v>5041</v>
      </c>
      <c r="Q513" s="2">
        <v>5000</v>
      </c>
    </row>
    <row r="514" spans="1:17" x14ac:dyDescent="0.2">
      <c r="A514" s="1">
        <v>50000249</v>
      </c>
      <c r="B514" s="1">
        <v>1159040</v>
      </c>
      <c r="C514" s="1" t="s">
        <v>126</v>
      </c>
      <c r="D514" s="1">
        <v>8000682896</v>
      </c>
      <c r="E514" s="3">
        <v>37298</v>
      </c>
      <c r="F514" s="1">
        <v>6450155</v>
      </c>
      <c r="G514" s="1">
        <v>0</v>
      </c>
      <c r="H514" s="1">
        <v>0</v>
      </c>
      <c r="J514" s="2">
        <v>698000</v>
      </c>
      <c r="K514" s="2">
        <v>0</v>
      </c>
      <c r="L514" s="2">
        <v>0</v>
      </c>
      <c r="M514" s="2">
        <v>698000</v>
      </c>
      <c r="N514" s="75">
        <f>VLOOKUP(P514,'CODIGOS RENTISTICOS'!$A$2:E1554,2,FALSE)</f>
        <v>825000000</v>
      </c>
      <c r="O514" s="75">
        <f>VLOOKUP(P514,'CODIGOS RENTISTICOS'!$A$2:F3721,3,FALSE)</f>
        <v>150109</v>
      </c>
      <c r="P514" s="60">
        <v>5041</v>
      </c>
      <c r="Q514" s="2">
        <v>698000</v>
      </c>
    </row>
    <row r="515" spans="1:17" x14ac:dyDescent="0.2">
      <c r="A515" s="1">
        <v>50000249</v>
      </c>
      <c r="B515" s="1">
        <v>610962</v>
      </c>
      <c r="C515" s="1" t="s">
        <v>42</v>
      </c>
      <c r="D515" s="1">
        <v>8903013392</v>
      </c>
      <c r="E515" s="3">
        <v>37298</v>
      </c>
      <c r="F515" s="1">
        <v>6618245</v>
      </c>
      <c r="G515" s="1">
        <v>0</v>
      </c>
      <c r="H515" s="1">
        <v>1</v>
      </c>
      <c r="J515" s="2">
        <v>0</v>
      </c>
      <c r="K515" s="2">
        <v>0</v>
      </c>
      <c r="L515" s="2">
        <v>766112</v>
      </c>
      <c r="M515" s="2">
        <v>766112</v>
      </c>
      <c r="N515" s="75">
        <f>VLOOKUP(P515,'CODIGOS RENTISTICOS'!$A$2:E1555,2,FALSE)</f>
        <v>825000000</v>
      </c>
      <c r="O515" s="75">
        <f>VLOOKUP(P515,'CODIGOS RENTISTICOS'!$A$2:F3722,3,FALSE)</f>
        <v>150109</v>
      </c>
      <c r="P515" s="60">
        <v>5041</v>
      </c>
      <c r="Q515" s="2">
        <v>766112</v>
      </c>
    </row>
    <row r="516" spans="1:17" x14ac:dyDescent="0.2">
      <c r="A516" s="1">
        <v>50000249</v>
      </c>
      <c r="B516" s="1">
        <v>5349356</v>
      </c>
      <c r="C516" s="1" t="s">
        <v>42</v>
      </c>
      <c r="D516" s="1">
        <v>94450308</v>
      </c>
      <c r="E516" s="3">
        <v>37298</v>
      </c>
      <c r="F516" s="1">
        <v>8827728</v>
      </c>
      <c r="G516" s="1">
        <v>0</v>
      </c>
      <c r="H516" s="1">
        <v>0</v>
      </c>
      <c r="J516" s="2">
        <v>70763</v>
      </c>
      <c r="K516" s="2">
        <v>0</v>
      </c>
      <c r="L516" s="2">
        <v>0</v>
      </c>
      <c r="M516" s="2">
        <v>70763</v>
      </c>
      <c r="N516" s="75">
        <f>VLOOKUP(P516,'CODIGOS RENTISTICOS'!$A$2:E1556,2,FALSE)</f>
        <v>12800000</v>
      </c>
      <c r="O516" s="75">
        <f>VLOOKUP(P516,'CODIGOS RENTISTICOS'!$A$2:F3723,3,FALSE)</f>
        <v>350103</v>
      </c>
      <c r="P516" s="60">
        <v>50050101</v>
      </c>
      <c r="Q516" s="2">
        <v>70763</v>
      </c>
    </row>
    <row r="517" spans="1:17" x14ac:dyDescent="0.2">
      <c r="A517" s="1">
        <v>50000249</v>
      </c>
      <c r="B517" s="1">
        <v>5349360</v>
      </c>
      <c r="C517" s="1" t="s">
        <v>42</v>
      </c>
      <c r="D517" s="1">
        <v>94450308</v>
      </c>
      <c r="E517" s="3">
        <v>37298</v>
      </c>
      <c r="F517" s="1">
        <v>8827728</v>
      </c>
      <c r="G517" s="1">
        <v>0</v>
      </c>
      <c r="H517" s="1">
        <v>0</v>
      </c>
      <c r="J517" s="2">
        <v>483000</v>
      </c>
      <c r="K517" s="2">
        <v>0</v>
      </c>
      <c r="L517" s="2">
        <v>0</v>
      </c>
      <c r="M517" s="2">
        <v>483000</v>
      </c>
      <c r="N517" s="75">
        <f>VLOOKUP(P517,'CODIGOS RENTISTICOS'!$A$2:E1557,2,FALSE)</f>
        <v>12800000</v>
      </c>
      <c r="O517" s="75">
        <f>VLOOKUP(P517,'CODIGOS RENTISTICOS'!$A$2:F3724,3,FALSE)</f>
        <v>350103</v>
      </c>
      <c r="P517" s="60">
        <v>50050101</v>
      </c>
      <c r="Q517" s="2">
        <v>483000</v>
      </c>
    </row>
    <row r="518" spans="1:17" x14ac:dyDescent="0.2">
      <c r="A518" s="1">
        <v>50000249</v>
      </c>
      <c r="B518" s="1">
        <v>1047127</v>
      </c>
      <c r="C518" s="1" t="s">
        <v>42</v>
      </c>
      <c r="D518" s="1">
        <v>94303219</v>
      </c>
      <c r="E518" s="3">
        <v>37298</v>
      </c>
      <c r="F518" s="1">
        <v>6805904</v>
      </c>
      <c r="G518" s="1">
        <v>0</v>
      </c>
      <c r="H518" s="1">
        <v>0</v>
      </c>
      <c r="J518" s="2">
        <v>7000</v>
      </c>
      <c r="K518" s="2">
        <v>0</v>
      </c>
      <c r="L518" s="2">
        <v>0</v>
      </c>
      <c r="M518" s="2">
        <v>7000</v>
      </c>
      <c r="N518" s="75">
        <f>VLOOKUP(P518,'CODIGOS RENTISTICOS'!$A$2:E1558,2,FALSE)</f>
        <v>825000000</v>
      </c>
      <c r="O518" s="75">
        <f>VLOOKUP(P518,'CODIGOS RENTISTICOS'!$A$2:F3725,3,FALSE)</f>
        <v>150109</v>
      </c>
      <c r="P518" s="60">
        <v>121245</v>
      </c>
      <c r="Q518" s="2">
        <v>7000</v>
      </c>
    </row>
    <row r="519" spans="1:17" x14ac:dyDescent="0.2">
      <c r="A519" s="1">
        <v>50000249</v>
      </c>
      <c r="B519" s="1">
        <v>1047128</v>
      </c>
      <c r="C519" s="1" t="s">
        <v>42</v>
      </c>
      <c r="D519" s="1">
        <v>16594755</v>
      </c>
      <c r="E519" s="3">
        <v>37298</v>
      </c>
      <c r="F519" s="1">
        <v>4187777</v>
      </c>
      <c r="G519" s="1">
        <v>0</v>
      </c>
      <c r="H519" s="1">
        <v>0</v>
      </c>
      <c r="J519" s="2">
        <v>5000</v>
      </c>
      <c r="K519" s="2">
        <v>0</v>
      </c>
      <c r="L519" s="2">
        <v>0</v>
      </c>
      <c r="M519" s="2">
        <v>5000</v>
      </c>
      <c r="N519" s="75">
        <f>VLOOKUP(P519,'CODIGOS RENTISTICOS'!$A$2:E1559,2,FALSE)</f>
        <v>825000000</v>
      </c>
      <c r="O519" s="75">
        <f>VLOOKUP(P519,'CODIGOS RENTISTICOS'!$A$2:F3726,3,FALSE)</f>
        <v>150109</v>
      </c>
      <c r="P519" s="60">
        <v>121245</v>
      </c>
      <c r="Q519" s="2">
        <v>5000</v>
      </c>
    </row>
    <row r="520" spans="1:17" x14ac:dyDescent="0.2">
      <c r="A520" s="1">
        <v>50000249</v>
      </c>
      <c r="B520" s="1">
        <v>1047130</v>
      </c>
      <c r="C520" s="1" t="s">
        <v>42</v>
      </c>
      <c r="D520" s="1">
        <v>16761615</v>
      </c>
      <c r="E520" s="3">
        <v>37298</v>
      </c>
      <c r="F520" s="1">
        <v>9187777</v>
      </c>
      <c r="G520" s="1">
        <v>0</v>
      </c>
      <c r="H520" s="1">
        <v>0</v>
      </c>
      <c r="J520" s="2">
        <v>5000</v>
      </c>
      <c r="K520" s="2">
        <v>0</v>
      </c>
      <c r="L520" s="2">
        <v>0</v>
      </c>
      <c r="M520" s="2">
        <v>5000</v>
      </c>
      <c r="N520" s="75">
        <f>VLOOKUP(P520,'CODIGOS RENTISTICOS'!$A$2:E1560,2,FALSE)</f>
        <v>825000000</v>
      </c>
      <c r="O520" s="75">
        <f>VLOOKUP(P520,'CODIGOS RENTISTICOS'!$A$2:F3727,3,FALSE)</f>
        <v>150109</v>
      </c>
      <c r="P520" s="60">
        <v>121245</v>
      </c>
      <c r="Q520" s="2">
        <v>5000</v>
      </c>
    </row>
    <row r="521" spans="1:17" x14ac:dyDescent="0.2">
      <c r="A521" s="1">
        <v>50000249</v>
      </c>
      <c r="B521" s="1">
        <v>1047137</v>
      </c>
      <c r="C521" s="1" t="s">
        <v>42</v>
      </c>
      <c r="D521" s="1">
        <v>16693952</v>
      </c>
      <c r="E521" s="3">
        <v>37298</v>
      </c>
      <c r="F521" s="1">
        <v>4187777</v>
      </c>
      <c r="G521" s="1">
        <v>0</v>
      </c>
      <c r="H521" s="1">
        <v>0</v>
      </c>
      <c r="J521" s="2">
        <v>5000</v>
      </c>
      <c r="K521" s="2">
        <v>0</v>
      </c>
      <c r="L521" s="2">
        <v>0</v>
      </c>
      <c r="M521" s="2">
        <v>5000</v>
      </c>
      <c r="N521" s="75">
        <f>VLOOKUP(P521,'CODIGOS RENTISTICOS'!$A$2:E1561,2,FALSE)</f>
        <v>825000000</v>
      </c>
      <c r="O521" s="75">
        <f>VLOOKUP(P521,'CODIGOS RENTISTICOS'!$A$2:F3728,3,FALSE)</f>
        <v>150109</v>
      </c>
      <c r="P521" s="60">
        <v>121245</v>
      </c>
      <c r="Q521" s="2">
        <v>5000</v>
      </c>
    </row>
    <row r="522" spans="1:17" x14ac:dyDescent="0.2">
      <c r="A522" s="1">
        <v>50000249</v>
      </c>
      <c r="B522" s="1">
        <v>919327</v>
      </c>
      <c r="C522" s="1" t="s">
        <v>42</v>
      </c>
      <c r="D522" s="1">
        <v>3493434</v>
      </c>
      <c r="E522" s="3">
        <v>37298</v>
      </c>
      <c r="F522" s="1">
        <v>352751</v>
      </c>
      <c r="G522" s="1">
        <v>0</v>
      </c>
      <c r="H522" s="1">
        <v>0</v>
      </c>
      <c r="J522" s="2">
        <v>618000</v>
      </c>
      <c r="K522" s="2">
        <v>0</v>
      </c>
      <c r="L522" s="2">
        <v>0</v>
      </c>
      <c r="M522" s="2">
        <v>618000</v>
      </c>
      <c r="N522" s="75">
        <f>VLOOKUP(P522,'CODIGOS RENTISTICOS'!$A$2:E1562,2,FALSE)</f>
        <v>825000000</v>
      </c>
      <c r="O522" s="75">
        <f>VLOOKUP(P522,'CODIGOS RENTISTICOS'!$A$2:F3729,3,FALSE)</f>
        <v>150109</v>
      </c>
      <c r="P522" s="60">
        <v>121245</v>
      </c>
      <c r="Q522" s="2">
        <v>618000</v>
      </c>
    </row>
    <row r="523" spans="1:17" x14ac:dyDescent="0.2">
      <c r="A523" s="1">
        <v>50000249</v>
      </c>
      <c r="B523" s="1">
        <v>400719</v>
      </c>
      <c r="C523" s="1" t="s">
        <v>295</v>
      </c>
      <c r="D523" s="1">
        <v>16514503</v>
      </c>
      <c r="E523" s="3">
        <v>37298</v>
      </c>
      <c r="F523" s="1">
        <v>2411660</v>
      </c>
      <c r="G523" s="1">
        <v>0</v>
      </c>
      <c r="H523" s="1">
        <v>0</v>
      </c>
      <c r="J523" s="2">
        <v>725760</v>
      </c>
      <c r="K523" s="2">
        <v>0</v>
      </c>
      <c r="L523" s="2">
        <v>0</v>
      </c>
      <c r="M523" s="2">
        <v>725760</v>
      </c>
      <c r="N523" s="75">
        <f>VLOOKUP(P523,'CODIGOS RENTISTICOS'!$A$2:E1563,2,FALSE)</f>
        <v>11100000</v>
      </c>
      <c r="O523" s="75">
        <f>VLOOKUP(P523,'CODIGOS RENTISTICOS'!$A$2:F3730,3,FALSE)</f>
        <v>150101</v>
      </c>
      <c r="P523" s="60">
        <v>121275</v>
      </c>
      <c r="Q523" s="2">
        <v>725760</v>
      </c>
    </row>
    <row r="524" spans="1:17" x14ac:dyDescent="0.2">
      <c r="A524" s="1">
        <v>50000249</v>
      </c>
      <c r="B524" s="1">
        <v>400723</v>
      </c>
      <c r="C524" s="1" t="s">
        <v>295</v>
      </c>
      <c r="D524" s="1">
        <v>16486473</v>
      </c>
      <c r="E524" s="3">
        <v>37298</v>
      </c>
      <c r="F524" s="1">
        <v>41675</v>
      </c>
      <c r="G524" s="1">
        <v>0</v>
      </c>
      <c r="H524" s="1">
        <v>0</v>
      </c>
      <c r="J524" s="2">
        <v>7000</v>
      </c>
      <c r="K524" s="2">
        <v>0</v>
      </c>
      <c r="L524" s="2">
        <v>0</v>
      </c>
      <c r="M524" s="2">
        <v>7000</v>
      </c>
      <c r="N524" s="75">
        <f>VLOOKUP(P524,'CODIGOS RENTISTICOS'!$A$2:E1564,2,FALSE)</f>
        <v>825000000</v>
      </c>
      <c r="O524" s="75">
        <f>VLOOKUP(P524,'CODIGOS RENTISTICOS'!$A$2:F3731,3,FALSE)</f>
        <v>150109</v>
      </c>
      <c r="P524" s="60">
        <v>121245</v>
      </c>
      <c r="Q524" s="2">
        <v>7000</v>
      </c>
    </row>
    <row r="525" spans="1:17" x14ac:dyDescent="0.2">
      <c r="A525" s="1">
        <v>50000249</v>
      </c>
      <c r="B525" s="1">
        <v>1226251</v>
      </c>
      <c r="C525" s="1" t="s">
        <v>295</v>
      </c>
      <c r="D525" s="1">
        <v>8050176240</v>
      </c>
      <c r="E525" s="3">
        <v>37298</v>
      </c>
      <c r="F525" s="1">
        <v>2433163</v>
      </c>
      <c r="G525" s="1">
        <v>0</v>
      </c>
      <c r="H525" s="1">
        <v>0</v>
      </c>
      <c r="J525" s="2">
        <v>2000000</v>
      </c>
      <c r="K525" s="2">
        <v>0</v>
      </c>
      <c r="L525" s="2">
        <v>0</v>
      </c>
      <c r="M525" s="2">
        <v>2000000</v>
      </c>
      <c r="N525" s="75">
        <f>VLOOKUP(P525,'CODIGOS RENTISTICOS'!$A$2:E1565,2,FALSE)</f>
        <v>11100000</v>
      </c>
      <c r="O525" s="75">
        <f>VLOOKUP(P525,'CODIGOS RENTISTICOS'!$A$2:F3732,3,FALSE)</f>
        <v>150101</v>
      </c>
      <c r="P525" s="60">
        <v>121275</v>
      </c>
      <c r="Q525" s="2">
        <v>2000000</v>
      </c>
    </row>
    <row r="526" spans="1:17" x14ac:dyDescent="0.2">
      <c r="A526" s="1">
        <v>50000249</v>
      </c>
      <c r="B526" s="1">
        <v>1166025</v>
      </c>
      <c r="C526" s="1" t="s">
        <v>16</v>
      </c>
      <c r="D526" s="1">
        <v>94355961</v>
      </c>
      <c r="E526" s="3">
        <v>37298</v>
      </c>
      <c r="F526" s="1">
        <v>63666</v>
      </c>
      <c r="G526" s="1">
        <v>0</v>
      </c>
      <c r="H526" s="1">
        <v>0</v>
      </c>
      <c r="J526" s="2">
        <v>5000</v>
      </c>
      <c r="K526" s="2">
        <v>0</v>
      </c>
      <c r="L526" s="2">
        <v>0</v>
      </c>
      <c r="M526" s="2">
        <v>5000</v>
      </c>
      <c r="N526" s="75">
        <f>VLOOKUP(P526,'CODIGOS RENTISTICOS'!$A$2:E1566,2,FALSE)</f>
        <v>825000000</v>
      </c>
      <c r="O526" s="75">
        <f>VLOOKUP(P526,'CODIGOS RENTISTICOS'!$A$2:F3733,3,FALSE)</f>
        <v>150109</v>
      </c>
      <c r="P526" s="60">
        <v>5041</v>
      </c>
      <c r="Q526" s="2">
        <v>5000</v>
      </c>
    </row>
    <row r="527" spans="1:17" x14ac:dyDescent="0.2">
      <c r="A527" s="1">
        <v>50000249</v>
      </c>
      <c r="B527" s="1">
        <v>9365278</v>
      </c>
      <c r="C527" s="1" t="s">
        <v>117</v>
      </c>
      <c r="D527" s="1">
        <v>92518046</v>
      </c>
      <c r="E527" s="3">
        <v>37298</v>
      </c>
      <c r="F527" s="1">
        <v>92518046</v>
      </c>
      <c r="G527" s="1">
        <v>0</v>
      </c>
      <c r="H527" s="1">
        <v>0</v>
      </c>
      <c r="J527" s="2">
        <v>7000</v>
      </c>
      <c r="K527" s="2">
        <v>0</v>
      </c>
      <c r="L527" s="2">
        <v>0</v>
      </c>
      <c r="M527" s="2">
        <v>7000</v>
      </c>
      <c r="N527" s="75">
        <f>VLOOKUP(P527,'CODIGOS RENTISTICOS'!$A$2:E1567,2,FALSE)</f>
        <v>825000000</v>
      </c>
      <c r="O527" s="75">
        <f>VLOOKUP(P527,'CODIGOS RENTISTICOS'!$A$2:F3734,3,FALSE)</f>
        <v>150109</v>
      </c>
      <c r="P527" s="60">
        <v>5041</v>
      </c>
      <c r="Q527" s="2">
        <v>7000</v>
      </c>
    </row>
    <row r="528" spans="1:17" x14ac:dyDescent="0.2">
      <c r="A528" s="1">
        <v>50000249</v>
      </c>
      <c r="B528" s="1">
        <v>9365280</v>
      </c>
      <c r="C528" s="1" t="s">
        <v>117</v>
      </c>
      <c r="D528" s="1">
        <v>72225187</v>
      </c>
      <c r="E528" s="3">
        <v>37298</v>
      </c>
      <c r="F528" s="1">
        <v>2815600</v>
      </c>
      <c r="G528" s="1">
        <v>0</v>
      </c>
      <c r="H528" s="1">
        <v>0</v>
      </c>
      <c r="J528" s="2">
        <v>7000</v>
      </c>
      <c r="K528" s="2">
        <v>0</v>
      </c>
      <c r="L528" s="2">
        <v>0</v>
      </c>
      <c r="M528" s="2">
        <v>7000</v>
      </c>
      <c r="N528" s="75">
        <f>VLOOKUP(P528,'CODIGOS RENTISTICOS'!$A$2:E1568,2,FALSE)</f>
        <v>825000000</v>
      </c>
      <c r="O528" s="75">
        <f>VLOOKUP(P528,'CODIGOS RENTISTICOS'!$A$2:F3735,3,FALSE)</f>
        <v>150109</v>
      </c>
      <c r="P528" s="60">
        <v>5041</v>
      </c>
      <c r="Q528" s="2">
        <v>7000</v>
      </c>
    </row>
    <row r="529" spans="1:17" x14ac:dyDescent="0.2">
      <c r="A529" s="1">
        <v>50000249</v>
      </c>
      <c r="B529" s="1">
        <v>9365296</v>
      </c>
      <c r="C529" s="1" t="s">
        <v>117</v>
      </c>
      <c r="D529" s="1">
        <v>12917957</v>
      </c>
      <c r="E529" s="3">
        <v>37298</v>
      </c>
      <c r="F529" s="1">
        <v>2844715</v>
      </c>
      <c r="G529" s="1">
        <v>0</v>
      </c>
      <c r="H529" s="1">
        <v>0</v>
      </c>
      <c r="J529" s="2">
        <v>7000</v>
      </c>
      <c r="K529" s="2">
        <v>0</v>
      </c>
      <c r="L529" s="2">
        <v>0</v>
      </c>
      <c r="M529" s="2">
        <v>7000</v>
      </c>
      <c r="N529" s="75">
        <f>VLOOKUP(P529,'CODIGOS RENTISTICOS'!$A$2:E1569,2,FALSE)</f>
        <v>825000000</v>
      </c>
      <c r="O529" s="75">
        <f>VLOOKUP(P529,'CODIGOS RENTISTICOS'!$A$2:F3736,3,FALSE)</f>
        <v>150109</v>
      </c>
      <c r="P529" s="60">
        <v>5041</v>
      </c>
      <c r="Q529" s="2">
        <v>7000</v>
      </c>
    </row>
    <row r="530" spans="1:17" x14ac:dyDescent="0.2">
      <c r="A530" s="1">
        <v>50000249</v>
      </c>
      <c r="B530" s="1">
        <v>1202351</v>
      </c>
      <c r="C530" s="1" t="s">
        <v>285</v>
      </c>
      <c r="D530" s="1">
        <v>8604512943</v>
      </c>
      <c r="E530" s="3">
        <v>37299</v>
      </c>
      <c r="F530" s="1">
        <v>5483181</v>
      </c>
      <c r="G530" s="1">
        <v>0</v>
      </c>
      <c r="H530" s="1">
        <v>0</v>
      </c>
      <c r="J530" s="2">
        <v>1000</v>
      </c>
      <c r="K530" s="2">
        <v>0</v>
      </c>
      <c r="L530" s="2">
        <v>0</v>
      </c>
      <c r="M530" s="2">
        <v>1000</v>
      </c>
      <c r="N530" s="75">
        <f>VLOOKUP(P530,'CODIGOS RENTISTICOS'!$A$2:E1570,2,FALSE)</f>
        <v>825000000</v>
      </c>
      <c r="O530" s="75">
        <f>VLOOKUP(P530,'CODIGOS RENTISTICOS'!$A$2:F3737,3,FALSE)</f>
        <v>150109</v>
      </c>
      <c r="P530" s="60">
        <v>121245</v>
      </c>
      <c r="Q530" s="2">
        <v>1000</v>
      </c>
    </row>
    <row r="531" spans="1:17" x14ac:dyDescent="0.2">
      <c r="A531" s="1">
        <v>50000249</v>
      </c>
      <c r="B531" s="1">
        <v>1192837</v>
      </c>
      <c r="C531" s="1" t="s">
        <v>285</v>
      </c>
      <c r="D531" s="1">
        <v>8600000182</v>
      </c>
      <c r="E531" s="3">
        <v>37299</v>
      </c>
      <c r="F531" s="1">
        <v>6356131</v>
      </c>
      <c r="G531" s="1">
        <v>0</v>
      </c>
      <c r="H531" s="1">
        <v>0</v>
      </c>
      <c r="J531" s="2">
        <v>39340</v>
      </c>
      <c r="K531" s="2">
        <v>0</v>
      </c>
      <c r="L531" s="2">
        <v>0</v>
      </c>
      <c r="M531" s="2">
        <v>39340</v>
      </c>
      <c r="N531" s="75">
        <f>VLOOKUP(P531,'CODIGOS RENTISTICOS'!$A$2:E1571,2,FALSE)</f>
        <v>96200000</v>
      </c>
      <c r="O531" s="75">
        <f>VLOOKUP(P531,'CODIGOS RENTISTICOS'!$A$2:F3738,3,FALSE)</f>
        <v>350101</v>
      </c>
      <c r="P531" s="60">
        <v>121203</v>
      </c>
      <c r="Q531" s="2">
        <v>39340</v>
      </c>
    </row>
    <row r="532" spans="1:17" x14ac:dyDescent="0.2">
      <c r="A532" s="1">
        <v>50000249</v>
      </c>
      <c r="B532" s="1">
        <v>1192838</v>
      </c>
      <c r="C532" s="1" t="s">
        <v>285</v>
      </c>
      <c r="D532" s="1">
        <v>8600000182</v>
      </c>
      <c r="E532" s="3">
        <v>37299</v>
      </c>
      <c r="F532" s="1">
        <v>6356131</v>
      </c>
      <c r="G532" s="1">
        <v>0</v>
      </c>
      <c r="H532" s="1">
        <v>0</v>
      </c>
      <c r="J532" s="2">
        <v>2530</v>
      </c>
      <c r="K532" s="2">
        <v>0</v>
      </c>
      <c r="L532" s="2">
        <v>0</v>
      </c>
      <c r="M532" s="2">
        <v>2530</v>
      </c>
      <c r="N532" s="75">
        <f>VLOOKUP(P532,'CODIGOS RENTISTICOS'!$A$2:E1572,2,FALSE)</f>
        <v>96200000</v>
      </c>
      <c r="O532" s="75">
        <f>VLOOKUP(P532,'CODIGOS RENTISTICOS'!$A$2:F3739,3,FALSE)</f>
        <v>350101</v>
      </c>
      <c r="P532" s="60">
        <v>121203</v>
      </c>
      <c r="Q532" s="2">
        <v>2530</v>
      </c>
    </row>
    <row r="533" spans="1:17" x14ac:dyDescent="0.2">
      <c r="A533" s="1">
        <v>50000249</v>
      </c>
      <c r="B533" s="1">
        <v>1192839</v>
      </c>
      <c r="C533" s="1" t="s">
        <v>285</v>
      </c>
      <c r="D533" s="1">
        <v>8600000182</v>
      </c>
      <c r="E533" s="3">
        <v>37299</v>
      </c>
      <c r="F533" s="1">
        <v>6356131</v>
      </c>
      <c r="G533" s="1">
        <v>0</v>
      </c>
      <c r="H533" s="1">
        <v>0</v>
      </c>
      <c r="J533" s="2">
        <v>3190</v>
      </c>
      <c r="K533" s="2">
        <v>0</v>
      </c>
      <c r="L533" s="2">
        <v>0</v>
      </c>
      <c r="M533" s="2">
        <v>3190</v>
      </c>
      <c r="N533" s="75">
        <f>VLOOKUP(P533,'CODIGOS RENTISTICOS'!$A$2:E1573,2,FALSE)</f>
        <v>96200000</v>
      </c>
      <c r="O533" s="75">
        <f>VLOOKUP(P533,'CODIGOS RENTISTICOS'!$A$2:F3740,3,FALSE)</f>
        <v>350101</v>
      </c>
      <c r="P533" s="60">
        <v>121203</v>
      </c>
      <c r="Q533" s="2">
        <v>3190</v>
      </c>
    </row>
    <row r="534" spans="1:17" x14ac:dyDescent="0.2">
      <c r="A534" s="1">
        <v>50000249</v>
      </c>
      <c r="B534" s="1">
        <v>1195399</v>
      </c>
      <c r="C534" s="1" t="s">
        <v>285</v>
      </c>
      <c r="D534" s="1">
        <v>8002340118</v>
      </c>
      <c r="E534" s="3">
        <v>37299</v>
      </c>
      <c r="F534" s="1">
        <v>6005792</v>
      </c>
      <c r="G534" s="1">
        <v>0</v>
      </c>
      <c r="H534" s="1">
        <v>0</v>
      </c>
      <c r="J534" s="2">
        <v>5000</v>
      </c>
      <c r="K534" s="2">
        <v>0</v>
      </c>
      <c r="L534" s="2">
        <v>0</v>
      </c>
      <c r="M534" s="2">
        <v>5000</v>
      </c>
      <c r="N534" s="75">
        <f>VLOOKUP(P534,'CODIGOS RENTISTICOS'!$A$2:E1574,2,FALSE)</f>
        <v>825000000</v>
      </c>
      <c r="O534" s="75">
        <f>VLOOKUP(P534,'CODIGOS RENTISTICOS'!$A$2:F3741,3,FALSE)</f>
        <v>150109</v>
      </c>
      <c r="P534" s="60">
        <v>121245</v>
      </c>
      <c r="Q534" s="2">
        <v>5000</v>
      </c>
    </row>
    <row r="535" spans="1:17" x14ac:dyDescent="0.2">
      <c r="A535" s="1">
        <v>50000249</v>
      </c>
      <c r="B535" s="1">
        <v>1195402</v>
      </c>
      <c r="C535" s="1" t="s">
        <v>285</v>
      </c>
      <c r="D535" s="1">
        <v>8002340118</v>
      </c>
      <c r="E535" s="3">
        <v>37299</v>
      </c>
      <c r="F535" s="1">
        <v>6005792</v>
      </c>
      <c r="G535" s="1">
        <v>0</v>
      </c>
      <c r="H535" s="1">
        <v>0</v>
      </c>
      <c r="J535" s="2">
        <v>5000</v>
      </c>
      <c r="K535" s="2">
        <v>0</v>
      </c>
      <c r="L535" s="2">
        <v>0</v>
      </c>
      <c r="M535" s="2">
        <v>5000</v>
      </c>
      <c r="N535" s="75">
        <f>VLOOKUP(P535,'CODIGOS RENTISTICOS'!$A$2:E1575,2,FALSE)</f>
        <v>825000000</v>
      </c>
      <c r="O535" s="75">
        <f>VLOOKUP(P535,'CODIGOS RENTISTICOS'!$A$2:F3742,3,FALSE)</f>
        <v>150109</v>
      </c>
      <c r="P535" s="60">
        <v>121245</v>
      </c>
      <c r="Q535" s="2">
        <v>5000</v>
      </c>
    </row>
    <row r="536" spans="1:17" x14ac:dyDescent="0.2">
      <c r="A536" s="1">
        <v>50000249</v>
      </c>
      <c r="B536" s="1">
        <v>6399112</v>
      </c>
      <c r="C536" s="1" t="s">
        <v>285</v>
      </c>
      <c r="D536" s="1">
        <v>8002029099</v>
      </c>
      <c r="E536" s="3">
        <v>37299</v>
      </c>
      <c r="F536" s="1">
        <v>5332208</v>
      </c>
      <c r="G536" s="1">
        <v>0</v>
      </c>
      <c r="H536" s="1">
        <v>0</v>
      </c>
      <c r="J536" s="2">
        <v>15000</v>
      </c>
      <c r="K536" s="2">
        <v>0</v>
      </c>
      <c r="L536" s="2">
        <v>0</v>
      </c>
      <c r="M536" s="2">
        <v>15000</v>
      </c>
      <c r="N536" s="75">
        <f>VLOOKUP(P536,'CODIGOS RENTISTICOS'!$A$2:E1576,2,FALSE)</f>
        <v>825000000</v>
      </c>
      <c r="O536" s="75">
        <f>VLOOKUP(P536,'CODIGOS RENTISTICOS'!$A$2:F3743,3,FALSE)</f>
        <v>150109</v>
      </c>
      <c r="P536" s="60">
        <v>121245</v>
      </c>
      <c r="Q536" s="2">
        <v>15000</v>
      </c>
    </row>
    <row r="537" spans="1:17" x14ac:dyDescent="0.2">
      <c r="A537" s="1">
        <v>50000249</v>
      </c>
      <c r="B537" s="1">
        <v>1135813</v>
      </c>
      <c r="C537" s="1" t="s">
        <v>285</v>
      </c>
      <c r="D537" s="1">
        <v>8300256388</v>
      </c>
      <c r="E537" s="3">
        <v>37299</v>
      </c>
      <c r="F537" s="1">
        <v>5230030</v>
      </c>
      <c r="G537" s="1">
        <v>0</v>
      </c>
      <c r="H537" s="1">
        <v>0</v>
      </c>
      <c r="J537" s="2">
        <v>38880</v>
      </c>
      <c r="K537" s="2">
        <v>0</v>
      </c>
      <c r="L537" s="2">
        <v>0</v>
      </c>
      <c r="M537" s="2">
        <v>38880</v>
      </c>
      <c r="N537" s="75">
        <f>VLOOKUP(P537,'CODIGOS RENTISTICOS'!$A$2:E1577,2,FALSE)</f>
        <v>910300000</v>
      </c>
      <c r="O537" s="75">
        <f>VLOOKUP(P537,'CODIGOS RENTISTICOS'!$A$2:F3744,3,FALSE)</f>
        <v>130113</v>
      </c>
      <c r="P537" s="60">
        <v>121235</v>
      </c>
      <c r="Q537" s="2">
        <v>38880</v>
      </c>
    </row>
    <row r="538" spans="1:17" x14ac:dyDescent="0.2">
      <c r="A538" s="1">
        <v>50000249</v>
      </c>
      <c r="B538" s="1">
        <v>771234</v>
      </c>
      <c r="C538" s="1" t="s">
        <v>285</v>
      </c>
      <c r="D538" s="1">
        <v>8605243921</v>
      </c>
      <c r="E538" s="3">
        <v>37299</v>
      </c>
      <c r="F538" s="1">
        <v>2834967</v>
      </c>
      <c r="G538" s="1">
        <v>0</v>
      </c>
      <c r="H538" s="1">
        <v>0</v>
      </c>
      <c r="J538" s="2">
        <v>1000000</v>
      </c>
      <c r="K538" s="2">
        <v>0</v>
      </c>
      <c r="L538" s="2">
        <v>0</v>
      </c>
      <c r="M538" s="2">
        <v>1000000</v>
      </c>
      <c r="N538" s="75">
        <f>VLOOKUP(P538,'CODIGOS RENTISTICOS'!$A$2:E1578,2,FALSE)</f>
        <v>910300000</v>
      </c>
      <c r="O538" s="75">
        <f>VLOOKUP(P538,'CODIGOS RENTISTICOS'!$A$2:F3745,3,FALSE)</f>
        <v>130113</v>
      </c>
      <c r="P538" s="60">
        <v>121235</v>
      </c>
      <c r="Q538" s="2">
        <v>1000000</v>
      </c>
    </row>
    <row r="539" spans="1:17" x14ac:dyDescent="0.2">
      <c r="A539" s="1">
        <v>50000249</v>
      </c>
      <c r="B539" s="1">
        <v>1171755</v>
      </c>
      <c r="C539" s="1" t="s">
        <v>285</v>
      </c>
      <c r="D539" s="1">
        <v>4290292</v>
      </c>
      <c r="E539" s="3">
        <v>37299</v>
      </c>
      <c r="F539" s="1">
        <v>5378428</v>
      </c>
      <c r="G539" s="1">
        <v>0</v>
      </c>
      <c r="H539" s="1">
        <v>0</v>
      </c>
      <c r="J539" s="2">
        <v>5000</v>
      </c>
      <c r="K539" s="2">
        <v>0</v>
      </c>
      <c r="L539" s="2">
        <v>0</v>
      </c>
      <c r="M539" s="2">
        <v>5000</v>
      </c>
      <c r="N539" s="75">
        <f>VLOOKUP(P539,'CODIGOS RENTISTICOS'!$A$2:E1579,2,FALSE)</f>
        <v>825000000</v>
      </c>
      <c r="O539" s="75">
        <f>VLOOKUP(P539,'CODIGOS RENTISTICOS'!$A$2:F3746,3,FALSE)</f>
        <v>150109</v>
      </c>
      <c r="P539" s="60">
        <v>5041</v>
      </c>
      <c r="Q539" s="2">
        <v>5000</v>
      </c>
    </row>
    <row r="540" spans="1:17" x14ac:dyDescent="0.2">
      <c r="A540" s="1">
        <v>50000249</v>
      </c>
      <c r="B540" s="1">
        <v>1171757</v>
      </c>
      <c r="C540" s="1" t="s">
        <v>285</v>
      </c>
      <c r="D540" s="1">
        <v>8300165303</v>
      </c>
      <c r="E540" s="3">
        <v>37299</v>
      </c>
      <c r="F540" s="1">
        <v>2563856</v>
      </c>
      <c r="G540" s="1">
        <v>0</v>
      </c>
      <c r="H540" s="1">
        <v>0</v>
      </c>
      <c r="J540" s="2">
        <v>122000</v>
      </c>
      <c r="K540" s="2">
        <v>0</v>
      </c>
      <c r="L540" s="2">
        <v>0</v>
      </c>
      <c r="M540" s="2">
        <v>122000</v>
      </c>
      <c r="N540" s="75">
        <f>VLOOKUP(P540,'CODIGOS RENTISTICOS'!$A$2:E1580,2,FALSE)</f>
        <v>825000000</v>
      </c>
      <c r="O540" s="75">
        <f>VLOOKUP(P540,'CODIGOS RENTISTICOS'!$A$2:F3747,3,FALSE)</f>
        <v>150109</v>
      </c>
      <c r="P540" s="60">
        <v>121245</v>
      </c>
      <c r="Q540" s="2">
        <v>122000</v>
      </c>
    </row>
    <row r="541" spans="1:17" x14ac:dyDescent="0.2">
      <c r="A541" s="1">
        <v>50000249</v>
      </c>
      <c r="B541" s="1">
        <v>9156056</v>
      </c>
      <c r="C541" s="1" t="s">
        <v>285</v>
      </c>
      <c r="D541" s="1">
        <v>8300850281</v>
      </c>
      <c r="E541" s="3">
        <v>37299</v>
      </c>
      <c r="F541" s="1">
        <v>6192274</v>
      </c>
      <c r="G541" s="1">
        <v>0</v>
      </c>
      <c r="H541" s="1">
        <v>0</v>
      </c>
      <c r="J541" s="2">
        <v>2950</v>
      </c>
      <c r="K541" s="2">
        <v>0</v>
      </c>
      <c r="L541" s="2">
        <v>0</v>
      </c>
      <c r="M541" s="2">
        <v>2950</v>
      </c>
      <c r="N541" s="75">
        <f>VLOOKUP(P541,'CODIGOS RENTISTICOS'!$A$2:E1581,2,FALSE)</f>
        <v>96200000</v>
      </c>
      <c r="O541" s="75">
        <f>VLOOKUP(P541,'CODIGOS RENTISTICOS'!$A$2:F3748,3,FALSE)</f>
        <v>350101</v>
      </c>
      <c r="P541" s="60">
        <v>121203</v>
      </c>
      <c r="Q541" s="2">
        <v>2950</v>
      </c>
    </row>
    <row r="542" spans="1:17" x14ac:dyDescent="0.2">
      <c r="A542" s="1">
        <v>50000249</v>
      </c>
      <c r="B542" s="1">
        <v>956426</v>
      </c>
      <c r="C542" s="1" t="s">
        <v>285</v>
      </c>
      <c r="D542" s="1">
        <v>79604673</v>
      </c>
      <c r="E542" s="3">
        <v>37299</v>
      </c>
      <c r="F542" s="1">
        <v>6311101</v>
      </c>
      <c r="G542" s="1">
        <v>0</v>
      </c>
      <c r="H542" s="1">
        <v>0</v>
      </c>
      <c r="J542" s="2">
        <v>7000</v>
      </c>
      <c r="K542" s="2">
        <v>0</v>
      </c>
      <c r="L542" s="2">
        <v>0</v>
      </c>
      <c r="M542" s="2">
        <v>7000</v>
      </c>
      <c r="N542" s="75">
        <f>VLOOKUP(P542,'CODIGOS RENTISTICOS'!$A$2:E1582,2,FALSE)</f>
        <v>825000000</v>
      </c>
      <c r="O542" s="75">
        <f>VLOOKUP(P542,'CODIGOS RENTISTICOS'!$A$2:F3749,3,FALSE)</f>
        <v>150109</v>
      </c>
      <c r="P542" s="60">
        <v>121245</v>
      </c>
      <c r="Q542" s="2">
        <v>7000</v>
      </c>
    </row>
    <row r="543" spans="1:17" x14ac:dyDescent="0.2">
      <c r="A543" s="1">
        <v>50000249</v>
      </c>
      <c r="B543" s="1">
        <v>956427</v>
      </c>
      <c r="C543" s="1" t="s">
        <v>285</v>
      </c>
      <c r="D543" s="1">
        <v>79509988</v>
      </c>
      <c r="E543" s="3">
        <v>37299</v>
      </c>
      <c r="F543" s="1">
        <v>6311101</v>
      </c>
      <c r="G543" s="1">
        <v>0</v>
      </c>
      <c r="H543" s="1">
        <v>0</v>
      </c>
      <c r="J543" s="2">
        <v>5000</v>
      </c>
      <c r="K543" s="2">
        <v>0</v>
      </c>
      <c r="L543" s="2">
        <v>0</v>
      </c>
      <c r="M543" s="2">
        <v>5000</v>
      </c>
      <c r="N543" s="75">
        <f>VLOOKUP(P543,'CODIGOS RENTISTICOS'!$A$2:E1583,2,FALSE)</f>
        <v>825000000</v>
      </c>
      <c r="O543" s="75">
        <f>VLOOKUP(P543,'CODIGOS RENTISTICOS'!$A$2:F3750,3,FALSE)</f>
        <v>150109</v>
      </c>
      <c r="P543" s="60">
        <v>121245</v>
      </c>
      <c r="Q543" s="2">
        <v>5000</v>
      </c>
    </row>
    <row r="544" spans="1:17" x14ac:dyDescent="0.2">
      <c r="A544" s="1">
        <v>50000249</v>
      </c>
      <c r="B544" s="1">
        <v>956440</v>
      </c>
      <c r="C544" s="1" t="s">
        <v>285</v>
      </c>
      <c r="D544" s="1">
        <v>8300344999</v>
      </c>
      <c r="E544" s="3">
        <v>37299</v>
      </c>
      <c r="F544" s="1">
        <v>3461413</v>
      </c>
      <c r="G544" s="1">
        <v>0</v>
      </c>
      <c r="H544" s="1">
        <v>0</v>
      </c>
      <c r="J544" s="2">
        <v>7000</v>
      </c>
      <c r="K544" s="2">
        <v>0</v>
      </c>
      <c r="L544" s="2">
        <v>0</v>
      </c>
      <c r="M544" s="2">
        <v>7000</v>
      </c>
      <c r="N544" s="75">
        <f>VLOOKUP(P544,'CODIGOS RENTISTICOS'!$A$2:E1584,2,FALSE)</f>
        <v>825000000</v>
      </c>
      <c r="O544" s="75">
        <f>VLOOKUP(P544,'CODIGOS RENTISTICOS'!$A$2:F3751,3,FALSE)</f>
        <v>150109</v>
      </c>
      <c r="P544" s="60">
        <v>121245</v>
      </c>
      <c r="Q544" s="2">
        <v>7000</v>
      </c>
    </row>
    <row r="545" spans="1:17" x14ac:dyDescent="0.2">
      <c r="A545" s="1">
        <v>50000249</v>
      </c>
      <c r="B545" s="1">
        <v>956441</v>
      </c>
      <c r="C545" s="1" t="s">
        <v>285</v>
      </c>
      <c r="D545" s="1">
        <v>11382955</v>
      </c>
      <c r="E545" s="3">
        <v>37299</v>
      </c>
      <c r="F545" s="1">
        <v>6311101</v>
      </c>
      <c r="G545" s="1">
        <v>0</v>
      </c>
      <c r="H545" s="1">
        <v>0</v>
      </c>
      <c r="J545" s="2">
        <v>7000</v>
      </c>
      <c r="K545" s="2">
        <v>0</v>
      </c>
      <c r="L545" s="2">
        <v>0</v>
      </c>
      <c r="M545" s="2">
        <v>7000</v>
      </c>
      <c r="N545" s="75">
        <f>VLOOKUP(P545,'CODIGOS RENTISTICOS'!$A$2:E1585,2,FALSE)</f>
        <v>825000000</v>
      </c>
      <c r="O545" s="75">
        <f>VLOOKUP(P545,'CODIGOS RENTISTICOS'!$A$2:F3752,3,FALSE)</f>
        <v>150109</v>
      </c>
      <c r="P545" s="60">
        <v>121245</v>
      </c>
      <c r="Q545" s="2">
        <v>7000</v>
      </c>
    </row>
    <row r="546" spans="1:17" x14ac:dyDescent="0.2">
      <c r="A546" s="1">
        <v>50000249</v>
      </c>
      <c r="B546" s="1">
        <v>956442</v>
      </c>
      <c r="C546" s="1" t="s">
        <v>285</v>
      </c>
      <c r="D546" s="1">
        <v>11431181</v>
      </c>
      <c r="E546" s="3">
        <v>37299</v>
      </c>
      <c r="F546" s="1">
        <v>6311101</v>
      </c>
      <c r="G546" s="1">
        <v>0</v>
      </c>
      <c r="H546" s="1">
        <v>0</v>
      </c>
      <c r="J546" s="2">
        <v>5000</v>
      </c>
      <c r="K546" s="2">
        <v>0</v>
      </c>
      <c r="L546" s="2">
        <v>0</v>
      </c>
      <c r="M546" s="2">
        <v>5000</v>
      </c>
      <c r="N546" s="75">
        <f>VLOOKUP(P546,'CODIGOS RENTISTICOS'!$A$2:E1586,2,FALSE)</f>
        <v>825000000</v>
      </c>
      <c r="O546" s="75">
        <f>VLOOKUP(P546,'CODIGOS RENTISTICOS'!$A$2:F3753,3,FALSE)</f>
        <v>150109</v>
      </c>
      <c r="P546" s="60">
        <v>121245</v>
      </c>
      <c r="Q546" s="2">
        <v>5000</v>
      </c>
    </row>
    <row r="547" spans="1:17" x14ac:dyDescent="0.2">
      <c r="A547" s="1">
        <v>50000249</v>
      </c>
      <c r="B547" s="1">
        <v>957978</v>
      </c>
      <c r="C547" s="1" t="s">
        <v>285</v>
      </c>
      <c r="D547" s="1">
        <v>8300239978</v>
      </c>
      <c r="E547" s="3">
        <v>37299</v>
      </c>
      <c r="F547" s="1">
        <v>4228195</v>
      </c>
      <c r="G547" s="1">
        <v>0</v>
      </c>
      <c r="H547" s="1">
        <v>0</v>
      </c>
      <c r="J547" s="2">
        <v>84000</v>
      </c>
      <c r="K547" s="2">
        <v>0</v>
      </c>
      <c r="L547" s="2">
        <v>0</v>
      </c>
      <c r="M547" s="2">
        <v>84000</v>
      </c>
      <c r="N547" s="75">
        <f>VLOOKUP(P547,'CODIGOS RENTISTICOS'!$A$2:E1587,2,FALSE)</f>
        <v>825000000</v>
      </c>
      <c r="O547" s="75">
        <f>VLOOKUP(P547,'CODIGOS RENTISTICOS'!$A$2:F3754,3,FALSE)</f>
        <v>150109</v>
      </c>
      <c r="P547" s="60">
        <v>5041</v>
      </c>
      <c r="Q547" s="2">
        <v>84000</v>
      </c>
    </row>
    <row r="548" spans="1:17" x14ac:dyDescent="0.2">
      <c r="A548" s="1">
        <v>50000249</v>
      </c>
      <c r="B548" s="1">
        <v>957989</v>
      </c>
      <c r="C548" s="1" t="s">
        <v>285</v>
      </c>
      <c r="D548" s="1">
        <v>8300239978</v>
      </c>
      <c r="E548" s="3">
        <v>37299</v>
      </c>
      <c r="F548" s="1">
        <v>4228195</v>
      </c>
      <c r="G548" s="1">
        <v>0</v>
      </c>
      <c r="H548" s="1">
        <v>0</v>
      </c>
      <c r="J548" s="2">
        <v>7000</v>
      </c>
      <c r="K548" s="2">
        <v>0</v>
      </c>
      <c r="L548" s="2">
        <v>0</v>
      </c>
      <c r="M548" s="2">
        <v>7000</v>
      </c>
      <c r="N548" s="75">
        <f>VLOOKUP(P548,'CODIGOS RENTISTICOS'!$A$2:E1588,2,FALSE)</f>
        <v>825000000</v>
      </c>
      <c r="O548" s="75">
        <f>VLOOKUP(P548,'CODIGOS RENTISTICOS'!$A$2:F3755,3,FALSE)</f>
        <v>150109</v>
      </c>
      <c r="P548" s="60">
        <v>5041</v>
      </c>
      <c r="Q548" s="2">
        <v>7000</v>
      </c>
    </row>
    <row r="549" spans="1:17" x14ac:dyDescent="0.2">
      <c r="A549" s="1">
        <v>50000249</v>
      </c>
      <c r="B549" s="1">
        <v>957990</v>
      </c>
      <c r="C549" s="1" t="s">
        <v>285</v>
      </c>
      <c r="D549" s="1">
        <v>8300239978</v>
      </c>
      <c r="E549" s="3">
        <v>37299</v>
      </c>
      <c r="F549" s="1">
        <v>4228195</v>
      </c>
      <c r="G549" s="1">
        <v>0</v>
      </c>
      <c r="H549" s="1">
        <v>0</v>
      </c>
      <c r="J549" s="2">
        <v>21000</v>
      </c>
      <c r="K549" s="2">
        <v>0</v>
      </c>
      <c r="L549" s="2">
        <v>0</v>
      </c>
      <c r="M549" s="2">
        <v>21000</v>
      </c>
      <c r="N549" s="75">
        <f>VLOOKUP(P549,'CODIGOS RENTISTICOS'!$A$2:E1589,2,FALSE)</f>
        <v>825000000</v>
      </c>
      <c r="O549" s="75">
        <f>VLOOKUP(P549,'CODIGOS RENTISTICOS'!$A$2:F3756,3,FALSE)</f>
        <v>150109</v>
      </c>
      <c r="P549" s="60">
        <v>5041</v>
      </c>
      <c r="Q549" s="2">
        <v>21000</v>
      </c>
    </row>
    <row r="550" spans="1:17" x14ac:dyDescent="0.2">
      <c r="A550" s="1">
        <v>50000249</v>
      </c>
      <c r="B550" s="1">
        <v>957991</v>
      </c>
      <c r="C550" s="1" t="s">
        <v>285</v>
      </c>
      <c r="D550" s="1">
        <v>8300239978</v>
      </c>
      <c r="E550" s="3">
        <v>37299</v>
      </c>
      <c r="F550" s="1">
        <v>4228195</v>
      </c>
      <c r="G550" s="1">
        <v>0</v>
      </c>
      <c r="H550" s="1">
        <v>0</v>
      </c>
      <c r="J550" s="2">
        <v>21000</v>
      </c>
      <c r="K550" s="2">
        <v>0</v>
      </c>
      <c r="L550" s="2">
        <v>0</v>
      </c>
      <c r="M550" s="2">
        <v>21000</v>
      </c>
      <c r="N550" s="75">
        <f>VLOOKUP(P550,'CODIGOS RENTISTICOS'!$A$2:E1590,2,FALSE)</f>
        <v>825000000</v>
      </c>
      <c r="O550" s="75">
        <f>VLOOKUP(P550,'CODIGOS RENTISTICOS'!$A$2:F3757,3,FALSE)</f>
        <v>150109</v>
      </c>
      <c r="P550" s="60">
        <v>5041</v>
      </c>
      <c r="Q550" s="2">
        <v>21000</v>
      </c>
    </row>
    <row r="551" spans="1:17" x14ac:dyDescent="0.2">
      <c r="A551" s="1">
        <v>50000249</v>
      </c>
      <c r="B551" s="1">
        <v>957992</v>
      </c>
      <c r="C551" s="1" t="s">
        <v>285</v>
      </c>
      <c r="D551" s="1">
        <v>8300239978</v>
      </c>
      <c r="E551" s="3">
        <v>37299</v>
      </c>
      <c r="F551" s="1">
        <v>4228195</v>
      </c>
      <c r="G551" s="1">
        <v>0</v>
      </c>
      <c r="H551" s="1">
        <v>0</v>
      </c>
      <c r="J551" s="2">
        <v>21000</v>
      </c>
      <c r="K551" s="2">
        <v>0</v>
      </c>
      <c r="L551" s="2">
        <v>0</v>
      </c>
      <c r="M551" s="2">
        <v>21000</v>
      </c>
      <c r="N551" s="75">
        <f>VLOOKUP(P551,'CODIGOS RENTISTICOS'!$A$2:E1591,2,FALSE)</f>
        <v>825000000</v>
      </c>
      <c r="O551" s="75">
        <f>VLOOKUP(P551,'CODIGOS RENTISTICOS'!$A$2:F3758,3,FALSE)</f>
        <v>150109</v>
      </c>
      <c r="P551" s="60">
        <v>5041</v>
      </c>
      <c r="Q551" s="2">
        <v>21000</v>
      </c>
    </row>
    <row r="552" spans="1:17" x14ac:dyDescent="0.2">
      <c r="A552" s="1">
        <v>50000249</v>
      </c>
      <c r="B552" s="1">
        <v>957994</v>
      </c>
      <c r="C552" s="1" t="s">
        <v>285</v>
      </c>
      <c r="D552" s="1">
        <v>8300239978</v>
      </c>
      <c r="E552" s="3">
        <v>37299</v>
      </c>
      <c r="F552" s="1">
        <v>4228195</v>
      </c>
      <c r="G552" s="1">
        <v>0</v>
      </c>
      <c r="H552" s="1">
        <v>0</v>
      </c>
      <c r="J552" s="2">
        <v>21000</v>
      </c>
      <c r="K552" s="2">
        <v>0</v>
      </c>
      <c r="L552" s="2">
        <v>0</v>
      </c>
      <c r="M552" s="2">
        <v>21000</v>
      </c>
      <c r="N552" s="75">
        <f>VLOOKUP(P552,'CODIGOS RENTISTICOS'!$A$2:E1592,2,FALSE)</f>
        <v>825000000</v>
      </c>
      <c r="O552" s="75">
        <f>VLOOKUP(P552,'CODIGOS RENTISTICOS'!$A$2:F3759,3,FALSE)</f>
        <v>150109</v>
      </c>
      <c r="P552" s="60">
        <v>5041</v>
      </c>
      <c r="Q552" s="2">
        <v>21000</v>
      </c>
    </row>
    <row r="553" spans="1:17" x14ac:dyDescent="0.2">
      <c r="A553" s="1">
        <v>50000249</v>
      </c>
      <c r="B553" s="1">
        <v>967993</v>
      </c>
      <c r="C553" s="1" t="s">
        <v>285</v>
      </c>
      <c r="D553" s="1">
        <v>8300239978</v>
      </c>
      <c r="E553" s="3">
        <v>37299</v>
      </c>
      <c r="F553" s="1">
        <v>4228195</v>
      </c>
      <c r="G553" s="1">
        <v>0</v>
      </c>
      <c r="H553" s="1">
        <v>0</v>
      </c>
      <c r="J553" s="2">
        <v>5000</v>
      </c>
      <c r="K553" s="2">
        <v>0</v>
      </c>
      <c r="L553" s="2">
        <v>0</v>
      </c>
      <c r="M553" s="2">
        <v>5000</v>
      </c>
      <c r="N553" s="75">
        <f>VLOOKUP(P553,'CODIGOS RENTISTICOS'!$A$2:E1593,2,FALSE)</f>
        <v>825000000</v>
      </c>
      <c r="O553" s="75">
        <f>VLOOKUP(P553,'CODIGOS RENTISTICOS'!$A$2:F3760,3,FALSE)</f>
        <v>150109</v>
      </c>
      <c r="P553" s="60">
        <v>5041</v>
      </c>
      <c r="Q553" s="2">
        <v>5000</v>
      </c>
    </row>
    <row r="554" spans="1:17" x14ac:dyDescent="0.2">
      <c r="A554" s="1">
        <v>50000249</v>
      </c>
      <c r="B554" s="1">
        <v>596318</v>
      </c>
      <c r="C554" s="1" t="s">
        <v>285</v>
      </c>
      <c r="D554" s="1">
        <v>8600386559</v>
      </c>
      <c r="E554" s="3">
        <v>37299</v>
      </c>
      <c r="F554" s="1">
        <v>3377880</v>
      </c>
      <c r="G554" s="1">
        <v>0</v>
      </c>
      <c r="H554" s="1">
        <v>0</v>
      </c>
      <c r="J554" s="2">
        <v>138000</v>
      </c>
      <c r="K554" s="2">
        <v>0</v>
      </c>
      <c r="L554" s="2">
        <v>0</v>
      </c>
      <c r="M554" s="2">
        <v>138000</v>
      </c>
      <c r="N554" s="75">
        <f>VLOOKUP(P554,'CODIGOS RENTISTICOS'!$A$2:E1594,2,FALSE)</f>
        <v>825000000</v>
      </c>
      <c r="O554" s="75">
        <f>VLOOKUP(P554,'CODIGOS RENTISTICOS'!$A$2:F3761,3,FALSE)</f>
        <v>150109</v>
      </c>
      <c r="P554" s="60">
        <v>5041</v>
      </c>
      <c r="Q554" s="2">
        <v>138000</v>
      </c>
    </row>
    <row r="555" spans="1:17" x14ac:dyDescent="0.2">
      <c r="A555" s="1">
        <v>50000249</v>
      </c>
      <c r="B555" s="1">
        <v>943873</v>
      </c>
      <c r="C555" s="1" t="s">
        <v>285</v>
      </c>
      <c r="D555" s="1">
        <v>8605036349</v>
      </c>
      <c r="E555" s="3">
        <v>37299</v>
      </c>
      <c r="F555" s="1">
        <v>3451511</v>
      </c>
      <c r="G555" s="1">
        <v>0</v>
      </c>
      <c r="H555" s="1">
        <v>0</v>
      </c>
      <c r="J555" s="2">
        <v>7000</v>
      </c>
      <c r="K555" s="2">
        <v>0</v>
      </c>
      <c r="L555" s="2">
        <v>0</v>
      </c>
      <c r="M555" s="2">
        <v>7000</v>
      </c>
      <c r="N555" s="75">
        <f>VLOOKUP(P555,'CODIGOS RENTISTICOS'!$A$2:E1595,2,FALSE)</f>
        <v>825000000</v>
      </c>
      <c r="O555" s="75">
        <f>VLOOKUP(P555,'CODIGOS RENTISTICOS'!$A$2:F3762,3,FALSE)</f>
        <v>150109</v>
      </c>
      <c r="P555" s="60">
        <v>121245</v>
      </c>
      <c r="Q555" s="2">
        <v>7000</v>
      </c>
    </row>
    <row r="556" spans="1:17" x14ac:dyDescent="0.2">
      <c r="A556" s="1">
        <v>50000249</v>
      </c>
      <c r="B556" s="1">
        <v>941814</v>
      </c>
      <c r="C556" s="1" t="s">
        <v>285</v>
      </c>
      <c r="D556" s="1">
        <v>8001680724</v>
      </c>
      <c r="E556" s="3">
        <v>37299</v>
      </c>
      <c r="F556" s="1">
        <v>2512701</v>
      </c>
      <c r="G556" s="1">
        <v>0</v>
      </c>
      <c r="H556" s="1">
        <v>0</v>
      </c>
      <c r="J556" s="2">
        <v>84000</v>
      </c>
      <c r="K556" s="2">
        <v>0</v>
      </c>
      <c r="L556" s="2">
        <v>0</v>
      </c>
      <c r="M556" s="2">
        <v>84000</v>
      </c>
      <c r="N556" s="75">
        <f>VLOOKUP(P556,'CODIGOS RENTISTICOS'!$A$2:E1596,2,FALSE)</f>
        <v>825000000</v>
      </c>
      <c r="O556" s="75">
        <f>VLOOKUP(P556,'CODIGOS RENTISTICOS'!$A$2:F3763,3,FALSE)</f>
        <v>150109</v>
      </c>
      <c r="P556" s="60">
        <v>5041</v>
      </c>
      <c r="Q556" s="2">
        <v>84000</v>
      </c>
    </row>
    <row r="557" spans="1:17" x14ac:dyDescent="0.2">
      <c r="A557" s="1">
        <v>50000249</v>
      </c>
      <c r="B557" s="1">
        <v>190032</v>
      </c>
      <c r="C557" s="1" t="s">
        <v>285</v>
      </c>
      <c r="D557" s="1">
        <v>8605168477</v>
      </c>
      <c r="E557" s="3">
        <v>37299</v>
      </c>
      <c r="F557" s="1">
        <v>3444420</v>
      </c>
      <c r="G557" s="1">
        <v>0</v>
      </c>
      <c r="H557" s="1">
        <v>0</v>
      </c>
      <c r="J557" s="2">
        <v>10000</v>
      </c>
      <c r="K557" s="2">
        <v>0</v>
      </c>
      <c r="L557" s="2">
        <v>0</v>
      </c>
      <c r="M557" s="2">
        <v>10000</v>
      </c>
      <c r="N557" s="75">
        <f>VLOOKUP(P557,'CODIGOS RENTISTICOS'!$A$2:E1597,2,FALSE)</f>
        <v>825000000</v>
      </c>
      <c r="O557" s="75">
        <f>VLOOKUP(P557,'CODIGOS RENTISTICOS'!$A$2:F3764,3,FALSE)</f>
        <v>150109</v>
      </c>
      <c r="P557" s="60">
        <v>121245</v>
      </c>
      <c r="Q557" s="2">
        <v>10000</v>
      </c>
    </row>
    <row r="558" spans="1:17" x14ac:dyDescent="0.2">
      <c r="A558" s="1">
        <v>50000249</v>
      </c>
      <c r="B558" s="1">
        <v>6577706</v>
      </c>
      <c r="C558" s="1" t="s">
        <v>285</v>
      </c>
      <c r="D558" s="1">
        <v>8600065370</v>
      </c>
      <c r="E558" s="3">
        <v>37299</v>
      </c>
      <c r="F558" s="1">
        <v>3444420</v>
      </c>
      <c r="G558" s="1">
        <v>0</v>
      </c>
      <c r="H558" s="1">
        <v>0</v>
      </c>
      <c r="J558" s="2">
        <v>460000</v>
      </c>
      <c r="K558" s="2">
        <v>0</v>
      </c>
      <c r="L558" s="2">
        <v>0</v>
      </c>
      <c r="M558" s="2">
        <v>460000</v>
      </c>
      <c r="N558" s="75">
        <f>VLOOKUP(P558,'CODIGOS RENTISTICOS'!$A$2:E1598,2,FALSE)</f>
        <v>825000000</v>
      </c>
      <c r="O558" s="75">
        <f>VLOOKUP(P558,'CODIGOS RENTISTICOS'!$A$2:F3765,3,FALSE)</f>
        <v>150109</v>
      </c>
      <c r="P558" s="60">
        <v>121245</v>
      </c>
      <c r="Q558" s="2">
        <v>460000</v>
      </c>
    </row>
    <row r="559" spans="1:17" x14ac:dyDescent="0.2">
      <c r="A559" s="1">
        <v>50000249</v>
      </c>
      <c r="B559" s="1">
        <v>24336</v>
      </c>
      <c r="C559" s="1" t="s">
        <v>285</v>
      </c>
      <c r="D559" s="1">
        <v>8600331824</v>
      </c>
      <c r="E559" s="3">
        <v>37299</v>
      </c>
      <c r="F559" s="1">
        <v>3701266</v>
      </c>
      <c r="G559" s="1">
        <v>0</v>
      </c>
      <c r="H559" s="1">
        <v>0</v>
      </c>
      <c r="J559" s="2">
        <v>9171.2800000000007</v>
      </c>
      <c r="K559" s="2">
        <v>0</v>
      </c>
      <c r="L559" s="2">
        <v>0</v>
      </c>
      <c r="M559" s="2">
        <v>9171.2800000000007</v>
      </c>
      <c r="N559" s="75">
        <f>VLOOKUP(P559,'CODIGOS RENTISTICOS'!$A$2:E1599,2,FALSE)</f>
        <v>96200000</v>
      </c>
      <c r="O559" s="75">
        <f>VLOOKUP(P559,'CODIGOS RENTISTICOS'!$A$2:F3766,3,FALSE)</f>
        <v>350101</v>
      </c>
      <c r="P559" s="60">
        <v>121240</v>
      </c>
      <c r="Q559" s="2">
        <v>9171.2800000000007</v>
      </c>
    </row>
    <row r="560" spans="1:17" x14ac:dyDescent="0.2">
      <c r="A560" s="1">
        <v>50000249</v>
      </c>
      <c r="B560" s="1">
        <v>245674</v>
      </c>
      <c r="C560" s="1" t="s">
        <v>285</v>
      </c>
      <c r="D560" s="1">
        <v>8300288981</v>
      </c>
      <c r="E560" s="3">
        <v>37299</v>
      </c>
      <c r="F560" s="1">
        <v>5420300</v>
      </c>
      <c r="G560" s="1">
        <v>0</v>
      </c>
      <c r="H560" s="1">
        <v>0</v>
      </c>
      <c r="J560" s="2">
        <v>1000</v>
      </c>
      <c r="K560" s="2">
        <v>0</v>
      </c>
      <c r="L560" s="2">
        <v>0</v>
      </c>
      <c r="M560" s="2">
        <v>1000</v>
      </c>
      <c r="N560" s="75">
        <f>VLOOKUP(P560,'CODIGOS RENTISTICOS'!$A$2:E1600,2,FALSE)</f>
        <v>825000000</v>
      </c>
      <c r="O560" s="75">
        <f>VLOOKUP(P560,'CODIGOS RENTISTICOS'!$A$2:F3767,3,FALSE)</f>
        <v>150109</v>
      </c>
      <c r="P560" s="60">
        <v>121245</v>
      </c>
      <c r="Q560" s="2">
        <v>1000</v>
      </c>
    </row>
    <row r="561" spans="1:17" x14ac:dyDescent="0.2">
      <c r="A561" s="1">
        <v>50000249</v>
      </c>
      <c r="B561" s="1">
        <v>245693</v>
      </c>
      <c r="C561" s="1" t="s">
        <v>285</v>
      </c>
      <c r="D561" s="1">
        <v>51661909</v>
      </c>
      <c r="E561" s="3">
        <v>37299</v>
      </c>
      <c r="F561" s="1">
        <v>3381327</v>
      </c>
      <c r="G561" s="1">
        <v>0</v>
      </c>
      <c r="H561" s="1">
        <v>0</v>
      </c>
      <c r="J561" s="2">
        <v>2000</v>
      </c>
      <c r="K561" s="2">
        <v>0</v>
      </c>
      <c r="L561" s="2">
        <v>0</v>
      </c>
      <c r="M561" s="2">
        <v>2000</v>
      </c>
      <c r="N561" s="75">
        <f>VLOOKUP(P561,'CODIGOS RENTISTICOS'!$A$2:E1601,2,FALSE)</f>
        <v>825000000</v>
      </c>
      <c r="O561" s="75">
        <f>VLOOKUP(P561,'CODIGOS RENTISTICOS'!$A$2:F3768,3,FALSE)</f>
        <v>150109</v>
      </c>
      <c r="P561" s="60">
        <v>121245</v>
      </c>
      <c r="Q561" s="2">
        <v>2000</v>
      </c>
    </row>
    <row r="562" spans="1:17" x14ac:dyDescent="0.2">
      <c r="A562" s="1">
        <v>50000249</v>
      </c>
      <c r="B562" s="1">
        <v>245704</v>
      </c>
      <c r="C562" s="1" t="s">
        <v>285</v>
      </c>
      <c r="D562" s="1">
        <v>8300398844</v>
      </c>
      <c r="E562" s="3">
        <v>37299</v>
      </c>
      <c r="F562" s="1">
        <v>7245700</v>
      </c>
      <c r="G562" s="1">
        <v>0</v>
      </c>
      <c r="H562" s="1">
        <v>0</v>
      </c>
      <c r="J562" s="2">
        <v>7000</v>
      </c>
      <c r="K562" s="2">
        <v>0</v>
      </c>
      <c r="L562" s="2">
        <v>0</v>
      </c>
      <c r="M562" s="2">
        <v>7000</v>
      </c>
      <c r="N562" s="75">
        <f>VLOOKUP(P562,'CODIGOS RENTISTICOS'!$A$2:E1602,2,FALSE)</f>
        <v>825000000</v>
      </c>
      <c r="O562" s="75">
        <f>VLOOKUP(P562,'CODIGOS RENTISTICOS'!$A$2:F3769,3,FALSE)</f>
        <v>150109</v>
      </c>
      <c r="P562" s="60">
        <v>121245</v>
      </c>
      <c r="Q562" s="2">
        <v>7000</v>
      </c>
    </row>
    <row r="563" spans="1:17" x14ac:dyDescent="0.2">
      <c r="A563" s="1">
        <v>50000249</v>
      </c>
      <c r="B563" s="1">
        <v>245729</v>
      </c>
      <c r="C563" s="1" t="s">
        <v>285</v>
      </c>
      <c r="D563" s="1">
        <v>79715586</v>
      </c>
      <c r="E563" s="3">
        <v>37299</v>
      </c>
      <c r="F563" s="1">
        <v>2909289</v>
      </c>
      <c r="G563" s="1">
        <v>0</v>
      </c>
      <c r="H563" s="1">
        <v>0</v>
      </c>
      <c r="J563" s="2">
        <v>7000</v>
      </c>
      <c r="K563" s="2">
        <v>0</v>
      </c>
      <c r="L563" s="2">
        <v>0</v>
      </c>
      <c r="M563" s="2">
        <v>7000</v>
      </c>
      <c r="N563" s="75">
        <f>VLOOKUP(P563,'CODIGOS RENTISTICOS'!$A$2:E1603,2,FALSE)</f>
        <v>825000000</v>
      </c>
      <c r="O563" s="75">
        <f>VLOOKUP(P563,'CODIGOS RENTISTICOS'!$A$2:F3770,3,FALSE)</f>
        <v>150109</v>
      </c>
      <c r="P563" s="60">
        <v>121245</v>
      </c>
      <c r="Q563" s="2">
        <v>7000</v>
      </c>
    </row>
    <row r="564" spans="1:17" x14ac:dyDescent="0.2">
      <c r="A564" s="1">
        <v>50000249</v>
      </c>
      <c r="B564" s="1">
        <v>245737</v>
      </c>
      <c r="C564" s="1" t="s">
        <v>285</v>
      </c>
      <c r="D564" s="1">
        <v>8600448037</v>
      </c>
      <c r="E564" s="3">
        <v>37299</v>
      </c>
      <c r="F564" s="1">
        <v>2847493</v>
      </c>
      <c r="G564" s="1">
        <v>0</v>
      </c>
      <c r="H564" s="1">
        <v>0</v>
      </c>
      <c r="J564" s="2">
        <v>1000</v>
      </c>
      <c r="K564" s="2">
        <v>0</v>
      </c>
      <c r="L564" s="2">
        <v>0</v>
      </c>
      <c r="M564" s="2">
        <v>1000</v>
      </c>
      <c r="N564" s="75">
        <f>VLOOKUP(P564,'CODIGOS RENTISTICOS'!$A$2:E1604,2,FALSE)</f>
        <v>825000000</v>
      </c>
      <c r="O564" s="75">
        <f>VLOOKUP(P564,'CODIGOS RENTISTICOS'!$A$2:F3771,3,FALSE)</f>
        <v>150109</v>
      </c>
      <c r="P564" s="60">
        <v>121245</v>
      </c>
      <c r="Q564" s="2">
        <v>1000</v>
      </c>
    </row>
    <row r="565" spans="1:17" x14ac:dyDescent="0.2">
      <c r="A565" s="1">
        <v>50000249</v>
      </c>
      <c r="B565" s="1">
        <v>245743</v>
      </c>
      <c r="C565" s="1" t="s">
        <v>285</v>
      </c>
      <c r="D565" s="1">
        <v>19216617</v>
      </c>
      <c r="E565" s="3">
        <v>37299</v>
      </c>
      <c r="F565" s="1">
        <v>2049708</v>
      </c>
      <c r="G565" s="1">
        <v>0</v>
      </c>
      <c r="H565" s="1">
        <v>0</v>
      </c>
      <c r="J565" s="2">
        <v>3000</v>
      </c>
      <c r="K565" s="2">
        <v>0</v>
      </c>
      <c r="L565" s="2">
        <v>0</v>
      </c>
      <c r="M565" s="2">
        <v>3000</v>
      </c>
      <c r="N565" s="75">
        <f>VLOOKUP(P565,'CODIGOS RENTISTICOS'!$A$2:E1605,2,FALSE)</f>
        <v>825000000</v>
      </c>
      <c r="O565" s="75">
        <f>VLOOKUP(P565,'CODIGOS RENTISTICOS'!$A$2:F3772,3,FALSE)</f>
        <v>150109</v>
      </c>
      <c r="P565" s="60">
        <v>121245</v>
      </c>
      <c r="Q565" s="2">
        <v>3000</v>
      </c>
    </row>
    <row r="566" spans="1:17" x14ac:dyDescent="0.2">
      <c r="A566" s="1">
        <v>50000249</v>
      </c>
      <c r="B566" s="1">
        <v>246427</v>
      </c>
      <c r="C566" s="1" t="s">
        <v>285</v>
      </c>
      <c r="D566" s="1">
        <v>8300027624</v>
      </c>
      <c r="E566" s="3">
        <v>37299</v>
      </c>
      <c r="F566" s="1">
        <v>5484264</v>
      </c>
      <c r="G566" s="1">
        <v>0</v>
      </c>
      <c r="H566" s="1">
        <v>0</v>
      </c>
      <c r="J566" s="2">
        <v>4000</v>
      </c>
      <c r="K566" s="2">
        <v>0</v>
      </c>
      <c r="L566" s="2">
        <v>0</v>
      </c>
      <c r="M566" s="2">
        <v>4000</v>
      </c>
      <c r="N566" s="75">
        <f>VLOOKUP(P566,'CODIGOS RENTISTICOS'!$A$2:E1606,2,FALSE)</f>
        <v>825000000</v>
      </c>
      <c r="O566" s="75">
        <f>VLOOKUP(P566,'CODIGOS RENTISTICOS'!$A$2:F3773,3,FALSE)</f>
        <v>150109</v>
      </c>
      <c r="P566" s="60">
        <v>121245</v>
      </c>
      <c r="Q566" s="2">
        <v>4000</v>
      </c>
    </row>
    <row r="567" spans="1:17" x14ac:dyDescent="0.2">
      <c r="A567" s="1">
        <v>50000249</v>
      </c>
      <c r="B567" s="1">
        <v>247578</v>
      </c>
      <c r="C567" s="1" t="s">
        <v>285</v>
      </c>
      <c r="D567" s="1">
        <v>5886130</v>
      </c>
      <c r="E567" s="3">
        <v>37299</v>
      </c>
      <c r="F567" s="1">
        <v>4107741</v>
      </c>
      <c r="G567" s="1">
        <v>0</v>
      </c>
      <c r="H567" s="1">
        <v>0</v>
      </c>
      <c r="J567" s="2">
        <v>4000</v>
      </c>
      <c r="K567" s="2">
        <v>0</v>
      </c>
      <c r="L567" s="2">
        <v>0</v>
      </c>
      <c r="M567" s="2">
        <v>4000</v>
      </c>
      <c r="N567" s="75">
        <f>VLOOKUP(P567,'CODIGOS RENTISTICOS'!$A$2:E1607,2,FALSE)</f>
        <v>825000000</v>
      </c>
      <c r="O567" s="75">
        <f>VLOOKUP(P567,'CODIGOS RENTISTICOS'!$A$2:F3774,3,FALSE)</f>
        <v>150109</v>
      </c>
      <c r="P567" s="60">
        <v>121245</v>
      </c>
      <c r="Q567" s="2">
        <v>4000</v>
      </c>
    </row>
    <row r="568" spans="1:17" x14ac:dyDescent="0.2">
      <c r="A568" s="1">
        <v>50000249</v>
      </c>
      <c r="B568" s="1">
        <v>247600</v>
      </c>
      <c r="C568" s="1" t="s">
        <v>285</v>
      </c>
      <c r="D568" s="1">
        <v>8300511964</v>
      </c>
      <c r="E568" s="3">
        <v>37299</v>
      </c>
      <c r="F568" s="1">
        <v>4071546</v>
      </c>
      <c r="G568" s="1">
        <v>0</v>
      </c>
      <c r="H568" s="1">
        <v>0</v>
      </c>
      <c r="J568" s="2">
        <v>8000</v>
      </c>
      <c r="K568" s="2">
        <v>0</v>
      </c>
      <c r="L568" s="2">
        <v>0</v>
      </c>
      <c r="M568" s="2">
        <v>8000</v>
      </c>
      <c r="N568" s="75">
        <f>VLOOKUP(P568,'CODIGOS RENTISTICOS'!$A$2:E1608,2,FALSE)</f>
        <v>825000000</v>
      </c>
      <c r="O568" s="75">
        <f>VLOOKUP(P568,'CODIGOS RENTISTICOS'!$A$2:F3775,3,FALSE)</f>
        <v>150109</v>
      </c>
      <c r="P568" s="60">
        <v>121245</v>
      </c>
      <c r="Q568" s="2">
        <v>8000</v>
      </c>
    </row>
    <row r="569" spans="1:17" x14ac:dyDescent="0.2">
      <c r="A569" s="1">
        <v>50000249</v>
      </c>
      <c r="B569" s="1">
        <v>247628</v>
      </c>
      <c r="C569" s="1" t="s">
        <v>285</v>
      </c>
      <c r="D569" s="1">
        <v>8300100455</v>
      </c>
      <c r="E569" s="3">
        <v>37299</v>
      </c>
      <c r="F569" s="1">
        <v>2532013</v>
      </c>
      <c r="G569" s="1">
        <v>0</v>
      </c>
      <c r="H569" s="1">
        <v>0</v>
      </c>
      <c r="J569" s="2">
        <v>200000</v>
      </c>
      <c r="K569" s="2">
        <v>0</v>
      </c>
      <c r="L569" s="2">
        <v>0</v>
      </c>
      <c r="M569" s="2">
        <v>200000</v>
      </c>
      <c r="N569" s="75">
        <f>VLOOKUP(P569,'CODIGOS RENTISTICOS'!$A$2:E1609,2,FALSE)</f>
        <v>825000000</v>
      </c>
      <c r="O569" s="75">
        <f>VLOOKUP(P569,'CODIGOS RENTISTICOS'!$A$2:F3776,3,FALSE)</f>
        <v>150109</v>
      </c>
      <c r="P569" s="60">
        <v>121245</v>
      </c>
      <c r="Q569" s="2">
        <v>200000</v>
      </c>
    </row>
    <row r="570" spans="1:17" x14ac:dyDescent="0.2">
      <c r="A570" s="1">
        <v>50000249</v>
      </c>
      <c r="B570" s="1">
        <v>1105896</v>
      </c>
      <c r="C570" s="1" t="s">
        <v>33</v>
      </c>
      <c r="D570" s="1">
        <v>8909841894</v>
      </c>
      <c r="E570" s="3">
        <v>37299</v>
      </c>
      <c r="F570" s="1">
        <v>2846094</v>
      </c>
      <c r="G570" s="1">
        <v>0</v>
      </c>
      <c r="H570" s="1">
        <v>0</v>
      </c>
      <c r="J570" s="2">
        <v>2574</v>
      </c>
      <c r="K570" s="2">
        <v>0</v>
      </c>
      <c r="L570" s="2">
        <v>0</v>
      </c>
      <c r="M570" s="2">
        <v>2574</v>
      </c>
      <c r="N570" s="75">
        <f>VLOOKUP(P570,'CODIGOS RENTISTICOS'!$A$2:E1610,2,FALSE)</f>
        <v>96400000</v>
      </c>
      <c r="O570" s="75">
        <f>VLOOKUP(P570,'CODIGOS RENTISTICOS'!$A$2:F3777,3,FALSE)</f>
        <v>370101</v>
      </c>
      <c r="P570" s="60">
        <v>121280</v>
      </c>
      <c r="Q570" s="2">
        <v>2574</v>
      </c>
    </row>
    <row r="571" spans="1:17" x14ac:dyDescent="0.2">
      <c r="A571" s="1">
        <v>50000249</v>
      </c>
      <c r="B571" s="1">
        <v>431123</v>
      </c>
      <c r="C571" s="1" t="s">
        <v>33</v>
      </c>
      <c r="D571" s="1">
        <v>71738113</v>
      </c>
      <c r="E571" s="3">
        <v>37299</v>
      </c>
      <c r="F571" s="1">
        <v>5765117</v>
      </c>
      <c r="G571" s="1">
        <v>0</v>
      </c>
      <c r="H571" s="1">
        <v>0</v>
      </c>
      <c r="J571" s="2">
        <v>5000</v>
      </c>
      <c r="K571" s="2">
        <v>0</v>
      </c>
      <c r="L571" s="2">
        <v>0</v>
      </c>
      <c r="M571" s="2">
        <v>5000</v>
      </c>
      <c r="N571" s="75">
        <f>VLOOKUP(P571,'CODIGOS RENTISTICOS'!$A$2:E1611,2,FALSE)</f>
        <v>825000000</v>
      </c>
      <c r="O571" s="75">
        <f>VLOOKUP(P571,'CODIGOS RENTISTICOS'!$A$2:F3778,3,FALSE)</f>
        <v>150109</v>
      </c>
      <c r="P571" s="60">
        <v>5041</v>
      </c>
      <c r="Q571" s="2">
        <v>5000</v>
      </c>
    </row>
    <row r="572" spans="1:17" x14ac:dyDescent="0.2">
      <c r="A572" s="1">
        <v>50000249</v>
      </c>
      <c r="B572" s="1">
        <v>540612</v>
      </c>
      <c r="C572" s="1" t="s">
        <v>33</v>
      </c>
      <c r="D572" s="1">
        <v>8110297679</v>
      </c>
      <c r="E572" s="3">
        <v>37299</v>
      </c>
      <c r="F572" s="1">
        <v>2620203</v>
      </c>
      <c r="G572" s="1">
        <v>0</v>
      </c>
      <c r="H572" s="1">
        <v>0</v>
      </c>
      <c r="J572" s="2">
        <v>618000</v>
      </c>
      <c r="K572" s="2">
        <v>0</v>
      </c>
      <c r="L572" s="2">
        <v>0</v>
      </c>
      <c r="M572" s="2">
        <v>618000</v>
      </c>
      <c r="N572" s="75">
        <f>VLOOKUP(P572,'CODIGOS RENTISTICOS'!$A$2:E1612,2,FALSE)</f>
        <v>825000000</v>
      </c>
      <c r="O572" s="75">
        <f>VLOOKUP(P572,'CODIGOS RENTISTICOS'!$A$2:F3779,3,FALSE)</f>
        <v>150109</v>
      </c>
      <c r="P572" s="60">
        <v>121245</v>
      </c>
      <c r="Q572" s="2">
        <v>618000</v>
      </c>
    </row>
    <row r="573" spans="1:17" x14ac:dyDescent="0.2">
      <c r="A573" s="1">
        <v>50000249</v>
      </c>
      <c r="B573" s="1">
        <v>242508</v>
      </c>
      <c r="C573" s="1" t="s">
        <v>33</v>
      </c>
      <c r="D573" s="1">
        <v>39270100</v>
      </c>
      <c r="E573" s="3">
        <v>37299</v>
      </c>
      <c r="F573" s="1">
        <v>8391451</v>
      </c>
      <c r="G573" s="1">
        <v>0</v>
      </c>
      <c r="H573" s="1">
        <v>0</v>
      </c>
      <c r="J573" s="2">
        <v>154500</v>
      </c>
      <c r="K573" s="2">
        <v>0</v>
      </c>
      <c r="L573" s="2">
        <v>0</v>
      </c>
      <c r="M573" s="2">
        <v>154500</v>
      </c>
      <c r="N573" s="75">
        <f>VLOOKUP(P573,'CODIGOS RENTISTICOS'!$A$2:E1613,2,FALSE)</f>
        <v>11800000</v>
      </c>
      <c r="O573" s="75">
        <f>VLOOKUP(P573,'CODIGOS RENTISTICOS'!$A$2:F3780,3,FALSE)</f>
        <v>240101</v>
      </c>
      <c r="P573" s="60">
        <v>121265</v>
      </c>
      <c r="Q573" s="2">
        <v>154500</v>
      </c>
    </row>
    <row r="574" spans="1:17" x14ac:dyDescent="0.2">
      <c r="A574" s="1">
        <v>50000249</v>
      </c>
      <c r="B574" s="1">
        <v>920656</v>
      </c>
      <c r="C574" s="1" t="s">
        <v>33</v>
      </c>
      <c r="D574" s="1">
        <v>8200028246</v>
      </c>
      <c r="E574" s="3">
        <v>37299</v>
      </c>
      <c r="F574" s="1">
        <v>76221521</v>
      </c>
      <c r="G574" s="1">
        <v>0</v>
      </c>
      <c r="H574" s="1">
        <v>0</v>
      </c>
      <c r="J574" s="2">
        <v>12000</v>
      </c>
      <c r="K574" s="2">
        <v>0</v>
      </c>
      <c r="L574" s="2">
        <v>0</v>
      </c>
      <c r="M574" s="2">
        <v>12000</v>
      </c>
      <c r="N574" s="75">
        <f>VLOOKUP(P574,'CODIGOS RENTISTICOS'!$A$2:E1614,2,FALSE)</f>
        <v>825000000</v>
      </c>
      <c r="O574" s="75">
        <f>VLOOKUP(P574,'CODIGOS RENTISTICOS'!$A$2:F3781,3,FALSE)</f>
        <v>150109</v>
      </c>
      <c r="P574" s="60">
        <v>121245</v>
      </c>
      <c r="Q574" s="2">
        <v>12000</v>
      </c>
    </row>
    <row r="575" spans="1:17" x14ac:dyDescent="0.2">
      <c r="A575" s="1">
        <v>50000249</v>
      </c>
      <c r="B575" s="1">
        <v>5604368</v>
      </c>
      <c r="C575" s="1" t="s">
        <v>33</v>
      </c>
      <c r="D575" s="1">
        <v>70569878</v>
      </c>
      <c r="E575" s="3">
        <v>37299</v>
      </c>
      <c r="F575" s="1">
        <v>3510283</v>
      </c>
      <c r="G575" s="1">
        <v>0</v>
      </c>
      <c r="H575" s="1">
        <v>0</v>
      </c>
      <c r="J575" s="2">
        <v>5000</v>
      </c>
      <c r="K575" s="2">
        <v>0</v>
      </c>
      <c r="L575" s="2">
        <v>0</v>
      </c>
      <c r="M575" s="2">
        <v>5000</v>
      </c>
      <c r="N575" s="75">
        <f>VLOOKUP(P575,'CODIGOS RENTISTICOS'!$A$2:E1615,2,FALSE)</f>
        <v>825000000</v>
      </c>
      <c r="O575" s="75">
        <f>VLOOKUP(P575,'CODIGOS RENTISTICOS'!$A$2:F3782,3,FALSE)</f>
        <v>150109</v>
      </c>
      <c r="P575" s="60">
        <v>121245</v>
      </c>
      <c r="Q575" s="2">
        <v>5000</v>
      </c>
    </row>
    <row r="576" spans="1:17" x14ac:dyDescent="0.2">
      <c r="A576" s="1">
        <v>50000249</v>
      </c>
      <c r="B576" s="1">
        <v>921273</v>
      </c>
      <c r="C576" s="1" t="s">
        <v>33</v>
      </c>
      <c r="D576" s="1">
        <v>32441896</v>
      </c>
      <c r="E576" s="3">
        <v>37299</v>
      </c>
      <c r="F576" s="1">
        <v>5130280</v>
      </c>
      <c r="G576" s="1">
        <v>0</v>
      </c>
      <c r="H576" s="1">
        <v>0</v>
      </c>
      <c r="J576" s="2">
        <v>50000</v>
      </c>
      <c r="K576" s="2">
        <v>0</v>
      </c>
      <c r="L576" s="2">
        <v>0</v>
      </c>
      <c r="M576" s="2">
        <v>50000</v>
      </c>
      <c r="N576" s="75">
        <f>VLOOKUP(P576,'CODIGOS RENTISTICOS'!$A$2:E1616,2,FALSE)</f>
        <v>11500000</v>
      </c>
      <c r="O576" s="75">
        <f>VLOOKUP(P576,'CODIGOS RENTISTICOS'!$A$2:F3783,3,FALSE)</f>
        <v>130101</v>
      </c>
      <c r="P576" s="60">
        <v>121260</v>
      </c>
      <c r="Q576" s="2">
        <v>50000</v>
      </c>
    </row>
    <row r="577" spans="1:17" x14ac:dyDescent="0.2">
      <c r="A577" s="1">
        <v>50000249</v>
      </c>
      <c r="B577" s="1">
        <v>987185</v>
      </c>
      <c r="C577" s="1" t="s">
        <v>288</v>
      </c>
      <c r="D577" s="1">
        <v>51775505</v>
      </c>
      <c r="E577" s="3">
        <v>37299</v>
      </c>
      <c r="F577" s="1">
        <v>7406015</v>
      </c>
      <c r="G577" s="1">
        <v>0</v>
      </c>
      <c r="H577" s="1">
        <v>0</v>
      </c>
      <c r="J577" s="2">
        <v>51500</v>
      </c>
      <c r="K577" s="2">
        <v>0</v>
      </c>
      <c r="L577" s="2">
        <v>0</v>
      </c>
      <c r="M577" s="2">
        <v>51500</v>
      </c>
      <c r="N577" s="75">
        <f>VLOOKUP(P577,'CODIGOS RENTISTICOS'!$A$2:E1617,2,FALSE)</f>
        <v>96300000</v>
      </c>
      <c r="O577" s="75">
        <f>VLOOKUP(P577,'CODIGOS RENTISTICOS'!$A$2:F3784,3,FALSE)</f>
        <v>360101</v>
      </c>
      <c r="P577" s="60">
        <v>121270</v>
      </c>
      <c r="Q577" s="2">
        <v>51500</v>
      </c>
    </row>
    <row r="578" spans="1:17" x14ac:dyDescent="0.2">
      <c r="A578" s="1">
        <v>50000249</v>
      </c>
      <c r="B578" s="1">
        <v>449144</v>
      </c>
      <c r="C578" s="1" t="s">
        <v>291</v>
      </c>
      <c r="D578" s="1">
        <v>8170002594</v>
      </c>
      <c r="E578" s="3">
        <v>37299</v>
      </c>
      <c r="F578" s="1">
        <v>8232198</v>
      </c>
      <c r="G578" s="1">
        <v>0</v>
      </c>
      <c r="H578" s="1">
        <v>1</v>
      </c>
      <c r="J578" s="2">
        <v>0</v>
      </c>
      <c r="K578" s="2">
        <v>4489122.49</v>
      </c>
      <c r="L578" s="2">
        <v>0</v>
      </c>
      <c r="M578" s="2">
        <v>4489122.49</v>
      </c>
      <c r="N578" s="75">
        <f>VLOOKUP(P578,'CODIGOS RENTISTICOS'!$A$2:E1618,2,FALSE)</f>
        <v>96200000</v>
      </c>
      <c r="O578" s="75">
        <f>VLOOKUP(P578,'CODIGOS RENTISTICOS'!$A$2:F3785,3,FALSE)</f>
        <v>350101</v>
      </c>
      <c r="P578" s="60">
        <v>121203</v>
      </c>
      <c r="Q578" s="2">
        <v>4489122.49</v>
      </c>
    </row>
    <row r="579" spans="1:17" x14ac:dyDescent="0.2">
      <c r="A579" s="1">
        <v>50000249</v>
      </c>
      <c r="B579" s="1">
        <v>1160524</v>
      </c>
      <c r="C579" s="1" t="s">
        <v>293</v>
      </c>
      <c r="D579" s="1">
        <v>8320009571</v>
      </c>
      <c r="E579" s="3">
        <v>37299</v>
      </c>
      <c r="F579" s="1">
        <v>8425200</v>
      </c>
      <c r="G579" s="1">
        <v>0</v>
      </c>
      <c r="H579" s="1">
        <v>0</v>
      </c>
      <c r="J579" s="2">
        <v>2400</v>
      </c>
      <c r="K579" s="2">
        <v>0</v>
      </c>
      <c r="L579" s="2">
        <v>0</v>
      </c>
      <c r="M579" s="2">
        <v>2400</v>
      </c>
      <c r="N579" s="75">
        <f>VLOOKUP(P579,'CODIGOS RENTISTICOS'!$A$2:E1619,2,FALSE)</f>
        <v>96200000</v>
      </c>
      <c r="O579" s="75">
        <f>VLOOKUP(P579,'CODIGOS RENTISTICOS'!$A$2:F3786,3,FALSE)</f>
        <v>350101</v>
      </c>
      <c r="P579" s="60">
        <v>121203</v>
      </c>
      <c r="Q579" s="2">
        <v>2400</v>
      </c>
    </row>
    <row r="580" spans="1:17" x14ac:dyDescent="0.2">
      <c r="A580" s="1">
        <v>50000249</v>
      </c>
      <c r="B580" s="1">
        <v>79786</v>
      </c>
      <c r="C580" s="1" t="s">
        <v>46</v>
      </c>
      <c r="D580" s="1">
        <v>19429523</v>
      </c>
      <c r="E580" s="3">
        <v>37299</v>
      </c>
      <c r="F580" s="1">
        <v>8520500</v>
      </c>
      <c r="G580" s="1">
        <v>0</v>
      </c>
      <c r="H580" s="1">
        <v>0</v>
      </c>
      <c r="J580" s="2">
        <v>7000</v>
      </c>
      <c r="K580" s="2">
        <v>0</v>
      </c>
      <c r="L580" s="2">
        <v>0</v>
      </c>
      <c r="M580" s="2">
        <v>7000</v>
      </c>
      <c r="N580" s="75">
        <f>VLOOKUP(P580,'CODIGOS RENTISTICOS'!$A$2:E1620,2,FALSE)</f>
        <v>825000000</v>
      </c>
      <c r="O580" s="75">
        <f>VLOOKUP(P580,'CODIGOS RENTISTICOS'!$A$2:F3787,3,FALSE)</f>
        <v>150109</v>
      </c>
      <c r="P580" s="60">
        <v>5041</v>
      </c>
      <c r="Q580" s="2">
        <v>7000</v>
      </c>
    </row>
    <row r="581" spans="1:17" x14ac:dyDescent="0.2">
      <c r="A581" s="1">
        <v>50000249</v>
      </c>
      <c r="B581" s="1">
        <v>798928</v>
      </c>
      <c r="C581" s="1" t="s">
        <v>124</v>
      </c>
      <c r="D581" s="1">
        <v>8220004463</v>
      </c>
      <c r="E581" s="3">
        <v>37299</v>
      </c>
      <c r="F581" s="1">
        <v>6715151</v>
      </c>
      <c r="G581" s="1">
        <v>0</v>
      </c>
      <c r="H581" s="1">
        <v>1</v>
      </c>
      <c r="J581" s="2">
        <v>0</v>
      </c>
      <c r="K581" s="2">
        <v>6322376.0099999998</v>
      </c>
      <c r="L581" s="2">
        <v>0</v>
      </c>
      <c r="M581" s="2">
        <v>6322376.0099999998</v>
      </c>
      <c r="N581" s="75">
        <f>VLOOKUP(P581,'CODIGOS RENTISTICOS'!$A$2:E1621,2,FALSE)</f>
        <v>96400000</v>
      </c>
      <c r="O581" s="75">
        <f>VLOOKUP(P581,'CODIGOS RENTISTICOS'!$A$2:F3788,3,FALSE)</f>
        <v>370101</v>
      </c>
      <c r="P581" s="60">
        <v>6040</v>
      </c>
      <c r="Q581" s="2">
        <v>6322376.0099999998</v>
      </c>
    </row>
    <row r="582" spans="1:17" x14ac:dyDescent="0.2">
      <c r="A582" s="1">
        <v>50000249</v>
      </c>
      <c r="B582" s="1">
        <v>2560494</v>
      </c>
      <c r="C582" s="1" t="s">
        <v>40</v>
      </c>
      <c r="D582" s="1">
        <v>121280</v>
      </c>
      <c r="E582" s="3">
        <v>37299</v>
      </c>
      <c r="F582" s="1">
        <v>5741417</v>
      </c>
      <c r="G582" s="1">
        <v>0</v>
      </c>
      <c r="H582" s="1">
        <v>0</v>
      </c>
      <c r="J582" s="2">
        <v>2574</v>
      </c>
      <c r="K582" s="2">
        <v>0</v>
      </c>
      <c r="L582" s="2">
        <v>0</v>
      </c>
      <c r="M582" s="2">
        <v>2574</v>
      </c>
      <c r="N582" s="75">
        <f>VLOOKUP(P582,'CODIGOS RENTISTICOS'!$A$2:E1622,2,FALSE)</f>
        <v>96200000</v>
      </c>
      <c r="O582" s="75">
        <f>VLOOKUP(P582,'CODIGOS RENTISTICOS'!$A$2:F3789,3,FALSE)</f>
        <v>350101</v>
      </c>
      <c r="P582" s="60">
        <v>121203</v>
      </c>
      <c r="Q582" s="2">
        <v>2574</v>
      </c>
    </row>
    <row r="583" spans="1:17" x14ac:dyDescent="0.2">
      <c r="A583" s="1">
        <v>50000249</v>
      </c>
      <c r="B583" s="1">
        <v>935812</v>
      </c>
      <c r="C583" s="1" t="s">
        <v>125</v>
      </c>
      <c r="D583" s="1">
        <v>8914104764</v>
      </c>
      <c r="E583" s="3">
        <v>37299</v>
      </c>
      <c r="F583" s="1">
        <v>3354246</v>
      </c>
      <c r="G583" s="1">
        <v>0</v>
      </c>
      <c r="H583" s="1">
        <v>0</v>
      </c>
      <c r="J583" s="2">
        <v>309000</v>
      </c>
      <c r="K583" s="2">
        <v>0</v>
      </c>
      <c r="L583" s="2">
        <v>0</v>
      </c>
      <c r="M583" s="2">
        <v>309000</v>
      </c>
      <c r="N583" s="75">
        <f>VLOOKUP(P583,'CODIGOS RENTISTICOS'!$A$2:E1623,2,FALSE)</f>
        <v>96200000</v>
      </c>
      <c r="O583" s="75">
        <f>VLOOKUP(P583,'CODIGOS RENTISTICOS'!$A$2:F3790,3,FALSE)</f>
        <v>350101</v>
      </c>
      <c r="P583" s="60">
        <v>121203</v>
      </c>
      <c r="Q583" s="2">
        <v>309000</v>
      </c>
    </row>
    <row r="584" spans="1:17" x14ac:dyDescent="0.2">
      <c r="A584" s="1">
        <v>50000249</v>
      </c>
      <c r="B584" s="1">
        <v>935813</v>
      </c>
      <c r="C584" s="1" t="s">
        <v>125</v>
      </c>
      <c r="D584" s="1">
        <v>8914104764</v>
      </c>
      <c r="E584" s="3">
        <v>37299</v>
      </c>
      <c r="F584" s="1">
        <v>3353799</v>
      </c>
      <c r="G584" s="1">
        <v>0</v>
      </c>
      <c r="H584" s="1">
        <v>0</v>
      </c>
      <c r="J584" s="2">
        <v>115160</v>
      </c>
      <c r="K584" s="2">
        <v>0</v>
      </c>
      <c r="L584" s="2">
        <v>0</v>
      </c>
      <c r="M584" s="2">
        <v>115160</v>
      </c>
      <c r="N584" s="75">
        <f>VLOOKUP(P584,'CODIGOS RENTISTICOS'!$A$2:E1624,2,FALSE)</f>
        <v>96200000</v>
      </c>
      <c r="O584" s="75">
        <f>VLOOKUP(P584,'CODIGOS RENTISTICOS'!$A$2:F3791,3,FALSE)</f>
        <v>350101</v>
      </c>
      <c r="P584" s="60">
        <v>121203</v>
      </c>
      <c r="Q584" s="2">
        <v>115160</v>
      </c>
    </row>
    <row r="585" spans="1:17" x14ac:dyDescent="0.2">
      <c r="A585" s="1">
        <v>50000249</v>
      </c>
      <c r="B585" s="1">
        <v>935814</v>
      </c>
      <c r="C585" s="1" t="s">
        <v>125</v>
      </c>
      <c r="D585" s="1">
        <v>8914104764</v>
      </c>
      <c r="E585" s="3">
        <v>37299</v>
      </c>
      <c r="F585" s="1">
        <v>3354246</v>
      </c>
      <c r="G585" s="1">
        <v>0</v>
      </c>
      <c r="H585" s="1">
        <v>0</v>
      </c>
      <c r="J585" s="2">
        <v>3190</v>
      </c>
      <c r="K585" s="2">
        <v>0</v>
      </c>
      <c r="L585" s="2">
        <v>0</v>
      </c>
      <c r="M585" s="2">
        <v>3190</v>
      </c>
      <c r="N585" s="75">
        <f>VLOOKUP(P585,'CODIGOS RENTISTICOS'!$A$2:E1625,2,FALSE)</f>
        <v>96200000</v>
      </c>
      <c r="O585" s="75">
        <f>VLOOKUP(P585,'CODIGOS RENTISTICOS'!$A$2:F3792,3,FALSE)</f>
        <v>350101</v>
      </c>
      <c r="P585" s="60">
        <v>121203</v>
      </c>
      <c r="Q585" s="2">
        <v>3190</v>
      </c>
    </row>
    <row r="586" spans="1:17" x14ac:dyDescent="0.2">
      <c r="A586" s="1">
        <v>50000249</v>
      </c>
      <c r="B586" s="1">
        <v>936850</v>
      </c>
      <c r="C586" s="1" t="s">
        <v>125</v>
      </c>
      <c r="D586" s="1">
        <v>6181726</v>
      </c>
      <c r="E586" s="3">
        <v>37299</v>
      </c>
      <c r="F586" s="1">
        <v>3203865</v>
      </c>
      <c r="G586" s="1">
        <v>0</v>
      </c>
      <c r="H586" s="1">
        <v>0</v>
      </c>
      <c r="J586" s="2">
        <v>7000</v>
      </c>
      <c r="K586" s="2">
        <v>0</v>
      </c>
      <c r="L586" s="2">
        <v>0</v>
      </c>
      <c r="M586" s="2">
        <v>7000</v>
      </c>
      <c r="N586" s="75">
        <f>VLOOKUP(P586,'CODIGOS RENTISTICOS'!$A$2:E1626,2,FALSE)</f>
        <v>825000000</v>
      </c>
      <c r="O586" s="75">
        <f>VLOOKUP(P586,'CODIGOS RENTISTICOS'!$A$2:F3793,3,FALSE)</f>
        <v>150109</v>
      </c>
      <c r="P586" s="60">
        <v>5041</v>
      </c>
      <c r="Q586" s="2">
        <v>7000</v>
      </c>
    </row>
    <row r="587" spans="1:17" x14ac:dyDescent="0.2">
      <c r="A587" s="1">
        <v>50000249</v>
      </c>
      <c r="B587" s="1">
        <v>1159047</v>
      </c>
      <c r="C587" s="1" t="s">
        <v>126</v>
      </c>
      <c r="D587" s="1">
        <v>8902091741</v>
      </c>
      <c r="E587" s="3">
        <v>37299</v>
      </c>
      <c r="F587" s="1">
        <v>6573377</v>
      </c>
      <c r="G587" s="1">
        <v>0</v>
      </c>
      <c r="H587" s="1">
        <v>0</v>
      </c>
      <c r="J587" s="2">
        <v>618000</v>
      </c>
      <c r="K587" s="2">
        <v>0</v>
      </c>
      <c r="L587" s="2">
        <v>0</v>
      </c>
      <c r="M587" s="2">
        <v>618000</v>
      </c>
      <c r="N587" s="75">
        <f>VLOOKUP(P587,'CODIGOS RENTISTICOS'!$A$2:E1627,2,FALSE)</f>
        <v>825000000</v>
      </c>
      <c r="O587" s="75">
        <f>VLOOKUP(P587,'CODIGOS RENTISTICOS'!$A$2:F3794,3,FALSE)</f>
        <v>150109</v>
      </c>
      <c r="P587" s="60">
        <v>121245</v>
      </c>
      <c r="Q587" s="2">
        <v>618000</v>
      </c>
    </row>
    <row r="588" spans="1:17" x14ac:dyDescent="0.2">
      <c r="A588" s="1">
        <v>50000249</v>
      </c>
      <c r="B588" s="1">
        <v>1140711</v>
      </c>
      <c r="C588" s="1" t="s">
        <v>419</v>
      </c>
      <c r="D588" s="1">
        <v>14238161</v>
      </c>
      <c r="E588" s="3">
        <v>37299</v>
      </c>
      <c r="F588" s="1">
        <v>2697824</v>
      </c>
      <c r="G588" s="1">
        <v>0</v>
      </c>
      <c r="H588" s="1">
        <v>0</v>
      </c>
      <c r="J588" s="2">
        <v>2900</v>
      </c>
      <c r="K588" s="2">
        <v>0</v>
      </c>
      <c r="L588" s="2">
        <v>0</v>
      </c>
      <c r="M588" s="2">
        <v>2900</v>
      </c>
      <c r="N588" s="75">
        <f>VLOOKUP(P588,'CODIGOS RENTISTICOS'!$A$2:E1628,2,FALSE)</f>
        <v>825000000</v>
      </c>
      <c r="O588" s="75">
        <f>VLOOKUP(P588,'CODIGOS RENTISTICOS'!$A$2:F3795,3,FALSE)</f>
        <v>150109</v>
      </c>
      <c r="P588" s="60">
        <v>121245</v>
      </c>
      <c r="Q588" s="2">
        <v>2900</v>
      </c>
    </row>
    <row r="589" spans="1:17" x14ac:dyDescent="0.2">
      <c r="A589" s="1">
        <v>50000249</v>
      </c>
      <c r="B589" s="1">
        <v>875556</v>
      </c>
      <c r="C589" s="1" t="s">
        <v>115</v>
      </c>
      <c r="D589" s="1">
        <v>8000354693</v>
      </c>
      <c r="E589" s="3">
        <v>37299</v>
      </c>
      <c r="F589" s="1">
        <v>2639983</v>
      </c>
      <c r="G589" s="1">
        <v>0</v>
      </c>
      <c r="H589" s="1">
        <v>0</v>
      </c>
      <c r="J589" s="2">
        <v>50000</v>
      </c>
      <c r="K589" s="2">
        <v>0</v>
      </c>
      <c r="L589" s="2">
        <v>0</v>
      </c>
      <c r="M589" s="2">
        <v>50000</v>
      </c>
      <c r="N589" s="75">
        <f>VLOOKUP(P589,'CODIGOS RENTISTICOS'!$A$2:E1629,2,FALSE)</f>
        <v>825000000</v>
      </c>
      <c r="O589" s="75">
        <f>VLOOKUP(P589,'CODIGOS RENTISTICOS'!$A$2:F3796,3,FALSE)</f>
        <v>150109</v>
      </c>
      <c r="P589" s="60">
        <v>5041</v>
      </c>
      <c r="Q589" s="2">
        <v>50000</v>
      </c>
    </row>
    <row r="590" spans="1:17" x14ac:dyDescent="0.2">
      <c r="A590" s="1">
        <v>50000249</v>
      </c>
      <c r="B590" s="1">
        <v>1120066</v>
      </c>
      <c r="C590" s="1" t="s">
        <v>42</v>
      </c>
      <c r="D590" s="1">
        <v>8050022251</v>
      </c>
      <c r="E590" s="3">
        <v>37299</v>
      </c>
      <c r="F590" s="1">
        <v>5519748</v>
      </c>
      <c r="G590" s="1">
        <v>0</v>
      </c>
      <c r="H590" s="1">
        <v>0</v>
      </c>
      <c r="J590" s="2">
        <v>7000</v>
      </c>
      <c r="K590" s="2">
        <v>0</v>
      </c>
      <c r="L590" s="2">
        <v>0</v>
      </c>
      <c r="M590" s="2">
        <v>7000</v>
      </c>
      <c r="N590" s="75">
        <f>VLOOKUP(P590,'CODIGOS RENTISTICOS'!$A$2:E1630,2,FALSE)</f>
        <v>825000000</v>
      </c>
      <c r="O590" s="75">
        <f>VLOOKUP(P590,'CODIGOS RENTISTICOS'!$A$2:F3797,3,FALSE)</f>
        <v>150109</v>
      </c>
      <c r="P590" s="60">
        <v>5041</v>
      </c>
      <c r="Q590" s="2">
        <v>7000</v>
      </c>
    </row>
    <row r="591" spans="1:17" x14ac:dyDescent="0.2">
      <c r="A591" s="1">
        <v>50000249</v>
      </c>
      <c r="B591" s="1">
        <v>5126947</v>
      </c>
      <c r="C591" s="1" t="s">
        <v>42</v>
      </c>
      <c r="D591" s="1">
        <v>71972828</v>
      </c>
      <c r="E591" s="3">
        <v>37299</v>
      </c>
      <c r="F591" s="1">
        <v>6626853</v>
      </c>
      <c r="G591" s="1">
        <v>0</v>
      </c>
      <c r="H591" s="1">
        <v>0</v>
      </c>
      <c r="J591" s="2">
        <v>7000</v>
      </c>
      <c r="K591" s="2">
        <v>0</v>
      </c>
      <c r="L591" s="2">
        <v>0</v>
      </c>
      <c r="M591" s="2">
        <v>7000</v>
      </c>
      <c r="N591" s="75">
        <f>VLOOKUP(P591,'CODIGOS RENTISTICOS'!$A$2:E1631,2,FALSE)</f>
        <v>825000000</v>
      </c>
      <c r="O591" s="75">
        <f>VLOOKUP(P591,'CODIGOS RENTISTICOS'!$A$2:F3798,3,FALSE)</f>
        <v>150109</v>
      </c>
      <c r="P591" s="60">
        <v>121245</v>
      </c>
      <c r="Q591" s="2">
        <v>7000</v>
      </c>
    </row>
    <row r="592" spans="1:17" x14ac:dyDescent="0.2">
      <c r="A592" s="1">
        <v>50000249</v>
      </c>
      <c r="B592" s="1">
        <v>617466</v>
      </c>
      <c r="C592" s="1" t="s">
        <v>42</v>
      </c>
      <c r="D592" s="1">
        <v>8002169272</v>
      </c>
      <c r="E592" s="3">
        <v>37299</v>
      </c>
      <c r="F592" s="1">
        <v>3350194</v>
      </c>
      <c r="G592" s="1">
        <v>0</v>
      </c>
      <c r="H592" s="1">
        <v>0</v>
      </c>
      <c r="J592" s="2">
        <v>140000</v>
      </c>
      <c r="K592" s="2">
        <v>0</v>
      </c>
      <c r="L592" s="2">
        <v>0</v>
      </c>
      <c r="M592" s="2">
        <v>140000</v>
      </c>
      <c r="N592" s="75">
        <f>VLOOKUP(P592,'CODIGOS RENTISTICOS'!$A$2:E1632,2,FALSE)</f>
        <v>825000000</v>
      </c>
      <c r="O592" s="75">
        <f>VLOOKUP(P592,'CODIGOS RENTISTICOS'!$A$2:F3799,3,FALSE)</f>
        <v>150109</v>
      </c>
      <c r="P592" s="60">
        <v>5041</v>
      </c>
      <c r="Q592" s="2">
        <v>140000</v>
      </c>
    </row>
    <row r="593" spans="1:17" x14ac:dyDescent="0.2">
      <c r="A593" s="1">
        <v>50000249</v>
      </c>
      <c r="B593" s="1">
        <v>518240</v>
      </c>
      <c r="C593" s="1" t="s">
        <v>42</v>
      </c>
      <c r="D593" s="1">
        <v>8903268961</v>
      </c>
      <c r="E593" s="3">
        <v>37299</v>
      </c>
      <c r="F593" s="1">
        <v>6675991</v>
      </c>
      <c r="G593" s="1">
        <v>0</v>
      </c>
      <c r="H593" s="1">
        <v>0</v>
      </c>
      <c r="J593" s="2">
        <v>5000</v>
      </c>
      <c r="K593" s="2">
        <v>0</v>
      </c>
      <c r="L593" s="2">
        <v>0</v>
      </c>
      <c r="M593" s="2">
        <v>5000</v>
      </c>
      <c r="N593" s="75">
        <f>VLOOKUP(P593,'CODIGOS RENTISTICOS'!$A$2:E1633,2,FALSE)</f>
        <v>96200000</v>
      </c>
      <c r="O593" s="75">
        <f>VLOOKUP(P593,'CODIGOS RENTISTICOS'!$A$2:F3800,3,FALSE)</f>
        <v>350101</v>
      </c>
      <c r="P593" s="60">
        <v>121203</v>
      </c>
      <c r="Q593" s="2">
        <v>5000</v>
      </c>
    </row>
    <row r="594" spans="1:17" x14ac:dyDescent="0.2">
      <c r="A594" s="1">
        <v>50000249</v>
      </c>
      <c r="B594" s="1">
        <v>400718</v>
      </c>
      <c r="C594" s="1" t="s">
        <v>295</v>
      </c>
      <c r="D594" s="1">
        <v>66940425</v>
      </c>
      <c r="E594" s="3">
        <v>37299</v>
      </c>
      <c r="F594" s="1">
        <v>2430914</v>
      </c>
      <c r="G594" s="1">
        <v>0</v>
      </c>
      <c r="H594" s="1">
        <v>0</v>
      </c>
      <c r="J594" s="2">
        <v>1000000</v>
      </c>
      <c r="K594" s="2">
        <v>0</v>
      </c>
      <c r="L594" s="2">
        <v>0</v>
      </c>
      <c r="M594" s="2">
        <v>1000000</v>
      </c>
      <c r="N594" s="75">
        <f>VLOOKUP(P594,'CODIGOS RENTISTICOS'!$A$2:E1634,2,FALSE)</f>
        <v>11100000</v>
      </c>
      <c r="O594" s="75">
        <f>VLOOKUP(P594,'CODIGOS RENTISTICOS'!$A$2:F3801,3,FALSE)</f>
        <v>150101</v>
      </c>
      <c r="P594" s="60">
        <v>121275</v>
      </c>
      <c r="Q594" s="2">
        <v>1000000</v>
      </c>
    </row>
    <row r="595" spans="1:17" x14ac:dyDescent="0.2">
      <c r="A595" s="1">
        <v>50000249</v>
      </c>
      <c r="B595" s="1">
        <v>400720</v>
      </c>
      <c r="C595" s="1" t="s">
        <v>295</v>
      </c>
      <c r="D595" s="1">
        <v>11620227</v>
      </c>
      <c r="E595" s="3">
        <v>37299</v>
      </c>
      <c r="F595" s="1">
        <v>2424128</v>
      </c>
      <c r="G595" s="1">
        <v>0</v>
      </c>
      <c r="H595" s="1">
        <v>0</v>
      </c>
      <c r="J595" s="2">
        <v>300000</v>
      </c>
      <c r="K595" s="2">
        <v>0</v>
      </c>
      <c r="L595" s="2">
        <v>0</v>
      </c>
      <c r="M595" s="2">
        <v>300000</v>
      </c>
      <c r="N595" s="75">
        <f>VLOOKUP(P595,'CODIGOS RENTISTICOS'!$A$2:E1635,2,FALSE)</f>
        <v>11100000</v>
      </c>
      <c r="O595" s="75">
        <f>VLOOKUP(P595,'CODIGOS RENTISTICOS'!$A$2:F3802,3,FALSE)</f>
        <v>150101</v>
      </c>
      <c r="P595" s="60">
        <v>121275</v>
      </c>
      <c r="Q595" s="2">
        <v>300000</v>
      </c>
    </row>
    <row r="596" spans="1:17" x14ac:dyDescent="0.2">
      <c r="A596" s="1">
        <v>50000249</v>
      </c>
      <c r="B596" s="1">
        <v>400721</v>
      </c>
      <c r="C596" s="1" t="s">
        <v>295</v>
      </c>
      <c r="D596" s="1">
        <v>66738374</v>
      </c>
      <c r="E596" s="3">
        <v>37299</v>
      </c>
      <c r="F596" s="1">
        <v>2445064</v>
      </c>
      <c r="G596" s="1">
        <v>0</v>
      </c>
      <c r="H596" s="1">
        <v>0</v>
      </c>
      <c r="J596" s="2">
        <v>1000000</v>
      </c>
      <c r="K596" s="2">
        <v>0</v>
      </c>
      <c r="L596" s="2">
        <v>0</v>
      </c>
      <c r="M596" s="2">
        <v>1000000</v>
      </c>
      <c r="N596" s="75">
        <f>VLOOKUP(P596,'CODIGOS RENTISTICOS'!$A$2:E1636,2,FALSE)</f>
        <v>11100000</v>
      </c>
      <c r="O596" s="75">
        <f>VLOOKUP(P596,'CODIGOS RENTISTICOS'!$A$2:F3803,3,FALSE)</f>
        <v>150101</v>
      </c>
      <c r="P596" s="60">
        <v>121275</v>
      </c>
      <c r="Q596" s="2">
        <v>1000000</v>
      </c>
    </row>
    <row r="597" spans="1:17" x14ac:dyDescent="0.2">
      <c r="A597" s="1">
        <v>50000249</v>
      </c>
      <c r="B597" s="1">
        <v>400722</v>
      </c>
      <c r="C597" s="1" t="s">
        <v>295</v>
      </c>
      <c r="D597" s="1">
        <v>6154608</v>
      </c>
      <c r="E597" s="3">
        <v>37299</v>
      </c>
      <c r="F597" s="1">
        <v>2449915</v>
      </c>
      <c r="G597" s="1">
        <v>0</v>
      </c>
      <c r="H597" s="1">
        <v>0</v>
      </c>
      <c r="J597" s="2">
        <v>1000000</v>
      </c>
      <c r="K597" s="2">
        <v>0</v>
      </c>
      <c r="L597" s="2">
        <v>0</v>
      </c>
      <c r="M597" s="2">
        <v>1000000</v>
      </c>
      <c r="N597" s="75">
        <f>VLOOKUP(P597,'CODIGOS RENTISTICOS'!$A$2:E1637,2,FALSE)</f>
        <v>11100000</v>
      </c>
      <c r="O597" s="75">
        <f>VLOOKUP(P597,'CODIGOS RENTISTICOS'!$A$2:F3804,3,FALSE)</f>
        <v>150101</v>
      </c>
      <c r="P597" s="60">
        <v>121275</v>
      </c>
      <c r="Q597" s="2">
        <v>1000000</v>
      </c>
    </row>
    <row r="598" spans="1:17" x14ac:dyDescent="0.2">
      <c r="A598" s="1">
        <v>50000249</v>
      </c>
      <c r="B598" s="1">
        <v>400726</v>
      </c>
      <c r="C598" s="1" t="s">
        <v>295</v>
      </c>
      <c r="D598" s="1">
        <v>16473202</v>
      </c>
      <c r="E598" s="3">
        <v>37299</v>
      </c>
      <c r="F598" s="1">
        <v>25706</v>
      </c>
      <c r="G598" s="1">
        <v>0</v>
      </c>
      <c r="H598" s="1">
        <v>0</v>
      </c>
      <c r="J598" s="2">
        <v>500000</v>
      </c>
      <c r="K598" s="2">
        <v>0</v>
      </c>
      <c r="L598" s="2">
        <v>0</v>
      </c>
      <c r="M598" s="2">
        <v>500000</v>
      </c>
      <c r="N598" s="75">
        <f>VLOOKUP(P598,'CODIGOS RENTISTICOS'!$A$2:E1638,2,FALSE)</f>
        <v>11100000</v>
      </c>
      <c r="O598" s="75">
        <f>VLOOKUP(P598,'CODIGOS RENTISTICOS'!$A$2:F3805,3,FALSE)</f>
        <v>150101</v>
      </c>
      <c r="P598" s="60">
        <v>121275</v>
      </c>
      <c r="Q598" s="2">
        <v>500000</v>
      </c>
    </row>
    <row r="599" spans="1:17" x14ac:dyDescent="0.2">
      <c r="A599" s="1">
        <v>50000249</v>
      </c>
      <c r="B599" s="1">
        <v>630377</v>
      </c>
      <c r="C599" s="1" t="s">
        <v>295</v>
      </c>
      <c r="D599" s="1">
        <v>16465658</v>
      </c>
      <c r="E599" s="3">
        <v>37299</v>
      </c>
      <c r="F599" s="1">
        <v>2424128</v>
      </c>
      <c r="G599" s="1">
        <v>0</v>
      </c>
      <c r="H599" s="1">
        <v>0</v>
      </c>
      <c r="J599" s="2">
        <v>318000</v>
      </c>
      <c r="K599" s="2">
        <v>0</v>
      </c>
      <c r="L599" s="2">
        <v>0</v>
      </c>
      <c r="M599" s="2">
        <v>318000</v>
      </c>
      <c r="N599" s="75">
        <f>VLOOKUP(P599,'CODIGOS RENTISTICOS'!$A$2:E1639,2,FALSE)</f>
        <v>11100000</v>
      </c>
      <c r="O599" s="75">
        <f>VLOOKUP(P599,'CODIGOS RENTISTICOS'!$A$2:F3806,3,FALSE)</f>
        <v>150101</v>
      </c>
      <c r="P599" s="60">
        <v>121275</v>
      </c>
      <c r="Q599" s="2">
        <v>318000</v>
      </c>
    </row>
    <row r="600" spans="1:17" x14ac:dyDescent="0.2">
      <c r="A600" s="1">
        <v>50000249</v>
      </c>
      <c r="B600" s="1">
        <v>1199572</v>
      </c>
      <c r="C600" s="1" t="s">
        <v>295</v>
      </c>
      <c r="D600" s="1">
        <v>5358739</v>
      </c>
      <c r="E600" s="3">
        <v>37299</v>
      </c>
      <c r="F600" s="1">
        <v>2433163</v>
      </c>
      <c r="G600" s="1">
        <v>0</v>
      </c>
      <c r="H600" s="1">
        <v>0</v>
      </c>
      <c r="J600" s="2">
        <v>2000000</v>
      </c>
      <c r="K600" s="2">
        <v>0</v>
      </c>
      <c r="L600" s="2">
        <v>0</v>
      </c>
      <c r="M600" s="2">
        <v>2000000</v>
      </c>
      <c r="N600" s="75">
        <f>VLOOKUP(P600,'CODIGOS RENTISTICOS'!$A$2:E1640,2,FALSE)</f>
        <v>11100000</v>
      </c>
      <c r="O600" s="75">
        <f>VLOOKUP(P600,'CODIGOS RENTISTICOS'!$A$2:F3807,3,FALSE)</f>
        <v>150101</v>
      </c>
      <c r="P600" s="60">
        <v>121275</v>
      </c>
      <c r="Q600" s="2">
        <v>2000000</v>
      </c>
    </row>
    <row r="601" spans="1:17" x14ac:dyDescent="0.2">
      <c r="A601" s="1">
        <v>50000249</v>
      </c>
      <c r="B601" s="1">
        <v>1202575</v>
      </c>
      <c r="C601" s="1" t="s">
        <v>295</v>
      </c>
      <c r="D601" s="1">
        <v>66736507</v>
      </c>
      <c r="E601" s="3">
        <v>37299</v>
      </c>
      <c r="F601" s="1">
        <v>2442523</v>
      </c>
      <c r="G601" s="1">
        <v>0</v>
      </c>
      <c r="H601" s="1">
        <v>0</v>
      </c>
      <c r="J601" s="2">
        <v>168000</v>
      </c>
      <c r="K601" s="2">
        <v>0</v>
      </c>
      <c r="L601" s="2">
        <v>0</v>
      </c>
      <c r="M601" s="2">
        <v>168000</v>
      </c>
      <c r="N601" s="75">
        <f>VLOOKUP(P601,'CODIGOS RENTISTICOS'!$A$2:E1641,2,FALSE)</f>
        <v>11100000</v>
      </c>
      <c r="O601" s="75">
        <f>VLOOKUP(P601,'CODIGOS RENTISTICOS'!$A$2:F3808,3,FALSE)</f>
        <v>150101</v>
      </c>
      <c r="P601" s="60">
        <v>121275</v>
      </c>
      <c r="Q601" s="2">
        <v>168000</v>
      </c>
    </row>
    <row r="602" spans="1:17" x14ac:dyDescent="0.2">
      <c r="A602" s="1">
        <v>50000249</v>
      </c>
      <c r="B602" s="1">
        <v>984597</v>
      </c>
      <c r="C602" s="1" t="s">
        <v>42</v>
      </c>
      <c r="D602" s="1">
        <v>6319732</v>
      </c>
      <c r="E602" s="3">
        <v>37299</v>
      </c>
      <c r="F602" s="1">
        <v>4358061</v>
      </c>
      <c r="G602" s="1">
        <v>0</v>
      </c>
      <c r="H602" s="1">
        <v>0</v>
      </c>
      <c r="J602" s="2">
        <v>7000</v>
      </c>
      <c r="K602" s="2">
        <v>0</v>
      </c>
      <c r="L602" s="2">
        <v>0</v>
      </c>
      <c r="M602" s="2">
        <v>7000</v>
      </c>
      <c r="N602" s="75">
        <f>VLOOKUP(P602,'CODIGOS RENTISTICOS'!$A$2:E1642,2,FALSE)</f>
        <v>825000000</v>
      </c>
      <c r="O602" s="75">
        <f>VLOOKUP(P602,'CODIGOS RENTISTICOS'!$A$2:F3809,3,FALSE)</f>
        <v>150109</v>
      </c>
      <c r="P602" s="60">
        <v>121245</v>
      </c>
      <c r="Q602" s="2">
        <v>7000</v>
      </c>
    </row>
    <row r="603" spans="1:17" x14ac:dyDescent="0.2">
      <c r="A603" s="1">
        <v>50000249</v>
      </c>
      <c r="B603" s="1">
        <v>1166028</v>
      </c>
      <c r="C603" s="1" t="s">
        <v>16</v>
      </c>
      <c r="D603" s="1">
        <v>8919001296</v>
      </c>
      <c r="E603" s="3">
        <v>37299</v>
      </c>
      <c r="F603" s="1">
        <v>2311515</v>
      </c>
      <c r="G603" s="1">
        <v>0</v>
      </c>
      <c r="H603" s="1">
        <v>0</v>
      </c>
      <c r="J603" s="2">
        <v>49000</v>
      </c>
      <c r="K603" s="2">
        <v>0</v>
      </c>
      <c r="L603" s="2">
        <v>0</v>
      </c>
      <c r="M603" s="2">
        <v>49000</v>
      </c>
      <c r="N603" s="75">
        <f>VLOOKUP(P603,'CODIGOS RENTISTICOS'!$A$2:E1643,2,FALSE)</f>
        <v>825000000</v>
      </c>
      <c r="O603" s="75">
        <f>VLOOKUP(P603,'CODIGOS RENTISTICOS'!$A$2:F3810,3,FALSE)</f>
        <v>150109</v>
      </c>
      <c r="P603" s="60">
        <v>5041</v>
      </c>
      <c r="Q603" s="2">
        <v>49000</v>
      </c>
    </row>
    <row r="604" spans="1:17" x14ac:dyDescent="0.2">
      <c r="A604" s="1">
        <v>50000249</v>
      </c>
      <c r="B604" s="1">
        <v>396047</v>
      </c>
      <c r="C604" s="1" t="s">
        <v>420</v>
      </c>
      <c r="D604" s="1">
        <v>8280000939</v>
      </c>
      <c r="E604" s="3">
        <v>37299</v>
      </c>
      <c r="F604" s="1">
        <v>4357470</v>
      </c>
      <c r="G604" s="1">
        <v>0</v>
      </c>
      <c r="H604" s="1">
        <v>1</v>
      </c>
      <c r="J604" s="2">
        <v>0</v>
      </c>
      <c r="K604" s="2">
        <v>0</v>
      </c>
      <c r="L604" s="2">
        <v>15013509</v>
      </c>
      <c r="M604" s="2">
        <v>15013509</v>
      </c>
      <c r="N604" s="75">
        <f>VLOOKUP(P604,'CODIGOS RENTISTICOS'!$A$2:E1644,2,FALSE)</f>
        <v>96200000</v>
      </c>
      <c r="O604" s="75">
        <f>VLOOKUP(P604,'CODIGOS RENTISTICOS'!$A$2:F3811,3,FALSE)</f>
        <v>350101</v>
      </c>
      <c r="P604" s="60">
        <v>121203</v>
      </c>
      <c r="Q604" s="2">
        <v>15013509</v>
      </c>
    </row>
    <row r="605" spans="1:17" x14ac:dyDescent="0.2">
      <c r="A605" s="1">
        <v>50000249</v>
      </c>
      <c r="B605" s="1">
        <v>9365024</v>
      </c>
      <c r="C605" s="1" t="s">
        <v>117</v>
      </c>
      <c r="D605" s="1">
        <v>19493937</v>
      </c>
      <c r="E605" s="3">
        <v>37299</v>
      </c>
      <c r="F605" s="1">
        <v>2844821</v>
      </c>
      <c r="G605" s="1">
        <v>0</v>
      </c>
      <c r="H605" s="1">
        <v>0</v>
      </c>
      <c r="J605" s="2">
        <v>7000</v>
      </c>
      <c r="K605" s="2">
        <v>0</v>
      </c>
      <c r="L605" s="2">
        <v>0</v>
      </c>
      <c r="M605" s="2">
        <v>7000</v>
      </c>
      <c r="N605" s="75">
        <f>VLOOKUP(P605,'CODIGOS RENTISTICOS'!$A$2:E1645,2,FALSE)</f>
        <v>825000000</v>
      </c>
      <c r="O605" s="75">
        <f>VLOOKUP(P605,'CODIGOS RENTISTICOS'!$A$2:F3812,3,FALSE)</f>
        <v>150109</v>
      </c>
      <c r="P605" s="60">
        <v>5041</v>
      </c>
      <c r="Q605" s="2">
        <v>7000</v>
      </c>
    </row>
    <row r="606" spans="1:17" x14ac:dyDescent="0.2">
      <c r="A606" s="1">
        <v>50000249</v>
      </c>
      <c r="B606" s="1">
        <v>9365201</v>
      </c>
      <c r="C606" s="1" t="s">
        <v>117</v>
      </c>
      <c r="D606" s="1">
        <v>8230003208</v>
      </c>
      <c r="E606" s="3">
        <v>37299</v>
      </c>
      <c r="F606" s="1">
        <v>2805265</v>
      </c>
      <c r="G606" s="1">
        <v>0</v>
      </c>
      <c r="H606" s="1">
        <v>1</v>
      </c>
      <c r="J606" s="2">
        <v>0</v>
      </c>
      <c r="K606" s="2">
        <v>5961982</v>
      </c>
      <c r="L606" s="2">
        <v>0</v>
      </c>
      <c r="M606" s="2">
        <v>5961982</v>
      </c>
      <c r="N606" s="75">
        <f>VLOOKUP(P606,'CODIGOS RENTISTICOS'!$A$2:E1646,2,FALSE)</f>
        <v>96400000</v>
      </c>
      <c r="O606" s="75">
        <f>VLOOKUP(P606,'CODIGOS RENTISTICOS'!$A$2:F3813,3,FALSE)</f>
        <v>370101</v>
      </c>
      <c r="P606" s="60">
        <v>6040</v>
      </c>
      <c r="Q606" s="2">
        <v>5961982</v>
      </c>
    </row>
    <row r="607" spans="1:17" x14ac:dyDescent="0.2">
      <c r="A607" s="1">
        <v>50000249</v>
      </c>
      <c r="B607" s="1">
        <v>9366852</v>
      </c>
      <c r="C607" s="1" t="s">
        <v>117</v>
      </c>
      <c r="D607" s="1">
        <v>92505441</v>
      </c>
      <c r="E607" s="3">
        <v>37299</v>
      </c>
      <c r="F607" s="1">
        <v>2810915</v>
      </c>
      <c r="G607" s="1">
        <v>0</v>
      </c>
      <c r="H607" s="1">
        <v>0</v>
      </c>
      <c r="J607" s="2">
        <v>7000</v>
      </c>
      <c r="K607" s="2">
        <v>0</v>
      </c>
      <c r="L607" s="2">
        <v>0</v>
      </c>
      <c r="M607" s="2">
        <v>7000</v>
      </c>
      <c r="N607" s="75">
        <f>VLOOKUP(P607,'CODIGOS RENTISTICOS'!$A$2:E1647,2,FALSE)</f>
        <v>825000000</v>
      </c>
      <c r="O607" s="75">
        <f>VLOOKUP(P607,'CODIGOS RENTISTICOS'!$A$2:F3814,3,FALSE)</f>
        <v>150109</v>
      </c>
      <c r="P607" s="60">
        <v>5041</v>
      </c>
      <c r="Q607" s="2">
        <v>7000</v>
      </c>
    </row>
    <row r="608" spans="1:17" x14ac:dyDescent="0.2">
      <c r="A608" s="1">
        <v>50000249</v>
      </c>
      <c r="B608" s="1">
        <v>404568</v>
      </c>
      <c r="C608" s="1" t="s">
        <v>296</v>
      </c>
      <c r="D608" s="1">
        <v>1412443</v>
      </c>
      <c r="E608" s="3">
        <v>37299</v>
      </c>
      <c r="F608" s="1">
        <v>2123676</v>
      </c>
      <c r="G608" s="1">
        <v>0</v>
      </c>
      <c r="H608" s="1">
        <v>0</v>
      </c>
      <c r="J608" s="2">
        <v>3190</v>
      </c>
      <c r="K608" s="2">
        <v>0</v>
      </c>
      <c r="L608" s="2">
        <v>0</v>
      </c>
      <c r="M608" s="2">
        <v>3190</v>
      </c>
      <c r="N608" s="75">
        <f>VLOOKUP(P608,'CODIGOS RENTISTICOS'!$A$2:E1648,2,FALSE)</f>
        <v>96200000</v>
      </c>
      <c r="O608" s="75">
        <f>VLOOKUP(P608,'CODIGOS RENTISTICOS'!$A$2:F3815,3,FALSE)</f>
        <v>350101</v>
      </c>
      <c r="P608" s="60">
        <v>121203</v>
      </c>
      <c r="Q608" s="2">
        <v>3190</v>
      </c>
    </row>
    <row r="609" spans="1:17" x14ac:dyDescent="0.2">
      <c r="A609" s="1">
        <v>50000249</v>
      </c>
      <c r="B609" s="1">
        <v>932276</v>
      </c>
      <c r="C609" s="1" t="s">
        <v>296</v>
      </c>
      <c r="D609" s="1">
        <v>16217479</v>
      </c>
      <c r="E609" s="3">
        <v>37299</v>
      </c>
      <c r="F609" s="1">
        <v>2139988</v>
      </c>
      <c r="G609" s="1">
        <v>0</v>
      </c>
      <c r="H609" s="1">
        <v>0</v>
      </c>
      <c r="J609" s="2">
        <v>3190</v>
      </c>
      <c r="K609" s="2">
        <v>0</v>
      </c>
      <c r="L609" s="2">
        <v>0</v>
      </c>
      <c r="M609" s="2">
        <v>3190</v>
      </c>
      <c r="N609" s="75">
        <f>VLOOKUP(P609,'CODIGOS RENTISTICOS'!$A$2:E1649,2,FALSE)</f>
        <v>96200000</v>
      </c>
      <c r="O609" s="75">
        <f>VLOOKUP(P609,'CODIGOS RENTISTICOS'!$A$2:F3816,3,FALSE)</f>
        <v>350101</v>
      </c>
      <c r="P609" s="60">
        <v>121203</v>
      </c>
      <c r="Q609" s="2">
        <v>3190</v>
      </c>
    </row>
    <row r="610" spans="1:17" x14ac:dyDescent="0.2">
      <c r="A610" s="1">
        <v>50000249</v>
      </c>
      <c r="B610" s="1">
        <v>954594</v>
      </c>
      <c r="C610" s="1" t="s">
        <v>285</v>
      </c>
      <c r="D610" s="1">
        <v>8001850392</v>
      </c>
      <c r="E610" s="3">
        <v>37300</v>
      </c>
      <c r="F610" s="1">
        <v>2179277</v>
      </c>
      <c r="G610" s="1">
        <v>0</v>
      </c>
      <c r="H610" s="1">
        <v>0</v>
      </c>
      <c r="J610" s="2">
        <v>5000</v>
      </c>
      <c r="K610" s="2">
        <v>0</v>
      </c>
      <c r="L610" s="2">
        <v>0</v>
      </c>
      <c r="M610" s="2">
        <v>5000</v>
      </c>
      <c r="N610" s="75">
        <f>VLOOKUP(P610,'CODIGOS RENTISTICOS'!$A$2:E1650,2,FALSE)</f>
        <v>825000000</v>
      </c>
      <c r="O610" s="75">
        <f>VLOOKUP(P610,'CODIGOS RENTISTICOS'!$A$2:F3817,3,FALSE)</f>
        <v>150109</v>
      </c>
      <c r="P610" s="60">
        <v>121245</v>
      </c>
      <c r="Q610" s="2">
        <v>5000</v>
      </c>
    </row>
    <row r="611" spans="1:17" x14ac:dyDescent="0.2">
      <c r="A611" s="1">
        <v>50000249</v>
      </c>
      <c r="B611" s="1">
        <v>954595</v>
      </c>
      <c r="C611" s="1" t="s">
        <v>285</v>
      </c>
      <c r="D611" s="1">
        <v>8001850392</v>
      </c>
      <c r="E611" s="3">
        <v>37300</v>
      </c>
      <c r="F611" s="1">
        <v>2179277</v>
      </c>
      <c r="G611" s="1">
        <v>0</v>
      </c>
      <c r="H611" s="1">
        <v>0</v>
      </c>
      <c r="J611" s="2">
        <v>25000</v>
      </c>
      <c r="K611" s="2">
        <v>0</v>
      </c>
      <c r="L611" s="2">
        <v>0</v>
      </c>
      <c r="M611" s="2">
        <v>25000</v>
      </c>
      <c r="N611" s="75">
        <f>VLOOKUP(P611,'CODIGOS RENTISTICOS'!$A$2:E1651,2,FALSE)</f>
        <v>825000000</v>
      </c>
      <c r="O611" s="75">
        <f>VLOOKUP(P611,'CODIGOS RENTISTICOS'!$A$2:F3818,3,FALSE)</f>
        <v>150109</v>
      </c>
      <c r="P611" s="60">
        <v>121245</v>
      </c>
      <c r="Q611" s="2">
        <v>25000</v>
      </c>
    </row>
    <row r="612" spans="1:17" x14ac:dyDescent="0.2">
      <c r="A612" s="1">
        <v>50000249</v>
      </c>
      <c r="B612" s="1">
        <v>954596</v>
      </c>
      <c r="C612" s="1" t="s">
        <v>285</v>
      </c>
      <c r="D612" s="1">
        <v>8001850392</v>
      </c>
      <c r="E612" s="3">
        <v>37300</v>
      </c>
      <c r="F612" s="1">
        <v>2179277</v>
      </c>
      <c r="G612" s="1">
        <v>0</v>
      </c>
      <c r="H612" s="1">
        <v>0</v>
      </c>
      <c r="J612" s="2">
        <v>35000</v>
      </c>
      <c r="K612" s="2">
        <v>0</v>
      </c>
      <c r="L612" s="2">
        <v>0</v>
      </c>
      <c r="M612" s="2">
        <v>35000</v>
      </c>
      <c r="N612" s="75">
        <f>VLOOKUP(P612,'CODIGOS RENTISTICOS'!$A$2:E1652,2,FALSE)</f>
        <v>825000000</v>
      </c>
      <c r="O612" s="75">
        <f>VLOOKUP(P612,'CODIGOS RENTISTICOS'!$A$2:F3819,3,FALSE)</f>
        <v>150109</v>
      </c>
      <c r="P612" s="60">
        <v>121245</v>
      </c>
      <c r="Q612" s="2">
        <v>35000</v>
      </c>
    </row>
    <row r="613" spans="1:17" x14ac:dyDescent="0.2">
      <c r="A613" s="1">
        <v>50000249</v>
      </c>
      <c r="B613" s="1">
        <v>1203223</v>
      </c>
      <c r="C613" s="1" t="s">
        <v>285</v>
      </c>
      <c r="D613" s="1">
        <v>79433872</v>
      </c>
      <c r="E613" s="3">
        <v>37300</v>
      </c>
      <c r="F613" s="1">
        <v>2873206</v>
      </c>
      <c r="G613" s="1">
        <v>0</v>
      </c>
      <c r="H613" s="1">
        <v>0</v>
      </c>
      <c r="J613" s="2">
        <v>5000</v>
      </c>
      <c r="K613" s="2">
        <v>0</v>
      </c>
      <c r="L613" s="2">
        <v>0</v>
      </c>
      <c r="M613" s="2">
        <v>5000</v>
      </c>
      <c r="N613" s="75">
        <f>VLOOKUP(P613,'CODIGOS RENTISTICOS'!$A$2:E1653,2,FALSE)</f>
        <v>825000000</v>
      </c>
      <c r="O613" s="75">
        <f>VLOOKUP(P613,'CODIGOS RENTISTICOS'!$A$2:F3820,3,FALSE)</f>
        <v>150109</v>
      </c>
      <c r="P613" s="60">
        <v>121245</v>
      </c>
      <c r="Q613" s="2">
        <v>5000</v>
      </c>
    </row>
    <row r="614" spans="1:17" x14ac:dyDescent="0.2">
      <c r="A614" s="1">
        <v>50000249</v>
      </c>
      <c r="B614" s="1">
        <v>1203224</v>
      </c>
      <c r="C614" s="1" t="s">
        <v>285</v>
      </c>
      <c r="D614" s="1">
        <v>79388793</v>
      </c>
      <c r="E614" s="3">
        <v>37300</v>
      </c>
      <c r="F614" s="1">
        <v>2873206</v>
      </c>
      <c r="G614" s="1">
        <v>0</v>
      </c>
      <c r="H614" s="1">
        <v>0</v>
      </c>
      <c r="J614" s="2">
        <v>26000</v>
      </c>
      <c r="K614" s="2">
        <v>0</v>
      </c>
      <c r="L614" s="2">
        <v>0</v>
      </c>
      <c r="M614" s="2">
        <v>26000</v>
      </c>
      <c r="N614" s="75">
        <f>VLOOKUP(P614,'CODIGOS RENTISTICOS'!$A$2:E1654,2,FALSE)</f>
        <v>825000000</v>
      </c>
      <c r="O614" s="75">
        <f>VLOOKUP(P614,'CODIGOS RENTISTICOS'!$A$2:F3821,3,FALSE)</f>
        <v>150109</v>
      </c>
      <c r="P614" s="60">
        <v>121245</v>
      </c>
      <c r="Q614" s="2">
        <v>26000</v>
      </c>
    </row>
    <row r="615" spans="1:17" x14ac:dyDescent="0.2">
      <c r="A615" s="1">
        <v>50000249</v>
      </c>
      <c r="B615" s="1">
        <v>1203225</v>
      </c>
      <c r="C615" s="1" t="s">
        <v>285</v>
      </c>
      <c r="D615" s="1">
        <v>79388793</v>
      </c>
      <c r="E615" s="3">
        <v>37300</v>
      </c>
      <c r="F615" s="1">
        <v>2873206</v>
      </c>
      <c r="G615" s="1">
        <v>0</v>
      </c>
      <c r="H615" s="1">
        <v>0</v>
      </c>
      <c r="J615" s="2">
        <v>21000</v>
      </c>
      <c r="K615" s="2">
        <v>0</v>
      </c>
      <c r="L615" s="2">
        <v>0</v>
      </c>
      <c r="M615" s="2">
        <v>21000</v>
      </c>
      <c r="N615" s="75">
        <f>VLOOKUP(P615,'CODIGOS RENTISTICOS'!$A$2:E1655,2,FALSE)</f>
        <v>825000000</v>
      </c>
      <c r="O615" s="75">
        <f>VLOOKUP(P615,'CODIGOS RENTISTICOS'!$A$2:F3822,3,FALSE)</f>
        <v>150109</v>
      </c>
      <c r="P615" s="60">
        <v>121245</v>
      </c>
      <c r="Q615" s="2">
        <v>21000</v>
      </c>
    </row>
    <row r="616" spans="1:17" x14ac:dyDescent="0.2">
      <c r="A616" s="1">
        <v>50000249</v>
      </c>
      <c r="B616" s="1">
        <v>1155720</v>
      </c>
      <c r="C616" s="1" t="s">
        <v>285</v>
      </c>
      <c r="D616" s="1">
        <v>14274118</v>
      </c>
      <c r="E616" s="3">
        <v>37300</v>
      </c>
      <c r="F616" s="1">
        <v>7159200</v>
      </c>
      <c r="G616" s="1">
        <v>0</v>
      </c>
      <c r="H616" s="1">
        <v>0</v>
      </c>
      <c r="J616" s="2">
        <v>7000</v>
      </c>
      <c r="K616" s="2">
        <v>0</v>
      </c>
      <c r="L616" s="2">
        <v>0</v>
      </c>
      <c r="M616" s="2">
        <v>7000</v>
      </c>
      <c r="N616" s="75">
        <f>VLOOKUP(P616,'CODIGOS RENTISTICOS'!$A$2:E1656,2,FALSE)</f>
        <v>825000000</v>
      </c>
      <c r="O616" s="75">
        <f>VLOOKUP(P616,'CODIGOS RENTISTICOS'!$A$2:F3823,3,FALSE)</f>
        <v>150109</v>
      </c>
      <c r="P616" s="60">
        <v>5041</v>
      </c>
      <c r="Q616" s="2">
        <v>7000</v>
      </c>
    </row>
    <row r="617" spans="1:17" x14ac:dyDescent="0.2">
      <c r="A617" s="1">
        <v>50000249</v>
      </c>
      <c r="B617" s="1">
        <v>1195404</v>
      </c>
      <c r="C617" s="1" t="s">
        <v>285</v>
      </c>
      <c r="D617" s="1">
        <v>91157323</v>
      </c>
      <c r="E617" s="3">
        <v>37300</v>
      </c>
      <c r="F617" s="1">
        <v>2784431</v>
      </c>
      <c r="G617" s="1">
        <v>0</v>
      </c>
      <c r="H617" s="1">
        <v>0</v>
      </c>
      <c r="J617" s="2">
        <v>19000</v>
      </c>
      <c r="K617" s="2">
        <v>0</v>
      </c>
      <c r="L617" s="2">
        <v>0</v>
      </c>
      <c r="M617" s="2">
        <v>19000</v>
      </c>
      <c r="N617" s="75">
        <f>VLOOKUP(P617,'CODIGOS RENTISTICOS'!$A$2:E1657,2,FALSE)</f>
        <v>825000000</v>
      </c>
      <c r="O617" s="75">
        <f>VLOOKUP(P617,'CODIGOS RENTISTICOS'!$A$2:F3824,3,FALSE)</f>
        <v>150109</v>
      </c>
      <c r="P617" s="60">
        <v>5041</v>
      </c>
      <c r="Q617" s="2">
        <v>19000</v>
      </c>
    </row>
    <row r="618" spans="1:17" x14ac:dyDescent="0.2">
      <c r="A618" s="1">
        <v>50000249</v>
      </c>
      <c r="B618" s="1">
        <v>649119</v>
      </c>
      <c r="C618" s="1" t="s">
        <v>285</v>
      </c>
      <c r="D618" s="1">
        <v>8603523083</v>
      </c>
      <c r="E618" s="3">
        <v>37300</v>
      </c>
      <c r="F618" s="1">
        <v>6196819</v>
      </c>
      <c r="G618" s="1">
        <v>0</v>
      </c>
      <c r="H618" s="1">
        <v>0</v>
      </c>
      <c r="J618" s="2">
        <v>478487</v>
      </c>
      <c r="K618" s="2">
        <v>0</v>
      </c>
      <c r="L618" s="2">
        <v>0</v>
      </c>
      <c r="M618" s="2">
        <v>478487</v>
      </c>
      <c r="N618" s="75">
        <f>VLOOKUP(P618,'CODIGOS RENTISTICOS'!$A$2:E1658,2,FALSE)</f>
        <v>825000000</v>
      </c>
      <c r="O618" s="75">
        <f>VLOOKUP(P618,'CODIGOS RENTISTICOS'!$A$2:F3825,3,FALSE)</f>
        <v>150109</v>
      </c>
      <c r="P618" s="60">
        <v>5041</v>
      </c>
      <c r="Q618" s="2">
        <v>478487</v>
      </c>
    </row>
    <row r="619" spans="1:17" x14ac:dyDescent="0.2">
      <c r="A619" s="1">
        <v>50000249</v>
      </c>
      <c r="B619" s="1">
        <v>1135997</v>
      </c>
      <c r="C619" s="1" t="s">
        <v>285</v>
      </c>
      <c r="D619" s="1">
        <v>19327021</v>
      </c>
      <c r="E619" s="3">
        <v>37300</v>
      </c>
      <c r="F619" s="1">
        <v>8458619</v>
      </c>
      <c r="G619" s="1">
        <v>0</v>
      </c>
      <c r="H619" s="1">
        <v>0</v>
      </c>
      <c r="J619" s="2">
        <v>3190</v>
      </c>
      <c r="K619" s="2">
        <v>0</v>
      </c>
      <c r="L619" s="2">
        <v>0</v>
      </c>
      <c r="M619" s="2">
        <v>3190</v>
      </c>
      <c r="N619" s="75">
        <f>VLOOKUP(P619,'CODIGOS RENTISTICOS'!$A$2:E1659,2,FALSE)</f>
        <v>96200000</v>
      </c>
      <c r="O619" s="75">
        <f>VLOOKUP(P619,'CODIGOS RENTISTICOS'!$A$2:F3826,3,FALSE)</f>
        <v>350101</v>
      </c>
      <c r="P619" s="60">
        <v>121230</v>
      </c>
      <c r="Q619" s="2">
        <v>3190</v>
      </c>
    </row>
    <row r="620" spans="1:17" x14ac:dyDescent="0.2">
      <c r="A620" s="1">
        <v>50000249</v>
      </c>
      <c r="B620" s="1">
        <v>5620732</v>
      </c>
      <c r="C620" s="1" t="s">
        <v>285</v>
      </c>
      <c r="D620" s="1">
        <v>8001234003</v>
      </c>
      <c r="E620" s="3">
        <v>37300</v>
      </c>
      <c r="F620" s="1">
        <v>6153680</v>
      </c>
      <c r="G620" s="1">
        <v>0</v>
      </c>
      <c r="H620" s="1">
        <v>0</v>
      </c>
      <c r="J620" s="2">
        <v>6000</v>
      </c>
      <c r="K620" s="2">
        <v>0</v>
      </c>
      <c r="L620" s="2">
        <v>0</v>
      </c>
      <c r="M620" s="2">
        <v>6000</v>
      </c>
      <c r="N620" s="75">
        <f>VLOOKUP(P620,'CODIGOS RENTISTICOS'!$A$2:E1660,2,FALSE)</f>
        <v>825000000</v>
      </c>
      <c r="O620" s="75">
        <f>VLOOKUP(P620,'CODIGOS RENTISTICOS'!$A$2:F3827,3,FALSE)</f>
        <v>150109</v>
      </c>
      <c r="P620" s="60">
        <v>121245</v>
      </c>
      <c r="Q620" s="2">
        <v>6000</v>
      </c>
    </row>
    <row r="621" spans="1:17" x14ac:dyDescent="0.2">
      <c r="A621" s="1">
        <v>50000249</v>
      </c>
      <c r="B621" s="1">
        <v>1158509</v>
      </c>
      <c r="C621" s="1" t="s">
        <v>285</v>
      </c>
      <c r="D621" s="1">
        <v>230298</v>
      </c>
      <c r="E621" s="3">
        <v>37300</v>
      </c>
      <c r="F621" s="1">
        <v>2321170</v>
      </c>
      <c r="G621" s="1">
        <v>0</v>
      </c>
      <c r="H621" s="1">
        <v>0</v>
      </c>
      <c r="J621" s="2">
        <v>2574</v>
      </c>
      <c r="K621" s="2">
        <v>0</v>
      </c>
      <c r="L621" s="2">
        <v>0</v>
      </c>
      <c r="M621" s="2">
        <v>2574</v>
      </c>
      <c r="N621" s="75" t="e">
        <f>VLOOKUP(P621,'CODIGOS RENTISTICOS'!$A$2:E1661,2,FALSE)</f>
        <v>#N/A</v>
      </c>
      <c r="O621" s="75" t="e">
        <f>VLOOKUP(P621,'CODIGOS RENTISTICOS'!$A$2:F3828,3,FALSE)</f>
        <v>#N/A</v>
      </c>
      <c r="P621" s="60">
        <v>121298</v>
      </c>
      <c r="Q621" s="2">
        <v>2574</v>
      </c>
    </row>
    <row r="622" spans="1:17" x14ac:dyDescent="0.2">
      <c r="A622" s="1">
        <v>50000249</v>
      </c>
      <c r="B622" s="1">
        <v>1158510</v>
      </c>
      <c r="C622" s="1" t="s">
        <v>285</v>
      </c>
      <c r="D622" s="1">
        <v>230298</v>
      </c>
      <c r="E622" s="3">
        <v>37300</v>
      </c>
      <c r="F622" s="1">
        <v>2321170</v>
      </c>
      <c r="G622" s="1">
        <v>0</v>
      </c>
      <c r="H622" s="1">
        <v>0</v>
      </c>
      <c r="J622" s="2">
        <v>2574</v>
      </c>
      <c r="K622" s="2">
        <v>0</v>
      </c>
      <c r="L622" s="2">
        <v>0</v>
      </c>
      <c r="M622" s="2">
        <v>2574</v>
      </c>
      <c r="N622" s="75" t="e">
        <f>VLOOKUP(P622,'CODIGOS RENTISTICOS'!$A$2:E1662,2,FALSE)</f>
        <v>#N/A</v>
      </c>
      <c r="O622" s="75" t="e">
        <f>VLOOKUP(P622,'CODIGOS RENTISTICOS'!$A$2:F3829,3,FALSE)</f>
        <v>#N/A</v>
      </c>
      <c r="P622" s="60">
        <v>121298</v>
      </c>
      <c r="Q622" s="2">
        <v>2574</v>
      </c>
    </row>
    <row r="623" spans="1:17" x14ac:dyDescent="0.2">
      <c r="A623" s="1">
        <v>50000249</v>
      </c>
      <c r="B623" s="1">
        <v>862585</v>
      </c>
      <c r="C623" s="1" t="s">
        <v>127</v>
      </c>
      <c r="D623" s="1">
        <v>41221001</v>
      </c>
      <c r="E623" s="3">
        <v>37300</v>
      </c>
      <c r="F623" s="1">
        <v>5840129</v>
      </c>
      <c r="G623" s="1">
        <v>0</v>
      </c>
      <c r="H623" s="1">
        <v>0</v>
      </c>
      <c r="J623" s="2">
        <v>7000</v>
      </c>
      <c r="K623" s="2">
        <v>0</v>
      </c>
      <c r="L623" s="2">
        <v>0</v>
      </c>
      <c r="M623" s="2">
        <v>7000</v>
      </c>
      <c r="N623" s="75">
        <f>VLOOKUP(P623,'CODIGOS RENTISTICOS'!$A$2:E1663,2,FALSE)</f>
        <v>12200000</v>
      </c>
      <c r="O623" s="75">
        <f>VLOOKUP(P623,'CODIGOS RENTISTICOS'!$A$2:F3830,3,FALSE)</f>
        <v>250101</v>
      </c>
      <c r="P623" s="60">
        <v>121225</v>
      </c>
      <c r="Q623" s="2">
        <v>7000</v>
      </c>
    </row>
    <row r="624" spans="1:17" x14ac:dyDescent="0.2">
      <c r="A624" s="1">
        <v>50000249</v>
      </c>
      <c r="B624" s="1">
        <v>1170184</v>
      </c>
      <c r="C624" s="1" t="s">
        <v>285</v>
      </c>
      <c r="D624" s="1">
        <v>8300060514</v>
      </c>
      <c r="E624" s="3">
        <v>37300</v>
      </c>
      <c r="F624" s="1">
        <v>3686638</v>
      </c>
      <c r="G624" s="1">
        <v>0</v>
      </c>
      <c r="H624" s="1">
        <v>0</v>
      </c>
      <c r="J624" s="2">
        <v>673920</v>
      </c>
      <c r="K624" s="2">
        <v>0</v>
      </c>
      <c r="L624" s="2">
        <v>0</v>
      </c>
      <c r="M624" s="2">
        <v>673920</v>
      </c>
      <c r="N624" s="75">
        <f>VLOOKUP(P624,'CODIGOS RENTISTICOS'!$A$2:E1664,2,FALSE)</f>
        <v>96200000</v>
      </c>
      <c r="O624" s="75">
        <f>VLOOKUP(P624,'CODIGOS RENTISTICOS'!$A$2:F3831,3,FALSE)</f>
        <v>350101</v>
      </c>
      <c r="P624" s="60">
        <v>121203</v>
      </c>
      <c r="Q624" s="2">
        <v>673920</v>
      </c>
    </row>
    <row r="625" spans="1:17" x14ac:dyDescent="0.2">
      <c r="A625" s="1">
        <v>50000249</v>
      </c>
      <c r="B625" s="1">
        <v>911888</v>
      </c>
      <c r="C625" s="1" t="s">
        <v>285</v>
      </c>
      <c r="D625" s="1">
        <v>8600076477</v>
      </c>
      <c r="E625" s="3">
        <v>37300</v>
      </c>
      <c r="F625" s="1">
        <v>3485600</v>
      </c>
      <c r="G625" s="1">
        <v>0</v>
      </c>
      <c r="H625" s="1">
        <v>1</v>
      </c>
      <c r="J625" s="2">
        <v>0</v>
      </c>
      <c r="K625" s="2">
        <v>0</v>
      </c>
      <c r="L625" s="2">
        <v>3146000</v>
      </c>
      <c r="M625" s="2">
        <v>3146000</v>
      </c>
      <c r="N625" s="75">
        <f>VLOOKUP(P625,'CODIGOS RENTISTICOS'!$A$2:E1665,2,FALSE)</f>
        <v>12800000</v>
      </c>
      <c r="O625" s="75">
        <f>VLOOKUP(P625,'CODIGOS RENTISTICOS'!$A$2:F3832,3,FALSE)</f>
        <v>350103</v>
      </c>
      <c r="P625" s="60">
        <v>500503</v>
      </c>
      <c r="Q625" s="2">
        <v>3146000</v>
      </c>
    </row>
    <row r="626" spans="1:17" x14ac:dyDescent="0.2">
      <c r="A626" s="1">
        <v>50000249</v>
      </c>
      <c r="B626" s="1">
        <v>1203401</v>
      </c>
      <c r="C626" s="1" t="s">
        <v>285</v>
      </c>
      <c r="D626" s="1">
        <v>8001069629</v>
      </c>
      <c r="E626" s="3">
        <v>37300</v>
      </c>
      <c r="F626" s="1">
        <v>6110529</v>
      </c>
      <c r="G626" s="1">
        <v>0</v>
      </c>
      <c r="H626" s="1">
        <v>0</v>
      </c>
      <c r="J626" s="2">
        <v>171000</v>
      </c>
      <c r="K626" s="2">
        <v>0</v>
      </c>
      <c r="L626" s="2">
        <v>0</v>
      </c>
      <c r="M626" s="2">
        <v>171000</v>
      </c>
      <c r="N626" s="75">
        <f>VLOOKUP(P626,'CODIGOS RENTISTICOS'!$A$2:E1666,2,FALSE)</f>
        <v>825000000</v>
      </c>
      <c r="O626" s="75">
        <f>VLOOKUP(P626,'CODIGOS RENTISTICOS'!$A$2:F3833,3,FALSE)</f>
        <v>150109</v>
      </c>
      <c r="P626" s="60">
        <v>121245</v>
      </c>
      <c r="Q626" s="2">
        <v>171000</v>
      </c>
    </row>
    <row r="627" spans="1:17" x14ac:dyDescent="0.2">
      <c r="A627" s="1">
        <v>50000249</v>
      </c>
      <c r="B627" s="1">
        <v>1198827</v>
      </c>
      <c r="C627" s="1" t="s">
        <v>285</v>
      </c>
      <c r="D627" s="1">
        <v>8000236469</v>
      </c>
      <c r="E627" s="3">
        <v>37300</v>
      </c>
      <c r="F627" s="1">
        <v>6231097</v>
      </c>
      <c r="G627" s="1">
        <v>0</v>
      </c>
      <c r="H627" s="1">
        <v>0</v>
      </c>
      <c r="J627" s="2">
        <v>42000</v>
      </c>
      <c r="K627" s="2">
        <v>0</v>
      </c>
      <c r="L627" s="2">
        <v>0</v>
      </c>
      <c r="M627" s="2">
        <v>42000</v>
      </c>
      <c r="N627" s="75">
        <f>VLOOKUP(P627,'CODIGOS RENTISTICOS'!$A$2:E1667,2,FALSE)</f>
        <v>825000000</v>
      </c>
      <c r="O627" s="75">
        <f>VLOOKUP(P627,'CODIGOS RENTISTICOS'!$A$2:F3834,3,FALSE)</f>
        <v>150109</v>
      </c>
      <c r="P627" s="60">
        <v>5041</v>
      </c>
      <c r="Q627" s="2">
        <v>42000</v>
      </c>
    </row>
    <row r="628" spans="1:17" x14ac:dyDescent="0.2">
      <c r="A628" s="1">
        <v>50000249</v>
      </c>
      <c r="B628" s="1">
        <v>9156165</v>
      </c>
      <c r="C628" s="1" t="s">
        <v>285</v>
      </c>
      <c r="D628" s="1">
        <v>8600025231</v>
      </c>
      <c r="E628" s="3">
        <v>37300</v>
      </c>
      <c r="F628" s="1">
        <v>0</v>
      </c>
      <c r="G628" s="1">
        <v>0</v>
      </c>
      <c r="H628" s="1">
        <v>0</v>
      </c>
      <c r="J628" s="2">
        <v>7000</v>
      </c>
      <c r="K628" s="2">
        <v>0</v>
      </c>
      <c r="L628" s="2">
        <v>0</v>
      </c>
      <c r="M628" s="2">
        <v>7000</v>
      </c>
      <c r="N628" s="75">
        <f>VLOOKUP(P628,'CODIGOS RENTISTICOS'!$A$2:E1668,2,FALSE)</f>
        <v>825000000</v>
      </c>
      <c r="O628" s="75">
        <f>VLOOKUP(P628,'CODIGOS RENTISTICOS'!$A$2:F3835,3,FALSE)</f>
        <v>150109</v>
      </c>
      <c r="P628" s="60">
        <v>121245</v>
      </c>
      <c r="Q628" s="2">
        <v>7000</v>
      </c>
    </row>
    <row r="629" spans="1:17" x14ac:dyDescent="0.2">
      <c r="A629" s="1">
        <v>50000249</v>
      </c>
      <c r="B629" s="1">
        <v>9156701</v>
      </c>
      <c r="C629" s="1" t="s">
        <v>285</v>
      </c>
      <c r="D629" s="1">
        <v>8600025231</v>
      </c>
      <c r="E629" s="3">
        <v>37300</v>
      </c>
      <c r="F629" s="1">
        <v>6321171</v>
      </c>
      <c r="G629" s="1">
        <v>0</v>
      </c>
      <c r="H629" s="1">
        <v>0</v>
      </c>
      <c r="J629" s="2">
        <v>5000</v>
      </c>
      <c r="K629" s="2">
        <v>0</v>
      </c>
      <c r="L629" s="2">
        <v>0</v>
      </c>
      <c r="M629" s="2">
        <v>5000</v>
      </c>
      <c r="N629" s="75">
        <f>VLOOKUP(P629,'CODIGOS RENTISTICOS'!$A$2:E1669,2,FALSE)</f>
        <v>825000000</v>
      </c>
      <c r="O629" s="75">
        <f>VLOOKUP(P629,'CODIGOS RENTISTICOS'!$A$2:F3836,3,FALSE)</f>
        <v>150109</v>
      </c>
      <c r="P629" s="60">
        <v>121245</v>
      </c>
      <c r="Q629" s="2">
        <v>5000</v>
      </c>
    </row>
    <row r="630" spans="1:17" x14ac:dyDescent="0.2">
      <c r="A630" s="1">
        <v>50000249</v>
      </c>
      <c r="B630" s="1">
        <v>9156702</v>
      </c>
      <c r="C630" s="1" t="s">
        <v>285</v>
      </c>
      <c r="D630" s="1">
        <v>8600025231</v>
      </c>
      <c r="E630" s="3">
        <v>37300</v>
      </c>
      <c r="F630" s="1">
        <v>6321171</v>
      </c>
      <c r="G630" s="1">
        <v>0</v>
      </c>
      <c r="H630" s="1">
        <v>0</v>
      </c>
      <c r="J630" s="2">
        <v>5000</v>
      </c>
      <c r="K630" s="2">
        <v>0</v>
      </c>
      <c r="L630" s="2">
        <v>0</v>
      </c>
      <c r="M630" s="2">
        <v>5000</v>
      </c>
      <c r="N630" s="75">
        <f>VLOOKUP(P630,'CODIGOS RENTISTICOS'!$A$2:E1670,2,FALSE)</f>
        <v>825000000</v>
      </c>
      <c r="O630" s="75">
        <f>VLOOKUP(P630,'CODIGOS RENTISTICOS'!$A$2:F3837,3,FALSE)</f>
        <v>150109</v>
      </c>
      <c r="P630" s="60">
        <v>121245</v>
      </c>
      <c r="Q630" s="2">
        <v>5000</v>
      </c>
    </row>
    <row r="631" spans="1:17" x14ac:dyDescent="0.2">
      <c r="A631" s="1">
        <v>50000249</v>
      </c>
      <c r="B631" s="1">
        <v>9156703</v>
      </c>
      <c r="C631" s="1" t="s">
        <v>285</v>
      </c>
      <c r="D631" s="1">
        <v>8600025231</v>
      </c>
      <c r="E631" s="3">
        <v>37300</v>
      </c>
      <c r="F631" s="1">
        <v>6321171</v>
      </c>
      <c r="G631" s="1">
        <v>0</v>
      </c>
      <c r="H631" s="1">
        <v>0</v>
      </c>
      <c r="J631" s="2">
        <v>5000</v>
      </c>
      <c r="K631" s="2">
        <v>0</v>
      </c>
      <c r="L631" s="2">
        <v>0</v>
      </c>
      <c r="M631" s="2">
        <v>5000</v>
      </c>
      <c r="N631" s="75">
        <f>VLOOKUP(P631,'CODIGOS RENTISTICOS'!$A$2:E1671,2,FALSE)</f>
        <v>825000000</v>
      </c>
      <c r="O631" s="75">
        <f>VLOOKUP(P631,'CODIGOS RENTISTICOS'!$A$2:F3838,3,FALSE)</f>
        <v>150109</v>
      </c>
      <c r="P631" s="60">
        <v>121245</v>
      </c>
      <c r="Q631" s="2">
        <v>5000</v>
      </c>
    </row>
    <row r="632" spans="1:17" x14ac:dyDescent="0.2">
      <c r="A632" s="1">
        <v>50000249</v>
      </c>
      <c r="B632" s="1">
        <v>9156704</v>
      </c>
      <c r="C632" s="1" t="s">
        <v>285</v>
      </c>
      <c r="D632" s="1">
        <v>8600025231</v>
      </c>
      <c r="E632" s="3">
        <v>37300</v>
      </c>
      <c r="F632" s="1">
        <v>6321171</v>
      </c>
      <c r="G632" s="1">
        <v>0</v>
      </c>
      <c r="H632" s="1">
        <v>0</v>
      </c>
      <c r="J632" s="2">
        <v>5000</v>
      </c>
      <c r="K632" s="2">
        <v>0</v>
      </c>
      <c r="L632" s="2">
        <v>0</v>
      </c>
      <c r="M632" s="2">
        <v>5000</v>
      </c>
      <c r="N632" s="75">
        <f>VLOOKUP(P632,'CODIGOS RENTISTICOS'!$A$2:E1672,2,FALSE)</f>
        <v>825000000</v>
      </c>
      <c r="O632" s="75">
        <f>VLOOKUP(P632,'CODIGOS RENTISTICOS'!$A$2:F3839,3,FALSE)</f>
        <v>150109</v>
      </c>
      <c r="P632" s="60">
        <v>121245</v>
      </c>
      <c r="Q632" s="2">
        <v>5000</v>
      </c>
    </row>
    <row r="633" spans="1:17" x14ac:dyDescent="0.2">
      <c r="A633" s="1">
        <v>50000249</v>
      </c>
      <c r="B633" s="1">
        <v>9156705</v>
      </c>
      <c r="C633" s="1" t="s">
        <v>285</v>
      </c>
      <c r="D633" s="1">
        <v>8600025231</v>
      </c>
      <c r="E633" s="3">
        <v>37300</v>
      </c>
      <c r="F633" s="1">
        <v>6321171</v>
      </c>
      <c r="G633" s="1">
        <v>0</v>
      </c>
      <c r="H633" s="1">
        <v>0</v>
      </c>
      <c r="J633" s="2">
        <v>5000</v>
      </c>
      <c r="K633" s="2">
        <v>0</v>
      </c>
      <c r="L633" s="2">
        <v>0</v>
      </c>
      <c r="M633" s="2">
        <v>5000</v>
      </c>
      <c r="N633" s="75">
        <f>VLOOKUP(P633,'CODIGOS RENTISTICOS'!$A$2:E1673,2,FALSE)</f>
        <v>825000000</v>
      </c>
      <c r="O633" s="75">
        <f>VLOOKUP(P633,'CODIGOS RENTISTICOS'!$A$2:F3840,3,FALSE)</f>
        <v>150109</v>
      </c>
      <c r="P633" s="60">
        <v>121245</v>
      </c>
      <c r="Q633" s="2">
        <v>5000</v>
      </c>
    </row>
    <row r="634" spans="1:17" x14ac:dyDescent="0.2">
      <c r="A634" s="1">
        <v>50000249</v>
      </c>
      <c r="B634" s="1">
        <v>956452</v>
      </c>
      <c r="C634" s="1" t="s">
        <v>285</v>
      </c>
      <c r="D634" s="1">
        <v>17178244</v>
      </c>
      <c r="E634" s="3">
        <v>37300</v>
      </c>
      <c r="F634" s="1">
        <v>6112141</v>
      </c>
      <c r="G634" s="1">
        <v>0</v>
      </c>
      <c r="H634" s="1">
        <v>0</v>
      </c>
      <c r="J634" s="2">
        <v>5000</v>
      </c>
      <c r="K634" s="2">
        <v>0</v>
      </c>
      <c r="L634" s="2">
        <v>0</v>
      </c>
      <c r="M634" s="2">
        <v>5000</v>
      </c>
      <c r="N634" s="75">
        <f>VLOOKUP(P634,'CODIGOS RENTISTICOS'!$A$2:E1674,2,FALSE)</f>
        <v>825000000</v>
      </c>
      <c r="O634" s="75">
        <f>VLOOKUP(P634,'CODIGOS RENTISTICOS'!$A$2:F3841,3,FALSE)</f>
        <v>150109</v>
      </c>
      <c r="P634" s="60">
        <v>121245</v>
      </c>
      <c r="Q634" s="2">
        <v>5000</v>
      </c>
    </row>
    <row r="635" spans="1:17" x14ac:dyDescent="0.2">
      <c r="A635" s="1">
        <v>50000249</v>
      </c>
      <c r="B635" s="1">
        <v>956453</v>
      </c>
      <c r="C635" s="1" t="s">
        <v>285</v>
      </c>
      <c r="D635" s="1">
        <v>17623554</v>
      </c>
      <c r="E635" s="3">
        <v>37300</v>
      </c>
      <c r="F635" s="1">
        <v>6112141</v>
      </c>
      <c r="G635" s="1">
        <v>0</v>
      </c>
      <c r="H635" s="1">
        <v>0</v>
      </c>
      <c r="J635" s="2">
        <v>5000</v>
      </c>
      <c r="K635" s="2">
        <v>0</v>
      </c>
      <c r="L635" s="2">
        <v>0</v>
      </c>
      <c r="M635" s="2">
        <v>5000</v>
      </c>
      <c r="N635" s="75">
        <f>VLOOKUP(P635,'CODIGOS RENTISTICOS'!$A$2:E1675,2,FALSE)</f>
        <v>825000000</v>
      </c>
      <c r="O635" s="75">
        <f>VLOOKUP(P635,'CODIGOS RENTISTICOS'!$A$2:F3842,3,FALSE)</f>
        <v>150109</v>
      </c>
      <c r="P635" s="60">
        <v>121245</v>
      </c>
      <c r="Q635" s="2">
        <v>5000</v>
      </c>
    </row>
    <row r="636" spans="1:17" x14ac:dyDescent="0.2">
      <c r="A636" s="1">
        <v>50000249</v>
      </c>
      <c r="B636" s="1">
        <v>956455</v>
      </c>
      <c r="C636" s="1" t="s">
        <v>285</v>
      </c>
      <c r="D636" s="1">
        <v>17105727</v>
      </c>
      <c r="E636" s="3">
        <v>37300</v>
      </c>
      <c r="F636" s="1">
        <v>6112141</v>
      </c>
      <c r="G636" s="1">
        <v>0</v>
      </c>
      <c r="H636" s="1">
        <v>0</v>
      </c>
      <c r="J636" s="2">
        <v>5000</v>
      </c>
      <c r="K636" s="2">
        <v>0</v>
      </c>
      <c r="L636" s="2">
        <v>0</v>
      </c>
      <c r="M636" s="2">
        <v>5000</v>
      </c>
      <c r="N636" s="75">
        <f>VLOOKUP(P636,'CODIGOS RENTISTICOS'!$A$2:E1676,2,FALSE)</f>
        <v>825000000</v>
      </c>
      <c r="O636" s="75">
        <f>VLOOKUP(P636,'CODIGOS RENTISTICOS'!$A$2:F3843,3,FALSE)</f>
        <v>150109</v>
      </c>
      <c r="P636" s="60">
        <v>121245</v>
      </c>
      <c r="Q636" s="2">
        <v>5000</v>
      </c>
    </row>
    <row r="637" spans="1:17" x14ac:dyDescent="0.2">
      <c r="A637" s="1">
        <v>50000249</v>
      </c>
      <c r="B637" s="1">
        <v>956456</v>
      </c>
      <c r="C637" s="1" t="s">
        <v>285</v>
      </c>
      <c r="D637" s="1">
        <v>19371071</v>
      </c>
      <c r="E637" s="3">
        <v>37300</v>
      </c>
      <c r="F637" s="1">
        <v>6112141</v>
      </c>
      <c r="G637" s="1">
        <v>0</v>
      </c>
      <c r="H637" s="1">
        <v>0</v>
      </c>
      <c r="J637" s="2">
        <v>5000</v>
      </c>
      <c r="K637" s="2">
        <v>0</v>
      </c>
      <c r="L637" s="2">
        <v>0</v>
      </c>
      <c r="M637" s="2">
        <v>5000</v>
      </c>
      <c r="N637" s="75">
        <f>VLOOKUP(P637,'CODIGOS RENTISTICOS'!$A$2:E1677,2,FALSE)</f>
        <v>825000000</v>
      </c>
      <c r="O637" s="75">
        <f>VLOOKUP(P637,'CODIGOS RENTISTICOS'!$A$2:F3844,3,FALSE)</f>
        <v>150109</v>
      </c>
      <c r="P637" s="60">
        <v>121245</v>
      </c>
      <c r="Q637" s="2">
        <v>5000</v>
      </c>
    </row>
    <row r="638" spans="1:17" x14ac:dyDescent="0.2">
      <c r="A638" s="1">
        <v>50000249</v>
      </c>
      <c r="B638" s="1">
        <v>956459</v>
      </c>
      <c r="C638" s="1" t="s">
        <v>285</v>
      </c>
      <c r="D638" s="1">
        <v>2282563</v>
      </c>
      <c r="E638" s="3">
        <v>37300</v>
      </c>
      <c r="F638" s="1">
        <v>6112141</v>
      </c>
      <c r="G638" s="1">
        <v>0</v>
      </c>
      <c r="H638" s="1">
        <v>0</v>
      </c>
      <c r="J638" s="2">
        <v>5000</v>
      </c>
      <c r="K638" s="2">
        <v>0</v>
      </c>
      <c r="L638" s="2">
        <v>0</v>
      </c>
      <c r="M638" s="2">
        <v>5000</v>
      </c>
      <c r="N638" s="75">
        <f>VLOOKUP(P638,'CODIGOS RENTISTICOS'!$A$2:E1678,2,FALSE)</f>
        <v>825000000</v>
      </c>
      <c r="O638" s="75">
        <f>VLOOKUP(P638,'CODIGOS RENTISTICOS'!$A$2:F3845,3,FALSE)</f>
        <v>150109</v>
      </c>
      <c r="P638" s="60">
        <v>121245</v>
      </c>
      <c r="Q638" s="2">
        <v>5000</v>
      </c>
    </row>
    <row r="639" spans="1:17" x14ac:dyDescent="0.2">
      <c r="A639" s="1">
        <v>50000249</v>
      </c>
      <c r="B639" s="1">
        <v>956460</v>
      </c>
      <c r="C639" s="1" t="s">
        <v>285</v>
      </c>
      <c r="D639" s="1">
        <v>15360461</v>
      </c>
      <c r="E639" s="3">
        <v>37300</v>
      </c>
      <c r="F639" s="1">
        <v>6112141</v>
      </c>
      <c r="G639" s="1">
        <v>0</v>
      </c>
      <c r="H639" s="1">
        <v>0</v>
      </c>
      <c r="J639" s="2">
        <v>5000</v>
      </c>
      <c r="K639" s="2">
        <v>0</v>
      </c>
      <c r="L639" s="2">
        <v>0</v>
      </c>
      <c r="M639" s="2">
        <v>5000</v>
      </c>
      <c r="N639" s="75">
        <f>VLOOKUP(P639,'CODIGOS RENTISTICOS'!$A$2:E1679,2,FALSE)</f>
        <v>825000000</v>
      </c>
      <c r="O639" s="75">
        <f>VLOOKUP(P639,'CODIGOS RENTISTICOS'!$A$2:F3846,3,FALSE)</f>
        <v>150109</v>
      </c>
      <c r="P639" s="60">
        <v>121245</v>
      </c>
      <c r="Q639" s="2">
        <v>5000</v>
      </c>
    </row>
    <row r="640" spans="1:17" x14ac:dyDescent="0.2">
      <c r="A640" s="1">
        <v>50000249</v>
      </c>
      <c r="B640" s="1">
        <v>956461</v>
      </c>
      <c r="C640" s="1" t="s">
        <v>285</v>
      </c>
      <c r="D640" s="1">
        <v>2369902</v>
      </c>
      <c r="E640" s="3">
        <v>37300</v>
      </c>
      <c r="F640" s="1">
        <v>6112141</v>
      </c>
      <c r="G640" s="1">
        <v>0</v>
      </c>
      <c r="H640" s="1">
        <v>0</v>
      </c>
      <c r="J640" s="2">
        <v>5000</v>
      </c>
      <c r="K640" s="2">
        <v>0</v>
      </c>
      <c r="L640" s="2">
        <v>0</v>
      </c>
      <c r="M640" s="2">
        <v>5000</v>
      </c>
      <c r="N640" s="75">
        <f>VLOOKUP(P640,'CODIGOS RENTISTICOS'!$A$2:E1680,2,FALSE)</f>
        <v>825000000</v>
      </c>
      <c r="O640" s="75">
        <f>VLOOKUP(P640,'CODIGOS RENTISTICOS'!$A$2:F3847,3,FALSE)</f>
        <v>150109</v>
      </c>
      <c r="P640" s="60">
        <v>121245</v>
      </c>
      <c r="Q640" s="2">
        <v>5000</v>
      </c>
    </row>
    <row r="641" spans="1:17" x14ac:dyDescent="0.2">
      <c r="A641" s="1">
        <v>50000249</v>
      </c>
      <c r="B641" s="1">
        <v>956463</v>
      </c>
      <c r="C641" s="1" t="s">
        <v>285</v>
      </c>
      <c r="D641" s="1">
        <v>8001960415</v>
      </c>
      <c r="E641" s="3">
        <v>37300</v>
      </c>
      <c r="F641" s="1">
        <v>2125617</v>
      </c>
      <c r="G641" s="1">
        <v>0</v>
      </c>
      <c r="H641" s="1">
        <v>0</v>
      </c>
      <c r="J641" s="2">
        <v>70000</v>
      </c>
      <c r="K641" s="2">
        <v>0</v>
      </c>
      <c r="L641" s="2">
        <v>0</v>
      </c>
      <c r="M641" s="2">
        <v>70000</v>
      </c>
      <c r="N641" s="75">
        <f>VLOOKUP(P641,'CODIGOS RENTISTICOS'!$A$2:E1681,2,FALSE)</f>
        <v>825000000</v>
      </c>
      <c r="O641" s="75">
        <f>VLOOKUP(P641,'CODIGOS RENTISTICOS'!$A$2:F3848,3,FALSE)</f>
        <v>150109</v>
      </c>
      <c r="P641" s="60">
        <v>121245</v>
      </c>
      <c r="Q641" s="2">
        <v>70000</v>
      </c>
    </row>
    <row r="642" spans="1:17" x14ac:dyDescent="0.2">
      <c r="A642" s="1">
        <v>50000249</v>
      </c>
      <c r="B642" s="1">
        <v>956464</v>
      </c>
      <c r="C642" s="1" t="s">
        <v>285</v>
      </c>
      <c r="D642" s="1">
        <v>8001960415</v>
      </c>
      <c r="E642" s="3">
        <v>37300</v>
      </c>
      <c r="F642" s="1">
        <v>2125617</v>
      </c>
      <c r="G642" s="1">
        <v>0</v>
      </c>
      <c r="H642" s="1">
        <v>0</v>
      </c>
      <c r="J642" s="2">
        <v>21000</v>
      </c>
      <c r="K642" s="2">
        <v>0</v>
      </c>
      <c r="L642" s="2">
        <v>0</v>
      </c>
      <c r="M642" s="2">
        <v>21000</v>
      </c>
      <c r="N642" s="75">
        <f>VLOOKUP(P642,'CODIGOS RENTISTICOS'!$A$2:E1682,2,FALSE)</f>
        <v>825000000</v>
      </c>
      <c r="O642" s="75">
        <f>VLOOKUP(P642,'CODIGOS RENTISTICOS'!$A$2:F3849,3,FALSE)</f>
        <v>150109</v>
      </c>
      <c r="P642" s="60">
        <v>121245</v>
      </c>
      <c r="Q642" s="2">
        <v>21000</v>
      </c>
    </row>
    <row r="643" spans="1:17" x14ac:dyDescent="0.2">
      <c r="A643" s="1">
        <v>50000249</v>
      </c>
      <c r="B643" s="1">
        <v>956466</v>
      </c>
      <c r="C643" s="1" t="s">
        <v>285</v>
      </c>
      <c r="D643" s="1">
        <v>8001575276</v>
      </c>
      <c r="E643" s="3">
        <v>37300</v>
      </c>
      <c r="F643" s="1">
        <v>6230167</v>
      </c>
      <c r="G643" s="1">
        <v>0</v>
      </c>
      <c r="H643" s="1">
        <v>0</v>
      </c>
      <c r="J643" s="2">
        <v>618000</v>
      </c>
      <c r="K643" s="2">
        <v>0</v>
      </c>
      <c r="L643" s="2">
        <v>0</v>
      </c>
      <c r="M643" s="2">
        <v>618000</v>
      </c>
      <c r="N643" s="75">
        <f>VLOOKUP(P643,'CODIGOS RENTISTICOS'!$A$2:E1683,2,FALSE)</f>
        <v>825000000</v>
      </c>
      <c r="O643" s="75">
        <f>VLOOKUP(P643,'CODIGOS RENTISTICOS'!$A$2:F3850,3,FALSE)</f>
        <v>150109</v>
      </c>
      <c r="P643" s="60">
        <v>121245</v>
      </c>
      <c r="Q643" s="2">
        <v>618000</v>
      </c>
    </row>
    <row r="644" spans="1:17" x14ac:dyDescent="0.2">
      <c r="A644" s="1">
        <v>50000249</v>
      </c>
      <c r="B644" s="1">
        <v>958883</v>
      </c>
      <c r="C644" s="1" t="s">
        <v>285</v>
      </c>
      <c r="D644" s="1">
        <v>8001541169</v>
      </c>
      <c r="E644" s="3">
        <v>37300</v>
      </c>
      <c r="F644" s="1">
        <v>2403551</v>
      </c>
      <c r="G644" s="1">
        <v>0</v>
      </c>
      <c r="H644" s="1">
        <v>0</v>
      </c>
      <c r="J644" s="2">
        <v>530600</v>
      </c>
      <c r="K644" s="2">
        <v>0</v>
      </c>
      <c r="L644" s="2">
        <v>0</v>
      </c>
      <c r="M644" s="2">
        <v>530600</v>
      </c>
      <c r="N644" s="75">
        <f>VLOOKUP(P644,'CODIGOS RENTISTICOS'!$A$2:E1684,2,FALSE)</f>
        <v>825000000</v>
      </c>
      <c r="O644" s="75">
        <f>VLOOKUP(P644,'CODIGOS RENTISTICOS'!$A$2:F3851,3,FALSE)</f>
        <v>150109</v>
      </c>
      <c r="P644" s="60">
        <v>121245</v>
      </c>
      <c r="Q644" s="2">
        <v>530600</v>
      </c>
    </row>
    <row r="645" spans="1:17" x14ac:dyDescent="0.2">
      <c r="A645" s="1">
        <v>50000249</v>
      </c>
      <c r="B645" s="1">
        <v>699575</v>
      </c>
      <c r="C645" s="1" t="s">
        <v>285</v>
      </c>
      <c r="D645" s="1">
        <v>4320311</v>
      </c>
      <c r="E645" s="3">
        <v>37300</v>
      </c>
      <c r="F645" s="1">
        <v>2951551</v>
      </c>
      <c r="G645" s="1">
        <v>0</v>
      </c>
      <c r="H645" s="1">
        <v>0</v>
      </c>
      <c r="J645" s="2">
        <v>7000</v>
      </c>
      <c r="K645" s="2">
        <v>0</v>
      </c>
      <c r="L645" s="2">
        <v>0</v>
      </c>
      <c r="M645" s="2">
        <v>7000</v>
      </c>
      <c r="N645" s="75">
        <f>VLOOKUP(P645,'CODIGOS RENTISTICOS'!$A$2:E1685,2,FALSE)</f>
        <v>825000000</v>
      </c>
      <c r="O645" s="75">
        <f>VLOOKUP(P645,'CODIGOS RENTISTICOS'!$A$2:F3852,3,FALSE)</f>
        <v>150109</v>
      </c>
      <c r="P645" s="60">
        <v>5041</v>
      </c>
      <c r="Q645" s="2">
        <v>7000</v>
      </c>
    </row>
    <row r="646" spans="1:17" x14ac:dyDescent="0.2">
      <c r="A646" s="1">
        <v>50000249</v>
      </c>
      <c r="B646" s="1">
        <v>19499</v>
      </c>
      <c r="C646" s="1" t="s">
        <v>285</v>
      </c>
      <c r="D646" s="1">
        <v>19418629</v>
      </c>
      <c r="E646" s="3">
        <v>37300</v>
      </c>
      <c r="F646" s="1">
        <v>2957139</v>
      </c>
      <c r="G646" s="1">
        <v>0</v>
      </c>
      <c r="H646" s="1">
        <v>0</v>
      </c>
      <c r="J646" s="2">
        <v>42000</v>
      </c>
      <c r="K646" s="2">
        <v>0</v>
      </c>
      <c r="L646" s="2">
        <v>0</v>
      </c>
      <c r="M646" s="2">
        <v>42000</v>
      </c>
      <c r="N646" s="75">
        <f>VLOOKUP(P646,'CODIGOS RENTISTICOS'!$A$2:E1686,2,FALSE)</f>
        <v>825000000</v>
      </c>
      <c r="O646" s="75">
        <f>VLOOKUP(P646,'CODIGOS RENTISTICOS'!$A$2:F3853,3,FALSE)</f>
        <v>150109</v>
      </c>
      <c r="P646" s="60">
        <v>121245</v>
      </c>
      <c r="Q646" s="2">
        <v>42000</v>
      </c>
    </row>
    <row r="647" spans="1:17" x14ac:dyDescent="0.2">
      <c r="A647" s="1">
        <v>50000249</v>
      </c>
      <c r="B647" s="1">
        <v>25078</v>
      </c>
      <c r="C647" s="1" t="s">
        <v>285</v>
      </c>
      <c r="D647" s="1">
        <v>79136357</v>
      </c>
      <c r="E647" s="3">
        <v>37300</v>
      </c>
      <c r="F647" s="1">
        <v>6210088</v>
      </c>
      <c r="G647" s="1">
        <v>0</v>
      </c>
      <c r="H647" s="1">
        <v>0</v>
      </c>
      <c r="J647" s="2">
        <v>95000</v>
      </c>
      <c r="K647" s="2">
        <v>0</v>
      </c>
      <c r="L647" s="2">
        <v>0</v>
      </c>
      <c r="M647" s="2">
        <v>95000</v>
      </c>
      <c r="N647" s="75">
        <f>VLOOKUP(P647,'CODIGOS RENTISTICOS'!$A$2:E1687,2,FALSE)</f>
        <v>825000000</v>
      </c>
      <c r="O647" s="75">
        <f>VLOOKUP(P647,'CODIGOS RENTISTICOS'!$A$2:F3854,3,FALSE)</f>
        <v>150109</v>
      </c>
      <c r="P647" s="60">
        <v>121245</v>
      </c>
      <c r="Q647" s="2">
        <v>95000</v>
      </c>
    </row>
    <row r="648" spans="1:17" x14ac:dyDescent="0.2">
      <c r="A648" s="1">
        <v>50000249</v>
      </c>
      <c r="B648" s="1">
        <v>25123</v>
      </c>
      <c r="C648" s="1" t="s">
        <v>285</v>
      </c>
      <c r="D648" s="1">
        <v>8300009771</v>
      </c>
      <c r="E648" s="3">
        <v>37300</v>
      </c>
      <c r="F648" s="1">
        <v>3274088</v>
      </c>
      <c r="G648" s="1">
        <v>0</v>
      </c>
      <c r="H648" s="1">
        <v>0</v>
      </c>
      <c r="J648" s="2">
        <v>15000</v>
      </c>
      <c r="K648" s="2">
        <v>0</v>
      </c>
      <c r="L648" s="2">
        <v>0</v>
      </c>
      <c r="M648" s="2">
        <v>15000</v>
      </c>
      <c r="N648" s="75">
        <f>VLOOKUP(P648,'CODIGOS RENTISTICOS'!$A$2:E1688,2,FALSE)</f>
        <v>825000000</v>
      </c>
      <c r="O648" s="75">
        <f>VLOOKUP(P648,'CODIGOS RENTISTICOS'!$A$2:F3855,3,FALSE)</f>
        <v>150109</v>
      </c>
      <c r="P648" s="60">
        <v>121245</v>
      </c>
      <c r="Q648" s="2">
        <v>15000</v>
      </c>
    </row>
    <row r="649" spans="1:17" x14ac:dyDescent="0.2">
      <c r="A649" s="1">
        <v>50000249</v>
      </c>
      <c r="B649" s="1">
        <v>25136</v>
      </c>
      <c r="C649" s="1" t="s">
        <v>285</v>
      </c>
      <c r="D649" s="1">
        <v>41754956</v>
      </c>
      <c r="E649" s="3">
        <v>37300</v>
      </c>
      <c r="F649" s="1">
        <v>7110603</v>
      </c>
      <c r="G649" s="1">
        <v>0</v>
      </c>
      <c r="H649" s="1">
        <v>0</v>
      </c>
      <c r="J649" s="2">
        <v>1000</v>
      </c>
      <c r="K649" s="2">
        <v>0</v>
      </c>
      <c r="L649" s="2">
        <v>0</v>
      </c>
      <c r="M649" s="2">
        <v>1000</v>
      </c>
      <c r="N649" s="75">
        <f>VLOOKUP(P649,'CODIGOS RENTISTICOS'!$A$2:E1689,2,FALSE)</f>
        <v>825000000</v>
      </c>
      <c r="O649" s="75">
        <f>VLOOKUP(P649,'CODIGOS RENTISTICOS'!$A$2:F3856,3,FALSE)</f>
        <v>150109</v>
      </c>
      <c r="P649" s="60">
        <v>121245</v>
      </c>
      <c r="Q649" s="2">
        <v>1000</v>
      </c>
    </row>
    <row r="650" spans="1:17" x14ac:dyDescent="0.2">
      <c r="A650" s="1">
        <v>50000249</v>
      </c>
      <c r="B650" s="1">
        <v>905178</v>
      </c>
      <c r="C650" s="1" t="s">
        <v>285</v>
      </c>
      <c r="D650" s="1">
        <v>8903222941</v>
      </c>
      <c r="E650" s="3">
        <v>37300</v>
      </c>
      <c r="F650" s="1">
        <v>2692911</v>
      </c>
      <c r="G650" s="1">
        <v>0</v>
      </c>
      <c r="H650" s="1">
        <v>0</v>
      </c>
      <c r="J650" s="2">
        <v>21000</v>
      </c>
      <c r="K650" s="2">
        <v>0</v>
      </c>
      <c r="L650" s="2">
        <v>0</v>
      </c>
      <c r="M650" s="2">
        <v>21000</v>
      </c>
      <c r="N650" s="75">
        <f>VLOOKUP(P650,'CODIGOS RENTISTICOS'!$A$2:E1690,2,FALSE)</f>
        <v>825000000</v>
      </c>
      <c r="O650" s="75">
        <f>VLOOKUP(P650,'CODIGOS RENTISTICOS'!$A$2:F3857,3,FALSE)</f>
        <v>150109</v>
      </c>
      <c r="P650" s="60">
        <v>121245</v>
      </c>
      <c r="Q650" s="2">
        <v>21000</v>
      </c>
    </row>
    <row r="651" spans="1:17" x14ac:dyDescent="0.2">
      <c r="A651" s="1">
        <v>50000249</v>
      </c>
      <c r="B651" s="1">
        <v>5578629</v>
      </c>
      <c r="C651" s="1" t="s">
        <v>285</v>
      </c>
      <c r="D651" s="1">
        <v>8300009771</v>
      </c>
      <c r="E651" s="3">
        <v>37300</v>
      </c>
      <c r="F651" s="1">
        <v>3374088</v>
      </c>
      <c r="G651" s="1">
        <v>0</v>
      </c>
      <c r="H651" s="1">
        <v>0</v>
      </c>
      <c r="J651" s="2">
        <v>22000</v>
      </c>
      <c r="K651" s="2">
        <v>0</v>
      </c>
      <c r="L651" s="2">
        <v>0</v>
      </c>
      <c r="M651" s="2">
        <v>22000</v>
      </c>
      <c r="N651" s="75">
        <f>VLOOKUP(P651,'CODIGOS RENTISTICOS'!$A$2:E1691,2,FALSE)</f>
        <v>825000000</v>
      </c>
      <c r="O651" s="75">
        <f>VLOOKUP(P651,'CODIGOS RENTISTICOS'!$A$2:F3858,3,FALSE)</f>
        <v>150109</v>
      </c>
      <c r="P651" s="60">
        <v>121245</v>
      </c>
      <c r="Q651" s="2">
        <v>22000</v>
      </c>
    </row>
    <row r="652" spans="1:17" x14ac:dyDescent="0.2">
      <c r="A652" s="1">
        <v>50000249</v>
      </c>
      <c r="B652" s="1">
        <v>6526054</v>
      </c>
      <c r="C652" s="1" t="s">
        <v>285</v>
      </c>
      <c r="D652" s="1">
        <v>8000285829</v>
      </c>
      <c r="E652" s="3">
        <v>37300</v>
      </c>
      <c r="F652" s="1">
        <v>2314848</v>
      </c>
      <c r="G652" s="1">
        <v>0</v>
      </c>
      <c r="H652" s="1">
        <v>0</v>
      </c>
      <c r="J652" s="2">
        <v>55000</v>
      </c>
      <c r="K652" s="2">
        <v>0</v>
      </c>
      <c r="L652" s="2">
        <v>0</v>
      </c>
      <c r="M652" s="2">
        <v>55000</v>
      </c>
      <c r="N652" s="75">
        <f>VLOOKUP(P652,'CODIGOS RENTISTICOS'!$A$2:E1692,2,FALSE)</f>
        <v>825000000</v>
      </c>
      <c r="O652" s="75">
        <f>VLOOKUP(P652,'CODIGOS RENTISTICOS'!$A$2:F3859,3,FALSE)</f>
        <v>150109</v>
      </c>
      <c r="P652" s="60">
        <v>121245</v>
      </c>
      <c r="Q652" s="2">
        <v>55000</v>
      </c>
    </row>
    <row r="653" spans="1:17" x14ac:dyDescent="0.2">
      <c r="A653" s="1">
        <v>50000249</v>
      </c>
      <c r="B653" s="1">
        <v>6576079</v>
      </c>
      <c r="C653" s="1" t="s">
        <v>285</v>
      </c>
      <c r="D653" s="1">
        <v>8002205426</v>
      </c>
      <c r="E653" s="3">
        <v>37300</v>
      </c>
      <c r="F653" s="1">
        <v>3404430</v>
      </c>
      <c r="G653" s="1">
        <v>0</v>
      </c>
      <c r="H653" s="1">
        <v>0</v>
      </c>
      <c r="J653" s="2">
        <v>126000</v>
      </c>
      <c r="K653" s="2">
        <v>0</v>
      </c>
      <c r="L653" s="2">
        <v>0</v>
      </c>
      <c r="M653" s="2">
        <v>126000</v>
      </c>
      <c r="N653" s="75">
        <f>VLOOKUP(P653,'CODIGOS RENTISTICOS'!$A$2:E1693,2,FALSE)</f>
        <v>825000000</v>
      </c>
      <c r="O653" s="75">
        <f>VLOOKUP(P653,'CODIGOS RENTISTICOS'!$A$2:F3860,3,FALSE)</f>
        <v>150109</v>
      </c>
      <c r="P653" s="60">
        <v>121245</v>
      </c>
      <c r="Q653" s="2">
        <v>126000</v>
      </c>
    </row>
    <row r="654" spans="1:17" x14ac:dyDescent="0.2">
      <c r="A654" s="1">
        <v>50000249</v>
      </c>
      <c r="B654" s="1">
        <v>1105897</v>
      </c>
      <c r="C654" s="1" t="s">
        <v>33</v>
      </c>
      <c r="D654" s="1">
        <v>3454708</v>
      </c>
      <c r="E654" s="3">
        <v>37300</v>
      </c>
      <c r="F654" s="1">
        <v>8449053</v>
      </c>
      <c r="G654" s="1">
        <v>0</v>
      </c>
      <c r="H654" s="1">
        <v>0</v>
      </c>
      <c r="J654" s="2">
        <v>309000</v>
      </c>
      <c r="K654" s="2">
        <v>0</v>
      </c>
      <c r="L654" s="2">
        <v>0</v>
      </c>
      <c r="M654" s="2">
        <v>309000</v>
      </c>
      <c r="N654" s="75">
        <f>VLOOKUP(P654,'CODIGOS RENTISTICOS'!$A$2:E1694,2,FALSE)</f>
        <v>11800000</v>
      </c>
      <c r="O654" s="75">
        <f>VLOOKUP(P654,'CODIGOS RENTISTICOS'!$A$2:F3861,3,FALSE)</f>
        <v>240101</v>
      </c>
      <c r="P654" s="60">
        <v>121265</v>
      </c>
      <c r="Q654" s="2">
        <v>309000</v>
      </c>
    </row>
    <row r="655" spans="1:17" x14ac:dyDescent="0.2">
      <c r="A655" s="1">
        <v>50000249</v>
      </c>
      <c r="B655" s="1">
        <v>540618</v>
      </c>
      <c r="C655" s="1" t="s">
        <v>33</v>
      </c>
      <c r="D655" s="1">
        <v>429762807</v>
      </c>
      <c r="E655" s="3">
        <v>37300</v>
      </c>
      <c r="F655" s="1">
        <v>2505152</v>
      </c>
      <c r="G655" s="1">
        <v>0</v>
      </c>
      <c r="H655" s="1">
        <v>0</v>
      </c>
      <c r="J655" s="2">
        <v>309000</v>
      </c>
      <c r="K655" s="2">
        <v>0</v>
      </c>
      <c r="L655" s="2">
        <v>0</v>
      </c>
      <c r="M655" s="2">
        <v>309000</v>
      </c>
      <c r="N655" s="75">
        <f>VLOOKUP(P655,'CODIGOS RENTISTICOS'!$A$2:E1695,2,FALSE)</f>
        <v>96200000</v>
      </c>
      <c r="O655" s="75">
        <f>VLOOKUP(P655,'CODIGOS RENTISTICOS'!$A$2:F3862,3,FALSE)</f>
        <v>350101</v>
      </c>
      <c r="P655" s="60">
        <v>121230</v>
      </c>
      <c r="Q655" s="2">
        <v>309000</v>
      </c>
    </row>
    <row r="656" spans="1:17" x14ac:dyDescent="0.2">
      <c r="A656" s="1">
        <v>50000249</v>
      </c>
      <c r="B656" s="1">
        <v>242560</v>
      </c>
      <c r="C656" s="1" t="s">
        <v>33</v>
      </c>
      <c r="D656" s="1">
        <v>70220138</v>
      </c>
      <c r="E656" s="3">
        <v>37300</v>
      </c>
      <c r="F656" s="1">
        <v>2668110</v>
      </c>
      <c r="G656" s="1">
        <v>0</v>
      </c>
      <c r="H656" s="1">
        <v>0</v>
      </c>
      <c r="J656" s="2">
        <v>309000</v>
      </c>
      <c r="K656" s="2">
        <v>0</v>
      </c>
      <c r="L656" s="2">
        <v>0</v>
      </c>
      <c r="M656" s="2">
        <v>309000</v>
      </c>
      <c r="N656" s="75">
        <f>VLOOKUP(P656,'CODIGOS RENTISTICOS'!$A$2:E1696,2,FALSE)</f>
        <v>11800000</v>
      </c>
      <c r="O656" s="75">
        <f>VLOOKUP(P656,'CODIGOS RENTISTICOS'!$A$2:F3863,3,FALSE)</f>
        <v>240101</v>
      </c>
      <c r="P656" s="60">
        <v>121265</v>
      </c>
      <c r="Q656" s="2">
        <v>309000</v>
      </c>
    </row>
    <row r="657" spans="1:17" x14ac:dyDescent="0.2">
      <c r="A657" s="1">
        <v>50000249</v>
      </c>
      <c r="B657" s="1">
        <v>888282</v>
      </c>
      <c r="C657" s="1" t="s">
        <v>288</v>
      </c>
      <c r="D657" s="1">
        <v>26521246</v>
      </c>
      <c r="E657" s="3">
        <v>37300</v>
      </c>
      <c r="F657" s="1">
        <v>7320398</v>
      </c>
      <c r="G657" s="1">
        <v>0</v>
      </c>
      <c r="H657" s="1">
        <v>0</v>
      </c>
      <c r="J657" s="2">
        <v>2950</v>
      </c>
      <c r="K657" s="2">
        <v>0</v>
      </c>
      <c r="L657" s="2">
        <v>0</v>
      </c>
      <c r="M657" s="2">
        <v>2950</v>
      </c>
      <c r="N657" s="75">
        <f>VLOOKUP(P657,'CODIGOS RENTISTICOS'!$A$2:E1697,2,FALSE)</f>
        <v>910300000</v>
      </c>
      <c r="O657" s="75">
        <f>VLOOKUP(P657,'CODIGOS RENTISTICOS'!$A$2:F3864,3,FALSE)</f>
        <v>130113</v>
      </c>
      <c r="P657" s="60">
        <v>121205</v>
      </c>
      <c r="Q657" s="2">
        <v>2950</v>
      </c>
    </row>
    <row r="658" spans="1:17" x14ac:dyDescent="0.2">
      <c r="A658" s="1">
        <v>50000249</v>
      </c>
      <c r="B658" s="1">
        <v>1119532</v>
      </c>
      <c r="C658" s="1" t="s">
        <v>291</v>
      </c>
      <c r="D658" s="1">
        <v>8600024002</v>
      </c>
      <c r="E658" s="3">
        <v>37300</v>
      </c>
      <c r="F658" s="1">
        <v>8242301</v>
      </c>
      <c r="G658" s="1">
        <v>0</v>
      </c>
      <c r="H658" s="1">
        <v>1</v>
      </c>
      <c r="J658" s="2">
        <v>0</v>
      </c>
      <c r="K658" s="2">
        <v>0</v>
      </c>
      <c r="L658" s="2">
        <v>664097</v>
      </c>
      <c r="M658" s="2">
        <v>664097</v>
      </c>
      <c r="N658" s="75">
        <f>VLOOKUP(P658,'CODIGOS RENTISTICOS'!$A$2:E1698,2,FALSE)</f>
        <v>11800000</v>
      </c>
      <c r="O658" s="75">
        <f>VLOOKUP(P658,'CODIGOS RENTISTICOS'!$A$2:F3865,3,FALSE)</f>
        <v>240101</v>
      </c>
      <c r="P658" s="60">
        <v>121265</v>
      </c>
      <c r="Q658" s="2">
        <v>664097</v>
      </c>
    </row>
    <row r="659" spans="1:17" x14ac:dyDescent="0.2">
      <c r="A659" s="1">
        <v>50000249</v>
      </c>
      <c r="B659" s="1">
        <v>1200493</v>
      </c>
      <c r="C659" s="1" t="s">
        <v>123</v>
      </c>
      <c r="D659" s="1">
        <v>72213461</v>
      </c>
      <c r="E659" s="3">
        <v>37300</v>
      </c>
      <c r="F659" s="1">
        <v>4303378</v>
      </c>
      <c r="G659" s="1">
        <v>0</v>
      </c>
      <c r="H659" s="1">
        <v>0</v>
      </c>
      <c r="J659" s="2">
        <v>51500</v>
      </c>
      <c r="K659" s="2">
        <v>0</v>
      </c>
      <c r="L659" s="2">
        <v>0</v>
      </c>
      <c r="M659" s="2">
        <v>51500</v>
      </c>
      <c r="N659" s="75">
        <f>VLOOKUP(P659,'CODIGOS RENTISTICOS'!$A$2:E1699,2,FALSE)</f>
        <v>96300000</v>
      </c>
      <c r="O659" s="75">
        <f>VLOOKUP(P659,'CODIGOS RENTISTICOS'!$A$2:F3866,3,FALSE)</f>
        <v>360101</v>
      </c>
      <c r="P659" s="60">
        <v>121270</v>
      </c>
      <c r="Q659" s="2">
        <v>51500</v>
      </c>
    </row>
    <row r="660" spans="1:17" x14ac:dyDescent="0.2">
      <c r="A660" s="1">
        <v>50000249</v>
      </c>
      <c r="B660" s="1">
        <v>852784</v>
      </c>
      <c r="C660" s="1" t="s">
        <v>124</v>
      </c>
      <c r="D660" s="1">
        <v>8920004823</v>
      </c>
      <c r="E660" s="3">
        <v>37300</v>
      </c>
      <c r="F660" s="1">
        <v>641121</v>
      </c>
      <c r="G660" s="1">
        <v>0</v>
      </c>
      <c r="H660" s="1">
        <v>0</v>
      </c>
      <c r="J660" s="2">
        <v>204580</v>
      </c>
      <c r="K660" s="2">
        <v>0</v>
      </c>
      <c r="L660" s="2">
        <v>0</v>
      </c>
      <c r="M660" s="2">
        <v>204580</v>
      </c>
      <c r="N660" s="75">
        <f>VLOOKUP(P660,'CODIGOS RENTISTICOS'!$A$2:E1700,2,FALSE)</f>
        <v>96200000</v>
      </c>
      <c r="O660" s="75">
        <f>VLOOKUP(P660,'CODIGOS RENTISTICOS'!$A$2:F3867,3,FALSE)</f>
        <v>350101</v>
      </c>
      <c r="P660" s="60">
        <v>121230</v>
      </c>
      <c r="Q660" s="2">
        <v>204580</v>
      </c>
    </row>
    <row r="661" spans="1:17" x14ac:dyDescent="0.2">
      <c r="A661" s="1">
        <v>50000249</v>
      </c>
      <c r="B661" s="1">
        <v>852785</v>
      </c>
      <c r="C661" s="1" t="s">
        <v>124</v>
      </c>
      <c r="D661" s="1">
        <v>8920004823</v>
      </c>
      <c r="E661" s="3">
        <v>37300</v>
      </c>
      <c r="F661" s="1">
        <v>641121</v>
      </c>
      <c r="G661" s="1">
        <v>0</v>
      </c>
      <c r="H661" s="1">
        <v>0</v>
      </c>
      <c r="J661" s="2">
        <v>3190</v>
      </c>
      <c r="K661" s="2">
        <v>0</v>
      </c>
      <c r="L661" s="2">
        <v>0</v>
      </c>
      <c r="M661" s="2">
        <v>3190</v>
      </c>
      <c r="N661" s="75">
        <f>VLOOKUP(P661,'CODIGOS RENTISTICOS'!$A$2:E1701,2,FALSE)</f>
        <v>96200000</v>
      </c>
      <c r="O661" s="75">
        <f>VLOOKUP(P661,'CODIGOS RENTISTICOS'!$A$2:F3868,3,FALSE)</f>
        <v>350101</v>
      </c>
      <c r="P661" s="60">
        <v>121230</v>
      </c>
      <c r="Q661" s="2">
        <v>3190</v>
      </c>
    </row>
    <row r="662" spans="1:17" x14ac:dyDescent="0.2">
      <c r="A662" s="1">
        <v>50000249</v>
      </c>
      <c r="B662" s="1">
        <v>852786</v>
      </c>
      <c r="C662" s="1" t="s">
        <v>124</v>
      </c>
      <c r="D662" s="1">
        <v>8920004823</v>
      </c>
      <c r="E662" s="3">
        <v>37300</v>
      </c>
      <c r="F662" s="1">
        <v>641127</v>
      </c>
      <c r="G662" s="1">
        <v>0</v>
      </c>
      <c r="H662" s="1">
        <v>0</v>
      </c>
      <c r="J662" s="2">
        <v>2530</v>
      </c>
      <c r="K662" s="2">
        <v>0</v>
      </c>
      <c r="L662" s="2">
        <v>0</v>
      </c>
      <c r="M662" s="2">
        <v>2530</v>
      </c>
      <c r="N662" s="75">
        <f>VLOOKUP(P662,'CODIGOS RENTISTICOS'!$A$2:E1702,2,FALSE)</f>
        <v>96200000</v>
      </c>
      <c r="O662" s="75">
        <f>VLOOKUP(P662,'CODIGOS RENTISTICOS'!$A$2:F3869,3,FALSE)</f>
        <v>350101</v>
      </c>
      <c r="P662" s="60">
        <v>121230</v>
      </c>
      <c r="Q662" s="2">
        <v>2530</v>
      </c>
    </row>
    <row r="663" spans="1:17" x14ac:dyDescent="0.2">
      <c r="A663" s="1">
        <v>50000249</v>
      </c>
      <c r="B663" s="1">
        <v>763997</v>
      </c>
      <c r="C663" s="1" t="s">
        <v>126</v>
      </c>
      <c r="D663" s="1">
        <v>8040012251</v>
      </c>
      <c r="E663" s="3">
        <v>37300</v>
      </c>
      <c r="F663" s="1">
        <v>6476919</v>
      </c>
      <c r="G663" s="1">
        <v>0</v>
      </c>
      <c r="H663" s="1">
        <v>0</v>
      </c>
      <c r="J663" s="2">
        <v>3190</v>
      </c>
      <c r="K663" s="2">
        <v>0</v>
      </c>
      <c r="L663" s="2">
        <v>0</v>
      </c>
      <c r="M663" s="2">
        <v>3190</v>
      </c>
      <c r="N663" s="75">
        <f>VLOOKUP(P663,'CODIGOS RENTISTICOS'!$A$2:E1703,2,FALSE)</f>
        <v>96200000</v>
      </c>
      <c r="O663" s="75">
        <f>VLOOKUP(P663,'CODIGOS RENTISTICOS'!$A$2:F3870,3,FALSE)</f>
        <v>350101</v>
      </c>
      <c r="P663" s="60">
        <v>121230</v>
      </c>
      <c r="Q663" s="2">
        <v>3190</v>
      </c>
    </row>
    <row r="664" spans="1:17" x14ac:dyDescent="0.2">
      <c r="A664" s="1">
        <v>50000249</v>
      </c>
      <c r="B664" s="1">
        <v>1047132</v>
      </c>
      <c r="C664" s="1" t="s">
        <v>42</v>
      </c>
      <c r="D664" s="1">
        <v>8903259198</v>
      </c>
      <c r="E664" s="3">
        <v>37300</v>
      </c>
      <c r="F664" s="1">
        <v>6691602</v>
      </c>
      <c r="G664" s="1">
        <v>0</v>
      </c>
      <c r="H664" s="1">
        <v>0</v>
      </c>
      <c r="J664" s="2">
        <v>309000</v>
      </c>
      <c r="K664" s="2">
        <v>0</v>
      </c>
      <c r="L664" s="2">
        <v>0</v>
      </c>
      <c r="M664" s="2">
        <v>309000</v>
      </c>
      <c r="N664" s="75">
        <f>VLOOKUP(P664,'CODIGOS RENTISTICOS'!$A$2:E1704,2,FALSE)</f>
        <v>96200000</v>
      </c>
      <c r="O664" s="75">
        <f>VLOOKUP(P664,'CODIGOS RENTISTICOS'!$A$2:F3871,3,FALSE)</f>
        <v>350101</v>
      </c>
      <c r="P664" s="60">
        <v>121230</v>
      </c>
      <c r="Q664" s="2">
        <v>309000</v>
      </c>
    </row>
    <row r="665" spans="1:17" x14ac:dyDescent="0.2">
      <c r="A665" s="1">
        <v>50000249</v>
      </c>
      <c r="B665" s="1">
        <v>400606</v>
      </c>
      <c r="C665" s="1" t="s">
        <v>295</v>
      </c>
      <c r="D665" s="1">
        <v>15259283</v>
      </c>
      <c r="E665" s="3">
        <v>37300</v>
      </c>
      <c r="F665" s="1">
        <v>2448363</v>
      </c>
      <c r="G665" s="1">
        <v>0</v>
      </c>
      <c r="H665" s="1">
        <v>0</v>
      </c>
      <c r="J665" s="2">
        <v>500000</v>
      </c>
      <c r="K665" s="2">
        <v>0</v>
      </c>
      <c r="L665" s="2">
        <v>0</v>
      </c>
      <c r="M665" s="2">
        <v>500000</v>
      </c>
      <c r="N665" s="75">
        <f>VLOOKUP(P665,'CODIGOS RENTISTICOS'!$A$2:E1705,2,FALSE)</f>
        <v>11100000</v>
      </c>
      <c r="O665" s="75">
        <f>VLOOKUP(P665,'CODIGOS RENTISTICOS'!$A$2:F3872,3,FALSE)</f>
        <v>150101</v>
      </c>
      <c r="P665" s="60">
        <v>121275</v>
      </c>
      <c r="Q665" s="2">
        <v>500000</v>
      </c>
    </row>
    <row r="666" spans="1:17" x14ac:dyDescent="0.2">
      <c r="A666" s="1">
        <v>50000249</v>
      </c>
      <c r="B666" s="1">
        <v>400729</v>
      </c>
      <c r="C666" s="1" t="s">
        <v>295</v>
      </c>
      <c r="D666" s="1">
        <v>8350011611</v>
      </c>
      <c r="E666" s="3">
        <v>37300</v>
      </c>
      <c r="F666" s="1">
        <v>2418180</v>
      </c>
      <c r="G666" s="1">
        <v>0</v>
      </c>
      <c r="H666" s="1">
        <v>1</v>
      </c>
      <c r="J666" s="2">
        <v>0</v>
      </c>
      <c r="K666" s="2">
        <v>0</v>
      </c>
      <c r="L666" s="2">
        <v>21792275</v>
      </c>
      <c r="M666" s="2">
        <v>21792275</v>
      </c>
      <c r="N666" s="75">
        <f>VLOOKUP(P666,'CODIGOS RENTISTICOS'!$A$2:E1706,2,FALSE)</f>
        <v>96200000</v>
      </c>
      <c r="O666" s="75">
        <f>VLOOKUP(P666,'CODIGOS RENTISTICOS'!$A$2:F3873,3,FALSE)</f>
        <v>350101</v>
      </c>
      <c r="P666" s="60">
        <v>121240</v>
      </c>
      <c r="Q666" s="2">
        <v>21792275</v>
      </c>
    </row>
    <row r="667" spans="1:17" x14ac:dyDescent="0.2">
      <c r="A667" s="1">
        <v>50000249</v>
      </c>
      <c r="B667" s="1">
        <v>1202579</v>
      </c>
      <c r="C667" s="1" t="s">
        <v>295</v>
      </c>
      <c r="D667" s="1">
        <v>16621101</v>
      </c>
      <c r="E667" s="3">
        <v>37300</v>
      </c>
      <c r="F667" s="1">
        <v>2416945</v>
      </c>
      <c r="G667" s="1">
        <v>0</v>
      </c>
      <c r="H667" s="1">
        <v>0</v>
      </c>
      <c r="J667" s="2">
        <v>400000</v>
      </c>
      <c r="K667" s="2">
        <v>0</v>
      </c>
      <c r="L667" s="2">
        <v>0</v>
      </c>
      <c r="M667" s="2">
        <v>400000</v>
      </c>
      <c r="N667" s="75">
        <f>VLOOKUP(P667,'CODIGOS RENTISTICOS'!$A$2:E1707,2,FALSE)</f>
        <v>11100000</v>
      </c>
      <c r="O667" s="75">
        <f>VLOOKUP(P667,'CODIGOS RENTISTICOS'!$A$2:F3874,3,FALSE)</f>
        <v>150101</v>
      </c>
      <c r="P667" s="60">
        <v>121275</v>
      </c>
      <c r="Q667" s="2">
        <v>400000</v>
      </c>
    </row>
    <row r="668" spans="1:17" x14ac:dyDescent="0.2">
      <c r="A668" s="1">
        <v>50000249</v>
      </c>
      <c r="B668" s="1">
        <v>9366579</v>
      </c>
      <c r="C668" s="1" t="s">
        <v>117</v>
      </c>
      <c r="D668" s="1">
        <v>92531818</v>
      </c>
      <c r="E668" s="3">
        <v>37300</v>
      </c>
      <c r="F668" s="1">
        <v>2820063</v>
      </c>
      <c r="G668" s="1">
        <v>0</v>
      </c>
      <c r="H668" s="1">
        <v>0</v>
      </c>
      <c r="J668" s="2">
        <v>51500</v>
      </c>
      <c r="K668" s="2">
        <v>0</v>
      </c>
      <c r="L668" s="2">
        <v>0</v>
      </c>
      <c r="M668" s="2">
        <v>51500</v>
      </c>
      <c r="N668" s="75">
        <f>VLOOKUP(P668,'CODIGOS RENTISTICOS'!$A$2:E1708,2,FALSE)</f>
        <v>96300000</v>
      </c>
      <c r="O668" s="75">
        <f>VLOOKUP(P668,'CODIGOS RENTISTICOS'!$A$2:F3875,3,FALSE)</f>
        <v>360101</v>
      </c>
      <c r="P668" s="60">
        <v>121270</v>
      </c>
      <c r="Q668" s="2">
        <v>51500</v>
      </c>
    </row>
    <row r="669" spans="1:17" x14ac:dyDescent="0.2">
      <c r="A669" s="1">
        <v>50000249</v>
      </c>
      <c r="B669" s="1">
        <v>932278</v>
      </c>
      <c r="C669" s="1" t="s">
        <v>296</v>
      </c>
      <c r="D669" s="1">
        <v>711128882</v>
      </c>
      <c r="E669" s="3">
        <v>37300</v>
      </c>
      <c r="F669" s="1">
        <v>2125500</v>
      </c>
      <c r="G669" s="1">
        <v>0</v>
      </c>
      <c r="H669" s="1">
        <v>0</v>
      </c>
      <c r="J669" s="2">
        <v>3190</v>
      </c>
      <c r="K669" s="2">
        <v>0</v>
      </c>
      <c r="L669" s="2">
        <v>0</v>
      </c>
      <c r="M669" s="2">
        <v>3190</v>
      </c>
      <c r="N669" s="75">
        <f>VLOOKUP(P669,'CODIGOS RENTISTICOS'!$A$2:E1709,2,FALSE)</f>
        <v>96200000</v>
      </c>
      <c r="O669" s="75">
        <f>VLOOKUP(P669,'CODIGOS RENTISTICOS'!$A$2:F3876,3,FALSE)</f>
        <v>350101</v>
      </c>
      <c r="P669" s="60">
        <v>121203</v>
      </c>
      <c r="Q669" s="2">
        <v>3190</v>
      </c>
    </row>
    <row r="670" spans="1:17" x14ac:dyDescent="0.2">
      <c r="A670" s="1">
        <v>50000249</v>
      </c>
      <c r="B670" s="1">
        <v>1369349</v>
      </c>
      <c r="C670" s="1" t="s">
        <v>297</v>
      </c>
      <c r="D670" s="1">
        <v>8909002506</v>
      </c>
      <c r="E670" s="3">
        <v>37300</v>
      </c>
      <c r="F670" s="1">
        <v>3684012</v>
      </c>
      <c r="G670" s="1">
        <v>0</v>
      </c>
      <c r="H670" s="1">
        <v>0</v>
      </c>
      <c r="J670" s="2">
        <v>105300</v>
      </c>
      <c r="K670" s="2">
        <v>0</v>
      </c>
      <c r="L670" s="2">
        <v>0</v>
      </c>
      <c r="M670" s="2">
        <v>105300</v>
      </c>
      <c r="N670" s="75">
        <f>VLOOKUP(P670,'CODIGOS RENTISTICOS'!$A$2:E1710,2,FALSE)</f>
        <v>96200000</v>
      </c>
      <c r="O670" s="75">
        <f>VLOOKUP(P670,'CODIGOS RENTISTICOS'!$A$2:F3877,3,FALSE)</f>
        <v>350101</v>
      </c>
      <c r="P670" s="60">
        <v>121203</v>
      </c>
      <c r="Q670" s="2">
        <v>105300</v>
      </c>
    </row>
    <row r="671" spans="1:17" x14ac:dyDescent="0.2">
      <c r="A671" s="1">
        <v>50000249</v>
      </c>
      <c r="B671" s="1">
        <v>9635761</v>
      </c>
      <c r="C671" s="1" t="s">
        <v>285</v>
      </c>
      <c r="D671" s="1">
        <v>8600013070</v>
      </c>
      <c r="E671" s="3">
        <v>37300</v>
      </c>
      <c r="F671" s="1">
        <v>4143200</v>
      </c>
      <c r="G671" s="1">
        <v>0</v>
      </c>
      <c r="H671" s="1">
        <v>0</v>
      </c>
      <c r="J671" s="2">
        <v>105000</v>
      </c>
      <c r="K671" s="2">
        <v>0</v>
      </c>
      <c r="L671" s="2">
        <v>0</v>
      </c>
      <c r="M671" s="2">
        <v>105000</v>
      </c>
      <c r="N671" s="75">
        <f>VLOOKUP(P671,'CODIGOS RENTISTICOS'!$A$2:E1711,2,FALSE)</f>
        <v>825000000</v>
      </c>
      <c r="O671" s="75">
        <f>VLOOKUP(P671,'CODIGOS RENTISTICOS'!$A$2:F3878,3,FALSE)</f>
        <v>150109</v>
      </c>
      <c r="P671" s="60">
        <v>121245</v>
      </c>
      <c r="Q671" s="2">
        <v>105000</v>
      </c>
    </row>
    <row r="672" spans="1:17" x14ac:dyDescent="0.2">
      <c r="A672" s="1">
        <v>50000249</v>
      </c>
      <c r="B672" s="1">
        <v>9635762</v>
      </c>
      <c r="C672" s="1" t="s">
        <v>285</v>
      </c>
      <c r="D672" s="1">
        <v>8600321156</v>
      </c>
      <c r="E672" s="3">
        <v>37300</v>
      </c>
      <c r="F672" s="1">
        <v>4136797</v>
      </c>
      <c r="G672" s="1">
        <v>0</v>
      </c>
      <c r="H672" s="1">
        <v>0</v>
      </c>
      <c r="J672" s="2">
        <v>63000</v>
      </c>
      <c r="K672" s="2">
        <v>0</v>
      </c>
      <c r="L672" s="2">
        <v>0</v>
      </c>
      <c r="M672" s="2">
        <v>63000</v>
      </c>
      <c r="N672" s="75">
        <f>VLOOKUP(P672,'CODIGOS RENTISTICOS'!$A$2:E1712,2,FALSE)</f>
        <v>825000000</v>
      </c>
      <c r="O672" s="75">
        <f>VLOOKUP(P672,'CODIGOS RENTISTICOS'!$A$2:F3879,3,FALSE)</f>
        <v>150109</v>
      </c>
      <c r="P672" s="60">
        <v>121245</v>
      </c>
      <c r="Q672" s="2">
        <v>63000</v>
      </c>
    </row>
    <row r="673" spans="1:17" x14ac:dyDescent="0.2">
      <c r="A673" s="1">
        <v>50000249</v>
      </c>
      <c r="B673" s="1">
        <v>9635763</v>
      </c>
      <c r="C673" s="1" t="s">
        <v>285</v>
      </c>
      <c r="D673" s="1">
        <v>8605192353</v>
      </c>
      <c r="E673" s="3">
        <v>37300</v>
      </c>
      <c r="F673" s="1">
        <v>4190808</v>
      </c>
      <c r="G673" s="1">
        <v>0</v>
      </c>
      <c r="H673" s="1">
        <v>0</v>
      </c>
      <c r="J673" s="2">
        <v>56000</v>
      </c>
      <c r="K673" s="2">
        <v>0</v>
      </c>
      <c r="L673" s="2">
        <v>0</v>
      </c>
      <c r="M673" s="2">
        <v>56000</v>
      </c>
      <c r="N673" s="75">
        <f>VLOOKUP(P673,'CODIGOS RENTISTICOS'!$A$2:E1713,2,FALSE)</f>
        <v>825000000</v>
      </c>
      <c r="O673" s="75">
        <f>VLOOKUP(P673,'CODIGOS RENTISTICOS'!$A$2:F3880,3,FALSE)</f>
        <v>150109</v>
      </c>
      <c r="P673" s="60">
        <v>121245</v>
      </c>
      <c r="Q673" s="2">
        <v>56000</v>
      </c>
    </row>
    <row r="674" spans="1:17" x14ac:dyDescent="0.2">
      <c r="A674" s="1">
        <v>50000249</v>
      </c>
      <c r="B674" s="1">
        <v>956397</v>
      </c>
      <c r="C674" s="1" t="s">
        <v>285</v>
      </c>
      <c r="D674" s="1">
        <v>79735090</v>
      </c>
      <c r="E674" s="3">
        <v>37301</v>
      </c>
      <c r="F674" s="1">
        <v>2158100</v>
      </c>
      <c r="G674" s="1">
        <v>0</v>
      </c>
      <c r="H674" s="1">
        <v>0</v>
      </c>
      <c r="J674" s="2">
        <v>28000</v>
      </c>
      <c r="K674" s="2">
        <v>0</v>
      </c>
      <c r="L674" s="2">
        <v>0</v>
      </c>
      <c r="M674" s="2">
        <v>28000</v>
      </c>
      <c r="N674" s="75">
        <f>VLOOKUP(P674,'CODIGOS RENTISTICOS'!$A$2:E1714,2,FALSE)</f>
        <v>825000000</v>
      </c>
      <c r="O674" s="75">
        <f>VLOOKUP(P674,'CODIGOS RENTISTICOS'!$A$2:F3881,3,FALSE)</f>
        <v>150109</v>
      </c>
      <c r="P674" s="60">
        <v>5041</v>
      </c>
      <c r="Q674" s="2">
        <v>28000</v>
      </c>
    </row>
    <row r="675" spans="1:17" x14ac:dyDescent="0.2">
      <c r="A675" s="1">
        <v>50000249</v>
      </c>
      <c r="B675" s="1">
        <v>1153323</v>
      </c>
      <c r="C675" s="1" t="s">
        <v>285</v>
      </c>
      <c r="D675" s="1">
        <v>19278063</v>
      </c>
      <c r="E675" s="3">
        <v>37301</v>
      </c>
      <c r="F675" s="1">
        <v>7806734</v>
      </c>
      <c r="G675" s="1">
        <v>0</v>
      </c>
      <c r="H675" s="1">
        <v>0</v>
      </c>
      <c r="J675" s="2">
        <v>2530</v>
      </c>
      <c r="K675" s="2">
        <v>0</v>
      </c>
      <c r="L675" s="2">
        <v>0</v>
      </c>
      <c r="M675" s="2">
        <v>2530</v>
      </c>
      <c r="N675" s="75">
        <f>VLOOKUP(P675,'CODIGOS RENTISTICOS'!$A$2:E1715,2,FALSE)</f>
        <v>96200000</v>
      </c>
      <c r="O675" s="75">
        <f>VLOOKUP(P675,'CODIGOS RENTISTICOS'!$A$2:F3882,3,FALSE)</f>
        <v>350101</v>
      </c>
      <c r="P675" s="60">
        <v>121230</v>
      </c>
      <c r="Q675" s="2">
        <v>2530</v>
      </c>
    </row>
    <row r="676" spans="1:17" x14ac:dyDescent="0.2">
      <c r="A676" s="1">
        <v>50000249</v>
      </c>
      <c r="B676" s="1">
        <v>1153324</v>
      </c>
      <c r="C676" s="1" t="s">
        <v>285</v>
      </c>
      <c r="D676" s="1">
        <v>19278063</v>
      </c>
      <c r="E676" s="3">
        <v>37301</v>
      </c>
      <c r="F676" s="1">
        <v>7806734</v>
      </c>
      <c r="G676" s="1">
        <v>0</v>
      </c>
      <c r="H676" s="1">
        <v>0</v>
      </c>
      <c r="J676" s="2">
        <v>78690</v>
      </c>
      <c r="K676" s="2">
        <v>0</v>
      </c>
      <c r="L676" s="2">
        <v>0</v>
      </c>
      <c r="M676" s="2">
        <v>78690</v>
      </c>
      <c r="N676" s="75">
        <f>VLOOKUP(P676,'CODIGOS RENTISTICOS'!$A$2:E1716,2,FALSE)</f>
        <v>96200000</v>
      </c>
      <c r="O676" s="75">
        <f>VLOOKUP(P676,'CODIGOS RENTISTICOS'!$A$2:F3883,3,FALSE)</f>
        <v>350101</v>
      </c>
      <c r="P676" s="60">
        <v>121230</v>
      </c>
      <c r="Q676" s="2">
        <v>78690</v>
      </c>
    </row>
    <row r="677" spans="1:17" x14ac:dyDescent="0.2">
      <c r="A677" s="1">
        <v>50000249</v>
      </c>
      <c r="B677" s="1">
        <v>956454</v>
      </c>
      <c r="C677" s="1" t="s">
        <v>285</v>
      </c>
      <c r="D677" s="1">
        <v>19492188</v>
      </c>
      <c r="E677" s="3">
        <v>37301</v>
      </c>
      <c r="F677" s="1">
        <v>6119141</v>
      </c>
      <c r="G677" s="1">
        <v>0</v>
      </c>
      <c r="H677" s="1">
        <v>0</v>
      </c>
      <c r="J677" s="2">
        <v>5000</v>
      </c>
      <c r="K677" s="2">
        <v>0</v>
      </c>
      <c r="L677" s="2">
        <v>0</v>
      </c>
      <c r="M677" s="2">
        <v>5000</v>
      </c>
      <c r="N677" s="75">
        <f>VLOOKUP(P677,'CODIGOS RENTISTICOS'!$A$2:E1717,2,FALSE)</f>
        <v>825000000</v>
      </c>
      <c r="O677" s="75">
        <f>VLOOKUP(P677,'CODIGOS RENTISTICOS'!$A$2:F3884,3,FALSE)</f>
        <v>150109</v>
      </c>
      <c r="P677" s="60">
        <v>121245</v>
      </c>
      <c r="Q677" s="2">
        <v>5000</v>
      </c>
    </row>
    <row r="678" spans="1:17" x14ac:dyDescent="0.2">
      <c r="A678" s="1">
        <v>50000249</v>
      </c>
      <c r="B678" s="1">
        <v>1207364</v>
      </c>
      <c r="C678" s="1" t="s">
        <v>285</v>
      </c>
      <c r="D678" s="1">
        <v>19116371</v>
      </c>
      <c r="E678" s="3">
        <v>37301</v>
      </c>
      <c r="F678" s="1">
        <v>6112141</v>
      </c>
      <c r="G678" s="1">
        <v>0</v>
      </c>
      <c r="H678" s="1">
        <v>0</v>
      </c>
      <c r="J678" s="2">
        <v>5000</v>
      </c>
      <c r="K678" s="2">
        <v>0</v>
      </c>
      <c r="L678" s="2">
        <v>0</v>
      </c>
      <c r="M678" s="2">
        <v>5000</v>
      </c>
      <c r="N678" s="75">
        <f>VLOOKUP(P678,'CODIGOS RENTISTICOS'!$A$2:E1718,2,FALSE)</f>
        <v>825000000</v>
      </c>
      <c r="O678" s="75">
        <f>VLOOKUP(P678,'CODIGOS RENTISTICOS'!$A$2:F3885,3,FALSE)</f>
        <v>150109</v>
      </c>
      <c r="P678" s="60">
        <v>121245</v>
      </c>
      <c r="Q678" s="2">
        <v>5000</v>
      </c>
    </row>
    <row r="679" spans="1:17" x14ac:dyDescent="0.2">
      <c r="A679" s="1">
        <v>50000249</v>
      </c>
      <c r="B679" s="1">
        <v>1156546</v>
      </c>
      <c r="C679" s="1" t="s">
        <v>285</v>
      </c>
      <c r="D679" s="1">
        <v>8320009571</v>
      </c>
      <c r="E679" s="3">
        <v>37301</v>
      </c>
      <c r="F679" s="1">
        <v>8920505</v>
      </c>
      <c r="G679" s="1">
        <v>0</v>
      </c>
      <c r="H679" s="1">
        <v>0</v>
      </c>
      <c r="J679" s="2">
        <v>200</v>
      </c>
      <c r="K679" s="2">
        <v>0</v>
      </c>
      <c r="L679" s="2">
        <v>0</v>
      </c>
      <c r="M679" s="2">
        <v>200</v>
      </c>
      <c r="N679" s="75">
        <f>VLOOKUP(P679,'CODIGOS RENTISTICOS'!$A$2:E1719,2,FALSE)</f>
        <v>96200000</v>
      </c>
      <c r="O679" s="75">
        <f>VLOOKUP(P679,'CODIGOS RENTISTICOS'!$A$2:F3886,3,FALSE)</f>
        <v>350101</v>
      </c>
      <c r="P679" s="60">
        <v>121203</v>
      </c>
      <c r="Q679" s="2">
        <v>200</v>
      </c>
    </row>
    <row r="680" spans="1:17" x14ac:dyDescent="0.2">
      <c r="A680" s="1">
        <v>50000249</v>
      </c>
      <c r="B680" s="1">
        <v>553832</v>
      </c>
      <c r="C680" s="1" t="s">
        <v>285</v>
      </c>
      <c r="D680" s="1">
        <v>8002029099</v>
      </c>
      <c r="E680" s="3">
        <v>37301</v>
      </c>
      <c r="F680" s="1">
        <v>5332208</v>
      </c>
      <c r="G680" s="1">
        <v>0</v>
      </c>
      <c r="H680" s="1">
        <v>0</v>
      </c>
      <c r="J680" s="2">
        <v>68000</v>
      </c>
      <c r="K680" s="2">
        <v>0</v>
      </c>
      <c r="L680" s="2">
        <v>0</v>
      </c>
      <c r="M680" s="2">
        <v>68000</v>
      </c>
      <c r="N680" s="75">
        <f>VLOOKUP(P680,'CODIGOS RENTISTICOS'!$A$2:E1720,2,FALSE)</f>
        <v>825000000</v>
      </c>
      <c r="O680" s="75">
        <f>VLOOKUP(P680,'CODIGOS RENTISTICOS'!$A$2:F3887,3,FALSE)</f>
        <v>150109</v>
      </c>
      <c r="P680" s="60">
        <v>121245</v>
      </c>
      <c r="Q680" s="2">
        <v>68000</v>
      </c>
    </row>
    <row r="681" spans="1:17" x14ac:dyDescent="0.2">
      <c r="A681" s="1">
        <v>50000249</v>
      </c>
      <c r="B681" s="1">
        <v>510230</v>
      </c>
      <c r="C681" s="1" t="s">
        <v>285</v>
      </c>
      <c r="D681" s="1">
        <v>8000319349</v>
      </c>
      <c r="E681" s="3">
        <v>37301</v>
      </c>
      <c r="F681" s="1">
        <v>2869131</v>
      </c>
      <c r="G681" s="1">
        <v>0</v>
      </c>
      <c r="H681" s="1">
        <v>0</v>
      </c>
      <c r="J681" s="2">
        <v>10000</v>
      </c>
      <c r="K681" s="2">
        <v>0</v>
      </c>
      <c r="L681" s="2">
        <v>0</v>
      </c>
      <c r="M681" s="2">
        <v>10000</v>
      </c>
      <c r="N681" s="75">
        <f>VLOOKUP(P681,'CODIGOS RENTISTICOS'!$A$2:E1721,2,FALSE)</f>
        <v>825000000</v>
      </c>
      <c r="O681" s="75">
        <f>VLOOKUP(P681,'CODIGOS RENTISTICOS'!$A$2:F3888,3,FALSE)</f>
        <v>150109</v>
      </c>
      <c r="P681" s="60">
        <v>121245</v>
      </c>
      <c r="Q681" s="2">
        <v>10000</v>
      </c>
    </row>
    <row r="682" spans="1:17" x14ac:dyDescent="0.2">
      <c r="A682" s="1">
        <v>50000249</v>
      </c>
      <c r="B682" s="1">
        <v>1151974</v>
      </c>
      <c r="C682" s="1" t="s">
        <v>285</v>
      </c>
      <c r="D682" s="1">
        <v>8300181981</v>
      </c>
      <c r="E682" s="3">
        <v>37301</v>
      </c>
      <c r="F682" s="1">
        <v>6702355</v>
      </c>
      <c r="G682" s="1">
        <v>0</v>
      </c>
      <c r="H682" s="1">
        <v>0</v>
      </c>
      <c r="J682" s="2">
        <v>56000</v>
      </c>
      <c r="K682" s="2">
        <v>0</v>
      </c>
      <c r="L682" s="2">
        <v>0</v>
      </c>
      <c r="M682" s="2">
        <v>56000</v>
      </c>
      <c r="N682" s="75">
        <f>VLOOKUP(P682,'CODIGOS RENTISTICOS'!$A$2:E1722,2,FALSE)</f>
        <v>825000000</v>
      </c>
      <c r="O682" s="75">
        <f>VLOOKUP(P682,'CODIGOS RENTISTICOS'!$A$2:F3889,3,FALSE)</f>
        <v>150109</v>
      </c>
      <c r="P682" s="60">
        <v>5041</v>
      </c>
      <c r="Q682" s="2">
        <v>56000</v>
      </c>
    </row>
    <row r="683" spans="1:17" x14ac:dyDescent="0.2">
      <c r="A683" s="1">
        <v>50000249</v>
      </c>
      <c r="B683" s="1">
        <v>1170069</v>
      </c>
      <c r="C683" s="1" t="s">
        <v>285</v>
      </c>
      <c r="D683" s="1">
        <v>79249326</v>
      </c>
      <c r="E683" s="3">
        <v>37301</v>
      </c>
      <c r="F683" s="1">
        <v>4141440</v>
      </c>
      <c r="G683" s="1">
        <v>0</v>
      </c>
      <c r="H683" s="1">
        <v>0</v>
      </c>
      <c r="J683" s="2">
        <v>5000</v>
      </c>
      <c r="K683" s="2">
        <v>0</v>
      </c>
      <c r="L683" s="2">
        <v>0</v>
      </c>
      <c r="M683" s="2">
        <v>5000</v>
      </c>
      <c r="N683" s="75">
        <f>VLOOKUP(P683,'CODIGOS RENTISTICOS'!$A$2:E1723,2,FALSE)</f>
        <v>825000000</v>
      </c>
      <c r="O683" s="75">
        <f>VLOOKUP(P683,'CODIGOS RENTISTICOS'!$A$2:F3890,3,FALSE)</f>
        <v>150109</v>
      </c>
      <c r="P683" s="60">
        <v>5041</v>
      </c>
      <c r="Q683" s="2">
        <v>5000</v>
      </c>
    </row>
    <row r="684" spans="1:17" x14ac:dyDescent="0.2">
      <c r="A684" s="1">
        <v>50000249</v>
      </c>
      <c r="B684" s="1">
        <v>1170070</v>
      </c>
      <c r="C684" s="1" t="s">
        <v>285</v>
      </c>
      <c r="D684" s="1">
        <v>79249922</v>
      </c>
      <c r="E684" s="3">
        <v>37301</v>
      </c>
      <c r="F684" s="1">
        <v>4141440</v>
      </c>
      <c r="G684" s="1">
        <v>0</v>
      </c>
      <c r="H684" s="1">
        <v>0</v>
      </c>
      <c r="J684" s="2">
        <v>5000</v>
      </c>
      <c r="K684" s="2">
        <v>0</v>
      </c>
      <c r="L684" s="2">
        <v>0</v>
      </c>
      <c r="M684" s="2">
        <v>5000</v>
      </c>
      <c r="N684" s="75">
        <f>VLOOKUP(P684,'CODIGOS RENTISTICOS'!$A$2:E1724,2,FALSE)</f>
        <v>825000000</v>
      </c>
      <c r="O684" s="75">
        <f>VLOOKUP(P684,'CODIGOS RENTISTICOS'!$A$2:F3891,3,FALSE)</f>
        <v>150109</v>
      </c>
      <c r="P684" s="60">
        <v>5041</v>
      </c>
      <c r="Q684" s="2">
        <v>5000</v>
      </c>
    </row>
    <row r="685" spans="1:17" x14ac:dyDescent="0.2">
      <c r="A685" s="1">
        <v>50000249</v>
      </c>
      <c r="B685" s="1">
        <v>911881</v>
      </c>
      <c r="C685" s="1" t="s">
        <v>285</v>
      </c>
      <c r="D685" s="1">
        <v>8600456028</v>
      </c>
      <c r="E685" s="3">
        <v>37301</v>
      </c>
      <c r="F685" s="1">
        <v>3145818</v>
      </c>
      <c r="G685" s="1">
        <v>0</v>
      </c>
      <c r="H685" s="1">
        <v>0</v>
      </c>
      <c r="J685" s="2">
        <v>175000</v>
      </c>
      <c r="K685" s="2">
        <v>0</v>
      </c>
      <c r="L685" s="2">
        <v>0</v>
      </c>
      <c r="M685" s="2">
        <v>175000</v>
      </c>
      <c r="N685" s="75">
        <f>VLOOKUP(P685,'CODIGOS RENTISTICOS'!$A$2:E1725,2,FALSE)</f>
        <v>825000000</v>
      </c>
      <c r="O685" s="75">
        <f>VLOOKUP(P685,'CODIGOS RENTISTICOS'!$A$2:F3892,3,FALSE)</f>
        <v>150109</v>
      </c>
      <c r="P685" s="60">
        <v>5041</v>
      </c>
      <c r="Q685" s="2">
        <v>175000</v>
      </c>
    </row>
    <row r="686" spans="1:17" x14ac:dyDescent="0.2">
      <c r="A686" s="1">
        <v>50000249</v>
      </c>
      <c r="B686" s="1">
        <v>1284629</v>
      </c>
      <c r="C686" s="1" t="s">
        <v>285</v>
      </c>
      <c r="D686" s="1">
        <v>8000357041</v>
      </c>
      <c r="E686" s="3">
        <v>37301</v>
      </c>
      <c r="F686" s="1">
        <v>2575102</v>
      </c>
      <c r="G686" s="1">
        <v>0</v>
      </c>
      <c r="H686" s="1">
        <v>0</v>
      </c>
      <c r="J686" s="2">
        <v>7000</v>
      </c>
      <c r="K686" s="2">
        <v>0</v>
      </c>
      <c r="L686" s="2">
        <v>0</v>
      </c>
      <c r="M686" s="2">
        <v>7000</v>
      </c>
      <c r="N686" s="75">
        <f>VLOOKUP(P686,'CODIGOS RENTISTICOS'!$A$2:E1726,2,FALSE)</f>
        <v>825000000</v>
      </c>
      <c r="O686" s="75">
        <f>VLOOKUP(P686,'CODIGOS RENTISTICOS'!$A$2:F3893,3,FALSE)</f>
        <v>150109</v>
      </c>
      <c r="P686" s="60">
        <v>121245</v>
      </c>
      <c r="Q686" s="2">
        <v>7000</v>
      </c>
    </row>
    <row r="687" spans="1:17" x14ac:dyDescent="0.2">
      <c r="A687" s="1">
        <v>50000249</v>
      </c>
      <c r="B687" s="1">
        <v>9157119</v>
      </c>
      <c r="C687" s="1" t="s">
        <v>285</v>
      </c>
      <c r="D687" s="1">
        <v>8600052246</v>
      </c>
      <c r="E687" s="3">
        <v>37301</v>
      </c>
      <c r="F687" s="1">
        <v>6389277</v>
      </c>
      <c r="G687" s="1">
        <v>0</v>
      </c>
      <c r="H687" s="1">
        <v>0</v>
      </c>
      <c r="J687" s="2">
        <v>32000</v>
      </c>
      <c r="K687" s="2">
        <v>0</v>
      </c>
      <c r="L687" s="2">
        <v>0</v>
      </c>
      <c r="M687" s="2">
        <v>32000</v>
      </c>
      <c r="N687" s="75">
        <f>VLOOKUP(P687,'CODIGOS RENTISTICOS'!$A$2:E1727,2,FALSE)</f>
        <v>825000000</v>
      </c>
      <c r="O687" s="75">
        <f>VLOOKUP(P687,'CODIGOS RENTISTICOS'!$A$2:F3894,3,FALSE)</f>
        <v>150109</v>
      </c>
      <c r="P687" s="60">
        <v>121245</v>
      </c>
      <c r="Q687" s="2">
        <v>32000</v>
      </c>
    </row>
    <row r="688" spans="1:17" x14ac:dyDescent="0.2">
      <c r="A688" s="1">
        <v>50000249</v>
      </c>
      <c r="B688" s="1">
        <v>19563</v>
      </c>
      <c r="C688" s="1" t="s">
        <v>285</v>
      </c>
      <c r="D688" s="1">
        <v>19418629</v>
      </c>
      <c r="E688" s="3">
        <v>37301</v>
      </c>
      <c r="F688" s="1">
        <v>2957139</v>
      </c>
      <c r="G688" s="1">
        <v>0</v>
      </c>
      <c r="H688" s="1">
        <v>0</v>
      </c>
      <c r="J688" s="2">
        <v>7000</v>
      </c>
      <c r="K688" s="2">
        <v>0</v>
      </c>
      <c r="L688" s="2">
        <v>0</v>
      </c>
      <c r="M688" s="2">
        <v>7000</v>
      </c>
      <c r="N688" s="75">
        <f>VLOOKUP(P688,'CODIGOS RENTISTICOS'!$A$2:E1728,2,FALSE)</f>
        <v>825000000</v>
      </c>
      <c r="O688" s="75">
        <f>VLOOKUP(P688,'CODIGOS RENTISTICOS'!$A$2:F3895,3,FALSE)</f>
        <v>150109</v>
      </c>
      <c r="P688" s="60">
        <v>121245</v>
      </c>
      <c r="Q688" s="2">
        <v>7000</v>
      </c>
    </row>
    <row r="689" spans="1:17" x14ac:dyDescent="0.2">
      <c r="A689" s="1">
        <v>50000249</v>
      </c>
      <c r="B689" s="1">
        <v>1140195</v>
      </c>
      <c r="C689" s="1" t="s">
        <v>285</v>
      </c>
      <c r="D689" s="1">
        <v>20560980</v>
      </c>
      <c r="E689" s="3">
        <v>37301</v>
      </c>
      <c r="F689" s="1">
        <v>7426558</v>
      </c>
      <c r="G689" s="1">
        <v>0</v>
      </c>
      <c r="H689" s="1">
        <v>0</v>
      </c>
      <c r="J689" s="2">
        <v>2574</v>
      </c>
      <c r="K689" s="2">
        <v>0</v>
      </c>
      <c r="L689" s="2">
        <v>0</v>
      </c>
      <c r="M689" s="2">
        <v>2574</v>
      </c>
      <c r="N689" s="75">
        <f>VLOOKUP(P689,'CODIGOS RENTISTICOS'!$A$2:E1729,2,FALSE)</f>
        <v>96400000</v>
      </c>
      <c r="O689" s="75">
        <f>VLOOKUP(P689,'CODIGOS RENTISTICOS'!$A$2:F3896,3,FALSE)</f>
        <v>370101</v>
      </c>
      <c r="P689" s="60">
        <v>121280</v>
      </c>
      <c r="Q689" s="2">
        <v>2574</v>
      </c>
    </row>
    <row r="690" spans="1:17" x14ac:dyDescent="0.2">
      <c r="A690" s="1">
        <v>50000249</v>
      </c>
      <c r="B690" s="1">
        <v>1140196</v>
      </c>
      <c r="C690" s="1" t="s">
        <v>285</v>
      </c>
      <c r="D690" s="1">
        <v>8002543053</v>
      </c>
      <c r="E690" s="3">
        <v>37301</v>
      </c>
      <c r="F690" s="1">
        <v>7425486</v>
      </c>
      <c r="G690" s="1">
        <v>0</v>
      </c>
      <c r="H690" s="1">
        <v>0</v>
      </c>
      <c r="J690" s="2">
        <v>2574</v>
      </c>
      <c r="K690" s="2">
        <v>0</v>
      </c>
      <c r="L690" s="2">
        <v>0</v>
      </c>
      <c r="M690" s="2">
        <v>2574</v>
      </c>
      <c r="N690" s="75">
        <f>VLOOKUP(P690,'CODIGOS RENTISTICOS'!$A$2:E1730,2,FALSE)</f>
        <v>96400000</v>
      </c>
      <c r="O690" s="75">
        <f>VLOOKUP(P690,'CODIGOS RENTISTICOS'!$A$2:F3897,3,FALSE)</f>
        <v>370101</v>
      </c>
      <c r="P690" s="60">
        <v>121280</v>
      </c>
      <c r="Q690" s="2">
        <v>2574</v>
      </c>
    </row>
    <row r="691" spans="1:17" x14ac:dyDescent="0.2">
      <c r="A691" s="1">
        <v>50000249</v>
      </c>
      <c r="B691" s="1">
        <v>26510</v>
      </c>
      <c r="C691" s="1" t="s">
        <v>285</v>
      </c>
      <c r="D691" s="1">
        <v>80440057</v>
      </c>
      <c r="E691" s="3">
        <v>37301</v>
      </c>
      <c r="F691" s="1">
        <v>6371399</v>
      </c>
      <c r="G691" s="1">
        <v>0</v>
      </c>
      <c r="H691" s="1">
        <v>0</v>
      </c>
      <c r="J691" s="2">
        <v>2000</v>
      </c>
      <c r="K691" s="2">
        <v>0</v>
      </c>
      <c r="L691" s="2">
        <v>0</v>
      </c>
      <c r="M691" s="2">
        <v>2000</v>
      </c>
      <c r="N691" s="75">
        <f>VLOOKUP(P691,'CODIGOS RENTISTICOS'!$A$2:E1731,2,FALSE)</f>
        <v>825000000</v>
      </c>
      <c r="O691" s="75">
        <f>VLOOKUP(P691,'CODIGOS RENTISTICOS'!$A$2:F3898,3,FALSE)</f>
        <v>150109</v>
      </c>
      <c r="P691" s="60">
        <v>121245</v>
      </c>
      <c r="Q691" s="2">
        <v>2000</v>
      </c>
    </row>
    <row r="692" spans="1:17" x14ac:dyDescent="0.2">
      <c r="A692" s="1">
        <v>50000249</v>
      </c>
      <c r="B692" s="1">
        <v>26586</v>
      </c>
      <c r="C692" s="1" t="s">
        <v>285</v>
      </c>
      <c r="D692" s="1">
        <v>8605323751</v>
      </c>
      <c r="E692" s="3">
        <v>37301</v>
      </c>
      <c r="F692" s="1">
        <v>2236870</v>
      </c>
      <c r="G692" s="1">
        <v>0</v>
      </c>
      <c r="H692" s="1">
        <v>0</v>
      </c>
      <c r="J692" s="2">
        <v>292000</v>
      </c>
      <c r="K692" s="2">
        <v>0</v>
      </c>
      <c r="L692" s="2">
        <v>0</v>
      </c>
      <c r="M692" s="2">
        <v>292000</v>
      </c>
      <c r="N692" s="75">
        <f>VLOOKUP(P692,'CODIGOS RENTISTICOS'!$A$2:E1732,2,FALSE)</f>
        <v>825000000</v>
      </c>
      <c r="O692" s="75">
        <f>VLOOKUP(P692,'CODIGOS RENTISTICOS'!$A$2:F3899,3,FALSE)</f>
        <v>150109</v>
      </c>
      <c r="P692" s="60">
        <v>121245</v>
      </c>
      <c r="Q692" s="2">
        <v>292000</v>
      </c>
    </row>
    <row r="693" spans="1:17" x14ac:dyDescent="0.2">
      <c r="A693" s="1">
        <v>50000249</v>
      </c>
      <c r="B693" s="1">
        <v>26650</v>
      </c>
      <c r="C693" s="1" t="s">
        <v>285</v>
      </c>
      <c r="D693" s="1">
        <v>19177824</v>
      </c>
      <c r="E693" s="3">
        <v>37301</v>
      </c>
      <c r="F693" s="1">
        <v>2905077</v>
      </c>
      <c r="G693" s="1">
        <v>0</v>
      </c>
      <c r="H693" s="1">
        <v>0</v>
      </c>
      <c r="J693" s="2">
        <v>6000</v>
      </c>
      <c r="K693" s="2">
        <v>0</v>
      </c>
      <c r="L693" s="2">
        <v>0</v>
      </c>
      <c r="M693" s="2">
        <v>6000</v>
      </c>
      <c r="N693" s="75">
        <f>VLOOKUP(P693,'CODIGOS RENTISTICOS'!$A$2:E1733,2,FALSE)</f>
        <v>825000000</v>
      </c>
      <c r="O693" s="75">
        <f>VLOOKUP(P693,'CODIGOS RENTISTICOS'!$A$2:F3900,3,FALSE)</f>
        <v>150109</v>
      </c>
      <c r="P693" s="60">
        <v>121245</v>
      </c>
      <c r="Q693" s="2">
        <v>6000</v>
      </c>
    </row>
    <row r="694" spans="1:17" x14ac:dyDescent="0.2">
      <c r="A694" s="1">
        <v>50000249</v>
      </c>
      <c r="B694" s="1">
        <v>26657</v>
      </c>
      <c r="C694" s="1" t="s">
        <v>285</v>
      </c>
      <c r="D694" s="1">
        <v>79611928</v>
      </c>
      <c r="E694" s="3">
        <v>37301</v>
      </c>
      <c r="F694" s="1">
        <v>6974628</v>
      </c>
      <c r="G694" s="1">
        <v>0</v>
      </c>
      <c r="H694" s="1">
        <v>0</v>
      </c>
      <c r="J694" s="2">
        <v>7000</v>
      </c>
      <c r="K694" s="2">
        <v>0</v>
      </c>
      <c r="L694" s="2">
        <v>0</v>
      </c>
      <c r="M694" s="2">
        <v>7000</v>
      </c>
      <c r="N694" s="75">
        <f>VLOOKUP(P694,'CODIGOS RENTISTICOS'!$A$2:E1734,2,FALSE)</f>
        <v>825000000</v>
      </c>
      <c r="O694" s="75">
        <f>VLOOKUP(P694,'CODIGOS RENTISTICOS'!$A$2:F3901,3,FALSE)</f>
        <v>150109</v>
      </c>
      <c r="P694" s="60">
        <v>121245</v>
      </c>
      <c r="Q694" s="2">
        <v>7000</v>
      </c>
    </row>
    <row r="695" spans="1:17" x14ac:dyDescent="0.2">
      <c r="A695" s="1">
        <v>50000249</v>
      </c>
      <c r="B695" s="1">
        <v>26661</v>
      </c>
      <c r="C695" s="1" t="s">
        <v>285</v>
      </c>
      <c r="D695" s="1">
        <v>19216732</v>
      </c>
      <c r="E695" s="3">
        <v>37301</v>
      </c>
      <c r="F695" s="1">
        <v>2732848</v>
      </c>
      <c r="G695" s="1">
        <v>0</v>
      </c>
      <c r="H695" s="1">
        <v>0</v>
      </c>
      <c r="J695" s="2">
        <v>4000</v>
      </c>
      <c r="K695" s="2">
        <v>0</v>
      </c>
      <c r="L695" s="2">
        <v>0</v>
      </c>
      <c r="M695" s="2">
        <v>4000</v>
      </c>
      <c r="N695" s="75">
        <f>VLOOKUP(P695,'CODIGOS RENTISTICOS'!$A$2:E1735,2,FALSE)</f>
        <v>825000000</v>
      </c>
      <c r="O695" s="75">
        <f>VLOOKUP(P695,'CODIGOS RENTISTICOS'!$A$2:F3902,3,FALSE)</f>
        <v>150109</v>
      </c>
      <c r="P695" s="60">
        <v>121245</v>
      </c>
      <c r="Q695" s="2">
        <v>4000</v>
      </c>
    </row>
    <row r="696" spans="1:17" x14ac:dyDescent="0.2">
      <c r="A696" s="1">
        <v>50000249</v>
      </c>
      <c r="B696" s="1">
        <v>26676</v>
      </c>
      <c r="C696" s="1" t="s">
        <v>285</v>
      </c>
      <c r="D696" s="1">
        <v>8000359361</v>
      </c>
      <c r="E696" s="3">
        <v>37301</v>
      </c>
      <c r="F696" s="1">
        <v>0</v>
      </c>
      <c r="G696" s="1">
        <v>0</v>
      </c>
      <c r="H696" s="1">
        <v>0</v>
      </c>
      <c r="J696" s="2">
        <v>744849</v>
      </c>
      <c r="K696" s="2">
        <v>0</v>
      </c>
      <c r="L696" s="2">
        <v>0</v>
      </c>
      <c r="M696" s="2">
        <v>744849</v>
      </c>
      <c r="N696" s="75">
        <f>VLOOKUP(P696,'CODIGOS RENTISTICOS'!$A$2:E1736,2,FALSE)</f>
        <v>825000000</v>
      </c>
      <c r="O696" s="75">
        <f>VLOOKUP(P696,'CODIGOS RENTISTICOS'!$A$2:F3903,3,FALSE)</f>
        <v>150109</v>
      </c>
      <c r="P696" s="60">
        <v>121245</v>
      </c>
      <c r="Q696" s="2">
        <v>744849</v>
      </c>
    </row>
    <row r="697" spans="1:17" x14ac:dyDescent="0.2">
      <c r="A697" s="1">
        <v>50000249</v>
      </c>
      <c r="B697" s="1">
        <v>26709</v>
      </c>
      <c r="C697" s="1" t="s">
        <v>285</v>
      </c>
      <c r="D697" s="1">
        <v>8600621122</v>
      </c>
      <c r="E697" s="3">
        <v>37301</v>
      </c>
      <c r="F697" s="1">
        <v>6133509</v>
      </c>
      <c r="G697" s="1">
        <v>0</v>
      </c>
      <c r="H697" s="1">
        <v>0</v>
      </c>
      <c r="J697" s="2">
        <v>21000</v>
      </c>
      <c r="K697" s="2">
        <v>0</v>
      </c>
      <c r="L697" s="2">
        <v>0</v>
      </c>
      <c r="M697" s="2">
        <v>21000</v>
      </c>
      <c r="N697" s="75">
        <f>VLOOKUP(P697,'CODIGOS RENTISTICOS'!$A$2:E1737,2,FALSE)</f>
        <v>825000000</v>
      </c>
      <c r="O697" s="75">
        <f>VLOOKUP(P697,'CODIGOS RENTISTICOS'!$A$2:F3904,3,FALSE)</f>
        <v>150109</v>
      </c>
      <c r="P697" s="60">
        <v>121245</v>
      </c>
      <c r="Q697" s="2">
        <v>21000</v>
      </c>
    </row>
    <row r="698" spans="1:17" x14ac:dyDescent="0.2">
      <c r="A698" s="1">
        <v>50000249</v>
      </c>
      <c r="B698" s="1">
        <v>597286</v>
      </c>
      <c r="C698" s="1" t="s">
        <v>285</v>
      </c>
      <c r="D698" s="1">
        <v>8600528886</v>
      </c>
      <c r="E698" s="3">
        <v>37301</v>
      </c>
      <c r="F698" s="1">
        <v>2455007</v>
      </c>
      <c r="G698" s="1">
        <v>0</v>
      </c>
      <c r="H698" s="1">
        <v>0</v>
      </c>
      <c r="J698" s="2">
        <v>133000</v>
      </c>
      <c r="K698" s="2">
        <v>0</v>
      </c>
      <c r="L698" s="2">
        <v>0</v>
      </c>
      <c r="M698" s="2">
        <v>133000</v>
      </c>
      <c r="N698" s="75">
        <f>VLOOKUP(P698,'CODIGOS RENTISTICOS'!$A$2:E1738,2,FALSE)</f>
        <v>825000000</v>
      </c>
      <c r="O698" s="75">
        <f>VLOOKUP(P698,'CODIGOS RENTISTICOS'!$A$2:F3905,3,FALSE)</f>
        <v>150109</v>
      </c>
      <c r="P698" s="60">
        <v>121245</v>
      </c>
      <c r="Q698" s="2">
        <v>133000</v>
      </c>
    </row>
    <row r="699" spans="1:17" x14ac:dyDescent="0.2">
      <c r="A699" s="1">
        <v>50000249</v>
      </c>
      <c r="B699" s="1">
        <v>912161</v>
      </c>
      <c r="C699" s="1" t="s">
        <v>285</v>
      </c>
      <c r="D699" s="1">
        <v>8300964536</v>
      </c>
      <c r="E699" s="3">
        <v>37301</v>
      </c>
      <c r="F699" s="1">
        <v>4731100</v>
      </c>
      <c r="G699" s="1">
        <v>0</v>
      </c>
      <c r="H699" s="1">
        <v>0</v>
      </c>
      <c r="J699" s="2">
        <v>309000</v>
      </c>
      <c r="K699" s="2">
        <v>0</v>
      </c>
      <c r="L699" s="2">
        <v>0</v>
      </c>
      <c r="M699" s="2">
        <v>309000</v>
      </c>
      <c r="N699" s="75">
        <f>VLOOKUP(P699,'CODIGOS RENTISTICOS'!$A$2:E1739,2,FALSE)</f>
        <v>96200000</v>
      </c>
      <c r="O699" s="75">
        <f>VLOOKUP(P699,'CODIGOS RENTISTICOS'!$A$2:F3906,3,FALSE)</f>
        <v>350101</v>
      </c>
      <c r="P699" s="60">
        <v>121230</v>
      </c>
      <c r="Q699" s="2">
        <v>309000</v>
      </c>
    </row>
    <row r="700" spans="1:17" x14ac:dyDescent="0.2">
      <c r="A700" s="1">
        <v>50000249</v>
      </c>
      <c r="B700" s="1">
        <v>954647</v>
      </c>
      <c r="C700" s="1" t="s">
        <v>285</v>
      </c>
      <c r="D700" s="1">
        <v>8604011911</v>
      </c>
      <c r="E700" s="3">
        <v>37301</v>
      </c>
      <c r="F700" s="1">
        <v>3464214</v>
      </c>
      <c r="G700" s="1">
        <v>0</v>
      </c>
      <c r="H700" s="1">
        <v>0</v>
      </c>
      <c r="J700" s="2">
        <v>27000</v>
      </c>
      <c r="K700" s="2">
        <v>0</v>
      </c>
      <c r="L700" s="2">
        <v>0</v>
      </c>
      <c r="M700" s="2">
        <v>27000</v>
      </c>
      <c r="N700" s="75">
        <f>VLOOKUP(P700,'CODIGOS RENTISTICOS'!$A$2:E1740,2,FALSE)</f>
        <v>825000000</v>
      </c>
      <c r="O700" s="75">
        <f>VLOOKUP(P700,'CODIGOS RENTISTICOS'!$A$2:F3907,3,FALSE)</f>
        <v>150109</v>
      </c>
      <c r="P700" s="60">
        <v>121245</v>
      </c>
      <c r="Q700" s="2">
        <v>27000</v>
      </c>
    </row>
    <row r="701" spans="1:17" x14ac:dyDescent="0.2">
      <c r="A701" s="1">
        <v>50000249</v>
      </c>
      <c r="B701" s="1">
        <v>956321</v>
      </c>
      <c r="C701" s="1" t="s">
        <v>285</v>
      </c>
      <c r="D701" s="1">
        <v>8600747528</v>
      </c>
      <c r="E701" s="3">
        <v>37301</v>
      </c>
      <c r="F701" s="1">
        <v>5704230</v>
      </c>
      <c r="G701" s="1">
        <v>0</v>
      </c>
      <c r="H701" s="1">
        <v>0</v>
      </c>
      <c r="J701" s="2">
        <v>10000</v>
      </c>
      <c r="K701" s="2">
        <v>0</v>
      </c>
      <c r="L701" s="2">
        <v>0</v>
      </c>
      <c r="M701" s="2">
        <v>10000</v>
      </c>
      <c r="N701" s="75">
        <f>VLOOKUP(P701,'CODIGOS RENTISTICOS'!$A$2:E1741,2,FALSE)</f>
        <v>825000000</v>
      </c>
      <c r="O701" s="75">
        <f>VLOOKUP(P701,'CODIGOS RENTISTICOS'!$A$2:F3908,3,FALSE)</f>
        <v>150109</v>
      </c>
      <c r="P701" s="60">
        <v>121245</v>
      </c>
      <c r="Q701" s="2">
        <v>10000</v>
      </c>
    </row>
    <row r="702" spans="1:17" x14ac:dyDescent="0.2">
      <c r="A702" s="1">
        <v>50000249</v>
      </c>
      <c r="B702" s="1">
        <v>1203092</v>
      </c>
      <c r="C702" s="1" t="s">
        <v>285</v>
      </c>
      <c r="D702" s="1">
        <v>79052449</v>
      </c>
      <c r="E702" s="3">
        <v>37301</v>
      </c>
      <c r="F702" s="1">
        <v>5541048</v>
      </c>
      <c r="G702" s="1">
        <v>0</v>
      </c>
      <c r="H702" s="1">
        <v>0</v>
      </c>
      <c r="J702" s="2">
        <v>309000</v>
      </c>
      <c r="K702" s="2">
        <v>0</v>
      </c>
      <c r="L702" s="2">
        <v>0</v>
      </c>
      <c r="M702" s="2">
        <v>309000</v>
      </c>
      <c r="N702" s="75">
        <f>VLOOKUP(P702,'CODIGOS RENTISTICOS'!$A$2:E1742,2,FALSE)</f>
        <v>825000000</v>
      </c>
      <c r="O702" s="75">
        <f>VLOOKUP(P702,'CODIGOS RENTISTICOS'!$A$2:F3909,3,FALSE)</f>
        <v>150109</v>
      </c>
      <c r="P702" s="60">
        <v>121245</v>
      </c>
      <c r="Q702" s="2">
        <v>309000</v>
      </c>
    </row>
    <row r="703" spans="1:17" x14ac:dyDescent="0.2">
      <c r="A703" s="1">
        <v>50000249</v>
      </c>
      <c r="B703" s="1">
        <v>1154630</v>
      </c>
      <c r="C703" s="1" t="s">
        <v>285</v>
      </c>
      <c r="D703" s="1">
        <v>19109745</v>
      </c>
      <c r="E703" s="3">
        <v>37301</v>
      </c>
      <c r="F703" s="1">
        <v>5476842</v>
      </c>
      <c r="G703" s="1">
        <v>0</v>
      </c>
      <c r="H703" s="1">
        <v>0</v>
      </c>
      <c r="J703" s="2">
        <v>309000</v>
      </c>
      <c r="K703" s="2">
        <v>0</v>
      </c>
      <c r="L703" s="2">
        <v>0</v>
      </c>
      <c r="M703" s="2">
        <v>309000</v>
      </c>
      <c r="N703" s="75">
        <f>VLOOKUP(P703,'CODIGOS RENTISTICOS'!$A$2:E1743,2,FALSE)</f>
        <v>825000000</v>
      </c>
      <c r="O703" s="75">
        <f>VLOOKUP(P703,'CODIGOS RENTISTICOS'!$A$2:F3910,3,FALSE)</f>
        <v>150109</v>
      </c>
      <c r="P703" s="60">
        <v>121245</v>
      </c>
      <c r="Q703" s="2">
        <v>309000</v>
      </c>
    </row>
    <row r="704" spans="1:17" x14ac:dyDescent="0.2">
      <c r="A704" s="1">
        <v>50000249</v>
      </c>
      <c r="B704" s="1">
        <v>482120</v>
      </c>
      <c r="C704" s="1" t="s">
        <v>33</v>
      </c>
      <c r="D704" s="1">
        <v>8909000438</v>
      </c>
      <c r="E704" s="3">
        <v>37301</v>
      </c>
      <c r="F704" s="1">
        <v>3199500</v>
      </c>
      <c r="G704" s="1">
        <v>0</v>
      </c>
      <c r="H704" s="1">
        <v>0</v>
      </c>
      <c r="J704" s="2">
        <v>15000</v>
      </c>
      <c r="K704" s="2">
        <v>0</v>
      </c>
      <c r="L704" s="2">
        <v>0</v>
      </c>
      <c r="M704" s="2">
        <v>15000</v>
      </c>
      <c r="N704" s="75">
        <f>VLOOKUP(P704,'CODIGOS RENTISTICOS'!$A$2:E1744,2,FALSE)</f>
        <v>825000000</v>
      </c>
      <c r="O704" s="75">
        <f>VLOOKUP(P704,'CODIGOS RENTISTICOS'!$A$2:F3911,3,FALSE)</f>
        <v>150109</v>
      </c>
      <c r="P704" s="60">
        <v>121245</v>
      </c>
      <c r="Q704" s="2">
        <v>15000</v>
      </c>
    </row>
    <row r="705" spans="1:17" x14ac:dyDescent="0.2">
      <c r="A705" s="1">
        <v>50000249</v>
      </c>
      <c r="B705" s="1">
        <v>1074416</v>
      </c>
      <c r="C705" s="1" t="s">
        <v>33</v>
      </c>
      <c r="D705" s="1">
        <v>8909325396</v>
      </c>
      <c r="E705" s="3">
        <v>37301</v>
      </c>
      <c r="F705" s="1">
        <v>2505500</v>
      </c>
      <c r="G705" s="1">
        <v>0</v>
      </c>
      <c r="H705" s="1">
        <v>0</v>
      </c>
      <c r="J705" s="2">
        <v>775000</v>
      </c>
      <c r="K705" s="2">
        <v>0</v>
      </c>
      <c r="L705" s="2">
        <v>0</v>
      </c>
      <c r="M705" s="2">
        <v>775000</v>
      </c>
      <c r="N705" s="75">
        <f>VLOOKUP(P705,'CODIGOS RENTISTICOS'!$A$2:E1745,2,FALSE)</f>
        <v>825000000</v>
      </c>
      <c r="O705" s="75">
        <f>VLOOKUP(P705,'CODIGOS RENTISTICOS'!$A$2:F3912,3,FALSE)</f>
        <v>150109</v>
      </c>
      <c r="P705" s="60">
        <v>5041</v>
      </c>
      <c r="Q705" s="2">
        <v>775000</v>
      </c>
    </row>
    <row r="706" spans="1:17" x14ac:dyDescent="0.2">
      <c r="A706" s="1">
        <v>50000249</v>
      </c>
      <c r="B706" s="1">
        <v>1142769</v>
      </c>
      <c r="C706" s="1" t="s">
        <v>33</v>
      </c>
      <c r="D706" s="1">
        <v>71717803</v>
      </c>
      <c r="E706" s="3">
        <v>37301</v>
      </c>
      <c r="F706" s="1">
        <v>2641311</v>
      </c>
      <c r="G706" s="1">
        <v>0</v>
      </c>
      <c r="H706" s="1">
        <v>0</v>
      </c>
      <c r="J706" s="2">
        <v>51500</v>
      </c>
      <c r="K706" s="2">
        <v>0</v>
      </c>
      <c r="L706" s="2">
        <v>0</v>
      </c>
      <c r="M706" s="2">
        <v>51500</v>
      </c>
      <c r="N706" s="75">
        <f>VLOOKUP(P706,'CODIGOS RENTISTICOS'!$A$2:E1746,2,FALSE)</f>
        <v>12400000</v>
      </c>
      <c r="O706" s="75">
        <f>VLOOKUP(P706,'CODIGOS RENTISTICOS'!$A$2:F3913,3,FALSE)</f>
        <v>270102</v>
      </c>
      <c r="P706" s="60">
        <v>50110401</v>
      </c>
      <c r="Q706" s="2">
        <v>51500</v>
      </c>
    </row>
    <row r="707" spans="1:17" x14ac:dyDescent="0.2">
      <c r="A707" s="1">
        <v>50000249</v>
      </c>
      <c r="B707" s="1">
        <v>945073</v>
      </c>
      <c r="C707" s="1" t="s">
        <v>47</v>
      </c>
      <c r="D707" s="1">
        <v>8001850392</v>
      </c>
      <c r="E707" s="3">
        <v>37301</v>
      </c>
      <c r="F707" s="1">
        <v>2686837</v>
      </c>
      <c r="G707" s="1">
        <v>0</v>
      </c>
      <c r="H707" s="1">
        <v>0</v>
      </c>
      <c r="J707" s="2">
        <v>38000</v>
      </c>
      <c r="K707" s="2">
        <v>0</v>
      </c>
      <c r="L707" s="2">
        <v>0</v>
      </c>
      <c r="M707" s="2">
        <v>38000</v>
      </c>
      <c r="N707" s="75">
        <f>VLOOKUP(P707,'CODIGOS RENTISTICOS'!$A$2:E1747,2,FALSE)</f>
        <v>825000000</v>
      </c>
      <c r="O707" s="75">
        <f>VLOOKUP(P707,'CODIGOS RENTISTICOS'!$A$2:F3914,3,FALSE)</f>
        <v>150109</v>
      </c>
      <c r="P707" s="60">
        <v>121245</v>
      </c>
      <c r="Q707" s="2">
        <v>38000</v>
      </c>
    </row>
    <row r="708" spans="1:17" x14ac:dyDescent="0.2">
      <c r="A708" s="1">
        <v>50000249</v>
      </c>
      <c r="B708" s="1">
        <v>925779</v>
      </c>
      <c r="C708" s="1" t="s">
        <v>33</v>
      </c>
      <c r="D708" s="1">
        <v>8600558596</v>
      </c>
      <c r="E708" s="3">
        <v>37301</v>
      </c>
      <c r="F708" s="1">
        <v>2352800</v>
      </c>
      <c r="G708" s="1">
        <v>0</v>
      </c>
      <c r="H708" s="1">
        <v>0</v>
      </c>
      <c r="J708" s="2">
        <v>35000</v>
      </c>
      <c r="K708" s="2">
        <v>0</v>
      </c>
      <c r="L708" s="2">
        <v>0</v>
      </c>
      <c r="M708" s="2">
        <v>35000</v>
      </c>
      <c r="N708" s="75">
        <f>VLOOKUP(P708,'CODIGOS RENTISTICOS'!$A$2:E1748,2,FALSE)</f>
        <v>825000000</v>
      </c>
      <c r="O708" s="75">
        <f>VLOOKUP(P708,'CODIGOS RENTISTICOS'!$A$2:F3915,3,FALSE)</f>
        <v>150109</v>
      </c>
      <c r="P708" s="60">
        <v>121245</v>
      </c>
      <c r="Q708" s="2">
        <v>35000</v>
      </c>
    </row>
    <row r="709" spans="1:17" x14ac:dyDescent="0.2">
      <c r="A709" s="1">
        <v>50000249</v>
      </c>
      <c r="B709" s="1">
        <v>925780</v>
      </c>
      <c r="C709" s="1" t="s">
        <v>33</v>
      </c>
      <c r="D709" s="1">
        <v>8600558596</v>
      </c>
      <c r="E709" s="3">
        <v>37301</v>
      </c>
      <c r="F709" s="1">
        <v>2352800</v>
      </c>
      <c r="G709" s="1">
        <v>0</v>
      </c>
      <c r="H709" s="1">
        <v>0</v>
      </c>
      <c r="J709" s="2">
        <v>70000</v>
      </c>
      <c r="K709" s="2">
        <v>0</v>
      </c>
      <c r="L709" s="2">
        <v>0</v>
      </c>
      <c r="M709" s="2">
        <v>70000</v>
      </c>
      <c r="N709" s="75">
        <f>VLOOKUP(P709,'CODIGOS RENTISTICOS'!$A$2:E1749,2,FALSE)</f>
        <v>825000000</v>
      </c>
      <c r="O709" s="75">
        <f>VLOOKUP(P709,'CODIGOS RENTISTICOS'!$A$2:F3916,3,FALSE)</f>
        <v>150109</v>
      </c>
      <c r="P709" s="60">
        <v>121245</v>
      </c>
      <c r="Q709" s="2">
        <v>70000</v>
      </c>
    </row>
    <row r="710" spans="1:17" x14ac:dyDescent="0.2">
      <c r="A710" s="1">
        <v>50000249</v>
      </c>
      <c r="B710" s="1">
        <v>1072512</v>
      </c>
      <c r="C710" s="1" t="s">
        <v>297</v>
      </c>
      <c r="D710" s="1">
        <v>8002506081</v>
      </c>
      <c r="E710" s="3">
        <v>37301</v>
      </c>
      <c r="F710" s="1">
        <v>370520</v>
      </c>
      <c r="G710" s="1">
        <v>0</v>
      </c>
      <c r="H710" s="1">
        <v>0</v>
      </c>
      <c r="J710" s="2">
        <v>157680</v>
      </c>
      <c r="K710" s="2">
        <v>0</v>
      </c>
      <c r="L710" s="2">
        <v>0</v>
      </c>
      <c r="M710" s="2">
        <v>157680</v>
      </c>
      <c r="N710" s="75">
        <f>VLOOKUP(P710,'CODIGOS RENTISTICOS'!$A$2:E1750,2,FALSE)</f>
        <v>96200000</v>
      </c>
      <c r="O710" s="75">
        <f>VLOOKUP(P710,'CODIGOS RENTISTICOS'!$A$2:F3917,3,FALSE)</f>
        <v>350101</v>
      </c>
      <c r="P710" s="60">
        <v>121203</v>
      </c>
      <c r="Q710" s="2">
        <v>157680</v>
      </c>
    </row>
    <row r="711" spans="1:17" x14ac:dyDescent="0.2">
      <c r="A711" s="1">
        <v>50000249</v>
      </c>
      <c r="B711" s="1">
        <v>976870</v>
      </c>
      <c r="C711" s="1" t="s">
        <v>34</v>
      </c>
      <c r="D711" s="1">
        <v>241741</v>
      </c>
      <c r="E711" s="3">
        <v>37301</v>
      </c>
      <c r="F711" s="1">
        <v>6654358</v>
      </c>
      <c r="G711" s="1">
        <v>0</v>
      </c>
      <c r="H711" s="1">
        <v>0</v>
      </c>
      <c r="J711" s="2">
        <v>286000</v>
      </c>
      <c r="K711" s="2">
        <v>0</v>
      </c>
      <c r="L711" s="2">
        <v>0</v>
      </c>
      <c r="M711" s="2">
        <v>286000</v>
      </c>
      <c r="N711" s="75">
        <f>VLOOKUP(P711,'CODIGOS RENTISTICOS'!$A$2:E1751,2,FALSE)</f>
        <v>11100000</v>
      </c>
      <c r="O711" s="75">
        <f>VLOOKUP(P711,'CODIGOS RENTISTICOS'!$A$2:F3918,3,FALSE)</f>
        <v>150101</v>
      </c>
      <c r="P711" s="60">
        <v>121275</v>
      </c>
      <c r="Q711" s="2">
        <v>286000</v>
      </c>
    </row>
    <row r="712" spans="1:17" x14ac:dyDescent="0.2">
      <c r="A712" s="1">
        <v>50000249</v>
      </c>
      <c r="B712" s="1">
        <v>601466</v>
      </c>
      <c r="C712" s="1" t="s">
        <v>119</v>
      </c>
      <c r="D712" s="1">
        <v>26409216</v>
      </c>
      <c r="E712" s="3">
        <v>37301</v>
      </c>
      <c r="F712" s="1">
        <v>6856390</v>
      </c>
      <c r="G712" s="1">
        <v>0</v>
      </c>
      <c r="H712" s="1">
        <v>0</v>
      </c>
      <c r="J712" s="2">
        <v>120000</v>
      </c>
      <c r="K712" s="2">
        <v>0</v>
      </c>
      <c r="L712" s="2">
        <v>0</v>
      </c>
      <c r="M712" s="2">
        <v>120000</v>
      </c>
      <c r="N712" s="75" t="e">
        <f>VLOOKUP(P712,'CODIGOS RENTISTICOS'!$A$2:E1752,2,FALSE)</f>
        <v>#N/A</v>
      </c>
      <c r="O712" s="75" t="e">
        <f>VLOOKUP(P712,'CODIGOS RENTISTICOS'!$A$2:F3919,3,FALSE)</f>
        <v>#N/A</v>
      </c>
      <c r="P712" s="60">
        <v>121298</v>
      </c>
      <c r="Q712" s="2">
        <v>120000</v>
      </c>
    </row>
    <row r="713" spans="1:17" x14ac:dyDescent="0.2">
      <c r="A713" s="1">
        <v>50000249</v>
      </c>
      <c r="B713" s="1">
        <v>842088</v>
      </c>
      <c r="C713" s="1" t="s">
        <v>129</v>
      </c>
      <c r="D713" s="1">
        <v>23547140</v>
      </c>
      <c r="E713" s="3">
        <v>37301</v>
      </c>
      <c r="F713" s="1">
        <v>7604677</v>
      </c>
      <c r="G713" s="1">
        <v>0</v>
      </c>
      <c r="H713" s="1">
        <v>0</v>
      </c>
      <c r="J713" s="2">
        <v>31650</v>
      </c>
      <c r="K713" s="2">
        <v>0</v>
      </c>
      <c r="L713" s="2">
        <v>0</v>
      </c>
      <c r="M713" s="2">
        <v>31650</v>
      </c>
      <c r="N713" s="75">
        <f>VLOOKUP(P713,'CODIGOS RENTISTICOS'!$A$2:E1753,2,FALSE)</f>
        <v>96200000</v>
      </c>
      <c r="O713" s="75">
        <f>VLOOKUP(P713,'CODIGOS RENTISTICOS'!$A$2:F3920,3,FALSE)</f>
        <v>350101</v>
      </c>
      <c r="P713" s="60">
        <v>121230</v>
      </c>
      <c r="Q713" s="2">
        <v>31650</v>
      </c>
    </row>
    <row r="714" spans="1:17" x14ac:dyDescent="0.2">
      <c r="A714" s="1">
        <v>50000249</v>
      </c>
      <c r="B714" s="1">
        <v>1119562</v>
      </c>
      <c r="C714" s="1" t="s">
        <v>291</v>
      </c>
      <c r="D714" s="1">
        <v>10565368</v>
      </c>
      <c r="E714" s="3">
        <v>37301</v>
      </c>
      <c r="F714" s="1">
        <v>217285</v>
      </c>
      <c r="G714" s="1">
        <v>0</v>
      </c>
      <c r="H714" s="1">
        <v>0</v>
      </c>
      <c r="J714" s="2">
        <v>51500</v>
      </c>
      <c r="K714" s="2">
        <v>0</v>
      </c>
      <c r="L714" s="2">
        <v>0</v>
      </c>
      <c r="M714" s="2">
        <v>51500</v>
      </c>
      <c r="N714" s="75">
        <f>VLOOKUP(P714,'CODIGOS RENTISTICOS'!$A$2:E1754,2,FALSE)</f>
        <v>96300000</v>
      </c>
      <c r="O714" s="75">
        <f>VLOOKUP(P714,'CODIGOS RENTISTICOS'!$A$2:F3921,3,FALSE)</f>
        <v>360101</v>
      </c>
      <c r="P714" s="60">
        <v>121270</v>
      </c>
      <c r="Q714" s="2">
        <v>51500</v>
      </c>
    </row>
    <row r="715" spans="1:17" x14ac:dyDescent="0.2">
      <c r="A715" s="1">
        <v>50000249</v>
      </c>
      <c r="B715" s="1">
        <v>79788</v>
      </c>
      <c r="C715" s="1" t="s">
        <v>46</v>
      </c>
      <c r="D715" s="1">
        <v>19429523</v>
      </c>
      <c r="E715" s="3">
        <v>37301</v>
      </c>
      <c r="F715" s="1">
        <v>8520500</v>
      </c>
      <c r="G715" s="1">
        <v>0</v>
      </c>
      <c r="H715" s="1">
        <v>0</v>
      </c>
      <c r="J715" s="2">
        <v>7000</v>
      </c>
      <c r="K715" s="2">
        <v>0</v>
      </c>
      <c r="L715" s="2">
        <v>0</v>
      </c>
      <c r="M715" s="2">
        <v>7000</v>
      </c>
      <c r="N715" s="75">
        <f>VLOOKUP(P715,'CODIGOS RENTISTICOS'!$A$2:E1755,2,FALSE)</f>
        <v>10500000</v>
      </c>
      <c r="O715" s="75">
        <f>VLOOKUP(P715,'CODIGOS RENTISTICOS'!$A$2:F3922,3,FALSE)</f>
        <v>30101</v>
      </c>
      <c r="P715" s="60">
        <v>121220</v>
      </c>
      <c r="Q715" s="2">
        <v>7000</v>
      </c>
    </row>
    <row r="716" spans="1:17" x14ac:dyDescent="0.2">
      <c r="A716" s="1">
        <v>50000249</v>
      </c>
      <c r="B716" s="1">
        <v>835583</v>
      </c>
      <c r="C716" s="1" t="s">
        <v>123</v>
      </c>
      <c r="D716" s="1">
        <v>8190005303</v>
      </c>
      <c r="E716" s="3">
        <v>37301</v>
      </c>
      <c r="F716" s="1">
        <v>4215209</v>
      </c>
      <c r="G716" s="1">
        <v>0</v>
      </c>
      <c r="H716" s="1">
        <v>1</v>
      </c>
      <c r="J716" s="2">
        <v>0</v>
      </c>
      <c r="K716" s="2">
        <v>0</v>
      </c>
      <c r="L716" s="2">
        <v>10222001</v>
      </c>
      <c r="M716" s="2">
        <v>10222001</v>
      </c>
      <c r="N716" s="75">
        <f>VLOOKUP(P716,'CODIGOS RENTISTICOS'!$A$2:E1756,2,FALSE)</f>
        <v>96400000</v>
      </c>
      <c r="O716" s="75">
        <f>VLOOKUP(P716,'CODIGOS RENTISTICOS'!$A$2:F3923,3,FALSE)</f>
        <v>370101</v>
      </c>
      <c r="P716" s="60">
        <v>6040</v>
      </c>
      <c r="Q716" s="2">
        <v>10222001</v>
      </c>
    </row>
    <row r="717" spans="1:17" x14ac:dyDescent="0.2">
      <c r="A717" s="1">
        <v>50000249</v>
      </c>
      <c r="B717" s="1">
        <v>835589</v>
      </c>
      <c r="C717" s="1" t="s">
        <v>123</v>
      </c>
      <c r="D717" s="1">
        <v>8190005303</v>
      </c>
      <c r="E717" s="3">
        <v>37301</v>
      </c>
      <c r="F717" s="1">
        <v>4215209</v>
      </c>
      <c r="G717" s="1">
        <v>0</v>
      </c>
      <c r="H717" s="1">
        <v>1</v>
      </c>
      <c r="J717" s="2">
        <v>0</v>
      </c>
      <c r="K717" s="2">
        <v>0</v>
      </c>
      <c r="L717" s="2">
        <v>3899723.1</v>
      </c>
      <c r="M717" s="2">
        <v>3899723.1</v>
      </c>
      <c r="N717" s="75">
        <f>VLOOKUP(P717,'CODIGOS RENTISTICOS'!$A$2:E1757,2,FALSE)</f>
        <v>96400000</v>
      </c>
      <c r="O717" s="75">
        <f>VLOOKUP(P717,'CODIGOS RENTISTICOS'!$A$2:F3924,3,FALSE)</f>
        <v>370101</v>
      </c>
      <c r="P717" s="60">
        <v>6040</v>
      </c>
      <c r="Q717" s="2">
        <v>3899723.1</v>
      </c>
    </row>
    <row r="718" spans="1:17" x14ac:dyDescent="0.2">
      <c r="A718" s="1">
        <v>50000249</v>
      </c>
      <c r="B718" s="1">
        <v>1071453</v>
      </c>
      <c r="C718" s="1" t="s">
        <v>123</v>
      </c>
      <c r="D718" s="1">
        <v>85469669</v>
      </c>
      <c r="E718" s="3">
        <v>37301</v>
      </c>
      <c r="F718" s="1">
        <v>4321504</v>
      </c>
      <c r="G718" s="1">
        <v>0</v>
      </c>
      <c r="H718" s="1">
        <v>0</v>
      </c>
      <c r="J718" s="2">
        <v>7500</v>
      </c>
      <c r="K718" s="2">
        <v>0</v>
      </c>
      <c r="L718" s="2">
        <v>0</v>
      </c>
      <c r="M718" s="2">
        <v>7500</v>
      </c>
      <c r="N718" s="75">
        <f>VLOOKUP(P718,'CODIGOS RENTISTICOS'!$A$2:E1758,2,FALSE)</f>
        <v>825000000</v>
      </c>
      <c r="O718" s="75">
        <f>VLOOKUP(P718,'CODIGOS RENTISTICOS'!$A$2:F3925,3,FALSE)</f>
        <v>150109</v>
      </c>
      <c r="P718" s="60">
        <v>121245</v>
      </c>
      <c r="Q718" s="2">
        <v>7500</v>
      </c>
    </row>
    <row r="719" spans="1:17" x14ac:dyDescent="0.2">
      <c r="A719" s="1">
        <v>50000249</v>
      </c>
      <c r="B719" s="1">
        <v>919328</v>
      </c>
      <c r="C719" s="1" t="s">
        <v>42</v>
      </c>
      <c r="D719" s="1">
        <v>8000454220</v>
      </c>
      <c r="E719" s="3">
        <v>37301</v>
      </c>
      <c r="F719" s="1">
        <v>8851013</v>
      </c>
      <c r="G719" s="1">
        <v>0</v>
      </c>
      <c r="H719" s="1">
        <v>0</v>
      </c>
      <c r="J719" s="2">
        <v>618000</v>
      </c>
      <c r="K719" s="2">
        <v>0</v>
      </c>
      <c r="L719" s="2">
        <v>0</v>
      </c>
      <c r="M719" s="2">
        <v>618000</v>
      </c>
      <c r="N719" s="75">
        <f>VLOOKUP(P719,'CODIGOS RENTISTICOS'!$A$2:E1759,2,FALSE)</f>
        <v>825000000</v>
      </c>
      <c r="O719" s="75">
        <f>VLOOKUP(P719,'CODIGOS RENTISTICOS'!$A$2:F3926,3,FALSE)</f>
        <v>150109</v>
      </c>
      <c r="P719" s="60">
        <v>121245</v>
      </c>
      <c r="Q719" s="2">
        <v>618000</v>
      </c>
    </row>
    <row r="720" spans="1:17" x14ac:dyDescent="0.2">
      <c r="A720" s="1">
        <v>50000249</v>
      </c>
      <c r="B720" s="1">
        <v>1202580</v>
      </c>
      <c r="C720" s="1" t="s">
        <v>295</v>
      </c>
      <c r="D720" s="1">
        <v>94439502</v>
      </c>
      <c r="E720" s="3">
        <v>37301</v>
      </c>
      <c r="F720" s="1">
        <v>2449321</v>
      </c>
      <c r="G720" s="1">
        <v>0</v>
      </c>
      <c r="H720" s="1">
        <v>0</v>
      </c>
      <c r="J720" s="2">
        <v>100000</v>
      </c>
      <c r="K720" s="2">
        <v>0</v>
      </c>
      <c r="L720" s="2">
        <v>0</v>
      </c>
      <c r="M720" s="2">
        <v>100000</v>
      </c>
      <c r="N720" s="75">
        <f>VLOOKUP(P720,'CODIGOS RENTISTICOS'!$A$2:E1760,2,FALSE)</f>
        <v>11100000</v>
      </c>
      <c r="O720" s="75">
        <f>VLOOKUP(P720,'CODIGOS RENTISTICOS'!$A$2:F3927,3,FALSE)</f>
        <v>150101</v>
      </c>
      <c r="P720" s="60">
        <v>121275</v>
      </c>
      <c r="Q720" s="2">
        <v>100000</v>
      </c>
    </row>
    <row r="721" spans="1:17" x14ac:dyDescent="0.2">
      <c r="A721" s="1">
        <v>50000249</v>
      </c>
      <c r="B721" s="1">
        <v>709869</v>
      </c>
      <c r="C721" s="1" t="s">
        <v>42</v>
      </c>
      <c r="D721" s="1">
        <v>8050139594</v>
      </c>
      <c r="E721" s="3">
        <v>37301</v>
      </c>
      <c r="F721" s="1">
        <v>6656640</v>
      </c>
      <c r="G721" s="1">
        <v>0</v>
      </c>
      <c r="H721" s="1">
        <v>1</v>
      </c>
      <c r="J721" s="2">
        <v>0</v>
      </c>
      <c r="K721" s="2">
        <v>0</v>
      </c>
      <c r="L721" s="2">
        <v>309000</v>
      </c>
      <c r="M721" s="2">
        <v>309000</v>
      </c>
      <c r="N721" s="75">
        <f>VLOOKUP(P721,'CODIGOS RENTISTICOS'!$A$2:E1761,2,FALSE)</f>
        <v>96200000</v>
      </c>
      <c r="O721" s="75">
        <f>VLOOKUP(P721,'CODIGOS RENTISTICOS'!$A$2:F3928,3,FALSE)</f>
        <v>350101</v>
      </c>
      <c r="P721" s="60">
        <v>121203</v>
      </c>
      <c r="Q721" s="2">
        <v>309000</v>
      </c>
    </row>
    <row r="722" spans="1:17" x14ac:dyDescent="0.2">
      <c r="A722" s="1">
        <v>50000249</v>
      </c>
      <c r="B722" s="1">
        <v>646793</v>
      </c>
      <c r="C722" s="1" t="s">
        <v>116</v>
      </c>
      <c r="D722" s="1">
        <v>8001088375</v>
      </c>
      <c r="E722" s="3">
        <v>37301</v>
      </c>
      <c r="F722" s="1">
        <v>2722663</v>
      </c>
      <c r="G722" s="1">
        <v>0</v>
      </c>
      <c r="H722" s="1">
        <v>0</v>
      </c>
      <c r="J722" s="2">
        <v>467558</v>
      </c>
      <c r="K722" s="2">
        <v>0</v>
      </c>
      <c r="L722" s="2">
        <v>0</v>
      </c>
      <c r="M722" s="2">
        <v>467558</v>
      </c>
      <c r="N722" s="75">
        <f>VLOOKUP(P722,'CODIGOS RENTISTICOS'!$A$2:E1762,2,FALSE)</f>
        <v>825000000</v>
      </c>
      <c r="O722" s="75">
        <f>VLOOKUP(P722,'CODIGOS RENTISTICOS'!$A$2:F3929,3,FALSE)</f>
        <v>150109</v>
      </c>
      <c r="P722" s="60">
        <v>121245</v>
      </c>
      <c r="Q722" s="2">
        <v>467558</v>
      </c>
    </row>
    <row r="723" spans="1:17" x14ac:dyDescent="0.2">
      <c r="A723" s="1">
        <v>50000249</v>
      </c>
      <c r="B723" s="1">
        <v>570939</v>
      </c>
      <c r="C723" s="1" t="s">
        <v>420</v>
      </c>
      <c r="D723" s="1">
        <v>8280000939</v>
      </c>
      <c r="E723" s="3">
        <v>37301</v>
      </c>
      <c r="F723" s="1">
        <v>4357470</v>
      </c>
      <c r="G723" s="1">
        <v>0</v>
      </c>
      <c r="H723" s="1">
        <v>1</v>
      </c>
      <c r="J723" s="2">
        <v>0</v>
      </c>
      <c r="K723" s="2">
        <v>10631966.300000001</v>
      </c>
      <c r="L723" s="2">
        <v>0</v>
      </c>
      <c r="M723" s="2">
        <v>10631966.300000001</v>
      </c>
      <c r="N723" s="75">
        <f>VLOOKUP(P723,'CODIGOS RENTISTICOS'!$A$2:E1763,2,FALSE)</f>
        <v>96200000</v>
      </c>
      <c r="O723" s="75">
        <f>VLOOKUP(P723,'CODIGOS RENTISTICOS'!$A$2:F3930,3,FALSE)</f>
        <v>350101</v>
      </c>
      <c r="P723" s="60">
        <v>121230</v>
      </c>
      <c r="Q723" s="2">
        <v>10631966.300000001</v>
      </c>
    </row>
    <row r="724" spans="1:17" x14ac:dyDescent="0.2">
      <c r="A724" s="1">
        <v>50000249</v>
      </c>
      <c r="B724" s="1">
        <v>9366498</v>
      </c>
      <c r="C724" s="1" t="s">
        <v>117</v>
      </c>
      <c r="D724" s="1">
        <v>800002411</v>
      </c>
      <c r="E724" s="3">
        <v>37301</v>
      </c>
      <c r="F724" s="1">
        <v>2825642</v>
      </c>
      <c r="G724" s="1">
        <v>0</v>
      </c>
      <c r="H724" s="1">
        <v>1</v>
      </c>
      <c r="J724" s="2">
        <v>0</v>
      </c>
      <c r="K724" s="2">
        <v>0</v>
      </c>
      <c r="L724" s="2">
        <v>26484698</v>
      </c>
      <c r="M724" s="2">
        <v>26484698</v>
      </c>
      <c r="N724" s="75">
        <f>VLOOKUP(P724,'CODIGOS RENTISTICOS'!$A$2:E1764,2,FALSE)</f>
        <v>10900000</v>
      </c>
      <c r="O724" s="75">
        <f>VLOOKUP(P724,'CODIGOS RENTISTICOS'!$A$2:F3931,3,FALSE)</f>
        <v>170101</v>
      </c>
      <c r="P724" s="60">
        <v>121255</v>
      </c>
      <c r="Q724" s="2">
        <v>26484698</v>
      </c>
    </row>
    <row r="725" spans="1:17" x14ac:dyDescent="0.2">
      <c r="A725" s="1">
        <v>50000249</v>
      </c>
      <c r="B725" s="1">
        <v>9452895</v>
      </c>
      <c r="C725" s="1" t="s">
        <v>117</v>
      </c>
      <c r="D725" s="1">
        <v>9142946</v>
      </c>
      <c r="E725" s="3">
        <v>37301</v>
      </c>
      <c r="F725" s="1">
        <v>2807661</v>
      </c>
      <c r="G725" s="1">
        <v>0</v>
      </c>
      <c r="H725" s="1">
        <v>0</v>
      </c>
      <c r="J725" s="2">
        <v>7000</v>
      </c>
      <c r="K725" s="2">
        <v>0</v>
      </c>
      <c r="L725" s="2">
        <v>0</v>
      </c>
      <c r="M725" s="2">
        <v>7000</v>
      </c>
      <c r="N725" s="75">
        <f>VLOOKUP(P725,'CODIGOS RENTISTICOS'!$A$2:E1765,2,FALSE)</f>
        <v>825000000</v>
      </c>
      <c r="O725" s="75">
        <f>VLOOKUP(P725,'CODIGOS RENTISTICOS'!$A$2:F3932,3,FALSE)</f>
        <v>150109</v>
      </c>
      <c r="P725" s="60">
        <v>5041</v>
      </c>
      <c r="Q725" s="2">
        <v>7000</v>
      </c>
    </row>
    <row r="726" spans="1:17" x14ac:dyDescent="0.2">
      <c r="A726" s="1">
        <v>50000249</v>
      </c>
      <c r="B726" s="1">
        <v>9452899</v>
      </c>
      <c r="C726" s="1" t="s">
        <v>117</v>
      </c>
      <c r="D726" s="1">
        <v>19774472</v>
      </c>
      <c r="E726" s="3">
        <v>37301</v>
      </c>
      <c r="F726" s="1">
        <v>2807661</v>
      </c>
      <c r="G726" s="1">
        <v>0</v>
      </c>
      <c r="H726" s="1">
        <v>0</v>
      </c>
      <c r="J726" s="2">
        <v>7000</v>
      </c>
      <c r="K726" s="2">
        <v>0</v>
      </c>
      <c r="L726" s="2">
        <v>0</v>
      </c>
      <c r="M726" s="2">
        <v>7000</v>
      </c>
      <c r="N726" s="75">
        <f>VLOOKUP(P726,'CODIGOS RENTISTICOS'!$A$2:E1766,2,FALSE)</f>
        <v>825000000</v>
      </c>
      <c r="O726" s="75">
        <f>VLOOKUP(P726,'CODIGOS RENTISTICOS'!$A$2:F3933,3,FALSE)</f>
        <v>150109</v>
      </c>
      <c r="P726" s="60">
        <v>5041</v>
      </c>
      <c r="Q726" s="2">
        <v>7000</v>
      </c>
    </row>
    <row r="727" spans="1:17" x14ac:dyDescent="0.2">
      <c r="A727" s="1">
        <v>50000249</v>
      </c>
      <c r="B727" s="1">
        <v>9452900</v>
      </c>
      <c r="C727" s="1" t="s">
        <v>117</v>
      </c>
      <c r="D727" s="1">
        <v>9137237</v>
      </c>
      <c r="E727" s="3">
        <v>37301</v>
      </c>
      <c r="F727" s="1">
        <v>2807661</v>
      </c>
      <c r="G727" s="1">
        <v>0</v>
      </c>
      <c r="H727" s="1">
        <v>0</v>
      </c>
      <c r="J727" s="2">
        <v>7000</v>
      </c>
      <c r="K727" s="2">
        <v>0</v>
      </c>
      <c r="L727" s="2">
        <v>0</v>
      </c>
      <c r="M727" s="2">
        <v>7000</v>
      </c>
      <c r="N727" s="75">
        <f>VLOOKUP(P727,'CODIGOS RENTISTICOS'!$A$2:E1767,2,FALSE)</f>
        <v>825000000</v>
      </c>
      <c r="O727" s="75">
        <f>VLOOKUP(P727,'CODIGOS RENTISTICOS'!$A$2:F3934,3,FALSE)</f>
        <v>150109</v>
      </c>
      <c r="P727" s="60">
        <v>5041</v>
      </c>
      <c r="Q727" s="2">
        <v>7000</v>
      </c>
    </row>
    <row r="728" spans="1:17" x14ac:dyDescent="0.2">
      <c r="A728" s="1">
        <v>50000249</v>
      </c>
      <c r="B728" s="1">
        <v>9452903</v>
      </c>
      <c r="C728" s="1" t="s">
        <v>117</v>
      </c>
      <c r="D728" s="1">
        <v>16478378</v>
      </c>
      <c r="E728" s="3">
        <v>37301</v>
      </c>
      <c r="F728" s="1">
        <v>2807661</v>
      </c>
      <c r="G728" s="1">
        <v>0</v>
      </c>
      <c r="H728" s="1">
        <v>0</v>
      </c>
      <c r="J728" s="2">
        <v>7000</v>
      </c>
      <c r="K728" s="2">
        <v>0</v>
      </c>
      <c r="L728" s="2">
        <v>0</v>
      </c>
      <c r="M728" s="2">
        <v>7000</v>
      </c>
      <c r="N728" s="75">
        <f>VLOOKUP(P728,'CODIGOS RENTISTICOS'!$A$2:E1768,2,FALSE)</f>
        <v>825000000</v>
      </c>
      <c r="O728" s="75">
        <f>VLOOKUP(P728,'CODIGOS RENTISTICOS'!$A$2:F3935,3,FALSE)</f>
        <v>150109</v>
      </c>
      <c r="P728" s="60">
        <v>5041</v>
      </c>
      <c r="Q728" s="2">
        <v>7000</v>
      </c>
    </row>
    <row r="729" spans="1:17" x14ac:dyDescent="0.2">
      <c r="A729" s="1">
        <v>50000249</v>
      </c>
      <c r="B729" s="1">
        <v>9452904</v>
      </c>
      <c r="C729" s="1" t="s">
        <v>117</v>
      </c>
      <c r="D729" s="1">
        <v>3969652</v>
      </c>
      <c r="E729" s="3">
        <v>37301</v>
      </c>
      <c r="F729" s="1">
        <v>2807601</v>
      </c>
      <c r="G729" s="1">
        <v>0</v>
      </c>
      <c r="H729" s="1">
        <v>0</v>
      </c>
      <c r="J729" s="2">
        <v>7000</v>
      </c>
      <c r="K729" s="2">
        <v>0</v>
      </c>
      <c r="L729" s="2">
        <v>0</v>
      </c>
      <c r="M729" s="2">
        <v>7000</v>
      </c>
      <c r="N729" s="75">
        <f>VLOOKUP(P729,'CODIGOS RENTISTICOS'!$A$2:E1769,2,FALSE)</f>
        <v>825000000</v>
      </c>
      <c r="O729" s="75">
        <f>VLOOKUP(P729,'CODIGOS RENTISTICOS'!$A$2:F3936,3,FALSE)</f>
        <v>150109</v>
      </c>
      <c r="P729" s="60">
        <v>5041</v>
      </c>
      <c r="Q729" s="2">
        <v>7000</v>
      </c>
    </row>
    <row r="730" spans="1:17" x14ac:dyDescent="0.2">
      <c r="A730" s="1">
        <v>50000249</v>
      </c>
      <c r="B730" s="1">
        <v>9452922</v>
      </c>
      <c r="C730" s="1" t="s">
        <v>117</v>
      </c>
      <c r="D730" s="1">
        <v>19873987</v>
      </c>
      <c r="E730" s="3">
        <v>37301</v>
      </c>
      <c r="F730" s="1">
        <v>2807661</v>
      </c>
      <c r="G730" s="1">
        <v>0</v>
      </c>
      <c r="H730" s="1">
        <v>0</v>
      </c>
      <c r="J730" s="2">
        <v>7000</v>
      </c>
      <c r="K730" s="2">
        <v>0</v>
      </c>
      <c r="L730" s="2">
        <v>0</v>
      </c>
      <c r="M730" s="2">
        <v>7000</v>
      </c>
      <c r="N730" s="75">
        <f>VLOOKUP(P730,'CODIGOS RENTISTICOS'!$A$2:E1770,2,FALSE)</f>
        <v>825000000</v>
      </c>
      <c r="O730" s="75">
        <f>VLOOKUP(P730,'CODIGOS RENTISTICOS'!$A$2:F3937,3,FALSE)</f>
        <v>150109</v>
      </c>
      <c r="P730" s="60">
        <v>5041</v>
      </c>
      <c r="Q730" s="2">
        <v>7000</v>
      </c>
    </row>
    <row r="731" spans="1:17" x14ac:dyDescent="0.2">
      <c r="A731" s="1">
        <v>50000249</v>
      </c>
      <c r="B731" s="1">
        <v>9454271</v>
      </c>
      <c r="C731" s="1" t="s">
        <v>117</v>
      </c>
      <c r="D731" s="1">
        <v>19873061</v>
      </c>
      <c r="E731" s="3">
        <v>37301</v>
      </c>
      <c r="F731" s="1">
        <v>2807661</v>
      </c>
      <c r="G731" s="1">
        <v>0</v>
      </c>
      <c r="H731" s="1">
        <v>0</v>
      </c>
      <c r="J731" s="2">
        <v>7000</v>
      </c>
      <c r="K731" s="2">
        <v>0</v>
      </c>
      <c r="L731" s="2">
        <v>0</v>
      </c>
      <c r="M731" s="2">
        <v>7000</v>
      </c>
      <c r="N731" s="75">
        <f>VLOOKUP(P731,'CODIGOS RENTISTICOS'!$A$2:E1771,2,FALSE)</f>
        <v>825000000</v>
      </c>
      <c r="O731" s="75">
        <f>VLOOKUP(P731,'CODIGOS RENTISTICOS'!$A$2:F3938,3,FALSE)</f>
        <v>150109</v>
      </c>
      <c r="P731" s="60">
        <v>5041</v>
      </c>
      <c r="Q731" s="2">
        <v>7000</v>
      </c>
    </row>
    <row r="732" spans="1:17" x14ac:dyDescent="0.2">
      <c r="A732" s="1">
        <v>50000249</v>
      </c>
      <c r="B732" s="1">
        <v>9454272</v>
      </c>
      <c r="C732" s="1" t="s">
        <v>117</v>
      </c>
      <c r="D732" s="1">
        <v>92515979</v>
      </c>
      <c r="E732" s="3">
        <v>37301</v>
      </c>
      <c r="F732" s="1">
        <v>2807661</v>
      </c>
      <c r="G732" s="1">
        <v>0</v>
      </c>
      <c r="H732" s="1">
        <v>0</v>
      </c>
      <c r="J732" s="2">
        <v>7000</v>
      </c>
      <c r="K732" s="2">
        <v>0</v>
      </c>
      <c r="L732" s="2">
        <v>0</v>
      </c>
      <c r="M732" s="2">
        <v>7000</v>
      </c>
      <c r="N732" s="75">
        <f>VLOOKUP(P732,'CODIGOS RENTISTICOS'!$A$2:E1772,2,FALSE)</f>
        <v>825000000</v>
      </c>
      <c r="O732" s="75">
        <f>VLOOKUP(P732,'CODIGOS RENTISTICOS'!$A$2:F3939,3,FALSE)</f>
        <v>150109</v>
      </c>
      <c r="P732" s="60">
        <v>5041</v>
      </c>
      <c r="Q732" s="2">
        <v>7000</v>
      </c>
    </row>
    <row r="733" spans="1:17" x14ac:dyDescent="0.2">
      <c r="A733" s="1">
        <v>50000249</v>
      </c>
      <c r="B733" s="1">
        <v>9454279</v>
      </c>
      <c r="C733" s="1" t="s">
        <v>117</v>
      </c>
      <c r="D733" s="1">
        <v>9308395</v>
      </c>
      <c r="E733" s="3">
        <v>37301</v>
      </c>
      <c r="F733" s="1">
        <v>2811230</v>
      </c>
      <c r="G733" s="1">
        <v>0</v>
      </c>
      <c r="H733" s="1">
        <v>0</v>
      </c>
      <c r="J733" s="2">
        <v>7000</v>
      </c>
      <c r="K733" s="2">
        <v>0</v>
      </c>
      <c r="L733" s="2">
        <v>0</v>
      </c>
      <c r="M733" s="2">
        <v>7000</v>
      </c>
      <c r="N733" s="75">
        <f>VLOOKUP(P733,'CODIGOS RENTISTICOS'!$A$2:E1773,2,FALSE)</f>
        <v>825000000</v>
      </c>
      <c r="O733" s="75">
        <f>VLOOKUP(P733,'CODIGOS RENTISTICOS'!$A$2:F3940,3,FALSE)</f>
        <v>150109</v>
      </c>
      <c r="P733" s="60">
        <v>5041</v>
      </c>
      <c r="Q733" s="2">
        <v>7000</v>
      </c>
    </row>
    <row r="734" spans="1:17" x14ac:dyDescent="0.2">
      <c r="A734" s="1">
        <v>50000249</v>
      </c>
      <c r="B734" s="1">
        <v>9454289</v>
      </c>
      <c r="C734" s="1" t="s">
        <v>117</v>
      </c>
      <c r="D734" s="1">
        <v>19872669</v>
      </c>
      <c r="E734" s="3">
        <v>37301</v>
      </c>
      <c r="F734" s="1">
        <v>2807661</v>
      </c>
      <c r="G734" s="1">
        <v>0</v>
      </c>
      <c r="H734" s="1">
        <v>0</v>
      </c>
      <c r="J734" s="2">
        <v>7000</v>
      </c>
      <c r="K734" s="2">
        <v>0</v>
      </c>
      <c r="L734" s="2">
        <v>0</v>
      </c>
      <c r="M734" s="2">
        <v>7000</v>
      </c>
      <c r="N734" s="75">
        <f>VLOOKUP(P734,'CODIGOS RENTISTICOS'!$A$2:E1774,2,FALSE)</f>
        <v>825000000</v>
      </c>
      <c r="O734" s="75">
        <f>VLOOKUP(P734,'CODIGOS RENTISTICOS'!$A$2:F3941,3,FALSE)</f>
        <v>150109</v>
      </c>
      <c r="P734" s="60">
        <v>5041</v>
      </c>
      <c r="Q734" s="2">
        <v>7000</v>
      </c>
    </row>
    <row r="735" spans="1:17" x14ac:dyDescent="0.2">
      <c r="A735" s="1">
        <v>50000249</v>
      </c>
      <c r="B735" s="1">
        <v>164209</v>
      </c>
      <c r="C735" s="1" t="s">
        <v>296</v>
      </c>
      <c r="D735" s="1">
        <v>13813518</v>
      </c>
      <c r="E735" s="3">
        <v>37301</v>
      </c>
      <c r="F735" s="1">
        <v>2102515</v>
      </c>
      <c r="G735" s="1">
        <v>0</v>
      </c>
      <c r="H735" s="1">
        <v>0</v>
      </c>
      <c r="J735" s="2">
        <v>1316960</v>
      </c>
      <c r="K735" s="2">
        <v>0</v>
      </c>
      <c r="L735" s="2">
        <v>0</v>
      </c>
      <c r="M735" s="2">
        <v>1316960</v>
      </c>
      <c r="N735" s="75">
        <f>VLOOKUP(P735,'CODIGOS RENTISTICOS'!$A$2:E1775,2,FALSE)</f>
        <v>10900000</v>
      </c>
      <c r="O735" s="75">
        <f>VLOOKUP(P735,'CODIGOS RENTISTICOS'!$A$2:F3942,3,FALSE)</f>
        <v>170101</v>
      </c>
      <c r="P735" s="60">
        <v>121255</v>
      </c>
      <c r="Q735" s="2">
        <v>1316960</v>
      </c>
    </row>
    <row r="736" spans="1:17" x14ac:dyDescent="0.2">
      <c r="A736" s="1">
        <v>50000249</v>
      </c>
      <c r="B736" s="1">
        <v>1202368</v>
      </c>
      <c r="C736" s="1" t="s">
        <v>285</v>
      </c>
      <c r="D736" s="1">
        <v>79754267</v>
      </c>
      <c r="E736" s="3">
        <v>37302</v>
      </c>
      <c r="F736" s="1">
        <v>2220001</v>
      </c>
      <c r="G736" s="1">
        <v>0</v>
      </c>
      <c r="H736" s="1">
        <v>0</v>
      </c>
      <c r="J736" s="2">
        <v>7000</v>
      </c>
      <c r="K736" s="2">
        <v>0</v>
      </c>
      <c r="L736" s="2">
        <v>0</v>
      </c>
      <c r="M736" s="2">
        <v>7000</v>
      </c>
      <c r="N736" s="75">
        <f>VLOOKUP(P736,'CODIGOS RENTISTICOS'!$A$2:E1776,2,FALSE)</f>
        <v>825000000</v>
      </c>
      <c r="O736" s="75">
        <f>VLOOKUP(P736,'CODIGOS RENTISTICOS'!$A$2:F3943,3,FALSE)</f>
        <v>150109</v>
      </c>
      <c r="P736" s="60">
        <v>5041</v>
      </c>
      <c r="Q736" s="2">
        <v>7000</v>
      </c>
    </row>
    <row r="737" spans="1:17" x14ac:dyDescent="0.2">
      <c r="A737" s="1">
        <v>50000249</v>
      </c>
      <c r="B737" s="1">
        <v>1139544</v>
      </c>
      <c r="C737" s="1" t="s">
        <v>285</v>
      </c>
      <c r="D737" s="1">
        <v>8600312199</v>
      </c>
      <c r="E737" s="3">
        <v>37302</v>
      </c>
      <c r="F737" s="1">
        <v>2505890</v>
      </c>
      <c r="G737" s="1">
        <v>0</v>
      </c>
      <c r="H737" s="1">
        <v>0</v>
      </c>
      <c r="J737" s="2">
        <v>577975</v>
      </c>
      <c r="K737" s="2">
        <v>0</v>
      </c>
      <c r="L737" s="2">
        <v>0</v>
      </c>
      <c r="M737" s="2">
        <v>577975</v>
      </c>
      <c r="N737" s="75">
        <f>VLOOKUP(P737,'CODIGOS RENTISTICOS'!$A$2:E1777,2,FALSE)</f>
        <v>825000000</v>
      </c>
      <c r="O737" s="75">
        <f>VLOOKUP(P737,'CODIGOS RENTISTICOS'!$A$2:F3944,3,FALSE)</f>
        <v>150109</v>
      </c>
      <c r="P737" s="60">
        <v>5041</v>
      </c>
      <c r="Q737" s="2">
        <v>577975</v>
      </c>
    </row>
    <row r="738" spans="1:17" x14ac:dyDescent="0.2">
      <c r="A738" s="1">
        <v>50000249</v>
      </c>
      <c r="B738" s="1">
        <v>8334895</v>
      </c>
      <c r="C738" s="1" t="s">
        <v>285</v>
      </c>
      <c r="D738" s="1">
        <v>111111</v>
      </c>
      <c r="E738" s="3">
        <v>37302</v>
      </c>
      <c r="F738" s="1">
        <v>4361383</v>
      </c>
      <c r="G738" s="1">
        <v>0</v>
      </c>
      <c r="H738" s="1">
        <v>0</v>
      </c>
      <c r="J738" s="2">
        <v>2000</v>
      </c>
      <c r="K738" s="2">
        <v>0</v>
      </c>
      <c r="L738" s="2">
        <v>0</v>
      </c>
      <c r="M738" s="2">
        <v>2000</v>
      </c>
      <c r="N738" s="75">
        <f>VLOOKUP(P738,'CODIGOS RENTISTICOS'!$A$2:E1778,2,FALSE)</f>
        <v>825000000</v>
      </c>
      <c r="O738" s="75">
        <f>VLOOKUP(P738,'CODIGOS RENTISTICOS'!$A$2:F3945,3,FALSE)</f>
        <v>150109</v>
      </c>
      <c r="P738" s="60">
        <v>121245</v>
      </c>
      <c r="Q738" s="2">
        <v>2000</v>
      </c>
    </row>
    <row r="739" spans="1:17" x14ac:dyDescent="0.2">
      <c r="A739" s="1">
        <v>50000249</v>
      </c>
      <c r="B739" s="1">
        <v>568858</v>
      </c>
      <c r="C739" s="1" t="s">
        <v>285</v>
      </c>
      <c r="D739" s="1">
        <v>8999991434</v>
      </c>
      <c r="E739" s="3">
        <v>37302</v>
      </c>
      <c r="F739" s="1">
        <v>4147106</v>
      </c>
      <c r="G739" s="1">
        <v>0</v>
      </c>
      <c r="H739" s="1">
        <v>1</v>
      </c>
      <c r="J739" s="2">
        <v>0</v>
      </c>
      <c r="K739" s="2">
        <v>0</v>
      </c>
      <c r="L739" s="2">
        <v>484769</v>
      </c>
      <c r="M739" s="2">
        <v>484769</v>
      </c>
      <c r="N739" s="75">
        <f>VLOOKUP(P739,'CODIGOS RENTISTICOS'!$A$2:E1779,2,FALSE)</f>
        <v>96200000</v>
      </c>
      <c r="O739" s="75">
        <f>VLOOKUP(P739,'CODIGOS RENTISTICOS'!$A$2:F3946,3,FALSE)</f>
        <v>350101</v>
      </c>
      <c r="P739" s="60">
        <v>121240</v>
      </c>
      <c r="Q739" s="2">
        <v>484769</v>
      </c>
    </row>
    <row r="740" spans="1:17" x14ac:dyDescent="0.2">
      <c r="A740" s="1">
        <v>50000249</v>
      </c>
      <c r="B740" s="1">
        <v>1195405</v>
      </c>
      <c r="C740" s="1" t="s">
        <v>285</v>
      </c>
      <c r="D740" s="1">
        <v>8600134332</v>
      </c>
      <c r="E740" s="3">
        <v>37302</v>
      </c>
      <c r="F740" s="1">
        <v>3436150</v>
      </c>
      <c r="G740" s="1">
        <v>0</v>
      </c>
      <c r="H740" s="1">
        <v>0</v>
      </c>
      <c r="J740" s="2">
        <v>618000</v>
      </c>
      <c r="K740" s="2">
        <v>0</v>
      </c>
      <c r="L740" s="2">
        <v>0</v>
      </c>
      <c r="M740" s="2">
        <v>618000</v>
      </c>
      <c r="N740" s="75">
        <f>VLOOKUP(P740,'CODIGOS RENTISTICOS'!$A$2:E1780,2,FALSE)</f>
        <v>96300000</v>
      </c>
      <c r="O740" s="75">
        <f>VLOOKUP(P740,'CODIGOS RENTISTICOS'!$A$2:F3947,3,FALSE)</f>
        <v>360101</v>
      </c>
      <c r="P740" s="60">
        <v>121270</v>
      </c>
      <c r="Q740" s="2">
        <v>618000</v>
      </c>
    </row>
    <row r="741" spans="1:17" x14ac:dyDescent="0.2">
      <c r="A741" s="1">
        <v>50000249</v>
      </c>
      <c r="B741" s="1">
        <v>358333</v>
      </c>
      <c r="C741" s="1" t="s">
        <v>285</v>
      </c>
      <c r="D741" s="1">
        <v>16135339</v>
      </c>
      <c r="E741" s="3">
        <v>37302</v>
      </c>
      <c r="F741" s="1">
        <v>2997074</v>
      </c>
      <c r="G741" s="1">
        <v>0</v>
      </c>
      <c r="H741" s="1">
        <v>0</v>
      </c>
      <c r="J741" s="2">
        <v>7000</v>
      </c>
      <c r="K741" s="2">
        <v>0</v>
      </c>
      <c r="L741" s="2">
        <v>0</v>
      </c>
      <c r="M741" s="2">
        <v>7000</v>
      </c>
      <c r="N741" s="75">
        <f>VLOOKUP(P741,'CODIGOS RENTISTICOS'!$A$2:E1781,2,FALSE)</f>
        <v>825000000</v>
      </c>
      <c r="O741" s="75">
        <f>VLOOKUP(P741,'CODIGOS RENTISTICOS'!$A$2:F3948,3,FALSE)</f>
        <v>150109</v>
      </c>
      <c r="P741" s="60">
        <v>121245</v>
      </c>
      <c r="Q741" s="2">
        <v>7000</v>
      </c>
    </row>
    <row r="742" spans="1:17" x14ac:dyDescent="0.2">
      <c r="A742" s="1">
        <v>50000249</v>
      </c>
      <c r="B742" s="1">
        <v>656550</v>
      </c>
      <c r="C742" s="1" t="s">
        <v>285</v>
      </c>
      <c r="D742" s="1">
        <v>256930</v>
      </c>
      <c r="E742" s="3">
        <v>37302</v>
      </c>
      <c r="F742" s="1">
        <v>7271583</v>
      </c>
      <c r="G742" s="1">
        <v>0</v>
      </c>
      <c r="H742" s="1">
        <v>0</v>
      </c>
      <c r="J742" s="2">
        <v>2580</v>
      </c>
      <c r="K742" s="2">
        <v>0</v>
      </c>
      <c r="L742" s="2">
        <v>0</v>
      </c>
      <c r="M742" s="2">
        <v>2580</v>
      </c>
      <c r="N742" s="75">
        <f>VLOOKUP(P742,'CODIGOS RENTISTICOS'!$A$2:E1782,2,FALSE)</f>
        <v>96400000</v>
      </c>
      <c r="O742" s="75">
        <f>VLOOKUP(P742,'CODIGOS RENTISTICOS'!$A$2:F3949,3,FALSE)</f>
        <v>370101</v>
      </c>
      <c r="P742" s="60">
        <v>121280</v>
      </c>
      <c r="Q742" s="2">
        <v>2580</v>
      </c>
    </row>
    <row r="743" spans="1:17" x14ac:dyDescent="0.2">
      <c r="A743" s="1">
        <v>50000249</v>
      </c>
      <c r="B743" s="1">
        <v>1156551</v>
      </c>
      <c r="C743" s="1" t="s">
        <v>285</v>
      </c>
      <c r="D743" s="1">
        <v>8001975435</v>
      </c>
      <c r="E743" s="3">
        <v>37302</v>
      </c>
      <c r="F743" s="1">
        <v>2627421</v>
      </c>
      <c r="G743" s="1">
        <v>0</v>
      </c>
      <c r="H743" s="1">
        <v>1</v>
      </c>
      <c r="J743" s="2">
        <v>0</v>
      </c>
      <c r="K743" s="2">
        <v>0</v>
      </c>
      <c r="L743" s="2">
        <v>20000</v>
      </c>
      <c r="M743" s="2">
        <v>20000</v>
      </c>
      <c r="N743" s="75">
        <f>VLOOKUP(P743,'CODIGOS RENTISTICOS'!$A$2:E1783,2,FALSE)</f>
        <v>910300000</v>
      </c>
      <c r="O743" s="75">
        <f>VLOOKUP(P743,'CODIGOS RENTISTICOS'!$A$2:F3950,3,FALSE)</f>
        <v>130113</v>
      </c>
      <c r="P743" s="60">
        <v>121235</v>
      </c>
      <c r="Q743" s="2">
        <v>20000</v>
      </c>
    </row>
    <row r="744" spans="1:17" x14ac:dyDescent="0.2">
      <c r="A744" s="1">
        <v>50000249</v>
      </c>
      <c r="B744" s="1">
        <v>553833</v>
      </c>
      <c r="C744" s="1" t="s">
        <v>285</v>
      </c>
      <c r="D744" s="1">
        <v>79840797</v>
      </c>
      <c r="E744" s="3">
        <v>37302</v>
      </c>
      <c r="F744" s="1">
        <v>6214010</v>
      </c>
      <c r="G744" s="1">
        <v>0</v>
      </c>
      <c r="H744" s="1">
        <v>0</v>
      </c>
      <c r="J744" s="2">
        <v>7000</v>
      </c>
      <c r="K744" s="2">
        <v>0</v>
      </c>
      <c r="L744" s="2">
        <v>0</v>
      </c>
      <c r="M744" s="2">
        <v>7000</v>
      </c>
      <c r="N744" s="75">
        <f>VLOOKUP(P744,'CODIGOS RENTISTICOS'!$A$2:E1784,2,FALSE)</f>
        <v>825000000</v>
      </c>
      <c r="O744" s="75">
        <f>VLOOKUP(P744,'CODIGOS RENTISTICOS'!$A$2:F3951,3,FALSE)</f>
        <v>150109</v>
      </c>
      <c r="P744" s="60">
        <v>121245</v>
      </c>
      <c r="Q744" s="2">
        <v>7000</v>
      </c>
    </row>
    <row r="745" spans="1:17" x14ac:dyDescent="0.2">
      <c r="A745" s="1">
        <v>50000249</v>
      </c>
      <c r="B745" s="1">
        <v>553834</v>
      </c>
      <c r="C745" s="1" t="s">
        <v>285</v>
      </c>
      <c r="D745" s="1">
        <v>79840797</v>
      </c>
      <c r="E745" s="3">
        <v>37302</v>
      </c>
      <c r="F745" s="1">
        <v>6214010</v>
      </c>
      <c r="G745" s="1">
        <v>0</v>
      </c>
      <c r="H745" s="1">
        <v>0</v>
      </c>
      <c r="J745" s="2">
        <v>7000</v>
      </c>
      <c r="K745" s="2">
        <v>0</v>
      </c>
      <c r="L745" s="2">
        <v>0</v>
      </c>
      <c r="M745" s="2">
        <v>7000</v>
      </c>
      <c r="N745" s="75">
        <f>VLOOKUP(P745,'CODIGOS RENTISTICOS'!$A$2:E1785,2,FALSE)</f>
        <v>825000000</v>
      </c>
      <c r="O745" s="75">
        <f>VLOOKUP(P745,'CODIGOS RENTISTICOS'!$A$2:F3952,3,FALSE)</f>
        <v>150109</v>
      </c>
      <c r="P745" s="60">
        <v>121245</v>
      </c>
      <c r="Q745" s="2">
        <v>7000</v>
      </c>
    </row>
    <row r="746" spans="1:17" x14ac:dyDescent="0.2">
      <c r="A746" s="1">
        <v>50000249</v>
      </c>
      <c r="B746" s="1">
        <v>553836</v>
      </c>
      <c r="C746" s="1" t="s">
        <v>285</v>
      </c>
      <c r="D746" s="1">
        <v>8002500390</v>
      </c>
      <c r="E746" s="3">
        <v>37302</v>
      </c>
      <c r="F746" s="1">
        <v>2180506</v>
      </c>
      <c r="G746" s="1">
        <v>0</v>
      </c>
      <c r="H746" s="1">
        <v>0</v>
      </c>
      <c r="J746" s="2">
        <v>1000</v>
      </c>
      <c r="K746" s="2">
        <v>0</v>
      </c>
      <c r="L746" s="2">
        <v>0</v>
      </c>
      <c r="M746" s="2">
        <v>1000</v>
      </c>
      <c r="N746" s="75">
        <f>VLOOKUP(P746,'CODIGOS RENTISTICOS'!$A$2:E1786,2,FALSE)</f>
        <v>825000000</v>
      </c>
      <c r="O746" s="75">
        <f>VLOOKUP(P746,'CODIGOS RENTISTICOS'!$A$2:F3953,3,FALSE)</f>
        <v>150109</v>
      </c>
      <c r="P746" s="60">
        <v>121245</v>
      </c>
      <c r="Q746" s="2">
        <v>1000</v>
      </c>
    </row>
    <row r="747" spans="1:17" x14ac:dyDescent="0.2">
      <c r="A747" s="1">
        <v>50000249</v>
      </c>
      <c r="B747" s="1">
        <v>1135966</v>
      </c>
      <c r="C747" s="1" t="s">
        <v>285</v>
      </c>
      <c r="D747" s="1">
        <v>94386598</v>
      </c>
      <c r="E747" s="3">
        <v>37302</v>
      </c>
      <c r="F747" s="1">
        <v>6210088</v>
      </c>
      <c r="G747" s="1">
        <v>0</v>
      </c>
      <c r="H747" s="1">
        <v>0</v>
      </c>
      <c r="J747" s="2">
        <v>2000</v>
      </c>
      <c r="K747" s="2">
        <v>0</v>
      </c>
      <c r="L747" s="2">
        <v>0</v>
      </c>
      <c r="M747" s="2">
        <v>2000</v>
      </c>
      <c r="N747" s="75">
        <f>VLOOKUP(P747,'CODIGOS RENTISTICOS'!$A$2:E1787,2,FALSE)</f>
        <v>825000000</v>
      </c>
      <c r="O747" s="75">
        <f>VLOOKUP(P747,'CODIGOS RENTISTICOS'!$A$2:F3954,3,FALSE)</f>
        <v>150109</v>
      </c>
      <c r="P747" s="60">
        <v>121245</v>
      </c>
      <c r="Q747" s="2">
        <v>2000</v>
      </c>
    </row>
    <row r="748" spans="1:17" x14ac:dyDescent="0.2">
      <c r="A748" s="1">
        <v>50000249</v>
      </c>
      <c r="B748" s="1">
        <v>2802045</v>
      </c>
      <c r="C748" s="1" t="s">
        <v>285</v>
      </c>
      <c r="D748" s="1">
        <v>13269804</v>
      </c>
      <c r="E748" s="3">
        <v>37302</v>
      </c>
      <c r="F748" s="1">
        <v>2612989</v>
      </c>
      <c r="G748" s="1">
        <v>0</v>
      </c>
      <c r="H748" s="1">
        <v>0</v>
      </c>
      <c r="J748" s="2">
        <v>2574</v>
      </c>
      <c r="K748" s="2">
        <v>0</v>
      </c>
      <c r="L748" s="2">
        <v>0</v>
      </c>
      <c r="M748" s="2">
        <v>2574</v>
      </c>
      <c r="N748" s="75">
        <f>VLOOKUP(P748,'CODIGOS RENTISTICOS'!$A$2:E1788,2,FALSE)</f>
        <v>96400000</v>
      </c>
      <c r="O748" s="75">
        <f>VLOOKUP(P748,'CODIGOS RENTISTICOS'!$A$2:F3955,3,FALSE)</f>
        <v>370101</v>
      </c>
      <c r="P748" s="60">
        <v>121280</v>
      </c>
      <c r="Q748" s="2">
        <v>2574</v>
      </c>
    </row>
    <row r="749" spans="1:17" x14ac:dyDescent="0.2">
      <c r="A749" s="1">
        <v>50000249</v>
      </c>
      <c r="B749" s="1">
        <v>2802099</v>
      </c>
      <c r="C749" s="1" t="s">
        <v>285</v>
      </c>
      <c r="D749" s="1">
        <v>77154425</v>
      </c>
      <c r="E749" s="3">
        <v>37302</v>
      </c>
      <c r="F749" s="1">
        <v>4539924</v>
      </c>
      <c r="G749" s="1">
        <v>0</v>
      </c>
      <c r="H749" s="1">
        <v>0</v>
      </c>
      <c r="J749" s="2">
        <v>618000</v>
      </c>
      <c r="K749" s="2">
        <v>0</v>
      </c>
      <c r="L749" s="2">
        <v>0</v>
      </c>
      <c r="M749" s="2">
        <v>618000</v>
      </c>
      <c r="N749" s="75">
        <f>VLOOKUP(P749,'CODIGOS RENTISTICOS'!$A$2:E1789,2,FALSE)</f>
        <v>12400000</v>
      </c>
      <c r="O749" s="75">
        <f>VLOOKUP(P749,'CODIGOS RENTISTICOS'!$A$2:F3956,3,FALSE)</f>
        <v>270102</v>
      </c>
      <c r="P749" s="60">
        <v>501103</v>
      </c>
      <c r="Q749" s="2">
        <v>618000</v>
      </c>
    </row>
    <row r="750" spans="1:17" x14ac:dyDescent="0.2">
      <c r="A750" s="1">
        <v>50000249</v>
      </c>
      <c r="B750" s="1">
        <v>766300</v>
      </c>
      <c r="C750" s="1" t="s">
        <v>285</v>
      </c>
      <c r="D750" s="1">
        <v>79832215</v>
      </c>
      <c r="E750" s="3">
        <v>37302</v>
      </c>
      <c r="F750" s="1">
        <v>5769677</v>
      </c>
      <c r="G750" s="1">
        <v>0</v>
      </c>
      <c r="H750" s="1">
        <v>0</v>
      </c>
      <c r="J750" s="2">
        <v>7500</v>
      </c>
      <c r="K750" s="2">
        <v>0</v>
      </c>
      <c r="L750" s="2">
        <v>0</v>
      </c>
      <c r="M750" s="2">
        <v>7500</v>
      </c>
      <c r="N750" s="75">
        <f>VLOOKUP(P750,'CODIGOS RENTISTICOS'!$A$2:E1790,2,FALSE)</f>
        <v>825000000</v>
      </c>
      <c r="O750" s="75">
        <f>VLOOKUP(P750,'CODIGOS RENTISTICOS'!$A$2:F3957,3,FALSE)</f>
        <v>150109</v>
      </c>
      <c r="P750" s="60">
        <v>5041</v>
      </c>
      <c r="Q750" s="2">
        <v>7500</v>
      </c>
    </row>
    <row r="751" spans="1:17" x14ac:dyDescent="0.2">
      <c r="A751" s="1">
        <v>50000249</v>
      </c>
      <c r="B751" s="1">
        <v>1169554</v>
      </c>
      <c r="C751" s="1" t="s">
        <v>285</v>
      </c>
      <c r="D751" s="1">
        <v>8605007431</v>
      </c>
      <c r="E751" s="3">
        <v>37302</v>
      </c>
      <c r="F751" s="1">
        <v>6374581</v>
      </c>
      <c r="G751" s="1">
        <v>0</v>
      </c>
      <c r="H751" s="1">
        <v>0</v>
      </c>
      <c r="J751" s="2">
        <v>84000</v>
      </c>
      <c r="K751" s="2">
        <v>0</v>
      </c>
      <c r="L751" s="2">
        <v>0</v>
      </c>
      <c r="M751" s="2">
        <v>84000</v>
      </c>
      <c r="N751" s="75">
        <f>VLOOKUP(P751,'CODIGOS RENTISTICOS'!$A$2:E1791,2,FALSE)</f>
        <v>825000000</v>
      </c>
      <c r="O751" s="75">
        <f>VLOOKUP(P751,'CODIGOS RENTISTICOS'!$A$2:F3958,3,FALSE)</f>
        <v>150109</v>
      </c>
      <c r="P751" s="60">
        <v>5041</v>
      </c>
      <c r="Q751" s="2">
        <v>84000</v>
      </c>
    </row>
    <row r="752" spans="1:17" x14ac:dyDescent="0.2">
      <c r="A752" s="1">
        <v>50000249</v>
      </c>
      <c r="B752" s="1">
        <v>1198826</v>
      </c>
      <c r="C752" s="1" t="s">
        <v>285</v>
      </c>
      <c r="D752" s="1">
        <v>8000236469</v>
      </c>
      <c r="E752" s="3">
        <v>37302</v>
      </c>
      <c r="F752" s="1">
        <v>6231086</v>
      </c>
      <c r="G752" s="1">
        <v>0</v>
      </c>
      <c r="H752" s="1">
        <v>0</v>
      </c>
      <c r="J752" s="2">
        <v>290165</v>
      </c>
      <c r="K752" s="2">
        <v>0</v>
      </c>
      <c r="L752" s="2">
        <v>0</v>
      </c>
      <c r="M752" s="2">
        <v>290165</v>
      </c>
      <c r="N752" s="75">
        <f>VLOOKUP(P752,'CODIGOS RENTISTICOS'!$A$2:E1792,2,FALSE)</f>
        <v>825000000</v>
      </c>
      <c r="O752" s="75">
        <f>VLOOKUP(P752,'CODIGOS RENTISTICOS'!$A$2:F3959,3,FALSE)</f>
        <v>150109</v>
      </c>
      <c r="P752" s="60">
        <v>5041</v>
      </c>
      <c r="Q752" s="2">
        <v>290165</v>
      </c>
    </row>
    <row r="753" spans="1:17" x14ac:dyDescent="0.2">
      <c r="A753" s="1">
        <v>50000249</v>
      </c>
      <c r="B753" s="1">
        <v>652625</v>
      </c>
      <c r="C753" s="1" t="s">
        <v>285</v>
      </c>
      <c r="D753" s="1">
        <v>19121527</v>
      </c>
      <c r="E753" s="3">
        <v>37302</v>
      </c>
      <c r="F753" s="1">
        <v>2176237</v>
      </c>
      <c r="G753" s="1">
        <v>0</v>
      </c>
      <c r="H753" s="1">
        <v>0</v>
      </c>
      <c r="J753" s="2">
        <v>5000</v>
      </c>
      <c r="K753" s="2">
        <v>0</v>
      </c>
      <c r="L753" s="2">
        <v>0</v>
      </c>
      <c r="M753" s="2">
        <v>5000</v>
      </c>
      <c r="N753" s="75">
        <f>VLOOKUP(P753,'CODIGOS RENTISTICOS'!$A$2:E1793,2,FALSE)</f>
        <v>825000000</v>
      </c>
      <c r="O753" s="75">
        <f>VLOOKUP(P753,'CODIGOS RENTISTICOS'!$A$2:F3960,3,FALSE)</f>
        <v>150109</v>
      </c>
      <c r="P753" s="60">
        <v>121245</v>
      </c>
      <c r="Q753" s="2">
        <v>5000</v>
      </c>
    </row>
    <row r="754" spans="1:17" x14ac:dyDescent="0.2">
      <c r="A754" s="1">
        <v>50000249</v>
      </c>
      <c r="B754" s="1">
        <v>1195407</v>
      </c>
      <c r="C754" s="1" t="s">
        <v>285</v>
      </c>
      <c r="D754" s="1">
        <v>39785722</v>
      </c>
      <c r="E754" s="3">
        <v>37302</v>
      </c>
      <c r="F754" s="1">
        <v>2103645</v>
      </c>
      <c r="G754" s="1">
        <v>0</v>
      </c>
      <c r="H754" s="1">
        <v>0</v>
      </c>
      <c r="J754" s="2">
        <v>618000</v>
      </c>
      <c r="K754" s="2">
        <v>0</v>
      </c>
      <c r="L754" s="2">
        <v>0</v>
      </c>
      <c r="M754" s="2">
        <v>618000</v>
      </c>
      <c r="N754" s="75">
        <f>VLOOKUP(P754,'CODIGOS RENTISTICOS'!$A$2:E1794,2,FALSE)</f>
        <v>825000000</v>
      </c>
      <c r="O754" s="75">
        <f>VLOOKUP(P754,'CODIGOS RENTISTICOS'!$A$2:F3961,3,FALSE)</f>
        <v>150109</v>
      </c>
      <c r="P754" s="60">
        <v>121245</v>
      </c>
      <c r="Q754" s="2">
        <v>618000</v>
      </c>
    </row>
    <row r="755" spans="1:17" x14ac:dyDescent="0.2">
      <c r="A755" s="1">
        <v>50000249</v>
      </c>
      <c r="B755" s="1">
        <v>1085896</v>
      </c>
      <c r="C755" s="1" t="s">
        <v>285</v>
      </c>
      <c r="D755" s="1">
        <v>19285305</v>
      </c>
      <c r="E755" s="3">
        <v>37302</v>
      </c>
      <c r="F755" s="1">
        <v>2307903</v>
      </c>
      <c r="G755" s="1">
        <v>0</v>
      </c>
      <c r="H755" s="1">
        <v>0</v>
      </c>
      <c r="J755" s="2">
        <v>7000</v>
      </c>
      <c r="K755" s="2">
        <v>0</v>
      </c>
      <c r="L755" s="2">
        <v>0</v>
      </c>
      <c r="M755" s="2">
        <v>7000</v>
      </c>
      <c r="N755" s="75">
        <f>VLOOKUP(P755,'CODIGOS RENTISTICOS'!$A$2:E1795,2,FALSE)</f>
        <v>825000000</v>
      </c>
      <c r="O755" s="75">
        <f>VLOOKUP(P755,'CODIGOS RENTISTICOS'!$A$2:F3962,3,FALSE)</f>
        <v>150109</v>
      </c>
      <c r="P755" s="60">
        <v>5041</v>
      </c>
      <c r="Q755" s="2">
        <v>7000</v>
      </c>
    </row>
    <row r="756" spans="1:17" x14ac:dyDescent="0.2">
      <c r="A756" s="1">
        <v>50000249</v>
      </c>
      <c r="B756" s="1">
        <v>943874</v>
      </c>
      <c r="C756" s="1" t="s">
        <v>285</v>
      </c>
      <c r="D756" s="1">
        <v>8605036349</v>
      </c>
      <c r="E756" s="3">
        <v>37302</v>
      </c>
      <c r="F756" s="1">
        <v>3451511</v>
      </c>
      <c r="G756" s="1">
        <v>0</v>
      </c>
      <c r="H756" s="1">
        <v>0</v>
      </c>
      <c r="J756" s="2">
        <v>126000</v>
      </c>
      <c r="K756" s="2">
        <v>0</v>
      </c>
      <c r="L756" s="2">
        <v>0</v>
      </c>
      <c r="M756" s="2">
        <v>126000</v>
      </c>
      <c r="N756" s="75">
        <f>VLOOKUP(P756,'CODIGOS RENTISTICOS'!$A$2:E1796,2,FALSE)</f>
        <v>825000000</v>
      </c>
      <c r="O756" s="75">
        <f>VLOOKUP(P756,'CODIGOS RENTISTICOS'!$A$2:F3963,3,FALSE)</f>
        <v>150109</v>
      </c>
      <c r="P756" s="60">
        <v>121245</v>
      </c>
      <c r="Q756" s="2">
        <v>126000</v>
      </c>
    </row>
    <row r="757" spans="1:17" x14ac:dyDescent="0.2">
      <c r="A757" s="1">
        <v>50000249</v>
      </c>
      <c r="B757" s="1">
        <v>932843</v>
      </c>
      <c r="C757" s="1" t="s">
        <v>285</v>
      </c>
      <c r="D757" s="1">
        <v>19211793</v>
      </c>
      <c r="E757" s="3">
        <v>37302</v>
      </c>
      <c r="F757" s="1">
        <v>3607090</v>
      </c>
      <c r="G757" s="1">
        <v>0</v>
      </c>
      <c r="H757" s="1">
        <v>0</v>
      </c>
      <c r="J757" s="2">
        <v>7000</v>
      </c>
      <c r="K757" s="2">
        <v>0</v>
      </c>
      <c r="L757" s="2">
        <v>0</v>
      </c>
      <c r="M757" s="2">
        <v>7000</v>
      </c>
      <c r="N757" s="75">
        <f>VLOOKUP(P757,'CODIGOS RENTISTICOS'!$A$2:E1797,2,FALSE)</f>
        <v>825000000</v>
      </c>
      <c r="O757" s="75">
        <f>VLOOKUP(P757,'CODIGOS RENTISTICOS'!$A$2:F3964,3,FALSE)</f>
        <v>150109</v>
      </c>
      <c r="P757" s="60">
        <v>5041</v>
      </c>
      <c r="Q757" s="2">
        <v>7000</v>
      </c>
    </row>
    <row r="758" spans="1:17" x14ac:dyDescent="0.2">
      <c r="A758" s="1">
        <v>50000249</v>
      </c>
      <c r="B758" s="1">
        <v>27325</v>
      </c>
      <c r="C758" s="1" t="s">
        <v>285</v>
      </c>
      <c r="D758" s="1">
        <v>8600170551</v>
      </c>
      <c r="E758" s="3">
        <v>37302</v>
      </c>
      <c r="F758" s="1">
        <v>3684255</v>
      </c>
      <c r="G758" s="1">
        <v>0</v>
      </c>
      <c r="H758" s="1">
        <v>0</v>
      </c>
      <c r="J758" s="2">
        <v>5000</v>
      </c>
      <c r="K758" s="2">
        <v>0</v>
      </c>
      <c r="L758" s="2">
        <v>0</v>
      </c>
      <c r="M758" s="2">
        <v>5000</v>
      </c>
      <c r="N758" s="75">
        <f>VLOOKUP(P758,'CODIGOS RENTISTICOS'!$A$2:E1798,2,FALSE)</f>
        <v>825000000</v>
      </c>
      <c r="O758" s="75">
        <f>VLOOKUP(P758,'CODIGOS RENTISTICOS'!$A$2:F3965,3,FALSE)</f>
        <v>150109</v>
      </c>
      <c r="P758" s="60">
        <v>121245</v>
      </c>
      <c r="Q758" s="2">
        <v>5000</v>
      </c>
    </row>
    <row r="759" spans="1:17" x14ac:dyDescent="0.2">
      <c r="A759" s="1">
        <v>50000249</v>
      </c>
      <c r="B759" s="1">
        <v>27355</v>
      </c>
      <c r="C759" s="1" t="s">
        <v>285</v>
      </c>
      <c r="D759" s="1">
        <v>8600462012</v>
      </c>
      <c r="E759" s="3">
        <v>37302</v>
      </c>
      <c r="F759" s="1">
        <v>3200288</v>
      </c>
      <c r="G759" s="1">
        <v>0</v>
      </c>
      <c r="H759" s="1">
        <v>0</v>
      </c>
      <c r="J759" s="2">
        <v>12000</v>
      </c>
      <c r="K759" s="2">
        <v>0</v>
      </c>
      <c r="L759" s="2">
        <v>0</v>
      </c>
      <c r="M759" s="2">
        <v>12000</v>
      </c>
      <c r="N759" s="75">
        <f>VLOOKUP(P759,'CODIGOS RENTISTICOS'!$A$2:E1799,2,FALSE)</f>
        <v>825000000</v>
      </c>
      <c r="O759" s="75">
        <f>VLOOKUP(P759,'CODIGOS RENTISTICOS'!$A$2:F3966,3,FALSE)</f>
        <v>150109</v>
      </c>
      <c r="P759" s="60">
        <v>121245</v>
      </c>
      <c r="Q759" s="2">
        <v>12000</v>
      </c>
    </row>
    <row r="760" spans="1:17" x14ac:dyDescent="0.2">
      <c r="A760" s="1">
        <v>50000249</v>
      </c>
      <c r="B760" s="1">
        <v>245987</v>
      </c>
      <c r="C760" s="1" t="s">
        <v>285</v>
      </c>
      <c r="D760" s="1">
        <v>8300490811</v>
      </c>
      <c r="E760" s="3">
        <v>37302</v>
      </c>
      <c r="F760" s="1">
        <v>6807659</v>
      </c>
      <c r="G760" s="1">
        <v>0</v>
      </c>
      <c r="H760" s="1">
        <v>0</v>
      </c>
      <c r="J760" s="2">
        <v>618000</v>
      </c>
      <c r="K760" s="2">
        <v>0</v>
      </c>
      <c r="L760" s="2">
        <v>0</v>
      </c>
      <c r="M760" s="2">
        <v>618000</v>
      </c>
      <c r="N760" s="75">
        <f>VLOOKUP(P760,'CODIGOS RENTISTICOS'!$A$2:E1800,2,FALSE)</f>
        <v>825000000</v>
      </c>
      <c r="O760" s="75">
        <f>VLOOKUP(P760,'CODIGOS RENTISTICOS'!$A$2:F3967,3,FALSE)</f>
        <v>150109</v>
      </c>
      <c r="P760" s="60">
        <v>121245</v>
      </c>
      <c r="Q760" s="2">
        <v>618000</v>
      </c>
    </row>
    <row r="761" spans="1:17" x14ac:dyDescent="0.2">
      <c r="A761" s="1">
        <v>50000249</v>
      </c>
      <c r="B761" s="1">
        <v>912163</v>
      </c>
      <c r="C761" s="1" t="s">
        <v>285</v>
      </c>
      <c r="D761" s="1">
        <v>93378051</v>
      </c>
      <c r="E761" s="3">
        <v>37302</v>
      </c>
      <c r="F761" s="1">
        <v>0</v>
      </c>
      <c r="G761" s="1">
        <v>0</v>
      </c>
      <c r="H761" s="1">
        <v>0</v>
      </c>
      <c r="J761" s="2">
        <v>5000</v>
      </c>
      <c r="K761" s="2">
        <v>0</v>
      </c>
      <c r="L761" s="2">
        <v>0</v>
      </c>
      <c r="M761" s="2">
        <v>5000</v>
      </c>
      <c r="N761" s="75">
        <f>VLOOKUP(P761,'CODIGOS RENTISTICOS'!$A$2:E1801,2,FALSE)</f>
        <v>825000000</v>
      </c>
      <c r="O761" s="75">
        <f>VLOOKUP(P761,'CODIGOS RENTISTICOS'!$A$2:F3968,3,FALSE)</f>
        <v>150109</v>
      </c>
      <c r="P761" s="60">
        <v>121245</v>
      </c>
      <c r="Q761" s="2">
        <v>5000</v>
      </c>
    </row>
    <row r="762" spans="1:17" x14ac:dyDescent="0.2">
      <c r="A762" s="1">
        <v>50000249</v>
      </c>
      <c r="B762" s="1">
        <v>912164</v>
      </c>
      <c r="C762" s="1" t="s">
        <v>285</v>
      </c>
      <c r="D762" s="1">
        <v>12257194</v>
      </c>
      <c r="E762" s="3">
        <v>37302</v>
      </c>
      <c r="F762" s="1">
        <v>2664141</v>
      </c>
      <c r="G762" s="1">
        <v>0</v>
      </c>
      <c r="H762" s="1">
        <v>0</v>
      </c>
      <c r="J762" s="2">
        <v>5000</v>
      </c>
      <c r="K762" s="2">
        <v>0</v>
      </c>
      <c r="L762" s="2">
        <v>0</v>
      </c>
      <c r="M762" s="2">
        <v>5000</v>
      </c>
      <c r="N762" s="75">
        <f>VLOOKUP(P762,'CODIGOS RENTISTICOS'!$A$2:E1802,2,FALSE)</f>
        <v>825000000</v>
      </c>
      <c r="O762" s="75">
        <f>VLOOKUP(P762,'CODIGOS RENTISTICOS'!$A$2:F3969,3,FALSE)</f>
        <v>150109</v>
      </c>
      <c r="P762" s="60">
        <v>121245</v>
      </c>
      <c r="Q762" s="2">
        <v>5000</v>
      </c>
    </row>
    <row r="763" spans="1:17" x14ac:dyDescent="0.2">
      <c r="A763" s="1">
        <v>50000249</v>
      </c>
      <c r="B763" s="1">
        <v>912165</v>
      </c>
      <c r="C763" s="1" t="s">
        <v>285</v>
      </c>
      <c r="D763" s="1">
        <v>12116337</v>
      </c>
      <c r="E763" s="3">
        <v>37302</v>
      </c>
      <c r="F763" s="1">
        <v>2608076</v>
      </c>
      <c r="G763" s="1">
        <v>0</v>
      </c>
      <c r="H763" s="1">
        <v>0</v>
      </c>
      <c r="J763" s="2">
        <v>5000</v>
      </c>
      <c r="K763" s="2">
        <v>0</v>
      </c>
      <c r="L763" s="2">
        <v>0</v>
      </c>
      <c r="M763" s="2">
        <v>5000</v>
      </c>
      <c r="N763" s="75">
        <f>VLOOKUP(P763,'CODIGOS RENTISTICOS'!$A$2:E1803,2,FALSE)</f>
        <v>825000000</v>
      </c>
      <c r="O763" s="75">
        <f>VLOOKUP(P763,'CODIGOS RENTISTICOS'!$A$2:F3970,3,FALSE)</f>
        <v>150109</v>
      </c>
      <c r="P763" s="60">
        <v>121245</v>
      </c>
      <c r="Q763" s="2">
        <v>5000</v>
      </c>
    </row>
    <row r="764" spans="1:17" x14ac:dyDescent="0.2">
      <c r="A764" s="1">
        <v>50000249</v>
      </c>
      <c r="B764" s="1">
        <v>954648</v>
      </c>
      <c r="C764" s="1" t="s">
        <v>285</v>
      </c>
      <c r="D764" s="1">
        <v>8604011911</v>
      </c>
      <c r="E764" s="3">
        <v>37302</v>
      </c>
      <c r="F764" s="1">
        <v>3464214</v>
      </c>
      <c r="G764" s="1">
        <v>0</v>
      </c>
      <c r="H764" s="1">
        <v>0</v>
      </c>
      <c r="J764" s="2">
        <v>5000</v>
      </c>
      <c r="K764" s="2">
        <v>0</v>
      </c>
      <c r="L764" s="2">
        <v>0</v>
      </c>
      <c r="M764" s="2">
        <v>5000</v>
      </c>
      <c r="N764" s="75">
        <f>VLOOKUP(P764,'CODIGOS RENTISTICOS'!$A$2:E1804,2,FALSE)</f>
        <v>825000000</v>
      </c>
      <c r="O764" s="75">
        <f>VLOOKUP(P764,'CODIGOS RENTISTICOS'!$A$2:F3971,3,FALSE)</f>
        <v>150109</v>
      </c>
      <c r="P764" s="60">
        <v>121245</v>
      </c>
      <c r="Q764" s="2">
        <v>5000</v>
      </c>
    </row>
    <row r="765" spans="1:17" x14ac:dyDescent="0.2">
      <c r="A765" s="1">
        <v>50000249</v>
      </c>
      <c r="B765" s="1">
        <v>2634503</v>
      </c>
      <c r="C765" s="1" t="s">
        <v>285</v>
      </c>
      <c r="D765" s="1">
        <v>98536139</v>
      </c>
      <c r="E765" s="3">
        <v>37302</v>
      </c>
      <c r="F765" s="1">
        <v>8856383</v>
      </c>
      <c r="G765" s="1">
        <v>0</v>
      </c>
      <c r="H765" s="1">
        <v>0</v>
      </c>
      <c r="J765" s="2">
        <v>7000</v>
      </c>
      <c r="K765" s="2">
        <v>0</v>
      </c>
      <c r="L765" s="2">
        <v>0</v>
      </c>
      <c r="M765" s="2">
        <v>7000</v>
      </c>
      <c r="N765" s="75">
        <f>VLOOKUP(P765,'CODIGOS RENTISTICOS'!$A$2:E1805,2,FALSE)</f>
        <v>825000000</v>
      </c>
      <c r="O765" s="75">
        <f>VLOOKUP(P765,'CODIGOS RENTISTICOS'!$A$2:F3972,3,FALSE)</f>
        <v>150109</v>
      </c>
      <c r="P765" s="60">
        <v>121245</v>
      </c>
      <c r="Q765" s="2">
        <v>7000</v>
      </c>
    </row>
    <row r="766" spans="1:17" x14ac:dyDescent="0.2">
      <c r="A766" s="1">
        <v>50000249</v>
      </c>
      <c r="B766" s="1">
        <v>2634504</v>
      </c>
      <c r="C766" s="1" t="s">
        <v>285</v>
      </c>
      <c r="D766" s="1">
        <v>2469546</v>
      </c>
      <c r="E766" s="3">
        <v>37302</v>
      </c>
      <c r="F766" s="1">
        <v>5511622</v>
      </c>
      <c r="G766" s="1">
        <v>0</v>
      </c>
      <c r="H766" s="1">
        <v>0</v>
      </c>
      <c r="J766" s="2">
        <v>5000</v>
      </c>
      <c r="K766" s="2">
        <v>0</v>
      </c>
      <c r="L766" s="2">
        <v>0</v>
      </c>
      <c r="M766" s="2">
        <v>5000</v>
      </c>
      <c r="N766" s="75">
        <f>VLOOKUP(P766,'CODIGOS RENTISTICOS'!$A$2:E1806,2,FALSE)</f>
        <v>825000000</v>
      </c>
      <c r="O766" s="75">
        <f>VLOOKUP(P766,'CODIGOS RENTISTICOS'!$A$2:F3973,3,FALSE)</f>
        <v>150109</v>
      </c>
      <c r="P766" s="60">
        <v>121245</v>
      </c>
      <c r="Q766" s="2">
        <v>5000</v>
      </c>
    </row>
    <row r="767" spans="1:17" x14ac:dyDescent="0.2">
      <c r="A767" s="1">
        <v>50000249</v>
      </c>
      <c r="B767" s="1">
        <v>2634505</v>
      </c>
      <c r="C767" s="1" t="s">
        <v>285</v>
      </c>
      <c r="D767" s="1">
        <v>70352495</v>
      </c>
      <c r="E767" s="3">
        <v>37302</v>
      </c>
      <c r="F767" s="1">
        <v>3161785</v>
      </c>
      <c r="G767" s="1">
        <v>0</v>
      </c>
      <c r="H767" s="1">
        <v>0</v>
      </c>
      <c r="J767" s="2">
        <v>14000</v>
      </c>
      <c r="K767" s="2">
        <v>0</v>
      </c>
      <c r="L767" s="2">
        <v>0</v>
      </c>
      <c r="M767" s="2">
        <v>14000</v>
      </c>
      <c r="N767" s="75">
        <f>VLOOKUP(P767,'CODIGOS RENTISTICOS'!$A$2:E1807,2,FALSE)</f>
        <v>825000000</v>
      </c>
      <c r="O767" s="75">
        <f>VLOOKUP(P767,'CODIGOS RENTISTICOS'!$A$2:F3974,3,FALSE)</f>
        <v>150109</v>
      </c>
      <c r="P767" s="60">
        <v>121245</v>
      </c>
      <c r="Q767" s="2">
        <v>14000</v>
      </c>
    </row>
    <row r="768" spans="1:17" x14ac:dyDescent="0.2">
      <c r="A768" s="1">
        <v>50000249</v>
      </c>
      <c r="B768" s="1">
        <v>2634506</v>
      </c>
      <c r="C768" s="1" t="s">
        <v>285</v>
      </c>
      <c r="D768" s="1">
        <v>16915908</v>
      </c>
      <c r="E768" s="3">
        <v>37302</v>
      </c>
      <c r="F768" s="1">
        <v>3306113</v>
      </c>
      <c r="G768" s="1">
        <v>0</v>
      </c>
      <c r="H768" s="1">
        <v>0</v>
      </c>
      <c r="J768" s="2">
        <v>22000</v>
      </c>
      <c r="K768" s="2">
        <v>0</v>
      </c>
      <c r="L768" s="2">
        <v>0</v>
      </c>
      <c r="M768" s="2">
        <v>22000</v>
      </c>
      <c r="N768" s="75">
        <f>VLOOKUP(P768,'CODIGOS RENTISTICOS'!$A$2:E1808,2,FALSE)</f>
        <v>825000000</v>
      </c>
      <c r="O768" s="75">
        <f>VLOOKUP(P768,'CODIGOS RENTISTICOS'!$A$2:F3975,3,FALSE)</f>
        <v>150109</v>
      </c>
      <c r="P768" s="60">
        <v>121245</v>
      </c>
      <c r="Q768" s="2">
        <v>22000</v>
      </c>
    </row>
    <row r="769" spans="1:17" x14ac:dyDescent="0.2">
      <c r="A769" s="1">
        <v>50000249</v>
      </c>
      <c r="B769" s="1">
        <v>2634507</v>
      </c>
      <c r="C769" s="1" t="s">
        <v>285</v>
      </c>
      <c r="D769" s="1">
        <v>14889662</v>
      </c>
      <c r="E769" s="3">
        <v>37302</v>
      </c>
      <c r="F769" s="1">
        <v>6838164</v>
      </c>
      <c r="G769" s="1">
        <v>0</v>
      </c>
      <c r="H769" s="1">
        <v>0</v>
      </c>
      <c r="J769" s="2">
        <v>38000</v>
      </c>
      <c r="K769" s="2">
        <v>0</v>
      </c>
      <c r="L769" s="2">
        <v>0</v>
      </c>
      <c r="M769" s="2">
        <v>38000</v>
      </c>
      <c r="N769" s="75">
        <f>VLOOKUP(P769,'CODIGOS RENTISTICOS'!$A$2:E1809,2,FALSE)</f>
        <v>825000000</v>
      </c>
      <c r="O769" s="75">
        <f>VLOOKUP(P769,'CODIGOS RENTISTICOS'!$A$2:F3976,3,FALSE)</f>
        <v>150109</v>
      </c>
      <c r="P769" s="60">
        <v>121245</v>
      </c>
      <c r="Q769" s="2">
        <v>38000</v>
      </c>
    </row>
    <row r="770" spans="1:17" x14ac:dyDescent="0.2">
      <c r="A770" s="1">
        <v>50000249</v>
      </c>
      <c r="B770" s="1">
        <v>852229</v>
      </c>
      <c r="C770" s="1" t="s">
        <v>285</v>
      </c>
      <c r="D770" s="1">
        <v>12992108</v>
      </c>
      <c r="E770" s="3">
        <v>37302</v>
      </c>
      <c r="F770" s="1">
        <v>6432328</v>
      </c>
      <c r="G770" s="1">
        <v>0</v>
      </c>
      <c r="H770" s="1">
        <v>0</v>
      </c>
      <c r="J770" s="2">
        <v>1000</v>
      </c>
      <c r="K770" s="2">
        <v>0</v>
      </c>
      <c r="L770" s="2">
        <v>0</v>
      </c>
      <c r="M770" s="2">
        <v>1000</v>
      </c>
      <c r="N770" s="75">
        <f>VLOOKUP(P770,'CODIGOS RENTISTICOS'!$A$2:E1810,2,FALSE)</f>
        <v>825000000</v>
      </c>
      <c r="O770" s="75">
        <f>VLOOKUP(P770,'CODIGOS RENTISTICOS'!$A$2:F3977,3,FALSE)</f>
        <v>150109</v>
      </c>
      <c r="P770" s="60">
        <v>5041</v>
      </c>
      <c r="Q770" s="2">
        <v>1000</v>
      </c>
    </row>
    <row r="771" spans="1:17" x14ac:dyDescent="0.2">
      <c r="A771" s="1">
        <v>50000249</v>
      </c>
      <c r="B771" s="1">
        <v>852232</v>
      </c>
      <c r="C771" s="1" t="s">
        <v>285</v>
      </c>
      <c r="D771" s="1">
        <v>8000422768</v>
      </c>
      <c r="E771" s="3">
        <v>37302</v>
      </c>
      <c r="F771" s="1">
        <v>2255811</v>
      </c>
      <c r="G771" s="1">
        <v>0</v>
      </c>
      <c r="H771" s="1">
        <v>0</v>
      </c>
      <c r="J771" s="2">
        <v>21000</v>
      </c>
      <c r="K771" s="2">
        <v>0</v>
      </c>
      <c r="L771" s="2">
        <v>0</v>
      </c>
      <c r="M771" s="2">
        <v>21000</v>
      </c>
      <c r="N771" s="75">
        <f>VLOOKUP(P771,'CODIGOS RENTISTICOS'!$A$2:E1811,2,FALSE)</f>
        <v>825000000</v>
      </c>
      <c r="O771" s="75">
        <f>VLOOKUP(P771,'CODIGOS RENTISTICOS'!$A$2:F3978,3,FALSE)</f>
        <v>150109</v>
      </c>
      <c r="P771" s="60">
        <v>121245</v>
      </c>
      <c r="Q771" s="2">
        <v>21000</v>
      </c>
    </row>
    <row r="772" spans="1:17" x14ac:dyDescent="0.2">
      <c r="A772" s="1">
        <v>50000249</v>
      </c>
      <c r="B772" s="1">
        <v>1101872</v>
      </c>
      <c r="C772" s="1" t="s">
        <v>33</v>
      </c>
      <c r="D772" s="1">
        <v>8909119722</v>
      </c>
      <c r="E772" s="3">
        <v>37302</v>
      </c>
      <c r="F772" s="1">
        <v>2502006</v>
      </c>
      <c r="G772" s="1">
        <v>0</v>
      </c>
      <c r="H772" s="1">
        <v>0</v>
      </c>
      <c r="J772" s="2">
        <v>350000</v>
      </c>
      <c r="K772" s="2">
        <v>0</v>
      </c>
      <c r="L772" s="2">
        <v>0</v>
      </c>
      <c r="M772" s="2">
        <v>350000</v>
      </c>
      <c r="N772" s="75">
        <f>VLOOKUP(P772,'CODIGOS RENTISTICOS'!$A$2:E1812,2,FALSE)</f>
        <v>825000000</v>
      </c>
      <c r="O772" s="75">
        <f>VLOOKUP(P772,'CODIGOS RENTISTICOS'!$A$2:F3979,3,FALSE)</f>
        <v>150109</v>
      </c>
      <c r="P772" s="60">
        <v>121245</v>
      </c>
      <c r="Q772" s="2">
        <v>350000</v>
      </c>
    </row>
    <row r="773" spans="1:17" x14ac:dyDescent="0.2">
      <c r="A773" s="1">
        <v>50000249</v>
      </c>
      <c r="B773" s="1">
        <v>1074460</v>
      </c>
      <c r="C773" s="1" t="s">
        <v>33</v>
      </c>
      <c r="D773" s="1">
        <v>8909118462</v>
      </c>
      <c r="E773" s="3">
        <v>37302</v>
      </c>
      <c r="F773" s="1">
        <v>2684800</v>
      </c>
      <c r="G773" s="1">
        <v>0</v>
      </c>
      <c r="H773" s="1">
        <v>0</v>
      </c>
      <c r="J773" s="2">
        <v>176000</v>
      </c>
      <c r="K773" s="2">
        <v>0</v>
      </c>
      <c r="L773" s="2">
        <v>0</v>
      </c>
      <c r="M773" s="2">
        <v>176000</v>
      </c>
      <c r="N773" s="75">
        <f>VLOOKUP(P773,'CODIGOS RENTISTICOS'!$A$2:E1813,2,FALSE)</f>
        <v>825000000</v>
      </c>
      <c r="O773" s="75">
        <f>VLOOKUP(P773,'CODIGOS RENTISTICOS'!$A$2:F3980,3,FALSE)</f>
        <v>150109</v>
      </c>
      <c r="P773" s="60">
        <v>121245</v>
      </c>
      <c r="Q773" s="2">
        <v>176000</v>
      </c>
    </row>
    <row r="774" spans="1:17" x14ac:dyDescent="0.2">
      <c r="A774" s="1">
        <v>50000249</v>
      </c>
      <c r="B774" s="1">
        <v>1184616</v>
      </c>
      <c r="C774" s="1" t="s">
        <v>33</v>
      </c>
      <c r="D774" s="1">
        <v>8909002290</v>
      </c>
      <c r="E774" s="3">
        <v>37302</v>
      </c>
      <c r="F774" s="1">
        <v>2557011</v>
      </c>
      <c r="G774" s="1">
        <v>0</v>
      </c>
      <c r="H774" s="1">
        <v>0</v>
      </c>
      <c r="J774" s="2">
        <v>56000</v>
      </c>
      <c r="K774" s="2">
        <v>0</v>
      </c>
      <c r="L774" s="2">
        <v>0</v>
      </c>
      <c r="M774" s="2">
        <v>56000</v>
      </c>
      <c r="N774" s="75">
        <f>VLOOKUP(P774,'CODIGOS RENTISTICOS'!$A$2:E1814,2,FALSE)</f>
        <v>825000000</v>
      </c>
      <c r="O774" s="75">
        <f>VLOOKUP(P774,'CODIGOS RENTISTICOS'!$A$2:F3981,3,FALSE)</f>
        <v>150109</v>
      </c>
      <c r="P774" s="60">
        <v>121245</v>
      </c>
      <c r="Q774" s="2">
        <v>56000</v>
      </c>
    </row>
    <row r="775" spans="1:17" x14ac:dyDescent="0.2">
      <c r="A775" s="1">
        <v>50000249</v>
      </c>
      <c r="B775" s="1">
        <v>1184624</v>
      </c>
      <c r="C775" s="1" t="s">
        <v>33</v>
      </c>
      <c r="D775" s="1">
        <v>8471192</v>
      </c>
      <c r="E775" s="3">
        <v>37302</v>
      </c>
      <c r="F775" s="1">
        <v>2683068</v>
      </c>
      <c r="G775" s="1">
        <v>0</v>
      </c>
      <c r="H775" s="1">
        <v>0</v>
      </c>
      <c r="J775" s="2">
        <v>5000</v>
      </c>
      <c r="K775" s="2">
        <v>0</v>
      </c>
      <c r="L775" s="2">
        <v>0</v>
      </c>
      <c r="M775" s="2">
        <v>5000</v>
      </c>
      <c r="N775" s="75">
        <f>VLOOKUP(P775,'CODIGOS RENTISTICOS'!$A$2:E1815,2,FALSE)</f>
        <v>825000000</v>
      </c>
      <c r="O775" s="75">
        <f>VLOOKUP(P775,'CODIGOS RENTISTICOS'!$A$2:F3982,3,FALSE)</f>
        <v>150109</v>
      </c>
      <c r="P775" s="60">
        <v>121245</v>
      </c>
      <c r="Q775" s="2">
        <v>5000</v>
      </c>
    </row>
    <row r="776" spans="1:17" x14ac:dyDescent="0.2">
      <c r="A776" s="1">
        <v>50000249</v>
      </c>
      <c r="B776" s="1">
        <v>1184625</v>
      </c>
      <c r="C776" s="1" t="s">
        <v>33</v>
      </c>
      <c r="D776" s="1">
        <v>19377366</v>
      </c>
      <c r="E776" s="3">
        <v>37302</v>
      </c>
      <c r="F776" s="1">
        <v>2683068</v>
      </c>
      <c r="G776" s="1">
        <v>0</v>
      </c>
      <c r="H776" s="1">
        <v>0</v>
      </c>
      <c r="J776" s="2">
        <v>5000</v>
      </c>
      <c r="K776" s="2">
        <v>0</v>
      </c>
      <c r="L776" s="2">
        <v>0</v>
      </c>
      <c r="M776" s="2">
        <v>5000</v>
      </c>
      <c r="N776" s="75">
        <f>VLOOKUP(P776,'CODIGOS RENTISTICOS'!$A$2:E1816,2,FALSE)</f>
        <v>825000000</v>
      </c>
      <c r="O776" s="75">
        <f>VLOOKUP(P776,'CODIGOS RENTISTICOS'!$A$2:F3983,3,FALSE)</f>
        <v>150109</v>
      </c>
      <c r="P776" s="60">
        <v>121245</v>
      </c>
      <c r="Q776" s="2">
        <v>5000</v>
      </c>
    </row>
    <row r="777" spans="1:17" x14ac:dyDescent="0.2">
      <c r="A777" s="1">
        <v>50000249</v>
      </c>
      <c r="B777" s="1">
        <v>1184626</v>
      </c>
      <c r="C777" s="1" t="s">
        <v>33</v>
      </c>
      <c r="D777" s="1">
        <v>70558192</v>
      </c>
      <c r="E777" s="3">
        <v>37302</v>
      </c>
      <c r="F777" s="1">
        <v>2683068</v>
      </c>
      <c r="G777" s="1">
        <v>0</v>
      </c>
      <c r="H777" s="1">
        <v>0</v>
      </c>
      <c r="J777" s="2">
        <v>5000</v>
      </c>
      <c r="K777" s="2">
        <v>0</v>
      </c>
      <c r="L777" s="2">
        <v>0</v>
      </c>
      <c r="M777" s="2">
        <v>5000</v>
      </c>
      <c r="N777" s="75">
        <f>VLOOKUP(P777,'CODIGOS RENTISTICOS'!$A$2:E1817,2,FALSE)</f>
        <v>825000000</v>
      </c>
      <c r="O777" s="75">
        <f>VLOOKUP(P777,'CODIGOS RENTISTICOS'!$A$2:F3984,3,FALSE)</f>
        <v>150109</v>
      </c>
      <c r="P777" s="60">
        <v>121245</v>
      </c>
      <c r="Q777" s="2">
        <v>5000</v>
      </c>
    </row>
    <row r="778" spans="1:17" x14ac:dyDescent="0.2">
      <c r="A778" s="1">
        <v>50000249</v>
      </c>
      <c r="B778" s="1">
        <v>1184627</v>
      </c>
      <c r="C778" s="1" t="s">
        <v>33</v>
      </c>
      <c r="D778" s="1">
        <v>3347257</v>
      </c>
      <c r="E778" s="3">
        <v>37302</v>
      </c>
      <c r="F778" s="1">
        <v>2683068</v>
      </c>
      <c r="G778" s="1">
        <v>0</v>
      </c>
      <c r="H778" s="1">
        <v>0</v>
      </c>
      <c r="J778" s="2">
        <v>5000</v>
      </c>
      <c r="K778" s="2">
        <v>0</v>
      </c>
      <c r="L778" s="2">
        <v>0</v>
      </c>
      <c r="M778" s="2">
        <v>5000</v>
      </c>
      <c r="N778" s="75">
        <f>VLOOKUP(P778,'CODIGOS RENTISTICOS'!$A$2:E1818,2,FALSE)</f>
        <v>825000000</v>
      </c>
      <c r="O778" s="75">
        <f>VLOOKUP(P778,'CODIGOS RENTISTICOS'!$A$2:F3985,3,FALSE)</f>
        <v>150109</v>
      </c>
      <c r="P778" s="60">
        <v>121245</v>
      </c>
      <c r="Q778" s="2">
        <v>5000</v>
      </c>
    </row>
    <row r="779" spans="1:17" x14ac:dyDescent="0.2">
      <c r="A779" s="1">
        <v>50000249</v>
      </c>
      <c r="B779" s="1">
        <v>1184628</v>
      </c>
      <c r="C779" s="1" t="s">
        <v>33</v>
      </c>
      <c r="D779" s="1">
        <v>71687167</v>
      </c>
      <c r="E779" s="3">
        <v>37302</v>
      </c>
      <c r="F779" s="1">
        <v>2683068</v>
      </c>
      <c r="G779" s="1">
        <v>0</v>
      </c>
      <c r="H779" s="1">
        <v>0</v>
      </c>
      <c r="J779" s="2">
        <v>5000</v>
      </c>
      <c r="K779" s="2">
        <v>0</v>
      </c>
      <c r="L779" s="2">
        <v>0</v>
      </c>
      <c r="M779" s="2">
        <v>5000</v>
      </c>
      <c r="N779" s="75">
        <f>VLOOKUP(P779,'CODIGOS RENTISTICOS'!$A$2:E1819,2,FALSE)</f>
        <v>825000000</v>
      </c>
      <c r="O779" s="75">
        <f>VLOOKUP(P779,'CODIGOS RENTISTICOS'!$A$2:F3986,3,FALSE)</f>
        <v>150109</v>
      </c>
      <c r="P779" s="60">
        <v>121245</v>
      </c>
      <c r="Q779" s="2">
        <v>5000</v>
      </c>
    </row>
    <row r="780" spans="1:17" x14ac:dyDescent="0.2">
      <c r="A780" s="1">
        <v>50000249</v>
      </c>
      <c r="B780" s="1">
        <v>1184629</v>
      </c>
      <c r="C780" s="1" t="s">
        <v>33</v>
      </c>
      <c r="D780" s="1">
        <v>71687167</v>
      </c>
      <c r="E780" s="3">
        <v>37302</v>
      </c>
      <c r="F780" s="1">
        <v>2683068</v>
      </c>
      <c r="G780" s="1">
        <v>0</v>
      </c>
      <c r="H780" s="1">
        <v>0</v>
      </c>
      <c r="J780" s="2">
        <v>2000</v>
      </c>
      <c r="K780" s="2">
        <v>0</v>
      </c>
      <c r="L780" s="2">
        <v>0</v>
      </c>
      <c r="M780" s="2">
        <v>2000</v>
      </c>
      <c r="N780" s="75">
        <f>VLOOKUP(P780,'CODIGOS RENTISTICOS'!$A$2:E1820,2,FALSE)</f>
        <v>825000000</v>
      </c>
      <c r="O780" s="75">
        <f>VLOOKUP(P780,'CODIGOS RENTISTICOS'!$A$2:F3987,3,FALSE)</f>
        <v>150109</v>
      </c>
      <c r="P780" s="60">
        <v>121245</v>
      </c>
      <c r="Q780" s="2">
        <v>2000</v>
      </c>
    </row>
    <row r="781" spans="1:17" x14ac:dyDescent="0.2">
      <c r="A781" s="1">
        <v>50000249</v>
      </c>
      <c r="B781" s="1">
        <v>898945</v>
      </c>
      <c r="C781" s="1" t="s">
        <v>33</v>
      </c>
      <c r="D781" s="1">
        <v>8909008419</v>
      </c>
      <c r="E781" s="3">
        <v>37302</v>
      </c>
      <c r="F781" s="1">
        <v>5105036</v>
      </c>
      <c r="G781" s="1">
        <v>0</v>
      </c>
      <c r="H781" s="1">
        <v>1</v>
      </c>
      <c r="J781" s="2">
        <v>0</v>
      </c>
      <c r="K781" s="2">
        <v>0</v>
      </c>
      <c r="L781" s="2">
        <v>918000</v>
      </c>
      <c r="M781" s="2">
        <v>918000</v>
      </c>
      <c r="N781" s="75">
        <f>VLOOKUP(P781,'CODIGOS RENTISTICOS'!$A$2:E1821,2,FALSE)</f>
        <v>825000000</v>
      </c>
      <c r="O781" s="75">
        <f>VLOOKUP(P781,'CODIGOS RENTISTICOS'!$A$2:F3988,3,FALSE)</f>
        <v>150109</v>
      </c>
      <c r="P781" s="60">
        <v>121245</v>
      </c>
      <c r="Q781" s="2">
        <v>918000</v>
      </c>
    </row>
    <row r="782" spans="1:17" x14ac:dyDescent="0.2">
      <c r="A782" s="1">
        <v>50000249</v>
      </c>
      <c r="B782" s="1">
        <v>954779</v>
      </c>
      <c r="C782" s="1" t="s">
        <v>33</v>
      </c>
      <c r="D782" s="1">
        <v>8001318601</v>
      </c>
      <c r="E782" s="3">
        <v>37302</v>
      </c>
      <c r="F782" s="1">
        <v>2115252</v>
      </c>
      <c r="G782" s="1">
        <v>0</v>
      </c>
      <c r="H782" s="1">
        <v>0</v>
      </c>
      <c r="J782" s="2">
        <v>19000</v>
      </c>
      <c r="K782" s="2">
        <v>0</v>
      </c>
      <c r="L782" s="2">
        <v>0</v>
      </c>
      <c r="M782" s="2">
        <v>19000</v>
      </c>
      <c r="N782" s="75">
        <f>VLOOKUP(P782,'CODIGOS RENTISTICOS'!$A$2:E1822,2,FALSE)</f>
        <v>825000000</v>
      </c>
      <c r="O782" s="75">
        <f>VLOOKUP(P782,'CODIGOS RENTISTICOS'!$A$2:F3989,3,FALSE)</f>
        <v>150109</v>
      </c>
      <c r="P782" s="60">
        <v>5041</v>
      </c>
      <c r="Q782" s="2">
        <v>19000</v>
      </c>
    </row>
    <row r="783" spans="1:17" x14ac:dyDescent="0.2">
      <c r="A783" s="1">
        <v>50000249</v>
      </c>
      <c r="B783" s="1">
        <v>1085148</v>
      </c>
      <c r="C783" s="1" t="s">
        <v>33</v>
      </c>
      <c r="D783" s="1">
        <v>70122979</v>
      </c>
      <c r="E783" s="3">
        <v>37302</v>
      </c>
      <c r="F783" s="1">
        <v>2761900</v>
      </c>
      <c r="G783" s="1">
        <v>0</v>
      </c>
      <c r="H783" s="1">
        <v>0</v>
      </c>
      <c r="J783" s="2">
        <v>51500</v>
      </c>
      <c r="K783" s="2">
        <v>0</v>
      </c>
      <c r="L783" s="2">
        <v>0</v>
      </c>
      <c r="M783" s="2">
        <v>51500</v>
      </c>
      <c r="N783" s="75">
        <f>VLOOKUP(P783,'CODIGOS RENTISTICOS'!$A$2:E1823,2,FALSE)</f>
        <v>12400000</v>
      </c>
      <c r="O783" s="75">
        <f>VLOOKUP(P783,'CODIGOS RENTISTICOS'!$A$2:F3990,3,FALSE)</f>
        <v>270102</v>
      </c>
      <c r="P783" s="60">
        <v>50110401</v>
      </c>
      <c r="Q783" s="2">
        <v>51500</v>
      </c>
    </row>
    <row r="784" spans="1:17" x14ac:dyDescent="0.2">
      <c r="A784" s="1">
        <v>50000249</v>
      </c>
      <c r="B784" s="1">
        <v>1151136</v>
      </c>
      <c r="C784" s="1" t="s">
        <v>33</v>
      </c>
      <c r="D784" s="1">
        <v>8909056802</v>
      </c>
      <c r="E784" s="3">
        <v>37302</v>
      </c>
      <c r="F784" s="1">
        <v>2325658</v>
      </c>
      <c r="G784" s="1">
        <v>0</v>
      </c>
      <c r="H784" s="1">
        <v>0</v>
      </c>
      <c r="J784" s="2">
        <v>309000</v>
      </c>
      <c r="K784" s="2">
        <v>0</v>
      </c>
      <c r="L784" s="2">
        <v>0</v>
      </c>
      <c r="M784" s="2">
        <v>309000</v>
      </c>
      <c r="N784" s="75">
        <f>VLOOKUP(P784,'CODIGOS RENTISTICOS'!$A$2:E1824,2,FALSE)</f>
        <v>11800000</v>
      </c>
      <c r="O784" s="75">
        <f>VLOOKUP(P784,'CODIGOS RENTISTICOS'!$A$2:F3991,3,FALSE)</f>
        <v>240101</v>
      </c>
      <c r="P784" s="60">
        <v>121265</v>
      </c>
      <c r="Q784" s="2">
        <v>309000</v>
      </c>
    </row>
    <row r="785" spans="1:17" x14ac:dyDescent="0.2">
      <c r="A785" s="1">
        <v>50000249</v>
      </c>
      <c r="B785" s="1">
        <v>987187</v>
      </c>
      <c r="C785" s="1" t="s">
        <v>288</v>
      </c>
      <c r="D785" s="1">
        <v>79646143</v>
      </c>
      <c r="E785" s="3">
        <v>37302</v>
      </c>
      <c r="F785" s="1">
        <v>7714188</v>
      </c>
      <c r="G785" s="1">
        <v>0</v>
      </c>
      <c r="H785" s="1">
        <v>0</v>
      </c>
      <c r="J785" s="2">
        <v>51500</v>
      </c>
      <c r="K785" s="2">
        <v>0</v>
      </c>
      <c r="L785" s="2">
        <v>0</v>
      </c>
      <c r="M785" s="2">
        <v>51500</v>
      </c>
      <c r="N785" s="75">
        <f>VLOOKUP(P785,'CODIGOS RENTISTICOS'!$A$2:E1825,2,FALSE)</f>
        <v>96300000</v>
      </c>
      <c r="O785" s="75">
        <f>VLOOKUP(P785,'CODIGOS RENTISTICOS'!$A$2:F3992,3,FALSE)</f>
        <v>360101</v>
      </c>
      <c r="P785" s="60">
        <v>121270</v>
      </c>
      <c r="Q785" s="2">
        <v>51500</v>
      </c>
    </row>
    <row r="786" spans="1:17" x14ac:dyDescent="0.2">
      <c r="A786" s="1">
        <v>50000249</v>
      </c>
      <c r="B786" s="1">
        <v>1303721</v>
      </c>
      <c r="C786" s="1" t="s">
        <v>36</v>
      </c>
      <c r="D786" s="1">
        <v>49775123</v>
      </c>
      <c r="E786" s="3">
        <v>37302</v>
      </c>
      <c r="F786" s="1">
        <v>7415696</v>
      </c>
      <c r="G786" s="1">
        <v>0</v>
      </c>
      <c r="H786" s="1">
        <v>0</v>
      </c>
      <c r="J786" s="2">
        <v>51500</v>
      </c>
      <c r="K786" s="2">
        <v>0</v>
      </c>
      <c r="L786" s="2">
        <v>0</v>
      </c>
      <c r="M786" s="2">
        <v>51500</v>
      </c>
      <c r="N786" s="75">
        <f>VLOOKUP(P786,'CODIGOS RENTISTICOS'!$A$2:E1826,2,FALSE)</f>
        <v>12400000</v>
      </c>
      <c r="O786" s="75">
        <f>VLOOKUP(P786,'CODIGOS RENTISTICOS'!$A$2:F3993,3,FALSE)</f>
        <v>270102</v>
      </c>
      <c r="P786" s="60">
        <v>50110401</v>
      </c>
      <c r="Q786" s="2">
        <v>51500</v>
      </c>
    </row>
    <row r="787" spans="1:17" x14ac:dyDescent="0.2">
      <c r="A787" s="1">
        <v>50000249</v>
      </c>
      <c r="B787" s="1">
        <v>273637</v>
      </c>
      <c r="C787" s="1" t="s">
        <v>292</v>
      </c>
      <c r="D787" s="1">
        <v>78016521</v>
      </c>
      <c r="E787" s="3">
        <v>37302</v>
      </c>
      <c r="F787" s="1">
        <v>7823308</v>
      </c>
      <c r="G787" s="1">
        <v>0</v>
      </c>
      <c r="H787" s="1">
        <v>1</v>
      </c>
      <c r="J787" s="2">
        <v>0</v>
      </c>
      <c r="K787" s="2">
        <v>0</v>
      </c>
      <c r="L787" s="2">
        <v>20000</v>
      </c>
      <c r="M787" s="2">
        <v>20000</v>
      </c>
      <c r="N787" s="75">
        <f>VLOOKUP(P787,'CODIGOS RENTISTICOS'!$A$2:E1827,2,FALSE)</f>
        <v>11500000</v>
      </c>
      <c r="O787" s="75">
        <f>VLOOKUP(P787,'CODIGOS RENTISTICOS'!$A$2:F3994,3,FALSE)</f>
        <v>130101</v>
      </c>
      <c r="P787" s="60">
        <v>2701</v>
      </c>
      <c r="Q787" s="2">
        <v>20000</v>
      </c>
    </row>
    <row r="788" spans="1:17" x14ac:dyDescent="0.2">
      <c r="A788" s="1">
        <v>50000249</v>
      </c>
      <c r="B788" s="1">
        <v>507011</v>
      </c>
      <c r="C788" s="1" t="s">
        <v>122</v>
      </c>
      <c r="D788" s="1">
        <v>12223862</v>
      </c>
      <c r="E788" s="3">
        <v>37302</v>
      </c>
      <c r="F788" s="1">
        <v>8768577</v>
      </c>
      <c r="G788" s="1">
        <v>0</v>
      </c>
      <c r="H788" s="1">
        <v>0</v>
      </c>
      <c r="J788" s="2">
        <v>7000</v>
      </c>
      <c r="K788" s="2">
        <v>0</v>
      </c>
      <c r="L788" s="2">
        <v>0</v>
      </c>
      <c r="M788" s="2">
        <v>7000</v>
      </c>
      <c r="N788" s="75" t="e">
        <f>VLOOKUP(P788,'CODIGOS RENTISTICOS'!$A$2:E1828,2,FALSE)</f>
        <v>#N/A</v>
      </c>
      <c r="O788" s="75" t="e">
        <f>VLOOKUP(P788,'CODIGOS RENTISTICOS'!$A$2:F3995,3,FALSE)</f>
        <v>#N/A</v>
      </c>
      <c r="P788" s="60">
        <v>121298</v>
      </c>
      <c r="Q788" s="2">
        <v>7000</v>
      </c>
    </row>
    <row r="789" spans="1:17" x14ac:dyDescent="0.2">
      <c r="A789" s="1">
        <v>50000249</v>
      </c>
      <c r="B789" s="1">
        <v>82301</v>
      </c>
      <c r="C789" s="1" t="s">
        <v>123</v>
      </c>
      <c r="D789" s="1">
        <v>12557604</v>
      </c>
      <c r="E789" s="3">
        <v>37302</v>
      </c>
      <c r="F789" s="1">
        <v>4332679</v>
      </c>
      <c r="G789" s="1">
        <v>0</v>
      </c>
      <c r="H789" s="1">
        <v>0</v>
      </c>
      <c r="J789" s="2">
        <v>7500</v>
      </c>
      <c r="K789" s="2">
        <v>0</v>
      </c>
      <c r="L789" s="2">
        <v>0</v>
      </c>
      <c r="M789" s="2">
        <v>7500</v>
      </c>
      <c r="N789" s="75">
        <f>VLOOKUP(P789,'CODIGOS RENTISTICOS'!$A$2:E1829,2,FALSE)</f>
        <v>825000000</v>
      </c>
      <c r="O789" s="75">
        <f>VLOOKUP(P789,'CODIGOS RENTISTICOS'!$A$2:F3996,3,FALSE)</f>
        <v>150109</v>
      </c>
      <c r="P789" s="60">
        <v>121245</v>
      </c>
      <c r="Q789" s="2">
        <v>7500</v>
      </c>
    </row>
    <row r="790" spans="1:17" x14ac:dyDescent="0.2">
      <c r="A790" s="1">
        <v>50000249</v>
      </c>
      <c r="B790" s="1">
        <v>1071410</v>
      </c>
      <c r="C790" s="1" t="s">
        <v>123</v>
      </c>
      <c r="D790" s="1">
        <v>35501031</v>
      </c>
      <c r="E790" s="3">
        <v>37302</v>
      </c>
      <c r="F790" s="1">
        <v>4224395</v>
      </c>
      <c r="G790" s="1">
        <v>0</v>
      </c>
      <c r="H790" s="1">
        <v>0</v>
      </c>
      <c r="J790" s="2">
        <v>47685</v>
      </c>
      <c r="K790" s="2">
        <v>0</v>
      </c>
      <c r="L790" s="2">
        <v>0</v>
      </c>
      <c r="M790" s="2">
        <v>47685</v>
      </c>
      <c r="N790" s="75">
        <f>VLOOKUP(P790,'CODIGOS RENTISTICOS'!$A$2:E1830,2,FALSE)</f>
        <v>96300000</v>
      </c>
      <c r="O790" s="75">
        <f>VLOOKUP(P790,'CODIGOS RENTISTICOS'!$A$2:F3997,3,FALSE)</f>
        <v>360101</v>
      </c>
      <c r="P790" s="60">
        <v>121270</v>
      </c>
      <c r="Q790" s="2">
        <v>47685</v>
      </c>
    </row>
    <row r="791" spans="1:17" x14ac:dyDescent="0.2">
      <c r="A791" s="1">
        <v>50000249</v>
      </c>
      <c r="B791" s="1">
        <v>1071412</v>
      </c>
      <c r="C791" s="1" t="s">
        <v>123</v>
      </c>
      <c r="D791" s="1">
        <v>12562399</v>
      </c>
      <c r="E791" s="3">
        <v>37302</v>
      </c>
      <c r="F791" s="1">
        <v>4339375</v>
      </c>
      <c r="G791" s="1">
        <v>0</v>
      </c>
      <c r="H791" s="1">
        <v>0</v>
      </c>
      <c r="J791" s="2">
        <v>7500</v>
      </c>
      <c r="K791" s="2">
        <v>0</v>
      </c>
      <c r="L791" s="2">
        <v>0</v>
      </c>
      <c r="M791" s="2">
        <v>7500</v>
      </c>
      <c r="N791" s="75">
        <f>VLOOKUP(P791,'CODIGOS RENTISTICOS'!$A$2:E1831,2,FALSE)</f>
        <v>825000000</v>
      </c>
      <c r="O791" s="75">
        <f>VLOOKUP(P791,'CODIGOS RENTISTICOS'!$A$2:F3998,3,FALSE)</f>
        <v>150109</v>
      </c>
      <c r="P791" s="60">
        <v>121245</v>
      </c>
      <c r="Q791" s="2">
        <v>7500</v>
      </c>
    </row>
    <row r="792" spans="1:17" x14ac:dyDescent="0.2">
      <c r="A792" s="1">
        <v>50000249</v>
      </c>
      <c r="B792" s="1">
        <v>798923</v>
      </c>
      <c r="C792" s="1" t="s">
        <v>124</v>
      </c>
      <c r="D792" s="1">
        <v>8220004463</v>
      </c>
      <c r="E792" s="3">
        <v>37302</v>
      </c>
      <c r="F792" s="1">
        <v>6715151</v>
      </c>
      <c r="G792" s="1">
        <v>0</v>
      </c>
      <c r="H792" s="1">
        <v>1</v>
      </c>
      <c r="J792" s="2">
        <v>0</v>
      </c>
      <c r="K792" s="2">
        <v>0</v>
      </c>
      <c r="L792" s="2">
        <v>5880834.7699999996</v>
      </c>
      <c r="M792" s="2">
        <v>5880834.7699999996</v>
      </c>
      <c r="N792" s="75">
        <f>VLOOKUP(P792,'CODIGOS RENTISTICOS'!$A$2:E1832,2,FALSE)</f>
        <v>96400000</v>
      </c>
      <c r="O792" s="75">
        <f>VLOOKUP(P792,'CODIGOS RENTISTICOS'!$A$2:F3999,3,FALSE)</f>
        <v>370101</v>
      </c>
      <c r="P792" s="60">
        <v>6040</v>
      </c>
      <c r="Q792" s="2">
        <v>5880834.7699999996</v>
      </c>
    </row>
    <row r="793" spans="1:17" x14ac:dyDescent="0.2">
      <c r="A793" s="1">
        <v>50000249</v>
      </c>
      <c r="B793" s="1">
        <v>763626</v>
      </c>
      <c r="C793" s="1" t="s">
        <v>126</v>
      </c>
      <c r="D793" s="1">
        <v>8040003531</v>
      </c>
      <c r="E793" s="3">
        <v>37302</v>
      </c>
      <c r="F793" s="1">
        <v>6321659</v>
      </c>
      <c r="G793" s="1">
        <v>0</v>
      </c>
      <c r="H793" s="1">
        <v>0</v>
      </c>
      <c r="J793" s="2">
        <v>299000</v>
      </c>
      <c r="K793" s="2">
        <v>0</v>
      </c>
      <c r="L793" s="2">
        <v>0</v>
      </c>
      <c r="M793" s="2">
        <v>299000</v>
      </c>
      <c r="N793" s="75">
        <f>VLOOKUP(P793,'CODIGOS RENTISTICOS'!$A$2:E1833,2,FALSE)</f>
        <v>825000000</v>
      </c>
      <c r="O793" s="75">
        <f>VLOOKUP(P793,'CODIGOS RENTISTICOS'!$A$2:F4000,3,FALSE)</f>
        <v>150109</v>
      </c>
      <c r="P793" s="60">
        <v>5041</v>
      </c>
      <c r="Q793" s="2">
        <v>299000</v>
      </c>
    </row>
    <row r="794" spans="1:17" x14ac:dyDescent="0.2">
      <c r="A794" s="1">
        <v>50000249</v>
      </c>
      <c r="B794" s="1">
        <v>878272</v>
      </c>
      <c r="C794" s="1" t="s">
        <v>115</v>
      </c>
      <c r="D794" s="1">
        <v>8000164947</v>
      </c>
      <c r="E794" s="3">
        <v>37302</v>
      </c>
      <c r="F794" s="1">
        <v>2686260</v>
      </c>
      <c r="G794" s="1">
        <v>0</v>
      </c>
      <c r="H794" s="1">
        <v>0</v>
      </c>
      <c r="J794" s="2">
        <v>2000</v>
      </c>
      <c r="K794" s="2">
        <v>0</v>
      </c>
      <c r="L794" s="2">
        <v>0</v>
      </c>
      <c r="M794" s="2">
        <v>2000</v>
      </c>
      <c r="N794" s="75">
        <f>VLOOKUP(P794,'CODIGOS RENTISTICOS'!$A$2:E1834,2,FALSE)</f>
        <v>12400000</v>
      </c>
      <c r="O794" s="75">
        <f>VLOOKUP(P794,'CODIGOS RENTISTICOS'!$A$2:F4001,3,FALSE)</f>
        <v>270102</v>
      </c>
      <c r="P794" s="60">
        <v>50110401</v>
      </c>
      <c r="Q794" s="2">
        <v>2000</v>
      </c>
    </row>
    <row r="795" spans="1:17" x14ac:dyDescent="0.2">
      <c r="A795" s="1">
        <v>50000249</v>
      </c>
      <c r="B795" s="1">
        <v>878273</v>
      </c>
      <c r="C795" s="1" t="s">
        <v>115</v>
      </c>
      <c r="D795" s="1">
        <v>8000164947</v>
      </c>
      <c r="E795" s="3">
        <v>37302</v>
      </c>
      <c r="F795" s="1">
        <v>2686160</v>
      </c>
      <c r="G795" s="1">
        <v>0</v>
      </c>
      <c r="H795" s="1">
        <v>0</v>
      </c>
      <c r="J795" s="2">
        <v>2000</v>
      </c>
      <c r="K795" s="2">
        <v>0</v>
      </c>
      <c r="L795" s="2">
        <v>0</v>
      </c>
      <c r="M795" s="2">
        <v>2000</v>
      </c>
      <c r="N795" s="75">
        <f>VLOOKUP(P795,'CODIGOS RENTISTICOS'!$A$2:E1835,2,FALSE)</f>
        <v>12400000</v>
      </c>
      <c r="O795" s="75">
        <f>VLOOKUP(P795,'CODIGOS RENTISTICOS'!$A$2:F4002,3,FALSE)</f>
        <v>270102</v>
      </c>
      <c r="P795" s="60">
        <v>50110401</v>
      </c>
      <c r="Q795" s="2">
        <v>2000</v>
      </c>
    </row>
    <row r="796" spans="1:17" x14ac:dyDescent="0.2">
      <c r="A796" s="1">
        <v>50000249</v>
      </c>
      <c r="B796" s="1">
        <v>878350</v>
      </c>
      <c r="C796" s="1" t="s">
        <v>115</v>
      </c>
      <c r="D796" s="1">
        <v>8000164947</v>
      </c>
      <c r="E796" s="3">
        <v>37302</v>
      </c>
      <c r="F796" s="1">
        <v>2686260</v>
      </c>
      <c r="G796" s="1">
        <v>0</v>
      </c>
      <c r="H796" s="1">
        <v>0</v>
      </c>
      <c r="J796" s="2">
        <v>2000</v>
      </c>
      <c r="K796" s="2">
        <v>0</v>
      </c>
      <c r="L796" s="2">
        <v>0</v>
      </c>
      <c r="M796" s="2">
        <v>2000</v>
      </c>
      <c r="N796" s="75">
        <f>VLOOKUP(P796,'CODIGOS RENTISTICOS'!$A$2:E1836,2,FALSE)</f>
        <v>12400000</v>
      </c>
      <c r="O796" s="75">
        <f>VLOOKUP(P796,'CODIGOS RENTISTICOS'!$A$2:F4003,3,FALSE)</f>
        <v>270102</v>
      </c>
      <c r="P796" s="60">
        <v>50110401</v>
      </c>
      <c r="Q796" s="2">
        <v>2000</v>
      </c>
    </row>
    <row r="797" spans="1:17" x14ac:dyDescent="0.2">
      <c r="A797" s="1">
        <v>50000249</v>
      </c>
      <c r="B797" s="1">
        <v>878351</v>
      </c>
      <c r="C797" s="1" t="s">
        <v>115</v>
      </c>
      <c r="D797" s="1">
        <v>8000164947</v>
      </c>
      <c r="E797" s="3">
        <v>37302</v>
      </c>
      <c r="F797" s="1">
        <v>2686260</v>
      </c>
      <c r="G797" s="1">
        <v>0</v>
      </c>
      <c r="H797" s="1">
        <v>0</v>
      </c>
      <c r="J797" s="2">
        <v>5000</v>
      </c>
      <c r="K797" s="2">
        <v>0</v>
      </c>
      <c r="L797" s="2">
        <v>0</v>
      </c>
      <c r="M797" s="2">
        <v>5000</v>
      </c>
      <c r="N797" s="75">
        <f>VLOOKUP(P797,'CODIGOS RENTISTICOS'!$A$2:E1837,2,FALSE)</f>
        <v>12400000</v>
      </c>
      <c r="O797" s="75">
        <f>VLOOKUP(P797,'CODIGOS RENTISTICOS'!$A$2:F4004,3,FALSE)</f>
        <v>270102</v>
      </c>
      <c r="P797" s="60">
        <v>50110401</v>
      </c>
      <c r="Q797" s="2">
        <v>5000</v>
      </c>
    </row>
    <row r="798" spans="1:17" x14ac:dyDescent="0.2">
      <c r="A798" s="1">
        <v>50000249</v>
      </c>
      <c r="B798" s="1">
        <v>1074015</v>
      </c>
      <c r="C798" s="1" t="s">
        <v>115</v>
      </c>
      <c r="D798" s="1">
        <v>8000164947</v>
      </c>
      <c r="E798" s="3">
        <v>37302</v>
      </c>
      <c r="F798" s="1">
        <v>2686260</v>
      </c>
      <c r="G798" s="1">
        <v>0</v>
      </c>
      <c r="H798" s="1">
        <v>0</v>
      </c>
      <c r="J798" s="2">
        <v>2000</v>
      </c>
      <c r="K798" s="2">
        <v>0</v>
      </c>
      <c r="L798" s="2">
        <v>0</v>
      </c>
      <c r="M798" s="2">
        <v>2000</v>
      </c>
      <c r="N798" s="75">
        <f>VLOOKUP(P798,'CODIGOS RENTISTICOS'!$A$2:E1838,2,FALSE)</f>
        <v>12400000</v>
      </c>
      <c r="O798" s="75">
        <f>VLOOKUP(P798,'CODIGOS RENTISTICOS'!$A$2:F4005,3,FALSE)</f>
        <v>270102</v>
      </c>
      <c r="P798" s="60">
        <v>50110401</v>
      </c>
      <c r="Q798" s="2">
        <v>2000</v>
      </c>
    </row>
    <row r="799" spans="1:17" x14ac:dyDescent="0.2">
      <c r="A799" s="1">
        <v>50000249</v>
      </c>
      <c r="B799" s="1">
        <v>1074054</v>
      </c>
      <c r="C799" s="1" t="s">
        <v>115</v>
      </c>
      <c r="D799" s="1">
        <v>8000164947</v>
      </c>
      <c r="E799" s="3">
        <v>37302</v>
      </c>
      <c r="F799" s="1">
        <v>2686260</v>
      </c>
      <c r="G799" s="1">
        <v>0</v>
      </c>
      <c r="H799" s="1">
        <v>0</v>
      </c>
      <c r="J799" s="2">
        <v>2000</v>
      </c>
      <c r="K799" s="2">
        <v>0</v>
      </c>
      <c r="L799" s="2">
        <v>0</v>
      </c>
      <c r="M799" s="2">
        <v>2000</v>
      </c>
      <c r="N799" s="75">
        <f>VLOOKUP(P799,'CODIGOS RENTISTICOS'!$A$2:E1839,2,FALSE)</f>
        <v>12400000</v>
      </c>
      <c r="O799" s="75">
        <f>VLOOKUP(P799,'CODIGOS RENTISTICOS'!$A$2:F4006,3,FALSE)</f>
        <v>270102</v>
      </c>
      <c r="P799" s="60">
        <v>50110401</v>
      </c>
      <c r="Q799" s="2">
        <v>2000</v>
      </c>
    </row>
    <row r="800" spans="1:17" x14ac:dyDescent="0.2">
      <c r="A800" s="1">
        <v>50000249</v>
      </c>
      <c r="B800" s="1">
        <v>1001277</v>
      </c>
      <c r="C800" s="1" t="s">
        <v>419</v>
      </c>
      <c r="D800" s="1">
        <v>8907053405</v>
      </c>
      <c r="E800" s="3">
        <v>37302</v>
      </c>
      <c r="F800" s="1">
        <v>2646439</v>
      </c>
      <c r="G800" s="1">
        <v>0</v>
      </c>
      <c r="H800" s="1">
        <v>0</v>
      </c>
      <c r="J800" s="2">
        <v>223000</v>
      </c>
      <c r="K800" s="2">
        <v>0</v>
      </c>
      <c r="L800" s="2">
        <v>0</v>
      </c>
      <c r="M800" s="2">
        <v>223000</v>
      </c>
      <c r="N800" s="75">
        <f>VLOOKUP(P800,'CODIGOS RENTISTICOS'!$A$2:E1840,2,FALSE)</f>
        <v>825000000</v>
      </c>
      <c r="O800" s="75">
        <f>VLOOKUP(P800,'CODIGOS RENTISTICOS'!$A$2:F4007,3,FALSE)</f>
        <v>150109</v>
      </c>
      <c r="P800" s="60">
        <v>121245</v>
      </c>
      <c r="Q800" s="2">
        <v>223000</v>
      </c>
    </row>
    <row r="801" spans="1:17" x14ac:dyDescent="0.2">
      <c r="A801" s="1">
        <v>50000249</v>
      </c>
      <c r="B801" s="1">
        <v>5126900</v>
      </c>
      <c r="C801" s="1" t="s">
        <v>42</v>
      </c>
      <c r="D801" s="1">
        <v>31578704</v>
      </c>
      <c r="E801" s="3">
        <v>37302</v>
      </c>
      <c r="F801" s="1">
        <v>8842583</v>
      </c>
      <c r="G801" s="1">
        <v>0</v>
      </c>
      <c r="H801" s="1">
        <v>0</v>
      </c>
      <c r="J801" s="2">
        <v>191000</v>
      </c>
      <c r="K801" s="2">
        <v>0</v>
      </c>
      <c r="L801" s="2">
        <v>0</v>
      </c>
      <c r="M801" s="2">
        <v>191000</v>
      </c>
      <c r="N801" s="75">
        <f>VLOOKUP(P801,'CODIGOS RENTISTICOS'!$A$2:E1841,2,FALSE)</f>
        <v>825000000</v>
      </c>
      <c r="O801" s="75">
        <f>VLOOKUP(P801,'CODIGOS RENTISTICOS'!$A$2:F4008,3,FALSE)</f>
        <v>150109</v>
      </c>
      <c r="P801" s="60">
        <v>121245</v>
      </c>
      <c r="Q801" s="2">
        <v>191000</v>
      </c>
    </row>
    <row r="802" spans="1:17" x14ac:dyDescent="0.2">
      <c r="A802" s="1">
        <v>50000249</v>
      </c>
      <c r="B802" s="1">
        <v>5126901</v>
      </c>
      <c r="C802" s="1" t="s">
        <v>42</v>
      </c>
      <c r="D802" s="1">
        <v>2490468</v>
      </c>
      <c r="E802" s="3">
        <v>37302</v>
      </c>
      <c r="F802" s="1">
        <v>3365755</v>
      </c>
      <c r="G802" s="1">
        <v>0</v>
      </c>
      <c r="H802" s="1">
        <v>0</v>
      </c>
      <c r="J802" s="2">
        <v>483000</v>
      </c>
      <c r="K802" s="2">
        <v>0</v>
      </c>
      <c r="L802" s="2">
        <v>0</v>
      </c>
      <c r="M802" s="2">
        <v>483000</v>
      </c>
      <c r="N802" s="75">
        <f>VLOOKUP(P802,'CODIGOS RENTISTICOS'!$A$2:E1842,2,FALSE)</f>
        <v>825000000</v>
      </c>
      <c r="O802" s="75">
        <f>VLOOKUP(P802,'CODIGOS RENTISTICOS'!$A$2:F4009,3,FALSE)</f>
        <v>150109</v>
      </c>
      <c r="P802" s="60">
        <v>121245</v>
      </c>
      <c r="Q802" s="2">
        <v>483000</v>
      </c>
    </row>
    <row r="803" spans="1:17" x14ac:dyDescent="0.2">
      <c r="A803" s="1">
        <v>50000249</v>
      </c>
      <c r="B803" s="1">
        <v>5127604</v>
      </c>
      <c r="C803" s="1" t="s">
        <v>42</v>
      </c>
      <c r="D803" s="1">
        <v>16741701</v>
      </c>
      <c r="E803" s="3">
        <v>37302</v>
      </c>
      <c r="F803" s="1">
        <v>4036338</v>
      </c>
      <c r="G803" s="1">
        <v>0</v>
      </c>
      <c r="H803" s="1">
        <v>0</v>
      </c>
      <c r="J803" s="2">
        <v>63000</v>
      </c>
      <c r="K803" s="2">
        <v>0</v>
      </c>
      <c r="L803" s="2">
        <v>0</v>
      </c>
      <c r="M803" s="2">
        <v>63000</v>
      </c>
      <c r="N803" s="75">
        <f>VLOOKUP(P803,'CODIGOS RENTISTICOS'!$A$2:E1843,2,FALSE)</f>
        <v>825000000</v>
      </c>
      <c r="O803" s="75">
        <f>VLOOKUP(P803,'CODIGOS RENTISTICOS'!$A$2:F4010,3,FALSE)</f>
        <v>150109</v>
      </c>
      <c r="P803" s="60">
        <v>5041</v>
      </c>
      <c r="Q803" s="2">
        <v>63000</v>
      </c>
    </row>
    <row r="804" spans="1:17" x14ac:dyDescent="0.2">
      <c r="A804" s="1">
        <v>50000249</v>
      </c>
      <c r="B804" s="1">
        <v>5215902</v>
      </c>
      <c r="C804" s="1" t="s">
        <v>42</v>
      </c>
      <c r="D804" s="1">
        <v>11375622</v>
      </c>
      <c r="E804" s="3">
        <v>37302</v>
      </c>
      <c r="F804" s="1">
        <v>6608142</v>
      </c>
      <c r="G804" s="1">
        <v>0</v>
      </c>
      <c r="H804" s="1">
        <v>0</v>
      </c>
      <c r="J804" s="2">
        <v>7000</v>
      </c>
      <c r="K804" s="2">
        <v>0</v>
      </c>
      <c r="L804" s="2">
        <v>0</v>
      </c>
      <c r="M804" s="2">
        <v>7000</v>
      </c>
      <c r="N804" s="75">
        <f>VLOOKUP(P804,'CODIGOS RENTISTICOS'!$A$2:E1844,2,FALSE)</f>
        <v>825000000</v>
      </c>
      <c r="O804" s="75">
        <f>VLOOKUP(P804,'CODIGOS RENTISTICOS'!$A$2:F4011,3,FALSE)</f>
        <v>150109</v>
      </c>
      <c r="P804" s="60">
        <v>121245</v>
      </c>
      <c r="Q804" s="2">
        <v>7000</v>
      </c>
    </row>
    <row r="805" spans="1:17" x14ac:dyDescent="0.2">
      <c r="A805" s="1">
        <v>50000249</v>
      </c>
      <c r="B805" s="1">
        <v>711891</v>
      </c>
      <c r="C805" s="1" t="s">
        <v>42</v>
      </c>
      <c r="D805" s="1">
        <v>8001973682</v>
      </c>
      <c r="E805" s="3">
        <v>37302</v>
      </c>
      <c r="F805" s="1">
        <v>6618183</v>
      </c>
      <c r="G805" s="1">
        <v>0</v>
      </c>
      <c r="H805" s="1">
        <v>0</v>
      </c>
      <c r="J805" s="2">
        <v>400</v>
      </c>
      <c r="K805" s="2">
        <v>0</v>
      </c>
      <c r="L805" s="2">
        <v>0</v>
      </c>
      <c r="M805" s="2">
        <v>400</v>
      </c>
      <c r="N805" s="75">
        <f>VLOOKUP(P805,'CODIGOS RENTISTICOS'!$A$2:E1845,2,FALSE)</f>
        <v>96200000</v>
      </c>
      <c r="O805" s="75">
        <f>VLOOKUP(P805,'CODIGOS RENTISTICOS'!$A$2:F4012,3,FALSE)</f>
        <v>350101</v>
      </c>
      <c r="P805" s="60">
        <v>121203</v>
      </c>
      <c r="Q805" s="2">
        <v>400</v>
      </c>
    </row>
    <row r="806" spans="1:17" x14ac:dyDescent="0.2">
      <c r="A806" s="1">
        <v>50000249</v>
      </c>
      <c r="B806" s="1">
        <v>400733</v>
      </c>
      <c r="C806" s="1" t="s">
        <v>295</v>
      </c>
      <c r="D806" s="1">
        <v>1453283</v>
      </c>
      <c r="E806" s="3">
        <v>37302</v>
      </c>
      <c r="F806" s="1">
        <v>2417019</v>
      </c>
      <c r="G806" s="1">
        <v>0</v>
      </c>
      <c r="H806" s="1">
        <v>0</v>
      </c>
      <c r="J806" s="2">
        <v>100000</v>
      </c>
      <c r="K806" s="2">
        <v>0</v>
      </c>
      <c r="L806" s="2">
        <v>0</v>
      </c>
      <c r="M806" s="2">
        <v>100000</v>
      </c>
      <c r="N806" s="75">
        <f>VLOOKUP(P806,'CODIGOS RENTISTICOS'!$A$2:E1846,2,FALSE)</f>
        <v>11100000</v>
      </c>
      <c r="O806" s="75">
        <f>VLOOKUP(P806,'CODIGOS RENTISTICOS'!$A$2:F4013,3,FALSE)</f>
        <v>150101</v>
      </c>
      <c r="P806" s="60">
        <v>121275</v>
      </c>
      <c r="Q806" s="2">
        <v>100000</v>
      </c>
    </row>
    <row r="807" spans="1:17" x14ac:dyDescent="0.2">
      <c r="A807" s="1">
        <v>50000249</v>
      </c>
      <c r="B807" s="1">
        <v>400735</v>
      </c>
      <c r="C807" s="1" t="s">
        <v>295</v>
      </c>
      <c r="D807" s="1">
        <v>1453283</v>
      </c>
      <c r="E807" s="3">
        <v>37302</v>
      </c>
      <c r="F807" s="1">
        <v>2412019</v>
      </c>
      <c r="G807" s="1">
        <v>0</v>
      </c>
      <c r="H807" s="1">
        <v>0</v>
      </c>
      <c r="J807" s="2">
        <v>50000</v>
      </c>
      <c r="K807" s="2">
        <v>0</v>
      </c>
      <c r="L807" s="2">
        <v>0</v>
      </c>
      <c r="M807" s="2">
        <v>50000</v>
      </c>
      <c r="N807" s="75">
        <f>VLOOKUP(P807,'CODIGOS RENTISTICOS'!$A$2:E1847,2,FALSE)</f>
        <v>11100000</v>
      </c>
      <c r="O807" s="75">
        <f>VLOOKUP(P807,'CODIGOS RENTISTICOS'!$A$2:F4014,3,FALSE)</f>
        <v>150101</v>
      </c>
      <c r="P807" s="60">
        <v>121275</v>
      </c>
      <c r="Q807" s="2">
        <v>50000</v>
      </c>
    </row>
    <row r="808" spans="1:17" x14ac:dyDescent="0.2">
      <c r="A808" s="1">
        <v>50000249</v>
      </c>
      <c r="B808" s="1">
        <v>1199748</v>
      </c>
      <c r="C808" s="1" t="s">
        <v>295</v>
      </c>
      <c r="D808" s="1">
        <v>13104321</v>
      </c>
      <c r="E808" s="3">
        <v>37302</v>
      </c>
      <c r="F808" s="1">
        <v>2428350</v>
      </c>
      <c r="G808" s="1">
        <v>0</v>
      </c>
      <c r="H808" s="1">
        <v>0</v>
      </c>
      <c r="J808" s="2">
        <v>100000</v>
      </c>
      <c r="K808" s="2">
        <v>0</v>
      </c>
      <c r="L808" s="2">
        <v>0</v>
      </c>
      <c r="M808" s="2">
        <v>100000</v>
      </c>
      <c r="N808" s="75">
        <f>VLOOKUP(P808,'CODIGOS RENTISTICOS'!$A$2:E1848,2,FALSE)</f>
        <v>11100000</v>
      </c>
      <c r="O808" s="75">
        <f>VLOOKUP(P808,'CODIGOS RENTISTICOS'!$A$2:F4015,3,FALSE)</f>
        <v>150101</v>
      </c>
      <c r="P808" s="60">
        <v>121275</v>
      </c>
      <c r="Q808" s="2">
        <v>100000</v>
      </c>
    </row>
    <row r="809" spans="1:17" x14ac:dyDescent="0.2">
      <c r="A809" s="1">
        <v>50000249</v>
      </c>
      <c r="B809" s="1">
        <v>1202582</v>
      </c>
      <c r="C809" s="1" t="s">
        <v>295</v>
      </c>
      <c r="D809" s="1">
        <v>16473202</v>
      </c>
      <c r="E809" s="3">
        <v>37302</v>
      </c>
      <c r="F809" s="1">
        <v>2425706</v>
      </c>
      <c r="G809" s="1">
        <v>0</v>
      </c>
      <c r="H809" s="1">
        <v>0</v>
      </c>
      <c r="J809" s="2">
        <v>200000</v>
      </c>
      <c r="K809" s="2">
        <v>0</v>
      </c>
      <c r="L809" s="2">
        <v>0</v>
      </c>
      <c r="M809" s="2">
        <v>200000</v>
      </c>
      <c r="N809" s="75">
        <f>VLOOKUP(P809,'CODIGOS RENTISTICOS'!$A$2:E1849,2,FALSE)</f>
        <v>11100000</v>
      </c>
      <c r="O809" s="75">
        <f>VLOOKUP(P809,'CODIGOS RENTISTICOS'!$A$2:F4016,3,FALSE)</f>
        <v>150101</v>
      </c>
      <c r="P809" s="60">
        <v>121275</v>
      </c>
      <c r="Q809" s="2">
        <v>200000</v>
      </c>
    </row>
    <row r="810" spans="1:17" x14ac:dyDescent="0.2">
      <c r="A810" s="1">
        <v>50000249</v>
      </c>
      <c r="B810" s="1">
        <v>4816004</v>
      </c>
      <c r="C810" s="1" t="s">
        <v>44</v>
      </c>
      <c r="D810" s="1">
        <v>8270007631</v>
      </c>
      <c r="E810" s="3">
        <v>37302</v>
      </c>
      <c r="F810" s="1">
        <v>5128289</v>
      </c>
      <c r="G810" s="1">
        <v>0</v>
      </c>
      <c r="H810" s="1">
        <v>0</v>
      </c>
      <c r="J810" s="2">
        <v>309000</v>
      </c>
      <c r="K810" s="2">
        <v>0</v>
      </c>
      <c r="L810" s="2">
        <v>0</v>
      </c>
      <c r="M810" s="2">
        <v>309000</v>
      </c>
      <c r="N810" s="75">
        <f>VLOOKUP(P810,'CODIGOS RENTISTICOS'!$A$2:E1850,2,FALSE)</f>
        <v>96200000</v>
      </c>
      <c r="O810" s="75">
        <f>VLOOKUP(P810,'CODIGOS RENTISTICOS'!$A$2:F4017,3,FALSE)</f>
        <v>350101</v>
      </c>
      <c r="P810" s="60">
        <v>121230</v>
      </c>
      <c r="Q810" s="2">
        <v>309000</v>
      </c>
    </row>
    <row r="811" spans="1:17" x14ac:dyDescent="0.2">
      <c r="A811" s="1">
        <v>50000249</v>
      </c>
      <c r="B811" s="1">
        <v>887229</v>
      </c>
      <c r="C811" s="1" t="s">
        <v>297</v>
      </c>
      <c r="D811" s="1">
        <v>8020087991</v>
      </c>
      <c r="E811" s="3">
        <v>37302</v>
      </c>
      <c r="F811" s="1">
        <v>3700853</v>
      </c>
      <c r="G811" s="1">
        <v>0</v>
      </c>
      <c r="H811" s="1">
        <v>0</v>
      </c>
      <c r="J811" s="2">
        <v>7000</v>
      </c>
      <c r="K811" s="2">
        <v>0</v>
      </c>
      <c r="L811" s="2">
        <v>0</v>
      </c>
      <c r="M811" s="2">
        <v>7000</v>
      </c>
      <c r="N811" s="75">
        <f>VLOOKUP(P811,'CODIGOS RENTISTICOS'!$A$2:E1851,2,FALSE)</f>
        <v>96200000</v>
      </c>
      <c r="O811" s="75">
        <f>VLOOKUP(P811,'CODIGOS RENTISTICOS'!$A$2:F4018,3,FALSE)</f>
        <v>350101</v>
      </c>
      <c r="P811" s="60">
        <v>121203</v>
      </c>
      <c r="Q811" s="2">
        <v>7000</v>
      </c>
    </row>
    <row r="812" spans="1:17" x14ac:dyDescent="0.2">
      <c r="A812" s="1">
        <v>50000249</v>
      </c>
      <c r="B812" s="1">
        <v>1369371</v>
      </c>
      <c r="C812" s="1" t="s">
        <v>297</v>
      </c>
      <c r="D812" s="1">
        <v>8759672</v>
      </c>
      <c r="E812" s="3">
        <v>37302</v>
      </c>
      <c r="F812" s="1">
        <v>3781268</v>
      </c>
      <c r="G812" s="1">
        <v>0</v>
      </c>
      <c r="H812" s="1">
        <v>0</v>
      </c>
      <c r="J812" s="2">
        <v>2574</v>
      </c>
      <c r="K812" s="2">
        <v>0</v>
      </c>
      <c r="L812" s="2">
        <v>0</v>
      </c>
      <c r="M812" s="2">
        <v>2574</v>
      </c>
      <c r="N812" s="75">
        <f>VLOOKUP(P812,'CODIGOS RENTISTICOS'!$A$2:E1852,2,FALSE)</f>
        <v>96400000</v>
      </c>
      <c r="O812" s="75">
        <f>VLOOKUP(P812,'CODIGOS RENTISTICOS'!$A$2:F4019,3,FALSE)</f>
        <v>370101</v>
      </c>
      <c r="P812" s="60">
        <v>121280</v>
      </c>
      <c r="Q812" s="2">
        <v>2574</v>
      </c>
    </row>
    <row r="813" spans="1:17" x14ac:dyDescent="0.2">
      <c r="A813" s="1">
        <v>50000249</v>
      </c>
      <c r="B813" s="1">
        <v>1369372</v>
      </c>
      <c r="C813" s="1" t="s">
        <v>297</v>
      </c>
      <c r="D813" s="1">
        <v>8001469415</v>
      </c>
      <c r="E813" s="3">
        <v>37302</v>
      </c>
      <c r="F813" s="1">
        <v>3780505</v>
      </c>
      <c r="G813" s="1">
        <v>0</v>
      </c>
      <c r="H813" s="1">
        <v>0</v>
      </c>
      <c r="J813" s="2">
        <v>525000</v>
      </c>
      <c r="K813" s="2">
        <v>0</v>
      </c>
      <c r="L813" s="2">
        <v>0</v>
      </c>
      <c r="M813" s="2">
        <v>525000</v>
      </c>
      <c r="N813" s="75">
        <f>VLOOKUP(P813,'CODIGOS RENTISTICOS'!$A$2:E1853,2,FALSE)</f>
        <v>825000000</v>
      </c>
      <c r="O813" s="75">
        <f>VLOOKUP(P813,'CODIGOS RENTISTICOS'!$A$2:F4020,3,FALSE)</f>
        <v>150109</v>
      </c>
      <c r="P813" s="60">
        <v>5041</v>
      </c>
      <c r="Q813" s="2">
        <v>525000</v>
      </c>
    </row>
    <row r="814" spans="1:17" x14ac:dyDescent="0.2">
      <c r="A814" s="1">
        <v>50000249</v>
      </c>
      <c r="B814" s="1">
        <v>752300</v>
      </c>
      <c r="C814" s="1" t="s">
        <v>285</v>
      </c>
      <c r="D814" s="1">
        <v>52527458</v>
      </c>
      <c r="E814" s="3">
        <v>37305</v>
      </c>
      <c r="F814" s="1">
        <v>2659526</v>
      </c>
      <c r="G814" s="1">
        <v>0</v>
      </c>
      <c r="H814" s="1">
        <v>0</v>
      </c>
      <c r="J814" s="2">
        <v>2574</v>
      </c>
      <c r="K814" s="2">
        <v>0</v>
      </c>
      <c r="L814" s="2">
        <v>0</v>
      </c>
      <c r="M814" s="2">
        <v>2574</v>
      </c>
      <c r="N814" s="75">
        <f>VLOOKUP(P814,'CODIGOS RENTISTICOS'!$A$2:E1854,2,FALSE)</f>
        <v>96400000</v>
      </c>
      <c r="O814" s="75">
        <f>VLOOKUP(P814,'CODIGOS RENTISTICOS'!$A$2:F4021,3,FALSE)</f>
        <v>370101</v>
      </c>
      <c r="P814" s="60">
        <v>121280</v>
      </c>
      <c r="Q814" s="2">
        <v>2574</v>
      </c>
    </row>
    <row r="815" spans="1:17" x14ac:dyDescent="0.2">
      <c r="A815" s="1">
        <v>50000249</v>
      </c>
      <c r="B815" s="1">
        <v>752301</v>
      </c>
      <c r="C815" s="1" t="s">
        <v>285</v>
      </c>
      <c r="D815" s="1">
        <v>52527458</v>
      </c>
      <c r="E815" s="3">
        <v>37305</v>
      </c>
      <c r="F815" s="1">
        <v>2658526</v>
      </c>
      <c r="G815" s="1">
        <v>0</v>
      </c>
      <c r="H815" s="1">
        <v>0</v>
      </c>
      <c r="J815" s="2">
        <v>2574</v>
      </c>
      <c r="K815" s="2">
        <v>0</v>
      </c>
      <c r="L815" s="2">
        <v>0</v>
      </c>
      <c r="M815" s="2">
        <v>2574</v>
      </c>
      <c r="N815" s="75">
        <f>VLOOKUP(P815,'CODIGOS RENTISTICOS'!$A$2:E1855,2,FALSE)</f>
        <v>96400000</v>
      </c>
      <c r="O815" s="75">
        <f>VLOOKUP(P815,'CODIGOS RENTISTICOS'!$A$2:F4022,3,FALSE)</f>
        <v>370101</v>
      </c>
      <c r="P815" s="60">
        <v>121280</v>
      </c>
      <c r="Q815" s="2">
        <v>2574</v>
      </c>
    </row>
    <row r="816" spans="1:17" x14ac:dyDescent="0.2">
      <c r="A816" s="1">
        <v>50000249</v>
      </c>
      <c r="B816" s="1">
        <v>553838</v>
      </c>
      <c r="C816" s="1" t="s">
        <v>285</v>
      </c>
      <c r="D816" s="1">
        <v>17344596</v>
      </c>
      <c r="E816" s="3">
        <v>37305</v>
      </c>
      <c r="F816" s="1">
        <v>6905804</v>
      </c>
      <c r="G816" s="1">
        <v>0</v>
      </c>
      <c r="H816" s="1">
        <v>0</v>
      </c>
      <c r="J816" s="2">
        <v>7000</v>
      </c>
      <c r="K816" s="2">
        <v>0</v>
      </c>
      <c r="L816" s="2">
        <v>0</v>
      </c>
      <c r="M816" s="2">
        <v>7000</v>
      </c>
      <c r="N816" s="75">
        <f>VLOOKUP(P816,'CODIGOS RENTISTICOS'!$A$2:E1856,2,FALSE)</f>
        <v>825000000</v>
      </c>
      <c r="O816" s="75">
        <f>VLOOKUP(P816,'CODIGOS RENTISTICOS'!$A$2:F4023,3,FALSE)</f>
        <v>150109</v>
      </c>
      <c r="P816" s="60">
        <v>5041</v>
      </c>
      <c r="Q816" s="2">
        <v>7000</v>
      </c>
    </row>
    <row r="817" spans="1:17" x14ac:dyDescent="0.2">
      <c r="A817" s="1">
        <v>50000249</v>
      </c>
      <c r="B817" s="1">
        <v>1135898</v>
      </c>
      <c r="C817" s="1" t="s">
        <v>285</v>
      </c>
      <c r="D817" s="1">
        <v>5761522</v>
      </c>
      <c r="E817" s="3">
        <v>37305</v>
      </c>
      <c r="F817" s="1">
        <v>6620338</v>
      </c>
      <c r="G817" s="1">
        <v>0</v>
      </c>
      <c r="H817" s="1">
        <v>0</v>
      </c>
      <c r="J817" s="2">
        <v>14000</v>
      </c>
      <c r="K817" s="2">
        <v>0</v>
      </c>
      <c r="L817" s="2">
        <v>0</v>
      </c>
      <c r="M817" s="2">
        <v>14000</v>
      </c>
      <c r="N817" s="75">
        <f>VLOOKUP(P817,'CODIGOS RENTISTICOS'!$A$2:E1857,2,FALSE)</f>
        <v>825000000</v>
      </c>
      <c r="O817" s="75">
        <f>VLOOKUP(P817,'CODIGOS RENTISTICOS'!$A$2:F4024,3,FALSE)</f>
        <v>150109</v>
      </c>
      <c r="P817" s="60">
        <v>121245</v>
      </c>
      <c r="Q817" s="2">
        <v>14000</v>
      </c>
    </row>
    <row r="818" spans="1:17" x14ac:dyDescent="0.2">
      <c r="A818" s="1">
        <v>50000249</v>
      </c>
      <c r="B818" s="1">
        <v>1135899</v>
      </c>
      <c r="C818" s="1" t="s">
        <v>285</v>
      </c>
      <c r="D818" s="1">
        <v>17136465</v>
      </c>
      <c r="E818" s="3">
        <v>37305</v>
      </c>
      <c r="F818" s="1">
        <v>6164385</v>
      </c>
      <c r="G818" s="1">
        <v>0</v>
      </c>
      <c r="H818" s="1">
        <v>0</v>
      </c>
      <c r="J818" s="2">
        <v>28000</v>
      </c>
      <c r="K818" s="2">
        <v>0</v>
      </c>
      <c r="L818" s="2">
        <v>0</v>
      </c>
      <c r="M818" s="2">
        <v>28000</v>
      </c>
      <c r="N818" s="75">
        <f>VLOOKUP(P818,'CODIGOS RENTISTICOS'!$A$2:E1858,2,FALSE)</f>
        <v>825000000</v>
      </c>
      <c r="O818" s="75">
        <f>VLOOKUP(P818,'CODIGOS RENTISTICOS'!$A$2:F4025,3,FALSE)</f>
        <v>150109</v>
      </c>
      <c r="P818" s="60">
        <v>121245</v>
      </c>
      <c r="Q818" s="2">
        <v>28000</v>
      </c>
    </row>
    <row r="819" spans="1:17" x14ac:dyDescent="0.2">
      <c r="A819" s="1">
        <v>50000249</v>
      </c>
      <c r="B819" s="1">
        <v>1135900</v>
      </c>
      <c r="C819" s="1" t="s">
        <v>285</v>
      </c>
      <c r="D819" s="1">
        <v>8300881735</v>
      </c>
      <c r="E819" s="3">
        <v>37305</v>
      </c>
      <c r="F819" s="1">
        <v>6199531</v>
      </c>
      <c r="G819" s="1">
        <v>0</v>
      </c>
      <c r="H819" s="1">
        <v>0</v>
      </c>
      <c r="J819" s="2">
        <v>7000</v>
      </c>
      <c r="K819" s="2">
        <v>0</v>
      </c>
      <c r="L819" s="2">
        <v>0</v>
      </c>
      <c r="M819" s="2">
        <v>7000</v>
      </c>
      <c r="N819" s="75">
        <f>VLOOKUP(P819,'CODIGOS RENTISTICOS'!$A$2:E1859,2,FALSE)</f>
        <v>825000000</v>
      </c>
      <c r="O819" s="75">
        <f>VLOOKUP(P819,'CODIGOS RENTISTICOS'!$A$2:F4026,3,FALSE)</f>
        <v>150109</v>
      </c>
      <c r="P819" s="60">
        <v>121245</v>
      </c>
      <c r="Q819" s="2">
        <v>7000</v>
      </c>
    </row>
    <row r="820" spans="1:17" x14ac:dyDescent="0.2">
      <c r="A820" s="1">
        <v>50000249</v>
      </c>
      <c r="B820" s="1">
        <v>1135902</v>
      </c>
      <c r="C820" s="1" t="s">
        <v>285</v>
      </c>
      <c r="D820" s="1">
        <v>5362998</v>
      </c>
      <c r="E820" s="3">
        <v>37305</v>
      </c>
      <c r="F820" s="1">
        <v>2169546</v>
      </c>
      <c r="G820" s="1">
        <v>0</v>
      </c>
      <c r="H820" s="1">
        <v>0</v>
      </c>
      <c r="J820" s="2">
        <v>7000</v>
      </c>
      <c r="K820" s="2">
        <v>0</v>
      </c>
      <c r="L820" s="2">
        <v>0</v>
      </c>
      <c r="M820" s="2">
        <v>7000</v>
      </c>
      <c r="N820" s="75">
        <f>VLOOKUP(P820,'CODIGOS RENTISTICOS'!$A$2:E1860,2,FALSE)</f>
        <v>825000000</v>
      </c>
      <c r="O820" s="75">
        <f>VLOOKUP(P820,'CODIGOS RENTISTICOS'!$A$2:F4027,3,FALSE)</f>
        <v>150109</v>
      </c>
      <c r="P820" s="60">
        <v>121245</v>
      </c>
      <c r="Q820" s="2">
        <v>7000</v>
      </c>
    </row>
    <row r="821" spans="1:17" x14ac:dyDescent="0.2">
      <c r="A821" s="1">
        <v>50000249</v>
      </c>
      <c r="B821" s="1">
        <v>1135903</v>
      </c>
      <c r="C821" s="1" t="s">
        <v>285</v>
      </c>
      <c r="D821" s="1">
        <v>8300680281</v>
      </c>
      <c r="E821" s="3">
        <v>37305</v>
      </c>
      <c r="F821" s="1">
        <v>5223828</v>
      </c>
      <c r="G821" s="1">
        <v>0</v>
      </c>
      <c r="H821" s="1">
        <v>0</v>
      </c>
      <c r="J821" s="2">
        <v>5000</v>
      </c>
      <c r="K821" s="2">
        <v>0</v>
      </c>
      <c r="L821" s="2">
        <v>0</v>
      </c>
      <c r="M821" s="2">
        <v>5000</v>
      </c>
      <c r="N821" s="75">
        <f>VLOOKUP(P821,'CODIGOS RENTISTICOS'!$A$2:E1861,2,FALSE)</f>
        <v>825000000</v>
      </c>
      <c r="O821" s="75">
        <f>VLOOKUP(P821,'CODIGOS RENTISTICOS'!$A$2:F4028,3,FALSE)</f>
        <v>150109</v>
      </c>
      <c r="P821" s="60">
        <v>121245</v>
      </c>
      <c r="Q821" s="2">
        <v>5000</v>
      </c>
    </row>
    <row r="822" spans="1:17" x14ac:dyDescent="0.2">
      <c r="A822" s="1">
        <v>50000249</v>
      </c>
      <c r="B822" s="1">
        <v>1135957</v>
      </c>
      <c r="C822" s="1" t="s">
        <v>285</v>
      </c>
      <c r="D822" s="1">
        <v>17353953</v>
      </c>
      <c r="E822" s="3">
        <v>37305</v>
      </c>
      <c r="F822" s="1">
        <v>2900319</v>
      </c>
      <c r="G822" s="1">
        <v>0</v>
      </c>
      <c r="H822" s="1">
        <v>0</v>
      </c>
      <c r="J822" s="2">
        <v>35000</v>
      </c>
      <c r="K822" s="2">
        <v>0</v>
      </c>
      <c r="L822" s="2">
        <v>0</v>
      </c>
      <c r="M822" s="2">
        <v>35000</v>
      </c>
      <c r="N822" s="75">
        <f>VLOOKUP(P822,'CODIGOS RENTISTICOS'!$A$2:E1862,2,FALSE)</f>
        <v>825000000</v>
      </c>
      <c r="O822" s="75">
        <f>VLOOKUP(P822,'CODIGOS RENTISTICOS'!$A$2:F4029,3,FALSE)</f>
        <v>150109</v>
      </c>
      <c r="P822" s="60">
        <v>121245</v>
      </c>
      <c r="Q822" s="2">
        <v>35000</v>
      </c>
    </row>
    <row r="823" spans="1:17" x14ac:dyDescent="0.2">
      <c r="A823" s="1">
        <v>50000249</v>
      </c>
      <c r="B823" s="1">
        <v>1135958</v>
      </c>
      <c r="C823" s="1" t="s">
        <v>285</v>
      </c>
      <c r="D823" s="1">
        <v>79301209</v>
      </c>
      <c r="E823" s="3">
        <v>37305</v>
      </c>
      <c r="F823" s="1">
        <v>6253291</v>
      </c>
      <c r="G823" s="1">
        <v>0</v>
      </c>
      <c r="H823" s="1">
        <v>0</v>
      </c>
      <c r="J823" s="2">
        <v>618000</v>
      </c>
      <c r="K823" s="2">
        <v>0</v>
      </c>
      <c r="L823" s="2">
        <v>0</v>
      </c>
      <c r="M823" s="2">
        <v>618000</v>
      </c>
      <c r="N823" s="75">
        <f>VLOOKUP(P823,'CODIGOS RENTISTICOS'!$A$2:E1863,2,FALSE)</f>
        <v>825000000</v>
      </c>
      <c r="O823" s="75">
        <f>VLOOKUP(P823,'CODIGOS RENTISTICOS'!$A$2:F4030,3,FALSE)</f>
        <v>150109</v>
      </c>
      <c r="P823" s="60">
        <v>121245</v>
      </c>
      <c r="Q823" s="2">
        <v>618000</v>
      </c>
    </row>
    <row r="824" spans="1:17" x14ac:dyDescent="0.2">
      <c r="A824" s="1">
        <v>50000249</v>
      </c>
      <c r="B824" s="1">
        <v>304761</v>
      </c>
      <c r="C824" s="1" t="s">
        <v>285</v>
      </c>
      <c r="D824" s="1">
        <v>8300951282</v>
      </c>
      <c r="E824" s="3">
        <v>37305</v>
      </c>
      <c r="F824" s="1">
        <v>7137710</v>
      </c>
      <c r="G824" s="1">
        <v>0</v>
      </c>
      <c r="H824" s="1">
        <v>0</v>
      </c>
      <c r="J824" s="2">
        <v>618000</v>
      </c>
      <c r="K824" s="2">
        <v>0</v>
      </c>
      <c r="L824" s="2">
        <v>0</v>
      </c>
      <c r="M824" s="2">
        <v>618000</v>
      </c>
      <c r="N824" s="75">
        <f>VLOOKUP(P824,'CODIGOS RENTISTICOS'!$A$2:E1864,2,FALSE)</f>
        <v>825000000</v>
      </c>
      <c r="O824" s="75">
        <f>VLOOKUP(P824,'CODIGOS RENTISTICOS'!$A$2:F4031,3,FALSE)</f>
        <v>150109</v>
      </c>
      <c r="P824" s="60">
        <v>121245</v>
      </c>
      <c r="Q824" s="2">
        <v>618000</v>
      </c>
    </row>
    <row r="825" spans="1:17" x14ac:dyDescent="0.2">
      <c r="A825" s="1">
        <v>50000249</v>
      </c>
      <c r="B825" s="1">
        <v>1067115</v>
      </c>
      <c r="C825" s="1" t="s">
        <v>285</v>
      </c>
      <c r="D825" s="1">
        <v>8300644428</v>
      </c>
      <c r="E825" s="3">
        <v>37305</v>
      </c>
      <c r="F825" s="1">
        <v>4302569</v>
      </c>
      <c r="G825" s="1">
        <v>0</v>
      </c>
      <c r="H825" s="1">
        <v>0</v>
      </c>
      <c r="J825" s="2">
        <v>7000</v>
      </c>
      <c r="K825" s="2">
        <v>0</v>
      </c>
      <c r="L825" s="2">
        <v>0</v>
      </c>
      <c r="M825" s="2">
        <v>7000</v>
      </c>
      <c r="N825" s="75">
        <f>VLOOKUP(P825,'CODIGOS RENTISTICOS'!$A$2:E1865,2,FALSE)</f>
        <v>825000000</v>
      </c>
      <c r="O825" s="75">
        <f>VLOOKUP(P825,'CODIGOS RENTISTICOS'!$A$2:F4032,3,FALSE)</f>
        <v>150109</v>
      </c>
      <c r="P825" s="60">
        <v>5041</v>
      </c>
      <c r="Q825" s="2">
        <v>7000</v>
      </c>
    </row>
    <row r="826" spans="1:17" x14ac:dyDescent="0.2">
      <c r="A826" s="1">
        <v>50000249</v>
      </c>
      <c r="B826" s="1">
        <v>2802215</v>
      </c>
      <c r="C826" s="1" t="s">
        <v>285</v>
      </c>
      <c r="D826" s="1">
        <v>8300335462</v>
      </c>
      <c r="E826" s="3">
        <v>37305</v>
      </c>
      <c r="F826" s="1">
        <v>2161983</v>
      </c>
      <c r="G826" s="1">
        <v>0</v>
      </c>
      <c r="H826" s="1">
        <v>0</v>
      </c>
      <c r="J826" s="2">
        <v>2574</v>
      </c>
      <c r="K826" s="2">
        <v>0</v>
      </c>
      <c r="L826" s="2">
        <v>0</v>
      </c>
      <c r="M826" s="2">
        <v>2574</v>
      </c>
      <c r="N826" s="75">
        <f>VLOOKUP(P826,'CODIGOS RENTISTICOS'!$A$2:E1866,2,FALSE)</f>
        <v>96400000</v>
      </c>
      <c r="O826" s="75">
        <f>VLOOKUP(P826,'CODIGOS RENTISTICOS'!$A$2:F4033,3,FALSE)</f>
        <v>370101</v>
      </c>
      <c r="P826" s="60">
        <v>121280</v>
      </c>
      <c r="Q826" s="2">
        <v>2574</v>
      </c>
    </row>
    <row r="827" spans="1:17" x14ac:dyDescent="0.2">
      <c r="A827" s="1">
        <v>50000249</v>
      </c>
      <c r="B827" s="1">
        <v>3005857</v>
      </c>
      <c r="C827" s="1" t="s">
        <v>285</v>
      </c>
      <c r="D827" s="1">
        <v>79887234</v>
      </c>
      <c r="E827" s="3">
        <v>37305</v>
      </c>
      <c r="F827" s="1">
        <v>3704099</v>
      </c>
      <c r="G827" s="1">
        <v>0</v>
      </c>
      <c r="H827" s="1">
        <v>0</v>
      </c>
      <c r="J827" s="2">
        <v>7000</v>
      </c>
      <c r="K827" s="2">
        <v>0</v>
      </c>
      <c r="L827" s="2">
        <v>0</v>
      </c>
      <c r="M827" s="2">
        <v>7000</v>
      </c>
      <c r="N827" s="75">
        <f>VLOOKUP(P827,'CODIGOS RENTISTICOS'!$A$2:E1867,2,FALSE)</f>
        <v>825000000</v>
      </c>
      <c r="O827" s="75">
        <f>VLOOKUP(P827,'CODIGOS RENTISTICOS'!$A$2:F4034,3,FALSE)</f>
        <v>150109</v>
      </c>
      <c r="P827" s="60">
        <v>5041</v>
      </c>
      <c r="Q827" s="2">
        <v>7000</v>
      </c>
    </row>
    <row r="828" spans="1:17" x14ac:dyDescent="0.2">
      <c r="A828" s="1">
        <v>50000249</v>
      </c>
      <c r="B828" s="1">
        <v>911877</v>
      </c>
      <c r="C828" s="1" t="s">
        <v>285</v>
      </c>
      <c r="D828" s="1">
        <v>35473474</v>
      </c>
      <c r="E828" s="3">
        <v>37305</v>
      </c>
      <c r="F828" s="1">
        <v>6770126</v>
      </c>
      <c r="G828" s="1">
        <v>0</v>
      </c>
      <c r="H828" s="1">
        <v>0</v>
      </c>
      <c r="J828" s="2">
        <v>2000</v>
      </c>
      <c r="K828" s="2">
        <v>0</v>
      </c>
      <c r="L828" s="2">
        <v>0</v>
      </c>
      <c r="M828" s="2">
        <v>2000</v>
      </c>
      <c r="N828" s="75">
        <f>VLOOKUP(P828,'CODIGOS RENTISTICOS'!$A$2:E1868,2,FALSE)</f>
        <v>825000000</v>
      </c>
      <c r="O828" s="75">
        <f>VLOOKUP(P828,'CODIGOS RENTISTICOS'!$A$2:F4035,3,FALSE)</f>
        <v>150109</v>
      </c>
      <c r="P828" s="60">
        <v>5041</v>
      </c>
      <c r="Q828" s="2">
        <v>2000</v>
      </c>
    </row>
    <row r="829" spans="1:17" x14ac:dyDescent="0.2">
      <c r="A829" s="1">
        <v>50000249</v>
      </c>
      <c r="B829" s="1">
        <v>911917</v>
      </c>
      <c r="C829" s="1" t="s">
        <v>285</v>
      </c>
      <c r="D829" s="1">
        <v>8300699897</v>
      </c>
      <c r="E829" s="3">
        <v>37305</v>
      </c>
      <c r="F829" s="1">
        <v>2813426</v>
      </c>
      <c r="G829" s="1">
        <v>0</v>
      </c>
      <c r="H829" s="1">
        <v>0</v>
      </c>
      <c r="J829" s="2">
        <v>84000</v>
      </c>
      <c r="K829" s="2">
        <v>0</v>
      </c>
      <c r="L829" s="2">
        <v>0</v>
      </c>
      <c r="M829" s="2">
        <v>84000</v>
      </c>
      <c r="N829" s="75">
        <f>VLOOKUP(P829,'CODIGOS RENTISTICOS'!$A$2:E1869,2,FALSE)</f>
        <v>825000000</v>
      </c>
      <c r="O829" s="75">
        <f>VLOOKUP(P829,'CODIGOS RENTISTICOS'!$A$2:F4036,3,FALSE)</f>
        <v>150109</v>
      </c>
      <c r="P829" s="60">
        <v>121245</v>
      </c>
      <c r="Q829" s="2">
        <v>84000</v>
      </c>
    </row>
    <row r="830" spans="1:17" x14ac:dyDescent="0.2">
      <c r="A830" s="1">
        <v>50000249</v>
      </c>
      <c r="B830" s="1">
        <v>954733</v>
      </c>
      <c r="C830" s="1" t="s">
        <v>285</v>
      </c>
      <c r="D830" s="1">
        <v>8001069629</v>
      </c>
      <c r="E830" s="3">
        <v>37305</v>
      </c>
      <c r="F830" s="1">
        <v>6110529</v>
      </c>
      <c r="G830" s="1">
        <v>0</v>
      </c>
      <c r="H830" s="1">
        <v>0</v>
      </c>
      <c r="J830" s="2">
        <v>65000</v>
      </c>
      <c r="K830" s="2">
        <v>0</v>
      </c>
      <c r="L830" s="2">
        <v>0</v>
      </c>
      <c r="M830" s="2">
        <v>65000</v>
      </c>
      <c r="N830" s="75">
        <f>VLOOKUP(P830,'CODIGOS RENTISTICOS'!$A$2:E1870,2,FALSE)</f>
        <v>825000000</v>
      </c>
      <c r="O830" s="75">
        <f>VLOOKUP(P830,'CODIGOS RENTISTICOS'!$A$2:F4037,3,FALSE)</f>
        <v>150109</v>
      </c>
      <c r="P830" s="60">
        <v>121245</v>
      </c>
      <c r="Q830" s="2">
        <v>65000</v>
      </c>
    </row>
    <row r="831" spans="1:17" x14ac:dyDescent="0.2">
      <c r="A831" s="1">
        <v>50000249</v>
      </c>
      <c r="B831" s="1">
        <v>1161745</v>
      </c>
      <c r="C831" s="1" t="s">
        <v>285</v>
      </c>
      <c r="D831" s="1">
        <v>8603296866</v>
      </c>
      <c r="E831" s="3">
        <v>37305</v>
      </c>
      <c r="F831" s="1">
        <v>5226331</v>
      </c>
      <c r="G831" s="1">
        <v>0</v>
      </c>
      <c r="H831" s="1">
        <v>0</v>
      </c>
      <c r="J831" s="2">
        <v>49000</v>
      </c>
      <c r="K831" s="2">
        <v>0</v>
      </c>
      <c r="L831" s="2">
        <v>0</v>
      </c>
      <c r="M831" s="2">
        <v>49000</v>
      </c>
      <c r="N831" s="75">
        <f>VLOOKUP(P831,'CODIGOS RENTISTICOS'!$A$2:E1871,2,FALSE)</f>
        <v>825000000</v>
      </c>
      <c r="O831" s="75">
        <f>VLOOKUP(P831,'CODIGOS RENTISTICOS'!$A$2:F4038,3,FALSE)</f>
        <v>150109</v>
      </c>
      <c r="P831" s="60">
        <v>121245</v>
      </c>
      <c r="Q831" s="2">
        <v>49000</v>
      </c>
    </row>
    <row r="832" spans="1:17" x14ac:dyDescent="0.2">
      <c r="A832" s="1">
        <v>50000249</v>
      </c>
      <c r="B832" s="1">
        <v>956491</v>
      </c>
      <c r="C832" s="1" t="s">
        <v>285</v>
      </c>
      <c r="D832" s="1">
        <v>8604006457</v>
      </c>
      <c r="E832" s="3">
        <v>37305</v>
      </c>
      <c r="F832" s="1">
        <v>6351400</v>
      </c>
      <c r="G832" s="1">
        <v>0</v>
      </c>
      <c r="H832" s="1">
        <v>0</v>
      </c>
      <c r="J832" s="2">
        <v>7000</v>
      </c>
      <c r="K832" s="2">
        <v>0</v>
      </c>
      <c r="L832" s="2">
        <v>0</v>
      </c>
      <c r="M832" s="2">
        <v>7000</v>
      </c>
      <c r="N832" s="75">
        <f>VLOOKUP(P832,'CODIGOS RENTISTICOS'!$A$2:E1872,2,FALSE)</f>
        <v>825000000</v>
      </c>
      <c r="O832" s="75">
        <f>VLOOKUP(P832,'CODIGOS RENTISTICOS'!$A$2:F4039,3,FALSE)</f>
        <v>150109</v>
      </c>
      <c r="P832" s="60">
        <v>5041</v>
      </c>
      <c r="Q832" s="2">
        <v>7000</v>
      </c>
    </row>
    <row r="833" spans="1:17" x14ac:dyDescent="0.2">
      <c r="A833" s="1">
        <v>50000249</v>
      </c>
      <c r="B833" s="1">
        <v>1170217</v>
      </c>
      <c r="C833" s="1" t="s">
        <v>285</v>
      </c>
      <c r="D833" s="1">
        <v>16721319</v>
      </c>
      <c r="E833" s="3">
        <v>37305</v>
      </c>
      <c r="F833" s="1">
        <v>2182099</v>
      </c>
      <c r="G833" s="1">
        <v>0</v>
      </c>
      <c r="H833" s="1">
        <v>0</v>
      </c>
      <c r="J833" s="2">
        <v>7000</v>
      </c>
      <c r="K833" s="2">
        <v>0</v>
      </c>
      <c r="L833" s="2">
        <v>0</v>
      </c>
      <c r="M833" s="2">
        <v>7000</v>
      </c>
      <c r="N833" s="75">
        <f>VLOOKUP(P833,'CODIGOS RENTISTICOS'!$A$2:E1873,2,FALSE)</f>
        <v>825000000</v>
      </c>
      <c r="O833" s="75">
        <f>VLOOKUP(P833,'CODIGOS RENTISTICOS'!$A$2:F4040,3,FALSE)</f>
        <v>150109</v>
      </c>
      <c r="P833" s="60">
        <v>5041</v>
      </c>
      <c r="Q833" s="2">
        <v>7000</v>
      </c>
    </row>
    <row r="834" spans="1:17" x14ac:dyDescent="0.2">
      <c r="A834" s="1">
        <v>50000249</v>
      </c>
      <c r="B834" s="1">
        <v>1171759</v>
      </c>
      <c r="C834" s="1" t="s">
        <v>285</v>
      </c>
      <c r="D834" s="1">
        <v>19191969</v>
      </c>
      <c r="E834" s="3">
        <v>37305</v>
      </c>
      <c r="F834" s="1">
        <v>6210448</v>
      </c>
      <c r="G834" s="1">
        <v>0</v>
      </c>
      <c r="H834" s="1">
        <v>0</v>
      </c>
      <c r="J834" s="2">
        <v>7000</v>
      </c>
      <c r="K834" s="2">
        <v>0</v>
      </c>
      <c r="L834" s="2">
        <v>0</v>
      </c>
      <c r="M834" s="2">
        <v>7000</v>
      </c>
      <c r="N834" s="75">
        <f>VLOOKUP(P834,'CODIGOS RENTISTICOS'!$A$2:E1874,2,FALSE)</f>
        <v>825000000</v>
      </c>
      <c r="O834" s="75">
        <f>VLOOKUP(P834,'CODIGOS RENTISTICOS'!$A$2:F4041,3,FALSE)</f>
        <v>150109</v>
      </c>
      <c r="P834" s="60">
        <v>121245</v>
      </c>
      <c r="Q834" s="2">
        <v>7000</v>
      </c>
    </row>
    <row r="835" spans="1:17" x14ac:dyDescent="0.2">
      <c r="A835" s="1">
        <v>50000249</v>
      </c>
      <c r="B835" s="1">
        <v>1171760</v>
      </c>
      <c r="C835" s="1" t="s">
        <v>285</v>
      </c>
      <c r="D835" s="1">
        <v>79294639</v>
      </c>
      <c r="E835" s="3">
        <v>37305</v>
      </c>
      <c r="F835" s="1">
        <v>6210448</v>
      </c>
      <c r="G835" s="1">
        <v>0</v>
      </c>
      <c r="H835" s="1">
        <v>0</v>
      </c>
      <c r="J835" s="2">
        <v>7000</v>
      </c>
      <c r="K835" s="2">
        <v>0</v>
      </c>
      <c r="L835" s="2">
        <v>0</v>
      </c>
      <c r="M835" s="2">
        <v>7000</v>
      </c>
      <c r="N835" s="75">
        <f>VLOOKUP(P835,'CODIGOS RENTISTICOS'!$A$2:E1875,2,FALSE)</f>
        <v>825000000</v>
      </c>
      <c r="O835" s="75">
        <f>VLOOKUP(P835,'CODIGOS RENTISTICOS'!$A$2:F4042,3,FALSE)</f>
        <v>150109</v>
      </c>
      <c r="P835" s="60">
        <v>121245</v>
      </c>
      <c r="Q835" s="2">
        <v>7000</v>
      </c>
    </row>
    <row r="836" spans="1:17" x14ac:dyDescent="0.2">
      <c r="A836" s="1">
        <v>50000249</v>
      </c>
      <c r="B836" s="1">
        <v>1171761</v>
      </c>
      <c r="C836" s="1" t="s">
        <v>285</v>
      </c>
      <c r="D836" s="1">
        <v>79269677</v>
      </c>
      <c r="E836" s="3">
        <v>37305</v>
      </c>
      <c r="F836" s="1">
        <v>6210448</v>
      </c>
      <c r="G836" s="1">
        <v>0</v>
      </c>
      <c r="H836" s="1">
        <v>0</v>
      </c>
      <c r="J836" s="2">
        <v>7000</v>
      </c>
      <c r="K836" s="2">
        <v>0</v>
      </c>
      <c r="L836" s="2">
        <v>0</v>
      </c>
      <c r="M836" s="2">
        <v>7000</v>
      </c>
      <c r="N836" s="75">
        <f>VLOOKUP(P836,'CODIGOS RENTISTICOS'!$A$2:E1876,2,FALSE)</f>
        <v>825000000</v>
      </c>
      <c r="O836" s="75">
        <f>VLOOKUP(P836,'CODIGOS RENTISTICOS'!$A$2:F4043,3,FALSE)</f>
        <v>150109</v>
      </c>
      <c r="P836" s="60">
        <v>121245</v>
      </c>
      <c r="Q836" s="2">
        <v>7000</v>
      </c>
    </row>
    <row r="837" spans="1:17" x14ac:dyDescent="0.2">
      <c r="A837" s="1">
        <v>50000249</v>
      </c>
      <c r="B837" s="1">
        <v>1171762</v>
      </c>
      <c r="C837" s="1" t="s">
        <v>285</v>
      </c>
      <c r="D837" s="1">
        <v>1049940</v>
      </c>
      <c r="E837" s="3">
        <v>37305</v>
      </c>
      <c r="F837" s="1">
        <v>6210448</v>
      </c>
      <c r="G837" s="1">
        <v>0</v>
      </c>
      <c r="H837" s="1">
        <v>0</v>
      </c>
      <c r="J837" s="2">
        <v>7000</v>
      </c>
      <c r="K837" s="2">
        <v>0</v>
      </c>
      <c r="L837" s="2">
        <v>0</v>
      </c>
      <c r="M837" s="2">
        <v>7000</v>
      </c>
      <c r="N837" s="75">
        <f>VLOOKUP(P837,'CODIGOS RENTISTICOS'!$A$2:E1877,2,FALSE)</f>
        <v>825000000</v>
      </c>
      <c r="O837" s="75">
        <f>VLOOKUP(P837,'CODIGOS RENTISTICOS'!$A$2:F4044,3,FALSE)</f>
        <v>150109</v>
      </c>
      <c r="P837" s="60">
        <v>121245</v>
      </c>
      <c r="Q837" s="2">
        <v>7000</v>
      </c>
    </row>
    <row r="838" spans="1:17" x14ac:dyDescent="0.2">
      <c r="A838" s="1">
        <v>50000249</v>
      </c>
      <c r="B838" s="1">
        <v>1171763</v>
      </c>
      <c r="C838" s="1" t="s">
        <v>285</v>
      </c>
      <c r="D838" s="1">
        <v>18415260</v>
      </c>
      <c r="E838" s="3">
        <v>37305</v>
      </c>
      <c r="F838" s="1">
        <v>6210448</v>
      </c>
      <c r="G838" s="1">
        <v>0</v>
      </c>
      <c r="H838" s="1">
        <v>0</v>
      </c>
      <c r="J838" s="2">
        <v>7000</v>
      </c>
      <c r="K838" s="2">
        <v>0</v>
      </c>
      <c r="L838" s="2">
        <v>0</v>
      </c>
      <c r="M838" s="2">
        <v>7000</v>
      </c>
      <c r="N838" s="75">
        <f>VLOOKUP(P838,'CODIGOS RENTISTICOS'!$A$2:E1878,2,FALSE)</f>
        <v>825000000</v>
      </c>
      <c r="O838" s="75">
        <f>VLOOKUP(P838,'CODIGOS RENTISTICOS'!$A$2:F4045,3,FALSE)</f>
        <v>150109</v>
      </c>
      <c r="P838" s="60">
        <v>121245</v>
      </c>
      <c r="Q838" s="2">
        <v>7000</v>
      </c>
    </row>
    <row r="839" spans="1:17" x14ac:dyDescent="0.2">
      <c r="A839" s="1">
        <v>50000249</v>
      </c>
      <c r="B839" s="1">
        <v>1141345</v>
      </c>
      <c r="C839" s="1" t="s">
        <v>285</v>
      </c>
      <c r="D839" s="1">
        <v>111111</v>
      </c>
      <c r="E839" s="3">
        <v>37305</v>
      </c>
      <c r="F839" s="1">
        <v>121212</v>
      </c>
      <c r="G839" s="1">
        <v>0</v>
      </c>
      <c r="H839" s="1">
        <v>0</v>
      </c>
      <c r="J839" s="2">
        <v>2574</v>
      </c>
      <c r="K839" s="2">
        <v>0</v>
      </c>
      <c r="L839" s="2">
        <v>0</v>
      </c>
      <c r="M839" s="2">
        <v>2574</v>
      </c>
      <c r="N839" s="75">
        <f>VLOOKUP(P839,'CODIGOS RENTISTICOS'!$A$2:E1879,2,FALSE)</f>
        <v>96400000</v>
      </c>
      <c r="O839" s="75">
        <f>VLOOKUP(P839,'CODIGOS RENTISTICOS'!$A$2:F4046,3,FALSE)</f>
        <v>370101</v>
      </c>
      <c r="P839" s="60">
        <v>121280</v>
      </c>
      <c r="Q839" s="2">
        <v>2574</v>
      </c>
    </row>
    <row r="840" spans="1:17" x14ac:dyDescent="0.2">
      <c r="A840" s="1">
        <v>50000249</v>
      </c>
      <c r="B840" s="1">
        <v>1207372</v>
      </c>
      <c r="C840" s="1" t="s">
        <v>285</v>
      </c>
      <c r="D840" s="1">
        <v>80432233</v>
      </c>
      <c r="E840" s="3">
        <v>37305</v>
      </c>
      <c r="F840" s="1">
        <v>8602626</v>
      </c>
      <c r="G840" s="1">
        <v>0</v>
      </c>
      <c r="H840" s="1">
        <v>0</v>
      </c>
      <c r="J840" s="2">
        <v>7000</v>
      </c>
      <c r="K840" s="2">
        <v>0</v>
      </c>
      <c r="L840" s="2">
        <v>0</v>
      </c>
      <c r="M840" s="2">
        <v>7000</v>
      </c>
      <c r="N840" s="75">
        <f>VLOOKUP(P840,'CODIGOS RENTISTICOS'!$A$2:E1880,2,FALSE)</f>
        <v>825000000</v>
      </c>
      <c r="O840" s="75">
        <f>VLOOKUP(P840,'CODIGOS RENTISTICOS'!$A$2:F4047,3,FALSE)</f>
        <v>150109</v>
      </c>
      <c r="P840" s="60">
        <v>121245</v>
      </c>
      <c r="Q840" s="2">
        <v>7000</v>
      </c>
    </row>
    <row r="841" spans="1:17" x14ac:dyDescent="0.2">
      <c r="A841" s="1">
        <v>50000249</v>
      </c>
      <c r="B841" s="1">
        <v>945944</v>
      </c>
      <c r="C841" s="1" t="s">
        <v>285</v>
      </c>
      <c r="D841" s="1">
        <v>8605036349</v>
      </c>
      <c r="E841" s="3">
        <v>37305</v>
      </c>
      <c r="F841" s="1">
        <v>3451511</v>
      </c>
      <c r="G841" s="1">
        <v>0</v>
      </c>
      <c r="H841" s="1">
        <v>0</v>
      </c>
      <c r="J841" s="2">
        <v>5000</v>
      </c>
      <c r="K841" s="2">
        <v>0</v>
      </c>
      <c r="L841" s="2">
        <v>0</v>
      </c>
      <c r="M841" s="2">
        <v>5000</v>
      </c>
      <c r="N841" s="75">
        <f>VLOOKUP(P841,'CODIGOS RENTISTICOS'!$A$2:E1881,2,FALSE)</f>
        <v>825000000</v>
      </c>
      <c r="O841" s="75">
        <f>VLOOKUP(P841,'CODIGOS RENTISTICOS'!$A$2:F4048,3,FALSE)</f>
        <v>150109</v>
      </c>
      <c r="P841" s="60">
        <v>121245</v>
      </c>
      <c r="Q841" s="2">
        <v>5000</v>
      </c>
    </row>
    <row r="842" spans="1:17" x14ac:dyDescent="0.2">
      <c r="A842" s="1">
        <v>50000249</v>
      </c>
      <c r="B842" s="1">
        <v>944458</v>
      </c>
      <c r="C842" s="1" t="s">
        <v>285</v>
      </c>
      <c r="D842" s="1">
        <v>19085156</v>
      </c>
      <c r="E842" s="3">
        <v>37305</v>
      </c>
      <c r="F842" s="1">
        <v>2721177</v>
      </c>
      <c r="G842" s="1">
        <v>0</v>
      </c>
      <c r="H842" s="1">
        <v>0</v>
      </c>
      <c r="J842" s="2">
        <v>5000</v>
      </c>
      <c r="K842" s="2">
        <v>0</v>
      </c>
      <c r="L842" s="2">
        <v>0</v>
      </c>
      <c r="M842" s="2">
        <v>5000</v>
      </c>
      <c r="N842" s="75">
        <f>VLOOKUP(P842,'CODIGOS RENTISTICOS'!$A$2:E1882,2,FALSE)</f>
        <v>825000000</v>
      </c>
      <c r="O842" s="75">
        <f>VLOOKUP(P842,'CODIGOS RENTISTICOS'!$A$2:F4049,3,FALSE)</f>
        <v>150109</v>
      </c>
      <c r="P842" s="60">
        <v>5041</v>
      </c>
      <c r="Q842" s="2">
        <v>5000</v>
      </c>
    </row>
    <row r="843" spans="1:17" x14ac:dyDescent="0.2">
      <c r="A843" s="1">
        <v>50000249</v>
      </c>
      <c r="B843" s="1">
        <v>24367</v>
      </c>
      <c r="C843" s="1" t="s">
        <v>285</v>
      </c>
      <c r="D843" s="1">
        <v>91288828</v>
      </c>
      <c r="E843" s="3">
        <v>37305</v>
      </c>
      <c r="F843" s="1">
        <v>2400580</v>
      </c>
      <c r="G843" s="1">
        <v>0</v>
      </c>
      <c r="H843" s="1">
        <v>0</v>
      </c>
      <c r="J843" s="2">
        <v>1000</v>
      </c>
      <c r="K843" s="2">
        <v>0</v>
      </c>
      <c r="L843" s="2">
        <v>0</v>
      </c>
      <c r="M843" s="2">
        <v>1000</v>
      </c>
      <c r="N843" s="75">
        <f>VLOOKUP(P843,'CODIGOS RENTISTICOS'!$A$2:E1883,2,FALSE)</f>
        <v>825000000</v>
      </c>
      <c r="O843" s="75">
        <f>VLOOKUP(P843,'CODIGOS RENTISTICOS'!$A$2:F4050,3,FALSE)</f>
        <v>150109</v>
      </c>
      <c r="P843" s="60">
        <v>121245</v>
      </c>
      <c r="Q843" s="2">
        <v>1000</v>
      </c>
    </row>
    <row r="844" spans="1:17" x14ac:dyDescent="0.2">
      <c r="A844" s="1">
        <v>50000249</v>
      </c>
      <c r="B844" s="1">
        <v>24368</v>
      </c>
      <c r="C844" s="1" t="s">
        <v>285</v>
      </c>
      <c r="D844" s="1">
        <v>52146075</v>
      </c>
      <c r="E844" s="3">
        <v>37305</v>
      </c>
      <c r="F844" s="1">
        <v>6718197</v>
      </c>
      <c r="G844" s="1">
        <v>0</v>
      </c>
      <c r="H844" s="1">
        <v>0</v>
      </c>
      <c r="J844" s="2">
        <v>2400</v>
      </c>
      <c r="K844" s="2">
        <v>0</v>
      </c>
      <c r="L844" s="2">
        <v>0</v>
      </c>
      <c r="M844" s="2">
        <v>2400</v>
      </c>
      <c r="N844" s="75">
        <f>VLOOKUP(P844,'CODIGOS RENTISTICOS'!$A$2:E1884,2,FALSE)</f>
        <v>825000000</v>
      </c>
      <c r="O844" s="75">
        <f>VLOOKUP(P844,'CODIGOS RENTISTICOS'!$A$2:F4051,3,FALSE)</f>
        <v>150109</v>
      </c>
      <c r="P844" s="60">
        <v>121245</v>
      </c>
      <c r="Q844" s="2">
        <v>2400</v>
      </c>
    </row>
    <row r="845" spans="1:17" x14ac:dyDescent="0.2">
      <c r="A845" s="1">
        <v>50000249</v>
      </c>
      <c r="B845" s="1">
        <v>24370</v>
      </c>
      <c r="C845" s="1" t="s">
        <v>285</v>
      </c>
      <c r="D845" s="1">
        <v>19237196</v>
      </c>
      <c r="E845" s="3">
        <v>37305</v>
      </c>
      <c r="F845" s="1">
        <v>5633009</v>
      </c>
      <c r="G845" s="1">
        <v>0</v>
      </c>
      <c r="H845" s="1">
        <v>0</v>
      </c>
      <c r="J845" s="2">
        <v>1000</v>
      </c>
      <c r="K845" s="2">
        <v>0</v>
      </c>
      <c r="L845" s="2">
        <v>0</v>
      </c>
      <c r="M845" s="2">
        <v>1000</v>
      </c>
      <c r="N845" s="75">
        <f>VLOOKUP(P845,'CODIGOS RENTISTICOS'!$A$2:E1885,2,FALSE)</f>
        <v>825000000</v>
      </c>
      <c r="O845" s="75">
        <f>VLOOKUP(P845,'CODIGOS RENTISTICOS'!$A$2:F4052,3,FALSE)</f>
        <v>150109</v>
      </c>
      <c r="P845" s="60">
        <v>121245</v>
      </c>
      <c r="Q845" s="2">
        <v>1000</v>
      </c>
    </row>
    <row r="846" spans="1:17" x14ac:dyDescent="0.2">
      <c r="A846" s="1">
        <v>50000249</v>
      </c>
      <c r="B846" s="1">
        <v>24372</v>
      </c>
      <c r="C846" s="1" t="s">
        <v>285</v>
      </c>
      <c r="D846" s="1">
        <v>93397148</v>
      </c>
      <c r="E846" s="3">
        <v>37305</v>
      </c>
      <c r="F846" s="1">
        <v>6139502</v>
      </c>
      <c r="G846" s="1">
        <v>0</v>
      </c>
      <c r="H846" s="1">
        <v>0</v>
      </c>
      <c r="J846" s="2">
        <v>1000</v>
      </c>
      <c r="K846" s="2">
        <v>0</v>
      </c>
      <c r="L846" s="2">
        <v>0</v>
      </c>
      <c r="M846" s="2">
        <v>1000</v>
      </c>
      <c r="N846" s="75">
        <f>VLOOKUP(P846,'CODIGOS RENTISTICOS'!$A$2:E1886,2,FALSE)</f>
        <v>825000000</v>
      </c>
      <c r="O846" s="75">
        <f>VLOOKUP(P846,'CODIGOS RENTISTICOS'!$A$2:F4053,3,FALSE)</f>
        <v>150109</v>
      </c>
      <c r="P846" s="60">
        <v>121245</v>
      </c>
      <c r="Q846" s="2">
        <v>1000</v>
      </c>
    </row>
    <row r="847" spans="1:17" x14ac:dyDescent="0.2">
      <c r="A847" s="1">
        <v>50000249</v>
      </c>
      <c r="B847" s="1">
        <v>27363</v>
      </c>
      <c r="C847" s="1" t="s">
        <v>285</v>
      </c>
      <c r="D847" s="1">
        <v>11516460</v>
      </c>
      <c r="E847" s="3">
        <v>37305</v>
      </c>
      <c r="F847" s="1">
        <v>7400111</v>
      </c>
      <c r="G847" s="1">
        <v>0</v>
      </c>
      <c r="H847" s="1">
        <v>0</v>
      </c>
      <c r="J847" s="2">
        <v>5000</v>
      </c>
      <c r="K847" s="2">
        <v>0</v>
      </c>
      <c r="L847" s="2">
        <v>0</v>
      </c>
      <c r="M847" s="2">
        <v>5000</v>
      </c>
      <c r="N847" s="75">
        <f>VLOOKUP(P847,'CODIGOS RENTISTICOS'!$A$2:E1887,2,FALSE)</f>
        <v>825000000</v>
      </c>
      <c r="O847" s="75">
        <f>VLOOKUP(P847,'CODIGOS RENTISTICOS'!$A$2:F4054,3,FALSE)</f>
        <v>150109</v>
      </c>
      <c r="P847" s="60">
        <v>121245</v>
      </c>
      <c r="Q847" s="2">
        <v>5000</v>
      </c>
    </row>
    <row r="848" spans="1:17" x14ac:dyDescent="0.2">
      <c r="A848" s="1">
        <v>50000249</v>
      </c>
      <c r="B848" s="1">
        <v>27457</v>
      </c>
      <c r="C848" s="1" t="s">
        <v>285</v>
      </c>
      <c r="D848" s="1">
        <v>8600065831</v>
      </c>
      <c r="E848" s="3">
        <v>37305</v>
      </c>
      <c r="F848" s="1">
        <v>6342500</v>
      </c>
      <c r="G848" s="1">
        <v>0</v>
      </c>
      <c r="H848" s="1">
        <v>1</v>
      </c>
      <c r="J848" s="2">
        <v>0</v>
      </c>
      <c r="K848" s="2">
        <v>0</v>
      </c>
      <c r="L848" s="2">
        <v>5618079</v>
      </c>
      <c r="M848" s="2">
        <v>5618079</v>
      </c>
      <c r="N848" s="75">
        <f>VLOOKUP(P848,'CODIGOS RENTISTICOS'!$A$2:E1888,2,FALSE)</f>
        <v>96200000</v>
      </c>
      <c r="O848" s="75">
        <f>VLOOKUP(P848,'CODIGOS RENTISTICOS'!$A$2:F4055,3,FALSE)</f>
        <v>350101</v>
      </c>
      <c r="P848" s="60">
        <v>121240</v>
      </c>
      <c r="Q848" s="2">
        <v>5618079</v>
      </c>
    </row>
    <row r="849" spans="1:17" x14ac:dyDescent="0.2">
      <c r="A849" s="1">
        <v>50000249</v>
      </c>
      <c r="B849" s="1">
        <v>27474</v>
      </c>
      <c r="C849" s="1" t="s">
        <v>285</v>
      </c>
      <c r="D849" s="1">
        <v>12549858</v>
      </c>
      <c r="E849" s="3">
        <v>37305</v>
      </c>
      <c r="F849" s="1">
        <v>5783220</v>
      </c>
      <c r="G849" s="1">
        <v>0</v>
      </c>
      <c r="H849" s="1">
        <v>0</v>
      </c>
      <c r="J849" s="2">
        <v>2000</v>
      </c>
      <c r="K849" s="2">
        <v>0</v>
      </c>
      <c r="L849" s="2">
        <v>0</v>
      </c>
      <c r="M849" s="2">
        <v>2000</v>
      </c>
      <c r="N849" s="75">
        <f>VLOOKUP(P849,'CODIGOS RENTISTICOS'!$A$2:E1889,2,FALSE)</f>
        <v>825000000</v>
      </c>
      <c r="O849" s="75">
        <f>VLOOKUP(P849,'CODIGOS RENTISTICOS'!$A$2:F4056,3,FALSE)</f>
        <v>150109</v>
      </c>
      <c r="P849" s="60">
        <v>121245</v>
      </c>
      <c r="Q849" s="2">
        <v>2000</v>
      </c>
    </row>
    <row r="850" spans="1:17" x14ac:dyDescent="0.2">
      <c r="A850" s="1">
        <v>50000249</v>
      </c>
      <c r="B850" s="1">
        <v>27483</v>
      </c>
      <c r="C850" s="1" t="s">
        <v>285</v>
      </c>
      <c r="D850" s="1">
        <v>8600621122</v>
      </c>
      <c r="E850" s="3">
        <v>37305</v>
      </c>
      <c r="F850" s="1">
        <v>6133031</v>
      </c>
      <c r="G850" s="1">
        <v>0</v>
      </c>
      <c r="H850" s="1">
        <v>0</v>
      </c>
      <c r="J850" s="2">
        <v>530000</v>
      </c>
      <c r="K850" s="2">
        <v>0</v>
      </c>
      <c r="L850" s="2">
        <v>0</v>
      </c>
      <c r="M850" s="2">
        <v>530000</v>
      </c>
      <c r="N850" s="75">
        <f>VLOOKUP(P850,'CODIGOS RENTISTICOS'!$A$2:E1890,2,FALSE)</f>
        <v>825000000</v>
      </c>
      <c r="O850" s="75">
        <f>VLOOKUP(P850,'CODIGOS RENTISTICOS'!$A$2:F4057,3,FALSE)</f>
        <v>150109</v>
      </c>
      <c r="P850" s="60">
        <v>121245</v>
      </c>
      <c r="Q850" s="2">
        <v>530000</v>
      </c>
    </row>
    <row r="851" spans="1:17" x14ac:dyDescent="0.2">
      <c r="A851" s="1">
        <v>50000249</v>
      </c>
      <c r="B851" s="1">
        <v>912167</v>
      </c>
      <c r="C851" s="1" t="s">
        <v>285</v>
      </c>
      <c r="D851" s="1">
        <v>8600024596</v>
      </c>
      <c r="E851" s="3">
        <v>37305</v>
      </c>
      <c r="F851" s="1">
        <v>7280211</v>
      </c>
      <c r="G851" s="1">
        <v>0</v>
      </c>
      <c r="H851" s="1">
        <v>0</v>
      </c>
      <c r="J851" s="2">
        <v>5000</v>
      </c>
      <c r="K851" s="2">
        <v>0</v>
      </c>
      <c r="L851" s="2">
        <v>0</v>
      </c>
      <c r="M851" s="2">
        <v>5000</v>
      </c>
      <c r="N851" s="75">
        <f>VLOOKUP(P851,'CODIGOS RENTISTICOS'!$A$2:E1891,2,FALSE)</f>
        <v>825000000</v>
      </c>
      <c r="O851" s="75">
        <f>VLOOKUP(P851,'CODIGOS RENTISTICOS'!$A$2:F4058,3,FALSE)</f>
        <v>150109</v>
      </c>
      <c r="P851" s="60">
        <v>121245</v>
      </c>
      <c r="Q851" s="2">
        <v>5000</v>
      </c>
    </row>
    <row r="852" spans="1:17" x14ac:dyDescent="0.2">
      <c r="A852" s="1">
        <v>50000249</v>
      </c>
      <c r="B852" s="1">
        <v>2634693</v>
      </c>
      <c r="C852" s="1" t="s">
        <v>285</v>
      </c>
      <c r="D852" s="1">
        <v>3014876</v>
      </c>
      <c r="E852" s="3">
        <v>37305</v>
      </c>
      <c r="F852" s="1">
        <v>7825000</v>
      </c>
      <c r="G852" s="1">
        <v>0</v>
      </c>
      <c r="H852" s="1">
        <v>0</v>
      </c>
      <c r="J852" s="2">
        <v>5000</v>
      </c>
      <c r="K852" s="2">
        <v>0</v>
      </c>
      <c r="L852" s="2">
        <v>0</v>
      </c>
      <c r="M852" s="2">
        <v>5000</v>
      </c>
      <c r="N852" s="75">
        <f>VLOOKUP(P852,'CODIGOS RENTISTICOS'!$A$2:E1892,2,FALSE)</f>
        <v>825000000</v>
      </c>
      <c r="O852" s="75">
        <f>VLOOKUP(P852,'CODIGOS RENTISTICOS'!$A$2:F4059,3,FALSE)</f>
        <v>150109</v>
      </c>
      <c r="P852" s="60">
        <v>121245</v>
      </c>
      <c r="Q852" s="2">
        <v>5000</v>
      </c>
    </row>
    <row r="853" spans="1:17" x14ac:dyDescent="0.2">
      <c r="A853" s="1">
        <v>50000249</v>
      </c>
      <c r="B853" s="1">
        <v>2634694</v>
      </c>
      <c r="C853" s="1" t="s">
        <v>285</v>
      </c>
      <c r="D853" s="1">
        <v>79376545</v>
      </c>
      <c r="E853" s="3">
        <v>37305</v>
      </c>
      <c r="F853" s="1">
        <v>5280480</v>
      </c>
      <c r="G853" s="1">
        <v>0</v>
      </c>
      <c r="H853" s="1">
        <v>0</v>
      </c>
      <c r="J853" s="2">
        <v>1000</v>
      </c>
      <c r="K853" s="2">
        <v>0</v>
      </c>
      <c r="L853" s="2">
        <v>0</v>
      </c>
      <c r="M853" s="2">
        <v>1000</v>
      </c>
      <c r="N853" s="75">
        <f>VLOOKUP(P853,'CODIGOS RENTISTICOS'!$A$2:E1893,2,FALSE)</f>
        <v>825000000</v>
      </c>
      <c r="O853" s="75">
        <f>VLOOKUP(P853,'CODIGOS RENTISTICOS'!$A$2:F4060,3,FALSE)</f>
        <v>150109</v>
      </c>
      <c r="P853" s="60">
        <v>121245</v>
      </c>
      <c r="Q853" s="2">
        <v>1000</v>
      </c>
    </row>
    <row r="854" spans="1:17" x14ac:dyDescent="0.2">
      <c r="A854" s="1">
        <v>50000249</v>
      </c>
      <c r="B854" s="1">
        <v>2634729</v>
      </c>
      <c r="C854" s="1" t="s">
        <v>285</v>
      </c>
      <c r="D854" s="1">
        <v>8600712358</v>
      </c>
      <c r="E854" s="3">
        <v>37305</v>
      </c>
      <c r="F854" s="1">
        <v>2187811</v>
      </c>
      <c r="G854" s="1">
        <v>0</v>
      </c>
      <c r="H854" s="1">
        <v>0</v>
      </c>
      <c r="J854" s="2">
        <v>5000</v>
      </c>
      <c r="K854" s="2">
        <v>0</v>
      </c>
      <c r="L854" s="2">
        <v>0</v>
      </c>
      <c r="M854" s="2">
        <v>5000</v>
      </c>
      <c r="N854" s="75">
        <f>VLOOKUP(P854,'CODIGOS RENTISTICOS'!$A$2:E1894,2,FALSE)</f>
        <v>825000000</v>
      </c>
      <c r="O854" s="75">
        <f>VLOOKUP(P854,'CODIGOS RENTISTICOS'!$A$2:F4061,3,FALSE)</f>
        <v>150109</v>
      </c>
      <c r="P854" s="60">
        <v>121245</v>
      </c>
      <c r="Q854" s="2">
        <v>5000</v>
      </c>
    </row>
    <row r="855" spans="1:17" x14ac:dyDescent="0.2">
      <c r="A855" s="1">
        <v>50000249</v>
      </c>
      <c r="B855" s="1">
        <v>852241</v>
      </c>
      <c r="C855" s="1" t="s">
        <v>285</v>
      </c>
      <c r="D855" s="1">
        <v>8605317916</v>
      </c>
      <c r="E855" s="3">
        <v>37305</v>
      </c>
      <c r="F855" s="1">
        <v>2405879</v>
      </c>
      <c r="G855" s="1">
        <v>0</v>
      </c>
      <c r="H855" s="1">
        <v>0</v>
      </c>
      <c r="J855" s="2">
        <v>12000</v>
      </c>
      <c r="K855" s="2">
        <v>0</v>
      </c>
      <c r="L855" s="2">
        <v>0</v>
      </c>
      <c r="M855" s="2">
        <v>12000</v>
      </c>
      <c r="N855" s="75">
        <f>VLOOKUP(P855,'CODIGOS RENTISTICOS'!$A$2:E1895,2,FALSE)</f>
        <v>825000000</v>
      </c>
      <c r="O855" s="75">
        <f>VLOOKUP(P855,'CODIGOS RENTISTICOS'!$A$2:F4062,3,FALSE)</f>
        <v>150109</v>
      </c>
      <c r="P855" s="60">
        <v>121245</v>
      </c>
      <c r="Q855" s="2">
        <v>12000</v>
      </c>
    </row>
    <row r="856" spans="1:17" x14ac:dyDescent="0.2">
      <c r="A856" s="1">
        <v>50000249</v>
      </c>
      <c r="B856" s="1">
        <v>1105906</v>
      </c>
      <c r="C856" s="1" t="s">
        <v>33</v>
      </c>
      <c r="D856" s="1">
        <v>98643216</v>
      </c>
      <c r="E856" s="3">
        <v>37305</v>
      </c>
      <c r="F856" s="1">
        <v>4414734</v>
      </c>
      <c r="G856" s="1">
        <v>0</v>
      </c>
      <c r="H856" s="1">
        <v>0</v>
      </c>
      <c r="J856" s="2">
        <v>448000</v>
      </c>
      <c r="K856" s="2">
        <v>0</v>
      </c>
      <c r="L856" s="2">
        <v>0</v>
      </c>
      <c r="M856" s="2">
        <v>448000</v>
      </c>
      <c r="N856" s="75">
        <f>VLOOKUP(P856,'CODIGOS RENTISTICOS'!$A$2:E1896,2,FALSE)</f>
        <v>825000000</v>
      </c>
      <c r="O856" s="75">
        <f>VLOOKUP(P856,'CODIGOS RENTISTICOS'!$A$2:F4063,3,FALSE)</f>
        <v>150109</v>
      </c>
      <c r="P856" s="60">
        <v>121245</v>
      </c>
      <c r="Q856" s="2">
        <v>448000</v>
      </c>
    </row>
    <row r="857" spans="1:17" x14ac:dyDescent="0.2">
      <c r="A857" s="1">
        <v>50000249</v>
      </c>
      <c r="B857" s="1">
        <v>839912</v>
      </c>
      <c r="C857" s="1" t="s">
        <v>33</v>
      </c>
      <c r="D857" s="1">
        <v>8909016725</v>
      </c>
      <c r="E857" s="3">
        <v>37305</v>
      </c>
      <c r="F857" s="1">
        <v>3788333</v>
      </c>
      <c r="G857" s="1">
        <v>0</v>
      </c>
      <c r="H857" s="1">
        <v>0</v>
      </c>
      <c r="J857" s="2">
        <v>14000</v>
      </c>
      <c r="K857" s="2">
        <v>0</v>
      </c>
      <c r="L857" s="2">
        <v>0</v>
      </c>
      <c r="M857" s="2">
        <v>14000</v>
      </c>
      <c r="N857" s="75">
        <f>VLOOKUP(P857,'CODIGOS RENTISTICOS'!$A$2:E1897,2,FALSE)</f>
        <v>825000000</v>
      </c>
      <c r="O857" s="75">
        <f>VLOOKUP(P857,'CODIGOS RENTISTICOS'!$A$2:F4064,3,FALSE)</f>
        <v>150109</v>
      </c>
      <c r="P857" s="60">
        <v>121245</v>
      </c>
      <c r="Q857" s="2">
        <v>14000</v>
      </c>
    </row>
    <row r="858" spans="1:17" x14ac:dyDescent="0.2">
      <c r="A858" s="1">
        <v>50000249</v>
      </c>
      <c r="B858" s="1">
        <v>1076503</v>
      </c>
      <c r="C858" s="1" t="s">
        <v>33</v>
      </c>
      <c r="D858" s="1">
        <v>8909032950</v>
      </c>
      <c r="E858" s="3">
        <v>37305</v>
      </c>
      <c r="F858" s="1">
        <v>3122828</v>
      </c>
      <c r="G858" s="1">
        <v>0</v>
      </c>
      <c r="H858" s="1">
        <v>0</v>
      </c>
      <c r="J858" s="2">
        <v>55000</v>
      </c>
      <c r="K858" s="2">
        <v>0</v>
      </c>
      <c r="L858" s="2">
        <v>0</v>
      </c>
      <c r="M858" s="2">
        <v>55000</v>
      </c>
      <c r="N858" s="75">
        <f>VLOOKUP(P858,'CODIGOS RENTISTICOS'!$A$2:E1898,2,FALSE)</f>
        <v>825000000</v>
      </c>
      <c r="O858" s="75">
        <f>VLOOKUP(P858,'CODIGOS RENTISTICOS'!$A$2:F4065,3,FALSE)</f>
        <v>150109</v>
      </c>
      <c r="P858" s="60">
        <v>5041</v>
      </c>
      <c r="Q858" s="2">
        <v>55000</v>
      </c>
    </row>
    <row r="859" spans="1:17" x14ac:dyDescent="0.2">
      <c r="A859" s="1">
        <v>50000249</v>
      </c>
      <c r="B859" s="1">
        <v>1184632</v>
      </c>
      <c r="C859" s="1" t="s">
        <v>33</v>
      </c>
      <c r="D859" s="1">
        <v>8000800272</v>
      </c>
      <c r="E859" s="3">
        <v>37305</v>
      </c>
      <c r="F859" s="1">
        <v>3500030</v>
      </c>
      <c r="G859" s="1">
        <v>0</v>
      </c>
      <c r="H859" s="1">
        <v>0</v>
      </c>
      <c r="J859" s="2">
        <v>7000</v>
      </c>
      <c r="K859" s="2">
        <v>0</v>
      </c>
      <c r="L859" s="2">
        <v>0</v>
      </c>
      <c r="M859" s="2">
        <v>7000</v>
      </c>
      <c r="N859" s="75">
        <f>VLOOKUP(P859,'CODIGOS RENTISTICOS'!$A$2:E1899,2,FALSE)</f>
        <v>825000000</v>
      </c>
      <c r="O859" s="75">
        <f>VLOOKUP(P859,'CODIGOS RENTISTICOS'!$A$2:F4066,3,FALSE)</f>
        <v>150109</v>
      </c>
      <c r="P859" s="60">
        <v>121245</v>
      </c>
      <c r="Q859" s="2">
        <v>7000</v>
      </c>
    </row>
    <row r="860" spans="1:17" x14ac:dyDescent="0.2">
      <c r="A860" s="1">
        <v>50000249</v>
      </c>
      <c r="B860" s="1">
        <v>1184633</v>
      </c>
      <c r="C860" s="1" t="s">
        <v>33</v>
      </c>
      <c r="D860" s="1">
        <v>8000800272</v>
      </c>
      <c r="E860" s="3">
        <v>37305</v>
      </c>
      <c r="F860" s="1">
        <v>3500030</v>
      </c>
      <c r="G860" s="1">
        <v>0</v>
      </c>
      <c r="H860" s="1">
        <v>0</v>
      </c>
      <c r="J860" s="2">
        <v>7000</v>
      </c>
      <c r="K860" s="2">
        <v>0</v>
      </c>
      <c r="L860" s="2">
        <v>0</v>
      </c>
      <c r="M860" s="2">
        <v>7000</v>
      </c>
      <c r="N860" s="75">
        <f>VLOOKUP(P860,'CODIGOS RENTISTICOS'!$A$2:E1900,2,FALSE)</f>
        <v>825000000</v>
      </c>
      <c r="O860" s="75">
        <f>VLOOKUP(P860,'CODIGOS RENTISTICOS'!$A$2:F4067,3,FALSE)</f>
        <v>150109</v>
      </c>
      <c r="P860" s="60">
        <v>121245</v>
      </c>
      <c r="Q860" s="2">
        <v>7000</v>
      </c>
    </row>
    <row r="861" spans="1:17" x14ac:dyDescent="0.2">
      <c r="A861" s="1">
        <v>50000249</v>
      </c>
      <c r="B861" s="1">
        <v>891760</v>
      </c>
      <c r="C861" s="1" t="s">
        <v>33</v>
      </c>
      <c r="D861" s="1">
        <v>8002379534</v>
      </c>
      <c r="E861" s="3">
        <v>37305</v>
      </c>
      <c r="F861" s="1">
        <v>2650158</v>
      </c>
      <c r="G861" s="1">
        <v>0</v>
      </c>
      <c r="H861" s="1">
        <v>0</v>
      </c>
      <c r="J861" s="2">
        <v>2574</v>
      </c>
      <c r="K861" s="2">
        <v>0</v>
      </c>
      <c r="L861" s="2">
        <v>0</v>
      </c>
      <c r="M861" s="2">
        <v>2574</v>
      </c>
      <c r="N861" s="75">
        <f>VLOOKUP(P861,'CODIGOS RENTISTICOS'!$A$2:E1901,2,FALSE)</f>
        <v>11500000</v>
      </c>
      <c r="O861" s="75">
        <f>VLOOKUP(P861,'CODIGOS RENTISTICOS'!$A$2:F4068,3,FALSE)</f>
        <v>130101</v>
      </c>
      <c r="P861" s="60">
        <v>121260</v>
      </c>
      <c r="Q861" s="2">
        <v>2574</v>
      </c>
    </row>
    <row r="862" spans="1:17" x14ac:dyDescent="0.2">
      <c r="A862" s="1">
        <v>50000249</v>
      </c>
      <c r="B862" s="1">
        <v>1303654</v>
      </c>
      <c r="C862" s="1" t="s">
        <v>36</v>
      </c>
      <c r="D862" s="1">
        <v>32748543</v>
      </c>
      <c r="E862" s="3">
        <v>37305</v>
      </c>
      <c r="F862" s="1">
        <v>5801237</v>
      </c>
      <c r="G862" s="1">
        <v>0</v>
      </c>
      <c r="H862" s="1">
        <v>0</v>
      </c>
      <c r="J862" s="2">
        <v>51500</v>
      </c>
      <c r="K862" s="2">
        <v>0</v>
      </c>
      <c r="L862" s="2">
        <v>0</v>
      </c>
      <c r="M862" s="2">
        <v>51500</v>
      </c>
      <c r="N862" s="75">
        <f>VLOOKUP(P862,'CODIGOS RENTISTICOS'!$A$2:E1902,2,FALSE)</f>
        <v>96300000</v>
      </c>
      <c r="O862" s="75">
        <f>VLOOKUP(P862,'CODIGOS RENTISTICOS'!$A$2:F4069,3,FALSE)</f>
        <v>360101</v>
      </c>
      <c r="P862" s="60">
        <v>121270</v>
      </c>
      <c r="Q862" s="2">
        <v>51500</v>
      </c>
    </row>
    <row r="863" spans="1:17" x14ac:dyDescent="0.2">
      <c r="A863" s="1">
        <v>50000249</v>
      </c>
      <c r="B863" s="1">
        <v>1071255</v>
      </c>
      <c r="C863" s="1" t="s">
        <v>123</v>
      </c>
      <c r="D863" s="1">
        <v>85468465</v>
      </c>
      <c r="E863" s="3">
        <v>37305</v>
      </c>
      <c r="F863" s="1">
        <v>121212</v>
      </c>
      <c r="G863" s="1">
        <v>0</v>
      </c>
      <c r="H863" s="1">
        <v>0</v>
      </c>
      <c r="J863" s="2">
        <v>7500</v>
      </c>
      <c r="K863" s="2">
        <v>0</v>
      </c>
      <c r="L863" s="2">
        <v>0</v>
      </c>
      <c r="M863" s="2">
        <v>7500</v>
      </c>
      <c r="N863" s="75">
        <f>VLOOKUP(P863,'CODIGOS RENTISTICOS'!$A$2:E1903,2,FALSE)</f>
        <v>825000000</v>
      </c>
      <c r="O863" s="75">
        <f>VLOOKUP(P863,'CODIGOS RENTISTICOS'!$A$2:F4070,3,FALSE)</f>
        <v>150109</v>
      </c>
      <c r="P863" s="60">
        <v>121245</v>
      </c>
      <c r="Q863" s="2">
        <v>7500</v>
      </c>
    </row>
    <row r="864" spans="1:17" x14ac:dyDescent="0.2">
      <c r="A864" s="1">
        <v>50000249</v>
      </c>
      <c r="B864" s="1">
        <v>1071419</v>
      </c>
      <c r="C864" s="1" t="s">
        <v>123</v>
      </c>
      <c r="D864" s="1">
        <v>8547427</v>
      </c>
      <c r="E864" s="3">
        <v>37305</v>
      </c>
      <c r="F864" s="1">
        <v>4321592</v>
      </c>
      <c r="G864" s="1">
        <v>0</v>
      </c>
      <c r="H864" s="1">
        <v>0</v>
      </c>
      <c r="J864" s="2">
        <v>7500</v>
      </c>
      <c r="K864" s="2">
        <v>0</v>
      </c>
      <c r="L864" s="2">
        <v>0</v>
      </c>
      <c r="M864" s="2">
        <v>7500</v>
      </c>
      <c r="N864" s="75">
        <f>VLOOKUP(P864,'CODIGOS RENTISTICOS'!$A$2:E1904,2,FALSE)</f>
        <v>825000000</v>
      </c>
      <c r="O864" s="75">
        <f>VLOOKUP(P864,'CODIGOS RENTISTICOS'!$A$2:F4071,3,FALSE)</f>
        <v>150109</v>
      </c>
      <c r="P864" s="60">
        <v>121245</v>
      </c>
      <c r="Q864" s="2">
        <v>7500</v>
      </c>
    </row>
    <row r="865" spans="1:17" x14ac:dyDescent="0.2">
      <c r="A865" s="1">
        <v>50000249</v>
      </c>
      <c r="B865" s="1">
        <v>1071420</v>
      </c>
      <c r="C865" s="1" t="s">
        <v>123</v>
      </c>
      <c r="D865" s="1">
        <v>78764534</v>
      </c>
      <c r="E865" s="3">
        <v>37305</v>
      </c>
      <c r="F865" s="1">
        <v>4331645</v>
      </c>
      <c r="G865" s="1">
        <v>0</v>
      </c>
      <c r="H865" s="1">
        <v>0</v>
      </c>
      <c r="J865" s="2">
        <v>7500</v>
      </c>
      <c r="K865" s="2">
        <v>0</v>
      </c>
      <c r="L865" s="2">
        <v>0</v>
      </c>
      <c r="M865" s="2">
        <v>7500</v>
      </c>
      <c r="N865" s="75">
        <f>VLOOKUP(P865,'CODIGOS RENTISTICOS'!$A$2:E1905,2,FALSE)</f>
        <v>825000000</v>
      </c>
      <c r="O865" s="75">
        <f>VLOOKUP(P865,'CODIGOS RENTISTICOS'!$A$2:F4072,3,FALSE)</f>
        <v>150109</v>
      </c>
      <c r="P865" s="60">
        <v>121245</v>
      </c>
      <c r="Q865" s="2">
        <v>7500</v>
      </c>
    </row>
    <row r="866" spans="1:17" x14ac:dyDescent="0.2">
      <c r="A866" s="1">
        <v>50000249</v>
      </c>
      <c r="B866" s="1">
        <v>1071421</v>
      </c>
      <c r="C866" s="1" t="s">
        <v>123</v>
      </c>
      <c r="D866" s="1">
        <v>12863912</v>
      </c>
      <c r="E866" s="3">
        <v>37305</v>
      </c>
      <c r="F866" s="1">
        <v>4322388</v>
      </c>
      <c r="G866" s="1">
        <v>0</v>
      </c>
      <c r="H866" s="1">
        <v>0</v>
      </c>
      <c r="J866" s="2">
        <v>7500</v>
      </c>
      <c r="K866" s="2">
        <v>0</v>
      </c>
      <c r="L866" s="2">
        <v>0</v>
      </c>
      <c r="M866" s="2">
        <v>7500</v>
      </c>
      <c r="N866" s="75">
        <f>VLOOKUP(P866,'CODIGOS RENTISTICOS'!$A$2:E1906,2,FALSE)</f>
        <v>825000000</v>
      </c>
      <c r="O866" s="75">
        <f>VLOOKUP(P866,'CODIGOS RENTISTICOS'!$A$2:F4073,3,FALSE)</f>
        <v>150109</v>
      </c>
      <c r="P866" s="60">
        <v>121245</v>
      </c>
      <c r="Q866" s="2">
        <v>7500</v>
      </c>
    </row>
    <row r="867" spans="1:17" x14ac:dyDescent="0.2">
      <c r="A867" s="1">
        <v>50000249</v>
      </c>
      <c r="B867" s="1">
        <v>1071422</v>
      </c>
      <c r="C867" s="1" t="s">
        <v>123</v>
      </c>
      <c r="D867" s="1">
        <v>9099955</v>
      </c>
      <c r="E867" s="3">
        <v>37305</v>
      </c>
      <c r="F867" s="1">
        <v>4320455</v>
      </c>
      <c r="G867" s="1">
        <v>0</v>
      </c>
      <c r="H867" s="1">
        <v>0</v>
      </c>
      <c r="J867" s="2">
        <v>7500</v>
      </c>
      <c r="K867" s="2">
        <v>0</v>
      </c>
      <c r="L867" s="2">
        <v>0</v>
      </c>
      <c r="M867" s="2">
        <v>7500</v>
      </c>
      <c r="N867" s="75">
        <f>VLOOKUP(P867,'CODIGOS RENTISTICOS'!$A$2:E1907,2,FALSE)</f>
        <v>825000000</v>
      </c>
      <c r="O867" s="75">
        <f>VLOOKUP(P867,'CODIGOS RENTISTICOS'!$A$2:F4074,3,FALSE)</f>
        <v>150109</v>
      </c>
      <c r="P867" s="60">
        <v>121245</v>
      </c>
      <c r="Q867" s="2">
        <v>7500</v>
      </c>
    </row>
    <row r="868" spans="1:17" x14ac:dyDescent="0.2">
      <c r="A868" s="1">
        <v>50000249</v>
      </c>
      <c r="B868" s="1">
        <v>1071423</v>
      </c>
      <c r="C868" s="1" t="s">
        <v>123</v>
      </c>
      <c r="D868" s="1">
        <v>17102506</v>
      </c>
      <c r="E868" s="3">
        <v>37305</v>
      </c>
      <c r="F868" s="1">
        <v>4320455</v>
      </c>
      <c r="G868" s="1">
        <v>0</v>
      </c>
      <c r="H868" s="1">
        <v>0</v>
      </c>
      <c r="J868" s="2">
        <v>7500</v>
      </c>
      <c r="K868" s="2">
        <v>0</v>
      </c>
      <c r="L868" s="2">
        <v>0</v>
      </c>
      <c r="M868" s="2">
        <v>7500</v>
      </c>
      <c r="N868" s="75">
        <f>VLOOKUP(P868,'CODIGOS RENTISTICOS'!$A$2:E1908,2,FALSE)</f>
        <v>825000000</v>
      </c>
      <c r="O868" s="75">
        <f>VLOOKUP(P868,'CODIGOS RENTISTICOS'!$A$2:F4075,3,FALSE)</f>
        <v>150109</v>
      </c>
      <c r="P868" s="60">
        <v>121245</v>
      </c>
      <c r="Q868" s="2">
        <v>7500</v>
      </c>
    </row>
    <row r="869" spans="1:17" x14ac:dyDescent="0.2">
      <c r="A869" s="1">
        <v>50000249</v>
      </c>
      <c r="B869" s="1">
        <v>1071424</v>
      </c>
      <c r="C869" s="1" t="s">
        <v>123</v>
      </c>
      <c r="D869" s="1">
        <v>72205011</v>
      </c>
      <c r="E869" s="3">
        <v>37305</v>
      </c>
      <c r="F869" s="1">
        <v>4321382</v>
      </c>
      <c r="G869" s="1">
        <v>0</v>
      </c>
      <c r="H869" s="1">
        <v>0</v>
      </c>
      <c r="J869" s="2">
        <v>7500</v>
      </c>
      <c r="K869" s="2">
        <v>0</v>
      </c>
      <c r="L869" s="2">
        <v>0</v>
      </c>
      <c r="M869" s="2">
        <v>7500</v>
      </c>
      <c r="N869" s="75">
        <f>VLOOKUP(P869,'CODIGOS RENTISTICOS'!$A$2:E1909,2,FALSE)</f>
        <v>825000000</v>
      </c>
      <c r="O869" s="75">
        <f>VLOOKUP(P869,'CODIGOS RENTISTICOS'!$A$2:F4076,3,FALSE)</f>
        <v>150109</v>
      </c>
      <c r="P869" s="60">
        <v>121245</v>
      </c>
      <c r="Q869" s="2">
        <v>7500</v>
      </c>
    </row>
    <row r="870" spans="1:17" x14ac:dyDescent="0.2">
      <c r="A870" s="1">
        <v>50000249</v>
      </c>
      <c r="B870" s="1">
        <v>1071425</v>
      </c>
      <c r="C870" s="1" t="s">
        <v>123</v>
      </c>
      <c r="D870" s="1">
        <v>19431060</v>
      </c>
      <c r="E870" s="3">
        <v>37305</v>
      </c>
      <c r="F870" s="1">
        <v>4302861</v>
      </c>
      <c r="G870" s="1">
        <v>0</v>
      </c>
      <c r="H870" s="1">
        <v>0</v>
      </c>
      <c r="J870" s="2">
        <v>7500</v>
      </c>
      <c r="K870" s="2">
        <v>0</v>
      </c>
      <c r="L870" s="2">
        <v>0</v>
      </c>
      <c r="M870" s="2">
        <v>7500</v>
      </c>
      <c r="N870" s="75">
        <f>VLOOKUP(P870,'CODIGOS RENTISTICOS'!$A$2:E1910,2,FALSE)</f>
        <v>825000000</v>
      </c>
      <c r="O870" s="75">
        <f>VLOOKUP(P870,'CODIGOS RENTISTICOS'!$A$2:F4077,3,FALSE)</f>
        <v>150109</v>
      </c>
      <c r="P870" s="60">
        <v>121245</v>
      </c>
      <c r="Q870" s="2">
        <v>7500</v>
      </c>
    </row>
    <row r="871" spans="1:17" x14ac:dyDescent="0.2">
      <c r="A871" s="1">
        <v>50000249</v>
      </c>
      <c r="B871" s="1">
        <v>1071426</v>
      </c>
      <c r="C871" s="1" t="s">
        <v>123</v>
      </c>
      <c r="D871" s="1">
        <v>85468659</v>
      </c>
      <c r="E871" s="3">
        <v>37305</v>
      </c>
      <c r="F871" s="1">
        <v>4330604</v>
      </c>
      <c r="G871" s="1">
        <v>0</v>
      </c>
      <c r="H871" s="1">
        <v>0</v>
      </c>
      <c r="J871" s="2">
        <v>7500</v>
      </c>
      <c r="K871" s="2">
        <v>0</v>
      </c>
      <c r="L871" s="2">
        <v>0</v>
      </c>
      <c r="M871" s="2">
        <v>7500</v>
      </c>
      <c r="N871" s="75">
        <f>VLOOKUP(P871,'CODIGOS RENTISTICOS'!$A$2:E1911,2,FALSE)</f>
        <v>825000000</v>
      </c>
      <c r="O871" s="75">
        <f>VLOOKUP(P871,'CODIGOS RENTISTICOS'!$A$2:F4078,3,FALSE)</f>
        <v>150109</v>
      </c>
      <c r="P871" s="60">
        <v>121245</v>
      </c>
      <c r="Q871" s="2">
        <v>7500</v>
      </c>
    </row>
    <row r="872" spans="1:17" x14ac:dyDescent="0.2">
      <c r="A872" s="1">
        <v>50000249</v>
      </c>
      <c r="B872" s="1">
        <v>1071428</v>
      </c>
      <c r="C872" s="1" t="s">
        <v>123</v>
      </c>
      <c r="D872" s="1">
        <v>9645819</v>
      </c>
      <c r="E872" s="3">
        <v>37305</v>
      </c>
      <c r="F872" s="1">
        <v>4333809</v>
      </c>
      <c r="G872" s="1">
        <v>0</v>
      </c>
      <c r="H872" s="1">
        <v>0</v>
      </c>
      <c r="J872" s="2">
        <v>7500</v>
      </c>
      <c r="K872" s="2">
        <v>0</v>
      </c>
      <c r="L872" s="2">
        <v>0</v>
      </c>
      <c r="M872" s="2">
        <v>7500</v>
      </c>
      <c r="N872" s="75">
        <f>VLOOKUP(P872,'CODIGOS RENTISTICOS'!$A$2:E1912,2,FALSE)</f>
        <v>825000000</v>
      </c>
      <c r="O872" s="75">
        <f>VLOOKUP(P872,'CODIGOS RENTISTICOS'!$A$2:F4079,3,FALSE)</f>
        <v>150109</v>
      </c>
      <c r="P872" s="60">
        <v>121245</v>
      </c>
      <c r="Q872" s="2">
        <v>7500</v>
      </c>
    </row>
    <row r="873" spans="1:17" x14ac:dyDescent="0.2">
      <c r="A873" s="1">
        <v>50000249</v>
      </c>
      <c r="B873" s="1">
        <v>1071429</v>
      </c>
      <c r="C873" s="1" t="s">
        <v>123</v>
      </c>
      <c r="D873" s="1">
        <v>12548145</v>
      </c>
      <c r="E873" s="3">
        <v>37305</v>
      </c>
      <c r="F873" s="1">
        <v>4321567</v>
      </c>
      <c r="G873" s="1">
        <v>0</v>
      </c>
      <c r="H873" s="1">
        <v>0</v>
      </c>
      <c r="J873" s="2">
        <v>7500</v>
      </c>
      <c r="K873" s="2">
        <v>0</v>
      </c>
      <c r="L873" s="2">
        <v>0</v>
      </c>
      <c r="M873" s="2">
        <v>7500</v>
      </c>
      <c r="N873" s="75">
        <f>VLOOKUP(P873,'CODIGOS RENTISTICOS'!$A$2:E1913,2,FALSE)</f>
        <v>825000000</v>
      </c>
      <c r="O873" s="75">
        <f>VLOOKUP(P873,'CODIGOS RENTISTICOS'!$A$2:F4080,3,FALSE)</f>
        <v>150109</v>
      </c>
      <c r="P873" s="60">
        <v>121245</v>
      </c>
      <c r="Q873" s="2">
        <v>7500</v>
      </c>
    </row>
    <row r="874" spans="1:17" x14ac:dyDescent="0.2">
      <c r="A874" s="1">
        <v>50000249</v>
      </c>
      <c r="B874" s="1">
        <v>1071432</v>
      </c>
      <c r="C874" s="1" t="s">
        <v>123</v>
      </c>
      <c r="D874" s="1">
        <v>12549623</v>
      </c>
      <c r="E874" s="3">
        <v>37305</v>
      </c>
      <c r="F874" s="1">
        <v>4380909</v>
      </c>
      <c r="G874" s="1">
        <v>0</v>
      </c>
      <c r="H874" s="1">
        <v>0</v>
      </c>
      <c r="J874" s="2">
        <v>7500</v>
      </c>
      <c r="K874" s="2">
        <v>0</v>
      </c>
      <c r="L874" s="2">
        <v>0</v>
      </c>
      <c r="M874" s="2">
        <v>7500</v>
      </c>
      <c r="N874" s="75">
        <f>VLOOKUP(P874,'CODIGOS RENTISTICOS'!$A$2:E1914,2,FALSE)</f>
        <v>825000000</v>
      </c>
      <c r="O874" s="75">
        <f>VLOOKUP(P874,'CODIGOS RENTISTICOS'!$A$2:F4081,3,FALSE)</f>
        <v>150109</v>
      </c>
      <c r="P874" s="60">
        <v>121245</v>
      </c>
      <c r="Q874" s="2">
        <v>7500</v>
      </c>
    </row>
    <row r="875" spans="1:17" x14ac:dyDescent="0.2">
      <c r="A875" s="1">
        <v>50000249</v>
      </c>
      <c r="B875" s="1">
        <v>1071434</v>
      </c>
      <c r="C875" s="1" t="s">
        <v>123</v>
      </c>
      <c r="D875" s="1">
        <v>84074555</v>
      </c>
      <c r="E875" s="3">
        <v>37305</v>
      </c>
      <c r="F875" s="1">
        <v>4205746</v>
      </c>
      <c r="G875" s="1">
        <v>0</v>
      </c>
      <c r="H875" s="1">
        <v>0</v>
      </c>
      <c r="J875" s="2">
        <v>7500</v>
      </c>
      <c r="K875" s="2">
        <v>0</v>
      </c>
      <c r="L875" s="2">
        <v>0</v>
      </c>
      <c r="M875" s="2">
        <v>7500</v>
      </c>
      <c r="N875" s="75">
        <f>VLOOKUP(P875,'CODIGOS RENTISTICOS'!$A$2:E1915,2,FALSE)</f>
        <v>825000000</v>
      </c>
      <c r="O875" s="75">
        <f>VLOOKUP(P875,'CODIGOS RENTISTICOS'!$A$2:F4082,3,FALSE)</f>
        <v>150109</v>
      </c>
      <c r="P875" s="60">
        <v>121245</v>
      </c>
      <c r="Q875" s="2">
        <v>7500</v>
      </c>
    </row>
    <row r="876" spans="1:17" x14ac:dyDescent="0.2">
      <c r="A876" s="1">
        <v>50000249</v>
      </c>
      <c r="B876" s="1">
        <v>423798</v>
      </c>
      <c r="C876" s="1" t="s">
        <v>40</v>
      </c>
      <c r="D876" s="1">
        <v>8905026690</v>
      </c>
      <c r="E876" s="3">
        <v>37305</v>
      </c>
      <c r="F876" s="1">
        <v>5822121</v>
      </c>
      <c r="G876" s="1">
        <v>0</v>
      </c>
      <c r="H876" s="1">
        <v>0</v>
      </c>
      <c r="J876" s="2">
        <v>1100</v>
      </c>
      <c r="K876" s="2">
        <v>0</v>
      </c>
      <c r="L876" s="2">
        <v>0</v>
      </c>
      <c r="M876" s="2">
        <v>1100</v>
      </c>
      <c r="N876" s="75">
        <f>VLOOKUP(P876,'CODIGOS RENTISTICOS'!$A$2:E1916,2,FALSE)</f>
        <v>828200000</v>
      </c>
      <c r="O876" s="75">
        <f>VLOOKUP(P876,'CODIGOS RENTISTICOS'!$A$2:F4083,3,FALSE)</f>
        <v>240104</v>
      </c>
      <c r="P876" s="60">
        <v>500804</v>
      </c>
      <c r="Q876" s="2">
        <v>1100</v>
      </c>
    </row>
    <row r="877" spans="1:17" x14ac:dyDescent="0.2">
      <c r="A877" s="1">
        <v>50000249</v>
      </c>
      <c r="B877" s="1">
        <v>9600064</v>
      </c>
      <c r="C877" s="1" t="s">
        <v>40</v>
      </c>
      <c r="D877" s="1">
        <v>8070011587</v>
      </c>
      <c r="E877" s="3">
        <v>37305</v>
      </c>
      <c r="F877" s="1">
        <v>0</v>
      </c>
      <c r="G877" s="1">
        <v>0</v>
      </c>
      <c r="H877" s="1">
        <v>0</v>
      </c>
      <c r="J877" s="2">
        <v>618000</v>
      </c>
      <c r="K877" s="2">
        <v>0</v>
      </c>
      <c r="L877" s="2">
        <v>0</v>
      </c>
      <c r="M877" s="2">
        <v>618000</v>
      </c>
      <c r="N877" s="75">
        <f>VLOOKUP(P877,'CODIGOS RENTISTICOS'!$A$2:E1917,2,FALSE)</f>
        <v>825000000</v>
      </c>
      <c r="O877" s="75">
        <f>VLOOKUP(P877,'CODIGOS RENTISTICOS'!$A$2:F4084,3,FALSE)</f>
        <v>150109</v>
      </c>
      <c r="P877" s="60">
        <v>121245</v>
      </c>
      <c r="Q877" s="2">
        <v>618000</v>
      </c>
    </row>
    <row r="878" spans="1:17" x14ac:dyDescent="0.2">
      <c r="A878" s="1">
        <v>50000249</v>
      </c>
      <c r="B878" s="1">
        <v>1160321</v>
      </c>
      <c r="C878" s="1" t="s">
        <v>126</v>
      </c>
      <c r="D878" s="1">
        <v>8040000440</v>
      </c>
      <c r="E878" s="3">
        <v>37305</v>
      </c>
      <c r="F878" s="1">
        <v>6574309</v>
      </c>
      <c r="G878" s="1">
        <v>0</v>
      </c>
      <c r="H878" s="1">
        <v>0</v>
      </c>
      <c r="J878" s="2">
        <v>326000</v>
      </c>
      <c r="K878" s="2">
        <v>0</v>
      </c>
      <c r="L878" s="2">
        <v>0</v>
      </c>
      <c r="M878" s="2">
        <v>326000</v>
      </c>
      <c r="N878" s="75">
        <f>VLOOKUP(P878,'CODIGOS RENTISTICOS'!$A$2:E1918,2,FALSE)</f>
        <v>825000000</v>
      </c>
      <c r="O878" s="75">
        <f>VLOOKUP(P878,'CODIGOS RENTISTICOS'!$A$2:F4085,3,FALSE)</f>
        <v>150109</v>
      </c>
      <c r="P878" s="60">
        <v>5041</v>
      </c>
      <c r="Q878" s="2">
        <v>326000</v>
      </c>
    </row>
    <row r="879" spans="1:17" x14ac:dyDescent="0.2">
      <c r="A879" s="1">
        <v>50000249</v>
      </c>
      <c r="B879" s="1">
        <v>7122977</v>
      </c>
      <c r="C879" s="1" t="s">
        <v>419</v>
      </c>
      <c r="D879" s="1">
        <v>5872640</v>
      </c>
      <c r="E879" s="3">
        <v>37305</v>
      </c>
      <c r="F879" s="1">
        <v>2615997</v>
      </c>
      <c r="G879" s="1">
        <v>0</v>
      </c>
      <c r="H879" s="1">
        <v>0</v>
      </c>
      <c r="J879" s="2">
        <v>43000</v>
      </c>
      <c r="K879" s="2">
        <v>0</v>
      </c>
      <c r="L879" s="2">
        <v>0</v>
      </c>
      <c r="M879" s="2">
        <v>43000</v>
      </c>
      <c r="N879" s="75">
        <f>VLOOKUP(P879,'CODIGOS RENTISTICOS'!$A$2:E1919,2,FALSE)</f>
        <v>10500000</v>
      </c>
      <c r="O879" s="75">
        <f>VLOOKUP(P879,'CODIGOS RENTISTICOS'!$A$2:F4086,3,FALSE)</f>
        <v>30101</v>
      </c>
      <c r="P879" s="60">
        <v>121220</v>
      </c>
      <c r="Q879" s="2">
        <v>43000</v>
      </c>
    </row>
    <row r="880" spans="1:17" x14ac:dyDescent="0.2">
      <c r="A880" s="1">
        <v>50000249</v>
      </c>
      <c r="B880" s="1">
        <v>3947703</v>
      </c>
      <c r="C880" s="1" t="s">
        <v>42</v>
      </c>
      <c r="D880" s="1">
        <v>94401298</v>
      </c>
      <c r="E880" s="3">
        <v>37305</v>
      </c>
      <c r="F880" s="1">
        <v>3381411</v>
      </c>
      <c r="G880" s="1">
        <v>0</v>
      </c>
      <c r="H880" s="1">
        <v>0</v>
      </c>
      <c r="J880" s="2">
        <v>7000</v>
      </c>
      <c r="K880" s="2">
        <v>0</v>
      </c>
      <c r="L880" s="2">
        <v>0</v>
      </c>
      <c r="M880" s="2">
        <v>7000</v>
      </c>
      <c r="N880" s="75">
        <f>VLOOKUP(P880,'CODIGOS RENTISTICOS'!$A$2:E1920,2,FALSE)</f>
        <v>825000000</v>
      </c>
      <c r="O880" s="75">
        <f>VLOOKUP(P880,'CODIGOS RENTISTICOS'!$A$2:F4087,3,FALSE)</f>
        <v>150109</v>
      </c>
      <c r="P880" s="60">
        <v>121245</v>
      </c>
      <c r="Q880" s="2">
        <v>7000</v>
      </c>
    </row>
    <row r="881" spans="1:17" x14ac:dyDescent="0.2">
      <c r="A881" s="1">
        <v>50000249</v>
      </c>
      <c r="B881" s="1">
        <v>1047133</v>
      </c>
      <c r="C881" s="1" t="s">
        <v>42</v>
      </c>
      <c r="D881" s="1">
        <v>8050003090</v>
      </c>
      <c r="E881" s="3">
        <v>37305</v>
      </c>
      <c r="F881" s="1">
        <v>6644299</v>
      </c>
      <c r="G881" s="1">
        <v>0</v>
      </c>
      <c r="H881" s="1">
        <v>0</v>
      </c>
      <c r="J881" s="2">
        <v>618000</v>
      </c>
      <c r="K881" s="2">
        <v>0</v>
      </c>
      <c r="L881" s="2">
        <v>0</v>
      </c>
      <c r="M881" s="2">
        <v>618000</v>
      </c>
      <c r="N881" s="75">
        <f>VLOOKUP(P881,'CODIGOS RENTISTICOS'!$A$2:E1921,2,FALSE)</f>
        <v>825000000</v>
      </c>
      <c r="O881" s="75">
        <f>VLOOKUP(P881,'CODIGOS RENTISTICOS'!$A$2:F4088,3,FALSE)</f>
        <v>150109</v>
      </c>
      <c r="P881" s="60">
        <v>121245</v>
      </c>
      <c r="Q881" s="2">
        <v>618000</v>
      </c>
    </row>
    <row r="882" spans="1:17" x14ac:dyDescent="0.2">
      <c r="A882" s="1">
        <v>50000249</v>
      </c>
      <c r="B882" s="1">
        <v>400623</v>
      </c>
      <c r="C882" s="1" t="s">
        <v>295</v>
      </c>
      <c r="D882" s="1">
        <v>12901255</v>
      </c>
      <c r="E882" s="3">
        <v>37305</v>
      </c>
      <c r="F882" s="1">
        <v>3152561</v>
      </c>
      <c r="G882" s="1">
        <v>0</v>
      </c>
      <c r="H882" s="1">
        <v>0</v>
      </c>
      <c r="J882" s="2">
        <v>300000</v>
      </c>
      <c r="K882" s="2">
        <v>0</v>
      </c>
      <c r="L882" s="2">
        <v>0</v>
      </c>
      <c r="M882" s="2">
        <v>300000</v>
      </c>
      <c r="N882" s="75">
        <f>VLOOKUP(P882,'CODIGOS RENTISTICOS'!$A$2:E1922,2,FALSE)</f>
        <v>11100000</v>
      </c>
      <c r="O882" s="75">
        <f>VLOOKUP(P882,'CODIGOS RENTISTICOS'!$A$2:F4089,3,FALSE)</f>
        <v>150101</v>
      </c>
      <c r="P882" s="60">
        <v>121275</v>
      </c>
      <c r="Q882" s="2">
        <v>300000</v>
      </c>
    </row>
    <row r="883" spans="1:17" x14ac:dyDescent="0.2">
      <c r="A883" s="1">
        <v>50000249</v>
      </c>
      <c r="B883" s="1">
        <v>1202612</v>
      </c>
      <c r="C883" s="1" t="s">
        <v>295</v>
      </c>
      <c r="D883" s="1">
        <v>16508574</v>
      </c>
      <c r="E883" s="3">
        <v>37305</v>
      </c>
      <c r="F883" s="1">
        <v>2414630</v>
      </c>
      <c r="G883" s="1">
        <v>0</v>
      </c>
      <c r="H883" s="1">
        <v>0</v>
      </c>
      <c r="J883" s="2">
        <v>7000</v>
      </c>
      <c r="K883" s="2">
        <v>0</v>
      </c>
      <c r="L883" s="2">
        <v>0</v>
      </c>
      <c r="M883" s="2">
        <v>7000</v>
      </c>
      <c r="N883" s="75">
        <f>VLOOKUP(P883,'CODIGOS RENTISTICOS'!$A$2:E1923,2,FALSE)</f>
        <v>825000000</v>
      </c>
      <c r="O883" s="75">
        <f>VLOOKUP(P883,'CODIGOS RENTISTICOS'!$A$2:F4090,3,FALSE)</f>
        <v>150109</v>
      </c>
      <c r="P883" s="60">
        <v>121245</v>
      </c>
      <c r="Q883" s="2">
        <v>7000</v>
      </c>
    </row>
    <row r="884" spans="1:17" x14ac:dyDescent="0.2">
      <c r="A884" s="1">
        <v>50000249</v>
      </c>
      <c r="B884" s="1">
        <v>909405</v>
      </c>
      <c r="C884" s="1" t="s">
        <v>42</v>
      </c>
      <c r="D884" s="1">
        <v>8913035266</v>
      </c>
      <c r="E884" s="3">
        <v>37305</v>
      </c>
      <c r="F884" s="1">
        <v>6530216</v>
      </c>
      <c r="G884" s="1">
        <v>0</v>
      </c>
      <c r="H884" s="1">
        <v>0</v>
      </c>
      <c r="J884" s="2">
        <v>618000</v>
      </c>
      <c r="K884" s="2">
        <v>0</v>
      </c>
      <c r="L884" s="2">
        <v>0</v>
      </c>
      <c r="M884" s="2">
        <v>618000</v>
      </c>
      <c r="N884" s="75">
        <f>VLOOKUP(P884,'CODIGOS RENTISTICOS'!$A$2:E1924,2,FALSE)</f>
        <v>825000000</v>
      </c>
      <c r="O884" s="75">
        <f>VLOOKUP(P884,'CODIGOS RENTISTICOS'!$A$2:F4091,3,FALSE)</f>
        <v>150109</v>
      </c>
      <c r="P884" s="60">
        <v>121245</v>
      </c>
      <c r="Q884" s="2">
        <v>618000</v>
      </c>
    </row>
    <row r="885" spans="1:17" x14ac:dyDescent="0.2">
      <c r="A885" s="1">
        <v>50000249</v>
      </c>
      <c r="B885" s="1">
        <v>1166040</v>
      </c>
      <c r="C885" s="1" t="s">
        <v>16</v>
      </c>
      <c r="D885" s="1">
        <v>16369475</v>
      </c>
      <c r="E885" s="3">
        <v>37305</v>
      </c>
      <c r="F885" s="1">
        <v>2305357</v>
      </c>
      <c r="G885" s="1">
        <v>0</v>
      </c>
      <c r="H885" s="1">
        <v>0</v>
      </c>
      <c r="J885" s="2">
        <v>5000</v>
      </c>
      <c r="K885" s="2">
        <v>0</v>
      </c>
      <c r="L885" s="2">
        <v>0</v>
      </c>
      <c r="M885" s="2">
        <v>5000</v>
      </c>
      <c r="N885" s="75">
        <f>VLOOKUP(P885,'CODIGOS RENTISTICOS'!$A$2:E1925,2,FALSE)</f>
        <v>825000000</v>
      </c>
      <c r="O885" s="75">
        <f>VLOOKUP(P885,'CODIGOS RENTISTICOS'!$A$2:F4092,3,FALSE)</f>
        <v>150109</v>
      </c>
      <c r="P885" s="60">
        <v>5041</v>
      </c>
      <c r="Q885" s="2">
        <v>5000</v>
      </c>
    </row>
    <row r="886" spans="1:17" x14ac:dyDescent="0.2">
      <c r="A886" s="1">
        <v>50000249</v>
      </c>
      <c r="B886" s="1">
        <v>9367346</v>
      </c>
      <c r="C886" s="1" t="s">
        <v>117</v>
      </c>
      <c r="D886" s="1">
        <v>92187394</v>
      </c>
      <c r="E886" s="3">
        <v>37305</v>
      </c>
      <c r="F886" s="1">
        <v>2869319</v>
      </c>
      <c r="G886" s="1">
        <v>0</v>
      </c>
      <c r="H886" s="1">
        <v>0</v>
      </c>
      <c r="J886" s="2">
        <v>47000</v>
      </c>
      <c r="K886" s="2">
        <v>0</v>
      </c>
      <c r="L886" s="2">
        <v>0</v>
      </c>
      <c r="M886" s="2">
        <v>47000</v>
      </c>
      <c r="N886" s="75">
        <f>VLOOKUP(P886,'CODIGOS RENTISTICOS'!$A$2:E1926,2,FALSE)</f>
        <v>10900000</v>
      </c>
      <c r="O886" s="75">
        <f>VLOOKUP(P886,'CODIGOS RENTISTICOS'!$A$2:F4093,3,FALSE)</f>
        <v>170101</v>
      </c>
      <c r="P886" s="60">
        <v>121255</v>
      </c>
      <c r="Q886" s="2">
        <v>47000</v>
      </c>
    </row>
    <row r="887" spans="1:17" x14ac:dyDescent="0.2">
      <c r="A887" s="1">
        <v>50000249</v>
      </c>
      <c r="B887" s="1">
        <v>9367418</v>
      </c>
      <c r="C887" s="1" t="s">
        <v>117</v>
      </c>
      <c r="D887" s="1">
        <v>12563959</v>
      </c>
      <c r="E887" s="3">
        <v>37305</v>
      </c>
      <c r="F887" s="1">
        <v>2809517</v>
      </c>
      <c r="G887" s="1">
        <v>0</v>
      </c>
      <c r="H887" s="1">
        <v>0</v>
      </c>
      <c r="J887" s="2">
        <v>51500</v>
      </c>
      <c r="K887" s="2">
        <v>0</v>
      </c>
      <c r="L887" s="2">
        <v>0</v>
      </c>
      <c r="M887" s="2">
        <v>51500</v>
      </c>
      <c r="N887" s="75">
        <f>VLOOKUP(P887,'CODIGOS RENTISTICOS'!$A$2:E1927,2,FALSE)</f>
        <v>96300000</v>
      </c>
      <c r="O887" s="75">
        <f>VLOOKUP(P887,'CODIGOS RENTISTICOS'!$A$2:F4094,3,FALSE)</f>
        <v>360101</v>
      </c>
      <c r="P887" s="60">
        <v>121270</v>
      </c>
      <c r="Q887" s="2">
        <v>51500</v>
      </c>
    </row>
    <row r="888" spans="1:17" x14ac:dyDescent="0.2">
      <c r="A888" s="1">
        <v>50000249</v>
      </c>
      <c r="B888" s="1">
        <v>164152</v>
      </c>
      <c r="C888" s="1" t="s">
        <v>296</v>
      </c>
      <c r="D888" s="1">
        <v>29330888</v>
      </c>
      <c r="E888" s="3">
        <v>37305</v>
      </c>
      <c r="F888" s="1">
        <v>2118974</v>
      </c>
      <c r="G888" s="1">
        <v>0</v>
      </c>
      <c r="H888" s="1">
        <v>0</v>
      </c>
      <c r="J888" s="2">
        <v>15200</v>
      </c>
      <c r="K888" s="2">
        <v>0</v>
      </c>
      <c r="L888" s="2">
        <v>0</v>
      </c>
      <c r="M888" s="2">
        <v>15200</v>
      </c>
      <c r="N888" s="75" t="e">
        <f>VLOOKUP(P888,'CODIGOS RENTISTICOS'!$A$2:E1928,2,FALSE)</f>
        <v>#N/A</v>
      </c>
      <c r="O888" s="75" t="e">
        <f>VLOOKUP(P888,'CODIGOS RENTISTICOS'!$A$2:F4095,3,FALSE)</f>
        <v>#N/A</v>
      </c>
      <c r="P888" s="60">
        <v>121298</v>
      </c>
      <c r="Q888" s="2">
        <v>15200</v>
      </c>
    </row>
    <row r="889" spans="1:17" x14ac:dyDescent="0.2">
      <c r="A889" s="1">
        <v>50000249</v>
      </c>
      <c r="B889" s="1">
        <v>164477</v>
      </c>
      <c r="C889" s="1" t="s">
        <v>296</v>
      </c>
      <c r="D889" s="1">
        <v>29330888</v>
      </c>
      <c r="E889" s="3">
        <v>37305</v>
      </c>
      <c r="F889" s="1">
        <v>2118993</v>
      </c>
      <c r="G889" s="1">
        <v>0</v>
      </c>
      <c r="H889" s="1">
        <v>0</v>
      </c>
      <c r="J889" s="2">
        <v>15000</v>
      </c>
      <c r="K889" s="2">
        <v>0</v>
      </c>
      <c r="L889" s="2">
        <v>0</v>
      </c>
      <c r="M889" s="2">
        <v>15000</v>
      </c>
      <c r="N889" s="75" t="e">
        <f>VLOOKUP(P889,'CODIGOS RENTISTICOS'!$A$2:E1929,2,FALSE)</f>
        <v>#N/A</v>
      </c>
      <c r="O889" s="75" t="e">
        <f>VLOOKUP(P889,'CODIGOS RENTISTICOS'!$A$2:F4096,3,FALSE)</f>
        <v>#N/A</v>
      </c>
      <c r="P889" s="60">
        <v>121298</v>
      </c>
      <c r="Q889" s="2">
        <v>15000</v>
      </c>
    </row>
    <row r="890" spans="1:17" x14ac:dyDescent="0.2">
      <c r="A890" s="1">
        <v>50000249</v>
      </c>
      <c r="B890" s="1">
        <v>1289535</v>
      </c>
      <c r="C890" s="1" t="s">
        <v>297</v>
      </c>
      <c r="D890" s="1">
        <v>8901111756</v>
      </c>
      <c r="E890" s="3">
        <v>37305</v>
      </c>
      <c r="F890" s="1">
        <v>3444546</v>
      </c>
      <c r="G890" s="1">
        <v>0</v>
      </c>
      <c r="H890" s="1">
        <v>1</v>
      </c>
      <c r="J890" s="2">
        <v>0</v>
      </c>
      <c r="K890" s="2">
        <v>0</v>
      </c>
      <c r="L890" s="2">
        <v>420000</v>
      </c>
      <c r="M890" s="2">
        <v>420000</v>
      </c>
      <c r="N890" s="75">
        <f>VLOOKUP(P890,'CODIGOS RENTISTICOS'!$A$2:E1930,2,FALSE)</f>
        <v>825000000</v>
      </c>
      <c r="O890" s="75">
        <f>VLOOKUP(P890,'CODIGOS RENTISTICOS'!$A$2:F4097,3,FALSE)</f>
        <v>150109</v>
      </c>
      <c r="P890" s="60">
        <v>5041</v>
      </c>
      <c r="Q890" s="2">
        <v>420000</v>
      </c>
    </row>
    <row r="891" spans="1:17" x14ac:dyDescent="0.2">
      <c r="A891" s="1">
        <v>50000249</v>
      </c>
      <c r="B891" s="1">
        <v>907232</v>
      </c>
      <c r="C891" s="1" t="s">
        <v>285</v>
      </c>
      <c r="D891" s="1">
        <v>8300900740</v>
      </c>
      <c r="E891" s="3">
        <v>37306</v>
      </c>
      <c r="F891" s="1">
        <v>5424960</v>
      </c>
      <c r="G891" s="1">
        <v>0</v>
      </c>
      <c r="H891" s="1">
        <v>0</v>
      </c>
      <c r="J891" s="2">
        <v>309000</v>
      </c>
      <c r="K891" s="2">
        <v>0</v>
      </c>
      <c r="L891" s="2">
        <v>0</v>
      </c>
      <c r="M891" s="2">
        <v>309000</v>
      </c>
      <c r="N891" s="75">
        <f>VLOOKUP(P891,'CODIGOS RENTISTICOS'!$A$2:E1931,2,FALSE)</f>
        <v>96200000</v>
      </c>
      <c r="O891" s="75">
        <f>VLOOKUP(P891,'CODIGOS RENTISTICOS'!$A$2:F4098,3,FALSE)</f>
        <v>350101</v>
      </c>
      <c r="P891" s="60">
        <v>121230</v>
      </c>
      <c r="Q891" s="2">
        <v>309000</v>
      </c>
    </row>
    <row r="892" spans="1:17" x14ac:dyDescent="0.2">
      <c r="A892" s="1">
        <v>50000249</v>
      </c>
      <c r="B892" s="1">
        <v>358455</v>
      </c>
      <c r="C892" s="1" t="s">
        <v>285</v>
      </c>
      <c r="D892" s="1">
        <v>83087215</v>
      </c>
      <c r="E892" s="3">
        <v>37306</v>
      </c>
      <c r="F892" s="1">
        <v>7620349</v>
      </c>
      <c r="G892" s="1">
        <v>0</v>
      </c>
      <c r="H892" s="1">
        <v>0</v>
      </c>
      <c r="J892" s="2">
        <v>7500</v>
      </c>
      <c r="K892" s="2">
        <v>0</v>
      </c>
      <c r="L892" s="2">
        <v>0</v>
      </c>
      <c r="M892" s="2">
        <v>7500</v>
      </c>
      <c r="N892" s="75">
        <f>VLOOKUP(P892,'CODIGOS RENTISTICOS'!$A$2:E1932,2,FALSE)</f>
        <v>825000000</v>
      </c>
      <c r="O892" s="75">
        <f>VLOOKUP(P892,'CODIGOS RENTISTICOS'!$A$2:F4099,3,FALSE)</f>
        <v>150109</v>
      </c>
      <c r="P892" s="60">
        <v>5041</v>
      </c>
      <c r="Q892" s="2">
        <v>7500</v>
      </c>
    </row>
    <row r="893" spans="1:17" x14ac:dyDescent="0.2">
      <c r="A893" s="1">
        <v>50000249</v>
      </c>
      <c r="B893" s="1">
        <v>358465</v>
      </c>
      <c r="C893" s="1" t="s">
        <v>285</v>
      </c>
      <c r="D893" s="1">
        <v>51913974</v>
      </c>
      <c r="E893" s="3">
        <v>37306</v>
      </c>
      <c r="F893" s="1">
        <v>2706622</v>
      </c>
      <c r="G893" s="1">
        <v>0</v>
      </c>
      <c r="H893" s="1">
        <v>0</v>
      </c>
      <c r="J893" s="2">
        <v>7000</v>
      </c>
      <c r="K893" s="2">
        <v>0</v>
      </c>
      <c r="L893" s="2">
        <v>0</v>
      </c>
      <c r="M893" s="2">
        <v>7000</v>
      </c>
      <c r="N893" s="75">
        <f>VLOOKUP(P893,'CODIGOS RENTISTICOS'!$A$2:E1933,2,FALSE)</f>
        <v>825000000</v>
      </c>
      <c r="O893" s="75">
        <f>VLOOKUP(P893,'CODIGOS RENTISTICOS'!$A$2:F4100,3,FALSE)</f>
        <v>150109</v>
      </c>
      <c r="P893" s="60">
        <v>5041</v>
      </c>
      <c r="Q893" s="2">
        <v>7000</v>
      </c>
    </row>
    <row r="894" spans="1:17" x14ac:dyDescent="0.2">
      <c r="A894" s="1">
        <v>50000249</v>
      </c>
      <c r="B894" s="1">
        <v>1153294</v>
      </c>
      <c r="C894" s="1" t="s">
        <v>285</v>
      </c>
      <c r="D894" s="1">
        <v>6019857</v>
      </c>
      <c r="E894" s="3">
        <v>37306</v>
      </c>
      <c r="F894" s="1">
        <v>2997074</v>
      </c>
      <c r="G894" s="1">
        <v>0</v>
      </c>
      <c r="H894" s="1">
        <v>0</v>
      </c>
      <c r="J894" s="2">
        <v>7000</v>
      </c>
      <c r="K894" s="2">
        <v>0</v>
      </c>
      <c r="L894" s="2">
        <v>0</v>
      </c>
      <c r="M894" s="2">
        <v>7000</v>
      </c>
      <c r="N894" s="75">
        <f>VLOOKUP(P894,'CODIGOS RENTISTICOS'!$A$2:E1934,2,FALSE)</f>
        <v>825000000</v>
      </c>
      <c r="O894" s="75">
        <f>VLOOKUP(P894,'CODIGOS RENTISTICOS'!$A$2:F4101,3,FALSE)</f>
        <v>150109</v>
      </c>
      <c r="P894" s="60">
        <v>5041</v>
      </c>
      <c r="Q894" s="2">
        <v>7000</v>
      </c>
    </row>
    <row r="895" spans="1:17" x14ac:dyDescent="0.2">
      <c r="A895" s="1">
        <v>50000249</v>
      </c>
      <c r="B895" s="1">
        <v>649127</v>
      </c>
      <c r="C895" s="1" t="s">
        <v>285</v>
      </c>
      <c r="D895" s="1">
        <v>8909185841</v>
      </c>
      <c r="E895" s="3">
        <v>37306</v>
      </c>
      <c r="F895" s="1">
        <v>6201561</v>
      </c>
      <c r="G895" s="1">
        <v>0</v>
      </c>
      <c r="H895" s="1">
        <v>0</v>
      </c>
      <c r="J895" s="2">
        <v>566688</v>
      </c>
      <c r="K895" s="2">
        <v>0</v>
      </c>
      <c r="L895" s="2">
        <v>0</v>
      </c>
      <c r="M895" s="2">
        <v>566688</v>
      </c>
      <c r="N895" s="75">
        <f>VLOOKUP(P895,'CODIGOS RENTISTICOS'!$A$2:E1935,2,FALSE)</f>
        <v>96200000</v>
      </c>
      <c r="O895" s="75">
        <f>VLOOKUP(P895,'CODIGOS RENTISTICOS'!$A$2:F4102,3,FALSE)</f>
        <v>350101</v>
      </c>
      <c r="P895" s="60">
        <v>121240</v>
      </c>
      <c r="Q895" s="2">
        <v>566688</v>
      </c>
    </row>
    <row r="896" spans="1:17" x14ac:dyDescent="0.2">
      <c r="A896" s="1">
        <v>50000249</v>
      </c>
      <c r="B896" s="1">
        <v>1156553</v>
      </c>
      <c r="C896" s="1" t="s">
        <v>285</v>
      </c>
      <c r="D896" s="1">
        <v>8000121541</v>
      </c>
      <c r="E896" s="3">
        <v>37306</v>
      </c>
      <c r="F896" s="1">
        <v>2317288</v>
      </c>
      <c r="G896" s="1">
        <v>0</v>
      </c>
      <c r="H896" s="1">
        <v>0</v>
      </c>
      <c r="J896" s="2">
        <v>2574</v>
      </c>
      <c r="K896" s="2">
        <v>0</v>
      </c>
      <c r="L896" s="2">
        <v>0</v>
      </c>
      <c r="M896" s="2">
        <v>2574</v>
      </c>
      <c r="N896" s="75">
        <f>VLOOKUP(P896,'CODIGOS RENTISTICOS'!$A$2:E1936,2,FALSE)</f>
        <v>96400000</v>
      </c>
      <c r="O896" s="75">
        <f>VLOOKUP(P896,'CODIGOS RENTISTICOS'!$A$2:F4103,3,FALSE)</f>
        <v>370101</v>
      </c>
      <c r="P896" s="60">
        <v>121280</v>
      </c>
      <c r="Q896" s="2">
        <v>2574</v>
      </c>
    </row>
    <row r="897" spans="1:17" x14ac:dyDescent="0.2">
      <c r="A897" s="1">
        <v>50000249</v>
      </c>
      <c r="B897" s="1">
        <v>8479513</v>
      </c>
      <c r="C897" s="1" t="s">
        <v>285</v>
      </c>
      <c r="D897" s="1">
        <v>93348619</v>
      </c>
      <c r="E897" s="3">
        <v>37306</v>
      </c>
      <c r="F897" s="1">
        <v>6184288</v>
      </c>
      <c r="G897" s="1">
        <v>0</v>
      </c>
      <c r="H897" s="1">
        <v>0</v>
      </c>
      <c r="J897" s="2">
        <v>7000</v>
      </c>
      <c r="K897" s="2">
        <v>0</v>
      </c>
      <c r="L897" s="2">
        <v>0</v>
      </c>
      <c r="M897" s="2">
        <v>7000</v>
      </c>
      <c r="N897" s="75">
        <f>VLOOKUP(P897,'CODIGOS RENTISTICOS'!$A$2:E1937,2,FALSE)</f>
        <v>825000000</v>
      </c>
      <c r="O897" s="75">
        <f>VLOOKUP(P897,'CODIGOS RENTISTICOS'!$A$2:F4104,3,FALSE)</f>
        <v>150109</v>
      </c>
      <c r="P897" s="60">
        <v>121245</v>
      </c>
      <c r="Q897" s="2">
        <v>7000</v>
      </c>
    </row>
    <row r="898" spans="1:17" x14ac:dyDescent="0.2">
      <c r="A898" s="1">
        <v>50000249</v>
      </c>
      <c r="B898" s="1">
        <v>8479514</v>
      </c>
      <c r="C898" s="1" t="s">
        <v>285</v>
      </c>
      <c r="D898" s="1">
        <v>17954456</v>
      </c>
      <c r="E898" s="3">
        <v>37306</v>
      </c>
      <c r="F898" s="1">
        <v>6184288</v>
      </c>
      <c r="G898" s="1">
        <v>0</v>
      </c>
      <c r="H898" s="1">
        <v>0</v>
      </c>
      <c r="J898" s="2">
        <v>7000</v>
      </c>
      <c r="K898" s="2">
        <v>0</v>
      </c>
      <c r="L898" s="2">
        <v>0</v>
      </c>
      <c r="M898" s="2">
        <v>7000</v>
      </c>
      <c r="N898" s="75">
        <f>VLOOKUP(P898,'CODIGOS RENTISTICOS'!$A$2:E1938,2,FALSE)</f>
        <v>825000000</v>
      </c>
      <c r="O898" s="75">
        <f>VLOOKUP(P898,'CODIGOS RENTISTICOS'!$A$2:F4105,3,FALSE)</f>
        <v>150109</v>
      </c>
      <c r="P898" s="60">
        <v>121245</v>
      </c>
      <c r="Q898" s="2">
        <v>7000</v>
      </c>
    </row>
    <row r="899" spans="1:17" x14ac:dyDescent="0.2">
      <c r="A899" s="1">
        <v>50000249</v>
      </c>
      <c r="B899" s="1">
        <v>8479516</v>
      </c>
      <c r="C899" s="1" t="s">
        <v>285</v>
      </c>
      <c r="D899" s="1">
        <v>9078677</v>
      </c>
      <c r="E899" s="3">
        <v>37306</v>
      </c>
      <c r="F899" s="1">
        <v>6184288</v>
      </c>
      <c r="G899" s="1">
        <v>0</v>
      </c>
      <c r="H899" s="1">
        <v>0</v>
      </c>
      <c r="J899" s="2">
        <v>7000</v>
      </c>
      <c r="K899" s="2">
        <v>0</v>
      </c>
      <c r="L899" s="2">
        <v>0</v>
      </c>
      <c r="M899" s="2">
        <v>7000</v>
      </c>
      <c r="N899" s="75">
        <f>VLOOKUP(P899,'CODIGOS RENTISTICOS'!$A$2:E1939,2,FALSE)</f>
        <v>825000000</v>
      </c>
      <c r="O899" s="75">
        <f>VLOOKUP(P899,'CODIGOS RENTISTICOS'!$A$2:F4106,3,FALSE)</f>
        <v>150109</v>
      </c>
      <c r="P899" s="60">
        <v>121245</v>
      </c>
      <c r="Q899" s="2">
        <v>7000</v>
      </c>
    </row>
    <row r="900" spans="1:17" x14ac:dyDescent="0.2">
      <c r="A900" s="1">
        <v>50000249</v>
      </c>
      <c r="B900" s="1">
        <v>8479518</v>
      </c>
      <c r="C900" s="1" t="s">
        <v>285</v>
      </c>
      <c r="D900" s="1">
        <v>79868285</v>
      </c>
      <c r="E900" s="3">
        <v>37306</v>
      </c>
      <c r="F900" s="1">
        <v>6184288</v>
      </c>
      <c r="G900" s="1">
        <v>0</v>
      </c>
      <c r="H900" s="1">
        <v>0</v>
      </c>
      <c r="J900" s="2">
        <v>7000</v>
      </c>
      <c r="K900" s="2">
        <v>0</v>
      </c>
      <c r="L900" s="2">
        <v>0</v>
      </c>
      <c r="M900" s="2">
        <v>7000</v>
      </c>
      <c r="N900" s="75">
        <f>VLOOKUP(P900,'CODIGOS RENTISTICOS'!$A$2:E1940,2,FALSE)</f>
        <v>825000000</v>
      </c>
      <c r="O900" s="75">
        <f>VLOOKUP(P900,'CODIGOS RENTISTICOS'!$A$2:F4107,3,FALSE)</f>
        <v>150109</v>
      </c>
      <c r="P900" s="60">
        <v>121245</v>
      </c>
      <c r="Q900" s="2">
        <v>7000</v>
      </c>
    </row>
    <row r="901" spans="1:17" x14ac:dyDescent="0.2">
      <c r="A901" s="1">
        <v>50000249</v>
      </c>
      <c r="B901" s="1">
        <v>8479519</v>
      </c>
      <c r="C901" s="1" t="s">
        <v>285</v>
      </c>
      <c r="D901" s="1">
        <v>85466880</v>
      </c>
      <c r="E901" s="3">
        <v>37306</v>
      </c>
      <c r="F901" s="1">
        <v>6184288</v>
      </c>
      <c r="G901" s="1">
        <v>0</v>
      </c>
      <c r="H901" s="1">
        <v>0</v>
      </c>
      <c r="J901" s="2">
        <v>7000</v>
      </c>
      <c r="K901" s="2">
        <v>0</v>
      </c>
      <c r="L901" s="2">
        <v>0</v>
      </c>
      <c r="M901" s="2">
        <v>7000</v>
      </c>
      <c r="N901" s="75">
        <f>VLOOKUP(P901,'CODIGOS RENTISTICOS'!$A$2:E1941,2,FALSE)</f>
        <v>825000000</v>
      </c>
      <c r="O901" s="75">
        <f>VLOOKUP(P901,'CODIGOS RENTISTICOS'!$A$2:F4108,3,FALSE)</f>
        <v>150109</v>
      </c>
      <c r="P901" s="60">
        <v>121245</v>
      </c>
      <c r="Q901" s="2">
        <v>7000</v>
      </c>
    </row>
    <row r="902" spans="1:17" x14ac:dyDescent="0.2">
      <c r="A902" s="1">
        <v>50000249</v>
      </c>
      <c r="B902" s="1">
        <v>8479520</v>
      </c>
      <c r="C902" s="1" t="s">
        <v>285</v>
      </c>
      <c r="D902" s="1">
        <v>84103406</v>
      </c>
      <c r="E902" s="3">
        <v>37306</v>
      </c>
      <c r="F902" s="1">
        <v>6184288</v>
      </c>
      <c r="G902" s="1">
        <v>0</v>
      </c>
      <c r="H902" s="1">
        <v>0</v>
      </c>
      <c r="J902" s="2">
        <v>7000</v>
      </c>
      <c r="K902" s="2">
        <v>0</v>
      </c>
      <c r="L902" s="2">
        <v>0</v>
      </c>
      <c r="M902" s="2">
        <v>7000</v>
      </c>
      <c r="N902" s="75">
        <f>VLOOKUP(P902,'CODIGOS RENTISTICOS'!$A$2:E1942,2,FALSE)</f>
        <v>825000000</v>
      </c>
      <c r="O902" s="75">
        <f>VLOOKUP(P902,'CODIGOS RENTISTICOS'!$A$2:F4109,3,FALSE)</f>
        <v>150109</v>
      </c>
      <c r="P902" s="60">
        <v>121245</v>
      </c>
      <c r="Q902" s="2">
        <v>7000</v>
      </c>
    </row>
    <row r="903" spans="1:17" x14ac:dyDescent="0.2">
      <c r="A903" s="1">
        <v>50000249</v>
      </c>
      <c r="B903" s="1">
        <v>8479521</v>
      </c>
      <c r="C903" s="1" t="s">
        <v>285</v>
      </c>
      <c r="D903" s="1">
        <v>19254955</v>
      </c>
      <c r="E903" s="3">
        <v>37306</v>
      </c>
      <c r="F903" s="1">
        <v>6184288</v>
      </c>
      <c r="G903" s="1">
        <v>0</v>
      </c>
      <c r="H903" s="1">
        <v>0</v>
      </c>
      <c r="J903" s="2">
        <v>7000</v>
      </c>
      <c r="K903" s="2">
        <v>0</v>
      </c>
      <c r="L903" s="2">
        <v>0</v>
      </c>
      <c r="M903" s="2">
        <v>7000</v>
      </c>
      <c r="N903" s="75">
        <f>VLOOKUP(P903,'CODIGOS RENTISTICOS'!$A$2:E1943,2,FALSE)</f>
        <v>825000000</v>
      </c>
      <c r="O903" s="75">
        <f>VLOOKUP(P903,'CODIGOS RENTISTICOS'!$A$2:F4110,3,FALSE)</f>
        <v>150109</v>
      </c>
      <c r="P903" s="60">
        <v>121245</v>
      </c>
      <c r="Q903" s="2">
        <v>7000</v>
      </c>
    </row>
    <row r="904" spans="1:17" x14ac:dyDescent="0.2">
      <c r="A904" s="1">
        <v>50000249</v>
      </c>
      <c r="B904" s="1">
        <v>1145968</v>
      </c>
      <c r="C904" s="1" t="s">
        <v>285</v>
      </c>
      <c r="D904" s="1">
        <v>8000192492</v>
      </c>
      <c r="E904" s="3">
        <v>37306</v>
      </c>
      <c r="F904" s="1">
        <v>5330499</v>
      </c>
      <c r="G904" s="1">
        <v>0</v>
      </c>
      <c r="H904" s="1">
        <v>0</v>
      </c>
      <c r="J904" s="2">
        <v>99000</v>
      </c>
      <c r="K904" s="2">
        <v>0</v>
      </c>
      <c r="L904" s="2">
        <v>0</v>
      </c>
      <c r="M904" s="2">
        <v>99000</v>
      </c>
      <c r="N904" s="75">
        <f>VLOOKUP(P904,'CODIGOS RENTISTICOS'!$A$2:E1944,2,FALSE)</f>
        <v>825000000</v>
      </c>
      <c r="O904" s="75">
        <f>VLOOKUP(P904,'CODIGOS RENTISTICOS'!$A$2:F4111,3,FALSE)</f>
        <v>150109</v>
      </c>
      <c r="P904" s="60">
        <v>121245</v>
      </c>
      <c r="Q904" s="2">
        <v>99000</v>
      </c>
    </row>
    <row r="905" spans="1:17" x14ac:dyDescent="0.2">
      <c r="A905" s="1">
        <v>50000249</v>
      </c>
      <c r="B905" s="1">
        <v>1151377</v>
      </c>
      <c r="C905" s="1" t="s">
        <v>285</v>
      </c>
      <c r="D905" s="1">
        <v>8600024596</v>
      </c>
      <c r="E905" s="3">
        <v>37306</v>
      </c>
      <c r="F905" s="1">
        <v>7280215</v>
      </c>
      <c r="G905" s="1">
        <v>0</v>
      </c>
      <c r="H905" s="1">
        <v>0</v>
      </c>
      <c r="J905" s="2">
        <v>65000</v>
      </c>
      <c r="K905" s="2">
        <v>0</v>
      </c>
      <c r="L905" s="2">
        <v>0</v>
      </c>
      <c r="M905" s="2">
        <v>65000</v>
      </c>
      <c r="N905" s="75">
        <f>VLOOKUP(P905,'CODIGOS RENTISTICOS'!$A$2:E1945,2,FALSE)</f>
        <v>825000000</v>
      </c>
      <c r="O905" s="75">
        <f>VLOOKUP(P905,'CODIGOS RENTISTICOS'!$A$2:F4112,3,FALSE)</f>
        <v>150109</v>
      </c>
      <c r="P905" s="60">
        <v>121245</v>
      </c>
      <c r="Q905" s="2">
        <v>65000</v>
      </c>
    </row>
    <row r="906" spans="1:17" x14ac:dyDescent="0.2">
      <c r="A906" s="1">
        <v>50000249</v>
      </c>
      <c r="B906" s="1">
        <v>2803689</v>
      </c>
      <c r="C906" s="1" t="s">
        <v>285</v>
      </c>
      <c r="D906" s="1">
        <v>8300562831</v>
      </c>
      <c r="E906" s="3">
        <v>37306</v>
      </c>
      <c r="F906" s="1">
        <v>3376372</v>
      </c>
      <c r="G906" s="1">
        <v>0</v>
      </c>
      <c r="H906" s="1">
        <v>0</v>
      </c>
      <c r="J906" s="2">
        <v>1000</v>
      </c>
      <c r="K906" s="2">
        <v>0</v>
      </c>
      <c r="L906" s="2">
        <v>0</v>
      </c>
      <c r="M906" s="2">
        <v>1000</v>
      </c>
      <c r="N906" s="75">
        <f>VLOOKUP(P906,'CODIGOS RENTISTICOS'!$A$2:E1946,2,FALSE)</f>
        <v>825000000</v>
      </c>
      <c r="O906" s="75">
        <f>VLOOKUP(P906,'CODIGOS RENTISTICOS'!$A$2:F4113,3,FALSE)</f>
        <v>150109</v>
      </c>
      <c r="P906" s="60">
        <v>121245</v>
      </c>
      <c r="Q906" s="2">
        <v>1000</v>
      </c>
    </row>
    <row r="907" spans="1:17" x14ac:dyDescent="0.2">
      <c r="A907" s="1">
        <v>50000249</v>
      </c>
      <c r="B907" s="1">
        <v>2803692</v>
      </c>
      <c r="C907" s="1" t="s">
        <v>285</v>
      </c>
      <c r="D907" s="1">
        <v>8300562831</v>
      </c>
      <c r="E907" s="3">
        <v>37306</v>
      </c>
      <c r="F907" s="1">
        <v>3376372</v>
      </c>
      <c r="G907" s="1">
        <v>0</v>
      </c>
      <c r="H907" s="1">
        <v>0</v>
      </c>
      <c r="J907" s="2">
        <v>1000</v>
      </c>
      <c r="K907" s="2">
        <v>0</v>
      </c>
      <c r="L907" s="2">
        <v>0</v>
      </c>
      <c r="M907" s="2">
        <v>1000</v>
      </c>
      <c r="N907" s="75">
        <f>VLOOKUP(P907,'CODIGOS RENTISTICOS'!$A$2:E1947,2,FALSE)</f>
        <v>825000000</v>
      </c>
      <c r="O907" s="75">
        <f>VLOOKUP(P907,'CODIGOS RENTISTICOS'!$A$2:F4114,3,FALSE)</f>
        <v>150109</v>
      </c>
      <c r="P907" s="60">
        <v>121245</v>
      </c>
      <c r="Q907" s="2">
        <v>1000</v>
      </c>
    </row>
    <row r="908" spans="1:17" x14ac:dyDescent="0.2">
      <c r="A908" s="1">
        <v>50000249</v>
      </c>
      <c r="B908" s="1">
        <v>1069619</v>
      </c>
      <c r="C908" s="1" t="s">
        <v>285</v>
      </c>
      <c r="D908" s="1">
        <v>8600362881</v>
      </c>
      <c r="E908" s="3">
        <v>37306</v>
      </c>
      <c r="F908" s="1">
        <v>2626800</v>
      </c>
      <c r="G908" s="1">
        <v>0</v>
      </c>
      <c r="H908" s="1">
        <v>0</v>
      </c>
      <c r="J908" s="2">
        <v>618000</v>
      </c>
      <c r="K908" s="2">
        <v>0</v>
      </c>
      <c r="L908" s="2">
        <v>0</v>
      </c>
      <c r="M908" s="2">
        <v>618000</v>
      </c>
      <c r="N908" s="75">
        <f>VLOOKUP(P908,'CODIGOS RENTISTICOS'!$A$2:E1948,2,FALSE)</f>
        <v>825000000</v>
      </c>
      <c r="O908" s="75">
        <f>VLOOKUP(P908,'CODIGOS RENTISTICOS'!$A$2:F4115,3,FALSE)</f>
        <v>150109</v>
      </c>
      <c r="P908" s="60">
        <v>5041</v>
      </c>
      <c r="Q908" s="2">
        <v>618000</v>
      </c>
    </row>
    <row r="909" spans="1:17" x14ac:dyDescent="0.2">
      <c r="A909" s="1">
        <v>50000249</v>
      </c>
      <c r="B909" s="1">
        <v>1161767</v>
      </c>
      <c r="C909" s="1" t="s">
        <v>285</v>
      </c>
      <c r="D909" s="1">
        <v>8600233691</v>
      </c>
      <c r="E909" s="3">
        <v>37306</v>
      </c>
      <c r="F909" s="1">
        <v>3682400</v>
      </c>
      <c r="G909" s="1">
        <v>0</v>
      </c>
      <c r="H909" s="1">
        <v>0</v>
      </c>
      <c r="J909" s="2">
        <v>19000</v>
      </c>
      <c r="K909" s="2">
        <v>0</v>
      </c>
      <c r="L909" s="2">
        <v>0</v>
      </c>
      <c r="M909" s="2">
        <v>19000</v>
      </c>
      <c r="N909" s="75">
        <f>VLOOKUP(P909,'CODIGOS RENTISTICOS'!$A$2:E1949,2,FALSE)</f>
        <v>825000000</v>
      </c>
      <c r="O909" s="75">
        <f>VLOOKUP(P909,'CODIGOS RENTISTICOS'!$A$2:F4116,3,FALSE)</f>
        <v>150109</v>
      </c>
      <c r="P909" s="60">
        <v>5041</v>
      </c>
      <c r="Q909" s="2">
        <v>19000</v>
      </c>
    </row>
    <row r="910" spans="1:17" x14ac:dyDescent="0.2">
      <c r="A910" s="1">
        <v>50000249</v>
      </c>
      <c r="B910" s="1">
        <v>911918</v>
      </c>
      <c r="C910" s="1" t="s">
        <v>285</v>
      </c>
      <c r="D910" s="1">
        <v>8604006457</v>
      </c>
      <c r="E910" s="3">
        <v>37306</v>
      </c>
      <c r="F910" s="1">
        <v>0</v>
      </c>
      <c r="G910" s="1">
        <v>0</v>
      </c>
      <c r="H910" s="1">
        <v>0</v>
      </c>
      <c r="J910" s="2">
        <v>7000</v>
      </c>
      <c r="K910" s="2">
        <v>0</v>
      </c>
      <c r="L910" s="2">
        <v>0</v>
      </c>
      <c r="M910" s="2">
        <v>7000</v>
      </c>
      <c r="N910" s="75">
        <f>VLOOKUP(P910,'CODIGOS RENTISTICOS'!$A$2:E1950,2,FALSE)</f>
        <v>825000000</v>
      </c>
      <c r="O910" s="75">
        <f>VLOOKUP(P910,'CODIGOS RENTISTICOS'!$A$2:F4117,3,FALSE)</f>
        <v>150109</v>
      </c>
      <c r="P910" s="60">
        <v>5041</v>
      </c>
      <c r="Q910" s="2">
        <v>7000</v>
      </c>
    </row>
    <row r="911" spans="1:17" x14ac:dyDescent="0.2">
      <c r="A911" s="1">
        <v>50000249</v>
      </c>
      <c r="B911" s="1">
        <v>910833</v>
      </c>
      <c r="C911" s="1" t="s">
        <v>285</v>
      </c>
      <c r="D911" s="1">
        <v>8605141607</v>
      </c>
      <c r="E911" s="3">
        <v>37306</v>
      </c>
      <c r="F911" s="1">
        <v>3100900</v>
      </c>
      <c r="G911" s="1">
        <v>0</v>
      </c>
      <c r="H911" s="1">
        <v>0</v>
      </c>
      <c r="J911" s="2">
        <v>14000</v>
      </c>
      <c r="K911" s="2">
        <v>0</v>
      </c>
      <c r="L911" s="2">
        <v>0</v>
      </c>
      <c r="M911" s="2">
        <v>14000</v>
      </c>
      <c r="N911" s="75">
        <f>VLOOKUP(P911,'CODIGOS RENTISTICOS'!$A$2:E1951,2,FALSE)</f>
        <v>825000000</v>
      </c>
      <c r="O911" s="75">
        <f>VLOOKUP(P911,'CODIGOS RENTISTICOS'!$A$2:F4118,3,FALSE)</f>
        <v>150109</v>
      </c>
      <c r="P911" s="60">
        <v>121245</v>
      </c>
      <c r="Q911" s="2">
        <v>14000</v>
      </c>
    </row>
    <row r="912" spans="1:17" x14ac:dyDescent="0.2">
      <c r="A912" s="1">
        <v>50000249</v>
      </c>
      <c r="B912" s="1">
        <v>910834</v>
      </c>
      <c r="C912" s="1" t="s">
        <v>285</v>
      </c>
      <c r="D912" s="1">
        <v>8605141607</v>
      </c>
      <c r="E912" s="3">
        <v>37306</v>
      </c>
      <c r="F912" s="1">
        <v>3100900</v>
      </c>
      <c r="G912" s="1">
        <v>0</v>
      </c>
      <c r="H912" s="1">
        <v>0</v>
      </c>
      <c r="J912" s="2">
        <v>7000</v>
      </c>
      <c r="K912" s="2">
        <v>0</v>
      </c>
      <c r="L912" s="2">
        <v>0</v>
      </c>
      <c r="M912" s="2">
        <v>7000</v>
      </c>
      <c r="N912" s="75">
        <f>VLOOKUP(P912,'CODIGOS RENTISTICOS'!$A$2:E1952,2,FALSE)</f>
        <v>825000000</v>
      </c>
      <c r="O912" s="75">
        <f>VLOOKUP(P912,'CODIGOS RENTISTICOS'!$A$2:F4119,3,FALSE)</f>
        <v>150109</v>
      </c>
      <c r="P912" s="60">
        <v>121245</v>
      </c>
      <c r="Q912" s="2">
        <v>7000</v>
      </c>
    </row>
    <row r="913" spans="1:17" x14ac:dyDescent="0.2">
      <c r="A913" s="1">
        <v>50000249</v>
      </c>
      <c r="B913" s="1">
        <v>910835</v>
      </c>
      <c r="C913" s="1" t="s">
        <v>285</v>
      </c>
      <c r="D913" s="1">
        <v>8605141607</v>
      </c>
      <c r="E913" s="3">
        <v>37306</v>
      </c>
      <c r="F913" s="1">
        <v>3100900</v>
      </c>
      <c r="G913" s="1">
        <v>0</v>
      </c>
      <c r="H913" s="1">
        <v>0</v>
      </c>
      <c r="J913" s="2">
        <v>7000</v>
      </c>
      <c r="K913" s="2">
        <v>0</v>
      </c>
      <c r="L913" s="2">
        <v>0</v>
      </c>
      <c r="M913" s="2">
        <v>7000</v>
      </c>
      <c r="N913" s="75">
        <f>VLOOKUP(P913,'CODIGOS RENTISTICOS'!$A$2:E1953,2,FALSE)</f>
        <v>825000000</v>
      </c>
      <c r="O913" s="75">
        <f>VLOOKUP(P913,'CODIGOS RENTISTICOS'!$A$2:F4120,3,FALSE)</f>
        <v>150109</v>
      </c>
      <c r="P913" s="60">
        <v>121245</v>
      </c>
      <c r="Q913" s="2">
        <v>7000</v>
      </c>
    </row>
    <row r="914" spans="1:17" x14ac:dyDescent="0.2">
      <c r="A914" s="1">
        <v>50000249</v>
      </c>
      <c r="B914" s="1">
        <v>1005482</v>
      </c>
      <c r="C914" s="1" t="s">
        <v>285</v>
      </c>
      <c r="D914" s="1">
        <v>8999990491</v>
      </c>
      <c r="E914" s="3">
        <v>37306</v>
      </c>
      <c r="F914" s="1">
        <v>3120100</v>
      </c>
      <c r="G914" s="1">
        <v>0</v>
      </c>
      <c r="H914" s="1">
        <v>1</v>
      </c>
      <c r="J914" s="2">
        <v>0</v>
      </c>
      <c r="K914" s="2">
        <v>0</v>
      </c>
      <c r="L914" s="2">
        <v>116858351</v>
      </c>
      <c r="M914" s="2">
        <v>116858351</v>
      </c>
      <c r="N914" s="75">
        <f>VLOOKUP(P914,'CODIGOS RENTISTICOS'!$A$2:E1954,2,FALSE)</f>
        <v>10900000</v>
      </c>
      <c r="O914" s="75">
        <f>VLOOKUP(P914,'CODIGOS RENTISTICOS'!$A$2:F4121,3,FALSE)</f>
        <v>170101</v>
      </c>
      <c r="P914" s="60">
        <v>121255</v>
      </c>
      <c r="Q914" s="2">
        <v>116858351</v>
      </c>
    </row>
    <row r="915" spans="1:17" x14ac:dyDescent="0.2">
      <c r="A915" s="1">
        <v>50000249</v>
      </c>
      <c r="B915" s="1">
        <v>1200997</v>
      </c>
      <c r="C915" s="1" t="s">
        <v>285</v>
      </c>
      <c r="D915" s="1">
        <v>8600631245</v>
      </c>
      <c r="E915" s="3">
        <v>37306</v>
      </c>
      <c r="F915" s="1">
        <v>2171863</v>
      </c>
      <c r="G915" s="1">
        <v>0</v>
      </c>
      <c r="H915" s="1">
        <v>0</v>
      </c>
      <c r="J915" s="2">
        <v>33000</v>
      </c>
      <c r="K915" s="2">
        <v>0</v>
      </c>
      <c r="L915" s="2">
        <v>0</v>
      </c>
      <c r="M915" s="2">
        <v>33000</v>
      </c>
      <c r="N915" s="75">
        <f>VLOOKUP(P915,'CODIGOS RENTISTICOS'!$A$2:E1955,2,FALSE)</f>
        <v>825000000</v>
      </c>
      <c r="O915" s="75">
        <f>VLOOKUP(P915,'CODIGOS RENTISTICOS'!$A$2:F4122,3,FALSE)</f>
        <v>150109</v>
      </c>
      <c r="P915" s="60">
        <v>121245</v>
      </c>
      <c r="Q915" s="2">
        <v>33000</v>
      </c>
    </row>
    <row r="916" spans="1:17" x14ac:dyDescent="0.2">
      <c r="A916" s="1">
        <v>50000249</v>
      </c>
      <c r="B916" s="1">
        <v>1207369</v>
      </c>
      <c r="C916" s="1" t="s">
        <v>285</v>
      </c>
      <c r="D916" s="1">
        <v>8600692842</v>
      </c>
      <c r="E916" s="3">
        <v>37306</v>
      </c>
      <c r="F916" s="1">
        <v>3265660</v>
      </c>
      <c r="G916" s="1">
        <v>0</v>
      </c>
      <c r="H916" s="1">
        <v>0</v>
      </c>
      <c r="J916" s="2">
        <v>35000</v>
      </c>
      <c r="K916" s="2">
        <v>0</v>
      </c>
      <c r="L916" s="2">
        <v>0</v>
      </c>
      <c r="M916" s="2">
        <v>35000</v>
      </c>
      <c r="N916" s="75">
        <f>VLOOKUP(P916,'CODIGOS RENTISTICOS'!$A$2:E1956,2,FALSE)</f>
        <v>825000000</v>
      </c>
      <c r="O916" s="75">
        <f>VLOOKUP(P916,'CODIGOS RENTISTICOS'!$A$2:F4123,3,FALSE)</f>
        <v>150109</v>
      </c>
      <c r="P916" s="60">
        <v>121245</v>
      </c>
      <c r="Q916" s="2">
        <v>35000</v>
      </c>
    </row>
    <row r="917" spans="1:17" x14ac:dyDescent="0.2">
      <c r="A917" s="1">
        <v>50000249</v>
      </c>
      <c r="B917" s="1">
        <v>1207371</v>
      </c>
      <c r="C917" s="1" t="s">
        <v>285</v>
      </c>
      <c r="D917" s="1">
        <v>8001980629</v>
      </c>
      <c r="E917" s="3">
        <v>37306</v>
      </c>
      <c r="F917" s="1">
        <v>3130782</v>
      </c>
      <c r="G917" s="1">
        <v>0</v>
      </c>
      <c r="H917" s="1">
        <v>0</v>
      </c>
      <c r="J917" s="2">
        <v>1000</v>
      </c>
      <c r="K917" s="2">
        <v>0</v>
      </c>
      <c r="L917" s="2">
        <v>0</v>
      </c>
      <c r="M917" s="2">
        <v>1000</v>
      </c>
      <c r="N917" s="75">
        <f>VLOOKUP(P917,'CODIGOS RENTISTICOS'!$A$2:E1957,2,FALSE)</f>
        <v>825000000</v>
      </c>
      <c r="O917" s="75">
        <f>VLOOKUP(P917,'CODIGOS RENTISTICOS'!$A$2:F4124,3,FALSE)</f>
        <v>150109</v>
      </c>
      <c r="P917" s="60">
        <v>121245</v>
      </c>
      <c r="Q917" s="2">
        <v>1000</v>
      </c>
    </row>
    <row r="918" spans="1:17" x14ac:dyDescent="0.2">
      <c r="A918" s="1">
        <v>50000249</v>
      </c>
      <c r="B918" s="1">
        <v>1085904</v>
      </c>
      <c r="C918" s="1" t="s">
        <v>285</v>
      </c>
      <c r="D918" s="1">
        <v>8600380528</v>
      </c>
      <c r="E918" s="3">
        <v>37306</v>
      </c>
      <c r="F918" s="1">
        <v>7104438</v>
      </c>
      <c r="G918" s="1">
        <v>0</v>
      </c>
      <c r="H918" s="1">
        <v>0</v>
      </c>
      <c r="J918" s="2">
        <v>2574</v>
      </c>
      <c r="K918" s="2">
        <v>0</v>
      </c>
      <c r="L918" s="2">
        <v>0</v>
      </c>
      <c r="M918" s="2">
        <v>2574</v>
      </c>
      <c r="N918" s="75">
        <f>VLOOKUP(P918,'CODIGOS RENTISTICOS'!$A$2:E1958,2,FALSE)</f>
        <v>96400000</v>
      </c>
      <c r="O918" s="75">
        <f>VLOOKUP(P918,'CODIGOS RENTISTICOS'!$A$2:F4125,3,FALSE)</f>
        <v>370101</v>
      </c>
      <c r="P918" s="60">
        <v>121280</v>
      </c>
      <c r="Q918" s="2">
        <v>2574</v>
      </c>
    </row>
    <row r="919" spans="1:17" x14ac:dyDescent="0.2">
      <c r="A919" s="1">
        <v>50000249</v>
      </c>
      <c r="B919" s="1">
        <v>1000166</v>
      </c>
      <c r="C919" s="1" t="s">
        <v>285</v>
      </c>
      <c r="D919" s="1">
        <v>8002152184</v>
      </c>
      <c r="E919" s="3">
        <v>37306</v>
      </c>
      <c r="F919" s="1">
        <v>6006479</v>
      </c>
      <c r="G919" s="1">
        <v>0</v>
      </c>
      <c r="H919" s="1">
        <v>1</v>
      </c>
      <c r="J919" s="2">
        <v>0</v>
      </c>
      <c r="K919" s="2">
        <v>0</v>
      </c>
      <c r="L919" s="2">
        <v>2860000</v>
      </c>
      <c r="M919" s="2">
        <v>2860000</v>
      </c>
      <c r="N919" s="75">
        <f>VLOOKUP(P919,'CODIGOS RENTISTICOS'!$A$2:E1959,2,FALSE)</f>
        <v>12800000</v>
      </c>
      <c r="O919" s="75">
        <f>VLOOKUP(P919,'CODIGOS RENTISTICOS'!$A$2:F4126,3,FALSE)</f>
        <v>350103</v>
      </c>
      <c r="P919" s="60">
        <v>500503</v>
      </c>
      <c r="Q919" s="2">
        <v>2860000</v>
      </c>
    </row>
    <row r="920" spans="1:17" x14ac:dyDescent="0.2">
      <c r="A920" s="1">
        <v>50000249</v>
      </c>
      <c r="B920" s="1">
        <v>188038</v>
      </c>
      <c r="C920" s="1" t="s">
        <v>285</v>
      </c>
      <c r="D920" s="1">
        <v>79904176</v>
      </c>
      <c r="E920" s="3">
        <v>37306</v>
      </c>
      <c r="F920" s="1">
        <v>2283112</v>
      </c>
      <c r="G920" s="1">
        <v>0</v>
      </c>
      <c r="H920" s="1">
        <v>0</v>
      </c>
      <c r="J920" s="2">
        <v>7000</v>
      </c>
      <c r="K920" s="2">
        <v>0</v>
      </c>
      <c r="L920" s="2">
        <v>0</v>
      </c>
      <c r="M920" s="2">
        <v>7000</v>
      </c>
      <c r="N920" s="75">
        <f>VLOOKUP(P920,'CODIGOS RENTISTICOS'!$A$2:E1960,2,FALSE)</f>
        <v>825000000</v>
      </c>
      <c r="O920" s="75">
        <f>VLOOKUP(P920,'CODIGOS RENTISTICOS'!$A$2:F4127,3,FALSE)</f>
        <v>150109</v>
      </c>
      <c r="P920" s="60">
        <v>5041</v>
      </c>
      <c r="Q920" s="2">
        <v>7000</v>
      </c>
    </row>
    <row r="921" spans="1:17" x14ac:dyDescent="0.2">
      <c r="A921" s="1">
        <v>50000249</v>
      </c>
      <c r="B921" s="1">
        <v>188039</v>
      </c>
      <c r="C921" s="1" t="s">
        <v>285</v>
      </c>
      <c r="D921" s="1">
        <v>79612214</v>
      </c>
      <c r="E921" s="3">
        <v>37306</v>
      </c>
      <c r="F921" s="1">
        <v>4514446</v>
      </c>
      <c r="G921" s="1">
        <v>0</v>
      </c>
      <c r="H921" s="1">
        <v>0</v>
      </c>
      <c r="J921" s="2">
        <v>7000</v>
      </c>
      <c r="K921" s="2">
        <v>0</v>
      </c>
      <c r="L921" s="2">
        <v>0</v>
      </c>
      <c r="M921" s="2">
        <v>7000</v>
      </c>
      <c r="N921" s="75">
        <f>VLOOKUP(P921,'CODIGOS RENTISTICOS'!$A$2:E1961,2,FALSE)</f>
        <v>825000000</v>
      </c>
      <c r="O921" s="75">
        <f>VLOOKUP(P921,'CODIGOS RENTISTICOS'!$A$2:F4128,3,FALSE)</f>
        <v>150109</v>
      </c>
      <c r="P921" s="60">
        <v>5041</v>
      </c>
      <c r="Q921" s="2">
        <v>7000</v>
      </c>
    </row>
    <row r="922" spans="1:17" x14ac:dyDescent="0.2">
      <c r="A922" s="1">
        <v>50000249</v>
      </c>
      <c r="B922" s="1">
        <v>191349</v>
      </c>
      <c r="C922" s="1" t="s">
        <v>285</v>
      </c>
      <c r="D922" s="1">
        <v>79635348</v>
      </c>
      <c r="E922" s="3">
        <v>37306</v>
      </c>
      <c r="F922" s="1">
        <v>2892898</v>
      </c>
      <c r="G922" s="1">
        <v>0</v>
      </c>
      <c r="H922" s="1">
        <v>0</v>
      </c>
      <c r="J922" s="2">
        <v>7000</v>
      </c>
      <c r="K922" s="2">
        <v>0</v>
      </c>
      <c r="L922" s="2">
        <v>0</v>
      </c>
      <c r="M922" s="2">
        <v>7000</v>
      </c>
      <c r="N922" s="75">
        <f>VLOOKUP(P922,'CODIGOS RENTISTICOS'!$A$2:E1962,2,FALSE)</f>
        <v>825000000</v>
      </c>
      <c r="O922" s="75">
        <f>VLOOKUP(P922,'CODIGOS RENTISTICOS'!$A$2:F4129,3,FALSE)</f>
        <v>150109</v>
      </c>
      <c r="P922" s="60">
        <v>5041</v>
      </c>
      <c r="Q922" s="2">
        <v>7000</v>
      </c>
    </row>
    <row r="923" spans="1:17" x14ac:dyDescent="0.2">
      <c r="A923" s="1">
        <v>50000249</v>
      </c>
      <c r="B923" s="1">
        <v>191350</v>
      </c>
      <c r="C923" s="1" t="s">
        <v>285</v>
      </c>
      <c r="D923" s="1">
        <v>79127133</v>
      </c>
      <c r="E923" s="3">
        <v>37306</v>
      </c>
      <c r="F923" s="1">
        <v>5789707</v>
      </c>
      <c r="G923" s="1">
        <v>0</v>
      </c>
      <c r="H923" s="1">
        <v>0</v>
      </c>
      <c r="J923" s="2">
        <v>7000</v>
      </c>
      <c r="K923" s="2">
        <v>0</v>
      </c>
      <c r="L923" s="2">
        <v>0</v>
      </c>
      <c r="M923" s="2">
        <v>7000</v>
      </c>
      <c r="N923" s="75">
        <f>VLOOKUP(P923,'CODIGOS RENTISTICOS'!$A$2:E1963,2,FALSE)</f>
        <v>825000000</v>
      </c>
      <c r="O923" s="75">
        <f>VLOOKUP(P923,'CODIGOS RENTISTICOS'!$A$2:F4130,3,FALSE)</f>
        <v>150109</v>
      </c>
      <c r="P923" s="60">
        <v>5041</v>
      </c>
      <c r="Q923" s="2">
        <v>7000</v>
      </c>
    </row>
    <row r="924" spans="1:17" x14ac:dyDescent="0.2">
      <c r="A924" s="1">
        <v>50000249</v>
      </c>
      <c r="B924" s="1">
        <v>191351</v>
      </c>
      <c r="C924" s="1" t="s">
        <v>285</v>
      </c>
      <c r="D924" s="1">
        <v>11432893</v>
      </c>
      <c r="E924" s="3">
        <v>37306</v>
      </c>
      <c r="F924" s="1">
        <v>8924119</v>
      </c>
      <c r="G924" s="1">
        <v>0</v>
      </c>
      <c r="H924" s="1">
        <v>0</v>
      </c>
      <c r="J924" s="2">
        <v>7000</v>
      </c>
      <c r="K924" s="2">
        <v>0</v>
      </c>
      <c r="L924" s="2">
        <v>0</v>
      </c>
      <c r="M924" s="2">
        <v>7000</v>
      </c>
      <c r="N924" s="75">
        <f>VLOOKUP(P924,'CODIGOS RENTISTICOS'!$A$2:E1964,2,FALSE)</f>
        <v>825000000</v>
      </c>
      <c r="O924" s="75">
        <f>VLOOKUP(P924,'CODIGOS RENTISTICOS'!$A$2:F4131,3,FALSE)</f>
        <v>150109</v>
      </c>
      <c r="P924" s="60">
        <v>5041</v>
      </c>
      <c r="Q924" s="2">
        <v>7000</v>
      </c>
    </row>
    <row r="925" spans="1:17" x14ac:dyDescent="0.2">
      <c r="A925" s="1">
        <v>50000249</v>
      </c>
      <c r="B925" s="1">
        <v>191352</v>
      </c>
      <c r="C925" s="1" t="s">
        <v>285</v>
      </c>
      <c r="D925" s="1">
        <v>79182873</v>
      </c>
      <c r="E925" s="3">
        <v>37306</v>
      </c>
      <c r="F925" s="1">
        <v>5295721</v>
      </c>
      <c r="G925" s="1">
        <v>0</v>
      </c>
      <c r="H925" s="1">
        <v>0</v>
      </c>
      <c r="J925" s="2">
        <v>7000</v>
      </c>
      <c r="K925" s="2">
        <v>0</v>
      </c>
      <c r="L925" s="2">
        <v>0</v>
      </c>
      <c r="M925" s="2">
        <v>7000</v>
      </c>
      <c r="N925" s="75">
        <f>VLOOKUP(P925,'CODIGOS RENTISTICOS'!$A$2:E1965,2,FALSE)</f>
        <v>825000000</v>
      </c>
      <c r="O925" s="75">
        <f>VLOOKUP(P925,'CODIGOS RENTISTICOS'!$A$2:F4132,3,FALSE)</f>
        <v>150109</v>
      </c>
      <c r="P925" s="60">
        <v>5041</v>
      </c>
      <c r="Q925" s="2">
        <v>7000</v>
      </c>
    </row>
    <row r="926" spans="1:17" x14ac:dyDescent="0.2">
      <c r="A926" s="1">
        <v>50000249</v>
      </c>
      <c r="B926" s="1">
        <v>191353</v>
      </c>
      <c r="C926" s="1" t="s">
        <v>285</v>
      </c>
      <c r="D926" s="1">
        <v>10142090</v>
      </c>
      <c r="E926" s="3">
        <v>37306</v>
      </c>
      <c r="F926" s="1">
        <v>7286318</v>
      </c>
      <c r="G926" s="1">
        <v>0</v>
      </c>
      <c r="H926" s="1">
        <v>0</v>
      </c>
      <c r="J926" s="2">
        <v>7000</v>
      </c>
      <c r="K926" s="2">
        <v>0</v>
      </c>
      <c r="L926" s="2">
        <v>0</v>
      </c>
      <c r="M926" s="2">
        <v>7000</v>
      </c>
      <c r="N926" s="75">
        <f>VLOOKUP(P926,'CODIGOS RENTISTICOS'!$A$2:E1966,2,FALSE)</f>
        <v>825000000</v>
      </c>
      <c r="O926" s="75">
        <f>VLOOKUP(P926,'CODIGOS RENTISTICOS'!$A$2:F4133,3,FALSE)</f>
        <v>150109</v>
      </c>
      <c r="P926" s="60">
        <v>5041</v>
      </c>
      <c r="Q926" s="2">
        <v>7000</v>
      </c>
    </row>
    <row r="927" spans="1:17" x14ac:dyDescent="0.2">
      <c r="A927" s="1">
        <v>50000249</v>
      </c>
      <c r="B927" s="1">
        <v>191355</v>
      </c>
      <c r="C927" s="1" t="s">
        <v>285</v>
      </c>
      <c r="D927" s="1">
        <v>79840070</v>
      </c>
      <c r="E927" s="3">
        <v>37306</v>
      </c>
      <c r="F927" s="1">
        <v>3506302</v>
      </c>
      <c r="G927" s="1">
        <v>0</v>
      </c>
      <c r="H927" s="1">
        <v>0</v>
      </c>
      <c r="J927" s="2">
        <v>7000</v>
      </c>
      <c r="K927" s="2">
        <v>0</v>
      </c>
      <c r="L927" s="2">
        <v>0</v>
      </c>
      <c r="M927" s="2">
        <v>7000</v>
      </c>
      <c r="N927" s="75">
        <f>VLOOKUP(P927,'CODIGOS RENTISTICOS'!$A$2:E1967,2,FALSE)</f>
        <v>825000000</v>
      </c>
      <c r="O927" s="75">
        <f>VLOOKUP(P927,'CODIGOS RENTISTICOS'!$A$2:F4134,3,FALSE)</f>
        <v>150109</v>
      </c>
      <c r="P927" s="60">
        <v>5041</v>
      </c>
      <c r="Q927" s="2">
        <v>7000</v>
      </c>
    </row>
    <row r="928" spans="1:17" x14ac:dyDescent="0.2">
      <c r="A928" s="1">
        <v>50000249</v>
      </c>
      <c r="B928" s="1">
        <v>191356</v>
      </c>
      <c r="C928" s="1" t="s">
        <v>285</v>
      </c>
      <c r="D928" s="1">
        <v>79619330</v>
      </c>
      <c r="E928" s="3">
        <v>37306</v>
      </c>
      <c r="F928" s="1">
        <v>7320673</v>
      </c>
      <c r="G928" s="1">
        <v>0</v>
      </c>
      <c r="H928" s="1">
        <v>0</v>
      </c>
      <c r="J928" s="2">
        <v>7000</v>
      </c>
      <c r="K928" s="2">
        <v>0</v>
      </c>
      <c r="L928" s="2">
        <v>0</v>
      </c>
      <c r="M928" s="2">
        <v>7000</v>
      </c>
      <c r="N928" s="75">
        <f>VLOOKUP(P928,'CODIGOS RENTISTICOS'!$A$2:E1968,2,FALSE)</f>
        <v>825000000</v>
      </c>
      <c r="O928" s="75">
        <f>VLOOKUP(P928,'CODIGOS RENTISTICOS'!$A$2:F4135,3,FALSE)</f>
        <v>150109</v>
      </c>
      <c r="P928" s="60">
        <v>5041</v>
      </c>
      <c r="Q928" s="2">
        <v>7000</v>
      </c>
    </row>
    <row r="929" spans="1:17" x14ac:dyDescent="0.2">
      <c r="A929" s="1">
        <v>50000249</v>
      </c>
      <c r="B929" s="1">
        <v>191357</v>
      </c>
      <c r="C929" s="1" t="s">
        <v>285</v>
      </c>
      <c r="D929" s="1">
        <v>80123719</v>
      </c>
      <c r="E929" s="3">
        <v>37306</v>
      </c>
      <c r="F929" s="1">
        <v>3663547</v>
      </c>
      <c r="G929" s="1">
        <v>0</v>
      </c>
      <c r="H929" s="1">
        <v>0</v>
      </c>
      <c r="J929" s="2">
        <v>7000</v>
      </c>
      <c r="K929" s="2">
        <v>0</v>
      </c>
      <c r="L929" s="2">
        <v>0</v>
      </c>
      <c r="M929" s="2">
        <v>7000</v>
      </c>
      <c r="N929" s="75">
        <f>VLOOKUP(P929,'CODIGOS RENTISTICOS'!$A$2:E1969,2,FALSE)</f>
        <v>825000000</v>
      </c>
      <c r="O929" s="75">
        <f>VLOOKUP(P929,'CODIGOS RENTISTICOS'!$A$2:F4136,3,FALSE)</f>
        <v>150109</v>
      </c>
      <c r="P929" s="60">
        <v>5041</v>
      </c>
      <c r="Q929" s="2">
        <v>7000</v>
      </c>
    </row>
    <row r="930" spans="1:17" x14ac:dyDescent="0.2">
      <c r="A930" s="1">
        <v>50000249</v>
      </c>
      <c r="B930" s="1">
        <v>191358</v>
      </c>
      <c r="C930" s="1" t="s">
        <v>285</v>
      </c>
      <c r="D930" s="1">
        <v>79964737</v>
      </c>
      <c r="E930" s="3">
        <v>37306</v>
      </c>
      <c r="F930" s="1">
        <v>6762658</v>
      </c>
      <c r="G930" s="1">
        <v>0</v>
      </c>
      <c r="H930" s="1">
        <v>0</v>
      </c>
      <c r="J930" s="2">
        <v>7000</v>
      </c>
      <c r="K930" s="2">
        <v>0</v>
      </c>
      <c r="L930" s="2">
        <v>0</v>
      </c>
      <c r="M930" s="2">
        <v>7000</v>
      </c>
      <c r="N930" s="75">
        <f>VLOOKUP(P930,'CODIGOS RENTISTICOS'!$A$2:E1970,2,FALSE)</f>
        <v>825000000</v>
      </c>
      <c r="O930" s="75">
        <f>VLOOKUP(P930,'CODIGOS RENTISTICOS'!$A$2:F4137,3,FALSE)</f>
        <v>150109</v>
      </c>
      <c r="P930" s="60">
        <v>5041</v>
      </c>
      <c r="Q930" s="2">
        <v>7000</v>
      </c>
    </row>
    <row r="931" spans="1:17" x14ac:dyDescent="0.2">
      <c r="A931" s="1">
        <v>50000249</v>
      </c>
      <c r="B931" s="1">
        <v>191359</v>
      </c>
      <c r="C931" s="1" t="s">
        <v>285</v>
      </c>
      <c r="D931" s="1">
        <v>15024581</v>
      </c>
      <c r="E931" s="3">
        <v>37306</v>
      </c>
      <c r="F931" s="1">
        <v>5750163</v>
      </c>
      <c r="G931" s="1">
        <v>0</v>
      </c>
      <c r="H931" s="1">
        <v>0</v>
      </c>
      <c r="J931" s="2">
        <v>7000</v>
      </c>
      <c r="K931" s="2">
        <v>0</v>
      </c>
      <c r="L931" s="2">
        <v>0</v>
      </c>
      <c r="M931" s="2">
        <v>7000</v>
      </c>
      <c r="N931" s="75">
        <f>VLOOKUP(P931,'CODIGOS RENTISTICOS'!$A$2:E1971,2,FALSE)</f>
        <v>825000000</v>
      </c>
      <c r="O931" s="75">
        <f>VLOOKUP(P931,'CODIGOS RENTISTICOS'!$A$2:F4138,3,FALSE)</f>
        <v>150109</v>
      </c>
      <c r="P931" s="60">
        <v>5041</v>
      </c>
      <c r="Q931" s="2">
        <v>7000</v>
      </c>
    </row>
    <row r="932" spans="1:17" x14ac:dyDescent="0.2">
      <c r="A932" s="1">
        <v>50000249</v>
      </c>
      <c r="B932" s="1">
        <v>191360</v>
      </c>
      <c r="C932" s="1" t="s">
        <v>285</v>
      </c>
      <c r="D932" s="1">
        <v>11381082</v>
      </c>
      <c r="E932" s="3">
        <v>37306</v>
      </c>
      <c r="F932" s="1">
        <v>4521982</v>
      </c>
      <c r="G932" s="1">
        <v>0</v>
      </c>
      <c r="H932" s="1">
        <v>0</v>
      </c>
      <c r="J932" s="2">
        <v>7000</v>
      </c>
      <c r="K932" s="2">
        <v>0</v>
      </c>
      <c r="L932" s="2">
        <v>0</v>
      </c>
      <c r="M932" s="2">
        <v>7000</v>
      </c>
      <c r="N932" s="75">
        <f>VLOOKUP(P932,'CODIGOS RENTISTICOS'!$A$2:E1972,2,FALSE)</f>
        <v>825000000</v>
      </c>
      <c r="O932" s="75">
        <f>VLOOKUP(P932,'CODIGOS RENTISTICOS'!$A$2:F4139,3,FALSE)</f>
        <v>150109</v>
      </c>
      <c r="P932" s="60">
        <v>5041</v>
      </c>
      <c r="Q932" s="2">
        <v>7000</v>
      </c>
    </row>
    <row r="933" spans="1:17" x14ac:dyDescent="0.2">
      <c r="A933" s="1">
        <v>50000249</v>
      </c>
      <c r="B933" s="1">
        <v>191361</v>
      </c>
      <c r="C933" s="1" t="s">
        <v>285</v>
      </c>
      <c r="D933" s="1">
        <v>9600007</v>
      </c>
      <c r="E933" s="3">
        <v>37306</v>
      </c>
      <c r="F933" s="1">
        <v>4507613</v>
      </c>
      <c r="G933" s="1">
        <v>0</v>
      </c>
      <c r="H933" s="1">
        <v>0</v>
      </c>
      <c r="J933" s="2">
        <v>7000</v>
      </c>
      <c r="K933" s="2">
        <v>0</v>
      </c>
      <c r="L933" s="2">
        <v>0</v>
      </c>
      <c r="M933" s="2">
        <v>7000</v>
      </c>
      <c r="N933" s="75">
        <f>VLOOKUP(P933,'CODIGOS RENTISTICOS'!$A$2:E1973,2,FALSE)</f>
        <v>825000000</v>
      </c>
      <c r="O933" s="75">
        <f>VLOOKUP(P933,'CODIGOS RENTISTICOS'!$A$2:F4140,3,FALSE)</f>
        <v>150109</v>
      </c>
      <c r="P933" s="60">
        <v>5041</v>
      </c>
      <c r="Q933" s="2">
        <v>7000</v>
      </c>
    </row>
    <row r="934" spans="1:17" x14ac:dyDescent="0.2">
      <c r="A934" s="1">
        <v>50000249</v>
      </c>
      <c r="B934" s="1">
        <v>191362</v>
      </c>
      <c r="C934" s="1" t="s">
        <v>285</v>
      </c>
      <c r="D934" s="1">
        <v>79384115</v>
      </c>
      <c r="E934" s="3">
        <v>37306</v>
      </c>
      <c r="F934" s="1">
        <v>8619010</v>
      </c>
      <c r="G934" s="1">
        <v>0</v>
      </c>
      <c r="H934" s="1">
        <v>0</v>
      </c>
      <c r="J934" s="2">
        <v>7000</v>
      </c>
      <c r="K934" s="2">
        <v>0</v>
      </c>
      <c r="L934" s="2">
        <v>0</v>
      </c>
      <c r="M934" s="2">
        <v>7000</v>
      </c>
      <c r="N934" s="75">
        <f>VLOOKUP(P934,'CODIGOS RENTISTICOS'!$A$2:E1974,2,FALSE)</f>
        <v>825000000</v>
      </c>
      <c r="O934" s="75">
        <f>VLOOKUP(P934,'CODIGOS RENTISTICOS'!$A$2:F4141,3,FALSE)</f>
        <v>150109</v>
      </c>
      <c r="P934" s="60">
        <v>5041</v>
      </c>
      <c r="Q934" s="2">
        <v>7000</v>
      </c>
    </row>
    <row r="935" spans="1:17" x14ac:dyDescent="0.2">
      <c r="A935" s="1">
        <v>50000249</v>
      </c>
      <c r="B935" s="1">
        <v>191363</v>
      </c>
      <c r="C935" s="1" t="s">
        <v>285</v>
      </c>
      <c r="D935" s="1">
        <v>16268476</v>
      </c>
      <c r="E935" s="3">
        <v>37306</v>
      </c>
      <c r="F935" s="1">
        <v>6303311</v>
      </c>
      <c r="G935" s="1">
        <v>0</v>
      </c>
      <c r="H935" s="1">
        <v>0</v>
      </c>
      <c r="J935" s="2">
        <v>7000</v>
      </c>
      <c r="K935" s="2">
        <v>0</v>
      </c>
      <c r="L935" s="2">
        <v>0</v>
      </c>
      <c r="M935" s="2">
        <v>7000</v>
      </c>
      <c r="N935" s="75">
        <f>VLOOKUP(P935,'CODIGOS RENTISTICOS'!$A$2:E1975,2,FALSE)</f>
        <v>825000000</v>
      </c>
      <c r="O935" s="75">
        <f>VLOOKUP(P935,'CODIGOS RENTISTICOS'!$A$2:F4142,3,FALSE)</f>
        <v>150109</v>
      </c>
      <c r="P935" s="60">
        <v>5041</v>
      </c>
      <c r="Q935" s="2">
        <v>7000</v>
      </c>
    </row>
    <row r="936" spans="1:17" x14ac:dyDescent="0.2">
      <c r="A936" s="1">
        <v>50000249</v>
      </c>
      <c r="B936" s="1">
        <v>191364</v>
      </c>
      <c r="C936" s="1" t="s">
        <v>285</v>
      </c>
      <c r="D936" s="1">
        <v>9970563</v>
      </c>
      <c r="E936" s="3">
        <v>37306</v>
      </c>
      <c r="F936" s="1">
        <v>7687703</v>
      </c>
      <c r="G936" s="1">
        <v>0</v>
      </c>
      <c r="H936" s="1">
        <v>0</v>
      </c>
      <c r="J936" s="2">
        <v>7000</v>
      </c>
      <c r="K936" s="2">
        <v>0</v>
      </c>
      <c r="L936" s="2">
        <v>0</v>
      </c>
      <c r="M936" s="2">
        <v>7000</v>
      </c>
      <c r="N936" s="75">
        <f>VLOOKUP(P936,'CODIGOS RENTISTICOS'!$A$2:E1976,2,FALSE)</f>
        <v>825000000</v>
      </c>
      <c r="O936" s="75">
        <f>VLOOKUP(P936,'CODIGOS RENTISTICOS'!$A$2:F4143,3,FALSE)</f>
        <v>150109</v>
      </c>
      <c r="P936" s="60">
        <v>5041</v>
      </c>
      <c r="Q936" s="2">
        <v>7000</v>
      </c>
    </row>
    <row r="937" spans="1:17" x14ac:dyDescent="0.2">
      <c r="A937" s="1">
        <v>50000249</v>
      </c>
      <c r="B937" s="1">
        <v>191365</v>
      </c>
      <c r="C937" s="1" t="s">
        <v>285</v>
      </c>
      <c r="D937" s="1">
        <v>11381634</v>
      </c>
      <c r="E937" s="3">
        <v>37306</v>
      </c>
      <c r="F937" s="1">
        <v>7110955</v>
      </c>
      <c r="G937" s="1">
        <v>0</v>
      </c>
      <c r="H937" s="1">
        <v>0</v>
      </c>
      <c r="J937" s="2">
        <v>7000</v>
      </c>
      <c r="K937" s="2">
        <v>0</v>
      </c>
      <c r="L937" s="2">
        <v>0</v>
      </c>
      <c r="M937" s="2">
        <v>7000</v>
      </c>
      <c r="N937" s="75">
        <f>VLOOKUP(P937,'CODIGOS RENTISTICOS'!$A$2:E1977,2,FALSE)</f>
        <v>825000000</v>
      </c>
      <c r="O937" s="75">
        <f>VLOOKUP(P937,'CODIGOS RENTISTICOS'!$A$2:F4144,3,FALSE)</f>
        <v>150109</v>
      </c>
      <c r="P937" s="60">
        <v>5041</v>
      </c>
      <c r="Q937" s="2">
        <v>7000</v>
      </c>
    </row>
    <row r="938" spans="1:17" x14ac:dyDescent="0.2">
      <c r="A938" s="1">
        <v>50000249</v>
      </c>
      <c r="B938" s="1">
        <v>191366</v>
      </c>
      <c r="C938" s="1" t="s">
        <v>285</v>
      </c>
      <c r="D938" s="1">
        <v>76170152</v>
      </c>
      <c r="E938" s="3">
        <v>37306</v>
      </c>
      <c r="F938" s="1">
        <v>4505402</v>
      </c>
      <c r="G938" s="1">
        <v>0</v>
      </c>
      <c r="H938" s="1">
        <v>0</v>
      </c>
      <c r="J938" s="2">
        <v>7000</v>
      </c>
      <c r="K938" s="2">
        <v>0</v>
      </c>
      <c r="L938" s="2">
        <v>0</v>
      </c>
      <c r="M938" s="2">
        <v>7000</v>
      </c>
      <c r="N938" s="75">
        <f>VLOOKUP(P938,'CODIGOS RENTISTICOS'!$A$2:E1978,2,FALSE)</f>
        <v>825000000</v>
      </c>
      <c r="O938" s="75">
        <f>VLOOKUP(P938,'CODIGOS RENTISTICOS'!$A$2:F4145,3,FALSE)</f>
        <v>150109</v>
      </c>
      <c r="P938" s="60">
        <v>5041</v>
      </c>
      <c r="Q938" s="2">
        <v>7000</v>
      </c>
    </row>
    <row r="939" spans="1:17" x14ac:dyDescent="0.2">
      <c r="A939" s="1">
        <v>50000249</v>
      </c>
      <c r="B939" s="1">
        <v>191367</v>
      </c>
      <c r="C939" s="1" t="s">
        <v>285</v>
      </c>
      <c r="D939" s="1">
        <v>83225557</v>
      </c>
      <c r="E939" s="3">
        <v>37306</v>
      </c>
      <c r="F939" s="1">
        <v>7791613</v>
      </c>
      <c r="G939" s="1">
        <v>0</v>
      </c>
      <c r="H939" s="1">
        <v>0</v>
      </c>
      <c r="J939" s="2">
        <v>7000</v>
      </c>
      <c r="K939" s="2">
        <v>0</v>
      </c>
      <c r="L939" s="2">
        <v>0</v>
      </c>
      <c r="M939" s="2">
        <v>7000</v>
      </c>
      <c r="N939" s="75">
        <f>VLOOKUP(P939,'CODIGOS RENTISTICOS'!$A$2:E1979,2,FALSE)</f>
        <v>825000000</v>
      </c>
      <c r="O939" s="75">
        <f>VLOOKUP(P939,'CODIGOS RENTISTICOS'!$A$2:F4146,3,FALSE)</f>
        <v>150109</v>
      </c>
      <c r="P939" s="60">
        <v>5041</v>
      </c>
      <c r="Q939" s="2">
        <v>7000</v>
      </c>
    </row>
    <row r="940" spans="1:17" x14ac:dyDescent="0.2">
      <c r="A940" s="1">
        <v>50000249</v>
      </c>
      <c r="B940" s="1">
        <v>191368</v>
      </c>
      <c r="C940" s="1" t="s">
        <v>285</v>
      </c>
      <c r="D940" s="1">
        <v>3055900</v>
      </c>
      <c r="E940" s="3">
        <v>37306</v>
      </c>
      <c r="F940" s="1">
        <v>5740884</v>
      </c>
      <c r="G940" s="1">
        <v>0</v>
      </c>
      <c r="H940" s="1">
        <v>0</v>
      </c>
      <c r="J940" s="2">
        <v>7000</v>
      </c>
      <c r="K940" s="2">
        <v>0</v>
      </c>
      <c r="L940" s="2">
        <v>0</v>
      </c>
      <c r="M940" s="2">
        <v>7000</v>
      </c>
      <c r="N940" s="75">
        <f>VLOOKUP(P940,'CODIGOS RENTISTICOS'!$A$2:E1980,2,FALSE)</f>
        <v>825000000</v>
      </c>
      <c r="O940" s="75">
        <f>VLOOKUP(P940,'CODIGOS RENTISTICOS'!$A$2:F4147,3,FALSE)</f>
        <v>150109</v>
      </c>
      <c r="P940" s="60">
        <v>5041</v>
      </c>
      <c r="Q940" s="2">
        <v>7000</v>
      </c>
    </row>
    <row r="941" spans="1:17" x14ac:dyDescent="0.2">
      <c r="A941" s="1">
        <v>50000249</v>
      </c>
      <c r="B941" s="1">
        <v>191369</v>
      </c>
      <c r="C941" s="1" t="s">
        <v>285</v>
      </c>
      <c r="D941" s="1">
        <v>75064994</v>
      </c>
      <c r="E941" s="3">
        <v>37306</v>
      </c>
      <c r="F941" s="1">
        <v>2622821</v>
      </c>
      <c r="G941" s="1">
        <v>0</v>
      </c>
      <c r="H941" s="1">
        <v>0</v>
      </c>
      <c r="J941" s="2">
        <v>7000</v>
      </c>
      <c r="K941" s="2">
        <v>0</v>
      </c>
      <c r="L941" s="2">
        <v>0</v>
      </c>
      <c r="M941" s="2">
        <v>7000</v>
      </c>
      <c r="N941" s="75">
        <f>VLOOKUP(P941,'CODIGOS RENTISTICOS'!$A$2:E1981,2,FALSE)</f>
        <v>825000000</v>
      </c>
      <c r="O941" s="75">
        <f>VLOOKUP(P941,'CODIGOS RENTISTICOS'!$A$2:F4148,3,FALSE)</f>
        <v>150109</v>
      </c>
      <c r="P941" s="60">
        <v>5041</v>
      </c>
      <c r="Q941" s="2">
        <v>7000</v>
      </c>
    </row>
    <row r="942" spans="1:17" x14ac:dyDescent="0.2">
      <c r="A942" s="1">
        <v>50000249</v>
      </c>
      <c r="B942" s="1">
        <v>191370</v>
      </c>
      <c r="C942" s="1" t="s">
        <v>285</v>
      </c>
      <c r="D942" s="1">
        <v>17097913</v>
      </c>
      <c r="E942" s="3">
        <v>37306</v>
      </c>
      <c r="F942" s="1">
        <v>3628924</v>
      </c>
      <c r="G942" s="1">
        <v>0</v>
      </c>
      <c r="H942" s="1">
        <v>0</v>
      </c>
      <c r="J942" s="2">
        <v>7000</v>
      </c>
      <c r="K942" s="2">
        <v>0</v>
      </c>
      <c r="L942" s="2">
        <v>0</v>
      </c>
      <c r="M942" s="2">
        <v>7000</v>
      </c>
      <c r="N942" s="75">
        <f>VLOOKUP(P942,'CODIGOS RENTISTICOS'!$A$2:E1982,2,FALSE)</f>
        <v>825000000</v>
      </c>
      <c r="O942" s="75">
        <f>VLOOKUP(P942,'CODIGOS RENTISTICOS'!$A$2:F4149,3,FALSE)</f>
        <v>150109</v>
      </c>
      <c r="P942" s="60">
        <v>5041</v>
      </c>
      <c r="Q942" s="2">
        <v>7000</v>
      </c>
    </row>
    <row r="943" spans="1:17" x14ac:dyDescent="0.2">
      <c r="A943" s="1">
        <v>50000249</v>
      </c>
      <c r="B943" s="1">
        <v>191371</v>
      </c>
      <c r="C943" s="1" t="s">
        <v>285</v>
      </c>
      <c r="D943" s="1">
        <v>3190053</v>
      </c>
      <c r="E943" s="3">
        <v>37306</v>
      </c>
      <c r="F943" s="1">
        <v>4312134</v>
      </c>
      <c r="G943" s="1">
        <v>0</v>
      </c>
      <c r="H943" s="1">
        <v>0</v>
      </c>
      <c r="J943" s="2">
        <v>7000</v>
      </c>
      <c r="K943" s="2">
        <v>0</v>
      </c>
      <c r="L943" s="2">
        <v>0</v>
      </c>
      <c r="M943" s="2">
        <v>7000</v>
      </c>
      <c r="N943" s="75">
        <f>VLOOKUP(P943,'CODIGOS RENTISTICOS'!$A$2:E1983,2,FALSE)</f>
        <v>825000000</v>
      </c>
      <c r="O943" s="75">
        <f>VLOOKUP(P943,'CODIGOS RENTISTICOS'!$A$2:F4150,3,FALSE)</f>
        <v>150109</v>
      </c>
      <c r="P943" s="60">
        <v>5041</v>
      </c>
      <c r="Q943" s="2">
        <v>7000</v>
      </c>
    </row>
    <row r="944" spans="1:17" x14ac:dyDescent="0.2">
      <c r="A944" s="1">
        <v>50000249</v>
      </c>
      <c r="B944" s="1">
        <v>191372</v>
      </c>
      <c r="C944" s="1" t="s">
        <v>285</v>
      </c>
      <c r="D944" s="1">
        <v>79489214</v>
      </c>
      <c r="E944" s="3">
        <v>37306</v>
      </c>
      <c r="F944" s="1">
        <v>7833012</v>
      </c>
      <c r="G944" s="1">
        <v>0</v>
      </c>
      <c r="H944" s="1">
        <v>0</v>
      </c>
      <c r="J944" s="2">
        <v>7000</v>
      </c>
      <c r="K944" s="2">
        <v>0</v>
      </c>
      <c r="L944" s="2">
        <v>0</v>
      </c>
      <c r="M944" s="2">
        <v>7000</v>
      </c>
      <c r="N944" s="75">
        <f>VLOOKUP(P944,'CODIGOS RENTISTICOS'!$A$2:E1984,2,FALSE)</f>
        <v>825000000</v>
      </c>
      <c r="O944" s="75">
        <f>VLOOKUP(P944,'CODIGOS RENTISTICOS'!$A$2:F4151,3,FALSE)</f>
        <v>150109</v>
      </c>
      <c r="P944" s="60">
        <v>5041</v>
      </c>
      <c r="Q944" s="2">
        <v>7000</v>
      </c>
    </row>
    <row r="945" spans="1:17" x14ac:dyDescent="0.2">
      <c r="A945" s="1">
        <v>50000249</v>
      </c>
      <c r="B945" s="1">
        <v>24385</v>
      </c>
      <c r="C945" s="1" t="s">
        <v>285</v>
      </c>
      <c r="D945" s="1">
        <v>79561890</v>
      </c>
      <c r="E945" s="3">
        <v>37306</v>
      </c>
      <c r="F945" s="1">
        <v>3331539</v>
      </c>
      <c r="G945" s="1">
        <v>0</v>
      </c>
      <c r="H945" s="1">
        <v>0</v>
      </c>
      <c r="J945" s="2">
        <v>4000</v>
      </c>
      <c r="K945" s="2">
        <v>0</v>
      </c>
      <c r="L945" s="2">
        <v>0</v>
      </c>
      <c r="M945" s="2">
        <v>4000</v>
      </c>
      <c r="N945" s="75">
        <f>VLOOKUP(P945,'CODIGOS RENTISTICOS'!$A$2:E1985,2,FALSE)</f>
        <v>825000000</v>
      </c>
      <c r="O945" s="75">
        <f>VLOOKUP(P945,'CODIGOS RENTISTICOS'!$A$2:F4152,3,FALSE)</f>
        <v>150109</v>
      </c>
      <c r="P945" s="60">
        <v>121245</v>
      </c>
      <c r="Q945" s="2">
        <v>4000</v>
      </c>
    </row>
    <row r="946" spans="1:17" x14ac:dyDescent="0.2">
      <c r="A946" s="1">
        <v>50000249</v>
      </c>
      <c r="B946" s="1">
        <v>24390</v>
      </c>
      <c r="C946" s="1" t="s">
        <v>285</v>
      </c>
      <c r="D946" s="1">
        <v>79790987</v>
      </c>
      <c r="E946" s="3">
        <v>37306</v>
      </c>
      <c r="F946" s="1">
        <v>3408470</v>
      </c>
      <c r="G946" s="1">
        <v>0</v>
      </c>
      <c r="H946" s="1">
        <v>0</v>
      </c>
      <c r="J946" s="2">
        <v>2000</v>
      </c>
      <c r="K946" s="2">
        <v>0</v>
      </c>
      <c r="L946" s="2">
        <v>0</v>
      </c>
      <c r="M946" s="2">
        <v>2000</v>
      </c>
      <c r="N946" s="75">
        <f>VLOOKUP(P946,'CODIGOS RENTISTICOS'!$A$2:E1986,2,FALSE)</f>
        <v>825000000</v>
      </c>
      <c r="O946" s="75">
        <f>VLOOKUP(P946,'CODIGOS RENTISTICOS'!$A$2:F4153,3,FALSE)</f>
        <v>150109</v>
      </c>
      <c r="P946" s="60">
        <v>121245</v>
      </c>
      <c r="Q946" s="2">
        <v>2000</v>
      </c>
    </row>
    <row r="947" spans="1:17" x14ac:dyDescent="0.2">
      <c r="A947" s="1">
        <v>50000249</v>
      </c>
      <c r="B947" s="1">
        <v>24391</v>
      </c>
      <c r="C947" s="1" t="s">
        <v>285</v>
      </c>
      <c r="D947" s="1">
        <v>8000032589</v>
      </c>
      <c r="E947" s="3">
        <v>37306</v>
      </c>
      <c r="F947" s="1">
        <v>2367490</v>
      </c>
      <c r="G947" s="1">
        <v>0</v>
      </c>
      <c r="H947" s="1">
        <v>0</v>
      </c>
      <c r="J947" s="2">
        <v>1000</v>
      </c>
      <c r="K947" s="2">
        <v>0</v>
      </c>
      <c r="L947" s="2">
        <v>0</v>
      </c>
      <c r="M947" s="2">
        <v>1000</v>
      </c>
      <c r="N947" s="75">
        <f>VLOOKUP(P947,'CODIGOS RENTISTICOS'!$A$2:E1987,2,FALSE)</f>
        <v>825000000</v>
      </c>
      <c r="O947" s="75">
        <f>VLOOKUP(P947,'CODIGOS RENTISTICOS'!$A$2:F4154,3,FALSE)</f>
        <v>150109</v>
      </c>
      <c r="P947" s="60">
        <v>121245</v>
      </c>
      <c r="Q947" s="2">
        <v>1000</v>
      </c>
    </row>
    <row r="948" spans="1:17" x14ac:dyDescent="0.2">
      <c r="A948" s="1">
        <v>50000249</v>
      </c>
      <c r="B948" s="1">
        <v>25120</v>
      </c>
      <c r="C948" s="1" t="s">
        <v>285</v>
      </c>
      <c r="D948" s="1">
        <v>91210694</v>
      </c>
      <c r="E948" s="3">
        <v>37306</v>
      </c>
      <c r="F948" s="1">
        <v>2920877</v>
      </c>
      <c r="G948" s="1">
        <v>0</v>
      </c>
      <c r="H948" s="1">
        <v>0</v>
      </c>
      <c r="J948" s="2">
        <v>2000</v>
      </c>
      <c r="K948" s="2">
        <v>0</v>
      </c>
      <c r="L948" s="2">
        <v>0</v>
      </c>
      <c r="M948" s="2">
        <v>2000</v>
      </c>
      <c r="N948" s="75">
        <f>VLOOKUP(P948,'CODIGOS RENTISTICOS'!$A$2:E1988,2,FALSE)</f>
        <v>825000000</v>
      </c>
      <c r="O948" s="75">
        <f>VLOOKUP(P948,'CODIGOS RENTISTICOS'!$A$2:F4155,3,FALSE)</f>
        <v>150109</v>
      </c>
      <c r="P948" s="60">
        <v>121245</v>
      </c>
      <c r="Q948" s="2">
        <v>2000</v>
      </c>
    </row>
    <row r="949" spans="1:17" x14ac:dyDescent="0.2">
      <c r="A949" s="1">
        <v>50000249</v>
      </c>
      <c r="B949" s="1">
        <v>247137</v>
      </c>
      <c r="C949" s="1" t="s">
        <v>285</v>
      </c>
      <c r="D949" s="1">
        <v>19102460</v>
      </c>
      <c r="E949" s="3">
        <v>37306</v>
      </c>
      <c r="F949" s="1">
        <v>3239390</v>
      </c>
      <c r="G949" s="1">
        <v>0</v>
      </c>
      <c r="H949" s="1">
        <v>0</v>
      </c>
      <c r="J949" s="2">
        <v>1000</v>
      </c>
      <c r="K949" s="2">
        <v>0</v>
      </c>
      <c r="L949" s="2">
        <v>0</v>
      </c>
      <c r="M949" s="2">
        <v>1000</v>
      </c>
      <c r="N949" s="75">
        <f>VLOOKUP(P949,'CODIGOS RENTISTICOS'!$A$2:E1989,2,FALSE)</f>
        <v>825000000</v>
      </c>
      <c r="O949" s="75">
        <f>VLOOKUP(P949,'CODIGOS RENTISTICOS'!$A$2:F4156,3,FALSE)</f>
        <v>150109</v>
      </c>
      <c r="P949" s="60">
        <v>121245</v>
      </c>
      <c r="Q949" s="2">
        <v>1000</v>
      </c>
    </row>
    <row r="950" spans="1:17" x14ac:dyDescent="0.2">
      <c r="A950" s="1">
        <v>50000249</v>
      </c>
      <c r="B950" s="1">
        <v>247139</v>
      </c>
      <c r="C950" s="1" t="s">
        <v>285</v>
      </c>
      <c r="D950" s="1">
        <v>19090216</v>
      </c>
      <c r="E950" s="3">
        <v>37306</v>
      </c>
      <c r="F950" s="1">
        <v>4804588</v>
      </c>
      <c r="G950" s="1">
        <v>0</v>
      </c>
      <c r="H950" s="1">
        <v>0</v>
      </c>
      <c r="J950" s="2">
        <v>2000</v>
      </c>
      <c r="K950" s="2">
        <v>0</v>
      </c>
      <c r="L950" s="2">
        <v>0</v>
      </c>
      <c r="M950" s="2">
        <v>2000</v>
      </c>
      <c r="N950" s="75">
        <f>VLOOKUP(P950,'CODIGOS RENTISTICOS'!$A$2:E1990,2,FALSE)</f>
        <v>825000000</v>
      </c>
      <c r="O950" s="75">
        <f>VLOOKUP(P950,'CODIGOS RENTISTICOS'!$A$2:F4157,3,FALSE)</f>
        <v>150109</v>
      </c>
      <c r="P950" s="60">
        <v>121245</v>
      </c>
      <c r="Q950" s="2">
        <v>2000</v>
      </c>
    </row>
    <row r="951" spans="1:17" x14ac:dyDescent="0.2">
      <c r="A951" s="1">
        <v>50000249</v>
      </c>
      <c r="B951" s="1">
        <v>247198</v>
      </c>
      <c r="C951" s="1" t="s">
        <v>285</v>
      </c>
      <c r="D951" s="1">
        <v>91245912</v>
      </c>
      <c r="E951" s="3">
        <v>37306</v>
      </c>
      <c r="F951" s="1">
        <v>6251895</v>
      </c>
      <c r="G951" s="1">
        <v>0</v>
      </c>
      <c r="H951" s="1">
        <v>0</v>
      </c>
      <c r="J951" s="2">
        <v>4000</v>
      </c>
      <c r="K951" s="2">
        <v>0</v>
      </c>
      <c r="L951" s="2">
        <v>0</v>
      </c>
      <c r="M951" s="2">
        <v>4000</v>
      </c>
      <c r="N951" s="75">
        <f>VLOOKUP(P951,'CODIGOS RENTISTICOS'!$A$2:E1991,2,FALSE)</f>
        <v>825000000</v>
      </c>
      <c r="O951" s="75">
        <f>VLOOKUP(P951,'CODIGOS RENTISTICOS'!$A$2:F4158,3,FALSE)</f>
        <v>150109</v>
      </c>
      <c r="P951" s="60">
        <v>121245</v>
      </c>
      <c r="Q951" s="2">
        <v>4000</v>
      </c>
    </row>
    <row r="952" spans="1:17" x14ac:dyDescent="0.2">
      <c r="A952" s="1">
        <v>50000249</v>
      </c>
      <c r="B952" s="1">
        <v>247228</v>
      </c>
      <c r="C952" s="1" t="s">
        <v>285</v>
      </c>
      <c r="D952" s="1">
        <v>8600480601</v>
      </c>
      <c r="E952" s="3">
        <v>37306</v>
      </c>
      <c r="F952" s="1">
        <v>2127070</v>
      </c>
      <c r="G952" s="1">
        <v>0</v>
      </c>
      <c r="H952" s="1">
        <v>0</v>
      </c>
      <c r="J952" s="2">
        <v>2000</v>
      </c>
      <c r="K952" s="2">
        <v>0</v>
      </c>
      <c r="L952" s="2">
        <v>0</v>
      </c>
      <c r="M952" s="2">
        <v>2000</v>
      </c>
      <c r="N952" s="75">
        <f>VLOOKUP(P952,'CODIGOS RENTISTICOS'!$A$2:E1992,2,FALSE)</f>
        <v>825000000</v>
      </c>
      <c r="O952" s="75">
        <f>VLOOKUP(P952,'CODIGOS RENTISTICOS'!$A$2:F4159,3,FALSE)</f>
        <v>150109</v>
      </c>
      <c r="P952" s="60">
        <v>121245</v>
      </c>
      <c r="Q952" s="2">
        <v>2000</v>
      </c>
    </row>
    <row r="953" spans="1:17" x14ac:dyDescent="0.2">
      <c r="A953" s="1">
        <v>50000249</v>
      </c>
      <c r="B953" s="1">
        <v>765670</v>
      </c>
      <c r="C953" s="1" t="s">
        <v>285</v>
      </c>
      <c r="D953" s="1">
        <v>8000855133</v>
      </c>
      <c r="E953" s="3">
        <v>37306</v>
      </c>
      <c r="F953" s="1">
        <v>7124955</v>
      </c>
      <c r="G953" s="1">
        <v>0</v>
      </c>
      <c r="H953" s="1">
        <v>0</v>
      </c>
      <c r="J953" s="2">
        <v>45000</v>
      </c>
      <c r="K953" s="2">
        <v>0</v>
      </c>
      <c r="L953" s="2">
        <v>0</v>
      </c>
      <c r="M953" s="2">
        <v>45000</v>
      </c>
      <c r="N953" s="75">
        <f>VLOOKUP(P953,'CODIGOS RENTISTICOS'!$A$2:E1993,2,FALSE)</f>
        <v>825000000</v>
      </c>
      <c r="O953" s="75">
        <f>VLOOKUP(P953,'CODIGOS RENTISTICOS'!$A$2:F4160,3,FALSE)</f>
        <v>150109</v>
      </c>
      <c r="P953" s="60">
        <v>121245</v>
      </c>
      <c r="Q953" s="2">
        <v>45000</v>
      </c>
    </row>
    <row r="954" spans="1:17" x14ac:dyDescent="0.2">
      <c r="A954" s="1">
        <v>50000249</v>
      </c>
      <c r="B954" s="1">
        <v>2634635</v>
      </c>
      <c r="C954" s="1" t="s">
        <v>285</v>
      </c>
      <c r="D954" s="1">
        <v>52112741</v>
      </c>
      <c r="E954" s="3">
        <v>37306</v>
      </c>
      <c r="F954" s="1">
        <v>6741194</v>
      </c>
      <c r="G954" s="1">
        <v>0</v>
      </c>
      <c r="H954" s="1">
        <v>0</v>
      </c>
      <c r="J954" s="2">
        <v>4000</v>
      </c>
      <c r="K954" s="2">
        <v>0</v>
      </c>
      <c r="L954" s="2">
        <v>0</v>
      </c>
      <c r="M954" s="2">
        <v>4000</v>
      </c>
      <c r="N954" s="75">
        <f>VLOOKUP(P954,'CODIGOS RENTISTICOS'!$A$2:E1994,2,FALSE)</f>
        <v>825000000</v>
      </c>
      <c r="O954" s="75">
        <f>VLOOKUP(P954,'CODIGOS RENTISTICOS'!$A$2:F4161,3,FALSE)</f>
        <v>150109</v>
      </c>
      <c r="P954" s="60">
        <v>121245</v>
      </c>
      <c r="Q954" s="2">
        <v>4000</v>
      </c>
    </row>
    <row r="955" spans="1:17" x14ac:dyDescent="0.2">
      <c r="A955" s="1">
        <v>50000249</v>
      </c>
      <c r="B955" s="1">
        <v>6526059</v>
      </c>
      <c r="C955" s="1" t="s">
        <v>285</v>
      </c>
      <c r="D955" s="1">
        <v>8000285829</v>
      </c>
      <c r="E955" s="3">
        <v>37306</v>
      </c>
      <c r="F955" s="1">
        <v>2314848</v>
      </c>
      <c r="G955" s="1">
        <v>0</v>
      </c>
      <c r="H955" s="1">
        <v>0</v>
      </c>
      <c r="J955" s="2">
        <v>14000</v>
      </c>
      <c r="K955" s="2">
        <v>0</v>
      </c>
      <c r="L955" s="2">
        <v>0</v>
      </c>
      <c r="M955" s="2">
        <v>14000</v>
      </c>
      <c r="N955" s="75">
        <f>VLOOKUP(P955,'CODIGOS RENTISTICOS'!$A$2:E1995,2,FALSE)</f>
        <v>825000000</v>
      </c>
      <c r="O955" s="75">
        <f>VLOOKUP(P955,'CODIGOS RENTISTICOS'!$A$2:F4162,3,FALSE)</f>
        <v>150109</v>
      </c>
      <c r="P955" s="60">
        <v>121245</v>
      </c>
      <c r="Q955" s="2">
        <v>14000</v>
      </c>
    </row>
    <row r="956" spans="1:17" x14ac:dyDescent="0.2">
      <c r="A956" s="1">
        <v>50000249</v>
      </c>
      <c r="B956" s="1">
        <v>1105907</v>
      </c>
      <c r="C956" s="1" t="s">
        <v>33</v>
      </c>
      <c r="D956" s="1">
        <v>8909304747</v>
      </c>
      <c r="E956" s="3">
        <v>37306</v>
      </c>
      <c r="F956" s="1">
        <v>2121380</v>
      </c>
      <c r="G956" s="1">
        <v>0</v>
      </c>
      <c r="H956" s="1">
        <v>0</v>
      </c>
      <c r="J956" s="2">
        <v>128000</v>
      </c>
      <c r="K956" s="2">
        <v>0</v>
      </c>
      <c r="L956" s="2">
        <v>0</v>
      </c>
      <c r="M956" s="2">
        <v>128000</v>
      </c>
      <c r="N956" s="75">
        <f>VLOOKUP(P956,'CODIGOS RENTISTICOS'!$A$2:E1996,2,FALSE)</f>
        <v>825000000</v>
      </c>
      <c r="O956" s="75">
        <f>VLOOKUP(P956,'CODIGOS RENTISTICOS'!$A$2:F4163,3,FALSE)</f>
        <v>150109</v>
      </c>
      <c r="P956" s="60">
        <v>121245</v>
      </c>
      <c r="Q956" s="2">
        <v>128000</v>
      </c>
    </row>
    <row r="957" spans="1:17" x14ac:dyDescent="0.2">
      <c r="A957" s="1">
        <v>50000249</v>
      </c>
      <c r="B957" s="1">
        <v>744263</v>
      </c>
      <c r="C957" s="1" t="s">
        <v>33</v>
      </c>
      <c r="D957" s="1">
        <v>8001593752</v>
      </c>
      <c r="E957" s="3">
        <v>37306</v>
      </c>
      <c r="F957" s="1">
        <v>2655533</v>
      </c>
      <c r="G957" s="1">
        <v>0</v>
      </c>
      <c r="H957" s="1">
        <v>0</v>
      </c>
      <c r="J957" s="2">
        <v>42000</v>
      </c>
      <c r="K957" s="2">
        <v>0</v>
      </c>
      <c r="L957" s="2">
        <v>0</v>
      </c>
      <c r="M957" s="2">
        <v>42000</v>
      </c>
      <c r="N957" s="75">
        <f>VLOOKUP(P957,'CODIGOS RENTISTICOS'!$A$2:E1997,2,FALSE)</f>
        <v>825000000</v>
      </c>
      <c r="O957" s="75">
        <f>VLOOKUP(P957,'CODIGOS RENTISTICOS'!$A$2:F4164,3,FALSE)</f>
        <v>150109</v>
      </c>
      <c r="P957" s="60">
        <v>121245</v>
      </c>
      <c r="Q957" s="2">
        <v>42000</v>
      </c>
    </row>
    <row r="958" spans="1:17" x14ac:dyDescent="0.2">
      <c r="A958" s="1">
        <v>50000249</v>
      </c>
      <c r="B958" s="1">
        <v>1109211</v>
      </c>
      <c r="C958" s="1" t="s">
        <v>33</v>
      </c>
      <c r="D958" s="1">
        <v>8455741</v>
      </c>
      <c r="E958" s="3">
        <v>37306</v>
      </c>
      <c r="F958" s="1">
        <v>2262108</v>
      </c>
      <c r="G958" s="1">
        <v>0</v>
      </c>
      <c r="H958" s="1">
        <v>0</v>
      </c>
      <c r="J958" s="2">
        <v>7000</v>
      </c>
      <c r="K958" s="2">
        <v>0</v>
      </c>
      <c r="L958" s="2">
        <v>0</v>
      </c>
      <c r="M958" s="2">
        <v>7000</v>
      </c>
      <c r="N958" s="75">
        <f>VLOOKUP(P958,'CODIGOS RENTISTICOS'!$A$2:E1998,2,FALSE)</f>
        <v>825000000</v>
      </c>
      <c r="O958" s="75">
        <f>VLOOKUP(P958,'CODIGOS RENTISTICOS'!$A$2:F4165,3,FALSE)</f>
        <v>150109</v>
      </c>
      <c r="P958" s="60">
        <v>5041</v>
      </c>
      <c r="Q958" s="2">
        <v>7000</v>
      </c>
    </row>
    <row r="959" spans="1:17" x14ac:dyDescent="0.2">
      <c r="A959" s="1">
        <v>50000249</v>
      </c>
      <c r="B959" s="1">
        <v>1198846</v>
      </c>
      <c r="C959" s="1" t="s">
        <v>33</v>
      </c>
      <c r="D959" s="1">
        <v>8455741</v>
      </c>
      <c r="E959" s="3">
        <v>37306</v>
      </c>
      <c r="F959" s="1">
        <v>2262108</v>
      </c>
      <c r="G959" s="1">
        <v>0</v>
      </c>
      <c r="H959" s="1">
        <v>0</v>
      </c>
      <c r="J959" s="2">
        <v>7000</v>
      </c>
      <c r="K959" s="2">
        <v>0</v>
      </c>
      <c r="L959" s="2">
        <v>0</v>
      </c>
      <c r="M959" s="2">
        <v>7000</v>
      </c>
      <c r="N959" s="75">
        <f>VLOOKUP(P959,'CODIGOS RENTISTICOS'!$A$2:E1999,2,FALSE)</f>
        <v>825000000</v>
      </c>
      <c r="O959" s="75">
        <f>VLOOKUP(P959,'CODIGOS RENTISTICOS'!$A$2:F4166,3,FALSE)</f>
        <v>150109</v>
      </c>
      <c r="P959" s="60">
        <v>5041</v>
      </c>
      <c r="Q959" s="2">
        <v>7000</v>
      </c>
    </row>
    <row r="960" spans="1:17" x14ac:dyDescent="0.2">
      <c r="A960" s="1">
        <v>50000249</v>
      </c>
      <c r="B960" s="1">
        <v>1198847</v>
      </c>
      <c r="C960" s="1" t="s">
        <v>33</v>
      </c>
      <c r="D960" s="1">
        <v>9729800</v>
      </c>
      <c r="E960" s="3">
        <v>37306</v>
      </c>
      <c r="F960" s="1">
        <v>3510808</v>
      </c>
      <c r="G960" s="1">
        <v>0</v>
      </c>
      <c r="H960" s="1">
        <v>0</v>
      </c>
      <c r="J960" s="2">
        <v>7000</v>
      </c>
      <c r="K960" s="2">
        <v>0</v>
      </c>
      <c r="L960" s="2">
        <v>0</v>
      </c>
      <c r="M960" s="2">
        <v>7000</v>
      </c>
      <c r="N960" s="75">
        <f>VLOOKUP(P960,'CODIGOS RENTISTICOS'!$A$2:E2000,2,FALSE)</f>
        <v>825000000</v>
      </c>
      <c r="O960" s="75">
        <f>VLOOKUP(P960,'CODIGOS RENTISTICOS'!$A$2:F4167,3,FALSE)</f>
        <v>150109</v>
      </c>
      <c r="P960" s="60">
        <v>5041</v>
      </c>
      <c r="Q960" s="2">
        <v>7000</v>
      </c>
    </row>
    <row r="961" spans="1:17" x14ac:dyDescent="0.2">
      <c r="A961" s="1">
        <v>50000249</v>
      </c>
      <c r="B961" s="1">
        <v>888285</v>
      </c>
      <c r="C961" s="1" t="s">
        <v>288</v>
      </c>
      <c r="D961" s="1">
        <v>6768475</v>
      </c>
      <c r="E961" s="3">
        <v>37306</v>
      </c>
      <c r="F961" s="1">
        <v>32175080</v>
      </c>
      <c r="G961" s="1">
        <v>0</v>
      </c>
      <c r="H961" s="1">
        <v>0</v>
      </c>
      <c r="J961" s="2">
        <v>51800</v>
      </c>
      <c r="K961" s="2">
        <v>0</v>
      </c>
      <c r="L961" s="2">
        <v>0</v>
      </c>
      <c r="M961" s="2">
        <v>51800</v>
      </c>
      <c r="N961" s="75">
        <f>VLOOKUP(P961,'CODIGOS RENTISTICOS'!$A$2:E2001,2,FALSE)</f>
        <v>96300000</v>
      </c>
      <c r="O961" s="75">
        <f>VLOOKUP(P961,'CODIGOS RENTISTICOS'!$A$2:F4168,3,FALSE)</f>
        <v>360101</v>
      </c>
      <c r="P961" s="60">
        <v>121270</v>
      </c>
      <c r="Q961" s="2">
        <v>51800</v>
      </c>
    </row>
    <row r="962" spans="1:17" x14ac:dyDescent="0.2">
      <c r="A962" s="1">
        <v>50000249</v>
      </c>
      <c r="B962" s="1">
        <v>888719</v>
      </c>
      <c r="C962" s="1" t="s">
        <v>288</v>
      </c>
      <c r="D962" s="1">
        <v>8918001115</v>
      </c>
      <c r="E962" s="3">
        <v>37306</v>
      </c>
      <c r="F962" s="1">
        <v>7426350</v>
      </c>
      <c r="G962" s="1">
        <v>0</v>
      </c>
      <c r="H962" s="1">
        <v>0</v>
      </c>
      <c r="J962" s="2">
        <v>21000</v>
      </c>
      <c r="K962" s="2">
        <v>0</v>
      </c>
      <c r="L962" s="2">
        <v>0</v>
      </c>
      <c r="M962" s="2">
        <v>21000</v>
      </c>
      <c r="N962" s="75">
        <f>VLOOKUP(P962,'CODIGOS RENTISTICOS'!$A$2:E2002,2,FALSE)</f>
        <v>12800000</v>
      </c>
      <c r="O962" s="75">
        <f>VLOOKUP(P962,'CODIGOS RENTISTICOS'!$A$2:F4169,3,FALSE)</f>
        <v>350103</v>
      </c>
      <c r="P962" s="60">
        <v>50050203</v>
      </c>
      <c r="Q962" s="2">
        <v>21000</v>
      </c>
    </row>
    <row r="963" spans="1:17" x14ac:dyDescent="0.2">
      <c r="A963" s="1">
        <v>50000249</v>
      </c>
      <c r="B963" s="1">
        <v>699984</v>
      </c>
      <c r="C963" s="1" t="s">
        <v>290</v>
      </c>
      <c r="D963" s="1">
        <v>8100018291</v>
      </c>
      <c r="E963" s="3">
        <v>37306</v>
      </c>
      <c r="F963" s="1">
        <v>8730412</v>
      </c>
      <c r="G963" s="1">
        <v>0</v>
      </c>
      <c r="H963" s="1">
        <v>0</v>
      </c>
      <c r="J963" s="2">
        <v>3498768</v>
      </c>
      <c r="K963" s="2">
        <v>0</v>
      </c>
      <c r="L963" s="2">
        <v>0</v>
      </c>
      <c r="M963" s="2">
        <v>3498768</v>
      </c>
      <c r="N963" s="75">
        <f>VLOOKUP(P963,'CODIGOS RENTISTICOS'!$A$2:E2003,2,FALSE)</f>
        <v>10900000</v>
      </c>
      <c r="O963" s="75">
        <f>VLOOKUP(P963,'CODIGOS RENTISTICOS'!$A$2:F4170,3,FALSE)</f>
        <v>170101</v>
      </c>
      <c r="P963" s="60">
        <v>121255</v>
      </c>
      <c r="Q963" s="2">
        <v>3498768</v>
      </c>
    </row>
    <row r="964" spans="1:17" x14ac:dyDescent="0.2">
      <c r="A964" s="1">
        <v>50000249</v>
      </c>
      <c r="B964" s="1">
        <v>1101182</v>
      </c>
      <c r="C964" s="1" t="s">
        <v>290</v>
      </c>
      <c r="D964" s="1">
        <v>8001875923</v>
      </c>
      <c r="E964" s="3">
        <v>37306</v>
      </c>
      <c r="F964" s="1">
        <v>8830016</v>
      </c>
      <c r="G964" s="1">
        <v>0</v>
      </c>
      <c r="H964" s="1">
        <v>1</v>
      </c>
      <c r="J964" s="2">
        <v>0</v>
      </c>
      <c r="K964" s="2">
        <v>0</v>
      </c>
      <c r="L964" s="2">
        <v>500000</v>
      </c>
      <c r="M964" s="2">
        <v>500000</v>
      </c>
      <c r="N964" s="75">
        <f>VLOOKUP(P964,'CODIGOS RENTISTICOS'!$A$2:E2004,2,FALSE)</f>
        <v>10900000</v>
      </c>
      <c r="O964" s="75">
        <f>VLOOKUP(P964,'CODIGOS RENTISTICOS'!$A$2:F4171,3,FALSE)</f>
        <v>170101</v>
      </c>
      <c r="P964" s="60">
        <v>121255</v>
      </c>
      <c r="Q964" s="2">
        <v>500000</v>
      </c>
    </row>
    <row r="965" spans="1:17" x14ac:dyDescent="0.2">
      <c r="A965" s="1">
        <v>50000249</v>
      </c>
      <c r="B965" s="1">
        <v>1119564</v>
      </c>
      <c r="C965" s="1" t="s">
        <v>291</v>
      </c>
      <c r="D965" s="1">
        <v>10539450</v>
      </c>
      <c r="E965" s="3">
        <v>37306</v>
      </c>
      <c r="F965" s="1">
        <v>200857</v>
      </c>
      <c r="G965" s="1">
        <v>0</v>
      </c>
      <c r="H965" s="1">
        <v>0</v>
      </c>
      <c r="J965" s="2">
        <v>100000</v>
      </c>
      <c r="K965" s="2">
        <v>0</v>
      </c>
      <c r="L965" s="2">
        <v>0</v>
      </c>
      <c r="M965" s="2">
        <v>100000</v>
      </c>
      <c r="N965" s="75" t="e">
        <f>VLOOKUP(P965,'CODIGOS RENTISTICOS'!$A$2:E2005,2,FALSE)</f>
        <v>#N/A</v>
      </c>
      <c r="O965" s="75" t="e">
        <f>VLOOKUP(P965,'CODIGOS RENTISTICOS'!$A$2:F4172,3,FALSE)</f>
        <v>#N/A</v>
      </c>
      <c r="P965" s="60">
        <v>270543</v>
      </c>
      <c r="Q965" s="2">
        <v>100000</v>
      </c>
    </row>
    <row r="966" spans="1:17" x14ac:dyDescent="0.2">
      <c r="A966" s="1">
        <v>50000249</v>
      </c>
      <c r="B966" s="1">
        <v>82837</v>
      </c>
      <c r="C966" s="1" t="s">
        <v>123</v>
      </c>
      <c r="D966" s="1">
        <v>7600959</v>
      </c>
      <c r="E966" s="3">
        <v>37306</v>
      </c>
      <c r="F966" s="1">
        <v>0</v>
      </c>
      <c r="G966" s="1">
        <v>0</v>
      </c>
      <c r="H966" s="1">
        <v>0</v>
      </c>
      <c r="J966" s="2">
        <v>7500</v>
      </c>
      <c r="K966" s="2">
        <v>0</v>
      </c>
      <c r="L966" s="2">
        <v>0</v>
      </c>
      <c r="M966" s="2">
        <v>7500</v>
      </c>
      <c r="N966" s="75">
        <f>VLOOKUP(P966,'CODIGOS RENTISTICOS'!$A$2:E2006,2,FALSE)</f>
        <v>825000000</v>
      </c>
      <c r="O966" s="75">
        <f>VLOOKUP(P966,'CODIGOS RENTISTICOS'!$A$2:F4173,3,FALSE)</f>
        <v>150109</v>
      </c>
      <c r="P966" s="60">
        <v>121245</v>
      </c>
      <c r="Q966" s="2">
        <v>7500</v>
      </c>
    </row>
    <row r="967" spans="1:17" x14ac:dyDescent="0.2">
      <c r="A967" s="1">
        <v>50000249</v>
      </c>
      <c r="B967" s="1">
        <v>1071256</v>
      </c>
      <c r="C967" s="1" t="s">
        <v>123</v>
      </c>
      <c r="D967" s="1">
        <v>12549689</v>
      </c>
      <c r="E967" s="3">
        <v>37306</v>
      </c>
      <c r="F967" s="1">
        <v>4320455</v>
      </c>
      <c r="G967" s="1">
        <v>0</v>
      </c>
      <c r="H967" s="1">
        <v>0</v>
      </c>
      <c r="J967" s="2">
        <v>7500</v>
      </c>
      <c r="K967" s="2">
        <v>0</v>
      </c>
      <c r="L967" s="2">
        <v>0</v>
      </c>
      <c r="M967" s="2">
        <v>7500</v>
      </c>
      <c r="N967" s="75">
        <f>VLOOKUP(P967,'CODIGOS RENTISTICOS'!$A$2:E2007,2,FALSE)</f>
        <v>825000000</v>
      </c>
      <c r="O967" s="75">
        <f>VLOOKUP(P967,'CODIGOS RENTISTICOS'!$A$2:F4174,3,FALSE)</f>
        <v>150109</v>
      </c>
      <c r="P967" s="60">
        <v>121245</v>
      </c>
      <c r="Q967" s="2">
        <v>7500</v>
      </c>
    </row>
    <row r="968" spans="1:17" x14ac:dyDescent="0.2">
      <c r="A968" s="1">
        <v>50000249</v>
      </c>
      <c r="B968" s="1">
        <v>1200417</v>
      </c>
      <c r="C968" s="1" t="s">
        <v>123</v>
      </c>
      <c r="D968" s="1">
        <v>35501031</v>
      </c>
      <c r="E968" s="3">
        <v>37306</v>
      </c>
      <c r="F968" s="1">
        <v>4224395</v>
      </c>
      <c r="G968" s="1">
        <v>0</v>
      </c>
      <c r="H968" s="1">
        <v>0</v>
      </c>
      <c r="J968" s="2">
        <v>3815</v>
      </c>
      <c r="K968" s="2">
        <v>0</v>
      </c>
      <c r="L968" s="2">
        <v>0</v>
      </c>
      <c r="M968" s="2">
        <v>3815</v>
      </c>
      <c r="N968" s="75">
        <f>VLOOKUP(P968,'CODIGOS RENTISTICOS'!$A$2:E2008,2,FALSE)</f>
        <v>96300000</v>
      </c>
      <c r="O968" s="75">
        <f>VLOOKUP(P968,'CODIGOS RENTISTICOS'!$A$2:F4175,3,FALSE)</f>
        <v>360101</v>
      </c>
      <c r="P968" s="60">
        <v>121270</v>
      </c>
      <c r="Q968" s="2">
        <v>3815</v>
      </c>
    </row>
    <row r="969" spans="1:17" x14ac:dyDescent="0.2">
      <c r="A969" s="1">
        <v>50000249</v>
      </c>
      <c r="B969" s="1">
        <v>732297</v>
      </c>
      <c r="C969" s="1" t="s">
        <v>14</v>
      </c>
      <c r="D969" s="1">
        <v>8002183881</v>
      </c>
      <c r="E969" s="3">
        <v>37306</v>
      </c>
      <c r="F969" s="1">
        <v>7272457</v>
      </c>
      <c r="G969" s="1">
        <v>0</v>
      </c>
      <c r="H969" s="1">
        <v>0</v>
      </c>
      <c r="J969" s="2">
        <v>5720401.2999999998</v>
      </c>
      <c r="K969" s="2">
        <v>0</v>
      </c>
      <c r="L969" s="2">
        <v>0</v>
      </c>
      <c r="M969" s="2">
        <v>5720401.2999999998</v>
      </c>
      <c r="N969" s="75">
        <f>VLOOKUP(P969,'CODIGOS RENTISTICOS'!$A$2:E2009,2,FALSE)</f>
        <v>828200000</v>
      </c>
      <c r="O969" s="75">
        <f>VLOOKUP(P969,'CODIGOS RENTISTICOS'!$A$2:F4176,3,FALSE)</f>
        <v>240104</v>
      </c>
      <c r="P969" s="60">
        <v>500801</v>
      </c>
      <c r="Q969" s="2">
        <v>5720401.2999999998</v>
      </c>
    </row>
    <row r="970" spans="1:17" x14ac:dyDescent="0.2">
      <c r="A970" s="1">
        <v>50000249</v>
      </c>
      <c r="B970" s="1">
        <v>732392</v>
      </c>
      <c r="C970" s="1" t="s">
        <v>14</v>
      </c>
      <c r="D970" s="1">
        <v>12928397</v>
      </c>
      <c r="E970" s="3">
        <v>37306</v>
      </c>
      <c r="F970" s="1">
        <v>7272437</v>
      </c>
      <c r="G970" s="1">
        <v>0</v>
      </c>
      <c r="H970" s="1">
        <v>0</v>
      </c>
      <c r="J970" s="2">
        <v>101970</v>
      </c>
      <c r="K970" s="2">
        <v>0</v>
      </c>
      <c r="L970" s="2">
        <v>0</v>
      </c>
      <c r="M970" s="2">
        <v>101970</v>
      </c>
      <c r="N970" s="75">
        <f>VLOOKUP(P970,'CODIGOS RENTISTICOS'!$A$2:E2010,2,FALSE)</f>
        <v>96200000</v>
      </c>
      <c r="O970" s="75">
        <f>VLOOKUP(P970,'CODIGOS RENTISTICOS'!$A$2:F4177,3,FALSE)</f>
        <v>350101</v>
      </c>
      <c r="P970" s="60">
        <v>121203</v>
      </c>
      <c r="Q970" s="2">
        <v>101970</v>
      </c>
    </row>
    <row r="971" spans="1:17" x14ac:dyDescent="0.2">
      <c r="A971" s="1">
        <v>50000249</v>
      </c>
      <c r="B971" s="1">
        <v>979399</v>
      </c>
      <c r="C971" s="1" t="s">
        <v>40</v>
      </c>
      <c r="D971" s="1">
        <v>13461248</v>
      </c>
      <c r="E971" s="3">
        <v>37306</v>
      </c>
      <c r="F971" s="1">
        <v>5872690</v>
      </c>
      <c r="G971" s="1">
        <v>0</v>
      </c>
      <c r="H971" s="1">
        <v>0</v>
      </c>
      <c r="J971" s="2">
        <v>110000</v>
      </c>
      <c r="K971" s="2">
        <v>0</v>
      </c>
      <c r="L971" s="2">
        <v>0</v>
      </c>
      <c r="M971" s="2">
        <v>110000</v>
      </c>
      <c r="N971" s="75">
        <f>VLOOKUP(P971,'CODIGOS RENTISTICOS'!$A$2:E2011,2,FALSE)</f>
        <v>910500000</v>
      </c>
      <c r="O971" s="75">
        <f>VLOOKUP(P971,'CODIGOS RENTISTICOS'!$A$2:F4178,3,FALSE)</f>
        <v>360107</v>
      </c>
      <c r="P971" s="60">
        <v>6003</v>
      </c>
      <c r="Q971" s="2">
        <v>110000</v>
      </c>
    </row>
    <row r="972" spans="1:17" x14ac:dyDescent="0.2">
      <c r="A972" s="1">
        <v>50000249</v>
      </c>
      <c r="B972" s="1">
        <v>982278</v>
      </c>
      <c r="C972" s="1" t="s">
        <v>40</v>
      </c>
      <c r="D972" s="1">
        <v>8905006756</v>
      </c>
      <c r="E972" s="3">
        <v>37306</v>
      </c>
      <c r="F972" s="1">
        <v>5712732</v>
      </c>
      <c r="G972" s="1">
        <v>0</v>
      </c>
      <c r="H972" s="1">
        <v>0</v>
      </c>
      <c r="J972" s="2">
        <v>3190</v>
      </c>
      <c r="K972" s="2">
        <v>0</v>
      </c>
      <c r="L972" s="2">
        <v>0</v>
      </c>
      <c r="M972" s="2">
        <v>3190</v>
      </c>
      <c r="N972" s="75">
        <f>VLOOKUP(P972,'CODIGOS RENTISTICOS'!$A$2:E2012,2,FALSE)</f>
        <v>910300000</v>
      </c>
      <c r="O972" s="75">
        <f>VLOOKUP(P972,'CODIGOS RENTISTICOS'!$A$2:F4179,3,FALSE)</f>
        <v>130113</v>
      </c>
      <c r="P972" s="60">
        <v>121205</v>
      </c>
      <c r="Q972" s="2">
        <v>3190</v>
      </c>
    </row>
    <row r="973" spans="1:17" x14ac:dyDescent="0.2">
      <c r="A973" s="1">
        <v>50000249</v>
      </c>
      <c r="B973" s="1">
        <v>9656682</v>
      </c>
      <c r="C973" s="1" t="s">
        <v>40</v>
      </c>
      <c r="D973" s="1">
        <v>37241803</v>
      </c>
      <c r="E973" s="3">
        <v>37306</v>
      </c>
      <c r="F973" s="1">
        <v>5783068</v>
      </c>
      <c r="G973" s="1">
        <v>0</v>
      </c>
      <c r="H973" s="1">
        <v>0</v>
      </c>
      <c r="J973" s="2">
        <v>27000</v>
      </c>
      <c r="K973" s="2">
        <v>0</v>
      </c>
      <c r="L973" s="2">
        <v>0</v>
      </c>
      <c r="M973" s="2">
        <v>27000</v>
      </c>
      <c r="N973" s="75">
        <f>VLOOKUP(P973,'CODIGOS RENTISTICOS'!$A$2:E2013,2,FALSE)</f>
        <v>11500000</v>
      </c>
      <c r="O973" s="75">
        <f>VLOOKUP(P973,'CODIGOS RENTISTICOS'!$A$2:F4180,3,FALSE)</f>
        <v>130101</v>
      </c>
      <c r="P973" s="60">
        <v>2701</v>
      </c>
      <c r="Q973" s="2">
        <v>27000</v>
      </c>
    </row>
    <row r="974" spans="1:17" x14ac:dyDescent="0.2">
      <c r="A974" s="1">
        <v>50000249</v>
      </c>
      <c r="B974" s="1">
        <v>444533</v>
      </c>
      <c r="C974" s="1" t="s">
        <v>283</v>
      </c>
      <c r="D974" s="1">
        <v>8010032781</v>
      </c>
      <c r="E974" s="3">
        <v>37306</v>
      </c>
      <c r="F974" s="1">
        <v>7460099</v>
      </c>
      <c r="G974" s="1">
        <v>0</v>
      </c>
      <c r="H974" s="1">
        <v>1</v>
      </c>
      <c r="J974" s="2">
        <v>0</v>
      </c>
      <c r="K974" s="2">
        <v>0</v>
      </c>
      <c r="L974" s="2">
        <v>310000</v>
      </c>
      <c r="M974" s="2">
        <v>310000</v>
      </c>
      <c r="N974" s="75">
        <f>VLOOKUP(P974,'CODIGOS RENTISTICOS'!$A$2:E2014,2,FALSE)</f>
        <v>96200000</v>
      </c>
      <c r="O974" s="75">
        <f>VLOOKUP(P974,'CODIGOS RENTISTICOS'!$A$2:F4181,3,FALSE)</f>
        <v>350101</v>
      </c>
      <c r="P974" s="60">
        <v>121203</v>
      </c>
      <c r="Q974" s="2">
        <v>310000</v>
      </c>
    </row>
    <row r="975" spans="1:17" x14ac:dyDescent="0.2">
      <c r="A975" s="1">
        <v>50000249</v>
      </c>
      <c r="B975" s="1">
        <v>331123</v>
      </c>
      <c r="C975" s="1" t="s">
        <v>419</v>
      </c>
      <c r="D975" s="1">
        <v>8000541066</v>
      </c>
      <c r="E975" s="3">
        <v>37306</v>
      </c>
      <c r="F975" s="1">
        <v>2617466</v>
      </c>
      <c r="G975" s="1">
        <v>0</v>
      </c>
      <c r="H975" s="1">
        <v>0</v>
      </c>
      <c r="J975" s="2">
        <v>7000</v>
      </c>
      <c r="K975" s="2">
        <v>0</v>
      </c>
      <c r="L975" s="2">
        <v>0</v>
      </c>
      <c r="M975" s="2">
        <v>7000</v>
      </c>
      <c r="N975" s="75">
        <f>VLOOKUP(P975,'CODIGOS RENTISTICOS'!$A$2:E2015,2,FALSE)</f>
        <v>825000000</v>
      </c>
      <c r="O975" s="75">
        <f>VLOOKUP(P975,'CODIGOS RENTISTICOS'!$A$2:F4182,3,FALSE)</f>
        <v>150109</v>
      </c>
      <c r="P975" s="60">
        <v>121245</v>
      </c>
      <c r="Q975" s="2">
        <v>7000</v>
      </c>
    </row>
    <row r="976" spans="1:17" x14ac:dyDescent="0.2">
      <c r="A976" s="1">
        <v>50000249</v>
      </c>
      <c r="B976" s="1">
        <v>801596</v>
      </c>
      <c r="C976" s="1" t="s">
        <v>42</v>
      </c>
      <c r="D976" s="1">
        <v>8903153884</v>
      </c>
      <c r="E976" s="3">
        <v>37306</v>
      </c>
      <c r="F976" s="1">
        <v>8930404</v>
      </c>
      <c r="G976" s="1">
        <v>0</v>
      </c>
      <c r="H976" s="1">
        <v>0</v>
      </c>
      <c r="J976" s="2">
        <v>84000</v>
      </c>
      <c r="K976" s="2">
        <v>0</v>
      </c>
      <c r="L976" s="2">
        <v>0</v>
      </c>
      <c r="M976" s="2">
        <v>84000</v>
      </c>
      <c r="N976" s="75">
        <f>VLOOKUP(P976,'CODIGOS RENTISTICOS'!$A$2:E2016,2,FALSE)</f>
        <v>825000000</v>
      </c>
      <c r="O976" s="75">
        <f>VLOOKUP(P976,'CODIGOS RENTISTICOS'!$A$2:F4183,3,FALSE)</f>
        <v>150109</v>
      </c>
      <c r="P976" s="60">
        <v>121245</v>
      </c>
      <c r="Q976" s="2">
        <v>84000</v>
      </c>
    </row>
    <row r="977" spans="1:17" x14ac:dyDescent="0.2">
      <c r="A977" s="1">
        <v>50000249</v>
      </c>
      <c r="B977" s="1">
        <v>1002198</v>
      </c>
      <c r="C977" s="1" t="s">
        <v>42</v>
      </c>
      <c r="D977" s="1">
        <v>8050043289</v>
      </c>
      <c r="E977" s="3">
        <v>37306</v>
      </c>
      <c r="F977" s="1">
        <v>5532957</v>
      </c>
      <c r="G977" s="1">
        <v>0</v>
      </c>
      <c r="H977" s="1">
        <v>0</v>
      </c>
      <c r="J977" s="2">
        <v>35000</v>
      </c>
      <c r="K977" s="2">
        <v>0</v>
      </c>
      <c r="L977" s="2">
        <v>0</v>
      </c>
      <c r="M977" s="2">
        <v>35000</v>
      </c>
      <c r="N977" s="75">
        <f>VLOOKUP(P977,'CODIGOS RENTISTICOS'!$A$2:E2017,2,FALSE)</f>
        <v>825000000</v>
      </c>
      <c r="O977" s="75">
        <f>VLOOKUP(P977,'CODIGOS RENTISTICOS'!$A$2:F4184,3,FALSE)</f>
        <v>150109</v>
      </c>
      <c r="P977" s="60">
        <v>121245</v>
      </c>
      <c r="Q977" s="2">
        <v>35000</v>
      </c>
    </row>
    <row r="978" spans="1:17" x14ac:dyDescent="0.2">
      <c r="A978" s="1">
        <v>50000249</v>
      </c>
      <c r="B978" s="1">
        <v>1041682</v>
      </c>
      <c r="C978" s="1" t="s">
        <v>42</v>
      </c>
      <c r="D978" s="1">
        <v>31849237</v>
      </c>
      <c r="E978" s="3">
        <v>37306</v>
      </c>
      <c r="F978" s="1">
        <v>6625828</v>
      </c>
      <c r="G978" s="1">
        <v>0</v>
      </c>
      <c r="H978" s="1">
        <v>0</v>
      </c>
      <c r="J978" s="2">
        <v>618000</v>
      </c>
      <c r="K978" s="2">
        <v>0</v>
      </c>
      <c r="L978" s="2">
        <v>0</v>
      </c>
      <c r="M978" s="2">
        <v>618000</v>
      </c>
      <c r="N978" s="75">
        <f>VLOOKUP(P978,'CODIGOS RENTISTICOS'!$A$2:E2018,2,FALSE)</f>
        <v>825000000</v>
      </c>
      <c r="O978" s="75">
        <f>VLOOKUP(P978,'CODIGOS RENTISTICOS'!$A$2:F4185,3,FALSE)</f>
        <v>150109</v>
      </c>
      <c r="P978" s="60">
        <v>121245</v>
      </c>
      <c r="Q978" s="2">
        <v>618000</v>
      </c>
    </row>
    <row r="979" spans="1:17" x14ac:dyDescent="0.2">
      <c r="A979" s="1">
        <v>50000249</v>
      </c>
      <c r="B979" s="1">
        <v>400737</v>
      </c>
      <c r="C979" s="1" t="s">
        <v>295</v>
      </c>
      <c r="D979" s="1">
        <v>14450169</v>
      </c>
      <c r="E979" s="3">
        <v>37306</v>
      </c>
      <c r="F979" s="1">
        <v>23392</v>
      </c>
      <c r="G979" s="1">
        <v>0</v>
      </c>
      <c r="H979" s="1">
        <v>0</v>
      </c>
      <c r="J979" s="2">
        <v>7000</v>
      </c>
      <c r="K979" s="2">
        <v>0</v>
      </c>
      <c r="L979" s="2">
        <v>0</v>
      </c>
      <c r="M979" s="2">
        <v>7000</v>
      </c>
      <c r="N979" s="75">
        <f>VLOOKUP(P979,'CODIGOS RENTISTICOS'!$A$2:E2019,2,FALSE)</f>
        <v>825000000</v>
      </c>
      <c r="O979" s="75">
        <f>VLOOKUP(P979,'CODIGOS RENTISTICOS'!$A$2:F4186,3,FALSE)</f>
        <v>150109</v>
      </c>
      <c r="P979" s="60">
        <v>121245</v>
      </c>
      <c r="Q979" s="2">
        <v>7000</v>
      </c>
    </row>
    <row r="980" spans="1:17" x14ac:dyDescent="0.2">
      <c r="A980" s="1">
        <v>50000249</v>
      </c>
      <c r="B980" s="1">
        <v>1166018</v>
      </c>
      <c r="C980" s="1" t="s">
        <v>16</v>
      </c>
      <c r="D980" s="1">
        <v>8919001296</v>
      </c>
      <c r="E980" s="3">
        <v>37306</v>
      </c>
      <c r="F980" s="1">
        <v>2311515</v>
      </c>
      <c r="G980" s="1">
        <v>0</v>
      </c>
      <c r="H980" s="1">
        <v>0</v>
      </c>
      <c r="J980" s="2">
        <v>7000</v>
      </c>
      <c r="K980" s="2">
        <v>0</v>
      </c>
      <c r="L980" s="2">
        <v>0</v>
      </c>
      <c r="M980" s="2">
        <v>7000</v>
      </c>
      <c r="N980" s="75">
        <f>VLOOKUP(P980,'CODIGOS RENTISTICOS'!$A$2:E2020,2,FALSE)</f>
        <v>825000000</v>
      </c>
      <c r="O980" s="75">
        <f>VLOOKUP(P980,'CODIGOS RENTISTICOS'!$A$2:F4187,3,FALSE)</f>
        <v>150109</v>
      </c>
      <c r="P980" s="60">
        <v>5041</v>
      </c>
      <c r="Q980" s="2">
        <v>7000</v>
      </c>
    </row>
    <row r="981" spans="1:17" x14ac:dyDescent="0.2">
      <c r="A981" s="1">
        <v>50000249</v>
      </c>
      <c r="B981" s="1">
        <v>954597</v>
      </c>
      <c r="C981" s="1" t="s">
        <v>285</v>
      </c>
      <c r="D981" s="1">
        <v>8001850392</v>
      </c>
      <c r="E981" s="3">
        <v>37307</v>
      </c>
      <c r="F981" s="1">
        <v>2179277</v>
      </c>
      <c r="G981" s="1">
        <v>0</v>
      </c>
      <c r="H981" s="1">
        <v>0</v>
      </c>
      <c r="J981" s="2">
        <v>20000</v>
      </c>
      <c r="K981" s="2">
        <v>0</v>
      </c>
      <c r="L981" s="2">
        <v>0</v>
      </c>
      <c r="M981" s="2">
        <v>20000</v>
      </c>
      <c r="N981" s="75">
        <f>VLOOKUP(P981,'CODIGOS RENTISTICOS'!$A$2:E2021,2,FALSE)</f>
        <v>825000000</v>
      </c>
      <c r="O981" s="75">
        <f>VLOOKUP(P981,'CODIGOS RENTISTICOS'!$A$2:F4188,3,FALSE)</f>
        <v>150109</v>
      </c>
      <c r="P981" s="60">
        <v>121245</v>
      </c>
      <c r="Q981" s="2">
        <v>20000</v>
      </c>
    </row>
    <row r="982" spans="1:17" x14ac:dyDescent="0.2">
      <c r="A982" s="1">
        <v>50000249</v>
      </c>
      <c r="B982" s="1">
        <v>954598</v>
      </c>
      <c r="C982" s="1" t="s">
        <v>285</v>
      </c>
      <c r="D982" s="1">
        <v>8001850392</v>
      </c>
      <c r="E982" s="3">
        <v>37307</v>
      </c>
      <c r="F982" s="1">
        <v>2179277</v>
      </c>
      <c r="G982" s="1">
        <v>0</v>
      </c>
      <c r="H982" s="1">
        <v>0</v>
      </c>
      <c r="J982" s="2">
        <v>7000</v>
      </c>
      <c r="K982" s="2">
        <v>0</v>
      </c>
      <c r="L982" s="2">
        <v>0</v>
      </c>
      <c r="M982" s="2">
        <v>7000</v>
      </c>
      <c r="N982" s="75">
        <f>VLOOKUP(P982,'CODIGOS RENTISTICOS'!$A$2:E2022,2,FALSE)</f>
        <v>825000000</v>
      </c>
      <c r="O982" s="75">
        <f>VLOOKUP(P982,'CODIGOS RENTISTICOS'!$A$2:F4189,3,FALSE)</f>
        <v>150109</v>
      </c>
      <c r="P982" s="60">
        <v>121245</v>
      </c>
      <c r="Q982" s="2">
        <v>7000</v>
      </c>
    </row>
    <row r="983" spans="1:17" x14ac:dyDescent="0.2">
      <c r="A983" s="1">
        <v>50000249</v>
      </c>
      <c r="B983" s="1">
        <v>895415</v>
      </c>
      <c r="C983" s="1" t="s">
        <v>285</v>
      </c>
      <c r="D983" s="1">
        <v>8300238647</v>
      </c>
      <c r="E983" s="3">
        <v>37307</v>
      </c>
      <c r="F983" s="1">
        <v>6160800</v>
      </c>
      <c r="G983" s="1">
        <v>0</v>
      </c>
      <c r="H983" s="1">
        <v>0</v>
      </c>
      <c r="J983" s="2">
        <v>37000</v>
      </c>
      <c r="K983" s="2">
        <v>0</v>
      </c>
      <c r="L983" s="2">
        <v>0</v>
      </c>
      <c r="M983" s="2">
        <v>37000</v>
      </c>
      <c r="N983" s="75">
        <f>VLOOKUP(P983,'CODIGOS RENTISTICOS'!$A$2:E2023,2,FALSE)</f>
        <v>825000000</v>
      </c>
      <c r="O983" s="75">
        <f>VLOOKUP(P983,'CODIGOS RENTISTICOS'!$A$2:F4190,3,FALSE)</f>
        <v>150109</v>
      </c>
      <c r="P983" s="60">
        <v>121245</v>
      </c>
      <c r="Q983" s="2">
        <v>37000</v>
      </c>
    </row>
    <row r="984" spans="1:17" x14ac:dyDescent="0.2">
      <c r="A984" s="1">
        <v>50000249</v>
      </c>
      <c r="B984" s="1">
        <v>568873</v>
      </c>
      <c r="C984" s="1" t="s">
        <v>285</v>
      </c>
      <c r="D984" s="1">
        <v>8600310289</v>
      </c>
      <c r="E984" s="3">
        <v>37307</v>
      </c>
      <c r="F984" s="1">
        <v>2942400</v>
      </c>
      <c r="G984" s="1">
        <v>0</v>
      </c>
      <c r="H984" s="1">
        <v>1</v>
      </c>
      <c r="J984" s="2">
        <v>0</v>
      </c>
      <c r="K984" s="2">
        <v>0</v>
      </c>
      <c r="L984" s="2">
        <v>2497602</v>
      </c>
      <c r="M984" s="2">
        <v>2497602</v>
      </c>
      <c r="N984" s="75">
        <f>VLOOKUP(P984,'CODIGOS RENTISTICOS'!$A$2:E2024,2,FALSE)</f>
        <v>96200000</v>
      </c>
      <c r="O984" s="75">
        <f>VLOOKUP(P984,'CODIGOS RENTISTICOS'!$A$2:F4191,3,FALSE)</f>
        <v>350101</v>
      </c>
      <c r="P984" s="60">
        <v>121240</v>
      </c>
      <c r="Q984" s="2">
        <v>2497602</v>
      </c>
    </row>
    <row r="985" spans="1:17" x14ac:dyDescent="0.2">
      <c r="A985" s="1">
        <v>50000249</v>
      </c>
      <c r="B985" s="1">
        <v>752244</v>
      </c>
      <c r="C985" s="1" t="s">
        <v>285</v>
      </c>
      <c r="D985" s="1">
        <v>8001855497</v>
      </c>
      <c r="E985" s="3">
        <v>37307</v>
      </c>
      <c r="F985" s="1">
        <v>2580030</v>
      </c>
      <c r="G985" s="1">
        <v>0</v>
      </c>
      <c r="H985" s="1">
        <v>0</v>
      </c>
      <c r="J985" s="2">
        <v>98000</v>
      </c>
      <c r="K985" s="2">
        <v>0</v>
      </c>
      <c r="L985" s="2">
        <v>0</v>
      </c>
      <c r="M985" s="2">
        <v>98000</v>
      </c>
      <c r="N985" s="75">
        <f>VLOOKUP(P985,'CODIGOS RENTISTICOS'!$A$2:E2025,2,FALSE)</f>
        <v>825000000</v>
      </c>
      <c r="O985" s="75">
        <f>VLOOKUP(P985,'CODIGOS RENTISTICOS'!$A$2:F4192,3,FALSE)</f>
        <v>150109</v>
      </c>
      <c r="P985" s="60">
        <v>121245</v>
      </c>
      <c r="Q985" s="2">
        <v>98000</v>
      </c>
    </row>
    <row r="986" spans="1:17" x14ac:dyDescent="0.2">
      <c r="A986" s="1">
        <v>50000249</v>
      </c>
      <c r="B986" s="1">
        <v>1202327</v>
      </c>
      <c r="C986" s="1" t="s">
        <v>285</v>
      </c>
      <c r="D986" s="1">
        <v>19303428</v>
      </c>
      <c r="E986" s="3">
        <v>37307</v>
      </c>
      <c r="F986" s="1">
        <v>4504020</v>
      </c>
      <c r="G986" s="1">
        <v>0</v>
      </c>
      <c r="H986" s="1">
        <v>0</v>
      </c>
      <c r="J986" s="2">
        <v>7000</v>
      </c>
      <c r="K986" s="2">
        <v>0</v>
      </c>
      <c r="L986" s="2">
        <v>0</v>
      </c>
      <c r="M986" s="2">
        <v>7000</v>
      </c>
      <c r="N986" s="75">
        <f>VLOOKUP(P986,'CODIGOS RENTISTICOS'!$A$2:E2026,2,FALSE)</f>
        <v>825000000</v>
      </c>
      <c r="O986" s="75">
        <f>VLOOKUP(P986,'CODIGOS RENTISTICOS'!$A$2:F4193,3,FALSE)</f>
        <v>150109</v>
      </c>
      <c r="P986" s="60">
        <v>5041</v>
      </c>
      <c r="Q986" s="2">
        <v>7000</v>
      </c>
    </row>
    <row r="987" spans="1:17" x14ac:dyDescent="0.2">
      <c r="A987" s="1">
        <v>50000249</v>
      </c>
      <c r="B987" s="1">
        <v>1153295</v>
      </c>
      <c r="C987" s="1" t="s">
        <v>285</v>
      </c>
      <c r="D987" s="1">
        <v>3004542</v>
      </c>
      <c r="E987" s="3">
        <v>37307</v>
      </c>
      <c r="F987" s="1">
        <v>2040775</v>
      </c>
      <c r="G987" s="1">
        <v>0</v>
      </c>
      <c r="H987" s="1">
        <v>0</v>
      </c>
      <c r="J987" s="2">
        <v>7000</v>
      </c>
      <c r="K987" s="2">
        <v>0</v>
      </c>
      <c r="L987" s="2">
        <v>0</v>
      </c>
      <c r="M987" s="2">
        <v>7000</v>
      </c>
      <c r="N987" s="75">
        <f>VLOOKUP(P987,'CODIGOS RENTISTICOS'!$A$2:E2027,2,FALSE)</f>
        <v>825000000</v>
      </c>
      <c r="O987" s="75">
        <f>VLOOKUP(P987,'CODIGOS RENTISTICOS'!$A$2:F4194,3,FALSE)</f>
        <v>150109</v>
      </c>
      <c r="P987" s="60">
        <v>5041</v>
      </c>
      <c r="Q987" s="2">
        <v>7000</v>
      </c>
    </row>
    <row r="988" spans="1:17" x14ac:dyDescent="0.2">
      <c r="A988" s="1">
        <v>50000249</v>
      </c>
      <c r="B988" s="1">
        <v>358456</v>
      </c>
      <c r="C988" s="1" t="s">
        <v>285</v>
      </c>
      <c r="D988" s="1">
        <v>91426619</v>
      </c>
      <c r="E988" s="3">
        <v>37307</v>
      </c>
      <c r="F988" s="1">
        <v>2444630</v>
      </c>
      <c r="G988" s="1">
        <v>0</v>
      </c>
      <c r="H988" s="1">
        <v>0</v>
      </c>
      <c r="J988" s="2">
        <v>7000</v>
      </c>
      <c r="K988" s="2">
        <v>0</v>
      </c>
      <c r="L988" s="2">
        <v>0</v>
      </c>
      <c r="M988" s="2">
        <v>7000</v>
      </c>
      <c r="N988" s="75">
        <f>VLOOKUP(P988,'CODIGOS RENTISTICOS'!$A$2:E2028,2,FALSE)</f>
        <v>825000000</v>
      </c>
      <c r="O988" s="75">
        <f>VLOOKUP(P988,'CODIGOS RENTISTICOS'!$A$2:F4195,3,FALSE)</f>
        <v>150109</v>
      </c>
      <c r="P988" s="60">
        <v>5041</v>
      </c>
      <c r="Q988" s="2">
        <v>7000</v>
      </c>
    </row>
    <row r="989" spans="1:17" x14ac:dyDescent="0.2">
      <c r="A989" s="1">
        <v>50000249</v>
      </c>
      <c r="B989" s="1">
        <v>358463</v>
      </c>
      <c r="C989" s="1" t="s">
        <v>285</v>
      </c>
      <c r="D989" s="1">
        <v>79510368</v>
      </c>
      <c r="E989" s="3">
        <v>37307</v>
      </c>
      <c r="F989" s="1">
        <v>7100899</v>
      </c>
      <c r="G989" s="1">
        <v>0</v>
      </c>
      <c r="H989" s="1">
        <v>0</v>
      </c>
      <c r="J989" s="2">
        <v>7000</v>
      </c>
      <c r="K989" s="2">
        <v>0</v>
      </c>
      <c r="L989" s="2">
        <v>0</v>
      </c>
      <c r="M989" s="2">
        <v>7000</v>
      </c>
      <c r="N989" s="75">
        <f>VLOOKUP(P989,'CODIGOS RENTISTICOS'!$A$2:E2029,2,FALSE)</f>
        <v>825000000</v>
      </c>
      <c r="O989" s="75">
        <f>VLOOKUP(P989,'CODIGOS RENTISTICOS'!$A$2:F4196,3,FALSE)</f>
        <v>150109</v>
      </c>
      <c r="P989" s="60">
        <v>5041</v>
      </c>
      <c r="Q989" s="2">
        <v>7000</v>
      </c>
    </row>
    <row r="990" spans="1:17" x14ac:dyDescent="0.2">
      <c r="A990" s="1">
        <v>50000249</v>
      </c>
      <c r="B990" s="1">
        <v>649128</v>
      </c>
      <c r="C990" s="1" t="s">
        <v>285</v>
      </c>
      <c r="D990" s="1">
        <v>79757327</v>
      </c>
      <c r="E990" s="3">
        <v>37307</v>
      </c>
      <c r="F990" s="1">
        <v>6914983</v>
      </c>
      <c r="G990" s="1">
        <v>0</v>
      </c>
      <c r="H990" s="1">
        <v>0</v>
      </c>
      <c r="J990" s="2">
        <v>7000</v>
      </c>
      <c r="K990" s="2">
        <v>0</v>
      </c>
      <c r="L990" s="2">
        <v>0</v>
      </c>
      <c r="M990" s="2">
        <v>7000</v>
      </c>
      <c r="N990" s="75">
        <f>VLOOKUP(P990,'CODIGOS RENTISTICOS'!$A$2:E2030,2,FALSE)</f>
        <v>12800000</v>
      </c>
      <c r="O990" s="75">
        <f>VLOOKUP(P990,'CODIGOS RENTISTICOS'!$A$2:F4197,3,FALSE)</f>
        <v>350103</v>
      </c>
      <c r="P990" s="60">
        <v>6005</v>
      </c>
      <c r="Q990" s="2">
        <v>7000</v>
      </c>
    </row>
    <row r="991" spans="1:17" x14ac:dyDescent="0.2">
      <c r="A991" s="1">
        <v>50000249</v>
      </c>
      <c r="B991" s="1">
        <v>699576</v>
      </c>
      <c r="C991" s="1" t="s">
        <v>285</v>
      </c>
      <c r="D991" s="1">
        <v>19455978</v>
      </c>
      <c r="E991" s="3">
        <v>37307</v>
      </c>
      <c r="F991" s="1">
        <v>5761132</v>
      </c>
      <c r="G991" s="1">
        <v>0</v>
      </c>
      <c r="H991" s="1">
        <v>0</v>
      </c>
      <c r="J991" s="2">
        <v>7000</v>
      </c>
      <c r="K991" s="2">
        <v>0</v>
      </c>
      <c r="L991" s="2">
        <v>0</v>
      </c>
      <c r="M991" s="2">
        <v>7000</v>
      </c>
      <c r="N991" s="75">
        <f>VLOOKUP(P991,'CODIGOS RENTISTICOS'!$A$2:E2031,2,FALSE)</f>
        <v>825000000</v>
      </c>
      <c r="O991" s="75">
        <f>VLOOKUP(P991,'CODIGOS RENTISTICOS'!$A$2:F4198,3,FALSE)</f>
        <v>150109</v>
      </c>
      <c r="P991" s="60">
        <v>5041</v>
      </c>
      <c r="Q991" s="2">
        <v>7000</v>
      </c>
    </row>
    <row r="992" spans="1:17" x14ac:dyDescent="0.2">
      <c r="A992" s="1">
        <v>50000249</v>
      </c>
      <c r="B992" s="1">
        <v>1284358</v>
      </c>
      <c r="C992" s="1" t="s">
        <v>285</v>
      </c>
      <c r="D992" s="1">
        <v>79256056</v>
      </c>
      <c r="E992" s="3">
        <v>37307</v>
      </c>
      <c r="F992" s="1">
        <v>4319031</v>
      </c>
      <c r="G992" s="1">
        <v>0</v>
      </c>
      <c r="H992" s="1">
        <v>0</v>
      </c>
      <c r="J992" s="2">
        <v>7000</v>
      </c>
      <c r="K992" s="2">
        <v>0</v>
      </c>
      <c r="L992" s="2">
        <v>0</v>
      </c>
      <c r="M992" s="2">
        <v>7000</v>
      </c>
      <c r="N992" s="75">
        <f>VLOOKUP(P992,'CODIGOS RENTISTICOS'!$A$2:E2032,2,FALSE)</f>
        <v>910300000</v>
      </c>
      <c r="O992" s="75">
        <f>VLOOKUP(P992,'CODIGOS RENTISTICOS'!$A$2:F4199,3,FALSE)</f>
        <v>130113</v>
      </c>
      <c r="P992" s="60">
        <v>121205</v>
      </c>
      <c r="Q992" s="2">
        <v>7000</v>
      </c>
    </row>
    <row r="993" spans="1:17" x14ac:dyDescent="0.2">
      <c r="A993" s="1">
        <v>50000249</v>
      </c>
      <c r="B993" s="1">
        <v>603663</v>
      </c>
      <c r="C993" s="1" t="s">
        <v>285</v>
      </c>
      <c r="D993" s="1">
        <v>8600372877</v>
      </c>
      <c r="E993" s="3">
        <v>37307</v>
      </c>
      <c r="F993" s="1">
        <v>2259893</v>
      </c>
      <c r="G993" s="1">
        <v>0</v>
      </c>
      <c r="H993" s="1">
        <v>0</v>
      </c>
      <c r="J993" s="2">
        <v>2574</v>
      </c>
      <c r="K993" s="2">
        <v>0</v>
      </c>
      <c r="L993" s="2">
        <v>0</v>
      </c>
      <c r="M993" s="2">
        <v>2574</v>
      </c>
      <c r="N993" s="75">
        <f>VLOOKUP(P993,'CODIGOS RENTISTICOS'!$A$2:E2033,2,FALSE)</f>
        <v>96400000</v>
      </c>
      <c r="O993" s="75">
        <f>VLOOKUP(P993,'CODIGOS RENTISTICOS'!$A$2:F4200,3,FALSE)</f>
        <v>370101</v>
      </c>
      <c r="P993" s="60">
        <v>121280</v>
      </c>
      <c r="Q993" s="2">
        <v>2574</v>
      </c>
    </row>
    <row r="994" spans="1:17" x14ac:dyDescent="0.2">
      <c r="A994" s="1">
        <v>50000249</v>
      </c>
      <c r="B994" s="1">
        <v>805156</v>
      </c>
      <c r="C994" s="1" t="s">
        <v>285</v>
      </c>
      <c r="D994" s="1">
        <v>79608640</v>
      </c>
      <c r="E994" s="3">
        <v>37307</v>
      </c>
      <c r="F994" s="1">
        <v>2462869</v>
      </c>
      <c r="G994" s="1">
        <v>0</v>
      </c>
      <c r="H994" s="1">
        <v>0</v>
      </c>
      <c r="J994" s="2">
        <v>7000</v>
      </c>
      <c r="K994" s="2">
        <v>0</v>
      </c>
      <c r="L994" s="2">
        <v>0</v>
      </c>
      <c r="M994" s="2">
        <v>7000</v>
      </c>
      <c r="N994" s="75">
        <f>VLOOKUP(P994,'CODIGOS RENTISTICOS'!$A$2:E2034,2,FALSE)</f>
        <v>825000000</v>
      </c>
      <c r="O994" s="75">
        <f>VLOOKUP(P994,'CODIGOS RENTISTICOS'!$A$2:F4201,3,FALSE)</f>
        <v>150109</v>
      </c>
      <c r="P994" s="60">
        <v>5041</v>
      </c>
      <c r="Q994" s="2">
        <v>7000</v>
      </c>
    </row>
    <row r="995" spans="1:17" x14ac:dyDescent="0.2">
      <c r="A995" s="1">
        <v>50000249</v>
      </c>
      <c r="B995" s="1">
        <v>1151975</v>
      </c>
      <c r="C995" s="1" t="s">
        <v>285</v>
      </c>
      <c r="D995" s="1">
        <v>51554882</v>
      </c>
      <c r="E995" s="3">
        <v>37307</v>
      </c>
      <c r="F995" s="1">
        <v>7140550</v>
      </c>
      <c r="G995" s="1">
        <v>0</v>
      </c>
      <c r="H995" s="1">
        <v>0</v>
      </c>
      <c r="J995" s="2">
        <v>309000</v>
      </c>
      <c r="K995" s="2">
        <v>0</v>
      </c>
      <c r="L995" s="2">
        <v>0</v>
      </c>
      <c r="M995" s="2">
        <v>309000</v>
      </c>
      <c r="N995" s="75">
        <f>VLOOKUP(P995,'CODIGOS RENTISTICOS'!$A$2:E2035,2,FALSE)</f>
        <v>910300000</v>
      </c>
      <c r="O995" s="75">
        <f>VLOOKUP(P995,'CODIGOS RENTISTICOS'!$A$2:F4202,3,FALSE)</f>
        <v>130113</v>
      </c>
      <c r="P995" s="60">
        <v>121202</v>
      </c>
      <c r="Q995" s="2">
        <v>309000</v>
      </c>
    </row>
    <row r="996" spans="1:17" x14ac:dyDescent="0.2">
      <c r="A996" s="1">
        <v>50000249</v>
      </c>
      <c r="B996" s="1">
        <v>2803725</v>
      </c>
      <c r="C996" s="1" t="s">
        <v>285</v>
      </c>
      <c r="D996" s="1">
        <v>79343439</v>
      </c>
      <c r="E996" s="3">
        <v>37307</v>
      </c>
      <c r="F996" s="1">
        <v>8670951</v>
      </c>
      <c r="G996" s="1">
        <v>0</v>
      </c>
      <c r="H996" s="1">
        <v>0</v>
      </c>
      <c r="J996" s="2">
        <v>7000</v>
      </c>
      <c r="K996" s="2">
        <v>0</v>
      </c>
      <c r="L996" s="2">
        <v>0</v>
      </c>
      <c r="M996" s="2">
        <v>7000</v>
      </c>
      <c r="N996" s="75">
        <f>VLOOKUP(P996,'CODIGOS RENTISTICOS'!$A$2:E2036,2,FALSE)</f>
        <v>825000000</v>
      </c>
      <c r="O996" s="75">
        <f>VLOOKUP(P996,'CODIGOS RENTISTICOS'!$A$2:F4203,3,FALSE)</f>
        <v>150109</v>
      </c>
      <c r="P996" s="60">
        <v>5041</v>
      </c>
      <c r="Q996" s="2">
        <v>7000</v>
      </c>
    </row>
    <row r="997" spans="1:17" x14ac:dyDescent="0.2">
      <c r="A997" s="1">
        <v>50000249</v>
      </c>
      <c r="B997" s="1">
        <v>2803726</v>
      </c>
      <c r="C997" s="1" t="s">
        <v>285</v>
      </c>
      <c r="D997" s="1">
        <v>79277771</v>
      </c>
      <c r="E997" s="3">
        <v>37307</v>
      </c>
      <c r="F997" s="1">
        <v>8780460</v>
      </c>
      <c r="G997" s="1">
        <v>0</v>
      </c>
      <c r="H997" s="1">
        <v>0</v>
      </c>
      <c r="J997" s="2">
        <v>7000</v>
      </c>
      <c r="K997" s="2">
        <v>0</v>
      </c>
      <c r="L997" s="2">
        <v>0</v>
      </c>
      <c r="M997" s="2">
        <v>7000</v>
      </c>
      <c r="N997" s="75">
        <f>VLOOKUP(P997,'CODIGOS RENTISTICOS'!$A$2:E2037,2,FALSE)</f>
        <v>825000000</v>
      </c>
      <c r="O997" s="75">
        <f>VLOOKUP(P997,'CODIGOS RENTISTICOS'!$A$2:F4204,3,FALSE)</f>
        <v>150109</v>
      </c>
      <c r="P997" s="60">
        <v>5041</v>
      </c>
      <c r="Q997" s="2">
        <v>7000</v>
      </c>
    </row>
    <row r="998" spans="1:17" x14ac:dyDescent="0.2">
      <c r="A998" s="1">
        <v>50000249</v>
      </c>
      <c r="B998" s="1">
        <v>2803734</v>
      </c>
      <c r="C998" s="1" t="s">
        <v>285</v>
      </c>
      <c r="D998" s="1">
        <v>17325554</v>
      </c>
      <c r="E998" s="3">
        <v>37307</v>
      </c>
      <c r="F998" s="1">
        <v>2996629</v>
      </c>
      <c r="G998" s="1">
        <v>0</v>
      </c>
      <c r="H998" s="1">
        <v>0</v>
      </c>
      <c r="J998" s="2">
        <v>5000</v>
      </c>
      <c r="K998" s="2">
        <v>0</v>
      </c>
      <c r="L998" s="2">
        <v>0</v>
      </c>
      <c r="M998" s="2">
        <v>5000</v>
      </c>
      <c r="N998" s="75">
        <f>VLOOKUP(P998,'CODIGOS RENTISTICOS'!$A$2:E2038,2,FALSE)</f>
        <v>825000000</v>
      </c>
      <c r="O998" s="75">
        <f>VLOOKUP(P998,'CODIGOS RENTISTICOS'!$A$2:F4205,3,FALSE)</f>
        <v>150109</v>
      </c>
      <c r="P998" s="60">
        <v>5041</v>
      </c>
      <c r="Q998" s="2">
        <v>5000</v>
      </c>
    </row>
    <row r="999" spans="1:17" x14ac:dyDescent="0.2">
      <c r="A999" s="1">
        <v>50000249</v>
      </c>
      <c r="B999" s="1">
        <v>1123854</v>
      </c>
      <c r="C999" s="1" t="s">
        <v>285</v>
      </c>
      <c r="D999" s="1">
        <v>14276581</v>
      </c>
      <c r="E999" s="3">
        <v>37307</v>
      </c>
      <c r="F999" s="1">
        <v>5679662</v>
      </c>
      <c r="G999" s="1">
        <v>0</v>
      </c>
      <c r="H999" s="1">
        <v>0</v>
      </c>
      <c r="J999" s="2">
        <v>5000</v>
      </c>
      <c r="K999" s="2">
        <v>0</v>
      </c>
      <c r="L999" s="2">
        <v>0</v>
      </c>
      <c r="M999" s="2">
        <v>5000</v>
      </c>
      <c r="N999" s="75">
        <f>VLOOKUP(P999,'CODIGOS RENTISTICOS'!$A$2:E2039,2,FALSE)</f>
        <v>825000000</v>
      </c>
      <c r="O999" s="75">
        <f>VLOOKUP(P999,'CODIGOS RENTISTICOS'!$A$2:F4206,3,FALSE)</f>
        <v>150109</v>
      </c>
      <c r="P999" s="60">
        <v>5041</v>
      </c>
      <c r="Q999" s="2">
        <v>5000</v>
      </c>
    </row>
    <row r="1000" spans="1:17" x14ac:dyDescent="0.2">
      <c r="A1000" s="1">
        <v>50000249</v>
      </c>
      <c r="B1000" s="1">
        <v>1169556</v>
      </c>
      <c r="C1000" s="1" t="s">
        <v>285</v>
      </c>
      <c r="D1000" s="1">
        <v>8001310978</v>
      </c>
      <c r="E1000" s="3">
        <v>37307</v>
      </c>
      <c r="F1000" s="1">
        <v>6207996</v>
      </c>
      <c r="G1000" s="1">
        <v>0</v>
      </c>
      <c r="H1000" s="1">
        <v>0</v>
      </c>
      <c r="J1000" s="2">
        <v>0.6</v>
      </c>
      <c r="K1000" s="2">
        <v>0</v>
      </c>
      <c r="L1000" s="2">
        <v>0</v>
      </c>
      <c r="M1000" s="2">
        <v>0.6</v>
      </c>
      <c r="N1000" s="75">
        <f>VLOOKUP(P1000,'CODIGOS RENTISTICOS'!$A$2:E2040,2,FALSE)</f>
        <v>11100000</v>
      </c>
      <c r="O1000" s="75">
        <f>VLOOKUP(P1000,'CODIGOS RENTISTICOS'!$A$2:F4207,3,FALSE)</f>
        <v>150103</v>
      </c>
      <c r="P1000" s="60">
        <v>270905</v>
      </c>
      <c r="Q1000" s="2">
        <v>0.6</v>
      </c>
    </row>
    <row r="1001" spans="1:17" x14ac:dyDescent="0.2">
      <c r="A1001" s="1">
        <v>50000249</v>
      </c>
      <c r="B1001" s="1">
        <v>956445</v>
      </c>
      <c r="C1001" s="1" t="s">
        <v>285</v>
      </c>
      <c r="D1001" s="1">
        <v>8300251047</v>
      </c>
      <c r="E1001" s="3">
        <v>37307</v>
      </c>
      <c r="F1001" s="1">
        <v>6311101</v>
      </c>
      <c r="G1001" s="1">
        <v>0</v>
      </c>
      <c r="H1001" s="1">
        <v>0</v>
      </c>
      <c r="J1001" s="2">
        <v>1000</v>
      </c>
      <c r="K1001" s="2">
        <v>0</v>
      </c>
      <c r="L1001" s="2">
        <v>0</v>
      </c>
      <c r="M1001" s="2">
        <v>1000</v>
      </c>
      <c r="N1001" s="75">
        <f>VLOOKUP(P1001,'CODIGOS RENTISTICOS'!$A$2:E2041,2,FALSE)</f>
        <v>825000000</v>
      </c>
      <c r="O1001" s="75">
        <f>VLOOKUP(P1001,'CODIGOS RENTISTICOS'!$A$2:F4208,3,FALSE)</f>
        <v>150109</v>
      </c>
      <c r="P1001" s="60">
        <v>121245</v>
      </c>
      <c r="Q1001" s="2">
        <v>1000</v>
      </c>
    </row>
    <row r="1002" spans="1:17" x14ac:dyDescent="0.2">
      <c r="A1002" s="1">
        <v>50000249</v>
      </c>
      <c r="B1002" s="1">
        <v>1207370</v>
      </c>
      <c r="C1002" s="1" t="s">
        <v>285</v>
      </c>
      <c r="D1002" s="1">
        <v>8300244781</v>
      </c>
      <c r="E1002" s="3">
        <v>37307</v>
      </c>
      <c r="F1002" s="1">
        <v>2492893</v>
      </c>
      <c r="G1002" s="1">
        <v>0</v>
      </c>
      <c r="H1002" s="1">
        <v>0</v>
      </c>
      <c r="J1002" s="2">
        <v>161000</v>
      </c>
      <c r="K1002" s="2">
        <v>0</v>
      </c>
      <c r="L1002" s="2">
        <v>0</v>
      </c>
      <c r="M1002" s="2">
        <v>161000</v>
      </c>
      <c r="N1002" s="75">
        <f>VLOOKUP(P1002,'CODIGOS RENTISTICOS'!$A$2:E2042,2,FALSE)</f>
        <v>825000000</v>
      </c>
      <c r="O1002" s="75">
        <f>VLOOKUP(P1002,'CODIGOS RENTISTICOS'!$A$2:F4209,3,FALSE)</f>
        <v>150109</v>
      </c>
      <c r="P1002" s="60">
        <v>121245</v>
      </c>
      <c r="Q1002" s="2">
        <v>161000</v>
      </c>
    </row>
    <row r="1003" spans="1:17" x14ac:dyDescent="0.2">
      <c r="A1003" s="1">
        <v>50000249</v>
      </c>
      <c r="B1003" s="1">
        <v>1207373</v>
      </c>
      <c r="C1003" s="1" t="s">
        <v>285</v>
      </c>
      <c r="D1003" s="1">
        <v>8002150568</v>
      </c>
      <c r="E1003" s="3">
        <v>37307</v>
      </c>
      <c r="F1003" s="1">
        <v>4297526</v>
      </c>
      <c r="G1003" s="1">
        <v>0</v>
      </c>
      <c r="H1003" s="1">
        <v>0</v>
      </c>
      <c r="J1003" s="2">
        <v>1600</v>
      </c>
      <c r="K1003" s="2">
        <v>0</v>
      </c>
      <c r="L1003" s="2">
        <v>0</v>
      </c>
      <c r="M1003" s="2">
        <v>1600</v>
      </c>
      <c r="N1003" s="75">
        <f>VLOOKUP(P1003,'CODIGOS RENTISTICOS'!$A$2:E2043,2,FALSE)</f>
        <v>11500000</v>
      </c>
      <c r="O1003" s="75">
        <f>VLOOKUP(P1003,'CODIGOS RENTISTICOS'!$A$2:F4210,3,FALSE)</f>
        <v>130101</v>
      </c>
      <c r="P1003" s="60">
        <v>6004</v>
      </c>
      <c r="Q1003" s="2">
        <v>1600</v>
      </c>
    </row>
    <row r="1004" spans="1:17" x14ac:dyDescent="0.2">
      <c r="A1004" s="1">
        <v>50000249</v>
      </c>
      <c r="B1004" s="1">
        <v>1207375</v>
      </c>
      <c r="C1004" s="1" t="s">
        <v>285</v>
      </c>
      <c r="D1004" s="1">
        <v>8600075382</v>
      </c>
      <c r="E1004" s="3">
        <v>37307</v>
      </c>
      <c r="F1004" s="1">
        <v>2352109</v>
      </c>
      <c r="G1004" s="1">
        <v>0</v>
      </c>
      <c r="H1004" s="1">
        <v>0</v>
      </c>
      <c r="J1004" s="2">
        <v>50000</v>
      </c>
      <c r="K1004" s="2">
        <v>0</v>
      </c>
      <c r="L1004" s="2">
        <v>0</v>
      </c>
      <c r="M1004" s="2">
        <v>50000</v>
      </c>
      <c r="N1004" s="75">
        <f>VLOOKUP(P1004,'CODIGOS RENTISTICOS'!$A$2:E2044,2,FALSE)</f>
        <v>825000000</v>
      </c>
      <c r="O1004" s="75">
        <f>VLOOKUP(P1004,'CODIGOS RENTISTICOS'!$A$2:F4211,3,FALSE)</f>
        <v>150109</v>
      </c>
      <c r="P1004" s="60">
        <v>121245</v>
      </c>
      <c r="Q1004" s="2">
        <v>50000</v>
      </c>
    </row>
    <row r="1005" spans="1:17" x14ac:dyDescent="0.2">
      <c r="A1005" s="1">
        <v>50000249</v>
      </c>
      <c r="B1005" s="1">
        <v>699577</v>
      </c>
      <c r="C1005" s="1" t="s">
        <v>285</v>
      </c>
      <c r="D1005" s="1">
        <v>74243982</v>
      </c>
      <c r="E1005" s="3">
        <v>37307</v>
      </c>
      <c r="F1005" s="1">
        <v>6244001</v>
      </c>
      <c r="G1005" s="1">
        <v>0</v>
      </c>
      <c r="H1005" s="1">
        <v>0</v>
      </c>
      <c r="J1005" s="2">
        <v>7000</v>
      </c>
      <c r="K1005" s="2">
        <v>0</v>
      </c>
      <c r="L1005" s="2">
        <v>0</v>
      </c>
      <c r="M1005" s="2">
        <v>7000</v>
      </c>
      <c r="N1005" s="75">
        <f>VLOOKUP(P1005,'CODIGOS RENTISTICOS'!$A$2:E2045,2,FALSE)</f>
        <v>825000000</v>
      </c>
      <c r="O1005" s="75">
        <f>VLOOKUP(P1005,'CODIGOS RENTISTICOS'!$A$2:F4212,3,FALSE)</f>
        <v>150109</v>
      </c>
      <c r="P1005" s="60">
        <v>5041</v>
      </c>
      <c r="Q1005" s="2">
        <v>7000</v>
      </c>
    </row>
    <row r="1006" spans="1:17" x14ac:dyDescent="0.2">
      <c r="A1006" s="1">
        <v>50000249</v>
      </c>
      <c r="B1006" s="1">
        <v>699579</v>
      </c>
      <c r="C1006" s="1" t="s">
        <v>285</v>
      </c>
      <c r="D1006" s="1">
        <v>11187331</v>
      </c>
      <c r="E1006" s="3">
        <v>37307</v>
      </c>
      <c r="F1006" s="1">
        <v>624400</v>
      </c>
      <c r="G1006" s="1">
        <v>0</v>
      </c>
      <c r="H1006" s="1">
        <v>0</v>
      </c>
      <c r="J1006" s="2">
        <v>7000</v>
      </c>
      <c r="K1006" s="2">
        <v>0</v>
      </c>
      <c r="L1006" s="2">
        <v>0</v>
      </c>
      <c r="M1006" s="2">
        <v>7000</v>
      </c>
      <c r="N1006" s="75">
        <f>VLOOKUP(P1006,'CODIGOS RENTISTICOS'!$A$2:E2046,2,FALSE)</f>
        <v>825000000</v>
      </c>
      <c r="O1006" s="75">
        <f>VLOOKUP(P1006,'CODIGOS RENTISTICOS'!$A$2:F4213,3,FALSE)</f>
        <v>150109</v>
      </c>
      <c r="P1006" s="60">
        <v>5041</v>
      </c>
      <c r="Q1006" s="2">
        <v>7000</v>
      </c>
    </row>
    <row r="1007" spans="1:17" x14ac:dyDescent="0.2">
      <c r="A1007" s="1">
        <v>50000249</v>
      </c>
      <c r="B1007" s="1">
        <v>1085906</v>
      </c>
      <c r="C1007" s="1" t="s">
        <v>285</v>
      </c>
      <c r="D1007" s="1">
        <v>51849153</v>
      </c>
      <c r="E1007" s="3">
        <v>37307</v>
      </c>
      <c r="F1007" s="1">
        <v>0</v>
      </c>
      <c r="G1007" s="1">
        <v>0</v>
      </c>
      <c r="H1007" s="1">
        <v>0</v>
      </c>
      <c r="J1007" s="2">
        <v>2574</v>
      </c>
      <c r="K1007" s="2">
        <v>0</v>
      </c>
      <c r="L1007" s="2">
        <v>0</v>
      </c>
      <c r="M1007" s="2">
        <v>2574</v>
      </c>
      <c r="N1007" s="75">
        <f>VLOOKUP(P1007,'CODIGOS RENTISTICOS'!$A$2:E2047,2,FALSE)</f>
        <v>96400000</v>
      </c>
      <c r="O1007" s="75">
        <f>VLOOKUP(P1007,'CODIGOS RENTISTICOS'!$A$2:F4214,3,FALSE)</f>
        <v>370101</v>
      </c>
      <c r="P1007" s="60">
        <v>121280</v>
      </c>
      <c r="Q1007" s="2">
        <v>2574</v>
      </c>
    </row>
    <row r="1008" spans="1:17" x14ac:dyDescent="0.2">
      <c r="A1008" s="1">
        <v>50000249</v>
      </c>
      <c r="B1008" s="1">
        <v>1085907</v>
      </c>
      <c r="C1008" s="1" t="s">
        <v>285</v>
      </c>
      <c r="D1008" s="1">
        <v>8600639527</v>
      </c>
      <c r="E1008" s="3">
        <v>37307</v>
      </c>
      <c r="F1008" s="1">
        <v>3331254</v>
      </c>
      <c r="G1008" s="1">
        <v>0</v>
      </c>
      <c r="H1008" s="1">
        <v>0</v>
      </c>
      <c r="J1008" s="2">
        <v>2574</v>
      </c>
      <c r="K1008" s="2">
        <v>0</v>
      </c>
      <c r="L1008" s="2">
        <v>0</v>
      </c>
      <c r="M1008" s="2">
        <v>2574</v>
      </c>
      <c r="N1008" s="75">
        <f>VLOOKUP(P1008,'CODIGOS RENTISTICOS'!$A$2:E2048,2,FALSE)</f>
        <v>96400000</v>
      </c>
      <c r="O1008" s="75">
        <f>VLOOKUP(P1008,'CODIGOS RENTISTICOS'!$A$2:F4215,3,FALSE)</f>
        <v>370101</v>
      </c>
      <c r="P1008" s="60">
        <v>121280</v>
      </c>
      <c r="Q1008" s="2">
        <v>2574</v>
      </c>
    </row>
    <row r="1009" spans="1:17" x14ac:dyDescent="0.2">
      <c r="A1009" s="1">
        <v>50000249</v>
      </c>
      <c r="B1009" s="1">
        <v>1085909</v>
      </c>
      <c r="C1009" s="1" t="s">
        <v>285</v>
      </c>
      <c r="D1009" s="1">
        <v>39634394</v>
      </c>
      <c r="E1009" s="3">
        <v>37307</v>
      </c>
      <c r="F1009" s="1">
        <v>0</v>
      </c>
      <c r="G1009" s="1">
        <v>0</v>
      </c>
      <c r="H1009" s="1">
        <v>0</v>
      </c>
      <c r="J1009" s="2">
        <v>2574</v>
      </c>
      <c r="K1009" s="2">
        <v>0</v>
      </c>
      <c r="L1009" s="2">
        <v>0</v>
      </c>
      <c r="M1009" s="2">
        <v>2574</v>
      </c>
      <c r="N1009" s="75">
        <f>VLOOKUP(P1009,'CODIGOS RENTISTICOS'!$A$2:E2049,2,FALSE)</f>
        <v>96400000</v>
      </c>
      <c r="O1009" s="75">
        <f>VLOOKUP(P1009,'CODIGOS RENTISTICOS'!$A$2:F4216,3,FALSE)</f>
        <v>370101</v>
      </c>
      <c r="P1009" s="60">
        <v>121280</v>
      </c>
      <c r="Q1009" s="2">
        <v>2574</v>
      </c>
    </row>
    <row r="1010" spans="1:17" x14ac:dyDescent="0.2">
      <c r="A1010" s="1">
        <v>50000249</v>
      </c>
      <c r="B1010" s="1">
        <v>1134724</v>
      </c>
      <c r="C1010" s="1" t="s">
        <v>285</v>
      </c>
      <c r="D1010" s="1">
        <v>79694373</v>
      </c>
      <c r="E1010" s="3">
        <v>37307</v>
      </c>
      <c r="F1010" s="1">
        <v>2229491</v>
      </c>
      <c r="G1010" s="1">
        <v>0</v>
      </c>
      <c r="H1010" s="1">
        <v>0</v>
      </c>
      <c r="J1010" s="2">
        <v>5000</v>
      </c>
      <c r="K1010" s="2">
        <v>0</v>
      </c>
      <c r="L1010" s="2">
        <v>0</v>
      </c>
      <c r="M1010" s="2">
        <v>5000</v>
      </c>
      <c r="N1010" s="75">
        <f>VLOOKUP(P1010,'CODIGOS RENTISTICOS'!$A$2:E2050,2,FALSE)</f>
        <v>825000000</v>
      </c>
      <c r="O1010" s="75">
        <f>VLOOKUP(P1010,'CODIGOS RENTISTICOS'!$A$2:F4217,3,FALSE)</f>
        <v>150109</v>
      </c>
      <c r="P1010" s="60">
        <v>5041</v>
      </c>
      <c r="Q1010" s="2">
        <v>5000</v>
      </c>
    </row>
    <row r="1011" spans="1:17" x14ac:dyDescent="0.2">
      <c r="A1011" s="1">
        <v>50000249</v>
      </c>
      <c r="B1011" s="1">
        <v>1376714</v>
      </c>
      <c r="C1011" s="1" t="s">
        <v>285</v>
      </c>
      <c r="D1011" s="1">
        <v>8600203698</v>
      </c>
      <c r="E1011" s="3">
        <v>37307</v>
      </c>
      <c r="F1011" s="1">
        <v>2125719</v>
      </c>
      <c r="G1011" s="1">
        <v>0</v>
      </c>
      <c r="H1011" s="1">
        <v>0</v>
      </c>
      <c r="J1011" s="2">
        <v>224000</v>
      </c>
      <c r="K1011" s="2">
        <v>0</v>
      </c>
      <c r="L1011" s="2">
        <v>0</v>
      </c>
      <c r="M1011" s="2">
        <v>224000</v>
      </c>
      <c r="N1011" s="75">
        <f>VLOOKUP(P1011,'CODIGOS RENTISTICOS'!$A$2:E2051,2,FALSE)</f>
        <v>825000000</v>
      </c>
      <c r="O1011" s="75">
        <f>VLOOKUP(P1011,'CODIGOS RENTISTICOS'!$A$2:F4218,3,FALSE)</f>
        <v>150109</v>
      </c>
      <c r="P1011" s="60">
        <v>5041</v>
      </c>
      <c r="Q1011" s="2">
        <v>224000</v>
      </c>
    </row>
    <row r="1012" spans="1:17" x14ac:dyDescent="0.2">
      <c r="A1012" s="1">
        <v>50000249</v>
      </c>
      <c r="B1012" s="1">
        <v>188182</v>
      </c>
      <c r="C1012" s="1" t="s">
        <v>285</v>
      </c>
      <c r="D1012" s="1">
        <v>8001473711</v>
      </c>
      <c r="E1012" s="3">
        <v>37307</v>
      </c>
      <c r="F1012" s="1">
        <v>2379111</v>
      </c>
      <c r="G1012" s="1">
        <v>0</v>
      </c>
      <c r="H1012" s="1">
        <v>0</v>
      </c>
      <c r="J1012" s="2">
        <v>7000</v>
      </c>
      <c r="K1012" s="2">
        <v>0</v>
      </c>
      <c r="L1012" s="2">
        <v>0</v>
      </c>
      <c r="M1012" s="2">
        <v>7000</v>
      </c>
      <c r="N1012" s="75">
        <f>VLOOKUP(P1012,'CODIGOS RENTISTICOS'!$A$2:E2052,2,FALSE)</f>
        <v>825000000</v>
      </c>
      <c r="O1012" s="75">
        <f>VLOOKUP(P1012,'CODIGOS RENTISTICOS'!$A$2:F4219,3,FALSE)</f>
        <v>150109</v>
      </c>
      <c r="P1012" s="60">
        <v>121245</v>
      </c>
      <c r="Q1012" s="2">
        <v>7000</v>
      </c>
    </row>
    <row r="1013" spans="1:17" x14ac:dyDescent="0.2">
      <c r="A1013" s="1">
        <v>50000249</v>
      </c>
      <c r="B1013" s="1">
        <v>1027503</v>
      </c>
      <c r="C1013" s="1" t="s">
        <v>285</v>
      </c>
      <c r="D1013" s="1">
        <v>19211793</v>
      </c>
      <c r="E1013" s="3">
        <v>37307</v>
      </c>
      <c r="F1013" s="1">
        <v>3607090</v>
      </c>
      <c r="G1013" s="1">
        <v>0</v>
      </c>
      <c r="H1013" s="1">
        <v>0</v>
      </c>
      <c r="J1013" s="2">
        <v>7000</v>
      </c>
      <c r="K1013" s="2">
        <v>0</v>
      </c>
      <c r="L1013" s="2">
        <v>0</v>
      </c>
      <c r="M1013" s="2">
        <v>7000</v>
      </c>
      <c r="N1013" s="75">
        <f>VLOOKUP(P1013,'CODIGOS RENTISTICOS'!$A$2:E2053,2,FALSE)</f>
        <v>825000000</v>
      </c>
      <c r="O1013" s="75">
        <f>VLOOKUP(P1013,'CODIGOS RENTISTICOS'!$A$2:F4220,3,FALSE)</f>
        <v>150109</v>
      </c>
      <c r="P1013" s="60">
        <v>121245</v>
      </c>
      <c r="Q1013" s="2">
        <v>7000</v>
      </c>
    </row>
    <row r="1014" spans="1:17" x14ac:dyDescent="0.2">
      <c r="A1014" s="1">
        <v>50000249</v>
      </c>
      <c r="B1014" s="1">
        <v>24401</v>
      </c>
      <c r="C1014" s="1" t="s">
        <v>285</v>
      </c>
      <c r="D1014" s="1">
        <v>4245779</v>
      </c>
      <c r="E1014" s="3">
        <v>37307</v>
      </c>
      <c r="F1014" s="1">
        <v>5743032</v>
      </c>
      <c r="G1014" s="1">
        <v>0</v>
      </c>
      <c r="H1014" s="1">
        <v>0</v>
      </c>
      <c r="J1014" s="2">
        <v>5000</v>
      </c>
      <c r="K1014" s="2">
        <v>0</v>
      </c>
      <c r="L1014" s="2">
        <v>0</v>
      </c>
      <c r="M1014" s="2">
        <v>5000</v>
      </c>
      <c r="N1014" s="75">
        <f>VLOOKUP(P1014,'CODIGOS RENTISTICOS'!$A$2:E2054,2,FALSE)</f>
        <v>825000000</v>
      </c>
      <c r="O1014" s="75">
        <f>VLOOKUP(P1014,'CODIGOS RENTISTICOS'!$A$2:F4221,3,FALSE)</f>
        <v>150109</v>
      </c>
      <c r="P1014" s="60">
        <v>121245</v>
      </c>
      <c r="Q1014" s="2">
        <v>5000</v>
      </c>
    </row>
    <row r="1015" spans="1:17" x14ac:dyDescent="0.2">
      <c r="A1015" s="1">
        <v>50000249</v>
      </c>
      <c r="B1015" s="1">
        <v>244505</v>
      </c>
      <c r="C1015" s="1" t="s">
        <v>285</v>
      </c>
      <c r="D1015" s="1">
        <v>5562845</v>
      </c>
      <c r="E1015" s="3">
        <v>37307</v>
      </c>
      <c r="F1015" s="1">
        <v>3728719</v>
      </c>
      <c r="G1015" s="1">
        <v>0</v>
      </c>
      <c r="H1015" s="1">
        <v>0</v>
      </c>
      <c r="J1015" s="2">
        <v>3800</v>
      </c>
      <c r="K1015" s="2">
        <v>0</v>
      </c>
      <c r="L1015" s="2">
        <v>0</v>
      </c>
      <c r="M1015" s="2">
        <v>3800</v>
      </c>
      <c r="N1015" s="75">
        <f>VLOOKUP(P1015,'CODIGOS RENTISTICOS'!$A$2:E2055,2,FALSE)</f>
        <v>825000000</v>
      </c>
      <c r="O1015" s="75">
        <f>VLOOKUP(P1015,'CODIGOS RENTISTICOS'!$A$2:F4222,3,FALSE)</f>
        <v>150109</v>
      </c>
      <c r="P1015" s="60">
        <v>121245</v>
      </c>
      <c r="Q1015" s="2">
        <v>3800</v>
      </c>
    </row>
    <row r="1016" spans="1:17" x14ac:dyDescent="0.2">
      <c r="A1016" s="1">
        <v>50000249</v>
      </c>
      <c r="B1016" s="1">
        <v>245186</v>
      </c>
      <c r="C1016" s="1" t="s">
        <v>285</v>
      </c>
      <c r="D1016" s="1">
        <v>19317449</v>
      </c>
      <c r="E1016" s="3">
        <v>37307</v>
      </c>
      <c r="F1016" s="1">
        <v>2079048</v>
      </c>
      <c r="G1016" s="1">
        <v>0</v>
      </c>
      <c r="H1016" s="1">
        <v>0</v>
      </c>
      <c r="J1016" s="2">
        <v>5000</v>
      </c>
      <c r="K1016" s="2">
        <v>0</v>
      </c>
      <c r="L1016" s="2">
        <v>0</v>
      </c>
      <c r="M1016" s="2">
        <v>5000</v>
      </c>
      <c r="N1016" s="75">
        <f>VLOOKUP(P1016,'CODIGOS RENTISTICOS'!$A$2:E2056,2,FALSE)</f>
        <v>825000000</v>
      </c>
      <c r="O1016" s="75">
        <f>VLOOKUP(P1016,'CODIGOS RENTISTICOS'!$A$2:F4223,3,FALSE)</f>
        <v>150109</v>
      </c>
      <c r="P1016" s="60">
        <v>121245</v>
      </c>
      <c r="Q1016" s="2">
        <v>5000</v>
      </c>
    </row>
    <row r="1017" spans="1:17" x14ac:dyDescent="0.2">
      <c r="A1017" s="1">
        <v>50000249</v>
      </c>
      <c r="B1017" s="1">
        <v>245214</v>
      </c>
      <c r="C1017" s="1" t="s">
        <v>285</v>
      </c>
      <c r="D1017" s="1">
        <v>8001911822</v>
      </c>
      <c r="E1017" s="3">
        <v>37307</v>
      </c>
      <c r="F1017" s="1">
        <v>2119494</v>
      </c>
      <c r="G1017" s="1">
        <v>0</v>
      </c>
      <c r="H1017" s="1">
        <v>0</v>
      </c>
      <c r="J1017" s="2">
        <v>2000</v>
      </c>
      <c r="K1017" s="2">
        <v>0</v>
      </c>
      <c r="L1017" s="2">
        <v>0</v>
      </c>
      <c r="M1017" s="2">
        <v>2000</v>
      </c>
      <c r="N1017" s="75">
        <f>VLOOKUP(P1017,'CODIGOS RENTISTICOS'!$A$2:E2057,2,FALSE)</f>
        <v>825000000</v>
      </c>
      <c r="O1017" s="75">
        <f>VLOOKUP(P1017,'CODIGOS RENTISTICOS'!$A$2:F4224,3,FALSE)</f>
        <v>150109</v>
      </c>
      <c r="P1017" s="60">
        <v>121245</v>
      </c>
      <c r="Q1017" s="2">
        <v>2000</v>
      </c>
    </row>
    <row r="1018" spans="1:17" x14ac:dyDescent="0.2">
      <c r="A1018" s="1">
        <v>50000249</v>
      </c>
      <c r="B1018" s="1">
        <v>245223</v>
      </c>
      <c r="C1018" s="1" t="s">
        <v>285</v>
      </c>
      <c r="D1018" s="1">
        <v>17182172</v>
      </c>
      <c r="E1018" s="3">
        <v>37307</v>
      </c>
      <c r="F1018" s="1">
        <v>3481141</v>
      </c>
      <c r="G1018" s="1">
        <v>0</v>
      </c>
      <c r="H1018" s="1">
        <v>0</v>
      </c>
      <c r="J1018" s="2">
        <v>2000</v>
      </c>
      <c r="K1018" s="2">
        <v>0</v>
      </c>
      <c r="L1018" s="2">
        <v>0</v>
      </c>
      <c r="M1018" s="2">
        <v>2000</v>
      </c>
      <c r="N1018" s="75">
        <f>VLOOKUP(P1018,'CODIGOS RENTISTICOS'!$A$2:E2058,2,FALSE)</f>
        <v>825000000</v>
      </c>
      <c r="O1018" s="75">
        <f>VLOOKUP(P1018,'CODIGOS RENTISTICOS'!$A$2:F4225,3,FALSE)</f>
        <v>150109</v>
      </c>
      <c r="P1018" s="60">
        <v>121245</v>
      </c>
      <c r="Q1018" s="2">
        <v>2000</v>
      </c>
    </row>
    <row r="1019" spans="1:17" x14ac:dyDescent="0.2">
      <c r="A1019" s="1">
        <v>50000249</v>
      </c>
      <c r="B1019" s="1">
        <v>246756</v>
      </c>
      <c r="C1019" s="1" t="s">
        <v>285</v>
      </c>
      <c r="D1019" s="1">
        <v>17181618</v>
      </c>
      <c r="E1019" s="3">
        <v>37307</v>
      </c>
      <c r="F1019" s="1">
        <v>2886593</v>
      </c>
      <c r="G1019" s="1">
        <v>0</v>
      </c>
      <c r="H1019" s="1">
        <v>0</v>
      </c>
      <c r="J1019" s="2">
        <v>3800</v>
      </c>
      <c r="K1019" s="2">
        <v>0</v>
      </c>
      <c r="L1019" s="2">
        <v>0</v>
      </c>
      <c r="M1019" s="2">
        <v>3800</v>
      </c>
      <c r="N1019" s="75">
        <f>VLOOKUP(P1019,'CODIGOS RENTISTICOS'!$A$2:E2059,2,FALSE)</f>
        <v>825000000</v>
      </c>
      <c r="O1019" s="75">
        <f>VLOOKUP(P1019,'CODIGOS RENTISTICOS'!$A$2:F4226,3,FALSE)</f>
        <v>150109</v>
      </c>
      <c r="P1019" s="60">
        <v>121245</v>
      </c>
      <c r="Q1019" s="2">
        <v>3800</v>
      </c>
    </row>
    <row r="1020" spans="1:17" x14ac:dyDescent="0.2">
      <c r="A1020" s="1">
        <v>50000249</v>
      </c>
      <c r="B1020" s="1">
        <v>247285</v>
      </c>
      <c r="C1020" s="1" t="s">
        <v>285</v>
      </c>
      <c r="D1020" s="1">
        <v>79561890</v>
      </c>
      <c r="E1020" s="3">
        <v>37307</v>
      </c>
      <c r="F1020" s="1">
        <v>3331539</v>
      </c>
      <c r="G1020" s="1">
        <v>0</v>
      </c>
      <c r="H1020" s="1">
        <v>0</v>
      </c>
      <c r="J1020" s="2">
        <v>2000</v>
      </c>
      <c r="K1020" s="2">
        <v>0</v>
      </c>
      <c r="L1020" s="2">
        <v>0</v>
      </c>
      <c r="M1020" s="2">
        <v>2000</v>
      </c>
      <c r="N1020" s="75">
        <f>VLOOKUP(P1020,'CODIGOS RENTISTICOS'!$A$2:E2060,2,FALSE)</f>
        <v>825000000</v>
      </c>
      <c r="O1020" s="75">
        <f>VLOOKUP(P1020,'CODIGOS RENTISTICOS'!$A$2:F4227,3,FALSE)</f>
        <v>150109</v>
      </c>
      <c r="P1020" s="60">
        <v>121245</v>
      </c>
      <c r="Q1020" s="2">
        <v>2000</v>
      </c>
    </row>
    <row r="1021" spans="1:17" x14ac:dyDescent="0.2">
      <c r="A1021" s="1">
        <v>50000249</v>
      </c>
      <c r="B1021" s="1">
        <v>247316</v>
      </c>
      <c r="C1021" s="1" t="s">
        <v>285</v>
      </c>
      <c r="D1021" s="1">
        <v>79883443</v>
      </c>
      <c r="E1021" s="3">
        <v>37307</v>
      </c>
      <c r="F1021" s="1">
        <v>2232751</v>
      </c>
      <c r="G1021" s="1">
        <v>0</v>
      </c>
      <c r="H1021" s="1">
        <v>0</v>
      </c>
      <c r="J1021" s="2">
        <v>1000</v>
      </c>
      <c r="K1021" s="2">
        <v>0</v>
      </c>
      <c r="L1021" s="2">
        <v>0</v>
      </c>
      <c r="M1021" s="2">
        <v>1000</v>
      </c>
      <c r="N1021" s="75">
        <f>VLOOKUP(P1021,'CODIGOS RENTISTICOS'!$A$2:E2061,2,FALSE)</f>
        <v>825000000</v>
      </c>
      <c r="O1021" s="75">
        <f>VLOOKUP(P1021,'CODIGOS RENTISTICOS'!$A$2:F4228,3,FALSE)</f>
        <v>150109</v>
      </c>
      <c r="P1021" s="60">
        <v>121245</v>
      </c>
      <c r="Q1021" s="2">
        <v>1000</v>
      </c>
    </row>
    <row r="1022" spans="1:17" x14ac:dyDescent="0.2">
      <c r="A1022" s="1">
        <v>50000249</v>
      </c>
      <c r="B1022" s="1">
        <v>247336</v>
      </c>
      <c r="C1022" s="1" t="s">
        <v>285</v>
      </c>
      <c r="D1022" s="1">
        <v>8600621122</v>
      </c>
      <c r="E1022" s="3">
        <v>37307</v>
      </c>
      <c r="F1022" s="1">
        <v>6133031</v>
      </c>
      <c r="G1022" s="1">
        <v>0</v>
      </c>
      <c r="H1022" s="1">
        <v>0</v>
      </c>
      <c r="J1022" s="2">
        <v>405000</v>
      </c>
      <c r="K1022" s="2">
        <v>0</v>
      </c>
      <c r="L1022" s="2">
        <v>0</v>
      </c>
      <c r="M1022" s="2">
        <v>405000</v>
      </c>
      <c r="N1022" s="75">
        <f>VLOOKUP(P1022,'CODIGOS RENTISTICOS'!$A$2:E2062,2,FALSE)</f>
        <v>825000000</v>
      </c>
      <c r="O1022" s="75">
        <f>VLOOKUP(P1022,'CODIGOS RENTISTICOS'!$A$2:F4229,3,FALSE)</f>
        <v>150109</v>
      </c>
      <c r="P1022" s="60">
        <v>121245</v>
      </c>
      <c r="Q1022" s="2">
        <v>405000</v>
      </c>
    </row>
    <row r="1023" spans="1:17" x14ac:dyDescent="0.2">
      <c r="A1023" s="1">
        <v>50000249</v>
      </c>
      <c r="B1023" s="1">
        <v>247349</v>
      </c>
      <c r="C1023" s="1" t="s">
        <v>285</v>
      </c>
      <c r="D1023" s="1">
        <v>80029112</v>
      </c>
      <c r="E1023" s="3">
        <v>37307</v>
      </c>
      <c r="F1023" s="1">
        <v>310811</v>
      </c>
      <c r="G1023" s="1">
        <v>0</v>
      </c>
      <c r="H1023" s="1">
        <v>0</v>
      </c>
      <c r="J1023" s="2">
        <v>4000</v>
      </c>
      <c r="K1023" s="2">
        <v>0</v>
      </c>
      <c r="L1023" s="2">
        <v>0</v>
      </c>
      <c r="M1023" s="2">
        <v>4000</v>
      </c>
      <c r="N1023" s="75">
        <f>VLOOKUP(P1023,'CODIGOS RENTISTICOS'!$A$2:E2063,2,FALSE)</f>
        <v>825000000</v>
      </c>
      <c r="O1023" s="75">
        <f>VLOOKUP(P1023,'CODIGOS RENTISTICOS'!$A$2:F4230,3,FALSE)</f>
        <v>150109</v>
      </c>
      <c r="P1023" s="60">
        <v>121245</v>
      </c>
      <c r="Q1023" s="2">
        <v>4000</v>
      </c>
    </row>
    <row r="1024" spans="1:17" x14ac:dyDescent="0.2">
      <c r="A1024" s="1">
        <v>50000249</v>
      </c>
      <c r="B1024" s="1">
        <v>247987</v>
      </c>
      <c r="C1024" s="1" t="s">
        <v>285</v>
      </c>
      <c r="D1024" s="1">
        <v>8300749303</v>
      </c>
      <c r="E1024" s="3">
        <v>37307</v>
      </c>
      <c r="F1024" s="1">
        <v>4426648</v>
      </c>
      <c r="G1024" s="1">
        <v>0</v>
      </c>
      <c r="H1024" s="1">
        <v>0</v>
      </c>
      <c r="J1024" s="2">
        <v>4600</v>
      </c>
      <c r="K1024" s="2">
        <v>0</v>
      </c>
      <c r="L1024" s="2">
        <v>0</v>
      </c>
      <c r="M1024" s="2">
        <v>4600</v>
      </c>
      <c r="N1024" s="75">
        <f>VLOOKUP(P1024,'CODIGOS RENTISTICOS'!$A$2:E2064,2,FALSE)</f>
        <v>825000000</v>
      </c>
      <c r="O1024" s="75">
        <f>VLOOKUP(P1024,'CODIGOS RENTISTICOS'!$A$2:F4231,3,FALSE)</f>
        <v>150109</v>
      </c>
      <c r="P1024" s="60">
        <v>121245</v>
      </c>
      <c r="Q1024" s="2">
        <v>4600</v>
      </c>
    </row>
    <row r="1025" spans="1:17" x14ac:dyDescent="0.2">
      <c r="A1025" s="1">
        <v>50000249</v>
      </c>
      <c r="B1025" s="1">
        <v>247994</v>
      </c>
      <c r="C1025" s="1" t="s">
        <v>285</v>
      </c>
      <c r="D1025" s="1">
        <v>8300486781</v>
      </c>
      <c r="E1025" s="3">
        <v>37307</v>
      </c>
      <c r="F1025" s="1">
        <v>3363588</v>
      </c>
      <c r="G1025" s="1">
        <v>0</v>
      </c>
      <c r="H1025" s="1">
        <v>0</v>
      </c>
      <c r="J1025" s="2">
        <v>618000</v>
      </c>
      <c r="K1025" s="2">
        <v>0</v>
      </c>
      <c r="L1025" s="2">
        <v>0</v>
      </c>
      <c r="M1025" s="2">
        <v>618000</v>
      </c>
      <c r="N1025" s="75">
        <f>VLOOKUP(P1025,'CODIGOS RENTISTICOS'!$A$2:E2065,2,FALSE)</f>
        <v>825000000</v>
      </c>
      <c r="O1025" s="75">
        <f>VLOOKUP(P1025,'CODIGOS RENTISTICOS'!$A$2:F4232,3,FALSE)</f>
        <v>150109</v>
      </c>
      <c r="P1025" s="60">
        <v>121245</v>
      </c>
      <c r="Q1025" s="2">
        <v>618000</v>
      </c>
    </row>
    <row r="1026" spans="1:17" x14ac:dyDescent="0.2">
      <c r="A1026" s="1">
        <v>50000249</v>
      </c>
      <c r="B1026" s="1">
        <v>956373</v>
      </c>
      <c r="C1026" s="1" t="s">
        <v>285</v>
      </c>
      <c r="D1026" s="1">
        <v>8000213085</v>
      </c>
      <c r="E1026" s="3">
        <v>37307</v>
      </c>
      <c r="F1026" s="1">
        <v>3264900</v>
      </c>
      <c r="G1026" s="1">
        <v>0</v>
      </c>
      <c r="H1026" s="1">
        <v>0</v>
      </c>
      <c r="J1026" s="2">
        <v>7000</v>
      </c>
      <c r="K1026" s="2">
        <v>0</v>
      </c>
      <c r="L1026" s="2">
        <v>0</v>
      </c>
      <c r="M1026" s="2">
        <v>7000</v>
      </c>
      <c r="N1026" s="75">
        <f>VLOOKUP(P1026,'CODIGOS RENTISTICOS'!$A$2:E2066,2,FALSE)</f>
        <v>825000000</v>
      </c>
      <c r="O1026" s="75">
        <f>VLOOKUP(P1026,'CODIGOS RENTISTICOS'!$A$2:F4233,3,FALSE)</f>
        <v>150109</v>
      </c>
      <c r="P1026" s="60">
        <v>121245</v>
      </c>
      <c r="Q1026" s="2">
        <v>7000</v>
      </c>
    </row>
    <row r="1027" spans="1:17" x14ac:dyDescent="0.2">
      <c r="A1027" s="1">
        <v>50000249</v>
      </c>
      <c r="B1027" s="1">
        <v>956374</v>
      </c>
      <c r="C1027" s="1" t="s">
        <v>285</v>
      </c>
      <c r="D1027" s="1">
        <v>8000213085</v>
      </c>
      <c r="E1027" s="3">
        <v>37307</v>
      </c>
      <c r="F1027" s="1">
        <v>3264900</v>
      </c>
      <c r="G1027" s="1">
        <v>0</v>
      </c>
      <c r="H1027" s="1">
        <v>0</v>
      </c>
      <c r="J1027" s="2">
        <v>5000</v>
      </c>
      <c r="K1027" s="2">
        <v>0</v>
      </c>
      <c r="L1027" s="2">
        <v>0</v>
      </c>
      <c r="M1027" s="2">
        <v>5000</v>
      </c>
      <c r="N1027" s="75">
        <f>VLOOKUP(P1027,'CODIGOS RENTISTICOS'!$A$2:E2067,2,FALSE)</f>
        <v>825000000</v>
      </c>
      <c r="O1027" s="75">
        <f>VLOOKUP(P1027,'CODIGOS RENTISTICOS'!$A$2:F4234,3,FALSE)</f>
        <v>150109</v>
      </c>
      <c r="P1027" s="60">
        <v>121245</v>
      </c>
      <c r="Q1027" s="2">
        <v>5000</v>
      </c>
    </row>
    <row r="1028" spans="1:17" x14ac:dyDescent="0.2">
      <c r="A1028" s="1">
        <v>50000249</v>
      </c>
      <c r="B1028" s="1">
        <v>1076513</v>
      </c>
      <c r="C1028" s="1" t="s">
        <v>33</v>
      </c>
      <c r="D1028" s="1">
        <v>8110147319</v>
      </c>
      <c r="E1028" s="3">
        <v>37307</v>
      </c>
      <c r="F1028" s="1">
        <v>3112404</v>
      </c>
      <c r="G1028" s="1">
        <v>0</v>
      </c>
      <c r="H1028" s="1">
        <v>1</v>
      </c>
      <c r="J1028" s="2">
        <v>0</v>
      </c>
      <c r="K1028" s="2">
        <v>0</v>
      </c>
      <c r="L1028" s="2">
        <v>309000</v>
      </c>
      <c r="M1028" s="2">
        <v>309000</v>
      </c>
      <c r="N1028" s="75">
        <f>VLOOKUP(P1028,'CODIGOS RENTISTICOS'!$A$2:E2068,2,FALSE)</f>
        <v>96200000</v>
      </c>
      <c r="O1028" s="75">
        <f>VLOOKUP(P1028,'CODIGOS RENTISTICOS'!$A$2:F4235,3,FALSE)</f>
        <v>350101</v>
      </c>
      <c r="P1028" s="60">
        <v>121230</v>
      </c>
      <c r="Q1028" s="2">
        <v>309000</v>
      </c>
    </row>
    <row r="1029" spans="1:17" x14ac:dyDescent="0.2">
      <c r="A1029" s="1">
        <v>50000249</v>
      </c>
      <c r="B1029" s="1">
        <v>1077565</v>
      </c>
      <c r="C1029" s="1" t="s">
        <v>33</v>
      </c>
      <c r="D1029" s="1">
        <v>8909021641</v>
      </c>
      <c r="E1029" s="3">
        <v>37307</v>
      </c>
      <c r="F1029" s="1">
        <v>3321478</v>
      </c>
      <c r="G1029" s="1">
        <v>0</v>
      </c>
      <c r="H1029" s="1">
        <v>1</v>
      </c>
      <c r="J1029" s="2">
        <v>0</v>
      </c>
      <c r="K1029" s="2">
        <v>0</v>
      </c>
      <c r="L1029" s="2">
        <v>973860</v>
      </c>
      <c r="M1029" s="2">
        <v>973860</v>
      </c>
      <c r="N1029" s="75">
        <f>VLOOKUP(P1029,'CODIGOS RENTISTICOS'!$A$2:E2069,2,FALSE)</f>
        <v>96200000</v>
      </c>
      <c r="O1029" s="75">
        <f>VLOOKUP(P1029,'CODIGOS RENTISTICOS'!$A$2:F4236,3,FALSE)</f>
        <v>350101</v>
      </c>
      <c r="P1029" s="60">
        <v>121240</v>
      </c>
      <c r="Q1029" s="2">
        <v>973860</v>
      </c>
    </row>
    <row r="1030" spans="1:17" x14ac:dyDescent="0.2">
      <c r="A1030" s="1">
        <v>50000249</v>
      </c>
      <c r="B1030" s="1">
        <v>743885</v>
      </c>
      <c r="C1030" s="1" t="s">
        <v>33</v>
      </c>
      <c r="D1030" s="1">
        <v>2902441</v>
      </c>
      <c r="E1030" s="3">
        <v>37307</v>
      </c>
      <c r="F1030" s="1">
        <v>2601026</v>
      </c>
      <c r="G1030" s="1">
        <v>0</v>
      </c>
      <c r="H1030" s="1">
        <v>0</v>
      </c>
      <c r="J1030" s="2">
        <v>20000</v>
      </c>
      <c r="K1030" s="2">
        <v>0</v>
      </c>
      <c r="L1030" s="2">
        <v>0</v>
      </c>
      <c r="M1030" s="2">
        <v>20000</v>
      </c>
      <c r="N1030" s="75">
        <f>VLOOKUP(P1030,'CODIGOS RENTISTICOS'!$A$2:E2070,2,FALSE)</f>
        <v>825000000</v>
      </c>
      <c r="O1030" s="75">
        <f>VLOOKUP(P1030,'CODIGOS RENTISTICOS'!$A$2:F4237,3,FALSE)</f>
        <v>150109</v>
      </c>
      <c r="P1030" s="60">
        <v>121245</v>
      </c>
      <c r="Q1030" s="2">
        <v>20000</v>
      </c>
    </row>
    <row r="1031" spans="1:17" x14ac:dyDescent="0.2">
      <c r="A1031" s="1">
        <v>50000249</v>
      </c>
      <c r="B1031" s="1">
        <v>439448</v>
      </c>
      <c r="C1031" s="1" t="s">
        <v>8</v>
      </c>
      <c r="D1031" s="1">
        <v>70128225</v>
      </c>
      <c r="E1031" s="3">
        <v>37307</v>
      </c>
      <c r="F1031" s="1">
        <v>2760022</v>
      </c>
      <c r="G1031" s="1">
        <v>0</v>
      </c>
      <c r="H1031" s="1">
        <v>0</v>
      </c>
      <c r="J1031" s="2">
        <v>7000</v>
      </c>
      <c r="K1031" s="2">
        <v>0</v>
      </c>
      <c r="L1031" s="2">
        <v>0</v>
      </c>
      <c r="M1031" s="2">
        <v>7000</v>
      </c>
      <c r="N1031" s="75">
        <f>VLOOKUP(P1031,'CODIGOS RENTISTICOS'!$A$2:E2071,2,FALSE)</f>
        <v>825000000</v>
      </c>
      <c r="O1031" s="75">
        <f>VLOOKUP(P1031,'CODIGOS RENTISTICOS'!$A$2:F4238,3,FALSE)</f>
        <v>150109</v>
      </c>
      <c r="P1031" s="60">
        <v>121245</v>
      </c>
      <c r="Q1031" s="2">
        <v>7000</v>
      </c>
    </row>
    <row r="1032" spans="1:17" x14ac:dyDescent="0.2">
      <c r="A1032" s="1">
        <v>50000249</v>
      </c>
      <c r="B1032" s="1">
        <v>589013</v>
      </c>
      <c r="C1032" s="1" t="s">
        <v>287</v>
      </c>
      <c r="D1032" s="1">
        <v>8110150695</v>
      </c>
      <c r="E1032" s="3">
        <v>37307</v>
      </c>
      <c r="F1032" s="1">
        <v>2720733</v>
      </c>
      <c r="G1032" s="1">
        <v>0</v>
      </c>
      <c r="H1032" s="1">
        <v>0</v>
      </c>
      <c r="J1032" s="2">
        <v>2574</v>
      </c>
      <c r="K1032" s="2">
        <v>0</v>
      </c>
      <c r="L1032" s="2">
        <v>0</v>
      </c>
      <c r="M1032" s="2">
        <v>2574</v>
      </c>
      <c r="N1032" s="75">
        <f>VLOOKUP(P1032,'CODIGOS RENTISTICOS'!$A$2:E2072,2,FALSE)</f>
        <v>96400000</v>
      </c>
      <c r="O1032" s="75">
        <f>VLOOKUP(P1032,'CODIGOS RENTISTICOS'!$A$2:F4239,3,FALSE)</f>
        <v>370101</v>
      </c>
      <c r="P1032" s="60">
        <v>121280</v>
      </c>
      <c r="Q1032" s="2">
        <v>2574</v>
      </c>
    </row>
    <row r="1033" spans="1:17" x14ac:dyDescent="0.2">
      <c r="A1033" s="1">
        <v>50000249</v>
      </c>
      <c r="B1033" s="1">
        <v>976871</v>
      </c>
      <c r="C1033" s="1" t="s">
        <v>34</v>
      </c>
      <c r="D1033" s="1">
        <v>8001246011</v>
      </c>
      <c r="E1033" s="3">
        <v>37307</v>
      </c>
      <c r="F1033" s="1">
        <v>6642292</v>
      </c>
      <c r="G1033" s="1">
        <v>0</v>
      </c>
      <c r="H1033" s="1">
        <v>1</v>
      </c>
      <c r="J1033" s="2">
        <v>0</v>
      </c>
      <c r="K1033" s="2">
        <v>0</v>
      </c>
      <c r="L1033" s="2">
        <v>121980</v>
      </c>
      <c r="M1033" s="2">
        <v>121980</v>
      </c>
      <c r="N1033" s="75">
        <f>VLOOKUP(P1033,'CODIGOS RENTISTICOS'!$A$2:E2073,2,FALSE)</f>
        <v>11100000</v>
      </c>
      <c r="O1033" s="75">
        <f>VLOOKUP(P1033,'CODIGOS RENTISTICOS'!$A$2:F4240,3,FALSE)</f>
        <v>150103</v>
      </c>
      <c r="P1033" s="60">
        <v>270905</v>
      </c>
      <c r="Q1033" s="2">
        <v>121980</v>
      </c>
    </row>
    <row r="1034" spans="1:17" x14ac:dyDescent="0.2">
      <c r="A1034" s="1">
        <v>50000249</v>
      </c>
      <c r="B1034" s="1">
        <v>976872</v>
      </c>
      <c r="C1034" s="1" t="s">
        <v>34</v>
      </c>
      <c r="D1034" s="1">
        <v>8001246011</v>
      </c>
      <c r="E1034" s="3">
        <v>37307</v>
      </c>
      <c r="F1034" s="1">
        <v>6642292</v>
      </c>
      <c r="G1034" s="1">
        <v>0</v>
      </c>
      <c r="H1034" s="1">
        <v>1</v>
      </c>
      <c r="J1034" s="2">
        <v>0</v>
      </c>
      <c r="K1034" s="2">
        <v>0</v>
      </c>
      <c r="L1034" s="2">
        <v>3360995</v>
      </c>
      <c r="M1034" s="2">
        <v>3360995</v>
      </c>
      <c r="N1034" s="75" t="e">
        <f>VLOOKUP(P1034,'CODIGOS RENTISTICOS'!$A$2:E2074,2,FALSE)</f>
        <v>#N/A</v>
      </c>
      <c r="O1034" s="75" t="e">
        <f>VLOOKUP(P1034,'CODIGOS RENTISTICOS'!$A$2:F4241,3,FALSE)</f>
        <v>#N/A</v>
      </c>
      <c r="P1034" s="60">
        <v>270906</v>
      </c>
      <c r="Q1034" s="2">
        <v>3360995</v>
      </c>
    </row>
    <row r="1035" spans="1:17" x14ac:dyDescent="0.2">
      <c r="A1035" s="1">
        <v>50000249</v>
      </c>
      <c r="B1035" s="1">
        <v>1173800</v>
      </c>
      <c r="C1035" s="1" t="s">
        <v>34</v>
      </c>
      <c r="D1035" s="1">
        <v>8060008300</v>
      </c>
      <c r="E1035" s="3">
        <v>37307</v>
      </c>
      <c r="F1035" s="1">
        <v>6694100</v>
      </c>
      <c r="G1035" s="1">
        <v>0</v>
      </c>
      <c r="H1035" s="1">
        <v>0</v>
      </c>
      <c r="J1035" s="2">
        <v>180000</v>
      </c>
      <c r="K1035" s="2">
        <v>0</v>
      </c>
      <c r="L1035" s="2">
        <v>0</v>
      </c>
      <c r="M1035" s="2">
        <v>180000</v>
      </c>
      <c r="N1035" s="75">
        <f>VLOOKUP(P1035,'CODIGOS RENTISTICOS'!$A$2:E2075,2,FALSE)</f>
        <v>910300000</v>
      </c>
      <c r="O1035" s="75">
        <f>VLOOKUP(P1035,'CODIGOS RENTISTICOS'!$A$2:F4242,3,FALSE)</f>
        <v>130113</v>
      </c>
      <c r="P1035" s="60">
        <v>121205</v>
      </c>
      <c r="Q1035" s="2">
        <v>180000</v>
      </c>
    </row>
    <row r="1036" spans="1:17" x14ac:dyDescent="0.2">
      <c r="A1036" s="1">
        <v>50000249</v>
      </c>
      <c r="B1036" s="1">
        <v>1071263</v>
      </c>
      <c r="C1036" s="1" t="s">
        <v>123</v>
      </c>
      <c r="D1036" s="1">
        <v>7596781</v>
      </c>
      <c r="E1036" s="3">
        <v>37307</v>
      </c>
      <c r="F1036" s="1">
        <v>4308187</v>
      </c>
      <c r="G1036" s="1">
        <v>0</v>
      </c>
      <c r="H1036" s="1">
        <v>0</v>
      </c>
      <c r="J1036" s="2">
        <v>7500</v>
      </c>
      <c r="K1036" s="2">
        <v>0</v>
      </c>
      <c r="L1036" s="2">
        <v>0</v>
      </c>
      <c r="M1036" s="2">
        <v>7500</v>
      </c>
      <c r="N1036" s="75">
        <f>VLOOKUP(P1036,'CODIGOS RENTISTICOS'!$A$2:E2076,2,FALSE)</f>
        <v>825000000</v>
      </c>
      <c r="O1036" s="75">
        <f>VLOOKUP(P1036,'CODIGOS RENTISTICOS'!$A$2:F4243,3,FALSE)</f>
        <v>150109</v>
      </c>
      <c r="P1036" s="60">
        <v>121245</v>
      </c>
      <c r="Q1036" s="2">
        <v>7500</v>
      </c>
    </row>
    <row r="1037" spans="1:17" x14ac:dyDescent="0.2">
      <c r="A1037" s="1">
        <v>50000249</v>
      </c>
      <c r="B1037" s="1">
        <v>935791</v>
      </c>
      <c r="C1037" s="1" t="s">
        <v>125</v>
      </c>
      <c r="D1037" s="1">
        <v>8160061170</v>
      </c>
      <c r="E1037" s="3">
        <v>37307</v>
      </c>
      <c r="F1037" s="1">
        <v>3330920</v>
      </c>
      <c r="G1037" s="1">
        <v>0</v>
      </c>
      <c r="H1037" s="1">
        <v>0</v>
      </c>
      <c r="J1037" s="2">
        <v>309000</v>
      </c>
      <c r="K1037" s="2">
        <v>0</v>
      </c>
      <c r="L1037" s="2">
        <v>0</v>
      </c>
      <c r="M1037" s="2">
        <v>309000</v>
      </c>
      <c r="N1037" s="75">
        <f>VLOOKUP(P1037,'CODIGOS RENTISTICOS'!$A$2:E2077,2,FALSE)</f>
        <v>96200000</v>
      </c>
      <c r="O1037" s="75">
        <f>VLOOKUP(P1037,'CODIGOS RENTISTICOS'!$A$2:F4244,3,FALSE)</f>
        <v>350101</v>
      </c>
      <c r="P1037" s="60">
        <v>121230</v>
      </c>
      <c r="Q1037" s="2">
        <v>309000</v>
      </c>
    </row>
    <row r="1038" spans="1:17" x14ac:dyDescent="0.2">
      <c r="A1038" s="1">
        <v>50000249</v>
      </c>
      <c r="B1038" s="1">
        <v>763662</v>
      </c>
      <c r="C1038" s="1" t="s">
        <v>126</v>
      </c>
      <c r="D1038" s="1">
        <v>8002206090</v>
      </c>
      <c r="E1038" s="3">
        <v>37307</v>
      </c>
      <c r="F1038" s="1">
        <v>6521253</v>
      </c>
      <c r="G1038" s="1">
        <v>0</v>
      </c>
      <c r="H1038" s="1">
        <v>1</v>
      </c>
      <c r="J1038" s="2">
        <v>0</v>
      </c>
      <c r="K1038" s="2">
        <v>0</v>
      </c>
      <c r="L1038" s="2">
        <v>3343922</v>
      </c>
      <c r="M1038" s="2">
        <v>3343922</v>
      </c>
      <c r="N1038" s="75">
        <f>VLOOKUP(P1038,'CODIGOS RENTISTICOS'!$A$2:E2078,2,FALSE)</f>
        <v>11800000</v>
      </c>
      <c r="O1038" s="75">
        <f>VLOOKUP(P1038,'CODIGOS RENTISTICOS'!$A$2:F4245,3,FALSE)</f>
        <v>240101</v>
      </c>
      <c r="P1038" s="60">
        <v>121265</v>
      </c>
      <c r="Q1038" s="2">
        <v>3343922</v>
      </c>
    </row>
    <row r="1039" spans="1:17" x14ac:dyDescent="0.2">
      <c r="A1039" s="1">
        <v>50000249</v>
      </c>
      <c r="B1039" s="1">
        <v>763848</v>
      </c>
      <c r="C1039" s="1" t="s">
        <v>126</v>
      </c>
      <c r="D1039" s="1">
        <v>8902707179</v>
      </c>
      <c r="E1039" s="3">
        <v>37307</v>
      </c>
      <c r="F1039" s="1">
        <v>293373</v>
      </c>
      <c r="G1039" s="1">
        <v>0</v>
      </c>
      <c r="H1039" s="1">
        <v>0</v>
      </c>
      <c r="J1039" s="2">
        <v>2530</v>
      </c>
      <c r="K1039" s="2">
        <v>0</v>
      </c>
      <c r="L1039" s="2">
        <v>0</v>
      </c>
      <c r="M1039" s="2">
        <v>2530</v>
      </c>
      <c r="N1039" s="75">
        <f>VLOOKUP(P1039,'CODIGOS RENTISTICOS'!$A$2:E2079,2,FALSE)</f>
        <v>96200000</v>
      </c>
      <c r="O1039" s="75">
        <f>VLOOKUP(P1039,'CODIGOS RENTISTICOS'!$A$2:F4246,3,FALSE)</f>
        <v>350101</v>
      </c>
      <c r="P1039" s="60">
        <v>121230</v>
      </c>
      <c r="Q1039" s="2">
        <v>2530</v>
      </c>
    </row>
    <row r="1040" spans="1:17" x14ac:dyDescent="0.2">
      <c r="A1040" s="1">
        <v>50000249</v>
      </c>
      <c r="B1040" s="1">
        <v>763850</v>
      </c>
      <c r="C1040" s="1" t="s">
        <v>126</v>
      </c>
      <c r="D1040" s="1">
        <v>8902707179</v>
      </c>
      <c r="E1040" s="3">
        <v>37307</v>
      </c>
      <c r="F1040" s="1">
        <v>6350711</v>
      </c>
      <c r="G1040" s="1">
        <v>0</v>
      </c>
      <c r="H1040" s="1">
        <v>0</v>
      </c>
      <c r="J1040" s="2">
        <v>2530</v>
      </c>
      <c r="K1040" s="2">
        <v>0</v>
      </c>
      <c r="L1040" s="2">
        <v>0</v>
      </c>
      <c r="M1040" s="2">
        <v>2530</v>
      </c>
      <c r="N1040" s="75">
        <f>VLOOKUP(P1040,'CODIGOS RENTISTICOS'!$A$2:E2080,2,FALSE)</f>
        <v>96200000</v>
      </c>
      <c r="O1040" s="75">
        <f>VLOOKUP(P1040,'CODIGOS RENTISTICOS'!$A$2:F4247,3,FALSE)</f>
        <v>350101</v>
      </c>
      <c r="P1040" s="60">
        <v>121230</v>
      </c>
      <c r="Q1040" s="2">
        <v>2530</v>
      </c>
    </row>
    <row r="1041" spans="1:17" x14ac:dyDescent="0.2">
      <c r="A1041" s="1">
        <v>50000249</v>
      </c>
      <c r="B1041" s="1">
        <v>763851</v>
      </c>
      <c r="C1041" s="1" t="s">
        <v>126</v>
      </c>
      <c r="D1041" s="1">
        <v>8902707179</v>
      </c>
      <c r="E1041" s="3">
        <v>37307</v>
      </c>
      <c r="F1041" s="1">
        <v>6350711</v>
      </c>
      <c r="G1041" s="1">
        <v>0</v>
      </c>
      <c r="H1041" s="1">
        <v>0</v>
      </c>
      <c r="J1041" s="2">
        <v>39340</v>
      </c>
      <c r="K1041" s="2">
        <v>0</v>
      </c>
      <c r="L1041" s="2">
        <v>0</v>
      </c>
      <c r="M1041" s="2">
        <v>39340</v>
      </c>
      <c r="N1041" s="75">
        <f>VLOOKUP(P1041,'CODIGOS RENTISTICOS'!$A$2:E2081,2,FALSE)</f>
        <v>96200000</v>
      </c>
      <c r="O1041" s="75">
        <f>VLOOKUP(P1041,'CODIGOS RENTISTICOS'!$A$2:F4248,3,FALSE)</f>
        <v>350101</v>
      </c>
      <c r="P1041" s="60">
        <v>121230</v>
      </c>
      <c r="Q1041" s="2">
        <v>39340</v>
      </c>
    </row>
    <row r="1042" spans="1:17" x14ac:dyDescent="0.2">
      <c r="A1042" s="1">
        <v>50000249</v>
      </c>
      <c r="B1042" s="1">
        <v>763852</v>
      </c>
      <c r="C1042" s="1" t="s">
        <v>126</v>
      </c>
      <c r="D1042" s="1">
        <v>8902707179</v>
      </c>
      <c r="E1042" s="3">
        <v>37307</v>
      </c>
      <c r="F1042" s="1">
        <v>293373</v>
      </c>
      <c r="G1042" s="1">
        <v>0</v>
      </c>
      <c r="H1042" s="1">
        <v>0</v>
      </c>
      <c r="J1042" s="2">
        <v>39340</v>
      </c>
      <c r="K1042" s="2">
        <v>0</v>
      </c>
      <c r="L1042" s="2">
        <v>0</v>
      </c>
      <c r="M1042" s="2">
        <v>39340</v>
      </c>
      <c r="N1042" s="75">
        <f>VLOOKUP(P1042,'CODIGOS RENTISTICOS'!$A$2:E2082,2,FALSE)</f>
        <v>96200000</v>
      </c>
      <c r="O1042" s="75">
        <f>VLOOKUP(P1042,'CODIGOS RENTISTICOS'!$A$2:F4249,3,FALSE)</f>
        <v>350101</v>
      </c>
      <c r="P1042" s="60">
        <v>121230</v>
      </c>
      <c r="Q1042" s="2">
        <v>39340</v>
      </c>
    </row>
    <row r="1043" spans="1:17" x14ac:dyDescent="0.2">
      <c r="A1043" s="1">
        <v>50000249</v>
      </c>
      <c r="B1043" s="1">
        <v>975023</v>
      </c>
      <c r="C1043" s="1" t="s">
        <v>419</v>
      </c>
      <c r="D1043" s="1">
        <v>19395066</v>
      </c>
      <c r="E1043" s="3">
        <v>37307</v>
      </c>
      <c r="F1043" s="1">
        <v>6541262</v>
      </c>
      <c r="G1043" s="1">
        <v>0</v>
      </c>
      <c r="H1043" s="1">
        <v>0</v>
      </c>
      <c r="J1043" s="2">
        <v>7000</v>
      </c>
      <c r="K1043" s="2">
        <v>0</v>
      </c>
      <c r="L1043" s="2">
        <v>0</v>
      </c>
      <c r="M1043" s="2">
        <v>7000</v>
      </c>
      <c r="N1043" s="75">
        <f>VLOOKUP(P1043,'CODIGOS RENTISTICOS'!$A$2:E2083,2,FALSE)</f>
        <v>825000000</v>
      </c>
      <c r="O1043" s="75">
        <f>VLOOKUP(P1043,'CODIGOS RENTISTICOS'!$A$2:F4250,3,FALSE)</f>
        <v>150109</v>
      </c>
      <c r="P1043" s="60">
        <v>121245</v>
      </c>
      <c r="Q1043" s="2">
        <v>7000</v>
      </c>
    </row>
    <row r="1044" spans="1:17" x14ac:dyDescent="0.2">
      <c r="A1044" s="1">
        <v>50000249</v>
      </c>
      <c r="B1044" s="1">
        <v>613283</v>
      </c>
      <c r="C1044" s="1" t="s">
        <v>42</v>
      </c>
      <c r="D1044" s="1">
        <v>8903264439</v>
      </c>
      <c r="E1044" s="3">
        <v>37307</v>
      </c>
      <c r="F1044" s="1">
        <v>5563558</v>
      </c>
      <c r="G1044" s="1">
        <v>0</v>
      </c>
      <c r="H1044" s="1">
        <v>0</v>
      </c>
      <c r="J1044" s="2">
        <v>84000</v>
      </c>
      <c r="K1044" s="2">
        <v>0</v>
      </c>
      <c r="L1044" s="2">
        <v>0</v>
      </c>
      <c r="M1044" s="2">
        <v>84000</v>
      </c>
      <c r="N1044" s="75">
        <f>VLOOKUP(P1044,'CODIGOS RENTISTICOS'!$A$2:E2084,2,FALSE)</f>
        <v>825000000</v>
      </c>
      <c r="O1044" s="75">
        <f>VLOOKUP(P1044,'CODIGOS RENTISTICOS'!$A$2:F4251,3,FALSE)</f>
        <v>150109</v>
      </c>
      <c r="P1044" s="60">
        <v>5041</v>
      </c>
      <c r="Q1044" s="2">
        <v>84000</v>
      </c>
    </row>
    <row r="1045" spans="1:17" x14ac:dyDescent="0.2">
      <c r="A1045" s="1">
        <v>50000249</v>
      </c>
      <c r="B1045" s="1">
        <v>1202554</v>
      </c>
      <c r="C1045" s="1" t="s">
        <v>295</v>
      </c>
      <c r="D1045" s="1">
        <v>87175008</v>
      </c>
      <c r="E1045" s="3">
        <v>37307</v>
      </c>
      <c r="F1045" s="1">
        <v>2412246</v>
      </c>
      <c r="G1045" s="1">
        <v>0</v>
      </c>
      <c r="H1045" s="1">
        <v>0</v>
      </c>
      <c r="J1045" s="2">
        <v>50000</v>
      </c>
      <c r="K1045" s="2">
        <v>0</v>
      </c>
      <c r="L1045" s="2">
        <v>0</v>
      </c>
      <c r="M1045" s="2">
        <v>50000</v>
      </c>
      <c r="N1045" s="75">
        <f>VLOOKUP(P1045,'CODIGOS RENTISTICOS'!$A$2:E2085,2,FALSE)</f>
        <v>11100000</v>
      </c>
      <c r="O1045" s="75">
        <f>VLOOKUP(P1045,'CODIGOS RENTISTICOS'!$A$2:F4252,3,FALSE)</f>
        <v>150101</v>
      </c>
      <c r="P1045" s="60">
        <v>121275</v>
      </c>
      <c r="Q1045" s="2">
        <v>50000</v>
      </c>
    </row>
    <row r="1046" spans="1:17" x14ac:dyDescent="0.2">
      <c r="A1046" s="1">
        <v>50000249</v>
      </c>
      <c r="B1046" s="1">
        <v>1202615</v>
      </c>
      <c r="C1046" s="1" t="s">
        <v>295</v>
      </c>
      <c r="D1046" s="1">
        <v>10385026</v>
      </c>
      <c r="E1046" s="3">
        <v>37307</v>
      </c>
      <c r="F1046" s="1">
        <v>44689926</v>
      </c>
      <c r="G1046" s="1">
        <v>0</v>
      </c>
      <c r="H1046" s="1">
        <v>0</v>
      </c>
      <c r="J1046" s="2">
        <v>618000</v>
      </c>
      <c r="K1046" s="2">
        <v>0</v>
      </c>
      <c r="L1046" s="2">
        <v>0</v>
      </c>
      <c r="M1046" s="2">
        <v>618000</v>
      </c>
      <c r="N1046" s="75">
        <f>VLOOKUP(P1046,'CODIGOS RENTISTICOS'!$A$2:E2086,2,FALSE)</f>
        <v>11100000</v>
      </c>
      <c r="O1046" s="75">
        <f>VLOOKUP(P1046,'CODIGOS RENTISTICOS'!$A$2:F4253,3,FALSE)</f>
        <v>150101</v>
      </c>
      <c r="P1046" s="60">
        <v>121275</v>
      </c>
      <c r="Q1046" s="2">
        <v>618000</v>
      </c>
    </row>
    <row r="1047" spans="1:17" x14ac:dyDescent="0.2">
      <c r="A1047" s="1">
        <v>50000249</v>
      </c>
      <c r="B1047" s="1">
        <v>1202619</v>
      </c>
      <c r="C1047" s="1" t="s">
        <v>295</v>
      </c>
      <c r="D1047" s="1">
        <v>2420270</v>
      </c>
      <c r="E1047" s="3">
        <v>37307</v>
      </c>
      <c r="F1047" s="1">
        <v>2418138</v>
      </c>
      <c r="G1047" s="1">
        <v>0</v>
      </c>
      <c r="H1047" s="1">
        <v>0</v>
      </c>
      <c r="J1047" s="2">
        <v>100000</v>
      </c>
      <c r="K1047" s="2">
        <v>0</v>
      </c>
      <c r="L1047" s="2">
        <v>0</v>
      </c>
      <c r="M1047" s="2">
        <v>100000</v>
      </c>
      <c r="N1047" s="75">
        <f>VLOOKUP(P1047,'CODIGOS RENTISTICOS'!$A$2:E2087,2,FALSE)</f>
        <v>11100000</v>
      </c>
      <c r="O1047" s="75">
        <f>VLOOKUP(P1047,'CODIGOS RENTISTICOS'!$A$2:F4254,3,FALSE)</f>
        <v>150101</v>
      </c>
      <c r="P1047" s="60">
        <v>121275</v>
      </c>
      <c r="Q1047" s="2">
        <v>100000</v>
      </c>
    </row>
    <row r="1048" spans="1:17" x14ac:dyDescent="0.2">
      <c r="A1048" s="1">
        <v>50000249</v>
      </c>
      <c r="B1048" s="1">
        <v>1202620</v>
      </c>
      <c r="C1048" s="1" t="s">
        <v>295</v>
      </c>
      <c r="D1048" s="1">
        <v>14470030</v>
      </c>
      <c r="E1048" s="3">
        <v>37307</v>
      </c>
      <c r="F1048" s="1">
        <v>2418138</v>
      </c>
      <c r="G1048" s="1">
        <v>0</v>
      </c>
      <c r="H1048" s="1">
        <v>0</v>
      </c>
      <c r="J1048" s="2">
        <v>143000</v>
      </c>
      <c r="K1048" s="2">
        <v>0</v>
      </c>
      <c r="L1048" s="2">
        <v>0</v>
      </c>
      <c r="M1048" s="2">
        <v>143000</v>
      </c>
      <c r="N1048" s="75">
        <f>VLOOKUP(P1048,'CODIGOS RENTISTICOS'!$A$2:E2088,2,FALSE)</f>
        <v>11100000</v>
      </c>
      <c r="O1048" s="75">
        <f>VLOOKUP(P1048,'CODIGOS RENTISTICOS'!$A$2:F4255,3,FALSE)</f>
        <v>150101</v>
      </c>
      <c r="P1048" s="60">
        <v>121275</v>
      </c>
      <c r="Q1048" s="2">
        <v>143000</v>
      </c>
    </row>
    <row r="1049" spans="1:17" x14ac:dyDescent="0.2">
      <c r="A1049" s="1">
        <v>50000249</v>
      </c>
      <c r="B1049" s="1">
        <v>1202621</v>
      </c>
      <c r="C1049" s="1" t="s">
        <v>295</v>
      </c>
      <c r="D1049" s="1">
        <v>5271483</v>
      </c>
      <c r="E1049" s="3">
        <v>37307</v>
      </c>
      <c r="F1049" s="1">
        <v>2441537</v>
      </c>
      <c r="G1049" s="1">
        <v>0</v>
      </c>
      <c r="H1049" s="1">
        <v>0</v>
      </c>
      <c r="J1049" s="2">
        <v>50000</v>
      </c>
      <c r="K1049" s="2">
        <v>0</v>
      </c>
      <c r="L1049" s="2">
        <v>0</v>
      </c>
      <c r="M1049" s="2">
        <v>50000</v>
      </c>
      <c r="N1049" s="75">
        <f>VLOOKUP(P1049,'CODIGOS RENTISTICOS'!$A$2:E2089,2,FALSE)</f>
        <v>11100000</v>
      </c>
      <c r="O1049" s="75">
        <f>VLOOKUP(P1049,'CODIGOS RENTISTICOS'!$A$2:F4256,3,FALSE)</f>
        <v>150101</v>
      </c>
      <c r="P1049" s="60">
        <v>121275</v>
      </c>
      <c r="Q1049" s="2">
        <v>50000</v>
      </c>
    </row>
    <row r="1050" spans="1:17" x14ac:dyDescent="0.2">
      <c r="A1050" s="1">
        <v>50000249</v>
      </c>
      <c r="B1050" s="1">
        <v>394809</v>
      </c>
      <c r="C1050" s="1" t="s">
        <v>420</v>
      </c>
      <c r="D1050" s="1">
        <v>8000957630</v>
      </c>
      <c r="E1050" s="3">
        <v>37307</v>
      </c>
      <c r="F1050" s="1">
        <v>4314080</v>
      </c>
      <c r="G1050" s="1">
        <v>0</v>
      </c>
      <c r="H1050" s="1">
        <v>1</v>
      </c>
      <c r="J1050" s="2">
        <v>0</v>
      </c>
      <c r="K1050" s="2">
        <v>0</v>
      </c>
      <c r="L1050" s="2">
        <v>1626435</v>
      </c>
      <c r="M1050" s="2">
        <v>1626435</v>
      </c>
      <c r="N1050" s="75" t="e">
        <f>VLOOKUP(P1050,'CODIGOS RENTISTICOS'!$A$2:E2090,2,FALSE)</f>
        <v>#N/A</v>
      </c>
      <c r="O1050" s="75" t="e">
        <f>VLOOKUP(P1050,'CODIGOS RENTISTICOS'!$A$2:F4257,3,FALSE)</f>
        <v>#N/A</v>
      </c>
      <c r="P1050" s="60">
        <v>270929</v>
      </c>
      <c r="Q1050" s="2">
        <v>1626435</v>
      </c>
    </row>
    <row r="1051" spans="1:17" x14ac:dyDescent="0.2">
      <c r="A1051" s="1">
        <v>50000249</v>
      </c>
      <c r="B1051" s="1">
        <v>570919</v>
      </c>
      <c r="C1051" s="1" t="s">
        <v>420</v>
      </c>
      <c r="D1051" s="1">
        <v>8000957630</v>
      </c>
      <c r="E1051" s="3">
        <v>37307</v>
      </c>
      <c r="F1051" s="1">
        <v>4314080</v>
      </c>
      <c r="G1051" s="1">
        <v>0</v>
      </c>
      <c r="H1051" s="1">
        <v>1</v>
      </c>
      <c r="J1051" s="2">
        <v>0</v>
      </c>
      <c r="K1051" s="2">
        <v>387731.69</v>
      </c>
      <c r="L1051" s="2">
        <v>0</v>
      </c>
      <c r="M1051" s="2">
        <v>387731.69</v>
      </c>
      <c r="N1051" s="75" t="e">
        <f>VLOOKUP(P1051,'CODIGOS RENTISTICOS'!$A$2:E2091,2,FALSE)</f>
        <v>#N/A</v>
      </c>
      <c r="O1051" s="75" t="e">
        <f>VLOOKUP(P1051,'CODIGOS RENTISTICOS'!$A$2:F4258,3,FALSE)</f>
        <v>#N/A</v>
      </c>
      <c r="P1051" s="60">
        <v>270929</v>
      </c>
      <c r="Q1051" s="2">
        <v>387731.69</v>
      </c>
    </row>
    <row r="1052" spans="1:17" x14ac:dyDescent="0.2">
      <c r="A1052" s="1">
        <v>50000249</v>
      </c>
      <c r="B1052" s="1">
        <v>9367899</v>
      </c>
      <c r="C1052" s="1" t="s">
        <v>117</v>
      </c>
      <c r="D1052" s="1">
        <v>9078583</v>
      </c>
      <c r="E1052" s="3">
        <v>37307</v>
      </c>
      <c r="F1052" s="1">
        <v>2825782</v>
      </c>
      <c r="G1052" s="1">
        <v>0</v>
      </c>
      <c r="H1052" s="1">
        <v>0</v>
      </c>
      <c r="J1052" s="2">
        <v>51500</v>
      </c>
      <c r="K1052" s="2">
        <v>0</v>
      </c>
      <c r="L1052" s="2">
        <v>0</v>
      </c>
      <c r="M1052" s="2">
        <v>51500</v>
      </c>
      <c r="N1052" s="75">
        <f>VLOOKUP(P1052,'CODIGOS RENTISTICOS'!$A$2:E2092,2,FALSE)</f>
        <v>96300000</v>
      </c>
      <c r="O1052" s="75">
        <f>VLOOKUP(P1052,'CODIGOS RENTISTICOS'!$A$2:F4259,3,FALSE)</f>
        <v>360101</v>
      </c>
      <c r="P1052" s="60">
        <v>121270</v>
      </c>
      <c r="Q1052" s="2">
        <v>51500</v>
      </c>
    </row>
    <row r="1053" spans="1:17" x14ac:dyDescent="0.2">
      <c r="A1053" s="1">
        <v>50000249</v>
      </c>
      <c r="B1053" s="1">
        <v>225476</v>
      </c>
      <c r="C1053" s="1" t="s">
        <v>285</v>
      </c>
      <c r="D1053" s="1">
        <v>8600395405</v>
      </c>
      <c r="E1053" s="3">
        <v>37307</v>
      </c>
      <c r="F1053" s="1">
        <v>4167950</v>
      </c>
      <c r="G1053" s="1">
        <v>0</v>
      </c>
      <c r="H1053" s="1">
        <v>0</v>
      </c>
      <c r="J1053" s="2">
        <v>374400</v>
      </c>
      <c r="K1053" s="2">
        <v>0</v>
      </c>
      <c r="L1053" s="2">
        <v>0</v>
      </c>
      <c r="M1053" s="2">
        <v>374400</v>
      </c>
      <c r="N1053" s="75">
        <f>VLOOKUP(P1053,'CODIGOS RENTISTICOS'!$A$2:E2093,2,FALSE)</f>
        <v>96200000</v>
      </c>
      <c r="O1053" s="75">
        <f>VLOOKUP(P1053,'CODIGOS RENTISTICOS'!$A$2:F4260,3,FALSE)</f>
        <v>350101</v>
      </c>
      <c r="P1053" s="60">
        <v>121203</v>
      </c>
      <c r="Q1053" s="2">
        <v>374400</v>
      </c>
    </row>
    <row r="1054" spans="1:17" x14ac:dyDescent="0.2">
      <c r="A1054" s="1">
        <v>50000249</v>
      </c>
      <c r="B1054" s="1">
        <v>599687</v>
      </c>
      <c r="C1054" s="1" t="s">
        <v>285</v>
      </c>
      <c r="D1054" s="1">
        <v>8909001619</v>
      </c>
      <c r="E1054" s="3">
        <v>37308</v>
      </c>
      <c r="F1054" s="1">
        <v>5610323</v>
      </c>
      <c r="G1054" s="1">
        <v>0</v>
      </c>
      <c r="H1054" s="1">
        <v>1</v>
      </c>
      <c r="J1054" s="2">
        <v>0</v>
      </c>
      <c r="K1054" s="2">
        <v>0</v>
      </c>
      <c r="L1054" s="2">
        <v>3423051</v>
      </c>
      <c r="M1054" s="2">
        <v>3423051</v>
      </c>
      <c r="N1054" s="75">
        <f>VLOOKUP(P1054,'CODIGOS RENTISTICOS'!$A$2:E2094,2,FALSE)</f>
        <v>96200000</v>
      </c>
      <c r="O1054" s="75">
        <f>VLOOKUP(P1054,'CODIGOS RENTISTICOS'!$A$2:F4261,3,FALSE)</f>
        <v>350101</v>
      </c>
      <c r="P1054" s="60">
        <v>121240</v>
      </c>
      <c r="Q1054" s="2">
        <v>3423051</v>
      </c>
    </row>
    <row r="1055" spans="1:17" x14ac:dyDescent="0.2">
      <c r="A1055" s="1">
        <v>50000249</v>
      </c>
      <c r="B1055" s="1">
        <v>1151451</v>
      </c>
      <c r="C1055" s="1" t="s">
        <v>285</v>
      </c>
      <c r="D1055" s="1">
        <v>11374120</v>
      </c>
      <c r="E1055" s="3">
        <v>37308</v>
      </c>
      <c r="F1055" s="1">
        <v>6272094</v>
      </c>
      <c r="G1055" s="1">
        <v>0</v>
      </c>
      <c r="H1055" s="1">
        <v>0</v>
      </c>
      <c r="J1055" s="2">
        <v>5000</v>
      </c>
      <c r="K1055" s="2">
        <v>0</v>
      </c>
      <c r="L1055" s="2">
        <v>0</v>
      </c>
      <c r="M1055" s="2">
        <v>5000</v>
      </c>
      <c r="N1055" s="75">
        <f>VLOOKUP(P1055,'CODIGOS RENTISTICOS'!$A$2:E2095,2,FALSE)</f>
        <v>825000000</v>
      </c>
      <c r="O1055" s="75">
        <f>VLOOKUP(P1055,'CODIGOS RENTISTICOS'!$A$2:F4262,3,FALSE)</f>
        <v>150109</v>
      </c>
      <c r="P1055" s="60">
        <v>5041</v>
      </c>
      <c r="Q1055" s="2">
        <v>5000</v>
      </c>
    </row>
    <row r="1056" spans="1:17" x14ac:dyDescent="0.2">
      <c r="A1056" s="1">
        <v>50000249</v>
      </c>
      <c r="B1056" s="1">
        <v>1151452</v>
      </c>
      <c r="C1056" s="1" t="s">
        <v>285</v>
      </c>
      <c r="D1056" s="1">
        <v>13828697</v>
      </c>
      <c r="E1056" s="3">
        <v>37308</v>
      </c>
      <c r="F1056" s="1">
        <v>7320946</v>
      </c>
      <c r="G1056" s="1">
        <v>0</v>
      </c>
      <c r="H1056" s="1">
        <v>0</v>
      </c>
      <c r="J1056" s="2">
        <v>7000</v>
      </c>
      <c r="K1056" s="2">
        <v>0</v>
      </c>
      <c r="L1056" s="2">
        <v>0</v>
      </c>
      <c r="M1056" s="2">
        <v>7000</v>
      </c>
      <c r="N1056" s="75">
        <f>VLOOKUP(P1056,'CODIGOS RENTISTICOS'!$A$2:E2096,2,FALSE)</f>
        <v>825000000</v>
      </c>
      <c r="O1056" s="75">
        <f>VLOOKUP(P1056,'CODIGOS RENTISTICOS'!$A$2:F4263,3,FALSE)</f>
        <v>150109</v>
      </c>
      <c r="P1056" s="60">
        <v>5041</v>
      </c>
      <c r="Q1056" s="2">
        <v>7000</v>
      </c>
    </row>
    <row r="1057" spans="1:17" x14ac:dyDescent="0.2">
      <c r="A1057" s="1">
        <v>50000249</v>
      </c>
      <c r="B1057" s="1">
        <v>358457</v>
      </c>
      <c r="C1057" s="1" t="s">
        <v>285</v>
      </c>
      <c r="D1057" s="1">
        <v>79321257</v>
      </c>
      <c r="E1057" s="3">
        <v>37308</v>
      </c>
      <c r="F1057" s="1">
        <v>5754424</v>
      </c>
      <c r="G1057" s="1">
        <v>0</v>
      </c>
      <c r="H1057" s="1">
        <v>0</v>
      </c>
      <c r="J1057" s="2">
        <v>7000</v>
      </c>
      <c r="K1057" s="2">
        <v>0</v>
      </c>
      <c r="L1057" s="2">
        <v>0</v>
      </c>
      <c r="M1057" s="2">
        <v>7000</v>
      </c>
      <c r="N1057" s="75">
        <f>VLOOKUP(P1057,'CODIGOS RENTISTICOS'!$A$2:E2097,2,FALSE)</f>
        <v>825000000</v>
      </c>
      <c r="O1057" s="75">
        <f>VLOOKUP(P1057,'CODIGOS RENTISTICOS'!$A$2:F4264,3,FALSE)</f>
        <v>150109</v>
      </c>
      <c r="P1057" s="60">
        <v>5041</v>
      </c>
      <c r="Q1057" s="2">
        <v>7000</v>
      </c>
    </row>
    <row r="1058" spans="1:17" x14ac:dyDescent="0.2">
      <c r="A1058" s="1">
        <v>50000249</v>
      </c>
      <c r="B1058" s="1">
        <v>649125</v>
      </c>
      <c r="C1058" s="1" t="s">
        <v>285</v>
      </c>
      <c r="D1058" s="1">
        <v>93472116</v>
      </c>
      <c r="E1058" s="3">
        <v>37308</v>
      </c>
      <c r="F1058" s="1">
        <v>6131209</v>
      </c>
      <c r="G1058" s="1">
        <v>0</v>
      </c>
      <c r="H1058" s="1">
        <v>0</v>
      </c>
      <c r="J1058" s="2">
        <v>7500</v>
      </c>
      <c r="K1058" s="2">
        <v>0</v>
      </c>
      <c r="L1058" s="2">
        <v>0</v>
      </c>
      <c r="M1058" s="2">
        <v>7500</v>
      </c>
      <c r="N1058" s="75">
        <f>VLOOKUP(P1058,'CODIGOS RENTISTICOS'!$A$2:E2098,2,FALSE)</f>
        <v>825000000</v>
      </c>
      <c r="O1058" s="75">
        <f>VLOOKUP(P1058,'CODIGOS RENTISTICOS'!$A$2:F4265,3,FALSE)</f>
        <v>150109</v>
      </c>
      <c r="P1058" s="60">
        <v>5041</v>
      </c>
      <c r="Q1058" s="2">
        <v>7500</v>
      </c>
    </row>
    <row r="1059" spans="1:17" x14ac:dyDescent="0.2">
      <c r="A1059" s="1">
        <v>50000249</v>
      </c>
      <c r="B1059" s="1">
        <v>9551801</v>
      </c>
      <c r="C1059" s="1" t="s">
        <v>285</v>
      </c>
      <c r="D1059" s="1">
        <v>19080595</v>
      </c>
      <c r="E1059" s="3">
        <v>37308</v>
      </c>
      <c r="F1059" s="1">
        <v>6333818</v>
      </c>
      <c r="G1059" s="1">
        <v>0</v>
      </c>
      <c r="H1059" s="1">
        <v>0</v>
      </c>
      <c r="J1059" s="2">
        <v>7000</v>
      </c>
      <c r="K1059" s="2">
        <v>0</v>
      </c>
      <c r="L1059" s="2">
        <v>0</v>
      </c>
      <c r="M1059" s="2">
        <v>7000</v>
      </c>
      <c r="N1059" s="75">
        <f>VLOOKUP(P1059,'CODIGOS RENTISTICOS'!$A$2:E2099,2,FALSE)</f>
        <v>825000000</v>
      </c>
      <c r="O1059" s="75">
        <f>VLOOKUP(P1059,'CODIGOS RENTISTICOS'!$A$2:F4266,3,FALSE)</f>
        <v>150109</v>
      </c>
      <c r="P1059" s="60">
        <v>121245</v>
      </c>
      <c r="Q1059" s="2">
        <v>7000</v>
      </c>
    </row>
    <row r="1060" spans="1:17" x14ac:dyDescent="0.2">
      <c r="A1060" s="1">
        <v>50000249</v>
      </c>
      <c r="B1060" s="1">
        <v>9551802</v>
      </c>
      <c r="C1060" s="1" t="s">
        <v>285</v>
      </c>
      <c r="D1060" s="1">
        <v>19080595</v>
      </c>
      <c r="E1060" s="3">
        <v>37308</v>
      </c>
      <c r="F1060" s="1">
        <v>6333818</v>
      </c>
      <c r="G1060" s="1">
        <v>0</v>
      </c>
      <c r="H1060" s="1">
        <v>0</v>
      </c>
      <c r="J1060" s="2">
        <v>7000</v>
      </c>
      <c r="K1060" s="2">
        <v>0</v>
      </c>
      <c r="L1060" s="2">
        <v>0</v>
      </c>
      <c r="M1060" s="2">
        <v>7000</v>
      </c>
      <c r="N1060" s="75">
        <f>VLOOKUP(P1060,'CODIGOS RENTISTICOS'!$A$2:E2100,2,FALSE)</f>
        <v>825000000</v>
      </c>
      <c r="O1060" s="75">
        <f>VLOOKUP(P1060,'CODIGOS RENTISTICOS'!$A$2:F4267,3,FALSE)</f>
        <v>150109</v>
      </c>
      <c r="P1060" s="60">
        <v>121245</v>
      </c>
      <c r="Q1060" s="2">
        <v>7000</v>
      </c>
    </row>
    <row r="1061" spans="1:17" x14ac:dyDescent="0.2">
      <c r="A1061" s="1">
        <v>50000249</v>
      </c>
      <c r="B1061" s="1">
        <v>9551809</v>
      </c>
      <c r="C1061" s="1" t="s">
        <v>285</v>
      </c>
      <c r="D1061" s="1">
        <v>19080595</v>
      </c>
      <c r="E1061" s="3">
        <v>37308</v>
      </c>
      <c r="F1061" s="1">
        <v>6333818</v>
      </c>
      <c r="G1061" s="1">
        <v>0</v>
      </c>
      <c r="H1061" s="1">
        <v>0</v>
      </c>
      <c r="J1061" s="2">
        <v>7000</v>
      </c>
      <c r="K1061" s="2">
        <v>0</v>
      </c>
      <c r="L1061" s="2">
        <v>0</v>
      </c>
      <c r="M1061" s="2">
        <v>7000</v>
      </c>
      <c r="N1061" s="75">
        <f>VLOOKUP(P1061,'CODIGOS RENTISTICOS'!$A$2:E2101,2,FALSE)</f>
        <v>825000000</v>
      </c>
      <c r="O1061" s="75">
        <f>VLOOKUP(P1061,'CODIGOS RENTISTICOS'!$A$2:F4268,3,FALSE)</f>
        <v>150109</v>
      </c>
      <c r="P1061" s="60">
        <v>121245</v>
      </c>
      <c r="Q1061" s="2">
        <v>7000</v>
      </c>
    </row>
    <row r="1062" spans="1:17" x14ac:dyDescent="0.2">
      <c r="A1062" s="1">
        <v>50000249</v>
      </c>
      <c r="B1062" s="1">
        <v>9551810</v>
      </c>
      <c r="C1062" s="1" t="s">
        <v>285</v>
      </c>
      <c r="D1062" s="1">
        <v>19080595</v>
      </c>
      <c r="E1062" s="3">
        <v>37308</v>
      </c>
      <c r="F1062" s="1">
        <v>6333818</v>
      </c>
      <c r="G1062" s="1">
        <v>0</v>
      </c>
      <c r="H1062" s="1">
        <v>0</v>
      </c>
      <c r="J1062" s="2">
        <v>7000</v>
      </c>
      <c r="K1062" s="2">
        <v>0</v>
      </c>
      <c r="L1062" s="2">
        <v>0</v>
      </c>
      <c r="M1062" s="2">
        <v>7000</v>
      </c>
      <c r="N1062" s="75">
        <f>VLOOKUP(P1062,'CODIGOS RENTISTICOS'!$A$2:E2102,2,FALSE)</f>
        <v>825000000</v>
      </c>
      <c r="O1062" s="75">
        <f>VLOOKUP(P1062,'CODIGOS RENTISTICOS'!$A$2:F4269,3,FALSE)</f>
        <v>150109</v>
      </c>
      <c r="P1062" s="60">
        <v>121245</v>
      </c>
      <c r="Q1062" s="2">
        <v>7000</v>
      </c>
    </row>
    <row r="1063" spans="1:17" x14ac:dyDescent="0.2">
      <c r="A1063" s="1">
        <v>50000249</v>
      </c>
      <c r="B1063" s="1">
        <v>9551811</v>
      </c>
      <c r="C1063" s="1" t="s">
        <v>285</v>
      </c>
      <c r="D1063" s="1">
        <v>19080595</v>
      </c>
      <c r="E1063" s="3">
        <v>37308</v>
      </c>
      <c r="F1063" s="1">
        <v>6333818</v>
      </c>
      <c r="G1063" s="1">
        <v>0</v>
      </c>
      <c r="H1063" s="1">
        <v>0</v>
      </c>
      <c r="J1063" s="2">
        <v>7000</v>
      </c>
      <c r="K1063" s="2">
        <v>0</v>
      </c>
      <c r="L1063" s="2">
        <v>0</v>
      </c>
      <c r="M1063" s="2">
        <v>7000</v>
      </c>
      <c r="N1063" s="75">
        <f>VLOOKUP(P1063,'CODIGOS RENTISTICOS'!$A$2:E2103,2,FALSE)</f>
        <v>825000000</v>
      </c>
      <c r="O1063" s="75">
        <f>VLOOKUP(P1063,'CODIGOS RENTISTICOS'!$A$2:F4270,3,FALSE)</f>
        <v>150109</v>
      </c>
      <c r="P1063" s="60">
        <v>121245</v>
      </c>
      <c r="Q1063" s="2">
        <v>7000</v>
      </c>
    </row>
    <row r="1064" spans="1:17" x14ac:dyDescent="0.2">
      <c r="A1064" s="1">
        <v>50000249</v>
      </c>
      <c r="B1064" s="1">
        <v>9551812</v>
      </c>
      <c r="C1064" s="1" t="s">
        <v>285</v>
      </c>
      <c r="D1064" s="1">
        <v>19080595</v>
      </c>
      <c r="E1064" s="3">
        <v>37308</v>
      </c>
      <c r="F1064" s="1">
        <v>6333818</v>
      </c>
      <c r="G1064" s="1">
        <v>0</v>
      </c>
      <c r="H1064" s="1">
        <v>0</v>
      </c>
      <c r="J1064" s="2">
        <v>7000</v>
      </c>
      <c r="K1064" s="2">
        <v>0</v>
      </c>
      <c r="L1064" s="2">
        <v>0</v>
      </c>
      <c r="M1064" s="2">
        <v>7000</v>
      </c>
      <c r="N1064" s="75">
        <f>VLOOKUP(P1064,'CODIGOS RENTISTICOS'!$A$2:E2104,2,FALSE)</f>
        <v>825000000</v>
      </c>
      <c r="O1064" s="75">
        <f>VLOOKUP(P1064,'CODIGOS RENTISTICOS'!$A$2:F4271,3,FALSE)</f>
        <v>150109</v>
      </c>
      <c r="P1064" s="60">
        <v>121245</v>
      </c>
      <c r="Q1064" s="2">
        <v>7000</v>
      </c>
    </row>
    <row r="1065" spans="1:17" x14ac:dyDescent="0.2">
      <c r="A1065" s="1">
        <v>50000249</v>
      </c>
      <c r="B1065" s="1">
        <v>9551813</v>
      </c>
      <c r="C1065" s="1" t="s">
        <v>285</v>
      </c>
      <c r="D1065" s="1">
        <v>19080595</v>
      </c>
      <c r="E1065" s="3">
        <v>37308</v>
      </c>
      <c r="F1065" s="1">
        <v>6333818</v>
      </c>
      <c r="G1065" s="1">
        <v>0</v>
      </c>
      <c r="H1065" s="1">
        <v>0</v>
      </c>
      <c r="J1065" s="2">
        <v>7000</v>
      </c>
      <c r="K1065" s="2">
        <v>0</v>
      </c>
      <c r="L1065" s="2">
        <v>0</v>
      </c>
      <c r="M1065" s="2">
        <v>7000</v>
      </c>
      <c r="N1065" s="75">
        <f>VLOOKUP(P1065,'CODIGOS RENTISTICOS'!$A$2:E2105,2,FALSE)</f>
        <v>825000000</v>
      </c>
      <c r="O1065" s="75">
        <f>VLOOKUP(P1065,'CODIGOS RENTISTICOS'!$A$2:F4272,3,FALSE)</f>
        <v>150109</v>
      </c>
      <c r="P1065" s="60">
        <v>121245</v>
      </c>
      <c r="Q1065" s="2">
        <v>7000</v>
      </c>
    </row>
    <row r="1066" spans="1:17" x14ac:dyDescent="0.2">
      <c r="A1066" s="1">
        <v>50000249</v>
      </c>
      <c r="B1066" s="1">
        <v>9551814</v>
      </c>
      <c r="C1066" s="1" t="s">
        <v>285</v>
      </c>
      <c r="D1066" s="1">
        <v>19080595</v>
      </c>
      <c r="E1066" s="3">
        <v>37308</v>
      </c>
      <c r="F1066" s="1">
        <v>6333818</v>
      </c>
      <c r="G1066" s="1">
        <v>0</v>
      </c>
      <c r="H1066" s="1">
        <v>0</v>
      </c>
      <c r="J1066" s="2">
        <v>7000</v>
      </c>
      <c r="K1066" s="2">
        <v>0</v>
      </c>
      <c r="L1066" s="2">
        <v>0</v>
      </c>
      <c r="M1066" s="2">
        <v>7000</v>
      </c>
      <c r="N1066" s="75">
        <f>VLOOKUP(P1066,'CODIGOS RENTISTICOS'!$A$2:E2106,2,FALSE)</f>
        <v>825000000</v>
      </c>
      <c r="O1066" s="75">
        <f>VLOOKUP(P1066,'CODIGOS RENTISTICOS'!$A$2:F4273,3,FALSE)</f>
        <v>150109</v>
      </c>
      <c r="P1066" s="60">
        <v>121245</v>
      </c>
      <c r="Q1066" s="2">
        <v>7000</v>
      </c>
    </row>
    <row r="1067" spans="1:17" x14ac:dyDescent="0.2">
      <c r="A1067" s="1">
        <v>50000249</v>
      </c>
      <c r="B1067" s="1">
        <v>9551816</v>
      </c>
      <c r="C1067" s="1" t="s">
        <v>285</v>
      </c>
      <c r="D1067" s="1">
        <v>19080595</v>
      </c>
      <c r="E1067" s="3">
        <v>37308</v>
      </c>
      <c r="F1067" s="1">
        <v>6333818</v>
      </c>
      <c r="G1067" s="1">
        <v>0</v>
      </c>
      <c r="H1067" s="1">
        <v>0</v>
      </c>
      <c r="J1067" s="2">
        <v>7000</v>
      </c>
      <c r="K1067" s="2">
        <v>0</v>
      </c>
      <c r="L1067" s="2">
        <v>0</v>
      </c>
      <c r="M1067" s="2">
        <v>7000</v>
      </c>
      <c r="N1067" s="75">
        <f>VLOOKUP(P1067,'CODIGOS RENTISTICOS'!$A$2:E2107,2,FALSE)</f>
        <v>825000000</v>
      </c>
      <c r="O1067" s="75">
        <f>VLOOKUP(P1067,'CODIGOS RENTISTICOS'!$A$2:F4274,3,FALSE)</f>
        <v>150109</v>
      </c>
      <c r="P1067" s="60">
        <v>121245</v>
      </c>
      <c r="Q1067" s="2">
        <v>7000</v>
      </c>
    </row>
    <row r="1068" spans="1:17" x14ac:dyDescent="0.2">
      <c r="A1068" s="1">
        <v>50000249</v>
      </c>
      <c r="B1068" s="1">
        <v>9551817</v>
      </c>
      <c r="C1068" s="1" t="s">
        <v>285</v>
      </c>
      <c r="D1068" s="1">
        <v>19080595</v>
      </c>
      <c r="E1068" s="3">
        <v>37308</v>
      </c>
      <c r="F1068" s="1">
        <v>6333818</v>
      </c>
      <c r="G1068" s="1">
        <v>0</v>
      </c>
      <c r="H1068" s="1">
        <v>0</v>
      </c>
      <c r="J1068" s="2">
        <v>7000</v>
      </c>
      <c r="K1068" s="2">
        <v>0</v>
      </c>
      <c r="L1068" s="2">
        <v>0</v>
      </c>
      <c r="M1068" s="2">
        <v>7000</v>
      </c>
      <c r="N1068" s="75">
        <f>VLOOKUP(P1068,'CODIGOS RENTISTICOS'!$A$2:E2108,2,FALSE)</f>
        <v>825000000</v>
      </c>
      <c r="O1068" s="75">
        <f>VLOOKUP(P1068,'CODIGOS RENTISTICOS'!$A$2:F4275,3,FALSE)</f>
        <v>150109</v>
      </c>
      <c r="P1068" s="60">
        <v>121245</v>
      </c>
      <c r="Q1068" s="2">
        <v>7000</v>
      </c>
    </row>
    <row r="1069" spans="1:17" x14ac:dyDescent="0.2">
      <c r="A1069" s="1">
        <v>50000249</v>
      </c>
      <c r="B1069" s="1">
        <v>9551819</v>
      </c>
      <c r="C1069" s="1" t="s">
        <v>285</v>
      </c>
      <c r="D1069" s="1">
        <v>19080595</v>
      </c>
      <c r="E1069" s="3">
        <v>37308</v>
      </c>
      <c r="F1069" s="1">
        <v>6333818</v>
      </c>
      <c r="G1069" s="1">
        <v>0</v>
      </c>
      <c r="H1069" s="1">
        <v>0</v>
      </c>
      <c r="J1069" s="2">
        <v>7000</v>
      </c>
      <c r="K1069" s="2">
        <v>0</v>
      </c>
      <c r="L1069" s="2">
        <v>0</v>
      </c>
      <c r="M1069" s="2">
        <v>7000</v>
      </c>
      <c r="N1069" s="75">
        <f>VLOOKUP(P1069,'CODIGOS RENTISTICOS'!$A$2:E2109,2,FALSE)</f>
        <v>825000000</v>
      </c>
      <c r="O1069" s="75">
        <f>VLOOKUP(P1069,'CODIGOS RENTISTICOS'!$A$2:F4276,3,FALSE)</f>
        <v>150109</v>
      </c>
      <c r="P1069" s="60">
        <v>121245</v>
      </c>
      <c r="Q1069" s="2">
        <v>7000</v>
      </c>
    </row>
    <row r="1070" spans="1:17" x14ac:dyDescent="0.2">
      <c r="A1070" s="1">
        <v>50000249</v>
      </c>
      <c r="B1070" s="1">
        <v>9551820</v>
      </c>
      <c r="C1070" s="1" t="s">
        <v>285</v>
      </c>
      <c r="D1070" s="1">
        <v>19080595</v>
      </c>
      <c r="E1070" s="3">
        <v>37308</v>
      </c>
      <c r="F1070" s="1">
        <v>6333818</v>
      </c>
      <c r="G1070" s="1">
        <v>0</v>
      </c>
      <c r="H1070" s="1">
        <v>0</v>
      </c>
      <c r="J1070" s="2">
        <v>7000</v>
      </c>
      <c r="K1070" s="2">
        <v>0</v>
      </c>
      <c r="L1070" s="2">
        <v>0</v>
      </c>
      <c r="M1070" s="2">
        <v>7000</v>
      </c>
      <c r="N1070" s="75">
        <f>VLOOKUP(P1070,'CODIGOS RENTISTICOS'!$A$2:E2110,2,FALSE)</f>
        <v>825000000</v>
      </c>
      <c r="O1070" s="75">
        <f>VLOOKUP(P1070,'CODIGOS RENTISTICOS'!$A$2:F4277,3,FALSE)</f>
        <v>150109</v>
      </c>
      <c r="P1070" s="60">
        <v>121245</v>
      </c>
      <c r="Q1070" s="2">
        <v>7000</v>
      </c>
    </row>
    <row r="1071" spans="1:17" x14ac:dyDescent="0.2">
      <c r="A1071" s="1">
        <v>50000249</v>
      </c>
      <c r="B1071" s="1">
        <v>2799278</v>
      </c>
      <c r="C1071" s="1" t="s">
        <v>285</v>
      </c>
      <c r="D1071" s="1">
        <v>14247230</v>
      </c>
      <c r="E1071" s="3">
        <v>37308</v>
      </c>
      <c r="F1071" s="1">
        <v>7172816</v>
      </c>
      <c r="G1071" s="1">
        <v>0</v>
      </c>
      <c r="H1071" s="1">
        <v>0</v>
      </c>
      <c r="J1071" s="2">
        <v>7500</v>
      </c>
      <c r="K1071" s="2">
        <v>0</v>
      </c>
      <c r="L1071" s="2">
        <v>0</v>
      </c>
      <c r="M1071" s="2">
        <v>7500</v>
      </c>
      <c r="N1071" s="75">
        <f>VLOOKUP(P1071,'CODIGOS RENTISTICOS'!$A$2:E2111,2,FALSE)</f>
        <v>825000000</v>
      </c>
      <c r="O1071" s="75">
        <f>VLOOKUP(P1071,'CODIGOS RENTISTICOS'!$A$2:F4278,3,FALSE)</f>
        <v>150109</v>
      </c>
      <c r="P1071" s="60">
        <v>5041</v>
      </c>
      <c r="Q1071" s="2">
        <v>7500</v>
      </c>
    </row>
    <row r="1072" spans="1:17" x14ac:dyDescent="0.2">
      <c r="A1072" s="1">
        <v>50000249</v>
      </c>
      <c r="B1072" s="1">
        <v>766302</v>
      </c>
      <c r="C1072" s="1" t="s">
        <v>285</v>
      </c>
      <c r="D1072" s="1">
        <v>94250779</v>
      </c>
      <c r="E1072" s="3">
        <v>37308</v>
      </c>
      <c r="F1072" s="1">
        <v>7326452</v>
      </c>
      <c r="G1072" s="1">
        <v>0</v>
      </c>
      <c r="H1072" s="1">
        <v>0</v>
      </c>
      <c r="J1072" s="2">
        <v>7000</v>
      </c>
      <c r="K1072" s="2">
        <v>0</v>
      </c>
      <c r="L1072" s="2">
        <v>0</v>
      </c>
      <c r="M1072" s="2">
        <v>7000</v>
      </c>
      <c r="N1072" s="75">
        <f>VLOOKUP(P1072,'CODIGOS RENTISTICOS'!$A$2:E2112,2,FALSE)</f>
        <v>825000000</v>
      </c>
      <c r="O1072" s="75">
        <f>VLOOKUP(P1072,'CODIGOS RENTISTICOS'!$A$2:F4279,3,FALSE)</f>
        <v>150109</v>
      </c>
      <c r="P1072" s="60">
        <v>5041</v>
      </c>
      <c r="Q1072" s="2">
        <v>7000</v>
      </c>
    </row>
    <row r="1073" spans="1:17" x14ac:dyDescent="0.2">
      <c r="A1073" s="1">
        <v>50000249</v>
      </c>
      <c r="B1073" s="1">
        <v>1169557</v>
      </c>
      <c r="C1073" s="1" t="s">
        <v>285</v>
      </c>
      <c r="D1073" s="1">
        <v>2930281</v>
      </c>
      <c r="E1073" s="3">
        <v>37308</v>
      </c>
      <c r="F1073" s="1">
        <v>6924370</v>
      </c>
      <c r="G1073" s="1">
        <v>0</v>
      </c>
      <c r="H1073" s="1">
        <v>0</v>
      </c>
      <c r="J1073" s="2">
        <v>1000</v>
      </c>
      <c r="K1073" s="2">
        <v>0</v>
      </c>
      <c r="L1073" s="2">
        <v>0</v>
      </c>
      <c r="M1073" s="2">
        <v>1000</v>
      </c>
      <c r="N1073" s="75">
        <f>VLOOKUP(P1073,'CODIGOS RENTISTICOS'!$A$2:E2113,2,FALSE)</f>
        <v>825000000</v>
      </c>
      <c r="O1073" s="75">
        <f>VLOOKUP(P1073,'CODIGOS RENTISTICOS'!$A$2:F4280,3,FALSE)</f>
        <v>150109</v>
      </c>
      <c r="P1073" s="60">
        <v>121245</v>
      </c>
      <c r="Q1073" s="2">
        <v>1000</v>
      </c>
    </row>
    <row r="1074" spans="1:17" x14ac:dyDescent="0.2">
      <c r="A1074" s="1">
        <v>50000249</v>
      </c>
      <c r="B1074" s="1">
        <v>1202344</v>
      </c>
      <c r="C1074" s="1" t="s">
        <v>285</v>
      </c>
      <c r="D1074" s="1">
        <v>3227126</v>
      </c>
      <c r="E1074" s="3">
        <v>37308</v>
      </c>
      <c r="F1074" s="1">
        <v>6550280</v>
      </c>
      <c r="G1074" s="1">
        <v>0</v>
      </c>
      <c r="H1074" s="1">
        <v>0</v>
      </c>
      <c r="J1074" s="2">
        <v>7000</v>
      </c>
      <c r="K1074" s="2">
        <v>0</v>
      </c>
      <c r="L1074" s="2">
        <v>0</v>
      </c>
      <c r="M1074" s="2">
        <v>7000</v>
      </c>
      <c r="N1074" s="75">
        <f>VLOOKUP(P1074,'CODIGOS RENTISTICOS'!$A$2:E2114,2,FALSE)</f>
        <v>825000000</v>
      </c>
      <c r="O1074" s="75">
        <f>VLOOKUP(P1074,'CODIGOS RENTISTICOS'!$A$2:F4281,3,FALSE)</f>
        <v>150109</v>
      </c>
      <c r="P1074" s="60">
        <v>121245</v>
      </c>
      <c r="Q1074" s="2">
        <v>7000</v>
      </c>
    </row>
    <row r="1075" spans="1:17" x14ac:dyDescent="0.2">
      <c r="A1075" s="1">
        <v>50000249</v>
      </c>
      <c r="B1075" s="1">
        <v>898958</v>
      </c>
      <c r="C1075" s="1" t="s">
        <v>285</v>
      </c>
      <c r="D1075" s="1">
        <v>8600271299</v>
      </c>
      <c r="E1075" s="3">
        <v>37308</v>
      </c>
      <c r="F1075" s="1">
        <v>2400241</v>
      </c>
      <c r="G1075" s="1">
        <v>0</v>
      </c>
      <c r="H1075" s="1">
        <v>0</v>
      </c>
      <c r="J1075" s="2">
        <v>2574</v>
      </c>
      <c r="K1075" s="2">
        <v>0</v>
      </c>
      <c r="L1075" s="2">
        <v>0</v>
      </c>
      <c r="M1075" s="2">
        <v>2574</v>
      </c>
      <c r="N1075" s="75">
        <f>VLOOKUP(P1075,'CODIGOS RENTISTICOS'!$A$2:E2115,2,FALSE)</f>
        <v>96400000</v>
      </c>
      <c r="O1075" s="75">
        <f>VLOOKUP(P1075,'CODIGOS RENTISTICOS'!$A$2:F4282,3,FALSE)</f>
        <v>370101</v>
      </c>
      <c r="P1075" s="60">
        <v>121280</v>
      </c>
      <c r="Q1075" s="2">
        <v>2574</v>
      </c>
    </row>
    <row r="1076" spans="1:17" x14ac:dyDescent="0.2">
      <c r="A1076" s="1">
        <v>50000249</v>
      </c>
      <c r="B1076" s="1">
        <v>1207376</v>
      </c>
      <c r="C1076" s="1" t="s">
        <v>285</v>
      </c>
      <c r="D1076" s="1">
        <v>8300344999</v>
      </c>
      <c r="E1076" s="3">
        <v>37308</v>
      </c>
      <c r="F1076" s="1">
        <v>3461413</v>
      </c>
      <c r="G1076" s="1">
        <v>0</v>
      </c>
      <c r="H1076" s="1">
        <v>0</v>
      </c>
      <c r="J1076" s="2">
        <v>7000</v>
      </c>
      <c r="K1076" s="2">
        <v>0</v>
      </c>
      <c r="L1076" s="2">
        <v>0</v>
      </c>
      <c r="M1076" s="2">
        <v>7000</v>
      </c>
      <c r="N1076" s="75">
        <f>VLOOKUP(P1076,'CODIGOS RENTISTICOS'!$A$2:E2116,2,FALSE)</f>
        <v>825000000</v>
      </c>
      <c r="O1076" s="75">
        <f>VLOOKUP(P1076,'CODIGOS RENTISTICOS'!$A$2:F4283,3,FALSE)</f>
        <v>150109</v>
      </c>
      <c r="P1076" s="60">
        <v>121245</v>
      </c>
      <c r="Q1076" s="2">
        <v>7000</v>
      </c>
    </row>
    <row r="1077" spans="1:17" x14ac:dyDescent="0.2">
      <c r="A1077" s="1">
        <v>50000249</v>
      </c>
      <c r="B1077" s="1">
        <v>1207377</v>
      </c>
      <c r="C1077" s="1" t="s">
        <v>285</v>
      </c>
      <c r="D1077" s="1">
        <v>10132933</v>
      </c>
      <c r="E1077" s="3">
        <v>37308</v>
      </c>
      <c r="F1077" s="1">
        <v>2489018</v>
      </c>
      <c r="G1077" s="1">
        <v>0</v>
      </c>
      <c r="H1077" s="1">
        <v>0</v>
      </c>
      <c r="J1077" s="2">
        <v>7000</v>
      </c>
      <c r="K1077" s="2">
        <v>0</v>
      </c>
      <c r="L1077" s="2">
        <v>0</v>
      </c>
      <c r="M1077" s="2">
        <v>7000</v>
      </c>
      <c r="N1077" s="75">
        <f>VLOOKUP(P1077,'CODIGOS RENTISTICOS'!$A$2:E2117,2,FALSE)</f>
        <v>825000000</v>
      </c>
      <c r="O1077" s="75">
        <f>VLOOKUP(P1077,'CODIGOS RENTISTICOS'!$A$2:F4284,3,FALSE)</f>
        <v>150109</v>
      </c>
      <c r="P1077" s="60">
        <v>121245</v>
      </c>
      <c r="Q1077" s="2">
        <v>7000</v>
      </c>
    </row>
    <row r="1078" spans="1:17" x14ac:dyDescent="0.2">
      <c r="A1078" s="1">
        <v>50000249</v>
      </c>
      <c r="B1078" s="1">
        <v>1207378</v>
      </c>
      <c r="C1078" s="1" t="s">
        <v>285</v>
      </c>
      <c r="D1078" s="1">
        <v>7690814</v>
      </c>
      <c r="E1078" s="3">
        <v>37308</v>
      </c>
      <c r="F1078" s="1">
        <v>2489018</v>
      </c>
      <c r="G1078" s="1">
        <v>0</v>
      </c>
      <c r="H1078" s="1">
        <v>0</v>
      </c>
      <c r="J1078" s="2">
        <v>7000</v>
      </c>
      <c r="K1078" s="2">
        <v>0</v>
      </c>
      <c r="L1078" s="2">
        <v>0</v>
      </c>
      <c r="M1078" s="2">
        <v>7000</v>
      </c>
      <c r="N1078" s="75">
        <f>VLOOKUP(P1078,'CODIGOS RENTISTICOS'!$A$2:E2118,2,FALSE)</f>
        <v>825000000</v>
      </c>
      <c r="O1078" s="75">
        <f>VLOOKUP(P1078,'CODIGOS RENTISTICOS'!$A$2:F4285,3,FALSE)</f>
        <v>150109</v>
      </c>
      <c r="P1078" s="60">
        <v>121245</v>
      </c>
      <c r="Q1078" s="2">
        <v>7000</v>
      </c>
    </row>
    <row r="1079" spans="1:17" x14ac:dyDescent="0.2">
      <c r="A1079" s="1">
        <v>50000249</v>
      </c>
      <c r="B1079" s="1">
        <v>1207379</v>
      </c>
      <c r="C1079" s="1" t="s">
        <v>285</v>
      </c>
      <c r="D1079" s="1">
        <v>78758124</v>
      </c>
      <c r="E1079" s="3">
        <v>37308</v>
      </c>
      <c r="F1079" s="1">
        <v>2489018</v>
      </c>
      <c r="G1079" s="1">
        <v>0</v>
      </c>
      <c r="H1079" s="1">
        <v>0</v>
      </c>
      <c r="J1079" s="2">
        <v>7000</v>
      </c>
      <c r="K1079" s="2">
        <v>0</v>
      </c>
      <c r="L1079" s="2">
        <v>0</v>
      </c>
      <c r="M1079" s="2">
        <v>7000</v>
      </c>
      <c r="N1079" s="75">
        <f>VLOOKUP(P1079,'CODIGOS RENTISTICOS'!$A$2:E2119,2,FALSE)</f>
        <v>825000000</v>
      </c>
      <c r="O1079" s="75">
        <f>VLOOKUP(P1079,'CODIGOS RENTISTICOS'!$A$2:F4286,3,FALSE)</f>
        <v>150109</v>
      </c>
      <c r="P1079" s="60">
        <v>121245</v>
      </c>
      <c r="Q1079" s="2">
        <v>7000</v>
      </c>
    </row>
    <row r="1080" spans="1:17" x14ac:dyDescent="0.2">
      <c r="A1080" s="1">
        <v>50000249</v>
      </c>
      <c r="B1080" s="1">
        <v>1207380</v>
      </c>
      <c r="C1080" s="1" t="s">
        <v>285</v>
      </c>
      <c r="D1080" s="1">
        <v>6014465</v>
      </c>
      <c r="E1080" s="3">
        <v>37308</v>
      </c>
      <c r="F1080" s="1">
        <v>6235655</v>
      </c>
      <c r="G1080" s="1">
        <v>0</v>
      </c>
      <c r="H1080" s="1">
        <v>0</v>
      </c>
      <c r="J1080" s="2">
        <v>5000</v>
      </c>
      <c r="K1080" s="2">
        <v>0</v>
      </c>
      <c r="L1080" s="2">
        <v>0</v>
      </c>
      <c r="M1080" s="2">
        <v>5000</v>
      </c>
      <c r="N1080" s="75">
        <f>VLOOKUP(P1080,'CODIGOS RENTISTICOS'!$A$2:E2120,2,FALSE)</f>
        <v>825000000</v>
      </c>
      <c r="O1080" s="75">
        <f>VLOOKUP(P1080,'CODIGOS RENTISTICOS'!$A$2:F4287,3,FALSE)</f>
        <v>150109</v>
      </c>
      <c r="P1080" s="60">
        <v>121245</v>
      </c>
      <c r="Q1080" s="2">
        <v>5000</v>
      </c>
    </row>
    <row r="1081" spans="1:17" x14ac:dyDescent="0.2">
      <c r="A1081" s="1">
        <v>50000249</v>
      </c>
      <c r="B1081" s="1">
        <v>699580</v>
      </c>
      <c r="C1081" s="1" t="s">
        <v>285</v>
      </c>
      <c r="D1081" s="1">
        <v>8002003361</v>
      </c>
      <c r="E1081" s="3">
        <v>37308</v>
      </c>
      <c r="F1081" s="1">
        <v>4347000</v>
      </c>
      <c r="G1081" s="1">
        <v>0</v>
      </c>
      <c r="H1081" s="1">
        <v>0</v>
      </c>
      <c r="J1081" s="2">
        <v>30000</v>
      </c>
      <c r="K1081" s="2">
        <v>0</v>
      </c>
      <c r="L1081" s="2">
        <v>0</v>
      </c>
      <c r="M1081" s="2">
        <v>30000</v>
      </c>
      <c r="N1081" s="75">
        <f>VLOOKUP(P1081,'CODIGOS RENTISTICOS'!$A$2:E2121,2,FALSE)</f>
        <v>825000000</v>
      </c>
      <c r="O1081" s="75">
        <f>VLOOKUP(P1081,'CODIGOS RENTISTICOS'!$A$2:F4288,3,FALSE)</f>
        <v>150109</v>
      </c>
      <c r="P1081" s="60">
        <v>5041</v>
      </c>
      <c r="Q1081" s="2">
        <v>30000</v>
      </c>
    </row>
    <row r="1082" spans="1:17" x14ac:dyDescent="0.2">
      <c r="A1082" s="1">
        <v>50000249</v>
      </c>
      <c r="B1082" s="1">
        <v>1140031</v>
      </c>
      <c r="C1082" s="1" t="s">
        <v>285</v>
      </c>
      <c r="D1082" s="1">
        <v>8001140120</v>
      </c>
      <c r="E1082" s="3">
        <v>37308</v>
      </c>
      <c r="F1082" s="1">
        <v>3125567</v>
      </c>
      <c r="G1082" s="1">
        <v>0</v>
      </c>
      <c r="H1082" s="1">
        <v>0</v>
      </c>
      <c r="J1082" s="2">
        <v>2574</v>
      </c>
      <c r="K1082" s="2">
        <v>0</v>
      </c>
      <c r="L1082" s="2">
        <v>0</v>
      </c>
      <c r="M1082" s="2">
        <v>2574</v>
      </c>
      <c r="N1082" s="75">
        <f>VLOOKUP(P1082,'CODIGOS RENTISTICOS'!$A$2:E2122,2,FALSE)</f>
        <v>96400000</v>
      </c>
      <c r="O1082" s="75">
        <f>VLOOKUP(P1082,'CODIGOS RENTISTICOS'!$A$2:F4289,3,FALSE)</f>
        <v>370101</v>
      </c>
      <c r="P1082" s="60">
        <v>121280</v>
      </c>
      <c r="Q1082" s="2">
        <v>2574</v>
      </c>
    </row>
    <row r="1083" spans="1:17" x14ac:dyDescent="0.2">
      <c r="A1083" s="1">
        <v>50000249</v>
      </c>
      <c r="B1083" s="1">
        <v>24416</v>
      </c>
      <c r="C1083" s="1" t="s">
        <v>285</v>
      </c>
      <c r="D1083" s="1">
        <v>4912837</v>
      </c>
      <c r="E1083" s="3">
        <v>37308</v>
      </c>
      <c r="F1083" s="1">
        <v>6267890</v>
      </c>
      <c r="G1083" s="1">
        <v>0</v>
      </c>
      <c r="H1083" s="1">
        <v>0</v>
      </c>
      <c r="J1083" s="2">
        <v>1000</v>
      </c>
      <c r="K1083" s="2">
        <v>0</v>
      </c>
      <c r="L1083" s="2">
        <v>0</v>
      </c>
      <c r="M1083" s="2">
        <v>1000</v>
      </c>
      <c r="N1083" s="75">
        <f>VLOOKUP(P1083,'CODIGOS RENTISTICOS'!$A$2:E2123,2,FALSE)</f>
        <v>825000000</v>
      </c>
      <c r="O1083" s="75">
        <f>VLOOKUP(P1083,'CODIGOS RENTISTICOS'!$A$2:F4290,3,FALSE)</f>
        <v>150109</v>
      </c>
      <c r="P1083" s="60">
        <v>121245</v>
      </c>
      <c r="Q1083" s="2">
        <v>1000</v>
      </c>
    </row>
    <row r="1084" spans="1:17" x14ac:dyDescent="0.2">
      <c r="A1084" s="1">
        <v>50000249</v>
      </c>
      <c r="B1084" s="1">
        <v>27778</v>
      </c>
      <c r="C1084" s="1" t="s">
        <v>285</v>
      </c>
      <c r="D1084" s="1">
        <v>8909038587</v>
      </c>
      <c r="E1084" s="3">
        <v>37308</v>
      </c>
      <c r="F1084" s="1">
        <v>9442</v>
      </c>
      <c r="G1084" s="1">
        <v>0</v>
      </c>
      <c r="H1084" s="1">
        <v>0</v>
      </c>
      <c r="J1084" s="2">
        <v>5000</v>
      </c>
      <c r="K1084" s="2">
        <v>0</v>
      </c>
      <c r="L1084" s="2">
        <v>0</v>
      </c>
      <c r="M1084" s="2">
        <v>5000</v>
      </c>
      <c r="N1084" s="75">
        <f>VLOOKUP(P1084,'CODIGOS RENTISTICOS'!$A$2:E2124,2,FALSE)</f>
        <v>825000000</v>
      </c>
      <c r="O1084" s="75">
        <f>VLOOKUP(P1084,'CODIGOS RENTISTICOS'!$A$2:F4291,3,FALSE)</f>
        <v>150109</v>
      </c>
      <c r="P1084" s="60">
        <v>121245</v>
      </c>
      <c r="Q1084" s="2">
        <v>5000</v>
      </c>
    </row>
    <row r="1085" spans="1:17" x14ac:dyDescent="0.2">
      <c r="A1085" s="1">
        <v>50000249</v>
      </c>
      <c r="B1085" s="1">
        <v>27784</v>
      </c>
      <c r="C1085" s="1" t="s">
        <v>285</v>
      </c>
      <c r="D1085" s="1">
        <v>8001494529</v>
      </c>
      <c r="E1085" s="3">
        <v>37308</v>
      </c>
      <c r="F1085" s="1">
        <v>3131010</v>
      </c>
      <c r="G1085" s="1">
        <v>0</v>
      </c>
      <c r="H1085" s="1">
        <v>0</v>
      </c>
      <c r="J1085" s="2">
        <v>5000</v>
      </c>
      <c r="K1085" s="2">
        <v>0</v>
      </c>
      <c r="L1085" s="2">
        <v>0</v>
      </c>
      <c r="M1085" s="2">
        <v>5000</v>
      </c>
      <c r="N1085" s="75">
        <f>VLOOKUP(P1085,'CODIGOS RENTISTICOS'!$A$2:E2125,2,FALSE)</f>
        <v>825000000</v>
      </c>
      <c r="O1085" s="75">
        <f>VLOOKUP(P1085,'CODIGOS RENTISTICOS'!$A$2:F4292,3,FALSE)</f>
        <v>150109</v>
      </c>
      <c r="P1085" s="60">
        <v>121245</v>
      </c>
      <c r="Q1085" s="2">
        <v>5000</v>
      </c>
    </row>
    <row r="1086" spans="1:17" x14ac:dyDescent="0.2">
      <c r="A1086" s="1">
        <v>50000249</v>
      </c>
      <c r="B1086" s="1">
        <v>27785</v>
      </c>
      <c r="C1086" s="1" t="s">
        <v>285</v>
      </c>
      <c r="D1086" s="1">
        <v>8001494529</v>
      </c>
      <c r="E1086" s="3">
        <v>37308</v>
      </c>
      <c r="F1086" s="1">
        <v>3131010</v>
      </c>
      <c r="G1086" s="1">
        <v>0</v>
      </c>
      <c r="H1086" s="1">
        <v>0</v>
      </c>
      <c r="J1086" s="2">
        <v>5000</v>
      </c>
      <c r="K1086" s="2">
        <v>0</v>
      </c>
      <c r="L1086" s="2">
        <v>0</v>
      </c>
      <c r="M1086" s="2">
        <v>5000</v>
      </c>
      <c r="N1086" s="75">
        <f>VLOOKUP(P1086,'CODIGOS RENTISTICOS'!$A$2:E2126,2,FALSE)</f>
        <v>825000000</v>
      </c>
      <c r="O1086" s="75">
        <f>VLOOKUP(P1086,'CODIGOS RENTISTICOS'!$A$2:F4293,3,FALSE)</f>
        <v>150109</v>
      </c>
      <c r="P1086" s="60">
        <v>121245</v>
      </c>
      <c r="Q1086" s="2">
        <v>5000</v>
      </c>
    </row>
    <row r="1087" spans="1:17" x14ac:dyDescent="0.2">
      <c r="A1087" s="1">
        <v>50000249</v>
      </c>
      <c r="B1087" s="1">
        <v>27802</v>
      </c>
      <c r="C1087" s="1" t="s">
        <v>285</v>
      </c>
      <c r="D1087" s="1">
        <v>4063733</v>
      </c>
      <c r="E1087" s="3">
        <v>37308</v>
      </c>
      <c r="F1087" s="1">
        <v>7140401</v>
      </c>
      <c r="G1087" s="1">
        <v>0</v>
      </c>
      <c r="H1087" s="1">
        <v>0</v>
      </c>
      <c r="J1087" s="2">
        <v>1000</v>
      </c>
      <c r="K1087" s="2">
        <v>0</v>
      </c>
      <c r="L1087" s="2">
        <v>0</v>
      </c>
      <c r="M1087" s="2">
        <v>1000</v>
      </c>
      <c r="N1087" s="75">
        <f>VLOOKUP(P1087,'CODIGOS RENTISTICOS'!$A$2:E2127,2,FALSE)</f>
        <v>825000000</v>
      </c>
      <c r="O1087" s="75">
        <f>VLOOKUP(P1087,'CODIGOS RENTISTICOS'!$A$2:F4294,3,FALSE)</f>
        <v>150109</v>
      </c>
      <c r="P1087" s="60">
        <v>121245</v>
      </c>
      <c r="Q1087" s="2">
        <v>1000</v>
      </c>
    </row>
    <row r="1088" spans="1:17" x14ac:dyDescent="0.2">
      <c r="A1088" s="1">
        <v>50000249</v>
      </c>
      <c r="B1088" s="1">
        <v>27821</v>
      </c>
      <c r="C1088" s="1" t="s">
        <v>285</v>
      </c>
      <c r="D1088" s="1">
        <v>3232176</v>
      </c>
      <c r="E1088" s="3">
        <v>37308</v>
      </c>
      <c r="F1088" s="1">
        <v>5777872</v>
      </c>
      <c r="G1088" s="1">
        <v>0</v>
      </c>
      <c r="H1088" s="1">
        <v>0</v>
      </c>
      <c r="J1088" s="2">
        <v>5000</v>
      </c>
      <c r="K1088" s="2">
        <v>0</v>
      </c>
      <c r="L1088" s="2">
        <v>0</v>
      </c>
      <c r="M1088" s="2">
        <v>5000</v>
      </c>
      <c r="N1088" s="75">
        <f>VLOOKUP(P1088,'CODIGOS RENTISTICOS'!$A$2:E2128,2,FALSE)</f>
        <v>825000000</v>
      </c>
      <c r="O1088" s="75">
        <f>VLOOKUP(P1088,'CODIGOS RENTISTICOS'!$A$2:F4295,3,FALSE)</f>
        <v>150109</v>
      </c>
      <c r="P1088" s="60">
        <v>121245</v>
      </c>
      <c r="Q1088" s="2">
        <v>5000</v>
      </c>
    </row>
    <row r="1089" spans="1:17" x14ac:dyDescent="0.2">
      <c r="A1089" s="1">
        <v>50000249</v>
      </c>
      <c r="B1089" s="1">
        <v>27827</v>
      </c>
      <c r="C1089" s="1" t="s">
        <v>285</v>
      </c>
      <c r="D1089" s="1">
        <v>8605168477</v>
      </c>
      <c r="E1089" s="3">
        <v>37308</v>
      </c>
      <c r="F1089" s="1">
        <v>6211360</v>
      </c>
      <c r="G1089" s="1">
        <v>0</v>
      </c>
      <c r="H1089" s="1">
        <v>0</v>
      </c>
      <c r="J1089" s="2">
        <v>5000</v>
      </c>
      <c r="K1089" s="2">
        <v>0</v>
      </c>
      <c r="L1089" s="2">
        <v>0</v>
      </c>
      <c r="M1089" s="2">
        <v>5000</v>
      </c>
      <c r="N1089" s="75">
        <f>VLOOKUP(P1089,'CODIGOS RENTISTICOS'!$A$2:E2129,2,FALSE)</f>
        <v>825000000</v>
      </c>
      <c r="O1089" s="75">
        <f>VLOOKUP(P1089,'CODIGOS RENTISTICOS'!$A$2:F4296,3,FALSE)</f>
        <v>150109</v>
      </c>
      <c r="P1089" s="60">
        <v>121245</v>
      </c>
      <c r="Q1089" s="2">
        <v>5000</v>
      </c>
    </row>
    <row r="1090" spans="1:17" x14ac:dyDescent="0.2">
      <c r="A1090" s="1">
        <v>50000249</v>
      </c>
      <c r="B1090" s="1">
        <v>27856</v>
      </c>
      <c r="C1090" s="1" t="s">
        <v>285</v>
      </c>
      <c r="D1090" s="1">
        <v>17337782</v>
      </c>
      <c r="E1090" s="3">
        <v>37308</v>
      </c>
      <c r="F1090" s="1">
        <v>3407039</v>
      </c>
      <c r="G1090" s="1">
        <v>0</v>
      </c>
      <c r="H1090" s="1">
        <v>0</v>
      </c>
      <c r="J1090" s="2">
        <v>5000</v>
      </c>
      <c r="K1090" s="2">
        <v>0</v>
      </c>
      <c r="L1090" s="2">
        <v>0</v>
      </c>
      <c r="M1090" s="2">
        <v>5000</v>
      </c>
      <c r="N1090" s="75">
        <f>VLOOKUP(P1090,'CODIGOS RENTISTICOS'!$A$2:E2130,2,FALSE)</f>
        <v>825000000</v>
      </c>
      <c r="O1090" s="75">
        <f>VLOOKUP(P1090,'CODIGOS RENTISTICOS'!$A$2:F4297,3,FALSE)</f>
        <v>150109</v>
      </c>
      <c r="P1090" s="60">
        <v>121245</v>
      </c>
      <c r="Q1090" s="2">
        <v>5000</v>
      </c>
    </row>
    <row r="1091" spans="1:17" x14ac:dyDescent="0.2">
      <c r="A1091" s="1">
        <v>50000249</v>
      </c>
      <c r="B1091" s="1">
        <v>247387</v>
      </c>
      <c r="C1091" s="1" t="s">
        <v>285</v>
      </c>
      <c r="D1091" s="1">
        <v>79386117</v>
      </c>
      <c r="E1091" s="3">
        <v>37308</v>
      </c>
      <c r="F1091" s="1">
        <v>6241626</v>
      </c>
      <c r="G1091" s="1">
        <v>0</v>
      </c>
      <c r="H1091" s="1">
        <v>0</v>
      </c>
      <c r="J1091" s="2">
        <v>1000</v>
      </c>
      <c r="K1091" s="2">
        <v>0</v>
      </c>
      <c r="L1091" s="2">
        <v>0</v>
      </c>
      <c r="M1091" s="2">
        <v>1000</v>
      </c>
      <c r="N1091" s="75">
        <f>VLOOKUP(P1091,'CODIGOS RENTISTICOS'!$A$2:E2131,2,FALSE)</f>
        <v>825000000</v>
      </c>
      <c r="O1091" s="75">
        <f>VLOOKUP(P1091,'CODIGOS RENTISTICOS'!$A$2:F4298,3,FALSE)</f>
        <v>150109</v>
      </c>
      <c r="P1091" s="60">
        <v>121245</v>
      </c>
      <c r="Q1091" s="2">
        <v>1000</v>
      </c>
    </row>
    <row r="1092" spans="1:17" x14ac:dyDescent="0.2">
      <c r="A1092" s="1">
        <v>50000249</v>
      </c>
      <c r="B1092" s="1">
        <v>247401</v>
      </c>
      <c r="C1092" s="1" t="s">
        <v>285</v>
      </c>
      <c r="D1092" s="1">
        <v>79436799</v>
      </c>
      <c r="E1092" s="3">
        <v>37308</v>
      </c>
      <c r="F1092" s="1">
        <v>7274792</v>
      </c>
      <c r="G1092" s="1">
        <v>0</v>
      </c>
      <c r="H1092" s="1">
        <v>0</v>
      </c>
      <c r="J1092" s="2">
        <v>2000</v>
      </c>
      <c r="K1092" s="2">
        <v>0</v>
      </c>
      <c r="L1092" s="2">
        <v>0</v>
      </c>
      <c r="M1092" s="2">
        <v>2000</v>
      </c>
      <c r="N1092" s="75">
        <f>VLOOKUP(P1092,'CODIGOS RENTISTICOS'!$A$2:E2132,2,FALSE)</f>
        <v>825000000</v>
      </c>
      <c r="O1092" s="75">
        <f>VLOOKUP(P1092,'CODIGOS RENTISTICOS'!$A$2:F4299,3,FALSE)</f>
        <v>150109</v>
      </c>
      <c r="P1092" s="60">
        <v>121245</v>
      </c>
      <c r="Q1092" s="2">
        <v>2000</v>
      </c>
    </row>
    <row r="1093" spans="1:17" x14ac:dyDescent="0.2">
      <c r="A1093" s="1">
        <v>50000249</v>
      </c>
      <c r="B1093" s="1">
        <v>247432</v>
      </c>
      <c r="C1093" s="1" t="s">
        <v>285</v>
      </c>
      <c r="D1093" s="1">
        <v>17320023</v>
      </c>
      <c r="E1093" s="3">
        <v>37308</v>
      </c>
      <c r="F1093" s="1">
        <v>2388668</v>
      </c>
      <c r="G1093" s="1">
        <v>0</v>
      </c>
      <c r="H1093" s="1">
        <v>0</v>
      </c>
      <c r="J1093" s="2">
        <v>1000</v>
      </c>
      <c r="K1093" s="2">
        <v>0</v>
      </c>
      <c r="L1093" s="2">
        <v>0</v>
      </c>
      <c r="M1093" s="2">
        <v>1000</v>
      </c>
      <c r="N1093" s="75">
        <f>VLOOKUP(P1093,'CODIGOS RENTISTICOS'!$A$2:E2133,2,FALSE)</f>
        <v>825000000</v>
      </c>
      <c r="O1093" s="75">
        <f>VLOOKUP(P1093,'CODIGOS RENTISTICOS'!$A$2:F4300,3,FALSE)</f>
        <v>150109</v>
      </c>
      <c r="P1093" s="60">
        <v>121245</v>
      </c>
      <c r="Q1093" s="2">
        <v>1000</v>
      </c>
    </row>
    <row r="1094" spans="1:17" x14ac:dyDescent="0.2">
      <c r="A1094" s="1">
        <v>50000249</v>
      </c>
      <c r="B1094" s="1">
        <v>247454</v>
      </c>
      <c r="C1094" s="1" t="s">
        <v>285</v>
      </c>
      <c r="D1094" s="1">
        <v>8605079413</v>
      </c>
      <c r="E1094" s="3">
        <v>37308</v>
      </c>
      <c r="F1094" s="1">
        <v>2114398</v>
      </c>
      <c r="G1094" s="1">
        <v>0</v>
      </c>
      <c r="H1094" s="1">
        <v>0</v>
      </c>
      <c r="J1094" s="2">
        <v>5000</v>
      </c>
      <c r="K1094" s="2">
        <v>0</v>
      </c>
      <c r="L1094" s="2">
        <v>0</v>
      </c>
      <c r="M1094" s="2">
        <v>5000</v>
      </c>
      <c r="N1094" s="75">
        <f>VLOOKUP(P1094,'CODIGOS RENTISTICOS'!$A$2:E2134,2,FALSE)</f>
        <v>825000000</v>
      </c>
      <c r="O1094" s="75">
        <f>VLOOKUP(P1094,'CODIGOS RENTISTICOS'!$A$2:F4301,3,FALSE)</f>
        <v>150109</v>
      </c>
      <c r="P1094" s="60">
        <v>121245</v>
      </c>
      <c r="Q1094" s="2">
        <v>5000</v>
      </c>
    </row>
    <row r="1095" spans="1:17" x14ac:dyDescent="0.2">
      <c r="A1095" s="1">
        <v>50000249</v>
      </c>
      <c r="B1095" s="1">
        <v>247464</v>
      </c>
      <c r="C1095" s="1" t="s">
        <v>285</v>
      </c>
      <c r="D1095" s="1">
        <v>51732410</v>
      </c>
      <c r="E1095" s="3">
        <v>37308</v>
      </c>
      <c r="F1095" s="1">
        <v>51732410</v>
      </c>
      <c r="G1095" s="1">
        <v>0</v>
      </c>
      <c r="H1095" s="1">
        <v>0</v>
      </c>
      <c r="J1095" s="2">
        <v>1000</v>
      </c>
      <c r="K1095" s="2">
        <v>0</v>
      </c>
      <c r="L1095" s="2">
        <v>0</v>
      </c>
      <c r="M1095" s="2">
        <v>1000</v>
      </c>
      <c r="N1095" s="75">
        <f>VLOOKUP(P1095,'CODIGOS RENTISTICOS'!$A$2:E2135,2,FALSE)</f>
        <v>825000000</v>
      </c>
      <c r="O1095" s="75">
        <f>VLOOKUP(P1095,'CODIGOS RENTISTICOS'!$A$2:F4302,3,FALSE)</f>
        <v>150109</v>
      </c>
      <c r="P1095" s="60">
        <v>121245</v>
      </c>
      <c r="Q1095" s="2">
        <v>1000</v>
      </c>
    </row>
    <row r="1096" spans="1:17" x14ac:dyDescent="0.2">
      <c r="A1096" s="1">
        <v>50000249</v>
      </c>
      <c r="B1096" s="1">
        <v>247487</v>
      </c>
      <c r="C1096" s="1" t="s">
        <v>285</v>
      </c>
      <c r="D1096" s="1">
        <v>8300393875</v>
      </c>
      <c r="E1096" s="3">
        <v>37308</v>
      </c>
      <c r="F1096" s="1">
        <v>2168075</v>
      </c>
      <c r="G1096" s="1">
        <v>0</v>
      </c>
      <c r="H1096" s="1">
        <v>0</v>
      </c>
      <c r="J1096" s="2">
        <v>2000</v>
      </c>
      <c r="K1096" s="2">
        <v>0</v>
      </c>
      <c r="L1096" s="2">
        <v>0</v>
      </c>
      <c r="M1096" s="2">
        <v>2000</v>
      </c>
      <c r="N1096" s="75">
        <f>VLOOKUP(P1096,'CODIGOS RENTISTICOS'!$A$2:E2136,2,FALSE)</f>
        <v>825000000</v>
      </c>
      <c r="O1096" s="75">
        <f>VLOOKUP(P1096,'CODIGOS RENTISTICOS'!$A$2:F4303,3,FALSE)</f>
        <v>150109</v>
      </c>
      <c r="P1096" s="60">
        <v>121245</v>
      </c>
      <c r="Q1096" s="2">
        <v>2000</v>
      </c>
    </row>
    <row r="1097" spans="1:17" x14ac:dyDescent="0.2">
      <c r="A1097" s="1">
        <v>50000249</v>
      </c>
      <c r="B1097" s="1">
        <v>682747</v>
      </c>
      <c r="C1097" s="1" t="s">
        <v>285</v>
      </c>
      <c r="D1097" s="1">
        <v>8001577527</v>
      </c>
      <c r="E1097" s="3">
        <v>37308</v>
      </c>
      <c r="F1097" s="1">
        <v>61050331</v>
      </c>
      <c r="G1097" s="1">
        <v>0</v>
      </c>
      <c r="H1097" s="1">
        <v>0</v>
      </c>
      <c r="J1097" s="2">
        <v>5000</v>
      </c>
      <c r="K1097" s="2">
        <v>0</v>
      </c>
      <c r="L1097" s="2">
        <v>0</v>
      </c>
      <c r="M1097" s="2">
        <v>5000</v>
      </c>
      <c r="N1097" s="75">
        <f>VLOOKUP(P1097,'CODIGOS RENTISTICOS'!$A$2:E2137,2,FALSE)</f>
        <v>825000000</v>
      </c>
      <c r="O1097" s="75">
        <f>VLOOKUP(P1097,'CODIGOS RENTISTICOS'!$A$2:F4304,3,FALSE)</f>
        <v>150109</v>
      </c>
      <c r="P1097" s="60">
        <v>121245</v>
      </c>
      <c r="Q1097" s="2">
        <v>5000</v>
      </c>
    </row>
    <row r="1098" spans="1:17" x14ac:dyDescent="0.2">
      <c r="A1098" s="1">
        <v>50000249</v>
      </c>
      <c r="B1098" s="1">
        <v>906371</v>
      </c>
      <c r="C1098" s="1" t="s">
        <v>285</v>
      </c>
      <c r="D1098" s="1">
        <v>8903222941</v>
      </c>
      <c r="E1098" s="3">
        <v>37308</v>
      </c>
      <c r="F1098" s="1">
        <v>2692911</v>
      </c>
      <c r="G1098" s="1">
        <v>0</v>
      </c>
      <c r="H1098" s="1">
        <v>0</v>
      </c>
      <c r="J1098" s="2">
        <v>25000</v>
      </c>
      <c r="K1098" s="2">
        <v>0</v>
      </c>
      <c r="L1098" s="2">
        <v>0</v>
      </c>
      <c r="M1098" s="2">
        <v>25000</v>
      </c>
      <c r="N1098" s="75">
        <f>VLOOKUP(P1098,'CODIGOS RENTISTICOS'!$A$2:E2138,2,FALSE)</f>
        <v>825000000</v>
      </c>
      <c r="O1098" s="75">
        <f>VLOOKUP(P1098,'CODIGOS RENTISTICOS'!$A$2:F4305,3,FALSE)</f>
        <v>150109</v>
      </c>
      <c r="P1098" s="60">
        <v>121245</v>
      </c>
      <c r="Q1098" s="2">
        <v>25000</v>
      </c>
    </row>
    <row r="1099" spans="1:17" x14ac:dyDescent="0.2">
      <c r="A1099" s="1">
        <v>50000249</v>
      </c>
      <c r="B1099" s="1">
        <v>1068591</v>
      </c>
      <c r="C1099" s="1" t="s">
        <v>285</v>
      </c>
      <c r="D1099" s="1">
        <v>7249676</v>
      </c>
      <c r="E1099" s="3">
        <v>37308</v>
      </c>
      <c r="F1099" s="1">
        <v>4353603</v>
      </c>
      <c r="G1099" s="1">
        <v>0</v>
      </c>
      <c r="H1099" s="1">
        <v>0</v>
      </c>
      <c r="J1099" s="2">
        <v>5000</v>
      </c>
      <c r="K1099" s="2">
        <v>0</v>
      </c>
      <c r="L1099" s="2">
        <v>0</v>
      </c>
      <c r="M1099" s="2">
        <v>5000</v>
      </c>
      <c r="N1099" s="75">
        <f>VLOOKUP(P1099,'CODIGOS RENTISTICOS'!$A$2:E2139,2,FALSE)</f>
        <v>825000000</v>
      </c>
      <c r="O1099" s="75">
        <f>VLOOKUP(P1099,'CODIGOS RENTISTICOS'!$A$2:F4306,3,FALSE)</f>
        <v>150109</v>
      </c>
      <c r="P1099" s="60">
        <v>5041</v>
      </c>
      <c r="Q1099" s="2">
        <v>5000</v>
      </c>
    </row>
    <row r="1100" spans="1:17" x14ac:dyDescent="0.2">
      <c r="A1100" s="1">
        <v>50000249</v>
      </c>
      <c r="B1100" s="1">
        <v>2477421</v>
      </c>
      <c r="C1100" s="1" t="s">
        <v>285</v>
      </c>
      <c r="D1100" s="1">
        <v>79069561</v>
      </c>
      <c r="E1100" s="3">
        <v>37308</v>
      </c>
      <c r="F1100" s="1">
        <v>7225165</v>
      </c>
      <c r="G1100" s="1">
        <v>0</v>
      </c>
      <c r="H1100" s="1">
        <v>0</v>
      </c>
      <c r="J1100" s="2">
        <v>7000</v>
      </c>
      <c r="K1100" s="2">
        <v>0</v>
      </c>
      <c r="L1100" s="2">
        <v>0</v>
      </c>
      <c r="M1100" s="2">
        <v>7000</v>
      </c>
      <c r="N1100" s="75">
        <f>VLOOKUP(P1100,'CODIGOS RENTISTICOS'!$A$2:E2140,2,FALSE)</f>
        <v>825000000</v>
      </c>
      <c r="O1100" s="75">
        <f>VLOOKUP(P1100,'CODIGOS RENTISTICOS'!$A$2:F4307,3,FALSE)</f>
        <v>150109</v>
      </c>
      <c r="P1100" s="60">
        <v>121245</v>
      </c>
      <c r="Q1100" s="2">
        <v>7000</v>
      </c>
    </row>
    <row r="1101" spans="1:17" x14ac:dyDescent="0.2">
      <c r="A1101" s="1">
        <v>50000249</v>
      </c>
      <c r="B1101" s="1">
        <v>2634508</v>
      </c>
      <c r="C1101" s="1" t="s">
        <v>285</v>
      </c>
      <c r="D1101" s="1">
        <v>31933145</v>
      </c>
      <c r="E1101" s="3">
        <v>37308</v>
      </c>
      <c r="F1101" s="1">
        <v>3700391</v>
      </c>
      <c r="G1101" s="1">
        <v>0</v>
      </c>
      <c r="H1101" s="1">
        <v>0</v>
      </c>
      <c r="J1101" s="2">
        <v>7000</v>
      </c>
      <c r="K1101" s="2">
        <v>0</v>
      </c>
      <c r="L1101" s="2">
        <v>0</v>
      </c>
      <c r="M1101" s="2">
        <v>7000</v>
      </c>
      <c r="N1101" s="75">
        <f>VLOOKUP(P1101,'CODIGOS RENTISTICOS'!$A$2:E2141,2,FALSE)</f>
        <v>825000000</v>
      </c>
      <c r="O1101" s="75">
        <f>VLOOKUP(P1101,'CODIGOS RENTISTICOS'!$A$2:F4308,3,FALSE)</f>
        <v>150109</v>
      </c>
      <c r="P1101" s="60">
        <v>121245</v>
      </c>
      <c r="Q1101" s="2">
        <v>7000</v>
      </c>
    </row>
    <row r="1102" spans="1:17" x14ac:dyDescent="0.2">
      <c r="A1102" s="1">
        <v>50000249</v>
      </c>
      <c r="B1102" s="1">
        <v>3798208</v>
      </c>
      <c r="C1102" s="1" t="s">
        <v>285</v>
      </c>
      <c r="D1102" s="1">
        <v>8002360339</v>
      </c>
      <c r="E1102" s="3">
        <v>37308</v>
      </c>
      <c r="F1102" s="1">
        <v>6301526</v>
      </c>
      <c r="G1102" s="1">
        <v>0</v>
      </c>
      <c r="H1102" s="1">
        <v>0</v>
      </c>
      <c r="J1102" s="2">
        <v>17000</v>
      </c>
      <c r="K1102" s="2">
        <v>0</v>
      </c>
      <c r="L1102" s="2">
        <v>0</v>
      </c>
      <c r="M1102" s="2">
        <v>17000</v>
      </c>
      <c r="N1102" s="75">
        <f>VLOOKUP(P1102,'CODIGOS RENTISTICOS'!$A$2:E2142,2,FALSE)</f>
        <v>825000000</v>
      </c>
      <c r="O1102" s="75">
        <f>VLOOKUP(P1102,'CODIGOS RENTISTICOS'!$A$2:F4309,3,FALSE)</f>
        <v>150109</v>
      </c>
      <c r="P1102" s="60">
        <v>121245</v>
      </c>
      <c r="Q1102" s="2">
        <v>17000</v>
      </c>
    </row>
    <row r="1103" spans="1:17" x14ac:dyDescent="0.2">
      <c r="A1103" s="1">
        <v>50000249</v>
      </c>
      <c r="B1103" s="1">
        <v>6525565</v>
      </c>
      <c r="C1103" s="1" t="s">
        <v>285</v>
      </c>
      <c r="D1103" s="1">
        <v>8050134848</v>
      </c>
      <c r="E1103" s="3">
        <v>37308</v>
      </c>
      <c r="F1103" s="1">
        <v>5585129</v>
      </c>
      <c r="G1103" s="1">
        <v>0</v>
      </c>
      <c r="H1103" s="1">
        <v>0</v>
      </c>
      <c r="J1103" s="2">
        <v>28000</v>
      </c>
      <c r="K1103" s="2">
        <v>0</v>
      </c>
      <c r="L1103" s="2">
        <v>0</v>
      </c>
      <c r="M1103" s="2">
        <v>28000</v>
      </c>
      <c r="N1103" s="75">
        <f>VLOOKUP(P1103,'CODIGOS RENTISTICOS'!$A$2:E2143,2,FALSE)</f>
        <v>825000000</v>
      </c>
      <c r="O1103" s="75">
        <f>VLOOKUP(P1103,'CODIGOS RENTISTICOS'!$A$2:F4310,3,FALSE)</f>
        <v>150109</v>
      </c>
      <c r="P1103" s="60">
        <v>121245</v>
      </c>
      <c r="Q1103" s="2">
        <v>28000</v>
      </c>
    </row>
    <row r="1104" spans="1:17" x14ac:dyDescent="0.2">
      <c r="A1104" s="1">
        <v>50000249</v>
      </c>
      <c r="B1104" s="1">
        <v>695423</v>
      </c>
      <c r="C1104" s="1" t="s">
        <v>285</v>
      </c>
      <c r="D1104" s="1">
        <v>8605176063</v>
      </c>
      <c r="E1104" s="3">
        <v>37308</v>
      </c>
      <c r="F1104" s="1">
        <v>2444878</v>
      </c>
      <c r="G1104" s="1">
        <v>0</v>
      </c>
      <c r="H1104" s="1">
        <v>0</v>
      </c>
      <c r="J1104" s="2">
        <v>310000</v>
      </c>
      <c r="K1104" s="2">
        <v>0</v>
      </c>
      <c r="L1104" s="2">
        <v>0</v>
      </c>
      <c r="M1104" s="2">
        <v>310000</v>
      </c>
      <c r="N1104" s="75">
        <f>VLOOKUP(P1104,'CODIGOS RENTISTICOS'!$A$2:E2144,2,FALSE)</f>
        <v>825000000</v>
      </c>
      <c r="O1104" s="75">
        <f>VLOOKUP(P1104,'CODIGOS RENTISTICOS'!$A$2:F4311,3,FALSE)</f>
        <v>150109</v>
      </c>
      <c r="P1104" s="60">
        <v>5041</v>
      </c>
      <c r="Q1104" s="2">
        <v>310000</v>
      </c>
    </row>
    <row r="1105" spans="1:17" x14ac:dyDescent="0.2">
      <c r="A1105" s="1">
        <v>50000249</v>
      </c>
      <c r="B1105" s="1">
        <v>695433</v>
      </c>
      <c r="C1105" s="1" t="s">
        <v>285</v>
      </c>
      <c r="D1105" s="1">
        <v>8605176063</v>
      </c>
      <c r="E1105" s="3">
        <v>37308</v>
      </c>
      <c r="F1105" s="1">
        <v>2444878</v>
      </c>
      <c r="G1105" s="1">
        <v>0</v>
      </c>
      <c r="H1105" s="1">
        <v>0</v>
      </c>
      <c r="J1105" s="2">
        <v>14000</v>
      </c>
      <c r="K1105" s="2">
        <v>0</v>
      </c>
      <c r="L1105" s="2">
        <v>0</v>
      </c>
      <c r="M1105" s="2">
        <v>14000</v>
      </c>
      <c r="N1105" s="75">
        <f>VLOOKUP(P1105,'CODIGOS RENTISTICOS'!$A$2:E2145,2,FALSE)</f>
        <v>825000000</v>
      </c>
      <c r="O1105" s="75">
        <f>VLOOKUP(P1105,'CODIGOS RENTISTICOS'!$A$2:F4312,3,FALSE)</f>
        <v>150109</v>
      </c>
      <c r="P1105" s="60">
        <v>5041</v>
      </c>
      <c r="Q1105" s="2">
        <v>14000</v>
      </c>
    </row>
    <row r="1106" spans="1:17" x14ac:dyDescent="0.2">
      <c r="A1106" s="1">
        <v>50000249</v>
      </c>
      <c r="B1106" s="1">
        <v>852206</v>
      </c>
      <c r="C1106" s="1" t="s">
        <v>285</v>
      </c>
      <c r="D1106" s="1">
        <v>8605317916</v>
      </c>
      <c r="E1106" s="3">
        <v>37308</v>
      </c>
      <c r="F1106" s="1">
        <v>2405279</v>
      </c>
      <c r="G1106" s="1">
        <v>0</v>
      </c>
      <c r="H1106" s="1">
        <v>0</v>
      </c>
      <c r="J1106" s="2">
        <v>524000</v>
      </c>
      <c r="K1106" s="2">
        <v>0</v>
      </c>
      <c r="L1106" s="2">
        <v>0</v>
      </c>
      <c r="M1106" s="2">
        <v>524000</v>
      </c>
      <c r="N1106" s="75">
        <f>VLOOKUP(P1106,'CODIGOS RENTISTICOS'!$A$2:E2146,2,FALSE)</f>
        <v>825000000</v>
      </c>
      <c r="O1106" s="75">
        <f>VLOOKUP(P1106,'CODIGOS RENTISTICOS'!$A$2:F4313,3,FALSE)</f>
        <v>150109</v>
      </c>
      <c r="P1106" s="60">
        <v>121245</v>
      </c>
      <c r="Q1106" s="2">
        <v>524000</v>
      </c>
    </row>
    <row r="1107" spans="1:17" x14ac:dyDescent="0.2">
      <c r="A1107" s="1">
        <v>50000249</v>
      </c>
      <c r="B1107" s="1">
        <v>1074344</v>
      </c>
      <c r="C1107" s="1" t="s">
        <v>33</v>
      </c>
      <c r="D1107" s="1">
        <v>8000611484</v>
      </c>
      <c r="E1107" s="3">
        <v>37308</v>
      </c>
      <c r="F1107" s="1">
        <v>3133311</v>
      </c>
      <c r="G1107" s="1">
        <v>0</v>
      </c>
      <c r="H1107" s="1">
        <v>0</v>
      </c>
      <c r="J1107" s="2">
        <v>228000</v>
      </c>
      <c r="K1107" s="2">
        <v>0</v>
      </c>
      <c r="L1107" s="2">
        <v>0</v>
      </c>
      <c r="M1107" s="2">
        <v>228000</v>
      </c>
      <c r="N1107" s="75">
        <f>VLOOKUP(P1107,'CODIGOS RENTISTICOS'!$A$2:E2147,2,FALSE)</f>
        <v>825000000</v>
      </c>
      <c r="O1107" s="75">
        <f>VLOOKUP(P1107,'CODIGOS RENTISTICOS'!$A$2:F4314,3,FALSE)</f>
        <v>150109</v>
      </c>
      <c r="P1107" s="60">
        <v>121245</v>
      </c>
      <c r="Q1107" s="2">
        <v>228000</v>
      </c>
    </row>
    <row r="1108" spans="1:17" x14ac:dyDescent="0.2">
      <c r="A1108" s="1">
        <v>50000249</v>
      </c>
      <c r="B1108" s="1">
        <v>952643</v>
      </c>
      <c r="C1108" s="1" t="s">
        <v>33</v>
      </c>
      <c r="D1108" s="1">
        <v>8600667950</v>
      </c>
      <c r="E1108" s="3">
        <v>37308</v>
      </c>
      <c r="F1108" s="1">
        <v>3615455</v>
      </c>
      <c r="G1108" s="1">
        <v>0</v>
      </c>
      <c r="H1108" s="1">
        <v>0</v>
      </c>
      <c r="J1108" s="2">
        <v>5000</v>
      </c>
      <c r="K1108" s="2">
        <v>0</v>
      </c>
      <c r="L1108" s="2">
        <v>0</v>
      </c>
      <c r="M1108" s="2">
        <v>5000</v>
      </c>
      <c r="N1108" s="75">
        <f>VLOOKUP(P1108,'CODIGOS RENTISTICOS'!$A$2:E2148,2,FALSE)</f>
        <v>825000000</v>
      </c>
      <c r="O1108" s="75">
        <f>VLOOKUP(P1108,'CODIGOS RENTISTICOS'!$A$2:F4315,3,FALSE)</f>
        <v>150109</v>
      </c>
      <c r="P1108" s="60">
        <v>5041</v>
      </c>
      <c r="Q1108" s="2">
        <v>5000</v>
      </c>
    </row>
    <row r="1109" spans="1:17" x14ac:dyDescent="0.2">
      <c r="A1109" s="1">
        <v>50000249</v>
      </c>
      <c r="B1109" s="1">
        <v>669459</v>
      </c>
      <c r="C1109" s="1" t="s">
        <v>297</v>
      </c>
      <c r="D1109" s="1">
        <v>72183727</v>
      </c>
      <c r="E1109" s="3">
        <v>37308</v>
      </c>
      <c r="F1109" s="1">
        <v>3743374</v>
      </c>
      <c r="G1109" s="1">
        <v>0</v>
      </c>
      <c r="H1109" s="1">
        <v>0</v>
      </c>
      <c r="J1109" s="2">
        <v>5000</v>
      </c>
      <c r="K1109" s="2">
        <v>0</v>
      </c>
      <c r="L1109" s="2">
        <v>0</v>
      </c>
      <c r="M1109" s="2">
        <v>5000</v>
      </c>
      <c r="N1109" s="75">
        <f>VLOOKUP(P1109,'CODIGOS RENTISTICOS'!$A$2:E2149,2,FALSE)</f>
        <v>825000000</v>
      </c>
      <c r="O1109" s="75">
        <f>VLOOKUP(P1109,'CODIGOS RENTISTICOS'!$A$2:F4316,3,FALSE)</f>
        <v>150109</v>
      </c>
      <c r="P1109" s="60">
        <v>5041</v>
      </c>
      <c r="Q1109" s="2">
        <v>5000</v>
      </c>
    </row>
    <row r="1110" spans="1:17" x14ac:dyDescent="0.2">
      <c r="A1110" s="1">
        <v>50000249</v>
      </c>
      <c r="B1110" s="1">
        <v>976895</v>
      </c>
      <c r="C1110" s="1" t="s">
        <v>34</v>
      </c>
      <c r="D1110" s="1">
        <v>892371</v>
      </c>
      <c r="E1110" s="3">
        <v>37308</v>
      </c>
      <c r="F1110" s="1">
        <v>6610853</v>
      </c>
      <c r="G1110" s="1">
        <v>0</v>
      </c>
      <c r="H1110" s="1">
        <v>0</v>
      </c>
      <c r="J1110" s="2">
        <v>50000</v>
      </c>
      <c r="K1110" s="2">
        <v>0</v>
      </c>
      <c r="L1110" s="2">
        <v>0</v>
      </c>
      <c r="M1110" s="2">
        <v>50000</v>
      </c>
      <c r="N1110" s="75">
        <f>VLOOKUP(P1110,'CODIGOS RENTISTICOS'!$A$2:E2150,2,FALSE)</f>
        <v>11100000</v>
      </c>
      <c r="O1110" s="75">
        <f>VLOOKUP(P1110,'CODIGOS RENTISTICOS'!$A$2:F4317,3,FALSE)</f>
        <v>150101</v>
      </c>
      <c r="P1110" s="60">
        <v>121275</v>
      </c>
      <c r="Q1110" s="2">
        <v>50000</v>
      </c>
    </row>
    <row r="1111" spans="1:17" x14ac:dyDescent="0.2">
      <c r="A1111" s="1">
        <v>50000249</v>
      </c>
      <c r="B1111" s="1">
        <v>888473</v>
      </c>
      <c r="C1111" s="1" t="s">
        <v>288</v>
      </c>
      <c r="D1111" s="1">
        <v>8200003941</v>
      </c>
      <c r="E1111" s="3">
        <v>37308</v>
      </c>
      <c r="F1111" s="1">
        <v>7422185</v>
      </c>
      <c r="G1111" s="1">
        <v>0</v>
      </c>
      <c r="H1111" s="1">
        <v>1</v>
      </c>
      <c r="J1111" s="2">
        <v>0</v>
      </c>
      <c r="K1111" s="2">
        <v>27291285</v>
      </c>
      <c r="L1111" s="2">
        <v>0</v>
      </c>
      <c r="M1111" s="2">
        <v>27291285</v>
      </c>
      <c r="N1111" s="75">
        <f>VLOOKUP(P1111,'CODIGOS RENTISTICOS'!$A$2:E2151,2,FALSE)</f>
        <v>96200000</v>
      </c>
      <c r="O1111" s="75">
        <f>VLOOKUP(P1111,'CODIGOS RENTISTICOS'!$A$2:F4318,3,FALSE)</f>
        <v>350101</v>
      </c>
      <c r="P1111" s="60">
        <v>121203</v>
      </c>
      <c r="Q1111" s="2">
        <v>27291285</v>
      </c>
    </row>
    <row r="1112" spans="1:17" x14ac:dyDescent="0.2">
      <c r="A1112" s="1">
        <v>50000249</v>
      </c>
      <c r="B1112" s="1">
        <v>987191</v>
      </c>
      <c r="C1112" s="1" t="s">
        <v>288</v>
      </c>
      <c r="D1112" s="1">
        <v>8200007145</v>
      </c>
      <c r="E1112" s="3">
        <v>37308</v>
      </c>
      <c r="F1112" s="1">
        <v>7425607</v>
      </c>
      <c r="G1112" s="1">
        <v>0</v>
      </c>
      <c r="H1112" s="1">
        <v>0</v>
      </c>
      <c r="J1112" s="2">
        <v>2574</v>
      </c>
      <c r="K1112" s="2">
        <v>0</v>
      </c>
      <c r="L1112" s="2">
        <v>0</v>
      </c>
      <c r="M1112" s="2">
        <v>2574</v>
      </c>
      <c r="N1112" s="75">
        <f>VLOOKUP(P1112,'CODIGOS RENTISTICOS'!$A$2:E2152,2,FALSE)</f>
        <v>96400000</v>
      </c>
      <c r="O1112" s="75">
        <f>VLOOKUP(P1112,'CODIGOS RENTISTICOS'!$A$2:F4319,3,FALSE)</f>
        <v>370101</v>
      </c>
      <c r="P1112" s="60">
        <v>121280</v>
      </c>
      <c r="Q1112" s="2">
        <v>2574</v>
      </c>
    </row>
    <row r="1113" spans="1:17" x14ac:dyDescent="0.2">
      <c r="A1113" s="1">
        <v>50000249</v>
      </c>
      <c r="B1113" s="1">
        <v>1071261</v>
      </c>
      <c r="C1113" s="1" t="s">
        <v>123</v>
      </c>
      <c r="D1113" s="1">
        <v>8002020128</v>
      </c>
      <c r="E1113" s="3">
        <v>37308</v>
      </c>
      <c r="F1113" s="1">
        <v>4214982</v>
      </c>
      <c r="G1113" s="1">
        <v>0</v>
      </c>
      <c r="H1113" s="1">
        <v>0</v>
      </c>
      <c r="J1113" s="2">
        <v>762893</v>
      </c>
      <c r="K1113" s="2">
        <v>0</v>
      </c>
      <c r="L1113" s="2">
        <v>0</v>
      </c>
      <c r="M1113" s="2">
        <v>762893</v>
      </c>
      <c r="N1113" s="75">
        <f>VLOOKUP(P1113,'CODIGOS RENTISTICOS'!$A$2:E2153,2,FALSE)</f>
        <v>828200000</v>
      </c>
      <c r="O1113" s="75">
        <f>VLOOKUP(P1113,'CODIGOS RENTISTICOS'!$A$2:F4320,3,FALSE)</f>
        <v>240104</v>
      </c>
      <c r="P1113" s="60">
        <v>600803</v>
      </c>
      <c r="Q1113" s="2">
        <v>762893</v>
      </c>
    </row>
    <row r="1114" spans="1:17" x14ac:dyDescent="0.2">
      <c r="A1114" s="1">
        <v>50000249</v>
      </c>
      <c r="B1114" s="1">
        <v>9601289</v>
      </c>
      <c r="C1114" s="1" t="s">
        <v>40</v>
      </c>
      <c r="D1114" s="1">
        <v>88186515</v>
      </c>
      <c r="E1114" s="3">
        <v>37308</v>
      </c>
      <c r="F1114" s="1">
        <v>5701411</v>
      </c>
      <c r="G1114" s="1">
        <v>0</v>
      </c>
      <c r="H1114" s="1">
        <v>0</v>
      </c>
      <c r="J1114" s="2">
        <v>12760</v>
      </c>
      <c r="K1114" s="2">
        <v>0</v>
      </c>
      <c r="L1114" s="2">
        <v>0</v>
      </c>
      <c r="M1114" s="2">
        <v>12760</v>
      </c>
      <c r="N1114" s="75">
        <f>VLOOKUP(P1114,'CODIGOS RENTISTICOS'!$A$2:E2154,2,FALSE)</f>
        <v>96200000</v>
      </c>
      <c r="O1114" s="75">
        <f>VLOOKUP(P1114,'CODIGOS RENTISTICOS'!$A$2:F4321,3,FALSE)</f>
        <v>350101</v>
      </c>
      <c r="P1114" s="60">
        <v>121230</v>
      </c>
      <c r="Q1114" s="2">
        <v>12760</v>
      </c>
    </row>
    <row r="1115" spans="1:17" x14ac:dyDescent="0.2">
      <c r="A1115" s="1">
        <v>50000249</v>
      </c>
      <c r="B1115" s="1">
        <v>935783</v>
      </c>
      <c r="C1115" s="1" t="s">
        <v>125</v>
      </c>
      <c r="D1115" s="1">
        <v>43341049</v>
      </c>
      <c r="E1115" s="3">
        <v>37308</v>
      </c>
      <c r="F1115" s="1">
        <v>3255371</v>
      </c>
      <c r="G1115" s="1">
        <v>0</v>
      </c>
      <c r="H1115" s="1">
        <v>0</v>
      </c>
      <c r="J1115" s="2">
        <v>3190</v>
      </c>
      <c r="K1115" s="2">
        <v>0</v>
      </c>
      <c r="L1115" s="2">
        <v>0</v>
      </c>
      <c r="M1115" s="2">
        <v>3190</v>
      </c>
      <c r="N1115" s="75">
        <f>VLOOKUP(P1115,'CODIGOS RENTISTICOS'!$A$2:E2155,2,FALSE)</f>
        <v>96200000</v>
      </c>
      <c r="O1115" s="75">
        <f>VLOOKUP(P1115,'CODIGOS RENTISTICOS'!$A$2:F4322,3,FALSE)</f>
        <v>350101</v>
      </c>
      <c r="P1115" s="60">
        <v>121203</v>
      </c>
      <c r="Q1115" s="2">
        <v>3190</v>
      </c>
    </row>
    <row r="1116" spans="1:17" x14ac:dyDescent="0.2">
      <c r="A1116" s="1">
        <v>50000249</v>
      </c>
      <c r="B1116" s="1">
        <v>935790</v>
      </c>
      <c r="C1116" s="1" t="s">
        <v>125</v>
      </c>
      <c r="D1116" s="1">
        <v>8160006902</v>
      </c>
      <c r="E1116" s="3">
        <v>37308</v>
      </c>
      <c r="F1116" s="1">
        <v>3205364</v>
      </c>
      <c r="G1116" s="1">
        <v>0</v>
      </c>
      <c r="H1116" s="1">
        <v>1</v>
      </c>
      <c r="J1116" s="2">
        <v>0</v>
      </c>
      <c r="K1116" s="2">
        <v>0</v>
      </c>
      <c r="L1116" s="2">
        <v>1185241.5</v>
      </c>
      <c r="M1116" s="2">
        <v>1185241.5</v>
      </c>
      <c r="N1116" s="75" t="e">
        <f>VLOOKUP(P1116,'CODIGOS RENTISTICOS'!$A$2:E2156,2,FALSE)</f>
        <v>#N/A</v>
      </c>
      <c r="O1116" s="75" t="e">
        <f>VLOOKUP(P1116,'CODIGOS RENTISTICOS'!$A$2:F4323,3,FALSE)</f>
        <v>#N/A</v>
      </c>
      <c r="P1116" s="60">
        <v>121298</v>
      </c>
      <c r="Q1116" s="2">
        <v>1185241.5</v>
      </c>
    </row>
    <row r="1117" spans="1:17" x14ac:dyDescent="0.2">
      <c r="A1117" s="1">
        <v>50000249</v>
      </c>
      <c r="B1117" s="1">
        <v>763148</v>
      </c>
      <c r="C1117" s="1" t="s">
        <v>126</v>
      </c>
      <c r="D1117" s="1">
        <v>13924882</v>
      </c>
      <c r="E1117" s="3">
        <v>37308</v>
      </c>
      <c r="F1117" s="1">
        <v>6533398</v>
      </c>
      <c r="G1117" s="1">
        <v>0</v>
      </c>
      <c r="H1117" s="1">
        <v>0</v>
      </c>
      <c r="J1117" s="2">
        <v>5000</v>
      </c>
      <c r="K1117" s="2">
        <v>0</v>
      </c>
      <c r="L1117" s="2">
        <v>0</v>
      </c>
      <c r="M1117" s="2">
        <v>5000</v>
      </c>
      <c r="N1117" s="75">
        <f>VLOOKUP(P1117,'CODIGOS RENTISTICOS'!$A$2:E2157,2,FALSE)</f>
        <v>825000000</v>
      </c>
      <c r="O1117" s="75">
        <f>VLOOKUP(P1117,'CODIGOS RENTISTICOS'!$A$2:F4324,3,FALSE)</f>
        <v>150109</v>
      </c>
      <c r="P1117" s="60">
        <v>121245</v>
      </c>
      <c r="Q1117" s="2">
        <v>5000</v>
      </c>
    </row>
    <row r="1118" spans="1:17" x14ac:dyDescent="0.2">
      <c r="A1118" s="1">
        <v>50000249</v>
      </c>
      <c r="B1118" s="1">
        <v>1160362</v>
      </c>
      <c r="C1118" s="1" t="s">
        <v>126</v>
      </c>
      <c r="D1118" s="1">
        <v>8999990341</v>
      </c>
      <c r="E1118" s="3">
        <v>37308</v>
      </c>
      <c r="F1118" s="1">
        <v>6800600</v>
      </c>
      <c r="G1118" s="1">
        <v>0</v>
      </c>
      <c r="H1118" s="1">
        <v>1</v>
      </c>
      <c r="J1118" s="2">
        <v>0</v>
      </c>
      <c r="K1118" s="2">
        <v>0</v>
      </c>
      <c r="L1118" s="2">
        <v>594293</v>
      </c>
      <c r="M1118" s="2">
        <v>594293</v>
      </c>
      <c r="N1118" s="75">
        <f>VLOOKUP(P1118,'CODIGOS RENTISTICOS'!$A$2:E2158,2,FALSE)</f>
        <v>10900000</v>
      </c>
      <c r="O1118" s="75">
        <f>VLOOKUP(P1118,'CODIGOS RENTISTICOS'!$A$2:F4325,3,FALSE)</f>
        <v>170101</v>
      </c>
      <c r="P1118" s="60">
        <v>121255</v>
      </c>
      <c r="Q1118" s="2">
        <v>594293</v>
      </c>
    </row>
    <row r="1119" spans="1:17" x14ac:dyDescent="0.2">
      <c r="A1119" s="1">
        <v>50000249</v>
      </c>
      <c r="B1119" s="1">
        <v>400740</v>
      </c>
      <c r="C1119" s="1" t="s">
        <v>295</v>
      </c>
      <c r="D1119" s="1">
        <v>16483844</v>
      </c>
      <c r="E1119" s="3">
        <v>37308</v>
      </c>
      <c r="F1119" s="1">
        <v>2432368</v>
      </c>
      <c r="G1119" s="1">
        <v>0</v>
      </c>
      <c r="H1119" s="1">
        <v>0</v>
      </c>
      <c r="J1119" s="2">
        <v>360000</v>
      </c>
      <c r="K1119" s="2">
        <v>0</v>
      </c>
      <c r="L1119" s="2">
        <v>0</v>
      </c>
      <c r="M1119" s="2">
        <v>360000</v>
      </c>
      <c r="N1119" s="75">
        <f>VLOOKUP(P1119,'CODIGOS RENTISTICOS'!$A$2:E2159,2,FALSE)</f>
        <v>11100000</v>
      </c>
      <c r="O1119" s="75">
        <f>VLOOKUP(P1119,'CODIGOS RENTISTICOS'!$A$2:F4326,3,FALSE)</f>
        <v>150101</v>
      </c>
      <c r="P1119" s="60">
        <v>121275</v>
      </c>
      <c r="Q1119" s="2">
        <v>360000</v>
      </c>
    </row>
    <row r="1120" spans="1:17" x14ac:dyDescent="0.2">
      <c r="A1120" s="1">
        <v>50000249</v>
      </c>
      <c r="B1120" s="1">
        <v>400741</v>
      </c>
      <c r="C1120" s="1" t="s">
        <v>295</v>
      </c>
      <c r="D1120" s="1">
        <v>8001443345</v>
      </c>
      <c r="E1120" s="3">
        <v>37308</v>
      </c>
      <c r="F1120" s="1">
        <v>2425707</v>
      </c>
      <c r="G1120" s="1">
        <v>0</v>
      </c>
      <c r="H1120" s="1">
        <v>1</v>
      </c>
      <c r="J1120" s="2">
        <v>0</v>
      </c>
      <c r="K1120" s="2">
        <v>572000</v>
      </c>
      <c r="L1120" s="2">
        <v>0</v>
      </c>
      <c r="M1120" s="2">
        <v>572000</v>
      </c>
      <c r="N1120" s="75">
        <f>VLOOKUP(P1120,'CODIGOS RENTISTICOS'!$A$2:E2160,2,FALSE)</f>
        <v>11100000</v>
      </c>
      <c r="O1120" s="75">
        <f>VLOOKUP(P1120,'CODIGOS RENTISTICOS'!$A$2:F4327,3,FALSE)</f>
        <v>150101</v>
      </c>
      <c r="P1120" s="60">
        <v>121275</v>
      </c>
      <c r="Q1120" s="2">
        <v>572000</v>
      </c>
    </row>
    <row r="1121" spans="1:17" x14ac:dyDescent="0.2">
      <c r="A1121" s="1">
        <v>50000249</v>
      </c>
      <c r="B1121" s="1">
        <v>400742</v>
      </c>
      <c r="C1121" s="1" t="s">
        <v>295</v>
      </c>
      <c r="D1121" s="1">
        <v>16500687</v>
      </c>
      <c r="E1121" s="3">
        <v>37308</v>
      </c>
      <c r="F1121" s="1">
        <v>2446111</v>
      </c>
      <c r="G1121" s="1">
        <v>0</v>
      </c>
      <c r="H1121" s="1">
        <v>0</v>
      </c>
      <c r="J1121" s="2">
        <v>49440</v>
      </c>
      <c r="K1121" s="2">
        <v>0</v>
      </c>
      <c r="L1121" s="2">
        <v>0</v>
      </c>
      <c r="M1121" s="2">
        <v>49440</v>
      </c>
      <c r="N1121" s="75">
        <f>VLOOKUP(P1121,'CODIGOS RENTISTICOS'!$A$2:E2161,2,FALSE)</f>
        <v>11100000</v>
      </c>
      <c r="O1121" s="75">
        <f>VLOOKUP(P1121,'CODIGOS RENTISTICOS'!$A$2:F4328,3,FALSE)</f>
        <v>150101</v>
      </c>
      <c r="P1121" s="60">
        <v>121275</v>
      </c>
      <c r="Q1121" s="2">
        <v>49440</v>
      </c>
    </row>
    <row r="1122" spans="1:17" x14ac:dyDescent="0.2">
      <c r="A1122" s="1">
        <v>50000249</v>
      </c>
      <c r="B1122" s="1">
        <v>1202618</v>
      </c>
      <c r="C1122" s="1" t="s">
        <v>295</v>
      </c>
      <c r="D1122" s="1">
        <v>16995030</v>
      </c>
      <c r="E1122" s="3">
        <v>37308</v>
      </c>
      <c r="F1122" s="1">
        <v>2430314</v>
      </c>
      <c r="G1122" s="1">
        <v>0</v>
      </c>
      <c r="H1122" s="1">
        <v>0</v>
      </c>
      <c r="J1122" s="2">
        <v>100000</v>
      </c>
      <c r="K1122" s="2">
        <v>0</v>
      </c>
      <c r="L1122" s="2">
        <v>0</v>
      </c>
      <c r="M1122" s="2">
        <v>100000</v>
      </c>
      <c r="N1122" s="75">
        <f>VLOOKUP(P1122,'CODIGOS RENTISTICOS'!$A$2:E2162,2,FALSE)</f>
        <v>11100000</v>
      </c>
      <c r="O1122" s="75">
        <f>VLOOKUP(P1122,'CODIGOS RENTISTICOS'!$A$2:F4329,3,FALSE)</f>
        <v>150101</v>
      </c>
      <c r="P1122" s="60">
        <v>121275</v>
      </c>
      <c r="Q1122" s="2">
        <v>100000</v>
      </c>
    </row>
    <row r="1123" spans="1:17" x14ac:dyDescent="0.2">
      <c r="A1123" s="1">
        <v>50000249</v>
      </c>
      <c r="B1123" s="1">
        <v>1226346</v>
      </c>
      <c r="C1123" s="1" t="s">
        <v>295</v>
      </c>
      <c r="D1123" s="1">
        <v>16503182</v>
      </c>
      <c r="E1123" s="3">
        <v>37308</v>
      </c>
      <c r="F1123" s="1">
        <v>2446111</v>
      </c>
      <c r="G1123" s="1">
        <v>0</v>
      </c>
      <c r="H1123" s="1">
        <v>0</v>
      </c>
      <c r="J1123" s="2">
        <v>618000</v>
      </c>
      <c r="K1123" s="2">
        <v>0</v>
      </c>
      <c r="L1123" s="2">
        <v>0</v>
      </c>
      <c r="M1123" s="2">
        <v>618000</v>
      </c>
      <c r="N1123" s="75">
        <f>VLOOKUP(P1123,'CODIGOS RENTISTICOS'!$A$2:E2163,2,FALSE)</f>
        <v>11100000</v>
      </c>
      <c r="O1123" s="75">
        <f>VLOOKUP(P1123,'CODIGOS RENTISTICOS'!$A$2:F4330,3,FALSE)</f>
        <v>150101</v>
      </c>
      <c r="P1123" s="60">
        <v>121275</v>
      </c>
      <c r="Q1123" s="2">
        <v>618000</v>
      </c>
    </row>
    <row r="1124" spans="1:17" x14ac:dyDescent="0.2">
      <c r="A1124" s="1">
        <v>50000249</v>
      </c>
      <c r="B1124" s="1">
        <v>520191</v>
      </c>
      <c r="C1124" s="1" t="s">
        <v>42</v>
      </c>
      <c r="D1124" s="1">
        <v>8001499331</v>
      </c>
      <c r="E1124" s="3">
        <v>37308</v>
      </c>
      <c r="F1124" s="1">
        <v>6652806</v>
      </c>
      <c r="G1124" s="1">
        <v>0</v>
      </c>
      <c r="H1124" s="1">
        <v>0</v>
      </c>
      <c r="J1124" s="2">
        <v>273000</v>
      </c>
      <c r="K1124" s="2">
        <v>0</v>
      </c>
      <c r="L1124" s="2">
        <v>0</v>
      </c>
      <c r="M1124" s="2">
        <v>273000</v>
      </c>
      <c r="N1124" s="75">
        <f>VLOOKUP(P1124,'CODIGOS RENTISTICOS'!$A$2:E2164,2,FALSE)</f>
        <v>825000000</v>
      </c>
      <c r="O1124" s="75">
        <f>VLOOKUP(P1124,'CODIGOS RENTISTICOS'!$A$2:F4331,3,FALSE)</f>
        <v>150109</v>
      </c>
      <c r="P1124" s="60">
        <v>5041</v>
      </c>
      <c r="Q1124" s="2">
        <v>273000</v>
      </c>
    </row>
    <row r="1125" spans="1:17" x14ac:dyDescent="0.2">
      <c r="A1125" s="1">
        <v>50000249</v>
      </c>
      <c r="B1125" s="1">
        <v>765029</v>
      </c>
      <c r="C1125" s="1" t="s">
        <v>116</v>
      </c>
      <c r="D1125" s="1">
        <v>8001307053</v>
      </c>
      <c r="E1125" s="3">
        <v>37308</v>
      </c>
      <c r="F1125" s="1">
        <v>2750217</v>
      </c>
      <c r="G1125" s="1">
        <v>0</v>
      </c>
      <c r="H1125" s="1">
        <v>1</v>
      </c>
      <c r="J1125" s="2">
        <v>0</v>
      </c>
      <c r="K1125" s="2">
        <v>0</v>
      </c>
      <c r="L1125" s="2">
        <v>4069109.33</v>
      </c>
      <c r="M1125" s="2">
        <v>4069109.33</v>
      </c>
      <c r="N1125" s="75" t="e">
        <f>VLOOKUP(P1125,'CODIGOS RENTISTICOS'!$A$2:E2165,2,FALSE)</f>
        <v>#N/A</v>
      </c>
      <c r="O1125" s="75" t="e">
        <f>VLOOKUP(P1125,'CODIGOS RENTISTICOS'!$A$2:F4332,3,FALSE)</f>
        <v>#N/A</v>
      </c>
      <c r="P1125" s="60">
        <v>121298</v>
      </c>
      <c r="Q1125" s="2">
        <v>4069109.33</v>
      </c>
    </row>
    <row r="1126" spans="1:17" x14ac:dyDescent="0.2">
      <c r="A1126" s="1">
        <v>50000249</v>
      </c>
      <c r="B1126" s="1">
        <v>631176</v>
      </c>
      <c r="C1126" s="1" t="s">
        <v>44</v>
      </c>
      <c r="D1126" s="1">
        <v>18000183</v>
      </c>
      <c r="E1126" s="3">
        <v>37308</v>
      </c>
      <c r="F1126" s="1">
        <v>5130790</v>
      </c>
      <c r="G1126" s="1">
        <v>0</v>
      </c>
      <c r="H1126" s="1">
        <v>0</v>
      </c>
      <c r="J1126" s="2">
        <v>24720</v>
      </c>
      <c r="K1126" s="2">
        <v>0</v>
      </c>
      <c r="L1126" s="2">
        <v>0</v>
      </c>
      <c r="M1126" s="2">
        <v>24720</v>
      </c>
      <c r="N1126" s="75">
        <f>VLOOKUP(P1126,'CODIGOS RENTISTICOS'!$A$2:E2166,2,FALSE)</f>
        <v>11100000</v>
      </c>
      <c r="O1126" s="75">
        <f>VLOOKUP(P1126,'CODIGOS RENTISTICOS'!$A$2:F4333,3,FALSE)</f>
        <v>150101</v>
      </c>
      <c r="P1126" s="60">
        <v>121275</v>
      </c>
      <c r="Q1126" s="2">
        <v>24720</v>
      </c>
    </row>
    <row r="1127" spans="1:17" x14ac:dyDescent="0.2">
      <c r="A1127" s="1">
        <v>50000249</v>
      </c>
      <c r="B1127" s="1">
        <v>1159853</v>
      </c>
      <c r="C1127" s="1" t="s">
        <v>285</v>
      </c>
      <c r="D1127" s="1">
        <v>8001373701</v>
      </c>
      <c r="E1127" s="3">
        <v>37308</v>
      </c>
      <c r="F1127" s="1">
        <v>6767030</v>
      </c>
      <c r="G1127" s="1">
        <v>0</v>
      </c>
      <c r="H1127" s="1">
        <v>1</v>
      </c>
      <c r="J1127" s="2">
        <v>0</v>
      </c>
      <c r="K1127" s="2">
        <v>0</v>
      </c>
      <c r="L1127" s="2">
        <v>1032480</v>
      </c>
      <c r="M1127" s="2">
        <v>1032480</v>
      </c>
      <c r="N1127" s="75">
        <f>VLOOKUP(P1127,'CODIGOS RENTISTICOS'!$A$2:E2167,2,FALSE)</f>
        <v>910300000</v>
      </c>
      <c r="O1127" s="75">
        <f>VLOOKUP(P1127,'CODIGOS RENTISTICOS'!$A$2:F4334,3,FALSE)</f>
        <v>130113</v>
      </c>
      <c r="P1127" s="60">
        <v>121235</v>
      </c>
      <c r="Q1127" s="2">
        <v>1032480</v>
      </c>
    </row>
    <row r="1128" spans="1:17" x14ac:dyDescent="0.2">
      <c r="A1128" s="1">
        <v>50000249</v>
      </c>
      <c r="B1128" s="1">
        <v>1160044</v>
      </c>
      <c r="C1128" s="1" t="s">
        <v>285</v>
      </c>
      <c r="D1128" s="1">
        <v>8600020959</v>
      </c>
      <c r="E1128" s="3">
        <v>37308</v>
      </c>
      <c r="F1128" s="1">
        <v>4178620</v>
      </c>
      <c r="G1128" s="1">
        <v>0</v>
      </c>
      <c r="H1128" s="1">
        <v>0</v>
      </c>
      <c r="J1128" s="2">
        <v>50000</v>
      </c>
      <c r="K1128" s="2">
        <v>0</v>
      </c>
      <c r="L1128" s="2">
        <v>0</v>
      </c>
      <c r="M1128" s="2">
        <v>50000</v>
      </c>
      <c r="N1128" s="75">
        <f>VLOOKUP(P1128,'CODIGOS RENTISTICOS'!$A$2:E2168,2,FALSE)</f>
        <v>825000000</v>
      </c>
      <c r="O1128" s="75">
        <f>VLOOKUP(P1128,'CODIGOS RENTISTICOS'!$A$2:F4335,3,FALSE)</f>
        <v>150109</v>
      </c>
      <c r="P1128" s="60">
        <v>121245</v>
      </c>
      <c r="Q1128" s="2">
        <v>50000</v>
      </c>
    </row>
    <row r="1129" spans="1:17" x14ac:dyDescent="0.2">
      <c r="A1129" s="1">
        <v>50000249</v>
      </c>
      <c r="B1129" s="1">
        <v>1203226</v>
      </c>
      <c r="C1129" s="1" t="s">
        <v>285</v>
      </c>
      <c r="D1129" s="1">
        <v>79388793</v>
      </c>
      <c r="E1129" s="3">
        <v>37309</v>
      </c>
      <c r="F1129" s="1">
        <v>2873206</v>
      </c>
      <c r="G1129" s="1">
        <v>0</v>
      </c>
      <c r="H1129" s="1">
        <v>0</v>
      </c>
      <c r="J1129" s="2">
        <v>14000</v>
      </c>
      <c r="K1129" s="2">
        <v>0</v>
      </c>
      <c r="L1129" s="2">
        <v>0</v>
      </c>
      <c r="M1129" s="2">
        <v>14000</v>
      </c>
      <c r="N1129" s="75">
        <f>VLOOKUP(P1129,'CODIGOS RENTISTICOS'!$A$2:E2169,2,FALSE)</f>
        <v>825000000</v>
      </c>
      <c r="O1129" s="75">
        <f>VLOOKUP(P1129,'CODIGOS RENTISTICOS'!$A$2:F4336,3,FALSE)</f>
        <v>150109</v>
      </c>
      <c r="P1129" s="60">
        <v>121245</v>
      </c>
      <c r="Q1129" s="2">
        <v>14000</v>
      </c>
    </row>
    <row r="1130" spans="1:17" x14ac:dyDescent="0.2">
      <c r="A1130" s="1">
        <v>50000249</v>
      </c>
      <c r="B1130" s="1">
        <v>1203227</v>
      </c>
      <c r="C1130" s="1" t="s">
        <v>285</v>
      </c>
      <c r="D1130" s="1">
        <v>79388793</v>
      </c>
      <c r="E1130" s="3">
        <v>37309</v>
      </c>
      <c r="F1130" s="1">
        <v>2873206</v>
      </c>
      <c r="G1130" s="1">
        <v>0</v>
      </c>
      <c r="H1130" s="1">
        <v>0</v>
      </c>
      <c r="J1130" s="2">
        <v>5000</v>
      </c>
      <c r="K1130" s="2">
        <v>0</v>
      </c>
      <c r="L1130" s="2">
        <v>0</v>
      </c>
      <c r="M1130" s="2">
        <v>5000</v>
      </c>
      <c r="N1130" s="75">
        <f>VLOOKUP(P1130,'CODIGOS RENTISTICOS'!$A$2:E2170,2,FALSE)</f>
        <v>825000000</v>
      </c>
      <c r="O1130" s="75">
        <f>VLOOKUP(P1130,'CODIGOS RENTISTICOS'!$A$2:F4337,3,FALSE)</f>
        <v>150109</v>
      </c>
      <c r="P1130" s="60">
        <v>121245</v>
      </c>
      <c r="Q1130" s="2">
        <v>5000</v>
      </c>
    </row>
    <row r="1131" spans="1:17" x14ac:dyDescent="0.2">
      <c r="A1131" s="1">
        <v>50000249</v>
      </c>
      <c r="B1131" s="1">
        <v>1170144</v>
      </c>
      <c r="C1131" s="1" t="s">
        <v>285</v>
      </c>
      <c r="D1131" s="1">
        <v>8600052658</v>
      </c>
      <c r="E1131" s="3">
        <v>37309</v>
      </c>
      <c r="F1131" s="1">
        <v>6106917</v>
      </c>
      <c r="G1131" s="1">
        <v>0</v>
      </c>
      <c r="H1131" s="1">
        <v>0</v>
      </c>
      <c r="J1131" s="2">
        <v>270000</v>
      </c>
      <c r="K1131" s="2">
        <v>0</v>
      </c>
      <c r="L1131" s="2">
        <v>0</v>
      </c>
      <c r="M1131" s="2">
        <v>270000</v>
      </c>
      <c r="N1131" s="75">
        <f>VLOOKUP(P1131,'CODIGOS RENTISTICOS'!$A$2:E2171,2,FALSE)</f>
        <v>825000000</v>
      </c>
      <c r="O1131" s="75">
        <f>VLOOKUP(P1131,'CODIGOS RENTISTICOS'!$A$2:F4338,3,FALSE)</f>
        <v>150109</v>
      </c>
      <c r="P1131" s="60">
        <v>5041</v>
      </c>
      <c r="Q1131" s="2">
        <v>270000</v>
      </c>
    </row>
    <row r="1132" spans="1:17" x14ac:dyDescent="0.2">
      <c r="A1132" s="1">
        <v>50000249</v>
      </c>
      <c r="B1132" s="1">
        <v>1192818</v>
      </c>
      <c r="C1132" s="1" t="s">
        <v>285</v>
      </c>
      <c r="D1132" s="1">
        <v>8002485410</v>
      </c>
      <c r="E1132" s="3">
        <v>37309</v>
      </c>
      <c r="F1132" s="1">
        <v>3457490</v>
      </c>
      <c r="G1132" s="1">
        <v>0</v>
      </c>
      <c r="H1132" s="1">
        <v>0</v>
      </c>
      <c r="J1132" s="2">
        <v>32000</v>
      </c>
      <c r="K1132" s="2">
        <v>0</v>
      </c>
      <c r="L1132" s="2">
        <v>0</v>
      </c>
      <c r="M1132" s="2">
        <v>32000</v>
      </c>
      <c r="N1132" s="75">
        <f>VLOOKUP(P1132,'CODIGOS RENTISTICOS'!$A$2:E2172,2,FALSE)</f>
        <v>825000000</v>
      </c>
      <c r="O1132" s="75">
        <f>VLOOKUP(P1132,'CODIGOS RENTISTICOS'!$A$2:F4339,3,FALSE)</f>
        <v>150109</v>
      </c>
      <c r="P1132" s="60">
        <v>5041</v>
      </c>
      <c r="Q1132" s="2">
        <v>32000</v>
      </c>
    </row>
    <row r="1133" spans="1:17" x14ac:dyDescent="0.2">
      <c r="A1133" s="1">
        <v>50000249</v>
      </c>
      <c r="B1133" s="1">
        <v>1151455</v>
      </c>
      <c r="C1133" s="1" t="s">
        <v>285</v>
      </c>
      <c r="D1133" s="1">
        <v>80367969</v>
      </c>
      <c r="E1133" s="3">
        <v>37309</v>
      </c>
      <c r="F1133" s="1">
        <v>8670822</v>
      </c>
      <c r="G1133" s="1">
        <v>0</v>
      </c>
      <c r="H1133" s="1">
        <v>0</v>
      </c>
      <c r="J1133" s="2">
        <v>7000</v>
      </c>
      <c r="K1133" s="2">
        <v>0</v>
      </c>
      <c r="L1133" s="2">
        <v>0</v>
      </c>
      <c r="M1133" s="2">
        <v>7000</v>
      </c>
      <c r="N1133" s="75">
        <f>VLOOKUP(P1133,'CODIGOS RENTISTICOS'!$A$2:E2173,2,FALSE)</f>
        <v>825000000</v>
      </c>
      <c r="O1133" s="75">
        <f>VLOOKUP(P1133,'CODIGOS RENTISTICOS'!$A$2:F4340,3,FALSE)</f>
        <v>150109</v>
      </c>
      <c r="P1133" s="60">
        <v>5041</v>
      </c>
      <c r="Q1133" s="2">
        <v>7000</v>
      </c>
    </row>
    <row r="1134" spans="1:17" x14ac:dyDescent="0.2">
      <c r="A1134" s="1">
        <v>50000249</v>
      </c>
      <c r="B1134" s="1">
        <v>157160</v>
      </c>
      <c r="C1134" s="1" t="s">
        <v>285</v>
      </c>
      <c r="D1134" s="1">
        <v>8605018489</v>
      </c>
      <c r="E1134" s="3">
        <v>37309</v>
      </c>
      <c r="F1134" s="1">
        <v>5665700</v>
      </c>
      <c r="G1134" s="1">
        <v>0</v>
      </c>
      <c r="H1134" s="1">
        <v>0</v>
      </c>
      <c r="J1134" s="2">
        <v>203000</v>
      </c>
      <c r="K1134" s="2">
        <v>0</v>
      </c>
      <c r="L1134" s="2">
        <v>0</v>
      </c>
      <c r="M1134" s="2">
        <v>203000</v>
      </c>
      <c r="N1134" s="75">
        <f>VLOOKUP(P1134,'CODIGOS RENTISTICOS'!$A$2:E2174,2,FALSE)</f>
        <v>12800000</v>
      </c>
      <c r="O1134" s="75">
        <f>VLOOKUP(P1134,'CODIGOS RENTISTICOS'!$A$2:F4341,3,FALSE)</f>
        <v>350103</v>
      </c>
      <c r="P1134" s="60">
        <v>50050101</v>
      </c>
      <c r="Q1134" s="2">
        <v>203000</v>
      </c>
    </row>
    <row r="1135" spans="1:17" x14ac:dyDescent="0.2">
      <c r="A1135" s="1">
        <v>50000249</v>
      </c>
      <c r="B1135" s="1">
        <v>157164</v>
      </c>
      <c r="C1135" s="1" t="s">
        <v>285</v>
      </c>
      <c r="D1135" s="1">
        <v>8605018489</v>
      </c>
      <c r="E1135" s="3">
        <v>37309</v>
      </c>
      <c r="F1135" s="1">
        <v>5665700</v>
      </c>
      <c r="G1135" s="1">
        <v>0</v>
      </c>
      <c r="H1135" s="1">
        <v>0</v>
      </c>
      <c r="J1135" s="2">
        <v>203000</v>
      </c>
      <c r="K1135" s="2">
        <v>0</v>
      </c>
      <c r="L1135" s="2">
        <v>0</v>
      </c>
      <c r="M1135" s="2">
        <v>203000</v>
      </c>
      <c r="N1135" s="75">
        <f>VLOOKUP(P1135,'CODIGOS RENTISTICOS'!$A$2:E2175,2,FALSE)</f>
        <v>12800000</v>
      </c>
      <c r="O1135" s="75">
        <f>VLOOKUP(P1135,'CODIGOS RENTISTICOS'!$A$2:F4342,3,FALSE)</f>
        <v>350103</v>
      </c>
      <c r="P1135" s="60">
        <v>50050101</v>
      </c>
      <c r="Q1135" s="2">
        <v>203000</v>
      </c>
    </row>
    <row r="1136" spans="1:17" x14ac:dyDescent="0.2">
      <c r="A1136" s="1">
        <v>50000249</v>
      </c>
      <c r="B1136" s="1">
        <v>1107728</v>
      </c>
      <c r="C1136" s="1" t="s">
        <v>285</v>
      </c>
      <c r="D1136" s="1">
        <v>8605153385</v>
      </c>
      <c r="E1136" s="3">
        <v>37309</v>
      </c>
      <c r="F1136" s="1">
        <v>2270175</v>
      </c>
      <c r="G1136" s="1">
        <v>0</v>
      </c>
      <c r="H1136" s="1">
        <v>0</v>
      </c>
      <c r="J1136" s="2">
        <v>122.57</v>
      </c>
      <c r="K1136" s="2">
        <v>0</v>
      </c>
      <c r="L1136" s="2">
        <v>0</v>
      </c>
      <c r="M1136" s="2">
        <v>122.57</v>
      </c>
      <c r="N1136" s="75" t="e">
        <f>VLOOKUP(P1136,'CODIGOS RENTISTICOS'!$A$2:E2176,2,FALSE)</f>
        <v>#N/A</v>
      </c>
      <c r="O1136" s="75" t="e">
        <f>VLOOKUP(P1136,'CODIGOS RENTISTICOS'!$A$2:F4343,3,FALSE)</f>
        <v>#N/A</v>
      </c>
      <c r="P1136" s="60">
        <v>121298</v>
      </c>
      <c r="Q1136" s="2">
        <v>122.57</v>
      </c>
    </row>
    <row r="1137" spans="1:17" x14ac:dyDescent="0.2">
      <c r="A1137" s="1">
        <v>50000249</v>
      </c>
      <c r="B1137" s="1">
        <v>855045</v>
      </c>
      <c r="C1137" s="1" t="s">
        <v>285</v>
      </c>
      <c r="D1137" s="1">
        <v>8001671649</v>
      </c>
      <c r="E1137" s="3">
        <v>37309</v>
      </c>
      <c r="F1137" s="1">
        <v>6220047</v>
      </c>
      <c r="G1137" s="1">
        <v>0</v>
      </c>
      <c r="H1137" s="1">
        <v>0</v>
      </c>
      <c r="J1137" s="2">
        <v>126000</v>
      </c>
      <c r="K1137" s="2">
        <v>0</v>
      </c>
      <c r="L1137" s="2">
        <v>0</v>
      </c>
      <c r="M1137" s="2">
        <v>126000</v>
      </c>
      <c r="N1137" s="75">
        <f>VLOOKUP(P1137,'CODIGOS RENTISTICOS'!$A$2:E2177,2,FALSE)</f>
        <v>825000000</v>
      </c>
      <c r="O1137" s="75">
        <f>VLOOKUP(P1137,'CODIGOS RENTISTICOS'!$A$2:F4344,3,FALSE)</f>
        <v>150109</v>
      </c>
      <c r="P1137" s="60">
        <v>121245</v>
      </c>
      <c r="Q1137" s="2">
        <v>126000</v>
      </c>
    </row>
    <row r="1138" spans="1:17" x14ac:dyDescent="0.2">
      <c r="A1138" s="1">
        <v>50000249</v>
      </c>
      <c r="B1138" s="1">
        <v>958505</v>
      </c>
      <c r="C1138" s="1" t="s">
        <v>285</v>
      </c>
      <c r="D1138" s="1">
        <v>4699840</v>
      </c>
      <c r="E1138" s="3">
        <v>37309</v>
      </c>
      <c r="F1138" s="1">
        <v>5741732</v>
      </c>
      <c r="G1138" s="1">
        <v>0</v>
      </c>
      <c r="H1138" s="1">
        <v>0</v>
      </c>
      <c r="J1138" s="2">
        <v>7000</v>
      </c>
      <c r="K1138" s="2">
        <v>0</v>
      </c>
      <c r="L1138" s="2">
        <v>0</v>
      </c>
      <c r="M1138" s="2">
        <v>7000</v>
      </c>
      <c r="N1138" s="75">
        <f>VLOOKUP(P1138,'CODIGOS RENTISTICOS'!$A$2:E2178,2,FALSE)</f>
        <v>96200000</v>
      </c>
      <c r="O1138" s="75">
        <f>VLOOKUP(P1138,'CODIGOS RENTISTICOS'!$A$2:F4345,3,FALSE)</f>
        <v>350101</v>
      </c>
      <c r="P1138" s="60">
        <v>5001</v>
      </c>
      <c r="Q1138" s="2">
        <v>7000</v>
      </c>
    </row>
    <row r="1139" spans="1:17" x14ac:dyDescent="0.2">
      <c r="A1139" s="1">
        <v>50000249</v>
      </c>
      <c r="B1139" s="1">
        <v>233226</v>
      </c>
      <c r="C1139" s="1" t="s">
        <v>285</v>
      </c>
      <c r="D1139" s="1">
        <v>19452118</v>
      </c>
      <c r="E1139" s="3">
        <v>37309</v>
      </c>
      <c r="F1139" s="1">
        <v>2438943</v>
      </c>
      <c r="G1139" s="1">
        <v>0</v>
      </c>
      <c r="H1139" s="1">
        <v>0</v>
      </c>
      <c r="J1139" s="2">
        <v>28314</v>
      </c>
      <c r="K1139" s="2">
        <v>0</v>
      </c>
      <c r="L1139" s="2">
        <v>0</v>
      </c>
      <c r="M1139" s="2">
        <v>28314</v>
      </c>
      <c r="N1139" s="75">
        <f>VLOOKUP(P1139,'CODIGOS RENTISTICOS'!$A$2:E2179,2,FALSE)</f>
        <v>96400000</v>
      </c>
      <c r="O1139" s="75">
        <f>VLOOKUP(P1139,'CODIGOS RENTISTICOS'!$A$2:F4346,3,FALSE)</f>
        <v>370101</v>
      </c>
      <c r="P1139" s="60">
        <v>121280</v>
      </c>
      <c r="Q1139" s="2">
        <v>28314</v>
      </c>
    </row>
    <row r="1140" spans="1:17" x14ac:dyDescent="0.2">
      <c r="A1140" s="1">
        <v>50000249</v>
      </c>
      <c r="B1140" s="1">
        <v>1171794</v>
      </c>
      <c r="C1140" s="1" t="s">
        <v>285</v>
      </c>
      <c r="D1140" s="1">
        <v>8600712358</v>
      </c>
      <c r="E1140" s="3">
        <v>37309</v>
      </c>
      <c r="F1140" s="1">
        <v>2187811</v>
      </c>
      <c r="G1140" s="1">
        <v>0</v>
      </c>
      <c r="H1140" s="1">
        <v>0</v>
      </c>
      <c r="J1140" s="2">
        <v>7000</v>
      </c>
      <c r="K1140" s="2">
        <v>0</v>
      </c>
      <c r="L1140" s="2">
        <v>0</v>
      </c>
      <c r="M1140" s="2">
        <v>7000</v>
      </c>
      <c r="N1140" s="75">
        <f>VLOOKUP(P1140,'CODIGOS RENTISTICOS'!$A$2:E2180,2,FALSE)</f>
        <v>825000000</v>
      </c>
      <c r="O1140" s="75">
        <f>VLOOKUP(P1140,'CODIGOS RENTISTICOS'!$A$2:F4347,3,FALSE)</f>
        <v>150109</v>
      </c>
      <c r="P1140" s="60">
        <v>5041</v>
      </c>
      <c r="Q1140" s="2">
        <v>7000</v>
      </c>
    </row>
    <row r="1141" spans="1:17" x14ac:dyDescent="0.2">
      <c r="A1141" s="1">
        <v>50000249</v>
      </c>
      <c r="B1141" s="1">
        <v>1171796</v>
      </c>
      <c r="C1141" s="1" t="s">
        <v>285</v>
      </c>
      <c r="D1141" s="1">
        <v>8600712358</v>
      </c>
      <c r="E1141" s="3">
        <v>37309</v>
      </c>
      <c r="F1141" s="1">
        <v>2187811</v>
      </c>
      <c r="G1141" s="1">
        <v>0</v>
      </c>
      <c r="H1141" s="1">
        <v>0</v>
      </c>
      <c r="J1141" s="2">
        <v>7000</v>
      </c>
      <c r="K1141" s="2">
        <v>0</v>
      </c>
      <c r="L1141" s="2">
        <v>0</v>
      </c>
      <c r="M1141" s="2">
        <v>7000</v>
      </c>
      <c r="N1141" s="75">
        <f>VLOOKUP(P1141,'CODIGOS RENTISTICOS'!$A$2:E2181,2,FALSE)</f>
        <v>825000000</v>
      </c>
      <c r="O1141" s="75">
        <f>VLOOKUP(P1141,'CODIGOS RENTISTICOS'!$A$2:F4348,3,FALSE)</f>
        <v>150109</v>
      </c>
      <c r="P1141" s="60">
        <v>5041</v>
      </c>
      <c r="Q1141" s="2">
        <v>7000</v>
      </c>
    </row>
    <row r="1142" spans="1:17" x14ac:dyDescent="0.2">
      <c r="A1142" s="1">
        <v>50000249</v>
      </c>
      <c r="B1142" s="1">
        <v>1171797</v>
      </c>
      <c r="C1142" s="1" t="s">
        <v>285</v>
      </c>
      <c r="D1142" s="1">
        <v>8600712358</v>
      </c>
      <c r="E1142" s="3">
        <v>37309</v>
      </c>
      <c r="F1142" s="1">
        <v>2187811</v>
      </c>
      <c r="G1142" s="1">
        <v>0</v>
      </c>
      <c r="H1142" s="1">
        <v>0</v>
      </c>
      <c r="J1142" s="2">
        <v>5000</v>
      </c>
      <c r="K1142" s="2">
        <v>0</v>
      </c>
      <c r="L1142" s="2">
        <v>0</v>
      </c>
      <c r="M1142" s="2">
        <v>5000</v>
      </c>
      <c r="N1142" s="75">
        <f>VLOOKUP(P1142,'CODIGOS RENTISTICOS'!$A$2:E2182,2,FALSE)</f>
        <v>825000000</v>
      </c>
      <c r="O1142" s="75">
        <f>VLOOKUP(P1142,'CODIGOS RENTISTICOS'!$A$2:F4349,3,FALSE)</f>
        <v>150109</v>
      </c>
      <c r="P1142" s="60">
        <v>5041</v>
      </c>
      <c r="Q1142" s="2">
        <v>5000</v>
      </c>
    </row>
    <row r="1143" spans="1:17" x14ac:dyDescent="0.2">
      <c r="A1143" s="1">
        <v>50000249</v>
      </c>
      <c r="B1143" s="1">
        <v>1198887</v>
      </c>
      <c r="C1143" s="1" t="s">
        <v>285</v>
      </c>
      <c r="D1143" s="1">
        <v>3166619</v>
      </c>
      <c r="E1143" s="3">
        <v>37309</v>
      </c>
      <c r="F1143" s="1">
        <v>8468056</v>
      </c>
      <c r="G1143" s="1">
        <v>0</v>
      </c>
      <c r="H1143" s="1">
        <v>0</v>
      </c>
      <c r="J1143" s="2">
        <v>7000</v>
      </c>
      <c r="K1143" s="2">
        <v>0</v>
      </c>
      <c r="L1143" s="2">
        <v>0</v>
      </c>
      <c r="M1143" s="2">
        <v>7000</v>
      </c>
      <c r="N1143" s="75">
        <f>VLOOKUP(P1143,'CODIGOS RENTISTICOS'!$A$2:E2183,2,FALSE)</f>
        <v>825000000</v>
      </c>
      <c r="O1143" s="75">
        <f>VLOOKUP(P1143,'CODIGOS RENTISTICOS'!$A$2:F4350,3,FALSE)</f>
        <v>150109</v>
      </c>
      <c r="P1143" s="60">
        <v>5041</v>
      </c>
      <c r="Q1143" s="2">
        <v>7000</v>
      </c>
    </row>
    <row r="1144" spans="1:17" x14ac:dyDescent="0.2">
      <c r="A1144" s="1">
        <v>50000249</v>
      </c>
      <c r="B1144" s="1">
        <v>9157622</v>
      </c>
      <c r="C1144" s="1" t="s">
        <v>285</v>
      </c>
      <c r="D1144" s="1">
        <v>8605175603</v>
      </c>
      <c r="E1144" s="3">
        <v>37309</v>
      </c>
      <c r="F1144" s="1">
        <v>6184072</v>
      </c>
      <c r="G1144" s="1">
        <v>0</v>
      </c>
      <c r="H1144" s="1">
        <v>0</v>
      </c>
      <c r="J1144" s="2">
        <v>273000</v>
      </c>
      <c r="K1144" s="2">
        <v>0</v>
      </c>
      <c r="L1144" s="2">
        <v>0</v>
      </c>
      <c r="M1144" s="2">
        <v>273000</v>
      </c>
      <c r="N1144" s="75">
        <f>VLOOKUP(P1144,'CODIGOS RENTISTICOS'!$A$2:E2184,2,FALSE)</f>
        <v>825000000</v>
      </c>
      <c r="O1144" s="75">
        <f>VLOOKUP(P1144,'CODIGOS RENTISTICOS'!$A$2:F4351,3,FALSE)</f>
        <v>150109</v>
      </c>
      <c r="P1144" s="60">
        <v>121245</v>
      </c>
      <c r="Q1144" s="2">
        <v>273000</v>
      </c>
    </row>
    <row r="1145" spans="1:17" x14ac:dyDescent="0.2">
      <c r="A1145" s="1">
        <v>50000249</v>
      </c>
      <c r="B1145" s="1">
        <v>956372</v>
      </c>
      <c r="C1145" s="1" t="s">
        <v>285</v>
      </c>
      <c r="D1145" s="1">
        <v>8605094253</v>
      </c>
      <c r="E1145" s="3">
        <v>37309</v>
      </c>
      <c r="F1145" s="1">
        <v>5402243</v>
      </c>
      <c r="G1145" s="1">
        <v>0</v>
      </c>
      <c r="H1145" s="1">
        <v>0</v>
      </c>
      <c r="J1145" s="2">
        <v>477700</v>
      </c>
      <c r="K1145" s="2">
        <v>0</v>
      </c>
      <c r="L1145" s="2">
        <v>0</v>
      </c>
      <c r="M1145" s="2">
        <v>477700</v>
      </c>
      <c r="N1145" s="75">
        <f>VLOOKUP(P1145,'CODIGOS RENTISTICOS'!$A$2:E2185,2,FALSE)</f>
        <v>825000000</v>
      </c>
      <c r="O1145" s="75">
        <f>VLOOKUP(P1145,'CODIGOS RENTISTICOS'!$A$2:F4352,3,FALSE)</f>
        <v>150109</v>
      </c>
      <c r="P1145" s="60">
        <v>121245</v>
      </c>
      <c r="Q1145" s="2">
        <v>477700</v>
      </c>
    </row>
    <row r="1146" spans="1:17" x14ac:dyDescent="0.2">
      <c r="A1146" s="1">
        <v>50000249</v>
      </c>
      <c r="B1146" s="1">
        <v>956497</v>
      </c>
      <c r="C1146" s="1" t="s">
        <v>285</v>
      </c>
      <c r="D1146" s="1">
        <v>8600149171</v>
      </c>
      <c r="E1146" s="3">
        <v>37309</v>
      </c>
      <c r="F1146" s="1">
        <v>3172220</v>
      </c>
      <c r="G1146" s="1">
        <v>0</v>
      </c>
      <c r="H1146" s="1">
        <v>0</v>
      </c>
      <c r="J1146" s="2">
        <v>20000</v>
      </c>
      <c r="K1146" s="2">
        <v>0</v>
      </c>
      <c r="L1146" s="2">
        <v>0</v>
      </c>
      <c r="M1146" s="2">
        <v>20000</v>
      </c>
      <c r="N1146" s="75">
        <f>VLOOKUP(P1146,'CODIGOS RENTISTICOS'!$A$2:E2186,2,FALSE)</f>
        <v>825000000</v>
      </c>
      <c r="O1146" s="75">
        <f>VLOOKUP(P1146,'CODIGOS RENTISTICOS'!$A$2:F4353,3,FALSE)</f>
        <v>150109</v>
      </c>
      <c r="P1146" s="60">
        <v>121245</v>
      </c>
      <c r="Q1146" s="2">
        <v>20000</v>
      </c>
    </row>
    <row r="1147" spans="1:17" x14ac:dyDescent="0.2">
      <c r="A1147" s="1">
        <v>50000249</v>
      </c>
      <c r="B1147" s="1">
        <v>956582</v>
      </c>
      <c r="C1147" s="1" t="s">
        <v>285</v>
      </c>
      <c r="D1147" s="1">
        <v>8600022916</v>
      </c>
      <c r="E1147" s="3">
        <v>37309</v>
      </c>
      <c r="F1147" s="1">
        <v>2134911</v>
      </c>
      <c r="G1147" s="1">
        <v>0</v>
      </c>
      <c r="H1147" s="1">
        <v>1</v>
      </c>
      <c r="J1147" s="2">
        <v>0</v>
      </c>
      <c r="K1147" s="2">
        <v>0</v>
      </c>
      <c r="L1147" s="2">
        <v>2999632</v>
      </c>
      <c r="M1147" s="2">
        <v>2999632</v>
      </c>
      <c r="N1147" s="75">
        <f>VLOOKUP(P1147,'CODIGOS RENTISTICOS'!$A$2:E2187,2,FALSE)</f>
        <v>96200000</v>
      </c>
      <c r="O1147" s="75">
        <f>VLOOKUP(P1147,'CODIGOS RENTISTICOS'!$A$2:F4354,3,FALSE)</f>
        <v>350101</v>
      </c>
      <c r="P1147" s="60">
        <v>121240</v>
      </c>
      <c r="Q1147" s="2">
        <v>2999632</v>
      </c>
    </row>
    <row r="1148" spans="1:17" x14ac:dyDescent="0.2">
      <c r="A1148" s="1">
        <v>50000249</v>
      </c>
      <c r="B1148" s="1">
        <v>1200998</v>
      </c>
      <c r="C1148" s="1" t="s">
        <v>285</v>
      </c>
      <c r="D1148" s="1">
        <v>8600631245</v>
      </c>
      <c r="E1148" s="3">
        <v>37309</v>
      </c>
      <c r="F1148" s="1">
        <v>2171863</v>
      </c>
      <c r="G1148" s="1">
        <v>0</v>
      </c>
      <c r="H1148" s="1">
        <v>0</v>
      </c>
      <c r="J1148" s="2">
        <v>28000</v>
      </c>
      <c r="K1148" s="2">
        <v>0</v>
      </c>
      <c r="L1148" s="2">
        <v>0</v>
      </c>
      <c r="M1148" s="2">
        <v>28000</v>
      </c>
      <c r="N1148" s="75">
        <f>VLOOKUP(P1148,'CODIGOS RENTISTICOS'!$A$2:E2188,2,FALSE)</f>
        <v>825000000</v>
      </c>
      <c r="O1148" s="75">
        <f>VLOOKUP(P1148,'CODIGOS RENTISTICOS'!$A$2:F4355,3,FALSE)</f>
        <v>150109</v>
      </c>
      <c r="P1148" s="60">
        <v>121245</v>
      </c>
      <c r="Q1148" s="2">
        <v>28000</v>
      </c>
    </row>
    <row r="1149" spans="1:17" x14ac:dyDescent="0.2">
      <c r="A1149" s="1">
        <v>50000249</v>
      </c>
      <c r="B1149" s="1">
        <v>1091993</v>
      </c>
      <c r="C1149" s="1" t="s">
        <v>285</v>
      </c>
      <c r="D1149" s="1">
        <v>5963255</v>
      </c>
      <c r="E1149" s="3">
        <v>37309</v>
      </c>
      <c r="F1149" s="1">
        <v>2869620</v>
      </c>
      <c r="G1149" s="1">
        <v>0</v>
      </c>
      <c r="H1149" s="1">
        <v>0</v>
      </c>
      <c r="J1149" s="2">
        <v>2574</v>
      </c>
      <c r="K1149" s="2">
        <v>0</v>
      </c>
      <c r="L1149" s="2">
        <v>0</v>
      </c>
      <c r="M1149" s="2">
        <v>2574</v>
      </c>
      <c r="N1149" s="75">
        <f>VLOOKUP(P1149,'CODIGOS RENTISTICOS'!$A$2:E2189,2,FALSE)</f>
        <v>96400000</v>
      </c>
      <c r="O1149" s="75">
        <f>VLOOKUP(P1149,'CODIGOS RENTISTICOS'!$A$2:F4356,3,FALSE)</f>
        <v>370101</v>
      </c>
      <c r="P1149" s="60">
        <v>121280</v>
      </c>
      <c r="Q1149" s="2">
        <v>2574</v>
      </c>
    </row>
    <row r="1150" spans="1:17" x14ac:dyDescent="0.2">
      <c r="A1150" s="1">
        <v>50000249</v>
      </c>
      <c r="B1150" s="1">
        <v>158549</v>
      </c>
      <c r="C1150" s="1" t="s">
        <v>285</v>
      </c>
      <c r="D1150" s="1">
        <v>12276057</v>
      </c>
      <c r="E1150" s="3">
        <v>37309</v>
      </c>
      <c r="F1150" s="1">
        <v>2786304</v>
      </c>
      <c r="G1150" s="1">
        <v>0</v>
      </c>
      <c r="H1150" s="1">
        <v>0</v>
      </c>
      <c r="J1150" s="2">
        <v>7500</v>
      </c>
      <c r="K1150" s="2">
        <v>0</v>
      </c>
      <c r="L1150" s="2">
        <v>0</v>
      </c>
      <c r="M1150" s="2">
        <v>7500</v>
      </c>
      <c r="N1150" s="75">
        <f>VLOOKUP(P1150,'CODIGOS RENTISTICOS'!$A$2:E2190,2,FALSE)</f>
        <v>825000000</v>
      </c>
      <c r="O1150" s="75">
        <f>VLOOKUP(P1150,'CODIGOS RENTISTICOS'!$A$2:F4357,3,FALSE)</f>
        <v>150109</v>
      </c>
      <c r="P1150" s="60">
        <v>5041</v>
      </c>
      <c r="Q1150" s="2">
        <v>7500</v>
      </c>
    </row>
    <row r="1151" spans="1:17" x14ac:dyDescent="0.2">
      <c r="A1151" s="1">
        <v>50000249</v>
      </c>
      <c r="B1151" s="1">
        <v>1140203</v>
      </c>
      <c r="C1151" s="1" t="s">
        <v>285</v>
      </c>
      <c r="D1151" s="1">
        <v>297137</v>
      </c>
      <c r="E1151" s="3">
        <v>37309</v>
      </c>
      <c r="F1151" s="1">
        <v>2554609</v>
      </c>
      <c r="G1151" s="1">
        <v>0</v>
      </c>
      <c r="H1151" s="1">
        <v>0</v>
      </c>
      <c r="J1151" s="2">
        <v>2574</v>
      </c>
      <c r="K1151" s="2">
        <v>0</v>
      </c>
      <c r="L1151" s="2">
        <v>0</v>
      </c>
      <c r="M1151" s="2">
        <v>2574</v>
      </c>
      <c r="N1151" s="75">
        <f>VLOOKUP(P1151,'CODIGOS RENTISTICOS'!$A$2:E2191,2,FALSE)</f>
        <v>96400000</v>
      </c>
      <c r="O1151" s="75">
        <f>VLOOKUP(P1151,'CODIGOS RENTISTICOS'!$A$2:F4358,3,FALSE)</f>
        <v>370101</v>
      </c>
      <c r="P1151" s="60">
        <v>121280</v>
      </c>
      <c r="Q1151" s="2">
        <v>2574</v>
      </c>
    </row>
    <row r="1152" spans="1:17" x14ac:dyDescent="0.2">
      <c r="A1152" s="1">
        <v>50000249</v>
      </c>
      <c r="B1152" s="1">
        <v>24425</v>
      </c>
      <c r="C1152" s="1" t="s">
        <v>285</v>
      </c>
      <c r="D1152" s="1">
        <v>8002205426</v>
      </c>
      <c r="E1152" s="3">
        <v>37309</v>
      </c>
      <c r="F1152" s="1">
        <v>3404430</v>
      </c>
      <c r="G1152" s="1">
        <v>0</v>
      </c>
      <c r="H1152" s="1">
        <v>0</v>
      </c>
      <c r="J1152" s="2">
        <v>124000</v>
      </c>
      <c r="K1152" s="2">
        <v>0</v>
      </c>
      <c r="L1152" s="2">
        <v>0</v>
      </c>
      <c r="M1152" s="2">
        <v>124000</v>
      </c>
      <c r="N1152" s="75">
        <f>VLOOKUP(P1152,'CODIGOS RENTISTICOS'!$A$2:E2192,2,FALSE)</f>
        <v>825000000</v>
      </c>
      <c r="O1152" s="75">
        <f>VLOOKUP(P1152,'CODIGOS RENTISTICOS'!$A$2:F4359,3,FALSE)</f>
        <v>150109</v>
      </c>
      <c r="P1152" s="60">
        <v>121245</v>
      </c>
      <c r="Q1152" s="2">
        <v>124000</v>
      </c>
    </row>
    <row r="1153" spans="1:17" x14ac:dyDescent="0.2">
      <c r="A1153" s="1">
        <v>50000249</v>
      </c>
      <c r="B1153" s="1">
        <v>24430</v>
      </c>
      <c r="C1153" s="1" t="s">
        <v>285</v>
      </c>
      <c r="D1153" s="1">
        <v>8001734891</v>
      </c>
      <c r="E1153" s="3">
        <v>37309</v>
      </c>
      <c r="F1153" s="1">
        <v>3256600</v>
      </c>
      <c r="G1153" s="1">
        <v>0</v>
      </c>
      <c r="H1153" s="1">
        <v>0</v>
      </c>
      <c r="J1153" s="2">
        <v>7000</v>
      </c>
      <c r="K1153" s="2">
        <v>0</v>
      </c>
      <c r="L1153" s="2">
        <v>0</v>
      </c>
      <c r="M1153" s="2">
        <v>7000</v>
      </c>
      <c r="N1153" s="75">
        <f>VLOOKUP(P1153,'CODIGOS RENTISTICOS'!$A$2:E2193,2,FALSE)</f>
        <v>825000000</v>
      </c>
      <c r="O1153" s="75">
        <f>VLOOKUP(P1153,'CODIGOS RENTISTICOS'!$A$2:F4360,3,FALSE)</f>
        <v>150109</v>
      </c>
      <c r="P1153" s="60">
        <v>121245</v>
      </c>
      <c r="Q1153" s="2">
        <v>7000</v>
      </c>
    </row>
    <row r="1154" spans="1:17" x14ac:dyDescent="0.2">
      <c r="A1154" s="1">
        <v>50000249</v>
      </c>
      <c r="B1154" s="1">
        <v>25531</v>
      </c>
      <c r="C1154" s="1" t="s">
        <v>285</v>
      </c>
      <c r="D1154" s="1">
        <v>79360452</v>
      </c>
      <c r="E1154" s="3">
        <v>37309</v>
      </c>
      <c r="F1154" s="1">
        <v>2446900</v>
      </c>
      <c r="G1154" s="1">
        <v>0</v>
      </c>
      <c r="H1154" s="1">
        <v>0</v>
      </c>
      <c r="J1154" s="2">
        <v>2000</v>
      </c>
      <c r="K1154" s="2">
        <v>0</v>
      </c>
      <c r="L1154" s="2">
        <v>0</v>
      </c>
      <c r="M1154" s="2">
        <v>2000</v>
      </c>
      <c r="N1154" s="75">
        <f>VLOOKUP(P1154,'CODIGOS RENTISTICOS'!$A$2:E2194,2,FALSE)</f>
        <v>825000000</v>
      </c>
      <c r="O1154" s="75">
        <f>VLOOKUP(P1154,'CODIGOS RENTISTICOS'!$A$2:F4361,3,FALSE)</f>
        <v>150109</v>
      </c>
      <c r="P1154" s="60">
        <v>121245</v>
      </c>
      <c r="Q1154" s="2">
        <v>2000</v>
      </c>
    </row>
    <row r="1155" spans="1:17" x14ac:dyDescent="0.2">
      <c r="A1155" s="1">
        <v>50000249</v>
      </c>
      <c r="B1155" s="1">
        <v>25538</v>
      </c>
      <c r="C1155" s="1" t="s">
        <v>285</v>
      </c>
      <c r="D1155" s="1">
        <v>19337253</v>
      </c>
      <c r="E1155" s="3">
        <v>37309</v>
      </c>
      <c r="F1155" s="1">
        <v>6250708</v>
      </c>
      <c r="G1155" s="1">
        <v>0</v>
      </c>
      <c r="H1155" s="1">
        <v>0</v>
      </c>
      <c r="J1155" s="2">
        <v>7000</v>
      </c>
      <c r="K1155" s="2">
        <v>0</v>
      </c>
      <c r="L1155" s="2">
        <v>0</v>
      </c>
      <c r="M1155" s="2">
        <v>7000</v>
      </c>
      <c r="N1155" s="75">
        <f>VLOOKUP(P1155,'CODIGOS RENTISTICOS'!$A$2:E2195,2,FALSE)</f>
        <v>825000000</v>
      </c>
      <c r="O1155" s="75">
        <f>VLOOKUP(P1155,'CODIGOS RENTISTICOS'!$A$2:F4362,3,FALSE)</f>
        <v>150109</v>
      </c>
      <c r="P1155" s="60">
        <v>121245</v>
      </c>
      <c r="Q1155" s="2">
        <v>7000</v>
      </c>
    </row>
    <row r="1156" spans="1:17" x14ac:dyDescent="0.2">
      <c r="A1156" s="1">
        <v>50000249</v>
      </c>
      <c r="B1156" s="1">
        <v>25560</v>
      </c>
      <c r="C1156" s="1" t="s">
        <v>285</v>
      </c>
      <c r="D1156" s="1">
        <v>10003629</v>
      </c>
      <c r="E1156" s="3">
        <v>37309</v>
      </c>
      <c r="F1156" s="1">
        <v>2450651</v>
      </c>
      <c r="G1156" s="1">
        <v>0</v>
      </c>
      <c r="H1156" s="1">
        <v>0</v>
      </c>
      <c r="J1156" s="2">
        <v>4000</v>
      </c>
      <c r="K1156" s="2">
        <v>0</v>
      </c>
      <c r="L1156" s="2">
        <v>0</v>
      </c>
      <c r="M1156" s="2">
        <v>4000</v>
      </c>
      <c r="N1156" s="75">
        <f>VLOOKUP(P1156,'CODIGOS RENTISTICOS'!$A$2:E2196,2,FALSE)</f>
        <v>825000000</v>
      </c>
      <c r="O1156" s="75">
        <f>VLOOKUP(P1156,'CODIGOS RENTISTICOS'!$A$2:F4363,3,FALSE)</f>
        <v>150109</v>
      </c>
      <c r="P1156" s="60">
        <v>121245</v>
      </c>
      <c r="Q1156" s="2">
        <v>4000</v>
      </c>
    </row>
    <row r="1157" spans="1:17" x14ac:dyDescent="0.2">
      <c r="A1157" s="1">
        <v>50000249</v>
      </c>
      <c r="B1157" s="1">
        <v>27897</v>
      </c>
      <c r="C1157" s="1" t="s">
        <v>285</v>
      </c>
      <c r="D1157" s="1">
        <v>79565585</v>
      </c>
      <c r="E1157" s="3">
        <v>37309</v>
      </c>
      <c r="F1157" s="1">
        <v>2056956</v>
      </c>
      <c r="G1157" s="1">
        <v>0</v>
      </c>
      <c r="H1157" s="1">
        <v>0</v>
      </c>
      <c r="J1157" s="2">
        <v>2000</v>
      </c>
      <c r="K1157" s="2">
        <v>0</v>
      </c>
      <c r="L1157" s="2">
        <v>0</v>
      </c>
      <c r="M1157" s="2">
        <v>2000</v>
      </c>
      <c r="N1157" s="75">
        <f>VLOOKUP(P1157,'CODIGOS RENTISTICOS'!$A$2:E2197,2,FALSE)</f>
        <v>825000000</v>
      </c>
      <c r="O1157" s="75">
        <f>VLOOKUP(P1157,'CODIGOS RENTISTICOS'!$A$2:F4364,3,FALSE)</f>
        <v>150109</v>
      </c>
      <c r="P1157" s="60">
        <v>121245</v>
      </c>
      <c r="Q1157" s="2">
        <v>2000</v>
      </c>
    </row>
    <row r="1158" spans="1:17" x14ac:dyDescent="0.2">
      <c r="A1158" s="1">
        <v>50000249</v>
      </c>
      <c r="B1158" s="1">
        <v>27956</v>
      </c>
      <c r="C1158" s="1" t="s">
        <v>285</v>
      </c>
      <c r="D1158" s="1">
        <v>8600049224</v>
      </c>
      <c r="E1158" s="3">
        <v>37309</v>
      </c>
      <c r="F1158" s="1">
        <v>8660350</v>
      </c>
      <c r="G1158" s="1">
        <v>0</v>
      </c>
      <c r="H1158" s="1">
        <v>0</v>
      </c>
      <c r="J1158" s="2">
        <v>77000</v>
      </c>
      <c r="K1158" s="2">
        <v>0</v>
      </c>
      <c r="L1158" s="2">
        <v>0</v>
      </c>
      <c r="M1158" s="2">
        <v>77000</v>
      </c>
      <c r="N1158" s="75">
        <f>VLOOKUP(P1158,'CODIGOS RENTISTICOS'!$A$2:E2198,2,FALSE)</f>
        <v>825000000</v>
      </c>
      <c r="O1158" s="75">
        <f>VLOOKUP(P1158,'CODIGOS RENTISTICOS'!$A$2:F4365,3,FALSE)</f>
        <v>150109</v>
      </c>
      <c r="P1158" s="60">
        <v>121245</v>
      </c>
      <c r="Q1158" s="2">
        <v>77000</v>
      </c>
    </row>
    <row r="1159" spans="1:17" x14ac:dyDescent="0.2">
      <c r="A1159" s="1">
        <v>50000249</v>
      </c>
      <c r="B1159" s="1">
        <v>27981</v>
      </c>
      <c r="C1159" s="1" t="s">
        <v>285</v>
      </c>
      <c r="D1159" s="1">
        <v>14247068</v>
      </c>
      <c r="E1159" s="3">
        <v>37309</v>
      </c>
      <c r="F1159" s="1">
        <v>8625060</v>
      </c>
      <c r="G1159" s="1">
        <v>0</v>
      </c>
      <c r="H1159" s="1">
        <v>0</v>
      </c>
      <c r="J1159" s="2">
        <v>5000</v>
      </c>
      <c r="K1159" s="2">
        <v>0</v>
      </c>
      <c r="L1159" s="2">
        <v>0</v>
      </c>
      <c r="M1159" s="2">
        <v>5000</v>
      </c>
      <c r="N1159" s="75">
        <f>VLOOKUP(P1159,'CODIGOS RENTISTICOS'!$A$2:E2199,2,FALSE)</f>
        <v>825000000</v>
      </c>
      <c r="O1159" s="75">
        <f>VLOOKUP(P1159,'CODIGOS RENTISTICOS'!$A$2:F4366,3,FALSE)</f>
        <v>150109</v>
      </c>
      <c r="P1159" s="60">
        <v>121245</v>
      </c>
      <c r="Q1159" s="2">
        <v>5000</v>
      </c>
    </row>
    <row r="1160" spans="1:17" x14ac:dyDescent="0.2">
      <c r="A1160" s="1">
        <v>50000249</v>
      </c>
      <c r="B1160" s="1">
        <v>244070</v>
      </c>
      <c r="C1160" s="1" t="s">
        <v>285</v>
      </c>
      <c r="D1160" s="1">
        <v>79305603</v>
      </c>
      <c r="E1160" s="3">
        <v>37309</v>
      </c>
      <c r="F1160" s="1">
        <v>5461500</v>
      </c>
      <c r="G1160" s="1">
        <v>0</v>
      </c>
      <c r="H1160" s="1">
        <v>0</v>
      </c>
      <c r="J1160" s="2">
        <v>1000</v>
      </c>
      <c r="K1160" s="2">
        <v>0</v>
      </c>
      <c r="L1160" s="2">
        <v>0</v>
      </c>
      <c r="M1160" s="2">
        <v>1000</v>
      </c>
      <c r="N1160" s="75">
        <f>VLOOKUP(P1160,'CODIGOS RENTISTICOS'!$A$2:E2200,2,FALSE)</f>
        <v>825000000</v>
      </c>
      <c r="O1160" s="75">
        <f>VLOOKUP(P1160,'CODIGOS RENTISTICOS'!$A$2:F4367,3,FALSE)</f>
        <v>150109</v>
      </c>
      <c r="P1160" s="60">
        <v>121245</v>
      </c>
      <c r="Q1160" s="2">
        <v>1000</v>
      </c>
    </row>
    <row r="1161" spans="1:17" x14ac:dyDescent="0.2">
      <c r="A1161" s="1">
        <v>50000249</v>
      </c>
      <c r="B1161" s="1">
        <v>244079</v>
      </c>
      <c r="C1161" s="1" t="s">
        <v>285</v>
      </c>
      <c r="D1161" s="1">
        <v>6319436</v>
      </c>
      <c r="E1161" s="3">
        <v>37309</v>
      </c>
      <c r="F1161" s="1">
        <v>7809488</v>
      </c>
      <c r="G1161" s="1">
        <v>0</v>
      </c>
      <c r="H1161" s="1">
        <v>0</v>
      </c>
      <c r="J1161" s="2">
        <v>1000</v>
      </c>
      <c r="K1161" s="2">
        <v>0</v>
      </c>
      <c r="L1161" s="2">
        <v>0</v>
      </c>
      <c r="M1161" s="2">
        <v>1000</v>
      </c>
      <c r="N1161" s="75">
        <f>VLOOKUP(P1161,'CODIGOS RENTISTICOS'!$A$2:E2201,2,FALSE)</f>
        <v>825000000</v>
      </c>
      <c r="O1161" s="75">
        <f>VLOOKUP(P1161,'CODIGOS RENTISTICOS'!$A$2:F4368,3,FALSE)</f>
        <v>150109</v>
      </c>
      <c r="P1161" s="60">
        <v>121245</v>
      </c>
      <c r="Q1161" s="2">
        <v>1000</v>
      </c>
    </row>
    <row r="1162" spans="1:17" x14ac:dyDescent="0.2">
      <c r="A1162" s="1">
        <v>50000249</v>
      </c>
      <c r="B1162" s="1">
        <v>244107</v>
      </c>
      <c r="C1162" s="1" t="s">
        <v>285</v>
      </c>
      <c r="D1162" s="1">
        <v>41496411</v>
      </c>
      <c r="E1162" s="3">
        <v>37309</v>
      </c>
      <c r="F1162" s="1">
        <v>3404835</v>
      </c>
      <c r="G1162" s="1">
        <v>0</v>
      </c>
      <c r="H1162" s="1">
        <v>0</v>
      </c>
      <c r="J1162" s="2">
        <v>2000</v>
      </c>
      <c r="K1162" s="2">
        <v>0</v>
      </c>
      <c r="L1162" s="2">
        <v>0</v>
      </c>
      <c r="M1162" s="2">
        <v>2000</v>
      </c>
      <c r="N1162" s="75">
        <f>VLOOKUP(P1162,'CODIGOS RENTISTICOS'!$A$2:E2202,2,FALSE)</f>
        <v>825000000</v>
      </c>
      <c r="O1162" s="75">
        <f>VLOOKUP(P1162,'CODIGOS RENTISTICOS'!$A$2:F4369,3,FALSE)</f>
        <v>150109</v>
      </c>
      <c r="P1162" s="60">
        <v>121245</v>
      </c>
      <c r="Q1162" s="2">
        <v>2000</v>
      </c>
    </row>
    <row r="1163" spans="1:17" x14ac:dyDescent="0.2">
      <c r="A1163" s="1">
        <v>50000249</v>
      </c>
      <c r="B1163" s="1">
        <v>247456</v>
      </c>
      <c r="C1163" s="1" t="s">
        <v>285</v>
      </c>
      <c r="D1163" s="1">
        <v>8600772079</v>
      </c>
      <c r="E1163" s="3">
        <v>37309</v>
      </c>
      <c r="F1163" s="1">
        <v>5604040</v>
      </c>
      <c r="G1163" s="1">
        <v>0</v>
      </c>
      <c r="H1163" s="1">
        <v>0</v>
      </c>
      <c r="J1163" s="2">
        <v>2910</v>
      </c>
      <c r="K1163" s="2">
        <v>0</v>
      </c>
      <c r="L1163" s="2">
        <v>0</v>
      </c>
      <c r="M1163" s="2">
        <v>2910</v>
      </c>
      <c r="N1163" s="75">
        <f>VLOOKUP(P1163,'CODIGOS RENTISTICOS'!$A$2:E2203,2,FALSE)</f>
        <v>96200000</v>
      </c>
      <c r="O1163" s="75">
        <f>VLOOKUP(P1163,'CODIGOS RENTISTICOS'!$A$2:F4370,3,FALSE)</f>
        <v>350101</v>
      </c>
      <c r="P1163" s="60">
        <v>121230</v>
      </c>
      <c r="Q1163" s="2">
        <v>2910</v>
      </c>
    </row>
    <row r="1164" spans="1:17" x14ac:dyDescent="0.2">
      <c r="A1164" s="1">
        <v>50000249</v>
      </c>
      <c r="B1164" s="1">
        <v>247457</v>
      </c>
      <c r="C1164" s="1" t="s">
        <v>285</v>
      </c>
      <c r="D1164" s="1">
        <v>8600772079</v>
      </c>
      <c r="E1164" s="3">
        <v>37309</v>
      </c>
      <c r="F1164" s="1">
        <v>5604040</v>
      </c>
      <c r="G1164" s="1">
        <v>0</v>
      </c>
      <c r="H1164" s="1">
        <v>0</v>
      </c>
      <c r="J1164" s="2">
        <v>2910</v>
      </c>
      <c r="K1164" s="2">
        <v>0</v>
      </c>
      <c r="L1164" s="2">
        <v>0</v>
      </c>
      <c r="M1164" s="2">
        <v>2910</v>
      </c>
      <c r="N1164" s="75">
        <f>VLOOKUP(P1164,'CODIGOS RENTISTICOS'!$A$2:E2204,2,FALSE)</f>
        <v>96200000</v>
      </c>
      <c r="O1164" s="75">
        <f>VLOOKUP(P1164,'CODIGOS RENTISTICOS'!$A$2:F4371,3,FALSE)</f>
        <v>350101</v>
      </c>
      <c r="P1164" s="60">
        <v>121230</v>
      </c>
      <c r="Q1164" s="2">
        <v>2910</v>
      </c>
    </row>
    <row r="1165" spans="1:17" x14ac:dyDescent="0.2">
      <c r="A1165" s="1">
        <v>50000249</v>
      </c>
      <c r="B1165" s="1">
        <v>247458</v>
      </c>
      <c r="C1165" s="1" t="s">
        <v>285</v>
      </c>
      <c r="D1165" s="1">
        <v>8600772079</v>
      </c>
      <c r="E1165" s="3">
        <v>37309</v>
      </c>
      <c r="F1165" s="1">
        <v>5604040</v>
      </c>
      <c r="G1165" s="1">
        <v>0</v>
      </c>
      <c r="H1165" s="1">
        <v>0</v>
      </c>
      <c r="J1165" s="2">
        <v>2910</v>
      </c>
      <c r="K1165" s="2">
        <v>0</v>
      </c>
      <c r="L1165" s="2">
        <v>0</v>
      </c>
      <c r="M1165" s="2">
        <v>2910</v>
      </c>
      <c r="N1165" s="75">
        <f>VLOOKUP(P1165,'CODIGOS RENTISTICOS'!$A$2:E2205,2,FALSE)</f>
        <v>96200000</v>
      </c>
      <c r="O1165" s="75">
        <f>VLOOKUP(P1165,'CODIGOS RENTISTICOS'!$A$2:F4372,3,FALSE)</f>
        <v>350101</v>
      </c>
      <c r="P1165" s="60">
        <v>121230</v>
      </c>
      <c r="Q1165" s="2">
        <v>2910</v>
      </c>
    </row>
    <row r="1166" spans="1:17" x14ac:dyDescent="0.2">
      <c r="A1166" s="1">
        <v>50000249</v>
      </c>
      <c r="B1166" s="1">
        <v>247459</v>
      </c>
      <c r="C1166" s="1" t="s">
        <v>285</v>
      </c>
      <c r="D1166" s="1">
        <v>8600772079</v>
      </c>
      <c r="E1166" s="3">
        <v>37309</v>
      </c>
      <c r="F1166" s="1">
        <v>5604040</v>
      </c>
      <c r="G1166" s="1">
        <v>0</v>
      </c>
      <c r="H1166" s="1">
        <v>0</v>
      </c>
      <c r="J1166" s="2">
        <v>190</v>
      </c>
      <c r="K1166" s="2">
        <v>0</v>
      </c>
      <c r="L1166" s="2">
        <v>0</v>
      </c>
      <c r="M1166" s="2">
        <v>190</v>
      </c>
      <c r="N1166" s="75">
        <f>VLOOKUP(P1166,'CODIGOS RENTISTICOS'!$A$2:E2206,2,FALSE)</f>
        <v>96200000</v>
      </c>
      <c r="O1166" s="75">
        <f>VLOOKUP(P1166,'CODIGOS RENTISTICOS'!$A$2:F4373,3,FALSE)</f>
        <v>350101</v>
      </c>
      <c r="P1166" s="60">
        <v>121230</v>
      </c>
      <c r="Q1166" s="2">
        <v>190</v>
      </c>
    </row>
    <row r="1167" spans="1:17" x14ac:dyDescent="0.2">
      <c r="A1167" s="1">
        <v>50000249</v>
      </c>
      <c r="B1167" s="1">
        <v>247460</v>
      </c>
      <c r="C1167" s="1" t="s">
        <v>285</v>
      </c>
      <c r="D1167" s="1">
        <v>8600772079</v>
      </c>
      <c r="E1167" s="3">
        <v>37309</v>
      </c>
      <c r="F1167" s="1">
        <v>5604040</v>
      </c>
      <c r="G1167" s="1">
        <v>0</v>
      </c>
      <c r="H1167" s="1">
        <v>0</v>
      </c>
      <c r="J1167" s="2">
        <v>190</v>
      </c>
      <c r="K1167" s="2">
        <v>0</v>
      </c>
      <c r="L1167" s="2">
        <v>0</v>
      </c>
      <c r="M1167" s="2">
        <v>190</v>
      </c>
      <c r="N1167" s="75">
        <f>VLOOKUP(P1167,'CODIGOS RENTISTICOS'!$A$2:E2207,2,FALSE)</f>
        <v>96200000</v>
      </c>
      <c r="O1167" s="75">
        <f>VLOOKUP(P1167,'CODIGOS RENTISTICOS'!$A$2:F4374,3,FALSE)</f>
        <v>350101</v>
      </c>
      <c r="P1167" s="60">
        <v>121230</v>
      </c>
      <c r="Q1167" s="2">
        <v>190</v>
      </c>
    </row>
    <row r="1168" spans="1:17" x14ac:dyDescent="0.2">
      <c r="A1168" s="1">
        <v>50000249</v>
      </c>
      <c r="B1168" s="1">
        <v>247461</v>
      </c>
      <c r="C1168" s="1" t="s">
        <v>285</v>
      </c>
      <c r="D1168" s="1">
        <v>8600772079</v>
      </c>
      <c r="E1168" s="3">
        <v>37309</v>
      </c>
      <c r="F1168" s="1">
        <v>5604040</v>
      </c>
      <c r="G1168" s="1">
        <v>0</v>
      </c>
      <c r="H1168" s="1">
        <v>0</v>
      </c>
      <c r="J1168" s="2">
        <v>190</v>
      </c>
      <c r="K1168" s="2">
        <v>0</v>
      </c>
      <c r="L1168" s="2">
        <v>0</v>
      </c>
      <c r="M1168" s="2">
        <v>190</v>
      </c>
      <c r="N1168" s="75">
        <f>VLOOKUP(P1168,'CODIGOS RENTISTICOS'!$A$2:E2208,2,FALSE)</f>
        <v>96200000</v>
      </c>
      <c r="O1168" s="75">
        <f>VLOOKUP(P1168,'CODIGOS RENTISTICOS'!$A$2:F4375,3,FALSE)</f>
        <v>350101</v>
      </c>
      <c r="P1168" s="60">
        <v>121230</v>
      </c>
      <c r="Q1168" s="2">
        <v>190</v>
      </c>
    </row>
    <row r="1169" spans="1:17" x14ac:dyDescent="0.2">
      <c r="A1169" s="1">
        <v>50000249</v>
      </c>
      <c r="B1169" s="1">
        <v>1069620</v>
      </c>
      <c r="C1169" s="1" t="s">
        <v>285</v>
      </c>
      <c r="D1169" s="1">
        <v>17414244</v>
      </c>
      <c r="E1169" s="3">
        <v>37309</v>
      </c>
      <c r="F1169" s="1">
        <v>2104702</v>
      </c>
      <c r="G1169" s="1">
        <v>0</v>
      </c>
      <c r="H1169" s="1">
        <v>0</v>
      </c>
      <c r="J1169" s="2">
        <v>618000</v>
      </c>
      <c r="K1169" s="2">
        <v>0</v>
      </c>
      <c r="L1169" s="2">
        <v>0</v>
      </c>
      <c r="M1169" s="2">
        <v>618000</v>
      </c>
      <c r="N1169" s="75">
        <f>VLOOKUP(P1169,'CODIGOS RENTISTICOS'!$A$2:E2209,2,FALSE)</f>
        <v>825000000</v>
      </c>
      <c r="O1169" s="75">
        <f>VLOOKUP(P1169,'CODIGOS RENTISTICOS'!$A$2:F4376,3,FALSE)</f>
        <v>150109</v>
      </c>
      <c r="P1169" s="60">
        <v>5041</v>
      </c>
      <c r="Q1169" s="2">
        <v>618000</v>
      </c>
    </row>
    <row r="1170" spans="1:17" x14ac:dyDescent="0.2">
      <c r="A1170" s="1">
        <v>50000249</v>
      </c>
      <c r="B1170" s="1">
        <v>1116817</v>
      </c>
      <c r="C1170" s="1" t="s">
        <v>285</v>
      </c>
      <c r="D1170" s="1">
        <v>8300091182</v>
      </c>
      <c r="E1170" s="3">
        <v>37309</v>
      </c>
      <c r="F1170" s="1">
        <v>6305180</v>
      </c>
      <c r="G1170" s="1">
        <v>0</v>
      </c>
      <c r="H1170" s="1">
        <v>0</v>
      </c>
      <c r="J1170" s="2">
        <v>147000</v>
      </c>
      <c r="K1170" s="2">
        <v>0</v>
      </c>
      <c r="L1170" s="2">
        <v>0</v>
      </c>
      <c r="M1170" s="2">
        <v>147000</v>
      </c>
      <c r="N1170" s="75">
        <f>VLOOKUP(P1170,'CODIGOS RENTISTICOS'!$A$2:E2210,2,FALSE)</f>
        <v>825000000</v>
      </c>
      <c r="O1170" s="75">
        <f>VLOOKUP(P1170,'CODIGOS RENTISTICOS'!$A$2:F4377,3,FALSE)</f>
        <v>150109</v>
      </c>
      <c r="P1170" s="60">
        <v>5041</v>
      </c>
      <c r="Q1170" s="2">
        <v>147000</v>
      </c>
    </row>
    <row r="1171" spans="1:17" x14ac:dyDescent="0.2">
      <c r="A1171" s="1">
        <v>50000249</v>
      </c>
      <c r="B1171" s="1">
        <v>517441</v>
      </c>
      <c r="C1171" s="1" t="s">
        <v>285</v>
      </c>
      <c r="D1171" s="1">
        <v>8600427101</v>
      </c>
      <c r="E1171" s="3">
        <v>37309</v>
      </c>
      <c r="F1171" s="1">
        <v>3453940</v>
      </c>
      <c r="G1171" s="1">
        <v>0</v>
      </c>
      <c r="H1171" s="1">
        <v>0</v>
      </c>
      <c r="J1171" s="2">
        <v>28000</v>
      </c>
      <c r="K1171" s="2">
        <v>0</v>
      </c>
      <c r="L1171" s="2">
        <v>0</v>
      </c>
      <c r="M1171" s="2">
        <v>28000</v>
      </c>
      <c r="N1171" s="75">
        <f>VLOOKUP(P1171,'CODIGOS RENTISTICOS'!$A$2:E2211,2,FALSE)</f>
        <v>825000000</v>
      </c>
      <c r="O1171" s="75">
        <f>VLOOKUP(P1171,'CODIGOS RENTISTICOS'!$A$2:F4378,3,FALSE)</f>
        <v>150109</v>
      </c>
      <c r="P1171" s="60">
        <v>5041</v>
      </c>
      <c r="Q1171" s="2">
        <v>28000</v>
      </c>
    </row>
    <row r="1172" spans="1:17" x14ac:dyDescent="0.2">
      <c r="A1172" s="1">
        <v>50000249</v>
      </c>
      <c r="B1172" s="1">
        <v>1184713</v>
      </c>
      <c r="C1172" s="1" t="s">
        <v>33</v>
      </c>
      <c r="D1172" s="1">
        <v>8901146428</v>
      </c>
      <c r="E1172" s="3">
        <v>37309</v>
      </c>
      <c r="F1172" s="1">
        <v>2666725</v>
      </c>
      <c r="G1172" s="1">
        <v>0</v>
      </c>
      <c r="H1172" s="1">
        <v>0</v>
      </c>
      <c r="J1172" s="2">
        <v>45000</v>
      </c>
      <c r="K1172" s="2">
        <v>0</v>
      </c>
      <c r="L1172" s="2">
        <v>0</v>
      </c>
      <c r="M1172" s="2">
        <v>45000</v>
      </c>
      <c r="N1172" s="75">
        <f>VLOOKUP(P1172,'CODIGOS RENTISTICOS'!$A$2:E2212,2,FALSE)</f>
        <v>825000000</v>
      </c>
      <c r="O1172" s="75">
        <f>VLOOKUP(P1172,'CODIGOS RENTISTICOS'!$A$2:F4379,3,FALSE)</f>
        <v>150109</v>
      </c>
      <c r="P1172" s="60">
        <v>121245</v>
      </c>
      <c r="Q1172" s="2">
        <v>45000</v>
      </c>
    </row>
    <row r="1173" spans="1:17" x14ac:dyDescent="0.2">
      <c r="A1173" s="1">
        <v>50000249</v>
      </c>
      <c r="B1173" s="1">
        <v>242750</v>
      </c>
      <c r="C1173" s="1" t="s">
        <v>33</v>
      </c>
      <c r="D1173" s="1">
        <v>8110157116</v>
      </c>
      <c r="E1173" s="3">
        <v>37309</v>
      </c>
      <c r="F1173" s="1">
        <v>2659290</v>
      </c>
      <c r="G1173" s="1">
        <v>0</v>
      </c>
      <c r="H1173" s="1">
        <v>0</v>
      </c>
      <c r="J1173" s="2">
        <v>14000</v>
      </c>
      <c r="K1173" s="2">
        <v>0</v>
      </c>
      <c r="L1173" s="2">
        <v>0</v>
      </c>
      <c r="M1173" s="2">
        <v>14000</v>
      </c>
      <c r="N1173" s="75">
        <f>VLOOKUP(P1173,'CODIGOS RENTISTICOS'!$A$2:E2213,2,FALSE)</f>
        <v>825000000</v>
      </c>
      <c r="O1173" s="75">
        <f>VLOOKUP(P1173,'CODIGOS RENTISTICOS'!$A$2:F4380,3,FALSE)</f>
        <v>150109</v>
      </c>
      <c r="P1173" s="60">
        <v>121245</v>
      </c>
      <c r="Q1173" s="2">
        <v>14000</v>
      </c>
    </row>
    <row r="1174" spans="1:17" x14ac:dyDescent="0.2">
      <c r="A1174" s="1">
        <v>50000249</v>
      </c>
      <c r="B1174" s="1">
        <v>920657</v>
      </c>
      <c r="C1174" s="1" t="s">
        <v>33</v>
      </c>
      <c r="D1174" s="1">
        <v>8110058372</v>
      </c>
      <c r="E1174" s="3">
        <v>37309</v>
      </c>
      <c r="F1174" s="1">
        <v>2351213</v>
      </c>
      <c r="G1174" s="1">
        <v>0</v>
      </c>
      <c r="H1174" s="1">
        <v>0</v>
      </c>
      <c r="J1174" s="2">
        <v>49000</v>
      </c>
      <c r="K1174" s="2">
        <v>0</v>
      </c>
      <c r="L1174" s="2">
        <v>0</v>
      </c>
      <c r="M1174" s="2">
        <v>49000</v>
      </c>
      <c r="N1174" s="75">
        <f>VLOOKUP(P1174,'CODIGOS RENTISTICOS'!$A$2:E2214,2,FALSE)</f>
        <v>825000000</v>
      </c>
      <c r="O1174" s="75">
        <f>VLOOKUP(P1174,'CODIGOS RENTISTICOS'!$A$2:F4381,3,FALSE)</f>
        <v>150109</v>
      </c>
      <c r="P1174" s="60">
        <v>121245</v>
      </c>
      <c r="Q1174" s="2">
        <v>49000</v>
      </c>
    </row>
    <row r="1175" spans="1:17" x14ac:dyDescent="0.2">
      <c r="A1175" s="1">
        <v>50000249</v>
      </c>
      <c r="B1175" s="1">
        <v>1109212</v>
      </c>
      <c r="C1175" s="1" t="s">
        <v>33</v>
      </c>
      <c r="D1175" s="1">
        <v>8000800272</v>
      </c>
      <c r="E1175" s="3">
        <v>37309</v>
      </c>
      <c r="F1175" s="1">
        <v>3500030</v>
      </c>
      <c r="G1175" s="1">
        <v>0</v>
      </c>
      <c r="H1175" s="1">
        <v>0</v>
      </c>
      <c r="J1175" s="2">
        <v>35000</v>
      </c>
      <c r="K1175" s="2">
        <v>0</v>
      </c>
      <c r="L1175" s="2">
        <v>0</v>
      </c>
      <c r="M1175" s="2">
        <v>35000</v>
      </c>
      <c r="N1175" s="75">
        <f>VLOOKUP(P1175,'CODIGOS RENTISTICOS'!$A$2:E2215,2,FALSE)</f>
        <v>825000000</v>
      </c>
      <c r="O1175" s="75">
        <f>VLOOKUP(P1175,'CODIGOS RENTISTICOS'!$A$2:F4382,3,FALSE)</f>
        <v>150109</v>
      </c>
      <c r="P1175" s="60">
        <v>121245</v>
      </c>
      <c r="Q1175" s="2">
        <v>35000</v>
      </c>
    </row>
    <row r="1176" spans="1:17" x14ac:dyDescent="0.2">
      <c r="A1176" s="1">
        <v>50000249</v>
      </c>
      <c r="B1176" s="1">
        <v>1168192</v>
      </c>
      <c r="C1176" s="1" t="s">
        <v>34</v>
      </c>
      <c r="D1176" s="1">
        <v>8904043009</v>
      </c>
      <c r="E1176" s="3">
        <v>37309</v>
      </c>
      <c r="F1176" s="1">
        <v>6605880</v>
      </c>
      <c r="G1176" s="1">
        <v>0</v>
      </c>
      <c r="H1176" s="1">
        <v>0</v>
      </c>
      <c r="J1176" s="2">
        <v>389000</v>
      </c>
      <c r="K1176" s="2">
        <v>0</v>
      </c>
      <c r="L1176" s="2">
        <v>0</v>
      </c>
      <c r="M1176" s="2">
        <v>389000</v>
      </c>
      <c r="N1176" s="75">
        <f>VLOOKUP(P1176,'CODIGOS RENTISTICOS'!$A$2:E2216,2,FALSE)</f>
        <v>825000000</v>
      </c>
      <c r="O1176" s="75">
        <f>VLOOKUP(P1176,'CODIGOS RENTISTICOS'!$A$2:F4383,3,FALSE)</f>
        <v>150109</v>
      </c>
      <c r="P1176" s="60">
        <v>121245</v>
      </c>
      <c r="Q1176" s="2">
        <v>389000</v>
      </c>
    </row>
    <row r="1177" spans="1:17" x14ac:dyDescent="0.2">
      <c r="A1177" s="1">
        <v>50000249</v>
      </c>
      <c r="B1177" s="1">
        <v>727931</v>
      </c>
      <c r="C1177" s="1" t="s">
        <v>290</v>
      </c>
      <c r="D1177" s="1">
        <v>8001697994</v>
      </c>
      <c r="E1177" s="3">
        <v>37309</v>
      </c>
      <c r="F1177" s="1">
        <v>810423</v>
      </c>
      <c r="G1177" s="1">
        <v>0</v>
      </c>
      <c r="H1177" s="1">
        <v>0</v>
      </c>
      <c r="J1177" s="2">
        <v>196000</v>
      </c>
      <c r="K1177" s="2">
        <v>0</v>
      </c>
      <c r="L1177" s="2">
        <v>0</v>
      </c>
      <c r="M1177" s="2">
        <v>196000</v>
      </c>
      <c r="N1177" s="75">
        <f>VLOOKUP(P1177,'CODIGOS RENTISTICOS'!$A$2:E2217,2,FALSE)</f>
        <v>825000000</v>
      </c>
      <c r="O1177" s="75">
        <f>VLOOKUP(P1177,'CODIGOS RENTISTICOS'!$A$2:F4384,3,FALSE)</f>
        <v>150109</v>
      </c>
      <c r="P1177" s="60">
        <v>5041</v>
      </c>
      <c r="Q1177" s="2">
        <v>196000</v>
      </c>
    </row>
    <row r="1178" spans="1:17" x14ac:dyDescent="0.2">
      <c r="A1178" s="1">
        <v>50000249</v>
      </c>
      <c r="B1178" s="1">
        <v>449140</v>
      </c>
      <c r="C1178" s="1" t="s">
        <v>291</v>
      </c>
      <c r="D1178" s="1">
        <v>8170002594</v>
      </c>
      <c r="E1178" s="3">
        <v>37309</v>
      </c>
      <c r="F1178" s="1">
        <v>8232198</v>
      </c>
      <c r="G1178" s="1">
        <v>0</v>
      </c>
      <c r="H1178" s="1">
        <v>1</v>
      </c>
      <c r="J1178" s="2">
        <v>0</v>
      </c>
      <c r="K1178" s="2">
        <v>26908614.800000001</v>
      </c>
      <c r="L1178" s="2">
        <v>0</v>
      </c>
      <c r="M1178" s="2">
        <v>26908614.800000001</v>
      </c>
      <c r="N1178" s="75">
        <f>VLOOKUP(P1178,'CODIGOS RENTISTICOS'!$A$2:E2218,2,FALSE)</f>
        <v>96200000</v>
      </c>
      <c r="O1178" s="75">
        <f>VLOOKUP(P1178,'CODIGOS RENTISTICOS'!$A$2:F4385,3,FALSE)</f>
        <v>350101</v>
      </c>
      <c r="P1178" s="60">
        <v>121203</v>
      </c>
      <c r="Q1178" s="2">
        <v>26908614.800000001</v>
      </c>
    </row>
    <row r="1179" spans="1:17" x14ac:dyDescent="0.2">
      <c r="A1179" s="1">
        <v>50000249</v>
      </c>
      <c r="B1179" s="1">
        <v>449141</v>
      </c>
      <c r="C1179" s="1" t="s">
        <v>291</v>
      </c>
      <c r="D1179" s="1">
        <v>8170002594</v>
      </c>
      <c r="E1179" s="3">
        <v>37309</v>
      </c>
      <c r="F1179" s="1">
        <v>8232198</v>
      </c>
      <c r="G1179" s="1">
        <v>0</v>
      </c>
      <c r="H1179" s="1">
        <v>1</v>
      </c>
      <c r="J1179" s="2">
        <v>0</v>
      </c>
      <c r="K1179" s="2">
        <v>12959535.65</v>
      </c>
      <c r="L1179" s="2">
        <v>0</v>
      </c>
      <c r="M1179" s="2">
        <v>12959535.65</v>
      </c>
      <c r="N1179" s="75">
        <f>VLOOKUP(P1179,'CODIGOS RENTISTICOS'!$A$2:E2219,2,FALSE)</f>
        <v>96200000</v>
      </c>
      <c r="O1179" s="75">
        <f>VLOOKUP(P1179,'CODIGOS RENTISTICOS'!$A$2:F4386,3,FALSE)</f>
        <v>350101</v>
      </c>
      <c r="P1179" s="60">
        <v>121203</v>
      </c>
      <c r="Q1179" s="2">
        <v>12959535.65</v>
      </c>
    </row>
    <row r="1180" spans="1:17" x14ac:dyDescent="0.2">
      <c r="A1180" s="1">
        <v>50000249</v>
      </c>
      <c r="B1180" s="1">
        <v>284078</v>
      </c>
      <c r="C1180" s="1" t="s">
        <v>299</v>
      </c>
      <c r="D1180" s="1">
        <v>8906800006</v>
      </c>
      <c r="E1180" s="3">
        <v>37309</v>
      </c>
      <c r="F1180" s="1">
        <v>8334910</v>
      </c>
      <c r="G1180" s="1">
        <v>0</v>
      </c>
      <c r="H1180" s="1">
        <v>1</v>
      </c>
      <c r="J1180" s="2">
        <v>0</v>
      </c>
      <c r="K1180" s="2">
        <v>0</v>
      </c>
      <c r="L1180" s="2">
        <v>5000000</v>
      </c>
      <c r="M1180" s="2">
        <v>5000000</v>
      </c>
      <c r="N1180" s="75">
        <f>VLOOKUP(P1180,'CODIGOS RENTISTICOS'!$A$2:E2220,2,FALSE)</f>
        <v>12800000</v>
      </c>
      <c r="O1180" s="75">
        <f>VLOOKUP(P1180,'CODIGOS RENTISTICOS'!$A$2:F4387,3,FALSE)</f>
        <v>350103</v>
      </c>
      <c r="P1180" s="60">
        <v>500503</v>
      </c>
      <c r="Q1180" s="2">
        <v>5000000</v>
      </c>
    </row>
    <row r="1181" spans="1:17" x14ac:dyDescent="0.2">
      <c r="A1181" s="1">
        <v>50000249</v>
      </c>
      <c r="B1181" s="1">
        <v>924795</v>
      </c>
      <c r="C1181" s="1" t="s">
        <v>11</v>
      </c>
      <c r="D1181" s="1">
        <v>8907010172</v>
      </c>
      <c r="E1181" s="3">
        <v>37309</v>
      </c>
      <c r="F1181" s="1">
        <v>2483476</v>
      </c>
      <c r="G1181" s="1">
        <v>0</v>
      </c>
      <c r="H1181" s="1">
        <v>0</v>
      </c>
      <c r="J1181" s="2">
        <v>221715</v>
      </c>
      <c r="K1181" s="2">
        <v>0</v>
      </c>
      <c r="L1181" s="2">
        <v>0</v>
      </c>
      <c r="M1181" s="2">
        <v>221715</v>
      </c>
      <c r="N1181" s="75">
        <f>VLOOKUP(P1181,'CODIGOS RENTISTICOS'!$A$2:E2221,2,FALSE)</f>
        <v>11800000</v>
      </c>
      <c r="O1181" s="75">
        <f>VLOOKUP(P1181,'CODIGOS RENTISTICOS'!$A$2:F4388,3,FALSE)</f>
        <v>240101</v>
      </c>
      <c r="P1181" s="60">
        <v>121265</v>
      </c>
      <c r="Q1181" s="2">
        <v>221715</v>
      </c>
    </row>
    <row r="1182" spans="1:17" x14ac:dyDescent="0.2">
      <c r="A1182" s="1">
        <v>50000249</v>
      </c>
      <c r="B1182" s="1">
        <v>412289</v>
      </c>
      <c r="C1182" s="1" t="s">
        <v>122</v>
      </c>
      <c r="D1182" s="1">
        <v>7692964</v>
      </c>
      <c r="E1182" s="3">
        <v>37309</v>
      </c>
      <c r="F1182" s="1">
        <v>8741591</v>
      </c>
      <c r="G1182" s="1">
        <v>0</v>
      </c>
      <c r="H1182" s="1">
        <v>0</v>
      </c>
      <c r="J1182" s="2">
        <v>51500</v>
      </c>
      <c r="K1182" s="2">
        <v>0</v>
      </c>
      <c r="L1182" s="2">
        <v>0</v>
      </c>
      <c r="M1182" s="2">
        <v>51500</v>
      </c>
      <c r="N1182" s="75">
        <f>VLOOKUP(P1182,'CODIGOS RENTISTICOS'!$A$2:E2222,2,FALSE)</f>
        <v>12400000</v>
      </c>
      <c r="O1182" s="75">
        <f>VLOOKUP(P1182,'CODIGOS RENTISTICOS'!$A$2:F4389,3,FALSE)</f>
        <v>270102</v>
      </c>
      <c r="P1182" s="60">
        <v>50110401</v>
      </c>
      <c r="Q1182" s="2">
        <v>51500</v>
      </c>
    </row>
    <row r="1183" spans="1:17" x14ac:dyDescent="0.2">
      <c r="A1183" s="1">
        <v>50000249</v>
      </c>
      <c r="B1183" s="1">
        <v>92320</v>
      </c>
      <c r="C1183" s="1" t="s">
        <v>6</v>
      </c>
      <c r="D1183" s="1">
        <v>10178333</v>
      </c>
      <c r="E1183" s="3">
        <v>37309</v>
      </c>
      <c r="F1183" s="1">
        <v>8572050</v>
      </c>
      <c r="G1183" s="1">
        <v>0</v>
      </c>
      <c r="H1183" s="1">
        <v>0</v>
      </c>
      <c r="J1183" s="2">
        <v>7000</v>
      </c>
      <c r="K1183" s="2">
        <v>0</v>
      </c>
      <c r="L1183" s="2">
        <v>0</v>
      </c>
      <c r="M1183" s="2">
        <v>7000</v>
      </c>
      <c r="N1183" s="75">
        <f>VLOOKUP(P1183,'CODIGOS RENTISTICOS'!$A$2:E2223,2,FALSE)</f>
        <v>825000000</v>
      </c>
      <c r="O1183" s="75">
        <f>VLOOKUP(P1183,'CODIGOS RENTISTICOS'!$A$2:F4390,3,FALSE)</f>
        <v>150109</v>
      </c>
      <c r="P1183" s="60">
        <v>5041</v>
      </c>
      <c r="Q1183" s="2">
        <v>7000</v>
      </c>
    </row>
    <row r="1184" spans="1:17" x14ac:dyDescent="0.2">
      <c r="A1184" s="1">
        <v>50000249</v>
      </c>
      <c r="B1184" s="1">
        <v>92321</v>
      </c>
      <c r="C1184" s="1" t="s">
        <v>6</v>
      </c>
      <c r="D1184" s="1">
        <v>10173617</v>
      </c>
      <c r="E1184" s="3">
        <v>37309</v>
      </c>
      <c r="F1184" s="1">
        <v>8572050</v>
      </c>
      <c r="G1184" s="1">
        <v>0</v>
      </c>
      <c r="H1184" s="1">
        <v>0</v>
      </c>
      <c r="J1184" s="2">
        <v>7000</v>
      </c>
      <c r="K1184" s="2">
        <v>0</v>
      </c>
      <c r="L1184" s="2">
        <v>0</v>
      </c>
      <c r="M1184" s="2">
        <v>7000</v>
      </c>
      <c r="N1184" s="75">
        <f>VLOOKUP(P1184,'CODIGOS RENTISTICOS'!$A$2:E2224,2,FALSE)</f>
        <v>825000000</v>
      </c>
      <c r="O1184" s="75">
        <f>VLOOKUP(P1184,'CODIGOS RENTISTICOS'!$A$2:F4391,3,FALSE)</f>
        <v>150109</v>
      </c>
      <c r="P1184" s="60">
        <v>5041</v>
      </c>
      <c r="Q1184" s="2">
        <v>7000</v>
      </c>
    </row>
    <row r="1185" spans="1:17" x14ac:dyDescent="0.2">
      <c r="A1185" s="1">
        <v>50000249</v>
      </c>
      <c r="B1185" s="1">
        <v>904409</v>
      </c>
      <c r="C1185" s="1" t="s">
        <v>6</v>
      </c>
      <c r="D1185" s="1">
        <v>14324888</v>
      </c>
      <c r="E1185" s="3">
        <v>37309</v>
      </c>
      <c r="F1185" s="1">
        <v>8572050</v>
      </c>
      <c r="G1185" s="1">
        <v>0</v>
      </c>
      <c r="H1185" s="1">
        <v>0</v>
      </c>
      <c r="J1185" s="2">
        <v>7000</v>
      </c>
      <c r="K1185" s="2">
        <v>0</v>
      </c>
      <c r="L1185" s="2">
        <v>0</v>
      </c>
      <c r="M1185" s="2">
        <v>7000</v>
      </c>
      <c r="N1185" s="75">
        <f>VLOOKUP(P1185,'CODIGOS RENTISTICOS'!$A$2:E2225,2,FALSE)</f>
        <v>825000000</v>
      </c>
      <c r="O1185" s="75">
        <f>VLOOKUP(P1185,'CODIGOS RENTISTICOS'!$A$2:F4392,3,FALSE)</f>
        <v>150109</v>
      </c>
      <c r="P1185" s="60">
        <v>5041</v>
      </c>
      <c r="Q1185" s="2">
        <v>7000</v>
      </c>
    </row>
    <row r="1186" spans="1:17" x14ac:dyDescent="0.2">
      <c r="A1186" s="1">
        <v>50000249</v>
      </c>
      <c r="B1186" s="1">
        <v>960078</v>
      </c>
      <c r="C1186" s="1" t="s">
        <v>6</v>
      </c>
      <c r="D1186" s="1">
        <v>10170838</v>
      </c>
      <c r="E1186" s="3">
        <v>37309</v>
      </c>
      <c r="F1186" s="1">
        <v>8572050</v>
      </c>
      <c r="G1186" s="1">
        <v>0</v>
      </c>
      <c r="H1186" s="1">
        <v>0</v>
      </c>
      <c r="J1186" s="2">
        <v>7000</v>
      </c>
      <c r="K1186" s="2">
        <v>0</v>
      </c>
      <c r="L1186" s="2">
        <v>0</v>
      </c>
      <c r="M1186" s="2">
        <v>7000</v>
      </c>
      <c r="N1186" s="75">
        <f>VLOOKUP(P1186,'CODIGOS RENTISTICOS'!$A$2:E2226,2,FALSE)</f>
        <v>825000000</v>
      </c>
      <c r="O1186" s="75">
        <f>VLOOKUP(P1186,'CODIGOS RENTISTICOS'!$A$2:F4393,3,FALSE)</f>
        <v>150109</v>
      </c>
      <c r="P1186" s="60">
        <v>5041</v>
      </c>
      <c r="Q1186" s="2">
        <v>7000</v>
      </c>
    </row>
    <row r="1187" spans="1:17" x14ac:dyDescent="0.2">
      <c r="A1187" s="1">
        <v>50000249</v>
      </c>
      <c r="B1187" s="1">
        <v>960082</v>
      </c>
      <c r="C1187" s="1" t="s">
        <v>6</v>
      </c>
      <c r="D1187" s="1">
        <v>10161562</v>
      </c>
      <c r="E1187" s="3">
        <v>37309</v>
      </c>
      <c r="F1187" s="1">
        <v>8572050</v>
      </c>
      <c r="G1187" s="1">
        <v>0</v>
      </c>
      <c r="H1187" s="1">
        <v>0</v>
      </c>
      <c r="J1187" s="2">
        <v>7000</v>
      </c>
      <c r="K1187" s="2">
        <v>0</v>
      </c>
      <c r="L1187" s="2">
        <v>0</v>
      </c>
      <c r="M1187" s="2">
        <v>7000</v>
      </c>
      <c r="N1187" s="75">
        <f>VLOOKUP(P1187,'CODIGOS RENTISTICOS'!$A$2:E2227,2,FALSE)</f>
        <v>825000000</v>
      </c>
      <c r="O1187" s="75">
        <f>VLOOKUP(P1187,'CODIGOS RENTISTICOS'!$A$2:F4394,3,FALSE)</f>
        <v>150109</v>
      </c>
      <c r="P1187" s="60">
        <v>5041</v>
      </c>
      <c r="Q1187" s="2">
        <v>7000</v>
      </c>
    </row>
    <row r="1188" spans="1:17" x14ac:dyDescent="0.2">
      <c r="A1188" s="1">
        <v>50000249</v>
      </c>
      <c r="B1188" s="1">
        <v>1071473</v>
      </c>
      <c r="C1188" s="1" t="s">
        <v>123</v>
      </c>
      <c r="D1188" s="1">
        <v>85460448</v>
      </c>
      <c r="E1188" s="3">
        <v>37309</v>
      </c>
      <c r="F1188" s="1">
        <v>4207925</v>
      </c>
      <c r="G1188" s="1">
        <v>0</v>
      </c>
      <c r="H1188" s="1">
        <v>0</v>
      </c>
      <c r="J1188" s="2">
        <v>7000</v>
      </c>
      <c r="K1188" s="2">
        <v>0</v>
      </c>
      <c r="L1188" s="2">
        <v>0</v>
      </c>
      <c r="M1188" s="2">
        <v>7000</v>
      </c>
      <c r="N1188" s="75">
        <f>VLOOKUP(P1188,'CODIGOS RENTISTICOS'!$A$2:E2228,2,FALSE)</f>
        <v>825000000</v>
      </c>
      <c r="O1188" s="75">
        <f>VLOOKUP(P1188,'CODIGOS RENTISTICOS'!$A$2:F4395,3,FALSE)</f>
        <v>150109</v>
      </c>
      <c r="P1188" s="60">
        <v>121245</v>
      </c>
      <c r="Q1188" s="2">
        <v>7000</v>
      </c>
    </row>
    <row r="1189" spans="1:17" x14ac:dyDescent="0.2">
      <c r="A1189" s="1">
        <v>50000249</v>
      </c>
      <c r="B1189" s="1">
        <v>1071494</v>
      </c>
      <c r="C1189" s="1" t="s">
        <v>123</v>
      </c>
      <c r="D1189" s="1">
        <v>85468230</v>
      </c>
      <c r="E1189" s="3">
        <v>37309</v>
      </c>
      <c r="F1189" s="1">
        <v>4216202</v>
      </c>
      <c r="G1189" s="1">
        <v>0</v>
      </c>
      <c r="H1189" s="1">
        <v>0</v>
      </c>
      <c r="J1189" s="2">
        <v>8500</v>
      </c>
      <c r="K1189" s="2">
        <v>0</v>
      </c>
      <c r="L1189" s="2">
        <v>0</v>
      </c>
      <c r="M1189" s="2">
        <v>8500</v>
      </c>
      <c r="N1189" s="75">
        <f>VLOOKUP(P1189,'CODIGOS RENTISTICOS'!$A$2:E2229,2,FALSE)</f>
        <v>825000000</v>
      </c>
      <c r="O1189" s="75">
        <f>VLOOKUP(P1189,'CODIGOS RENTISTICOS'!$A$2:F4396,3,FALSE)</f>
        <v>150109</v>
      </c>
      <c r="P1189" s="60">
        <v>121245</v>
      </c>
      <c r="Q1189" s="2">
        <v>8500</v>
      </c>
    </row>
    <row r="1190" spans="1:17" x14ac:dyDescent="0.2">
      <c r="A1190" s="1">
        <v>50000249</v>
      </c>
      <c r="B1190" s="1">
        <v>8947148</v>
      </c>
      <c r="C1190" s="1" t="s">
        <v>14</v>
      </c>
      <c r="D1190" s="1">
        <v>12830302</v>
      </c>
      <c r="E1190" s="3">
        <v>37309</v>
      </c>
      <c r="F1190" s="1">
        <v>7272127</v>
      </c>
      <c r="G1190" s="1">
        <v>0</v>
      </c>
      <c r="H1190" s="1">
        <v>0</v>
      </c>
      <c r="J1190" s="2">
        <v>311100</v>
      </c>
      <c r="K1190" s="2">
        <v>0</v>
      </c>
      <c r="L1190" s="2">
        <v>0</v>
      </c>
      <c r="M1190" s="2">
        <v>311100</v>
      </c>
      <c r="N1190" s="75">
        <f>VLOOKUP(P1190,'CODIGOS RENTISTICOS'!$A$2:E2230,2,FALSE)</f>
        <v>96200000</v>
      </c>
      <c r="O1190" s="75">
        <f>VLOOKUP(P1190,'CODIGOS RENTISTICOS'!$A$2:F4397,3,FALSE)</f>
        <v>350101</v>
      </c>
      <c r="P1190" s="60">
        <v>121203</v>
      </c>
      <c r="Q1190" s="2">
        <v>311100</v>
      </c>
    </row>
    <row r="1191" spans="1:17" x14ac:dyDescent="0.2">
      <c r="A1191" s="1">
        <v>50000249</v>
      </c>
      <c r="B1191" s="1">
        <v>9601286</v>
      </c>
      <c r="C1191" s="1" t="s">
        <v>40</v>
      </c>
      <c r="D1191" s="1">
        <v>10375868</v>
      </c>
      <c r="E1191" s="3">
        <v>37309</v>
      </c>
      <c r="F1191" s="1">
        <v>5725045</v>
      </c>
      <c r="G1191" s="1">
        <v>0</v>
      </c>
      <c r="H1191" s="1">
        <v>0</v>
      </c>
      <c r="J1191" s="2">
        <v>3190</v>
      </c>
      <c r="K1191" s="2">
        <v>0</v>
      </c>
      <c r="L1191" s="2">
        <v>0</v>
      </c>
      <c r="M1191" s="2">
        <v>3190</v>
      </c>
      <c r="N1191" s="75">
        <f>VLOOKUP(P1191,'CODIGOS RENTISTICOS'!$A$2:E2231,2,FALSE)</f>
        <v>96200000</v>
      </c>
      <c r="O1191" s="75">
        <f>VLOOKUP(P1191,'CODIGOS RENTISTICOS'!$A$2:F4398,3,FALSE)</f>
        <v>350101</v>
      </c>
      <c r="P1191" s="60">
        <v>121230</v>
      </c>
      <c r="Q1191" s="2">
        <v>3190</v>
      </c>
    </row>
    <row r="1192" spans="1:17" x14ac:dyDescent="0.2">
      <c r="A1192" s="1">
        <v>50000249</v>
      </c>
      <c r="B1192" s="1">
        <v>935787</v>
      </c>
      <c r="C1192" s="1" t="s">
        <v>125</v>
      </c>
      <c r="D1192" s="1">
        <v>43341049</v>
      </c>
      <c r="E1192" s="3">
        <v>37309</v>
      </c>
      <c r="F1192" s="1">
        <v>3255371</v>
      </c>
      <c r="G1192" s="1">
        <v>0</v>
      </c>
      <c r="H1192" s="1">
        <v>0</v>
      </c>
      <c r="J1192" s="2">
        <v>309000</v>
      </c>
      <c r="K1192" s="2">
        <v>0</v>
      </c>
      <c r="L1192" s="2">
        <v>0</v>
      </c>
      <c r="M1192" s="2">
        <v>309000</v>
      </c>
      <c r="N1192" s="75">
        <f>VLOOKUP(P1192,'CODIGOS RENTISTICOS'!$A$2:E2232,2,FALSE)</f>
        <v>96200000</v>
      </c>
      <c r="O1192" s="75">
        <f>VLOOKUP(P1192,'CODIGOS RENTISTICOS'!$A$2:F4399,3,FALSE)</f>
        <v>350101</v>
      </c>
      <c r="P1192" s="60">
        <v>121203</v>
      </c>
      <c r="Q1192" s="2">
        <v>309000</v>
      </c>
    </row>
    <row r="1193" spans="1:17" x14ac:dyDescent="0.2">
      <c r="A1193" s="1">
        <v>50000249</v>
      </c>
      <c r="B1193" s="1">
        <v>763123</v>
      </c>
      <c r="C1193" s="1" t="s">
        <v>126</v>
      </c>
      <c r="D1193" s="1">
        <v>91156635</v>
      </c>
      <c r="E1193" s="3">
        <v>37309</v>
      </c>
      <c r="F1193" s="1">
        <v>828056</v>
      </c>
      <c r="G1193" s="1">
        <v>0</v>
      </c>
      <c r="H1193" s="1">
        <v>0</v>
      </c>
      <c r="J1193" s="2">
        <v>5000</v>
      </c>
      <c r="K1193" s="2">
        <v>0</v>
      </c>
      <c r="L1193" s="2">
        <v>0</v>
      </c>
      <c r="M1193" s="2">
        <v>5000</v>
      </c>
      <c r="N1193" s="75">
        <f>VLOOKUP(P1193,'CODIGOS RENTISTICOS'!$A$2:E2233,2,FALSE)</f>
        <v>825000000</v>
      </c>
      <c r="O1193" s="75">
        <f>VLOOKUP(P1193,'CODIGOS RENTISTICOS'!$A$2:F4400,3,FALSE)</f>
        <v>150109</v>
      </c>
      <c r="P1193" s="60">
        <v>121245</v>
      </c>
      <c r="Q1193" s="2">
        <v>5000</v>
      </c>
    </row>
    <row r="1194" spans="1:17" x14ac:dyDescent="0.2">
      <c r="A1194" s="1">
        <v>50000249</v>
      </c>
      <c r="B1194" s="1">
        <v>975797</v>
      </c>
      <c r="C1194" s="1" t="s">
        <v>126</v>
      </c>
      <c r="D1194" s="1">
        <v>8902064964</v>
      </c>
      <c r="E1194" s="3">
        <v>37309</v>
      </c>
      <c r="F1194" s="1">
        <v>6365069</v>
      </c>
      <c r="G1194" s="1">
        <v>0</v>
      </c>
      <c r="H1194" s="1">
        <v>0</v>
      </c>
      <c r="J1194" s="2">
        <v>35000</v>
      </c>
      <c r="K1194" s="2">
        <v>0</v>
      </c>
      <c r="L1194" s="2">
        <v>0</v>
      </c>
      <c r="M1194" s="2">
        <v>35000</v>
      </c>
      <c r="N1194" s="75">
        <f>VLOOKUP(P1194,'CODIGOS RENTISTICOS'!$A$2:E2234,2,FALSE)</f>
        <v>825000000</v>
      </c>
      <c r="O1194" s="75">
        <f>VLOOKUP(P1194,'CODIGOS RENTISTICOS'!$A$2:F4401,3,FALSE)</f>
        <v>150109</v>
      </c>
      <c r="P1194" s="60">
        <v>121245</v>
      </c>
      <c r="Q1194" s="2">
        <v>35000</v>
      </c>
    </row>
    <row r="1195" spans="1:17" x14ac:dyDescent="0.2">
      <c r="A1195" s="1">
        <v>50000249</v>
      </c>
      <c r="B1195" s="1">
        <v>763632</v>
      </c>
      <c r="C1195" s="1" t="s">
        <v>126</v>
      </c>
      <c r="D1195" s="1">
        <v>8040009611</v>
      </c>
      <c r="E1195" s="3">
        <v>37309</v>
      </c>
      <c r="F1195" s="1">
        <v>6348484</v>
      </c>
      <c r="G1195" s="1">
        <v>0</v>
      </c>
      <c r="H1195" s="1">
        <v>0</v>
      </c>
      <c r="J1195" s="2">
        <v>51698</v>
      </c>
      <c r="K1195" s="2">
        <v>0</v>
      </c>
      <c r="L1195" s="2">
        <v>0</v>
      </c>
      <c r="M1195" s="2">
        <v>51698</v>
      </c>
      <c r="N1195" s="75">
        <f>VLOOKUP(P1195,'CODIGOS RENTISTICOS'!$A$2:E2235,2,FALSE)</f>
        <v>825000000</v>
      </c>
      <c r="O1195" s="75">
        <f>VLOOKUP(P1195,'CODIGOS RENTISTICOS'!$A$2:F4402,3,FALSE)</f>
        <v>150109</v>
      </c>
      <c r="P1195" s="60">
        <v>121245</v>
      </c>
      <c r="Q1195" s="2">
        <v>51698</v>
      </c>
    </row>
    <row r="1196" spans="1:17" x14ac:dyDescent="0.2">
      <c r="A1196" s="1">
        <v>50000249</v>
      </c>
      <c r="B1196" s="1">
        <v>518370</v>
      </c>
      <c r="C1196" s="1" t="s">
        <v>42</v>
      </c>
      <c r="D1196" s="1">
        <v>8001654637</v>
      </c>
      <c r="E1196" s="3">
        <v>37309</v>
      </c>
      <c r="F1196" s="1">
        <v>6641691</v>
      </c>
      <c r="G1196" s="1">
        <v>0</v>
      </c>
      <c r="H1196" s="1">
        <v>0</v>
      </c>
      <c r="J1196" s="2">
        <v>70000</v>
      </c>
      <c r="K1196" s="2">
        <v>0</v>
      </c>
      <c r="L1196" s="2">
        <v>0</v>
      </c>
      <c r="M1196" s="2">
        <v>70000</v>
      </c>
      <c r="N1196" s="75">
        <f>VLOOKUP(P1196,'CODIGOS RENTISTICOS'!$A$2:E2236,2,FALSE)</f>
        <v>825000000</v>
      </c>
      <c r="O1196" s="75">
        <f>VLOOKUP(P1196,'CODIGOS RENTISTICOS'!$A$2:F4403,3,FALSE)</f>
        <v>150109</v>
      </c>
      <c r="P1196" s="60">
        <v>5041</v>
      </c>
      <c r="Q1196" s="2">
        <v>70000</v>
      </c>
    </row>
    <row r="1197" spans="1:17" x14ac:dyDescent="0.2">
      <c r="A1197" s="1">
        <v>50000249</v>
      </c>
      <c r="B1197" s="1">
        <v>518371</v>
      </c>
      <c r="C1197" s="1" t="s">
        <v>42</v>
      </c>
      <c r="D1197" s="1">
        <v>8001654637</v>
      </c>
      <c r="E1197" s="3">
        <v>37309</v>
      </c>
      <c r="F1197" s="1">
        <v>6641691</v>
      </c>
      <c r="G1197" s="1">
        <v>0</v>
      </c>
      <c r="H1197" s="1">
        <v>0</v>
      </c>
      <c r="J1197" s="2">
        <v>21000</v>
      </c>
      <c r="K1197" s="2">
        <v>0</v>
      </c>
      <c r="L1197" s="2">
        <v>0</v>
      </c>
      <c r="M1197" s="2">
        <v>21000</v>
      </c>
      <c r="N1197" s="75">
        <f>VLOOKUP(P1197,'CODIGOS RENTISTICOS'!$A$2:E2237,2,FALSE)</f>
        <v>825000000</v>
      </c>
      <c r="O1197" s="75">
        <f>VLOOKUP(P1197,'CODIGOS RENTISTICOS'!$A$2:F4404,3,FALSE)</f>
        <v>150109</v>
      </c>
      <c r="P1197" s="60">
        <v>5041</v>
      </c>
      <c r="Q1197" s="2">
        <v>21000</v>
      </c>
    </row>
    <row r="1198" spans="1:17" x14ac:dyDescent="0.2">
      <c r="A1198" s="1">
        <v>50000249</v>
      </c>
      <c r="B1198" s="1">
        <v>1047053</v>
      </c>
      <c r="C1198" s="1" t="s">
        <v>42</v>
      </c>
      <c r="D1198" s="1">
        <v>8001654637</v>
      </c>
      <c r="E1198" s="3">
        <v>37309</v>
      </c>
      <c r="F1198" s="1">
        <v>6641691</v>
      </c>
      <c r="G1198" s="1">
        <v>0</v>
      </c>
      <c r="H1198" s="1">
        <v>0</v>
      </c>
      <c r="J1198" s="2">
        <v>343000</v>
      </c>
      <c r="K1198" s="2">
        <v>0</v>
      </c>
      <c r="L1198" s="2">
        <v>0</v>
      </c>
      <c r="M1198" s="2">
        <v>343000</v>
      </c>
      <c r="N1198" s="75">
        <f>VLOOKUP(P1198,'CODIGOS RENTISTICOS'!$A$2:E2238,2,FALSE)</f>
        <v>825000000</v>
      </c>
      <c r="O1198" s="75">
        <f>VLOOKUP(P1198,'CODIGOS RENTISTICOS'!$A$2:F4405,3,FALSE)</f>
        <v>150109</v>
      </c>
      <c r="P1198" s="60">
        <v>5041</v>
      </c>
      <c r="Q1198" s="2">
        <v>343000</v>
      </c>
    </row>
    <row r="1199" spans="1:17" x14ac:dyDescent="0.2">
      <c r="A1199" s="1">
        <v>50000249</v>
      </c>
      <c r="B1199" s="1">
        <v>1073967</v>
      </c>
      <c r="C1199" s="1" t="s">
        <v>42</v>
      </c>
      <c r="D1199" s="1">
        <v>8001654637</v>
      </c>
      <c r="E1199" s="3">
        <v>37309</v>
      </c>
      <c r="F1199" s="1">
        <v>6641691</v>
      </c>
      <c r="G1199" s="1">
        <v>0</v>
      </c>
      <c r="H1199" s="1">
        <v>0</v>
      </c>
      <c r="J1199" s="2">
        <v>25000</v>
      </c>
      <c r="K1199" s="2">
        <v>0</v>
      </c>
      <c r="L1199" s="2">
        <v>0</v>
      </c>
      <c r="M1199" s="2">
        <v>25000</v>
      </c>
      <c r="N1199" s="75">
        <f>VLOOKUP(P1199,'CODIGOS RENTISTICOS'!$A$2:E2239,2,FALSE)</f>
        <v>825000000</v>
      </c>
      <c r="O1199" s="75">
        <f>VLOOKUP(P1199,'CODIGOS RENTISTICOS'!$A$2:F4406,3,FALSE)</f>
        <v>150109</v>
      </c>
      <c r="P1199" s="60">
        <v>5041</v>
      </c>
      <c r="Q1199" s="2">
        <v>25000</v>
      </c>
    </row>
    <row r="1200" spans="1:17" x14ac:dyDescent="0.2">
      <c r="A1200" s="1">
        <v>50000249</v>
      </c>
      <c r="B1200" s="1">
        <v>1073968</v>
      </c>
      <c r="C1200" s="1" t="s">
        <v>42</v>
      </c>
      <c r="D1200" s="1">
        <v>8001654637</v>
      </c>
      <c r="E1200" s="3">
        <v>37309</v>
      </c>
      <c r="F1200" s="1">
        <v>6641691</v>
      </c>
      <c r="G1200" s="1">
        <v>0</v>
      </c>
      <c r="H1200" s="1">
        <v>0</v>
      </c>
      <c r="J1200" s="2">
        <v>170000</v>
      </c>
      <c r="K1200" s="2">
        <v>0</v>
      </c>
      <c r="L1200" s="2">
        <v>0</v>
      </c>
      <c r="M1200" s="2">
        <v>170000</v>
      </c>
      <c r="N1200" s="75">
        <f>VLOOKUP(P1200,'CODIGOS RENTISTICOS'!$A$2:E2240,2,FALSE)</f>
        <v>825000000</v>
      </c>
      <c r="O1200" s="75">
        <f>VLOOKUP(P1200,'CODIGOS RENTISTICOS'!$A$2:F4407,3,FALSE)</f>
        <v>150109</v>
      </c>
      <c r="P1200" s="60">
        <v>5041</v>
      </c>
      <c r="Q1200" s="2">
        <v>170000</v>
      </c>
    </row>
    <row r="1201" spans="1:17" x14ac:dyDescent="0.2">
      <c r="A1201" s="1">
        <v>50000249</v>
      </c>
      <c r="B1201" s="1">
        <v>684033</v>
      </c>
      <c r="C1201" s="1" t="s">
        <v>42</v>
      </c>
      <c r="D1201" s="1">
        <v>16726359</v>
      </c>
      <c r="E1201" s="3">
        <v>37309</v>
      </c>
      <c r="F1201" s="1">
        <v>3359335</v>
      </c>
      <c r="G1201" s="1">
        <v>0</v>
      </c>
      <c r="H1201" s="1">
        <v>0</v>
      </c>
      <c r="J1201" s="2">
        <v>7000</v>
      </c>
      <c r="K1201" s="2">
        <v>0</v>
      </c>
      <c r="L1201" s="2">
        <v>0</v>
      </c>
      <c r="M1201" s="2">
        <v>7000</v>
      </c>
      <c r="N1201" s="75">
        <f>VLOOKUP(P1201,'CODIGOS RENTISTICOS'!$A$2:E2241,2,FALSE)</f>
        <v>825000000</v>
      </c>
      <c r="O1201" s="75">
        <f>VLOOKUP(P1201,'CODIGOS RENTISTICOS'!$A$2:F4408,3,FALSE)</f>
        <v>150109</v>
      </c>
      <c r="P1201" s="60">
        <v>5041</v>
      </c>
      <c r="Q1201" s="2">
        <v>7000</v>
      </c>
    </row>
    <row r="1202" spans="1:17" x14ac:dyDescent="0.2">
      <c r="A1202" s="1">
        <v>50000249</v>
      </c>
      <c r="B1202" s="1">
        <v>919330</v>
      </c>
      <c r="C1202" s="1" t="s">
        <v>42</v>
      </c>
      <c r="D1202" s="1">
        <v>16679415</v>
      </c>
      <c r="E1202" s="3">
        <v>37309</v>
      </c>
      <c r="F1202" s="1">
        <v>3359335</v>
      </c>
      <c r="G1202" s="1">
        <v>0</v>
      </c>
      <c r="H1202" s="1">
        <v>0</v>
      </c>
      <c r="J1202" s="2">
        <v>7000</v>
      </c>
      <c r="K1202" s="2">
        <v>0</v>
      </c>
      <c r="L1202" s="2">
        <v>0</v>
      </c>
      <c r="M1202" s="2">
        <v>7000</v>
      </c>
      <c r="N1202" s="75">
        <f>VLOOKUP(P1202,'CODIGOS RENTISTICOS'!$A$2:E2242,2,FALSE)</f>
        <v>825000000</v>
      </c>
      <c r="O1202" s="75">
        <f>VLOOKUP(P1202,'CODIGOS RENTISTICOS'!$A$2:F4409,3,FALSE)</f>
        <v>150109</v>
      </c>
      <c r="P1202" s="60">
        <v>5041</v>
      </c>
      <c r="Q1202" s="2">
        <v>7000</v>
      </c>
    </row>
    <row r="1203" spans="1:17" x14ac:dyDescent="0.2">
      <c r="A1203" s="1">
        <v>50000249</v>
      </c>
      <c r="B1203" s="1">
        <v>919331</v>
      </c>
      <c r="C1203" s="1" t="s">
        <v>42</v>
      </c>
      <c r="D1203" s="1">
        <v>16773174</v>
      </c>
      <c r="E1203" s="3">
        <v>37309</v>
      </c>
      <c r="F1203" s="1">
        <v>3359335</v>
      </c>
      <c r="G1203" s="1">
        <v>0</v>
      </c>
      <c r="H1203" s="1">
        <v>0</v>
      </c>
      <c r="J1203" s="2">
        <v>7000</v>
      </c>
      <c r="K1203" s="2">
        <v>0</v>
      </c>
      <c r="L1203" s="2">
        <v>0</v>
      </c>
      <c r="M1203" s="2">
        <v>7000</v>
      </c>
      <c r="N1203" s="75">
        <f>VLOOKUP(P1203,'CODIGOS RENTISTICOS'!$A$2:E2243,2,FALSE)</f>
        <v>825000000</v>
      </c>
      <c r="O1203" s="75">
        <f>VLOOKUP(P1203,'CODIGOS RENTISTICOS'!$A$2:F4410,3,FALSE)</f>
        <v>150109</v>
      </c>
      <c r="P1203" s="60">
        <v>5041</v>
      </c>
      <c r="Q1203" s="2">
        <v>7000</v>
      </c>
    </row>
    <row r="1204" spans="1:17" x14ac:dyDescent="0.2">
      <c r="A1204" s="1">
        <v>50000249</v>
      </c>
      <c r="B1204" s="1">
        <v>919332</v>
      </c>
      <c r="C1204" s="1" t="s">
        <v>42</v>
      </c>
      <c r="D1204" s="1">
        <v>16719341</v>
      </c>
      <c r="E1204" s="3">
        <v>37309</v>
      </c>
      <c r="F1204" s="1">
        <v>3359335</v>
      </c>
      <c r="G1204" s="1">
        <v>0</v>
      </c>
      <c r="H1204" s="1">
        <v>0</v>
      </c>
      <c r="J1204" s="2">
        <v>7000</v>
      </c>
      <c r="K1204" s="2">
        <v>0</v>
      </c>
      <c r="L1204" s="2">
        <v>0</v>
      </c>
      <c r="M1204" s="2">
        <v>7000</v>
      </c>
      <c r="N1204" s="75">
        <f>VLOOKUP(P1204,'CODIGOS RENTISTICOS'!$A$2:E2244,2,FALSE)</f>
        <v>825000000</v>
      </c>
      <c r="O1204" s="75">
        <f>VLOOKUP(P1204,'CODIGOS RENTISTICOS'!$A$2:F4411,3,FALSE)</f>
        <v>150109</v>
      </c>
      <c r="P1204" s="60">
        <v>5041</v>
      </c>
      <c r="Q1204" s="2">
        <v>7000</v>
      </c>
    </row>
    <row r="1205" spans="1:17" x14ac:dyDescent="0.2">
      <c r="A1205" s="1">
        <v>50000249</v>
      </c>
      <c r="B1205" s="1">
        <v>919334</v>
      </c>
      <c r="C1205" s="1" t="s">
        <v>42</v>
      </c>
      <c r="D1205" s="1">
        <v>16665459</v>
      </c>
      <c r="E1205" s="3">
        <v>37309</v>
      </c>
      <c r="F1205" s="1">
        <v>3359335</v>
      </c>
      <c r="G1205" s="1">
        <v>0</v>
      </c>
      <c r="H1205" s="1">
        <v>0</v>
      </c>
      <c r="J1205" s="2">
        <v>7000</v>
      </c>
      <c r="K1205" s="2">
        <v>0</v>
      </c>
      <c r="L1205" s="2">
        <v>0</v>
      </c>
      <c r="M1205" s="2">
        <v>7000</v>
      </c>
      <c r="N1205" s="75">
        <f>VLOOKUP(P1205,'CODIGOS RENTISTICOS'!$A$2:E2245,2,FALSE)</f>
        <v>825000000</v>
      </c>
      <c r="O1205" s="75">
        <f>VLOOKUP(P1205,'CODIGOS RENTISTICOS'!$A$2:F4412,3,FALSE)</f>
        <v>150109</v>
      </c>
      <c r="P1205" s="60">
        <v>5041</v>
      </c>
      <c r="Q1205" s="2">
        <v>7000</v>
      </c>
    </row>
    <row r="1206" spans="1:17" x14ac:dyDescent="0.2">
      <c r="A1206" s="1">
        <v>50000249</v>
      </c>
      <c r="B1206" s="1">
        <v>919336</v>
      </c>
      <c r="C1206" s="1" t="s">
        <v>42</v>
      </c>
      <c r="D1206" s="1">
        <v>15908676</v>
      </c>
      <c r="E1206" s="3">
        <v>37309</v>
      </c>
      <c r="F1206" s="1">
        <v>3359335</v>
      </c>
      <c r="G1206" s="1">
        <v>0</v>
      </c>
      <c r="H1206" s="1">
        <v>0</v>
      </c>
      <c r="J1206" s="2">
        <v>7000</v>
      </c>
      <c r="K1206" s="2">
        <v>0</v>
      </c>
      <c r="L1206" s="2">
        <v>0</v>
      </c>
      <c r="M1206" s="2">
        <v>7000</v>
      </c>
      <c r="N1206" s="75">
        <f>VLOOKUP(P1206,'CODIGOS RENTISTICOS'!$A$2:E2246,2,FALSE)</f>
        <v>825000000</v>
      </c>
      <c r="O1206" s="75">
        <f>VLOOKUP(P1206,'CODIGOS RENTISTICOS'!$A$2:F4413,3,FALSE)</f>
        <v>150109</v>
      </c>
      <c r="P1206" s="60">
        <v>5041</v>
      </c>
      <c r="Q1206" s="2">
        <v>7000</v>
      </c>
    </row>
    <row r="1207" spans="1:17" x14ac:dyDescent="0.2">
      <c r="A1207" s="1">
        <v>50000249</v>
      </c>
      <c r="B1207" s="1">
        <v>919337</v>
      </c>
      <c r="C1207" s="1" t="s">
        <v>42</v>
      </c>
      <c r="D1207" s="1">
        <v>16825983</v>
      </c>
      <c r="E1207" s="3">
        <v>37309</v>
      </c>
      <c r="F1207" s="1">
        <v>3359335</v>
      </c>
      <c r="G1207" s="1">
        <v>0</v>
      </c>
      <c r="H1207" s="1">
        <v>0</v>
      </c>
      <c r="J1207" s="2">
        <v>7000</v>
      </c>
      <c r="K1207" s="2">
        <v>0</v>
      </c>
      <c r="L1207" s="2">
        <v>0</v>
      </c>
      <c r="M1207" s="2">
        <v>7000</v>
      </c>
      <c r="N1207" s="75">
        <f>VLOOKUP(P1207,'CODIGOS RENTISTICOS'!$A$2:E2247,2,FALSE)</f>
        <v>825000000</v>
      </c>
      <c r="O1207" s="75">
        <f>VLOOKUP(P1207,'CODIGOS RENTISTICOS'!$A$2:F4414,3,FALSE)</f>
        <v>150109</v>
      </c>
      <c r="P1207" s="60">
        <v>5041</v>
      </c>
      <c r="Q1207" s="2">
        <v>7000</v>
      </c>
    </row>
    <row r="1208" spans="1:17" x14ac:dyDescent="0.2">
      <c r="A1208" s="1">
        <v>50000249</v>
      </c>
      <c r="B1208" s="1">
        <v>919338</v>
      </c>
      <c r="C1208" s="1" t="s">
        <v>42</v>
      </c>
      <c r="D1208" s="1">
        <v>76330287</v>
      </c>
      <c r="E1208" s="3">
        <v>37309</v>
      </c>
      <c r="F1208" s="1">
        <v>3359335</v>
      </c>
      <c r="G1208" s="1">
        <v>0</v>
      </c>
      <c r="H1208" s="1">
        <v>0</v>
      </c>
      <c r="J1208" s="2">
        <v>7000</v>
      </c>
      <c r="K1208" s="2">
        <v>0</v>
      </c>
      <c r="L1208" s="2">
        <v>0</v>
      </c>
      <c r="M1208" s="2">
        <v>7000</v>
      </c>
      <c r="N1208" s="75">
        <f>VLOOKUP(P1208,'CODIGOS RENTISTICOS'!$A$2:E2248,2,FALSE)</f>
        <v>825000000</v>
      </c>
      <c r="O1208" s="75">
        <f>VLOOKUP(P1208,'CODIGOS RENTISTICOS'!$A$2:F4415,3,FALSE)</f>
        <v>150109</v>
      </c>
      <c r="P1208" s="60">
        <v>5041</v>
      </c>
      <c r="Q1208" s="2">
        <v>7000</v>
      </c>
    </row>
    <row r="1209" spans="1:17" x14ac:dyDescent="0.2">
      <c r="A1209" s="1">
        <v>50000249</v>
      </c>
      <c r="B1209" s="1">
        <v>919340</v>
      </c>
      <c r="C1209" s="1" t="s">
        <v>42</v>
      </c>
      <c r="D1209" s="1">
        <v>3493434</v>
      </c>
      <c r="E1209" s="3">
        <v>37309</v>
      </c>
      <c r="F1209" s="1">
        <v>3359335</v>
      </c>
      <c r="G1209" s="1">
        <v>0</v>
      </c>
      <c r="H1209" s="1">
        <v>0</v>
      </c>
      <c r="J1209" s="2">
        <v>7000</v>
      </c>
      <c r="K1209" s="2">
        <v>0</v>
      </c>
      <c r="L1209" s="2">
        <v>0</v>
      </c>
      <c r="M1209" s="2">
        <v>7000</v>
      </c>
      <c r="N1209" s="75">
        <f>VLOOKUP(P1209,'CODIGOS RENTISTICOS'!$A$2:E2249,2,FALSE)</f>
        <v>825000000</v>
      </c>
      <c r="O1209" s="75">
        <f>VLOOKUP(P1209,'CODIGOS RENTISTICOS'!$A$2:F4416,3,FALSE)</f>
        <v>150109</v>
      </c>
      <c r="P1209" s="60">
        <v>5041</v>
      </c>
      <c r="Q1209" s="2">
        <v>7000</v>
      </c>
    </row>
    <row r="1210" spans="1:17" x14ac:dyDescent="0.2">
      <c r="A1210" s="1">
        <v>50000249</v>
      </c>
      <c r="B1210" s="1">
        <v>919341</v>
      </c>
      <c r="C1210" s="1" t="s">
        <v>42</v>
      </c>
      <c r="D1210" s="1">
        <v>94510616</v>
      </c>
      <c r="E1210" s="3">
        <v>37309</v>
      </c>
      <c r="F1210" s="1">
        <v>3359335</v>
      </c>
      <c r="G1210" s="1">
        <v>0</v>
      </c>
      <c r="H1210" s="1">
        <v>0</v>
      </c>
      <c r="J1210" s="2">
        <v>7000</v>
      </c>
      <c r="K1210" s="2">
        <v>0</v>
      </c>
      <c r="L1210" s="2">
        <v>0</v>
      </c>
      <c r="M1210" s="2">
        <v>7000</v>
      </c>
      <c r="N1210" s="75">
        <f>VLOOKUP(P1210,'CODIGOS RENTISTICOS'!$A$2:E2250,2,FALSE)</f>
        <v>825000000</v>
      </c>
      <c r="O1210" s="75">
        <f>VLOOKUP(P1210,'CODIGOS RENTISTICOS'!$A$2:F4417,3,FALSE)</f>
        <v>150109</v>
      </c>
      <c r="P1210" s="60">
        <v>5041</v>
      </c>
      <c r="Q1210" s="2">
        <v>7000</v>
      </c>
    </row>
    <row r="1211" spans="1:17" x14ac:dyDescent="0.2">
      <c r="A1211" s="1">
        <v>50000249</v>
      </c>
      <c r="B1211" s="1">
        <v>919343</v>
      </c>
      <c r="C1211" s="1" t="s">
        <v>42</v>
      </c>
      <c r="D1211" s="1">
        <v>83221577</v>
      </c>
      <c r="E1211" s="3">
        <v>37309</v>
      </c>
      <c r="F1211" s="1">
        <v>3359335</v>
      </c>
      <c r="G1211" s="1">
        <v>0</v>
      </c>
      <c r="H1211" s="1">
        <v>0</v>
      </c>
      <c r="J1211" s="2">
        <v>7000</v>
      </c>
      <c r="K1211" s="2">
        <v>0</v>
      </c>
      <c r="L1211" s="2">
        <v>0</v>
      </c>
      <c r="M1211" s="2">
        <v>7000</v>
      </c>
      <c r="N1211" s="75">
        <f>VLOOKUP(P1211,'CODIGOS RENTISTICOS'!$A$2:E2251,2,FALSE)</f>
        <v>825000000</v>
      </c>
      <c r="O1211" s="75">
        <f>VLOOKUP(P1211,'CODIGOS RENTISTICOS'!$A$2:F4418,3,FALSE)</f>
        <v>150109</v>
      </c>
      <c r="P1211" s="60">
        <v>5041</v>
      </c>
      <c r="Q1211" s="2">
        <v>7000</v>
      </c>
    </row>
    <row r="1212" spans="1:17" x14ac:dyDescent="0.2">
      <c r="A1212" s="1">
        <v>50000249</v>
      </c>
      <c r="B1212" s="1">
        <v>630356</v>
      </c>
      <c r="C1212" s="1" t="s">
        <v>295</v>
      </c>
      <c r="D1212" s="1">
        <v>8350000070</v>
      </c>
      <c r="E1212" s="3">
        <v>37309</v>
      </c>
      <c r="F1212" s="1">
        <v>2444821</v>
      </c>
      <c r="G1212" s="1">
        <v>0</v>
      </c>
      <c r="H1212" s="1">
        <v>0</v>
      </c>
      <c r="J1212" s="2">
        <v>300000</v>
      </c>
      <c r="K1212" s="2">
        <v>0</v>
      </c>
      <c r="L1212" s="2">
        <v>0</v>
      </c>
      <c r="M1212" s="2">
        <v>300000</v>
      </c>
      <c r="N1212" s="75">
        <f>VLOOKUP(P1212,'CODIGOS RENTISTICOS'!$A$2:E2252,2,FALSE)</f>
        <v>11100000</v>
      </c>
      <c r="O1212" s="75">
        <f>VLOOKUP(P1212,'CODIGOS RENTISTICOS'!$A$2:F4419,3,FALSE)</f>
        <v>150101</v>
      </c>
      <c r="P1212" s="60">
        <v>121275</v>
      </c>
      <c r="Q1212" s="2">
        <v>300000</v>
      </c>
    </row>
    <row r="1213" spans="1:17" x14ac:dyDescent="0.2">
      <c r="A1213" s="1">
        <v>50000249</v>
      </c>
      <c r="B1213" s="1">
        <v>1202508</v>
      </c>
      <c r="C1213" s="1" t="s">
        <v>295</v>
      </c>
      <c r="D1213" s="1">
        <v>13104321</v>
      </c>
      <c r="E1213" s="3">
        <v>37309</v>
      </c>
      <c r="F1213" s="1">
        <v>28350</v>
      </c>
      <c r="G1213" s="1">
        <v>0</v>
      </c>
      <c r="H1213" s="1">
        <v>0</v>
      </c>
      <c r="J1213" s="2">
        <v>100000</v>
      </c>
      <c r="K1213" s="2">
        <v>0</v>
      </c>
      <c r="L1213" s="2">
        <v>0</v>
      </c>
      <c r="M1213" s="2">
        <v>100000</v>
      </c>
      <c r="N1213" s="75">
        <f>VLOOKUP(P1213,'CODIGOS RENTISTICOS'!$A$2:E2253,2,FALSE)</f>
        <v>11100000</v>
      </c>
      <c r="O1213" s="75">
        <f>VLOOKUP(P1213,'CODIGOS RENTISTICOS'!$A$2:F4420,3,FALSE)</f>
        <v>150101</v>
      </c>
      <c r="P1213" s="60">
        <v>121275</v>
      </c>
      <c r="Q1213" s="2">
        <v>100000</v>
      </c>
    </row>
    <row r="1214" spans="1:17" x14ac:dyDescent="0.2">
      <c r="A1214" s="1">
        <v>50000249</v>
      </c>
      <c r="B1214" s="1">
        <v>1226253</v>
      </c>
      <c r="C1214" s="1" t="s">
        <v>295</v>
      </c>
      <c r="D1214" s="1">
        <v>16497824</v>
      </c>
      <c r="E1214" s="3">
        <v>37309</v>
      </c>
      <c r="F1214" s="1">
        <v>2411380</v>
      </c>
      <c r="G1214" s="1">
        <v>0</v>
      </c>
      <c r="H1214" s="1">
        <v>0</v>
      </c>
      <c r="J1214" s="2">
        <v>50000</v>
      </c>
      <c r="K1214" s="2">
        <v>0</v>
      </c>
      <c r="L1214" s="2">
        <v>0</v>
      </c>
      <c r="M1214" s="2">
        <v>50000</v>
      </c>
      <c r="N1214" s="75">
        <f>VLOOKUP(P1214,'CODIGOS RENTISTICOS'!$A$2:E2254,2,FALSE)</f>
        <v>11100000</v>
      </c>
      <c r="O1214" s="75">
        <f>VLOOKUP(P1214,'CODIGOS RENTISTICOS'!$A$2:F4421,3,FALSE)</f>
        <v>150101</v>
      </c>
      <c r="P1214" s="60">
        <v>121275</v>
      </c>
      <c r="Q1214" s="2">
        <v>50000</v>
      </c>
    </row>
    <row r="1215" spans="1:17" x14ac:dyDescent="0.2">
      <c r="A1215" s="1">
        <v>50000249</v>
      </c>
      <c r="B1215" s="1">
        <v>1226268</v>
      </c>
      <c r="C1215" s="1" t="s">
        <v>295</v>
      </c>
      <c r="D1215" s="1">
        <v>16465076</v>
      </c>
      <c r="E1215" s="3">
        <v>37309</v>
      </c>
      <c r="F1215" s="1">
        <v>2445148</v>
      </c>
      <c r="G1215" s="1">
        <v>0</v>
      </c>
      <c r="H1215" s="1">
        <v>0</v>
      </c>
      <c r="J1215" s="2">
        <v>300000</v>
      </c>
      <c r="K1215" s="2">
        <v>0</v>
      </c>
      <c r="L1215" s="2">
        <v>0</v>
      </c>
      <c r="M1215" s="2">
        <v>300000</v>
      </c>
      <c r="N1215" s="75">
        <f>VLOOKUP(P1215,'CODIGOS RENTISTICOS'!$A$2:E2255,2,FALSE)</f>
        <v>11100000</v>
      </c>
      <c r="O1215" s="75">
        <f>VLOOKUP(P1215,'CODIGOS RENTISTICOS'!$A$2:F4422,3,FALSE)</f>
        <v>150101</v>
      </c>
      <c r="P1215" s="60">
        <v>121275</v>
      </c>
      <c r="Q1215" s="2">
        <v>300000</v>
      </c>
    </row>
    <row r="1216" spans="1:17" x14ac:dyDescent="0.2">
      <c r="A1216" s="1">
        <v>50000249</v>
      </c>
      <c r="B1216" s="1">
        <v>1226348</v>
      </c>
      <c r="C1216" s="1" t="s">
        <v>295</v>
      </c>
      <c r="D1216" s="1">
        <v>13103686</v>
      </c>
      <c r="E1216" s="3">
        <v>37309</v>
      </c>
      <c r="F1216" s="1">
        <v>2447156</v>
      </c>
      <c r="G1216" s="1">
        <v>0</v>
      </c>
      <c r="H1216" s="1">
        <v>0</v>
      </c>
      <c r="J1216" s="2">
        <v>719990</v>
      </c>
      <c r="K1216" s="2">
        <v>0</v>
      </c>
      <c r="L1216" s="2">
        <v>0</v>
      </c>
      <c r="M1216" s="2">
        <v>719990</v>
      </c>
      <c r="N1216" s="75">
        <f>VLOOKUP(P1216,'CODIGOS RENTISTICOS'!$A$2:E2256,2,FALSE)</f>
        <v>11100000</v>
      </c>
      <c r="O1216" s="75">
        <f>VLOOKUP(P1216,'CODIGOS RENTISTICOS'!$A$2:F4423,3,FALSE)</f>
        <v>150101</v>
      </c>
      <c r="P1216" s="60">
        <v>121275</v>
      </c>
      <c r="Q1216" s="2">
        <v>719990</v>
      </c>
    </row>
    <row r="1217" spans="1:17" x14ac:dyDescent="0.2">
      <c r="A1217" s="1">
        <v>50000249</v>
      </c>
      <c r="B1217" s="1">
        <v>1043505</v>
      </c>
      <c r="C1217" s="1" t="s">
        <v>116</v>
      </c>
      <c r="D1217" s="1">
        <v>94305714</v>
      </c>
      <c r="E1217" s="3">
        <v>37309</v>
      </c>
      <c r="F1217" s="1">
        <v>2755202</v>
      </c>
      <c r="G1217" s="1">
        <v>0</v>
      </c>
      <c r="H1217" s="1">
        <v>0</v>
      </c>
      <c r="J1217" s="2">
        <v>7000</v>
      </c>
      <c r="K1217" s="2">
        <v>0</v>
      </c>
      <c r="L1217" s="2">
        <v>0</v>
      </c>
      <c r="M1217" s="2">
        <v>7000</v>
      </c>
      <c r="N1217" s="75">
        <f>VLOOKUP(P1217,'CODIGOS RENTISTICOS'!$A$2:E2257,2,FALSE)</f>
        <v>825000000</v>
      </c>
      <c r="O1217" s="75">
        <f>VLOOKUP(P1217,'CODIGOS RENTISTICOS'!$A$2:F4424,3,FALSE)</f>
        <v>150109</v>
      </c>
      <c r="P1217" s="60">
        <v>5041</v>
      </c>
      <c r="Q1217" s="2">
        <v>7000</v>
      </c>
    </row>
    <row r="1218" spans="1:17" x14ac:dyDescent="0.2">
      <c r="A1218" s="1">
        <v>50000249</v>
      </c>
      <c r="B1218" s="1">
        <v>1043506</v>
      </c>
      <c r="C1218" s="1" t="s">
        <v>116</v>
      </c>
      <c r="D1218" s="1">
        <v>16258227</v>
      </c>
      <c r="E1218" s="3">
        <v>37309</v>
      </c>
      <c r="F1218" s="1">
        <v>2755202</v>
      </c>
      <c r="G1218" s="1">
        <v>0</v>
      </c>
      <c r="H1218" s="1">
        <v>0</v>
      </c>
      <c r="J1218" s="2">
        <v>7000</v>
      </c>
      <c r="K1218" s="2">
        <v>0</v>
      </c>
      <c r="L1218" s="2">
        <v>0</v>
      </c>
      <c r="M1218" s="2">
        <v>7000</v>
      </c>
      <c r="N1218" s="75">
        <f>VLOOKUP(P1218,'CODIGOS RENTISTICOS'!$A$2:E2258,2,FALSE)</f>
        <v>825000000</v>
      </c>
      <c r="O1218" s="75">
        <f>VLOOKUP(P1218,'CODIGOS RENTISTICOS'!$A$2:F4425,3,FALSE)</f>
        <v>150109</v>
      </c>
      <c r="P1218" s="60">
        <v>5041</v>
      </c>
      <c r="Q1218" s="2">
        <v>7000</v>
      </c>
    </row>
    <row r="1219" spans="1:17" x14ac:dyDescent="0.2">
      <c r="A1219" s="1">
        <v>50000249</v>
      </c>
      <c r="B1219" s="1">
        <v>1043507</v>
      </c>
      <c r="C1219" s="1" t="s">
        <v>116</v>
      </c>
      <c r="D1219" s="1">
        <v>16264009</v>
      </c>
      <c r="E1219" s="3">
        <v>37309</v>
      </c>
      <c r="F1219" s="1">
        <v>2755202</v>
      </c>
      <c r="G1219" s="1">
        <v>0</v>
      </c>
      <c r="H1219" s="1">
        <v>0</v>
      </c>
      <c r="J1219" s="2">
        <v>7000</v>
      </c>
      <c r="K1219" s="2">
        <v>0</v>
      </c>
      <c r="L1219" s="2">
        <v>0</v>
      </c>
      <c r="M1219" s="2">
        <v>7000</v>
      </c>
      <c r="N1219" s="75">
        <f>VLOOKUP(P1219,'CODIGOS RENTISTICOS'!$A$2:E2259,2,FALSE)</f>
        <v>825000000</v>
      </c>
      <c r="O1219" s="75">
        <f>VLOOKUP(P1219,'CODIGOS RENTISTICOS'!$A$2:F4426,3,FALSE)</f>
        <v>150109</v>
      </c>
      <c r="P1219" s="60">
        <v>5041</v>
      </c>
      <c r="Q1219" s="2">
        <v>7000</v>
      </c>
    </row>
    <row r="1220" spans="1:17" x14ac:dyDescent="0.2">
      <c r="A1220" s="1">
        <v>50000249</v>
      </c>
      <c r="B1220" s="1">
        <v>1369374</v>
      </c>
      <c r="C1220" s="1" t="s">
        <v>297</v>
      </c>
      <c r="D1220" s="1">
        <v>8001469415</v>
      </c>
      <c r="E1220" s="3">
        <v>37309</v>
      </c>
      <c r="F1220" s="1">
        <v>3528030</v>
      </c>
      <c r="G1220" s="1">
        <v>0</v>
      </c>
      <c r="H1220" s="1">
        <v>0</v>
      </c>
      <c r="J1220" s="2">
        <v>515000</v>
      </c>
      <c r="K1220" s="2">
        <v>0</v>
      </c>
      <c r="L1220" s="2">
        <v>0</v>
      </c>
      <c r="M1220" s="2">
        <v>515000</v>
      </c>
      <c r="N1220" s="75">
        <f>VLOOKUP(P1220,'CODIGOS RENTISTICOS'!$A$2:E2260,2,FALSE)</f>
        <v>825000000</v>
      </c>
      <c r="O1220" s="75">
        <f>VLOOKUP(P1220,'CODIGOS RENTISTICOS'!$A$2:F4427,3,FALSE)</f>
        <v>150109</v>
      </c>
      <c r="P1220" s="60">
        <v>5041</v>
      </c>
      <c r="Q1220" s="2">
        <v>515000</v>
      </c>
    </row>
    <row r="1221" spans="1:17" x14ac:dyDescent="0.2">
      <c r="A1221" s="1">
        <v>50000249</v>
      </c>
      <c r="B1221" s="1">
        <v>1369398</v>
      </c>
      <c r="C1221" s="1" t="s">
        <v>297</v>
      </c>
      <c r="D1221" s="1">
        <v>8001469415</v>
      </c>
      <c r="E1221" s="3">
        <v>37309</v>
      </c>
      <c r="F1221" s="1">
        <v>3780505</v>
      </c>
      <c r="G1221" s="1">
        <v>0</v>
      </c>
      <c r="H1221" s="1">
        <v>0</v>
      </c>
      <c r="J1221" s="2">
        <v>20000</v>
      </c>
      <c r="K1221" s="2">
        <v>0</v>
      </c>
      <c r="L1221" s="2">
        <v>0</v>
      </c>
      <c r="M1221" s="2">
        <v>20000</v>
      </c>
      <c r="N1221" s="75">
        <f>VLOOKUP(P1221,'CODIGOS RENTISTICOS'!$A$2:E2261,2,FALSE)</f>
        <v>825000000</v>
      </c>
      <c r="O1221" s="75">
        <f>VLOOKUP(P1221,'CODIGOS RENTISTICOS'!$A$2:F4428,3,FALSE)</f>
        <v>150109</v>
      </c>
      <c r="P1221" s="60">
        <v>5041</v>
      </c>
      <c r="Q1221" s="2">
        <v>20000</v>
      </c>
    </row>
    <row r="1222" spans="1:17" x14ac:dyDescent="0.2">
      <c r="A1222" s="1">
        <v>50000249</v>
      </c>
      <c r="B1222" s="1">
        <v>1160048</v>
      </c>
      <c r="C1222" s="1" t="s">
        <v>285</v>
      </c>
      <c r="D1222" s="1">
        <v>8600123401</v>
      </c>
      <c r="E1222" s="3">
        <v>37309</v>
      </c>
      <c r="F1222" s="1">
        <v>2623400</v>
      </c>
      <c r="G1222" s="1">
        <v>0</v>
      </c>
      <c r="H1222" s="1">
        <v>0</v>
      </c>
      <c r="J1222" s="2">
        <v>14000</v>
      </c>
      <c r="K1222" s="2">
        <v>0</v>
      </c>
      <c r="L1222" s="2">
        <v>0</v>
      </c>
      <c r="M1222" s="2">
        <v>14000</v>
      </c>
      <c r="N1222" s="75">
        <f>VLOOKUP(P1222,'CODIGOS RENTISTICOS'!$A$2:E2262,2,FALSE)</f>
        <v>825000000</v>
      </c>
      <c r="O1222" s="75">
        <f>VLOOKUP(P1222,'CODIGOS RENTISTICOS'!$A$2:F4429,3,FALSE)</f>
        <v>150109</v>
      </c>
      <c r="P1222" s="60">
        <v>121245</v>
      </c>
      <c r="Q1222" s="2">
        <v>14000</v>
      </c>
    </row>
    <row r="1223" spans="1:17" x14ac:dyDescent="0.2">
      <c r="A1223" s="1">
        <v>50000249</v>
      </c>
      <c r="B1223" s="1">
        <v>1202369</v>
      </c>
      <c r="C1223" s="1" t="s">
        <v>285</v>
      </c>
      <c r="D1223" s="1">
        <v>52379868</v>
      </c>
      <c r="E1223" s="3">
        <v>37312</v>
      </c>
      <c r="F1223" s="1">
        <v>2987608</v>
      </c>
      <c r="G1223" s="1">
        <v>0</v>
      </c>
      <c r="H1223" s="1">
        <v>0</v>
      </c>
      <c r="J1223" s="2">
        <v>7000</v>
      </c>
      <c r="K1223" s="2">
        <v>0</v>
      </c>
      <c r="L1223" s="2">
        <v>0</v>
      </c>
      <c r="M1223" s="2">
        <v>7000</v>
      </c>
      <c r="N1223" s="75">
        <f>VLOOKUP(P1223,'CODIGOS RENTISTICOS'!$A$2:E2263,2,FALSE)</f>
        <v>825000000</v>
      </c>
      <c r="O1223" s="75">
        <f>VLOOKUP(P1223,'CODIGOS RENTISTICOS'!$A$2:F4430,3,FALSE)</f>
        <v>150109</v>
      </c>
      <c r="P1223" s="60">
        <v>5041</v>
      </c>
      <c r="Q1223" s="2">
        <v>7000</v>
      </c>
    </row>
    <row r="1224" spans="1:17" x14ac:dyDescent="0.2">
      <c r="A1224" s="1">
        <v>50000249</v>
      </c>
      <c r="B1224" s="1">
        <v>1155797</v>
      </c>
      <c r="C1224" s="1" t="s">
        <v>285</v>
      </c>
      <c r="D1224" s="1">
        <v>11225404</v>
      </c>
      <c r="E1224" s="3">
        <v>37312</v>
      </c>
      <c r="F1224" s="1">
        <v>6773548</v>
      </c>
      <c r="G1224" s="1">
        <v>0</v>
      </c>
      <c r="H1224" s="1">
        <v>0</v>
      </c>
      <c r="J1224" s="2">
        <v>7000</v>
      </c>
      <c r="K1224" s="2">
        <v>0</v>
      </c>
      <c r="L1224" s="2">
        <v>0</v>
      </c>
      <c r="M1224" s="2">
        <v>7000</v>
      </c>
      <c r="N1224" s="75">
        <f>VLOOKUP(P1224,'CODIGOS RENTISTICOS'!$A$2:E2264,2,FALSE)</f>
        <v>825000000</v>
      </c>
      <c r="O1224" s="75">
        <f>VLOOKUP(P1224,'CODIGOS RENTISTICOS'!$A$2:F4431,3,FALSE)</f>
        <v>150109</v>
      </c>
      <c r="P1224" s="60">
        <v>5041</v>
      </c>
      <c r="Q1224" s="2">
        <v>7000</v>
      </c>
    </row>
    <row r="1225" spans="1:17" x14ac:dyDescent="0.2">
      <c r="A1225" s="1">
        <v>50000249</v>
      </c>
      <c r="B1225" s="1">
        <v>1192830</v>
      </c>
      <c r="C1225" s="1" t="s">
        <v>285</v>
      </c>
      <c r="D1225" s="1">
        <v>12276057</v>
      </c>
      <c r="E1225" s="3">
        <v>37312</v>
      </c>
      <c r="F1225" s="1">
        <v>2786304</v>
      </c>
      <c r="G1225" s="1">
        <v>0</v>
      </c>
      <c r="H1225" s="1">
        <v>0</v>
      </c>
      <c r="J1225" s="2">
        <v>7500</v>
      </c>
      <c r="K1225" s="2">
        <v>0</v>
      </c>
      <c r="L1225" s="2">
        <v>0</v>
      </c>
      <c r="M1225" s="2">
        <v>7500</v>
      </c>
      <c r="N1225" s="75">
        <f>VLOOKUP(P1225,'CODIGOS RENTISTICOS'!$A$2:E2265,2,FALSE)</f>
        <v>825000000</v>
      </c>
      <c r="O1225" s="75">
        <f>VLOOKUP(P1225,'CODIGOS RENTISTICOS'!$A$2:F4432,3,FALSE)</f>
        <v>150109</v>
      </c>
      <c r="P1225" s="60">
        <v>5041</v>
      </c>
      <c r="Q1225" s="2">
        <v>7500</v>
      </c>
    </row>
    <row r="1226" spans="1:17" x14ac:dyDescent="0.2">
      <c r="A1226" s="1">
        <v>50000249</v>
      </c>
      <c r="B1226" s="1">
        <v>573713</v>
      </c>
      <c r="C1226" s="1" t="s">
        <v>285</v>
      </c>
      <c r="D1226" s="1">
        <v>2606388</v>
      </c>
      <c r="E1226" s="3">
        <v>37312</v>
      </c>
      <c r="F1226" s="1">
        <v>7142938</v>
      </c>
      <c r="G1226" s="1">
        <v>0</v>
      </c>
      <c r="H1226" s="1">
        <v>0</v>
      </c>
      <c r="J1226" s="2">
        <v>7000</v>
      </c>
      <c r="K1226" s="2">
        <v>0</v>
      </c>
      <c r="L1226" s="2">
        <v>0</v>
      </c>
      <c r="M1226" s="2">
        <v>7000</v>
      </c>
      <c r="N1226" s="75">
        <f>VLOOKUP(P1226,'CODIGOS RENTISTICOS'!$A$2:E2266,2,FALSE)</f>
        <v>825000000</v>
      </c>
      <c r="O1226" s="75">
        <f>VLOOKUP(P1226,'CODIGOS RENTISTICOS'!$A$2:F4433,3,FALSE)</f>
        <v>150109</v>
      </c>
      <c r="P1226" s="60">
        <v>121245</v>
      </c>
      <c r="Q1226" s="2">
        <v>7000</v>
      </c>
    </row>
    <row r="1227" spans="1:17" x14ac:dyDescent="0.2">
      <c r="A1227" s="1">
        <v>50000249</v>
      </c>
      <c r="B1227" s="1">
        <v>677711</v>
      </c>
      <c r="C1227" s="1" t="s">
        <v>285</v>
      </c>
      <c r="D1227" s="1">
        <v>8001749708</v>
      </c>
      <c r="E1227" s="3">
        <v>37312</v>
      </c>
      <c r="F1227" s="1">
        <v>4135064</v>
      </c>
      <c r="G1227" s="1">
        <v>0</v>
      </c>
      <c r="H1227" s="1">
        <v>0</v>
      </c>
      <c r="J1227" s="2">
        <v>500000</v>
      </c>
      <c r="K1227" s="2">
        <v>0</v>
      </c>
      <c r="L1227" s="2">
        <v>0</v>
      </c>
      <c r="M1227" s="2">
        <v>500000</v>
      </c>
      <c r="N1227" s="75">
        <f>VLOOKUP(P1227,'CODIGOS RENTISTICOS'!$A$2:E2267,2,FALSE)</f>
        <v>96200000</v>
      </c>
      <c r="O1227" s="75">
        <f>VLOOKUP(P1227,'CODIGOS RENTISTICOS'!$A$2:F4434,3,FALSE)</f>
        <v>350101</v>
      </c>
      <c r="P1227" s="60">
        <v>121240</v>
      </c>
      <c r="Q1227" s="2">
        <v>500000</v>
      </c>
    </row>
    <row r="1228" spans="1:17" x14ac:dyDescent="0.2">
      <c r="A1228" s="1">
        <v>50000249</v>
      </c>
      <c r="B1228" s="1">
        <v>752235</v>
      </c>
      <c r="C1228" s="1" t="s">
        <v>285</v>
      </c>
      <c r="D1228" s="1">
        <v>7961691</v>
      </c>
      <c r="E1228" s="3">
        <v>37312</v>
      </c>
      <c r="F1228" s="1">
        <v>2730529</v>
      </c>
      <c r="G1228" s="1">
        <v>0</v>
      </c>
      <c r="H1228" s="1">
        <v>0</v>
      </c>
      <c r="J1228" s="2">
        <v>7500</v>
      </c>
      <c r="K1228" s="2">
        <v>0</v>
      </c>
      <c r="L1228" s="2">
        <v>0</v>
      </c>
      <c r="M1228" s="2">
        <v>7500</v>
      </c>
      <c r="N1228" s="75">
        <f>VLOOKUP(P1228,'CODIGOS RENTISTICOS'!$A$2:E2268,2,FALSE)</f>
        <v>825000000</v>
      </c>
      <c r="O1228" s="75">
        <f>VLOOKUP(P1228,'CODIGOS RENTISTICOS'!$A$2:F4435,3,FALSE)</f>
        <v>150109</v>
      </c>
      <c r="P1228" s="60">
        <v>5041</v>
      </c>
      <c r="Q1228" s="2">
        <v>7500</v>
      </c>
    </row>
    <row r="1229" spans="1:17" x14ac:dyDescent="0.2">
      <c r="A1229" s="1">
        <v>50000249</v>
      </c>
      <c r="B1229" s="1">
        <v>752353</v>
      </c>
      <c r="C1229" s="1" t="s">
        <v>285</v>
      </c>
      <c r="D1229" s="1">
        <v>111111</v>
      </c>
      <c r="E1229" s="3">
        <v>37312</v>
      </c>
      <c r="F1229" s="1">
        <v>4000368</v>
      </c>
      <c r="G1229" s="1">
        <v>0</v>
      </c>
      <c r="H1229" s="1">
        <v>0</v>
      </c>
      <c r="J1229" s="2">
        <v>7000</v>
      </c>
      <c r="K1229" s="2">
        <v>0</v>
      </c>
      <c r="L1229" s="2">
        <v>0</v>
      </c>
      <c r="M1229" s="2">
        <v>7000</v>
      </c>
      <c r="N1229" s="75">
        <f>VLOOKUP(P1229,'CODIGOS RENTISTICOS'!$A$2:E2269,2,FALSE)</f>
        <v>825000000</v>
      </c>
      <c r="O1229" s="75">
        <f>VLOOKUP(P1229,'CODIGOS RENTISTICOS'!$A$2:F4436,3,FALSE)</f>
        <v>150109</v>
      </c>
      <c r="P1229" s="60">
        <v>121245</v>
      </c>
      <c r="Q1229" s="2">
        <v>7000</v>
      </c>
    </row>
    <row r="1230" spans="1:17" x14ac:dyDescent="0.2">
      <c r="A1230" s="1">
        <v>50000249</v>
      </c>
      <c r="B1230" s="1">
        <v>1135965</v>
      </c>
      <c r="C1230" s="1" t="s">
        <v>285</v>
      </c>
      <c r="D1230" s="1">
        <v>70099757</v>
      </c>
      <c r="E1230" s="3">
        <v>37312</v>
      </c>
      <c r="F1230" s="1">
        <v>8882139</v>
      </c>
      <c r="G1230" s="1">
        <v>0</v>
      </c>
      <c r="H1230" s="1">
        <v>0</v>
      </c>
      <c r="J1230" s="2">
        <v>618000</v>
      </c>
      <c r="K1230" s="2">
        <v>0</v>
      </c>
      <c r="L1230" s="2">
        <v>0</v>
      </c>
      <c r="M1230" s="2">
        <v>618000</v>
      </c>
      <c r="N1230" s="75">
        <f>VLOOKUP(P1230,'CODIGOS RENTISTICOS'!$A$2:E2270,2,FALSE)</f>
        <v>825000000</v>
      </c>
      <c r="O1230" s="75">
        <f>VLOOKUP(P1230,'CODIGOS RENTISTICOS'!$A$2:F4437,3,FALSE)</f>
        <v>150109</v>
      </c>
      <c r="P1230" s="60">
        <v>121245</v>
      </c>
      <c r="Q1230" s="2">
        <v>618000</v>
      </c>
    </row>
    <row r="1231" spans="1:17" x14ac:dyDescent="0.2">
      <c r="A1231" s="1">
        <v>50000249</v>
      </c>
      <c r="B1231" s="1">
        <v>1151979</v>
      </c>
      <c r="C1231" s="1" t="s">
        <v>285</v>
      </c>
      <c r="D1231" s="1">
        <v>15912003</v>
      </c>
      <c r="E1231" s="3">
        <v>37312</v>
      </c>
      <c r="F1231" s="1">
        <v>2131579</v>
      </c>
      <c r="G1231" s="1">
        <v>0</v>
      </c>
      <c r="H1231" s="1">
        <v>0</v>
      </c>
      <c r="J1231" s="2">
        <v>7000</v>
      </c>
      <c r="K1231" s="2">
        <v>0</v>
      </c>
      <c r="L1231" s="2">
        <v>0</v>
      </c>
      <c r="M1231" s="2">
        <v>7000</v>
      </c>
      <c r="N1231" s="75">
        <f>VLOOKUP(P1231,'CODIGOS RENTISTICOS'!$A$2:E2271,2,FALSE)</f>
        <v>825000000</v>
      </c>
      <c r="O1231" s="75">
        <f>VLOOKUP(P1231,'CODIGOS RENTISTICOS'!$A$2:F4438,3,FALSE)</f>
        <v>150109</v>
      </c>
      <c r="P1231" s="60">
        <v>121245</v>
      </c>
      <c r="Q1231" s="2">
        <v>7000</v>
      </c>
    </row>
    <row r="1232" spans="1:17" x14ac:dyDescent="0.2">
      <c r="A1232" s="1">
        <v>50000249</v>
      </c>
      <c r="B1232" s="1">
        <v>1151980</v>
      </c>
      <c r="C1232" s="1" t="s">
        <v>285</v>
      </c>
      <c r="D1232" s="1">
        <v>13906085</v>
      </c>
      <c r="E1232" s="3">
        <v>37312</v>
      </c>
      <c r="F1232" s="1">
        <v>6698496</v>
      </c>
      <c r="G1232" s="1">
        <v>0</v>
      </c>
      <c r="H1232" s="1">
        <v>0</v>
      </c>
      <c r="J1232" s="2">
        <v>7000</v>
      </c>
      <c r="K1232" s="2">
        <v>0</v>
      </c>
      <c r="L1232" s="2">
        <v>0</v>
      </c>
      <c r="M1232" s="2">
        <v>7000</v>
      </c>
      <c r="N1232" s="75">
        <f>VLOOKUP(P1232,'CODIGOS RENTISTICOS'!$A$2:E2272,2,FALSE)</f>
        <v>825000000</v>
      </c>
      <c r="O1232" s="75">
        <f>VLOOKUP(P1232,'CODIGOS RENTISTICOS'!$A$2:F4439,3,FALSE)</f>
        <v>150109</v>
      </c>
      <c r="P1232" s="60">
        <v>121245</v>
      </c>
      <c r="Q1232" s="2">
        <v>7000</v>
      </c>
    </row>
    <row r="1233" spans="1:17" x14ac:dyDescent="0.2">
      <c r="A1233" s="1">
        <v>50000249</v>
      </c>
      <c r="B1233" s="1">
        <v>932833</v>
      </c>
      <c r="C1233" s="1" t="s">
        <v>285</v>
      </c>
      <c r="D1233" s="1">
        <v>4355510</v>
      </c>
      <c r="E1233" s="3">
        <v>37312</v>
      </c>
      <c r="F1233" s="1">
        <v>4203691</v>
      </c>
      <c r="G1233" s="1">
        <v>0</v>
      </c>
      <c r="H1233" s="1">
        <v>0</v>
      </c>
      <c r="J1233" s="2">
        <v>5000</v>
      </c>
      <c r="K1233" s="2">
        <v>0</v>
      </c>
      <c r="L1233" s="2">
        <v>0</v>
      </c>
      <c r="M1233" s="2">
        <v>5000</v>
      </c>
      <c r="N1233" s="75">
        <f>VLOOKUP(P1233,'CODIGOS RENTISTICOS'!$A$2:E2273,2,FALSE)</f>
        <v>825000000</v>
      </c>
      <c r="O1233" s="75">
        <f>VLOOKUP(P1233,'CODIGOS RENTISTICOS'!$A$2:F4440,3,FALSE)</f>
        <v>150109</v>
      </c>
      <c r="P1233" s="60">
        <v>5041</v>
      </c>
      <c r="Q1233" s="2">
        <v>5000</v>
      </c>
    </row>
    <row r="1234" spans="1:17" x14ac:dyDescent="0.2">
      <c r="A1234" s="1">
        <v>50000249</v>
      </c>
      <c r="B1234" s="1">
        <v>932841</v>
      </c>
      <c r="C1234" s="1" t="s">
        <v>285</v>
      </c>
      <c r="D1234" s="1">
        <v>11480442</v>
      </c>
      <c r="E1234" s="3">
        <v>37312</v>
      </c>
      <c r="F1234" s="1">
        <v>4203691</v>
      </c>
      <c r="G1234" s="1">
        <v>0</v>
      </c>
      <c r="H1234" s="1">
        <v>0</v>
      </c>
      <c r="J1234" s="2">
        <v>7000</v>
      </c>
      <c r="K1234" s="2">
        <v>0</v>
      </c>
      <c r="L1234" s="2">
        <v>0</v>
      </c>
      <c r="M1234" s="2">
        <v>7000</v>
      </c>
      <c r="N1234" s="75">
        <f>VLOOKUP(P1234,'CODIGOS RENTISTICOS'!$A$2:E2274,2,FALSE)</f>
        <v>825000000</v>
      </c>
      <c r="O1234" s="75">
        <f>VLOOKUP(P1234,'CODIGOS RENTISTICOS'!$A$2:F4441,3,FALSE)</f>
        <v>150109</v>
      </c>
      <c r="P1234" s="60">
        <v>5041</v>
      </c>
      <c r="Q1234" s="2">
        <v>7000</v>
      </c>
    </row>
    <row r="1235" spans="1:17" x14ac:dyDescent="0.2">
      <c r="A1235" s="1">
        <v>50000249</v>
      </c>
      <c r="B1235" s="1">
        <v>2799428</v>
      </c>
      <c r="C1235" s="1" t="s">
        <v>285</v>
      </c>
      <c r="D1235" s="1">
        <v>8300060514</v>
      </c>
      <c r="E1235" s="3">
        <v>37312</v>
      </c>
      <c r="F1235" s="1">
        <v>6760700</v>
      </c>
      <c r="G1235" s="1">
        <v>0</v>
      </c>
      <c r="H1235" s="1">
        <v>0</v>
      </c>
      <c r="J1235" s="2">
        <v>750000</v>
      </c>
      <c r="K1235" s="2">
        <v>0</v>
      </c>
      <c r="L1235" s="2">
        <v>0</v>
      </c>
      <c r="M1235" s="2">
        <v>750000</v>
      </c>
      <c r="N1235" s="75">
        <f>VLOOKUP(P1235,'CODIGOS RENTISTICOS'!$A$2:E2275,2,FALSE)</f>
        <v>910300000</v>
      </c>
      <c r="O1235" s="75">
        <f>VLOOKUP(P1235,'CODIGOS RENTISTICOS'!$A$2:F4442,3,FALSE)</f>
        <v>130113</v>
      </c>
      <c r="P1235" s="60">
        <v>121235</v>
      </c>
      <c r="Q1235" s="2">
        <v>750000</v>
      </c>
    </row>
    <row r="1236" spans="1:17" x14ac:dyDescent="0.2">
      <c r="A1236" s="1">
        <v>50000249</v>
      </c>
      <c r="B1236" s="1">
        <v>2799487</v>
      </c>
      <c r="C1236" s="1" t="s">
        <v>285</v>
      </c>
      <c r="D1236" s="1">
        <v>17110759</v>
      </c>
      <c r="E1236" s="3">
        <v>37312</v>
      </c>
      <c r="F1236" s="1">
        <v>3683315</v>
      </c>
      <c r="G1236" s="1">
        <v>0</v>
      </c>
      <c r="H1236" s="1">
        <v>0</v>
      </c>
      <c r="J1236" s="2">
        <v>7722</v>
      </c>
      <c r="K1236" s="2">
        <v>0</v>
      </c>
      <c r="L1236" s="2">
        <v>0</v>
      </c>
      <c r="M1236" s="2">
        <v>7722</v>
      </c>
      <c r="N1236" s="75">
        <f>VLOOKUP(P1236,'CODIGOS RENTISTICOS'!$A$2:E2276,2,FALSE)</f>
        <v>96400000</v>
      </c>
      <c r="O1236" s="75">
        <f>VLOOKUP(P1236,'CODIGOS RENTISTICOS'!$A$2:F4443,3,FALSE)</f>
        <v>370101</v>
      </c>
      <c r="P1236" s="60">
        <v>121280</v>
      </c>
      <c r="Q1236" s="2">
        <v>7722</v>
      </c>
    </row>
    <row r="1237" spans="1:17" x14ac:dyDescent="0.2">
      <c r="A1237" s="1">
        <v>50000249</v>
      </c>
      <c r="B1237" s="1">
        <v>766287</v>
      </c>
      <c r="C1237" s="1" t="s">
        <v>285</v>
      </c>
      <c r="D1237" s="1">
        <v>4948721</v>
      </c>
      <c r="E1237" s="3">
        <v>37312</v>
      </c>
      <c r="F1237" s="1">
        <v>2128079</v>
      </c>
      <c r="G1237" s="1">
        <v>0</v>
      </c>
      <c r="H1237" s="1">
        <v>0</v>
      </c>
      <c r="J1237" s="2">
        <v>7500</v>
      </c>
      <c r="K1237" s="2">
        <v>0</v>
      </c>
      <c r="L1237" s="2">
        <v>0</v>
      </c>
      <c r="M1237" s="2">
        <v>7500</v>
      </c>
      <c r="N1237" s="75">
        <f>VLOOKUP(P1237,'CODIGOS RENTISTICOS'!$A$2:E2277,2,FALSE)</f>
        <v>825000000</v>
      </c>
      <c r="O1237" s="75">
        <f>VLOOKUP(P1237,'CODIGOS RENTISTICOS'!$A$2:F4444,3,FALSE)</f>
        <v>150109</v>
      </c>
      <c r="P1237" s="60">
        <v>5041</v>
      </c>
      <c r="Q1237" s="2">
        <v>7500</v>
      </c>
    </row>
    <row r="1238" spans="1:17" x14ac:dyDescent="0.2">
      <c r="A1238" s="1">
        <v>50000249</v>
      </c>
      <c r="B1238" s="1">
        <v>766345</v>
      </c>
      <c r="C1238" s="1" t="s">
        <v>285</v>
      </c>
      <c r="D1238" s="1">
        <v>93124049</v>
      </c>
      <c r="E1238" s="3">
        <v>37312</v>
      </c>
      <c r="F1238" s="1">
        <v>2128079</v>
      </c>
      <c r="G1238" s="1">
        <v>0</v>
      </c>
      <c r="H1238" s="1">
        <v>0</v>
      </c>
      <c r="J1238" s="2">
        <v>7500</v>
      </c>
      <c r="K1238" s="2">
        <v>0</v>
      </c>
      <c r="L1238" s="2">
        <v>0</v>
      </c>
      <c r="M1238" s="2">
        <v>7500</v>
      </c>
      <c r="N1238" s="75">
        <f>VLOOKUP(P1238,'CODIGOS RENTISTICOS'!$A$2:E2278,2,FALSE)</f>
        <v>825000000</v>
      </c>
      <c r="O1238" s="75">
        <f>VLOOKUP(P1238,'CODIGOS RENTISTICOS'!$A$2:F4445,3,FALSE)</f>
        <v>150109</v>
      </c>
      <c r="P1238" s="60">
        <v>5041</v>
      </c>
      <c r="Q1238" s="2">
        <v>7500</v>
      </c>
    </row>
    <row r="1239" spans="1:17" x14ac:dyDescent="0.2">
      <c r="A1239" s="1">
        <v>50000249</v>
      </c>
      <c r="B1239" s="1">
        <v>305359</v>
      </c>
      <c r="C1239" s="1" t="s">
        <v>285</v>
      </c>
      <c r="D1239" s="1">
        <v>8605322443</v>
      </c>
      <c r="E1239" s="3">
        <v>37312</v>
      </c>
      <c r="F1239" s="1">
        <v>7102223</v>
      </c>
      <c r="G1239" s="1">
        <v>0</v>
      </c>
      <c r="H1239" s="1">
        <v>0</v>
      </c>
      <c r="J1239" s="2">
        <v>7000</v>
      </c>
      <c r="K1239" s="2">
        <v>0</v>
      </c>
      <c r="L1239" s="2">
        <v>0</v>
      </c>
      <c r="M1239" s="2">
        <v>7000</v>
      </c>
      <c r="N1239" s="75">
        <f>VLOOKUP(P1239,'CODIGOS RENTISTICOS'!$A$2:E2279,2,FALSE)</f>
        <v>825000000</v>
      </c>
      <c r="O1239" s="75">
        <f>VLOOKUP(P1239,'CODIGOS RENTISTICOS'!$A$2:F4446,3,FALSE)</f>
        <v>150109</v>
      </c>
      <c r="P1239" s="60">
        <v>5041</v>
      </c>
      <c r="Q1239" s="2">
        <v>7000</v>
      </c>
    </row>
    <row r="1240" spans="1:17" x14ac:dyDescent="0.2">
      <c r="A1240" s="1">
        <v>50000249</v>
      </c>
      <c r="B1240" s="1">
        <v>1155863</v>
      </c>
      <c r="C1240" s="1" t="s">
        <v>285</v>
      </c>
      <c r="D1240" s="1">
        <v>8000910681</v>
      </c>
      <c r="E1240" s="3">
        <v>37312</v>
      </c>
      <c r="F1240" s="1">
        <v>6745170</v>
      </c>
      <c r="G1240" s="1">
        <v>0</v>
      </c>
      <c r="H1240" s="1">
        <v>0</v>
      </c>
      <c r="J1240" s="2">
        <v>5000</v>
      </c>
      <c r="K1240" s="2">
        <v>0</v>
      </c>
      <c r="L1240" s="2">
        <v>0</v>
      </c>
      <c r="M1240" s="2">
        <v>5000</v>
      </c>
      <c r="N1240" s="75">
        <f>VLOOKUP(P1240,'CODIGOS RENTISTICOS'!$A$2:E2280,2,FALSE)</f>
        <v>825000000</v>
      </c>
      <c r="O1240" s="75">
        <f>VLOOKUP(P1240,'CODIGOS RENTISTICOS'!$A$2:F4447,3,FALSE)</f>
        <v>150109</v>
      </c>
      <c r="P1240" s="60">
        <v>5041</v>
      </c>
      <c r="Q1240" s="2">
        <v>5000</v>
      </c>
    </row>
    <row r="1241" spans="1:17" x14ac:dyDescent="0.2">
      <c r="A1241" s="1">
        <v>50000249</v>
      </c>
      <c r="B1241" s="1">
        <v>1161969</v>
      </c>
      <c r="C1241" s="1" t="s">
        <v>285</v>
      </c>
      <c r="D1241" s="1">
        <v>8190770</v>
      </c>
      <c r="E1241" s="3">
        <v>37312</v>
      </c>
      <c r="F1241" s="1">
        <v>7224274</v>
      </c>
      <c r="G1241" s="1">
        <v>0</v>
      </c>
      <c r="H1241" s="1">
        <v>0</v>
      </c>
      <c r="J1241" s="2">
        <v>7500</v>
      </c>
      <c r="K1241" s="2">
        <v>0</v>
      </c>
      <c r="L1241" s="2">
        <v>0</v>
      </c>
      <c r="M1241" s="2">
        <v>7500</v>
      </c>
      <c r="N1241" s="75">
        <f>VLOOKUP(P1241,'CODIGOS RENTISTICOS'!$A$2:E2281,2,FALSE)</f>
        <v>825000000</v>
      </c>
      <c r="O1241" s="75">
        <f>VLOOKUP(P1241,'CODIGOS RENTISTICOS'!$A$2:F4448,3,FALSE)</f>
        <v>150109</v>
      </c>
      <c r="P1241" s="60">
        <v>5041</v>
      </c>
      <c r="Q1241" s="2">
        <v>7500</v>
      </c>
    </row>
    <row r="1242" spans="1:17" x14ac:dyDescent="0.2">
      <c r="A1242" s="1">
        <v>50000249</v>
      </c>
      <c r="B1242" s="1">
        <v>1162259</v>
      </c>
      <c r="C1242" s="1" t="s">
        <v>285</v>
      </c>
      <c r="D1242" s="1">
        <v>8000910681</v>
      </c>
      <c r="E1242" s="3">
        <v>37312</v>
      </c>
      <c r="F1242" s="1">
        <v>6745170</v>
      </c>
      <c r="G1242" s="1">
        <v>0</v>
      </c>
      <c r="H1242" s="1">
        <v>0</v>
      </c>
      <c r="J1242" s="2">
        <v>7000</v>
      </c>
      <c r="K1242" s="2">
        <v>0</v>
      </c>
      <c r="L1242" s="2">
        <v>0</v>
      </c>
      <c r="M1242" s="2">
        <v>7000</v>
      </c>
      <c r="N1242" s="75">
        <f>VLOOKUP(P1242,'CODIGOS RENTISTICOS'!$A$2:E2282,2,FALSE)</f>
        <v>825000000</v>
      </c>
      <c r="O1242" s="75">
        <f>VLOOKUP(P1242,'CODIGOS RENTISTICOS'!$A$2:F4449,3,FALSE)</f>
        <v>150109</v>
      </c>
      <c r="P1242" s="60">
        <v>5041</v>
      </c>
      <c r="Q1242" s="2">
        <v>7000</v>
      </c>
    </row>
    <row r="1243" spans="1:17" x14ac:dyDescent="0.2">
      <c r="A1243" s="1">
        <v>50000249</v>
      </c>
      <c r="B1243" s="1">
        <v>9159263</v>
      </c>
      <c r="C1243" s="1" t="s">
        <v>285</v>
      </c>
      <c r="D1243" s="1">
        <v>8600767068</v>
      </c>
      <c r="E1243" s="3">
        <v>37312</v>
      </c>
      <c r="F1243" s="1">
        <v>6353130</v>
      </c>
      <c r="G1243" s="1">
        <v>0</v>
      </c>
      <c r="H1243" s="1">
        <v>0</v>
      </c>
      <c r="J1243" s="2">
        <v>223000</v>
      </c>
      <c r="K1243" s="2">
        <v>0</v>
      </c>
      <c r="L1243" s="2">
        <v>0</v>
      </c>
      <c r="M1243" s="2">
        <v>223000</v>
      </c>
      <c r="N1243" s="75">
        <f>VLOOKUP(P1243,'CODIGOS RENTISTICOS'!$A$2:E2283,2,FALSE)</f>
        <v>96200000</v>
      </c>
      <c r="O1243" s="75">
        <f>VLOOKUP(P1243,'CODIGOS RENTISTICOS'!$A$2:F4450,3,FALSE)</f>
        <v>350101</v>
      </c>
      <c r="P1243" s="60">
        <v>121240</v>
      </c>
      <c r="Q1243" s="2">
        <v>223000</v>
      </c>
    </row>
    <row r="1244" spans="1:17" x14ac:dyDescent="0.2">
      <c r="A1244" s="1">
        <v>50000249</v>
      </c>
      <c r="B1244" s="1">
        <v>954556</v>
      </c>
      <c r="C1244" s="1" t="s">
        <v>285</v>
      </c>
      <c r="D1244" s="1">
        <v>8600601123</v>
      </c>
      <c r="E1244" s="3">
        <v>37312</v>
      </c>
      <c r="F1244" s="1">
        <v>3452030</v>
      </c>
      <c r="G1244" s="1">
        <v>0</v>
      </c>
      <c r="H1244" s="1">
        <v>1</v>
      </c>
      <c r="J1244" s="2">
        <v>0</v>
      </c>
      <c r="K1244" s="2">
        <v>0</v>
      </c>
      <c r="L1244" s="2">
        <v>1042349</v>
      </c>
      <c r="M1244" s="2">
        <v>1042349</v>
      </c>
      <c r="N1244" s="75">
        <f>VLOOKUP(P1244,'CODIGOS RENTISTICOS'!$A$2:E2284,2,FALSE)</f>
        <v>825000000</v>
      </c>
      <c r="O1244" s="75">
        <f>VLOOKUP(P1244,'CODIGOS RENTISTICOS'!$A$2:F4451,3,FALSE)</f>
        <v>150109</v>
      </c>
      <c r="P1244" s="60">
        <v>121245</v>
      </c>
      <c r="Q1244" s="2">
        <v>1042349</v>
      </c>
    </row>
    <row r="1245" spans="1:17" x14ac:dyDescent="0.2">
      <c r="A1245" s="1">
        <v>50000249</v>
      </c>
      <c r="B1245" s="1">
        <v>954599</v>
      </c>
      <c r="C1245" s="1" t="s">
        <v>285</v>
      </c>
      <c r="D1245" s="1">
        <v>8001850392</v>
      </c>
      <c r="E1245" s="3">
        <v>37312</v>
      </c>
      <c r="F1245" s="1">
        <v>2179277</v>
      </c>
      <c r="G1245" s="1">
        <v>0</v>
      </c>
      <c r="H1245" s="1">
        <v>0</v>
      </c>
      <c r="J1245" s="2">
        <v>30000</v>
      </c>
      <c r="K1245" s="2">
        <v>0</v>
      </c>
      <c r="L1245" s="2">
        <v>0</v>
      </c>
      <c r="M1245" s="2">
        <v>30000</v>
      </c>
      <c r="N1245" s="75">
        <f>VLOOKUP(P1245,'CODIGOS RENTISTICOS'!$A$2:E2285,2,FALSE)</f>
        <v>825000000</v>
      </c>
      <c r="O1245" s="75">
        <f>VLOOKUP(P1245,'CODIGOS RENTISTICOS'!$A$2:F4452,3,FALSE)</f>
        <v>150109</v>
      </c>
      <c r="P1245" s="60">
        <v>121245</v>
      </c>
      <c r="Q1245" s="2">
        <v>30000</v>
      </c>
    </row>
    <row r="1246" spans="1:17" x14ac:dyDescent="0.2">
      <c r="A1246" s="1">
        <v>50000249</v>
      </c>
      <c r="B1246" s="1">
        <v>788758</v>
      </c>
      <c r="C1246" s="1" t="s">
        <v>285</v>
      </c>
      <c r="D1246" s="1">
        <v>41520773</v>
      </c>
      <c r="E1246" s="3">
        <v>37312</v>
      </c>
      <c r="F1246" s="1">
        <v>3126938</v>
      </c>
      <c r="G1246" s="1">
        <v>0</v>
      </c>
      <c r="H1246" s="1">
        <v>0</v>
      </c>
      <c r="J1246" s="2">
        <v>2574</v>
      </c>
      <c r="K1246" s="2">
        <v>0</v>
      </c>
      <c r="L1246" s="2">
        <v>0</v>
      </c>
      <c r="M1246" s="2">
        <v>2574</v>
      </c>
      <c r="N1246" s="75">
        <f>VLOOKUP(P1246,'CODIGOS RENTISTICOS'!$A$2:E2286,2,FALSE)</f>
        <v>96400000</v>
      </c>
      <c r="O1246" s="75">
        <f>VLOOKUP(P1246,'CODIGOS RENTISTICOS'!$A$2:F4453,3,FALSE)</f>
        <v>370101</v>
      </c>
      <c r="P1246" s="60">
        <v>121280</v>
      </c>
      <c r="Q1246" s="2">
        <v>2574</v>
      </c>
    </row>
    <row r="1247" spans="1:17" x14ac:dyDescent="0.2">
      <c r="A1247" s="1">
        <v>50000249</v>
      </c>
      <c r="B1247" s="1">
        <v>1091988</v>
      </c>
      <c r="C1247" s="1" t="s">
        <v>285</v>
      </c>
      <c r="D1247" s="1">
        <v>51684505</v>
      </c>
      <c r="E1247" s="3">
        <v>37312</v>
      </c>
      <c r="F1247" s="1">
        <v>4151593</v>
      </c>
      <c r="G1247" s="1">
        <v>0</v>
      </c>
      <c r="H1247" s="1">
        <v>0</v>
      </c>
      <c r="J1247" s="2">
        <v>5148</v>
      </c>
      <c r="K1247" s="2">
        <v>0</v>
      </c>
      <c r="L1247" s="2">
        <v>0</v>
      </c>
      <c r="M1247" s="2">
        <v>5148</v>
      </c>
      <c r="N1247" s="75">
        <f>VLOOKUP(P1247,'CODIGOS RENTISTICOS'!$A$2:E2287,2,FALSE)</f>
        <v>96400000</v>
      </c>
      <c r="O1247" s="75">
        <f>VLOOKUP(P1247,'CODIGOS RENTISTICOS'!$A$2:F4454,3,FALSE)</f>
        <v>370101</v>
      </c>
      <c r="P1247" s="60">
        <v>121280</v>
      </c>
      <c r="Q1247" s="2">
        <v>5148</v>
      </c>
    </row>
    <row r="1248" spans="1:17" x14ac:dyDescent="0.2">
      <c r="A1248" s="1">
        <v>50000249</v>
      </c>
      <c r="B1248" s="1">
        <v>1376740</v>
      </c>
      <c r="C1248" s="1" t="s">
        <v>285</v>
      </c>
      <c r="D1248" s="1">
        <v>8000146421</v>
      </c>
      <c r="E1248" s="3">
        <v>37312</v>
      </c>
      <c r="F1248" s="1">
        <v>2210169</v>
      </c>
      <c r="G1248" s="1">
        <v>0</v>
      </c>
      <c r="H1248" s="1">
        <v>0</v>
      </c>
      <c r="J1248" s="2">
        <v>309812</v>
      </c>
      <c r="K1248" s="2">
        <v>0</v>
      </c>
      <c r="L1248" s="2">
        <v>0</v>
      </c>
      <c r="M1248" s="2">
        <v>309812</v>
      </c>
      <c r="N1248" s="75">
        <f>VLOOKUP(P1248,'CODIGOS RENTISTICOS'!$A$2:E2288,2,FALSE)</f>
        <v>825000000</v>
      </c>
      <c r="O1248" s="75">
        <f>VLOOKUP(P1248,'CODIGOS RENTISTICOS'!$A$2:F4455,3,FALSE)</f>
        <v>150109</v>
      </c>
      <c r="P1248" s="60">
        <v>5041</v>
      </c>
      <c r="Q1248" s="2">
        <v>309812</v>
      </c>
    </row>
    <row r="1249" spans="1:17" x14ac:dyDescent="0.2">
      <c r="A1249" s="1">
        <v>50000249</v>
      </c>
      <c r="B1249" s="1">
        <v>173025</v>
      </c>
      <c r="C1249" s="1" t="s">
        <v>285</v>
      </c>
      <c r="D1249" s="1">
        <v>8909056802</v>
      </c>
      <c r="E1249" s="3">
        <v>37312</v>
      </c>
      <c r="F1249" s="1">
        <v>4112077</v>
      </c>
      <c r="G1249" s="1">
        <v>0</v>
      </c>
      <c r="H1249" s="1">
        <v>0</v>
      </c>
      <c r="J1249" s="2">
        <v>638442</v>
      </c>
      <c r="K1249" s="2">
        <v>0</v>
      </c>
      <c r="L1249" s="2">
        <v>0</v>
      </c>
      <c r="M1249" s="2">
        <v>638442</v>
      </c>
      <c r="N1249" s="75">
        <f>VLOOKUP(P1249,'CODIGOS RENTISTICOS'!$A$2:E2289,2,FALSE)</f>
        <v>11800000</v>
      </c>
      <c r="O1249" s="75">
        <f>VLOOKUP(P1249,'CODIGOS RENTISTICOS'!$A$2:F4456,3,FALSE)</f>
        <v>240101</v>
      </c>
      <c r="P1249" s="60">
        <v>121265</v>
      </c>
      <c r="Q1249" s="2">
        <v>638442</v>
      </c>
    </row>
    <row r="1250" spans="1:17" x14ac:dyDescent="0.2">
      <c r="A1250" s="1">
        <v>50000249</v>
      </c>
      <c r="B1250" s="1">
        <v>157976</v>
      </c>
      <c r="C1250" s="1" t="s">
        <v>285</v>
      </c>
      <c r="D1250" s="1">
        <v>74243581</v>
      </c>
      <c r="E1250" s="3">
        <v>37312</v>
      </c>
      <c r="F1250" s="1">
        <v>2787860</v>
      </c>
      <c r="G1250" s="1">
        <v>0</v>
      </c>
      <c r="H1250" s="1">
        <v>0</v>
      </c>
      <c r="J1250" s="2">
        <v>7000</v>
      </c>
      <c r="K1250" s="2">
        <v>0</v>
      </c>
      <c r="L1250" s="2">
        <v>0</v>
      </c>
      <c r="M1250" s="2">
        <v>7000</v>
      </c>
      <c r="N1250" s="75">
        <f>VLOOKUP(P1250,'CODIGOS RENTISTICOS'!$A$2:E2290,2,FALSE)</f>
        <v>825000000</v>
      </c>
      <c r="O1250" s="75">
        <f>VLOOKUP(P1250,'CODIGOS RENTISTICOS'!$A$2:F4457,3,FALSE)</f>
        <v>150109</v>
      </c>
      <c r="P1250" s="60">
        <v>121245</v>
      </c>
      <c r="Q1250" s="2">
        <v>7000</v>
      </c>
    </row>
    <row r="1251" spans="1:17" x14ac:dyDescent="0.2">
      <c r="A1251" s="1">
        <v>50000249</v>
      </c>
      <c r="B1251" s="1">
        <v>157983</v>
      </c>
      <c r="C1251" s="1" t="s">
        <v>285</v>
      </c>
      <c r="D1251" s="1">
        <v>13955241</v>
      </c>
      <c r="E1251" s="3">
        <v>37312</v>
      </c>
      <c r="F1251" s="1">
        <v>7912844</v>
      </c>
      <c r="G1251" s="1">
        <v>0</v>
      </c>
      <c r="H1251" s="1">
        <v>0</v>
      </c>
      <c r="J1251" s="2">
        <v>7500</v>
      </c>
      <c r="K1251" s="2">
        <v>0</v>
      </c>
      <c r="L1251" s="2">
        <v>0</v>
      </c>
      <c r="M1251" s="2">
        <v>7500</v>
      </c>
      <c r="N1251" s="75">
        <f>VLOOKUP(P1251,'CODIGOS RENTISTICOS'!$A$2:E2291,2,FALSE)</f>
        <v>825000000</v>
      </c>
      <c r="O1251" s="75">
        <f>VLOOKUP(P1251,'CODIGOS RENTISTICOS'!$A$2:F4458,3,FALSE)</f>
        <v>150109</v>
      </c>
      <c r="P1251" s="60">
        <v>5041</v>
      </c>
      <c r="Q1251" s="2">
        <v>7500</v>
      </c>
    </row>
    <row r="1252" spans="1:17" x14ac:dyDescent="0.2">
      <c r="A1252" s="1">
        <v>50000249</v>
      </c>
      <c r="B1252" s="1">
        <v>1140181</v>
      </c>
      <c r="C1252" s="1" t="s">
        <v>285</v>
      </c>
      <c r="D1252" s="1">
        <v>8605335926</v>
      </c>
      <c r="E1252" s="3">
        <v>37312</v>
      </c>
      <c r="F1252" s="1">
        <v>2477798</v>
      </c>
      <c r="G1252" s="1">
        <v>0</v>
      </c>
      <c r="H1252" s="1">
        <v>0</v>
      </c>
      <c r="J1252" s="2">
        <v>295935</v>
      </c>
      <c r="K1252" s="2">
        <v>0</v>
      </c>
      <c r="L1252" s="2">
        <v>0</v>
      </c>
      <c r="M1252" s="2">
        <v>295935</v>
      </c>
      <c r="N1252" s="75">
        <f>VLOOKUP(P1252,'CODIGOS RENTISTICOS'!$A$2:E2292,2,FALSE)</f>
        <v>825000000</v>
      </c>
      <c r="O1252" s="75">
        <f>VLOOKUP(P1252,'CODIGOS RENTISTICOS'!$A$2:F4459,3,FALSE)</f>
        <v>150109</v>
      </c>
      <c r="P1252" s="60">
        <v>5041</v>
      </c>
      <c r="Q1252" s="2">
        <v>295935</v>
      </c>
    </row>
    <row r="1253" spans="1:17" x14ac:dyDescent="0.2">
      <c r="A1253" s="1">
        <v>50000249</v>
      </c>
      <c r="B1253" s="1">
        <v>25269</v>
      </c>
      <c r="C1253" s="1" t="s">
        <v>285</v>
      </c>
      <c r="D1253" s="1">
        <v>8002360339</v>
      </c>
      <c r="E1253" s="3">
        <v>37312</v>
      </c>
      <c r="F1253" s="1">
        <v>6301570</v>
      </c>
      <c r="G1253" s="1">
        <v>0</v>
      </c>
      <c r="H1253" s="1">
        <v>0</v>
      </c>
      <c r="J1253" s="2">
        <v>15000</v>
      </c>
      <c r="K1253" s="2">
        <v>0</v>
      </c>
      <c r="L1253" s="2">
        <v>0</v>
      </c>
      <c r="M1253" s="2">
        <v>15000</v>
      </c>
      <c r="N1253" s="75">
        <f>VLOOKUP(P1253,'CODIGOS RENTISTICOS'!$A$2:E2293,2,FALSE)</f>
        <v>825000000</v>
      </c>
      <c r="O1253" s="75">
        <f>VLOOKUP(P1253,'CODIGOS RENTISTICOS'!$A$2:F4460,3,FALSE)</f>
        <v>150109</v>
      </c>
      <c r="P1253" s="60">
        <v>121245</v>
      </c>
      <c r="Q1253" s="2">
        <v>15000</v>
      </c>
    </row>
    <row r="1254" spans="1:17" x14ac:dyDescent="0.2">
      <c r="A1254" s="1">
        <v>50000249</v>
      </c>
      <c r="B1254" s="1">
        <v>25280</v>
      </c>
      <c r="C1254" s="1" t="s">
        <v>285</v>
      </c>
      <c r="D1254" s="1">
        <v>63271089</v>
      </c>
      <c r="E1254" s="3">
        <v>37312</v>
      </c>
      <c r="F1254" s="1">
        <v>2585517</v>
      </c>
      <c r="G1254" s="1">
        <v>0</v>
      </c>
      <c r="H1254" s="1">
        <v>0</v>
      </c>
      <c r="J1254" s="2">
        <v>3800</v>
      </c>
      <c r="K1254" s="2">
        <v>0</v>
      </c>
      <c r="L1254" s="2">
        <v>0</v>
      </c>
      <c r="M1254" s="2">
        <v>3800</v>
      </c>
      <c r="N1254" s="75">
        <f>VLOOKUP(P1254,'CODIGOS RENTISTICOS'!$A$2:E2294,2,FALSE)</f>
        <v>825000000</v>
      </c>
      <c r="O1254" s="75">
        <f>VLOOKUP(P1254,'CODIGOS RENTISTICOS'!$A$2:F4461,3,FALSE)</f>
        <v>150109</v>
      </c>
      <c r="P1254" s="60">
        <v>121245</v>
      </c>
      <c r="Q1254" s="2">
        <v>3800</v>
      </c>
    </row>
    <row r="1255" spans="1:17" x14ac:dyDescent="0.2">
      <c r="A1255" s="1">
        <v>50000249</v>
      </c>
      <c r="B1255" s="1">
        <v>25301</v>
      </c>
      <c r="C1255" s="1" t="s">
        <v>285</v>
      </c>
      <c r="D1255" s="1">
        <v>79127980</v>
      </c>
      <c r="E1255" s="3">
        <v>37312</v>
      </c>
      <c r="F1255" s="1">
        <v>4134859</v>
      </c>
      <c r="G1255" s="1">
        <v>0</v>
      </c>
      <c r="H1255" s="1">
        <v>0</v>
      </c>
      <c r="J1255" s="2">
        <v>1000</v>
      </c>
      <c r="K1255" s="2">
        <v>0</v>
      </c>
      <c r="L1255" s="2">
        <v>0</v>
      </c>
      <c r="M1255" s="2">
        <v>1000</v>
      </c>
      <c r="N1255" s="75">
        <f>VLOOKUP(P1255,'CODIGOS RENTISTICOS'!$A$2:E2295,2,FALSE)</f>
        <v>825000000</v>
      </c>
      <c r="O1255" s="75">
        <f>VLOOKUP(P1255,'CODIGOS RENTISTICOS'!$A$2:F4462,3,FALSE)</f>
        <v>150109</v>
      </c>
      <c r="P1255" s="60">
        <v>121245</v>
      </c>
      <c r="Q1255" s="2">
        <v>1000</v>
      </c>
    </row>
    <row r="1256" spans="1:17" x14ac:dyDescent="0.2">
      <c r="A1256" s="1">
        <v>50000249</v>
      </c>
      <c r="B1256" s="1">
        <v>26009</v>
      </c>
      <c r="C1256" s="1" t="s">
        <v>285</v>
      </c>
      <c r="D1256" s="1">
        <v>1061318</v>
      </c>
      <c r="E1256" s="3">
        <v>37312</v>
      </c>
      <c r="F1256" s="1">
        <v>2005356</v>
      </c>
      <c r="G1256" s="1">
        <v>0</v>
      </c>
      <c r="H1256" s="1">
        <v>0</v>
      </c>
      <c r="J1256" s="2">
        <v>7000</v>
      </c>
      <c r="K1256" s="2">
        <v>0</v>
      </c>
      <c r="L1256" s="2">
        <v>0</v>
      </c>
      <c r="M1256" s="2">
        <v>7000</v>
      </c>
      <c r="N1256" s="75">
        <f>VLOOKUP(P1256,'CODIGOS RENTISTICOS'!$A$2:E2296,2,FALSE)</f>
        <v>825000000</v>
      </c>
      <c r="O1256" s="75">
        <f>VLOOKUP(P1256,'CODIGOS RENTISTICOS'!$A$2:F4463,3,FALSE)</f>
        <v>150109</v>
      </c>
      <c r="P1256" s="60">
        <v>121245</v>
      </c>
      <c r="Q1256" s="2">
        <v>7000</v>
      </c>
    </row>
    <row r="1257" spans="1:17" x14ac:dyDescent="0.2">
      <c r="A1257" s="1">
        <v>50000249</v>
      </c>
      <c r="B1257" s="1">
        <v>26034</v>
      </c>
      <c r="C1257" s="1" t="s">
        <v>285</v>
      </c>
      <c r="D1257" s="1">
        <v>79521247</v>
      </c>
      <c r="E1257" s="3">
        <v>37312</v>
      </c>
      <c r="F1257" s="1">
        <v>6700982</v>
      </c>
      <c r="G1257" s="1">
        <v>0</v>
      </c>
      <c r="H1257" s="1">
        <v>0</v>
      </c>
      <c r="J1257" s="2">
        <v>4000</v>
      </c>
      <c r="K1257" s="2">
        <v>0</v>
      </c>
      <c r="L1257" s="2">
        <v>0</v>
      </c>
      <c r="M1257" s="2">
        <v>4000</v>
      </c>
      <c r="N1257" s="75">
        <f>VLOOKUP(P1257,'CODIGOS RENTISTICOS'!$A$2:E2297,2,FALSE)</f>
        <v>825000000</v>
      </c>
      <c r="O1257" s="75">
        <f>VLOOKUP(P1257,'CODIGOS RENTISTICOS'!$A$2:F4464,3,FALSE)</f>
        <v>150109</v>
      </c>
      <c r="P1257" s="60">
        <v>121245</v>
      </c>
      <c r="Q1257" s="2">
        <v>4000</v>
      </c>
    </row>
    <row r="1258" spans="1:17" x14ac:dyDescent="0.2">
      <c r="A1258" s="1">
        <v>50000249</v>
      </c>
      <c r="B1258" s="1">
        <v>26047</v>
      </c>
      <c r="C1258" s="1" t="s">
        <v>285</v>
      </c>
      <c r="D1258" s="1">
        <v>17181664</v>
      </c>
      <c r="E1258" s="3">
        <v>37312</v>
      </c>
      <c r="F1258" s="1">
        <v>6223060</v>
      </c>
      <c r="G1258" s="1">
        <v>0</v>
      </c>
      <c r="H1258" s="1">
        <v>0</v>
      </c>
      <c r="J1258" s="2">
        <v>2000</v>
      </c>
      <c r="K1258" s="2">
        <v>0</v>
      </c>
      <c r="L1258" s="2">
        <v>0</v>
      </c>
      <c r="M1258" s="2">
        <v>2000</v>
      </c>
      <c r="N1258" s="75">
        <f>VLOOKUP(P1258,'CODIGOS RENTISTICOS'!$A$2:E2298,2,FALSE)</f>
        <v>825000000</v>
      </c>
      <c r="O1258" s="75">
        <f>VLOOKUP(P1258,'CODIGOS RENTISTICOS'!$A$2:F4465,3,FALSE)</f>
        <v>150109</v>
      </c>
      <c r="P1258" s="60">
        <v>121245</v>
      </c>
      <c r="Q1258" s="2">
        <v>2000</v>
      </c>
    </row>
    <row r="1259" spans="1:17" x14ac:dyDescent="0.2">
      <c r="A1259" s="1">
        <v>50000249</v>
      </c>
      <c r="B1259" s="1">
        <v>26186</v>
      </c>
      <c r="C1259" s="1" t="s">
        <v>285</v>
      </c>
      <c r="D1259" s="1">
        <v>7424091</v>
      </c>
      <c r="E1259" s="3">
        <v>37312</v>
      </c>
      <c r="F1259" s="1">
        <v>2293539</v>
      </c>
      <c r="G1259" s="1">
        <v>0</v>
      </c>
      <c r="H1259" s="1">
        <v>0</v>
      </c>
      <c r="J1259" s="2">
        <v>5000</v>
      </c>
      <c r="K1259" s="2">
        <v>0</v>
      </c>
      <c r="L1259" s="2">
        <v>0</v>
      </c>
      <c r="M1259" s="2">
        <v>5000</v>
      </c>
      <c r="N1259" s="75">
        <f>VLOOKUP(P1259,'CODIGOS RENTISTICOS'!$A$2:E2299,2,FALSE)</f>
        <v>825000000</v>
      </c>
      <c r="O1259" s="75">
        <f>VLOOKUP(P1259,'CODIGOS RENTISTICOS'!$A$2:F4466,3,FALSE)</f>
        <v>150109</v>
      </c>
      <c r="P1259" s="60">
        <v>121245</v>
      </c>
      <c r="Q1259" s="2">
        <v>5000</v>
      </c>
    </row>
    <row r="1260" spans="1:17" x14ac:dyDescent="0.2">
      <c r="A1260" s="1">
        <v>50000249</v>
      </c>
      <c r="B1260" s="1">
        <v>26227</v>
      </c>
      <c r="C1260" s="1" t="s">
        <v>285</v>
      </c>
      <c r="D1260" s="1">
        <v>8300597042</v>
      </c>
      <c r="E1260" s="3">
        <v>37312</v>
      </c>
      <c r="F1260" s="1">
        <v>2138671</v>
      </c>
      <c r="G1260" s="1">
        <v>0</v>
      </c>
      <c r="H1260" s="1">
        <v>0</v>
      </c>
      <c r="J1260" s="2">
        <v>618000</v>
      </c>
      <c r="K1260" s="2">
        <v>0</v>
      </c>
      <c r="L1260" s="2">
        <v>0</v>
      </c>
      <c r="M1260" s="2">
        <v>618000</v>
      </c>
      <c r="N1260" s="75">
        <f>VLOOKUP(P1260,'CODIGOS RENTISTICOS'!$A$2:E2300,2,FALSE)</f>
        <v>825000000</v>
      </c>
      <c r="O1260" s="75">
        <f>VLOOKUP(P1260,'CODIGOS RENTISTICOS'!$A$2:F4467,3,FALSE)</f>
        <v>150109</v>
      </c>
      <c r="P1260" s="60">
        <v>121245</v>
      </c>
      <c r="Q1260" s="2">
        <v>618000</v>
      </c>
    </row>
    <row r="1261" spans="1:17" x14ac:dyDescent="0.2">
      <c r="A1261" s="1">
        <v>50000249</v>
      </c>
      <c r="B1261" s="1">
        <v>278084</v>
      </c>
      <c r="C1261" s="1" t="s">
        <v>285</v>
      </c>
      <c r="D1261" s="1">
        <v>79699613</v>
      </c>
      <c r="E1261" s="3">
        <v>37312</v>
      </c>
      <c r="F1261" s="1">
        <v>4362947</v>
      </c>
      <c r="G1261" s="1">
        <v>0</v>
      </c>
      <c r="H1261" s="1">
        <v>0</v>
      </c>
      <c r="J1261" s="2">
        <v>6000</v>
      </c>
      <c r="K1261" s="2">
        <v>0</v>
      </c>
      <c r="L1261" s="2">
        <v>0</v>
      </c>
      <c r="M1261" s="2">
        <v>6000</v>
      </c>
      <c r="N1261" s="75">
        <f>VLOOKUP(P1261,'CODIGOS RENTISTICOS'!$A$2:E2301,2,FALSE)</f>
        <v>825000000</v>
      </c>
      <c r="O1261" s="75">
        <f>VLOOKUP(P1261,'CODIGOS RENTISTICOS'!$A$2:F4468,3,FALSE)</f>
        <v>150109</v>
      </c>
      <c r="P1261" s="60">
        <v>121245</v>
      </c>
      <c r="Q1261" s="2">
        <v>6000</v>
      </c>
    </row>
    <row r="1262" spans="1:17" x14ac:dyDescent="0.2">
      <c r="A1262" s="1">
        <v>50000249</v>
      </c>
      <c r="B1262" s="1">
        <v>944386</v>
      </c>
      <c r="C1262" s="1" t="s">
        <v>285</v>
      </c>
      <c r="D1262" s="1">
        <v>8605070330</v>
      </c>
      <c r="E1262" s="3">
        <v>37312</v>
      </c>
      <c r="F1262" s="1">
        <v>4111485</v>
      </c>
      <c r="G1262" s="1">
        <v>0</v>
      </c>
      <c r="H1262" s="1">
        <v>1</v>
      </c>
      <c r="J1262" s="2">
        <v>0</v>
      </c>
      <c r="K1262" s="2">
        <v>0</v>
      </c>
      <c r="L1262" s="2">
        <v>948000</v>
      </c>
      <c r="M1262" s="2">
        <v>948000</v>
      </c>
      <c r="N1262" s="75">
        <f>VLOOKUP(P1262,'CODIGOS RENTISTICOS'!$A$2:E2302,2,FALSE)</f>
        <v>825000000</v>
      </c>
      <c r="O1262" s="75">
        <f>VLOOKUP(P1262,'CODIGOS RENTISTICOS'!$A$2:F4469,3,FALSE)</f>
        <v>150109</v>
      </c>
      <c r="P1262" s="60">
        <v>121245</v>
      </c>
      <c r="Q1262" s="2">
        <v>948000</v>
      </c>
    </row>
    <row r="1263" spans="1:17" x14ac:dyDescent="0.2">
      <c r="A1263" s="1">
        <v>50000249</v>
      </c>
      <c r="B1263" s="1">
        <v>954659</v>
      </c>
      <c r="C1263" s="1" t="s">
        <v>285</v>
      </c>
      <c r="D1263" s="1">
        <v>8604011911</v>
      </c>
      <c r="E1263" s="3">
        <v>37312</v>
      </c>
      <c r="F1263" s="1">
        <v>3464214</v>
      </c>
      <c r="G1263" s="1">
        <v>0</v>
      </c>
      <c r="H1263" s="1">
        <v>0</v>
      </c>
      <c r="J1263" s="2">
        <v>74000</v>
      </c>
      <c r="K1263" s="2">
        <v>0</v>
      </c>
      <c r="L1263" s="2">
        <v>0</v>
      </c>
      <c r="M1263" s="2">
        <v>74000</v>
      </c>
      <c r="N1263" s="75">
        <f>VLOOKUP(P1263,'CODIGOS RENTISTICOS'!$A$2:E2303,2,FALSE)</f>
        <v>825000000</v>
      </c>
      <c r="O1263" s="75">
        <f>VLOOKUP(P1263,'CODIGOS RENTISTICOS'!$A$2:F4470,3,FALSE)</f>
        <v>150109</v>
      </c>
      <c r="P1263" s="60">
        <v>121245</v>
      </c>
      <c r="Q1263" s="2">
        <v>74000</v>
      </c>
    </row>
    <row r="1264" spans="1:17" x14ac:dyDescent="0.2">
      <c r="A1264" s="1">
        <v>50000249</v>
      </c>
      <c r="B1264" s="1">
        <v>1202346</v>
      </c>
      <c r="C1264" s="1" t="s">
        <v>285</v>
      </c>
      <c r="D1264" s="1">
        <v>6014465</v>
      </c>
      <c r="E1264" s="3">
        <v>37312</v>
      </c>
      <c r="F1264" s="1">
        <v>7851512</v>
      </c>
      <c r="G1264" s="1">
        <v>0</v>
      </c>
      <c r="H1264" s="1">
        <v>0</v>
      </c>
      <c r="J1264" s="2">
        <v>5000</v>
      </c>
      <c r="K1264" s="2">
        <v>0</v>
      </c>
      <c r="L1264" s="2">
        <v>0</v>
      </c>
      <c r="M1264" s="2">
        <v>5000</v>
      </c>
      <c r="N1264" s="75">
        <f>VLOOKUP(P1264,'CODIGOS RENTISTICOS'!$A$2:E2304,2,FALSE)</f>
        <v>825000000</v>
      </c>
      <c r="O1264" s="75">
        <f>VLOOKUP(P1264,'CODIGOS RENTISTICOS'!$A$2:F4471,3,FALSE)</f>
        <v>150109</v>
      </c>
      <c r="P1264" s="60">
        <v>121245</v>
      </c>
      <c r="Q1264" s="2">
        <v>5000</v>
      </c>
    </row>
    <row r="1265" spans="1:17" x14ac:dyDescent="0.2">
      <c r="A1265" s="1">
        <v>50000249</v>
      </c>
      <c r="B1265" s="1">
        <v>943341</v>
      </c>
      <c r="C1265" s="1" t="s">
        <v>285</v>
      </c>
      <c r="D1265" s="1">
        <v>8600305515</v>
      </c>
      <c r="E1265" s="3">
        <v>37312</v>
      </c>
      <c r="F1265" s="1">
        <v>3450358</v>
      </c>
      <c r="G1265" s="1">
        <v>0</v>
      </c>
      <c r="H1265" s="1">
        <v>0</v>
      </c>
      <c r="J1265" s="2">
        <v>476497</v>
      </c>
      <c r="K1265" s="2">
        <v>0</v>
      </c>
      <c r="L1265" s="2">
        <v>0</v>
      </c>
      <c r="M1265" s="2">
        <v>476497</v>
      </c>
      <c r="N1265" s="75">
        <f>VLOOKUP(P1265,'CODIGOS RENTISTICOS'!$A$2:E2305,2,FALSE)</f>
        <v>825000000</v>
      </c>
      <c r="O1265" s="75">
        <f>VLOOKUP(P1265,'CODIGOS RENTISTICOS'!$A$2:F4472,3,FALSE)</f>
        <v>150109</v>
      </c>
      <c r="P1265" s="60">
        <v>121245</v>
      </c>
      <c r="Q1265" s="2">
        <v>476497</v>
      </c>
    </row>
    <row r="1266" spans="1:17" x14ac:dyDescent="0.2">
      <c r="A1266" s="1">
        <v>50000249</v>
      </c>
      <c r="B1266" s="1">
        <v>1154608</v>
      </c>
      <c r="C1266" s="1" t="s">
        <v>285</v>
      </c>
      <c r="D1266" s="1">
        <v>79890810</v>
      </c>
      <c r="E1266" s="3">
        <v>37312</v>
      </c>
      <c r="F1266" s="1">
        <v>2441889</v>
      </c>
      <c r="G1266" s="1">
        <v>0</v>
      </c>
      <c r="H1266" s="1">
        <v>0</v>
      </c>
      <c r="J1266" s="2">
        <v>5000</v>
      </c>
      <c r="K1266" s="2">
        <v>0</v>
      </c>
      <c r="L1266" s="2">
        <v>0</v>
      </c>
      <c r="M1266" s="2">
        <v>5000</v>
      </c>
      <c r="N1266" s="75">
        <f>VLOOKUP(P1266,'CODIGOS RENTISTICOS'!$A$2:E2306,2,FALSE)</f>
        <v>825000000</v>
      </c>
      <c r="O1266" s="75">
        <f>VLOOKUP(P1266,'CODIGOS RENTISTICOS'!$A$2:F4473,3,FALSE)</f>
        <v>150109</v>
      </c>
      <c r="P1266" s="60">
        <v>5041</v>
      </c>
      <c r="Q1266" s="2">
        <v>5000</v>
      </c>
    </row>
    <row r="1267" spans="1:17" x14ac:dyDescent="0.2">
      <c r="A1267" s="1">
        <v>50000249</v>
      </c>
      <c r="B1267" s="1">
        <v>1154609</v>
      </c>
      <c r="C1267" s="1" t="s">
        <v>285</v>
      </c>
      <c r="D1267" s="1">
        <v>79570092</v>
      </c>
      <c r="E1267" s="3">
        <v>37312</v>
      </c>
      <c r="F1267" s="1">
        <v>2441889</v>
      </c>
      <c r="G1267" s="1">
        <v>0</v>
      </c>
      <c r="H1267" s="1">
        <v>0</v>
      </c>
      <c r="J1267" s="2">
        <v>7000</v>
      </c>
      <c r="K1267" s="2">
        <v>0</v>
      </c>
      <c r="L1267" s="2">
        <v>0</v>
      </c>
      <c r="M1267" s="2">
        <v>7000</v>
      </c>
      <c r="N1267" s="75">
        <f>VLOOKUP(P1267,'CODIGOS RENTISTICOS'!$A$2:E2307,2,FALSE)</f>
        <v>825000000</v>
      </c>
      <c r="O1267" s="75">
        <f>VLOOKUP(P1267,'CODIGOS RENTISTICOS'!$A$2:F4474,3,FALSE)</f>
        <v>150109</v>
      </c>
      <c r="P1267" s="60">
        <v>5041</v>
      </c>
      <c r="Q1267" s="2">
        <v>7000</v>
      </c>
    </row>
    <row r="1268" spans="1:17" x14ac:dyDescent="0.2">
      <c r="A1268" s="1">
        <v>50000249</v>
      </c>
      <c r="B1268" s="1">
        <v>852242</v>
      </c>
      <c r="C1268" s="1" t="s">
        <v>285</v>
      </c>
      <c r="D1268" s="1">
        <v>8002519500</v>
      </c>
      <c r="E1268" s="3">
        <v>37312</v>
      </c>
      <c r="F1268" s="1">
        <v>5439955</v>
      </c>
      <c r="G1268" s="1">
        <v>0</v>
      </c>
      <c r="H1268" s="1">
        <v>0</v>
      </c>
      <c r="J1268" s="2">
        <v>661088</v>
      </c>
      <c r="K1268" s="2">
        <v>0</v>
      </c>
      <c r="L1268" s="2">
        <v>0</v>
      </c>
      <c r="M1268" s="2">
        <v>661088</v>
      </c>
      <c r="N1268" s="75">
        <f>VLOOKUP(P1268,'CODIGOS RENTISTICOS'!$A$2:E2308,2,FALSE)</f>
        <v>825000000</v>
      </c>
      <c r="O1268" s="75">
        <f>VLOOKUP(P1268,'CODIGOS RENTISTICOS'!$A$2:F4475,3,FALSE)</f>
        <v>150109</v>
      </c>
      <c r="P1268" s="60">
        <v>121245</v>
      </c>
      <c r="Q1268" s="2">
        <v>661088</v>
      </c>
    </row>
    <row r="1269" spans="1:17" x14ac:dyDescent="0.2">
      <c r="A1269" s="1">
        <v>50000249</v>
      </c>
      <c r="B1269" s="1">
        <v>852243</v>
      </c>
      <c r="C1269" s="1" t="s">
        <v>285</v>
      </c>
      <c r="D1269" s="1">
        <v>8000931062</v>
      </c>
      <c r="E1269" s="3">
        <v>37312</v>
      </c>
      <c r="F1269" s="1">
        <v>3482767</v>
      </c>
      <c r="G1269" s="1">
        <v>0</v>
      </c>
      <c r="H1269" s="1">
        <v>1</v>
      </c>
      <c r="J1269" s="2">
        <v>0</v>
      </c>
      <c r="K1269" s="2">
        <v>0</v>
      </c>
      <c r="L1269" s="2">
        <v>2246433</v>
      </c>
      <c r="M1269" s="2">
        <v>2246433</v>
      </c>
      <c r="N1269" s="75">
        <f>VLOOKUP(P1269,'CODIGOS RENTISTICOS'!$A$2:E2309,2,FALSE)</f>
        <v>825000000</v>
      </c>
      <c r="O1269" s="75">
        <f>VLOOKUP(P1269,'CODIGOS RENTISTICOS'!$A$2:F4476,3,FALSE)</f>
        <v>150109</v>
      </c>
      <c r="P1269" s="60">
        <v>121245</v>
      </c>
      <c r="Q1269" s="2">
        <v>2246433</v>
      </c>
    </row>
    <row r="1270" spans="1:17" x14ac:dyDescent="0.2">
      <c r="A1270" s="1">
        <v>50000249</v>
      </c>
      <c r="B1270" s="1">
        <v>852248</v>
      </c>
      <c r="C1270" s="1" t="s">
        <v>285</v>
      </c>
      <c r="D1270" s="1">
        <v>8002519500</v>
      </c>
      <c r="E1270" s="3">
        <v>37312</v>
      </c>
      <c r="F1270" s="1">
        <v>5439955</v>
      </c>
      <c r="G1270" s="1">
        <v>0</v>
      </c>
      <c r="H1270" s="1">
        <v>0</v>
      </c>
      <c r="J1270" s="2">
        <v>666506</v>
      </c>
      <c r="K1270" s="2">
        <v>0</v>
      </c>
      <c r="L1270" s="2">
        <v>0</v>
      </c>
      <c r="M1270" s="2">
        <v>666506</v>
      </c>
      <c r="N1270" s="75">
        <f>VLOOKUP(P1270,'CODIGOS RENTISTICOS'!$A$2:E2310,2,FALSE)</f>
        <v>825000000</v>
      </c>
      <c r="O1270" s="75">
        <f>VLOOKUP(P1270,'CODIGOS RENTISTICOS'!$A$2:F4477,3,FALSE)</f>
        <v>150109</v>
      </c>
      <c r="P1270" s="60">
        <v>121245</v>
      </c>
      <c r="Q1270" s="2">
        <v>666506</v>
      </c>
    </row>
    <row r="1271" spans="1:17" x14ac:dyDescent="0.2">
      <c r="A1271" s="1">
        <v>50000249</v>
      </c>
      <c r="B1271" s="1">
        <v>1151137</v>
      </c>
      <c r="C1271" s="1" t="s">
        <v>33</v>
      </c>
      <c r="D1271" s="1">
        <v>8909056802</v>
      </c>
      <c r="E1271" s="3">
        <v>37312</v>
      </c>
      <c r="F1271" s="1">
        <v>2325658</v>
      </c>
      <c r="G1271" s="1">
        <v>0</v>
      </c>
      <c r="H1271" s="1">
        <v>0</v>
      </c>
      <c r="J1271" s="2">
        <v>309000</v>
      </c>
      <c r="K1271" s="2">
        <v>0</v>
      </c>
      <c r="L1271" s="2">
        <v>0</v>
      </c>
      <c r="M1271" s="2">
        <v>309000</v>
      </c>
      <c r="N1271" s="75">
        <f>VLOOKUP(P1271,'CODIGOS RENTISTICOS'!$A$2:E2311,2,FALSE)</f>
        <v>11800000</v>
      </c>
      <c r="O1271" s="75">
        <f>VLOOKUP(P1271,'CODIGOS RENTISTICOS'!$A$2:F4478,3,FALSE)</f>
        <v>240101</v>
      </c>
      <c r="P1271" s="60">
        <v>121265</v>
      </c>
      <c r="Q1271" s="2">
        <v>309000</v>
      </c>
    </row>
    <row r="1272" spans="1:17" x14ac:dyDescent="0.2">
      <c r="A1272" s="1">
        <v>50000249</v>
      </c>
      <c r="B1272" s="1">
        <v>1075619</v>
      </c>
      <c r="C1272" s="1" t="s">
        <v>118</v>
      </c>
      <c r="D1272" s="1">
        <v>32298238</v>
      </c>
      <c r="E1272" s="3">
        <v>37312</v>
      </c>
      <c r="F1272" s="1">
        <v>8275166</v>
      </c>
      <c r="G1272" s="1">
        <v>0</v>
      </c>
      <c r="H1272" s="1">
        <v>0</v>
      </c>
      <c r="J1272" s="2">
        <v>100000</v>
      </c>
      <c r="K1272" s="2">
        <v>0</v>
      </c>
      <c r="L1272" s="2">
        <v>0</v>
      </c>
      <c r="M1272" s="2">
        <v>100000</v>
      </c>
      <c r="N1272" s="75">
        <f>VLOOKUP(P1272,'CODIGOS RENTISTICOS'!$A$2:E2312,2,FALSE)</f>
        <v>96200000</v>
      </c>
      <c r="O1272" s="75">
        <f>VLOOKUP(P1272,'CODIGOS RENTISTICOS'!$A$2:F4479,3,FALSE)</f>
        <v>350101</v>
      </c>
      <c r="P1272" s="60">
        <v>121203</v>
      </c>
      <c r="Q1272" s="2">
        <v>100000</v>
      </c>
    </row>
    <row r="1273" spans="1:17" x14ac:dyDescent="0.2">
      <c r="A1273" s="1">
        <v>50000249</v>
      </c>
      <c r="B1273" s="1">
        <v>976896</v>
      </c>
      <c r="C1273" s="1" t="s">
        <v>34</v>
      </c>
      <c r="D1273" s="1">
        <v>8800312</v>
      </c>
      <c r="E1273" s="3">
        <v>37312</v>
      </c>
      <c r="F1273" s="1">
        <v>6694306</v>
      </c>
      <c r="G1273" s="1">
        <v>0</v>
      </c>
      <c r="H1273" s="1">
        <v>0</v>
      </c>
      <c r="J1273" s="2">
        <v>509850</v>
      </c>
      <c r="K1273" s="2">
        <v>0</v>
      </c>
      <c r="L1273" s="2">
        <v>0</v>
      </c>
      <c r="M1273" s="2">
        <v>509850</v>
      </c>
      <c r="N1273" s="75">
        <f>VLOOKUP(P1273,'CODIGOS RENTISTICOS'!$A$2:E2313,2,FALSE)</f>
        <v>96200000</v>
      </c>
      <c r="O1273" s="75">
        <f>VLOOKUP(P1273,'CODIGOS RENTISTICOS'!$A$2:F4480,3,FALSE)</f>
        <v>350101</v>
      </c>
      <c r="P1273" s="60">
        <v>121203</v>
      </c>
      <c r="Q1273" s="2">
        <v>509850</v>
      </c>
    </row>
    <row r="1274" spans="1:17" x14ac:dyDescent="0.2">
      <c r="A1274" s="1">
        <v>50000249</v>
      </c>
      <c r="B1274" s="1">
        <v>976897</v>
      </c>
      <c r="C1274" s="1" t="s">
        <v>34</v>
      </c>
      <c r="D1274" s="1">
        <v>73128115</v>
      </c>
      <c r="E1274" s="3">
        <v>37312</v>
      </c>
      <c r="F1274" s="1">
        <v>6694909</v>
      </c>
      <c r="G1274" s="1">
        <v>0</v>
      </c>
      <c r="H1274" s="1">
        <v>0</v>
      </c>
      <c r="J1274" s="2">
        <v>565470</v>
      </c>
      <c r="K1274" s="2">
        <v>0</v>
      </c>
      <c r="L1274" s="2">
        <v>0</v>
      </c>
      <c r="M1274" s="2">
        <v>565470</v>
      </c>
      <c r="N1274" s="75">
        <f>VLOOKUP(P1274,'CODIGOS RENTISTICOS'!$A$2:E2314,2,FALSE)</f>
        <v>11100000</v>
      </c>
      <c r="O1274" s="75">
        <f>VLOOKUP(P1274,'CODIGOS RENTISTICOS'!$A$2:F4481,3,FALSE)</f>
        <v>150101</v>
      </c>
      <c r="P1274" s="60">
        <v>121275</v>
      </c>
      <c r="Q1274" s="2">
        <v>565470</v>
      </c>
    </row>
    <row r="1275" spans="1:17" x14ac:dyDescent="0.2">
      <c r="A1275" s="1">
        <v>50000249</v>
      </c>
      <c r="B1275" s="1">
        <v>987197</v>
      </c>
      <c r="C1275" s="1" t="s">
        <v>288</v>
      </c>
      <c r="D1275" s="1">
        <v>40040626</v>
      </c>
      <c r="E1275" s="3">
        <v>37312</v>
      </c>
      <c r="F1275" s="1">
        <v>7431823</v>
      </c>
      <c r="G1275" s="1">
        <v>0</v>
      </c>
      <c r="H1275" s="1">
        <v>0</v>
      </c>
      <c r="J1275" s="2">
        <v>51500</v>
      </c>
      <c r="K1275" s="2">
        <v>0</v>
      </c>
      <c r="L1275" s="2">
        <v>0</v>
      </c>
      <c r="M1275" s="2">
        <v>51500</v>
      </c>
      <c r="N1275" s="75">
        <f>VLOOKUP(P1275,'CODIGOS RENTISTICOS'!$A$2:E2315,2,FALSE)</f>
        <v>96300000</v>
      </c>
      <c r="O1275" s="75">
        <f>VLOOKUP(P1275,'CODIGOS RENTISTICOS'!$A$2:F4482,3,FALSE)</f>
        <v>360101</v>
      </c>
      <c r="P1275" s="60">
        <v>121270</v>
      </c>
      <c r="Q1275" s="2">
        <v>51500</v>
      </c>
    </row>
    <row r="1276" spans="1:17" x14ac:dyDescent="0.2">
      <c r="A1276" s="1">
        <v>50000249</v>
      </c>
      <c r="B1276" s="1">
        <v>987198</v>
      </c>
      <c r="C1276" s="1" t="s">
        <v>288</v>
      </c>
      <c r="D1276" s="1">
        <v>79796933</v>
      </c>
      <c r="E1276" s="3">
        <v>37312</v>
      </c>
      <c r="F1276" s="1">
        <v>2452039</v>
      </c>
      <c r="G1276" s="1">
        <v>0</v>
      </c>
      <c r="H1276" s="1">
        <v>0</v>
      </c>
      <c r="J1276" s="2">
        <v>51500</v>
      </c>
      <c r="K1276" s="2">
        <v>0</v>
      </c>
      <c r="L1276" s="2">
        <v>0</v>
      </c>
      <c r="M1276" s="2">
        <v>51500</v>
      </c>
      <c r="N1276" s="75">
        <f>VLOOKUP(P1276,'CODIGOS RENTISTICOS'!$A$2:E2316,2,FALSE)</f>
        <v>96300000</v>
      </c>
      <c r="O1276" s="75">
        <f>VLOOKUP(P1276,'CODIGOS RENTISTICOS'!$A$2:F4483,3,FALSE)</f>
        <v>360101</v>
      </c>
      <c r="P1276" s="60">
        <v>121270</v>
      </c>
      <c r="Q1276" s="2">
        <v>51500</v>
      </c>
    </row>
    <row r="1277" spans="1:17" x14ac:dyDescent="0.2">
      <c r="A1277" s="1">
        <v>50000249</v>
      </c>
      <c r="B1277" s="1">
        <v>699991</v>
      </c>
      <c r="C1277" s="1" t="s">
        <v>290</v>
      </c>
      <c r="D1277" s="1">
        <v>8100018291</v>
      </c>
      <c r="E1277" s="3">
        <v>37312</v>
      </c>
      <c r="F1277" s="1">
        <v>8730412</v>
      </c>
      <c r="G1277" s="1">
        <v>0</v>
      </c>
      <c r="H1277" s="1">
        <v>0</v>
      </c>
      <c r="J1277" s="2">
        <v>3498768</v>
      </c>
      <c r="K1277" s="2">
        <v>0</v>
      </c>
      <c r="L1277" s="2">
        <v>0</v>
      </c>
      <c r="M1277" s="2">
        <v>3498768</v>
      </c>
      <c r="N1277" s="75">
        <f>VLOOKUP(P1277,'CODIGOS RENTISTICOS'!$A$2:E2317,2,FALSE)</f>
        <v>10900000</v>
      </c>
      <c r="O1277" s="75">
        <f>VLOOKUP(P1277,'CODIGOS RENTISTICOS'!$A$2:F4484,3,FALSE)</f>
        <v>170101</v>
      </c>
      <c r="P1277" s="60">
        <v>121255</v>
      </c>
      <c r="Q1277" s="2">
        <v>3498768</v>
      </c>
    </row>
    <row r="1278" spans="1:17" x14ac:dyDescent="0.2">
      <c r="A1278" s="1">
        <v>50000249</v>
      </c>
      <c r="B1278" s="1">
        <v>1101183</v>
      </c>
      <c r="C1278" s="1" t="s">
        <v>290</v>
      </c>
      <c r="D1278" s="1">
        <v>8001875923</v>
      </c>
      <c r="E1278" s="3">
        <v>37312</v>
      </c>
      <c r="F1278" s="1">
        <v>8830016</v>
      </c>
      <c r="G1278" s="1">
        <v>0</v>
      </c>
      <c r="H1278" s="1">
        <v>1</v>
      </c>
      <c r="J1278" s="2">
        <v>0</v>
      </c>
      <c r="K1278" s="2">
        <v>0</v>
      </c>
      <c r="L1278" s="2">
        <v>500000</v>
      </c>
      <c r="M1278" s="2">
        <v>500000</v>
      </c>
      <c r="N1278" s="75">
        <f>VLOOKUP(P1278,'CODIGOS RENTISTICOS'!$A$2:E2318,2,FALSE)</f>
        <v>10900000</v>
      </c>
      <c r="O1278" s="75">
        <f>VLOOKUP(P1278,'CODIGOS RENTISTICOS'!$A$2:F4485,3,FALSE)</f>
        <v>170101</v>
      </c>
      <c r="P1278" s="60">
        <v>121255</v>
      </c>
      <c r="Q1278" s="2">
        <v>500000</v>
      </c>
    </row>
    <row r="1279" spans="1:17" x14ac:dyDescent="0.2">
      <c r="A1279" s="1">
        <v>50000249</v>
      </c>
      <c r="B1279" s="1">
        <v>701898</v>
      </c>
      <c r="C1279" s="1" t="s">
        <v>123</v>
      </c>
      <c r="D1279" s="1">
        <v>17847280</v>
      </c>
      <c r="E1279" s="3">
        <v>37312</v>
      </c>
      <c r="F1279" s="1">
        <v>4210632</v>
      </c>
      <c r="G1279" s="1">
        <v>0</v>
      </c>
      <c r="H1279" s="1">
        <v>0</v>
      </c>
      <c r="J1279" s="2">
        <v>21000</v>
      </c>
      <c r="K1279" s="2">
        <v>0</v>
      </c>
      <c r="L1279" s="2">
        <v>0</v>
      </c>
      <c r="M1279" s="2">
        <v>21000</v>
      </c>
      <c r="N1279" s="75">
        <f>VLOOKUP(P1279,'CODIGOS RENTISTICOS'!$A$2:E2319,2,FALSE)</f>
        <v>910300000</v>
      </c>
      <c r="O1279" s="75">
        <f>VLOOKUP(P1279,'CODIGOS RENTISTICOS'!$A$2:F4486,3,FALSE)</f>
        <v>130113</v>
      </c>
      <c r="P1279" s="60">
        <v>121205</v>
      </c>
      <c r="Q1279" s="2">
        <v>21000</v>
      </c>
    </row>
    <row r="1280" spans="1:17" x14ac:dyDescent="0.2">
      <c r="A1280" s="1">
        <v>50000249</v>
      </c>
      <c r="B1280" s="1">
        <v>1181001</v>
      </c>
      <c r="C1280" s="1" t="s">
        <v>124</v>
      </c>
      <c r="D1280" s="1">
        <v>24048006</v>
      </c>
      <c r="E1280" s="3">
        <v>37312</v>
      </c>
      <c r="F1280" s="1">
        <v>2914215</v>
      </c>
      <c r="G1280" s="1">
        <v>0</v>
      </c>
      <c r="H1280" s="1">
        <v>0</v>
      </c>
      <c r="J1280" s="2">
        <v>180000</v>
      </c>
      <c r="K1280" s="2">
        <v>0</v>
      </c>
      <c r="L1280" s="2">
        <v>0</v>
      </c>
      <c r="M1280" s="2">
        <v>180000</v>
      </c>
      <c r="N1280" s="75">
        <f>VLOOKUP(P1280,'CODIGOS RENTISTICOS'!$A$2:E2320,2,FALSE)</f>
        <v>910300000</v>
      </c>
      <c r="O1280" s="75">
        <f>VLOOKUP(P1280,'CODIGOS RENTISTICOS'!$A$2:F4487,3,FALSE)</f>
        <v>130113</v>
      </c>
      <c r="P1280" s="60">
        <v>121235</v>
      </c>
      <c r="Q1280" s="2">
        <v>180000</v>
      </c>
    </row>
    <row r="1281" spans="1:17" x14ac:dyDescent="0.2">
      <c r="A1281" s="1">
        <v>50000249</v>
      </c>
      <c r="B1281" s="1">
        <v>763878</v>
      </c>
      <c r="C1281" s="1" t="s">
        <v>126</v>
      </c>
      <c r="D1281" s="1">
        <v>13562964</v>
      </c>
      <c r="E1281" s="3">
        <v>37312</v>
      </c>
      <c r="F1281" s="1">
        <v>6751713</v>
      </c>
      <c r="G1281" s="1">
        <v>0</v>
      </c>
      <c r="H1281" s="1">
        <v>0</v>
      </c>
      <c r="J1281" s="2">
        <v>7000</v>
      </c>
      <c r="K1281" s="2">
        <v>0</v>
      </c>
      <c r="L1281" s="2">
        <v>0</v>
      </c>
      <c r="M1281" s="2">
        <v>7000</v>
      </c>
      <c r="N1281" s="75">
        <f>VLOOKUP(P1281,'CODIGOS RENTISTICOS'!$A$2:E2321,2,FALSE)</f>
        <v>825000000</v>
      </c>
      <c r="O1281" s="75">
        <f>VLOOKUP(P1281,'CODIGOS RENTISTICOS'!$A$2:F4488,3,FALSE)</f>
        <v>150109</v>
      </c>
      <c r="P1281" s="60">
        <v>121245</v>
      </c>
      <c r="Q1281" s="2">
        <v>7000</v>
      </c>
    </row>
    <row r="1282" spans="1:17" x14ac:dyDescent="0.2">
      <c r="A1282" s="1">
        <v>50000249</v>
      </c>
      <c r="B1282" s="1">
        <v>1159057</v>
      </c>
      <c r="C1282" s="1" t="s">
        <v>126</v>
      </c>
      <c r="D1282" s="1">
        <v>8902002240</v>
      </c>
      <c r="E1282" s="3">
        <v>37312</v>
      </c>
      <c r="F1282" s="1">
        <v>6341921</v>
      </c>
      <c r="G1282" s="1">
        <v>0</v>
      </c>
      <c r="H1282" s="1">
        <v>1</v>
      </c>
      <c r="J1282" s="2">
        <v>0</v>
      </c>
      <c r="K1282" s="2">
        <v>0</v>
      </c>
      <c r="L1282" s="2">
        <v>600000</v>
      </c>
      <c r="M1282" s="2">
        <v>600000</v>
      </c>
      <c r="N1282" s="75">
        <f>VLOOKUP(P1282,'CODIGOS RENTISTICOS'!$A$2:E2322,2,FALSE)</f>
        <v>825000000</v>
      </c>
      <c r="O1282" s="75">
        <f>VLOOKUP(P1282,'CODIGOS RENTISTICOS'!$A$2:F4489,3,FALSE)</f>
        <v>150109</v>
      </c>
      <c r="P1282" s="60">
        <v>121245</v>
      </c>
      <c r="Q1282" s="2">
        <v>600000</v>
      </c>
    </row>
    <row r="1283" spans="1:17" x14ac:dyDescent="0.2">
      <c r="A1283" s="1">
        <v>50000249</v>
      </c>
      <c r="B1283" s="1">
        <v>1159059</v>
      </c>
      <c r="C1283" s="1" t="s">
        <v>126</v>
      </c>
      <c r="D1283" s="1">
        <v>8040127733</v>
      </c>
      <c r="E1283" s="3">
        <v>37312</v>
      </c>
      <c r="F1283" s="1">
        <v>6714601</v>
      </c>
      <c r="G1283" s="1">
        <v>0</v>
      </c>
      <c r="H1283" s="1">
        <v>0</v>
      </c>
      <c r="J1283" s="2">
        <v>309000</v>
      </c>
      <c r="K1283" s="2">
        <v>0</v>
      </c>
      <c r="L1283" s="2">
        <v>0</v>
      </c>
      <c r="M1283" s="2">
        <v>309000</v>
      </c>
      <c r="N1283" s="75">
        <f>VLOOKUP(P1283,'CODIGOS RENTISTICOS'!$A$2:E2323,2,FALSE)</f>
        <v>96200000</v>
      </c>
      <c r="O1283" s="75">
        <f>VLOOKUP(P1283,'CODIGOS RENTISTICOS'!$A$2:F4490,3,FALSE)</f>
        <v>350101</v>
      </c>
      <c r="P1283" s="60">
        <v>121230</v>
      </c>
      <c r="Q1283" s="2">
        <v>309000</v>
      </c>
    </row>
    <row r="1284" spans="1:17" x14ac:dyDescent="0.2">
      <c r="A1284" s="1">
        <v>50000249</v>
      </c>
      <c r="B1284" s="1">
        <v>878626</v>
      </c>
      <c r="C1284" s="1" t="s">
        <v>419</v>
      </c>
      <c r="D1284" s="1">
        <v>800032072</v>
      </c>
      <c r="E1284" s="3">
        <v>37312</v>
      </c>
      <c r="F1284" s="1">
        <v>2690576</v>
      </c>
      <c r="G1284" s="1">
        <v>0</v>
      </c>
      <c r="H1284" s="1">
        <v>0</v>
      </c>
      <c r="J1284" s="2">
        <v>273547</v>
      </c>
      <c r="K1284" s="2">
        <v>0</v>
      </c>
      <c r="L1284" s="2">
        <v>0</v>
      </c>
      <c r="M1284" s="2">
        <v>273547</v>
      </c>
      <c r="N1284" s="75">
        <f>VLOOKUP(P1284,'CODIGOS RENTISTICOS'!$A$2:E2324,2,FALSE)</f>
        <v>11800000</v>
      </c>
      <c r="O1284" s="75">
        <f>VLOOKUP(P1284,'CODIGOS RENTISTICOS'!$A$2:F4491,3,FALSE)</f>
        <v>240101</v>
      </c>
      <c r="P1284" s="60">
        <v>121265</v>
      </c>
      <c r="Q1284" s="2">
        <v>273547</v>
      </c>
    </row>
    <row r="1285" spans="1:17" x14ac:dyDescent="0.2">
      <c r="A1285" s="1">
        <v>50000249</v>
      </c>
      <c r="B1285" s="1">
        <v>630374</v>
      </c>
      <c r="C1285" s="1" t="s">
        <v>295</v>
      </c>
      <c r="D1285" s="1">
        <v>6093647</v>
      </c>
      <c r="E1285" s="3">
        <v>37312</v>
      </c>
      <c r="F1285" s="1">
        <v>2441805</v>
      </c>
      <c r="G1285" s="1">
        <v>0</v>
      </c>
      <c r="H1285" s="1">
        <v>0</v>
      </c>
      <c r="J1285" s="2">
        <v>1073000</v>
      </c>
      <c r="K1285" s="2">
        <v>0</v>
      </c>
      <c r="L1285" s="2">
        <v>0</v>
      </c>
      <c r="M1285" s="2">
        <v>1073000</v>
      </c>
      <c r="N1285" s="75">
        <f>VLOOKUP(P1285,'CODIGOS RENTISTICOS'!$A$2:E2325,2,FALSE)</f>
        <v>11100000</v>
      </c>
      <c r="O1285" s="75">
        <f>VLOOKUP(P1285,'CODIGOS RENTISTICOS'!$A$2:F4492,3,FALSE)</f>
        <v>150101</v>
      </c>
      <c r="P1285" s="60">
        <v>121275</v>
      </c>
      <c r="Q1285" s="2">
        <v>1073000</v>
      </c>
    </row>
    <row r="1286" spans="1:17" x14ac:dyDescent="0.2">
      <c r="A1286" s="1">
        <v>50000249</v>
      </c>
      <c r="B1286" s="1">
        <v>630375</v>
      </c>
      <c r="C1286" s="1" t="s">
        <v>295</v>
      </c>
      <c r="D1286" s="1">
        <v>17179022</v>
      </c>
      <c r="E1286" s="3">
        <v>37312</v>
      </c>
      <c r="F1286" s="1">
        <v>30891</v>
      </c>
      <c r="G1286" s="1">
        <v>0</v>
      </c>
      <c r="H1286" s="1">
        <v>0</v>
      </c>
      <c r="J1286" s="2">
        <v>360000</v>
      </c>
      <c r="K1286" s="2">
        <v>0</v>
      </c>
      <c r="L1286" s="2">
        <v>0</v>
      </c>
      <c r="M1286" s="2">
        <v>360000</v>
      </c>
      <c r="N1286" s="75">
        <f>VLOOKUP(P1286,'CODIGOS RENTISTICOS'!$A$2:E2326,2,FALSE)</f>
        <v>11100000</v>
      </c>
      <c r="O1286" s="75">
        <f>VLOOKUP(P1286,'CODIGOS RENTISTICOS'!$A$2:F4493,3,FALSE)</f>
        <v>150101</v>
      </c>
      <c r="P1286" s="60">
        <v>121275</v>
      </c>
      <c r="Q1286" s="2">
        <v>360000</v>
      </c>
    </row>
    <row r="1287" spans="1:17" x14ac:dyDescent="0.2">
      <c r="A1287" s="1">
        <v>50000249</v>
      </c>
      <c r="B1287" s="1">
        <v>1226254</v>
      </c>
      <c r="C1287" s="1" t="s">
        <v>295</v>
      </c>
      <c r="D1287" s="1">
        <v>16949941</v>
      </c>
      <c r="E1287" s="3">
        <v>37312</v>
      </c>
      <c r="F1287" s="1">
        <v>2411380</v>
      </c>
      <c r="G1287" s="1">
        <v>0</v>
      </c>
      <c r="H1287" s="1">
        <v>0</v>
      </c>
      <c r="J1287" s="2">
        <v>871380</v>
      </c>
      <c r="K1287" s="2">
        <v>0</v>
      </c>
      <c r="L1287" s="2">
        <v>0</v>
      </c>
      <c r="M1287" s="2">
        <v>871380</v>
      </c>
      <c r="N1287" s="75">
        <f>VLOOKUP(P1287,'CODIGOS RENTISTICOS'!$A$2:E2327,2,FALSE)</f>
        <v>11100000</v>
      </c>
      <c r="O1287" s="75">
        <f>VLOOKUP(P1287,'CODIGOS RENTISTICOS'!$A$2:F4494,3,FALSE)</f>
        <v>150101</v>
      </c>
      <c r="P1287" s="60">
        <v>121275</v>
      </c>
      <c r="Q1287" s="2">
        <v>871380</v>
      </c>
    </row>
    <row r="1288" spans="1:17" x14ac:dyDescent="0.2">
      <c r="A1288" s="1">
        <v>50000249</v>
      </c>
      <c r="B1288" s="1">
        <v>1226270</v>
      </c>
      <c r="C1288" s="1" t="s">
        <v>295</v>
      </c>
      <c r="D1288" s="1">
        <v>111111</v>
      </c>
      <c r="E1288" s="3">
        <v>37312</v>
      </c>
      <c r="F1288" s="1">
        <v>2422805</v>
      </c>
      <c r="G1288" s="1">
        <v>0</v>
      </c>
      <c r="H1288" s="1">
        <v>0</v>
      </c>
      <c r="J1288" s="2">
        <v>618000</v>
      </c>
      <c r="K1288" s="2">
        <v>0</v>
      </c>
      <c r="L1288" s="2">
        <v>0</v>
      </c>
      <c r="M1288" s="2">
        <v>618000</v>
      </c>
      <c r="N1288" s="75">
        <f>VLOOKUP(P1288,'CODIGOS RENTISTICOS'!$A$2:E2328,2,FALSE)</f>
        <v>11100000</v>
      </c>
      <c r="O1288" s="75">
        <f>VLOOKUP(P1288,'CODIGOS RENTISTICOS'!$A$2:F4495,3,FALSE)</f>
        <v>150101</v>
      </c>
      <c r="P1288" s="60">
        <v>121275</v>
      </c>
      <c r="Q1288" s="2">
        <v>618000</v>
      </c>
    </row>
    <row r="1289" spans="1:17" x14ac:dyDescent="0.2">
      <c r="A1289" s="1">
        <v>50000249</v>
      </c>
      <c r="B1289" s="1">
        <v>5778779</v>
      </c>
      <c r="C1289" s="1" t="s">
        <v>419</v>
      </c>
      <c r="D1289" s="1">
        <v>121245</v>
      </c>
      <c r="E1289" s="3">
        <v>37312</v>
      </c>
      <c r="F1289" s="1">
        <v>3306214</v>
      </c>
      <c r="G1289" s="1">
        <v>0</v>
      </c>
      <c r="H1289" s="1">
        <v>0</v>
      </c>
      <c r="J1289" s="2">
        <v>309000</v>
      </c>
      <c r="K1289" s="2">
        <v>0</v>
      </c>
      <c r="L1289" s="2">
        <v>0</v>
      </c>
      <c r="M1289" s="2">
        <v>309000</v>
      </c>
      <c r="N1289" s="75">
        <f>VLOOKUP(P1289,'CODIGOS RENTISTICOS'!$A$2:E2329,2,FALSE)</f>
        <v>825000000</v>
      </c>
      <c r="O1289" s="75">
        <f>VLOOKUP(P1289,'CODIGOS RENTISTICOS'!$A$2:F4496,3,FALSE)</f>
        <v>150109</v>
      </c>
      <c r="P1289" s="60">
        <v>121245</v>
      </c>
      <c r="Q1289" s="2">
        <v>309000</v>
      </c>
    </row>
    <row r="1290" spans="1:17" x14ac:dyDescent="0.2">
      <c r="A1290" s="1">
        <v>50000249</v>
      </c>
      <c r="B1290" s="1">
        <v>709848</v>
      </c>
      <c r="C1290" s="1" t="s">
        <v>42</v>
      </c>
      <c r="D1290" s="1">
        <v>31997407</v>
      </c>
      <c r="E1290" s="3">
        <v>37312</v>
      </c>
      <c r="F1290" s="1">
        <v>3309049</v>
      </c>
      <c r="G1290" s="1">
        <v>0</v>
      </c>
      <c r="H1290" s="1">
        <v>0</v>
      </c>
      <c r="J1290" s="2">
        <v>7000</v>
      </c>
      <c r="K1290" s="2">
        <v>0</v>
      </c>
      <c r="L1290" s="2">
        <v>0</v>
      </c>
      <c r="M1290" s="2">
        <v>7000</v>
      </c>
      <c r="N1290" s="75">
        <f>VLOOKUP(P1290,'CODIGOS RENTISTICOS'!$A$2:E2330,2,FALSE)</f>
        <v>825000000</v>
      </c>
      <c r="O1290" s="75">
        <f>VLOOKUP(P1290,'CODIGOS RENTISTICOS'!$A$2:F4497,3,FALSE)</f>
        <v>150109</v>
      </c>
      <c r="P1290" s="60">
        <v>121245</v>
      </c>
      <c r="Q1290" s="2">
        <v>7000</v>
      </c>
    </row>
    <row r="1291" spans="1:17" x14ac:dyDescent="0.2">
      <c r="A1291" s="1">
        <v>50000249</v>
      </c>
      <c r="B1291" s="1">
        <v>709852</v>
      </c>
      <c r="C1291" s="1" t="s">
        <v>42</v>
      </c>
      <c r="D1291" s="1">
        <v>94411576</v>
      </c>
      <c r="E1291" s="3">
        <v>37312</v>
      </c>
      <c r="F1291" s="1">
        <v>3309049</v>
      </c>
      <c r="G1291" s="1">
        <v>0</v>
      </c>
      <c r="H1291" s="1">
        <v>0</v>
      </c>
      <c r="J1291" s="2">
        <v>5000</v>
      </c>
      <c r="K1291" s="2">
        <v>0</v>
      </c>
      <c r="L1291" s="2">
        <v>0</v>
      </c>
      <c r="M1291" s="2">
        <v>5000</v>
      </c>
      <c r="N1291" s="75">
        <f>VLOOKUP(P1291,'CODIGOS RENTISTICOS'!$A$2:E2331,2,FALSE)</f>
        <v>11100000</v>
      </c>
      <c r="O1291" s="75">
        <f>VLOOKUP(P1291,'CODIGOS RENTISTICOS'!$A$2:F4498,3,FALSE)</f>
        <v>150101</v>
      </c>
      <c r="P1291" s="60">
        <v>121275</v>
      </c>
      <c r="Q1291" s="2">
        <v>5000</v>
      </c>
    </row>
    <row r="1292" spans="1:17" x14ac:dyDescent="0.2">
      <c r="A1292" s="1">
        <v>50000249</v>
      </c>
      <c r="B1292" s="1">
        <v>909406</v>
      </c>
      <c r="C1292" s="1" t="s">
        <v>42</v>
      </c>
      <c r="D1292" s="1">
        <v>94321858</v>
      </c>
      <c r="E1292" s="3">
        <v>37312</v>
      </c>
      <c r="F1292" s="1">
        <v>3339744</v>
      </c>
      <c r="G1292" s="1">
        <v>0</v>
      </c>
      <c r="H1292" s="1">
        <v>0</v>
      </c>
      <c r="J1292" s="2">
        <v>7000</v>
      </c>
      <c r="K1292" s="2">
        <v>0</v>
      </c>
      <c r="L1292" s="2">
        <v>0</v>
      </c>
      <c r="M1292" s="2">
        <v>7000</v>
      </c>
      <c r="N1292" s="75">
        <f>VLOOKUP(P1292,'CODIGOS RENTISTICOS'!$A$2:E2332,2,FALSE)</f>
        <v>825000000</v>
      </c>
      <c r="O1292" s="75">
        <f>VLOOKUP(P1292,'CODIGOS RENTISTICOS'!$A$2:F4499,3,FALSE)</f>
        <v>150109</v>
      </c>
      <c r="P1292" s="60">
        <v>121245</v>
      </c>
      <c r="Q1292" s="2">
        <v>7000</v>
      </c>
    </row>
    <row r="1293" spans="1:17" x14ac:dyDescent="0.2">
      <c r="A1293" s="1">
        <v>50000249</v>
      </c>
      <c r="B1293" s="1">
        <v>909407</v>
      </c>
      <c r="C1293" s="1" t="s">
        <v>42</v>
      </c>
      <c r="D1293" s="1">
        <v>153086</v>
      </c>
      <c r="E1293" s="3">
        <v>37312</v>
      </c>
      <c r="F1293" s="1">
        <v>6614920</v>
      </c>
      <c r="G1293" s="1">
        <v>0</v>
      </c>
      <c r="H1293" s="1">
        <v>0</v>
      </c>
      <c r="J1293" s="2">
        <v>7000</v>
      </c>
      <c r="K1293" s="2">
        <v>0</v>
      </c>
      <c r="L1293" s="2">
        <v>0</v>
      </c>
      <c r="M1293" s="2">
        <v>7000</v>
      </c>
      <c r="N1293" s="75">
        <f>VLOOKUP(P1293,'CODIGOS RENTISTICOS'!$A$2:E2333,2,FALSE)</f>
        <v>825000000</v>
      </c>
      <c r="O1293" s="75">
        <f>VLOOKUP(P1293,'CODIGOS RENTISTICOS'!$A$2:F4500,3,FALSE)</f>
        <v>150109</v>
      </c>
      <c r="P1293" s="60">
        <v>121245</v>
      </c>
      <c r="Q1293" s="2">
        <v>7000</v>
      </c>
    </row>
    <row r="1294" spans="1:17" x14ac:dyDescent="0.2">
      <c r="A1294" s="1">
        <v>50000249</v>
      </c>
      <c r="B1294" s="1">
        <v>909408</v>
      </c>
      <c r="C1294" s="1" t="s">
        <v>42</v>
      </c>
      <c r="D1294" s="1">
        <v>73162471</v>
      </c>
      <c r="E1294" s="3">
        <v>37312</v>
      </c>
      <c r="F1294" s="1">
        <v>3156886</v>
      </c>
      <c r="G1294" s="1">
        <v>0</v>
      </c>
      <c r="H1294" s="1">
        <v>0</v>
      </c>
      <c r="J1294" s="2">
        <v>7000</v>
      </c>
      <c r="K1294" s="2">
        <v>0</v>
      </c>
      <c r="L1294" s="2">
        <v>0</v>
      </c>
      <c r="M1294" s="2">
        <v>7000</v>
      </c>
      <c r="N1294" s="75">
        <f>VLOOKUP(P1294,'CODIGOS RENTISTICOS'!$A$2:E2334,2,FALSE)</f>
        <v>825000000</v>
      </c>
      <c r="O1294" s="75">
        <f>VLOOKUP(P1294,'CODIGOS RENTISTICOS'!$A$2:F4501,3,FALSE)</f>
        <v>150109</v>
      </c>
      <c r="P1294" s="60">
        <v>121245</v>
      </c>
      <c r="Q1294" s="2">
        <v>7000</v>
      </c>
    </row>
    <row r="1295" spans="1:17" x14ac:dyDescent="0.2">
      <c r="A1295" s="1">
        <v>50000249</v>
      </c>
      <c r="B1295" s="1">
        <v>909409</v>
      </c>
      <c r="C1295" s="1" t="s">
        <v>42</v>
      </c>
      <c r="D1295" s="1">
        <v>70580010</v>
      </c>
      <c r="E1295" s="3">
        <v>37312</v>
      </c>
      <c r="F1295" s="1">
        <v>3309049</v>
      </c>
      <c r="G1295" s="1">
        <v>0</v>
      </c>
      <c r="H1295" s="1">
        <v>0</v>
      </c>
      <c r="J1295" s="2">
        <v>7000</v>
      </c>
      <c r="K1295" s="2">
        <v>0</v>
      </c>
      <c r="L1295" s="2">
        <v>0</v>
      </c>
      <c r="M1295" s="2">
        <v>7000</v>
      </c>
      <c r="N1295" s="75">
        <f>VLOOKUP(P1295,'CODIGOS RENTISTICOS'!$A$2:E2335,2,FALSE)</f>
        <v>825000000</v>
      </c>
      <c r="O1295" s="75">
        <f>VLOOKUP(P1295,'CODIGOS RENTISTICOS'!$A$2:F4502,3,FALSE)</f>
        <v>150109</v>
      </c>
      <c r="P1295" s="60">
        <v>121245</v>
      </c>
      <c r="Q1295" s="2">
        <v>7000</v>
      </c>
    </row>
    <row r="1296" spans="1:17" x14ac:dyDescent="0.2">
      <c r="A1296" s="1">
        <v>50000249</v>
      </c>
      <c r="B1296" s="1">
        <v>909410</v>
      </c>
      <c r="C1296" s="1" t="s">
        <v>42</v>
      </c>
      <c r="D1296" s="1">
        <v>94313321</v>
      </c>
      <c r="E1296" s="3">
        <v>37312</v>
      </c>
      <c r="F1296" s="1">
        <v>6614920</v>
      </c>
      <c r="G1296" s="1">
        <v>0</v>
      </c>
      <c r="H1296" s="1">
        <v>0</v>
      </c>
      <c r="J1296" s="2">
        <v>7000</v>
      </c>
      <c r="K1296" s="2">
        <v>0</v>
      </c>
      <c r="L1296" s="2">
        <v>0</v>
      </c>
      <c r="M1296" s="2">
        <v>7000</v>
      </c>
      <c r="N1296" s="75">
        <f>VLOOKUP(P1296,'CODIGOS RENTISTICOS'!$A$2:E2336,2,FALSE)</f>
        <v>825000000</v>
      </c>
      <c r="O1296" s="75">
        <f>VLOOKUP(P1296,'CODIGOS RENTISTICOS'!$A$2:F4503,3,FALSE)</f>
        <v>150109</v>
      </c>
      <c r="P1296" s="60">
        <v>121245</v>
      </c>
      <c r="Q1296" s="2">
        <v>7000</v>
      </c>
    </row>
    <row r="1297" spans="1:17" x14ac:dyDescent="0.2">
      <c r="A1297" s="1">
        <v>50000249</v>
      </c>
      <c r="B1297" s="1">
        <v>909412</v>
      </c>
      <c r="C1297" s="1" t="s">
        <v>42</v>
      </c>
      <c r="D1297" s="1">
        <v>5714278</v>
      </c>
      <c r="E1297" s="3">
        <v>37312</v>
      </c>
      <c r="F1297" s="1">
        <v>6614920</v>
      </c>
      <c r="G1297" s="1">
        <v>0</v>
      </c>
      <c r="H1297" s="1">
        <v>0</v>
      </c>
      <c r="J1297" s="2">
        <v>7000</v>
      </c>
      <c r="K1297" s="2">
        <v>0</v>
      </c>
      <c r="L1297" s="2">
        <v>0</v>
      </c>
      <c r="M1297" s="2">
        <v>7000</v>
      </c>
      <c r="N1297" s="75">
        <f>VLOOKUP(P1297,'CODIGOS RENTISTICOS'!$A$2:E2337,2,FALSE)</f>
        <v>825000000</v>
      </c>
      <c r="O1297" s="75">
        <f>VLOOKUP(P1297,'CODIGOS RENTISTICOS'!$A$2:F4504,3,FALSE)</f>
        <v>150109</v>
      </c>
      <c r="P1297" s="60">
        <v>121245</v>
      </c>
      <c r="Q1297" s="2">
        <v>7000</v>
      </c>
    </row>
    <row r="1298" spans="1:17" x14ac:dyDescent="0.2">
      <c r="A1298" s="1">
        <v>50000249</v>
      </c>
      <c r="B1298" s="1">
        <v>631174</v>
      </c>
      <c r="C1298" s="1" t="s">
        <v>44</v>
      </c>
      <c r="D1298" s="1">
        <v>18002807</v>
      </c>
      <c r="E1298" s="3">
        <v>37312</v>
      </c>
      <c r="F1298" s="1">
        <v>3844064</v>
      </c>
      <c r="G1298" s="1">
        <v>0</v>
      </c>
      <c r="H1298" s="1">
        <v>0</v>
      </c>
      <c r="J1298" s="2">
        <v>286000</v>
      </c>
      <c r="K1298" s="2">
        <v>0</v>
      </c>
      <c r="L1298" s="2">
        <v>0</v>
      </c>
      <c r="M1298" s="2">
        <v>286000</v>
      </c>
      <c r="N1298" s="75">
        <f>VLOOKUP(P1298,'CODIGOS RENTISTICOS'!$A$2:E2338,2,FALSE)</f>
        <v>11100000</v>
      </c>
      <c r="O1298" s="75">
        <f>VLOOKUP(P1298,'CODIGOS RENTISTICOS'!$A$2:F4505,3,FALSE)</f>
        <v>150101</v>
      </c>
      <c r="P1298" s="60">
        <v>121275</v>
      </c>
      <c r="Q1298" s="2">
        <v>286000</v>
      </c>
    </row>
    <row r="1299" spans="1:17" x14ac:dyDescent="0.2">
      <c r="A1299" s="1">
        <v>50000249</v>
      </c>
      <c r="B1299" s="1">
        <v>1369401</v>
      </c>
      <c r="C1299" s="1" t="s">
        <v>297</v>
      </c>
      <c r="D1299" s="1">
        <v>8901111756</v>
      </c>
      <c r="E1299" s="3">
        <v>37312</v>
      </c>
      <c r="F1299" s="1">
        <v>3444546</v>
      </c>
      <c r="G1299" s="1">
        <v>0</v>
      </c>
      <c r="H1299" s="1">
        <v>1</v>
      </c>
      <c r="J1299" s="2">
        <v>0</v>
      </c>
      <c r="K1299" s="2">
        <v>0</v>
      </c>
      <c r="L1299" s="2">
        <v>847000</v>
      </c>
      <c r="M1299" s="2">
        <v>847000</v>
      </c>
      <c r="N1299" s="75">
        <f>VLOOKUP(P1299,'CODIGOS RENTISTICOS'!$A$2:E2339,2,FALSE)</f>
        <v>825000000</v>
      </c>
      <c r="O1299" s="75">
        <f>VLOOKUP(P1299,'CODIGOS RENTISTICOS'!$A$2:F4506,3,FALSE)</f>
        <v>150109</v>
      </c>
      <c r="P1299" s="60">
        <v>5041</v>
      </c>
      <c r="Q1299" s="2">
        <v>847000</v>
      </c>
    </row>
    <row r="1300" spans="1:17" x14ac:dyDescent="0.2">
      <c r="A1300" s="1">
        <v>50000249</v>
      </c>
      <c r="B1300" s="1">
        <v>1369407</v>
      </c>
      <c r="C1300" s="1" t="s">
        <v>297</v>
      </c>
      <c r="D1300" s="1">
        <v>8600561515</v>
      </c>
      <c r="E1300" s="3">
        <v>37312</v>
      </c>
      <c r="F1300" s="1">
        <v>3684012</v>
      </c>
      <c r="G1300" s="1">
        <v>0</v>
      </c>
      <c r="H1300" s="1">
        <v>0</v>
      </c>
      <c r="J1300" s="2">
        <v>110000</v>
      </c>
      <c r="K1300" s="2">
        <v>0</v>
      </c>
      <c r="L1300" s="2">
        <v>0</v>
      </c>
      <c r="M1300" s="2">
        <v>110000</v>
      </c>
      <c r="N1300" s="75">
        <f>VLOOKUP(P1300,'CODIGOS RENTISTICOS'!$A$2:E2340,2,FALSE)</f>
        <v>96200000</v>
      </c>
      <c r="O1300" s="75">
        <f>VLOOKUP(P1300,'CODIGOS RENTISTICOS'!$A$2:F4507,3,FALSE)</f>
        <v>350101</v>
      </c>
      <c r="P1300" s="60">
        <v>121203</v>
      </c>
      <c r="Q1300" s="2">
        <v>110000</v>
      </c>
    </row>
    <row r="1301" spans="1:17" x14ac:dyDescent="0.2">
      <c r="A1301" s="1">
        <v>50000249</v>
      </c>
      <c r="B1301" s="1">
        <v>9141555</v>
      </c>
      <c r="C1301" s="1" t="s">
        <v>285</v>
      </c>
      <c r="D1301" s="1">
        <v>8901055335</v>
      </c>
      <c r="E1301" s="3">
        <v>37313</v>
      </c>
      <c r="F1301" s="1">
        <v>3405126</v>
      </c>
      <c r="G1301" s="1">
        <v>0</v>
      </c>
      <c r="H1301" s="1">
        <v>0</v>
      </c>
      <c r="J1301" s="2">
        <v>2574</v>
      </c>
      <c r="K1301" s="2">
        <v>0</v>
      </c>
      <c r="L1301" s="2">
        <v>0</v>
      </c>
      <c r="M1301" s="2">
        <v>2574</v>
      </c>
      <c r="N1301" s="75">
        <f>VLOOKUP(P1301,'CODIGOS RENTISTICOS'!$A$2:E2341,2,FALSE)</f>
        <v>96400000</v>
      </c>
      <c r="O1301" s="75">
        <f>VLOOKUP(P1301,'CODIGOS RENTISTICOS'!$A$2:F4508,3,FALSE)</f>
        <v>370101</v>
      </c>
      <c r="P1301" s="60">
        <v>121280</v>
      </c>
      <c r="Q1301" s="2">
        <v>2574</v>
      </c>
    </row>
    <row r="1302" spans="1:17" x14ac:dyDescent="0.2">
      <c r="A1302" s="1">
        <v>50000249</v>
      </c>
      <c r="B1302" s="1">
        <v>932834</v>
      </c>
      <c r="C1302" s="1" t="s">
        <v>285</v>
      </c>
      <c r="D1302" s="1">
        <v>15328527</v>
      </c>
      <c r="E1302" s="3">
        <v>37313</v>
      </c>
      <c r="F1302" s="1">
        <v>1694977</v>
      </c>
      <c r="G1302" s="1">
        <v>0</v>
      </c>
      <c r="H1302" s="1">
        <v>0</v>
      </c>
      <c r="J1302" s="2">
        <v>5000</v>
      </c>
      <c r="K1302" s="2">
        <v>0</v>
      </c>
      <c r="L1302" s="2">
        <v>0</v>
      </c>
      <c r="M1302" s="2">
        <v>5000</v>
      </c>
      <c r="N1302" s="75">
        <f>VLOOKUP(P1302,'CODIGOS RENTISTICOS'!$A$2:E2342,2,FALSE)</f>
        <v>825000000</v>
      </c>
      <c r="O1302" s="75">
        <f>VLOOKUP(P1302,'CODIGOS RENTISTICOS'!$A$2:F4509,3,FALSE)</f>
        <v>150109</v>
      </c>
      <c r="P1302" s="60">
        <v>5041</v>
      </c>
      <c r="Q1302" s="2">
        <v>5000</v>
      </c>
    </row>
    <row r="1303" spans="1:17" x14ac:dyDescent="0.2">
      <c r="A1303" s="1">
        <v>50000249</v>
      </c>
      <c r="B1303" s="1">
        <v>677756</v>
      </c>
      <c r="C1303" s="1" t="s">
        <v>285</v>
      </c>
      <c r="D1303" s="1">
        <v>8300100455</v>
      </c>
      <c r="E1303" s="3">
        <v>37313</v>
      </c>
      <c r="F1303" s="1">
        <v>2711598</v>
      </c>
      <c r="G1303" s="1">
        <v>0</v>
      </c>
      <c r="H1303" s="1">
        <v>0</v>
      </c>
      <c r="J1303" s="2">
        <v>113000</v>
      </c>
      <c r="K1303" s="2">
        <v>0</v>
      </c>
      <c r="L1303" s="2">
        <v>0</v>
      </c>
      <c r="M1303" s="2">
        <v>113000</v>
      </c>
      <c r="N1303" s="75">
        <f>VLOOKUP(P1303,'CODIGOS RENTISTICOS'!$A$2:E2343,2,FALSE)</f>
        <v>825000000</v>
      </c>
      <c r="O1303" s="75">
        <f>VLOOKUP(P1303,'CODIGOS RENTISTICOS'!$A$2:F4510,3,FALSE)</f>
        <v>150109</v>
      </c>
      <c r="P1303" s="60">
        <v>121245</v>
      </c>
      <c r="Q1303" s="2">
        <v>113000</v>
      </c>
    </row>
    <row r="1304" spans="1:17" x14ac:dyDescent="0.2">
      <c r="A1304" s="1">
        <v>50000249</v>
      </c>
      <c r="B1304" s="1">
        <v>1195316</v>
      </c>
      <c r="C1304" s="1" t="s">
        <v>285</v>
      </c>
      <c r="D1304" s="1">
        <v>8605266031</v>
      </c>
      <c r="E1304" s="3">
        <v>37313</v>
      </c>
      <c r="F1304" s="1">
        <v>6914349</v>
      </c>
      <c r="G1304" s="1">
        <v>0</v>
      </c>
      <c r="H1304" s="1">
        <v>0</v>
      </c>
      <c r="J1304" s="2">
        <v>250000</v>
      </c>
      <c r="K1304" s="2">
        <v>0</v>
      </c>
      <c r="L1304" s="2">
        <v>0</v>
      </c>
      <c r="M1304" s="2">
        <v>250000</v>
      </c>
      <c r="N1304" s="75">
        <f>VLOOKUP(P1304,'CODIGOS RENTISTICOS'!$A$2:E2344,2,FALSE)</f>
        <v>825000000</v>
      </c>
      <c r="O1304" s="75">
        <f>VLOOKUP(P1304,'CODIGOS RENTISTICOS'!$A$2:F4511,3,FALSE)</f>
        <v>150109</v>
      </c>
      <c r="P1304" s="60">
        <v>121245</v>
      </c>
      <c r="Q1304" s="2">
        <v>250000</v>
      </c>
    </row>
    <row r="1305" spans="1:17" x14ac:dyDescent="0.2">
      <c r="A1305" s="1">
        <v>50000249</v>
      </c>
      <c r="B1305" s="1">
        <v>603243</v>
      </c>
      <c r="C1305" s="1" t="s">
        <v>285</v>
      </c>
      <c r="D1305" s="1">
        <v>6440798</v>
      </c>
      <c r="E1305" s="3">
        <v>37313</v>
      </c>
      <c r="F1305" s="1">
        <v>2410244</v>
      </c>
      <c r="G1305" s="1">
        <v>0</v>
      </c>
      <c r="H1305" s="1">
        <v>0</v>
      </c>
      <c r="J1305" s="2">
        <v>40000</v>
      </c>
      <c r="K1305" s="2">
        <v>0</v>
      </c>
      <c r="L1305" s="2">
        <v>0</v>
      </c>
      <c r="M1305" s="2">
        <v>40000</v>
      </c>
      <c r="N1305" s="75">
        <f>VLOOKUP(P1305,'CODIGOS RENTISTICOS'!$A$2:E2345,2,FALSE)</f>
        <v>910300000</v>
      </c>
      <c r="O1305" s="75">
        <f>VLOOKUP(P1305,'CODIGOS RENTISTICOS'!$A$2:F4512,3,FALSE)</f>
        <v>130113</v>
      </c>
      <c r="P1305" s="60">
        <v>121235</v>
      </c>
      <c r="Q1305" s="2">
        <v>40000</v>
      </c>
    </row>
    <row r="1306" spans="1:17" x14ac:dyDescent="0.2">
      <c r="A1306" s="1">
        <v>50000249</v>
      </c>
      <c r="B1306" s="1">
        <v>553839</v>
      </c>
      <c r="C1306" s="1" t="s">
        <v>285</v>
      </c>
      <c r="D1306" s="1">
        <v>19329130</v>
      </c>
      <c r="E1306" s="3">
        <v>37313</v>
      </c>
      <c r="F1306" s="1">
        <v>5375245</v>
      </c>
      <c r="G1306" s="1">
        <v>0</v>
      </c>
      <c r="H1306" s="1">
        <v>0</v>
      </c>
      <c r="J1306" s="2">
        <v>7000</v>
      </c>
      <c r="K1306" s="2">
        <v>0</v>
      </c>
      <c r="L1306" s="2">
        <v>0</v>
      </c>
      <c r="M1306" s="2">
        <v>7000</v>
      </c>
      <c r="N1306" s="75">
        <f>VLOOKUP(P1306,'CODIGOS RENTISTICOS'!$A$2:E2346,2,FALSE)</f>
        <v>825000000</v>
      </c>
      <c r="O1306" s="75">
        <f>VLOOKUP(P1306,'CODIGOS RENTISTICOS'!$A$2:F4513,3,FALSE)</f>
        <v>150109</v>
      </c>
      <c r="P1306" s="60">
        <v>121245</v>
      </c>
      <c r="Q1306" s="2">
        <v>7000</v>
      </c>
    </row>
    <row r="1307" spans="1:17" x14ac:dyDescent="0.2">
      <c r="A1307" s="1">
        <v>50000249</v>
      </c>
      <c r="B1307" s="1">
        <v>705980</v>
      </c>
      <c r="C1307" s="1" t="s">
        <v>285</v>
      </c>
      <c r="D1307" s="1">
        <v>8300382990</v>
      </c>
      <c r="E1307" s="3">
        <v>37313</v>
      </c>
      <c r="F1307" s="1">
        <v>7606524</v>
      </c>
      <c r="G1307" s="1">
        <v>0</v>
      </c>
      <c r="H1307" s="1">
        <v>0</v>
      </c>
      <c r="J1307" s="2">
        <v>5000</v>
      </c>
      <c r="K1307" s="2">
        <v>0</v>
      </c>
      <c r="L1307" s="2">
        <v>0</v>
      </c>
      <c r="M1307" s="2">
        <v>5000</v>
      </c>
      <c r="N1307" s="75">
        <f>VLOOKUP(P1307,'CODIGOS RENTISTICOS'!$A$2:E2347,2,FALSE)</f>
        <v>825000000</v>
      </c>
      <c r="O1307" s="75">
        <f>VLOOKUP(P1307,'CODIGOS RENTISTICOS'!$A$2:F4514,3,FALSE)</f>
        <v>150109</v>
      </c>
      <c r="P1307" s="60">
        <v>5041</v>
      </c>
      <c r="Q1307" s="2">
        <v>5000</v>
      </c>
    </row>
    <row r="1308" spans="1:17" x14ac:dyDescent="0.2">
      <c r="A1308" s="1">
        <v>50000249</v>
      </c>
      <c r="B1308" s="1">
        <v>876254</v>
      </c>
      <c r="C1308" s="1" t="s">
        <v>285</v>
      </c>
      <c r="D1308" s="1">
        <v>79803237</v>
      </c>
      <c r="E1308" s="3">
        <v>37313</v>
      </c>
      <c r="F1308" s="1">
        <v>6206441</v>
      </c>
      <c r="G1308" s="1">
        <v>0</v>
      </c>
      <c r="H1308" s="1">
        <v>0</v>
      </c>
      <c r="J1308" s="2">
        <v>2574</v>
      </c>
      <c r="K1308" s="2">
        <v>0</v>
      </c>
      <c r="L1308" s="2">
        <v>0</v>
      </c>
      <c r="M1308" s="2">
        <v>2574</v>
      </c>
      <c r="N1308" s="75">
        <f>VLOOKUP(P1308,'CODIGOS RENTISTICOS'!$A$2:E2348,2,FALSE)</f>
        <v>96400000</v>
      </c>
      <c r="O1308" s="75">
        <f>VLOOKUP(P1308,'CODIGOS RENTISTICOS'!$A$2:F4515,3,FALSE)</f>
        <v>370101</v>
      </c>
      <c r="P1308" s="60">
        <v>121280</v>
      </c>
      <c r="Q1308" s="2">
        <v>2574</v>
      </c>
    </row>
    <row r="1309" spans="1:17" x14ac:dyDescent="0.2">
      <c r="A1309" s="1">
        <v>50000249</v>
      </c>
      <c r="B1309" s="1">
        <v>1149070</v>
      </c>
      <c r="C1309" s="1" t="s">
        <v>285</v>
      </c>
      <c r="D1309" s="1">
        <v>19450160</v>
      </c>
      <c r="E1309" s="3">
        <v>37313</v>
      </c>
      <c r="F1309" s="1">
        <v>2838346</v>
      </c>
      <c r="G1309" s="1">
        <v>0</v>
      </c>
      <c r="H1309" s="1">
        <v>0</v>
      </c>
      <c r="J1309" s="2">
        <v>2574</v>
      </c>
      <c r="K1309" s="2">
        <v>0</v>
      </c>
      <c r="L1309" s="2">
        <v>0</v>
      </c>
      <c r="M1309" s="2">
        <v>2574</v>
      </c>
      <c r="N1309" s="75">
        <f>VLOOKUP(P1309,'CODIGOS RENTISTICOS'!$A$2:E2349,2,FALSE)</f>
        <v>96400000</v>
      </c>
      <c r="O1309" s="75">
        <f>VLOOKUP(P1309,'CODIGOS RENTISTICOS'!$A$2:F4516,3,FALSE)</f>
        <v>370101</v>
      </c>
      <c r="P1309" s="60">
        <v>121280</v>
      </c>
      <c r="Q1309" s="2">
        <v>2574</v>
      </c>
    </row>
    <row r="1310" spans="1:17" x14ac:dyDescent="0.2">
      <c r="A1310" s="1">
        <v>50000249</v>
      </c>
      <c r="B1310" s="1">
        <v>2799104</v>
      </c>
      <c r="C1310" s="1" t="s">
        <v>285</v>
      </c>
      <c r="D1310" s="1">
        <v>3062998</v>
      </c>
      <c r="E1310" s="3">
        <v>37313</v>
      </c>
      <c r="F1310" s="1">
        <v>6926215</v>
      </c>
      <c r="G1310" s="1">
        <v>0</v>
      </c>
      <c r="H1310" s="1">
        <v>0</v>
      </c>
      <c r="J1310" s="2">
        <v>7000</v>
      </c>
      <c r="K1310" s="2">
        <v>0</v>
      </c>
      <c r="L1310" s="2">
        <v>0</v>
      </c>
      <c r="M1310" s="2">
        <v>7000</v>
      </c>
      <c r="N1310" s="75">
        <f>VLOOKUP(P1310,'CODIGOS RENTISTICOS'!$A$2:E2350,2,FALSE)</f>
        <v>825000000</v>
      </c>
      <c r="O1310" s="75">
        <f>VLOOKUP(P1310,'CODIGOS RENTISTICOS'!$A$2:F4517,3,FALSE)</f>
        <v>150109</v>
      </c>
      <c r="P1310" s="60">
        <v>121245</v>
      </c>
      <c r="Q1310" s="2">
        <v>7000</v>
      </c>
    </row>
    <row r="1311" spans="1:17" x14ac:dyDescent="0.2">
      <c r="A1311" s="1">
        <v>50000249</v>
      </c>
      <c r="B1311" s="1">
        <v>2799134</v>
      </c>
      <c r="C1311" s="1" t="s">
        <v>285</v>
      </c>
      <c r="D1311" s="1">
        <v>8913012610</v>
      </c>
      <c r="E1311" s="3">
        <v>37313</v>
      </c>
      <c r="F1311" s="1">
        <v>2037259</v>
      </c>
      <c r="G1311" s="1">
        <v>0</v>
      </c>
      <c r="H1311" s="1">
        <v>0</v>
      </c>
      <c r="J1311" s="2">
        <v>25740</v>
      </c>
      <c r="K1311" s="2">
        <v>0</v>
      </c>
      <c r="L1311" s="2">
        <v>0</v>
      </c>
      <c r="M1311" s="2">
        <v>25740</v>
      </c>
      <c r="N1311" s="75">
        <f>VLOOKUP(P1311,'CODIGOS RENTISTICOS'!$A$2:E2351,2,FALSE)</f>
        <v>96400000</v>
      </c>
      <c r="O1311" s="75">
        <f>VLOOKUP(P1311,'CODIGOS RENTISTICOS'!$A$2:F4518,3,FALSE)</f>
        <v>370101</v>
      </c>
      <c r="P1311" s="60">
        <v>121280</v>
      </c>
      <c r="Q1311" s="2">
        <v>25740</v>
      </c>
    </row>
    <row r="1312" spans="1:17" x14ac:dyDescent="0.2">
      <c r="A1312" s="1">
        <v>50000249</v>
      </c>
      <c r="B1312" s="1">
        <v>2799137</v>
      </c>
      <c r="C1312" s="1" t="s">
        <v>285</v>
      </c>
      <c r="D1312" s="1">
        <v>19236291</v>
      </c>
      <c r="E1312" s="3">
        <v>37313</v>
      </c>
      <c r="F1312" s="1">
        <v>3342096</v>
      </c>
      <c r="G1312" s="1">
        <v>0</v>
      </c>
      <c r="H1312" s="1">
        <v>0</v>
      </c>
      <c r="J1312" s="2">
        <v>14000</v>
      </c>
      <c r="K1312" s="2">
        <v>0</v>
      </c>
      <c r="L1312" s="2">
        <v>0</v>
      </c>
      <c r="M1312" s="2">
        <v>14000</v>
      </c>
      <c r="N1312" s="75">
        <f>VLOOKUP(P1312,'CODIGOS RENTISTICOS'!$A$2:E2352,2,FALSE)</f>
        <v>825000000</v>
      </c>
      <c r="O1312" s="75">
        <f>VLOOKUP(P1312,'CODIGOS RENTISTICOS'!$A$2:F4519,3,FALSE)</f>
        <v>150109</v>
      </c>
      <c r="P1312" s="60">
        <v>121245</v>
      </c>
      <c r="Q1312" s="2">
        <v>14000</v>
      </c>
    </row>
    <row r="1313" spans="1:17" x14ac:dyDescent="0.2">
      <c r="A1313" s="1">
        <v>50000249</v>
      </c>
      <c r="B1313" s="1">
        <v>652869</v>
      </c>
      <c r="C1313" s="1" t="s">
        <v>285</v>
      </c>
      <c r="D1313" s="1">
        <v>8600107286</v>
      </c>
      <c r="E1313" s="3">
        <v>37313</v>
      </c>
      <c r="F1313" s="1">
        <v>7218614</v>
      </c>
      <c r="G1313" s="1">
        <v>0</v>
      </c>
      <c r="H1313" s="1">
        <v>0</v>
      </c>
      <c r="J1313" s="2">
        <v>8276100</v>
      </c>
      <c r="K1313" s="2">
        <v>0</v>
      </c>
      <c r="L1313" s="2">
        <v>0</v>
      </c>
      <c r="M1313" s="2">
        <v>8276100</v>
      </c>
      <c r="N1313" s="75">
        <f>VLOOKUP(P1313,'CODIGOS RENTISTICOS'!$A$2:E2353,2,FALSE)</f>
        <v>96200000</v>
      </c>
      <c r="O1313" s="75">
        <f>VLOOKUP(P1313,'CODIGOS RENTISTICOS'!$A$2:F4520,3,FALSE)</f>
        <v>350101</v>
      </c>
      <c r="P1313" s="60">
        <v>121203</v>
      </c>
      <c r="Q1313" s="2">
        <v>8276100</v>
      </c>
    </row>
    <row r="1314" spans="1:17" x14ac:dyDescent="0.2">
      <c r="A1314" s="1">
        <v>50000249</v>
      </c>
      <c r="B1314" s="1">
        <v>911920</v>
      </c>
      <c r="C1314" s="1" t="s">
        <v>285</v>
      </c>
      <c r="D1314" s="1">
        <v>8002029099</v>
      </c>
      <c r="E1314" s="3">
        <v>37313</v>
      </c>
      <c r="F1314" s="1">
        <v>5332208</v>
      </c>
      <c r="G1314" s="1">
        <v>0</v>
      </c>
      <c r="H1314" s="1">
        <v>0</v>
      </c>
      <c r="J1314" s="2">
        <v>40000</v>
      </c>
      <c r="K1314" s="2">
        <v>0</v>
      </c>
      <c r="L1314" s="2">
        <v>0</v>
      </c>
      <c r="M1314" s="2">
        <v>40000</v>
      </c>
      <c r="N1314" s="75">
        <f>VLOOKUP(P1314,'CODIGOS RENTISTICOS'!$A$2:E2354,2,FALSE)</f>
        <v>825000000</v>
      </c>
      <c r="O1314" s="75">
        <f>VLOOKUP(P1314,'CODIGOS RENTISTICOS'!$A$2:F4521,3,FALSE)</f>
        <v>150109</v>
      </c>
      <c r="P1314" s="60">
        <v>5041</v>
      </c>
      <c r="Q1314" s="2">
        <v>40000</v>
      </c>
    </row>
    <row r="1315" spans="1:17" x14ac:dyDescent="0.2">
      <c r="A1315" s="1">
        <v>50000249</v>
      </c>
      <c r="B1315" s="1">
        <v>9156295</v>
      </c>
      <c r="C1315" s="1" t="s">
        <v>285</v>
      </c>
      <c r="D1315" s="1">
        <v>10060831</v>
      </c>
      <c r="E1315" s="3">
        <v>37313</v>
      </c>
      <c r="F1315" s="1">
        <v>2075576</v>
      </c>
      <c r="G1315" s="1">
        <v>0</v>
      </c>
      <c r="H1315" s="1">
        <v>0</v>
      </c>
      <c r="J1315" s="2">
        <v>7500</v>
      </c>
      <c r="K1315" s="2">
        <v>0</v>
      </c>
      <c r="L1315" s="2">
        <v>0</v>
      </c>
      <c r="M1315" s="2">
        <v>7500</v>
      </c>
      <c r="N1315" s="75">
        <f>VLOOKUP(P1315,'CODIGOS RENTISTICOS'!$A$2:E2355,2,FALSE)</f>
        <v>825000000</v>
      </c>
      <c r="O1315" s="75">
        <f>VLOOKUP(P1315,'CODIGOS RENTISTICOS'!$A$2:F4522,3,FALSE)</f>
        <v>150109</v>
      </c>
      <c r="P1315" s="60">
        <v>5041</v>
      </c>
      <c r="Q1315" s="2">
        <v>7500</v>
      </c>
    </row>
    <row r="1316" spans="1:17" x14ac:dyDescent="0.2">
      <c r="A1316" s="1">
        <v>50000249</v>
      </c>
      <c r="B1316" s="1">
        <v>956374</v>
      </c>
      <c r="C1316" s="1" t="s">
        <v>285</v>
      </c>
      <c r="D1316" s="1">
        <v>8001109860</v>
      </c>
      <c r="E1316" s="3">
        <v>37313</v>
      </c>
      <c r="F1316" s="1">
        <v>6068444</v>
      </c>
      <c r="G1316" s="1">
        <v>0</v>
      </c>
      <c r="H1316" s="1">
        <v>0</v>
      </c>
      <c r="J1316" s="2">
        <v>39340</v>
      </c>
      <c r="K1316" s="2">
        <v>0</v>
      </c>
      <c r="L1316" s="2">
        <v>0</v>
      </c>
      <c r="M1316" s="2">
        <v>39340</v>
      </c>
      <c r="N1316" s="75">
        <f>VLOOKUP(P1316,'CODIGOS RENTISTICOS'!$A$2:E2356,2,FALSE)</f>
        <v>96200000</v>
      </c>
      <c r="O1316" s="75">
        <f>VLOOKUP(P1316,'CODIGOS RENTISTICOS'!$A$2:F4523,3,FALSE)</f>
        <v>350101</v>
      </c>
      <c r="P1316" s="60">
        <v>121230</v>
      </c>
      <c r="Q1316" s="2">
        <v>39340</v>
      </c>
    </row>
    <row r="1317" spans="1:17" x14ac:dyDescent="0.2">
      <c r="A1317" s="1">
        <v>50000249</v>
      </c>
      <c r="B1317" s="1">
        <v>956375</v>
      </c>
      <c r="C1317" s="1" t="s">
        <v>285</v>
      </c>
      <c r="D1317" s="1">
        <v>8001109860</v>
      </c>
      <c r="E1317" s="3">
        <v>37313</v>
      </c>
      <c r="F1317" s="1">
        <v>6068444</v>
      </c>
      <c r="G1317" s="1">
        <v>0</v>
      </c>
      <c r="H1317" s="1">
        <v>0</v>
      </c>
      <c r="J1317" s="2">
        <v>33350</v>
      </c>
      <c r="K1317" s="2">
        <v>0</v>
      </c>
      <c r="L1317" s="2">
        <v>0</v>
      </c>
      <c r="M1317" s="2">
        <v>33350</v>
      </c>
      <c r="N1317" s="75">
        <f>VLOOKUP(P1317,'CODIGOS RENTISTICOS'!$A$2:E2357,2,FALSE)</f>
        <v>96200000</v>
      </c>
      <c r="O1317" s="75">
        <f>VLOOKUP(P1317,'CODIGOS RENTISTICOS'!$A$2:F4524,3,FALSE)</f>
        <v>350101</v>
      </c>
      <c r="P1317" s="60">
        <v>121230</v>
      </c>
      <c r="Q1317" s="2">
        <v>33350</v>
      </c>
    </row>
    <row r="1318" spans="1:17" x14ac:dyDescent="0.2">
      <c r="A1318" s="1">
        <v>50000249</v>
      </c>
      <c r="B1318" s="1">
        <v>956376</v>
      </c>
      <c r="C1318" s="1" t="s">
        <v>285</v>
      </c>
      <c r="D1318" s="1">
        <v>8001109860</v>
      </c>
      <c r="E1318" s="3">
        <v>37313</v>
      </c>
      <c r="F1318" s="1">
        <v>6068444</v>
      </c>
      <c r="G1318" s="1">
        <v>0</v>
      </c>
      <c r="H1318" s="1">
        <v>0</v>
      </c>
      <c r="J1318" s="2">
        <v>25000</v>
      </c>
      <c r="K1318" s="2">
        <v>0</v>
      </c>
      <c r="L1318" s="2">
        <v>0</v>
      </c>
      <c r="M1318" s="2">
        <v>25000</v>
      </c>
      <c r="N1318" s="75">
        <f>VLOOKUP(P1318,'CODIGOS RENTISTICOS'!$A$2:E2358,2,FALSE)</f>
        <v>96200000</v>
      </c>
      <c r="O1318" s="75">
        <f>VLOOKUP(P1318,'CODIGOS RENTISTICOS'!$A$2:F4525,3,FALSE)</f>
        <v>350101</v>
      </c>
      <c r="P1318" s="60">
        <v>121230</v>
      </c>
      <c r="Q1318" s="2">
        <v>25000</v>
      </c>
    </row>
    <row r="1319" spans="1:17" x14ac:dyDescent="0.2">
      <c r="A1319" s="1">
        <v>50000249</v>
      </c>
      <c r="B1319" s="1">
        <v>956377</v>
      </c>
      <c r="C1319" s="1" t="s">
        <v>285</v>
      </c>
      <c r="D1319" s="1">
        <v>8001109860</v>
      </c>
      <c r="E1319" s="3">
        <v>37313</v>
      </c>
      <c r="F1319" s="1">
        <v>606844</v>
      </c>
      <c r="G1319" s="1">
        <v>0</v>
      </c>
      <c r="H1319" s="1">
        <v>0</v>
      </c>
      <c r="J1319" s="2">
        <v>2530</v>
      </c>
      <c r="K1319" s="2">
        <v>0</v>
      </c>
      <c r="L1319" s="2">
        <v>0</v>
      </c>
      <c r="M1319" s="2">
        <v>2530</v>
      </c>
      <c r="N1319" s="75">
        <f>VLOOKUP(P1319,'CODIGOS RENTISTICOS'!$A$2:E2359,2,FALSE)</f>
        <v>96200000</v>
      </c>
      <c r="O1319" s="75">
        <f>VLOOKUP(P1319,'CODIGOS RENTISTICOS'!$A$2:F4526,3,FALSE)</f>
        <v>350101</v>
      </c>
      <c r="P1319" s="60">
        <v>121230</v>
      </c>
      <c r="Q1319" s="2">
        <v>2530</v>
      </c>
    </row>
    <row r="1320" spans="1:17" x14ac:dyDescent="0.2">
      <c r="A1320" s="1">
        <v>50000249</v>
      </c>
      <c r="B1320" s="1">
        <v>956388</v>
      </c>
      <c r="C1320" s="1" t="s">
        <v>285</v>
      </c>
      <c r="D1320" s="1">
        <v>8001109860</v>
      </c>
      <c r="E1320" s="3">
        <v>37313</v>
      </c>
      <c r="F1320" s="1">
        <v>6068444</v>
      </c>
      <c r="G1320" s="1">
        <v>0</v>
      </c>
      <c r="H1320" s="1">
        <v>0</v>
      </c>
      <c r="J1320" s="2">
        <v>29000</v>
      </c>
      <c r="K1320" s="2">
        <v>0</v>
      </c>
      <c r="L1320" s="2">
        <v>0</v>
      </c>
      <c r="M1320" s="2">
        <v>29000</v>
      </c>
      <c r="N1320" s="75">
        <f>VLOOKUP(P1320,'CODIGOS RENTISTICOS'!$A$2:E2360,2,FALSE)</f>
        <v>96200000</v>
      </c>
      <c r="O1320" s="75">
        <f>VLOOKUP(P1320,'CODIGOS RENTISTICOS'!$A$2:F4527,3,FALSE)</f>
        <v>350101</v>
      </c>
      <c r="P1320" s="60">
        <v>121230</v>
      </c>
      <c r="Q1320" s="2">
        <v>29000</v>
      </c>
    </row>
    <row r="1321" spans="1:17" x14ac:dyDescent="0.2">
      <c r="A1321" s="1">
        <v>50000249</v>
      </c>
      <c r="B1321" s="1">
        <v>956389</v>
      </c>
      <c r="C1321" s="1" t="s">
        <v>285</v>
      </c>
      <c r="D1321" s="1">
        <v>8300344999</v>
      </c>
      <c r="E1321" s="3">
        <v>37313</v>
      </c>
      <c r="F1321" s="1">
        <v>34614132</v>
      </c>
      <c r="G1321" s="1">
        <v>0</v>
      </c>
      <c r="H1321" s="1">
        <v>0</v>
      </c>
      <c r="J1321" s="2">
        <v>14000</v>
      </c>
      <c r="K1321" s="2">
        <v>0</v>
      </c>
      <c r="L1321" s="2">
        <v>0</v>
      </c>
      <c r="M1321" s="2">
        <v>14000</v>
      </c>
      <c r="N1321" s="75">
        <f>VLOOKUP(P1321,'CODIGOS RENTISTICOS'!$A$2:E2361,2,FALSE)</f>
        <v>825000000</v>
      </c>
      <c r="O1321" s="75">
        <f>VLOOKUP(P1321,'CODIGOS RENTISTICOS'!$A$2:F4528,3,FALSE)</f>
        <v>150109</v>
      </c>
      <c r="P1321" s="60">
        <v>121245</v>
      </c>
      <c r="Q1321" s="2">
        <v>14000</v>
      </c>
    </row>
    <row r="1322" spans="1:17" x14ac:dyDescent="0.2">
      <c r="A1322" s="1">
        <v>50000249</v>
      </c>
      <c r="B1322" s="1">
        <v>956390</v>
      </c>
      <c r="C1322" s="1" t="s">
        <v>285</v>
      </c>
      <c r="D1322" s="1">
        <v>8300344999</v>
      </c>
      <c r="E1322" s="3">
        <v>37313</v>
      </c>
      <c r="F1322" s="1">
        <v>3461413</v>
      </c>
      <c r="G1322" s="1">
        <v>0</v>
      </c>
      <c r="H1322" s="1">
        <v>0</v>
      </c>
      <c r="J1322" s="2">
        <v>7000</v>
      </c>
      <c r="K1322" s="2">
        <v>0</v>
      </c>
      <c r="L1322" s="2">
        <v>0</v>
      </c>
      <c r="M1322" s="2">
        <v>7000</v>
      </c>
      <c r="N1322" s="75">
        <f>VLOOKUP(P1322,'CODIGOS RENTISTICOS'!$A$2:E2362,2,FALSE)</f>
        <v>825000000</v>
      </c>
      <c r="O1322" s="75">
        <f>VLOOKUP(P1322,'CODIGOS RENTISTICOS'!$A$2:F4529,3,FALSE)</f>
        <v>150109</v>
      </c>
      <c r="P1322" s="60">
        <v>121245</v>
      </c>
      <c r="Q1322" s="2">
        <v>7000</v>
      </c>
    </row>
    <row r="1323" spans="1:17" x14ac:dyDescent="0.2">
      <c r="A1323" s="1">
        <v>50000249</v>
      </c>
      <c r="B1323" s="1">
        <v>511239</v>
      </c>
      <c r="C1323" s="1" t="s">
        <v>285</v>
      </c>
      <c r="D1323" s="1">
        <v>39864</v>
      </c>
      <c r="E1323" s="3">
        <v>37313</v>
      </c>
      <c r="F1323" s="1">
        <v>2032120</v>
      </c>
      <c r="G1323" s="1">
        <v>0</v>
      </c>
      <c r="H1323" s="1">
        <v>0</v>
      </c>
      <c r="J1323" s="2">
        <v>2574</v>
      </c>
      <c r="K1323" s="2">
        <v>0</v>
      </c>
      <c r="L1323" s="2">
        <v>0</v>
      </c>
      <c r="M1323" s="2">
        <v>2574</v>
      </c>
      <c r="N1323" s="75">
        <f>VLOOKUP(P1323,'CODIGOS RENTISTICOS'!$A$2:E2363,2,FALSE)</f>
        <v>96400000</v>
      </c>
      <c r="O1323" s="75">
        <f>VLOOKUP(P1323,'CODIGOS RENTISTICOS'!$A$2:F4530,3,FALSE)</f>
        <v>370101</v>
      </c>
      <c r="P1323" s="60">
        <v>121280</v>
      </c>
      <c r="Q1323" s="2">
        <v>2574</v>
      </c>
    </row>
    <row r="1324" spans="1:17" x14ac:dyDescent="0.2">
      <c r="A1324" s="1">
        <v>50000249</v>
      </c>
      <c r="B1324" s="1">
        <v>1090945</v>
      </c>
      <c r="C1324" s="1" t="s">
        <v>285</v>
      </c>
      <c r="D1324" s="1">
        <v>79144446</v>
      </c>
      <c r="E1324" s="3">
        <v>37313</v>
      </c>
      <c r="F1324" s="1">
        <v>2408010</v>
      </c>
      <c r="G1324" s="1">
        <v>0</v>
      </c>
      <c r="H1324" s="1">
        <v>0</v>
      </c>
      <c r="J1324" s="2">
        <v>900300</v>
      </c>
      <c r="K1324" s="2">
        <v>0</v>
      </c>
      <c r="L1324" s="2">
        <v>0</v>
      </c>
      <c r="M1324" s="2">
        <v>900300</v>
      </c>
      <c r="N1324" s="75">
        <f>VLOOKUP(P1324,'CODIGOS RENTISTICOS'!$A$2:E2364,2,FALSE)</f>
        <v>12400000</v>
      </c>
      <c r="O1324" s="75">
        <f>VLOOKUP(P1324,'CODIGOS RENTISTICOS'!$A$2:F4531,3,FALSE)</f>
        <v>270102</v>
      </c>
      <c r="P1324" s="60">
        <v>50110202</v>
      </c>
      <c r="Q1324" s="2">
        <v>900300</v>
      </c>
    </row>
    <row r="1325" spans="1:17" x14ac:dyDescent="0.2">
      <c r="A1325" s="1">
        <v>50000249</v>
      </c>
      <c r="B1325" s="1">
        <v>24446</v>
      </c>
      <c r="C1325" s="1" t="s">
        <v>285</v>
      </c>
      <c r="D1325" s="1">
        <v>8600550250</v>
      </c>
      <c r="E1325" s="3">
        <v>37313</v>
      </c>
      <c r="F1325" s="1">
        <v>6702008</v>
      </c>
      <c r="G1325" s="1">
        <v>0</v>
      </c>
      <c r="H1325" s="1">
        <v>0</v>
      </c>
      <c r="J1325" s="2">
        <v>21000</v>
      </c>
      <c r="K1325" s="2">
        <v>0</v>
      </c>
      <c r="L1325" s="2">
        <v>0</v>
      </c>
      <c r="M1325" s="2">
        <v>21000</v>
      </c>
      <c r="N1325" s="75">
        <f>VLOOKUP(P1325,'CODIGOS RENTISTICOS'!$A$2:E2365,2,FALSE)</f>
        <v>825000000</v>
      </c>
      <c r="O1325" s="75">
        <f>VLOOKUP(P1325,'CODIGOS RENTISTICOS'!$A$2:F4532,3,FALSE)</f>
        <v>150109</v>
      </c>
      <c r="P1325" s="60">
        <v>121245</v>
      </c>
      <c r="Q1325" s="2">
        <v>21000</v>
      </c>
    </row>
    <row r="1326" spans="1:17" x14ac:dyDescent="0.2">
      <c r="A1326" s="1">
        <v>50000249</v>
      </c>
      <c r="B1326" s="1">
        <v>24447</v>
      </c>
      <c r="C1326" s="1" t="s">
        <v>285</v>
      </c>
      <c r="D1326" s="1">
        <v>79603008</v>
      </c>
      <c r="E1326" s="3">
        <v>37313</v>
      </c>
      <c r="F1326" s="1">
        <v>2254016</v>
      </c>
      <c r="G1326" s="1">
        <v>0</v>
      </c>
      <c r="H1326" s="1">
        <v>0</v>
      </c>
      <c r="J1326" s="2">
        <v>28000</v>
      </c>
      <c r="K1326" s="2">
        <v>0</v>
      </c>
      <c r="L1326" s="2">
        <v>0</v>
      </c>
      <c r="M1326" s="2">
        <v>28000</v>
      </c>
      <c r="N1326" s="75">
        <f>VLOOKUP(P1326,'CODIGOS RENTISTICOS'!$A$2:E2366,2,FALSE)</f>
        <v>825000000</v>
      </c>
      <c r="O1326" s="75">
        <f>VLOOKUP(P1326,'CODIGOS RENTISTICOS'!$A$2:F4533,3,FALSE)</f>
        <v>150109</v>
      </c>
      <c r="P1326" s="60">
        <v>121245</v>
      </c>
      <c r="Q1326" s="2">
        <v>28000</v>
      </c>
    </row>
    <row r="1327" spans="1:17" x14ac:dyDescent="0.2">
      <c r="A1327" s="1">
        <v>50000249</v>
      </c>
      <c r="B1327" s="1">
        <v>25481</v>
      </c>
      <c r="C1327" s="1" t="s">
        <v>285</v>
      </c>
      <c r="D1327" s="1">
        <v>26468216</v>
      </c>
      <c r="E1327" s="3">
        <v>37313</v>
      </c>
      <c r="F1327" s="1">
        <v>7603639</v>
      </c>
      <c r="G1327" s="1">
        <v>0</v>
      </c>
      <c r="H1327" s="1">
        <v>0</v>
      </c>
      <c r="J1327" s="2">
        <v>3300</v>
      </c>
      <c r="K1327" s="2">
        <v>0</v>
      </c>
      <c r="L1327" s="2">
        <v>0</v>
      </c>
      <c r="M1327" s="2">
        <v>3300</v>
      </c>
      <c r="N1327" s="75">
        <f>VLOOKUP(P1327,'CODIGOS RENTISTICOS'!$A$2:E2367,2,FALSE)</f>
        <v>825000000</v>
      </c>
      <c r="O1327" s="75">
        <f>VLOOKUP(P1327,'CODIGOS RENTISTICOS'!$A$2:F4534,3,FALSE)</f>
        <v>150109</v>
      </c>
      <c r="P1327" s="60">
        <v>121245</v>
      </c>
      <c r="Q1327" s="2">
        <v>3300</v>
      </c>
    </row>
    <row r="1328" spans="1:17" x14ac:dyDescent="0.2">
      <c r="A1328" s="1">
        <v>50000249</v>
      </c>
      <c r="B1328" s="1">
        <v>25483</v>
      </c>
      <c r="C1328" s="1" t="s">
        <v>285</v>
      </c>
      <c r="D1328" s="1">
        <v>8605287298</v>
      </c>
      <c r="E1328" s="3">
        <v>37313</v>
      </c>
      <c r="F1328" s="1">
        <v>3110364</v>
      </c>
      <c r="G1328" s="1">
        <v>0</v>
      </c>
      <c r="H1328" s="1">
        <v>0</v>
      </c>
      <c r="J1328" s="2">
        <v>5000</v>
      </c>
      <c r="K1328" s="2">
        <v>0</v>
      </c>
      <c r="L1328" s="2">
        <v>0</v>
      </c>
      <c r="M1328" s="2">
        <v>5000</v>
      </c>
      <c r="N1328" s="75">
        <f>VLOOKUP(P1328,'CODIGOS RENTISTICOS'!$A$2:E2368,2,FALSE)</f>
        <v>825000000</v>
      </c>
      <c r="O1328" s="75">
        <f>VLOOKUP(P1328,'CODIGOS RENTISTICOS'!$A$2:F4535,3,FALSE)</f>
        <v>150109</v>
      </c>
      <c r="P1328" s="60">
        <v>121245</v>
      </c>
      <c r="Q1328" s="2">
        <v>5000</v>
      </c>
    </row>
    <row r="1329" spans="1:17" x14ac:dyDescent="0.2">
      <c r="A1329" s="1">
        <v>50000249</v>
      </c>
      <c r="B1329" s="1">
        <v>25490</v>
      </c>
      <c r="C1329" s="1" t="s">
        <v>285</v>
      </c>
      <c r="D1329" s="1">
        <v>8300336120</v>
      </c>
      <c r="E1329" s="3">
        <v>37313</v>
      </c>
      <c r="F1329" s="1">
        <v>33969602</v>
      </c>
      <c r="G1329" s="1">
        <v>0</v>
      </c>
      <c r="H1329" s="1">
        <v>0</v>
      </c>
      <c r="J1329" s="2">
        <v>10000</v>
      </c>
      <c r="K1329" s="2">
        <v>0</v>
      </c>
      <c r="L1329" s="2">
        <v>0</v>
      </c>
      <c r="M1329" s="2">
        <v>10000</v>
      </c>
      <c r="N1329" s="75">
        <f>VLOOKUP(P1329,'CODIGOS RENTISTICOS'!$A$2:E2369,2,FALSE)</f>
        <v>825000000</v>
      </c>
      <c r="O1329" s="75">
        <f>VLOOKUP(P1329,'CODIGOS RENTISTICOS'!$A$2:F4536,3,FALSE)</f>
        <v>150109</v>
      </c>
      <c r="P1329" s="60">
        <v>121245</v>
      </c>
      <c r="Q1329" s="2">
        <v>10000</v>
      </c>
    </row>
    <row r="1330" spans="1:17" x14ac:dyDescent="0.2">
      <c r="A1330" s="1">
        <v>50000249</v>
      </c>
      <c r="B1330" s="1">
        <v>25498</v>
      </c>
      <c r="C1330" s="1" t="s">
        <v>285</v>
      </c>
      <c r="D1330" s="1">
        <v>79977886</v>
      </c>
      <c r="E1330" s="3">
        <v>37313</v>
      </c>
      <c r="F1330" s="1">
        <v>2075754</v>
      </c>
      <c r="G1330" s="1">
        <v>0</v>
      </c>
      <c r="H1330" s="1">
        <v>0</v>
      </c>
      <c r="J1330" s="2">
        <v>4000</v>
      </c>
      <c r="K1330" s="2">
        <v>0</v>
      </c>
      <c r="L1330" s="2">
        <v>0</v>
      </c>
      <c r="M1330" s="2">
        <v>4000</v>
      </c>
      <c r="N1330" s="75">
        <f>VLOOKUP(P1330,'CODIGOS RENTISTICOS'!$A$2:E2370,2,FALSE)</f>
        <v>825000000</v>
      </c>
      <c r="O1330" s="75">
        <f>VLOOKUP(P1330,'CODIGOS RENTISTICOS'!$A$2:F4537,3,FALSE)</f>
        <v>150109</v>
      </c>
      <c r="P1330" s="60">
        <v>121245</v>
      </c>
      <c r="Q1330" s="2">
        <v>4000</v>
      </c>
    </row>
    <row r="1331" spans="1:17" x14ac:dyDescent="0.2">
      <c r="A1331" s="1">
        <v>50000249</v>
      </c>
      <c r="B1331" s="1">
        <v>26114</v>
      </c>
      <c r="C1331" s="1" t="s">
        <v>285</v>
      </c>
      <c r="D1331" s="1">
        <v>17181664</v>
      </c>
      <c r="E1331" s="3">
        <v>37313</v>
      </c>
      <c r="F1331" s="1">
        <v>6101248</v>
      </c>
      <c r="G1331" s="1">
        <v>0</v>
      </c>
      <c r="H1331" s="1">
        <v>0</v>
      </c>
      <c r="J1331" s="2">
        <v>7000</v>
      </c>
      <c r="K1331" s="2">
        <v>0</v>
      </c>
      <c r="L1331" s="2">
        <v>0</v>
      </c>
      <c r="M1331" s="2">
        <v>7000</v>
      </c>
      <c r="N1331" s="75">
        <f>VLOOKUP(P1331,'CODIGOS RENTISTICOS'!$A$2:E2371,2,FALSE)</f>
        <v>825000000</v>
      </c>
      <c r="O1331" s="75">
        <f>VLOOKUP(P1331,'CODIGOS RENTISTICOS'!$A$2:F4538,3,FALSE)</f>
        <v>150109</v>
      </c>
      <c r="P1331" s="60">
        <v>121245</v>
      </c>
      <c r="Q1331" s="2">
        <v>7000</v>
      </c>
    </row>
    <row r="1332" spans="1:17" x14ac:dyDescent="0.2">
      <c r="A1332" s="1">
        <v>50000249</v>
      </c>
      <c r="B1332" s="1">
        <v>27563</v>
      </c>
      <c r="C1332" s="1" t="s">
        <v>285</v>
      </c>
      <c r="D1332" s="1">
        <v>800024478</v>
      </c>
      <c r="E1332" s="3">
        <v>37313</v>
      </c>
      <c r="F1332" s="1">
        <v>2492893</v>
      </c>
      <c r="G1332" s="1">
        <v>0</v>
      </c>
      <c r="H1332" s="1">
        <v>0</v>
      </c>
      <c r="J1332" s="2">
        <v>2000</v>
      </c>
      <c r="K1332" s="2">
        <v>0</v>
      </c>
      <c r="L1332" s="2">
        <v>0</v>
      </c>
      <c r="M1332" s="2">
        <v>2000</v>
      </c>
      <c r="N1332" s="75">
        <f>VLOOKUP(P1332,'CODIGOS RENTISTICOS'!$A$2:E2372,2,FALSE)</f>
        <v>825000000</v>
      </c>
      <c r="O1332" s="75">
        <f>VLOOKUP(P1332,'CODIGOS RENTISTICOS'!$A$2:F4539,3,FALSE)</f>
        <v>150109</v>
      </c>
      <c r="P1332" s="60">
        <v>121245</v>
      </c>
      <c r="Q1332" s="2">
        <v>2000</v>
      </c>
    </row>
    <row r="1333" spans="1:17" x14ac:dyDescent="0.2">
      <c r="A1333" s="1">
        <v>50000249</v>
      </c>
      <c r="B1333" s="1">
        <v>27625</v>
      </c>
      <c r="C1333" s="1" t="s">
        <v>285</v>
      </c>
      <c r="D1333" s="1">
        <v>121245</v>
      </c>
      <c r="E1333" s="3">
        <v>37313</v>
      </c>
      <c r="F1333" s="1">
        <v>2117635</v>
      </c>
      <c r="G1333" s="1">
        <v>0</v>
      </c>
      <c r="H1333" s="1">
        <v>0</v>
      </c>
      <c r="J1333" s="2">
        <v>2000</v>
      </c>
      <c r="K1333" s="2">
        <v>0</v>
      </c>
      <c r="L1333" s="2">
        <v>0</v>
      </c>
      <c r="M1333" s="2">
        <v>2000</v>
      </c>
      <c r="N1333" s="75">
        <f>VLOOKUP(P1333,'CODIGOS RENTISTICOS'!$A$2:E2373,2,FALSE)</f>
        <v>825000000</v>
      </c>
      <c r="O1333" s="75">
        <f>VLOOKUP(P1333,'CODIGOS RENTISTICOS'!$A$2:F4540,3,FALSE)</f>
        <v>150109</v>
      </c>
      <c r="P1333" s="60">
        <v>121245</v>
      </c>
      <c r="Q1333" s="2">
        <v>2000</v>
      </c>
    </row>
    <row r="1334" spans="1:17" x14ac:dyDescent="0.2">
      <c r="A1334" s="1">
        <v>50000249</v>
      </c>
      <c r="B1334" s="1">
        <v>247995</v>
      </c>
      <c r="C1334" s="1" t="s">
        <v>285</v>
      </c>
      <c r="D1334" s="1">
        <v>8300807951</v>
      </c>
      <c r="E1334" s="3">
        <v>37313</v>
      </c>
      <c r="F1334" s="1">
        <v>5709085</v>
      </c>
      <c r="G1334" s="1">
        <v>0</v>
      </c>
      <c r="H1334" s="1">
        <v>0</v>
      </c>
      <c r="J1334" s="2">
        <v>618000</v>
      </c>
      <c r="K1334" s="2">
        <v>0</v>
      </c>
      <c r="L1334" s="2">
        <v>0</v>
      </c>
      <c r="M1334" s="2">
        <v>618000</v>
      </c>
      <c r="N1334" s="75">
        <f>VLOOKUP(P1334,'CODIGOS RENTISTICOS'!$A$2:E2374,2,FALSE)</f>
        <v>825000000</v>
      </c>
      <c r="O1334" s="75">
        <f>VLOOKUP(P1334,'CODIGOS RENTISTICOS'!$A$2:F4541,3,FALSE)</f>
        <v>150109</v>
      </c>
      <c r="P1334" s="60">
        <v>121245</v>
      </c>
      <c r="Q1334" s="2">
        <v>618000</v>
      </c>
    </row>
    <row r="1335" spans="1:17" x14ac:dyDescent="0.2">
      <c r="A1335" s="1">
        <v>50000249</v>
      </c>
      <c r="B1335" s="1">
        <v>1154611</v>
      </c>
      <c r="C1335" s="1" t="s">
        <v>285</v>
      </c>
      <c r="D1335" s="1">
        <v>8918013171</v>
      </c>
      <c r="E1335" s="3">
        <v>37313</v>
      </c>
      <c r="F1335" s="1">
        <v>3103506</v>
      </c>
      <c r="G1335" s="1">
        <v>0</v>
      </c>
      <c r="H1335" s="1">
        <v>0</v>
      </c>
      <c r="J1335" s="2">
        <v>700000</v>
      </c>
      <c r="K1335" s="2">
        <v>0</v>
      </c>
      <c r="L1335" s="2">
        <v>0</v>
      </c>
      <c r="M1335" s="2">
        <v>700000</v>
      </c>
      <c r="N1335" s="75">
        <f>VLOOKUP(P1335,'CODIGOS RENTISTICOS'!$A$2:E2375,2,FALSE)</f>
        <v>825000000</v>
      </c>
      <c r="O1335" s="75">
        <f>VLOOKUP(P1335,'CODIGOS RENTISTICOS'!$A$2:F4542,3,FALSE)</f>
        <v>150109</v>
      </c>
      <c r="P1335" s="60">
        <v>5041</v>
      </c>
      <c r="Q1335" s="2">
        <v>700000</v>
      </c>
    </row>
    <row r="1336" spans="1:17" x14ac:dyDescent="0.2">
      <c r="A1336" s="1">
        <v>50000249</v>
      </c>
      <c r="B1336" s="1">
        <v>1154640</v>
      </c>
      <c r="C1336" s="1" t="s">
        <v>285</v>
      </c>
      <c r="D1336" s="1">
        <v>6024460</v>
      </c>
      <c r="E1336" s="3">
        <v>37313</v>
      </c>
      <c r="F1336" s="1">
        <v>4115235</v>
      </c>
      <c r="G1336" s="1">
        <v>0</v>
      </c>
      <c r="H1336" s="1">
        <v>0</v>
      </c>
      <c r="J1336" s="2">
        <v>7500</v>
      </c>
      <c r="K1336" s="2">
        <v>0</v>
      </c>
      <c r="L1336" s="2">
        <v>0</v>
      </c>
      <c r="M1336" s="2">
        <v>7500</v>
      </c>
      <c r="N1336" s="75">
        <f>VLOOKUP(P1336,'CODIGOS RENTISTICOS'!$A$2:E2376,2,FALSE)</f>
        <v>825000000</v>
      </c>
      <c r="O1336" s="75">
        <f>VLOOKUP(P1336,'CODIGOS RENTISTICOS'!$A$2:F4543,3,FALSE)</f>
        <v>150109</v>
      </c>
      <c r="P1336" s="60">
        <v>5041</v>
      </c>
      <c r="Q1336" s="2">
        <v>7500</v>
      </c>
    </row>
    <row r="1337" spans="1:17" x14ac:dyDescent="0.2">
      <c r="A1337" s="1">
        <v>50000249</v>
      </c>
      <c r="B1337" s="1">
        <v>1087002</v>
      </c>
      <c r="C1337" s="1" t="s">
        <v>33</v>
      </c>
      <c r="D1337" s="1">
        <v>15375754</v>
      </c>
      <c r="E1337" s="3">
        <v>37313</v>
      </c>
      <c r="F1337" s="1">
        <v>8315842</v>
      </c>
      <c r="G1337" s="1">
        <v>0</v>
      </c>
      <c r="H1337" s="1">
        <v>0</v>
      </c>
      <c r="J1337" s="2">
        <v>309000</v>
      </c>
      <c r="K1337" s="2">
        <v>0</v>
      </c>
      <c r="L1337" s="2">
        <v>0</v>
      </c>
      <c r="M1337" s="2">
        <v>309000</v>
      </c>
      <c r="N1337" s="75">
        <f>VLOOKUP(P1337,'CODIGOS RENTISTICOS'!$A$2:E2377,2,FALSE)</f>
        <v>11800000</v>
      </c>
      <c r="O1337" s="75">
        <f>VLOOKUP(P1337,'CODIGOS RENTISTICOS'!$A$2:F4544,3,FALSE)</f>
        <v>240101</v>
      </c>
      <c r="P1337" s="60">
        <v>121265</v>
      </c>
      <c r="Q1337" s="2">
        <v>309000</v>
      </c>
    </row>
    <row r="1338" spans="1:17" x14ac:dyDescent="0.2">
      <c r="A1338" s="1">
        <v>50000249</v>
      </c>
      <c r="B1338" s="1">
        <v>1151138</v>
      </c>
      <c r="C1338" s="1" t="s">
        <v>33</v>
      </c>
      <c r="D1338" s="1">
        <v>8909056802</v>
      </c>
      <c r="E1338" s="3">
        <v>37313</v>
      </c>
      <c r="F1338" s="1">
        <v>2325658</v>
      </c>
      <c r="G1338" s="1">
        <v>0</v>
      </c>
      <c r="H1338" s="1">
        <v>0</v>
      </c>
      <c r="J1338" s="2">
        <v>309000</v>
      </c>
      <c r="K1338" s="2">
        <v>0</v>
      </c>
      <c r="L1338" s="2">
        <v>0</v>
      </c>
      <c r="M1338" s="2">
        <v>309000</v>
      </c>
      <c r="N1338" s="75">
        <f>VLOOKUP(P1338,'CODIGOS RENTISTICOS'!$A$2:E2378,2,FALSE)</f>
        <v>11800000</v>
      </c>
      <c r="O1338" s="75">
        <f>VLOOKUP(P1338,'CODIGOS RENTISTICOS'!$A$2:F4545,3,FALSE)</f>
        <v>240101</v>
      </c>
      <c r="P1338" s="60">
        <v>121265</v>
      </c>
      <c r="Q1338" s="2">
        <v>309000</v>
      </c>
    </row>
    <row r="1339" spans="1:17" x14ac:dyDescent="0.2">
      <c r="A1339" s="1">
        <v>50000249</v>
      </c>
      <c r="B1339" s="1">
        <v>439450</v>
      </c>
      <c r="C1339" s="1" t="s">
        <v>8</v>
      </c>
      <c r="D1339" s="1">
        <v>71720182</v>
      </c>
      <c r="E1339" s="3">
        <v>37313</v>
      </c>
      <c r="F1339" s="1">
        <v>3734059</v>
      </c>
      <c r="G1339" s="1">
        <v>0</v>
      </c>
      <c r="H1339" s="1">
        <v>0</v>
      </c>
      <c r="J1339" s="2">
        <v>309000</v>
      </c>
      <c r="K1339" s="2">
        <v>0</v>
      </c>
      <c r="L1339" s="2">
        <v>0</v>
      </c>
      <c r="M1339" s="2">
        <v>309000</v>
      </c>
      <c r="N1339" s="75">
        <f>VLOOKUP(P1339,'CODIGOS RENTISTICOS'!$A$2:E2379,2,FALSE)</f>
        <v>11800000</v>
      </c>
      <c r="O1339" s="75">
        <f>VLOOKUP(P1339,'CODIGOS RENTISTICOS'!$A$2:F4546,3,FALSE)</f>
        <v>240101</v>
      </c>
      <c r="P1339" s="60">
        <v>121265</v>
      </c>
      <c r="Q1339" s="2">
        <v>309000</v>
      </c>
    </row>
    <row r="1340" spans="1:17" x14ac:dyDescent="0.2">
      <c r="A1340" s="1">
        <v>50000249</v>
      </c>
      <c r="B1340" s="1">
        <v>439451</v>
      </c>
      <c r="C1340" s="1" t="s">
        <v>8</v>
      </c>
      <c r="D1340" s="1">
        <v>71720182</v>
      </c>
      <c r="E1340" s="3">
        <v>37313</v>
      </c>
      <c r="F1340" s="1">
        <v>3734059</v>
      </c>
      <c r="G1340" s="1">
        <v>0</v>
      </c>
      <c r="H1340" s="1">
        <v>0</v>
      </c>
      <c r="J1340" s="2">
        <v>309000</v>
      </c>
      <c r="K1340" s="2">
        <v>0</v>
      </c>
      <c r="L1340" s="2">
        <v>0</v>
      </c>
      <c r="M1340" s="2">
        <v>309000</v>
      </c>
      <c r="N1340" s="75">
        <f>VLOOKUP(P1340,'CODIGOS RENTISTICOS'!$A$2:E2380,2,FALSE)</f>
        <v>11800000</v>
      </c>
      <c r="O1340" s="75">
        <f>VLOOKUP(P1340,'CODIGOS RENTISTICOS'!$A$2:F4547,3,FALSE)</f>
        <v>240101</v>
      </c>
      <c r="P1340" s="60">
        <v>121265</v>
      </c>
      <c r="Q1340" s="2">
        <v>309000</v>
      </c>
    </row>
    <row r="1341" spans="1:17" x14ac:dyDescent="0.2">
      <c r="A1341" s="1">
        <v>50000249</v>
      </c>
      <c r="B1341" s="1">
        <v>439452</v>
      </c>
      <c r="C1341" s="1" t="s">
        <v>8</v>
      </c>
      <c r="D1341" s="1">
        <v>71720182</v>
      </c>
      <c r="E1341" s="3">
        <v>37313</v>
      </c>
      <c r="F1341" s="1">
        <v>3734059</v>
      </c>
      <c r="G1341" s="1">
        <v>0</v>
      </c>
      <c r="H1341" s="1">
        <v>0</v>
      </c>
      <c r="J1341" s="2">
        <v>309000</v>
      </c>
      <c r="K1341" s="2">
        <v>0</v>
      </c>
      <c r="L1341" s="2">
        <v>0</v>
      </c>
      <c r="M1341" s="2">
        <v>309000</v>
      </c>
      <c r="N1341" s="75">
        <f>VLOOKUP(P1341,'CODIGOS RENTISTICOS'!$A$2:E2381,2,FALSE)</f>
        <v>11800000</v>
      </c>
      <c r="O1341" s="75">
        <f>VLOOKUP(P1341,'CODIGOS RENTISTICOS'!$A$2:F4548,3,FALSE)</f>
        <v>240101</v>
      </c>
      <c r="P1341" s="60">
        <v>121265</v>
      </c>
      <c r="Q1341" s="2">
        <v>309000</v>
      </c>
    </row>
    <row r="1342" spans="1:17" x14ac:dyDescent="0.2">
      <c r="A1342" s="1">
        <v>50000249</v>
      </c>
      <c r="B1342" s="1">
        <v>876285</v>
      </c>
      <c r="C1342" s="1" t="s">
        <v>289</v>
      </c>
      <c r="D1342" s="1">
        <v>74825333</v>
      </c>
      <c r="E1342" s="3">
        <v>37313</v>
      </c>
      <c r="F1342" s="1">
        <v>6348029</v>
      </c>
      <c r="G1342" s="1">
        <v>0</v>
      </c>
      <c r="H1342" s="1">
        <v>0</v>
      </c>
      <c r="J1342" s="2">
        <v>7000</v>
      </c>
      <c r="K1342" s="2">
        <v>0</v>
      </c>
      <c r="L1342" s="2">
        <v>0</v>
      </c>
      <c r="M1342" s="2">
        <v>7000</v>
      </c>
      <c r="N1342" s="75">
        <f>VLOOKUP(P1342,'CODIGOS RENTISTICOS'!$A$2:E2382,2,FALSE)</f>
        <v>825000000</v>
      </c>
      <c r="O1342" s="75">
        <f>VLOOKUP(P1342,'CODIGOS RENTISTICOS'!$A$2:F4549,3,FALSE)</f>
        <v>150109</v>
      </c>
      <c r="P1342" s="60">
        <v>5041</v>
      </c>
      <c r="Q1342" s="2">
        <v>7000</v>
      </c>
    </row>
    <row r="1343" spans="1:17" x14ac:dyDescent="0.2">
      <c r="A1343" s="1">
        <v>50000249</v>
      </c>
      <c r="B1343" s="1">
        <v>876398</v>
      </c>
      <c r="C1343" s="1" t="s">
        <v>289</v>
      </c>
      <c r="D1343" s="1">
        <v>74825333</v>
      </c>
      <c r="E1343" s="3">
        <v>37313</v>
      </c>
      <c r="F1343" s="1">
        <v>6348029</v>
      </c>
      <c r="G1343" s="1">
        <v>0</v>
      </c>
      <c r="H1343" s="1">
        <v>0</v>
      </c>
      <c r="J1343" s="2">
        <v>7000</v>
      </c>
      <c r="K1343" s="2">
        <v>0</v>
      </c>
      <c r="L1343" s="2">
        <v>0</v>
      </c>
      <c r="M1343" s="2">
        <v>7000</v>
      </c>
      <c r="N1343" s="75">
        <f>VLOOKUP(P1343,'CODIGOS RENTISTICOS'!$A$2:E2383,2,FALSE)</f>
        <v>825000000</v>
      </c>
      <c r="O1343" s="75">
        <f>VLOOKUP(P1343,'CODIGOS RENTISTICOS'!$A$2:F4550,3,FALSE)</f>
        <v>150109</v>
      </c>
      <c r="P1343" s="60">
        <v>5041</v>
      </c>
      <c r="Q1343" s="2">
        <v>7000</v>
      </c>
    </row>
    <row r="1344" spans="1:17" x14ac:dyDescent="0.2">
      <c r="A1344" s="1">
        <v>50000249</v>
      </c>
      <c r="B1344" s="1">
        <v>476938</v>
      </c>
      <c r="C1344" s="1" t="s">
        <v>123</v>
      </c>
      <c r="D1344" s="1">
        <v>8917800965</v>
      </c>
      <c r="E1344" s="3">
        <v>37313</v>
      </c>
      <c r="F1344" s="1">
        <v>4231915</v>
      </c>
      <c r="G1344" s="1">
        <v>0</v>
      </c>
      <c r="H1344" s="1">
        <v>1</v>
      </c>
      <c r="J1344" s="2">
        <v>0</v>
      </c>
      <c r="K1344" s="2">
        <v>0</v>
      </c>
      <c r="L1344" s="2">
        <v>7000000</v>
      </c>
      <c r="M1344" s="2">
        <v>7000000</v>
      </c>
      <c r="N1344" s="75">
        <f>VLOOKUP(P1344,'CODIGOS RENTISTICOS'!$A$2:E2384,2,FALSE)</f>
        <v>10200000</v>
      </c>
      <c r="O1344" s="75">
        <f>VLOOKUP(P1344,'CODIGOS RENTISTICOS'!$A$2:F4551,3,FALSE)</f>
        <v>260101</v>
      </c>
      <c r="P1344" s="60">
        <v>6002</v>
      </c>
      <c r="Q1344" s="2">
        <v>7000000</v>
      </c>
    </row>
    <row r="1345" spans="1:17" x14ac:dyDescent="0.2">
      <c r="A1345" s="1">
        <v>50000249</v>
      </c>
      <c r="B1345" s="1">
        <v>701647</v>
      </c>
      <c r="C1345" s="1" t="s">
        <v>123</v>
      </c>
      <c r="D1345" s="1">
        <v>22389950</v>
      </c>
      <c r="E1345" s="3">
        <v>37313</v>
      </c>
      <c r="F1345" s="1">
        <v>4210632</v>
      </c>
      <c r="G1345" s="1">
        <v>0</v>
      </c>
      <c r="H1345" s="1">
        <v>0</v>
      </c>
      <c r="J1345" s="2">
        <v>24900</v>
      </c>
      <c r="K1345" s="2">
        <v>0</v>
      </c>
      <c r="L1345" s="2">
        <v>0</v>
      </c>
      <c r="M1345" s="2">
        <v>24900</v>
      </c>
      <c r="N1345" s="75">
        <f>VLOOKUP(P1345,'CODIGOS RENTISTICOS'!$A$2:E2385,2,FALSE)</f>
        <v>910300000</v>
      </c>
      <c r="O1345" s="75">
        <f>VLOOKUP(P1345,'CODIGOS RENTISTICOS'!$A$2:F4552,3,FALSE)</f>
        <v>130113</v>
      </c>
      <c r="P1345" s="60">
        <v>121205</v>
      </c>
      <c r="Q1345" s="2">
        <v>24900</v>
      </c>
    </row>
    <row r="1346" spans="1:17" x14ac:dyDescent="0.2">
      <c r="A1346" s="1">
        <v>50000249</v>
      </c>
      <c r="B1346" s="1">
        <v>732378</v>
      </c>
      <c r="C1346" s="1" t="s">
        <v>14</v>
      </c>
      <c r="D1346" s="1">
        <v>16473378</v>
      </c>
      <c r="E1346" s="3">
        <v>37313</v>
      </c>
      <c r="F1346" s="1">
        <v>4732626</v>
      </c>
      <c r="G1346" s="1">
        <v>0</v>
      </c>
      <c r="H1346" s="1">
        <v>0</v>
      </c>
      <c r="J1346" s="2">
        <v>1489380</v>
      </c>
      <c r="K1346" s="2">
        <v>0</v>
      </c>
      <c r="L1346" s="2">
        <v>0</v>
      </c>
      <c r="M1346" s="2">
        <v>1489380</v>
      </c>
      <c r="N1346" s="75" t="e">
        <f>VLOOKUP(P1346,'CODIGOS RENTISTICOS'!$A$2:E2386,2,FALSE)</f>
        <v>#N/A</v>
      </c>
      <c r="O1346" s="75" t="e">
        <f>VLOOKUP(P1346,'CODIGOS RENTISTICOS'!$A$2:F4553,3,FALSE)</f>
        <v>#N/A</v>
      </c>
      <c r="P1346" s="60">
        <v>121298</v>
      </c>
      <c r="Q1346" s="2">
        <v>1489380</v>
      </c>
    </row>
    <row r="1347" spans="1:17" x14ac:dyDescent="0.2">
      <c r="A1347" s="1">
        <v>50000249</v>
      </c>
      <c r="B1347" s="1">
        <v>763880</v>
      </c>
      <c r="C1347" s="1" t="s">
        <v>126</v>
      </c>
      <c r="D1347" s="1">
        <v>804002874</v>
      </c>
      <c r="E1347" s="3">
        <v>37313</v>
      </c>
      <c r="F1347" s="1">
        <v>6343689</v>
      </c>
      <c r="G1347" s="1">
        <v>0</v>
      </c>
      <c r="H1347" s="1">
        <v>0</v>
      </c>
      <c r="J1347" s="2">
        <v>5000</v>
      </c>
      <c r="K1347" s="2">
        <v>0</v>
      </c>
      <c r="L1347" s="2">
        <v>0</v>
      </c>
      <c r="M1347" s="2">
        <v>5000</v>
      </c>
      <c r="N1347" s="75">
        <f>VLOOKUP(P1347,'CODIGOS RENTISTICOS'!$A$2:E2387,2,FALSE)</f>
        <v>825000000</v>
      </c>
      <c r="O1347" s="75">
        <f>VLOOKUP(P1347,'CODIGOS RENTISTICOS'!$A$2:F4554,3,FALSE)</f>
        <v>150109</v>
      </c>
      <c r="P1347" s="60">
        <v>121245</v>
      </c>
      <c r="Q1347" s="2">
        <v>5000</v>
      </c>
    </row>
    <row r="1348" spans="1:17" x14ac:dyDescent="0.2">
      <c r="A1348" s="1">
        <v>50000249</v>
      </c>
      <c r="B1348" s="1">
        <v>763881</v>
      </c>
      <c r="C1348" s="1" t="s">
        <v>126</v>
      </c>
      <c r="D1348" s="1">
        <v>804002874</v>
      </c>
      <c r="E1348" s="3">
        <v>37313</v>
      </c>
      <c r="F1348" s="1">
        <v>6343689</v>
      </c>
      <c r="G1348" s="1">
        <v>0</v>
      </c>
      <c r="H1348" s="1">
        <v>0</v>
      </c>
      <c r="J1348" s="2">
        <v>5000</v>
      </c>
      <c r="K1348" s="2">
        <v>0</v>
      </c>
      <c r="L1348" s="2">
        <v>0</v>
      </c>
      <c r="M1348" s="2">
        <v>5000</v>
      </c>
      <c r="N1348" s="75">
        <f>VLOOKUP(P1348,'CODIGOS RENTISTICOS'!$A$2:E2388,2,FALSE)</f>
        <v>825000000</v>
      </c>
      <c r="O1348" s="75">
        <f>VLOOKUP(P1348,'CODIGOS RENTISTICOS'!$A$2:F4555,3,FALSE)</f>
        <v>150109</v>
      </c>
      <c r="P1348" s="60">
        <v>121245</v>
      </c>
      <c r="Q1348" s="2">
        <v>5000</v>
      </c>
    </row>
    <row r="1349" spans="1:17" x14ac:dyDescent="0.2">
      <c r="A1349" s="1">
        <v>50000249</v>
      </c>
      <c r="B1349" s="1">
        <v>763882</v>
      </c>
      <c r="C1349" s="1" t="s">
        <v>126</v>
      </c>
      <c r="D1349" s="1">
        <v>804002874</v>
      </c>
      <c r="E1349" s="3">
        <v>37313</v>
      </c>
      <c r="F1349" s="1">
        <v>6343689</v>
      </c>
      <c r="G1349" s="1">
        <v>0</v>
      </c>
      <c r="H1349" s="1">
        <v>0</v>
      </c>
      <c r="J1349" s="2">
        <v>5000</v>
      </c>
      <c r="K1349" s="2">
        <v>0</v>
      </c>
      <c r="L1349" s="2">
        <v>0</v>
      </c>
      <c r="M1349" s="2">
        <v>5000</v>
      </c>
      <c r="N1349" s="75">
        <f>VLOOKUP(P1349,'CODIGOS RENTISTICOS'!$A$2:E2389,2,FALSE)</f>
        <v>825000000</v>
      </c>
      <c r="O1349" s="75">
        <f>VLOOKUP(P1349,'CODIGOS RENTISTICOS'!$A$2:F4556,3,FALSE)</f>
        <v>150109</v>
      </c>
      <c r="P1349" s="60">
        <v>121245</v>
      </c>
      <c r="Q1349" s="2">
        <v>5000</v>
      </c>
    </row>
    <row r="1350" spans="1:17" x14ac:dyDescent="0.2">
      <c r="A1350" s="1">
        <v>50000249</v>
      </c>
      <c r="B1350" s="1">
        <v>763883</v>
      </c>
      <c r="C1350" s="1" t="s">
        <v>126</v>
      </c>
      <c r="D1350" s="1">
        <v>138419531</v>
      </c>
      <c r="E1350" s="3">
        <v>37313</v>
      </c>
      <c r="F1350" s="1">
        <v>6346611</v>
      </c>
      <c r="G1350" s="1">
        <v>0</v>
      </c>
      <c r="H1350" s="1">
        <v>0</v>
      </c>
      <c r="J1350" s="2">
        <v>7000</v>
      </c>
      <c r="K1350" s="2">
        <v>0</v>
      </c>
      <c r="L1350" s="2">
        <v>0</v>
      </c>
      <c r="M1350" s="2">
        <v>7000</v>
      </c>
      <c r="N1350" s="75">
        <f>VLOOKUP(P1350,'CODIGOS RENTISTICOS'!$A$2:E2390,2,FALSE)</f>
        <v>825000000</v>
      </c>
      <c r="O1350" s="75">
        <f>VLOOKUP(P1350,'CODIGOS RENTISTICOS'!$A$2:F4557,3,FALSE)</f>
        <v>150109</v>
      </c>
      <c r="P1350" s="60">
        <v>121245</v>
      </c>
      <c r="Q1350" s="2">
        <v>7000</v>
      </c>
    </row>
    <row r="1351" spans="1:17" x14ac:dyDescent="0.2">
      <c r="A1351" s="1">
        <v>50000249</v>
      </c>
      <c r="B1351" s="1">
        <v>763884</v>
      </c>
      <c r="C1351" s="1" t="s">
        <v>126</v>
      </c>
      <c r="D1351" s="1">
        <v>13841953</v>
      </c>
      <c r="E1351" s="3">
        <v>37313</v>
      </c>
      <c r="F1351" s="1">
        <v>6346611</v>
      </c>
      <c r="G1351" s="1">
        <v>0</v>
      </c>
      <c r="H1351" s="1">
        <v>0</v>
      </c>
      <c r="J1351" s="2">
        <v>7000</v>
      </c>
      <c r="K1351" s="2">
        <v>0</v>
      </c>
      <c r="L1351" s="2">
        <v>0</v>
      </c>
      <c r="M1351" s="2">
        <v>7000</v>
      </c>
      <c r="N1351" s="75">
        <f>VLOOKUP(P1351,'CODIGOS RENTISTICOS'!$A$2:E2391,2,FALSE)</f>
        <v>825000000</v>
      </c>
      <c r="O1351" s="75">
        <f>VLOOKUP(P1351,'CODIGOS RENTISTICOS'!$A$2:F4558,3,FALSE)</f>
        <v>150109</v>
      </c>
      <c r="P1351" s="60">
        <v>121245</v>
      </c>
      <c r="Q1351" s="2">
        <v>7000</v>
      </c>
    </row>
    <row r="1352" spans="1:17" x14ac:dyDescent="0.2">
      <c r="A1352" s="1">
        <v>50000249</v>
      </c>
      <c r="B1352" s="1">
        <v>1140598</v>
      </c>
      <c r="C1352" s="1" t="s">
        <v>419</v>
      </c>
      <c r="D1352" s="1">
        <v>38235955</v>
      </c>
      <c r="E1352" s="3">
        <v>37313</v>
      </c>
      <c r="F1352" s="1">
        <v>2635140</v>
      </c>
      <c r="G1352" s="1">
        <v>0</v>
      </c>
      <c r="H1352" s="1">
        <v>0</v>
      </c>
      <c r="J1352" s="2">
        <v>5460</v>
      </c>
      <c r="K1352" s="2">
        <v>0</v>
      </c>
      <c r="L1352" s="2">
        <v>0</v>
      </c>
      <c r="M1352" s="2">
        <v>5460</v>
      </c>
      <c r="N1352" s="75">
        <f>VLOOKUP(P1352,'CODIGOS RENTISTICOS'!$A$2:E2392,2,FALSE)</f>
        <v>10500000</v>
      </c>
      <c r="O1352" s="75">
        <f>VLOOKUP(P1352,'CODIGOS RENTISTICOS'!$A$2:F4559,3,FALSE)</f>
        <v>30101</v>
      </c>
      <c r="P1352" s="60">
        <v>121220</v>
      </c>
      <c r="Q1352" s="2">
        <v>5460</v>
      </c>
    </row>
    <row r="1353" spans="1:17" x14ac:dyDescent="0.2">
      <c r="A1353" s="1">
        <v>50000249</v>
      </c>
      <c r="B1353" s="1">
        <v>1176924</v>
      </c>
      <c r="C1353" s="1" t="s">
        <v>42</v>
      </c>
      <c r="D1353" s="1">
        <v>8050068035</v>
      </c>
      <c r="E1353" s="3">
        <v>37313</v>
      </c>
      <c r="F1353" s="1">
        <v>5575686</v>
      </c>
      <c r="G1353" s="1">
        <v>0</v>
      </c>
      <c r="H1353" s="1">
        <v>0</v>
      </c>
      <c r="J1353" s="2">
        <v>5200</v>
      </c>
      <c r="K1353" s="2">
        <v>0</v>
      </c>
      <c r="L1353" s="2">
        <v>0</v>
      </c>
      <c r="M1353" s="2">
        <v>5200</v>
      </c>
      <c r="N1353" s="75">
        <f>VLOOKUP(P1353,'CODIGOS RENTISTICOS'!$A$2:E2393,2,FALSE)</f>
        <v>910300000</v>
      </c>
      <c r="O1353" s="75">
        <f>VLOOKUP(P1353,'CODIGOS RENTISTICOS'!$A$2:F4560,3,FALSE)</f>
        <v>130113</v>
      </c>
      <c r="P1353" s="60">
        <v>121205</v>
      </c>
      <c r="Q1353" s="2">
        <v>5200</v>
      </c>
    </row>
    <row r="1354" spans="1:17" x14ac:dyDescent="0.2">
      <c r="A1354" s="1">
        <v>50000249</v>
      </c>
      <c r="B1354" s="1">
        <v>1176934</v>
      </c>
      <c r="C1354" s="1" t="s">
        <v>42</v>
      </c>
      <c r="D1354" s="1">
        <v>8903027977</v>
      </c>
      <c r="E1354" s="3">
        <v>37313</v>
      </c>
      <c r="F1354" s="1">
        <v>669451</v>
      </c>
      <c r="G1354" s="1">
        <v>0</v>
      </c>
      <c r="H1354" s="1">
        <v>0</v>
      </c>
      <c r="J1354" s="2">
        <v>28000</v>
      </c>
      <c r="K1354" s="2">
        <v>0</v>
      </c>
      <c r="L1354" s="2">
        <v>0</v>
      </c>
      <c r="M1354" s="2">
        <v>28000</v>
      </c>
      <c r="N1354" s="75">
        <f>VLOOKUP(P1354,'CODIGOS RENTISTICOS'!$A$2:E2394,2,FALSE)</f>
        <v>825000000</v>
      </c>
      <c r="O1354" s="75">
        <f>VLOOKUP(P1354,'CODIGOS RENTISTICOS'!$A$2:F4561,3,FALSE)</f>
        <v>150109</v>
      </c>
      <c r="P1354" s="60">
        <v>5041</v>
      </c>
      <c r="Q1354" s="2">
        <v>28000</v>
      </c>
    </row>
    <row r="1355" spans="1:17" x14ac:dyDescent="0.2">
      <c r="A1355" s="1">
        <v>50000249</v>
      </c>
      <c r="B1355" s="1">
        <v>518388</v>
      </c>
      <c r="C1355" s="1" t="s">
        <v>42</v>
      </c>
      <c r="D1355" s="1">
        <v>8903028825</v>
      </c>
      <c r="E1355" s="3">
        <v>37313</v>
      </c>
      <c r="F1355" s="1">
        <v>8894432</v>
      </c>
      <c r="G1355" s="1">
        <v>0</v>
      </c>
      <c r="H1355" s="1">
        <v>1</v>
      </c>
      <c r="J1355" s="2">
        <v>28566</v>
      </c>
      <c r="K1355" s="2">
        <v>3895440</v>
      </c>
      <c r="L1355" s="2">
        <v>0</v>
      </c>
      <c r="M1355" s="2">
        <v>3924006</v>
      </c>
      <c r="N1355" s="75">
        <f>VLOOKUP(P1355,'CODIGOS RENTISTICOS'!$A$2:E2395,2,FALSE)</f>
        <v>96200000</v>
      </c>
      <c r="O1355" s="75">
        <f>VLOOKUP(P1355,'CODIGOS RENTISTICOS'!$A$2:F4562,3,FALSE)</f>
        <v>350101</v>
      </c>
      <c r="P1355" s="60">
        <v>121240</v>
      </c>
      <c r="Q1355" s="2">
        <v>3924006</v>
      </c>
    </row>
    <row r="1356" spans="1:17" x14ac:dyDescent="0.2">
      <c r="A1356" s="1">
        <v>50000249</v>
      </c>
      <c r="B1356" s="1">
        <v>616762</v>
      </c>
      <c r="C1356" s="1" t="s">
        <v>42</v>
      </c>
      <c r="D1356" s="1">
        <v>46350607</v>
      </c>
      <c r="E1356" s="3">
        <v>37313</v>
      </c>
      <c r="F1356" s="1">
        <v>8880063</v>
      </c>
      <c r="G1356" s="1">
        <v>0</v>
      </c>
      <c r="H1356" s="1">
        <v>0</v>
      </c>
      <c r="J1356" s="2">
        <v>20580</v>
      </c>
      <c r="K1356" s="2">
        <v>0</v>
      </c>
      <c r="L1356" s="2">
        <v>0</v>
      </c>
      <c r="M1356" s="2">
        <v>20580</v>
      </c>
      <c r="N1356" s="75">
        <f>VLOOKUP(P1356,'CODIGOS RENTISTICOS'!$A$2:E2396,2,FALSE)</f>
        <v>12400000</v>
      </c>
      <c r="O1356" s="75">
        <f>VLOOKUP(P1356,'CODIGOS RENTISTICOS'!$A$2:F4563,3,FALSE)</f>
        <v>270102</v>
      </c>
      <c r="P1356" s="60">
        <v>50110202</v>
      </c>
      <c r="Q1356" s="2">
        <v>20580</v>
      </c>
    </row>
    <row r="1357" spans="1:17" x14ac:dyDescent="0.2">
      <c r="A1357" s="1">
        <v>50000249</v>
      </c>
      <c r="B1357" s="1">
        <v>400734</v>
      </c>
      <c r="C1357" s="1" t="s">
        <v>295</v>
      </c>
      <c r="D1357" s="1">
        <v>12973669</v>
      </c>
      <c r="E1357" s="3">
        <v>37313</v>
      </c>
      <c r="F1357" s="1">
        <v>2423702</v>
      </c>
      <c r="G1357" s="1">
        <v>0</v>
      </c>
      <c r="H1357" s="1">
        <v>0</v>
      </c>
      <c r="J1357" s="2">
        <v>644206</v>
      </c>
      <c r="K1357" s="2">
        <v>0</v>
      </c>
      <c r="L1357" s="2">
        <v>0</v>
      </c>
      <c r="M1357" s="2">
        <v>644206</v>
      </c>
      <c r="N1357" s="75">
        <f>VLOOKUP(P1357,'CODIGOS RENTISTICOS'!$A$2:E2397,2,FALSE)</f>
        <v>11100000</v>
      </c>
      <c r="O1357" s="75">
        <f>VLOOKUP(P1357,'CODIGOS RENTISTICOS'!$A$2:F4564,3,FALSE)</f>
        <v>150101</v>
      </c>
      <c r="P1357" s="60">
        <v>121275</v>
      </c>
      <c r="Q1357" s="2">
        <v>644206</v>
      </c>
    </row>
    <row r="1358" spans="1:17" x14ac:dyDescent="0.2">
      <c r="A1358" s="1">
        <v>50000249</v>
      </c>
      <c r="B1358" s="1">
        <v>824500</v>
      </c>
      <c r="C1358" s="1" t="s">
        <v>42</v>
      </c>
      <c r="D1358" s="1">
        <v>8050083190</v>
      </c>
      <c r="E1358" s="3">
        <v>37313</v>
      </c>
      <c r="F1358" s="1">
        <v>5132319</v>
      </c>
      <c r="G1358" s="1">
        <v>0</v>
      </c>
      <c r="H1358" s="1">
        <v>0</v>
      </c>
      <c r="J1358" s="2">
        <v>12870</v>
      </c>
      <c r="K1358" s="2">
        <v>0</v>
      </c>
      <c r="L1358" s="2">
        <v>0</v>
      </c>
      <c r="M1358" s="2">
        <v>12870</v>
      </c>
      <c r="N1358" s="75" t="e">
        <f>VLOOKUP(P1358,'CODIGOS RENTISTICOS'!$A$2:E2398,2,FALSE)</f>
        <v>#N/A</v>
      </c>
      <c r="O1358" s="75" t="e">
        <f>VLOOKUP(P1358,'CODIGOS RENTISTICOS'!$A$2:F4565,3,FALSE)</f>
        <v>#N/A</v>
      </c>
      <c r="P1358" s="60">
        <v>121298</v>
      </c>
      <c r="Q1358" s="2">
        <v>12870</v>
      </c>
    </row>
    <row r="1359" spans="1:17" x14ac:dyDescent="0.2">
      <c r="A1359" s="1">
        <v>50000249</v>
      </c>
      <c r="B1359" s="1">
        <v>171164</v>
      </c>
      <c r="C1359" s="1" t="s">
        <v>419</v>
      </c>
      <c r="D1359" s="1">
        <v>8903990801</v>
      </c>
      <c r="E1359" s="3">
        <v>37313</v>
      </c>
      <c r="F1359" s="1">
        <v>3397217</v>
      </c>
      <c r="G1359" s="1">
        <v>0</v>
      </c>
      <c r="H1359" s="1">
        <v>1</v>
      </c>
      <c r="J1359" s="2">
        <v>0</v>
      </c>
      <c r="K1359" s="2">
        <v>0</v>
      </c>
      <c r="L1359" s="2">
        <v>609000</v>
      </c>
      <c r="M1359" s="2">
        <v>609000</v>
      </c>
      <c r="N1359" s="75">
        <f>VLOOKUP(P1359,'CODIGOS RENTISTICOS'!$A$2:E2399,2,FALSE)</f>
        <v>825000000</v>
      </c>
      <c r="O1359" s="75">
        <f>VLOOKUP(P1359,'CODIGOS RENTISTICOS'!$A$2:F4566,3,FALSE)</f>
        <v>150109</v>
      </c>
      <c r="P1359" s="60">
        <v>121245</v>
      </c>
      <c r="Q1359" s="2">
        <v>609000</v>
      </c>
    </row>
    <row r="1360" spans="1:17" x14ac:dyDescent="0.2">
      <c r="A1360" s="1">
        <v>50000249</v>
      </c>
      <c r="B1360" s="1">
        <v>1043509</v>
      </c>
      <c r="C1360" s="1" t="s">
        <v>116</v>
      </c>
      <c r="D1360" s="1">
        <v>16257699</v>
      </c>
      <c r="E1360" s="3">
        <v>37313</v>
      </c>
      <c r="F1360" s="1">
        <v>2726467</v>
      </c>
      <c r="G1360" s="1">
        <v>0</v>
      </c>
      <c r="H1360" s="1">
        <v>0</v>
      </c>
      <c r="J1360" s="2">
        <v>180000</v>
      </c>
      <c r="K1360" s="2">
        <v>0</v>
      </c>
      <c r="L1360" s="2">
        <v>0</v>
      </c>
      <c r="M1360" s="2">
        <v>180000</v>
      </c>
      <c r="N1360" s="75">
        <f>VLOOKUP(P1360,'CODIGOS RENTISTICOS'!$A$2:E2400,2,FALSE)</f>
        <v>910300000</v>
      </c>
      <c r="O1360" s="75">
        <f>VLOOKUP(P1360,'CODIGOS RENTISTICOS'!$A$2:F4567,3,FALSE)</f>
        <v>130113</v>
      </c>
      <c r="P1360" s="60">
        <v>121235</v>
      </c>
      <c r="Q1360" s="2">
        <v>180000</v>
      </c>
    </row>
    <row r="1361" spans="1:17" x14ac:dyDescent="0.2">
      <c r="A1361" s="1">
        <v>50000249</v>
      </c>
      <c r="B1361" s="1">
        <v>969761</v>
      </c>
      <c r="C1361" s="1" t="s">
        <v>43</v>
      </c>
      <c r="D1361" s="1">
        <v>79683208</v>
      </c>
      <c r="E1361" s="3">
        <v>37313</v>
      </c>
      <c r="F1361" s="1">
        <v>8853193</v>
      </c>
      <c r="G1361" s="1">
        <v>0</v>
      </c>
      <c r="H1361" s="1">
        <v>0</v>
      </c>
      <c r="J1361" s="2">
        <v>51500</v>
      </c>
      <c r="K1361" s="2">
        <v>0</v>
      </c>
      <c r="L1361" s="2">
        <v>0</v>
      </c>
      <c r="M1361" s="2">
        <v>51500</v>
      </c>
      <c r="N1361" s="75">
        <f>VLOOKUP(P1361,'CODIGOS RENTISTICOS'!$A$2:E2401,2,FALSE)</f>
        <v>96300000</v>
      </c>
      <c r="O1361" s="75">
        <f>VLOOKUP(P1361,'CODIGOS RENTISTICOS'!$A$2:F4568,3,FALSE)</f>
        <v>360101</v>
      </c>
      <c r="P1361" s="60">
        <v>121270</v>
      </c>
      <c r="Q1361" s="2">
        <v>51500</v>
      </c>
    </row>
    <row r="1362" spans="1:17" x14ac:dyDescent="0.2">
      <c r="A1362" s="1">
        <v>50000249</v>
      </c>
      <c r="B1362" s="1">
        <v>932281</v>
      </c>
      <c r="C1362" s="1" t="s">
        <v>296</v>
      </c>
      <c r="D1362" s="1">
        <v>13813518</v>
      </c>
      <c r="E1362" s="3">
        <v>37313</v>
      </c>
      <c r="F1362" s="1">
        <v>2102515</v>
      </c>
      <c r="G1362" s="1">
        <v>0</v>
      </c>
      <c r="H1362" s="1">
        <v>0</v>
      </c>
      <c r="J1362" s="2">
        <v>320920</v>
      </c>
      <c r="K1362" s="2">
        <v>0</v>
      </c>
      <c r="L1362" s="2">
        <v>0</v>
      </c>
      <c r="M1362" s="2">
        <v>320920</v>
      </c>
      <c r="N1362" s="75">
        <f>VLOOKUP(P1362,'CODIGOS RENTISTICOS'!$A$2:E2402,2,FALSE)</f>
        <v>10900000</v>
      </c>
      <c r="O1362" s="75">
        <f>VLOOKUP(P1362,'CODIGOS RENTISTICOS'!$A$2:F4569,3,FALSE)</f>
        <v>170101</v>
      </c>
      <c r="P1362" s="60">
        <v>121255</v>
      </c>
      <c r="Q1362" s="2">
        <v>320920</v>
      </c>
    </row>
    <row r="1363" spans="1:17" x14ac:dyDescent="0.2">
      <c r="A1363" s="1">
        <v>50000249</v>
      </c>
      <c r="B1363" s="1">
        <v>9358165</v>
      </c>
      <c r="C1363" s="1" t="s">
        <v>297</v>
      </c>
      <c r="D1363" s="1">
        <v>8686871</v>
      </c>
      <c r="E1363" s="3">
        <v>37313</v>
      </c>
      <c r="F1363" s="1">
        <v>3589908</v>
      </c>
      <c r="G1363" s="1">
        <v>0</v>
      </c>
      <c r="H1363" s="1">
        <v>1</v>
      </c>
      <c r="J1363" s="2">
        <v>0</v>
      </c>
      <c r="K1363" s="2">
        <v>0</v>
      </c>
      <c r="L1363" s="2">
        <v>76716.84</v>
      </c>
      <c r="M1363" s="2">
        <v>76716.84</v>
      </c>
      <c r="N1363" s="75" t="e">
        <f>VLOOKUP(P1363,'CODIGOS RENTISTICOS'!$A$2:E2403,2,FALSE)</f>
        <v>#N/A</v>
      </c>
      <c r="O1363" s="75" t="e">
        <f>VLOOKUP(P1363,'CODIGOS RENTISTICOS'!$A$2:F4570,3,FALSE)</f>
        <v>#N/A</v>
      </c>
      <c r="P1363" s="60">
        <v>121298</v>
      </c>
      <c r="Q1363" s="2">
        <v>76716.84</v>
      </c>
    </row>
    <row r="1364" spans="1:17" x14ac:dyDescent="0.2">
      <c r="A1364" s="1">
        <v>50000249</v>
      </c>
      <c r="B1364" s="1">
        <v>872426</v>
      </c>
      <c r="C1364" s="1" t="s">
        <v>285</v>
      </c>
      <c r="D1364" s="1">
        <v>8902031941</v>
      </c>
      <c r="E1364" s="3">
        <v>37313</v>
      </c>
      <c r="F1364" s="1">
        <v>7245090</v>
      </c>
      <c r="G1364" s="1">
        <v>0</v>
      </c>
      <c r="H1364" s="1">
        <v>0</v>
      </c>
      <c r="J1364" s="2">
        <v>10000</v>
      </c>
      <c r="K1364" s="2">
        <v>0</v>
      </c>
      <c r="L1364" s="2">
        <v>0</v>
      </c>
      <c r="M1364" s="2">
        <v>10000</v>
      </c>
      <c r="N1364" s="75">
        <f>VLOOKUP(P1364,'CODIGOS RENTISTICOS'!$A$2:E2404,2,FALSE)</f>
        <v>825000000</v>
      </c>
      <c r="O1364" s="75">
        <f>VLOOKUP(P1364,'CODIGOS RENTISTICOS'!$A$2:F4571,3,FALSE)</f>
        <v>150109</v>
      </c>
      <c r="P1364" s="60">
        <v>5041</v>
      </c>
      <c r="Q1364" s="2">
        <v>10000</v>
      </c>
    </row>
    <row r="1365" spans="1:17" x14ac:dyDescent="0.2">
      <c r="A1365" s="1">
        <v>50000249</v>
      </c>
      <c r="B1365" s="1">
        <v>1160049</v>
      </c>
      <c r="C1365" s="1" t="s">
        <v>285</v>
      </c>
      <c r="D1365" s="1">
        <v>8300553335</v>
      </c>
      <c r="E1365" s="3">
        <v>37313</v>
      </c>
      <c r="F1365" s="1">
        <v>5700044</v>
      </c>
      <c r="G1365" s="1">
        <v>0</v>
      </c>
      <c r="H1365" s="1">
        <v>0</v>
      </c>
      <c r="J1365" s="2">
        <v>26000</v>
      </c>
      <c r="K1365" s="2">
        <v>0</v>
      </c>
      <c r="L1365" s="2">
        <v>0</v>
      </c>
      <c r="M1365" s="2">
        <v>26000</v>
      </c>
      <c r="N1365" s="75">
        <f>VLOOKUP(P1365,'CODIGOS RENTISTICOS'!$A$2:E2405,2,FALSE)</f>
        <v>825000000</v>
      </c>
      <c r="O1365" s="75">
        <f>VLOOKUP(P1365,'CODIGOS RENTISTICOS'!$A$2:F4572,3,FALSE)</f>
        <v>150109</v>
      </c>
      <c r="P1365" s="60">
        <v>5041</v>
      </c>
      <c r="Q1365" s="2">
        <v>26000</v>
      </c>
    </row>
    <row r="1366" spans="1:17" x14ac:dyDescent="0.2">
      <c r="A1366" s="1">
        <v>50000249</v>
      </c>
      <c r="B1366" s="1">
        <v>1160050</v>
      </c>
      <c r="C1366" s="1" t="s">
        <v>285</v>
      </c>
      <c r="D1366" s="1">
        <v>5957155</v>
      </c>
      <c r="E1366" s="3">
        <v>37313</v>
      </c>
      <c r="F1366" s="1">
        <v>5754608</v>
      </c>
      <c r="G1366" s="1">
        <v>0</v>
      </c>
      <c r="H1366" s="1">
        <v>0</v>
      </c>
      <c r="J1366" s="2">
        <v>7500</v>
      </c>
      <c r="K1366" s="2">
        <v>0</v>
      </c>
      <c r="L1366" s="2">
        <v>0</v>
      </c>
      <c r="M1366" s="2">
        <v>7500</v>
      </c>
      <c r="N1366" s="75">
        <f>VLOOKUP(P1366,'CODIGOS RENTISTICOS'!$A$2:E2406,2,FALSE)</f>
        <v>825000000</v>
      </c>
      <c r="O1366" s="75">
        <f>VLOOKUP(P1366,'CODIGOS RENTISTICOS'!$A$2:F4573,3,FALSE)</f>
        <v>150109</v>
      </c>
      <c r="P1366" s="60">
        <v>5041</v>
      </c>
      <c r="Q1366" s="2">
        <v>7500</v>
      </c>
    </row>
    <row r="1367" spans="1:17" x14ac:dyDescent="0.2">
      <c r="A1367" s="1">
        <v>50000249</v>
      </c>
      <c r="B1367" s="1">
        <v>1192568</v>
      </c>
      <c r="C1367" s="1" t="s">
        <v>285</v>
      </c>
      <c r="D1367" s="1">
        <v>8600437002</v>
      </c>
      <c r="E1367" s="3">
        <v>37314</v>
      </c>
      <c r="F1367" s="1">
        <v>6230789</v>
      </c>
      <c r="G1367" s="1">
        <v>0</v>
      </c>
      <c r="H1367" s="1">
        <v>0</v>
      </c>
      <c r="J1367" s="2">
        <v>653921</v>
      </c>
      <c r="K1367" s="2">
        <v>0</v>
      </c>
      <c r="L1367" s="2">
        <v>0</v>
      </c>
      <c r="M1367" s="2">
        <v>653921</v>
      </c>
      <c r="N1367" s="75">
        <f>VLOOKUP(P1367,'CODIGOS RENTISTICOS'!$A$2:E2407,2,FALSE)</f>
        <v>825000000</v>
      </c>
      <c r="O1367" s="75">
        <f>VLOOKUP(P1367,'CODIGOS RENTISTICOS'!$A$2:F4574,3,FALSE)</f>
        <v>150109</v>
      </c>
      <c r="P1367" s="60">
        <v>5041</v>
      </c>
      <c r="Q1367" s="2">
        <v>653921</v>
      </c>
    </row>
    <row r="1368" spans="1:17" x14ac:dyDescent="0.2">
      <c r="A1368" s="1">
        <v>50000249</v>
      </c>
      <c r="B1368" s="1">
        <v>573706</v>
      </c>
      <c r="C1368" s="1" t="s">
        <v>285</v>
      </c>
      <c r="D1368" s="1">
        <v>19331652</v>
      </c>
      <c r="E1368" s="3">
        <v>37314</v>
      </c>
      <c r="F1368" s="1">
        <v>2058498</v>
      </c>
      <c r="G1368" s="1">
        <v>0</v>
      </c>
      <c r="H1368" s="1">
        <v>0</v>
      </c>
      <c r="J1368" s="2">
        <v>7500</v>
      </c>
      <c r="K1368" s="2">
        <v>0</v>
      </c>
      <c r="L1368" s="2">
        <v>0</v>
      </c>
      <c r="M1368" s="2">
        <v>7500</v>
      </c>
      <c r="N1368" s="75">
        <f>VLOOKUP(P1368,'CODIGOS RENTISTICOS'!$A$2:E2408,2,FALSE)</f>
        <v>825000000</v>
      </c>
      <c r="O1368" s="75">
        <f>VLOOKUP(P1368,'CODIGOS RENTISTICOS'!$A$2:F4575,3,FALSE)</f>
        <v>150109</v>
      </c>
      <c r="P1368" s="60">
        <v>5041</v>
      </c>
      <c r="Q1368" s="2">
        <v>7500</v>
      </c>
    </row>
    <row r="1369" spans="1:17" x14ac:dyDescent="0.2">
      <c r="A1369" s="1">
        <v>50000249</v>
      </c>
      <c r="B1369" s="1">
        <v>1284423</v>
      </c>
      <c r="C1369" s="1" t="s">
        <v>285</v>
      </c>
      <c r="D1369" s="1">
        <v>19333835</v>
      </c>
      <c r="E1369" s="3">
        <v>37314</v>
      </c>
      <c r="F1369" s="1">
        <v>4222691</v>
      </c>
      <c r="G1369" s="1">
        <v>0</v>
      </c>
      <c r="H1369" s="1">
        <v>0</v>
      </c>
      <c r="J1369" s="2">
        <v>309000</v>
      </c>
      <c r="K1369" s="2">
        <v>0</v>
      </c>
      <c r="L1369" s="2">
        <v>0</v>
      </c>
      <c r="M1369" s="2">
        <v>309000</v>
      </c>
      <c r="N1369" s="75">
        <f>VLOOKUP(P1369,'CODIGOS RENTISTICOS'!$A$2:E2409,2,FALSE)</f>
        <v>96200000</v>
      </c>
      <c r="O1369" s="75">
        <f>VLOOKUP(P1369,'CODIGOS RENTISTICOS'!$A$2:F4576,3,FALSE)</f>
        <v>350101</v>
      </c>
      <c r="P1369" s="60">
        <v>121230</v>
      </c>
      <c r="Q1369" s="2">
        <v>309000</v>
      </c>
    </row>
    <row r="1370" spans="1:17" x14ac:dyDescent="0.2">
      <c r="A1370" s="1">
        <v>50000249</v>
      </c>
      <c r="B1370" s="1">
        <v>1156555</v>
      </c>
      <c r="C1370" s="1" t="s">
        <v>285</v>
      </c>
      <c r="D1370" s="1">
        <v>8605018489</v>
      </c>
      <c r="E1370" s="3">
        <v>37314</v>
      </c>
      <c r="F1370" s="1">
        <v>5665700</v>
      </c>
      <c r="G1370" s="1">
        <v>0</v>
      </c>
      <c r="H1370" s="1">
        <v>0</v>
      </c>
      <c r="J1370" s="2">
        <v>203000</v>
      </c>
      <c r="K1370" s="2">
        <v>0</v>
      </c>
      <c r="L1370" s="2">
        <v>0</v>
      </c>
      <c r="M1370" s="2">
        <v>203000</v>
      </c>
      <c r="N1370" s="75">
        <f>VLOOKUP(P1370,'CODIGOS RENTISTICOS'!$A$2:E2410,2,FALSE)</f>
        <v>12800000</v>
      </c>
      <c r="O1370" s="75">
        <f>VLOOKUP(P1370,'CODIGOS RENTISTICOS'!$A$2:F4577,3,FALSE)</f>
        <v>350103</v>
      </c>
      <c r="P1370" s="60">
        <v>6005</v>
      </c>
      <c r="Q1370" s="2">
        <v>203000</v>
      </c>
    </row>
    <row r="1371" spans="1:17" x14ac:dyDescent="0.2">
      <c r="A1371" s="1">
        <v>50000249</v>
      </c>
      <c r="B1371" s="1">
        <v>1156556</v>
      </c>
      <c r="C1371" s="1" t="s">
        <v>285</v>
      </c>
      <c r="D1371" s="1">
        <v>8605018489</v>
      </c>
      <c r="E1371" s="3">
        <v>37314</v>
      </c>
      <c r="F1371" s="1">
        <v>5665700</v>
      </c>
      <c r="G1371" s="1">
        <v>0</v>
      </c>
      <c r="H1371" s="1">
        <v>0</v>
      </c>
      <c r="J1371" s="2">
        <v>203000</v>
      </c>
      <c r="K1371" s="2">
        <v>0</v>
      </c>
      <c r="L1371" s="2">
        <v>0</v>
      </c>
      <c r="M1371" s="2">
        <v>203000</v>
      </c>
      <c r="N1371" s="75">
        <f>VLOOKUP(P1371,'CODIGOS RENTISTICOS'!$A$2:E2411,2,FALSE)</f>
        <v>12800000</v>
      </c>
      <c r="O1371" s="75">
        <f>VLOOKUP(P1371,'CODIGOS RENTISTICOS'!$A$2:F4578,3,FALSE)</f>
        <v>350103</v>
      </c>
      <c r="P1371" s="60">
        <v>6005</v>
      </c>
      <c r="Q1371" s="2">
        <v>203000</v>
      </c>
    </row>
    <row r="1372" spans="1:17" x14ac:dyDescent="0.2">
      <c r="A1372" s="1">
        <v>50000249</v>
      </c>
      <c r="B1372" s="1">
        <v>805117</v>
      </c>
      <c r="C1372" s="1" t="s">
        <v>285</v>
      </c>
      <c r="D1372" s="1">
        <v>13889569</v>
      </c>
      <c r="E1372" s="3">
        <v>37314</v>
      </c>
      <c r="F1372" s="1">
        <v>2724063</v>
      </c>
      <c r="G1372" s="1">
        <v>0</v>
      </c>
      <c r="H1372" s="1">
        <v>0</v>
      </c>
      <c r="J1372" s="2">
        <v>7500</v>
      </c>
      <c r="K1372" s="2">
        <v>0</v>
      </c>
      <c r="L1372" s="2">
        <v>0</v>
      </c>
      <c r="M1372" s="2">
        <v>7500</v>
      </c>
      <c r="N1372" s="75">
        <f>VLOOKUP(P1372,'CODIGOS RENTISTICOS'!$A$2:E2412,2,FALSE)</f>
        <v>825000000</v>
      </c>
      <c r="O1372" s="75">
        <f>VLOOKUP(P1372,'CODIGOS RENTISTICOS'!$A$2:F4579,3,FALSE)</f>
        <v>150109</v>
      </c>
      <c r="P1372" s="60">
        <v>5041</v>
      </c>
      <c r="Q1372" s="2">
        <v>7500</v>
      </c>
    </row>
    <row r="1373" spans="1:17" x14ac:dyDescent="0.2">
      <c r="A1373" s="1">
        <v>50000249</v>
      </c>
      <c r="B1373" s="1">
        <v>958506</v>
      </c>
      <c r="C1373" s="1" t="s">
        <v>285</v>
      </c>
      <c r="D1373" s="1">
        <v>1106759</v>
      </c>
      <c r="E1373" s="3">
        <v>37314</v>
      </c>
      <c r="F1373" s="1">
        <v>8264254</v>
      </c>
      <c r="G1373" s="1">
        <v>0</v>
      </c>
      <c r="H1373" s="1">
        <v>0</v>
      </c>
      <c r="J1373" s="2">
        <v>5000</v>
      </c>
      <c r="K1373" s="2">
        <v>0</v>
      </c>
      <c r="L1373" s="2">
        <v>0</v>
      </c>
      <c r="M1373" s="2">
        <v>5000</v>
      </c>
      <c r="N1373" s="75">
        <f>VLOOKUP(P1373,'CODIGOS RENTISTICOS'!$A$2:E2413,2,FALSE)</f>
        <v>825000000</v>
      </c>
      <c r="O1373" s="75">
        <f>VLOOKUP(P1373,'CODIGOS RENTISTICOS'!$A$2:F4580,3,FALSE)</f>
        <v>150109</v>
      </c>
      <c r="P1373" s="60">
        <v>5041</v>
      </c>
      <c r="Q1373" s="2">
        <v>5000</v>
      </c>
    </row>
    <row r="1374" spans="1:17" x14ac:dyDescent="0.2">
      <c r="A1374" s="1">
        <v>50000249</v>
      </c>
      <c r="B1374" s="1">
        <v>876255</v>
      </c>
      <c r="C1374" s="1" t="s">
        <v>285</v>
      </c>
      <c r="D1374" s="1">
        <v>8001855497</v>
      </c>
      <c r="E1374" s="3">
        <v>37314</v>
      </c>
      <c r="F1374" s="1">
        <v>2580030</v>
      </c>
      <c r="G1374" s="1">
        <v>0</v>
      </c>
      <c r="H1374" s="1">
        <v>0</v>
      </c>
      <c r="J1374" s="2">
        <v>5000</v>
      </c>
      <c r="K1374" s="2">
        <v>0</v>
      </c>
      <c r="L1374" s="2">
        <v>0</v>
      </c>
      <c r="M1374" s="2">
        <v>5000</v>
      </c>
      <c r="N1374" s="75">
        <f>VLOOKUP(P1374,'CODIGOS RENTISTICOS'!$A$2:E2414,2,FALSE)</f>
        <v>825000000</v>
      </c>
      <c r="O1374" s="75">
        <f>VLOOKUP(P1374,'CODIGOS RENTISTICOS'!$A$2:F4581,3,FALSE)</f>
        <v>150109</v>
      </c>
      <c r="P1374" s="60">
        <v>121245</v>
      </c>
      <c r="Q1374" s="2">
        <v>5000</v>
      </c>
    </row>
    <row r="1375" spans="1:17" x14ac:dyDescent="0.2">
      <c r="A1375" s="1">
        <v>50000249</v>
      </c>
      <c r="B1375" s="1">
        <v>876256</v>
      </c>
      <c r="C1375" s="1" t="s">
        <v>285</v>
      </c>
      <c r="D1375" s="1">
        <v>8001855497</v>
      </c>
      <c r="E1375" s="3">
        <v>37314</v>
      </c>
      <c r="F1375" s="1">
        <v>2580030</v>
      </c>
      <c r="G1375" s="1">
        <v>0</v>
      </c>
      <c r="H1375" s="1">
        <v>0</v>
      </c>
      <c r="J1375" s="2">
        <v>25400</v>
      </c>
      <c r="K1375" s="2">
        <v>0</v>
      </c>
      <c r="L1375" s="2">
        <v>0</v>
      </c>
      <c r="M1375" s="2">
        <v>25400</v>
      </c>
      <c r="N1375" s="75">
        <f>VLOOKUP(P1375,'CODIGOS RENTISTICOS'!$A$2:E2415,2,FALSE)</f>
        <v>825000000</v>
      </c>
      <c r="O1375" s="75">
        <f>VLOOKUP(P1375,'CODIGOS RENTISTICOS'!$A$2:F4582,3,FALSE)</f>
        <v>150109</v>
      </c>
      <c r="P1375" s="60">
        <v>121245</v>
      </c>
      <c r="Q1375" s="2">
        <v>25400</v>
      </c>
    </row>
    <row r="1376" spans="1:17" x14ac:dyDescent="0.2">
      <c r="A1376" s="1">
        <v>50000249</v>
      </c>
      <c r="B1376" s="1">
        <v>876265</v>
      </c>
      <c r="C1376" s="1" t="s">
        <v>285</v>
      </c>
      <c r="D1376" s="1">
        <v>4207546</v>
      </c>
      <c r="E1376" s="3">
        <v>37314</v>
      </c>
      <c r="F1376" s="1">
        <v>2533762</v>
      </c>
      <c r="G1376" s="1">
        <v>0</v>
      </c>
      <c r="H1376" s="1">
        <v>0</v>
      </c>
      <c r="J1376" s="2">
        <v>5000</v>
      </c>
      <c r="K1376" s="2">
        <v>0</v>
      </c>
      <c r="L1376" s="2">
        <v>0</v>
      </c>
      <c r="M1376" s="2">
        <v>5000</v>
      </c>
      <c r="N1376" s="75">
        <f>VLOOKUP(P1376,'CODIGOS RENTISTICOS'!$A$2:E2416,2,FALSE)</f>
        <v>825000000</v>
      </c>
      <c r="O1376" s="75">
        <f>VLOOKUP(P1376,'CODIGOS RENTISTICOS'!$A$2:F4583,3,FALSE)</f>
        <v>150109</v>
      </c>
      <c r="P1376" s="60">
        <v>121245</v>
      </c>
      <c r="Q1376" s="2">
        <v>5000</v>
      </c>
    </row>
    <row r="1377" spans="1:17" x14ac:dyDescent="0.2">
      <c r="A1377" s="1">
        <v>50000249</v>
      </c>
      <c r="B1377" s="1">
        <v>876266</v>
      </c>
      <c r="C1377" s="1" t="s">
        <v>285</v>
      </c>
      <c r="D1377" s="1">
        <v>8300233306</v>
      </c>
      <c r="E1377" s="3">
        <v>37314</v>
      </c>
      <c r="F1377" s="1">
        <v>6123419</v>
      </c>
      <c r="G1377" s="1">
        <v>0</v>
      </c>
      <c r="H1377" s="1">
        <v>0</v>
      </c>
      <c r="J1377" s="2">
        <v>3100</v>
      </c>
      <c r="K1377" s="2">
        <v>0</v>
      </c>
      <c r="L1377" s="2">
        <v>0</v>
      </c>
      <c r="M1377" s="2">
        <v>3100</v>
      </c>
      <c r="N1377" s="75">
        <f>VLOOKUP(P1377,'CODIGOS RENTISTICOS'!$A$2:E2417,2,FALSE)</f>
        <v>910300000</v>
      </c>
      <c r="O1377" s="75">
        <f>VLOOKUP(P1377,'CODIGOS RENTISTICOS'!$A$2:F4584,3,FALSE)</f>
        <v>130113</v>
      </c>
      <c r="P1377" s="60">
        <v>121205</v>
      </c>
      <c r="Q1377" s="2">
        <v>3100</v>
      </c>
    </row>
    <row r="1378" spans="1:17" x14ac:dyDescent="0.2">
      <c r="A1378" s="1">
        <v>50000249</v>
      </c>
      <c r="B1378" s="1">
        <v>1065236</v>
      </c>
      <c r="C1378" s="1" t="s">
        <v>285</v>
      </c>
      <c r="D1378" s="1">
        <v>17857165</v>
      </c>
      <c r="E1378" s="3">
        <v>37314</v>
      </c>
      <c r="F1378" s="1">
        <v>6187070</v>
      </c>
      <c r="G1378" s="1">
        <v>0</v>
      </c>
      <c r="H1378" s="1">
        <v>0</v>
      </c>
      <c r="J1378" s="2">
        <v>618000</v>
      </c>
      <c r="K1378" s="2">
        <v>0</v>
      </c>
      <c r="L1378" s="2">
        <v>0</v>
      </c>
      <c r="M1378" s="2">
        <v>618000</v>
      </c>
      <c r="N1378" s="75">
        <f>VLOOKUP(P1378,'CODIGOS RENTISTICOS'!$A$2:E2418,2,FALSE)</f>
        <v>825000000</v>
      </c>
      <c r="O1378" s="75">
        <f>VLOOKUP(P1378,'CODIGOS RENTISTICOS'!$A$2:F4585,3,FALSE)</f>
        <v>150109</v>
      </c>
      <c r="P1378" s="60">
        <v>121245</v>
      </c>
      <c r="Q1378" s="2">
        <v>618000</v>
      </c>
    </row>
    <row r="1379" spans="1:17" x14ac:dyDescent="0.2">
      <c r="A1379" s="1">
        <v>50000249</v>
      </c>
      <c r="B1379" s="1">
        <v>597284</v>
      </c>
      <c r="C1379" s="1" t="s">
        <v>285</v>
      </c>
      <c r="D1379" s="1">
        <v>8600528886</v>
      </c>
      <c r="E1379" s="3">
        <v>37314</v>
      </c>
      <c r="F1379" s="1">
        <v>2455007</v>
      </c>
      <c r="G1379" s="1">
        <v>0</v>
      </c>
      <c r="H1379" s="1">
        <v>0</v>
      </c>
      <c r="J1379" s="2">
        <v>2500</v>
      </c>
      <c r="K1379" s="2">
        <v>0</v>
      </c>
      <c r="L1379" s="2">
        <v>0</v>
      </c>
      <c r="M1379" s="2">
        <v>2500</v>
      </c>
      <c r="N1379" s="75">
        <f>VLOOKUP(P1379,'CODIGOS RENTISTICOS'!$A$2:E2419,2,FALSE)</f>
        <v>825000000</v>
      </c>
      <c r="O1379" s="75">
        <f>VLOOKUP(P1379,'CODIGOS RENTISTICOS'!$A$2:F4586,3,FALSE)</f>
        <v>150109</v>
      </c>
      <c r="P1379" s="60">
        <v>121245</v>
      </c>
      <c r="Q1379" s="2">
        <v>2500</v>
      </c>
    </row>
    <row r="1380" spans="1:17" x14ac:dyDescent="0.2">
      <c r="A1380" s="1">
        <v>50000249</v>
      </c>
      <c r="B1380" s="1">
        <v>956283</v>
      </c>
      <c r="C1380" s="1" t="s">
        <v>285</v>
      </c>
      <c r="D1380" s="1">
        <v>8600747528</v>
      </c>
      <c r="E1380" s="3">
        <v>37314</v>
      </c>
      <c r="F1380" s="1">
        <v>5704230</v>
      </c>
      <c r="G1380" s="1">
        <v>0</v>
      </c>
      <c r="H1380" s="1">
        <v>0</v>
      </c>
      <c r="J1380" s="2">
        <v>613000</v>
      </c>
      <c r="K1380" s="2">
        <v>0</v>
      </c>
      <c r="L1380" s="2">
        <v>0</v>
      </c>
      <c r="M1380" s="2">
        <v>613000</v>
      </c>
      <c r="N1380" s="75">
        <f>VLOOKUP(P1380,'CODIGOS RENTISTICOS'!$A$2:E2420,2,FALSE)</f>
        <v>825000000</v>
      </c>
      <c r="O1380" s="75">
        <f>VLOOKUP(P1380,'CODIGOS RENTISTICOS'!$A$2:F4587,3,FALSE)</f>
        <v>150109</v>
      </c>
      <c r="P1380" s="60">
        <v>121245</v>
      </c>
      <c r="Q1380" s="2">
        <v>613000</v>
      </c>
    </row>
    <row r="1381" spans="1:17" x14ac:dyDescent="0.2">
      <c r="A1381" s="1">
        <v>50000249</v>
      </c>
      <c r="B1381" s="1">
        <v>2799239</v>
      </c>
      <c r="C1381" s="1" t="s">
        <v>285</v>
      </c>
      <c r="D1381" s="1">
        <v>80443349</v>
      </c>
      <c r="E1381" s="3">
        <v>37314</v>
      </c>
      <c r="F1381" s="1">
        <v>4752128</v>
      </c>
      <c r="G1381" s="1">
        <v>0</v>
      </c>
      <c r="H1381" s="1">
        <v>0</v>
      </c>
      <c r="J1381" s="2">
        <v>7500</v>
      </c>
      <c r="K1381" s="2">
        <v>0</v>
      </c>
      <c r="L1381" s="2">
        <v>0</v>
      </c>
      <c r="M1381" s="2">
        <v>7500</v>
      </c>
      <c r="N1381" s="75">
        <f>VLOOKUP(P1381,'CODIGOS RENTISTICOS'!$A$2:E2421,2,FALSE)</f>
        <v>825000000</v>
      </c>
      <c r="O1381" s="75">
        <f>VLOOKUP(P1381,'CODIGOS RENTISTICOS'!$A$2:F4588,3,FALSE)</f>
        <v>150109</v>
      </c>
      <c r="P1381" s="60">
        <v>121245</v>
      </c>
      <c r="Q1381" s="2">
        <v>7500</v>
      </c>
    </row>
    <row r="1382" spans="1:17" x14ac:dyDescent="0.2">
      <c r="A1382" s="1">
        <v>50000249</v>
      </c>
      <c r="B1382" s="1">
        <v>1161929</v>
      </c>
      <c r="C1382" s="1" t="s">
        <v>285</v>
      </c>
      <c r="D1382" s="1">
        <v>8999997204</v>
      </c>
      <c r="E1382" s="3">
        <v>37314</v>
      </c>
      <c r="F1382" s="1">
        <v>2622300</v>
      </c>
      <c r="G1382" s="1">
        <v>0</v>
      </c>
      <c r="H1382" s="1">
        <v>1</v>
      </c>
      <c r="J1382" s="2">
        <v>0</v>
      </c>
      <c r="K1382" s="2">
        <v>0</v>
      </c>
      <c r="L1382" s="2">
        <v>6923182</v>
      </c>
      <c r="M1382" s="2">
        <v>6923182</v>
      </c>
      <c r="N1382" s="75">
        <f>VLOOKUP(P1382,'CODIGOS RENTISTICOS'!$A$2:E2422,2,FALSE)</f>
        <v>96200000</v>
      </c>
      <c r="O1382" s="75">
        <f>VLOOKUP(P1382,'CODIGOS RENTISTICOS'!$A$2:F4589,3,FALSE)</f>
        <v>350101</v>
      </c>
      <c r="P1382" s="60">
        <v>121240</v>
      </c>
      <c r="Q1382" s="2">
        <v>6923182</v>
      </c>
    </row>
    <row r="1383" spans="1:17" x14ac:dyDescent="0.2">
      <c r="A1383" s="1">
        <v>50000249</v>
      </c>
      <c r="B1383" s="1">
        <v>25753</v>
      </c>
      <c r="C1383" s="1" t="s">
        <v>285</v>
      </c>
      <c r="D1383" s="1">
        <v>79544804</v>
      </c>
      <c r="E1383" s="3">
        <v>37314</v>
      </c>
      <c r="F1383" s="1">
        <v>2696550</v>
      </c>
      <c r="G1383" s="1">
        <v>0</v>
      </c>
      <c r="H1383" s="1">
        <v>0</v>
      </c>
      <c r="J1383" s="2">
        <v>7000</v>
      </c>
      <c r="K1383" s="2">
        <v>0</v>
      </c>
      <c r="L1383" s="2">
        <v>0</v>
      </c>
      <c r="M1383" s="2">
        <v>7000</v>
      </c>
      <c r="N1383" s="75">
        <f>VLOOKUP(P1383,'CODIGOS RENTISTICOS'!$A$2:E2423,2,FALSE)</f>
        <v>825000000</v>
      </c>
      <c r="O1383" s="75">
        <f>VLOOKUP(P1383,'CODIGOS RENTISTICOS'!$A$2:F4590,3,FALSE)</f>
        <v>150109</v>
      </c>
      <c r="P1383" s="60">
        <v>5041</v>
      </c>
      <c r="Q1383" s="2">
        <v>7000</v>
      </c>
    </row>
    <row r="1384" spans="1:17" x14ac:dyDescent="0.2">
      <c r="A1384" s="1">
        <v>50000249</v>
      </c>
      <c r="B1384" s="1">
        <v>1171782</v>
      </c>
      <c r="C1384" s="1" t="s">
        <v>285</v>
      </c>
      <c r="D1384" s="1">
        <v>8604006457</v>
      </c>
      <c r="E1384" s="3">
        <v>37314</v>
      </c>
      <c r="F1384" s="1">
        <v>6351900</v>
      </c>
      <c r="G1384" s="1">
        <v>0</v>
      </c>
      <c r="H1384" s="1">
        <v>0</v>
      </c>
      <c r="J1384" s="2">
        <v>7000</v>
      </c>
      <c r="K1384" s="2">
        <v>0</v>
      </c>
      <c r="L1384" s="2">
        <v>0</v>
      </c>
      <c r="M1384" s="2">
        <v>7000</v>
      </c>
      <c r="N1384" s="75">
        <f>VLOOKUP(P1384,'CODIGOS RENTISTICOS'!$A$2:E2424,2,FALSE)</f>
        <v>825000000</v>
      </c>
      <c r="O1384" s="75">
        <f>VLOOKUP(P1384,'CODIGOS RENTISTICOS'!$A$2:F4591,3,FALSE)</f>
        <v>150109</v>
      </c>
      <c r="P1384" s="60">
        <v>5041</v>
      </c>
      <c r="Q1384" s="2">
        <v>7000</v>
      </c>
    </row>
    <row r="1385" spans="1:17" x14ac:dyDescent="0.2">
      <c r="A1385" s="1">
        <v>50000249</v>
      </c>
      <c r="B1385" s="1">
        <v>9159375</v>
      </c>
      <c r="C1385" s="1" t="s">
        <v>285</v>
      </c>
      <c r="D1385" s="1">
        <v>8600556457</v>
      </c>
      <c r="E1385" s="3">
        <v>37314</v>
      </c>
      <c r="F1385" s="1">
        <v>2174727</v>
      </c>
      <c r="G1385" s="1">
        <v>0</v>
      </c>
      <c r="H1385" s="1">
        <v>0</v>
      </c>
      <c r="J1385" s="2">
        <v>1000</v>
      </c>
      <c r="K1385" s="2">
        <v>0</v>
      </c>
      <c r="L1385" s="2">
        <v>0</v>
      </c>
      <c r="M1385" s="2">
        <v>1000</v>
      </c>
      <c r="N1385" s="75">
        <f>VLOOKUP(P1385,'CODIGOS RENTISTICOS'!$A$2:E2425,2,FALSE)</f>
        <v>825000000</v>
      </c>
      <c r="O1385" s="75">
        <f>VLOOKUP(P1385,'CODIGOS RENTISTICOS'!$A$2:F4592,3,FALSE)</f>
        <v>150109</v>
      </c>
      <c r="P1385" s="60">
        <v>121245</v>
      </c>
      <c r="Q1385" s="2">
        <v>1000</v>
      </c>
    </row>
    <row r="1386" spans="1:17" x14ac:dyDescent="0.2">
      <c r="A1386" s="1">
        <v>50000249</v>
      </c>
      <c r="B1386" s="1">
        <v>528325</v>
      </c>
      <c r="C1386" s="1" t="s">
        <v>285</v>
      </c>
      <c r="D1386" s="1">
        <v>8600669466</v>
      </c>
      <c r="E1386" s="3">
        <v>37314</v>
      </c>
      <c r="F1386" s="1">
        <v>2856969</v>
      </c>
      <c r="G1386" s="1">
        <v>0</v>
      </c>
      <c r="H1386" s="1">
        <v>0</v>
      </c>
      <c r="J1386" s="2">
        <v>47000</v>
      </c>
      <c r="K1386" s="2">
        <v>0</v>
      </c>
      <c r="L1386" s="2">
        <v>0</v>
      </c>
      <c r="M1386" s="2">
        <v>47000</v>
      </c>
      <c r="N1386" s="75">
        <f>VLOOKUP(P1386,'CODIGOS RENTISTICOS'!$A$2:E2426,2,FALSE)</f>
        <v>825000000</v>
      </c>
      <c r="O1386" s="75">
        <f>VLOOKUP(P1386,'CODIGOS RENTISTICOS'!$A$2:F4593,3,FALSE)</f>
        <v>150109</v>
      </c>
      <c r="P1386" s="60">
        <v>5041</v>
      </c>
      <c r="Q1386" s="2">
        <v>47000</v>
      </c>
    </row>
    <row r="1387" spans="1:17" x14ac:dyDescent="0.2">
      <c r="A1387" s="1">
        <v>50000249</v>
      </c>
      <c r="B1387" s="1">
        <v>956392</v>
      </c>
      <c r="C1387" s="1" t="s">
        <v>285</v>
      </c>
      <c r="D1387" s="1">
        <v>8300335502</v>
      </c>
      <c r="E1387" s="3">
        <v>37314</v>
      </c>
      <c r="F1387" s="1">
        <v>2493044</v>
      </c>
      <c r="G1387" s="1">
        <v>0</v>
      </c>
      <c r="H1387" s="1">
        <v>0</v>
      </c>
      <c r="J1387" s="2">
        <v>1045300</v>
      </c>
      <c r="K1387" s="2">
        <v>0</v>
      </c>
      <c r="L1387" s="2">
        <v>0</v>
      </c>
      <c r="M1387" s="2">
        <v>1045300</v>
      </c>
      <c r="N1387" s="75">
        <f>VLOOKUP(P1387,'CODIGOS RENTISTICOS'!$A$2:E2427,2,FALSE)</f>
        <v>825000000</v>
      </c>
      <c r="O1387" s="75">
        <f>VLOOKUP(P1387,'CODIGOS RENTISTICOS'!$A$2:F4594,3,FALSE)</f>
        <v>150109</v>
      </c>
      <c r="P1387" s="60">
        <v>121245</v>
      </c>
      <c r="Q1387" s="2">
        <v>1045300</v>
      </c>
    </row>
    <row r="1388" spans="1:17" x14ac:dyDescent="0.2">
      <c r="A1388" s="1">
        <v>50000249</v>
      </c>
      <c r="B1388" s="1">
        <v>1200999</v>
      </c>
      <c r="C1388" s="1" t="s">
        <v>285</v>
      </c>
      <c r="D1388" s="1">
        <v>8600631245</v>
      </c>
      <c r="E1388" s="3">
        <v>37314</v>
      </c>
      <c r="F1388" s="1">
        <v>2171863</v>
      </c>
      <c r="G1388" s="1">
        <v>0</v>
      </c>
      <c r="H1388" s="1">
        <v>0</v>
      </c>
      <c r="J1388" s="2">
        <v>205000</v>
      </c>
      <c r="K1388" s="2">
        <v>0</v>
      </c>
      <c r="L1388" s="2">
        <v>0</v>
      </c>
      <c r="M1388" s="2">
        <v>205000</v>
      </c>
      <c r="N1388" s="75">
        <f>VLOOKUP(P1388,'CODIGOS RENTISTICOS'!$A$2:E2428,2,FALSE)</f>
        <v>825000000</v>
      </c>
      <c r="O1388" s="75">
        <f>VLOOKUP(P1388,'CODIGOS RENTISTICOS'!$A$2:F4595,3,FALSE)</f>
        <v>150109</v>
      </c>
      <c r="P1388" s="60">
        <v>121245</v>
      </c>
      <c r="Q1388" s="2">
        <v>205000</v>
      </c>
    </row>
    <row r="1389" spans="1:17" x14ac:dyDescent="0.2">
      <c r="A1389" s="1">
        <v>50000249</v>
      </c>
      <c r="B1389" s="1">
        <v>1201000</v>
      </c>
      <c r="C1389" s="1" t="s">
        <v>285</v>
      </c>
      <c r="D1389" s="1">
        <v>8600631245</v>
      </c>
      <c r="E1389" s="3">
        <v>37314</v>
      </c>
      <c r="F1389" s="1">
        <v>2171863</v>
      </c>
      <c r="G1389" s="1">
        <v>0</v>
      </c>
      <c r="H1389" s="1">
        <v>0</v>
      </c>
      <c r="J1389" s="2">
        <v>7000</v>
      </c>
      <c r="K1389" s="2">
        <v>0</v>
      </c>
      <c r="L1389" s="2">
        <v>0</v>
      </c>
      <c r="M1389" s="2">
        <v>7000</v>
      </c>
      <c r="N1389" s="75">
        <f>VLOOKUP(P1389,'CODIGOS RENTISTICOS'!$A$2:E2429,2,FALSE)</f>
        <v>825000000</v>
      </c>
      <c r="O1389" s="75">
        <f>VLOOKUP(P1389,'CODIGOS RENTISTICOS'!$A$2:F4596,3,FALSE)</f>
        <v>150109</v>
      </c>
      <c r="P1389" s="60">
        <v>121245</v>
      </c>
      <c r="Q1389" s="2">
        <v>7000</v>
      </c>
    </row>
    <row r="1390" spans="1:17" x14ac:dyDescent="0.2">
      <c r="A1390" s="1">
        <v>50000249</v>
      </c>
      <c r="B1390" s="1">
        <v>157911</v>
      </c>
      <c r="C1390" s="1" t="s">
        <v>285</v>
      </c>
      <c r="D1390" s="1">
        <v>7304130</v>
      </c>
      <c r="E1390" s="3">
        <v>37314</v>
      </c>
      <c r="F1390" s="1">
        <v>2784702</v>
      </c>
      <c r="G1390" s="1">
        <v>0</v>
      </c>
      <c r="H1390" s="1">
        <v>0</v>
      </c>
      <c r="J1390" s="2">
        <v>5000</v>
      </c>
      <c r="K1390" s="2">
        <v>0</v>
      </c>
      <c r="L1390" s="2">
        <v>0</v>
      </c>
      <c r="M1390" s="2">
        <v>5000</v>
      </c>
      <c r="N1390" s="75">
        <f>VLOOKUP(P1390,'CODIGOS RENTISTICOS'!$A$2:E2430,2,FALSE)</f>
        <v>825000000</v>
      </c>
      <c r="O1390" s="75">
        <f>VLOOKUP(P1390,'CODIGOS RENTISTICOS'!$A$2:F4597,3,FALSE)</f>
        <v>150109</v>
      </c>
      <c r="P1390" s="60">
        <v>5041</v>
      </c>
      <c r="Q1390" s="2">
        <v>5000</v>
      </c>
    </row>
    <row r="1391" spans="1:17" x14ac:dyDescent="0.2">
      <c r="A1391" s="1">
        <v>50000249</v>
      </c>
      <c r="B1391" s="1">
        <v>157922</v>
      </c>
      <c r="C1391" s="1" t="s">
        <v>285</v>
      </c>
      <c r="D1391" s="1">
        <v>79436405</v>
      </c>
      <c r="E1391" s="3">
        <v>37314</v>
      </c>
      <c r="F1391" s="1">
        <v>47282451</v>
      </c>
      <c r="G1391" s="1">
        <v>0</v>
      </c>
      <c r="H1391" s="1">
        <v>0</v>
      </c>
      <c r="J1391" s="2">
        <v>7000</v>
      </c>
      <c r="K1391" s="2">
        <v>0</v>
      </c>
      <c r="L1391" s="2">
        <v>0</v>
      </c>
      <c r="M1391" s="2">
        <v>7000</v>
      </c>
      <c r="N1391" s="75">
        <f>VLOOKUP(P1391,'CODIGOS RENTISTICOS'!$A$2:E2431,2,FALSE)</f>
        <v>825000000</v>
      </c>
      <c r="O1391" s="75">
        <f>VLOOKUP(P1391,'CODIGOS RENTISTICOS'!$A$2:F4598,3,FALSE)</f>
        <v>150109</v>
      </c>
      <c r="P1391" s="60">
        <v>5041</v>
      </c>
      <c r="Q1391" s="2">
        <v>7000</v>
      </c>
    </row>
    <row r="1392" spans="1:17" x14ac:dyDescent="0.2">
      <c r="A1392" s="1">
        <v>50000249</v>
      </c>
      <c r="B1392" s="1">
        <v>24450</v>
      </c>
      <c r="C1392" s="1" t="s">
        <v>285</v>
      </c>
      <c r="D1392" s="1">
        <v>73075359</v>
      </c>
      <c r="E1392" s="3">
        <v>37314</v>
      </c>
      <c r="F1392" s="1">
        <v>6732382</v>
      </c>
      <c r="G1392" s="1">
        <v>0</v>
      </c>
      <c r="H1392" s="1">
        <v>0</v>
      </c>
      <c r="J1392" s="2">
        <v>371000</v>
      </c>
      <c r="K1392" s="2">
        <v>0</v>
      </c>
      <c r="L1392" s="2">
        <v>0</v>
      </c>
      <c r="M1392" s="2">
        <v>371000</v>
      </c>
      <c r="N1392" s="75">
        <f>VLOOKUP(P1392,'CODIGOS RENTISTICOS'!$A$2:E2432,2,FALSE)</f>
        <v>825000000</v>
      </c>
      <c r="O1392" s="75">
        <f>VLOOKUP(P1392,'CODIGOS RENTISTICOS'!$A$2:F4599,3,FALSE)</f>
        <v>150109</v>
      </c>
      <c r="P1392" s="60">
        <v>121245</v>
      </c>
      <c r="Q1392" s="2">
        <v>371000</v>
      </c>
    </row>
    <row r="1393" spans="1:17" x14ac:dyDescent="0.2">
      <c r="A1393" s="1">
        <v>50000249</v>
      </c>
      <c r="B1393" s="1">
        <v>244231</v>
      </c>
      <c r="C1393" s="1" t="s">
        <v>285</v>
      </c>
      <c r="D1393" s="1">
        <v>8600301845</v>
      </c>
      <c r="E1393" s="3">
        <v>37314</v>
      </c>
      <c r="F1393" s="1">
        <v>2433620</v>
      </c>
      <c r="G1393" s="1">
        <v>0</v>
      </c>
      <c r="H1393" s="1">
        <v>0</v>
      </c>
      <c r="J1393" s="2">
        <v>7000</v>
      </c>
      <c r="K1393" s="2">
        <v>0</v>
      </c>
      <c r="L1393" s="2">
        <v>0</v>
      </c>
      <c r="M1393" s="2">
        <v>7000</v>
      </c>
      <c r="N1393" s="75">
        <f>VLOOKUP(P1393,'CODIGOS RENTISTICOS'!$A$2:E2433,2,FALSE)</f>
        <v>825000000</v>
      </c>
      <c r="O1393" s="75">
        <f>VLOOKUP(P1393,'CODIGOS RENTISTICOS'!$A$2:F4600,3,FALSE)</f>
        <v>150109</v>
      </c>
      <c r="P1393" s="60">
        <v>121245</v>
      </c>
      <c r="Q1393" s="2">
        <v>7000</v>
      </c>
    </row>
    <row r="1394" spans="1:17" x14ac:dyDescent="0.2">
      <c r="A1394" s="1">
        <v>50000249</v>
      </c>
      <c r="B1394" s="1">
        <v>1067970</v>
      </c>
      <c r="C1394" s="1" t="s">
        <v>285</v>
      </c>
      <c r="D1394" s="1">
        <v>8600594710</v>
      </c>
      <c r="E1394" s="3">
        <v>37314</v>
      </c>
      <c r="F1394" s="1">
        <v>3101221</v>
      </c>
      <c r="G1394" s="1">
        <v>0</v>
      </c>
      <c r="H1394" s="1">
        <v>0</v>
      </c>
      <c r="J1394" s="2">
        <v>7000</v>
      </c>
      <c r="K1394" s="2">
        <v>0</v>
      </c>
      <c r="L1394" s="2">
        <v>0</v>
      </c>
      <c r="M1394" s="2">
        <v>7000</v>
      </c>
      <c r="N1394" s="75">
        <f>VLOOKUP(P1394,'CODIGOS RENTISTICOS'!$A$2:E2434,2,FALSE)</f>
        <v>825000000</v>
      </c>
      <c r="O1394" s="75">
        <f>VLOOKUP(P1394,'CODIGOS RENTISTICOS'!$A$2:F4601,3,FALSE)</f>
        <v>150109</v>
      </c>
      <c r="P1394" s="60">
        <v>121245</v>
      </c>
      <c r="Q1394" s="2">
        <v>7000</v>
      </c>
    </row>
    <row r="1395" spans="1:17" x14ac:dyDescent="0.2">
      <c r="A1395" s="1">
        <v>50000249</v>
      </c>
      <c r="B1395" s="1">
        <v>1154612</v>
      </c>
      <c r="C1395" s="1" t="s">
        <v>285</v>
      </c>
      <c r="D1395" s="1">
        <v>17120413</v>
      </c>
      <c r="E1395" s="3">
        <v>37314</v>
      </c>
      <c r="F1395" s="1">
        <v>2555661</v>
      </c>
      <c r="G1395" s="1">
        <v>0</v>
      </c>
      <c r="H1395" s="1">
        <v>0</v>
      </c>
      <c r="J1395" s="2">
        <v>309000</v>
      </c>
      <c r="K1395" s="2">
        <v>0</v>
      </c>
      <c r="L1395" s="2">
        <v>0</v>
      </c>
      <c r="M1395" s="2">
        <v>309000</v>
      </c>
      <c r="N1395" s="75">
        <f>VLOOKUP(P1395,'CODIGOS RENTISTICOS'!$A$2:E2435,2,FALSE)</f>
        <v>96200000</v>
      </c>
      <c r="O1395" s="75">
        <f>VLOOKUP(P1395,'CODIGOS RENTISTICOS'!$A$2:F4602,3,FALSE)</f>
        <v>350101</v>
      </c>
      <c r="P1395" s="60">
        <v>121230</v>
      </c>
      <c r="Q1395" s="2">
        <v>309000</v>
      </c>
    </row>
    <row r="1396" spans="1:17" x14ac:dyDescent="0.2">
      <c r="A1396" s="1">
        <v>50000249</v>
      </c>
      <c r="B1396" s="1">
        <v>1154619</v>
      </c>
      <c r="C1396" s="1" t="s">
        <v>285</v>
      </c>
      <c r="D1396" s="1">
        <v>8600462012</v>
      </c>
      <c r="E1396" s="3">
        <v>37314</v>
      </c>
      <c r="F1396" s="1">
        <v>3200288</v>
      </c>
      <c r="G1396" s="1">
        <v>0</v>
      </c>
      <c r="H1396" s="1">
        <v>0</v>
      </c>
      <c r="J1396" s="2">
        <v>7000</v>
      </c>
      <c r="K1396" s="2">
        <v>0</v>
      </c>
      <c r="L1396" s="2">
        <v>0</v>
      </c>
      <c r="M1396" s="2">
        <v>7000</v>
      </c>
      <c r="N1396" s="75">
        <f>VLOOKUP(P1396,'CODIGOS RENTISTICOS'!$A$2:E2436,2,FALSE)</f>
        <v>825000000</v>
      </c>
      <c r="O1396" s="75">
        <f>VLOOKUP(P1396,'CODIGOS RENTISTICOS'!$A$2:F4603,3,FALSE)</f>
        <v>150109</v>
      </c>
      <c r="P1396" s="60">
        <v>5041</v>
      </c>
      <c r="Q1396" s="2">
        <v>7000</v>
      </c>
    </row>
    <row r="1397" spans="1:17" x14ac:dyDescent="0.2">
      <c r="A1397" s="1">
        <v>50000249</v>
      </c>
      <c r="B1397" s="1">
        <v>371205</v>
      </c>
      <c r="C1397" s="1" t="s">
        <v>33</v>
      </c>
      <c r="D1397" s="1">
        <v>8909000438</v>
      </c>
      <c r="E1397" s="3">
        <v>37314</v>
      </c>
      <c r="F1397" s="1">
        <v>3199500</v>
      </c>
      <c r="G1397" s="1">
        <v>0</v>
      </c>
      <c r="H1397" s="1">
        <v>0</v>
      </c>
      <c r="J1397" s="2">
        <v>235000</v>
      </c>
      <c r="K1397" s="2">
        <v>0</v>
      </c>
      <c r="L1397" s="2">
        <v>0</v>
      </c>
      <c r="M1397" s="2">
        <v>235000</v>
      </c>
      <c r="N1397" s="75">
        <f>VLOOKUP(P1397,'CODIGOS RENTISTICOS'!$A$2:E2437,2,FALSE)</f>
        <v>825000000</v>
      </c>
      <c r="O1397" s="75">
        <f>VLOOKUP(P1397,'CODIGOS RENTISTICOS'!$A$2:F4604,3,FALSE)</f>
        <v>150109</v>
      </c>
      <c r="P1397" s="60">
        <v>121245</v>
      </c>
      <c r="Q1397" s="2">
        <v>235000</v>
      </c>
    </row>
    <row r="1398" spans="1:17" x14ac:dyDescent="0.2">
      <c r="A1398" s="1">
        <v>50000249</v>
      </c>
      <c r="B1398" s="1">
        <v>1184573</v>
      </c>
      <c r="C1398" s="1" t="s">
        <v>33</v>
      </c>
      <c r="D1398" s="1">
        <v>8909048155</v>
      </c>
      <c r="E1398" s="3">
        <v>37314</v>
      </c>
      <c r="F1398" s="1">
        <v>2664400</v>
      </c>
      <c r="G1398" s="1">
        <v>0</v>
      </c>
      <c r="H1398" s="1">
        <v>0</v>
      </c>
      <c r="J1398" s="2">
        <v>1120</v>
      </c>
      <c r="K1398" s="2">
        <v>0</v>
      </c>
      <c r="L1398" s="2">
        <v>0</v>
      </c>
      <c r="M1398" s="10">
        <v>1120</v>
      </c>
      <c r="N1398" s="75" t="e">
        <f>VLOOKUP(P1398,'CODIGOS RENTISTICOS'!$A$2:E2438,2,FALSE)</f>
        <v>#N/A</v>
      </c>
      <c r="O1398" s="75" t="e">
        <f>VLOOKUP(P1398,'CODIGOS RENTISTICOS'!$A$2:F4605,3,FALSE)</f>
        <v>#N/A</v>
      </c>
      <c r="P1398" s="60">
        <v>270243</v>
      </c>
      <c r="Q1398" s="2">
        <v>1120</v>
      </c>
    </row>
    <row r="1399" spans="1:17" x14ac:dyDescent="0.2">
      <c r="A1399" s="1">
        <v>50000249</v>
      </c>
      <c r="B1399" s="1">
        <v>920641</v>
      </c>
      <c r="C1399" s="1" t="s">
        <v>33</v>
      </c>
      <c r="D1399" s="1">
        <v>4408050</v>
      </c>
      <c r="E1399" s="3">
        <v>37314</v>
      </c>
      <c r="F1399" s="1">
        <v>2553692</v>
      </c>
      <c r="G1399" s="1">
        <v>0</v>
      </c>
      <c r="H1399" s="1">
        <v>0</v>
      </c>
      <c r="J1399" s="2">
        <v>407652</v>
      </c>
      <c r="K1399" s="2">
        <v>0</v>
      </c>
      <c r="L1399" s="2">
        <v>0</v>
      </c>
      <c r="M1399" s="2">
        <v>407652</v>
      </c>
      <c r="N1399" s="75" t="e">
        <f>VLOOKUP(P1399,'CODIGOS RENTISTICOS'!$A$2:E2439,2,FALSE)</f>
        <v>#N/A</v>
      </c>
      <c r="O1399" s="75" t="e">
        <f>VLOOKUP(P1399,'CODIGOS RENTISTICOS'!$A$2:F4606,3,FALSE)</f>
        <v>#N/A</v>
      </c>
      <c r="P1399" s="60">
        <v>121298</v>
      </c>
      <c r="Q1399" s="2">
        <v>407652</v>
      </c>
    </row>
    <row r="1400" spans="1:17" x14ac:dyDescent="0.2">
      <c r="A1400" s="1">
        <v>50000249</v>
      </c>
      <c r="B1400" s="1">
        <v>920646</v>
      </c>
      <c r="C1400" s="1" t="s">
        <v>33</v>
      </c>
      <c r="D1400" s="1">
        <v>4408050</v>
      </c>
      <c r="E1400" s="3">
        <v>37314</v>
      </c>
      <c r="F1400" s="1">
        <v>2553692</v>
      </c>
      <c r="G1400" s="1">
        <v>0</v>
      </c>
      <c r="H1400" s="1">
        <v>0</v>
      </c>
      <c r="J1400" s="2">
        <v>407652</v>
      </c>
      <c r="K1400" s="2">
        <v>0</v>
      </c>
      <c r="L1400" s="2">
        <v>0</v>
      </c>
      <c r="M1400" s="2">
        <v>407652</v>
      </c>
      <c r="N1400" s="75" t="e">
        <f>VLOOKUP(P1400,'CODIGOS RENTISTICOS'!$A$2:E2440,2,FALSE)</f>
        <v>#N/A</v>
      </c>
      <c r="O1400" s="75" t="e">
        <f>VLOOKUP(P1400,'CODIGOS RENTISTICOS'!$A$2:F4607,3,FALSE)</f>
        <v>#N/A</v>
      </c>
      <c r="P1400" s="60">
        <v>121298</v>
      </c>
      <c r="Q1400" s="2">
        <v>407652</v>
      </c>
    </row>
    <row r="1401" spans="1:17" x14ac:dyDescent="0.2">
      <c r="A1401" s="1">
        <v>50000249</v>
      </c>
      <c r="B1401" s="1">
        <v>920647</v>
      </c>
      <c r="C1401" s="1" t="s">
        <v>33</v>
      </c>
      <c r="D1401" s="1">
        <v>4408050</v>
      </c>
      <c r="E1401" s="3">
        <v>37314</v>
      </c>
      <c r="F1401" s="1">
        <v>2553692</v>
      </c>
      <c r="G1401" s="1">
        <v>0</v>
      </c>
      <c r="H1401" s="1">
        <v>0</v>
      </c>
      <c r="J1401" s="2">
        <v>407652</v>
      </c>
      <c r="K1401" s="2">
        <v>0</v>
      </c>
      <c r="L1401" s="2">
        <v>0</v>
      </c>
      <c r="M1401" s="2">
        <v>407652</v>
      </c>
      <c r="N1401" s="75" t="e">
        <f>VLOOKUP(P1401,'CODIGOS RENTISTICOS'!$A$2:E2441,2,FALSE)</f>
        <v>#N/A</v>
      </c>
      <c r="O1401" s="75" t="e">
        <f>VLOOKUP(P1401,'CODIGOS RENTISTICOS'!$A$2:F4608,3,FALSE)</f>
        <v>#N/A</v>
      </c>
      <c r="P1401" s="60">
        <v>121298</v>
      </c>
      <c r="Q1401" s="2">
        <v>407652</v>
      </c>
    </row>
    <row r="1402" spans="1:17" x14ac:dyDescent="0.2">
      <c r="A1402" s="1">
        <v>50000249</v>
      </c>
      <c r="B1402" s="1">
        <v>839308</v>
      </c>
      <c r="C1402" s="1" t="s">
        <v>47</v>
      </c>
      <c r="D1402" s="1">
        <v>8600667950</v>
      </c>
      <c r="E1402" s="3">
        <v>37314</v>
      </c>
      <c r="F1402" s="1">
        <v>3615455</v>
      </c>
      <c r="G1402" s="1">
        <v>0</v>
      </c>
      <c r="H1402" s="1">
        <v>0</v>
      </c>
      <c r="J1402" s="2">
        <v>7000</v>
      </c>
      <c r="K1402" s="2">
        <v>0</v>
      </c>
      <c r="L1402" s="2">
        <v>0</v>
      </c>
      <c r="M1402" s="2">
        <v>7000</v>
      </c>
      <c r="N1402" s="75">
        <f>VLOOKUP(P1402,'CODIGOS RENTISTICOS'!$A$2:E2442,2,FALSE)</f>
        <v>825000000</v>
      </c>
      <c r="O1402" s="75">
        <f>VLOOKUP(P1402,'CODIGOS RENTISTICOS'!$A$2:F4609,3,FALSE)</f>
        <v>150109</v>
      </c>
      <c r="P1402" s="60">
        <v>121245</v>
      </c>
      <c r="Q1402" s="2">
        <v>7000</v>
      </c>
    </row>
    <row r="1403" spans="1:17" x14ac:dyDescent="0.2">
      <c r="A1403" s="1">
        <v>50000249</v>
      </c>
      <c r="B1403" s="1">
        <v>976903</v>
      </c>
      <c r="C1403" s="1" t="s">
        <v>34</v>
      </c>
      <c r="D1403" s="1">
        <v>73088655</v>
      </c>
      <c r="E1403" s="3">
        <v>37314</v>
      </c>
      <c r="F1403" s="1">
        <v>6644177</v>
      </c>
      <c r="G1403" s="1">
        <v>0</v>
      </c>
      <c r="H1403" s="1">
        <v>0</v>
      </c>
      <c r="J1403" s="2">
        <v>49440</v>
      </c>
      <c r="K1403" s="2">
        <v>0</v>
      </c>
      <c r="L1403" s="2">
        <v>0</v>
      </c>
      <c r="M1403" s="2">
        <v>49440</v>
      </c>
      <c r="N1403" s="75">
        <f>VLOOKUP(P1403,'CODIGOS RENTISTICOS'!$A$2:E2443,2,FALSE)</f>
        <v>11100000</v>
      </c>
      <c r="O1403" s="75">
        <f>VLOOKUP(P1403,'CODIGOS RENTISTICOS'!$A$2:F4610,3,FALSE)</f>
        <v>150101</v>
      </c>
      <c r="P1403" s="60">
        <v>121275</v>
      </c>
      <c r="Q1403" s="2">
        <v>49440</v>
      </c>
    </row>
    <row r="1404" spans="1:17" x14ac:dyDescent="0.2">
      <c r="A1404" s="1">
        <v>50000249</v>
      </c>
      <c r="B1404" s="1">
        <v>449139</v>
      </c>
      <c r="C1404" s="1" t="s">
        <v>291</v>
      </c>
      <c r="D1404" s="1">
        <v>8170002594</v>
      </c>
      <c r="E1404" s="3">
        <v>37314</v>
      </c>
      <c r="F1404" s="1">
        <v>8232198</v>
      </c>
      <c r="G1404" s="1">
        <v>0</v>
      </c>
      <c r="H1404" s="1">
        <v>1</v>
      </c>
      <c r="J1404" s="2">
        <v>0</v>
      </c>
      <c r="K1404" s="2">
        <v>0</v>
      </c>
      <c r="L1404" s="2">
        <v>2353205.85</v>
      </c>
      <c r="M1404" s="2">
        <v>2353205.85</v>
      </c>
      <c r="N1404" s="75">
        <f>VLOOKUP(P1404,'CODIGOS RENTISTICOS'!$A$2:E2444,2,FALSE)</f>
        <v>96200000</v>
      </c>
      <c r="O1404" s="75">
        <f>VLOOKUP(P1404,'CODIGOS RENTISTICOS'!$A$2:F4611,3,FALSE)</f>
        <v>350101</v>
      </c>
      <c r="P1404" s="60">
        <v>121203</v>
      </c>
      <c r="Q1404" s="2">
        <v>2353205.85</v>
      </c>
    </row>
    <row r="1405" spans="1:17" x14ac:dyDescent="0.2">
      <c r="A1405" s="1">
        <v>50000249</v>
      </c>
      <c r="B1405" s="1">
        <v>477726</v>
      </c>
      <c r="C1405" s="1" t="s">
        <v>123</v>
      </c>
      <c r="D1405" s="1">
        <v>36533325</v>
      </c>
      <c r="E1405" s="3">
        <v>37314</v>
      </c>
      <c r="F1405" s="1">
        <v>4212317</v>
      </c>
      <c r="G1405" s="1">
        <v>0</v>
      </c>
      <c r="H1405" s="1">
        <v>0</v>
      </c>
      <c r="J1405" s="2">
        <v>23367.5</v>
      </c>
      <c r="K1405" s="2">
        <v>0</v>
      </c>
      <c r="L1405" s="2">
        <v>0</v>
      </c>
      <c r="M1405" s="2">
        <v>23367.5</v>
      </c>
      <c r="N1405" s="75">
        <f>VLOOKUP(P1405,'CODIGOS RENTISTICOS'!$A$2:E2445,2,FALSE)</f>
        <v>12200000</v>
      </c>
      <c r="O1405" s="75">
        <f>VLOOKUP(P1405,'CODIGOS RENTISTICOS'!$A$2:F4612,3,FALSE)</f>
        <v>250101</v>
      </c>
      <c r="P1405" s="60">
        <v>121225</v>
      </c>
      <c r="Q1405" s="2">
        <v>23367.5</v>
      </c>
    </row>
    <row r="1406" spans="1:17" x14ac:dyDescent="0.2">
      <c r="A1406" s="1">
        <v>50000249</v>
      </c>
      <c r="B1406" s="1">
        <v>1175152</v>
      </c>
      <c r="C1406" s="1" t="s">
        <v>38</v>
      </c>
      <c r="D1406" s="1">
        <v>825001028</v>
      </c>
      <c r="E1406" s="3">
        <v>37314</v>
      </c>
      <c r="F1406" s="1">
        <v>7273707</v>
      </c>
      <c r="G1406" s="1">
        <v>0</v>
      </c>
      <c r="H1406" s="1">
        <v>0</v>
      </c>
      <c r="J1406" s="2">
        <v>2574</v>
      </c>
      <c r="K1406" s="2">
        <v>0</v>
      </c>
      <c r="L1406" s="2">
        <v>0</v>
      </c>
      <c r="M1406" s="2">
        <v>2574</v>
      </c>
      <c r="N1406" s="75">
        <f>VLOOKUP(P1406,'CODIGOS RENTISTICOS'!$A$2:E2446,2,FALSE)</f>
        <v>96400000</v>
      </c>
      <c r="O1406" s="75">
        <f>VLOOKUP(P1406,'CODIGOS RENTISTICOS'!$A$2:F4613,3,FALSE)</f>
        <v>370101</v>
      </c>
      <c r="P1406" s="60">
        <v>121280</v>
      </c>
      <c r="Q1406" s="2">
        <v>2574</v>
      </c>
    </row>
    <row r="1407" spans="1:17" x14ac:dyDescent="0.2">
      <c r="A1407" s="1">
        <v>50000249</v>
      </c>
      <c r="B1407" s="1">
        <v>1181002</v>
      </c>
      <c r="C1407" s="1" t="s">
        <v>124</v>
      </c>
      <c r="D1407" s="1">
        <v>17310451</v>
      </c>
      <c r="E1407" s="3">
        <v>37314</v>
      </c>
      <c r="F1407" s="1">
        <v>684032</v>
      </c>
      <c r="G1407" s="1">
        <v>0</v>
      </c>
      <c r="H1407" s="1">
        <v>0</v>
      </c>
      <c r="J1407" s="2">
        <v>205000</v>
      </c>
      <c r="K1407" s="2">
        <v>0</v>
      </c>
      <c r="L1407" s="2">
        <v>0</v>
      </c>
      <c r="M1407" s="2">
        <v>205000</v>
      </c>
      <c r="N1407" s="75">
        <f>VLOOKUP(P1407,'CODIGOS RENTISTICOS'!$A$2:E2447,2,FALSE)</f>
        <v>910300000</v>
      </c>
      <c r="O1407" s="75">
        <f>VLOOKUP(P1407,'CODIGOS RENTISTICOS'!$A$2:F4614,3,FALSE)</f>
        <v>130113</v>
      </c>
      <c r="P1407" s="60">
        <v>121235</v>
      </c>
      <c r="Q1407" s="2">
        <v>205000</v>
      </c>
    </row>
    <row r="1408" spans="1:17" x14ac:dyDescent="0.2">
      <c r="A1408" s="1">
        <v>50000249</v>
      </c>
      <c r="B1408" s="1">
        <v>885774</v>
      </c>
      <c r="C1408" s="1" t="s">
        <v>283</v>
      </c>
      <c r="D1408" s="1">
        <v>8001973969</v>
      </c>
      <c r="E1408" s="3">
        <v>37314</v>
      </c>
      <c r="F1408" s="1">
        <v>7446315</v>
      </c>
      <c r="G1408" s="1">
        <v>0</v>
      </c>
      <c r="H1408" s="1">
        <v>1</v>
      </c>
      <c r="J1408" s="2">
        <v>0</v>
      </c>
      <c r="K1408" s="2">
        <v>0</v>
      </c>
      <c r="L1408" s="2">
        <v>71109</v>
      </c>
      <c r="M1408" s="2">
        <v>71109</v>
      </c>
      <c r="N1408" s="75">
        <f>VLOOKUP(P1408,'CODIGOS RENTISTICOS'!$A$2:E2448,2,FALSE)</f>
        <v>96200000</v>
      </c>
      <c r="O1408" s="75">
        <f>VLOOKUP(P1408,'CODIGOS RENTISTICOS'!$A$2:F4615,3,FALSE)</f>
        <v>350101</v>
      </c>
      <c r="P1408" s="60">
        <v>121203</v>
      </c>
      <c r="Q1408" s="2">
        <v>71109</v>
      </c>
    </row>
    <row r="1409" spans="1:17" x14ac:dyDescent="0.2">
      <c r="A1409" s="1">
        <v>50000249</v>
      </c>
      <c r="B1409" s="1">
        <v>497794</v>
      </c>
      <c r="C1409" s="1" t="s">
        <v>126</v>
      </c>
      <c r="D1409" s="1">
        <v>8902008771</v>
      </c>
      <c r="E1409" s="3">
        <v>37314</v>
      </c>
      <c r="F1409" s="1">
        <v>6387466</v>
      </c>
      <c r="G1409" s="1">
        <v>0</v>
      </c>
      <c r="H1409" s="1">
        <v>0</v>
      </c>
      <c r="J1409" s="2">
        <v>44000</v>
      </c>
      <c r="K1409" s="2">
        <v>0</v>
      </c>
      <c r="L1409" s="2">
        <v>0</v>
      </c>
      <c r="M1409" s="2">
        <v>44000</v>
      </c>
      <c r="N1409" s="75">
        <f>VLOOKUP(P1409,'CODIGOS RENTISTICOS'!$A$2:E2449,2,FALSE)</f>
        <v>825000000</v>
      </c>
      <c r="O1409" s="75">
        <f>VLOOKUP(P1409,'CODIGOS RENTISTICOS'!$A$2:F4616,3,FALSE)</f>
        <v>150109</v>
      </c>
      <c r="P1409" s="60">
        <v>121245</v>
      </c>
      <c r="Q1409" s="2">
        <v>44000</v>
      </c>
    </row>
    <row r="1410" spans="1:17" x14ac:dyDescent="0.2">
      <c r="A1410" s="1">
        <v>50000249</v>
      </c>
      <c r="B1410" s="1">
        <v>763664</v>
      </c>
      <c r="C1410" s="1" t="s">
        <v>126</v>
      </c>
      <c r="D1410" s="1">
        <v>2028889</v>
      </c>
      <c r="E1410" s="3">
        <v>37314</v>
      </c>
      <c r="F1410" s="1">
        <v>6342428</v>
      </c>
      <c r="G1410" s="1">
        <v>0</v>
      </c>
      <c r="H1410" s="1">
        <v>0</v>
      </c>
      <c r="J1410" s="2">
        <v>97950</v>
      </c>
      <c r="K1410" s="2">
        <v>0</v>
      </c>
      <c r="L1410" s="2">
        <v>0</v>
      </c>
      <c r="M1410" s="2">
        <v>97950</v>
      </c>
      <c r="N1410" s="75">
        <f>VLOOKUP(P1410,'CODIGOS RENTISTICOS'!$A$2:E2450,2,FALSE)</f>
        <v>12400000</v>
      </c>
      <c r="O1410" s="75">
        <f>VLOOKUP(P1410,'CODIGOS RENTISTICOS'!$A$2:F4617,3,FALSE)</f>
        <v>270102</v>
      </c>
      <c r="P1410" s="60">
        <v>50110202</v>
      </c>
      <c r="Q1410" s="2">
        <v>97950</v>
      </c>
    </row>
    <row r="1411" spans="1:17" x14ac:dyDescent="0.2">
      <c r="A1411" s="1">
        <v>50000249</v>
      </c>
      <c r="B1411" s="1">
        <v>1159060</v>
      </c>
      <c r="C1411" s="1" t="s">
        <v>126</v>
      </c>
      <c r="D1411" s="1">
        <v>8001705857</v>
      </c>
      <c r="E1411" s="3">
        <v>37314</v>
      </c>
      <c r="F1411" s="1">
        <v>6572206</v>
      </c>
      <c r="G1411" s="1">
        <v>0</v>
      </c>
      <c r="H1411" s="1">
        <v>0</v>
      </c>
      <c r="J1411" s="2">
        <v>84000</v>
      </c>
      <c r="K1411" s="2">
        <v>0</v>
      </c>
      <c r="L1411" s="2">
        <v>0</v>
      </c>
      <c r="M1411" s="2">
        <v>84000</v>
      </c>
      <c r="N1411" s="75">
        <f>VLOOKUP(P1411,'CODIGOS RENTISTICOS'!$A$2:E2451,2,FALSE)</f>
        <v>825000000</v>
      </c>
      <c r="O1411" s="75">
        <f>VLOOKUP(P1411,'CODIGOS RENTISTICOS'!$A$2:F4618,3,FALSE)</f>
        <v>150109</v>
      </c>
      <c r="P1411" s="60">
        <v>121245</v>
      </c>
      <c r="Q1411" s="2">
        <v>84000</v>
      </c>
    </row>
    <row r="1412" spans="1:17" x14ac:dyDescent="0.2">
      <c r="A1412" s="1">
        <v>50000249</v>
      </c>
      <c r="B1412" s="1">
        <v>124362</v>
      </c>
      <c r="C1412" s="1" t="s">
        <v>294</v>
      </c>
      <c r="D1412" s="1">
        <v>13956606</v>
      </c>
      <c r="E1412" s="3">
        <v>37314</v>
      </c>
      <c r="F1412" s="1">
        <v>7564339</v>
      </c>
      <c r="G1412" s="1">
        <v>0</v>
      </c>
      <c r="H1412" s="1">
        <v>0</v>
      </c>
      <c r="J1412" s="2">
        <v>51500</v>
      </c>
      <c r="K1412" s="2">
        <v>0</v>
      </c>
      <c r="L1412" s="2">
        <v>0</v>
      </c>
      <c r="M1412" s="2">
        <v>51500</v>
      </c>
      <c r="N1412" s="75">
        <f>VLOOKUP(P1412,'CODIGOS RENTISTICOS'!$A$2:E2452,2,FALSE)</f>
        <v>12400000</v>
      </c>
      <c r="O1412" s="75">
        <f>VLOOKUP(P1412,'CODIGOS RENTISTICOS'!$A$2:F4619,3,FALSE)</f>
        <v>270102</v>
      </c>
      <c r="P1412" s="60">
        <v>501103</v>
      </c>
      <c r="Q1412" s="2">
        <v>51500</v>
      </c>
    </row>
    <row r="1413" spans="1:17" x14ac:dyDescent="0.2">
      <c r="A1413" s="1">
        <v>50000249</v>
      </c>
      <c r="B1413" s="1">
        <v>875668</v>
      </c>
      <c r="C1413" s="1" t="s">
        <v>115</v>
      </c>
      <c r="D1413" s="1">
        <v>8907017660</v>
      </c>
      <c r="E1413" s="3">
        <v>37314</v>
      </c>
      <c r="F1413" s="1">
        <v>2640576</v>
      </c>
      <c r="G1413" s="1">
        <v>0</v>
      </c>
      <c r="H1413" s="1">
        <v>0</v>
      </c>
      <c r="J1413" s="2">
        <v>22900</v>
      </c>
      <c r="K1413" s="2">
        <v>0</v>
      </c>
      <c r="L1413" s="2">
        <v>0</v>
      </c>
      <c r="M1413" s="2">
        <v>22900</v>
      </c>
      <c r="N1413" s="75">
        <f>VLOOKUP(P1413,'CODIGOS RENTISTICOS'!$A$2:E2453,2,FALSE)</f>
        <v>825000000</v>
      </c>
      <c r="O1413" s="75">
        <f>VLOOKUP(P1413,'CODIGOS RENTISTICOS'!$A$2:F4620,3,FALSE)</f>
        <v>150109</v>
      </c>
      <c r="P1413" s="60">
        <v>121245</v>
      </c>
      <c r="Q1413" s="2">
        <v>22900</v>
      </c>
    </row>
    <row r="1414" spans="1:17" x14ac:dyDescent="0.2">
      <c r="A1414" s="1">
        <v>50000249</v>
      </c>
      <c r="B1414" s="1">
        <v>3944839</v>
      </c>
      <c r="C1414" s="1" t="s">
        <v>42</v>
      </c>
      <c r="D1414" s="1">
        <v>8903014430</v>
      </c>
      <c r="E1414" s="3">
        <v>37314</v>
      </c>
      <c r="F1414" s="1">
        <v>6616709</v>
      </c>
      <c r="G1414" s="1">
        <v>0</v>
      </c>
      <c r="H1414" s="1">
        <v>0</v>
      </c>
      <c r="J1414" s="2">
        <v>5000</v>
      </c>
      <c r="K1414" s="2">
        <v>0</v>
      </c>
      <c r="L1414" s="2">
        <v>0</v>
      </c>
      <c r="M1414" s="2">
        <v>5000</v>
      </c>
      <c r="N1414" s="75">
        <f>VLOOKUP(P1414,'CODIGOS RENTISTICOS'!$A$2:E2454,2,FALSE)</f>
        <v>825000000</v>
      </c>
      <c r="O1414" s="75">
        <f>VLOOKUP(P1414,'CODIGOS RENTISTICOS'!$A$2:F4621,3,FALSE)</f>
        <v>150109</v>
      </c>
      <c r="P1414" s="60">
        <v>5041</v>
      </c>
      <c r="Q1414" s="2">
        <v>5000</v>
      </c>
    </row>
    <row r="1415" spans="1:17" x14ac:dyDescent="0.2">
      <c r="A1415" s="1">
        <v>50000249</v>
      </c>
      <c r="B1415" s="1">
        <v>5126904</v>
      </c>
      <c r="C1415" s="1" t="s">
        <v>42</v>
      </c>
      <c r="D1415" s="1">
        <v>31831852</v>
      </c>
      <c r="E1415" s="3">
        <v>37314</v>
      </c>
      <c r="F1415" s="1">
        <v>3365755</v>
      </c>
      <c r="G1415" s="1">
        <v>0</v>
      </c>
      <c r="H1415" s="1">
        <v>0</v>
      </c>
      <c r="J1415" s="2">
        <v>130237</v>
      </c>
      <c r="K1415" s="2">
        <v>0</v>
      </c>
      <c r="L1415" s="2">
        <v>0</v>
      </c>
      <c r="M1415" s="2">
        <v>130237</v>
      </c>
      <c r="N1415" s="75">
        <f>VLOOKUP(P1415,'CODIGOS RENTISTICOS'!$A$2:E2455,2,FALSE)</f>
        <v>12800000</v>
      </c>
      <c r="O1415" s="75">
        <f>VLOOKUP(P1415,'CODIGOS RENTISTICOS'!$A$2:F4622,3,FALSE)</f>
        <v>350103</v>
      </c>
      <c r="P1415" s="60">
        <v>50050101</v>
      </c>
      <c r="Q1415" s="2">
        <v>130237</v>
      </c>
    </row>
    <row r="1416" spans="1:17" x14ac:dyDescent="0.2">
      <c r="A1416" s="1">
        <v>50000249</v>
      </c>
      <c r="B1416" s="1">
        <v>9410845</v>
      </c>
      <c r="C1416" s="1" t="s">
        <v>42</v>
      </c>
      <c r="D1416" s="1">
        <v>94298016</v>
      </c>
      <c r="E1416" s="3">
        <v>37314</v>
      </c>
      <c r="F1416" s="1">
        <v>4266872</v>
      </c>
      <c r="G1416" s="1">
        <v>0</v>
      </c>
      <c r="H1416" s="1">
        <v>0</v>
      </c>
      <c r="J1416" s="2">
        <v>7000</v>
      </c>
      <c r="K1416" s="2">
        <v>0</v>
      </c>
      <c r="L1416" s="2">
        <v>0</v>
      </c>
      <c r="M1416" s="2">
        <v>7000</v>
      </c>
      <c r="N1416" s="75">
        <f>VLOOKUP(P1416,'CODIGOS RENTISTICOS'!$A$2:E2456,2,FALSE)</f>
        <v>825000000</v>
      </c>
      <c r="O1416" s="75">
        <f>VLOOKUP(P1416,'CODIGOS RENTISTICOS'!$A$2:F4623,3,FALSE)</f>
        <v>150109</v>
      </c>
      <c r="P1416" s="60">
        <v>121245</v>
      </c>
      <c r="Q1416" s="2">
        <v>7000</v>
      </c>
    </row>
    <row r="1417" spans="1:17" x14ac:dyDescent="0.2">
      <c r="A1417" s="1">
        <v>50000249</v>
      </c>
      <c r="B1417" s="1">
        <v>399993</v>
      </c>
      <c r="C1417" s="1" t="s">
        <v>295</v>
      </c>
      <c r="D1417" s="1">
        <v>8001975546</v>
      </c>
      <c r="E1417" s="3">
        <v>37314</v>
      </c>
      <c r="F1417" s="1">
        <v>2423654</v>
      </c>
      <c r="G1417" s="1">
        <v>0</v>
      </c>
      <c r="H1417" s="1">
        <v>1</v>
      </c>
      <c r="J1417" s="2">
        <v>0</v>
      </c>
      <c r="K1417" s="2">
        <v>0</v>
      </c>
      <c r="L1417" s="2">
        <v>3835092</v>
      </c>
      <c r="M1417" s="2">
        <v>3835092</v>
      </c>
      <c r="N1417" s="75">
        <f>VLOOKUP(P1417,'CODIGOS RENTISTICOS'!$A$2:E2457,2,FALSE)</f>
        <v>910300000</v>
      </c>
      <c r="O1417" s="75">
        <f>VLOOKUP(P1417,'CODIGOS RENTISTICOS'!$A$2:F4624,3,FALSE)</f>
        <v>130113</v>
      </c>
      <c r="P1417" s="60">
        <v>121235</v>
      </c>
      <c r="Q1417" s="2">
        <v>3835092</v>
      </c>
    </row>
    <row r="1418" spans="1:17" x14ac:dyDescent="0.2">
      <c r="A1418" s="1">
        <v>50000249</v>
      </c>
      <c r="B1418" s="1">
        <v>1226255</v>
      </c>
      <c r="C1418" s="1" t="s">
        <v>295</v>
      </c>
      <c r="D1418" s="1">
        <v>16474505</v>
      </c>
      <c r="E1418" s="3">
        <v>37314</v>
      </c>
      <c r="F1418" s="1">
        <v>2414318</v>
      </c>
      <c r="G1418" s="1">
        <v>0</v>
      </c>
      <c r="H1418" s="1">
        <v>0</v>
      </c>
      <c r="J1418" s="2">
        <v>500000</v>
      </c>
      <c r="K1418" s="2">
        <v>0</v>
      </c>
      <c r="L1418" s="2">
        <v>0</v>
      </c>
      <c r="M1418" s="2">
        <v>500000</v>
      </c>
      <c r="N1418" s="75">
        <f>VLOOKUP(P1418,'CODIGOS RENTISTICOS'!$A$2:E2458,2,FALSE)</f>
        <v>11100000</v>
      </c>
      <c r="O1418" s="75">
        <f>VLOOKUP(P1418,'CODIGOS RENTISTICOS'!$A$2:F4625,3,FALSE)</f>
        <v>150101</v>
      </c>
      <c r="P1418" s="60">
        <v>121275</v>
      </c>
      <c r="Q1418" s="2">
        <v>500000</v>
      </c>
    </row>
    <row r="1419" spans="1:17" x14ac:dyDescent="0.2">
      <c r="A1419" s="1">
        <v>50000249</v>
      </c>
      <c r="B1419" s="1">
        <v>1226257</v>
      </c>
      <c r="C1419" s="1" t="s">
        <v>295</v>
      </c>
      <c r="D1419" s="1">
        <v>12909505</v>
      </c>
      <c r="E1419" s="3">
        <v>37314</v>
      </c>
      <c r="F1419" s="1">
        <v>2422971</v>
      </c>
      <c r="G1419" s="1">
        <v>0</v>
      </c>
      <c r="H1419" s="1">
        <v>0</v>
      </c>
      <c r="J1419" s="2">
        <v>300000</v>
      </c>
      <c r="K1419" s="2">
        <v>0</v>
      </c>
      <c r="L1419" s="2">
        <v>0</v>
      </c>
      <c r="M1419" s="2">
        <v>300000</v>
      </c>
      <c r="N1419" s="75">
        <f>VLOOKUP(P1419,'CODIGOS RENTISTICOS'!$A$2:E2459,2,FALSE)</f>
        <v>11100000</v>
      </c>
      <c r="O1419" s="75">
        <f>VLOOKUP(P1419,'CODIGOS RENTISTICOS'!$A$2:F4626,3,FALSE)</f>
        <v>150101</v>
      </c>
      <c r="P1419" s="60">
        <v>121275</v>
      </c>
      <c r="Q1419" s="2">
        <v>300000</v>
      </c>
    </row>
    <row r="1420" spans="1:17" x14ac:dyDescent="0.2">
      <c r="A1420" s="1">
        <v>50000249</v>
      </c>
      <c r="B1420" s="1">
        <v>1226295</v>
      </c>
      <c r="C1420" s="1" t="s">
        <v>295</v>
      </c>
      <c r="D1420" s="1">
        <v>16512414</v>
      </c>
      <c r="E1420" s="3">
        <v>37314</v>
      </c>
      <c r="F1420" s="1">
        <v>32776</v>
      </c>
      <c r="G1420" s="1">
        <v>0</v>
      </c>
      <c r="H1420" s="1">
        <v>0</v>
      </c>
      <c r="J1420" s="2">
        <v>7000</v>
      </c>
      <c r="K1420" s="2">
        <v>0</v>
      </c>
      <c r="L1420" s="2">
        <v>0</v>
      </c>
      <c r="M1420" s="2">
        <v>7000</v>
      </c>
      <c r="N1420" s="75">
        <f>VLOOKUP(P1420,'CODIGOS RENTISTICOS'!$A$2:E2460,2,FALSE)</f>
        <v>825000000</v>
      </c>
      <c r="O1420" s="75">
        <f>VLOOKUP(P1420,'CODIGOS RENTISTICOS'!$A$2:F4627,3,FALSE)</f>
        <v>150109</v>
      </c>
      <c r="P1420" s="60">
        <v>5041</v>
      </c>
      <c r="Q1420" s="2">
        <v>7000</v>
      </c>
    </row>
    <row r="1421" spans="1:17" x14ac:dyDescent="0.2">
      <c r="A1421" s="1">
        <v>50000249</v>
      </c>
      <c r="B1421" s="1">
        <v>984584</v>
      </c>
      <c r="C1421" s="1" t="s">
        <v>42</v>
      </c>
      <c r="D1421" s="1">
        <v>8000508950</v>
      </c>
      <c r="E1421" s="3">
        <v>37314</v>
      </c>
      <c r="F1421" s="1">
        <v>3391416</v>
      </c>
      <c r="G1421" s="1">
        <v>0</v>
      </c>
      <c r="H1421" s="1">
        <v>0</v>
      </c>
      <c r="J1421" s="2">
        <v>2574</v>
      </c>
      <c r="K1421" s="2">
        <v>0</v>
      </c>
      <c r="L1421" s="2">
        <v>0</v>
      </c>
      <c r="M1421" s="2">
        <v>2574</v>
      </c>
      <c r="N1421" s="75">
        <f>VLOOKUP(P1421,'CODIGOS RENTISTICOS'!$A$2:E2461,2,FALSE)</f>
        <v>96400000</v>
      </c>
      <c r="O1421" s="75">
        <f>VLOOKUP(P1421,'CODIGOS RENTISTICOS'!$A$2:F4628,3,FALSE)</f>
        <v>370101</v>
      </c>
      <c r="P1421" s="60">
        <v>121280</v>
      </c>
      <c r="Q1421" s="2">
        <v>2574</v>
      </c>
    </row>
    <row r="1422" spans="1:17" x14ac:dyDescent="0.2">
      <c r="A1422" s="1">
        <v>50000249</v>
      </c>
      <c r="B1422" s="1">
        <v>1166044</v>
      </c>
      <c r="C1422" s="1" t="s">
        <v>16</v>
      </c>
      <c r="D1422" s="1">
        <v>6191814</v>
      </c>
      <c r="E1422" s="3">
        <v>37314</v>
      </c>
      <c r="F1422" s="1">
        <v>2281791</v>
      </c>
      <c r="G1422" s="1">
        <v>0</v>
      </c>
      <c r="H1422" s="1">
        <v>0</v>
      </c>
      <c r="J1422" s="2">
        <v>8000</v>
      </c>
      <c r="K1422" s="2">
        <v>0</v>
      </c>
      <c r="L1422" s="2">
        <v>0</v>
      </c>
      <c r="M1422" s="2">
        <v>8000</v>
      </c>
      <c r="N1422" s="75">
        <f>VLOOKUP(P1422,'CODIGOS RENTISTICOS'!$A$2:E2462,2,FALSE)</f>
        <v>825000000</v>
      </c>
      <c r="O1422" s="75">
        <f>VLOOKUP(P1422,'CODIGOS RENTISTICOS'!$A$2:F4629,3,FALSE)</f>
        <v>150109</v>
      </c>
      <c r="P1422" s="60">
        <v>5041</v>
      </c>
      <c r="Q1422" s="2">
        <v>8000</v>
      </c>
    </row>
    <row r="1423" spans="1:17" x14ac:dyDescent="0.2">
      <c r="A1423" s="1">
        <v>50000249</v>
      </c>
      <c r="B1423" s="1">
        <v>954600</v>
      </c>
      <c r="C1423" s="1" t="s">
        <v>285</v>
      </c>
      <c r="D1423" s="1">
        <v>8001850392</v>
      </c>
      <c r="E1423" s="3">
        <v>37315</v>
      </c>
      <c r="F1423" s="1">
        <v>2179277</v>
      </c>
      <c r="G1423" s="1">
        <v>0</v>
      </c>
      <c r="H1423" s="1">
        <v>0</v>
      </c>
      <c r="J1423" s="2">
        <v>7000</v>
      </c>
      <c r="K1423" s="2">
        <v>0</v>
      </c>
      <c r="L1423" s="2">
        <v>0</v>
      </c>
      <c r="M1423" s="2">
        <v>7000</v>
      </c>
      <c r="N1423" s="75">
        <f>VLOOKUP(P1423,'CODIGOS RENTISTICOS'!$A$2:E2463,2,FALSE)</f>
        <v>825000000</v>
      </c>
      <c r="O1423" s="75">
        <f>VLOOKUP(P1423,'CODIGOS RENTISTICOS'!$A$2:F4630,3,FALSE)</f>
        <v>150109</v>
      </c>
      <c r="P1423" s="60">
        <v>121245</v>
      </c>
      <c r="Q1423" s="2">
        <v>7000</v>
      </c>
    </row>
    <row r="1424" spans="1:17" x14ac:dyDescent="0.2">
      <c r="A1424" s="1">
        <v>50000249</v>
      </c>
      <c r="B1424" s="1">
        <v>954601</v>
      </c>
      <c r="C1424" s="1" t="s">
        <v>285</v>
      </c>
      <c r="D1424" s="1">
        <v>8001850392</v>
      </c>
      <c r="E1424" s="3">
        <v>37315</v>
      </c>
      <c r="F1424" s="1">
        <v>2179277</v>
      </c>
      <c r="G1424" s="1">
        <v>0</v>
      </c>
      <c r="H1424" s="1">
        <v>0</v>
      </c>
      <c r="J1424" s="2">
        <v>20000</v>
      </c>
      <c r="K1424" s="2">
        <v>0</v>
      </c>
      <c r="L1424" s="2">
        <v>0</v>
      </c>
      <c r="M1424" s="2">
        <v>20000</v>
      </c>
      <c r="N1424" s="75">
        <f>VLOOKUP(P1424,'CODIGOS RENTISTICOS'!$A$2:E2464,2,FALSE)</f>
        <v>825000000</v>
      </c>
      <c r="O1424" s="75">
        <f>VLOOKUP(P1424,'CODIGOS RENTISTICOS'!$A$2:F4631,3,FALSE)</f>
        <v>150109</v>
      </c>
      <c r="P1424" s="60">
        <v>121245</v>
      </c>
      <c r="Q1424" s="2">
        <v>20000</v>
      </c>
    </row>
    <row r="1425" spans="1:17" x14ac:dyDescent="0.2">
      <c r="A1425" s="1">
        <v>50000249</v>
      </c>
      <c r="B1425" s="1">
        <v>1198888</v>
      </c>
      <c r="C1425" s="1" t="s">
        <v>285</v>
      </c>
      <c r="D1425" s="1">
        <v>8600555031</v>
      </c>
      <c r="E1425" s="3">
        <v>37315</v>
      </c>
      <c r="F1425" s="1">
        <v>6342500</v>
      </c>
      <c r="G1425" s="1">
        <v>0</v>
      </c>
      <c r="H1425" s="1">
        <v>1</v>
      </c>
      <c r="J1425" s="2">
        <v>0</v>
      </c>
      <c r="K1425" s="2">
        <v>0</v>
      </c>
      <c r="L1425" s="2">
        <v>30687537.129999999</v>
      </c>
      <c r="M1425" s="2">
        <v>30687537.129999999</v>
      </c>
      <c r="N1425" s="75">
        <f>VLOOKUP(P1425,'CODIGOS RENTISTICOS'!$A$2:E2465,2,FALSE)</f>
        <v>96200000</v>
      </c>
      <c r="O1425" s="75">
        <f>VLOOKUP(P1425,'CODIGOS RENTISTICOS'!$A$2:F4632,3,FALSE)</f>
        <v>350101</v>
      </c>
      <c r="P1425" s="60">
        <v>121240</v>
      </c>
      <c r="Q1425" s="2">
        <v>30687537.129999999</v>
      </c>
    </row>
    <row r="1426" spans="1:17" x14ac:dyDescent="0.2">
      <c r="A1426" s="1">
        <v>50000249</v>
      </c>
      <c r="B1426" s="1">
        <v>1195421</v>
      </c>
      <c r="C1426" s="1" t="s">
        <v>285</v>
      </c>
      <c r="D1426" s="1">
        <v>8604006457</v>
      </c>
      <c r="E1426" s="3">
        <v>37315</v>
      </c>
      <c r="F1426" s="1">
        <v>6351400</v>
      </c>
      <c r="G1426" s="1">
        <v>0</v>
      </c>
      <c r="H1426" s="1">
        <v>0</v>
      </c>
      <c r="J1426" s="2">
        <v>5000</v>
      </c>
      <c r="K1426" s="2">
        <v>0</v>
      </c>
      <c r="L1426" s="2">
        <v>0</v>
      </c>
      <c r="M1426" s="2">
        <v>5000</v>
      </c>
      <c r="N1426" s="75">
        <f>VLOOKUP(P1426,'CODIGOS RENTISTICOS'!$A$2:E2466,2,FALSE)</f>
        <v>825000000</v>
      </c>
      <c r="O1426" s="75">
        <f>VLOOKUP(P1426,'CODIGOS RENTISTICOS'!$A$2:F4633,3,FALSE)</f>
        <v>150109</v>
      </c>
      <c r="P1426" s="60">
        <v>5041</v>
      </c>
      <c r="Q1426" s="2">
        <v>5000</v>
      </c>
    </row>
    <row r="1427" spans="1:17" x14ac:dyDescent="0.2">
      <c r="A1427" s="1">
        <v>50000249</v>
      </c>
      <c r="B1427" s="1">
        <v>1195424</v>
      </c>
      <c r="C1427" s="1" t="s">
        <v>285</v>
      </c>
      <c r="D1427" s="1">
        <v>7316990</v>
      </c>
      <c r="E1427" s="3">
        <v>37315</v>
      </c>
      <c r="F1427" s="1">
        <v>2498498</v>
      </c>
      <c r="G1427" s="1">
        <v>0</v>
      </c>
      <c r="H1427" s="1">
        <v>0</v>
      </c>
      <c r="J1427" s="2">
        <v>7500</v>
      </c>
      <c r="K1427" s="2">
        <v>0</v>
      </c>
      <c r="L1427" s="2">
        <v>0</v>
      </c>
      <c r="M1427" s="2">
        <v>7500</v>
      </c>
      <c r="N1427" s="75">
        <f>VLOOKUP(P1427,'CODIGOS RENTISTICOS'!$A$2:E2467,2,FALSE)</f>
        <v>825000000</v>
      </c>
      <c r="O1427" s="75">
        <f>VLOOKUP(P1427,'CODIGOS RENTISTICOS'!$A$2:F4634,3,FALSE)</f>
        <v>150109</v>
      </c>
      <c r="P1427" s="60">
        <v>5041</v>
      </c>
      <c r="Q1427" s="2">
        <v>7500</v>
      </c>
    </row>
    <row r="1428" spans="1:17" x14ac:dyDescent="0.2">
      <c r="A1428" s="1">
        <v>50000249</v>
      </c>
      <c r="B1428" s="1">
        <v>808339</v>
      </c>
      <c r="C1428" s="1" t="s">
        <v>285</v>
      </c>
      <c r="D1428" s="1">
        <v>8603500445</v>
      </c>
      <c r="E1428" s="3">
        <v>37315</v>
      </c>
      <c r="F1428" s="1">
        <v>6370177</v>
      </c>
      <c r="G1428" s="1">
        <v>0</v>
      </c>
      <c r="H1428" s="1">
        <v>0</v>
      </c>
      <c r="J1428" s="2">
        <v>440100</v>
      </c>
      <c r="K1428" s="2">
        <v>0</v>
      </c>
      <c r="L1428" s="2">
        <v>0</v>
      </c>
      <c r="M1428" s="2">
        <v>440100</v>
      </c>
      <c r="N1428" s="75">
        <f>VLOOKUP(P1428,'CODIGOS RENTISTICOS'!$A$2:E2468,2,FALSE)</f>
        <v>825000000</v>
      </c>
      <c r="O1428" s="75">
        <f>VLOOKUP(P1428,'CODIGOS RENTISTICOS'!$A$2:F4635,3,FALSE)</f>
        <v>150109</v>
      </c>
      <c r="P1428" s="60">
        <v>121245</v>
      </c>
      <c r="Q1428" s="2">
        <v>440100</v>
      </c>
    </row>
    <row r="1429" spans="1:17" x14ac:dyDescent="0.2">
      <c r="A1429" s="1">
        <v>50000249</v>
      </c>
      <c r="B1429" s="1">
        <v>705989</v>
      </c>
      <c r="C1429" s="1" t="s">
        <v>285</v>
      </c>
      <c r="D1429" s="1">
        <v>8300382990</v>
      </c>
      <c r="E1429" s="3">
        <v>37315</v>
      </c>
      <c r="F1429" s="1">
        <v>7606524</v>
      </c>
      <c r="G1429" s="1">
        <v>0</v>
      </c>
      <c r="H1429" s="1">
        <v>0</v>
      </c>
      <c r="J1429" s="2">
        <v>5000</v>
      </c>
      <c r="K1429" s="2">
        <v>0</v>
      </c>
      <c r="L1429" s="2">
        <v>0</v>
      </c>
      <c r="M1429" s="2">
        <v>5000</v>
      </c>
      <c r="N1429" s="75">
        <f>VLOOKUP(P1429,'CODIGOS RENTISTICOS'!$A$2:E2469,2,FALSE)</f>
        <v>825000000</v>
      </c>
      <c r="O1429" s="75">
        <f>VLOOKUP(P1429,'CODIGOS RENTISTICOS'!$A$2:F4636,3,FALSE)</f>
        <v>150109</v>
      </c>
      <c r="P1429" s="60">
        <v>5041</v>
      </c>
      <c r="Q1429" s="2">
        <v>5000</v>
      </c>
    </row>
    <row r="1430" spans="1:17" x14ac:dyDescent="0.2">
      <c r="A1430" s="1">
        <v>50000249</v>
      </c>
      <c r="B1430" s="1">
        <v>229294</v>
      </c>
      <c r="C1430" s="1" t="s">
        <v>285</v>
      </c>
      <c r="D1430" s="1">
        <v>80065443</v>
      </c>
      <c r="E1430" s="3">
        <v>37315</v>
      </c>
      <c r="F1430" s="1">
        <v>2461347</v>
      </c>
      <c r="G1430" s="1">
        <v>0</v>
      </c>
      <c r="H1430" s="1">
        <v>0</v>
      </c>
      <c r="J1430" s="2">
        <v>7500</v>
      </c>
      <c r="K1430" s="2">
        <v>0</v>
      </c>
      <c r="L1430" s="2">
        <v>0</v>
      </c>
      <c r="M1430" s="2">
        <v>7500</v>
      </c>
      <c r="N1430" s="75">
        <f>VLOOKUP(P1430,'CODIGOS RENTISTICOS'!$A$2:E2470,2,FALSE)</f>
        <v>825000000</v>
      </c>
      <c r="O1430" s="75">
        <f>VLOOKUP(P1430,'CODIGOS RENTISTICOS'!$A$2:F4637,3,FALSE)</f>
        <v>150109</v>
      </c>
      <c r="P1430" s="60">
        <v>5041</v>
      </c>
      <c r="Q1430" s="2">
        <v>7500</v>
      </c>
    </row>
    <row r="1431" spans="1:17" x14ac:dyDescent="0.2">
      <c r="A1431" s="1">
        <v>50000249</v>
      </c>
      <c r="B1431" s="1">
        <v>1149069</v>
      </c>
      <c r="C1431" s="1" t="s">
        <v>285</v>
      </c>
      <c r="D1431" s="1">
        <v>111111</v>
      </c>
      <c r="E1431" s="3">
        <v>37315</v>
      </c>
      <c r="F1431" s="1">
        <v>3637524</v>
      </c>
      <c r="G1431" s="1">
        <v>0</v>
      </c>
      <c r="H1431" s="1">
        <v>0</v>
      </c>
      <c r="J1431" s="2">
        <v>5000</v>
      </c>
      <c r="K1431" s="2">
        <v>0</v>
      </c>
      <c r="L1431" s="2">
        <v>0</v>
      </c>
      <c r="M1431" s="2">
        <v>5000</v>
      </c>
      <c r="N1431" s="75">
        <f>VLOOKUP(P1431,'CODIGOS RENTISTICOS'!$A$2:E2471,2,FALSE)</f>
        <v>825000000</v>
      </c>
      <c r="O1431" s="75">
        <f>VLOOKUP(P1431,'CODIGOS RENTISTICOS'!$A$2:F4638,3,FALSE)</f>
        <v>150109</v>
      </c>
      <c r="P1431" s="60">
        <v>121245</v>
      </c>
      <c r="Q1431" s="2">
        <v>5000</v>
      </c>
    </row>
    <row r="1432" spans="1:17" x14ac:dyDescent="0.2">
      <c r="A1432" s="1">
        <v>50000249</v>
      </c>
      <c r="B1432" s="1">
        <v>1151983</v>
      </c>
      <c r="C1432" s="1" t="s">
        <v>285</v>
      </c>
      <c r="D1432" s="1">
        <v>19419917</v>
      </c>
      <c r="E1432" s="3">
        <v>37315</v>
      </c>
      <c r="F1432" s="1">
        <v>6824860</v>
      </c>
      <c r="G1432" s="1">
        <v>0</v>
      </c>
      <c r="H1432" s="1">
        <v>0</v>
      </c>
      <c r="J1432" s="2">
        <v>7000</v>
      </c>
      <c r="K1432" s="2">
        <v>0</v>
      </c>
      <c r="L1432" s="2">
        <v>0</v>
      </c>
      <c r="M1432" s="2">
        <v>7000</v>
      </c>
      <c r="N1432" s="75">
        <f>VLOOKUP(P1432,'CODIGOS RENTISTICOS'!$A$2:E2472,2,FALSE)</f>
        <v>825000000</v>
      </c>
      <c r="O1432" s="75">
        <f>VLOOKUP(P1432,'CODIGOS RENTISTICOS'!$A$2:F4639,3,FALSE)</f>
        <v>150109</v>
      </c>
      <c r="P1432" s="60">
        <v>5041</v>
      </c>
      <c r="Q1432" s="2">
        <v>7000</v>
      </c>
    </row>
    <row r="1433" spans="1:17" x14ac:dyDescent="0.2">
      <c r="A1433" s="1">
        <v>50000249</v>
      </c>
      <c r="B1433" s="1">
        <v>1151984</v>
      </c>
      <c r="C1433" s="1" t="s">
        <v>285</v>
      </c>
      <c r="D1433" s="1">
        <v>79949666</v>
      </c>
      <c r="E1433" s="3">
        <v>37315</v>
      </c>
      <c r="F1433" s="1">
        <v>5634319</v>
      </c>
      <c r="G1433" s="1">
        <v>0</v>
      </c>
      <c r="H1433" s="1">
        <v>0</v>
      </c>
      <c r="J1433" s="2">
        <v>7000</v>
      </c>
      <c r="K1433" s="2">
        <v>0</v>
      </c>
      <c r="L1433" s="2">
        <v>0</v>
      </c>
      <c r="M1433" s="2">
        <v>7000</v>
      </c>
      <c r="N1433" s="75">
        <f>VLOOKUP(P1433,'CODIGOS RENTISTICOS'!$A$2:E2473,2,FALSE)</f>
        <v>825000000</v>
      </c>
      <c r="O1433" s="75">
        <f>VLOOKUP(P1433,'CODIGOS RENTISTICOS'!$A$2:F4640,3,FALSE)</f>
        <v>150109</v>
      </c>
      <c r="P1433" s="60">
        <v>5041</v>
      </c>
      <c r="Q1433" s="2">
        <v>7000</v>
      </c>
    </row>
    <row r="1434" spans="1:17" x14ac:dyDescent="0.2">
      <c r="A1434" s="1">
        <v>50000249</v>
      </c>
      <c r="B1434" s="1">
        <v>1151985</v>
      </c>
      <c r="C1434" s="1" t="s">
        <v>285</v>
      </c>
      <c r="D1434" s="1">
        <v>79372833</v>
      </c>
      <c r="E1434" s="3">
        <v>37315</v>
      </c>
      <c r="F1434" s="1">
        <v>6805251</v>
      </c>
      <c r="G1434" s="1">
        <v>0</v>
      </c>
      <c r="H1434" s="1">
        <v>0</v>
      </c>
      <c r="J1434" s="2">
        <v>7000</v>
      </c>
      <c r="K1434" s="2">
        <v>0</v>
      </c>
      <c r="L1434" s="2">
        <v>0</v>
      </c>
      <c r="M1434" s="2">
        <v>7000</v>
      </c>
      <c r="N1434" s="75">
        <f>VLOOKUP(P1434,'CODIGOS RENTISTICOS'!$A$2:E2474,2,FALSE)</f>
        <v>825000000</v>
      </c>
      <c r="O1434" s="75">
        <f>VLOOKUP(P1434,'CODIGOS RENTISTICOS'!$A$2:F4641,3,FALSE)</f>
        <v>150109</v>
      </c>
      <c r="P1434" s="60">
        <v>5041</v>
      </c>
      <c r="Q1434" s="2">
        <v>7000</v>
      </c>
    </row>
    <row r="1435" spans="1:17" x14ac:dyDescent="0.2">
      <c r="A1435" s="1">
        <v>50000249</v>
      </c>
      <c r="B1435" s="1">
        <v>1169558</v>
      </c>
      <c r="C1435" s="1" t="s">
        <v>285</v>
      </c>
      <c r="D1435" s="1">
        <v>8300275744</v>
      </c>
      <c r="E1435" s="3">
        <v>37315</v>
      </c>
      <c r="F1435" s="1">
        <v>5239912</v>
      </c>
      <c r="G1435" s="1">
        <v>0</v>
      </c>
      <c r="H1435" s="1">
        <v>1</v>
      </c>
      <c r="J1435" s="2">
        <v>0</v>
      </c>
      <c r="K1435" s="2">
        <v>0</v>
      </c>
      <c r="L1435" s="2">
        <v>7289102.2199999997</v>
      </c>
      <c r="M1435" s="2">
        <v>7289102.2199999997</v>
      </c>
      <c r="N1435" s="75">
        <f>VLOOKUP(P1435,'CODIGOS RENTISTICOS'!$A$2:E2475,2,FALSE)</f>
        <v>96200000</v>
      </c>
      <c r="O1435" s="75">
        <f>VLOOKUP(P1435,'CODIGOS RENTISTICOS'!$A$2:F4642,3,FALSE)</f>
        <v>350101</v>
      </c>
      <c r="P1435" s="60">
        <v>121240</v>
      </c>
      <c r="Q1435" s="2">
        <v>7289102.2199999997</v>
      </c>
    </row>
    <row r="1436" spans="1:17" x14ac:dyDescent="0.2">
      <c r="A1436" s="1">
        <v>50000249</v>
      </c>
      <c r="B1436" s="1">
        <v>9158634</v>
      </c>
      <c r="C1436" s="1" t="s">
        <v>285</v>
      </c>
      <c r="D1436" s="1">
        <v>131662576</v>
      </c>
      <c r="E1436" s="3">
        <v>37315</v>
      </c>
      <c r="F1436" s="1">
        <v>5730781</v>
      </c>
      <c r="G1436" s="1">
        <v>0</v>
      </c>
      <c r="H1436" s="1">
        <v>0</v>
      </c>
      <c r="J1436" s="2">
        <v>3190</v>
      </c>
      <c r="K1436" s="2">
        <v>0</v>
      </c>
      <c r="L1436" s="2">
        <v>0</v>
      </c>
      <c r="M1436" s="2">
        <v>3190</v>
      </c>
      <c r="N1436" s="75">
        <f>VLOOKUP(P1436,'CODIGOS RENTISTICOS'!$A$2:E2476,2,FALSE)</f>
        <v>96200000</v>
      </c>
      <c r="O1436" s="75">
        <f>VLOOKUP(P1436,'CODIGOS RENTISTICOS'!$A$2:F4643,3,FALSE)</f>
        <v>350101</v>
      </c>
      <c r="P1436" s="60">
        <v>121230</v>
      </c>
      <c r="Q1436" s="2">
        <v>3190</v>
      </c>
    </row>
    <row r="1437" spans="1:17" x14ac:dyDescent="0.2">
      <c r="A1437" s="1">
        <v>50000249</v>
      </c>
      <c r="B1437" s="1">
        <v>9158635</v>
      </c>
      <c r="C1437" s="1" t="s">
        <v>285</v>
      </c>
      <c r="D1437" s="1">
        <v>131662576</v>
      </c>
      <c r="E1437" s="3">
        <v>37315</v>
      </c>
      <c r="F1437" s="1">
        <v>5730781</v>
      </c>
      <c r="G1437" s="1">
        <v>0</v>
      </c>
      <c r="H1437" s="1">
        <v>0</v>
      </c>
      <c r="J1437" s="2">
        <v>70820</v>
      </c>
      <c r="K1437" s="2">
        <v>0</v>
      </c>
      <c r="L1437" s="2">
        <v>0</v>
      </c>
      <c r="M1437" s="2">
        <v>70820</v>
      </c>
      <c r="N1437" s="75">
        <f>VLOOKUP(P1437,'CODIGOS RENTISTICOS'!$A$2:E2477,2,FALSE)</f>
        <v>96200000</v>
      </c>
      <c r="O1437" s="75">
        <f>VLOOKUP(P1437,'CODIGOS RENTISTICOS'!$A$2:F4644,3,FALSE)</f>
        <v>350101</v>
      </c>
      <c r="P1437" s="60">
        <v>121230</v>
      </c>
      <c r="Q1437" s="2">
        <v>70820</v>
      </c>
    </row>
    <row r="1438" spans="1:17" x14ac:dyDescent="0.2">
      <c r="A1438" s="1">
        <v>50000249</v>
      </c>
      <c r="B1438" s="1">
        <v>944460</v>
      </c>
      <c r="C1438" s="1" t="s">
        <v>285</v>
      </c>
      <c r="D1438" s="1">
        <v>10768105</v>
      </c>
      <c r="E1438" s="3">
        <v>37315</v>
      </c>
      <c r="F1438" s="1">
        <v>2312760</v>
      </c>
      <c r="G1438" s="1">
        <v>0</v>
      </c>
      <c r="H1438" s="1">
        <v>0</v>
      </c>
      <c r="J1438" s="2">
        <v>7000</v>
      </c>
      <c r="K1438" s="2">
        <v>0</v>
      </c>
      <c r="L1438" s="2">
        <v>0</v>
      </c>
      <c r="M1438" s="2">
        <v>7000</v>
      </c>
      <c r="N1438" s="75">
        <f>VLOOKUP(P1438,'CODIGOS RENTISTICOS'!$A$2:E2478,2,FALSE)</f>
        <v>825000000</v>
      </c>
      <c r="O1438" s="75">
        <f>VLOOKUP(P1438,'CODIGOS RENTISTICOS'!$A$2:F4645,3,FALSE)</f>
        <v>150109</v>
      </c>
      <c r="P1438" s="60">
        <v>5041</v>
      </c>
      <c r="Q1438" s="2">
        <v>7000</v>
      </c>
    </row>
    <row r="1439" spans="1:17" x14ac:dyDescent="0.2">
      <c r="A1439" s="1">
        <v>50000249</v>
      </c>
      <c r="B1439" s="1">
        <v>1140204</v>
      </c>
      <c r="C1439" s="1" t="s">
        <v>285</v>
      </c>
      <c r="D1439" s="1">
        <v>297137</v>
      </c>
      <c r="E1439" s="3">
        <v>37315</v>
      </c>
      <c r="F1439" s="1">
        <v>2554609</v>
      </c>
      <c r="G1439" s="1">
        <v>0</v>
      </c>
      <c r="H1439" s="1">
        <v>0</v>
      </c>
      <c r="J1439" s="2">
        <v>2574</v>
      </c>
      <c r="K1439" s="2">
        <v>0</v>
      </c>
      <c r="L1439" s="2">
        <v>0</v>
      </c>
      <c r="M1439" s="2">
        <v>2574</v>
      </c>
      <c r="N1439" s="75">
        <f>VLOOKUP(P1439,'CODIGOS RENTISTICOS'!$A$2:E2479,2,FALSE)</f>
        <v>96400000</v>
      </c>
      <c r="O1439" s="75">
        <f>VLOOKUP(P1439,'CODIGOS RENTISTICOS'!$A$2:F4646,3,FALSE)</f>
        <v>370101</v>
      </c>
      <c r="P1439" s="60">
        <v>121280</v>
      </c>
      <c r="Q1439" s="2">
        <v>2574</v>
      </c>
    </row>
    <row r="1440" spans="1:17" x14ac:dyDescent="0.2">
      <c r="A1440" s="1">
        <v>50000249</v>
      </c>
      <c r="B1440" s="1">
        <v>1140205</v>
      </c>
      <c r="C1440" s="1" t="s">
        <v>285</v>
      </c>
      <c r="D1440" s="1">
        <v>297137</v>
      </c>
      <c r="E1440" s="3">
        <v>37315</v>
      </c>
      <c r="F1440" s="1">
        <v>2554609</v>
      </c>
      <c r="G1440" s="1">
        <v>0</v>
      </c>
      <c r="H1440" s="1">
        <v>0</v>
      </c>
      <c r="J1440" s="2">
        <v>2574</v>
      </c>
      <c r="K1440" s="2">
        <v>0</v>
      </c>
      <c r="L1440" s="2">
        <v>0</v>
      </c>
      <c r="M1440" s="2">
        <v>2574</v>
      </c>
      <c r="N1440" s="75">
        <f>VLOOKUP(P1440,'CODIGOS RENTISTICOS'!$A$2:E2480,2,FALSE)</f>
        <v>96400000</v>
      </c>
      <c r="O1440" s="75">
        <f>VLOOKUP(P1440,'CODIGOS RENTISTICOS'!$A$2:F4647,3,FALSE)</f>
        <v>370101</v>
      </c>
      <c r="P1440" s="60">
        <v>121280</v>
      </c>
      <c r="Q1440" s="2">
        <v>2574</v>
      </c>
    </row>
    <row r="1441" spans="1:17" x14ac:dyDescent="0.2">
      <c r="A1441" s="1">
        <v>50000249</v>
      </c>
      <c r="B1441" s="1">
        <v>24462</v>
      </c>
      <c r="C1441" s="1" t="s">
        <v>285</v>
      </c>
      <c r="D1441" s="1">
        <v>8001067740</v>
      </c>
      <c r="E1441" s="3">
        <v>37315</v>
      </c>
      <c r="F1441" s="1">
        <v>2902013</v>
      </c>
      <c r="G1441" s="1">
        <v>0</v>
      </c>
      <c r="H1441" s="1">
        <v>0</v>
      </c>
      <c r="J1441" s="2">
        <v>5000</v>
      </c>
      <c r="K1441" s="2">
        <v>0</v>
      </c>
      <c r="L1441" s="2">
        <v>0</v>
      </c>
      <c r="M1441" s="2">
        <v>5000</v>
      </c>
      <c r="N1441" s="75">
        <f>VLOOKUP(P1441,'CODIGOS RENTISTICOS'!$A$2:E2481,2,FALSE)</f>
        <v>825000000</v>
      </c>
      <c r="O1441" s="75">
        <f>VLOOKUP(P1441,'CODIGOS RENTISTICOS'!$A$2:F4648,3,FALSE)</f>
        <v>150109</v>
      </c>
      <c r="P1441" s="60">
        <v>121245</v>
      </c>
      <c r="Q1441" s="2">
        <v>5000</v>
      </c>
    </row>
    <row r="1442" spans="1:17" x14ac:dyDescent="0.2">
      <c r="A1442" s="1">
        <v>50000249</v>
      </c>
      <c r="B1442" s="1">
        <v>24463</v>
      </c>
      <c r="C1442" s="1" t="s">
        <v>285</v>
      </c>
      <c r="D1442" s="1">
        <v>19299404</v>
      </c>
      <c r="E1442" s="3">
        <v>37315</v>
      </c>
      <c r="F1442" s="1">
        <v>3151532</v>
      </c>
      <c r="G1442" s="1">
        <v>0</v>
      </c>
      <c r="H1442" s="1">
        <v>0</v>
      </c>
      <c r="J1442" s="2">
        <v>4000</v>
      </c>
      <c r="K1442" s="2">
        <v>0</v>
      </c>
      <c r="L1442" s="2">
        <v>0</v>
      </c>
      <c r="M1442" s="2">
        <v>4000</v>
      </c>
      <c r="N1442" s="75">
        <f>VLOOKUP(P1442,'CODIGOS RENTISTICOS'!$A$2:E2482,2,FALSE)</f>
        <v>825000000</v>
      </c>
      <c r="O1442" s="75">
        <f>VLOOKUP(P1442,'CODIGOS RENTISTICOS'!$A$2:F4649,3,FALSE)</f>
        <v>150109</v>
      </c>
      <c r="P1442" s="60">
        <v>121245</v>
      </c>
      <c r="Q1442" s="2">
        <v>4000</v>
      </c>
    </row>
    <row r="1443" spans="1:17" x14ac:dyDescent="0.2">
      <c r="A1443" s="1">
        <v>50000249</v>
      </c>
      <c r="B1443" s="1">
        <v>24464</v>
      </c>
      <c r="C1443" s="1" t="s">
        <v>285</v>
      </c>
      <c r="D1443" s="1">
        <v>19299404</v>
      </c>
      <c r="E1443" s="3">
        <v>37315</v>
      </c>
      <c r="F1443" s="1">
        <v>3151531</v>
      </c>
      <c r="G1443" s="1">
        <v>0</v>
      </c>
      <c r="H1443" s="1">
        <v>0</v>
      </c>
      <c r="J1443" s="2">
        <v>4000</v>
      </c>
      <c r="K1443" s="2">
        <v>0</v>
      </c>
      <c r="L1443" s="2">
        <v>0</v>
      </c>
      <c r="M1443" s="2">
        <v>4000</v>
      </c>
      <c r="N1443" s="75">
        <f>VLOOKUP(P1443,'CODIGOS RENTISTICOS'!$A$2:E2483,2,FALSE)</f>
        <v>825000000</v>
      </c>
      <c r="O1443" s="75">
        <f>VLOOKUP(P1443,'CODIGOS RENTISTICOS'!$A$2:F4650,3,FALSE)</f>
        <v>150109</v>
      </c>
      <c r="P1443" s="60">
        <v>121245</v>
      </c>
      <c r="Q1443" s="2">
        <v>4000</v>
      </c>
    </row>
    <row r="1444" spans="1:17" x14ac:dyDescent="0.2">
      <c r="A1444" s="1">
        <v>50000249</v>
      </c>
      <c r="B1444" s="1">
        <v>1069621</v>
      </c>
      <c r="C1444" s="1" t="s">
        <v>285</v>
      </c>
      <c r="D1444" s="1">
        <v>19369001</v>
      </c>
      <c r="E1444" s="3">
        <v>37315</v>
      </c>
      <c r="F1444" s="1">
        <v>4166355</v>
      </c>
      <c r="G1444" s="1">
        <v>0</v>
      </c>
      <c r="H1444" s="1">
        <v>0</v>
      </c>
      <c r="J1444" s="2">
        <v>309000</v>
      </c>
      <c r="K1444" s="2">
        <v>0</v>
      </c>
      <c r="L1444" s="2">
        <v>0</v>
      </c>
      <c r="M1444" s="2">
        <v>309000</v>
      </c>
      <c r="N1444" s="75">
        <f>VLOOKUP(P1444,'CODIGOS RENTISTICOS'!$A$2:E2484,2,FALSE)</f>
        <v>825000000</v>
      </c>
      <c r="O1444" s="75">
        <f>VLOOKUP(P1444,'CODIGOS RENTISTICOS'!$A$2:F4651,3,FALSE)</f>
        <v>150109</v>
      </c>
      <c r="P1444" s="60">
        <v>121245</v>
      </c>
      <c r="Q1444" s="2">
        <v>309000</v>
      </c>
    </row>
    <row r="1445" spans="1:17" x14ac:dyDescent="0.2">
      <c r="A1445" s="1">
        <v>50000249</v>
      </c>
      <c r="B1445" s="1">
        <v>1195417</v>
      </c>
      <c r="C1445" s="1" t="s">
        <v>285</v>
      </c>
      <c r="D1445" s="1">
        <v>8909039388</v>
      </c>
      <c r="E1445" s="3">
        <v>37315</v>
      </c>
      <c r="F1445" s="1">
        <v>2346756</v>
      </c>
      <c r="G1445" s="1">
        <v>0</v>
      </c>
      <c r="H1445" s="1">
        <v>0</v>
      </c>
      <c r="J1445" s="2">
        <v>39000</v>
      </c>
      <c r="K1445" s="2">
        <v>0</v>
      </c>
      <c r="L1445" s="2">
        <v>0</v>
      </c>
      <c r="M1445" s="2">
        <v>39000</v>
      </c>
      <c r="N1445" s="75">
        <f>VLOOKUP(P1445,'CODIGOS RENTISTICOS'!$A$2:E2485,2,FALSE)</f>
        <v>825000000</v>
      </c>
      <c r="O1445" s="75">
        <f>VLOOKUP(P1445,'CODIGOS RENTISTICOS'!$A$2:F4652,3,FALSE)</f>
        <v>150109</v>
      </c>
      <c r="P1445" s="60">
        <v>121245</v>
      </c>
      <c r="Q1445" s="2">
        <v>39000</v>
      </c>
    </row>
    <row r="1446" spans="1:17" x14ac:dyDescent="0.2">
      <c r="A1446" s="1">
        <v>50000249</v>
      </c>
      <c r="B1446" s="1">
        <v>2691024</v>
      </c>
      <c r="C1446" s="1" t="s">
        <v>285</v>
      </c>
      <c r="D1446" s="1">
        <v>12541535</v>
      </c>
      <c r="E1446" s="3">
        <v>37315</v>
      </c>
      <c r="F1446" s="1">
        <v>7429255</v>
      </c>
      <c r="G1446" s="1">
        <v>0</v>
      </c>
      <c r="H1446" s="1">
        <v>0</v>
      </c>
      <c r="J1446" s="2">
        <v>21000</v>
      </c>
      <c r="K1446" s="2">
        <v>0</v>
      </c>
      <c r="L1446" s="2">
        <v>0</v>
      </c>
      <c r="M1446" s="2">
        <v>21000</v>
      </c>
      <c r="N1446" s="75">
        <f>VLOOKUP(P1446,'CODIGOS RENTISTICOS'!$A$2:E2486,2,FALSE)</f>
        <v>825000000</v>
      </c>
      <c r="O1446" s="75">
        <f>VLOOKUP(P1446,'CODIGOS RENTISTICOS'!$A$2:F4653,3,FALSE)</f>
        <v>150109</v>
      </c>
      <c r="P1446" s="60">
        <v>121245</v>
      </c>
      <c r="Q1446" s="2">
        <v>21000</v>
      </c>
    </row>
    <row r="1447" spans="1:17" x14ac:dyDescent="0.2">
      <c r="A1447" s="1">
        <v>50000249</v>
      </c>
      <c r="B1447" s="1">
        <v>2691207</v>
      </c>
      <c r="C1447" s="1" t="s">
        <v>285</v>
      </c>
      <c r="D1447" s="1">
        <v>5825563</v>
      </c>
      <c r="E1447" s="3">
        <v>37315</v>
      </c>
      <c r="F1447" s="1">
        <v>2638853</v>
      </c>
      <c r="G1447" s="1">
        <v>0</v>
      </c>
      <c r="H1447" s="1">
        <v>0</v>
      </c>
      <c r="J1447" s="2">
        <v>2000</v>
      </c>
      <c r="K1447" s="2">
        <v>0</v>
      </c>
      <c r="L1447" s="2">
        <v>0</v>
      </c>
      <c r="M1447" s="2">
        <v>2000</v>
      </c>
      <c r="N1447" s="75">
        <f>VLOOKUP(P1447,'CODIGOS RENTISTICOS'!$A$2:E2487,2,FALSE)</f>
        <v>825000000</v>
      </c>
      <c r="O1447" s="75">
        <f>VLOOKUP(P1447,'CODIGOS RENTISTICOS'!$A$2:F4654,3,FALSE)</f>
        <v>150109</v>
      </c>
      <c r="P1447" s="60">
        <v>121245</v>
      </c>
      <c r="Q1447" s="2">
        <v>2000</v>
      </c>
    </row>
    <row r="1448" spans="1:17" x14ac:dyDescent="0.2">
      <c r="A1448" s="1">
        <v>50000249</v>
      </c>
      <c r="B1448" s="1">
        <v>755981</v>
      </c>
      <c r="C1448" s="1" t="s">
        <v>33</v>
      </c>
      <c r="D1448" s="1">
        <v>8909001482</v>
      </c>
      <c r="E1448" s="3">
        <v>37315</v>
      </c>
      <c r="F1448" s="1">
        <v>2626666</v>
      </c>
      <c r="G1448" s="1">
        <v>0</v>
      </c>
      <c r="H1448" s="1">
        <v>1</v>
      </c>
      <c r="J1448" s="2">
        <v>0</v>
      </c>
      <c r="K1448" s="2">
        <v>0</v>
      </c>
      <c r="L1448" s="2">
        <v>1545000</v>
      </c>
      <c r="M1448" s="2">
        <v>1545000</v>
      </c>
      <c r="N1448" s="75">
        <f>VLOOKUP(P1448,'CODIGOS RENTISTICOS'!$A$2:E2488,2,FALSE)</f>
        <v>825000000</v>
      </c>
      <c r="O1448" s="75">
        <f>VLOOKUP(P1448,'CODIGOS RENTISTICOS'!$A$2:F4655,3,FALSE)</f>
        <v>150109</v>
      </c>
      <c r="P1448" s="60">
        <v>121245</v>
      </c>
      <c r="Q1448" s="2">
        <v>1545000</v>
      </c>
    </row>
    <row r="1449" spans="1:17" x14ac:dyDescent="0.2">
      <c r="A1449" s="1">
        <v>50000249</v>
      </c>
      <c r="B1449" s="1">
        <v>1151139</v>
      </c>
      <c r="C1449" s="1" t="s">
        <v>33</v>
      </c>
      <c r="D1449" s="1">
        <v>8909056802</v>
      </c>
      <c r="E1449" s="3">
        <v>37315</v>
      </c>
      <c r="F1449" s="1">
        <v>2325658</v>
      </c>
      <c r="G1449" s="1">
        <v>0</v>
      </c>
      <c r="H1449" s="1">
        <v>0</v>
      </c>
      <c r="J1449" s="2">
        <v>309000</v>
      </c>
      <c r="K1449" s="2">
        <v>0</v>
      </c>
      <c r="L1449" s="2">
        <v>0</v>
      </c>
      <c r="M1449" s="2">
        <v>309000</v>
      </c>
      <c r="N1449" s="75">
        <f>VLOOKUP(P1449,'CODIGOS RENTISTICOS'!$A$2:E2489,2,FALSE)</f>
        <v>11800000</v>
      </c>
      <c r="O1449" s="75">
        <f>VLOOKUP(P1449,'CODIGOS RENTISTICOS'!$A$2:F4656,3,FALSE)</f>
        <v>240101</v>
      </c>
      <c r="P1449" s="60">
        <v>121265</v>
      </c>
      <c r="Q1449" s="2">
        <v>309000</v>
      </c>
    </row>
    <row r="1450" spans="1:17" x14ac:dyDescent="0.2">
      <c r="A1450" s="1">
        <v>50000249</v>
      </c>
      <c r="B1450" s="1">
        <v>1151141</v>
      </c>
      <c r="C1450" s="1" t="s">
        <v>33</v>
      </c>
      <c r="D1450" s="1">
        <v>8909056802</v>
      </c>
      <c r="E1450" s="3">
        <v>37315</v>
      </c>
      <c r="F1450" s="1">
        <v>2325658</v>
      </c>
      <c r="G1450" s="1">
        <v>0</v>
      </c>
      <c r="H1450" s="1">
        <v>0</v>
      </c>
      <c r="J1450" s="2">
        <v>309000</v>
      </c>
      <c r="K1450" s="2">
        <v>0</v>
      </c>
      <c r="L1450" s="2">
        <v>0</v>
      </c>
      <c r="M1450" s="2">
        <v>309000</v>
      </c>
      <c r="N1450" s="75">
        <f>VLOOKUP(P1450,'CODIGOS RENTISTICOS'!$A$2:E2490,2,FALSE)</f>
        <v>11800000</v>
      </c>
      <c r="O1450" s="75">
        <f>VLOOKUP(P1450,'CODIGOS RENTISTICOS'!$A$2:F4657,3,FALSE)</f>
        <v>240101</v>
      </c>
      <c r="P1450" s="60">
        <v>121265</v>
      </c>
      <c r="Q1450" s="2">
        <v>309000</v>
      </c>
    </row>
    <row r="1451" spans="1:17" x14ac:dyDescent="0.2">
      <c r="A1451" s="1">
        <v>50000249</v>
      </c>
      <c r="B1451" s="1">
        <v>829038</v>
      </c>
      <c r="C1451" s="1" t="s">
        <v>33</v>
      </c>
      <c r="D1451" s="1">
        <v>8001318601</v>
      </c>
      <c r="E1451" s="3">
        <v>37315</v>
      </c>
      <c r="F1451" s="1">
        <v>2132500</v>
      </c>
      <c r="G1451" s="1">
        <v>0</v>
      </c>
      <c r="H1451" s="1">
        <v>0</v>
      </c>
      <c r="J1451" s="2">
        <v>19000</v>
      </c>
      <c r="K1451" s="2">
        <v>0</v>
      </c>
      <c r="L1451" s="2">
        <v>0</v>
      </c>
      <c r="M1451" s="2">
        <v>19000</v>
      </c>
      <c r="N1451" s="75">
        <f>VLOOKUP(P1451,'CODIGOS RENTISTICOS'!$A$2:E2491,2,FALSE)</f>
        <v>825000000</v>
      </c>
      <c r="O1451" s="75">
        <f>VLOOKUP(P1451,'CODIGOS RENTISTICOS'!$A$2:F4658,3,FALSE)</f>
        <v>150109</v>
      </c>
      <c r="P1451" s="60">
        <v>121245</v>
      </c>
      <c r="Q1451" s="2">
        <v>19000</v>
      </c>
    </row>
    <row r="1452" spans="1:17" x14ac:dyDescent="0.2">
      <c r="A1452" s="1">
        <v>50000249</v>
      </c>
      <c r="B1452" s="1">
        <v>703335</v>
      </c>
      <c r="C1452" s="1" t="s">
        <v>297</v>
      </c>
      <c r="D1452" s="1">
        <v>8002506081</v>
      </c>
      <c r="E1452" s="3">
        <v>37315</v>
      </c>
      <c r="F1452" s="1">
        <v>3705520</v>
      </c>
      <c r="G1452" s="1">
        <v>0</v>
      </c>
      <c r="H1452" s="1">
        <v>0</v>
      </c>
      <c r="J1452" s="2">
        <v>36000</v>
      </c>
      <c r="K1452" s="2">
        <v>0</v>
      </c>
      <c r="L1452" s="2">
        <v>0</v>
      </c>
      <c r="M1452" s="2">
        <v>36000</v>
      </c>
      <c r="N1452" s="75">
        <f>VLOOKUP(P1452,'CODIGOS RENTISTICOS'!$A$2:E2492,2,FALSE)</f>
        <v>96200000</v>
      </c>
      <c r="O1452" s="75">
        <f>VLOOKUP(P1452,'CODIGOS RENTISTICOS'!$A$2:F4659,3,FALSE)</f>
        <v>350101</v>
      </c>
      <c r="P1452" s="60">
        <v>121203</v>
      </c>
      <c r="Q1452" s="2">
        <v>36000</v>
      </c>
    </row>
    <row r="1453" spans="1:17" x14ac:dyDescent="0.2">
      <c r="A1453" s="1">
        <v>50000249</v>
      </c>
      <c r="B1453" s="1">
        <v>987200</v>
      </c>
      <c r="C1453" s="1" t="s">
        <v>288</v>
      </c>
      <c r="D1453" s="1">
        <v>8918002191</v>
      </c>
      <c r="E1453" s="3">
        <v>37315</v>
      </c>
      <c r="F1453" s="1">
        <v>7444384</v>
      </c>
      <c r="G1453" s="1">
        <v>0</v>
      </c>
      <c r="H1453" s="1">
        <v>1</v>
      </c>
      <c r="J1453" s="2">
        <v>0</v>
      </c>
      <c r="K1453" s="2">
        <v>0</v>
      </c>
      <c r="L1453" s="2">
        <v>555968746</v>
      </c>
      <c r="M1453" s="2">
        <v>555968746</v>
      </c>
      <c r="N1453" s="75">
        <f>VLOOKUP(P1453,'CODIGOS RENTISTICOS'!$A$2:E2493,2,FALSE)</f>
        <v>10200000</v>
      </c>
      <c r="O1453" s="75">
        <f>VLOOKUP(P1453,'CODIGOS RENTISTICOS'!$A$2:F4660,3,FALSE)</f>
        <v>260101</v>
      </c>
      <c r="P1453" s="60">
        <v>5002</v>
      </c>
      <c r="Q1453" s="2">
        <v>555968746</v>
      </c>
    </row>
    <row r="1454" spans="1:17" x14ac:dyDescent="0.2">
      <c r="A1454" s="1">
        <v>50000249</v>
      </c>
      <c r="B1454" s="1">
        <v>636985</v>
      </c>
      <c r="C1454" s="1" t="s">
        <v>289</v>
      </c>
      <c r="D1454" s="1">
        <v>1084488</v>
      </c>
      <c r="E1454" s="3">
        <v>37315</v>
      </c>
      <c r="F1454" s="1">
        <v>0</v>
      </c>
      <c r="G1454" s="1">
        <v>0</v>
      </c>
      <c r="H1454" s="1">
        <v>0</v>
      </c>
      <c r="J1454" s="2">
        <v>5000</v>
      </c>
      <c r="K1454" s="2">
        <v>0</v>
      </c>
      <c r="L1454" s="2">
        <v>0</v>
      </c>
      <c r="M1454" s="2">
        <v>5000</v>
      </c>
      <c r="N1454" s="75">
        <f>VLOOKUP(P1454,'CODIGOS RENTISTICOS'!$A$2:E2494,2,FALSE)</f>
        <v>825000000</v>
      </c>
      <c r="O1454" s="75">
        <f>VLOOKUP(P1454,'CODIGOS RENTISTICOS'!$A$2:F4661,3,FALSE)</f>
        <v>150109</v>
      </c>
      <c r="P1454" s="60">
        <v>5041</v>
      </c>
      <c r="Q1454" s="2">
        <v>5000</v>
      </c>
    </row>
    <row r="1455" spans="1:17" x14ac:dyDescent="0.2">
      <c r="A1455" s="1">
        <v>50000249</v>
      </c>
      <c r="B1455" s="1">
        <v>636988</v>
      </c>
      <c r="C1455" s="1" t="s">
        <v>289</v>
      </c>
      <c r="D1455" s="1">
        <v>74814222</v>
      </c>
      <c r="E1455" s="3">
        <v>37315</v>
      </c>
      <c r="F1455" s="1">
        <v>0</v>
      </c>
      <c r="G1455" s="1">
        <v>0</v>
      </c>
      <c r="H1455" s="1">
        <v>0</v>
      </c>
      <c r="J1455" s="2">
        <v>7000</v>
      </c>
      <c r="K1455" s="2">
        <v>0</v>
      </c>
      <c r="L1455" s="2">
        <v>0</v>
      </c>
      <c r="M1455" s="2">
        <v>7000</v>
      </c>
      <c r="N1455" s="75">
        <f>VLOOKUP(P1455,'CODIGOS RENTISTICOS'!$A$2:E2495,2,FALSE)</f>
        <v>825000000</v>
      </c>
      <c r="O1455" s="75">
        <f>VLOOKUP(P1455,'CODIGOS RENTISTICOS'!$A$2:F4662,3,FALSE)</f>
        <v>150109</v>
      </c>
      <c r="P1455" s="60">
        <v>5041</v>
      </c>
      <c r="Q1455" s="2">
        <v>7000</v>
      </c>
    </row>
    <row r="1456" spans="1:17" x14ac:dyDescent="0.2">
      <c r="A1456" s="1">
        <v>50000249</v>
      </c>
      <c r="B1456" s="1">
        <v>414242</v>
      </c>
      <c r="C1456" s="1" t="s">
        <v>291</v>
      </c>
      <c r="D1456" s="1">
        <v>8001876219</v>
      </c>
      <c r="E1456" s="3">
        <v>37315</v>
      </c>
      <c r="F1456" s="1">
        <v>8202340</v>
      </c>
      <c r="G1456" s="1">
        <v>0</v>
      </c>
      <c r="H1456" s="1">
        <v>1</v>
      </c>
      <c r="J1456" s="2">
        <v>0</v>
      </c>
      <c r="K1456" s="2">
        <v>0</v>
      </c>
      <c r="L1456" s="2">
        <v>2644490</v>
      </c>
      <c r="M1456" s="2">
        <v>2644490</v>
      </c>
      <c r="N1456" s="75">
        <f>VLOOKUP(P1456,'CODIGOS RENTISTICOS'!$A$2:E2496,2,FALSE)</f>
        <v>13700000</v>
      </c>
      <c r="O1456" s="75">
        <f>VLOOKUP(P1456,'CODIGOS RENTISTICOS'!$A$2:F4663,3,FALSE)</f>
        <v>290101</v>
      </c>
      <c r="P1456" s="60">
        <v>121250</v>
      </c>
      <c r="Q1456" s="2">
        <v>2644490</v>
      </c>
    </row>
    <row r="1457" spans="1:17" x14ac:dyDescent="0.2">
      <c r="A1457" s="1">
        <v>50000249</v>
      </c>
      <c r="B1457" s="1">
        <v>414311</v>
      </c>
      <c r="C1457" s="1" t="s">
        <v>291</v>
      </c>
      <c r="D1457" s="1">
        <v>8001876219</v>
      </c>
      <c r="E1457" s="3">
        <v>37315</v>
      </c>
      <c r="F1457" s="1">
        <v>8202340</v>
      </c>
      <c r="G1457" s="1">
        <v>0</v>
      </c>
      <c r="H1457" s="1">
        <v>1</v>
      </c>
      <c r="J1457" s="2">
        <v>0</v>
      </c>
      <c r="K1457" s="2">
        <v>0</v>
      </c>
      <c r="L1457" s="2">
        <v>150598</v>
      </c>
      <c r="M1457" s="2">
        <v>150598</v>
      </c>
      <c r="N1457" s="75">
        <f>VLOOKUP(P1457,'CODIGOS RENTISTICOS'!$A$2:E2497,2,FALSE)</f>
        <v>13700000</v>
      </c>
      <c r="O1457" s="75">
        <f>VLOOKUP(P1457,'CODIGOS RENTISTICOS'!$A$2:F4664,3,FALSE)</f>
        <v>290101</v>
      </c>
      <c r="P1457" s="60">
        <v>121250</v>
      </c>
      <c r="Q1457" s="2">
        <v>150598</v>
      </c>
    </row>
    <row r="1458" spans="1:17" x14ac:dyDescent="0.2">
      <c r="A1458" s="1">
        <v>50000249</v>
      </c>
      <c r="B1458" s="1">
        <v>449133</v>
      </c>
      <c r="C1458" s="1" t="s">
        <v>291</v>
      </c>
      <c r="D1458" s="1">
        <v>8170002594</v>
      </c>
      <c r="E1458" s="3">
        <v>37315</v>
      </c>
      <c r="F1458" s="1">
        <v>8232198</v>
      </c>
      <c r="G1458" s="1">
        <v>0</v>
      </c>
      <c r="H1458" s="1">
        <v>1</v>
      </c>
      <c r="J1458" s="2">
        <v>0</v>
      </c>
      <c r="K1458" s="2">
        <v>0</v>
      </c>
      <c r="L1458" s="2">
        <v>5307786.45</v>
      </c>
      <c r="M1458" s="2">
        <v>5307786.45</v>
      </c>
      <c r="N1458" s="75">
        <f>VLOOKUP(P1458,'CODIGOS RENTISTICOS'!$A$2:E2498,2,FALSE)</f>
        <v>96200000</v>
      </c>
      <c r="O1458" s="75">
        <f>VLOOKUP(P1458,'CODIGOS RENTISTICOS'!$A$2:F4665,3,FALSE)</f>
        <v>350101</v>
      </c>
      <c r="P1458" s="60">
        <v>121203</v>
      </c>
      <c r="Q1458" s="2">
        <v>5307786.45</v>
      </c>
    </row>
    <row r="1459" spans="1:17" x14ac:dyDescent="0.2">
      <c r="A1459" s="1">
        <v>50000249</v>
      </c>
      <c r="B1459" s="1">
        <v>449135</v>
      </c>
      <c r="C1459" s="1" t="s">
        <v>291</v>
      </c>
      <c r="D1459" s="1">
        <v>8170002594</v>
      </c>
      <c r="E1459" s="3">
        <v>37315</v>
      </c>
      <c r="F1459" s="1">
        <v>8232198</v>
      </c>
      <c r="G1459" s="1">
        <v>0</v>
      </c>
      <c r="H1459" s="1">
        <v>1</v>
      </c>
      <c r="J1459" s="2">
        <v>0</v>
      </c>
      <c r="K1459" s="2">
        <v>0</v>
      </c>
      <c r="L1459" s="2">
        <v>10130355.5</v>
      </c>
      <c r="M1459" s="2">
        <v>10130355.5</v>
      </c>
      <c r="N1459" s="75">
        <f>VLOOKUP(P1459,'CODIGOS RENTISTICOS'!$A$2:E2499,2,FALSE)</f>
        <v>96200000</v>
      </c>
      <c r="O1459" s="75">
        <f>VLOOKUP(P1459,'CODIGOS RENTISTICOS'!$A$2:F4666,3,FALSE)</f>
        <v>350101</v>
      </c>
      <c r="P1459" s="60">
        <v>121203</v>
      </c>
      <c r="Q1459" s="2">
        <v>10130355.5</v>
      </c>
    </row>
    <row r="1460" spans="1:17" x14ac:dyDescent="0.2">
      <c r="A1460" s="1">
        <v>50000249</v>
      </c>
      <c r="B1460" s="1">
        <v>1185863</v>
      </c>
      <c r="C1460" s="1" t="s">
        <v>291</v>
      </c>
      <c r="D1460" s="1">
        <v>8001876219</v>
      </c>
      <c r="E1460" s="3">
        <v>37315</v>
      </c>
      <c r="F1460" s="1">
        <v>8202340</v>
      </c>
      <c r="G1460" s="1">
        <v>0</v>
      </c>
      <c r="H1460" s="1">
        <v>1</v>
      </c>
      <c r="J1460" s="2">
        <v>0</v>
      </c>
      <c r="K1460" s="2">
        <v>0</v>
      </c>
      <c r="L1460" s="2">
        <v>5413248</v>
      </c>
      <c r="M1460" s="2">
        <v>5413248</v>
      </c>
      <c r="N1460" s="75">
        <f>VLOOKUP(P1460,'CODIGOS RENTISTICOS'!$A$2:E2500,2,FALSE)</f>
        <v>13700000</v>
      </c>
      <c r="O1460" s="75">
        <f>VLOOKUP(P1460,'CODIGOS RENTISTICOS'!$A$2:F4667,3,FALSE)</f>
        <v>290101</v>
      </c>
      <c r="P1460" s="60">
        <v>121250</v>
      </c>
      <c r="Q1460" s="2">
        <v>5413248</v>
      </c>
    </row>
    <row r="1461" spans="1:17" x14ac:dyDescent="0.2">
      <c r="A1461" s="1">
        <v>50000249</v>
      </c>
      <c r="B1461" s="1">
        <v>477741</v>
      </c>
      <c r="C1461" s="1" t="s">
        <v>123</v>
      </c>
      <c r="D1461" s="1">
        <v>51560383</v>
      </c>
      <c r="E1461" s="3">
        <v>37315</v>
      </c>
      <c r="F1461" s="1">
        <v>4212317</v>
      </c>
      <c r="G1461" s="1">
        <v>0</v>
      </c>
      <c r="H1461" s="1">
        <v>0</v>
      </c>
      <c r="J1461" s="2">
        <v>10264.5</v>
      </c>
      <c r="K1461" s="2">
        <v>0</v>
      </c>
      <c r="L1461" s="2">
        <v>0</v>
      </c>
      <c r="M1461" s="2">
        <v>10264.5</v>
      </c>
      <c r="N1461" s="75">
        <f>VLOOKUP(P1461,'CODIGOS RENTISTICOS'!$A$2:E2501,2,FALSE)</f>
        <v>12200000</v>
      </c>
      <c r="O1461" s="75">
        <f>VLOOKUP(P1461,'CODIGOS RENTISTICOS'!$A$2:F4668,3,FALSE)</f>
        <v>250101</v>
      </c>
      <c r="P1461" s="60">
        <v>121225</v>
      </c>
      <c r="Q1461" s="2">
        <v>10264.5</v>
      </c>
    </row>
    <row r="1462" spans="1:17" x14ac:dyDescent="0.2">
      <c r="A1462" s="1">
        <v>50000249</v>
      </c>
      <c r="B1462" s="1">
        <v>1181003</v>
      </c>
      <c r="C1462" s="1" t="s">
        <v>124</v>
      </c>
      <c r="D1462" s="1">
        <v>17310451</v>
      </c>
      <c r="E1462" s="3">
        <v>37315</v>
      </c>
      <c r="F1462" s="1">
        <v>684032</v>
      </c>
      <c r="G1462" s="1">
        <v>0</v>
      </c>
      <c r="H1462" s="1">
        <v>0</v>
      </c>
      <c r="J1462" s="2">
        <v>50300</v>
      </c>
      <c r="K1462" s="2">
        <v>0</v>
      </c>
      <c r="L1462" s="2">
        <v>0</v>
      </c>
      <c r="M1462" s="2">
        <v>50300</v>
      </c>
      <c r="N1462" s="75">
        <f>VLOOKUP(P1462,'CODIGOS RENTISTICOS'!$A$2:E2502,2,FALSE)</f>
        <v>910300000</v>
      </c>
      <c r="O1462" s="75">
        <f>VLOOKUP(P1462,'CODIGOS RENTISTICOS'!$A$2:F4669,3,FALSE)</f>
        <v>130113</v>
      </c>
      <c r="P1462" s="60">
        <v>121235</v>
      </c>
      <c r="Q1462" s="2">
        <v>50300</v>
      </c>
    </row>
    <row r="1463" spans="1:17" x14ac:dyDescent="0.2">
      <c r="A1463" s="1">
        <v>50000249</v>
      </c>
      <c r="B1463" s="1">
        <v>9</v>
      </c>
      <c r="C1463" s="1" t="s">
        <v>125</v>
      </c>
      <c r="D1463" s="1">
        <v>205764</v>
      </c>
      <c r="E1463" s="3">
        <v>37315</v>
      </c>
      <c r="F1463" s="1">
        <v>0</v>
      </c>
      <c r="G1463" s="1">
        <v>0</v>
      </c>
      <c r="H1463" s="1">
        <v>1</v>
      </c>
      <c r="J1463" s="2">
        <v>0</v>
      </c>
      <c r="K1463" s="2">
        <v>0</v>
      </c>
      <c r="L1463" s="2">
        <v>9568616</v>
      </c>
      <c r="M1463" s="2">
        <v>9568616</v>
      </c>
      <c r="N1463" s="75" t="e">
        <f>VLOOKUP(P1463,'CODIGOS RENTISTICOS'!$A$2:E2503,2,FALSE)</f>
        <v>#N/A</v>
      </c>
      <c r="O1463" s="75" t="e">
        <f>VLOOKUP(P1463,'CODIGOS RENTISTICOS'!$A$2:F4670,3,FALSE)</f>
        <v>#N/A</v>
      </c>
      <c r="P1463" s="60">
        <v>121298</v>
      </c>
      <c r="Q1463" s="2">
        <v>9568616</v>
      </c>
    </row>
    <row r="1464" spans="1:17" x14ac:dyDescent="0.2">
      <c r="A1464" s="1">
        <v>50000249</v>
      </c>
      <c r="B1464" s="1">
        <v>935755</v>
      </c>
      <c r="C1464" s="1" t="s">
        <v>125</v>
      </c>
      <c r="D1464" s="1">
        <v>8160006902</v>
      </c>
      <c r="E1464" s="3">
        <v>37315</v>
      </c>
      <c r="F1464" s="1">
        <v>3205764</v>
      </c>
      <c r="G1464" s="1">
        <v>0</v>
      </c>
      <c r="H1464" s="1">
        <v>0</v>
      </c>
      <c r="J1464" s="2">
        <v>0</v>
      </c>
      <c r="K1464" s="2">
        <v>0</v>
      </c>
      <c r="L1464" s="2">
        <v>7536745.8499999996</v>
      </c>
      <c r="M1464" s="2">
        <v>7536745.8499999996</v>
      </c>
      <c r="N1464" s="75">
        <f>VLOOKUP(P1464,'CODIGOS RENTISTICOS'!$A$2:E2504,2,FALSE)</f>
        <v>11800000</v>
      </c>
      <c r="O1464" s="75">
        <f>VLOOKUP(P1464,'CODIGOS RENTISTICOS'!$A$2:F4671,3,FALSE)</f>
        <v>240101</v>
      </c>
      <c r="P1464" s="60">
        <v>121265</v>
      </c>
      <c r="Q1464" s="2">
        <v>7536745.8499999996</v>
      </c>
    </row>
    <row r="1465" spans="1:17" x14ac:dyDescent="0.2">
      <c r="A1465" s="1">
        <v>50000249</v>
      </c>
      <c r="B1465" s="1">
        <v>935816</v>
      </c>
      <c r="C1465" s="1" t="s">
        <v>125</v>
      </c>
      <c r="D1465" s="1">
        <v>10197598</v>
      </c>
      <c r="E1465" s="3">
        <v>37315</v>
      </c>
      <c r="F1465" s="1">
        <v>3439052</v>
      </c>
      <c r="G1465" s="1">
        <v>0</v>
      </c>
      <c r="H1465" s="1">
        <v>0</v>
      </c>
      <c r="J1465" s="2">
        <v>324600</v>
      </c>
      <c r="K1465" s="2">
        <v>0</v>
      </c>
      <c r="L1465" s="2">
        <v>0</v>
      </c>
      <c r="M1465" s="2">
        <v>324600</v>
      </c>
      <c r="N1465" s="75">
        <f>VLOOKUP(P1465,'CODIGOS RENTISTICOS'!$A$2:E2505,2,FALSE)</f>
        <v>12400000</v>
      </c>
      <c r="O1465" s="75">
        <f>VLOOKUP(P1465,'CODIGOS RENTISTICOS'!$A$2:F4672,3,FALSE)</f>
        <v>270102</v>
      </c>
      <c r="P1465" s="60">
        <v>50110202</v>
      </c>
      <c r="Q1465" s="2">
        <v>324600</v>
      </c>
    </row>
    <row r="1466" spans="1:17" x14ac:dyDescent="0.2">
      <c r="A1466" s="1">
        <v>50000249</v>
      </c>
      <c r="B1466" s="1">
        <v>763895</v>
      </c>
      <c r="C1466" s="1" t="s">
        <v>126</v>
      </c>
      <c r="D1466" s="1">
        <v>91238926</v>
      </c>
      <c r="E1466" s="3">
        <v>37315</v>
      </c>
      <c r="F1466" s="1">
        <v>6713954</v>
      </c>
      <c r="G1466" s="1">
        <v>0</v>
      </c>
      <c r="H1466" s="1">
        <v>0</v>
      </c>
      <c r="J1466" s="2">
        <v>7000</v>
      </c>
      <c r="K1466" s="2">
        <v>0</v>
      </c>
      <c r="L1466" s="2">
        <v>0</v>
      </c>
      <c r="M1466" s="2">
        <v>7000</v>
      </c>
      <c r="N1466" s="75">
        <f>VLOOKUP(P1466,'CODIGOS RENTISTICOS'!$A$2:E2506,2,FALSE)</f>
        <v>825000000</v>
      </c>
      <c r="O1466" s="75">
        <f>VLOOKUP(P1466,'CODIGOS RENTISTICOS'!$A$2:F4673,3,FALSE)</f>
        <v>150109</v>
      </c>
      <c r="P1466" s="60">
        <v>121245</v>
      </c>
      <c r="Q1466" s="2">
        <v>7000</v>
      </c>
    </row>
    <row r="1467" spans="1:17" x14ac:dyDescent="0.2">
      <c r="A1467" s="1">
        <v>50000249</v>
      </c>
      <c r="B1467" s="1">
        <v>909678</v>
      </c>
      <c r="C1467" s="1" t="s">
        <v>42</v>
      </c>
      <c r="D1467" s="1">
        <v>31255980</v>
      </c>
      <c r="E1467" s="3">
        <v>37315</v>
      </c>
      <c r="F1467" s="1">
        <v>8853975</v>
      </c>
      <c r="G1467" s="1">
        <v>0</v>
      </c>
      <c r="H1467" s="1">
        <v>0</v>
      </c>
      <c r="J1467" s="2">
        <v>666000</v>
      </c>
      <c r="K1467" s="2">
        <v>0</v>
      </c>
      <c r="L1467" s="2">
        <v>0</v>
      </c>
      <c r="M1467" s="2">
        <v>666000</v>
      </c>
      <c r="N1467" s="75">
        <f>VLOOKUP(P1467,'CODIGOS RENTISTICOS'!$A$2:E2507,2,FALSE)</f>
        <v>12400000</v>
      </c>
      <c r="O1467" s="75">
        <f>VLOOKUP(P1467,'CODIGOS RENTISTICOS'!$A$2:F4674,3,FALSE)</f>
        <v>270102</v>
      </c>
      <c r="P1467" s="60">
        <v>50110202</v>
      </c>
      <c r="Q1467" s="2">
        <v>666000</v>
      </c>
    </row>
    <row r="1468" spans="1:17" x14ac:dyDescent="0.2">
      <c r="A1468" s="1">
        <v>50000249</v>
      </c>
      <c r="B1468" s="1">
        <v>909679</v>
      </c>
      <c r="C1468" s="1" t="s">
        <v>42</v>
      </c>
      <c r="D1468" s="1">
        <v>31255980</v>
      </c>
      <c r="E1468" s="3">
        <v>37315</v>
      </c>
      <c r="F1468" s="1">
        <v>8853975</v>
      </c>
      <c r="G1468" s="1">
        <v>0</v>
      </c>
      <c r="H1468" s="1">
        <v>0</v>
      </c>
      <c r="J1468" s="2">
        <v>666000</v>
      </c>
      <c r="K1468" s="2">
        <v>0</v>
      </c>
      <c r="L1468" s="2">
        <v>0</v>
      </c>
      <c r="M1468" s="2">
        <v>666000</v>
      </c>
      <c r="N1468" s="75">
        <f>VLOOKUP(P1468,'CODIGOS RENTISTICOS'!$A$2:E2508,2,FALSE)</f>
        <v>12400000</v>
      </c>
      <c r="O1468" s="75">
        <f>VLOOKUP(P1468,'CODIGOS RENTISTICOS'!$A$2:F4675,3,FALSE)</f>
        <v>270102</v>
      </c>
      <c r="P1468" s="60">
        <v>50110202</v>
      </c>
      <c r="Q1468" s="2">
        <v>666000</v>
      </c>
    </row>
    <row r="1469" spans="1:17" x14ac:dyDescent="0.2">
      <c r="A1469" s="1">
        <v>50000249</v>
      </c>
      <c r="B1469" s="1">
        <v>630367</v>
      </c>
      <c r="C1469" s="1" t="s">
        <v>295</v>
      </c>
      <c r="D1469" s="1">
        <v>16465658</v>
      </c>
      <c r="E1469" s="3">
        <v>37315</v>
      </c>
      <c r="F1469" s="1">
        <v>24128</v>
      </c>
      <c r="G1469" s="1">
        <v>0</v>
      </c>
      <c r="H1469" s="1">
        <v>0</v>
      </c>
      <c r="J1469" s="2">
        <v>200000</v>
      </c>
      <c r="K1469" s="2">
        <v>0</v>
      </c>
      <c r="L1469" s="2">
        <v>0</v>
      </c>
      <c r="M1469" s="2">
        <v>200000</v>
      </c>
      <c r="N1469" s="75">
        <f>VLOOKUP(P1469,'CODIGOS RENTISTICOS'!$A$2:E2509,2,FALSE)</f>
        <v>11100000</v>
      </c>
      <c r="O1469" s="75">
        <f>VLOOKUP(P1469,'CODIGOS RENTISTICOS'!$A$2:F4676,3,FALSE)</f>
        <v>150101</v>
      </c>
      <c r="P1469" s="60">
        <v>121275</v>
      </c>
      <c r="Q1469" s="2">
        <v>200000</v>
      </c>
    </row>
    <row r="1470" spans="1:17" x14ac:dyDescent="0.2">
      <c r="A1470" s="1">
        <v>50000249</v>
      </c>
      <c r="B1470" s="1">
        <v>1202626</v>
      </c>
      <c r="C1470" s="1" t="s">
        <v>295</v>
      </c>
      <c r="D1470" s="1">
        <v>6158658</v>
      </c>
      <c r="E1470" s="3">
        <v>37315</v>
      </c>
      <c r="F1470" s="1">
        <v>2413149</v>
      </c>
      <c r="G1470" s="1">
        <v>0</v>
      </c>
      <c r="H1470" s="1">
        <v>0</v>
      </c>
      <c r="J1470" s="2">
        <v>952000</v>
      </c>
      <c r="K1470" s="2">
        <v>0</v>
      </c>
      <c r="L1470" s="2">
        <v>0</v>
      </c>
      <c r="M1470" s="2">
        <v>952000</v>
      </c>
      <c r="N1470" s="75">
        <f>VLOOKUP(P1470,'CODIGOS RENTISTICOS'!$A$2:E2510,2,FALSE)</f>
        <v>11100000</v>
      </c>
      <c r="O1470" s="75">
        <f>VLOOKUP(P1470,'CODIGOS RENTISTICOS'!$A$2:F4677,3,FALSE)</f>
        <v>150101</v>
      </c>
      <c r="P1470" s="60">
        <v>121275</v>
      </c>
      <c r="Q1470" s="2">
        <v>952000</v>
      </c>
    </row>
    <row r="1471" spans="1:17" x14ac:dyDescent="0.2">
      <c r="A1471" s="1">
        <v>50000249</v>
      </c>
      <c r="B1471" s="1">
        <v>909636</v>
      </c>
      <c r="C1471" s="1" t="s">
        <v>42</v>
      </c>
      <c r="D1471" s="1">
        <v>31993493</v>
      </c>
      <c r="E1471" s="3">
        <v>37315</v>
      </c>
      <c r="F1471" s="1">
        <v>3251520</v>
      </c>
      <c r="G1471" s="1">
        <v>0</v>
      </c>
      <c r="H1471" s="1">
        <v>0</v>
      </c>
      <c r="J1471" s="2">
        <v>666000</v>
      </c>
      <c r="K1471" s="2">
        <v>0</v>
      </c>
      <c r="L1471" s="2">
        <v>0</v>
      </c>
      <c r="M1471" s="2">
        <v>666000</v>
      </c>
      <c r="N1471" s="75">
        <f>VLOOKUP(P1471,'CODIGOS RENTISTICOS'!$A$2:E2511,2,FALSE)</f>
        <v>12400000</v>
      </c>
      <c r="O1471" s="75">
        <f>VLOOKUP(P1471,'CODIGOS RENTISTICOS'!$A$2:F4678,3,FALSE)</f>
        <v>270102</v>
      </c>
      <c r="P1471" s="60">
        <v>50110202</v>
      </c>
      <c r="Q1471" s="2">
        <v>666000</v>
      </c>
    </row>
    <row r="1472" spans="1:17" x14ac:dyDescent="0.2">
      <c r="A1472" s="1">
        <v>50000249</v>
      </c>
      <c r="B1472" s="1">
        <v>909637</v>
      </c>
      <c r="C1472" s="1" t="s">
        <v>42</v>
      </c>
      <c r="D1472" s="1">
        <v>31989765</v>
      </c>
      <c r="E1472" s="3">
        <v>37315</v>
      </c>
      <c r="F1472" s="1">
        <v>8842261</v>
      </c>
      <c r="G1472" s="1">
        <v>0</v>
      </c>
      <c r="H1472" s="1">
        <v>0</v>
      </c>
      <c r="J1472" s="2">
        <v>666000</v>
      </c>
      <c r="K1472" s="2">
        <v>0</v>
      </c>
      <c r="L1472" s="2">
        <v>0</v>
      </c>
      <c r="M1472" s="2">
        <v>666000</v>
      </c>
      <c r="N1472" s="75">
        <f>VLOOKUP(P1472,'CODIGOS RENTISTICOS'!$A$2:E2512,2,FALSE)</f>
        <v>12400000</v>
      </c>
      <c r="O1472" s="75">
        <f>VLOOKUP(P1472,'CODIGOS RENTISTICOS'!$A$2:F4679,3,FALSE)</f>
        <v>270102</v>
      </c>
      <c r="P1472" s="60">
        <v>50110202</v>
      </c>
      <c r="Q1472" s="2">
        <v>666000</v>
      </c>
    </row>
    <row r="1473" spans="1:17" x14ac:dyDescent="0.2">
      <c r="A1473" s="1">
        <v>50000249</v>
      </c>
      <c r="B1473" s="1">
        <v>909792</v>
      </c>
      <c r="C1473" s="1" t="s">
        <v>42</v>
      </c>
      <c r="D1473" s="1">
        <v>6444180</v>
      </c>
      <c r="E1473" s="3">
        <v>37315</v>
      </c>
      <c r="F1473" s="1">
        <v>4335734</v>
      </c>
      <c r="G1473" s="1">
        <v>0</v>
      </c>
      <c r="H1473" s="1">
        <v>0</v>
      </c>
      <c r="J1473" s="2">
        <v>7000</v>
      </c>
      <c r="K1473" s="2">
        <v>0</v>
      </c>
      <c r="L1473" s="2">
        <v>0</v>
      </c>
      <c r="M1473" s="2">
        <v>7000</v>
      </c>
      <c r="N1473" s="75">
        <f>VLOOKUP(P1473,'CODIGOS RENTISTICOS'!$A$2:E2513,2,FALSE)</f>
        <v>825000000</v>
      </c>
      <c r="O1473" s="75">
        <f>VLOOKUP(P1473,'CODIGOS RENTISTICOS'!$A$2:F4680,3,FALSE)</f>
        <v>150109</v>
      </c>
      <c r="P1473" s="60">
        <v>121245</v>
      </c>
      <c r="Q1473" s="2">
        <v>7000</v>
      </c>
    </row>
    <row r="1474" spans="1:17" x14ac:dyDescent="0.2">
      <c r="A1474" s="1">
        <v>50000249</v>
      </c>
      <c r="B1474" s="1">
        <v>1145274</v>
      </c>
      <c r="C1474" s="1" t="s">
        <v>285</v>
      </c>
      <c r="D1474" s="1">
        <v>8600542499</v>
      </c>
      <c r="E1474" s="3">
        <v>37315</v>
      </c>
      <c r="F1474" s="1">
        <v>4252121</v>
      </c>
      <c r="G1474" s="1">
        <v>0</v>
      </c>
      <c r="H1474" s="1">
        <v>0</v>
      </c>
      <c r="J1474" s="2">
        <v>56000</v>
      </c>
      <c r="K1474" s="2">
        <v>0</v>
      </c>
      <c r="L1474" s="2">
        <v>0</v>
      </c>
      <c r="M1474" s="2">
        <v>56000</v>
      </c>
      <c r="N1474" s="75">
        <f>VLOOKUP(P1474,'CODIGOS RENTISTICOS'!$A$2:E2514,2,FALSE)</f>
        <v>825000000</v>
      </c>
      <c r="O1474" s="75">
        <f>VLOOKUP(P1474,'CODIGOS RENTISTICOS'!$A$2:F4681,3,FALSE)</f>
        <v>150109</v>
      </c>
      <c r="P1474" s="60">
        <v>5041</v>
      </c>
      <c r="Q1474" s="2">
        <v>56000</v>
      </c>
    </row>
    <row r="1475" spans="1:17" x14ac:dyDescent="0.2">
      <c r="A1475" s="1">
        <v>50000249</v>
      </c>
      <c r="B1475" s="1">
        <v>1145275</v>
      </c>
      <c r="C1475" s="1" t="s">
        <v>285</v>
      </c>
      <c r="D1475" s="1">
        <v>93390661</v>
      </c>
      <c r="E1475" s="3">
        <v>37315</v>
      </c>
      <c r="F1475" s="1">
        <v>2469592</v>
      </c>
      <c r="G1475" s="1">
        <v>0</v>
      </c>
      <c r="H1475" s="1">
        <v>0</v>
      </c>
      <c r="J1475" s="2">
        <v>7000</v>
      </c>
      <c r="K1475" s="2">
        <v>0</v>
      </c>
      <c r="L1475" s="2">
        <v>0</v>
      </c>
      <c r="M1475" s="2">
        <v>7000</v>
      </c>
      <c r="N1475" s="75">
        <f>VLOOKUP(P1475,'CODIGOS RENTISTICOS'!$A$2:E2515,2,FALSE)</f>
        <v>825000000</v>
      </c>
      <c r="O1475" s="75">
        <f>VLOOKUP(P1475,'CODIGOS RENTISTICOS'!$A$2:F4682,3,FALSE)</f>
        <v>150109</v>
      </c>
      <c r="P1475" s="60">
        <v>121245</v>
      </c>
      <c r="Q1475" s="2">
        <v>7000</v>
      </c>
    </row>
    <row r="1478" spans="1:17" x14ac:dyDescent="0.2">
      <c r="Q1478" s="2">
        <f>SUBTOTAL(9,Q1:Q1477)</f>
        <v>1320970289.76</v>
      </c>
    </row>
  </sheetData>
  <autoFilter ref="A1:Q1475"/>
  <phoneticPr fontId="0" type="noConversion"/>
  <pageMargins left="0.75" right="0.75" top="1" bottom="1" header="0" footer="0"/>
  <pageSetup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92"/>
  <sheetViews>
    <sheetView workbookViewId="0">
      <selection activeCell="F1" sqref="F1:G65536"/>
    </sheetView>
  </sheetViews>
  <sheetFormatPr baseColWidth="10" defaultRowHeight="11.25" x14ac:dyDescent="0.2"/>
  <cols>
    <col min="1" max="1" width="7.85546875" style="1" bestFit="1" customWidth="1"/>
    <col min="2" max="2" width="7" style="1" bestFit="1" customWidth="1"/>
    <col min="3" max="3" width="18.85546875" style="1" bestFit="1" customWidth="1"/>
    <col min="4" max="4" width="9.5703125" style="1" bestFit="1" customWidth="1"/>
    <col min="5" max="5" width="8.7109375" style="1" bestFit="1" customWidth="1"/>
    <col min="6" max="7" width="8.28515625" style="1" bestFit="1" customWidth="1"/>
    <col min="8" max="8" width="9.42578125" style="1" bestFit="1" customWidth="1"/>
    <col min="9" max="12" width="10.85546875" style="2" bestFit="1" customWidth="1"/>
    <col min="13" max="13" width="13" style="1" bestFit="1" customWidth="1"/>
    <col min="14" max="15" width="9.5703125" style="1" customWidth="1"/>
    <col min="16" max="17" width="10.85546875" style="2" bestFit="1" customWidth="1"/>
    <col min="18" max="16384" width="11.42578125" style="1"/>
  </cols>
  <sheetData>
    <row r="1" spans="1:22" s="5" customFormat="1" ht="12.75" x14ac:dyDescent="0.2">
      <c r="A1" s="4" t="s">
        <v>18</v>
      </c>
      <c r="B1" s="4" t="s">
        <v>19</v>
      </c>
      <c r="C1" s="4" t="s">
        <v>20</v>
      </c>
      <c r="D1" s="4" t="s">
        <v>21</v>
      </c>
      <c r="E1" s="5" t="s">
        <v>22</v>
      </c>
      <c r="F1" s="4" t="s">
        <v>24</v>
      </c>
      <c r="G1" s="4" t="s">
        <v>25</v>
      </c>
      <c r="H1" s="6" t="s">
        <v>26</v>
      </c>
      <c r="I1" s="11" t="s">
        <v>4</v>
      </c>
      <c r="J1" s="7" t="s">
        <v>27</v>
      </c>
      <c r="K1" s="7" t="s">
        <v>28</v>
      </c>
      <c r="L1" s="7" t="s">
        <v>29</v>
      </c>
      <c r="M1" s="8" t="s">
        <v>32</v>
      </c>
      <c r="N1" s="74" t="s">
        <v>507</v>
      </c>
      <c r="O1" s="74" t="s">
        <v>510</v>
      </c>
      <c r="P1" s="59" t="s">
        <v>31</v>
      </c>
      <c r="Q1" s="8" t="s">
        <v>30</v>
      </c>
      <c r="V1" s="4"/>
    </row>
    <row r="2" spans="1:22" x14ac:dyDescent="0.2">
      <c r="A2" s="1">
        <v>50000249</v>
      </c>
      <c r="B2" s="1">
        <v>1161839</v>
      </c>
      <c r="C2" s="1" t="s">
        <v>285</v>
      </c>
      <c r="D2" s="1">
        <v>79718928</v>
      </c>
      <c r="E2" s="3">
        <v>37316</v>
      </c>
      <c r="F2" s="1">
        <v>3377711</v>
      </c>
      <c r="G2" s="1">
        <v>0</v>
      </c>
      <c r="H2" s="1">
        <v>0</v>
      </c>
      <c r="I2" s="1"/>
      <c r="J2" s="2">
        <v>7000</v>
      </c>
      <c r="K2" s="2">
        <v>0</v>
      </c>
      <c r="L2" s="2">
        <v>0</v>
      </c>
      <c r="M2" s="2">
        <v>7000</v>
      </c>
      <c r="N2" s="75">
        <f>VLOOKUP(P2,'CODIGOS RENTISTICOS'!$A$2:E1042,2,FALSE)</f>
        <v>825000000</v>
      </c>
      <c r="O2" s="75">
        <f>VLOOKUP(P2,'CODIGOS RENTISTICOS'!$A$2:F3209,3,FALSE)</f>
        <v>150109</v>
      </c>
      <c r="P2" s="60">
        <v>5041</v>
      </c>
      <c r="Q2" s="2">
        <v>7000</v>
      </c>
      <c r="R2" s="60"/>
    </row>
    <row r="3" spans="1:22" x14ac:dyDescent="0.2">
      <c r="A3" s="1">
        <v>50000249</v>
      </c>
      <c r="B3" s="1">
        <v>1161840</v>
      </c>
      <c r="C3" s="1" t="s">
        <v>285</v>
      </c>
      <c r="D3" s="1">
        <v>79847018</v>
      </c>
      <c r="E3" s="3">
        <v>37316</v>
      </c>
      <c r="F3" s="1">
        <v>3377711</v>
      </c>
      <c r="G3" s="1">
        <v>0</v>
      </c>
      <c r="H3" s="1">
        <v>0</v>
      </c>
      <c r="I3" s="1"/>
      <c r="J3" s="2">
        <v>7000</v>
      </c>
      <c r="K3" s="2">
        <v>0</v>
      </c>
      <c r="L3" s="2">
        <v>0</v>
      </c>
      <c r="M3" s="2">
        <v>7000</v>
      </c>
      <c r="N3" s="75">
        <f>VLOOKUP(P3,'CODIGOS RENTISTICOS'!$A$2:E1043,2,FALSE)</f>
        <v>825000000</v>
      </c>
      <c r="O3" s="75">
        <f>VLOOKUP(P3,'CODIGOS RENTISTICOS'!$A$2:F3210,3,FALSE)</f>
        <v>150109</v>
      </c>
      <c r="P3" s="60">
        <v>5041</v>
      </c>
      <c r="Q3" s="2">
        <v>7000</v>
      </c>
      <c r="R3" s="60"/>
    </row>
    <row r="4" spans="1:22" x14ac:dyDescent="0.2">
      <c r="A4" s="1">
        <v>50000249</v>
      </c>
      <c r="B4" s="1">
        <v>1161841</v>
      </c>
      <c r="C4" s="1" t="s">
        <v>285</v>
      </c>
      <c r="D4" s="1">
        <v>79747913</v>
      </c>
      <c r="E4" s="3">
        <v>37316</v>
      </c>
      <c r="F4" s="1">
        <v>3377711</v>
      </c>
      <c r="G4" s="1">
        <v>0</v>
      </c>
      <c r="H4" s="1">
        <v>0</v>
      </c>
      <c r="I4" s="1"/>
      <c r="J4" s="2">
        <v>7000</v>
      </c>
      <c r="K4" s="2">
        <v>0</v>
      </c>
      <c r="L4" s="2">
        <v>0</v>
      </c>
      <c r="M4" s="2">
        <v>7000</v>
      </c>
      <c r="N4" s="75">
        <f>VLOOKUP(P4,'CODIGOS RENTISTICOS'!$A$2:E1044,2,FALSE)</f>
        <v>825000000</v>
      </c>
      <c r="O4" s="75">
        <f>VLOOKUP(P4,'CODIGOS RENTISTICOS'!$A$2:F3211,3,FALSE)</f>
        <v>150109</v>
      </c>
      <c r="P4" s="60">
        <v>5041</v>
      </c>
      <c r="Q4" s="2">
        <v>7000</v>
      </c>
      <c r="R4" s="60"/>
    </row>
    <row r="5" spans="1:22" x14ac:dyDescent="0.2">
      <c r="A5" s="1">
        <v>50000249</v>
      </c>
      <c r="B5" s="1">
        <v>1161842</v>
      </c>
      <c r="C5" s="1" t="s">
        <v>285</v>
      </c>
      <c r="D5" s="1">
        <v>79742587</v>
      </c>
      <c r="E5" s="3">
        <v>37316</v>
      </c>
      <c r="F5" s="1">
        <v>3377711</v>
      </c>
      <c r="G5" s="1">
        <v>0</v>
      </c>
      <c r="H5" s="1">
        <v>0</v>
      </c>
      <c r="I5" s="1"/>
      <c r="J5" s="2">
        <v>7000</v>
      </c>
      <c r="K5" s="2">
        <v>0</v>
      </c>
      <c r="L5" s="2">
        <v>0</v>
      </c>
      <c r="M5" s="2">
        <v>7000</v>
      </c>
      <c r="N5" s="75">
        <f>VLOOKUP(P5,'CODIGOS RENTISTICOS'!$A$2:E1045,2,FALSE)</f>
        <v>825000000</v>
      </c>
      <c r="O5" s="75">
        <f>VLOOKUP(P5,'CODIGOS RENTISTICOS'!$A$2:F3212,3,FALSE)</f>
        <v>150109</v>
      </c>
      <c r="P5" s="60">
        <v>5041</v>
      </c>
      <c r="Q5" s="2">
        <v>7000</v>
      </c>
      <c r="R5" s="60"/>
    </row>
    <row r="6" spans="1:22" x14ac:dyDescent="0.2">
      <c r="A6" s="1">
        <v>50000249</v>
      </c>
      <c r="B6" s="1">
        <v>1161843</v>
      </c>
      <c r="C6" s="1" t="s">
        <v>285</v>
      </c>
      <c r="D6" s="1">
        <v>79714517</v>
      </c>
      <c r="E6" s="3">
        <v>37316</v>
      </c>
      <c r="F6" s="1">
        <v>3377711</v>
      </c>
      <c r="G6" s="1">
        <v>0</v>
      </c>
      <c r="H6" s="1">
        <v>0</v>
      </c>
      <c r="I6" s="1"/>
      <c r="J6" s="2">
        <v>7000</v>
      </c>
      <c r="K6" s="2">
        <v>0</v>
      </c>
      <c r="L6" s="2">
        <v>0</v>
      </c>
      <c r="M6" s="2">
        <v>7000</v>
      </c>
      <c r="N6" s="75">
        <f>VLOOKUP(P6,'CODIGOS RENTISTICOS'!$A$2:E1046,2,FALSE)</f>
        <v>825000000</v>
      </c>
      <c r="O6" s="75">
        <f>VLOOKUP(P6,'CODIGOS RENTISTICOS'!$A$2:F3213,3,FALSE)</f>
        <v>150109</v>
      </c>
      <c r="P6" s="60">
        <v>5041</v>
      </c>
      <c r="Q6" s="2">
        <v>7000</v>
      </c>
      <c r="R6" s="60"/>
    </row>
    <row r="7" spans="1:22" x14ac:dyDescent="0.2">
      <c r="A7" s="1">
        <v>50000249</v>
      </c>
      <c r="B7" s="1">
        <v>1161844</v>
      </c>
      <c r="C7" s="1" t="s">
        <v>285</v>
      </c>
      <c r="D7" s="1">
        <v>7513313</v>
      </c>
      <c r="E7" s="3">
        <v>37316</v>
      </c>
      <c r="F7" s="1">
        <v>3377711</v>
      </c>
      <c r="G7" s="1">
        <v>0</v>
      </c>
      <c r="H7" s="1">
        <v>0</v>
      </c>
      <c r="I7" s="1"/>
      <c r="J7" s="2">
        <v>7000</v>
      </c>
      <c r="K7" s="2">
        <v>0</v>
      </c>
      <c r="L7" s="2">
        <v>0</v>
      </c>
      <c r="M7" s="2">
        <v>7000</v>
      </c>
      <c r="N7" s="75">
        <f>VLOOKUP(P7,'CODIGOS RENTISTICOS'!$A$2:E1047,2,FALSE)</f>
        <v>825000000</v>
      </c>
      <c r="O7" s="75">
        <f>VLOOKUP(P7,'CODIGOS RENTISTICOS'!$A$2:F3214,3,FALSE)</f>
        <v>150109</v>
      </c>
      <c r="P7" s="60">
        <v>5041</v>
      </c>
      <c r="Q7" s="2">
        <v>7000</v>
      </c>
      <c r="R7" s="60"/>
    </row>
    <row r="8" spans="1:22" x14ac:dyDescent="0.2">
      <c r="A8" s="1">
        <v>50000249</v>
      </c>
      <c r="B8" s="1">
        <v>1161847</v>
      </c>
      <c r="C8" s="1" t="s">
        <v>285</v>
      </c>
      <c r="D8" s="1">
        <v>79825529</v>
      </c>
      <c r="E8" s="3">
        <v>37316</v>
      </c>
      <c r="F8" s="1">
        <v>3377711</v>
      </c>
      <c r="G8" s="1">
        <v>0</v>
      </c>
      <c r="H8" s="1">
        <v>0</v>
      </c>
      <c r="I8" s="1"/>
      <c r="J8" s="2">
        <v>7000</v>
      </c>
      <c r="K8" s="2">
        <v>0</v>
      </c>
      <c r="L8" s="2">
        <v>0</v>
      </c>
      <c r="M8" s="2">
        <v>7000</v>
      </c>
      <c r="N8" s="75">
        <f>VLOOKUP(P8,'CODIGOS RENTISTICOS'!$A$2:E1048,2,FALSE)</f>
        <v>825000000</v>
      </c>
      <c r="O8" s="75">
        <f>VLOOKUP(P8,'CODIGOS RENTISTICOS'!$A$2:F3215,3,FALSE)</f>
        <v>150109</v>
      </c>
      <c r="P8" s="60">
        <v>5041</v>
      </c>
      <c r="Q8" s="2">
        <v>7000</v>
      </c>
      <c r="R8" s="60"/>
    </row>
    <row r="9" spans="1:22" x14ac:dyDescent="0.2">
      <c r="A9" s="1">
        <v>50000249</v>
      </c>
      <c r="B9" s="1">
        <v>1161848</v>
      </c>
      <c r="C9" s="1" t="s">
        <v>285</v>
      </c>
      <c r="D9" s="1">
        <v>74334031</v>
      </c>
      <c r="E9" s="3">
        <v>37316</v>
      </c>
      <c r="F9" s="1">
        <v>3377711</v>
      </c>
      <c r="G9" s="1">
        <v>0</v>
      </c>
      <c r="H9" s="1">
        <v>0</v>
      </c>
      <c r="I9" s="1"/>
      <c r="J9" s="2">
        <v>7000</v>
      </c>
      <c r="K9" s="2">
        <v>0</v>
      </c>
      <c r="L9" s="2">
        <v>0</v>
      </c>
      <c r="M9" s="2">
        <v>7000</v>
      </c>
      <c r="N9" s="75">
        <f>VLOOKUP(P9,'CODIGOS RENTISTICOS'!$A$2:E1049,2,FALSE)</f>
        <v>825000000</v>
      </c>
      <c r="O9" s="75">
        <f>VLOOKUP(P9,'CODIGOS RENTISTICOS'!$A$2:F3216,3,FALSE)</f>
        <v>150109</v>
      </c>
      <c r="P9" s="60">
        <v>5041</v>
      </c>
      <c r="Q9" s="2">
        <v>7000</v>
      </c>
      <c r="R9" s="60"/>
    </row>
    <row r="10" spans="1:22" x14ac:dyDescent="0.2">
      <c r="A10" s="1">
        <v>50000249</v>
      </c>
      <c r="B10" s="1">
        <v>1161849</v>
      </c>
      <c r="C10" s="1" t="s">
        <v>285</v>
      </c>
      <c r="D10" s="1">
        <v>7560715</v>
      </c>
      <c r="E10" s="3">
        <v>37316</v>
      </c>
      <c r="F10" s="1">
        <v>3377711</v>
      </c>
      <c r="G10" s="1">
        <v>0</v>
      </c>
      <c r="H10" s="1">
        <v>0</v>
      </c>
      <c r="I10" s="1"/>
      <c r="J10" s="2">
        <v>7000</v>
      </c>
      <c r="K10" s="2">
        <v>0</v>
      </c>
      <c r="L10" s="2">
        <v>0</v>
      </c>
      <c r="M10" s="2">
        <v>7000</v>
      </c>
      <c r="N10" s="75">
        <f>VLOOKUP(P10,'CODIGOS RENTISTICOS'!$A$2:E1050,2,FALSE)</f>
        <v>825000000</v>
      </c>
      <c r="O10" s="75">
        <f>VLOOKUP(P10,'CODIGOS RENTISTICOS'!$A$2:F3217,3,FALSE)</f>
        <v>150109</v>
      </c>
      <c r="P10" s="60">
        <v>5041</v>
      </c>
      <c r="Q10" s="2">
        <v>7000</v>
      </c>
      <c r="R10" s="60"/>
    </row>
    <row r="11" spans="1:22" x14ac:dyDescent="0.2">
      <c r="A11" s="1">
        <v>50000249</v>
      </c>
      <c r="B11" s="1">
        <v>1161850</v>
      </c>
      <c r="C11" s="1" t="s">
        <v>285</v>
      </c>
      <c r="D11" s="1">
        <v>19381521</v>
      </c>
      <c r="E11" s="3">
        <v>37316</v>
      </c>
      <c r="F11" s="1">
        <v>3377711</v>
      </c>
      <c r="G11" s="1">
        <v>0</v>
      </c>
      <c r="H11" s="1">
        <v>0</v>
      </c>
      <c r="I11" s="1"/>
      <c r="J11" s="2">
        <v>5000</v>
      </c>
      <c r="K11" s="2">
        <v>0</v>
      </c>
      <c r="L11" s="2">
        <v>0</v>
      </c>
      <c r="M11" s="2">
        <v>5000</v>
      </c>
      <c r="N11" s="75">
        <f>VLOOKUP(P11,'CODIGOS RENTISTICOS'!$A$2:E1051,2,FALSE)</f>
        <v>825000000</v>
      </c>
      <c r="O11" s="75">
        <f>VLOOKUP(P11,'CODIGOS RENTISTICOS'!$A$2:F3218,3,FALSE)</f>
        <v>150109</v>
      </c>
      <c r="P11" s="60">
        <v>5041</v>
      </c>
      <c r="Q11" s="2">
        <v>5000</v>
      </c>
      <c r="R11" s="60"/>
    </row>
    <row r="12" spans="1:22" x14ac:dyDescent="0.2">
      <c r="A12" s="1">
        <v>50000249</v>
      </c>
      <c r="B12" s="1">
        <v>1161851</v>
      </c>
      <c r="C12" s="1" t="s">
        <v>285</v>
      </c>
      <c r="D12" s="1">
        <v>79123829</v>
      </c>
      <c r="E12" s="3">
        <v>37316</v>
      </c>
      <c r="F12" s="1">
        <v>3377711</v>
      </c>
      <c r="G12" s="1">
        <v>0</v>
      </c>
      <c r="H12" s="1">
        <v>0</v>
      </c>
      <c r="I12" s="1"/>
      <c r="J12" s="2">
        <v>5000</v>
      </c>
      <c r="K12" s="2">
        <v>0</v>
      </c>
      <c r="L12" s="2">
        <v>0</v>
      </c>
      <c r="M12" s="2">
        <v>5000</v>
      </c>
      <c r="N12" s="75">
        <f>VLOOKUP(P12,'CODIGOS RENTISTICOS'!$A$2:E1052,2,FALSE)</f>
        <v>825000000</v>
      </c>
      <c r="O12" s="75">
        <f>VLOOKUP(P12,'CODIGOS RENTISTICOS'!$A$2:F3219,3,FALSE)</f>
        <v>150109</v>
      </c>
      <c r="P12" s="60">
        <v>5041</v>
      </c>
      <c r="Q12" s="2">
        <v>5000</v>
      </c>
      <c r="R12" s="60"/>
    </row>
    <row r="13" spans="1:22" x14ac:dyDescent="0.2">
      <c r="A13" s="1">
        <v>50000249</v>
      </c>
      <c r="B13" s="1">
        <v>1161853</v>
      </c>
      <c r="C13" s="1" t="s">
        <v>285</v>
      </c>
      <c r="D13" s="1">
        <v>79736496</v>
      </c>
      <c r="E13" s="3">
        <v>37316</v>
      </c>
      <c r="F13" s="1">
        <v>3377711</v>
      </c>
      <c r="G13" s="1">
        <v>0</v>
      </c>
      <c r="H13" s="1">
        <v>0</v>
      </c>
      <c r="I13" s="1"/>
      <c r="J13" s="2">
        <v>7000</v>
      </c>
      <c r="K13" s="2">
        <v>0</v>
      </c>
      <c r="L13" s="2">
        <v>0</v>
      </c>
      <c r="M13" s="2">
        <v>7000</v>
      </c>
      <c r="N13" s="75">
        <f>VLOOKUP(P13,'CODIGOS RENTISTICOS'!$A$2:E1053,2,FALSE)</f>
        <v>825000000</v>
      </c>
      <c r="O13" s="75">
        <f>VLOOKUP(P13,'CODIGOS RENTISTICOS'!$A$2:F3220,3,FALSE)</f>
        <v>150109</v>
      </c>
      <c r="P13" s="60">
        <v>5041</v>
      </c>
      <c r="Q13" s="2">
        <v>7000</v>
      </c>
      <c r="R13" s="60"/>
    </row>
    <row r="14" spans="1:22" x14ac:dyDescent="0.2">
      <c r="A14" s="1">
        <v>50000249</v>
      </c>
      <c r="B14" s="1">
        <v>1161854</v>
      </c>
      <c r="C14" s="1" t="s">
        <v>285</v>
      </c>
      <c r="D14" s="1">
        <v>79627348</v>
      </c>
      <c r="E14" s="3">
        <v>37316</v>
      </c>
      <c r="F14" s="1">
        <v>3377711</v>
      </c>
      <c r="G14" s="1">
        <v>0</v>
      </c>
      <c r="H14" s="1">
        <v>0</v>
      </c>
      <c r="I14" s="1"/>
      <c r="J14" s="2">
        <v>7000</v>
      </c>
      <c r="K14" s="2">
        <v>0</v>
      </c>
      <c r="L14" s="2">
        <v>0</v>
      </c>
      <c r="M14" s="2">
        <v>7000</v>
      </c>
      <c r="N14" s="75">
        <f>VLOOKUP(P14,'CODIGOS RENTISTICOS'!$A$2:E1054,2,FALSE)</f>
        <v>825000000</v>
      </c>
      <c r="O14" s="75">
        <f>VLOOKUP(P14,'CODIGOS RENTISTICOS'!$A$2:F3221,3,FALSE)</f>
        <v>150109</v>
      </c>
      <c r="P14" s="60">
        <v>5041</v>
      </c>
      <c r="Q14" s="2">
        <v>7000</v>
      </c>
      <c r="R14" s="60"/>
    </row>
    <row r="15" spans="1:22" x14ac:dyDescent="0.2">
      <c r="A15" s="1">
        <v>50000249</v>
      </c>
      <c r="B15" s="1">
        <v>1069622</v>
      </c>
      <c r="C15" s="1" t="s">
        <v>285</v>
      </c>
      <c r="D15" s="1">
        <v>4077891</v>
      </c>
      <c r="E15" s="3">
        <v>37316</v>
      </c>
      <c r="F15" s="1">
        <v>4166355</v>
      </c>
      <c r="G15" s="1">
        <v>0</v>
      </c>
      <c r="H15" s="1">
        <v>0</v>
      </c>
      <c r="I15" s="1"/>
      <c r="J15" s="2">
        <v>7000</v>
      </c>
      <c r="K15" s="2">
        <v>0</v>
      </c>
      <c r="L15" s="2">
        <v>0</v>
      </c>
      <c r="M15" s="2">
        <v>7000</v>
      </c>
      <c r="N15" s="75">
        <f>VLOOKUP(P15,'CODIGOS RENTISTICOS'!$A$2:E1055,2,FALSE)</f>
        <v>825000000</v>
      </c>
      <c r="O15" s="75">
        <f>VLOOKUP(P15,'CODIGOS RENTISTICOS'!$A$2:F3222,3,FALSE)</f>
        <v>150109</v>
      </c>
      <c r="P15" s="60">
        <v>121245</v>
      </c>
      <c r="Q15" s="2">
        <v>7000</v>
      </c>
      <c r="R15" s="60"/>
    </row>
    <row r="16" spans="1:22" x14ac:dyDescent="0.2">
      <c r="A16" s="1">
        <v>50000249</v>
      </c>
      <c r="B16" s="1">
        <v>1163738</v>
      </c>
      <c r="C16" s="1" t="s">
        <v>285</v>
      </c>
      <c r="D16" s="1">
        <v>19458771</v>
      </c>
      <c r="E16" s="3">
        <v>37316</v>
      </c>
      <c r="F16" s="1">
        <v>3379211</v>
      </c>
      <c r="G16" s="1">
        <v>0</v>
      </c>
      <c r="H16" s="1">
        <v>0</v>
      </c>
      <c r="I16" s="1"/>
      <c r="J16" s="2">
        <v>2000</v>
      </c>
      <c r="K16" s="2">
        <v>0</v>
      </c>
      <c r="L16" s="2">
        <v>0</v>
      </c>
      <c r="M16" s="2">
        <v>2000</v>
      </c>
      <c r="N16" s="75">
        <f>VLOOKUP(P16,'CODIGOS RENTISTICOS'!$A$2:E1056,2,FALSE)</f>
        <v>825000000</v>
      </c>
      <c r="O16" s="75">
        <f>VLOOKUP(P16,'CODIGOS RENTISTICOS'!$A$2:F3223,3,FALSE)</f>
        <v>150109</v>
      </c>
      <c r="P16" s="60">
        <v>121245</v>
      </c>
      <c r="Q16" s="2">
        <v>2000</v>
      </c>
      <c r="R16" s="60"/>
    </row>
    <row r="17" spans="1:18" x14ac:dyDescent="0.2">
      <c r="A17" s="1">
        <v>50000249</v>
      </c>
      <c r="B17" s="1">
        <v>1163739</v>
      </c>
      <c r="C17" s="1" t="s">
        <v>285</v>
      </c>
      <c r="D17" s="1">
        <v>19458771</v>
      </c>
      <c r="E17" s="3">
        <v>37316</v>
      </c>
      <c r="F17" s="1">
        <v>3379211</v>
      </c>
      <c r="G17" s="1">
        <v>0</v>
      </c>
      <c r="H17" s="1">
        <v>0</v>
      </c>
      <c r="I17" s="1"/>
      <c r="J17" s="2">
        <v>5000</v>
      </c>
      <c r="K17" s="2">
        <v>0</v>
      </c>
      <c r="L17" s="2">
        <v>0</v>
      </c>
      <c r="M17" s="2">
        <v>5000</v>
      </c>
      <c r="N17" s="75">
        <f>VLOOKUP(P17,'CODIGOS RENTISTICOS'!$A$2:E1057,2,FALSE)</f>
        <v>825000000</v>
      </c>
      <c r="O17" s="75">
        <f>VLOOKUP(P17,'CODIGOS RENTISTICOS'!$A$2:F3224,3,FALSE)</f>
        <v>150109</v>
      </c>
      <c r="P17" s="60">
        <v>121245</v>
      </c>
      <c r="Q17" s="2">
        <v>5000</v>
      </c>
      <c r="R17" s="60"/>
    </row>
    <row r="18" spans="1:18" x14ac:dyDescent="0.2">
      <c r="A18" s="1">
        <v>50000249</v>
      </c>
      <c r="B18" s="1">
        <v>1163741</v>
      </c>
      <c r="C18" s="1" t="s">
        <v>285</v>
      </c>
      <c r="D18" s="1">
        <v>93392889</v>
      </c>
      <c r="E18" s="3">
        <v>37316</v>
      </c>
      <c r="F18" s="1">
        <v>3379211</v>
      </c>
      <c r="G18" s="1">
        <v>0</v>
      </c>
      <c r="H18" s="1">
        <v>0</v>
      </c>
      <c r="I18" s="1"/>
      <c r="J18" s="2">
        <v>5000</v>
      </c>
      <c r="K18" s="2">
        <v>0</v>
      </c>
      <c r="L18" s="2">
        <v>0</v>
      </c>
      <c r="M18" s="2">
        <v>5000</v>
      </c>
      <c r="N18" s="75">
        <f>VLOOKUP(P18,'CODIGOS RENTISTICOS'!$A$2:E1058,2,FALSE)</f>
        <v>825000000</v>
      </c>
      <c r="O18" s="75">
        <f>VLOOKUP(P18,'CODIGOS RENTISTICOS'!$A$2:F3225,3,FALSE)</f>
        <v>150109</v>
      </c>
      <c r="P18" s="60">
        <v>121245</v>
      </c>
      <c r="Q18" s="2">
        <v>5000</v>
      </c>
      <c r="R18" s="60"/>
    </row>
    <row r="19" spans="1:18" x14ac:dyDescent="0.2">
      <c r="A19" s="1">
        <v>50000249</v>
      </c>
      <c r="B19" s="1">
        <v>876268</v>
      </c>
      <c r="C19" s="1" t="s">
        <v>285</v>
      </c>
      <c r="D19" s="1">
        <v>8001855497</v>
      </c>
      <c r="E19" s="3">
        <v>37316</v>
      </c>
      <c r="F19" s="1">
        <v>2580030</v>
      </c>
      <c r="G19" s="1">
        <v>0</v>
      </c>
      <c r="H19" s="1">
        <v>0</v>
      </c>
      <c r="I19" s="1"/>
      <c r="J19" s="2">
        <v>14000</v>
      </c>
      <c r="K19" s="2">
        <v>0</v>
      </c>
      <c r="L19" s="2">
        <v>0</v>
      </c>
      <c r="M19" s="2">
        <v>14000</v>
      </c>
      <c r="N19" s="75">
        <f>VLOOKUP(P19,'CODIGOS RENTISTICOS'!$A$2:E1059,2,FALSE)</f>
        <v>825000000</v>
      </c>
      <c r="O19" s="75">
        <f>VLOOKUP(P19,'CODIGOS RENTISTICOS'!$A$2:F3226,3,FALSE)</f>
        <v>150109</v>
      </c>
      <c r="P19" s="60">
        <v>121245</v>
      </c>
      <c r="Q19" s="2">
        <v>14000</v>
      </c>
      <c r="R19" s="60"/>
    </row>
    <row r="20" spans="1:18" x14ac:dyDescent="0.2">
      <c r="A20" s="1">
        <v>50000249</v>
      </c>
      <c r="B20" s="1">
        <v>2742533</v>
      </c>
      <c r="C20" s="1" t="s">
        <v>285</v>
      </c>
      <c r="D20" s="1">
        <v>8320019092</v>
      </c>
      <c r="E20" s="3">
        <v>37316</v>
      </c>
      <c r="F20" s="1">
        <v>3521141</v>
      </c>
      <c r="G20" s="1">
        <v>0</v>
      </c>
      <c r="H20" s="1">
        <v>0</v>
      </c>
      <c r="I20" s="1"/>
      <c r="J20" s="2">
        <v>5148</v>
      </c>
      <c r="K20" s="2">
        <v>0</v>
      </c>
      <c r="L20" s="2">
        <v>0</v>
      </c>
      <c r="M20" s="2">
        <v>5148</v>
      </c>
      <c r="N20" s="75">
        <f>VLOOKUP(P20,'CODIGOS RENTISTICOS'!$A$2:E1060,2,FALSE)</f>
        <v>96400000</v>
      </c>
      <c r="O20" s="75">
        <f>VLOOKUP(P20,'CODIGOS RENTISTICOS'!$A$2:F3227,3,FALSE)</f>
        <v>370101</v>
      </c>
      <c r="P20" s="60">
        <v>121280</v>
      </c>
      <c r="Q20" s="2">
        <v>5148</v>
      </c>
      <c r="R20" s="60"/>
    </row>
    <row r="21" spans="1:18" x14ac:dyDescent="0.2">
      <c r="A21" s="1">
        <v>50000249</v>
      </c>
      <c r="B21" s="1">
        <v>2802862</v>
      </c>
      <c r="C21" s="1" t="s">
        <v>285</v>
      </c>
      <c r="D21" s="1">
        <v>8000186071</v>
      </c>
      <c r="E21" s="3">
        <v>37316</v>
      </c>
      <c r="F21" s="1">
        <v>7684326</v>
      </c>
      <c r="G21" s="1">
        <v>0</v>
      </c>
      <c r="H21" s="1">
        <v>0</v>
      </c>
      <c r="I21" s="1"/>
      <c r="J21" s="2">
        <v>5148</v>
      </c>
      <c r="K21" s="2">
        <v>0</v>
      </c>
      <c r="L21" s="2">
        <v>0</v>
      </c>
      <c r="M21" s="2">
        <v>5148</v>
      </c>
      <c r="N21" s="75">
        <f>VLOOKUP(P21,'CODIGOS RENTISTICOS'!$A$2:E1061,2,FALSE)</f>
        <v>96400000</v>
      </c>
      <c r="O21" s="75">
        <f>VLOOKUP(P21,'CODIGOS RENTISTICOS'!$A$2:F3228,3,FALSE)</f>
        <v>370101</v>
      </c>
      <c r="P21" s="60">
        <v>121280</v>
      </c>
      <c r="Q21" s="2">
        <v>5148</v>
      </c>
      <c r="R21" s="60"/>
    </row>
    <row r="22" spans="1:18" x14ac:dyDescent="0.2">
      <c r="A22" s="1">
        <v>50000249</v>
      </c>
      <c r="B22" s="1">
        <v>157985</v>
      </c>
      <c r="C22" s="1" t="s">
        <v>285</v>
      </c>
      <c r="D22" s="1">
        <v>14239588</v>
      </c>
      <c r="E22" s="3">
        <v>37316</v>
      </c>
      <c r="F22" s="1">
        <v>3619131</v>
      </c>
      <c r="G22" s="1">
        <v>0</v>
      </c>
      <c r="H22" s="1">
        <v>0</v>
      </c>
      <c r="I22" s="1"/>
      <c r="J22" s="2">
        <v>5000</v>
      </c>
      <c r="K22" s="2">
        <v>0</v>
      </c>
      <c r="L22" s="2">
        <v>0</v>
      </c>
      <c r="M22" s="2">
        <v>5000</v>
      </c>
      <c r="N22" s="75">
        <f>VLOOKUP(P22,'CODIGOS RENTISTICOS'!$A$2:E1062,2,FALSE)</f>
        <v>825000000</v>
      </c>
      <c r="O22" s="75">
        <f>VLOOKUP(P22,'CODIGOS RENTISTICOS'!$A$2:F3229,3,FALSE)</f>
        <v>150109</v>
      </c>
      <c r="P22" s="60">
        <v>5041</v>
      </c>
      <c r="Q22" s="2">
        <v>5000</v>
      </c>
      <c r="R22" s="60"/>
    </row>
    <row r="23" spans="1:18" x14ac:dyDescent="0.2">
      <c r="A23" s="1">
        <v>50000249</v>
      </c>
      <c r="B23" s="1">
        <v>911828</v>
      </c>
      <c r="C23" s="1" t="s">
        <v>285</v>
      </c>
      <c r="D23" s="1">
        <v>8605305535</v>
      </c>
      <c r="E23" s="3">
        <v>37316</v>
      </c>
      <c r="F23" s="1">
        <v>2023495</v>
      </c>
      <c r="G23" s="1">
        <v>0</v>
      </c>
      <c r="H23" s="1">
        <v>0</v>
      </c>
      <c r="I23" s="1"/>
      <c r="J23" s="2">
        <v>2000</v>
      </c>
      <c r="K23" s="2">
        <v>0</v>
      </c>
      <c r="L23" s="2">
        <v>0</v>
      </c>
      <c r="M23" s="2">
        <v>2000</v>
      </c>
      <c r="N23" s="75">
        <f>VLOOKUP(P23,'CODIGOS RENTISTICOS'!$A$2:E1063,2,FALSE)</f>
        <v>825000000</v>
      </c>
      <c r="O23" s="75">
        <f>VLOOKUP(P23,'CODIGOS RENTISTICOS'!$A$2:F3230,3,FALSE)</f>
        <v>150109</v>
      </c>
      <c r="P23" s="60">
        <v>121245</v>
      </c>
      <c r="Q23" s="2">
        <v>2000</v>
      </c>
      <c r="R23" s="60"/>
    </row>
    <row r="24" spans="1:18" x14ac:dyDescent="0.2">
      <c r="A24" s="1">
        <v>50000249</v>
      </c>
      <c r="B24" s="1">
        <v>911885</v>
      </c>
      <c r="C24" s="1" t="s">
        <v>285</v>
      </c>
      <c r="D24" s="1">
        <v>8300696710</v>
      </c>
      <c r="E24" s="3">
        <v>37316</v>
      </c>
      <c r="F24" s="1">
        <v>4175549</v>
      </c>
      <c r="G24" s="1">
        <v>0</v>
      </c>
      <c r="H24" s="1">
        <v>0</v>
      </c>
      <c r="I24" s="1"/>
      <c r="J24" s="2">
        <v>27000</v>
      </c>
      <c r="K24" s="2">
        <v>0</v>
      </c>
      <c r="L24" s="2">
        <v>0</v>
      </c>
      <c r="M24" s="2">
        <v>27000</v>
      </c>
      <c r="N24" s="75">
        <f>VLOOKUP(P24,'CODIGOS RENTISTICOS'!$A$2:E1064,2,FALSE)</f>
        <v>825000000</v>
      </c>
      <c r="O24" s="75">
        <f>VLOOKUP(P24,'CODIGOS RENTISTICOS'!$A$2:F3231,3,FALSE)</f>
        <v>150109</v>
      </c>
      <c r="P24" s="60">
        <v>121245</v>
      </c>
      <c r="Q24" s="2">
        <v>27000</v>
      </c>
      <c r="R24" s="60"/>
    </row>
    <row r="25" spans="1:18" x14ac:dyDescent="0.2">
      <c r="A25" s="1">
        <v>50000249</v>
      </c>
      <c r="B25" s="1">
        <v>526437</v>
      </c>
      <c r="C25" s="1" t="s">
        <v>285</v>
      </c>
      <c r="D25" s="1">
        <v>8605007431</v>
      </c>
      <c r="E25" s="3">
        <v>37316</v>
      </c>
      <c r="F25" s="1">
        <v>2145961</v>
      </c>
      <c r="G25" s="1">
        <v>0</v>
      </c>
      <c r="H25" s="1">
        <v>0</v>
      </c>
      <c r="I25" s="1"/>
      <c r="J25" s="2">
        <v>98000</v>
      </c>
      <c r="K25" s="2">
        <v>0</v>
      </c>
      <c r="L25" s="2">
        <v>0</v>
      </c>
      <c r="M25" s="2">
        <v>98000</v>
      </c>
      <c r="N25" s="75">
        <f>VLOOKUP(P25,'CODIGOS RENTISTICOS'!$A$2:E1065,2,FALSE)</f>
        <v>825000000</v>
      </c>
      <c r="O25" s="75">
        <f>VLOOKUP(P25,'CODIGOS RENTISTICOS'!$A$2:F3232,3,FALSE)</f>
        <v>150109</v>
      </c>
      <c r="P25" s="60">
        <v>5041</v>
      </c>
      <c r="Q25" s="2">
        <v>98000</v>
      </c>
      <c r="R25" s="60"/>
    </row>
    <row r="26" spans="1:18" x14ac:dyDescent="0.2">
      <c r="A26" s="1">
        <v>50000249</v>
      </c>
      <c r="B26" s="1">
        <v>699581</v>
      </c>
      <c r="C26" s="1" t="s">
        <v>285</v>
      </c>
      <c r="D26" s="1">
        <v>8600233851</v>
      </c>
      <c r="E26" s="3">
        <v>37316</v>
      </c>
      <c r="F26" s="1">
        <v>4380015</v>
      </c>
      <c r="G26" s="1">
        <v>0</v>
      </c>
      <c r="H26" s="1">
        <v>0</v>
      </c>
      <c r="I26" s="1"/>
      <c r="J26" s="2">
        <v>949832</v>
      </c>
      <c r="K26" s="2">
        <v>0</v>
      </c>
      <c r="L26" s="2">
        <v>0</v>
      </c>
      <c r="M26" s="2">
        <v>949832</v>
      </c>
      <c r="N26" s="75" t="e">
        <f>VLOOKUP(P26,'CODIGOS RENTISTICOS'!$A$2:E1066,2,FALSE)</f>
        <v>#N/A</v>
      </c>
      <c r="O26" s="75" t="e">
        <f>VLOOKUP(P26,'CODIGOS RENTISTICOS'!$A$2:F3233,3,FALSE)</f>
        <v>#N/A</v>
      </c>
      <c r="P26" s="60">
        <v>121298</v>
      </c>
      <c r="Q26" s="2">
        <v>949832</v>
      </c>
      <c r="R26" s="60"/>
    </row>
    <row r="27" spans="1:18" x14ac:dyDescent="0.2">
      <c r="A27" s="1">
        <v>50000249</v>
      </c>
      <c r="B27" s="1">
        <v>1087522</v>
      </c>
      <c r="C27" s="1" t="s">
        <v>285</v>
      </c>
      <c r="D27" s="1">
        <v>19110203</v>
      </c>
      <c r="E27" s="3">
        <v>37316</v>
      </c>
      <c r="F27" s="1">
        <v>2888569</v>
      </c>
      <c r="G27" s="1">
        <v>0</v>
      </c>
      <c r="H27" s="1">
        <v>0</v>
      </c>
      <c r="I27" s="1"/>
      <c r="J27" s="2">
        <v>2574</v>
      </c>
      <c r="K27" s="2">
        <v>0</v>
      </c>
      <c r="L27" s="2">
        <v>0</v>
      </c>
      <c r="M27" s="2">
        <v>2574</v>
      </c>
      <c r="N27" s="75">
        <f>VLOOKUP(P27,'CODIGOS RENTISTICOS'!$A$2:E1067,2,FALSE)</f>
        <v>96400000</v>
      </c>
      <c r="O27" s="75">
        <f>VLOOKUP(P27,'CODIGOS RENTISTICOS'!$A$2:F3234,3,FALSE)</f>
        <v>370101</v>
      </c>
      <c r="P27" s="60">
        <v>121280</v>
      </c>
      <c r="Q27" s="2">
        <v>2574</v>
      </c>
      <c r="R27" s="60"/>
    </row>
    <row r="28" spans="1:18" x14ac:dyDescent="0.2">
      <c r="A28" s="1">
        <v>50000249</v>
      </c>
      <c r="B28" s="1">
        <v>1091944</v>
      </c>
      <c r="C28" s="1" t="s">
        <v>285</v>
      </c>
      <c r="D28" s="1">
        <v>8001855497</v>
      </c>
      <c r="E28" s="3">
        <v>37316</v>
      </c>
      <c r="F28" s="1">
        <v>2580030</v>
      </c>
      <c r="G28" s="1">
        <v>0</v>
      </c>
      <c r="H28" s="1">
        <v>0</v>
      </c>
      <c r="I28" s="1"/>
      <c r="J28" s="2">
        <v>21000</v>
      </c>
      <c r="K28" s="2">
        <v>0</v>
      </c>
      <c r="L28" s="2">
        <v>0</v>
      </c>
      <c r="M28" s="2">
        <v>21000</v>
      </c>
      <c r="N28" s="75">
        <f>VLOOKUP(P28,'CODIGOS RENTISTICOS'!$A$2:E1068,2,FALSE)</f>
        <v>825000000</v>
      </c>
      <c r="O28" s="75">
        <f>VLOOKUP(P28,'CODIGOS RENTISTICOS'!$A$2:F3235,3,FALSE)</f>
        <v>150109</v>
      </c>
      <c r="P28" s="60">
        <v>121245</v>
      </c>
      <c r="Q28" s="2">
        <v>21000</v>
      </c>
      <c r="R28" s="60"/>
    </row>
    <row r="29" spans="1:18" x14ac:dyDescent="0.2">
      <c r="A29" s="1">
        <v>50000249</v>
      </c>
      <c r="B29" s="1">
        <v>1140013</v>
      </c>
      <c r="C29" s="1" t="s">
        <v>285</v>
      </c>
      <c r="D29" s="1">
        <v>8300601647</v>
      </c>
      <c r="E29" s="3">
        <v>37316</v>
      </c>
      <c r="F29" s="1">
        <v>2450830</v>
      </c>
      <c r="G29" s="1">
        <v>0</v>
      </c>
      <c r="H29" s="1">
        <v>0</v>
      </c>
      <c r="I29" s="1"/>
      <c r="J29" s="2">
        <v>222</v>
      </c>
      <c r="K29" s="2">
        <v>0</v>
      </c>
      <c r="L29" s="2">
        <v>0</v>
      </c>
      <c r="M29" s="2">
        <v>222</v>
      </c>
      <c r="N29" s="75">
        <f>VLOOKUP(P29,'CODIGOS RENTISTICOS'!$A$2:E1069,2,FALSE)</f>
        <v>96400000</v>
      </c>
      <c r="O29" s="75">
        <f>VLOOKUP(P29,'CODIGOS RENTISTICOS'!$A$2:F3236,3,FALSE)</f>
        <v>370101</v>
      </c>
      <c r="P29" s="60">
        <v>121280</v>
      </c>
      <c r="Q29" s="2">
        <v>222</v>
      </c>
      <c r="R29" s="60"/>
    </row>
    <row r="30" spans="1:18" x14ac:dyDescent="0.2">
      <c r="A30" s="1">
        <v>50000249</v>
      </c>
      <c r="B30" s="1">
        <v>1140044</v>
      </c>
      <c r="C30" s="1" t="s">
        <v>285</v>
      </c>
      <c r="D30" s="1">
        <v>8300601647</v>
      </c>
      <c r="E30" s="3">
        <v>37316</v>
      </c>
      <c r="F30" s="1">
        <v>2450830</v>
      </c>
      <c r="G30" s="1">
        <v>0</v>
      </c>
      <c r="H30" s="1">
        <v>0</v>
      </c>
      <c r="I30" s="1"/>
      <c r="J30" s="2">
        <v>7500</v>
      </c>
      <c r="K30" s="2">
        <v>0</v>
      </c>
      <c r="L30" s="2">
        <v>0</v>
      </c>
      <c r="M30" s="2">
        <v>7500</v>
      </c>
      <c r="N30" s="75">
        <f>VLOOKUP(P30,'CODIGOS RENTISTICOS'!$A$2:E1070,2,FALSE)</f>
        <v>96400000</v>
      </c>
      <c r="O30" s="75">
        <f>VLOOKUP(P30,'CODIGOS RENTISTICOS'!$A$2:F3237,3,FALSE)</f>
        <v>370101</v>
      </c>
      <c r="P30" s="60">
        <v>121280</v>
      </c>
      <c r="Q30" s="2">
        <v>7500</v>
      </c>
      <c r="R30" s="60"/>
    </row>
    <row r="31" spans="1:18" x14ac:dyDescent="0.2">
      <c r="A31" s="1">
        <v>50000249</v>
      </c>
      <c r="B31" s="1">
        <v>954646</v>
      </c>
      <c r="C31" s="1" t="s">
        <v>285</v>
      </c>
      <c r="D31" s="1">
        <v>8604011911</v>
      </c>
      <c r="E31" s="3">
        <v>37316</v>
      </c>
      <c r="F31" s="1">
        <v>3464214</v>
      </c>
      <c r="G31" s="1">
        <v>0</v>
      </c>
      <c r="H31" s="1">
        <v>0</v>
      </c>
      <c r="I31" s="1"/>
      <c r="J31" s="2">
        <v>22000</v>
      </c>
      <c r="K31" s="2">
        <v>0</v>
      </c>
      <c r="L31" s="2">
        <v>0</v>
      </c>
      <c r="M31" s="2">
        <v>22000</v>
      </c>
      <c r="N31" s="75">
        <f>VLOOKUP(P31,'CODIGOS RENTISTICOS'!$A$2:E1071,2,FALSE)</f>
        <v>825000000</v>
      </c>
      <c r="O31" s="75">
        <f>VLOOKUP(P31,'CODIGOS RENTISTICOS'!$A$2:F3238,3,FALSE)</f>
        <v>150109</v>
      </c>
      <c r="P31" s="60">
        <v>121245</v>
      </c>
      <c r="Q31" s="2">
        <v>22000</v>
      </c>
      <c r="R31" s="60"/>
    </row>
    <row r="32" spans="1:18" x14ac:dyDescent="0.2">
      <c r="A32" s="1">
        <v>50000249</v>
      </c>
      <c r="B32" s="1">
        <v>1376737</v>
      </c>
      <c r="C32" s="1" t="s">
        <v>285</v>
      </c>
      <c r="D32" s="1">
        <v>8150012774</v>
      </c>
      <c r="E32" s="3">
        <v>37316</v>
      </c>
      <c r="F32" s="1">
        <v>6511069</v>
      </c>
      <c r="G32" s="1">
        <v>0</v>
      </c>
      <c r="H32" s="1">
        <v>0</v>
      </c>
      <c r="I32" s="1"/>
      <c r="J32" s="2">
        <v>7000</v>
      </c>
      <c r="K32" s="2">
        <v>0</v>
      </c>
      <c r="L32" s="2">
        <v>0</v>
      </c>
      <c r="M32" s="2">
        <v>7000</v>
      </c>
      <c r="N32" s="75">
        <f>VLOOKUP(P32,'CODIGOS RENTISTICOS'!$A$2:E1072,2,FALSE)</f>
        <v>825000000</v>
      </c>
      <c r="O32" s="75">
        <f>VLOOKUP(P32,'CODIGOS RENTISTICOS'!$A$2:F3239,3,FALSE)</f>
        <v>150109</v>
      </c>
      <c r="P32" s="60">
        <v>121245</v>
      </c>
      <c r="Q32" s="2">
        <v>7000</v>
      </c>
      <c r="R32" s="60"/>
    </row>
    <row r="33" spans="1:18" x14ac:dyDescent="0.2">
      <c r="A33" s="1">
        <v>50000249</v>
      </c>
      <c r="B33" s="1">
        <v>2691211</v>
      </c>
      <c r="C33" s="1" t="s">
        <v>285</v>
      </c>
      <c r="D33" s="1">
        <v>8110262398</v>
      </c>
      <c r="E33" s="3">
        <v>37316</v>
      </c>
      <c r="F33" s="1">
        <v>2163107</v>
      </c>
      <c r="G33" s="1">
        <v>0</v>
      </c>
      <c r="H33" s="1">
        <v>0</v>
      </c>
      <c r="I33" s="1"/>
      <c r="J33" s="2">
        <v>618000</v>
      </c>
      <c r="K33" s="2">
        <v>0</v>
      </c>
      <c r="L33" s="2">
        <v>0</v>
      </c>
      <c r="M33" s="2">
        <v>618000</v>
      </c>
      <c r="N33" s="75">
        <f>VLOOKUP(P33,'CODIGOS RENTISTICOS'!$A$2:E1073,2,FALSE)</f>
        <v>825000000</v>
      </c>
      <c r="O33" s="75">
        <f>VLOOKUP(P33,'CODIGOS RENTISTICOS'!$A$2:F3240,3,FALSE)</f>
        <v>150109</v>
      </c>
      <c r="P33" s="60">
        <v>121245</v>
      </c>
      <c r="Q33" s="2">
        <v>618000</v>
      </c>
      <c r="R33" s="60"/>
    </row>
    <row r="34" spans="1:18" x14ac:dyDescent="0.2">
      <c r="A34" s="1">
        <v>50000249</v>
      </c>
      <c r="B34" s="1">
        <v>2691252</v>
      </c>
      <c r="C34" s="1" t="s">
        <v>285</v>
      </c>
      <c r="D34" s="1">
        <v>16588733</v>
      </c>
      <c r="E34" s="3">
        <v>37316</v>
      </c>
      <c r="F34" s="1">
        <v>6653218</v>
      </c>
      <c r="G34" s="1">
        <v>0</v>
      </c>
      <c r="H34" s="1">
        <v>0</v>
      </c>
      <c r="I34" s="1"/>
      <c r="J34" s="2">
        <v>7000</v>
      </c>
      <c r="K34" s="2">
        <v>0</v>
      </c>
      <c r="L34" s="2">
        <v>0</v>
      </c>
      <c r="M34" s="2">
        <v>7000</v>
      </c>
      <c r="N34" s="75">
        <f>VLOOKUP(P34,'CODIGOS RENTISTICOS'!$A$2:E1074,2,FALSE)</f>
        <v>825000000</v>
      </c>
      <c r="O34" s="75">
        <f>VLOOKUP(P34,'CODIGOS RENTISTICOS'!$A$2:F3241,3,FALSE)</f>
        <v>150109</v>
      </c>
      <c r="P34" s="60">
        <v>121245</v>
      </c>
      <c r="Q34" s="2">
        <v>7000</v>
      </c>
      <c r="R34" s="60"/>
    </row>
    <row r="35" spans="1:18" x14ac:dyDescent="0.2">
      <c r="A35" s="1">
        <v>50000249</v>
      </c>
      <c r="B35" s="1">
        <v>2691325</v>
      </c>
      <c r="C35" s="1" t="s">
        <v>285</v>
      </c>
      <c r="D35" s="1">
        <v>8300162577</v>
      </c>
      <c r="E35" s="3">
        <v>37316</v>
      </c>
      <c r="F35" s="1">
        <v>2919351</v>
      </c>
      <c r="G35" s="1">
        <v>0</v>
      </c>
      <c r="H35" s="1">
        <v>0</v>
      </c>
      <c r="I35" s="1"/>
      <c r="J35" s="2">
        <v>378951</v>
      </c>
      <c r="K35" s="2">
        <v>0</v>
      </c>
      <c r="L35" s="2">
        <v>0</v>
      </c>
      <c r="M35" s="2">
        <v>378951</v>
      </c>
      <c r="N35" s="75">
        <f>VLOOKUP(P35,'CODIGOS RENTISTICOS'!$A$2:E1075,2,FALSE)</f>
        <v>825000000</v>
      </c>
      <c r="O35" s="75">
        <f>VLOOKUP(P35,'CODIGOS RENTISTICOS'!$A$2:F3242,3,FALSE)</f>
        <v>150109</v>
      </c>
      <c r="P35" s="60">
        <v>121245</v>
      </c>
      <c r="Q35" s="2">
        <v>378951</v>
      </c>
      <c r="R35" s="60"/>
    </row>
    <row r="36" spans="1:18" x14ac:dyDescent="0.2">
      <c r="A36" s="1">
        <v>50000249</v>
      </c>
      <c r="B36" s="1">
        <v>2691327</v>
      </c>
      <c r="C36" s="1" t="s">
        <v>285</v>
      </c>
      <c r="D36" s="1">
        <v>10518734</v>
      </c>
      <c r="E36" s="3">
        <v>37316</v>
      </c>
      <c r="F36" s="1">
        <v>5353114</v>
      </c>
      <c r="G36" s="1">
        <v>0</v>
      </c>
      <c r="H36" s="1">
        <v>0</v>
      </c>
      <c r="I36" s="1"/>
      <c r="J36" s="2">
        <v>7000</v>
      </c>
      <c r="K36" s="2">
        <v>0</v>
      </c>
      <c r="L36" s="2">
        <v>0</v>
      </c>
      <c r="M36" s="2">
        <v>7000</v>
      </c>
      <c r="N36" s="75">
        <f>VLOOKUP(P36,'CODIGOS RENTISTICOS'!$A$2:E1076,2,FALSE)</f>
        <v>825000000</v>
      </c>
      <c r="O36" s="75">
        <f>VLOOKUP(P36,'CODIGOS RENTISTICOS'!$A$2:F3243,3,FALSE)</f>
        <v>150109</v>
      </c>
      <c r="P36" s="60">
        <v>121245</v>
      </c>
      <c r="Q36" s="2">
        <v>7000</v>
      </c>
      <c r="R36" s="60"/>
    </row>
    <row r="37" spans="1:18" x14ac:dyDescent="0.2">
      <c r="A37" s="1">
        <v>50000249</v>
      </c>
      <c r="B37" s="1">
        <v>1000146</v>
      </c>
      <c r="C37" s="1" t="s">
        <v>285</v>
      </c>
      <c r="D37" s="1">
        <v>8000845232</v>
      </c>
      <c r="E37" s="3">
        <v>37316</v>
      </c>
      <c r="F37" s="1">
        <v>4103488</v>
      </c>
      <c r="G37" s="1">
        <v>0</v>
      </c>
      <c r="H37" s="1">
        <v>0</v>
      </c>
      <c r="I37" s="1"/>
      <c r="J37" s="2">
        <v>613700</v>
      </c>
      <c r="K37" s="2">
        <v>0</v>
      </c>
      <c r="L37" s="2">
        <v>0</v>
      </c>
      <c r="M37" s="2">
        <v>613700</v>
      </c>
      <c r="N37" s="75">
        <f>VLOOKUP(P37,'CODIGOS RENTISTICOS'!$A$2:E1077,2,FALSE)</f>
        <v>825000000</v>
      </c>
      <c r="O37" s="75">
        <f>VLOOKUP(P37,'CODIGOS RENTISTICOS'!$A$2:F3244,3,FALSE)</f>
        <v>150109</v>
      </c>
      <c r="P37" s="60">
        <v>5041</v>
      </c>
      <c r="Q37" s="2">
        <v>613700</v>
      </c>
      <c r="R37" s="60"/>
    </row>
    <row r="38" spans="1:18" x14ac:dyDescent="0.2">
      <c r="A38" s="1">
        <v>50000249</v>
      </c>
      <c r="B38" s="1">
        <v>1304003</v>
      </c>
      <c r="C38" s="1" t="s">
        <v>285</v>
      </c>
      <c r="D38" s="1">
        <v>93122484</v>
      </c>
      <c r="E38" s="3">
        <v>37316</v>
      </c>
      <c r="F38" s="1">
        <v>7833078</v>
      </c>
      <c r="G38" s="1">
        <v>0</v>
      </c>
      <c r="H38" s="1">
        <v>0</v>
      </c>
      <c r="I38" s="1"/>
      <c r="J38" s="2">
        <v>7500</v>
      </c>
      <c r="K38" s="2">
        <v>0</v>
      </c>
      <c r="L38" s="2">
        <v>0</v>
      </c>
      <c r="M38" s="2">
        <v>7500</v>
      </c>
      <c r="N38" s="75">
        <f>VLOOKUP(P38,'CODIGOS RENTISTICOS'!$A$2:E1078,2,FALSE)</f>
        <v>825000000</v>
      </c>
      <c r="O38" s="75">
        <f>VLOOKUP(P38,'CODIGOS RENTISTICOS'!$A$2:F3245,3,FALSE)</f>
        <v>150109</v>
      </c>
      <c r="P38" s="60">
        <v>5041</v>
      </c>
      <c r="Q38" s="2">
        <v>7500</v>
      </c>
      <c r="R38" s="60"/>
    </row>
    <row r="39" spans="1:18" x14ac:dyDescent="0.2">
      <c r="A39" s="1">
        <v>50000249</v>
      </c>
      <c r="B39" s="1">
        <v>1304005</v>
      </c>
      <c r="C39" s="1" t="s">
        <v>285</v>
      </c>
      <c r="D39" s="1">
        <v>19484650</v>
      </c>
      <c r="E39" s="3">
        <v>37316</v>
      </c>
      <c r="F39" s="1">
        <v>7171438</v>
      </c>
      <c r="G39" s="1">
        <v>0</v>
      </c>
      <c r="H39" s="1">
        <v>0</v>
      </c>
      <c r="I39" s="1"/>
      <c r="J39" s="2">
        <v>7500</v>
      </c>
      <c r="K39" s="2">
        <v>0</v>
      </c>
      <c r="L39" s="2">
        <v>0</v>
      </c>
      <c r="M39" s="2">
        <v>7500</v>
      </c>
      <c r="N39" s="75">
        <f>VLOOKUP(P39,'CODIGOS RENTISTICOS'!$A$2:E1079,2,FALSE)</f>
        <v>825000000</v>
      </c>
      <c r="O39" s="75">
        <f>VLOOKUP(P39,'CODIGOS RENTISTICOS'!$A$2:F3246,3,FALSE)</f>
        <v>150109</v>
      </c>
      <c r="P39" s="60">
        <v>5041</v>
      </c>
      <c r="Q39" s="2">
        <v>7500</v>
      </c>
      <c r="R39" s="60"/>
    </row>
    <row r="40" spans="1:18" x14ac:dyDescent="0.2">
      <c r="A40" s="1">
        <v>50000249</v>
      </c>
      <c r="B40" s="1">
        <v>546920</v>
      </c>
      <c r="C40" s="1" t="s">
        <v>33</v>
      </c>
      <c r="D40" s="1">
        <v>22021754</v>
      </c>
      <c r="E40" s="3">
        <v>37316</v>
      </c>
      <c r="F40" s="1">
        <v>2500448</v>
      </c>
      <c r="G40" s="1">
        <v>0</v>
      </c>
      <c r="H40" s="1">
        <v>0</v>
      </c>
      <c r="I40" s="1"/>
      <c r="J40" s="2">
        <v>420000</v>
      </c>
      <c r="K40" s="2">
        <v>0</v>
      </c>
      <c r="L40" s="2">
        <v>0</v>
      </c>
      <c r="M40" s="2">
        <v>420000</v>
      </c>
      <c r="N40" s="75">
        <f>VLOOKUP(P40,'CODIGOS RENTISTICOS'!$A$2:E1080,2,FALSE)</f>
        <v>12400000</v>
      </c>
      <c r="O40" s="75">
        <f>VLOOKUP(P40,'CODIGOS RENTISTICOS'!$A$2:F3247,3,FALSE)</f>
        <v>270102</v>
      </c>
      <c r="P40" s="60">
        <v>50110202</v>
      </c>
      <c r="Q40" s="2">
        <v>420000</v>
      </c>
      <c r="R40" s="60"/>
    </row>
    <row r="41" spans="1:18" x14ac:dyDescent="0.2">
      <c r="A41" s="1">
        <v>50000249</v>
      </c>
      <c r="B41" s="1">
        <v>1105910</v>
      </c>
      <c r="C41" s="1" t="s">
        <v>33</v>
      </c>
      <c r="D41" s="1">
        <v>8909429298</v>
      </c>
      <c r="E41" s="3">
        <v>37316</v>
      </c>
      <c r="F41" s="1">
        <v>2666888</v>
      </c>
      <c r="G41" s="1">
        <v>0</v>
      </c>
      <c r="H41" s="1">
        <v>0</v>
      </c>
      <c r="I41" s="1"/>
      <c r="J41" s="2">
        <v>309000</v>
      </c>
      <c r="K41" s="2">
        <v>0</v>
      </c>
      <c r="L41" s="2">
        <v>0</v>
      </c>
      <c r="M41" s="2">
        <v>309000</v>
      </c>
      <c r="N41" s="75">
        <f>VLOOKUP(P41,'CODIGOS RENTISTICOS'!$A$2:E1081,2,FALSE)</f>
        <v>96200000</v>
      </c>
      <c r="O41" s="75">
        <f>VLOOKUP(P41,'CODIGOS RENTISTICOS'!$A$2:F3248,3,FALSE)</f>
        <v>350101</v>
      </c>
      <c r="P41" s="60">
        <v>121230</v>
      </c>
      <c r="Q41" s="2">
        <v>309000</v>
      </c>
      <c r="R41" s="60"/>
    </row>
    <row r="42" spans="1:18" x14ac:dyDescent="0.2">
      <c r="A42" s="1">
        <v>50000249</v>
      </c>
      <c r="B42" s="1">
        <v>839915</v>
      </c>
      <c r="C42" s="1" t="s">
        <v>33</v>
      </c>
      <c r="D42" s="1">
        <v>8909016725</v>
      </c>
      <c r="E42" s="3">
        <v>37316</v>
      </c>
      <c r="F42" s="1">
        <v>3788333</v>
      </c>
      <c r="G42" s="1">
        <v>0</v>
      </c>
      <c r="H42" s="1">
        <v>0</v>
      </c>
      <c r="I42" s="1"/>
      <c r="J42" s="2">
        <v>14000</v>
      </c>
      <c r="K42" s="2">
        <v>0</v>
      </c>
      <c r="L42" s="2">
        <v>0</v>
      </c>
      <c r="M42" s="2">
        <v>14000</v>
      </c>
      <c r="N42" s="75">
        <f>VLOOKUP(P42,'CODIGOS RENTISTICOS'!$A$2:E1082,2,FALSE)</f>
        <v>825000000</v>
      </c>
      <c r="O42" s="75">
        <f>VLOOKUP(P42,'CODIGOS RENTISTICOS'!$A$2:F3249,3,FALSE)</f>
        <v>150109</v>
      </c>
      <c r="P42" s="60">
        <v>121245</v>
      </c>
      <c r="Q42" s="2">
        <v>14000</v>
      </c>
      <c r="R42" s="60"/>
    </row>
    <row r="43" spans="1:18" x14ac:dyDescent="0.2">
      <c r="A43" s="1">
        <v>50000249</v>
      </c>
      <c r="B43" s="1">
        <v>1074484</v>
      </c>
      <c r="C43" s="1" t="s">
        <v>33</v>
      </c>
      <c r="D43" s="1">
        <v>70569878</v>
      </c>
      <c r="E43" s="3">
        <v>37316</v>
      </c>
      <c r="F43" s="1">
        <v>3510283</v>
      </c>
      <c r="G43" s="1">
        <v>0</v>
      </c>
      <c r="H43" s="1">
        <v>0</v>
      </c>
      <c r="I43" s="1"/>
      <c r="J43" s="2">
        <v>7000</v>
      </c>
      <c r="K43" s="2">
        <v>0</v>
      </c>
      <c r="L43" s="2">
        <v>0</v>
      </c>
      <c r="M43" s="2">
        <v>7000</v>
      </c>
      <c r="N43" s="75">
        <f>VLOOKUP(P43,'CODIGOS RENTISTICOS'!$A$2:E1083,2,FALSE)</f>
        <v>825000000</v>
      </c>
      <c r="O43" s="75">
        <f>VLOOKUP(P43,'CODIGOS RENTISTICOS'!$A$2:F3250,3,FALSE)</f>
        <v>150109</v>
      </c>
      <c r="P43" s="60">
        <v>121245</v>
      </c>
      <c r="Q43" s="2">
        <v>7000</v>
      </c>
      <c r="R43" s="60"/>
    </row>
    <row r="44" spans="1:18" x14ac:dyDescent="0.2">
      <c r="A44" s="1">
        <v>50000249</v>
      </c>
      <c r="B44" s="1">
        <v>1109207</v>
      </c>
      <c r="C44" s="1" t="s">
        <v>33</v>
      </c>
      <c r="D44" s="1">
        <v>8909044485</v>
      </c>
      <c r="E44" s="3">
        <v>37316</v>
      </c>
      <c r="F44" s="1">
        <v>2859191</v>
      </c>
      <c r="G44" s="1">
        <v>0</v>
      </c>
      <c r="H44" s="1">
        <v>0</v>
      </c>
      <c r="I44" s="1"/>
      <c r="J44" s="2">
        <v>5000</v>
      </c>
      <c r="K44" s="2">
        <v>0</v>
      </c>
      <c r="L44" s="2">
        <v>0</v>
      </c>
      <c r="M44" s="2">
        <v>5000</v>
      </c>
      <c r="N44" s="75">
        <f>VLOOKUP(P44,'CODIGOS RENTISTICOS'!$A$2:E1084,2,FALSE)</f>
        <v>825000000</v>
      </c>
      <c r="O44" s="75">
        <f>VLOOKUP(P44,'CODIGOS RENTISTICOS'!$A$2:F3251,3,FALSE)</f>
        <v>150109</v>
      </c>
      <c r="P44" s="60">
        <v>121245</v>
      </c>
      <c r="Q44" s="2">
        <v>5000</v>
      </c>
      <c r="R44" s="60"/>
    </row>
    <row r="45" spans="1:18" x14ac:dyDescent="0.2">
      <c r="A45" s="1">
        <v>50000249</v>
      </c>
      <c r="B45" s="1">
        <v>1109210</v>
      </c>
      <c r="C45" s="1" t="s">
        <v>33</v>
      </c>
      <c r="D45" s="1">
        <v>8909044485</v>
      </c>
      <c r="E45" s="3">
        <v>37316</v>
      </c>
      <c r="F45" s="1">
        <v>2859191</v>
      </c>
      <c r="G45" s="1">
        <v>0</v>
      </c>
      <c r="H45" s="1">
        <v>0</v>
      </c>
      <c r="I45" s="1"/>
      <c r="J45" s="2">
        <v>42000</v>
      </c>
      <c r="K45" s="2">
        <v>0</v>
      </c>
      <c r="L45" s="2">
        <v>0</v>
      </c>
      <c r="M45" s="2">
        <v>42000</v>
      </c>
      <c r="N45" s="75">
        <f>VLOOKUP(P45,'CODIGOS RENTISTICOS'!$A$2:E1085,2,FALSE)</f>
        <v>825000000</v>
      </c>
      <c r="O45" s="75">
        <f>VLOOKUP(P45,'CODIGOS RENTISTICOS'!$A$2:F3252,3,FALSE)</f>
        <v>150109</v>
      </c>
      <c r="P45" s="60">
        <v>121245</v>
      </c>
      <c r="Q45" s="2">
        <v>42000</v>
      </c>
      <c r="R45" s="60"/>
    </row>
    <row r="46" spans="1:18" x14ac:dyDescent="0.2">
      <c r="A46" s="1">
        <v>50000249</v>
      </c>
      <c r="B46" s="1">
        <v>431127</v>
      </c>
      <c r="C46" s="1" t="s">
        <v>33</v>
      </c>
      <c r="D46" s="1">
        <v>8110051160</v>
      </c>
      <c r="E46" s="3">
        <v>37316</v>
      </c>
      <c r="F46" s="1">
        <v>4130404</v>
      </c>
      <c r="G46" s="1">
        <v>0</v>
      </c>
      <c r="H46" s="1">
        <v>0</v>
      </c>
      <c r="I46" s="1"/>
      <c r="J46" s="2">
        <v>7000</v>
      </c>
      <c r="K46" s="2">
        <v>0</v>
      </c>
      <c r="L46" s="2">
        <v>0</v>
      </c>
      <c r="M46" s="2">
        <v>7000</v>
      </c>
      <c r="N46" s="75">
        <f>VLOOKUP(P46,'CODIGOS RENTISTICOS'!$A$2:E1086,2,FALSE)</f>
        <v>825000000</v>
      </c>
      <c r="O46" s="75">
        <f>VLOOKUP(P46,'CODIGOS RENTISTICOS'!$A$2:F3253,3,FALSE)</f>
        <v>150109</v>
      </c>
      <c r="P46" s="60">
        <v>121245</v>
      </c>
      <c r="Q46" s="2">
        <v>7000</v>
      </c>
      <c r="R46" s="60"/>
    </row>
    <row r="47" spans="1:18" x14ac:dyDescent="0.2">
      <c r="A47" s="1">
        <v>50000249</v>
      </c>
      <c r="B47" s="1">
        <v>1151142</v>
      </c>
      <c r="C47" s="1" t="s">
        <v>33</v>
      </c>
      <c r="D47" s="1">
        <v>8909056802</v>
      </c>
      <c r="E47" s="3">
        <v>37316</v>
      </c>
      <c r="F47" s="1">
        <v>2325658</v>
      </c>
      <c r="G47" s="1">
        <v>0</v>
      </c>
      <c r="H47" s="1">
        <v>0</v>
      </c>
      <c r="I47" s="1"/>
      <c r="J47" s="2">
        <v>309000</v>
      </c>
      <c r="K47" s="2">
        <v>0</v>
      </c>
      <c r="L47" s="2">
        <v>0</v>
      </c>
      <c r="M47" s="2">
        <v>309000</v>
      </c>
      <c r="N47" s="75">
        <f>VLOOKUP(P47,'CODIGOS RENTISTICOS'!$A$2:E1087,2,FALSE)</f>
        <v>11800000</v>
      </c>
      <c r="O47" s="75">
        <f>VLOOKUP(P47,'CODIGOS RENTISTICOS'!$A$2:F3254,3,FALSE)</f>
        <v>240101</v>
      </c>
      <c r="P47" s="60">
        <v>121265</v>
      </c>
      <c r="Q47" s="2">
        <v>309000</v>
      </c>
      <c r="R47" s="60"/>
    </row>
    <row r="48" spans="1:18" x14ac:dyDescent="0.2">
      <c r="A48" s="1">
        <v>50000249</v>
      </c>
      <c r="B48" s="1">
        <v>840873</v>
      </c>
      <c r="C48" s="1" t="s">
        <v>47</v>
      </c>
      <c r="D48" s="1">
        <v>8001574278</v>
      </c>
      <c r="E48" s="3">
        <v>37316</v>
      </c>
      <c r="F48" s="1">
        <v>3722344</v>
      </c>
      <c r="G48" s="1">
        <v>0</v>
      </c>
      <c r="H48" s="1">
        <v>0</v>
      </c>
      <c r="I48" s="1"/>
      <c r="J48" s="2">
        <v>3900</v>
      </c>
      <c r="K48" s="2">
        <v>0</v>
      </c>
      <c r="L48" s="2">
        <v>0</v>
      </c>
      <c r="M48" s="2">
        <v>3900</v>
      </c>
      <c r="N48" s="75">
        <f>VLOOKUP(P48,'CODIGOS RENTISTICOS'!$A$2:E1088,2,FALSE)</f>
        <v>12800000</v>
      </c>
      <c r="O48" s="75">
        <f>VLOOKUP(P48,'CODIGOS RENTISTICOS'!$A$2:F3255,3,FALSE)</f>
        <v>350103</v>
      </c>
      <c r="P48" s="60">
        <v>5005</v>
      </c>
      <c r="Q48" s="2">
        <v>3900</v>
      </c>
      <c r="R48" s="60"/>
    </row>
    <row r="49" spans="1:18" x14ac:dyDescent="0.2">
      <c r="A49" s="1">
        <v>50000249</v>
      </c>
      <c r="B49" s="1">
        <v>1105782</v>
      </c>
      <c r="C49" s="1" t="s">
        <v>33</v>
      </c>
      <c r="D49" s="1">
        <v>76304457</v>
      </c>
      <c r="E49" s="3">
        <v>37316</v>
      </c>
      <c r="F49" s="1">
        <v>2765398</v>
      </c>
      <c r="G49" s="1">
        <v>0</v>
      </c>
      <c r="H49" s="1">
        <v>0</v>
      </c>
      <c r="I49" s="1"/>
      <c r="J49" s="2">
        <v>7000</v>
      </c>
      <c r="K49" s="2">
        <v>0</v>
      </c>
      <c r="L49" s="2">
        <v>0</v>
      </c>
      <c r="M49" s="2">
        <v>7000</v>
      </c>
      <c r="N49" s="75">
        <f>VLOOKUP(P49,'CODIGOS RENTISTICOS'!$A$2:E1089,2,FALSE)</f>
        <v>825000000</v>
      </c>
      <c r="O49" s="75">
        <f>VLOOKUP(P49,'CODIGOS RENTISTICOS'!$A$2:F3256,3,FALSE)</f>
        <v>150109</v>
      </c>
      <c r="P49" s="60">
        <v>121245</v>
      </c>
      <c r="Q49" s="2">
        <v>7000</v>
      </c>
      <c r="R49" s="60"/>
    </row>
    <row r="50" spans="1:18" x14ac:dyDescent="0.2">
      <c r="A50" s="1">
        <v>50000249</v>
      </c>
      <c r="B50" s="1">
        <v>1182868</v>
      </c>
      <c r="C50" s="1" t="s">
        <v>34</v>
      </c>
      <c r="D50" s="1">
        <v>8904011481</v>
      </c>
      <c r="E50" s="3">
        <v>37316</v>
      </c>
      <c r="F50" s="1">
        <v>6656300</v>
      </c>
      <c r="G50" s="1">
        <v>0</v>
      </c>
      <c r="H50" s="1">
        <v>1</v>
      </c>
      <c r="I50" s="1"/>
      <c r="J50" s="2">
        <v>0</v>
      </c>
      <c r="K50" s="2">
        <v>0</v>
      </c>
      <c r="L50" s="2">
        <v>2242000</v>
      </c>
      <c r="M50" s="2">
        <v>2242000</v>
      </c>
      <c r="N50" s="75">
        <f>VLOOKUP(P50,'CODIGOS RENTISTICOS'!$A$2:E1090,2,FALSE)</f>
        <v>12800000</v>
      </c>
      <c r="O50" s="75">
        <f>VLOOKUP(P50,'CODIGOS RENTISTICOS'!$A$2:F3257,3,FALSE)</f>
        <v>350103</v>
      </c>
      <c r="P50" s="60">
        <v>6005</v>
      </c>
      <c r="Q50" s="2">
        <v>2242000</v>
      </c>
      <c r="R50" s="60"/>
    </row>
    <row r="51" spans="1:18" x14ac:dyDescent="0.2">
      <c r="A51" s="1">
        <v>50000249</v>
      </c>
      <c r="B51" s="1">
        <v>888733</v>
      </c>
      <c r="C51" s="1" t="s">
        <v>288</v>
      </c>
      <c r="D51" s="1">
        <v>8200003941</v>
      </c>
      <c r="E51" s="3">
        <v>37316</v>
      </c>
      <c r="F51" s="1">
        <v>7422185</v>
      </c>
      <c r="G51" s="1">
        <v>0</v>
      </c>
      <c r="H51" s="1">
        <v>1</v>
      </c>
      <c r="I51" s="1"/>
      <c r="J51" s="2">
        <v>0</v>
      </c>
      <c r="K51" s="2">
        <v>0</v>
      </c>
      <c r="L51" s="2">
        <v>1380243.65</v>
      </c>
      <c r="M51" s="2">
        <v>1380243.65</v>
      </c>
      <c r="N51" s="75">
        <f>VLOOKUP(P51,'CODIGOS RENTISTICOS'!$A$2:E1091,2,FALSE)</f>
        <v>96200000</v>
      </c>
      <c r="O51" s="75">
        <f>VLOOKUP(P51,'CODIGOS RENTISTICOS'!$A$2:F3258,3,FALSE)</f>
        <v>350101</v>
      </c>
      <c r="P51" s="60">
        <v>121203</v>
      </c>
      <c r="Q51" s="2">
        <v>1380243.65</v>
      </c>
      <c r="R51" s="60"/>
    </row>
    <row r="52" spans="1:18" x14ac:dyDescent="0.2">
      <c r="A52" s="1">
        <v>50000249</v>
      </c>
      <c r="B52" s="1">
        <v>1119572</v>
      </c>
      <c r="C52" s="1" t="s">
        <v>291</v>
      </c>
      <c r="D52" s="1">
        <v>76304189</v>
      </c>
      <c r="E52" s="3">
        <v>37316</v>
      </c>
      <c r="F52" s="1">
        <v>8218409</v>
      </c>
      <c r="G52" s="1">
        <v>0</v>
      </c>
      <c r="H52" s="1">
        <v>0</v>
      </c>
      <c r="I52" s="1"/>
      <c r="J52" s="2">
        <v>51500</v>
      </c>
      <c r="K52" s="2">
        <v>0</v>
      </c>
      <c r="L52" s="2">
        <v>0</v>
      </c>
      <c r="M52" s="2">
        <v>51500</v>
      </c>
      <c r="N52" s="75">
        <f>VLOOKUP(P52,'CODIGOS RENTISTICOS'!$A$2:E1092,2,FALSE)</f>
        <v>96300000</v>
      </c>
      <c r="O52" s="75">
        <f>VLOOKUP(P52,'CODIGOS RENTISTICOS'!$A$2:F3259,3,FALSE)</f>
        <v>360101</v>
      </c>
      <c r="P52" s="60">
        <v>121270</v>
      </c>
      <c r="Q52" s="2">
        <v>51500</v>
      </c>
      <c r="R52" s="60"/>
    </row>
    <row r="53" spans="1:18" x14ac:dyDescent="0.2">
      <c r="A53" s="1">
        <v>50000249</v>
      </c>
      <c r="B53" s="1">
        <v>1303639</v>
      </c>
      <c r="C53" s="1" t="s">
        <v>36</v>
      </c>
      <c r="D53" s="1">
        <v>8001876448</v>
      </c>
      <c r="E53" s="3">
        <v>37316</v>
      </c>
      <c r="F53" s="1">
        <v>5700016</v>
      </c>
      <c r="G53" s="1">
        <v>0</v>
      </c>
      <c r="H53" s="1">
        <v>1</v>
      </c>
      <c r="I53" s="1"/>
      <c r="J53" s="2">
        <v>0</v>
      </c>
      <c r="K53" s="2">
        <v>0</v>
      </c>
      <c r="L53" s="2">
        <v>3938766</v>
      </c>
      <c r="M53" s="2">
        <v>3938766</v>
      </c>
      <c r="N53" s="75">
        <f>VLOOKUP(P53,'CODIGOS RENTISTICOS'!$A$2:E1093,2,FALSE)</f>
        <v>13700000</v>
      </c>
      <c r="O53" s="75">
        <f>VLOOKUP(P53,'CODIGOS RENTISTICOS'!$A$2:F3260,3,FALSE)</f>
        <v>290101</v>
      </c>
      <c r="P53" s="60">
        <v>270944</v>
      </c>
      <c r="Q53" s="2">
        <v>3938766</v>
      </c>
      <c r="R53" s="60"/>
    </row>
    <row r="54" spans="1:18" x14ac:dyDescent="0.2">
      <c r="A54" s="1">
        <v>50000249</v>
      </c>
      <c r="B54" s="1">
        <v>1303657</v>
      </c>
      <c r="C54" s="1" t="s">
        <v>36</v>
      </c>
      <c r="D54" s="1">
        <v>8001876448</v>
      </c>
      <c r="E54" s="3">
        <v>37316</v>
      </c>
      <c r="F54" s="1">
        <v>5700016</v>
      </c>
      <c r="G54" s="1">
        <v>0</v>
      </c>
      <c r="H54" s="1">
        <v>1</v>
      </c>
      <c r="I54" s="1"/>
      <c r="J54" s="2">
        <v>0</v>
      </c>
      <c r="K54" s="2">
        <v>0</v>
      </c>
      <c r="L54" s="2">
        <v>276495</v>
      </c>
      <c r="M54" s="2">
        <v>276495</v>
      </c>
      <c r="N54" s="75">
        <f>VLOOKUP(P54,'CODIGOS RENTISTICOS'!$A$2:E1094,2,FALSE)</f>
        <v>13700000</v>
      </c>
      <c r="O54" s="75">
        <f>VLOOKUP(P54,'CODIGOS RENTISTICOS'!$A$2:F3261,3,FALSE)</f>
        <v>290101</v>
      </c>
      <c r="P54" s="60">
        <v>270944</v>
      </c>
      <c r="Q54" s="2">
        <v>276495</v>
      </c>
      <c r="R54" s="60"/>
    </row>
    <row r="55" spans="1:18" x14ac:dyDescent="0.2">
      <c r="A55" s="1">
        <v>50000249</v>
      </c>
      <c r="B55" s="1">
        <v>798921</v>
      </c>
      <c r="C55" s="1" t="s">
        <v>124</v>
      </c>
      <c r="D55" s="1">
        <v>8220004463</v>
      </c>
      <c r="E55" s="3">
        <v>37316</v>
      </c>
      <c r="F55" s="1">
        <v>6641416</v>
      </c>
      <c r="G55" s="1">
        <v>0</v>
      </c>
      <c r="H55" s="1">
        <v>1</v>
      </c>
      <c r="I55" s="1"/>
      <c r="J55" s="2">
        <v>0</v>
      </c>
      <c r="K55" s="2">
        <v>338253</v>
      </c>
      <c r="L55" s="2">
        <v>0</v>
      </c>
      <c r="M55" s="2">
        <v>338253</v>
      </c>
      <c r="N55" s="75">
        <f>VLOOKUP(P55,'CODIGOS RENTISTICOS'!$A$2:E1095,2,FALSE)</f>
        <v>96400000</v>
      </c>
      <c r="O55" s="75">
        <f>VLOOKUP(P55,'CODIGOS RENTISTICOS'!$A$2:F3262,3,FALSE)</f>
        <v>370101</v>
      </c>
      <c r="P55" s="60">
        <v>6040</v>
      </c>
      <c r="Q55" s="2">
        <v>338253</v>
      </c>
      <c r="R55" s="60"/>
    </row>
    <row r="56" spans="1:18" x14ac:dyDescent="0.2">
      <c r="A56" s="1">
        <v>50000249</v>
      </c>
      <c r="B56" s="1">
        <v>798922</v>
      </c>
      <c r="C56" s="1" t="s">
        <v>124</v>
      </c>
      <c r="D56" s="1">
        <v>8220004463</v>
      </c>
      <c r="E56" s="3">
        <v>37316</v>
      </c>
      <c r="F56" s="1">
        <v>6641416</v>
      </c>
      <c r="G56" s="1">
        <v>0</v>
      </c>
      <c r="H56" s="1">
        <v>1</v>
      </c>
      <c r="I56" s="1"/>
      <c r="J56" s="2">
        <v>0</v>
      </c>
      <c r="K56" s="2">
        <v>0</v>
      </c>
      <c r="L56" s="2">
        <v>5333711.8</v>
      </c>
      <c r="M56" s="2">
        <v>5333711.8</v>
      </c>
      <c r="N56" s="75">
        <f>VLOOKUP(P56,'CODIGOS RENTISTICOS'!$A$2:E1096,2,FALSE)</f>
        <v>96400000</v>
      </c>
      <c r="O56" s="75">
        <f>VLOOKUP(P56,'CODIGOS RENTISTICOS'!$A$2:F3263,3,FALSE)</f>
        <v>370101</v>
      </c>
      <c r="P56" s="60">
        <v>6040</v>
      </c>
      <c r="Q56" s="2">
        <v>5333711.8</v>
      </c>
      <c r="R56" s="60"/>
    </row>
    <row r="57" spans="1:18" x14ac:dyDescent="0.2">
      <c r="A57" s="1">
        <v>50000249</v>
      </c>
      <c r="B57" s="1">
        <v>1181007</v>
      </c>
      <c r="C57" s="1" t="s">
        <v>124</v>
      </c>
      <c r="D57" s="1">
        <v>17326436</v>
      </c>
      <c r="E57" s="3">
        <v>37316</v>
      </c>
      <c r="F57" s="1">
        <v>6636731</v>
      </c>
      <c r="G57" s="1">
        <v>0</v>
      </c>
      <c r="H57" s="1">
        <v>0</v>
      </c>
      <c r="I57" s="1"/>
      <c r="J57" s="2">
        <v>4760</v>
      </c>
      <c r="K57" s="2">
        <v>0</v>
      </c>
      <c r="L57" s="2">
        <v>0</v>
      </c>
      <c r="M57" s="2">
        <v>4760</v>
      </c>
      <c r="N57" s="75">
        <f>VLOOKUP(P57,'CODIGOS RENTISTICOS'!$A$2:E1097,2,FALSE)</f>
        <v>12200000</v>
      </c>
      <c r="O57" s="75">
        <f>VLOOKUP(P57,'CODIGOS RENTISTICOS'!$A$2:F3264,3,FALSE)</f>
        <v>250101</v>
      </c>
      <c r="P57" s="60">
        <v>121225</v>
      </c>
      <c r="Q57" s="2">
        <v>4760</v>
      </c>
      <c r="R57" s="60"/>
    </row>
    <row r="58" spans="1:18" x14ac:dyDescent="0.2">
      <c r="A58" s="1">
        <v>50000249</v>
      </c>
      <c r="B58" s="1">
        <v>1181008</v>
      </c>
      <c r="C58" s="1" t="s">
        <v>124</v>
      </c>
      <c r="D58" s="1">
        <v>86076791</v>
      </c>
      <c r="E58" s="3">
        <v>37316</v>
      </c>
      <c r="F58" s="1">
        <v>6622587</v>
      </c>
      <c r="G58" s="1">
        <v>0</v>
      </c>
      <c r="H58" s="1">
        <v>0</v>
      </c>
      <c r="I58" s="1"/>
      <c r="J58" s="2">
        <v>2910</v>
      </c>
      <c r="K58" s="2">
        <v>0</v>
      </c>
      <c r="L58" s="2">
        <v>0</v>
      </c>
      <c r="M58" s="2">
        <v>2910</v>
      </c>
      <c r="N58" s="75">
        <f>VLOOKUP(P58,'CODIGOS RENTISTICOS'!$A$2:E1098,2,FALSE)</f>
        <v>96200000</v>
      </c>
      <c r="O58" s="75">
        <f>VLOOKUP(P58,'CODIGOS RENTISTICOS'!$A$2:F3265,3,FALSE)</f>
        <v>350101</v>
      </c>
      <c r="P58" s="60">
        <v>121203</v>
      </c>
      <c r="Q58" s="2">
        <v>2910</v>
      </c>
      <c r="R58" s="60"/>
    </row>
    <row r="59" spans="1:18" x14ac:dyDescent="0.2">
      <c r="A59" s="1">
        <v>50000249</v>
      </c>
      <c r="B59" s="1">
        <v>1181010</v>
      </c>
      <c r="C59" s="1" t="s">
        <v>124</v>
      </c>
      <c r="D59" s="1">
        <v>21212862</v>
      </c>
      <c r="E59" s="3">
        <v>37316</v>
      </c>
      <c r="F59" s="1">
        <v>6625605</v>
      </c>
      <c r="G59" s="1">
        <v>0</v>
      </c>
      <c r="H59" s="1">
        <v>0</v>
      </c>
      <c r="I59" s="1"/>
      <c r="J59" s="2">
        <v>152000</v>
      </c>
      <c r="K59" s="2">
        <v>0</v>
      </c>
      <c r="L59" s="2">
        <v>0</v>
      </c>
      <c r="M59" s="2">
        <v>152000</v>
      </c>
      <c r="N59" s="75">
        <f>VLOOKUP(P59,'CODIGOS RENTISTICOS'!$A$2:E1099,2,FALSE)</f>
        <v>910300000</v>
      </c>
      <c r="O59" s="75">
        <f>VLOOKUP(P59,'CODIGOS RENTISTICOS'!$A$2:F3266,3,FALSE)</f>
        <v>130113</v>
      </c>
      <c r="P59" s="60">
        <v>121235</v>
      </c>
      <c r="Q59" s="2">
        <v>152000</v>
      </c>
      <c r="R59" s="60"/>
    </row>
    <row r="60" spans="1:18" x14ac:dyDescent="0.2">
      <c r="A60" s="1">
        <v>50000249</v>
      </c>
      <c r="B60" s="1">
        <v>1181012</v>
      </c>
      <c r="C60" s="1" t="s">
        <v>124</v>
      </c>
      <c r="D60" s="1">
        <v>51628192</v>
      </c>
      <c r="E60" s="3">
        <v>37316</v>
      </c>
      <c r="F60" s="1">
        <v>6603407</v>
      </c>
      <c r="G60" s="1">
        <v>0</v>
      </c>
      <c r="H60" s="1">
        <v>0</v>
      </c>
      <c r="I60" s="1"/>
      <c r="J60" s="2">
        <v>320000</v>
      </c>
      <c r="K60" s="2">
        <v>0</v>
      </c>
      <c r="L60" s="2">
        <v>0</v>
      </c>
      <c r="M60" s="2">
        <v>320000</v>
      </c>
      <c r="N60" s="75">
        <f>VLOOKUP(P60,'CODIGOS RENTISTICOS'!$A$2:E1100,2,FALSE)</f>
        <v>910300000</v>
      </c>
      <c r="O60" s="75">
        <f>VLOOKUP(P60,'CODIGOS RENTISTICOS'!$A$2:F3267,3,FALSE)</f>
        <v>130113</v>
      </c>
      <c r="P60" s="60">
        <v>121235</v>
      </c>
      <c r="Q60" s="2">
        <v>320000</v>
      </c>
      <c r="R60" s="60"/>
    </row>
    <row r="61" spans="1:18" x14ac:dyDescent="0.2">
      <c r="A61" s="1">
        <v>50000249</v>
      </c>
      <c r="B61" s="1">
        <v>1181019</v>
      </c>
      <c r="C61" s="1" t="s">
        <v>124</v>
      </c>
      <c r="D61" s="1">
        <v>78690075</v>
      </c>
      <c r="E61" s="3">
        <v>37316</v>
      </c>
      <c r="F61" s="1">
        <v>6625886</v>
      </c>
      <c r="G61" s="1">
        <v>0</v>
      </c>
      <c r="H61" s="1">
        <v>0</v>
      </c>
      <c r="I61" s="1"/>
      <c r="J61" s="2">
        <v>23000</v>
      </c>
      <c r="K61" s="2">
        <v>0</v>
      </c>
      <c r="L61" s="2">
        <v>0</v>
      </c>
      <c r="M61" s="2">
        <v>23000</v>
      </c>
      <c r="N61" s="75">
        <f>VLOOKUP(P61,'CODIGOS RENTISTICOS'!$A$2:E1101,2,FALSE)</f>
        <v>11500000</v>
      </c>
      <c r="O61" s="75">
        <f>VLOOKUP(P61,'CODIGOS RENTISTICOS'!$A$2:F3268,3,FALSE)</f>
        <v>130101</v>
      </c>
      <c r="P61" s="60">
        <v>5004</v>
      </c>
      <c r="Q61" s="2">
        <v>23000</v>
      </c>
      <c r="R61" s="60"/>
    </row>
    <row r="62" spans="1:18" x14ac:dyDescent="0.2">
      <c r="A62" s="1">
        <v>50000249</v>
      </c>
      <c r="B62" s="1">
        <v>732367</v>
      </c>
      <c r="C62" s="1" t="s">
        <v>14</v>
      </c>
      <c r="D62" s="1">
        <v>98337134</v>
      </c>
      <c r="E62" s="3">
        <v>37316</v>
      </c>
      <c r="F62" s="1">
        <v>7275002</v>
      </c>
      <c r="G62" s="1">
        <v>0</v>
      </c>
      <c r="H62" s="1">
        <v>0</v>
      </c>
      <c r="I62" s="1"/>
      <c r="J62" s="2">
        <v>618000</v>
      </c>
      <c r="K62" s="2">
        <v>0</v>
      </c>
      <c r="L62" s="2">
        <v>0</v>
      </c>
      <c r="M62" s="2">
        <v>618000</v>
      </c>
      <c r="N62" s="75">
        <f>VLOOKUP(P62,'CODIGOS RENTISTICOS'!$A$2:E1102,2,FALSE)</f>
        <v>825000000</v>
      </c>
      <c r="O62" s="75">
        <f>VLOOKUP(P62,'CODIGOS RENTISTICOS'!$A$2:F3269,3,FALSE)</f>
        <v>150109</v>
      </c>
      <c r="P62" s="60">
        <v>121245</v>
      </c>
      <c r="Q62" s="2">
        <v>618000</v>
      </c>
      <c r="R62" s="60"/>
    </row>
    <row r="63" spans="1:18" x14ac:dyDescent="0.2">
      <c r="A63" s="1">
        <v>50000249</v>
      </c>
      <c r="B63" s="1">
        <v>763661</v>
      </c>
      <c r="C63" s="1" t="s">
        <v>126</v>
      </c>
      <c r="D63" s="1">
        <v>19359261</v>
      </c>
      <c r="E63" s="3">
        <v>37316</v>
      </c>
      <c r="F63" s="1">
        <v>6366671</v>
      </c>
      <c r="G63" s="1">
        <v>0</v>
      </c>
      <c r="H63" s="1">
        <v>0</v>
      </c>
      <c r="I63" s="1"/>
      <c r="J63" s="2">
        <v>5000</v>
      </c>
      <c r="K63" s="2">
        <v>0</v>
      </c>
      <c r="L63" s="2">
        <v>0</v>
      </c>
      <c r="M63" s="2">
        <v>5000</v>
      </c>
      <c r="N63" s="75">
        <f>VLOOKUP(P63,'CODIGOS RENTISTICOS'!$A$2:E1103,2,FALSE)</f>
        <v>825000000</v>
      </c>
      <c r="O63" s="75">
        <f>VLOOKUP(P63,'CODIGOS RENTISTICOS'!$A$2:F3270,3,FALSE)</f>
        <v>150109</v>
      </c>
      <c r="P63" s="60">
        <v>121245</v>
      </c>
      <c r="Q63" s="2">
        <v>5000</v>
      </c>
      <c r="R63" s="60"/>
    </row>
    <row r="64" spans="1:18" x14ac:dyDescent="0.2">
      <c r="A64" s="1">
        <v>50000249</v>
      </c>
      <c r="B64" s="1">
        <v>763897</v>
      </c>
      <c r="C64" s="1" t="s">
        <v>126</v>
      </c>
      <c r="D64" s="1">
        <v>94426494</v>
      </c>
      <c r="E64" s="3">
        <v>37316</v>
      </c>
      <c r="F64" s="1">
        <v>6426203</v>
      </c>
      <c r="G64" s="1">
        <v>0</v>
      </c>
      <c r="H64" s="1">
        <v>0</v>
      </c>
      <c r="I64" s="1"/>
      <c r="J64" s="2">
        <v>7000</v>
      </c>
      <c r="K64" s="2">
        <v>0</v>
      </c>
      <c r="L64" s="2">
        <v>0</v>
      </c>
      <c r="M64" s="2">
        <v>7000</v>
      </c>
      <c r="N64" s="75">
        <f>VLOOKUP(P64,'CODIGOS RENTISTICOS'!$A$2:E1104,2,FALSE)</f>
        <v>825000000</v>
      </c>
      <c r="O64" s="75">
        <f>VLOOKUP(P64,'CODIGOS RENTISTICOS'!$A$2:F3271,3,FALSE)</f>
        <v>150109</v>
      </c>
      <c r="P64" s="60">
        <v>121245</v>
      </c>
      <c r="Q64" s="2">
        <v>7000</v>
      </c>
      <c r="R64" s="60"/>
    </row>
    <row r="65" spans="1:18" x14ac:dyDescent="0.2">
      <c r="A65" s="1">
        <v>50000249</v>
      </c>
      <c r="B65" s="1">
        <v>1159062</v>
      </c>
      <c r="C65" s="1" t="s">
        <v>126</v>
      </c>
      <c r="D65" s="1">
        <v>13722770</v>
      </c>
      <c r="E65" s="3">
        <v>37316</v>
      </c>
      <c r="F65" s="1">
        <v>6318609</v>
      </c>
      <c r="G65" s="1">
        <v>0</v>
      </c>
      <c r="H65" s="1">
        <v>0</v>
      </c>
      <c r="I65" s="1"/>
      <c r="J65" s="2">
        <v>7000</v>
      </c>
      <c r="K65" s="2">
        <v>0</v>
      </c>
      <c r="L65" s="2">
        <v>0</v>
      </c>
      <c r="M65" s="2">
        <v>7000</v>
      </c>
      <c r="N65" s="75">
        <f>VLOOKUP(P65,'CODIGOS RENTISTICOS'!$A$2:E1105,2,FALSE)</f>
        <v>825000000</v>
      </c>
      <c r="O65" s="75">
        <f>VLOOKUP(P65,'CODIGOS RENTISTICOS'!$A$2:F3272,3,FALSE)</f>
        <v>150109</v>
      </c>
      <c r="P65" s="60">
        <v>121245</v>
      </c>
      <c r="Q65" s="2">
        <v>7000</v>
      </c>
      <c r="R65" s="60"/>
    </row>
    <row r="66" spans="1:18" x14ac:dyDescent="0.2">
      <c r="A66" s="1">
        <v>50000249</v>
      </c>
      <c r="B66" s="1">
        <v>1159063</v>
      </c>
      <c r="C66" s="1" t="s">
        <v>126</v>
      </c>
      <c r="D66" s="1">
        <v>91181685</v>
      </c>
      <c r="E66" s="3">
        <v>37316</v>
      </c>
      <c r="F66" s="1">
        <v>6828818</v>
      </c>
      <c r="G66" s="1">
        <v>0</v>
      </c>
      <c r="H66" s="1">
        <v>0</v>
      </c>
      <c r="I66" s="1"/>
      <c r="J66" s="2">
        <v>7000</v>
      </c>
      <c r="K66" s="2">
        <v>0</v>
      </c>
      <c r="L66" s="2">
        <v>0</v>
      </c>
      <c r="M66" s="2">
        <v>7000</v>
      </c>
      <c r="N66" s="75">
        <f>VLOOKUP(P66,'CODIGOS RENTISTICOS'!$A$2:E1106,2,FALSE)</f>
        <v>825000000</v>
      </c>
      <c r="O66" s="75">
        <f>VLOOKUP(P66,'CODIGOS RENTISTICOS'!$A$2:F3273,3,FALSE)</f>
        <v>150109</v>
      </c>
      <c r="P66" s="60">
        <v>121245</v>
      </c>
      <c r="Q66" s="2">
        <v>7000</v>
      </c>
      <c r="R66" s="60"/>
    </row>
    <row r="67" spans="1:18" x14ac:dyDescent="0.2">
      <c r="A67" s="1">
        <v>50000249</v>
      </c>
      <c r="B67" s="1">
        <v>1159066</v>
      </c>
      <c r="C67" s="1" t="s">
        <v>126</v>
      </c>
      <c r="D67" s="1">
        <v>17111626</v>
      </c>
      <c r="E67" s="3">
        <v>37316</v>
      </c>
      <c r="F67" s="1">
        <v>6436986</v>
      </c>
      <c r="G67" s="1">
        <v>0</v>
      </c>
      <c r="H67" s="1">
        <v>0</v>
      </c>
      <c r="I67" s="1"/>
      <c r="J67" s="2">
        <v>5000</v>
      </c>
      <c r="K67" s="2">
        <v>0</v>
      </c>
      <c r="L67" s="2">
        <v>0</v>
      </c>
      <c r="M67" s="2">
        <v>5000</v>
      </c>
      <c r="N67" s="75">
        <f>VLOOKUP(P67,'CODIGOS RENTISTICOS'!$A$2:E1107,2,FALSE)</f>
        <v>825000000</v>
      </c>
      <c r="O67" s="75">
        <f>VLOOKUP(P67,'CODIGOS RENTISTICOS'!$A$2:F3274,3,FALSE)</f>
        <v>150109</v>
      </c>
      <c r="P67" s="60">
        <v>121245</v>
      </c>
      <c r="Q67" s="2">
        <v>5000</v>
      </c>
      <c r="R67" s="60"/>
    </row>
    <row r="68" spans="1:18" x14ac:dyDescent="0.2">
      <c r="A68" s="1">
        <v>50000249</v>
      </c>
      <c r="B68" s="1">
        <v>1159071</v>
      </c>
      <c r="C68" s="1" t="s">
        <v>126</v>
      </c>
      <c r="D68" s="1">
        <v>8002313140</v>
      </c>
      <c r="E68" s="3">
        <v>37316</v>
      </c>
      <c r="F68" s="1">
        <v>6415675</v>
      </c>
      <c r="G68" s="1">
        <v>0</v>
      </c>
      <c r="H68" s="1">
        <v>0</v>
      </c>
      <c r="I68" s="1"/>
      <c r="J68" s="2">
        <v>74000</v>
      </c>
      <c r="K68" s="2">
        <v>0</v>
      </c>
      <c r="L68" s="2">
        <v>0</v>
      </c>
      <c r="M68" s="2">
        <v>74000</v>
      </c>
      <c r="N68" s="75">
        <f>VLOOKUP(P68,'CODIGOS RENTISTICOS'!$A$2:E1108,2,FALSE)</f>
        <v>825000000</v>
      </c>
      <c r="O68" s="75">
        <f>VLOOKUP(P68,'CODIGOS RENTISTICOS'!$A$2:F3275,3,FALSE)</f>
        <v>150109</v>
      </c>
      <c r="P68" s="60">
        <v>121245</v>
      </c>
      <c r="Q68" s="2">
        <v>74000</v>
      </c>
      <c r="R68" s="60"/>
    </row>
    <row r="69" spans="1:18" x14ac:dyDescent="0.2">
      <c r="A69" s="1">
        <v>50000249</v>
      </c>
      <c r="B69" s="1">
        <v>610958</v>
      </c>
      <c r="C69" s="1" t="s">
        <v>42</v>
      </c>
      <c r="D69" s="1">
        <v>8001973682</v>
      </c>
      <c r="E69" s="3">
        <v>37316</v>
      </c>
      <c r="F69" s="1">
        <v>8812341</v>
      </c>
      <c r="G69" s="1">
        <v>0</v>
      </c>
      <c r="H69" s="1">
        <v>1</v>
      </c>
      <c r="I69" s="1"/>
      <c r="J69" s="2">
        <v>0</v>
      </c>
      <c r="K69" s="2">
        <v>0</v>
      </c>
      <c r="L69" s="2">
        <v>5308</v>
      </c>
      <c r="M69" s="2">
        <v>5308</v>
      </c>
      <c r="N69" s="75">
        <f>VLOOKUP(P69,'CODIGOS RENTISTICOS'!$A$2:E1109,2,FALSE)</f>
        <v>11500000</v>
      </c>
      <c r="O69" s="75">
        <f>VLOOKUP(P69,'CODIGOS RENTISTICOS'!$A$2:F3276,3,FALSE)</f>
        <v>130101</v>
      </c>
      <c r="P69" s="60">
        <v>2701</v>
      </c>
      <c r="Q69" s="2">
        <v>5308</v>
      </c>
      <c r="R69" s="60"/>
    </row>
    <row r="70" spans="1:18" x14ac:dyDescent="0.2">
      <c r="A70" s="1">
        <v>50000249</v>
      </c>
      <c r="B70" s="1">
        <v>3944080</v>
      </c>
      <c r="C70" s="1" t="s">
        <v>42</v>
      </c>
      <c r="D70" s="1">
        <v>16793772</v>
      </c>
      <c r="E70" s="3">
        <v>37316</v>
      </c>
      <c r="F70" s="1">
        <v>4361911</v>
      </c>
      <c r="G70" s="1">
        <v>0</v>
      </c>
      <c r="H70" s="1">
        <v>0</v>
      </c>
      <c r="I70" s="1"/>
      <c r="J70" s="2">
        <v>7000</v>
      </c>
      <c r="K70" s="2">
        <v>0</v>
      </c>
      <c r="L70" s="2">
        <v>0</v>
      </c>
      <c r="M70" s="2">
        <v>7000</v>
      </c>
      <c r="N70" s="75">
        <f>VLOOKUP(P70,'CODIGOS RENTISTICOS'!$A$2:E1110,2,FALSE)</f>
        <v>825000000</v>
      </c>
      <c r="O70" s="75">
        <f>VLOOKUP(P70,'CODIGOS RENTISTICOS'!$A$2:F3277,3,FALSE)</f>
        <v>150109</v>
      </c>
      <c r="P70" s="60">
        <v>121245</v>
      </c>
      <c r="Q70" s="2">
        <v>7000</v>
      </c>
      <c r="R70" s="60"/>
    </row>
    <row r="71" spans="1:18" x14ac:dyDescent="0.2">
      <c r="A71" s="1">
        <v>50000249</v>
      </c>
      <c r="B71" s="1">
        <v>3944085</v>
      </c>
      <c r="C71" s="1" t="s">
        <v>42</v>
      </c>
      <c r="D71" s="1">
        <v>4640761</v>
      </c>
      <c r="E71" s="3">
        <v>37316</v>
      </c>
      <c r="F71" s="1">
        <v>3918881</v>
      </c>
      <c r="G71" s="1">
        <v>0</v>
      </c>
      <c r="H71" s="1">
        <v>0</v>
      </c>
      <c r="I71" s="1"/>
      <c r="J71" s="2">
        <v>7000</v>
      </c>
      <c r="K71" s="2">
        <v>0</v>
      </c>
      <c r="L71" s="2">
        <v>0</v>
      </c>
      <c r="M71" s="2">
        <v>7000</v>
      </c>
      <c r="N71" s="75">
        <f>VLOOKUP(P71,'CODIGOS RENTISTICOS'!$A$2:E1111,2,FALSE)</f>
        <v>825000000</v>
      </c>
      <c r="O71" s="75">
        <f>VLOOKUP(P71,'CODIGOS RENTISTICOS'!$A$2:F3278,3,FALSE)</f>
        <v>150109</v>
      </c>
      <c r="P71" s="60">
        <v>121245</v>
      </c>
      <c r="Q71" s="2">
        <v>7000</v>
      </c>
      <c r="R71" s="60"/>
    </row>
    <row r="72" spans="1:18" x14ac:dyDescent="0.2">
      <c r="A72" s="1">
        <v>50000249</v>
      </c>
      <c r="B72" s="1">
        <v>3944236</v>
      </c>
      <c r="C72" s="1" t="s">
        <v>42</v>
      </c>
      <c r="D72" s="1">
        <v>2490468</v>
      </c>
      <c r="E72" s="3">
        <v>37316</v>
      </c>
      <c r="F72" s="1">
        <v>3365755</v>
      </c>
      <c r="G72" s="1">
        <v>0</v>
      </c>
      <c r="H72" s="1">
        <v>0</v>
      </c>
      <c r="I72" s="1"/>
      <c r="J72" s="2">
        <v>483000</v>
      </c>
      <c r="K72" s="2">
        <v>0</v>
      </c>
      <c r="L72" s="2">
        <v>0</v>
      </c>
      <c r="M72" s="2">
        <v>483000</v>
      </c>
      <c r="N72" s="75">
        <f>VLOOKUP(P72,'CODIGOS RENTISTICOS'!$A$2:E1112,2,FALSE)</f>
        <v>12800000</v>
      </c>
      <c r="O72" s="75">
        <f>VLOOKUP(P72,'CODIGOS RENTISTICOS'!$A$2:F3279,3,FALSE)</f>
        <v>350103</v>
      </c>
      <c r="P72" s="60">
        <v>50050101</v>
      </c>
      <c r="Q72" s="2">
        <v>483000</v>
      </c>
      <c r="R72" s="60"/>
    </row>
    <row r="73" spans="1:18" x14ac:dyDescent="0.2">
      <c r="A73" s="1">
        <v>50000249</v>
      </c>
      <c r="B73" s="1">
        <v>1039040</v>
      </c>
      <c r="C73" s="1" t="s">
        <v>42</v>
      </c>
      <c r="D73" s="1">
        <v>8903127496</v>
      </c>
      <c r="E73" s="3">
        <v>37316</v>
      </c>
      <c r="F73" s="1">
        <v>4100000</v>
      </c>
      <c r="G73" s="1">
        <v>0</v>
      </c>
      <c r="H73" s="1">
        <v>0</v>
      </c>
      <c r="I73" s="1"/>
      <c r="J73" s="2">
        <v>471000</v>
      </c>
      <c r="K73" s="2">
        <v>0</v>
      </c>
      <c r="L73" s="2">
        <v>0</v>
      </c>
      <c r="M73" s="2">
        <v>471000</v>
      </c>
      <c r="N73" s="75">
        <f>VLOOKUP(P73,'CODIGOS RENTISTICOS'!$A$2:E1113,2,FALSE)</f>
        <v>825000000</v>
      </c>
      <c r="O73" s="75">
        <f>VLOOKUP(P73,'CODIGOS RENTISTICOS'!$A$2:F3280,3,FALSE)</f>
        <v>150109</v>
      </c>
      <c r="P73" s="60">
        <v>5041</v>
      </c>
      <c r="Q73" s="2">
        <v>471000</v>
      </c>
      <c r="R73" s="60"/>
    </row>
    <row r="74" spans="1:18" x14ac:dyDescent="0.2">
      <c r="A74" s="1">
        <v>50000249</v>
      </c>
      <c r="B74" s="1">
        <v>630373</v>
      </c>
      <c r="C74" s="1" t="s">
        <v>295</v>
      </c>
      <c r="D74" s="1">
        <v>12904076</v>
      </c>
      <c r="E74" s="3">
        <v>37316</v>
      </c>
      <c r="F74" s="1">
        <v>2424128</v>
      </c>
      <c r="G74" s="1">
        <v>0</v>
      </c>
      <c r="H74" s="1">
        <v>0</v>
      </c>
      <c r="I74" s="1"/>
      <c r="J74" s="2">
        <v>500000</v>
      </c>
      <c r="K74" s="2">
        <v>0</v>
      </c>
      <c r="L74" s="2">
        <v>0</v>
      </c>
      <c r="M74" s="2">
        <v>500000</v>
      </c>
      <c r="N74" s="75">
        <f>VLOOKUP(P74,'CODIGOS RENTISTICOS'!$A$2:E1114,2,FALSE)</f>
        <v>11100000</v>
      </c>
      <c r="O74" s="75">
        <f>VLOOKUP(P74,'CODIGOS RENTISTICOS'!$A$2:F3281,3,FALSE)</f>
        <v>150101</v>
      </c>
      <c r="P74" s="60">
        <v>121275</v>
      </c>
      <c r="Q74" s="2">
        <v>500000</v>
      </c>
      <c r="R74" s="60"/>
    </row>
    <row r="75" spans="1:18" x14ac:dyDescent="0.2">
      <c r="A75" s="1">
        <v>50000249</v>
      </c>
      <c r="B75" s="1">
        <v>1202526</v>
      </c>
      <c r="C75" s="1" t="s">
        <v>295</v>
      </c>
      <c r="D75" s="1">
        <v>12904076</v>
      </c>
      <c r="E75" s="3">
        <v>37316</v>
      </c>
      <c r="F75" s="1">
        <v>2424128</v>
      </c>
      <c r="G75" s="1">
        <v>0</v>
      </c>
      <c r="H75" s="1">
        <v>0</v>
      </c>
      <c r="I75" s="1"/>
      <c r="J75" s="2">
        <v>286000</v>
      </c>
      <c r="K75" s="2">
        <v>0</v>
      </c>
      <c r="L75" s="2">
        <v>0</v>
      </c>
      <c r="M75" s="2">
        <v>286000</v>
      </c>
      <c r="N75" s="75">
        <f>VLOOKUP(P75,'CODIGOS RENTISTICOS'!$A$2:E1115,2,FALSE)</f>
        <v>11100000</v>
      </c>
      <c r="O75" s="75">
        <f>VLOOKUP(P75,'CODIGOS RENTISTICOS'!$A$2:F3282,3,FALSE)</f>
        <v>150101</v>
      </c>
      <c r="P75" s="60">
        <v>121275</v>
      </c>
      <c r="Q75" s="2">
        <v>286000</v>
      </c>
      <c r="R75" s="60"/>
    </row>
    <row r="76" spans="1:18" x14ac:dyDescent="0.2">
      <c r="A76" s="1">
        <v>50000249</v>
      </c>
      <c r="B76" s="1">
        <v>1202627</v>
      </c>
      <c r="C76" s="1" t="s">
        <v>295</v>
      </c>
      <c r="D76" s="1">
        <v>94401020</v>
      </c>
      <c r="E76" s="3">
        <v>37316</v>
      </c>
      <c r="F76" s="1">
        <v>2427824</v>
      </c>
      <c r="G76" s="1">
        <v>0</v>
      </c>
      <c r="H76" s="1">
        <v>0</v>
      </c>
      <c r="I76" s="1"/>
      <c r="J76" s="2">
        <v>100000</v>
      </c>
      <c r="K76" s="2">
        <v>0</v>
      </c>
      <c r="L76" s="2">
        <v>0</v>
      </c>
      <c r="M76" s="2">
        <v>100000</v>
      </c>
      <c r="N76" s="75">
        <f>VLOOKUP(P76,'CODIGOS RENTISTICOS'!$A$2:E1116,2,FALSE)</f>
        <v>11100000</v>
      </c>
      <c r="O76" s="75">
        <f>VLOOKUP(P76,'CODIGOS RENTISTICOS'!$A$2:F3283,3,FALSE)</f>
        <v>150101</v>
      </c>
      <c r="P76" s="60">
        <v>121275</v>
      </c>
      <c r="Q76" s="2">
        <v>100000</v>
      </c>
      <c r="R76" s="60"/>
    </row>
    <row r="77" spans="1:18" x14ac:dyDescent="0.2">
      <c r="A77" s="1">
        <v>50000249</v>
      </c>
      <c r="B77" s="1">
        <v>1202629</v>
      </c>
      <c r="C77" s="1" t="s">
        <v>295</v>
      </c>
      <c r="D77" s="1">
        <v>16621101</v>
      </c>
      <c r="E77" s="3">
        <v>37316</v>
      </c>
      <c r="F77" s="1">
        <v>2441936</v>
      </c>
      <c r="G77" s="1">
        <v>0</v>
      </c>
      <c r="H77" s="1">
        <v>0</v>
      </c>
      <c r="I77" s="1"/>
      <c r="J77" s="2">
        <v>200000</v>
      </c>
      <c r="K77" s="2">
        <v>0</v>
      </c>
      <c r="L77" s="2">
        <v>0</v>
      </c>
      <c r="M77" s="2">
        <v>200000</v>
      </c>
      <c r="N77" s="75">
        <f>VLOOKUP(P77,'CODIGOS RENTISTICOS'!$A$2:E1117,2,FALSE)</f>
        <v>11100000</v>
      </c>
      <c r="O77" s="75">
        <f>VLOOKUP(P77,'CODIGOS RENTISTICOS'!$A$2:F3284,3,FALSE)</f>
        <v>150101</v>
      </c>
      <c r="P77" s="60">
        <v>121275</v>
      </c>
      <c r="Q77" s="2">
        <v>200000</v>
      </c>
      <c r="R77" s="60"/>
    </row>
    <row r="78" spans="1:18" x14ac:dyDescent="0.2">
      <c r="A78" s="1">
        <v>50000249</v>
      </c>
      <c r="B78" s="1">
        <v>1202631</v>
      </c>
      <c r="C78" s="1" t="s">
        <v>295</v>
      </c>
      <c r="D78" s="1">
        <v>42109937</v>
      </c>
      <c r="E78" s="3">
        <v>37316</v>
      </c>
      <c r="F78" s="1">
        <v>2426135</v>
      </c>
      <c r="G78" s="1">
        <v>0</v>
      </c>
      <c r="H78" s="1">
        <v>0</v>
      </c>
      <c r="I78" s="1"/>
      <c r="J78" s="2">
        <v>512940</v>
      </c>
      <c r="K78" s="2">
        <v>0</v>
      </c>
      <c r="L78" s="2">
        <v>0</v>
      </c>
      <c r="M78" s="2">
        <v>512940</v>
      </c>
      <c r="N78" s="75">
        <f>VLOOKUP(P78,'CODIGOS RENTISTICOS'!$A$2:E1118,2,FALSE)</f>
        <v>11100000</v>
      </c>
      <c r="O78" s="75">
        <f>VLOOKUP(P78,'CODIGOS RENTISTICOS'!$A$2:F3285,3,FALSE)</f>
        <v>150101</v>
      </c>
      <c r="P78" s="60">
        <v>121275</v>
      </c>
      <c r="Q78" s="2">
        <v>512940</v>
      </c>
      <c r="R78" s="60"/>
    </row>
    <row r="79" spans="1:18" x14ac:dyDescent="0.2">
      <c r="A79" s="1">
        <v>50000249</v>
      </c>
      <c r="B79" s="1">
        <v>1202632</v>
      </c>
      <c r="C79" s="1" t="s">
        <v>295</v>
      </c>
      <c r="D79" s="1">
        <v>94445610</v>
      </c>
      <c r="E79" s="3">
        <v>37316</v>
      </c>
      <c r="F79" s="1">
        <v>2441601</v>
      </c>
      <c r="G79" s="1">
        <v>0</v>
      </c>
      <c r="H79" s="1">
        <v>0</v>
      </c>
      <c r="I79" s="1"/>
      <c r="J79" s="2">
        <v>1600000</v>
      </c>
      <c r="K79" s="2">
        <v>0</v>
      </c>
      <c r="L79" s="2">
        <v>0</v>
      </c>
      <c r="M79" s="2">
        <v>1600000</v>
      </c>
      <c r="N79" s="75">
        <f>VLOOKUP(P79,'CODIGOS RENTISTICOS'!$A$2:E1119,2,FALSE)</f>
        <v>11100000</v>
      </c>
      <c r="O79" s="75">
        <f>VLOOKUP(P79,'CODIGOS RENTISTICOS'!$A$2:F3286,3,FALSE)</f>
        <v>150101</v>
      </c>
      <c r="P79" s="60">
        <v>121275</v>
      </c>
      <c r="Q79" s="2">
        <v>1600000</v>
      </c>
      <c r="R79" s="60"/>
    </row>
    <row r="80" spans="1:18" x14ac:dyDescent="0.2">
      <c r="A80" s="1">
        <v>50000249</v>
      </c>
      <c r="B80" s="1">
        <v>1226256</v>
      </c>
      <c r="C80" s="1" t="s">
        <v>295</v>
      </c>
      <c r="D80" s="1">
        <v>98055003</v>
      </c>
      <c r="E80" s="3">
        <v>37316</v>
      </c>
      <c r="F80" s="1">
        <v>2429043</v>
      </c>
      <c r="G80" s="1">
        <v>0</v>
      </c>
      <c r="H80" s="1">
        <v>0</v>
      </c>
      <c r="I80" s="1"/>
      <c r="J80" s="2">
        <v>1545000</v>
      </c>
      <c r="K80" s="2">
        <v>0</v>
      </c>
      <c r="L80" s="2">
        <v>0</v>
      </c>
      <c r="M80" s="2">
        <v>1545000</v>
      </c>
      <c r="N80" s="75">
        <f>VLOOKUP(P80,'CODIGOS RENTISTICOS'!$A$2:E1120,2,FALSE)</f>
        <v>11100000</v>
      </c>
      <c r="O80" s="75">
        <f>VLOOKUP(P80,'CODIGOS RENTISTICOS'!$A$2:F3287,3,FALSE)</f>
        <v>150101</v>
      </c>
      <c r="P80" s="60">
        <v>121275</v>
      </c>
      <c r="Q80" s="2">
        <v>1545000</v>
      </c>
      <c r="R80" s="60"/>
    </row>
    <row r="81" spans="1:18" x14ac:dyDescent="0.2">
      <c r="A81" s="1">
        <v>50000249</v>
      </c>
      <c r="B81" s="1">
        <v>1226282</v>
      </c>
      <c r="C81" s="1" t="s">
        <v>295</v>
      </c>
      <c r="D81" s="1">
        <v>15259283</v>
      </c>
      <c r="E81" s="3">
        <v>37316</v>
      </c>
      <c r="F81" s="1">
        <v>2448363</v>
      </c>
      <c r="G81" s="1">
        <v>0</v>
      </c>
      <c r="H81" s="1">
        <v>0</v>
      </c>
      <c r="I81" s="1"/>
      <c r="J81" s="2">
        <v>500000</v>
      </c>
      <c r="K81" s="2">
        <v>0</v>
      </c>
      <c r="L81" s="2">
        <v>0</v>
      </c>
      <c r="M81" s="2">
        <v>500000</v>
      </c>
      <c r="N81" s="75">
        <f>VLOOKUP(P81,'CODIGOS RENTISTICOS'!$A$2:E1121,2,FALSE)</f>
        <v>11100000</v>
      </c>
      <c r="O81" s="75">
        <f>VLOOKUP(P81,'CODIGOS RENTISTICOS'!$A$2:F3288,3,FALSE)</f>
        <v>150101</v>
      </c>
      <c r="P81" s="60">
        <v>121275</v>
      </c>
      <c r="Q81" s="2">
        <v>500000</v>
      </c>
      <c r="R81" s="60"/>
    </row>
    <row r="82" spans="1:18" x14ac:dyDescent="0.2">
      <c r="A82" s="1">
        <v>50000249</v>
      </c>
      <c r="B82" s="1">
        <v>1226283</v>
      </c>
      <c r="C82" s="1" t="s">
        <v>295</v>
      </c>
      <c r="D82" s="1">
        <v>94439747</v>
      </c>
      <c r="E82" s="3">
        <v>37316</v>
      </c>
      <c r="F82" s="1">
        <v>2424719</v>
      </c>
      <c r="G82" s="1">
        <v>0</v>
      </c>
      <c r="H82" s="1">
        <v>0</v>
      </c>
      <c r="I82" s="1"/>
      <c r="J82" s="2">
        <v>160000</v>
      </c>
      <c r="K82" s="2">
        <v>0</v>
      </c>
      <c r="L82" s="2">
        <v>0</v>
      </c>
      <c r="M82" s="2">
        <v>160000</v>
      </c>
      <c r="N82" s="75">
        <f>VLOOKUP(P82,'CODIGOS RENTISTICOS'!$A$2:E1122,2,FALSE)</f>
        <v>11100000</v>
      </c>
      <c r="O82" s="75">
        <f>VLOOKUP(P82,'CODIGOS RENTISTICOS'!$A$2:F3289,3,FALSE)</f>
        <v>150101</v>
      </c>
      <c r="P82" s="60">
        <v>121275</v>
      </c>
      <c r="Q82" s="2">
        <v>160000</v>
      </c>
      <c r="R82" s="60"/>
    </row>
    <row r="83" spans="1:18" x14ac:dyDescent="0.2">
      <c r="A83" s="1">
        <v>50000249</v>
      </c>
      <c r="B83" s="1">
        <v>1226284</v>
      </c>
      <c r="C83" s="1" t="s">
        <v>295</v>
      </c>
      <c r="D83" s="1">
        <v>16489225</v>
      </c>
      <c r="E83" s="3">
        <v>37316</v>
      </c>
      <c r="F83" s="1">
        <v>24223</v>
      </c>
      <c r="G83" s="1">
        <v>0</v>
      </c>
      <c r="H83" s="1">
        <v>0</v>
      </c>
      <c r="I83" s="1"/>
      <c r="J83" s="2">
        <v>200000</v>
      </c>
      <c r="K83" s="2">
        <v>0</v>
      </c>
      <c r="L83" s="2">
        <v>0</v>
      </c>
      <c r="M83" s="2">
        <v>200000</v>
      </c>
      <c r="N83" s="75">
        <f>VLOOKUP(P83,'CODIGOS RENTISTICOS'!$A$2:E1123,2,FALSE)</f>
        <v>11100000</v>
      </c>
      <c r="O83" s="75">
        <f>VLOOKUP(P83,'CODIGOS RENTISTICOS'!$A$2:F3290,3,FALSE)</f>
        <v>150101</v>
      </c>
      <c r="P83" s="60">
        <v>121275</v>
      </c>
      <c r="Q83" s="2">
        <v>200000</v>
      </c>
      <c r="R83" s="60"/>
    </row>
    <row r="84" spans="1:18" x14ac:dyDescent="0.2">
      <c r="A84" s="1">
        <v>50000249</v>
      </c>
      <c r="B84" s="1">
        <v>1226296</v>
      </c>
      <c r="C84" s="1" t="s">
        <v>295</v>
      </c>
      <c r="D84" s="1">
        <v>16491613</v>
      </c>
      <c r="E84" s="3">
        <v>37316</v>
      </c>
      <c r="F84" s="1">
        <v>2417097</v>
      </c>
      <c r="G84" s="1">
        <v>0</v>
      </c>
      <c r="H84" s="1">
        <v>0</v>
      </c>
      <c r="I84" s="1"/>
      <c r="J84" s="2">
        <v>618000</v>
      </c>
      <c r="K84" s="2">
        <v>0</v>
      </c>
      <c r="L84" s="2">
        <v>0</v>
      </c>
      <c r="M84" s="2">
        <v>618000</v>
      </c>
      <c r="N84" s="75">
        <f>VLOOKUP(P84,'CODIGOS RENTISTICOS'!$A$2:E1124,2,FALSE)</f>
        <v>11100000</v>
      </c>
      <c r="O84" s="75">
        <f>VLOOKUP(P84,'CODIGOS RENTISTICOS'!$A$2:F3291,3,FALSE)</f>
        <v>150101</v>
      </c>
      <c r="P84" s="60">
        <v>121275</v>
      </c>
      <c r="Q84" s="2">
        <v>618000</v>
      </c>
      <c r="R84" s="60"/>
    </row>
    <row r="85" spans="1:18" x14ac:dyDescent="0.2">
      <c r="A85" s="1">
        <v>50000249</v>
      </c>
      <c r="B85" s="1">
        <v>709415</v>
      </c>
      <c r="C85" s="1" t="s">
        <v>42</v>
      </c>
      <c r="D85" s="1">
        <v>8903183849</v>
      </c>
      <c r="E85" s="3">
        <v>37316</v>
      </c>
      <c r="F85" s="1">
        <v>6688402</v>
      </c>
      <c r="G85" s="1">
        <v>0</v>
      </c>
      <c r="H85" s="1">
        <v>0</v>
      </c>
      <c r="I85" s="1"/>
      <c r="J85" s="2">
        <v>309000</v>
      </c>
      <c r="K85" s="2">
        <v>0</v>
      </c>
      <c r="L85" s="2">
        <v>0</v>
      </c>
      <c r="M85" s="2">
        <v>309000</v>
      </c>
      <c r="N85" s="75">
        <f>VLOOKUP(P85,'CODIGOS RENTISTICOS'!$A$2:E1125,2,FALSE)</f>
        <v>96200000</v>
      </c>
      <c r="O85" s="75">
        <f>VLOOKUP(P85,'CODIGOS RENTISTICOS'!$A$2:F3292,3,FALSE)</f>
        <v>350101</v>
      </c>
      <c r="P85" s="60">
        <v>121230</v>
      </c>
      <c r="Q85" s="2">
        <v>309000</v>
      </c>
      <c r="R85" s="60"/>
    </row>
    <row r="86" spans="1:18" x14ac:dyDescent="0.2">
      <c r="A86" s="1">
        <v>50000249</v>
      </c>
      <c r="B86" s="1">
        <v>193895</v>
      </c>
      <c r="C86" s="1" t="s">
        <v>285</v>
      </c>
      <c r="D86" s="1">
        <v>10179910</v>
      </c>
      <c r="E86" s="3">
        <v>37316</v>
      </c>
      <c r="F86" s="1">
        <v>7775813</v>
      </c>
      <c r="G86" s="1">
        <v>0</v>
      </c>
      <c r="H86" s="1">
        <v>0</v>
      </c>
      <c r="I86" s="1"/>
      <c r="J86" s="2">
        <v>7000</v>
      </c>
      <c r="K86" s="2">
        <v>0</v>
      </c>
      <c r="L86" s="2">
        <v>0</v>
      </c>
      <c r="M86" s="2">
        <v>7000</v>
      </c>
      <c r="N86" s="75">
        <f>VLOOKUP(P86,'CODIGOS RENTISTICOS'!$A$2:E1126,2,FALSE)</f>
        <v>825000000</v>
      </c>
      <c r="O86" s="75">
        <f>VLOOKUP(P86,'CODIGOS RENTISTICOS'!$A$2:F3293,3,FALSE)</f>
        <v>150109</v>
      </c>
      <c r="P86" s="60">
        <v>121245</v>
      </c>
      <c r="Q86" s="2">
        <v>7000</v>
      </c>
      <c r="R86" s="60"/>
    </row>
    <row r="87" spans="1:18" x14ac:dyDescent="0.2">
      <c r="A87" s="1">
        <v>50000249</v>
      </c>
      <c r="B87" s="1">
        <v>128541</v>
      </c>
      <c r="C87" s="1" t="s">
        <v>297</v>
      </c>
      <c r="D87" s="1">
        <v>8740705</v>
      </c>
      <c r="E87" s="3">
        <v>37316</v>
      </c>
      <c r="F87" s="1">
        <v>346451</v>
      </c>
      <c r="G87" s="1">
        <v>0</v>
      </c>
      <c r="H87" s="1">
        <v>0</v>
      </c>
      <c r="I87" s="1"/>
      <c r="J87" s="2">
        <v>7000</v>
      </c>
      <c r="K87" s="2">
        <v>0</v>
      </c>
      <c r="L87" s="2">
        <v>0</v>
      </c>
      <c r="M87" s="2">
        <v>7000</v>
      </c>
      <c r="N87" s="75">
        <f>VLOOKUP(P87,'CODIGOS RENTISTICOS'!$A$2:E1127,2,FALSE)</f>
        <v>825000000</v>
      </c>
      <c r="O87" s="75">
        <f>VLOOKUP(P87,'CODIGOS RENTISTICOS'!$A$2:F3294,3,FALSE)</f>
        <v>150109</v>
      </c>
      <c r="P87" s="60">
        <v>5041</v>
      </c>
      <c r="Q87" s="2">
        <v>7000</v>
      </c>
      <c r="R87" s="60"/>
    </row>
    <row r="88" spans="1:18" x14ac:dyDescent="0.2">
      <c r="A88" s="1">
        <v>50000249</v>
      </c>
      <c r="B88" s="1">
        <v>1107295</v>
      </c>
      <c r="C88" s="1" t="s">
        <v>297</v>
      </c>
      <c r="D88" s="1">
        <v>72230471</v>
      </c>
      <c r="E88" s="3">
        <v>37316</v>
      </c>
      <c r="F88" s="1">
        <v>3346451</v>
      </c>
      <c r="G88" s="1">
        <v>0</v>
      </c>
      <c r="H88" s="1">
        <v>0</v>
      </c>
      <c r="I88" s="1"/>
      <c r="J88" s="2">
        <v>7000</v>
      </c>
      <c r="K88" s="2">
        <v>0</v>
      </c>
      <c r="L88" s="2">
        <v>0</v>
      </c>
      <c r="M88" s="2">
        <v>7000</v>
      </c>
      <c r="N88" s="75">
        <f>VLOOKUP(P88,'CODIGOS RENTISTICOS'!$A$2:E1128,2,FALSE)</f>
        <v>825000000</v>
      </c>
      <c r="O88" s="75">
        <f>VLOOKUP(P88,'CODIGOS RENTISTICOS'!$A$2:F3295,3,FALSE)</f>
        <v>150109</v>
      </c>
      <c r="P88" s="60">
        <v>5041</v>
      </c>
      <c r="Q88" s="2">
        <v>7000</v>
      </c>
      <c r="R88" s="60"/>
    </row>
    <row r="89" spans="1:18" x14ac:dyDescent="0.2">
      <c r="A89" s="1">
        <v>50000249</v>
      </c>
      <c r="B89" s="1">
        <v>1289536</v>
      </c>
      <c r="C89" s="1" t="s">
        <v>297</v>
      </c>
      <c r="D89" s="1">
        <v>8791383</v>
      </c>
      <c r="E89" s="3">
        <v>37316</v>
      </c>
      <c r="F89" s="1">
        <v>3464651</v>
      </c>
      <c r="G89" s="1">
        <v>0</v>
      </c>
      <c r="H89" s="1">
        <v>0</v>
      </c>
      <c r="I89" s="1"/>
      <c r="J89" s="2">
        <v>7000</v>
      </c>
      <c r="K89" s="2">
        <v>0</v>
      </c>
      <c r="L89" s="2">
        <v>0</v>
      </c>
      <c r="M89" s="2">
        <v>7000</v>
      </c>
      <c r="N89" s="75">
        <f>VLOOKUP(P89,'CODIGOS RENTISTICOS'!$A$2:E1129,2,FALSE)</f>
        <v>825000000</v>
      </c>
      <c r="O89" s="75">
        <f>VLOOKUP(P89,'CODIGOS RENTISTICOS'!$A$2:F3296,3,FALSE)</f>
        <v>150109</v>
      </c>
      <c r="P89" s="60">
        <v>5041</v>
      </c>
      <c r="Q89" s="2">
        <v>7000</v>
      </c>
      <c r="R89" s="60"/>
    </row>
    <row r="90" spans="1:18" x14ac:dyDescent="0.2">
      <c r="A90" s="1">
        <v>50000249</v>
      </c>
      <c r="B90" s="1">
        <v>1289537</v>
      </c>
      <c r="C90" s="1" t="s">
        <v>297</v>
      </c>
      <c r="D90" s="1">
        <v>8668380</v>
      </c>
      <c r="E90" s="3">
        <v>37316</v>
      </c>
      <c r="F90" s="1">
        <v>3464651</v>
      </c>
      <c r="G90" s="1">
        <v>0</v>
      </c>
      <c r="H90" s="1">
        <v>0</v>
      </c>
      <c r="I90" s="1"/>
      <c r="J90" s="2">
        <v>7000</v>
      </c>
      <c r="K90" s="2">
        <v>0</v>
      </c>
      <c r="L90" s="2">
        <v>0</v>
      </c>
      <c r="M90" s="2">
        <v>7000</v>
      </c>
      <c r="N90" s="75">
        <f>VLOOKUP(P90,'CODIGOS RENTISTICOS'!$A$2:E1130,2,FALSE)</f>
        <v>825000000</v>
      </c>
      <c r="O90" s="75">
        <f>VLOOKUP(P90,'CODIGOS RENTISTICOS'!$A$2:F3297,3,FALSE)</f>
        <v>150109</v>
      </c>
      <c r="P90" s="60">
        <v>5041</v>
      </c>
      <c r="Q90" s="2">
        <v>7000</v>
      </c>
      <c r="R90" s="60"/>
    </row>
    <row r="91" spans="1:18" x14ac:dyDescent="0.2">
      <c r="A91" s="1">
        <v>50000249</v>
      </c>
      <c r="B91" s="1">
        <v>1289538</v>
      </c>
      <c r="C91" s="1" t="s">
        <v>297</v>
      </c>
      <c r="D91" s="1">
        <v>8686185</v>
      </c>
      <c r="E91" s="3">
        <v>37316</v>
      </c>
      <c r="F91" s="1">
        <v>3464651</v>
      </c>
      <c r="G91" s="1">
        <v>0</v>
      </c>
      <c r="H91" s="1">
        <v>0</v>
      </c>
      <c r="I91" s="1"/>
      <c r="J91" s="2">
        <v>7000</v>
      </c>
      <c r="K91" s="2">
        <v>0</v>
      </c>
      <c r="L91" s="2">
        <v>0</v>
      </c>
      <c r="M91" s="2">
        <v>7000</v>
      </c>
      <c r="N91" s="75">
        <f>VLOOKUP(P91,'CODIGOS RENTISTICOS'!$A$2:E1131,2,FALSE)</f>
        <v>825000000</v>
      </c>
      <c r="O91" s="75">
        <f>VLOOKUP(P91,'CODIGOS RENTISTICOS'!$A$2:F3298,3,FALSE)</f>
        <v>150109</v>
      </c>
      <c r="P91" s="60">
        <v>5041</v>
      </c>
      <c r="Q91" s="2">
        <v>7000</v>
      </c>
      <c r="R91" s="60"/>
    </row>
    <row r="92" spans="1:18" x14ac:dyDescent="0.2">
      <c r="A92" s="1">
        <v>50000249</v>
      </c>
      <c r="B92" s="1">
        <v>1289539</v>
      </c>
      <c r="C92" s="1" t="s">
        <v>297</v>
      </c>
      <c r="D92" s="1">
        <v>72146760</v>
      </c>
      <c r="E92" s="3">
        <v>37316</v>
      </c>
      <c r="F92" s="1">
        <v>3464651</v>
      </c>
      <c r="G92" s="1">
        <v>0</v>
      </c>
      <c r="H92" s="1">
        <v>0</v>
      </c>
      <c r="I92" s="1"/>
      <c r="J92" s="2">
        <v>7000</v>
      </c>
      <c r="K92" s="2">
        <v>0</v>
      </c>
      <c r="L92" s="2">
        <v>0</v>
      </c>
      <c r="M92" s="2">
        <v>7000</v>
      </c>
      <c r="N92" s="75">
        <f>VLOOKUP(P92,'CODIGOS RENTISTICOS'!$A$2:E1132,2,FALSE)</f>
        <v>825000000</v>
      </c>
      <c r="O92" s="75">
        <f>VLOOKUP(P92,'CODIGOS RENTISTICOS'!$A$2:F3299,3,FALSE)</f>
        <v>150109</v>
      </c>
      <c r="P92" s="60">
        <v>5041</v>
      </c>
      <c r="Q92" s="2">
        <v>7000</v>
      </c>
      <c r="R92" s="60"/>
    </row>
    <row r="93" spans="1:18" x14ac:dyDescent="0.2">
      <c r="A93" s="1">
        <v>50000249</v>
      </c>
      <c r="B93" s="1">
        <v>1289540</v>
      </c>
      <c r="C93" s="1" t="s">
        <v>297</v>
      </c>
      <c r="D93" s="1">
        <v>8714145</v>
      </c>
      <c r="E93" s="3">
        <v>37316</v>
      </c>
      <c r="F93" s="1">
        <v>3464651</v>
      </c>
      <c r="G93" s="1">
        <v>0</v>
      </c>
      <c r="H93" s="1">
        <v>0</v>
      </c>
      <c r="I93" s="1"/>
      <c r="J93" s="2">
        <v>7000</v>
      </c>
      <c r="K93" s="2">
        <v>0</v>
      </c>
      <c r="L93" s="2">
        <v>0</v>
      </c>
      <c r="M93" s="2">
        <v>7000</v>
      </c>
      <c r="N93" s="75">
        <f>VLOOKUP(P93,'CODIGOS RENTISTICOS'!$A$2:E1133,2,FALSE)</f>
        <v>825000000</v>
      </c>
      <c r="O93" s="75">
        <f>VLOOKUP(P93,'CODIGOS RENTISTICOS'!$A$2:F3300,3,FALSE)</f>
        <v>150109</v>
      </c>
      <c r="P93" s="60">
        <v>5041</v>
      </c>
      <c r="Q93" s="2">
        <v>7000</v>
      </c>
      <c r="R93" s="60"/>
    </row>
    <row r="94" spans="1:18" x14ac:dyDescent="0.2">
      <c r="A94" s="1">
        <v>50000249</v>
      </c>
      <c r="B94" s="1">
        <v>1289542</v>
      </c>
      <c r="C94" s="1" t="s">
        <v>297</v>
      </c>
      <c r="D94" s="1">
        <v>8713282</v>
      </c>
      <c r="E94" s="3">
        <v>37316</v>
      </c>
      <c r="F94" s="1">
        <v>3464651</v>
      </c>
      <c r="G94" s="1">
        <v>0</v>
      </c>
      <c r="H94" s="1">
        <v>0</v>
      </c>
      <c r="I94" s="1"/>
      <c r="J94" s="2">
        <v>7000</v>
      </c>
      <c r="K94" s="2">
        <v>0</v>
      </c>
      <c r="L94" s="2">
        <v>0</v>
      </c>
      <c r="M94" s="2">
        <v>7000</v>
      </c>
      <c r="N94" s="75">
        <f>VLOOKUP(P94,'CODIGOS RENTISTICOS'!$A$2:E1134,2,FALSE)</f>
        <v>825000000</v>
      </c>
      <c r="O94" s="75">
        <f>VLOOKUP(P94,'CODIGOS RENTISTICOS'!$A$2:F3301,3,FALSE)</f>
        <v>150109</v>
      </c>
      <c r="P94" s="60">
        <v>5041</v>
      </c>
      <c r="Q94" s="2">
        <v>7000</v>
      </c>
      <c r="R94" s="60"/>
    </row>
    <row r="95" spans="1:18" x14ac:dyDescent="0.2">
      <c r="A95" s="1">
        <v>50000249</v>
      </c>
      <c r="B95" s="1">
        <v>1085902</v>
      </c>
      <c r="C95" s="1" t="s">
        <v>285</v>
      </c>
      <c r="D95" s="1">
        <v>93404313</v>
      </c>
      <c r="E95" s="3">
        <v>37316</v>
      </c>
      <c r="F95" s="1">
        <v>6927611</v>
      </c>
      <c r="G95" s="1">
        <v>0</v>
      </c>
      <c r="H95" s="1">
        <v>0</v>
      </c>
      <c r="I95" s="1"/>
      <c r="J95" s="2">
        <v>7500</v>
      </c>
      <c r="K95" s="2">
        <v>0</v>
      </c>
      <c r="L95" s="2">
        <v>0</v>
      </c>
      <c r="M95" s="2">
        <v>7500</v>
      </c>
      <c r="N95" s="75">
        <f>VLOOKUP(P95,'CODIGOS RENTISTICOS'!$A$2:E1135,2,FALSE)</f>
        <v>11500000</v>
      </c>
      <c r="O95" s="75">
        <f>VLOOKUP(P95,'CODIGOS RENTISTICOS'!$A$2:F3302,3,FALSE)</f>
        <v>130101</v>
      </c>
      <c r="P95" s="60">
        <v>5004</v>
      </c>
      <c r="Q95" s="2">
        <v>7500</v>
      </c>
      <c r="R95" s="60"/>
    </row>
    <row r="96" spans="1:18" x14ac:dyDescent="0.2">
      <c r="A96" s="1">
        <v>50000249</v>
      </c>
      <c r="B96" s="1">
        <v>1160053</v>
      </c>
      <c r="C96" s="1" t="s">
        <v>285</v>
      </c>
      <c r="D96" s="1">
        <v>8600679381</v>
      </c>
      <c r="E96" s="3">
        <v>37316</v>
      </c>
      <c r="F96" s="1">
        <v>6148237</v>
      </c>
      <c r="G96" s="1">
        <v>0</v>
      </c>
      <c r="H96" s="1">
        <v>0</v>
      </c>
      <c r="I96" s="1"/>
      <c r="J96" s="2">
        <v>72720</v>
      </c>
      <c r="K96" s="2">
        <v>0</v>
      </c>
      <c r="L96" s="2">
        <v>0</v>
      </c>
      <c r="M96" s="2">
        <v>72720</v>
      </c>
      <c r="N96" s="75">
        <f>VLOOKUP(P96,'CODIGOS RENTISTICOS'!$A$2:E1136,2,FALSE)</f>
        <v>96200000</v>
      </c>
      <c r="O96" s="75">
        <f>VLOOKUP(P96,'CODIGOS RENTISTICOS'!$A$2:F3303,3,FALSE)</f>
        <v>350101</v>
      </c>
      <c r="P96" s="60">
        <v>121203</v>
      </c>
      <c r="Q96" s="2">
        <v>72720</v>
      </c>
      <c r="R96" s="60"/>
    </row>
    <row r="97" spans="1:18" x14ac:dyDescent="0.2">
      <c r="A97" s="1">
        <v>50000249</v>
      </c>
      <c r="B97" s="1">
        <v>956394</v>
      </c>
      <c r="C97" s="1" t="s">
        <v>285</v>
      </c>
      <c r="D97" s="1">
        <v>8605175484</v>
      </c>
      <c r="E97" s="3">
        <v>37319</v>
      </c>
      <c r="F97" s="1">
        <v>6222767</v>
      </c>
      <c r="G97" s="1">
        <v>0</v>
      </c>
      <c r="H97" s="1">
        <v>0</v>
      </c>
      <c r="I97" s="1"/>
      <c r="J97" s="2">
        <v>618000</v>
      </c>
      <c r="K97" s="2">
        <v>0</v>
      </c>
      <c r="L97" s="2">
        <v>0</v>
      </c>
      <c r="M97" s="2">
        <v>618000</v>
      </c>
      <c r="N97" s="75">
        <f>VLOOKUP(P97,'CODIGOS RENTISTICOS'!$A$2:E1137,2,FALSE)</f>
        <v>825000000</v>
      </c>
      <c r="O97" s="75">
        <f>VLOOKUP(P97,'CODIGOS RENTISTICOS'!$A$2:F3304,3,FALSE)</f>
        <v>150109</v>
      </c>
      <c r="P97" s="60">
        <v>121245</v>
      </c>
      <c r="Q97" s="2">
        <v>618000</v>
      </c>
      <c r="R97" s="60"/>
    </row>
    <row r="98" spans="1:18" x14ac:dyDescent="0.2">
      <c r="A98" s="1">
        <v>50000249</v>
      </c>
      <c r="B98" s="1">
        <v>956396</v>
      </c>
      <c r="C98" s="1" t="s">
        <v>285</v>
      </c>
      <c r="D98" s="1">
        <v>79427829</v>
      </c>
      <c r="E98" s="3">
        <v>37319</v>
      </c>
      <c r="F98" s="1">
        <v>7673270</v>
      </c>
      <c r="G98" s="1">
        <v>0</v>
      </c>
      <c r="H98" s="1">
        <v>0</v>
      </c>
      <c r="I98" s="1"/>
      <c r="J98" s="2">
        <v>5000</v>
      </c>
      <c r="K98" s="2">
        <v>0</v>
      </c>
      <c r="L98" s="2">
        <v>0</v>
      </c>
      <c r="M98" s="2">
        <v>5000</v>
      </c>
      <c r="N98" s="75">
        <f>VLOOKUP(P98,'CODIGOS RENTISTICOS'!$A$2:E1138,2,FALSE)</f>
        <v>825000000</v>
      </c>
      <c r="O98" s="75">
        <f>VLOOKUP(P98,'CODIGOS RENTISTICOS'!$A$2:F3305,3,FALSE)</f>
        <v>150109</v>
      </c>
      <c r="P98" s="60">
        <v>5041</v>
      </c>
      <c r="Q98" s="2">
        <v>5000</v>
      </c>
      <c r="R98" s="60"/>
    </row>
    <row r="99" spans="1:18" x14ac:dyDescent="0.2">
      <c r="A99" s="1">
        <v>50000249</v>
      </c>
      <c r="B99" s="1">
        <v>876269</v>
      </c>
      <c r="C99" s="1" t="s">
        <v>285</v>
      </c>
      <c r="D99" s="1">
        <v>19394767</v>
      </c>
      <c r="E99" s="3">
        <v>37319</v>
      </c>
      <c r="F99" s="1">
        <v>6151956</v>
      </c>
      <c r="G99" s="1">
        <v>0</v>
      </c>
      <c r="H99" s="1">
        <v>0</v>
      </c>
      <c r="I99" s="1"/>
      <c r="J99" s="2">
        <v>1000</v>
      </c>
      <c r="K99" s="2">
        <v>0</v>
      </c>
      <c r="L99" s="2">
        <v>0</v>
      </c>
      <c r="M99" s="2">
        <v>1000</v>
      </c>
      <c r="N99" s="75">
        <f>VLOOKUP(P99,'CODIGOS RENTISTICOS'!$A$2:E1139,2,FALSE)</f>
        <v>12200000</v>
      </c>
      <c r="O99" s="75">
        <f>VLOOKUP(P99,'CODIGOS RENTISTICOS'!$A$2:F3306,3,FALSE)</f>
        <v>250101</v>
      </c>
      <c r="P99" s="60">
        <v>121225</v>
      </c>
      <c r="Q99" s="2">
        <v>1000</v>
      </c>
      <c r="R99" s="60"/>
    </row>
    <row r="100" spans="1:18" x14ac:dyDescent="0.2">
      <c r="A100" s="1">
        <v>50000249</v>
      </c>
      <c r="B100" s="1">
        <v>2742622</v>
      </c>
      <c r="C100" s="1" t="s">
        <v>285</v>
      </c>
      <c r="D100" s="1">
        <v>4047407</v>
      </c>
      <c r="E100" s="3">
        <v>37319</v>
      </c>
      <c r="F100" s="1">
        <v>7662158</v>
      </c>
      <c r="G100" s="1">
        <v>0</v>
      </c>
      <c r="H100" s="1">
        <v>0</v>
      </c>
      <c r="I100" s="1"/>
      <c r="J100" s="2">
        <v>7000</v>
      </c>
      <c r="K100" s="2">
        <v>0</v>
      </c>
      <c r="L100" s="2">
        <v>0</v>
      </c>
      <c r="M100" s="2">
        <v>7000</v>
      </c>
      <c r="N100" s="75">
        <f>VLOOKUP(P100,'CODIGOS RENTISTICOS'!$A$2:E1140,2,FALSE)</f>
        <v>825000000</v>
      </c>
      <c r="O100" s="75">
        <f>VLOOKUP(P100,'CODIGOS RENTISTICOS'!$A$2:F3307,3,FALSE)</f>
        <v>150109</v>
      </c>
      <c r="P100" s="60">
        <v>121245</v>
      </c>
      <c r="Q100" s="2">
        <v>7000</v>
      </c>
      <c r="R100" s="60"/>
    </row>
    <row r="101" spans="1:18" x14ac:dyDescent="0.2">
      <c r="A101" s="1">
        <v>50000249</v>
      </c>
      <c r="B101" s="1">
        <v>911923</v>
      </c>
      <c r="C101" s="1" t="s">
        <v>285</v>
      </c>
      <c r="D101" s="1">
        <v>8300626091</v>
      </c>
      <c r="E101" s="3">
        <v>37319</v>
      </c>
      <c r="F101" s="1">
        <v>2840201</v>
      </c>
      <c r="G101" s="1">
        <v>0</v>
      </c>
      <c r="H101" s="1">
        <v>0</v>
      </c>
      <c r="I101" s="1"/>
      <c r="J101" s="2">
        <v>7000</v>
      </c>
      <c r="K101" s="2">
        <v>0</v>
      </c>
      <c r="L101" s="2">
        <v>0</v>
      </c>
      <c r="M101" s="2">
        <v>7000</v>
      </c>
      <c r="N101" s="75">
        <f>VLOOKUP(P101,'CODIGOS RENTISTICOS'!$A$2:E1141,2,FALSE)</f>
        <v>825000000</v>
      </c>
      <c r="O101" s="75">
        <f>VLOOKUP(P101,'CODIGOS RENTISTICOS'!$A$2:F3308,3,FALSE)</f>
        <v>150109</v>
      </c>
      <c r="P101" s="60">
        <v>121245</v>
      </c>
      <c r="Q101" s="2">
        <v>7000</v>
      </c>
      <c r="R101" s="60"/>
    </row>
    <row r="102" spans="1:18" x14ac:dyDescent="0.2">
      <c r="A102" s="1">
        <v>50000249</v>
      </c>
      <c r="B102" s="1">
        <v>911924</v>
      </c>
      <c r="C102" s="1" t="s">
        <v>285</v>
      </c>
      <c r="D102" s="1">
        <v>8300006587</v>
      </c>
      <c r="E102" s="3">
        <v>37319</v>
      </c>
      <c r="F102" s="1">
        <v>3425054</v>
      </c>
      <c r="G102" s="1">
        <v>0</v>
      </c>
      <c r="H102" s="1">
        <v>0</v>
      </c>
      <c r="I102" s="1"/>
      <c r="J102" s="2">
        <v>12000</v>
      </c>
      <c r="K102" s="2">
        <v>0</v>
      </c>
      <c r="L102" s="2">
        <v>0</v>
      </c>
      <c r="M102" s="2">
        <v>12000</v>
      </c>
      <c r="N102" s="75">
        <f>VLOOKUP(P102,'CODIGOS RENTISTICOS'!$A$2:E1142,2,FALSE)</f>
        <v>825000000</v>
      </c>
      <c r="O102" s="75">
        <f>VLOOKUP(P102,'CODIGOS RENTISTICOS'!$A$2:F3309,3,FALSE)</f>
        <v>150109</v>
      </c>
      <c r="P102" s="60">
        <v>121245</v>
      </c>
      <c r="Q102" s="2">
        <v>12000</v>
      </c>
      <c r="R102" s="60"/>
    </row>
    <row r="103" spans="1:18" x14ac:dyDescent="0.2">
      <c r="A103" s="1">
        <v>50000249</v>
      </c>
      <c r="B103" s="1">
        <v>956393</v>
      </c>
      <c r="C103" s="1" t="s">
        <v>285</v>
      </c>
      <c r="D103" s="1">
        <v>8600692842</v>
      </c>
      <c r="E103" s="3">
        <v>37319</v>
      </c>
      <c r="F103" s="1">
        <v>3265660</v>
      </c>
      <c r="G103" s="1">
        <v>0</v>
      </c>
      <c r="H103" s="1">
        <v>0</v>
      </c>
      <c r="I103" s="1"/>
      <c r="J103" s="2">
        <v>7000</v>
      </c>
      <c r="K103" s="2">
        <v>0</v>
      </c>
      <c r="L103" s="2">
        <v>0</v>
      </c>
      <c r="M103" s="2">
        <v>7000</v>
      </c>
      <c r="N103" s="75">
        <f>VLOOKUP(P103,'CODIGOS RENTISTICOS'!$A$2:E1143,2,FALSE)</f>
        <v>825000000</v>
      </c>
      <c r="O103" s="75">
        <f>VLOOKUP(P103,'CODIGOS RENTISTICOS'!$A$2:F3310,3,FALSE)</f>
        <v>150109</v>
      </c>
      <c r="P103" s="60">
        <v>121245</v>
      </c>
      <c r="Q103" s="2">
        <v>7000</v>
      </c>
      <c r="R103" s="60"/>
    </row>
    <row r="104" spans="1:18" x14ac:dyDescent="0.2">
      <c r="A104" s="1">
        <v>50000249</v>
      </c>
      <c r="B104" s="1">
        <v>956395</v>
      </c>
      <c r="C104" s="1" t="s">
        <v>285</v>
      </c>
      <c r="D104" s="1">
        <v>8600692842</v>
      </c>
      <c r="E104" s="3">
        <v>37319</v>
      </c>
      <c r="F104" s="1">
        <v>3265660</v>
      </c>
      <c r="G104" s="1">
        <v>0</v>
      </c>
      <c r="H104" s="1">
        <v>0</v>
      </c>
      <c r="I104" s="1"/>
      <c r="J104" s="2">
        <v>7000</v>
      </c>
      <c r="K104" s="2">
        <v>0</v>
      </c>
      <c r="L104" s="2">
        <v>0</v>
      </c>
      <c r="M104" s="2">
        <v>7000</v>
      </c>
      <c r="N104" s="75">
        <f>VLOOKUP(P104,'CODIGOS RENTISTICOS'!$A$2:E1144,2,FALSE)</f>
        <v>825000000</v>
      </c>
      <c r="O104" s="75">
        <f>VLOOKUP(P104,'CODIGOS RENTISTICOS'!$A$2:F3311,3,FALSE)</f>
        <v>150109</v>
      </c>
      <c r="P104" s="60">
        <v>121245</v>
      </c>
      <c r="Q104" s="2">
        <v>7000</v>
      </c>
      <c r="R104" s="60"/>
    </row>
    <row r="105" spans="1:18" x14ac:dyDescent="0.2">
      <c r="A105" s="1">
        <v>50000249</v>
      </c>
      <c r="B105" s="1">
        <v>1200754</v>
      </c>
      <c r="C105" s="1" t="s">
        <v>285</v>
      </c>
      <c r="D105" s="1">
        <v>8600631245</v>
      </c>
      <c r="E105" s="3">
        <v>37319</v>
      </c>
      <c r="F105" s="1">
        <v>2171863</v>
      </c>
      <c r="G105" s="1">
        <v>0</v>
      </c>
      <c r="H105" s="1">
        <v>0</v>
      </c>
      <c r="I105" s="1"/>
      <c r="J105" s="2">
        <v>7000</v>
      </c>
      <c r="K105" s="2">
        <v>0</v>
      </c>
      <c r="L105" s="2">
        <v>0</v>
      </c>
      <c r="M105" s="2">
        <v>7000</v>
      </c>
      <c r="N105" s="75">
        <f>VLOOKUP(P105,'CODIGOS RENTISTICOS'!$A$2:E1145,2,FALSE)</f>
        <v>825000000</v>
      </c>
      <c r="O105" s="75">
        <f>VLOOKUP(P105,'CODIGOS RENTISTICOS'!$A$2:F3312,3,FALSE)</f>
        <v>150109</v>
      </c>
      <c r="P105" s="60">
        <v>121245</v>
      </c>
      <c r="Q105" s="2">
        <v>7000</v>
      </c>
      <c r="R105" s="60"/>
    </row>
    <row r="106" spans="1:18" x14ac:dyDescent="0.2">
      <c r="A106" s="1">
        <v>50000249</v>
      </c>
      <c r="B106" s="1">
        <v>1085910</v>
      </c>
      <c r="C106" s="1" t="s">
        <v>285</v>
      </c>
      <c r="D106" s="1">
        <v>79617201</v>
      </c>
      <c r="E106" s="3">
        <v>37319</v>
      </c>
      <c r="F106" s="1">
        <v>2650064</v>
      </c>
      <c r="G106" s="1">
        <v>0</v>
      </c>
      <c r="H106" s="1">
        <v>0</v>
      </c>
      <c r="I106" s="1"/>
      <c r="J106" s="2">
        <v>2574</v>
      </c>
      <c r="K106" s="2">
        <v>0</v>
      </c>
      <c r="L106" s="2">
        <v>0</v>
      </c>
      <c r="M106" s="2">
        <v>2574</v>
      </c>
      <c r="N106" s="75">
        <f>VLOOKUP(P106,'CODIGOS RENTISTICOS'!$A$2:E1146,2,FALSE)</f>
        <v>96400000</v>
      </c>
      <c r="O106" s="75">
        <f>VLOOKUP(P106,'CODIGOS RENTISTICOS'!$A$2:F3313,3,FALSE)</f>
        <v>370101</v>
      </c>
      <c r="P106" s="60">
        <v>121280</v>
      </c>
      <c r="Q106" s="2">
        <v>2574</v>
      </c>
      <c r="R106" s="60"/>
    </row>
    <row r="107" spans="1:18" x14ac:dyDescent="0.2">
      <c r="A107" s="1">
        <v>50000249</v>
      </c>
      <c r="B107" s="1">
        <v>1134654</v>
      </c>
      <c r="C107" s="1" t="s">
        <v>285</v>
      </c>
      <c r="D107" s="1">
        <v>60521410</v>
      </c>
      <c r="E107" s="3">
        <v>37319</v>
      </c>
      <c r="F107" s="1">
        <v>3628806</v>
      </c>
      <c r="G107" s="1">
        <v>0</v>
      </c>
      <c r="H107" s="1">
        <v>0</v>
      </c>
      <c r="I107" s="1"/>
      <c r="J107" s="2">
        <v>200</v>
      </c>
      <c r="K107" s="2">
        <v>0</v>
      </c>
      <c r="L107" s="2">
        <v>0</v>
      </c>
      <c r="M107" s="2">
        <v>200</v>
      </c>
      <c r="N107" s="75">
        <f>VLOOKUP(P107,'CODIGOS RENTISTICOS'!$A$2:E1147,2,FALSE)</f>
        <v>96400000</v>
      </c>
      <c r="O107" s="75">
        <f>VLOOKUP(P107,'CODIGOS RENTISTICOS'!$A$2:F3314,3,FALSE)</f>
        <v>370101</v>
      </c>
      <c r="P107" s="60">
        <v>121280</v>
      </c>
      <c r="Q107" s="2">
        <v>200</v>
      </c>
      <c r="R107" s="60"/>
    </row>
    <row r="108" spans="1:18" x14ac:dyDescent="0.2">
      <c r="A108" s="1">
        <v>50000249</v>
      </c>
      <c r="B108" s="1">
        <v>1376501</v>
      </c>
      <c r="C108" s="1" t="s">
        <v>285</v>
      </c>
      <c r="D108" s="1">
        <v>8001298906</v>
      </c>
      <c r="E108" s="3">
        <v>37319</v>
      </c>
      <c r="F108" s="1">
        <v>2210010</v>
      </c>
      <c r="G108" s="1">
        <v>0</v>
      </c>
      <c r="H108" s="1">
        <v>0</v>
      </c>
      <c r="I108" s="1"/>
      <c r="J108" s="2">
        <v>615000</v>
      </c>
      <c r="K108" s="2">
        <v>0</v>
      </c>
      <c r="L108" s="2">
        <v>0</v>
      </c>
      <c r="M108" s="2">
        <v>615000</v>
      </c>
      <c r="N108" s="75">
        <f>VLOOKUP(P108,'CODIGOS RENTISTICOS'!$A$2:E1148,2,FALSE)</f>
        <v>825000000</v>
      </c>
      <c r="O108" s="75">
        <f>VLOOKUP(P108,'CODIGOS RENTISTICOS'!$A$2:F3315,3,FALSE)</f>
        <v>150109</v>
      </c>
      <c r="P108" s="60">
        <v>5041</v>
      </c>
      <c r="Q108" s="2">
        <v>615000</v>
      </c>
      <c r="R108" s="60"/>
    </row>
    <row r="109" spans="1:18" x14ac:dyDescent="0.2">
      <c r="A109" s="1">
        <v>50000249</v>
      </c>
      <c r="B109" s="1">
        <v>2690807</v>
      </c>
      <c r="C109" s="1" t="s">
        <v>285</v>
      </c>
      <c r="D109" s="1">
        <v>8300391317</v>
      </c>
      <c r="E109" s="3">
        <v>37319</v>
      </c>
      <c r="F109" s="1">
        <v>2714465</v>
      </c>
      <c r="G109" s="1">
        <v>0</v>
      </c>
      <c r="H109" s="1">
        <v>0</v>
      </c>
      <c r="I109" s="1"/>
      <c r="J109" s="2">
        <v>7000</v>
      </c>
      <c r="K109" s="2">
        <v>0</v>
      </c>
      <c r="L109" s="2">
        <v>0</v>
      </c>
      <c r="M109" s="2">
        <v>7000</v>
      </c>
      <c r="N109" s="75">
        <f>VLOOKUP(P109,'CODIGOS RENTISTICOS'!$A$2:E1149,2,FALSE)</f>
        <v>825000000</v>
      </c>
      <c r="O109" s="75">
        <f>VLOOKUP(P109,'CODIGOS RENTISTICOS'!$A$2:F3316,3,FALSE)</f>
        <v>150109</v>
      </c>
      <c r="P109" s="60">
        <v>121245</v>
      </c>
      <c r="Q109" s="2">
        <v>7000</v>
      </c>
      <c r="R109" s="60"/>
    </row>
    <row r="110" spans="1:18" x14ac:dyDescent="0.2">
      <c r="A110" s="1">
        <v>50000249</v>
      </c>
      <c r="B110" s="1">
        <v>912224</v>
      </c>
      <c r="C110" s="1" t="s">
        <v>285</v>
      </c>
      <c r="D110" s="1">
        <v>8300050219</v>
      </c>
      <c r="E110" s="3">
        <v>37319</v>
      </c>
      <c r="F110" s="1">
        <v>3106553</v>
      </c>
      <c r="G110" s="1">
        <v>0</v>
      </c>
      <c r="H110" s="1">
        <v>0</v>
      </c>
      <c r="I110" s="1"/>
      <c r="J110" s="2">
        <v>125000</v>
      </c>
      <c r="K110" s="2">
        <v>0</v>
      </c>
      <c r="L110" s="2">
        <v>0</v>
      </c>
      <c r="M110" s="2">
        <v>125000</v>
      </c>
      <c r="N110" s="75">
        <f>VLOOKUP(P110,'CODIGOS RENTISTICOS'!$A$2:E1150,2,FALSE)</f>
        <v>825000000</v>
      </c>
      <c r="O110" s="75">
        <f>VLOOKUP(P110,'CODIGOS RENTISTICOS'!$A$2:F3317,3,FALSE)</f>
        <v>150109</v>
      </c>
      <c r="P110" s="60">
        <v>121245</v>
      </c>
      <c r="Q110" s="2">
        <v>125000</v>
      </c>
      <c r="R110" s="60"/>
    </row>
    <row r="111" spans="1:18" x14ac:dyDescent="0.2">
      <c r="A111" s="1">
        <v>50000249</v>
      </c>
      <c r="B111" s="1">
        <v>1304002</v>
      </c>
      <c r="C111" s="1" t="s">
        <v>285</v>
      </c>
      <c r="D111" s="1">
        <v>8000108666</v>
      </c>
      <c r="E111" s="3">
        <v>37319</v>
      </c>
      <c r="F111" s="1">
        <v>3479543</v>
      </c>
      <c r="G111" s="1">
        <v>0</v>
      </c>
      <c r="H111" s="1">
        <v>0</v>
      </c>
      <c r="I111" s="1"/>
      <c r="J111" s="2">
        <v>7000</v>
      </c>
      <c r="K111" s="2">
        <v>0</v>
      </c>
      <c r="L111" s="2">
        <v>0</v>
      </c>
      <c r="M111" s="2">
        <v>7000</v>
      </c>
      <c r="N111" s="75">
        <f>VLOOKUP(P111,'CODIGOS RENTISTICOS'!$A$2:E1151,2,FALSE)</f>
        <v>825000000</v>
      </c>
      <c r="O111" s="75">
        <f>VLOOKUP(P111,'CODIGOS RENTISTICOS'!$A$2:F3318,3,FALSE)</f>
        <v>150109</v>
      </c>
      <c r="P111" s="60">
        <v>5041</v>
      </c>
      <c r="Q111" s="2">
        <v>7000</v>
      </c>
      <c r="R111" s="60"/>
    </row>
    <row r="112" spans="1:18" x14ac:dyDescent="0.2">
      <c r="A112" s="1">
        <v>50000249</v>
      </c>
      <c r="B112" s="1">
        <v>852231</v>
      </c>
      <c r="C112" s="1" t="s">
        <v>285</v>
      </c>
      <c r="D112" s="1">
        <v>16216355</v>
      </c>
      <c r="E112" s="3">
        <v>37319</v>
      </c>
      <c r="F112" s="1">
        <v>6748957</v>
      </c>
      <c r="G112" s="1">
        <v>0</v>
      </c>
      <c r="H112" s="1">
        <v>0</v>
      </c>
      <c r="I112" s="1"/>
      <c r="J112" s="2">
        <v>7000</v>
      </c>
      <c r="K112" s="2">
        <v>0</v>
      </c>
      <c r="L112" s="2">
        <v>0</v>
      </c>
      <c r="M112" s="2">
        <v>7000</v>
      </c>
      <c r="N112" s="75">
        <f>VLOOKUP(P112,'CODIGOS RENTISTICOS'!$A$2:E1152,2,FALSE)</f>
        <v>825000000</v>
      </c>
      <c r="O112" s="75">
        <f>VLOOKUP(P112,'CODIGOS RENTISTICOS'!$A$2:F3319,3,FALSE)</f>
        <v>150109</v>
      </c>
      <c r="P112" s="60">
        <v>121245</v>
      </c>
      <c r="Q112" s="2">
        <v>7000</v>
      </c>
      <c r="R112" s="60"/>
    </row>
    <row r="113" spans="1:18" x14ac:dyDescent="0.2">
      <c r="A113" s="1">
        <v>50000249</v>
      </c>
      <c r="B113" s="1">
        <v>431124</v>
      </c>
      <c r="C113" s="1" t="s">
        <v>33</v>
      </c>
      <c r="D113" s="1">
        <v>8909000857</v>
      </c>
      <c r="E113" s="3">
        <v>37319</v>
      </c>
      <c r="F113" s="1">
        <v>3788400</v>
      </c>
      <c r="G113" s="1">
        <v>0</v>
      </c>
      <c r="H113" s="1">
        <v>1</v>
      </c>
      <c r="I113" s="1"/>
      <c r="J113" s="2">
        <v>0</v>
      </c>
      <c r="K113" s="2">
        <v>0</v>
      </c>
      <c r="L113" s="2">
        <v>309000</v>
      </c>
      <c r="M113" s="2">
        <v>309000</v>
      </c>
      <c r="N113" s="75">
        <f>VLOOKUP(P113,'CODIGOS RENTISTICOS'!$A$2:E1153,2,FALSE)</f>
        <v>825000000</v>
      </c>
      <c r="O113" s="75">
        <f>VLOOKUP(P113,'CODIGOS RENTISTICOS'!$A$2:F3320,3,FALSE)</f>
        <v>150109</v>
      </c>
      <c r="P113" s="60">
        <v>121245</v>
      </c>
      <c r="Q113" s="2">
        <v>309000</v>
      </c>
      <c r="R113" s="60"/>
    </row>
    <row r="114" spans="1:18" x14ac:dyDescent="0.2">
      <c r="A114" s="1">
        <v>50000249</v>
      </c>
      <c r="B114" s="1">
        <v>431125</v>
      </c>
      <c r="C114" s="1" t="s">
        <v>33</v>
      </c>
      <c r="D114" s="1">
        <v>8909000857</v>
      </c>
      <c r="E114" s="3">
        <v>37319</v>
      </c>
      <c r="F114" s="1">
        <v>3788400</v>
      </c>
      <c r="G114" s="1">
        <v>0</v>
      </c>
      <c r="H114" s="1">
        <v>1</v>
      </c>
      <c r="I114" s="1"/>
      <c r="J114" s="2">
        <v>0</v>
      </c>
      <c r="K114" s="2">
        <v>0</v>
      </c>
      <c r="L114" s="2">
        <v>618000</v>
      </c>
      <c r="M114" s="2">
        <v>618000</v>
      </c>
      <c r="N114" s="75">
        <f>VLOOKUP(P114,'CODIGOS RENTISTICOS'!$A$2:E1154,2,FALSE)</f>
        <v>825000000</v>
      </c>
      <c r="O114" s="75">
        <f>VLOOKUP(P114,'CODIGOS RENTISTICOS'!$A$2:F3321,3,FALSE)</f>
        <v>150109</v>
      </c>
      <c r="P114" s="60">
        <v>121245</v>
      </c>
      <c r="Q114" s="2">
        <v>618000</v>
      </c>
      <c r="R114" s="60"/>
    </row>
    <row r="115" spans="1:18" x14ac:dyDescent="0.2">
      <c r="A115" s="1">
        <v>50000249</v>
      </c>
      <c r="B115" s="1">
        <v>1092857</v>
      </c>
      <c r="C115" s="1" t="s">
        <v>33</v>
      </c>
      <c r="D115" s="1">
        <v>43739502</v>
      </c>
      <c r="E115" s="3">
        <v>37319</v>
      </c>
      <c r="F115" s="1">
        <v>2521282</v>
      </c>
      <c r="G115" s="1">
        <v>0</v>
      </c>
      <c r="H115" s="1">
        <v>0</v>
      </c>
      <c r="I115" s="1"/>
      <c r="J115" s="2">
        <v>51500</v>
      </c>
      <c r="K115" s="2">
        <v>0</v>
      </c>
      <c r="L115" s="2">
        <v>0</v>
      </c>
      <c r="M115" s="2">
        <v>51500</v>
      </c>
      <c r="N115" s="75">
        <f>VLOOKUP(P115,'CODIGOS RENTISTICOS'!$A$2:E1155,2,FALSE)</f>
        <v>12400000</v>
      </c>
      <c r="O115" s="75">
        <f>VLOOKUP(P115,'CODIGOS RENTISTICOS'!$A$2:F3322,3,FALSE)</f>
        <v>270102</v>
      </c>
      <c r="P115" s="60">
        <v>50110401</v>
      </c>
      <c r="Q115" s="2">
        <v>51500</v>
      </c>
      <c r="R115" s="60"/>
    </row>
    <row r="116" spans="1:18" x14ac:dyDescent="0.2">
      <c r="A116" s="1">
        <v>50000249</v>
      </c>
      <c r="B116" s="1">
        <v>1198996</v>
      </c>
      <c r="C116" s="1" t="s">
        <v>33</v>
      </c>
      <c r="D116" s="1">
        <v>8600558596</v>
      </c>
      <c r="E116" s="3">
        <v>37319</v>
      </c>
      <c r="F116" s="1">
        <v>2352800</v>
      </c>
      <c r="G116" s="1">
        <v>0</v>
      </c>
      <c r="H116" s="1">
        <v>0</v>
      </c>
      <c r="I116" s="1"/>
      <c r="J116" s="2">
        <v>1379600</v>
      </c>
      <c r="K116" s="2">
        <v>0</v>
      </c>
      <c r="L116" s="2">
        <v>0</v>
      </c>
      <c r="M116" s="2">
        <v>1379600</v>
      </c>
      <c r="N116" s="75">
        <f>VLOOKUP(P116,'CODIGOS RENTISTICOS'!$A$2:E1156,2,FALSE)</f>
        <v>825000000</v>
      </c>
      <c r="O116" s="75">
        <f>VLOOKUP(P116,'CODIGOS RENTISTICOS'!$A$2:F3323,3,FALSE)</f>
        <v>150109</v>
      </c>
      <c r="P116" s="60">
        <v>121245</v>
      </c>
      <c r="Q116" s="2">
        <v>1379600</v>
      </c>
      <c r="R116" s="60"/>
    </row>
    <row r="117" spans="1:18" x14ac:dyDescent="0.2">
      <c r="A117" s="1">
        <v>50000249</v>
      </c>
      <c r="B117" s="1">
        <v>1112489</v>
      </c>
      <c r="C117" s="1" t="s">
        <v>297</v>
      </c>
      <c r="D117" s="1">
        <v>92255693</v>
      </c>
      <c r="E117" s="3">
        <v>37319</v>
      </c>
      <c r="F117" s="1">
        <v>3683636</v>
      </c>
      <c r="G117" s="1">
        <v>0</v>
      </c>
      <c r="H117" s="1">
        <v>0</v>
      </c>
      <c r="I117" s="1"/>
      <c r="J117" s="2">
        <v>7000</v>
      </c>
      <c r="K117" s="2">
        <v>0</v>
      </c>
      <c r="L117" s="2">
        <v>0</v>
      </c>
      <c r="M117" s="2">
        <v>7000</v>
      </c>
      <c r="N117" s="75">
        <f>VLOOKUP(P117,'CODIGOS RENTISTICOS'!$A$2:E1157,2,FALSE)</f>
        <v>825000000</v>
      </c>
      <c r="O117" s="75">
        <f>VLOOKUP(P117,'CODIGOS RENTISTICOS'!$A$2:F3324,3,FALSE)</f>
        <v>150109</v>
      </c>
      <c r="P117" s="60">
        <v>5041</v>
      </c>
      <c r="Q117" s="2">
        <v>7000</v>
      </c>
      <c r="R117" s="60"/>
    </row>
    <row r="118" spans="1:18" x14ac:dyDescent="0.2">
      <c r="A118" s="1">
        <v>50000249</v>
      </c>
      <c r="B118" s="1">
        <v>1370051</v>
      </c>
      <c r="C118" s="1" t="s">
        <v>297</v>
      </c>
      <c r="D118" s="1">
        <v>8020111280</v>
      </c>
      <c r="E118" s="3">
        <v>37319</v>
      </c>
      <c r="F118" s="1">
        <v>3532146</v>
      </c>
      <c r="G118" s="1">
        <v>0</v>
      </c>
      <c r="H118" s="1">
        <v>0</v>
      </c>
      <c r="I118" s="1"/>
      <c r="J118" s="2">
        <v>618000</v>
      </c>
      <c r="K118" s="2">
        <v>0</v>
      </c>
      <c r="L118" s="2">
        <v>0</v>
      </c>
      <c r="M118" s="2">
        <v>618000</v>
      </c>
      <c r="N118" s="75">
        <f>VLOOKUP(P118,'CODIGOS RENTISTICOS'!$A$2:E1158,2,FALSE)</f>
        <v>825000000</v>
      </c>
      <c r="O118" s="75">
        <f>VLOOKUP(P118,'CODIGOS RENTISTICOS'!$A$2:F3325,3,FALSE)</f>
        <v>150109</v>
      </c>
      <c r="P118" s="60">
        <v>121245</v>
      </c>
      <c r="Q118" s="2">
        <v>618000</v>
      </c>
      <c r="R118" s="60"/>
    </row>
    <row r="119" spans="1:18" x14ac:dyDescent="0.2">
      <c r="A119" s="1">
        <v>50000249</v>
      </c>
      <c r="B119" s="1">
        <v>976906</v>
      </c>
      <c r="C119" s="1" t="s">
        <v>34</v>
      </c>
      <c r="D119" s="1">
        <v>52041759</v>
      </c>
      <c r="E119" s="3">
        <v>37319</v>
      </c>
      <c r="F119" s="1">
        <v>6692616</v>
      </c>
      <c r="G119" s="1">
        <v>0</v>
      </c>
      <c r="H119" s="1">
        <v>0</v>
      </c>
      <c r="I119" s="1"/>
      <c r="J119" s="2">
        <v>80000</v>
      </c>
      <c r="K119" s="2">
        <v>0</v>
      </c>
      <c r="L119" s="2">
        <v>0</v>
      </c>
      <c r="M119" s="2">
        <v>80000</v>
      </c>
      <c r="N119" s="75">
        <f>VLOOKUP(P119,'CODIGOS RENTISTICOS'!$A$2:E1159,2,FALSE)</f>
        <v>11100000</v>
      </c>
      <c r="O119" s="75">
        <f>VLOOKUP(P119,'CODIGOS RENTISTICOS'!$A$2:F3326,3,FALSE)</f>
        <v>150101</v>
      </c>
      <c r="P119" s="60">
        <v>121275</v>
      </c>
      <c r="Q119" s="2">
        <v>80000</v>
      </c>
      <c r="R119" s="60"/>
    </row>
    <row r="120" spans="1:18" x14ac:dyDescent="0.2">
      <c r="A120" s="1">
        <v>50000249</v>
      </c>
      <c r="B120" s="1">
        <v>896751</v>
      </c>
      <c r="C120" s="1" t="s">
        <v>129</v>
      </c>
      <c r="D120" s="1">
        <v>8002357206</v>
      </c>
      <c r="E120" s="3">
        <v>37319</v>
      </c>
      <c r="F120" s="1">
        <v>7619720</v>
      </c>
      <c r="G120" s="1">
        <v>0</v>
      </c>
      <c r="H120" s="1">
        <v>1</v>
      </c>
      <c r="I120" s="1"/>
      <c r="J120" s="2">
        <v>0</v>
      </c>
      <c r="K120" s="2">
        <v>3031359</v>
      </c>
      <c r="L120" s="2">
        <v>0</v>
      </c>
      <c r="M120" s="2">
        <v>3031359</v>
      </c>
      <c r="N120" s="75">
        <f>VLOOKUP(P120,'CODIGOS RENTISTICOS'!$A$2:E1160,2,FALSE)</f>
        <v>13700000</v>
      </c>
      <c r="O120" s="75">
        <f>VLOOKUP(P120,'CODIGOS RENTISTICOS'!$A$2:F3327,3,FALSE)</f>
        <v>290101</v>
      </c>
      <c r="P120" s="60">
        <v>121250</v>
      </c>
      <c r="Q120" s="2">
        <v>3031359</v>
      </c>
      <c r="R120" s="60"/>
    </row>
    <row r="121" spans="1:18" x14ac:dyDescent="0.2">
      <c r="A121" s="1">
        <v>50000249</v>
      </c>
      <c r="B121" s="1">
        <v>1303735</v>
      </c>
      <c r="C121" s="1" t="s">
        <v>36</v>
      </c>
      <c r="D121" s="1">
        <v>8001309375</v>
      </c>
      <c r="E121" s="3">
        <v>37319</v>
      </c>
      <c r="F121" s="1">
        <v>5744844</v>
      </c>
      <c r="G121" s="1">
        <v>0</v>
      </c>
      <c r="H121" s="1">
        <v>0</v>
      </c>
      <c r="I121" s="1"/>
      <c r="J121" s="2">
        <v>66000</v>
      </c>
      <c r="K121" s="2">
        <v>0</v>
      </c>
      <c r="L121" s="2">
        <v>0</v>
      </c>
      <c r="M121" s="2">
        <v>66000</v>
      </c>
      <c r="N121" s="75">
        <f>VLOOKUP(P121,'CODIGOS RENTISTICOS'!$A$2:E1161,2,FALSE)</f>
        <v>825000000</v>
      </c>
      <c r="O121" s="75">
        <f>VLOOKUP(P121,'CODIGOS RENTISTICOS'!$A$2:F3328,3,FALSE)</f>
        <v>150109</v>
      </c>
      <c r="P121" s="60">
        <v>5041</v>
      </c>
      <c r="Q121" s="2">
        <v>66000</v>
      </c>
      <c r="R121" s="60"/>
    </row>
    <row r="122" spans="1:18" x14ac:dyDescent="0.2">
      <c r="A122" s="1">
        <v>50000249</v>
      </c>
      <c r="B122" s="1">
        <v>763899</v>
      </c>
      <c r="C122" s="1" t="s">
        <v>126</v>
      </c>
      <c r="D122" s="1">
        <v>63505192</v>
      </c>
      <c r="E122" s="3">
        <v>37319</v>
      </c>
      <c r="F122" s="1">
        <v>6461806</v>
      </c>
      <c r="G122" s="1">
        <v>0</v>
      </c>
      <c r="H122" s="1">
        <v>0</v>
      </c>
      <c r="I122" s="1"/>
      <c r="J122" s="2">
        <v>7000</v>
      </c>
      <c r="K122" s="2">
        <v>0</v>
      </c>
      <c r="L122" s="2">
        <v>0</v>
      </c>
      <c r="M122" s="2">
        <v>7000</v>
      </c>
      <c r="N122" s="75">
        <f>VLOOKUP(P122,'CODIGOS RENTISTICOS'!$A$2:E1162,2,FALSE)</f>
        <v>825000000</v>
      </c>
      <c r="O122" s="75">
        <f>VLOOKUP(P122,'CODIGOS RENTISTICOS'!$A$2:F3329,3,FALSE)</f>
        <v>150109</v>
      </c>
      <c r="P122" s="60">
        <v>121245</v>
      </c>
      <c r="Q122" s="2">
        <v>7000</v>
      </c>
      <c r="R122" s="60"/>
    </row>
    <row r="123" spans="1:18" x14ac:dyDescent="0.2">
      <c r="A123" s="1">
        <v>50000249</v>
      </c>
      <c r="B123" s="1">
        <v>763901</v>
      </c>
      <c r="C123" s="1" t="s">
        <v>126</v>
      </c>
      <c r="D123" s="1">
        <v>91497893</v>
      </c>
      <c r="E123" s="3">
        <v>37319</v>
      </c>
      <c r="F123" s="1">
        <v>6554801</v>
      </c>
      <c r="G123" s="1">
        <v>0</v>
      </c>
      <c r="H123" s="1">
        <v>0</v>
      </c>
      <c r="I123" s="1"/>
      <c r="J123" s="2">
        <v>7000</v>
      </c>
      <c r="K123" s="2">
        <v>0</v>
      </c>
      <c r="L123" s="2">
        <v>0</v>
      </c>
      <c r="M123" s="2">
        <v>7000</v>
      </c>
      <c r="N123" s="75">
        <f>VLOOKUP(P123,'CODIGOS RENTISTICOS'!$A$2:E1163,2,FALSE)</f>
        <v>825000000</v>
      </c>
      <c r="O123" s="75">
        <f>VLOOKUP(P123,'CODIGOS RENTISTICOS'!$A$2:F3330,3,FALSE)</f>
        <v>150109</v>
      </c>
      <c r="P123" s="60">
        <v>121245</v>
      </c>
      <c r="Q123" s="2">
        <v>7000</v>
      </c>
      <c r="R123" s="60"/>
    </row>
    <row r="124" spans="1:18" x14ac:dyDescent="0.2">
      <c r="A124" s="1">
        <v>50000249</v>
      </c>
      <c r="B124" s="1">
        <v>763904</v>
      </c>
      <c r="C124" s="1" t="s">
        <v>126</v>
      </c>
      <c r="D124" s="1">
        <v>79357128</v>
      </c>
      <c r="E124" s="3">
        <v>37319</v>
      </c>
      <c r="F124" s="1">
        <v>6372809</v>
      </c>
      <c r="G124" s="1">
        <v>0</v>
      </c>
      <c r="H124" s="1">
        <v>0</v>
      </c>
      <c r="I124" s="1"/>
      <c r="J124" s="2">
        <v>7000</v>
      </c>
      <c r="K124" s="2">
        <v>0</v>
      </c>
      <c r="L124" s="2">
        <v>0</v>
      </c>
      <c r="M124" s="2">
        <v>7000</v>
      </c>
      <c r="N124" s="75">
        <f>VLOOKUP(P124,'CODIGOS RENTISTICOS'!$A$2:E1164,2,FALSE)</f>
        <v>825000000</v>
      </c>
      <c r="O124" s="75">
        <f>VLOOKUP(P124,'CODIGOS RENTISTICOS'!$A$2:F3331,3,FALSE)</f>
        <v>150109</v>
      </c>
      <c r="P124" s="60">
        <v>121245</v>
      </c>
      <c r="Q124" s="2">
        <v>7000</v>
      </c>
      <c r="R124" s="60"/>
    </row>
    <row r="125" spans="1:18" x14ac:dyDescent="0.2">
      <c r="A125" s="1">
        <v>50000249</v>
      </c>
      <c r="B125" s="1">
        <v>978613</v>
      </c>
      <c r="C125" s="1" t="s">
        <v>126</v>
      </c>
      <c r="D125" s="1">
        <v>8902062438</v>
      </c>
      <c r="E125" s="3">
        <v>37319</v>
      </c>
      <c r="F125" s="1">
        <v>6337861</v>
      </c>
      <c r="G125" s="1">
        <v>0</v>
      </c>
      <c r="H125" s="1">
        <v>0</v>
      </c>
      <c r="I125" s="1"/>
      <c r="J125" s="2">
        <v>543858</v>
      </c>
      <c r="K125" s="2">
        <v>0</v>
      </c>
      <c r="L125" s="2">
        <v>0</v>
      </c>
      <c r="M125" s="2">
        <v>543858</v>
      </c>
      <c r="N125" s="75">
        <f>VLOOKUP(P125,'CODIGOS RENTISTICOS'!$A$2:E1165,2,FALSE)</f>
        <v>825000000</v>
      </c>
      <c r="O125" s="75">
        <f>VLOOKUP(P125,'CODIGOS RENTISTICOS'!$A$2:F3332,3,FALSE)</f>
        <v>150109</v>
      </c>
      <c r="P125" s="60">
        <v>121245</v>
      </c>
      <c r="Q125" s="2">
        <v>543858</v>
      </c>
      <c r="R125" s="60"/>
    </row>
    <row r="126" spans="1:18" x14ac:dyDescent="0.2">
      <c r="A126" s="1">
        <v>50000249</v>
      </c>
      <c r="B126" s="1">
        <v>5000249</v>
      </c>
      <c r="C126" s="1" t="s">
        <v>126</v>
      </c>
      <c r="D126" s="1">
        <v>37746642</v>
      </c>
      <c r="E126" s="3">
        <v>37319</v>
      </c>
      <c r="F126" s="1">
        <v>6444178</v>
      </c>
      <c r="G126" s="1">
        <v>0</v>
      </c>
      <c r="H126" s="1">
        <v>0</v>
      </c>
      <c r="I126" s="1"/>
      <c r="J126" s="2">
        <v>7000</v>
      </c>
      <c r="K126" s="2">
        <v>0</v>
      </c>
      <c r="L126" s="2">
        <v>0</v>
      </c>
      <c r="M126" s="2">
        <v>7000</v>
      </c>
      <c r="N126" s="75">
        <f>VLOOKUP(P126,'CODIGOS RENTISTICOS'!$A$2:E1166,2,FALSE)</f>
        <v>825000000</v>
      </c>
      <c r="O126" s="75">
        <f>VLOOKUP(P126,'CODIGOS RENTISTICOS'!$A$2:F3333,3,FALSE)</f>
        <v>150109</v>
      </c>
      <c r="P126" s="60">
        <v>121245</v>
      </c>
      <c r="Q126" s="2">
        <v>7000</v>
      </c>
      <c r="R126" s="60"/>
    </row>
    <row r="127" spans="1:18" x14ac:dyDescent="0.2">
      <c r="A127" s="1">
        <v>50000249</v>
      </c>
      <c r="B127" s="1">
        <v>1159073</v>
      </c>
      <c r="C127" s="1" t="s">
        <v>417</v>
      </c>
      <c r="D127" s="1">
        <v>8903222941</v>
      </c>
      <c r="E127" s="3">
        <v>37319</v>
      </c>
      <c r="F127" s="1">
        <v>6570468</v>
      </c>
      <c r="G127" s="1">
        <v>0</v>
      </c>
      <c r="H127" s="1">
        <v>0</v>
      </c>
      <c r="I127" s="1"/>
      <c r="J127" s="2">
        <v>35000</v>
      </c>
      <c r="K127" s="2">
        <v>0</v>
      </c>
      <c r="L127" s="2">
        <v>0</v>
      </c>
      <c r="M127" s="2">
        <v>35000</v>
      </c>
      <c r="N127" s="75">
        <f>VLOOKUP(P127,'CODIGOS RENTISTICOS'!$A$2:E1167,2,FALSE)</f>
        <v>825000000</v>
      </c>
      <c r="O127" s="75">
        <f>VLOOKUP(P127,'CODIGOS RENTISTICOS'!$A$2:F3334,3,FALSE)</f>
        <v>150109</v>
      </c>
      <c r="P127" s="60">
        <v>5041</v>
      </c>
      <c r="Q127" s="2">
        <v>35000</v>
      </c>
      <c r="R127" s="60"/>
    </row>
    <row r="128" spans="1:18" x14ac:dyDescent="0.2">
      <c r="A128" s="1">
        <v>50000249</v>
      </c>
      <c r="B128" s="1">
        <v>498580</v>
      </c>
      <c r="C128" s="1" t="s">
        <v>126</v>
      </c>
      <c r="D128" s="1">
        <v>8902053614</v>
      </c>
      <c r="E128" s="3">
        <v>37319</v>
      </c>
      <c r="F128" s="1">
        <v>6382828</v>
      </c>
      <c r="G128" s="1">
        <v>0</v>
      </c>
      <c r="H128" s="1">
        <v>0</v>
      </c>
      <c r="I128" s="1"/>
      <c r="J128" s="2">
        <v>15000</v>
      </c>
      <c r="K128" s="2">
        <v>0</v>
      </c>
      <c r="L128" s="2">
        <v>0</v>
      </c>
      <c r="M128" s="2">
        <v>15000</v>
      </c>
      <c r="N128" s="75">
        <f>VLOOKUP(P128,'CODIGOS RENTISTICOS'!$A$2:E1168,2,FALSE)</f>
        <v>825000000</v>
      </c>
      <c r="O128" s="75">
        <f>VLOOKUP(P128,'CODIGOS RENTISTICOS'!$A$2:F3335,3,FALSE)</f>
        <v>150109</v>
      </c>
      <c r="P128" s="60">
        <v>121245</v>
      </c>
      <c r="Q128" s="2">
        <v>15000</v>
      </c>
      <c r="R128" s="60"/>
    </row>
    <row r="129" spans="1:18" x14ac:dyDescent="0.2">
      <c r="A129" s="1">
        <v>50000249</v>
      </c>
      <c r="B129" s="1">
        <v>763873</v>
      </c>
      <c r="C129" s="1" t="s">
        <v>126</v>
      </c>
      <c r="D129" s="1">
        <v>91151917</v>
      </c>
      <c r="E129" s="3">
        <v>37319</v>
      </c>
      <c r="F129" s="1">
        <v>6497146</v>
      </c>
      <c r="G129" s="1">
        <v>0</v>
      </c>
      <c r="H129" s="1">
        <v>0</v>
      </c>
      <c r="I129" s="1"/>
      <c r="J129" s="2">
        <v>5000</v>
      </c>
      <c r="K129" s="2">
        <v>0</v>
      </c>
      <c r="L129" s="2">
        <v>0</v>
      </c>
      <c r="M129" s="2">
        <v>5000</v>
      </c>
      <c r="N129" s="75">
        <f>VLOOKUP(P129,'CODIGOS RENTISTICOS'!$A$2:E1169,2,FALSE)</f>
        <v>825000000</v>
      </c>
      <c r="O129" s="75">
        <f>VLOOKUP(P129,'CODIGOS RENTISTICOS'!$A$2:F3336,3,FALSE)</f>
        <v>150109</v>
      </c>
      <c r="P129" s="60">
        <v>121245</v>
      </c>
      <c r="Q129" s="2">
        <v>5000</v>
      </c>
      <c r="R129" s="60"/>
    </row>
    <row r="130" spans="1:18" x14ac:dyDescent="0.2">
      <c r="A130" s="1">
        <v>50000249</v>
      </c>
      <c r="B130" s="1">
        <v>1159033</v>
      </c>
      <c r="C130" s="1" t="s">
        <v>126</v>
      </c>
      <c r="D130" s="1">
        <v>17173545</v>
      </c>
      <c r="E130" s="3">
        <v>37319</v>
      </c>
      <c r="F130" s="1">
        <v>6575825</v>
      </c>
      <c r="G130" s="1">
        <v>0</v>
      </c>
      <c r="H130" s="1">
        <v>0</v>
      </c>
      <c r="I130" s="1"/>
      <c r="J130" s="2">
        <v>100000</v>
      </c>
      <c r="K130" s="2">
        <v>0</v>
      </c>
      <c r="L130" s="2">
        <v>0</v>
      </c>
      <c r="M130" s="2">
        <v>100000</v>
      </c>
      <c r="N130" s="75">
        <f>VLOOKUP(P130,'CODIGOS RENTISTICOS'!$A$2:E1170,2,FALSE)</f>
        <v>910500000</v>
      </c>
      <c r="O130" s="75">
        <f>VLOOKUP(P130,'CODIGOS RENTISTICOS'!$A$2:F3337,3,FALSE)</f>
        <v>360107</v>
      </c>
      <c r="P130" s="60">
        <v>6003</v>
      </c>
      <c r="Q130" s="2">
        <v>100000</v>
      </c>
      <c r="R130" s="60"/>
    </row>
    <row r="131" spans="1:18" x14ac:dyDescent="0.2">
      <c r="A131" s="1">
        <v>50000249</v>
      </c>
      <c r="B131" s="1">
        <v>1159069</v>
      </c>
      <c r="C131" s="1" t="s">
        <v>126</v>
      </c>
      <c r="D131" s="1">
        <v>36533795</v>
      </c>
      <c r="E131" s="3">
        <v>37319</v>
      </c>
      <c r="F131" s="1">
        <v>6374740</v>
      </c>
      <c r="G131" s="1">
        <v>0</v>
      </c>
      <c r="H131" s="1">
        <v>0</v>
      </c>
      <c r="I131" s="1"/>
      <c r="J131" s="2">
        <v>7000</v>
      </c>
      <c r="K131" s="2">
        <v>0</v>
      </c>
      <c r="L131" s="2">
        <v>0</v>
      </c>
      <c r="M131" s="2">
        <v>7000</v>
      </c>
      <c r="N131" s="75">
        <f>VLOOKUP(P131,'CODIGOS RENTISTICOS'!$A$2:E1171,2,FALSE)</f>
        <v>825000000</v>
      </c>
      <c r="O131" s="75">
        <f>VLOOKUP(P131,'CODIGOS RENTISTICOS'!$A$2:F3338,3,FALSE)</f>
        <v>150109</v>
      </c>
      <c r="P131" s="60">
        <v>121245</v>
      </c>
      <c r="Q131" s="2">
        <v>7000</v>
      </c>
      <c r="R131" s="60"/>
    </row>
    <row r="132" spans="1:18" x14ac:dyDescent="0.2">
      <c r="A132" s="1">
        <v>50000249</v>
      </c>
      <c r="B132" s="1">
        <v>3627616</v>
      </c>
      <c r="C132" s="1" t="s">
        <v>42</v>
      </c>
      <c r="D132" s="1">
        <v>1301240</v>
      </c>
      <c r="E132" s="3">
        <v>37319</v>
      </c>
      <c r="F132" s="1">
        <v>121245</v>
      </c>
      <c r="G132" s="1">
        <v>0</v>
      </c>
      <c r="H132" s="1">
        <v>0</v>
      </c>
      <c r="I132" s="1"/>
      <c r="J132" s="2">
        <v>5000</v>
      </c>
      <c r="K132" s="2">
        <v>0</v>
      </c>
      <c r="L132" s="2">
        <v>0</v>
      </c>
      <c r="M132" s="2">
        <v>5000</v>
      </c>
      <c r="N132" s="75">
        <f>VLOOKUP(P132,'CODIGOS RENTISTICOS'!$A$2:E1172,2,FALSE)</f>
        <v>825000000</v>
      </c>
      <c r="O132" s="75">
        <f>VLOOKUP(P132,'CODIGOS RENTISTICOS'!$A$2:F3339,3,FALSE)</f>
        <v>150109</v>
      </c>
      <c r="P132" s="60">
        <v>121245</v>
      </c>
      <c r="Q132" s="2">
        <v>5000</v>
      </c>
      <c r="R132" s="60"/>
    </row>
    <row r="133" spans="1:18" x14ac:dyDescent="0.2">
      <c r="A133" s="1">
        <v>50000249</v>
      </c>
      <c r="B133" s="1">
        <v>3627618</v>
      </c>
      <c r="C133" s="1" t="s">
        <v>42</v>
      </c>
      <c r="D133" s="1">
        <v>5908845</v>
      </c>
      <c r="E133" s="3">
        <v>37319</v>
      </c>
      <c r="F133" s="1">
        <v>121245</v>
      </c>
      <c r="G133" s="1">
        <v>0</v>
      </c>
      <c r="H133" s="1">
        <v>0</v>
      </c>
      <c r="I133" s="1"/>
      <c r="J133" s="2">
        <v>5000</v>
      </c>
      <c r="K133" s="2">
        <v>0</v>
      </c>
      <c r="L133" s="2">
        <v>0</v>
      </c>
      <c r="M133" s="2">
        <v>5000</v>
      </c>
      <c r="N133" s="75">
        <f>VLOOKUP(P133,'CODIGOS RENTISTICOS'!$A$2:E1173,2,FALSE)</f>
        <v>825000000</v>
      </c>
      <c r="O133" s="75">
        <f>VLOOKUP(P133,'CODIGOS RENTISTICOS'!$A$2:F3340,3,FALSE)</f>
        <v>150109</v>
      </c>
      <c r="P133" s="60">
        <v>121245</v>
      </c>
      <c r="Q133" s="2">
        <v>5000</v>
      </c>
      <c r="R133" s="60"/>
    </row>
    <row r="134" spans="1:18" x14ac:dyDescent="0.2">
      <c r="A134" s="1">
        <v>50000249</v>
      </c>
      <c r="B134" s="1">
        <v>3627619</v>
      </c>
      <c r="C134" s="1" t="s">
        <v>42</v>
      </c>
      <c r="D134" s="1">
        <v>13818882</v>
      </c>
      <c r="E134" s="3">
        <v>37319</v>
      </c>
      <c r="F134" s="1">
        <v>4473030</v>
      </c>
      <c r="G134" s="1">
        <v>0</v>
      </c>
      <c r="H134" s="1">
        <v>0</v>
      </c>
      <c r="I134" s="1"/>
      <c r="J134" s="2">
        <v>5000</v>
      </c>
      <c r="K134" s="2">
        <v>0</v>
      </c>
      <c r="L134" s="2">
        <v>0</v>
      </c>
      <c r="M134" s="2">
        <v>5000</v>
      </c>
      <c r="N134" s="75">
        <f>VLOOKUP(P134,'CODIGOS RENTISTICOS'!$A$2:E1174,2,FALSE)</f>
        <v>825000000</v>
      </c>
      <c r="O134" s="75">
        <f>VLOOKUP(P134,'CODIGOS RENTISTICOS'!$A$2:F3341,3,FALSE)</f>
        <v>150109</v>
      </c>
      <c r="P134" s="60">
        <v>121245</v>
      </c>
      <c r="Q134" s="2">
        <v>5000</v>
      </c>
      <c r="R134" s="60"/>
    </row>
    <row r="135" spans="1:18" x14ac:dyDescent="0.2">
      <c r="A135" s="1">
        <v>50000249</v>
      </c>
      <c r="B135" s="1">
        <v>711923</v>
      </c>
      <c r="C135" s="1" t="s">
        <v>42</v>
      </c>
      <c r="D135" s="1">
        <v>79420672</v>
      </c>
      <c r="E135" s="3">
        <v>37319</v>
      </c>
      <c r="F135" s="1">
        <v>5536164</v>
      </c>
      <c r="G135" s="1">
        <v>0</v>
      </c>
      <c r="H135" s="1">
        <v>0</v>
      </c>
      <c r="I135" s="1"/>
      <c r="J135" s="2">
        <v>7000</v>
      </c>
      <c r="K135" s="2">
        <v>0</v>
      </c>
      <c r="L135" s="2">
        <v>0</v>
      </c>
      <c r="M135" s="2">
        <v>7000</v>
      </c>
      <c r="N135" s="75">
        <f>VLOOKUP(P135,'CODIGOS RENTISTICOS'!$A$2:E1175,2,FALSE)</f>
        <v>825000000</v>
      </c>
      <c r="O135" s="75">
        <f>VLOOKUP(P135,'CODIGOS RENTISTICOS'!$A$2:F3342,3,FALSE)</f>
        <v>150109</v>
      </c>
      <c r="P135" s="60">
        <v>121245</v>
      </c>
      <c r="Q135" s="2">
        <v>7000</v>
      </c>
      <c r="R135" s="60"/>
    </row>
    <row r="136" spans="1:18" x14ac:dyDescent="0.2">
      <c r="A136" s="1">
        <v>50000249</v>
      </c>
      <c r="B136" s="1">
        <v>400652</v>
      </c>
      <c r="C136" s="1" t="s">
        <v>295</v>
      </c>
      <c r="D136" s="1">
        <v>29220470</v>
      </c>
      <c r="E136" s="3">
        <v>37319</v>
      </c>
      <c r="F136" s="1">
        <v>33082</v>
      </c>
      <c r="G136" s="1">
        <v>0</v>
      </c>
      <c r="H136" s="1">
        <v>0</v>
      </c>
      <c r="I136" s="1"/>
      <c r="J136" s="2">
        <v>500000</v>
      </c>
      <c r="K136" s="2">
        <v>0</v>
      </c>
      <c r="L136" s="2">
        <v>0</v>
      </c>
      <c r="M136" s="2">
        <v>500000</v>
      </c>
      <c r="N136" s="75">
        <f>VLOOKUP(P136,'CODIGOS RENTISTICOS'!$A$2:E1176,2,FALSE)</f>
        <v>11100000</v>
      </c>
      <c r="O136" s="75">
        <f>VLOOKUP(P136,'CODIGOS RENTISTICOS'!$A$2:F3343,3,FALSE)</f>
        <v>150101</v>
      </c>
      <c r="P136" s="60">
        <v>121275</v>
      </c>
      <c r="Q136" s="2">
        <v>500000</v>
      </c>
      <c r="R136" s="60"/>
    </row>
    <row r="137" spans="1:18" x14ac:dyDescent="0.2">
      <c r="A137" s="1">
        <v>50000249</v>
      </c>
      <c r="B137" s="1">
        <v>400732</v>
      </c>
      <c r="C137" s="1" t="s">
        <v>295</v>
      </c>
      <c r="D137" s="1">
        <v>111111</v>
      </c>
      <c r="E137" s="3">
        <v>37319</v>
      </c>
      <c r="F137" s="1">
        <v>2428350</v>
      </c>
      <c r="G137" s="1">
        <v>0</v>
      </c>
      <c r="H137" s="1">
        <v>0</v>
      </c>
      <c r="I137" s="1"/>
      <c r="J137" s="2">
        <v>100000</v>
      </c>
      <c r="K137" s="2">
        <v>0</v>
      </c>
      <c r="L137" s="2">
        <v>0</v>
      </c>
      <c r="M137" s="2">
        <v>100000</v>
      </c>
      <c r="N137" s="75">
        <f>VLOOKUP(P137,'CODIGOS RENTISTICOS'!$A$2:E1177,2,FALSE)</f>
        <v>11100000</v>
      </c>
      <c r="O137" s="75">
        <f>VLOOKUP(P137,'CODIGOS RENTISTICOS'!$A$2:F3344,3,FALSE)</f>
        <v>150101</v>
      </c>
      <c r="P137" s="60">
        <v>121275</v>
      </c>
      <c r="Q137" s="2">
        <v>100000</v>
      </c>
      <c r="R137" s="60"/>
    </row>
    <row r="138" spans="1:18" x14ac:dyDescent="0.2">
      <c r="A138" s="1">
        <v>50000249</v>
      </c>
      <c r="B138" s="1">
        <v>630372</v>
      </c>
      <c r="C138" s="1" t="s">
        <v>295</v>
      </c>
      <c r="D138" s="1">
        <v>16465658</v>
      </c>
      <c r="E138" s="3">
        <v>37319</v>
      </c>
      <c r="F138" s="1">
        <v>24128</v>
      </c>
      <c r="G138" s="1">
        <v>0</v>
      </c>
      <c r="H138" s="1">
        <v>0</v>
      </c>
      <c r="I138" s="1"/>
      <c r="J138" s="2">
        <v>2000000</v>
      </c>
      <c r="K138" s="2">
        <v>0</v>
      </c>
      <c r="L138" s="2">
        <v>0</v>
      </c>
      <c r="M138" s="2">
        <v>2000000</v>
      </c>
      <c r="N138" s="75">
        <f>VLOOKUP(P138,'CODIGOS RENTISTICOS'!$A$2:E1178,2,FALSE)</f>
        <v>11100000</v>
      </c>
      <c r="O138" s="75">
        <f>VLOOKUP(P138,'CODIGOS RENTISTICOS'!$A$2:F3345,3,FALSE)</f>
        <v>150101</v>
      </c>
      <c r="P138" s="60">
        <v>121275</v>
      </c>
      <c r="Q138" s="2">
        <v>2000000</v>
      </c>
      <c r="R138" s="60"/>
    </row>
    <row r="139" spans="1:18" x14ac:dyDescent="0.2">
      <c r="A139" s="1">
        <v>50000249</v>
      </c>
      <c r="B139" s="1">
        <v>1199573</v>
      </c>
      <c r="C139" s="1" t="s">
        <v>295</v>
      </c>
      <c r="D139" s="1">
        <v>13103759</v>
      </c>
      <c r="E139" s="3">
        <v>37319</v>
      </c>
      <c r="F139" s="1">
        <v>33163</v>
      </c>
      <c r="G139" s="1">
        <v>0</v>
      </c>
      <c r="H139" s="1">
        <v>0</v>
      </c>
      <c r="I139" s="1"/>
      <c r="J139" s="2">
        <v>500000</v>
      </c>
      <c r="K139" s="2">
        <v>0</v>
      </c>
      <c r="L139" s="2">
        <v>0</v>
      </c>
      <c r="M139" s="2">
        <v>500000</v>
      </c>
      <c r="N139" s="75">
        <f>VLOOKUP(P139,'CODIGOS RENTISTICOS'!$A$2:E1179,2,FALSE)</f>
        <v>11100000</v>
      </c>
      <c r="O139" s="75">
        <f>VLOOKUP(P139,'CODIGOS RENTISTICOS'!$A$2:F3346,3,FALSE)</f>
        <v>150101</v>
      </c>
      <c r="P139" s="60">
        <v>121275</v>
      </c>
      <c r="Q139" s="2">
        <v>500000</v>
      </c>
      <c r="R139" s="60"/>
    </row>
    <row r="140" spans="1:18" x14ac:dyDescent="0.2">
      <c r="A140" s="1">
        <v>50000249</v>
      </c>
      <c r="B140" s="1">
        <v>1199574</v>
      </c>
      <c r="C140" s="1" t="s">
        <v>295</v>
      </c>
      <c r="D140" s="1">
        <v>13103759</v>
      </c>
      <c r="E140" s="3">
        <v>37319</v>
      </c>
      <c r="F140" s="1">
        <v>33163</v>
      </c>
      <c r="G140" s="1">
        <v>0</v>
      </c>
      <c r="H140" s="1">
        <v>0</v>
      </c>
      <c r="I140" s="1"/>
      <c r="J140" s="2">
        <v>500000</v>
      </c>
      <c r="K140" s="2">
        <v>0</v>
      </c>
      <c r="L140" s="2">
        <v>0</v>
      </c>
      <c r="M140" s="2">
        <v>500000</v>
      </c>
      <c r="N140" s="75">
        <f>VLOOKUP(P140,'CODIGOS RENTISTICOS'!$A$2:E1180,2,FALSE)</f>
        <v>11100000</v>
      </c>
      <c r="O140" s="75">
        <f>VLOOKUP(P140,'CODIGOS RENTISTICOS'!$A$2:F3347,3,FALSE)</f>
        <v>150101</v>
      </c>
      <c r="P140" s="60">
        <v>121275</v>
      </c>
      <c r="Q140" s="2">
        <v>500000</v>
      </c>
      <c r="R140" s="60"/>
    </row>
    <row r="141" spans="1:18" x14ac:dyDescent="0.2">
      <c r="A141" s="1">
        <v>50000249</v>
      </c>
      <c r="B141" s="1">
        <v>1226258</v>
      </c>
      <c r="C141" s="1" t="s">
        <v>295</v>
      </c>
      <c r="D141" s="1">
        <v>16492615</v>
      </c>
      <c r="E141" s="3">
        <v>37319</v>
      </c>
      <c r="F141" s="1">
        <v>2441091</v>
      </c>
      <c r="G141" s="1">
        <v>0</v>
      </c>
      <c r="H141" s="1">
        <v>0</v>
      </c>
      <c r="I141" s="1"/>
      <c r="J141" s="2">
        <v>309000</v>
      </c>
      <c r="K141" s="2">
        <v>0</v>
      </c>
      <c r="L141" s="2">
        <v>0</v>
      </c>
      <c r="M141" s="2">
        <v>309000</v>
      </c>
      <c r="N141" s="75">
        <f>VLOOKUP(P141,'CODIGOS RENTISTICOS'!$A$2:E1181,2,FALSE)</f>
        <v>11100000</v>
      </c>
      <c r="O141" s="75">
        <f>VLOOKUP(P141,'CODIGOS RENTISTICOS'!$A$2:F3348,3,FALSE)</f>
        <v>150101</v>
      </c>
      <c r="P141" s="60">
        <v>121275</v>
      </c>
      <c r="Q141" s="2">
        <v>309000</v>
      </c>
      <c r="R141" s="60"/>
    </row>
    <row r="142" spans="1:18" x14ac:dyDescent="0.2">
      <c r="A142" s="1">
        <v>50000249</v>
      </c>
      <c r="B142" s="1">
        <v>407629</v>
      </c>
      <c r="C142" s="1" t="s">
        <v>418</v>
      </c>
      <c r="D142" s="1">
        <v>29474961</v>
      </c>
      <c r="E142" s="3">
        <v>37319</v>
      </c>
      <c r="F142" s="1">
        <v>2559591</v>
      </c>
      <c r="G142" s="1">
        <v>0</v>
      </c>
      <c r="H142" s="1">
        <v>0</v>
      </c>
      <c r="I142" s="1"/>
      <c r="J142" s="2">
        <v>50000</v>
      </c>
      <c r="K142" s="2">
        <v>0</v>
      </c>
      <c r="L142" s="2">
        <v>0</v>
      </c>
      <c r="M142" s="2">
        <v>50000</v>
      </c>
      <c r="N142" s="75">
        <f>VLOOKUP(P142,'CODIGOS RENTISTICOS'!$A$2:E1182,2,FALSE)</f>
        <v>12400000</v>
      </c>
      <c r="O142" s="75">
        <f>VLOOKUP(P142,'CODIGOS RENTISTICOS'!$A$2:F3349,3,FALSE)</f>
        <v>270102</v>
      </c>
      <c r="P142" s="60">
        <v>501103</v>
      </c>
      <c r="Q142" s="2">
        <v>50000</v>
      </c>
      <c r="R142" s="60"/>
    </row>
    <row r="143" spans="1:18" x14ac:dyDescent="0.2">
      <c r="A143" s="1">
        <v>50000249</v>
      </c>
      <c r="B143" s="1">
        <v>570931</v>
      </c>
      <c r="C143" s="1" t="s">
        <v>420</v>
      </c>
      <c r="D143" s="1">
        <v>8001875916</v>
      </c>
      <c r="E143" s="3">
        <v>37319</v>
      </c>
      <c r="F143" s="1">
        <v>4358360</v>
      </c>
      <c r="G143" s="1">
        <v>0</v>
      </c>
      <c r="H143" s="1">
        <v>1</v>
      </c>
      <c r="I143" s="1"/>
      <c r="J143" s="2">
        <v>0</v>
      </c>
      <c r="K143" s="2">
        <v>0</v>
      </c>
      <c r="L143" s="2">
        <v>236044</v>
      </c>
      <c r="M143" s="2">
        <v>236044</v>
      </c>
      <c r="N143" s="75">
        <f>VLOOKUP(P143,'CODIGOS RENTISTICOS'!$A$2:E1183,2,FALSE)</f>
        <v>13700000</v>
      </c>
      <c r="O143" s="75">
        <f>VLOOKUP(P143,'CODIGOS RENTISTICOS'!$A$2:F3350,3,FALSE)</f>
        <v>290101</v>
      </c>
      <c r="P143" s="60">
        <v>121250</v>
      </c>
      <c r="Q143" s="2">
        <v>236044</v>
      </c>
      <c r="R143" s="60"/>
    </row>
    <row r="144" spans="1:18" x14ac:dyDescent="0.2">
      <c r="A144" s="1">
        <v>50000249</v>
      </c>
      <c r="B144" s="1">
        <v>193883</v>
      </c>
      <c r="C144" s="1" t="s">
        <v>285</v>
      </c>
      <c r="D144" s="1">
        <v>43093618</v>
      </c>
      <c r="E144" s="3">
        <v>37319</v>
      </c>
      <c r="F144" s="1">
        <v>4162321</v>
      </c>
      <c r="G144" s="1">
        <v>0</v>
      </c>
      <c r="H144" s="1">
        <v>0</v>
      </c>
      <c r="I144" s="1"/>
      <c r="J144" s="2">
        <v>500000</v>
      </c>
      <c r="K144" s="2">
        <v>0</v>
      </c>
      <c r="L144" s="2">
        <v>0</v>
      </c>
      <c r="M144" s="2">
        <v>500000</v>
      </c>
      <c r="N144" s="75">
        <f>VLOOKUP(P144,'CODIGOS RENTISTICOS'!$A$2:E1184,2,FALSE)</f>
        <v>96200000</v>
      </c>
      <c r="O144" s="75">
        <f>VLOOKUP(P144,'CODIGOS RENTISTICOS'!$A$2:F3351,3,FALSE)</f>
        <v>350101</v>
      </c>
      <c r="P144" s="60">
        <v>500102</v>
      </c>
      <c r="Q144" s="2">
        <v>500000</v>
      </c>
      <c r="R144" s="60"/>
    </row>
    <row r="145" spans="1:18" x14ac:dyDescent="0.2">
      <c r="A145" s="1">
        <v>50000249</v>
      </c>
      <c r="B145" s="1">
        <v>1368088</v>
      </c>
      <c r="C145" s="1" t="s">
        <v>297</v>
      </c>
      <c r="D145" s="1">
        <v>8600203698</v>
      </c>
      <c r="E145" s="3">
        <v>37319</v>
      </c>
      <c r="F145" s="1">
        <v>3567504</v>
      </c>
      <c r="G145" s="1">
        <v>0</v>
      </c>
      <c r="H145" s="1">
        <v>0</v>
      </c>
      <c r="I145" s="1"/>
      <c r="J145" s="2">
        <v>242000</v>
      </c>
      <c r="K145" s="2">
        <v>0</v>
      </c>
      <c r="L145" s="2">
        <v>0</v>
      </c>
      <c r="M145" s="2">
        <v>242000</v>
      </c>
      <c r="N145" s="75">
        <f>VLOOKUP(P145,'CODIGOS RENTISTICOS'!$A$2:E1185,2,FALSE)</f>
        <v>825000000</v>
      </c>
      <c r="O145" s="75">
        <f>VLOOKUP(P145,'CODIGOS RENTISTICOS'!$A$2:F3352,3,FALSE)</f>
        <v>150109</v>
      </c>
      <c r="P145" s="60">
        <v>5041</v>
      </c>
      <c r="Q145" s="2">
        <v>242000</v>
      </c>
      <c r="R145" s="60"/>
    </row>
    <row r="146" spans="1:18" x14ac:dyDescent="0.2">
      <c r="A146" s="1">
        <v>50000249</v>
      </c>
      <c r="B146" s="1">
        <v>1369375</v>
      </c>
      <c r="C146" s="1" t="s">
        <v>297</v>
      </c>
      <c r="D146" s="1">
        <v>8001469415</v>
      </c>
      <c r="E146" s="3">
        <v>37319</v>
      </c>
      <c r="F146" s="1">
        <v>3528030</v>
      </c>
      <c r="G146" s="1">
        <v>0</v>
      </c>
      <c r="H146" s="1">
        <v>0</v>
      </c>
      <c r="I146" s="1"/>
      <c r="J146" s="2">
        <v>227000</v>
      </c>
      <c r="K146" s="2">
        <v>0</v>
      </c>
      <c r="L146" s="2">
        <v>0</v>
      </c>
      <c r="M146" s="2">
        <v>227000</v>
      </c>
      <c r="N146" s="75">
        <f>VLOOKUP(P146,'CODIGOS RENTISTICOS'!$A$2:E1186,2,FALSE)</f>
        <v>825000000</v>
      </c>
      <c r="O146" s="75">
        <f>VLOOKUP(P146,'CODIGOS RENTISTICOS'!$A$2:F3353,3,FALSE)</f>
        <v>150109</v>
      </c>
      <c r="P146" s="60">
        <v>5041</v>
      </c>
      <c r="Q146" s="2">
        <v>227000</v>
      </c>
      <c r="R146" s="60"/>
    </row>
    <row r="147" spans="1:18" x14ac:dyDescent="0.2">
      <c r="A147" s="1">
        <v>50000249</v>
      </c>
      <c r="B147" s="1">
        <v>6579264</v>
      </c>
      <c r="C147" s="1" t="s">
        <v>285</v>
      </c>
      <c r="D147" s="1">
        <v>8903127496</v>
      </c>
      <c r="E147" s="3">
        <v>37320</v>
      </c>
      <c r="F147" s="1">
        <v>2851015</v>
      </c>
      <c r="G147" s="1">
        <v>0</v>
      </c>
      <c r="H147" s="1">
        <v>0</v>
      </c>
      <c r="I147" s="1"/>
      <c r="J147" s="2">
        <v>552000</v>
      </c>
      <c r="K147" s="2">
        <v>0</v>
      </c>
      <c r="L147" s="2">
        <v>0</v>
      </c>
      <c r="M147" s="2">
        <v>552000</v>
      </c>
      <c r="N147" s="75">
        <f>VLOOKUP(P147,'CODIGOS RENTISTICOS'!$A$2:E1187,2,FALSE)</f>
        <v>825000000</v>
      </c>
      <c r="O147" s="75">
        <f>VLOOKUP(P147,'CODIGOS RENTISTICOS'!$A$2:F3354,3,FALSE)</f>
        <v>150109</v>
      </c>
      <c r="P147" s="60">
        <v>5041</v>
      </c>
      <c r="Q147" s="2">
        <v>552000</v>
      </c>
      <c r="R147" s="60"/>
    </row>
    <row r="148" spans="1:18" x14ac:dyDescent="0.2">
      <c r="A148" s="1">
        <v>50000249</v>
      </c>
      <c r="B148" s="1">
        <v>6733923</v>
      </c>
      <c r="C148" s="1" t="s">
        <v>285</v>
      </c>
      <c r="D148" s="1">
        <v>8903127496</v>
      </c>
      <c r="E148" s="3">
        <v>37320</v>
      </c>
      <c r="F148" s="1">
        <v>2851015</v>
      </c>
      <c r="G148" s="1">
        <v>0</v>
      </c>
      <c r="H148" s="1">
        <v>0</v>
      </c>
      <c r="I148" s="1"/>
      <c r="J148" s="2">
        <v>449000</v>
      </c>
      <c r="K148" s="2">
        <v>0</v>
      </c>
      <c r="L148" s="2">
        <v>0</v>
      </c>
      <c r="M148" s="2">
        <v>449000</v>
      </c>
      <c r="N148" s="75">
        <f>VLOOKUP(P148,'CODIGOS RENTISTICOS'!$A$2:E1188,2,FALSE)</f>
        <v>825000000</v>
      </c>
      <c r="O148" s="75">
        <f>VLOOKUP(P148,'CODIGOS RENTISTICOS'!$A$2:F3355,3,FALSE)</f>
        <v>150109</v>
      </c>
      <c r="P148" s="60">
        <v>5041</v>
      </c>
      <c r="Q148" s="2">
        <v>449000</v>
      </c>
      <c r="R148" s="60"/>
    </row>
    <row r="149" spans="1:18" x14ac:dyDescent="0.2">
      <c r="A149" s="1">
        <v>50000249</v>
      </c>
      <c r="B149" s="1">
        <v>9141052</v>
      </c>
      <c r="C149" s="1" t="s">
        <v>285</v>
      </c>
      <c r="D149" s="1">
        <v>8600664393</v>
      </c>
      <c r="E149" s="3">
        <v>37320</v>
      </c>
      <c r="F149" s="1">
        <v>6120411</v>
      </c>
      <c r="G149" s="1">
        <v>0</v>
      </c>
      <c r="H149" s="1">
        <v>0</v>
      </c>
      <c r="I149" s="1"/>
      <c r="J149" s="2">
        <v>93607.94</v>
      </c>
      <c r="K149" s="2">
        <v>0</v>
      </c>
      <c r="L149" s="2">
        <v>0</v>
      </c>
      <c r="M149" s="2">
        <v>93607.94</v>
      </c>
      <c r="N149" s="75" t="e">
        <f>VLOOKUP(P149,'CODIGOS RENTISTICOS'!$A$2:E1189,2,FALSE)</f>
        <v>#N/A</v>
      </c>
      <c r="O149" s="75" t="e">
        <f>VLOOKUP(P149,'CODIGOS RENTISTICOS'!$A$2:F3356,3,FALSE)</f>
        <v>#N/A</v>
      </c>
      <c r="P149" s="60">
        <v>121298</v>
      </c>
      <c r="Q149" s="2">
        <v>93607.94</v>
      </c>
      <c r="R149" s="60"/>
    </row>
    <row r="150" spans="1:18" x14ac:dyDescent="0.2">
      <c r="A150" s="1">
        <v>50000249</v>
      </c>
      <c r="B150" s="1">
        <v>358468</v>
      </c>
      <c r="C150" s="1" t="s">
        <v>285</v>
      </c>
      <c r="D150" s="1">
        <v>79525409</v>
      </c>
      <c r="E150" s="3">
        <v>37320</v>
      </c>
      <c r="F150" s="1">
        <v>6114826</v>
      </c>
      <c r="G150" s="1">
        <v>0</v>
      </c>
      <c r="H150" s="1">
        <v>0</v>
      </c>
      <c r="I150" s="1"/>
      <c r="J150" s="2">
        <v>7000</v>
      </c>
      <c r="K150" s="2">
        <v>0</v>
      </c>
      <c r="L150" s="2">
        <v>0</v>
      </c>
      <c r="M150" s="2">
        <v>7000</v>
      </c>
      <c r="N150" s="75">
        <f>VLOOKUP(P150,'CODIGOS RENTISTICOS'!$A$2:E1190,2,FALSE)</f>
        <v>825000000</v>
      </c>
      <c r="O150" s="75">
        <f>VLOOKUP(P150,'CODIGOS RENTISTICOS'!$A$2:F3357,3,FALSE)</f>
        <v>150109</v>
      </c>
      <c r="P150" s="60">
        <v>5041</v>
      </c>
      <c r="Q150" s="2">
        <v>7000</v>
      </c>
      <c r="R150" s="60"/>
    </row>
    <row r="151" spans="1:18" x14ac:dyDescent="0.2">
      <c r="A151" s="1">
        <v>50000249</v>
      </c>
      <c r="B151" s="1">
        <v>358469</v>
      </c>
      <c r="C151" s="1" t="s">
        <v>285</v>
      </c>
      <c r="D151" s="1">
        <v>79341051</v>
      </c>
      <c r="E151" s="3">
        <v>37320</v>
      </c>
      <c r="F151" s="1">
        <v>6114820</v>
      </c>
      <c r="G151" s="1">
        <v>0</v>
      </c>
      <c r="H151" s="1">
        <v>0</v>
      </c>
      <c r="I151" s="1"/>
      <c r="J151" s="2">
        <v>7000</v>
      </c>
      <c r="K151" s="2">
        <v>0</v>
      </c>
      <c r="L151" s="2">
        <v>0</v>
      </c>
      <c r="M151" s="2">
        <v>7000</v>
      </c>
      <c r="N151" s="75">
        <f>VLOOKUP(P151,'CODIGOS RENTISTICOS'!$A$2:E1191,2,FALSE)</f>
        <v>825000000</v>
      </c>
      <c r="O151" s="75">
        <f>VLOOKUP(P151,'CODIGOS RENTISTICOS'!$A$2:F3358,3,FALSE)</f>
        <v>150109</v>
      </c>
      <c r="P151" s="60">
        <v>5041</v>
      </c>
      <c r="Q151" s="2">
        <v>7000</v>
      </c>
      <c r="R151" s="60"/>
    </row>
    <row r="152" spans="1:18" x14ac:dyDescent="0.2">
      <c r="A152" s="1">
        <v>50000249</v>
      </c>
      <c r="B152" s="1">
        <v>649126</v>
      </c>
      <c r="C152" s="1" t="s">
        <v>285</v>
      </c>
      <c r="D152" s="1">
        <v>79687176</v>
      </c>
      <c r="E152" s="3">
        <v>37320</v>
      </c>
      <c r="F152" s="1">
        <v>2585728</v>
      </c>
      <c r="G152" s="1">
        <v>0</v>
      </c>
      <c r="H152" s="1">
        <v>0</v>
      </c>
      <c r="I152" s="1"/>
      <c r="J152" s="2">
        <v>51500</v>
      </c>
      <c r="K152" s="2">
        <v>0</v>
      </c>
      <c r="L152" s="2">
        <v>0</v>
      </c>
      <c r="M152" s="2">
        <v>51500</v>
      </c>
      <c r="N152" s="75" t="e">
        <f>VLOOKUP(P152,'CODIGOS RENTISTICOS'!$A$2:E1192,2,FALSE)</f>
        <v>#N/A</v>
      </c>
      <c r="O152" s="75" t="e">
        <f>VLOOKUP(P152,'CODIGOS RENTISTICOS'!$A$2:F3359,3,FALSE)</f>
        <v>#N/A</v>
      </c>
      <c r="P152" s="60">
        <v>121298</v>
      </c>
      <c r="Q152" s="2">
        <v>51500</v>
      </c>
      <c r="R152" s="60"/>
    </row>
    <row r="153" spans="1:18" x14ac:dyDescent="0.2">
      <c r="A153" s="1">
        <v>50000249</v>
      </c>
      <c r="B153" s="1">
        <v>649131</v>
      </c>
      <c r="C153" s="1" t="s">
        <v>285</v>
      </c>
      <c r="D153" s="1">
        <v>9193237</v>
      </c>
      <c r="E153" s="3">
        <v>37320</v>
      </c>
      <c r="F153" s="1">
        <v>6861240</v>
      </c>
      <c r="G153" s="1">
        <v>0</v>
      </c>
      <c r="H153" s="1">
        <v>0</v>
      </c>
      <c r="I153" s="1"/>
      <c r="J153" s="2">
        <v>7500</v>
      </c>
      <c r="K153" s="2">
        <v>0</v>
      </c>
      <c r="L153" s="2">
        <v>0</v>
      </c>
      <c r="M153" s="2">
        <v>7500</v>
      </c>
      <c r="N153" s="75">
        <f>VLOOKUP(P153,'CODIGOS RENTISTICOS'!$A$2:E1193,2,FALSE)</f>
        <v>825000000</v>
      </c>
      <c r="O153" s="75">
        <f>VLOOKUP(P153,'CODIGOS RENTISTICOS'!$A$2:F3360,3,FALSE)</f>
        <v>150109</v>
      </c>
      <c r="P153" s="60">
        <v>5041</v>
      </c>
      <c r="Q153" s="2">
        <v>7500</v>
      </c>
      <c r="R153" s="60"/>
    </row>
    <row r="154" spans="1:18" x14ac:dyDescent="0.2">
      <c r="A154" s="1">
        <v>50000249</v>
      </c>
      <c r="B154" s="1">
        <v>510210</v>
      </c>
      <c r="C154" s="1" t="s">
        <v>285</v>
      </c>
      <c r="D154" s="1">
        <v>8000319349</v>
      </c>
      <c r="E154" s="3">
        <v>37320</v>
      </c>
      <c r="F154" s="1">
        <v>2869131</v>
      </c>
      <c r="G154" s="1">
        <v>0</v>
      </c>
      <c r="H154" s="1">
        <v>0</v>
      </c>
      <c r="I154" s="1"/>
      <c r="J154" s="2">
        <v>5000</v>
      </c>
      <c r="K154" s="2">
        <v>0</v>
      </c>
      <c r="L154" s="2">
        <v>0</v>
      </c>
      <c r="M154" s="2">
        <v>5000</v>
      </c>
      <c r="N154" s="75">
        <f>VLOOKUP(P154,'CODIGOS RENTISTICOS'!$A$2:E1194,2,FALSE)</f>
        <v>825000000</v>
      </c>
      <c r="O154" s="75">
        <f>VLOOKUP(P154,'CODIGOS RENTISTICOS'!$A$2:F3361,3,FALSE)</f>
        <v>150109</v>
      </c>
      <c r="P154" s="60">
        <v>121245</v>
      </c>
      <c r="Q154" s="2">
        <v>5000</v>
      </c>
      <c r="R154" s="60"/>
    </row>
    <row r="155" spans="1:18" x14ac:dyDescent="0.2">
      <c r="A155" s="1">
        <v>50000249</v>
      </c>
      <c r="B155" s="1">
        <v>4948336</v>
      </c>
      <c r="C155" s="1" t="s">
        <v>285</v>
      </c>
      <c r="D155" s="1">
        <v>8600354691</v>
      </c>
      <c r="E155" s="3">
        <v>37320</v>
      </c>
      <c r="F155" s="1">
        <v>2457579</v>
      </c>
      <c r="G155" s="1">
        <v>0</v>
      </c>
      <c r="H155" s="1">
        <v>1</v>
      </c>
      <c r="I155" s="1"/>
      <c r="J155" s="2">
        <v>0</v>
      </c>
      <c r="K155" s="2">
        <v>0</v>
      </c>
      <c r="L155" s="2">
        <v>574185</v>
      </c>
      <c r="M155" s="2">
        <v>574185</v>
      </c>
      <c r="N155" s="75">
        <f>VLOOKUP(P155,'CODIGOS RENTISTICOS'!$A$2:E1195,2,FALSE)</f>
        <v>825000000</v>
      </c>
      <c r="O155" s="75">
        <f>VLOOKUP(P155,'CODIGOS RENTISTICOS'!$A$2:F3362,3,FALSE)</f>
        <v>150109</v>
      </c>
      <c r="P155" s="60">
        <v>121245</v>
      </c>
      <c r="Q155" s="2">
        <v>574185</v>
      </c>
      <c r="R155" s="60"/>
    </row>
    <row r="156" spans="1:18" x14ac:dyDescent="0.2">
      <c r="A156" s="1">
        <v>50000249</v>
      </c>
      <c r="B156" s="1">
        <v>6478766</v>
      </c>
      <c r="C156" s="1" t="s">
        <v>127</v>
      </c>
      <c r="D156" s="1">
        <v>41221001</v>
      </c>
      <c r="E156" s="3">
        <v>37320</v>
      </c>
      <c r="F156" s="1">
        <v>5840129</v>
      </c>
      <c r="G156" s="1">
        <v>0</v>
      </c>
      <c r="H156" s="1">
        <v>0</v>
      </c>
      <c r="I156" s="1"/>
      <c r="J156" s="2">
        <v>17950</v>
      </c>
      <c r="K156" s="2">
        <v>0</v>
      </c>
      <c r="L156" s="2">
        <v>0</v>
      </c>
      <c r="M156" s="2">
        <v>17950</v>
      </c>
      <c r="N156" s="75">
        <f>VLOOKUP(P156,'CODIGOS RENTISTICOS'!$A$2:E1196,2,FALSE)</f>
        <v>12200000</v>
      </c>
      <c r="O156" s="75">
        <f>VLOOKUP(P156,'CODIGOS RENTISTICOS'!$A$2:F3363,3,FALSE)</f>
        <v>250101</v>
      </c>
      <c r="P156" s="60">
        <v>121225</v>
      </c>
      <c r="Q156" s="2">
        <v>17950</v>
      </c>
      <c r="R156" s="60"/>
    </row>
    <row r="157" spans="1:18" x14ac:dyDescent="0.2">
      <c r="A157" s="1">
        <v>50000249</v>
      </c>
      <c r="B157" s="1">
        <v>1162280</v>
      </c>
      <c r="C157" s="1" t="s">
        <v>285</v>
      </c>
      <c r="D157" s="1">
        <v>94388748</v>
      </c>
      <c r="E157" s="3">
        <v>37320</v>
      </c>
      <c r="F157" s="1">
        <v>4530675</v>
      </c>
      <c r="G157" s="1">
        <v>0</v>
      </c>
      <c r="H157" s="1">
        <v>0</v>
      </c>
      <c r="I157" s="1"/>
      <c r="J157" s="2">
        <v>5000</v>
      </c>
      <c r="K157" s="2">
        <v>0</v>
      </c>
      <c r="L157" s="2">
        <v>0</v>
      </c>
      <c r="M157" s="2">
        <v>5000</v>
      </c>
      <c r="N157" s="75">
        <f>VLOOKUP(P157,'CODIGOS RENTISTICOS'!$A$2:E1197,2,FALSE)</f>
        <v>825000000</v>
      </c>
      <c r="O157" s="75">
        <f>VLOOKUP(P157,'CODIGOS RENTISTICOS'!$A$2:F3364,3,FALSE)</f>
        <v>150109</v>
      </c>
      <c r="P157" s="60">
        <v>121245</v>
      </c>
      <c r="Q157" s="2">
        <v>5000</v>
      </c>
      <c r="R157" s="60"/>
    </row>
    <row r="158" spans="1:18" x14ac:dyDescent="0.2">
      <c r="A158" s="1">
        <v>50000249</v>
      </c>
      <c r="B158" s="1">
        <v>1169316</v>
      </c>
      <c r="C158" s="1" t="s">
        <v>285</v>
      </c>
      <c r="D158" s="1">
        <v>47250478</v>
      </c>
      <c r="E158" s="3">
        <v>37320</v>
      </c>
      <c r="F158" s="1">
        <v>5686365</v>
      </c>
      <c r="G158" s="1">
        <v>0</v>
      </c>
      <c r="H158" s="1">
        <v>0</v>
      </c>
      <c r="I158" s="1"/>
      <c r="J158" s="2">
        <v>7000</v>
      </c>
      <c r="K158" s="2">
        <v>0</v>
      </c>
      <c r="L158" s="2">
        <v>0</v>
      </c>
      <c r="M158" s="2">
        <v>7000</v>
      </c>
      <c r="N158" s="75">
        <f>VLOOKUP(P158,'CODIGOS RENTISTICOS'!$A$2:E1198,2,FALSE)</f>
        <v>825000000</v>
      </c>
      <c r="O158" s="75">
        <f>VLOOKUP(P158,'CODIGOS RENTISTICOS'!$A$2:F3365,3,FALSE)</f>
        <v>150109</v>
      </c>
      <c r="P158" s="60">
        <v>121245</v>
      </c>
      <c r="Q158" s="2">
        <v>7000</v>
      </c>
      <c r="R158" s="60"/>
    </row>
    <row r="159" spans="1:18" x14ac:dyDescent="0.2">
      <c r="A159" s="1">
        <v>50000249</v>
      </c>
      <c r="B159" s="1">
        <v>1169317</v>
      </c>
      <c r="C159" s="1" t="s">
        <v>285</v>
      </c>
      <c r="D159" s="1">
        <v>13390732</v>
      </c>
      <c r="E159" s="3">
        <v>37320</v>
      </c>
      <c r="F159" s="1">
        <v>7222222</v>
      </c>
      <c r="G159" s="1">
        <v>0</v>
      </c>
      <c r="H159" s="1">
        <v>0</v>
      </c>
      <c r="I159" s="1"/>
      <c r="J159" s="2">
        <v>5000</v>
      </c>
      <c r="K159" s="2">
        <v>0</v>
      </c>
      <c r="L159" s="2">
        <v>0</v>
      </c>
      <c r="M159" s="2">
        <v>5000</v>
      </c>
      <c r="N159" s="75">
        <f>VLOOKUP(P159,'CODIGOS RENTISTICOS'!$A$2:E1199,2,FALSE)</f>
        <v>825000000</v>
      </c>
      <c r="O159" s="75">
        <f>VLOOKUP(P159,'CODIGOS RENTISTICOS'!$A$2:F3366,3,FALSE)</f>
        <v>150109</v>
      </c>
      <c r="P159" s="60">
        <v>121245</v>
      </c>
      <c r="Q159" s="2">
        <v>5000</v>
      </c>
      <c r="R159" s="60"/>
    </row>
    <row r="160" spans="1:18" x14ac:dyDescent="0.2">
      <c r="A160" s="1">
        <v>50000249</v>
      </c>
      <c r="B160" s="1">
        <v>1169322</v>
      </c>
      <c r="C160" s="1" t="s">
        <v>285</v>
      </c>
      <c r="D160" s="1">
        <v>4238709</v>
      </c>
      <c r="E160" s="3">
        <v>37320</v>
      </c>
      <c r="F160" s="1">
        <v>2612590</v>
      </c>
      <c r="G160" s="1">
        <v>0</v>
      </c>
      <c r="H160" s="1">
        <v>0</v>
      </c>
      <c r="I160" s="1"/>
      <c r="J160" s="2">
        <v>7000</v>
      </c>
      <c r="K160" s="2">
        <v>0</v>
      </c>
      <c r="L160" s="2">
        <v>0</v>
      </c>
      <c r="M160" s="2">
        <v>7000</v>
      </c>
      <c r="N160" s="75">
        <f>VLOOKUP(P160,'CODIGOS RENTISTICOS'!$A$2:E1200,2,FALSE)</f>
        <v>825000000</v>
      </c>
      <c r="O160" s="75">
        <f>VLOOKUP(P160,'CODIGOS RENTISTICOS'!$A$2:F3367,3,FALSE)</f>
        <v>150109</v>
      </c>
      <c r="P160" s="60">
        <v>121245</v>
      </c>
      <c r="Q160" s="2">
        <v>7000</v>
      </c>
      <c r="R160" s="60"/>
    </row>
    <row r="161" spans="1:18" x14ac:dyDescent="0.2">
      <c r="A161" s="1">
        <v>50000249</v>
      </c>
      <c r="B161" s="1">
        <v>1169325</v>
      </c>
      <c r="C161" s="1" t="s">
        <v>285</v>
      </c>
      <c r="D161" s="1">
        <v>79313942</v>
      </c>
      <c r="E161" s="3">
        <v>37320</v>
      </c>
      <c r="F161" s="1">
        <v>2309689</v>
      </c>
      <c r="G161" s="1">
        <v>0</v>
      </c>
      <c r="H161" s="1">
        <v>0</v>
      </c>
      <c r="I161" s="1"/>
      <c r="J161" s="2">
        <v>7000</v>
      </c>
      <c r="K161" s="2">
        <v>0</v>
      </c>
      <c r="L161" s="2">
        <v>0</v>
      </c>
      <c r="M161" s="2">
        <v>7000</v>
      </c>
      <c r="N161" s="75">
        <f>VLOOKUP(P161,'CODIGOS RENTISTICOS'!$A$2:E1201,2,FALSE)</f>
        <v>825000000</v>
      </c>
      <c r="O161" s="75">
        <f>VLOOKUP(P161,'CODIGOS RENTISTICOS'!$A$2:F3368,3,FALSE)</f>
        <v>150109</v>
      </c>
      <c r="P161" s="60">
        <v>5041</v>
      </c>
      <c r="Q161" s="2">
        <v>7000</v>
      </c>
      <c r="R161" s="60"/>
    </row>
    <row r="162" spans="1:18" x14ac:dyDescent="0.2">
      <c r="A162" s="1">
        <v>50000249</v>
      </c>
      <c r="B162" s="1">
        <v>1169342</v>
      </c>
      <c r="C162" s="1" t="s">
        <v>285</v>
      </c>
      <c r="D162" s="1">
        <v>13644483</v>
      </c>
      <c r="E162" s="3">
        <v>37320</v>
      </c>
      <c r="F162" s="1">
        <v>5637654</v>
      </c>
      <c r="G162" s="1">
        <v>0</v>
      </c>
      <c r="H162" s="1">
        <v>0</v>
      </c>
      <c r="I162" s="1"/>
      <c r="J162" s="2">
        <v>7000</v>
      </c>
      <c r="K162" s="2">
        <v>0</v>
      </c>
      <c r="L162" s="2">
        <v>0</v>
      </c>
      <c r="M162" s="2">
        <v>7000</v>
      </c>
      <c r="N162" s="75">
        <f>VLOOKUP(P162,'CODIGOS RENTISTICOS'!$A$2:E1202,2,FALSE)</f>
        <v>825000000</v>
      </c>
      <c r="O162" s="75">
        <f>VLOOKUP(P162,'CODIGOS RENTISTICOS'!$A$2:F3369,3,FALSE)</f>
        <v>150109</v>
      </c>
      <c r="P162" s="60">
        <v>5041</v>
      </c>
      <c r="Q162" s="2">
        <v>7000</v>
      </c>
      <c r="R162" s="60"/>
    </row>
    <row r="163" spans="1:18" x14ac:dyDescent="0.2">
      <c r="A163" s="1">
        <v>50000249</v>
      </c>
      <c r="B163" s="1">
        <v>1135814</v>
      </c>
      <c r="C163" s="1" t="s">
        <v>285</v>
      </c>
      <c r="D163" s="1">
        <v>8300256388</v>
      </c>
      <c r="E163" s="3">
        <v>37320</v>
      </c>
      <c r="F163" s="1">
        <v>5230030</v>
      </c>
      <c r="G163" s="1">
        <v>0</v>
      </c>
      <c r="H163" s="1">
        <v>1</v>
      </c>
      <c r="I163" s="1"/>
      <c r="J163" s="2">
        <v>0</v>
      </c>
      <c r="K163" s="2">
        <v>0</v>
      </c>
      <c r="L163" s="2">
        <v>718200</v>
      </c>
      <c r="M163" s="2">
        <v>718200</v>
      </c>
      <c r="N163" s="75">
        <f>VLOOKUP(P163,'CODIGOS RENTISTICOS'!$A$2:E1203,2,FALSE)</f>
        <v>96200000</v>
      </c>
      <c r="O163" s="75">
        <f>VLOOKUP(P163,'CODIGOS RENTISTICOS'!$A$2:F3370,3,FALSE)</f>
        <v>350101</v>
      </c>
      <c r="P163" s="60">
        <v>121203</v>
      </c>
      <c r="Q163" s="2">
        <v>718200</v>
      </c>
      <c r="R163" s="60"/>
    </row>
    <row r="164" spans="1:18" x14ac:dyDescent="0.2">
      <c r="A164" s="1">
        <v>50000249</v>
      </c>
      <c r="B164" s="1">
        <v>1155637</v>
      </c>
      <c r="C164" s="1" t="s">
        <v>285</v>
      </c>
      <c r="D164" s="1">
        <v>8001069629</v>
      </c>
      <c r="E164" s="3">
        <v>37320</v>
      </c>
      <c r="F164" s="1">
        <v>6110529</v>
      </c>
      <c r="G164" s="1">
        <v>0</v>
      </c>
      <c r="H164" s="1">
        <v>0</v>
      </c>
      <c r="I164" s="1"/>
      <c r="J164" s="2">
        <v>139000</v>
      </c>
      <c r="K164" s="2">
        <v>0</v>
      </c>
      <c r="L164" s="2">
        <v>0</v>
      </c>
      <c r="M164" s="2">
        <v>139000</v>
      </c>
      <c r="N164" s="75">
        <f>VLOOKUP(P164,'CODIGOS RENTISTICOS'!$A$2:E1204,2,FALSE)</f>
        <v>825000000</v>
      </c>
      <c r="O164" s="75">
        <f>VLOOKUP(P164,'CODIGOS RENTISTICOS'!$A$2:F3371,3,FALSE)</f>
        <v>150109</v>
      </c>
      <c r="P164" s="60">
        <v>121245</v>
      </c>
      <c r="Q164" s="2">
        <v>139000</v>
      </c>
      <c r="R164" s="60"/>
    </row>
    <row r="165" spans="1:18" x14ac:dyDescent="0.2">
      <c r="A165" s="1">
        <v>50000249</v>
      </c>
      <c r="B165" s="1">
        <v>956390</v>
      </c>
      <c r="C165" s="1" t="s">
        <v>285</v>
      </c>
      <c r="D165" s="1">
        <v>8605175484</v>
      </c>
      <c r="E165" s="3">
        <v>37320</v>
      </c>
      <c r="F165" s="1">
        <v>6224107</v>
      </c>
      <c r="G165" s="1">
        <v>0</v>
      </c>
      <c r="H165" s="1">
        <v>0</v>
      </c>
      <c r="I165" s="1"/>
      <c r="J165" s="2">
        <v>14000</v>
      </c>
      <c r="K165" s="2">
        <v>0</v>
      </c>
      <c r="L165" s="2">
        <v>0</v>
      </c>
      <c r="M165" s="2">
        <v>14000</v>
      </c>
      <c r="N165" s="75">
        <f>VLOOKUP(P165,'CODIGOS RENTISTICOS'!$A$2:E1205,2,FALSE)</f>
        <v>825000000</v>
      </c>
      <c r="O165" s="75">
        <f>VLOOKUP(P165,'CODIGOS RENTISTICOS'!$A$2:F3372,3,FALSE)</f>
        <v>150109</v>
      </c>
      <c r="P165" s="60">
        <v>121245</v>
      </c>
      <c r="Q165" s="2">
        <v>14000</v>
      </c>
      <c r="R165" s="60"/>
    </row>
    <row r="166" spans="1:18" x14ac:dyDescent="0.2">
      <c r="A166" s="1">
        <v>50000249</v>
      </c>
      <c r="B166" s="1">
        <v>1169559</v>
      </c>
      <c r="C166" s="1" t="s">
        <v>285</v>
      </c>
      <c r="D166" s="1">
        <v>8918000013</v>
      </c>
      <c r="E166" s="3">
        <v>37320</v>
      </c>
      <c r="F166" s="1">
        <v>4138300</v>
      </c>
      <c r="G166" s="1">
        <v>0</v>
      </c>
      <c r="H166" s="1">
        <v>1</v>
      </c>
      <c r="I166" s="1"/>
      <c r="J166" s="2">
        <v>0</v>
      </c>
      <c r="K166" s="2">
        <v>0</v>
      </c>
      <c r="L166" s="2">
        <v>5886634</v>
      </c>
      <c r="M166" s="2">
        <v>5886634</v>
      </c>
      <c r="N166" s="75">
        <f>VLOOKUP(P166,'CODIGOS RENTISTICOS'!$A$2:E1206,2,FALSE)</f>
        <v>96200000</v>
      </c>
      <c r="O166" s="75">
        <f>VLOOKUP(P166,'CODIGOS RENTISTICOS'!$A$2:F3373,3,FALSE)</f>
        <v>350101</v>
      </c>
      <c r="P166" s="60">
        <v>121240</v>
      </c>
      <c r="Q166" s="2">
        <v>5886634</v>
      </c>
      <c r="R166" s="60"/>
    </row>
    <row r="167" spans="1:18" x14ac:dyDescent="0.2">
      <c r="A167" s="1">
        <v>50000249</v>
      </c>
      <c r="B167" s="1">
        <v>194080</v>
      </c>
      <c r="C167" s="1" t="s">
        <v>285</v>
      </c>
      <c r="D167" s="1">
        <v>8001441578</v>
      </c>
      <c r="E167" s="3">
        <v>37320</v>
      </c>
      <c r="F167" s="1">
        <v>6130318</v>
      </c>
      <c r="G167" s="1">
        <v>0</v>
      </c>
      <c r="H167" s="1">
        <v>0</v>
      </c>
      <c r="I167" s="1"/>
      <c r="J167" s="2">
        <v>70000</v>
      </c>
      <c r="K167" s="2">
        <v>0</v>
      </c>
      <c r="L167" s="2">
        <v>0</v>
      </c>
      <c r="M167" s="2">
        <v>70000</v>
      </c>
      <c r="N167" s="75">
        <f>VLOOKUP(P167,'CODIGOS RENTISTICOS'!$A$2:E1207,2,FALSE)</f>
        <v>825000000</v>
      </c>
      <c r="O167" s="75">
        <f>VLOOKUP(P167,'CODIGOS RENTISTICOS'!$A$2:F3374,3,FALSE)</f>
        <v>150109</v>
      </c>
      <c r="P167" s="60">
        <v>5041</v>
      </c>
      <c r="Q167" s="2">
        <v>70000</v>
      </c>
      <c r="R167" s="60"/>
    </row>
    <row r="168" spans="1:18" x14ac:dyDescent="0.2">
      <c r="A168" s="1">
        <v>50000249</v>
      </c>
      <c r="B168" s="1">
        <v>194093</v>
      </c>
      <c r="C168" s="1" t="s">
        <v>285</v>
      </c>
      <c r="D168" s="1">
        <v>8001441578</v>
      </c>
      <c r="E168" s="3">
        <v>37320</v>
      </c>
      <c r="F168" s="1">
        <v>6130318</v>
      </c>
      <c r="G168" s="1">
        <v>0</v>
      </c>
      <c r="H168" s="1">
        <v>0</v>
      </c>
      <c r="I168" s="1"/>
      <c r="J168" s="2">
        <v>50000</v>
      </c>
      <c r="K168" s="2">
        <v>0</v>
      </c>
      <c r="L168" s="2">
        <v>0</v>
      </c>
      <c r="M168" s="2">
        <v>50000</v>
      </c>
      <c r="N168" s="75">
        <f>VLOOKUP(P168,'CODIGOS RENTISTICOS'!$A$2:E1208,2,FALSE)</f>
        <v>825000000</v>
      </c>
      <c r="O168" s="75">
        <f>VLOOKUP(P168,'CODIGOS RENTISTICOS'!$A$2:F3375,3,FALSE)</f>
        <v>150109</v>
      </c>
      <c r="P168" s="60">
        <v>5041</v>
      </c>
      <c r="Q168" s="2">
        <v>50000</v>
      </c>
      <c r="R168" s="60"/>
    </row>
    <row r="169" spans="1:18" x14ac:dyDescent="0.2">
      <c r="A169" s="1">
        <v>50000249</v>
      </c>
      <c r="B169" s="1">
        <v>956397</v>
      </c>
      <c r="C169" s="1" t="s">
        <v>285</v>
      </c>
      <c r="D169" s="1">
        <v>8600151645</v>
      </c>
      <c r="E169" s="3">
        <v>37320</v>
      </c>
      <c r="F169" s="1">
        <v>2125735</v>
      </c>
      <c r="G169" s="1">
        <v>0</v>
      </c>
      <c r="H169" s="1">
        <v>0</v>
      </c>
      <c r="I169" s="1"/>
      <c r="J169" s="2">
        <v>2574</v>
      </c>
      <c r="K169" s="2">
        <v>0</v>
      </c>
      <c r="L169" s="2">
        <v>0</v>
      </c>
      <c r="M169" s="2">
        <v>2574</v>
      </c>
      <c r="N169" s="75">
        <f>VLOOKUP(P169,'CODIGOS RENTISTICOS'!$A$2:E1209,2,FALSE)</f>
        <v>96400000</v>
      </c>
      <c r="O169" s="75">
        <f>VLOOKUP(P169,'CODIGOS RENTISTICOS'!$A$2:F3376,3,FALSE)</f>
        <v>370101</v>
      </c>
      <c r="P169" s="60">
        <v>121280</v>
      </c>
      <c r="Q169" s="2">
        <v>2574</v>
      </c>
      <c r="R169" s="60"/>
    </row>
    <row r="170" spans="1:18" x14ac:dyDescent="0.2">
      <c r="A170" s="1">
        <v>50000249</v>
      </c>
      <c r="B170" s="1">
        <v>654895</v>
      </c>
      <c r="C170" s="1" t="s">
        <v>285</v>
      </c>
      <c r="D170" s="1">
        <v>8606001067</v>
      </c>
      <c r="E170" s="3">
        <v>37320</v>
      </c>
      <c r="F170" s="1">
        <v>2839546</v>
      </c>
      <c r="G170" s="1">
        <v>0</v>
      </c>
      <c r="H170" s="1">
        <v>0</v>
      </c>
      <c r="I170" s="1"/>
      <c r="J170" s="2">
        <v>721250</v>
      </c>
      <c r="K170" s="2">
        <v>0</v>
      </c>
      <c r="L170" s="2">
        <v>0</v>
      </c>
      <c r="M170" s="2">
        <v>721250</v>
      </c>
      <c r="N170" s="75">
        <f>VLOOKUP(P170,'CODIGOS RENTISTICOS'!$A$2:E1210,2,FALSE)</f>
        <v>825000000</v>
      </c>
      <c r="O170" s="75">
        <f>VLOOKUP(P170,'CODIGOS RENTISTICOS'!$A$2:F3377,3,FALSE)</f>
        <v>150109</v>
      </c>
      <c r="P170" s="60">
        <v>5041</v>
      </c>
      <c r="Q170" s="2">
        <v>721250</v>
      </c>
      <c r="R170" s="60"/>
    </row>
    <row r="171" spans="1:18" x14ac:dyDescent="0.2">
      <c r="A171" s="1">
        <v>50000249</v>
      </c>
      <c r="B171" s="1">
        <v>1304008</v>
      </c>
      <c r="C171" s="1" t="s">
        <v>285</v>
      </c>
      <c r="D171" s="1">
        <v>7469711</v>
      </c>
      <c r="E171" s="3">
        <v>37320</v>
      </c>
      <c r="F171" s="1">
        <v>2444147</v>
      </c>
      <c r="G171" s="1">
        <v>0</v>
      </c>
      <c r="H171" s="1">
        <v>0</v>
      </c>
      <c r="I171" s="1"/>
      <c r="J171" s="2">
        <v>2574</v>
      </c>
      <c r="K171" s="2">
        <v>0</v>
      </c>
      <c r="L171" s="2">
        <v>0</v>
      </c>
      <c r="M171" s="2">
        <v>2574</v>
      </c>
      <c r="N171" s="75">
        <f>VLOOKUP(P171,'CODIGOS RENTISTICOS'!$A$2:E1211,2,FALSE)</f>
        <v>96400000</v>
      </c>
      <c r="O171" s="75">
        <f>VLOOKUP(P171,'CODIGOS RENTISTICOS'!$A$2:F3378,3,FALSE)</f>
        <v>370101</v>
      </c>
      <c r="P171" s="60">
        <v>121280</v>
      </c>
      <c r="Q171" s="2">
        <v>2574</v>
      </c>
      <c r="R171" s="60"/>
    </row>
    <row r="172" spans="1:18" x14ac:dyDescent="0.2">
      <c r="A172" s="1">
        <v>50000249</v>
      </c>
      <c r="B172" s="1">
        <v>1162283</v>
      </c>
      <c r="C172" s="1" t="s">
        <v>285</v>
      </c>
      <c r="D172" s="1">
        <v>79596395</v>
      </c>
      <c r="E172" s="3">
        <v>37320</v>
      </c>
      <c r="F172" s="1">
        <v>5640364</v>
      </c>
      <c r="G172" s="1">
        <v>0</v>
      </c>
      <c r="H172" s="1">
        <v>0</v>
      </c>
      <c r="I172" s="1"/>
      <c r="J172" s="2">
        <v>5000</v>
      </c>
      <c r="K172" s="2">
        <v>0</v>
      </c>
      <c r="L172" s="2">
        <v>0</v>
      </c>
      <c r="M172" s="2">
        <v>5000</v>
      </c>
      <c r="N172" s="75">
        <f>VLOOKUP(P172,'CODIGOS RENTISTICOS'!$A$2:E1212,2,FALSE)</f>
        <v>825000000</v>
      </c>
      <c r="O172" s="75">
        <f>VLOOKUP(P172,'CODIGOS RENTISTICOS'!$A$2:F3379,3,FALSE)</f>
        <v>150109</v>
      </c>
      <c r="P172" s="60">
        <v>121245</v>
      </c>
      <c r="Q172" s="2">
        <v>5000</v>
      </c>
      <c r="R172" s="60"/>
    </row>
    <row r="173" spans="1:18" x14ac:dyDescent="0.2">
      <c r="A173" s="1">
        <v>50000249</v>
      </c>
      <c r="B173" s="1">
        <v>1169327</v>
      </c>
      <c r="C173" s="1" t="s">
        <v>285</v>
      </c>
      <c r="D173" s="1">
        <v>6293307</v>
      </c>
      <c r="E173" s="3">
        <v>37320</v>
      </c>
      <c r="F173" s="1">
        <v>2600288</v>
      </c>
      <c r="G173" s="1">
        <v>0</v>
      </c>
      <c r="H173" s="1">
        <v>0</v>
      </c>
      <c r="I173" s="1"/>
      <c r="J173" s="2">
        <v>7000</v>
      </c>
      <c r="K173" s="2">
        <v>0</v>
      </c>
      <c r="L173" s="2">
        <v>0</v>
      </c>
      <c r="M173" s="2">
        <v>7000</v>
      </c>
      <c r="N173" s="75">
        <f>VLOOKUP(P173,'CODIGOS RENTISTICOS'!$A$2:E1213,2,FALSE)</f>
        <v>825000000</v>
      </c>
      <c r="O173" s="75">
        <f>VLOOKUP(P173,'CODIGOS RENTISTICOS'!$A$2:F3380,3,FALSE)</f>
        <v>150109</v>
      </c>
      <c r="P173" s="60">
        <v>121245</v>
      </c>
      <c r="Q173" s="2">
        <v>7000</v>
      </c>
      <c r="R173" s="60"/>
    </row>
    <row r="174" spans="1:18" x14ac:dyDescent="0.2">
      <c r="A174" s="1">
        <v>50000249</v>
      </c>
      <c r="B174" s="1">
        <v>1169343</v>
      </c>
      <c r="C174" s="1" t="s">
        <v>285</v>
      </c>
      <c r="D174" s="1">
        <v>4239729</v>
      </c>
      <c r="E174" s="3">
        <v>37320</v>
      </c>
      <c r="F174" s="1">
        <v>4101550</v>
      </c>
      <c r="G174" s="1">
        <v>0</v>
      </c>
      <c r="H174" s="1">
        <v>0</v>
      </c>
      <c r="I174" s="1"/>
      <c r="J174" s="2">
        <v>7000</v>
      </c>
      <c r="K174" s="2">
        <v>0</v>
      </c>
      <c r="L174" s="2">
        <v>0</v>
      </c>
      <c r="M174" s="2">
        <v>7000</v>
      </c>
      <c r="N174" s="75">
        <f>VLOOKUP(P174,'CODIGOS RENTISTICOS'!$A$2:E1214,2,FALSE)</f>
        <v>825000000</v>
      </c>
      <c r="O174" s="75">
        <f>VLOOKUP(P174,'CODIGOS RENTISTICOS'!$A$2:F3381,3,FALSE)</f>
        <v>150109</v>
      </c>
      <c r="P174" s="60">
        <v>121245</v>
      </c>
      <c r="Q174" s="2">
        <v>7000</v>
      </c>
      <c r="R174" s="60"/>
    </row>
    <row r="175" spans="1:18" x14ac:dyDescent="0.2">
      <c r="A175" s="1">
        <v>50000249</v>
      </c>
      <c r="B175" s="1">
        <v>1169344</v>
      </c>
      <c r="C175" s="1" t="s">
        <v>285</v>
      </c>
      <c r="D175" s="1">
        <v>3095896</v>
      </c>
      <c r="E175" s="3">
        <v>37320</v>
      </c>
      <c r="F175" s="1">
        <v>3625458</v>
      </c>
      <c r="G175" s="1">
        <v>0</v>
      </c>
      <c r="H175" s="1">
        <v>0</v>
      </c>
      <c r="I175" s="1"/>
      <c r="J175" s="2">
        <v>7000</v>
      </c>
      <c r="K175" s="2">
        <v>0</v>
      </c>
      <c r="L175" s="2">
        <v>0</v>
      </c>
      <c r="M175" s="2">
        <v>7000</v>
      </c>
      <c r="N175" s="75">
        <f>VLOOKUP(P175,'CODIGOS RENTISTICOS'!$A$2:E1215,2,FALSE)</f>
        <v>825000000</v>
      </c>
      <c r="O175" s="75">
        <f>VLOOKUP(P175,'CODIGOS RENTISTICOS'!$A$2:F3382,3,FALSE)</f>
        <v>150109</v>
      </c>
      <c r="P175" s="60">
        <v>121245</v>
      </c>
      <c r="Q175" s="2">
        <v>7000</v>
      </c>
      <c r="R175" s="60"/>
    </row>
    <row r="176" spans="1:18" x14ac:dyDescent="0.2">
      <c r="A176" s="1">
        <v>50000249</v>
      </c>
      <c r="B176" s="1">
        <v>1027504</v>
      </c>
      <c r="C176" s="1" t="s">
        <v>285</v>
      </c>
      <c r="D176" s="1">
        <v>51975736</v>
      </c>
      <c r="E176" s="3">
        <v>37320</v>
      </c>
      <c r="F176" s="1">
        <v>5362198</v>
      </c>
      <c r="G176" s="1">
        <v>0</v>
      </c>
      <c r="H176" s="1">
        <v>0</v>
      </c>
      <c r="I176" s="1"/>
      <c r="J176" s="2">
        <v>7000</v>
      </c>
      <c r="K176" s="2">
        <v>0</v>
      </c>
      <c r="L176" s="2">
        <v>0</v>
      </c>
      <c r="M176" s="2">
        <v>7000</v>
      </c>
      <c r="N176" s="75">
        <f>VLOOKUP(P176,'CODIGOS RENTISTICOS'!$A$2:E1216,2,FALSE)</f>
        <v>825000000</v>
      </c>
      <c r="O176" s="75">
        <f>VLOOKUP(P176,'CODIGOS RENTISTICOS'!$A$2:F3383,3,FALSE)</f>
        <v>150109</v>
      </c>
      <c r="P176" s="60">
        <v>5041</v>
      </c>
      <c r="Q176" s="2">
        <v>7000</v>
      </c>
      <c r="R176" s="60"/>
    </row>
    <row r="177" spans="1:18" x14ac:dyDescent="0.2">
      <c r="A177" s="1">
        <v>50000249</v>
      </c>
      <c r="B177" s="1">
        <v>24493</v>
      </c>
      <c r="C177" s="1" t="s">
        <v>285</v>
      </c>
      <c r="D177" s="1">
        <v>8600232647</v>
      </c>
      <c r="E177" s="3">
        <v>37320</v>
      </c>
      <c r="F177" s="1">
        <v>2880511</v>
      </c>
      <c r="G177" s="1">
        <v>0</v>
      </c>
      <c r="H177" s="1">
        <v>0</v>
      </c>
      <c r="I177" s="1"/>
      <c r="J177" s="2">
        <v>37000</v>
      </c>
      <c r="K177" s="2">
        <v>0</v>
      </c>
      <c r="L177" s="2">
        <v>0</v>
      </c>
      <c r="M177" s="2">
        <v>37000</v>
      </c>
      <c r="N177" s="75">
        <f>VLOOKUP(P177,'CODIGOS RENTISTICOS'!$A$2:E1217,2,FALSE)</f>
        <v>825000000</v>
      </c>
      <c r="O177" s="75">
        <f>VLOOKUP(P177,'CODIGOS RENTISTICOS'!$A$2:F3384,3,FALSE)</f>
        <v>150109</v>
      </c>
      <c r="P177" s="60">
        <v>121245</v>
      </c>
      <c r="Q177" s="2">
        <v>37000</v>
      </c>
      <c r="R177" s="60"/>
    </row>
    <row r="178" spans="1:18" x14ac:dyDescent="0.2">
      <c r="A178" s="1">
        <v>50000249</v>
      </c>
      <c r="B178" s="1">
        <v>1203228</v>
      </c>
      <c r="C178" s="1" t="s">
        <v>285</v>
      </c>
      <c r="D178" s="1">
        <v>79388793</v>
      </c>
      <c r="E178" s="3">
        <v>37320</v>
      </c>
      <c r="F178" s="1">
        <v>2873206</v>
      </c>
      <c r="G178" s="1">
        <v>0</v>
      </c>
      <c r="H178" s="1">
        <v>0</v>
      </c>
      <c r="I178" s="1"/>
      <c r="J178" s="2">
        <v>14000</v>
      </c>
      <c r="K178" s="2">
        <v>0</v>
      </c>
      <c r="L178" s="2">
        <v>0</v>
      </c>
      <c r="M178" s="2">
        <v>14000</v>
      </c>
      <c r="N178" s="75">
        <f>VLOOKUP(P178,'CODIGOS RENTISTICOS'!$A$2:E1218,2,FALSE)</f>
        <v>825000000</v>
      </c>
      <c r="O178" s="75">
        <f>VLOOKUP(P178,'CODIGOS RENTISTICOS'!$A$2:F3385,3,FALSE)</f>
        <v>150109</v>
      </c>
      <c r="P178" s="60">
        <v>121245</v>
      </c>
      <c r="Q178" s="2">
        <v>14000</v>
      </c>
      <c r="R178" s="60"/>
    </row>
    <row r="179" spans="1:18" x14ac:dyDescent="0.2">
      <c r="A179" s="1">
        <v>50000249</v>
      </c>
      <c r="B179" s="1">
        <v>2690460</v>
      </c>
      <c r="C179" s="1" t="s">
        <v>285</v>
      </c>
      <c r="D179" s="1">
        <v>9074858</v>
      </c>
      <c r="E179" s="3">
        <v>37320</v>
      </c>
      <c r="F179" s="1">
        <v>2879620</v>
      </c>
      <c r="G179" s="1">
        <v>0</v>
      </c>
      <c r="H179" s="1">
        <v>0</v>
      </c>
      <c r="I179" s="1"/>
      <c r="J179" s="2">
        <v>2000</v>
      </c>
      <c r="K179" s="2">
        <v>0</v>
      </c>
      <c r="L179" s="2">
        <v>0</v>
      </c>
      <c r="M179" s="2">
        <v>2000</v>
      </c>
      <c r="N179" s="75">
        <f>VLOOKUP(P179,'CODIGOS RENTISTICOS'!$A$2:E1219,2,FALSE)</f>
        <v>825000000</v>
      </c>
      <c r="O179" s="75">
        <f>VLOOKUP(P179,'CODIGOS RENTISTICOS'!$A$2:F3386,3,FALSE)</f>
        <v>150109</v>
      </c>
      <c r="P179" s="60">
        <v>121245</v>
      </c>
      <c r="Q179" s="2">
        <v>2000</v>
      </c>
      <c r="R179" s="60"/>
    </row>
    <row r="180" spans="1:18" x14ac:dyDescent="0.2">
      <c r="A180" s="1">
        <v>50000249</v>
      </c>
      <c r="B180" s="1">
        <v>2690949</v>
      </c>
      <c r="C180" s="1" t="s">
        <v>285</v>
      </c>
      <c r="D180" s="1">
        <v>8300252052</v>
      </c>
      <c r="E180" s="3">
        <v>37320</v>
      </c>
      <c r="F180" s="1">
        <v>6236660</v>
      </c>
      <c r="G180" s="1">
        <v>0</v>
      </c>
      <c r="H180" s="1">
        <v>0</v>
      </c>
      <c r="I180" s="1"/>
      <c r="J180" s="2">
        <v>8000</v>
      </c>
      <c r="K180" s="2">
        <v>0</v>
      </c>
      <c r="L180" s="2">
        <v>0</v>
      </c>
      <c r="M180" s="2">
        <v>8000</v>
      </c>
      <c r="N180" s="75">
        <f>VLOOKUP(P180,'CODIGOS RENTISTICOS'!$A$2:E1220,2,FALSE)</f>
        <v>825000000</v>
      </c>
      <c r="O180" s="75">
        <f>VLOOKUP(P180,'CODIGOS RENTISTICOS'!$A$2:F3387,3,FALSE)</f>
        <v>150109</v>
      </c>
      <c r="P180" s="60">
        <v>121245</v>
      </c>
      <c r="Q180" s="2">
        <v>8000</v>
      </c>
      <c r="R180" s="60"/>
    </row>
    <row r="181" spans="1:18" x14ac:dyDescent="0.2">
      <c r="A181" s="1">
        <v>50000249</v>
      </c>
      <c r="B181" s="1">
        <v>2690962</v>
      </c>
      <c r="C181" s="1" t="s">
        <v>285</v>
      </c>
      <c r="D181" s="1">
        <v>8300252052</v>
      </c>
      <c r="E181" s="3">
        <v>37320</v>
      </c>
      <c r="F181" s="1">
        <v>6236660</v>
      </c>
      <c r="G181" s="1">
        <v>0</v>
      </c>
      <c r="H181" s="1">
        <v>0</v>
      </c>
      <c r="I181" s="1"/>
      <c r="J181" s="2">
        <v>8700</v>
      </c>
      <c r="K181" s="2">
        <v>0</v>
      </c>
      <c r="L181" s="2">
        <v>0</v>
      </c>
      <c r="M181" s="2">
        <v>8700</v>
      </c>
      <c r="N181" s="75">
        <f>VLOOKUP(P181,'CODIGOS RENTISTICOS'!$A$2:E1221,2,FALSE)</f>
        <v>825000000</v>
      </c>
      <c r="O181" s="75">
        <f>VLOOKUP(P181,'CODIGOS RENTISTICOS'!$A$2:F3388,3,FALSE)</f>
        <v>150109</v>
      </c>
      <c r="P181" s="60">
        <v>121245</v>
      </c>
      <c r="Q181" s="2">
        <v>8700</v>
      </c>
      <c r="R181" s="60"/>
    </row>
    <row r="182" spans="1:18" x14ac:dyDescent="0.2">
      <c r="A182" s="1">
        <v>50000249</v>
      </c>
      <c r="B182" s="1">
        <v>2692531</v>
      </c>
      <c r="C182" s="1" t="s">
        <v>285</v>
      </c>
      <c r="D182" s="1">
        <v>8300597042</v>
      </c>
      <c r="E182" s="3">
        <v>37320</v>
      </c>
      <c r="F182" s="1">
        <v>2138671</v>
      </c>
      <c r="G182" s="1">
        <v>0</v>
      </c>
      <c r="H182" s="1">
        <v>0</v>
      </c>
      <c r="I182" s="1"/>
      <c r="J182" s="2">
        <v>35000</v>
      </c>
      <c r="K182" s="2">
        <v>0</v>
      </c>
      <c r="L182" s="2">
        <v>0</v>
      </c>
      <c r="M182" s="2">
        <v>35000</v>
      </c>
      <c r="N182" s="75">
        <f>VLOOKUP(P182,'CODIGOS RENTISTICOS'!$A$2:E1222,2,FALSE)</f>
        <v>825000000</v>
      </c>
      <c r="O182" s="75">
        <f>VLOOKUP(P182,'CODIGOS RENTISTICOS'!$A$2:F3389,3,FALSE)</f>
        <v>150109</v>
      </c>
      <c r="P182" s="60">
        <v>121245</v>
      </c>
      <c r="Q182" s="2">
        <v>35000</v>
      </c>
      <c r="R182" s="60"/>
    </row>
    <row r="183" spans="1:18" x14ac:dyDescent="0.2">
      <c r="A183" s="1">
        <v>50000249</v>
      </c>
      <c r="B183" s="1">
        <v>2692657</v>
      </c>
      <c r="C183" s="1" t="s">
        <v>285</v>
      </c>
      <c r="D183" s="1">
        <v>3289278</v>
      </c>
      <c r="E183" s="3">
        <v>37320</v>
      </c>
      <c r="F183" s="1">
        <v>2114358</v>
      </c>
      <c r="G183" s="1">
        <v>0</v>
      </c>
      <c r="H183" s="1">
        <v>0</v>
      </c>
      <c r="I183" s="1"/>
      <c r="J183" s="2">
        <v>2000</v>
      </c>
      <c r="K183" s="2">
        <v>0</v>
      </c>
      <c r="L183" s="2">
        <v>0</v>
      </c>
      <c r="M183" s="2">
        <v>2000</v>
      </c>
      <c r="N183" s="75">
        <f>VLOOKUP(P183,'CODIGOS RENTISTICOS'!$A$2:E1223,2,FALSE)</f>
        <v>825000000</v>
      </c>
      <c r="O183" s="75">
        <f>VLOOKUP(P183,'CODIGOS RENTISTICOS'!$A$2:F3390,3,FALSE)</f>
        <v>150109</v>
      </c>
      <c r="P183" s="60">
        <v>121245</v>
      </c>
      <c r="Q183" s="2">
        <v>2000</v>
      </c>
      <c r="R183" s="60"/>
    </row>
    <row r="184" spans="1:18" x14ac:dyDescent="0.2">
      <c r="A184" s="1">
        <v>50000249</v>
      </c>
      <c r="B184" s="1">
        <v>1103575</v>
      </c>
      <c r="C184" s="1" t="s">
        <v>33</v>
      </c>
      <c r="D184" s="1">
        <v>10184179</v>
      </c>
      <c r="E184" s="3">
        <v>37320</v>
      </c>
      <c r="F184" s="1">
        <v>3132953</v>
      </c>
      <c r="G184" s="1">
        <v>0</v>
      </c>
      <c r="H184" s="1">
        <v>0</v>
      </c>
      <c r="I184" s="1"/>
      <c r="J184" s="2">
        <v>5000</v>
      </c>
      <c r="K184" s="2">
        <v>0</v>
      </c>
      <c r="L184" s="2">
        <v>0</v>
      </c>
      <c r="M184" s="2">
        <v>5000</v>
      </c>
      <c r="N184" s="75">
        <f>VLOOKUP(P184,'CODIGOS RENTISTICOS'!$A$2:E1224,2,FALSE)</f>
        <v>825000000</v>
      </c>
      <c r="O184" s="75">
        <f>VLOOKUP(P184,'CODIGOS RENTISTICOS'!$A$2:F3391,3,FALSE)</f>
        <v>150109</v>
      </c>
      <c r="P184" s="60">
        <v>121245</v>
      </c>
      <c r="Q184" s="2">
        <v>5000</v>
      </c>
      <c r="R184" s="60"/>
    </row>
    <row r="185" spans="1:18" x14ac:dyDescent="0.2">
      <c r="A185" s="1">
        <v>50000249</v>
      </c>
      <c r="B185" s="1">
        <v>1103576</v>
      </c>
      <c r="C185" s="1" t="s">
        <v>33</v>
      </c>
      <c r="D185" s="1">
        <v>15668693</v>
      </c>
      <c r="E185" s="3">
        <v>37320</v>
      </c>
      <c r="F185" s="1">
        <v>3132953</v>
      </c>
      <c r="G185" s="1">
        <v>0</v>
      </c>
      <c r="H185" s="1">
        <v>0</v>
      </c>
      <c r="I185" s="1"/>
      <c r="J185" s="2">
        <v>5000</v>
      </c>
      <c r="K185" s="2">
        <v>0</v>
      </c>
      <c r="L185" s="2">
        <v>0</v>
      </c>
      <c r="M185" s="2">
        <v>5000</v>
      </c>
      <c r="N185" s="75">
        <f>VLOOKUP(P185,'CODIGOS RENTISTICOS'!$A$2:E1225,2,FALSE)</f>
        <v>825000000</v>
      </c>
      <c r="O185" s="75">
        <f>VLOOKUP(P185,'CODIGOS RENTISTICOS'!$A$2:F3392,3,FALSE)</f>
        <v>150109</v>
      </c>
      <c r="P185" s="60">
        <v>121245</v>
      </c>
      <c r="Q185" s="2">
        <v>5000</v>
      </c>
      <c r="R185" s="60"/>
    </row>
    <row r="186" spans="1:18" x14ac:dyDescent="0.2">
      <c r="A186" s="1">
        <v>50000249</v>
      </c>
      <c r="B186" s="1">
        <v>1103582</v>
      </c>
      <c r="C186" s="1" t="s">
        <v>33</v>
      </c>
      <c r="D186" s="1">
        <v>71671990</v>
      </c>
      <c r="E186" s="3">
        <v>37320</v>
      </c>
      <c r="F186" s="1">
        <v>3132953</v>
      </c>
      <c r="G186" s="1">
        <v>0</v>
      </c>
      <c r="H186" s="1">
        <v>0</v>
      </c>
      <c r="I186" s="1"/>
      <c r="J186" s="2">
        <v>5000</v>
      </c>
      <c r="K186" s="2">
        <v>0</v>
      </c>
      <c r="L186" s="2">
        <v>0</v>
      </c>
      <c r="M186" s="2">
        <v>5000</v>
      </c>
      <c r="N186" s="75">
        <f>VLOOKUP(P186,'CODIGOS RENTISTICOS'!$A$2:E1226,2,FALSE)</f>
        <v>825000000</v>
      </c>
      <c r="O186" s="75">
        <f>VLOOKUP(P186,'CODIGOS RENTISTICOS'!$A$2:F3393,3,FALSE)</f>
        <v>150109</v>
      </c>
      <c r="P186" s="60">
        <v>121245</v>
      </c>
      <c r="Q186" s="2">
        <v>5000</v>
      </c>
      <c r="R186" s="60"/>
    </row>
    <row r="187" spans="1:18" x14ac:dyDescent="0.2">
      <c r="A187" s="1">
        <v>50000249</v>
      </c>
      <c r="B187" s="1">
        <v>1105776</v>
      </c>
      <c r="C187" s="1" t="s">
        <v>33</v>
      </c>
      <c r="D187" s="1">
        <v>10180130</v>
      </c>
      <c r="E187" s="3">
        <v>37320</v>
      </c>
      <c r="F187" s="1">
        <v>3132953</v>
      </c>
      <c r="G187" s="1">
        <v>0</v>
      </c>
      <c r="H187" s="1">
        <v>0</v>
      </c>
      <c r="I187" s="1"/>
      <c r="J187" s="2">
        <v>5000</v>
      </c>
      <c r="K187" s="2">
        <v>0</v>
      </c>
      <c r="L187" s="2">
        <v>0</v>
      </c>
      <c r="M187" s="2">
        <v>5000</v>
      </c>
      <c r="N187" s="75">
        <f>VLOOKUP(P187,'CODIGOS RENTISTICOS'!$A$2:E1227,2,FALSE)</f>
        <v>825000000</v>
      </c>
      <c r="O187" s="75">
        <f>VLOOKUP(P187,'CODIGOS RENTISTICOS'!$A$2:F3394,3,FALSE)</f>
        <v>150109</v>
      </c>
      <c r="P187" s="60">
        <v>121245</v>
      </c>
      <c r="Q187" s="2">
        <v>5000</v>
      </c>
      <c r="R187" s="60"/>
    </row>
    <row r="188" spans="1:18" x14ac:dyDescent="0.2">
      <c r="A188" s="1">
        <v>50000249</v>
      </c>
      <c r="B188" s="1">
        <v>1105777</v>
      </c>
      <c r="C188" s="1" t="s">
        <v>33</v>
      </c>
      <c r="D188" s="1">
        <v>71666937</v>
      </c>
      <c r="E188" s="3">
        <v>37320</v>
      </c>
      <c r="F188" s="1">
        <v>3132953</v>
      </c>
      <c r="G188" s="1">
        <v>0</v>
      </c>
      <c r="H188" s="1">
        <v>0</v>
      </c>
      <c r="I188" s="1"/>
      <c r="J188" s="2">
        <v>5000</v>
      </c>
      <c r="K188" s="2">
        <v>0</v>
      </c>
      <c r="L188" s="2">
        <v>0</v>
      </c>
      <c r="M188" s="2">
        <v>5000</v>
      </c>
      <c r="N188" s="75">
        <f>VLOOKUP(P188,'CODIGOS RENTISTICOS'!$A$2:E1228,2,FALSE)</f>
        <v>825000000</v>
      </c>
      <c r="O188" s="75">
        <f>VLOOKUP(P188,'CODIGOS RENTISTICOS'!$A$2:F3395,3,FALSE)</f>
        <v>150109</v>
      </c>
      <c r="P188" s="60">
        <v>121245</v>
      </c>
      <c r="Q188" s="2">
        <v>5000</v>
      </c>
      <c r="R188" s="60"/>
    </row>
    <row r="189" spans="1:18" x14ac:dyDescent="0.2">
      <c r="A189" s="1">
        <v>50000249</v>
      </c>
      <c r="B189" s="1">
        <v>1105778</v>
      </c>
      <c r="C189" s="1" t="s">
        <v>33</v>
      </c>
      <c r="D189" s="1">
        <v>10181905</v>
      </c>
      <c r="E189" s="3">
        <v>37320</v>
      </c>
      <c r="F189" s="1">
        <v>3132953</v>
      </c>
      <c r="G189" s="1">
        <v>0</v>
      </c>
      <c r="H189" s="1">
        <v>0</v>
      </c>
      <c r="I189" s="1"/>
      <c r="J189" s="2">
        <v>5000</v>
      </c>
      <c r="K189" s="2">
        <v>0</v>
      </c>
      <c r="L189" s="2">
        <v>0</v>
      </c>
      <c r="M189" s="2">
        <v>5000</v>
      </c>
      <c r="N189" s="75">
        <f>VLOOKUP(P189,'CODIGOS RENTISTICOS'!$A$2:E1229,2,FALSE)</f>
        <v>825000000</v>
      </c>
      <c r="O189" s="75">
        <f>VLOOKUP(P189,'CODIGOS RENTISTICOS'!$A$2:F3396,3,FALSE)</f>
        <v>150109</v>
      </c>
      <c r="P189" s="60">
        <v>121245</v>
      </c>
      <c r="Q189" s="2">
        <v>5000</v>
      </c>
      <c r="R189" s="60"/>
    </row>
    <row r="190" spans="1:18" x14ac:dyDescent="0.2">
      <c r="A190" s="1">
        <v>50000249</v>
      </c>
      <c r="B190" s="1">
        <v>1105780</v>
      </c>
      <c r="C190" s="1" t="s">
        <v>33</v>
      </c>
      <c r="D190" s="1">
        <v>71647156</v>
      </c>
      <c r="E190" s="3">
        <v>37320</v>
      </c>
      <c r="F190" s="1">
        <v>3132953</v>
      </c>
      <c r="G190" s="1">
        <v>0</v>
      </c>
      <c r="H190" s="1">
        <v>0</v>
      </c>
      <c r="I190" s="1"/>
      <c r="J190" s="2">
        <v>5000</v>
      </c>
      <c r="K190" s="2">
        <v>0</v>
      </c>
      <c r="L190" s="2">
        <v>0</v>
      </c>
      <c r="M190" s="2">
        <v>5000</v>
      </c>
      <c r="N190" s="75">
        <f>VLOOKUP(P190,'CODIGOS RENTISTICOS'!$A$2:E1230,2,FALSE)</f>
        <v>825000000</v>
      </c>
      <c r="O190" s="75">
        <f>VLOOKUP(P190,'CODIGOS RENTISTICOS'!$A$2:F3397,3,FALSE)</f>
        <v>150109</v>
      </c>
      <c r="P190" s="60">
        <v>121245</v>
      </c>
      <c r="Q190" s="2">
        <v>5000</v>
      </c>
      <c r="R190" s="60"/>
    </row>
    <row r="191" spans="1:18" x14ac:dyDescent="0.2">
      <c r="A191" s="1">
        <v>50000249</v>
      </c>
      <c r="B191" s="1">
        <v>1105781</v>
      </c>
      <c r="C191" s="1" t="s">
        <v>33</v>
      </c>
      <c r="D191" s="1">
        <v>18502967</v>
      </c>
      <c r="E191" s="3">
        <v>37320</v>
      </c>
      <c r="F191" s="1">
        <v>3132953</v>
      </c>
      <c r="G191" s="1">
        <v>0</v>
      </c>
      <c r="H191" s="1">
        <v>0</v>
      </c>
      <c r="I191" s="1"/>
      <c r="J191" s="2">
        <v>5000</v>
      </c>
      <c r="K191" s="2">
        <v>0</v>
      </c>
      <c r="L191" s="2">
        <v>0</v>
      </c>
      <c r="M191" s="2">
        <v>5000</v>
      </c>
      <c r="N191" s="75">
        <f>VLOOKUP(P191,'CODIGOS RENTISTICOS'!$A$2:E1231,2,FALSE)</f>
        <v>825000000</v>
      </c>
      <c r="O191" s="75">
        <f>VLOOKUP(P191,'CODIGOS RENTISTICOS'!$A$2:F3398,3,FALSE)</f>
        <v>150109</v>
      </c>
      <c r="P191" s="60">
        <v>121245</v>
      </c>
      <c r="Q191" s="2">
        <v>5000</v>
      </c>
      <c r="R191" s="60"/>
    </row>
    <row r="192" spans="1:18" x14ac:dyDescent="0.2">
      <c r="A192" s="1">
        <v>50000249</v>
      </c>
      <c r="B192" s="1">
        <v>242608</v>
      </c>
      <c r="C192" s="1" t="s">
        <v>33</v>
      </c>
      <c r="D192" s="1">
        <v>8000108666</v>
      </c>
      <c r="E192" s="3">
        <v>37320</v>
      </c>
      <c r="F192" s="1">
        <v>4301000</v>
      </c>
      <c r="G192" s="1">
        <v>0</v>
      </c>
      <c r="H192" s="1">
        <v>1</v>
      </c>
      <c r="I192" s="1"/>
      <c r="J192" s="2">
        <v>0</v>
      </c>
      <c r="K192" s="2">
        <v>0</v>
      </c>
      <c r="L192" s="2">
        <v>670000</v>
      </c>
      <c r="M192" s="2">
        <v>670000</v>
      </c>
      <c r="N192" s="75">
        <f>VLOOKUP(P192,'CODIGOS RENTISTICOS'!$A$2:E1232,2,FALSE)</f>
        <v>825000000</v>
      </c>
      <c r="O192" s="75">
        <f>VLOOKUP(P192,'CODIGOS RENTISTICOS'!$A$2:F3399,3,FALSE)</f>
        <v>150109</v>
      </c>
      <c r="P192" s="60">
        <v>121245</v>
      </c>
      <c r="Q192" s="2">
        <v>670000</v>
      </c>
      <c r="R192" s="60"/>
    </row>
    <row r="193" spans="1:18" x14ac:dyDescent="0.2">
      <c r="A193" s="1">
        <v>50000249</v>
      </c>
      <c r="B193" s="1">
        <v>925781</v>
      </c>
      <c r="C193" s="1" t="s">
        <v>33</v>
      </c>
      <c r="D193" s="1">
        <v>8600558596</v>
      </c>
      <c r="E193" s="3">
        <v>37320</v>
      </c>
      <c r="F193" s="1">
        <v>2352800</v>
      </c>
      <c r="G193" s="1">
        <v>0</v>
      </c>
      <c r="H193" s="1">
        <v>0</v>
      </c>
      <c r="I193" s="1"/>
      <c r="J193" s="2">
        <v>975950</v>
      </c>
      <c r="K193" s="2">
        <v>0</v>
      </c>
      <c r="L193" s="2">
        <v>0</v>
      </c>
      <c r="M193" s="2">
        <v>975950</v>
      </c>
      <c r="N193" s="75">
        <f>VLOOKUP(P193,'CODIGOS RENTISTICOS'!$A$2:E1233,2,FALSE)</f>
        <v>825000000</v>
      </c>
      <c r="O193" s="75">
        <f>VLOOKUP(P193,'CODIGOS RENTISTICOS'!$A$2:F3400,3,FALSE)</f>
        <v>150109</v>
      </c>
      <c r="P193" s="60">
        <v>121245</v>
      </c>
      <c r="Q193" s="2">
        <v>975950</v>
      </c>
      <c r="R193" s="60"/>
    </row>
    <row r="194" spans="1:18" x14ac:dyDescent="0.2">
      <c r="A194" s="1">
        <v>50000249</v>
      </c>
      <c r="B194" s="1">
        <v>834112</v>
      </c>
      <c r="C194" s="1" t="s">
        <v>33</v>
      </c>
      <c r="D194" s="1">
        <v>43026272</v>
      </c>
      <c r="E194" s="3">
        <v>37320</v>
      </c>
      <c r="F194" s="1">
        <v>2572449</v>
      </c>
      <c r="G194" s="1">
        <v>0</v>
      </c>
      <c r="H194" s="1">
        <v>0</v>
      </c>
      <c r="I194" s="1"/>
      <c r="J194" s="2">
        <v>60000</v>
      </c>
      <c r="K194" s="2">
        <v>0</v>
      </c>
      <c r="L194" s="2">
        <v>0</v>
      </c>
      <c r="M194" s="2">
        <v>60000</v>
      </c>
      <c r="N194" s="75">
        <f>VLOOKUP(P194,'CODIGOS RENTISTICOS'!$A$2:E1234,2,FALSE)</f>
        <v>12400000</v>
      </c>
      <c r="O194" s="75">
        <f>VLOOKUP(P194,'CODIGOS RENTISTICOS'!$A$2:F3401,3,FALSE)</f>
        <v>270102</v>
      </c>
      <c r="P194" s="60">
        <v>501103</v>
      </c>
      <c r="Q194" s="2">
        <v>60000</v>
      </c>
      <c r="R194" s="60"/>
    </row>
    <row r="195" spans="1:18" x14ac:dyDescent="0.2">
      <c r="A195" s="1">
        <v>50000249</v>
      </c>
      <c r="B195" s="1">
        <v>1290255</v>
      </c>
      <c r="C195" s="1" t="s">
        <v>118</v>
      </c>
      <c r="D195" s="1">
        <v>8110256221</v>
      </c>
      <c r="E195" s="3">
        <v>37320</v>
      </c>
      <c r="F195" s="1">
        <v>8259463</v>
      </c>
      <c r="G195" s="1">
        <v>0</v>
      </c>
      <c r="H195" s="1">
        <v>0</v>
      </c>
      <c r="I195" s="1"/>
      <c r="J195" s="2">
        <v>117500</v>
      </c>
      <c r="K195" s="2">
        <v>0</v>
      </c>
      <c r="L195" s="2">
        <v>0</v>
      </c>
      <c r="M195" s="2">
        <v>117500</v>
      </c>
      <c r="N195" s="75">
        <f>VLOOKUP(P195,'CODIGOS RENTISTICOS'!$A$2:E1235,2,FALSE)</f>
        <v>10900000</v>
      </c>
      <c r="O195" s="75">
        <f>VLOOKUP(P195,'CODIGOS RENTISTICOS'!$A$2:F3402,3,FALSE)</f>
        <v>170101</v>
      </c>
      <c r="P195" s="60">
        <v>121255</v>
      </c>
      <c r="Q195" s="2">
        <v>117500</v>
      </c>
      <c r="R195" s="60"/>
    </row>
    <row r="196" spans="1:18" x14ac:dyDescent="0.2">
      <c r="A196" s="1">
        <v>50000249</v>
      </c>
      <c r="B196" s="1">
        <v>1182839</v>
      </c>
      <c r="C196" s="1" t="s">
        <v>34</v>
      </c>
      <c r="D196" s="1">
        <v>19487771</v>
      </c>
      <c r="E196" s="3">
        <v>37320</v>
      </c>
      <c r="F196" s="1">
        <v>4220663</v>
      </c>
      <c r="G196" s="1">
        <v>0</v>
      </c>
      <c r="H196" s="1">
        <v>0</v>
      </c>
      <c r="I196" s="1"/>
      <c r="J196" s="2">
        <v>18000</v>
      </c>
      <c r="K196" s="2">
        <v>0</v>
      </c>
      <c r="L196" s="2">
        <v>0</v>
      </c>
      <c r="M196" s="2">
        <v>18000</v>
      </c>
      <c r="N196" s="75">
        <f>VLOOKUP(P196,'CODIGOS RENTISTICOS'!$A$2:E1236,2,FALSE)</f>
        <v>910300000</v>
      </c>
      <c r="O196" s="75">
        <f>VLOOKUP(P196,'CODIGOS RENTISTICOS'!$A$2:F3403,3,FALSE)</f>
        <v>130113</v>
      </c>
      <c r="P196" s="60">
        <v>121205</v>
      </c>
      <c r="Q196" s="2">
        <v>18000</v>
      </c>
      <c r="R196" s="60"/>
    </row>
    <row r="197" spans="1:18" x14ac:dyDescent="0.2">
      <c r="A197" s="1">
        <v>50000249</v>
      </c>
      <c r="B197" s="1">
        <v>987221</v>
      </c>
      <c r="C197" s="1" t="s">
        <v>288</v>
      </c>
      <c r="D197" s="1">
        <v>8001876423</v>
      </c>
      <c r="E197" s="3">
        <v>37320</v>
      </c>
      <c r="F197" s="1">
        <v>7404090</v>
      </c>
      <c r="G197" s="1">
        <v>0</v>
      </c>
      <c r="H197" s="1">
        <v>1</v>
      </c>
      <c r="I197" s="1"/>
      <c r="J197" s="2">
        <v>0</v>
      </c>
      <c r="K197" s="2">
        <v>135557</v>
      </c>
      <c r="L197" s="2">
        <v>0</v>
      </c>
      <c r="M197" s="2">
        <v>135557</v>
      </c>
      <c r="N197" s="75">
        <f>VLOOKUP(P197,'CODIGOS RENTISTICOS'!$A$2:E1237,2,FALSE)</f>
        <v>13700000</v>
      </c>
      <c r="O197" s="75">
        <f>VLOOKUP(P197,'CODIGOS RENTISTICOS'!$A$2:F3404,3,FALSE)</f>
        <v>290101</v>
      </c>
      <c r="P197" s="60">
        <v>121250</v>
      </c>
      <c r="Q197" s="2">
        <v>135557</v>
      </c>
      <c r="R197" s="60"/>
    </row>
    <row r="198" spans="1:18" x14ac:dyDescent="0.2">
      <c r="A198" s="1">
        <v>50000249</v>
      </c>
      <c r="B198" s="1">
        <v>987229</v>
      </c>
      <c r="C198" s="1" t="s">
        <v>288</v>
      </c>
      <c r="D198" s="1">
        <v>8001876423</v>
      </c>
      <c r="E198" s="3">
        <v>37320</v>
      </c>
      <c r="F198" s="1">
        <v>7404090</v>
      </c>
      <c r="G198" s="1">
        <v>0</v>
      </c>
      <c r="H198" s="1">
        <v>1</v>
      </c>
      <c r="I198" s="1"/>
      <c r="J198" s="2">
        <v>0</v>
      </c>
      <c r="K198" s="2">
        <v>4489960</v>
      </c>
      <c r="L198" s="2">
        <v>0</v>
      </c>
      <c r="M198" s="2">
        <v>4489960</v>
      </c>
      <c r="N198" s="75">
        <f>VLOOKUP(P198,'CODIGOS RENTISTICOS'!$A$2:E1238,2,FALSE)</f>
        <v>13700000</v>
      </c>
      <c r="O198" s="75">
        <f>VLOOKUP(P198,'CODIGOS RENTISTICOS'!$A$2:F3405,3,FALSE)</f>
        <v>290101</v>
      </c>
      <c r="P198" s="60">
        <v>121250</v>
      </c>
      <c r="Q198" s="2">
        <v>4489960</v>
      </c>
      <c r="R198" s="60"/>
    </row>
    <row r="199" spans="1:18" x14ac:dyDescent="0.2">
      <c r="A199" s="1">
        <v>50000249</v>
      </c>
      <c r="B199" s="1">
        <v>986547</v>
      </c>
      <c r="C199" s="1" t="s">
        <v>289</v>
      </c>
      <c r="D199" s="1">
        <v>8440000485</v>
      </c>
      <c r="E199" s="3">
        <v>37320</v>
      </c>
      <c r="F199" s="1">
        <v>6356752</v>
      </c>
      <c r="G199" s="1">
        <v>0</v>
      </c>
      <c r="H199" s="1">
        <v>1</v>
      </c>
      <c r="I199" s="1"/>
      <c r="J199" s="2">
        <v>0</v>
      </c>
      <c r="K199" s="2">
        <v>10320378</v>
      </c>
      <c r="L199" s="2">
        <v>0</v>
      </c>
      <c r="M199" s="2">
        <v>10320378</v>
      </c>
      <c r="N199" s="75">
        <f>VLOOKUP(P199,'CODIGOS RENTISTICOS'!$A$2:E1239,2,FALSE)</f>
        <v>96200000</v>
      </c>
      <c r="O199" s="75">
        <f>VLOOKUP(P199,'CODIGOS RENTISTICOS'!$A$2:F3406,3,FALSE)</f>
        <v>350101</v>
      </c>
      <c r="P199" s="60">
        <v>121203</v>
      </c>
      <c r="Q199" s="2">
        <v>10320378</v>
      </c>
      <c r="R199" s="60"/>
    </row>
    <row r="200" spans="1:18" x14ac:dyDescent="0.2">
      <c r="A200" s="1">
        <v>50000249</v>
      </c>
      <c r="B200" s="1">
        <v>986548</v>
      </c>
      <c r="C200" s="1" t="s">
        <v>289</v>
      </c>
      <c r="D200" s="1">
        <v>8440000485</v>
      </c>
      <c r="E200" s="3">
        <v>37320</v>
      </c>
      <c r="F200" s="1">
        <v>6356752</v>
      </c>
      <c r="G200" s="1">
        <v>0</v>
      </c>
      <c r="H200" s="1">
        <v>1</v>
      </c>
      <c r="I200" s="1"/>
      <c r="J200" s="2">
        <v>0</v>
      </c>
      <c r="K200" s="2">
        <v>24319033</v>
      </c>
      <c r="L200" s="2">
        <v>0</v>
      </c>
      <c r="M200" s="2">
        <v>24319033</v>
      </c>
      <c r="N200" s="75">
        <f>VLOOKUP(P200,'CODIGOS RENTISTICOS'!$A$2:E1240,2,FALSE)</f>
        <v>96200000</v>
      </c>
      <c r="O200" s="75">
        <f>VLOOKUP(P200,'CODIGOS RENTISTICOS'!$A$2:F3407,3,FALSE)</f>
        <v>350101</v>
      </c>
      <c r="P200" s="60">
        <v>121203</v>
      </c>
      <c r="Q200" s="2">
        <v>24319033</v>
      </c>
      <c r="R200" s="60"/>
    </row>
    <row r="201" spans="1:18" x14ac:dyDescent="0.2">
      <c r="A201" s="1">
        <v>50000249</v>
      </c>
      <c r="B201" s="1">
        <v>896272</v>
      </c>
      <c r="C201" s="1" t="s">
        <v>45</v>
      </c>
      <c r="D201" s="1">
        <v>8600343137</v>
      </c>
      <c r="E201" s="3">
        <v>37320</v>
      </c>
      <c r="F201" s="1">
        <v>729660</v>
      </c>
      <c r="G201" s="1">
        <v>0</v>
      </c>
      <c r="H201" s="1">
        <v>1</v>
      </c>
      <c r="I201" s="1"/>
      <c r="J201" s="2">
        <v>0</v>
      </c>
      <c r="K201" s="2">
        <v>0</v>
      </c>
      <c r="L201" s="2">
        <v>80953</v>
      </c>
      <c r="M201" s="2">
        <v>80953</v>
      </c>
      <c r="N201" s="75">
        <f>VLOOKUP(P201,'CODIGOS RENTISTICOS'!$A$2:E1241,2,FALSE)</f>
        <v>910300000</v>
      </c>
      <c r="O201" s="75">
        <f>VLOOKUP(P201,'CODIGOS RENTISTICOS'!$A$2:F3408,3,FALSE)</f>
        <v>130113</v>
      </c>
      <c r="P201" s="60">
        <v>121235</v>
      </c>
      <c r="Q201" s="2">
        <v>80953</v>
      </c>
      <c r="R201" s="60"/>
    </row>
    <row r="202" spans="1:18" x14ac:dyDescent="0.2">
      <c r="A202" s="1">
        <v>50000249</v>
      </c>
      <c r="B202" s="1">
        <v>1193256</v>
      </c>
      <c r="C202" s="1" t="s">
        <v>6</v>
      </c>
      <c r="D202" s="1">
        <v>8001416242</v>
      </c>
      <c r="E202" s="3">
        <v>37320</v>
      </c>
      <c r="F202" s="1">
        <v>8399616</v>
      </c>
      <c r="G202" s="1">
        <v>0</v>
      </c>
      <c r="H202" s="1">
        <v>0</v>
      </c>
      <c r="I202" s="1"/>
      <c r="J202" s="2">
        <v>2202227.19</v>
      </c>
      <c r="K202" s="2">
        <v>0</v>
      </c>
      <c r="L202" s="2">
        <v>0</v>
      </c>
      <c r="M202" s="2">
        <v>2202227.19</v>
      </c>
      <c r="N202" s="75">
        <f>VLOOKUP(P202,'CODIGOS RENTISTICOS'!$A$2:E1242,2,FALSE)</f>
        <v>11100000</v>
      </c>
      <c r="O202" s="75">
        <f>VLOOKUP(P202,'CODIGOS RENTISTICOS'!$A$2:F3409,3,FALSE)</f>
        <v>150103</v>
      </c>
      <c r="P202" s="60">
        <v>270905</v>
      </c>
      <c r="Q202" s="2">
        <v>2202227.19</v>
      </c>
      <c r="R202" s="60"/>
    </row>
    <row r="203" spans="1:18" x14ac:dyDescent="0.2">
      <c r="A203" s="1">
        <v>50000249</v>
      </c>
      <c r="B203" s="1">
        <v>479884</v>
      </c>
      <c r="C203" s="1" t="s">
        <v>123</v>
      </c>
      <c r="D203" s="1">
        <v>57438111</v>
      </c>
      <c r="E203" s="3">
        <v>37320</v>
      </c>
      <c r="F203" s="1">
        <v>4229622</v>
      </c>
      <c r="G203" s="1">
        <v>0</v>
      </c>
      <c r="H203" s="1">
        <v>0</v>
      </c>
      <c r="I203" s="1"/>
      <c r="J203" s="2">
        <v>51500</v>
      </c>
      <c r="K203" s="2">
        <v>0</v>
      </c>
      <c r="L203" s="2">
        <v>0</v>
      </c>
      <c r="M203" s="2">
        <v>51500</v>
      </c>
      <c r="N203" s="75">
        <f>VLOOKUP(P203,'CODIGOS RENTISTICOS'!$A$2:E1243,2,FALSE)</f>
        <v>96300000</v>
      </c>
      <c r="O203" s="75">
        <f>VLOOKUP(P203,'CODIGOS RENTISTICOS'!$A$2:F3410,3,FALSE)</f>
        <v>360101</v>
      </c>
      <c r="P203" s="60">
        <v>121270</v>
      </c>
      <c r="Q203" s="2">
        <v>51500</v>
      </c>
      <c r="R203" s="60"/>
    </row>
    <row r="204" spans="1:18" x14ac:dyDescent="0.2">
      <c r="A204" s="1">
        <v>50000249</v>
      </c>
      <c r="B204" s="1">
        <v>982439</v>
      </c>
      <c r="C204" s="1" t="s">
        <v>40</v>
      </c>
      <c r="D204" s="1">
        <v>8001875890</v>
      </c>
      <c r="E204" s="3">
        <v>37320</v>
      </c>
      <c r="F204" s="1">
        <v>5730842</v>
      </c>
      <c r="G204" s="1">
        <v>0</v>
      </c>
      <c r="H204" s="1">
        <v>1</v>
      </c>
      <c r="I204" s="1"/>
      <c r="J204" s="2">
        <v>0</v>
      </c>
      <c r="K204" s="2">
        <v>0</v>
      </c>
      <c r="L204" s="2">
        <v>3155754</v>
      </c>
      <c r="M204" s="2">
        <v>3155754</v>
      </c>
      <c r="N204" s="75">
        <f>VLOOKUP(P204,'CODIGOS RENTISTICOS'!$A$2:E1244,2,FALSE)</f>
        <v>13700000</v>
      </c>
      <c r="O204" s="75">
        <f>VLOOKUP(P204,'CODIGOS RENTISTICOS'!$A$2:F3411,3,FALSE)</f>
        <v>290101</v>
      </c>
      <c r="P204" s="60">
        <v>121250</v>
      </c>
      <c r="Q204" s="2">
        <v>3155754</v>
      </c>
      <c r="R204" s="60"/>
    </row>
    <row r="205" spans="1:18" x14ac:dyDescent="0.2">
      <c r="A205" s="1">
        <v>50000249</v>
      </c>
      <c r="B205" s="1">
        <v>982441</v>
      </c>
      <c r="C205" s="1" t="s">
        <v>40</v>
      </c>
      <c r="D205" s="1">
        <v>8001875890</v>
      </c>
      <c r="E205" s="3">
        <v>37320</v>
      </c>
      <c r="F205" s="1">
        <v>5730842</v>
      </c>
      <c r="G205" s="1">
        <v>0</v>
      </c>
      <c r="H205" s="1">
        <v>1</v>
      </c>
      <c r="I205" s="1"/>
      <c r="J205" s="2">
        <v>0</v>
      </c>
      <c r="K205" s="2">
        <v>0</v>
      </c>
      <c r="L205" s="2">
        <v>32476.14</v>
      </c>
      <c r="M205" s="2">
        <v>32476.14</v>
      </c>
      <c r="N205" s="75">
        <f>VLOOKUP(P205,'CODIGOS RENTISTICOS'!$A$2:E1245,2,FALSE)</f>
        <v>13700000</v>
      </c>
      <c r="O205" s="75">
        <f>VLOOKUP(P205,'CODIGOS RENTISTICOS'!$A$2:F3412,3,FALSE)</f>
        <v>290101</v>
      </c>
      <c r="P205" s="60">
        <v>121250</v>
      </c>
      <c r="Q205" s="2">
        <v>32476.14</v>
      </c>
      <c r="R205" s="60"/>
    </row>
    <row r="206" spans="1:18" x14ac:dyDescent="0.2">
      <c r="A206" s="1">
        <v>50000249</v>
      </c>
      <c r="B206" s="1">
        <v>982442</v>
      </c>
      <c r="C206" s="1" t="s">
        <v>40</v>
      </c>
      <c r="D206" s="1">
        <v>8001875890</v>
      </c>
      <c r="E206" s="3">
        <v>37320</v>
      </c>
      <c r="F206" s="1">
        <v>5730842</v>
      </c>
      <c r="G206" s="1">
        <v>0</v>
      </c>
      <c r="H206" s="1">
        <v>1</v>
      </c>
      <c r="I206" s="1"/>
      <c r="J206" s="2">
        <v>0</v>
      </c>
      <c r="K206" s="2">
        <v>0</v>
      </c>
      <c r="L206" s="2">
        <v>193720</v>
      </c>
      <c r="M206" s="2">
        <v>193720</v>
      </c>
      <c r="N206" s="75">
        <f>VLOOKUP(P206,'CODIGOS RENTISTICOS'!$A$2:E1246,2,FALSE)</f>
        <v>13700000</v>
      </c>
      <c r="O206" s="75">
        <f>VLOOKUP(P206,'CODIGOS RENTISTICOS'!$A$2:F3413,3,FALSE)</f>
        <v>290101</v>
      </c>
      <c r="P206" s="60">
        <v>121250</v>
      </c>
      <c r="Q206" s="2">
        <v>193720</v>
      </c>
      <c r="R206" s="60"/>
    </row>
    <row r="207" spans="1:18" x14ac:dyDescent="0.2">
      <c r="A207" s="1">
        <v>50000249</v>
      </c>
      <c r="B207" s="1">
        <v>881704</v>
      </c>
      <c r="C207" s="1" t="s">
        <v>283</v>
      </c>
      <c r="D207" s="1">
        <v>7547029</v>
      </c>
      <c r="E207" s="3">
        <v>37320</v>
      </c>
      <c r="F207" s="1">
        <v>7547024</v>
      </c>
      <c r="G207" s="1">
        <v>0</v>
      </c>
      <c r="H207" s="1">
        <v>0</v>
      </c>
      <c r="I207" s="1"/>
      <c r="J207" s="2">
        <v>486068</v>
      </c>
      <c r="K207" s="2">
        <v>0</v>
      </c>
      <c r="L207" s="2">
        <v>0</v>
      </c>
      <c r="M207" s="2">
        <v>486068</v>
      </c>
      <c r="N207" s="75">
        <f>VLOOKUP(P207,'CODIGOS RENTISTICOS'!$A$2:E1247,2,FALSE)</f>
        <v>96200000</v>
      </c>
      <c r="O207" s="75">
        <f>VLOOKUP(P207,'CODIGOS RENTISTICOS'!$A$2:F3414,3,FALSE)</f>
        <v>350101</v>
      </c>
      <c r="P207" s="60">
        <v>121203</v>
      </c>
      <c r="Q207" s="2">
        <v>486068</v>
      </c>
      <c r="R207" s="60"/>
    </row>
    <row r="208" spans="1:18" x14ac:dyDescent="0.2">
      <c r="A208" s="1">
        <v>50000249</v>
      </c>
      <c r="B208" s="1">
        <v>850515</v>
      </c>
      <c r="C208" s="1" t="s">
        <v>125</v>
      </c>
      <c r="D208" s="1">
        <v>8909000501</v>
      </c>
      <c r="E208" s="3">
        <v>37320</v>
      </c>
      <c r="F208" s="1">
        <v>3228700</v>
      </c>
      <c r="G208" s="1">
        <v>0</v>
      </c>
      <c r="H208" s="1">
        <v>0</v>
      </c>
      <c r="I208" s="1"/>
      <c r="J208" s="2">
        <v>7000</v>
      </c>
      <c r="K208" s="2">
        <v>0</v>
      </c>
      <c r="L208" s="2">
        <v>0</v>
      </c>
      <c r="M208" s="2">
        <v>7000</v>
      </c>
      <c r="N208" s="75">
        <f>VLOOKUP(P208,'CODIGOS RENTISTICOS'!$A$2:E1248,2,FALSE)</f>
        <v>825000000</v>
      </c>
      <c r="O208" s="75">
        <f>VLOOKUP(P208,'CODIGOS RENTISTICOS'!$A$2:F3415,3,FALSE)</f>
        <v>150109</v>
      </c>
      <c r="P208" s="60">
        <v>5041</v>
      </c>
      <c r="Q208" s="2">
        <v>7000</v>
      </c>
      <c r="R208" s="60"/>
    </row>
    <row r="209" spans="1:18" x14ac:dyDescent="0.2">
      <c r="A209" s="1">
        <v>50000249</v>
      </c>
      <c r="B209" s="1">
        <v>899363</v>
      </c>
      <c r="C209" s="1" t="s">
        <v>125</v>
      </c>
      <c r="D209" s="1">
        <v>16632901</v>
      </c>
      <c r="E209" s="3">
        <v>37320</v>
      </c>
      <c r="F209" s="1">
        <v>3339295</v>
      </c>
      <c r="G209" s="1">
        <v>0</v>
      </c>
      <c r="H209" s="1">
        <v>0</v>
      </c>
      <c r="I209" s="1"/>
      <c r="J209" s="2">
        <v>2600</v>
      </c>
      <c r="K209" s="2">
        <v>0</v>
      </c>
      <c r="L209" s="2">
        <v>0</v>
      </c>
      <c r="M209" s="2">
        <v>2600</v>
      </c>
      <c r="N209" s="75" t="e">
        <f>VLOOKUP(P209,'CODIGOS RENTISTICOS'!$A$2:E1249,2,FALSE)</f>
        <v>#N/A</v>
      </c>
      <c r="O209" s="75" t="e">
        <f>VLOOKUP(P209,'CODIGOS RENTISTICOS'!$A$2:F3416,3,FALSE)</f>
        <v>#N/A</v>
      </c>
      <c r="P209" s="60">
        <v>121298</v>
      </c>
      <c r="Q209" s="2">
        <v>2600</v>
      </c>
      <c r="R209" s="60"/>
    </row>
    <row r="210" spans="1:18" x14ac:dyDescent="0.2">
      <c r="A210" s="1">
        <v>50000249</v>
      </c>
      <c r="B210" s="1">
        <v>975952</v>
      </c>
      <c r="C210" s="1" t="s">
        <v>126</v>
      </c>
      <c r="D210" s="1">
        <v>8902064964</v>
      </c>
      <c r="E210" s="3">
        <v>37320</v>
      </c>
      <c r="F210" s="1">
        <v>6369424</v>
      </c>
      <c r="G210" s="1">
        <v>0</v>
      </c>
      <c r="H210" s="1">
        <v>0</v>
      </c>
      <c r="I210" s="1"/>
      <c r="J210" s="2">
        <v>451513</v>
      </c>
      <c r="K210" s="2">
        <v>0</v>
      </c>
      <c r="L210" s="2">
        <v>0</v>
      </c>
      <c r="M210" s="2">
        <v>451513</v>
      </c>
      <c r="N210" s="75">
        <f>VLOOKUP(P210,'CODIGOS RENTISTICOS'!$A$2:E1250,2,FALSE)</f>
        <v>825000000</v>
      </c>
      <c r="O210" s="75">
        <f>VLOOKUP(P210,'CODIGOS RENTISTICOS'!$A$2:F3417,3,FALSE)</f>
        <v>150109</v>
      </c>
      <c r="P210" s="60">
        <v>121245</v>
      </c>
      <c r="Q210" s="2">
        <v>451513</v>
      </c>
      <c r="R210" s="60"/>
    </row>
    <row r="211" spans="1:18" x14ac:dyDescent="0.2">
      <c r="A211" s="1">
        <v>50000249</v>
      </c>
      <c r="B211" s="1">
        <v>1159014</v>
      </c>
      <c r="C211" s="1" t="s">
        <v>126</v>
      </c>
      <c r="D211" s="1">
        <v>8902109147</v>
      </c>
      <c r="E211" s="3">
        <v>37320</v>
      </c>
      <c r="F211" s="1">
        <v>6571893</v>
      </c>
      <c r="G211" s="1">
        <v>0</v>
      </c>
      <c r="H211" s="1">
        <v>0</v>
      </c>
      <c r="I211" s="1"/>
      <c r="J211" s="2">
        <v>205000</v>
      </c>
      <c r="K211" s="2">
        <v>0</v>
      </c>
      <c r="L211" s="2">
        <v>0</v>
      </c>
      <c r="M211" s="2">
        <v>205000</v>
      </c>
      <c r="N211" s="75">
        <f>VLOOKUP(P211,'CODIGOS RENTISTICOS'!$A$2:E1251,2,FALSE)</f>
        <v>825000000</v>
      </c>
      <c r="O211" s="75">
        <f>VLOOKUP(P211,'CODIGOS RENTISTICOS'!$A$2:F3418,3,FALSE)</f>
        <v>150109</v>
      </c>
      <c r="P211" s="60">
        <v>121245</v>
      </c>
      <c r="Q211" s="2">
        <v>205000</v>
      </c>
      <c r="R211" s="60"/>
    </row>
    <row r="212" spans="1:18" x14ac:dyDescent="0.2">
      <c r="A212" s="1">
        <v>50000249</v>
      </c>
      <c r="B212" s="1">
        <v>1159077</v>
      </c>
      <c r="C212" s="1" t="s">
        <v>126</v>
      </c>
      <c r="D212" s="1">
        <v>13540662</v>
      </c>
      <c r="E212" s="3">
        <v>37320</v>
      </c>
      <c r="F212" s="1">
        <v>6585679</v>
      </c>
      <c r="G212" s="1">
        <v>0</v>
      </c>
      <c r="H212" s="1">
        <v>0</v>
      </c>
      <c r="I212" s="1"/>
      <c r="J212" s="2">
        <v>7000</v>
      </c>
      <c r="K212" s="2">
        <v>0</v>
      </c>
      <c r="L212" s="2">
        <v>0</v>
      </c>
      <c r="M212" s="2">
        <v>7000</v>
      </c>
      <c r="N212" s="75">
        <f>VLOOKUP(P212,'CODIGOS RENTISTICOS'!$A$2:E1252,2,FALSE)</f>
        <v>825000000</v>
      </c>
      <c r="O212" s="75">
        <f>VLOOKUP(P212,'CODIGOS RENTISTICOS'!$A$2:F3419,3,FALSE)</f>
        <v>150109</v>
      </c>
      <c r="P212" s="60">
        <v>121245</v>
      </c>
      <c r="Q212" s="2">
        <v>7000</v>
      </c>
      <c r="R212" s="60"/>
    </row>
    <row r="213" spans="1:18" x14ac:dyDescent="0.2">
      <c r="A213" s="1">
        <v>50000249</v>
      </c>
      <c r="B213" s="1">
        <v>1159079</v>
      </c>
      <c r="C213" s="1" t="s">
        <v>126</v>
      </c>
      <c r="D213" s="1">
        <v>17111626</v>
      </c>
      <c r="E213" s="3">
        <v>37320</v>
      </c>
      <c r="F213" s="1">
        <v>6436986</v>
      </c>
      <c r="G213" s="1">
        <v>0</v>
      </c>
      <c r="H213" s="1">
        <v>0</v>
      </c>
      <c r="I213" s="1"/>
      <c r="J213" s="2">
        <v>2000</v>
      </c>
      <c r="K213" s="2">
        <v>0</v>
      </c>
      <c r="L213" s="2">
        <v>0</v>
      </c>
      <c r="M213" s="2">
        <v>2000</v>
      </c>
      <c r="N213" s="75">
        <f>VLOOKUP(P213,'CODIGOS RENTISTICOS'!$A$2:E1253,2,FALSE)</f>
        <v>825000000</v>
      </c>
      <c r="O213" s="75">
        <f>VLOOKUP(P213,'CODIGOS RENTISTICOS'!$A$2:F3420,3,FALSE)</f>
        <v>150109</v>
      </c>
      <c r="P213" s="60">
        <v>121245</v>
      </c>
      <c r="Q213" s="2">
        <v>2000</v>
      </c>
      <c r="R213" s="60"/>
    </row>
    <row r="214" spans="1:18" x14ac:dyDescent="0.2">
      <c r="A214" s="1">
        <v>50000249</v>
      </c>
      <c r="B214" s="1">
        <v>878321</v>
      </c>
      <c r="C214" s="1" t="s">
        <v>115</v>
      </c>
      <c r="D214" s="1">
        <v>8001335810</v>
      </c>
      <c r="E214" s="3">
        <v>37320</v>
      </c>
      <c r="F214" s="1">
        <v>2690608</v>
      </c>
      <c r="G214" s="1">
        <v>0</v>
      </c>
      <c r="H214" s="1">
        <v>0</v>
      </c>
      <c r="I214" s="1"/>
      <c r="J214" s="2">
        <v>85000</v>
      </c>
      <c r="K214" s="2">
        <v>0</v>
      </c>
      <c r="L214" s="2">
        <v>0</v>
      </c>
      <c r="M214" s="2">
        <v>85000</v>
      </c>
      <c r="N214" s="75">
        <f>VLOOKUP(P214,'CODIGOS RENTISTICOS'!$A$2:E1254,2,FALSE)</f>
        <v>825000000</v>
      </c>
      <c r="O214" s="75">
        <f>VLOOKUP(P214,'CODIGOS RENTISTICOS'!$A$2:F3421,3,FALSE)</f>
        <v>150109</v>
      </c>
      <c r="P214" s="60">
        <v>121245</v>
      </c>
      <c r="Q214" s="2">
        <v>85000</v>
      </c>
      <c r="R214" s="60"/>
    </row>
    <row r="215" spans="1:18" x14ac:dyDescent="0.2">
      <c r="A215" s="1">
        <v>50000249</v>
      </c>
      <c r="B215" s="1">
        <v>5127155</v>
      </c>
      <c r="C215" s="1" t="s">
        <v>42</v>
      </c>
      <c r="D215" s="1">
        <v>8903030444</v>
      </c>
      <c r="E215" s="3">
        <v>37320</v>
      </c>
      <c r="F215" s="1">
        <v>8931791</v>
      </c>
      <c r="G215" s="1">
        <v>0</v>
      </c>
      <c r="H215" s="1">
        <v>1</v>
      </c>
      <c r="I215" s="1"/>
      <c r="J215" s="2">
        <v>0</v>
      </c>
      <c r="K215" s="2">
        <v>0</v>
      </c>
      <c r="L215" s="2">
        <v>1430000</v>
      </c>
      <c r="M215" s="2">
        <v>1430000</v>
      </c>
      <c r="N215" s="75">
        <f>VLOOKUP(P215,'CODIGOS RENTISTICOS'!$A$2:E1255,2,FALSE)</f>
        <v>825000000</v>
      </c>
      <c r="O215" s="75">
        <f>VLOOKUP(P215,'CODIGOS RENTISTICOS'!$A$2:F3422,3,FALSE)</f>
        <v>150109</v>
      </c>
      <c r="P215" s="60">
        <v>121245</v>
      </c>
      <c r="Q215" s="2">
        <v>1430000</v>
      </c>
      <c r="R215" s="60"/>
    </row>
    <row r="216" spans="1:18" x14ac:dyDescent="0.2">
      <c r="A216" s="1">
        <v>50000249</v>
      </c>
      <c r="B216" s="1">
        <v>5127156</v>
      </c>
      <c r="C216" s="1" t="s">
        <v>42</v>
      </c>
      <c r="D216" s="1">
        <v>8903030444</v>
      </c>
      <c r="E216" s="3">
        <v>37320</v>
      </c>
      <c r="F216" s="1">
        <v>8934791</v>
      </c>
      <c r="G216" s="1">
        <v>0</v>
      </c>
      <c r="H216" s="1">
        <v>1</v>
      </c>
      <c r="I216" s="1"/>
      <c r="J216" s="2">
        <v>0</v>
      </c>
      <c r="K216" s="2">
        <v>0</v>
      </c>
      <c r="L216" s="2">
        <v>466180</v>
      </c>
      <c r="M216" s="2">
        <v>466180</v>
      </c>
      <c r="N216" s="75">
        <f>VLOOKUP(P216,'CODIGOS RENTISTICOS'!$A$2:E1256,2,FALSE)</f>
        <v>825000000</v>
      </c>
      <c r="O216" s="75">
        <f>VLOOKUP(P216,'CODIGOS RENTISTICOS'!$A$2:F3423,3,FALSE)</f>
        <v>150109</v>
      </c>
      <c r="P216" s="60">
        <v>121245</v>
      </c>
      <c r="Q216" s="2">
        <v>466180</v>
      </c>
      <c r="R216" s="60"/>
    </row>
    <row r="217" spans="1:18" x14ac:dyDescent="0.2">
      <c r="A217" s="1">
        <v>50000249</v>
      </c>
      <c r="B217" s="1">
        <v>5127349</v>
      </c>
      <c r="C217" s="1" t="s">
        <v>42</v>
      </c>
      <c r="D217" s="1">
        <v>8050192340</v>
      </c>
      <c r="E217" s="3">
        <v>37320</v>
      </c>
      <c r="F217" s="1">
        <v>6602638</v>
      </c>
      <c r="G217" s="1">
        <v>0</v>
      </c>
      <c r="H217" s="1">
        <v>0</v>
      </c>
      <c r="I217" s="1"/>
      <c r="J217" s="2">
        <v>7000</v>
      </c>
      <c r="K217" s="2">
        <v>0</v>
      </c>
      <c r="L217" s="2">
        <v>0</v>
      </c>
      <c r="M217" s="2">
        <v>7000</v>
      </c>
      <c r="N217" s="75">
        <f>VLOOKUP(P217,'CODIGOS RENTISTICOS'!$A$2:E1257,2,FALSE)</f>
        <v>825000000</v>
      </c>
      <c r="O217" s="75">
        <f>VLOOKUP(P217,'CODIGOS RENTISTICOS'!$A$2:F3424,3,FALSE)</f>
        <v>150109</v>
      </c>
      <c r="P217" s="60">
        <v>5041</v>
      </c>
      <c r="Q217" s="2">
        <v>7000</v>
      </c>
      <c r="R217" s="60"/>
    </row>
    <row r="218" spans="1:18" x14ac:dyDescent="0.2">
      <c r="A218" s="1">
        <v>50000249</v>
      </c>
      <c r="B218" s="1">
        <v>5127350</v>
      </c>
      <c r="C218" s="1" t="s">
        <v>42</v>
      </c>
      <c r="D218" s="1">
        <v>8050192340</v>
      </c>
      <c r="E218" s="3">
        <v>37320</v>
      </c>
      <c r="F218" s="1">
        <v>6602638</v>
      </c>
      <c r="G218" s="1">
        <v>0</v>
      </c>
      <c r="H218" s="1">
        <v>0</v>
      </c>
      <c r="I218" s="1"/>
      <c r="J218" s="2">
        <v>7000</v>
      </c>
      <c r="K218" s="2">
        <v>0</v>
      </c>
      <c r="L218" s="2">
        <v>0</v>
      </c>
      <c r="M218" s="2">
        <v>7000</v>
      </c>
      <c r="N218" s="75">
        <f>VLOOKUP(P218,'CODIGOS RENTISTICOS'!$A$2:E1258,2,FALSE)</f>
        <v>825000000</v>
      </c>
      <c r="O218" s="75">
        <f>VLOOKUP(P218,'CODIGOS RENTISTICOS'!$A$2:F3425,3,FALSE)</f>
        <v>150109</v>
      </c>
      <c r="P218" s="60">
        <v>5041</v>
      </c>
      <c r="Q218" s="2">
        <v>7000</v>
      </c>
      <c r="R218" s="60"/>
    </row>
    <row r="219" spans="1:18" x14ac:dyDescent="0.2">
      <c r="A219" s="1">
        <v>50000249</v>
      </c>
      <c r="B219" s="1">
        <v>1148985</v>
      </c>
      <c r="C219" s="1" t="s">
        <v>42</v>
      </c>
      <c r="D219" s="1">
        <v>2571312</v>
      </c>
      <c r="E219" s="3">
        <v>37320</v>
      </c>
      <c r="F219" s="1">
        <v>5587879</v>
      </c>
      <c r="G219" s="1">
        <v>0</v>
      </c>
      <c r="H219" s="1">
        <v>0</v>
      </c>
      <c r="I219" s="1"/>
      <c r="J219" s="2">
        <v>5000</v>
      </c>
      <c r="K219" s="2">
        <v>0</v>
      </c>
      <c r="L219" s="2">
        <v>0</v>
      </c>
      <c r="M219" s="2">
        <v>5000</v>
      </c>
      <c r="N219" s="75">
        <f>VLOOKUP(P219,'CODIGOS RENTISTICOS'!$A$2:E1259,2,FALSE)</f>
        <v>825000000</v>
      </c>
      <c r="O219" s="75">
        <f>VLOOKUP(P219,'CODIGOS RENTISTICOS'!$A$2:F3426,3,FALSE)</f>
        <v>150109</v>
      </c>
      <c r="P219" s="60">
        <v>121245</v>
      </c>
      <c r="Q219" s="2">
        <v>5000</v>
      </c>
      <c r="R219" s="60"/>
    </row>
    <row r="220" spans="1:18" x14ac:dyDescent="0.2">
      <c r="A220" s="1">
        <v>50000249</v>
      </c>
      <c r="B220" s="1">
        <v>1148990</v>
      </c>
      <c r="C220" s="1" t="s">
        <v>42</v>
      </c>
      <c r="D220" s="1">
        <v>16718333</v>
      </c>
      <c r="E220" s="3">
        <v>37320</v>
      </c>
      <c r="F220" s="1">
        <v>5587879</v>
      </c>
      <c r="G220" s="1">
        <v>0</v>
      </c>
      <c r="H220" s="1">
        <v>0</v>
      </c>
      <c r="I220" s="1"/>
      <c r="J220" s="2">
        <v>5000</v>
      </c>
      <c r="K220" s="2">
        <v>0</v>
      </c>
      <c r="L220" s="2">
        <v>0</v>
      </c>
      <c r="M220" s="2">
        <v>5000</v>
      </c>
      <c r="N220" s="75">
        <f>VLOOKUP(P220,'CODIGOS RENTISTICOS'!$A$2:E1260,2,FALSE)</f>
        <v>825000000</v>
      </c>
      <c r="O220" s="75">
        <f>VLOOKUP(P220,'CODIGOS RENTISTICOS'!$A$2:F3427,3,FALSE)</f>
        <v>150109</v>
      </c>
      <c r="P220" s="60">
        <v>121245</v>
      </c>
      <c r="Q220" s="2">
        <v>5000</v>
      </c>
      <c r="R220" s="60"/>
    </row>
    <row r="221" spans="1:18" x14ac:dyDescent="0.2">
      <c r="A221" s="1">
        <v>50000249</v>
      </c>
      <c r="B221" s="1">
        <v>1226267</v>
      </c>
      <c r="C221" s="1" t="s">
        <v>295</v>
      </c>
      <c r="D221" s="1">
        <v>4779776</v>
      </c>
      <c r="E221" s="3">
        <v>37320</v>
      </c>
      <c r="F221" s="1">
        <v>2442793</v>
      </c>
      <c r="G221" s="1">
        <v>0</v>
      </c>
      <c r="H221" s="1">
        <v>0</v>
      </c>
      <c r="I221" s="1"/>
      <c r="J221" s="2">
        <v>715000</v>
      </c>
      <c r="K221" s="2">
        <v>0</v>
      </c>
      <c r="L221" s="2">
        <v>0</v>
      </c>
      <c r="M221" s="2">
        <v>715000</v>
      </c>
      <c r="N221" s="75">
        <f>VLOOKUP(P221,'CODIGOS RENTISTICOS'!$A$2:E1261,2,FALSE)</f>
        <v>11100000</v>
      </c>
      <c r="O221" s="75">
        <f>VLOOKUP(P221,'CODIGOS RENTISTICOS'!$A$2:F3428,3,FALSE)</f>
        <v>150101</v>
      </c>
      <c r="P221" s="60">
        <v>121275</v>
      </c>
      <c r="Q221" s="2">
        <v>715000</v>
      </c>
      <c r="R221" s="60"/>
    </row>
    <row r="222" spans="1:18" x14ac:dyDescent="0.2">
      <c r="A222" s="1">
        <v>50000249</v>
      </c>
      <c r="B222" s="1">
        <v>1226287</v>
      </c>
      <c r="C222" s="1" t="s">
        <v>295</v>
      </c>
      <c r="D222" s="1">
        <v>66738374</v>
      </c>
      <c r="E222" s="3">
        <v>37320</v>
      </c>
      <c r="F222" s="1">
        <v>2445064</v>
      </c>
      <c r="G222" s="1">
        <v>0</v>
      </c>
      <c r="H222" s="1">
        <v>0</v>
      </c>
      <c r="I222" s="1"/>
      <c r="J222" s="2">
        <v>1070000</v>
      </c>
      <c r="K222" s="2">
        <v>0</v>
      </c>
      <c r="L222" s="2">
        <v>0</v>
      </c>
      <c r="M222" s="2">
        <v>1070000</v>
      </c>
      <c r="N222" s="75">
        <f>VLOOKUP(P222,'CODIGOS RENTISTICOS'!$A$2:E1262,2,FALSE)</f>
        <v>11100000</v>
      </c>
      <c r="O222" s="75">
        <f>VLOOKUP(P222,'CODIGOS RENTISTICOS'!$A$2:F3429,3,FALSE)</f>
        <v>150101</v>
      </c>
      <c r="P222" s="60">
        <v>121275</v>
      </c>
      <c r="Q222" s="2">
        <v>1070000</v>
      </c>
      <c r="R222" s="60"/>
    </row>
    <row r="223" spans="1:18" x14ac:dyDescent="0.2">
      <c r="A223" s="1">
        <v>50000249</v>
      </c>
      <c r="B223" s="1">
        <v>801915</v>
      </c>
      <c r="C223" s="1" t="s">
        <v>42</v>
      </c>
      <c r="D223" s="1">
        <v>16266856</v>
      </c>
      <c r="E223" s="3">
        <v>37320</v>
      </c>
      <c r="F223" s="1">
        <v>6658085</v>
      </c>
      <c r="G223" s="1">
        <v>0</v>
      </c>
      <c r="H223" s="1">
        <v>0</v>
      </c>
      <c r="I223" s="1"/>
      <c r="J223" s="2">
        <v>7500</v>
      </c>
      <c r="K223" s="2">
        <v>0</v>
      </c>
      <c r="L223" s="2">
        <v>0</v>
      </c>
      <c r="M223" s="2">
        <v>7500</v>
      </c>
      <c r="N223" s="75">
        <f>VLOOKUP(P223,'CODIGOS RENTISTICOS'!$A$2:E1263,2,FALSE)</f>
        <v>825000000</v>
      </c>
      <c r="O223" s="75">
        <f>VLOOKUP(P223,'CODIGOS RENTISTICOS'!$A$2:F3430,3,FALSE)</f>
        <v>150109</v>
      </c>
      <c r="P223" s="60">
        <v>5041</v>
      </c>
      <c r="Q223" s="2">
        <v>7500</v>
      </c>
      <c r="R223" s="60"/>
    </row>
    <row r="224" spans="1:18" x14ac:dyDescent="0.2">
      <c r="A224" s="1">
        <v>50000249</v>
      </c>
      <c r="B224" s="1">
        <v>801916</v>
      </c>
      <c r="C224" s="1" t="s">
        <v>42</v>
      </c>
      <c r="D224" s="1">
        <v>94415577</v>
      </c>
      <c r="E224" s="3">
        <v>37320</v>
      </c>
      <c r="F224" s="1">
        <v>6658085</v>
      </c>
      <c r="G224" s="1">
        <v>0</v>
      </c>
      <c r="H224" s="1">
        <v>0</v>
      </c>
      <c r="I224" s="1"/>
      <c r="J224" s="2">
        <v>7500</v>
      </c>
      <c r="K224" s="2">
        <v>0</v>
      </c>
      <c r="L224" s="2">
        <v>0</v>
      </c>
      <c r="M224" s="2">
        <v>7500</v>
      </c>
      <c r="N224" s="75">
        <f>VLOOKUP(P224,'CODIGOS RENTISTICOS'!$A$2:E1264,2,FALSE)</f>
        <v>825000000</v>
      </c>
      <c r="O224" s="75">
        <f>VLOOKUP(P224,'CODIGOS RENTISTICOS'!$A$2:F3431,3,FALSE)</f>
        <v>150109</v>
      </c>
      <c r="P224" s="60">
        <v>5041</v>
      </c>
      <c r="Q224" s="2">
        <v>7500</v>
      </c>
      <c r="R224" s="60"/>
    </row>
    <row r="225" spans="1:18" x14ac:dyDescent="0.2">
      <c r="A225" s="1">
        <v>50000249</v>
      </c>
      <c r="B225" s="1">
        <v>801994</v>
      </c>
      <c r="C225" s="1" t="s">
        <v>42</v>
      </c>
      <c r="D225" s="1">
        <v>10694371</v>
      </c>
      <c r="E225" s="3">
        <v>37320</v>
      </c>
      <c r="F225" s="1">
        <v>4238894</v>
      </c>
      <c r="G225" s="1">
        <v>0</v>
      </c>
      <c r="H225" s="1">
        <v>0</v>
      </c>
      <c r="I225" s="1"/>
      <c r="J225" s="2">
        <v>7000</v>
      </c>
      <c r="K225" s="2">
        <v>0</v>
      </c>
      <c r="L225" s="2">
        <v>0</v>
      </c>
      <c r="M225" s="2">
        <v>7000</v>
      </c>
      <c r="N225" s="75">
        <f>VLOOKUP(P225,'CODIGOS RENTISTICOS'!$A$2:E1265,2,FALSE)</f>
        <v>825000000</v>
      </c>
      <c r="O225" s="75">
        <f>VLOOKUP(P225,'CODIGOS RENTISTICOS'!$A$2:F3432,3,FALSE)</f>
        <v>150109</v>
      </c>
      <c r="P225" s="60">
        <v>121245</v>
      </c>
      <c r="Q225" s="2">
        <v>7000</v>
      </c>
      <c r="R225" s="60"/>
    </row>
    <row r="226" spans="1:18" x14ac:dyDescent="0.2">
      <c r="A226" s="1">
        <v>50000249</v>
      </c>
      <c r="B226" s="1">
        <v>822151</v>
      </c>
      <c r="C226" s="1" t="s">
        <v>42</v>
      </c>
      <c r="D226" s="1">
        <v>8050022251</v>
      </c>
      <c r="E226" s="3">
        <v>37320</v>
      </c>
      <c r="F226" s="1">
        <v>5519748</v>
      </c>
      <c r="G226" s="1">
        <v>0</v>
      </c>
      <c r="H226" s="1">
        <v>0</v>
      </c>
      <c r="I226" s="1"/>
      <c r="J226" s="2">
        <v>70000</v>
      </c>
      <c r="K226" s="2">
        <v>0</v>
      </c>
      <c r="L226" s="2">
        <v>0</v>
      </c>
      <c r="M226" s="2">
        <v>70000</v>
      </c>
      <c r="N226" s="75">
        <f>VLOOKUP(P226,'CODIGOS RENTISTICOS'!$A$2:E1266,2,FALSE)</f>
        <v>825000000</v>
      </c>
      <c r="O226" s="75">
        <f>VLOOKUP(P226,'CODIGOS RENTISTICOS'!$A$2:F3433,3,FALSE)</f>
        <v>150109</v>
      </c>
      <c r="P226" s="60">
        <v>5041</v>
      </c>
      <c r="Q226" s="2">
        <v>70000</v>
      </c>
      <c r="R226" s="60"/>
    </row>
    <row r="227" spans="1:18" x14ac:dyDescent="0.2">
      <c r="A227" s="1">
        <v>50000249</v>
      </c>
      <c r="B227" s="1">
        <v>570930</v>
      </c>
      <c r="C227" s="1" t="s">
        <v>420</v>
      </c>
      <c r="D227" s="1">
        <v>8001875916</v>
      </c>
      <c r="E227" s="3">
        <v>37320</v>
      </c>
      <c r="F227" s="1">
        <v>4358360</v>
      </c>
      <c r="G227" s="1">
        <v>0</v>
      </c>
      <c r="H227" s="1">
        <v>1</v>
      </c>
      <c r="I227" s="1"/>
      <c r="J227" s="2">
        <v>0</v>
      </c>
      <c r="K227" s="2">
        <v>0</v>
      </c>
      <c r="L227" s="2">
        <v>1819214</v>
      </c>
      <c r="M227" s="2">
        <v>1819214</v>
      </c>
      <c r="N227" s="75">
        <f>VLOOKUP(P227,'CODIGOS RENTISTICOS'!$A$2:E1267,2,FALSE)</f>
        <v>96200000</v>
      </c>
      <c r="O227" s="75">
        <f>VLOOKUP(P227,'CODIGOS RENTISTICOS'!$A$2:F3434,3,FALSE)</f>
        <v>350101</v>
      </c>
      <c r="P227" s="60">
        <v>500103</v>
      </c>
      <c r="Q227" s="2">
        <v>1819214</v>
      </c>
      <c r="R227" s="60"/>
    </row>
    <row r="228" spans="1:18" x14ac:dyDescent="0.2">
      <c r="A228" s="1">
        <v>50000249</v>
      </c>
      <c r="B228" s="1">
        <v>9338350</v>
      </c>
      <c r="C228" s="1" t="s">
        <v>117</v>
      </c>
      <c r="D228" s="1">
        <v>22460843</v>
      </c>
      <c r="E228" s="3">
        <v>37320</v>
      </c>
      <c r="F228" s="1">
        <v>2894243</v>
      </c>
      <c r="G228" s="1">
        <v>0</v>
      </c>
      <c r="H228" s="1">
        <v>0</v>
      </c>
      <c r="I228" s="1"/>
      <c r="J228" s="2">
        <v>51500</v>
      </c>
      <c r="K228" s="2">
        <v>0</v>
      </c>
      <c r="L228" s="2">
        <v>0</v>
      </c>
      <c r="M228" s="2">
        <v>51500</v>
      </c>
      <c r="N228" s="75">
        <f>VLOOKUP(P228,'CODIGOS RENTISTICOS'!$A$2:E1268,2,FALSE)</f>
        <v>96300000</v>
      </c>
      <c r="O228" s="75">
        <f>VLOOKUP(P228,'CODIGOS RENTISTICOS'!$A$2:F3435,3,FALSE)</f>
        <v>360101</v>
      </c>
      <c r="P228" s="60">
        <v>121270</v>
      </c>
      <c r="Q228" s="2">
        <v>51500</v>
      </c>
      <c r="R228" s="60"/>
    </row>
    <row r="229" spans="1:18" x14ac:dyDescent="0.2">
      <c r="A229" s="1">
        <v>50000249</v>
      </c>
      <c r="B229" s="1">
        <v>391920</v>
      </c>
      <c r="C229" s="1" t="s">
        <v>297</v>
      </c>
      <c r="D229" s="1">
        <v>8901170304</v>
      </c>
      <c r="E229" s="3">
        <v>37320</v>
      </c>
      <c r="F229" s="1">
        <v>3445515</v>
      </c>
      <c r="G229" s="1">
        <v>0</v>
      </c>
      <c r="H229" s="1">
        <v>0</v>
      </c>
      <c r="I229" s="1"/>
      <c r="J229" s="2">
        <v>1000000</v>
      </c>
      <c r="K229" s="2">
        <v>0</v>
      </c>
      <c r="L229" s="2">
        <v>0</v>
      </c>
      <c r="M229" s="2">
        <v>1000000</v>
      </c>
      <c r="N229" s="75">
        <f>VLOOKUP(P229,'CODIGOS RENTISTICOS'!$A$2:E1269,2,FALSE)</f>
        <v>10900000</v>
      </c>
      <c r="O229" s="75">
        <f>VLOOKUP(P229,'CODIGOS RENTISTICOS'!$A$2:F3436,3,FALSE)</f>
        <v>170101</v>
      </c>
      <c r="P229" s="60">
        <v>121255</v>
      </c>
      <c r="Q229" s="2">
        <v>1000000</v>
      </c>
      <c r="R229" s="60"/>
    </row>
    <row r="230" spans="1:18" x14ac:dyDescent="0.2">
      <c r="A230" s="1">
        <v>50000249</v>
      </c>
      <c r="B230" s="1">
        <v>9142404</v>
      </c>
      <c r="C230" s="1" t="s">
        <v>285</v>
      </c>
      <c r="D230" s="1">
        <v>79154075</v>
      </c>
      <c r="E230" s="3">
        <v>37321</v>
      </c>
      <c r="F230" s="1">
        <v>3147070</v>
      </c>
      <c r="G230" s="1">
        <v>0</v>
      </c>
      <c r="H230" s="1">
        <v>0</v>
      </c>
      <c r="I230" s="1"/>
      <c r="J230" s="2">
        <v>12000</v>
      </c>
      <c r="K230" s="2">
        <v>0</v>
      </c>
      <c r="L230" s="2">
        <v>0</v>
      </c>
      <c r="M230" s="2">
        <v>12000</v>
      </c>
      <c r="N230" s="75">
        <f>VLOOKUP(P230,'CODIGOS RENTISTICOS'!$A$2:E1270,2,FALSE)</f>
        <v>825000000</v>
      </c>
      <c r="O230" s="75">
        <f>VLOOKUP(P230,'CODIGOS RENTISTICOS'!$A$2:F3437,3,FALSE)</f>
        <v>150109</v>
      </c>
      <c r="P230" s="60">
        <v>5041</v>
      </c>
      <c r="Q230" s="2">
        <v>12000</v>
      </c>
      <c r="R230" s="60"/>
    </row>
    <row r="231" spans="1:18" x14ac:dyDescent="0.2">
      <c r="A231" s="1">
        <v>50000249</v>
      </c>
      <c r="B231" s="1">
        <v>1169326</v>
      </c>
      <c r="C231" s="1" t="s">
        <v>285</v>
      </c>
      <c r="D231" s="1">
        <v>4251948</v>
      </c>
      <c r="E231" s="3">
        <v>37321</v>
      </c>
      <c r="F231" s="1">
        <v>4202020</v>
      </c>
      <c r="G231" s="1">
        <v>0</v>
      </c>
      <c r="H231" s="1">
        <v>0</v>
      </c>
      <c r="I231" s="1"/>
      <c r="J231" s="2">
        <v>5000</v>
      </c>
      <c r="K231" s="2">
        <v>0</v>
      </c>
      <c r="L231" s="2">
        <v>0</v>
      </c>
      <c r="M231" s="2">
        <v>5000</v>
      </c>
      <c r="N231" s="75">
        <f>VLOOKUP(P231,'CODIGOS RENTISTICOS'!$A$2:E1271,2,FALSE)</f>
        <v>825000000</v>
      </c>
      <c r="O231" s="75">
        <f>VLOOKUP(P231,'CODIGOS RENTISTICOS'!$A$2:F3438,3,FALSE)</f>
        <v>150109</v>
      </c>
      <c r="P231" s="60">
        <v>121245</v>
      </c>
      <c r="Q231" s="2">
        <v>5000</v>
      </c>
      <c r="R231" s="60"/>
    </row>
    <row r="232" spans="1:18" x14ac:dyDescent="0.2">
      <c r="A232" s="1">
        <v>50000249</v>
      </c>
      <c r="B232" s="1">
        <v>1156570</v>
      </c>
      <c r="C232" s="1" t="s">
        <v>285</v>
      </c>
      <c r="D232" s="1">
        <v>8001649088</v>
      </c>
      <c r="E232" s="3">
        <v>37321</v>
      </c>
      <c r="F232" s="1">
        <v>5777649</v>
      </c>
      <c r="G232" s="1">
        <v>0</v>
      </c>
      <c r="H232" s="1">
        <v>0</v>
      </c>
      <c r="I232" s="1"/>
      <c r="J232" s="2">
        <v>25000</v>
      </c>
      <c r="K232" s="2">
        <v>0</v>
      </c>
      <c r="L232" s="2">
        <v>0</v>
      </c>
      <c r="M232" s="2">
        <v>25000</v>
      </c>
      <c r="N232" s="75">
        <f>VLOOKUP(P232,'CODIGOS RENTISTICOS'!$A$2:E1272,2,FALSE)</f>
        <v>96400000</v>
      </c>
      <c r="O232" s="75">
        <f>VLOOKUP(P232,'CODIGOS RENTISTICOS'!$A$2:F3439,3,FALSE)</f>
        <v>370101</v>
      </c>
      <c r="P232" s="60">
        <v>121280</v>
      </c>
      <c r="Q232" s="2">
        <v>25000</v>
      </c>
      <c r="R232" s="60"/>
    </row>
    <row r="233" spans="1:18" x14ac:dyDescent="0.2">
      <c r="A233" s="1">
        <v>50000249</v>
      </c>
      <c r="B233" s="1">
        <v>1169324</v>
      </c>
      <c r="C233" s="1" t="s">
        <v>285</v>
      </c>
      <c r="D233" s="1">
        <v>111111</v>
      </c>
      <c r="E233" s="3">
        <v>37321</v>
      </c>
      <c r="F233" s="1">
        <v>4202020</v>
      </c>
      <c r="G233" s="1">
        <v>0</v>
      </c>
      <c r="H233" s="1">
        <v>0</v>
      </c>
      <c r="I233" s="1"/>
      <c r="J233" s="2">
        <v>7000</v>
      </c>
      <c r="K233" s="2">
        <v>0</v>
      </c>
      <c r="L233" s="2">
        <v>0</v>
      </c>
      <c r="M233" s="2">
        <v>7000</v>
      </c>
      <c r="N233" s="75">
        <f>VLOOKUP(P233,'CODIGOS RENTISTICOS'!$A$2:E1273,2,FALSE)</f>
        <v>825000000</v>
      </c>
      <c r="O233" s="75">
        <f>VLOOKUP(P233,'CODIGOS RENTISTICOS'!$A$2:F3440,3,FALSE)</f>
        <v>150109</v>
      </c>
      <c r="P233" s="60">
        <v>121245</v>
      </c>
      <c r="Q233" s="2">
        <v>7000</v>
      </c>
      <c r="R233" s="60"/>
    </row>
    <row r="234" spans="1:18" x14ac:dyDescent="0.2">
      <c r="A234" s="1">
        <v>50000249</v>
      </c>
      <c r="B234" s="1">
        <v>958519</v>
      </c>
      <c r="C234" s="1" t="s">
        <v>285</v>
      </c>
      <c r="D234" s="1">
        <v>88186304</v>
      </c>
      <c r="E234" s="3">
        <v>37321</v>
      </c>
      <c r="F234" s="1">
        <v>4212755</v>
      </c>
      <c r="G234" s="1">
        <v>0</v>
      </c>
      <c r="H234" s="1">
        <v>0</v>
      </c>
      <c r="I234" s="1"/>
      <c r="J234" s="2">
        <v>7000</v>
      </c>
      <c r="K234" s="2">
        <v>0</v>
      </c>
      <c r="L234" s="2">
        <v>0</v>
      </c>
      <c r="M234" s="2">
        <v>7000</v>
      </c>
      <c r="N234" s="75">
        <f>VLOOKUP(P234,'CODIGOS RENTISTICOS'!$A$2:E1274,2,FALSE)</f>
        <v>825000000</v>
      </c>
      <c r="O234" s="75">
        <f>VLOOKUP(P234,'CODIGOS RENTISTICOS'!$A$2:F3441,3,FALSE)</f>
        <v>150109</v>
      </c>
      <c r="P234" s="60">
        <v>5041</v>
      </c>
      <c r="Q234" s="2">
        <v>7000</v>
      </c>
      <c r="R234" s="60"/>
    </row>
    <row r="235" spans="1:18" x14ac:dyDescent="0.2">
      <c r="A235" s="1">
        <v>50000249</v>
      </c>
      <c r="B235" s="1">
        <v>958520</v>
      </c>
      <c r="C235" s="1" t="s">
        <v>285</v>
      </c>
      <c r="D235" s="1">
        <v>1697741</v>
      </c>
      <c r="E235" s="3">
        <v>37321</v>
      </c>
      <c r="F235" s="1">
        <v>4212755</v>
      </c>
      <c r="G235" s="1">
        <v>0</v>
      </c>
      <c r="H235" s="1">
        <v>0</v>
      </c>
      <c r="I235" s="1"/>
      <c r="J235" s="2">
        <v>7000</v>
      </c>
      <c r="K235" s="2">
        <v>0</v>
      </c>
      <c r="L235" s="2">
        <v>0</v>
      </c>
      <c r="M235" s="2">
        <v>7000</v>
      </c>
      <c r="N235" s="75">
        <f>VLOOKUP(P235,'CODIGOS RENTISTICOS'!$A$2:E1275,2,FALSE)</f>
        <v>825000000</v>
      </c>
      <c r="O235" s="75">
        <f>VLOOKUP(P235,'CODIGOS RENTISTICOS'!$A$2:F3442,3,FALSE)</f>
        <v>150109</v>
      </c>
      <c r="P235" s="60">
        <v>5041</v>
      </c>
      <c r="Q235" s="2">
        <v>7000</v>
      </c>
      <c r="R235" s="60"/>
    </row>
    <row r="236" spans="1:18" x14ac:dyDescent="0.2">
      <c r="A236" s="1">
        <v>50000249</v>
      </c>
      <c r="B236" s="1">
        <v>1149071</v>
      </c>
      <c r="C236" s="1" t="s">
        <v>285</v>
      </c>
      <c r="D236" s="1">
        <v>93285292</v>
      </c>
      <c r="E236" s="3">
        <v>37321</v>
      </c>
      <c r="F236" s="1">
        <v>2892755</v>
      </c>
      <c r="G236" s="1">
        <v>0</v>
      </c>
      <c r="H236" s="1">
        <v>0</v>
      </c>
      <c r="I236" s="1"/>
      <c r="J236" s="2">
        <v>7000</v>
      </c>
      <c r="K236" s="2">
        <v>0</v>
      </c>
      <c r="L236" s="2">
        <v>0</v>
      </c>
      <c r="M236" s="2">
        <v>7000</v>
      </c>
      <c r="N236" s="75">
        <f>VLOOKUP(P236,'CODIGOS RENTISTICOS'!$A$2:E1276,2,FALSE)</f>
        <v>825000000</v>
      </c>
      <c r="O236" s="75">
        <f>VLOOKUP(P236,'CODIGOS RENTISTICOS'!$A$2:F3443,3,FALSE)</f>
        <v>150109</v>
      </c>
      <c r="P236" s="60">
        <v>121245</v>
      </c>
      <c r="Q236" s="2">
        <v>7000</v>
      </c>
      <c r="R236" s="60"/>
    </row>
    <row r="237" spans="1:18" x14ac:dyDescent="0.2">
      <c r="A237" s="1">
        <v>50000249</v>
      </c>
      <c r="B237" s="1">
        <v>195959</v>
      </c>
      <c r="C237" s="1" t="s">
        <v>285</v>
      </c>
      <c r="D237" s="1">
        <v>8001808926</v>
      </c>
      <c r="E237" s="3">
        <v>37321</v>
      </c>
      <c r="F237" s="1">
        <v>2312485</v>
      </c>
      <c r="G237" s="1">
        <v>0</v>
      </c>
      <c r="H237" s="1">
        <v>0</v>
      </c>
      <c r="I237" s="1"/>
      <c r="J237" s="2">
        <v>15000</v>
      </c>
      <c r="K237" s="2">
        <v>0</v>
      </c>
      <c r="L237" s="2">
        <v>0</v>
      </c>
      <c r="M237" s="2">
        <v>15000</v>
      </c>
      <c r="N237" s="75">
        <f>VLOOKUP(P237,'CODIGOS RENTISTICOS'!$A$2:E1277,2,FALSE)</f>
        <v>825000000</v>
      </c>
      <c r="O237" s="75">
        <f>VLOOKUP(P237,'CODIGOS RENTISTICOS'!$A$2:F3444,3,FALSE)</f>
        <v>150109</v>
      </c>
      <c r="P237" s="60">
        <v>121245</v>
      </c>
      <c r="Q237" s="2">
        <v>15000</v>
      </c>
      <c r="R237" s="60"/>
    </row>
    <row r="238" spans="1:18" x14ac:dyDescent="0.2">
      <c r="A238" s="1">
        <v>50000249</v>
      </c>
      <c r="B238" s="1">
        <v>2800566</v>
      </c>
      <c r="C238" s="1" t="s">
        <v>285</v>
      </c>
      <c r="D238" s="1">
        <v>8300360243</v>
      </c>
      <c r="E238" s="3">
        <v>37321</v>
      </c>
      <c r="F238" s="1">
        <v>2532401</v>
      </c>
      <c r="G238" s="1">
        <v>0</v>
      </c>
      <c r="H238" s="1">
        <v>0</v>
      </c>
      <c r="I238" s="1"/>
      <c r="J238" s="2">
        <v>5148</v>
      </c>
      <c r="K238" s="2">
        <v>0</v>
      </c>
      <c r="L238" s="2">
        <v>0</v>
      </c>
      <c r="M238" s="2">
        <v>5148</v>
      </c>
      <c r="N238" s="75">
        <f>VLOOKUP(P238,'CODIGOS RENTISTICOS'!$A$2:E1278,2,FALSE)</f>
        <v>96400000</v>
      </c>
      <c r="O238" s="75">
        <f>VLOOKUP(P238,'CODIGOS RENTISTICOS'!$A$2:F3445,3,FALSE)</f>
        <v>370101</v>
      </c>
      <c r="P238" s="60">
        <v>121280</v>
      </c>
      <c r="Q238" s="2">
        <v>5148</v>
      </c>
      <c r="R238" s="60"/>
    </row>
    <row r="239" spans="1:18" x14ac:dyDescent="0.2">
      <c r="A239" s="1">
        <v>50000249</v>
      </c>
      <c r="B239" s="1">
        <v>1170066</v>
      </c>
      <c r="C239" s="1" t="s">
        <v>285</v>
      </c>
      <c r="D239" s="1">
        <v>91344477</v>
      </c>
      <c r="E239" s="3">
        <v>37321</v>
      </c>
      <c r="F239" s="1">
        <v>4141440</v>
      </c>
      <c r="G239" s="1">
        <v>0</v>
      </c>
      <c r="H239" s="1">
        <v>0</v>
      </c>
      <c r="I239" s="1"/>
      <c r="J239" s="2">
        <v>5000</v>
      </c>
      <c r="K239" s="2">
        <v>0</v>
      </c>
      <c r="L239" s="2">
        <v>0</v>
      </c>
      <c r="M239" s="2">
        <v>5000</v>
      </c>
      <c r="N239" s="75">
        <f>VLOOKUP(P239,'CODIGOS RENTISTICOS'!$A$2:E1279,2,FALSE)</f>
        <v>825000000</v>
      </c>
      <c r="O239" s="75">
        <f>VLOOKUP(P239,'CODIGOS RENTISTICOS'!$A$2:F3446,3,FALSE)</f>
        <v>150109</v>
      </c>
      <c r="P239" s="60">
        <v>5041</v>
      </c>
      <c r="Q239" s="2">
        <v>5000</v>
      </c>
      <c r="R239" s="60"/>
    </row>
    <row r="240" spans="1:18" x14ac:dyDescent="0.2">
      <c r="A240" s="1">
        <v>50000249</v>
      </c>
      <c r="B240" s="1">
        <v>1170067</v>
      </c>
      <c r="C240" s="1" t="s">
        <v>285</v>
      </c>
      <c r="D240" s="1">
        <v>19091067</v>
      </c>
      <c r="E240" s="3">
        <v>37321</v>
      </c>
      <c r="F240" s="1">
        <v>4141440</v>
      </c>
      <c r="G240" s="1">
        <v>0</v>
      </c>
      <c r="H240" s="1">
        <v>0</v>
      </c>
      <c r="I240" s="1"/>
      <c r="J240" s="2">
        <v>5000</v>
      </c>
      <c r="K240" s="2">
        <v>0</v>
      </c>
      <c r="L240" s="2">
        <v>0</v>
      </c>
      <c r="M240" s="2">
        <v>5000</v>
      </c>
      <c r="N240" s="75">
        <f>VLOOKUP(P240,'CODIGOS RENTISTICOS'!$A$2:E1280,2,FALSE)</f>
        <v>825000000</v>
      </c>
      <c r="O240" s="75">
        <f>VLOOKUP(P240,'CODIGOS RENTISTICOS'!$A$2:F3447,3,FALSE)</f>
        <v>150109</v>
      </c>
      <c r="P240" s="60">
        <v>5041</v>
      </c>
      <c r="Q240" s="2">
        <v>5000</v>
      </c>
      <c r="R240" s="60"/>
    </row>
    <row r="241" spans="1:18" x14ac:dyDescent="0.2">
      <c r="A241" s="1">
        <v>50000249</v>
      </c>
      <c r="B241" s="1">
        <v>1170077</v>
      </c>
      <c r="C241" s="1" t="s">
        <v>285</v>
      </c>
      <c r="D241" s="1">
        <v>17187838</v>
      </c>
      <c r="E241" s="3">
        <v>37321</v>
      </c>
      <c r="F241" s="1">
        <v>4141440</v>
      </c>
      <c r="G241" s="1">
        <v>0</v>
      </c>
      <c r="H241" s="1">
        <v>0</v>
      </c>
      <c r="I241" s="1"/>
      <c r="J241" s="2">
        <v>5000</v>
      </c>
      <c r="K241" s="2">
        <v>0</v>
      </c>
      <c r="L241" s="2">
        <v>0</v>
      </c>
      <c r="M241" s="2">
        <v>5000</v>
      </c>
      <c r="N241" s="75">
        <f>VLOOKUP(P241,'CODIGOS RENTISTICOS'!$A$2:E1281,2,FALSE)</f>
        <v>825000000</v>
      </c>
      <c r="O241" s="75">
        <f>VLOOKUP(P241,'CODIGOS RENTISTICOS'!$A$2:F3448,3,FALSE)</f>
        <v>150109</v>
      </c>
      <c r="P241" s="60">
        <v>5041</v>
      </c>
      <c r="Q241" s="2">
        <v>5000</v>
      </c>
      <c r="R241" s="60"/>
    </row>
    <row r="242" spans="1:18" x14ac:dyDescent="0.2">
      <c r="A242" s="1">
        <v>50000249</v>
      </c>
      <c r="B242" s="1">
        <v>1200922</v>
      </c>
      <c r="C242" s="1" t="s">
        <v>285</v>
      </c>
      <c r="D242" s="1">
        <v>8001850392</v>
      </c>
      <c r="E242" s="3">
        <v>37321</v>
      </c>
      <c r="F242" s="1">
        <v>2179277</v>
      </c>
      <c r="G242" s="1">
        <v>0</v>
      </c>
      <c r="H242" s="1">
        <v>0</v>
      </c>
      <c r="I242" s="1"/>
      <c r="J242" s="2">
        <v>14000</v>
      </c>
      <c r="K242" s="2">
        <v>0</v>
      </c>
      <c r="L242" s="2">
        <v>0</v>
      </c>
      <c r="M242" s="2">
        <v>14000</v>
      </c>
      <c r="N242" s="75">
        <f>VLOOKUP(P242,'CODIGOS RENTISTICOS'!$A$2:E1282,2,FALSE)</f>
        <v>825000000</v>
      </c>
      <c r="O242" s="75">
        <f>VLOOKUP(P242,'CODIGOS RENTISTICOS'!$A$2:F3449,3,FALSE)</f>
        <v>150109</v>
      </c>
      <c r="P242" s="60">
        <v>121245</v>
      </c>
      <c r="Q242" s="2">
        <v>14000</v>
      </c>
      <c r="R242" s="60"/>
    </row>
    <row r="243" spans="1:18" x14ac:dyDescent="0.2">
      <c r="A243" s="1">
        <v>50000249</v>
      </c>
      <c r="B243" s="1">
        <v>1200923</v>
      </c>
      <c r="C243" s="1" t="s">
        <v>285</v>
      </c>
      <c r="D243" s="1">
        <v>8001850392</v>
      </c>
      <c r="E243" s="3">
        <v>37321</v>
      </c>
      <c r="F243" s="1">
        <v>2179277</v>
      </c>
      <c r="G243" s="1">
        <v>0</v>
      </c>
      <c r="H243" s="1">
        <v>0</v>
      </c>
      <c r="I243" s="1"/>
      <c r="J243" s="2">
        <v>15000</v>
      </c>
      <c r="K243" s="2">
        <v>0</v>
      </c>
      <c r="L243" s="2">
        <v>0</v>
      </c>
      <c r="M243" s="2">
        <v>15000</v>
      </c>
      <c r="N243" s="75">
        <f>VLOOKUP(P243,'CODIGOS RENTISTICOS'!$A$2:E1283,2,FALSE)</f>
        <v>825000000</v>
      </c>
      <c r="O243" s="75">
        <f>VLOOKUP(P243,'CODIGOS RENTISTICOS'!$A$2:F3450,3,FALSE)</f>
        <v>150109</v>
      </c>
      <c r="P243" s="60">
        <v>121245</v>
      </c>
      <c r="Q243" s="2">
        <v>15000</v>
      </c>
      <c r="R243" s="60"/>
    </row>
    <row r="244" spans="1:18" x14ac:dyDescent="0.2">
      <c r="A244" s="1">
        <v>50000249</v>
      </c>
      <c r="B244" s="1">
        <v>1376502</v>
      </c>
      <c r="C244" s="1" t="s">
        <v>285</v>
      </c>
      <c r="D244" s="1">
        <v>7307273</v>
      </c>
      <c r="E244" s="3">
        <v>37321</v>
      </c>
      <c r="F244" s="1">
        <v>4050366</v>
      </c>
      <c r="G244" s="1">
        <v>0</v>
      </c>
      <c r="H244" s="1">
        <v>0</v>
      </c>
      <c r="I244" s="1"/>
      <c r="J244" s="2">
        <v>35000</v>
      </c>
      <c r="K244" s="2">
        <v>0</v>
      </c>
      <c r="L244" s="2">
        <v>0</v>
      </c>
      <c r="M244" s="2">
        <v>35000</v>
      </c>
      <c r="N244" s="75">
        <f>VLOOKUP(P244,'CODIGOS RENTISTICOS'!$A$2:E1284,2,FALSE)</f>
        <v>825000000</v>
      </c>
      <c r="O244" s="75">
        <f>VLOOKUP(P244,'CODIGOS RENTISTICOS'!$A$2:F3451,3,FALSE)</f>
        <v>150109</v>
      </c>
      <c r="P244" s="60">
        <v>121245</v>
      </c>
      <c r="Q244" s="2">
        <v>35000</v>
      </c>
      <c r="R244" s="60"/>
    </row>
    <row r="245" spans="1:18" x14ac:dyDescent="0.2">
      <c r="A245" s="1">
        <v>50000249</v>
      </c>
      <c r="B245" s="1">
        <v>536278</v>
      </c>
      <c r="C245" s="1" t="s">
        <v>285</v>
      </c>
      <c r="D245" s="1">
        <v>8600467511</v>
      </c>
      <c r="E245" s="3">
        <v>37321</v>
      </c>
      <c r="F245" s="1">
        <v>2119084</v>
      </c>
      <c r="G245" s="1">
        <v>0</v>
      </c>
      <c r="H245" s="1">
        <v>0</v>
      </c>
      <c r="I245" s="1"/>
      <c r="J245" s="2">
        <v>487726</v>
      </c>
      <c r="K245" s="2">
        <v>0</v>
      </c>
      <c r="L245" s="2">
        <v>0</v>
      </c>
      <c r="M245" s="2">
        <v>487726</v>
      </c>
      <c r="N245" s="75">
        <f>VLOOKUP(P245,'CODIGOS RENTISTICOS'!$A$2:E1285,2,FALSE)</f>
        <v>825000000</v>
      </c>
      <c r="O245" s="75">
        <f>VLOOKUP(P245,'CODIGOS RENTISTICOS'!$A$2:F3452,3,FALSE)</f>
        <v>150109</v>
      </c>
      <c r="P245" s="60">
        <v>121245</v>
      </c>
      <c r="Q245" s="2">
        <v>487726</v>
      </c>
      <c r="R245" s="60"/>
    </row>
    <row r="246" spans="1:18" x14ac:dyDescent="0.2">
      <c r="A246" s="1">
        <v>50000249</v>
      </c>
      <c r="B246" s="1">
        <v>956400</v>
      </c>
      <c r="C246" s="1" t="s">
        <v>285</v>
      </c>
      <c r="D246" s="1">
        <v>93397676</v>
      </c>
      <c r="E246" s="3">
        <v>37321</v>
      </c>
      <c r="F246" s="1">
        <v>5776043</v>
      </c>
      <c r="G246" s="1">
        <v>0</v>
      </c>
      <c r="H246" s="1">
        <v>0</v>
      </c>
      <c r="I246" s="1"/>
      <c r="J246" s="2">
        <v>7000</v>
      </c>
      <c r="K246" s="2">
        <v>0</v>
      </c>
      <c r="L246" s="2">
        <v>0</v>
      </c>
      <c r="M246" s="2">
        <v>7000</v>
      </c>
      <c r="N246" s="75">
        <f>VLOOKUP(P246,'CODIGOS RENTISTICOS'!$A$2:E1286,2,FALSE)</f>
        <v>825000000</v>
      </c>
      <c r="O246" s="75">
        <f>VLOOKUP(P246,'CODIGOS RENTISTICOS'!$A$2:F3453,3,FALSE)</f>
        <v>150109</v>
      </c>
      <c r="P246" s="60">
        <v>121245</v>
      </c>
      <c r="Q246" s="2">
        <v>7000</v>
      </c>
      <c r="R246" s="60"/>
    </row>
    <row r="247" spans="1:18" x14ac:dyDescent="0.2">
      <c r="A247" s="1">
        <v>50000249</v>
      </c>
      <c r="B247" s="1">
        <v>699586</v>
      </c>
      <c r="C247" s="1" t="s">
        <v>285</v>
      </c>
      <c r="D247" s="1">
        <v>8001009757</v>
      </c>
      <c r="E247" s="3">
        <v>37321</v>
      </c>
      <c r="F247" s="1">
        <v>4300484</v>
      </c>
      <c r="G247" s="1">
        <v>0</v>
      </c>
      <c r="H247" s="1">
        <v>0</v>
      </c>
      <c r="I247" s="1"/>
      <c r="J247" s="2">
        <v>2000</v>
      </c>
      <c r="K247" s="2">
        <v>0</v>
      </c>
      <c r="L247" s="2">
        <v>0</v>
      </c>
      <c r="M247" s="2">
        <v>2000</v>
      </c>
      <c r="N247" s="75">
        <f>VLOOKUP(P247,'CODIGOS RENTISTICOS'!$A$2:E1287,2,FALSE)</f>
        <v>825000000</v>
      </c>
      <c r="O247" s="75">
        <f>VLOOKUP(P247,'CODIGOS RENTISTICOS'!$A$2:F3454,3,FALSE)</f>
        <v>150109</v>
      </c>
      <c r="P247" s="60">
        <v>121245</v>
      </c>
      <c r="Q247" s="2">
        <v>2000</v>
      </c>
      <c r="R247" s="60"/>
    </row>
    <row r="248" spans="1:18" x14ac:dyDescent="0.2">
      <c r="A248" s="1">
        <v>50000249</v>
      </c>
      <c r="B248" s="1">
        <v>911919</v>
      </c>
      <c r="C248" s="1" t="s">
        <v>285</v>
      </c>
      <c r="D248" s="1">
        <v>8002029099</v>
      </c>
      <c r="E248" s="3">
        <v>37321</v>
      </c>
      <c r="F248" s="1">
        <v>2262575</v>
      </c>
      <c r="G248" s="1">
        <v>0</v>
      </c>
      <c r="H248" s="1">
        <v>0</v>
      </c>
      <c r="I248" s="1"/>
      <c r="J248" s="2">
        <v>17000</v>
      </c>
      <c r="K248" s="2">
        <v>0</v>
      </c>
      <c r="L248" s="2">
        <v>0</v>
      </c>
      <c r="M248" s="2">
        <v>17000</v>
      </c>
      <c r="N248" s="75">
        <f>VLOOKUP(P248,'CODIGOS RENTISTICOS'!$A$2:E1288,2,FALSE)</f>
        <v>825000000</v>
      </c>
      <c r="O248" s="75">
        <f>VLOOKUP(P248,'CODIGOS RENTISTICOS'!$A$2:F3455,3,FALSE)</f>
        <v>150109</v>
      </c>
      <c r="P248" s="60">
        <v>5041</v>
      </c>
      <c r="Q248" s="2">
        <v>17000</v>
      </c>
      <c r="R248" s="60"/>
    </row>
    <row r="249" spans="1:18" x14ac:dyDescent="0.2">
      <c r="A249" s="1">
        <v>50000249</v>
      </c>
      <c r="B249" s="1">
        <v>944449</v>
      </c>
      <c r="C249" s="1" t="s">
        <v>285</v>
      </c>
      <c r="D249" s="1">
        <v>9531258</v>
      </c>
      <c r="E249" s="3">
        <v>37321</v>
      </c>
      <c r="F249" s="1">
        <v>0</v>
      </c>
      <c r="G249" s="1">
        <v>0</v>
      </c>
      <c r="H249" s="1">
        <v>0</v>
      </c>
      <c r="I249" s="1"/>
      <c r="J249" s="2">
        <v>7000</v>
      </c>
      <c r="K249" s="2">
        <v>0</v>
      </c>
      <c r="L249" s="2">
        <v>0</v>
      </c>
      <c r="M249" s="2">
        <v>7000</v>
      </c>
      <c r="N249" s="75">
        <f>VLOOKUP(P249,'CODIGOS RENTISTICOS'!$A$2:E1289,2,FALSE)</f>
        <v>825000000</v>
      </c>
      <c r="O249" s="75">
        <f>VLOOKUP(P249,'CODIGOS RENTISTICOS'!$A$2:F3456,3,FALSE)</f>
        <v>150109</v>
      </c>
      <c r="P249" s="60">
        <v>5041</v>
      </c>
      <c r="Q249" s="2">
        <v>7000</v>
      </c>
      <c r="R249" s="60"/>
    </row>
    <row r="250" spans="1:18" x14ac:dyDescent="0.2">
      <c r="A250" s="1">
        <v>50000249</v>
      </c>
      <c r="B250" s="1">
        <v>944462</v>
      </c>
      <c r="C250" s="1" t="s">
        <v>285</v>
      </c>
      <c r="D250" s="1">
        <v>94365166</v>
      </c>
      <c r="E250" s="3">
        <v>37321</v>
      </c>
      <c r="F250" s="1">
        <v>7772209</v>
      </c>
      <c r="G250" s="1">
        <v>0</v>
      </c>
      <c r="H250" s="1">
        <v>0</v>
      </c>
      <c r="I250" s="1"/>
      <c r="J250" s="2">
        <v>5000</v>
      </c>
      <c r="K250" s="2">
        <v>0</v>
      </c>
      <c r="L250" s="2">
        <v>0</v>
      </c>
      <c r="M250" s="2">
        <v>5000</v>
      </c>
      <c r="N250" s="75">
        <f>VLOOKUP(P250,'CODIGOS RENTISTICOS'!$A$2:E1290,2,FALSE)</f>
        <v>825000000</v>
      </c>
      <c r="O250" s="75">
        <f>VLOOKUP(P250,'CODIGOS RENTISTICOS'!$A$2:F3457,3,FALSE)</f>
        <v>150109</v>
      </c>
      <c r="P250" s="60">
        <v>5041</v>
      </c>
      <c r="Q250" s="2">
        <v>5000</v>
      </c>
      <c r="R250" s="60"/>
    </row>
    <row r="251" spans="1:18" x14ac:dyDescent="0.2">
      <c r="A251" s="1">
        <v>50000249</v>
      </c>
      <c r="B251" s="1">
        <v>1000188</v>
      </c>
      <c r="C251" s="1" t="s">
        <v>285</v>
      </c>
      <c r="D251" s="1">
        <v>8605267930</v>
      </c>
      <c r="E251" s="3">
        <v>37321</v>
      </c>
      <c r="F251" s="1">
        <v>2170558</v>
      </c>
      <c r="G251" s="1">
        <v>0</v>
      </c>
      <c r="H251" s="1">
        <v>0</v>
      </c>
      <c r="I251" s="1"/>
      <c r="J251" s="2">
        <v>189000</v>
      </c>
      <c r="K251" s="2">
        <v>0</v>
      </c>
      <c r="L251" s="2">
        <v>0</v>
      </c>
      <c r="M251" s="2">
        <v>189000</v>
      </c>
      <c r="N251" s="75">
        <f>VLOOKUP(P251,'CODIGOS RENTISTICOS'!$A$2:E1291,2,FALSE)</f>
        <v>825000000</v>
      </c>
      <c r="O251" s="75">
        <f>VLOOKUP(P251,'CODIGOS RENTISTICOS'!$A$2:F3458,3,FALSE)</f>
        <v>150109</v>
      </c>
      <c r="P251" s="60">
        <v>121245</v>
      </c>
      <c r="Q251" s="2">
        <v>189000</v>
      </c>
      <c r="R251" s="60"/>
    </row>
    <row r="252" spans="1:18" x14ac:dyDescent="0.2">
      <c r="A252" s="1">
        <v>50000249</v>
      </c>
      <c r="B252" s="1">
        <v>597285</v>
      </c>
      <c r="C252" s="1" t="s">
        <v>285</v>
      </c>
      <c r="D252" s="1">
        <v>8600528886</v>
      </c>
      <c r="E252" s="3">
        <v>37321</v>
      </c>
      <c r="F252" s="1">
        <v>2455007</v>
      </c>
      <c r="G252" s="1">
        <v>0</v>
      </c>
      <c r="H252" s="1">
        <v>0</v>
      </c>
      <c r="I252" s="1"/>
      <c r="J252" s="2">
        <v>224000</v>
      </c>
      <c r="K252" s="2">
        <v>0</v>
      </c>
      <c r="L252" s="2">
        <v>0</v>
      </c>
      <c r="M252" s="2">
        <v>224000</v>
      </c>
      <c r="N252" s="75">
        <f>VLOOKUP(P252,'CODIGOS RENTISTICOS'!$A$2:E1292,2,FALSE)</f>
        <v>825000000</v>
      </c>
      <c r="O252" s="75">
        <f>VLOOKUP(P252,'CODIGOS RENTISTICOS'!$A$2:F3459,3,FALSE)</f>
        <v>150109</v>
      </c>
      <c r="P252" s="60">
        <v>121245</v>
      </c>
      <c r="Q252" s="2">
        <v>224000</v>
      </c>
      <c r="R252" s="60"/>
    </row>
    <row r="253" spans="1:18" x14ac:dyDescent="0.2">
      <c r="A253" s="1">
        <v>50000249</v>
      </c>
      <c r="B253" s="1">
        <v>954649</v>
      </c>
      <c r="C253" s="1" t="s">
        <v>285</v>
      </c>
      <c r="D253" s="1">
        <v>8604011911</v>
      </c>
      <c r="E253" s="3">
        <v>37321</v>
      </c>
      <c r="F253" s="1">
        <v>3464214</v>
      </c>
      <c r="G253" s="1">
        <v>0</v>
      </c>
      <c r="H253" s="1">
        <v>0</v>
      </c>
      <c r="I253" s="1"/>
      <c r="J253" s="2">
        <v>45000</v>
      </c>
      <c r="K253" s="2">
        <v>0</v>
      </c>
      <c r="L253" s="2">
        <v>0</v>
      </c>
      <c r="M253" s="2">
        <v>45000</v>
      </c>
      <c r="N253" s="75">
        <f>VLOOKUP(P253,'CODIGOS RENTISTICOS'!$A$2:E1293,2,FALSE)</f>
        <v>825000000</v>
      </c>
      <c r="O253" s="75">
        <f>VLOOKUP(P253,'CODIGOS RENTISTICOS'!$A$2:F3460,3,FALSE)</f>
        <v>150109</v>
      </c>
      <c r="P253" s="60">
        <v>121245</v>
      </c>
      <c r="Q253" s="2">
        <v>45000</v>
      </c>
      <c r="R253" s="60"/>
    </row>
    <row r="254" spans="1:18" x14ac:dyDescent="0.2">
      <c r="A254" s="1">
        <v>50000249</v>
      </c>
      <c r="B254" s="1">
        <v>1202304</v>
      </c>
      <c r="C254" s="1" t="s">
        <v>285</v>
      </c>
      <c r="D254" s="1">
        <v>79388793</v>
      </c>
      <c r="E254" s="3">
        <v>37321</v>
      </c>
      <c r="F254" s="1">
        <v>2873266</v>
      </c>
      <c r="G254" s="1">
        <v>0</v>
      </c>
      <c r="H254" s="1">
        <v>0</v>
      </c>
      <c r="I254" s="1"/>
      <c r="J254" s="2">
        <v>7000</v>
      </c>
      <c r="K254" s="2">
        <v>0</v>
      </c>
      <c r="L254" s="2">
        <v>0</v>
      </c>
      <c r="M254" s="2">
        <v>7000</v>
      </c>
      <c r="N254" s="75">
        <f>VLOOKUP(P254,'CODIGOS RENTISTICOS'!$A$2:E1294,2,FALSE)</f>
        <v>825000000</v>
      </c>
      <c r="O254" s="75">
        <f>VLOOKUP(P254,'CODIGOS RENTISTICOS'!$A$2:F3461,3,FALSE)</f>
        <v>150109</v>
      </c>
      <c r="P254" s="60">
        <v>121245</v>
      </c>
      <c r="Q254" s="2">
        <v>7000</v>
      </c>
      <c r="R254" s="60"/>
    </row>
    <row r="255" spans="1:18" x14ac:dyDescent="0.2">
      <c r="A255" s="1">
        <v>50000249</v>
      </c>
      <c r="B255" s="1">
        <v>1202356</v>
      </c>
      <c r="C255" s="1" t="s">
        <v>285</v>
      </c>
      <c r="D255" s="1">
        <v>79388793</v>
      </c>
      <c r="E255" s="3">
        <v>37321</v>
      </c>
      <c r="F255" s="1">
        <v>2873206</v>
      </c>
      <c r="G255" s="1">
        <v>0</v>
      </c>
      <c r="H255" s="1">
        <v>0</v>
      </c>
      <c r="I255" s="1"/>
      <c r="J255" s="2">
        <v>7000</v>
      </c>
      <c r="K255" s="2">
        <v>0</v>
      </c>
      <c r="L255" s="2">
        <v>0</v>
      </c>
      <c r="M255" s="2">
        <v>7000</v>
      </c>
      <c r="N255" s="75">
        <f>VLOOKUP(P255,'CODIGOS RENTISTICOS'!$A$2:E1295,2,FALSE)</f>
        <v>825000000</v>
      </c>
      <c r="O255" s="75">
        <f>VLOOKUP(P255,'CODIGOS RENTISTICOS'!$A$2:F3462,3,FALSE)</f>
        <v>150109</v>
      </c>
      <c r="P255" s="60">
        <v>121245</v>
      </c>
      <c r="Q255" s="2">
        <v>7000</v>
      </c>
      <c r="R255" s="60"/>
    </row>
    <row r="256" spans="1:18" x14ac:dyDescent="0.2">
      <c r="A256" s="1">
        <v>50000249</v>
      </c>
      <c r="B256" s="1">
        <v>1530580</v>
      </c>
      <c r="C256" s="1" t="s">
        <v>285</v>
      </c>
      <c r="D256" s="1">
        <v>8600408727</v>
      </c>
      <c r="E256" s="3">
        <v>37321</v>
      </c>
      <c r="F256" s="1">
        <v>2852300</v>
      </c>
      <c r="G256" s="1">
        <v>0</v>
      </c>
      <c r="H256" s="1">
        <v>0</v>
      </c>
      <c r="I256" s="1"/>
      <c r="J256" s="2">
        <v>25000</v>
      </c>
      <c r="K256" s="2">
        <v>0</v>
      </c>
      <c r="L256" s="2">
        <v>0</v>
      </c>
      <c r="M256" s="2">
        <v>25000</v>
      </c>
      <c r="N256" s="75">
        <f>VLOOKUP(P256,'CODIGOS RENTISTICOS'!$A$2:E1296,2,FALSE)</f>
        <v>825000000</v>
      </c>
      <c r="O256" s="75">
        <f>VLOOKUP(P256,'CODIGOS RENTISTICOS'!$A$2:F3463,3,FALSE)</f>
        <v>150109</v>
      </c>
      <c r="P256" s="60">
        <v>121245</v>
      </c>
      <c r="Q256" s="2">
        <v>25000</v>
      </c>
      <c r="R256" s="60"/>
    </row>
    <row r="257" spans="1:18" x14ac:dyDescent="0.2">
      <c r="A257" s="1">
        <v>50000249</v>
      </c>
      <c r="B257" s="1">
        <v>1530581</v>
      </c>
      <c r="C257" s="1" t="s">
        <v>285</v>
      </c>
      <c r="D257" s="1">
        <v>8600408727</v>
      </c>
      <c r="E257" s="3">
        <v>37321</v>
      </c>
      <c r="F257" s="1">
        <v>2852300</v>
      </c>
      <c r="G257" s="1">
        <v>0</v>
      </c>
      <c r="H257" s="1">
        <v>0</v>
      </c>
      <c r="I257" s="1"/>
      <c r="J257" s="2">
        <v>14000</v>
      </c>
      <c r="K257" s="2">
        <v>0</v>
      </c>
      <c r="L257" s="2">
        <v>0</v>
      </c>
      <c r="M257" s="2">
        <v>14000</v>
      </c>
      <c r="N257" s="75">
        <f>VLOOKUP(P257,'CODIGOS RENTISTICOS'!$A$2:E1297,2,FALSE)</f>
        <v>825000000</v>
      </c>
      <c r="O257" s="75">
        <f>VLOOKUP(P257,'CODIGOS RENTISTICOS'!$A$2:F3464,3,FALSE)</f>
        <v>150109</v>
      </c>
      <c r="P257" s="60">
        <v>121245</v>
      </c>
      <c r="Q257" s="2">
        <v>14000</v>
      </c>
      <c r="R257" s="60"/>
    </row>
    <row r="258" spans="1:18" x14ac:dyDescent="0.2">
      <c r="A258" s="1">
        <v>50000249</v>
      </c>
      <c r="B258" s="1">
        <v>2690007</v>
      </c>
      <c r="C258" s="1" t="s">
        <v>285</v>
      </c>
      <c r="D258" s="1">
        <v>13990388</v>
      </c>
      <c r="E258" s="3">
        <v>37321</v>
      </c>
      <c r="F258" s="1">
        <v>2893940</v>
      </c>
      <c r="G258" s="1">
        <v>0</v>
      </c>
      <c r="H258" s="1">
        <v>0</v>
      </c>
      <c r="I258" s="1"/>
      <c r="J258" s="2">
        <v>7000</v>
      </c>
      <c r="K258" s="2">
        <v>0</v>
      </c>
      <c r="L258" s="2">
        <v>0</v>
      </c>
      <c r="M258" s="2">
        <v>7000</v>
      </c>
      <c r="N258" s="75">
        <f>VLOOKUP(P258,'CODIGOS RENTISTICOS'!$A$2:E1298,2,FALSE)</f>
        <v>825000000</v>
      </c>
      <c r="O258" s="75">
        <f>VLOOKUP(P258,'CODIGOS RENTISTICOS'!$A$2:F3465,3,FALSE)</f>
        <v>150109</v>
      </c>
      <c r="P258" s="60">
        <v>121245</v>
      </c>
      <c r="Q258" s="2">
        <v>7000</v>
      </c>
      <c r="R258" s="60"/>
    </row>
    <row r="259" spans="1:18" x14ac:dyDescent="0.2">
      <c r="A259" s="1">
        <v>50000249</v>
      </c>
      <c r="B259" s="1">
        <v>2691259</v>
      </c>
      <c r="C259" s="1" t="s">
        <v>285</v>
      </c>
      <c r="D259" s="1">
        <v>8050134816</v>
      </c>
      <c r="E259" s="3">
        <v>37321</v>
      </c>
      <c r="F259" s="1">
        <v>4472051</v>
      </c>
      <c r="G259" s="1">
        <v>0</v>
      </c>
      <c r="H259" s="1">
        <v>0</v>
      </c>
      <c r="I259" s="1"/>
      <c r="J259" s="2">
        <v>5000</v>
      </c>
      <c r="K259" s="2">
        <v>0</v>
      </c>
      <c r="L259" s="2">
        <v>0</v>
      </c>
      <c r="M259" s="2">
        <v>5000</v>
      </c>
      <c r="N259" s="75">
        <f>VLOOKUP(P259,'CODIGOS RENTISTICOS'!$A$2:E1299,2,FALSE)</f>
        <v>825000000</v>
      </c>
      <c r="O259" s="75">
        <f>VLOOKUP(P259,'CODIGOS RENTISTICOS'!$A$2:F3466,3,FALSE)</f>
        <v>150109</v>
      </c>
      <c r="P259" s="60">
        <v>121245</v>
      </c>
      <c r="Q259" s="2">
        <v>5000</v>
      </c>
      <c r="R259" s="60"/>
    </row>
    <row r="260" spans="1:18" x14ac:dyDescent="0.2">
      <c r="A260" s="1">
        <v>50000249</v>
      </c>
      <c r="B260" s="1">
        <v>2691395</v>
      </c>
      <c r="C260" s="1" t="s">
        <v>285</v>
      </c>
      <c r="D260" s="1">
        <v>19207119</v>
      </c>
      <c r="E260" s="3">
        <v>37321</v>
      </c>
      <c r="F260" s="1">
        <v>2005530</v>
      </c>
      <c r="G260" s="1">
        <v>0</v>
      </c>
      <c r="H260" s="1">
        <v>0</v>
      </c>
      <c r="I260" s="1"/>
      <c r="J260" s="2">
        <v>2000</v>
      </c>
      <c r="K260" s="2">
        <v>0</v>
      </c>
      <c r="L260" s="2">
        <v>0</v>
      </c>
      <c r="M260" s="2">
        <v>2000</v>
      </c>
      <c r="N260" s="75">
        <f>VLOOKUP(P260,'CODIGOS RENTISTICOS'!$A$2:E1300,2,FALSE)</f>
        <v>825000000</v>
      </c>
      <c r="O260" s="75">
        <f>VLOOKUP(P260,'CODIGOS RENTISTICOS'!$A$2:F3467,3,FALSE)</f>
        <v>150109</v>
      </c>
      <c r="P260" s="60">
        <v>121245</v>
      </c>
      <c r="Q260" s="2">
        <v>2000</v>
      </c>
      <c r="R260" s="60"/>
    </row>
    <row r="261" spans="1:18" x14ac:dyDescent="0.2">
      <c r="A261" s="1">
        <v>50000249</v>
      </c>
      <c r="B261" s="1">
        <v>2691854</v>
      </c>
      <c r="C261" s="1" t="s">
        <v>285</v>
      </c>
      <c r="D261" s="1">
        <v>8300161966</v>
      </c>
      <c r="E261" s="3">
        <v>37321</v>
      </c>
      <c r="F261" s="1">
        <v>6204851</v>
      </c>
      <c r="G261" s="1">
        <v>0</v>
      </c>
      <c r="H261" s="1">
        <v>0</v>
      </c>
      <c r="I261" s="1"/>
      <c r="J261" s="2">
        <v>7000</v>
      </c>
      <c r="K261" s="2">
        <v>0</v>
      </c>
      <c r="L261" s="2">
        <v>0</v>
      </c>
      <c r="M261" s="2">
        <v>7000</v>
      </c>
      <c r="N261" s="75">
        <f>VLOOKUP(P261,'CODIGOS RENTISTICOS'!$A$2:E1301,2,FALSE)</f>
        <v>825000000</v>
      </c>
      <c r="O261" s="75">
        <f>VLOOKUP(P261,'CODIGOS RENTISTICOS'!$A$2:F3468,3,FALSE)</f>
        <v>150109</v>
      </c>
      <c r="P261" s="60">
        <v>121245</v>
      </c>
      <c r="Q261" s="2">
        <v>7000</v>
      </c>
      <c r="R261" s="60"/>
    </row>
    <row r="262" spans="1:18" x14ac:dyDescent="0.2">
      <c r="A262" s="1">
        <v>50000249</v>
      </c>
      <c r="B262" s="1">
        <v>2692703</v>
      </c>
      <c r="C262" s="1" t="s">
        <v>285</v>
      </c>
      <c r="D262" s="1">
        <v>16344135</v>
      </c>
      <c r="E262" s="3">
        <v>37321</v>
      </c>
      <c r="F262" s="1">
        <v>2252296</v>
      </c>
      <c r="G262" s="1">
        <v>0</v>
      </c>
      <c r="H262" s="1">
        <v>0</v>
      </c>
      <c r="I262" s="1"/>
      <c r="J262" s="2">
        <v>2000</v>
      </c>
      <c r="K262" s="2">
        <v>0</v>
      </c>
      <c r="L262" s="2">
        <v>0</v>
      </c>
      <c r="M262" s="2">
        <v>2000</v>
      </c>
      <c r="N262" s="75">
        <f>VLOOKUP(P262,'CODIGOS RENTISTICOS'!$A$2:E1302,2,FALSE)</f>
        <v>825000000</v>
      </c>
      <c r="O262" s="75">
        <f>VLOOKUP(P262,'CODIGOS RENTISTICOS'!$A$2:F3469,3,FALSE)</f>
        <v>150109</v>
      </c>
      <c r="P262" s="60">
        <v>121245</v>
      </c>
      <c r="Q262" s="2">
        <v>2000</v>
      </c>
      <c r="R262" s="60"/>
    </row>
    <row r="263" spans="1:18" x14ac:dyDescent="0.2">
      <c r="A263" s="1">
        <v>50000249</v>
      </c>
      <c r="B263" s="1">
        <v>2692730</v>
      </c>
      <c r="C263" s="1" t="s">
        <v>285</v>
      </c>
      <c r="D263" s="1">
        <v>80232036</v>
      </c>
      <c r="E263" s="3">
        <v>37321</v>
      </c>
      <c r="F263" s="1">
        <v>2675707</v>
      </c>
      <c r="G263" s="1">
        <v>0</v>
      </c>
      <c r="H263" s="1">
        <v>0</v>
      </c>
      <c r="I263" s="1"/>
      <c r="J263" s="2">
        <v>1000</v>
      </c>
      <c r="K263" s="2">
        <v>0</v>
      </c>
      <c r="L263" s="2">
        <v>0</v>
      </c>
      <c r="M263" s="2">
        <v>1000</v>
      </c>
      <c r="N263" s="75">
        <f>VLOOKUP(P263,'CODIGOS RENTISTICOS'!$A$2:E1303,2,FALSE)</f>
        <v>825000000</v>
      </c>
      <c r="O263" s="75">
        <f>VLOOKUP(P263,'CODIGOS RENTISTICOS'!$A$2:F3470,3,FALSE)</f>
        <v>150109</v>
      </c>
      <c r="P263" s="60">
        <v>121245</v>
      </c>
      <c r="Q263" s="2">
        <v>1000</v>
      </c>
      <c r="R263" s="60"/>
    </row>
    <row r="264" spans="1:18" x14ac:dyDescent="0.2">
      <c r="A264" s="1">
        <v>50000249</v>
      </c>
      <c r="B264" s="1">
        <v>2692741</v>
      </c>
      <c r="C264" s="1" t="s">
        <v>285</v>
      </c>
      <c r="D264" s="1">
        <v>5538836</v>
      </c>
      <c r="E264" s="3">
        <v>37321</v>
      </c>
      <c r="F264" s="1">
        <v>3365338</v>
      </c>
      <c r="G264" s="1">
        <v>0</v>
      </c>
      <c r="H264" s="1">
        <v>0</v>
      </c>
      <c r="I264" s="1"/>
      <c r="J264" s="2">
        <v>7000</v>
      </c>
      <c r="K264" s="2">
        <v>0</v>
      </c>
      <c r="L264" s="2">
        <v>0</v>
      </c>
      <c r="M264" s="2">
        <v>7000</v>
      </c>
      <c r="N264" s="75">
        <f>VLOOKUP(P264,'CODIGOS RENTISTICOS'!$A$2:E1304,2,FALSE)</f>
        <v>825000000</v>
      </c>
      <c r="O264" s="75">
        <f>VLOOKUP(P264,'CODIGOS RENTISTICOS'!$A$2:F3471,3,FALSE)</f>
        <v>150109</v>
      </c>
      <c r="P264" s="60">
        <v>121245</v>
      </c>
      <c r="Q264" s="2">
        <v>7000</v>
      </c>
      <c r="R264" s="60"/>
    </row>
    <row r="265" spans="1:18" x14ac:dyDescent="0.2">
      <c r="A265" s="1">
        <v>50000249</v>
      </c>
      <c r="B265" s="1">
        <v>1066050</v>
      </c>
      <c r="C265" s="1" t="s">
        <v>285</v>
      </c>
      <c r="D265" s="1">
        <v>8605226665</v>
      </c>
      <c r="E265" s="3">
        <v>37321</v>
      </c>
      <c r="F265" s="1">
        <v>2493127</v>
      </c>
      <c r="G265" s="1">
        <v>0</v>
      </c>
      <c r="H265" s="1">
        <v>0</v>
      </c>
      <c r="I265" s="1"/>
      <c r="J265" s="2">
        <v>282000</v>
      </c>
      <c r="K265" s="2">
        <v>0</v>
      </c>
      <c r="L265" s="2">
        <v>0</v>
      </c>
      <c r="M265" s="2">
        <v>282000</v>
      </c>
      <c r="N265" s="75">
        <f>VLOOKUP(P265,'CODIGOS RENTISTICOS'!$A$2:E1305,2,FALSE)</f>
        <v>825000000</v>
      </c>
      <c r="O265" s="75">
        <f>VLOOKUP(P265,'CODIGOS RENTISTICOS'!$A$2:F3472,3,FALSE)</f>
        <v>150109</v>
      </c>
      <c r="P265" s="60">
        <v>5041</v>
      </c>
      <c r="Q265" s="2">
        <v>282000</v>
      </c>
      <c r="R265" s="60"/>
    </row>
    <row r="266" spans="1:18" x14ac:dyDescent="0.2">
      <c r="A266" s="1">
        <v>50000249</v>
      </c>
      <c r="B266" s="1">
        <v>839896</v>
      </c>
      <c r="C266" s="1" t="s">
        <v>33</v>
      </c>
      <c r="D266" s="1">
        <v>8000004417</v>
      </c>
      <c r="E266" s="3">
        <v>37321</v>
      </c>
      <c r="F266" s="1">
        <v>2322422</v>
      </c>
      <c r="G266" s="1">
        <v>0</v>
      </c>
      <c r="H266" s="1">
        <v>0</v>
      </c>
      <c r="I266" s="1"/>
      <c r="J266" s="2">
        <v>7000</v>
      </c>
      <c r="K266" s="2">
        <v>0</v>
      </c>
      <c r="L266" s="2">
        <v>0</v>
      </c>
      <c r="M266" s="2">
        <v>7000</v>
      </c>
      <c r="N266" s="75">
        <f>VLOOKUP(P266,'CODIGOS RENTISTICOS'!$A$2:E1306,2,FALSE)</f>
        <v>825000000</v>
      </c>
      <c r="O266" s="75">
        <f>VLOOKUP(P266,'CODIGOS RENTISTICOS'!$A$2:F3473,3,FALSE)</f>
        <v>150109</v>
      </c>
      <c r="P266" s="60">
        <v>121245</v>
      </c>
      <c r="Q266" s="2">
        <v>7000</v>
      </c>
      <c r="R266" s="60"/>
    </row>
    <row r="267" spans="1:18" x14ac:dyDescent="0.2">
      <c r="A267" s="1">
        <v>50000249</v>
      </c>
      <c r="B267" s="1">
        <v>369743</v>
      </c>
      <c r="C267" s="1" t="s">
        <v>33</v>
      </c>
      <c r="D267" s="1">
        <v>8909003077</v>
      </c>
      <c r="E267" s="3">
        <v>37321</v>
      </c>
      <c r="F267" s="1">
        <v>2740222</v>
      </c>
      <c r="G267" s="1">
        <v>0</v>
      </c>
      <c r="H267" s="1">
        <v>0</v>
      </c>
      <c r="I267" s="1"/>
      <c r="J267" s="2">
        <v>82000</v>
      </c>
      <c r="K267" s="2">
        <v>0</v>
      </c>
      <c r="L267" s="2">
        <v>0</v>
      </c>
      <c r="M267" s="2">
        <v>82000</v>
      </c>
      <c r="N267" s="75">
        <f>VLOOKUP(P267,'CODIGOS RENTISTICOS'!$A$2:E1307,2,FALSE)</f>
        <v>825000000</v>
      </c>
      <c r="O267" s="75">
        <f>VLOOKUP(P267,'CODIGOS RENTISTICOS'!$A$2:F3474,3,FALSE)</f>
        <v>150109</v>
      </c>
      <c r="P267" s="60">
        <v>121245</v>
      </c>
      <c r="Q267" s="2">
        <v>82000</v>
      </c>
      <c r="R267" s="60"/>
    </row>
    <row r="268" spans="1:18" x14ac:dyDescent="0.2">
      <c r="A268" s="1">
        <v>50000249</v>
      </c>
      <c r="B268" s="1">
        <v>925772</v>
      </c>
      <c r="C268" s="1" t="s">
        <v>33</v>
      </c>
      <c r="D268" s="1">
        <v>8600558596</v>
      </c>
      <c r="E268" s="3">
        <v>37321</v>
      </c>
      <c r="F268" s="1">
        <v>2352800</v>
      </c>
      <c r="G268" s="1">
        <v>0</v>
      </c>
      <c r="H268" s="1">
        <v>0</v>
      </c>
      <c r="I268" s="1"/>
      <c r="J268" s="2">
        <v>15000</v>
      </c>
      <c r="K268" s="2">
        <v>0</v>
      </c>
      <c r="L268" s="2">
        <v>0</v>
      </c>
      <c r="M268" s="2">
        <v>15000</v>
      </c>
      <c r="N268" s="75">
        <f>VLOOKUP(P268,'CODIGOS RENTISTICOS'!$A$2:E1308,2,FALSE)</f>
        <v>825000000</v>
      </c>
      <c r="O268" s="75">
        <f>VLOOKUP(P268,'CODIGOS RENTISTICOS'!$A$2:F3475,3,FALSE)</f>
        <v>150109</v>
      </c>
      <c r="P268" s="60">
        <v>121245</v>
      </c>
      <c r="Q268" s="2">
        <v>15000</v>
      </c>
      <c r="R268" s="60"/>
    </row>
    <row r="269" spans="1:18" x14ac:dyDescent="0.2">
      <c r="A269" s="1">
        <v>50000249</v>
      </c>
      <c r="B269" s="1">
        <v>1198993</v>
      </c>
      <c r="C269" s="1" t="s">
        <v>33</v>
      </c>
      <c r="D269" s="1">
        <v>8600558596</v>
      </c>
      <c r="E269" s="3">
        <v>37321</v>
      </c>
      <c r="F269" s="1">
        <v>2352800</v>
      </c>
      <c r="G269" s="1">
        <v>0</v>
      </c>
      <c r="H269" s="1">
        <v>0</v>
      </c>
      <c r="I269" s="1"/>
      <c r="J269" s="2">
        <v>35000</v>
      </c>
      <c r="K269" s="2">
        <v>0</v>
      </c>
      <c r="L269" s="2">
        <v>0</v>
      </c>
      <c r="M269" s="2">
        <v>35000</v>
      </c>
      <c r="N269" s="75">
        <f>VLOOKUP(P269,'CODIGOS RENTISTICOS'!$A$2:E1309,2,FALSE)</f>
        <v>825000000</v>
      </c>
      <c r="O269" s="75">
        <f>VLOOKUP(P269,'CODIGOS RENTISTICOS'!$A$2:F3476,3,FALSE)</f>
        <v>150109</v>
      </c>
      <c r="P269" s="60">
        <v>121245</v>
      </c>
      <c r="Q269" s="2">
        <v>35000</v>
      </c>
      <c r="R269" s="60"/>
    </row>
    <row r="270" spans="1:18" x14ac:dyDescent="0.2">
      <c r="A270" s="1">
        <v>50000249</v>
      </c>
      <c r="B270" s="1">
        <v>1112497</v>
      </c>
      <c r="C270" s="1" t="s">
        <v>297</v>
      </c>
      <c r="D270" s="1">
        <v>72135773</v>
      </c>
      <c r="E270" s="3">
        <v>37321</v>
      </c>
      <c r="F270" s="1">
        <v>3796055</v>
      </c>
      <c r="G270" s="1">
        <v>0</v>
      </c>
      <c r="H270" s="1">
        <v>0</v>
      </c>
      <c r="I270" s="1"/>
      <c r="J270" s="2">
        <v>7000</v>
      </c>
      <c r="K270" s="2">
        <v>0</v>
      </c>
      <c r="L270" s="2">
        <v>0</v>
      </c>
      <c r="M270" s="2">
        <v>7000</v>
      </c>
      <c r="N270" s="75">
        <f>VLOOKUP(P270,'CODIGOS RENTISTICOS'!$A$2:E1310,2,FALSE)</f>
        <v>825000000</v>
      </c>
      <c r="O270" s="75">
        <f>VLOOKUP(P270,'CODIGOS RENTISTICOS'!$A$2:F3477,3,FALSE)</f>
        <v>150109</v>
      </c>
      <c r="P270" s="60">
        <v>121245</v>
      </c>
      <c r="Q270" s="2">
        <v>7000</v>
      </c>
      <c r="R270" s="60"/>
    </row>
    <row r="271" spans="1:18" x14ac:dyDescent="0.2">
      <c r="A271" s="1">
        <v>50000249</v>
      </c>
      <c r="B271" s="1">
        <v>987201</v>
      </c>
      <c r="C271" s="1" t="s">
        <v>288</v>
      </c>
      <c r="D271" s="1">
        <v>8001246036</v>
      </c>
      <c r="E271" s="3">
        <v>37321</v>
      </c>
      <c r="F271" s="1">
        <v>7422518</v>
      </c>
      <c r="G271" s="1">
        <v>0</v>
      </c>
      <c r="H271" s="1">
        <v>1</v>
      </c>
      <c r="I271" s="1"/>
      <c r="J271" s="2">
        <v>0</v>
      </c>
      <c r="K271" s="2">
        <v>0</v>
      </c>
      <c r="L271" s="2">
        <v>6312508.8099999996</v>
      </c>
      <c r="M271" s="2">
        <v>6312508.8099999996</v>
      </c>
      <c r="N271" s="75">
        <f>VLOOKUP(P271,'CODIGOS RENTISTICOS'!$A$2:E1311,2,FALSE)</f>
        <v>821500000</v>
      </c>
      <c r="O271" s="75">
        <f>VLOOKUP(P271,'CODIGOS RENTISTICOS'!$A$2:F3478,3,FALSE)</f>
        <v>21000</v>
      </c>
      <c r="P271" s="60">
        <v>270943</v>
      </c>
      <c r="Q271" s="2">
        <v>6312508.8099999996</v>
      </c>
      <c r="R271" s="60"/>
    </row>
    <row r="272" spans="1:18" x14ac:dyDescent="0.2">
      <c r="A272" s="1">
        <v>50000249</v>
      </c>
      <c r="B272" s="1">
        <v>987205</v>
      </c>
      <c r="C272" s="1" t="s">
        <v>288</v>
      </c>
      <c r="D272" s="1">
        <v>8001246036</v>
      </c>
      <c r="E272" s="3">
        <v>37321</v>
      </c>
      <c r="F272" s="1">
        <v>7422518</v>
      </c>
      <c r="G272" s="1">
        <v>0</v>
      </c>
      <c r="H272" s="1">
        <v>1</v>
      </c>
      <c r="I272" s="1"/>
      <c r="J272" s="2">
        <v>0</v>
      </c>
      <c r="K272" s="2">
        <v>0</v>
      </c>
      <c r="L272" s="2">
        <v>31855</v>
      </c>
      <c r="M272" s="2">
        <v>31855</v>
      </c>
      <c r="N272" s="75">
        <f>VLOOKUP(P272,'CODIGOS RENTISTICOS'!$A$2:E1312,2,FALSE)</f>
        <v>821500000</v>
      </c>
      <c r="O272" s="75">
        <f>VLOOKUP(P272,'CODIGOS RENTISTICOS'!$A$2:F3479,3,FALSE)</f>
        <v>21000</v>
      </c>
      <c r="P272" s="60">
        <v>270943</v>
      </c>
      <c r="Q272" s="2">
        <v>31855</v>
      </c>
      <c r="R272" s="60"/>
    </row>
    <row r="273" spans="1:18" x14ac:dyDescent="0.2">
      <c r="A273" s="1">
        <v>50000249</v>
      </c>
      <c r="B273" s="1">
        <v>987207</v>
      </c>
      <c r="C273" s="1" t="s">
        <v>288</v>
      </c>
      <c r="D273" s="1">
        <v>8001246036</v>
      </c>
      <c r="E273" s="3">
        <v>37321</v>
      </c>
      <c r="F273" s="1">
        <v>7422518</v>
      </c>
      <c r="G273" s="1">
        <v>0</v>
      </c>
      <c r="H273" s="1">
        <v>1</v>
      </c>
      <c r="I273" s="1"/>
      <c r="J273" s="2">
        <v>0</v>
      </c>
      <c r="K273" s="2">
        <v>0</v>
      </c>
      <c r="L273" s="2">
        <v>22881.93</v>
      </c>
      <c r="M273" s="2">
        <v>22881.93</v>
      </c>
      <c r="N273" s="75">
        <f>VLOOKUP(P273,'CODIGOS RENTISTICOS'!$A$2:E1313,2,FALSE)</f>
        <v>821500000</v>
      </c>
      <c r="O273" s="75">
        <f>VLOOKUP(P273,'CODIGOS RENTISTICOS'!$A$2:F3480,3,FALSE)</f>
        <v>21000</v>
      </c>
      <c r="P273" s="60">
        <v>270943</v>
      </c>
      <c r="Q273" s="2">
        <v>22881.93</v>
      </c>
      <c r="R273" s="60"/>
    </row>
    <row r="274" spans="1:18" x14ac:dyDescent="0.2">
      <c r="A274" s="1">
        <v>50000249</v>
      </c>
      <c r="B274" s="1">
        <v>842243</v>
      </c>
      <c r="C274" s="1" t="s">
        <v>129</v>
      </c>
      <c r="D274" s="1">
        <v>8918550256</v>
      </c>
      <c r="E274" s="3">
        <v>37321</v>
      </c>
      <c r="F274" s="1">
        <v>7602596</v>
      </c>
      <c r="G274" s="1">
        <v>0</v>
      </c>
      <c r="H274" s="1">
        <v>0</v>
      </c>
      <c r="I274" s="1"/>
      <c r="J274" s="2">
        <v>3900</v>
      </c>
      <c r="K274" s="2">
        <v>0</v>
      </c>
      <c r="L274" s="2">
        <v>0</v>
      </c>
      <c r="M274" s="2">
        <v>3900</v>
      </c>
      <c r="N274" s="75">
        <f>VLOOKUP(P274,'CODIGOS RENTISTICOS'!$A$2:E1314,2,FALSE)</f>
        <v>12800000</v>
      </c>
      <c r="O274" s="75">
        <f>VLOOKUP(P274,'CODIGOS RENTISTICOS'!$A$2:F3481,3,FALSE)</f>
        <v>350103</v>
      </c>
      <c r="P274" s="60">
        <v>6005</v>
      </c>
      <c r="Q274" s="2">
        <v>3900</v>
      </c>
      <c r="R274" s="60"/>
    </row>
    <row r="275" spans="1:18" x14ac:dyDescent="0.2">
      <c r="A275" s="1">
        <v>50000249</v>
      </c>
      <c r="B275" s="1">
        <v>449134</v>
      </c>
      <c r="C275" s="1" t="s">
        <v>291</v>
      </c>
      <c r="D275" s="1">
        <v>8170002594</v>
      </c>
      <c r="E275" s="3">
        <v>37321</v>
      </c>
      <c r="F275" s="1">
        <v>8232198</v>
      </c>
      <c r="G275" s="1">
        <v>0</v>
      </c>
      <c r="H275" s="1">
        <v>1</v>
      </c>
      <c r="I275" s="1"/>
      <c r="J275" s="2">
        <v>0</v>
      </c>
      <c r="K275" s="2">
        <v>116550</v>
      </c>
      <c r="L275" s="2">
        <v>0</v>
      </c>
      <c r="M275" s="2">
        <v>116550</v>
      </c>
      <c r="N275" s="75">
        <f>VLOOKUP(P275,'CODIGOS RENTISTICOS'!$A$2:E1315,2,FALSE)</f>
        <v>96200000</v>
      </c>
      <c r="O275" s="75">
        <f>VLOOKUP(P275,'CODIGOS RENTISTICOS'!$A$2:F3482,3,FALSE)</f>
        <v>350101</v>
      </c>
      <c r="P275" s="60">
        <v>121203</v>
      </c>
      <c r="Q275" s="2">
        <v>116550</v>
      </c>
      <c r="R275" s="60"/>
    </row>
    <row r="276" spans="1:18" x14ac:dyDescent="0.2">
      <c r="A276" s="1">
        <v>50000249</v>
      </c>
      <c r="B276" s="1">
        <v>1119550</v>
      </c>
      <c r="C276" s="1" t="s">
        <v>291</v>
      </c>
      <c r="D276" s="1">
        <v>8002380116</v>
      </c>
      <c r="E276" s="3">
        <v>37321</v>
      </c>
      <c r="F276" s="1">
        <v>8220111</v>
      </c>
      <c r="G276" s="1">
        <v>0</v>
      </c>
      <c r="H276" s="1">
        <v>1</v>
      </c>
      <c r="I276" s="1"/>
      <c r="J276" s="2">
        <v>0</v>
      </c>
      <c r="K276" s="2">
        <v>0</v>
      </c>
      <c r="L276" s="2">
        <v>2186800</v>
      </c>
      <c r="M276" s="2">
        <v>2186800</v>
      </c>
      <c r="N276" s="75">
        <f>VLOOKUP(P276,'CODIGOS RENTISTICOS'!$A$2:E1316,2,FALSE)</f>
        <v>10900000</v>
      </c>
      <c r="O276" s="75">
        <f>VLOOKUP(P276,'CODIGOS RENTISTICOS'!$A$2:F3483,3,FALSE)</f>
        <v>170101</v>
      </c>
      <c r="P276" s="60">
        <v>121255</v>
      </c>
      <c r="Q276" s="2">
        <v>2186800</v>
      </c>
      <c r="R276" s="60"/>
    </row>
    <row r="277" spans="1:18" x14ac:dyDescent="0.2">
      <c r="A277" s="1">
        <v>50000249</v>
      </c>
      <c r="B277" s="1">
        <v>639765</v>
      </c>
      <c r="C277" s="1" t="s">
        <v>36</v>
      </c>
      <c r="D277" s="1">
        <v>8001246154</v>
      </c>
      <c r="E277" s="3">
        <v>37321</v>
      </c>
      <c r="F277" s="1">
        <v>5709032</v>
      </c>
      <c r="G277" s="1">
        <v>0</v>
      </c>
      <c r="H277" s="1">
        <v>3</v>
      </c>
      <c r="I277" s="1"/>
      <c r="J277" s="2">
        <v>0</v>
      </c>
      <c r="K277" s="2">
        <v>0</v>
      </c>
      <c r="L277" s="2">
        <v>8733003.0199999996</v>
      </c>
      <c r="M277" s="2">
        <v>8733003.0199999996</v>
      </c>
      <c r="N277" s="75" t="e">
        <f>VLOOKUP(P277,'CODIGOS RENTISTICOS'!$A$2:E1317,2,FALSE)</f>
        <v>#N/A</v>
      </c>
      <c r="O277" s="75" t="e">
        <f>VLOOKUP(P277,'CODIGOS RENTISTICOS'!$A$2:F3484,3,FALSE)</f>
        <v>#N/A</v>
      </c>
      <c r="P277" s="60">
        <v>270906</v>
      </c>
      <c r="Q277" s="2">
        <v>8733003.0199999996</v>
      </c>
      <c r="R277" s="60"/>
    </row>
    <row r="278" spans="1:18" x14ac:dyDescent="0.2">
      <c r="A278" s="1">
        <v>50000249</v>
      </c>
      <c r="B278" s="1">
        <v>640514</v>
      </c>
      <c r="C278" s="1" t="s">
        <v>36</v>
      </c>
      <c r="D278" s="1">
        <v>77181380</v>
      </c>
      <c r="E278" s="3">
        <v>37321</v>
      </c>
      <c r="F278" s="1">
        <v>5706244</v>
      </c>
      <c r="G278" s="1">
        <v>0</v>
      </c>
      <c r="H278" s="1">
        <v>0</v>
      </c>
      <c r="I278" s="1"/>
      <c r="J278" s="2">
        <v>3016</v>
      </c>
      <c r="K278" s="2">
        <v>0</v>
      </c>
      <c r="L278" s="2">
        <v>0</v>
      </c>
      <c r="M278" s="2">
        <v>3016</v>
      </c>
      <c r="N278" s="75">
        <f>VLOOKUP(P278,'CODIGOS RENTISTICOS'!$A$2:E1318,2,FALSE)</f>
        <v>13700000</v>
      </c>
      <c r="O278" s="75">
        <f>VLOOKUP(P278,'CODIGOS RENTISTICOS'!$A$2:F3485,3,FALSE)</f>
        <v>290101</v>
      </c>
      <c r="P278" s="60">
        <v>270944</v>
      </c>
      <c r="Q278" s="2">
        <v>3016</v>
      </c>
      <c r="R278" s="60"/>
    </row>
    <row r="279" spans="1:18" x14ac:dyDescent="0.2">
      <c r="A279" s="1">
        <v>50000249</v>
      </c>
      <c r="B279" s="1">
        <v>641231</v>
      </c>
      <c r="C279" s="1" t="s">
        <v>36</v>
      </c>
      <c r="D279" s="1">
        <v>8923002856</v>
      </c>
      <c r="E279" s="3">
        <v>37321</v>
      </c>
      <c r="F279" s="1">
        <v>5734686</v>
      </c>
      <c r="G279" s="1">
        <v>0</v>
      </c>
      <c r="H279" s="1">
        <v>1</v>
      </c>
      <c r="I279" s="1"/>
      <c r="J279" s="2">
        <v>0</v>
      </c>
      <c r="K279" s="2">
        <v>9458368</v>
      </c>
      <c r="L279" s="2">
        <v>0</v>
      </c>
      <c r="M279" s="2">
        <v>9458368</v>
      </c>
      <c r="N279" s="75">
        <f>VLOOKUP(P279,'CODIGOS RENTISTICOS'!$A$2:E1319,2,FALSE)</f>
        <v>826185000</v>
      </c>
      <c r="O279" s="75">
        <f>VLOOKUP(P279,'CODIGOS RENTISTICOS'!$A$2:F3486,3,FALSE)</f>
        <v>320101</v>
      </c>
      <c r="P279" s="60">
        <v>270942</v>
      </c>
      <c r="Q279" s="2">
        <v>9458368</v>
      </c>
      <c r="R279" s="60"/>
    </row>
    <row r="280" spans="1:18" x14ac:dyDescent="0.2">
      <c r="A280" s="1">
        <v>50000249</v>
      </c>
      <c r="B280" s="1">
        <v>273584</v>
      </c>
      <c r="C280" s="1" t="s">
        <v>292</v>
      </c>
      <c r="D280" s="1">
        <v>8001179199</v>
      </c>
      <c r="E280" s="3">
        <v>37321</v>
      </c>
      <c r="F280" s="1">
        <v>7834932</v>
      </c>
      <c r="G280" s="1">
        <v>0</v>
      </c>
      <c r="H280" s="1">
        <v>1</v>
      </c>
      <c r="I280" s="1"/>
      <c r="J280" s="2">
        <v>0</v>
      </c>
      <c r="K280" s="2">
        <v>0</v>
      </c>
      <c r="L280" s="2">
        <v>7256517</v>
      </c>
      <c r="M280" s="2">
        <v>7256517</v>
      </c>
      <c r="N280" s="75">
        <f>VLOOKUP(P280,'CODIGOS RENTISTICOS'!$A$2:E1320,2,FALSE)</f>
        <v>10900000</v>
      </c>
      <c r="O280" s="75">
        <f>VLOOKUP(P280,'CODIGOS RENTISTICOS'!$A$2:F3487,3,FALSE)</f>
        <v>170101</v>
      </c>
      <c r="P280" s="60">
        <v>121255</v>
      </c>
      <c r="Q280" s="2">
        <v>7256517</v>
      </c>
      <c r="R280" s="60"/>
    </row>
    <row r="281" spans="1:18" x14ac:dyDescent="0.2">
      <c r="A281" s="1">
        <v>50000249</v>
      </c>
      <c r="B281" s="1">
        <v>273599</v>
      </c>
      <c r="C281" s="1" t="s">
        <v>292</v>
      </c>
      <c r="D281" s="1">
        <v>8001179199</v>
      </c>
      <c r="E281" s="3">
        <v>37321</v>
      </c>
      <c r="F281" s="1">
        <v>7834932</v>
      </c>
      <c r="G281" s="1">
        <v>0</v>
      </c>
      <c r="H281" s="1">
        <v>1</v>
      </c>
      <c r="I281" s="1"/>
      <c r="J281" s="2">
        <v>0</v>
      </c>
      <c r="K281" s="2">
        <v>0</v>
      </c>
      <c r="L281" s="2">
        <v>13976114</v>
      </c>
      <c r="M281" s="2">
        <v>13976114</v>
      </c>
      <c r="N281" s="75">
        <f>VLOOKUP(P281,'CODIGOS RENTISTICOS'!$A$2:E1321,2,FALSE)</f>
        <v>10900000</v>
      </c>
      <c r="O281" s="75">
        <f>VLOOKUP(P281,'CODIGOS RENTISTICOS'!$A$2:F3488,3,FALSE)</f>
        <v>170101</v>
      </c>
      <c r="P281" s="60">
        <v>121255</v>
      </c>
      <c r="Q281" s="2">
        <v>13976114</v>
      </c>
      <c r="R281" s="60"/>
    </row>
    <row r="282" spans="1:18" x14ac:dyDescent="0.2">
      <c r="A282" s="1">
        <v>50000249</v>
      </c>
      <c r="B282" s="1">
        <v>1139477</v>
      </c>
      <c r="C282" s="1" t="s">
        <v>293</v>
      </c>
      <c r="D282" s="1">
        <v>8027922</v>
      </c>
      <c r="E282" s="3">
        <v>37321</v>
      </c>
      <c r="F282" s="1">
        <v>8923299</v>
      </c>
      <c r="G282" s="1">
        <v>0</v>
      </c>
      <c r="H282" s="1">
        <v>0</v>
      </c>
      <c r="I282" s="1"/>
      <c r="J282" s="2">
        <v>7000</v>
      </c>
      <c r="K282" s="2">
        <v>0</v>
      </c>
      <c r="L282" s="2">
        <v>0</v>
      </c>
      <c r="M282" s="2">
        <v>7000</v>
      </c>
      <c r="N282" s="75">
        <f>VLOOKUP(P282,'CODIGOS RENTISTICOS'!$A$2:E1322,2,FALSE)</f>
        <v>825000000</v>
      </c>
      <c r="O282" s="75">
        <f>VLOOKUP(P282,'CODIGOS RENTISTICOS'!$A$2:F3489,3,FALSE)</f>
        <v>150109</v>
      </c>
      <c r="P282" s="60">
        <v>5041</v>
      </c>
      <c r="Q282" s="2">
        <v>7000</v>
      </c>
      <c r="R282" s="60"/>
    </row>
    <row r="283" spans="1:18" x14ac:dyDescent="0.2">
      <c r="A283" s="1">
        <v>50000249</v>
      </c>
      <c r="B283" s="1">
        <v>403806</v>
      </c>
      <c r="C283" s="1" t="s">
        <v>120</v>
      </c>
      <c r="D283" s="1">
        <v>8906800149</v>
      </c>
      <c r="E283" s="3">
        <v>37321</v>
      </c>
      <c r="F283" s="1">
        <v>8345163</v>
      </c>
      <c r="G283" s="1">
        <v>0</v>
      </c>
      <c r="H283" s="1">
        <v>1</v>
      </c>
      <c r="I283" s="1"/>
      <c r="J283" s="2">
        <v>0</v>
      </c>
      <c r="K283" s="2">
        <v>395166</v>
      </c>
      <c r="L283" s="2">
        <v>0</v>
      </c>
      <c r="M283" s="2">
        <v>395166</v>
      </c>
      <c r="N283" s="75">
        <f>VLOOKUP(P283,'CODIGOS RENTISTICOS'!$A$2:E1323,2,FALSE)</f>
        <v>11500000</v>
      </c>
      <c r="O283" s="75">
        <f>VLOOKUP(P283,'CODIGOS RENTISTICOS'!$A$2:F3490,3,FALSE)</f>
        <v>130101</v>
      </c>
      <c r="P283" s="60">
        <v>270909</v>
      </c>
      <c r="Q283" s="2">
        <v>395166</v>
      </c>
      <c r="R283" s="60"/>
    </row>
    <row r="284" spans="1:18" x14ac:dyDescent="0.2">
      <c r="A284" s="1">
        <v>50000249</v>
      </c>
      <c r="B284" s="1">
        <v>1071260</v>
      </c>
      <c r="C284" s="1" t="s">
        <v>123</v>
      </c>
      <c r="D284" s="1">
        <v>36552126</v>
      </c>
      <c r="E284" s="3">
        <v>37321</v>
      </c>
      <c r="F284" s="1">
        <v>6387003</v>
      </c>
      <c r="G284" s="1">
        <v>0</v>
      </c>
      <c r="H284" s="1">
        <v>0</v>
      </c>
      <c r="I284" s="1"/>
      <c r="J284" s="2">
        <v>205794</v>
      </c>
      <c r="K284" s="2">
        <v>0</v>
      </c>
      <c r="L284" s="2">
        <v>0</v>
      </c>
      <c r="M284" s="2">
        <v>205794</v>
      </c>
      <c r="N284" s="75">
        <f>VLOOKUP(P284,'CODIGOS RENTISTICOS'!$A$2:E1324,2,FALSE)</f>
        <v>11100000</v>
      </c>
      <c r="O284" s="75">
        <f>VLOOKUP(P284,'CODIGOS RENTISTICOS'!$A$2:F3491,3,FALSE)</f>
        <v>150101</v>
      </c>
      <c r="P284" s="60">
        <v>121275</v>
      </c>
      <c r="Q284" s="2">
        <v>205794</v>
      </c>
      <c r="R284" s="60"/>
    </row>
    <row r="285" spans="1:18" x14ac:dyDescent="0.2">
      <c r="A285" s="1">
        <v>50000249</v>
      </c>
      <c r="B285" s="1">
        <v>1071406</v>
      </c>
      <c r="C285" s="1" t="s">
        <v>123</v>
      </c>
      <c r="D285" s="1">
        <v>22389950</v>
      </c>
      <c r="E285" s="3">
        <v>37321</v>
      </c>
      <c r="F285" s="1">
        <v>4210632</v>
      </c>
      <c r="G285" s="1">
        <v>0</v>
      </c>
      <c r="H285" s="1">
        <v>0</v>
      </c>
      <c r="I285" s="1"/>
      <c r="J285" s="2">
        <v>10000</v>
      </c>
      <c r="K285" s="2">
        <v>0</v>
      </c>
      <c r="L285" s="2">
        <v>0</v>
      </c>
      <c r="M285" s="2">
        <v>10000</v>
      </c>
      <c r="N285" s="75">
        <f>VLOOKUP(P285,'CODIGOS RENTISTICOS'!$A$2:E1325,2,FALSE)</f>
        <v>12200000</v>
      </c>
      <c r="O285" s="75">
        <f>VLOOKUP(P285,'CODIGOS RENTISTICOS'!$A$2:F3492,3,FALSE)</f>
        <v>250101</v>
      </c>
      <c r="P285" s="60">
        <v>121225</v>
      </c>
      <c r="Q285" s="2">
        <v>10000</v>
      </c>
      <c r="R285" s="60"/>
    </row>
    <row r="286" spans="1:18" x14ac:dyDescent="0.2">
      <c r="A286" s="1">
        <v>50000249</v>
      </c>
      <c r="B286" s="1">
        <v>797559</v>
      </c>
      <c r="C286" s="1" t="s">
        <v>124</v>
      </c>
      <c r="D286" s="1">
        <v>8920992671</v>
      </c>
      <c r="E286" s="3">
        <v>37321</v>
      </c>
      <c r="F286" s="1">
        <v>627670</v>
      </c>
      <c r="G286" s="1">
        <v>0</v>
      </c>
      <c r="H286" s="1">
        <v>1</v>
      </c>
      <c r="I286" s="1"/>
      <c r="J286" s="2">
        <v>0</v>
      </c>
      <c r="K286" s="2">
        <v>0</v>
      </c>
      <c r="L286" s="2">
        <v>56000</v>
      </c>
      <c r="M286" s="2">
        <v>56000</v>
      </c>
      <c r="N286" s="75">
        <f>VLOOKUP(P286,'CODIGOS RENTISTICOS'!$A$2:E1326,2,FALSE)</f>
        <v>825000000</v>
      </c>
      <c r="O286" s="75">
        <f>VLOOKUP(P286,'CODIGOS RENTISTICOS'!$A$2:F3493,3,FALSE)</f>
        <v>150109</v>
      </c>
      <c r="P286" s="60">
        <v>5041</v>
      </c>
      <c r="Q286" s="2">
        <v>56000</v>
      </c>
      <c r="R286" s="60"/>
    </row>
    <row r="287" spans="1:18" x14ac:dyDescent="0.2">
      <c r="A287" s="1">
        <v>50000249</v>
      </c>
      <c r="B287" s="1">
        <v>732302</v>
      </c>
      <c r="C287" s="1" t="s">
        <v>14</v>
      </c>
      <c r="D287" s="1">
        <v>5358779</v>
      </c>
      <c r="E287" s="3">
        <v>37321</v>
      </c>
      <c r="F287" s="1">
        <v>7273756</v>
      </c>
      <c r="G287" s="1">
        <v>0</v>
      </c>
      <c r="H287" s="1">
        <v>0</v>
      </c>
      <c r="I287" s="1"/>
      <c r="J287" s="2">
        <v>309000</v>
      </c>
      <c r="K287" s="2">
        <v>0</v>
      </c>
      <c r="L287" s="2">
        <v>0</v>
      </c>
      <c r="M287" s="2">
        <v>309000</v>
      </c>
      <c r="N287" s="75">
        <f>VLOOKUP(P287,'CODIGOS RENTISTICOS'!$A$2:E1327,2,FALSE)</f>
        <v>96200000</v>
      </c>
      <c r="O287" s="75">
        <f>VLOOKUP(P287,'CODIGOS RENTISTICOS'!$A$2:F3494,3,FALSE)</f>
        <v>350101</v>
      </c>
      <c r="P287" s="60">
        <v>121203</v>
      </c>
      <c r="Q287" s="2">
        <v>309000</v>
      </c>
      <c r="R287" s="60"/>
    </row>
    <row r="288" spans="1:18" x14ac:dyDescent="0.2">
      <c r="A288" s="1">
        <v>50000249</v>
      </c>
      <c r="B288" s="1">
        <v>732335</v>
      </c>
      <c r="C288" s="1" t="s">
        <v>14</v>
      </c>
      <c r="D288" s="1">
        <v>27495762</v>
      </c>
      <c r="E288" s="3">
        <v>37321</v>
      </c>
      <c r="F288" s="1">
        <v>7272621</v>
      </c>
      <c r="G288" s="1">
        <v>0</v>
      </c>
      <c r="H288" s="1">
        <v>0</v>
      </c>
      <c r="I288" s="1"/>
      <c r="J288" s="2">
        <v>62088</v>
      </c>
      <c r="K288" s="2">
        <v>0</v>
      </c>
      <c r="L288" s="2">
        <v>0</v>
      </c>
      <c r="M288" s="2">
        <v>62088</v>
      </c>
      <c r="N288" s="75">
        <f>VLOOKUP(P288,'CODIGOS RENTISTICOS'!$A$2:E1328,2,FALSE)</f>
        <v>11500000</v>
      </c>
      <c r="O288" s="75">
        <f>VLOOKUP(P288,'CODIGOS RENTISTICOS'!$A$2:F3495,3,FALSE)</f>
        <v>130101</v>
      </c>
      <c r="P288" s="60">
        <v>2701</v>
      </c>
      <c r="Q288" s="2">
        <v>62088</v>
      </c>
      <c r="R288" s="60"/>
    </row>
    <row r="289" spans="1:18" x14ac:dyDescent="0.2">
      <c r="A289" s="1">
        <v>50000249</v>
      </c>
      <c r="B289" s="1">
        <v>982444</v>
      </c>
      <c r="C289" s="1" t="s">
        <v>40</v>
      </c>
      <c r="D289" s="1">
        <v>8001875890</v>
      </c>
      <c r="E289" s="3">
        <v>37321</v>
      </c>
      <c r="F289" s="1">
        <v>5730842</v>
      </c>
      <c r="G289" s="1">
        <v>0</v>
      </c>
      <c r="H289" s="1">
        <v>1</v>
      </c>
      <c r="I289" s="1"/>
      <c r="J289" s="2">
        <v>0</v>
      </c>
      <c r="K289" s="2">
        <v>0</v>
      </c>
      <c r="L289" s="2">
        <v>249635</v>
      </c>
      <c r="M289" s="2">
        <v>249635</v>
      </c>
      <c r="N289" s="75">
        <f>VLOOKUP(P289,'CODIGOS RENTISTICOS'!$A$2:E1329,2,FALSE)</f>
        <v>13700000</v>
      </c>
      <c r="O289" s="75">
        <f>VLOOKUP(P289,'CODIGOS RENTISTICOS'!$A$2:F3496,3,FALSE)</f>
        <v>290101</v>
      </c>
      <c r="P289" s="60">
        <v>121250</v>
      </c>
      <c r="Q289" s="2">
        <v>249635</v>
      </c>
      <c r="R289" s="60"/>
    </row>
    <row r="290" spans="1:18" x14ac:dyDescent="0.2">
      <c r="A290" s="1">
        <v>50000249</v>
      </c>
      <c r="B290" s="1">
        <v>935819</v>
      </c>
      <c r="C290" s="1" t="s">
        <v>125</v>
      </c>
      <c r="D290" s="1">
        <v>8001246652</v>
      </c>
      <c r="E290" s="3">
        <v>37321</v>
      </c>
      <c r="F290" s="1">
        <v>3350015</v>
      </c>
      <c r="G290" s="1">
        <v>0</v>
      </c>
      <c r="H290" s="1">
        <v>1</v>
      </c>
      <c r="I290" s="1"/>
      <c r="J290" s="2">
        <v>0</v>
      </c>
      <c r="K290" s="2">
        <v>0</v>
      </c>
      <c r="L290" s="2">
        <v>1810292.14</v>
      </c>
      <c r="M290" s="2">
        <v>1810292.14</v>
      </c>
      <c r="N290" s="75" t="e">
        <f>VLOOKUP(P290,'CODIGOS RENTISTICOS'!$A$2:E1330,2,FALSE)</f>
        <v>#N/A</v>
      </c>
      <c r="O290" s="75" t="e">
        <f>VLOOKUP(P290,'CODIGOS RENTISTICOS'!$A$2:F3497,3,FALSE)</f>
        <v>#N/A</v>
      </c>
      <c r="P290" s="60">
        <v>270906</v>
      </c>
      <c r="Q290" s="2">
        <v>1810292.14</v>
      </c>
      <c r="R290" s="60"/>
    </row>
    <row r="291" spans="1:18" x14ac:dyDescent="0.2">
      <c r="A291" s="1">
        <v>50000249</v>
      </c>
      <c r="B291" s="1">
        <v>935820</v>
      </c>
      <c r="C291" s="1" t="s">
        <v>125</v>
      </c>
      <c r="D291" s="1">
        <v>8001246652</v>
      </c>
      <c r="E291" s="3">
        <v>37321</v>
      </c>
      <c r="F291" s="1">
        <v>3350015</v>
      </c>
      <c r="G291" s="1">
        <v>0</v>
      </c>
      <c r="H291" s="1">
        <v>1</v>
      </c>
      <c r="I291" s="1"/>
      <c r="J291" s="2">
        <v>0</v>
      </c>
      <c r="K291" s="2">
        <v>0</v>
      </c>
      <c r="L291" s="2">
        <v>1653743</v>
      </c>
      <c r="M291" s="2">
        <v>1653743</v>
      </c>
      <c r="N291" s="75" t="e">
        <f>VLOOKUP(P291,'CODIGOS RENTISTICOS'!$A$2:E1331,2,FALSE)</f>
        <v>#N/A</v>
      </c>
      <c r="O291" s="75" t="e">
        <f>VLOOKUP(P291,'CODIGOS RENTISTICOS'!$A$2:F3498,3,FALSE)</f>
        <v>#N/A</v>
      </c>
      <c r="P291" s="60">
        <v>270906</v>
      </c>
      <c r="Q291" s="2">
        <v>1653743</v>
      </c>
      <c r="R291" s="60"/>
    </row>
    <row r="292" spans="1:18" x14ac:dyDescent="0.2">
      <c r="A292" s="1">
        <v>50000249</v>
      </c>
      <c r="B292" s="1">
        <v>763905</v>
      </c>
      <c r="C292" s="1" t="s">
        <v>126</v>
      </c>
      <c r="D292" s="1">
        <v>8040009611</v>
      </c>
      <c r="E292" s="3">
        <v>37321</v>
      </c>
      <c r="F292" s="1">
        <v>6348484</v>
      </c>
      <c r="G292" s="1">
        <v>0</v>
      </c>
      <c r="H292" s="1">
        <v>0</v>
      </c>
      <c r="I292" s="1"/>
      <c r="J292" s="2">
        <v>427258</v>
      </c>
      <c r="K292" s="2">
        <v>0</v>
      </c>
      <c r="L292" s="2">
        <v>0</v>
      </c>
      <c r="M292" s="2">
        <v>427258</v>
      </c>
      <c r="N292" s="75">
        <f>VLOOKUP(P292,'CODIGOS RENTISTICOS'!$A$2:E1332,2,FALSE)</f>
        <v>825000000</v>
      </c>
      <c r="O292" s="75">
        <f>VLOOKUP(P292,'CODIGOS RENTISTICOS'!$A$2:F3499,3,FALSE)</f>
        <v>150109</v>
      </c>
      <c r="P292" s="60">
        <v>121245</v>
      </c>
      <c r="Q292" s="2">
        <v>427258</v>
      </c>
      <c r="R292" s="60"/>
    </row>
    <row r="293" spans="1:18" x14ac:dyDescent="0.2">
      <c r="A293" s="1">
        <v>50000249</v>
      </c>
      <c r="B293" s="1">
        <v>764883</v>
      </c>
      <c r="C293" s="1" t="s">
        <v>417</v>
      </c>
      <c r="D293" s="1">
        <v>7229281</v>
      </c>
      <c r="E293" s="3">
        <v>37321</v>
      </c>
      <c r="F293" s="1">
        <v>6464473</v>
      </c>
      <c r="G293" s="1">
        <v>0</v>
      </c>
      <c r="H293" s="1">
        <v>0</v>
      </c>
      <c r="I293" s="1"/>
      <c r="J293" s="2">
        <v>7000</v>
      </c>
      <c r="K293" s="2">
        <v>0</v>
      </c>
      <c r="L293" s="2">
        <v>0</v>
      </c>
      <c r="M293" s="2">
        <v>7000</v>
      </c>
      <c r="N293" s="75">
        <f>VLOOKUP(P293,'CODIGOS RENTISTICOS'!$A$2:E1333,2,FALSE)</f>
        <v>825000000</v>
      </c>
      <c r="O293" s="75">
        <f>VLOOKUP(P293,'CODIGOS RENTISTICOS'!$A$2:F3500,3,FALSE)</f>
        <v>150109</v>
      </c>
      <c r="P293" s="60">
        <v>121245</v>
      </c>
      <c r="Q293" s="2">
        <v>7000</v>
      </c>
      <c r="R293" s="60"/>
    </row>
    <row r="294" spans="1:18" x14ac:dyDescent="0.2">
      <c r="A294" s="1">
        <v>50000249</v>
      </c>
      <c r="B294" s="1">
        <v>764884</v>
      </c>
      <c r="C294" s="1" t="s">
        <v>417</v>
      </c>
      <c r="D294" s="1">
        <v>91227132</v>
      </c>
      <c r="E294" s="3">
        <v>37321</v>
      </c>
      <c r="F294" s="1">
        <v>6553217</v>
      </c>
      <c r="G294" s="1">
        <v>0</v>
      </c>
      <c r="H294" s="1">
        <v>0</v>
      </c>
      <c r="I294" s="1"/>
      <c r="J294" s="2">
        <v>5000</v>
      </c>
      <c r="K294" s="2">
        <v>0</v>
      </c>
      <c r="L294" s="2">
        <v>0</v>
      </c>
      <c r="M294" s="2">
        <v>5000</v>
      </c>
      <c r="N294" s="75">
        <f>VLOOKUP(P294,'CODIGOS RENTISTICOS'!$A$2:E1334,2,FALSE)</f>
        <v>825000000</v>
      </c>
      <c r="O294" s="75">
        <f>VLOOKUP(P294,'CODIGOS RENTISTICOS'!$A$2:F3501,3,FALSE)</f>
        <v>150109</v>
      </c>
      <c r="P294" s="60">
        <v>121245</v>
      </c>
      <c r="Q294" s="2">
        <v>5000</v>
      </c>
      <c r="R294" s="60"/>
    </row>
    <row r="295" spans="1:18" x14ac:dyDescent="0.2">
      <c r="A295" s="1">
        <v>50000249</v>
      </c>
      <c r="B295" s="1">
        <v>1142361</v>
      </c>
      <c r="C295" s="1" t="s">
        <v>417</v>
      </c>
      <c r="D295" s="1">
        <v>13543727</v>
      </c>
      <c r="E295" s="3">
        <v>37321</v>
      </c>
      <c r="F295" s="1">
        <v>6468689</v>
      </c>
      <c r="G295" s="1">
        <v>0</v>
      </c>
      <c r="H295" s="1">
        <v>0</v>
      </c>
      <c r="I295" s="1"/>
      <c r="J295" s="2">
        <v>7000</v>
      </c>
      <c r="K295" s="2">
        <v>0</v>
      </c>
      <c r="L295" s="2">
        <v>0</v>
      </c>
      <c r="M295" s="2">
        <v>7000</v>
      </c>
      <c r="N295" s="75">
        <f>VLOOKUP(P295,'CODIGOS RENTISTICOS'!$A$2:E1335,2,FALSE)</f>
        <v>825000000</v>
      </c>
      <c r="O295" s="75">
        <f>VLOOKUP(P295,'CODIGOS RENTISTICOS'!$A$2:F3502,3,FALSE)</f>
        <v>150109</v>
      </c>
      <c r="P295" s="60">
        <v>121245</v>
      </c>
      <c r="Q295" s="2">
        <v>7000</v>
      </c>
      <c r="R295" s="60"/>
    </row>
    <row r="296" spans="1:18" x14ac:dyDescent="0.2">
      <c r="A296" s="1">
        <v>50000249</v>
      </c>
      <c r="B296" s="1">
        <v>830298</v>
      </c>
      <c r="C296" s="1" t="s">
        <v>126</v>
      </c>
      <c r="D296" s="1">
        <v>8902065432</v>
      </c>
      <c r="E296" s="3">
        <v>37321</v>
      </c>
      <c r="F296" s="1">
        <v>6389414</v>
      </c>
      <c r="G296" s="1">
        <v>0</v>
      </c>
      <c r="H296" s="1">
        <v>0</v>
      </c>
      <c r="I296" s="1"/>
      <c r="J296" s="2">
        <v>20000</v>
      </c>
      <c r="K296" s="2">
        <v>0</v>
      </c>
      <c r="L296" s="2">
        <v>0</v>
      </c>
      <c r="M296" s="2">
        <v>20000</v>
      </c>
      <c r="N296" s="75">
        <f>VLOOKUP(P296,'CODIGOS RENTISTICOS'!$A$2:E1336,2,FALSE)</f>
        <v>825000000</v>
      </c>
      <c r="O296" s="75">
        <f>VLOOKUP(P296,'CODIGOS RENTISTICOS'!$A$2:F3503,3,FALSE)</f>
        <v>150109</v>
      </c>
      <c r="P296" s="60">
        <v>121245</v>
      </c>
      <c r="Q296" s="2">
        <v>20000</v>
      </c>
      <c r="R296" s="60"/>
    </row>
    <row r="297" spans="1:18" x14ac:dyDescent="0.2">
      <c r="A297" s="1">
        <v>50000249</v>
      </c>
      <c r="B297" s="1">
        <v>1159072</v>
      </c>
      <c r="C297" s="1" t="s">
        <v>126</v>
      </c>
      <c r="D297" s="1">
        <v>8903222441</v>
      </c>
      <c r="E297" s="3">
        <v>37321</v>
      </c>
      <c r="F297" s="1">
        <v>6570968</v>
      </c>
      <c r="G297" s="1">
        <v>0</v>
      </c>
      <c r="H297" s="1">
        <v>0</v>
      </c>
      <c r="I297" s="1"/>
      <c r="J297" s="2">
        <v>35000</v>
      </c>
      <c r="K297" s="2">
        <v>0</v>
      </c>
      <c r="L297" s="2">
        <v>0</v>
      </c>
      <c r="M297" s="2">
        <v>35000</v>
      </c>
      <c r="N297" s="75">
        <f>VLOOKUP(P297,'CODIGOS RENTISTICOS'!$A$2:E1337,2,FALSE)</f>
        <v>825000000</v>
      </c>
      <c r="O297" s="75">
        <f>VLOOKUP(P297,'CODIGOS RENTISTICOS'!$A$2:F3504,3,FALSE)</f>
        <v>150109</v>
      </c>
      <c r="P297" s="60">
        <v>121245</v>
      </c>
      <c r="Q297" s="2">
        <v>35000</v>
      </c>
      <c r="R297" s="60"/>
    </row>
    <row r="298" spans="1:18" x14ac:dyDescent="0.2">
      <c r="A298" s="1">
        <v>50000249</v>
      </c>
      <c r="B298" s="1">
        <v>878323</v>
      </c>
      <c r="C298" s="1" t="s">
        <v>115</v>
      </c>
      <c r="D298" s="1">
        <v>93384410</v>
      </c>
      <c r="E298" s="3">
        <v>37321</v>
      </c>
      <c r="F298" s="1">
        <v>2664141</v>
      </c>
      <c r="G298" s="1">
        <v>0</v>
      </c>
      <c r="H298" s="1">
        <v>0</v>
      </c>
      <c r="I298" s="1"/>
      <c r="J298" s="2">
        <v>5000</v>
      </c>
      <c r="K298" s="2">
        <v>0</v>
      </c>
      <c r="L298" s="2">
        <v>0</v>
      </c>
      <c r="M298" s="2">
        <v>5000</v>
      </c>
      <c r="N298" s="75">
        <f>VLOOKUP(P298,'CODIGOS RENTISTICOS'!$A$2:E1338,2,FALSE)</f>
        <v>825000000</v>
      </c>
      <c r="O298" s="75">
        <f>VLOOKUP(P298,'CODIGOS RENTISTICOS'!$A$2:F3505,3,FALSE)</f>
        <v>150109</v>
      </c>
      <c r="P298" s="60">
        <v>5041</v>
      </c>
      <c r="Q298" s="2">
        <v>5000</v>
      </c>
      <c r="R298" s="60"/>
    </row>
    <row r="299" spans="1:18" x14ac:dyDescent="0.2">
      <c r="A299" s="1">
        <v>50000249</v>
      </c>
      <c r="B299" s="1">
        <v>878324</v>
      </c>
      <c r="C299" s="1" t="s">
        <v>115</v>
      </c>
      <c r="D299" s="1">
        <v>93393080</v>
      </c>
      <c r="E299" s="3">
        <v>37321</v>
      </c>
      <c r="F299" s="1">
        <v>2635876</v>
      </c>
      <c r="G299" s="1">
        <v>0</v>
      </c>
      <c r="H299" s="1">
        <v>0</v>
      </c>
      <c r="I299" s="1"/>
      <c r="J299" s="2">
        <v>5000</v>
      </c>
      <c r="K299" s="2">
        <v>0</v>
      </c>
      <c r="L299" s="2">
        <v>0</v>
      </c>
      <c r="M299" s="2">
        <v>5000</v>
      </c>
      <c r="N299" s="75">
        <f>VLOOKUP(P299,'CODIGOS RENTISTICOS'!$A$2:E1339,2,FALSE)</f>
        <v>825000000</v>
      </c>
      <c r="O299" s="75">
        <f>VLOOKUP(P299,'CODIGOS RENTISTICOS'!$A$2:F3506,3,FALSE)</f>
        <v>150109</v>
      </c>
      <c r="P299" s="60">
        <v>5041</v>
      </c>
      <c r="Q299" s="2">
        <v>5000</v>
      </c>
      <c r="R299" s="60"/>
    </row>
    <row r="300" spans="1:18" x14ac:dyDescent="0.2">
      <c r="A300" s="1">
        <v>50000249</v>
      </c>
      <c r="B300" s="1">
        <v>5125595</v>
      </c>
      <c r="C300" s="1" t="s">
        <v>42</v>
      </c>
      <c r="D300" s="1">
        <v>8002498601</v>
      </c>
      <c r="E300" s="3">
        <v>37321</v>
      </c>
      <c r="F300" s="1">
        <v>3210038</v>
      </c>
      <c r="G300" s="1">
        <v>0</v>
      </c>
      <c r="H300" s="1">
        <v>1</v>
      </c>
      <c r="I300" s="1"/>
      <c r="J300" s="2">
        <v>0</v>
      </c>
      <c r="K300" s="2">
        <v>0</v>
      </c>
      <c r="L300" s="2">
        <v>58904827</v>
      </c>
      <c r="M300" s="2">
        <v>58904827</v>
      </c>
      <c r="N300" s="75">
        <f>VLOOKUP(P300,'CODIGOS RENTISTICOS'!$A$2:E1340,2,FALSE)</f>
        <v>96200000</v>
      </c>
      <c r="O300" s="75">
        <f>VLOOKUP(P300,'CODIGOS RENTISTICOS'!$A$2:F3507,3,FALSE)</f>
        <v>350101</v>
      </c>
      <c r="P300" s="60">
        <v>121240</v>
      </c>
      <c r="Q300" s="2">
        <v>58904827</v>
      </c>
      <c r="R300" s="60"/>
    </row>
    <row r="301" spans="1:18" x14ac:dyDescent="0.2">
      <c r="A301" s="1">
        <v>50000249</v>
      </c>
      <c r="B301" s="1">
        <v>1002199</v>
      </c>
      <c r="C301" s="1" t="s">
        <v>42</v>
      </c>
      <c r="D301" s="1">
        <v>8050043289</v>
      </c>
      <c r="E301" s="3">
        <v>37321</v>
      </c>
      <c r="F301" s="1">
        <v>5532957</v>
      </c>
      <c r="G301" s="1">
        <v>0</v>
      </c>
      <c r="H301" s="1">
        <v>0</v>
      </c>
      <c r="I301" s="1"/>
      <c r="J301" s="2">
        <v>82000</v>
      </c>
      <c r="K301" s="2">
        <v>0</v>
      </c>
      <c r="L301" s="2">
        <v>0</v>
      </c>
      <c r="M301" s="2">
        <v>82000</v>
      </c>
      <c r="N301" s="75">
        <f>VLOOKUP(P301,'CODIGOS RENTISTICOS'!$A$2:E1341,2,FALSE)</f>
        <v>825000000</v>
      </c>
      <c r="O301" s="75">
        <f>VLOOKUP(P301,'CODIGOS RENTISTICOS'!$A$2:F3508,3,FALSE)</f>
        <v>150109</v>
      </c>
      <c r="P301" s="60">
        <v>121245</v>
      </c>
      <c r="Q301" s="2">
        <v>82000</v>
      </c>
      <c r="R301" s="60"/>
    </row>
    <row r="302" spans="1:18" x14ac:dyDescent="0.2">
      <c r="A302" s="1">
        <v>50000249</v>
      </c>
      <c r="B302" s="1">
        <v>711924</v>
      </c>
      <c r="C302" s="1" t="s">
        <v>42</v>
      </c>
      <c r="D302" s="1">
        <v>16776732</v>
      </c>
      <c r="E302" s="3">
        <v>37321</v>
      </c>
      <c r="F302" s="1">
        <v>4036688</v>
      </c>
      <c r="G302" s="1">
        <v>0</v>
      </c>
      <c r="H302" s="1">
        <v>0</v>
      </c>
      <c r="I302" s="1"/>
      <c r="J302" s="2">
        <v>7000</v>
      </c>
      <c r="K302" s="2">
        <v>0</v>
      </c>
      <c r="L302" s="2">
        <v>0</v>
      </c>
      <c r="M302" s="2">
        <v>7000</v>
      </c>
      <c r="N302" s="75">
        <f>VLOOKUP(P302,'CODIGOS RENTISTICOS'!$A$2:E1342,2,FALSE)</f>
        <v>825000000</v>
      </c>
      <c r="O302" s="75">
        <f>VLOOKUP(P302,'CODIGOS RENTISTICOS'!$A$2:F3509,3,FALSE)</f>
        <v>150109</v>
      </c>
      <c r="P302" s="60">
        <v>121245</v>
      </c>
      <c r="Q302" s="2">
        <v>7000</v>
      </c>
      <c r="R302" s="60"/>
    </row>
    <row r="303" spans="1:18" x14ac:dyDescent="0.2">
      <c r="A303" s="1">
        <v>50000249</v>
      </c>
      <c r="B303" s="1">
        <v>711925</v>
      </c>
      <c r="C303" s="1" t="s">
        <v>42</v>
      </c>
      <c r="D303" s="1">
        <v>944090095</v>
      </c>
      <c r="E303" s="3">
        <v>37321</v>
      </c>
      <c r="F303" s="1">
        <v>5532020</v>
      </c>
      <c r="G303" s="1">
        <v>0</v>
      </c>
      <c r="H303" s="1">
        <v>0</v>
      </c>
      <c r="I303" s="1"/>
      <c r="J303" s="2">
        <v>7000</v>
      </c>
      <c r="K303" s="2">
        <v>0</v>
      </c>
      <c r="L303" s="2">
        <v>0</v>
      </c>
      <c r="M303" s="2">
        <v>7000</v>
      </c>
      <c r="N303" s="75">
        <f>VLOOKUP(P303,'CODIGOS RENTISTICOS'!$A$2:E1343,2,FALSE)</f>
        <v>825000000</v>
      </c>
      <c r="O303" s="75">
        <f>VLOOKUP(P303,'CODIGOS RENTISTICOS'!$A$2:F3510,3,FALSE)</f>
        <v>150109</v>
      </c>
      <c r="P303" s="60">
        <v>121245</v>
      </c>
      <c r="Q303" s="2">
        <v>7000</v>
      </c>
      <c r="R303" s="60"/>
    </row>
    <row r="304" spans="1:18" x14ac:dyDescent="0.2">
      <c r="A304" s="1">
        <v>50000249</v>
      </c>
      <c r="B304" s="1">
        <v>1202636</v>
      </c>
      <c r="C304" s="1" t="s">
        <v>295</v>
      </c>
      <c r="D304" s="1">
        <v>8002519571</v>
      </c>
      <c r="E304" s="3">
        <v>37321</v>
      </c>
      <c r="F304" s="1">
        <v>2422502</v>
      </c>
      <c r="G304" s="1">
        <v>0</v>
      </c>
      <c r="H304" s="1">
        <v>0</v>
      </c>
      <c r="I304" s="1"/>
      <c r="J304" s="2">
        <v>90000</v>
      </c>
      <c r="K304" s="2">
        <v>0</v>
      </c>
      <c r="L304" s="2">
        <v>0</v>
      </c>
      <c r="M304" s="2">
        <v>90000</v>
      </c>
      <c r="N304" s="75">
        <f>VLOOKUP(P304,'CODIGOS RENTISTICOS'!$A$2:E1344,2,FALSE)</f>
        <v>910300000</v>
      </c>
      <c r="O304" s="75">
        <f>VLOOKUP(P304,'CODIGOS RENTISTICOS'!$A$2:F3511,3,FALSE)</f>
        <v>130113</v>
      </c>
      <c r="P304" s="60">
        <v>121235</v>
      </c>
      <c r="Q304" s="2">
        <v>90000</v>
      </c>
      <c r="R304" s="60"/>
    </row>
    <row r="305" spans="1:18" x14ac:dyDescent="0.2">
      <c r="A305" s="1">
        <v>50000249</v>
      </c>
      <c r="B305" s="1">
        <v>1205617</v>
      </c>
      <c r="C305" s="1" t="s">
        <v>295</v>
      </c>
      <c r="D305" s="1">
        <v>8002157755</v>
      </c>
      <c r="E305" s="3">
        <v>37321</v>
      </c>
      <c r="F305" s="1">
        <v>423600</v>
      </c>
      <c r="G305" s="1">
        <v>0</v>
      </c>
      <c r="H305" s="1">
        <v>1</v>
      </c>
      <c r="I305" s="1"/>
      <c r="J305" s="2">
        <v>0</v>
      </c>
      <c r="K305" s="2">
        <v>4007445</v>
      </c>
      <c r="L305" s="2">
        <v>0</v>
      </c>
      <c r="M305" s="2">
        <v>4007445</v>
      </c>
      <c r="N305" s="75">
        <f>VLOOKUP(P305,'CODIGOS RENTISTICOS'!$A$2:E1345,2,FALSE)</f>
        <v>96200000</v>
      </c>
      <c r="O305" s="75">
        <f>VLOOKUP(P305,'CODIGOS RENTISTICOS'!$A$2:F3512,3,FALSE)</f>
        <v>350101</v>
      </c>
      <c r="P305" s="60">
        <v>121240</v>
      </c>
      <c r="Q305" s="2">
        <v>4007445</v>
      </c>
      <c r="R305" s="60"/>
    </row>
    <row r="306" spans="1:18" x14ac:dyDescent="0.2">
      <c r="A306" s="1">
        <v>50000249</v>
      </c>
      <c r="B306" s="1">
        <v>1205618</v>
      </c>
      <c r="C306" s="1" t="s">
        <v>295</v>
      </c>
      <c r="D306" s="1">
        <v>8002157755</v>
      </c>
      <c r="E306" s="3">
        <v>37321</v>
      </c>
      <c r="F306" s="1">
        <v>423600</v>
      </c>
      <c r="G306" s="1">
        <v>0</v>
      </c>
      <c r="H306" s="1">
        <v>1</v>
      </c>
      <c r="I306" s="1"/>
      <c r="J306" s="2">
        <v>0</v>
      </c>
      <c r="K306" s="2">
        <v>18637063</v>
      </c>
      <c r="L306" s="2">
        <v>0</v>
      </c>
      <c r="M306" s="2">
        <v>18637063</v>
      </c>
      <c r="N306" s="75">
        <f>VLOOKUP(P306,'CODIGOS RENTISTICOS'!$A$2:E1346,2,FALSE)</f>
        <v>96200000</v>
      </c>
      <c r="O306" s="75">
        <f>VLOOKUP(P306,'CODIGOS RENTISTICOS'!$A$2:F3513,3,FALSE)</f>
        <v>350101</v>
      </c>
      <c r="P306" s="60">
        <v>121240</v>
      </c>
      <c r="Q306" s="2">
        <v>18637063</v>
      </c>
      <c r="R306" s="60"/>
    </row>
    <row r="307" spans="1:18" x14ac:dyDescent="0.2">
      <c r="A307" s="1">
        <v>50000249</v>
      </c>
      <c r="B307" s="1">
        <v>1226288</v>
      </c>
      <c r="C307" s="1" t="s">
        <v>295</v>
      </c>
      <c r="D307" s="1">
        <v>16506010</v>
      </c>
      <c r="E307" s="3">
        <v>37321</v>
      </c>
      <c r="F307" s="1">
        <v>2432304</v>
      </c>
      <c r="G307" s="1">
        <v>0</v>
      </c>
      <c r="H307" s="1">
        <v>0</v>
      </c>
      <c r="I307" s="1"/>
      <c r="J307" s="2">
        <v>570070</v>
      </c>
      <c r="K307" s="2">
        <v>0</v>
      </c>
      <c r="L307" s="2">
        <v>0</v>
      </c>
      <c r="M307" s="2">
        <v>570070</v>
      </c>
      <c r="N307" s="75">
        <f>VLOOKUP(P307,'CODIGOS RENTISTICOS'!$A$2:E1347,2,FALSE)</f>
        <v>11100000</v>
      </c>
      <c r="O307" s="75">
        <f>VLOOKUP(P307,'CODIGOS RENTISTICOS'!$A$2:F3514,3,FALSE)</f>
        <v>150101</v>
      </c>
      <c r="P307" s="60">
        <v>121275</v>
      </c>
      <c r="Q307" s="2">
        <v>570070</v>
      </c>
      <c r="R307" s="60"/>
    </row>
    <row r="308" spans="1:18" x14ac:dyDescent="0.2">
      <c r="A308" s="1">
        <v>50000249</v>
      </c>
      <c r="B308" s="1">
        <v>1226302</v>
      </c>
      <c r="C308" s="1" t="s">
        <v>295</v>
      </c>
      <c r="D308" s="1">
        <v>94441802</v>
      </c>
      <c r="E308" s="3">
        <v>37321</v>
      </c>
      <c r="F308" s="1">
        <v>2440750</v>
      </c>
      <c r="G308" s="1">
        <v>0</v>
      </c>
      <c r="H308" s="1">
        <v>0</v>
      </c>
      <c r="I308" s="1"/>
      <c r="J308" s="2">
        <v>810000</v>
      </c>
      <c r="K308" s="2">
        <v>0</v>
      </c>
      <c r="L308" s="2">
        <v>0</v>
      </c>
      <c r="M308" s="2">
        <v>810000</v>
      </c>
      <c r="N308" s="75">
        <f>VLOOKUP(P308,'CODIGOS RENTISTICOS'!$A$2:E1348,2,FALSE)</f>
        <v>11100000</v>
      </c>
      <c r="O308" s="75">
        <f>VLOOKUP(P308,'CODIGOS RENTISTICOS'!$A$2:F3515,3,FALSE)</f>
        <v>150101</v>
      </c>
      <c r="P308" s="60">
        <v>121275</v>
      </c>
      <c r="Q308" s="2">
        <v>810000</v>
      </c>
      <c r="R308" s="60"/>
    </row>
    <row r="309" spans="1:18" x14ac:dyDescent="0.2">
      <c r="A309" s="1">
        <v>50000249</v>
      </c>
      <c r="B309" s="1">
        <v>984592</v>
      </c>
      <c r="C309" s="1" t="s">
        <v>42</v>
      </c>
      <c r="D309" s="1">
        <v>8170007904</v>
      </c>
      <c r="E309" s="3">
        <v>37321</v>
      </c>
      <c r="F309" s="1">
        <v>8284427</v>
      </c>
      <c r="G309" s="1">
        <v>0</v>
      </c>
      <c r="H309" s="1">
        <v>1</v>
      </c>
      <c r="I309" s="1"/>
      <c r="J309" s="2">
        <v>0</v>
      </c>
      <c r="K309" s="2">
        <v>0</v>
      </c>
      <c r="L309" s="2">
        <v>18300000</v>
      </c>
      <c r="M309" s="2">
        <v>18300000</v>
      </c>
      <c r="N309" s="75">
        <f>VLOOKUP(P309,'CODIGOS RENTISTICOS'!$A$2:E1349,2,FALSE)</f>
        <v>96200000</v>
      </c>
      <c r="O309" s="75">
        <f>VLOOKUP(P309,'CODIGOS RENTISTICOS'!$A$2:F3516,3,FALSE)</f>
        <v>350101</v>
      </c>
      <c r="P309" s="60">
        <v>121240</v>
      </c>
      <c r="Q309" s="2">
        <v>18300000</v>
      </c>
      <c r="R309" s="60"/>
    </row>
    <row r="310" spans="1:18" x14ac:dyDescent="0.2">
      <c r="A310" s="1">
        <v>50000249</v>
      </c>
      <c r="B310" s="1">
        <v>909553</v>
      </c>
      <c r="C310" s="1" t="s">
        <v>42</v>
      </c>
      <c r="D310" s="1">
        <v>75001449</v>
      </c>
      <c r="E310" s="3">
        <v>37321</v>
      </c>
      <c r="F310" s="1">
        <v>3238741</v>
      </c>
      <c r="G310" s="1">
        <v>0</v>
      </c>
      <c r="H310" s="1">
        <v>0</v>
      </c>
      <c r="I310" s="1"/>
      <c r="J310" s="2">
        <v>7000</v>
      </c>
      <c r="K310" s="2">
        <v>0</v>
      </c>
      <c r="L310" s="2">
        <v>0</v>
      </c>
      <c r="M310" s="2">
        <v>7000</v>
      </c>
      <c r="N310" s="75">
        <f>VLOOKUP(P310,'CODIGOS RENTISTICOS'!$A$2:E1350,2,FALSE)</f>
        <v>825000000</v>
      </c>
      <c r="O310" s="75">
        <f>VLOOKUP(P310,'CODIGOS RENTISTICOS'!$A$2:F3517,3,FALSE)</f>
        <v>150109</v>
      </c>
      <c r="P310" s="60">
        <v>121245</v>
      </c>
      <c r="Q310" s="2">
        <v>7000</v>
      </c>
      <c r="R310" s="60"/>
    </row>
    <row r="311" spans="1:18" x14ac:dyDescent="0.2">
      <c r="A311" s="1">
        <v>50000249</v>
      </c>
      <c r="B311" s="1">
        <v>569925</v>
      </c>
      <c r="C311" s="1" t="s">
        <v>420</v>
      </c>
      <c r="D311" s="1">
        <v>8001246075</v>
      </c>
      <c r="E311" s="3">
        <v>37321</v>
      </c>
      <c r="F311" s="1">
        <v>4354265</v>
      </c>
      <c r="G311" s="1">
        <v>0</v>
      </c>
      <c r="H311" s="1">
        <v>1</v>
      </c>
      <c r="I311" s="1"/>
      <c r="J311" s="2">
        <v>0</v>
      </c>
      <c r="K311" s="2">
        <v>0</v>
      </c>
      <c r="L311" s="2">
        <v>65589.240000000005</v>
      </c>
      <c r="M311" s="2">
        <v>65589.240000000005</v>
      </c>
      <c r="N311" s="75" t="e">
        <f>VLOOKUP(P311,'CODIGOS RENTISTICOS'!$A$2:E1351,2,FALSE)</f>
        <v>#N/A</v>
      </c>
      <c r="O311" s="75" t="e">
        <f>VLOOKUP(P311,'CODIGOS RENTISTICOS'!$A$2:F3518,3,FALSE)</f>
        <v>#N/A</v>
      </c>
      <c r="P311" s="60">
        <v>270906</v>
      </c>
      <c r="Q311" s="2">
        <v>65589.240000000005</v>
      </c>
      <c r="R311" s="60"/>
    </row>
    <row r="312" spans="1:18" x14ac:dyDescent="0.2">
      <c r="A312" s="1">
        <v>50000249</v>
      </c>
      <c r="B312" s="1">
        <v>569926</v>
      </c>
      <c r="C312" s="1" t="s">
        <v>420</v>
      </c>
      <c r="D312" s="1">
        <v>8001246075</v>
      </c>
      <c r="E312" s="3">
        <v>37321</v>
      </c>
      <c r="F312" s="1">
        <v>4354265</v>
      </c>
      <c r="G312" s="1">
        <v>0</v>
      </c>
      <c r="H312" s="1">
        <v>1</v>
      </c>
      <c r="I312" s="1"/>
      <c r="J312" s="2">
        <v>0</v>
      </c>
      <c r="K312" s="2">
        <v>0</v>
      </c>
      <c r="L312" s="2">
        <v>295248.98</v>
      </c>
      <c r="M312" s="2">
        <v>295248.98</v>
      </c>
      <c r="N312" s="75" t="e">
        <f>VLOOKUP(P312,'CODIGOS RENTISTICOS'!$A$2:E1352,2,FALSE)</f>
        <v>#N/A</v>
      </c>
      <c r="O312" s="75" t="e">
        <f>VLOOKUP(P312,'CODIGOS RENTISTICOS'!$A$2:F3519,3,FALSE)</f>
        <v>#N/A</v>
      </c>
      <c r="P312" s="60">
        <v>270906</v>
      </c>
      <c r="Q312" s="2">
        <v>295248.98</v>
      </c>
      <c r="R312" s="60"/>
    </row>
    <row r="313" spans="1:18" x14ac:dyDescent="0.2">
      <c r="A313" s="1">
        <v>50000249</v>
      </c>
      <c r="B313" s="1">
        <v>570936</v>
      </c>
      <c r="C313" s="1" t="s">
        <v>420</v>
      </c>
      <c r="D313" s="1">
        <v>8001246075</v>
      </c>
      <c r="E313" s="3">
        <v>37321</v>
      </c>
      <c r="F313" s="1">
        <v>4354265</v>
      </c>
      <c r="G313" s="1">
        <v>0</v>
      </c>
      <c r="H313" s="1">
        <v>1</v>
      </c>
      <c r="I313" s="1"/>
      <c r="J313" s="2">
        <v>0</v>
      </c>
      <c r="K313" s="2">
        <v>0</v>
      </c>
      <c r="L313" s="2">
        <v>430998</v>
      </c>
      <c r="M313" s="2">
        <v>430998</v>
      </c>
      <c r="N313" s="75" t="e">
        <f>VLOOKUP(P313,'CODIGOS RENTISTICOS'!$A$2:E1353,2,FALSE)</f>
        <v>#N/A</v>
      </c>
      <c r="O313" s="75" t="e">
        <f>VLOOKUP(P313,'CODIGOS RENTISTICOS'!$A$2:F3520,3,FALSE)</f>
        <v>#N/A</v>
      </c>
      <c r="P313" s="60">
        <v>270906</v>
      </c>
      <c r="Q313" s="2">
        <v>430998</v>
      </c>
      <c r="R313" s="60"/>
    </row>
    <row r="314" spans="1:18" x14ac:dyDescent="0.2">
      <c r="A314" s="1">
        <v>50000249</v>
      </c>
      <c r="B314" s="1">
        <v>1370028</v>
      </c>
      <c r="C314" s="1" t="s">
        <v>297</v>
      </c>
      <c r="D314" s="1">
        <v>8000257742</v>
      </c>
      <c r="E314" s="3">
        <v>37321</v>
      </c>
      <c r="F314" s="1">
        <v>3516776</v>
      </c>
      <c r="G314" s="1">
        <v>0</v>
      </c>
      <c r="H314" s="1">
        <v>0</v>
      </c>
      <c r="I314" s="1"/>
      <c r="J314" s="2">
        <v>182000</v>
      </c>
      <c r="K314" s="2">
        <v>0</v>
      </c>
      <c r="L314" s="2">
        <v>0</v>
      </c>
      <c r="M314" s="2">
        <v>182000</v>
      </c>
      <c r="N314" s="75">
        <f>VLOOKUP(P314,'CODIGOS RENTISTICOS'!$A$2:E1354,2,FALSE)</f>
        <v>825000000</v>
      </c>
      <c r="O314" s="75">
        <f>VLOOKUP(P314,'CODIGOS RENTISTICOS'!$A$2:F3521,3,FALSE)</f>
        <v>150109</v>
      </c>
      <c r="P314" s="60">
        <v>121245</v>
      </c>
      <c r="Q314" s="2">
        <v>182000</v>
      </c>
      <c r="R314" s="60"/>
    </row>
    <row r="315" spans="1:18" x14ac:dyDescent="0.2">
      <c r="A315" s="1">
        <v>50000249</v>
      </c>
      <c r="B315" s="1">
        <v>956405</v>
      </c>
      <c r="C315" s="1" t="s">
        <v>285</v>
      </c>
      <c r="D315" s="1">
        <v>8001563780</v>
      </c>
      <c r="E315" s="3">
        <v>37322</v>
      </c>
      <c r="F315" s="1">
        <v>5301010</v>
      </c>
      <c r="G315" s="1">
        <v>0</v>
      </c>
      <c r="H315" s="1">
        <v>0</v>
      </c>
      <c r="I315" s="1"/>
      <c r="J315" s="2">
        <v>5000</v>
      </c>
      <c r="K315" s="2">
        <v>0</v>
      </c>
      <c r="L315" s="2">
        <v>0</v>
      </c>
      <c r="M315" s="2">
        <v>5000</v>
      </c>
      <c r="N315" s="75">
        <f>VLOOKUP(P315,'CODIGOS RENTISTICOS'!$A$2:E1355,2,FALSE)</f>
        <v>825000000</v>
      </c>
      <c r="O315" s="75">
        <f>VLOOKUP(P315,'CODIGOS RENTISTICOS'!$A$2:F3522,3,FALSE)</f>
        <v>150109</v>
      </c>
      <c r="P315" s="60">
        <v>5041</v>
      </c>
      <c r="Q315" s="2">
        <v>5000</v>
      </c>
      <c r="R315" s="60"/>
    </row>
    <row r="316" spans="1:18" x14ac:dyDescent="0.2">
      <c r="A316" s="1">
        <v>50000249</v>
      </c>
      <c r="B316" s="1">
        <v>1192569</v>
      </c>
      <c r="C316" s="1" t="s">
        <v>285</v>
      </c>
      <c r="D316" s="1">
        <v>8001563780</v>
      </c>
      <c r="E316" s="3">
        <v>37322</v>
      </c>
      <c r="F316" s="1">
        <v>5301010</v>
      </c>
      <c r="G316" s="1">
        <v>0</v>
      </c>
      <c r="H316" s="1">
        <v>0</v>
      </c>
      <c r="I316" s="1"/>
      <c r="J316" s="2">
        <v>5000</v>
      </c>
      <c r="K316" s="2">
        <v>0</v>
      </c>
      <c r="L316" s="2">
        <v>0</v>
      </c>
      <c r="M316" s="2">
        <v>5000</v>
      </c>
      <c r="N316" s="75">
        <f>VLOOKUP(P316,'CODIGOS RENTISTICOS'!$A$2:E1356,2,FALSE)</f>
        <v>825000000</v>
      </c>
      <c r="O316" s="75">
        <f>VLOOKUP(P316,'CODIGOS RENTISTICOS'!$A$2:F3523,3,FALSE)</f>
        <v>150109</v>
      </c>
      <c r="P316" s="60">
        <v>5041</v>
      </c>
      <c r="Q316" s="2">
        <v>5000</v>
      </c>
      <c r="R316" s="60"/>
    </row>
    <row r="317" spans="1:18" x14ac:dyDescent="0.2">
      <c r="A317" s="1">
        <v>50000249</v>
      </c>
      <c r="B317" s="1">
        <v>1156550</v>
      </c>
      <c r="C317" s="1" t="s">
        <v>285</v>
      </c>
      <c r="D317" s="1">
        <v>8001975435</v>
      </c>
      <c r="E317" s="3">
        <v>37322</v>
      </c>
      <c r="F317" s="1">
        <v>2627421</v>
      </c>
      <c r="G317" s="1">
        <v>0</v>
      </c>
      <c r="H317" s="1">
        <v>1</v>
      </c>
      <c r="I317" s="1"/>
      <c r="J317" s="2">
        <v>0</v>
      </c>
      <c r="K317" s="2">
        <v>0</v>
      </c>
      <c r="L317" s="2">
        <v>20000</v>
      </c>
      <c r="M317" s="2">
        <v>20000</v>
      </c>
      <c r="N317" s="75">
        <f>VLOOKUP(P317,'CODIGOS RENTISTICOS'!$A$2:E1357,2,FALSE)</f>
        <v>910300000</v>
      </c>
      <c r="O317" s="75">
        <f>VLOOKUP(P317,'CODIGOS RENTISTICOS'!$A$2:F3524,3,FALSE)</f>
        <v>130113</v>
      </c>
      <c r="P317" s="60">
        <v>121235</v>
      </c>
      <c r="Q317" s="2">
        <v>20000</v>
      </c>
      <c r="R317" s="60"/>
    </row>
    <row r="318" spans="1:18" x14ac:dyDescent="0.2">
      <c r="A318" s="1">
        <v>50000249</v>
      </c>
      <c r="B318" s="1">
        <v>876272</v>
      </c>
      <c r="C318" s="1" t="s">
        <v>285</v>
      </c>
      <c r="D318" s="1">
        <v>80421596</v>
      </c>
      <c r="E318" s="3">
        <v>37322</v>
      </c>
      <c r="F318" s="1">
        <v>6201082</v>
      </c>
      <c r="G318" s="1">
        <v>0</v>
      </c>
      <c r="H318" s="1">
        <v>0</v>
      </c>
      <c r="I318" s="1"/>
      <c r="J318" s="2">
        <v>7000</v>
      </c>
      <c r="K318" s="2">
        <v>0</v>
      </c>
      <c r="L318" s="2">
        <v>0</v>
      </c>
      <c r="M318" s="2">
        <v>7000</v>
      </c>
      <c r="N318" s="75">
        <f>VLOOKUP(P318,'CODIGOS RENTISTICOS'!$A$2:E1358,2,FALSE)</f>
        <v>825000000</v>
      </c>
      <c r="O318" s="75">
        <f>VLOOKUP(P318,'CODIGOS RENTISTICOS'!$A$2:F3525,3,FALSE)</f>
        <v>150109</v>
      </c>
      <c r="P318" s="60">
        <v>121245</v>
      </c>
      <c r="Q318" s="2">
        <v>7000</v>
      </c>
      <c r="R318" s="60"/>
    </row>
    <row r="319" spans="1:18" x14ac:dyDescent="0.2">
      <c r="A319" s="1">
        <v>50000249</v>
      </c>
      <c r="B319" s="1">
        <v>876273</v>
      </c>
      <c r="C319" s="1" t="s">
        <v>285</v>
      </c>
      <c r="D319" s="1">
        <v>91361866</v>
      </c>
      <c r="E319" s="3">
        <v>37322</v>
      </c>
      <c r="F319" s="1">
        <v>5223828</v>
      </c>
      <c r="G319" s="1">
        <v>0</v>
      </c>
      <c r="H319" s="1">
        <v>0</v>
      </c>
      <c r="I319" s="1"/>
      <c r="J319" s="2">
        <v>7000</v>
      </c>
      <c r="K319" s="2">
        <v>0</v>
      </c>
      <c r="L319" s="2">
        <v>0</v>
      </c>
      <c r="M319" s="2">
        <v>7000</v>
      </c>
      <c r="N319" s="75">
        <f>VLOOKUP(P319,'CODIGOS RENTISTICOS'!$A$2:E1359,2,FALSE)</f>
        <v>825000000</v>
      </c>
      <c r="O319" s="75">
        <f>VLOOKUP(P319,'CODIGOS RENTISTICOS'!$A$2:F3526,3,FALSE)</f>
        <v>150109</v>
      </c>
      <c r="P319" s="60">
        <v>121245</v>
      </c>
      <c r="Q319" s="2">
        <v>7000</v>
      </c>
      <c r="R319" s="60"/>
    </row>
    <row r="320" spans="1:18" x14ac:dyDescent="0.2">
      <c r="A320" s="1">
        <v>50000249</v>
      </c>
      <c r="B320" s="1">
        <v>876274</v>
      </c>
      <c r="C320" s="1" t="s">
        <v>285</v>
      </c>
      <c r="D320" s="1">
        <v>70099757</v>
      </c>
      <c r="E320" s="3">
        <v>37322</v>
      </c>
      <c r="F320" s="1">
        <v>8882139</v>
      </c>
      <c r="G320" s="1">
        <v>0</v>
      </c>
      <c r="H320" s="1">
        <v>0</v>
      </c>
      <c r="I320" s="1"/>
      <c r="J320" s="2">
        <v>28000</v>
      </c>
      <c r="K320" s="2">
        <v>0</v>
      </c>
      <c r="L320" s="2">
        <v>0</v>
      </c>
      <c r="M320" s="2">
        <v>28000</v>
      </c>
      <c r="N320" s="75">
        <f>VLOOKUP(P320,'CODIGOS RENTISTICOS'!$A$2:E1360,2,FALSE)</f>
        <v>825000000</v>
      </c>
      <c r="O320" s="75">
        <f>VLOOKUP(P320,'CODIGOS RENTISTICOS'!$A$2:F3527,3,FALSE)</f>
        <v>150109</v>
      </c>
      <c r="P320" s="60">
        <v>121245</v>
      </c>
      <c r="Q320" s="2">
        <v>28000</v>
      </c>
      <c r="R320" s="60"/>
    </row>
    <row r="321" spans="1:18" x14ac:dyDescent="0.2">
      <c r="A321" s="1">
        <v>50000249</v>
      </c>
      <c r="B321" s="1">
        <v>876275</v>
      </c>
      <c r="C321" s="1" t="s">
        <v>285</v>
      </c>
      <c r="D321" s="1">
        <v>79301209</v>
      </c>
      <c r="E321" s="3">
        <v>37322</v>
      </c>
      <c r="F321" s="1">
        <v>6253291</v>
      </c>
      <c r="G321" s="1">
        <v>0</v>
      </c>
      <c r="H321" s="1">
        <v>0</v>
      </c>
      <c r="I321" s="1"/>
      <c r="J321" s="2">
        <v>49000</v>
      </c>
      <c r="K321" s="2">
        <v>0</v>
      </c>
      <c r="L321" s="2">
        <v>0</v>
      </c>
      <c r="M321" s="2">
        <v>49000</v>
      </c>
      <c r="N321" s="75">
        <f>VLOOKUP(P321,'CODIGOS RENTISTICOS'!$A$2:E1361,2,FALSE)</f>
        <v>825000000</v>
      </c>
      <c r="O321" s="75">
        <f>VLOOKUP(P321,'CODIGOS RENTISTICOS'!$A$2:F3528,3,FALSE)</f>
        <v>150109</v>
      </c>
      <c r="P321" s="60">
        <v>121245</v>
      </c>
      <c r="Q321" s="2">
        <v>49000</v>
      </c>
      <c r="R321" s="60"/>
    </row>
    <row r="322" spans="1:18" x14ac:dyDescent="0.2">
      <c r="A322" s="1">
        <v>50000249</v>
      </c>
      <c r="B322" s="1">
        <v>876276</v>
      </c>
      <c r="C322" s="1" t="s">
        <v>285</v>
      </c>
      <c r="D322" s="1">
        <v>8300499053</v>
      </c>
      <c r="E322" s="3">
        <v>37322</v>
      </c>
      <c r="F322" s="1">
        <v>3415987</v>
      </c>
      <c r="G322" s="1">
        <v>0</v>
      </c>
      <c r="H322" s="1">
        <v>0</v>
      </c>
      <c r="I322" s="1"/>
      <c r="J322" s="2">
        <v>15000</v>
      </c>
      <c r="K322" s="2">
        <v>0</v>
      </c>
      <c r="L322" s="2">
        <v>0</v>
      </c>
      <c r="M322" s="2">
        <v>15000</v>
      </c>
      <c r="N322" s="75">
        <f>VLOOKUP(P322,'CODIGOS RENTISTICOS'!$A$2:E1362,2,FALSE)</f>
        <v>825000000</v>
      </c>
      <c r="O322" s="75">
        <f>VLOOKUP(P322,'CODIGOS RENTISTICOS'!$A$2:F3529,3,FALSE)</f>
        <v>150109</v>
      </c>
      <c r="P322" s="60">
        <v>121245</v>
      </c>
      <c r="Q322" s="2">
        <v>15000</v>
      </c>
      <c r="R322" s="60"/>
    </row>
    <row r="323" spans="1:18" x14ac:dyDescent="0.2">
      <c r="A323" s="1">
        <v>50000249</v>
      </c>
      <c r="B323" s="1">
        <v>876278</v>
      </c>
      <c r="C323" s="1" t="s">
        <v>285</v>
      </c>
      <c r="D323" s="1">
        <v>51959062</v>
      </c>
      <c r="E323" s="3">
        <v>37322</v>
      </c>
      <c r="F323" s="1">
        <v>5457786</v>
      </c>
      <c r="G323" s="1">
        <v>0</v>
      </c>
      <c r="H323" s="1">
        <v>0</v>
      </c>
      <c r="I323" s="1"/>
      <c r="J323" s="2">
        <v>7000</v>
      </c>
      <c r="K323" s="2">
        <v>0</v>
      </c>
      <c r="L323" s="2">
        <v>0</v>
      </c>
      <c r="M323" s="2">
        <v>7000</v>
      </c>
      <c r="N323" s="75">
        <f>VLOOKUP(P323,'CODIGOS RENTISTICOS'!$A$2:E1363,2,FALSE)</f>
        <v>825000000</v>
      </c>
      <c r="O323" s="75">
        <f>VLOOKUP(P323,'CODIGOS RENTISTICOS'!$A$2:F3530,3,FALSE)</f>
        <v>150109</v>
      </c>
      <c r="P323" s="60">
        <v>121245</v>
      </c>
      <c r="Q323" s="2">
        <v>7000</v>
      </c>
      <c r="R323" s="60"/>
    </row>
    <row r="324" spans="1:18" x14ac:dyDescent="0.2">
      <c r="A324" s="1">
        <v>50000249</v>
      </c>
      <c r="B324" s="1">
        <v>1135968</v>
      </c>
      <c r="C324" s="1" t="s">
        <v>285</v>
      </c>
      <c r="D324" s="1">
        <v>51698715</v>
      </c>
      <c r="E324" s="3">
        <v>37322</v>
      </c>
      <c r="F324" s="1">
        <v>5457786</v>
      </c>
      <c r="G324" s="1">
        <v>0</v>
      </c>
      <c r="H324" s="1">
        <v>0</v>
      </c>
      <c r="I324" s="1"/>
      <c r="J324" s="2">
        <v>7000</v>
      </c>
      <c r="K324" s="2">
        <v>0</v>
      </c>
      <c r="L324" s="2">
        <v>0</v>
      </c>
      <c r="M324" s="2">
        <v>7000</v>
      </c>
      <c r="N324" s="75">
        <f>VLOOKUP(P324,'CODIGOS RENTISTICOS'!$A$2:E1364,2,FALSE)</f>
        <v>825000000</v>
      </c>
      <c r="O324" s="75">
        <f>VLOOKUP(P324,'CODIGOS RENTISTICOS'!$A$2:F3531,3,FALSE)</f>
        <v>150109</v>
      </c>
      <c r="P324" s="60">
        <v>121245</v>
      </c>
      <c r="Q324" s="2">
        <v>7000</v>
      </c>
      <c r="R324" s="60"/>
    </row>
    <row r="325" spans="1:18" x14ac:dyDescent="0.2">
      <c r="A325" s="1">
        <v>50000249</v>
      </c>
      <c r="B325" s="1">
        <v>68880</v>
      </c>
      <c r="C325" s="1" t="s">
        <v>285</v>
      </c>
      <c r="D325" s="1">
        <v>111111</v>
      </c>
      <c r="E325" s="3">
        <v>37322</v>
      </c>
      <c r="F325" s="1">
        <v>3626049</v>
      </c>
      <c r="G325" s="1">
        <v>0</v>
      </c>
      <c r="H325" s="1">
        <v>0</v>
      </c>
      <c r="I325" s="1"/>
      <c r="J325" s="2">
        <v>7000</v>
      </c>
      <c r="K325" s="2">
        <v>0</v>
      </c>
      <c r="L325" s="2">
        <v>0</v>
      </c>
      <c r="M325" s="2">
        <v>7000</v>
      </c>
      <c r="N325" s="75">
        <f>VLOOKUP(P325,'CODIGOS RENTISTICOS'!$A$2:E1365,2,FALSE)</f>
        <v>825000000</v>
      </c>
      <c r="O325" s="75">
        <f>VLOOKUP(P325,'CODIGOS RENTISTICOS'!$A$2:F3532,3,FALSE)</f>
        <v>150109</v>
      </c>
      <c r="P325" s="60">
        <v>5041</v>
      </c>
      <c r="Q325" s="2">
        <v>7000</v>
      </c>
      <c r="R325" s="60"/>
    </row>
    <row r="326" spans="1:18" x14ac:dyDescent="0.2">
      <c r="A326" s="1">
        <v>50000249</v>
      </c>
      <c r="B326" s="1">
        <v>2800686</v>
      </c>
      <c r="C326" s="1" t="s">
        <v>285</v>
      </c>
      <c r="D326" s="1">
        <v>8300331121</v>
      </c>
      <c r="E326" s="3">
        <v>37322</v>
      </c>
      <c r="F326" s="1">
        <v>5337528</v>
      </c>
      <c r="G326" s="1">
        <v>0</v>
      </c>
      <c r="H326" s="1">
        <v>0</v>
      </c>
      <c r="I326" s="1"/>
      <c r="J326" s="2">
        <v>2574</v>
      </c>
      <c r="K326" s="2">
        <v>0</v>
      </c>
      <c r="L326" s="2">
        <v>0</v>
      </c>
      <c r="M326" s="2">
        <v>2574</v>
      </c>
      <c r="N326" s="75">
        <f>VLOOKUP(P326,'CODIGOS RENTISTICOS'!$A$2:E1366,2,FALSE)</f>
        <v>96400000</v>
      </c>
      <c r="O326" s="75">
        <f>VLOOKUP(P326,'CODIGOS RENTISTICOS'!$A$2:F3533,3,FALSE)</f>
        <v>370101</v>
      </c>
      <c r="P326" s="60">
        <v>121280</v>
      </c>
      <c r="Q326" s="2">
        <v>2574</v>
      </c>
      <c r="R326" s="60"/>
    </row>
    <row r="327" spans="1:18" x14ac:dyDescent="0.2">
      <c r="A327" s="1">
        <v>50000249</v>
      </c>
      <c r="B327" s="1">
        <v>2800712</v>
      </c>
      <c r="C327" s="1" t="s">
        <v>285</v>
      </c>
      <c r="D327" s="1">
        <v>19140326</v>
      </c>
      <c r="E327" s="3">
        <v>37322</v>
      </c>
      <c r="F327" s="1">
        <v>3375510</v>
      </c>
      <c r="G327" s="1">
        <v>0</v>
      </c>
      <c r="H327" s="1">
        <v>0</v>
      </c>
      <c r="I327" s="1"/>
      <c r="J327" s="2">
        <v>618000</v>
      </c>
      <c r="K327" s="2">
        <v>0</v>
      </c>
      <c r="L327" s="2">
        <v>0</v>
      </c>
      <c r="M327" s="2">
        <v>618000</v>
      </c>
      <c r="N327" s="75">
        <f>VLOOKUP(P327,'CODIGOS RENTISTICOS'!$A$2:E1367,2,FALSE)</f>
        <v>825000000</v>
      </c>
      <c r="O327" s="75">
        <f>VLOOKUP(P327,'CODIGOS RENTISTICOS'!$A$2:F3534,3,FALSE)</f>
        <v>150109</v>
      </c>
      <c r="P327" s="60">
        <v>121245</v>
      </c>
      <c r="Q327" s="2">
        <v>618000</v>
      </c>
      <c r="R327" s="60"/>
    </row>
    <row r="328" spans="1:18" x14ac:dyDescent="0.2">
      <c r="A328" s="1">
        <v>50000249</v>
      </c>
      <c r="B328" s="1">
        <v>3002760</v>
      </c>
      <c r="C328" s="1" t="s">
        <v>285</v>
      </c>
      <c r="D328" s="1">
        <v>8001829489</v>
      </c>
      <c r="E328" s="3">
        <v>37322</v>
      </c>
      <c r="F328" s="1">
        <v>3410101</v>
      </c>
      <c r="G328" s="1">
        <v>0</v>
      </c>
      <c r="H328" s="1">
        <v>1</v>
      </c>
      <c r="I328" s="1"/>
      <c r="J328" s="2">
        <v>0</v>
      </c>
      <c r="K328" s="2">
        <v>0</v>
      </c>
      <c r="L328" s="2">
        <v>539900</v>
      </c>
      <c r="M328" s="2">
        <v>539900</v>
      </c>
      <c r="N328" s="75">
        <f>VLOOKUP(P328,'CODIGOS RENTISTICOS'!$A$2:E1368,2,FALSE)</f>
        <v>10900000</v>
      </c>
      <c r="O328" s="75">
        <f>VLOOKUP(P328,'CODIGOS RENTISTICOS'!$A$2:F3535,3,FALSE)</f>
        <v>170101</v>
      </c>
      <c r="P328" s="60">
        <v>121255</v>
      </c>
      <c r="Q328" s="2">
        <v>539900</v>
      </c>
      <c r="R328" s="60"/>
    </row>
    <row r="329" spans="1:18" x14ac:dyDescent="0.2">
      <c r="A329" s="1">
        <v>50000249</v>
      </c>
      <c r="B329" s="1">
        <v>3002761</v>
      </c>
      <c r="C329" s="1" t="s">
        <v>285</v>
      </c>
      <c r="D329" s="1">
        <v>8001829489</v>
      </c>
      <c r="E329" s="3">
        <v>37322</v>
      </c>
      <c r="F329" s="1">
        <v>3410101</v>
      </c>
      <c r="G329" s="1">
        <v>0</v>
      </c>
      <c r="H329" s="1">
        <v>1</v>
      </c>
      <c r="I329" s="1"/>
      <c r="J329" s="2">
        <v>0</v>
      </c>
      <c r="K329" s="2">
        <v>0</v>
      </c>
      <c r="L329" s="2">
        <v>4176548</v>
      </c>
      <c r="M329" s="2">
        <v>4176548</v>
      </c>
      <c r="N329" s="75">
        <f>VLOOKUP(P329,'CODIGOS RENTISTICOS'!$A$2:E1369,2,FALSE)</f>
        <v>10900000</v>
      </c>
      <c r="O329" s="75">
        <f>VLOOKUP(P329,'CODIGOS RENTISTICOS'!$A$2:F3536,3,FALSE)</f>
        <v>170101</v>
      </c>
      <c r="P329" s="60">
        <v>121255</v>
      </c>
      <c r="Q329" s="2">
        <v>4176548</v>
      </c>
      <c r="R329" s="60"/>
    </row>
    <row r="330" spans="1:18" x14ac:dyDescent="0.2">
      <c r="A330" s="1">
        <v>50000249</v>
      </c>
      <c r="B330" s="1">
        <v>1157681</v>
      </c>
      <c r="C330" s="1" t="s">
        <v>285</v>
      </c>
      <c r="D330" s="1">
        <v>8010004664</v>
      </c>
      <c r="E330" s="3">
        <v>37322</v>
      </c>
      <c r="F330" s="1">
        <v>7468153</v>
      </c>
      <c r="G330" s="1">
        <v>0</v>
      </c>
      <c r="H330" s="1">
        <v>0</v>
      </c>
      <c r="I330" s="1"/>
      <c r="J330" s="2">
        <v>7000</v>
      </c>
      <c r="K330" s="2">
        <v>0</v>
      </c>
      <c r="L330" s="2">
        <v>0</v>
      </c>
      <c r="M330" s="2">
        <v>7000</v>
      </c>
      <c r="N330" s="75">
        <f>VLOOKUP(P330,'CODIGOS RENTISTICOS'!$A$2:E1370,2,FALSE)</f>
        <v>825000000</v>
      </c>
      <c r="O330" s="75">
        <f>VLOOKUP(P330,'CODIGOS RENTISTICOS'!$A$2:F3537,3,FALSE)</f>
        <v>150109</v>
      </c>
      <c r="P330" s="60">
        <v>5041</v>
      </c>
      <c r="Q330" s="2">
        <v>7000</v>
      </c>
      <c r="R330" s="60"/>
    </row>
    <row r="331" spans="1:18" x14ac:dyDescent="0.2">
      <c r="A331" s="1">
        <v>50000249</v>
      </c>
      <c r="B331" s="1">
        <v>1162278</v>
      </c>
      <c r="C331" s="1" t="s">
        <v>285</v>
      </c>
      <c r="D331" s="1">
        <v>111111</v>
      </c>
      <c r="E331" s="3">
        <v>37322</v>
      </c>
      <c r="F331" s="1">
        <v>2069899</v>
      </c>
      <c r="G331" s="1">
        <v>0</v>
      </c>
      <c r="H331" s="1">
        <v>0</v>
      </c>
      <c r="I331" s="1"/>
      <c r="J331" s="2">
        <v>7000</v>
      </c>
      <c r="K331" s="2">
        <v>0</v>
      </c>
      <c r="L331" s="2">
        <v>0</v>
      </c>
      <c r="M331" s="2">
        <v>7000</v>
      </c>
      <c r="N331" s="75">
        <f>VLOOKUP(P331,'CODIGOS RENTISTICOS'!$A$2:E1371,2,FALSE)</f>
        <v>825000000</v>
      </c>
      <c r="O331" s="75">
        <f>VLOOKUP(P331,'CODIGOS RENTISTICOS'!$A$2:F3538,3,FALSE)</f>
        <v>150109</v>
      </c>
      <c r="P331" s="60">
        <v>121245</v>
      </c>
      <c r="Q331" s="2">
        <v>7000</v>
      </c>
      <c r="R331" s="60"/>
    </row>
    <row r="332" spans="1:18" x14ac:dyDescent="0.2">
      <c r="A332" s="1">
        <v>50000249</v>
      </c>
      <c r="B332" s="1">
        <v>1162279</v>
      </c>
      <c r="C332" s="1" t="s">
        <v>285</v>
      </c>
      <c r="D332" s="1">
        <v>348694</v>
      </c>
      <c r="E332" s="3">
        <v>37322</v>
      </c>
      <c r="F332" s="1">
        <v>7177081</v>
      </c>
      <c r="G332" s="1">
        <v>0</v>
      </c>
      <c r="H332" s="1">
        <v>0</v>
      </c>
      <c r="I332" s="1"/>
      <c r="J332" s="2">
        <v>5000</v>
      </c>
      <c r="K332" s="2">
        <v>0</v>
      </c>
      <c r="L332" s="2">
        <v>0</v>
      </c>
      <c r="M332" s="2">
        <v>5000</v>
      </c>
      <c r="N332" s="75">
        <f>VLOOKUP(P332,'CODIGOS RENTISTICOS'!$A$2:E1372,2,FALSE)</f>
        <v>825000000</v>
      </c>
      <c r="O332" s="75">
        <f>VLOOKUP(P332,'CODIGOS RENTISTICOS'!$A$2:F3539,3,FALSE)</f>
        <v>150109</v>
      </c>
      <c r="P332" s="60">
        <v>121245</v>
      </c>
      <c r="Q332" s="2">
        <v>5000</v>
      </c>
      <c r="R332" s="60"/>
    </row>
    <row r="333" spans="1:18" x14ac:dyDescent="0.2">
      <c r="A333" s="1">
        <v>50000249</v>
      </c>
      <c r="B333" s="1">
        <v>1169320</v>
      </c>
      <c r="C333" s="1" t="s">
        <v>285</v>
      </c>
      <c r="D333" s="1">
        <v>79703925</v>
      </c>
      <c r="E333" s="3">
        <v>37322</v>
      </c>
      <c r="F333" s="1">
        <v>4021363</v>
      </c>
      <c r="G333" s="1">
        <v>0</v>
      </c>
      <c r="H333" s="1">
        <v>0</v>
      </c>
      <c r="I333" s="1"/>
      <c r="J333" s="2">
        <v>7000</v>
      </c>
      <c r="K333" s="2">
        <v>0</v>
      </c>
      <c r="L333" s="2">
        <v>0</v>
      </c>
      <c r="M333" s="2">
        <v>7000</v>
      </c>
      <c r="N333" s="75">
        <f>VLOOKUP(P333,'CODIGOS RENTISTICOS'!$A$2:E1373,2,FALSE)</f>
        <v>825000000</v>
      </c>
      <c r="O333" s="75">
        <f>VLOOKUP(P333,'CODIGOS RENTISTICOS'!$A$2:F3540,3,FALSE)</f>
        <v>150109</v>
      </c>
      <c r="P333" s="60">
        <v>121245</v>
      </c>
      <c r="Q333" s="2">
        <v>7000</v>
      </c>
      <c r="R333" s="60"/>
    </row>
    <row r="334" spans="1:18" x14ac:dyDescent="0.2">
      <c r="A334" s="1">
        <v>50000249</v>
      </c>
      <c r="B334" s="1">
        <v>1169334</v>
      </c>
      <c r="C334" s="1" t="s">
        <v>285</v>
      </c>
      <c r="D334" s="1">
        <v>111111</v>
      </c>
      <c r="E334" s="3">
        <v>37322</v>
      </c>
      <c r="F334" s="1">
        <v>2624073</v>
      </c>
      <c r="G334" s="1">
        <v>0</v>
      </c>
      <c r="H334" s="1">
        <v>0</v>
      </c>
      <c r="I334" s="1"/>
      <c r="J334" s="2">
        <v>7000</v>
      </c>
      <c r="K334" s="2">
        <v>0</v>
      </c>
      <c r="L334" s="2">
        <v>0</v>
      </c>
      <c r="M334" s="2">
        <v>7000</v>
      </c>
      <c r="N334" s="75">
        <f>VLOOKUP(P334,'CODIGOS RENTISTICOS'!$A$2:E1374,2,FALSE)</f>
        <v>825000000</v>
      </c>
      <c r="O334" s="75">
        <f>VLOOKUP(P334,'CODIGOS RENTISTICOS'!$A$2:F3541,3,FALSE)</f>
        <v>150109</v>
      </c>
      <c r="P334" s="60">
        <v>121245</v>
      </c>
      <c r="Q334" s="2">
        <v>7000</v>
      </c>
      <c r="R334" s="60"/>
    </row>
    <row r="335" spans="1:18" x14ac:dyDescent="0.2">
      <c r="A335" s="1">
        <v>50000249</v>
      </c>
      <c r="B335" s="1">
        <v>1169335</v>
      </c>
      <c r="C335" s="1" t="s">
        <v>285</v>
      </c>
      <c r="D335" s="1">
        <v>111111</v>
      </c>
      <c r="E335" s="3">
        <v>37322</v>
      </c>
      <c r="F335" s="1">
        <v>3644989</v>
      </c>
      <c r="G335" s="1">
        <v>0</v>
      </c>
      <c r="H335" s="1">
        <v>0</v>
      </c>
      <c r="I335" s="1"/>
      <c r="J335" s="2">
        <v>7000</v>
      </c>
      <c r="K335" s="2">
        <v>0</v>
      </c>
      <c r="L335" s="2">
        <v>0</v>
      </c>
      <c r="M335" s="2">
        <v>7000</v>
      </c>
      <c r="N335" s="75">
        <f>VLOOKUP(P335,'CODIGOS RENTISTICOS'!$A$2:E1375,2,FALSE)</f>
        <v>825000000</v>
      </c>
      <c r="O335" s="75">
        <f>VLOOKUP(P335,'CODIGOS RENTISTICOS'!$A$2:F3542,3,FALSE)</f>
        <v>150109</v>
      </c>
      <c r="P335" s="60">
        <v>121245</v>
      </c>
      <c r="Q335" s="2">
        <v>7000</v>
      </c>
      <c r="R335" s="60"/>
    </row>
    <row r="336" spans="1:18" x14ac:dyDescent="0.2">
      <c r="A336" s="1">
        <v>50000249</v>
      </c>
      <c r="B336" s="1">
        <v>1169337</v>
      </c>
      <c r="C336" s="1" t="s">
        <v>285</v>
      </c>
      <c r="D336" s="1">
        <v>11807506</v>
      </c>
      <c r="E336" s="3">
        <v>37322</v>
      </c>
      <c r="F336" s="1">
        <v>5442413</v>
      </c>
      <c r="G336" s="1">
        <v>0</v>
      </c>
      <c r="H336" s="1">
        <v>0</v>
      </c>
      <c r="I336" s="1"/>
      <c r="J336" s="2">
        <v>5000</v>
      </c>
      <c r="K336" s="2">
        <v>0</v>
      </c>
      <c r="L336" s="2">
        <v>0</v>
      </c>
      <c r="M336" s="2">
        <v>5000</v>
      </c>
      <c r="N336" s="75">
        <f>VLOOKUP(P336,'CODIGOS RENTISTICOS'!$A$2:E1376,2,FALSE)</f>
        <v>825000000</v>
      </c>
      <c r="O336" s="75">
        <f>VLOOKUP(P336,'CODIGOS RENTISTICOS'!$A$2:F3543,3,FALSE)</f>
        <v>150109</v>
      </c>
      <c r="P336" s="60">
        <v>121245</v>
      </c>
      <c r="Q336" s="2">
        <v>5000</v>
      </c>
      <c r="R336" s="60"/>
    </row>
    <row r="337" spans="1:18" x14ac:dyDescent="0.2">
      <c r="A337" s="1">
        <v>50000249</v>
      </c>
      <c r="B337" s="1">
        <v>1169340</v>
      </c>
      <c r="C337" s="1" t="s">
        <v>285</v>
      </c>
      <c r="D337" s="1">
        <v>9312591</v>
      </c>
      <c r="E337" s="3">
        <v>37322</v>
      </c>
      <c r="F337" s="1">
        <v>7828827</v>
      </c>
      <c r="G337" s="1">
        <v>0</v>
      </c>
      <c r="H337" s="1">
        <v>0</v>
      </c>
      <c r="I337" s="1"/>
      <c r="J337" s="2">
        <v>5000</v>
      </c>
      <c r="K337" s="2">
        <v>0</v>
      </c>
      <c r="L337" s="2">
        <v>0</v>
      </c>
      <c r="M337" s="2">
        <v>5000</v>
      </c>
      <c r="N337" s="75">
        <f>VLOOKUP(P337,'CODIGOS RENTISTICOS'!$A$2:E1377,2,FALSE)</f>
        <v>825000000</v>
      </c>
      <c r="O337" s="75">
        <f>VLOOKUP(P337,'CODIGOS RENTISTICOS'!$A$2:F3544,3,FALSE)</f>
        <v>150109</v>
      </c>
      <c r="P337" s="60">
        <v>121245</v>
      </c>
      <c r="Q337" s="2">
        <v>5000</v>
      </c>
      <c r="R337" s="60"/>
    </row>
    <row r="338" spans="1:18" x14ac:dyDescent="0.2">
      <c r="A338" s="1">
        <v>50000249</v>
      </c>
      <c r="B338" s="1">
        <v>911890</v>
      </c>
      <c r="C338" s="1" t="s">
        <v>285</v>
      </c>
      <c r="D338" s="1">
        <v>8605243921</v>
      </c>
      <c r="E338" s="3">
        <v>37322</v>
      </c>
      <c r="F338" s="1">
        <v>2834967</v>
      </c>
      <c r="G338" s="1">
        <v>0</v>
      </c>
      <c r="H338" s="1">
        <v>0</v>
      </c>
      <c r="I338" s="1"/>
      <c r="J338" s="2">
        <v>1000000</v>
      </c>
      <c r="K338" s="2">
        <v>0</v>
      </c>
      <c r="L338" s="2">
        <v>0</v>
      </c>
      <c r="M338" s="2">
        <v>1000000</v>
      </c>
      <c r="N338" s="75">
        <f>VLOOKUP(P338,'CODIGOS RENTISTICOS'!$A$2:E1378,2,FALSE)</f>
        <v>10900000</v>
      </c>
      <c r="O338" s="75">
        <f>VLOOKUP(P338,'CODIGOS RENTISTICOS'!$A$2:F3545,3,FALSE)</f>
        <v>170101</v>
      </c>
      <c r="P338" s="60">
        <v>121255</v>
      </c>
      <c r="Q338" s="2">
        <v>1000000</v>
      </c>
      <c r="R338" s="60"/>
    </row>
    <row r="339" spans="1:18" x14ac:dyDescent="0.2">
      <c r="A339" s="1">
        <v>50000249</v>
      </c>
      <c r="B339" s="1">
        <v>670467</v>
      </c>
      <c r="C339" s="1" t="s">
        <v>285</v>
      </c>
      <c r="D339" s="1">
        <v>8600760085</v>
      </c>
      <c r="E339" s="3">
        <v>37322</v>
      </c>
      <c r="F339" s="1">
        <v>6236166</v>
      </c>
      <c r="G339" s="1">
        <v>0</v>
      </c>
      <c r="H339" s="1">
        <v>0</v>
      </c>
      <c r="I339" s="1"/>
      <c r="J339" s="2">
        <v>5000</v>
      </c>
      <c r="K339" s="2">
        <v>0</v>
      </c>
      <c r="L339" s="2">
        <v>0</v>
      </c>
      <c r="M339" s="2">
        <v>5000</v>
      </c>
      <c r="N339" s="75">
        <f>VLOOKUP(P339,'CODIGOS RENTISTICOS'!$A$2:E1379,2,FALSE)</f>
        <v>825000000</v>
      </c>
      <c r="O339" s="75">
        <f>VLOOKUP(P339,'CODIGOS RENTISTICOS'!$A$2:F3546,3,FALSE)</f>
        <v>150109</v>
      </c>
      <c r="P339" s="60">
        <v>121245</v>
      </c>
      <c r="Q339" s="2">
        <v>5000</v>
      </c>
      <c r="R339" s="60"/>
    </row>
    <row r="340" spans="1:18" x14ac:dyDescent="0.2">
      <c r="A340" s="1">
        <v>50000249</v>
      </c>
      <c r="B340" s="1">
        <v>1169580</v>
      </c>
      <c r="C340" s="1" t="s">
        <v>285</v>
      </c>
      <c r="D340" s="1">
        <v>8002068572</v>
      </c>
      <c r="E340" s="3">
        <v>37322</v>
      </c>
      <c r="F340" s="1">
        <v>2230412</v>
      </c>
      <c r="G340" s="1">
        <v>0</v>
      </c>
      <c r="H340" s="1">
        <v>0</v>
      </c>
      <c r="I340" s="1"/>
      <c r="J340" s="2">
        <v>1000000</v>
      </c>
      <c r="K340" s="2">
        <v>0</v>
      </c>
      <c r="L340" s="2">
        <v>0</v>
      </c>
      <c r="M340" s="2">
        <v>1000000</v>
      </c>
      <c r="N340" s="75">
        <f>VLOOKUP(P340,'CODIGOS RENTISTICOS'!$A$2:E1380,2,FALSE)</f>
        <v>12800000</v>
      </c>
      <c r="O340" s="75">
        <f>VLOOKUP(P340,'CODIGOS RENTISTICOS'!$A$2:F3547,3,FALSE)</f>
        <v>350103</v>
      </c>
      <c r="P340" s="60">
        <v>6005</v>
      </c>
      <c r="Q340" s="2">
        <v>1000000</v>
      </c>
      <c r="R340" s="60"/>
    </row>
    <row r="341" spans="1:18" x14ac:dyDescent="0.2">
      <c r="A341" s="1">
        <v>50000249</v>
      </c>
      <c r="B341" s="1">
        <v>1171776</v>
      </c>
      <c r="C341" s="1" t="s">
        <v>285</v>
      </c>
      <c r="D341" s="1">
        <v>6762157</v>
      </c>
      <c r="E341" s="3">
        <v>37322</v>
      </c>
      <c r="F341" s="1">
        <v>6358680</v>
      </c>
      <c r="G341" s="1">
        <v>0</v>
      </c>
      <c r="H341" s="1">
        <v>0</v>
      </c>
      <c r="I341" s="1"/>
      <c r="J341" s="2">
        <v>7000</v>
      </c>
      <c r="K341" s="2">
        <v>0</v>
      </c>
      <c r="L341" s="2">
        <v>0</v>
      </c>
      <c r="M341" s="2">
        <v>7000</v>
      </c>
      <c r="N341" s="75">
        <f>VLOOKUP(P341,'CODIGOS RENTISTICOS'!$A$2:E1381,2,FALSE)</f>
        <v>825000000</v>
      </c>
      <c r="O341" s="75">
        <f>VLOOKUP(P341,'CODIGOS RENTISTICOS'!$A$2:F3548,3,FALSE)</f>
        <v>150109</v>
      </c>
      <c r="P341" s="60">
        <v>5041</v>
      </c>
      <c r="Q341" s="2">
        <v>7000</v>
      </c>
      <c r="R341" s="60"/>
    </row>
    <row r="342" spans="1:18" x14ac:dyDescent="0.2">
      <c r="A342" s="1">
        <v>50000249</v>
      </c>
      <c r="B342" s="1">
        <v>1284631</v>
      </c>
      <c r="C342" s="1" t="s">
        <v>285</v>
      </c>
      <c r="D342" s="1">
        <v>8604038631</v>
      </c>
      <c r="E342" s="3">
        <v>37322</v>
      </c>
      <c r="F342" s="1">
        <v>2575102</v>
      </c>
      <c r="G342" s="1">
        <v>0</v>
      </c>
      <c r="H342" s="1">
        <v>0</v>
      </c>
      <c r="I342" s="1"/>
      <c r="J342" s="2">
        <v>7000</v>
      </c>
      <c r="K342" s="2">
        <v>0</v>
      </c>
      <c r="L342" s="2">
        <v>0</v>
      </c>
      <c r="M342" s="2">
        <v>7000</v>
      </c>
      <c r="N342" s="75">
        <f>VLOOKUP(P342,'CODIGOS RENTISTICOS'!$A$2:E1382,2,FALSE)</f>
        <v>825000000</v>
      </c>
      <c r="O342" s="75">
        <f>VLOOKUP(P342,'CODIGOS RENTISTICOS'!$A$2:F3549,3,FALSE)</f>
        <v>150109</v>
      </c>
      <c r="P342" s="60">
        <v>121245</v>
      </c>
      <c r="Q342" s="2">
        <v>7000</v>
      </c>
      <c r="R342" s="60"/>
    </row>
    <row r="343" spans="1:18" x14ac:dyDescent="0.2">
      <c r="A343" s="1">
        <v>50000249</v>
      </c>
      <c r="B343" s="1">
        <v>3144366</v>
      </c>
      <c r="C343" s="1" t="s">
        <v>285</v>
      </c>
      <c r="D343" s="1">
        <v>8001069629</v>
      </c>
      <c r="E343" s="3">
        <v>37322</v>
      </c>
      <c r="F343" s="1">
        <v>6110529</v>
      </c>
      <c r="G343" s="1">
        <v>0</v>
      </c>
      <c r="H343" s="1">
        <v>0</v>
      </c>
      <c r="I343" s="1"/>
      <c r="J343" s="2">
        <v>63000</v>
      </c>
      <c r="K343" s="2">
        <v>0</v>
      </c>
      <c r="L343" s="2">
        <v>0</v>
      </c>
      <c r="M343" s="2">
        <v>63000</v>
      </c>
      <c r="N343" s="75">
        <f>VLOOKUP(P343,'CODIGOS RENTISTICOS'!$A$2:E1383,2,FALSE)</f>
        <v>825000000</v>
      </c>
      <c r="O343" s="75">
        <f>VLOOKUP(P343,'CODIGOS RENTISTICOS'!$A$2:F3550,3,FALSE)</f>
        <v>150109</v>
      </c>
      <c r="P343" s="60">
        <v>121245</v>
      </c>
      <c r="Q343" s="2">
        <v>63000</v>
      </c>
      <c r="R343" s="60"/>
    </row>
    <row r="344" spans="1:18" x14ac:dyDescent="0.2">
      <c r="A344" s="1">
        <v>50000249</v>
      </c>
      <c r="B344" s="1">
        <v>956401</v>
      </c>
      <c r="C344" s="1" t="s">
        <v>285</v>
      </c>
      <c r="D344" s="1">
        <v>93436001</v>
      </c>
      <c r="E344" s="3">
        <v>37322</v>
      </c>
      <c r="F344" s="1">
        <v>6814047</v>
      </c>
      <c r="G344" s="1">
        <v>0</v>
      </c>
      <c r="H344" s="1">
        <v>0</v>
      </c>
      <c r="I344" s="1"/>
      <c r="J344" s="2">
        <v>7500</v>
      </c>
      <c r="K344" s="2">
        <v>0</v>
      </c>
      <c r="L344" s="2">
        <v>0</v>
      </c>
      <c r="M344" s="2">
        <v>7500</v>
      </c>
      <c r="N344" s="75">
        <f>VLOOKUP(P344,'CODIGOS RENTISTICOS'!$A$2:E1384,2,FALSE)</f>
        <v>825000000</v>
      </c>
      <c r="O344" s="75">
        <f>VLOOKUP(P344,'CODIGOS RENTISTICOS'!$A$2:F3551,3,FALSE)</f>
        <v>150109</v>
      </c>
      <c r="P344" s="60">
        <v>121245</v>
      </c>
      <c r="Q344" s="2">
        <v>7500</v>
      </c>
      <c r="R344" s="60"/>
    </row>
    <row r="345" spans="1:18" x14ac:dyDescent="0.2">
      <c r="A345" s="1">
        <v>50000249</v>
      </c>
      <c r="B345" s="1">
        <v>956404</v>
      </c>
      <c r="C345" s="1" t="s">
        <v>285</v>
      </c>
      <c r="D345" s="1">
        <v>8600776381</v>
      </c>
      <c r="E345" s="3">
        <v>37322</v>
      </c>
      <c r="F345" s="1">
        <v>6109378</v>
      </c>
      <c r="G345" s="1">
        <v>0</v>
      </c>
      <c r="H345" s="1">
        <v>0</v>
      </c>
      <c r="I345" s="1"/>
      <c r="J345" s="2">
        <v>1016301</v>
      </c>
      <c r="K345" s="2">
        <v>0</v>
      </c>
      <c r="L345" s="2">
        <v>0</v>
      </c>
      <c r="M345" s="2">
        <v>1016301</v>
      </c>
      <c r="N345" s="75">
        <f>VLOOKUP(P345,'CODIGOS RENTISTICOS'!$A$2:E1385,2,FALSE)</f>
        <v>825000000</v>
      </c>
      <c r="O345" s="75">
        <f>VLOOKUP(P345,'CODIGOS RENTISTICOS'!$A$2:F3552,3,FALSE)</f>
        <v>150109</v>
      </c>
      <c r="P345" s="60">
        <v>121245</v>
      </c>
      <c r="Q345" s="2">
        <v>1016301</v>
      </c>
      <c r="R345" s="60"/>
    </row>
    <row r="346" spans="1:18" x14ac:dyDescent="0.2">
      <c r="A346" s="1">
        <v>50000249</v>
      </c>
      <c r="B346" s="1">
        <v>1091963</v>
      </c>
      <c r="C346" s="1" t="s">
        <v>285</v>
      </c>
      <c r="D346" s="1">
        <v>19152396</v>
      </c>
      <c r="E346" s="3">
        <v>37322</v>
      </c>
      <c r="F346" s="1">
        <v>0</v>
      </c>
      <c r="G346" s="1">
        <v>0</v>
      </c>
      <c r="H346" s="1">
        <v>0</v>
      </c>
      <c r="I346" s="1"/>
      <c r="J346" s="2">
        <v>5000</v>
      </c>
      <c r="K346" s="2">
        <v>0</v>
      </c>
      <c r="L346" s="2">
        <v>0</v>
      </c>
      <c r="M346" s="2">
        <v>5000</v>
      </c>
      <c r="N346" s="75">
        <f>VLOOKUP(P346,'CODIGOS RENTISTICOS'!$A$2:E1386,2,FALSE)</f>
        <v>825000000</v>
      </c>
      <c r="O346" s="75">
        <f>VLOOKUP(P346,'CODIGOS RENTISTICOS'!$A$2:F3553,3,FALSE)</f>
        <v>150109</v>
      </c>
      <c r="P346" s="60">
        <v>5041</v>
      </c>
      <c r="Q346" s="2">
        <v>5000</v>
      </c>
      <c r="R346" s="60"/>
    </row>
    <row r="347" spans="1:18" x14ac:dyDescent="0.2">
      <c r="A347" s="1">
        <v>50000249</v>
      </c>
      <c r="B347" s="1">
        <v>1134606</v>
      </c>
      <c r="C347" s="1" t="s">
        <v>285</v>
      </c>
      <c r="D347" s="1">
        <v>19213730</v>
      </c>
      <c r="E347" s="3">
        <v>37322</v>
      </c>
      <c r="F347" s="1">
        <v>2224526</v>
      </c>
      <c r="G347" s="1">
        <v>0</v>
      </c>
      <c r="H347" s="1">
        <v>0</v>
      </c>
      <c r="I347" s="1"/>
      <c r="J347" s="2">
        <v>5000</v>
      </c>
      <c r="K347" s="2">
        <v>0</v>
      </c>
      <c r="L347" s="2">
        <v>0</v>
      </c>
      <c r="M347" s="2">
        <v>5000</v>
      </c>
      <c r="N347" s="75">
        <f>VLOOKUP(P347,'CODIGOS RENTISTICOS'!$A$2:E1387,2,FALSE)</f>
        <v>825000000</v>
      </c>
      <c r="O347" s="75">
        <f>VLOOKUP(P347,'CODIGOS RENTISTICOS'!$A$2:F3554,3,FALSE)</f>
        <v>150109</v>
      </c>
      <c r="P347" s="60">
        <v>5041</v>
      </c>
      <c r="Q347" s="2">
        <v>5000</v>
      </c>
      <c r="R347" s="60"/>
    </row>
    <row r="348" spans="1:18" x14ac:dyDescent="0.2">
      <c r="A348" s="1">
        <v>50000249</v>
      </c>
      <c r="B348" s="1">
        <v>1376547</v>
      </c>
      <c r="C348" s="1" t="s">
        <v>285</v>
      </c>
      <c r="D348" s="1">
        <v>80247209</v>
      </c>
      <c r="E348" s="3">
        <v>37322</v>
      </c>
      <c r="F348" s="1">
        <v>6086434</v>
      </c>
      <c r="G348" s="1">
        <v>0</v>
      </c>
      <c r="H348" s="1">
        <v>0</v>
      </c>
      <c r="I348" s="1"/>
      <c r="J348" s="2">
        <v>7000</v>
      </c>
      <c r="K348" s="2">
        <v>0</v>
      </c>
      <c r="L348" s="2">
        <v>0</v>
      </c>
      <c r="M348" s="2">
        <v>7000</v>
      </c>
      <c r="N348" s="75">
        <f>VLOOKUP(P348,'CODIGOS RENTISTICOS'!$A$2:E1388,2,FALSE)</f>
        <v>825000000</v>
      </c>
      <c r="O348" s="75">
        <f>VLOOKUP(P348,'CODIGOS RENTISTICOS'!$A$2:F3555,3,FALSE)</f>
        <v>150109</v>
      </c>
      <c r="P348" s="60">
        <v>121245</v>
      </c>
      <c r="Q348" s="2">
        <v>7000</v>
      </c>
      <c r="R348" s="60"/>
    </row>
    <row r="349" spans="1:18" x14ac:dyDescent="0.2">
      <c r="A349" s="1">
        <v>50000249</v>
      </c>
      <c r="B349" s="1">
        <v>1170916</v>
      </c>
      <c r="C349" s="1" t="s">
        <v>285</v>
      </c>
      <c r="D349" s="1">
        <v>79521541</v>
      </c>
      <c r="E349" s="3">
        <v>37322</v>
      </c>
      <c r="F349" s="1">
        <v>7620213</v>
      </c>
      <c r="G349" s="1">
        <v>0</v>
      </c>
      <c r="H349" s="1">
        <v>0</v>
      </c>
      <c r="I349" s="1"/>
      <c r="J349" s="2">
        <v>7000</v>
      </c>
      <c r="K349" s="2">
        <v>0</v>
      </c>
      <c r="L349" s="2">
        <v>0</v>
      </c>
      <c r="M349" s="2">
        <v>7000</v>
      </c>
      <c r="N349" s="75">
        <f>VLOOKUP(P349,'CODIGOS RENTISTICOS'!$A$2:E1389,2,FALSE)</f>
        <v>825000000</v>
      </c>
      <c r="O349" s="75">
        <f>VLOOKUP(P349,'CODIGOS RENTISTICOS'!$A$2:F3556,3,FALSE)</f>
        <v>150109</v>
      </c>
      <c r="P349" s="60">
        <v>5041</v>
      </c>
      <c r="Q349" s="2">
        <v>7000</v>
      </c>
      <c r="R349" s="60"/>
    </row>
    <row r="350" spans="1:18" x14ac:dyDescent="0.2">
      <c r="A350" s="1">
        <v>50000249</v>
      </c>
      <c r="B350" s="1">
        <v>922274</v>
      </c>
      <c r="C350" s="1" t="s">
        <v>285</v>
      </c>
      <c r="D350" s="1">
        <v>8604504257</v>
      </c>
      <c r="E350" s="3">
        <v>37322</v>
      </c>
      <c r="F350" s="1">
        <v>5475377</v>
      </c>
      <c r="G350" s="1">
        <v>0</v>
      </c>
      <c r="H350" s="1">
        <v>0</v>
      </c>
      <c r="I350" s="1"/>
      <c r="J350" s="2">
        <v>21000</v>
      </c>
      <c r="K350" s="2">
        <v>0</v>
      </c>
      <c r="L350" s="2">
        <v>0</v>
      </c>
      <c r="M350" s="2">
        <v>21000</v>
      </c>
      <c r="N350" s="75">
        <f>VLOOKUP(P350,'CODIGOS RENTISTICOS'!$A$2:E1390,2,FALSE)</f>
        <v>825000000</v>
      </c>
      <c r="O350" s="75">
        <f>VLOOKUP(P350,'CODIGOS RENTISTICOS'!$A$2:F3557,3,FALSE)</f>
        <v>150109</v>
      </c>
      <c r="P350" s="60">
        <v>5041</v>
      </c>
      <c r="Q350" s="2">
        <v>21000</v>
      </c>
      <c r="R350" s="60"/>
    </row>
    <row r="351" spans="1:18" x14ac:dyDescent="0.2">
      <c r="A351" s="1">
        <v>50000249</v>
      </c>
      <c r="B351" s="1">
        <v>922309</v>
      </c>
      <c r="C351" s="1" t="s">
        <v>285</v>
      </c>
      <c r="D351" s="1">
        <v>8604504257</v>
      </c>
      <c r="E351" s="3">
        <v>37322</v>
      </c>
      <c r="F351" s="1">
        <v>5475377</v>
      </c>
      <c r="G351" s="1">
        <v>0</v>
      </c>
      <c r="H351" s="1">
        <v>0</v>
      </c>
      <c r="I351" s="1"/>
      <c r="J351" s="2">
        <v>21000</v>
      </c>
      <c r="K351" s="2">
        <v>0</v>
      </c>
      <c r="L351" s="2">
        <v>0</v>
      </c>
      <c r="M351" s="2">
        <v>21000</v>
      </c>
      <c r="N351" s="75">
        <f>VLOOKUP(P351,'CODIGOS RENTISTICOS'!$A$2:E1391,2,FALSE)</f>
        <v>825000000</v>
      </c>
      <c r="O351" s="75">
        <f>VLOOKUP(P351,'CODIGOS RENTISTICOS'!$A$2:F3558,3,FALSE)</f>
        <v>150109</v>
      </c>
      <c r="P351" s="60">
        <v>5041</v>
      </c>
      <c r="Q351" s="2">
        <v>21000</v>
      </c>
      <c r="R351" s="60"/>
    </row>
    <row r="352" spans="1:18" x14ac:dyDescent="0.2">
      <c r="A352" s="1">
        <v>50000249</v>
      </c>
      <c r="B352" s="1">
        <v>922398</v>
      </c>
      <c r="C352" s="1" t="s">
        <v>285</v>
      </c>
      <c r="D352" s="1">
        <v>8604504257</v>
      </c>
      <c r="E352" s="3">
        <v>37322</v>
      </c>
      <c r="F352" s="1">
        <v>5475377</v>
      </c>
      <c r="G352" s="1">
        <v>0</v>
      </c>
      <c r="H352" s="1">
        <v>0</v>
      </c>
      <c r="I352" s="1"/>
      <c r="J352" s="2">
        <v>28000</v>
      </c>
      <c r="K352" s="2">
        <v>0</v>
      </c>
      <c r="L352" s="2">
        <v>0</v>
      </c>
      <c r="M352" s="2">
        <v>28000</v>
      </c>
      <c r="N352" s="75">
        <f>VLOOKUP(P352,'CODIGOS RENTISTICOS'!$A$2:E1392,2,FALSE)</f>
        <v>825000000</v>
      </c>
      <c r="O352" s="75">
        <f>VLOOKUP(P352,'CODIGOS RENTISTICOS'!$A$2:F3559,3,FALSE)</f>
        <v>150109</v>
      </c>
      <c r="P352" s="60">
        <v>5041</v>
      </c>
      <c r="Q352" s="2">
        <v>28000</v>
      </c>
      <c r="R352" s="60"/>
    </row>
    <row r="353" spans="1:18" x14ac:dyDescent="0.2">
      <c r="A353" s="1">
        <v>50000249</v>
      </c>
      <c r="B353" s="1">
        <v>922399</v>
      </c>
      <c r="C353" s="1" t="s">
        <v>285</v>
      </c>
      <c r="D353" s="1">
        <v>8604504257</v>
      </c>
      <c r="E353" s="3">
        <v>37322</v>
      </c>
      <c r="F353" s="1">
        <v>5475377</v>
      </c>
      <c r="G353" s="1">
        <v>0</v>
      </c>
      <c r="H353" s="1">
        <v>0</v>
      </c>
      <c r="I353" s="1"/>
      <c r="J353" s="2">
        <v>28000</v>
      </c>
      <c r="K353" s="2">
        <v>0</v>
      </c>
      <c r="L353" s="2">
        <v>0</v>
      </c>
      <c r="M353" s="2">
        <v>28000</v>
      </c>
      <c r="N353" s="75">
        <f>VLOOKUP(P353,'CODIGOS RENTISTICOS'!$A$2:E1393,2,FALSE)</f>
        <v>825000000</v>
      </c>
      <c r="O353" s="75">
        <f>VLOOKUP(P353,'CODIGOS RENTISTICOS'!$A$2:F3560,3,FALSE)</f>
        <v>150109</v>
      </c>
      <c r="P353" s="60">
        <v>5041</v>
      </c>
      <c r="Q353" s="2">
        <v>28000</v>
      </c>
      <c r="R353" s="60"/>
    </row>
    <row r="354" spans="1:18" x14ac:dyDescent="0.2">
      <c r="A354" s="1">
        <v>50000249</v>
      </c>
      <c r="B354" s="1">
        <v>418820</v>
      </c>
      <c r="C354" s="1" t="s">
        <v>285</v>
      </c>
      <c r="D354" s="1">
        <v>8605089360</v>
      </c>
      <c r="E354" s="3">
        <v>37322</v>
      </c>
      <c r="F354" s="1">
        <v>6262499</v>
      </c>
      <c r="G354" s="1">
        <v>0</v>
      </c>
      <c r="H354" s="1">
        <v>0</v>
      </c>
      <c r="I354" s="1"/>
      <c r="J354" s="2">
        <v>5000</v>
      </c>
      <c r="K354" s="2">
        <v>0</v>
      </c>
      <c r="L354" s="2">
        <v>0</v>
      </c>
      <c r="M354" s="2">
        <v>5000</v>
      </c>
      <c r="N354" s="75">
        <f>VLOOKUP(P354,'CODIGOS RENTISTICOS'!$A$2:E1394,2,FALSE)</f>
        <v>825000000</v>
      </c>
      <c r="O354" s="75">
        <f>VLOOKUP(P354,'CODIGOS RENTISTICOS'!$A$2:F3561,3,FALSE)</f>
        <v>150109</v>
      </c>
      <c r="P354" s="60">
        <v>121245</v>
      </c>
      <c r="Q354" s="2">
        <v>5000</v>
      </c>
      <c r="R354" s="60"/>
    </row>
    <row r="355" spans="1:18" x14ac:dyDescent="0.2">
      <c r="A355" s="1">
        <v>50000249</v>
      </c>
      <c r="B355" s="1">
        <v>699536</v>
      </c>
      <c r="C355" s="1" t="s">
        <v>285</v>
      </c>
      <c r="D355" s="1">
        <v>8300501533</v>
      </c>
      <c r="E355" s="3">
        <v>37322</v>
      </c>
      <c r="F355" s="1">
        <v>4103603</v>
      </c>
      <c r="G355" s="1">
        <v>0</v>
      </c>
      <c r="H355" s="1">
        <v>0</v>
      </c>
      <c r="I355" s="1"/>
      <c r="J355" s="2">
        <v>3000</v>
      </c>
      <c r="K355" s="2">
        <v>0</v>
      </c>
      <c r="L355" s="2">
        <v>0</v>
      </c>
      <c r="M355" s="2">
        <v>3000</v>
      </c>
      <c r="N355" s="75">
        <f>VLOOKUP(P355,'CODIGOS RENTISTICOS'!$A$2:E1395,2,FALSE)</f>
        <v>825000000</v>
      </c>
      <c r="O355" s="75">
        <f>VLOOKUP(P355,'CODIGOS RENTISTICOS'!$A$2:F3562,3,FALSE)</f>
        <v>150109</v>
      </c>
      <c r="P355" s="60">
        <v>121245</v>
      </c>
      <c r="Q355" s="2">
        <v>3000</v>
      </c>
      <c r="R355" s="60"/>
    </row>
    <row r="356" spans="1:18" x14ac:dyDescent="0.2">
      <c r="A356" s="1">
        <v>50000249</v>
      </c>
      <c r="B356" s="1">
        <v>958247</v>
      </c>
      <c r="C356" s="1" t="s">
        <v>285</v>
      </c>
      <c r="D356" s="1">
        <v>8001330637</v>
      </c>
      <c r="E356" s="3">
        <v>37322</v>
      </c>
      <c r="F356" s="1">
        <v>8246460</v>
      </c>
      <c r="G356" s="1">
        <v>0</v>
      </c>
      <c r="H356" s="1">
        <v>0</v>
      </c>
      <c r="I356" s="1"/>
      <c r="J356" s="2">
        <v>7000</v>
      </c>
      <c r="K356" s="2">
        <v>0</v>
      </c>
      <c r="L356" s="2">
        <v>0</v>
      </c>
      <c r="M356" s="2">
        <v>7000</v>
      </c>
      <c r="N356" s="75">
        <f>VLOOKUP(P356,'CODIGOS RENTISTICOS'!$A$2:E1396,2,FALSE)</f>
        <v>825000000</v>
      </c>
      <c r="O356" s="75">
        <f>VLOOKUP(P356,'CODIGOS RENTISTICOS'!$A$2:F3563,3,FALSE)</f>
        <v>150109</v>
      </c>
      <c r="P356" s="60">
        <v>121245</v>
      </c>
      <c r="Q356" s="2">
        <v>7000</v>
      </c>
      <c r="R356" s="60"/>
    </row>
    <row r="357" spans="1:18" x14ac:dyDescent="0.2">
      <c r="A357" s="1">
        <v>50000249</v>
      </c>
      <c r="B357" s="1">
        <v>1376721</v>
      </c>
      <c r="C357" s="1" t="s">
        <v>285</v>
      </c>
      <c r="D357" s="1">
        <v>19376413</v>
      </c>
      <c r="E357" s="3">
        <v>37322</v>
      </c>
      <c r="F357" s="1">
        <v>3322924</v>
      </c>
      <c r="G357" s="1">
        <v>0</v>
      </c>
      <c r="H357" s="1">
        <v>0</v>
      </c>
      <c r="I357" s="1"/>
      <c r="J357" s="2">
        <v>28000</v>
      </c>
      <c r="K357" s="2">
        <v>0</v>
      </c>
      <c r="L357" s="2">
        <v>0</v>
      </c>
      <c r="M357" s="2">
        <v>28000</v>
      </c>
      <c r="N357" s="75">
        <f>VLOOKUP(P357,'CODIGOS RENTISTICOS'!$A$2:E1397,2,FALSE)</f>
        <v>825000000</v>
      </c>
      <c r="O357" s="75">
        <f>VLOOKUP(P357,'CODIGOS RENTISTICOS'!$A$2:F3564,3,FALSE)</f>
        <v>150109</v>
      </c>
      <c r="P357" s="60">
        <v>121245</v>
      </c>
      <c r="Q357" s="2">
        <v>28000</v>
      </c>
      <c r="R357" s="60"/>
    </row>
    <row r="358" spans="1:18" x14ac:dyDescent="0.2">
      <c r="A358" s="1">
        <v>50000249</v>
      </c>
      <c r="B358" s="1">
        <v>1530836</v>
      </c>
      <c r="C358" s="1" t="s">
        <v>285</v>
      </c>
      <c r="D358" s="1">
        <v>30563909</v>
      </c>
      <c r="E358" s="3">
        <v>37322</v>
      </c>
      <c r="F358" s="1">
        <v>7209709</v>
      </c>
      <c r="G358" s="1">
        <v>0</v>
      </c>
      <c r="H358" s="1">
        <v>0</v>
      </c>
      <c r="I358" s="1"/>
      <c r="J358" s="2">
        <v>2000</v>
      </c>
      <c r="K358" s="2">
        <v>0</v>
      </c>
      <c r="L358" s="2">
        <v>0</v>
      </c>
      <c r="M358" s="2">
        <v>2000</v>
      </c>
      <c r="N358" s="75">
        <f>VLOOKUP(P358,'CODIGOS RENTISTICOS'!$A$2:E1398,2,FALSE)</f>
        <v>825000000</v>
      </c>
      <c r="O358" s="75">
        <f>VLOOKUP(P358,'CODIGOS RENTISTICOS'!$A$2:F3565,3,FALSE)</f>
        <v>150109</v>
      </c>
      <c r="P358" s="60">
        <v>121245</v>
      </c>
      <c r="Q358" s="2">
        <v>2000</v>
      </c>
      <c r="R358" s="60"/>
    </row>
    <row r="359" spans="1:18" x14ac:dyDescent="0.2">
      <c r="A359" s="1">
        <v>50000249</v>
      </c>
      <c r="B359" s="1">
        <v>1530919</v>
      </c>
      <c r="C359" s="1" t="s">
        <v>285</v>
      </c>
      <c r="D359" s="1">
        <v>7160250</v>
      </c>
      <c r="E359" s="3">
        <v>37322</v>
      </c>
      <c r="F359" s="1">
        <v>2693310</v>
      </c>
      <c r="G359" s="1">
        <v>0</v>
      </c>
      <c r="H359" s="1">
        <v>0</v>
      </c>
      <c r="I359" s="1"/>
      <c r="J359" s="2">
        <v>108000</v>
      </c>
      <c r="K359" s="2">
        <v>0</v>
      </c>
      <c r="L359" s="2">
        <v>0</v>
      </c>
      <c r="M359" s="2">
        <v>108000</v>
      </c>
      <c r="N359" s="75">
        <f>VLOOKUP(P359,'CODIGOS RENTISTICOS'!$A$2:E1399,2,FALSE)</f>
        <v>825000000</v>
      </c>
      <c r="O359" s="75">
        <f>VLOOKUP(P359,'CODIGOS RENTISTICOS'!$A$2:F3566,3,FALSE)</f>
        <v>150109</v>
      </c>
      <c r="P359" s="60">
        <v>121245</v>
      </c>
      <c r="Q359" s="2">
        <v>108000</v>
      </c>
      <c r="R359" s="60"/>
    </row>
    <row r="360" spans="1:18" x14ac:dyDescent="0.2">
      <c r="A360" s="1">
        <v>50000249</v>
      </c>
      <c r="B360" s="1">
        <v>1531520</v>
      </c>
      <c r="C360" s="1" t="s">
        <v>285</v>
      </c>
      <c r="D360" s="1">
        <v>18894988</v>
      </c>
      <c r="E360" s="3">
        <v>37322</v>
      </c>
      <c r="F360" s="1">
        <v>6908802</v>
      </c>
      <c r="G360" s="1">
        <v>0</v>
      </c>
      <c r="H360" s="1">
        <v>0</v>
      </c>
      <c r="I360" s="1"/>
      <c r="J360" s="2">
        <v>7000</v>
      </c>
      <c r="K360" s="2">
        <v>0</v>
      </c>
      <c r="L360" s="2">
        <v>0</v>
      </c>
      <c r="M360" s="2">
        <v>7000</v>
      </c>
      <c r="N360" s="75">
        <f>VLOOKUP(P360,'CODIGOS RENTISTICOS'!$A$2:E1400,2,FALSE)</f>
        <v>825000000</v>
      </c>
      <c r="O360" s="75">
        <f>VLOOKUP(P360,'CODIGOS RENTISTICOS'!$A$2:F3567,3,FALSE)</f>
        <v>150109</v>
      </c>
      <c r="P360" s="60">
        <v>121245</v>
      </c>
      <c r="Q360" s="2">
        <v>7000</v>
      </c>
      <c r="R360" s="60"/>
    </row>
    <row r="361" spans="1:18" x14ac:dyDescent="0.2">
      <c r="A361" s="1">
        <v>50000249</v>
      </c>
      <c r="B361" s="1">
        <v>1531618</v>
      </c>
      <c r="C361" s="1" t="s">
        <v>285</v>
      </c>
      <c r="D361" s="1">
        <v>8300743762</v>
      </c>
      <c r="E361" s="3">
        <v>37322</v>
      </c>
      <c r="F361" s="1">
        <v>6174415</v>
      </c>
      <c r="G361" s="1">
        <v>0</v>
      </c>
      <c r="H361" s="1">
        <v>0</v>
      </c>
      <c r="I361" s="1"/>
      <c r="J361" s="2">
        <v>35000</v>
      </c>
      <c r="K361" s="2">
        <v>0</v>
      </c>
      <c r="L361" s="2">
        <v>0</v>
      </c>
      <c r="M361" s="2">
        <v>35000</v>
      </c>
      <c r="N361" s="75">
        <f>VLOOKUP(P361,'CODIGOS RENTISTICOS'!$A$2:E1401,2,FALSE)</f>
        <v>825000000</v>
      </c>
      <c r="O361" s="75">
        <f>VLOOKUP(P361,'CODIGOS RENTISTICOS'!$A$2:F3568,3,FALSE)</f>
        <v>150109</v>
      </c>
      <c r="P361" s="60">
        <v>121245</v>
      </c>
      <c r="Q361" s="2">
        <v>35000</v>
      </c>
      <c r="R361" s="60"/>
    </row>
    <row r="362" spans="1:18" x14ac:dyDescent="0.2">
      <c r="A362" s="1">
        <v>50000249</v>
      </c>
      <c r="B362" s="1">
        <v>1531619</v>
      </c>
      <c r="C362" s="1" t="s">
        <v>285</v>
      </c>
      <c r="D362" s="1">
        <v>8300503318</v>
      </c>
      <c r="E362" s="3">
        <v>37322</v>
      </c>
      <c r="F362" s="1">
        <v>3363476</v>
      </c>
      <c r="G362" s="1">
        <v>0</v>
      </c>
      <c r="H362" s="1">
        <v>0</v>
      </c>
      <c r="I362" s="1"/>
      <c r="J362" s="2">
        <v>28000</v>
      </c>
      <c r="K362" s="2">
        <v>0</v>
      </c>
      <c r="L362" s="2">
        <v>0</v>
      </c>
      <c r="M362" s="2">
        <v>28000</v>
      </c>
      <c r="N362" s="75">
        <f>VLOOKUP(P362,'CODIGOS RENTISTICOS'!$A$2:E1402,2,FALSE)</f>
        <v>825000000</v>
      </c>
      <c r="O362" s="75">
        <f>VLOOKUP(P362,'CODIGOS RENTISTICOS'!$A$2:F3569,3,FALSE)</f>
        <v>150109</v>
      </c>
      <c r="P362" s="60">
        <v>121245</v>
      </c>
      <c r="Q362" s="2">
        <v>28000</v>
      </c>
      <c r="R362" s="60"/>
    </row>
    <row r="363" spans="1:18" x14ac:dyDescent="0.2">
      <c r="A363" s="1">
        <v>50000249</v>
      </c>
      <c r="B363" s="1">
        <v>1531620</v>
      </c>
      <c r="C363" s="1" t="s">
        <v>285</v>
      </c>
      <c r="D363" s="1">
        <v>8380002211</v>
      </c>
      <c r="E363" s="3">
        <v>37322</v>
      </c>
      <c r="F363" s="1">
        <v>2445674</v>
      </c>
      <c r="G363" s="1">
        <v>0</v>
      </c>
      <c r="H363" s="1">
        <v>0</v>
      </c>
      <c r="I363" s="1"/>
      <c r="J363" s="2">
        <v>28000</v>
      </c>
      <c r="K363" s="2">
        <v>0</v>
      </c>
      <c r="L363" s="2">
        <v>0</v>
      </c>
      <c r="M363" s="2">
        <v>28000</v>
      </c>
      <c r="N363" s="75">
        <f>VLOOKUP(P363,'CODIGOS RENTISTICOS'!$A$2:E1403,2,FALSE)</f>
        <v>825000000</v>
      </c>
      <c r="O363" s="75">
        <f>VLOOKUP(P363,'CODIGOS RENTISTICOS'!$A$2:F3570,3,FALSE)</f>
        <v>150109</v>
      </c>
      <c r="P363" s="60">
        <v>121245</v>
      </c>
      <c r="Q363" s="2">
        <v>28000</v>
      </c>
      <c r="R363" s="60"/>
    </row>
    <row r="364" spans="1:18" x14ac:dyDescent="0.2">
      <c r="A364" s="1">
        <v>50000249</v>
      </c>
      <c r="B364" s="1">
        <v>1531687</v>
      </c>
      <c r="C364" s="1" t="s">
        <v>285</v>
      </c>
      <c r="D364" s="1">
        <v>8001954950</v>
      </c>
      <c r="E364" s="3">
        <v>37322</v>
      </c>
      <c r="F364" s="1">
        <v>2462011</v>
      </c>
      <c r="G364" s="1">
        <v>0</v>
      </c>
      <c r="H364" s="1">
        <v>0</v>
      </c>
      <c r="I364" s="1"/>
      <c r="J364" s="2">
        <v>2000</v>
      </c>
      <c r="K364" s="2">
        <v>0</v>
      </c>
      <c r="L364" s="2">
        <v>0</v>
      </c>
      <c r="M364" s="2">
        <v>2000</v>
      </c>
      <c r="N364" s="75">
        <f>VLOOKUP(P364,'CODIGOS RENTISTICOS'!$A$2:E1404,2,FALSE)</f>
        <v>825000000</v>
      </c>
      <c r="O364" s="75">
        <f>VLOOKUP(P364,'CODIGOS RENTISTICOS'!$A$2:F3571,3,FALSE)</f>
        <v>150109</v>
      </c>
      <c r="P364" s="60">
        <v>121245</v>
      </c>
      <c r="Q364" s="2">
        <v>2000</v>
      </c>
      <c r="R364" s="60"/>
    </row>
    <row r="365" spans="1:18" x14ac:dyDescent="0.2">
      <c r="A365" s="1">
        <v>50000249</v>
      </c>
      <c r="B365" s="1">
        <v>1531704</v>
      </c>
      <c r="C365" s="1" t="s">
        <v>285</v>
      </c>
      <c r="D365" s="1">
        <v>8050045142</v>
      </c>
      <c r="E365" s="3">
        <v>37322</v>
      </c>
      <c r="F365" s="1">
        <v>3314518</v>
      </c>
      <c r="G365" s="1">
        <v>0</v>
      </c>
      <c r="H365" s="1">
        <v>0</v>
      </c>
      <c r="I365" s="1"/>
      <c r="J365" s="2">
        <v>42000</v>
      </c>
      <c r="K365" s="2">
        <v>0</v>
      </c>
      <c r="L365" s="2">
        <v>0</v>
      </c>
      <c r="M365" s="2">
        <v>42000</v>
      </c>
      <c r="N365" s="75">
        <f>VLOOKUP(P365,'CODIGOS RENTISTICOS'!$A$2:E1405,2,FALSE)</f>
        <v>825000000</v>
      </c>
      <c r="O365" s="75">
        <f>VLOOKUP(P365,'CODIGOS RENTISTICOS'!$A$2:F3572,3,FALSE)</f>
        <v>150109</v>
      </c>
      <c r="P365" s="60">
        <v>121245</v>
      </c>
      <c r="Q365" s="2">
        <v>42000</v>
      </c>
      <c r="R365" s="60"/>
    </row>
    <row r="366" spans="1:18" x14ac:dyDescent="0.2">
      <c r="A366" s="1">
        <v>50000249</v>
      </c>
      <c r="B366" s="1">
        <v>2690014</v>
      </c>
      <c r="C366" s="1" t="s">
        <v>285</v>
      </c>
      <c r="D366" s="1">
        <v>19412786</v>
      </c>
      <c r="E366" s="3">
        <v>37322</v>
      </c>
      <c r="F366" s="1">
        <v>2699846</v>
      </c>
      <c r="G366" s="1">
        <v>0</v>
      </c>
      <c r="H366" s="1">
        <v>0</v>
      </c>
      <c r="I366" s="1"/>
      <c r="J366" s="2">
        <v>2000</v>
      </c>
      <c r="K366" s="2">
        <v>0</v>
      </c>
      <c r="L366" s="2">
        <v>0</v>
      </c>
      <c r="M366" s="2">
        <v>2000</v>
      </c>
      <c r="N366" s="75">
        <f>VLOOKUP(P366,'CODIGOS RENTISTICOS'!$A$2:E1406,2,FALSE)</f>
        <v>825000000</v>
      </c>
      <c r="O366" s="75">
        <f>VLOOKUP(P366,'CODIGOS RENTISTICOS'!$A$2:F3573,3,FALSE)</f>
        <v>150109</v>
      </c>
      <c r="P366" s="60">
        <v>121245</v>
      </c>
      <c r="Q366" s="2">
        <v>2000</v>
      </c>
      <c r="R366" s="60"/>
    </row>
    <row r="367" spans="1:18" x14ac:dyDescent="0.2">
      <c r="A367" s="1">
        <v>50000249</v>
      </c>
      <c r="B367" s="1">
        <v>2691281</v>
      </c>
      <c r="C367" s="1" t="s">
        <v>285</v>
      </c>
      <c r="D367" s="1">
        <v>8050134848</v>
      </c>
      <c r="E367" s="3">
        <v>37322</v>
      </c>
      <c r="F367" s="1">
        <v>5585129</v>
      </c>
      <c r="G367" s="1">
        <v>0</v>
      </c>
      <c r="H367" s="1">
        <v>0</v>
      </c>
      <c r="I367" s="1"/>
      <c r="J367" s="2">
        <v>7000</v>
      </c>
      <c r="K367" s="2">
        <v>0</v>
      </c>
      <c r="L367" s="2">
        <v>0</v>
      </c>
      <c r="M367" s="2">
        <v>7000</v>
      </c>
      <c r="N367" s="75">
        <f>VLOOKUP(P367,'CODIGOS RENTISTICOS'!$A$2:E1407,2,FALSE)</f>
        <v>825000000</v>
      </c>
      <c r="O367" s="75">
        <f>VLOOKUP(P367,'CODIGOS RENTISTICOS'!$A$2:F3574,3,FALSE)</f>
        <v>150109</v>
      </c>
      <c r="P367" s="60">
        <v>121245</v>
      </c>
      <c r="Q367" s="2">
        <v>7000</v>
      </c>
      <c r="R367" s="60"/>
    </row>
    <row r="368" spans="1:18" x14ac:dyDescent="0.2">
      <c r="A368" s="1">
        <v>50000249</v>
      </c>
      <c r="B368" s="1">
        <v>349725</v>
      </c>
      <c r="C368" s="1" t="s">
        <v>33</v>
      </c>
      <c r="D368" s="1">
        <v>8909301767</v>
      </c>
      <c r="E368" s="3">
        <v>37322</v>
      </c>
      <c r="F368" s="1">
        <v>2648843</v>
      </c>
      <c r="G368" s="1">
        <v>0</v>
      </c>
      <c r="H368" s="1">
        <v>0</v>
      </c>
      <c r="I368" s="1"/>
      <c r="J368" s="2">
        <v>126000</v>
      </c>
      <c r="K368" s="2">
        <v>0</v>
      </c>
      <c r="L368" s="2">
        <v>0</v>
      </c>
      <c r="M368" s="2">
        <v>126000</v>
      </c>
      <c r="N368" s="75">
        <f>VLOOKUP(P368,'CODIGOS RENTISTICOS'!$A$2:E1408,2,FALSE)</f>
        <v>825000000</v>
      </c>
      <c r="O368" s="75">
        <f>VLOOKUP(P368,'CODIGOS RENTISTICOS'!$A$2:F3575,3,FALSE)</f>
        <v>150109</v>
      </c>
      <c r="P368" s="60">
        <v>121245</v>
      </c>
      <c r="Q368" s="2">
        <v>126000</v>
      </c>
      <c r="R368" s="60"/>
    </row>
    <row r="369" spans="1:18" x14ac:dyDescent="0.2">
      <c r="A369" s="1">
        <v>50000249</v>
      </c>
      <c r="B369" s="1">
        <v>1105913</v>
      </c>
      <c r="C369" s="1" t="s">
        <v>33</v>
      </c>
      <c r="D369" s="1">
        <v>93393056</v>
      </c>
      <c r="E369" s="3">
        <v>37322</v>
      </c>
      <c r="F369" s="1">
        <v>2306234</v>
      </c>
      <c r="G369" s="1">
        <v>0</v>
      </c>
      <c r="H369" s="1">
        <v>0</v>
      </c>
      <c r="I369" s="1"/>
      <c r="J369" s="2">
        <v>7000</v>
      </c>
      <c r="K369" s="2">
        <v>0</v>
      </c>
      <c r="L369" s="2">
        <v>0</v>
      </c>
      <c r="M369" s="2">
        <v>7000</v>
      </c>
      <c r="N369" s="75">
        <f>VLOOKUP(P369,'CODIGOS RENTISTICOS'!$A$2:E1409,2,FALSE)</f>
        <v>825000000</v>
      </c>
      <c r="O369" s="75">
        <f>VLOOKUP(P369,'CODIGOS RENTISTICOS'!$A$2:F3576,3,FALSE)</f>
        <v>150109</v>
      </c>
      <c r="P369" s="60">
        <v>5041</v>
      </c>
      <c r="Q369" s="2">
        <v>7000</v>
      </c>
      <c r="R369" s="60"/>
    </row>
    <row r="370" spans="1:18" x14ac:dyDescent="0.2">
      <c r="A370" s="1">
        <v>50000249</v>
      </c>
      <c r="B370" s="1">
        <v>242510</v>
      </c>
      <c r="C370" s="1" t="s">
        <v>33</v>
      </c>
      <c r="D370" s="1">
        <v>93393056</v>
      </c>
      <c r="E370" s="3">
        <v>37322</v>
      </c>
      <c r="F370" s="1">
        <v>2306234</v>
      </c>
      <c r="G370" s="1">
        <v>0</v>
      </c>
      <c r="H370" s="1">
        <v>0</v>
      </c>
      <c r="I370" s="1"/>
      <c r="J370" s="2">
        <v>7000</v>
      </c>
      <c r="K370" s="2">
        <v>0</v>
      </c>
      <c r="L370" s="2">
        <v>0</v>
      </c>
      <c r="M370" s="2">
        <v>7000</v>
      </c>
      <c r="N370" s="75">
        <f>VLOOKUP(P370,'CODIGOS RENTISTICOS'!$A$2:E1410,2,FALSE)</f>
        <v>825000000</v>
      </c>
      <c r="O370" s="75">
        <f>VLOOKUP(P370,'CODIGOS RENTISTICOS'!$A$2:F3577,3,FALSE)</f>
        <v>150109</v>
      </c>
      <c r="P370" s="60">
        <v>121245</v>
      </c>
      <c r="Q370" s="2">
        <v>7000</v>
      </c>
      <c r="R370" s="60"/>
    </row>
    <row r="371" spans="1:18" x14ac:dyDescent="0.2">
      <c r="A371" s="1">
        <v>50000249</v>
      </c>
      <c r="B371" s="1">
        <v>954969</v>
      </c>
      <c r="C371" s="1" t="s">
        <v>33</v>
      </c>
      <c r="D371" s="1">
        <v>8909824551</v>
      </c>
      <c r="E371" s="3">
        <v>37322</v>
      </c>
      <c r="F371" s="1">
        <v>2605133</v>
      </c>
      <c r="G371" s="1">
        <v>0</v>
      </c>
      <c r="H371" s="1">
        <v>0</v>
      </c>
      <c r="I371" s="1"/>
      <c r="J371" s="2">
        <v>1000</v>
      </c>
      <c r="K371" s="2">
        <v>0</v>
      </c>
      <c r="L371" s="2">
        <v>0</v>
      </c>
      <c r="M371" s="2">
        <v>1000</v>
      </c>
      <c r="N371" s="75">
        <f>VLOOKUP(P371,'CODIGOS RENTISTICOS'!$A$2:E1411,2,FALSE)</f>
        <v>12800000</v>
      </c>
      <c r="O371" s="75">
        <f>VLOOKUP(P371,'CODIGOS RENTISTICOS'!$A$2:F3578,3,FALSE)</f>
        <v>350103</v>
      </c>
      <c r="P371" s="60">
        <v>6005</v>
      </c>
      <c r="Q371" s="2">
        <v>1000</v>
      </c>
      <c r="R371" s="60"/>
    </row>
    <row r="372" spans="1:18" x14ac:dyDescent="0.2">
      <c r="A372" s="1">
        <v>50000249</v>
      </c>
      <c r="B372" s="1">
        <v>439454</v>
      </c>
      <c r="C372" s="1" t="s">
        <v>8</v>
      </c>
      <c r="D372" s="1">
        <v>8909001181</v>
      </c>
      <c r="E372" s="3">
        <v>37322</v>
      </c>
      <c r="F372" s="1">
        <v>3788000</v>
      </c>
      <c r="G372" s="1">
        <v>0</v>
      </c>
      <c r="H372" s="1">
        <v>0</v>
      </c>
      <c r="I372" s="1"/>
      <c r="J372" s="2">
        <v>20000</v>
      </c>
      <c r="K372" s="2">
        <v>0</v>
      </c>
      <c r="L372" s="2">
        <v>0</v>
      </c>
      <c r="M372" s="2">
        <v>20000</v>
      </c>
      <c r="N372" s="75">
        <f>VLOOKUP(P372,'CODIGOS RENTISTICOS'!$A$2:E1412,2,FALSE)</f>
        <v>825000000</v>
      </c>
      <c r="O372" s="75">
        <f>VLOOKUP(P372,'CODIGOS RENTISTICOS'!$A$2:F3579,3,FALSE)</f>
        <v>150109</v>
      </c>
      <c r="P372" s="60">
        <v>121245</v>
      </c>
      <c r="Q372" s="2">
        <v>20000</v>
      </c>
      <c r="R372" s="60"/>
    </row>
    <row r="373" spans="1:18" x14ac:dyDescent="0.2">
      <c r="A373" s="1">
        <v>50000249</v>
      </c>
      <c r="B373" s="1">
        <v>893760</v>
      </c>
      <c r="C373" s="1" t="s">
        <v>8</v>
      </c>
      <c r="D373" s="1">
        <v>25200035</v>
      </c>
      <c r="E373" s="3">
        <v>37322</v>
      </c>
      <c r="F373" s="1">
        <v>2882143</v>
      </c>
      <c r="G373" s="1">
        <v>0</v>
      </c>
      <c r="H373" s="1">
        <v>0</v>
      </c>
      <c r="I373" s="1"/>
      <c r="J373" s="2">
        <v>5000</v>
      </c>
      <c r="K373" s="2">
        <v>0</v>
      </c>
      <c r="L373" s="2">
        <v>0</v>
      </c>
      <c r="M373" s="2">
        <v>5000</v>
      </c>
      <c r="N373" s="75">
        <f>VLOOKUP(P373,'CODIGOS RENTISTICOS'!$A$2:E1413,2,FALSE)</f>
        <v>12400000</v>
      </c>
      <c r="O373" s="75">
        <f>VLOOKUP(P373,'CODIGOS RENTISTICOS'!$A$2:F3580,3,FALSE)</f>
        <v>270102</v>
      </c>
      <c r="P373" s="60">
        <v>501103</v>
      </c>
      <c r="Q373" s="2">
        <v>5000</v>
      </c>
      <c r="R373" s="60"/>
    </row>
    <row r="374" spans="1:18" x14ac:dyDescent="0.2">
      <c r="A374" s="1">
        <v>50000249</v>
      </c>
      <c r="B374" s="1">
        <v>1075620</v>
      </c>
      <c r="C374" s="1" t="s">
        <v>118</v>
      </c>
      <c r="D374" s="1">
        <v>71983633</v>
      </c>
      <c r="E374" s="3">
        <v>37322</v>
      </c>
      <c r="F374" s="1">
        <v>8273898</v>
      </c>
      <c r="G374" s="1">
        <v>0</v>
      </c>
      <c r="H374" s="1">
        <v>0</v>
      </c>
      <c r="I374" s="1"/>
      <c r="J374" s="2">
        <v>976440</v>
      </c>
      <c r="K374" s="2">
        <v>0</v>
      </c>
      <c r="L374" s="2">
        <v>0</v>
      </c>
      <c r="M374" s="2">
        <v>976440</v>
      </c>
      <c r="N374" s="75">
        <f>VLOOKUP(P374,'CODIGOS RENTISTICOS'!$A$2:E1414,2,FALSE)</f>
        <v>828200000</v>
      </c>
      <c r="O374" s="75">
        <f>VLOOKUP(P374,'CODIGOS RENTISTICOS'!$A$2:F3581,3,FALSE)</f>
        <v>240104</v>
      </c>
      <c r="P374" s="60">
        <v>500803</v>
      </c>
      <c r="Q374" s="2">
        <v>976440</v>
      </c>
      <c r="R374" s="60"/>
    </row>
    <row r="375" spans="1:18" x14ac:dyDescent="0.2">
      <c r="A375" s="1">
        <v>50000249</v>
      </c>
      <c r="B375" s="1">
        <v>885575</v>
      </c>
      <c r="C375" s="1" t="s">
        <v>297</v>
      </c>
      <c r="D375" s="1">
        <v>28496285</v>
      </c>
      <c r="E375" s="3">
        <v>37322</v>
      </c>
      <c r="F375" s="1">
        <v>3790038</v>
      </c>
      <c r="G375" s="1">
        <v>0</v>
      </c>
      <c r="H375" s="1">
        <v>0</v>
      </c>
      <c r="I375" s="1"/>
      <c r="J375" s="2">
        <v>309000</v>
      </c>
      <c r="K375" s="2">
        <v>0</v>
      </c>
      <c r="L375" s="2">
        <v>0</v>
      </c>
      <c r="M375" s="2">
        <v>309000</v>
      </c>
      <c r="N375" s="75">
        <f>VLOOKUP(P375,'CODIGOS RENTISTICOS'!$A$2:E1415,2,FALSE)</f>
        <v>96200000</v>
      </c>
      <c r="O375" s="75">
        <f>VLOOKUP(P375,'CODIGOS RENTISTICOS'!$A$2:F3582,3,FALSE)</f>
        <v>350101</v>
      </c>
      <c r="P375" s="60">
        <v>121203</v>
      </c>
      <c r="Q375" s="2">
        <v>309000</v>
      </c>
      <c r="R375" s="60"/>
    </row>
    <row r="376" spans="1:18" x14ac:dyDescent="0.2">
      <c r="A376" s="1">
        <v>50000249</v>
      </c>
      <c r="B376" s="1">
        <v>1107302</v>
      </c>
      <c r="C376" s="1" t="s">
        <v>297</v>
      </c>
      <c r="D376" s="1">
        <v>17857165</v>
      </c>
      <c r="E376" s="3">
        <v>37322</v>
      </c>
      <c r="F376" s="1">
        <v>7261430</v>
      </c>
      <c r="G376" s="1">
        <v>0</v>
      </c>
      <c r="H376" s="1">
        <v>0</v>
      </c>
      <c r="I376" s="1"/>
      <c r="J376" s="2">
        <v>618000</v>
      </c>
      <c r="K376" s="2">
        <v>0</v>
      </c>
      <c r="L376" s="2">
        <v>0</v>
      </c>
      <c r="M376" s="2">
        <v>618000</v>
      </c>
      <c r="N376" s="75">
        <f>VLOOKUP(P376,'CODIGOS RENTISTICOS'!$A$2:E1416,2,FALSE)</f>
        <v>825000000</v>
      </c>
      <c r="O376" s="75">
        <f>VLOOKUP(P376,'CODIGOS RENTISTICOS'!$A$2:F3583,3,FALSE)</f>
        <v>150109</v>
      </c>
      <c r="P376" s="60">
        <v>121245</v>
      </c>
      <c r="Q376" s="2">
        <v>618000</v>
      </c>
      <c r="R376" s="60"/>
    </row>
    <row r="377" spans="1:18" x14ac:dyDescent="0.2">
      <c r="A377" s="1">
        <v>50000249</v>
      </c>
      <c r="B377" s="1">
        <v>2671639</v>
      </c>
      <c r="C377" s="1" t="s">
        <v>297</v>
      </c>
      <c r="D377" s="1">
        <v>121285</v>
      </c>
      <c r="E377" s="3">
        <v>37322</v>
      </c>
      <c r="F377" s="1">
        <v>3798628</v>
      </c>
      <c r="G377" s="1">
        <v>0</v>
      </c>
      <c r="H377" s="1">
        <v>0</v>
      </c>
      <c r="I377" s="1"/>
      <c r="J377" s="2">
        <v>7000</v>
      </c>
      <c r="K377" s="2">
        <v>0</v>
      </c>
      <c r="L377" s="2">
        <v>0</v>
      </c>
      <c r="M377" s="2">
        <v>7000</v>
      </c>
      <c r="N377" s="75">
        <f>VLOOKUP(P377,'CODIGOS RENTISTICOS'!$A$2:E1417,2,FALSE)</f>
        <v>825000000</v>
      </c>
      <c r="O377" s="75">
        <f>VLOOKUP(P377,'CODIGOS RENTISTICOS'!$A$2:F3584,3,FALSE)</f>
        <v>150109</v>
      </c>
      <c r="P377" s="60">
        <v>5041</v>
      </c>
      <c r="Q377" s="2">
        <v>7000</v>
      </c>
      <c r="R377" s="60"/>
    </row>
    <row r="378" spans="1:18" x14ac:dyDescent="0.2">
      <c r="A378" s="1">
        <v>50000249</v>
      </c>
      <c r="B378" s="1">
        <v>687357</v>
      </c>
      <c r="C378" s="1" t="s">
        <v>34</v>
      </c>
      <c r="D378" s="1">
        <v>73547252</v>
      </c>
      <c r="E378" s="3">
        <v>37322</v>
      </c>
      <c r="F378" s="1">
        <v>6528199</v>
      </c>
      <c r="G378" s="1">
        <v>0</v>
      </c>
      <c r="H378" s="1">
        <v>0</v>
      </c>
      <c r="I378" s="1"/>
      <c r="J378" s="2">
        <v>5000</v>
      </c>
      <c r="K378" s="2">
        <v>0</v>
      </c>
      <c r="L378" s="2">
        <v>0</v>
      </c>
      <c r="M378" s="2">
        <v>5000</v>
      </c>
      <c r="N378" s="75">
        <f>VLOOKUP(P378,'CODIGOS RENTISTICOS'!$A$2:E1418,2,FALSE)</f>
        <v>825000000</v>
      </c>
      <c r="O378" s="75">
        <f>VLOOKUP(P378,'CODIGOS RENTISTICOS'!$A$2:F3585,3,FALSE)</f>
        <v>150109</v>
      </c>
      <c r="P378" s="60">
        <v>5041</v>
      </c>
      <c r="Q378" s="2">
        <v>5000</v>
      </c>
      <c r="R378" s="60"/>
    </row>
    <row r="379" spans="1:18" x14ac:dyDescent="0.2">
      <c r="A379" s="1">
        <v>50000249</v>
      </c>
      <c r="B379" s="1">
        <v>976918</v>
      </c>
      <c r="C379" s="1" t="s">
        <v>34</v>
      </c>
      <c r="D379" s="1">
        <v>77164928</v>
      </c>
      <c r="E379" s="3">
        <v>37322</v>
      </c>
      <c r="F379" s="1">
        <v>6768924</v>
      </c>
      <c r="G379" s="1">
        <v>0</v>
      </c>
      <c r="H379" s="1">
        <v>0</v>
      </c>
      <c r="I379" s="1"/>
      <c r="J379" s="2">
        <v>7000</v>
      </c>
      <c r="K379" s="2">
        <v>0</v>
      </c>
      <c r="L379" s="2">
        <v>0</v>
      </c>
      <c r="M379" s="2">
        <v>7000</v>
      </c>
      <c r="N379" s="75">
        <f>VLOOKUP(P379,'CODIGOS RENTISTICOS'!$A$2:E1419,2,FALSE)</f>
        <v>825000000</v>
      </c>
      <c r="O379" s="75">
        <f>VLOOKUP(P379,'CODIGOS RENTISTICOS'!$A$2:F3586,3,FALSE)</f>
        <v>150109</v>
      </c>
      <c r="P379" s="60">
        <v>5041</v>
      </c>
      <c r="Q379" s="2">
        <v>7000</v>
      </c>
      <c r="R379" s="60"/>
    </row>
    <row r="380" spans="1:18" x14ac:dyDescent="0.2">
      <c r="A380" s="1">
        <v>50000249</v>
      </c>
      <c r="B380" s="1">
        <v>1119565</v>
      </c>
      <c r="C380" s="1" t="s">
        <v>291</v>
      </c>
      <c r="D380" s="1">
        <v>10690045</v>
      </c>
      <c r="E380" s="3">
        <v>37322</v>
      </c>
      <c r="F380" s="1">
        <v>294935</v>
      </c>
      <c r="G380" s="1">
        <v>0</v>
      </c>
      <c r="H380" s="1">
        <v>0</v>
      </c>
      <c r="I380" s="1"/>
      <c r="J380" s="2">
        <v>7000</v>
      </c>
      <c r="K380" s="2">
        <v>0</v>
      </c>
      <c r="L380" s="2">
        <v>0</v>
      </c>
      <c r="M380" s="2">
        <v>7000</v>
      </c>
      <c r="N380" s="75">
        <f>VLOOKUP(P380,'CODIGOS RENTISTICOS'!$A$2:E1420,2,FALSE)</f>
        <v>825000000</v>
      </c>
      <c r="O380" s="75">
        <f>VLOOKUP(P380,'CODIGOS RENTISTICOS'!$A$2:F3587,3,FALSE)</f>
        <v>150109</v>
      </c>
      <c r="P380" s="60">
        <v>5041</v>
      </c>
      <c r="Q380" s="2">
        <v>7000</v>
      </c>
      <c r="R380" s="60"/>
    </row>
    <row r="381" spans="1:18" x14ac:dyDescent="0.2">
      <c r="A381" s="1">
        <v>50000249</v>
      </c>
      <c r="B381" s="1">
        <v>1119567</v>
      </c>
      <c r="C381" s="1" t="s">
        <v>291</v>
      </c>
      <c r="D381" s="1">
        <v>4736600</v>
      </c>
      <c r="E381" s="3">
        <v>37322</v>
      </c>
      <c r="F381" s="1">
        <v>262121</v>
      </c>
      <c r="G381" s="1">
        <v>0</v>
      </c>
      <c r="H381" s="1">
        <v>0</v>
      </c>
      <c r="I381" s="1"/>
      <c r="J381" s="2">
        <v>7000</v>
      </c>
      <c r="K381" s="2">
        <v>0</v>
      </c>
      <c r="L381" s="2">
        <v>0</v>
      </c>
      <c r="M381" s="2">
        <v>7000</v>
      </c>
      <c r="N381" s="75">
        <f>VLOOKUP(P381,'CODIGOS RENTISTICOS'!$A$2:E1421,2,FALSE)</f>
        <v>825000000</v>
      </c>
      <c r="O381" s="75">
        <f>VLOOKUP(P381,'CODIGOS RENTISTICOS'!$A$2:F3588,3,FALSE)</f>
        <v>150109</v>
      </c>
      <c r="P381" s="60">
        <v>5041</v>
      </c>
      <c r="Q381" s="2">
        <v>7000</v>
      </c>
      <c r="R381" s="60"/>
    </row>
    <row r="382" spans="1:18" x14ac:dyDescent="0.2">
      <c r="A382" s="1">
        <v>50000249</v>
      </c>
      <c r="B382" s="1">
        <v>768004</v>
      </c>
      <c r="C382" s="1" t="s">
        <v>123</v>
      </c>
      <c r="D382" s="1">
        <v>57443765</v>
      </c>
      <c r="E382" s="3">
        <v>37322</v>
      </c>
      <c r="F382" s="1">
        <v>4330524</v>
      </c>
      <c r="G382" s="1">
        <v>0</v>
      </c>
      <c r="H382" s="1">
        <v>0</v>
      </c>
      <c r="I382" s="1"/>
      <c r="J382" s="2">
        <v>51500</v>
      </c>
      <c r="K382" s="2">
        <v>0</v>
      </c>
      <c r="L382" s="2">
        <v>0</v>
      </c>
      <c r="M382" s="2">
        <v>51500</v>
      </c>
      <c r="N382" s="75">
        <f>VLOOKUP(P382,'CODIGOS RENTISTICOS'!$A$2:E1422,2,FALSE)</f>
        <v>96300000</v>
      </c>
      <c r="O382" s="75">
        <f>VLOOKUP(P382,'CODIGOS RENTISTICOS'!$A$2:F3589,3,FALSE)</f>
        <v>360101</v>
      </c>
      <c r="P382" s="60">
        <v>121270</v>
      </c>
      <c r="Q382" s="2">
        <v>51500</v>
      </c>
      <c r="R382" s="60"/>
    </row>
    <row r="383" spans="1:18" x14ac:dyDescent="0.2">
      <c r="A383" s="1">
        <v>50000249</v>
      </c>
      <c r="B383" s="1">
        <v>1071258</v>
      </c>
      <c r="C383" s="1" t="s">
        <v>123</v>
      </c>
      <c r="D383" s="1">
        <v>9055743</v>
      </c>
      <c r="E383" s="3">
        <v>37322</v>
      </c>
      <c r="F383" s="1">
        <v>4212317</v>
      </c>
      <c r="G383" s="1">
        <v>0</v>
      </c>
      <c r="H383" s="1">
        <v>0</v>
      </c>
      <c r="I383" s="1"/>
      <c r="J383" s="2">
        <v>19310</v>
      </c>
      <c r="K383" s="2">
        <v>0</v>
      </c>
      <c r="L383" s="2">
        <v>0</v>
      </c>
      <c r="M383" s="2">
        <v>19310</v>
      </c>
      <c r="N383" s="75">
        <f>VLOOKUP(P383,'CODIGOS RENTISTICOS'!$A$2:E1423,2,FALSE)</f>
        <v>12200000</v>
      </c>
      <c r="O383" s="75">
        <f>VLOOKUP(P383,'CODIGOS RENTISTICOS'!$A$2:F3590,3,FALSE)</f>
        <v>250101</v>
      </c>
      <c r="P383" s="60">
        <v>121225</v>
      </c>
      <c r="Q383" s="2">
        <v>19310</v>
      </c>
      <c r="R383" s="60"/>
    </row>
    <row r="384" spans="1:18" x14ac:dyDescent="0.2">
      <c r="A384" s="1">
        <v>50000249</v>
      </c>
      <c r="B384" s="1">
        <v>1071259</v>
      </c>
      <c r="C384" s="1" t="s">
        <v>123</v>
      </c>
      <c r="D384" s="1">
        <v>9055743</v>
      </c>
      <c r="E384" s="3">
        <v>37322</v>
      </c>
      <c r="F384" s="1">
        <v>4212317</v>
      </c>
      <c r="G384" s="1">
        <v>0</v>
      </c>
      <c r="H384" s="1">
        <v>0</v>
      </c>
      <c r="I384" s="1"/>
      <c r="J384" s="2">
        <v>154585</v>
      </c>
      <c r="K384" s="2">
        <v>0</v>
      </c>
      <c r="L384" s="2">
        <v>0</v>
      </c>
      <c r="M384" s="2">
        <v>154585</v>
      </c>
      <c r="N384" s="75">
        <f>VLOOKUP(P384,'CODIGOS RENTISTICOS'!$A$2:E1424,2,FALSE)</f>
        <v>12200000</v>
      </c>
      <c r="O384" s="75">
        <f>VLOOKUP(P384,'CODIGOS RENTISTICOS'!$A$2:F3591,3,FALSE)</f>
        <v>250101</v>
      </c>
      <c r="P384" s="60">
        <v>121225</v>
      </c>
      <c r="Q384" s="2">
        <v>154585</v>
      </c>
      <c r="R384" s="60"/>
    </row>
    <row r="385" spans="1:18" x14ac:dyDescent="0.2">
      <c r="A385" s="1">
        <v>50000249</v>
      </c>
      <c r="B385" s="1">
        <v>1071485</v>
      </c>
      <c r="C385" s="1" t="s">
        <v>123</v>
      </c>
      <c r="D385" s="1">
        <v>8001876321</v>
      </c>
      <c r="E385" s="3">
        <v>37322</v>
      </c>
      <c r="F385" s="1">
        <v>4232516</v>
      </c>
      <c r="G385" s="1">
        <v>0</v>
      </c>
      <c r="H385" s="1">
        <v>1</v>
      </c>
      <c r="I385" s="1"/>
      <c r="J385" s="2">
        <v>0</v>
      </c>
      <c r="K385" s="2">
        <v>0</v>
      </c>
      <c r="L385" s="2">
        <v>102751</v>
      </c>
      <c r="M385" s="2">
        <v>102751</v>
      </c>
      <c r="N385" s="75">
        <f>VLOOKUP(P385,'CODIGOS RENTISTICOS'!$A$2:E1425,2,FALSE)</f>
        <v>13700000</v>
      </c>
      <c r="O385" s="75">
        <f>VLOOKUP(P385,'CODIGOS RENTISTICOS'!$A$2:F3592,3,FALSE)</f>
        <v>290101</v>
      </c>
      <c r="P385" s="60">
        <v>121250</v>
      </c>
      <c r="Q385" s="2">
        <v>102751</v>
      </c>
      <c r="R385" s="60"/>
    </row>
    <row r="386" spans="1:18" x14ac:dyDescent="0.2">
      <c r="A386" s="1">
        <v>50000249</v>
      </c>
      <c r="B386" s="1">
        <v>1071486</v>
      </c>
      <c r="C386" s="1" t="s">
        <v>123</v>
      </c>
      <c r="D386" s="1">
        <v>8001876321</v>
      </c>
      <c r="E386" s="3">
        <v>37322</v>
      </c>
      <c r="F386" s="1">
        <v>4232516</v>
      </c>
      <c r="G386" s="1">
        <v>0</v>
      </c>
      <c r="H386" s="1">
        <v>1</v>
      </c>
      <c r="I386" s="1"/>
      <c r="J386" s="2">
        <v>0</v>
      </c>
      <c r="K386" s="2">
        <v>0</v>
      </c>
      <c r="L386" s="2">
        <v>3739882</v>
      </c>
      <c r="M386" s="2">
        <v>3739882</v>
      </c>
      <c r="N386" s="75">
        <f>VLOOKUP(P386,'CODIGOS RENTISTICOS'!$A$2:E1426,2,FALSE)</f>
        <v>13700000</v>
      </c>
      <c r="O386" s="75">
        <f>VLOOKUP(P386,'CODIGOS RENTISTICOS'!$A$2:F3593,3,FALSE)</f>
        <v>290101</v>
      </c>
      <c r="P386" s="60">
        <v>121250</v>
      </c>
      <c r="Q386" s="2">
        <v>3739882</v>
      </c>
      <c r="R386" s="60"/>
    </row>
    <row r="387" spans="1:18" x14ac:dyDescent="0.2">
      <c r="A387" s="1">
        <v>50000249</v>
      </c>
      <c r="B387" s="1">
        <v>1071487</v>
      </c>
      <c r="C387" s="1" t="s">
        <v>123</v>
      </c>
      <c r="D387" s="1">
        <v>8001876321</v>
      </c>
      <c r="E387" s="3">
        <v>37322</v>
      </c>
      <c r="F387" s="1">
        <v>4232516</v>
      </c>
      <c r="G387" s="1">
        <v>0</v>
      </c>
      <c r="H387" s="1">
        <v>1</v>
      </c>
      <c r="I387" s="1"/>
      <c r="J387" s="2">
        <v>0</v>
      </c>
      <c r="K387" s="2">
        <v>0</v>
      </c>
      <c r="L387" s="2">
        <v>152843</v>
      </c>
      <c r="M387" s="2">
        <v>152843</v>
      </c>
      <c r="N387" s="75">
        <f>VLOOKUP(P387,'CODIGOS RENTISTICOS'!$A$2:E1427,2,FALSE)</f>
        <v>13700000</v>
      </c>
      <c r="O387" s="75">
        <f>VLOOKUP(P387,'CODIGOS RENTISTICOS'!$A$2:F3594,3,FALSE)</f>
        <v>290101</v>
      </c>
      <c r="P387" s="60">
        <v>121250</v>
      </c>
      <c r="Q387" s="2">
        <v>152843</v>
      </c>
      <c r="R387" s="60"/>
    </row>
    <row r="388" spans="1:18" x14ac:dyDescent="0.2">
      <c r="A388" s="1">
        <v>50000249</v>
      </c>
      <c r="B388" s="1">
        <v>1071488</v>
      </c>
      <c r="C388" s="1" t="s">
        <v>123</v>
      </c>
      <c r="D388" s="1">
        <v>8001876321</v>
      </c>
      <c r="E388" s="3">
        <v>37322</v>
      </c>
      <c r="F388" s="1">
        <v>4232516</v>
      </c>
      <c r="G388" s="1">
        <v>0</v>
      </c>
      <c r="H388" s="1">
        <v>1</v>
      </c>
      <c r="I388" s="1"/>
      <c r="J388" s="2">
        <v>0</v>
      </c>
      <c r="K388" s="2">
        <v>0</v>
      </c>
      <c r="L388" s="2">
        <v>42629699</v>
      </c>
      <c r="M388" s="2">
        <v>42629699</v>
      </c>
      <c r="N388" s="75">
        <f>VLOOKUP(P388,'CODIGOS RENTISTICOS'!$A$2:E1428,2,FALSE)</f>
        <v>13700000</v>
      </c>
      <c r="O388" s="75">
        <f>VLOOKUP(P388,'CODIGOS RENTISTICOS'!$A$2:F3595,3,FALSE)</f>
        <v>290101</v>
      </c>
      <c r="P388" s="60">
        <v>121250</v>
      </c>
      <c r="Q388" s="2">
        <v>42629699</v>
      </c>
      <c r="R388" s="60"/>
    </row>
    <row r="389" spans="1:18" x14ac:dyDescent="0.2">
      <c r="A389" s="1">
        <v>50000249</v>
      </c>
      <c r="B389" s="1">
        <v>1175126</v>
      </c>
      <c r="C389" s="1" t="s">
        <v>38</v>
      </c>
      <c r="D389" s="1">
        <v>5176802</v>
      </c>
      <c r="E389" s="3">
        <v>37322</v>
      </c>
      <c r="F389" s="1">
        <v>7265692</v>
      </c>
      <c r="G389" s="1">
        <v>0</v>
      </c>
      <c r="H389" s="1">
        <v>0</v>
      </c>
      <c r="I389" s="1"/>
      <c r="J389" s="2">
        <v>572000</v>
      </c>
      <c r="K389" s="2">
        <v>0</v>
      </c>
      <c r="L389" s="2">
        <v>0</v>
      </c>
      <c r="M389" s="2">
        <v>572000</v>
      </c>
      <c r="N389" s="75">
        <f>VLOOKUP(P389,'CODIGOS RENTISTICOS'!$A$2:E1429,2,FALSE)</f>
        <v>11100000</v>
      </c>
      <c r="O389" s="75">
        <f>VLOOKUP(P389,'CODIGOS RENTISTICOS'!$A$2:F3596,3,FALSE)</f>
        <v>150101</v>
      </c>
      <c r="P389" s="60">
        <v>121275</v>
      </c>
      <c r="Q389" s="2">
        <v>572000</v>
      </c>
      <c r="R389" s="60"/>
    </row>
    <row r="390" spans="1:18" x14ac:dyDescent="0.2">
      <c r="A390" s="1">
        <v>50000249</v>
      </c>
      <c r="B390" s="1">
        <v>732362</v>
      </c>
      <c r="C390" s="1" t="s">
        <v>14</v>
      </c>
      <c r="D390" s="1">
        <v>16489616</v>
      </c>
      <c r="E390" s="3">
        <v>37322</v>
      </c>
      <c r="F390" s="1">
        <v>7274130</v>
      </c>
      <c r="G390" s="1">
        <v>0</v>
      </c>
      <c r="H390" s="1">
        <v>0</v>
      </c>
      <c r="I390" s="1"/>
      <c r="J390" s="2">
        <v>1180380</v>
      </c>
      <c r="K390" s="2">
        <v>0</v>
      </c>
      <c r="L390" s="2">
        <v>0</v>
      </c>
      <c r="M390" s="2">
        <v>1180380</v>
      </c>
      <c r="N390" s="75">
        <f>VLOOKUP(P390,'CODIGOS RENTISTICOS'!$A$2:E1430,2,FALSE)</f>
        <v>96200000</v>
      </c>
      <c r="O390" s="75">
        <f>VLOOKUP(P390,'CODIGOS RENTISTICOS'!$A$2:F3597,3,FALSE)</f>
        <v>350101</v>
      </c>
      <c r="P390" s="60">
        <v>121203</v>
      </c>
      <c r="Q390" s="2">
        <v>1180380</v>
      </c>
      <c r="R390" s="60"/>
    </row>
    <row r="391" spans="1:18" x14ac:dyDescent="0.2">
      <c r="A391" s="1">
        <v>50000249</v>
      </c>
      <c r="B391" s="1">
        <v>572799</v>
      </c>
      <c r="C391" s="1" t="s">
        <v>126</v>
      </c>
      <c r="D391" s="1">
        <v>8632582</v>
      </c>
      <c r="E391" s="3">
        <v>37322</v>
      </c>
      <c r="F391" s="1">
        <v>6573377</v>
      </c>
      <c r="G391" s="1">
        <v>0</v>
      </c>
      <c r="H391" s="1">
        <v>0</v>
      </c>
      <c r="I391" s="1"/>
      <c r="J391" s="2">
        <v>7000</v>
      </c>
      <c r="K391" s="2">
        <v>0</v>
      </c>
      <c r="L391" s="2">
        <v>0</v>
      </c>
      <c r="M391" s="2">
        <v>7000</v>
      </c>
      <c r="N391" s="75">
        <f>VLOOKUP(P391,'CODIGOS RENTISTICOS'!$A$2:E1431,2,FALSE)</f>
        <v>825000000</v>
      </c>
      <c r="O391" s="75">
        <f>VLOOKUP(P391,'CODIGOS RENTISTICOS'!$A$2:F3598,3,FALSE)</f>
        <v>150109</v>
      </c>
      <c r="P391" s="60">
        <v>121245</v>
      </c>
      <c r="Q391" s="2">
        <v>7000</v>
      </c>
      <c r="R391" s="60"/>
    </row>
    <row r="392" spans="1:18" x14ac:dyDescent="0.2">
      <c r="A392" s="1">
        <v>50000249</v>
      </c>
      <c r="B392" s="1">
        <v>763908</v>
      </c>
      <c r="C392" s="1" t="s">
        <v>126</v>
      </c>
      <c r="D392" s="1">
        <v>8902122631</v>
      </c>
      <c r="E392" s="3">
        <v>37322</v>
      </c>
      <c r="F392" s="1">
        <v>6591900</v>
      </c>
      <c r="G392" s="1">
        <v>0</v>
      </c>
      <c r="H392" s="1">
        <v>0</v>
      </c>
      <c r="I392" s="1"/>
      <c r="J392" s="2">
        <v>618000</v>
      </c>
      <c r="K392" s="2">
        <v>0</v>
      </c>
      <c r="L392" s="2">
        <v>0</v>
      </c>
      <c r="M392" s="2">
        <v>618000</v>
      </c>
      <c r="N392" s="75">
        <f>VLOOKUP(P392,'CODIGOS RENTISTICOS'!$A$2:E1432,2,FALSE)</f>
        <v>825000000</v>
      </c>
      <c r="O392" s="75">
        <f>VLOOKUP(P392,'CODIGOS RENTISTICOS'!$A$2:F3599,3,FALSE)</f>
        <v>150109</v>
      </c>
      <c r="P392" s="60">
        <v>121245</v>
      </c>
      <c r="Q392" s="2">
        <v>618000</v>
      </c>
      <c r="R392" s="60"/>
    </row>
    <row r="393" spans="1:18" x14ac:dyDescent="0.2">
      <c r="A393" s="1">
        <v>50000249</v>
      </c>
      <c r="B393" s="1">
        <v>1159043</v>
      </c>
      <c r="C393" s="1" t="s">
        <v>126</v>
      </c>
      <c r="D393" s="1">
        <v>91178212</v>
      </c>
      <c r="E393" s="3">
        <v>37322</v>
      </c>
      <c r="F393" s="1">
        <v>6573377</v>
      </c>
      <c r="G393" s="1">
        <v>0</v>
      </c>
      <c r="H393" s="1">
        <v>0</v>
      </c>
      <c r="I393" s="1"/>
      <c r="J393" s="2">
        <v>7000</v>
      </c>
      <c r="K393" s="2">
        <v>0</v>
      </c>
      <c r="L393" s="2">
        <v>0</v>
      </c>
      <c r="M393" s="2">
        <v>7000</v>
      </c>
      <c r="N393" s="75">
        <f>VLOOKUP(P393,'CODIGOS RENTISTICOS'!$A$2:E1433,2,FALSE)</f>
        <v>825000000</v>
      </c>
      <c r="O393" s="75">
        <f>VLOOKUP(P393,'CODIGOS RENTISTICOS'!$A$2:F3600,3,FALSE)</f>
        <v>150109</v>
      </c>
      <c r="P393" s="60">
        <v>121245</v>
      </c>
      <c r="Q393" s="2">
        <v>7000</v>
      </c>
      <c r="R393" s="60"/>
    </row>
    <row r="394" spans="1:18" x14ac:dyDescent="0.2">
      <c r="A394" s="1">
        <v>50000249</v>
      </c>
      <c r="B394" s="1">
        <v>1159044</v>
      </c>
      <c r="C394" s="1" t="s">
        <v>126</v>
      </c>
      <c r="D394" s="1">
        <v>88151727</v>
      </c>
      <c r="E394" s="3">
        <v>37322</v>
      </c>
      <c r="F394" s="1">
        <v>6560538</v>
      </c>
      <c r="G394" s="1">
        <v>0</v>
      </c>
      <c r="H394" s="1">
        <v>0</v>
      </c>
      <c r="I394" s="1"/>
      <c r="J394" s="2">
        <v>7000</v>
      </c>
      <c r="K394" s="2">
        <v>0</v>
      </c>
      <c r="L394" s="2">
        <v>0</v>
      </c>
      <c r="M394" s="2">
        <v>7000</v>
      </c>
      <c r="N394" s="75">
        <f>VLOOKUP(P394,'CODIGOS RENTISTICOS'!$A$2:E1434,2,FALSE)</f>
        <v>825000000</v>
      </c>
      <c r="O394" s="75">
        <f>VLOOKUP(P394,'CODIGOS RENTISTICOS'!$A$2:F3601,3,FALSE)</f>
        <v>150109</v>
      </c>
      <c r="P394" s="60">
        <v>121245</v>
      </c>
      <c r="Q394" s="2">
        <v>7000</v>
      </c>
      <c r="R394" s="60"/>
    </row>
    <row r="395" spans="1:18" x14ac:dyDescent="0.2">
      <c r="A395" s="1">
        <v>50000249</v>
      </c>
      <c r="B395" s="1">
        <v>1159048</v>
      </c>
      <c r="C395" s="1" t="s">
        <v>126</v>
      </c>
      <c r="D395" s="1">
        <v>88155462</v>
      </c>
      <c r="E395" s="3">
        <v>37322</v>
      </c>
      <c r="F395" s="1">
        <v>6573377</v>
      </c>
      <c r="G395" s="1">
        <v>0</v>
      </c>
      <c r="H395" s="1">
        <v>0</v>
      </c>
      <c r="I395" s="1"/>
      <c r="J395" s="2">
        <v>7000</v>
      </c>
      <c r="K395" s="2">
        <v>0</v>
      </c>
      <c r="L395" s="2">
        <v>0</v>
      </c>
      <c r="M395" s="2">
        <v>7000</v>
      </c>
      <c r="N395" s="75">
        <f>VLOOKUP(P395,'CODIGOS RENTISTICOS'!$A$2:E1435,2,FALSE)</f>
        <v>825000000</v>
      </c>
      <c r="O395" s="75">
        <f>VLOOKUP(P395,'CODIGOS RENTISTICOS'!$A$2:F3602,3,FALSE)</f>
        <v>150109</v>
      </c>
      <c r="P395" s="60">
        <v>121245</v>
      </c>
      <c r="Q395" s="2">
        <v>7000</v>
      </c>
      <c r="R395" s="60"/>
    </row>
    <row r="396" spans="1:18" x14ac:dyDescent="0.2">
      <c r="A396" s="1">
        <v>50000249</v>
      </c>
      <c r="B396" s="1">
        <v>1159049</v>
      </c>
      <c r="C396" s="1" t="s">
        <v>126</v>
      </c>
      <c r="D396" s="1">
        <v>5567800</v>
      </c>
      <c r="E396" s="3">
        <v>37322</v>
      </c>
      <c r="F396" s="1">
        <v>6573377</v>
      </c>
      <c r="G396" s="1">
        <v>0</v>
      </c>
      <c r="H396" s="1">
        <v>0</v>
      </c>
      <c r="I396" s="1"/>
      <c r="J396" s="2">
        <v>7000</v>
      </c>
      <c r="K396" s="2">
        <v>0</v>
      </c>
      <c r="L396" s="2">
        <v>0</v>
      </c>
      <c r="M396" s="2">
        <v>7000</v>
      </c>
      <c r="N396" s="75">
        <f>VLOOKUP(P396,'CODIGOS RENTISTICOS'!$A$2:E1436,2,FALSE)</f>
        <v>825000000</v>
      </c>
      <c r="O396" s="75">
        <f>VLOOKUP(P396,'CODIGOS RENTISTICOS'!$A$2:F3603,3,FALSE)</f>
        <v>150109</v>
      </c>
      <c r="P396" s="60">
        <v>121245</v>
      </c>
      <c r="Q396" s="2">
        <v>7000</v>
      </c>
      <c r="R396" s="60"/>
    </row>
    <row r="397" spans="1:18" x14ac:dyDescent="0.2">
      <c r="A397" s="1">
        <v>50000249</v>
      </c>
      <c r="B397" s="1">
        <v>1142355</v>
      </c>
      <c r="C397" s="1" t="s">
        <v>417</v>
      </c>
      <c r="D397" s="1">
        <v>5706743</v>
      </c>
      <c r="E397" s="3">
        <v>37322</v>
      </c>
      <c r="F397" s="1">
        <v>6552106</v>
      </c>
      <c r="G397" s="1">
        <v>0</v>
      </c>
      <c r="H397" s="1">
        <v>0</v>
      </c>
      <c r="I397" s="1"/>
      <c r="J397" s="2">
        <v>5000</v>
      </c>
      <c r="K397" s="2">
        <v>0</v>
      </c>
      <c r="L397" s="2">
        <v>0</v>
      </c>
      <c r="M397" s="2">
        <v>5000</v>
      </c>
      <c r="N397" s="75">
        <f>VLOOKUP(P397,'CODIGOS RENTISTICOS'!$A$2:E1437,2,FALSE)</f>
        <v>825000000</v>
      </c>
      <c r="O397" s="75">
        <f>VLOOKUP(P397,'CODIGOS RENTISTICOS'!$A$2:F3604,3,FALSE)</f>
        <v>150109</v>
      </c>
      <c r="P397" s="60">
        <v>121245</v>
      </c>
      <c r="Q397" s="2">
        <v>5000</v>
      </c>
      <c r="R397" s="60"/>
    </row>
    <row r="398" spans="1:18" x14ac:dyDescent="0.2">
      <c r="A398" s="1">
        <v>50000249</v>
      </c>
      <c r="B398" s="1">
        <v>1142360</v>
      </c>
      <c r="C398" s="1" t="s">
        <v>417</v>
      </c>
      <c r="D398" s="1">
        <v>17308573</v>
      </c>
      <c r="E398" s="3">
        <v>37322</v>
      </c>
      <c r="F398" s="1">
        <v>6558554</v>
      </c>
      <c r="G398" s="1">
        <v>0</v>
      </c>
      <c r="H398" s="1">
        <v>0</v>
      </c>
      <c r="I398" s="1"/>
      <c r="J398" s="2">
        <v>5000</v>
      </c>
      <c r="K398" s="2">
        <v>0</v>
      </c>
      <c r="L398" s="2">
        <v>0</v>
      </c>
      <c r="M398" s="2">
        <v>5000</v>
      </c>
      <c r="N398" s="75">
        <f>VLOOKUP(P398,'CODIGOS RENTISTICOS'!$A$2:E1438,2,FALSE)</f>
        <v>825000000</v>
      </c>
      <c r="O398" s="75">
        <f>VLOOKUP(P398,'CODIGOS RENTISTICOS'!$A$2:F3605,3,FALSE)</f>
        <v>150109</v>
      </c>
      <c r="P398" s="60">
        <v>121245</v>
      </c>
      <c r="Q398" s="2">
        <v>5000</v>
      </c>
      <c r="R398" s="60"/>
    </row>
    <row r="399" spans="1:18" x14ac:dyDescent="0.2">
      <c r="A399" s="1">
        <v>50000249</v>
      </c>
      <c r="B399" s="1">
        <v>1159085</v>
      </c>
      <c r="C399" s="1" t="s">
        <v>126</v>
      </c>
      <c r="D399" s="1">
        <v>8902082903</v>
      </c>
      <c r="E399" s="3">
        <v>37322</v>
      </c>
      <c r="F399" s="1">
        <v>6361242</v>
      </c>
      <c r="G399" s="1">
        <v>0</v>
      </c>
      <c r="H399" s="1">
        <v>0</v>
      </c>
      <c r="I399" s="1"/>
      <c r="J399" s="2">
        <v>5000</v>
      </c>
      <c r="K399" s="2">
        <v>0</v>
      </c>
      <c r="L399" s="2">
        <v>0</v>
      </c>
      <c r="M399" s="2">
        <v>5000</v>
      </c>
      <c r="N399" s="75">
        <f>VLOOKUP(P399,'CODIGOS RENTISTICOS'!$A$2:E1439,2,FALSE)</f>
        <v>825000000</v>
      </c>
      <c r="O399" s="75">
        <f>VLOOKUP(P399,'CODIGOS RENTISTICOS'!$A$2:F3606,3,FALSE)</f>
        <v>150109</v>
      </c>
      <c r="P399" s="60">
        <v>121245</v>
      </c>
      <c r="Q399" s="2">
        <v>5000</v>
      </c>
      <c r="R399" s="60"/>
    </row>
    <row r="400" spans="1:18" x14ac:dyDescent="0.2">
      <c r="A400" s="1">
        <v>50000249</v>
      </c>
      <c r="B400" s="1">
        <v>610963</v>
      </c>
      <c r="C400" s="1" t="s">
        <v>42</v>
      </c>
      <c r="D400" s="1">
        <v>8903013392</v>
      </c>
      <c r="E400" s="3">
        <v>37322</v>
      </c>
      <c r="F400" s="1">
        <v>6618245</v>
      </c>
      <c r="G400" s="1">
        <v>0</v>
      </c>
      <c r="H400" s="1">
        <v>1</v>
      </c>
      <c r="I400" s="1"/>
      <c r="J400" s="2">
        <v>0</v>
      </c>
      <c r="K400" s="2">
        <v>0</v>
      </c>
      <c r="L400" s="2">
        <v>759018</v>
      </c>
      <c r="M400" s="2">
        <v>759018</v>
      </c>
      <c r="N400" s="75">
        <f>VLOOKUP(P400,'CODIGOS RENTISTICOS'!$A$2:E1440,2,FALSE)</f>
        <v>825000000</v>
      </c>
      <c r="O400" s="75">
        <f>VLOOKUP(P400,'CODIGOS RENTISTICOS'!$A$2:F3607,3,FALSE)</f>
        <v>150109</v>
      </c>
      <c r="P400" s="60">
        <v>5041</v>
      </c>
      <c r="Q400" s="2">
        <v>759018</v>
      </c>
      <c r="R400" s="60"/>
    </row>
    <row r="401" spans="1:18" x14ac:dyDescent="0.2">
      <c r="A401" s="1">
        <v>50000249</v>
      </c>
      <c r="B401" s="1">
        <v>859001</v>
      </c>
      <c r="C401" s="1" t="s">
        <v>42</v>
      </c>
      <c r="D401" s="1">
        <v>8903042190</v>
      </c>
      <c r="E401" s="3">
        <v>37322</v>
      </c>
      <c r="F401" s="1">
        <v>4484926</v>
      </c>
      <c r="G401" s="1">
        <v>0</v>
      </c>
      <c r="H401" s="1">
        <v>1</v>
      </c>
      <c r="I401" s="1"/>
      <c r="J401" s="2">
        <v>0</v>
      </c>
      <c r="K401" s="2">
        <v>0</v>
      </c>
      <c r="L401" s="2">
        <v>129000</v>
      </c>
      <c r="M401" s="2">
        <v>129000</v>
      </c>
      <c r="N401" s="75">
        <f>VLOOKUP(P401,'CODIGOS RENTISTICOS'!$A$2:E1441,2,FALSE)</f>
        <v>825000000</v>
      </c>
      <c r="O401" s="75">
        <f>VLOOKUP(P401,'CODIGOS RENTISTICOS'!$A$2:F3608,3,FALSE)</f>
        <v>150109</v>
      </c>
      <c r="P401" s="60">
        <v>121245</v>
      </c>
      <c r="Q401" s="2">
        <v>129000</v>
      </c>
      <c r="R401" s="60"/>
    </row>
    <row r="402" spans="1:18" x14ac:dyDescent="0.2">
      <c r="A402" s="1">
        <v>50000249</v>
      </c>
      <c r="B402" s="1">
        <v>1226294</v>
      </c>
      <c r="C402" s="1" t="s">
        <v>295</v>
      </c>
      <c r="D402" s="1">
        <v>13103606</v>
      </c>
      <c r="E402" s="3">
        <v>37322</v>
      </c>
      <c r="F402" s="1">
        <v>2447156</v>
      </c>
      <c r="G402" s="1">
        <v>0</v>
      </c>
      <c r="H402" s="1">
        <v>0</v>
      </c>
      <c r="I402" s="1"/>
      <c r="J402" s="2">
        <v>150000</v>
      </c>
      <c r="K402" s="2">
        <v>0</v>
      </c>
      <c r="L402" s="2">
        <v>0</v>
      </c>
      <c r="M402" s="2">
        <v>150000</v>
      </c>
      <c r="N402" s="75">
        <f>VLOOKUP(P402,'CODIGOS RENTISTICOS'!$A$2:E1442,2,FALSE)</f>
        <v>11100000</v>
      </c>
      <c r="O402" s="75">
        <f>VLOOKUP(P402,'CODIGOS RENTISTICOS'!$A$2:F3609,3,FALSE)</f>
        <v>150101</v>
      </c>
      <c r="P402" s="60">
        <v>121275</v>
      </c>
      <c r="Q402" s="2">
        <v>150000</v>
      </c>
      <c r="R402" s="60"/>
    </row>
    <row r="403" spans="1:18" x14ac:dyDescent="0.2">
      <c r="A403" s="1">
        <v>50000249</v>
      </c>
      <c r="B403" s="1">
        <v>492938</v>
      </c>
      <c r="C403" s="1" t="s">
        <v>43</v>
      </c>
      <c r="D403" s="1">
        <v>68286886</v>
      </c>
      <c r="E403" s="3">
        <v>37322</v>
      </c>
      <c r="F403" s="1">
        <v>8850742</v>
      </c>
      <c r="G403" s="1">
        <v>0</v>
      </c>
      <c r="H403" s="1">
        <v>0</v>
      </c>
      <c r="I403" s="1"/>
      <c r="J403" s="2">
        <v>61300</v>
      </c>
      <c r="K403" s="2">
        <v>0</v>
      </c>
      <c r="L403" s="2">
        <v>0</v>
      </c>
      <c r="M403" s="2">
        <v>61300</v>
      </c>
      <c r="N403" s="75">
        <f>VLOOKUP(P403,'CODIGOS RENTISTICOS'!$A$2:E1443,2,FALSE)</f>
        <v>12400000</v>
      </c>
      <c r="O403" s="75">
        <f>VLOOKUP(P403,'CODIGOS RENTISTICOS'!$A$2:F3610,3,FALSE)</f>
        <v>270102</v>
      </c>
      <c r="P403" s="60">
        <v>50110202</v>
      </c>
      <c r="Q403" s="2">
        <v>61300</v>
      </c>
      <c r="R403" s="60"/>
    </row>
    <row r="404" spans="1:18" x14ac:dyDescent="0.2">
      <c r="A404" s="1">
        <v>50000249</v>
      </c>
      <c r="B404" s="1">
        <v>394938</v>
      </c>
      <c r="C404" s="1" t="s">
        <v>420</v>
      </c>
      <c r="D404" s="1">
        <v>8911902185</v>
      </c>
      <c r="E404" s="3">
        <v>37322</v>
      </c>
      <c r="F404" s="1">
        <v>4355636</v>
      </c>
      <c r="G404" s="1">
        <v>0</v>
      </c>
      <c r="H404" s="1">
        <v>0</v>
      </c>
      <c r="I404" s="1"/>
      <c r="J404" s="2">
        <v>150000</v>
      </c>
      <c r="K404" s="2">
        <v>0</v>
      </c>
      <c r="L404" s="2">
        <v>0</v>
      </c>
      <c r="M404" s="2">
        <v>150000</v>
      </c>
      <c r="N404" s="75">
        <f>VLOOKUP(P404,'CODIGOS RENTISTICOS'!$A$2:E1444,2,FALSE)</f>
        <v>10900000</v>
      </c>
      <c r="O404" s="75">
        <f>VLOOKUP(P404,'CODIGOS RENTISTICOS'!$A$2:F3611,3,FALSE)</f>
        <v>170101</v>
      </c>
      <c r="P404" s="60">
        <v>121255</v>
      </c>
      <c r="Q404" s="2">
        <v>150000</v>
      </c>
      <c r="R404" s="60"/>
    </row>
    <row r="405" spans="1:18" x14ac:dyDescent="0.2">
      <c r="A405" s="1">
        <v>50000249</v>
      </c>
      <c r="B405" s="1">
        <v>1161353</v>
      </c>
      <c r="C405" s="1" t="s">
        <v>285</v>
      </c>
      <c r="D405" s="1">
        <v>8604507807</v>
      </c>
      <c r="E405" s="3">
        <v>37323</v>
      </c>
      <c r="F405" s="1">
        <v>2683557</v>
      </c>
      <c r="G405" s="1">
        <v>0</v>
      </c>
      <c r="H405" s="1">
        <v>0</v>
      </c>
      <c r="I405" s="1"/>
      <c r="J405" s="2">
        <v>52000</v>
      </c>
      <c r="K405" s="2">
        <v>0</v>
      </c>
      <c r="L405" s="2">
        <v>0</v>
      </c>
      <c r="M405" s="2">
        <v>52000</v>
      </c>
      <c r="N405" s="75">
        <f>VLOOKUP(P405,'CODIGOS RENTISTICOS'!$A$2:E1445,2,FALSE)</f>
        <v>825000000</v>
      </c>
      <c r="O405" s="75">
        <f>VLOOKUP(P405,'CODIGOS RENTISTICOS'!$A$2:F3612,3,FALSE)</f>
        <v>150109</v>
      </c>
      <c r="P405" s="60">
        <v>5041</v>
      </c>
      <c r="Q405" s="2">
        <v>52000</v>
      </c>
      <c r="R405" s="60"/>
    </row>
    <row r="406" spans="1:18" x14ac:dyDescent="0.2">
      <c r="A406" s="1">
        <v>50000249</v>
      </c>
      <c r="B406" s="1">
        <v>1531082</v>
      </c>
      <c r="C406" s="1" t="s">
        <v>285</v>
      </c>
      <c r="D406" s="1">
        <v>8600664393</v>
      </c>
      <c r="E406" s="3">
        <v>37323</v>
      </c>
      <c r="F406" s="1">
        <v>6120411</v>
      </c>
      <c r="G406" s="1">
        <v>0</v>
      </c>
      <c r="H406" s="1">
        <v>0</v>
      </c>
      <c r="I406" s="1"/>
      <c r="J406" s="2">
        <v>4368.75</v>
      </c>
      <c r="K406" s="2">
        <v>0</v>
      </c>
      <c r="L406" s="2">
        <v>0</v>
      </c>
      <c r="M406" s="2">
        <v>4368.75</v>
      </c>
      <c r="N406" s="75" t="e">
        <f>VLOOKUP(P406,'CODIGOS RENTISTICOS'!$A$2:E1446,2,FALSE)</f>
        <v>#N/A</v>
      </c>
      <c r="O406" s="75" t="e">
        <f>VLOOKUP(P406,'CODIGOS RENTISTICOS'!$A$2:F3613,3,FALSE)</f>
        <v>#N/A</v>
      </c>
      <c r="P406" s="60">
        <v>121298</v>
      </c>
      <c r="Q406" s="2">
        <v>4368.75</v>
      </c>
      <c r="R406" s="60"/>
    </row>
    <row r="407" spans="1:18" x14ac:dyDescent="0.2">
      <c r="A407" s="1">
        <v>50000249</v>
      </c>
      <c r="B407" s="1">
        <v>1109434</v>
      </c>
      <c r="C407" s="1" t="s">
        <v>285</v>
      </c>
      <c r="D407" s="1">
        <v>8001972684</v>
      </c>
      <c r="E407" s="3">
        <v>37323</v>
      </c>
      <c r="F407" s="1">
        <v>3429787</v>
      </c>
      <c r="G407" s="1">
        <v>0</v>
      </c>
      <c r="H407" s="1">
        <v>1</v>
      </c>
      <c r="I407" s="1"/>
      <c r="J407" s="2">
        <v>0</v>
      </c>
      <c r="K407" s="2">
        <v>0</v>
      </c>
      <c r="L407" s="2">
        <v>62242</v>
      </c>
      <c r="M407" s="2">
        <v>62242</v>
      </c>
      <c r="N407" s="75">
        <f>VLOOKUP(P407,'CODIGOS RENTISTICOS'!$A$2:E1447,2,FALSE)</f>
        <v>910300000</v>
      </c>
      <c r="O407" s="75">
        <f>VLOOKUP(P407,'CODIGOS RENTISTICOS'!$A$2:F3614,3,FALSE)</f>
        <v>130113</v>
      </c>
      <c r="P407" s="60">
        <v>121235</v>
      </c>
      <c r="Q407" s="2">
        <v>62242</v>
      </c>
      <c r="R407" s="60"/>
    </row>
    <row r="408" spans="1:18" x14ac:dyDescent="0.2">
      <c r="A408" s="1">
        <v>50000249</v>
      </c>
      <c r="B408" s="1">
        <v>1156565</v>
      </c>
      <c r="C408" s="1" t="s">
        <v>285</v>
      </c>
      <c r="D408" s="1">
        <v>9047769</v>
      </c>
      <c r="E408" s="3">
        <v>37323</v>
      </c>
      <c r="F408" s="1">
        <v>2139207</v>
      </c>
      <c r="G408" s="1">
        <v>0</v>
      </c>
      <c r="H408" s="1">
        <v>0</v>
      </c>
      <c r="I408" s="1"/>
      <c r="J408" s="2">
        <v>118702.31</v>
      </c>
      <c r="K408" s="2">
        <v>0</v>
      </c>
      <c r="L408" s="2">
        <v>0</v>
      </c>
      <c r="M408" s="2">
        <v>118702.31</v>
      </c>
      <c r="N408" s="75">
        <f>VLOOKUP(P408,'CODIGOS RENTISTICOS'!$A$2:E1448,2,FALSE)</f>
        <v>910300000</v>
      </c>
      <c r="O408" s="75">
        <f>VLOOKUP(P408,'CODIGOS RENTISTICOS'!$A$2:F3615,3,FALSE)</f>
        <v>130113</v>
      </c>
      <c r="P408" s="60">
        <v>121235</v>
      </c>
      <c r="Q408" s="2">
        <v>118702.31</v>
      </c>
      <c r="R408" s="60"/>
    </row>
    <row r="409" spans="1:18" x14ac:dyDescent="0.2">
      <c r="A409" s="1">
        <v>50000249</v>
      </c>
      <c r="B409" s="1">
        <v>553841</v>
      </c>
      <c r="C409" s="1" t="s">
        <v>285</v>
      </c>
      <c r="D409" s="1">
        <v>98456515</v>
      </c>
      <c r="E409" s="3">
        <v>37323</v>
      </c>
      <c r="F409" s="1">
        <v>6877369</v>
      </c>
      <c r="G409" s="1">
        <v>0</v>
      </c>
      <c r="H409" s="1">
        <v>0</v>
      </c>
      <c r="I409" s="1"/>
      <c r="J409" s="2">
        <v>7000</v>
      </c>
      <c r="K409" s="2">
        <v>0</v>
      </c>
      <c r="L409" s="2">
        <v>0</v>
      </c>
      <c r="M409" s="2">
        <v>7000</v>
      </c>
      <c r="N409" s="75">
        <f>VLOOKUP(P409,'CODIGOS RENTISTICOS'!$A$2:E1449,2,FALSE)</f>
        <v>825000000</v>
      </c>
      <c r="O409" s="75">
        <f>VLOOKUP(P409,'CODIGOS RENTISTICOS'!$A$2:F3616,3,FALSE)</f>
        <v>150109</v>
      </c>
      <c r="P409" s="60">
        <v>5041</v>
      </c>
      <c r="Q409" s="2">
        <v>7000</v>
      </c>
      <c r="R409" s="60"/>
    </row>
    <row r="410" spans="1:18" x14ac:dyDescent="0.2">
      <c r="A410" s="1">
        <v>50000249</v>
      </c>
      <c r="B410" s="1">
        <v>1163743</v>
      </c>
      <c r="C410" s="1" t="s">
        <v>285</v>
      </c>
      <c r="D410" s="1">
        <v>80370909</v>
      </c>
      <c r="E410" s="3">
        <v>37323</v>
      </c>
      <c r="F410" s="1">
        <v>3379211</v>
      </c>
      <c r="G410" s="1">
        <v>0</v>
      </c>
      <c r="H410" s="1">
        <v>0</v>
      </c>
      <c r="I410" s="1"/>
      <c r="J410" s="2">
        <v>7000</v>
      </c>
      <c r="K410" s="2">
        <v>0</v>
      </c>
      <c r="L410" s="2">
        <v>0</v>
      </c>
      <c r="M410" s="2">
        <v>7000</v>
      </c>
      <c r="N410" s="75">
        <f>VLOOKUP(P410,'CODIGOS RENTISTICOS'!$A$2:E1450,2,FALSE)</f>
        <v>825000000</v>
      </c>
      <c r="O410" s="75">
        <f>VLOOKUP(P410,'CODIGOS RENTISTICOS'!$A$2:F3617,3,FALSE)</f>
        <v>150109</v>
      </c>
      <c r="P410" s="60">
        <v>121245</v>
      </c>
      <c r="Q410" s="2">
        <v>7000</v>
      </c>
      <c r="R410" s="60"/>
    </row>
    <row r="411" spans="1:18" x14ac:dyDescent="0.2">
      <c r="A411" s="1">
        <v>50000249</v>
      </c>
      <c r="B411" s="1">
        <v>8697005</v>
      </c>
      <c r="C411" s="1" t="s">
        <v>285</v>
      </c>
      <c r="D411" s="1">
        <v>80067147</v>
      </c>
      <c r="E411" s="3">
        <v>37323</v>
      </c>
      <c r="F411" s="1">
        <v>8275316</v>
      </c>
      <c r="G411" s="1">
        <v>0</v>
      </c>
      <c r="H411" s="1">
        <v>0</v>
      </c>
      <c r="I411" s="1"/>
      <c r="J411" s="2">
        <v>7000</v>
      </c>
      <c r="K411" s="2">
        <v>0</v>
      </c>
      <c r="L411" s="2">
        <v>0</v>
      </c>
      <c r="M411" s="2">
        <v>7000</v>
      </c>
      <c r="N411" s="75">
        <f>VLOOKUP(P411,'CODIGOS RENTISTICOS'!$A$2:E1451,2,FALSE)</f>
        <v>825000000</v>
      </c>
      <c r="O411" s="75">
        <f>VLOOKUP(P411,'CODIGOS RENTISTICOS'!$A$2:F3618,3,FALSE)</f>
        <v>150109</v>
      </c>
      <c r="P411" s="60">
        <v>5041</v>
      </c>
      <c r="Q411" s="2">
        <v>7000</v>
      </c>
      <c r="R411" s="60"/>
    </row>
    <row r="412" spans="1:18" x14ac:dyDescent="0.2">
      <c r="A412" s="1">
        <v>50000249</v>
      </c>
      <c r="B412" s="1">
        <v>876281</v>
      </c>
      <c r="C412" s="1" t="s">
        <v>285</v>
      </c>
      <c r="D412" s="1">
        <v>8000540867</v>
      </c>
      <c r="E412" s="3">
        <v>37323</v>
      </c>
      <c r="F412" s="1">
        <v>6126400</v>
      </c>
      <c r="G412" s="1">
        <v>0</v>
      </c>
      <c r="H412" s="1">
        <v>0</v>
      </c>
      <c r="I412" s="1"/>
      <c r="J412" s="2">
        <v>14000</v>
      </c>
      <c r="K412" s="2">
        <v>0</v>
      </c>
      <c r="L412" s="2">
        <v>0</v>
      </c>
      <c r="M412" s="2">
        <v>14000</v>
      </c>
      <c r="N412" s="75">
        <f>VLOOKUP(P412,'CODIGOS RENTISTICOS'!$A$2:E1452,2,FALSE)</f>
        <v>825000000</v>
      </c>
      <c r="O412" s="75">
        <f>VLOOKUP(P412,'CODIGOS RENTISTICOS'!$A$2:F3619,3,FALSE)</f>
        <v>150109</v>
      </c>
      <c r="P412" s="60">
        <v>121245</v>
      </c>
      <c r="Q412" s="2">
        <v>14000</v>
      </c>
      <c r="R412" s="60"/>
    </row>
    <row r="413" spans="1:18" x14ac:dyDescent="0.2">
      <c r="A413" s="1">
        <v>50000249</v>
      </c>
      <c r="B413" s="1">
        <v>846720</v>
      </c>
      <c r="C413" s="1" t="s">
        <v>285</v>
      </c>
      <c r="D413" s="1">
        <v>8000726429</v>
      </c>
      <c r="E413" s="3">
        <v>37323</v>
      </c>
      <c r="F413" s="1">
        <v>2268003</v>
      </c>
      <c r="G413" s="1">
        <v>0</v>
      </c>
      <c r="H413" s="1">
        <v>0</v>
      </c>
      <c r="I413" s="1"/>
      <c r="J413" s="2">
        <v>861278</v>
      </c>
      <c r="K413" s="2">
        <v>0</v>
      </c>
      <c r="L413" s="2">
        <v>0</v>
      </c>
      <c r="M413" s="2">
        <v>861278</v>
      </c>
      <c r="N413" s="75">
        <f>VLOOKUP(P413,'CODIGOS RENTISTICOS'!$A$2:E1453,2,FALSE)</f>
        <v>825000000</v>
      </c>
      <c r="O413" s="75">
        <f>VLOOKUP(P413,'CODIGOS RENTISTICOS'!$A$2:F3620,3,FALSE)</f>
        <v>150109</v>
      </c>
      <c r="P413" s="60">
        <v>121245</v>
      </c>
      <c r="Q413" s="2">
        <v>861278</v>
      </c>
      <c r="R413" s="60"/>
    </row>
    <row r="414" spans="1:18" x14ac:dyDescent="0.2">
      <c r="A414" s="1">
        <v>50000249</v>
      </c>
      <c r="B414" s="1">
        <v>1952658</v>
      </c>
      <c r="C414" s="1" t="s">
        <v>285</v>
      </c>
      <c r="D414" s="1">
        <v>79945057</v>
      </c>
      <c r="E414" s="3">
        <v>37323</v>
      </c>
      <c r="F414" s="1">
        <v>6722434</v>
      </c>
      <c r="G414" s="1">
        <v>0</v>
      </c>
      <c r="H414" s="1">
        <v>0</v>
      </c>
      <c r="I414" s="1"/>
      <c r="J414" s="2">
        <v>7000</v>
      </c>
      <c r="K414" s="2">
        <v>0</v>
      </c>
      <c r="L414" s="2">
        <v>0</v>
      </c>
      <c r="M414" s="2">
        <v>7000</v>
      </c>
      <c r="N414" s="75">
        <f>VLOOKUP(P414,'CODIGOS RENTISTICOS'!$A$2:E1454,2,FALSE)</f>
        <v>825000000</v>
      </c>
      <c r="O414" s="75">
        <f>VLOOKUP(P414,'CODIGOS RENTISTICOS'!$A$2:F3621,3,FALSE)</f>
        <v>150109</v>
      </c>
      <c r="P414" s="60">
        <v>5041</v>
      </c>
      <c r="Q414" s="2">
        <v>7000</v>
      </c>
      <c r="R414" s="60"/>
    </row>
    <row r="415" spans="1:18" x14ac:dyDescent="0.2">
      <c r="A415" s="1">
        <v>50000249</v>
      </c>
      <c r="B415" s="1">
        <v>1170071</v>
      </c>
      <c r="C415" s="1" t="s">
        <v>285</v>
      </c>
      <c r="D415" s="1">
        <v>19376218</v>
      </c>
      <c r="E415" s="3">
        <v>37323</v>
      </c>
      <c r="F415" s="1">
        <v>4141440</v>
      </c>
      <c r="G415" s="1">
        <v>0</v>
      </c>
      <c r="H415" s="1">
        <v>0</v>
      </c>
      <c r="I415" s="1"/>
      <c r="J415" s="2">
        <v>5000</v>
      </c>
      <c r="K415" s="2">
        <v>0</v>
      </c>
      <c r="L415" s="2">
        <v>0</v>
      </c>
      <c r="M415" s="2">
        <v>5000</v>
      </c>
      <c r="N415" s="75">
        <f>VLOOKUP(P415,'CODIGOS RENTISTICOS'!$A$2:E1455,2,FALSE)</f>
        <v>825000000</v>
      </c>
      <c r="O415" s="75">
        <f>VLOOKUP(P415,'CODIGOS RENTISTICOS'!$A$2:F3622,3,FALSE)</f>
        <v>150109</v>
      </c>
      <c r="P415" s="60">
        <v>5041</v>
      </c>
      <c r="Q415" s="2">
        <v>5000</v>
      </c>
      <c r="R415" s="60"/>
    </row>
    <row r="416" spans="1:18" x14ac:dyDescent="0.2">
      <c r="A416" s="1">
        <v>50000249</v>
      </c>
      <c r="B416" s="1">
        <v>1170514</v>
      </c>
      <c r="C416" s="1" t="s">
        <v>285</v>
      </c>
      <c r="D416" s="1">
        <v>8600385156</v>
      </c>
      <c r="E416" s="3">
        <v>37323</v>
      </c>
      <c r="F416" s="1">
        <v>5960900</v>
      </c>
      <c r="G416" s="1">
        <v>0</v>
      </c>
      <c r="H416" s="1">
        <v>0</v>
      </c>
      <c r="I416" s="1"/>
      <c r="J416" s="2">
        <v>30000</v>
      </c>
      <c r="K416" s="2">
        <v>0</v>
      </c>
      <c r="L416" s="2">
        <v>0</v>
      </c>
      <c r="M416" s="2">
        <v>30000</v>
      </c>
      <c r="N416" s="75">
        <f>VLOOKUP(P416,'CODIGOS RENTISTICOS'!$A$2:E1456,2,FALSE)</f>
        <v>825000000</v>
      </c>
      <c r="O416" s="75">
        <f>VLOOKUP(P416,'CODIGOS RENTISTICOS'!$A$2:F3623,3,FALSE)</f>
        <v>150109</v>
      </c>
      <c r="P416" s="60">
        <v>121245</v>
      </c>
      <c r="Q416" s="2">
        <v>30000</v>
      </c>
      <c r="R416" s="60"/>
    </row>
    <row r="417" spans="1:18" x14ac:dyDescent="0.2">
      <c r="A417" s="1">
        <v>50000249</v>
      </c>
      <c r="B417" s="1">
        <v>651541</v>
      </c>
      <c r="C417" s="1" t="s">
        <v>285</v>
      </c>
      <c r="D417" s="1">
        <v>8606001067</v>
      </c>
      <c r="E417" s="3">
        <v>37323</v>
      </c>
      <c r="F417" s="1">
        <v>2839546</v>
      </c>
      <c r="G417" s="1">
        <v>0</v>
      </c>
      <c r="H417" s="1">
        <v>0</v>
      </c>
      <c r="I417" s="1"/>
      <c r="J417" s="2">
        <v>515981</v>
      </c>
      <c r="K417" s="2">
        <v>0</v>
      </c>
      <c r="L417" s="2">
        <v>0</v>
      </c>
      <c r="M417" s="2">
        <v>515981</v>
      </c>
      <c r="N417" s="75">
        <f>VLOOKUP(P417,'CODIGOS RENTISTICOS'!$A$2:E1457,2,FALSE)</f>
        <v>825000000</v>
      </c>
      <c r="O417" s="75">
        <f>VLOOKUP(P417,'CODIGOS RENTISTICOS'!$A$2:F3624,3,FALSE)</f>
        <v>150109</v>
      </c>
      <c r="P417" s="60">
        <v>5041</v>
      </c>
      <c r="Q417" s="2">
        <v>515981</v>
      </c>
      <c r="R417" s="60"/>
    </row>
    <row r="418" spans="1:18" x14ac:dyDescent="0.2">
      <c r="A418" s="1">
        <v>50000249</v>
      </c>
      <c r="B418" s="1">
        <v>651659</v>
      </c>
      <c r="C418" s="1" t="s">
        <v>285</v>
      </c>
      <c r="D418" s="1">
        <v>8999990285</v>
      </c>
      <c r="E418" s="3">
        <v>37323</v>
      </c>
      <c r="F418" s="1">
        <v>3341199</v>
      </c>
      <c r="G418" s="1">
        <v>0</v>
      </c>
      <c r="H418" s="1">
        <v>1</v>
      </c>
      <c r="I418" s="1"/>
      <c r="J418" s="2">
        <v>0</v>
      </c>
      <c r="K418" s="2">
        <v>0</v>
      </c>
      <c r="L418" s="2">
        <v>55413.27</v>
      </c>
      <c r="M418" s="2">
        <v>55413.27</v>
      </c>
      <c r="N418" s="75" t="e">
        <f>VLOOKUP(P418,'CODIGOS RENTISTICOS'!$A$2:E1458,2,FALSE)</f>
        <v>#N/A</v>
      </c>
      <c r="O418" s="75" t="e">
        <f>VLOOKUP(P418,'CODIGOS RENTISTICOS'!$A$2:F3625,3,FALSE)</f>
        <v>#N/A</v>
      </c>
      <c r="P418" s="60">
        <v>121298</v>
      </c>
      <c r="Q418" s="2">
        <v>55413.27</v>
      </c>
      <c r="R418" s="60"/>
    </row>
    <row r="419" spans="1:18" x14ac:dyDescent="0.2">
      <c r="A419" s="1">
        <v>50000249</v>
      </c>
      <c r="B419" s="1">
        <v>1000190</v>
      </c>
      <c r="C419" s="1" t="s">
        <v>285</v>
      </c>
      <c r="D419" s="1">
        <v>80135887</v>
      </c>
      <c r="E419" s="3">
        <v>37323</v>
      </c>
      <c r="F419" s="1">
        <v>6690026</v>
      </c>
      <c r="G419" s="1">
        <v>0</v>
      </c>
      <c r="H419" s="1">
        <v>0</v>
      </c>
      <c r="I419" s="1"/>
      <c r="J419" s="2">
        <v>7000</v>
      </c>
      <c r="K419" s="2">
        <v>0</v>
      </c>
      <c r="L419" s="2">
        <v>0</v>
      </c>
      <c r="M419" s="2">
        <v>7000</v>
      </c>
      <c r="N419" s="75">
        <f>VLOOKUP(P419,'CODIGOS RENTISTICOS'!$A$2:E1459,2,FALSE)</f>
        <v>825000000</v>
      </c>
      <c r="O419" s="75">
        <f>VLOOKUP(P419,'CODIGOS RENTISTICOS'!$A$2:F3626,3,FALSE)</f>
        <v>150109</v>
      </c>
      <c r="P419" s="60">
        <v>5041</v>
      </c>
      <c r="Q419" s="2">
        <v>7000</v>
      </c>
      <c r="R419" s="60"/>
    </row>
    <row r="420" spans="1:18" x14ac:dyDescent="0.2">
      <c r="A420" s="1">
        <v>50000249</v>
      </c>
      <c r="B420" s="1">
        <v>356579</v>
      </c>
      <c r="C420" s="1" t="s">
        <v>285</v>
      </c>
      <c r="D420" s="1">
        <v>2205493</v>
      </c>
      <c r="E420" s="3">
        <v>37323</v>
      </c>
      <c r="F420" s="1">
        <v>3620005</v>
      </c>
      <c r="G420" s="1">
        <v>0</v>
      </c>
      <c r="H420" s="1">
        <v>0</v>
      </c>
      <c r="I420" s="1"/>
      <c r="J420" s="2">
        <v>2574</v>
      </c>
      <c r="K420" s="2">
        <v>0</v>
      </c>
      <c r="L420" s="2">
        <v>0</v>
      </c>
      <c r="M420" s="2">
        <v>2574</v>
      </c>
      <c r="N420" s="75" t="e">
        <f>VLOOKUP(P420,'CODIGOS RENTISTICOS'!$A$2:E1460,2,FALSE)</f>
        <v>#N/A</v>
      </c>
      <c r="O420" s="75" t="e">
        <f>VLOOKUP(P420,'CODIGOS RENTISTICOS'!$A$2:F3627,3,FALSE)</f>
        <v>#N/A</v>
      </c>
      <c r="P420" s="60">
        <v>121298</v>
      </c>
      <c r="Q420" s="2">
        <v>2574</v>
      </c>
      <c r="R420" s="60"/>
    </row>
    <row r="421" spans="1:18" x14ac:dyDescent="0.2">
      <c r="A421" s="1">
        <v>50000249</v>
      </c>
      <c r="B421" s="1">
        <v>25263</v>
      </c>
      <c r="C421" s="1" t="s">
        <v>285</v>
      </c>
      <c r="D421" s="1">
        <v>8002360339</v>
      </c>
      <c r="E421" s="3">
        <v>37323</v>
      </c>
      <c r="F421" s="1">
        <v>6301570</v>
      </c>
      <c r="G421" s="1">
        <v>0</v>
      </c>
      <c r="H421" s="1">
        <v>0</v>
      </c>
      <c r="I421" s="1"/>
      <c r="J421" s="2">
        <v>15000</v>
      </c>
      <c r="K421" s="2">
        <v>0</v>
      </c>
      <c r="L421" s="2">
        <v>0</v>
      </c>
      <c r="M421" s="2">
        <v>15000</v>
      </c>
      <c r="N421" s="75">
        <f>VLOOKUP(P421,'CODIGOS RENTISTICOS'!$A$2:E1461,2,FALSE)</f>
        <v>825000000</v>
      </c>
      <c r="O421" s="75">
        <f>VLOOKUP(P421,'CODIGOS RENTISTICOS'!$A$2:F3628,3,FALSE)</f>
        <v>150109</v>
      </c>
      <c r="P421" s="60">
        <v>121245</v>
      </c>
      <c r="Q421" s="2">
        <v>15000</v>
      </c>
      <c r="R421" s="60"/>
    </row>
    <row r="422" spans="1:18" x14ac:dyDescent="0.2">
      <c r="A422" s="1">
        <v>50000249</v>
      </c>
      <c r="B422" s="1">
        <v>244994</v>
      </c>
      <c r="C422" s="1" t="s">
        <v>285</v>
      </c>
      <c r="D422" s="1">
        <v>8600548371</v>
      </c>
      <c r="E422" s="3">
        <v>37323</v>
      </c>
      <c r="F422" s="1">
        <v>8261333</v>
      </c>
      <c r="G422" s="1">
        <v>0</v>
      </c>
      <c r="H422" s="1">
        <v>0</v>
      </c>
      <c r="I422" s="1"/>
      <c r="J422" s="2">
        <v>34000</v>
      </c>
      <c r="K422" s="2">
        <v>0</v>
      </c>
      <c r="L422" s="2">
        <v>0</v>
      </c>
      <c r="M422" s="2">
        <v>34000</v>
      </c>
      <c r="N422" s="75">
        <f>VLOOKUP(P422,'CODIGOS RENTISTICOS'!$A$2:E1462,2,FALSE)</f>
        <v>825000000</v>
      </c>
      <c r="O422" s="75">
        <f>VLOOKUP(P422,'CODIGOS RENTISTICOS'!$A$2:F3629,3,FALSE)</f>
        <v>150109</v>
      </c>
      <c r="P422" s="60">
        <v>121245</v>
      </c>
      <c r="Q422" s="2">
        <v>34000</v>
      </c>
      <c r="R422" s="60"/>
    </row>
    <row r="423" spans="1:18" x14ac:dyDescent="0.2">
      <c r="A423" s="1">
        <v>50000249</v>
      </c>
      <c r="B423" s="1">
        <v>1195420</v>
      </c>
      <c r="C423" s="1" t="s">
        <v>285</v>
      </c>
      <c r="D423" s="1">
        <v>8902041620</v>
      </c>
      <c r="E423" s="3">
        <v>37323</v>
      </c>
      <c r="F423" s="1">
        <v>2442929</v>
      </c>
      <c r="G423" s="1">
        <v>0</v>
      </c>
      <c r="H423" s="1">
        <v>0</v>
      </c>
      <c r="I423" s="1"/>
      <c r="J423" s="2">
        <v>97000</v>
      </c>
      <c r="K423" s="2">
        <v>0</v>
      </c>
      <c r="L423" s="2">
        <v>0</v>
      </c>
      <c r="M423" s="2">
        <v>97000</v>
      </c>
      <c r="N423" s="75">
        <f>VLOOKUP(P423,'CODIGOS RENTISTICOS'!$A$2:E1463,2,FALSE)</f>
        <v>825000000</v>
      </c>
      <c r="O423" s="75">
        <f>VLOOKUP(P423,'CODIGOS RENTISTICOS'!$A$2:F3630,3,FALSE)</f>
        <v>150109</v>
      </c>
      <c r="P423" s="60">
        <v>121245</v>
      </c>
      <c r="Q423" s="2">
        <v>97000</v>
      </c>
      <c r="R423" s="60"/>
    </row>
    <row r="424" spans="1:18" x14ac:dyDescent="0.2">
      <c r="A424" s="1">
        <v>50000249</v>
      </c>
      <c r="B424" s="1">
        <v>1530956</v>
      </c>
      <c r="C424" s="1" t="s">
        <v>285</v>
      </c>
      <c r="D424" s="1">
        <v>80376114</v>
      </c>
      <c r="E424" s="3">
        <v>37323</v>
      </c>
      <c r="F424" s="1">
        <v>2030006</v>
      </c>
      <c r="G424" s="1">
        <v>0</v>
      </c>
      <c r="H424" s="1">
        <v>0</v>
      </c>
      <c r="I424" s="1"/>
      <c r="J424" s="2">
        <v>5000</v>
      </c>
      <c r="K424" s="2">
        <v>0</v>
      </c>
      <c r="L424" s="2">
        <v>0</v>
      </c>
      <c r="M424" s="2">
        <v>5000</v>
      </c>
      <c r="N424" s="75">
        <f>VLOOKUP(P424,'CODIGOS RENTISTICOS'!$A$2:E1464,2,FALSE)</f>
        <v>825000000</v>
      </c>
      <c r="O424" s="75">
        <f>VLOOKUP(P424,'CODIGOS RENTISTICOS'!$A$2:F3631,3,FALSE)</f>
        <v>150109</v>
      </c>
      <c r="P424" s="60">
        <v>121245</v>
      </c>
      <c r="Q424" s="2">
        <v>5000</v>
      </c>
      <c r="R424" s="60"/>
    </row>
    <row r="425" spans="1:18" x14ac:dyDescent="0.2">
      <c r="A425" s="1">
        <v>50000249</v>
      </c>
      <c r="B425" s="1">
        <v>1531058</v>
      </c>
      <c r="C425" s="1" t="s">
        <v>285</v>
      </c>
      <c r="D425" s="1">
        <v>51677316</v>
      </c>
      <c r="E425" s="3">
        <v>37323</v>
      </c>
      <c r="F425" s="1">
        <v>6727671</v>
      </c>
      <c r="G425" s="1">
        <v>0</v>
      </c>
      <c r="H425" s="1">
        <v>0</v>
      </c>
      <c r="I425" s="1"/>
      <c r="J425" s="2">
        <v>2000</v>
      </c>
      <c r="K425" s="2">
        <v>0</v>
      </c>
      <c r="L425" s="2">
        <v>0</v>
      </c>
      <c r="M425" s="2">
        <v>2000</v>
      </c>
      <c r="N425" s="75">
        <f>VLOOKUP(P425,'CODIGOS RENTISTICOS'!$A$2:E1465,2,FALSE)</f>
        <v>825000000</v>
      </c>
      <c r="O425" s="75">
        <f>VLOOKUP(P425,'CODIGOS RENTISTICOS'!$A$2:F3632,3,FALSE)</f>
        <v>150109</v>
      </c>
      <c r="P425" s="60">
        <v>121245</v>
      </c>
      <c r="Q425" s="2">
        <v>2000</v>
      </c>
      <c r="R425" s="60"/>
    </row>
    <row r="426" spans="1:18" x14ac:dyDescent="0.2">
      <c r="A426" s="1">
        <v>50000249</v>
      </c>
      <c r="B426" s="1">
        <v>1531094</v>
      </c>
      <c r="C426" s="1" t="s">
        <v>285</v>
      </c>
      <c r="D426" s="1">
        <v>19428787</v>
      </c>
      <c r="E426" s="3">
        <v>37323</v>
      </c>
      <c r="F426" s="1">
        <v>4523802</v>
      </c>
      <c r="G426" s="1">
        <v>0</v>
      </c>
      <c r="H426" s="1">
        <v>0</v>
      </c>
      <c r="I426" s="1"/>
      <c r="J426" s="2">
        <v>59000</v>
      </c>
      <c r="K426" s="2">
        <v>0</v>
      </c>
      <c r="L426" s="2">
        <v>0</v>
      </c>
      <c r="M426" s="2">
        <v>59000</v>
      </c>
      <c r="N426" s="75">
        <f>VLOOKUP(P426,'CODIGOS RENTISTICOS'!$A$2:E1466,2,FALSE)</f>
        <v>825000000</v>
      </c>
      <c r="O426" s="75">
        <f>VLOOKUP(P426,'CODIGOS RENTISTICOS'!$A$2:F3633,3,FALSE)</f>
        <v>150109</v>
      </c>
      <c r="P426" s="60">
        <v>121245</v>
      </c>
      <c r="Q426" s="2">
        <v>59000</v>
      </c>
      <c r="R426" s="60"/>
    </row>
    <row r="427" spans="1:18" x14ac:dyDescent="0.2">
      <c r="A427" s="1">
        <v>50000249</v>
      </c>
      <c r="B427" s="1">
        <v>1531171</v>
      </c>
      <c r="C427" s="1" t="s">
        <v>285</v>
      </c>
      <c r="D427" s="1">
        <v>8300495390</v>
      </c>
      <c r="E427" s="3">
        <v>37323</v>
      </c>
      <c r="F427" s="1">
        <v>3375081</v>
      </c>
      <c r="G427" s="1">
        <v>0</v>
      </c>
      <c r="H427" s="1">
        <v>0</v>
      </c>
      <c r="I427" s="1"/>
      <c r="J427" s="2">
        <v>618000</v>
      </c>
      <c r="K427" s="2">
        <v>0</v>
      </c>
      <c r="L427" s="2">
        <v>0</v>
      </c>
      <c r="M427" s="2">
        <v>618000</v>
      </c>
      <c r="N427" s="75">
        <f>VLOOKUP(P427,'CODIGOS RENTISTICOS'!$A$2:E1467,2,FALSE)</f>
        <v>825000000</v>
      </c>
      <c r="O427" s="75">
        <f>VLOOKUP(P427,'CODIGOS RENTISTICOS'!$A$2:F3634,3,FALSE)</f>
        <v>150109</v>
      </c>
      <c r="P427" s="60">
        <v>121245</v>
      </c>
      <c r="Q427" s="2">
        <v>618000</v>
      </c>
      <c r="R427" s="60"/>
    </row>
    <row r="428" spans="1:18" x14ac:dyDescent="0.2">
      <c r="A428" s="1">
        <v>50000249</v>
      </c>
      <c r="B428" s="1">
        <v>1531189</v>
      </c>
      <c r="C428" s="1" t="s">
        <v>285</v>
      </c>
      <c r="D428" s="1">
        <v>8300967817</v>
      </c>
      <c r="E428" s="3">
        <v>37323</v>
      </c>
      <c r="F428" s="1">
        <v>2106768</v>
      </c>
      <c r="G428" s="1">
        <v>0</v>
      </c>
      <c r="H428" s="1">
        <v>0</v>
      </c>
      <c r="I428" s="1"/>
      <c r="J428" s="2">
        <v>618000</v>
      </c>
      <c r="K428" s="2">
        <v>0</v>
      </c>
      <c r="L428" s="2">
        <v>0</v>
      </c>
      <c r="M428" s="2">
        <v>618000</v>
      </c>
      <c r="N428" s="75">
        <f>VLOOKUP(P428,'CODIGOS RENTISTICOS'!$A$2:E1468,2,FALSE)</f>
        <v>825000000</v>
      </c>
      <c r="O428" s="75">
        <f>VLOOKUP(P428,'CODIGOS RENTISTICOS'!$A$2:F3635,3,FALSE)</f>
        <v>150109</v>
      </c>
      <c r="P428" s="60">
        <v>121245</v>
      </c>
      <c r="Q428" s="2">
        <v>618000</v>
      </c>
      <c r="R428" s="60"/>
    </row>
    <row r="429" spans="1:18" x14ac:dyDescent="0.2">
      <c r="A429" s="1">
        <v>50000249</v>
      </c>
      <c r="B429" s="1">
        <v>3808219</v>
      </c>
      <c r="C429" s="1" t="s">
        <v>33</v>
      </c>
      <c r="D429" s="1">
        <v>8909104308</v>
      </c>
      <c r="E429" s="3">
        <v>37323</v>
      </c>
      <c r="F429" s="1">
        <v>3605197</v>
      </c>
      <c r="G429" s="1">
        <v>0</v>
      </c>
      <c r="H429" s="1">
        <v>1</v>
      </c>
      <c r="I429" s="1"/>
      <c r="J429" s="2">
        <v>0</v>
      </c>
      <c r="K429" s="2">
        <v>0</v>
      </c>
      <c r="L429" s="2">
        <v>58038281</v>
      </c>
      <c r="M429" s="2">
        <v>58038281</v>
      </c>
      <c r="N429" s="75">
        <f>VLOOKUP(P429,'CODIGOS RENTISTICOS'!$A$2:E1469,2,FALSE)</f>
        <v>96200000</v>
      </c>
      <c r="O429" s="75">
        <f>VLOOKUP(P429,'CODIGOS RENTISTICOS'!$A$2:F3636,3,FALSE)</f>
        <v>350101</v>
      </c>
      <c r="P429" s="60">
        <v>121240</v>
      </c>
      <c r="Q429" s="2">
        <v>58038281</v>
      </c>
      <c r="R429" s="60"/>
    </row>
    <row r="430" spans="1:18" x14ac:dyDescent="0.2">
      <c r="A430" s="1">
        <v>50000249</v>
      </c>
      <c r="B430" s="1">
        <v>1077522</v>
      </c>
      <c r="C430" s="1" t="s">
        <v>33</v>
      </c>
      <c r="D430" s="1">
        <v>8909032950</v>
      </c>
      <c r="E430" s="3">
        <v>37323</v>
      </c>
      <c r="F430" s="1">
        <v>3122808</v>
      </c>
      <c r="G430" s="1">
        <v>0</v>
      </c>
      <c r="H430" s="1">
        <v>0</v>
      </c>
      <c r="I430" s="1"/>
      <c r="J430" s="2">
        <v>40000</v>
      </c>
      <c r="K430" s="2">
        <v>0</v>
      </c>
      <c r="L430" s="2">
        <v>0</v>
      </c>
      <c r="M430" s="2">
        <v>40000</v>
      </c>
      <c r="N430" s="75">
        <f>VLOOKUP(P430,'CODIGOS RENTISTICOS'!$A$2:E1470,2,FALSE)</f>
        <v>825000000</v>
      </c>
      <c r="O430" s="75">
        <f>VLOOKUP(P430,'CODIGOS RENTISTICOS'!$A$2:F3637,3,FALSE)</f>
        <v>150109</v>
      </c>
      <c r="P430" s="60">
        <v>121245</v>
      </c>
      <c r="Q430" s="2">
        <v>40000</v>
      </c>
      <c r="R430" s="60"/>
    </row>
    <row r="431" spans="1:18" x14ac:dyDescent="0.2">
      <c r="A431" s="1">
        <v>50000249</v>
      </c>
      <c r="B431" s="1">
        <v>431143</v>
      </c>
      <c r="C431" s="1" t="s">
        <v>33</v>
      </c>
      <c r="D431" s="1">
        <v>8603502348</v>
      </c>
      <c r="E431" s="3">
        <v>37323</v>
      </c>
      <c r="F431" s="1">
        <v>2623633</v>
      </c>
      <c r="G431" s="1">
        <v>0</v>
      </c>
      <c r="H431" s="1">
        <v>0</v>
      </c>
      <c r="I431" s="1"/>
      <c r="J431" s="2">
        <v>420000</v>
      </c>
      <c r="K431" s="2">
        <v>0</v>
      </c>
      <c r="L431" s="2">
        <v>0</v>
      </c>
      <c r="M431" s="2">
        <v>420000</v>
      </c>
      <c r="N431" s="75">
        <f>VLOOKUP(P431,'CODIGOS RENTISTICOS'!$A$2:E1471,2,FALSE)</f>
        <v>825000000</v>
      </c>
      <c r="O431" s="75">
        <f>VLOOKUP(P431,'CODIGOS RENTISTICOS'!$A$2:F3638,3,FALSE)</f>
        <v>150109</v>
      </c>
      <c r="P431" s="60">
        <v>121245</v>
      </c>
      <c r="Q431" s="2">
        <v>420000</v>
      </c>
      <c r="R431" s="60"/>
    </row>
    <row r="432" spans="1:18" x14ac:dyDescent="0.2">
      <c r="A432" s="1">
        <v>50000249</v>
      </c>
      <c r="B432" s="1">
        <v>1120598</v>
      </c>
      <c r="C432" s="1" t="s">
        <v>33</v>
      </c>
      <c r="D432" s="1">
        <v>8000735916</v>
      </c>
      <c r="E432" s="3">
        <v>37323</v>
      </c>
      <c r="F432" s="1">
        <v>2844955</v>
      </c>
      <c r="G432" s="1">
        <v>0</v>
      </c>
      <c r="H432" s="1">
        <v>0</v>
      </c>
      <c r="I432" s="1"/>
      <c r="J432" s="2">
        <v>309000</v>
      </c>
      <c r="K432" s="2">
        <v>0</v>
      </c>
      <c r="L432" s="2">
        <v>0</v>
      </c>
      <c r="M432" s="2">
        <v>309000</v>
      </c>
      <c r="N432" s="75">
        <f>VLOOKUP(P432,'CODIGOS RENTISTICOS'!$A$2:E1472,2,FALSE)</f>
        <v>96200000</v>
      </c>
      <c r="O432" s="75">
        <f>VLOOKUP(P432,'CODIGOS RENTISTICOS'!$A$2:F3639,3,FALSE)</f>
        <v>350101</v>
      </c>
      <c r="P432" s="60">
        <v>121230</v>
      </c>
      <c r="Q432" s="2">
        <v>309000</v>
      </c>
      <c r="R432" s="60"/>
    </row>
    <row r="433" spans="1:18" x14ac:dyDescent="0.2">
      <c r="A433" s="1">
        <v>50000249</v>
      </c>
      <c r="B433" s="1">
        <v>893514</v>
      </c>
      <c r="C433" s="1" t="s">
        <v>33</v>
      </c>
      <c r="D433" s="1">
        <v>8909201298</v>
      </c>
      <c r="E433" s="3">
        <v>37323</v>
      </c>
      <c r="F433" s="1">
        <v>2322111</v>
      </c>
      <c r="G433" s="1">
        <v>0</v>
      </c>
      <c r="H433" s="1">
        <v>0</v>
      </c>
      <c r="I433" s="1"/>
      <c r="J433" s="2">
        <v>513570</v>
      </c>
      <c r="K433" s="2">
        <v>0</v>
      </c>
      <c r="L433" s="2">
        <v>0</v>
      </c>
      <c r="M433" s="2">
        <v>513570</v>
      </c>
      <c r="N433" s="75">
        <f>VLOOKUP(P433,'CODIGOS RENTISTICOS'!$A$2:E1473,2,FALSE)</f>
        <v>12400000</v>
      </c>
      <c r="O433" s="75">
        <f>VLOOKUP(P433,'CODIGOS RENTISTICOS'!$A$2:F3640,3,FALSE)</f>
        <v>270102</v>
      </c>
      <c r="P433" s="60">
        <v>501107</v>
      </c>
      <c r="Q433" s="2">
        <v>513570</v>
      </c>
      <c r="R433" s="60"/>
    </row>
    <row r="434" spans="1:18" x14ac:dyDescent="0.2">
      <c r="A434" s="1">
        <v>50000249</v>
      </c>
      <c r="B434" s="1">
        <v>841267</v>
      </c>
      <c r="C434" s="1" t="s">
        <v>47</v>
      </c>
      <c r="D434" s="1">
        <v>70566615</v>
      </c>
      <c r="E434" s="3">
        <v>37323</v>
      </c>
      <c r="F434" s="1">
        <v>5141839</v>
      </c>
      <c r="G434" s="1">
        <v>0</v>
      </c>
      <c r="H434" s="1">
        <v>0</v>
      </c>
      <c r="I434" s="1"/>
      <c r="J434" s="2">
        <v>7000</v>
      </c>
      <c r="K434" s="2">
        <v>0</v>
      </c>
      <c r="L434" s="2">
        <v>0</v>
      </c>
      <c r="M434" s="2">
        <v>7000</v>
      </c>
      <c r="N434" s="75">
        <f>VLOOKUP(P434,'CODIGOS RENTISTICOS'!$A$2:E1474,2,FALSE)</f>
        <v>825000000</v>
      </c>
      <c r="O434" s="75">
        <f>VLOOKUP(P434,'CODIGOS RENTISTICOS'!$A$2:F3641,3,FALSE)</f>
        <v>150109</v>
      </c>
      <c r="P434" s="60">
        <v>5041</v>
      </c>
      <c r="Q434" s="2">
        <v>7000</v>
      </c>
      <c r="R434" s="60"/>
    </row>
    <row r="435" spans="1:18" x14ac:dyDescent="0.2">
      <c r="A435" s="1">
        <v>50000249</v>
      </c>
      <c r="B435" s="1">
        <v>1105911</v>
      </c>
      <c r="C435" s="1" t="s">
        <v>8</v>
      </c>
      <c r="D435" s="1">
        <v>8909811890</v>
      </c>
      <c r="E435" s="3">
        <v>37323</v>
      </c>
      <c r="F435" s="1">
        <v>3522257</v>
      </c>
      <c r="G435" s="1">
        <v>0</v>
      </c>
      <c r="H435" s="1">
        <v>0</v>
      </c>
      <c r="I435" s="1"/>
      <c r="J435" s="2">
        <v>2170</v>
      </c>
      <c r="K435" s="2">
        <v>0</v>
      </c>
      <c r="L435" s="2">
        <v>0</v>
      </c>
      <c r="M435" s="2">
        <v>2170</v>
      </c>
      <c r="N435" s="75">
        <f>VLOOKUP(P435,'CODIGOS RENTISTICOS'!$A$2:E1475,2,FALSE)</f>
        <v>10200000</v>
      </c>
      <c r="O435" s="75">
        <f>VLOOKUP(P435,'CODIGOS RENTISTICOS'!$A$2:F3642,3,FALSE)</f>
        <v>260101</v>
      </c>
      <c r="P435" s="60">
        <v>5002</v>
      </c>
      <c r="Q435" s="2">
        <v>2170</v>
      </c>
      <c r="R435" s="60"/>
    </row>
    <row r="436" spans="1:18" x14ac:dyDescent="0.2">
      <c r="A436" s="1">
        <v>50000249</v>
      </c>
      <c r="B436" s="1">
        <v>2669073</v>
      </c>
      <c r="C436" s="1" t="s">
        <v>297</v>
      </c>
      <c r="D436" s="1">
        <v>72248548</v>
      </c>
      <c r="E436" s="3">
        <v>37323</v>
      </c>
      <c r="F436" s="1">
        <v>3659184</v>
      </c>
      <c r="G436" s="1">
        <v>0</v>
      </c>
      <c r="H436" s="1">
        <v>0</v>
      </c>
      <c r="I436" s="1"/>
      <c r="J436" s="2">
        <v>7000</v>
      </c>
      <c r="K436" s="2">
        <v>0</v>
      </c>
      <c r="L436" s="2">
        <v>0</v>
      </c>
      <c r="M436" s="2">
        <v>7000</v>
      </c>
      <c r="N436" s="75">
        <f>VLOOKUP(P436,'CODIGOS RENTISTICOS'!$A$2:E1476,2,FALSE)</f>
        <v>825000000</v>
      </c>
      <c r="O436" s="75">
        <f>VLOOKUP(P436,'CODIGOS RENTISTICOS'!$A$2:F3643,3,FALSE)</f>
        <v>150109</v>
      </c>
      <c r="P436" s="60">
        <v>5041</v>
      </c>
      <c r="Q436" s="2">
        <v>7000</v>
      </c>
      <c r="R436" s="60"/>
    </row>
    <row r="437" spans="1:18" x14ac:dyDescent="0.2">
      <c r="A437" s="1">
        <v>50000249</v>
      </c>
      <c r="B437" s="1">
        <v>2671698</v>
      </c>
      <c r="C437" s="1" t="s">
        <v>297</v>
      </c>
      <c r="D437" s="1">
        <v>8751224</v>
      </c>
      <c r="E437" s="3">
        <v>37323</v>
      </c>
      <c r="F437" s="1">
        <v>0</v>
      </c>
      <c r="G437" s="1">
        <v>0</v>
      </c>
      <c r="H437" s="1">
        <v>0</v>
      </c>
      <c r="I437" s="1"/>
      <c r="J437" s="2">
        <v>7000</v>
      </c>
      <c r="K437" s="2">
        <v>0</v>
      </c>
      <c r="L437" s="2">
        <v>0</v>
      </c>
      <c r="M437" s="2">
        <v>7000</v>
      </c>
      <c r="N437" s="75">
        <f>VLOOKUP(P437,'CODIGOS RENTISTICOS'!$A$2:E1477,2,FALSE)</f>
        <v>825000000</v>
      </c>
      <c r="O437" s="75">
        <f>VLOOKUP(P437,'CODIGOS RENTISTICOS'!$A$2:F3644,3,FALSE)</f>
        <v>150109</v>
      </c>
      <c r="P437" s="60">
        <v>5041</v>
      </c>
      <c r="Q437" s="2">
        <v>7000</v>
      </c>
      <c r="R437" s="60"/>
    </row>
    <row r="438" spans="1:18" x14ac:dyDescent="0.2">
      <c r="A438" s="1">
        <v>50000249</v>
      </c>
      <c r="B438" s="1">
        <v>2671699</v>
      </c>
      <c r="C438" s="1" t="s">
        <v>297</v>
      </c>
      <c r="D438" s="1">
        <v>72237908</v>
      </c>
      <c r="E438" s="3">
        <v>37323</v>
      </c>
      <c r="F438" s="1">
        <v>3656881</v>
      </c>
      <c r="G438" s="1">
        <v>0</v>
      </c>
      <c r="H438" s="1">
        <v>0</v>
      </c>
      <c r="I438" s="1"/>
      <c r="J438" s="2">
        <v>7000</v>
      </c>
      <c r="K438" s="2">
        <v>0</v>
      </c>
      <c r="L438" s="2">
        <v>0</v>
      </c>
      <c r="M438" s="2">
        <v>7000</v>
      </c>
      <c r="N438" s="75">
        <f>VLOOKUP(P438,'CODIGOS RENTISTICOS'!$A$2:E1478,2,FALSE)</f>
        <v>825000000</v>
      </c>
      <c r="O438" s="75">
        <f>VLOOKUP(P438,'CODIGOS RENTISTICOS'!$A$2:F3645,3,FALSE)</f>
        <v>150109</v>
      </c>
      <c r="P438" s="60">
        <v>5041</v>
      </c>
      <c r="Q438" s="2">
        <v>7000</v>
      </c>
      <c r="R438" s="60"/>
    </row>
    <row r="439" spans="1:18" x14ac:dyDescent="0.2">
      <c r="A439" s="1">
        <v>50000249</v>
      </c>
      <c r="B439" s="1">
        <v>391940</v>
      </c>
      <c r="C439" s="1" t="s">
        <v>297</v>
      </c>
      <c r="D439" s="1">
        <v>8001469415</v>
      </c>
      <c r="E439" s="3">
        <v>37323</v>
      </c>
      <c r="F439" s="1">
        <v>3528030</v>
      </c>
      <c r="G439" s="1">
        <v>0</v>
      </c>
      <c r="H439" s="1">
        <v>0</v>
      </c>
      <c r="I439" s="1"/>
      <c r="J439" s="2">
        <v>287000</v>
      </c>
      <c r="K439" s="2">
        <v>0</v>
      </c>
      <c r="L439" s="2">
        <v>0</v>
      </c>
      <c r="M439" s="2">
        <v>287000</v>
      </c>
      <c r="N439" s="75">
        <f>VLOOKUP(P439,'CODIGOS RENTISTICOS'!$A$2:E1479,2,FALSE)</f>
        <v>825000000</v>
      </c>
      <c r="O439" s="75">
        <f>VLOOKUP(P439,'CODIGOS RENTISTICOS'!$A$2:F3646,3,FALSE)</f>
        <v>150109</v>
      </c>
      <c r="P439" s="60">
        <v>5041</v>
      </c>
      <c r="Q439" s="2">
        <v>287000</v>
      </c>
      <c r="R439" s="60"/>
    </row>
    <row r="440" spans="1:18" x14ac:dyDescent="0.2">
      <c r="A440" s="1">
        <v>50000249</v>
      </c>
      <c r="B440" s="1">
        <v>1161746</v>
      </c>
      <c r="C440" s="1" t="s">
        <v>419</v>
      </c>
      <c r="D440" s="1">
        <v>6770541</v>
      </c>
      <c r="E440" s="3">
        <v>37323</v>
      </c>
      <c r="F440" s="1">
        <v>8256119</v>
      </c>
      <c r="G440" s="1">
        <v>0</v>
      </c>
      <c r="H440" s="1">
        <v>0</v>
      </c>
      <c r="I440" s="1"/>
      <c r="J440" s="2">
        <v>7000</v>
      </c>
      <c r="K440" s="2">
        <v>0</v>
      </c>
      <c r="L440" s="2">
        <v>0</v>
      </c>
      <c r="M440" s="2">
        <v>7000</v>
      </c>
      <c r="N440" s="75">
        <f>VLOOKUP(P440,'CODIGOS RENTISTICOS'!$A$2:E1480,2,FALSE)</f>
        <v>825000000</v>
      </c>
      <c r="O440" s="75">
        <f>VLOOKUP(P440,'CODIGOS RENTISTICOS'!$A$2:F3647,3,FALSE)</f>
        <v>150109</v>
      </c>
      <c r="P440" s="60">
        <v>121245</v>
      </c>
      <c r="Q440" s="2">
        <v>7000</v>
      </c>
      <c r="R440" s="60"/>
    </row>
    <row r="441" spans="1:18" x14ac:dyDescent="0.2">
      <c r="A441" s="1">
        <v>50000249</v>
      </c>
      <c r="B441" s="1">
        <v>1193263</v>
      </c>
      <c r="C441" s="1" t="s">
        <v>6</v>
      </c>
      <c r="D441" s="1">
        <v>8908011567</v>
      </c>
      <c r="E441" s="3">
        <v>37323</v>
      </c>
      <c r="F441" s="1">
        <v>8572473</v>
      </c>
      <c r="G441" s="1">
        <v>0</v>
      </c>
      <c r="H441" s="1">
        <v>0</v>
      </c>
      <c r="I441" s="1"/>
      <c r="J441" s="2">
        <v>3119</v>
      </c>
      <c r="K441" s="2">
        <v>0</v>
      </c>
      <c r="L441" s="2">
        <v>0</v>
      </c>
      <c r="M441" s="2">
        <v>3119</v>
      </c>
      <c r="N441" s="75">
        <f>VLOOKUP(P441,'CODIGOS RENTISTICOS'!$A$2:E1481,2,FALSE)</f>
        <v>10200000</v>
      </c>
      <c r="O441" s="75">
        <f>VLOOKUP(P441,'CODIGOS RENTISTICOS'!$A$2:F3648,3,FALSE)</f>
        <v>260101</v>
      </c>
      <c r="P441" s="60">
        <v>6002</v>
      </c>
      <c r="Q441" s="2">
        <v>3119</v>
      </c>
      <c r="R441" s="60"/>
    </row>
    <row r="442" spans="1:18" x14ac:dyDescent="0.2">
      <c r="A442" s="1">
        <v>50000249</v>
      </c>
      <c r="B442" s="1">
        <v>769010</v>
      </c>
      <c r="C442" s="1" t="s">
        <v>123</v>
      </c>
      <c r="D442" s="1">
        <v>36721311</v>
      </c>
      <c r="E442" s="3">
        <v>37323</v>
      </c>
      <c r="F442" s="1">
        <v>4230587</v>
      </c>
      <c r="G442" s="1">
        <v>0</v>
      </c>
      <c r="H442" s="1">
        <v>0</v>
      </c>
      <c r="I442" s="1"/>
      <c r="J442" s="2">
        <v>51500</v>
      </c>
      <c r="K442" s="2">
        <v>0</v>
      </c>
      <c r="L442" s="2">
        <v>0</v>
      </c>
      <c r="M442" s="2">
        <v>51500</v>
      </c>
      <c r="N442" s="75">
        <f>VLOOKUP(P442,'CODIGOS RENTISTICOS'!$A$2:E1482,2,FALSE)</f>
        <v>96300000</v>
      </c>
      <c r="O442" s="75">
        <f>VLOOKUP(P442,'CODIGOS RENTISTICOS'!$A$2:F3649,3,FALSE)</f>
        <v>360101</v>
      </c>
      <c r="P442" s="60">
        <v>121270</v>
      </c>
      <c r="Q442" s="2">
        <v>51500</v>
      </c>
      <c r="R442" s="60"/>
    </row>
    <row r="443" spans="1:18" x14ac:dyDescent="0.2">
      <c r="A443" s="1">
        <v>50000249</v>
      </c>
      <c r="B443" s="1">
        <v>732391</v>
      </c>
      <c r="C443" s="1" t="s">
        <v>14</v>
      </c>
      <c r="D443" s="1">
        <v>5359533</v>
      </c>
      <c r="E443" s="3">
        <v>37323</v>
      </c>
      <c r="F443" s="1">
        <v>0</v>
      </c>
      <c r="G443" s="1">
        <v>0</v>
      </c>
      <c r="H443" s="1">
        <v>0</v>
      </c>
      <c r="I443" s="1"/>
      <c r="J443" s="2">
        <v>309000</v>
      </c>
      <c r="K443" s="2">
        <v>0</v>
      </c>
      <c r="L443" s="2">
        <v>0</v>
      </c>
      <c r="M443" s="2">
        <v>309000</v>
      </c>
      <c r="N443" s="75">
        <f>VLOOKUP(P443,'CODIGOS RENTISTICOS'!$A$2:E1483,2,FALSE)</f>
        <v>96200000</v>
      </c>
      <c r="O443" s="75">
        <f>VLOOKUP(P443,'CODIGOS RENTISTICOS'!$A$2:F3650,3,FALSE)</f>
        <v>350101</v>
      </c>
      <c r="P443" s="60">
        <v>121203</v>
      </c>
      <c r="Q443" s="2">
        <v>309000</v>
      </c>
      <c r="R443" s="60"/>
    </row>
    <row r="444" spans="1:18" x14ac:dyDescent="0.2">
      <c r="A444" s="1">
        <v>50000249</v>
      </c>
      <c r="B444" s="1">
        <v>979401</v>
      </c>
      <c r="C444" s="1" t="s">
        <v>40</v>
      </c>
      <c r="D444" s="1">
        <v>13461248</v>
      </c>
      <c r="E444" s="3">
        <v>37323</v>
      </c>
      <c r="F444" s="1">
        <v>5872690</v>
      </c>
      <c r="G444" s="1">
        <v>0</v>
      </c>
      <c r="H444" s="1">
        <v>0</v>
      </c>
      <c r="I444" s="1"/>
      <c r="J444" s="2">
        <v>110000</v>
      </c>
      <c r="K444" s="2">
        <v>0</v>
      </c>
      <c r="L444" s="2">
        <v>0</v>
      </c>
      <c r="M444" s="2">
        <v>110000</v>
      </c>
      <c r="N444" s="75">
        <f>VLOOKUP(P444,'CODIGOS RENTISTICOS'!$A$2:E1484,2,FALSE)</f>
        <v>910500000</v>
      </c>
      <c r="O444" s="75">
        <f>VLOOKUP(P444,'CODIGOS RENTISTICOS'!$A$2:F3651,3,FALSE)</f>
        <v>360107</v>
      </c>
      <c r="P444" s="60">
        <v>6003</v>
      </c>
      <c r="Q444" s="2">
        <v>110000</v>
      </c>
      <c r="R444" s="60"/>
    </row>
    <row r="445" spans="1:18" x14ac:dyDescent="0.2">
      <c r="A445" s="1">
        <v>50000249</v>
      </c>
      <c r="B445" s="1">
        <v>445232</v>
      </c>
      <c r="C445" s="1" t="s">
        <v>283</v>
      </c>
      <c r="D445" s="1">
        <v>8900030612</v>
      </c>
      <c r="E445" s="3">
        <v>37323</v>
      </c>
      <c r="F445" s="1">
        <v>7455511</v>
      </c>
      <c r="G445" s="1">
        <v>0</v>
      </c>
      <c r="H445" s="1">
        <v>0</v>
      </c>
      <c r="I445" s="1"/>
      <c r="J445" s="2">
        <v>212598.2</v>
      </c>
      <c r="K445" s="2">
        <v>0</v>
      </c>
      <c r="L445" s="2">
        <v>0</v>
      </c>
      <c r="M445" s="2">
        <v>212598.2</v>
      </c>
      <c r="N445" s="75">
        <f>VLOOKUP(P445,'CODIGOS RENTISTICOS'!$A$2:E1485,2,FALSE)</f>
        <v>825000000</v>
      </c>
      <c r="O445" s="75">
        <f>VLOOKUP(P445,'CODIGOS RENTISTICOS'!$A$2:F3652,3,FALSE)</f>
        <v>150109</v>
      </c>
      <c r="P445" s="60">
        <v>5041</v>
      </c>
      <c r="Q445" s="2">
        <v>212598.2</v>
      </c>
      <c r="R445" s="60"/>
    </row>
    <row r="446" spans="1:18" x14ac:dyDescent="0.2">
      <c r="A446" s="1">
        <v>50000249</v>
      </c>
      <c r="B446" s="1">
        <v>889246</v>
      </c>
      <c r="C446" s="1" t="s">
        <v>41</v>
      </c>
      <c r="D446" s="1">
        <v>28418098</v>
      </c>
      <c r="E446" s="3">
        <v>37323</v>
      </c>
      <c r="F446" s="1">
        <v>7272350</v>
      </c>
      <c r="G446" s="1">
        <v>0</v>
      </c>
      <c r="H446" s="1">
        <v>0</v>
      </c>
      <c r="I446" s="1"/>
      <c r="J446" s="2">
        <v>3190</v>
      </c>
      <c r="K446" s="2">
        <v>0</v>
      </c>
      <c r="L446" s="2">
        <v>0</v>
      </c>
      <c r="M446" s="2">
        <v>3190</v>
      </c>
      <c r="N446" s="75">
        <f>VLOOKUP(P446,'CODIGOS RENTISTICOS'!$A$2:E1486,2,FALSE)</f>
        <v>96200000</v>
      </c>
      <c r="O446" s="75">
        <f>VLOOKUP(P446,'CODIGOS RENTISTICOS'!$A$2:F3653,3,FALSE)</f>
        <v>350101</v>
      </c>
      <c r="P446" s="60">
        <v>121230</v>
      </c>
      <c r="Q446" s="2">
        <v>3190</v>
      </c>
      <c r="R446" s="60"/>
    </row>
    <row r="447" spans="1:18" x14ac:dyDescent="0.2">
      <c r="A447" s="1">
        <v>50000249</v>
      </c>
      <c r="B447" s="1">
        <v>518389</v>
      </c>
      <c r="C447" s="1" t="s">
        <v>42</v>
      </c>
      <c r="D447" s="1">
        <v>8903042190</v>
      </c>
      <c r="E447" s="3">
        <v>37323</v>
      </c>
      <c r="F447" s="1">
        <v>4484926</v>
      </c>
      <c r="G447" s="1">
        <v>0</v>
      </c>
      <c r="H447" s="1">
        <v>0</v>
      </c>
      <c r="I447" s="1"/>
      <c r="J447" s="2">
        <v>2000</v>
      </c>
      <c r="K447" s="2">
        <v>0</v>
      </c>
      <c r="L447" s="2">
        <v>0</v>
      </c>
      <c r="M447" s="2">
        <v>2000</v>
      </c>
      <c r="N447" s="75">
        <f>VLOOKUP(P447,'CODIGOS RENTISTICOS'!$A$2:E1487,2,FALSE)</f>
        <v>825000000</v>
      </c>
      <c r="O447" s="75">
        <f>VLOOKUP(P447,'CODIGOS RENTISTICOS'!$A$2:F3654,3,FALSE)</f>
        <v>150109</v>
      </c>
      <c r="P447" s="60">
        <v>121245</v>
      </c>
      <c r="Q447" s="2">
        <v>2000</v>
      </c>
      <c r="R447" s="60"/>
    </row>
    <row r="448" spans="1:18" x14ac:dyDescent="0.2">
      <c r="A448" s="1">
        <v>50000249</v>
      </c>
      <c r="B448" s="1">
        <v>5127284</v>
      </c>
      <c r="C448" s="1" t="s">
        <v>42</v>
      </c>
      <c r="D448" s="1">
        <v>8903042190</v>
      </c>
      <c r="E448" s="3">
        <v>37323</v>
      </c>
      <c r="F448" s="1">
        <v>8822702</v>
      </c>
      <c r="G448" s="1">
        <v>0</v>
      </c>
      <c r="H448" s="1">
        <v>1</v>
      </c>
      <c r="I448" s="1"/>
      <c r="J448" s="2">
        <v>0</v>
      </c>
      <c r="K448" s="2">
        <v>0</v>
      </c>
      <c r="L448" s="2">
        <v>544400</v>
      </c>
      <c r="M448" s="2">
        <v>544400</v>
      </c>
      <c r="N448" s="75">
        <f>VLOOKUP(P448,'CODIGOS RENTISTICOS'!$A$2:E1488,2,FALSE)</f>
        <v>10900000</v>
      </c>
      <c r="O448" s="75">
        <f>VLOOKUP(P448,'CODIGOS RENTISTICOS'!$A$2:F3655,3,FALSE)</f>
        <v>170101</v>
      </c>
      <c r="P448" s="60">
        <v>121255</v>
      </c>
      <c r="Q448" s="2">
        <v>544400</v>
      </c>
      <c r="R448" s="60"/>
    </row>
    <row r="449" spans="1:18" x14ac:dyDescent="0.2">
      <c r="A449" s="1">
        <v>50000249</v>
      </c>
      <c r="B449" s="1">
        <v>1046016</v>
      </c>
      <c r="C449" s="1" t="s">
        <v>42</v>
      </c>
      <c r="D449" s="1">
        <v>8050073884</v>
      </c>
      <c r="E449" s="3">
        <v>37323</v>
      </c>
      <c r="F449" s="1">
        <v>5563265</v>
      </c>
      <c r="G449" s="1">
        <v>0</v>
      </c>
      <c r="H449" s="1">
        <v>0</v>
      </c>
      <c r="I449" s="1"/>
      <c r="J449" s="2">
        <v>5148</v>
      </c>
      <c r="K449" s="2">
        <v>0</v>
      </c>
      <c r="L449" s="2">
        <v>0</v>
      </c>
      <c r="M449" s="2">
        <v>5148</v>
      </c>
      <c r="N449" s="75">
        <f>VLOOKUP(P449,'CODIGOS RENTISTICOS'!$A$2:E1489,2,FALSE)</f>
        <v>96200000</v>
      </c>
      <c r="O449" s="75">
        <f>VLOOKUP(P449,'CODIGOS RENTISTICOS'!$A$2:F3656,3,FALSE)</f>
        <v>350101</v>
      </c>
      <c r="P449" s="60">
        <v>121203</v>
      </c>
      <c r="Q449" s="2">
        <v>5148</v>
      </c>
      <c r="R449" s="60"/>
    </row>
    <row r="450" spans="1:18" x14ac:dyDescent="0.2">
      <c r="A450" s="1">
        <v>50000249</v>
      </c>
      <c r="B450" s="1">
        <v>806331</v>
      </c>
      <c r="C450" s="1" t="s">
        <v>42</v>
      </c>
      <c r="D450" s="1">
        <v>6198122</v>
      </c>
      <c r="E450" s="3">
        <v>37323</v>
      </c>
      <c r="F450" s="1">
        <v>6601031</v>
      </c>
      <c r="G450" s="1">
        <v>0</v>
      </c>
      <c r="H450" s="1">
        <v>0</v>
      </c>
      <c r="I450" s="1"/>
      <c r="J450" s="2">
        <v>7000</v>
      </c>
      <c r="K450" s="2">
        <v>0</v>
      </c>
      <c r="L450" s="2">
        <v>0</v>
      </c>
      <c r="M450" s="2">
        <v>7000</v>
      </c>
      <c r="N450" s="75">
        <f>VLOOKUP(P450,'CODIGOS RENTISTICOS'!$A$2:E1490,2,FALSE)</f>
        <v>825000000</v>
      </c>
      <c r="O450" s="75">
        <f>VLOOKUP(P450,'CODIGOS RENTISTICOS'!$A$2:F3657,3,FALSE)</f>
        <v>150109</v>
      </c>
      <c r="P450" s="60">
        <v>5041</v>
      </c>
      <c r="Q450" s="2">
        <v>7000</v>
      </c>
      <c r="R450" s="60"/>
    </row>
    <row r="451" spans="1:18" x14ac:dyDescent="0.2">
      <c r="A451" s="1">
        <v>50000249</v>
      </c>
      <c r="B451" s="1">
        <v>806332</v>
      </c>
      <c r="C451" s="1" t="s">
        <v>42</v>
      </c>
      <c r="D451" s="1">
        <v>16943301</v>
      </c>
      <c r="E451" s="3">
        <v>37323</v>
      </c>
      <c r="F451" s="1">
        <v>6601031</v>
      </c>
      <c r="G451" s="1">
        <v>0</v>
      </c>
      <c r="H451" s="1">
        <v>0</v>
      </c>
      <c r="I451" s="1"/>
      <c r="J451" s="2">
        <v>7000</v>
      </c>
      <c r="K451" s="2">
        <v>0</v>
      </c>
      <c r="L451" s="2">
        <v>0</v>
      </c>
      <c r="M451" s="2">
        <v>7000</v>
      </c>
      <c r="N451" s="75">
        <f>VLOOKUP(P451,'CODIGOS RENTISTICOS'!$A$2:E1491,2,FALSE)</f>
        <v>825000000</v>
      </c>
      <c r="O451" s="75">
        <f>VLOOKUP(P451,'CODIGOS RENTISTICOS'!$A$2:F3658,3,FALSE)</f>
        <v>150109</v>
      </c>
      <c r="P451" s="60">
        <v>5041</v>
      </c>
      <c r="Q451" s="2">
        <v>7000</v>
      </c>
      <c r="R451" s="60"/>
    </row>
    <row r="452" spans="1:18" x14ac:dyDescent="0.2">
      <c r="A452" s="1">
        <v>50000249</v>
      </c>
      <c r="B452" s="1">
        <v>806333</v>
      </c>
      <c r="C452" s="1" t="s">
        <v>42</v>
      </c>
      <c r="D452" s="1">
        <v>94191935</v>
      </c>
      <c r="E452" s="3">
        <v>37323</v>
      </c>
      <c r="F452" s="1">
        <v>6601031</v>
      </c>
      <c r="G452" s="1">
        <v>0</v>
      </c>
      <c r="H452" s="1">
        <v>0</v>
      </c>
      <c r="I452" s="1"/>
      <c r="J452" s="2">
        <v>7000</v>
      </c>
      <c r="K452" s="2">
        <v>0</v>
      </c>
      <c r="L452" s="2">
        <v>0</v>
      </c>
      <c r="M452" s="2">
        <v>7000</v>
      </c>
      <c r="N452" s="75">
        <f>VLOOKUP(P452,'CODIGOS RENTISTICOS'!$A$2:E1492,2,FALSE)</f>
        <v>825000000</v>
      </c>
      <c r="O452" s="75">
        <f>VLOOKUP(P452,'CODIGOS RENTISTICOS'!$A$2:F3659,3,FALSE)</f>
        <v>150109</v>
      </c>
      <c r="P452" s="60">
        <v>5041</v>
      </c>
      <c r="Q452" s="2">
        <v>7000</v>
      </c>
      <c r="R452" s="60"/>
    </row>
    <row r="453" spans="1:18" x14ac:dyDescent="0.2">
      <c r="A453" s="1">
        <v>50000249</v>
      </c>
      <c r="B453" s="1">
        <v>806334</v>
      </c>
      <c r="C453" s="1" t="s">
        <v>42</v>
      </c>
      <c r="D453" s="1">
        <v>16843280</v>
      </c>
      <c r="E453" s="3">
        <v>37323</v>
      </c>
      <c r="F453" s="1">
        <v>6601031</v>
      </c>
      <c r="G453" s="1">
        <v>0</v>
      </c>
      <c r="H453" s="1">
        <v>0</v>
      </c>
      <c r="I453" s="1"/>
      <c r="J453" s="2">
        <v>7000</v>
      </c>
      <c r="K453" s="2">
        <v>0</v>
      </c>
      <c r="L453" s="2">
        <v>0</v>
      </c>
      <c r="M453" s="2">
        <v>7000</v>
      </c>
      <c r="N453" s="75">
        <f>VLOOKUP(P453,'CODIGOS RENTISTICOS'!$A$2:E1493,2,FALSE)</f>
        <v>825000000</v>
      </c>
      <c r="O453" s="75">
        <f>VLOOKUP(P453,'CODIGOS RENTISTICOS'!$A$2:F3660,3,FALSE)</f>
        <v>150109</v>
      </c>
      <c r="P453" s="60">
        <v>5041</v>
      </c>
      <c r="Q453" s="2">
        <v>7000</v>
      </c>
      <c r="R453" s="60"/>
    </row>
    <row r="454" spans="1:18" x14ac:dyDescent="0.2">
      <c r="A454" s="1">
        <v>50000249</v>
      </c>
      <c r="B454" s="1">
        <v>806335</v>
      </c>
      <c r="C454" s="1" t="s">
        <v>42</v>
      </c>
      <c r="D454" s="1">
        <v>12235533</v>
      </c>
      <c r="E454" s="3">
        <v>37323</v>
      </c>
      <c r="F454" s="1">
        <v>6601031</v>
      </c>
      <c r="G454" s="1">
        <v>0</v>
      </c>
      <c r="H454" s="1">
        <v>0</v>
      </c>
      <c r="I454" s="1"/>
      <c r="J454" s="2">
        <v>7000</v>
      </c>
      <c r="K454" s="2">
        <v>0</v>
      </c>
      <c r="L454" s="2">
        <v>0</v>
      </c>
      <c r="M454" s="2">
        <v>7000</v>
      </c>
      <c r="N454" s="75">
        <f>VLOOKUP(P454,'CODIGOS RENTISTICOS'!$A$2:E1494,2,FALSE)</f>
        <v>825000000</v>
      </c>
      <c r="O454" s="75">
        <f>VLOOKUP(P454,'CODIGOS RENTISTICOS'!$A$2:F3661,3,FALSE)</f>
        <v>150109</v>
      </c>
      <c r="P454" s="60">
        <v>5041</v>
      </c>
      <c r="Q454" s="2">
        <v>7000</v>
      </c>
      <c r="R454" s="60"/>
    </row>
    <row r="455" spans="1:18" x14ac:dyDescent="0.2">
      <c r="A455" s="1">
        <v>50000249</v>
      </c>
      <c r="B455" s="1">
        <v>806336</v>
      </c>
      <c r="C455" s="1" t="s">
        <v>42</v>
      </c>
      <c r="D455" s="1">
        <v>16917116</v>
      </c>
      <c r="E455" s="3">
        <v>37323</v>
      </c>
      <c r="F455" s="1">
        <v>6601031</v>
      </c>
      <c r="G455" s="1">
        <v>0</v>
      </c>
      <c r="H455" s="1">
        <v>0</v>
      </c>
      <c r="I455" s="1"/>
      <c r="J455" s="2">
        <v>7000</v>
      </c>
      <c r="K455" s="2">
        <v>0</v>
      </c>
      <c r="L455" s="2">
        <v>0</v>
      </c>
      <c r="M455" s="2">
        <v>7000</v>
      </c>
      <c r="N455" s="75">
        <f>VLOOKUP(P455,'CODIGOS RENTISTICOS'!$A$2:E1495,2,FALSE)</f>
        <v>825000000</v>
      </c>
      <c r="O455" s="75">
        <f>VLOOKUP(P455,'CODIGOS RENTISTICOS'!$A$2:F3662,3,FALSE)</f>
        <v>150109</v>
      </c>
      <c r="P455" s="60">
        <v>5041</v>
      </c>
      <c r="Q455" s="2">
        <v>7000</v>
      </c>
      <c r="R455" s="60"/>
    </row>
    <row r="456" spans="1:18" x14ac:dyDescent="0.2">
      <c r="A456" s="1">
        <v>50000249</v>
      </c>
      <c r="B456" s="1">
        <v>806338</v>
      </c>
      <c r="C456" s="1" t="s">
        <v>42</v>
      </c>
      <c r="D456" s="1">
        <v>94494085</v>
      </c>
      <c r="E456" s="3">
        <v>37323</v>
      </c>
      <c r="F456" s="1">
        <v>6601031</v>
      </c>
      <c r="G456" s="1">
        <v>0</v>
      </c>
      <c r="H456" s="1">
        <v>0</v>
      </c>
      <c r="I456" s="1"/>
      <c r="J456" s="2">
        <v>7000</v>
      </c>
      <c r="K456" s="2">
        <v>0</v>
      </c>
      <c r="L456" s="2">
        <v>0</v>
      </c>
      <c r="M456" s="2">
        <v>7000</v>
      </c>
      <c r="N456" s="75">
        <f>VLOOKUP(P456,'CODIGOS RENTISTICOS'!$A$2:E1496,2,FALSE)</f>
        <v>825000000</v>
      </c>
      <c r="O456" s="75">
        <f>VLOOKUP(P456,'CODIGOS RENTISTICOS'!$A$2:F3663,3,FALSE)</f>
        <v>150109</v>
      </c>
      <c r="P456" s="60">
        <v>5041</v>
      </c>
      <c r="Q456" s="2">
        <v>7000</v>
      </c>
      <c r="R456" s="60"/>
    </row>
    <row r="457" spans="1:18" x14ac:dyDescent="0.2">
      <c r="A457" s="1">
        <v>50000249</v>
      </c>
      <c r="B457" s="1">
        <v>806339</v>
      </c>
      <c r="C457" s="1" t="s">
        <v>42</v>
      </c>
      <c r="D457" s="1">
        <v>16748645</v>
      </c>
      <c r="E457" s="3">
        <v>37323</v>
      </c>
      <c r="F457" s="1">
        <v>6601031</v>
      </c>
      <c r="G457" s="1">
        <v>0</v>
      </c>
      <c r="H457" s="1">
        <v>0</v>
      </c>
      <c r="I457" s="1"/>
      <c r="J457" s="2">
        <v>7000</v>
      </c>
      <c r="K457" s="2">
        <v>0</v>
      </c>
      <c r="L457" s="2">
        <v>0</v>
      </c>
      <c r="M457" s="2">
        <v>7000</v>
      </c>
      <c r="N457" s="75">
        <f>VLOOKUP(P457,'CODIGOS RENTISTICOS'!$A$2:E1497,2,FALSE)</f>
        <v>825000000</v>
      </c>
      <c r="O457" s="75">
        <f>VLOOKUP(P457,'CODIGOS RENTISTICOS'!$A$2:F3664,3,FALSE)</f>
        <v>150109</v>
      </c>
      <c r="P457" s="60">
        <v>5041</v>
      </c>
      <c r="Q457" s="2">
        <v>7000</v>
      </c>
      <c r="R457" s="60"/>
    </row>
    <row r="458" spans="1:18" x14ac:dyDescent="0.2">
      <c r="A458" s="1">
        <v>50000249</v>
      </c>
      <c r="B458" s="1">
        <v>806343</v>
      </c>
      <c r="C458" s="1" t="s">
        <v>42</v>
      </c>
      <c r="D458" s="1">
        <v>16455769</v>
      </c>
      <c r="E458" s="3">
        <v>37323</v>
      </c>
      <c r="F458" s="1">
        <v>6601031</v>
      </c>
      <c r="G458" s="1">
        <v>0</v>
      </c>
      <c r="H458" s="1">
        <v>0</v>
      </c>
      <c r="I458" s="1"/>
      <c r="J458" s="2">
        <v>7000</v>
      </c>
      <c r="K458" s="2">
        <v>0</v>
      </c>
      <c r="L458" s="2">
        <v>0</v>
      </c>
      <c r="M458" s="2">
        <v>7000</v>
      </c>
      <c r="N458" s="75">
        <f>VLOOKUP(P458,'CODIGOS RENTISTICOS'!$A$2:E1498,2,FALSE)</f>
        <v>825000000</v>
      </c>
      <c r="O458" s="75">
        <f>VLOOKUP(P458,'CODIGOS RENTISTICOS'!$A$2:F3665,3,FALSE)</f>
        <v>150109</v>
      </c>
      <c r="P458" s="60">
        <v>5041</v>
      </c>
      <c r="Q458" s="2">
        <v>7000</v>
      </c>
      <c r="R458" s="60"/>
    </row>
    <row r="459" spans="1:18" x14ac:dyDescent="0.2">
      <c r="A459" s="1">
        <v>50000249</v>
      </c>
      <c r="B459" s="1">
        <v>806344</v>
      </c>
      <c r="C459" s="1" t="s">
        <v>42</v>
      </c>
      <c r="D459" s="1">
        <v>16988901</v>
      </c>
      <c r="E459" s="3">
        <v>37323</v>
      </c>
      <c r="F459" s="1">
        <v>6601031</v>
      </c>
      <c r="G459" s="1">
        <v>0</v>
      </c>
      <c r="H459" s="1">
        <v>0</v>
      </c>
      <c r="I459" s="1"/>
      <c r="J459" s="2">
        <v>7000</v>
      </c>
      <c r="K459" s="2">
        <v>0</v>
      </c>
      <c r="L459" s="2">
        <v>0</v>
      </c>
      <c r="M459" s="2">
        <v>7000</v>
      </c>
      <c r="N459" s="75">
        <f>VLOOKUP(P459,'CODIGOS RENTISTICOS'!$A$2:E1499,2,FALSE)</f>
        <v>825000000</v>
      </c>
      <c r="O459" s="75">
        <f>VLOOKUP(P459,'CODIGOS RENTISTICOS'!$A$2:F3666,3,FALSE)</f>
        <v>150109</v>
      </c>
      <c r="P459" s="60">
        <v>5041</v>
      </c>
      <c r="Q459" s="2">
        <v>7000</v>
      </c>
      <c r="R459" s="60"/>
    </row>
    <row r="460" spans="1:18" x14ac:dyDescent="0.2">
      <c r="A460" s="1">
        <v>50000249</v>
      </c>
      <c r="B460" s="1">
        <v>855752</v>
      </c>
      <c r="C460" s="1" t="s">
        <v>42</v>
      </c>
      <c r="D460" s="1">
        <v>16836344</v>
      </c>
      <c r="E460" s="3">
        <v>37323</v>
      </c>
      <c r="F460" s="1">
        <v>6601031</v>
      </c>
      <c r="G460" s="1">
        <v>0</v>
      </c>
      <c r="H460" s="1">
        <v>0</v>
      </c>
      <c r="I460" s="1"/>
      <c r="J460" s="2">
        <v>7000</v>
      </c>
      <c r="K460" s="2">
        <v>0</v>
      </c>
      <c r="L460" s="2">
        <v>0</v>
      </c>
      <c r="M460" s="2">
        <v>7000</v>
      </c>
      <c r="N460" s="75">
        <f>VLOOKUP(P460,'CODIGOS RENTISTICOS'!$A$2:E1500,2,FALSE)</f>
        <v>825000000</v>
      </c>
      <c r="O460" s="75">
        <f>VLOOKUP(P460,'CODIGOS RENTISTICOS'!$A$2:F3667,3,FALSE)</f>
        <v>150109</v>
      </c>
      <c r="P460" s="60">
        <v>5041</v>
      </c>
      <c r="Q460" s="2">
        <v>7000</v>
      </c>
      <c r="R460" s="60"/>
    </row>
    <row r="461" spans="1:18" x14ac:dyDescent="0.2">
      <c r="A461" s="1">
        <v>50000249</v>
      </c>
      <c r="B461" s="1">
        <v>855753</v>
      </c>
      <c r="C461" s="1" t="s">
        <v>42</v>
      </c>
      <c r="D461" s="1">
        <v>94300215</v>
      </c>
      <c r="E461" s="3">
        <v>37323</v>
      </c>
      <c r="F461" s="1">
        <v>6601031</v>
      </c>
      <c r="G461" s="1">
        <v>0</v>
      </c>
      <c r="H461" s="1">
        <v>0</v>
      </c>
      <c r="I461" s="1"/>
      <c r="J461" s="2">
        <v>7000</v>
      </c>
      <c r="K461" s="2">
        <v>0</v>
      </c>
      <c r="L461" s="2">
        <v>0</v>
      </c>
      <c r="M461" s="2">
        <v>7000</v>
      </c>
      <c r="N461" s="75">
        <f>VLOOKUP(P461,'CODIGOS RENTISTICOS'!$A$2:E1501,2,FALSE)</f>
        <v>825000000</v>
      </c>
      <c r="O461" s="75">
        <f>VLOOKUP(P461,'CODIGOS RENTISTICOS'!$A$2:F3668,3,FALSE)</f>
        <v>150109</v>
      </c>
      <c r="P461" s="60">
        <v>5041</v>
      </c>
      <c r="Q461" s="2">
        <v>7000</v>
      </c>
      <c r="R461" s="60"/>
    </row>
    <row r="462" spans="1:18" x14ac:dyDescent="0.2">
      <c r="A462" s="1">
        <v>50000249</v>
      </c>
      <c r="B462" s="1">
        <v>709875</v>
      </c>
      <c r="C462" s="1" t="s">
        <v>42</v>
      </c>
      <c r="D462" s="1">
        <v>8600050961</v>
      </c>
      <c r="E462" s="3">
        <v>37323</v>
      </c>
      <c r="F462" s="1">
        <v>4310380</v>
      </c>
      <c r="G462" s="1">
        <v>0</v>
      </c>
      <c r="H462" s="1">
        <v>1</v>
      </c>
      <c r="I462" s="1"/>
      <c r="J462" s="2">
        <v>0</v>
      </c>
      <c r="K462" s="2">
        <v>0</v>
      </c>
      <c r="L462" s="2">
        <v>127000</v>
      </c>
      <c r="M462" s="2">
        <v>127000</v>
      </c>
      <c r="N462" s="75">
        <f>VLOOKUP(P462,'CODIGOS RENTISTICOS'!$A$2:E1502,2,FALSE)</f>
        <v>12800000</v>
      </c>
      <c r="O462" s="75">
        <f>VLOOKUP(P462,'CODIGOS RENTISTICOS'!$A$2:F3669,3,FALSE)</f>
        <v>350103</v>
      </c>
      <c r="P462" s="60">
        <v>50050201</v>
      </c>
      <c r="Q462" s="2">
        <v>127000</v>
      </c>
      <c r="R462" s="60"/>
    </row>
    <row r="463" spans="1:18" x14ac:dyDescent="0.2">
      <c r="A463" s="1">
        <v>50000249</v>
      </c>
      <c r="B463" s="1">
        <v>709876</v>
      </c>
      <c r="C463" s="1" t="s">
        <v>42</v>
      </c>
      <c r="D463" s="1">
        <v>8600050961</v>
      </c>
      <c r="E463" s="3">
        <v>37323</v>
      </c>
      <c r="F463" s="1">
        <v>4310380</v>
      </c>
      <c r="G463" s="1">
        <v>0</v>
      </c>
      <c r="H463" s="1">
        <v>1</v>
      </c>
      <c r="I463" s="1"/>
      <c r="J463" s="2">
        <v>0</v>
      </c>
      <c r="K463" s="2">
        <v>0</v>
      </c>
      <c r="L463" s="2">
        <v>127000</v>
      </c>
      <c r="M463" s="2">
        <v>127000</v>
      </c>
      <c r="N463" s="75">
        <f>VLOOKUP(P463,'CODIGOS RENTISTICOS'!$A$2:E1503,2,FALSE)</f>
        <v>12800000</v>
      </c>
      <c r="O463" s="75">
        <f>VLOOKUP(P463,'CODIGOS RENTISTICOS'!$A$2:F3670,3,FALSE)</f>
        <v>350103</v>
      </c>
      <c r="P463" s="60">
        <v>50050201</v>
      </c>
      <c r="Q463" s="2">
        <v>127000</v>
      </c>
      <c r="R463" s="60"/>
    </row>
    <row r="464" spans="1:18" x14ac:dyDescent="0.2">
      <c r="A464" s="1">
        <v>50000249</v>
      </c>
      <c r="B464" s="1">
        <v>400731</v>
      </c>
      <c r="C464" s="1" t="s">
        <v>295</v>
      </c>
      <c r="D464" s="1">
        <v>13104321</v>
      </c>
      <c r="E464" s="3">
        <v>37323</v>
      </c>
      <c r="F464" s="1">
        <v>2428350</v>
      </c>
      <c r="G464" s="1">
        <v>0</v>
      </c>
      <c r="H464" s="1">
        <v>0</v>
      </c>
      <c r="I464" s="1"/>
      <c r="J464" s="2">
        <v>100000</v>
      </c>
      <c r="K464" s="2">
        <v>0</v>
      </c>
      <c r="L464" s="2">
        <v>0</v>
      </c>
      <c r="M464" s="2">
        <v>100000</v>
      </c>
      <c r="N464" s="75">
        <f>VLOOKUP(P464,'CODIGOS RENTISTICOS'!$A$2:E1504,2,FALSE)</f>
        <v>11100000</v>
      </c>
      <c r="O464" s="75">
        <f>VLOOKUP(P464,'CODIGOS RENTISTICOS'!$A$2:F3671,3,FALSE)</f>
        <v>150101</v>
      </c>
      <c r="P464" s="60">
        <v>121275</v>
      </c>
      <c r="Q464" s="2">
        <v>100000</v>
      </c>
      <c r="R464" s="60"/>
    </row>
    <row r="465" spans="1:18" x14ac:dyDescent="0.2">
      <c r="A465" s="1">
        <v>50000249</v>
      </c>
      <c r="B465" s="1">
        <v>1202558</v>
      </c>
      <c r="C465" s="1" t="s">
        <v>295</v>
      </c>
      <c r="D465" s="1">
        <v>16491035</v>
      </c>
      <c r="E465" s="3">
        <v>37323</v>
      </c>
      <c r="F465" s="1">
        <v>0</v>
      </c>
      <c r="G465" s="1">
        <v>0</v>
      </c>
      <c r="H465" s="1">
        <v>0</v>
      </c>
      <c r="I465" s="1"/>
      <c r="J465" s="2">
        <v>50000</v>
      </c>
      <c r="K465" s="2">
        <v>0</v>
      </c>
      <c r="L465" s="2">
        <v>0</v>
      </c>
      <c r="M465" s="2">
        <v>50000</v>
      </c>
      <c r="N465" s="75">
        <f>VLOOKUP(P465,'CODIGOS RENTISTICOS'!$A$2:E1505,2,FALSE)</f>
        <v>11100000</v>
      </c>
      <c r="O465" s="75">
        <f>VLOOKUP(P465,'CODIGOS RENTISTICOS'!$A$2:F3672,3,FALSE)</f>
        <v>150101</v>
      </c>
      <c r="P465" s="60">
        <v>121275</v>
      </c>
      <c r="Q465" s="2">
        <v>50000</v>
      </c>
      <c r="R465" s="60"/>
    </row>
    <row r="466" spans="1:18" x14ac:dyDescent="0.2">
      <c r="A466" s="1">
        <v>50000249</v>
      </c>
      <c r="B466" s="1">
        <v>1226289</v>
      </c>
      <c r="C466" s="1" t="s">
        <v>295</v>
      </c>
      <c r="D466" s="1">
        <v>14473520</v>
      </c>
      <c r="E466" s="3">
        <v>37323</v>
      </c>
      <c r="F466" s="1">
        <v>2411380</v>
      </c>
      <c r="G466" s="1">
        <v>0</v>
      </c>
      <c r="H466" s="1">
        <v>0</v>
      </c>
      <c r="I466" s="1"/>
      <c r="J466" s="2">
        <v>821940</v>
      </c>
      <c r="K466" s="2">
        <v>0</v>
      </c>
      <c r="L466" s="2">
        <v>0</v>
      </c>
      <c r="M466" s="2">
        <v>821940</v>
      </c>
      <c r="N466" s="75">
        <f>VLOOKUP(P466,'CODIGOS RENTISTICOS'!$A$2:E1506,2,FALSE)</f>
        <v>11100000</v>
      </c>
      <c r="O466" s="75">
        <f>VLOOKUP(P466,'CODIGOS RENTISTICOS'!$A$2:F3673,3,FALSE)</f>
        <v>150101</v>
      </c>
      <c r="P466" s="60">
        <v>121275</v>
      </c>
      <c r="Q466" s="2">
        <v>821940</v>
      </c>
      <c r="R466" s="60"/>
    </row>
    <row r="467" spans="1:18" x14ac:dyDescent="0.2">
      <c r="A467" s="1">
        <v>50000249</v>
      </c>
      <c r="B467" s="1">
        <v>1226290</v>
      </c>
      <c r="C467" s="1" t="s">
        <v>295</v>
      </c>
      <c r="D467" s="1">
        <v>5104723</v>
      </c>
      <c r="E467" s="3">
        <v>37323</v>
      </c>
      <c r="F467" s="1">
        <v>2441238</v>
      </c>
      <c r="G467" s="1">
        <v>0</v>
      </c>
      <c r="H467" s="1">
        <v>0</v>
      </c>
      <c r="I467" s="1"/>
      <c r="J467" s="2">
        <v>2000000</v>
      </c>
      <c r="K467" s="2">
        <v>0</v>
      </c>
      <c r="L467" s="2">
        <v>0</v>
      </c>
      <c r="M467" s="2">
        <v>2000000</v>
      </c>
      <c r="N467" s="75">
        <f>VLOOKUP(P467,'CODIGOS RENTISTICOS'!$A$2:E1507,2,FALSE)</f>
        <v>11100000</v>
      </c>
      <c r="O467" s="75">
        <f>VLOOKUP(P467,'CODIGOS RENTISTICOS'!$A$2:F3674,3,FALSE)</f>
        <v>150101</v>
      </c>
      <c r="P467" s="60">
        <v>121275</v>
      </c>
      <c r="Q467" s="2">
        <v>2000000</v>
      </c>
      <c r="R467" s="60"/>
    </row>
    <row r="468" spans="1:18" x14ac:dyDescent="0.2">
      <c r="A468" s="1">
        <v>50000249</v>
      </c>
      <c r="B468" s="1">
        <v>1226370</v>
      </c>
      <c r="C468" s="1" t="s">
        <v>295</v>
      </c>
      <c r="D468" s="1">
        <v>16465475</v>
      </c>
      <c r="E468" s="3">
        <v>37323</v>
      </c>
      <c r="F468" s="1">
        <v>12196</v>
      </c>
      <c r="G468" s="1">
        <v>0</v>
      </c>
      <c r="H468" s="1">
        <v>0</v>
      </c>
      <c r="I468" s="1"/>
      <c r="J468" s="2">
        <v>120000</v>
      </c>
      <c r="K468" s="2">
        <v>0</v>
      </c>
      <c r="L468" s="2">
        <v>0</v>
      </c>
      <c r="M468" s="2">
        <v>120000</v>
      </c>
      <c r="N468" s="75">
        <f>VLOOKUP(P468,'CODIGOS RENTISTICOS'!$A$2:E1508,2,FALSE)</f>
        <v>11100000</v>
      </c>
      <c r="O468" s="75">
        <f>VLOOKUP(P468,'CODIGOS RENTISTICOS'!$A$2:F3675,3,FALSE)</f>
        <v>150101</v>
      </c>
      <c r="P468" s="60">
        <v>121275</v>
      </c>
      <c r="Q468" s="2">
        <v>120000</v>
      </c>
      <c r="R468" s="60"/>
    </row>
    <row r="469" spans="1:18" x14ac:dyDescent="0.2">
      <c r="A469" s="1">
        <v>50000249</v>
      </c>
      <c r="B469" s="1">
        <v>1226373</v>
      </c>
      <c r="C469" s="1" t="s">
        <v>295</v>
      </c>
      <c r="D469" s="1">
        <v>16465475</v>
      </c>
      <c r="E469" s="3">
        <v>37323</v>
      </c>
      <c r="F469" s="1">
        <v>12196</v>
      </c>
      <c r="G469" s="1">
        <v>0</v>
      </c>
      <c r="H469" s="1">
        <v>0</v>
      </c>
      <c r="I469" s="1"/>
      <c r="J469" s="2">
        <v>180000</v>
      </c>
      <c r="K469" s="2">
        <v>0</v>
      </c>
      <c r="L469" s="2">
        <v>0</v>
      </c>
      <c r="M469" s="2">
        <v>180000</v>
      </c>
      <c r="N469" s="75">
        <f>VLOOKUP(P469,'CODIGOS RENTISTICOS'!$A$2:E1509,2,FALSE)</f>
        <v>11100000</v>
      </c>
      <c r="O469" s="75">
        <f>VLOOKUP(P469,'CODIGOS RENTISTICOS'!$A$2:F3676,3,FALSE)</f>
        <v>150101</v>
      </c>
      <c r="P469" s="60">
        <v>121275</v>
      </c>
      <c r="Q469" s="2">
        <v>180000</v>
      </c>
      <c r="R469" s="60"/>
    </row>
    <row r="470" spans="1:18" x14ac:dyDescent="0.2">
      <c r="A470" s="1">
        <v>50000249</v>
      </c>
      <c r="B470" s="1">
        <v>1216752</v>
      </c>
      <c r="C470" s="1" t="s">
        <v>419</v>
      </c>
      <c r="D470" s="1">
        <v>111111</v>
      </c>
      <c r="E470" s="3">
        <v>37323</v>
      </c>
      <c r="F470" s="1">
        <v>121212</v>
      </c>
      <c r="G470" s="1">
        <v>0</v>
      </c>
      <c r="H470" s="1">
        <v>1</v>
      </c>
      <c r="I470" s="1"/>
      <c r="J470" s="2">
        <v>0</v>
      </c>
      <c r="K470" s="2">
        <v>0</v>
      </c>
      <c r="L470" s="2">
        <v>4775898.9800000004</v>
      </c>
      <c r="M470" s="2">
        <v>4775898.9800000004</v>
      </c>
      <c r="N470" s="75">
        <f>VLOOKUP(P470,'CODIGOS RENTISTICOS'!$A$2:E1510,2,FALSE)</f>
        <v>910300000</v>
      </c>
      <c r="O470" s="75">
        <f>VLOOKUP(P470,'CODIGOS RENTISTICOS'!$A$2:F3677,3,FALSE)</f>
        <v>130113</v>
      </c>
      <c r="P470" s="60">
        <v>121205</v>
      </c>
      <c r="Q470" s="2">
        <v>4775898.9800000004</v>
      </c>
      <c r="R470" s="60"/>
    </row>
    <row r="471" spans="1:18" x14ac:dyDescent="0.2">
      <c r="A471" s="1">
        <v>50000249</v>
      </c>
      <c r="B471" s="1">
        <v>1216758</v>
      </c>
      <c r="C471" s="1" t="s">
        <v>419</v>
      </c>
      <c r="D471" s="1">
        <v>111111</v>
      </c>
      <c r="E471" s="3">
        <v>37323</v>
      </c>
      <c r="F471" s="1">
        <v>121212</v>
      </c>
      <c r="G471" s="1">
        <v>0</v>
      </c>
      <c r="H471" s="1">
        <v>1</v>
      </c>
      <c r="I471" s="1"/>
      <c r="J471" s="2">
        <v>0</v>
      </c>
      <c r="K471" s="2">
        <v>0</v>
      </c>
      <c r="L471" s="2">
        <v>254251.65</v>
      </c>
      <c r="M471" s="2">
        <v>254251.65</v>
      </c>
      <c r="N471" s="75">
        <f>VLOOKUP(P471,'CODIGOS RENTISTICOS'!$A$2:E1511,2,FALSE)</f>
        <v>910300000</v>
      </c>
      <c r="O471" s="75">
        <f>VLOOKUP(P471,'CODIGOS RENTISTICOS'!$A$2:F3678,3,FALSE)</f>
        <v>130113</v>
      </c>
      <c r="P471" s="60">
        <v>121205</v>
      </c>
      <c r="Q471" s="2">
        <v>254251.65</v>
      </c>
      <c r="R471" s="60"/>
    </row>
    <row r="472" spans="1:18" x14ac:dyDescent="0.2">
      <c r="A472" s="1">
        <v>50000249</v>
      </c>
      <c r="B472" s="1">
        <v>1162282</v>
      </c>
      <c r="C472" s="1" t="s">
        <v>285</v>
      </c>
      <c r="D472" s="1">
        <v>4238285</v>
      </c>
      <c r="E472" s="3">
        <v>37323</v>
      </c>
      <c r="F472" s="1">
        <v>5741504</v>
      </c>
      <c r="G472" s="1">
        <v>0</v>
      </c>
      <c r="H472" s="1">
        <v>0</v>
      </c>
      <c r="I472" s="1"/>
      <c r="J472" s="2">
        <v>7000</v>
      </c>
      <c r="K472" s="2">
        <v>0</v>
      </c>
      <c r="L472" s="2">
        <v>0</v>
      </c>
      <c r="M472" s="2">
        <v>7000</v>
      </c>
      <c r="N472" s="75">
        <f>VLOOKUP(P472,'CODIGOS RENTISTICOS'!$A$2:E1512,2,FALSE)</f>
        <v>825000000</v>
      </c>
      <c r="O472" s="75">
        <f>VLOOKUP(P472,'CODIGOS RENTISTICOS'!$A$2:F3679,3,FALSE)</f>
        <v>150109</v>
      </c>
      <c r="P472" s="60">
        <v>5041</v>
      </c>
      <c r="Q472" s="2">
        <v>7000</v>
      </c>
      <c r="R472" s="60"/>
    </row>
    <row r="473" spans="1:18" x14ac:dyDescent="0.2">
      <c r="A473" s="1">
        <v>50000249</v>
      </c>
      <c r="B473" s="1">
        <v>1134529</v>
      </c>
      <c r="C473" s="1" t="s">
        <v>419</v>
      </c>
      <c r="D473" s="1">
        <v>8001234003</v>
      </c>
      <c r="E473" s="3">
        <v>37323</v>
      </c>
      <c r="F473" s="1">
        <v>6153680</v>
      </c>
      <c r="G473" s="1">
        <v>0</v>
      </c>
      <c r="H473" s="1">
        <v>0</v>
      </c>
      <c r="I473" s="1"/>
      <c r="J473" s="2">
        <v>7000</v>
      </c>
      <c r="K473" s="2">
        <v>0</v>
      </c>
      <c r="L473" s="2">
        <v>0</v>
      </c>
      <c r="M473" s="2">
        <v>7000</v>
      </c>
      <c r="N473" s="75">
        <f>VLOOKUP(P473,'CODIGOS RENTISTICOS'!$A$2:E1513,2,FALSE)</f>
        <v>825000000</v>
      </c>
      <c r="O473" s="75">
        <f>VLOOKUP(P473,'CODIGOS RENTISTICOS'!$A$2:F3680,3,FALSE)</f>
        <v>150109</v>
      </c>
      <c r="P473" s="60">
        <v>5041</v>
      </c>
      <c r="Q473" s="2">
        <v>7000</v>
      </c>
      <c r="R473" s="60"/>
    </row>
    <row r="474" spans="1:18" x14ac:dyDescent="0.2">
      <c r="A474" s="1">
        <v>50000249</v>
      </c>
      <c r="B474" s="1">
        <v>954606</v>
      </c>
      <c r="C474" s="1" t="s">
        <v>285</v>
      </c>
      <c r="D474" s="1">
        <v>8001850392</v>
      </c>
      <c r="E474" s="3">
        <v>37326</v>
      </c>
      <c r="F474" s="1">
        <v>2179277</v>
      </c>
      <c r="G474" s="1">
        <v>0</v>
      </c>
      <c r="H474" s="1">
        <v>0</v>
      </c>
      <c r="I474" s="1"/>
      <c r="J474" s="2">
        <v>10000</v>
      </c>
      <c r="K474" s="2">
        <v>0</v>
      </c>
      <c r="L474" s="2">
        <v>0</v>
      </c>
      <c r="M474" s="2">
        <v>10000</v>
      </c>
      <c r="N474" s="75">
        <f>VLOOKUP(P474,'CODIGOS RENTISTICOS'!$A$2:E1514,2,FALSE)</f>
        <v>825000000</v>
      </c>
      <c r="O474" s="75">
        <f>VLOOKUP(P474,'CODIGOS RENTISTICOS'!$A$2:F3681,3,FALSE)</f>
        <v>150109</v>
      </c>
      <c r="P474" s="60">
        <v>121245</v>
      </c>
      <c r="Q474" s="2">
        <v>10000</v>
      </c>
      <c r="R474" s="60"/>
    </row>
    <row r="475" spans="1:18" x14ac:dyDescent="0.2">
      <c r="A475" s="1">
        <v>50000249</v>
      </c>
      <c r="B475" s="1">
        <v>752355</v>
      </c>
      <c r="C475" s="1" t="s">
        <v>285</v>
      </c>
      <c r="D475" s="1">
        <v>51649311</v>
      </c>
      <c r="E475" s="3">
        <v>37326</v>
      </c>
      <c r="F475" s="1">
        <v>7044778</v>
      </c>
      <c r="G475" s="1">
        <v>0</v>
      </c>
      <c r="H475" s="1">
        <v>0</v>
      </c>
      <c r="I475" s="1"/>
      <c r="J475" s="2">
        <v>864197</v>
      </c>
      <c r="K475" s="2">
        <v>0</v>
      </c>
      <c r="L475" s="2">
        <v>0</v>
      </c>
      <c r="M475" s="2">
        <v>864197</v>
      </c>
      <c r="N475" s="75">
        <f>VLOOKUP(P475,'CODIGOS RENTISTICOS'!$A$2:E1515,2,FALSE)</f>
        <v>11800000</v>
      </c>
      <c r="O475" s="75">
        <f>VLOOKUP(P475,'CODIGOS RENTISTICOS'!$A$2:F3682,3,FALSE)</f>
        <v>240101</v>
      </c>
      <c r="P475" s="60">
        <v>121265</v>
      </c>
      <c r="Q475" s="2">
        <v>864197</v>
      </c>
      <c r="R475" s="60"/>
    </row>
    <row r="476" spans="1:18" x14ac:dyDescent="0.2">
      <c r="A476" s="1">
        <v>50000249</v>
      </c>
      <c r="B476" s="1">
        <v>253615</v>
      </c>
      <c r="C476" s="1" t="s">
        <v>285</v>
      </c>
      <c r="D476" s="1">
        <v>41575357</v>
      </c>
      <c r="E476" s="3">
        <v>37326</v>
      </c>
      <c r="F476" s="1">
        <v>2513970</v>
      </c>
      <c r="G476" s="1">
        <v>0</v>
      </c>
      <c r="H476" s="1">
        <v>0</v>
      </c>
      <c r="I476" s="1"/>
      <c r="J476" s="2">
        <v>34992</v>
      </c>
      <c r="K476" s="2">
        <v>0</v>
      </c>
      <c r="L476" s="2">
        <v>0</v>
      </c>
      <c r="M476" s="2">
        <v>34992</v>
      </c>
      <c r="N476" s="75">
        <f>VLOOKUP(P476,'CODIGOS RENTISTICOS'!$A$2:E1516,2,FALSE)</f>
        <v>11500000</v>
      </c>
      <c r="O476" s="75">
        <f>VLOOKUP(P476,'CODIGOS RENTISTICOS'!$A$2:F3683,3,FALSE)</f>
        <v>130101</v>
      </c>
      <c r="P476" s="60">
        <v>2701</v>
      </c>
      <c r="Q476" s="2">
        <v>34992</v>
      </c>
      <c r="R476" s="60"/>
    </row>
    <row r="477" spans="1:18" x14ac:dyDescent="0.2">
      <c r="A477" s="1">
        <v>50000249</v>
      </c>
      <c r="B477" s="1">
        <v>358473</v>
      </c>
      <c r="C477" s="1" t="s">
        <v>285</v>
      </c>
      <c r="D477" s="1">
        <v>8080026737</v>
      </c>
      <c r="E477" s="3">
        <v>37326</v>
      </c>
      <c r="F477" s="1">
        <v>8320162</v>
      </c>
      <c r="G477" s="1">
        <v>0</v>
      </c>
      <c r="H477" s="1">
        <v>0</v>
      </c>
      <c r="I477" s="1"/>
      <c r="J477" s="2">
        <v>309000</v>
      </c>
      <c r="K477" s="2">
        <v>0</v>
      </c>
      <c r="L477" s="2">
        <v>0</v>
      </c>
      <c r="M477" s="2">
        <v>309000</v>
      </c>
      <c r="N477" s="75">
        <f>VLOOKUP(P477,'CODIGOS RENTISTICOS'!$A$2:E1517,2,FALSE)</f>
        <v>96200000</v>
      </c>
      <c r="O477" s="75">
        <f>VLOOKUP(P477,'CODIGOS RENTISTICOS'!$A$2:F3684,3,FALSE)</f>
        <v>350101</v>
      </c>
      <c r="P477" s="60">
        <v>121230</v>
      </c>
      <c r="Q477" s="2">
        <v>309000</v>
      </c>
      <c r="R477" s="60"/>
    </row>
    <row r="478" spans="1:18" x14ac:dyDescent="0.2">
      <c r="A478" s="1">
        <v>50000249</v>
      </c>
      <c r="B478" s="1">
        <v>958102</v>
      </c>
      <c r="C478" s="1" t="s">
        <v>285</v>
      </c>
      <c r="D478" s="1">
        <v>8600425857</v>
      </c>
      <c r="E478" s="3">
        <v>37326</v>
      </c>
      <c r="F478" s="1">
        <v>2670025</v>
      </c>
      <c r="G478" s="1">
        <v>0</v>
      </c>
      <c r="H478" s="1">
        <v>0</v>
      </c>
      <c r="I478" s="1"/>
      <c r="J478" s="2">
        <v>7000</v>
      </c>
      <c r="K478" s="2">
        <v>0</v>
      </c>
      <c r="L478" s="2">
        <v>0</v>
      </c>
      <c r="M478" s="2">
        <v>7000</v>
      </c>
      <c r="N478" s="75">
        <f>VLOOKUP(P478,'CODIGOS RENTISTICOS'!$A$2:E1518,2,FALSE)</f>
        <v>825000000</v>
      </c>
      <c r="O478" s="75">
        <f>VLOOKUP(P478,'CODIGOS RENTISTICOS'!$A$2:F3685,3,FALSE)</f>
        <v>150109</v>
      </c>
      <c r="P478" s="60">
        <v>5041</v>
      </c>
      <c r="Q478" s="2">
        <v>7000</v>
      </c>
      <c r="R478" s="60"/>
    </row>
    <row r="479" spans="1:18" x14ac:dyDescent="0.2">
      <c r="A479" s="1">
        <v>50000249</v>
      </c>
      <c r="B479" s="1">
        <v>1005472</v>
      </c>
      <c r="C479" s="1" t="s">
        <v>285</v>
      </c>
      <c r="D479" s="1">
        <v>28005795</v>
      </c>
      <c r="E479" s="3">
        <v>37326</v>
      </c>
      <c r="F479" s="1">
        <v>2144193</v>
      </c>
      <c r="G479" s="1">
        <v>0</v>
      </c>
      <c r="H479" s="1">
        <v>0</v>
      </c>
      <c r="I479" s="1"/>
      <c r="J479" s="2">
        <v>150000</v>
      </c>
      <c r="K479" s="2">
        <v>0</v>
      </c>
      <c r="L479" s="2">
        <v>0</v>
      </c>
      <c r="M479" s="2">
        <v>150000</v>
      </c>
      <c r="N479" s="75">
        <f>VLOOKUP(P479,'CODIGOS RENTISTICOS'!$A$2:E1519,2,FALSE)</f>
        <v>10900000</v>
      </c>
      <c r="O479" s="75">
        <f>VLOOKUP(P479,'CODIGOS RENTISTICOS'!$A$2:F3686,3,FALSE)</f>
        <v>170101</v>
      </c>
      <c r="P479" s="60">
        <v>121255</v>
      </c>
      <c r="Q479" s="2">
        <v>150000</v>
      </c>
      <c r="R479" s="60"/>
    </row>
    <row r="480" spans="1:18" x14ac:dyDescent="0.2">
      <c r="A480" s="1">
        <v>50000249</v>
      </c>
      <c r="B480" s="1">
        <v>2742884</v>
      </c>
      <c r="C480" s="1" t="s">
        <v>285</v>
      </c>
      <c r="D480" s="1">
        <v>52527458</v>
      </c>
      <c r="E480" s="3">
        <v>37326</v>
      </c>
      <c r="F480" s="1">
        <v>2659526</v>
      </c>
      <c r="G480" s="1">
        <v>0</v>
      </c>
      <c r="H480" s="1">
        <v>0</v>
      </c>
      <c r="I480" s="1"/>
      <c r="J480" s="2">
        <v>2574</v>
      </c>
      <c r="K480" s="2">
        <v>0</v>
      </c>
      <c r="L480" s="2">
        <v>0</v>
      </c>
      <c r="M480" s="2">
        <v>2574</v>
      </c>
      <c r="N480" s="75">
        <f>VLOOKUP(P480,'CODIGOS RENTISTICOS'!$A$2:E1520,2,FALSE)</f>
        <v>96400000</v>
      </c>
      <c r="O480" s="75">
        <f>VLOOKUP(P480,'CODIGOS RENTISTICOS'!$A$2:F3687,3,FALSE)</f>
        <v>370101</v>
      </c>
      <c r="P480" s="60">
        <v>121280</v>
      </c>
      <c r="Q480" s="2">
        <v>2574</v>
      </c>
      <c r="R480" s="60"/>
    </row>
    <row r="481" spans="1:18" x14ac:dyDescent="0.2">
      <c r="A481" s="1">
        <v>50000249</v>
      </c>
      <c r="B481" s="1">
        <v>2742885</v>
      </c>
      <c r="C481" s="1" t="s">
        <v>285</v>
      </c>
      <c r="D481" s="1">
        <v>52527458</v>
      </c>
      <c r="E481" s="3">
        <v>37326</v>
      </c>
      <c r="F481" s="1">
        <v>2659526</v>
      </c>
      <c r="G481" s="1">
        <v>0</v>
      </c>
      <c r="H481" s="1">
        <v>0</v>
      </c>
      <c r="I481" s="1"/>
      <c r="J481" s="2">
        <v>2574</v>
      </c>
      <c r="K481" s="2">
        <v>0</v>
      </c>
      <c r="L481" s="2">
        <v>0</v>
      </c>
      <c r="M481" s="2">
        <v>2574</v>
      </c>
      <c r="N481" s="75">
        <f>VLOOKUP(P481,'CODIGOS RENTISTICOS'!$A$2:E1521,2,FALSE)</f>
        <v>96400000</v>
      </c>
      <c r="O481" s="75">
        <f>VLOOKUP(P481,'CODIGOS RENTISTICOS'!$A$2:F3688,3,FALSE)</f>
        <v>370101</v>
      </c>
      <c r="P481" s="60">
        <v>121280</v>
      </c>
      <c r="Q481" s="2">
        <v>2574</v>
      </c>
      <c r="R481" s="60"/>
    </row>
    <row r="482" spans="1:18" x14ac:dyDescent="0.2">
      <c r="A482" s="1">
        <v>50000249</v>
      </c>
      <c r="B482" s="1">
        <v>2742945</v>
      </c>
      <c r="C482" s="1" t="s">
        <v>285</v>
      </c>
      <c r="D482" s="1">
        <v>19334709</v>
      </c>
      <c r="E482" s="3">
        <v>37326</v>
      </c>
      <c r="F482" s="1">
        <v>2581585</v>
      </c>
      <c r="G482" s="1">
        <v>0</v>
      </c>
      <c r="H482" s="1">
        <v>0</v>
      </c>
      <c r="I482" s="1"/>
      <c r="J482" s="2">
        <v>2547</v>
      </c>
      <c r="K482" s="2">
        <v>0</v>
      </c>
      <c r="L482" s="2">
        <v>0</v>
      </c>
      <c r="M482" s="2">
        <v>2547</v>
      </c>
      <c r="N482" s="75">
        <f>VLOOKUP(P482,'CODIGOS RENTISTICOS'!$A$2:E1522,2,FALSE)</f>
        <v>96400000</v>
      </c>
      <c r="O482" s="75">
        <f>VLOOKUP(P482,'CODIGOS RENTISTICOS'!$A$2:F3689,3,FALSE)</f>
        <v>370101</v>
      </c>
      <c r="P482" s="60">
        <v>121280</v>
      </c>
      <c r="Q482" s="2">
        <v>2547</v>
      </c>
      <c r="R482" s="60"/>
    </row>
    <row r="483" spans="1:18" x14ac:dyDescent="0.2">
      <c r="A483" s="1">
        <v>50000249</v>
      </c>
      <c r="B483" s="1">
        <v>1161942</v>
      </c>
      <c r="C483" s="1" t="s">
        <v>285</v>
      </c>
      <c r="D483" s="1">
        <v>8600221391</v>
      </c>
      <c r="E483" s="3">
        <v>37326</v>
      </c>
      <c r="F483" s="1">
        <v>3680077</v>
      </c>
      <c r="G483" s="1">
        <v>0</v>
      </c>
      <c r="H483" s="1">
        <v>0</v>
      </c>
      <c r="I483" s="1"/>
      <c r="J483" s="2">
        <v>7000</v>
      </c>
      <c r="K483" s="2">
        <v>0</v>
      </c>
      <c r="L483" s="2">
        <v>0</v>
      </c>
      <c r="M483" s="2">
        <v>7000</v>
      </c>
      <c r="N483" s="75">
        <f>VLOOKUP(P483,'CODIGOS RENTISTICOS'!$A$2:E1523,2,FALSE)</f>
        <v>825000000</v>
      </c>
      <c r="O483" s="75">
        <f>VLOOKUP(P483,'CODIGOS RENTISTICOS'!$A$2:F3690,3,FALSE)</f>
        <v>150109</v>
      </c>
      <c r="P483" s="60">
        <v>5041</v>
      </c>
      <c r="Q483" s="2">
        <v>7000</v>
      </c>
      <c r="R483" s="60"/>
    </row>
    <row r="484" spans="1:18" x14ac:dyDescent="0.2">
      <c r="A484" s="1">
        <v>50000249</v>
      </c>
      <c r="B484" s="1">
        <v>1161943</v>
      </c>
      <c r="C484" s="1" t="s">
        <v>285</v>
      </c>
      <c r="D484" s="1">
        <v>8600221391</v>
      </c>
      <c r="E484" s="3">
        <v>37326</v>
      </c>
      <c r="F484" s="1">
        <v>3680077</v>
      </c>
      <c r="G484" s="1">
        <v>0</v>
      </c>
      <c r="H484" s="1">
        <v>0</v>
      </c>
      <c r="I484" s="1"/>
      <c r="J484" s="2">
        <v>7000</v>
      </c>
      <c r="K484" s="2">
        <v>0</v>
      </c>
      <c r="L484" s="2">
        <v>0</v>
      </c>
      <c r="M484" s="2">
        <v>7000</v>
      </c>
      <c r="N484" s="75">
        <f>VLOOKUP(P484,'CODIGOS RENTISTICOS'!$A$2:E1524,2,FALSE)</f>
        <v>825000000</v>
      </c>
      <c r="O484" s="75">
        <f>VLOOKUP(P484,'CODIGOS RENTISTICOS'!$A$2:F3691,3,FALSE)</f>
        <v>150109</v>
      </c>
      <c r="P484" s="60">
        <v>5041</v>
      </c>
      <c r="Q484" s="2">
        <v>7000</v>
      </c>
      <c r="R484" s="60"/>
    </row>
    <row r="485" spans="1:18" x14ac:dyDescent="0.2">
      <c r="A485" s="1">
        <v>50000249</v>
      </c>
      <c r="B485" s="1">
        <v>1161944</v>
      </c>
      <c r="C485" s="1" t="s">
        <v>285</v>
      </c>
      <c r="D485" s="1">
        <v>8600221391</v>
      </c>
      <c r="E485" s="3">
        <v>37326</v>
      </c>
      <c r="F485" s="1">
        <v>3680077</v>
      </c>
      <c r="G485" s="1">
        <v>0</v>
      </c>
      <c r="H485" s="1">
        <v>0</v>
      </c>
      <c r="I485" s="1"/>
      <c r="J485" s="2">
        <v>7000</v>
      </c>
      <c r="K485" s="2">
        <v>0</v>
      </c>
      <c r="L485" s="2">
        <v>0</v>
      </c>
      <c r="M485" s="2">
        <v>7000</v>
      </c>
      <c r="N485" s="75">
        <f>VLOOKUP(P485,'CODIGOS RENTISTICOS'!$A$2:E1525,2,FALSE)</f>
        <v>825000000</v>
      </c>
      <c r="O485" s="75">
        <f>VLOOKUP(P485,'CODIGOS RENTISTICOS'!$A$2:F3692,3,FALSE)</f>
        <v>150109</v>
      </c>
      <c r="P485" s="60">
        <v>5041</v>
      </c>
      <c r="Q485" s="2">
        <v>7000</v>
      </c>
      <c r="R485" s="60"/>
    </row>
    <row r="486" spans="1:18" x14ac:dyDescent="0.2">
      <c r="A486" s="1">
        <v>50000249</v>
      </c>
      <c r="B486" s="1">
        <v>1161946</v>
      </c>
      <c r="C486" s="1" t="s">
        <v>285</v>
      </c>
      <c r="D486" s="1">
        <v>8600221391</v>
      </c>
      <c r="E486" s="3">
        <v>37326</v>
      </c>
      <c r="F486" s="1">
        <v>3680077</v>
      </c>
      <c r="G486" s="1">
        <v>0</v>
      </c>
      <c r="H486" s="1">
        <v>0</v>
      </c>
      <c r="I486" s="1"/>
      <c r="J486" s="2">
        <v>7000</v>
      </c>
      <c r="K486" s="2">
        <v>0</v>
      </c>
      <c r="L486" s="2">
        <v>0</v>
      </c>
      <c r="M486" s="2">
        <v>7000</v>
      </c>
      <c r="N486" s="75">
        <f>VLOOKUP(P486,'CODIGOS RENTISTICOS'!$A$2:E1526,2,FALSE)</f>
        <v>825000000</v>
      </c>
      <c r="O486" s="75">
        <f>VLOOKUP(P486,'CODIGOS RENTISTICOS'!$A$2:F3693,3,FALSE)</f>
        <v>150109</v>
      </c>
      <c r="P486" s="60">
        <v>5041</v>
      </c>
      <c r="Q486" s="2">
        <v>7000</v>
      </c>
      <c r="R486" s="60"/>
    </row>
    <row r="487" spans="1:18" x14ac:dyDescent="0.2">
      <c r="A487" s="1">
        <v>50000249</v>
      </c>
      <c r="B487" s="1">
        <v>1161957</v>
      </c>
      <c r="C487" s="1" t="s">
        <v>285</v>
      </c>
      <c r="D487" s="1">
        <v>8600221391</v>
      </c>
      <c r="E487" s="3">
        <v>37326</v>
      </c>
      <c r="F487" s="1">
        <v>3680077</v>
      </c>
      <c r="G487" s="1">
        <v>0</v>
      </c>
      <c r="H487" s="1">
        <v>0</v>
      </c>
      <c r="I487" s="1"/>
      <c r="J487" s="2">
        <v>7000</v>
      </c>
      <c r="K487" s="2">
        <v>0</v>
      </c>
      <c r="L487" s="2">
        <v>0</v>
      </c>
      <c r="M487" s="2">
        <v>7000</v>
      </c>
      <c r="N487" s="75">
        <f>VLOOKUP(P487,'CODIGOS RENTISTICOS'!$A$2:E1527,2,FALSE)</f>
        <v>825000000</v>
      </c>
      <c r="O487" s="75">
        <f>VLOOKUP(P487,'CODIGOS RENTISTICOS'!$A$2:F3694,3,FALSE)</f>
        <v>150109</v>
      </c>
      <c r="P487" s="60">
        <v>5041</v>
      </c>
      <c r="Q487" s="2">
        <v>7000</v>
      </c>
      <c r="R487" s="60"/>
    </row>
    <row r="488" spans="1:18" x14ac:dyDescent="0.2">
      <c r="A488" s="1">
        <v>50000249</v>
      </c>
      <c r="B488" s="1">
        <v>1169578</v>
      </c>
      <c r="C488" s="1" t="s">
        <v>285</v>
      </c>
      <c r="D488" s="1">
        <v>79816391</v>
      </c>
      <c r="E488" s="3">
        <v>37326</v>
      </c>
      <c r="F488" s="1">
        <v>6914983</v>
      </c>
      <c r="G488" s="1">
        <v>0</v>
      </c>
      <c r="H488" s="1">
        <v>0</v>
      </c>
      <c r="I488" s="1"/>
      <c r="J488" s="2">
        <v>7000</v>
      </c>
      <c r="K488" s="2">
        <v>0</v>
      </c>
      <c r="L488" s="2">
        <v>0</v>
      </c>
      <c r="M488" s="2">
        <v>7000</v>
      </c>
      <c r="N488" s="75">
        <f>VLOOKUP(P488,'CODIGOS RENTISTICOS'!$A$2:E1528,2,FALSE)</f>
        <v>96200000</v>
      </c>
      <c r="O488" s="75">
        <f>VLOOKUP(P488,'CODIGOS RENTISTICOS'!$A$2:F3695,3,FALSE)</f>
        <v>350101</v>
      </c>
      <c r="P488" s="60">
        <v>500101</v>
      </c>
      <c r="Q488" s="2">
        <v>7000</v>
      </c>
      <c r="R488" s="60"/>
    </row>
    <row r="489" spans="1:18" x14ac:dyDescent="0.2">
      <c r="A489" s="1">
        <v>50000249</v>
      </c>
      <c r="B489" s="1">
        <v>9144993</v>
      </c>
      <c r="C489" s="1" t="s">
        <v>285</v>
      </c>
      <c r="D489" s="1">
        <v>19220023</v>
      </c>
      <c r="E489" s="3">
        <v>37326</v>
      </c>
      <c r="F489" s="1">
        <v>2688680</v>
      </c>
      <c r="G489" s="1">
        <v>0</v>
      </c>
      <c r="H489" s="1">
        <v>0</v>
      </c>
      <c r="I489" s="1"/>
      <c r="J489" s="2">
        <v>3190</v>
      </c>
      <c r="K489" s="2">
        <v>0</v>
      </c>
      <c r="L489" s="2">
        <v>0</v>
      </c>
      <c r="M489" s="2">
        <v>3190</v>
      </c>
      <c r="N489" s="75">
        <f>VLOOKUP(P489,'CODIGOS RENTISTICOS'!$A$2:E1529,2,FALSE)</f>
        <v>96200000</v>
      </c>
      <c r="O489" s="75">
        <f>VLOOKUP(P489,'CODIGOS RENTISTICOS'!$A$2:F3696,3,FALSE)</f>
        <v>350101</v>
      </c>
      <c r="P489" s="60">
        <v>121230</v>
      </c>
      <c r="Q489" s="2">
        <v>3190</v>
      </c>
      <c r="R489" s="60"/>
    </row>
    <row r="490" spans="1:18" x14ac:dyDescent="0.2">
      <c r="A490" s="1">
        <v>50000249</v>
      </c>
      <c r="B490" s="1">
        <v>898965</v>
      </c>
      <c r="C490" s="1" t="s">
        <v>285</v>
      </c>
      <c r="D490" s="1">
        <v>8300180358</v>
      </c>
      <c r="E490" s="3">
        <v>37326</v>
      </c>
      <c r="F490" s="1">
        <v>6344050</v>
      </c>
      <c r="G490" s="1">
        <v>0</v>
      </c>
      <c r="H490" s="1">
        <v>0</v>
      </c>
      <c r="I490" s="1"/>
      <c r="J490" s="2">
        <v>42000</v>
      </c>
      <c r="K490" s="2">
        <v>0</v>
      </c>
      <c r="L490" s="2">
        <v>0</v>
      </c>
      <c r="M490" s="2">
        <v>42000</v>
      </c>
      <c r="N490" s="75">
        <f>VLOOKUP(P490,'CODIGOS RENTISTICOS'!$A$2:E1530,2,FALSE)</f>
        <v>825000000</v>
      </c>
      <c r="O490" s="75">
        <f>VLOOKUP(P490,'CODIGOS RENTISTICOS'!$A$2:F3697,3,FALSE)</f>
        <v>150109</v>
      </c>
      <c r="P490" s="60">
        <v>121245</v>
      </c>
      <c r="Q490" s="2">
        <v>42000</v>
      </c>
      <c r="R490" s="60"/>
    </row>
    <row r="491" spans="1:18" x14ac:dyDescent="0.2">
      <c r="A491" s="1">
        <v>50000249</v>
      </c>
      <c r="B491" s="1">
        <v>1304870</v>
      </c>
      <c r="C491" s="1" t="s">
        <v>285</v>
      </c>
      <c r="D491" s="1">
        <v>8300344999</v>
      </c>
      <c r="E491" s="3">
        <v>37326</v>
      </c>
      <c r="F491" s="1">
        <v>3461413</v>
      </c>
      <c r="G491" s="1">
        <v>0</v>
      </c>
      <c r="H491" s="1">
        <v>0</v>
      </c>
      <c r="I491" s="1"/>
      <c r="J491" s="2">
        <v>5000</v>
      </c>
      <c r="K491" s="2">
        <v>0</v>
      </c>
      <c r="L491" s="2">
        <v>0</v>
      </c>
      <c r="M491" s="2">
        <v>5000</v>
      </c>
      <c r="N491" s="75">
        <f>VLOOKUP(P491,'CODIGOS RENTISTICOS'!$A$2:E1531,2,FALSE)</f>
        <v>825000000</v>
      </c>
      <c r="O491" s="75">
        <f>VLOOKUP(P491,'CODIGOS RENTISTICOS'!$A$2:F3698,3,FALSE)</f>
        <v>150109</v>
      </c>
      <c r="P491" s="60">
        <v>121245</v>
      </c>
      <c r="Q491" s="2">
        <v>5000</v>
      </c>
      <c r="R491" s="60"/>
    </row>
    <row r="492" spans="1:18" x14ac:dyDescent="0.2">
      <c r="A492" s="1">
        <v>50000249</v>
      </c>
      <c r="B492" s="1">
        <v>1304871</v>
      </c>
      <c r="C492" s="1" t="s">
        <v>285</v>
      </c>
      <c r="D492" s="1">
        <v>8300344999</v>
      </c>
      <c r="E492" s="3">
        <v>37326</v>
      </c>
      <c r="F492" s="1">
        <v>3461413</v>
      </c>
      <c r="G492" s="1">
        <v>0</v>
      </c>
      <c r="H492" s="1">
        <v>0</v>
      </c>
      <c r="I492" s="1"/>
      <c r="J492" s="2">
        <v>28000</v>
      </c>
      <c r="K492" s="2">
        <v>0</v>
      </c>
      <c r="L492" s="2">
        <v>0</v>
      </c>
      <c r="M492" s="2">
        <v>28000</v>
      </c>
      <c r="N492" s="75">
        <f>VLOOKUP(P492,'CODIGOS RENTISTICOS'!$A$2:E1532,2,FALSE)</f>
        <v>825000000</v>
      </c>
      <c r="O492" s="75">
        <f>VLOOKUP(P492,'CODIGOS RENTISTICOS'!$A$2:F3699,3,FALSE)</f>
        <v>150109</v>
      </c>
      <c r="P492" s="60">
        <v>121245</v>
      </c>
      <c r="Q492" s="2">
        <v>28000</v>
      </c>
      <c r="R492" s="60"/>
    </row>
    <row r="493" spans="1:18" x14ac:dyDescent="0.2">
      <c r="A493" s="1">
        <v>50000249</v>
      </c>
      <c r="B493" s="1">
        <v>1304872</v>
      </c>
      <c r="C493" s="1" t="s">
        <v>285</v>
      </c>
      <c r="D493" s="1">
        <v>8300344999</v>
      </c>
      <c r="E493" s="3">
        <v>37326</v>
      </c>
      <c r="F493" s="1">
        <v>3461413</v>
      </c>
      <c r="G493" s="1">
        <v>0</v>
      </c>
      <c r="H493" s="1">
        <v>0</v>
      </c>
      <c r="I493" s="1"/>
      <c r="J493" s="2">
        <v>5000</v>
      </c>
      <c r="K493" s="2">
        <v>0</v>
      </c>
      <c r="L493" s="2">
        <v>0</v>
      </c>
      <c r="M493" s="2">
        <v>5000</v>
      </c>
      <c r="N493" s="75">
        <f>VLOOKUP(P493,'CODIGOS RENTISTICOS'!$A$2:E1533,2,FALSE)</f>
        <v>825000000</v>
      </c>
      <c r="O493" s="75">
        <f>VLOOKUP(P493,'CODIGOS RENTISTICOS'!$A$2:F3700,3,FALSE)</f>
        <v>150109</v>
      </c>
      <c r="P493" s="60">
        <v>121245</v>
      </c>
      <c r="Q493" s="2">
        <v>5000</v>
      </c>
      <c r="R493" s="60"/>
    </row>
    <row r="494" spans="1:18" x14ac:dyDescent="0.2">
      <c r="A494" s="1">
        <v>50000249</v>
      </c>
      <c r="B494" s="1">
        <v>1376549</v>
      </c>
      <c r="C494" s="1" t="s">
        <v>285</v>
      </c>
      <c r="D494" s="1">
        <v>66872123</v>
      </c>
      <c r="E494" s="3">
        <v>37326</v>
      </c>
      <c r="F494" s="1">
        <v>6802381</v>
      </c>
      <c r="G494" s="1">
        <v>0</v>
      </c>
      <c r="H494" s="1">
        <v>0</v>
      </c>
      <c r="I494" s="1"/>
      <c r="J494" s="2">
        <v>21000</v>
      </c>
      <c r="K494" s="2">
        <v>0</v>
      </c>
      <c r="L494" s="2">
        <v>0</v>
      </c>
      <c r="M494" s="2">
        <v>21000</v>
      </c>
      <c r="N494" s="75">
        <f>VLOOKUP(P494,'CODIGOS RENTISTICOS'!$A$2:E1534,2,FALSE)</f>
        <v>825000000</v>
      </c>
      <c r="O494" s="75">
        <f>VLOOKUP(P494,'CODIGOS RENTISTICOS'!$A$2:F3701,3,FALSE)</f>
        <v>150109</v>
      </c>
      <c r="P494" s="60">
        <v>121245</v>
      </c>
      <c r="Q494" s="2">
        <v>21000</v>
      </c>
      <c r="R494" s="60"/>
    </row>
    <row r="495" spans="1:18" x14ac:dyDescent="0.2">
      <c r="A495" s="1">
        <v>50000249</v>
      </c>
      <c r="B495" s="1">
        <v>1000195</v>
      </c>
      <c r="C495" s="1" t="s">
        <v>285</v>
      </c>
      <c r="D495" s="1">
        <v>8605036349</v>
      </c>
      <c r="E495" s="3">
        <v>37326</v>
      </c>
      <c r="F495" s="1">
        <v>3451511</v>
      </c>
      <c r="G495" s="1">
        <v>0</v>
      </c>
      <c r="H495" s="1">
        <v>0</v>
      </c>
      <c r="I495" s="1"/>
      <c r="J495" s="2">
        <v>35000</v>
      </c>
      <c r="K495" s="2">
        <v>0</v>
      </c>
      <c r="L495" s="2">
        <v>0</v>
      </c>
      <c r="M495" s="2">
        <v>35000</v>
      </c>
      <c r="N495" s="75">
        <f>VLOOKUP(P495,'CODIGOS RENTISTICOS'!$A$2:E1535,2,FALSE)</f>
        <v>825000000</v>
      </c>
      <c r="O495" s="75">
        <f>VLOOKUP(P495,'CODIGOS RENTISTICOS'!$A$2:F3702,3,FALSE)</f>
        <v>150109</v>
      </c>
      <c r="P495" s="60">
        <v>121245</v>
      </c>
      <c r="Q495" s="2">
        <v>35000</v>
      </c>
      <c r="R495" s="60"/>
    </row>
    <row r="496" spans="1:18" x14ac:dyDescent="0.2">
      <c r="A496" s="1">
        <v>50000249</v>
      </c>
      <c r="B496" s="1">
        <v>173723</v>
      </c>
      <c r="C496" s="1" t="s">
        <v>285</v>
      </c>
      <c r="D496" s="1">
        <v>79059330</v>
      </c>
      <c r="E496" s="3">
        <v>37326</v>
      </c>
      <c r="F496" s="1">
        <v>6114826</v>
      </c>
      <c r="G496" s="1">
        <v>0</v>
      </c>
      <c r="H496" s="1">
        <v>0</v>
      </c>
      <c r="I496" s="1"/>
      <c r="J496" s="2">
        <v>7000</v>
      </c>
      <c r="K496" s="2">
        <v>0</v>
      </c>
      <c r="L496" s="2">
        <v>0</v>
      </c>
      <c r="M496" s="2">
        <v>7000</v>
      </c>
      <c r="N496" s="75">
        <f>VLOOKUP(P496,'CODIGOS RENTISTICOS'!$A$2:E1536,2,FALSE)</f>
        <v>825000000</v>
      </c>
      <c r="O496" s="75">
        <f>VLOOKUP(P496,'CODIGOS RENTISTICOS'!$A$2:F3703,3,FALSE)</f>
        <v>150109</v>
      </c>
      <c r="P496" s="60">
        <v>5041</v>
      </c>
      <c r="Q496" s="2">
        <v>7000</v>
      </c>
      <c r="R496" s="60"/>
    </row>
    <row r="497" spans="1:18" x14ac:dyDescent="0.2">
      <c r="A497" s="1">
        <v>50000249</v>
      </c>
      <c r="B497" s="1">
        <v>1140176</v>
      </c>
      <c r="C497" s="1" t="s">
        <v>285</v>
      </c>
      <c r="D497" s="1">
        <v>8600067621</v>
      </c>
      <c r="E497" s="3">
        <v>37326</v>
      </c>
      <c r="F497" s="1">
        <v>6911633</v>
      </c>
      <c r="G497" s="1">
        <v>0</v>
      </c>
      <c r="H497" s="1">
        <v>0</v>
      </c>
      <c r="I497" s="1"/>
      <c r="J497" s="2">
        <v>2574</v>
      </c>
      <c r="K497" s="2">
        <v>0</v>
      </c>
      <c r="L497" s="2">
        <v>0</v>
      </c>
      <c r="M497" s="2">
        <v>2574</v>
      </c>
      <c r="N497" s="75">
        <f>VLOOKUP(P497,'CODIGOS RENTISTICOS'!$A$2:E1537,2,FALSE)</f>
        <v>96400000</v>
      </c>
      <c r="O497" s="75">
        <f>VLOOKUP(P497,'CODIGOS RENTISTICOS'!$A$2:F3704,3,FALSE)</f>
        <v>370101</v>
      </c>
      <c r="P497" s="60">
        <v>121280</v>
      </c>
      <c r="Q497" s="2">
        <v>2574</v>
      </c>
      <c r="R497" s="60"/>
    </row>
    <row r="498" spans="1:18" x14ac:dyDescent="0.2">
      <c r="A498" s="1">
        <v>50000249</v>
      </c>
      <c r="B498" s="1">
        <v>910981</v>
      </c>
      <c r="C498" s="1" t="s">
        <v>285</v>
      </c>
      <c r="D498" s="1">
        <v>8600769191</v>
      </c>
      <c r="E498" s="3">
        <v>37326</v>
      </c>
      <c r="F498" s="1">
        <v>6371511</v>
      </c>
      <c r="G498" s="1">
        <v>0</v>
      </c>
      <c r="H498" s="1">
        <v>0</v>
      </c>
      <c r="I498" s="1"/>
      <c r="J498" s="2">
        <v>5000</v>
      </c>
      <c r="K498" s="2">
        <v>0</v>
      </c>
      <c r="L498" s="2">
        <v>0</v>
      </c>
      <c r="M498" s="2">
        <v>5000</v>
      </c>
      <c r="N498" s="75">
        <f>VLOOKUP(P498,'CODIGOS RENTISTICOS'!$A$2:E1538,2,FALSE)</f>
        <v>825000000</v>
      </c>
      <c r="O498" s="75">
        <f>VLOOKUP(P498,'CODIGOS RENTISTICOS'!$A$2:F3705,3,FALSE)</f>
        <v>150109</v>
      </c>
      <c r="P498" s="60">
        <v>121245</v>
      </c>
      <c r="Q498" s="2">
        <v>5000</v>
      </c>
      <c r="R498" s="60"/>
    </row>
    <row r="499" spans="1:18" x14ac:dyDescent="0.2">
      <c r="A499" s="1">
        <v>50000249</v>
      </c>
      <c r="B499" s="1">
        <v>954650</v>
      </c>
      <c r="C499" s="1" t="s">
        <v>285</v>
      </c>
      <c r="D499" s="1">
        <v>8604011911</v>
      </c>
      <c r="E499" s="3">
        <v>37326</v>
      </c>
      <c r="F499" s="1">
        <v>3464214</v>
      </c>
      <c r="G499" s="1">
        <v>0</v>
      </c>
      <c r="H499" s="1">
        <v>0</v>
      </c>
      <c r="I499" s="1"/>
      <c r="J499" s="2">
        <v>84000</v>
      </c>
      <c r="K499" s="2">
        <v>0</v>
      </c>
      <c r="L499" s="2">
        <v>0</v>
      </c>
      <c r="M499" s="2">
        <v>84000</v>
      </c>
      <c r="N499" s="75">
        <f>VLOOKUP(P499,'CODIGOS RENTISTICOS'!$A$2:E1539,2,FALSE)</f>
        <v>825000000</v>
      </c>
      <c r="O499" s="75">
        <f>VLOOKUP(P499,'CODIGOS RENTISTICOS'!$A$2:F3706,3,FALSE)</f>
        <v>150109</v>
      </c>
      <c r="P499" s="60">
        <v>121245</v>
      </c>
      <c r="Q499" s="2">
        <v>84000</v>
      </c>
      <c r="R499" s="60"/>
    </row>
    <row r="500" spans="1:18" x14ac:dyDescent="0.2">
      <c r="A500" s="1">
        <v>50000249</v>
      </c>
      <c r="B500" s="1">
        <v>1376726</v>
      </c>
      <c r="C500" s="1" t="s">
        <v>285</v>
      </c>
      <c r="D500" s="1">
        <v>79588787</v>
      </c>
      <c r="E500" s="3">
        <v>37326</v>
      </c>
      <c r="F500" s="1">
        <v>6605423</v>
      </c>
      <c r="G500" s="1">
        <v>0</v>
      </c>
      <c r="H500" s="1">
        <v>0</v>
      </c>
      <c r="I500" s="1"/>
      <c r="J500" s="2">
        <v>7000</v>
      </c>
      <c r="K500" s="2">
        <v>0</v>
      </c>
      <c r="L500" s="2">
        <v>0</v>
      </c>
      <c r="M500" s="2">
        <v>7000</v>
      </c>
      <c r="N500" s="75">
        <f>VLOOKUP(P500,'CODIGOS RENTISTICOS'!$A$2:E1540,2,FALSE)</f>
        <v>825000000</v>
      </c>
      <c r="O500" s="75">
        <f>VLOOKUP(P500,'CODIGOS RENTISTICOS'!$A$2:F3707,3,FALSE)</f>
        <v>150109</v>
      </c>
      <c r="P500" s="60">
        <v>121245</v>
      </c>
      <c r="Q500" s="2">
        <v>7000</v>
      </c>
      <c r="R500" s="60"/>
    </row>
    <row r="501" spans="1:18" x14ac:dyDescent="0.2">
      <c r="A501" s="1">
        <v>50000249</v>
      </c>
      <c r="B501" s="1">
        <v>1529285</v>
      </c>
      <c r="C501" s="1" t="s">
        <v>285</v>
      </c>
      <c r="D501" s="1">
        <v>9399224</v>
      </c>
      <c r="E501" s="3">
        <v>37326</v>
      </c>
      <c r="F501" s="1">
        <v>4106867</v>
      </c>
      <c r="G501" s="1">
        <v>0</v>
      </c>
      <c r="H501" s="1">
        <v>0</v>
      </c>
      <c r="I501" s="1"/>
      <c r="J501" s="2">
        <v>2000</v>
      </c>
      <c r="K501" s="2">
        <v>0</v>
      </c>
      <c r="L501" s="2">
        <v>0</v>
      </c>
      <c r="M501" s="2">
        <v>2000</v>
      </c>
      <c r="N501" s="75">
        <f>VLOOKUP(P501,'CODIGOS RENTISTICOS'!$A$2:E1541,2,FALSE)</f>
        <v>825000000</v>
      </c>
      <c r="O501" s="75">
        <f>VLOOKUP(P501,'CODIGOS RENTISTICOS'!$A$2:F3708,3,FALSE)</f>
        <v>150109</v>
      </c>
      <c r="P501" s="60">
        <v>121245</v>
      </c>
      <c r="Q501" s="2">
        <v>2000</v>
      </c>
      <c r="R501" s="60"/>
    </row>
    <row r="502" spans="1:18" x14ac:dyDescent="0.2">
      <c r="A502" s="1">
        <v>50000249</v>
      </c>
      <c r="B502" s="1">
        <v>1530655</v>
      </c>
      <c r="C502" s="1" t="s">
        <v>285</v>
      </c>
      <c r="D502" s="1">
        <v>8909006089</v>
      </c>
      <c r="E502" s="3">
        <v>37326</v>
      </c>
      <c r="F502" s="1">
        <v>6605200</v>
      </c>
      <c r="G502" s="1">
        <v>0</v>
      </c>
      <c r="H502" s="1">
        <v>0</v>
      </c>
      <c r="I502" s="1"/>
      <c r="J502" s="2">
        <v>84000</v>
      </c>
      <c r="K502" s="2">
        <v>0</v>
      </c>
      <c r="L502" s="2">
        <v>0</v>
      </c>
      <c r="M502" s="2">
        <v>84000</v>
      </c>
      <c r="N502" s="75">
        <f>VLOOKUP(P502,'CODIGOS RENTISTICOS'!$A$2:E1542,2,FALSE)</f>
        <v>825000000</v>
      </c>
      <c r="O502" s="75">
        <f>VLOOKUP(P502,'CODIGOS RENTISTICOS'!$A$2:F3709,3,FALSE)</f>
        <v>150109</v>
      </c>
      <c r="P502" s="60">
        <v>121245</v>
      </c>
      <c r="Q502" s="2">
        <v>84000</v>
      </c>
      <c r="R502" s="60"/>
    </row>
    <row r="503" spans="1:18" x14ac:dyDescent="0.2">
      <c r="A503" s="1">
        <v>50000249</v>
      </c>
      <c r="B503" s="1">
        <v>1530658</v>
      </c>
      <c r="C503" s="1" t="s">
        <v>285</v>
      </c>
      <c r="D503" s="1">
        <v>79588787</v>
      </c>
      <c r="E503" s="3">
        <v>37326</v>
      </c>
      <c r="F503" s="1">
        <v>7424744</v>
      </c>
      <c r="G503" s="1">
        <v>0</v>
      </c>
      <c r="H503" s="1">
        <v>0</v>
      </c>
      <c r="I503" s="1"/>
      <c r="J503" s="2">
        <v>7000</v>
      </c>
      <c r="K503" s="2">
        <v>0</v>
      </c>
      <c r="L503" s="2">
        <v>0</v>
      </c>
      <c r="M503" s="2">
        <v>7000</v>
      </c>
      <c r="N503" s="75">
        <f>VLOOKUP(P503,'CODIGOS RENTISTICOS'!$A$2:E1543,2,FALSE)</f>
        <v>825000000</v>
      </c>
      <c r="O503" s="75">
        <f>VLOOKUP(P503,'CODIGOS RENTISTICOS'!$A$2:F3710,3,FALSE)</f>
        <v>150109</v>
      </c>
      <c r="P503" s="60">
        <v>121245</v>
      </c>
      <c r="Q503" s="2">
        <v>7000</v>
      </c>
      <c r="R503" s="60"/>
    </row>
    <row r="504" spans="1:18" x14ac:dyDescent="0.2">
      <c r="A504" s="1">
        <v>50000249</v>
      </c>
      <c r="B504" s="1">
        <v>1530663</v>
      </c>
      <c r="C504" s="1" t="s">
        <v>285</v>
      </c>
      <c r="D504" s="1">
        <v>8002036447</v>
      </c>
      <c r="E504" s="3">
        <v>37326</v>
      </c>
      <c r="F504" s="1">
        <v>6237214</v>
      </c>
      <c r="G504" s="1">
        <v>0</v>
      </c>
      <c r="H504" s="1">
        <v>1</v>
      </c>
      <c r="I504" s="1"/>
      <c r="J504" s="2">
        <v>0</v>
      </c>
      <c r="K504" s="2">
        <v>0</v>
      </c>
      <c r="L504" s="2">
        <v>1281308</v>
      </c>
      <c r="M504" s="2">
        <v>1281308</v>
      </c>
      <c r="N504" s="75">
        <f>VLOOKUP(P504,'CODIGOS RENTISTICOS'!$A$2:E1544,2,FALSE)</f>
        <v>910500000</v>
      </c>
      <c r="O504" s="75">
        <f>VLOOKUP(P504,'CODIGOS RENTISTICOS'!$A$2:F3711,3,FALSE)</f>
        <v>360107</v>
      </c>
      <c r="P504" s="60">
        <v>6003</v>
      </c>
      <c r="Q504" s="2">
        <v>1281308</v>
      </c>
      <c r="R504" s="60"/>
    </row>
    <row r="505" spans="1:18" x14ac:dyDescent="0.2">
      <c r="A505" s="1">
        <v>50000249</v>
      </c>
      <c r="B505" s="1">
        <v>1530686</v>
      </c>
      <c r="C505" s="1" t="s">
        <v>285</v>
      </c>
      <c r="D505" s="1">
        <v>8001960415</v>
      </c>
      <c r="E505" s="3">
        <v>37326</v>
      </c>
      <c r="F505" s="1">
        <v>21561731</v>
      </c>
      <c r="G505" s="1">
        <v>0</v>
      </c>
      <c r="H505" s="1">
        <v>0</v>
      </c>
      <c r="I505" s="1"/>
      <c r="J505" s="2">
        <v>154000</v>
      </c>
      <c r="K505" s="2">
        <v>0</v>
      </c>
      <c r="L505" s="2">
        <v>0</v>
      </c>
      <c r="M505" s="2">
        <v>154000</v>
      </c>
      <c r="N505" s="75">
        <f>VLOOKUP(P505,'CODIGOS RENTISTICOS'!$A$2:E1545,2,FALSE)</f>
        <v>825000000</v>
      </c>
      <c r="O505" s="75">
        <f>VLOOKUP(P505,'CODIGOS RENTISTICOS'!$A$2:F3712,3,FALSE)</f>
        <v>150109</v>
      </c>
      <c r="P505" s="60">
        <v>121245</v>
      </c>
      <c r="Q505" s="2">
        <v>154000</v>
      </c>
      <c r="R505" s="60"/>
    </row>
    <row r="506" spans="1:18" x14ac:dyDescent="0.2">
      <c r="A506" s="1">
        <v>50000249</v>
      </c>
      <c r="B506" s="1">
        <v>1530741</v>
      </c>
      <c r="C506" s="1" t="s">
        <v>285</v>
      </c>
      <c r="D506" s="1">
        <v>13352624</v>
      </c>
      <c r="E506" s="3">
        <v>37326</v>
      </c>
      <c r="F506" s="1">
        <v>7785503</v>
      </c>
      <c r="G506" s="1">
        <v>0</v>
      </c>
      <c r="H506" s="1">
        <v>0</v>
      </c>
      <c r="I506" s="1"/>
      <c r="J506" s="2">
        <v>233000</v>
      </c>
      <c r="K506" s="2">
        <v>0</v>
      </c>
      <c r="L506" s="2">
        <v>0</v>
      </c>
      <c r="M506" s="2">
        <v>233000</v>
      </c>
      <c r="N506" s="75">
        <f>VLOOKUP(P506,'CODIGOS RENTISTICOS'!$A$2:E1546,2,FALSE)</f>
        <v>825000000</v>
      </c>
      <c r="O506" s="75">
        <f>VLOOKUP(P506,'CODIGOS RENTISTICOS'!$A$2:F3713,3,FALSE)</f>
        <v>150109</v>
      </c>
      <c r="P506" s="60">
        <v>121245</v>
      </c>
      <c r="Q506" s="2">
        <v>233000</v>
      </c>
      <c r="R506" s="60"/>
    </row>
    <row r="507" spans="1:18" x14ac:dyDescent="0.2">
      <c r="A507" s="1">
        <v>50000249</v>
      </c>
      <c r="B507" s="1">
        <v>1531190</v>
      </c>
      <c r="C507" s="1" t="s">
        <v>285</v>
      </c>
      <c r="D507" s="1">
        <v>8600333229</v>
      </c>
      <c r="E507" s="3">
        <v>37326</v>
      </c>
      <c r="F507" s="1">
        <v>3174710</v>
      </c>
      <c r="G507" s="1">
        <v>0</v>
      </c>
      <c r="H507" s="1">
        <v>0</v>
      </c>
      <c r="I507" s="1"/>
      <c r="J507" s="2">
        <v>5000</v>
      </c>
      <c r="K507" s="2">
        <v>0</v>
      </c>
      <c r="L507" s="2">
        <v>0</v>
      </c>
      <c r="M507" s="2">
        <v>5000</v>
      </c>
      <c r="N507" s="75">
        <f>VLOOKUP(P507,'CODIGOS RENTISTICOS'!$A$2:E1547,2,FALSE)</f>
        <v>825000000</v>
      </c>
      <c r="O507" s="75">
        <f>VLOOKUP(P507,'CODIGOS RENTISTICOS'!$A$2:F3714,3,FALSE)</f>
        <v>150109</v>
      </c>
      <c r="P507" s="60">
        <v>121245</v>
      </c>
      <c r="Q507" s="2">
        <v>5000</v>
      </c>
      <c r="R507" s="60"/>
    </row>
    <row r="508" spans="1:18" x14ac:dyDescent="0.2">
      <c r="A508" s="1">
        <v>50000249</v>
      </c>
      <c r="B508" s="1">
        <v>1531211</v>
      </c>
      <c r="C508" s="1" t="s">
        <v>285</v>
      </c>
      <c r="D508" s="1">
        <v>35466753</v>
      </c>
      <c r="E508" s="3">
        <v>37326</v>
      </c>
      <c r="F508" s="1">
        <v>5548089</v>
      </c>
      <c r="G508" s="1">
        <v>0</v>
      </c>
      <c r="H508" s="1">
        <v>0</v>
      </c>
      <c r="I508" s="1"/>
      <c r="J508" s="2">
        <v>28000</v>
      </c>
      <c r="K508" s="2">
        <v>0</v>
      </c>
      <c r="L508" s="2">
        <v>0</v>
      </c>
      <c r="M508" s="2">
        <v>28000</v>
      </c>
      <c r="N508" s="75">
        <f>VLOOKUP(P508,'CODIGOS RENTISTICOS'!$A$2:E1548,2,FALSE)</f>
        <v>825000000</v>
      </c>
      <c r="O508" s="75">
        <f>VLOOKUP(P508,'CODIGOS RENTISTICOS'!$A$2:F3715,3,FALSE)</f>
        <v>150109</v>
      </c>
      <c r="P508" s="60">
        <v>121245</v>
      </c>
      <c r="Q508" s="2">
        <v>28000</v>
      </c>
      <c r="R508" s="60"/>
    </row>
    <row r="509" spans="1:18" x14ac:dyDescent="0.2">
      <c r="A509" s="1">
        <v>50000249</v>
      </c>
      <c r="B509" s="1">
        <v>1676732</v>
      </c>
      <c r="C509" s="1" t="s">
        <v>285</v>
      </c>
      <c r="D509" s="1">
        <v>79588787</v>
      </c>
      <c r="E509" s="3">
        <v>37326</v>
      </c>
      <c r="F509" s="1">
        <v>6605423</v>
      </c>
      <c r="G509" s="1">
        <v>0</v>
      </c>
      <c r="H509" s="1">
        <v>0</v>
      </c>
      <c r="I509" s="1"/>
      <c r="J509" s="2">
        <v>35000</v>
      </c>
      <c r="K509" s="2">
        <v>0</v>
      </c>
      <c r="L509" s="2">
        <v>0</v>
      </c>
      <c r="M509" s="2">
        <v>35000</v>
      </c>
      <c r="N509" s="75">
        <f>VLOOKUP(P509,'CODIGOS RENTISTICOS'!$A$2:E1549,2,FALSE)</f>
        <v>825000000</v>
      </c>
      <c r="O509" s="75">
        <f>VLOOKUP(P509,'CODIGOS RENTISTICOS'!$A$2:F3716,3,FALSE)</f>
        <v>150109</v>
      </c>
      <c r="P509" s="60">
        <v>121245</v>
      </c>
      <c r="Q509" s="2">
        <v>35000</v>
      </c>
      <c r="R509" s="60"/>
    </row>
    <row r="510" spans="1:18" x14ac:dyDescent="0.2">
      <c r="A510" s="1">
        <v>50000249</v>
      </c>
      <c r="B510" s="1">
        <v>2690038</v>
      </c>
      <c r="C510" s="1" t="s">
        <v>285</v>
      </c>
      <c r="D510" s="1">
        <v>8605323751</v>
      </c>
      <c r="E510" s="3">
        <v>37326</v>
      </c>
      <c r="F510" s="1">
        <v>2236870</v>
      </c>
      <c r="G510" s="1">
        <v>0</v>
      </c>
      <c r="H510" s="1">
        <v>0</v>
      </c>
      <c r="I510" s="1"/>
      <c r="J510" s="2">
        <v>173000</v>
      </c>
      <c r="K510" s="2">
        <v>0</v>
      </c>
      <c r="L510" s="2">
        <v>0</v>
      </c>
      <c r="M510" s="2">
        <v>173000</v>
      </c>
      <c r="N510" s="75">
        <f>VLOOKUP(P510,'CODIGOS RENTISTICOS'!$A$2:E1550,2,FALSE)</f>
        <v>825000000</v>
      </c>
      <c r="O510" s="75">
        <f>VLOOKUP(P510,'CODIGOS RENTISTICOS'!$A$2:F3717,3,FALSE)</f>
        <v>150109</v>
      </c>
      <c r="P510" s="60">
        <v>121245</v>
      </c>
      <c r="Q510" s="2">
        <v>173000</v>
      </c>
      <c r="R510" s="60"/>
    </row>
    <row r="511" spans="1:18" x14ac:dyDescent="0.2">
      <c r="A511" s="1">
        <v>50000249</v>
      </c>
      <c r="B511" s="1">
        <v>9159838</v>
      </c>
      <c r="C511" s="1" t="s">
        <v>285</v>
      </c>
      <c r="D511" s="1">
        <v>16645896</v>
      </c>
      <c r="E511" s="3">
        <v>37326</v>
      </c>
      <c r="F511" s="1">
        <v>6340555</v>
      </c>
      <c r="G511" s="1">
        <v>0</v>
      </c>
      <c r="H511" s="1">
        <v>1</v>
      </c>
      <c r="I511" s="1"/>
      <c r="J511" s="2">
        <v>0</v>
      </c>
      <c r="K511" s="2">
        <v>0</v>
      </c>
      <c r="L511" s="2">
        <v>1182300</v>
      </c>
      <c r="M511" s="2">
        <v>1182300</v>
      </c>
      <c r="N511" s="75">
        <f>VLOOKUP(P511,'CODIGOS RENTISTICOS'!$A$2:E1551,2,FALSE)</f>
        <v>910500000</v>
      </c>
      <c r="O511" s="75">
        <f>VLOOKUP(P511,'CODIGOS RENTISTICOS'!$A$2:F3718,3,FALSE)</f>
        <v>360107</v>
      </c>
      <c r="P511" s="60">
        <v>6003</v>
      </c>
      <c r="Q511" s="2">
        <v>1182300</v>
      </c>
      <c r="R511" s="60"/>
    </row>
    <row r="512" spans="1:18" x14ac:dyDescent="0.2">
      <c r="A512" s="1">
        <v>50000249</v>
      </c>
      <c r="B512" s="1">
        <v>1154631</v>
      </c>
      <c r="C512" s="1" t="s">
        <v>285</v>
      </c>
      <c r="D512" s="1">
        <v>8300091182</v>
      </c>
      <c r="E512" s="3">
        <v>37326</v>
      </c>
      <c r="F512" s="1">
        <v>6305180</v>
      </c>
      <c r="G512" s="1">
        <v>0</v>
      </c>
      <c r="H512" s="1">
        <v>0</v>
      </c>
      <c r="I512" s="1"/>
      <c r="J512" s="2">
        <v>147000</v>
      </c>
      <c r="K512" s="2">
        <v>0</v>
      </c>
      <c r="L512" s="2">
        <v>0</v>
      </c>
      <c r="M512" s="2">
        <v>147000</v>
      </c>
      <c r="N512" s="75">
        <f>VLOOKUP(P512,'CODIGOS RENTISTICOS'!$A$2:E1552,2,FALSE)</f>
        <v>825000000</v>
      </c>
      <c r="O512" s="75">
        <f>VLOOKUP(P512,'CODIGOS RENTISTICOS'!$A$2:F3719,3,FALSE)</f>
        <v>150109</v>
      </c>
      <c r="P512" s="60">
        <v>5041</v>
      </c>
      <c r="Q512" s="2">
        <v>147000</v>
      </c>
      <c r="R512" s="60"/>
    </row>
    <row r="513" spans="1:18" x14ac:dyDescent="0.2">
      <c r="A513" s="1">
        <v>50000249</v>
      </c>
      <c r="B513" s="1">
        <v>958471</v>
      </c>
      <c r="C513" s="1" t="s">
        <v>285</v>
      </c>
      <c r="D513" s="1">
        <v>8600580571</v>
      </c>
      <c r="E513" s="3">
        <v>37326</v>
      </c>
      <c r="F513" s="1">
        <v>2508486</v>
      </c>
      <c r="G513" s="1">
        <v>0</v>
      </c>
      <c r="H513" s="1">
        <v>0</v>
      </c>
      <c r="I513" s="1"/>
      <c r="J513" s="2">
        <v>168000</v>
      </c>
      <c r="K513" s="2">
        <v>0</v>
      </c>
      <c r="L513" s="2">
        <v>0</v>
      </c>
      <c r="M513" s="2">
        <v>168000</v>
      </c>
      <c r="N513" s="75">
        <f>VLOOKUP(P513,'CODIGOS RENTISTICOS'!$A$2:E1553,2,FALSE)</f>
        <v>825000000</v>
      </c>
      <c r="O513" s="75">
        <f>VLOOKUP(P513,'CODIGOS RENTISTICOS'!$A$2:F3720,3,FALSE)</f>
        <v>150109</v>
      </c>
      <c r="P513" s="60">
        <v>5041</v>
      </c>
      <c r="Q513" s="2">
        <v>168000</v>
      </c>
      <c r="R513" s="60"/>
    </row>
    <row r="514" spans="1:18" x14ac:dyDescent="0.2">
      <c r="A514" s="1">
        <v>50000249</v>
      </c>
      <c r="B514" s="1">
        <v>431141</v>
      </c>
      <c r="C514" s="1" t="s">
        <v>33</v>
      </c>
      <c r="D514" s="1">
        <v>71681229</v>
      </c>
      <c r="E514" s="3">
        <v>37326</v>
      </c>
      <c r="F514" s="1">
        <v>3252222</v>
      </c>
      <c r="G514" s="1">
        <v>0</v>
      </c>
      <c r="H514" s="1">
        <v>0</v>
      </c>
      <c r="I514" s="1"/>
      <c r="J514" s="2">
        <v>7000</v>
      </c>
      <c r="K514" s="2">
        <v>0</v>
      </c>
      <c r="L514" s="2">
        <v>0</v>
      </c>
      <c r="M514" s="2">
        <v>7000</v>
      </c>
      <c r="N514" s="75">
        <f>VLOOKUP(P514,'CODIGOS RENTISTICOS'!$A$2:E1554,2,FALSE)</f>
        <v>825000000</v>
      </c>
      <c r="O514" s="75">
        <f>VLOOKUP(P514,'CODIGOS RENTISTICOS'!$A$2:F3721,3,FALSE)</f>
        <v>150109</v>
      </c>
      <c r="P514" s="60">
        <v>5041</v>
      </c>
      <c r="Q514" s="2">
        <v>7000</v>
      </c>
      <c r="R514" s="60"/>
    </row>
    <row r="515" spans="1:18" x14ac:dyDescent="0.2">
      <c r="A515" s="1">
        <v>50000249</v>
      </c>
      <c r="B515" s="1">
        <v>431144</v>
      </c>
      <c r="C515" s="1" t="s">
        <v>33</v>
      </c>
      <c r="D515" s="1">
        <v>70064824</v>
      </c>
      <c r="E515" s="3">
        <v>37326</v>
      </c>
      <c r="F515" s="1">
        <v>4618711</v>
      </c>
      <c r="G515" s="1">
        <v>0</v>
      </c>
      <c r="H515" s="1">
        <v>0</v>
      </c>
      <c r="I515" s="1"/>
      <c r="J515" s="2">
        <v>20000</v>
      </c>
      <c r="K515" s="2">
        <v>0</v>
      </c>
      <c r="L515" s="2">
        <v>0</v>
      </c>
      <c r="M515" s="2">
        <v>20000</v>
      </c>
      <c r="N515" s="75">
        <f>VLOOKUP(P515,'CODIGOS RENTISTICOS'!$A$2:E1555,2,FALSE)</f>
        <v>12400000</v>
      </c>
      <c r="O515" s="75">
        <f>VLOOKUP(P515,'CODIGOS RENTISTICOS'!$A$2:F3722,3,FALSE)</f>
        <v>270102</v>
      </c>
      <c r="P515" s="60">
        <v>501103</v>
      </c>
      <c r="Q515" s="2">
        <v>20000</v>
      </c>
      <c r="R515" s="60"/>
    </row>
    <row r="516" spans="1:18" x14ac:dyDescent="0.2">
      <c r="A516" s="1">
        <v>50000249</v>
      </c>
      <c r="B516" s="1">
        <v>431145</v>
      </c>
      <c r="C516" s="1" t="s">
        <v>33</v>
      </c>
      <c r="D516" s="1">
        <v>21384735</v>
      </c>
      <c r="E516" s="3">
        <v>37326</v>
      </c>
      <c r="F516" s="1">
        <v>4618711</v>
      </c>
      <c r="G516" s="1">
        <v>0</v>
      </c>
      <c r="H516" s="1">
        <v>0</v>
      </c>
      <c r="I516" s="1"/>
      <c r="J516" s="2">
        <v>20000</v>
      </c>
      <c r="K516" s="2">
        <v>0</v>
      </c>
      <c r="L516" s="2">
        <v>0</v>
      </c>
      <c r="M516" s="2">
        <v>20000</v>
      </c>
      <c r="N516" s="75">
        <f>VLOOKUP(P516,'CODIGOS RENTISTICOS'!$A$2:E1556,2,FALSE)</f>
        <v>12400000</v>
      </c>
      <c r="O516" s="75">
        <f>VLOOKUP(P516,'CODIGOS RENTISTICOS'!$A$2:F3723,3,FALSE)</f>
        <v>270102</v>
      </c>
      <c r="P516" s="60">
        <v>501103</v>
      </c>
      <c r="Q516" s="2">
        <v>20000</v>
      </c>
      <c r="R516" s="60"/>
    </row>
    <row r="517" spans="1:18" x14ac:dyDescent="0.2">
      <c r="A517" s="1">
        <v>50000249</v>
      </c>
      <c r="B517" s="1">
        <v>242525</v>
      </c>
      <c r="C517" s="1" t="s">
        <v>33</v>
      </c>
      <c r="D517" s="1">
        <v>70128632</v>
      </c>
      <c r="E517" s="3">
        <v>37326</v>
      </c>
      <c r="F517" s="1">
        <v>3438965</v>
      </c>
      <c r="G517" s="1">
        <v>0</v>
      </c>
      <c r="H517" s="1">
        <v>0</v>
      </c>
      <c r="I517" s="1"/>
      <c r="J517" s="2">
        <v>51500</v>
      </c>
      <c r="K517" s="2">
        <v>0</v>
      </c>
      <c r="L517" s="2">
        <v>0</v>
      </c>
      <c r="M517" s="2">
        <v>51500</v>
      </c>
      <c r="N517" s="75">
        <f>VLOOKUP(P517,'CODIGOS RENTISTICOS'!$A$2:E1557,2,FALSE)</f>
        <v>12400000</v>
      </c>
      <c r="O517" s="75">
        <f>VLOOKUP(P517,'CODIGOS RENTISTICOS'!$A$2:F3724,3,FALSE)</f>
        <v>270102</v>
      </c>
      <c r="P517" s="60">
        <v>50110401</v>
      </c>
      <c r="Q517" s="2">
        <v>51500</v>
      </c>
      <c r="R517" s="60"/>
    </row>
    <row r="518" spans="1:18" x14ac:dyDescent="0.2">
      <c r="A518" s="1">
        <v>50000249</v>
      </c>
      <c r="B518" s="1">
        <v>349935</v>
      </c>
      <c r="C518" s="1" t="s">
        <v>33</v>
      </c>
      <c r="D518" s="1">
        <v>8909001482</v>
      </c>
      <c r="E518" s="3">
        <v>37326</v>
      </c>
      <c r="F518" s="1">
        <v>2626666</v>
      </c>
      <c r="G518" s="1">
        <v>0</v>
      </c>
      <c r="H518" s="1">
        <v>0</v>
      </c>
      <c r="I518" s="1"/>
      <c r="J518" s="2">
        <v>10000</v>
      </c>
      <c r="K518" s="2">
        <v>0</v>
      </c>
      <c r="L518" s="2">
        <v>0</v>
      </c>
      <c r="M518" s="2">
        <v>10000</v>
      </c>
      <c r="N518" s="75">
        <f>VLOOKUP(P518,'CODIGOS RENTISTICOS'!$A$2:E1558,2,FALSE)</f>
        <v>825000000</v>
      </c>
      <c r="O518" s="75">
        <f>VLOOKUP(P518,'CODIGOS RENTISTICOS'!$A$2:F3725,3,FALSE)</f>
        <v>150109</v>
      </c>
      <c r="P518" s="60">
        <v>121245</v>
      </c>
      <c r="Q518" s="2">
        <v>10000</v>
      </c>
      <c r="R518" s="60"/>
    </row>
    <row r="519" spans="1:18" x14ac:dyDescent="0.2">
      <c r="A519" s="1">
        <v>50000249</v>
      </c>
      <c r="B519" s="1">
        <v>1093799</v>
      </c>
      <c r="C519" s="1" t="s">
        <v>33</v>
      </c>
      <c r="D519" s="1">
        <v>70323871</v>
      </c>
      <c r="E519" s="3">
        <v>37326</v>
      </c>
      <c r="F519" s="1">
        <v>2896406</v>
      </c>
      <c r="G519" s="1">
        <v>0</v>
      </c>
      <c r="H519" s="1">
        <v>0</v>
      </c>
      <c r="I519" s="1"/>
      <c r="J519" s="2">
        <v>618000</v>
      </c>
      <c r="K519" s="2">
        <v>0</v>
      </c>
      <c r="L519" s="2">
        <v>0</v>
      </c>
      <c r="M519" s="2">
        <v>618000</v>
      </c>
      <c r="N519" s="75">
        <f>VLOOKUP(P519,'CODIGOS RENTISTICOS'!$A$2:E1559,2,FALSE)</f>
        <v>11800000</v>
      </c>
      <c r="O519" s="75">
        <f>VLOOKUP(P519,'CODIGOS RENTISTICOS'!$A$2:F3726,3,FALSE)</f>
        <v>240101</v>
      </c>
      <c r="P519" s="60">
        <v>121265</v>
      </c>
      <c r="Q519" s="2">
        <v>618000</v>
      </c>
      <c r="R519" s="60"/>
    </row>
    <row r="520" spans="1:18" x14ac:dyDescent="0.2">
      <c r="A520" s="1">
        <v>50000249</v>
      </c>
      <c r="B520" s="1">
        <v>1107305</v>
      </c>
      <c r="C520" s="1" t="s">
        <v>297</v>
      </c>
      <c r="D520" s="1">
        <v>8715824</v>
      </c>
      <c r="E520" s="3">
        <v>37326</v>
      </c>
      <c r="F520" s="1">
        <v>3793812</v>
      </c>
      <c r="G520" s="1">
        <v>0</v>
      </c>
      <c r="H520" s="1">
        <v>0</v>
      </c>
      <c r="I520" s="1"/>
      <c r="J520" s="2">
        <v>7000</v>
      </c>
      <c r="K520" s="2">
        <v>0</v>
      </c>
      <c r="L520" s="2">
        <v>0</v>
      </c>
      <c r="M520" s="2">
        <v>7000</v>
      </c>
      <c r="N520" s="75">
        <f>VLOOKUP(P520,'CODIGOS RENTISTICOS'!$A$2:E1560,2,FALSE)</f>
        <v>825000000</v>
      </c>
      <c r="O520" s="75">
        <f>VLOOKUP(P520,'CODIGOS RENTISTICOS'!$A$2:F3727,3,FALSE)</f>
        <v>150109</v>
      </c>
      <c r="P520" s="60">
        <v>121245</v>
      </c>
      <c r="Q520" s="2">
        <v>7000</v>
      </c>
      <c r="R520" s="60"/>
    </row>
    <row r="521" spans="1:18" x14ac:dyDescent="0.2">
      <c r="A521" s="1">
        <v>50000249</v>
      </c>
      <c r="B521" s="1">
        <v>987143</v>
      </c>
      <c r="C521" s="1" t="s">
        <v>288</v>
      </c>
      <c r="D521" s="1">
        <v>74328301</v>
      </c>
      <c r="E521" s="3">
        <v>37326</v>
      </c>
      <c r="F521" s="1">
        <v>7425732</v>
      </c>
      <c r="G521" s="1">
        <v>0</v>
      </c>
      <c r="H521" s="1">
        <v>0</v>
      </c>
      <c r="I521" s="1"/>
      <c r="J521" s="2">
        <v>51500</v>
      </c>
      <c r="K521" s="2">
        <v>0</v>
      </c>
      <c r="L521" s="2">
        <v>0</v>
      </c>
      <c r="M521" s="2">
        <v>51500</v>
      </c>
      <c r="N521" s="75">
        <f>VLOOKUP(P521,'CODIGOS RENTISTICOS'!$A$2:E1561,2,FALSE)</f>
        <v>96300000</v>
      </c>
      <c r="O521" s="75">
        <f>VLOOKUP(P521,'CODIGOS RENTISTICOS'!$A$2:F3728,3,FALSE)</f>
        <v>360101</v>
      </c>
      <c r="P521" s="60">
        <v>121270</v>
      </c>
      <c r="Q521" s="2">
        <v>51500</v>
      </c>
      <c r="R521" s="60"/>
    </row>
    <row r="522" spans="1:18" x14ac:dyDescent="0.2">
      <c r="A522" s="1">
        <v>50000249</v>
      </c>
      <c r="B522" s="1">
        <v>986593</v>
      </c>
      <c r="C522" s="1" t="s">
        <v>289</v>
      </c>
      <c r="D522" s="1">
        <v>17585319</v>
      </c>
      <c r="E522" s="3">
        <v>37326</v>
      </c>
      <c r="F522" s="1">
        <v>6356374</v>
      </c>
      <c r="G522" s="1">
        <v>0</v>
      </c>
      <c r="H522" s="1">
        <v>0</v>
      </c>
      <c r="I522" s="1"/>
      <c r="J522" s="2">
        <v>7000</v>
      </c>
      <c r="K522" s="2">
        <v>0</v>
      </c>
      <c r="L522" s="2">
        <v>0</v>
      </c>
      <c r="M522" s="2">
        <v>7000</v>
      </c>
      <c r="N522" s="75">
        <f>VLOOKUP(P522,'CODIGOS RENTISTICOS'!$A$2:E1562,2,FALSE)</f>
        <v>825000000</v>
      </c>
      <c r="O522" s="75">
        <f>VLOOKUP(P522,'CODIGOS RENTISTICOS'!$A$2:F3729,3,FALSE)</f>
        <v>150109</v>
      </c>
      <c r="P522" s="60">
        <v>121245</v>
      </c>
      <c r="Q522" s="2">
        <v>7000</v>
      </c>
      <c r="R522" s="60"/>
    </row>
    <row r="523" spans="1:18" x14ac:dyDescent="0.2">
      <c r="A523" s="1">
        <v>50000249</v>
      </c>
      <c r="B523" s="1">
        <v>986594</v>
      </c>
      <c r="C523" s="1" t="s">
        <v>289</v>
      </c>
      <c r="D523" s="1">
        <v>74862187</v>
      </c>
      <c r="E523" s="3">
        <v>37326</v>
      </c>
      <c r="F523" s="1">
        <v>6358364</v>
      </c>
      <c r="G523" s="1">
        <v>0</v>
      </c>
      <c r="H523" s="1">
        <v>0</v>
      </c>
      <c r="I523" s="1"/>
      <c r="J523" s="2">
        <v>7000</v>
      </c>
      <c r="K523" s="2">
        <v>0</v>
      </c>
      <c r="L523" s="2">
        <v>0</v>
      </c>
      <c r="M523" s="2">
        <v>7000</v>
      </c>
      <c r="N523" s="75">
        <f>VLOOKUP(P523,'CODIGOS RENTISTICOS'!$A$2:E1563,2,FALSE)</f>
        <v>825000000</v>
      </c>
      <c r="O523" s="75">
        <f>VLOOKUP(P523,'CODIGOS RENTISTICOS'!$A$2:F3730,3,FALSE)</f>
        <v>150109</v>
      </c>
      <c r="P523" s="60">
        <v>121245</v>
      </c>
      <c r="Q523" s="2">
        <v>7000</v>
      </c>
      <c r="R523" s="60"/>
    </row>
    <row r="524" spans="1:18" x14ac:dyDescent="0.2">
      <c r="A524" s="1">
        <v>50000249</v>
      </c>
      <c r="B524" s="1">
        <v>1119640</v>
      </c>
      <c r="C524" s="1" t="s">
        <v>291</v>
      </c>
      <c r="D524" s="1">
        <v>34528278</v>
      </c>
      <c r="E524" s="3">
        <v>37326</v>
      </c>
      <c r="F524" s="1">
        <v>204731</v>
      </c>
      <c r="G524" s="1">
        <v>0</v>
      </c>
      <c r="H524" s="1">
        <v>0</v>
      </c>
      <c r="I524" s="1"/>
      <c r="J524" s="2">
        <v>50500</v>
      </c>
      <c r="K524" s="2">
        <v>0</v>
      </c>
      <c r="L524" s="2">
        <v>0</v>
      </c>
      <c r="M524" s="2">
        <v>50500</v>
      </c>
      <c r="N524" s="75">
        <f>VLOOKUP(P524,'CODIGOS RENTISTICOS'!$A$2:E1564,2,FALSE)</f>
        <v>96300000</v>
      </c>
      <c r="O524" s="75">
        <f>VLOOKUP(P524,'CODIGOS RENTISTICOS'!$A$2:F3731,3,FALSE)</f>
        <v>360101</v>
      </c>
      <c r="P524" s="60">
        <v>121270</v>
      </c>
      <c r="Q524" s="2">
        <v>50500</v>
      </c>
      <c r="R524" s="60"/>
    </row>
    <row r="525" spans="1:18" x14ac:dyDescent="0.2">
      <c r="A525" s="1">
        <v>50000249</v>
      </c>
      <c r="B525" s="1">
        <v>1171105</v>
      </c>
      <c r="C525" s="1" t="s">
        <v>419</v>
      </c>
      <c r="D525" s="1">
        <v>80352657</v>
      </c>
      <c r="E525" s="3">
        <v>37326</v>
      </c>
      <c r="F525" s="1">
        <v>8278121</v>
      </c>
      <c r="G525" s="1">
        <v>0</v>
      </c>
      <c r="H525" s="1">
        <v>0</v>
      </c>
      <c r="I525" s="1"/>
      <c r="J525" s="2">
        <v>7000</v>
      </c>
      <c r="K525" s="2">
        <v>0</v>
      </c>
      <c r="L525" s="2">
        <v>0</v>
      </c>
      <c r="M525" s="2">
        <v>7000</v>
      </c>
      <c r="N525" s="75">
        <f>VLOOKUP(P525,'CODIGOS RENTISTICOS'!$A$2:E1565,2,FALSE)</f>
        <v>825000000</v>
      </c>
      <c r="O525" s="75">
        <f>VLOOKUP(P525,'CODIGOS RENTISTICOS'!$A$2:F3732,3,FALSE)</f>
        <v>150109</v>
      </c>
      <c r="P525" s="60">
        <v>121245</v>
      </c>
      <c r="Q525" s="2">
        <v>7000</v>
      </c>
      <c r="R525" s="60"/>
    </row>
    <row r="526" spans="1:18" x14ac:dyDescent="0.2">
      <c r="A526" s="1">
        <v>50000249</v>
      </c>
      <c r="B526" s="1">
        <v>1071477</v>
      </c>
      <c r="C526" s="1" t="s">
        <v>123</v>
      </c>
      <c r="D526" s="1">
        <v>12559579</v>
      </c>
      <c r="E526" s="3">
        <v>37326</v>
      </c>
      <c r="F526" s="1">
        <v>4216748</v>
      </c>
      <c r="G526" s="1">
        <v>0</v>
      </c>
      <c r="H526" s="1">
        <v>0</v>
      </c>
      <c r="I526" s="1"/>
      <c r="J526" s="2">
        <v>47685</v>
      </c>
      <c r="K526" s="2">
        <v>0</v>
      </c>
      <c r="L526" s="2">
        <v>0</v>
      </c>
      <c r="M526" s="2">
        <v>47685</v>
      </c>
      <c r="N526" s="75">
        <f>VLOOKUP(P526,'CODIGOS RENTISTICOS'!$A$2:E1566,2,FALSE)</f>
        <v>96300000</v>
      </c>
      <c r="O526" s="75">
        <f>VLOOKUP(P526,'CODIGOS RENTISTICOS'!$A$2:F3733,3,FALSE)</f>
        <v>360101</v>
      </c>
      <c r="P526" s="60">
        <v>121270</v>
      </c>
      <c r="Q526" s="2">
        <v>47685</v>
      </c>
      <c r="R526" s="60"/>
    </row>
    <row r="527" spans="1:18" x14ac:dyDescent="0.2">
      <c r="A527" s="1">
        <v>50000249</v>
      </c>
      <c r="B527" s="1">
        <v>935772</v>
      </c>
      <c r="C527" s="1" t="s">
        <v>125</v>
      </c>
      <c r="D527" s="1">
        <v>8160006902</v>
      </c>
      <c r="E527" s="3">
        <v>37326</v>
      </c>
      <c r="F527" s="1">
        <v>3205764</v>
      </c>
      <c r="G527" s="1">
        <v>0</v>
      </c>
      <c r="H527" s="1">
        <v>1</v>
      </c>
      <c r="I527" s="1"/>
      <c r="J527" s="2">
        <v>0</v>
      </c>
      <c r="K527" s="2">
        <v>0</v>
      </c>
      <c r="L527" s="2">
        <v>1813944.3</v>
      </c>
      <c r="M527" s="2">
        <v>1813944.3</v>
      </c>
      <c r="N527" s="75" t="e">
        <f>VLOOKUP(P527,'CODIGOS RENTISTICOS'!$A$2:E1567,2,FALSE)</f>
        <v>#N/A</v>
      </c>
      <c r="O527" s="75" t="e">
        <f>VLOOKUP(P527,'CODIGOS RENTISTICOS'!$A$2:F3734,3,FALSE)</f>
        <v>#N/A</v>
      </c>
      <c r="P527" s="60">
        <v>121298</v>
      </c>
      <c r="Q527" s="2">
        <v>1813944.3</v>
      </c>
      <c r="R527" s="60"/>
    </row>
    <row r="528" spans="1:18" x14ac:dyDescent="0.2">
      <c r="A528" s="1">
        <v>50000249</v>
      </c>
      <c r="B528" s="1">
        <v>935773</v>
      </c>
      <c r="C528" s="1" t="s">
        <v>125</v>
      </c>
      <c r="D528" s="1">
        <v>8160006902</v>
      </c>
      <c r="E528" s="3">
        <v>37326</v>
      </c>
      <c r="F528" s="1">
        <v>3250764</v>
      </c>
      <c r="G528" s="1">
        <v>0</v>
      </c>
      <c r="H528" s="1">
        <v>1</v>
      </c>
      <c r="I528" s="1"/>
      <c r="J528" s="2">
        <v>0</v>
      </c>
      <c r="K528" s="2">
        <v>3228941.45</v>
      </c>
      <c r="L528" s="2">
        <v>0</v>
      </c>
      <c r="M528" s="2">
        <v>3228941.45</v>
      </c>
      <c r="N528" s="75" t="e">
        <f>VLOOKUP(P528,'CODIGOS RENTISTICOS'!$A$2:E1568,2,FALSE)</f>
        <v>#N/A</v>
      </c>
      <c r="O528" s="75" t="e">
        <f>VLOOKUP(P528,'CODIGOS RENTISTICOS'!$A$2:F3735,3,FALSE)</f>
        <v>#N/A</v>
      </c>
      <c r="P528" s="60">
        <v>121298</v>
      </c>
      <c r="Q528" s="2">
        <v>3228941.45</v>
      </c>
      <c r="R528" s="60"/>
    </row>
    <row r="529" spans="1:18" x14ac:dyDescent="0.2">
      <c r="A529" s="1">
        <v>50000249</v>
      </c>
      <c r="B529" s="1">
        <v>935822</v>
      </c>
      <c r="C529" s="1" t="s">
        <v>125</v>
      </c>
      <c r="D529" s="1">
        <v>18593595</v>
      </c>
      <c r="E529" s="3">
        <v>37326</v>
      </c>
      <c r="F529" s="1">
        <v>3211749</v>
      </c>
      <c r="G529" s="1">
        <v>0</v>
      </c>
      <c r="H529" s="1">
        <v>0</v>
      </c>
      <c r="I529" s="1"/>
      <c r="J529" s="2">
        <v>51500</v>
      </c>
      <c r="K529" s="2">
        <v>0</v>
      </c>
      <c r="L529" s="2">
        <v>0</v>
      </c>
      <c r="M529" s="2">
        <v>51500</v>
      </c>
      <c r="N529" s="75">
        <f>VLOOKUP(P529,'CODIGOS RENTISTICOS'!$A$2:E1569,2,FALSE)</f>
        <v>96200000</v>
      </c>
      <c r="O529" s="75">
        <f>VLOOKUP(P529,'CODIGOS RENTISTICOS'!$A$2:F3736,3,FALSE)</f>
        <v>350101</v>
      </c>
      <c r="P529" s="60">
        <v>121203</v>
      </c>
      <c r="Q529" s="2">
        <v>51500</v>
      </c>
      <c r="R529" s="60"/>
    </row>
    <row r="530" spans="1:18" x14ac:dyDescent="0.2">
      <c r="A530" s="1">
        <v>50000249</v>
      </c>
      <c r="B530" s="1">
        <v>1159016</v>
      </c>
      <c r="C530" s="1" t="s">
        <v>126</v>
      </c>
      <c r="D530" s="1">
        <v>8902109147</v>
      </c>
      <c r="E530" s="3">
        <v>37326</v>
      </c>
      <c r="F530" s="1">
        <v>6571893</v>
      </c>
      <c r="G530" s="1">
        <v>0</v>
      </c>
      <c r="H530" s="1">
        <v>0</v>
      </c>
      <c r="I530" s="1"/>
      <c r="J530" s="2">
        <v>4000</v>
      </c>
      <c r="K530" s="2">
        <v>0</v>
      </c>
      <c r="L530" s="2">
        <v>0</v>
      </c>
      <c r="M530" s="2">
        <v>4000</v>
      </c>
      <c r="N530" s="75">
        <f>VLOOKUP(P530,'CODIGOS RENTISTICOS'!$A$2:E1570,2,FALSE)</f>
        <v>825000000</v>
      </c>
      <c r="O530" s="75">
        <f>VLOOKUP(P530,'CODIGOS RENTISTICOS'!$A$2:F3737,3,FALSE)</f>
        <v>150109</v>
      </c>
      <c r="P530" s="60">
        <v>121245</v>
      </c>
      <c r="Q530" s="2">
        <v>4000</v>
      </c>
      <c r="R530" s="60"/>
    </row>
    <row r="531" spans="1:18" x14ac:dyDescent="0.2">
      <c r="A531" s="1">
        <v>50000249</v>
      </c>
      <c r="B531" s="1">
        <v>1159100</v>
      </c>
      <c r="C531" s="1" t="s">
        <v>126</v>
      </c>
      <c r="D531" s="1">
        <v>8001705857</v>
      </c>
      <c r="E531" s="3">
        <v>37326</v>
      </c>
      <c r="F531" s="1">
        <v>6572206</v>
      </c>
      <c r="G531" s="1">
        <v>0</v>
      </c>
      <c r="H531" s="1">
        <v>0</v>
      </c>
      <c r="I531" s="1"/>
      <c r="J531" s="2">
        <v>14000</v>
      </c>
      <c r="K531" s="2">
        <v>0</v>
      </c>
      <c r="L531" s="2">
        <v>0</v>
      </c>
      <c r="M531" s="2">
        <v>14000</v>
      </c>
      <c r="N531" s="75">
        <f>VLOOKUP(P531,'CODIGOS RENTISTICOS'!$A$2:E1571,2,FALSE)</f>
        <v>825000000</v>
      </c>
      <c r="O531" s="75">
        <f>VLOOKUP(P531,'CODIGOS RENTISTICOS'!$A$2:F3738,3,FALSE)</f>
        <v>150109</v>
      </c>
      <c r="P531" s="60">
        <v>121245</v>
      </c>
      <c r="Q531" s="2">
        <v>14000</v>
      </c>
      <c r="R531" s="60"/>
    </row>
    <row r="532" spans="1:18" x14ac:dyDescent="0.2">
      <c r="A532" s="1">
        <v>50000249</v>
      </c>
      <c r="B532" s="1">
        <v>1159102</v>
      </c>
      <c r="C532" s="1" t="s">
        <v>126</v>
      </c>
      <c r="D532" s="1">
        <v>37750367</v>
      </c>
      <c r="E532" s="3">
        <v>37326</v>
      </c>
      <c r="F532" s="1">
        <v>6319023</v>
      </c>
      <c r="G532" s="1">
        <v>0</v>
      </c>
      <c r="H532" s="1">
        <v>0</v>
      </c>
      <c r="I532" s="1"/>
      <c r="J532" s="2">
        <v>7000</v>
      </c>
      <c r="K532" s="2">
        <v>0</v>
      </c>
      <c r="L532" s="2">
        <v>0</v>
      </c>
      <c r="M532" s="2">
        <v>7000</v>
      </c>
      <c r="N532" s="75">
        <f>VLOOKUP(P532,'CODIGOS RENTISTICOS'!$A$2:E1572,2,FALSE)</f>
        <v>825000000</v>
      </c>
      <c r="O532" s="75">
        <f>VLOOKUP(P532,'CODIGOS RENTISTICOS'!$A$2:F3739,3,FALSE)</f>
        <v>150109</v>
      </c>
      <c r="P532" s="60">
        <v>121245</v>
      </c>
      <c r="Q532" s="2">
        <v>7000</v>
      </c>
      <c r="R532" s="60"/>
    </row>
    <row r="533" spans="1:18" x14ac:dyDescent="0.2">
      <c r="A533" s="1">
        <v>50000249</v>
      </c>
      <c r="B533" s="1">
        <v>613275</v>
      </c>
      <c r="C533" s="1" t="s">
        <v>42</v>
      </c>
      <c r="D533" s="1">
        <v>8903153884</v>
      </c>
      <c r="E533" s="3">
        <v>37326</v>
      </c>
      <c r="F533" s="1">
        <v>8930404</v>
      </c>
      <c r="G533" s="1">
        <v>0</v>
      </c>
      <c r="H533" s="1">
        <v>0</v>
      </c>
      <c r="I533" s="1"/>
      <c r="J533" s="2">
        <v>7000</v>
      </c>
      <c r="K533" s="2">
        <v>0</v>
      </c>
      <c r="L533" s="2">
        <v>0</v>
      </c>
      <c r="M533" s="2">
        <v>7000</v>
      </c>
      <c r="N533" s="75">
        <f>VLOOKUP(P533,'CODIGOS RENTISTICOS'!$A$2:E1573,2,FALSE)</f>
        <v>825000000</v>
      </c>
      <c r="O533" s="75">
        <f>VLOOKUP(P533,'CODIGOS RENTISTICOS'!$A$2:F3740,3,FALSE)</f>
        <v>150109</v>
      </c>
      <c r="P533" s="60">
        <v>121245</v>
      </c>
      <c r="Q533" s="2">
        <v>7000</v>
      </c>
      <c r="R533" s="60"/>
    </row>
    <row r="534" spans="1:18" x14ac:dyDescent="0.2">
      <c r="A534" s="1">
        <v>50000249</v>
      </c>
      <c r="B534" s="1">
        <v>613355</v>
      </c>
      <c r="C534" s="1" t="s">
        <v>42</v>
      </c>
      <c r="D534" s="1">
        <v>16621139</v>
      </c>
      <c r="E534" s="3">
        <v>37326</v>
      </c>
      <c r="F534" s="1">
        <v>6615080</v>
      </c>
      <c r="G534" s="1">
        <v>0</v>
      </c>
      <c r="H534" s="1">
        <v>0</v>
      </c>
      <c r="I534" s="1"/>
      <c r="J534" s="2">
        <v>7000</v>
      </c>
      <c r="K534" s="2">
        <v>0</v>
      </c>
      <c r="L534" s="2">
        <v>0</v>
      </c>
      <c r="M534" s="2">
        <v>7000</v>
      </c>
      <c r="N534" s="75">
        <f>VLOOKUP(P534,'CODIGOS RENTISTICOS'!$A$2:E1574,2,FALSE)</f>
        <v>825000000</v>
      </c>
      <c r="O534" s="75">
        <f>VLOOKUP(P534,'CODIGOS RENTISTICOS'!$A$2:F3741,3,FALSE)</f>
        <v>150109</v>
      </c>
      <c r="P534" s="60">
        <v>5041</v>
      </c>
      <c r="Q534" s="2">
        <v>7000</v>
      </c>
      <c r="R534" s="60"/>
    </row>
    <row r="535" spans="1:18" x14ac:dyDescent="0.2">
      <c r="A535" s="1">
        <v>50000249</v>
      </c>
      <c r="B535" s="1">
        <v>613356</v>
      </c>
      <c r="C535" s="1" t="s">
        <v>42</v>
      </c>
      <c r="D535" s="1">
        <v>93080195</v>
      </c>
      <c r="E535" s="3">
        <v>37326</v>
      </c>
      <c r="F535" s="1">
        <v>6615080</v>
      </c>
      <c r="G535" s="1">
        <v>0</v>
      </c>
      <c r="H535" s="1">
        <v>0</v>
      </c>
      <c r="I535" s="1"/>
      <c r="J535" s="2">
        <v>7000</v>
      </c>
      <c r="K535" s="2">
        <v>0</v>
      </c>
      <c r="L535" s="2">
        <v>0</v>
      </c>
      <c r="M535" s="2">
        <v>7000</v>
      </c>
      <c r="N535" s="75">
        <f>VLOOKUP(P535,'CODIGOS RENTISTICOS'!$A$2:E1575,2,FALSE)</f>
        <v>825000000</v>
      </c>
      <c r="O535" s="75">
        <f>VLOOKUP(P535,'CODIGOS RENTISTICOS'!$A$2:F3742,3,FALSE)</f>
        <v>150109</v>
      </c>
      <c r="P535" s="60">
        <v>5041</v>
      </c>
      <c r="Q535" s="2">
        <v>7000</v>
      </c>
      <c r="R535" s="60"/>
    </row>
    <row r="536" spans="1:18" x14ac:dyDescent="0.2">
      <c r="A536" s="1">
        <v>50000249</v>
      </c>
      <c r="B536" s="1">
        <v>613359</v>
      </c>
      <c r="C536" s="1" t="s">
        <v>42</v>
      </c>
      <c r="D536" s="1">
        <v>16592823</v>
      </c>
      <c r="E536" s="3">
        <v>37326</v>
      </c>
      <c r="F536" s="1">
        <v>6615080</v>
      </c>
      <c r="G536" s="1">
        <v>0</v>
      </c>
      <c r="H536" s="1">
        <v>0</v>
      </c>
      <c r="I536" s="1"/>
      <c r="J536" s="2">
        <v>7000</v>
      </c>
      <c r="K536" s="2">
        <v>0</v>
      </c>
      <c r="L536" s="2">
        <v>0</v>
      </c>
      <c r="M536" s="2">
        <v>7000</v>
      </c>
      <c r="N536" s="75">
        <f>VLOOKUP(P536,'CODIGOS RENTISTICOS'!$A$2:E1576,2,FALSE)</f>
        <v>825000000</v>
      </c>
      <c r="O536" s="75">
        <f>VLOOKUP(P536,'CODIGOS RENTISTICOS'!$A$2:F3743,3,FALSE)</f>
        <v>150109</v>
      </c>
      <c r="P536" s="60">
        <v>5041</v>
      </c>
      <c r="Q536" s="2">
        <v>7000</v>
      </c>
      <c r="R536" s="60"/>
    </row>
    <row r="537" spans="1:18" x14ac:dyDescent="0.2">
      <c r="A537" s="1">
        <v>50000249</v>
      </c>
      <c r="B537" s="1">
        <v>613373</v>
      </c>
      <c r="C537" s="1" t="s">
        <v>42</v>
      </c>
      <c r="D537" s="1">
        <v>16706545</v>
      </c>
      <c r="E537" s="3">
        <v>37326</v>
      </c>
      <c r="F537" s="1">
        <v>6615080</v>
      </c>
      <c r="G537" s="1">
        <v>0</v>
      </c>
      <c r="H537" s="1">
        <v>0</v>
      </c>
      <c r="I537" s="1"/>
      <c r="J537" s="2">
        <v>7000</v>
      </c>
      <c r="K537" s="2">
        <v>0</v>
      </c>
      <c r="L537" s="2">
        <v>0</v>
      </c>
      <c r="M537" s="2">
        <v>7000</v>
      </c>
      <c r="N537" s="75">
        <f>VLOOKUP(P537,'CODIGOS RENTISTICOS'!$A$2:E1577,2,FALSE)</f>
        <v>825000000</v>
      </c>
      <c r="O537" s="75">
        <f>VLOOKUP(P537,'CODIGOS RENTISTICOS'!$A$2:F3744,3,FALSE)</f>
        <v>150109</v>
      </c>
      <c r="P537" s="60">
        <v>5041</v>
      </c>
      <c r="Q537" s="2">
        <v>7000</v>
      </c>
      <c r="R537" s="60"/>
    </row>
    <row r="538" spans="1:18" x14ac:dyDescent="0.2">
      <c r="A538" s="1">
        <v>50000249</v>
      </c>
      <c r="B538" s="1">
        <v>613379</v>
      </c>
      <c r="C538" s="1" t="s">
        <v>42</v>
      </c>
      <c r="D538" s="1">
        <v>6329342</v>
      </c>
      <c r="E538" s="3">
        <v>37326</v>
      </c>
      <c r="F538" s="1">
        <v>6615080</v>
      </c>
      <c r="G538" s="1">
        <v>0</v>
      </c>
      <c r="H538" s="1">
        <v>0</v>
      </c>
      <c r="I538" s="1"/>
      <c r="J538" s="2">
        <v>7000</v>
      </c>
      <c r="K538" s="2">
        <v>0</v>
      </c>
      <c r="L538" s="2">
        <v>0</v>
      </c>
      <c r="M538" s="2">
        <v>7000</v>
      </c>
      <c r="N538" s="75">
        <f>VLOOKUP(P538,'CODIGOS RENTISTICOS'!$A$2:E1578,2,FALSE)</f>
        <v>825000000</v>
      </c>
      <c r="O538" s="75">
        <f>VLOOKUP(P538,'CODIGOS RENTISTICOS'!$A$2:F3745,3,FALSE)</f>
        <v>150109</v>
      </c>
      <c r="P538" s="60">
        <v>5041</v>
      </c>
      <c r="Q538" s="2">
        <v>7000</v>
      </c>
      <c r="R538" s="60"/>
    </row>
    <row r="539" spans="1:18" x14ac:dyDescent="0.2">
      <c r="A539" s="1">
        <v>50000249</v>
      </c>
      <c r="B539" s="1">
        <v>802010</v>
      </c>
      <c r="C539" s="1" t="s">
        <v>42</v>
      </c>
      <c r="D539" s="1">
        <v>10194282</v>
      </c>
      <c r="E539" s="3">
        <v>37326</v>
      </c>
      <c r="F539" s="1">
        <v>6615080</v>
      </c>
      <c r="G539" s="1">
        <v>0</v>
      </c>
      <c r="H539" s="1">
        <v>0</v>
      </c>
      <c r="I539" s="1"/>
      <c r="J539" s="2">
        <v>7000</v>
      </c>
      <c r="K539" s="2">
        <v>0</v>
      </c>
      <c r="L539" s="2">
        <v>0</v>
      </c>
      <c r="M539" s="2">
        <v>7000</v>
      </c>
      <c r="N539" s="75">
        <f>VLOOKUP(P539,'CODIGOS RENTISTICOS'!$A$2:E1579,2,FALSE)</f>
        <v>825000000</v>
      </c>
      <c r="O539" s="75">
        <f>VLOOKUP(P539,'CODIGOS RENTISTICOS'!$A$2:F3746,3,FALSE)</f>
        <v>150109</v>
      </c>
      <c r="P539" s="60">
        <v>5041</v>
      </c>
      <c r="Q539" s="2">
        <v>7000</v>
      </c>
      <c r="R539" s="60"/>
    </row>
    <row r="540" spans="1:18" x14ac:dyDescent="0.2">
      <c r="A540" s="1">
        <v>50000249</v>
      </c>
      <c r="B540" s="1">
        <v>1002220</v>
      </c>
      <c r="C540" s="1" t="s">
        <v>42</v>
      </c>
      <c r="D540" s="1">
        <v>16712419</v>
      </c>
      <c r="E540" s="3">
        <v>37326</v>
      </c>
      <c r="F540" s="1">
        <v>6615080</v>
      </c>
      <c r="G540" s="1">
        <v>0</v>
      </c>
      <c r="H540" s="1">
        <v>0</v>
      </c>
      <c r="I540" s="1"/>
      <c r="J540" s="2">
        <v>7000</v>
      </c>
      <c r="K540" s="2">
        <v>0</v>
      </c>
      <c r="L540" s="2">
        <v>0</v>
      </c>
      <c r="M540" s="2">
        <v>7000</v>
      </c>
      <c r="N540" s="75">
        <f>VLOOKUP(P540,'CODIGOS RENTISTICOS'!$A$2:E1580,2,FALSE)</f>
        <v>825000000</v>
      </c>
      <c r="O540" s="75">
        <f>VLOOKUP(P540,'CODIGOS RENTISTICOS'!$A$2:F3747,3,FALSE)</f>
        <v>150109</v>
      </c>
      <c r="P540" s="60">
        <v>5041</v>
      </c>
      <c r="Q540" s="2">
        <v>7000</v>
      </c>
      <c r="R540" s="60"/>
    </row>
    <row r="541" spans="1:18" x14ac:dyDescent="0.2">
      <c r="A541" s="1">
        <v>50000249</v>
      </c>
      <c r="B541" s="1">
        <v>1002463</v>
      </c>
      <c r="C541" s="1" t="s">
        <v>42</v>
      </c>
      <c r="D541" s="1">
        <v>14934838</v>
      </c>
      <c r="E541" s="3">
        <v>37326</v>
      </c>
      <c r="F541" s="1">
        <v>6615080</v>
      </c>
      <c r="G541" s="1">
        <v>0</v>
      </c>
      <c r="H541" s="1">
        <v>0</v>
      </c>
      <c r="I541" s="1"/>
      <c r="J541" s="2">
        <v>7000</v>
      </c>
      <c r="K541" s="2">
        <v>0</v>
      </c>
      <c r="L541" s="2">
        <v>0</v>
      </c>
      <c r="M541" s="2">
        <v>7000</v>
      </c>
      <c r="N541" s="75">
        <f>VLOOKUP(P541,'CODIGOS RENTISTICOS'!$A$2:E1581,2,FALSE)</f>
        <v>825000000</v>
      </c>
      <c r="O541" s="75">
        <f>VLOOKUP(P541,'CODIGOS RENTISTICOS'!$A$2:F3748,3,FALSE)</f>
        <v>150109</v>
      </c>
      <c r="P541" s="60">
        <v>5041</v>
      </c>
      <c r="Q541" s="2">
        <v>7000</v>
      </c>
      <c r="R541" s="60"/>
    </row>
    <row r="542" spans="1:18" x14ac:dyDescent="0.2">
      <c r="A542" s="1">
        <v>50000249</v>
      </c>
      <c r="B542" s="1">
        <v>1002464</v>
      </c>
      <c r="C542" s="1" t="s">
        <v>42</v>
      </c>
      <c r="D542" s="1">
        <v>16712863</v>
      </c>
      <c r="E542" s="3">
        <v>37326</v>
      </c>
      <c r="F542" s="1">
        <v>6615080</v>
      </c>
      <c r="G542" s="1">
        <v>0</v>
      </c>
      <c r="H542" s="1">
        <v>0</v>
      </c>
      <c r="I542" s="1"/>
      <c r="J542" s="2">
        <v>7000</v>
      </c>
      <c r="K542" s="2">
        <v>0</v>
      </c>
      <c r="L542" s="2">
        <v>0</v>
      </c>
      <c r="M542" s="2">
        <v>7000</v>
      </c>
      <c r="N542" s="75">
        <f>VLOOKUP(P542,'CODIGOS RENTISTICOS'!$A$2:E1582,2,FALSE)</f>
        <v>825000000</v>
      </c>
      <c r="O542" s="75">
        <f>VLOOKUP(P542,'CODIGOS RENTISTICOS'!$A$2:F3749,3,FALSE)</f>
        <v>150109</v>
      </c>
      <c r="P542" s="60">
        <v>5041</v>
      </c>
      <c r="Q542" s="2">
        <v>7000</v>
      </c>
      <c r="R542" s="60"/>
    </row>
    <row r="543" spans="1:18" x14ac:dyDescent="0.2">
      <c r="A543" s="1">
        <v>50000249</v>
      </c>
      <c r="B543" s="1">
        <v>1002470</v>
      </c>
      <c r="C543" s="1" t="s">
        <v>42</v>
      </c>
      <c r="D543" s="1">
        <v>94504768</v>
      </c>
      <c r="E543" s="3">
        <v>37326</v>
      </c>
      <c r="F543" s="1">
        <v>6615080</v>
      </c>
      <c r="G543" s="1">
        <v>0</v>
      </c>
      <c r="H543" s="1">
        <v>0</v>
      </c>
      <c r="I543" s="1"/>
      <c r="J543" s="2">
        <v>7000</v>
      </c>
      <c r="K543" s="2">
        <v>0</v>
      </c>
      <c r="L543" s="2">
        <v>0</v>
      </c>
      <c r="M543" s="2">
        <v>7000</v>
      </c>
      <c r="N543" s="75">
        <f>VLOOKUP(P543,'CODIGOS RENTISTICOS'!$A$2:E1583,2,FALSE)</f>
        <v>825000000</v>
      </c>
      <c r="O543" s="75">
        <f>VLOOKUP(P543,'CODIGOS RENTISTICOS'!$A$2:F3750,3,FALSE)</f>
        <v>150109</v>
      </c>
      <c r="P543" s="60">
        <v>5041</v>
      </c>
      <c r="Q543" s="2">
        <v>7000</v>
      </c>
      <c r="R543" s="60"/>
    </row>
    <row r="544" spans="1:18" x14ac:dyDescent="0.2">
      <c r="A544" s="1">
        <v>50000249</v>
      </c>
      <c r="B544" s="1">
        <v>1048042</v>
      </c>
      <c r="C544" s="1" t="s">
        <v>42</v>
      </c>
      <c r="D544" s="1">
        <v>94192151</v>
      </c>
      <c r="E544" s="3">
        <v>37326</v>
      </c>
      <c r="F544" s="1">
        <v>6615080</v>
      </c>
      <c r="G544" s="1">
        <v>0</v>
      </c>
      <c r="H544" s="1">
        <v>0</v>
      </c>
      <c r="I544" s="1"/>
      <c r="J544" s="2">
        <v>7000</v>
      </c>
      <c r="K544" s="2">
        <v>0</v>
      </c>
      <c r="L544" s="2">
        <v>0</v>
      </c>
      <c r="M544" s="2">
        <v>7000</v>
      </c>
      <c r="N544" s="75">
        <f>VLOOKUP(P544,'CODIGOS RENTISTICOS'!$A$2:E1584,2,FALSE)</f>
        <v>825000000</v>
      </c>
      <c r="O544" s="75">
        <f>VLOOKUP(P544,'CODIGOS RENTISTICOS'!$A$2:F3751,3,FALSE)</f>
        <v>150109</v>
      </c>
      <c r="P544" s="60">
        <v>5041</v>
      </c>
      <c r="Q544" s="2">
        <v>7000</v>
      </c>
      <c r="R544" s="60"/>
    </row>
    <row r="545" spans="1:18" x14ac:dyDescent="0.2">
      <c r="A545" s="1">
        <v>50000249</v>
      </c>
      <c r="B545" s="1">
        <v>6249016</v>
      </c>
      <c r="C545" s="1" t="s">
        <v>42</v>
      </c>
      <c r="D545" s="1">
        <v>16662214</v>
      </c>
      <c r="E545" s="3">
        <v>37326</v>
      </c>
      <c r="F545" s="1">
        <v>6615080</v>
      </c>
      <c r="G545" s="1">
        <v>0</v>
      </c>
      <c r="H545" s="1">
        <v>0</v>
      </c>
      <c r="I545" s="1"/>
      <c r="J545" s="2">
        <v>7000</v>
      </c>
      <c r="K545" s="2">
        <v>0</v>
      </c>
      <c r="L545" s="2">
        <v>0</v>
      </c>
      <c r="M545" s="2">
        <v>7000</v>
      </c>
      <c r="N545" s="75">
        <f>VLOOKUP(P545,'CODIGOS RENTISTICOS'!$A$2:E1585,2,FALSE)</f>
        <v>825000000</v>
      </c>
      <c r="O545" s="75">
        <f>VLOOKUP(P545,'CODIGOS RENTISTICOS'!$A$2:F3752,3,FALSE)</f>
        <v>150109</v>
      </c>
      <c r="P545" s="60">
        <v>5041</v>
      </c>
      <c r="Q545" s="2">
        <v>7000</v>
      </c>
      <c r="R545" s="60"/>
    </row>
    <row r="546" spans="1:18" x14ac:dyDescent="0.2">
      <c r="A546" s="1">
        <v>50000249</v>
      </c>
      <c r="B546" s="1">
        <v>6249020</v>
      </c>
      <c r="C546" s="1" t="s">
        <v>42</v>
      </c>
      <c r="D546" s="1">
        <v>16637765</v>
      </c>
      <c r="E546" s="3">
        <v>37326</v>
      </c>
      <c r="F546" s="1">
        <v>6615080</v>
      </c>
      <c r="G546" s="1">
        <v>0</v>
      </c>
      <c r="H546" s="1">
        <v>0</v>
      </c>
      <c r="I546" s="1"/>
      <c r="J546" s="2">
        <v>7000</v>
      </c>
      <c r="K546" s="2">
        <v>0</v>
      </c>
      <c r="L546" s="2">
        <v>0</v>
      </c>
      <c r="M546" s="2">
        <v>7000</v>
      </c>
      <c r="N546" s="75">
        <f>VLOOKUP(P546,'CODIGOS RENTISTICOS'!$A$2:E1586,2,FALSE)</f>
        <v>825000000</v>
      </c>
      <c r="O546" s="75">
        <f>VLOOKUP(P546,'CODIGOS RENTISTICOS'!$A$2:F3753,3,FALSE)</f>
        <v>150109</v>
      </c>
      <c r="P546" s="60">
        <v>5041</v>
      </c>
      <c r="Q546" s="2">
        <v>7000</v>
      </c>
      <c r="R546" s="60"/>
    </row>
    <row r="547" spans="1:18" x14ac:dyDescent="0.2">
      <c r="A547" s="1">
        <v>50000249</v>
      </c>
      <c r="B547" s="1">
        <v>6249021</v>
      </c>
      <c r="C547" s="1" t="s">
        <v>42</v>
      </c>
      <c r="D547" s="1">
        <v>2659536</v>
      </c>
      <c r="E547" s="3">
        <v>37326</v>
      </c>
      <c r="F547" s="1">
        <v>6615080</v>
      </c>
      <c r="G547" s="1">
        <v>0</v>
      </c>
      <c r="H547" s="1">
        <v>0</v>
      </c>
      <c r="I547" s="1"/>
      <c r="J547" s="2">
        <v>7000</v>
      </c>
      <c r="K547" s="2">
        <v>0</v>
      </c>
      <c r="L547" s="2">
        <v>0</v>
      </c>
      <c r="M547" s="2">
        <v>7000</v>
      </c>
      <c r="N547" s="75">
        <f>VLOOKUP(P547,'CODIGOS RENTISTICOS'!$A$2:E1587,2,FALSE)</f>
        <v>825000000</v>
      </c>
      <c r="O547" s="75">
        <f>VLOOKUP(P547,'CODIGOS RENTISTICOS'!$A$2:F3754,3,FALSE)</f>
        <v>150109</v>
      </c>
      <c r="P547" s="60">
        <v>5041</v>
      </c>
      <c r="Q547" s="2">
        <v>7000</v>
      </c>
      <c r="R547" s="60"/>
    </row>
    <row r="548" spans="1:18" x14ac:dyDescent="0.2">
      <c r="A548" s="1">
        <v>50000249</v>
      </c>
      <c r="B548" s="1">
        <v>6249026</v>
      </c>
      <c r="C548" s="1" t="s">
        <v>42</v>
      </c>
      <c r="D548" s="1">
        <v>87571822</v>
      </c>
      <c r="E548" s="3">
        <v>37326</v>
      </c>
      <c r="F548" s="1">
        <v>6615080</v>
      </c>
      <c r="G548" s="1">
        <v>0</v>
      </c>
      <c r="H548" s="1">
        <v>0</v>
      </c>
      <c r="I548" s="1"/>
      <c r="J548" s="2">
        <v>7000</v>
      </c>
      <c r="K548" s="2">
        <v>0</v>
      </c>
      <c r="L548" s="2">
        <v>0</v>
      </c>
      <c r="M548" s="2">
        <v>7000</v>
      </c>
      <c r="N548" s="75">
        <f>VLOOKUP(P548,'CODIGOS RENTISTICOS'!$A$2:E1588,2,FALSE)</f>
        <v>825000000</v>
      </c>
      <c r="O548" s="75">
        <f>VLOOKUP(P548,'CODIGOS RENTISTICOS'!$A$2:F3755,3,FALSE)</f>
        <v>150109</v>
      </c>
      <c r="P548" s="60">
        <v>5041</v>
      </c>
      <c r="Q548" s="2">
        <v>7000</v>
      </c>
      <c r="R548" s="60"/>
    </row>
    <row r="549" spans="1:18" x14ac:dyDescent="0.2">
      <c r="A549" s="1">
        <v>50000249</v>
      </c>
      <c r="B549" s="1">
        <v>6249043</v>
      </c>
      <c r="C549" s="1" t="s">
        <v>42</v>
      </c>
      <c r="D549" s="1">
        <v>4668631</v>
      </c>
      <c r="E549" s="3">
        <v>37326</v>
      </c>
      <c r="F549" s="1">
        <v>6615080</v>
      </c>
      <c r="G549" s="1">
        <v>0</v>
      </c>
      <c r="H549" s="1">
        <v>0</v>
      </c>
      <c r="I549" s="1"/>
      <c r="J549" s="2">
        <v>7000</v>
      </c>
      <c r="K549" s="2">
        <v>0</v>
      </c>
      <c r="L549" s="2">
        <v>0</v>
      </c>
      <c r="M549" s="2">
        <v>7000</v>
      </c>
      <c r="N549" s="75">
        <f>VLOOKUP(P549,'CODIGOS RENTISTICOS'!$A$2:E1589,2,FALSE)</f>
        <v>825000000</v>
      </c>
      <c r="O549" s="75">
        <f>VLOOKUP(P549,'CODIGOS RENTISTICOS'!$A$2:F3756,3,FALSE)</f>
        <v>150109</v>
      </c>
      <c r="P549" s="60">
        <v>5041</v>
      </c>
      <c r="Q549" s="2">
        <v>7000</v>
      </c>
      <c r="R549" s="60"/>
    </row>
    <row r="550" spans="1:18" x14ac:dyDescent="0.2">
      <c r="A550" s="1">
        <v>50000249</v>
      </c>
      <c r="B550" s="1">
        <v>6249048</v>
      </c>
      <c r="C550" s="1" t="s">
        <v>42</v>
      </c>
      <c r="D550" s="1">
        <v>16762483</v>
      </c>
      <c r="E550" s="3">
        <v>37326</v>
      </c>
      <c r="F550" s="1">
        <v>6615080</v>
      </c>
      <c r="G550" s="1">
        <v>0</v>
      </c>
      <c r="H550" s="1">
        <v>0</v>
      </c>
      <c r="I550" s="1"/>
      <c r="J550" s="2">
        <v>7000</v>
      </c>
      <c r="K550" s="2">
        <v>0</v>
      </c>
      <c r="L550" s="2">
        <v>0</v>
      </c>
      <c r="M550" s="2">
        <v>7000</v>
      </c>
      <c r="N550" s="75">
        <f>VLOOKUP(P550,'CODIGOS RENTISTICOS'!$A$2:E1590,2,FALSE)</f>
        <v>825000000</v>
      </c>
      <c r="O550" s="75">
        <f>VLOOKUP(P550,'CODIGOS RENTISTICOS'!$A$2:F3757,3,FALSE)</f>
        <v>150109</v>
      </c>
      <c r="P550" s="60">
        <v>5041</v>
      </c>
      <c r="Q550" s="2">
        <v>7000</v>
      </c>
      <c r="R550" s="60"/>
    </row>
    <row r="551" spans="1:18" x14ac:dyDescent="0.2">
      <c r="A551" s="1">
        <v>50000249</v>
      </c>
      <c r="B551" s="1">
        <v>6249071</v>
      </c>
      <c r="C551" s="1" t="s">
        <v>42</v>
      </c>
      <c r="D551" s="1">
        <v>12909316</v>
      </c>
      <c r="E551" s="3">
        <v>37326</v>
      </c>
      <c r="F551" s="1">
        <v>6615080</v>
      </c>
      <c r="G551" s="1">
        <v>0</v>
      </c>
      <c r="H551" s="1">
        <v>0</v>
      </c>
      <c r="I551" s="1"/>
      <c r="J551" s="2">
        <v>7000</v>
      </c>
      <c r="K551" s="2">
        <v>0</v>
      </c>
      <c r="L551" s="2">
        <v>0</v>
      </c>
      <c r="M551" s="2">
        <v>7000</v>
      </c>
      <c r="N551" s="75">
        <f>VLOOKUP(P551,'CODIGOS RENTISTICOS'!$A$2:E1591,2,FALSE)</f>
        <v>825000000</v>
      </c>
      <c r="O551" s="75">
        <f>VLOOKUP(P551,'CODIGOS RENTISTICOS'!$A$2:F3758,3,FALSE)</f>
        <v>150109</v>
      </c>
      <c r="P551" s="60">
        <v>5041</v>
      </c>
      <c r="Q551" s="2">
        <v>7000</v>
      </c>
      <c r="R551" s="60"/>
    </row>
    <row r="552" spans="1:18" x14ac:dyDescent="0.2">
      <c r="A552" s="1">
        <v>50000249</v>
      </c>
      <c r="B552" s="1">
        <v>6249080</v>
      </c>
      <c r="C552" s="1" t="s">
        <v>42</v>
      </c>
      <c r="D552" s="1">
        <v>16606192</v>
      </c>
      <c r="E552" s="3">
        <v>37326</v>
      </c>
      <c r="F552" s="1">
        <v>6615080</v>
      </c>
      <c r="G552" s="1">
        <v>0</v>
      </c>
      <c r="H552" s="1">
        <v>0</v>
      </c>
      <c r="I552" s="1"/>
      <c r="J552" s="2">
        <v>7000</v>
      </c>
      <c r="K552" s="2">
        <v>0</v>
      </c>
      <c r="L552" s="2">
        <v>0</v>
      </c>
      <c r="M552" s="2">
        <v>7000</v>
      </c>
      <c r="N552" s="75">
        <f>VLOOKUP(P552,'CODIGOS RENTISTICOS'!$A$2:E1592,2,FALSE)</f>
        <v>825000000</v>
      </c>
      <c r="O552" s="75">
        <f>VLOOKUP(P552,'CODIGOS RENTISTICOS'!$A$2:F3759,3,FALSE)</f>
        <v>150109</v>
      </c>
      <c r="P552" s="60">
        <v>5041</v>
      </c>
      <c r="Q552" s="2">
        <v>7000</v>
      </c>
      <c r="R552" s="60"/>
    </row>
    <row r="553" spans="1:18" x14ac:dyDescent="0.2">
      <c r="A553" s="1">
        <v>50000249</v>
      </c>
      <c r="B553" s="1">
        <v>6249120</v>
      </c>
      <c r="C553" s="1" t="s">
        <v>42</v>
      </c>
      <c r="D553" s="1">
        <v>5245381</v>
      </c>
      <c r="E553" s="3">
        <v>37326</v>
      </c>
      <c r="F553" s="1">
        <v>6615080</v>
      </c>
      <c r="G553" s="1">
        <v>0</v>
      </c>
      <c r="H553" s="1">
        <v>0</v>
      </c>
      <c r="I553" s="1"/>
      <c r="J553" s="2">
        <v>7000</v>
      </c>
      <c r="K553" s="2">
        <v>0</v>
      </c>
      <c r="L553" s="2">
        <v>0</v>
      </c>
      <c r="M553" s="2">
        <v>7000</v>
      </c>
      <c r="N553" s="75">
        <f>VLOOKUP(P553,'CODIGOS RENTISTICOS'!$A$2:E1593,2,FALSE)</f>
        <v>825000000</v>
      </c>
      <c r="O553" s="75">
        <f>VLOOKUP(P553,'CODIGOS RENTISTICOS'!$A$2:F3760,3,FALSE)</f>
        <v>150109</v>
      </c>
      <c r="P553" s="60">
        <v>5041</v>
      </c>
      <c r="Q553" s="2">
        <v>7000</v>
      </c>
      <c r="R553" s="60"/>
    </row>
    <row r="554" spans="1:18" x14ac:dyDescent="0.2">
      <c r="A554" s="1">
        <v>50000249</v>
      </c>
      <c r="B554" s="1">
        <v>6249136</v>
      </c>
      <c r="C554" s="1" t="s">
        <v>42</v>
      </c>
      <c r="D554" s="1">
        <v>79599025</v>
      </c>
      <c r="E554" s="3">
        <v>37326</v>
      </c>
      <c r="F554" s="1">
        <v>6615080</v>
      </c>
      <c r="G554" s="1">
        <v>0</v>
      </c>
      <c r="H554" s="1">
        <v>0</v>
      </c>
      <c r="I554" s="1"/>
      <c r="J554" s="2">
        <v>7000</v>
      </c>
      <c r="K554" s="2">
        <v>0</v>
      </c>
      <c r="L554" s="2">
        <v>0</v>
      </c>
      <c r="M554" s="2">
        <v>7000</v>
      </c>
      <c r="N554" s="75">
        <f>VLOOKUP(P554,'CODIGOS RENTISTICOS'!$A$2:E1594,2,FALSE)</f>
        <v>825000000</v>
      </c>
      <c r="O554" s="75">
        <f>VLOOKUP(P554,'CODIGOS RENTISTICOS'!$A$2:F3761,3,FALSE)</f>
        <v>150109</v>
      </c>
      <c r="P554" s="60">
        <v>5041</v>
      </c>
      <c r="Q554" s="2">
        <v>7000</v>
      </c>
      <c r="R554" s="60"/>
    </row>
    <row r="555" spans="1:18" x14ac:dyDescent="0.2">
      <c r="A555" s="1">
        <v>50000249</v>
      </c>
      <c r="B555" s="1">
        <v>6249140</v>
      </c>
      <c r="C555" s="1" t="s">
        <v>42</v>
      </c>
      <c r="D555" s="1">
        <v>76307510</v>
      </c>
      <c r="E555" s="3">
        <v>37326</v>
      </c>
      <c r="F555" s="1">
        <v>6615080</v>
      </c>
      <c r="G555" s="1">
        <v>0</v>
      </c>
      <c r="H555" s="1">
        <v>0</v>
      </c>
      <c r="I555" s="1"/>
      <c r="J555" s="2">
        <v>7000</v>
      </c>
      <c r="K555" s="2">
        <v>0</v>
      </c>
      <c r="L555" s="2">
        <v>0</v>
      </c>
      <c r="M555" s="2">
        <v>7000</v>
      </c>
      <c r="N555" s="75">
        <f>VLOOKUP(P555,'CODIGOS RENTISTICOS'!$A$2:E1595,2,FALSE)</f>
        <v>825000000</v>
      </c>
      <c r="O555" s="75">
        <f>VLOOKUP(P555,'CODIGOS RENTISTICOS'!$A$2:F3762,3,FALSE)</f>
        <v>150109</v>
      </c>
      <c r="P555" s="60">
        <v>5041</v>
      </c>
      <c r="Q555" s="2">
        <v>7000</v>
      </c>
      <c r="R555" s="60"/>
    </row>
    <row r="556" spans="1:18" x14ac:dyDescent="0.2">
      <c r="A556" s="1">
        <v>50000249</v>
      </c>
      <c r="B556" s="1">
        <v>6249151</v>
      </c>
      <c r="C556" s="1" t="s">
        <v>42</v>
      </c>
      <c r="D556" s="1">
        <v>16629831</v>
      </c>
      <c r="E556" s="3">
        <v>37326</v>
      </c>
      <c r="F556" s="1">
        <v>6615080</v>
      </c>
      <c r="G556" s="1">
        <v>0</v>
      </c>
      <c r="H556" s="1">
        <v>0</v>
      </c>
      <c r="I556" s="1"/>
      <c r="J556" s="2">
        <v>7000</v>
      </c>
      <c r="K556" s="2">
        <v>0</v>
      </c>
      <c r="L556" s="2">
        <v>0</v>
      </c>
      <c r="M556" s="2">
        <v>7000</v>
      </c>
      <c r="N556" s="75">
        <f>VLOOKUP(P556,'CODIGOS RENTISTICOS'!$A$2:E1596,2,FALSE)</f>
        <v>825000000</v>
      </c>
      <c r="O556" s="75">
        <f>VLOOKUP(P556,'CODIGOS RENTISTICOS'!$A$2:F3763,3,FALSE)</f>
        <v>150109</v>
      </c>
      <c r="P556" s="60">
        <v>5041</v>
      </c>
      <c r="Q556" s="2">
        <v>7000</v>
      </c>
      <c r="R556" s="60"/>
    </row>
    <row r="557" spans="1:18" x14ac:dyDescent="0.2">
      <c r="A557" s="1">
        <v>50000249</v>
      </c>
      <c r="B557" s="1">
        <v>6249153</v>
      </c>
      <c r="C557" s="1" t="s">
        <v>42</v>
      </c>
      <c r="D557" s="1">
        <v>16757606</v>
      </c>
      <c r="E557" s="3">
        <v>37326</v>
      </c>
      <c r="F557" s="1">
        <v>6615080</v>
      </c>
      <c r="G557" s="1">
        <v>0</v>
      </c>
      <c r="H557" s="1">
        <v>0</v>
      </c>
      <c r="I557" s="1"/>
      <c r="J557" s="2">
        <v>7000</v>
      </c>
      <c r="K557" s="2">
        <v>0</v>
      </c>
      <c r="L557" s="2">
        <v>0</v>
      </c>
      <c r="M557" s="2">
        <v>7000</v>
      </c>
      <c r="N557" s="75">
        <f>VLOOKUP(P557,'CODIGOS RENTISTICOS'!$A$2:E1597,2,FALSE)</f>
        <v>825000000</v>
      </c>
      <c r="O557" s="75">
        <f>VLOOKUP(P557,'CODIGOS RENTISTICOS'!$A$2:F3764,3,FALSE)</f>
        <v>150109</v>
      </c>
      <c r="P557" s="60">
        <v>5041</v>
      </c>
      <c r="Q557" s="2">
        <v>7000</v>
      </c>
      <c r="R557" s="60"/>
    </row>
    <row r="558" spans="1:18" x14ac:dyDescent="0.2">
      <c r="A558" s="1">
        <v>50000249</v>
      </c>
      <c r="B558" s="1">
        <v>6249167</v>
      </c>
      <c r="C558" s="1" t="s">
        <v>42</v>
      </c>
      <c r="D558" s="1">
        <v>6466614</v>
      </c>
      <c r="E558" s="3">
        <v>37326</v>
      </c>
      <c r="F558" s="1">
        <v>6615080</v>
      </c>
      <c r="G558" s="1">
        <v>0</v>
      </c>
      <c r="H558" s="1">
        <v>0</v>
      </c>
      <c r="I558" s="1"/>
      <c r="J558" s="2">
        <v>7000</v>
      </c>
      <c r="K558" s="2">
        <v>0</v>
      </c>
      <c r="L558" s="2">
        <v>0</v>
      </c>
      <c r="M558" s="2">
        <v>7000</v>
      </c>
      <c r="N558" s="75">
        <f>VLOOKUP(P558,'CODIGOS RENTISTICOS'!$A$2:E1598,2,FALSE)</f>
        <v>825000000</v>
      </c>
      <c r="O558" s="75">
        <f>VLOOKUP(P558,'CODIGOS RENTISTICOS'!$A$2:F3765,3,FALSE)</f>
        <v>150109</v>
      </c>
      <c r="P558" s="60">
        <v>5041</v>
      </c>
      <c r="Q558" s="2">
        <v>7000</v>
      </c>
      <c r="R558" s="60"/>
    </row>
    <row r="559" spans="1:18" x14ac:dyDescent="0.2">
      <c r="A559" s="1">
        <v>50000249</v>
      </c>
      <c r="B559" s="1">
        <v>6249172</v>
      </c>
      <c r="C559" s="1" t="s">
        <v>42</v>
      </c>
      <c r="D559" s="1">
        <v>16774199</v>
      </c>
      <c r="E559" s="3">
        <v>37326</v>
      </c>
      <c r="F559" s="1">
        <v>6615080</v>
      </c>
      <c r="G559" s="1">
        <v>0</v>
      </c>
      <c r="H559" s="1">
        <v>0</v>
      </c>
      <c r="I559" s="1"/>
      <c r="J559" s="2">
        <v>7000</v>
      </c>
      <c r="K559" s="2">
        <v>0</v>
      </c>
      <c r="L559" s="2">
        <v>0</v>
      </c>
      <c r="M559" s="2">
        <v>7000</v>
      </c>
      <c r="N559" s="75">
        <f>VLOOKUP(P559,'CODIGOS RENTISTICOS'!$A$2:E1599,2,FALSE)</f>
        <v>825000000</v>
      </c>
      <c r="O559" s="75">
        <f>VLOOKUP(P559,'CODIGOS RENTISTICOS'!$A$2:F3766,3,FALSE)</f>
        <v>150109</v>
      </c>
      <c r="P559" s="60">
        <v>5041</v>
      </c>
      <c r="Q559" s="2">
        <v>7000</v>
      </c>
      <c r="R559" s="60"/>
    </row>
    <row r="560" spans="1:18" x14ac:dyDescent="0.2">
      <c r="A560" s="1">
        <v>50000249</v>
      </c>
      <c r="B560" s="1">
        <v>6249179</v>
      </c>
      <c r="C560" s="1" t="s">
        <v>42</v>
      </c>
      <c r="D560" s="1">
        <v>17645046</v>
      </c>
      <c r="E560" s="3">
        <v>37326</v>
      </c>
      <c r="F560" s="1">
        <v>6615080</v>
      </c>
      <c r="G560" s="1">
        <v>0</v>
      </c>
      <c r="H560" s="1">
        <v>0</v>
      </c>
      <c r="I560" s="1"/>
      <c r="J560" s="2">
        <v>7000</v>
      </c>
      <c r="K560" s="2">
        <v>0</v>
      </c>
      <c r="L560" s="2">
        <v>0</v>
      </c>
      <c r="M560" s="2">
        <v>7000</v>
      </c>
      <c r="N560" s="75">
        <f>VLOOKUP(P560,'CODIGOS RENTISTICOS'!$A$2:E1600,2,FALSE)</f>
        <v>825000000</v>
      </c>
      <c r="O560" s="75">
        <f>VLOOKUP(P560,'CODIGOS RENTISTICOS'!$A$2:F3767,3,FALSE)</f>
        <v>150109</v>
      </c>
      <c r="P560" s="60">
        <v>5041</v>
      </c>
      <c r="Q560" s="2">
        <v>7000</v>
      </c>
      <c r="R560" s="60"/>
    </row>
    <row r="561" spans="1:18" x14ac:dyDescent="0.2">
      <c r="A561" s="1">
        <v>50000249</v>
      </c>
      <c r="B561" s="1">
        <v>6249180</v>
      </c>
      <c r="C561" s="1" t="s">
        <v>42</v>
      </c>
      <c r="D561" s="1">
        <v>16858006</v>
      </c>
      <c r="E561" s="3">
        <v>37326</v>
      </c>
      <c r="F561" s="1">
        <v>6615080</v>
      </c>
      <c r="G561" s="1">
        <v>0</v>
      </c>
      <c r="H561" s="1">
        <v>0</v>
      </c>
      <c r="I561" s="1"/>
      <c r="J561" s="2">
        <v>7000</v>
      </c>
      <c r="K561" s="2">
        <v>0</v>
      </c>
      <c r="L561" s="2">
        <v>0</v>
      </c>
      <c r="M561" s="2">
        <v>7000</v>
      </c>
      <c r="N561" s="75">
        <f>VLOOKUP(P561,'CODIGOS RENTISTICOS'!$A$2:E1601,2,FALSE)</f>
        <v>825000000</v>
      </c>
      <c r="O561" s="75">
        <f>VLOOKUP(P561,'CODIGOS RENTISTICOS'!$A$2:F3768,3,FALSE)</f>
        <v>150109</v>
      </c>
      <c r="P561" s="60">
        <v>5041</v>
      </c>
      <c r="Q561" s="2">
        <v>7000</v>
      </c>
      <c r="R561" s="60"/>
    </row>
    <row r="562" spans="1:18" x14ac:dyDescent="0.2">
      <c r="A562" s="1">
        <v>50000249</v>
      </c>
      <c r="B562" s="1">
        <v>6249203</v>
      </c>
      <c r="C562" s="1" t="s">
        <v>42</v>
      </c>
      <c r="D562" s="1">
        <v>25634955</v>
      </c>
      <c r="E562" s="3">
        <v>37326</v>
      </c>
      <c r="F562" s="1">
        <v>6615080</v>
      </c>
      <c r="G562" s="1">
        <v>0</v>
      </c>
      <c r="H562" s="1">
        <v>0</v>
      </c>
      <c r="I562" s="1"/>
      <c r="J562" s="2">
        <v>7000</v>
      </c>
      <c r="K562" s="2">
        <v>0</v>
      </c>
      <c r="L562" s="2">
        <v>0</v>
      </c>
      <c r="M562" s="2">
        <v>7000</v>
      </c>
      <c r="N562" s="75">
        <f>VLOOKUP(P562,'CODIGOS RENTISTICOS'!$A$2:E1602,2,FALSE)</f>
        <v>825000000</v>
      </c>
      <c r="O562" s="75">
        <f>VLOOKUP(P562,'CODIGOS RENTISTICOS'!$A$2:F3769,3,FALSE)</f>
        <v>150109</v>
      </c>
      <c r="P562" s="60">
        <v>5041</v>
      </c>
      <c r="Q562" s="2">
        <v>7000</v>
      </c>
      <c r="R562" s="60"/>
    </row>
    <row r="563" spans="1:18" x14ac:dyDescent="0.2">
      <c r="A563" s="1">
        <v>50000249</v>
      </c>
      <c r="B563" s="1">
        <v>6249208</v>
      </c>
      <c r="C563" s="1" t="s">
        <v>42</v>
      </c>
      <c r="D563" s="1">
        <v>6320807</v>
      </c>
      <c r="E563" s="3">
        <v>37326</v>
      </c>
      <c r="F563" s="1">
        <v>6615080</v>
      </c>
      <c r="G563" s="1">
        <v>0</v>
      </c>
      <c r="H563" s="1">
        <v>0</v>
      </c>
      <c r="I563" s="1"/>
      <c r="J563" s="2">
        <v>7000</v>
      </c>
      <c r="K563" s="2">
        <v>0</v>
      </c>
      <c r="L563" s="2">
        <v>0</v>
      </c>
      <c r="M563" s="2">
        <v>7000</v>
      </c>
      <c r="N563" s="75">
        <f>VLOOKUP(P563,'CODIGOS RENTISTICOS'!$A$2:E1603,2,FALSE)</f>
        <v>825000000</v>
      </c>
      <c r="O563" s="75">
        <f>VLOOKUP(P563,'CODIGOS RENTISTICOS'!$A$2:F3770,3,FALSE)</f>
        <v>150109</v>
      </c>
      <c r="P563" s="60">
        <v>5041</v>
      </c>
      <c r="Q563" s="2">
        <v>7000</v>
      </c>
      <c r="R563" s="60"/>
    </row>
    <row r="564" spans="1:18" x14ac:dyDescent="0.2">
      <c r="A564" s="1">
        <v>50000249</v>
      </c>
      <c r="B564" s="1">
        <v>6249213</v>
      </c>
      <c r="C564" s="1" t="s">
        <v>42</v>
      </c>
      <c r="D564" s="1">
        <v>94283536</v>
      </c>
      <c r="E564" s="3">
        <v>37326</v>
      </c>
      <c r="F564" s="1">
        <v>6615080</v>
      </c>
      <c r="G564" s="1">
        <v>0</v>
      </c>
      <c r="H564" s="1">
        <v>0</v>
      </c>
      <c r="I564" s="1"/>
      <c r="J564" s="2">
        <v>7000</v>
      </c>
      <c r="K564" s="2">
        <v>0</v>
      </c>
      <c r="L564" s="2">
        <v>0</v>
      </c>
      <c r="M564" s="2">
        <v>7000</v>
      </c>
      <c r="N564" s="75">
        <f>VLOOKUP(P564,'CODIGOS RENTISTICOS'!$A$2:E1604,2,FALSE)</f>
        <v>825000000</v>
      </c>
      <c r="O564" s="75">
        <f>VLOOKUP(P564,'CODIGOS RENTISTICOS'!$A$2:F3771,3,FALSE)</f>
        <v>150109</v>
      </c>
      <c r="P564" s="60">
        <v>5041</v>
      </c>
      <c r="Q564" s="2">
        <v>7000</v>
      </c>
      <c r="R564" s="60"/>
    </row>
    <row r="565" spans="1:18" x14ac:dyDescent="0.2">
      <c r="A565" s="1">
        <v>50000249</v>
      </c>
      <c r="B565" s="1">
        <v>6249214</v>
      </c>
      <c r="C565" s="1" t="s">
        <v>42</v>
      </c>
      <c r="D565" s="1">
        <v>87572337</v>
      </c>
      <c r="E565" s="3">
        <v>37326</v>
      </c>
      <c r="F565" s="1">
        <v>6615080</v>
      </c>
      <c r="G565" s="1">
        <v>0</v>
      </c>
      <c r="H565" s="1">
        <v>0</v>
      </c>
      <c r="I565" s="1"/>
      <c r="J565" s="2">
        <v>7000</v>
      </c>
      <c r="K565" s="2">
        <v>0</v>
      </c>
      <c r="L565" s="2">
        <v>0</v>
      </c>
      <c r="M565" s="2">
        <v>7000</v>
      </c>
      <c r="N565" s="75">
        <f>VLOOKUP(P565,'CODIGOS RENTISTICOS'!$A$2:E1605,2,FALSE)</f>
        <v>825000000</v>
      </c>
      <c r="O565" s="75">
        <f>VLOOKUP(P565,'CODIGOS RENTISTICOS'!$A$2:F3772,3,FALSE)</f>
        <v>150109</v>
      </c>
      <c r="P565" s="60">
        <v>5041</v>
      </c>
      <c r="Q565" s="2">
        <v>7000</v>
      </c>
      <c r="R565" s="60"/>
    </row>
    <row r="566" spans="1:18" x14ac:dyDescent="0.2">
      <c r="A566" s="1">
        <v>50000249</v>
      </c>
      <c r="B566" s="1">
        <v>6249215</v>
      </c>
      <c r="C566" s="1" t="s">
        <v>42</v>
      </c>
      <c r="D566" s="1">
        <v>10496556</v>
      </c>
      <c r="E566" s="3">
        <v>37326</v>
      </c>
      <c r="F566" s="1">
        <v>6615080</v>
      </c>
      <c r="G566" s="1">
        <v>0</v>
      </c>
      <c r="H566" s="1">
        <v>0</v>
      </c>
      <c r="I566" s="1"/>
      <c r="J566" s="2">
        <v>7000</v>
      </c>
      <c r="K566" s="2">
        <v>0</v>
      </c>
      <c r="L566" s="2">
        <v>0</v>
      </c>
      <c r="M566" s="2">
        <v>7000</v>
      </c>
      <c r="N566" s="75">
        <f>VLOOKUP(P566,'CODIGOS RENTISTICOS'!$A$2:E1606,2,FALSE)</f>
        <v>825000000</v>
      </c>
      <c r="O566" s="75">
        <f>VLOOKUP(P566,'CODIGOS RENTISTICOS'!$A$2:F3773,3,FALSE)</f>
        <v>150109</v>
      </c>
      <c r="P566" s="60">
        <v>5041</v>
      </c>
      <c r="Q566" s="2">
        <v>7000</v>
      </c>
      <c r="R566" s="60"/>
    </row>
    <row r="567" spans="1:18" x14ac:dyDescent="0.2">
      <c r="A567" s="1">
        <v>50000249</v>
      </c>
      <c r="B567" s="1">
        <v>6249217</v>
      </c>
      <c r="C567" s="1" t="s">
        <v>42</v>
      </c>
      <c r="D567" s="1">
        <v>76241118</v>
      </c>
      <c r="E567" s="3">
        <v>37326</v>
      </c>
      <c r="F567" s="1">
        <v>6615080</v>
      </c>
      <c r="G567" s="1">
        <v>0</v>
      </c>
      <c r="H567" s="1">
        <v>0</v>
      </c>
      <c r="I567" s="1"/>
      <c r="J567" s="2">
        <v>7000</v>
      </c>
      <c r="K567" s="2">
        <v>0</v>
      </c>
      <c r="L567" s="2">
        <v>0</v>
      </c>
      <c r="M567" s="2">
        <v>7000</v>
      </c>
      <c r="N567" s="75">
        <f>VLOOKUP(P567,'CODIGOS RENTISTICOS'!$A$2:E1607,2,FALSE)</f>
        <v>825000000</v>
      </c>
      <c r="O567" s="75">
        <f>VLOOKUP(P567,'CODIGOS RENTISTICOS'!$A$2:F3774,3,FALSE)</f>
        <v>150109</v>
      </c>
      <c r="P567" s="60">
        <v>5041</v>
      </c>
      <c r="Q567" s="2">
        <v>7000</v>
      </c>
      <c r="R567" s="60"/>
    </row>
    <row r="568" spans="1:18" x14ac:dyDescent="0.2">
      <c r="A568" s="1">
        <v>50000249</v>
      </c>
      <c r="B568" s="1">
        <v>6249218</v>
      </c>
      <c r="C568" s="1" t="s">
        <v>42</v>
      </c>
      <c r="D568" s="1">
        <v>94385357</v>
      </c>
      <c r="E568" s="3">
        <v>37326</v>
      </c>
      <c r="F568" s="1">
        <v>6615080</v>
      </c>
      <c r="G568" s="1">
        <v>0</v>
      </c>
      <c r="H568" s="1">
        <v>0</v>
      </c>
      <c r="I568" s="1"/>
      <c r="J568" s="2">
        <v>7000</v>
      </c>
      <c r="K568" s="2">
        <v>0</v>
      </c>
      <c r="L568" s="2">
        <v>0</v>
      </c>
      <c r="M568" s="2">
        <v>7000</v>
      </c>
      <c r="N568" s="75">
        <f>VLOOKUP(P568,'CODIGOS RENTISTICOS'!$A$2:E1608,2,FALSE)</f>
        <v>825000000</v>
      </c>
      <c r="O568" s="75">
        <f>VLOOKUP(P568,'CODIGOS RENTISTICOS'!$A$2:F3775,3,FALSE)</f>
        <v>150109</v>
      </c>
      <c r="P568" s="60">
        <v>5041</v>
      </c>
      <c r="Q568" s="2">
        <v>7000</v>
      </c>
      <c r="R568" s="60"/>
    </row>
    <row r="569" spans="1:18" x14ac:dyDescent="0.2">
      <c r="A569" s="1">
        <v>50000249</v>
      </c>
      <c r="B569" s="1">
        <v>6249219</v>
      </c>
      <c r="C569" s="1" t="s">
        <v>42</v>
      </c>
      <c r="D569" s="1">
        <v>14273929</v>
      </c>
      <c r="E569" s="3">
        <v>37326</v>
      </c>
      <c r="F569" s="1">
        <v>6615080</v>
      </c>
      <c r="G569" s="1">
        <v>0</v>
      </c>
      <c r="H569" s="1">
        <v>0</v>
      </c>
      <c r="I569" s="1"/>
      <c r="J569" s="2">
        <v>7000</v>
      </c>
      <c r="K569" s="2">
        <v>0</v>
      </c>
      <c r="L569" s="2">
        <v>0</v>
      </c>
      <c r="M569" s="2">
        <v>7000</v>
      </c>
      <c r="N569" s="75">
        <f>VLOOKUP(P569,'CODIGOS RENTISTICOS'!$A$2:E1609,2,FALSE)</f>
        <v>825000000</v>
      </c>
      <c r="O569" s="75">
        <f>VLOOKUP(P569,'CODIGOS RENTISTICOS'!$A$2:F3776,3,FALSE)</f>
        <v>150109</v>
      </c>
      <c r="P569" s="60">
        <v>5041</v>
      </c>
      <c r="Q569" s="2">
        <v>7000</v>
      </c>
      <c r="R569" s="60"/>
    </row>
    <row r="570" spans="1:18" x14ac:dyDescent="0.2">
      <c r="A570" s="1">
        <v>50000249</v>
      </c>
      <c r="B570" s="1">
        <v>6249220</v>
      </c>
      <c r="C570" s="1" t="s">
        <v>42</v>
      </c>
      <c r="D570" s="1">
        <v>10494030</v>
      </c>
      <c r="E570" s="3">
        <v>37326</v>
      </c>
      <c r="F570" s="1">
        <v>6615080</v>
      </c>
      <c r="G570" s="1">
        <v>0</v>
      </c>
      <c r="H570" s="1">
        <v>0</v>
      </c>
      <c r="I570" s="1"/>
      <c r="J570" s="2">
        <v>7000</v>
      </c>
      <c r="K570" s="2">
        <v>0</v>
      </c>
      <c r="L570" s="2">
        <v>0</v>
      </c>
      <c r="M570" s="2">
        <v>7000</v>
      </c>
      <c r="N570" s="75">
        <f>VLOOKUP(P570,'CODIGOS RENTISTICOS'!$A$2:E1610,2,FALSE)</f>
        <v>825000000</v>
      </c>
      <c r="O570" s="75">
        <f>VLOOKUP(P570,'CODIGOS RENTISTICOS'!$A$2:F3777,3,FALSE)</f>
        <v>150109</v>
      </c>
      <c r="P570" s="60">
        <v>5041</v>
      </c>
      <c r="Q570" s="2">
        <v>7000</v>
      </c>
      <c r="R570" s="60"/>
    </row>
    <row r="571" spans="1:18" x14ac:dyDescent="0.2">
      <c r="A571" s="1">
        <v>50000249</v>
      </c>
      <c r="B571" s="1">
        <v>6249221</v>
      </c>
      <c r="C571" s="1" t="s">
        <v>42</v>
      </c>
      <c r="D571" s="1">
        <v>6311740</v>
      </c>
      <c r="E571" s="3">
        <v>37326</v>
      </c>
      <c r="F571" s="1">
        <v>6615080</v>
      </c>
      <c r="G571" s="1">
        <v>0</v>
      </c>
      <c r="H571" s="1">
        <v>0</v>
      </c>
      <c r="I571" s="1"/>
      <c r="J571" s="2">
        <v>7000</v>
      </c>
      <c r="K571" s="2">
        <v>0</v>
      </c>
      <c r="L571" s="2">
        <v>0</v>
      </c>
      <c r="M571" s="2">
        <v>7000</v>
      </c>
      <c r="N571" s="75">
        <f>VLOOKUP(P571,'CODIGOS RENTISTICOS'!$A$2:E1611,2,FALSE)</f>
        <v>825000000</v>
      </c>
      <c r="O571" s="75">
        <f>VLOOKUP(P571,'CODIGOS RENTISTICOS'!$A$2:F3778,3,FALSE)</f>
        <v>150109</v>
      </c>
      <c r="P571" s="60">
        <v>5041</v>
      </c>
      <c r="Q571" s="2">
        <v>7000</v>
      </c>
      <c r="R571" s="60"/>
    </row>
    <row r="572" spans="1:18" x14ac:dyDescent="0.2">
      <c r="A572" s="1">
        <v>50000249</v>
      </c>
      <c r="B572" s="1">
        <v>6249222</v>
      </c>
      <c r="C572" s="1" t="s">
        <v>42</v>
      </c>
      <c r="D572" s="1">
        <v>16547869</v>
      </c>
      <c r="E572" s="3">
        <v>37326</v>
      </c>
      <c r="F572" s="1">
        <v>6615080</v>
      </c>
      <c r="G572" s="1">
        <v>0</v>
      </c>
      <c r="H572" s="1">
        <v>0</v>
      </c>
      <c r="I572" s="1"/>
      <c r="J572" s="2">
        <v>7000</v>
      </c>
      <c r="K572" s="2">
        <v>0</v>
      </c>
      <c r="L572" s="2">
        <v>0</v>
      </c>
      <c r="M572" s="2">
        <v>7000</v>
      </c>
      <c r="N572" s="75">
        <f>VLOOKUP(P572,'CODIGOS RENTISTICOS'!$A$2:E1612,2,FALSE)</f>
        <v>825000000</v>
      </c>
      <c r="O572" s="75">
        <f>VLOOKUP(P572,'CODIGOS RENTISTICOS'!$A$2:F3779,3,FALSE)</f>
        <v>150109</v>
      </c>
      <c r="P572" s="60">
        <v>5041</v>
      </c>
      <c r="Q572" s="2">
        <v>7000</v>
      </c>
      <c r="R572" s="60"/>
    </row>
    <row r="573" spans="1:18" x14ac:dyDescent="0.2">
      <c r="A573" s="1">
        <v>50000249</v>
      </c>
      <c r="B573" s="1">
        <v>6249223</v>
      </c>
      <c r="C573" s="1" t="s">
        <v>42</v>
      </c>
      <c r="D573" s="1">
        <v>16747972</v>
      </c>
      <c r="E573" s="3">
        <v>37326</v>
      </c>
      <c r="F573" s="1">
        <v>6615080</v>
      </c>
      <c r="G573" s="1">
        <v>0</v>
      </c>
      <c r="H573" s="1">
        <v>0</v>
      </c>
      <c r="I573" s="1"/>
      <c r="J573" s="2">
        <v>7000</v>
      </c>
      <c r="K573" s="2">
        <v>0</v>
      </c>
      <c r="L573" s="2">
        <v>0</v>
      </c>
      <c r="M573" s="2">
        <v>7000</v>
      </c>
      <c r="N573" s="75">
        <f>VLOOKUP(P573,'CODIGOS RENTISTICOS'!$A$2:E1613,2,FALSE)</f>
        <v>825000000</v>
      </c>
      <c r="O573" s="75">
        <f>VLOOKUP(P573,'CODIGOS RENTISTICOS'!$A$2:F3780,3,FALSE)</f>
        <v>150109</v>
      </c>
      <c r="P573" s="60">
        <v>5041</v>
      </c>
      <c r="Q573" s="2">
        <v>7000</v>
      </c>
      <c r="R573" s="60"/>
    </row>
    <row r="574" spans="1:18" x14ac:dyDescent="0.2">
      <c r="A574" s="1">
        <v>50000249</v>
      </c>
      <c r="B574" s="1">
        <v>6249225</v>
      </c>
      <c r="C574" s="1" t="s">
        <v>42</v>
      </c>
      <c r="D574" s="1">
        <v>38835490</v>
      </c>
      <c r="E574" s="3">
        <v>37326</v>
      </c>
      <c r="F574" s="1">
        <v>6615080</v>
      </c>
      <c r="G574" s="1">
        <v>0</v>
      </c>
      <c r="H574" s="1">
        <v>0</v>
      </c>
      <c r="I574" s="1"/>
      <c r="J574" s="2">
        <v>7000</v>
      </c>
      <c r="K574" s="2">
        <v>0</v>
      </c>
      <c r="L574" s="2">
        <v>0</v>
      </c>
      <c r="M574" s="2">
        <v>7000</v>
      </c>
      <c r="N574" s="75">
        <f>VLOOKUP(P574,'CODIGOS RENTISTICOS'!$A$2:E1614,2,FALSE)</f>
        <v>825000000</v>
      </c>
      <c r="O574" s="75">
        <f>VLOOKUP(P574,'CODIGOS RENTISTICOS'!$A$2:F3781,3,FALSE)</f>
        <v>150109</v>
      </c>
      <c r="P574" s="60">
        <v>5041</v>
      </c>
      <c r="Q574" s="2">
        <v>7000</v>
      </c>
      <c r="R574" s="60"/>
    </row>
    <row r="575" spans="1:18" x14ac:dyDescent="0.2">
      <c r="A575" s="1">
        <v>50000249</v>
      </c>
      <c r="B575" s="1">
        <v>6249226</v>
      </c>
      <c r="C575" s="1" t="s">
        <v>42</v>
      </c>
      <c r="D575" s="1">
        <v>16744057</v>
      </c>
      <c r="E575" s="3">
        <v>37326</v>
      </c>
      <c r="F575" s="1">
        <v>6615080</v>
      </c>
      <c r="G575" s="1">
        <v>0</v>
      </c>
      <c r="H575" s="1">
        <v>0</v>
      </c>
      <c r="I575" s="1"/>
      <c r="J575" s="2">
        <v>7000</v>
      </c>
      <c r="K575" s="2">
        <v>0</v>
      </c>
      <c r="L575" s="2">
        <v>0</v>
      </c>
      <c r="M575" s="2">
        <v>7000</v>
      </c>
      <c r="N575" s="75">
        <f>VLOOKUP(P575,'CODIGOS RENTISTICOS'!$A$2:E1615,2,FALSE)</f>
        <v>825000000</v>
      </c>
      <c r="O575" s="75">
        <f>VLOOKUP(P575,'CODIGOS RENTISTICOS'!$A$2:F3782,3,FALSE)</f>
        <v>150109</v>
      </c>
      <c r="P575" s="60">
        <v>5041</v>
      </c>
      <c r="Q575" s="2">
        <v>7000</v>
      </c>
      <c r="R575" s="60"/>
    </row>
    <row r="576" spans="1:18" x14ac:dyDescent="0.2">
      <c r="A576" s="1">
        <v>50000249</v>
      </c>
      <c r="B576" s="1">
        <v>6249227</v>
      </c>
      <c r="C576" s="1" t="s">
        <v>42</v>
      </c>
      <c r="D576" s="1">
        <v>16772244</v>
      </c>
      <c r="E576" s="3">
        <v>37326</v>
      </c>
      <c r="F576" s="1">
        <v>6615080</v>
      </c>
      <c r="G576" s="1">
        <v>0</v>
      </c>
      <c r="H576" s="1">
        <v>0</v>
      </c>
      <c r="I576" s="1"/>
      <c r="J576" s="2">
        <v>7000</v>
      </c>
      <c r="K576" s="2">
        <v>0</v>
      </c>
      <c r="L576" s="2">
        <v>0</v>
      </c>
      <c r="M576" s="2">
        <v>7000</v>
      </c>
      <c r="N576" s="75">
        <f>VLOOKUP(P576,'CODIGOS RENTISTICOS'!$A$2:E1616,2,FALSE)</f>
        <v>825000000</v>
      </c>
      <c r="O576" s="75">
        <f>VLOOKUP(P576,'CODIGOS RENTISTICOS'!$A$2:F3783,3,FALSE)</f>
        <v>150109</v>
      </c>
      <c r="P576" s="60">
        <v>5041</v>
      </c>
      <c r="Q576" s="2">
        <v>7000</v>
      </c>
      <c r="R576" s="60"/>
    </row>
    <row r="577" spans="1:18" x14ac:dyDescent="0.2">
      <c r="A577" s="1">
        <v>50000249</v>
      </c>
      <c r="B577" s="1">
        <v>6266844</v>
      </c>
      <c r="C577" s="1" t="s">
        <v>42</v>
      </c>
      <c r="D577" s="1">
        <v>16821949</v>
      </c>
      <c r="E577" s="3">
        <v>37326</v>
      </c>
      <c r="F577" s="1">
        <v>3901579</v>
      </c>
      <c r="G577" s="1">
        <v>0</v>
      </c>
      <c r="H577" s="1">
        <v>0</v>
      </c>
      <c r="I577" s="1"/>
      <c r="J577" s="2">
        <v>367500</v>
      </c>
      <c r="K577" s="2">
        <v>0</v>
      </c>
      <c r="L577" s="2">
        <v>0</v>
      </c>
      <c r="M577" s="2">
        <v>367500</v>
      </c>
      <c r="N577" s="75">
        <f>VLOOKUP(P577,'CODIGOS RENTISTICOS'!$A$2:E1617,2,FALSE)</f>
        <v>12400000</v>
      </c>
      <c r="O577" s="75">
        <f>VLOOKUP(P577,'CODIGOS RENTISTICOS'!$A$2:F3784,3,FALSE)</f>
        <v>270102</v>
      </c>
      <c r="P577" s="60">
        <v>50110202</v>
      </c>
      <c r="Q577" s="2">
        <v>367500</v>
      </c>
      <c r="R577" s="60"/>
    </row>
    <row r="578" spans="1:18" x14ac:dyDescent="0.2">
      <c r="A578" s="1">
        <v>50000249</v>
      </c>
      <c r="B578" s="1">
        <v>6997808</v>
      </c>
      <c r="C578" s="1" t="s">
        <v>42</v>
      </c>
      <c r="D578" s="1">
        <v>87432305</v>
      </c>
      <c r="E578" s="3">
        <v>37326</v>
      </c>
      <c r="F578" s="1">
        <v>6615080</v>
      </c>
      <c r="G578" s="1">
        <v>0</v>
      </c>
      <c r="H578" s="1">
        <v>0</v>
      </c>
      <c r="I578" s="1"/>
      <c r="J578" s="2">
        <v>7000</v>
      </c>
      <c r="K578" s="2">
        <v>0</v>
      </c>
      <c r="L578" s="2">
        <v>0</v>
      </c>
      <c r="M578" s="2">
        <v>7000</v>
      </c>
      <c r="N578" s="75">
        <f>VLOOKUP(P578,'CODIGOS RENTISTICOS'!$A$2:E1618,2,FALSE)</f>
        <v>825000000</v>
      </c>
      <c r="O578" s="75">
        <f>VLOOKUP(P578,'CODIGOS RENTISTICOS'!$A$2:F3785,3,FALSE)</f>
        <v>150109</v>
      </c>
      <c r="P578" s="60">
        <v>5041</v>
      </c>
      <c r="Q578" s="2">
        <v>7000</v>
      </c>
      <c r="R578" s="60"/>
    </row>
    <row r="579" spans="1:18" x14ac:dyDescent="0.2">
      <c r="A579" s="1">
        <v>50000249</v>
      </c>
      <c r="B579" s="1">
        <v>6997810</v>
      </c>
      <c r="C579" s="1" t="s">
        <v>42</v>
      </c>
      <c r="D579" s="1">
        <v>16832023</v>
      </c>
      <c r="E579" s="3">
        <v>37326</v>
      </c>
      <c r="F579" s="1">
        <v>6615080</v>
      </c>
      <c r="G579" s="1">
        <v>0</v>
      </c>
      <c r="H579" s="1">
        <v>0</v>
      </c>
      <c r="I579" s="1"/>
      <c r="J579" s="2">
        <v>7000</v>
      </c>
      <c r="K579" s="2">
        <v>0</v>
      </c>
      <c r="L579" s="2">
        <v>0</v>
      </c>
      <c r="M579" s="2">
        <v>7000</v>
      </c>
      <c r="N579" s="75">
        <f>VLOOKUP(P579,'CODIGOS RENTISTICOS'!$A$2:E1619,2,FALSE)</f>
        <v>825000000</v>
      </c>
      <c r="O579" s="75">
        <f>VLOOKUP(P579,'CODIGOS RENTISTICOS'!$A$2:F3786,3,FALSE)</f>
        <v>150109</v>
      </c>
      <c r="P579" s="60">
        <v>5041</v>
      </c>
      <c r="Q579" s="2">
        <v>7000</v>
      </c>
      <c r="R579" s="60"/>
    </row>
    <row r="580" spans="1:18" x14ac:dyDescent="0.2">
      <c r="A580" s="1">
        <v>50000249</v>
      </c>
      <c r="B580" s="1">
        <v>6997822</v>
      </c>
      <c r="C580" s="1" t="s">
        <v>42</v>
      </c>
      <c r="D580" s="1">
        <v>14895191</v>
      </c>
      <c r="E580" s="3">
        <v>37326</v>
      </c>
      <c r="F580" s="1">
        <v>6615080</v>
      </c>
      <c r="G580" s="1">
        <v>0</v>
      </c>
      <c r="H580" s="1">
        <v>0</v>
      </c>
      <c r="I580" s="1"/>
      <c r="J580" s="2">
        <v>7000</v>
      </c>
      <c r="K580" s="2">
        <v>0</v>
      </c>
      <c r="L580" s="2">
        <v>0</v>
      </c>
      <c r="M580" s="2">
        <v>7000</v>
      </c>
      <c r="N580" s="75">
        <f>VLOOKUP(P580,'CODIGOS RENTISTICOS'!$A$2:E1620,2,FALSE)</f>
        <v>825000000</v>
      </c>
      <c r="O580" s="75">
        <f>VLOOKUP(P580,'CODIGOS RENTISTICOS'!$A$2:F3787,3,FALSE)</f>
        <v>150109</v>
      </c>
      <c r="P580" s="60">
        <v>5041</v>
      </c>
      <c r="Q580" s="2">
        <v>7000</v>
      </c>
      <c r="R580" s="60"/>
    </row>
    <row r="581" spans="1:18" x14ac:dyDescent="0.2">
      <c r="A581" s="1">
        <v>50000249</v>
      </c>
      <c r="B581" s="1">
        <v>1039036</v>
      </c>
      <c r="C581" s="1" t="s">
        <v>42</v>
      </c>
      <c r="D581" s="1">
        <v>8903127496</v>
      </c>
      <c r="E581" s="3">
        <v>37326</v>
      </c>
      <c r="F581" s="1">
        <v>4100000</v>
      </c>
      <c r="G581" s="1">
        <v>0</v>
      </c>
      <c r="H581" s="1">
        <v>0</v>
      </c>
      <c r="I581" s="1"/>
      <c r="J581" s="2">
        <v>750000</v>
      </c>
      <c r="K581" s="2">
        <v>0</v>
      </c>
      <c r="L581" s="2">
        <v>0</v>
      </c>
      <c r="M581" s="2">
        <v>750000</v>
      </c>
      <c r="N581" s="75">
        <f>VLOOKUP(P581,'CODIGOS RENTISTICOS'!$A$2:E1621,2,FALSE)</f>
        <v>825000000</v>
      </c>
      <c r="O581" s="75">
        <f>VLOOKUP(P581,'CODIGOS RENTISTICOS'!$A$2:F3788,3,FALSE)</f>
        <v>150109</v>
      </c>
      <c r="P581" s="60">
        <v>5041</v>
      </c>
      <c r="Q581" s="2">
        <v>750000</v>
      </c>
      <c r="R581" s="60"/>
    </row>
    <row r="582" spans="1:18" x14ac:dyDescent="0.2">
      <c r="A582" s="1">
        <v>50000249</v>
      </c>
      <c r="B582" s="1">
        <v>1199557</v>
      </c>
      <c r="C582" s="1" t="s">
        <v>295</v>
      </c>
      <c r="D582" s="1">
        <v>8350011611</v>
      </c>
      <c r="E582" s="3">
        <v>37326</v>
      </c>
      <c r="F582" s="1">
        <v>2418180</v>
      </c>
      <c r="G582" s="1">
        <v>0</v>
      </c>
      <c r="H582" s="1">
        <v>1</v>
      </c>
      <c r="I582" s="1"/>
      <c r="J582" s="2">
        <v>0</v>
      </c>
      <c r="K582" s="2">
        <v>0</v>
      </c>
      <c r="L582" s="2">
        <v>22225268</v>
      </c>
      <c r="M582" s="2">
        <v>22225268</v>
      </c>
      <c r="N582" s="75">
        <f>VLOOKUP(P582,'CODIGOS RENTISTICOS'!$A$2:E1622,2,FALSE)</f>
        <v>96200000</v>
      </c>
      <c r="O582" s="75">
        <f>VLOOKUP(P582,'CODIGOS RENTISTICOS'!$A$2:F3789,3,FALSE)</f>
        <v>350101</v>
      </c>
      <c r="P582" s="60">
        <v>121240</v>
      </c>
      <c r="Q582" s="2">
        <v>22225268</v>
      </c>
      <c r="R582" s="60"/>
    </row>
    <row r="583" spans="1:18" x14ac:dyDescent="0.2">
      <c r="A583" s="1">
        <v>50000249</v>
      </c>
      <c r="B583" s="1">
        <v>1202556</v>
      </c>
      <c r="C583" s="1" t="s">
        <v>295</v>
      </c>
      <c r="D583" s="1">
        <v>87175008</v>
      </c>
      <c r="E583" s="3">
        <v>37326</v>
      </c>
      <c r="F583" s="1">
        <v>12246</v>
      </c>
      <c r="G583" s="1">
        <v>0</v>
      </c>
      <c r="H583" s="1">
        <v>0</v>
      </c>
      <c r="I583" s="1"/>
      <c r="J583" s="2">
        <v>50000</v>
      </c>
      <c r="K583" s="2">
        <v>0</v>
      </c>
      <c r="L583" s="2">
        <v>0</v>
      </c>
      <c r="M583" s="2">
        <v>50000</v>
      </c>
      <c r="N583" s="75">
        <f>VLOOKUP(P583,'CODIGOS RENTISTICOS'!$A$2:E1623,2,FALSE)</f>
        <v>11100000</v>
      </c>
      <c r="O583" s="75">
        <f>VLOOKUP(P583,'CODIGOS RENTISTICOS'!$A$2:F3790,3,FALSE)</f>
        <v>150101</v>
      </c>
      <c r="P583" s="60">
        <v>121275</v>
      </c>
      <c r="Q583" s="2">
        <v>50000</v>
      </c>
      <c r="R583" s="60"/>
    </row>
    <row r="584" spans="1:18" x14ac:dyDescent="0.2">
      <c r="A584" s="1">
        <v>50000249</v>
      </c>
      <c r="B584" s="1">
        <v>1226262</v>
      </c>
      <c r="C584" s="1" t="s">
        <v>295</v>
      </c>
      <c r="D584" s="1">
        <v>5271483</v>
      </c>
      <c r="E584" s="3">
        <v>37326</v>
      </c>
      <c r="F584" s="1">
        <v>2441537</v>
      </c>
      <c r="G584" s="1">
        <v>0</v>
      </c>
      <c r="H584" s="1">
        <v>0</v>
      </c>
      <c r="I584" s="1"/>
      <c r="J584" s="2">
        <v>40000</v>
      </c>
      <c r="K584" s="2">
        <v>0</v>
      </c>
      <c r="L584" s="2">
        <v>0</v>
      </c>
      <c r="M584" s="2">
        <v>40000</v>
      </c>
      <c r="N584" s="75">
        <f>VLOOKUP(P584,'CODIGOS RENTISTICOS'!$A$2:E1624,2,FALSE)</f>
        <v>11100000</v>
      </c>
      <c r="O584" s="75">
        <f>VLOOKUP(P584,'CODIGOS RENTISTICOS'!$A$2:F3791,3,FALSE)</f>
        <v>150101</v>
      </c>
      <c r="P584" s="60">
        <v>121275</v>
      </c>
      <c r="Q584" s="2">
        <v>40000</v>
      </c>
      <c r="R584" s="60"/>
    </row>
    <row r="585" spans="1:18" x14ac:dyDescent="0.2">
      <c r="A585" s="1">
        <v>50000249</v>
      </c>
      <c r="B585" s="1">
        <v>1226291</v>
      </c>
      <c r="C585" s="1" t="s">
        <v>295</v>
      </c>
      <c r="D585" s="1">
        <v>12909505</v>
      </c>
      <c r="E585" s="3">
        <v>37326</v>
      </c>
      <c r="F585" s="1">
        <v>2424128</v>
      </c>
      <c r="G585" s="1">
        <v>0</v>
      </c>
      <c r="H585" s="1">
        <v>0</v>
      </c>
      <c r="I585" s="1"/>
      <c r="J585" s="2">
        <v>300000</v>
      </c>
      <c r="K585" s="2">
        <v>0</v>
      </c>
      <c r="L585" s="2">
        <v>0</v>
      </c>
      <c r="M585" s="2">
        <v>300000</v>
      </c>
      <c r="N585" s="75">
        <f>VLOOKUP(P585,'CODIGOS RENTISTICOS'!$A$2:E1625,2,FALSE)</f>
        <v>11100000</v>
      </c>
      <c r="O585" s="75">
        <f>VLOOKUP(P585,'CODIGOS RENTISTICOS'!$A$2:F3792,3,FALSE)</f>
        <v>150101</v>
      </c>
      <c r="P585" s="60">
        <v>121275</v>
      </c>
      <c r="Q585" s="2">
        <v>300000</v>
      </c>
      <c r="R585" s="60"/>
    </row>
    <row r="586" spans="1:18" x14ac:dyDescent="0.2">
      <c r="A586" s="1">
        <v>50000249</v>
      </c>
      <c r="B586" s="1">
        <v>1226371</v>
      </c>
      <c r="C586" s="1" t="s">
        <v>295</v>
      </c>
      <c r="D586" s="1">
        <v>94441939</v>
      </c>
      <c r="E586" s="3">
        <v>37326</v>
      </c>
      <c r="F586" s="1">
        <v>2432304</v>
      </c>
      <c r="G586" s="1">
        <v>0</v>
      </c>
      <c r="H586" s="1">
        <v>0</v>
      </c>
      <c r="I586" s="1"/>
      <c r="J586" s="2">
        <v>1009000</v>
      </c>
      <c r="K586" s="2">
        <v>0</v>
      </c>
      <c r="L586" s="2">
        <v>0</v>
      </c>
      <c r="M586" s="2">
        <v>1009000</v>
      </c>
      <c r="N586" s="75">
        <f>VLOOKUP(P586,'CODIGOS RENTISTICOS'!$A$2:E1626,2,FALSE)</f>
        <v>11100000</v>
      </c>
      <c r="O586" s="75">
        <f>VLOOKUP(P586,'CODIGOS RENTISTICOS'!$A$2:F3793,3,FALSE)</f>
        <v>150101</v>
      </c>
      <c r="P586" s="60">
        <v>121275</v>
      </c>
      <c r="Q586" s="2">
        <v>1009000</v>
      </c>
      <c r="R586" s="60"/>
    </row>
    <row r="587" spans="1:18" x14ac:dyDescent="0.2">
      <c r="A587" s="1">
        <v>50000249</v>
      </c>
      <c r="B587" s="1">
        <v>407600</v>
      </c>
      <c r="C587" s="1" t="s">
        <v>418</v>
      </c>
      <c r="D587" s="1">
        <v>8913005137</v>
      </c>
      <c r="E587" s="3">
        <v>37326</v>
      </c>
      <c r="F587" s="1">
        <v>2547000</v>
      </c>
      <c r="G587" s="1">
        <v>0</v>
      </c>
      <c r="H587" s="1">
        <v>0</v>
      </c>
      <c r="I587" s="1"/>
      <c r="J587" s="2">
        <v>5000</v>
      </c>
      <c r="K587" s="2">
        <v>0</v>
      </c>
      <c r="L587" s="2">
        <v>0</v>
      </c>
      <c r="M587" s="2">
        <v>5000</v>
      </c>
      <c r="N587" s="75">
        <f>VLOOKUP(P587,'CODIGOS RENTISTICOS'!$A$2:E1627,2,FALSE)</f>
        <v>825000000</v>
      </c>
      <c r="O587" s="75">
        <f>VLOOKUP(P587,'CODIGOS RENTISTICOS'!$A$2:F3794,3,FALSE)</f>
        <v>150109</v>
      </c>
      <c r="P587" s="60">
        <v>121245</v>
      </c>
      <c r="Q587" s="2">
        <v>5000</v>
      </c>
      <c r="R587" s="60"/>
    </row>
    <row r="588" spans="1:18" x14ac:dyDescent="0.2">
      <c r="A588" s="1">
        <v>50000249</v>
      </c>
      <c r="B588" s="1">
        <v>646795</v>
      </c>
      <c r="C588" s="1" t="s">
        <v>116</v>
      </c>
      <c r="D588" s="1">
        <v>8001088375</v>
      </c>
      <c r="E588" s="3">
        <v>37326</v>
      </c>
      <c r="F588" s="1">
        <v>2722663</v>
      </c>
      <c r="G588" s="1">
        <v>0</v>
      </c>
      <c r="H588" s="1">
        <v>0</v>
      </c>
      <c r="I588" s="1"/>
      <c r="J588" s="2">
        <v>463345</v>
      </c>
      <c r="K588" s="2">
        <v>0</v>
      </c>
      <c r="L588" s="2">
        <v>0</v>
      </c>
      <c r="M588" s="2">
        <v>463345</v>
      </c>
      <c r="N588" s="75">
        <f>VLOOKUP(P588,'CODIGOS RENTISTICOS'!$A$2:E1628,2,FALSE)</f>
        <v>825000000</v>
      </c>
      <c r="O588" s="75">
        <f>VLOOKUP(P588,'CODIGOS RENTISTICOS'!$A$2:F3795,3,FALSE)</f>
        <v>150109</v>
      </c>
      <c r="P588" s="60">
        <v>121245</v>
      </c>
      <c r="Q588" s="2">
        <v>463345</v>
      </c>
      <c r="R588" s="60"/>
    </row>
    <row r="589" spans="1:18" x14ac:dyDescent="0.2">
      <c r="A589" s="1">
        <v>50000249</v>
      </c>
      <c r="B589" s="1">
        <v>765031</v>
      </c>
      <c r="C589" s="1" t="s">
        <v>116</v>
      </c>
      <c r="D589" s="1">
        <v>31540628</v>
      </c>
      <c r="E589" s="3">
        <v>37326</v>
      </c>
      <c r="F589" s="1">
        <v>2685523</v>
      </c>
      <c r="G589" s="1">
        <v>0</v>
      </c>
      <c r="H589" s="1">
        <v>0</v>
      </c>
      <c r="I589" s="1"/>
      <c r="J589" s="2">
        <v>160000</v>
      </c>
      <c r="K589" s="2">
        <v>0</v>
      </c>
      <c r="L589" s="2">
        <v>0</v>
      </c>
      <c r="M589" s="2">
        <v>160000</v>
      </c>
      <c r="N589" s="75">
        <f>VLOOKUP(P589,'CODIGOS RENTISTICOS'!$A$2:E1629,2,FALSE)</f>
        <v>910300000</v>
      </c>
      <c r="O589" s="75">
        <f>VLOOKUP(P589,'CODIGOS RENTISTICOS'!$A$2:F3796,3,FALSE)</f>
        <v>130113</v>
      </c>
      <c r="P589" s="60">
        <v>121235</v>
      </c>
      <c r="Q589" s="2">
        <v>160000</v>
      </c>
      <c r="R589" s="60"/>
    </row>
    <row r="590" spans="1:18" x14ac:dyDescent="0.2">
      <c r="A590" s="1">
        <v>50000249</v>
      </c>
      <c r="B590" s="1">
        <v>9338226</v>
      </c>
      <c r="C590" s="1" t="s">
        <v>117</v>
      </c>
      <c r="D590" s="1">
        <v>8001246717</v>
      </c>
      <c r="E590" s="3">
        <v>37326</v>
      </c>
      <c r="F590" s="1">
        <v>2802315</v>
      </c>
      <c r="G590" s="1">
        <v>0</v>
      </c>
      <c r="H590" s="1">
        <v>1</v>
      </c>
      <c r="I590" s="1"/>
      <c r="J590" s="2">
        <v>0</v>
      </c>
      <c r="K590" s="2">
        <v>0</v>
      </c>
      <c r="L590" s="2">
        <v>202475</v>
      </c>
      <c r="M590" s="2">
        <v>202475</v>
      </c>
      <c r="N590" s="75" t="e">
        <f>VLOOKUP(P590,'CODIGOS RENTISTICOS'!$A$2:E1630,2,FALSE)</f>
        <v>#N/A</v>
      </c>
      <c r="O590" s="75" t="e">
        <f>VLOOKUP(P590,'CODIGOS RENTISTICOS'!$A$2:F3797,3,FALSE)</f>
        <v>#N/A</v>
      </c>
      <c r="P590" s="60">
        <v>270906</v>
      </c>
      <c r="Q590" s="2">
        <v>202475</v>
      </c>
      <c r="R590" s="60"/>
    </row>
    <row r="591" spans="1:18" x14ac:dyDescent="0.2">
      <c r="A591" s="1">
        <v>50000249</v>
      </c>
      <c r="B591" s="1">
        <v>9339179</v>
      </c>
      <c r="C591" s="1" t="s">
        <v>117</v>
      </c>
      <c r="D591" s="1">
        <v>8001246717</v>
      </c>
      <c r="E591" s="3">
        <v>37326</v>
      </c>
      <c r="F591" s="1">
        <v>2802315</v>
      </c>
      <c r="G591" s="1">
        <v>0</v>
      </c>
      <c r="H591" s="1">
        <v>1</v>
      </c>
      <c r="I591" s="1"/>
      <c r="J591" s="2">
        <v>0</v>
      </c>
      <c r="K591" s="2">
        <v>0</v>
      </c>
      <c r="L591" s="2">
        <v>506816</v>
      </c>
      <c r="M591" s="2">
        <v>506816</v>
      </c>
      <c r="N591" s="75" t="e">
        <f>VLOOKUP(P591,'CODIGOS RENTISTICOS'!$A$2:E1631,2,FALSE)</f>
        <v>#N/A</v>
      </c>
      <c r="O591" s="75" t="e">
        <f>VLOOKUP(P591,'CODIGOS RENTISTICOS'!$A$2:F3798,3,FALSE)</f>
        <v>#N/A</v>
      </c>
      <c r="P591" s="60">
        <v>270906</v>
      </c>
      <c r="Q591" s="2">
        <v>506816</v>
      </c>
      <c r="R591" s="60"/>
    </row>
    <row r="592" spans="1:18" x14ac:dyDescent="0.2">
      <c r="A592" s="1">
        <v>50000249</v>
      </c>
      <c r="B592" s="1">
        <v>956388</v>
      </c>
      <c r="C592" s="1" t="s">
        <v>285</v>
      </c>
      <c r="D592" s="1">
        <v>8001069629</v>
      </c>
      <c r="E592" s="3">
        <v>37327</v>
      </c>
      <c r="F592" s="1">
        <v>6110529</v>
      </c>
      <c r="G592" s="1">
        <v>0</v>
      </c>
      <c r="H592" s="1">
        <v>0</v>
      </c>
      <c r="I592" s="1"/>
      <c r="J592" s="2">
        <v>179000</v>
      </c>
      <c r="K592" s="2">
        <v>0</v>
      </c>
      <c r="L592" s="2">
        <v>0</v>
      </c>
      <c r="M592" s="2">
        <v>179000</v>
      </c>
      <c r="N592" s="75">
        <f>VLOOKUP(P592,'CODIGOS RENTISTICOS'!$A$2:E1632,2,FALSE)</f>
        <v>825000000</v>
      </c>
      <c r="O592" s="75">
        <f>VLOOKUP(P592,'CODIGOS RENTISTICOS'!$A$2:F3799,3,FALSE)</f>
        <v>150109</v>
      </c>
      <c r="P592" s="60">
        <v>121245</v>
      </c>
      <c r="Q592" s="2">
        <v>179000</v>
      </c>
      <c r="R592" s="60"/>
    </row>
    <row r="593" spans="1:18" x14ac:dyDescent="0.2">
      <c r="A593" s="1">
        <v>50000249</v>
      </c>
      <c r="B593" s="1">
        <v>1192844</v>
      </c>
      <c r="C593" s="1" t="s">
        <v>285</v>
      </c>
      <c r="D593" s="1">
        <v>8600000182</v>
      </c>
      <c r="E593" s="3">
        <v>37327</v>
      </c>
      <c r="F593" s="1">
        <v>6356131</v>
      </c>
      <c r="G593" s="1">
        <v>0</v>
      </c>
      <c r="H593" s="1">
        <v>0</v>
      </c>
      <c r="I593" s="1"/>
      <c r="J593" s="2">
        <v>39340</v>
      </c>
      <c r="K593" s="2">
        <v>0</v>
      </c>
      <c r="L593" s="2">
        <v>0</v>
      </c>
      <c r="M593" s="2">
        <v>39340</v>
      </c>
      <c r="N593" s="75">
        <f>VLOOKUP(P593,'CODIGOS RENTISTICOS'!$A$2:E1633,2,FALSE)</f>
        <v>96200000</v>
      </c>
      <c r="O593" s="75">
        <f>VLOOKUP(P593,'CODIGOS RENTISTICOS'!$A$2:F3800,3,FALSE)</f>
        <v>350101</v>
      </c>
      <c r="P593" s="60">
        <v>121203</v>
      </c>
      <c r="Q593" s="2">
        <v>39340</v>
      </c>
      <c r="R593" s="60"/>
    </row>
    <row r="594" spans="1:18" x14ac:dyDescent="0.2">
      <c r="A594" s="1">
        <v>50000249</v>
      </c>
      <c r="B594" s="1">
        <v>1192845</v>
      </c>
      <c r="C594" s="1" t="s">
        <v>285</v>
      </c>
      <c r="D594" s="1">
        <v>8600000182</v>
      </c>
      <c r="E594" s="3">
        <v>37327</v>
      </c>
      <c r="F594" s="1">
        <v>6214592</v>
      </c>
      <c r="G594" s="1">
        <v>0</v>
      </c>
      <c r="H594" s="1">
        <v>0</v>
      </c>
      <c r="I594" s="1"/>
      <c r="J594" s="2">
        <v>3190</v>
      </c>
      <c r="K594" s="2">
        <v>0</v>
      </c>
      <c r="L594" s="2">
        <v>0</v>
      </c>
      <c r="M594" s="2">
        <v>3190</v>
      </c>
      <c r="N594" s="75">
        <f>VLOOKUP(P594,'CODIGOS RENTISTICOS'!$A$2:E1634,2,FALSE)</f>
        <v>96200000</v>
      </c>
      <c r="O594" s="75">
        <f>VLOOKUP(P594,'CODIGOS RENTISTICOS'!$A$2:F3801,3,FALSE)</f>
        <v>350101</v>
      </c>
      <c r="P594" s="60">
        <v>121203</v>
      </c>
      <c r="Q594" s="2">
        <v>3190</v>
      </c>
      <c r="R594" s="60"/>
    </row>
    <row r="595" spans="1:18" x14ac:dyDescent="0.2">
      <c r="A595" s="1">
        <v>50000249</v>
      </c>
      <c r="B595" s="1">
        <v>1192846</v>
      </c>
      <c r="C595" s="1" t="s">
        <v>285</v>
      </c>
      <c r="D595" s="1">
        <v>8600000182</v>
      </c>
      <c r="E595" s="3">
        <v>37327</v>
      </c>
      <c r="F595" s="1">
        <v>6214592</v>
      </c>
      <c r="G595" s="1">
        <v>0</v>
      </c>
      <c r="H595" s="1">
        <v>0</v>
      </c>
      <c r="I595" s="1"/>
      <c r="J595" s="2">
        <v>2530</v>
      </c>
      <c r="K595" s="2">
        <v>0</v>
      </c>
      <c r="L595" s="2">
        <v>0</v>
      </c>
      <c r="M595" s="2">
        <v>2530</v>
      </c>
      <c r="N595" s="75">
        <f>VLOOKUP(P595,'CODIGOS RENTISTICOS'!$A$2:E1635,2,FALSE)</f>
        <v>96200000</v>
      </c>
      <c r="O595" s="75">
        <f>VLOOKUP(P595,'CODIGOS RENTISTICOS'!$A$2:F3802,3,FALSE)</f>
        <v>350101</v>
      </c>
      <c r="P595" s="60">
        <v>121230</v>
      </c>
      <c r="Q595" s="2">
        <v>2530</v>
      </c>
      <c r="R595" s="60"/>
    </row>
    <row r="596" spans="1:18" x14ac:dyDescent="0.2">
      <c r="A596" s="1">
        <v>50000249</v>
      </c>
      <c r="B596" s="1">
        <v>752357</v>
      </c>
      <c r="C596" s="1" t="s">
        <v>285</v>
      </c>
      <c r="D596" s="1">
        <v>93385513</v>
      </c>
      <c r="E596" s="3">
        <v>37327</v>
      </c>
      <c r="F596" s="1">
        <v>6972115</v>
      </c>
      <c r="G596" s="1">
        <v>0</v>
      </c>
      <c r="H596" s="1">
        <v>0</v>
      </c>
      <c r="I596" s="1"/>
      <c r="J596" s="2">
        <v>5000</v>
      </c>
      <c r="K596" s="2">
        <v>0</v>
      </c>
      <c r="L596" s="2">
        <v>0</v>
      </c>
      <c r="M596" s="2">
        <v>5000</v>
      </c>
      <c r="N596" s="75">
        <f>VLOOKUP(P596,'CODIGOS RENTISTICOS'!$A$2:E1636,2,FALSE)</f>
        <v>825000000</v>
      </c>
      <c r="O596" s="75">
        <f>VLOOKUP(P596,'CODIGOS RENTISTICOS'!$A$2:F3803,3,FALSE)</f>
        <v>150109</v>
      </c>
      <c r="P596" s="60">
        <v>121245</v>
      </c>
      <c r="Q596" s="2">
        <v>5000</v>
      </c>
      <c r="R596" s="60"/>
    </row>
    <row r="597" spans="1:18" x14ac:dyDescent="0.2">
      <c r="A597" s="1">
        <v>50000249</v>
      </c>
      <c r="B597" s="1">
        <v>603247</v>
      </c>
      <c r="C597" s="1" t="s">
        <v>285</v>
      </c>
      <c r="D597" s="1">
        <v>23646195</v>
      </c>
      <c r="E597" s="3">
        <v>37327</v>
      </c>
      <c r="F597" s="1">
        <v>2281230</v>
      </c>
      <c r="G597" s="1">
        <v>0</v>
      </c>
      <c r="H597" s="1">
        <v>0</v>
      </c>
      <c r="I597" s="1"/>
      <c r="J597" s="2">
        <v>28659.13</v>
      </c>
      <c r="K597" s="2">
        <v>0</v>
      </c>
      <c r="L597" s="2">
        <v>0</v>
      </c>
      <c r="M597" s="2">
        <v>28659.13</v>
      </c>
      <c r="N597" s="75">
        <f>VLOOKUP(P597,'CODIGOS RENTISTICOS'!$A$2:E1637,2,FALSE)</f>
        <v>910300000</v>
      </c>
      <c r="O597" s="75">
        <f>VLOOKUP(P597,'CODIGOS RENTISTICOS'!$A$2:F3804,3,FALSE)</f>
        <v>130113</v>
      </c>
      <c r="P597" s="60">
        <v>121235</v>
      </c>
      <c r="Q597" s="2">
        <v>28659.13</v>
      </c>
      <c r="R597" s="60"/>
    </row>
    <row r="598" spans="1:18" x14ac:dyDescent="0.2">
      <c r="A598" s="1">
        <v>50000249</v>
      </c>
      <c r="B598" s="1">
        <v>553842</v>
      </c>
      <c r="C598" s="1" t="s">
        <v>285</v>
      </c>
      <c r="D598" s="1">
        <v>8002038508</v>
      </c>
      <c r="E598" s="3">
        <v>37327</v>
      </c>
      <c r="F598" s="1">
        <v>6210878</v>
      </c>
      <c r="G598" s="1">
        <v>0</v>
      </c>
      <c r="H598" s="1">
        <v>0</v>
      </c>
      <c r="I598" s="1"/>
      <c r="J598" s="2">
        <v>640715</v>
      </c>
      <c r="K598" s="2">
        <v>0</v>
      </c>
      <c r="L598" s="2">
        <v>0</v>
      </c>
      <c r="M598" s="2">
        <v>640715</v>
      </c>
      <c r="N598" s="75">
        <f>VLOOKUP(P598,'CODIGOS RENTISTICOS'!$A$2:E1638,2,FALSE)</f>
        <v>825000000</v>
      </c>
      <c r="O598" s="75">
        <f>VLOOKUP(P598,'CODIGOS RENTISTICOS'!$A$2:F3805,3,FALSE)</f>
        <v>150109</v>
      </c>
      <c r="P598" s="60">
        <v>121245</v>
      </c>
      <c r="Q598" s="2">
        <v>640715</v>
      </c>
      <c r="R598" s="60"/>
    </row>
    <row r="599" spans="1:18" x14ac:dyDescent="0.2">
      <c r="A599" s="1">
        <v>50000249</v>
      </c>
      <c r="B599" s="1">
        <v>553843</v>
      </c>
      <c r="C599" s="1" t="s">
        <v>285</v>
      </c>
      <c r="D599" s="1">
        <v>8002038508</v>
      </c>
      <c r="E599" s="3">
        <v>37327</v>
      </c>
      <c r="F599" s="1">
        <v>2361189</v>
      </c>
      <c r="G599" s="1">
        <v>0</v>
      </c>
      <c r="H599" s="1">
        <v>0</v>
      </c>
      <c r="I599" s="1"/>
      <c r="J599" s="2">
        <v>634434</v>
      </c>
      <c r="K599" s="2">
        <v>0</v>
      </c>
      <c r="L599" s="2">
        <v>0</v>
      </c>
      <c r="M599" s="2">
        <v>634434</v>
      </c>
      <c r="N599" s="75">
        <f>VLOOKUP(P599,'CODIGOS RENTISTICOS'!$A$2:E1639,2,FALSE)</f>
        <v>825000000</v>
      </c>
      <c r="O599" s="75">
        <f>VLOOKUP(P599,'CODIGOS RENTISTICOS'!$A$2:F3806,3,FALSE)</f>
        <v>150109</v>
      </c>
      <c r="P599" s="60">
        <v>121245</v>
      </c>
      <c r="Q599" s="2">
        <v>634434</v>
      </c>
      <c r="R599" s="60"/>
    </row>
    <row r="600" spans="1:18" x14ac:dyDescent="0.2">
      <c r="A600" s="1">
        <v>50000249</v>
      </c>
      <c r="B600" s="1">
        <v>1143003</v>
      </c>
      <c r="C600" s="1" t="s">
        <v>285</v>
      </c>
      <c r="D600" s="1">
        <v>8300382990</v>
      </c>
      <c r="E600" s="3">
        <v>37327</v>
      </c>
      <c r="F600" s="1">
        <v>4606508</v>
      </c>
      <c r="G600" s="1">
        <v>0</v>
      </c>
      <c r="H600" s="1">
        <v>0</v>
      </c>
      <c r="I600" s="1"/>
      <c r="J600" s="2">
        <v>2000</v>
      </c>
      <c r="K600" s="2">
        <v>0</v>
      </c>
      <c r="L600" s="2">
        <v>0</v>
      </c>
      <c r="M600" s="2">
        <v>2000</v>
      </c>
      <c r="N600" s="75">
        <f>VLOOKUP(P600,'CODIGOS RENTISTICOS'!$A$2:E1640,2,FALSE)</f>
        <v>910300000</v>
      </c>
      <c r="O600" s="75">
        <f>VLOOKUP(P600,'CODIGOS RENTISTICOS'!$A$2:F3807,3,FALSE)</f>
        <v>130113</v>
      </c>
      <c r="P600" s="60">
        <v>121205</v>
      </c>
      <c r="Q600" s="2">
        <v>2000</v>
      </c>
      <c r="R600" s="60"/>
    </row>
    <row r="601" spans="1:18" x14ac:dyDescent="0.2">
      <c r="A601" s="1">
        <v>50000249</v>
      </c>
      <c r="B601" s="1">
        <v>1143148</v>
      </c>
      <c r="C601" s="1" t="s">
        <v>285</v>
      </c>
      <c r="D601" s="1">
        <v>8300382990</v>
      </c>
      <c r="E601" s="3">
        <v>37327</v>
      </c>
      <c r="F601" s="1">
        <v>7606508</v>
      </c>
      <c r="G601" s="1">
        <v>0</v>
      </c>
      <c r="H601" s="1">
        <v>0</v>
      </c>
      <c r="I601" s="1"/>
      <c r="J601" s="2">
        <v>2000</v>
      </c>
      <c r="K601" s="2">
        <v>0</v>
      </c>
      <c r="L601" s="2">
        <v>0</v>
      </c>
      <c r="M601" s="2">
        <v>2000</v>
      </c>
      <c r="N601" s="75">
        <f>VLOOKUP(P601,'CODIGOS RENTISTICOS'!$A$2:E1641,2,FALSE)</f>
        <v>910300000</v>
      </c>
      <c r="O601" s="75">
        <f>VLOOKUP(P601,'CODIGOS RENTISTICOS'!$A$2:F3808,3,FALSE)</f>
        <v>130113</v>
      </c>
      <c r="P601" s="60">
        <v>121205</v>
      </c>
      <c r="Q601" s="2">
        <v>2000</v>
      </c>
      <c r="R601" s="60"/>
    </row>
    <row r="602" spans="1:18" x14ac:dyDescent="0.2">
      <c r="A602" s="1">
        <v>50000249</v>
      </c>
      <c r="B602" s="1">
        <v>943983</v>
      </c>
      <c r="C602" s="1" t="s">
        <v>285</v>
      </c>
      <c r="D602" s="1">
        <v>79203849</v>
      </c>
      <c r="E602" s="3">
        <v>37327</v>
      </c>
      <c r="F602" s="1">
        <v>2915915</v>
      </c>
      <c r="G602" s="1">
        <v>0</v>
      </c>
      <c r="H602" s="1">
        <v>0</v>
      </c>
      <c r="I602" s="1"/>
      <c r="J602" s="2">
        <v>7000</v>
      </c>
      <c r="K602" s="2">
        <v>0</v>
      </c>
      <c r="L602" s="2">
        <v>0</v>
      </c>
      <c r="M602" s="2">
        <v>7000</v>
      </c>
      <c r="N602" s="75">
        <f>VLOOKUP(P602,'CODIGOS RENTISTICOS'!$A$2:E1642,2,FALSE)</f>
        <v>825000000</v>
      </c>
      <c r="O602" s="75">
        <f>VLOOKUP(P602,'CODIGOS RENTISTICOS'!$A$2:F3809,3,FALSE)</f>
        <v>150109</v>
      </c>
      <c r="P602" s="60">
        <v>121245</v>
      </c>
      <c r="Q602" s="2">
        <v>7000</v>
      </c>
      <c r="R602" s="60"/>
    </row>
    <row r="603" spans="1:18" x14ac:dyDescent="0.2">
      <c r="A603" s="1">
        <v>50000249</v>
      </c>
      <c r="B603" s="1">
        <v>766392</v>
      </c>
      <c r="C603" s="1" t="s">
        <v>285</v>
      </c>
      <c r="D603" s="1">
        <v>8300095730</v>
      </c>
      <c r="E603" s="3">
        <v>37327</v>
      </c>
      <c r="F603" s="1">
        <v>7194011</v>
      </c>
      <c r="G603" s="1">
        <v>0</v>
      </c>
      <c r="H603" s="1">
        <v>0</v>
      </c>
      <c r="I603" s="1"/>
      <c r="J603" s="2">
        <v>618000</v>
      </c>
      <c r="K603" s="2">
        <v>0</v>
      </c>
      <c r="L603" s="2">
        <v>0</v>
      </c>
      <c r="M603" s="2">
        <v>618000</v>
      </c>
      <c r="N603" s="75">
        <f>VLOOKUP(P603,'CODIGOS RENTISTICOS'!$A$2:E1643,2,FALSE)</f>
        <v>825000000</v>
      </c>
      <c r="O603" s="75">
        <f>VLOOKUP(P603,'CODIGOS RENTISTICOS'!$A$2:F3810,3,FALSE)</f>
        <v>150109</v>
      </c>
      <c r="P603" s="60">
        <v>121245</v>
      </c>
      <c r="Q603" s="2">
        <v>618000</v>
      </c>
      <c r="R603" s="60"/>
    </row>
    <row r="604" spans="1:18" x14ac:dyDescent="0.2">
      <c r="A604" s="1">
        <v>50000249</v>
      </c>
      <c r="B604" s="1">
        <v>895333</v>
      </c>
      <c r="C604" s="1" t="s">
        <v>285</v>
      </c>
      <c r="D604" s="1">
        <v>13506449</v>
      </c>
      <c r="E604" s="3">
        <v>37327</v>
      </c>
      <c r="F604" s="1">
        <v>6210088</v>
      </c>
      <c r="G604" s="1">
        <v>0</v>
      </c>
      <c r="H604" s="1">
        <v>0</v>
      </c>
      <c r="I604" s="1"/>
      <c r="J604" s="2">
        <v>317000</v>
      </c>
      <c r="K604" s="2">
        <v>0</v>
      </c>
      <c r="L604" s="2">
        <v>0</v>
      </c>
      <c r="M604" s="2">
        <v>317000</v>
      </c>
      <c r="N604" s="75">
        <f>VLOOKUP(P604,'CODIGOS RENTISTICOS'!$A$2:E1644,2,FALSE)</f>
        <v>825000000</v>
      </c>
      <c r="O604" s="75">
        <f>VLOOKUP(P604,'CODIGOS RENTISTICOS'!$A$2:F3811,3,FALSE)</f>
        <v>150109</v>
      </c>
      <c r="P604" s="60">
        <v>5041</v>
      </c>
      <c r="Q604" s="2">
        <v>317000</v>
      </c>
      <c r="R604" s="60"/>
    </row>
    <row r="605" spans="1:18" x14ac:dyDescent="0.2">
      <c r="A605" s="1">
        <v>50000249</v>
      </c>
      <c r="B605" s="1">
        <v>1169581</v>
      </c>
      <c r="C605" s="1" t="s">
        <v>285</v>
      </c>
      <c r="D605" s="1">
        <v>8600673787</v>
      </c>
      <c r="E605" s="3">
        <v>37327</v>
      </c>
      <c r="F605" s="1">
        <v>6368836</v>
      </c>
      <c r="G605" s="1">
        <v>0</v>
      </c>
      <c r="H605" s="1">
        <v>0</v>
      </c>
      <c r="I605" s="1"/>
      <c r="J605" s="2">
        <v>38000</v>
      </c>
      <c r="K605" s="2">
        <v>0</v>
      </c>
      <c r="L605" s="2">
        <v>0</v>
      </c>
      <c r="M605" s="2">
        <v>38000</v>
      </c>
      <c r="N605" s="75">
        <f>VLOOKUP(P605,'CODIGOS RENTISTICOS'!$A$2:E1645,2,FALSE)</f>
        <v>825000000</v>
      </c>
      <c r="O605" s="75">
        <f>VLOOKUP(P605,'CODIGOS RENTISTICOS'!$A$2:F3812,3,FALSE)</f>
        <v>150109</v>
      </c>
      <c r="P605" s="60">
        <v>5041</v>
      </c>
      <c r="Q605" s="2">
        <v>38000</v>
      </c>
      <c r="R605" s="60"/>
    </row>
    <row r="606" spans="1:18" x14ac:dyDescent="0.2">
      <c r="A606" s="1">
        <v>50000249</v>
      </c>
      <c r="B606" s="1">
        <v>56369</v>
      </c>
      <c r="C606" s="1" t="s">
        <v>285</v>
      </c>
      <c r="D606" s="1">
        <v>8901101887</v>
      </c>
      <c r="E606" s="3">
        <v>37327</v>
      </c>
      <c r="F606" s="1">
        <v>6410051</v>
      </c>
      <c r="G606" s="1">
        <v>0</v>
      </c>
      <c r="H606" s="1">
        <v>0</v>
      </c>
      <c r="I606" s="1"/>
      <c r="J606" s="2">
        <v>10000</v>
      </c>
      <c r="K606" s="2">
        <v>0</v>
      </c>
      <c r="L606" s="2">
        <v>0</v>
      </c>
      <c r="M606" s="2">
        <v>10000</v>
      </c>
      <c r="N606" s="75">
        <f>VLOOKUP(P606,'CODIGOS RENTISTICOS'!$A$2:E1646,2,FALSE)</f>
        <v>825000000</v>
      </c>
      <c r="O606" s="75">
        <f>VLOOKUP(P606,'CODIGOS RENTISTICOS'!$A$2:F3813,3,FALSE)</f>
        <v>150109</v>
      </c>
      <c r="P606" s="60">
        <v>121245</v>
      </c>
      <c r="Q606" s="2">
        <v>10000</v>
      </c>
      <c r="R606" s="60"/>
    </row>
    <row r="607" spans="1:18" x14ac:dyDescent="0.2">
      <c r="A607" s="1">
        <v>50000249</v>
      </c>
      <c r="B607" s="1">
        <v>1087523</v>
      </c>
      <c r="C607" s="1" t="s">
        <v>285</v>
      </c>
      <c r="D607" s="1">
        <v>41563817</v>
      </c>
      <c r="E607" s="3">
        <v>37327</v>
      </c>
      <c r="F607" s="1">
        <v>3168635</v>
      </c>
      <c r="G607" s="1">
        <v>0</v>
      </c>
      <c r="H607" s="1">
        <v>0</v>
      </c>
      <c r="I607" s="1"/>
      <c r="J607" s="2">
        <v>2743294.5</v>
      </c>
      <c r="K607" s="2">
        <v>0</v>
      </c>
      <c r="L607" s="2">
        <v>0</v>
      </c>
      <c r="M607" s="2">
        <v>2743294.5</v>
      </c>
      <c r="N607" s="75">
        <f>VLOOKUP(P607,'CODIGOS RENTISTICOS'!$A$2:E1647,2,FALSE)</f>
        <v>12400000</v>
      </c>
      <c r="O607" s="75">
        <f>VLOOKUP(P607,'CODIGOS RENTISTICOS'!$A$2:F3814,3,FALSE)</f>
        <v>270102</v>
      </c>
      <c r="P607" s="60">
        <v>50110202</v>
      </c>
      <c r="Q607" s="2">
        <v>2743294.5</v>
      </c>
      <c r="R607" s="60"/>
    </row>
    <row r="608" spans="1:18" x14ac:dyDescent="0.2">
      <c r="A608" s="1">
        <v>50000249</v>
      </c>
      <c r="B608" s="1">
        <v>1188454</v>
      </c>
      <c r="C608" s="1" t="s">
        <v>285</v>
      </c>
      <c r="D608" s="1">
        <v>8600640384</v>
      </c>
      <c r="E608" s="3">
        <v>37327</v>
      </c>
      <c r="F608" s="1">
        <v>4335970</v>
      </c>
      <c r="G608" s="1">
        <v>0</v>
      </c>
      <c r="H608" s="1">
        <v>0</v>
      </c>
      <c r="I608" s="1"/>
      <c r="J608" s="2">
        <v>185700</v>
      </c>
      <c r="K608" s="2">
        <v>0</v>
      </c>
      <c r="L608" s="2">
        <v>0</v>
      </c>
      <c r="M608" s="2">
        <v>185700</v>
      </c>
      <c r="N608" s="75">
        <f>VLOOKUP(P608,'CODIGOS RENTISTICOS'!$A$2:E1648,2,FALSE)</f>
        <v>96200000</v>
      </c>
      <c r="O608" s="75">
        <f>VLOOKUP(P608,'CODIGOS RENTISTICOS'!$A$2:F3815,3,FALSE)</f>
        <v>350101</v>
      </c>
      <c r="P608" s="60">
        <v>121240</v>
      </c>
      <c r="Q608" s="2">
        <v>185700</v>
      </c>
      <c r="R608" s="60"/>
    </row>
    <row r="609" spans="1:18" x14ac:dyDescent="0.2">
      <c r="A609" s="1">
        <v>50000249</v>
      </c>
      <c r="B609" s="1">
        <v>25644</v>
      </c>
      <c r="C609" s="1" t="s">
        <v>285</v>
      </c>
      <c r="D609" s="1">
        <v>17181633</v>
      </c>
      <c r="E609" s="3">
        <v>37327</v>
      </c>
      <c r="F609" s="1">
        <v>2153319</v>
      </c>
      <c r="G609" s="1">
        <v>0</v>
      </c>
      <c r="H609" s="1">
        <v>0</v>
      </c>
      <c r="I609" s="1"/>
      <c r="J609" s="2">
        <v>309000</v>
      </c>
      <c r="K609" s="2">
        <v>0</v>
      </c>
      <c r="L609" s="2">
        <v>0</v>
      </c>
      <c r="M609" s="2">
        <v>309000</v>
      </c>
      <c r="N609" s="75">
        <f>VLOOKUP(P609,'CODIGOS RENTISTICOS'!$A$2:E1649,2,FALSE)</f>
        <v>825000000</v>
      </c>
      <c r="O609" s="75">
        <f>VLOOKUP(P609,'CODIGOS RENTISTICOS'!$A$2:F3816,3,FALSE)</f>
        <v>150109</v>
      </c>
      <c r="P609" s="60">
        <v>121245</v>
      </c>
      <c r="Q609" s="2">
        <v>309000</v>
      </c>
      <c r="R609" s="60"/>
    </row>
    <row r="610" spans="1:18" x14ac:dyDescent="0.2">
      <c r="A610" s="1">
        <v>50000249</v>
      </c>
      <c r="B610" s="1">
        <v>25670</v>
      </c>
      <c r="C610" s="1" t="s">
        <v>285</v>
      </c>
      <c r="D610" s="1">
        <v>8600049224</v>
      </c>
      <c r="E610" s="3">
        <v>37327</v>
      </c>
      <c r="F610" s="1">
        <v>8660350</v>
      </c>
      <c r="G610" s="1">
        <v>0</v>
      </c>
      <c r="H610" s="1">
        <v>0</v>
      </c>
      <c r="I610" s="1"/>
      <c r="J610" s="2">
        <v>7000</v>
      </c>
      <c r="K610" s="2">
        <v>0</v>
      </c>
      <c r="L610" s="2">
        <v>0</v>
      </c>
      <c r="M610" s="2">
        <v>7000</v>
      </c>
      <c r="N610" s="75">
        <f>VLOOKUP(P610,'CODIGOS RENTISTICOS'!$A$2:E1650,2,FALSE)</f>
        <v>825000000</v>
      </c>
      <c r="O610" s="75">
        <f>VLOOKUP(P610,'CODIGOS RENTISTICOS'!$A$2:F3817,3,FALSE)</f>
        <v>150109</v>
      </c>
      <c r="P610" s="60">
        <v>121245</v>
      </c>
      <c r="Q610" s="2">
        <v>7000</v>
      </c>
      <c r="R610" s="60"/>
    </row>
    <row r="611" spans="1:18" x14ac:dyDescent="0.2">
      <c r="A611" s="1">
        <v>50000249</v>
      </c>
      <c r="B611" s="1">
        <v>958521</v>
      </c>
      <c r="C611" s="1" t="s">
        <v>285</v>
      </c>
      <c r="D611" s="1">
        <v>8300784894</v>
      </c>
      <c r="E611" s="3">
        <v>37327</v>
      </c>
      <c r="F611" s="1">
        <v>2981558</v>
      </c>
      <c r="G611" s="1">
        <v>0</v>
      </c>
      <c r="H611" s="1">
        <v>0</v>
      </c>
      <c r="I611" s="1"/>
      <c r="J611" s="2">
        <v>618000</v>
      </c>
      <c r="K611" s="2">
        <v>0</v>
      </c>
      <c r="L611" s="2">
        <v>0</v>
      </c>
      <c r="M611" s="2">
        <v>618000</v>
      </c>
      <c r="N611" s="75">
        <f>VLOOKUP(P611,'CODIGOS RENTISTICOS'!$A$2:E1651,2,FALSE)</f>
        <v>825000000</v>
      </c>
      <c r="O611" s="75">
        <f>VLOOKUP(P611,'CODIGOS RENTISTICOS'!$A$2:F3818,3,FALSE)</f>
        <v>150109</v>
      </c>
      <c r="P611" s="60">
        <v>121245</v>
      </c>
      <c r="Q611" s="2">
        <v>618000</v>
      </c>
      <c r="R611" s="60"/>
    </row>
    <row r="612" spans="1:18" x14ac:dyDescent="0.2">
      <c r="A612" s="1">
        <v>50000249</v>
      </c>
      <c r="B612" s="1">
        <v>1150034</v>
      </c>
      <c r="C612" s="1" t="s">
        <v>285</v>
      </c>
      <c r="D612" s="1">
        <v>8600232647</v>
      </c>
      <c r="E612" s="3">
        <v>37327</v>
      </c>
      <c r="F612" s="1">
        <v>2880511</v>
      </c>
      <c r="G612" s="1">
        <v>0</v>
      </c>
      <c r="H612" s="1">
        <v>1</v>
      </c>
      <c r="I612" s="1"/>
      <c r="J612" s="2">
        <v>0</v>
      </c>
      <c r="K612" s="2">
        <v>0</v>
      </c>
      <c r="L612" s="2">
        <v>116000</v>
      </c>
      <c r="M612" s="2">
        <v>116000</v>
      </c>
      <c r="N612" s="75">
        <f>VLOOKUP(P612,'CODIGOS RENTISTICOS'!$A$2:E1652,2,FALSE)</f>
        <v>825000000</v>
      </c>
      <c r="O612" s="75">
        <f>VLOOKUP(P612,'CODIGOS RENTISTICOS'!$A$2:F3819,3,FALSE)</f>
        <v>150109</v>
      </c>
      <c r="P612" s="60">
        <v>121245</v>
      </c>
      <c r="Q612" s="2">
        <v>116000</v>
      </c>
      <c r="R612" s="60"/>
    </row>
    <row r="613" spans="1:18" x14ac:dyDescent="0.2">
      <c r="A613" s="1">
        <v>50000249</v>
      </c>
      <c r="B613" s="1">
        <v>1161744</v>
      </c>
      <c r="C613" s="1" t="s">
        <v>285</v>
      </c>
      <c r="D613" s="1">
        <v>8605296864</v>
      </c>
      <c r="E613" s="3">
        <v>37327</v>
      </c>
      <c r="F613" s="1">
        <v>5226331</v>
      </c>
      <c r="G613" s="1">
        <v>0</v>
      </c>
      <c r="H613" s="1">
        <v>0</v>
      </c>
      <c r="I613" s="1"/>
      <c r="J613" s="2">
        <v>40000</v>
      </c>
      <c r="K613" s="2">
        <v>0</v>
      </c>
      <c r="L613" s="2">
        <v>0</v>
      </c>
      <c r="M613" s="2">
        <v>40000</v>
      </c>
      <c r="N613" s="75">
        <f>VLOOKUP(P613,'CODIGOS RENTISTICOS'!$A$2:E1653,2,FALSE)</f>
        <v>825000000</v>
      </c>
      <c r="O613" s="75">
        <f>VLOOKUP(P613,'CODIGOS RENTISTICOS'!$A$2:F3820,3,FALSE)</f>
        <v>150109</v>
      </c>
      <c r="P613" s="60">
        <v>121245</v>
      </c>
      <c r="Q613" s="2">
        <v>40000</v>
      </c>
      <c r="R613" s="60"/>
    </row>
    <row r="614" spans="1:18" x14ac:dyDescent="0.2">
      <c r="A614" s="1">
        <v>50000249</v>
      </c>
      <c r="B614" s="1">
        <v>1376535</v>
      </c>
      <c r="C614" s="1" t="s">
        <v>285</v>
      </c>
      <c r="D614" s="1">
        <v>8300197691</v>
      </c>
      <c r="E614" s="3">
        <v>37327</v>
      </c>
      <c r="F614" s="1">
        <v>5303039</v>
      </c>
      <c r="G614" s="1">
        <v>0</v>
      </c>
      <c r="H614" s="1">
        <v>0</v>
      </c>
      <c r="I614" s="1"/>
      <c r="J614" s="2">
        <v>7000</v>
      </c>
      <c r="K614" s="2">
        <v>0</v>
      </c>
      <c r="L614" s="2">
        <v>0</v>
      </c>
      <c r="M614" s="2">
        <v>7000</v>
      </c>
      <c r="N614" s="75">
        <f>VLOOKUP(P614,'CODIGOS RENTISTICOS'!$A$2:E1654,2,FALSE)</f>
        <v>825000000</v>
      </c>
      <c r="O614" s="75">
        <f>VLOOKUP(P614,'CODIGOS RENTISTICOS'!$A$2:F3821,3,FALSE)</f>
        <v>150109</v>
      </c>
      <c r="P614" s="60">
        <v>121245</v>
      </c>
      <c r="Q614" s="2">
        <v>7000</v>
      </c>
      <c r="R614" s="60"/>
    </row>
    <row r="615" spans="1:18" x14ac:dyDescent="0.2">
      <c r="A615" s="1">
        <v>50000249</v>
      </c>
      <c r="B615" s="1">
        <v>1376536</v>
      </c>
      <c r="C615" s="1" t="s">
        <v>285</v>
      </c>
      <c r="D615" s="1">
        <v>8300197691</v>
      </c>
      <c r="E615" s="3">
        <v>37327</v>
      </c>
      <c r="F615" s="1">
        <v>5303039</v>
      </c>
      <c r="G615" s="1">
        <v>0</v>
      </c>
      <c r="H615" s="1">
        <v>0</v>
      </c>
      <c r="I615" s="1"/>
      <c r="J615" s="2">
        <v>5000</v>
      </c>
      <c r="K615" s="2">
        <v>0</v>
      </c>
      <c r="L615" s="2">
        <v>0</v>
      </c>
      <c r="M615" s="2">
        <v>5000</v>
      </c>
      <c r="N615" s="75">
        <f>VLOOKUP(P615,'CODIGOS RENTISTICOS'!$A$2:E1655,2,FALSE)</f>
        <v>825000000</v>
      </c>
      <c r="O615" s="75">
        <f>VLOOKUP(P615,'CODIGOS RENTISTICOS'!$A$2:F3822,3,FALSE)</f>
        <v>150109</v>
      </c>
      <c r="P615" s="60">
        <v>121245</v>
      </c>
      <c r="Q615" s="2">
        <v>5000</v>
      </c>
      <c r="R615" s="60"/>
    </row>
    <row r="616" spans="1:18" x14ac:dyDescent="0.2">
      <c r="A616" s="1">
        <v>50000249</v>
      </c>
      <c r="B616" s="1">
        <v>1529386</v>
      </c>
      <c r="C616" s="1" t="s">
        <v>285</v>
      </c>
      <c r="D616" s="1">
        <v>19322211</v>
      </c>
      <c r="E616" s="3">
        <v>37327</v>
      </c>
      <c r="F616" s="1">
        <v>6311963</v>
      </c>
      <c r="G616" s="1">
        <v>0</v>
      </c>
      <c r="H616" s="1">
        <v>0</v>
      </c>
      <c r="I616" s="1"/>
      <c r="J616" s="2">
        <v>5000</v>
      </c>
      <c r="K616" s="2">
        <v>0</v>
      </c>
      <c r="L616" s="2">
        <v>0</v>
      </c>
      <c r="M616" s="2">
        <v>5000</v>
      </c>
      <c r="N616" s="75">
        <f>VLOOKUP(P616,'CODIGOS RENTISTICOS'!$A$2:E1656,2,FALSE)</f>
        <v>825000000</v>
      </c>
      <c r="O616" s="75">
        <f>VLOOKUP(P616,'CODIGOS RENTISTICOS'!$A$2:F3823,3,FALSE)</f>
        <v>150109</v>
      </c>
      <c r="P616" s="60">
        <v>121245</v>
      </c>
      <c r="Q616" s="2">
        <v>5000</v>
      </c>
      <c r="R616" s="60"/>
    </row>
    <row r="617" spans="1:18" x14ac:dyDescent="0.2">
      <c r="A617" s="1">
        <v>50000249</v>
      </c>
      <c r="B617" s="1">
        <v>1529406</v>
      </c>
      <c r="C617" s="1" t="s">
        <v>285</v>
      </c>
      <c r="D617" s="1">
        <v>17195551</v>
      </c>
      <c r="E617" s="3">
        <v>37327</v>
      </c>
      <c r="F617" s="1">
        <v>7240766</v>
      </c>
      <c r="G617" s="1">
        <v>0</v>
      </c>
      <c r="H617" s="1">
        <v>0</v>
      </c>
      <c r="I617" s="1"/>
      <c r="J617" s="2">
        <v>2000</v>
      </c>
      <c r="K617" s="2">
        <v>0</v>
      </c>
      <c r="L617" s="2">
        <v>0</v>
      </c>
      <c r="M617" s="2">
        <v>2000</v>
      </c>
      <c r="N617" s="75">
        <f>VLOOKUP(P617,'CODIGOS RENTISTICOS'!$A$2:E1657,2,FALSE)</f>
        <v>825000000</v>
      </c>
      <c r="O617" s="75">
        <f>VLOOKUP(P617,'CODIGOS RENTISTICOS'!$A$2:F3824,3,FALSE)</f>
        <v>150109</v>
      </c>
      <c r="P617" s="60">
        <v>121245</v>
      </c>
      <c r="Q617" s="2">
        <v>2000</v>
      </c>
      <c r="R617" s="60"/>
    </row>
    <row r="618" spans="1:18" x14ac:dyDescent="0.2">
      <c r="A618" s="1">
        <v>50000249</v>
      </c>
      <c r="B618" s="1">
        <v>1529492</v>
      </c>
      <c r="C618" s="1" t="s">
        <v>285</v>
      </c>
      <c r="D618" s="1">
        <v>14222252</v>
      </c>
      <c r="E618" s="3">
        <v>37327</v>
      </c>
      <c r="F618" s="1">
        <v>5278850</v>
      </c>
      <c r="G618" s="1">
        <v>0</v>
      </c>
      <c r="H618" s="1">
        <v>0</v>
      </c>
      <c r="I618" s="1"/>
      <c r="J618" s="2">
        <v>5000</v>
      </c>
      <c r="K618" s="2">
        <v>0</v>
      </c>
      <c r="L618" s="2">
        <v>0</v>
      </c>
      <c r="M618" s="2">
        <v>5000</v>
      </c>
      <c r="N618" s="75">
        <f>VLOOKUP(P618,'CODIGOS RENTISTICOS'!$A$2:E1658,2,FALSE)</f>
        <v>825000000</v>
      </c>
      <c r="O618" s="75">
        <f>VLOOKUP(P618,'CODIGOS RENTISTICOS'!$A$2:F3825,3,FALSE)</f>
        <v>150109</v>
      </c>
      <c r="P618" s="60">
        <v>121245</v>
      </c>
      <c r="Q618" s="2">
        <v>5000</v>
      </c>
      <c r="R618" s="60"/>
    </row>
    <row r="619" spans="1:18" x14ac:dyDescent="0.2">
      <c r="A619" s="1">
        <v>50000249</v>
      </c>
      <c r="B619" s="1">
        <v>1529498</v>
      </c>
      <c r="C619" s="1" t="s">
        <v>285</v>
      </c>
      <c r="D619" s="1">
        <v>86061980</v>
      </c>
      <c r="E619" s="3">
        <v>37327</v>
      </c>
      <c r="F619" s="1">
        <v>3377338</v>
      </c>
      <c r="G619" s="1">
        <v>0</v>
      </c>
      <c r="H619" s="1">
        <v>0</v>
      </c>
      <c r="I619" s="1"/>
      <c r="J619" s="2">
        <v>7000</v>
      </c>
      <c r="K619" s="2">
        <v>0</v>
      </c>
      <c r="L619" s="2">
        <v>0</v>
      </c>
      <c r="M619" s="2">
        <v>7000</v>
      </c>
      <c r="N619" s="75">
        <f>VLOOKUP(P619,'CODIGOS RENTISTICOS'!$A$2:E1659,2,FALSE)</f>
        <v>825000000</v>
      </c>
      <c r="O619" s="75">
        <f>VLOOKUP(P619,'CODIGOS RENTISTICOS'!$A$2:F3826,3,FALSE)</f>
        <v>150109</v>
      </c>
      <c r="P619" s="60">
        <v>121245</v>
      </c>
      <c r="Q619" s="2">
        <v>7000</v>
      </c>
      <c r="R619" s="60"/>
    </row>
    <row r="620" spans="1:18" x14ac:dyDescent="0.2">
      <c r="A620" s="1">
        <v>50000249</v>
      </c>
      <c r="B620" s="1">
        <v>2692758</v>
      </c>
      <c r="C620" s="1" t="s">
        <v>285</v>
      </c>
      <c r="D620" s="1">
        <v>8600135703</v>
      </c>
      <c r="E620" s="3">
        <v>37327</v>
      </c>
      <c r="F620" s="1">
        <v>2719426</v>
      </c>
      <c r="G620" s="1">
        <v>0</v>
      </c>
      <c r="H620" s="1">
        <v>0</v>
      </c>
      <c r="I620" s="1"/>
      <c r="J620" s="2">
        <v>1000</v>
      </c>
      <c r="K620" s="2">
        <v>0</v>
      </c>
      <c r="L620" s="2">
        <v>0</v>
      </c>
      <c r="M620" s="2">
        <v>1000</v>
      </c>
      <c r="N620" s="75">
        <f>VLOOKUP(P620,'CODIGOS RENTISTICOS'!$A$2:E1660,2,FALSE)</f>
        <v>825000000</v>
      </c>
      <c r="O620" s="75">
        <f>VLOOKUP(P620,'CODIGOS RENTISTICOS'!$A$2:F3827,3,FALSE)</f>
        <v>150109</v>
      </c>
      <c r="P620" s="60">
        <v>121245</v>
      </c>
      <c r="Q620" s="2">
        <v>1000</v>
      </c>
      <c r="R620" s="60"/>
    </row>
    <row r="621" spans="1:18" x14ac:dyDescent="0.2">
      <c r="A621" s="1">
        <v>50000249</v>
      </c>
      <c r="B621" s="1">
        <v>2692827</v>
      </c>
      <c r="C621" s="1" t="s">
        <v>285</v>
      </c>
      <c r="D621" s="1">
        <v>8300918117</v>
      </c>
      <c r="E621" s="3">
        <v>37327</v>
      </c>
      <c r="F621" s="1">
        <v>6356761</v>
      </c>
      <c r="G621" s="1">
        <v>0</v>
      </c>
      <c r="H621" s="1">
        <v>0</v>
      </c>
      <c r="I621" s="1"/>
      <c r="J621" s="2">
        <v>618000</v>
      </c>
      <c r="K621" s="2">
        <v>0</v>
      </c>
      <c r="L621" s="2">
        <v>0</v>
      </c>
      <c r="M621" s="2">
        <v>618000</v>
      </c>
      <c r="N621" s="75">
        <f>VLOOKUP(P621,'CODIGOS RENTISTICOS'!$A$2:E1661,2,FALSE)</f>
        <v>825000000</v>
      </c>
      <c r="O621" s="75">
        <f>VLOOKUP(P621,'CODIGOS RENTISTICOS'!$A$2:F3828,3,FALSE)</f>
        <v>150109</v>
      </c>
      <c r="P621" s="60">
        <v>121245</v>
      </c>
      <c r="Q621" s="2">
        <v>618000</v>
      </c>
      <c r="R621" s="60"/>
    </row>
    <row r="622" spans="1:18" x14ac:dyDescent="0.2">
      <c r="A622" s="1">
        <v>50000249</v>
      </c>
      <c r="B622" s="1">
        <v>9059752</v>
      </c>
      <c r="C622" s="1" t="s">
        <v>285</v>
      </c>
      <c r="D622" s="1">
        <v>8600907217</v>
      </c>
      <c r="E622" s="3">
        <v>37327</v>
      </c>
      <c r="F622" s="1">
        <v>5476838</v>
      </c>
      <c r="G622" s="1">
        <v>0</v>
      </c>
      <c r="H622" s="1">
        <v>0</v>
      </c>
      <c r="I622" s="1"/>
      <c r="J622" s="2">
        <v>219000</v>
      </c>
      <c r="K622" s="2">
        <v>0</v>
      </c>
      <c r="L622" s="2">
        <v>0</v>
      </c>
      <c r="M622" s="2">
        <v>219000</v>
      </c>
      <c r="N622" s="75">
        <f>VLOOKUP(P622,'CODIGOS RENTISTICOS'!$A$2:E1662,2,FALSE)</f>
        <v>825000000</v>
      </c>
      <c r="O622" s="75">
        <f>VLOOKUP(P622,'CODIGOS RENTISTICOS'!$A$2:F3829,3,FALSE)</f>
        <v>150109</v>
      </c>
      <c r="P622" s="60">
        <v>121245</v>
      </c>
      <c r="Q622" s="2">
        <v>219000</v>
      </c>
      <c r="R622" s="60"/>
    </row>
    <row r="623" spans="1:18" x14ac:dyDescent="0.2">
      <c r="A623" s="1">
        <v>50000249</v>
      </c>
      <c r="B623" s="1">
        <v>1085855</v>
      </c>
      <c r="C623" s="1" t="s">
        <v>285</v>
      </c>
      <c r="D623" s="1">
        <v>41395449</v>
      </c>
      <c r="E623" s="3">
        <v>37327</v>
      </c>
      <c r="F623" s="1">
        <v>2236552</v>
      </c>
      <c r="G623" s="1">
        <v>0</v>
      </c>
      <c r="H623" s="1">
        <v>0</v>
      </c>
      <c r="I623" s="1"/>
      <c r="J623" s="2">
        <v>233000</v>
      </c>
      <c r="K623" s="2">
        <v>0</v>
      </c>
      <c r="L623" s="2">
        <v>0</v>
      </c>
      <c r="M623" s="2">
        <v>233000</v>
      </c>
      <c r="N623" s="75">
        <f>VLOOKUP(P623,'CODIGOS RENTISTICOS'!$A$2:E1663,2,FALSE)</f>
        <v>910300000</v>
      </c>
      <c r="O623" s="75">
        <f>VLOOKUP(P623,'CODIGOS RENTISTICOS'!$A$2:F3830,3,FALSE)</f>
        <v>130113</v>
      </c>
      <c r="P623" s="60">
        <v>121235</v>
      </c>
      <c r="Q623" s="2">
        <v>233000</v>
      </c>
      <c r="R623" s="60"/>
    </row>
    <row r="624" spans="1:18" x14ac:dyDescent="0.2">
      <c r="A624" s="1">
        <v>50000249</v>
      </c>
      <c r="B624" s="1">
        <v>958437</v>
      </c>
      <c r="C624" s="1" t="s">
        <v>285</v>
      </c>
      <c r="D624" s="1">
        <v>8000032589</v>
      </c>
      <c r="E624" s="3">
        <v>37327</v>
      </c>
      <c r="F624" s="1">
        <v>2367490</v>
      </c>
      <c r="G624" s="1">
        <v>0</v>
      </c>
      <c r="H624" s="1">
        <v>0</v>
      </c>
      <c r="I624" s="1"/>
      <c r="J624" s="2">
        <v>5000</v>
      </c>
      <c r="K624" s="2">
        <v>0</v>
      </c>
      <c r="L624" s="2">
        <v>0</v>
      </c>
      <c r="M624" s="2">
        <v>5000</v>
      </c>
      <c r="N624" s="75">
        <f>VLOOKUP(P624,'CODIGOS RENTISTICOS'!$A$2:E1664,2,FALSE)</f>
        <v>825000000</v>
      </c>
      <c r="O624" s="75">
        <f>VLOOKUP(P624,'CODIGOS RENTISTICOS'!$A$2:F3831,3,FALSE)</f>
        <v>150109</v>
      </c>
      <c r="P624" s="60">
        <v>121245</v>
      </c>
      <c r="Q624" s="2">
        <v>5000</v>
      </c>
      <c r="R624" s="60"/>
    </row>
    <row r="625" spans="1:18" x14ac:dyDescent="0.2">
      <c r="A625" s="1">
        <v>50000249</v>
      </c>
      <c r="B625" s="1">
        <v>958438</v>
      </c>
      <c r="C625" s="1" t="s">
        <v>285</v>
      </c>
      <c r="D625" s="1">
        <v>8000032589</v>
      </c>
      <c r="E625" s="3">
        <v>37327</v>
      </c>
      <c r="F625" s="1">
        <v>2367490</v>
      </c>
      <c r="G625" s="1">
        <v>0</v>
      </c>
      <c r="H625" s="1">
        <v>0</v>
      </c>
      <c r="I625" s="1"/>
      <c r="J625" s="2">
        <v>70000</v>
      </c>
      <c r="K625" s="2">
        <v>0</v>
      </c>
      <c r="L625" s="2">
        <v>0</v>
      </c>
      <c r="M625" s="2">
        <v>70000</v>
      </c>
      <c r="N625" s="75">
        <f>VLOOKUP(P625,'CODIGOS RENTISTICOS'!$A$2:E1665,2,FALSE)</f>
        <v>825000000</v>
      </c>
      <c r="O625" s="75">
        <f>VLOOKUP(P625,'CODIGOS RENTISTICOS'!$A$2:F3832,3,FALSE)</f>
        <v>150109</v>
      </c>
      <c r="P625" s="60">
        <v>121245</v>
      </c>
      <c r="Q625" s="2">
        <v>70000</v>
      </c>
      <c r="R625" s="60"/>
    </row>
    <row r="626" spans="1:18" x14ac:dyDescent="0.2">
      <c r="A626" s="1">
        <v>50000249</v>
      </c>
      <c r="B626" s="1">
        <v>431146</v>
      </c>
      <c r="C626" s="1" t="s">
        <v>33</v>
      </c>
      <c r="D626" s="1">
        <v>43077556</v>
      </c>
      <c r="E626" s="3">
        <v>37327</v>
      </c>
      <c r="F626" s="1">
        <v>2843589</v>
      </c>
      <c r="G626" s="1">
        <v>0</v>
      </c>
      <c r="H626" s="1">
        <v>0</v>
      </c>
      <c r="I626" s="1"/>
      <c r="J626" s="2">
        <v>15000</v>
      </c>
      <c r="K626" s="2">
        <v>0</v>
      </c>
      <c r="L626" s="2">
        <v>0</v>
      </c>
      <c r="M626" s="2">
        <v>15000</v>
      </c>
      <c r="N626" s="75">
        <f>VLOOKUP(P626,'CODIGOS RENTISTICOS'!$A$2:E1666,2,FALSE)</f>
        <v>96200000</v>
      </c>
      <c r="O626" s="75">
        <f>VLOOKUP(P626,'CODIGOS RENTISTICOS'!$A$2:F3833,3,FALSE)</f>
        <v>350101</v>
      </c>
      <c r="P626" s="60">
        <v>121203</v>
      </c>
      <c r="Q626" s="2">
        <v>15000</v>
      </c>
      <c r="R626" s="60"/>
    </row>
    <row r="627" spans="1:18" x14ac:dyDescent="0.2">
      <c r="A627" s="1">
        <v>50000249</v>
      </c>
      <c r="B627" s="1">
        <v>841254</v>
      </c>
      <c r="C627" s="1" t="s">
        <v>47</v>
      </c>
      <c r="D627" s="1">
        <v>8110121335</v>
      </c>
      <c r="E627" s="3">
        <v>37327</v>
      </c>
      <c r="F627" s="1">
        <v>3741186</v>
      </c>
      <c r="G627" s="1">
        <v>0</v>
      </c>
      <c r="H627" s="1">
        <v>0</v>
      </c>
      <c r="I627" s="1"/>
      <c r="J627" s="2">
        <v>7000</v>
      </c>
      <c r="K627" s="2">
        <v>0</v>
      </c>
      <c r="L627" s="2">
        <v>0</v>
      </c>
      <c r="M627" s="2">
        <v>7000</v>
      </c>
      <c r="N627" s="75">
        <f>VLOOKUP(P627,'CODIGOS RENTISTICOS'!$A$2:E1667,2,FALSE)</f>
        <v>96400000</v>
      </c>
      <c r="O627" s="75">
        <f>VLOOKUP(P627,'CODIGOS RENTISTICOS'!$A$2:F3834,3,FALSE)</f>
        <v>370101</v>
      </c>
      <c r="P627" s="60">
        <v>121280</v>
      </c>
      <c r="Q627" s="2">
        <v>7000</v>
      </c>
      <c r="R627" s="60"/>
    </row>
    <row r="628" spans="1:18" x14ac:dyDescent="0.2">
      <c r="A628" s="1">
        <v>50000249</v>
      </c>
      <c r="B628" s="1">
        <v>896757</v>
      </c>
      <c r="C628" s="1" t="s">
        <v>129</v>
      </c>
      <c r="D628" s="1">
        <v>111111</v>
      </c>
      <c r="E628" s="3">
        <v>37327</v>
      </c>
      <c r="F628" s="1">
        <v>7617811</v>
      </c>
      <c r="G628" s="1">
        <v>0</v>
      </c>
      <c r="H628" s="1">
        <v>0</v>
      </c>
      <c r="I628" s="1"/>
      <c r="J628" s="2">
        <v>51500</v>
      </c>
      <c r="K628" s="2">
        <v>0</v>
      </c>
      <c r="L628" s="2">
        <v>0</v>
      </c>
      <c r="M628" s="2">
        <v>51500</v>
      </c>
      <c r="N628" s="75">
        <f>VLOOKUP(P628,'CODIGOS RENTISTICOS'!$A$2:E1668,2,FALSE)</f>
        <v>96300000</v>
      </c>
      <c r="O628" s="75">
        <f>VLOOKUP(P628,'CODIGOS RENTISTICOS'!$A$2:F3835,3,FALSE)</f>
        <v>360101</v>
      </c>
      <c r="P628" s="60">
        <v>121270</v>
      </c>
      <c r="Q628" s="2">
        <v>51500</v>
      </c>
      <c r="R628" s="60"/>
    </row>
    <row r="629" spans="1:18" x14ac:dyDescent="0.2">
      <c r="A629" s="1">
        <v>50000249</v>
      </c>
      <c r="B629" s="1">
        <v>1101192</v>
      </c>
      <c r="C629" s="1" t="s">
        <v>290</v>
      </c>
      <c r="D629" s="1">
        <v>16211137</v>
      </c>
      <c r="E629" s="3">
        <v>37327</v>
      </c>
      <c r="F629" s="1">
        <v>8767852</v>
      </c>
      <c r="G629" s="1">
        <v>0</v>
      </c>
      <c r="H629" s="1">
        <v>0</v>
      </c>
      <c r="I629" s="1"/>
      <c r="J629" s="2">
        <v>7000</v>
      </c>
      <c r="K629" s="2">
        <v>0</v>
      </c>
      <c r="L629" s="2">
        <v>0</v>
      </c>
      <c r="M629" s="2">
        <v>7000</v>
      </c>
      <c r="N629" s="75">
        <f>VLOOKUP(P629,'CODIGOS RENTISTICOS'!$A$2:E1669,2,FALSE)</f>
        <v>825000000</v>
      </c>
      <c r="O629" s="75">
        <f>VLOOKUP(P629,'CODIGOS RENTISTICOS'!$A$2:F3836,3,FALSE)</f>
        <v>150109</v>
      </c>
      <c r="P629" s="60">
        <v>121245</v>
      </c>
      <c r="Q629" s="2">
        <v>7000</v>
      </c>
      <c r="R629" s="60"/>
    </row>
    <row r="630" spans="1:18" x14ac:dyDescent="0.2">
      <c r="A630" s="1">
        <v>50000249</v>
      </c>
      <c r="B630" s="1">
        <v>1305182</v>
      </c>
      <c r="C630" s="1" t="s">
        <v>36</v>
      </c>
      <c r="D630" s="1">
        <v>77032948</v>
      </c>
      <c r="E630" s="3">
        <v>37327</v>
      </c>
      <c r="F630" s="1">
        <v>5735889</v>
      </c>
      <c r="G630" s="1">
        <v>0</v>
      </c>
      <c r="H630" s="1">
        <v>0</v>
      </c>
      <c r="I630" s="1"/>
      <c r="J630" s="2">
        <v>3815</v>
      </c>
      <c r="K630" s="2">
        <v>0</v>
      </c>
      <c r="L630" s="2">
        <v>0</v>
      </c>
      <c r="M630" s="2">
        <v>3815</v>
      </c>
      <c r="N630" s="75">
        <f>VLOOKUP(P630,'CODIGOS RENTISTICOS'!$A$2:E1670,2,FALSE)</f>
        <v>96300000</v>
      </c>
      <c r="O630" s="75">
        <f>VLOOKUP(P630,'CODIGOS RENTISTICOS'!$A$2:F3837,3,FALSE)</f>
        <v>360101</v>
      </c>
      <c r="P630" s="60">
        <v>121270</v>
      </c>
      <c r="Q630" s="2">
        <v>3815</v>
      </c>
      <c r="R630" s="60"/>
    </row>
    <row r="631" spans="1:18" x14ac:dyDescent="0.2">
      <c r="A631" s="1">
        <v>50000249</v>
      </c>
      <c r="B631" s="1">
        <v>79789</v>
      </c>
      <c r="C631" s="1" t="s">
        <v>46</v>
      </c>
      <c r="D631" s="1">
        <v>8600756841</v>
      </c>
      <c r="E631" s="3">
        <v>37327</v>
      </c>
      <c r="F631" s="1">
        <v>0</v>
      </c>
      <c r="G631" s="1">
        <v>0</v>
      </c>
      <c r="H631" s="1">
        <v>0</v>
      </c>
      <c r="I631" s="1"/>
      <c r="J631" s="2">
        <v>133000</v>
      </c>
      <c r="K631" s="2">
        <v>0</v>
      </c>
      <c r="L631" s="2">
        <v>0</v>
      </c>
      <c r="M631" s="2">
        <v>133000</v>
      </c>
      <c r="N631" s="75">
        <f>VLOOKUP(P631,'CODIGOS RENTISTICOS'!$A$2:E1671,2,FALSE)</f>
        <v>10500000</v>
      </c>
      <c r="O631" s="75">
        <f>VLOOKUP(P631,'CODIGOS RENTISTICOS'!$A$2:F3838,3,FALSE)</f>
        <v>30101</v>
      </c>
      <c r="P631" s="60">
        <v>121220</v>
      </c>
      <c r="Q631" s="2">
        <v>133000</v>
      </c>
      <c r="R631" s="60"/>
    </row>
    <row r="632" spans="1:18" x14ac:dyDescent="0.2">
      <c r="A632" s="1">
        <v>50000249</v>
      </c>
      <c r="B632" s="1">
        <v>509070</v>
      </c>
      <c r="C632" s="1" t="s">
        <v>122</v>
      </c>
      <c r="D632" s="1">
        <v>8911800842</v>
      </c>
      <c r="E632" s="3">
        <v>37327</v>
      </c>
      <c r="F632" s="1">
        <v>752436</v>
      </c>
      <c r="G632" s="1">
        <v>0</v>
      </c>
      <c r="H632" s="1">
        <v>1</v>
      </c>
      <c r="I632" s="1"/>
      <c r="J632" s="2">
        <v>0</v>
      </c>
      <c r="K632" s="2">
        <v>0</v>
      </c>
      <c r="L632" s="2">
        <v>618000</v>
      </c>
      <c r="M632" s="2">
        <v>618000</v>
      </c>
      <c r="N632" s="75" t="e">
        <f>VLOOKUP(P632,'CODIGOS RENTISTICOS'!$A$2:E1672,2,FALSE)</f>
        <v>#N/A</v>
      </c>
      <c r="O632" s="75" t="e">
        <f>VLOOKUP(P632,'CODIGOS RENTISTICOS'!$A$2:F3839,3,FALSE)</f>
        <v>#N/A</v>
      </c>
      <c r="P632" s="60">
        <v>121298</v>
      </c>
      <c r="Q632" s="2">
        <v>618000</v>
      </c>
      <c r="R632" s="60"/>
    </row>
    <row r="633" spans="1:18" x14ac:dyDescent="0.2">
      <c r="A633" s="1">
        <v>50000249</v>
      </c>
      <c r="B633" s="1">
        <v>1175158</v>
      </c>
      <c r="C633" s="1" t="s">
        <v>38</v>
      </c>
      <c r="D633" s="1">
        <v>77142112</v>
      </c>
      <c r="E633" s="3">
        <v>37327</v>
      </c>
      <c r="F633" s="1">
        <v>7272217</v>
      </c>
      <c r="G633" s="1">
        <v>0</v>
      </c>
      <c r="H633" s="1">
        <v>0</v>
      </c>
      <c r="I633" s="1"/>
      <c r="J633" s="2">
        <v>10000</v>
      </c>
      <c r="K633" s="2">
        <v>0</v>
      </c>
      <c r="L633" s="2">
        <v>0</v>
      </c>
      <c r="M633" s="2">
        <v>10000</v>
      </c>
      <c r="N633" s="75">
        <f>VLOOKUP(P633,'CODIGOS RENTISTICOS'!$A$2:E1673,2,FALSE)</f>
        <v>910300000</v>
      </c>
      <c r="O633" s="75">
        <f>VLOOKUP(P633,'CODIGOS RENTISTICOS'!$A$2:F3840,3,FALSE)</f>
        <v>130113</v>
      </c>
      <c r="P633" s="60">
        <v>121235</v>
      </c>
      <c r="Q633" s="2">
        <v>10000</v>
      </c>
      <c r="R633" s="60"/>
    </row>
    <row r="634" spans="1:18" x14ac:dyDescent="0.2">
      <c r="A634" s="1">
        <v>50000249</v>
      </c>
      <c r="B634" s="1">
        <v>982426</v>
      </c>
      <c r="C634" s="1" t="s">
        <v>40</v>
      </c>
      <c r="D634" s="1">
        <v>8001875890</v>
      </c>
      <c r="E634" s="3">
        <v>37327</v>
      </c>
      <c r="F634" s="1">
        <v>5730842</v>
      </c>
      <c r="G634" s="1">
        <v>0</v>
      </c>
      <c r="H634" s="1">
        <v>1</v>
      </c>
      <c r="I634" s="1"/>
      <c r="J634" s="2">
        <v>0</v>
      </c>
      <c r="K634" s="2">
        <v>0</v>
      </c>
      <c r="L634" s="2">
        <v>12907871</v>
      </c>
      <c r="M634" s="2">
        <v>12907871</v>
      </c>
      <c r="N634" s="75">
        <f>VLOOKUP(P634,'CODIGOS RENTISTICOS'!$A$2:E1674,2,FALSE)</f>
        <v>13700000</v>
      </c>
      <c r="O634" s="75">
        <f>VLOOKUP(P634,'CODIGOS RENTISTICOS'!$A$2:F3841,3,FALSE)</f>
        <v>290101</v>
      </c>
      <c r="P634" s="60">
        <v>121250</v>
      </c>
      <c r="Q634" s="2">
        <v>12907871</v>
      </c>
      <c r="R634" s="60"/>
    </row>
    <row r="635" spans="1:18" x14ac:dyDescent="0.2">
      <c r="A635" s="1">
        <v>50000249</v>
      </c>
      <c r="B635" s="1">
        <v>982445</v>
      </c>
      <c r="C635" s="1" t="s">
        <v>40</v>
      </c>
      <c r="D635" s="1">
        <v>8001875890</v>
      </c>
      <c r="E635" s="3">
        <v>37327</v>
      </c>
      <c r="F635" s="1">
        <v>5730842</v>
      </c>
      <c r="G635" s="1">
        <v>0</v>
      </c>
      <c r="H635" s="1">
        <v>1</v>
      </c>
      <c r="I635" s="1"/>
      <c r="J635" s="2">
        <v>0</v>
      </c>
      <c r="K635" s="2">
        <v>0</v>
      </c>
      <c r="L635" s="2">
        <v>557016</v>
      </c>
      <c r="M635" s="2">
        <v>557016</v>
      </c>
      <c r="N635" s="75">
        <f>VLOOKUP(P635,'CODIGOS RENTISTICOS'!$A$2:E1675,2,FALSE)</f>
        <v>13700000</v>
      </c>
      <c r="O635" s="75">
        <f>VLOOKUP(P635,'CODIGOS RENTISTICOS'!$A$2:F3842,3,FALSE)</f>
        <v>290101</v>
      </c>
      <c r="P635" s="60">
        <v>121250</v>
      </c>
      <c r="Q635" s="2">
        <v>557016</v>
      </c>
      <c r="R635" s="60"/>
    </row>
    <row r="636" spans="1:18" x14ac:dyDescent="0.2">
      <c r="A636" s="1">
        <v>50000249</v>
      </c>
      <c r="B636" s="1">
        <v>982446</v>
      </c>
      <c r="C636" s="1" t="s">
        <v>40</v>
      </c>
      <c r="D636" s="1">
        <v>8001975893</v>
      </c>
      <c r="E636" s="3">
        <v>37327</v>
      </c>
      <c r="F636" s="1">
        <v>5730842</v>
      </c>
      <c r="G636" s="1">
        <v>0</v>
      </c>
      <c r="H636" s="1">
        <v>1</v>
      </c>
      <c r="I636" s="1"/>
      <c r="J636" s="2">
        <v>0</v>
      </c>
      <c r="K636" s="2">
        <v>0</v>
      </c>
      <c r="L636" s="2">
        <v>367216</v>
      </c>
      <c r="M636" s="2">
        <v>367216</v>
      </c>
      <c r="N636" s="75">
        <f>VLOOKUP(P636,'CODIGOS RENTISTICOS'!$A$2:E1676,2,FALSE)</f>
        <v>13700000</v>
      </c>
      <c r="O636" s="75">
        <f>VLOOKUP(P636,'CODIGOS RENTISTICOS'!$A$2:F3843,3,FALSE)</f>
        <v>290101</v>
      </c>
      <c r="P636" s="60">
        <v>121250</v>
      </c>
      <c r="Q636" s="2">
        <v>367216</v>
      </c>
      <c r="R636" s="60"/>
    </row>
    <row r="637" spans="1:18" x14ac:dyDescent="0.2">
      <c r="A637" s="1">
        <v>50000249</v>
      </c>
      <c r="B637" s="1">
        <v>933303</v>
      </c>
      <c r="C637" s="1" t="s">
        <v>125</v>
      </c>
      <c r="D637" s="1">
        <v>6463667</v>
      </c>
      <c r="E637" s="3">
        <v>37327</v>
      </c>
      <c r="F637" s="1">
        <v>3257361</v>
      </c>
      <c r="G637" s="1">
        <v>0</v>
      </c>
      <c r="H637" s="1">
        <v>0</v>
      </c>
      <c r="I637" s="1"/>
      <c r="J637" s="2">
        <v>5000</v>
      </c>
      <c r="K637" s="2">
        <v>0</v>
      </c>
      <c r="L637" s="2">
        <v>0</v>
      </c>
      <c r="M637" s="2">
        <v>5000</v>
      </c>
      <c r="N637" s="75">
        <f>VLOOKUP(P637,'CODIGOS RENTISTICOS'!$A$2:E1677,2,FALSE)</f>
        <v>825000000</v>
      </c>
      <c r="O637" s="75">
        <f>VLOOKUP(P637,'CODIGOS RENTISTICOS'!$A$2:F3844,3,FALSE)</f>
        <v>150109</v>
      </c>
      <c r="P637" s="60">
        <v>5041</v>
      </c>
      <c r="Q637" s="2">
        <v>5000</v>
      </c>
      <c r="R637" s="60"/>
    </row>
    <row r="638" spans="1:18" x14ac:dyDescent="0.2">
      <c r="A638" s="1">
        <v>50000249</v>
      </c>
      <c r="B638" s="1">
        <v>933304</v>
      </c>
      <c r="C638" s="1" t="s">
        <v>125</v>
      </c>
      <c r="D638" s="1">
        <v>10000679</v>
      </c>
      <c r="E638" s="3">
        <v>37327</v>
      </c>
      <c r="F638" s="1">
        <v>3258884</v>
      </c>
      <c r="G638" s="1">
        <v>0</v>
      </c>
      <c r="H638" s="1">
        <v>0</v>
      </c>
      <c r="I638" s="1"/>
      <c r="J638" s="2">
        <v>5000</v>
      </c>
      <c r="K638" s="2">
        <v>0</v>
      </c>
      <c r="L638" s="2">
        <v>0</v>
      </c>
      <c r="M638" s="2">
        <v>5000</v>
      </c>
      <c r="N638" s="75">
        <f>VLOOKUP(P638,'CODIGOS RENTISTICOS'!$A$2:E1678,2,FALSE)</f>
        <v>825000000</v>
      </c>
      <c r="O638" s="75">
        <f>VLOOKUP(P638,'CODIGOS RENTISTICOS'!$A$2:F3845,3,FALSE)</f>
        <v>150109</v>
      </c>
      <c r="P638" s="60">
        <v>5041</v>
      </c>
      <c r="Q638" s="2">
        <v>5000</v>
      </c>
      <c r="R638" s="60"/>
    </row>
    <row r="639" spans="1:18" x14ac:dyDescent="0.2">
      <c r="A639" s="1">
        <v>50000249</v>
      </c>
      <c r="B639" s="1">
        <v>933305</v>
      </c>
      <c r="C639" s="1" t="s">
        <v>125</v>
      </c>
      <c r="D639" s="1">
        <v>10121737</v>
      </c>
      <c r="E639" s="3">
        <v>37327</v>
      </c>
      <c r="F639" s="1">
        <v>3313280</v>
      </c>
      <c r="G639" s="1">
        <v>0</v>
      </c>
      <c r="H639" s="1">
        <v>0</v>
      </c>
      <c r="I639" s="1"/>
      <c r="J639" s="2">
        <v>5000</v>
      </c>
      <c r="K639" s="2">
        <v>0</v>
      </c>
      <c r="L639" s="2">
        <v>0</v>
      </c>
      <c r="M639" s="2">
        <v>5000</v>
      </c>
      <c r="N639" s="75">
        <f>VLOOKUP(P639,'CODIGOS RENTISTICOS'!$A$2:E1679,2,FALSE)</f>
        <v>825000000</v>
      </c>
      <c r="O639" s="75">
        <f>VLOOKUP(P639,'CODIGOS RENTISTICOS'!$A$2:F3846,3,FALSE)</f>
        <v>150109</v>
      </c>
      <c r="P639" s="60">
        <v>5041</v>
      </c>
      <c r="Q639" s="2">
        <v>5000</v>
      </c>
      <c r="R639" s="60"/>
    </row>
    <row r="640" spans="1:18" x14ac:dyDescent="0.2">
      <c r="A640" s="1">
        <v>50000249</v>
      </c>
      <c r="B640" s="1">
        <v>933306</v>
      </c>
      <c r="C640" s="1" t="s">
        <v>125</v>
      </c>
      <c r="D640" s="1">
        <v>7562768</v>
      </c>
      <c r="E640" s="3">
        <v>37327</v>
      </c>
      <c r="F640" s="1">
        <v>3360575</v>
      </c>
      <c r="G640" s="1">
        <v>0</v>
      </c>
      <c r="H640" s="1">
        <v>0</v>
      </c>
      <c r="I640" s="1"/>
      <c r="J640" s="2">
        <v>5000</v>
      </c>
      <c r="K640" s="2">
        <v>0</v>
      </c>
      <c r="L640" s="2">
        <v>0</v>
      </c>
      <c r="M640" s="2">
        <v>5000</v>
      </c>
      <c r="N640" s="75">
        <f>VLOOKUP(P640,'CODIGOS RENTISTICOS'!$A$2:E1680,2,FALSE)</f>
        <v>825000000</v>
      </c>
      <c r="O640" s="75">
        <f>VLOOKUP(P640,'CODIGOS RENTISTICOS'!$A$2:F3847,3,FALSE)</f>
        <v>150109</v>
      </c>
      <c r="P640" s="60">
        <v>5041</v>
      </c>
      <c r="Q640" s="2">
        <v>5000</v>
      </c>
      <c r="R640" s="60"/>
    </row>
    <row r="641" spans="1:18" x14ac:dyDescent="0.2">
      <c r="A641" s="1">
        <v>50000249</v>
      </c>
      <c r="B641" s="1">
        <v>933307</v>
      </c>
      <c r="C641" s="1" t="s">
        <v>125</v>
      </c>
      <c r="D641" s="1">
        <v>10100479</v>
      </c>
      <c r="E641" s="3">
        <v>37327</v>
      </c>
      <c r="F641" s="1">
        <v>3384216</v>
      </c>
      <c r="G641" s="1">
        <v>0</v>
      </c>
      <c r="H641" s="1">
        <v>0</v>
      </c>
      <c r="I641" s="1"/>
      <c r="J641" s="2">
        <v>5000</v>
      </c>
      <c r="K641" s="2">
        <v>0</v>
      </c>
      <c r="L641" s="2">
        <v>0</v>
      </c>
      <c r="M641" s="2">
        <v>5000</v>
      </c>
      <c r="N641" s="75">
        <f>VLOOKUP(P641,'CODIGOS RENTISTICOS'!$A$2:E1681,2,FALSE)</f>
        <v>825000000</v>
      </c>
      <c r="O641" s="75">
        <f>VLOOKUP(P641,'CODIGOS RENTISTICOS'!$A$2:F3848,3,FALSE)</f>
        <v>150109</v>
      </c>
      <c r="P641" s="60">
        <v>5041</v>
      </c>
      <c r="Q641" s="2">
        <v>5000</v>
      </c>
      <c r="R641" s="60"/>
    </row>
    <row r="642" spans="1:18" x14ac:dyDescent="0.2">
      <c r="A642" s="1">
        <v>50000249</v>
      </c>
      <c r="B642" s="1">
        <v>933308</v>
      </c>
      <c r="C642" s="1" t="s">
        <v>125</v>
      </c>
      <c r="D642" s="1">
        <v>10198594</v>
      </c>
      <c r="E642" s="3">
        <v>37327</v>
      </c>
      <c r="F642" s="1">
        <v>3295706</v>
      </c>
      <c r="G642" s="1">
        <v>0</v>
      </c>
      <c r="H642" s="1">
        <v>0</v>
      </c>
      <c r="I642" s="1"/>
      <c r="J642" s="2">
        <v>5000</v>
      </c>
      <c r="K642" s="2">
        <v>0</v>
      </c>
      <c r="L642" s="2">
        <v>0</v>
      </c>
      <c r="M642" s="2">
        <v>5000</v>
      </c>
      <c r="N642" s="75">
        <f>VLOOKUP(P642,'CODIGOS RENTISTICOS'!$A$2:E1682,2,FALSE)</f>
        <v>825000000</v>
      </c>
      <c r="O642" s="75">
        <f>VLOOKUP(P642,'CODIGOS RENTISTICOS'!$A$2:F3849,3,FALSE)</f>
        <v>150109</v>
      </c>
      <c r="P642" s="60">
        <v>5041</v>
      </c>
      <c r="Q642" s="2">
        <v>5000</v>
      </c>
      <c r="R642" s="60"/>
    </row>
    <row r="643" spans="1:18" x14ac:dyDescent="0.2">
      <c r="A643" s="1">
        <v>50000249</v>
      </c>
      <c r="B643" s="1">
        <v>933309</v>
      </c>
      <c r="C643" s="1" t="s">
        <v>125</v>
      </c>
      <c r="D643" s="1">
        <v>18507901</v>
      </c>
      <c r="E643" s="3">
        <v>37327</v>
      </c>
      <c r="F643" s="1">
        <v>3306124</v>
      </c>
      <c r="G643" s="1">
        <v>0</v>
      </c>
      <c r="H643" s="1">
        <v>0</v>
      </c>
      <c r="I643" s="1"/>
      <c r="J643" s="2">
        <v>5000</v>
      </c>
      <c r="K643" s="2">
        <v>0</v>
      </c>
      <c r="L643" s="2">
        <v>0</v>
      </c>
      <c r="M643" s="2">
        <v>5000</v>
      </c>
      <c r="N643" s="75">
        <f>VLOOKUP(P643,'CODIGOS RENTISTICOS'!$A$2:E1683,2,FALSE)</f>
        <v>825000000</v>
      </c>
      <c r="O643" s="75">
        <f>VLOOKUP(P643,'CODIGOS RENTISTICOS'!$A$2:F3850,3,FALSE)</f>
        <v>150109</v>
      </c>
      <c r="P643" s="60">
        <v>5041</v>
      </c>
      <c r="Q643" s="2">
        <v>5000</v>
      </c>
      <c r="R643" s="60"/>
    </row>
    <row r="644" spans="1:18" x14ac:dyDescent="0.2">
      <c r="A644" s="1">
        <v>50000249</v>
      </c>
      <c r="B644" s="1">
        <v>933310</v>
      </c>
      <c r="C644" s="1" t="s">
        <v>125</v>
      </c>
      <c r="D644" s="1">
        <v>75067152</v>
      </c>
      <c r="E644" s="3">
        <v>37327</v>
      </c>
      <c r="F644" s="1">
        <v>8854817</v>
      </c>
      <c r="G644" s="1">
        <v>0</v>
      </c>
      <c r="H644" s="1">
        <v>0</v>
      </c>
      <c r="I644" s="1"/>
      <c r="J644" s="2">
        <v>5000</v>
      </c>
      <c r="K644" s="2">
        <v>0</v>
      </c>
      <c r="L644" s="2">
        <v>0</v>
      </c>
      <c r="M644" s="2">
        <v>5000</v>
      </c>
      <c r="N644" s="75">
        <f>VLOOKUP(P644,'CODIGOS RENTISTICOS'!$A$2:E1684,2,FALSE)</f>
        <v>825000000</v>
      </c>
      <c r="O644" s="75">
        <f>VLOOKUP(P644,'CODIGOS RENTISTICOS'!$A$2:F3851,3,FALSE)</f>
        <v>150109</v>
      </c>
      <c r="P644" s="60">
        <v>5041</v>
      </c>
      <c r="Q644" s="2">
        <v>5000</v>
      </c>
      <c r="R644" s="60"/>
    </row>
    <row r="645" spans="1:18" x14ac:dyDescent="0.2">
      <c r="A645" s="1">
        <v>50000249</v>
      </c>
      <c r="B645" s="1">
        <v>935792</v>
      </c>
      <c r="C645" s="1" t="s">
        <v>125</v>
      </c>
      <c r="D645" s="1">
        <v>31985649</v>
      </c>
      <c r="E645" s="3">
        <v>37327</v>
      </c>
      <c r="F645" s="1">
        <v>3212070</v>
      </c>
      <c r="G645" s="1">
        <v>0</v>
      </c>
      <c r="H645" s="1">
        <v>0</v>
      </c>
      <c r="I645" s="1"/>
      <c r="J645" s="2">
        <v>3815</v>
      </c>
      <c r="K645" s="2">
        <v>0</v>
      </c>
      <c r="L645" s="2">
        <v>0</v>
      </c>
      <c r="M645" s="2">
        <v>3815</v>
      </c>
      <c r="N645" s="75">
        <f>VLOOKUP(P645,'CODIGOS RENTISTICOS'!$A$2:E1685,2,FALSE)</f>
        <v>96300000</v>
      </c>
      <c r="O645" s="75">
        <f>VLOOKUP(P645,'CODIGOS RENTISTICOS'!$A$2:F3852,3,FALSE)</f>
        <v>360101</v>
      </c>
      <c r="P645" s="60">
        <v>121270</v>
      </c>
      <c r="Q645" s="2">
        <v>3815</v>
      </c>
      <c r="R645" s="60"/>
    </row>
    <row r="646" spans="1:18" x14ac:dyDescent="0.2">
      <c r="A646" s="1">
        <v>50000249</v>
      </c>
      <c r="B646" s="1">
        <v>763910</v>
      </c>
      <c r="C646" s="1" t="s">
        <v>126</v>
      </c>
      <c r="D646" s="1">
        <v>91242699</v>
      </c>
      <c r="E646" s="3">
        <v>37327</v>
      </c>
      <c r="F646" s="1">
        <v>6524612</v>
      </c>
      <c r="G646" s="1">
        <v>0</v>
      </c>
      <c r="H646" s="1">
        <v>0</v>
      </c>
      <c r="I646" s="1"/>
      <c r="J646" s="2">
        <v>7000</v>
      </c>
      <c r="K646" s="2">
        <v>0</v>
      </c>
      <c r="L646" s="2">
        <v>0</v>
      </c>
      <c r="M646" s="2">
        <v>7000</v>
      </c>
      <c r="N646" s="75">
        <f>VLOOKUP(P646,'CODIGOS RENTISTICOS'!$A$2:E1686,2,FALSE)</f>
        <v>825000000</v>
      </c>
      <c r="O646" s="75">
        <f>VLOOKUP(P646,'CODIGOS RENTISTICOS'!$A$2:F3853,3,FALSE)</f>
        <v>150109</v>
      </c>
      <c r="P646" s="60">
        <v>121245</v>
      </c>
      <c r="Q646" s="2">
        <v>7000</v>
      </c>
      <c r="R646" s="60"/>
    </row>
    <row r="647" spans="1:18" x14ac:dyDescent="0.2">
      <c r="A647" s="1">
        <v>50000249</v>
      </c>
      <c r="B647" s="1">
        <v>763911</v>
      </c>
      <c r="C647" s="1" t="s">
        <v>126</v>
      </c>
      <c r="D647" s="1">
        <v>91298994</v>
      </c>
      <c r="E647" s="3">
        <v>37327</v>
      </c>
      <c r="F647" s="1">
        <v>6819695</v>
      </c>
      <c r="G647" s="1">
        <v>0</v>
      </c>
      <c r="H647" s="1">
        <v>0</v>
      </c>
      <c r="I647" s="1"/>
      <c r="J647" s="2">
        <v>7000</v>
      </c>
      <c r="K647" s="2">
        <v>0</v>
      </c>
      <c r="L647" s="2">
        <v>0</v>
      </c>
      <c r="M647" s="2">
        <v>7000</v>
      </c>
      <c r="N647" s="75">
        <f>VLOOKUP(P647,'CODIGOS RENTISTICOS'!$A$2:E1687,2,FALSE)</f>
        <v>825000000</v>
      </c>
      <c r="O647" s="75">
        <f>VLOOKUP(P647,'CODIGOS RENTISTICOS'!$A$2:F3854,3,FALSE)</f>
        <v>150109</v>
      </c>
      <c r="P647" s="60">
        <v>121245</v>
      </c>
      <c r="Q647" s="2">
        <v>7000</v>
      </c>
      <c r="R647" s="60"/>
    </row>
    <row r="648" spans="1:18" x14ac:dyDescent="0.2">
      <c r="A648" s="1">
        <v>50000249</v>
      </c>
      <c r="B648" s="1">
        <v>984595</v>
      </c>
      <c r="C648" s="1" t="s">
        <v>42</v>
      </c>
      <c r="D648" s="1">
        <v>8300256388</v>
      </c>
      <c r="E648" s="3">
        <v>37327</v>
      </c>
      <c r="F648" s="1">
        <v>5230030</v>
      </c>
      <c r="G648" s="1">
        <v>0</v>
      </c>
      <c r="H648" s="1">
        <v>0</v>
      </c>
      <c r="I648" s="1"/>
      <c r="J648" s="2">
        <v>108000</v>
      </c>
      <c r="K648" s="2">
        <v>0</v>
      </c>
      <c r="L648" s="2">
        <v>0</v>
      </c>
      <c r="M648" s="2">
        <v>108000</v>
      </c>
      <c r="N648" s="75">
        <f>VLOOKUP(P648,'CODIGOS RENTISTICOS'!$A$2:E1688,2,FALSE)</f>
        <v>96200000</v>
      </c>
      <c r="O648" s="75">
        <f>VLOOKUP(P648,'CODIGOS RENTISTICOS'!$A$2:F3855,3,FALSE)</f>
        <v>350101</v>
      </c>
      <c r="P648" s="60">
        <v>121203</v>
      </c>
      <c r="Q648" s="2">
        <v>108000</v>
      </c>
      <c r="R648" s="60"/>
    </row>
    <row r="649" spans="1:18" x14ac:dyDescent="0.2">
      <c r="A649" s="1">
        <v>50000249</v>
      </c>
      <c r="B649" s="1">
        <v>1176929</v>
      </c>
      <c r="C649" s="1" t="s">
        <v>42</v>
      </c>
      <c r="D649" s="1">
        <v>94412894</v>
      </c>
      <c r="E649" s="3">
        <v>37327</v>
      </c>
      <c r="F649" s="1">
        <v>3275038</v>
      </c>
      <c r="G649" s="1">
        <v>0</v>
      </c>
      <c r="H649" s="1">
        <v>0</v>
      </c>
      <c r="I649" s="1"/>
      <c r="J649" s="2">
        <v>7000</v>
      </c>
      <c r="K649" s="2">
        <v>0</v>
      </c>
      <c r="L649" s="2">
        <v>0</v>
      </c>
      <c r="M649" s="2">
        <v>7000</v>
      </c>
      <c r="N649" s="75">
        <f>VLOOKUP(P649,'CODIGOS RENTISTICOS'!$A$2:E1689,2,FALSE)</f>
        <v>825000000</v>
      </c>
      <c r="O649" s="75">
        <f>VLOOKUP(P649,'CODIGOS RENTISTICOS'!$A$2:F3856,3,FALSE)</f>
        <v>150109</v>
      </c>
      <c r="P649" s="60">
        <v>121245</v>
      </c>
      <c r="Q649" s="2">
        <v>7000</v>
      </c>
      <c r="R649" s="60"/>
    </row>
    <row r="650" spans="1:18" x14ac:dyDescent="0.2">
      <c r="A650" s="1">
        <v>50000249</v>
      </c>
      <c r="B650" s="1">
        <v>711928</v>
      </c>
      <c r="C650" s="1" t="s">
        <v>42</v>
      </c>
      <c r="D650" s="1">
        <v>16795412</v>
      </c>
      <c r="E650" s="3">
        <v>37327</v>
      </c>
      <c r="F650" s="1">
        <v>4004269</v>
      </c>
      <c r="G650" s="1">
        <v>0</v>
      </c>
      <c r="H650" s="1">
        <v>0</v>
      </c>
      <c r="I650" s="1"/>
      <c r="J650" s="2">
        <v>7000</v>
      </c>
      <c r="K650" s="2">
        <v>0</v>
      </c>
      <c r="L650" s="2">
        <v>0</v>
      </c>
      <c r="M650" s="2">
        <v>7000</v>
      </c>
      <c r="N650" s="75">
        <f>VLOOKUP(P650,'CODIGOS RENTISTICOS'!$A$2:E1690,2,FALSE)</f>
        <v>825000000</v>
      </c>
      <c r="O650" s="75">
        <f>VLOOKUP(P650,'CODIGOS RENTISTICOS'!$A$2:F3857,3,FALSE)</f>
        <v>150109</v>
      </c>
      <c r="P650" s="60">
        <v>121245</v>
      </c>
      <c r="Q650" s="2">
        <v>7000</v>
      </c>
      <c r="R650" s="60"/>
    </row>
    <row r="651" spans="1:18" x14ac:dyDescent="0.2">
      <c r="A651" s="1">
        <v>50000249</v>
      </c>
      <c r="B651" s="1">
        <v>630358</v>
      </c>
      <c r="C651" s="1" t="s">
        <v>295</v>
      </c>
      <c r="D651" s="1">
        <v>16465658</v>
      </c>
      <c r="E651" s="3">
        <v>37327</v>
      </c>
      <c r="F651" s="1">
        <v>2424128</v>
      </c>
      <c r="G651" s="1">
        <v>0</v>
      </c>
      <c r="H651" s="1">
        <v>0</v>
      </c>
      <c r="I651" s="1"/>
      <c r="J651" s="2">
        <v>1625625</v>
      </c>
      <c r="K651" s="2">
        <v>0</v>
      </c>
      <c r="L651" s="2">
        <v>0</v>
      </c>
      <c r="M651" s="2">
        <v>1625625</v>
      </c>
      <c r="N651" s="75">
        <f>VLOOKUP(P651,'CODIGOS RENTISTICOS'!$A$2:E1691,2,FALSE)</f>
        <v>11100000</v>
      </c>
      <c r="O651" s="75">
        <f>VLOOKUP(P651,'CODIGOS RENTISTICOS'!$A$2:F3858,3,FALSE)</f>
        <v>150101</v>
      </c>
      <c r="P651" s="60">
        <v>121275</v>
      </c>
      <c r="Q651" s="2">
        <v>1625625</v>
      </c>
      <c r="R651" s="60"/>
    </row>
    <row r="652" spans="1:18" x14ac:dyDescent="0.2">
      <c r="A652" s="1">
        <v>50000249</v>
      </c>
      <c r="B652" s="1">
        <v>1226259</v>
      </c>
      <c r="C652" s="1" t="s">
        <v>295</v>
      </c>
      <c r="D652" s="1">
        <v>12979247</v>
      </c>
      <c r="E652" s="3">
        <v>37327</v>
      </c>
      <c r="F652" s="1">
        <v>2430891</v>
      </c>
      <c r="G652" s="1">
        <v>0</v>
      </c>
      <c r="H652" s="1">
        <v>0</v>
      </c>
      <c r="I652" s="1"/>
      <c r="J652" s="2">
        <v>463500</v>
      </c>
      <c r="K652" s="2">
        <v>0</v>
      </c>
      <c r="L652" s="2">
        <v>0</v>
      </c>
      <c r="M652" s="2">
        <v>463500</v>
      </c>
      <c r="N652" s="75">
        <f>VLOOKUP(P652,'CODIGOS RENTISTICOS'!$A$2:E1692,2,FALSE)</f>
        <v>11100000</v>
      </c>
      <c r="O652" s="75">
        <f>VLOOKUP(P652,'CODIGOS RENTISTICOS'!$A$2:F3859,3,FALSE)</f>
        <v>150101</v>
      </c>
      <c r="P652" s="60">
        <v>121275</v>
      </c>
      <c r="Q652" s="2">
        <v>463500</v>
      </c>
      <c r="R652" s="60"/>
    </row>
    <row r="653" spans="1:18" x14ac:dyDescent="0.2">
      <c r="A653" s="1">
        <v>50000249</v>
      </c>
      <c r="B653" s="1">
        <v>1226261</v>
      </c>
      <c r="C653" s="1" t="s">
        <v>295</v>
      </c>
      <c r="D653" s="1">
        <v>16489225</v>
      </c>
      <c r="E653" s="3">
        <v>37327</v>
      </c>
      <c r="F653" s="1">
        <v>2424223</v>
      </c>
      <c r="G653" s="1">
        <v>0</v>
      </c>
      <c r="H653" s="1">
        <v>0</v>
      </c>
      <c r="I653" s="1"/>
      <c r="J653" s="2">
        <v>309000</v>
      </c>
      <c r="K653" s="2">
        <v>0</v>
      </c>
      <c r="L653" s="2">
        <v>0</v>
      </c>
      <c r="M653" s="2">
        <v>309000</v>
      </c>
      <c r="N653" s="75">
        <f>VLOOKUP(P653,'CODIGOS RENTISTICOS'!$A$2:E1693,2,FALSE)</f>
        <v>11100000</v>
      </c>
      <c r="O653" s="75">
        <f>VLOOKUP(P653,'CODIGOS RENTISTICOS'!$A$2:F3860,3,FALSE)</f>
        <v>150101</v>
      </c>
      <c r="P653" s="60">
        <v>121275</v>
      </c>
      <c r="Q653" s="2">
        <v>309000</v>
      </c>
      <c r="R653" s="60"/>
    </row>
    <row r="654" spans="1:18" x14ac:dyDescent="0.2">
      <c r="A654" s="1">
        <v>50000249</v>
      </c>
      <c r="B654" s="1">
        <v>1226263</v>
      </c>
      <c r="C654" s="1" t="s">
        <v>295</v>
      </c>
      <c r="D654" s="1">
        <v>16481003</v>
      </c>
      <c r="E654" s="3">
        <v>37327</v>
      </c>
      <c r="F654" s="1">
        <v>2460147</v>
      </c>
      <c r="G654" s="1">
        <v>0</v>
      </c>
      <c r="H654" s="1">
        <v>0</v>
      </c>
      <c r="I654" s="1"/>
      <c r="J654" s="2">
        <v>821940</v>
      </c>
      <c r="K654" s="2">
        <v>0</v>
      </c>
      <c r="L654" s="2">
        <v>0</v>
      </c>
      <c r="M654" s="2">
        <v>821940</v>
      </c>
      <c r="N654" s="75">
        <f>VLOOKUP(P654,'CODIGOS RENTISTICOS'!$A$2:E1694,2,FALSE)</f>
        <v>11100000</v>
      </c>
      <c r="O654" s="75">
        <f>VLOOKUP(P654,'CODIGOS RENTISTICOS'!$A$2:F3861,3,FALSE)</f>
        <v>150101</v>
      </c>
      <c r="P654" s="60">
        <v>121275</v>
      </c>
      <c r="Q654" s="2">
        <v>821940</v>
      </c>
      <c r="R654" s="60"/>
    </row>
    <row r="655" spans="1:18" x14ac:dyDescent="0.2">
      <c r="A655" s="1">
        <v>50000249</v>
      </c>
      <c r="B655" s="1">
        <v>1226266</v>
      </c>
      <c r="C655" s="1" t="s">
        <v>295</v>
      </c>
      <c r="D655" s="1">
        <v>16505822</v>
      </c>
      <c r="E655" s="3">
        <v>37327</v>
      </c>
      <c r="F655" s="1">
        <v>2446043</v>
      </c>
      <c r="G655" s="1">
        <v>0</v>
      </c>
      <c r="H655" s="1">
        <v>0</v>
      </c>
      <c r="I655" s="1"/>
      <c r="J655" s="2">
        <v>309000</v>
      </c>
      <c r="K655" s="2">
        <v>0</v>
      </c>
      <c r="L655" s="2">
        <v>0</v>
      </c>
      <c r="M655" s="2">
        <v>309000</v>
      </c>
      <c r="N655" s="75">
        <f>VLOOKUP(P655,'CODIGOS RENTISTICOS'!$A$2:E1695,2,FALSE)</f>
        <v>11100000</v>
      </c>
      <c r="O655" s="75">
        <f>VLOOKUP(P655,'CODIGOS RENTISTICOS'!$A$2:F3862,3,FALSE)</f>
        <v>150101</v>
      </c>
      <c r="P655" s="60">
        <v>121275</v>
      </c>
      <c r="Q655" s="2">
        <v>309000</v>
      </c>
      <c r="R655" s="60"/>
    </row>
    <row r="656" spans="1:18" x14ac:dyDescent="0.2">
      <c r="A656" s="1">
        <v>50000249</v>
      </c>
      <c r="B656" s="1">
        <v>1226292</v>
      </c>
      <c r="C656" s="1" t="s">
        <v>295</v>
      </c>
      <c r="D656" s="1">
        <v>10395102</v>
      </c>
      <c r="E656" s="3">
        <v>37327</v>
      </c>
      <c r="F656" s="1">
        <v>2411707</v>
      </c>
      <c r="G656" s="1">
        <v>0</v>
      </c>
      <c r="H656" s="1">
        <v>0</v>
      </c>
      <c r="I656" s="1"/>
      <c r="J656" s="2">
        <v>180000</v>
      </c>
      <c r="K656" s="2">
        <v>0</v>
      </c>
      <c r="L656" s="2">
        <v>0</v>
      </c>
      <c r="M656" s="2">
        <v>180000</v>
      </c>
      <c r="N656" s="75">
        <f>VLOOKUP(P656,'CODIGOS RENTISTICOS'!$A$2:E1696,2,FALSE)</f>
        <v>11100000</v>
      </c>
      <c r="O656" s="75">
        <f>VLOOKUP(P656,'CODIGOS RENTISTICOS'!$A$2:F3863,3,FALSE)</f>
        <v>150101</v>
      </c>
      <c r="P656" s="60">
        <v>121275</v>
      </c>
      <c r="Q656" s="2">
        <v>180000</v>
      </c>
      <c r="R656" s="60"/>
    </row>
    <row r="657" spans="1:18" x14ac:dyDescent="0.2">
      <c r="A657" s="1">
        <v>50000249</v>
      </c>
      <c r="B657" s="1">
        <v>1226372</v>
      </c>
      <c r="C657" s="1" t="s">
        <v>295</v>
      </c>
      <c r="D657" s="1">
        <v>94439747</v>
      </c>
      <c r="E657" s="3">
        <v>37327</v>
      </c>
      <c r="F657" s="1">
        <v>2424719</v>
      </c>
      <c r="G657" s="1">
        <v>0</v>
      </c>
      <c r="H657" s="1">
        <v>0</v>
      </c>
      <c r="I657" s="1"/>
      <c r="J657" s="2">
        <v>140000</v>
      </c>
      <c r="K657" s="2">
        <v>0</v>
      </c>
      <c r="L657" s="2">
        <v>0</v>
      </c>
      <c r="M657" s="2">
        <v>140000</v>
      </c>
      <c r="N657" s="75">
        <f>VLOOKUP(P657,'CODIGOS RENTISTICOS'!$A$2:E1697,2,FALSE)</f>
        <v>11100000</v>
      </c>
      <c r="O657" s="75">
        <f>VLOOKUP(P657,'CODIGOS RENTISTICOS'!$A$2:F3864,3,FALSE)</f>
        <v>150101</v>
      </c>
      <c r="P657" s="60">
        <v>121275</v>
      </c>
      <c r="Q657" s="2">
        <v>140000</v>
      </c>
      <c r="R657" s="60"/>
    </row>
    <row r="658" spans="1:18" x14ac:dyDescent="0.2">
      <c r="A658" s="1">
        <v>50000249</v>
      </c>
      <c r="B658" s="1">
        <v>258346</v>
      </c>
      <c r="C658" s="1" t="s">
        <v>42</v>
      </c>
      <c r="D658" s="1">
        <v>8001499331</v>
      </c>
      <c r="E658" s="3">
        <v>37327</v>
      </c>
      <c r="F658" s="1">
        <v>6652806</v>
      </c>
      <c r="G658" s="1">
        <v>0</v>
      </c>
      <c r="H658" s="1">
        <v>0</v>
      </c>
      <c r="I658" s="1"/>
      <c r="J658" s="2">
        <v>119000</v>
      </c>
      <c r="K658" s="2">
        <v>0</v>
      </c>
      <c r="L658" s="2">
        <v>0</v>
      </c>
      <c r="M658" s="2">
        <v>119000</v>
      </c>
      <c r="N658" s="75">
        <f>VLOOKUP(P658,'CODIGOS RENTISTICOS'!$A$2:E1698,2,FALSE)</f>
        <v>825000000</v>
      </c>
      <c r="O658" s="75">
        <f>VLOOKUP(P658,'CODIGOS RENTISTICOS'!$A$2:F3865,3,FALSE)</f>
        <v>150109</v>
      </c>
      <c r="P658" s="60">
        <v>5041</v>
      </c>
      <c r="Q658" s="2">
        <v>119000</v>
      </c>
      <c r="R658" s="60"/>
    </row>
    <row r="659" spans="1:18" x14ac:dyDescent="0.2">
      <c r="A659" s="1">
        <v>50000249</v>
      </c>
      <c r="B659" s="1">
        <v>709856</v>
      </c>
      <c r="C659" s="1" t="s">
        <v>42</v>
      </c>
      <c r="D659" s="1">
        <v>16937819</v>
      </c>
      <c r="E659" s="3">
        <v>37327</v>
      </c>
      <c r="F659" s="1">
        <v>5532006</v>
      </c>
      <c r="G659" s="1">
        <v>0</v>
      </c>
      <c r="H659" s="1">
        <v>0</v>
      </c>
      <c r="I659" s="1"/>
      <c r="J659" s="2">
        <v>7000</v>
      </c>
      <c r="K659" s="2">
        <v>0</v>
      </c>
      <c r="L659" s="2">
        <v>0</v>
      </c>
      <c r="M659" s="2">
        <v>7000</v>
      </c>
      <c r="N659" s="75">
        <f>VLOOKUP(P659,'CODIGOS RENTISTICOS'!$A$2:E1699,2,FALSE)</f>
        <v>825000000</v>
      </c>
      <c r="O659" s="75">
        <f>VLOOKUP(P659,'CODIGOS RENTISTICOS'!$A$2:F3866,3,FALSE)</f>
        <v>150109</v>
      </c>
      <c r="P659" s="60">
        <v>121245</v>
      </c>
      <c r="Q659" s="2">
        <v>7000</v>
      </c>
      <c r="R659" s="60"/>
    </row>
    <row r="660" spans="1:18" x14ac:dyDescent="0.2">
      <c r="A660" s="1">
        <v>50000249</v>
      </c>
      <c r="B660" s="1">
        <v>709858</v>
      </c>
      <c r="C660" s="1" t="s">
        <v>42</v>
      </c>
      <c r="D660" s="1">
        <v>94327936</v>
      </c>
      <c r="E660" s="3">
        <v>37327</v>
      </c>
      <c r="F660" s="1">
        <v>5534006</v>
      </c>
      <c r="G660" s="1">
        <v>0</v>
      </c>
      <c r="H660" s="1">
        <v>0</v>
      </c>
      <c r="I660" s="1"/>
      <c r="J660" s="2">
        <v>7000</v>
      </c>
      <c r="K660" s="2">
        <v>0</v>
      </c>
      <c r="L660" s="2">
        <v>0</v>
      </c>
      <c r="M660" s="2">
        <v>7000</v>
      </c>
      <c r="N660" s="75">
        <f>VLOOKUP(P660,'CODIGOS RENTISTICOS'!$A$2:E1700,2,FALSE)</f>
        <v>825000000</v>
      </c>
      <c r="O660" s="75">
        <f>VLOOKUP(P660,'CODIGOS RENTISTICOS'!$A$2:F3867,3,FALSE)</f>
        <v>150109</v>
      </c>
      <c r="P660" s="60">
        <v>121245</v>
      </c>
      <c r="Q660" s="2">
        <v>7000</v>
      </c>
      <c r="R660" s="60"/>
    </row>
    <row r="661" spans="1:18" x14ac:dyDescent="0.2">
      <c r="A661" s="1">
        <v>50000249</v>
      </c>
      <c r="B661" s="1">
        <v>909371</v>
      </c>
      <c r="C661" s="1" t="s">
        <v>42</v>
      </c>
      <c r="D661" s="1">
        <v>10486844</v>
      </c>
      <c r="E661" s="3">
        <v>37327</v>
      </c>
      <c r="F661" s="1">
        <v>5534006</v>
      </c>
      <c r="G661" s="1">
        <v>0</v>
      </c>
      <c r="H661" s="1">
        <v>0</v>
      </c>
      <c r="I661" s="1"/>
      <c r="J661" s="2">
        <v>7000</v>
      </c>
      <c r="K661" s="2">
        <v>0</v>
      </c>
      <c r="L661" s="2">
        <v>0</v>
      </c>
      <c r="M661" s="2">
        <v>7000</v>
      </c>
      <c r="N661" s="75">
        <f>VLOOKUP(P661,'CODIGOS RENTISTICOS'!$A$2:E1701,2,FALSE)</f>
        <v>825000000</v>
      </c>
      <c r="O661" s="75">
        <f>VLOOKUP(P661,'CODIGOS RENTISTICOS'!$A$2:F3868,3,FALSE)</f>
        <v>150109</v>
      </c>
      <c r="P661" s="60">
        <v>121245</v>
      </c>
      <c r="Q661" s="2">
        <v>7000</v>
      </c>
      <c r="R661" s="60"/>
    </row>
    <row r="662" spans="1:18" x14ac:dyDescent="0.2">
      <c r="A662" s="1">
        <v>50000249</v>
      </c>
      <c r="B662" s="1">
        <v>909403</v>
      </c>
      <c r="C662" s="1" t="s">
        <v>42</v>
      </c>
      <c r="D662" s="1">
        <v>10691486</v>
      </c>
      <c r="E662" s="3">
        <v>37327</v>
      </c>
      <c r="F662" s="1">
        <v>5534006</v>
      </c>
      <c r="G662" s="1">
        <v>0</v>
      </c>
      <c r="H662" s="1">
        <v>0</v>
      </c>
      <c r="I662" s="1"/>
      <c r="J662" s="2">
        <v>7000</v>
      </c>
      <c r="K662" s="2">
        <v>0</v>
      </c>
      <c r="L662" s="2">
        <v>0</v>
      </c>
      <c r="M662" s="2">
        <v>7000</v>
      </c>
      <c r="N662" s="75">
        <f>VLOOKUP(P662,'CODIGOS RENTISTICOS'!$A$2:E1702,2,FALSE)</f>
        <v>825000000</v>
      </c>
      <c r="O662" s="75">
        <f>VLOOKUP(P662,'CODIGOS RENTISTICOS'!$A$2:F3869,3,FALSE)</f>
        <v>150109</v>
      </c>
      <c r="P662" s="60">
        <v>121245</v>
      </c>
      <c r="Q662" s="2">
        <v>7000</v>
      </c>
      <c r="R662" s="60"/>
    </row>
    <row r="663" spans="1:18" x14ac:dyDescent="0.2">
      <c r="A663" s="1">
        <v>50000249</v>
      </c>
      <c r="B663" s="1">
        <v>909404</v>
      </c>
      <c r="C663" s="1" t="s">
        <v>42</v>
      </c>
      <c r="D663" s="1">
        <v>16474536</v>
      </c>
      <c r="E663" s="3">
        <v>37327</v>
      </c>
      <c r="F663" s="1">
        <v>5534006</v>
      </c>
      <c r="G663" s="1">
        <v>0</v>
      </c>
      <c r="H663" s="1">
        <v>0</v>
      </c>
      <c r="I663" s="1"/>
      <c r="J663" s="2">
        <v>7000</v>
      </c>
      <c r="K663" s="2">
        <v>0</v>
      </c>
      <c r="L663" s="2">
        <v>0</v>
      </c>
      <c r="M663" s="2">
        <v>7000</v>
      </c>
      <c r="N663" s="75">
        <f>VLOOKUP(P663,'CODIGOS RENTISTICOS'!$A$2:E1703,2,FALSE)</f>
        <v>825000000</v>
      </c>
      <c r="O663" s="75">
        <f>VLOOKUP(P663,'CODIGOS RENTISTICOS'!$A$2:F3870,3,FALSE)</f>
        <v>150109</v>
      </c>
      <c r="P663" s="60">
        <v>121245</v>
      </c>
      <c r="Q663" s="2">
        <v>7000</v>
      </c>
      <c r="R663" s="60"/>
    </row>
    <row r="664" spans="1:18" x14ac:dyDescent="0.2">
      <c r="A664" s="1">
        <v>50000249</v>
      </c>
      <c r="B664" s="1">
        <v>1039062</v>
      </c>
      <c r="C664" s="1" t="s">
        <v>42</v>
      </c>
      <c r="D664" s="1">
        <v>16679254</v>
      </c>
      <c r="E664" s="3">
        <v>37327</v>
      </c>
      <c r="F664" s="1">
        <v>6540104</v>
      </c>
      <c r="G664" s="1">
        <v>0</v>
      </c>
      <c r="H664" s="1">
        <v>0</v>
      </c>
      <c r="I664" s="1"/>
      <c r="J664" s="2">
        <v>7000</v>
      </c>
      <c r="K664" s="2">
        <v>0</v>
      </c>
      <c r="L664" s="2">
        <v>0</v>
      </c>
      <c r="M664" s="2">
        <v>7000</v>
      </c>
      <c r="N664" s="75">
        <f>VLOOKUP(P664,'CODIGOS RENTISTICOS'!$A$2:E1704,2,FALSE)</f>
        <v>825000000</v>
      </c>
      <c r="O664" s="75">
        <f>VLOOKUP(P664,'CODIGOS RENTISTICOS'!$A$2:F3871,3,FALSE)</f>
        <v>150109</v>
      </c>
      <c r="P664" s="60">
        <v>121245</v>
      </c>
      <c r="Q664" s="2">
        <v>7000</v>
      </c>
      <c r="R664" s="60"/>
    </row>
    <row r="665" spans="1:18" x14ac:dyDescent="0.2">
      <c r="A665" s="1">
        <v>50000249</v>
      </c>
      <c r="B665" s="1">
        <v>1039063</v>
      </c>
      <c r="C665" s="1" t="s">
        <v>42</v>
      </c>
      <c r="D665" s="1">
        <v>16497817</v>
      </c>
      <c r="E665" s="3">
        <v>37327</v>
      </c>
      <c r="F665" s="1">
        <v>6540104</v>
      </c>
      <c r="G665" s="1">
        <v>0</v>
      </c>
      <c r="H665" s="1">
        <v>0</v>
      </c>
      <c r="I665" s="1"/>
      <c r="J665" s="2">
        <v>7000</v>
      </c>
      <c r="K665" s="2">
        <v>0</v>
      </c>
      <c r="L665" s="2">
        <v>0</v>
      </c>
      <c r="M665" s="2">
        <v>7000</v>
      </c>
      <c r="N665" s="75">
        <f>VLOOKUP(P665,'CODIGOS RENTISTICOS'!$A$2:E1705,2,FALSE)</f>
        <v>825000000</v>
      </c>
      <c r="O665" s="75">
        <f>VLOOKUP(P665,'CODIGOS RENTISTICOS'!$A$2:F3872,3,FALSE)</f>
        <v>150109</v>
      </c>
      <c r="P665" s="60">
        <v>121245</v>
      </c>
      <c r="Q665" s="2">
        <v>7000</v>
      </c>
      <c r="R665" s="60"/>
    </row>
    <row r="666" spans="1:18" x14ac:dyDescent="0.2">
      <c r="A666" s="1">
        <v>50000249</v>
      </c>
      <c r="B666" s="1">
        <v>1166034</v>
      </c>
      <c r="C666" s="1" t="s">
        <v>16</v>
      </c>
      <c r="D666" s="1">
        <v>8919001296</v>
      </c>
      <c r="E666" s="3">
        <v>37327</v>
      </c>
      <c r="F666" s="1">
        <v>2311515</v>
      </c>
      <c r="G666" s="1">
        <v>0</v>
      </c>
      <c r="H666" s="1">
        <v>0</v>
      </c>
      <c r="I666" s="1"/>
      <c r="J666" s="2">
        <v>7000</v>
      </c>
      <c r="K666" s="2">
        <v>0</v>
      </c>
      <c r="L666" s="2">
        <v>0</v>
      </c>
      <c r="M666" s="2">
        <v>7000</v>
      </c>
      <c r="N666" s="75">
        <f>VLOOKUP(P666,'CODIGOS RENTISTICOS'!$A$2:E1706,2,FALSE)</f>
        <v>825000000</v>
      </c>
      <c r="O666" s="75">
        <f>VLOOKUP(P666,'CODIGOS RENTISTICOS'!$A$2:F3873,3,FALSE)</f>
        <v>150109</v>
      </c>
      <c r="P666" s="60">
        <v>5041</v>
      </c>
      <c r="Q666" s="2">
        <v>7000</v>
      </c>
      <c r="R666" s="60"/>
    </row>
    <row r="667" spans="1:18" x14ac:dyDescent="0.2">
      <c r="A667" s="1">
        <v>50000249</v>
      </c>
      <c r="B667" s="1">
        <v>396048</v>
      </c>
      <c r="C667" s="1" t="s">
        <v>420</v>
      </c>
      <c r="D667" s="1">
        <v>8280000939</v>
      </c>
      <c r="E667" s="3">
        <v>37327</v>
      </c>
      <c r="F667" s="1">
        <v>4357470</v>
      </c>
      <c r="G667" s="1">
        <v>0</v>
      </c>
      <c r="H667" s="1">
        <v>1</v>
      </c>
      <c r="I667" s="1"/>
      <c r="J667" s="2">
        <v>0</v>
      </c>
      <c r="K667" s="2">
        <v>0</v>
      </c>
      <c r="L667" s="2">
        <v>3437705.75</v>
      </c>
      <c r="M667" s="2">
        <v>3437705.75</v>
      </c>
      <c r="N667" s="75">
        <f>VLOOKUP(P667,'CODIGOS RENTISTICOS'!$A$2:E1707,2,FALSE)</f>
        <v>96200000</v>
      </c>
      <c r="O667" s="75">
        <f>VLOOKUP(P667,'CODIGOS RENTISTICOS'!$A$2:F3874,3,FALSE)</f>
        <v>350101</v>
      </c>
      <c r="P667" s="60">
        <v>121203</v>
      </c>
      <c r="Q667" s="2">
        <v>3437705.75</v>
      </c>
      <c r="R667" s="60"/>
    </row>
    <row r="668" spans="1:18" x14ac:dyDescent="0.2">
      <c r="A668" s="1">
        <v>50000249</v>
      </c>
      <c r="B668" s="1">
        <v>9339665</v>
      </c>
      <c r="C668" s="1" t="s">
        <v>117</v>
      </c>
      <c r="D668" s="1">
        <v>64579324</v>
      </c>
      <c r="E668" s="3">
        <v>37327</v>
      </c>
      <c r="F668" s="1">
        <v>284006</v>
      </c>
      <c r="G668" s="1">
        <v>0</v>
      </c>
      <c r="H668" s="1">
        <v>0</v>
      </c>
      <c r="I668" s="1"/>
      <c r="J668" s="2">
        <v>51500</v>
      </c>
      <c r="K668" s="2">
        <v>0</v>
      </c>
      <c r="L668" s="2">
        <v>0</v>
      </c>
      <c r="M668" s="2">
        <v>51500</v>
      </c>
      <c r="N668" s="75">
        <f>VLOOKUP(P668,'CODIGOS RENTISTICOS'!$A$2:E1708,2,FALSE)</f>
        <v>12400000</v>
      </c>
      <c r="O668" s="75">
        <f>VLOOKUP(P668,'CODIGOS RENTISTICOS'!$A$2:F3875,3,FALSE)</f>
        <v>270102</v>
      </c>
      <c r="P668" s="60">
        <v>50110401</v>
      </c>
      <c r="Q668" s="2">
        <v>51500</v>
      </c>
      <c r="R668" s="60"/>
    </row>
    <row r="669" spans="1:18" x14ac:dyDescent="0.2">
      <c r="A669" s="1">
        <v>50000249</v>
      </c>
      <c r="B669" s="1">
        <v>9339967</v>
      </c>
      <c r="C669" s="1" t="s">
        <v>117</v>
      </c>
      <c r="D669" s="1">
        <v>92537362</v>
      </c>
      <c r="E669" s="3">
        <v>37327</v>
      </c>
      <c r="F669" s="1">
        <v>2824899</v>
      </c>
      <c r="G669" s="1">
        <v>0</v>
      </c>
      <c r="H669" s="1">
        <v>0</v>
      </c>
      <c r="I669" s="1"/>
      <c r="J669" s="2">
        <v>309000</v>
      </c>
      <c r="K669" s="2">
        <v>0</v>
      </c>
      <c r="L669" s="2">
        <v>0</v>
      </c>
      <c r="M669" s="2">
        <v>309000</v>
      </c>
      <c r="N669" s="75">
        <f>VLOOKUP(P669,'CODIGOS RENTISTICOS'!$A$2:E1709,2,FALSE)</f>
        <v>96200000</v>
      </c>
      <c r="O669" s="75">
        <f>VLOOKUP(P669,'CODIGOS RENTISTICOS'!$A$2:F3876,3,FALSE)</f>
        <v>350101</v>
      </c>
      <c r="P669" s="60">
        <v>121203</v>
      </c>
      <c r="Q669" s="2">
        <v>309000</v>
      </c>
      <c r="R669" s="60"/>
    </row>
    <row r="670" spans="1:18" x14ac:dyDescent="0.2">
      <c r="A670" s="1">
        <v>50000249</v>
      </c>
      <c r="B670" s="1">
        <v>404569</v>
      </c>
      <c r="C670" s="1" t="s">
        <v>296</v>
      </c>
      <c r="D670" s="1">
        <v>13813518</v>
      </c>
      <c r="E670" s="3">
        <v>37327</v>
      </c>
      <c r="F670" s="1">
        <v>2113910</v>
      </c>
      <c r="G670" s="1">
        <v>0</v>
      </c>
      <c r="H670" s="1">
        <v>0</v>
      </c>
      <c r="I670" s="1"/>
      <c r="J670" s="2">
        <v>1426000</v>
      </c>
      <c r="K670" s="2">
        <v>0</v>
      </c>
      <c r="L670" s="2">
        <v>0</v>
      </c>
      <c r="M670" s="2">
        <v>1426000</v>
      </c>
      <c r="N670" s="75">
        <f>VLOOKUP(P670,'CODIGOS RENTISTICOS'!$A$2:E1710,2,FALSE)</f>
        <v>10900000</v>
      </c>
      <c r="O670" s="75">
        <f>VLOOKUP(P670,'CODIGOS RENTISTICOS'!$A$2:F3877,3,FALSE)</f>
        <v>170101</v>
      </c>
      <c r="P670" s="60">
        <v>121255</v>
      </c>
      <c r="Q670" s="2">
        <v>1426000</v>
      </c>
      <c r="R670" s="60"/>
    </row>
    <row r="671" spans="1:18" x14ac:dyDescent="0.2">
      <c r="A671" s="1">
        <v>50000249</v>
      </c>
      <c r="B671" s="1">
        <v>193824</v>
      </c>
      <c r="C671" s="1" t="s">
        <v>285</v>
      </c>
      <c r="D671" s="1">
        <v>8300457682</v>
      </c>
      <c r="E671" s="3">
        <v>37327</v>
      </c>
      <c r="F671" s="1">
        <v>2999601</v>
      </c>
      <c r="G671" s="1">
        <v>0</v>
      </c>
      <c r="H671" s="1">
        <v>0</v>
      </c>
      <c r="I671" s="1"/>
      <c r="J671" s="2">
        <v>5000</v>
      </c>
      <c r="K671" s="2">
        <v>0</v>
      </c>
      <c r="L671" s="2">
        <v>0</v>
      </c>
      <c r="M671" s="2">
        <v>5000</v>
      </c>
      <c r="N671" s="75">
        <f>VLOOKUP(P671,'CODIGOS RENTISTICOS'!$A$2:E1711,2,FALSE)</f>
        <v>825000000</v>
      </c>
      <c r="O671" s="75">
        <f>VLOOKUP(P671,'CODIGOS RENTISTICOS'!$A$2:F3878,3,FALSE)</f>
        <v>150109</v>
      </c>
      <c r="P671" s="60">
        <v>5041</v>
      </c>
      <c r="Q671" s="2">
        <v>5000</v>
      </c>
      <c r="R671" s="60"/>
    </row>
    <row r="672" spans="1:18" x14ac:dyDescent="0.2">
      <c r="A672" s="1">
        <v>50000249</v>
      </c>
      <c r="B672" s="1">
        <v>1203789</v>
      </c>
      <c r="C672" s="1" t="s">
        <v>128</v>
      </c>
      <c r="D672" s="1">
        <v>8460000049</v>
      </c>
      <c r="E672" s="3">
        <v>37327</v>
      </c>
      <c r="F672" s="1">
        <v>4295325</v>
      </c>
      <c r="G672" s="1">
        <v>0</v>
      </c>
      <c r="H672" s="1">
        <v>1</v>
      </c>
      <c r="I672" s="1"/>
      <c r="J672" s="2">
        <v>0</v>
      </c>
      <c r="K672" s="2">
        <v>0</v>
      </c>
      <c r="L672" s="2">
        <v>8904988.7799999993</v>
      </c>
      <c r="M672" s="2">
        <v>8904988.7799999993</v>
      </c>
      <c r="N672" s="75">
        <f>VLOOKUP(P672,'CODIGOS RENTISTICOS'!$A$2:E1712,2,FALSE)</f>
        <v>96200000</v>
      </c>
      <c r="O672" s="75">
        <f>VLOOKUP(P672,'CODIGOS RENTISTICOS'!$A$2:F3879,3,FALSE)</f>
        <v>350101</v>
      </c>
      <c r="P672" s="60">
        <v>121203</v>
      </c>
      <c r="Q672" s="2">
        <v>8904988.7799999993</v>
      </c>
      <c r="R672" s="60"/>
    </row>
    <row r="673" spans="1:18" x14ac:dyDescent="0.2">
      <c r="A673" s="1">
        <v>50000249</v>
      </c>
      <c r="B673" s="1">
        <v>1149076</v>
      </c>
      <c r="C673" s="1" t="s">
        <v>285</v>
      </c>
      <c r="D673" s="1">
        <v>8300313940</v>
      </c>
      <c r="E673" s="3">
        <v>37328</v>
      </c>
      <c r="F673" s="1">
        <v>2631654</v>
      </c>
      <c r="G673" s="1">
        <v>0</v>
      </c>
      <c r="H673" s="1">
        <v>0</v>
      </c>
      <c r="I673" s="1"/>
      <c r="J673" s="2">
        <v>77220</v>
      </c>
      <c r="K673" s="2">
        <v>0</v>
      </c>
      <c r="L673" s="2">
        <v>0</v>
      </c>
      <c r="M673" s="2">
        <v>77220</v>
      </c>
      <c r="N673" s="75">
        <f>VLOOKUP(P673,'CODIGOS RENTISTICOS'!$A$2:E1713,2,FALSE)</f>
        <v>96400000</v>
      </c>
      <c r="O673" s="75">
        <f>VLOOKUP(P673,'CODIGOS RENTISTICOS'!$A$2:F3880,3,FALSE)</f>
        <v>370101</v>
      </c>
      <c r="P673" s="60">
        <v>121280</v>
      </c>
      <c r="Q673" s="2">
        <v>77220</v>
      </c>
      <c r="R673" s="60"/>
    </row>
    <row r="674" spans="1:18" x14ac:dyDescent="0.2">
      <c r="A674" s="1">
        <v>50000249</v>
      </c>
      <c r="B674" s="1">
        <v>2742606</v>
      </c>
      <c r="C674" s="1" t="s">
        <v>285</v>
      </c>
      <c r="D674" s="1">
        <v>8903197126</v>
      </c>
      <c r="E674" s="3">
        <v>37328</v>
      </c>
      <c r="F674" s="1">
        <v>2680234</v>
      </c>
      <c r="G674" s="1">
        <v>0</v>
      </c>
      <c r="H674" s="1">
        <v>0</v>
      </c>
      <c r="I674" s="1"/>
      <c r="J674" s="2">
        <v>2574</v>
      </c>
      <c r="K674" s="2">
        <v>0</v>
      </c>
      <c r="L674" s="2">
        <v>0</v>
      </c>
      <c r="M674" s="2">
        <v>2574</v>
      </c>
      <c r="N674" s="75">
        <f>VLOOKUP(P674,'CODIGOS RENTISTICOS'!$A$2:E1714,2,FALSE)</f>
        <v>96400000</v>
      </c>
      <c r="O674" s="75">
        <f>VLOOKUP(P674,'CODIGOS RENTISTICOS'!$A$2:F3881,3,FALSE)</f>
        <v>370101</v>
      </c>
      <c r="P674" s="60">
        <v>121280</v>
      </c>
      <c r="Q674" s="2">
        <v>2574</v>
      </c>
      <c r="R674" s="60"/>
    </row>
    <row r="675" spans="1:18" x14ac:dyDescent="0.2">
      <c r="A675" s="1">
        <v>50000249</v>
      </c>
      <c r="B675" s="1">
        <v>906358</v>
      </c>
      <c r="C675" s="1" t="s">
        <v>285</v>
      </c>
      <c r="D675" s="1">
        <v>8903222941</v>
      </c>
      <c r="E675" s="3">
        <v>37328</v>
      </c>
      <c r="F675" s="1">
        <v>2692911</v>
      </c>
      <c r="G675" s="1">
        <v>0</v>
      </c>
      <c r="H675" s="1">
        <v>0</v>
      </c>
      <c r="I675" s="1"/>
      <c r="J675" s="2">
        <v>7000</v>
      </c>
      <c r="K675" s="2">
        <v>0</v>
      </c>
      <c r="L675" s="2">
        <v>0</v>
      </c>
      <c r="M675" s="2">
        <v>7000</v>
      </c>
      <c r="N675" s="75">
        <f>VLOOKUP(P675,'CODIGOS RENTISTICOS'!$A$2:E1715,2,FALSE)</f>
        <v>825000000</v>
      </c>
      <c r="O675" s="75">
        <f>VLOOKUP(P675,'CODIGOS RENTISTICOS'!$A$2:F3882,3,FALSE)</f>
        <v>150109</v>
      </c>
      <c r="P675" s="60">
        <v>121245</v>
      </c>
      <c r="Q675" s="2">
        <v>7000</v>
      </c>
      <c r="R675" s="60"/>
    </row>
    <row r="676" spans="1:18" x14ac:dyDescent="0.2">
      <c r="A676" s="1">
        <v>50000249</v>
      </c>
      <c r="B676" s="1">
        <v>1170143</v>
      </c>
      <c r="C676" s="1" t="s">
        <v>285</v>
      </c>
      <c r="D676" s="1">
        <v>8300060514</v>
      </c>
      <c r="E676" s="3">
        <v>37328</v>
      </c>
      <c r="F676" s="1">
        <v>3686638</v>
      </c>
      <c r="G676" s="1">
        <v>0</v>
      </c>
      <c r="H676" s="1">
        <v>0</v>
      </c>
      <c r="I676" s="1"/>
      <c r="J676" s="2">
        <v>2000880</v>
      </c>
      <c r="K676" s="2">
        <v>0</v>
      </c>
      <c r="L676" s="2">
        <v>0</v>
      </c>
      <c r="M676" s="2">
        <v>2000880</v>
      </c>
      <c r="N676" s="75">
        <f>VLOOKUP(P676,'CODIGOS RENTISTICOS'!$A$2:E1716,2,FALSE)</f>
        <v>96200000</v>
      </c>
      <c r="O676" s="75">
        <f>VLOOKUP(P676,'CODIGOS RENTISTICOS'!$A$2:F3883,3,FALSE)</f>
        <v>350101</v>
      </c>
      <c r="P676" s="60">
        <v>121203</v>
      </c>
      <c r="Q676" s="2">
        <v>2000880</v>
      </c>
      <c r="R676" s="60"/>
    </row>
    <row r="677" spans="1:18" x14ac:dyDescent="0.2">
      <c r="A677" s="1">
        <v>50000249</v>
      </c>
      <c r="B677" s="1">
        <v>911922</v>
      </c>
      <c r="C677" s="1" t="s">
        <v>285</v>
      </c>
      <c r="D677" s="1">
        <v>19394946</v>
      </c>
      <c r="E677" s="3">
        <v>37328</v>
      </c>
      <c r="F677" s="1">
        <v>4547709</v>
      </c>
      <c r="G677" s="1">
        <v>0</v>
      </c>
      <c r="H677" s="1">
        <v>0</v>
      </c>
      <c r="I677" s="1"/>
      <c r="J677" s="2">
        <v>5000</v>
      </c>
      <c r="K677" s="2">
        <v>0</v>
      </c>
      <c r="L677" s="2">
        <v>0</v>
      </c>
      <c r="M677" s="2">
        <v>5000</v>
      </c>
      <c r="N677" s="75">
        <f>VLOOKUP(P677,'CODIGOS RENTISTICOS'!$A$2:E1717,2,FALSE)</f>
        <v>825000000</v>
      </c>
      <c r="O677" s="75">
        <f>VLOOKUP(P677,'CODIGOS RENTISTICOS'!$A$2:F3884,3,FALSE)</f>
        <v>150109</v>
      </c>
      <c r="P677" s="60">
        <v>121245</v>
      </c>
      <c r="Q677" s="2">
        <v>5000</v>
      </c>
      <c r="R677" s="60"/>
    </row>
    <row r="678" spans="1:18" x14ac:dyDescent="0.2">
      <c r="A678" s="1">
        <v>50000249</v>
      </c>
      <c r="B678" s="1">
        <v>1138609</v>
      </c>
      <c r="C678" s="1" t="s">
        <v>285</v>
      </c>
      <c r="D678" s="1">
        <v>8002016684</v>
      </c>
      <c r="E678" s="3">
        <v>37328</v>
      </c>
      <c r="F678" s="1">
        <v>2266835</v>
      </c>
      <c r="G678" s="1">
        <v>0</v>
      </c>
      <c r="H678" s="1">
        <v>0</v>
      </c>
      <c r="I678" s="1"/>
      <c r="J678" s="2">
        <v>241000</v>
      </c>
      <c r="K678" s="2">
        <v>0</v>
      </c>
      <c r="L678" s="2">
        <v>0</v>
      </c>
      <c r="M678" s="2">
        <v>241000</v>
      </c>
      <c r="N678" s="75">
        <f>VLOOKUP(P678,'CODIGOS RENTISTICOS'!$A$2:E1718,2,FALSE)</f>
        <v>825000000</v>
      </c>
      <c r="O678" s="75">
        <f>VLOOKUP(P678,'CODIGOS RENTISTICOS'!$A$2:F3885,3,FALSE)</f>
        <v>150109</v>
      </c>
      <c r="P678" s="60">
        <v>5041</v>
      </c>
      <c r="Q678" s="2">
        <v>241000</v>
      </c>
      <c r="R678" s="60"/>
    </row>
    <row r="679" spans="1:18" x14ac:dyDescent="0.2">
      <c r="A679" s="1">
        <v>50000249</v>
      </c>
      <c r="B679" s="1">
        <v>1171781</v>
      </c>
      <c r="C679" s="1" t="s">
        <v>285</v>
      </c>
      <c r="D679" s="1">
        <v>8605082861</v>
      </c>
      <c r="E679" s="3">
        <v>37328</v>
      </c>
      <c r="F679" s="1">
        <v>2111757</v>
      </c>
      <c r="G679" s="1">
        <v>0</v>
      </c>
      <c r="H679" s="1">
        <v>0</v>
      </c>
      <c r="I679" s="1"/>
      <c r="J679" s="2">
        <v>20000</v>
      </c>
      <c r="K679" s="2">
        <v>0</v>
      </c>
      <c r="L679" s="2">
        <v>0</v>
      </c>
      <c r="M679" s="2">
        <v>20000</v>
      </c>
      <c r="N679" s="75">
        <f>VLOOKUP(P679,'CODIGOS RENTISTICOS'!$A$2:E1719,2,FALSE)</f>
        <v>825000000</v>
      </c>
      <c r="O679" s="75">
        <f>VLOOKUP(P679,'CODIGOS RENTISTICOS'!$A$2:F3886,3,FALSE)</f>
        <v>150109</v>
      </c>
      <c r="P679" s="60">
        <v>5041</v>
      </c>
      <c r="Q679" s="2">
        <v>20000</v>
      </c>
      <c r="R679" s="60"/>
    </row>
    <row r="680" spans="1:18" x14ac:dyDescent="0.2">
      <c r="A680" s="1">
        <v>50000249</v>
      </c>
      <c r="B680" s="1">
        <v>958884</v>
      </c>
      <c r="C680" s="1" t="s">
        <v>285</v>
      </c>
      <c r="D680" s="1">
        <v>8001541169</v>
      </c>
      <c r="E680" s="3">
        <v>37328</v>
      </c>
      <c r="F680" s="1">
        <v>2403551</v>
      </c>
      <c r="G680" s="1">
        <v>0</v>
      </c>
      <c r="H680" s="1">
        <v>0</v>
      </c>
      <c r="I680" s="1"/>
      <c r="J680" s="2">
        <v>525863</v>
      </c>
      <c r="K680" s="2">
        <v>0</v>
      </c>
      <c r="L680" s="2">
        <v>0</v>
      </c>
      <c r="M680" s="2">
        <v>525863</v>
      </c>
      <c r="N680" s="75">
        <f>VLOOKUP(P680,'CODIGOS RENTISTICOS'!$A$2:E1720,2,FALSE)</f>
        <v>825000000</v>
      </c>
      <c r="O680" s="75">
        <f>VLOOKUP(P680,'CODIGOS RENTISTICOS'!$A$2:F3887,3,FALSE)</f>
        <v>150109</v>
      </c>
      <c r="P680" s="60">
        <v>121245</v>
      </c>
      <c r="Q680" s="2">
        <v>525863</v>
      </c>
      <c r="R680" s="60"/>
    </row>
    <row r="681" spans="1:18" x14ac:dyDescent="0.2">
      <c r="A681" s="1">
        <v>50000249</v>
      </c>
      <c r="B681" s="1">
        <v>1087528</v>
      </c>
      <c r="C681" s="1" t="s">
        <v>285</v>
      </c>
      <c r="D681" s="1">
        <v>79107836</v>
      </c>
      <c r="E681" s="3">
        <v>37328</v>
      </c>
      <c r="F681" s="1">
        <v>6970544</v>
      </c>
      <c r="G681" s="1">
        <v>0</v>
      </c>
      <c r="H681" s="1">
        <v>0</v>
      </c>
      <c r="I681" s="1"/>
      <c r="J681" s="2">
        <v>2700</v>
      </c>
      <c r="K681" s="2">
        <v>0</v>
      </c>
      <c r="L681" s="2">
        <v>0</v>
      </c>
      <c r="M681" s="2">
        <v>2700</v>
      </c>
      <c r="N681" s="75">
        <f>VLOOKUP(P681,'CODIGOS RENTISTICOS'!$A$2:E1721,2,FALSE)</f>
        <v>96400000</v>
      </c>
      <c r="O681" s="75">
        <f>VLOOKUP(P681,'CODIGOS RENTISTICOS'!$A$2:F3888,3,FALSE)</f>
        <v>370101</v>
      </c>
      <c r="P681" s="60">
        <v>121280</v>
      </c>
      <c r="Q681" s="2">
        <v>2700</v>
      </c>
      <c r="R681" s="60"/>
    </row>
    <row r="682" spans="1:18" x14ac:dyDescent="0.2">
      <c r="A682" s="1">
        <v>50000249</v>
      </c>
      <c r="B682" s="1">
        <v>1089993</v>
      </c>
      <c r="C682" s="1" t="s">
        <v>285</v>
      </c>
      <c r="D682" s="1">
        <v>7469711</v>
      </c>
      <c r="E682" s="3">
        <v>37328</v>
      </c>
      <c r="F682" s="1">
        <v>2444147</v>
      </c>
      <c r="G682" s="1">
        <v>0</v>
      </c>
      <c r="H682" s="1">
        <v>0</v>
      </c>
      <c r="I682" s="1"/>
      <c r="J682" s="2">
        <v>7750</v>
      </c>
      <c r="K682" s="2">
        <v>0</v>
      </c>
      <c r="L682" s="2">
        <v>0</v>
      </c>
      <c r="M682" s="2">
        <v>7750</v>
      </c>
      <c r="N682" s="75">
        <f>VLOOKUP(P682,'CODIGOS RENTISTICOS'!$A$2:E1722,2,FALSE)</f>
        <v>96400000</v>
      </c>
      <c r="O682" s="75">
        <f>VLOOKUP(P682,'CODIGOS RENTISTICOS'!$A$2:F3889,3,FALSE)</f>
        <v>370101</v>
      </c>
      <c r="P682" s="60">
        <v>121280</v>
      </c>
      <c r="Q682" s="2">
        <v>7750</v>
      </c>
      <c r="R682" s="60"/>
    </row>
    <row r="683" spans="1:18" x14ac:dyDescent="0.2">
      <c r="A683" s="1">
        <v>50000249</v>
      </c>
      <c r="B683" s="1">
        <v>1141324</v>
      </c>
      <c r="C683" s="1" t="s">
        <v>285</v>
      </c>
      <c r="D683" s="1">
        <v>7597873</v>
      </c>
      <c r="E683" s="3">
        <v>37328</v>
      </c>
      <c r="F683" s="1">
        <v>5745978</v>
      </c>
      <c r="G683" s="1">
        <v>0</v>
      </c>
      <c r="H683" s="1">
        <v>0</v>
      </c>
      <c r="I683" s="1"/>
      <c r="J683" s="2">
        <v>7000</v>
      </c>
      <c r="K683" s="2">
        <v>0</v>
      </c>
      <c r="L683" s="2">
        <v>0</v>
      </c>
      <c r="M683" s="2">
        <v>7000</v>
      </c>
      <c r="N683" s="75">
        <f>VLOOKUP(P683,'CODIGOS RENTISTICOS'!$A$2:E1723,2,FALSE)</f>
        <v>825000000</v>
      </c>
      <c r="O683" s="75">
        <f>VLOOKUP(P683,'CODIGOS RENTISTICOS'!$A$2:F3890,3,FALSE)</f>
        <v>150109</v>
      </c>
      <c r="P683" s="60">
        <v>121245</v>
      </c>
      <c r="Q683" s="2">
        <v>7000</v>
      </c>
      <c r="R683" s="60"/>
    </row>
    <row r="684" spans="1:18" x14ac:dyDescent="0.2">
      <c r="A684" s="1">
        <v>50000249</v>
      </c>
      <c r="B684" s="1">
        <v>1141325</v>
      </c>
      <c r="C684" s="1" t="s">
        <v>285</v>
      </c>
      <c r="D684" s="1">
        <v>7596341</v>
      </c>
      <c r="E684" s="3">
        <v>37328</v>
      </c>
      <c r="F684" s="1">
        <v>4462177</v>
      </c>
      <c r="G684" s="1">
        <v>0</v>
      </c>
      <c r="H684" s="1">
        <v>0</v>
      </c>
      <c r="I684" s="1"/>
      <c r="J684" s="2">
        <v>7000</v>
      </c>
      <c r="K684" s="2">
        <v>0</v>
      </c>
      <c r="L684" s="2">
        <v>0</v>
      </c>
      <c r="M684" s="2">
        <v>7000</v>
      </c>
      <c r="N684" s="75">
        <f>VLOOKUP(P684,'CODIGOS RENTISTICOS'!$A$2:E1724,2,FALSE)</f>
        <v>825000000</v>
      </c>
      <c r="O684" s="75">
        <f>VLOOKUP(P684,'CODIGOS RENTISTICOS'!$A$2:F3891,3,FALSE)</f>
        <v>150109</v>
      </c>
      <c r="P684" s="60">
        <v>121245</v>
      </c>
      <c r="Q684" s="2">
        <v>7000</v>
      </c>
      <c r="R684" s="60"/>
    </row>
    <row r="685" spans="1:18" x14ac:dyDescent="0.2">
      <c r="A685" s="1">
        <v>50000249</v>
      </c>
      <c r="B685" s="1">
        <v>1141326</v>
      </c>
      <c r="C685" s="1" t="s">
        <v>285</v>
      </c>
      <c r="D685" s="1">
        <v>7599628</v>
      </c>
      <c r="E685" s="3">
        <v>37328</v>
      </c>
      <c r="F685" s="1">
        <v>2456272</v>
      </c>
      <c r="G685" s="1">
        <v>0</v>
      </c>
      <c r="H685" s="1">
        <v>0</v>
      </c>
      <c r="I685" s="1"/>
      <c r="J685" s="2">
        <v>7000</v>
      </c>
      <c r="K685" s="2">
        <v>0</v>
      </c>
      <c r="L685" s="2">
        <v>0</v>
      </c>
      <c r="M685" s="2">
        <v>7000</v>
      </c>
      <c r="N685" s="75">
        <f>VLOOKUP(P685,'CODIGOS RENTISTICOS'!$A$2:E1725,2,FALSE)</f>
        <v>825000000</v>
      </c>
      <c r="O685" s="75">
        <f>VLOOKUP(P685,'CODIGOS RENTISTICOS'!$A$2:F3892,3,FALSE)</f>
        <v>150109</v>
      </c>
      <c r="P685" s="60">
        <v>121245</v>
      </c>
      <c r="Q685" s="2">
        <v>7000</v>
      </c>
      <c r="R685" s="60"/>
    </row>
    <row r="686" spans="1:18" x14ac:dyDescent="0.2">
      <c r="A686" s="1">
        <v>50000249</v>
      </c>
      <c r="B686" s="1">
        <v>1141327</v>
      </c>
      <c r="C686" s="1" t="s">
        <v>285</v>
      </c>
      <c r="D686" s="1">
        <v>7594620</v>
      </c>
      <c r="E686" s="3">
        <v>37328</v>
      </c>
      <c r="F686" s="1">
        <v>3124352</v>
      </c>
      <c r="G686" s="1">
        <v>0</v>
      </c>
      <c r="H686" s="1">
        <v>0</v>
      </c>
      <c r="I686" s="1"/>
      <c r="J686" s="2">
        <v>7000</v>
      </c>
      <c r="K686" s="2">
        <v>0</v>
      </c>
      <c r="L686" s="2">
        <v>0</v>
      </c>
      <c r="M686" s="2">
        <v>7000</v>
      </c>
      <c r="N686" s="75">
        <f>VLOOKUP(P686,'CODIGOS RENTISTICOS'!$A$2:E1726,2,FALSE)</f>
        <v>825000000</v>
      </c>
      <c r="O686" s="75">
        <f>VLOOKUP(P686,'CODIGOS RENTISTICOS'!$A$2:F3893,3,FALSE)</f>
        <v>150109</v>
      </c>
      <c r="P686" s="60">
        <v>121245</v>
      </c>
      <c r="Q686" s="2">
        <v>7000</v>
      </c>
      <c r="R686" s="60"/>
    </row>
    <row r="687" spans="1:18" x14ac:dyDescent="0.2">
      <c r="A687" s="1">
        <v>50000249</v>
      </c>
      <c r="B687" s="1">
        <v>1141432</v>
      </c>
      <c r="C687" s="1" t="s">
        <v>285</v>
      </c>
      <c r="D687" s="1">
        <v>7596980</v>
      </c>
      <c r="E687" s="3">
        <v>37328</v>
      </c>
      <c r="F687" s="1">
        <v>121212</v>
      </c>
      <c r="G687" s="1">
        <v>0</v>
      </c>
      <c r="H687" s="1">
        <v>0</v>
      </c>
      <c r="I687" s="1"/>
      <c r="J687" s="2">
        <v>7000</v>
      </c>
      <c r="K687" s="2">
        <v>0</v>
      </c>
      <c r="L687" s="2">
        <v>0</v>
      </c>
      <c r="M687" s="2">
        <v>7000</v>
      </c>
      <c r="N687" s="75">
        <f>VLOOKUP(P687,'CODIGOS RENTISTICOS'!$A$2:E1727,2,FALSE)</f>
        <v>825000000</v>
      </c>
      <c r="O687" s="75">
        <f>VLOOKUP(P687,'CODIGOS RENTISTICOS'!$A$2:F3894,3,FALSE)</f>
        <v>150109</v>
      </c>
      <c r="P687" s="60">
        <v>121245</v>
      </c>
      <c r="Q687" s="2">
        <v>7000</v>
      </c>
      <c r="R687" s="60"/>
    </row>
    <row r="688" spans="1:18" x14ac:dyDescent="0.2">
      <c r="A688" s="1">
        <v>50000249</v>
      </c>
      <c r="B688" s="1">
        <v>1188451</v>
      </c>
      <c r="C688" s="1" t="s">
        <v>285</v>
      </c>
      <c r="D688" s="1">
        <v>51684505</v>
      </c>
      <c r="E688" s="3">
        <v>37328</v>
      </c>
      <c r="F688" s="1">
        <v>4151593</v>
      </c>
      <c r="G688" s="1">
        <v>0</v>
      </c>
      <c r="H688" s="1">
        <v>0</v>
      </c>
      <c r="I688" s="1"/>
      <c r="J688" s="2">
        <v>7722</v>
      </c>
      <c r="K688" s="2">
        <v>0</v>
      </c>
      <c r="L688" s="2">
        <v>0</v>
      </c>
      <c r="M688" s="2">
        <v>7722</v>
      </c>
      <c r="N688" s="75">
        <f>VLOOKUP(P688,'CODIGOS RENTISTICOS'!$A$2:E1728,2,FALSE)</f>
        <v>96400000</v>
      </c>
      <c r="O688" s="75">
        <f>VLOOKUP(P688,'CODIGOS RENTISTICOS'!$A$2:F3895,3,FALSE)</f>
        <v>370101</v>
      </c>
      <c r="P688" s="60">
        <v>121280</v>
      </c>
      <c r="Q688" s="2">
        <v>7722</v>
      </c>
      <c r="R688" s="60"/>
    </row>
    <row r="689" spans="1:18" x14ac:dyDescent="0.2">
      <c r="A689" s="1">
        <v>50000249</v>
      </c>
      <c r="B689" s="1">
        <v>1195330</v>
      </c>
      <c r="C689" s="1" t="s">
        <v>285</v>
      </c>
      <c r="D689" s="1">
        <v>8605266031</v>
      </c>
      <c r="E689" s="3">
        <v>37328</v>
      </c>
      <c r="F689" s="1">
        <v>6919399</v>
      </c>
      <c r="G689" s="1">
        <v>0</v>
      </c>
      <c r="H689" s="1">
        <v>0</v>
      </c>
      <c r="I689" s="1"/>
      <c r="J689" s="2">
        <v>267000</v>
      </c>
      <c r="K689" s="2">
        <v>0</v>
      </c>
      <c r="L689" s="2">
        <v>0</v>
      </c>
      <c r="M689" s="2">
        <v>267000</v>
      </c>
      <c r="N689" s="75">
        <f>VLOOKUP(P689,'CODIGOS RENTISTICOS'!$A$2:E1729,2,FALSE)</f>
        <v>825000000</v>
      </c>
      <c r="O689" s="75">
        <f>VLOOKUP(P689,'CODIGOS RENTISTICOS'!$A$2:F3896,3,FALSE)</f>
        <v>150109</v>
      </c>
      <c r="P689" s="60">
        <v>121245</v>
      </c>
      <c r="Q689" s="2">
        <v>267000</v>
      </c>
      <c r="R689" s="60"/>
    </row>
    <row r="690" spans="1:18" x14ac:dyDescent="0.2">
      <c r="A690" s="1">
        <v>50000249</v>
      </c>
      <c r="B690" s="1">
        <v>1116908</v>
      </c>
      <c r="C690" s="1" t="s">
        <v>285</v>
      </c>
      <c r="D690" s="1">
        <v>79706709</v>
      </c>
      <c r="E690" s="3">
        <v>37328</v>
      </c>
      <c r="F690" s="1">
        <v>2071536</v>
      </c>
      <c r="G690" s="1">
        <v>0</v>
      </c>
      <c r="H690" s="1">
        <v>0</v>
      </c>
      <c r="I690" s="1"/>
      <c r="J690" s="2">
        <v>7000</v>
      </c>
      <c r="K690" s="2">
        <v>0</v>
      </c>
      <c r="L690" s="2">
        <v>0</v>
      </c>
      <c r="M690" s="2">
        <v>7000</v>
      </c>
      <c r="N690" s="75">
        <f>VLOOKUP(P690,'CODIGOS RENTISTICOS'!$A$2:E1730,2,FALSE)</f>
        <v>825000000</v>
      </c>
      <c r="O690" s="75">
        <f>VLOOKUP(P690,'CODIGOS RENTISTICOS'!$A$2:F3897,3,FALSE)</f>
        <v>150109</v>
      </c>
      <c r="P690" s="60">
        <v>5041</v>
      </c>
      <c r="Q690" s="2">
        <v>7000</v>
      </c>
      <c r="R690" s="60"/>
    </row>
    <row r="691" spans="1:18" x14ac:dyDescent="0.2">
      <c r="A691" s="1">
        <v>50000249</v>
      </c>
      <c r="B691" s="1">
        <v>1085859</v>
      </c>
      <c r="C691" s="1" t="s">
        <v>285</v>
      </c>
      <c r="D691" s="1">
        <v>12602839</v>
      </c>
      <c r="E691" s="3">
        <v>37328</v>
      </c>
      <c r="F691" s="1">
        <v>3472660</v>
      </c>
      <c r="G691" s="1">
        <v>0</v>
      </c>
      <c r="H691" s="1">
        <v>0</v>
      </c>
      <c r="I691" s="1"/>
      <c r="J691" s="2">
        <v>10400</v>
      </c>
      <c r="K691" s="2">
        <v>0</v>
      </c>
      <c r="L691" s="2">
        <v>0</v>
      </c>
      <c r="M691" s="2">
        <v>10400</v>
      </c>
      <c r="N691" s="75">
        <f>VLOOKUP(P691,'CODIGOS RENTISTICOS'!$A$2:E1731,2,FALSE)</f>
        <v>96400000</v>
      </c>
      <c r="O691" s="75">
        <f>VLOOKUP(P691,'CODIGOS RENTISTICOS'!$A$2:F3898,3,FALSE)</f>
        <v>370101</v>
      </c>
      <c r="P691" s="60">
        <v>121280</v>
      </c>
      <c r="Q691" s="2">
        <v>10400</v>
      </c>
      <c r="R691" s="60"/>
    </row>
    <row r="692" spans="1:18" x14ac:dyDescent="0.2">
      <c r="A692" s="1">
        <v>50000249</v>
      </c>
      <c r="B692" s="1">
        <v>1085860</v>
      </c>
      <c r="C692" s="1" t="s">
        <v>285</v>
      </c>
      <c r="D692" s="1">
        <v>61555937</v>
      </c>
      <c r="E692" s="3">
        <v>37328</v>
      </c>
      <c r="F692" s="1">
        <v>6155937</v>
      </c>
      <c r="G692" s="1">
        <v>0</v>
      </c>
      <c r="H692" s="1">
        <v>0</v>
      </c>
      <c r="I692" s="1"/>
      <c r="J692" s="2">
        <v>2574</v>
      </c>
      <c r="K692" s="2">
        <v>0</v>
      </c>
      <c r="L692" s="2">
        <v>0</v>
      </c>
      <c r="M692" s="2">
        <v>2574</v>
      </c>
      <c r="N692" s="75">
        <f>VLOOKUP(P692,'CODIGOS RENTISTICOS'!$A$2:E1732,2,FALSE)</f>
        <v>96400000</v>
      </c>
      <c r="O692" s="75">
        <f>VLOOKUP(P692,'CODIGOS RENTISTICOS'!$A$2:F3899,3,FALSE)</f>
        <v>370101</v>
      </c>
      <c r="P692" s="60">
        <v>121280</v>
      </c>
      <c r="Q692" s="2">
        <v>2574</v>
      </c>
      <c r="R692" s="60"/>
    </row>
    <row r="693" spans="1:18" x14ac:dyDescent="0.2">
      <c r="A693" s="1">
        <v>50000249</v>
      </c>
      <c r="B693" s="1">
        <v>24521</v>
      </c>
      <c r="C693" s="1" t="s">
        <v>285</v>
      </c>
      <c r="D693" s="1">
        <v>8002116773</v>
      </c>
      <c r="E693" s="3">
        <v>37328</v>
      </c>
      <c r="F693" s="1">
        <v>5475290</v>
      </c>
      <c r="G693" s="1">
        <v>0</v>
      </c>
      <c r="H693" s="1">
        <v>0</v>
      </c>
      <c r="I693" s="1"/>
      <c r="J693" s="2">
        <v>4000</v>
      </c>
      <c r="K693" s="2">
        <v>0</v>
      </c>
      <c r="L693" s="2">
        <v>0</v>
      </c>
      <c r="M693" s="2">
        <v>4000</v>
      </c>
      <c r="N693" s="75">
        <f>VLOOKUP(P693,'CODIGOS RENTISTICOS'!$A$2:E1733,2,FALSE)</f>
        <v>825000000</v>
      </c>
      <c r="O693" s="75">
        <f>VLOOKUP(P693,'CODIGOS RENTISTICOS'!$A$2:F3900,3,FALSE)</f>
        <v>150109</v>
      </c>
      <c r="P693" s="60">
        <v>121245</v>
      </c>
      <c r="Q693" s="2">
        <v>4000</v>
      </c>
      <c r="R693" s="60"/>
    </row>
    <row r="694" spans="1:18" x14ac:dyDescent="0.2">
      <c r="A694" s="1">
        <v>50000249</v>
      </c>
      <c r="B694" s="1">
        <v>912078</v>
      </c>
      <c r="C694" s="1" t="s">
        <v>285</v>
      </c>
      <c r="D694" s="1">
        <v>8600669466</v>
      </c>
      <c r="E694" s="3">
        <v>37328</v>
      </c>
      <c r="F694" s="1">
        <v>2856989</v>
      </c>
      <c r="G694" s="1">
        <v>0</v>
      </c>
      <c r="H694" s="1">
        <v>0</v>
      </c>
      <c r="I694" s="1"/>
      <c r="J694" s="2">
        <v>35000</v>
      </c>
      <c r="K694" s="2">
        <v>0</v>
      </c>
      <c r="L694" s="2">
        <v>0</v>
      </c>
      <c r="M694" s="2">
        <v>35000</v>
      </c>
      <c r="N694" s="75">
        <f>VLOOKUP(P694,'CODIGOS RENTISTICOS'!$A$2:E1734,2,FALSE)</f>
        <v>825000000</v>
      </c>
      <c r="O694" s="75">
        <f>VLOOKUP(P694,'CODIGOS RENTISTICOS'!$A$2:F3901,3,FALSE)</f>
        <v>150109</v>
      </c>
      <c r="P694" s="60">
        <v>121245</v>
      </c>
      <c r="Q694" s="2">
        <v>35000</v>
      </c>
      <c r="R694" s="60"/>
    </row>
    <row r="695" spans="1:18" x14ac:dyDescent="0.2">
      <c r="A695" s="1">
        <v>50000249</v>
      </c>
      <c r="B695" s="1">
        <v>1529031</v>
      </c>
      <c r="C695" s="1" t="s">
        <v>285</v>
      </c>
      <c r="D695" s="1">
        <v>80353914</v>
      </c>
      <c r="E695" s="3">
        <v>37328</v>
      </c>
      <c r="F695" s="1">
        <v>4545282</v>
      </c>
      <c r="G695" s="1">
        <v>0</v>
      </c>
      <c r="H695" s="1">
        <v>0</v>
      </c>
      <c r="I695" s="1"/>
      <c r="J695" s="2">
        <v>3000</v>
      </c>
      <c r="K695" s="2">
        <v>0</v>
      </c>
      <c r="L695" s="2">
        <v>0</v>
      </c>
      <c r="M695" s="2">
        <v>3000</v>
      </c>
      <c r="N695" s="75">
        <f>VLOOKUP(P695,'CODIGOS RENTISTICOS'!$A$2:E1735,2,FALSE)</f>
        <v>825000000</v>
      </c>
      <c r="O695" s="75">
        <f>VLOOKUP(P695,'CODIGOS RENTISTICOS'!$A$2:F3902,3,FALSE)</f>
        <v>150109</v>
      </c>
      <c r="P695" s="60">
        <v>121245</v>
      </c>
      <c r="Q695" s="2">
        <v>3000</v>
      </c>
      <c r="R695" s="60"/>
    </row>
    <row r="696" spans="1:18" x14ac:dyDescent="0.2">
      <c r="A696" s="1">
        <v>50000249</v>
      </c>
      <c r="B696" s="1">
        <v>1531262</v>
      </c>
      <c r="C696" s="1" t="s">
        <v>285</v>
      </c>
      <c r="D696" s="1">
        <v>8001418191</v>
      </c>
      <c r="E696" s="3">
        <v>37328</v>
      </c>
      <c r="F696" s="1">
        <v>4123030</v>
      </c>
      <c r="G696" s="1">
        <v>0</v>
      </c>
      <c r="H696" s="1">
        <v>0</v>
      </c>
      <c r="I696" s="1"/>
      <c r="J696" s="2">
        <v>43000</v>
      </c>
      <c r="K696" s="2">
        <v>0</v>
      </c>
      <c r="L696" s="2">
        <v>0</v>
      </c>
      <c r="M696" s="2">
        <v>43000</v>
      </c>
      <c r="N696" s="75">
        <f>VLOOKUP(P696,'CODIGOS RENTISTICOS'!$A$2:E1736,2,FALSE)</f>
        <v>825000000</v>
      </c>
      <c r="O696" s="75">
        <f>VLOOKUP(P696,'CODIGOS RENTISTICOS'!$A$2:F3903,3,FALSE)</f>
        <v>150109</v>
      </c>
      <c r="P696" s="60">
        <v>121245</v>
      </c>
      <c r="Q696" s="2">
        <v>43000</v>
      </c>
      <c r="R696" s="60"/>
    </row>
    <row r="697" spans="1:18" x14ac:dyDescent="0.2">
      <c r="A697" s="1">
        <v>50000249</v>
      </c>
      <c r="B697" s="1">
        <v>1531313</v>
      </c>
      <c r="C697" s="1" t="s">
        <v>285</v>
      </c>
      <c r="D697" s="1">
        <v>8605323751</v>
      </c>
      <c r="E697" s="3">
        <v>37328</v>
      </c>
      <c r="F697" s="1">
        <v>2236870</v>
      </c>
      <c r="G697" s="1">
        <v>0</v>
      </c>
      <c r="H697" s="1">
        <v>0</v>
      </c>
      <c r="I697" s="1"/>
      <c r="J697" s="2">
        <v>26000</v>
      </c>
      <c r="K697" s="2">
        <v>0</v>
      </c>
      <c r="L697" s="2">
        <v>0</v>
      </c>
      <c r="M697" s="2">
        <v>26000</v>
      </c>
      <c r="N697" s="75">
        <f>VLOOKUP(P697,'CODIGOS RENTISTICOS'!$A$2:E1737,2,FALSE)</f>
        <v>825000000</v>
      </c>
      <c r="O697" s="75">
        <f>VLOOKUP(P697,'CODIGOS RENTISTICOS'!$A$2:F3904,3,FALSE)</f>
        <v>150109</v>
      </c>
      <c r="P697" s="60">
        <v>121245</v>
      </c>
      <c r="Q697" s="2">
        <v>26000</v>
      </c>
      <c r="R697" s="60"/>
    </row>
    <row r="698" spans="1:18" x14ac:dyDescent="0.2">
      <c r="A698" s="1">
        <v>50000249</v>
      </c>
      <c r="B698" s="1">
        <v>2692936</v>
      </c>
      <c r="C698" s="1" t="s">
        <v>285</v>
      </c>
      <c r="D698" s="1">
        <v>41788507</v>
      </c>
      <c r="E698" s="3">
        <v>37328</v>
      </c>
      <c r="F698" s="1">
        <v>3362789</v>
      </c>
      <c r="G698" s="1">
        <v>0</v>
      </c>
      <c r="H698" s="1">
        <v>0</v>
      </c>
      <c r="I698" s="1"/>
      <c r="J698" s="2">
        <v>19300</v>
      </c>
      <c r="K698" s="2">
        <v>0</v>
      </c>
      <c r="L698" s="2">
        <v>0</v>
      </c>
      <c r="M698" s="2">
        <v>19300</v>
      </c>
      <c r="N698" s="75">
        <f>VLOOKUP(P698,'CODIGOS RENTISTICOS'!$A$2:E1738,2,FALSE)</f>
        <v>825000000</v>
      </c>
      <c r="O698" s="75">
        <f>VLOOKUP(P698,'CODIGOS RENTISTICOS'!$A$2:F3905,3,FALSE)</f>
        <v>150109</v>
      </c>
      <c r="P698" s="60">
        <v>121245</v>
      </c>
      <c r="Q698" s="2">
        <v>19300</v>
      </c>
      <c r="R698" s="60"/>
    </row>
    <row r="699" spans="1:18" x14ac:dyDescent="0.2">
      <c r="A699" s="1">
        <v>50000249</v>
      </c>
      <c r="B699" s="1">
        <v>2692977</v>
      </c>
      <c r="C699" s="1" t="s">
        <v>285</v>
      </c>
      <c r="D699" s="1">
        <v>8909006089</v>
      </c>
      <c r="E699" s="3">
        <v>37328</v>
      </c>
      <c r="F699" s="1">
        <v>6605200</v>
      </c>
      <c r="G699" s="1">
        <v>0</v>
      </c>
      <c r="H699" s="1">
        <v>0</v>
      </c>
      <c r="I699" s="1"/>
      <c r="J699" s="2">
        <v>35000</v>
      </c>
      <c r="K699" s="2">
        <v>0</v>
      </c>
      <c r="L699" s="2">
        <v>0</v>
      </c>
      <c r="M699" s="2">
        <v>35000</v>
      </c>
      <c r="N699" s="75">
        <f>VLOOKUP(P699,'CODIGOS RENTISTICOS'!$A$2:E1739,2,FALSE)</f>
        <v>825000000</v>
      </c>
      <c r="O699" s="75">
        <f>VLOOKUP(P699,'CODIGOS RENTISTICOS'!$A$2:F3906,3,FALSE)</f>
        <v>150109</v>
      </c>
      <c r="P699" s="60">
        <v>121245</v>
      </c>
      <c r="Q699" s="2">
        <v>35000</v>
      </c>
      <c r="R699" s="60"/>
    </row>
    <row r="700" spans="1:18" x14ac:dyDescent="0.2">
      <c r="A700" s="1">
        <v>50000249</v>
      </c>
      <c r="B700" s="1">
        <v>2692997</v>
      </c>
      <c r="C700" s="1" t="s">
        <v>285</v>
      </c>
      <c r="D700" s="1">
        <v>8001418191</v>
      </c>
      <c r="E700" s="3">
        <v>37328</v>
      </c>
      <c r="F700" s="1">
        <v>4123030</v>
      </c>
      <c r="G700" s="1">
        <v>0</v>
      </c>
      <c r="H700" s="1">
        <v>0</v>
      </c>
      <c r="I700" s="1"/>
      <c r="J700" s="2">
        <v>56000</v>
      </c>
      <c r="K700" s="2">
        <v>0</v>
      </c>
      <c r="L700" s="2">
        <v>0</v>
      </c>
      <c r="M700" s="2">
        <v>56000</v>
      </c>
      <c r="N700" s="75">
        <f>VLOOKUP(P700,'CODIGOS RENTISTICOS'!$A$2:E1740,2,FALSE)</f>
        <v>825000000</v>
      </c>
      <c r="O700" s="75">
        <f>VLOOKUP(P700,'CODIGOS RENTISTICOS'!$A$2:F3907,3,FALSE)</f>
        <v>150109</v>
      </c>
      <c r="P700" s="60">
        <v>121245</v>
      </c>
      <c r="Q700" s="2">
        <v>56000</v>
      </c>
      <c r="R700" s="60"/>
    </row>
    <row r="701" spans="1:18" x14ac:dyDescent="0.2">
      <c r="A701" s="1">
        <v>50000249</v>
      </c>
      <c r="B701" s="1">
        <v>1304020</v>
      </c>
      <c r="C701" s="1" t="s">
        <v>285</v>
      </c>
      <c r="D701" s="1">
        <v>820002944</v>
      </c>
      <c r="E701" s="3">
        <v>37328</v>
      </c>
      <c r="F701" s="1">
        <v>2526027</v>
      </c>
      <c r="G701" s="1">
        <v>0</v>
      </c>
      <c r="H701" s="1">
        <v>0</v>
      </c>
      <c r="I701" s="1"/>
      <c r="J701" s="2">
        <v>70000</v>
      </c>
      <c r="K701" s="2">
        <v>0</v>
      </c>
      <c r="L701" s="2">
        <v>0</v>
      </c>
      <c r="M701" s="2">
        <v>70000</v>
      </c>
      <c r="N701" s="75">
        <f>VLOOKUP(P701,'CODIGOS RENTISTICOS'!$A$2:E1741,2,FALSE)</f>
        <v>825000000</v>
      </c>
      <c r="O701" s="75">
        <f>VLOOKUP(P701,'CODIGOS RENTISTICOS'!$A$2:F3908,3,FALSE)</f>
        <v>150109</v>
      </c>
      <c r="P701" s="60">
        <v>121245</v>
      </c>
      <c r="Q701" s="2">
        <v>70000</v>
      </c>
      <c r="R701" s="60"/>
    </row>
    <row r="702" spans="1:18" x14ac:dyDescent="0.2">
      <c r="A702" s="1">
        <v>50000249</v>
      </c>
      <c r="B702" s="1">
        <v>242512</v>
      </c>
      <c r="C702" s="1" t="s">
        <v>33</v>
      </c>
      <c r="D702" s="1">
        <v>8909304747</v>
      </c>
      <c r="E702" s="3">
        <v>37328</v>
      </c>
      <c r="F702" s="1">
        <v>2114511</v>
      </c>
      <c r="G702" s="1">
        <v>0</v>
      </c>
      <c r="H702" s="1">
        <v>0</v>
      </c>
      <c r="I702" s="1"/>
      <c r="J702" s="2">
        <v>241000</v>
      </c>
      <c r="K702" s="2">
        <v>0</v>
      </c>
      <c r="L702" s="2">
        <v>0</v>
      </c>
      <c r="M702" s="2">
        <v>241000</v>
      </c>
      <c r="N702" s="75">
        <f>VLOOKUP(P702,'CODIGOS RENTISTICOS'!$A$2:E1742,2,FALSE)</f>
        <v>825000000</v>
      </c>
      <c r="O702" s="75">
        <f>VLOOKUP(P702,'CODIGOS RENTISTICOS'!$A$2:F3909,3,FALSE)</f>
        <v>150109</v>
      </c>
      <c r="P702" s="60">
        <v>121245</v>
      </c>
      <c r="Q702" s="2">
        <v>241000</v>
      </c>
      <c r="R702" s="60"/>
    </row>
    <row r="703" spans="1:18" x14ac:dyDescent="0.2">
      <c r="A703" s="1">
        <v>50000249</v>
      </c>
      <c r="B703" s="1">
        <v>242634</v>
      </c>
      <c r="C703" s="1" t="s">
        <v>33</v>
      </c>
      <c r="D703" s="1">
        <v>8460870</v>
      </c>
      <c r="E703" s="3">
        <v>37328</v>
      </c>
      <c r="F703" s="1">
        <v>2500516</v>
      </c>
      <c r="G703" s="1">
        <v>0</v>
      </c>
      <c r="H703" s="1">
        <v>0</v>
      </c>
      <c r="I703" s="1"/>
      <c r="J703" s="2">
        <v>51500</v>
      </c>
      <c r="K703" s="2">
        <v>0</v>
      </c>
      <c r="L703" s="2">
        <v>0</v>
      </c>
      <c r="M703" s="2">
        <v>51500</v>
      </c>
      <c r="N703" s="75">
        <f>VLOOKUP(P703,'CODIGOS RENTISTICOS'!$A$2:E1743,2,FALSE)</f>
        <v>12400000</v>
      </c>
      <c r="O703" s="75">
        <f>VLOOKUP(P703,'CODIGOS RENTISTICOS'!$A$2:F3910,3,FALSE)</f>
        <v>270102</v>
      </c>
      <c r="P703" s="60">
        <v>50110401</v>
      </c>
      <c r="Q703" s="2">
        <v>51500</v>
      </c>
      <c r="R703" s="60"/>
    </row>
    <row r="704" spans="1:18" x14ac:dyDescent="0.2">
      <c r="A704" s="1">
        <v>50000249</v>
      </c>
      <c r="B704" s="1">
        <v>744325</v>
      </c>
      <c r="C704" s="1" t="s">
        <v>33</v>
      </c>
      <c r="D704" s="1">
        <v>32441896</v>
      </c>
      <c r="E704" s="3">
        <v>37328</v>
      </c>
      <c r="F704" s="1">
        <v>5130280</v>
      </c>
      <c r="G704" s="1">
        <v>0</v>
      </c>
      <c r="H704" s="1">
        <v>0</v>
      </c>
      <c r="I704" s="1"/>
      <c r="J704" s="2">
        <v>50000</v>
      </c>
      <c r="K704" s="2">
        <v>0</v>
      </c>
      <c r="L704" s="2">
        <v>0</v>
      </c>
      <c r="M704" s="2">
        <v>50000</v>
      </c>
      <c r="N704" s="75">
        <f>VLOOKUP(P704,'CODIGOS RENTISTICOS'!$A$2:E1744,2,FALSE)</f>
        <v>11500000</v>
      </c>
      <c r="O704" s="75">
        <f>VLOOKUP(P704,'CODIGOS RENTISTICOS'!$A$2:F3911,3,FALSE)</f>
        <v>130101</v>
      </c>
      <c r="P704" s="60">
        <v>121260</v>
      </c>
      <c r="Q704" s="2">
        <v>50000</v>
      </c>
      <c r="R704" s="60"/>
    </row>
    <row r="705" spans="1:18" x14ac:dyDescent="0.2">
      <c r="A705" s="1">
        <v>50000249</v>
      </c>
      <c r="B705" s="1">
        <v>1094538</v>
      </c>
      <c r="C705" s="1" t="s">
        <v>33</v>
      </c>
      <c r="D705" s="1">
        <v>8909305801</v>
      </c>
      <c r="E705" s="3">
        <v>37328</v>
      </c>
      <c r="F705" s="1">
        <v>3814546</v>
      </c>
      <c r="G705" s="1">
        <v>0</v>
      </c>
      <c r="H705" s="1">
        <v>0</v>
      </c>
      <c r="I705" s="1"/>
      <c r="J705" s="2">
        <v>154500</v>
      </c>
      <c r="K705" s="2">
        <v>0</v>
      </c>
      <c r="L705" s="2">
        <v>0</v>
      </c>
      <c r="M705" s="2">
        <v>154500</v>
      </c>
      <c r="N705" s="75">
        <f>VLOOKUP(P705,'CODIGOS RENTISTICOS'!$A$2:E1745,2,FALSE)</f>
        <v>96200000</v>
      </c>
      <c r="O705" s="75">
        <f>VLOOKUP(P705,'CODIGOS RENTISTICOS'!$A$2:F3912,3,FALSE)</f>
        <v>350101</v>
      </c>
      <c r="P705" s="60">
        <v>121203</v>
      </c>
      <c r="Q705" s="2">
        <v>154500</v>
      </c>
      <c r="R705" s="60"/>
    </row>
    <row r="706" spans="1:18" x14ac:dyDescent="0.2">
      <c r="A706" s="1">
        <v>50000249</v>
      </c>
      <c r="B706" s="1">
        <v>2671617</v>
      </c>
      <c r="C706" s="1" t="s">
        <v>297</v>
      </c>
      <c r="D706" s="1">
        <v>72043921</v>
      </c>
      <c r="E706" s="3">
        <v>37328</v>
      </c>
      <c r="F706" s="1">
        <v>3683636</v>
      </c>
      <c r="G706" s="1">
        <v>0</v>
      </c>
      <c r="H706" s="1">
        <v>0</v>
      </c>
      <c r="I706" s="1"/>
      <c r="J706" s="2">
        <v>7000</v>
      </c>
      <c r="K706" s="2">
        <v>0</v>
      </c>
      <c r="L706" s="2">
        <v>0</v>
      </c>
      <c r="M706" s="2">
        <v>7000</v>
      </c>
      <c r="N706" s="75">
        <f>VLOOKUP(P706,'CODIGOS RENTISTICOS'!$A$2:E1746,2,FALSE)</f>
        <v>825000000</v>
      </c>
      <c r="O706" s="75">
        <f>VLOOKUP(P706,'CODIGOS RENTISTICOS'!$A$2:F3913,3,FALSE)</f>
        <v>150109</v>
      </c>
      <c r="P706" s="60">
        <v>5041</v>
      </c>
      <c r="Q706" s="2">
        <v>7000</v>
      </c>
      <c r="R706" s="60"/>
    </row>
    <row r="707" spans="1:18" x14ac:dyDescent="0.2">
      <c r="A707" s="1">
        <v>50000249</v>
      </c>
      <c r="B707" s="1">
        <v>987145</v>
      </c>
      <c r="C707" s="1" t="s">
        <v>288</v>
      </c>
      <c r="D707" s="1">
        <v>79640809</v>
      </c>
      <c r="E707" s="3">
        <v>37328</v>
      </c>
      <c r="F707" s="1">
        <v>7540001</v>
      </c>
      <c r="G707" s="1">
        <v>0</v>
      </c>
      <c r="H707" s="1">
        <v>0</v>
      </c>
      <c r="I707" s="1"/>
      <c r="J707" s="2">
        <v>51500</v>
      </c>
      <c r="K707" s="2">
        <v>0</v>
      </c>
      <c r="L707" s="2">
        <v>0</v>
      </c>
      <c r="M707" s="2">
        <v>51500</v>
      </c>
      <c r="N707" s="75">
        <f>VLOOKUP(P707,'CODIGOS RENTISTICOS'!$A$2:E1747,2,FALSE)</f>
        <v>96300000</v>
      </c>
      <c r="O707" s="75">
        <f>VLOOKUP(P707,'CODIGOS RENTISTICOS'!$A$2:F3914,3,FALSE)</f>
        <v>360101</v>
      </c>
      <c r="P707" s="60">
        <v>121270</v>
      </c>
      <c r="Q707" s="2">
        <v>51500</v>
      </c>
      <c r="R707" s="60"/>
    </row>
    <row r="708" spans="1:18" x14ac:dyDescent="0.2">
      <c r="A708" s="1">
        <v>50000249</v>
      </c>
      <c r="B708" s="1">
        <v>492994</v>
      </c>
      <c r="C708" s="1" t="s">
        <v>289</v>
      </c>
      <c r="D708" s="1">
        <v>1231039</v>
      </c>
      <c r="E708" s="3">
        <v>37328</v>
      </c>
      <c r="F708" s="1">
        <v>121212</v>
      </c>
      <c r="G708" s="1">
        <v>0</v>
      </c>
      <c r="H708" s="1">
        <v>0</v>
      </c>
      <c r="I708" s="1"/>
      <c r="J708" s="2">
        <v>43000</v>
      </c>
      <c r="K708" s="2">
        <v>0</v>
      </c>
      <c r="L708" s="2">
        <v>0</v>
      </c>
      <c r="M708" s="2">
        <v>43000</v>
      </c>
      <c r="N708" s="75">
        <f>VLOOKUP(P708,'CODIGOS RENTISTICOS'!$A$2:E1748,2,FALSE)</f>
        <v>10900000</v>
      </c>
      <c r="O708" s="75">
        <f>VLOOKUP(P708,'CODIGOS RENTISTICOS'!$A$2:F3915,3,FALSE)</f>
        <v>170101</v>
      </c>
      <c r="P708" s="60">
        <v>121255</v>
      </c>
      <c r="Q708" s="2">
        <v>43000</v>
      </c>
      <c r="R708" s="60"/>
    </row>
    <row r="709" spans="1:18" x14ac:dyDescent="0.2">
      <c r="A709" s="1">
        <v>50000249</v>
      </c>
      <c r="B709" s="1">
        <v>449137</v>
      </c>
      <c r="C709" s="1" t="s">
        <v>291</v>
      </c>
      <c r="D709" s="1">
        <v>8170002594</v>
      </c>
      <c r="E709" s="3">
        <v>37328</v>
      </c>
      <c r="F709" s="1">
        <v>8232198</v>
      </c>
      <c r="G709" s="1">
        <v>0</v>
      </c>
      <c r="H709" s="1">
        <v>1</v>
      </c>
      <c r="I709" s="1"/>
      <c r="J709" s="2">
        <v>0</v>
      </c>
      <c r="K709" s="2">
        <v>0</v>
      </c>
      <c r="L709" s="2">
        <v>3393463.15</v>
      </c>
      <c r="M709" s="2">
        <v>3393463.15</v>
      </c>
      <c r="N709" s="75">
        <f>VLOOKUP(P709,'CODIGOS RENTISTICOS'!$A$2:E1749,2,FALSE)</f>
        <v>96200000</v>
      </c>
      <c r="O709" s="75">
        <f>VLOOKUP(P709,'CODIGOS RENTISTICOS'!$A$2:F3916,3,FALSE)</f>
        <v>350101</v>
      </c>
      <c r="P709" s="60">
        <v>121203</v>
      </c>
      <c r="Q709" s="2">
        <v>3393463.15</v>
      </c>
      <c r="R709" s="60"/>
    </row>
    <row r="710" spans="1:18" x14ac:dyDescent="0.2">
      <c r="A710" s="1">
        <v>50000249</v>
      </c>
      <c r="B710" s="1">
        <v>1119641</v>
      </c>
      <c r="C710" s="1" t="s">
        <v>291</v>
      </c>
      <c r="D710" s="1">
        <v>34528278</v>
      </c>
      <c r="E710" s="3">
        <v>37328</v>
      </c>
      <c r="F710" s="1">
        <v>204731</v>
      </c>
      <c r="G710" s="1">
        <v>0</v>
      </c>
      <c r="H710" s="1">
        <v>0</v>
      </c>
      <c r="I710" s="1"/>
      <c r="J710" s="2">
        <v>1000</v>
      </c>
      <c r="K710" s="2">
        <v>0</v>
      </c>
      <c r="L710" s="2">
        <v>0</v>
      </c>
      <c r="M710" s="2">
        <v>1000</v>
      </c>
      <c r="N710" s="75">
        <f>VLOOKUP(P710,'CODIGOS RENTISTICOS'!$A$2:E1750,2,FALSE)</f>
        <v>96300000</v>
      </c>
      <c r="O710" s="75">
        <f>VLOOKUP(P710,'CODIGOS RENTISTICOS'!$A$2:F3917,3,FALSE)</f>
        <v>360101</v>
      </c>
      <c r="P710" s="60">
        <v>121270</v>
      </c>
      <c r="Q710" s="2">
        <v>1000</v>
      </c>
      <c r="R710" s="60"/>
    </row>
    <row r="711" spans="1:18" x14ac:dyDescent="0.2">
      <c r="A711" s="1">
        <v>50000249</v>
      </c>
      <c r="B711" s="1">
        <v>1305001</v>
      </c>
      <c r="C711" s="1" t="s">
        <v>36</v>
      </c>
      <c r="D711" s="1">
        <v>72224999</v>
      </c>
      <c r="E711" s="3">
        <v>37328</v>
      </c>
      <c r="F711" s="1">
        <v>5736044</v>
      </c>
      <c r="G711" s="1">
        <v>0</v>
      </c>
      <c r="H711" s="1">
        <v>0</v>
      </c>
      <c r="I711" s="1"/>
      <c r="J711" s="2">
        <v>51500</v>
      </c>
      <c r="K711" s="2">
        <v>0</v>
      </c>
      <c r="L711" s="2">
        <v>0</v>
      </c>
      <c r="M711" s="2">
        <v>51500</v>
      </c>
      <c r="N711" s="75">
        <f>VLOOKUP(P711,'CODIGOS RENTISTICOS'!$A$2:E1751,2,FALSE)</f>
        <v>910300000</v>
      </c>
      <c r="O711" s="75">
        <f>VLOOKUP(P711,'CODIGOS RENTISTICOS'!$A$2:F3918,3,FALSE)</f>
        <v>130113</v>
      </c>
      <c r="P711" s="60">
        <v>121205</v>
      </c>
      <c r="Q711" s="2">
        <v>51500</v>
      </c>
      <c r="R711" s="60"/>
    </row>
    <row r="712" spans="1:18" x14ac:dyDescent="0.2">
      <c r="A712" s="1">
        <v>50000249</v>
      </c>
      <c r="B712" s="1">
        <v>1305002</v>
      </c>
      <c r="C712" s="1" t="s">
        <v>36</v>
      </c>
      <c r="D712" s="1">
        <v>33067322</v>
      </c>
      <c r="E712" s="3">
        <v>37328</v>
      </c>
      <c r="F712" s="1">
        <v>5654982</v>
      </c>
      <c r="G712" s="1">
        <v>0</v>
      </c>
      <c r="H712" s="1">
        <v>0</v>
      </c>
      <c r="I712" s="1"/>
      <c r="J712" s="2">
        <v>51500</v>
      </c>
      <c r="K712" s="2">
        <v>0</v>
      </c>
      <c r="L712" s="2">
        <v>0</v>
      </c>
      <c r="M712" s="2">
        <v>51500</v>
      </c>
      <c r="N712" s="75">
        <f>VLOOKUP(P712,'CODIGOS RENTISTICOS'!$A$2:E1752,2,FALSE)</f>
        <v>96300000</v>
      </c>
      <c r="O712" s="75">
        <f>VLOOKUP(P712,'CODIGOS RENTISTICOS'!$A$2:F3919,3,FALSE)</f>
        <v>360101</v>
      </c>
      <c r="P712" s="60">
        <v>121270</v>
      </c>
      <c r="Q712" s="2">
        <v>51500</v>
      </c>
      <c r="R712" s="60"/>
    </row>
    <row r="713" spans="1:18" x14ac:dyDescent="0.2">
      <c r="A713" s="1">
        <v>50000249</v>
      </c>
      <c r="B713" s="1">
        <v>904407</v>
      </c>
      <c r="C713" s="1" t="s">
        <v>6</v>
      </c>
      <c r="D713" s="1">
        <v>313985145</v>
      </c>
      <c r="E713" s="3">
        <v>37328</v>
      </c>
      <c r="F713" s="1">
        <v>8573096</v>
      </c>
      <c r="G713" s="1">
        <v>0</v>
      </c>
      <c r="H713" s="1">
        <v>0</v>
      </c>
      <c r="I713" s="1"/>
      <c r="J713" s="2">
        <v>3190</v>
      </c>
      <c r="K713" s="2">
        <v>0</v>
      </c>
      <c r="L713" s="2">
        <v>0</v>
      </c>
      <c r="M713" s="2">
        <v>3190</v>
      </c>
      <c r="N713" s="75">
        <f>VLOOKUP(P713,'CODIGOS RENTISTICOS'!$A$2:E1753,2,FALSE)</f>
        <v>96200000</v>
      </c>
      <c r="O713" s="75">
        <f>VLOOKUP(P713,'CODIGOS RENTISTICOS'!$A$2:F3920,3,FALSE)</f>
        <v>350101</v>
      </c>
      <c r="P713" s="60">
        <v>121230</v>
      </c>
      <c r="Q713" s="2">
        <v>3190</v>
      </c>
      <c r="R713" s="60"/>
    </row>
    <row r="714" spans="1:18" x14ac:dyDescent="0.2">
      <c r="A714" s="1">
        <v>50000249</v>
      </c>
      <c r="B714" s="1">
        <v>904497</v>
      </c>
      <c r="C714" s="1" t="s">
        <v>6</v>
      </c>
      <c r="D714" s="1">
        <v>313985145</v>
      </c>
      <c r="E714" s="3">
        <v>37328</v>
      </c>
      <c r="F714" s="1">
        <v>8573096</v>
      </c>
      <c r="G714" s="1">
        <v>0</v>
      </c>
      <c r="H714" s="1">
        <v>0</v>
      </c>
      <c r="I714" s="1"/>
      <c r="J714" s="2">
        <v>39340</v>
      </c>
      <c r="K714" s="2">
        <v>0</v>
      </c>
      <c r="L714" s="2">
        <v>0</v>
      </c>
      <c r="M714" s="2">
        <v>39340</v>
      </c>
      <c r="N714" s="75">
        <f>VLOOKUP(P714,'CODIGOS RENTISTICOS'!$A$2:E1754,2,FALSE)</f>
        <v>96200000</v>
      </c>
      <c r="O714" s="75">
        <f>VLOOKUP(P714,'CODIGOS RENTISTICOS'!$A$2:F3921,3,FALSE)</f>
        <v>350101</v>
      </c>
      <c r="P714" s="60">
        <v>121230</v>
      </c>
      <c r="Q714" s="2">
        <v>39340</v>
      </c>
      <c r="R714" s="60"/>
    </row>
    <row r="715" spans="1:18" x14ac:dyDescent="0.2">
      <c r="A715" s="1">
        <v>50000249</v>
      </c>
      <c r="B715" s="1">
        <v>769491</v>
      </c>
      <c r="C715" s="1" t="s">
        <v>123</v>
      </c>
      <c r="D715" s="1">
        <v>12630399</v>
      </c>
      <c r="E715" s="3">
        <v>37328</v>
      </c>
      <c r="F715" s="1">
        <v>4214521</v>
      </c>
      <c r="G715" s="1">
        <v>0</v>
      </c>
      <c r="H715" s="1">
        <v>0</v>
      </c>
      <c r="I715" s="1"/>
      <c r="J715" s="2">
        <v>51500</v>
      </c>
      <c r="K715" s="2">
        <v>0</v>
      </c>
      <c r="L715" s="2">
        <v>0</v>
      </c>
      <c r="M715" s="2">
        <v>51500</v>
      </c>
      <c r="N715" s="75">
        <f>VLOOKUP(P715,'CODIGOS RENTISTICOS'!$A$2:E1755,2,FALSE)</f>
        <v>96300000</v>
      </c>
      <c r="O715" s="75">
        <f>VLOOKUP(P715,'CODIGOS RENTISTICOS'!$A$2:F3922,3,FALSE)</f>
        <v>360101</v>
      </c>
      <c r="P715" s="60">
        <v>121270</v>
      </c>
      <c r="Q715" s="2">
        <v>51500</v>
      </c>
      <c r="R715" s="60"/>
    </row>
    <row r="716" spans="1:18" x14ac:dyDescent="0.2">
      <c r="A716" s="1">
        <v>50000249</v>
      </c>
      <c r="B716" s="1">
        <v>732398</v>
      </c>
      <c r="C716" s="1" t="s">
        <v>14</v>
      </c>
      <c r="D716" s="1">
        <v>8020342722</v>
      </c>
      <c r="E716" s="3">
        <v>37328</v>
      </c>
      <c r="F716" s="1">
        <v>702809</v>
      </c>
      <c r="G716" s="1">
        <v>0</v>
      </c>
      <c r="H716" s="1">
        <v>0</v>
      </c>
      <c r="I716" s="1"/>
      <c r="J716" s="2">
        <v>309000</v>
      </c>
      <c r="K716" s="2">
        <v>0</v>
      </c>
      <c r="L716" s="2">
        <v>0</v>
      </c>
      <c r="M716" s="2">
        <v>309000</v>
      </c>
      <c r="N716" s="75">
        <f>VLOOKUP(P716,'CODIGOS RENTISTICOS'!$A$2:E1756,2,FALSE)</f>
        <v>96200000</v>
      </c>
      <c r="O716" s="75">
        <f>VLOOKUP(P716,'CODIGOS RENTISTICOS'!$A$2:F3923,3,FALSE)</f>
        <v>350101</v>
      </c>
      <c r="P716" s="60">
        <v>121230</v>
      </c>
      <c r="Q716" s="2">
        <v>309000</v>
      </c>
      <c r="R716" s="60"/>
    </row>
    <row r="717" spans="1:18" x14ac:dyDescent="0.2">
      <c r="A717" s="1">
        <v>50000249</v>
      </c>
      <c r="B717" s="1">
        <v>497691</v>
      </c>
      <c r="C717" s="1" t="s">
        <v>126</v>
      </c>
      <c r="D717" s="1">
        <v>8902110843</v>
      </c>
      <c r="E717" s="3">
        <v>37328</v>
      </c>
      <c r="F717" s="1">
        <v>6481540</v>
      </c>
      <c r="G717" s="1">
        <v>0</v>
      </c>
      <c r="H717" s="1">
        <v>0</v>
      </c>
      <c r="I717" s="1"/>
      <c r="J717" s="2">
        <v>7500</v>
      </c>
      <c r="K717" s="2">
        <v>0</v>
      </c>
      <c r="L717" s="2">
        <v>0</v>
      </c>
      <c r="M717" s="2">
        <v>7500</v>
      </c>
      <c r="N717" s="75">
        <f>VLOOKUP(P717,'CODIGOS RENTISTICOS'!$A$2:E1757,2,FALSE)</f>
        <v>825000000</v>
      </c>
      <c r="O717" s="75">
        <f>VLOOKUP(P717,'CODIGOS RENTISTICOS'!$A$2:F3924,3,FALSE)</f>
        <v>150109</v>
      </c>
      <c r="P717" s="60">
        <v>121245</v>
      </c>
      <c r="Q717" s="2">
        <v>7500</v>
      </c>
      <c r="R717" s="60"/>
    </row>
    <row r="718" spans="1:18" x14ac:dyDescent="0.2">
      <c r="A718" s="1">
        <v>50000249</v>
      </c>
      <c r="B718" s="1">
        <v>763912</v>
      </c>
      <c r="C718" s="1" t="s">
        <v>126</v>
      </c>
      <c r="D718" s="1">
        <v>91347232</v>
      </c>
      <c r="E718" s="3">
        <v>37328</v>
      </c>
      <c r="F718" s="1">
        <v>6557253</v>
      </c>
      <c r="G718" s="1">
        <v>0</v>
      </c>
      <c r="H718" s="1">
        <v>0</v>
      </c>
      <c r="I718" s="1"/>
      <c r="J718" s="2">
        <v>7000</v>
      </c>
      <c r="K718" s="2">
        <v>0</v>
      </c>
      <c r="L718" s="2">
        <v>0</v>
      </c>
      <c r="M718" s="2">
        <v>7000</v>
      </c>
      <c r="N718" s="75">
        <f>VLOOKUP(P718,'CODIGOS RENTISTICOS'!$A$2:E1758,2,FALSE)</f>
        <v>825000000</v>
      </c>
      <c r="O718" s="75">
        <f>VLOOKUP(P718,'CODIGOS RENTISTICOS'!$A$2:F3925,3,FALSE)</f>
        <v>150109</v>
      </c>
      <c r="P718" s="60">
        <v>121245</v>
      </c>
      <c r="Q718" s="2">
        <v>7000</v>
      </c>
      <c r="R718" s="60"/>
    </row>
    <row r="719" spans="1:18" x14ac:dyDescent="0.2">
      <c r="A719" s="1">
        <v>50000249</v>
      </c>
      <c r="B719" s="1">
        <v>763914</v>
      </c>
      <c r="C719" s="1" t="s">
        <v>126</v>
      </c>
      <c r="D719" s="1">
        <v>8040110985</v>
      </c>
      <c r="E719" s="3">
        <v>37328</v>
      </c>
      <c r="F719" s="1">
        <v>6429030</v>
      </c>
      <c r="G719" s="1">
        <v>0</v>
      </c>
      <c r="H719" s="1">
        <v>0</v>
      </c>
      <c r="I719" s="1"/>
      <c r="J719" s="2">
        <v>618000</v>
      </c>
      <c r="K719" s="2">
        <v>0</v>
      </c>
      <c r="L719" s="2">
        <v>0</v>
      </c>
      <c r="M719" s="2">
        <v>618000</v>
      </c>
      <c r="N719" s="75">
        <f>VLOOKUP(P719,'CODIGOS RENTISTICOS'!$A$2:E1759,2,FALSE)</f>
        <v>825000000</v>
      </c>
      <c r="O719" s="75">
        <f>VLOOKUP(P719,'CODIGOS RENTISTICOS'!$A$2:F3926,3,FALSE)</f>
        <v>150109</v>
      </c>
      <c r="P719" s="60">
        <v>121245</v>
      </c>
      <c r="Q719" s="2">
        <v>618000</v>
      </c>
      <c r="R719" s="60"/>
    </row>
    <row r="720" spans="1:18" x14ac:dyDescent="0.2">
      <c r="A720" s="1">
        <v>50000249</v>
      </c>
      <c r="B720" s="1">
        <v>758377</v>
      </c>
      <c r="C720" s="1" t="s">
        <v>417</v>
      </c>
      <c r="D720" s="1">
        <v>91218372</v>
      </c>
      <c r="E720" s="3">
        <v>37328</v>
      </c>
      <c r="F720" s="1">
        <v>6442176</v>
      </c>
      <c r="G720" s="1">
        <v>0</v>
      </c>
      <c r="H720" s="1">
        <v>0</v>
      </c>
      <c r="I720" s="1"/>
      <c r="J720" s="2">
        <v>454830</v>
      </c>
      <c r="K720" s="2">
        <v>0</v>
      </c>
      <c r="L720" s="2">
        <v>0</v>
      </c>
      <c r="M720" s="2">
        <v>454830</v>
      </c>
      <c r="N720" s="75">
        <f>VLOOKUP(P720,'CODIGOS RENTISTICOS'!$A$2:E1760,2,FALSE)</f>
        <v>96200000</v>
      </c>
      <c r="O720" s="75">
        <f>VLOOKUP(P720,'CODIGOS RENTISTICOS'!$A$2:F3927,3,FALSE)</f>
        <v>350101</v>
      </c>
      <c r="P720" s="60">
        <v>121230</v>
      </c>
      <c r="Q720" s="2">
        <v>454830</v>
      </c>
      <c r="R720" s="60"/>
    </row>
    <row r="721" spans="1:18" x14ac:dyDescent="0.2">
      <c r="A721" s="1">
        <v>50000249</v>
      </c>
      <c r="B721" s="1">
        <v>1159104</v>
      </c>
      <c r="C721" s="1" t="s">
        <v>126</v>
      </c>
      <c r="D721" s="1">
        <v>8040000440</v>
      </c>
      <c r="E721" s="3">
        <v>37328</v>
      </c>
      <c r="F721" s="1">
        <v>6574309</v>
      </c>
      <c r="G721" s="1">
        <v>0</v>
      </c>
      <c r="H721" s="1">
        <v>0</v>
      </c>
      <c r="I721" s="1"/>
      <c r="J721" s="2">
        <v>211000</v>
      </c>
      <c r="K721" s="2">
        <v>0</v>
      </c>
      <c r="L721" s="2">
        <v>0</v>
      </c>
      <c r="M721" s="2">
        <v>211000</v>
      </c>
      <c r="N721" s="75">
        <f>VLOOKUP(P721,'CODIGOS RENTISTICOS'!$A$2:E1761,2,FALSE)</f>
        <v>825000000</v>
      </c>
      <c r="O721" s="75">
        <f>VLOOKUP(P721,'CODIGOS RENTISTICOS'!$A$2:F3928,3,FALSE)</f>
        <v>150109</v>
      </c>
      <c r="P721" s="60">
        <v>121245</v>
      </c>
      <c r="Q721" s="2">
        <v>211000</v>
      </c>
      <c r="R721" s="60"/>
    </row>
    <row r="722" spans="1:18" x14ac:dyDescent="0.2">
      <c r="A722" s="1">
        <v>50000249</v>
      </c>
      <c r="B722" s="1">
        <v>3947620</v>
      </c>
      <c r="C722" s="1" t="s">
        <v>42</v>
      </c>
      <c r="D722" s="1">
        <v>94949442</v>
      </c>
      <c r="E722" s="3">
        <v>37328</v>
      </c>
      <c r="F722" s="1">
        <v>3154613</v>
      </c>
      <c r="G722" s="1">
        <v>0</v>
      </c>
      <c r="H722" s="1">
        <v>0</v>
      </c>
      <c r="I722" s="1"/>
      <c r="J722" s="2">
        <v>618000</v>
      </c>
      <c r="K722" s="2">
        <v>0</v>
      </c>
      <c r="L722" s="2">
        <v>0</v>
      </c>
      <c r="M722" s="2">
        <v>618000</v>
      </c>
      <c r="N722" s="75">
        <f>VLOOKUP(P722,'CODIGOS RENTISTICOS'!$A$2:E1762,2,FALSE)</f>
        <v>825000000</v>
      </c>
      <c r="O722" s="75">
        <f>VLOOKUP(P722,'CODIGOS RENTISTICOS'!$A$2:F3929,3,FALSE)</f>
        <v>150109</v>
      </c>
      <c r="P722" s="60">
        <v>121245</v>
      </c>
      <c r="Q722" s="2">
        <v>618000</v>
      </c>
      <c r="R722" s="60"/>
    </row>
    <row r="723" spans="1:18" x14ac:dyDescent="0.2">
      <c r="A723" s="1">
        <v>50000249</v>
      </c>
      <c r="B723" s="1">
        <v>559593</v>
      </c>
      <c r="C723" s="1" t="s">
        <v>295</v>
      </c>
      <c r="D723" s="1">
        <v>27365334</v>
      </c>
      <c r="E723" s="3">
        <v>37328</v>
      </c>
      <c r="F723" s="1">
        <v>2433239</v>
      </c>
      <c r="G723" s="1">
        <v>0</v>
      </c>
      <c r="H723" s="1">
        <v>0</v>
      </c>
      <c r="I723" s="1"/>
      <c r="J723" s="2">
        <v>500000</v>
      </c>
      <c r="K723" s="2">
        <v>0</v>
      </c>
      <c r="L723" s="2">
        <v>0</v>
      </c>
      <c r="M723" s="2">
        <v>500000</v>
      </c>
      <c r="N723" s="75">
        <f>VLOOKUP(P723,'CODIGOS RENTISTICOS'!$A$2:E1763,2,FALSE)</f>
        <v>11100000</v>
      </c>
      <c r="O723" s="75">
        <f>VLOOKUP(P723,'CODIGOS RENTISTICOS'!$A$2:F3930,3,FALSE)</f>
        <v>150101</v>
      </c>
      <c r="P723" s="60">
        <v>121275</v>
      </c>
      <c r="Q723" s="2">
        <v>500000</v>
      </c>
      <c r="R723" s="60"/>
    </row>
    <row r="724" spans="1:18" x14ac:dyDescent="0.2">
      <c r="A724" s="1">
        <v>50000249</v>
      </c>
      <c r="B724" s="1">
        <v>630359</v>
      </c>
      <c r="C724" s="1" t="s">
        <v>295</v>
      </c>
      <c r="D724" s="1">
        <v>16465658</v>
      </c>
      <c r="E724" s="3">
        <v>37328</v>
      </c>
      <c r="F724" s="1">
        <v>2424128</v>
      </c>
      <c r="G724" s="1">
        <v>0</v>
      </c>
      <c r="H724" s="1">
        <v>0</v>
      </c>
      <c r="I724" s="1"/>
      <c r="J724" s="2">
        <v>400000</v>
      </c>
      <c r="K724" s="2">
        <v>0</v>
      </c>
      <c r="L724" s="2">
        <v>0</v>
      </c>
      <c r="M724" s="2">
        <v>400000</v>
      </c>
      <c r="N724" s="75">
        <f>VLOOKUP(P724,'CODIGOS RENTISTICOS'!$A$2:E1764,2,FALSE)</f>
        <v>11100000</v>
      </c>
      <c r="O724" s="75">
        <f>VLOOKUP(P724,'CODIGOS RENTISTICOS'!$A$2:F3931,3,FALSE)</f>
        <v>150101</v>
      </c>
      <c r="P724" s="60">
        <v>121275</v>
      </c>
      <c r="Q724" s="2">
        <v>400000</v>
      </c>
      <c r="R724" s="60"/>
    </row>
    <row r="725" spans="1:18" x14ac:dyDescent="0.2">
      <c r="A725" s="1">
        <v>50000249</v>
      </c>
      <c r="B725" s="1">
        <v>630360</v>
      </c>
      <c r="C725" s="1" t="s">
        <v>295</v>
      </c>
      <c r="D725" s="1">
        <v>16465658</v>
      </c>
      <c r="E725" s="3">
        <v>37328</v>
      </c>
      <c r="F725" s="1">
        <v>2424128</v>
      </c>
      <c r="G725" s="1">
        <v>0</v>
      </c>
      <c r="H725" s="1">
        <v>0</v>
      </c>
      <c r="I725" s="1"/>
      <c r="J725" s="2">
        <v>512940</v>
      </c>
      <c r="K725" s="2">
        <v>0</v>
      </c>
      <c r="L725" s="2">
        <v>0</v>
      </c>
      <c r="M725" s="2">
        <v>512940</v>
      </c>
      <c r="N725" s="75">
        <f>VLOOKUP(P725,'CODIGOS RENTISTICOS'!$A$2:E1765,2,FALSE)</f>
        <v>11100000</v>
      </c>
      <c r="O725" s="75">
        <f>VLOOKUP(P725,'CODIGOS RENTISTICOS'!$A$2:F3932,3,FALSE)</f>
        <v>150101</v>
      </c>
      <c r="P725" s="60">
        <v>121275</v>
      </c>
      <c r="Q725" s="2">
        <v>512940</v>
      </c>
      <c r="R725" s="60"/>
    </row>
    <row r="726" spans="1:18" x14ac:dyDescent="0.2">
      <c r="A726" s="1">
        <v>50000249</v>
      </c>
      <c r="B726" s="1">
        <v>1226264</v>
      </c>
      <c r="C726" s="1" t="s">
        <v>295</v>
      </c>
      <c r="D726" s="1">
        <v>16483412</v>
      </c>
      <c r="E726" s="3">
        <v>37328</v>
      </c>
      <c r="F726" s="1">
        <v>2416602</v>
      </c>
      <c r="G726" s="1">
        <v>0</v>
      </c>
      <c r="H726" s="1">
        <v>0</v>
      </c>
      <c r="I726" s="1"/>
      <c r="J726" s="2">
        <v>618000</v>
      </c>
      <c r="K726" s="2">
        <v>0</v>
      </c>
      <c r="L726" s="2">
        <v>0</v>
      </c>
      <c r="M726" s="2">
        <v>618000</v>
      </c>
      <c r="N726" s="75">
        <f>VLOOKUP(P726,'CODIGOS RENTISTICOS'!$A$2:E1766,2,FALSE)</f>
        <v>11100000</v>
      </c>
      <c r="O726" s="75">
        <f>VLOOKUP(P726,'CODIGOS RENTISTICOS'!$A$2:F3933,3,FALSE)</f>
        <v>150101</v>
      </c>
      <c r="P726" s="60">
        <v>121275</v>
      </c>
      <c r="Q726" s="2">
        <v>618000</v>
      </c>
      <c r="R726" s="60"/>
    </row>
    <row r="727" spans="1:18" x14ac:dyDescent="0.2">
      <c r="A727" s="1">
        <v>50000249</v>
      </c>
      <c r="B727" s="1">
        <v>1216759</v>
      </c>
      <c r="C727" s="1" t="s">
        <v>419</v>
      </c>
      <c r="D727" s="1">
        <v>2515495</v>
      </c>
      <c r="E727" s="3">
        <v>37328</v>
      </c>
      <c r="F727" s="1">
        <v>3394881</v>
      </c>
      <c r="G727" s="1">
        <v>0</v>
      </c>
      <c r="H727" s="1">
        <v>0</v>
      </c>
      <c r="I727" s="1"/>
      <c r="J727" s="2">
        <v>2500</v>
      </c>
      <c r="K727" s="2">
        <v>0</v>
      </c>
      <c r="L727" s="2">
        <v>0</v>
      </c>
      <c r="M727" s="2">
        <v>2500</v>
      </c>
      <c r="N727" s="75">
        <f>VLOOKUP(P727,'CODIGOS RENTISTICOS'!$A$2:E1767,2,FALSE)</f>
        <v>825000000</v>
      </c>
      <c r="O727" s="75">
        <f>VLOOKUP(P727,'CODIGOS RENTISTICOS'!$A$2:F3934,3,FALSE)</f>
        <v>150109</v>
      </c>
      <c r="P727" s="60">
        <v>121245</v>
      </c>
      <c r="Q727" s="2">
        <v>2500</v>
      </c>
      <c r="R727" s="60"/>
    </row>
    <row r="728" spans="1:18" x14ac:dyDescent="0.2">
      <c r="A728" s="1">
        <v>50000249</v>
      </c>
      <c r="B728" s="1">
        <v>5779370</v>
      </c>
      <c r="C728" s="1" t="s">
        <v>419</v>
      </c>
      <c r="D728" s="1">
        <v>19135665</v>
      </c>
      <c r="E728" s="3">
        <v>37328</v>
      </c>
      <c r="F728" s="1">
        <v>3336828</v>
      </c>
      <c r="G728" s="1">
        <v>0</v>
      </c>
      <c r="H728" s="1">
        <v>0</v>
      </c>
      <c r="I728" s="1"/>
      <c r="J728" s="2">
        <v>309000</v>
      </c>
      <c r="K728" s="2">
        <v>0</v>
      </c>
      <c r="L728" s="2">
        <v>0</v>
      </c>
      <c r="M728" s="2">
        <v>309000</v>
      </c>
      <c r="N728" s="75">
        <f>VLOOKUP(P728,'CODIGOS RENTISTICOS'!$A$2:E1768,2,FALSE)</f>
        <v>825000000</v>
      </c>
      <c r="O728" s="75">
        <f>VLOOKUP(P728,'CODIGOS RENTISTICOS'!$A$2:F3935,3,FALSE)</f>
        <v>150109</v>
      </c>
      <c r="P728" s="60">
        <v>5041</v>
      </c>
      <c r="Q728" s="2">
        <v>309000</v>
      </c>
      <c r="R728" s="60"/>
    </row>
    <row r="729" spans="1:18" x14ac:dyDescent="0.2">
      <c r="A729" s="1">
        <v>50000249</v>
      </c>
      <c r="B729" s="1">
        <v>889887</v>
      </c>
      <c r="C729" s="1" t="s">
        <v>16</v>
      </c>
      <c r="D729" s="1">
        <v>29900090</v>
      </c>
      <c r="E729" s="3">
        <v>37328</v>
      </c>
      <c r="F729" s="1">
        <v>2251816</v>
      </c>
      <c r="G729" s="1">
        <v>0</v>
      </c>
      <c r="H729" s="1">
        <v>1</v>
      </c>
      <c r="I729" s="1"/>
      <c r="J729" s="2">
        <v>0</v>
      </c>
      <c r="K729" s="2">
        <v>0</v>
      </c>
      <c r="L729" s="2">
        <v>3000000</v>
      </c>
      <c r="M729" s="2">
        <v>3000000</v>
      </c>
      <c r="N729" s="75">
        <f>VLOOKUP(P729,'CODIGOS RENTISTICOS'!$A$2:E1769,2,FALSE)</f>
        <v>10900000</v>
      </c>
      <c r="O729" s="75">
        <f>VLOOKUP(P729,'CODIGOS RENTISTICOS'!$A$2:F3936,3,FALSE)</f>
        <v>170101</v>
      </c>
      <c r="P729" s="60">
        <v>121255</v>
      </c>
      <c r="Q729" s="2">
        <v>3000000</v>
      </c>
      <c r="R729" s="60"/>
    </row>
    <row r="730" spans="1:18" x14ac:dyDescent="0.2">
      <c r="A730" s="1">
        <v>50000249</v>
      </c>
      <c r="B730" s="1">
        <v>569963</v>
      </c>
      <c r="C730" s="1" t="s">
        <v>420</v>
      </c>
      <c r="D730" s="1">
        <v>416284539</v>
      </c>
      <c r="E730" s="3">
        <v>37328</v>
      </c>
      <c r="F730" s="1">
        <v>4351662</v>
      </c>
      <c r="G730" s="1">
        <v>0</v>
      </c>
      <c r="H730" s="1">
        <v>0</v>
      </c>
      <c r="I730" s="1"/>
      <c r="J730" s="2">
        <v>309000</v>
      </c>
      <c r="K730" s="2">
        <v>0</v>
      </c>
      <c r="L730" s="2">
        <v>0</v>
      </c>
      <c r="M730" s="2">
        <v>309000</v>
      </c>
      <c r="N730" s="75">
        <f>VLOOKUP(P730,'CODIGOS RENTISTICOS'!$A$2:E1770,2,FALSE)</f>
        <v>96200000</v>
      </c>
      <c r="O730" s="75">
        <f>VLOOKUP(P730,'CODIGOS RENTISTICOS'!$A$2:F3937,3,FALSE)</f>
        <v>350101</v>
      </c>
      <c r="P730" s="60">
        <v>121230</v>
      </c>
      <c r="Q730" s="2">
        <v>309000</v>
      </c>
      <c r="R730" s="60"/>
    </row>
    <row r="731" spans="1:18" x14ac:dyDescent="0.2">
      <c r="A731" s="1">
        <v>50000249</v>
      </c>
      <c r="B731" s="1">
        <v>48209</v>
      </c>
      <c r="C731" s="1" t="s">
        <v>117</v>
      </c>
      <c r="D731" s="1">
        <v>92522959</v>
      </c>
      <c r="E731" s="3">
        <v>37328</v>
      </c>
      <c r="F731" s="1">
        <v>2821667</v>
      </c>
      <c r="G731" s="1">
        <v>0</v>
      </c>
      <c r="H731" s="1">
        <v>0</v>
      </c>
      <c r="I731" s="1"/>
      <c r="J731" s="2">
        <v>51500</v>
      </c>
      <c r="K731" s="2">
        <v>0</v>
      </c>
      <c r="L731" s="2">
        <v>0</v>
      </c>
      <c r="M731" s="2">
        <v>51500</v>
      </c>
      <c r="N731" s="75">
        <f>VLOOKUP(P731,'CODIGOS RENTISTICOS'!$A$2:E1771,2,FALSE)</f>
        <v>96300000</v>
      </c>
      <c r="O731" s="75">
        <f>VLOOKUP(P731,'CODIGOS RENTISTICOS'!$A$2:F3938,3,FALSE)</f>
        <v>360101</v>
      </c>
      <c r="P731" s="60">
        <v>121270</v>
      </c>
      <c r="Q731" s="2">
        <v>51500</v>
      </c>
      <c r="R731" s="60"/>
    </row>
    <row r="732" spans="1:18" x14ac:dyDescent="0.2">
      <c r="A732" s="1">
        <v>50000249</v>
      </c>
      <c r="B732" s="1">
        <v>1370067</v>
      </c>
      <c r="C732" s="1" t="s">
        <v>297</v>
      </c>
      <c r="D732" s="1">
        <v>8020157872</v>
      </c>
      <c r="E732" s="3">
        <v>37328</v>
      </c>
      <c r="F732" s="1">
        <v>3535188</v>
      </c>
      <c r="G732" s="1">
        <v>0</v>
      </c>
      <c r="H732" s="1">
        <v>0</v>
      </c>
      <c r="I732" s="1"/>
      <c r="J732" s="2">
        <v>618000</v>
      </c>
      <c r="K732" s="2">
        <v>0</v>
      </c>
      <c r="L732" s="2">
        <v>0</v>
      </c>
      <c r="M732" s="2">
        <v>618000</v>
      </c>
      <c r="N732" s="75">
        <f>VLOOKUP(P732,'CODIGOS RENTISTICOS'!$A$2:E1772,2,FALSE)</f>
        <v>825000000</v>
      </c>
      <c r="O732" s="75">
        <f>VLOOKUP(P732,'CODIGOS RENTISTICOS'!$A$2:F3939,3,FALSE)</f>
        <v>150109</v>
      </c>
      <c r="P732" s="60">
        <v>121245</v>
      </c>
      <c r="Q732" s="2">
        <v>618000</v>
      </c>
      <c r="R732" s="60"/>
    </row>
    <row r="733" spans="1:18" x14ac:dyDescent="0.2">
      <c r="A733" s="1">
        <v>50000249</v>
      </c>
      <c r="B733" s="1">
        <v>411800</v>
      </c>
      <c r="C733" s="1" t="s">
        <v>419</v>
      </c>
      <c r="D733" s="1">
        <v>26719814</v>
      </c>
      <c r="E733" s="3">
        <v>37328</v>
      </c>
      <c r="F733" s="1">
        <v>2657572</v>
      </c>
      <c r="G733" s="1">
        <v>0</v>
      </c>
      <c r="H733" s="1">
        <v>0</v>
      </c>
      <c r="I733" s="1"/>
      <c r="J733" s="2">
        <v>7000</v>
      </c>
      <c r="K733" s="2">
        <v>0</v>
      </c>
      <c r="L733" s="2">
        <v>0</v>
      </c>
      <c r="M733" s="2">
        <v>7000</v>
      </c>
      <c r="N733" s="75">
        <f>VLOOKUP(P733,'CODIGOS RENTISTICOS'!$A$2:E1773,2,FALSE)</f>
        <v>825000000</v>
      </c>
      <c r="O733" s="75">
        <f>VLOOKUP(P733,'CODIGOS RENTISTICOS'!$A$2:F3940,3,FALSE)</f>
        <v>150109</v>
      </c>
      <c r="P733" s="60">
        <v>121245</v>
      </c>
      <c r="Q733" s="2">
        <v>7000</v>
      </c>
      <c r="R733" s="60"/>
    </row>
    <row r="734" spans="1:18" x14ac:dyDescent="0.2">
      <c r="A734" s="1">
        <v>50000249</v>
      </c>
      <c r="B734" s="1">
        <v>956381</v>
      </c>
      <c r="C734" s="1" t="s">
        <v>285</v>
      </c>
      <c r="D734" s="1">
        <v>8605015563</v>
      </c>
      <c r="E734" s="3">
        <v>37329</v>
      </c>
      <c r="F734" s="1">
        <v>3177117</v>
      </c>
      <c r="G734" s="1">
        <v>0</v>
      </c>
      <c r="H734" s="1">
        <v>0</v>
      </c>
      <c r="I734" s="1"/>
      <c r="J734" s="2">
        <v>3190</v>
      </c>
      <c r="K734" s="2">
        <v>0</v>
      </c>
      <c r="L734" s="2">
        <v>0</v>
      </c>
      <c r="M734" s="2">
        <v>3190</v>
      </c>
      <c r="N734" s="75">
        <f>VLOOKUP(P734,'CODIGOS RENTISTICOS'!$A$2:E1774,2,FALSE)</f>
        <v>96200000</v>
      </c>
      <c r="O734" s="75">
        <f>VLOOKUP(P734,'CODIGOS RENTISTICOS'!$A$2:F3941,3,FALSE)</f>
        <v>350101</v>
      </c>
      <c r="P734" s="60">
        <v>121230</v>
      </c>
      <c r="Q734" s="2">
        <v>3190</v>
      </c>
      <c r="R734" s="60"/>
    </row>
    <row r="735" spans="1:18" x14ac:dyDescent="0.2">
      <c r="A735" s="1">
        <v>50000249</v>
      </c>
      <c r="B735" s="1">
        <v>1192571</v>
      </c>
      <c r="C735" s="1" t="s">
        <v>285</v>
      </c>
      <c r="D735" s="1">
        <v>8605175603</v>
      </c>
      <c r="E735" s="3">
        <v>37329</v>
      </c>
      <c r="F735" s="1">
        <v>6184072</v>
      </c>
      <c r="G735" s="1">
        <v>0</v>
      </c>
      <c r="H735" s="1">
        <v>0</v>
      </c>
      <c r="I735" s="1"/>
      <c r="J735" s="2">
        <v>189000</v>
      </c>
      <c r="K735" s="2">
        <v>0</v>
      </c>
      <c r="L735" s="2">
        <v>0</v>
      </c>
      <c r="M735" s="2">
        <v>189000</v>
      </c>
      <c r="N735" s="75">
        <f>VLOOKUP(P735,'CODIGOS RENTISTICOS'!$A$2:E1775,2,FALSE)</f>
        <v>825000000</v>
      </c>
      <c r="O735" s="75">
        <f>VLOOKUP(P735,'CODIGOS RENTISTICOS'!$A$2:F3942,3,FALSE)</f>
        <v>150109</v>
      </c>
      <c r="P735" s="60">
        <v>121245</v>
      </c>
      <c r="Q735" s="2">
        <v>189000</v>
      </c>
      <c r="R735" s="60"/>
    </row>
    <row r="736" spans="1:18" x14ac:dyDescent="0.2">
      <c r="A736" s="1">
        <v>50000249</v>
      </c>
      <c r="B736" s="1">
        <v>1192572</v>
      </c>
      <c r="C736" s="1" t="s">
        <v>285</v>
      </c>
      <c r="D736" s="1">
        <v>8600000182</v>
      </c>
      <c r="E736" s="3">
        <v>37329</v>
      </c>
      <c r="F736" s="1">
        <v>6356131</v>
      </c>
      <c r="G736" s="1">
        <v>0</v>
      </c>
      <c r="H736" s="1">
        <v>0</v>
      </c>
      <c r="I736" s="1"/>
      <c r="J736" s="2">
        <v>2530</v>
      </c>
      <c r="K736" s="2">
        <v>0</v>
      </c>
      <c r="L736" s="2">
        <v>0</v>
      </c>
      <c r="M736" s="2">
        <v>2530</v>
      </c>
      <c r="N736" s="75">
        <f>VLOOKUP(P736,'CODIGOS RENTISTICOS'!$A$2:E1776,2,FALSE)</f>
        <v>96200000</v>
      </c>
      <c r="O736" s="75">
        <f>VLOOKUP(P736,'CODIGOS RENTISTICOS'!$A$2:F3943,3,FALSE)</f>
        <v>350101</v>
      </c>
      <c r="P736" s="60">
        <v>270206</v>
      </c>
      <c r="Q736" s="2">
        <v>2530</v>
      </c>
      <c r="R736" s="60"/>
    </row>
    <row r="737" spans="1:18" x14ac:dyDescent="0.2">
      <c r="A737" s="1">
        <v>50000249</v>
      </c>
      <c r="B737" s="1">
        <v>1192573</v>
      </c>
      <c r="C737" s="1" t="s">
        <v>285</v>
      </c>
      <c r="D737" s="1">
        <v>8600000182</v>
      </c>
      <c r="E737" s="3">
        <v>37329</v>
      </c>
      <c r="F737" s="1">
        <v>6356131</v>
      </c>
      <c r="G737" s="1">
        <v>0</v>
      </c>
      <c r="H737" s="1">
        <v>0</v>
      </c>
      <c r="I737" s="1"/>
      <c r="J737" s="2">
        <v>39340</v>
      </c>
      <c r="K737" s="2">
        <v>0</v>
      </c>
      <c r="L737" s="2">
        <v>0</v>
      </c>
      <c r="M737" s="2">
        <v>39340</v>
      </c>
      <c r="N737" s="75">
        <f>VLOOKUP(P737,'CODIGOS RENTISTICOS'!$A$2:E1777,2,FALSE)</f>
        <v>96200000</v>
      </c>
      <c r="O737" s="75">
        <f>VLOOKUP(P737,'CODIGOS RENTISTICOS'!$A$2:F3944,3,FALSE)</f>
        <v>350101</v>
      </c>
      <c r="P737" s="60">
        <v>270206</v>
      </c>
      <c r="Q737" s="2">
        <v>39340</v>
      </c>
      <c r="R737" s="60"/>
    </row>
    <row r="738" spans="1:18" x14ac:dyDescent="0.2">
      <c r="A738" s="1">
        <v>50000249</v>
      </c>
      <c r="B738" s="1">
        <v>1192578</v>
      </c>
      <c r="C738" s="1" t="s">
        <v>285</v>
      </c>
      <c r="D738" s="1">
        <v>8600000182</v>
      </c>
      <c r="E738" s="3">
        <v>37329</v>
      </c>
      <c r="F738" s="1">
        <v>6356131</v>
      </c>
      <c r="G738" s="1">
        <v>0</v>
      </c>
      <c r="H738" s="1">
        <v>0</v>
      </c>
      <c r="I738" s="1"/>
      <c r="J738" s="2">
        <v>3190</v>
      </c>
      <c r="K738" s="2">
        <v>0</v>
      </c>
      <c r="L738" s="2">
        <v>0</v>
      </c>
      <c r="M738" s="2">
        <v>3190</v>
      </c>
      <c r="N738" s="75">
        <f>VLOOKUP(P738,'CODIGOS RENTISTICOS'!$A$2:E1778,2,FALSE)</f>
        <v>96200000</v>
      </c>
      <c r="O738" s="75">
        <f>VLOOKUP(P738,'CODIGOS RENTISTICOS'!$A$2:F3945,3,FALSE)</f>
        <v>350101</v>
      </c>
      <c r="P738" s="60">
        <v>270206</v>
      </c>
      <c r="Q738" s="2">
        <v>3190</v>
      </c>
      <c r="R738" s="60"/>
    </row>
    <row r="739" spans="1:18" x14ac:dyDescent="0.2">
      <c r="A739" s="1">
        <v>50000249</v>
      </c>
      <c r="B739" s="1">
        <v>1156567</v>
      </c>
      <c r="C739" s="1" t="s">
        <v>285</v>
      </c>
      <c r="D739" s="1">
        <v>41435610</v>
      </c>
      <c r="E739" s="3">
        <v>37329</v>
      </c>
      <c r="F739" s="1">
        <v>2592189</v>
      </c>
      <c r="G739" s="1">
        <v>0</v>
      </c>
      <c r="H739" s="1">
        <v>0</v>
      </c>
      <c r="I739" s="1"/>
      <c r="J739" s="2">
        <v>57756</v>
      </c>
      <c r="K739" s="2">
        <v>0</v>
      </c>
      <c r="L739" s="2">
        <v>0</v>
      </c>
      <c r="M739" s="2">
        <v>57756</v>
      </c>
      <c r="N739" s="75">
        <f>VLOOKUP(P739,'CODIGOS RENTISTICOS'!$A$2:E1779,2,FALSE)</f>
        <v>910300000</v>
      </c>
      <c r="O739" s="75">
        <f>VLOOKUP(P739,'CODIGOS RENTISTICOS'!$A$2:F3946,3,FALSE)</f>
        <v>130113</v>
      </c>
      <c r="P739" s="60">
        <v>121235</v>
      </c>
      <c r="Q739" s="2">
        <v>57756</v>
      </c>
      <c r="R739" s="60"/>
    </row>
    <row r="740" spans="1:18" x14ac:dyDescent="0.2">
      <c r="A740" s="1">
        <v>50000249</v>
      </c>
      <c r="B740" s="1">
        <v>553844</v>
      </c>
      <c r="C740" s="1" t="s">
        <v>285</v>
      </c>
      <c r="D740" s="1">
        <v>8300539288</v>
      </c>
      <c r="E740" s="3">
        <v>37329</v>
      </c>
      <c r="F740" s="1">
        <v>6102878</v>
      </c>
      <c r="G740" s="1">
        <v>0</v>
      </c>
      <c r="H740" s="1">
        <v>0</v>
      </c>
      <c r="I740" s="1"/>
      <c r="J740" s="2">
        <v>7000</v>
      </c>
      <c r="K740" s="2">
        <v>0</v>
      </c>
      <c r="L740" s="2">
        <v>0</v>
      </c>
      <c r="M740" s="2">
        <v>7000</v>
      </c>
      <c r="N740" s="75">
        <f>VLOOKUP(P740,'CODIGOS RENTISTICOS'!$A$2:E1780,2,FALSE)</f>
        <v>825000000</v>
      </c>
      <c r="O740" s="75">
        <f>VLOOKUP(P740,'CODIGOS RENTISTICOS'!$A$2:F3947,3,FALSE)</f>
        <v>150109</v>
      </c>
      <c r="P740" s="60">
        <v>121245</v>
      </c>
      <c r="Q740" s="2">
        <v>7000</v>
      </c>
      <c r="R740" s="60"/>
    </row>
    <row r="741" spans="1:18" x14ac:dyDescent="0.2">
      <c r="A741" s="1">
        <v>50000249</v>
      </c>
      <c r="B741" s="1">
        <v>553845</v>
      </c>
      <c r="C741" s="1" t="s">
        <v>285</v>
      </c>
      <c r="D741" s="1">
        <v>8300539288</v>
      </c>
      <c r="E741" s="3">
        <v>37329</v>
      </c>
      <c r="F741" s="1">
        <v>6102878</v>
      </c>
      <c r="G741" s="1">
        <v>0</v>
      </c>
      <c r="H741" s="1">
        <v>0</v>
      </c>
      <c r="I741" s="1"/>
      <c r="J741" s="2">
        <v>7000</v>
      </c>
      <c r="K741" s="2">
        <v>0</v>
      </c>
      <c r="L741" s="2">
        <v>0</v>
      </c>
      <c r="M741" s="2">
        <v>7000</v>
      </c>
      <c r="N741" s="75">
        <f>VLOOKUP(P741,'CODIGOS RENTISTICOS'!$A$2:E1781,2,FALSE)</f>
        <v>825000000</v>
      </c>
      <c r="O741" s="75">
        <f>VLOOKUP(P741,'CODIGOS RENTISTICOS'!$A$2:F3948,3,FALSE)</f>
        <v>150109</v>
      </c>
      <c r="P741" s="60">
        <v>121245</v>
      </c>
      <c r="Q741" s="2">
        <v>7000</v>
      </c>
      <c r="R741" s="60"/>
    </row>
    <row r="742" spans="1:18" x14ac:dyDescent="0.2">
      <c r="A742" s="1">
        <v>50000249</v>
      </c>
      <c r="B742" s="1">
        <v>553846</v>
      </c>
      <c r="C742" s="1" t="s">
        <v>285</v>
      </c>
      <c r="D742" s="1">
        <v>8300539288</v>
      </c>
      <c r="E742" s="3">
        <v>37329</v>
      </c>
      <c r="F742" s="1">
        <v>6102878</v>
      </c>
      <c r="G742" s="1">
        <v>0</v>
      </c>
      <c r="H742" s="1">
        <v>0</v>
      </c>
      <c r="I742" s="1"/>
      <c r="J742" s="2">
        <v>7000</v>
      </c>
      <c r="K742" s="2">
        <v>0</v>
      </c>
      <c r="L742" s="2">
        <v>0</v>
      </c>
      <c r="M742" s="2">
        <v>7000</v>
      </c>
      <c r="N742" s="75">
        <f>VLOOKUP(P742,'CODIGOS RENTISTICOS'!$A$2:E1782,2,FALSE)</f>
        <v>825000000</v>
      </c>
      <c r="O742" s="75">
        <f>VLOOKUP(P742,'CODIGOS RENTISTICOS'!$A$2:F3949,3,FALSE)</f>
        <v>150109</v>
      </c>
      <c r="P742" s="60">
        <v>121245</v>
      </c>
      <c r="Q742" s="2">
        <v>7000</v>
      </c>
      <c r="R742" s="60"/>
    </row>
    <row r="743" spans="1:18" x14ac:dyDescent="0.2">
      <c r="A743" s="1">
        <v>50000249</v>
      </c>
      <c r="B743" s="1">
        <v>958145</v>
      </c>
      <c r="C743" s="1" t="s">
        <v>285</v>
      </c>
      <c r="D743" s="1">
        <v>70873904</v>
      </c>
      <c r="E743" s="3">
        <v>37329</v>
      </c>
      <c r="F743" s="1">
        <v>4119766</v>
      </c>
      <c r="G743" s="1">
        <v>0</v>
      </c>
      <c r="H743" s="1">
        <v>0</v>
      </c>
      <c r="I743" s="1"/>
      <c r="J743" s="2">
        <v>5000</v>
      </c>
      <c r="K743" s="2">
        <v>0</v>
      </c>
      <c r="L743" s="2">
        <v>0</v>
      </c>
      <c r="M743" s="2">
        <v>5000</v>
      </c>
      <c r="N743" s="75">
        <f>VLOOKUP(P743,'CODIGOS RENTISTICOS'!$A$2:E1783,2,FALSE)</f>
        <v>825000000</v>
      </c>
      <c r="O743" s="75">
        <f>VLOOKUP(P743,'CODIGOS RENTISTICOS'!$A$2:F3950,3,FALSE)</f>
        <v>150109</v>
      </c>
      <c r="P743" s="60">
        <v>121245</v>
      </c>
      <c r="Q743" s="2">
        <v>5000</v>
      </c>
      <c r="R743" s="60"/>
    </row>
    <row r="744" spans="1:18" x14ac:dyDescent="0.2">
      <c r="A744" s="1">
        <v>50000249</v>
      </c>
      <c r="B744" s="1">
        <v>958146</v>
      </c>
      <c r="C744" s="1" t="s">
        <v>285</v>
      </c>
      <c r="D744" s="1">
        <v>8338619</v>
      </c>
      <c r="E744" s="3">
        <v>37329</v>
      </c>
      <c r="F744" s="1">
        <v>4119766</v>
      </c>
      <c r="G744" s="1">
        <v>0</v>
      </c>
      <c r="H744" s="1">
        <v>0</v>
      </c>
      <c r="I744" s="1"/>
      <c r="J744" s="2">
        <v>5000</v>
      </c>
      <c r="K744" s="2">
        <v>0</v>
      </c>
      <c r="L744" s="2">
        <v>0</v>
      </c>
      <c r="M744" s="2">
        <v>5000</v>
      </c>
      <c r="N744" s="75">
        <f>VLOOKUP(P744,'CODIGOS RENTISTICOS'!$A$2:E1784,2,FALSE)</f>
        <v>825000000</v>
      </c>
      <c r="O744" s="75">
        <f>VLOOKUP(P744,'CODIGOS RENTISTICOS'!$A$2:F3951,3,FALSE)</f>
        <v>150109</v>
      </c>
      <c r="P744" s="60">
        <v>121245</v>
      </c>
      <c r="Q744" s="2">
        <v>5000</v>
      </c>
      <c r="R744" s="60"/>
    </row>
    <row r="745" spans="1:18" x14ac:dyDescent="0.2">
      <c r="A745" s="1">
        <v>50000249</v>
      </c>
      <c r="B745" s="1">
        <v>1160757</v>
      </c>
      <c r="C745" s="1" t="s">
        <v>285</v>
      </c>
      <c r="D745" s="1">
        <v>7306754</v>
      </c>
      <c r="E745" s="3">
        <v>37329</v>
      </c>
      <c r="F745" s="1">
        <v>4119766</v>
      </c>
      <c r="G745" s="1">
        <v>0</v>
      </c>
      <c r="H745" s="1">
        <v>0</v>
      </c>
      <c r="I745" s="1"/>
      <c r="J745" s="2">
        <v>5000</v>
      </c>
      <c r="K745" s="2">
        <v>0</v>
      </c>
      <c r="L745" s="2">
        <v>0</v>
      </c>
      <c r="M745" s="2">
        <v>5000</v>
      </c>
      <c r="N745" s="75">
        <f>VLOOKUP(P745,'CODIGOS RENTISTICOS'!$A$2:E1785,2,FALSE)</f>
        <v>825000000</v>
      </c>
      <c r="O745" s="75">
        <f>VLOOKUP(P745,'CODIGOS RENTISTICOS'!$A$2:F3952,3,FALSE)</f>
        <v>150109</v>
      </c>
      <c r="P745" s="60">
        <v>121245</v>
      </c>
      <c r="Q745" s="2">
        <v>5000</v>
      </c>
      <c r="R745" s="60"/>
    </row>
    <row r="746" spans="1:18" x14ac:dyDescent="0.2">
      <c r="A746" s="1">
        <v>50000249</v>
      </c>
      <c r="B746" s="1">
        <v>1160758</v>
      </c>
      <c r="C746" s="1" t="s">
        <v>285</v>
      </c>
      <c r="D746" s="1">
        <v>19305106</v>
      </c>
      <c r="E746" s="3">
        <v>37329</v>
      </c>
      <c r="F746" s="1">
        <v>4119766</v>
      </c>
      <c r="G746" s="1">
        <v>0</v>
      </c>
      <c r="H746" s="1">
        <v>0</v>
      </c>
      <c r="I746" s="1"/>
      <c r="J746" s="2">
        <v>5000</v>
      </c>
      <c r="K746" s="2">
        <v>0</v>
      </c>
      <c r="L746" s="2">
        <v>0</v>
      </c>
      <c r="M746" s="2">
        <v>5000</v>
      </c>
      <c r="N746" s="75">
        <f>VLOOKUP(P746,'CODIGOS RENTISTICOS'!$A$2:E1786,2,FALSE)</f>
        <v>825000000</v>
      </c>
      <c r="O746" s="75">
        <f>VLOOKUP(P746,'CODIGOS RENTISTICOS'!$A$2:F3953,3,FALSE)</f>
        <v>150109</v>
      </c>
      <c r="P746" s="60">
        <v>121245</v>
      </c>
      <c r="Q746" s="2">
        <v>5000</v>
      </c>
      <c r="R746" s="60"/>
    </row>
    <row r="747" spans="1:18" x14ac:dyDescent="0.2">
      <c r="A747" s="1">
        <v>50000249</v>
      </c>
      <c r="B747" s="1">
        <v>1160759</v>
      </c>
      <c r="C747" s="1" t="s">
        <v>285</v>
      </c>
      <c r="D747" s="1">
        <v>19177247</v>
      </c>
      <c r="E747" s="3">
        <v>37329</v>
      </c>
      <c r="F747" s="1">
        <v>4119766</v>
      </c>
      <c r="G747" s="1">
        <v>0</v>
      </c>
      <c r="H747" s="1">
        <v>0</v>
      </c>
      <c r="I747" s="1"/>
      <c r="J747" s="2">
        <v>5000</v>
      </c>
      <c r="K747" s="2">
        <v>0</v>
      </c>
      <c r="L747" s="2">
        <v>0</v>
      </c>
      <c r="M747" s="2">
        <v>5000</v>
      </c>
      <c r="N747" s="75">
        <f>VLOOKUP(P747,'CODIGOS RENTISTICOS'!$A$2:E1787,2,FALSE)</f>
        <v>825000000</v>
      </c>
      <c r="O747" s="75">
        <f>VLOOKUP(P747,'CODIGOS RENTISTICOS'!$A$2:F3954,3,FALSE)</f>
        <v>150109</v>
      </c>
      <c r="P747" s="60">
        <v>121245</v>
      </c>
      <c r="Q747" s="2">
        <v>5000</v>
      </c>
      <c r="R747" s="60"/>
    </row>
    <row r="748" spans="1:18" x14ac:dyDescent="0.2">
      <c r="A748" s="1">
        <v>50000249</v>
      </c>
      <c r="B748" s="1">
        <v>771145</v>
      </c>
      <c r="C748" s="1" t="s">
        <v>285</v>
      </c>
      <c r="D748" s="1">
        <v>8000192492</v>
      </c>
      <c r="E748" s="3">
        <v>37329</v>
      </c>
      <c r="F748" s="1">
        <v>5330499</v>
      </c>
      <c r="G748" s="1">
        <v>0</v>
      </c>
      <c r="H748" s="1">
        <v>0</v>
      </c>
      <c r="I748" s="1"/>
      <c r="J748" s="2">
        <v>131000</v>
      </c>
      <c r="K748" s="2">
        <v>0</v>
      </c>
      <c r="L748" s="2">
        <v>0</v>
      </c>
      <c r="M748" s="2">
        <v>131000</v>
      </c>
      <c r="N748" s="75">
        <f>VLOOKUP(P748,'CODIGOS RENTISTICOS'!$A$2:E1788,2,FALSE)</f>
        <v>825000000</v>
      </c>
      <c r="O748" s="75">
        <f>VLOOKUP(P748,'CODIGOS RENTISTICOS'!$A$2:F3955,3,FALSE)</f>
        <v>150109</v>
      </c>
      <c r="P748" s="60">
        <v>121245</v>
      </c>
      <c r="Q748" s="2">
        <v>131000</v>
      </c>
      <c r="R748" s="60"/>
    </row>
    <row r="749" spans="1:18" x14ac:dyDescent="0.2">
      <c r="A749" s="1">
        <v>50000249</v>
      </c>
      <c r="B749" s="1">
        <v>1170073</v>
      </c>
      <c r="C749" s="1" t="s">
        <v>285</v>
      </c>
      <c r="D749" s="1">
        <v>3024734</v>
      </c>
      <c r="E749" s="3">
        <v>37329</v>
      </c>
      <c r="F749" s="1">
        <v>4141440</v>
      </c>
      <c r="G749" s="1">
        <v>0</v>
      </c>
      <c r="H749" s="1">
        <v>0</v>
      </c>
      <c r="I749" s="1"/>
      <c r="J749" s="2">
        <v>5000</v>
      </c>
      <c r="K749" s="2">
        <v>0</v>
      </c>
      <c r="L749" s="2">
        <v>0</v>
      </c>
      <c r="M749" s="2">
        <v>5000</v>
      </c>
      <c r="N749" s="75">
        <f>VLOOKUP(P749,'CODIGOS RENTISTICOS'!$A$2:E1789,2,FALSE)</f>
        <v>825000000</v>
      </c>
      <c r="O749" s="75">
        <f>VLOOKUP(P749,'CODIGOS RENTISTICOS'!$A$2:F3956,3,FALSE)</f>
        <v>150109</v>
      </c>
      <c r="P749" s="60">
        <v>5041</v>
      </c>
      <c r="Q749" s="2">
        <v>5000</v>
      </c>
      <c r="R749" s="60"/>
    </row>
    <row r="750" spans="1:18" x14ac:dyDescent="0.2">
      <c r="A750" s="1">
        <v>50000249</v>
      </c>
      <c r="B750" s="1">
        <v>1170144</v>
      </c>
      <c r="C750" s="1" t="s">
        <v>285</v>
      </c>
      <c r="D750" s="1">
        <v>8300005604</v>
      </c>
      <c r="E750" s="3">
        <v>37329</v>
      </c>
      <c r="F750" s="1">
        <v>6198788</v>
      </c>
      <c r="G750" s="1">
        <v>0</v>
      </c>
      <c r="H750" s="1">
        <v>0</v>
      </c>
      <c r="I750" s="1"/>
      <c r="J750" s="2">
        <v>75600</v>
      </c>
      <c r="K750" s="2">
        <v>0</v>
      </c>
      <c r="L750" s="2">
        <v>0</v>
      </c>
      <c r="M750" s="2">
        <v>75600</v>
      </c>
      <c r="N750" s="75">
        <f>VLOOKUP(P750,'CODIGOS RENTISTICOS'!$A$2:E1790,2,FALSE)</f>
        <v>96200000</v>
      </c>
      <c r="O750" s="75">
        <f>VLOOKUP(P750,'CODIGOS RENTISTICOS'!$A$2:F3957,3,FALSE)</f>
        <v>350101</v>
      </c>
      <c r="P750" s="60">
        <v>121203</v>
      </c>
      <c r="Q750" s="2">
        <v>75600</v>
      </c>
      <c r="R750" s="60"/>
    </row>
    <row r="751" spans="1:18" x14ac:dyDescent="0.2">
      <c r="A751" s="1">
        <v>50000249</v>
      </c>
      <c r="B751" s="1">
        <v>649575</v>
      </c>
      <c r="C751" s="1" t="s">
        <v>285</v>
      </c>
      <c r="D751" s="1">
        <v>7364305</v>
      </c>
      <c r="E751" s="3">
        <v>37329</v>
      </c>
      <c r="F751" s="1">
        <v>6844193</v>
      </c>
      <c r="G751" s="1">
        <v>0</v>
      </c>
      <c r="H751" s="1">
        <v>0</v>
      </c>
      <c r="I751" s="1"/>
      <c r="J751" s="2">
        <v>7000</v>
      </c>
      <c r="K751" s="2">
        <v>0</v>
      </c>
      <c r="L751" s="2">
        <v>0</v>
      </c>
      <c r="M751" s="2">
        <v>7000</v>
      </c>
      <c r="N751" s="75">
        <f>VLOOKUP(P751,'CODIGOS RENTISTICOS'!$A$2:E1791,2,FALSE)</f>
        <v>825000000</v>
      </c>
      <c r="O751" s="75">
        <f>VLOOKUP(P751,'CODIGOS RENTISTICOS'!$A$2:F3958,3,FALSE)</f>
        <v>150109</v>
      </c>
      <c r="P751" s="60">
        <v>5041</v>
      </c>
      <c r="Q751" s="2">
        <v>7000</v>
      </c>
      <c r="R751" s="60"/>
    </row>
    <row r="752" spans="1:18" x14ac:dyDescent="0.2">
      <c r="A752" s="1">
        <v>50000249</v>
      </c>
      <c r="B752" s="1">
        <v>1005483</v>
      </c>
      <c r="C752" s="1" t="s">
        <v>285</v>
      </c>
      <c r="D752" s="1">
        <v>8999990491</v>
      </c>
      <c r="E752" s="3">
        <v>37329</v>
      </c>
      <c r="F752" s="1">
        <v>3120100</v>
      </c>
      <c r="G752" s="1">
        <v>0</v>
      </c>
      <c r="H752" s="1">
        <v>1</v>
      </c>
      <c r="I752" s="1"/>
      <c r="J752" s="2">
        <v>0</v>
      </c>
      <c r="K752" s="2">
        <v>0</v>
      </c>
      <c r="L752" s="2">
        <v>185727389</v>
      </c>
      <c r="M752" s="2">
        <v>185727389</v>
      </c>
      <c r="N752" s="75">
        <f>VLOOKUP(P752,'CODIGOS RENTISTICOS'!$A$2:E1792,2,FALSE)</f>
        <v>10900000</v>
      </c>
      <c r="O752" s="75">
        <f>VLOOKUP(P752,'CODIGOS RENTISTICOS'!$A$2:F3959,3,FALSE)</f>
        <v>170101</v>
      </c>
      <c r="P752" s="60">
        <v>121255</v>
      </c>
      <c r="Q752" s="2">
        <v>185727389</v>
      </c>
      <c r="R752" s="60"/>
    </row>
    <row r="753" spans="1:18" x14ac:dyDescent="0.2">
      <c r="A753" s="1">
        <v>50000249</v>
      </c>
      <c r="B753" s="1">
        <v>944474</v>
      </c>
      <c r="C753" s="1" t="s">
        <v>285</v>
      </c>
      <c r="D753" s="1">
        <v>8605207933</v>
      </c>
      <c r="E753" s="3">
        <v>37329</v>
      </c>
      <c r="F753" s="1">
        <v>2496545</v>
      </c>
      <c r="G753" s="1">
        <v>0</v>
      </c>
      <c r="H753" s="1">
        <v>0</v>
      </c>
      <c r="I753" s="1"/>
      <c r="J753" s="2">
        <v>112000</v>
      </c>
      <c r="K753" s="2">
        <v>0</v>
      </c>
      <c r="L753" s="2">
        <v>0</v>
      </c>
      <c r="M753" s="2">
        <v>112000</v>
      </c>
      <c r="N753" s="75">
        <f>VLOOKUP(P753,'CODIGOS RENTISTICOS'!$A$2:E1793,2,FALSE)</f>
        <v>825000000</v>
      </c>
      <c r="O753" s="75">
        <f>VLOOKUP(P753,'CODIGOS RENTISTICOS'!$A$2:F3960,3,FALSE)</f>
        <v>150109</v>
      </c>
      <c r="P753" s="60">
        <v>121245</v>
      </c>
      <c r="Q753" s="2">
        <v>112000</v>
      </c>
      <c r="R753" s="60"/>
    </row>
    <row r="754" spans="1:18" x14ac:dyDescent="0.2">
      <c r="A754" s="1">
        <v>50000249</v>
      </c>
      <c r="B754" s="1">
        <v>1150030</v>
      </c>
      <c r="C754" s="1" t="s">
        <v>285</v>
      </c>
      <c r="D754" s="1">
        <v>8600232647</v>
      </c>
      <c r="E754" s="3">
        <v>37329</v>
      </c>
      <c r="F754" s="1">
        <v>2880511</v>
      </c>
      <c r="G754" s="1">
        <v>0</v>
      </c>
      <c r="H754" s="1">
        <v>1</v>
      </c>
      <c r="I754" s="1"/>
      <c r="J754" s="2">
        <v>0</v>
      </c>
      <c r="K754" s="2">
        <v>0</v>
      </c>
      <c r="L754" s="2">
        <v>484000</v>
      </c>
      <c r="M754" s="2">
        <v>484000</v>
      </c>
      <c r="N754" s="75">
        <f>VLOOKUP(P754,'CODIGOS RENTISTICOS'!$A$2:E1794,2,FALSE)</f>
        <v>825000000</v>
      </c>
      <c r="O754" s="75">
        <f>VLOOKUP(P754,'CODIGOS RENTISTICOS'!$A$2:F3961,3,FALSE)</f>
        <v>150109</v>
      </c>
      <c r="P754" s="60">
        <v>5041</v>
      </c>
      <c r="Q754" s="2">
        <v>484000</v>
      </c>
      <c r="R754" s="60"/>
    </row>
    <row r="755" spans="1:18" x14ac:dyDescent="0.2">
      <c r="A755" s="1">
        <v>50000249</v>
      </c>
      <c r="B755" s="1">
        <v>157873</v>
      </c>
      <c r="C755" s="1" t="s">
        <v>285</v>
      </c>
      <c r="D755" s="1">
        <v>79481346</v>
      </c>
      <c r="E755" s="3">
        <v>37329</v>
      </c>
      <c r="F755" s="1">
        <v>3339938</v>
      </c>
      <c r="G755" s="1">
        <v>0</v>
      </c>
      <c r="H755" s="1">
        <v>0</v>
      </c>
      <c r="I755" s="1"/>
      <c r="J755" s="2">
        <v>7500</v>
      </c>
      <c r="K755" s="2">
        <v>0</v>
      </c>
      <c r="L755" s="2">
        <v>0</v>
      </c>
      <c r="M755" s="2">
        <v>7500</v>
      </c>
      <c r="N755" s="75">
        <f>VLOOKUP(P755,'CODIGOS RENTISTICOS'!$A$2:E1795,2,FALSE)</f>
        <v>825000000</v>
      </c>
      <c r="O755" s="75">
        <f>VLOOKUP(P755,'CODIGOS RENTISTICOS'!$A$2:F3962,3,FALSE)</f>
        <v>150109</v>
      </c>
      <c r="P755" s="60">
        <v>5041</v>
      </c>
      <c r="Q755" s="2">
        <v>7500</v>
      </c>
      <c r="R755" s="60"/>
    </row>
    <row r="756" spans="1:18" x14ac:dyDescent="0.2">
      <c r="A756" s="1">
        <v>50000249</v>
      </c>
      <c r="B756" s="1">
        <v>25264</v>
      </c>
      <c r="C756" s="1" t="s">
        <v>285</v>
      </c>
      <c r="D756" s="1">
        <v>8002360339</v>
      </c>
      <c r="E756" s="3">
        <v>37329</v>
      </c>
      <c r="F756" s="1">
        <v>6301570</v>
      </c>
      <c r="G756" s="1">
        <v>0</v>
      </c>
      <c r="H756" s="1">
        <v>0</v>
      </c>
      <c r="I756" s="1"/>
      <c r="J756" s="2">
        <v>7000</v>
      </c>
      <c r="K756" s="2">
        <v>0</v>
      </c>
      <c r="L756" s="2">
        <v>0</v>
      </c>
      <c r="M756" s="2">
        <v>7000</v>
      </c>
      <c r="N756" s="75">
        <f>VLOOKUP(P756,'CODIGOS RENTISTICOS'!$A$2:E1796,2,FALSE)</f>
        <v>825000000</v>
      </c>
      <c r="O756" s="75">
        <f>VLOOKUP(P756,'CODIGOS RENTISTICOS'!$A$2:F3963,3,FALSE)</f>
        <v>150109</v>
      </c>
      <c r="P756" s="60">
        <v>121245</v>
      </c>
      <c r="Q756" s="2">
        <v>7000</v>
      </c>
      <c r="R756" s="60"/>
    </row>
    <row r="757" spans="1:18" x14ac:dyDescent="0.2">
      <c r="A757" s="1">
        <v>50000249</v>
      </c>
      <c r="B757" s="1">
        <v>25265</v>
      </c>
      <c r="C757" s="1" t="s">
        <v>285</v>
      </c>
      <c r="D757" s="1">
        <v>8002360339</v>
      </c>
      <c r="E757" s="3">
        <v>37329</v>
      </c>
      <c r="F757" s="1">
        <v>6301570</v>
      </c>
      <c r="G757" s="1">
        <v>0</v>
      </c>
      <c r="H757" s="1">
        <v>0</v>
      </c>
      <c r="I757" s="1"/>
      <c r="J757" s="2">
        <v>17000</v>
      </c>
      <c r="K757" s="2">
        <v>0</v>
      </c>
      <c r="L757" s="2">
        <v>0</v>
      </c>
      <c r="M757" s="2">
        <v>17000</v>
      </c>
      <c r="N757" s="75">
        <f>VLOOKUP(P757,'CODIGOS RENTISTICOS'!$A$2:E1797,2,FALSE)</f>
        <v>825000000</v>
      </c>
      <c r="O757" s="75">
        <f>VLOOKUP(P757,'CODIGOS RENTISTICOS'!$A$2:F3964,3,FALSE)</f>
        <v>150109</v>
      </c>
      <c r="P757" s="60">
        <v>121245</v>
      </c>
      <c r="Q757" s="2">
        <v>17000</v>
      </c>
      <c r="R757" s="60"/>
    </row>
    <row r="758" spans="1:18" x14ac:dyDescent="0.2">
      <c r="A758" s="1">
        <v>50000249</v>
      </c>
      <c r="B758" s="1">
        <v>912081</v>
      </c>
      <c r="C758" s="1" t="s">
        <v>285</v>
      </c>
      <c r="D758" s="1">
        <v>79052945</v>
      </c>
      <c r="E758" s="3">
        <v>37329</v>
      </c>
      <c r="F758" s="1">
        <v>2955363</v>
      </c>
      <c r="G758" s="1">
        <v>0</v>
      </c>
      <c r="H758" s="1">
        <v>0</v>
      </c>
      <c r="I758" s="1"/>
      <c r="J758" s="2">
        <v>7000</v>
      </c>
      <c r="K758" s="2">
        <v>0</v>
      </c>
      <c r="L758" s="2">
        <v>0</v>
      </c>
      <c r="M758" s="2">
        <v>7000</v>
      </c>
      <c r="N758" s="75">
        <f>VLOOKUP(P758,'CODIGOS RENTISTICOS'!$A$2:E1798,2,FALSE)</f>
        <v>825000000</v>
      </c>
      <c r="O758" s="75">
        <f>VLOOKUP(P758,'CODIGOS RENTISTICOS'!$A$2:F3965,3,FALSE)</f>
        <v>150109</v>
      </c>
      <c r="P758" s="60">
        <v>121245</v>
      </c>
      <c r="Q758" s="2">
        <v>7000</v>
      </c>
      <c r="R758" s="60"/>
    </row>
    <row r="759" spans="1:18" x14ac:dyDescent="0.2">
      <c r="A759" s="1">
        <v>50000249</v>
      </c>
      <c r="B759" s="1">
        <v>954651</v>
      </c>
      <c r="C759" s="1" t="s">
        <v>285</v>
      </c>
      <c r="D759" s="1">
        <v>8604011911</v>
      </c>
      <c r="E759" s="3">
        <v>37329</v>
      </c>
      <c r="F759" s="1">
        <v>3464214</v>
      </c>
      <c r="G759" s="1">
        <v>0</v>
      </c>
      <c r="H759" s="1">
        <v>0</v>
      </c>
      <c r="I759" s="1"/>
      <c r="J759" s="2">
        <v>25000</v>
      </c>
      <c r="K759" s="2">
        <v>0</v>
      </c>
      <c r="L759" s="2">
        <v>0</v>
      </c>
      <c r="M759" s="2">
        <v>25000</v>
      </c>
      <c r="N759" s="75">
        <f>VLOOKUP(P759,'CODIGOS RENTISTICOS'!$A$2:E1799,2,FALSE)</f>
        <v>825000000</v>
      </c>
      <c r="O759" s="75">
        <f>VLOOKUP(P759,'CODIGOS RENTISTICOS'!$A$2:F3966,3,FALSE)</f>
        <v>150109</v>
      </c>
      <c r="P759" s="60">
        <v>121245</v>
      </c>
      <c r="Q759" s="2">
        <v>25000</v>
      </c>
      <c r="R759" s="60"/>
    </row>
    <row r="760" spans="1:18" x14ac:dyDescent="0.2">
      <c r="A760" s="1">
        <v>50000249</v>
      </c>
      <c r="B760" s="1">
        <v>1529174</v>
      </c>
      <c r="C760" s="1" t="s">
        <v>285</v>
      </c>
      <c r="D760" s="1">
        <v>79318176</v>
      </c>
      <c r="E760" s="3">
        <v>37329</v>
      </c>
      <c r="F760" s="1">
        <v>6254354</v>
      </c>
      <c r="G760" s="1">
        <v>0</v>
      </c>
      <c r="H760" s="1">
        <v>0</v>
      </c>
      <c r="I760" s="1"/>
      <c r="J760" s="2">
        <v>5000</v>
      </c>
      <c r="K760" s="2">
        <v>0</v>
      </c>
      <c r="L760" s="2">
        <v>0</v>
      </c>
      <c r="M760" s="2">
        <v>5000</v>
      </c>
      <c r="N760" s="75">
        <f>VLOOKUP(P760,'CODIGOS RENTISTICOS'!$A$2:E1800,2,FALSE)</f>
        <v>825000000</v>
      </c>
      <c r="O760" s="75">
        <f>VLOOKUP(P760,'CODIGOS RENTISTICOS'!$A$2:F3967,3,FALSE)</f>
        <v>150109</v>
      </c>
      <c r="P760" s="60">
        <v>121245</v>
      </c>
      <c r="Q760" s="2">
        <v>5000</v>
      </c>
      <c r="R760" s="60"/>
    </row>
    <row r="761" spans="1:18" x14ac:dyDescent="0.2">
      <c r="A761" s="1">
        <v>50000249</v>
      </c>
      <c r="B761" s="1">
        <v>1529229</v>
      </c>
      <c r="C761" s="1" t="s">
        <v>285</v>
      </c>
      <c r="D761" s="1">
        <v>10178174</v>
      </c>
      <c r="E761" s="3">
        <v>37329</v>
      </c>
      <c r="F761" s="1">
        <v>6432621</v>
      </c>
      <c r="G761" s="1">
        <v>0</v>
      </c>
      <c r="H761" s="1">
        <v>0</v>
      </c>
      <c r="I761" s="1"/>
      <c r="J761" s="2">
        <v>7000</v>
      </c>
      <c r="K761" s="2">
        <v>0</v>
      </c>
      <c r="L761" s="2">
        <v>0</v>
      </c>
      <c r="M761" s="2">
        <v>7000</v>
      </c>
      <c r="N761" s="75">
        <f>VLOOKUP(P761,'CODIGOS RENTISTICOS'!$A$2:E1801,2,FALSE)</f>
        <v>825000000</v>
      </c>
      <c r="O761" s="75">
        <f>VLOOKUP(P761,'CODIGOS RENTISTICOS'!$A$2:F3968,3,FALSE)</f>
        <v>150109</v>
      </c>
      <c r="P761" s="60">
        <v>121245</v>
      </c>
      <c r="Q761" s="2">
        <v>7000</v>
      </c>
      <c r="R761" s="60"/>
    </row>
    <row r="762" spans="1:18" x14ac:dyDescent="0.2">
      <c r="A762" s="1">
        <v>50000249</v>
      </c>
      <c r="B762" s="1">
        <v>1529231</v>
      </c>
      <c r="C762" s="1" t="s">
        <v>285</v>
      </c>
      <c r="D762" s="1">
        <v>79308400</v>
      </c>
      <c r="E762" s="3">
        <v>37329</v>
      </c>
      <c r="F762" s="1">
        <v>7608425</v>
      </c>
      <c r="G762" s="1">
        <v>0</v>
      </c>
      <c r="H762" s="1">
        <v>0</v>
      </c>
      <c r="I762" s="1"/>
      <c r="J762" s="2">
        <v>618000</v>
      </c>
      <c r="K762" s="2">
        <v>0</v>
      </c>
      <c r="L762" s="2">
        <v>0</v>
      </c>
      <c r="M762" s="2">
        <v>618000</v>
      </c>
      <c r="N762" s="75">
        <f>VLOOKUP(P762,'CODIGOS RENTISTICOS'!$A$2:E1802,2,FALSE)</f>
        <v>825000000</v>
      </c>
      <c r="O762" s="75">
        <f>VLOOKUP(P762,'CODIGOS RENTISTICOS'!$A$2:F3969,3,FALSE)</f>
        <v>150109</v>
      </c>
      <c r="P762" s="60">
        <v>121245</v>
      </c>
      <c r="Q762" s="2">
        <v>618000</v>
      </c>
      <c r="R762" s="60"/>
    </row>
    <row r="763" spans="1:18" x14ac:dyDescent="0.2">
      <c r="A763" s="1">
        <v>50000249</v>
      </c>
      <c r="B763" s="1">
        <v>1529589</v>
      </c>
      <c r="C763" s="1" t="s">
        <v>285</v>
      </c>
      <c r="D763" s="1">
        <v>8300346648</v>
      </c>
      <c r="E763" s="3">
        <v>37329</v>
      </c>
      <c r="F763" s="1">
        <v>6912192</v>
      </c>
      <c r="G763" s="1">
        <v>0</v>
      </c>
      <c r="H763" s="1">
        <v>0</v>
      </c>
      <c r="I763" s="1"/>
      <c r="J763" s="2">
        <v>5000</v>
      </c>
      <c r="K763" s="2">
        <v>0</v>
      </c>
      <c r="L763" s="2">
        <v>0</v>
      </c>
      <c r="M763" s="2">
        <v>5000</v>
      </c>
      <c r="N763" s="75">
        <f>VLOOKUP(P763,'CODIGOS RENTISTICOS'!$A$2:E1803,2,FALSE)</f>
        <v>825000000</v>
      </c>
      <c r="O763" s="75">
        <f>VLOOKUP(P763,'CODIGOS RENTISTICOS'!$A$2:F3970,3,FALSE)</f>
        <v>150109</v>
      </c>
      <c r="P763" s="60">
        <v>121245</v>
      </c>
      <c r="Q763" s="2">
        <v>5000</v>
      </c>
      <c r="R763" s="60"/>
    </row>
    <row r="764" spans="1:18" x14ac:dyDescent="0.2">
      <c r="A764" s="1">
        <v>50000249</v>
      </c>
      <c r="B764" s="1">
        <v>2690061</v>
      </c>
      <c r="C764" s="1" t="s">
        <v>285</v>
      </c>
      <c r="D764" s="1">
        <v>16663829</v>
      </c>
      <c r="E764" s="3">
        <v>37329</v>
      </c>
      <c r="F764" s="1">
        <v>6835588</v>
      </c>
      <c r="G764" s="1">
        <v>0</v>
      </c>
      <c r="H764" s="1">
        <v>0</v>
      </c>
      <c r="I764" s="1"/>
      <c r="J764" s="2">
        <v>4000</v>
      </c>
      <c r="K764" s="2">
        <v>0</v>
      </c>
      <c r="L764" s="2">
        <v>0</v>
      </c>
      <c r="M764" s="2">
        <v>4000</v>
      </c>
      <c r="N764" s="75">
        <f>VLOOKUP(P764,'CODIGOS RENTISTICOS'!$A$2:E1804,2,FALSE)</f>
        <v>825000000</v>
      </c>
      <c r="O764" s="75">
        <f>VLOOKUP(P764,'CODIGOS RENTISTICOS'!$A$2:F3971,3,FALSE)</f>
        <v>150109</v>
      </c>
      <c r="P764" s="60">
        <v>121245</v>
      </c>
      <c r="Q764" s="2">
        <v>4000</v>
      </c>
      <c r="R764" s="60"/>
    </row>
    <row r="765" spans="1:18" x14ac:dyDescent="0.2">
      <c r="A765" s="1">
        <v>50000249</v>
      </c>
      <c r="B765" s="1">
        <v>2690068</v>
      </c>
      <c r="C765" s="1" t="s">
        <v>285</v>
      </c>
      <c r="D765" s="1">
        <v>79626623</v>
      </c>
      <c r="E765" s="3">
        <v>37329</v>
      </c>
      <c r="F765" s="1">
        <v>3466232</v>
      </c>
      <c r="G765" s="1">
        <v>0</v>
      </c>
      <c r="H765" s="1">
        <v>0</v>
      </c>
      <c r="I765" s="1"/>
      <c r="J765" s="2">
        <v>5000</v>
      </c>
      <c r="K765" s="2">
        <v>0</v>
      </c>
      <c r="L765" s="2">
        <v>0</v>
      </c>
      <c r="M765" s="2">
        <v>5000</v>
      </c>
      <c r="N765" s="75">
        <f>VLOOKUP(P765,'CODIGOS RENTISTICOS'!$A$2:E1805,2,FALSE)</f>
        <v>825000000</v>
      </c>
      <c r="O765" s="75">
        <f>VLOOKUP(P765,'CODIGOS RENTISTICOS'!$A$2:F3972,3,FALSE)</f>
        <v>150109</v>
      </c>
      <c r="P765" s="60">
        <v>121245</v>
      </c>
      <c r="Q765" s="2">
        <v>5000</v>
      </c>
      <c r="R765" s="60"/>
    </row>
    <row r="766" spans="1:18" x14ac:dyDescent="0.2">
      <c r="A766" s="1">
        <v>50000249</v>
      </c>
      <c r="B766" s="1">
        <v>2690069</v>
      </c>
      <c r="C766" s="1" t="s">
        <v>285</v>
      </c>
      <c r="D766" s="1">
        <v>2103473</v>
      </c>
      <c r="E766" s="3">
        <v>37329</v>
      </c>
      <c r="F766" s="1">
        <v>3466232</v>
      </c>
      <c r="G766" s="1">
        <v>0</v>
      </c>
      <c r="H766" s="1">
        <v>0</v>
      </c>
      <c r="I766" s="1"/>
      <c r="J766" s="2">
        <v>5000</v>
      </c>
      <c r="K766" s="2">
        <v>0</v>
      </c>
      <c r="L766" s="2">
        <v>0</v>
      </c>
      <c r="M766" s="2">
        <v>5000</v>
      </c>
      <c r="N766" s="75">
        <f>VLOOKUP(P766,'CODIGOS RENTISTICOS'!$A$2:E1806,2,FALSE)</f>
        <v>825000000</v>
      </c>
      <c r="O766" s="75">
        <f>VLOOKUP(P766,'CODIGOS RENTISTICOS'!$A$2:F3973,3,FALSE)</f>
        <v>150109</v>
      </c>
      <c r="P766" s="60">
        <v>121245</v>
      </c>
      <c r="Q766" s="2">
        <v>5000</v>
      </c>
      <c r="R766" s="60"/>
    </row>
    <row r="767" spans="1:18" x14ac:dyDescent="0.2">
      <c r="A767" s="1">
        <v>50000249</v>
      </c>
      <c r="B767" s="1">
        <v>1154627</v>
      </c>
      <c r="C767" s="1" t="s">
        <v>285</v>
      </c>
      <c r="D767" s="1">
        <v>8600462116</v>
      </c>
      <c r="E767" s="3">
        <v>37329</v>
      </c>
      <c r="F767" s="1">
        <v>3105706</v>
      </c>
      <c r="G767" s="1">
        <v>0</v>
      </c>
      <c r="H767" s="1">
        <v>0</v>
      </c>
      <c r="I767" s="1"/>
      <c r="J767" s="2">
        <v>98000</v>
      </c>
      <c r="K767" s="2">
        <v>0</v>
      </c>
      <c r="L767" s="2">
        <v>0</v>
      </c>
      <c r="M767" s="2">
        <v>98000</v>
      </c>
      <c r="N767" s="75">
        <f>VLOOKUP(P767,'CODIGOS RENTISTICOS'!$A$2:E1807,2,FALSE)</f>
        <v>825000000</v>
      </c>
      <c r="O767" s="75">
        <f>VLOOKUP(P767,'CODIGOS RENTISTICOS'!$A$2:F3974,3,FALSE)</f>
        <v>150109</v>
      </c>
      <c r="P767" s="60">
        <v>5041</v>
      </c>
      <c r="Q767" s="2">
        <v>98000</v>
      </c>
      <c r="R767" s="60"/>
    </row>
    <row r="768" spans="1:18" x14ac:dyDescent="0.2">
      <c r="A768" s="1">
        <v>50000249</v>
      </c>
      <c r="B768" s="1">
        <v>1076517</v>
      </c>
      <c r="C768" s="1" t="s">
        <v>33</v>
      </c>
      <c r="D768" s="1">
        <v>39438102</v>
      </c>
      <c r="E768" s="3">
        <v>37329</v>
      </c>
      <c r="F768" s="1">
        <v>2661716</v>
      </c>
      <c r="G768" s="1">
        <v>0</v>
      </c>
      <c r="H768" s="1">
        <v>0</v>
      </c>
      <c r="I768" s="1"/>
      <c r="J768" s="2">
        <v>51500</v>
      </c>
      <c r="K768" s="2">
        <v>0</v>
      </c>
      <c r="L768" s="2">
        <v>0</v>
      </c>
      <c r="M768" s="2">
        <v>51500</v>
      </c>
      <c r="N768" s="75" t="e">
        <f>VLOOKUP(P768,'CODIGOS RENTISTICOS'!$A$2:E1808,2,FALSE)</f>
        <v>#N/A</v>
      </c>
      <c r="O768" s="75" t="e">
        <f>VLOOKUP(P768,'CODIGOS RENTISTICOS'!$A$2:F3975,3,FALSE)</f>
        <v>#N/A</v>
      </c>
      <c r="P768" s="60">
        <v>121298</v>
      </c>
      <c r="Q768" s="2">
        <v>51500</v>
      </c>
      <c r="R768" s="60"/>
    </row>
    <row r="769" spans="1:18" x14ac:dyDescent="0.2">
      <c r="A769" s="1">
        <v>50000249</v>
      </c>
      <c r="B769" s="1">
        <v>1077513</v>
      </c>
      <c r="C769" s="1" t="s">
        <v>33</v>
      </c>
      <c r="D769" s="1">
        <v>43743246</v>
      </c>
      <c r="E769" s="3">
        <v>37329</v>
      </c>
      <c r="F769" s="1">
        <v>3341078</v>
      </c>
      <c r="G769" s="1">
        <v>0</v>
      </c>
      <c r="H769" s="1">
        <v>0</v>
      </c>
      <c r="I769" s="1"/>
      <c r="J769" s="2">
        <v>51500</v>
      </c>
      <c r="K769" s="2">
        <v>0</v>
      </c>
      <c r="L769" s="2">
        <v>0</v>
      </c>
      <c r="M769" s="2">
        <v>51500</v>
      </c>
      <c r="N769" s="75" t="e">
        <f>VLOOKUP(P769,'CODIGOS RENTISTICOS'!$A$2:E1809,2,FALSE)</f>
        <v>#N/A</v>
      </c>
      <c r="O769" s="75" t="e">
        <f>VLOOKUP(P769,'CODIGOS RENTISTICOS'!$A$2:F3976,3,FALSE)</f>
        <v>#N/A</v>
      </c>
      <c r="P769" s="60">
        <v>121298</v>
      </c>
      <c r="Q769" s="2">
        <v>51500</v>
      </c>
      <c r="R769" s="60"/>
    </row>
    <row r="770" spans="1:18" x14ac:dyDescent="0.2">
      <c r="A770" s="1">
        <v>50000249</v>
      </c>
      <c r="B770" s="1">
        <v>1077523</v>
      </c>
      <c r="C770" s="1" t="s">
        <v>33</v>
      </c>
      <c r="D770" s="1">
        <v>8909032950</v>
      </c>
      <c r="E770" s="3">
        <v>37329</v>
      </c>
      <c r="F770" s="1">
        <v>3122828</v>
      </c>
      <c r="G770" s="1">
        <v>0</v>
      </c>
      <c r="H770" s="1">
        <v>0</v>
      </c>
      <c r="I770" s="1"/>
      <c r="J770" s="2">
        <v>10000</v>
      </c>
      <c r="K770" s="2">
        <v>0</v>
      </c>
      <c r="L770" s="2">
        <v>0</v>
      </c>
      <c r="M770" s="2">
        <v>10000</v>
      </c>
      <c r="N770" s="75">
        <f>VLOOKUP(P770,'CODIGOS RENTISTICOS'!$A$2:E1810,2,FALSE)</f>
        <v>825000000</v>
      </c>
      <c r="O770" s="75">
        <f>VLOOKUP(P770,'CODIGOS RENTISTICOS'!$A$2:F3977,3,FALSE)</f>
        <v>150109</v>
      </c>
      <c r="P770" s="60">
        <v>121245</v>
      </c>
      <c r="Q770" s="2">
        <v>10000</v>
      </c>
      <c r="R770" s="60"/>
    </row>
    <row r="771" spans="1:18" x14ac:dyDescent="0.2">
      <c r="A771" s="1">
        <v>50000249</v>
      </c>
      <c r="B771" s="1">
        <v>242514</v>
      </c>
      <c r="C771" s="1" t="s">
        <v>33</v>
      </c>
      <c r="D771" s="1">
        <v>8909325396</v>
      </c>
      <c r="E771" s="3">
        <v>37329</v>
      </c>
      <c r="F771" s="1">
        <v>2505500</v>
      </c>
      <c r="G771" s="1">
        <v>0</v>
      </c>
      <c r="H771" s="1">
        <v>0</v>
      </c>
      <c r="I771" s="1"/>
      <c r="J771" s="2">
        <v>7700</v>
      </c>
      <c r="K771" s="2">
        <v>0</v>
      </c>
      <c r="L771" s="2">
        <v>0</v>
      </c>
      <c r="M771" s="2">
        <v>7700</v>
      </c>
      <c r="N771" s="75">
        <f>VLOOKUP(P771,'CODIGOS RENTISTICOS'!$A$2:E1811,2,FALSE)</f>
        <v>825000000</v>
      </c>
      <c r="O771" s="75">
        <f>VLOOKUP(P771,'CODIGOS RENTISTICOS'!$A$2:F3978,3,FALSE)</f>
        <v>150109</v>
      </c>
      <c r="P771" s="60">
        <v>121245</v>
      </c>
      <c r="Q771" s="2">
        <v>7700</v>
      </c>
      <c r="R771" s="60"/>
    </row>
    <row r="772" spans="1:18" x14ac:dyDescent="0.2">
      <c r="A772" s="1">
        <v>50000249</v>
      </c>
      <c r="B772" s="1">
        <v>840399</v>
      </c>
      <c r="C772" s="1" t="s">
        <v>47</v>
      </c>
      <c r="D772" s="1">
        <v>71719943</v>
      </c>
      <c r="E772" s="3">
        <v>37329</v>
      </c>
      <c r="F772" s="1">
        <v>3724500</v>
      </c>
      <c r="G772" s="1">
        <v>0</v>
      </c>
      <c r="H772" s="1">
        <v>0</v>
      </c>
      <c r="I772" s="1"/>
      <c r="J772" s="2">
        <v>309000</v>
      </c>
      <c r="K772" s="2">
        <v>0</v>
      </c>
      <c r="L772" s="2">
        <v>0</v>
      </c>
      <c r="M772" s="2">
        <v>309000</v>
      </c>
      <c r="N772" s="75">
        <f>VLOOKUP(P772,'CODIGOS RENTISTICOS'!$A$2:E1812,2,FALSE)</f>
        <v>11800000</v>
      </c>
      <c r="O772" s="75">
        <f>VLOOKUP(P772,'CODIGOS RENTISTICOS'!$A$2:F3979,3,FALSE)</f>
        <v>240101</v>
      </c>
      <c r="P772" s="60">
        <v>121265</v>
      </c>
      <c r="Q772" s="2">
        <v>309000</v>
      </c>
      <c r="R772" s="60"/>
    </row>
    <row r="773" spans="1:18" x14ac:dyDescent="0.2">
      <c r="A773" s="1">
        <v>50000249</v>
      </c>
      <c r="B773" s="1">
        <v>841273</v>
      </c>
      <c r="C773" s="1" t="s">
        <v>47</v>
      </c>
      <c r="D773" s="1">
        <v>8909811890</v>
      </c>
      <c r="E773" s="3">
        <v>37329</v>
      </c>
      <c r="F773" s="1">
        <v>3522257</v>
      </c>
      <c r="G773" s="1">
        <v>0</v>
      </c>
      <c r="H773" s="1">
        <v>0</v>
      </c>
      <c r="I773" s="1"/>
      <c r="J773" s="2">
        <v>2384</v>
      </c>
      <c r="K773" s="2">
        <v>0</v>
      </c>
      <c r="L773" s="2">
        <v>0</v>
      </c>
      <c r="M773" s="2">
        <v>2384</v>
      </c>
      <c r="N773" s="75">
        <f>VLOOKUP(P773,'CODIGOS RENTISTICOS'!$A$2:E1813,2,FALSE)</f>
        <v>96400000</v>
      </c>
      <c r="O773" s="75">
        <f>VLOOKUP(P773,'CODIGOS RENTISTICOS'!$A$2:F3980,3,FALSE)</f>
        <v>370101</v>
      </c>
      <c r="P773" s="60">
        <v>121280</v>
      </c>
      <c r="Q773" s="2">
        <v>2384</v>
      </c>
      <c r="R773" s="60"/>
    </row>
    <row r="774" spans="1:18" x14ac:dyDescent="0.2">
      <c r="A774" s="1">
        <v>50000249</v>
      </c>
      <c r="B774" s="1">
        <v>137659</v>
      </c>
      <c r="C774" s="1" t="s">
        <v>297</v>
      </c>
      <c r="D774" s="1">
        <v>8001973351</v>
      </c>
      <c r="E774" s="3">
        <v>37329</v>
      </c>
      <c r="F774" s="1">
        <v>3791267</v>
      </c>
      <c r="G774" s="1">
        <v>0</v>
      </c>
      <c r="H774" s="1">
        <v>1</v>
      </c>
      <c r="I774" s="1"/>
      <c r="J774" s="2">
        <v>0</v>
      </c>
      <c r="K774" s="2">
        <v>0</v>
      </c>
      <c r="L774" s="2">
        <v>11013.67</v>
      </c>
      <c r="M774" s="2">
        <v>11013.67</v>
      </c>
      <c r="N774" s="75">
        <f>VLOOKUP(P774,'CODIGOS RENTISTICOS'!$A$2:E1814,2,FALSE)</f>
        <v>910300000</v>
      </c>
      <c r="O774" s="75">
        <f>VLOOKUP(P774,'CODIGOS RENTISTICOS'!$A$2:F3981,3,FALSE)</f>
        <v>130113</v>
      </c>
      <c r="P774" s="60">
        <v>121235</v>
      </c>
      <c r="Q774" s="2">
        <v>11013.67</v>
      </c>
      <c r="R774" s="60"/>
    </row>
    <row r="775" spans="1:18" x14ac:dyDescent="0.2">
      <c r="A775" s="1">
        <v>50000249</v>
      </c>
      <c r="B775" s="1">
        <v>1370053</v>
      </c>
      <c r="C775" s="1" t="s">
        <v>297</v>
      </c>
      <c r="D775" s="1">
        <v>8020111280</v>
      </c>
      <c r="E775" s="3">
        <v>37329</v>
      </c>
      <c r="F775" s="1">
        <v>3532146</v>
      </c>
      <c r="G775" s="1">
        <v>0</v>
      </c>
      <c r="H775" s="1">
        <v>0</v>
      </c>
      <c r="I775" s="1"/>
      <c r="J775" s="2">
        <v>42000</v>
      </c>
      <c r="K775" s="2">
        <v>0</v>
      </c>
      <c r="L775" s="2">
        <v>0</v>
      </c>
      <c r="M775" s="2">
        <v>42000</v>
      </c>
      <c r="N775" s="75">
        <f>VLOOKUP(P775,'CODIGOS RENTISTICOS'!$A$2:E1815,2,FALSE)</f>
        <v>825000000</v>
      </c>
      <c r="O775" s="75">
        <f>VLOOKUP(P775,'CODIGOS RENTISTICOS'!$A$2:F3982,3,FALSE)</f>
        <v>150109</v>
      </c>
      <c r="P775" s="60">
        <v>121245</v>
      </c>
      <c r="Q775" s="2">
        <v>42000</v>
      </c>
      <c r="R775" s="60"/>
    </row>
    <row r="776" spans="1:18" x14ac:dyDescent="0.2">
      <c r="A776" s="1">
        <v>50000249</v>
      </c>
      <c r="B776" s="1">
        <v>976919</v>
      </c>
      <c r="C776" s="1" t="s">
        <v>34</v>
      </c>
      <c r="D776" s="1">
        <v>9100797</v>
      </c>
      <c r="E776" s="3">
        <v>37329</v>
      </c>
      <c r="F776" s="1">
        <v>6512363</v>
      </c>
      <c r="G776" s="1">
        <v>0</v>
      </c>
      <c r="H776" s="1">
        <v>0</v>
      </c>
      <c r="I776" s="1"/>
      <c r="J776" s="2">
        <v>7000</v>
      </c>
      <c r="K776" s="2">
        <v>0</v>
      </c>
      <c r="L776" s="2">
        <v>0</v>
      </c>
      <c r="M776" s="2">
        <v>7000</v>
      </c>
      <c r="N776" s="75">
        <f>VLOOKUP(P776,'CODIGOS RENTISTICOS'!$A$2:E1816,2,FALSE)</f>
        <v>825000000</v>
      </c>
      <c r="O776" s="75">
        <f>VLOOKUP(P776,'CODIGOS RENTISTICOS'!$A$2:F3983,3,FALSE)</f>
        <v>150109</v>
      </c>
      <c r="P776" s="60">
        <v>5041</v>
      </c>
      <c r="Q776" s="2">
        <v>7000</v>
      </c>
      <c r="R776" s="60"/>
    </row>
    <row r="777" spans="1:18" x14ac:dyDescent="0.2">
      <c r="A777" s="1">
        <v>50000249</v>
      </c>
      <c r="B777" s="1">
        <v>1119642</v>
      </c>
      <c r="C777" s="1" t="s">
        <v>291</v>
      </c>
      <c r="D777" s="1">
        <v>76314159</v>
      </c>
      <c r="E777" s="3">
        <v>37329</v>
      </c>
      <c r="F777" s="1">
        <v>203113</v>
      </c>
      <c r="G777" s="1">
        <v>0</v>
      </c>
      <c r="H777" s="1">
        <v>0</v>
      </c>
      <c r="I777" s="1"/>
      <c r="J777" s="2">
        <v>51500</v>
      </c>
      <c r="K777" s="2">
        <v>0</v>
      </c>
      <c r="L777" s="2">
        <v>0</v>
      </c>
      <c r="M777" s="2">
        <v>51500</v>
      </c>
      <c r="N777" s="75">
        <f>VLOOKUP(P777,'CODIGOS RENTISTICOS'!$A$2:E1817,2,FALSE)</f>
        <v>96300000</v>
      </c>
      <c r="O777" s="75">
        <f>VLOOKUP(P777,'CODIGOS RENTISTICOS'!$A$2:F3984,3,FALSE)</f>
        <v>360101</v>
      </c>
      <c r="P777" s="60">
        <v>121270</v>
      </c>
      <c r="Q777" s="2">
        <v>51500</v>
      </c>
      <c r="R777" s="60"/>
    </row>
    <row r="778" spans="1:18" x14ac:dyDescent="0.2">
      <c r="A778" s="1">
        <v>50000249</v>
      </c>
      <c r="B778" s="1">
        <v>509071</v>
      </c>
      <c r="C778" s="1" t="s">
        <v>122</v>
      </c>
      <c r="D778" s="1">
        <v>12107690</v>
      </c>
      <c r="E778" s="3">
        <v>37329</v>
      </c>
      <c r="F778" s="1">
        <v>8734145</v>
      </c>
      <c r="G778" s="1">
        <v>0</v>
      </c>
      <c r="H778" s="1">
        <v>0</v>
      </c>
      <c r="I778" s="1"/>
      <c r="J778" s="2">
        <v>7000</v>
      </c>
      <c r="K778" s="2">
        <v>0</v>
      </c>
      <c r="L778" s="2">
        <v>0</v>
      </c>
      <c r="M778" s="2">
        <v>7000</v>
      </c>
      <c r="N778" s="75">
        <f>VLOOKUP(P778,'CODIGOS RENTISTICOS'!$A$2:E1818,2,FALSE)</f>
        <v>825000000</v>
      </c>
      <c r="O778" s="75">
        <f>VLOOKUP(P778,'CODIGOS RENTISTICOS'!$A$2:F3985,3,FALSE)</f>
        <v>150109</v>
      </c>
      <c r="P778" s="60">
        <v>5041</v>
      </c>
      <c r="Q778" s="2">
        <v>7000</v>
      </c>
      <c r="R778" s="60"/>
    </row>
    <row r="779" spans="1:18" x14ac:dyDescent="0.2">
      <c r="A779" s="1">
        <v>50000249</v>
      </c>
      <c r="B779" s="1">
        <v>769920</v>
      </c>
      <c r="C779" s="1" t="s">
        <v>123</v>
      </c>
      <c r="D779" s="1">
        <v>51560303</v>
      </c>
      <c r="E779" s="3">
        <v>37329</v>
      </c>
      <c r="F779" s="1">
        <v>4212317</v>
      </c>
      <c r="G779" s="1">
        <v>0</v>
      </c>
      <c r="H779" s="1">
        <v>0</v>
      </c>
      <c r="I779" s="1"/>
      <c r="J779" s="2">
        <v>31399.9</v>
      </c>
      <c r="K779" s="2">
        <v>0</v>
      </c>
      <c r="L779" s="2">
        <v>0</v>
      </c>
      <c r="M779" s="2">
        <v>31399.9</v>
      </c>
      <c r="N779" s="75">
        <f>VLOOKUP(P779,'CODIGOS RENTISTICOS'!$A$2:E1819,2,FALSE)</f>
        <v>12200000</v>
      </c>
      <c r="O779" s="75">
        <f>VLOOKUP(P779,'CODIGOS RENTISTICOS'!$A$2:F3986,3,FALSE)</f>
        <v>250101</v>
      </c>
      <c r="P779" s="60">
        <v>121225</v>
      </c>
      <c r="Q779" s="2">
        <v>31399.9</v>
      </c>
      <c r="R779" s="60"/>
    </row>
    <row r="780" spans="1:18" x14ac:dyDescent="0.2">
      <c r="A780" s="1">
        <v>50000249</v>
      </c>
      <c r="B780" s="1">
        <v>769954</v>
      </c>
      <c r="C780" s="1" t="s">
        <v>123</v>
      </c>
      <c r="D780" s="1">
        <v>85471461</v>
      </c>
      <c r="E780" s="3">
        <v>37329</v>
      </c>
      <c r="F780" s="1">
        <v>4227686</v>
      </c>
      <c r="G780" s="1">
        <v>0</v>
      </c>
      <c r="H780" s="1">
        <v>0</v>
      </c>
      <c r="I780" s="1"/>
      <c r="J780" s="2">
        <v>51500</v>
      </c>
      <c r="K780" s="2">
        <v>0</v>
      </c>
      <c r="L780" s="2">
        <v>0</v>
      </c>
      <c r="M780" s="2">
        <v>51500</v>
      </c>
      <c r="N780" s="75">
        <f>VLOOKUP(P780,'CODIGOS RENTISTICOS'!$A$2:E1820,2,FALSE)</f>
        <v>96300000</v>
      </c>
      <c r="O780" s="75">
        <f>VLOOKUP(P780,'CODIGOS RENTISTICOS'!$A$2:F3987,3,FALSE)</f>
        <v>360101</v>
      </c>
      <c r="P780" s="60">
        <v>121270</v>
      </c>
      <c r="Q780" s="2">
        <v>51500</v>
      </c>
      <c r="R780" s="60"/>
    </row>
    <row r="781" spans="1:18" x14ac:dyDescent="0.2">
      <c r="A781" s="1">
        <v>50000249</v>
      </c>
      <c r="B781" s="1">
        <v>769972</v>
      </c>
      <c r="C781" s="1" t="s">
        <v>123</v>
      </c>
      <c r="D781" s="1">
        <v>85486557</v>
      </c>
      <c r="E781" s="3">
        <v>37329</v>
      </c>
      <c r="F781" s="1">
        <v>4202164</v>
      </c>
      <c r="G781" s="1">
        <v>0</v>
      </c>
      <c r="H781" s="1">
        <v>0</v>
      </c>
      <c r="I781" s="1"/>
      <c r="J781" s="2">
        <v>51500</v>
      </c>
      <c r="K781" s="2">
        <v>0</v>
      </c>
      <c r="L781" s="2">
        <v>0</v>
      </c>
      <c r="M781" s="2">
        <v>51500</v>
      </c>
      <c r="N781" s="75">
        <f>VLOOKUP(P781,'CODIGOS RENTISTICOS'!$A$2:E1821,2,FALSE)</f>
        <v>96300000</v>
      </c>
      <c r="O781" s="75">
        <f>VLOOKUP(P781,'CODIGOS RENTISTICOS'!$A$2:F3988,3,FALSE)</f>
        <v>360101</v>
      </c>
      <c r="P781" s="60">
        <v>121270</v>
      </c>
      <c r="Q781" s="2">
        <v>51500</v>
      </c>
      <c r="R781" s="60"/>
    </row>
    <row r="782" spans="1:18" x14ac:dyDescent="0.2">
      <c r="A782" s="1">
        <v>50000249</v>
      </c>
      <c r="B782" s="1">
        <v>920126</v>
      </c>
      <c r="C782" s="1" t="s">
        <v>123</v>
      </c>
      <c r="D782" s="1">
        <v>8190005303</v>
      </c>
      <c r="E782" s="3">
        <v>37329</v>
      </c>
      <c r="F782" s="1">
        <v>4215209</v>
      </c>
      <c r="G782" s="1">
        <v>0</v>
      </c>
      <c r="H782" s="1">
        <v>1</v>
      </c>
      <c r="I782" s="1"/>
      <c r="J782" s="2">
        <v>0</v>
      </c>
      <c r="K782" s="2">
        <v>0</v>
      </c>
      <c r="L782" s="2">
        <v>10223440.550000001</v>
      </c>
      <c r="M782" s="2">
        <v>10223440.550000001</v>
      </c>
      <c r="N782" s="75">
        <f>VLOOKUP(P782,'CODIGOS RENTISTICOS'!$A$2:E1822,2,FALSE)</f>
        <v>96400000</v>
      </c>
      <c r="O782" s="75">
        <f>VLOOKUP(P782,'CODIGOS RENTISTICOS'!$A$2:F3989,3,FALSE)</f>
        <v>370101</v>
      </c>
      <c r="P782" s="60">
        <v>6040</v>
      </c>
      <c r="Q782" s="2">
        <v>10223440.550000001</v>
      </c>
      <c r="R782" s="60"/>
    </row>
    <row r="783" spans="1:18" x14ac:dyDescent="0.2">
      <c r="A783" s="1">
        <v>50000249</v>
      </c>
      <c r="B783" s="1">
        <v>1181018</v>
      </c>
      <c r="C783" s="1" t="s">
        <v>124</v>
      </c>
      <c r="D783" s="1">
        <v>8220004463</v>
      </c>
      <c r="E783" s="3">
        <v>37329</v>
      </c>
      <c r="F783" s="1">
        <v>6715151</v>
      </c>
      <c r="G783" s="1">
        <v>0</v>
      </c>
      <c r="H783" s="1">
        <v>1</v>
      </c>
      <c r="I783" s="1"/>
      <c r="J783" s="2">
        <v>0</v>
      </c>
      <c r="K783" s="2">
        <v>0</v>
      </c>
      <c r="L783" s="2">
        <v>14176171.220000001</v>
      </c>
      <c r="M783" s="2">
        <v>14176171.220000001</v>
      </c>
      <c r="N783" s="75">
        <f>VLOOKUP(P783,'CODIGOS RENTISTICOS'!$A$2:E1823,2,FALSE)</f>
        <v>96400000</v>
      </c>
      <c r="O783" s="75">
        <f>VLOOKUP(P783,'CODIGOS RENTISTICOS'!$A$2:F3990,3,FALSE)</f>
        <v>370101</v>
      </c>
      <c r="P783" s="60">
        <v>6040</v>
      </c>
      <c r="Q783" s="2">
        <v>14176171.220000001</v>
      </c>
      <c r="R783" s="60"/>
    </row>
    <row r="784" spans="1:18" x14ac:dyDescent="0.2">
      <c r="A784" s="1">
        <v>50000249</v>
      </c>
      <c r="B784" s="1">
        <v>796315</v>
      </c>
      <c r="C784" s="1" t="s">
        <v>126</v>
      </c>
      <c r="D784" s="1">
        <v>5683584</v>
      </c>
      <c r="E784" s="3">
        <v>37329</v>
      </c>
      <c r="F784" s="1">
        <v>6345620</v>
      </c>
      <c r="G784" s="1">
        <v>0</v>
      </c>
      <c r="H784" s="1">
        <v>0</v>
      </c>
      <c r="I784" s="1"/>
      <c r="J784" s="2">
        <v>74</v>
      </c>
      <c r="K784" s="2">
        <v>0</v>
      </c>
      <c r="L784" s="2">
        <v>0</v>
      </c>
      <c r="M784" s="2">
        <v>74</v>
      </c>
      <c r="N784" s="75">
        <f>VLOOKUP(P784,'CODIGOS RENTISTICOS'!$A$2:E1824,2,FALSE)</f>
        <v>96400000</v>
      </c>
      <c r="O784" s="75">
        <f>VLOOKUP(P784,'CODIGOS RENTISTICOS'!$A$2:F3991,3,FALSE)</f>
        <v>370101</v>
      </c>
      <c r="P784" s="60">
        <v>121280</v>
      </c>
      <c r="Q784" s="2">
        <v>74</v>
      </c>
      <c r="R784" s="60"/>
    </row>
    <row r="785" spans="1:18" x14ac:dyDescent="0.2">
      <c r="A785" s="1">
        <v>50000249</v>
      </c>
      <c r="B785" s="1">
        <v>1073176</v>
      </c>
      <c r="C785" s="1" t="s">
        <v>115</v>
      </c>
      <c r="D785" s="1">
        <v>373523</v>
      </c>
      <c r="E785" s="3">
        <v>37329</v>
      </c>
      <c r="F785" s="1">
        <v>2660433</v>
      </c>
      <c r="G785" s="1">
        <v>0</v>
      </c>
      <c r="H785" s="1">
        <v>0</v>
      </c>
      <c r="I785" s="1"/>
      <c r="J785" s="2">
        <v>2170</v>
      </c>
      <c r="K785" s="2">
        <v>0</v>
      </c>
      <c r="L785" s="2">
        <v>0</v>
      </c>
      <c r="M785" s="2">
        <v>2170</v>
      </c>
      <c r="N785" s="75" t="e">
        <f>VLOOKUP(P785,'CODIGOS RENTISTICOS'!$A$2:E1825,2,FALSE)</f>
        <v>#N/A</v>
      </c>
      <c r="O785" s="75" t="e">
        <f>VLOOKUP(P785,'CODIGOS RENTISTICOS'!$A$2:F3992,3,FALSE)</f>
        <v>#N/A</v>
      </c>
      <c r="P785" s="60">
        <v>121298</v>
      </c>
      <c r="Q785" s="2">
        <v>2170</v>
      </c>
      <c r="R785" s="60"/>
    </row>
    <row r="786" spans="1:18" x14ac:dyDescent="0.2">
      <c r="A786" s="1">
        <v>50000249</v>
      </c>
      <c r="B786" s="1">
        <v>1199575</v>
      </c>
      <c r="C786" s="1" t="s">
        <v>42</v>
      </c>
      <c r="D786" s="1">
        <v>66732954</v>
      </c>
      <c r="E786" s="3">
        <v>37329</v>
      </c>
      <c r="F786" s="1">
        <v>2433163</v>
      </c>
      <c r="G786" s="1">
        <v>0</v>
      </c>
      <c r="H786" s="1">
        <v>0</v>
      </c>
      <c r="I786" s="1"/>
      <c r="J786" s="2">
        <v>1969144</v>
      </c>
      <c r="K786" s="2">
        <v>0</v>
      </c>
      <c r="L786" s="2">
        <v>0</v>
      </c>
      <c r="M786" s="2">
        <v>1969144</v>
      </c>
      <c r="N786" s="75">
        <f>VLOOKUP(P786,'CODIGOS RENTISTICOS'!$A$2:E1826,2,FALSE)</f>
        <v>825000000</v>
      </c>
      <c r="O786" s="75">
        <f>VLOOKUP(P786,'CODIGOS RENTISTICOS'!$A$2:F3993,3,FALSE)</f>
        <v>150109</v>
      </c>
      <c r="P786" s="60">
        <v>121245</v>
      </c>
      <c r="Q786" s="2">
        <v>1969144</v>
      </c>
      <c r="R786" s="60"/>
    </row>
    <row r="787" spans="1:18" x14ac:dyDescent="0.2">
      <c r="A787" s="1">
        <v>50000249</v>
      </c>
      <c r="B787" s="1">
        <v>5296067</v>
      </c>
      <c r="C787" s="1" t="s">
        <v>42</v>
      </c>
      <c r="D787" s="1">
        <v>16700003</v>
      </c>
      <c r="E787" s="3">
        <v>37329</v>
      </c>
      <c r="F787" s="1">
        <v>4395923</v>
      </c>
      <c r="G787" s="1">
        <v>0</v>
      </c>
      <c r="H787" s="1">
        <v>0</v>
      </c>
      <c r="I787" s="1"/>
      <c r="J787" s="2">
        <v>7000</v>
      </c>
      <c r="K787" s="2">
        <v>0</v>
      </c>
      <c r="L787" s="2">
        <v>0</v>
      </c>
      <c r="M787" s="2">
        <v>7000</v>
      </c>
      <c r="N787" s="75">
        <f>VLOOKUP(P787,'CODIGOS RENTISTICOS'!$A$2:E1827,2,FALSE)</f>
        <v>825000000</v>
      </c>
      <c r="O787" s="75">
        <f>VLOOKUP(P787,'CODIGOS RENTISTICOS'!$A$2:F3994,3,FALSE)</f>
        <v>150109</v>
      </c>
      <c r="P787" s="60">
        <v>121245</v>
      </c>
      <c r="Q787" s="2">
        <v>7000</v>
      </c>
      <c r="R787" s="60"/>
    </row>
    <row r="788" spans="1:18" x14ac:dyDescent="0.2">
      <c r="A788" s="1">
        <v>50000249</v>
      </c>
      <c r="B788" s="1">
        <v>1202638</v>
      </c>
      <c r="C788" s="1" t="s">
        <v>295</v>
      </c>
      <c r="D788" s="1">
        <v>16483412</v>
      </c>
      <c r="E788" s="3">
        <v>37329</v>
      </c>
      <c r="F788" s="1">
        <v>2416602</v>
      </c>
      <c r="G788" s="1">
        <v>0</v>
      </c>
      <c r="H788" s="1">
        <v>0</v>
      </c>
      <c r="I788" s="1"/>
      <c r="J788" s="2">
        <v>40000</v>
      </c>
      <c r="K788" s="2">
        <v>0</v>
      </c>
      <c r="L788" s="2">
        <v>0</v>
      </c>
      <c r="M788" s="2">
        <v>40000</v>
      </c>
      <c r="N788" s="75">
        <f>VLOOKUP(P788,'CODIGOS RENTISTICOS'!$A$2:E1828,2,FALSE)</f>
        <v>11100000</v>
      </c>
      <c r="O788" s="75">
        <f>VLOOKUP(P788,'CODIGOS RENTISTICOS'!$A$2:F3995,3,FALSE)</f>
        <v>150101</v>
      </c>
      <c r="P788" s="60">
        <v>121275</v>
      </c>
      <c r="Q788" s="2">
        <v>40000</v>
      </c>
      <c r="R788" s="60"/>
    </row>
    <row r="789" spans="1:18" x14ac:dyDescent="0.2">
      <c r="A789" s="1">
        <v>50000249</v>
      </c>
      <c r="B789" s="1">
        <v>342206</v>
      </c>
      <c r="C789" s="1" t="s">
        <v>418</v>
      </c>
      <c r="D789" s="1">
        <v>8913800335</v>
      </c>
      <c r="E789" s="3">
        <v>37329</v>
      </c>
      <c r="F789" s="1">
        <v>2280360</v>
      </c>
      <c r="G789" s="1">
        <v>0</v>
      </c>
      <c r="H789" s="1">
        <v>1</v>
      </c>
      <c r="I789" s="1"/>
      <c r="J789" s="2">
        <v>0</v>
      </c>
      <c r="K789" s="2">
        <v>0</v>
      </c>
      <c r="L789" s="2">
        <v>218400</v>
      </c>
      <c r="M789" s="2">
        <v>218400</v>
      </c>
      <c r="N789" s="75">
        <f>VLOOKUP(P789,'CODIGOS RENTISTICOS'!$A$2:E1829,2,FALSE)</f>
        <v>10900000</v>
      </c>
      <c r="O789" s="75">
        <f>VLOOKUP(P789,'CODIGOS RENTISTICOS'!$A$2:F3996,3,FALSE)</f>
        <v>170101</v>
      </c>
      <c r="P789" s="60">
        <v>121255</v>
      </c>
      <c r="Q789" s="2">
        <v>218400</v>
      </c>
      <c r="R789" s="60"/>
    </row>
    <row r="790" spans="1:18" x14ac:dyDescent="0.2">
      <c r="A790" s="1">
        <v>50000249</v>
      </c>
      <c r="B790" s="1">
        <v>1166048</v>
      </c>
      <c r="C790" s="1" t="s">
        <v>16</v>
      </c>
      <c r="D790" s="1">
        <v>94356548</v>
      </c>
      <c r="E790" s="3">
        <v>37329</v>
      </c>
      <c r="F790" s="1">
        <v>2251507</v>
      </c>
      <c r="G790" s="1">
        <v>0</v>
      </c>
      <c r="H790" s="1">
        <v>0</v>
      </c>
      <c r="I790" s="1"/>
      <c r="J790" s="2">
        <v>5000</v>
      </c>
      <c r="K790" s="2">
        <v>0</v>
      </c>
      <c r="L790" s="2">
        <v>0</v>
      </c>
      <c r="M790" s="2">
        <v>5000</v>
      </c>
      <c r="N790" s="75">
        <f>VLOOKUP(P790,'CODIGOS RENTISTICOS'!$A$2:E1830,2,FALSE)</f>
        <v>825000000</v>
      </c>
      <c r="O790" s="75">
        <f>VLOOKUP(P790,'CODIGOS RENTISTICOS'!$A$2:F3997,3,FALSE)</f>
        <v>150109</v>
      </c>
      <c r="P790" s="60">
        <v>5041</v>
      </c>
      <c r="Q790" s="2">
        <v>5000</v>
      </c>
      <c r="R790" s="60"/>
    </row>
    <row r="791" spans="1:18" x14ac:dyDescent="0.2">
      <c r="A791" s="1">
        <v>50000249</v>
      </c>
      <c r="B791" s="1">
        <v>396049</v>
      </c>
      <c r="C791" s="1" t="s">
        <v>420</v>
      </c>
      <c r="D791" s="1">
        <v>8280000939</v>
      </c>
      <c r="E791" s="3">
        <v>37329</v>
      </c>
      <c r="F791" s="1">
        <v>4357470</v>
      </c>
      <c r="G791" s="1">
        <v>0</v>
      </c>
      <c r="H791" s="1">
        <v>1</v>
      </c>
      <c r="I791" s="1"/>
      <c r="J791" s="2">
        <v>0</v>
      </c>
      <c r="K791" s="2">
        <v>3205002.8</v>
      </c>
      <c r="L791" s="2">
        <v>0</v>
      </c>
      <c r="M791" s="2">
        <v>3205002.8</v>
      </c>
      <c r="N791" s="75">
        <f>VLOOKUP(P791,'CODIGOS RENTISTICOS'!$A$2:E1831,2,FALSE)</f>
        <v>96200000</v>
      </c>
      <c r="O791" s="75">
        <f>VLOOKUP(P791,'CODIGOS RENTISTICOS'!$A$2:F3998,3,FALSE)</f>
        <v>350101</v>
      </c>
      <c r="P791" s="60">
        <v>121230</v>
      </c>
      <c r="Q791" s="2">
        <v>3205002.8</v>
      </c>
      <c r="R791" s="60"/>
    </row>
    <row r="792" spans="1:18" x14ac:dyDescent="0.2">
      <c r="A792" s="1">
        <v>50000249</v>
      </c>
      <c r="B792" s="1">
        <v>631178</v>
      </c>
      <c r="C792" s="1" t="s">
        <v>44</v>
      </c>
      <c r="D792" s="1">
        <v>18000486</v>
      </c>
      <c r="E792" s="3">
        <v>37329</v>
      </c>
      <c r="F792" s="1">
        <v>5128518</v>
      </c>
      <c r="G792" s="1">
        <v>0</v>
      </c>
      <c r="H792" s="1">
        <v>0</v>
      </c>
      <c r="I792" s="1"/>
      <c r="J792" s="2">
        <v>101500</v>
      </c>
      <c r="K792" s="2">
        <v>0</v>
      </c>
      <c r="L792" s="2">
        <v>0</v>
      </c>
      <c r="M792" s="2">
        <v>101500</v>
      </c>
      <c r="N792" s="75">
        <f>VLOOKUP(P792,'CODIGOS RENTISTICOS'!$A$2:E1832,2,FALSE)</f>
        <v>11100000</v>
      </c>
      <c r="O792" s="75">
        <f>VLOOKUP(P792,'CODIGOS RENTISTICOS'!$A$2:F3999,3,FALSE)</f>
        <v>150101</v>
      </c>
      <c r="P792" s="60">
        <v>121275</v>
      </c>
      <c r="Q792" s="2">
        <v>101500</v>
      </c>
      <c r="R792" s="60"/>
    </row>
    <row r="793" spans="1:18" x14ac:dyDescent="0.2">
      <c r="A793" s="1">
        <v>50000249</v>
      </c>
      <c r="B793" s="1">
        <v>49110</v>
      </c>
      <c r="C793" s="1" t="s">
        <v>117</v>
      </c>
      <c r="D793" s="1">
        <v>8230003208</v>
      </c>
      <c r="E793" s="3">
        <v>37329</v>
      </c>
      <c r="F793" s="1">
        <v>2805265</v>
      </c>
      <c r="G793" s="1">
        <v>0</v>
      </c>
      <c r="H793" s="1">
        <v>1</v>
      </c>
      <c r="I793" s="1"/>
      <c r="J793" s="2">
        <v>0</v>
      </c>
      <c r="K793" s="2">
        <v>2123568</v>
      </c>
      <c r="L793" s="2">
        <v>0</v>
      </c>
      <c r="M793" s="2">
        <v>2123568</v>
      </c>
      <c r="N793" s="75">
        <f>VLOOKUP(P793,'CODIGOS RENTISTICOS'!$A$2:E1833,2,FALSE)</f>
        <v>96400000</v>
      </c>
      <c r="O793" s="75">
        <f>VLOOKUP(P793,'CODIGOS RENTISTICOS'!$A$2:F4000,3,FALSE)</f>
        <v>370101</v>
      </c>
      <c r="P793" s="60">
        <v>6040</v>
      </c>
      <c r="Q793" s="2">
        <v>2123568</v>
      </c>
      <c r="R793" s="60"/>
    </row>
    <row r="794" spans="1:18" x14ac:dyDescent="0.2">
      <c r="A794" s="1">
        <v>50000249</v>
      </c>
      <c r="B794" s="1">
        <v>2703617</v>
      </c>
      <c r="C794" s="1" t="s">
        <v>285</v>
      </c>
      <c r="D794" s="1">
        <v>8600247302</v>
      </c>
      <c r="E794" s="3">
        <v>37329</v>
      </c>
      <c r="F794" s="1">
        <v>4144011</v>
      </c>
      <c r="G794" s="1">
        <v>0</v>
      </c>
      <c r="H794" s="1">
        <v>0</v>
      </c>
      <c r="I794" s="1"/>
      <c r="J794" s="2">
        <v>339257</v>
      </c>
      <c r="K794" s="2">
        <v>0</v>
      </c>
      <c r="L794" s="2">
        <v>0</v>
      </c>
      <c r="M794" s="2">
        <v>339257</v>
      </c>
      <c r="N794" s="75">
        <f>VLOOKUP(P794,'CODIGOS RENTISTICOS'!$A$2:E1834,2,FALSE)</f>
        <v>96200000</v>
      </c>
      <c r="O794" s="75">
        <f>VLOOKUP(P794,'CODIGOS RENTISTICOS'!$A$2:F4001,3,FALSE)</f>
        <v>350101</v>
      </c>
      <c r="P794" s="60">
        <v>121240</v>
      </c>
      <c r="Q794" s="2">
        <v>339257</v>
      </c>
      <c r="R794" s="60"/>
    </row>
    <row r="795" spans="1:18" x14ac:dyDescent="0.2">
      <c r="A795" s="1">
        <v>50000249</v>
      </c>
      <c r="B795" s="1">
        <v>2703667</v>
      </c>
      <c r="C795" s="1" t="s">
        <v>285</v>
      </c>
      <c r="D795" s="1">
        <v>8600306158</v>
      </c>
      <c r="E795" s="3">
        <v>37329</v>
      </c>
      <c r="F795" s="1">
        <v>2625800</v>
      </c>
      <c r="G795" s="1">
        <v>0</v>
      </c>
      <c r="H795" s="1">
        <v>0</v>
      </c>
      <c r="I795" s="1"/>
      <c r="J795" s="2">
        <v>5000</v>
      </c>
      <c r="K795" s="2">
        <v>0</v>
      </c>
      <c r="L795" s="2">
        <v>0</v>
      </c>
      <c r="M795" s="2">
        <v>5000</v>
      </c>
      <c r="N795" s="75">
        <f>VLOOKUP(P795,'CODIGOS RENTISTICOS'!$A$2:E1835,2,FALSE)</f>
        <v>825000000</v>
      </c>
      <c r="O795" s="75">
        <f>VLOOKUP(P795,'CODIGOS RENTISTICOS'!$A$2:F4002,3,FALSE)</f>
        <v>150109</v>
      </c>
      <c r="P795" s="60">
        <v>121245</v>
      </c>
      <c r="Q795" s="2">
        <v>5000</v>
      </c>
      <c r="R795" s="60"/>
    </row>
    <row r="796" spans="1:18" x14ac:dyDescent="0.2">
      <c r="A796" s="1">
        <v>50000249</v>
      </c>
      <c r="B796" s="1">
        <v>2703726</v>
      </c>
      <c r="C796" s="1" t="s">
        <v>285</v>
      </c>
      <c r="D796" s="1">
        <v>79499758</v>
      </c>
      <c r="E796" s="3">
        <v>37329</v>
      </c>
      <c r="F796" s="1">
        <v>4200507</v>
      </c>
      <c r="G796" s="1">
        <v>0</v>
      </c>
      <c r="H796" s="1">
        <v>0</v>
      </c>
      <c r="I796" s="1"/>
      <c r="J796" s="2">
        <v>5000</v>
      </c>
      <c r="K796" s="2">
        <v>0</v>
      </c>
      <c r="L796" s="2">
        <v>0</v>
      </c>
      <c r="M796" s="2">
        <v>5000</v>
      </c>
      <c r="N796" s="75">
        <f>VLOOKUP(P796,'CODIGOS RENTISTICOS'!$A$2:E1836,2,FALSE)</f>
        <v>825000000</v>
      </c>
      <c r="O796" s="75">
        <f>VLOOKUP(P796,'CODIGOS RENTISTICOS'!$A$2:F4003,3,FALSE)</f>
        <v>150109</v>
      </c>
      <c r="P796" s="60">
        <v>121245</v>
      </c>
      <c r="Q796" s="2">
        <v>5000</v>
      </c>
      <c r="R796" s="60"/>
    </row>
    <row r="797" spans="1:18" x14ac:dyDescent="0.2">
      <c r="A797" s="1">
        <v>50000249</v>
      </c>
      <c r="B797" s="1">
        <v>2703729</v>
      </c>
      <c r="C797" s="1" t="s">
        <v>285</v>
      </c>
      <c r="D797" s="1">
        <v>6764887</v>
      </c>
      <c r="E797" s="3">
        <v>37329</v>
      </c>
      <c r="F797" s="1">
        <v>4200507</v>
      </c>
      <c r="G797" s="1">
        <v>0</v>
      </c>
      <c r="H797" s="1">
        <v>0</v>
      </c>
      <c r="I797" s="1"/>
      <c r="J797" s="2">
        <v>5000</v>
      </c>
      <c r="K797" s="2">
        <v>0</v>
      </c>
      <c r="L797" s="2">
        <v>0</v>
      </c>
      <c r="M797" s="2">
        <v>5000</v>
      </c>
      <c r="N797" s="75">
        <f>VLOOKUP(P797,'CODIGOS RENTISTICOS'!$A$2:E1837,2,FALSE)</f>
        <v>825000000</v>
      </c>
      <c r="O797" s="75">
        <f>VLOOKUP(P797,'CODIGOS RENTISTICOS'!$A$2:F4004,3,FALSE)</f>
        <v>150109</v>
      </c>
      <c r="P797" s="60">
        <v>121245</v>
      </c>
      <c r="Q797" s="2">
        <v>5000</v>
      </c>
      <c r="R797" s="60"/>
    </row>
    <row r="798" spans="1:18" x14ac:dyDescent="0.2">
      <c r="A798" s="1">
        <v>50000249</v>
      </c>
      <c r="B798" s="1">
        <v>2703730</v>
      </c>
      <c r="C798" s="1" t="s">
        <v>285</v>
      </c>
      <c r="D798" s="1">
        <v>7279151</v>
      </c>
      <c r="E798" s="3">
        <v>37329</v>
      </c>
      <c r="F798" s="1">
        <v>4200507</v>
      </c>
      <c r="G798" s="1">
        <v>0</v>
      </c>
      <c r="H798" s="1">
        <v>0</v>
      </c>
      <c r="I798" s="1"/>
      <c r="J798" s="2">
        <v>5000</v>
      </c>
      <c r="K798" s="2">
        <v>0</v>
      </c>
      <c r="L798" s="2">
        <v>0</v>
      </c>
      <c r="M798" s="2">
        <v>5000</v>
      </c>
      <c r="N798" s="75">
        <f>VLOOKUP(P798,'CODIGOS RENTISTICOS'!$A$2:E1838,2,FALSE)</f>
        <v>825000000</v>
      </c>
      <c r="O798" s="75">
        <f>VLOOKUP(P798,'CODIGOS RENTISTICOS'!$A$2:F4005,3,FALSE)</f>
        <v>150109</v>
      </c>
      <c r="P798" s="60">
        <v>121245</v>
      </c>
      <c r="Q798" s="2">
        <v>5000</v>
      </c>
      <c r="R798" s="60"/>
    </row>
    <row r="799" spans="1:18" x14ac:dyDescent="0.2">
      <c r="A799" s="1">
        <v>50000249</v>
      </c>
      <c r="B799" s="1">
        <v>1134581</v>
      </c>
      <c r="C799" s="1" t="s">
        <v>419</v>
      </c>
      <c r="D799" s="1">
        <v>8300437748</v>
      </c>
      <c r="E799" s="3">
        <v>37329</v>
      </c>
      <c r="F799" s="1">
        <v>2219548</v>
      </c>
      <c r="G799" s="1">
        <v>0</v>
      </c>
      <c r="H799" s="1">
        <v>0</v>
      </c>
      <c r="I799" s="1"/>
      <c r="J799" s="2">
        <v>2574</v>
      </c>
      <c r="K799" s="2">
        <v>0</v>
      </c>
      <c r="L799" s="2">
        <v>0</v>
      </c>
      <c r="M799" s="2">
        <v>2574</v>
      </c>
      <c r="N799" s="75">
        <f>VLOOKUP(P799,'CODIGOS RENTISTICOS'!$A$2:E1839,2,FALSE)</f>
        <v>96400000</v>
      </c>
      <c r="O799" s="75">
        <f>VLOOKUP(P799,'CODIGOS RENTISTICOS'!$A$2:F4006,3,FALSE)</f>
        <v>370101</v>
      </c>
      <c r="P799" s="60">
        <v>121280</v>
      </c>
      <c r="Q799" s="2">
        <v>2574</v>
      </c>
      <c r="R799" s="60"/>
    </row>
    <row r="800" spans="1:18" x14ac:dyDescent="0.2">
      <c r="A800" s="1">
        <v>50000249</v>
      </c>
      <c r="B800" s="1">
        <v>1192576</v>
      </c>
      <c r="C800" s="1" t="s">
        <v>285</v>
      </c>
      <c r="D800" s="1">
        <v>8600052658</v>
      </c>
      <c r="E800" s="3">
        <v>37330</v>
      </c>
      <c r="F800" s="1">
        <v>6106917</v>
      </c>
      <c r="G800" s="1">
        <v>0</v>
      </c>
      <c r="H800" s="1">
        <v>0</v>
      </c>
      <c r="I800" s="1"/>
      <c r="J800" s="2">
        <v>10000</v>
      </c>
      <c r="K800" s="2">
        <v>0</v>
      </c>
      <c r="L800" s="2">
        <v>0</v>
      </c>
      <c r="M800" s="2">
        <v>10000</v>
      </c>
      <c r="N800" s="75">
        <f>VLOOKUP(P800,'CODIGOS RENTISTICOS'!$A$2:E1840,2,FALSE)</f>
        <v>825000000</v>
      </c>
      <c r="O800" s="75">
        <f>VLOOKUP(P800,'CODIGOS RENTISTICOS'!$A$2:F4007,3,FALSE)</f>
        <v>150109</v>
      </c>
      <c r="P800" s="60">
        <v>5041</v>
      </c>
      <c r="Q800" s="2">
        <v>10000</v>
      </c>
      <c r="R800" s="60"/>
    </row>
    <row r="801" spans="1:18" x14ac:dyDescent="0.2">
      <c r="A801" s="1">
        <v>50000249</v>
      </c>
      <c r="B801" s="1">
        <v>1192577</v>
      </c>
      <c r="C801" s="1" t="s">
        <v>285</v>
      </c>
      <c r="D801" s="1">
        <v>8600016978</v>
      </c>
      <c r="E801" s="3">
        <v>37330</v>
      </c>
      <c r="F801" s="1">
        <v>6106917</v>
      </c>
      <c r="G801" s="1">
        <v>0</v>
      </c>
      <c r="H801" s="1">
        <v>0</v>
      </c>
      <c r="I801" s="1"/>
      <c r="J801" s="2">
        <v>5000</v>
      </c>
      <c r="K801" s="2">
        <v>0</v>
      </c>
      <c r="L801" s="2">
        <v>0</v>
      </c>
      <c r="M801" s="2">
        <v>5000</v>
      </c>
      <c r="N801" s="75">
        <f>VLOOKUP(P801,'CODIGOS RENTISTICOS'!$A$2:E1841,2,FALSE)</f>
        <v>825000000</v>
      </c>
      <c r="O801" s="75">
        <f>VLOOKUP(P801,'CODIGOS RENTISTICOS'!$A$2:F4008,3,FALSE)</f>
        <v>150109</v>
      </c>
      <c r="P801" s="60">
        <v>5041</v>
      </c>
      <c r="Q801" s="2">
        <v>5000</v>
      </c>
      <c r="R801" s="60"/>
    </row>
    <row r="802" spans="1:18" x14ac:dyDescent="0.2">
      <c r="A802" s="1">
        <v>50000249</v>
      </c>
      <c r="B802" s="1">
        <v>1192579</v>
      </c>
      <c r="C802" s="1" t="s">
        <v>285</v>
      </c>
      <c r="D802" s="1">
        <v>8001948665</v>
      </c>
      <c r="E802" s="3">
        <v>37330</v>
      </c>
      <c r="F802" s="1">
        <v>6106917</v>
      </c>
      <c r="G802" s="1">
        <v>0</v>
      </c>
      <c r="H802" s="1">
        <v>0</v>
      </c>
      <c r="I802" s="1"/>
      <c r="J802" s="2">
        <v>102000</v>
      </c>
      <c r="K802" s="2">
        <v>0</v>
      </c>
      <c r="L802" s="2">
        <v>0</v>
      </c>
      <c r="M802" s="2">
        <v>102000</v>
      </c>
      <c r="N802" s="75">
        <f>VLOOKUP(P802,'CODIGOS RENTISTICOS'!$A$2:E1842,2,FALSE)</f>
        <v>825000000</v>
      </c>
      <c r="O802" s="75">
        <f>VLOOKUP(P802,'CODIGOS RENTISTICOS'!$A$2:F4009,3,FALSE)</f>
        <v>150109</v>
      </c>
      <c r="P802" s="60">
        <v>5041</v>
      </c>
      <c r="Q802" s="2">
        <v>102000</v>
      </c>
      <c r="R802" s="60"/>
    </row>
    <row r="803" spans="1:18" x14ac:dyDescent="0.2">
      <c r="A803" s="1">
        <v>50000249</v>
      </c>
      <c r="B803" s="1">
        <v>1151485</v>
      </c>
      <c r="C803" s="1" t="s">
        <v>285</v>
      </c>
      <c r="D803" s="1">
        <v>41797624</v>
      </c>
      <c r="E803" s="3">
        <v>37330</v>
      </c>
      <c r="F803" s="1">
        <v>2049513</v>
      </c>
      <c r="G803" s="1">
        <v>0</v>
      </c>
      <c r="H803" s="1">
        <v>0</v>
      </c>
      <c r="I803" s="1"/>
      <c r="J803" s="2">
        <v>4000</v>
      </c>
      <c r="K803" s="2">
        <v>0</v>
      </c>
      <c r="L803" s="2">
        <v>0</v>
      </c>
      <c r="M803" s="2">
        <v>4000</v>
      </c>
      <c r="N803" s="75">
        <f>VLOOKUP(P803,'CODIGOS RENTISTICOS'!$A$2:E1843,2,FALSE)</f>
        <v>825000000</v>
      </c>
      <c r="O803" s="75">
        <f>VLOOKUP(P803,'CODIGOS RENTISTICOS'!$A$2:F4010,3,FALSE)</f>
        <v>150109</v>
      </c>
      <c r="P803" s="60">
        <v>5041</v>
      </c>
      <c r="Q803" s="2">
        <v>4000</v>
      </c>
      <c r="R803" s="60"/>
    </row>
    <row r="804" spans="1:18" x14ac:dyDescent="0.2">
      <c r="A804" s="1">
        <v>50000249</v>
      </c>
      <c r="B804" s="1">
        <v>358476</v>
      </c>
      <c r="C804" s="1" t="s">
        <v>285</v>
      </c>
      <c r="D804" s="1">
        <v>8300048614</v>
      </c>
      <c r="E804" s="3">
        <v>37330</v>
      </c>
      <c r="F804" s="1">
        <v>3600711</v>
      </c>
      <c r="G804" s="1">
        <v>0</v>
      </c>
      <c r="H804" s="1">
        <v>0</v>
      </c>
      <c r="I804" s="1"/>
      <c r="J804" s="2">
        <v>894426</v>
      </c>
      <c r="K804" s="2">
        <v>0</v>
      </c>
      <c r="L804" s="2">
        <v>0</v>
      </c>
      <c r="M804" s="2">
        <v>894426</v>
      </c>
      <c r="N804" s="75">
        <f>VLOOKUP(P804,'CODIGOS RENTISTICOS'!$A$2:E1844,2,FALSE)</f>
        <v>11800000</v>
      </c>
      <c r="O804" s="75">
        <f>VLOOKUP(P804,'CODIGOS RENTISTICOS'!$A$2:F4011,3,FALSE)</f>
        <v>240101</v>
      </c>
      <c r="P804" s="60">
        <v>121265</v>
      </c>
      <c r="Q804" s="2">
        <v>894426</v>
      </c>
      <c r="R804" s="60"/>
    </row>
    <row r="805" spans="1:18" x14ac:dyDescent="0.2">
      <c r="A805" s="1">
        <v>50000249</v>
      </c>
      <c r="B805" s="1">
        <v>1156569</v>
      </c>
      <c r="C805" s="1" t="s">
        <v>285</v>
      </c>
      <c r="D805" s="1">
        <v>17178250</v>
      </c>
      <c r="E805" s="3">
        <v>37330</v>
      </c>
      <c r="F805" s="1">
        <v>3726955</v>
      </c>
      <c r="G805" s="1">
        <v>0</v>
      </c>
      <c r="H805" s="1">
        <v>0</v>
      </c>
      <c r="I805" s="1"/>
      <c r="J805" s="2">
        <v>65000</v>
      </c>
      <c r="K805" s="2">
        <v>0</v>
      </c>
      <c r="L805" s="2">
        <v>0</v>
      </c>
      <c r="M805" s="2">
        <v>65000</v>
      </c>
      <c r="N805" s="75">
        <f>VLOOKUP(P805,'CODIGOS RENTISTICOS'!$A$2:E1845,2,FALSE)</f>
        <v>910300000</v>
      </c>
      <c r="O805" s="75">
        <f>VLOOKUP(P805,'CODIGOS RENTISTICOS'!$A$2:F4012,3,FALSE)</f>
        <v>130113</v>
      </c>
      <c r="P805" s="60">
        <v>121235</v>
      </c>
      <c r="Q805" s="2">
        <v>65000</v>
      </c>
      <c r="R805" s="60"/>
    </row>
    <row r="806" spans="1:18" x14ac:dyDescent="0.2">
      <c r="A806" s="1">
        <v>50000249</v>
      </c>
      <c r="B806" s="1">
        <v>553848</v>
      </c>
      <c r="C806" s="1" t="s">
        <v>285</v>
      </c>
      <c r="D806" s="1">
        <v>13952634</v>
      </c>
      <c r="E806" s="3">
        <v>37330</v>
      </c>
      <c r="F806" s="1">
        <v>6184288</v>
      </c>
      <c r="G806" s="1">
        <v>0</v>
      </c>
      <c r="H806" s="1">
        <v>0</v>
      </c>
      <c r="I806" s="1"/>
      <c r="J806" s="2">
        <v>7000</v>
      </c>
      <c r="K806" s="2">
        <v>0</v>
      </c>
      <c r="L806" s="2">
        <v>0</v>
      </c>
      <c r="M806" s="2">
        <v>7000</v>
      </c>
      <c r="N806" s="75">
        <f>VLOOKUP(P806,'CODIGOS RENTISTICOS'!$A$2:E1846,2,FALSE)</f>
        <v>825000000</v>
      </c>
      <c r="O806" s="75">
        <f>VLOOKUP(P806,'CODIGOS RENTISTICOS'!$A$2:F4013,3,FALSE)</f>
        <v>150109</v>
      </c>
      <c r="P806" s="60">
        <v>121245</v>
      </c>
      <c r="Q806" s="2">
        <v>7000</v>
      </c>
      <c r="R806" s="60"/>
    </row>
    <row r="807" spans="1:18" x14ac:dyDescent="0.2">
      <c r="A807" s="1">
        <v>50000249</v>
      </c>
      <c r="B807" s="1">
        <v>553849</v>
      </c>
      <c r="C807" s="1" t="s">
        <v>285</v>
      </c>
      <c r="D807" s="1">
        <v>410727</v>
      </c>
      <c r="E807" s="3">
        <v>37330</v>
      </c>
      <c r="F807" s="1">
        <v>6184288</v>
      </c>
      <c r="G807" s="1">
        <v>0</v>
      </c>
      <c r="H807" s="1">
        <v>0</v>
      </c>
      <c r="I807" s="1"/>
      <c r="J807" s="2">
        <v>7000</v>
      </c>
      <c r="K807" s="2">
        <v>0</v>
      </c>
      <c r="L807" s="2">
        <v>0</v>
      </c>
      <c r="M807" s="2">
        <v>7000</v>
      </c>
      <c r="N807" s="75">
        <f>VLOOKUP(P807,'CODIGOS RENTISTICOS'!$A$2:E1847,2,FALSE)</f>
        <v>825000000</v>
      </c>
      <c r="O807" s="75">
        <f>VLOOKUP(P807,'CODIGOS RENTISTICOS'!$A$2:F4014,3,FALSE)</f>
        <v>150109</v>
      </c>
      <c r="P807" s="60">
        <v>121245</v>
      </c>
      <c r="Q807" s="2">
        <v>7000</v>
      </c>
      <c r="R807" s="60"/>
    </row>
    <row r="808" spans="1:18" x14ac:dyDescent="0.2">
      <c r="A808" s="1">
        <v>50000249</v>
      </c>
      <c r="B808" s="1">
        <v>554341</v>
      </c>
      <c r="C808" s="1" t="s">
        <v>285</v>
      </c>
      <c r="D808" s="1">
        <v>93434547</v>
      </c>
      <c r="E808" s="3">
        <v>37330</v>
      </c>
      <c r="F808" s="1">
        <v>6184288</v>
      </c>
      <c r="G808" s="1">
        <v>0</v>
      </c>
      <c r="H808" s="1">
        <v>0</v>
      </c>
      <c r="I808" s="1"/>
      <c r="J808" s="2">
        <v>7000</v>
      </c>
      <c r="K808" s="2">
        <v>0</v>
      </c>
      <c r="L808" s="2">
        <v>0</v>
      </c>
      <c r="M808" s="2">
        <v>7000</v>
      </c>
      <c r="N808" s="75">
        <f>VLOOKUP(P808,'CODIGOS RENTISTICOS'!$A$2:E1848,2,FALSE)</f>
        <v>825000000</v>
      </c>
      <c r="O808" s="75">
        <f>VLOOKUP(P808,'CODIGOS RENTISTICOS'!$A$2:F4015,3,FALSE)</f>
        <v>150109</v>
      </c>
      <c r="P808" s="60">
        <v>121245</v>
      </c>
      <c r="Q808" s="2">
        <v>7000</v>
      </c>
      <c r="R808" s="60"/>
    </row>
    <row r="809" spans="1:18" x14ac:dyDescent="0.2">
      <c r="A809" s="1">
        <v>50000249</v>
      </c>
      <c r="B809" s="1">
        <v>554342</v>
      </c>
      <c r="C809" s="1" t="s">
        <v>285</v>
      </c>
      <c r="D809" s="1">
        <v>11323499</v>
      </c>
      <c r="E809" s="3">
        <v>37330</v>
      </c>
      <c r="F809" s="1">
        <v>6184288</v>
      </c>
      <c r="G809" s="1">
        <v>0</v>
      </c>
      <c r="H809" s="1">
        <v>0</v>
      </c>
      <c r="I809" s="1"/>
      <c r="J809" s="2">
        <v>7000</v>
      </c>
      <c r="K809" s="2">
        <v>0</v>
      </c>
      <c r="L809" s="2">
        <v>0</v>
      </c>
      <c r="M809" s="2">
        <v>7000</v>
      </c>
      <c r="N809" s="75">
        <f>VLOOKUP(P809,'CODIGOS RENTISTICOS'!$A$2:E1849,2,FALSE)</f>
        <v>825000000</v>
      </c>
      <c r="O809" s="75">
        <f>VLOOKUP(P809,'CODIGOS RENTISTICOS'!$A$2:F4016,3,FALSE)</f>
        <v>150109</v>
      </c>
      <c r="P809" s="60">
        <v>121245</v>
      </c>
      <c r="Q809" s="2">
        <v>7000</v>
      </c>
      <c r="R809" s="60"/>
    </row>
    <row r="810" spans="1:18" x14ac:dyDescent="0.2">
      <c r="A810" s="1">
        <v>50000249</v>
      </c>
      <c r="B810" s="1">
        <v>554343</v>
      </c>
      <c r="C810" s="1" t="s">
        <v>285</v>
      </c>
      <c r="D810" s="1">
        <v>11224379</v>
      </c>
      <c r="E810" s="3">
        <v>37330</v>
      </c>
      <c r="F810" s="1">
        <v>6184288</v>
      </c>
      <c r="G810" s="1">
        <v>0</v>
      </c>
      <c r="H810" s="1">
        <v>0</v>
      </c>
      <c r="I810" s="1"/>
      <c r="J810" s="2">
        <v>7000</v>
      </c>
      <c r="K810" s="2">
        <v>0</v>
      </c>
      <c r="L810" s="2">
        <v>0</v>
      </c>
      <c r="M810" s="2">
        <v>7000</v>
      </c>
      <c r="N810" s="75">
        <f>VLOOKUP(P810,'CODIGOS RENTISTICOS'!$A$2:E1850,2,FALSE)</f>
        <v>825000000</v>
      </c>
      <c r="O810" s="75">
        <f>VLOOKUP(P810,'CODIGOS RENTISTICOS'!$A$2:F4017,3,FALSE)</f>
        <v>150109</v>
      </c>
      <c r="P810" s="60">
        <v>121245</v>
      </c>
      <c r="Q810" s="2">
        <v>7000</v>
      </c>
      <c r="R810" s="60"/>
    </row>
    <row r="811" spans="1:18" x14ac:dyDescent="0.2">
      <c r="A811" s="1">
        <v>50000249</v>
      </c>
      <c r="B811" s="1">
        <v>554344</v>
      </c>
      <c r="C811" s="1" t="s">
        <v>285</v>
      </c>
      <c r="D811" s="1">
        <v>17280149</v>
      </c>
      <c r="E811" s="3">
        <v>37330</v>
      </c>
      <c r="F811" s="1">
        <v>6184288</v>
      </c>
      <c r="G811" s="1">
        <v>0</v>
      </c>
      <c r="H811" s="1">
        <v>0</v>
      </c>
      <c r="I811" s="1"/>
      <c r="J811" s="2">
        <v>7000</v>
      </c>
      <c r="K811" s="2">
        <v>0</v>
      </c>
      <c r="L811" s="2">
        <v>0</v>
      </c>
      <c r="M811" s="2">
        <v>7000</v>
      </c>
      <c r="N811" s="75">
        <f>VLOOKUP(P811,'CODIGOS RENTISTICOS'!$A$2:E1851,2,FALSE)</f>
        <v>825000000</v>
      </c>
      <c r="O811" s="75">
        <f>VLOOKUP(P811,'CODIGOS RENTISTICOS'!$A$2:F4018,3,FALSE)</f>
        <v>150109</v>
      </c>
      <c r="P811" s="60">
        <v>121245</v>
      </c>
      <c r="Q811" s="2">
        <v>7000</v>
      </c>
      <c r="R811" s="60"/>
    </row>
    <row r="812" spans="1:18" x14ac:dyDescent="0.2">
      <c r="A812" s="1">
        <v>50000249</v>
      </c>
      <c r="B812" s="1">
        <v>554345</v>
      </c>
      <c r="C812" s="1" t="s">
        <v>285</v>
      </c>
      <c r="D812" s="1">
        <v>79126323</v>
      </c>
      <c r="E812" s="3">
        <v>37330</v>
      </c>
      <c r="F812" s="1">
        <v>6184288</v>
      </c>
      <c r="G812" s="1">
        <v>0</v>
      </c>
      <c r="H812" s="1">
        <v>0</v>
      </c>
      <c r="I812" s="1"/>
      <c r="J812" s="2">
        <v>7000</v>
      </c>
      <c r="K812" s="2">
        <v>0</v>
      </c>
      <c r="L812" s="2">
        <v>0</v>
      </c>
      <c r="M812" s="2">
        <v>7000</v>
      </c>
      <c r="N812" s="75">
        <f>VLOOKUP(P812,'CODIGOS RENTISTICOS'!$A$2:E1852,2,FALSE)</f>
        <v>825000000</v>
      </c>
      <c r="O812" s="75">
        <f>VLOOKUP(P812,'CODIGOS RENTISTICOS'!$A$2:F4019,3,FALSE)</f>
        <v>150109</v>
      </c>
      <c r="P812" s="60">
        <v>121245</v>
      </c>
      <c r="Q812" s="2">
        <v>7000</v>
      </c>
      <c r="R812" s="60"/>
    </row>
    <row r="813" spans="1:18" x14ac:dyDescent="0.2">
      <c r="A813" s="1">
        <v>50000249</v>
      </c>
      <c r="B813" s="1">
        <v>554399</v>
      </c>
      <c r="C813" s="1" t="s">
        <v>285</v>
      </c>
      <c r="D813" s="1">
        <v>11312825</v>
      </c>
      <c r="E813" s="3">
        <v>37330</v>
      </c>
      <c r="F813" s="1">
        <v>6184288</v>
      </c>
      <c r="G813" s="1">
        <v>0</v>
      </c>
      <c r="H813" s="1">
        <v>0</v>
      </c>
      <c r="I813" s="1"/>
      <c r="J813" s="2">
        <v>7000</v>
      </c>
      <c r="K813" s="2">
        <v>0</v>
      </c>
      <c r="L813" s="2">
        <v>0</v>
      </c>
      <c r="M813" s="2">
        <v>7000</v>
      </c>
      <c r="N813" s="75">
        <f>VLOOKUP(P813,'CODIGOS RENTISTICOS'!$A$2:E1853,2,FALSE)</f>
        <v>825000000</v>
      </c>
      <c r="O813" s="75">
        <f>VLOOKUP(P813,'CODIGOS RENTISTICOS'!$A$2:F4020,3,FALSE)</f>
        <v>150109</v>
      </c>
      <c r="P813" s="60">
        <v>121245</v>
      </c>
      <c r="Q813" s="2">
        <v>7000</v>
      </c>
      <c r="R813" s="60"/>
    </row>
    <row r="814" spans="1:18" x14ac:dyDescent="0.2">
      <c r="A814" s="1">
        <v>50000249</v>
      </c>
      <c r="B814" s="1">
        <v>1138594</v>
      </c>
      <c r="C814" s="1" t="s">
        <v>285</v>
      </c>
      <c r="D814" s="1">
        <v>11297785</v>
      </c>
      <c r="E814" s="3">
        <v>37330</v>
      </c>
      <c r="F814" s="1">
        <v>6184288</v>
      </c>
      <c r="G814" s="1">
        <v>0</v>
      </c>
      <c r="H814" s="1">
        <v>0</v>
      </c>
      <c r="I814" s="1"/>
      <c r="J814" s="2">
        <v>7000</v>
      </c>
      <c r="K814" s="2">
        <v>0</v>
      </c>
      <c r="L814" s="2">
        <v>0</v>
      </c>
      <c r="M814" s="2">
        <v>7000</v>
      </c>
      <c r="N814" s="75">
        <f>VLOOKUP(P814,'CODIGOS RENTISTICOS'!$A$2:E1854,2,FALSE)</f>
        <v>825000000</v>
      </c>
      <c r="O814" s="75">
        <f>VLOOKUP(P814,'CODIGOS RENTISTICOS'!$A$2:F4021,3,FALSE)</f>
        <v>150109</v>
      </c>
      <c r="P814" s="60">
        <v>121245</v>
      </c>
      <c r="Q814" s="2">
        <v>7000</v>
      </c>
      <c r="R814" s="60"/>
    </row>
    <row r="815" spans="1:18" x14ac:dyDescent="0.2">
      <c r="A815" s="1">
        <v>50000249</v>
      </c>
      <c r="B815" s="1">
        <v>1138685</v>
      </c>
      <c r="C815" s="1" t="s">
        <v>285</v>
      </c>
      <c r="D815" s="1">
        <v>5879969</v>
      </c>
      <c r="E815" s="3">
        <v>37330</v>
      </c>
      <c r="F815" s="1">
        <v>6184288</v>
      </c>
      <c r="G815" s="1">
        <v>0</v>
      </c>
      <c r="H815" s="1">
        <v>0</v>
      </c>
      <c r="I815" s="1"/>
      <c r="J815" s="2">
        <v>7000</v>
      </c>
      <c r="K815" s="2">
        <v>0</v>
      </c>
      <c r="L815" s="2">
        <v>0</v>
      </c>
      <c r="M815" s="2">
        <v>7000</v>
      </c>
      <c r="N815" s="75">
        <f>VLOOKUP(P815,'CODIGOS RENTISTICOS'!$A$2:E1855,2,FALSE)</f>
        <v>825000000</v>
      </c>
      <c r="O815" s="75">
        <f>VLOOKUP(P815,'CODIGOS RENTISTICOS'!$A$2:F4022,3,FALSE)</f>
        <v>150109</v>
      </c>
      <c r="P815" s="60">
        <v>121245</v>
      </c>
      <c r="Q815" s="2">
        <v>7000</v>
      </c>
      <c r="R815" s="60"/>
    </row>
    <row r="816" spans="1:18" x14ac:dyDescent="0.2">
      <c r="A816" s="1">
        <v>50000249</v>
      </c>
      <c r="B816" s="1">
        <v>1138686</v>
      </c>
      <c r="C816" s="1" t="s">
        <v>285</v>
      </c>
      <c r="D816" s="1">
        <v>93434916</v>
      </c>
      <c r="E816" s="3">
        <v>37330</v>
      </c>
      <c r="F816" s="1">
        <v>6184288</v>
      </c>
      <c r="G816" s="1">
        <v>0</v>
      </c>
      <c r="H816" s="1">
        <v>0</v>
      </c>
      <c r="I816" s="1"/>
      <c r="J816" s="2">
        <v>7000</v>
      </c>
      <c r="K816" s="2">
        <v>0</v>
      </c>
      <c r="L816" s="2">
        <v>0</v>
      </c>
      <c r="M816" s="2">
        <v>7000</v>
      </c>
      <c r="N816" s="75">
        <f>VLOOKUP(P816,'CODIGOS RENTISTICOS'!$A$2:E1856,2,FALSE)</f>
        <v>825000000</v>
      </c>
      <c r="O816" s="75">
        <f>VLOOKUP(P816,'CODIGOS RENTISTICOS'!$A$2:F4023,3,FALSE)</f>
        <v>150109</v>
      </c>
      <c r="P816" s="60">
        <v>121245</v>
      </c>
      <c r="Q816" s="2">
        <v>7000</v>
      </c>
      <c r="R816" s="60"/>
    </row>
    <row r="817" spans="1:18" x14ac:dyDescent="0.2">
      <c r="A817" s="1">
        <v>50000249</v>
      </c>
      <c r="B817" s="1">
        <v>1138689</v>
      </c>
      <c r="C817" s="1" t="s">
        <v>285</v>
      </c>
      <c r="D817" s="1">
        <v>93292798</v>
      </c>
      <c r="E817" s="3">
        <v>37330</v>
      </c>
      <c r="F817" s="1">
        <v>6184288</v>
      </c>
      <c r="G817" s="1">
        <v>0</v>
      </c>
      <c r="H817" s="1">
        <v>0</v>
      </c>
      <c r="I817" s="1"/>
      <c r="J817" s="2">
        <v>7000</v>
      </c>
      <c r="K817" s="2">
        <v>0</v>
      </c>
      <c r="L817" s="2">
        <v>0</v>
      </c>
      <c r="M817" s="2">
        <v>7000</v>
      </c>
      <c r="N817" s="75">
        <f>VLOOKUP(P817,'CODIGOS RENTISTICOS'!$A$2:E1857,2,FALSE)</f>
        <v>825000000</v>
      </c>
      <c r="O817" s="75">
        <f>VLOOKUP(P817,'CODIGOS RENTISTICOS'!$A$2:F4024,3,FALSE)</f>
        <v>150109</v>
      </c>
      <c r="P817" s="60">
        <v>121245</v>
      </c>
      <c r="Q817" s="2">
        <v>7000</v>
      </c>
      <c r="R817" s="60"/>
    </row>
    <row r="818" spans="1:18" x14ac:dyDescent="0.2">
      <c r="A818" s="1">
        <v>50000249</v>
      </c>
      <c r="B818" s="1">
        <v>1138690</v>
      </c>
      <c r="C818" s="1" t="s">
        <v>285</v>
      </c>
      <c r="D818" s="1">
        <v>11304522</v>
      </c>
      <c r="E818" s="3">
        <v>37330</v>
      </c>
      <c r="F818" s="1">
        <v>6184288</v>
      </c>
      <c r="G818" s="1">
        <v>0</v>
      </c>
      <c r="H818" s="1">
        <v>0</v>
      </c>
      <c r="I818" s="1"/>
      <c r="J818" s="2">
        <v>7000</v>
      </c>
      <c r="K818" s="2">
        <v>0</v>
      </c>
      <c r="L818" s="2">
        <v>0</v>
      </c>
      <c r="M818" s="2">
        <v>7000</v>
      </c>
      <c r="N818" s="75">
        <f>VLOOKUP(P818,'CODIGOS RENTISTICOS'!$A$2:E1858,2,FALSE)</f>
        <v>825000000</v>
      </c>
      <c r="O818" s="75">
        <f>VLOOKUP(P818,'CODIGOS RENTISTICOS'!$A$2:F4025,3,FALSE)</f>
        <v>150109</v>
      </c>
      <c r="P818" s="60">
        <v>121245</v>
      </c>
      <c r="Q818" s="2">
        <v>7000</v>
      </c>
      <c r="R818" s="60"/>
    </row>
    <row r="819" spans="1:18" x14ac:dyDescent="0.2">
      <c r="A819" s="1">
        <v>50000249</v>
      </c>
      <c r="B819" s="1">
        <v>1138691</v>
      </c>
      <c r="C819" s="1" t="s">
        <v>285</v>
      </c>
      <c r="D819" s="1">
        <v>11320056</v>
      </c>
      <c r="E819" s="3">
        <v>37330</v>
      </c>
      <c r="F819" s="1">
        <v>6184288</v>
      </c>
      <c r="G819" s="1">
        <v>0</v>
      </c>
      <c r="H819" s="1">
        <v>0</v>
      </c>
      <c r="I819" s="1"/>
      <c r="J819" s="2">
        <v>7000</v>
      </c>
      <c r="K819" s="2">
        <v>0</v>
      </c>
      <c r="L819" s="2">
        <v>0</v>
      </c>
      <c r="M819" s="2">
        <v>7000</v>
      </c>
      <c r="N819" s="75">
        <f>VLOOKUP(P819,'CODIGOS RENTISTICOS'!$A$2:E1859,2,FALSE)</f>
        <v>825000000</v>
      </c>
      <c r="O819" s="75">
        <f>VLOOKUP(P819,'CODIGOS RENTISTICOS'!$A$2:F4026,3,FALSE)</f>
        <v>150109</v>
      </c>
      <c r="P819" s="60">
        <v>121245</v>
      </c>
      <c r="Q819" s="2">
        <v>7000</v>
      </c>
      <c r="R819" s="60"/>
    </row>
    <row r="820" spans="1:18" x14ac:dyDescent="0.2">
      <c r="A820" s="1">
        <v>50000249</v>
      </c>
      <c r="B820" s="1">
        <v>1138692</v>
      </c>
      <c r="C820" s="1" t="s">
        <v>285</v>
      </c>
      <c r="D820" s="1">
        <v>11316406</v>
      </c>
      <c r="E820" s="3">
        <v>37330</v>
      </c>
      <c r="F820" s="1">
        <v>6184288</v>
      </c>
      <c r="G820" s="1">
        <v>0</v>
      </c>
      <c r="H820" s="1">
        <v>0</v>
      </c>
      <c r="I820" s="1"/>
      <c r="J820" s="2">
        <v>7000</v>
      </c>
      <c r="K820" s="2">
        <v>0</v>
      </c>
      <c r="L820" s="2">
        <v>0</v>
      </c>
      <c r="M820" s="2">
        <v>7000</v>
      </c>
      <c r="N820" s="75">
        <f>VLOOKUP(P820,'CODIGOS RENTISTICOS'!$A$2:E1860,2,FALSE)</f>
        <v>825000000</v>
      </c>
      <c r="O820" s="75">
        <f>VLOOKUP(P820,'CODIGOS RENTISTICOS'!$A$2:F4027,3,FALSE)</f>
        <v>150109</v>
      </c>
      <c r="P820" s="60">
        <v>121245</v>
      </c>
      <c r="Q820" s="2">
        <v>7000</v>
      </c>
      <c r="R820" s="60"/>
    </row>
    <row r="821" spans="1:18" x14ac:dyDescent="0.2">
      <c r="A821" s="1">
        <v>50000249</v>
      </c>
      <c r="B821" s="1">
        <v>1138693</v>
      </c>
      <c r="C821" s="1" t="s">
        <v>285</v>
      </c>
      <c r="D821" s="1">
        <v>11321798</v>
      </c>
      <c r="E821" s="3">
        <v>37330</v>
      </c>
      <c r="F821" s="1">
        <v>6184288</v>
      </c>
      <c r="G821" s="1">
        <v>0</v>
      </c>
      <c r="H821" s="1">
        <v>0</v>
      </c>
      <c r="I821" s="1"/>
      <c r="J821" s="2">
        <v>7000</v>
      </c>
      <c r="K821" s="2">
        <v>0</v>
      </c>
      <c r="L821" s="2">
        <v>0</v>
      </c>
      <c r="M821" s="2">
        <v>7000</v>
      </c>
      <c r="N821" s="75">
        <f>VLOOKUP(P821,'CODIGOS RENTISTICOS'!$A$2:E1861,2,FALSE)</f>
        <v>825000000</v>
      </c>
      <c r="O821" s="75">
        <f>VLOOKUP(P821,'CODIGOS RENTISTICOS'!$A$2:F4028,3,FALSE)</f>
        <v>150109</v>
      </c>
      <c r="P821" s="60">
        <v>121245</v>
      </c>
      <c r="Q821" s="2">
        <v>7000</v>
      </c>
      <c r="R821" s="60"/>
    </row>
    <row r="822" spans="1:18" x14ac:dyDescent="0.2">
      <c r="A822" s="1">
        <v>50000249</v>
      </c>
      <c r="B822" s="1">
        <v>1138695</v>
      </c>
      <c r="C822" s="1" t="s">
        <v>285</v>
      </c>
      <c r="D822" s="1">
        <v>11220586</v>
      </c>
      <c r="E822" s="3">
        <v>37330</v>
      </c>
      <c r="F822" s="1">
        <v>6184288</v>
      </c>
      <c r="G822" s="1">
        <v>0</v>
      </c>
      <c r="H822" s="1">
        <v>0</v>
      </c>
      <c r="I822" s="1"/>
      <c r="J822" s="2">
        <v>7000</v>
      </c>
      <c r="K822" s="2">
        <v>0</v>
      </c>
      <c r="L822" s="2">
        <v>0</v>
      </c>
      <c r="M822" s="2">
        <v>7000</v>
      </c>
      <c r="N822" s="75">
        <f>VLOOKUP(P822,'CODIGOS RENTISTICOS'!$A$2:E1862,2,FALSE)</f>
        <v>825000000</v>
      </c>
      <c r="O822" s="75">
        <f>VLOOKUP(P822,'CODIGOS RENTISTICOS'!$A$2:F4029,3,FALSE)</f>
        <v>150109</v>
      </c>
      <c r="P822" s="60">
        <v>121245</v>
      </c>
      <c r="Q822" s="2">
        <v>7000</v>
      </c>
      <c r="R822" s="60"/>
    </row>
    <row r="823" spans="1:18" x14ac:dyDescent="0.2">
      <c r="A823" s="1">
        <v>50000249</v>
      </c>
      <c r="B823" s="1">
        <v>1138740</v>
      </c>
      <c r="C823" s="1" t="s">
        <v>285</v>
      </c>
      <c r="D823" s="1">
        <v>11317578</v>
      </c>
      <c r="E823" s="3">
        <v>37330</v>
      </c>
      <c r="F823" s="1">
        <v>6184288</v>
      </c>
      <c r="G823" s="1">
        <v>0</v>
      </c>
      <c r="H823" s="1">
        <v>0</v>
      </c>
      <c r="I823" s="1"/>
      <c r="J823" s="2">
        <v>7000</v>
      </c>
      <c r="K823" s="2">
        <v>0</v>
      </c>
      <c r="L823" s="2">
        <v>0</v>
      </c>
      <c r="M823" s="2">
        <v>7000</v>
      </c>
      <c r="N823" s="75">
        <f>VLOOKUP(P823,'CODIGOS RENTISTICOS'!$A$2:E1863,2,FALSE)</f>
        <v>825000000</v>
      </c>
      <c r="O823" s="75">
        <f>VLOOKUP(P823,'CODIGOS RENTISTICOS'!$A$2:F4030,3,FALSE)</f>
        <v>150109</v>
      </c>
      <c r="P823" s="60">
        <v>121245</v>
      </c>
      <c r="Q823" s="2">
        <v>7000</v>
      </c>
      <c r="R823" s="60"/>
    </row>
    <row r="824" spans="1:18" x14ac:dyDescent="0.2">
      <c r="A824" s="1">
        <v>50000249</v>
      </c>
      <c r="B824" s="1">
        <v>958144</v>
      </c>
      <c r="C824" s="1" t="s">
        <v>285</v>
      </c>
      <c r="D824" s="1">
        <v>93132096</v>
      </c>
      <c r="E824" s="3">
        <v>37330</v>
      </c>
      <c r="F824" s="1">
        <v>2675815</v>
      </c>
      <c r="G824" s="1">
        <v>0</v>
      </c>
      <c r="H824" s="1">
        <v>0</v>
      </c>
      <c r="I824" s="1"/>
      <c r="J824" s="2">
        <v>7500</v>
      </c>
      <c r="K824" s="2">
        <v>0</v>
      </c>
      <c r="L824" s="2">
        <v>0</v>
      </c>
      <c r="M824" s="2">
        <v>7500</v>
      </c>
      <c r="N824" s="75">
        <f>VLOOKUP(P824,'CODIGOS RENTISTICOS'!$A$2:E1864,2,FALSE)</f>
        <v>825000000</v>
      </c>
      <c r="O824" s="75">
        <f>VLOOKUP(P824,'CODIGOS RENTISTICOS'!$A$2:F4031,3,FALSE)</f>
        <v>150109</v>
      </c>
      <c r="P824" s="60">
        <v>5041</v>
      </c>
      <c r="Q824" s="2">
        <v>7500</v>
      </c>
      <c r="R824" s="60"/>
    </row>
    <row r="825" spans="1:18" x14ac:dyDescent="0.2">
      <c r="A825" s="1">
        <v>50000249</v>
      </c>
      <c r="B825" s="1">
        <v>1135878</v>
      </c>
      <c r="C825" s="1" t="s">
        <v>285</v>
      </c>
      <c r="D825" s="1">
        <v>8300837661</v>
      </c>
      <c r="E825" s="3">
        <v>37330</v>
      </c>
      <c r="F825" s="1">
        <v>2141222</v>
      </c>
      <c r="G825" s="1">
        <v>0</v>
      </c>
      <c r="H825" s="1">
        <v>0</v>
      </c>
      <c r="I825" s="1"/>
      <c r="J825" s="2">
        <v>140000</v>
      </c>
      <c r="K825" s="2">
        <v>0</v>
      </c>
      <c r="L825" s="2">
        <v>0</v>
      </c>
      <c r="M825" s="2">
        <v>140000</v>
      </c>
      <c r="N825" s="75">
        <f>VLOOKUP(P825,'CODIGOS RENTISTICOS'!$A$2:E1865,2,FALSE)</f>
        <v>825000000</v>
      </c>
      <c r="O825" s="75">
        <f>VLOOKUP(P825,'CODIGOS RENTISTICOS'!$A$2:F4032,3,FALSE)</f>
        <v>150109</v>
      </c>
      <c r="P825" s="60">
        <v>121245</v>
      </c>
      <c r="Q825" s="2">
        <v>140000</v>
      </c>
      <c r="R825" s="60"/>
    </row>
    <row r="826" spans="1:18" x14ac:dyDescent="0.2">
      <c r="A826" s="1">
        <v>50000249</v>
      </c>
      <c r="B826" s="1">
        <v>70795</v>
      </c>
      <c r="C826" s="1" t="s">
        <v>285</v>
      </c>
      <c r="D826" s="1">
        <v>19403902</v>
      </c>
      <c r="E826" s="3">
        <v>37330</v>
      </c>
      <c r="F826" s="1">
        <v>2025820</v>
      </c>
      <c r="G826" s="1">
        <v>0</v>
      </c>
      <c r="H826" s="1">
        <v>0</v>
      </c>
      <c r="I826" s="1"/>
      <c r="J826" s="2">
        <v>7000</v>
      </c>
      <c r="K826" s="2">
        <v>0</v>
      </c>
      <c r="L826" s="2">
        <v>0</v>
      </c>
      <c r="M826" s="2">
        <v>7000</v>
      </c>
      <c r="N826" s="75">
        <f>VLOOKUP(P826,'CODIGOS RENTISTICOS'!$A$2:E1866,2,FALSE)</f>
        <v>825000000</v>
      </c>
      <c r="O826" s="75">
        <f>VLOOKUP(P826,'CODIGOS RENTISTICOS'!$A$2:F4033,3,FALSE)</f>
        <v>150109</v>
      </c>
      <c r="P826" s="60">
        <v>5041</v>
      </c>
      <c r="Q826" s="2">
        <v>7000</v>
      </c>
      <c r="R826" s="60"/>
    </row>
    <row r="827" spans="1:18" x14ac:dyDescent="0.2">
      <c r="A827" s="1">
        <v>50000249</v>
      </c>
      <c r="B827" s="1">
        <v>1151865</v>
      </c>
      <c r="C827" s="1" t="s">
        <v>285</v>
      </c>
      <c r="D827" s="1">
        <v>11440287</v>
      </c>
      <c r="E827" s="3">
        <v>37330</v>
      </c>
      <c r="F827" s="1">
        <v>8429994</v>
      </c>
      <c r="G827" s="1">
        <v>0</v>
      </c>
      <c r="H827" s="1">
        <v>0</v>
      </c>
      <c r="I827" s="1"/>
      <c r="J827" s="2">
        <v>7000</v>
      </c>
      <c r="K827" s="2">
        <v>0</v>
      </c>
      <c r="L827" s="2">
        <v>0</v>
      </c>
      <c r="M827" s="2">
        <v>7000</v>
      </c>
      <c r="N827" s="75">
        <f>VLOOKUP(P827,'CODIGOS RENTISTICOS'!$A$2:E1867,2,FALSE)</f>
        <v>825000000</v>
      </c>
      <c r="O827" s="75">
        <f>VLOOKUP(P827,'CODIGOS RENTISTICOS'!$A$2:F4034,3,FALSE)</f>
        <v>150109</v>
      </c>
      <c r="P827" s="60">
        <v>5041</v>
      </c>
      <c r="Q827" s="2">
        <v>7000</v>
      </c>
      <c r="R827" s="60"/>
    </row>
    <row r="828" spans="1:18" x14ac:dyDescent="0.2">
      <c r="A828" s="1">
        <v>50000249</v>
      </c>
      <c r="B828" s="1">
        <v>1151998</v>
      </c>
      <c r="C828" s="1" t="s">
        <v>285</v>
      </c>
      <c r="D828" s="1">
        <v>79915770</v>
      </c>
      <c r="E828" s="3">
        <v>37330</v>
      </c>
      <c r="F828" s="1">
        <v>6884783</v>
      </c>
      <c r="G828" s="1">
        <v>0</v>
      </c>
      <c r="H828" s="1">
        <v>0</v>
      </c>
      <c r="I828" s="1"/>
      <c r="J828" s="2">
        <v>7000</v>
      </c>
      <c r="K828" s="2">
        <v>0</v>
      </c>
      <c r="L828" s="2">
        <v>0</v>
      </c>
      <c r="M828" s="2">
        <v>7000</v>
      </c>
      <c r="N828" s="75">
        <f>VLOOKUP(P828,'CODIGOS RENTISTICOS'!$A$2:E1868,2,FALSE)</f>
        <v>825000000</v>
      </c>
      <c r="O828" s="75">
        <f>VLOOKUP(P828,'CODIGOS RENTISTICOS'!$A$2:F4035,3,FALSE)</f>
        <v>150109</v>
      </c>
      <c r="P828" s="60">
        <v>5041</v>
      </c>
      <c r="Q828" s="2">
        <v>7000</v>
      </c>
      <c r="R828" s="60"/>
    </row>
    <row r="829" spans="1:18" x14ac:dyDescent="0.2">
      <c r="A829" s="1">
        <v>50000249</v>
      </c>
      <c r="B829" s="1">
        <v>70934</v>
      </c>
      <c r="C829" s="1" t="s">
        <v>285</v>
      </c>
      <c r="D829" s="1">
        <v>41357691</v>
      </c>
      <c r="E829" s="3">
        <v>37330</v>
      </c>
      <c r="F829" s="1">
        <v>3510400</v>
      </c>
      <c r="G829" s="1">
        <v>0</v>
      </c>
      <c r="H829" s="1">
        <v>0</v>
      </c>
      <c r="I829" s="1"/>
      <c r="J829" s="2">
        <v>2400000</v>
      </c>
      <c r="K829" s="2">
        <v>0</v>
      </c>
      <c r="L829" s="2">
        <v>0</v>
      </c>
      <c r="M829" s="2">
        <v>2400000</v>
      </c>
      <c r="N829" s="75">
        <f>VLOOKUP(P829,'CODIGOS RENTISTICOS'!$A$2:E1869,2,FALSE)</f>
        <v>10900000</v>
      </c>
      <c r="O829" s="75">
        <f>VLOOKUP(P829,'CODIGOS RENTISTICOS'!$A$2:F4036,3,FALSE)</f>
        <v>170101</v>
      </c>
      <c r="P829" s="60">
        <v>121255</v>
      </c>
      <c r="Q829" s="2">
        <v>2400000</v>
      </c>
      <c r="R829" s="60"/>
    </row>
    <row r="830" spans="1:18" x14ac:dyDescent="0.2">
      <c r="A830" s="1">
        <v>50000249</v>
      </c>
      <c r="B830" s="1">
        <v>2800280</v>
      </c>
      <c r="C830" s="1" t="s">
        <v>285</v>
      </c>
      <c r="D830" s="1">
        <v>79694735</v>
      </c>
      <c r="E830" s="3">
        <v>37330</v>
      </c>
      <c r="F830" s="1">
        <v>2824450</v>
      </c>
      <c r="G830" s="1">
        <v>0</v>
      </c>
      <c r="H830" s="1">
        <v>0</v>
      </c>
      <c r="I830" s="1"/>
      <c r="J830" s="2">
        <v>309000</v>
      </c>
      <c r="K830" s="2">
        <v>0</v>
      </c>
      <c r="L830" s="2">
        <v>0</v>
      </c>
      <c r="M830" s="2">
        <v>309000</v>
      </c>
      <c r="N830" s="75">
        <f>VLOOKUP(P830,'CODIGOS RENTISTICOS'!$A$2:E1870,2,FALSE)</f>
        <v>96200000</v>
      </c>
      <c r="O830" s="75">
        <f>VLOOKUP(P830,'CODIGOS RENTISTICOS'!$A$2:F4037,3,FALSE)</f>
        <v>350101</v>
      </c>
      <c r="P830" s="60">
        <v>121230</v>
      </c>
      <c r="Q830" s="2">
        <v>309000</v>
      </c>
      <c r="R830" s="60"/>
    </row>
    <row r="831" spans="1:18" x14ac:dyDescent="0.2">
      <c r="A831" s="1">
        <v>50000249</v>
      </c>
      <c r="B831" s="1">
        <v>1530062</v>
      </c>
      <c r="C831" s="1" t="s">
        <v>285</v>
      </c>
      <c r="D831" s="1">
        <v>65778873</v>
      </c>
      <c r="E831" s="3">
        <v>37330</v>
      </c>
      <c r="F831" s="1">
        <v>4082105</v>
      </c>
      <c r="G831" s="1">
        <v>0</v>
      </c>
      <c r="H831" s="1">
        <v>0</v>
      </c>
      <c r="I831" s="1"/>
      <c r="J831" s="2">
        <v>2000</v>
      </c>
      <c r="K831" s="2">
        <v>0</v>
      </c>
      <c r="L831" s="2">
        <v>0</v>
      </c>
      <c r="M831" s="2">
        <v>2000</v>
      </c>
      <c r="N831" s="75">
        <f>VLOOKUP(P831,'CODIGOS RENTISTICOS'!$A$2:E1871,2,FALSE)</f>
        <v>825000000</v>
      </c>
      <c r="O831" s="75">
        <f>VLOOKUP(P831,'CODIGOS RENTISTICOS'!$A$2:F4038,3,FALSE)</f>
        <v>150109</v>
      </c>
      <c r="P831" s="60">
        <v>121245</v>
      </c>
      <c r="Q831" s="2">
        <v>2000</v>
      </c>
      <c r="R831" s="60"/>
    </row>
    <row r="832" spans="1:18" x14ac:dyDescent="0.2">
      <c r="A832" s="1">
        <v>50000249</v>
      </c>
      <c r="B832" s="1">
        <v>1170009</v>
      </c>
      <c r="C832" s="1" t="s">
        <v>285</v>
      </c>
      <c r="D832" s="1">
        <v>8000236469</v>
      </c>
      <c r="E832" s="3">
        <v>37330</v>
      </c>
      <c r="F832" s="1">
        <v>6108178</v>
      </c>
      <c r="G832" s="1">
        <v>0</v>
      </c>
      <c r="H832" s="1">
        <v>0</v>
      </c>
      <c r="I832" s="1"/>
      <c r="J832" s="2">
        <v>287320</v>
      </c>
      <c r="K832" s="2">
        <v>0</v>
      </c>
      <c r="L832" s="2">
        <v>0</v>
      </c>
      <c r="M832" s="2">
        <v>287320</v>
      </c>
      <c r="N832" s="75">
        <f>VLOOKUP(P832,'CODIGOS RENTISTICOS'!$A$2:E1872,2,FALSE)</f>
        <v>825000000</v>
      </c>
      <c r="O832" s="75">
        <f>VLOOKUP(P832,'CODIGOS RENTISTICOS'!$A$2:F4039,3,FALSE)</f>
        <v>150109</v>
      </c>
      <c r="P832" s="60">
        <v>5041</v>
      </c>
      <c r="Q832" s="2">
        <v>287320</v>
      </c>
      <c r="R832" s="60"/>
    </row>
    <row r="833" spans="1:18" x14ac:dyDescent="0.2">
      <c r="A833" s="1">
        <v>50000249</v>
      </c>
      <c r="B833" s="1">
        <v>1091936</v>
      </c>
      <c r="C833" s="1" t="s">
        <v>285</v>
      </c>
      <c r="D833" s="1">
        <v>6013394</v>
      </c>
      <c r="E833" s="3">
        <v>37330</v>
      </c>
      <c r="F833" s="1">
        <v>5673934</v>
      </c>
      <c r="G833" s="1">
        <v>0</v>
      </c>
      <c r="H833" s="1">
        <v>0</v>
      </c>
      <c r="I833" s="1"/>
      <c r="J833" s="2">
        <v>5000</v>
      </c>
      <c r="K833" s="2">
        <v>0</v>
      </c>
      <c r="L833" s="2">
        <v>0</v>
      </c>
      <c r="M833" s="2">
        <v>5000</v>
      </c>
      <c r="N833" s="75">
        <f>VLOOKUP(P833,'CODIGOS RENTISTICOS'!$A$2:E1873,2,FALSE)</f>
        <v>825000000</v>
      </c>
      <c r="O833" s="75">
        <f>VLOOKUP(P833,'CODIGOS RENTISTICOS'!$A$2:F4040,3,FALSE)</f>
        <v>150109</v>
      </c>
      <c r="P833" s="60">
        <v>5041</v>
      </c>
      <c r="Q833" s="2">
        <v>5000</v>
      </c>
      <c r="R833" s="60"/>
    </row>
    <row r="834" spans="1:18" x14ac:dyDescent="0.2">
      <c r="A834" s="1">
        <v>50000249</v>
      </c>
      <c r="B834" s="1">
        <v>1091937</v>
      </c>
      <c r="C834" s="1" t="s">
        <v>285</v>
      </c>
      <c r="D834" s="1">
        <v>8600639527</v>
      </c>
      <c r="E834" s="3">
        <v>37330</v>
      </c>
      <c r="F834" s="1">
        <v>3331254</v>
      </c>
      <c r="G834" s="1">
        <v>0</v>
      </c>
      <c r="H834" s="1">
        <v>0</v>
      </c>
      <c r="I834" s="1"/>
      <c r="J834" s="2">
        <v>2574</v>
      </c>
      <c r="K834" s="2">
        <v>0</v>
      </c>
      <c r="L834" s="2">
        <v>0</v>
      </c>
      <c r="M834" s="2">
        <v>2574</v>
      </c>
      <c r="N834" s="75">
        <f>VLOOKUP(P834,'CODIGOS RENTISTICOS'!$A$2:E1874,2,FALSE)</f>
        <v>96400000</v>
      </c>
      <c r="O834" s="75">
        <f>VLOOKUP(P834,'CODIGOS RENTISTICOS'!$A$2:F4041,3,FALSE)</f>
        <v>370101</v>
      </c>
      <c r="P834" s="60">
        <v>121280</v>
      </c>
      <c r="Q834" s="2">
        <v>2574</v>
      </c>
      <c r="R834" s="60"/>
    </row>
    <row r="835" spans="1:18" x14ac:dyDescent="0.2">
      <c r="A835" s="1">
        <v>50000249</v>
      </c>
      <c r="B835" s="1">
        <v>1140182</v>
      </c>
      <c r="C835" s="1" t="s">
        <v>285</v>
      </c>
      <c r="D835" s="1">
        <v>8605335926</v>
      </c>
      <c r="E835" s="3">
        <v>37330</v>
      </c>
      <c r="F835" s="1">
        <v>2477798</v>
      </c>
      <c r="G835" s="1">
        <v>0</v>
      </c>
      <c r="H835" s="1">
        <v>0</v>
      </c>
      <c r="I835" s="1"/>
      <c r="J835" s="2">
        <v>500000</v>
      </c>
      <c r="K835" s="2">
        <v>0</v>
      </c>
      <c r="L835" s="2">
        <v>0</v>
      </c>
      <c r="M835" s="2">
        <v>500000</v>
      </c>
      <c r="N835" s="75">
        <f>VLOOKUP(P835,'CODIGOS RENTISTICOS'!$A$2:E1875,2,FALSE)</f>
        <v>825000000</v>
      </c>
      <c r="O835" s="75">
        <f>VLOOKUP(P835,'CODIGOS RENTISTICOS'!$A$2:F4042,3,FALSE)</f>
        <v>150109</v>
      </c>
      <c r="P835" s="60">
        <v>5041</v>
      </c>
      <c r="Q835" s="2">
        <v>500000</v>
      </c>
      <c r="R835" s="60"/>
    </row>
    <row r="836" spans="1:18" x14ac:dyDescent="0.2">
      <c r="A836" s="1">
        <v>50000249</v>
      </c>
      <c r="B836" s="1">
        <v>25705</v>
      </c>
      <c r="C836" s="1" t="s">
        <v>285</v>
      </c>
      <c r="D836" s="1">
        <v>8600580706</v>
      </c>
      <c r="E836" s="3">
        <v>37330</v>
      </c>
      <c r="F836" s="1">
        <v>6246000</v>
      </c>
      <c r="G836" s="1">
        <v>0</v>
      </c>
      <c r="H836" s="1">
        <v>0</v>
      </c>
      <c r="I836" s="1"/>
      <c r="J836" s="2">
        <v>3000</v>
      </c>
      <c r="K836" s="2">
        <v>0</v>
      </c>
      <c r="L836" s="2">
        <v>0</v>
      </c>
      <c r="M836" s="2">
        <v>3000</v>
      </c>
      <c r="N836" s="75">
        <f>VLOOKUP(P836,'CODIGOS RENTISTICOS'!$A$2:E1876,2,FALSE)</f>
        <v>825000000</v>
      </c>
      <c r="O836" s="75">
        <f>VLOOKUP(P836,'CODIGOS RENTISTICOS'!$A$2:F4043,3,FALSE)</f>
        <v>150109</v>
      </c>
      <c r="P836" s="60">
        <v>121245</v>
      </c>
      <c r="Q836" s="2">
        <v>3000</v>
      </c>
      <c r="R836" s="60"/>
    </row>
    <row r="837" spans="1:18" x14ac:dyDescent="0.2">
      <c r="A837" s="1">
        <v>50000249</v>
      </c>
      <c r="B837" s="1">
        <v>910959</v>
      </c>
      <c r="C837" s="1" t="s">
        <v>285</v>
      </c>
      <c r="D837" s="1">
        <v>8605070330</v>
      </c>
      <c r="E837" s="3">
        <v>37330</v>
      </c>
      <c r="F837" s="1">
        <v>5701058</v>
      </c>
      <c r="G837" s="1">
        <v>0</v>
      </c>
      <c r="H837" s="1">
        <v>1</v>
      </c>
      <c r="I837" s="1"/>
      <c r="J837" s="2">
        <v>0</v>
      </c>
      <c r="K837" s="2">
        <v>0</v>
      </c>
      <c r="L837" s="2">
        <v>844000</v>
      </c>
      <c r="M837" s="2">
        <v>844000</v>
      </c>
      <c r="N837" s="75">
        <f>VLOOKUP(P837,'CODIGOS RENTISTICOS'!$A$2:E1877,2,FALSE)</f>
        <v>825000000</v>
      </c>
      <c r="O837" s="75">
        <f>VLOOKUP(P837,'CODIGOS RENTISTICOS'!$A$2:F4044,3,FALSE)</f>
        <v>150109</v>
      </c>
      <c r="P837" s="60">
        <v>121245</v>
      </c>
      <c r="Q837" s="2">
        <v>844000</v>
      </c>
      <c r="R837" s="60"/>
    </row>
    <row r="838" spans="1:18" x14ac:dyDescent="0.2">
      <c r="A838" s="1">
        <v>50000249</v>
      </c>
      <c r="B838" s="1">
        <v>1529724</v>
      </c>
      <c r="C838" s="1" t="s">
        <v>285</v>
      </c>
      <c r="D838" s="1">
        <v>79137413</v>
      </c>
      <c r="E838" s="3">
        <v>37330</v>
      </c>
      <c r="F838" s="1">
        <v>2984415</v>
      </c>
      <c r="G838" s="1">
        <v>0</v>
      </c>
      <c r="H838" s="1">
        <v>0</v>
      </c>
      <c r="I838" s="1"/>
      <c r="J838" s="2">
        <v>7000</v>
      </c>
      <c r="K838" s="2">
        <v>0</v>
      </c>
      <c r="L838" s="2">
        <v>0</v>
      </c>
      <c r="M838" s="2">
        <v>7000</v>
      </c>
      <c r="N838" s="75">
        <f>VLOOKUP(P838,'CODIGOS RENTISTICOS'!$A$2:E1878,2,FALSE)</f>
        <v>825000000</v>
      </c>
      <c r="O838" s="75">
        <f>VLOOKUP(P838,'CODIGOS RENTISTICOS'!$A$2:F4045,3,FALSE)</f>
        <v>150109</v>
      </c>
      <c r="P838" s="60">
        <v>121245</v>
      </c>
      <c r="Q838" s="2">
        <v>7000</v>
      </c>
      <c r="R838" s="60"/>
    </row>
    <row r="839" spans="1:18" x14ac:dyDescent="0.2">
      <c r="A839" s="1">
        <v>50000249</v>
      </c>
      <c r="B839" s="1">
        <v>1529745</v>
      </c>
      <c r="C839" s="1" t="s">
        <v>285</v>
      </c>
      <c r="D839" s="1">
        <v>8001577527</v>
      </c>
      <c r="E839" s="3">
        <v>37330</v>
      </c>
      <c r="F839" s="1">
        <v>6105033</v>
      </c>
      <c r="G839" s="1">
        <v>0</v>
      </c>
      <c r="H839" s="1">
        <v>0</v>
      </c>
      <c r="I839" s="1"/>
      <c r="J839" s="2">
        <v>7000</v>
      </c>
      <c r="K839" s="2">
        <v>0</v>
      </c>
      <c r="L839" s="2">
        <v>0</v>
      </c>
      <c r="M839" s="2">
        <v>7000</v>
      </c>
      <c r="N839" s="75">
        <f>VLOOKUP(P839,'CODIGOS RENTISTICOS'!$A$2:E1879,2,FALSE)</f>
        <v>825000000</v>
      </c>
      <c r="O839" s="75">
        <f>VLOOKUP(P839,'CODIGOS RENTISTICOS'!$A$2:F4046,3,FALSE)</f>
        <v>150109</v>
      </c>
      <c r="P839" s="60">
        <v>121245</v>
      </c>
      <c r="Q839" s="2">
        <v>7000</v>
      </c>
      <c r="R839" s="60"/>
    </row>
    <row r="840" spans="1:18" x14ac:dyDescent="0.2">
      <c r="A840" s="1">
        <v>50000249</v>
      </c>
      <c r="B840" s="1">
        <v>1530116</v>
      </c>
      <c r="C840" s="1" t="s">
        <v>285</v>
      </c>
      <c r="D840" s="1">
        <v>30769285</v>
      </c>
      <c r="E840" s="3">
        <v>37330</v>
      </c>
      <c r="F840" s="1">
        <v>2400505</v>
      </c>
      <c r="G840" s="1">
        <v>0</v>
      </c>
      <c r="H840" s="1">
        <v>0</v>
      </c>
      <c r="I840" s="1"/>
      <c r="J840" s="2">
        <v>4000</v>
      </c>
      <c r="K840" s="2">
        <v>0</v>
      </c>
      <c r="L840" s="2">
        <v>0</v>
      </c>
      <c r="M840" s="2">
        <v>4000</v>
      </c>
      <c r="N840" s="75">
        <f>VLOOKUP(P840,'CODIGOS RENTISTICOS'!$A$2:E1880,2,FALSE)</f>
        <v>825000000</v>
      </c>
      <c r="O840" s="75">
        <f>VLOOKUP(P840,'CODIGOS RENTISTICOS'!$A$2:F4047,3,FALSE)</f>
        <v>150109</v>
      </c>
      <c r="P840" s="60">
        <v>121245</v>
      </c>
      <c r="Q840" s="2">
        <v>4000</v>
      </c>
      <c r="R840" s="60"/>
    </row>
    <row r="841" spans="1:18" x14ac:dyDescent="0.2">
      <c r="A841" s="1">
        <v>50000249</v>
      </c>
      <c r="B841" s="1">
        <v>1530118</v>
      </c>
      <c r="C841" s="1" t="s">
        <v>285</v>
      </c>
      <c r="D841" s="1">
        <v>8001069629</v>
      </c>
      <c r="E841" s="3">
        <v>37330</v>
      </c>
      <c r="F841" s="1">
        <v>6110529</v>
      </c>
      <c r="G841" s="1">
        <v>0</v>
      </c>
      <c r="H841" s="1">
        <v>0</v>
      </c>
      <c r="I841" s="1"/>
      <c r="J841" s="2">
        <v>50000</v>
      </c>
      <c r="K841" s="2">
        <v>0</v>
      </c>
      <c r="L841" s="2">
        <v>0</v>
      </c>
      <c r="M841" s="2">
        <v>50000</v>
      </c>
      <c r="N841" s="75">
        <f>VLOOKUP(P841,'CODIGOS RENTISTICOS'!$A$2:E1881,2,FALSE)</f>
        <v>825000000</v>
      </c>
      <c r="O841" s="75">
        <f>VLOOKUP(P841,'CODIGOS RENTISTICOS'!$A$2:F4048,3,FALSE)</f>
        <v>150109</v>
      </c>
      <c r="P841" s="60">
        <v>121245</v>
      </c>
      <c r="Q841" s="2">
        <v>50000</v>
      </c>
      <c r="R841" s="60"/>
    </row>
    <row r="842" spans="1:18" x14ac:dyDescent="0.2">
      <c r="A842" s="1">
        <v>50000249</v>
      </c>
      <c r="B842" s="1">
        <v>1530247</v>
      </c>
      <c r="C842" s="1" t="s">
        <v>285</v>
      </c>
      <c r="D842" s="1">
        <v>41548516</v>
      </c>
      <c r="E842" s="3">
        <v>37330</v>
      </c>
      <c r="F842" s="1">
        <v>2022800</v>
      </c>
      <c r="G842" s="1">
        <v>0</v>
      </c>
      <c r="H842" s="1">
        <v>0</v>
      </c>
      <c r="I842" s="1"/>
      <c r="J842" s="2">
        <v>83514.179999999993</v>
      </c>
      <c r="K842" s="2">
        <v>0</v>
      </c>
      <c r="L842" s="2">
        <v>0</v>
      </c>
      <c r="M842" s="2">
        <v>83514.179999999993</v>
      </c>
      <c r="N842" s="75">
        <f>VLOOKUP(P842,'CODIGOS RENTISTICOS'!$A$2:E1882,2,FALSE)</f>
        <v>96200000</v>
      </c>
      <c r="O842" s="75">
        <f>VLOOKUP(P842,'CODIGOS RENTISTICOS'!$A$2:F4049,3,FALSE)</f>
        <v>350101</v>
      </c>
      <c r="P842" s="60">
        <v>121240</v>
      </c>
      <c r="Q842" s="2">
        <v>83514.179999999993</v>
      </c>
      <c r="R842" s="60"/>
    </row>
    <row r="843" spans="1:18" x14ac:dyDescent="0.2">
      <c r="A843" s="1">
        <v>50000249</v>
      </c>
      <c r="B843" s="1">
        <v>2691261</v>
      </c>
      <c r="C843" s="1" t="s">
        <v>285</v>
      </c>
      <c r="D843" s="1">
        <v>8050134816</v>
      </c>
      <c r="E843" s="3">
        <v>37330</v>
      </c>
      <c r="F843" s="1">
        <v>4472051</v>
      </c>
      <c r="G843" s="1">
        <v>0</v>
      </c>
      <c r="H843" s="1">
        <v>0</v>
      </c>
      <c r="I843" s="1"/>
      <c r="J843" s="2">
        <v>14000</v>
      </c>
      <c r="K843" s="2">
        <v>0</v>
      </c>
      <c r="L843" s="2">
        <v>0</v>
      </c>
      <c r="M843" s="2">
        <v>14000</v>
      </c>
      <c r="N843" s="75">
        <f>VLOOKUP(P843,'CODIGOS RENTISTICOS'!$A$2:E1883,2,FALSE)</f>
        <v>825000000</v>
      </c>
      <c r="O843" s="75">
        <f>VLOOKUP(P843,'CODIGOS RENTISTICOS'!$A$2:F4050,3,FALSE)</f>
        <v>150109</v>
      </c>
      <c r="P843" s="60">
        <v>121245</v>
      </c>
      <c r="Q843" s="2">
        <v>14000</v>
      </c>
      <c r="R843" s="60"/>
    </row>
    <row r="844" spans="1:18" x14ac:dyDescent="0.2">
      <c r="A844" s="1">
        <v>50000249</v>
      </c>
      <c r="B844" s="1">
        <v>2691262</v>
      </c>
      <c r="C844" s="1" t="s">
        <v>285</v>
      </c>
      <c r="D844" s="1">
        <v>8050134848</v>
      </c>
      <c r="E844" s="3">
        <v>37330</v>
      </c>
      <c r="F844" s="1">
        <v>5585129</v>
      </c>
      <c r="G844" s="1">
        <v>0</v>
      </c>
      <c r="H844" s="1">
        <v>0</v>
      </c>
      <c r="I844" s="1"/>
      <c r="J844" s="2">
        <v>15000</v>
      </c>
      <c r="K844" s="2">
        <v>0</v>
      </c>
      <c r="L844" s="2">
        <v>0</v>
      </c>
      <c r="M844" s="2">
        <v>15000</v>
      </c>
      <c r="N844" s="75">
        <f>VLOOKUP(P844,'CODIGOS RENTISTICOS'!$A$2:E1884,2,FALSE)</f>
        <v>825000000</v>
      </c>
      <c r="O844" s="75">
        <f>VLOOKUP(P844,'CODIGOS RENTISTICOS'!$A$2:F4051,3,FALSE)</f>
        <v>150109</v>
      </c>
      <c r="P844" s="60">
        <v>121245</v>
      </c>
      <c r="Q844" s="2">
        <v>15000</v>
      </c>
      <c r="R844" s="60"/>
    </row>
    <row r="845" spans="1:18" x14ac:dyDescent="0.2">
      <c r="A845" s="1">
        <v>50000249</v>
      </c>
      <c r="B845" s="1">
        <v>1074487</v>
      </c>
      <c r="C845" s="1" t="s">
        <v>33</v>
      </c>
      <c r="D845" s="1">
        <v>8909118462</v>
      </c>
      <c r="E845" s="3">
        <v>37330</v>
      </c>
      <c r="F845" s="1">
        <v>2684800</v>
      </c>
      <c r="G845" s="1">
        <v>0</v>
      </c>
      <c r="H845" s="1">
        <v>0</v>
      </c>
      <c r="I845" s="1"/>
      <c r="J845" s="2">
        <v>269000</v>
      </c>
      <c r="K845" s="2">
        <v>0</v>
      </c>
      <c r="L845" s="2">
        <v>0</v>
      </c>
      <c r="M845" s="2">
        <v>269000</v>
      </c>
      <c r="N845" s="75">
        <f>VLOOKUP(P845,'CODIGOS RENTISTICOS'!$A$2:E1885,2,FALSE)</f>
        <v>825000000</v>
      </c>
      <c r="O845" s="75">
        <f>VLOOKUP(P845,'CODIGOS RENTISTICOS'!$A$2:F4052,3,FALSE)</f>
        <v>150109</v>
      </c>
      <c r="P845" s="60">
        <v>121245</v>
      </c>
      <c r="Q845" s="2">
        <v>269000</v>
      </c>
      <c r="R845" s="60"/>
    </row>
    <row r="846" spans="1:18" x14ac:dyDescent="0.2">
      <c r="A846" s="1">
        <v>50000249</v>
      </c>
      <c r="B846" s="1">
        <v>885584</v>
      </c>
      <c r="C846" s="1" t="s">
        <v>297</v>
      </c>
      <c r="D846" s="1">
        <v>78748912</v>
      </c>
      <c r="E846" s="3">
        <v>37330</v>
      </c>
      <c r="F846" s="1">
        <v>3281151</v>
      </c>
      <c r="G846" s="1">
        <v>0</v>
      </c>
      <c r="H846" s="1">
        <v>0</v>
      </c>
      <c r="I846" s="1"/>
      <c r="J846" s="2">
        <v>7000</v>
      </c>
      <c r="K846" s="2">
        <v>0</v>
      </c>
      <c r="L846" s="2">
        <v>0</v>
      </c>
      <c r="M846" s="2">
        <v>7000</v>
      </c>
      <c r="N846" s="75">
        <f>VLOOKUP(P846,'CODIGOS RENTISTICOS'!$A$2:E1886,2,FALSE)</f>
        <v>825000000</v>
      </c>
      <c r="O846" s="75">
        <f>VLOOKUP(P846,'CODIGOS RENTISTICOS'!$A$2:F4053,3,FALSE)</f>
        <v>150109</v>
      </c>
      <c r="P846" s="60">
        <v>5041</v>
      </c>
      <c r="Q846" s="2">
        <v>7000</v>
      </c>
      <c r="R846" s="60"/>
    </row>
    <row r="847" spans="1:18" x14ac:dyDescent="0.2">
      <c r="A847" s="1">
        <v>50000249</v>
      </c>
      <c r="B847" s="1">
        <v>626645</v>
      </c>
      <c r="C847" s="1" t="s">
        <v>297</v>
      </c>
      <c r="D847" s="1">
        <v>8901077054</v>
      </c>
      <c r="E847" s="3">
        <v>37330</v>
      </c>
      <c r="F847" s="1">
        <v>3587642</v>
      </c>
      <c r="G847" s="1">
        <v>0</v>
      </c>
      <c r="H847" s="1">
        <v>0</v>
      </c>
      <c r="I847" s="1"/>
      <c r="J847" s="2">
        <v>21000</v>
      </c>
      <c r="K847" s="2">
        <v>0</v>
      </c>
      <c r="L847" s="2">
        <v>0</v>
      </c>
      <c r="M847" s="2">
        <v>21000</v>
      </c>
      <c r="N847" s="75">
        <f>VLOOKUP(P847,'CODIGOS RENTISTICOS'!$A$2:E1887,2,FALSE)</f>
        <v>825000000</v>
      </c>
      <c r="O847" s="75">
        <f>VLOOKUP(P847,'CODIGOS RENTISTICOS'!$A$2:F4054,3,FALSE)</f>
        <v>150109</v>
      </c>
      <c r="P847" s="60">
        <v>5041</v>
      </c>
      <c r="Q847" s="2">
        <v>21000</v>
      </c>
      <c r="R847" s="60"/>
    </row>
    <row r="848" spans="1:18" x14ac:dyDescent="0.2">
      <c r="A848" s="1">
        <v>50000249</v>
      </c>
      <c r="B848" s="1">
        <v>626646</v>
      </c>
      <c r="C848" s="1" t="s">
        <v>297</v>
      </c>
      <c r="D848" s="1">
        <v>8901077054</v>
      </c>
      <c r="E848" s="3">
        <v>37330</v>
      </c>
      <c r="F848" s="1">
        <v>3453693</v>
      </c>
      <c r="G848" s="1">
        <v>0</v>
      </c>
      <c r="H848" s="1">
        <v>0</v>
      </c>
      <c r="I848" s="1"/>
      <c r="J848" s="2">
        <v>49000</v>
      </c>
      <c r="K848" s="2">
        <v>0</v>
      </c>
      <c r="L848" s="2">
        <v>0</v>
      </c>
      <c r="M848" s="2">
        <v>49000</v>
      </c>
      <c r="N848" s="75">
        <f>VLOOKUP(P848,'CODIGOS RENTISTICOS'!$A$2:E1888,2,FALSE)</f>
        <v>825000000</v>
      </c>
      <c r="O848" s="75">
        <f>VLOOKUP(P848,'CODIGOS RENTISTICOS'!$A$2:F4055,3,FALSE)</f>
        <v>150109</v>
      </c>
      <c r="P848" s="60">
        <v>5041</v>
      </c>
      <c r="Q848" s="2">
        <v>49000</v>
      </c>
      <c r="R848" s="60"/>
    </row>
    <row r="849" spans="1:18" x14ac:dyDescent="0.2">
      <c r="A849" s="1">
        <v>50000249</v>
      </c>
      <c r="B849" s="1">
        <v>1112494</v>
      </c>
      <c r="C849" s="1" t="s">
        <v>297</v>
      </c>
      <c r="D849" s="1">
        <v>72189794</v>
      </c>
      <c r="E849" s="3">
        <v>37330</v>
      </c>
      <c r="F849" s="1">
        <v>6598804</v>
      </c>
      <c r="G849" s="1">
        <v>0</v>
      </c>
      <c r="H849" s="1">
        <v>0</v>
      </c>
      <c r="I849" s="1"/>
      <c r="J849" s="2">
        <v>7000</v>
      </c>
      <c r="K849" s="2">
        <v>0</v>
      </c>
      <c r="L849" s="2">
        <v>0</v>
      </c>
      <c r="M849" s="2">
        <v>7000</v>
      </c>
      <c r="N849" s="75">
        <f>VLOOKUP(P849,'CODIGOS RENTISTICOS'!$A$2:E1889,2,FALSE)</f>
        <v>825000000</v>
      </c>
      <c r="O849" s="75">
        <f>VLOOKUP(P849,'CODIGOS RENTISTICOS'!$A$2:F4056,3,FALSE)</f>
        <v>150109</v>
      </c>
      <c r="P849" s="60">
        <v>5041</v>
      </c>
      <c r="Q849" s="2">
        <v>7000</v>
      </c>
      <c r="R849" s="60"/>
    </row>
    <row r="850" spans="1:18" x14ac:dyDescent="0.2">
      <c r="A850" s="1">
        <v>50000249</v>
      </c>
      <c r="B850" s="1">
        <v>1112495</v>
      </c>
      <c r="C850" s="1" t="s">
        <v>297</v>
      </c>
      <c r="D850" s="1">
        <v>11112737</v>
      </c>
      <c r="E850" s="3">
        <v>37330</v>
      </c>
      <c r="F850" s="1">
        <v>3795108</v>
      </c>
      <c r="G850" s="1">
        <v>0</v>
      </c>
      <c r="H850" s="1">
        <v>0</v>
      </c>
      <c r="I850" s="1"/>
      <c r="J850" s="2">
        <v>7000</v>
      </c>
      <c r="K850" s="2">
        <v>0</v>
      </c>
      <c r="L850" s="2">
        <v>0</v>
      </c>
      <c r="M850" s="2">
        <v>7000</v>
      </c>
      <c r="N850" s="75">
        <f>VLOOKUP(P850,'CODIGOS RENTISTICOS'!$A$2:E1890,2,FALSE)</f>
        <v>825000000</v>
      </c>
      <c r="O850" s="75">
        <f>VLOOKUP(P850,'CODIGOS RENTISTICOS'!$A$2:F4057,3,FALSE)</f>
        <v>150109</v>
      </c>
      <c r="P850" s="60">
        <v>5041</v>
      </c>
      <c r="Q850" s="2">
        <v>7000</v>
      </c>
      <c r="R850" s="60"/>
    </row>
    <row r="851" spans="1:18" x14ac:dyDescent="0.2">
      <c r="A851" s="1">
        <v>50000249</v>
      </c>
      <c r="B851" s="1">
        <v>976921</v>
      </c>
      <c r="C851" s="1" t="s">
        <v>34</v>
      </c>
      <c r="D851" s="1">
        <v>33333841</v>
      </c>
      <c r="E851" s="3">
        <v>37330</v>
      </c>
      <c r="F851" s="1">
        <v>6600376</v>
      </c>
      <c r="G851" s="1">
        <v>0</v>
      </c>
      <c r="H851" s="1">
        <v>0</v>
      </c>
      <c r="I851" s="1"/>
      <c r="J851" s="2">
        <v>101920</v>
      </c>
      <c r="K851" s="2">
        <v>0</v>
      </c>
      <c r="L851" s="2">
        <v>0</v>
      </c>
      <c r="M851" s="2">
        <v>101920</v>
      </c>
      <c r="N851" s="75">
        <f>VLOOKUP(P851,'CODIGOS RENTISTICOS'!$A$2:E1891,2,FALSE)</f>
        <v>11100000</v>
      </c>
      <c r="O851" s="75">
        <f>VLOOKUP(P851,'CODIGOS RENTISTICOS'!$A$2:F4058,3,FALSE)</f>
        <v>150101</v>
      </c>
      <c r="P851" s="60">
        <v>121275</v>
      </c>
      <c r="Q851" s="2">
        <v>101920</v>
      </c>
      <c r="R851" s="60"/>
    </row>
    <row r="852" spans="1:18" x14ac:dyDescent="0.2">
      <c r="A852" s="1">
        <v>50000249</v>
      </c>
      <c r="B852" s="1">
        <v>888286</v>
      </c>
      <c r="C852" s="1" t="s">
        <v>288</v>
      </c>
      <c r="D852" s="1">
        <v>7167873</v>
      </c>
      <c r="E852" s="3">
        <v>37330</v>
      </c>
      <c r="F852" s="1">
        <v>7450204</v>
      </c>
      <c r="G852" s="1">
        <v>0</v>
      </c>
      <c r="H852" s="1">
        <v>0</v>
      </c>
      <c r="I852" s="1"/>
      <c r="J852" s="2">
        <v>51500</v>
      </c>
      <c r="K852" s="2">
        <v>0</v>
      </c>
      <c r="L852" s="2">
        <v>0</v>
      </c>
      <c r="M852" s="2">
        <v>51500</v>
      </c>
      <c r="N852" s="75">
        <f>VLOOKUP(P852,'CODIGOS RENTISTICOS'!$A$2:E1892,2,FALSE)</f>
        <v>96300000</v>
      </c>
      <c r="O852" s="75">
        <f>VLOOKUP(P852,'CODIGOS RENTISTICOS'!$A$2:F4059,3,FALSE)</f>
        <v>360101</v>
      </c>
      <c r="P852" s="60">
        <v>121270</v>
      </c>
      <c r="Q852" s="2">
        <v>51500</v>
      </c>
      <c r="R852" s="60"/>
    </row>
    <row r="853" spans="1:18" x14ac:dyDescent="0.2">
      <c r="A853" s="1">
        <v>50000249</v>
      </c>
      <c r="B853" s="1">
        <v>896758</v>
      </c>
      <c r="C853" s="1" t="s">
        <v>129</v>
      </c>
      <c r="D853" s="1">
        <v>7171055</v>
      </c>
      <c r="E853" s="3">
        <v>37330</v>
      </c>
      <c r="F853" s="1">
        <v>7613166</v>
      </c>
      <c r="G853" s="1">
        <v>0</v>
      </c>
      <c r="H853" s="1">
        <v>0</v>
      </c>
      <c r="I853" s="1"/>
      <c r="J853" s="2">
        <v>47685</v>
      </c>
      <c r="K853" s="2">
        <v>0</v>
      </c>
      <c r="L853" s="2">
        <v>0</v>
      </c>
      <c r="M853" s="2">
        <v>47685</v>
      </c>
      <c r="N853" s="75">
        <f>VLOOKUP(P853,'CODIGOS RENTISTICOS'!$A$2:E1893,2,FALSE)</f>
        <v>96300000</v>
      </c>
      <c r="O853" s="75">
        <f>VLOOKUP(P853,'CODIGOS RENTISTICOS'!$A$2:F4060,3,FALSE)</f>
        <v>360101</v>
      </c>
      <c r="P853" s="60">
        <v>121270</v>
      </c>
      <c r="Q853" s="2">
        <v>47685</v>
      </c>
      <c r="R853" s="60"/>
    </row>
    <row r="854" spans="1:18" x14ac:dyDescent="0.2">
      <c r="A854" s="1">
        <v>50000249</v>
      </c>
      <c r="B854" s="1">
        <v>896370</v>
      </c>
      <c r="C854" s="1" t="s">
        <v>45</v>
      </c>
      <c r="D854" s="1">
        <v>74183408</v>
      </c>
      <c r="E854" s="3">
        <v>37330</v>
      </c>
      <c r="F854" s="1">
        <v>713156</v>
      </c>
      <c r="G854" s="1">
        <v>0</v>
      </c>
      <c r="H854" s="1">
        <v>0</v>
      </c>
      <c r="I854" s="1"/>
      <c r="J854" s="2">
        <v>51500</v>
      </c>
      <c r="K854" s="2">
        <v>0</v>
      </c>
      <c r="L854" s="2">
        <v>0</v>
      </c>
      <c r="M854" s="2">
        <v>51500</v>
      </c>
      <c r="N854" s="75">
        <f>VLOOKUP(P854,'CODIGOS RENTISTICOS'!$A$2:E1894,2,FALSE)</f>
        <v>96300000</v>
      </c>
      <c r="O854" s="75">
        <f>VLOOKUP(P854,'CODIGOS RENTISTICOS'!$A$2:F4061,3,FALSE)</f>
        <v>360101</v>
      </c>
      <c r="P854" s="60">
        <v>121270</v>
      </c>
      <c r="Q854" s="2">
        <v>51500</v>
      </c>
      <c r="R854" s="60"/>
    </row>
    <row r="855" spans="1:18" x14ac:dyDescent="0.2">
      <c r="A855" s="1">
        <v>50000249</v>
      </c>
      <c r="B855" s="1">
        <v>414381</v>
      </c>
      <c r="C855" s="1" t="s">
        <v>291</v>
      </c>
      <c r="D855" s="1">
        <v>8170002594</v>
      </c>
      <c r="E855" s="3">
        <v>37330</v>
      </c>
      <c r="F855" s="1">
        <v>8232198</v>
      </c>
      <c r="G855" s="1">
        <v>0</v>
      </c>
      <c r="H855" s="1">
        <v>1</v>
      </c>
      <c r="I855" s="1"/>
      <c r="J855" s="2">
        <v>0</v>
      </c>
      <c r="K855" s="2">
        <v>0</v>
      </c>
      <c r="L855" s="2">
        <v>6333428.0499999998</v>
      </c>
      <c r="M855" s="2">
        <v>6333428.0499999998</v>
      </c>
      <c r="N855" s="75">
        <f>VLOOKUP(P855,'CODIGOS RENTISTICOS'!$A$2:E1895,2,FALSE)</f>
        <v>96200000</v>
      </c>
      <c r="O855" s="75">
        <f>VLOOKUP(P855,'CODIGOS RENTISTICOS'!$A$2:F4062,3,FALSE)</f>
        <v>350101</v>
      </c>
      <c r="P855" s="60">
        <v>121203</v>
      </c>
      <c r="Q855" s="2">
        <v>6333428.0499999998</v>
      </c>
      <c r="R855" s="60"/>
    </row>
    <row r="856" spans="1:18" x14ac:dyDescent="0.2">
      <c r="A856" s="1">
        <v>50000249</v>
      </c>
      <c r="B856" s="1">
        <v>1119507</v>
      </c>
      <c r="C856" s="1" t="s">
        <v>291</v>
      </c>
      <c r="D856" s="1">
        <v>8915800111</v>
      </c>
      <c r="E856" s="3">
        <v>37330</v>
      </c>
      <c r="F856" s="1">
        <v>8243625</v>
      </c>
      <c r="G856" s="1">
        <v>0</v>
      </c>
      <c r="H856" s="1">
        <v>1</v>
      </c>
      <c r="I856" s="1"/>
      <c r="J856" s="2">
        <v>0</v>
      </c>
      <c r="K856" s="2">
        <v>0</v>
      </c>
      <c r="L856" s="2">
        <v>5473000</v>
      </c>
      <c r="M856" s="2">
        <v>5473000</v>
      </c>
      <c r="N856" s="75">
        <f>VLOOKUP(P856,'CODIGOS RENTISTICOS'!$A$2:E1896,2,FALSE)</f>
        <v>12800000</v>
      </c>
      <c r="O856" s="75">
        <f>VLOOKUP(P856,'CODIGOS RENTISTICOS'!$A$2:F4063,3,FALSE)</f>
        <v>350103</v>
      </c>
      <c r="P856" s="60">
        <v>500504</v>
      </c>
      <c r="Q856" s="2">
        <v>5473000</v>
      </c>
      <c r="R856" s="60"/>
    </row>
    <row r="857" spans="1:18" x14ac:dyDescent="0.2">
      <c r="A857" s="1">
        <v>50000249</v>
      </c>
      <c r="B857" s="1">
        <v>1305193</v>
      </c>
      <c r="C857" s="1" t="s">
        <v>36</v>
      </c>
      <c r="D857" s="1">
        <v>49765505</v>
      </c>
      <c r="E857" s="3">
        <v>37330</v>
      </c>
      <c r="F857" s="1">
        <v>5706598</v>
      </c>
      <c r="G857" s="1">
        <v>0</v>
      </c>
      <c r="H857" s="1">
        <v>0</v>
      </c>
      <c r="I857" s="1"/>
      <c r="J857" s="2">
        <v>51500</v>
      </c>
      <c r="K857" s="2">
        <v>0</v>
      </c>
      <c r="L857" s="2">
        <v>0</v>
      </c>
      <c r="M857" s="2">
        <v>51500</v>
      </c>
      <c r="N857" s="75">
        <f>VLOOKUP(P857,'CODIGOS RENTISTICOS'!$A$2:E1897,2,FALSE)</f>
        <v>96300000</v>
      </c>
      <c r="O857" s="75">
        <f>VLOOKUP(P857,'CODIGOS RENTISTICOS'!$A$2:F4064,3,FALSE)</f>
        <v>360101</v>
      </c>
      <c r="P857" s="60">
        <v>121270</v>
      </c>
      <c r="Q857" s="2">
        <v>51500</v>
      </c>
      <c r="R857" s="60"/>
    </row>
    <row r="858" spans="1:18" x14ac:dyDescent="0.2">
      <c r="A858" s="1">
        <v>50000249</v>
      </c>
      <c r="B858" s="1">
        <v>412334</v>
      </c>
      <c r="C858" s="1" t="s">
        <v>122</v>
      </c>
      <c r="D858" s="1">
        <v>12101763</v>
      </c>
      <c r="E858" s="3">
        <v>37330</v>
      </c>
      <c r="F858" s="1">
        <v>377040</v>
      </c>
      <c r="G858" s="1">
        <v>0</v>
      </c>
      <c r="H858" s="1">
        <v>0</v>
      </c>
      <c r="I858" s="1"/>
      <c r="J858" s="2">
        <v>47000</v>
      </c>
      <c r="K858" s="2">
        <v>0</v>
      </c>
      <c r="L858" s="2">
        <v>0</v>
      </c>
      <c r="M858" s="2">
        <v>47000</v>
      </c>
      <c r="N858" s="75" t="e">
        <f>VLOOKUP(P858,'CODIGOS RENTISTICOS'!$A$2:E1898,2,FALSE)</f>
        <v>#N/A</v>
      </c>
      <c r="O858" s="75" t="e">
        <f>VLOOKUP(P858,'CODIGOS RENTISTICOS'!$A$2:F4065,3,FALSE)</f>
        <v>#N/A</v>
      </c>
      <c r="P858" s="60">
        <v>121298</v>
      </c>
      <c r="Q858" s="2">
        <v>47000</v>
      </c>
      <c r="R858" s="60"/>
    </row>
    <row r="859" spans="1:18" x14ac:dyDescent="0.2">
      <c r="A859" s="1">
        <v>50000249</v>
      </c>
      <c r="B859" s="1">
        <v>1071459</v>
      </c>
      <c r="C859" s="1" t="s">
        <v>123</v>
      </c>
      <c r="D859" s="1">
        <v>8190027506</v>
      </c>
      <c r="E859" s="3">
        <v>37330</v>
      </c>
      <c r="F859" s="1">
        <v>4330094</v>
      </c>
      <c r="G859" s="1">
        <v>0</v>
      </c>
      <c r="H859" s="1">
        <v>0</v>
      </c>
      <c r="I859" s="1"/>
      <c r="J859" s="2">
        <v>66000</v>
      </c>
      <c r="K859" s="2">
        <v>0</v>
      </c>
      <c r="L859" s="2">
        <v>0</v>
      </c>
      <c r="M859" s="2">
        <v>66000</v>
      </c>
      <c r="N859" s="75">
        <f>VLOOKUP(P859,'CODIGOS RENTISTICOS'!$A$2:E1899,2,FALSE)</f>
        <v>825000000</v>
      </c>
      <c r="O859" s="75">
        <f>VLOOKUP(P859,'CODIGOS RENTISTICOS'!$A$2:F4066,3,FALSE)</f>
        <v>150109</v>
      </c>
      <c r="P859" s="60">
        <v>5041</v>
      </c>
      <c r="Q859" s="2">
        <v>66000</v>
      </c>
      <c r="R859" s="60"/>
    </row>
    <row r="860" spans="1:18" x14ac:dyDescent="0.2">
      <c r="A860" s="1">
        <v>50000249</v>
      </c>
      <c r="B860" s="1">
        <v>763917</v>
      </c>
      <c r="C860" s="1" t="s">
        <v>126</v>
      </c>
      <c r="D860" s="1">
        <v>91496570</v>
      </c>
      <c r="E860" s="3">
        <v>37330</v>
      </c>
      <c r="F860" s="1">
        <v>6382566</v>
      </c>
      <c r="G860" s="1">
        <v>0</v>
      </c>
      <c r="H860" s="1">
        <v>0</v>
      </c>
      <c r="I860" s="1"/>
      <c r="J860" s="2">
        <v>7000</v>
      </c>
      <c r="K860" s="2">
        <v>0</v>
      </c>
      <c r="L860" s="2">
        <v>0</v>
      </c>
      <c r="M860" s="2">
        <v>7000</v>
      </c>
      <c r="N860" s="75">
        <f>VLOOKUP(P860,'CODIGOS RENTISTICOS'!$A$2:E1900,2,FALSE)</f>
        <v>825000000</v>
      </c>
      <c r="O860" s="75">
        <f>VLOOKUP(P860,'CODIGOS RENTISTICOS'!$A$2:F4067,3,FALSE)</f>
        <v>150109</v>
      </c>
      <c r="P860" s="60">
        <v>5041</v>
      </c>
      <c r="Q860" s="2">
        <v>7000</v>
      </c>
      <c r="R860" s="60"/>
    </row>
    <row r="861" spans="1:18" x14ac:dyDescent="0.2">
      <c r="A861" s="1">
        <v>50000249</v>
      </c>
      <c r="B861" s="1">
        <v>1159105</v>
      </c>
      <c r="C861" s="1" t="s">
        <v>126</v>
      </c>
      <c r="D861" s="1">
        <v>13720824</v>
      </c>
      <c r="E861" s="3">
        <v>37330</v>
      </c>
      <c r="F861" s="1">
        <v>6591045</v>
      </c>
      <c r="G861" s="1">
        <v>0</v>
      </c>
      <c r="H861" s="1">
        <v>0</v>
      </c>
      <c r="I861" s="1"/>
      <c r="J861" s="2">
        <v>7000</v>
      </c>
      <c r="K861" s="2">
        <v>0</v>
      </c>
      <c r="L861" s="2">
        <v>0</v>
      </c>
      <c r="M861" s="2">
        <v>7000</v>
      </c>
      <c r="N861" s="75">
        <f>VLOOKUP(P861,'CODIGOS RENTISTICOS'!$A$2:E1901,2,FALSE)</f>
        <v>825000000</v>
      </c>
      <c r="O861" s="75">
        <f>VLOOKUP(P861,'CODIGOS RENTISTICOS'!$A$2:F4068,3,FALSE)</f>
        <v>150109</v>
      </c>
      <c r="P861" s="60">
        <v>121245</v>
      </c>
      <c r="Q861" s="2">
        <v>7000</v>
      </c>
      <c r="R861" s="60"/>
    </row>
    <row r="862" spans="1:18" x14ac:dyDescent="0.2">
      <c r="A862" s="1">
        <v>50000249</v>
      </c>
      <c r="B862" s="1">
        <v>1159106</v>
      </c>
      <c r="C862" s="1" t="s">
        <v>126</v>
      </c>
      <c r="D862" s="1">
        <v>14877886</v>
      </c>
      <c r="E862" s="3">
        <v>37330</v>
      </c>
      <c r="F862" s="1">
        <v>0</v>
      </c>
      <c r="G862" s="1">
        <v>0</v>
      </c>
      <c r="H862" s="1">
        <v>0</v>
      </c>
      <c r="I862" s="1"/>
      <c r="J862" s="2">
        <v>7000</v>
      </c>
      <c r="K862" s="2">
        <v>0</v>
      </c>
      <c r="L862" s="2">
        <v>0</v>
      </c>
      <c r="M862" s="2">
        <v>7000</v>
      </c>
      <c r="N862" s="75">
        <f>VLOOKUP(P862,'CODIGOS RENTISTICOS'!$A$2:E1902,2,FALSE)</f>
        <v>825000000</v>
      </c>
      <c r="O862" s="75">
        <f>VLOOKUP(P862,'CODIGOS RENTISTICOS'!$A$2:F4069,3,FALSE)</f>
        <v>150109</v>
      </c>
      <c r="P862" s="60">
        <v>121245</v>
      </c>
      <c r="Q862" s="2">
        <v>7000</v>
      </c>
      <c r="R862" s="60"/>
    </row>
    <row r="863" spans="1:18" x14ac:dyDescent="0.2">
      <c r="A863" s="1">
        <v>50000249</v>
      </c>
      <c r="B863" s="1">
        <v>1159107</v>
      </c>
      <c r="C863" s="1" t="s">
        <v>126</v>
      </c>
      <c r="D863" s="1">
        <v>91491409</v>
      </c>
      <c r="E863" s="3">
        <v>37330</v>
      </c>
      <c r="F863" s="1">
        <v>6491775</v>
      </c>
      <c r="G863" s="1">
        <v>0</v>
      </c>
      <c r="H863" s="1">
        <v>0</v>
      </c>
      <c r="I863" s="1"/>
      <c r="J863" s="2">
        <v>7000</v>
      </c>
      <c r="K863" s="2">
        <v>0</v>
      </c>
      <c r="L863" s="2">
        <v>0</v>
      </c>
      <c r="M863" s="2">
        <v>7000</v>
      </c>
      <c r="N863" s="75">
        <f>VLOOKUP(P863,'CODIGOS RENTISTICOS'!$A$2:E1903,2,FALSE)</f>
        <v>825000000</v>
      </c>
      <c r="O863" s="75">
        <f>VLOOKUP(P863,'CODIGOS RENTISTICOS'!$A$2:F4070,3,FALSE)</f>
        <v>150109</v>
      </c>
      <c r="P863" s="60">
        <v>121245</v>
      </c>
      <c r="Q863" s="2">
        <v>7000</v>
      </c>
      <c r="R863" s="60"/>
    </row>
    <row r="864" spans="1:18" x14ac:dyDescent="0.2">
      <c r="A864" s="1">
        <v>50000249</v>
      </c>
      <c r="B864" s="1">
        <v>1159109</v>
      </c>
      <c r="C864" s="1" t="s">
        <v>126</v>
      </c>
      <c r="D864" s="1">
        <v>63349278</v>
      </c>
      <c r="E864" s="3">
        <v>37330</v>
      </c>
      <c r="F864" s="1">
        <v>319176</v>
      </c>
      <c r="G864" s="1">
        <v>0</v>
      </c>
      <c r="H864" s="1">
        <v>0</v>
      </c>
      <c r="I864" s="1"/>
      <c r="J864" s="2">
        <v>7000</v>
      </c>
      <c r="K864" s="2">
        <v>0</v>
      </c>
      <c r="L864" s="2">
        <v>0</v>
      </c>
      <c r="M864" s="2">
        <v>7000</v>
      </c>
      <c r="N864" s="75">
        <f>VLOOKUP(P864,'CODIGOS RENTISTICOS'!$A$2:E1904,2,FALSE)</f>
        <v>825000000</v>
      </c>
      <c r="O864" s="75">
        <f>VLOOKUP(P864,'CODIGOS RENTISTICOS'!$A$2:F4071,3,FALSE)</f>
        <v>150109</v>
      </c>
      <c r="P864" s="60">
        <v>121245</v>
      </c>
      <c r="Q864" s="2">
        <v>7000</v>
      </c>
      <c r="R864" s="60"/>
    </row>
    <row r="865" spans="1:18" x14ac:dyDescent="0.2">
      <c r="A865" s="1">
        <v>50000249</v>
      </c>
      <c r="B865" s="1">
        <v>5297819</v>
      </c>
      <c r="C865" s="1" t="s">
        <v>42</v>
      </c>
      <c r="D865" s="1">
        <v>16829817</v>
      </c>
      <c r="E865" s="3">
        <v>37330</v>
      </c>
      <c r="F865" s="1">
        <v>5166062</v>
      </c>
      <c r="G865" s="1">
        <v>0</v>
      </c>
      <c r="H865" s="1">
        <v>0</v>
      </c>
      <c r="I865" s="1"/>
      <c r="J865" s="2">
        <v>7000</v>
      </c>
      <c r="K865" s="2">
        <v>0</v>
      </c>
      <c r="L865" s="2">
        <v>0</v>
      </c>
      <c r="M865" s="2">
        <v>7000</v>
      </c>
      <c r="N865" s="75">
        <f>VLOOKUP(P865,'CODIGOS RENTISTICOS'!$A$2:E1905,2,FALSE)</f>
        <v>825000000</v>
      </c>
      <c r="O865" s="75">
        <f>VLOOKUP(P865,'CODIGOS RENTISTICOS'!$A$2:F4072,3,FALSE)</f>
        <v>150109</v>
      </c>
      <c r="P865" s="60">
        <v>121245</v>
      </c>
      <c r="Q865" s="2">
        <v>7000</v>
      </c>
      <c r="R865" s="60"/>
    </row>
    <row r="866" spans="1:18" x14ac:dyDescent="0.2">
      <c r="A866" s="1">
        <v>50000249</v>
      </c>
      <c r="B866" s="1">
        <v>400621</v>
      </c>
      <c r="C866" s="1" t="s">
        <v>295</v>
      </c>
      <c r="D866" s="1">
        <v>15259283</v>
      </c>
      <c r="E866" s="3">
        <v>37330</v>
      </c>
      <c r="F866" s="1">
        <v>2448363</v>
      </c>
      <c r="G866" s="1">
        <v>0</v>
      </c>
      <c r="H866" s="1">
        <v>0</v>
      </c>
      <c r="I866" s="1"/>
      <c r="J866" s="2">
        <v>500000</v>
      </c>
      <c r="K866" s="2">
        <v>0</v>
      </c>
      <c r="L866" s="2">
        <v>0</v>
      </c>
      <c r="M866" s="2">
        <v>500000</v>
      </c>
      <c r="N866" s="75">
        <f>VLOOKUP(P866,'CODIGOS RENTISTICOS'!$A$2:E1906,2,FALSE)</f>
        <v>11100000</v>
      </c>
      <c r="O866" s="75">
        <f>VLOOKUP(P866,'CODIGOS RENTISTICOS'!$A$2:F4073,3,FALSE)</f>
        <v>150101</v>
      </c>
      <c r="P866" s="60">
        <v>121275</v>
      </c>
      <c r="Q866" s="2">
        <v>500000</v>
      </c>
      <c r="R866" s="60"/>
    </row>
    <row r="867" spans="1:18" x14ac:dyDescent="0.2">
      <c r="A867" s="1">
        <v>50000249</v>
      </c>
      <c r="B867" s="1">
        <v>400678</v>
      </c>
      <c r="C867" s="1" t="s">
        <v>295</v>
      </c>
      <c r="D867" s="1">
        <v>4684012</v>
      </c>
      <c r="E867" s="3">
        <v>37330</v>
      </c>
      <c r="F867" s="1">
        <v>2433163</v>
      </c>
      <c r="G867" s="1">
        <v>0</v>
      </c>
      <c r="H867" s="1">
        <v>0</v>
      </c>
      <c r="I867" s="1"/>
      <c r="J867" s="2">
        <v>618000</v>
      </c>
      <c r="K867" s="2">
        <v>0</v>
      </c>
      <c r="L867" s="2">
        <v>0</v>
      </c>
      <c r="M867" s="2">
        <v>618000</v>
      </c>
      <c r="N867" s="75">
        <f>VLOOKUP(P867,'CODIGOS RENTISTICOS'!$A$2:E1907,2,FALSE)</f>
        <v>11100000</v>
      </c>
      <c r="O867" s="75">
        <f>VLOOKUP(P867,'CODIGOS RENTISTICOS'!$A$2:F4074,3,FALSE)</f>
        <v>150101</v>
      </c>
      <c r="P867" s="60">
        <v>121275</v>
      </c>
      <c r="Q867" s="2">
        <v>618000</v>
      </c>
      <c r="R867" s="60"/>
    </row>
    <row r="868" spans="1:18" x14ac:dyDescent="0.2">
      <c r="A868" s="1">
        <v>50000249</v>
      </c>
      <c r="B868" s="1">
        <v>630361</v>
      </c>
      <c r="C868" s="1" t="s">
        <v>295</v>
      </c>
      <c r="D868" s="1">
        <v>16502001</v>
      </c>
      <c r="E868" s="3">
        <v>37330</v>
      </c>
      <c r="F868" s="1">
        <v>2444821</v>
      </c>
      <c r="G868" s="1">
        <v>0</v>
      </c>
      <c r="H868" s="1">
        <v>0</v>
      </c>
      <c r="I868" s="1"/>
      <c r="J868" s="2">
        <v>58000</v>
      </c>
      <c r="K868" s="2">
        <v>0</v>
      </c>
      <c r="L868" s="2">
        <v>0</v>
      </c>
      <c r="M868" s="2">
        <v>58000</v>
      </c>
      <c r="N868" s="75">
        <f>VLOOKUP(P868,'CODIGOS RENTISTICOS'!$A$2:E1908,2,FALSE)</f>
        <v>11100000</v>
      </c>
      <c r="O868" s="75">
        <f>VLOOKUP(P868,'CODIGOS RENTISTICOS'!$A$2:F4075,3,FALSE)</f>
        <v>150101</v>
      </c>
      <c r="P868" s="60">
        <v>121275</v>
      </c>
      <c r="Q868" s="2">
        <v>58000</v>
      </c>
      <c r="R868" s="60"/>
    </row>
    <row r="869" spans="1:18" x14ac:dyDescent="0.2">
      <c r="A869" s="1">
        <v>50000249</v>
      </c>
      <c r="B869" s="1">
        <v>801921</v>
      </c>
      <c r="C869" s="1" t="s">
        <v>42</v>
      </c>
      <c r="D869" s="1">
        <v>94400621</v>
      </c>
      <c r="E869" s="3">
        <v>37330</v>
      </c>
      <c r="F869" s="1">
        <v>6652053</v>
      </c>
      <c r="G869" s="1">
        <v>0</v>
      </c>
      <c r="H869" s="1">
        <v>0</v>
      </c>
      <c r="I869" s="1"/>
      <c r="J869" s="2">
        <v>7000</v>
      </c>
      <c r="K869" s="2">
        <v>0</v>
      </c>
      <c r="L869" s="2">
        <v>0</v>
      </c>
      <c r="M869" s="2">
        <v>7000</v>
      </c>
      <c r="N869" s="75">
        <f>VLOOKUP(P869,'CODIGOS RENTISTICOS'!$A$2:E1909,2,FALSE)</f>
        <v>825000000</v>
      </c>
      <c r="O869" s="75">
        <f>VLOOKUP(P869,'CODIGOS RENTISTICOS'!$A$2:F4076,3,FALSE)</f>
        <v>150109</v>
      </c>
      <c r="P869" s="60">
        <v>121245</v>
      </c>
      <c r="Q869" s="2">
        <v>7000</v>
      </c>
      <c r="R869" s="60"/>
    </row>
    <row r="870" spans="1:18" x14ac:dyDescent="0.2">
      <c r="A870" s="1">
        <v>50000249</v>
      </c>
      <c r="B870" s="1">
        <v>646796</v>
      </c>
      <c r="C870" s="1" t="s">
        <v>116</v>
      </c>
      <c r="D870" s="1">
        <v>8001088375</v>
      </c>
      <c r="E870" s="3">
        <v>37330</v>
      </c>
      <c r="F870" s="1">
        <v>2722663</v>
      </c>
      <c r="G870" s="1">
        <v>0</v>
      </c>
      <c r="H870" s="1">
        <v>0</v>
      </c>
      <c r="I870" s="1"/>
      <c r="J870" s="2">
        <v>459133</v>
      </c>
      <c r="K870" s="2">
        <v>0</v>
      </c>
      <c r="L870" s="2">
        <v>0</v>
      </c>
      <c r="M870" s="2">
        <v>459133</v>
      </c>
      <c r="N870" s="75">
        <f>VLOOKUP(P870,'CODIGOS RENTISTICOS'!$A$2:E1910,2,FALSE)</f>
        <v>825000000</v>
      </c>
      <c r="O870" s="75">
        <f>VLOOKUP(P870,'CODIGOS RENTISTICOS'!$A$2:F4077,3,FALSE)</f>
        <v>150109</v>
      </c>
      <c r="P870" s="60">
        <v>121245</v>
      </c>
      <c r="Q870" s="2">
        <v>459133</v>
      </c>
      <c r="R870" s="60"/>
    </row>
    <row r="871" spans="1:18" x14ac:dyDescent="0.2">
      <c r="A871" s="1">
        <v>50000249</v>
      </c>
      <c r="B871" s="1">
        <v>1166049</v>
      </c>
      <c r="C871" s="1" t="s">
        <v>16</v>
      </c>
      <c r="D871" s="1">
        <v>18387433</v>
      </c>
      <c r="E871" s="3">
        <v>37330</v>
      </c>
      <c r="F871" s="1">
        <v>2307827</v>
      </c>
      <c r="G871" s="1">
        <v>0</v>
      </c>
      <c r="H871" s="1">
        <v>0</v>
      </c>
      <c r="I871" s="1"/>
      <c r="J871" s="2">
        <v>5000</v>
      </c>
      <c r="K871" s="2">
        <v>0</v>
      </c>
      <c r="L871" s="2">
        <v>0</v>
      </c>
      <c r="M871" s="2">
        <v>5000</v>
      </c>
      <c r="N871" s="75">
        <f>VLOOKUP(P871,'CODIGOS RENTISTICOS'!$A$2:E1911,2,FALSE)</f>
        <v>825000000</v>
      </c>
      <c r="O871" s="75">
        <f>VLOOKUP(P871,'CODIGOS RENTISTICOS'!$A$2:F4078,3,FALSE)</f>
        <v>150109</v>
      </c>
      <c r="P871" s="60">
        <v>5041</v>
      </c>
      <c r="Q871" s="2">
        <v>5000</v>
      </c>
      <c r="R871" s="60"/>
    </row>
    <row r="872" spans="1:18" x14ac:dyDescent="0.2">
      <c r="A872" s="1">
        <v>50000249</v>
      </c>
      <c r="B872" s="1">
        <v>1166050</v>
      </c>
      <c r="C872" s="1" t="s">
        <v>16</v>
      </c>
      <c r="D872" s="1">
        <v>6199505</v>
      </c>
      <c r="E872" s="3">
        <v>37330</v>
      </c>
      <c r="F872" s="1">
        <v>2307827</v>
      </c>
      <c r="G872" s="1">
        <v>0</v>
      </c>
      <c r="H872" s="1">
        <v>0</v>
      </c>
      <c r="I872" s="1"/>
      <c r="J872" s="2">
        <v>7000</v>
      </c>
      <c r="K872" s="2">
        <v>0</v>
      </c>
      <c r="L872" s="2">
        <v>0</v>
      </c>
      <c r="M872" s="2">
        <v>7000</v>
      </c>
      <c r="N872" s="75">
        <f>VLOOKUP(P872,'CODIGOS RENTISTICOS'!$A$2:E1912,2,FALSE)</f>
        <v>825000000</v>
      </c>
      <c r="O872" s="75">
        <f>VLOOKUP(P872,'CODIGOS RENTISTICOS'!$A$2:F4079,3,FALSE)</f>
        <v>150109</v>
      </c>
      <c r="P872" s="60">
        <v>5041</v>
      </c>
      <c r="Q872" s="2">
        <v>7000</v>
      </c>
      <c r="R872" s="60"/>
    </row>
    <row r="873" spans="1:18" x14ac:dyDescent="0.2">
      <c r="A873" s="1">
        <v>50000249</v>
      </c>
      <c r="B873" s="1">
        <v>1166051</v>
      </c>
      <c r="C873" s="1" t="s">
        <v>16</v>
      </c>
      <c r="D873" s="1">
        <v>6199082</v>
      </c>
      <c r="E873" s="3">
        <v>37330</v>
      </c>
      <c r="F873" s="1">
        <v>2237597</v>
      </c>
      <c r="G873" s="1">
        <v>0</v>
      </c>
      <c r="H873" s="1">
        <v>0</v>
      </c>
      <c r="I873" s="1"/>
      <c r="J873" s="2">
        <v>5000</v>
      </c>
      <c r="K873" s="2">
        <v>0</v>
      </c>
      <c r="L873" s="2">
        <v>0</v>
      </c>
      <c r="M873" s="2">
        <v>5000</v>
      </c>
      <c r="N873" s="75">
        <f>VLOOKUP(P873,'CODIGOS RENTISTICOS'!$A$2:E1913,2,FALSE)</f>
        <v>825000000</v>
      </c>
      <c r="O873" s="75">
        <f>VLOOKUP(P873,'CODIGOS RENTISTICOS'!$A$2:F4080,3,FALSE)</f>
        <v>150109</v>
      </c>
      <c r="P873" s="60">
        <v>5041</v>
      </c>
      <c r="Q873" s="2">
        <v>5000</v>
      </c>
      <c r="R873" s="60"/>
    </row>
    <row r="874" spans="1:18" x14ac:dyDescent="0.2">
      <c r="A874" s="1">
        <v>50000249</v>
      </c>
      <c r="B874" s="1">
        <v>394897</v>
      </c>
      <c r="C874" s="1" t="s">
        <v>420</v>
      </c>
      <c r="D874" s="1">
        <v>8280000939</v>
      </c>
      <c r="E874" s="3">
        <v>37330</v>
      </c>
      <c r="F874" s="1">
        <v>4357470</v>
      </c>
      <c r="G874" s="1">
        <v>0</v>
      </c>
      <c r="H874" s="1">
        <v>1</v>
      </c>
      <c r="I874" s="1"/>
      <c r="J874" s="2">
        <v>0</v>
      </c>
      <c r="K874" s="2">
        <v>4530537</v>
      </c>
      <c r="L874" s="2">
        <v>0</v>
      </c>
      <c r="M874" s="2">
        <v>4530537</v>
      </c>
      <c r="N874" s="75">
        <f>VLOOKUP(P874,'CODIGOS RENTISTICOS'!$A$2:E1914,2,FALSE)</f>
        <v>96200000</v>
      </c>
      <c r="O874" s="75">
        <f>VLOOKUP(P874,'CODIGOS RENTISTICOS'!$A$2:F4081,3,FALSE)</f>
        <v>350101</v>
      </c>
      <c r="P874" s="60">
        <v>121203</v>
      </c>
      <c r="Q874" s="2">
        <v>4530537</v>
      </c>
      <c r="R874" s="60"/>
    </row>
    <row r="875" spans="1:18" x14ac:dyDescent="0.2">
      <c r="A875" s="1">
        <v>50000249</v>
      </c>
      <c r="B875" s="1">
        <v>49196</v>
      </c>
      <c r="C875" s="1" t="s">
        <v>117</v>
      </c>
      <c r="D875" s="1">
        <v>8001876383</v>
      </c>
      <c r="E875" s="3">
        <v>37330</v>
      </c>
      <c r="F875" s="1">
        <v>2826956</v>
      </c>
      <c r="G875" s="1">
        <v>0</v>
      </c>
      <c r="H875" s="1">
        <v>1</v>
      </c>
      <c r="I875" s="1"/>
      <c r="J875" s="2">
        <v>0</v>
      </c>
      <c r="K875" s="2">
        <v>0</v>
      </c>
      <c r="L875" s="2">
        <v>294500</v>
      </c>
      <c r="M875" s="2">
        <v>294500</v>
      </c>
      <c r="N875" s="75">
        <f>VLOOKUP(P875,'CODIGOS RENTISTICOS'!$A$2:E1915,2,FALSE)</f>
        <v>13700000</v>
      </c>
      <c r="O875" s="75">
        <f>VLOOKUP(P875,'CODIGOS RENTISTICOS'!$A$2:F4082,3,FALSE)</f>
        <v>290101</v>
      </c>
      <c r="P875" s="60">
        <v>121250</v>
      </c>
      <c r="Q875" s="2">
        <v>294500</v>
      </c>
      <c r="R875" s="60"/>
    </row>
    <row r="876" spans="1:18" x14ac:dyDescent="0.2">
      <c r="A876" s="1">
        <v>50000249</v>
      </c>
      <c r="B876" s="1">
        <v>6623973</v>
      </c>
      <c r="C876" s="1" t="s">
        <v>117</v>
      </c>
      <c r="D876" s="1">
        <v>8001876383</v>
      </c>
      <c r="E876" s="3">
        <v>37330</v>
      </c>
      <c r="F876" s="1">
        <v>2826956</v>
      </c>
      <c r="G876" s="1">
        <v>0</v>
      </c>
      <c r="H876" s="1">
        <v>1</v>
      </c>
      <c r="I876" s="1"/>
      <c r="J876" s="2">
        <v>0</v>
      </c>
      <c r="K876" s="2">
        <v>0</v>
      </c>
      <c r="L876" s="2">
        <v>20000</v>
      </c>
      <c r="M876" s="2">
        <v>20000</v>
      </c>
      <c r="N876" s="75">
        <f>VLOOKUP(P876,'CODIGOS RENTISTICOS'!$A$2:E1916,2,FALSE)</f>
        <v>13700000</v>
      </c>
      <c r="O876" s="75">
        <f>VLOOKUP(P876,'CODIGOS RENTISTICOS'!$A$2:F4083,3,FALSE)</f>
        <v>290101</v>
      </c>
      <c r="P876" s="60">
        <v>121250</v>
      </c>
      <c r="Q876" s="2">
        <v>20000</v>
      </c>
      <c r="R876" s="60"/>
    </row>
    <row r="877" spans="1:18" x14ac:dyDescent="0.2">
      <c r="A877" s="1">
        <v>50000249</v>
      </c>
      <c r="B877" s="1">
        <v>7079325</v>
      </c>
      <c r="C877" s="1" t="s">
        <v>117</v>
      </c>
      <c r="D877" s="1">
        <v>8001876383</v>
      </c>
      <c r="E877" s="3">
        <v>37330</v>
      </c>
      <c r="F877" s="1">
        <v>2826956</v>
      </c>
      <c r="G877" s="1">
        <v>0</v>
      </c>
      <c r="H877" s="1">
        <v>1</v>
      </c>
      <c r="I877" s="1"/>
      <c r="J877" s="2">
        <v>0</v>
      </c>
      <c r="K877" s="2">
        <v>0</v>
      </c>
      <c r="L877" s="2">
        <v>150186</v>
      </c>
      <c r="M877" s="2">
        <v>150186</v>
      </c>
      <c r="N877" s="75">
        <f>VLOOKUP(P877,'CODIGOS RENTISTICOS'!$A$2:E1917,2,FALSE)</f>
        <v>13700000</v>
      </c>
      <c r="O877" s="75">
        <f>VLOOKUP(P877,'CODIGOS RENTISTICOS'!$A$2:F4084,3,FALSE)</f>
        <v>290101</v>
      </c>
      <c r="P877" s="60">
        <v>121250</v>
      </c>
      <c r="Q877" s="2">
        <v>150186</v>
      </c>
      <c r="R877" s="60"/>
    </row>
    <row r="878" spans="1:18" x14ac:dyDescent="0.2">
      <c r="A878" s="1">
        <v>50000249</v>
      </c>
      <c r="B878" s="1">
        <v>932283</v>
      </c>
      <c r="C878" s="1" t="s">
        <v>296</v>
      </c>
      <c r="D878" s="1">
        <v>31428933</v>
      </c>
      <c r="E878" s="3">
        <v>37330</v>
      </c>
      <c r="F878" s="1">
        <v>2104144</v>
      </c>
      <c r="G878" s="1">
        <v>0</v>
      </c>
      <c r="H878" s="1">
        <v>0</v>
      </c>
      <c r="I878" s="1"/>
      <c r="J878" s="2">
        <v>3000</v>
      </c>
      <c r="K878" s="2">
        <v>0</v>
      </c>
      <c r="L878" s="2">
        <v>0</v>
      </c>
      <c r="M878" s="2">
        <v>3000</v>
      </c>
      <c r="N878" s="75">
        <f>VLOOKUP(P878,'CODIGOS RENTISTICOS'!$A$2:E1918,2,FALSE)</f>
        <v>96200000</v>
      </c>
      <c r="O878" s="75">
        <f>VLOOKUP(P878,'CODIGOS RENTISTICOS'!$A$2:F4085,3,FALSE)</f>
        <v>350101</v>
      </c>
      <c r="P878" s="60">
        <v>121203</v>
      </c>
      <c r="Q878" s="2">
        <v>3000</v>
      </c>
      <c r="R878" s="60"/>
    </row>
    <row r="879" spans="1:18" x14ac:dyDescent="0.2">
      <c r="A879" s="1">
        <v>50000249</v>
      </c>
      <c r="B879" s="1">
        <v>932284</v>
      </c>
      <c r="C879" s="1" t="s">
        <v>296</v>
      </c>
      <c r="D879" s="1">
        <v>31428933</v>
      </c>
      <c r="E879" s="3">
        <v>37330</v>
      </c>
      <c r="F879" s="1">
        <v>2104144</v>
      </c>
      <c r="G879" s="1">
        <v>0</v>
      </c>
      <c r="H879" s="1">
        <v>0</v>
      </c>
      <c r="I879" s="1"/>
      <c r="J879" s="2">
        <v>3000</v>
      </c>
      <c r="K879" s="2">
        <v>0</v>
      </c>
      <c r="L879" s="2">
        <v>0</v>
      </c>
      <c r="M879" s="2">
        <v>3000</v>
      </c>
      <c r="N879" s="75">
        <f>VLOOKUP(P879,'CODIGOS RENTISTICOS'!$A$2:E1919,2,FALSE)</f>
        <v>96200000</v>
      </c>
      <c r="O879" s="75">
        <f>VLOOKUP(P879,'CODIGOS RENTISTICOS'!$A$2:F4086,3,FALSE)</f>
        <v>350101</v>
      </c>
      <c r="P879" s="60">
        <v>121203</v>
      </c>
      <c r="Q879" s="2">
        <v>3000</v>
      </c>
      <c r="R879" s="60"/>
    </row>
    <row r="880" spans="1:18" x14ac:dyDescent="0.2">
      <c r="A880" s="1">
        <v>50000249</v>
      </c>
      <c r="B880" s="1">
        <v>932285</v>
      </c>
      <c r="C880" s="1" t="s">
        <v>296</v>
      </c>
      <c r="D880" s="1">
        <v>31428933</v>
      </c>
      <c r="E880" s="3">
        <v>37330</v>
      </c>
      <c r="F880" s="1">
        <v>2104144</v>
      </c>
      <c r="G880" s="1">
        <v>0</v>
      </c>
      <c r="H880" s="1">
        <v>0</v>
      </c>
      <c r="I880" s="1"/>
      <c r="J880" s="2">
        <v>39000</v>
      </c>
      <c r="K880" s="2">
        <v>0</v>
      </c>
      <c r="L880" s="2">
        <v>0</v>
      </c>
      <c r="M880" s="2">
        <v>39000</v>
      </c>
      <c r="N880" s="75">
        <f>VLOOKUP(P880,'CODIGOS RENTISTICOS'!$A$2:E1920,2,FALSE)</f>
        <v>96200000</v>
      </c>
      <c r="O880" s="75">
        <f>VLOOKUP(P880,'CODIGOS RENTISTICOS'!$A$2:F4087,3,FALSE)</f>
        <v>350101</v>
      </c>
      <c r="P880" s="60">
        <v>121203</v>
      </c>
      <c r="Q880" s="2">
        <v>39000</v>
      </c>
      <c r="R880" s="60"/>
    </row>
    <row r="881" spans="1:18" x14ac:dyDescent="0.2">
      <c r="A881" s="1">
        <v>50000249</v>
      </c>
      <c r="B881" s="1">
        <v>1160056</v>
      </c>
      <c r="C881" s="1" t="s">
        <v>285</v>
      </c>
      <c r="D881" s="1">
        <v>8909243980</v>
      </c>
      <c r="E881" s="3">
        <v>37330</v>
      </c>
      <c r="F881" s="1">
        <v>4242993</v>
      </c>
      <c r="G881" s="1">
        <v>0</v>
      </c>
      <c r="H881" s="1">
        <v>0</v>
      </c>
      <c r="I881" s="1"/>
      <c r="J881" s="2">
        <v>1196460</v>
      </c>
      <c r="K881" s="2">
        <v>0</v>
      </c>
      <c r="L881" s="2">
        <v>0</v>
      </c>
      <c r="M881" s="2">
        <v>1196460</v>
      </c>
      <c r="N881" s="75">
        <f>VLOOKUP(P881,'CODIGOS RENTISTICOS'!$A$2:E1921,2,FALSE)</f>
        <v>825000000</v>
      </c>
      <c r="O881" s="75">
        <f>VLOOKUP(P881,'CODIGOS RENTISTICOS'!$A$2:F4088,3,FALSE)</f>
        <v>150109</v>
      </c>
      <c r="P881" s="60">
        <v>121245</v>
      </c>
      <c r="Q881" s="2">
        <v>1196460</v>
      </c>
      <c r="R881" s="60"/>
    </row>
    <row r="882" spans="1:18" x14ac:dyDescent="0.2">
      <c r="A882" s="1">
        <v>50000249</v>
      </c>
      <c r="B882" s="1">
        <v>1134582</v>
      </c>
      <c r="C882" s="1" t="s">
        <v>419</v>
      </c>
      <c r="D882" s="1">
        <v>19308400</v>
      </c>
      <c r="E882" s="3">
        <v>37330</v>
      </c>
      <c r="F882" s="1">
        <v>7608425</v>
      </c>
      <c r="G882" s="1">
        <v>0</v>
      </c>
      <c r="H882" s="1">
        <v>0</v>
      </c>
      <c r="I882" s="1"/>
      <c r="J882" s="2">
        <v>14000</v>
      </c>
      <c r="K882" s="2">
        <v>0</v>
      </c>
      <c r="L882" s="2">
        <v>0</v>
      </c>
      <c r="M882" s="2">
        <v>14000</v>
      </c>
      <c r="N882" s="75">
        <f>VLOOKUP(P882,'CODIGOS RENTISTICOS'!$A$2:E1922,2,FALSE)</f>
        <v>825000000</v>
      </c>
      <c r="O882" s="75">
        <f>VLOOKUP(P882,'CODIGOS RENTISTICOS'!$A$2:F4089,3,FALSE)</f>
        <v>150109</v>
      </c>
      <c r="P882" s="60">
        <v>121245</v>
      </c>
      <c r="Q882" s="2">
        <v>14000</v>
      </c>
      <c r="R882" s="60"/>
    </row>
    <row r="883" spans="1:18" x14ac:dyDescent="0.2">
      <c r="A883" s="1">
        <v>50000249</v>
      </c>
      <c r="B883" s="1">
        <v>1156575</v>
      </c>
      <c r="C883" s="1" t="s">
        <v>285</v>
      </c>
      <c r="D883" s="1">
        <v>8300146746</v>
      </c>
      <c r="E883" s="3">
        <v>37333</v>
      </c>
      <c r="F883" s="1">
        <v>3408170</v>
      </c>
      <c r="G883" s="1">
        <v>0</v>
      </c>
      <c r="H883" s="1">
        <v>0</v>
      </c>
      <c r="I883" s="1"/>
      <c r="J883" s="2">
        <v>2574</v>
      </c>
      <c r="K883" s="2">
        <v>0</v>
      </c>
      <c r="L883" s="2">
        <v>0</v>
      </c>
      <c r="M883" s="2">
        <v>2574</v>
      </c>
      <c r="N883" s="75">
        <f>VLOOKUP(P883,'CODIGOS RENTISTICOS'!$A$2:E1923,2,FALSE)</f>
        <v>96400000</v>
      </c>
      <c r="O883" s="75">
        <f>VLOOKUP(P883,'CODIGOS RENTISTICOS'!$A$2:F4090,3,FALSE)</f>
        <v>370101</v>
      </c>
      <c r="P883" s="60">
        <v>121280</v>
      </c>
      <c r="Q883" s="2">
        <v>2574</v>
      </c>
      <c r="R883" s="60"/>
    </row>
    <row r="884" spans="1:18" x14ac:dyDescent="0.2">
      <c r="A884" s="1">
        <v>50000249</v>
      </c>
      <c r="B884" s="1">
        <v>553861</v>
      </c>
      <c r="C884" s="1" t="s">
        <v>285</v>
      </c>
      <c r="D884" s="1">
        <v>8600312199</v>
      </c>
      <c r="E884" s="3">
        <v>37333</v>
      </c>
      <c r="F884" s="1">
        <v>2505890</v>
      </c>
      <c r="G884" s="1">
        <v>0</v>
      </c>
      <c r="H884" s="1">
        <v>0</v>
      </c>
      <c r="I884" s="1"/>
      <c r="J884" s="2">
        <v>573250</v>
      </c>
      <c r="K884" s="2">
        <v>0</v>
      </c>
      <c r="L884" s="2">
        <v>0</v>
      </c>
      <c r="M884" s="2">
        <v>573250</v>
      </c>
      <c r="N884" s="75">
        <f>VLOOKUP(P884,'CODIGOS RENTISTICOS'!$A$2:E1924,2,FALSE)</f>
        <v>10900000</v>
      </c>
      <c r="O884" s="75">
        <f>VLOOKUP(P884,'CODIGOS RENTISTICOS'!$A$2:F4091,3,FALSE)</f>
        <v>170101</v>
      </c>
      <c r="P884" s="60">
        <v>121255</v>
      </c>
      <c r="Q884" s="2">
        <v>573250</v>
      </c>
      <c r="R884" s="60"/>
    </row>
    <row r="885" spans="1:18" x14ac:dyDescent="0.2">
      <c r="A885" s="1">
        <v>50000249</v>
      </c>
      <c r="B885" s="1">
        <v>958250</v>
      </c>
      <c r="C885" s="1" t="s">
        <v>285</v>
      </c>
      <c r="D885" s="1">
        <v>41314720</v>
      </c>
      <c r="E885" s="3">
        <v>37333</v>
      </c>
      <c r="F885" s="1">
        <v>4155949</v>
      </c>
      <c r="G885" s="1">
        <v>0</v>
      </c>
      <c r="H885" s="1">
        <v>0</v>
      </c>
      <c r="I885" s="1"/>
      <c r="J885" s="2">
        <v>30000</v>
      </c>
      <c r="K885" s="2">
        <v>0</v>
      </c>
      <c r="L885" s="2">
        <v>0</v>
      </c>
      <c r="M885" s="2">
        <v>30000</v>
      </c>
      <c r="N885" s="75">
        <f>VLOOKUP(P885,'CODIGOS RENTISTICOS'!$A$2:E1925,2,FALSE)</f>
        <v>11500000</v>
      </c>
      <c r="O885" s="75">
        <f>VLOOKUP(P885,'CODIGOS RENTISTICOS'!$A$2:F4092,3,FALSE)</f>
        <v>130101</v>
      </c>
      <c r="P885" s="60">
        <v>2701</v>
      </c>
      <c r="Q885" s="2">
        <v>30000</v>
      </c>
      <c r="R885" s="60"/>
    </row>
    <row r="886" spans="1:18" x14ac:dyDescent="0.2">
      <c r="A886" s="1">
        <v>50000249</v>
      </c>
      <c r="B886" s="1">
        <v>510227</v>
      </c>
      <c r="C886" s="1" t="s">
        <v>285</v>
      </c>
      <c r="D886" s="1">
        <v>8000319349</v>
      </c>
      <c r="E886" s="3">
        <v>37333</v>
      </c>
      <c r="F886" s="1">
        <v>2869131</v>
      </c>
      <c r="G886" s="1">
        <v>0</v>
      </c>
      <c r="H886" s="1">
        <v>0</v>
      </c>
      <c r="I886" s="1"/>
      <c r="J886" s="2">
        <v>5000</v>
      </c>
      <c r="K886" s="2">
        <v>0</v>
      </c>
      <c r="L886" s="2">
        <v>0</v>
      </c>
      <c r="M886" s="2">
        <v>5000</v>
      </c>
      <c r="N886" s="75">
        <f>VLOOKUP(P886,'CODIGOS RENTISTICOS'!$A$2:E1926,2,FALSE)</f>
        <v>825000000</v>
      </c>
      <c r="O886" s="75">
        <f>VLOOKUP(P886,'CODIGOS RENTISTICOS'!$A$2:F4093,3,FALSE)</f>
        <v>150109</v>
      </c>
      <c r="P886" s="60">
        <v>121245</v>
      </c>
      <c r="Q886" s="2">
        <v>5000</v>
      </c>
      <c r="R886" s="60"/>
    </row>
    <row r="887" spans="1:18" x14ac:dyDescent="0.2">
      <c r="A887" s="1">
        <v>50000249</v>
      </c>
      <c r="B887" s="1">
        <v>510229</v>
      </c>
      <c r="C887" s="1" t="s">
        <v>285</v>
      </c>
      <c r="D887" s="1">
        <v>8000319349</v>
      </c>
      <c r="E887" s="3">
        <v>37333</v>
      </c>
      <c r="F887" s="1">
        <v>2869131</v>
      </c>
      <c r="G887" s="1">
        <v>0</v>
      </c>
      <c r="H887" s="1">
        <v>0</v>
      </c>
      <c r="I887" s="1"/>
      <c r="J887" s="2">
        <v>7000</v>
      </c>
      <c r="K887" s="2">
        <v>0</v>
      </c>
      <c r="L887" s="2">
        <v>0</v>
      </c>
      <c r="M887" s="2">
        <v>7000</v>
      </c>
      <c r="N887" s="75">
        <f>VLOOKUP(P887,'CODIGOS RENTISTICOS'!$A$2:E1927,2,FALSE)</f>
        <v>825000000</v>
      </c>
      <c r="O887" s="75">
        <f>VLOOKUP(P887,'CODIGOS RENTISTICOS'!$A$2:F4094,3,FALSE)</f>
        <v>150109</v>
      </c>
      <c r="P887" s="60">
        <v>121245</v>
      </c>
      <c r="Q887" s="2">
        <v>7000</v>
      </c>
      <c r="R887" s="60"/>
    </row>
    <row r="888" spans="1:18" x14ac:dyDescent="0.2">
      <c r="A888" s="1">
        <v>50000249</v>
      </c>
      <c r="B888" s="1">
        <v>1170181</v>
      </c>
      <c r="C888" s="1" t="s">
        <v>285</v>
      </c>
      <c r="D888" s="1">
        <v>8300060514</v>
      </c>
      <c r="E888" s="3">
        <v>37333</v>
      </c>
      <c r="F888" s="1">
        <v>3686638</v>
      </c>
      <c r="G888" s="1">
        <v>0</v>
      </c>
      <c r="H888" s="1">
        <v>0</v>
      </c>
      <c r="I888" s="1"/>
      <c r="J888" s="2">
        <v>482760</v>
      </c>
      <c r="K888" s="2">
        <v>0</v>
      </c>
      <c r="L888" s="2">
        <v>0</v>
      </c>
      <c r="M888" s="2">
        <v>482760</v>
      </c>
      <c r="N888" s="75">
        <f>VLOOKUP(P888,'CODIGOS RENTISTICOS'!$A$2:E1928,2,FALSE)</f>
        <v>96200000</v>
      </c>
      <c r="O888" s="75">
        <f>VLOOKUP(P888,'CODIGOS RENTISTICOS'!$A$2:F4095,3,FALSE)</f>
        <v>350101</v>
      </c>
      <c r="P888" s="60">
        <v>121203</v>
      </c>
      <c r="Q888" s="2">
        <v>482760</v>
      </c>
      <c r="R888" s="60"/>
    </row>
    <row r="889" spans="1:18" x14ac:dyDescent="0.2">
      <c r="A889" s="1">
        <v>50000249</v>
      </c>
      <c r="B889" s="1">
        <v>1116917</v>
      </c>
      <c r="C889" s="1" t="s">
        <v>285</v>
      </c>
      <c r="D889" s="1">
        <v>8300251695</v>
      </c>
      <c r="E889" s="3">
        <v>37333</v>
      </c>
      <c r="F889" s="1">
        <v>2554428</v>
      </c>
      <c r="G889" s="1">
        <v>0</v>
      </c>
      <c r="H889" s="1">
        <v>0</v>
      </c>
      <c r="I889" s="1"/>
      <c r="J889" s="2">
        <v>26000</v>
      </c>
      <c r="K889" s="2">
        <v>0</v>
      </c>
      <c r="L889" s="2">
        <v>0</v>
      </c>
      <c r="M889" s="2">
        <v>26000</v>
      </c>
      <c r="N889" s="75">
        <f>VLOOKUP(P889,'CODIGOS RENTISTICOS'!$A$2:E1929,2,FALSE)</f>
        <v>825000000</v>
      </c>
      <c r="O889" s="75">
        <f>VLOOKUP(P889,'CODIGOS RENTISTICOS'!$A$2:F4096,3,FALSE)</f>
        <v>150109</v>
      </c>
      <c r="P889" s="60">
        <v>5041</v>
      </c>
      <c r="Q889" s="2">
        <v>26000</v>
      </c>
      <c r="R889" s="60"/>
    </row>
    <row r="890" spans="1:18" x14ac:dyDescent="0.2">
      <c r="A890" s="1">
        <v>50000249</v>
      </c>
      <c r="B890" s="1">
        <v>1171785</v>
      </c>
      <c r="C890" s="1" t="s">
        <v>285</v>
      </c>
      <c r="D890" s="1">
        <v>80500622</v>
      </c>
      <c r="E890" s="3">
        <v>37333</v>
      </c>
      <c r="F890" s="1">
        <v>3473611</v>
      </c>
      <c r="G890" s="1">
        <v>0</v>
      </c>
      <c r="H890" s="1">
        <v>0</v>
      </c>
      <c r="I890" s="1"/>
      <c r="J890" s="2">
        <v>7000</v>
      </c>
      <c r="K890" s="2">
        <v>0</v>
      </c>
      <c r="L890" s="2">
        <v>0</v>
      </c>
      <c r="M890" s="2">
        <v>7000</v>
      </c>
      <c r="N890" s="75">
        <f>VLOOKUP(P890,'CODIGOS RENTISTICOS'!$A$2:E1930,2,FALSE)</f>
        <v>825000000</v>
      </c>
      <c r="O890" s="75">
        <f>VLOOKUP(P890,'CODIGOS RENTISTICOS'!$A$2:F4097,3,FALSE)</f>
        <v>150109</v>
      </c>
      <c r="P890" s="60">
        <v>121245</v>
      </c>
      <c r="Q890" s="2">
        <v>7000</v>
      </c>
      <c r="R890" s="60"/>
    </row>
    <row r="891" spans="1:18" x14ac:dyDescent="0.2">
      <c r="A891" s="1">
        <v>50000249</v>
      </c>
      <c r="B891" s="1">
        <v>1171792</v>
      </c>
      <c r="C891" s="1" t="s">
        <v>285</v>
      </c>
      <c r="D891" s="1">
        <v>80396371</v>
      </c>
      <c r="E891" s="3">
        <v>37333</v>
      </c>
      <c r="F891" s="1">
        <v>3473611</v>
      </c>
      <c r="G891" s="1">
        <v>0</v>
      </c>
      <c r="H891" s="1">
        <v>0</v>
      </c>
      <c r="I891" s="1"/>
      <c r="J891" s="2">
        <v>7000</v>
      </c>
      <c r="K891" s="2">
        <v>0</v>
      </c>
      <c r="L891" s="2">
        <v>0</v>
      </c>
      <c r="M891" s="2">
        <v>7000</v>
      </c>
      <c r="N891" s="75">
        <f>VLOOKUP(P891,'CODIGOS RENTISTICOS'!$A$2:E1931,2,FALSE)</f>
        <v>825000000</v>
      </c>
      <c r="O891" s="75">
        <f>VLOOKUP(P891,'CODIGOS RENTISTICOS'!$A$2:F4098,3,FALSE)</f>
        <v>150109</v>
      </c>
      <c r="P891" s="60">
        <v>121245</v>
      </c>
      <c r="Q891" s="2">
        <v>7000</v>
      </c>
      <c r="R891" s="60"/>
    </row>
    <row r="892" spans="1:18" x14ac:dyDescent="0.2">
      <c r="A892" s="1">
        <v>50000249</v>
      </c>
      <c r="B892" s="1">
        <v>1376747</v>
      </c>
      <c r="C892" s="1" t="s">
        <v>285</v>
      </c>
      <c r="D892" s="1">
        <v>8600345355</v>
      </c>
      <c r="E892" s="3">
        <v>37333</v>
      </c>
      <c r="F892" s="1">
        <v>2217075</v>
      </c>
      <c r="G892" s="1">
        <v>0</v>
      </c>
      <c r="H892" s="1">
        <v>0</v>
      </c>
      <c r="I892" s="1"/>
      <c r="J892" s="2">
        <v>272000</v>
      </c>
      <c r="K892" s="2">
        <v>0</v>
      </c>
      <c r="L892" s="2">
        <v>0</v>
      </c>
      <c r="M892" s="2">
        <v>272000</v>
      </c>
      <c r="N892" s="75">
        <f>VLOOKUP(P892,'CODIGOS RENTISTICOS'!$A$2:E1932,2,FALSE)</f>
        <v>825000000</v>
      </c>
      <c r="O892" s="75">
        <f>VLOOKUP(P892,'CODIGOS RENTISTICOS'!$A$2:F4099,3,FALSE)</f>
        <v>150109</v>
      </c>
      <c r="P892" s="60">
        <v>5041</v>
      </c>
      <c r="Q892" s="2">
        <v>272000</v>
      </c>
      <c r="R892" s="60"/>
    </row>
    <row r="893" spans="1:18" x14ac:dyDescent="0.2">
      <c r="A893" s="1">
        <v>50000249</v>
      </c>
      <c r="B893" s="1">
        <v>944476</v>
      </c>
      <c r="C893" s="1" t="s">
        <v>285</v>
      </c>
      <c r="D893" s="1">
        <v>77393221</v>
      </c>
      <c r="E893" s="3">
        <v>37333</v>
      </c>
      <c r="F893" s="1">
        <v>5736513</v>
      </c>
      <c r="G893" s="1">
        <v>0</v>
      </c>
      <c r="H893" s="1">
        <v>0</v>
      </c>
      <c r="I893" s="1"/>
      <c r="J893" s="2">
        <v>7000</v>
      </c>
      <c r="K893" s="2">
        <v>0</v>
      </c>
      <c r="L893" s="2">
        <v>0</v>
      </c>
      <c r="M893" s="2">
        <v>7000</v>
      </c>
      <c r="N893" s="75">
        <f>VLOOKUP(P893,'CODIGOS RENTISTICOS'!$A$2:E1933,2,FALSE)</f>
        <v>825000000</v>
      </c>
      <c r="O893" s="75">
        <f>VLOOKUP(P893,'CODIGOS RENTISTICOS'!$A$2:F4100,3,FALSE)</f>
        <v>150109</v>
      </c>
      <c r="P893" s="60">
        <v>5041</v>
      </c>
      <c r="Q893" s="2">
        <v>7000</v>
      </c>
      <c r="R893" s="60"/>
    </row>
    <row r="894" spans="1:18" x14ac:dyDescent="0.2">
      <c r="A894" s="1">
        <v>50000249</v>
      </c>
      <c r="B894" s="1">
        <v>1171795</v>
      </c>
      <c r="C894" s="1" t="s">
        <v>285</v>
      </c>
      <c r="D894" s="1">
        <v>8600712358</v>
      </c>
      <c r="E894" s="3">
        <v>37333</v>
      </c>
      <c r="F894" s="1">
        <v>2187811</v>
      </c>
      <c r="G894" s="1">
        <v>0</v>
      </c>
      <c r="H894" s="1">
        <v>0</v>
      </c>
      <c r="I894" s="1"/>
      <c r="J894" s="2">
        <v>10000</v>
      </c>
      <c r="K894" s="2">
        <v>0</v>
      </c>
      <c r="L894" s="2">
        <v>0</v>
      </c>
      <c r="M894" s="2">
        <v>10000</v>
      </c>
      <c r="N894" s="75">
        <f>VLOOKUP(P894,'CODIGOS RENTISTICOS'!$A$2:E1934,2,FALSE)</f>
        <v>825000000</v>
      </c>
      <c r="O894" s="75">
        <f>VLOOKUP(P894,'CODIGOS RENTISTICOS'!$A$2:F4101,3,FALSE)</f>
        <v>150109</v>
      </c>
      <c r="P894" s="60">
        <v>5041</v>
      </c>
      <c r="Q894" s="2">
        <v>10000</v>
      </c>
      <c r="R894" s="60"/>
    </row>
    <row r="895" spans="1:18" x14ac:dyDescent="0.2">
      <c r="A895" s="1">
        <v>50000249</v>
      </c>
      <c r="B895" s="1">
        <v>677757</v>
      </c>
      <c r="C895" s="1" t="s">
        <v>285</v>
      </c>
      <c r="D895" s="1">
        <v>13701044</v>
      </c>
      <c r="E895" s="3">
        <v>37333</v>
      </c>
      <c r="F895" s="1">
        <v>3705781</v>
      </c>
      <c r="G895" s="1">
        <v>0</v>
      </c>
      <c r="H895" s="1">
        <v>0</v>
      </c>
      <c r="I895" s="1"/>
      <c r="J895" s="2">
        <v>14000</v>
      </c>
      <c r="K895" s="2">
        <v>0</v>
      </c>
      <c r="L895" s="2">
        <v>0</v>
      </c>
      <c r="M895" s="2">
        <v>14000</v>
      </c>
      <c r="N895" s="75">
        <f>VLOOKUP(P895,'CODIGOS RENTISTICOS'!$A$2:E1935,2,FALSE)</f>
        <v>825000000</v>
      </c>
      <c r="O895" s="75">
        <f>VLOOKUP(P895,'CODIGOS RENTISTICOS'!$A$2:F4102,3,FALSE)</f>
        <v>150109</v>
      </c>
      <c r="P895" s="60">
        <v>121245</v>
      </c>
      <c r="Q895" s="2">
        <v>14000</v>
      </c>
      <c r="R895" s="60"/>
    </row>
    <row r="896" spans="1:18" x14ac:dyDescent="0.2">
      <c r="A896" s="1">
        <v>50000249</v>
      </c>
      <c r="B896" s="1">
        <v>765672</v>
      </c>
      <c r="C896" s="1" t="s">
        <v>285</v>
      </c>
      <c r="D896" s="1">
        <v>8000855133</v>
      </c>
      <c r="E896" s="3">
        <v>37333</v>
      </c>
      <c r="F896" s="1">
        <v>7124955</v>
      </c>
      <c r="G896" s="1">
        <v>0</v>
      </c>
      <c r="H896" s="1">
        <v>0</v>
      </c>
      <c r="I896" s="1"/>
      <c r="J896" s="2">
        <v>70000</v>
      </c>
      <c r="K896" s="2">
        <v>0</v>
      </c>
      <c r="L896" s="2">
        <v>0</v>
      </c>
      <c r="M896" s="2">
        <v>70000</v>
      </c>
      <c r="N896" s="75">
        <f>VLOOKUP(P896,'CODIGOS RENTISTICOS'!$A$2:E1936,2,FALSE)</f>
        <v>825000000</v>
      </c>
      <c r="O896" s="75">
        <f>VLOOKUP(P896,'CODIGOS RENTISTICOS'!$A$2:F4103,3,FALSE)</f>
        <v>150109</v>
      </c>
      <c r="P896" s="60">
        <v>121245</v>
      </c>
      <c r="Q896" s="2">
        <v>70000</v>
      </c>
      <c r="R896" s="60"/>
    </row>
    <row r="897" spans="1:18" x14ac:dyDescent="0.2">
      <c r="A897" s="1">
        <v>50000249</v>
      </c>
      <c r="B897" s="1">
        <v>900247</v>
      </c>
      <c r="C897" s="1" t="s">
        <v>285</v>
      </c>
      <c r="D897" s="1">
        <v>8000179659</v>
      </c>
      <c r="E897" s="3">
        <v>37333</v>
      </c>
      <c r="F897" s="1">
        <v>4315098</v>
      </c>
      <c r="G897" s="1">
        <v>0</v>
      </c>
      <c r="H897" s="1">
        <v>0</v>
      </c>
      <c r="I897" s="1"/>
      <c r="J897" s="2">
        <v>72000</v>
      </c>
      <c r="K897" s="2">
        <v>0</v>
      </c>
      <c r="L897" s="2">
        <v>0</v>
      </c>
      <c r="M897" s="2">
        <v>72000</v>
      </c>
      <c r="N897" s="75">
        <f>VLOOKUP(P897,'CODIGOS RENTISTICOS'!$A$2:E1937,2,FALSE)</f>
        <v>825000000</v>
      </c>
      <c r="O897" s="75">
        <f>VLOOKUP(P897,'CODIGOS RENTISTICOS'!$A$2:F4104,3,FALSE)</f>
        <v>150109</v>
      </c>
      <c r="P897" s="60">
        <v>121245</v>
      </c>
      <c r="Q897" s="2">
        <v>72000</v>
      </c>
      <c r="R897" s="60"/>
    </row>
    <row r="898" spans="1:18" x14ac:dyDescent="0.2">
      <c r="A898" s="1">
        <v>50000249</v>
      </c>
      <c r="B898" s="1">
        <v>1530337</v>
      </c>
      <c r="C898" s="1" t="s">
        <v>285</v>
      </c>
      <c r="D898" s="1">
        <v>19246969</v>
      </c>
      <c r="E898" s="3">
        <v>37333</v>
      </c>
      <c r="F898" s="1">
        <v>2146408</v>
      </c>
      <c r="G898" s="1">
        <v>0</v>
      </c>
      <c r="H898" s="1">
        <v>0</v>
      </c>
      <c r="I898" s="1"/>
      <c r="J898" s="2">
        <v>2000</v>
      </c>
      <c r="K898" s="2">
        <v>0</v>
      </c>
      <c r="L898" s="2">
        <v>0</v>
      </c>
      <c r="M898" s="2">
        <v>2000</v>
      </c>
      <c r="N898" s="75">
        <f>VLOOKUP(P898,'CODIGOS RENTISTICOS'!$A$2:E1938,2,FALSE)</f>
        <v>825000000</v>
      </c>
      <c r="O898" s="75">
        <f>VLOOKUP(P898,'CODIGOS RENTISTICOS'!$A$2:F4105,3,FALSE)</f>
        <v>150109</v>
      </c>
      <c r="P898" s="60">
        <v>121245</v>
      </c>
      <c r="Q898" s="2">
        <v>2000</v>
      </c>
      <c r="R898" s="60"/>
    </row>
    <row r="899" spans="1:18" x14ac:dyDescent="0.2">
      <c r="A899" s="1">
        <v>50000249</v>
      </c>
      <c r="B899" s="1">
        <v>1530339</v>
      </c>
      <c r="C899" s="1" t="s">
        <v>285</v>
      </c>
      <c r="D899" s="1">
        <v>8600673787</v>
      </c>
      <c r="E899" s="3">
        <v>37333</v>
      </c>
      <c r="F899" s="1">
        <v>6368838</v>
      </c>
      <c r="G899" s="1">
        <v>0</v>
      </c>
      <c r="H899" s="1">
        <v>0</v>
      </c>
      <c r="I899" s="1"/>
      <c r="J899" s="2">
        <v>20000</v>
      </c>
      <c r="K899" s="2">
        <v>0</v>
      </c>
      <c r="L899" s="2">
        <v>0</v>
      </c>
      <c r="M899" s="2">
        <v>20000</v>
      </c>
      <c r="N899" s="75">
        <f>VLOOKUP(P899,'CODIGOS RENTISTICOS'!$A$2:E1939,2,FALSE)</f>
        <v>825000000</v>
      </c>
      <c r="O899" s="75">
        <f>VLOOKUP(P899,'CODIGOS RENTISTICOS'!$A$2:F4106,3,FALSE)</f>
        <v>150109</v>
      </c>
      <c r="P899" s="60">
        <v>121245</v>
      </c>
      <c r="Q899" s="2">
        <v>20000</v>
      </c>
      <c r="R899" s="60"/>
    </row>
    <row r="900" spans="1:18" x14ac:dyDescent="0.2">
      <c r="A900" s="1">
        <v>50000249</v>
      </c>
      <c r="B900" s="1">
        <v>2690089</v>
      </c>
      <c r="C900" s="1" t="s">
        <v>285</v>
      </c>
      <c r="D900" s="1">
        <v>79371561</v>
      </c>
      <c r="E900" s="3">
        <v>37333</v>
      </c>
      <c r="F900" s="1">
        <v>6169130</v>
      </c>
      <c r="G900" s="1">
        <v>0</v>
      </c>
      <c r="H900" s="1">
        <v>0</v>
      </c>
      <c r="I900" s="1"/>
      <c r="J900" s="2">
        <v>105000</v>
      </c>
      <c r="K900" s="2">
        <v>0</v>
      </c>
      <c r="L900" s="2">
        <v>0</v>
      </c>
      <c r="M900" s="2">
        <v>105000</v>
      </c>
      <c r="N900" s="75">
        <f>VLOOKUP(P900,'CODIGOS RENTISTICOS'!$A$2:E1940,2,FALSE)</f>
        <v>825000000</v>
      </c>
      <c r="O900" s="75">
        <f>VLOOKUP(P900,'CODIGOS RENTISTICOS'!$A$2:F4107,3,FALSE)</f>
        <v>150109</v>
      </c>
      <c r="P900" s="60">
        <v>121245</v>
      </c>
      <c r="Q900" s="2">
        <v>105000</v>
      </c>
      <c r="R900" s="60"/>
    </row>
    <row r="901" spans="1:18" x14ac:dyDescent="0.2">
      <c r="A901" s="1">
        <v>50000249</v>
      </c>
      <c r="B901" s="1">
        <v>2692264</v>
      </c>
      <c r="C901" s="1" t="s">
        <v>285</v>
      </c>
      <c r="D901" s="1">
        <v>98231669</v>
      </c>
      <c r="E901" s="3">
        <v>37333</v>
      </c>
      <c r="F901" s="1">
        <v>7706232</v>
      </c>
      <c r="G901" s="1">
        <v>0</v>
      </c>
      <c r="H901" s="1">
        <v>0</v>
      </c>
      <c r="I901" s="1"/>
      <c r="J901" s="2">
        <v>4000</v>
      </c>
      <c r="K901" s="2">
        <v>0</v>
      </c>
      <c r="L901" s="2">
        <v>0</v>
      </c>
      <c r="M901" s="2">
        <v>4000</v>
      </c>
      <c r="N901" s="75">
        <f>VLOOKUP(P901,'CODIGOS RENTISTICOS'!$A$2:E1941,2,FALSE)</f>
        <v>825000000</v>
      </c>
      <c r="O901" s="75">
        <f>VLOOKUP(P901,'CODIGOS RENTISTICOS'!$A$2:F4108,3,FALSE)</f>
        <v>150109</v>
      </c>
      <c r="P901" s="60">
        <v>121245</v>
      </c>
      <c r="Q901" s="2">
        <v>4000</v>
      </c>
      <c r="R901" s="60"/>
    </row>
    <row r="902" spans="1:18" x14ac:dyDescent="0.2">
      <c r="A902" s="1">
        <v>50000249</v>
      </c>
      <c r="B902" s="1">
        <v>2692344</v>
      </c>
      <c r="C902" s="1" t="s">
        <v>285</v>
      </c>
      <c r="D902" s="1">
        <v>79124850</v>
      </c>
      <c r="E902" s="3">
        <v>37333</v>
      </c>
      <c r="F902" s="1">
        <v>624387</v>
      </c>
      <c r="G902" s="1">
        <v>0</v>
      </c>
      <c r="H902" s="1">
        <v>0</v>
      </c>
      <c r="I902" s="1"/>
      <c r="J902" s="2">
        <v>5000</v>
      </c>
      <c r="K902" s="2">
        <v>0</v>
      </c>
      <c r="L902" s="2">
        <v>0</v>
      </c>
      <c r="M902" s="2">
        <v>5000</v>
      </c>
      <c r="N902" s="75">
        <f>VLOOKUP(P902,'CODIGOS RENTISTICOS'!$A$2:E1942,2,FALSE)</f>
        <v>825000000</v>
      </c>
      <c r="O902" s="75">
        <f>VLOOKUP(P902,'CODIGOS RENTISTICOS'!$A$2:F4109,3,FALSE)</f>
        <v>150109</v>
      </c>
      <c r="P902" s="60">
        <v>121245</v>
      </c>
      <c r="Q902" s="2">
        <v>5000</v>
      </c>
      <c r="R902" s="60"/>
    </row>
    <row r="903" spans="1:18" x14ac:dyDescent="0.2">
      <c r="A903" s="1">
        <v>50000249</v>
      </c>
      <c r="B903" s="1">
        <v>6011279</v>
      </c>
      <c r="C903" s="1" t="s">
        <v>285</v>
      </c>
      <c r="D903" s="1">
        <v>8600462012</v>
      </c>
      <c r="E903" s="3">
        <v>37333</v>
      </c>
      <c r="F903" s="1">
        <v>3200288</v>
      </c>
      <c r="G903" s="1">
        <v>0</v>
      </c>
      <c r="H903" s="1">
        <v>1</v>
      </c>
      <c r="I903" s="1"/>
      <c r="J903" s="2">
        <v>0</v>
      </c>
      <c r="K903" s="2">
        <v>0</v>
      </c>
      <c r="L903" s="2">
        <v>823000</v>
      </c>
      <c r="M903" s="2">
        <v>823000</v>
      </c>
      <c r="N903" s="75">
        <f>VLOOKUP(P903,'CODIGOS RENTISTICOS'!$A$2:E1943,2,FALSE)</f>
        <v>825000000</v>
      </c>
      <c r="O903" s="75">
        <f>VLOOKUP(P903,'CODIGOS RENTISTICOS'!$A$2:F4110,3,FALSE)</f>
        <v>150109</v>
      </c>
      <c r="P903" s="60">
        <v>121245</v>
      </c>
      <c r="Q903" s="2">
        <v>823000</v>
      </c>
      <c r="R903" s="60"/>
    </row>
    <row r="904" spans="1:18" x14ac:dyDescent="0.2">
      <c r="A904" s="1">
        <v>50000249</v>
      </c>
      <c r="B904" s="1">
        <v>1304026</v>
      </c>
      <c r="C904" s="1" t="s">
        <v>285</v>
      </c>
      <c r="D904" s="1">
        <v>8918013171</v>
      </c>
      <c r="E904" s="3">
        <v>37333</v>
      </c>
      <c r="F904" s="1">
        <v>3103506</v>
      </c>
      <c r="G904" s="1">
        <v>0</v>
      </c>
      <c r="H904" s="1">
        <v>0</v>
      </c>
      <c r="I904" s="1"/>
      <c r="J904" s="2">
        <v>364000</v>
      </c>
      <c r="K904" s="2">
        <v>0</v>
      </c>
      <c r="L904" s="2">
        <v>0</v>
      </c>
      <c r="M904" s="2">
        <v>364000</v>
      </c>
      <c r="N904" s="75">
        <f>VLOOKUP(P904,'CODIGOS RENTISTICOS'!$A$2:E1944,2,FALSE)</f>
        <v>825000000</v>
      </c>
      <c r="O904" s="75">
        <f>VLOOKUP(P904,'CODIGOS RENTISTICOS'!$A$2:F4111,3,FALSE)</f>
        <v>150109</v>
      </c>
      <c r="P904" s="60">
        <v>5041</v>
      </c>
      <c r="Q904" s="2">
        <v>364000</v>
      </c>
      <c r="R904" s="60"/>
    </row>
    <row r="905" spans="1:18" x14ac:dyDescent="0.2">
      <c r="A905" s="1">
        <v>50000249</v>
      </c>
      <c r="B905" s="1">
        <v>207636</v>
      </c>
      <c r="C905" s="1" t="s">
        <v>33</v>
      </c>
      <c r="D905" s="1">
        <v>8909267667</v>
      </c>
      <c r="E905" s="3">
        <v>37333</v>
      </c>
      <c r="F905" s="1">
        <v>3396262</v>
      </c>
      <c r="G905" s="1">
        <v>0</v>
      </c>
      <c r="H905" s="1">
        <v>1</v>
      </c>
      <c r="I905" s="1"/>
      <c r="J905" s="2">
        <v>0</v>
      </c>
      <c r="K905" s="2">
        <v>0</v>
      </c>
      <c r="L905" s="2">
        <v>618000</v>
      </c>
      <c r="M905" s="2">
        <v>618000</v>
      </c>
      <c r="N905" s="75">
        <f>VLOOKUP(P905,'CODIGOS RENTISTICOS'!$A$2:E1945,2,FALSE)</f>
        <v>825000000</v>
      </c>
      <c r="O905" s="75">
        <f>VLOOKUP(P905,'CODIGOS RENTISTICOS'!$A$2:F4112,3,FALSE)</f>
        <v>150109</v>
      </c>
      <c r="P905" s="60">
        <v>121245</v>
      </c>
      <c r="Q905" s="2">
        <v>618000</v>
      </c>
      <c r="R905" s="60"/>
    </row>
    <row r="906" spans="1:18" x14ac:dyDescent="0.2">
      <c r="A906" s="1">
        <v>50000249</v>
      </c>
      <c r="B906" s="1">
        <v>1105921</v>
      </c>
      <c r="C906" s="1" t="s">
        <v>33</v>
      </c>
      <c r="D906" s="1">
        <v>8300283513</v>
      </c>
      <c r="E906" s="3">
        <v>37333</v>
      </c>
      <c r="F906" s="1">
        <v>2355511</v>
      </c>
      <c r="G906" s="1">
        <v>0</v>
      </c>
      <c r="H906" s="1">
        <v>0</v>
      </c>
      <c r="I906" s="1"/>
      <c r="J906" s="2">
        <v>217000</v>
      </c>
      <c r="K906" s="2">
        <v>0</v>
      </c>
      <c r="L906" s="2">
        <v>0</v>
      </c>
      <c r="M906" s="2">
        <v>217000</v>
      </c>
      <c r="N906" s="75">
        <f>VLOOKUP(P906,'CODIGOS RENTISTICOS'!$A$2:E1946,2,FALSE)</f>
        <v>825000000</v>
      </c>
      <c r="O906" s="75">
        <f>VLOOKUP(P906,'CODIGOS RENTISTICOS'!$A$2:F4113,3,FALSE)</f>
        <v>150109</v>
      </c>
      <c r="P906" s="60">
        <v>121245</v>
      </c>
      <c r="Q906" s="2">
        <v>217000</v>
      </c>
      <c r="R906" s="60"/>
    </row>
    <row r="907" spans="1:18" x14ac:dyDescent="0.2">
      <c r="A907" s="1">
        <v>50000249</v>
      </c>
      <c r="B907" s="1">
        <v>431147</v>
      </c>
      <c r="C907" s="1" t="s">
        <v>33</v>
      </c>
      <c r="D907" s="1">
        <v>98528650</v>
      </c>
      <c r="E907" s="3">
        <v>37333</v>
      </c>
      <c r="F907" s="1">
        <v>2346138</v>
      </c>
      <c r="G907" s="1">
        <v>0</v>
      </c>
      <c r="H907" s="1">
        <v>0</v>
      </c>
      <c r="I907" s="1"/>
      <c r="J907" s="2">
        <v>309000</v>
      </c>
      <c r="K907" s="2">
        <v>0</v>
      </c>
      <c r="L907" s="2">
        <v>0</v>
      </c>
      <c r="M907" s="2">
        <v>309000</v>
      </c>
      <c r="N907" s="75">
        <f>VLOOKUP(P907,'CODIGOS RENTISTICOS'!$A$2:E1947,2,FALSE)</f>
        <v>96200000</v>
      </c>
      <c r="O907" s="75">
        <f>VLOOKUP(P907,'CODIGOS RENTISTICOS'!$A$2:F4114,3,FALSE)</f>
        <v>350101</v>
      </c>
      <c r="P907" s="60">
        <v>121230</v>
      </c>
      <c r="Q907" s="2">
        <v>309000</v>
      </c>
      <c r="R907" s="60"/>
    </row>
    <row r="908" spans="1:18" x14ac:dyDescent="0.2">
      <c r="A908" s="1">
        <v>50000249</v>
      </c>
      <c r="B908" s="1">
        <v>1094891</v>
      </c>
      <c r="C908" s="1" t="s">
        <v>33</v>
      </c>
      <c r="D908" s="1">
        <v>98542551</v>
      </c>
      <c r="E908" s="3">
        <v>37333</v>
      </c>
      <c r="F908" s="1">
        <v>2621603</v>
      </c>
      <c r="G908" s="1">
        <v>0</v>
      </c>
      <c r="H908" s="1">
        <v>0</v>
      </c>
      <c r="I908" s="1"/>
      <c r="J908" s="2">
        <v>5000</v>
      </c>
      <c r="K908" s="2">
        <v>0</v>
      </c>
      <c r="L908" s="2">
        <v>0</v>
      </c>
      <c r="M908" s="2">
        <v>5000</v>
      </c>
      <c r="N908" s="75">
        <f>VLOOKUP(P908,'CODIGOS RENTISTICOS'!$A$2:E1948,2,FALSE)</f>
        <v>825000000</v>
      </c>
      <c r="O908" s="75">
        <f>VLOOKUP(P908,'CODIGOS RENTISTICOS'!$A$2:F4115,3,FALSE)</f>
        <v>150109</v>
      </c>
      <c r="P908" s="60">
        <v>5041</v>
      </c>
      <c r="Q908" s="2">
        <v>5000</v>
      </c>
      <c r="R908" s="60"/>
    </row>
    <row r="909" spans="1:18" x14ac:dyDescent="0.2">
      <c r="A909" s="1">
        <v>50000249</v>
      </c>
      <c r="B909" s="1">
        <v>885585</v>
      </c>
      <c r="C909" s="1" t="s">
        <v>297</v>
      </c>
      <c r="D909" s="1">
        <v>8001139517</v>
      </c>
      <c r="E909" s="3">
        <v>37333</v>
      </c>
      <c r="F909" s="1">
        <v>3585017</v>
      </c>
      <c r="G909" s="1">
        <v>0</v>
      </c>
      <c r="H909" s="1">
        <v>0</v>
      </c>
      <c r="I909" s="1"/>
      <c r="J909" s="2">
        <v>618000</v>
      </c>
      <c r="K909" s="2">
        <v>0</v>
      </c>
      <c r="L909" s="2">
        <v>0</v>
      </c>
      <c r="M909" s="2">
        <v>618000</v>
      </c>
      <c r="N909" s="75">
        <f>VLOOKUP(P909,'CODIGOS RENTISTICOS'!$A$2:E1949,2,FALSE)</f>
        <v>96200000</v>
      </c>
      <c r="O909" s="75">
        <f>VLOOKUP(P909,'CODIGOS RENTISTICOS'!$A$2:F4116,3,FALSE)</f>
        <v>350101</v>
      </c>
      <c r="P909" s="60">
        <v>121203</v>
      </c>
      <c r="Q909" s="2">
        <v>618000</v>
      </c>
      <c r="R909" s="60"/>
    </row>
    <row r="910" spans="1:18" x14ac:dyDescent="0.2">
      <c r="A910" s="1">
        <v>50000249</v>
      </c>
      <c r="B910" s="1">
        <v>2668832</v>
      </c>
      <c r="C910" s="1" t="s">
        <v>297</v>
      </c>
      <c r="D910" s="1">
        <v>72183327</v>
      </c>
      <c r="E910" s="3">
        <v>37333</v>
      </c>
      <c r="F910" s="1">
        <v>3594806</v>
      </c>
      <c r="G910" s="1">
        <v>0</v>
      </c>
      <c r="H910" s="1">
        <v>0</v>
      </c>
      <c r="I910" s="1"/>
      <c r="J910" s="2">
        <v>309000</v>
      </c>
      <c r="K910" s="2">
        <v>0</v>
      </c>
      <c r="L910" s="2">
        <v>0</v>
      </c>
      <c r="M910" s="2">
        <v>309000</v>
      </c>
      <c r="N910" s="75">
        <f>VLOOKUP(P910,'CODIGOS RENTISTICOS'!$A$2:E1950,2,FALSE)</f>
        <v>825000000</v>
      </c>
      <c r="O910" s="75">
        <f>VLOOKUP(P910,'CODIGOS RENTISTICOS'!$A$2:F4117,3,FALSE)</f>
        <v>150109</v>
      </c>
      <c r="P910" s="60">
        <v>121245</v>
      </c>
      <c r="Q910" s="2">
        <v>309000</v>
      </c>
      <c r="R910" s="60"/>
    </row>
    <row r="911" spans="1:18" x14ac:dyDescent="0.2">
      <c r="A911" s="1">
        <v>50000249</v>
      </c>
      <c r="B911" s="1">
        <v>987150</v>
      </c>
      <c r="C911" s="1" t="s">
        <v>288</v>
      </c>
      <c r="D911" s="1">
        <v>46678062</v>
      </c>
      <c r="E911" s="3">
        <v>37333</v>
      </c>
      <c r="F911" s="1">
        <v>7264205</v>
      </c>
      <c r="G911" s="1">
        <v>0</v>
      </c>
      <c r="H911" s="1">
        <v>0</v>
      </c>
      <c r="I911" s="1"/>
      <c r="J911" s="2">
        <v>51500</v>
      </c>
      <c r="K911" s="2">
        <v>0</v>
      </c>
      <c r="L911" s="2">
        <v>0</v>
      </c>
      <c r="M911" s="2">
        <v>51500</v>
      </c>
      <c r="N911" s="75">
        <f>VLOOKUP(P911,'CODIGOS RENTISTICOS'!$A$2:E1951,2,FALSE)</f>
        <v>96300000</v>
      </c>
      <c r="O911" s="75">
        <f>VLOOKUP(P911,'CODIGOS RENTISTICOS'!$A$2:F4118,3,FALSE)</f>
        <v>360101</v>
      </c>
      <c r="P911" s="60">
        <v>121270</v>
      </c>
      <c r="Q911" s="2">
        <v>51500</v>
      </c>
      <c r="R911" s="60"/>
    </row>
    <row r="912" spans="1:18" x14ac:dyDescent="0.2">
      <c r="A912" s="1">
        <v>50000249</v>
      </c>
      <c r="B912" s="1">
        <v>1123686</v>
      </c>
      <c r="C912" s="1" t="s">
        <v>300</v>
      </c>
      <c r="D912" s="1">
        <v>11808286</v>
      </c>
      <c r="E912" s="3">
        <v>37333</v>
      </c>
      <c r="F912" s="1">
        <v>0</v>
      </c>
      <c r="G912" s="1">
        <v>0</v>
      </c>
      <c r="H912" s="1">
        <v>0</v>
      </c>
      <c r="I912" s="1"/>
      <c r="J912" s="2">
        <v>36192</v>
      </c>
      <c r="K912" s="2">
        <v>0</v>
      </c>
      <c r="L912" s="2">
        <v>0</v>
      </c>
      <c r="M912" s="2">
        <v>36192</v>
      </c>
      <c r="N912" s="75">
        <f>VLOOKUP(P912,'CODIGOS RENTISTICOS'!$A$2:E1952,2,FALSE)</f>
        <v>12400000</v>
      </c>
      <c r="O912" s="75">
        <f>VLOOKUP(P912,'CODIGOS RENTISTICOS'!$A$2:F4119,3,FALSE)</f>
        <v>270102</v>
      </c>
      <c r="P912" s="60">
        <v>50110202</v>
      </c>
      <c r="Q912" s="2">
        <v>36192</v>
      </c>
      <c r="R912" s="60"/>
    </row>
    <row r="913" spans="1:18" x14ac:dyDescent="0.2">
      <c r="A913" s="1">
        <v>50000249</v>
      </c>
      <c r="B913" s="1">
        <v>920093</v>
      </c>
      <c r="C913" s="1" t="s">
        <v>123</v>
      </c>
      <c r="D913" s="1">
        <v>8190005303</v>
      </c>
      <c r="E913" s="3">
        <v>37333</v>
      </c>
      <c r="F913" s="1">
        <v>4215209</v>
      </c>
      <c r="G913" s="1">
        <v>0</v>
      </c>
      <c r="H913" s="1">
        <v>1</v>
      </c>
      <c r="I913" s="1"/>
      <c r="J913" s="2">
        <v>0</v>
      </c>
      <c r="K913" s="2">
        <v>0</v>
      </c>
      <c r="L913" s="2">
        <v>9340550.6999999993</v>
      </c>
      <c r="M913" s="2">
        <v>9340550.6999999993</v>
      </c>
      <c r="N913" s="75">
        <f>VLOOKUP(P913,'CODIGOS RENTISTICOS'!$A$2:E1953,2,FALSE)</f>
        <v>96400000</v>
      </c>
      <c r="O913" s="75">
        <f>VLOOKUP(P913,'CODIGOS RENTISTICOS'!$A$2:F4120,3,FALSE)</f>
        <v>370101</v>
      </c>
      <c r="P913" s="60">
        <v>6040</v>
      </c>
      <c r="Q913" s="2">
        <v>9340550.6999999993</v>
      </c>
      <c r="R913" s="60"/>
    </row>
    <row r="914" spans="1:18" x14ac:dyDescent="0.2">
      <c r="A914" s="1">
        <v>50000249</v>
      </c>
      <c r="B914" s="1">
        <v>920094</v>
      </c>
      <c r="C914" s="1" t="s">
        <v>123</v>
      </c>
      <c r="D914" s="1">
        <v>8190005303</v>
      </c>
      <c r="E914" s="3">
        <v>37333</v>
      </c>
      <c r="F914" s="1">
        <v>4215209</v>
      </c>
      <c r="G914" s="1">
        <v>0</v>
      </c>
      <c r="H914" s="1">
        <v>1</v>
      </c>
      <c r="I914" s="1"/>
      <c r="J914" s="2">
        <v>0</v>
      </c>
      <c r="K914" s="2">
        <v>0</v>
      </c>
      <c r="L914" s="2">
        <v>2586054.7000000002</v>
      </c>
      <c r="M914" s="2">
        <v>2586054.7000000002</v>
      </c>
      <c r="N914" s="75">
        <f>VLOOKUP(P914,'CODIGOS RENTISTICOS'!$A$2:E1954,2,FALSE)</f>
        <v>96400000</v>
      </c>
      <c r="O914" s="75">
        <f>VLOOKUP(P914,'CODIGOS RENTISTICOS'!$A$2:F4121,3,FALSE)</f>
        <v>370101</v>
      </c>
      <c r="P914" s="60">
        <v>6040</v>
      </c>
      <c r="Q914" s="2">
        <v>2586054.7000000002</v>
      </c>
      <c r="R914" s="60"/>
    </row>
    <row r="915" spans="1:18" x14ac:dyDescent="0.2">
      <c r="A915" s="1">
        <v>50000249</v>
      </c>
      <c r="B915" s="1">
        <v>942333</v>
      </c>
      <c r="C915" s="1" t="s">
        <v>124</v>
      </c>
      <c r="D915" s="1">
        <v>8220004463</v>
      </c>
      <c r="E915" s="3">
        <v>37333</v>
      </c>
      <c r="F915" s="1">
        <v>6715151</v>
      </c>
      <c r="G915" s="1">
        <v>0</v>
      </c>
      <c r="H915" s="1">
        <v>1</v>
      </c>
      <c r="I915" s="1"/>
      <c r="J915" s="2">
        <v>0</v>
      </c>
      <c r="K915" s="2">
        <v>1862274</v>
      </c>
      <c r="L915" s="2">
        <v>0</v>
      </c>
      <c r="M915" s="2">
        <v>1862274</v>
      </c>
      <c r="N915" s="75">
        <f>VLOOKUP(P915,'CODIGOS RENTISTICOS'!$A$2:E1955,2,FALSE)</f>
        <v>96400000</v>
      </c>
      <c r="O915" s="75">
        <f>VLOOKUP(P915,'CODIGOS RENTISTICOS'!$A$2:F4122,3,FALSE)</f>
        <v>370101</v>
      </c>
      <c r="P915" s="60">
        <v>6040</v>
      </c>
      <c r="Q915" s="2">
        <v>1862274</v>
      </c>
      <c r="R915" s="60"/>
    </row>
    <row r="916" spans="1:18" x14ac:dyDescent="0.2">
      <c r="A916" s="1">
        <v>50000249</v>
      </c>
      <c r="B916" s="1">
        <v>850647</v>
      </c>
      <c r="C916" s="1" t="s">
        <v>125</v>
      </c>
      <c r="D916" s="1">
        <v>8914003803</v>
      </c>
      <c r="E916" s="3">
        <v>37333</v>
      </c>
      <c r="F916" s="1">
        <v>3398200</v>
      </c>
      <c r="G916" s="1">
        <v>0</v>
      </c>
      <c r="H916" s="1">
        <v>0</v>
      </c>
      <c r="I916" s="1"/>
      <c r="J916" s="2">
        <v>20000</v>
      </c>
      <c r="K916" s="2">
        <v>0</v>
      </c>
      <c r="L916" s="2">
        <v>0</v>
      </c>
      <c r="M916" s="2">
        <v>20000</v>
      </c>
      <c r="N916" s="75">
        <f>VLOOKUP(P916,'CODIGOS RENTISTICOS'!$A$2:E1956,2,FALSE)</f>
        <v>825000000</v>
      </c>
      <c r="O916" s="75">
        <f>VLOOKUP(P916,'CODIGOS RENTISTICOS'!$A$2:F4123,3,FALSE)</f>
        <v>150109</v>
      </c>
      <c r="P916" s="60">
        <v>5041</v>
      </c>
      <c r="Q916" s="2">
        <v>20000</v>
      </c>
      <c r="R916" s="60"/>
    </row>
    <row r="917" spans="1:18" x14ac:dyDescent="0.2">
      <c r="A917" s="1">
        <v>50000249</v>
      </c>
      <c r="B917" s="1">
        <v>935993</v>
      </c>
      <c r="C917" s="1" t="s">
        <v>125</v>
      </c>
      <c r="D917" s="1">
        <v>8160018555</v>
      </c>
      <c r="E917" s="3">
        <v>37333</v>
      </c>
      <c r="F917" s="1">
        <v>3342272</v>
      </c>
      <c r="G917" s="1">
        <v>0</v>
      </c>
      <c r="H917" s="1">
        <v>0</v>
      </c>
      <c r="I917" s="1"/>
      <c r="J917" s="2">
        <v>3190</v>
      </c>
      <c r="K917" s="2">
        <v>0</v>
      </c>
      <c r="L917" s="2">
        <v>0</v>
      </c>
      <c r="M917" s="2">
        <v>3190</v>
      </c>
      <c r="N917" s="75">
        <f>VLOOKUP(P917,'CODIGOS RENTISTICOS'!$A$2:E1957,2,FALSE)</f>
        <v>96200000</v>
      </c>
      <c r="O917" s="75">
        <f>VLOOKUP(P917,'CODIGOS RENTISTICOS'!$A$2:F4124,3,FALSE)</f>
        <v>350101</v>
      </c>
      <c r="P917" s="60">
        <v>121230</v>
      </c>
      <c r="Q917" s="2">
        <v>3190</v>
      </c>
      <c r="R917" s="60"/>
    </row>
    <row r="918" spans="1:18" x14ac:dyDescent="0.2">
      <c r="A918" s="1">
        <v>50000249</v>
      </c>
      <c r="B918" s="1">
        <v>936829</v>
      </c>
      <c r="C918" s="1" t="s">
        <v>125</v>
      </c>
      <c r="D918" s="1">
        <v>8000221130</v>
      </c>
      <c r="E918" s="3">
        <v>37333</v>
      </c>
      <c r="F918" s="1">
        <v>3340850</v>
      </c>
      <c r="G918" s="1">
        <v>0</v>
      </c>
      <c r="H918" s="1">
        <v>0</v>
      </c>
      <c r="I918" s="1"/>
      <c r="J918" s="2">
        <v>309000</v>
      </c>
      <c r="K918" s="2">
        <v>0</v>
      </c>
      <c r="L918" s="2">
        <v>0</v>
      </c>
      <c r="M918" s="2">
        <v>309000</v>
      </c>
      <c r="N918" s="75">
        <f>VLOOKUP(P918,'CODIGOS RENTISTICOS'!$A$2:E1958,2,FALSE)</f>
        <v>96200000</v>
      </c>
      <c r="O918" s="75">
        <f>VLOOKUP(P918,'CODIGOS RENTISTICOS'!$A$2:F4125,3,FALSE)</f>
        <v>350101</v>
      </c>
      <c r="P918" s="60">
        <v>121230</v>
      </c>
      <c r="Q918" s="2">
        <v>309000</v>
      </c>
      <c r="R918" s="60"/>
    </row>
    <row r="919" spans="1:18" x14ac:dyDescent="0.2">
      <c r="A919" s="1">
        <v>50000249</v>
      </c>
      <c r="B919" s="1">
        <v>763625</v>
      </c>
      <c r="C919" s="1" t="s">
        <v>126</v>
      </c>
      <c r="D919" s="1">
        <v>91271144</v>
      </c>
      <c r="E919" s="3">
        <v>37333</v>
      </c>
      <c r="F919" s="1">
        <v>6318053</v>
      </c>
      <c r="G919" s="1">
        <v>0</v>
      </c>
      <c r="H919" s="1">
        <v>0</v>
      </c>
      <c r="I919" s="1"/>
      <c r="J919" s="2">
        <v>7000</v>
      </c>
      <c r="K919" s="2">
        <v>0</v>
      </c>
      <c r="L919" s="2">
        <v>0</v>
      </c>
      <c r="M919" s="2">
        <v>7000</v>
      </c>
      <c r="N919" s="75">
        <f>VLOOKUP(P919,'CODIGOS RENTISTICOS'!$A$2:E1959,2,FALSE)</f>
        <v>825000000</v>
      </c>
      <c r="O919" s="75">
        <f>VLOOKUP(P919,'CODIGOS RENTISTICOS'!$A$2:F4126,3,FALSE)</f>
        <v>150109</v>
      </c>
      <c r="P919" s="60">
        <v>121245</v>
      </c>
      <c r="Q919" s="2">
        <v>7000</v>
      </c>
      <c r="R919" s="60"/>
    </row>
    <row r="920" spans="1:18" x14ac:dyDescent="0.2">
      <c r="A920" s="1">
        <v>50000249</v>
      </c>
      <c r="B920" s="1">
        <v>763926</v>
      </c>
      <c r="C920" s="1" t="s">
        <v>126</v>
      </c>
      <c r="D920" s="1">
        <v>13871083</v>
      </c>
      <c r="E920" s="3">
        <v>37333</v>
      </c>
      <c r="F920" s="1">
        <v>6707988</v>
      </c>
      <c r="G920" s="1">
        <v>0</v>
      </c>
      <c r="H920" s="1">
        <v>0</v>
      </c>
      <c r="I920" s="1"/>
      <c r="J920" s="2">
        <v>7000</v>
      </c>
      <c r="K920" s="2">
        <v>0</v>
      </c>
      <c r="L920" s="2">
        <v>0</v>
      </c>
      <c r="M920" s="2">
        <v>7000</v>
      </c>
      <c r="N920" s="75">
        <f>VLOOKUP(P920,'CODIGOS RENTISTICOS'!$A$2:E1960,2,FALSE)</f>
        <v>825000000</v>
      </c>
      <c r="O920" s="75">
        <f>VLOOKUP(P920,'CODIGOS RENTISTICOS'!$A$2:F4127,3,FALSE)</f>
        <v>150109</v>
      </c>
      <c r="P920" s="60">
        <v>121245</v>
      </c>
      <c r="Q920" s="2">
        <v>7000</v>
      </c>
      <c r="R920" s="60"/>
    </row>
    <row r="921" spans="1:18" x14ac:dyDescent="0.2">
      <c r="A921" s="1">
        <v>50000249</v>
      </c>
      <c r="B921" s="1">
        <v>763929</v>
      </c>
      <c r="C921" s="1" t="s">
        <v>126</v>
      </c>
      <c r="D921" s="1">
        <v>13544307</v>
      </c>
      <c r="E921" s="3">
        <v>37333</v>
      </c>
      <c r="F921" s="1">
        <v>6486819</v>
      </c>
      <c r="G921" s="1">
        <v>0</v>
      </c>
      <c r="H921" s="1">
        <v>0</v>
      </c>
      <c r="I921" s="1"/>
      <c r="J921" s="2">
        <v>7000</v>
      </c>
      <c r="K921" s="2">
        <v>0</v>
      </c>
      <c r="L921" s="2">
        <v>0</v>
      </c>
      <c r="M921" s="2">
        <v>7000</v>
      </c>
      <c r="N921" s="75">
        <f>VLOOKUP(P921,'CODIGOS RENTISTICOS'!$A$2:E1961,2,FALSE)</f>
        <v>825000000</v>
      </c>
      <c r="O921" s="75">
        <f>VLOOKUP(P921,'CODIGOS RENTISTICOS'!$A$2:F4128,3,FALSE)</f>
        <v>150109</v>
      </c>
      <c r="P921" s="60">
        <v>121245</v>
      </c>
      <c r="Q921" s="2">
        <v>7000</v>
      </c>
      <c r="R921" s="60"/>
    </row>
    <row r="922" spans="1:18" x14ac:dyDescent="0.2">
      <c r="A922" s="1">
        <v>50000249</v>
      </c>
      <c r="B922" s="1">
        <v>1142366</v>
      </c>
      <c r="C922" s="1" t="s">
        <v>417</v>
      </c>
      <c r="D922" s="1">
        <v>7170435</v>
      </c>
      <c r="E922" s="3">
        <v>37333</v>
      </c>
      <c r="F922" s="1">
        <v>6597258</v>
      </c>
      <c r="G922" s="1">
        <v>0</v>
      </c>
      <c r="H922" s="1">
        <v>0</v>
      </c>
      <c r="I922" s="1"/>
      <c r="J922" s="2">
        <v>7000</v>
      </c>
      <c r="K922" s="2">
        <v>0</v>
      </c>
      <c r="L922" s="2">
        <v>0</v>
      </c>
      <c r="M922" s="2">
        <v>7000</v>
      </c>
      <c r="N922" s="75">
        <f>VLOOKUP(P922,'CODIGOS RENTISTICOS'!$A$2:E1962,2,FALSE)</f>
        <v>825000000</v>
      </c>
      <c r="O922" s="75">
        <f>VLOOKUP(P922,'CODIGOS RENTISTICOS'!$A$2:F4129,3,FALSE)</f>
        <v>150109</v>
      </c>
      <c r="P922" s="60">
        <v>121245</v>
      </c>
      <c r="Q922" s="2">
        <v>7000</v>
      </c>
      <c r="R922" s="60"/>
    </row>
    <row r="923" spans="1:18" x14ac:dyDescent="0.2">
      <c r="A923" s="1">
        <v>50000249</v>
      </c>
      <c r="B923" s="1">
        <v>1159112</v>
      </c>
      <c r="C923" s="1" t="s">
        <v>126</v>
      </c>
      <c r="D923" s="1">
        <v>79140478</v>
      </c>
      <c r="E923" s="3">
        <v>37333</v>
      </c>
      <c r="F923" s="1">
        <v>6473221</v>
      </c>
      <c r="G923" s="1">
        <v>0</v>
      </c>
      <c r="H923" s="1">
        <v>0</v>
      </c>
      <c r="I923" s="1"/>
      <c r="J923" s="2">
        <v>5000</v>
      </c>
      <c r="K923" s="2">
        <v>0</v>
      </c>
      <c r="L923" s="2">
        <v>0</v>
      </c>
      <c r="M923" s="2">
        <v>5000</v>
      </c>
      <c r="N923" s="75">
        <f>VLOOKUP(P923,'CODIGOS RENTISTICOS'!$A$2:E1963,2,FALSE)</f>
        <v>825000000</v>
      </c>
      <c r="O923" s="75">
        <f>VLOOKUP(P923,'CODIGOS RENTISTICOS'!$A$2:F4130,3,FALSE)</f>
        <v>150109</v>
      </c>
      <c r="P923" s="60">
        <v>121245</v>
      </c>
      <c r="Q923" s="2">
        <v>5000</v>
      </c>
      <c r="R923" s="60"/>
    </row>
    <row r="924" spans="1:18" x14ac:dyDescent="0.2">
      <c r="A924" s="1">
        <v>50000249</v>
      </c>
      <c r="B924" s="1">
        <v>1159113</v>
      </c>
      <c r="C924" s="1" t="s">
        <v>126</v>
      </c>
      <c r="D924" s="1">
        <v>13813948</v>
      </c>
      <c r="E924" s="3">
        <v>37333</v>
      </c>
      <c r="F924" s="1">
        <v>6473221</v>
      </c>
      <c r="G924" s="1">
        <v>0</v>
      </c>
      <c r="H924" s="1">
        <v>0</v>
      </c>
      <c r="I924" s="1"/>
      <c r="J924" s="2">
        <v>5000</v>
      </c>
      <c r="K924" s="2">
        <v>0</v>
      </c>
      <c r="L924" s="2">
        <v>0</v>
      </c>
      <c r="M924" s="2">
        <v>5000</v>
      </c>
      <c r="N924" s="75">
        <f>VLOOKUP(P924,'CODIGOS RENTISTICOS'!$A$2:E1964,2,FALSE)</f>
        <v>825000000</v>
      </c>
      <c r="O924" s="75">
        <f>VLOOKUP(P924,'CODIGOS RENTISTICOS'!$A$2:F4131,3,FALSE)</f>
        <v>150109</v>
      </c>
      <c r="P924" s="60">
        <v>121245</v>
      </c>
      <c r="Q924" s="2">
        <v>5000</v>
      </c>
      <c r="R924" s="60"/>
    </row>
    <row r="925" spans="1:18" x14ac:dyDescent="0.2">
      <c r="A925" s="1">
        <v>50000249</v>
      </c>
      <c r="B925" s="1">
        <v>384098</v>
      </c>
      <c r="C925" s="1" t="s">
        <v>115</v>
      </c>
      <c r="D925" s="1">
        <v>19230354</v>
      </c>
      <c r="E925" s="3">
        <v>37333</v>
      </c>
      <c r="F925" s="1">
        <v>2630700</v>
      </c>
      <c r="G925" s="1">
        <v>0</v>
      </c>
      <c r="H925" s="1">
        <v>0</v>
      </c>
      <c r="I925" s="1"/>
      <c r="J925" s="2">
        <v>7000</v>
      </c>
      <c r="K925" s="2">
        <v>0</v>
      </c>
      <c r="L925" s="2">
        <v>0</v>
      </c>
      <c r="M925" s="2">
        <v>7000</v>
      </c>
      <c r="N925" s="75">
        <f>VLOOKUP(P925,'CODIGOS RENTISTICOS'!$A$2:E1965,2,FALSE)</f>
        <v>825000000</v>
      </c>
      <c r="O925" s="75">
        <f>VLOOKUP(P925,'CODIGOS RENTISTICOS'!$A$2:F4132,3,FALSE)</f>
        <v>150109</v>
      </c>
      <c r="P925" s="60">
        <v>121245</v>
      </c>
      <c r="Q925" s="2">
        <v>7000</v>
      </c>
      <c r="R925" s="60"/>
    </row>
    <row r="926" spans="1:18" x14ac:dyDescent="0.2">
      <c r="A926" s="1">
        <v>50000249</v>
      </c>
      <c r="B926" s="1">
        <v>801593</v>
      </c>
      <c r="C926" s="1" t="s">
        <v>42</v>
      </c>
      <c r="D926" s="1">
        <v>8903153884</v>
      </c>
      <c r="E926" s="3">
        <v>37333</v>
      </c>
      <c r="F926" s="1">
        <v>8930404</v>
      </c>
      <c r="G926" s="1">
        <v>0</v>
      </c>
      <c r="H926" s="1">
        <v>0</v>
      </c>
      <c r="I926" s="1"/>
      <c r="J926" s="2">
        <v>35000</v>
      </c>
      <c r="K926" s="2">
        <v>0</v>
      </c>
      <c r="L926" s="2">
        <v>0</v>
      </c>
      <c r="M926" s="2">
        <v>35000</v>
      </c>
      <c r="N926" s="75">
        <f>VLOOKUP(P926,'CODIGOS RENTISTICOS'!$A$2:E1966,2,FALSE)</f>
        <v>825000000</v>
      </c>
      <c r="O926" s="75">
        <f>VLOOKUP(P926,'CODIGOS RENTISTICOS'!$A$2:F4133,3,FALSE)</f>
        <v>150109</v>
      </c>
      <c r="P926" s="60">
        <v>121245</v>
      </c>
      <c r="Q926" s="2">
        <v>35000</v>
      </c>
      <c r="R926" s="60"/>
    </row>
    <row r="927" spans="1:18" x14ac:dyDescent="0.2">
      <c r="A927" s="1">
        <v>50000249</v>
      </c>
      <c r="B927" s="1">
        <v>5297386</v>
      </c>
      <c r="C927" s="1" t="s">
        <v>42</v>
      </c>
      <c r="D927" s="1">
        <v>8002157755</v>
      </c>
      <c r="E927" s="3">
        <v>37333</v>
      </c>
      <c r="F927" s="1">
        <v>8964646</v>
      </c>
      <c r="G927" s="1">
        <v>0</v>
      </c>
      <c r="H927" s="1">
        <v>1</v>
      </c>
      <c r="I927" s="1"/>
      <c r="J927" s="2">
        <v>0</v>
      </c>
      <c r="K927" s="2">
        <v>0</v>
      </c>
      <c r="L927" s="2">
        <v>805824554</v>
      </c>
      <c r="M927" s="2">
        <v>805824554</v>
      </c>
      <c r="N927" s="75">
        <f>VLOOKUP(P927,'CODIGOS RENTISTICOS'!$A$2:E1967,2,FALSE)</f>
        <v>11800000</v>
      </c>
      <c r="O927" s="75">
        <f>VLOOKUP(P927,'CODIGOS RENTISTICOS'!$A$2:F4134,3,FALSE)</f>
        <v>240101</v>
      </c>
      <c r="P927" s="60">
        <v>5033</v>
      </c>
      <c r="Q927" s="2">
        <v>805824554</v>
      </c>
      <c r="R927" s="60"/>
    </row>
    <row r="928" spans="1:18" x14ac:dyDescent="0.2">
      <c r="A928" s="1">
        <v>50000249</v>
      </c>
      <c r="B928" s="1">
        <v>910655</v>
      </c>
      <c r="C928" s="1" t="s">
        <v>42</v>
      </c>
      <c r="D928" s="1">
        <v>8903222941</v>
      </c>
      <c r="E928" s="3">
        <v>37333</v>
      </c>
      <c r="F928" s="1">
        <v>4100100</v>
      </c>
      <c r="G928" s="1">
        <v>0</v>
      </c>
      <c r="H928" s="1">
        <v>0</v>
      </c>
      <c r="I928" s="1"/>
      <c r="J928" s="2">
        <v>31000</v>
      </c>
      <c r="K928" s="2">
        <v>0</v>
      </c>
      <c r="L928" s="2">
        <v>0</v>
      </c>
      <c r="M928" s="2">
        <v>31000</v>
      </c>
      <c r="N928" s="75">
        <f>VLOOKUP(P928,'CODIGOS RENTISTICOS'!$A$2:E1968,2,FALSE)</f>
        <v>825000000</v>
      </c>
      <c r="O928" s="75">
        <f>VLOOKUP(P928,'CODIGOS RENTISTICOS'!$A$2:F4135,3,FALSE)</f>
        <v>150109</v>
      </c>
      <c r="P928" s="60">
        <v>5041</v>
      </c>
      <c r="Q928" s="2">
        <v>31000</v>
      </c>
      <c r="R928" s="60"/>
    </row>
    <row r="929" spans="1:18" x14ac:dyDescent="0.2">
      <c r="A929" s="1">
        <v>50000249</v>
      </c>
      <c r="B929" s="1">
        <v>400686</v>
      </c>
      <c r="C929" s="1" t="s">
        <v>295</v>
      </c>
      <c r="D929" s="1">
        <v>16621101</v>
      </c>
      <c r="E929" s="3">
        <v>37333</v>
      </c>
      <c r="F929" s="1">
        <v>2416945</v>
      </c>
      <c r="G929" s="1">
        <v>0</v>
      </c>
      <c r="H929" s="1">
        <v>0</v>
      </c>
      <c r="I929" s="1"/>
      <c r="J929" s="2">
        <v>214000</v>
      </c>
      <c r="K929" s="2">
        <v>0</v>
      </c>
      <c r="L929" s="2">
        <v>0</v>
      </c>
      <c r="M929" s="2">
        <v>214000</v>
      </c>
      <c r="N929" s="75">
        <f>VLOOKUP(P929,'CODIGOS RENTISTICOS'!$A$2:E1969,2,FALSE)</f>
        <v>11100000</v>
      </c>
      <c r="O929" s="75">
        <f>VLOOKUP(P929,'CODIGOS RENTISTICOS'!$A$2:F4136,3,FALSE)</f>
        <v>150101</v>
      </c>
      <c r="P929" s="60">
        <v>121275</v>
      </c>
      <c r="Q929" s="2">
        <v>214000</v>
      </c>
      <c r="R929" s="60"/>
    </row>
    <row r="930" spans="1:18" x14ac:dyDescent="0.2">
      <c r="A930" s="1">
        <v>50000249</v>
      </c>
      <c r="B930" s="1">
        <v>630362</v>
      </c>
      <c r="C930" s="1" t="s">
        <v>295</v>
      </c>
      <c r="D930" s="1">
        <v>16945030</v>
      </c>
      <c r="E930" s="3">
        <v>37333</v>
      </c>
      <c r="F930" s="1">
        <v>24128</v>
      </c>
      <c r="G930" s="1">
        <v>0</v>
      </c>
      <c r="H930" s="1">
        <v>0</v>
      </c>
      <c r="I930" s="1"/>
      <c r="J930" s="2">
        <v>100000</v>
      </c>
      <c r="K930" s="2">
        <v>0</v>
      </c>
      <c r="L930" s="2">
        <v>0</v>
      </c>
      <c r="M930" s="2">
        <v>100000</v>
      </c>
      <c r="N930" s="75">
        <f>VLOOKUP(P930,'CODIGOS RENTISTICOS'!$A$2:E1970,2,FALSE)</f>
        <v>11100000</v>
      </c>
      <c r="O930" s="75">
        <f>VLOOKUP(P930,'CODIGOS RENTISTICOS'!$A$2:F4137,3,FALSE)</f>
        <v>150101</v>
      </c>
      <c r="P930" s="60">
        <v>121275</v>
      </c>
      <c r="Q930" s="2">
        <v>100000</v>
      </c>
      <c r="R930" s="60"/>
    </row>
    <row r="931" spans="1:18" x14ac:dyDescent="0.2">
      <c r="A931" s="1">
        <v>50000249</v>
      </c>
      <c r="B931" s="1">
        <v>1202643</v>
      </c>
      <c r="C931" s="1" t="s">
        <v>295</v>
      </c>
      <c r="D931" s="1">
        <v>16508151</v>
      </c>
      <c r="E931" s="3">
        <v>37333</v>
      </c>
      <c r="F931" s="1">
        <v>2433163</v>
      </c>
      <c r="G931" s="1">
        <v>0</v>
      </c>
      <c r="H931" s="1">
        <v>0</v>
      </c>
      <c r="I931" s="1"/>
      <c r="J931" s="2">
        <v>500000</v>
      </c>
      <c r="K931" s="2">
        <v>0</v>
      </c>
      <c r="L931" s="2">
        <v>0</v>
      </c>
      <c r="M931" s="2">
        <v>500000</v>
      </c>
      <c r="N931" s="75">
        <f>VLOOKUP(P931,'CODIGOS RENTISTICOS'!$A$2:E1971,2,FALSE)</f>
        <v>11100000</v>
      </c>
      <c r="O931" s="75">
        <f>VLOOKUP(P931,'CODIGOS RENTISTICOS'!$A$2:F4138,3,FALSE)</f>
        <v>150101</v>
      </c>
      <c r="P931" s="60">
        <v>121275</v>
      </c>
      <c r="Q931" s="2">
        <v>500000</v>
      </c>
      <c r="R931" s="60"/>
    </row>
    <row r="932" spans="1:18" x14ac:dyDescent="0.2">
      <c r="A932" s="1">
        <v>50000249</v>
      </c>
      <c r="B932" s="1">
        <v>1203963</v>
      </c>
      <c r="C932" s="1" t="s">
        <v>295</v>
      </c>
      <c r="D932" s="1">
        <v>13104321</v>
      </c>
      <c r="E932" s="3">
        <v>37333</v>
      </c>
      <c r="F932" s="1">
        <v>2428350</v>
      </c>
      <c r="G932" s="1">
        <v>0</v>
      </c>
      <c r="H932" s="1">
        <v>0</v>
      </c>
      <c r="I932" s="1"/>
      <c r="J932" s="2">
        <v>100000</v>
      </c>
      <c r="K932" s="2">
        <v>0</v>
      </c>
      <c r="L932" s="2">
        <v>0</v>
      </c>
      <c r="M932" s="2">
        <v>100000</v>
      </c>
      <c r="N932" s="75">
        <f>VLOOKUP(P932,'CODIGOS RENTISTICOS'!$A$2:E1972,2,FALSE)</f>
        <v>11100000</v>
      </c>
      <c r="O932" s="75">
        <f>VLOOKUP(P932,'CODIGOS RENTISTICOS'!$A$2:F4139,3,FALSE)</f>
        <v>150101</v>
      </c>
      <c r="P932" s="60">
        <v>121275</v>
      </c>
      <c r="Q932" s="2">
        <v>100000</v>
      </c>
      <c r="R932" s="60"/>
    </row>
    <row r="933" spans="1:18" x14ac:dyDescent="0.2">
      <c r="A933" s="1">
        <v>50000249</v>
      </c>
      <c r="B933" s="1">
        <v>1205622</v>
      </c>
      <c r="C933" s="1" t="s">
        <v>295</v>
      </c>
      <c r="D933" s="1">
        <v>8002157755</v>
      </c>
      <c r="E933" s="3">
        <v>37333</v>
      </c>
      <c r="F933" s="1">
        <v>2423600</v>
      </c>
      <c r="G933" s="1">
        <v>0</v>
      </c>
      <c r="H933" s="1">
        <v>1</v>
      </c>
      <c r="I933" s="1"/>
      <c r="J933" s="2">
        <v>0</v>
      </c>
      <c r="K933" s="2">
        <v>0</v>
      </c>
      <c r="L933" s="2">
        <v>1300000000</v>
      </c>
      <c r="M933" s="2">
        <v>1300000000</v>
      </c>
      <c r="N933" s="75">
        <f>VLOOKUP(P933,'CODIGOS RENTISTICOS'!$A$2:E1973,2,FALSE)</f>
        <v>11800000</v>
      </c>
      <c r="O933" s="75">
        <f>VLOOKUP(P933,'CODIGOS RENTISTICOS'!$A$2:F4140,3,FALSE)</f>
        <v>240101</v>
      </c>
      <c r="P933" s="60">
        <v>600806</v>
      </c>
      <c r="Q933" s="2">
        <v>1300000000</v>
      </c>
      <c r="R933" s="60"/>
    </row>
    <row r="934" spans="1:18" x14ac:dyDescent="0.2">
      <c r="A934" s="1">
        <v>50000249</v>
      </c>
      <c r="B934" s="1">
        <v>1205633</v>
      </c>
      <c r="C934" s="1" t="s">
        <v>295</v>
      </c>
      <c r="D934" s="1">
        <v>8002157755</v>
      </c>
      <c r="E934" s="3">
        <v>37333</v>
      </c>
      <c r="F934" s="1">
        <v>2423600</v>
      </c>
      <c r="G934" s="1">
        <v>0</v>
      </c>
      <c r="H934" s="1">
        <v>1</v>
      </c>
      <c r="I934" s="1"/>
      <c r="J934" s="2">
        <v>0</v>
      </c>
      <c r="K934" s="2">
        <v>0</v>
      </c>
      <c r="L934" s="2">
        <v>453662175.89999998</v>
      </c>
      <c r="M934" s="2">
        <v>453662175.89999998</v>
      </c>
      <c r="N934" s="75">
        <f>VLOOKUP(P934,'CODIGOS RENTISTICOS'!$A$2:E1974,2,FALSE)</f>
        <v>11800000</v>
      </c>
      <c r="O934" s="75">
        <f>VLOOKUP(P934,'CODIGOS RENTISTICOS'!$A$2:F4141,3,FALSE)</f>
        <v>240101</v>
      </c>
      <c r="P934" s="60">
        <v>600806</v>
      </c>
      <c r="Q934" s="2">
        <v>453662175.89999998</v>
      </c>
      <c r="R934" s="60"/>
    </row>
    <row r="935" spans="1:18" x14ac:dyDescent="0.2">
      <c r="A935" s="1">
        <v>50000249</v>
      </c>
      <c r="B935" s="1">
        <v>1205634</v>
      </c>
      <c r="C935" s="1" t="s">
        <v>295</v>
      </c>
      <c r="D935" s="1">
        <v>8002157755</v>
      </c>
      <c r="E935" s="3">
        <v>37333</v>
      </c>
      <c r="F935" s="1">
        <v>2423600</v>
      </c>
      <c r="G935" s="1">
        <v>0</v>
      </c>
      <c r="H935" s="1">
        <v>1</v>
      </c>
      <c r="I935" s="1"/>
      <c r="J935" s="2">
        <v>0</v>
      </c>
      <c r="K935" s="2">
        <v>0</v>
      </c>
      <c r="L935" s="2">
        <v>250000000</v>
      </c>
      <c r="M935" s="2">
        <v>250000000</v>
      </c>
      <c r="N935" s="75">
        <f>VLOOKUP(P935,'CODIGOS RENTISTICOS'!$A$2:E1975,2,FALSE)</f>
        <v>11800000</v>
      </c>
      <c r="O935" s="75">
        <f>VLOOKUP(P935,'CODIGOS RENTISTICOS'!$A$2:F4142,3,FALSE)</f>
        <v>240101</v>
      </c>
      <c r="P935" s="60">
        <v>600806</v>
      </c>
      <c r="Q935" s="2">
        <v>250000000</v>
      </c>
      <c r="R935" s="60"/>
    </row>
    <row r="936" spans="1:18" x14ac:dyDescent="0.2">
      <c r="A936" s="1">
        <v>50000249</v>
      </c>
      <c r="B936" s="1">
        <v>1226265</v>
      </c>
      <c r="C936" s="1" t="s">
        <v>295</v>
      </c>
      <c r="D936" s="1">
        <v>12880150</v>
      </c>
      <c r="E936" s="3">
        <v>37333</v>
      </c>
      <c r="F936" s="1">
        <v>289628</v>
      </c>
      <c r="G936" s="1">
        <v>0</v>
      </c>
      <c r="H936" s="1">
        <v>0</v>
      </c>
      <c r="I936" s="1"/>
      <c r="J936" s="2">
        <v>927000</v>
      </c>
      <c r="K936" s="2">
        <v>0</v>
      </c>
      <c r="L936" s="2">
        <v>0</v>
      </c>
      <c r="M936" s="2">
        <v>927000</v>
      </c>
      <c r="N936" s="75">
        <f>VLOOKUP(P936,'CODIGOS RENTISTICOS'!$A$2:E1976,2,FALSE)</f>
        <v>11100000</v>
      </c>
      <c r="O936" s="75">
        <f>VLOOKUP(P936,'CODIGOS RENTISTICOS'!$A$2:F4143,3,FALSE)</f>
        <v>150101</v>
      </c>
      <c r="P936" s="60">
        <v>121275</v>
      </c>
      <c r="Q936" s="2">
        <v>927000</v>
      </c>
      <c r="R936" s="60"/>
    </row>
    <row r="937" spans="1:18" x14ac:dyDescent="0.2">
      <c r="A937" s="1">
        <v>50000249</v>
      </c>
      <c r="B937" s="1">
        <v>709855</v>
      </c>
      <c r="C937" s="1" t="s">
        <v>42</v>
      </c>
      <c r="D937" s="1">
        <v>34678306</v>
      </c>
      <c r="E937" s="3">
        <v>37333</v>
      </c>
      <c r="F937" s="1">
        <v>3154977</v>
      </c>
      <c r="G937" s="1">
        <v>0</v>
      </c>
      <c r="H937" s="1">
        <v>0</v>
      </c>
      <c r="I937" s="1"/>
      <c r="J937" s="2">
        <v>7000</v>
      </c>
      <c r="K937" s="2">
        <v>0</v>
      </c>
      <c r="L937" s="2">
        <v>0</v>
      </c>
      <c r="M937" s="2">
        <v>7000</v>
      </c>
      <c r="N937" s="75">
        <f>VLOOKUP(P937,'CODIGOS RENTISTICOS'!$A$2:E1977,2,FALSE)</f>
        <v>825000000</v>
      </c>
      <c r="O937" s="75">
        <f>VLOOKUP(P937,'CODIGOS RENTISTICOS'!$A$2:F4144,3,FALSE)</f>
        <v>150109</v>
      </c>
      <c r="P937" s="60">
        <v>121245</v>
      </c>
      <c r="Q937" s="2">
        <v>7000</v>
      </c>
      <c r="R937" s="60"/>
    </row>
    <row r="938" spans="1:18" x14ac:dyDescent="0.2">
      <c r="A938" s="1">
        <v>50000249</v>
      </c>
      <c r="B938" s="1">
        <v>709857</v>
      </c>
      <c r="C938" s="1" t="s">
        <v>42</v>
      </c>
      <c r="D938" s="1">
        <v>10386102</v>
      </c>
      <c r="E938" s="3">
        <v>37333</v>
      </c>
      <c r="F938" s="1">
        <v>3154977</v>
      </c>
      <c r="G938" s="1">
        <v>0</v>
      </c>
      <c r="H938" s="1">
        <v>0</v>
      </c>
      <c r="I938" s="1"/>
      <c r="J938" s="2">
        <v>7000</v>
      </c>
      <c r="K938" s="2">
        <v>0</v>
      </c>
      <c r="L938" s="2">
        <v>0</v>
      </c>
      <c r="M938" s="2">
        <v>7000</v>
      </c>
      <c r="N938" s="75">
        <f>VLOOKUP(P938,'CODIGOS RENTISTICOS'!$A$2:E1978,2,FALSE)</f>
        <v>825000000</v>
      </c>
      <c r="O938" s="75">
        <f>VLOOKUP(P938,'CODIGOS RENTISTICOS'!$A$2:F4145,3,FALSE)</f>
        <v>150109</v>
      </c>
      <c r="P938" s="60">
        <v>121245</v>
      </c>
      <c r="Q938" s="2">
        <v>7000</v>
      </c>
      <c r="R938" s="60"/>
    </row>
    <row r="939" spans="1:18" x14ac:dyDescent="0.2">
      <c r="A939" s="1">
        <v>50000249</v>
      </c>
      <c r="B939" s="1">
        <v>1043511</v>
      </c>
      <c r="C939" s="1" t="s">
        <v>116</v>
      </c>
      <c r="D939" s="1">
        <v>16267784</v>
      </c>
      <c r="E939" s="3">
        <v>37333</v>
      </c>
      <c r="F939" s="1">
        <v>2710848</v>
      </c>
      <c r="G939" s="1">
        <v>0</v>
      </c>
      <c r="H939" s="1">
        <v>0</v>
      </c>
      <c r="I939" s="1"/>
      <c r="J939" s="2">
        <v>115000</v>
      </c>
      <c r="K939" s="2">
        <v>0</v>
      </c>
      <c r="L939" s="2">
        <v>0</v>
      </c>
      <c r="M939" s="2">
        <v>115000</v>
      </c>
      <c r="N939" s="75">
        <f>VLOOKUP(P939,'CODIGOS RENTISTICOS'!$A$2:E1979,2,FALSE)</f>
        <v>910300000</v>
      </c>
      <c r="O939" s="75">
        <f>VLOOKUP(P939,'CODIGOS RENTISTICOS'!$A$2:F4146,3,FALSE)</f>
        <v>130113</v>
      </c>
      <c r="P939" s="60">
        <v>121235</v>
      </c>
      <c r="Q939" s="2">
        <v>115000</v>
      </c>
      <c r="R939" s="60"/>
    </row>
    <row r="940" spans="1:18" x14ac:dyDescent="0.2">
      <c r="A940" s="1">
        <v>50000249</v>
      </c>
      <c r="B940" s="1">
        <v>1166052</v>
      </c>
      <c r="C940" s="1" t="s">
        <v>16</v>
      </c>
      <c r="D940" s="1">
        <v>31536859</v>
      </c>
      <c r="E940" s="3">
        <v>37333</v>
      </c>
      <c r="F940" s="1">
        <v>2307514</v>
      </c>
      <c r="G940" s="1">
        <v>0</v>
      </c>
      <c r="H940" s="1">
        <v>0</v>
      </c>
      <c r="I940" s="1"/>
      <c r="J940" s="2">
        <v>5000</v>
      </c>
      <c r="K940" s="2">
        <v>0</v>
      </c>
      <c r="L940" s="2">
        <v>0</v>
      </c>
      <c r="M940" s="2">
        <v>5000</v>
      </c>
      <c r="N940" s="75">
        <f>VLOOKUP(P940,'CODIGOS RENTISTICOS'!$A$2:E1980,2,FALSE)</f>
        <v>825000000</v>
      </c>
      <c r="O940" s="75">
        <f>VLOOKUP(P940,'CODIGOS RENTISTICOS'!$A$2:F4147,3,FALSE)</f>
        <v>150109</v>
      </c>
      <c r="P940" s="60">
        <v>5041</v>
      </c>
      <c r="Q940" s="2">
        <v>5000</v>
      </c>
      <c r="R940" s="60"/>
    </row>
    <row r="941" spans="1:18" x14ac:dyDescent="0.2">
      <c r="A941" s="1">
        <v>50000249</v>
      </c>
      <c r="B941" s="1">
        <v>249054</v>
      </c>
      <c r="C941" s="1" t="s">
        <v>285</v>
      </c>
      <c r="D941" s="1">
        <v>8300297037</v>
      </c>
      <c r="E941" s="3">
        <v>37333</v>
      </c>
      <c r="F941" s="1">
        <v>4269292</v>
      </c>
      <c r="G941" s="1">
        <v>0</v>
      </c>
      <c r="H941" s="1">
        <v>0</v>
      </c>
      <c r="I941" s="1"/>
      <c r="J941" s="2">
        <v>205000</v>
      </c>
      <c r="K941" s="2">
        <v>0</v>
      </c>
      <c r="L941" s="2">
        <v>0</v>
      </c>
      <c r="M941" s="2">
        <v>205000</v>
      </c>
      <c r="N941" s="75">
        <f>VLOOKUP(P941,'CODIGOS RENTISTICOS'!$A$2:E1981,2,FALSE)</f>
        <v>825000000</v>
      </c>
      <c r="O941" s="75">
        <f>VLOOKUP(P941,'CODIGOS RENTISTICOS'!$A$2:F4148,3,FALSE)</f>
        <v>150109</v>
      </c>
      <c r="P941" s="60">
        <v>5041</v>
      </c>
      <c r="Q941" s="2">
        <v>205000</v>
      </c>
      <c r="R941" s="60"/>
    </row>
    <row r="942" spans="1:18" x14ac:dyDescent="0.2">
      <c r="A942" s="1">
        <v>50000249</v>
      </c>
      <c r="B942" s="1">
        <v>956383</v>
      </c>
      <c r="C942" s="1" t="s">
        <v>285</v>
      </c>
      <c r="D942" s="1">
        <v>8600000182</v>
      </c>
      <c r="E942" s="3">
        <v>37334</v>
      </c>
      <c r="F942" s="1">
        <v>6356131</v>
      </c>
      <c r="G942" s="1">
        <v>0</v>
      </c>
      <c r="H942" s="1">
        <v>0</v>
      </c>
      <c r="I942" s="1"/>
      <c r="J942" s="2">
        <v>2530</v>
      </c>
      <c r="K942" s="2">
        <v>0</v>
      </c>
      <c r="L942" s="2">
        <v>0</v>
      </c>
      <c r="M942" s="2">
        <v>2530</v>
      </c>
      <c r="N942" s="75">
        <f>VLOOKUP(P942,'CODIGOS RENTISTICOS'!$A$2:E1982,2,FALSE)</f>
        <v>96200000</v>
      </c>
      <c r="O942" s="75">
        <f>VLOOKUP(P942,'CODIGOS RENTISTICOS'!$A$2:F4149,3,FALSE)</f>
        <v>350101</v>
      </c>
      <c r="P942" s="60">
        <v>270206</v>
      </c>
      <c r="Q942" s="2">
        <v>2530</v>
      </c>
      <c r="R942" s="60"/>
    </row>
    <row r="943" spans="1:18" x14ac:dyDescent="0.2">
      <c r="A943" s="1">
        <v>50000249</v>
      </c>
      <c r="B943" s="1">
        <v>1192583</v>
      </c>
      <c r="C943" s="1" t="s">
        <v>285</v>
      </c>
      <c r="D943" s="1">
        <v>8600000182</v>
      </c>
      <c r="E943" s="3">
        <v>37334</v>
      </c>
      <c r="F943" s="1">
        <v>6356131</v>
      </c>
      <c r="G943" s="1">
        <v>0</v>
      </c>
      <c r="H943" s="1">
        <v>0</v>
      </c>
      <c r="I943" s="1"/>
      <c r="J943" s="2">
        <v>3190</v>
      </c>
      <c r="K943" s="2">
        <v>0</v>
      </c>
      <c r="L943" s="2">
        <v>0</v>
      </c>
      <c r="M943" s="2">
        <v>3190</v>
      </c>
      <c r="N943" s="75">
        <f>VLOOKUP(P943,'CODIGOS RENTISTICOS'!$A$2:E1983,2,FALSE)</f>
        <v>96200000</v>
      </c>
      <c r="O943" s="75">
        <f>VLOOKUP(P943,'CODIGOS RENTISTICOS'!$A$2:F4150,3,FALSE)</f>
        <v>350101</v>
      </c>
      <c r="P943" s="60">
        <v>270206</v>
      </c>
      <c r="Q943" s="2">
        <v>3190</v>
      </c>
      <c r="R943" s="60"/>
    </row>
    <row r="944" spans="1:18" x14ac:dyDescent="0.2">
      <c r="A944" s="1">
        <v>50000249</v>
      </c>
      <c r="B944" s="1">
        <v>1192584</v>
      </c>
      <c r="C944" s="1" t="s">
        <v>285</v>
      </c>
      <c r="D944" s="1">
        <v>8600000182</v>
      </c>
      <c r="E944" s="3">
        <v>37334</v>
      </c>
      <c r="F944" s="1">
        <v>644592</v>
      </c>
      <c r="G944" s="1">
        <v>0</v>
      </c>
      <c r="H944" s="1">
        <v>0</v>
      </c>
      <c r="I944" s="1"/>
      <c r="J944" s="2">
        <v>39340</v>
      </c>
      <c r="K944" s="2">
        <v>0</v>
      </c>
      <c r="L944" s="2">
        <v>0</v>
      </c>
      <c r="M944" s="2">
        <v>39340</v>
      </c>
      <c r="N944" s="75">
        <f>VLOOKUP(P944,'CODIGOS RENTISTICOS'!$A$2:E1984,2,FALSE)</f>
        <v>96200000</v>
      </c>
      <c r="O944" s="75">
        <f>VLOOKUP(P944,'CODIGOS RENTISTICOS'!$A$2:F4151,3,FALSE)</f>
        <v>350101</v>
      </c>
      <c r="P944" s="60">
        <v>270206</v>
      </c>
      <c r="Q944" s="2">
        <v>39340</v>
      </c>
      <c r="R944" s="60"/>
    </row>
    <row r="945" spans="1:18" x14ac:dyDescent="0.2">
      <c r="A945" s="1">
        <v>50000249</v>
      </c>
      <c r="B945" s="1">
        <v>568874</v>
      </c>
      <c r="C945" s="1" t="s">
        <v>285</v>
      </c>
      <c r="D945" s="1">
        <v>8300092238</v>
      </c>
      <c r="E945" s="3">
        <v>37334</v>
      </c>
      <c r="F945" s="1">
        <v>4100182</v>
      </c>
      <c r="G945" s="1">
        <v>0</v>
      </c>
      <c r="H945" s="1">
        <v>0</v>
      </c>
      <c r="I945" s="1"/>
      <c r="J945" s="2">
        <v>68400</v>
      </c>
      <c r="K945" s="2">
        <v>0</v>
      </c>
      <c r="L945" s="2">
        <v>0</v>
      </c>
      <c r="M945" s="2">
        <v>68400</v>
      </c>
      <c r="N945" s="75">
        <f>VLOOKUP(P945,'CODIGOS RENTISTICOS'!$A$2:E1985,2,FALSE)</f>
        <v>910300000</v>
      </c>
      <c r="O945" s="75">
        <f>VLOOKUP(P945,'CODIGOS RENTISTICOS'!$A$2:F4152,3,FALSE)</f>
        <v>130113</v>
      </c>
      <c r="P945" s="60">
        <v>121235</v>
      </c>
      <c r="Q945" s="2">
        <v>68400</v>
      </c>
      <c r="R945" s="60"/>
    </row>
    <row r="946" spans="1:18" x14ac:dyDescent="0.2">
      <c r="A946" s="1">
        <v>50000249</v>
      </c>
      <c r="B946" s="1">
        <v>681809</v>
      </c>
      <c r="C946" s="1" t="s">
        <v>285</v>
      </c>
      <c r="D946" s="1">
        <v>3172741</v>
      </c>
      <c r="E946" s="3">
        <v>37334</v>
      </c>
      <c r="F946" s="1">
        <v>4201209</v>
      </c>
      <c r="G946" s="1">
        <v>0</v>
      </c>
      <c r="H946" s="1">
        <v>0</v>
      </c>
      <c r="I946" s="1"/>
      <c r="J946" s="2">
        <v>5000</v>
      </c>
      <c r="K946" s="2">
        <v>0</v>
      </c>
      <c r="L946" s="2">
        <v>0</v>
      </c>
      <c r="M946" s="2">
        <v>5000</v>
      </c>
      <c r="N946" s="75">
        <f>VLOOKUP(P946,'CODIGOS RENTISTICOS'!$A$2:E1986,2,FALSE)</f>
        <v>825000000</v>
      </c>
      <c r="O946" s="75">
        <f>VLOOKUP(P946,'CODIGOS RENTISTICOS'!$A$2:F4153,3,FALSE)</f>
        <v>150109</v>
      </c>
      <c r="P946" s="60">
        <v>121245</v>
      </c>
      <c r="Q946" s="2">
        <v>5000</v>
      </c>
      <c r="R946" s="60"/>
    </row>
    <row r="947" spans="1:18" x14ac:dyDescent="0.2">
      <c r="A947" s="1">
        <v>50000249</v>
      </c>
      <c r="B947" s="1">
        <v>681810</v>
      </c>
      <c r="C947" s="1" t="s">
        <v>285</v>
      </c>
      <c r="D947" s="1">
        <v>8300092238</v>
      </c>
      <c r="E947" s="3">
        <v>37334</v>
      </c>
      <c r="F947" s="1">
        <v>4400182</v>
      </c>
      <c r="G947" s="1">
        <v>0</v>
      </c>
      <c r="H947" s="1">
        <v>0</v>
      </c>
      <c r="I947" s="1"/>
      <c r="J947" s="2">
        <v>7200</v>
      </c>
      <c r="K947" s="2">
        <v>0</v>
      </c>
      <c r="L947" s="2">
        <v>0</v>
      </c>
      <c r="M947" s="2">
        <v>7200</v>
      </c>
      <c r="N947" s="75">
        <f>VLOOKUP(P947,'CODIGOS RENTISTICOS'!$A$2:E1987,2,FALSE)</f>
        <v>910300000</v>
      </c>
      <c r="O947" s="75">
        <f>VLOOKUP(P947,'CODIGOS RENTISTICOS'!$A$2:F4154,3,FALSE)</f>
        <v>130113</v>
      </c>
      <c r="P947" s="60">
        <v>121235</v>
      </c>
      <c r="Q947" s="2">
        <v>7200</v>
      </c>
      <c r="R947" s="60"/>
    </row>
    <row r="948" spans="1:18" x14ac:dyDescent="0.2">
      <c r="A948" s="1">
        <v>50000249</v>
      </c>
      <c r="B948" s="1">
        <v>681811</v>
      </c>
      <c r="C948" s="1" t="s">
        <v>285</v>
      </c>
      <c r="D948" s="1">
        <v>8300092238</v>
      </c>
      <c r="E948" s="3">
        <v>37334</v>
      </c>
      <c r="F948" s="1">
        <v>41002002</v>
      </c>
      <c r="G948" s="1">
        <v>0</v>
      </c>
      <c r="H948" s="1">
        <v>0</v>
      </c>
      <c r="I948" s="1"/>
      <c r="J948" s="2">
        <v>7200</v>
      </c>
      <c r="K948" s="2">
        <v>0</v>
      </c>
      <c r="L948" s="2">
        <v>0</v>
      </c>
      <c r="M948" s="2">
        <v>7200</v>
      </c>
      <c r="N948" s="75">
        <f>VLOOKUP(P948,'CODIGOS RENTISTICOS'!$A$2:E1988,2,FALSE)</f>
        <v>910300000</v>
      </c>
      <c r="O948" s="75">
        <f>VLOOKUP(P948,'CODIGOS RENTISTICOS'!$A$2:F4155,3,FALSE)</f>
        <v>130113</v>
      </c>
      <c r="P948" s="60">
        <v>121235</v>
      </c>
      <c r="Q948" s="2">
        <v>7200</v>
      </c>
      <c r="R948" s="60"/>
    </row>
    <row r="949" spans="1:18" x14ac:dyDescent="0.2">
      <c r="A949" s="1">
        <v>50000249</v>
      </c>
      <c r="B949" s="1">
        <v>682014</v>
      </c>
      <c r="C949" s="1" t="s">
        <v>285</v>
      </c>
      <c r="D949" s="1">
        <v>8300092238</v>
      </c>
      <c r="E949" s="3">
        <v>37334</v>
      </c>
      <c r="F949" s="1">
        <v>4100182</v>
      </c>
      <c r="G949" s="1">
        <v>0</v>
      </c>
      <c r="H949" s="1">
        <v>0</v>
      </c>
      <c r="I949" s="1"/>
      <c r="J949" s="2">
        <v>36000</v>
      </c>
      <c r="K949" s="2">
        <v>0</v>
      </c>
      <c r="L949" s="2">
        <v>0</v>
      </c>
      <c r="M949" s="2">
        <v>36000</v>
      </c>
      <c r="N949" s="75">
        <f>VLOOKUP(P949,'CODIGOS RENTISTICOS'!$A$2:E1989,2,FALSE)</f>
        <v>910300000</v>
      </c>
      <c r="O949" s="75">
        <f>VLOOKUP(P949,'CODIGOS RENTISTICOS'!$A$2:F4156,3,FALSE)</f>
        <v>130113</v>
      </c>
      <c r="P949" s="60">
        <v>121235</v>
      </c>
      <c r="Q949" s="2">
        <v>36000</v>
      </c>
      <c r="R949" s="60"/>
    </row>
    <row r="950" spans="1:18" x14ac:dyDescent="0.2">
      <c r="A950" s="1">
        <v>50000249</v>
      </c>
      <c r="B950" s="1">
        <v>649132</v>
      </c>
      <c r="C950" s="1" t="s">
        <v>285</v>
      </c>
      <c r="D950" s="1">
        <v>8600658345</v>
      </c>
      <c r="E950" s="3">
        <v>37334</v>
      </c>
      <c r="F950" s="1">
        <v>6783578</v>
      </c>
      <c r="G950" s="1">
        <v>0</v>
      </c>
      <c r="H950" s="1">
        <v>0</v>
      </c>
      <c r="I950" s="1"/>
      <c r="J950" s="2">
        <v>5000</v>
      </c>
      <c r="K950" s="2">
        <v>0</v>
      </c>
      <c r="L950" s="2">
        <v>0</v>
      </c>
      <c r="M950" s="2">
        <v>5000</v>
      </c>
      <c r="N950" s="75">
        <f>VLOOKUP(P950,'CODIGOS RENTISTICOS'!$A$2:E1990,2,FALSE)</f>
        <v>825000000</v>
      </c>
      <c r="O950" s="75">
        <f>VLOOKUP(P950,'CODIGOS RENTISTICOS'!$A$2:F4157,3,FALSE)</f>
        <v>150109</v>
      </c>
      <c r="P950" s="60">
        <v>5041</v>
      </c>
      <c r="Q950" s="2">
        <v>5000</v>
      </c>
      <c r="R950" s="60"/>
    </row>
    <row r="951" spans="1:18" x14ac:dyDescent="0.2">
      <c r="A951" s="1">
        <v>50000249</v>
      </c>
      <c r="B951" s="1">
        <v>1151989</v>
      </c>
      <c r="C951" s="1" t="s">
        <v>285</v>
      </c>
      <c r="D951" s="1">
        <v>8600658345</v>
      </c>
      <c r="E951" s="3">
        <v>37334</v>
      </c>
      <c r="F951" s="1">
        <v>6783578</v>
      </c>
      <c r="G951" s="1">
        <v>0</v>
      </c>
      <c r="H951" s="1">
        <v>0</v>
      </c>
      <c r="I951" s="1"/>
      <c r="J951" s="2">
        <v>5000</v>
      </c>
      <c r="K951" s="2">
        <v>0</v>
      </c>
      <c r="L951" s="2">
        <v>0</v>
      </c>
      <c r="M951" s="2">
        <v>5000</v>
      </c>
      <c r="N951" s="75">
        <f>VLOOKUP(P951,'CODIGOS RENTISTICOS'!$A$2:E1991,2,FALSE)</f>
        <v>825000000</v>
      </c>
      <c r="O951" s="75">
        <f>VLOOKUP(P951,'CODIGOS RENTISTICOS'!$A$2:F4158,3,FALSE)</f>
        <v>150109</v>
      </c>
      <c r="P951" s="60">
        <v>5041</v>
      </c>
      <c r="Q951" s="2">
        <v>5000</v>
      </c>
      <c r="R951" s="60"/>
    </row>
    <row r="952" spans="1:18" x14ac:dyDescent="0.2">
      <c r="A952" s="1">
        <v>50000249</v>
      </c>
      <c r="B952" s="1">
        <v>1139563</v>
      </c>
      <c r="C952" s="1" t="s">
        <v>285</v>
      </c>
      <c r="D952" s="1">
        <v>79577416</v>
      </c>
      <c r="E952" s="3">
        <v>37334</v>
      </c>
      <c r="F952" s="1">
        <v>2475134</v>
      </c>
      <c r="G952" s="1">
        <v>0</v>
      </c>
      <c r="H952" s="1">
        <v>0</v>
      </c>
      <c r="I952" s="1"/>
      <c r="J952" s="2">
        <v>7000</v>
      </c>
      <c r="K952" s="2">
        <v>0</v>
      </c>
      <c r="L952" s="2">
        <v>0</v>
      </c>
      <c r="M952" s="2">
        <v>7000</v>
      </c>
      <c r="N952" s="75">
        <f>VLOOKUP(P952,'CODIGOS RENTISTICOS'!$A$2:E1992,2,FALSE)</f>
        <v>825000000</v>
      </c>
      <c r="O952" s="75">
        <f>VLOOKUP(P952,'CODIGOS RENTISTICOS'!$A$2:F4159,3,FALSE)</f>
        <v>150109</v>
      </c>
      <c r="P952" s="60">
        <v>5041</v>
      </c>
      <c r="Q952" s="2">
        <v>7000</v>
      </c>
      <c r="R952" s="60"/>
    </row>
    <row r="953" spans="1:18" x14ac:dyDescent="0.2">
      <c r="A953" s="1">
        <v>50000249</v>
      </c>
      <c r="B953" s="1">
        <v>2800464</v>
      </c>
      <c r="C953" s="1" t="s">
        <v>285</v>
      </c>
      <c r="D953" s="1">
        <v>16354637</v>
      </c>
      <c r="E953" s="3">
        <v>37334</v>
      </c>
      <c r="F953" s="1">
        <v>3406030</v>
      </c>
      <c r="G953" s="1">
        <v>0</v>
      </c>
      <c r="H953" s="1">
        <v>0</v>
      </c>
      <c r="I953" s="1"/>
      <c r="J953" s="2">
        <v>7000</v>
      </c>
      <c r="K953" s="2">
        <v>0</v>
      </c>
      <c r="L953" s="2">
        <v>0</v>
      </c>
      <c r="M953" s="2">
        <v>7000</v>
      </c>
      <c r="N953" s="75">
        <f>VLOOKUP(P953,'CODIGOS RENTISTICOS'!$A$2:E1993,2,FALSE)</f>
        <v>825000000</v>
      </c>
      <c r="O953" s="75">
        <f>VLOOKUP(P953,'CODIGOS RENTISTICOS'!$A$2:F4160,3,FALSE)</f>
        <v>150109</v>
      </c>
      <c r="P953" s="60">
        <v>121245</v>
      </c>
      <c r="Q953" s="2">
        <v>7000</v>
      </c>
      <c r="R953" s="60"/>
    </row>
    <row r="954" spans="1:18" x14ac:dyDescent="0.2">
      <c r="A954" s="1">
        <v>50000249</v>
      </c>
      <c r="B954" s="1">
        <v>2800465</v>
      </c>
      <c r="C954" s="1" t="s">
        <v>285</v>
      </c>
      <c r="D954" s="1">
        <v>79456932</v>
      </c>
      <c r="E954" s="3">
        <v>37334</v>
      </c>
      <c r="F954" s="1">
        <v>3416030</v>
      </c>
      <c r="G954" s="1">
        <v>0</v>
      </c>
      <c r="H954" s="1">
        <v>0</v>
      </c>
      <c r="I954" s="1"/>
      <c r="J954" s="2">
        <v>5000</v>
      </c>
      <c r="K954" s="2">
        <v>0</v>
      </c>
      <c r="L954" s="2">
        <v>0</v>
      </c>
      <c r="M954" s="2">
        <v>5000</v>
      </c>
      <c r="N954" s="75">
        <f>VLOOKUP(P954,'CODIGOS RENTISTICOS'!$A$2:E1994,2,FALSE)</f>
        <v>825000000</v>
      </c>
      <c r="O954" s="75">
        <f>VLOOKUP(P954,'CODIGOS RENTISTICOS'!$A$2:F4161,3,FALSE)</f>
        <v>150109</v>
      </c>
      <c r="P954" s="60">
        <v>121245</v>
      </c>
      <c r="Q954" s="2">
        <v>5000</v>
      </c>
      <c r="R954" s="60"/>
    </row>
    <row r="955" spans="1:18" x14ac:dyDescent="0.2">
      <c r="A955" s="1">
        <v>50000249</v>
      </c>
      <c r="B955" s="1">
        <v>2800466</v>
      </c>
      <c r="C955" s="1" t="s">
        <v>285</v>
      </c>
      <c r="D955" s="1">
        <v>79202902</v>
      </c>
      <c r="E955" s="3">
        <v>37334</v>
      </c>
      <c r="F955" s="1">
        <v>3416030</v>
      </c>
      <c r="G955" s="1">
        <v>0</v>
      </c>
      <c r="H955" s="1">
        <v>0</v>
      </c>
      <c r="I955" s="1"/>
      <c r="J955" s="2">
        <v>5000</v>
      </c>
      <c r="K955" s="2">
        <v>0</v>
      </c>
      <c r="L955" s="2">
        <v>0</v>
      </c>
      <c r="M955" s="2">
        <v>5000</v>
      </c>
      <c r="N955" s="75">
        <f>VLOOKUP(P955,'CODIGOS RENTISTICOS'!$A$2:E1995,2,FALSE)</f>
        <v>825000000</v>
      </c>
      <c r="O955" s="75">
        <f>VLOOKUP(P955,'CODIGOS RENTISTICOS'!$A$2:F4162,3,FALSE)</f>
        <v>150109</v>
      </c>
      <c r="P955" s="60">
        <v>121245</v>
      </c>
      <c r="Q955" s="2">
        <v>5000</v>
      </c>
      <c r="R955" s="60"/>
    </row>
    <row r="956" spans="1:18" x14ac:dyDescent="0.2">
      <c r="A956" s="1">
        <v>50000249</v>
      </c>
      <c r="B956" s="1">
        <v>2800467</v>
      </c>
      <c r="C956" s="1" t="s">
        <v>285</v>
      </c>
      <c r="D956" s="1">
        <v>79559482</v>
      </c>
      <c r="E956" s="3">
        <v>37334</v>
      </c>
      <c r="F956" s="1">
        <v>3416030</v>
      </c>
      <c r="G956" s="1">
        <v>0</v>
      </c>
      <c r="H956" s="1">
        <v>0</v>
      </c>
      <c r="I956" s="1"/>
      <c r="J956" s="2">
        <v>5000</v>
      </c>
      <c r="K956" s="2">
        <v>0</v>
      </c>
      <c r="L956" s="2">
        <v>0</v>
      </c>
      <c r="M956" s="2">
        <v>5000</v>
      </c>
      <c r="N956" s="75">
        <f>VLOOKUP(P956,'CODIGOS RENTISTICOS'!$A$2:E1996,2,FALSE)</f>
        <v>825000000</v>
      </c>
      <c r="O956" s="75">
        <f>VLOOKUP(P956,'CODIGOS RENTISTICOS'!$A$2:F4163,3,FALSE)</f>
        <v>150109</v>
      </c>
      <c r="P956" s="60">
        <v>121245</v>
      </c>
      <c r="Q956" s="2">
        <v>5000</v>
      </c>
      <c r="R956" s="60"/>
    </row>
    <row r="957" spans="1:18" x14ac:dyDescent="0.2">
      <c r="A957" s="1">
        <v>50000249</v>
      </c>
      <c r="B957" s="1">
        <v>1171793</v>
      </c>
      <c r="C957" s="1" t="s">
        <v>285</v>
      </c>
      <c r="D957" s="1">
        <v>8001563780</v>
      </c>
      <c r="E957" s="3">
        <v>37334</v>
      </c>
      <c r="F957" s="1">
        <v>5301010</v>
      </c>
      <c r="G957" s="1">
        <v>0</v>
      </c>
      <c r="H957" s="1">
        <v>0</v>
      </c>
      <c r="I957" s="1"/>
      <c r="J957" s="2">
        <v>5000</v>
      </c>
      <c r="K957" s="2">
        <v>0</v>
      </c>
      <c r="L957" s="2">
        <v>0</v>
      </c>
      <c r="M957" s="2">
        <v>5000</v>
      </c>
      <c r="N957" s="75">
        <f>VLOOKUP(P957,'CODIGOS RENTISTICOS'!$A$2:E1997,2,FALSE)</f>
        <v>825000000</v>
      </c>
      <c r="O957" s="75">
        <f>VLOOKUP(P957,'CODIGOS RENTISTICOS'!$A$2:F4164,3,FALSE)</f>
        <v>150109</v>
      </c>
      <c r="P957" s="60">
        <v>5041</v>
      </c>
      <c r="Q957" s="2">
        <v>5000</v>
      </c>
      <c r="R957" s="60"/>
    </row>
    <row r="958" spans="1:18" x14ac:dyDescent="0.2">
      <c r="A958" s="1">
        <v>50000249</v>
      </c>
      <c r="B958" s="1">
        <v>898975</v>
      </c>
      <c r="C958" s="1" t="s">
        <v>285</v>
      </c>
      <c r="D958" s="1">
        <v>8605122566</v>
      </c>
      <c r="E958" s="3">
        <v>37334</v>
      </c>
      <c r="F958" s="1">
        <v>6139502</v>
      </c>
      <c r="G958" s="1">
        <v>0</v>
      </c>
      <c r="H958" s="1">
        <v>1</v>
      </c>
      <c r="I958" s="1"/>
      <c r="J958" s="2">
        <v>0</v>
      </c>
      <c r="K958" s="2">
        <v>0</v>
      </c>
      <c r="L958" s="2">
        <v>1154055</v>
      </c>
      <c r="M958" s="2">
        <v>1154055</v>
      </c>
      <c r="N958" s="75">
        <f>VLOOKUP(P958,'CODIGOS RENTISTICOS'!$A$2:E1998,2,FALSE)</f>
        <v>825000000</v>
      </c>
      <c r="O958" s="75">
        <f>VLOOKUP(P958,'CODIGOS RENTISTICOS'!$A$2:F4165,3,FALSE)</f>
        <v>150109</v>
      </c>
      <c r="P958" s="60">
        <v>121245</v>
      </c>
      <c r="Q958" s="2">
        <v>1154055</v>
      </c>
      <c r="R958" s="60"/>
    </row>
    <row r="959" spans="1:18" x14ac:dyDescent="0.2">
      <c r="A959" s="1">
        <v>50000249</v>
      </c>
      <c r="B959" s="1">
        <v>195554</v>
      </c>
      <c r="C959" s="1" t="s">
        <v>285</v>
      </c>
      <c r="D959" s="1">
        <v>8001808926</v>
      </c>
      <c r="E959" s="3">
        <v>37334</v>
      </c>
      <c r="F959" s="1">
        <v>2312485</v>
      </c>
      <c r="G959" s="1">
        <v>0</v>
      </c>
      <c r="H959" s="1">
        <v>0</v>
      </c>
      <c r="I959" s="1"/>
      <c r="J959" s="2">
        <v>45000</v>
      </c>
      <c r="K959" s="2">
        <v>0</v>
      </c>
      <c r="L959" s="2">
        <v>0</v>
      </c>
      <c r="M959" s="2">
        <v>45000</v>
      </c>
      <c r="N959" s="75">
        <f>VLOOKUP(P959,'CODIGOS RENTISTICOS'!$A$2:E1999,2,FALSE)</f>
        <v>825000000</v>
      </c>
      <c r="O959" s="75">
        <f>VLOOKUP(P959,'CODIGOS RENTISTICOS'!$A$2:F4166,3,FALSE)</f>
        <v>150109</v>
      </c>
      <c r="P959" s="60">
        <v>121245</v>
      </c>
      <c r="Q959" s="2">
        <v>45000</v>
      </c>
      <c r="R959" s="60"/>
    </row>
    <row r="960" spans="1:18" x14ac:dyDescent="0.2">
      <c r="A960" s="1">
        <v>50000249</v>
      </c>
      <c r="B960" s="1">
        <v>1188002</v>
      </c>
      <c r="C960" s="1" t="s">
        <v>285</v>
      </c>
      <c r="D960" s="1">
        <v>8300256094</v>
      </c>
      <c r="E960" s="3">
        <v>37334</v>
      </c>
      <c r="F960" s="1">
        <v>6270024</v>
      </c>
      <c r="G960" s="1">
        <v>0</v>
      </c>
      <c r="H960" s="1">
        <v>0</v>
      </c>
      <c r="I960" s="1"/>
      <c r="J960" s="2">
        <v>7722</v>
      </c>
      <c r="K960" s="2">
        <v>0</v>
      </c>
      <c r="L960" s="2">
        <v>0</v>
      </c>
      <c r="M960" s="2">
        <v>7722</v>
      </c>
      <c r="N960" s="75">
        <f>VLOOKUP(P960,'CODIGOS RENTISTICOS'!$A$2:E2000,2,FALSE)</f>
        <v>96400000</v>
      </c>
      <c r="O960" s="75">
        <f>VLOOKUP(P960,'CODIGOS RENTISTICOS'!$A$2:F4167,3,FALSE)</f>
        <v>370101</v>
      </c>
      <c r="P960" s="60">
        <v>121280</v>
      </c>
      <c r="Q960" s="2">
        <v>7722</v>
      </c>
      <c r="R960" s="60"/>
    </row>
    <row r="961" spans="1:18" x14ac:dyDescent="0.2">
      <c r="A961" s="1">
        <v>50000249</v>
      </c>
      <c r="B961" s="1">
        <v>810663</v>
      </c>
      <c r="C961" s="1" t="s">
        <v>285</v>
      </c>
      <c r="D961" s="1">
        <v>71188302</v>
      </c>
      <c r="E961" s="3">
        <v>37334</v>
      </c>
      <c r="F961" s="1">
        <v>2276507</v>
      </c>
      <c r="G961" s="1">
        <v>0</v>
      </c>
      <c r="H961" s="1">
        <v>0</v>
      </c>
      <c r="I961" s="1"/>
      <c r="J961" s="2">
        <v>7000</v>
      </c>
      <c r="K961" s="2">
        <v>0</v>
      </c>
      <c r="L961" s="2">
        <v>0</v>
      </c>
      <c r="M961" s="2">
        <v>7000</v>
      </c>
      <c r="N961" s="75">
        <f>VLOOKUP(P961,'CODIGOS RENTISTICOS'!$A$2:E2001,2,FALSE)</f>
        <v>825000000</v>
      </c>
      <c r="O961" s="75">
        <f>VLOOKUP(P961,'CODIGOS RENTISTICOS'!$A$2:F4168,3,FALSE)</f>
        <v>150109</v>
      </c>
      <c r="P961" s="60">
        <v>121245</v>
      </c>
      <c r="Q961" s="2">
        <v>7000</v>
      </c>
      <c r="R961" s="60"/>
    </row>
    <row r="962" spans="1:18" x14ac:dyDescent="0.2">
      <c r="A962" s="1">
        <v>50000249</v>
      </c>
      <c r="B962" s="1">
        <v>810664</v>
      </c>
      <c r="C962" s="1" t="s">
        <v>285</v>
      </c>
      <c r="D962" s="1">
        <v>79561103</v>
      </c>
      <c r="E962" s="3">
        <v>37334</v>
      </c>
      <c r="F962" s="1">
        <v>4368414</v>
      </c>
      <c r="G962" s="1">
        <v>0</v>
      </c>
      <c r="H962" s="1">
        <v>0</v>
      </c>
      <c r="I962" s="1"/>
      <c r="J962" s="2">
        <v>7000</v>
      </c>
      <c r="K962" s="2">
        <v>0</v>
      </c>
      <c r="L962" s="2">
        <v>0</v>
      </c>
      <c r="M962" s="2">
        <v>7000</v>
      </c>
      <c r="N962" s="75">
        <f>VLOOKUP(P962,'CODIGOS RENTISTICOS'!$A$2:E2002,2,FALSE)</f>
        <v>825000000</v>
      </c>
      <c r="O962" s="75">
        <f>VLOOKUP(P962,'CODIGOS RENTISTICOS'!$A$2:F4169,3,FALSE)</f>
        <v>150109</v>
      </c>
      <c r="P962" s="60">
        <v>121245</v>
      </c>
      <c r="Q962" s="2">
        <v>7000</v>
      </c>
      <c r="R962" s="60"/>
    </row>
    <row r="963" spans="1:18" x14ac:dyDescent="0.2">
      <c r="A963" s="1">
        <v>50000249</v>
      </c>
      <c r="B963" s="1">
        <v>912064</v>
      </c>
      <c r="C963" s="1" t="s">
        <v>285</v>
      </c>
      <c r="D963" s="1">
        <v>14445119</v>
      </c>
      <c r="E963" s="3">
        <v>37334</v>
      </c>
      <c r="F963" s="1">
        <v>6838164</v>
      </c>
      <c r="G963" s="1">
        <v>0</v>
      </c>
      <c r="H963" s="1">
        <v>0</v>
      </c>
      <c r="I963" s="1"/>
      <c r="J963" s="2">
        <v>5000</v>
      </c>
      <c r="K963" s="2">
        <v>0</v>
      </c>
      <c r="L963" s="2">
        <v>0</v>
      </c>
      <c r="M963" s="2">
        <v>5000</v>
      </c>
      <c r="N963" s="75">
        <f>VLOOKUP(P963,'CODIGOS RENTISTICOS'!$A$2:E2003,2,FALSE)</f>
        <v>825000000</v>
      </c>
      <c r="O963" s="75">
        <f>VLOOKUP(P963,'CODIGOS RENTISTICOS'!$A$2:F4170,3,FALSE)</f>
        <v>150109</v>
      </c>
      <c r="P963" s="60">
        <v>121245</v>
      </c>
      <c r="Q963" s="2">
        <v>5000</v>
      </c>
      <c r="R963" s="60"/>
    </row>
    <row r="964" spans="1:18" x14ac:dyDescent="0.2">
      <c r="A964" s="1">
        <v>50000249</v>
      </c>
      <c r="B964" s="1">
        <v>1528894</v>
      </c>
      <c r="C964" s="1" t="s">
        <v>285</v>
      </c>
      <c r="D964" s="1">
        <v>14319275</v>
      </c>
      <c r="E964" s="3">
        <v>37334</v>
      </c>
      <c r="F964" s="1">
        <v>2744034</v>
      </c>
      <c r="G964" s="1">
        <v>0</v>
      </c>
      <c r="H964" s="1">
        <v>0</v>
      </c>
      <c r="I964" s="1"/>
      <c r="J964" s="2">
        <v>1000</v>
      </c>
      <c r="K964" s="2">
        <v>0</v>
      </c>
      <c r="L964" s="2">
        <v>0</v>
      </c>
      <c r="M964" s="2">
        <v>1000</v>
      </c>
      <c r="N964" s="75">
        <f>VLOOKUP(P964,'CODIGOS RENTISTICOS'!$A$2:E2004,2,FALSE)</f>
        <v>825000000</v>
      </c>
      <c r="O964" s="75">
        <f>VLOOKUP(P964,'CODIGOS RENTISTICOS'!$A$2:F4171,3,FALSE)</f>
        <v>150109</v>
      </c>
      <c r="P964" s="60">
        <v>121245</v>
      </c>
      <c r="Q964" s="2">
        <v>1000</v>
      </c>
      <c r="R964" s="60"/>
    </row>
    <row r="965" spans="1:18" x14ac:dyDescent="0.2">
      <c r="A965" s="1">
        <v>50000249</v>
      </c>
      <c r="B965" s="1">
        <v>1529788</v>
      </c>
      <c r="C965" s="1" t="s">
        <v>285</v>
      </c>
      <c r="D965" s="1">
        <v>8600769191</v>
      </c>
      <c r="E965" s="3">
        <v>37334</v>
      </c>
      <c r="F965" s="1">
        <v>6371511</v>
      </c>
      <c r="G965" s="1">
        <v>0</v>
      </c>
      <c r="H965" s="1">
        <v>0</v>
      </c>
      <c r="I965" s="1"/>
      <c r="J965" s="2">
        <v>5000</v>
      </c>
      <c r="K965" s="2">
        <v>0</v>
      </c>
      <c r="L965" s="2">
        <v>0</v>
      </c>
      <c r="M965" s="2">
        <v>5000</v>
      </c>
      <c r="N965" s="75">
        <f>VLOOKUP(P965,'CODIGOS RENTISTICOS'!$A$2:E2005,2,FALSE)</f>
        <v>825000000</v>
      </c>
      <c r="O965" s="75">
        <f>VLOOKUP(P965,'CODIGOS RENTISTICOS'!$A$2:F4172,3,FALSE)</f>
        <v>150109</v>
      </c>
      <c r="P965" s="60">
        <v>121245</v>
      </c>
      <c r="Q965" s="2">
        <v>5000</v>
      </c>
      <c r="R965" s="60"/>
    </row>
    <row r="966" spans="1:18" x14ac:dyDescent="0.2">
      <c r="A966" s="1">
        <v>50000249</v>
      </c>
      <c r="B966" s="1">
        <v>1529812</v>
      </c>
      <c r="C966" s="1" t="s">
        <v>285</v>
      </c>
      <c r="D966" s="1">
        <v>8000183591</v>
      </c>
      <c r="E966" s="3">
        <v>37334</v>
      </c>
      <c r="F966" s="1">
        <v>4376161</v>
      </c>
      <c r="G966" s="1">
        <v>0</v>
      </c>
      <c r="H966" s="1">
        <v>0</v>
      </c>
      <c r="I966" s="1"/>
      <c r="J966" s="2">
        <v>14000</v>
      </c>
      <c r="K966" s="2">
        <v>0</v>
      </c>
      <c r="L966" s="2">
        <v>0</v>
      </c>
      <c r="M966" s="2">
        <v>14000</v>
      </c>
      <c r="N966" s="75">
        <f>VLOOKUP(P966,'CODIGOS RENTISTICOS'!$A$2:E2006,2,FALSE)</f>
        <v>825000000</v>
      </c>
      <c r="O966" s="75">
        <f>VLOOKUP(P966,'CODIGOS RENTISTICOS'!$A$2:F4173,3,FALSE)</f>
        <v>150109</v>
      </c>
      <c r="P966" s="60">
        <v>121245</v>
      </c>
      <c r="Q966" s="2">
        <v>14000</v>
      </c>
      <c r="R966" s="60"/>
    </row>
    <row r="967" spans="1:18" x14ac:dyDescent="0.2">
      <c r="A967" s="1">
        <v>50000249</v>
      </c>
      <c r="B967" s="1">
        <v>1529831</v>
      </c>
      <c r="C967" s="1" t="s">
        <v>285</v>
      </c>
      <c r="D967" s="1">
        <v>13802806</v>
      </c>
      <c r="E967" s="3">
        <v>37334</v>
      </c>
      <c r="F967" s="1">
        <v>2699375</v>
      </c>
      <c r="G967" s="1">
        <v>0</v>
      </c>
      <c r="H967" s="1">
        <v>0</v>
      </c>
      <c r="I967" s="1"/>
      <c r="J967" s="2">
        <v>7000</v>
      </c>
      <c r="K967" s="2">
        <v>0</v>
      </c>
      <c r="L967" s="2">
        <v>0</v>
      </c>
      <c r="M967" s="2">
        <v>7000</v>
      </c>
      <c r="N967" s="75">
        <f>VLOOKUP(P967,'CODIGOS RENTISTICOS'!$A$2:E2007,2,FALSE)</f>
        <v>825000000</v>
      </c>
      <c r="O967" s="75">
        <f>VLOOKUP(P967,'CODIGOS RENTISTICOS'!$A$2:F4174,3,FALSE)</f>
        <v>150109</v>
      </c>
      <c r="P967" s="60">
        <v>121245</v>
      </c>
      <c r="Q967" s="2">
        <v>7000</v>
      </c>
      <c r="R967" s="60"/>
    </row>
    <row r="968" spans="1:18" x14ac:dyDescent="0.2">
      <c r="A968" s="1">
        <v>50000249</v>
      </c>
      <c r="B968" s="1">
        <v>1529835</v>
      </c>
      <c r="C968" s="1" t="s">
        <v>285</v>
      </c>
      <c r="D968" s="1">
        <v>8600712358</v>
      </c>
      <c r="E968" s="3">
        <v>37334</v>
      </c>
      <c r="F968" s="1">
        <v>2187811</v>
      </c>
      <c r="G968" s="1">
        <v>0</v>
      </c>
      <c r="H968" s="1">
        <v>0</v>
      </c>
      <c r="I968" s="1"/>
      <c r="J968" s="2">
        <v>10000</v>
      </c>
      <c r="K968" s="2">
        <v>0</v>
      </c>
      <c r="L968" s="2">
        <v>0</v>
      </c>
      <c r="M968" s="2">
        <v>10000</v>
      </c>
      <c r="N968" s="75">
        <f>VLOOKUP(P968,'CODIGOS RENTISTICOS'!$A$2:E2008,2,FALSE)</f>
        <v>825000000</v>
      </c>
      <c r="O968" s="75">
        <f>VLOOKUP(P968,'CODIGOS RENTISTICOS'!$A$2:F4175,3,FALSE)</f>
        <v>150109</v>
      </c>
      <c r="P968" s="60">
        <v>121245</v>
      </c>
      <c r="Q968" s="2">
        <v>10000</v>
      </c>
      <c r="R968" s="60"/>
    </row>
    <row r="969" spans="1:18" x14ac:dyDescent="0.2">
      <c r="A969" s="1">
        <v>50000249</v>
      </c>
      <c r="B969" s="1">
        <v>1529954</v>
      </c>
      <c r="C969" s="1" t="s">
        <v>285</v>
      </c>
      <c r="D969" s="1">
        <v>52065257</v>
      </c>
      <c r="E969" s="3">
        <v>37334</v>
      </c>
      <c r="F969" s="1">
        <v>3661680</v>
      </c>
      <c r="G969" s="1">
        <v>0</v>
      </c>
      <c r="H969" s="1">
        <v>0</v>
      </c>
      <c r="I969" s="1"/>
      <c r="J969" s="2">
        <v>190</v>
      </c>
      <c r="K969" s="2">
        <v>0</v>
      </c>
      <c r="L969" s="2">
        <v>0</v>
      </c>
      <c r="M969" s="2">
        <v>190</v>
      </c>
      <c r="N969" s="75">
        <f>VLOOKUP(P969,'CODIGOS RENTISTICOS'!$A$2:E2009,2,FALSE)</f>
        <v>96200000</v>
      </c>
      <c r="O969" s="75">
        <f>VLOOKUP(P969,'CODIGOS RENTISTICOS'!$A$2:F4176,3,FALSE)</f>
        <v>350101</v>
      </c>
      <c r="P969" s="60">
        <v>121230</v>
      </c>
      <c r="Q969" s="2">
        <v>190</v>
      </c>
      <c r="R969" s="60"/>
    </row>
    <row r="970" spans="1:18" x14ac:dyDescent="0.2">
      <c r="A970" s="1">
        <v>50000249</v>
      </c>
      <c r="B970" s="1">
        <v>1529955</v>
      </c>
      <c r="C970" s="1" t="s">
        <v>285</v>
      </c>
      <c r="D970" s="1">
        <v>52065257</v>
      </c>
      <c r="E970" s="3">
        <v>37334</v>
      </c>
      <c r="F970" s="1">
        <v>3661680</v>
      </c>
      <c r="G970" s="1">
        <v>0</v>
      </c>
      <c r="H970" s="1">
        <v>0</v>
      </c>
      <c r="I970" s="1"/>
      <c r="J970" s="2">
        <v>2190</v>
      </c>
      <c r="K970" s="2">
        <v>0</v>
      </c>
      <c r="L970" s="2">
        <v>0</v>
      </c>
      <c r="M970" s="2">
        <v>2190</v>
      </c>
      <c r="N970" s="75">
        <f>VLOOKUP(P970,'CODIGOS RENTISTICOS'!$A$2:E2010,2,FALSE)</f>
        <v>96200000</v>
      </c>
      <c r="O970" s="75">
        <f>VLOOKUP(P970,'CODIGOS RENTISTICOS'!$A$2:F4177,3,FALSE)</f>
        <v>350101</v>
      </c>
      <c r="P970" s="60">
        <v>121230</v>
      </c>
      <c r="Q970" s="2">
        <v>2190</v>
      </c>
      <c r="R970" s="60"/>
    </row>
    <row r="971" spans="1:18" x14ac:dyDescent="0.2">
      <c r="A971" s="1">
        <v>50000249</v>
      </c>
      <c r="B971" s="1">
        <v>1529958</v>
      </c>
      <c r="C971" s="1" t="s">
        <v>285</v>
      </c>
      <c r="D971" s="1">
        <v>8600580025</v>
      </c>
      <c r="E971" s="3">
        <v>37334</v>
      </c>
      <c r="F971" s="1">
        <v>2350646</v>
      </c>
      <c r="G971" s="1">
        <v>0</v>
      </c>
      <c r="H971" s="1">
        <v>0</v>
      </c>
      <c r="I971" s="1"/>
      <c r="J971" s="2">
        <v>70000</v>
      </c>
      <c r="K971" s="2">
        <v>0</v>
      </c>
      <c r="L971" s="2">
        <v>0</v>
      </c>
      <c r="M971" s="2">
        <v>70000</v>
      </c>
      <c r="N971" s="75">
        <f>VLOOKUP(P971,'CODIGOS RENTISTICOS'!$A$2:E2011,2,FALSE)</f>
        <v>825000000</v>
      </c>
      <c r="O971" s="75">
        <f>VLOOKUP(P971,'CODIGOS RENTISTICOS'!$A$2:F4178,3,FALSE)</f>
        <v>150109</v>
      </c>
      <c r="P971" s="60">
        <v>121245</v>
      </c>
      <c r="Q971" s="2">
        <v>70000</v>
      </c>
      <c r="R971" s="60"/>
    </row>
    <row r="972" spans="1:18" x14ac:dyDescent="0.2">
      <c r="A972" s="1">
        <v>50000249</v>
      </c>
      <c r="B972" s="1">
        <v>1531319</v>
      </c>
      <c r="C972" s="1" t="s">
        <v>285</v>
      </c>
      <c r="D972" s="1">
        <v>7554546</v>
      </c>
      <c r="E972" s="3">
        <v>37334</v>
      </c>
      <c r="F972" s="1">
        <v>2275703</v>
      </c>
      <c r="G972" s="1">
        <v>0</v>
      </c>
      <c r="H972" s="1">
        <v>0</v>
      </c>
      <c r="I972" s="1"/>
      <c r="J972" s="2">
        <v>1000</v>
      </c>
      <c r="K972" s="2">
        <v>0</v>
      </c>
      <c r="L972" s="2">
        <v>0</v>
      </c>
      <c r="M972" s="2">
        <v>1000</v>
      </c>
      <c r="N972" s="75">
        <f>VLOOKUP(P972,'CODIGOS RENTISTICOS'!$A$2:E2012,2,FALSE)</f>
        <v>825000000</v>
      </c>
      <c r="O972" s="75">
        <f>VLOOKUP(P972,'CODIGOS RENTISTICOS'!$A$2:F4179,3,FALSE)</f>
        <v>150109</v>
      </c>
      <c r="P972" s="60">
        <v>121245</v>
      </c>
      <c r="Q972" s="2">
        <v>1000</v>
      </c>
      <c r="R972" s="60"/>
    </row>
    <row r="973" spans="1:18" x14ac:dyDescent="0.2">
      <c r="A973" s="1">
        <v>50000249</v>
      </c>
      <c r="B973" s="1">
        <v>1531320</v>
      </c>
      <c r="C973" s="1" t="s">
        <v>285</v>
      </c>
      <c r="D973" s="1">
        <v>7554546</v>
      </c>
      <c r="E973" s="3">
        <v>37334</v>
      </c>
      <c r="F973" s="1">
        <v>2275703</v>
      </c>
      <c r="G973" s="1">
        <v>0</v>
      </c>
      <c r="H973" s="1">
        <v>0</v>
      </c>
      <c r="I973" s="1"/>
      <c r="J973" s="2">
        <v>2000</v>
      </c>
      <c r="K973" s="2">
        <v>0</v>
      </c>
      <c r="L973" s="2">
        <v>0</v>
      </c>
      <c r="M973" s="2">
        <v>2000</v>
      </c>
      <c r="N973" s="75">
        <f>VLOOKUP(P973,'CODIGOS RENTISTICOS'!$A$2:E2013,2,FALSE)</f>
        <v>825000000</v>
      </c>
      <c r="O973" s="75">
        <f>VLOOKUP(P973,'CODIGOS RENTISTICOS'!$A$2:F4180,3,FALSE)</f>
        <v>150109</v>
      </c>
      <c r="P973" s="60">
        <v>121245</v>
      </c>
      <c r="Q973" s="2">
        <v>2000</v>
      </c>
      <c r="R973" s="60"/>
    </row>
    <row r="974" spans="1:18" x14ac:dyDescent="0.2">
      <c r="A974" s="1">
        <v>50000249</v>
      </c>
      <c r="B974" s="1">
        <v>1531380</v>
      </c>
      <c r="C974" s="1" t="s">
        <v>285</v>
      </c>
      <c r="D974" s="1">
        <v>8915011334</v>
      </c>
      <c r="E974" s="3">
        <v>37334</v>
      </c>
      <c r="F974" s="1">
        <v>6602390</v>
      </c>
      <c r="G974" s="1">
        <v>0</v>
      </c>
      <c r="H974" s="1">
        <v>0</v>
      </c>
      <c r="I974" s="1"/>
      <c r="J974" s="2">
        <v>15000</v>
      </c>
      <c r="K974" s="2">
        <v>0</v>
      </c>
      <c r="L974" s="2">
        <v>0</v>
      </c>
      <c r="M974" s="2">
        <v>15000</v>
      </c>
      <c r="N974" s="75">
        <f>VLOOKUP(P974,'CODIGOS RENTISTICOS'!$A$2:E2014,2,FALSE)</f>
        <v>825000000</v>
      </c>
      <c r="O974" s="75">
        <f>VLOOKUP(P974,'CODIGOS RENTISTICOS'!$A$2:F4181,3,FALSE)</f>
        <v>150109</v>
      </c>
      <c r="P974" s="60">
        <v>121245</v>
      </c>
      <c r="Q974" s="2">
        <v>15000</v>
      </c>
      <c r="R974" s="60"/>
    </row>
    <row r="975" spans="1:18" x14ac:dyDescent="0.2">
      <c r="A975" s="1">
        <v>50000249</v>
      </c>
      <c r="B975" s="1">
        <v>1531463</v>
      </c>
      <c r="C975" s="1" t="s">
        <v>285</v>
      </c>
      <c r="D975" s="1">
        <v>8300100455</v>
      </c>
      <c r="E975" s="3">
        <v>37334</v>
      </c>
      <c r="F975" s="1">
        <v>2532013</v>
      </c>
      <c r="G975" s="1">
        <v>0</v>
      </c>
      <c r="H975" s="1">
        <v>0</v>
      </c>
      <c r="I975" s="1"/>
      <c r="J975" s="2">
        <v>131000</v>
      </c>
      <c r="K975" s="2">
        <v>0</v>
      </c>
      <c r="L975" s="2">
        <v>0</v>
      </c>
      <c r="M975" s="2">
        <v>131000</v>
      </c>
      <c r="N975" s="75">
        <f>VLOOKUP(P975,'CODIGOS RENTISTICOS'!$A$2:E2015,2,FALSE)</f>
        <v>825000000</v>
      </c>
      <c r="O975" s="75">
        <f>VLOOKUP(P975,'CODIGOS RENTISTICOS'!$A$2:F4182,3,FALSE)</f>
        <v>150109</v>
      </c>
      <c r="P975" s="60">
        <v>121245</v>
      </c>
      <c r="Q975" s="2">
        <v>131000</v>
      </c>
      <c r="R975" s="60"/>
    </row>
    <row r="976" spans="1:18" x14ac:dyDescent="0.2">
      <c r="A976" s="1">
        <v>50000249</v>
      </c>
      <c r="B976" s="1">
        <v>2690112</v>
      </c>
      <c r="C976" s="1" t="s">
        <v>285</v>
      </c>
      <c r="D976" s="1">
        <v>38947565</v>
      </c>
      <c r="E976" s="3">
        <v>37334</v>
      </c>
      <c r="F976" s="1">
        <v>4548713</v>
      </c>
      <c r="G976" s="1">
        <v>0</v>
      </c>
      <c r="H976" s="1">
        <v>0</v>
      </c>
      <c r="I976" s="1"/>
      <c r="J976" s="2">
        <v>5000</v>
      </c>
      <c r="K976" s="2">
        <v>0</v>
      </c>
      <c r="L976" s="2">
        <v>0</v>
      </c>
      <c r="M976" s="2">
        <v>5000</v>
      </c>
      <c r="N976" s="75">
        <f>VLOOKUP(P976,'CODIGOS RENTISTICOS'!$A$2:E2016,2,FALSE)</f>
        <v>825000000</v>
      </c>
      <c r="O976" s="75">
        <f>VLOOKUP(P976,'CODIGOS RENTISTICOS'!$A$2:F4183,3,FALSE)</f>
        <v>150109</v>
      </c>
      <c r="P976" s="60">
        <v>121245</v>
      </c>
      <c r="Q976" s="2">
        <v>5000</v>
      </c>
      <c r="R976" s="60"/>
    </row>
    <row r="977" spans="1:18" x14ac:dyDescent="0.2">
      <c r="A977" s="1">
        <v>50000249</v>
      </c>
      <c r="B977" s="1">
        <v>2690115</v>
      </c>
      <c r="C977" s="1" t="s">
        <v>285</v>
      </c>
      <c r="D977" s="1">
        <v>8600550250</v>
      </c>
      <c r="E977" s="3">
        <v>37334</v>
      </c>
      <c r="F977" s="1">
        <v>6300177</v>
      </c>
      <c r="G977" s="1">
        <v>0</v>
      </c>
      <c r="H977" s="1">
        <v>0</v>
      </c>
      <c r="I977" s="1"/>
      <c r="J977" s="2">
        <v>266000</v>
      </c>
      <c r="K977" s="2">
        <v>0</v>
      </c>
      <c r="L977" s="2">
        <v>0</v>
      </c>
      <c r="M977" s="2">
        <v>266000</v>
      </c>
      <c r="N977" s="75">
        <f>VLOOKUP(P977,'CODIGOS RENTISTICOS'!$A$2:E2017,2,FALSE)</f>
        <v>825000000</v>
      </c>
      <c r="O977" s="75">
        <f>VLOOKUP(P977,'CODIGOS RENTISTICOS'!$A$2:F4184,3,FALSE)</f>
        <v>150109</v>
      </c>
      <c r="P977" s="60">
        <v>121245</v>
      </c>
      <c r="Q977" s="2">
        <v>266000</v>
      </c>
      <c r="R977" s="60"/>
    </row>
    <row r="978" spans="1:18" x14ac:dyDescent="0.2">
      <c r="A978" s="1">
        <v>50000249</v>
      </c>
      <c r="B978" s="1">
        <v>2692406</v>
      </c>
      <c r="C978" s="1" t="s">
        <v>285</v>
      </c>
      <c r="D978" s="1">
        <v>8001697994</v>
      </c>
      <c r="E978" s="3">
        <v>37334</v>
      </c>
      <c r="F978" s="1">
        <v>6104736</v>
      </c>
      <c r="G978" s="1">
        <v>0</v>
      </c>
      <c r="H978" s="1">
        <v>0</v>
      </c>
      <c r="I978" s="1"/>
      <c r="J978" s="2">
        <v>7000</v>
      </c>
      <c r="K978" s="2">
        <v>0</v>
      </c>
      <c r="L978" s="2">
        <v>0</v>
      </c>
      <c r="M978" s="2">
        <v>7000</v>
      </c>
      <c r="N978" s="75">
        <f>VLOOKUP(P978,'CODIGOS RENTISTICOS'!$A$2:E2018,2,FALSE)</f>
        <v>825000000</v>
      </c>
      <c r="O978" s="75">
        <f>VLOOKUP(P978,'CODIGOS RENTISTICOS'!$A$2:F4185,3,FALSE)</f>
        <v>150109</v>
      </c>
      <c r="P978" s="60">
        <v>121245</v>
      </c>
      <c r="Q978" s="2">
        <v>7000</v>
      </c>
      <c r="R978" s="60"/>
    </row>
    <row r="979" spans="1:18" x14ac:dyDescent="0.2">
      <c r="A979" s="1">
        <v>50000249</v>
      </c>
      <c r="B979" s="1">
        <v>1154748</v>
      </c>
      <c r="C979" s="1" t="s">
        <v>285</v>
      </c>
      <c r="D979" s="1">
        <v>8001780141</v>
      </c>
      <c r="E979" s="3">
        <v>37334</v>
      </c>
      <c r="F979" s="1">
        <v>2441889</v>
      </c>
      <c r="G979" s="1">
        <v>0</v>
      </c>
      <c r="H979" s="1">
        <v>0</v>
      </c>
      <c r="I979" s="1"/>
      <c r="J979" s="2">
        <v>7000</v>
      </c>
      <c r="K979" s="2">
        <v>0</v>
      </c>
      <c r="L979" s="2">
        <v>0</v>
      </c>
      <c r="M979" s="2">
        <v>7000</v>
      </c>
      <c r="N979" s="75">
        <f>VLOOKUP(P979,'CODIGOS RENTISTICOS'!$A$2:E2019,2,FALSE)</f>
        <v>825000000</v>
      </c>
      <c r="O979" s="75">
        <f>VLOOKUP(P979,'CODIGOS RENTISTICOS'!$A$2:F4186,3,FALSE)</f>
        <v>150109</v>
      </c>
      <c r="P979" s="60">
        <v>5041</v>
      </c>
      <c r="Q979" s="2">
        <v>7000</v>
      </c>
      <c r="R979" s="60"/>
    </row>
    <row r="980" spans="1:18" x14ac:dyDescent="0.2">
      <c r="A980" s="1">
        <v>50000249</v>
      </c>
      <c r="B980" s="1">
        <v>1304028</v>
      </c>
      <c r="C980" s="1" t="s">
        <v>285</v>
      </c>
      <c r="D980" s="1">
        <v>8001780141</v>
      </c>
      <c r="E980" s="3">
        <v>37334</v>
      </c>
      <c r="F980" s="1">
        <v>2441889</v>
      </c>
      <c r="G980" s="1">
        <v>0</v>
      </c>
      <c r="H980" s="1">
        <v>0</v>
      </c>
      <c r="I980" s="1"/>
      <c r="J980" s="2">
        <v>7000</v>
      </c>
      <c r="K980" s="2">
        <v>0</v>
      </c>
      <c r="L980" s="2">
        <v>0</v>
      </c>
      <c r="M980" s="2">
        <v>7000</v>
      </c>
      <c r="N980" s="75">
        <f>VLOOKUP(P980,'CODIGOS RENTISTICOS'!$A$2:E2020,2,FALSE)</f>
        <v>825000000</v>
      </c>
      <c r="O980" s="75">
        <f>VLOOKUP(P980,'CODIGOS RENTISTICOS'!$A$2:F4187,3,FALSE)</f>
        <v>150109</v>
      </c>
      <c r="P980" s="60">
        <v>5041</v>
      </c>
      <c r="Q980" s="2">
        <v>7000</v>
      </c>
      <c r="R980" s="60"/>
    </row>
    <row r="981" spans="1:18" x14ac:dyDescent="0.2">
      <c r="A981" s="1">
        <v>50000249</v>
      </c>
      <c r="B981" s="1">
        <v>958439</v>
      </c>
      <c r="C981" s="1" t="s">
        <v>285</v>
      </c>
      <c r="D981" s="1">
        <v>71641982</v>
      </c>
      <c r="E981" s="3">
        <v>37334</v>
      </c>
      <c r="F981" s="1">
        <v>6139063</v>
      </c>
      <c r="G981" s="1">
        <v>0</v>
      </c>
      <c r="H981" s="1">
        <v>0</v>
      </c>
      <c r="I981" s="1"/>
      <c r="J981" s="2">
        <v>7000</v>
      </c>
      <c r="K981" s="2">
        <v>0</v>
      </c>
      <c r="L981" s="2">
        <v>0</v>
      </c>
      <c r="M981" s="2">
        <v>7000</v>
      </c>
      <c r="N981" s="75">
        <f>VLOOKUP(P981,'CODIGOS RENTISTICOS'!$A$2:E2021,2,FALSE)</f>
        <v>825000000</v>
      </c>
      <c r="O981" s="75">
        <f>VLOOKUP(P981,'CODIGOS RENTISTICOS'!$A$2:F4188,3,FALSE)</f>
        <v>150109</v>
      </c>
      <c r="P981" s="60">
        <v>121245</v>
      </c>
      <c r="Q981" s="2">
        <v>7000</v>
      </c>
      <c r="R981" s="60"/>
    </row>
    <row r="982" spans="1:18" x14ac:dyDescent="0.2">
      <c r="A982" s="1">
        <v>50000249</v>
      </c>
      <c r="B982" s="1">
        <v>840495</v>
      </c>
      <c r="C982" s="1" t="s">
        <v>33</v>
      </c>
      <c r="D982" s="1">
        <v>8909016725</v>
      </c>
      <c r="E982" s="3">
        <v>37334</v>
      </c>
      <c r="F982" s="1">
        <v>2773171</v>
      </c>
      <c r="G982" s="1">
        <v>0</v>
      </c>
      <c r="H982" s="1">
        <v>0</v>
      </c>
      <c r="I982" s="1"/>
      <c r="J982" s="2">
        <v>7000</v>
      </c>
      <c r="K982" s="2">
        <v>0</v>
      </c>
      <c r="L982" s="2">
        <v>0</v>
      </c>
      <c r="M982" s="2">
        <v>7000</v>
      </c>
      <c r="N982" s="75">
        <f>VLOOKUP(P982,'CODIGOS RENTISTICOS'!$A$2:E2022,2,FALSE)</f>
        <v>825000000</v>
      </c>
      <c r="O982" s="75">
        <f>VLOOKUP(P982,'CODIGOS RENTISTICOS'!$A$2:F4189,3,FALSE)</f>
        <v>150109</v>
      </c>
      <c r="P982" s="60">
        <v>121245</v>
      </c>
      <c r="Q982" s="2">
        <v>7000</v>
      </c>
      <c r="R982" s="60"/>
    </row>
    <row r="983" spans="1:18" x14ac:dyDescent="0.2">
      <c r="A983" s="1">
        <v>50000249</v>
      </c>
      <c r="B983" s="1">
        <v>1077515</v>
      </c>
      <c r="C983" s="1" t="s">
        <v>33</v>
      </c>
      <c r="D983" s="1">
        <v>19086874</v>
      </c>
      <c r="E983" s="3">
        <v>37334</v>
      </c>
      <c r="F983" s="1">
        <v>2648843</v>
      </c>
      <c r="G983" s="1">
        <v>0</v>
      </c>
      <c r="H983" s="1">
        <v>0</v>
      </c>
      <c r="I983" s="1"/>
      <c r="J983" s="2">
        <v>309000</v>
      </c>
      <c r="K983" s="2">
        <v>0</v>
      </c>
      <c r="L983" s="2">
        <v>0</v>
      </c>
      <c r="M983" s="2">
        <v>309000</v>
      </c>
      <c r="N983" s="75">
        <f>VLOOKUP(P983,'CODIGOS RENTISTICOS'!$A$2:E2023,2,FALSE)</f>
        <v>825000000</v>
      </c>
      <c r="O983" s="75">
        <f>VLOOKUP(P983,'CODIGOS RENTISTICOS'!$A$2:F4190,3,FALSE)</f>
        <v>150109</v>
      </c>
      <c r="P983" s="60">
        <v>121245</v>
      </c>
      <c r="Q983" s="2">
        <v>309000</v>
      </c>
      <c r="R983" s="60"/>
    </row>
    <row r="984" spans="1:18" x14ac:dyDescent="0.2">
      <c r="A984" s="1">
        <v>50000249</v>
      </c>
      <c r="B984" s="1">
        <v>431545</v>
      </c>
      <c r="C984" s="1" t="s">
        <v>33</v>
      </c>
      <c r="D984" s="1">
        <v>8909014815</v>
      </c>
      <c r="E984" s="3">
        <v>37334</v>
      </c>
      <c r="F984" s="1">
        <v>2161888</v>
      </c>
      <c r="G984" s="1">
        <v>0</v>
      </c>
      <c r="H984" s="1">
        <v>0</v>
      </c>
      <c r="I984" s="1"/>
      <c r="J984" s="2">
        <v>309000</v>
      </c>
      <c r="K984" s="2">
        <v>0</v>
      </c>
      <c r="L984" s="2">
        <v>0</v>
      </c>
      <c r="M984" s="2">
        <v>309000</v>
      </c>
      <c r="N984" s="75">
        <f>VLOOKUP(P984,'CODIGOS RENTISTICOS'!$A$2:E2024,2,FALSE)</f>
        <v>96200000</v>
      </c>
      <c r="O984" s="75">
        <f>VLOOKUP(P984,'CODIGOS RENTISTICOS'!$A$2:F4191,3,FALSE)</f>
        <v>350101</v>
      </c>
      <c r="P984" s="60">
        <v>121203</v>
      </c>
      <c r="Q984" s="2">
        <v>309000</v>
      </c>
      <c r="R984" s="60"/>
    </row>
    <row r="985" spans="1:18" x14ac:dyDescent="0.2">
      <c r="A985" s="1">
        <v>50000249</v>
      </c>
      <c r="B985" s="1">
        <v>1112490</v>
      </c>
      <c r="C985" s="1" t="s">
        <v>297</v>
      </c>
      <c r="D985" s="1">
        <v>8704547</v>
      </c>
      <c r="E985" s="3">
        <v>37334</v>
      </c>
      <c r="F985" s="1">
        <v>6318506</v>
      </c>
      <c r="G985" s="1">
        <v>0</v>
      </c>
      <c r="H985" s="1">
        <v>0</v>
      </c>
      <c r="I985" s="1"/>
      <c r="J985" s="2">
        <v>7000</v>
      </c>
      <c r="K985" s="2">
        <v>0</v>
      </c>
      <c r="L985" s="2">
        <v>0</v>
      </c>
      <c r="M985" s="2">
        <v>7000</v>
      </c>
      <c r="N985" s="75">
        <f>VLOOKUP(P985,'CODIGOS RENTISTICOS'!$A$2:E2025,2,FALSE)</f>
        <v>825000000</v>
      </c>
      <c r="O985" s="75">
        <f>VLOOKUP(P985,'CODIGOS RENTISTICOS'!$A$2:F4192,3,FALSE)</f>
        <v>150109</v>
      </c>
      <c r="P985" s="60">
        <v>5041</v>
      </c>
      <c r="Q985" s="2">
        <v>7000</v>
      </c>
      <c r="R985" s="60"/>
    </row>
    <row r="986" spans="1:18" x14ac:dyDescent="0.2">
      <c r="A986" s="1">
        <v>50000249</v>
      </c>
      <c r="B986" s="1">
        <v>976909</v>
      </c>
      <c r="C986" s="1" t="s">
        <v>34</v>
      </c>
      <c r="D986" s="1">
        <v>84032475</v>
      </c>
      <c r="E986" s="3">
        <v>37334</v>
      </c>
      <c r="F986" s="1">
        <v>6611544</v>
      </c>
      <c r="G986" s="1">
        <v>0</v>
      </c>
      <c r="H986" s="1">
        <v>0</v>
      </c>
      <c r="I986" s="1"/>
      <c r="J986" s="2">
        <v>7000</v>
      </c>
      <c r="K986" s="2">
        <v>0</v>
      </c>
      <c r="L986" s="2">
        <v>0</v>
      </c>
      <c r="M986" s="2">
        <v>7000</v>
      </c>
      <c r="N986" s="75">
        <f>VLOOKUP(P986,'CODIGOS RENTISTICOS'!$A$2:E2026,2,FALSE)</f>
        <v>825000000</v>
      </c>
      <c r="O986" s="75">
        <f>VLOOKUP(P986,'CODIGOS RENTISTICOS'!$A$2:F4193,3,FALSE)</f>
        <v>150109</v>
      </c>
      <c r="P986" s="60">
        <v>5041</v>
      </c>
      <c r="Q986" s="2">
        <v>7000</v>
      </c>
      <c r="R986" s="60"/>
    </row>
    <row r="987" spans="1:18" x14ac:dyDescent="0.2">
      <c r="A987" s="1">
        <v>50000249</v>
      </c>
      <c r="B987" s="1">
        <v>976910</v>
      </c>
      <c r="C987" s="1" t="s">
        <v>34</v>
      </c>
      <c r="D987" s="1">
        <v>73118858</v>
      </c>
      <c r="E987" s="3">
        <v>37334</v>
      </c>
      <c r="F987" s="1">
        <v>6719489</v>
      </c>
      <c r="G987" s="1">
        <v>0</v>
      </c>
      <c r="H987" s="1">
        <v>0</v>
      </c>
      <c r="I987" s="1"/>
      <c r="J987" s="2">
        <v>7000</v>
      </c>
      <c r="K987" s="2">
        <v>0</v>
      </c>
      <c r="L987" s="2">
        <v>0</v>
      </c>
      <c r="M987" s="2">
        <v>7000</v>
      </c>
      <c r="N987" s="75">
        <f>VLOOKUP(P987,'CODIGOS RENTISTICOS'!$A$2:E2027,2,FALSE)</f>
        <v>825000000</v>
      </c>
      <c r="O987" s="75">
        <f>VLOOKUP(P987,'CODIGOS RENTISTICOS'!$A$2:F4194,3,FALSE)</f>
        <v>150109</v>
      </c>
      <c r="P987" s="60">
        <v>5041</v>
      </c>
      <c r="Q987" s="2">
        <v>7000</v>
      </c>
      <c r="R987" s="60"/>
    </row>
    <row r="988" spans="1:18" x14ac:dyDescent="0.2">
      <c r="A988" s="1">
        <v>50000249</v>
      </c>
      <c r="B988" s="1">
        <v>976925</v>
      </c>
      <c r="C988" s="1" t="s">
        <v>34</v>
      </c>
      <c r="D988" s="1">
        <v>12634178</v>
      </c>
      <c r="E988" s="3">
        <v>37334</v>
      </c>
      <c r="F988" s="1">
        <v>6813176</v>
      </c>
      <c r="G988" s="1">
        <v>0</v>
      </c>
      <c r="H988" s="1">
        <v>0</v>
      </c>
      <c r="I988" s="1"/>
      <c r="J988" s="2">
        <v>7000</v>
      </c>
      <c r="K988" s="2">
        <v>0</v>
      </c>
      <c r="L988" s="2">
        <v>0</v>
      </c>
      <c r="M988" s="2">
        <v>7000</v>
      </c>
      <c r="N988" s="75">
        <f>VLOOKUP(P988,'CODIGOS RENTISTICOS'!$A$2:E2028,2,FALSE)</f>
        <v>825000000</v>
      </c>
      <c r="O988" s="75">
        <f>VLOOKUP(P988,'CODIGOS RENTISTICOS'!$A$2:F4195,3,FALSE)</f>
        <v>150109</v>
      </c>
      <c r="P988" s="60">
        <v>5041</v>
      </c>
      <c r="Q988" s="2">
        <v>7000</v>
      </c>
      <c r="R988" s="60"/>
    </row>
    <row r="989" spans="1:18" x14ac:dyDescent="0.2">
      <c r="A989" s="1">
        <v>50000249</v>
      </c>
      <c r="B989" s="1">
        <v>976927</v>
      </c>
      <c r="C989" s="1" t="s">
        <v>34</v>
      </c>
      <c r="D989" s="1">
        <v>73128991</v>
      </c>
      <c r="E989" s="3">
        <v>37334</v>
      </c>
      <c r="F989" s="1">
        <v>6561880</v>
      </c>
      <c r="G989" s="1">
        <v>0</v>
      </c>
      <c r="H989" s="1">
        <v>0</v>
      </c>
      <c r="I989" s="1"/>
      <c r="J989" s="2">
        <v>7000</v>
      </c>
      <c r="K989" s="2">
        <v>0</v>
      </c>
      <c r="L989" s="2">
        <v>0</v>
      </c>
      <c r="M989" s="2">
        <v>7000</v>
      </c>
      <c r="N989" s="75">
        <f>VLOOKUP(P989,'CODIGOS RENTISTICOS'!$A$2:E2029,2,FALSE)</f>
        <v>825000000</v>
      </c>
      <c r="O989" s="75">
        <f>VLOOKUP(P989,'CODIGOS RENTISTICOS'!$A$2:F4196,3,FALSE)</f>
        <v>150109</v>
      </c>
      <c r="P989" s="60">
        <v>5041</v>
      </c>
      <c r="Q989" s="2">
        <v>7000</v>
      </c>
      <c r="R989" s="60"/>
    </row>
    <row r="990" spans="1:18" x14ac:dyDescent="0.2">
      <c r="A990" s="1">
        <v>50000249</v>
      </c>
      <c r="B990" s="1">
        <v>601467</v>
      </c>
      <c r="C990" s="1" t="s">
        <v>119</v>
      </c>
      <c r="D990" s="1">
        <v>26409216</v>
      </c>
      <c r="E990" s="3">
        <v>37334</v>
      </c>
      <c r="F990" s="1">
        <v>6856390</v>
      </c>
      <c r="G990" s="1">
        <v>0</v>
      </c>
      <c r="H990" s="1">
        <v>0</v>
      </c>
      <c r="I990" s="1"/>
      <c r="J990" s="2">
        <v>120000</v>
      </c>
      <c r="K990" s="2">
        <v>0</v>
      </c>
      <c r="L990" s="2">
        <v>0</v>
      </c>
      <c r="M990" s="2">
        <v>120000</v>
      </c>
      <c r="N990" s="75" t="e">
        <f>VLOOKUP(P990,'CODIGOS RENTISTICOS'!$A$2:E2030,2,FALSE)</f>
        <v>#N/A</v>
      </c>
      <c r="O990" s="75" t="e">
        <f>VLOOKUP(P990,'CODIGOS RENTISTICOS'!$A$2:F4197,3,FALSE)</f>
        <v>#N/A</v>
      </c>
      <c r="P990" s="60">
        <v>121298</v>
      </c>
      <c r="Q990" s="2">
        <v>120000</v>
      </c>
      <c r="R990" s="60"/>
    </row>
    <row r="991" spans="1:18" x14ac:dyDescent="0.2">
      <c r="A991" s="1">
        <v>50000249</v>
      </c>
      <c r="B991" s="1">
        <v>888472</v>
      </c>
      <c r="C991" s="1" t="s">
        <v>288</v>
      </c>
      <c r="D991" s="1">
        <v>8200003941</v>
      </c>
      <c r="E991" s="3">
        <v>37334</v>
      </c>
      <c r="F991" s="1">
        <v>7422185</v>
      </c>
      <c r="G991" s="1">
        <v>0</v>
      </c>
      <c r="H991" s="1">
        <v>1</v>
      </c>
      <c r="I991" s="1"/>
      <c r="J991" s="2">
        <v>0</v>
      </c>
      <c r="K991" s="2">
        <v>11696265</v>
      </c>
      <c r="L991" s="2">
        <v>0</v>
      </c>
      <c r="M991" s="2">
        <v>11696265</v>
      </c>
      <c r="N991" s="75">
        <f>VLOOKUP(P991,'CODIGOS RENTISTICOS'!$A$2:E2031,2,FALSE)</f>
        <v>96200000</v>
      </c>
      <c r="O991" s="75">
        <f>VLOOKUP(P991,'CODIGOS RENTISTICOS'!$A$2:F4198,3,FALSE)</f>
        <v>350101</v>
      </c>
      <c r="P991" s="60">
        <v>121203</v>
      </c>
      <c r="Q991" s="2">
        <v>11696265</v>
      </c>
      <c r="R991" s="60"/>
    </row>
    <row r="992" spans="1:18" x14ac:dyDescent="0.2">
      <c r="A992" s="1">
        <v>50000249</v>
      </c>
      <c r="B992" s="1">
        <v>987151</v>
      </c>
      <c r="C992" s="1" t="s">
        <v>288</v>
      </c>
      <c r="D992" s="1">
        <v>52028250</v>
      </c>
      <c r="E992" s="3">
        <v>37334</v>
      </c>
      <c r="F992" s="1">
        <v>7407224</v>
      </c>
      <c r="G992" s="1">
        <v>0</v>
      </c>
      <c r="H992" s="1">
        <v>0</v>
      </c>
      <c r="I992" s="1"/>
      <c r="J992" s="2">
        <v>51500</v>
      </c>
      <c r="K992" s="2">
        <v>0</v>
      </c>
      <c r="L992" s="2">
        <v>0</v>
      </c>
      <c r="M992" s="2">
        <v>51500</v>
      </c>
      <c r="N992" s="75">
        <f>VLOOKUP(P992,'CODIGOS RENTISTICOS'!$A$2:E2032,2,FALSE)</f>
        <v>96300000</v>
      </c>
      <c r="O992" s="75">
        <f>VLOOKUP(P992,'CODIGOS RENTISTICOS'!$A$2:F4199,3,FALSE)</f>
        <v>360101</v>
      </c>
      <c r="P992" s="60">
        <v>121270</v>
      </c>
      <c r="Q992" s="2">
        <v>51500</v>
      </c>
      <c r="R992" s="60"/>
    </row>
    <row r="993" spans="1:18" x14ac:dyDescent="0.2">
      <c r="A993" s="1">
        <v>50000249</v>
      </c>
      <c r="B993" s="1">
        <v>449149</v>
      </c>
      <c r="C993" s="1" t="s">
        <v>291</v>
      </c>
      <c r="D993" s="1">
        <v>8170002594</v>
      </c>
      <c r="E993" s="3">
        <v>37334</v>
      </c>
      <c r="F993" s="1">
        <v>8232108</v>
      </c>
      <c r="G993" s="1">
        <v>0</v>
      </c>
      <c r="H993" s="1">
        <v>1</v>
      </c>
      <c r="I993" s="1"/>
      <c r="J993" s="2">
        <v>0</v>
      </c>
      <c r="K993" s="2">
        <v>0</v>
      </c>
      <c r="L993" s="2">
        <v>1818232.8</v>
      </c>
      <c r="M993" s="2">
        <v>1818232.8</v>
      </c>
      <c r="N993" s="75">
        <f>VLOOKUP(P993,'CODIGOS RENTISTICOS'!$A$2:E2033,2,FALSE)</f>
        <v>96200000</v>
      </c>
      <c r="O993" s="75">
        <f>VLOOKUP(P993,'CODIGOS RENTISTICOS'!$A$2:F4200,3,FALSE)</f>
        <v>350101</v>
      </c>
      <c r="P993" s="60">
        <v>121203</v>
      </c>
      <c r="Q993" s="2">
        <v>1818232.8</v>
      </c>
      <c r="R993" s="60"/>
    </row>
    <row r="994" spans="1:18" x14ac:dyDescent="0.2">
      <c r="A994" s="1">
        <v>50000249</v>
      </c>
      <c r="B994" s="1">
        <v>509030</v>
      </c>
      <c r="C994" s="1" t="s">
        <v>122</v>
      </c>
      <c r="D994" s="1">
        <v>8000277877</v>
      </c>
      <c r="E994" s="3">
        <v>37334</v>
      </c>
      <c r="F994" s="1">
        <v>8732748</v>
      </c>
      <c r="G994" s="1">
        <v>0</v>
      </c>
      <c r="H994" s="1">
        <v>0</v>
      </c>
      <c r="I994" s="1"/>
      <c r="J994" s="2">
        <v>115000</v>
      </c>
      <c r="K994" s="2">
        <v>0</v>
      </c>
      <c r="L994" s="2">
        <v>0</v>
      </c>
      <c r="M994" s="2">
        <v>115000</v>
      </c>
      <c r="N994" s="75">
        <f>VLOOKUP(P994,'CODIGOS RENTISTICOS'!$A$2:E2034,2,FALSE)</f>
        <v>825000000</v>
      </c>
      <c r="O994" s="75">
        <f>VLOOKUP(P994,'CODIGOS RENTISTICOS'!$A$2:F4201,3,FALSE)</f>
        <v>150109</v>
      </c>
      <c r="P994" s="60">
        <v>5041</v>
      </c>
      <c r="Q994" s="2">
        <v>115000</v>
      </c>
      <c r="R994" s="60"/>
    </row>
    <row r="995" spans="1:18" x14ac:dyDescent="0.2">
      <c r="A995" s="1">
        <v>50000249</v>
      </c>
      <c r="B995" s="1">
        <v>732254</v>
      </c>
      <c r="C995" s="1" t="s">
        <v>14</v>
      </c>
      <c r="D995" s="1">
        <v>12912295</v>
      </c>
      <c r="E995" s="3">
        <v>37334</v>
      </c>
      <c r="F995" s="1">
        <v>7272813</v>
      </c>
      <c r="G995" s="1">
        <v>0</v>
      </c>
      <c r="H995" s="1">
        <v>0</v>
      </c>
      <c r="I995" s="1"/>
      <c r="J995" s="2">
        <v>377000</v>
      </c>
      <c r="K995" s="2">
        <v>0</v>
      </c>
      <c r="L995" s="2">
        <v>0</v>
      </c>
      <c r="M995" s="2">
        <v>377000</v>
      </c>
      <c r="N995" s="75">
        <f>VLOOKUP(P995,'CODIGOS RENTISTICOS'!$A$2:E2035,2,FALSE)</f>
        <v>96200000</v>
      </c>
      <c r="O995" s="75">
        <f>VLOOKUP(P995,'CODIGOS RENTISTICOS'!$A$2:F4202,3,FALSE)</f>
        <v>350101</v>
      </c>
      <c r="P995" s="60">
        <v>121203</v>
      </c>
      <c r="Q995" s="2">
        <v>377000</v>
      </c>
      <c r="R995" s="60"/>
    </row>
    <row r="996" spans="1:18" x14ac:dyDescent="0.2">
      <c r="A996" s="1">
        <v>50000249</v>
      </c>
      <c r="B996" s="1">
        <v>9656681</v>
      </c>
      <c r="C996" s="1" t="s">
        <v>40</v>
      </c>
      <c r="D996" s="1">
        <v>37241803</v>
      </c>
      <c r="E996" s="3">
        <v>37334</v>
      </c>
      <c r="F996" s="1">
        <v>5783068</v>
      </c>
      <c r="G996" s="1">
        <v>0</v>
      </c>
      <c r="H996" s="1">
        <v>0</v>
      </c>
      <c r="I996" s="1"/>
      <c r="J996" s="2">
        <v>27000</v>
      </c>
      <c r="K996" s="2">
        <v>0</v>
      </c>
      <c r="L996" s="2">
        <v>0</v>
      </c>
      <c r="M996" s="2">
        <v>27000</v>
      </c>
      <c r="N996" s="75">
        <f>VLOOKUP(P996,'CODIGOS RENTISTICOS'!$A$2:E2036,2,FALSE)</f>
        <v>11500000</v>
      </c>
      <c r="O996" s="75">
        <f>VLOOKUP(P996,'CODIGOS RENTISTICOS'!$A$2:F4203,3,FALSE)</f>
        <v>130101</v>
      </c>
      <c r="P996" s="60">
        <v>2701</v>
      </c>
      <c r="Q996" s="2">
        <v>27000</v>
      </c>
      <c r="R996" s="60"/>
    </row>
    <row r="997" spans="1:18" x14ac:dyDescent="0.2">
      <c r="A997" s="1">
        <v>50000249</v>
      </c>
      <c r="B997" s="1">
        <v>763932</v>
      </c>
      <c r="C997" s="1" t="s">
        <v>126</v>
      </c>
      <c r="D997" s="1">
        <v>91478984</v>
      </c>
      <c r="E997" s="3">
        <v>37334</v>
      </c>
      <c r="F997" s="1">
        <v>6848543</v>
      </c>
      <c r="G997" s="1">
        <v>0</v>
      </c>
      <c r="H997" s="1">
        <v>0</v>
      </c>
      <c r="I997" s="1"/>
      <c r="J997" s="2">
        <v>5000</v>
      </c>
      <c r="K997" s="2">
        <v>0</v>
      </c>
      <c r="L997" s="2">
        <v>0</v>
      </c>
      <c r="M997" s="2">
        <v>5000</v>
      </c>
      <c r="N997" s="75">
        <f>VLOOKUP(P997,'CODIGOS RENTISTICOS'!$A$2:E2037,2,FALSE)</f>
        <v>825000000</v>
      </c>
      <c r="O997" s="75">
        <f>VLOOKUP(P997,'CODIGOS RENTISTICOS'!$A$2:F4204,3,FALSE)</f>
        <v>150109</v>
      </c>
      <c r="P997" s="60">
        <v>121245</v>
      </c>
      <c r="Q997" s="2">
        <v>5000</v>
      </c>
      <c r="R997" s="60"/>
    </row>
    <row r="998" spans="1:18" x14ac:dyDescent="0.2">
      <c r="A998" s="1">
        <v>50000249</v>
      </c>
      <c r="B998" s="1">
        <v>763933</v>
      </c>
      <c r="C998" s="1" t="s">
        <v>126</v>
      </c>
      <c r="D998" s="1">
        <v>18923961</v>
      </c>
      <c r="E998" s="3">
        <v>37334</v>
      </c>
      <c r="F998" s="1">
        <v>6848543</v>
      </c>
      <c r="G998" s="1">
        <v>0</v>
      </c>
      <c r="H998" s="1">
        <v>0</v>
      </c>
      <c r="I998" s="1"/>
      <c r="J998" s="2">
        <v>5000</v>
      </c>
      <c r="K998" s="2">
        <v>0</v>
      </c>
      <c r="L998" s="2">
        <v>0</v>
      </c>
      <c r="M998" s="2">
        <v>5000</v>
      </c>
      <c r="N998" s="75">
        <f>VLOOKUP(P998,'CODIGOS RENTISTICOS'!$A$2:E2038,2,FALSE)</f>
        <v>825000000</v>
      </c>
      <c r="O998" s="75">
        <f>VLOOKUP(P998,'CODIGOS RENTISTICOS'!$A$2:F4205,3,FALSE)</f>
        <v>150109</v>
      </c>
      <c r="P998" s="60">
        <v>121245</v>
      </c>
      <c r="Q998" s="2">
        <v>5000</v>
      </c>
      <c r="R998" s="60"/>
    </row>
    <row r="999" spans="1:18" x14ac:dyDescent="0.2">
      <c r="A999" s="1">
        <v>50000249</v>
      </c>
      <c r="B999" s="1">
        <v>763934</v>
      </c>
      <c r="C999" s="1" t="s">
        <v>126</v>
      </c>
      <c r="D999" s="1">
        <v>32664399</v>
      </c>
      <c r="E999" s="3">
        <v>37334</v>
      </c>
      <c r="F999" s="1">
        <v>6424797</v>
      </c>
      <c r="G999" s="1">
        <v>0</v>
      </c>
      <c r="H999" s="1">
        <v>0</v>
      </c>
      <c r="I999" s="1"/>
      <c r="J999" s="2">
        <v>309000</v>
      </c>
      <c r="K999" s="2">
        <v>0</v>
      </c>
      <c r="L999" s="2">
        <v>0</v>
      </c>
      <c r="M999" s="2">
        <v>309000</v>
      </c>
      <c r="N999" s="75">
        <f>VLOOKUP(P999,'CODIGOS RENTISTICOS'!$A$2:E2039,2,FALSE)</f>
        <v>96200000</v>
      </c>
      <c r="O999" s="75">
        <f>VLOOKUP(P999,'CODIGOS RENTISTICOS'!$A$2:F4206,3,FALSE)</f>
        <v>350101</v>
      </c>
      <c r="P999" s="60">
        <v>121203</v>
      </c>
      <c r="Q999" s="2">
        <v>309000</v>
      </c>
      <c r="R999" s="60"/>
    </row>
    <row r="1000" spans="1:18" x14ac:dyDescent="0.2">
      <c r="A1000" s="1">
        <v>50000249</v>
      </c>
      <c r="B1000" s="1">
        <v>763935</v>
      </c>
      <c r="C1000" s="1" t="s">
        <v>126</v>
      </c>
      <c r="D1000" s="1">
        <v>2053660</v>
      </c>
      <c r="E1000" s="3">
        <v>37334</v>
      </c>
      <c r="F1000" s="1">
        <v>6304355</v>
      </c>
      <c r="G1000" s="1">
        <v>0</v>
      </c>
      <c r="H1000" s="1">
        <v>0</v>
      </c>
      <c r="I1000" s="1"/>
      <c r="J1000" s="2">
        <v>309000</v>
      </c>
      <c r="K1000" s="2">
        <v>0</v>
      </c>
      <c r="L1000" s="2">
        <v>0</v>
      </c>
      <c r="M1000" s="2">
        <v>309000</v>
      </c>
      <c r="N1000" s="75">
        <f>VLOOKUP(P1000,'CODIGOS RENTISTICOS'!$A$2:E2040,2,FALSE)</f>
        <v>96200000</v>
      </c>
      <c r="O1000" s="75">
        <f>VLOOKUP(P1000,'CODIGOS RENTISTICOS'!$A$2:F4207,3,FALSE)</f>
        <v>350101</v>
      </c>
      <c r="P1000" s="60">
        <v>121203</v>
      </c>
      <c r="Q1000" s="2">
        <v>309000</v>
      </c>
      <c r="R1000" s="60"/>
    </row>
    <row r="1001" spans="1:18" x14ac:dyDescent="0.2">
      <c r="A1001" s="1">
        <v>50000249</v>
      </c>
      <c r="B1001" s="1">
        <v>763936</v>
      </c>
      <c r="C1001" s="1" t="s">
        <v>126</v>
      </c>
      <c r="D1001" s="1">
        <v>91242245</v>
      </c>
      <c r="E1001" s="3">
        <v>37334</v>
      </c>
      <c r="F1001" s="1">
        <v>6332183</v>
      </c>
      <c r="G1001" s="1">
        <v>0</v>
      </c>
      <c r="H1001" s="1">
        <v>0</v>
      </c>
      <c r="I1001" s="1"/>
      <c r="J1001" s="2">
        <v>212078</v>
      </c>
      <c r="K1001" s="2">
        <v>0</v>
      </c>
      <c r="L1001" s="2">
        <v>0</v>
      </c>
      <c r="M1001" s="2">
        <v>212078</v>
      </c>
      <c r="N1001" s="75">
        <f>VLOOKUP(P1001,'CODIGOS RENTISTICOS'!$A$2:E2041,2,FALSE)</f>
        <v>96200000</v>
      </c>
      <c r="O1001" s="75">
        <f>VLOOKUP(P1001,'CODIGOS RENTISTICOS'!$A$2:F4208,3,FALSE)</f>
        <v>350101</v>
      </c>
      <c r="P1001" s="60">
        <v>121203</v>
      </c>
      <c r="Q1001" s="2">
        <v>212078</v>
      </c>
      <c r="R1001" s="60"/>
    </row>
    <row r="1002" spans="1:18" x14ac:dyDescent="0.2">
      <c r="A1002" s="1">
        <v>50000249</v>
      </c>
      <c r="B1002" s="1">
        <v>763937</v>
      </c>
      <c r="C1002" s="1" t="s">
        <v>126</v>
      </c>
      <c r="D1002" s="1">
        <v>72043053</v>
      </c>
      <c r="E1002" s="3">
        <v>37334</v>
      </c>
      <c r="F1002" s="1">
        <v>6773548</v>
      </c>
      <c r="G1002" s="1">
        <v>0</v>
      </c>
      <c r="H1002" s="1">
        <v>0</v>
      </c>
      <c r="I1002" s="1"/>
      <c r="J1002" s="2">
        <v>5000</v>
      </c>
      <c r="K1002" s="2">
        <v>0</v>
      </c>
      <c r="L1002" s="2">
        <v>0</v>
      </c>
      <c r="M1002" s="2">
        <v>5000</v>
      </c>
      <c r="N1002" s="75">
        <f>VLOOKUP(P1002,'CODIGOS RENTISTICOS'!$A$2:E2042,2,FALSE)</f>
        <v>825000000</v>
      </c>
      <c r="O1002" s="75">
        <f>VLOOKUP(P1002,'CODIGOS RENTISTICOS'!$A$2:F4209,3,FALSE)</f>
        <v>150109</v>
      </c>
      <c r="P1002" s="60">
        <v>121245</v>
      </c>
      <c r="Q1002" s="2">
        <v>5000</v>
      </c>
      <c r="R1002" s="60"/>
    </row>
    <row r="1003" spans="1:18" x14ac:dyDescent="0.2">
      <c r="A1003" s="1">
        <v>50000249</v>
      </c>
      <c r="B1003" s="1">
        <v>87006</v>
      </c>
      <c r="C1003" s="1" t="s">
        <v>294</v>
      </c>
      <c r="D1003" s="1">
        <v>13959272</v>
      </c>
      <c r="E1003" s="3">
        <v>37334</v>
      </c>
      <c r="F1003" s="1">
        <v>7563420</v>
      </c>
      <c r="G1003" s="1">
        <v>0</v>
      </c>
      <c r="H1003" s="1">
        <v>0</v>
      </c>
      <c r="I1003" s="1"/>
      <c r="J1003" s="2">
        <v>51500</v>
      </c>
      <c r="K1003" s="2">
        <v>0</v>
      </c>
      <c r="L1003" s="2">
        <v>0</v>
      </c>
      <c r="M1003" s="2">
        <v>51500</v>
      </c>
      <c r="N1003" s="75">
        <f>VLOOKUP(P1003,'CODIGOS RENTISTICOS'!$A$2:E2043,2,FALSE)</f>
        <v>12400000</v>
      </c>
      <c r="O1003" s="75">
        <f>VLOOKUP(P1003,'CODIGOS RENTISTICOS'!$A$2:F4210,3,FALSE)</f>
        <v>270102</v>
      </c>
      <c r="P1003" s="60">
        <v>501103</v>
      </c>
      <c r="Q1003" s="2">
        <v>51500</v>
      </c>
      <c r="R1003" s="60"/>
    </row>
    <row r="1004" spans="1:18" x14ac:dyDescent="0.2">
      <c r="A1004" s="1">
        <v>50000249</v>
      </c>
      <c r="B1004" s="1">
        <v>123550</v>
      </c>
      <c r="C1004" s="1" t="s">
        <v>294</v>
      </c>
      <c r="D1004" s="1">
        <v>41552467</v>
      </c>
      <c r="E1004" s="3">
        <v>37334</v>
      </c>
      <c r="F1004" s="1">
        <v>1563165</v>
      </c>
      <c r="G1004" s="1">
        <v>0</v>
      </c>
      <c r="H1004" s="1">
        <v>0</v>
      </c>
      <c r="I1004" s="1"/>
      <c r="J1004" s="2">
        <v>100683</v>
      </c>
      <c r="K1004" s="2">
        <v>0</v>
      </c>
      <c r="L1004" s="2">
        <v>0</v>
      </c>
      <c r="M1004" s="2">
        <v>100683</v>
      </c>
      <c r="N1004" s="75">
        <f>VLOOKUP(P1004,'CODIGOS RENTISTICOS'!$A$2:E2044,2,FALSE)</f>
        <v>12400000</v>
      </c>
      <c r="O1004" s="75">
        <f>VLOOKUP(P1004,'CODIGOS RENTISTICOS'!$A$2:F4211,3,FALSE)</f>
        <v>270102</v>
      </c>
      <c r="P1004" s="60">
        <v>501103</v>
      </c>
      <c r="Q1004" s="2">
        <v>100683</v>
      </c>
      <c r="R1004" s="60"/>
    </row>
    <row r="1005" spans="1:18" x14ac:dyDescent="0.2">
      <c r="A1005" s="1">
        <v>50000249</v>
      </c>
      <c r="B1005" s="1">
        <v>1226389</v>
      </c>
      <c r="C1005" s="1" t="s">
        <v>295</v>
      </c>
      <c r="D1005" s="1">
        <v>5271483</v>
      </c>
      <c r="E1005" s="3">
        <v>37334</v>
      </c>
      <c r="F1005" s="1">
        <v>2441537</v>
      </c>
      <c r="G1005" s="1">
        <v>0</v>
      </c>
      <c r="H1005" s="1">
        <v>0</v>
      </c>
      <c r="I1005" s="1"/>
      <c r="J1005" s="2">
        <v>52920</v>
      </c>
      <c r="K1005" s="2">
        <v>0</v>
      </c>
      <c r="L1005" s="2">
        <v>0</v>
      </c>
      <c r="M1005" s="2">
        <v>52920</v>
      </c>
      <c r="N1005" s="75">
        <f>VLOOKUP(P1005,'CODIGOS RENTISTICOS'!$A$2:E2045,2,FALSE)</f>
        <v>11100000</v>
      </c>
      <c r="O1005" s="75">
        <f>VLOOKUP(P1005,'CODIGOS RENTISTICOS'!$A$2:F4212,3,FALSE)</f>
        <v>150101</v>
      </c>
      <c r="P1005" s="60">
        <v>121275</v>
      </c>
      <c r="Q1005" s="2">
        <v>52920</v>
      </c>
      <c r="R1005" s="60"/>
    </row>
    <row r="1006" spans="1:18" x14ac:dyDescent="0.2">
      <c r="A1006" s="1">
        <v>50000249</v>
      </c>
      <c r="B1006" s="1">
        <v>969869</v>
      </c>
      <c r="C1006" s="1" t="s">
        <v>43</v>
      </c>
      <c r="D1006" s="1">
        <v>49786307</v>
      </c>
      <c r="E1006" s="3">
        <v>37334</v>
      </c>
      <c r="F1006" s="1">
        <v>8856686</v>
      </c>
      <c r="G1006" s="1">
        <v>0</v>
      </c>
      <c r="H1006" s="1">
        <v>0</v>
      </c>
      <c r="I1006" s="1"/>
      <c r="J1006" s="2">
        <v>51500</v>
      </c>
      <c r="K1006" s="2">
        <v>0</v>
      </c>
      <c r="L1006" s="2">
        <v>0</v>
      </c>
      <c r="M1006" s="2">
        <v>51500</v>
      </c>
      <c r="N1006" s="75">
        <f>VLOOKUP(P1006,'CODIGOS RENTISTICOS'!$A$2:E2046,2,FALSE)</f>
        <v>96300000</v>
      </c>
      <c r="O1006" s="75">
        <f>VLOOKUP(P1006,'CODIGOS RENTISTICOS'!$A$2:F4213,3,FALSE)</f>
        <v>360101</v>
      </c>
      <c r="P1006" s="60">
        <v>121270</v>
      </c>
      <c r="Q1006" s="2">
        <v>51500</v>
      </c>
      <c r="R1006" s="60"/>
    </row>
    <row r="1007" spans="1:18" x14ac:dyDescent="0.2">
      <c r="A1007" s="1">
        <v>50000249</v>
      </c>
      <c r="B1007" s="1">
        <v>570944</v>
      </c>
      <c r="C1007" s="1" t="s">
        <v>420</v>
      </c>
      <c r="D1007" s="1">
        <v>26616706</v>
      </c>
      <c r="E1007" s="3">
        <v>37334</v>
      </c>
      <c r="F1007" s="1">
        <v>4354965</v>
      </c>
      <c r="G1007" s="1">
        <v>0</v>
      </c>
      <c r="H1007" s="1">
        <v>0</v>
      </c>
      <c r="I1007" s="1"/>
      <c r="J1007" s="2">
        <v>189200</v>
      </c>
      <c r="K1007" s="2">
        <v>0</v>
      </c>
      <c r="L1007" s="2">
        <v>0</v>
      </c>
      <c r="M1007" s="2">
        <v>189200</v>
      </c>
      <c r="N1007" s="75">
        <f>VLOOKUP(P1007,'CODIGOS RENTISTICOS'!$A$2:E2047,2,FALSE)</f>
        <v>11800000</v>
      </c>
      <c r="O1007" s="75">
        <f>VLOOKUP(P1007,'CODIGOS RENTISTICOS'!$A$2:F4214,3,FALSE)</f>
        <v>240101</v>
      </c>
      <c r="P1007" s="60">
        <v>121265</v>
      </c>
      <c r="Q1007" s="2">
        <v>189200</v>
      </c>
      <c r="R1007" s="60"/>
    </row>
    <row r="1008" spans="1:18" x14ac:dyDescent="0.2">
      <c r="A1008" s="1">
        <v>50000249</v>
      </c>
      <c r="B1008" s="1">
        <v>626650</v>
      </c>
      <c r="C1008" s="1" t="s">
        <v>297</v>
      </c>
      <c r="D1008" s="1">
        <v>8001469415</v>
      </c>
      <c r="E1008" s="3">
        <v>37334</v>
      </c>
      <c r="F1008" s="1">
        <v>3528030</v>
      </c>
      <c r="G1008" s="1">
        <v>0</v>
      </c>
      <c r="H1008" s="1">
        <v>0</v>
      </c>
      <c r="I1008" s="1"/>
      <c r="J1008" s="2">
        <v>229000</v>
      </c>
      <c r="K1008" s="2">
        <v>0</v>
      </c>
      <c r="L1008" s="2">
        <v>0</v>
      </c>
      <c r="M1008" s="2">
        <v>229000</v>
      </c>
      <c r="N1008" s="75">
        <f>VLOOKUP(P1008,'CODIGOS RENTISTICOS'!$A$2:E2048,2,FALSE)</f>
        <v>825000000</v>
      </c>
      <c r="O1008" s="75">
        <f>VLOOKUP(P1008,'CODIGOS RENTISTICOS'!$A$2:F4215,3,FALSE)</f>
        <v>150109</v>
      </c>
      <c r="P1008" s="60">
        <v>5041</v>
      </c>
      <c r="Q1008" s="2">
        <v>229000</v>
      </c>
      <c r="R1008" s="60"/>
    </row>
    <row r="1009" spans="1:18" x14ac:dyDescent="0.2">
      <c r="A1009" s="1">
        <v>50000249</v>
      </c>
      <c r="B1009" s="1">
        <v>1160058</v>
      </c>
      <c r="C1009" s="1" t="s">
        <v>285</v>
      </c>
      <c r="D1009" s="1">
        <v>14248687</v>
      </c>
      <c r="E1009" s="3">
        <v>37334</v>
      </c>
      <c r="F1009" s="1">
        <v>2617100</v>
      </c>
      <c r="G1009" s="1">
        <v>0</v>
      </c>
      <c r="H1009" s="1">
        <v>0</v>
      </c>
      <c r="I1009" s="1"/>
      <c r="J1009" s="2">
        <v>5000</v>
      </c>
      <c r="K1009" s="2">
        <v>0</v>
      </c>
      <c r="L1009" s="2">
        <v>0</v>
      </c>
      <c r="M1009" s="2">
        <v>5000</v>
      </c>
      <c r="N1009" s="75">
        <f>VLOOKUP(P1009,'CODIGOS RENTISTICOS'!$A$2:E2049,2,FALSE)</f>
        <v>825000000</v>
      </c>
      <c r="O1009" s="75">
        <f>VLOOKUP(P1009,'CODIGOS RENTISTICOS'!$A$2:F4216,3,FALSE)</f>
        <v>150109</v>
      </c>
      <c r="P1009" s="60">
        <v>121245</v>
      </c>
      <c r="Q1009" s="2">
        <v>5000</v>
      </c>
      <c r="R1009" s="60"/>
    </row>
    <row r="1010" spans="1:18" x14ac:dyDescent="0.2">
      <c r="A1010" s="1">
        <v>50000249</v>
      </c>
      <c r="B1010" s="1">
        <v>1160065</v>
      </c>
      <c r="C1010" s="1" t="s">
        <v>285</v>
      </c>
      <c r="D1010" s="1">
        <v>79642135</v>
      </c>
      <c r="E1010" s="3">
        <v>37334</v>
      </c>
      <c r="F1010" s="1">
        <v>4145451</v>
      </c>
      <c r="G1010" s="1">
        <v>0</v>
      </c>
      <c r="H1010" s="1">
        <v>0</v>
      </c>
      <c r="I1010" s="1"/>
      <c r="J1010" s="2">
        <v>5000</v>
      </c>
      <c r="K1010" s="2">
        <v>0</v>
      </c>
      <c r="L1010" s="2">
        <v>0</v>
      </c>
      <c r="M1010" s="2">
        <v>5000</v>
      </c>
      <c r="N1010" s="75">
        <f>VLOOKUP(P1010,'CODIGOS RENTISTICOS'!$A$2:E2050,2,FALSE)</f>
        <v>825000000</v>
      </c>
      <c r="O1010" s="75">
        <f>VLOOKUP(P1010,'CODIGOS RENTISTICOS'!$A$2:F4217,3,FALSE)</f>
        <v>150109</v>
      </c>
      <c r="P1010" s="60">
        <v>121245</v>
      </c>
      <c r="Q1010" s="2">
        <v>5000</v>
      </c>
      <c r="R1010" s="60"/>
    </row>
    <row r="1011" spans="1:18" x14ac:dyDescent="0.2">
      <c r="A1011" s="1">
        <v>50000249</v>
      </c>
      <c r="B1011" s="1">
        <v>134712</v>
      </c>
      <c r="C1011" s="1" t="s">
        <v>285</v>
      </c>
      <c r="D1011" s="1">
        <v>111111</v>
      </c>
      <c r="E1011" s="3">
        <v>37334</v>
      </c>
      <c r="F1011" s="1">
        <v>480243</v>
      </c>
      <c r="G1011" s="1">
        <v>0</v>
      </c>
      <c r="H1011" s="1">
        <v>0</v>
      </c>
      <c r="I1011" s="1"/>
      <c r="J1011" s="2">
        <v>2574</v>
      </c>
      <c r="K1011" s="2">
        <v>0</v>
      </c>
      <c r="L1011" s="2">
        <v>0</v>
      </c>
      <c r="M1011" s="2">
        <v>2574</v>
      </c>
      <c r="N1011" s="75">
        <f>VLOOKUP(P1011,'CODIGOS RENTISTICOS'!$A$2:E2051,2,FALSE)</f>
        <v>96400000</v>
      </c>
      <c r="O1011" s="75">
        <f>VLOOKUP(P1011,'CODIGOS RENTISTICOS'!$A$2:F4218,3,FALSE)</f>
        <v>370101</v>
      </c>
      <c r="P1011" s="60">
        <v>121280</v>
      </c>
      <c r="Q1011" s="2">
        <v>2574</v>
      </c>
      <c r="R1011" s="60"/>
    </row>
    <row r="1012" spans="1:18" x14ac:dyDescent="0.2">
      <c r="A1012" s="1">
        <v>50000249</v>
      </c>
      <c r="B1012" s="1">
        <v>956380</v>
      </c>
      <c r="C1012" s="1" t="s">
        <v>285</v>
      </c>
      <c r="D1012" s="1">
        <v>45716</v>
      </c>
      <c r="E1012" s="3">
        <v>37335</v>
      </c>
      <c r="F1012" s="1">
        <v>5917272</v>
      </c>
      <c r="G1012" s="1">
        <v>0</v>
      </c>
      <c r="H1012" s="1">
        <v>0</v>
      </c>
      <c r="I1012" s="1"/>
      <c r="J1012" s="2">
        <v>47000</v>
      </c>
      <c r="K1012" s="2">
        <v>0</v>
      </c>
      <c r="L1012" s="2">
        <v>0</v>
      </c>
      <c r="M1012" s="2">
        <v>47000</v>
      </c>
      <c r="N1012" s="75">
        <f>VLOOKUP(P1012,'CODIGOS RENTISTICOS'!$A$2:E2052,2,FALSE)</f>
        <v>10900000</v>
      </c>
      <c r="O1012" s="75">
        <f>VLOOKUP(P1012,'CODIGOS RENTISTICOS'!$A$2:F4219,3,FALSE)</f>
        <v>170101</v>
      </c>
      <c r="P1012" s="60">
        <v>121255</v>
      </c>
      <c r="Q1012" s="2">
        <v>47000</v>
      </c>
      <c r="R1012" s="60"/>
    </row>
    <row r="1013" spans="1:18" x14ac:dyDescent="0.2">
      <c r="A1013" s="1">
        <v>50000249</v>
      </c>
      <c r="B1013" s="1">
        <v>956411</v>
      </c>
      <c r="C1013" s="1" t="s">
        <v>285</v>
      </c>
      <c r="D1013" s="1">
        <v>8000346244</v>
      </c>
      <c r="E1013" s="3">
        <v>37335</v>
      </c>
      <c r="F1013" s="1">
        <v>6226229</v>
      </c>
      <c r="G1013" s="1">
        <v>0</v>
      </c>
      <c r="H1013" s="1">
        <v>0</v>
      </c>
      <c r="I1013" s="1"/>
      <c r="J1013" s="2">
        <v>2574</v>
      </c>
      <c r="K1013" s="2">
        <v>0</v>
      </c>
      <c r="L1013" s="2">
        <v>0</v>
      </c>
      <c r="M1013" s="2">
        <v>2574</v>
      </c>
      <c r="N1013" s="75">
        <f>VLOOKUP(P1013,'CODIGOS RENTISTICOS'!$A$2:E2053,2,FALSE)</f>
        <v>96400000</v>
      </c>
      <c r="O1013" s="75">
        <f>VLOOKUP(P1013,'CODIGOS RENTISTICOS'!$A$2:F4220,3,FALSE)</f>
        <v>370101</v>
      </c>
      <c r="P1013" s="60">
        <v>121280</v>
      </c>
      <c r="Q1013" s="2">
        <v>2574</v>
      </c>
      <c r="R1013" s="60"/>
    </row>
    <row r="1014" spans="1:18" x14ac:dyDescent="0.2">
      <c r="A1014" s="1">
        <v>50000249</v>
      </c>
      <c r="B1014" s="1">
        <v>1068031</v>
      </c>
      <c r="C1014" s="1" t="s">
        <v>285</v>
      </c>
      <c r="D1014" s="1">
        <v>8600756714</v>
      </c>
      <c r="E1014" s="3">
        <v>37335</v>
      </c>
      <c r="F1014" s="1">
        <v>6103149</v>
      </c>
      <c r="G1014" s="1">
        <v>0</v>
      </c>
      <c r="H1014" s="1">
        <v>0</v>
      </c>
      <c r="I1014" s="1"/>
      <c r="J1014" s="2">
        <v>543000</v>
      </c>
      <c r="K1014" s="2">
        <v>0</v>
      </c>
      <c r="L1014" s="2">
        <v>0</v>
      </c>
      <c r="M1014" s="2">
        <v>543000</v>
      </c>
      <c r="N1014" s="75">
        <f>VLOOKUP(P1014,'CODIGOS RENTISTICOS'!$A$2:E2054,2,FALSE)</f>
        <v>825000000</v>
      </c>
      <c r="O1014" s="75">
        <f>VLOOKUP(P1014,'CODIGOS RENTISTICOS'!$A$2:F4221,3,FALSE)</f>
        <v>150109</v>
      </c>
      <c r="P1014" s="60">
        <v>121245</v>
      </c>
      <c r="Q1014" s="2">
        <v>543000</v>
      </c>
      <c r="R1014" s="60"/>
    </row>
    <row r="1015" spans="1:18" x14ac:dyDescent="0.2">
      <c r="A1015" s="1">
        <v>50000249</v>
      </c>
      <c r="B1015" s="1">
        <v>1192585</v>
      </c>
      <c r="C1015" s="1" t="s">
        <v>285</v>
      </c>
      <c r="D1015" s="1">
        <v>8600503711</v>
      </c>
      <c r="E1015" s="3">
        <v>37335</v>
      </c>
      <c r="F1015" s="1">
        <v>8246070</v>
      </c>
      <c r="G1015" s="1">
        <v>0</v>
      </c>
      <c r="H1015" s="1">
        <v>0</v>
      </c>
      <c r="I1015" s="1"/>
      <c r="J1015" s="2">
        <v>618000</v>
      </c>
      <c r="K1015" s="2">
        <v>0</v>
      </c>
      <c r="L1015" s="2">
        <v>0</v>
      </c>
      <c r="M1015" s="2">
        <v>618000</v>
      </c>
      <c r="N1015" s="75">
        <f>VLOOKUP(P1015,'CODIGOS RENTISTICOS'!$A$2:E2055,2,FALSE)</f>
        <v>825000000</v>
      </c>
      <c r="O1015" s="75">
        <f>VLOOKUP(P1015,'CODIGOS RENTISTICOS'!$A$2:F4222,3,FALSE)</f>
        <v>150109</v>
      </c>
      <c r="P1015" s="60">
        <v>121245</v>
      </c>
      <c r="Q1015" s="2">
        <v>618000</v>
      </c>
      <c r="R1015" s="60"/>
    </row>
    <row r="1016" spans="1:18" x14ac:dyDescent="0.2">
      <c r="A1016" s="1">
        <v>50000249</v>
      </c>
      <c r="B1016" s="1">
        <v>649134</v>
      </c>
      <c r="C1016" s="1" t="s">
        <v>285</v>
      </c>
      <c r="D1016" s="1">
        <v>8066014647</v>
      </c>
      <c r="E1016" s="3">
        <v>37335</v>
      </c>
      <c r="F1016" s="1">
        <v>6651753</v>
      </c>
      <c r="G1016" s="1">
        <v>0</v>
      </c>
      <c r="H1016" s="1">
        <v>0</v>
      </c>
      <c r="I1016" s="1"/>
      <c r="J1016" s="2">
        <v>309000</v>
      </c>
      <c r="K1016" s="2">
        <v>0</v>
      </c>
      <c r="L1016" s="2">
        <v>0</v>
      </c>
      <c r="M1016" s="2">
        <v>309000</v>
      </c>
      <c r="N1016" s="75">
        <f>VLOOKUP(P1016,'CODIGOS RENTISTICOS'!$A$2:E2056,2,FALSE)</f>
        <v>96200000</v>
      </c>
      <c r="O1016" s="75">
        <f>VLOOKUP(P1016,'CODIGOS RENTISTICOS'!$A$2:F4223,3,FALSE)</f>
        <v>350101</v>
      </c>
      <c r="P1016" s="60">
        <v>121230</v>
      </c>
      <c r="Q1016" s="2">
        <v>309000</v>
      </c>
      <c r="R1016" s="60"/>
    </row>
    <row r="1017" spans="1:18" x14ac:dyDescent="0.2">
      <c r="A1017" s="1">
        <v>50000249</v>
      </c>
      <c r="B1017" s="1">
        <v>649135</v>
      </c>
      <c r="C1017" s="1" t="s">
        <v>285</v>
      </c>
      <c r="D1017" s="1">
        <v>8909185841</v>
      </c>
      <c r="E1017" s="3">
        <v>37335</v>
      </c>
      <c r="F1017" s="1">
        <v>6201561</v>
      </c>
      <c r="G1017" s="1">
        <v>0</v>
      </c>
      <c r="H1017" s="1">
        <v>0</v>
      </c>
      <c r="I1017" s="1"/>
      <c r="J1017" s="2">
        <v>671763</v>
      </c>
      <c r="K1017" s="2">
        <v>0</v>
      </c>
      <c r="L1017" s="2">
        <v>0</v>
      </c>
      <c r="M1017" s="2">
        <v>671763</v>
      </c>
      <c r="N1017" s="75">
        <f>VLOOKUP(P1017,'CODIGOS RENTISTICOS'!$A$2:E2057,2,FALSE)</f>
        <v>96200000</v>
      </c>
      <c r="O1017" s="75">
        <f>VLOOKUP(P1017,'CODIGOS RENTISTICOS'!$A$2:F4224,3,FALSE)</f>
        <v>350101</v>
      </c>
      <c r="P1017" s="60">
        <v>121240</v>
      </c>
      <c r="Q1017" s="2">
        <v>671763</v>
      </c>
      <c r="R1017" s="60"/>
    </row>
    <row r="1018" spans="1:18" x14ac:dyDescent="0.2">
      <c r="A1018" s="1">
        <v>50000249</v>
      </c>
      <c r="B1018" s="1">
        <v>876311</v>
      </c>
      <c r="C1018" s="1" t="s">
        <v>285</v>
      </c>
      <c r="D1018" s="1">
        <v>80386871</v>
      </c>
      <c r="E1018" s="3">
        <v>37335</v>
      </c>
      <c r="F1018" s="1">
        <v>3629058</v>
      </c>
      <c r="G1018" s="1">
        <v>0</v>
      </c>
      <c r="H1018" s="1">
        <v>0</v>
      </c>
      <c r="I1018" s="1"/>
      <c r="J1018" s="2">
        <v>7000</v>
      </c>
      <c r="K1018" s="2">
        <v>0</v>
      </c>
      <c r="L1018" s="2">
        <v>0</v>
      </c>
      <c r="M1018" s="2">
        <v>7000</v>
      </c>
      <c r="N1018" s="75">
        <f>VLOOKUP(P1018,'CODIGOS RENTISTICOS'!$A$2:E2058,2,FALSE)</f>
        <v>825000000</v>
      </c>
      <c r="O1018" s="75">
        <f>VLOOKUP(P1018,'CODIGOS RENTISTICOS'!$A$2:F4225,3,FALSE)</f>
        <v>150109</v>
      </c>
      <c r="P1018" s="60">
        <v>5041</v>
      </c>
      <c r="Q1018" s="2">
        <v>7000</v>
      </c>
      <c r="R1018" s="60"/>
    </row>
    <row r="1019" spans="1:18" x14ac:dyDescent="0.2">
      <c r="A1019" s="1">
        <v>50000249</v>
      </c>
      <c r="B1019" s="1">
        <v>91211</v>
      </c>
      <c r="C1019" s="1" t="s">
        <v>285</v>
      </c>
      <c r="D1019" s="1">
        <v>8600506841</v>
      </c>
      <c r="E1019" s="3">
        <v>37335</v>
      </c>
      <c r="F1019" s="1">
        <v>2881064</v>
      </c>
      <c r="G1019" s="1">
        <v>0</v>
      </c>
      <c r="H1019" s="1">
        <v>0</v>
      </c>
      <c r="I1019" s="1"/>
      <c r="J1019" s="2">
        <v>3994067.27</v>
      </c>
      <c r="K1019" s="2">
        <v>0</v>
      </c>
      <c r="L1019" s="2">
        <v>0</v>
      </c>
      <c r="M1019" s="2">
        <v>3994067.27</v>
      </c>
      <c r="N1019" s="75">
        <f>VLOOKUP(P1019,'CODIGOS RENTISTICOS'!$A$2:E2059,2,FALSE)</f>
        <v>96200000</v>
      </c>
      <c r="O1019" s="75">
        <f>VLOOKUP(P1019,'CODIGOS RENTISTICOS'!$A$2:F4226,3,FALSE)</f>
        <v>350101</v>
      </c>
      <c r="P1019" s="60">
        <v>121240</v>
      </c>
      <c r="Q1019" s="2">
        <v>3994067.27</v>
      </c>
      <c r="R1019" s="60"/>
    </row>
    <row r="1020" spans="1:18" x14ac:dyDescent="0.2">
      <c r="A1020" s="1">
        <v>50000249</v>
      </c>
      <c r="B1020" s="1">
        <v>1284380</v>
      </c>
      <c r="C1020" s="1" t="s">
        <v>285</v>
      </c>
      <c r="D1020" s="1">
        <v>9921329</v>
      </c>
      <c r="E1020" s="3">
        <v>37335</v>
      </c>
      <c r="F1020" s="1">
        <v>2168075</v>
      </c>
      <c r="G1020" s="1">
        <v>0</v>
      </c>
      <c r="H1020" s="1">
        <v>0</v>
      </c>
      <c r="I1020" s="1"/>
      <c r="J1020" s="2">
        <v>7000</v>
      </c>
      <c r="K1020" s="2">
        <v>0</v>
      </c>
      <c r="L1020" s="2">
        <v>0</v>
      </c>
      <c r="M1020" s="2">
        <v>7000</v>
      </c>
      <c r="N1020" s="75">
        <f>VLOOKUP(P1020,'CODIGOS RENTISTICOS'!$A$2:E2060,2,FALSE)</f>
        <v>910300000</v>
      </c>
      <c r="O1020" s="75">
        <f>VLOOKUP(P1020,'CODIGOS RENTISTICOS'!$A$2:F4227,3,FALSE)</f>
        <v>130113</v>
      </c>
      <c r="P1020" s="60">
        <v>121205</v>
      </c>
      <c r="Q1020" s="2">
        <v>7000</v>
      </c>
      <c r="R1020" s="60"/>
    </row>
    <row r="1021" spans="1:18" x14ac:dyDescent="0.2">
      <c r="A1021" s="1">
        <v>50000249</v>
      </c>
      <c r="B1021" s="1">
        <v>2232877</v>
      </c>
      <c r="C1021" s="1" t="s">
        <v>285</v>
      </c>
      <c r="D1021" s="1">
        <v>19483055</v>
      </c>
      <c r="E1021" s="3">
        <v>37335</v>
      </c>
      <c r="F1021" s="1">
        <v>4211377</v>
      </c>
      <c r="G1021" s="1">
        <v>0</v>
      </c>
      <c r="H1021" s="1">
        <v>0</v>
      </c>
      <c r="I1021" s="1"/>
      <c r="J1021" s="2">
        <v>7000</v>
      </c>
      <c r="K1021" s="2">
        <v>0</v>
      </c>
      <c r="L1021" s="2">
        <v>0</v>
      </c>
      <c r="M1021" s="2">
        <v>7000</v>
      </c>
      <c r="N1021" s="75">
        <f>VLOOKUP(P1021,'CODIGOS RENTISTICOS'!$A$2:E2061,2,FALSE)</f>
        <v>825000000</v>
      </c>
      <c r="O1021" s="75">
        <f>VLOOKUP(P1021,'CODIGOS RENTISTICOS'!$A$2:F4228,3,FALSE)</f>
        <v>150109</v>
      </c>
      <c r="P1021" s="60">
        <v>5041</v>
      </c>
      <c r="Q1021" s="2">
        <v>7000</v>
      </c>
      <c r="R1021" s="60"/>
    </row>
    <row r="1022" spans="1:18" x14ac:dyDescent="0.2">
      <c r="A1022" s="1">
        <v>50000249</v>
      </c>
      <c r="B1022" s="1">
        <v>2802537</v>
      </c>
      <c r="C1022" s="1" t="s">
        <v>285</v>
      </c>
      <c r="D1022" s="1">
        <v>80278993</v>
      </c>
      <c r="E1022" s="3">
        <v>37335</v>
      </c>
      <c r="F1022" s="1">
        <v>8445476</v>
      </c>
      <c r="G1022" s="1">
        <v>0</v>
      </c>
      <c r="H1022" s="1">
        <v>0</v>
      </c>
      <c r="I1022" s="1"/>
      <c r="J1022" s="2">
        <v>7000</v>
      </c>
      <c r="K1022" s="2">
        <v>0</v>
      </c>
      <c r="L1022" s="2">
        <v>0</v>
      </c>
      <c r="M1022" s="2">
        <v>7000</v>
      </c>
      <c r="N1022" s="75">
        <f>VLOOKUP(P1022,'CODIGOS RENTISTICOS'!$A$2:E2062,2,FALSE)</f>
        <v>825000000</v>
      </c>
      <c r="O1022" s="75">
        <f>VLOOKUP(P1022,'CODIGOS RENTISTICOS'!$A$2:F4229,3,FALSE)</f>
        <v>150109</v>
      </c>
      <c r="P1022" s="60">
        <v>5041</v>
      </c>
      <c r="Q1022" s="2">
        <v>7000</v>
      </c>
      <c r="R1022" s="60"/>
    </row>
    <row r="1023" spans="1:18" x14ac:dyDescent="0.2">
      <c r="A1023" s="1">
        <v>50000249</v>
      </c>
      <c r="B1023" s="1">
        <v>2802641</v>
      </c>
      <c r="C1023" s="1" t="s">
        <v>285</v>
      </c>
      <c r="D1023" s="1">
        <v>8300597081</v>
      </c>
      <c r="E1023" s="3">
        <v>37335</v>
      </c>
      <c r="F1023" s="1">
        <v>3412121</v>
      </c>
      <c r="G1023" s="1">
        <v>0</v>
      </c>
      <c r="H1023" s="1">
        <v>0</v>
      </c>
      <c r="I1023" s="1"/>
      <c r="J1023" s="2">
        <v>35000</v>
      </c>
      <c r="K1023" s="2">
        <v>0</v>
      </c>
      <c r="L1023" s="2">
        <v>0</v>
      </c>
      <c r="M1023" s="2">
        <v>35000</v>
      </c>
      <c r="N1023" s="75">
        <f>VLOOKUP(P1023,'CODIGOS RENTISTICOS'!$A$2:E2063,2,FALSE)</f>
        <v>825000000</v>
      </c>
      <c r="O1023" s="75">
        <f>VLOOKUP(P1023,'CODIGOS RENTISTICOS'!$A$2:F4230,3,FALSE)</f>
        <v>150109</v>
      </c>
      <c r="P1023" s="60">
        <v>5041</v>
      </c>
      <c r="Q1023" s="2">
        <v>35000</v>
      </c>
      <c r="R1023" s="60"/>
    </row>
    <row r="1024" spans="1:18" x14ac:dyDescent="0.2">
      <c r="A1024" s="1">
        <v>50000249</v>
      </c>
      <c r="B1024" s="1">
        <v>2802648</v>
      </c>
      <c r="C1024" s="1" t="s">
        <v>285</v>
      </c>
      <c r="D1024" s="1">
        <v>79574450</v>
      </c>
      <c r="E1024" s="3">
        <v>37335</v>
      </c>
      <c r="F1024" s="1">
        <v>4175466</v>
      </c>
      <c r="G1024" s="1">
        <v>0</v>
      </c>
      <c r="H1024" s="1">
        <v>0</v>
      </c>
      <c r="I1024" s="1"/>
      <c r="J1024" s="2">
        <v>7000</v>
      </c>
      <c r="K1024" s="2">
        <v>0</v>
      </c>
      <c r="L1024" s="2">
        <v>0</v>
      </c>
      <c r="M1024" s="2">
        <v>7000</v>
      </c>
      <c r="N1024" s="75">
        <f>VLOOKUP(P1024,'CODIGOS RENTISTICOS'!$A$2:E2064,2,FALSE)</f>
        <v>825000000</v>
      </c>
      <c r="O1024" s="75">
        <f>VLOOKUP(P1024,'CODIGOS RENTISTICOS'!$A$2:F4231,3,FALSE)</f>
        <v>150109</v>
      </c>
      <c r="P1024" s="60">
        <v>121245</v>
      </c>
      <c r="Q1024" s="2">
        <v>7000</v>
      </c>
      <c r="R1024" s="60"/>
    </row>
    <row r="1025" spans="1:18" x14ac:dyDescent="0.2">
      <c r="A1025" s="1">
        <v>50000249</v>
      </c>
      <c r="B1025" s="1">
        <v>415028</v>
      </c>
      <c r="C1025" s="1" t="s">
        <v>285</v>
      </c>
      <c r="D1025" s="1">
        <v>80367099</v>
      </c>
      <c r="E1025" s="3">
        <v>37335</v>
      </c>
      <c r="F1025" s="1">
        <v>760575</v>
      </c>
      <c r="G1025" s="1">
        <v>0</v>
      </c>
      <c r="H1025" s="1">
        <v>0</v>
      </c>
      <c r="I1025" s="1"/>
      <c r="J1025" s="2">
        <v>5000</v>
      </c>
      <c r="K1025" s="2">
        <v>0</v>
      </c>
      <c r="L1025" s="2">
        <v>0</v>
      </c>
      <c r="M1025" s="2">
        <v>5000</v>
      </c>
      <c r="N1025" s="75">
        <f>VLOOKUP(P1025,'CODIGOS RENTISTICOS'!$A$2:E2065,2,FALSE)</f>
        <v>825000000</v>
      </c>
      <c r="O1025" s="75">
        <f>VLOOKUP(P1025,'CODIGOS RENTISTICOS'!$A$2:F4232,3,FALSE)</f>
        <v>150109</v>
      </c>
      <c r="P1025" s="60">
        <v>5041</v>
      </c>
      <c r="Q1025" s="2">
        <v>5000</v>
      </c>
      <c r="R1025" s="60"/>
    </row>
    <row r="1026" spans="1:18" x14ac:dyDescent="0.2">
      <c r="A1026" s="1">
        <v>50000249</v>
      </c>
      <c r="B1026" s="1">
        <v>1171800</v>
      </c>
      <c r="C1026" s="1" t="s">
        <v>285</v>
      </c>
      <c r="D1026" s="1">
        <v>8001912687</v>
      </c>
      <c r="E1026" s="3">
        <v>37335</v>
      </c>
      <c r="F1026" s="1">
        <v>2574442</v>
      </c>
      <c r="G1026" s="1">
        <v>0</v>
      </c>
      <c r="H1026" s="1">
        <v>0</v>
      </c>
      <c r="I1026" s="1"/>
      <c r="J1026" s="2">
        <v>17000</v>
      </c>
      <c r="K1026" s="2">
        <v>0</v>
      </c>
      <c r="L1026" s="2">
        <v>0</v>
      </c>
      <c r="M1026" s="2">
        <v>17000</v>
      </c>
      <c r="N1026" s="75">
        <f>VLOOKUP(P1026,'CODIGOS RENTISTICOS'!$A$2:E2066,2,FALSE)</f>
        <v>825000000</v>
      </c>
      <c r="O1026" s="75">
        <f>VLOOKUP(P1026,'CODIGOS RENTISTICOS'!$A$2:F4233,3,FALSE)</f>
        <v>150109</v>
      </c>
      <c r="P1026" s="60">
        <v>121245</v>
      </c>
      <c r="Q1026" s="2">
        <v>17000</v>
      </c>
      <c r="R1026" s="60"/>
    </row>
    <row r="1027" spans="1:18" x14ac:dyDescent="0.2">
      <c r="A1027" s="1">
        <v>50000249</v>
      </c>
      <c r="B1027" s="1">
        <v>1171804</v>
      </c>
      <c r="C1027" s="1" t="s">
        <v>285</v>
      </c>
      <c r="D1027" s="1">
        <v>8300544869</v>
      </c>
      <c r="E1027" s="3">
        <v>37335</v>
      </c>
      <c r="F1027" s="1">
        <v>2575655</v>
      </c>
      <c r="G1027" s="1">
        <v>0</v>
      </c>
      <c r="H1027" s="1">
        <v>0</v>
      </c>
      <c r="I1027" s="1"/>
      <c r="J1027" s="2">
        <v>618000</v>
      </c>
      <c r="K1027" s="2">
        <v>0</v>
      </c>
      <c r="L1027" s="2">
        <v>0</v>
      </c>
      <c r="M1027" s="2">
        <v>618000</v>
      </c>
      <c r="N1027" s="75">
        <f>VLOOKUP(P1027,'CODIGOS RENTISTICOS'!$A$2:E2067,2,FALSE)</f>
        <v>825000000</v>
      </c>
      <c r="O1027" s="75">
        <f>VLOOKUP(P1027,'CODIGOS RENTISTICOS'!$A$2:F4234,3,FALSE)</f>
        <v>150109</v>
      </c>
      <c r="P1027" s="60">
        <v>121245</v>
      </c>
      <c r="Q1027" s="2">
        <v>618000</v>
      </c>
      <c r="R1027" s="60"/>
    </row>
    <row r="1028" spans="1:18" x14ac:dyDescent="0.2">
      <c r="A1028" s="1">
        <v>50000249</v>
      </c>
      <c r="B1028" s="1">
        <v>931237</v>
      </c>
      <c r="C1028" s="1" t="s">
        <v>285</v>
      </c>
      <c r="D1028" s="1">
        <v>93296562</v>
      </c>
      <c r="E1028" s="3">
        <v>37335</v>
      </c>
      <c r="F1028" s="1">
        <v>7903080</v>
      </c>
      <c r="G1028" s="1">
        <v>0</v>
      </c>
      <c r="H1028" s="1">
        <v>0</v>
      </c>
      <c r="I1028" s="1"/>
      <c r="J1028" s="2">
        <v>7000</v>
      </c>
      <c r="K1028" s="2">
        <v>0</v>
      </c>
      <c r="L1028" s="2">
        <v>0</v>
      </c>
      <c r="M1028" s="2">
        <v>7000</v>
      </c>
      <c r="N1028" s="75">
        <f>VLOOKUP(P1028,'CODIGOS RENTISTICOS'!$A$2:E2068,2,FALSE)</f>
        <v>910300000</v>
      </c>
      <c r="O1028" s="75">
        <f>VLOOKUP(P1028,'CODIGOS RENTISTICOS'!$A$2:F4235,3,FALSE)</f>
        <v>130113</v>
      </c>
      <c r="P1028" s="60">
        <v>121205</v>
      </c>
      <c r="Q1028" s="2">
        <v>7000</v>
      </c>
      <c r="R1028" s="60"/>
    </row>
    <row r="1029" spans="1:18" x14ac:dyDescent="0.2">
      <c r="A1029" s="1">
        <v>50000249</v>
      </c>
      <c r="B1029" s="1">
        <v>1200755</v>
      </c>
      <c r="C1029" s="1" t="s">
        <v>285</v>
      </c>
      <c r="D1029" s="1">
        <v>8600631245</v>
      </c>
      <c r="E1029" s="3">
        <v>37335</v>
      </c>
      <c r="F1029" s="1">
        <v>2171863</v>
      </c>
      <c r="G1029" s="1">
        <v>0</v>
      </c>
      <c r="H1029" s="1">
        <v>0</v>
      </c>
      <c r="I1029" s="1"/>
      <c r="J1029" s="2">
        <v>54000</v>
      </c>
      <c r="K1029" s="2">
        <v>0</v>
      </c>
      <c r="L1029" s="2">
        <v>0</v>
      </c>
      <c r="M1029" s="2">
        <v>54000</v>
      </c>
      <c r="N1029" s="75">
        <f>VLOOKUP(P1029,'CODIGOS RENTISTICOS'!$A$2:E2069,2,FALSE)</f>
        <v>825000000</v>
      </c>
      <c r="O1029" s="75">
        <f>VLOOKUP(P1029,'CODIGOS RENTISTICOS'!$A$2:F4236,3,FALSE)</f>
        <v>150109</v>
      </c>
      <c r="P1029" s="60">
        <v>121245</v>
      </c>
      <c r="Q1029" s="2">
        <v>54000</v>
      </c>
      <c r="R1029" s="60"/>
    </row>
    <row r="1030" spans="1:18" x14ac:dyDescent="0.2">
      <c r="A1030" s="1">
        <v>50000249</v>
      </c>
      <c r="B1030" s="1">
        <v>1188003</v>
      </c>
      <c r="C1030" s="1" t="s">
        <v>285</v>
      </c>
      <c r="D1030" s="1">
        <v>79290553</v>
      </c>
      <c r="E1030" s="3">
        <v>37335</v>
      </c>
      <c r="F1030" s="1">
        <v>2432478</v>
      </c>
      <c r="G1030" s="1">
        <v>0</v>
      </c>
      <c r="H1030" s="1">
        <v>0</v>
      </c>
      <c r="I1030" s="1"/>
      <c r="J1030" s="2">
        <v>357300</v>
      </c>
      <c r="K1030" s="2">
        <v>0</v>
      </c>
      <c r="L1030" s="2">
        <v>0</v>
      </c>
      <c r="M1030" s="2">
        <v>357300</v>
      </c>
      <c r="N1030" s="75">
        <f>VLOOKUP(P1030,'CODIGOS RENTISTICOS'!$A$2:E2070,2,FALSE)</f>
        <v>12400000</v>
      </c>
      <c r="O1030" s="75">
        <f>VLOOKUP(P1030,'CODIGOS RENTISTICOS'!$A$2:F4237,3,FALSE)</f>
        <v>270102</v>
      </c>
      <c r="P1030" s="60">
        <v>50110202</v>
      </c>
      <c r="Q1030" s="2">
        <v>357300</v>
      </c>
      <c r="R1030" s="60"/>
    </row>
    <row r="1031" spans="1:18" x14ac:dyDescent="0.2">
      <c r="A1031" s="1">
        <v>50000249</v>
      </c>
      <c r="B1031" s="1">
        <v>1134589</v>
      </c>
      <c r="C1031" s="1" t="s">
        <v>285</v>
      </c>
      <c r="D1031" s="1">
        <v>80242448</v>
      </c>
      <c r="E1031" s="3">
        <v>37335</v>
      </c>
      <c r="F1031" s="1">
        <v>5435854</v>
      </c>
      <c r="G1031" s="1">
        <v>0</v>
      </c>
      <c r="H1031" s="1">
        <v>0</v>
      </c>
      <c r="I1031" s="1"/>
      <c r="J1031" s="2">
        <v>7000</v>
      </c>
      <c r="K1031" s="2">
        <v>0</v>
      </c>
      <c r="L1031" s="2">
        <v>0</v>
      </c>
      <c r="M1031" s="2">
        <v>7000</v>
      </c>
      <c r="N1031" s="75">
        <f>VLOOKUP(P1031,'CODIGOS RENTISTICOS'!$A$2:E2071,2,FALSE)</f>
        <v>825000000</v>
      </c>
      <c r="O1031" s="75">
        <f>VLOOKUP(P1031,'CODIGOS RENTISTICOS'!$A$2:F4238,3,FALSE)</f>
        <v>150109</v>
      </c>
      <c r="P1031" s="60">
        <v>5041</v>
      </c>
      <c r="Q1031" s="2">
        <v>7000</v>
      </c>
      <c r="R1031" s="60"/>
    </row>
    <row r="1032" spans="1:18" x14ac:dyDescent="0.2">
      <c r="A1032" s="1">
        <v>50000249</v>
      </c>
      <c r="B1032" s="1">
        <v>1134611</v>
      </c>
      <c r="C1032" s="1" t="s">
        <v>285</v>
      </c>
      <c r="D1032" s="1">
        <v>4572872</v>
      </c>
      <c r="E1032" s="3">
        <v>37335</v>
      </c>
      <c r="F1032" s="1">
        <v>5422732</v>
      </c>
      <c r="G1032" s="1">
        <v>0</v>
      </c>
      <c r="H1032" s="1">
        <v>0</v>
      </c>
      <c r="I1032" s="1"/>
      <c r="J1032" s="2">
        <v>7000</v>
      </c>
      <c r="K1032" s="2">
        <v>0</v>
      </c>
      <c r="L1032" s="2">
        <v>0</v>
      </c>
      <c r="M1032" s="2">
        <v>7000</v>
      </c>
      <c r="N1032" s="75">
        <f>VLOOKUP(P1032,'CODIGOS RENTISTICOS'!$A$2:E2072,2,FALSE)</f>
        <v>825000000</v>
      </c>
      <c r="O1032" s="75">
        <f>VLOOKUP(P1032,'CODIGOS RENTISTICOS'!$A$2:F4239,3,FALSE)</f>
        <v>150109</v>
      </c>
      <c r="P1032" s="60">
        <v>5041</v>
      </c>
      <c r="Q1032" s="2">
        <v>7000</v>
      </c>
      <c r="R1032" s="60"/>
    </row>
    <row r="1033" spans="1:18" x14ac:dyDescent="0.2">
      <c r="A1033" s="1">
        <v>50000249</v>
      </c>
      <c r="B1033" s="1">
        <v>1376644</v>
      </c>
      <c r="C1033" s="1" t="s">
        <v>285</v>
      </c>
      <c r="D1033" s="1">
        <v>71480922</v>
      </c>
      <c r="E1033" s="3">
        <v>37335</v>
      </c>
      <c r="F1033" s="1">
        <v>3122464</v>
      </c>
      <c r="G1033" s="1">
        <v>0</v>
      </c>
      <c r="H1033" s="1">
        <v>0</v>
      </c>
      <c r="I1033" s="1"/>
      <c r="J1033" s="2">
        <v>7000</v>
      </c>
      <c r="K1033" s="2">
        <v>0</v>
      </c>
      <c r="L1033" s="2">
        <v>0</v>
      </c>
      <c r="M1033" s="2">
        <v>7000</v>
      </c>
      <c r="N1033" s="75">
        <f>VLOOKUP(P1033,'CODIGOS RENTISTICOS'!$A$2:E2073,2,FALSE)</f>
        <v>825000000</v>
      </c>
      <c r="O1033" s="75">
        <f>VLOOKUP(P1033,'CODIGOS RENTISTICOS'!$A$2:F4240,3,FALSE)</f>
        <v>150109</v>
      </c>
      <c r="P1033" s="60">
        <v>5041</v>
      </c>
      <c r="Q1033" s="2">
        <v>7000</v>
      </c>
      <c r="R1033" s="60"/>
    </row>
    <row r="1034" spans="1:18" x14ac:dyDescent="0.2">
      <c r="A1034" s="1">
        <v>50000249</v>
      </c>
      <c r="B1034" s="1">
        <v>1376645</v>
      </c>
      <c r="C1034" s="1" t="s">
        <v>285</v>
      </c>
      <c r="D1034" s="1">
        <v>10182767</v>
      </c>
      <c r="E1034" s="3">
        <v>37335</v>
      </c>
      <c r="F1034" s="1">
        <v>2858170</v>
      </c>
      <c r="G1034" s="1">
        <v>0</v>
      </c>
      <c r="H1034" s="1">
        <v>0</v>
      </c>
      <c r="I1034" s="1"/>
      <c r="J1034" s="2">
        <v>7000</v>
      </c>
      <c r="K1034" s="2">
        <v>0</v>
      </c>
      <c r="L1034" s="2">
        <v>0</v>
      </c>
      <c r="M1034" s="2">
        <v>7000</v>
      </c>
      <c r="N1034" s="75">
        <f>VLOOKUP(P1034,'CODIGOS RENTISTICOS'!$A$2:E2074,2,FALSE)</f>
        <v>825000000</v>
      </c>
      <c r="O1034" s="75">
        <f>VLOOKUP(P1034,'CODIGOS RENTISTICOS'!$A$2:F4241,3,FALSE)</f>
        <v>150109</v>
      </c>
      <c r="P1034" s="60">
        <v>5041</v>
      </c>
      <c r="Q1034" s="2">
        <v>7000</v>
      </c>
      <c r="R1034" s="60"/>
    </row>
    <row r="1035" spans="1:18" x14ac:dyDescent="0.2">
      <c r="A1035" s="1">
        <v>50000249</v>
      </c>
      <c r="B1035" s="1">
        <v>1376646</v>
      </c>
      <c r="C1035" s="1" t="s">
        <v>285</v>
      </c>
      <c r="D1035" s="1">
        <v>78742246</v>
      </c>
      <c r="E1035" s="3">
        <v>37335</v>
      </c>
      <c r="F1035" s="1">
        <v>4627984</v>
      </c>
      <c r="G1035" s="1">
        <v>0</v>
      </c>
      <c r="H1035" s="1">
        <v>0</v>
      </c>
      <c r="I1035" s="1"/>
      <c r="J1035" s="2">
        <v>7000</v>
      </c>
      <c r="K1035" s="2">
        <v>0</v>
      </c>
      <c r="L1035" s="2">
        <v>0</v>
      </c>
      <c r="M1035" s="2">
        <v>7000</v>
      </c>
      <c r="N1035" s="75">
        <f>VLOOKUP(P1035,'CODIGOS RENTISTICOS'!$A$2:E2075,2,FALSE)</f>
        <v>825000000</v>
      </c>
      <c r="O1035" s="75">
        <f>VLOOKUP(P1035,'CODIGOS RENTISTICOS'!$A$2:F4242,3,FALSE)</f>
        <v>150109</v>
      </c>
      <c r="P1035" s="60">
        <v>5041</v>
      </c>
      <c r="Q1035" s="2">
        <v>7000</v>
      </c>
      <c r="R1035" s="60"/>
    </row>
    <row r="1036" spans="1:18" x14ac:dyDescent="0.2">
      <c r="A1036" s="1">
        <v>50000249</v>
      </c>
      <c r="B1036" s="1">
        <v>922282</v>
      </c>
      <c r="C1036" s="1" t="s">
        <v>285</v>
      </c>
      <c r="D1036" s="1">
        <v>8300568545</v>
      </c>
      <c r="E1036" s="3">
        <v>37335</v>
      </c>
      <c r="F1036" s="1">
        <v>2371920</v>
      </c>
      <c r="G1036" s="1">
        <v>0</v>
      </c>
      <c r="H1036" s="1">
        <v>0</v>
      </c>
      <c r="I1036" s="1"/>
      <c r="J1036" s="2">
        <v>10000</v>
      </c>
      <c r="K1036" s="2">
        <v>0</v>
      </c>
      <c r="L1036" s="2">
        <v>0</v>
      </c>
      <c r="M1036" s="2">
        <v>10000</v>
      </c>
      <c r="N1036" s="75">
        <f>VLOOKUP(P1036,'CODIGOS RENTISTICOS'!$A$2:E2076,2,FALSE)</f>
        <v>825000000</v>
      </c>
      <c r="O1036" s="75">
        <f>VLOOKUP(P1036,'CODIGOS RENTISTICOS'!$A$2:F4243,3,FALSE)</f>
        <v>150109</v>
      </c>
      <c r="P1036" s="60">
        <v>121245</v>
      </c>
      <c r="Q1036" s="2">
        <v>10000</v>
      </c>
      <c r="R1036" s="60"/>
    </row>
    <row r="1037" spans="1:18" x14ac:dyDescent="0.2">
      <c r="A1037" s="1">
        <v>50000249</v>
      </c>
      <c r="B1037" s="1">
        <v>597282</v>
      </c>
      <c r="C1037" s="1" t="s">
        <v>285</v>
      </c>
      <c r="D1037" s="1">
        <v>8600528886</v>
      </c>
      <c r="E1037" s="3">
        <v>37335</v>
      </c>
      <c r="F1037" s="1">
        <v>2455007</v>
      </c>
      <c r="G1037" s="1">
        <v>0</v>
      </c>
      <c r="H1037" s="1">
        <v>0</v>
      </c>
      <c r="I1037" s="1"/>
      <c r="J1037" s="2">
        <v>35000</v>
      </c>
      <c r="K1037" s="2">
        <v>0</v>
      </c>
      <c r="L1037" s="2">
        <v>0</v>
      </c>
      <c r="M1037" s="2">
        <v>35000</v>
      </c>
      <c r="N1037" s="75">
        <f>VLOOKUP(P1037,'CODIGOS RENTISTICOS'!$A$2:E2077,2,FALSE)</f>
        <v>825000000</v>
      </c>
      <c r="O1037" s="75">
        <f>VLOOKUP(P1037,'CODIGOS RENTISTICOS'!$A$2:F4244,3,FALSE)</f>
        <v>150109</v>
      </c>
      <c r="P1037" s="60">
        <v>121245</v>
      </c>
      <c r="Q1037" s="2">
        <v>35000</v>
      </c>
      <c r="R1037" s="60"/>
    </row>
    <row r="1038" spans="1:18" x14ac:dyDescent="0.2">
      <c r="A1038" s="1">
        <v>50000249</v>
      </c>
      <c r="B1038" s="1">
        <v>1528809</v>
      </c>
      <c r="C1038" s="1" t="s">
        <v>285</v>
      </c>
      <c r="D1038" s="1">
        <v>8600085473</v>
      </c>
      <c r="E1038" s="3">
        <v>37335</v>
      </c>
      <c r="F1038" s="1">
        <v>4106110</v>
      </c>
      <c r="G1038" s="1">
        <v>0</v>
      </c>
      <c r="H1038" s="1">
        <v>0</v>
      </c>
      <c r="I1038" s="1"/>
      <c r="J1038" s="2">
        <v>5000</v>
      </c>
      <c r="K1038" s="2">
        <v>0</v>
      </c>
      <c r="L1038" s="2">
        <v>0</v>
      </c>
      <c r="M1038" s="2">
        <v>5000</v>
      </c>
      <c r="N1038" s="75">
        <f>VLOOKUP(P1038,'CODIGOS RENTISTICOS'!$A$2:E2078,2,FALSE)</f>
        <v>825000000</v>
      </c>
      <c r="O1038" s="75">
        <f>VLOOKUP(P1038,'CODIGOS RENTISTICOS'!$A$2:F4245,3,FALSE)</f>
        <v>150109</v>
      </c>
      <c r="P1038" s="60">
        <v>121245</v>
      </c>
      <c r="Q1038" s="2">
        <v>5000</v>
      </c>
      <c r="R1038" s="60"/>
    </row>
    <row r="1039" spans="1:18" x14ac:dyDescent="0.2">
      <c r="A1039" s="1">
        <v>50000249</v>
      </c>
      <c r="B1039" s="1">
        <v>1528810</v>
      </c>
      <c r="C1039" s="1" t="s">
        <v>285</v>
      </c>
      <c r="D1039" s="1">
        <v>8600085473</v>
      </c>
      <c r="E1039" s="3">
        <v>37335</v>
      </c>
      <c r="F1039" s="1">
        <v>4106110</v>
      </c>
      <c r="G1039" s="1">
        <v>0</v>
      </c>
      <c r="H1039" s="1">
        <v>0</v>
      </c>
      <c r="I1039" s="1"/>
      <c r="J1039" s="2">
        <v>7000</v>
      </c>
      <c r="K1039" s="2">
        <v>0</v>
      </c>
      <c r="L1039" s="2">
        <v>0</v>
      </c>
      <c r="M1039" s="2">
        <v>7000</v>
      </c>
      <c r="N1039" s="75">
        <f>VLOOKUP(P1039,'CODIGOS RENTISTICOS'!$A$2:E2079,2,FALSE)</f>
        <v>825000000</v>
      </c>
      <c r="O1039" s="75">
        <f>VLOOKUP(P1039,'CODIGOS RENTISTICOS'!$A$2:F4246,3,FALSE)</f>
        <v>150109</v>
      </c>
      <c r="P1039" s="60">
        <v>121245</v>
      </c>
      <c r="Q1039" s="2">
        <v>7000</v>
      </c>
      <c r="R1039" s="60"/>
    </row>
    <row r="1040" spans="1:18" x14ac:dyDescent="0.2">
      <c r="A1040" s="1">
        <v>50000249</v>
      </c>
      <c r="B1040" s="1">
        <v>1528833</v>
      </c>
      <c r="C1040" s="1" t="s">
        <v>285</v>
      </c>
      <c r="D1040" s="1">
        <v>19494879</v>
      </c>
      <c r="E1040" s="3">
        <v>37335</v>
      </c>
      <c r="F1040" s="1">
        <v>3607166</v>
      </c>
      <c r="G1040" s="1">
        <v>0</v>
      </c>
      <c r="H1040" s="1">
        <v>0</v>
      </c>
      <c r="I1040" s="1"/>
      <c r="J1040" s="2">
        <v>2000</v>
      </c>
      <c r="K1040" s="2">
        <v>0</v>
      </c>
      <c r="L1040" s="2">
        <v>0</v>
      </c>
      <c r="M1040" s="2">
        <v>2000</v>
      </c>
      <c r="N1040" s="75">
        <f>VLOOKUP(P1040,'CODIGOS RENTISTICOS'!$A$2:E2080,2,FALSE)</f>
        <v>825000000</v>
      </c>
      <c r="O1040" s="75">
        <f>VLOOKUP(P1040,'CODIGOS RENTISTICOS'!$A$2:F4247,3,FALSE)</f>
        <v>150109</v>
      </c>
      <c r="P1040" s="60">
        <v>121245</v>
      </c>
      <c r="Q1040" s="2">
        <v>2000</v>
      </c>
      <c r="R1040" s="60"/>
    </row>
    <row r="1041" spans="1:18" x14ac:dyDescent="0.2">
      <c r="A1041" s="1">
        <v>50000249</v>
      </c>
      <c r="B1041" s="1">
        <v>2690117</v>
      </c>
      <c r="C1041" s="1" t="s">
        <v>285</v>
      </c>
      <c r="D1041" s="1">
        <v>52546169</v>
      </c>
      <c r="E1041" s="3">
        <v>37335</v>
      </c>
      <c r="F1041" s="1">
        <v>2477798</v>
      </c>
      <c r="G1041" s="1">
        <v>0</v>
      </c>
      <c r="H1041" s="1">
        <v>0</v>
      </c>
      <c r="I1041" s="1"/>
      <c r="J1041" s="2">
        <v>5000</v>
      </c>
      <c r="K1041" s="2">
        <v>0</v>
      </c>
      <c r="L1041" s="2">
        <v>0</v>
      </c>
      <c r="M1041" s="2">
        <v>5000</v>
      </c>
      <c r="N1041" s="75">
        <f>VLOOKUP(P1041,'CODIGOS RENTISTICOS'!$A$2:E2081,2,FALSE)</f>
        <v>825000000</v>
      </c>
      <c r="O1041" s="75">
        <f>VLOOKUP(P1041,'CODIGOS RENTISTICOS'!$A$2:F4248,3,FALSE)</f>
        <v>150109</v>
      </c>
      <c r="P1041" s="60">
        <v>121245</v>
      </c>
      <c r="Q1041" s="2">
        <v>5000</v>
      </c>
      <c r="R1041" s="60"/>
    </row>
    <row r="1042" spans="1:18" x14ac:dyDescent="0.2">
      <c r="A1042" s="1">
        <v>50000249</v>
      </c>
      <c r="B1042" s="1">
        <v>2690126</v>
      </c>
      <c r="C1042" s="1" t="s">
        <v>285</v>
      </c>
      <c r="D1042" s="1">
        <v>80407177</v>
      </c>
      <c r="E1042" s="3">
        <v>37335</v>
      </c>
      <c r="F1042" s="1">
        <v>2868200</v>
      </c>
      <c r="G1042" s="1">
        <v>0</v>
      </c>
      <c r="H1042" s="1">
        <v>0</v>
      </c>
      <c r="I1042" s="1"/>
      <c r="J1042" s="2">
        <v>2000</v>
      </c>
      <c r="K1042" s="2">
        <v>0</v>
      </c>
      <c r="L1042" s="2">
        <v>0</v>
      </c>
      <c r="M1042" s="2">
        <v>2000</v>
      </c>
      <c r="N1042" s="75">
        <f>VLOOKUP(P1042,'CODIGOS RENTISTICOS'!$A$2:E2082,2,FALSE)</f>
        <v>825000000</v>
      </c>
      <c r="O1042" s="75">
        <f>VLOOKUP(P1042,'CODIGOS RENTISTICOS'!$A$2:F4249,3,FALSE)</f>
        <v>150109</v>
      </c>
      <c r="P1042" s="60">
        <v>121245</v>
      </c>
      <c r="Q1042" s="2">
        <v>2000</v>
      </c>
      <c r="R1042" s="60"/>
    </row>
    <row r="1043" spans="1:18" x14ac:dyDescent="0.2">
      <c r="A1043" s="1">
        <v>50000249</v>
      </c>
      <c r="B1043" s="1">
        <v>2691263</v>
      </c>
      <c r="C1043" s="1" t="s">
        <v>285</v>
      </c>
      <c r="D1043" s="1">
        <v>8050134848</v>
      </c>
      <c r="E1043" s="3">
        <v>37335</v>
      </c>
      <c r="F1043" s="1">
        <v>3331459</v>
      </c>
      <c r="G1043" s="1">
        <v>0</v>
      </c>
      <c r="H1043" s="1">
        <v>0</v>
      </c>
      <c r="I1043" s="1"/>
      <c r="J1043" s="2">
        <v>5000</v>
      </c>
      <c r="K1043" s="2">
        <v>0</v>
      </c>
      <c r="L1043" s="2">
        <v>0</v>
      </c>
      <c r="M1043" s="2">
        <v>5000</v>
      </c>
      <c r="N1043" s="75">
        <f>VLOOKUP(P1043,'CODIGOS RENTISTICOS'!$A$2:E2083,2,FALSE)</f>
        <v>825000000</v>
      </c>
      <c r="O1043" s="75">
        <f>VLOOKUP(P1043,'CODIGOS RENTISTICOS'!$A$2:F4250,3,FALSE)</f>
        <v>150109</v>
      </c>
      <c r="P1043" s="60">
        <v>121245</v>
      </c>
      <c r="Q1043" s="2">
        <v>5000</v>
      </c>
      <c r="R1043" s="60"/>
    </row>
    <row r="1044" spans="1:18" x14ac:dyDescent="0.2">
      <c r="A1044" s="1">
        <v>50000249</v>
      </c>
      <c r="B1044" s="1">
        <v>2691275</v>
      </c>
      <c r="C1044" s="1" t="s">
        <v>285</v>
      </c>
      <c r="D1044" s="1">
        <v>19376413</v>
      </c>
      <c r="E1044" s="3">
        <v>37335</v>
      </c>
      <c r="F1044" s="1">
        <v>3322924</v>
      </c>
      <c r="G1044" s="1">
        <v>0</v>
      </c>
      <c r="H1044" s="1">
        <v>0</v>
      </c>
      <c r="I1044" s="1"/>
      <c r="J1044" s="2">
        <v>7000</v>
      </c>
      <c r="K1044" s="2">
        <v>0</v>
      </c>
      <c r="L1044" s="2">
        <v>0</v>
      </c>
      <c r="M1044" s="2">
        <v>7000</v>
      </c>
      <c r="N1044" s="75">
        <f>VLOOKUP(P1044,'CODIGOS RENTISTICOS'!$A$2:E2084,2,FALSE)</f>
        <v>825000000</v>
      </c>
      <c r="O1044" s="75">
        <f>VLOOKUP(P1044,'CODIGOS RENTISTICOS'!$A$2:F4251,3,FALSE)</f>
        <v>150109</v>
      </c>
      <c r="P1044" s="60">
        <v>121245</v>
      </c>
      <c r="Q1044" s="2">
        <v>7000</v>
      </c>
      <c r="R1044" s="60"/>
    </row>
    <row r="1045" spans="1:18" x14ac:dyDescent="0.2">
      <c r="A1045" s="1">
        <v>50000249</v>
      </c>
      <c r="B1045" s="1">
        <v>2691529</v>
      </c>
      <c r="C1045" s="1" t="s">
        <v>285</v>
      </c>
      <c r="D1045" s="1">
        <v>28115235</v>
      </c>
      <c r="E1045" s="3">
        <v>37335</v>
      </c>
      <c r="F1045" s="1">
        <v>2813991</v>
      </c>
      <c r="G1045" s="1">
        <v>0</v>
      </c>
      <c r="H1045" s="1">
        <v>0</v>
      </c>
      <c r="I1045" s="1"/>
      <c r="J1045" s="2">
        <v>2000</v>
      </c>
      <c r="K1045" s="2">
        <v>0</v>
      </c>
      <c r="L1045" s="2">
        <v>0</v>
      </c>
      <c r="M1045" s="2">
        <v>2000</v>
      </c>
      <c r="N1045" s="75">
        <f>VLOOKUP(P1045,'CODIGOS RENTISTICOS'!$A$2:E2085,2,FALSE)</f>
        <v>825000000</v>
      </c>
      <c r="O1045" s="75">
        <f>VLOOKUP(P1045,'CODIGOS RENTISTICOS'!$A$2:F4252,3,FALSE)</f>
        <v>150109</v>
      </c>
      <c r="P1045" s="60">
        <v>121245</v>
      </c>
      <c r="Q1045" s="2">
        <v>2000</v>
      </c>
      <c r="R1045" s="60"/>
    </row>
    <row r="1046" spans="1:18" x14ac:dyDescent="0.2">
      <c r="A1046" s="1">
        <v>50000249</v>
      </c>
      <c r="B1046" s="1">
        <v>2691561</v>
      </c>
      <c r="C1046" s="1" t="s">
        <v>285</v>
      </c>
      <c r="D1046" s="1">
        <v>79494452</v>
      </c>
      <c r="E1046" s="3">
        <v>37335</v>
      </c>
      <c r="F1046" s="1">
        <v>5659230</v>
      </c>
      <c r="G1046" s="1">
        <v>0</v>
      </c>
      <c r="H1046" s="1">
        <v>0</v>
      </c>
      <c r="I1046" s="1"/>
      <c r="J1046" s="2">
        <v>2000</v>
      </c>
      <c r="K1046" s="2">
        <v>0</v>
      </c>
      <c r="L1046" s="2">
        <v>0</v>
      </c>
      <c r="M1046" s="2">
        <v>2000</v>
      </c>
      <c r="N1046" s="75">
        <f>VLOOKUP(P1046,'CODIGOS RENTISTICOS'!$A$2:E2086,2,FALSE)</f>
        <v>825000000</v>
      </c>
      <c r="O1046" s="75">
        <f>VLOOKUP(P1046,'CODIGOS RENTISTICOS'!$A$2:F4253,3,FALSE)</f>
        <v>150109</v>
      </c>
      <c r="P1046" s="60">
        <v>121245</v>
      </c>
      <c r="Q1046" s="2">
        <v>2000</v>
      </c>
      <c r="R1046" s="60"/>
    </row>
    <row r="1047" spans="1:18" x14ac:dyDescent="0.2">
      <c r="A1047" s="1">
        <v>50000249</v>
      </c>
      <c r="B1047" s="1">
        <v>2691581</v>
      </c>
      <c r="C1047" s="1" t="s">
        <v>285</v>
      </c>
      <c r="D1047" s="1">
        <v>23725195</v>
      </c>
      <c r="E1047" s="3">
        <v>37335</v>
      </c>
      <c r="F1047" s="1">
        <v>4811671</v>
      </c>
      <c r="G1047" s="1">
        <v>0</v>
      </c>
      <c r="H1047" s="1">
        <v>0</v>
      </c>
      <c r="I1047" s="1"/>
      <c r="J1047" s="2">
        <v>2000</v>
      </c>
      <c r="K1047" s="2">
        <v>0</v>
      </c>
      <c r="L1047" s="2">
        <v>0</v>
      </c>
      <c r="M1047" s="2">
        <v>2000</v>
      </c>
      <c r="N1047" s="75">
        <f>VLOOKUP(P1047,'CODIGOS RENTISTICOS'!$A$2:E2087,2,FALSE)</f>
        <v>825000000</v>
      </c>
      <c r="O1047" s="75">
        <f>VLOOKUP(P1047,'CODIGOS RENTISTICOS'!$A$2:F4254,3,FALSE)</f>
        <v>150109</v>
      </c>
      <c r="P1047" s="60">
        <v>121245</v>
      </c>
      <c r="Q1047" s="2">
        <v>2000</v>
      </c>
      <c r="R1047" s="60"/>
    </row>
    <row r="1048" spans="1:18" x14ac:dyDescent="0.2">
      <c r="A1048" s="1">
        <v>50000249</v>
      </c>
      <c r="B1048" s="1">
        <v>2692018</v>
      </c>
      <c r="C1048" s="1" t="s">
        <v>285</v>
      </c>
      <c r="D1048" s="1">
        <v>4912857</v>
      </c>
      <c r="E1048" s="3">
        <v>37335</v>
      </c>
      <c r="F1048" s="1">
        <v>6267890</v>
      </c>
      <c r="G1048" s="1">
        <v>0</v>
      </c>
      <c r="H1048" s="1">
        <v>0</v>
      </c>
      <c r="I1048" s="1"/>
      <c r="J1048" s="2">
        <v>2000</v>
      </c>
      <c r="K1048" s="2">
        <v>0</v>
      </c>
      <c r="L1048" s="2">
        <v>0</v>
      </c>
      <c r="M1048" s="2">
        <v>2000</v>
      </c>
      <c r="N1048" s="75">
        <f>VLOOKUP(P1048,'CODIGOS RENTISTICOS'!$A$2:E2088,2,FALSE)</f>
        <v>825000000</v>
      </c>
      <c r="O1048" s="75">
        <f>VLOOKUP(P1048,'CODIGOS RENTISTICOS'!$A$2:F4255,3,FALSE)</f>
        <v>150109</v>
      </c>
      <c r="P1048" s="60">
        <v>121245</v>
      </c>
      <c r="Q1048" s="2">
        <v>2000</v>
      </c>
      <c r="R1048" s="60"/>
    </row>
    <row r="1049" spans="1:18" x14ac:dyDescent="0.2">
      <c r="A1049" s="1">
        <v>50000249</v>
      </c>
      <c r="B1049" s="1">
        <v>2692021</v>
      </c>
      <c r="C1049" s="1" t="s">
        <v>285</v>
      </c>
      <c r="D1049" s="1">
        <v>79756059</v>
      </c>
      <c r="E1049" s="3">
        <v>37335</v>
      </c>
      <c r="F1049" s="1">
        <v>4138125</v>
      </c>
      <c r="G1049" s="1">
        <v>0</v>
      </c>
      <c r="H1049" s="1">
        <v>0</v>
      </c>
      <c r="I1049" s="1"/>
      <c r="J1049" s="2">
        <v>7000</v>
      </c>
      <c r="K1049" s="2">
        <v>0</v>
      </c>
      <c r="L1049" s="2">
        <v>0</v>
      </c>
      <c r="M1049" s="2">
        <v>7000</v>
      </c>
      <c r="N1049" s="75">
        <f>VLOOKUP(P1049,'CODIGOS RENTISTICOS'!$A$2:E2089,2,FALSE)</f>
        <v>825000000</v>
      </c>
      <c r="O1049" s="75">
        <f>VLOOKUP(P1049,'CODIGOS RENTISTICOS'!$A$2:F4256,3,FALSE)</f>
        <v>150109</v>
      </c>
      <c r="P1049" s="60">
        <v>121245</v>
      </c>
      <c r="Q1049" s="2">
        <v>7000</v>
      </c>
      <c r="R1049" s="60"/>
    </row>
    <row r="1050" spans="1:18" x14ac:dyDescent="0.2">
      <c r="A1050" s="1">
        <v>50000249</v>
      </c>
      <c r="B1050" s="1">
        <v>2692445</v>
      </c>
      <c r="C1050" s="1" t="s">
        <v>285</v>
      </c>
      <c r="D1050" s="1">
        <v>41762212</v>
      </c>
      <c r="E1050" s="3">
        <v>37335</v>
      </c>
      <c r="F1050" s="1">
        <v>3421579</v>
      </c>
      <c r="G1050" s="1">
        <v>0</v>
      </c>
      <c r="H1050" s="1">
        <v>0</v>
      </c>
      <c r="I1050" s="1"/>
      <c r="J1050" s="2">
        <v>2000</v>
      </c>
      <c r="K1050" s="2">
        <v>0</v>
      </c>
      <c r="L1050" s="2">
        <v>0</v>
      </c>
      <c r="M1050" s="2">
        <v>2000</v>
      </c>
      <c r="N1050" s="75">
        <f>VLOOKUP(P1050,'CODIGOS RENTISTICOS'!$A$2:E2090,2,FALSE)</f>
        <v>825000000</v>
      </c>
      <c r="O1050" s="75">
        <f>VLOOKUP(P1050,'CODIGOS RENTISTICOS'!$A$2:F4257,3,FALSE)</f>
        <v>150109</v>
      </c>
      <c r="P1050" s="60">
        <v>121245</v>
      </c>
      <c r="Q1050" s="2">
        <v>2000</v>
      </c>
      <c r="R1050" s="60"/>
    </row>
    <row r="1051" spans="1:18" x14ac:dyDescent="0.2">
      <c r="A1051" s="1">
        <v>50000249</v>
      </c>
      <c r="B1051" s="1">
        <v>2692446</v>
      </c>
      <c r="C1051" s="1" t="s">
        <v>285</v>
      </c>
      <c r="D1051" s="1">
        <v>8300006587</v>
      </c>
      <c r="E1051" s="3">
        <v>37335</v>
      </c>
      <c r="F1051" s="1">
        <v>3425054</v>
      </c>
      <c r="G1051" s="1">
        <v>0</v>
      </c>
      <c r="H1051" s="1">
        <v>0</v>
      </c>
      <c r="I1051" s="1"/>
      <c r="J1051" s="2">
        <v>17000</v>
      </c>
      <c r="K1051" s="2">
        <v>0</v>
      </c>
      <c r="L1051" s="2">
        <v>0</v>
      </c>
      <c r="M1051" s="2">
        <v>17000</v>
      </c>
      <c r="N1051" s="75">
        <f>VLOOKUP(P1051,'CODIGOS RENTISTICOS'!$A$2:E2091,2,FALSE)</f>
        <v>825000000</v>
      </c>
      <c r="O1051" s="75">
        <f>VLOOKUP(P1051,'CODIGOS RENTISTICOS'!$A$2:F4258,3,FALSE)</f>
        <v>150109</v>
      </c>
      <c r="P1051" s="60">
        <v>121245</v>
      </c>
      <c r="Q1051" s="2">
        <v>17000</v>
      </c>
      <c r="R1051" s="60"/>
    </row>
    <row r="1052" spans="1:18" x14ac:dyDescent="0.2">
      <c r="A1052" s="1">
        <v>50000249</v>
      </c>
      <c r="B1052" s="1">
        <v>2692457</v>
      </c>
      <c r="C1052" s="1" t="s">
        <v>285</v>
      </c>
      <c r="D1052" s="1">
        <v>79386591</v>
      </c>
      <c r="E1052" s="3">
        <v>37335</v>
      </c>
      <c r="F1052" s="1">
        <v>6853725</v>
      </c>
      <c r="G1052" s="1">
        <v>0</v>
      </c>
      <c r="H1052" s="1">
        <v>0</v>
      </c>
      <c r="I1052" s="1"/>
      <c r="J1052" s="2">
        <v>14000</v>
      </c>
      <c r="K1052" s="2">
        <v>0</v>
      </c>
      <c r="L1052" s="2">
        <v>0</v>
      </c>
      <c r="M1052" s="2">
        <v>14000</v>
      </c>
      <c r="N1052" s="75">
        <f>VLOOKUP(P1052,'CODIGOS RENTISTICOS'!$A$2:E2092,2,FALSE)</f>
        <v>825000000</v>
      </c>
      <c r="O1052" s="75">
        <f>VLOOKUP(P1052,'CODIGOS RENTISTICOS'!$A$2:F4259,3,FALSE)</f>
        <v>150109</v>
      </c>
      <c r="P1052" s="60">
        <v>121245</v>
      </c>
      <c r="Q1052" s="2">
        <v>14000</v>
      </c>
      <c r="R1052" s="60"/>
    </row>
    <row r="1053" spans="1:18" x14ac:dyDescent="0.2">
      <c r="A1053" s="1">
        <v>50000249</v>
      </c>
      <c r="B1053" s="1">
        <v>2692458</v>
      </c>
      <c r="C1053" s="1" t="s">
        <v>285</v>
      </c>
      <c r="D1053" s="1">
        <v>79386591</v>
      </c>
      <c r="E1053" s="3">
        <v>37335</v>
      </c>
      <c r="F1053" s="1">
        <v>6853725</v>
      </c>
      <c r="G1053" s="1">
        <v>0</v>
      </c>
      <c r="H1053" s="1">
        <v>0</v>
      </c>
      <c r="I1053" s="1"/>
      <c r="J1053" s="2">
        <v>14000</v>
      </c>
      <c r="K1053" s="2">
        <v>0</v>
      </c>
      <c r="L1053" s="2">
        <v>0</v>
      </c>
      <c r="M1053" s="2">
        <v>14000</v>
      </c>
      <c r="N1053" s="75">
        <f>VLOOKUP(P1053,'CODIGOS RENTISTICOS'!$A$2:E2093,2,FALSE)</f>
        <v>825000000</v>
      </c>
      <c r="O1053" s="75">
        <f>VLOOKUP(P1053,'CODIGOS RENTISTICOS'!$A$2:F4260,3,FALSE)</f>
        <v>150109</v>
      </c>
      <c r="P1053" s="60">
        <v>121245</v>
      </c>
      <c r="Q1053" s="2">
        <v>14000</v>
      </c>
      <c r="R1053" s="60"/>
    </row>
    <row r="1054" spans="1:18" x14ac:dyDescent="0.2">
      <c r="A1054" s="1">
        <v>50000249</v>
      </c>
      <c r="B1054" s="1">
        <v>1095019</v>
      </c>
      <c r="C1054" s="1" t="s">
        <v>33</v>
      </c>
      <c r="D1054" s="1">
        <v>3386854</v>
      </c>
      <c r="E1054" s="3">
        <v>37335</v>
      </c>
      <c r="F1054" s="1">
        <v>2854500</v>
      </c>
      <c r="G1054" s="1">
        <v>0</v>
      </c>
      <c r="H1054" s="1">
        <v>0</v>
      </c>
      <c r="I1054" s="1"/>
      <c r="J1054" s="2">
        <v>5000</v>
      </c>
      <c r="K1054" s="2">
        <v>0</v>
      </c>
      <c r="L1054" s="2">
        <v>0</v>
      </c>
      <c r="M1054" s="2">
        <v>5000</v>
      </c>
      <c r="N1054" s="75">
        <f>VLOOKUP(P1054,'CODIGOS RENTISTICOS'!$A$2:E2094,2,FALSE)</f>
        <v>825000000</v>
      </c>
      <c r="O1054" s="75">
        <f>VLOOKUP(P1054,'CODIGOS RENTISTICOS'!$A$2:F4261,3,FALSE)</f>
        <v>150109</v>
      </c>
      <c r="P1054" s="60">
        <v>5041</v>
      </c>
      <c r="Q1054" s="2">
        <v>5000</v>
      </c>
      <c r="R1054" s="60"/>
    </row>
    <row r="1055" spans="1:18" x14ac:dyDescent="0.2">
      <c r="A1055" s="1">
        <v>50000249</v>
      </c>
      <c r="B1055" s="1">
        <v>1095021</v>
      </c>
      <c r="C1055" s="1" t="s">
        <v>33</v>
      </c>
      <c r="D1055" s="1">
        <v>70325014</v>
      </c>
      <c r="E1055" s="3">
        <v>37335</v>
      </c>
      <c r="F1055" s="1">
        <v>2854500</v>
      </c>
      <c r="G1055" s="1">
        <v>0</v>
      </c>
      <c r="H1055" s="1">
        <v>0</v>
      </c>
      <c r="I1055" s="1"/>
      <c r="J1055" s="2">
        <v>5000</v>
      </c>
      <c r="K1055" s="2">
        <v>0</v>
      </c>
      <c r="L1055" s="2">
        <v>0</v>
      </c>
      <c r="M1055" s="2">
        <v>5000</v>
      </c>
      <c r="N1055" s="75">
        <f>VLOOKUP(P1055,'CODIGOS RENTISTICOS'!$A$2:E2095,2,FALSE)</f>
        <v>825000000</v>
      </c>
      <c r="O1055" s="75">
        <f>VLOOKUP(P1055,'CODIGOS RENTISTICOS'!$A$2:F4262,3,FALSE)</f>
        <v>150109</v>
      </c>
      <c r="P1055" s="60">
        <v>5041</v>
      </c>
      <c r="Q1055" s="2">
        <v>5000</v>
      </c>
      <c r="R1055" s="60"/>
    </row>
    <row r="1056" spans="1:18" x14ac:dyDescent="0.2">
      <c r="A1056" s="1">
        <v>50000249</v>
      </c>
      <c r="B1056" s="1">
        <v>1151144</v>
      </c>
      <c r="C1056" s="1" t="s">
        <v>33</v>
      </c>
      <c r="D1056" s="1">
        <v>8909056802</v>
      </c>
      <c r="E1056" s="3">
        <v>37335</v>
      </c>
      <c r="F1056" s="1">
        <v>2325658</v>
      </c>
      <c r="G1056" s="1">
        <v>0</v>
      </c>
      <c r="H1056" s="1">
        <v>0</v>
      </c>
      <c r="I1056" s="1"/>
      <c r="J1056" s="2">
        <v>309000</v>
      </c>
      <c r="K1056" s="2">
        <v>0</v>
      </c>
      <c r="L1056" s="2">
        <v>0</v>
      </c>
      <c r="M1056" s="2">
        <v>309000</v>
      </c>
      <c r="N1056" s="75">
        <f>VLOOKUP(P1056,'CODIGOS RENTISTICOS'!$A$2:E2096,2,FALSE)</f>
        <v>11800000</v>
      </c>
      <c r="O1056" s="75">
        <f>VLOOKUP(P1056,'CODIGOS RENTISTICOS'!$A$2:F4263,3,FALSE)</f>
        <v>240101</v>
      </c>
      <c r="P1056" s="60">
        <v>121265</v>
      </c>
      <c r="Q1056" s="2">
        <v>309000</v>
      </c>
      <c r="R1056" s="60"/>
    </row>
    <row r="1057" spans="1:18" x14ac:dyDescent="0.2">
      <c r="A1057" s="1">
        <v>50000249</v>
      </c>
      <c r="B1057" s="1">
        <v>885591</v>
      </c>
      <c r="C1057" s="1" t="s">
        <v>297</v>
      </c>
      <c r="D1057" s="1">
        <v>8002506081</v>
      </c>
      <c r="E1057" s="3">
        <v>37335</v>
      </c>
      <c r="F1057" s="1">
        <v>3705520</v>
      </c>
      <c r="G1057" s="1">
        <v>0</v>
      </c>
      <c r="H1057" s="1">
        <v>0</v>
      </c>
      <c r="I1057" s="1"/>
      <c r="J1057" s="2">
        <v>198360</v>
      </c>
      <c r="K1057" s="2">
        <v>0</v>
      </c>
      <c r="L1057" s="2">
        <v>0</v>
      </c>
      <c r="M1057" s="2">
        <v>198360</v>
      </c>
      <c r="N1057" s="75">
        <f>VLOOKUP(P1057,'CODIGOS RENTISTICOS'!$A$2:E2097,2,FALSE)</f>
        <v>96200000</v>
      </c>
      <c r="O1057" s="75">
        <f>VLOOKUP(P1057,'CODIGOS RENTISTICOS'!$A$2:F4264,3,FALSE)</f>
        <v>350101</v>
      </c>
      <c r="P1057" s="60">
        <v>121203</v>
      </c>
      <c r="Q1057" s="2">
        <v>198360</v>
      </c>
      <c r="R1057" s="60"/>
    </row>
    <row r="1058" spans="1:18" x14ac:dyDescent="0.2">
      <c r="A1058" s="1">
        <v>50000249</v>
      </c>
      <c r="B1058" s="1">
        <v>591197</v>
      </c>
      <c r="C1058" s="1" t="s">
        <v>34</v>
      </c>
      <c r="D1058" s="1">
        <v>8904018020</v>
      </c>
      <c r="E1058" s="3">
        <v>37335</v>
      </c>
      <c r="F1058" s="1">
        <v>6645557</v>
      </c>
      <c r="G1058" s="1">
        <v>0</v>
      </c>
      <c r="H1058" s="1">
        <v>1</v>
      </c>
      <c r="I1058" s="1"/>
      <c r="J1058" s="2">
        <v>0</v>
      </c>
      <c r="K1058" s="2">
        <v>0</v>
      </c>
      <c r="L1058" s="2">
        <v>764000</v>
      </c>
      <c r="M1058" s="2">
        <v>764000</v>
      </c>
      <c r="N1058" s="75">
        <f>VLOOKUP(P1058,'CODIGOS RENTISTICOS'!$A$2:E2098,2,FALSE)</f>
        <v>825000000</v>
      </c>
      <c r="O1058" s="75">
        <f>VLOOKUP(P1058,'CODIGOS RENTISTICOS'!$A$2:F4265,3,FALSE)</f>
        <v>150109</v>
      </c>
      <c r="P1058" s="60">
        <v>5041</v>
      </c>
      <c r="Q1058" s="2">
        <v>764000</v>
      </c>
      <c r="R1058" s="60"/>
    </row>
    <row r="1059" spans="1:18" x14ac:dyDescent="0.2">
      <c r="A1059" s="1">
        <v>50000249</v>
      </c>
      <c r="B1059" s="1">
        <v>896363</v>
      </c>
      <c r="C1059" s="1" t="s">
        <v>45</v>
      </c>
      <c r="D1059" s="1">
        <v>8278077</v>
      </c>
      <c r="E1059" s="3">
        <v>37335</v>
      </c>
      <c r="F1059" s="1">
        <v>7704554</v>
      </c>
      <c r="G1059" s="1">
        <v>0</v>
      </c>
      <c r="H1059" s="1">
        <v>0</v>
      </c>
      <c r="I1059" s="1"/>
      <c r="J1059" s="2">
        <v>7000</v>
      </c>
      <c r="K1059" s="2">
        <v>0</v>
      </c>
      <c r="L1059" s="2">
        <v>0</v>
      </c>
      <c r="M1059" s="2">
        <v>7000</v>
      </c>
      <c r="N1059" s="75">
        <f>VLOOKUP(P1059,'CODIGOS RENTISTICOS'!$A$2:E2099,2,FALSE)</f>
        <v>825000000</v>
      </c>
      <c r="O1059" s="75">
        <f>VLOOKUP(P1059,'CODIGOS RENTISTICOS'!$A$2:F4266,3,FALSE)</f>
        <v>150109</v>
      </c>
      <c r="P1059" s="60">
        <v>5041</v>
      </c>
      <c r="Q1059" s="2">
        <v>7000</v>
      </c>
      <c r="R1059" s="60"/>
    </row>
    <row r="1060" spans="1:18" x14ac:dyDescent="0.2">
      <c r="A1060" s="1">
        <v>50000249</v>
      </c>
      <c r="B1060" s="1">
        <v>896365</v>
      </c>
      <c r="C1060" s="1" t="s">
        <v>45</v>
      </c>
      <c r="D1060" s="1">
        <v>7126168</v>
      </c>
      <c r="E1060" s="3">
        <v>37335</v>
      </c>
      <c r="F1060" s="1">
        <v>7794140</v>
      </c>
      <c r="G1060" s="1">
        <v>0</v>
      </c>
      <c r="H1060" s="1">
        <v>0</v>
      </c>
      <c r="I1060" s="1"/>
      <c r="J1060" s="2">
        <v>43000</v>
      </c>
      <c r="K1060" s="2">
        <v>0</v>
      </c>
      <c r="L1060" s="2">
        <v>0</v>
      </c>
      <c r="M1060" s="2">
        <v>43000</v>
      </c>
      <c r="N1060" s="75">
        <f>VLOOKUP(P1060,'CODIGOS RENTISTICOS'!$A$2:E2100,2,FALSE)</f>
        <v>10900000</v>
      </c>
      <c r="O1060" s="75">
        <f>VLOOKUP(P1060,'CODIGOS RENTISTICOS'!$A$2:F4267,3,FALSE)</f>
        <v>170101</v>
      </c>
      <c r="P1060" s="60">
        <v>121255</v>
      </c>
      <c r="Q1060" s="2">
        <v>43000</v>
      </c>
      <c r="R1060" s="60"/>
    </row>
    <row r="1061" spans="1:18" x14ac:dyDescent="0.2">
      <c r="A1061" s="1">
        <v>50000249</v>
      </c>
      <c r="B1061" s="1">
        <v>896367</v>
      </c>
      <c r="C1061" s="1" t="s">
        <v>45</v>
      </c>
      <c r="D1061" s="1">
        <v>4118989</v>
      </c>
      <c r="E1061" s="3">
        <v>37335</v>
      </c>
      <c r="F1061" s="1">
        <v>7704554</v>
      </c>
      <c r="G1061" s="1">
        <v>0</v>
      </c>
      <c r="H1061" s="1">
        <v>0</v>
      </c>
      <c r="I1061" s="1"/>
      <c r="J1061" s="2">
        <v>7000</v>
      </c>
      <c r="K1061" s="2">
        <v>0</v>
      </c>
      <c r="L1061" s="2">
        <v>0</v>
      </c>
      <c r="M1061" s="2">
        <v>7000</v>
      </c>
      <c r="N1061" s="75">
        <f>VLOOKUP(P1061,'CODIGOS RENTISTICOS'!$A$2:E2101,2,FALSE)</f>
        <v>825000000</v>
      </c>
      <c r="O1061" s="75">
        <f>VLOOKUP(P1061,'CODIGOS RENTISTICOS'!$A$2:F4268,3,FALSE)</f>
        <v>150109</v>
      </c>
      <c r="P1061" s="60">
        <v>5041</v>
      </c>
      <c r="Q1061" s="2">
        <v>7000</v>
      </c>
      <c r="R1061" s="60"/>
    </row>
    <row r="1062" spans="1:18" x14ac:dyDescent="0.2">
      <c r="A1062" s="1">
        <v>50000249</v>
      </c>
      <c r="B1062" s="1">
        <v>896368</v>
      </c>
      <c r="C1062" s="1" t="s">
        <v>45</v>
      </c>
      <c r="D1062" s="1">
        <v>4168814</v>
      </c>
      <c r="E1062" s="3">
        <v>37335</v>
      </c>
      <c r="F1062" s="1">
        <v>7704554</v>
      </c>
      <c r="G1062" s="1">
        <v>0</v>
      </c>
      <c r="H1062" s="1">
        <v>0</v>
      </c>
      <c r="I1062" s="1"/>
      <c r="J1062" s="2">
        <v>7000</v>
      </c>
      <c r="K1062" s="2">
        <v>0</v>
      </c>
      <c r="L1062" s="2">
        <v>0</v>
      </c>
      <c r="M1062" s="2">
        <v>7000</v>
      </c>
      <c r="N1062" s="75">
        <f>VLOOKUP(P1062,'CODIGOS RENTISTICOS'!$A$2:E2102,2,FALSE)</f>
        <v>825000000</v>
      </c>
      <c r="O1062" s="75">
        <f>VLOOKUP(P1062,'CODIGOS RENTISTICOS'!$A$2:F4269,3,FALSE)</f>
        <v>150109</v>
      </c>
      <c r="P1062" s="60">
        <v>5041</v>
      </c>
      <c r="Q1062" s="2">
        <v>7000</v>
      </c>
      <c r="R1062" s="60"/>
    </row>
    <row r="1063" spans="1:18" x14ac:dyDescent="0.2">
      <c r="A1063" s="1">
        <v>50000249</v>
      </c>
      <c r="B1063" s="1">
        <v>640326</v>
      </c>
      <c r="C1063" s="1" t="s">
        <v>36</v>
      </c>
      <c r="D1063" s="1">
        <v>8001876448</v>
      </c>
      <c r="E1063" s="3">
        <v>37335</v>
      </c>
      <c r="F1063" s="1">
        <v>5700016</v>
      </c>
      <c r="G1063" s="1">
        <v>0</v>
      </c>
      <c r="H1063" s="1">
        <v>1</v>
      </c>
      <c r="I1063" s="1"/>
      <c r="J1063" s="2">
        <v>0</v>
      </c>
      <c r="K1063" s="2">
        <v>0</v>
      </c>
      <c r="L1063" s="2">
        <v>2429087.5099999998</v>
      </c>
      <c r="M1063" s="2">
        <v>2429087.5099999998</v>
      </c>
      <c r="N1063" s="75">
        <f>VLOOKUP(P1063,'CODIGOS RENTISTICOS'!$A$2:E2103,2,FALSE)</f>
        <v>13700000</v>
      </c>
      <c r="O1063" s="75">
        <f>VLOOKUP(P1063,'CODIGOS RENTISTICOS'!$A$2:F4270,3,FALSE)</f>
        <v>290101</v>
      </c>
      <c r="P1063" s="60">
        <v>270944</v>
      </c>
      <c r="Q1063" s="2">
        <v>2429087.5099999998</v>
      </c>
      <c r="R1063" s="60"/>
    </row>
    <row r="1064" spans="1:18" x14ac:dyDescent="0.2">
      <c r="A1064" s="1">
        <v>50000249</v>
      </c>
      <c r="B1064" s="1">
        <v>413449</v>
      </c>
      <c r="C1064" s="1" t="s">
        <v>122</v>
      </c>
      <c r="D1064" s="1">
        <v>8130023581</v>
      </c>
      <c r="E1064" s="3">
        <v>37335</v>
      </c>
      <c r="F1064" s="1">
        <v>8714200</v>
      </c>
      <c r="G1064" s="1">
        <v>0</v>
      </c>
      <c r="H1064" s="1">
        <v>0</v>
      </c>
      <c r="I1064" s="1"/>
      <c r="J1064" s="2">
        <v>178000</v>
      </c>
      <c r="K1064" s="2">
        <v>0</v>
      </c>
      <c r="L1064" s="2">
        <v>0</v>
      </c>
      <c r="M1064" s="2">
        <v>178000</v>
      </c>
      <c r="N1064" s="75">
        <f>VLOOKUP(P1064,'CODIGOS RENTISTICOS'!$A$2:E2104,2,FALSE)</f>
        <v>825000000</v>
      </c>
      <c r="O1064" s="75">
        <f>VLOOKUP(P1064,'CODIGOS RENTISTICOS'!$A$2:F4271,3,FALSE)</f>
        <v>150109</v>
      </c>
      <c r="P1064" s="60">
        <v>5041</v>
      </c>
      <c r="Q1064" s="2">
        <v>178000</v>
      </c>
      <c r="R1064" s="60"/>
    </row>
    <row r="1065" spans="1:18" x14ac:dyDescent="0.2">
      <c r="A1065" s="1">
        <v>50000249</v>
      </c>
      <c r="B1065" s="1">
        <v>942330</v>
      </c>
      <c r="C1065" s="1" t="s">
        <v>124</v>
      </c>
      <c r="D1065" s="1">
        <v>8220004463</v>
      </c>
      <c r="E1065" s="3">
        <v>37335</v>
      </c>
      <c r="F1065" s="1">
        <v>6641416</v>
      </c>
      <c r="G1065" s="1">
        <v>0</v>
      </c>
      <c r="H1065" s="1">
        <v>1</v>
      </c>
      <c r="I1065" s="1"/>
      <c r="J1065" s="2">
        <v>0</v>
      </c>
      <c r="K1065" s="2">
        <v>0</v>
      </c>
      <c r="L1065" s="2">
        <v>21611066.100000001</v>
      </c>
      <c r="M1065" s="2">
        <v>21611066.100000001</v>
      </c>
      <c r="N1065" s="75">
        <f>VLOOKUP(P1065,'CODIGOS RENTISTICOS'!$A$2:E2105,2,FALSE)</f>
        <v>96400000</v>
      </c>
      <c r="O1065" s="75">
        <f>VLOOKUP(P1065,'CODIGOS RENTISTICOS'!$A$2:F4272,3,FALSE)</f>
        <v>370101</v>
      </c>
      <c r="P1065" s="60">
        <v>6040</v>
      </c>
      <c r="Q1065" s="2">
        <v>21611066.100000001</v>
      </c>
      <c r="R1065" s="60"/>
    </row>
    <row r="1066" spans="1:18" x14ac:dyDescent="0.2">
      <c r="A1066" s="1">
        <v>50000249</v>
      </c>
      <c r="B1066" s="1">
        <v>850538</v>
      </c>
      <c r="C1066" s="1" t="s">
        <v>125</v>
      </c>
      <c r="D1066" s="1">
        <v>8001973872</v>
      </c>
      <c r="E1066" s="3">
        <v>37335</v>
      </c>
      <c r="F1066" s="1">
        <v>3343690</v>
      </c>
      <c r="G1066" s="1">
        <v>0</v>
      </c>
      <c r="H1066" s="1">
        <v>1</v>
      </c>
      <c r="I1066" s="1"/>
      <c r="J1066" s="2">
        <v>0</v>
      </c>
      <c r="K1066" s="2">
        <v>0</v>
      </c>
      <c r="L1066" s="2">
        <v>114483</v>
      </c>
      <c r="M1066" s="2">
        <v>114483</v>
      </c>
      <c r="N1066" s="75">
        <f>VLOOKUP(P1066,'CODIGOS RENTISTICOS'!$A$2:E2106,2,FALSE)</f>
        <v>821500000</v>
      </c>
      <c r="O1066" s="75">
        <f>VLOOKUP(P1066,'CODIGOS RENTISTICOS'!$A$2:F4273,3,FALSE)</f>
        <v>21000</v>
      </c>
      <c r="P1066" s="60">
        <v>270943</v>
      </c>
      <c r="Q1066" s="2">
        <v>114483</v>
      </c>
      <c r="R1066" s="60"/>
    </row>
    <row r="1067" spans="1:18" x14ac:dyDescent="0.2">
      <c r="A1067" s="1">
        <v>50000249</v>
      </c>
      <c r="B1067" s="1">
        <v>935836</v>
      </c>
      <c r="C1067" s="1" t="s">
        <v>125</v>
      </c>
      <c r="D1067" s="1">
        <v>16216497</v>
      </c>
      <c r="E1067" s="3">
        <v>37335</v>
      </c>
      <c r="F1067" s="1">
        <v>2131111</v>
      </c>
      <c r="G1067" s="1">
        <v>0</v>
      </c>
      <c r="H1067" s="1">
        <v>0</v>
      </c>
      <c r="I1067" s="1"/>
      <c r="J1067" s="2">
        <v>5000</v>
      </c>
      <c r="K1067" s="2">
        <v>0</v>
      </c>
      <c r="L1067" s="2">
        <v>0</v>
      </c>
      <c r="M1067" s="2">
        <v>5000</v>
      </c>
      <c r="N1067" s="75">
        <f>VLOOKUP(P1067,'CODIGOS RENTISTICOS'!$A$2:E2107,2,FALSE)</f>
        <v>825000000</v>
      </c>
      <c r="O1067" s="75">
        <f>VLOOKUP(P1067,'CODIGOS RENTISTICOS'!$A$2:F4274,3,FALSE)</f>
        <v>150109</v>
      </c>
      <c r="P1067" s="60">
        <v>5041</v>
      </c>
      <c r="Q1067" s="2">
        <v>5000</v>
      </c>
      <c r="R1067" s="60"/>
    </row>
    <row r="1068" spans="1:18" x14ac:dyDescent="0.2">
      <c r="A1068" s="1">
        <v>50000249</v>
      </c>
      <c r="B1068" s="1">
        <v>935839</v>
      </c>
      <c r="C1068" s="1" t="s">
        <v>125</v>
      </c>
      <c r="D1068" s="1">
        <v>10072046</v>
      </c>
      <c r="E1068" s="3">
        <v>37335</v>
      </c>
      <c r="F1068" s="1">
        <v>2131111</v>
      </c>
      <c r="G1068" s="1">
        <v>0</v>
      </c>
      <c r="H1068" s="1">
        <v>0</v>
      </c>
      <c r="I1068" s="1"/>
      <c r="J1068" s="2">
        <v>5000</v>
      </c>
      <c r="K1068" s="2">
        <v>0</v>
      </c>
      <c r="L1068" s="2">
        <v>0</v>
      </c>
      <c r="M1068" s="2">
        <v>5000</v>
      </c>
      <c r="N1068" s="75">
        <f>VLOOKUP(P1068,'CODIGOS RENTISTICOS'!$A$2:E2108,2,FALSE)</f>
        <v>825000000</v>
      </c>
      <c r="O1068" s="75">
        <f>VLOOKUP(P1068,'CODIGOS RENTISTICOS'!$A$2:F4275,3,FALSE)</f>
        <v>150109</v>
      </c>
      <c r="P1068" s="60">
        <v>5041</v>
      </c>
      <c r="Q1068" s="2">
        <v>5000</v>
      </c>
      <c r="R1068" s="60"/>
    </row>
    <row r="1069" spans="1:18" x14ac:dyDescent="0.2">
      <c r="A1069" s="1">
        <v>50000249</v>
      </c>
      <c r="B1069" s="1">
        <v>935840</v>
      </c>
      <c r="C1069" s="1" t="s">
        <v>125</v>
      </c>
      <c r="D1069" s="1">
        <v>25241587</v>
      </c>
      <c r="E1069" s="3">
        <v>37335</v>
      </c>
      <c r="F1069" s="1">
        <v>3374186</v>
      </c>
      <c r="G1069" s="1">
        <v>0</v>
      </c>
      <c r="H1069" s="1">
        <v>0</v>
      </c>
      <c r="I1069" s="1"/>
      <c r="J1069" s="2">
        <v>9600</v>
      </c>
      <c r="K1069" s="2">
        <v>0</v>
      </c>
      <c r="L1069" s="2">
        <v>0</v>
      </c>
      <c r="M1069" s="2">
        <v>9600</v>
      </c>
      <c r="N1069" s="75">
        <f>VLOOKUP(P1069,'CODIGOS RENTISTICOS'!$A$2:E2109,2,FALSE)</f>
        <v>12400000</v>
      </c>
      <c r="O1069" s="75">
        <f>VLOOKUP(P1069,'CODIGOS RENTISTICOS'!$A$2:F4276,3,FALSE)</f>
        <v>270102</v>
      </c>
      <c r="P1069" s="60">
        <v>50110202</v>
      </c>
      <c r="Q1069" s="2">
        <v>9600</v>
      </c>
      <c r="R1069" s="60"/>
    </row>
    <row r="1070" spans="1:18" x14ac:dyDescent="0.2">
      <c r="A1070" s="1">
        <v>50000249</v>
      </c>
      <c r="B1070" s="1">
        <v>830276</v>
      </c>
      <c r="C1070" s="1" t="s">
        <v>126</v>
      </c>
      <c r="D1070" s="1">
        <v>8903127496</v>
      </c>
      <c r="E1070" s="3">
        <v>37335</v>
      </c>
      <c r="F1070" s="1">
        <v>6432249</v>
      </c>
      <c r="G1070" s="1">
        <v>0</v>
      </c>
      <c r="H1070" s="1">
        <v>0</v>
      </c>
      <c r="I1070" s="1"/>
      <c r="J1070" s="2">
        <v>329000</v>
      </c>
      <c r="K1070" s="2">
        <v>0</v>
      </c>
      <c r="L1070" s="2">
        <v>0</v>
      </c>
      <c r="M1070" s="2">
        <v>329000</v>
      </c>
      <c r="N1070" s="75">
        <f>VLOOKUP(P1070,'CODIGOS RENTISTICOS'!$A$2:E2110,2,FALSE)</f>
        <v>825000000</v>
      </c>
      <c r="O1070" s="75">
        <f>VLOOKUP(P1070,'CODIGOS RENTISTICOS'!$A$2:F4277,3,FALSE)</f>
        <v>150109</v>
      </c>
      <c r="P1070" s="60">
        <v>5041</v>
      </c>
      <c r="Q1070" s="2">
        <v>329000</v>
      </c>
      <c r="R1070" s="60"/>
    </row>
    <row r="1071" spans="1:18" x14ac:dyDescent="0.2">
      <c r="A1071" s="1">
        <v>50000249</v>
      </c>
      <c r="B1071" s="1">
        <v>693741</v>
      </c>
      <c r="C1071" s="1" t="s">
        <v>115</v>
      </c>
      <c r="D1071" s="1">
        <v>93387797</v>
      </c>
      <c r="E1071" s="3">
        <v>37335</v>
      </c>
      <c r="F1071" s="1">
        <v>2636951</v>
      </c>
      <c r="G1071" s="1">
        <v>0</v>
      </c>
      <c r="H1071" s="1">
        <v>0</v>
      </c>
      <c r="I1071" s="1"/>
      <c r="J1071" s="2">
        <v>7000</v>
      </c>
      <c r="K1071" s="2">
        <v>0</v>
      </c>
      <c r="L1071" s="2">
        <v>0</v>
      </c>
      <c r="M1071" s="2">
        <v>7000</v>
      </c>
      <c r="N1071" s="75">
        <f>VLOOKUP(P1071,'CODIGOS RENTISTICOS'!$A$2:E2111,2,FALSE)</f>
        <v>825000000</v>
      </c>
      <c r="O1071" s="75">
        <f>VLOOKUP(P1071,'CODIGOS RENTISTICOS'!$A$2:F4278,3,FALSE)</f>
        <v>150109</v>
      </c>
      <c r="P1071" s="60">
        <v>5041</v>
      </c>
      <c r="Q1071" s="2">
        <v>7000</v>
      </c>
      <c r="R1071" s="60"/>
    </row>
    <row r="1072" spans="1:18" x14ac:dyDescent="0.2">
      <c r="A1072" s="1">
        <v>50000249</v>
      </c>
      <c r="B1072" s="1">
        <v>6266170</v>
      </c>
      <c r="C1072" s="1" t="s">
        <v>42</v>
      </c>
      <c r="D1072" s="1">
        <v>17098237</v>
      </c>
      <c r="E1072" s="3">
        <v>37335</v>
      </c>
      <c r="F1072" s="1">
        <v>6649241</v>
      </c>
      <c r="G1072" s="1">
        <v>0</v>
      </c>
      <c r="H1072" s="1">
        <v>0</v>
      </c>
      <c r="I1072" s="1"/>
      <c r="J1072" s="2">
        <v>309000</v>
      </c>
      <c r="K1072" s="2">
        <v>0</v>
      </c>
      <c r="L1072" s="2">
        <v>0</v>
      </c>
      <c r="M1072" s="2">
        <v>309000</v>
      </c>
      <c r="N1072" s="75">
        <f>VLOOKUP(P1072,'CODIGOS RENTISTICOS'!$A$2:E2112,2,FALSE)</f>
        <v>825000000</v>
      </c>
      <c r="O1072" s="75">
        <f>VLOOKUP(P1072,'CODIGOS RENTISTICOS'!$A$2:F4279,3,FALSE)</f>
        <v>150109</v>
      </c>
      <c r="P1072" s="60">
        <v>121245</v>
      </c>
      <c r="Q1072" s="2">
        <v>309000</v>
      </c>
      <c r="R1072" s="60"/>
    </row>
    <row r="1073" spans="1:18" x14ac:dyDescent="0.2">
      <c r="A1073" s="1">
        <v>50000249</v>
      </c>
      <c r="B1073" s="1">
        <v>1202642</v>
      </c>
      <c r="C1073" s="1" t="s">
        <v>295</v>
      </c>
      <c r="D1073" s="1">
        <v>16467806</v>
      </c>
      <c r="E1073" s="3">
        <v>37335</v>
      </c>
      <c r="F1073" s="1">
        <v>33163</v>
      </c>
      <c r="G1073" s="1">
        <v>0</v>
      </c>
      <c r="H1073" s="1">
        <v>0</v>
      </c>
      <c r="I1073" s="1"/>
      <c r="J1073" s="2">
        <v>309000</v>
      </c>
      <c r="K1073" s="2">
        <v>0</v>
      </c>
      <c r="L1073" s="2">
        <v>0</v>
      </c>
      <c r="M1073" s="2">
        <v>309000</v>
      </c>
      <c r="N1073" s="75">
        <f>VLOOKUP(P1073,'CODIGOS RENTISTICOS'!$A$2:E2113,2,FALSE)</f>
        <v>11100000</v>
      </c>
      <c r="O1073" s="75">
        <f>VLOOKUP(P1073,'CODIGOS RENTISTICOS'!$A$2:F4280,3,FALSE)</f>
        <v>150101</v>
      </c>
      <c r="P1073" s="60">
        <v>121275</v>
      </c>
      <c r="Q1073" s="2">
        <v>309000</v>
      </c>
      <c r="R1073" s="60"/>
    </row>
    <row r="1074" spans="1:18" x14ac:dyDescent="0.2">
      <c r="A1074" s="1">
        <v>50000249</v>
      </c>
      <c r="B1074" s="1">
        <v>1226277</v>
      </c>
      <c r="C1074" s="1" t="s">
        <v>295</v>
      </c>
      <c r="D1074" s="1">
        <v>12973669</v>
      </c>
      <c r="E1074" s="3">
        <v>37335</v>
      </c>
      <c r="F1074" s="1">
        <v>2423702</v>
      </c>
      <c r="G1074" s="1">
        <v>0</v>
      </c>
      <c r="H1074" s="1">
        <v>0</v>
      </c>
      <c r="I1074" s="1"/>
      <c r="J1074" s="2">
        <v>644206</v>
      </c>
      <c r="K1074" s="2">
        <v>0</v>
      </c>
      <c r="L1074" s="2">
        <v>0</v>
      </c>
      <c r="M1074" s="2">
        <v>644206</v>
      </c>
      <c r="N1074" s="75">
        <f>VLOOKUP(P1074,'CODIGOS RENTISTICOS'!$A$2:E2114,2,FALSE)</f>
        <v>11100000</v>
      </c>
      <c r="O1074" s="75">
        <f>VLOOKUP(P1074,'CODIGOS RENTISTICOS'!$A$2:F4281,3,FALSE)</f>
        <v>150101</v>
      </c>
      <c r="P1074" s="60">
        <v>121275</v>
      </c>
      <c r="Q1074" s="2">
        <v>644206</v>
      </c>
      <c r="R1074" s="60"/>
    </row>
    <row r="1075" spans="1:18" x14ac:dyDescent="0.2">
      <c r="A1075" s="1">
        <v>50000249</v>
      </c>
      <c r="B1075" s="1">
        <v>570198</v>
      </c>
      <c r="C1075" s="1" t="s">
        <v>420</v>
      </c>
      <c r="D1075" s="1">
        <v>40772108</v>
      </c>
      <c r="E1075" s="3">
        <v>37335</v>
      </c>
      <c r="F1075" s="1">
        <v>4304108</v>
      </c>
      <c r="G1075" s="1">
        <v>0</v>
      </c>
      <c r="H1075" s="1">
        <v>0</v>
      </c>
      <c r="I1075" s="1"/>
      <c r="J1075" s="2">
        <v>21066.2</v>
      </c>
      <c r="K1075" s="2">
        <v>0</v>
      </c>
      <c r="L1075" s="2">
        <v>0</v>
      </c>
      <c r="M1075" s="2">
        <v>21066.2</v>
      </c>
      <c r="N1075" s="75">
        <f>VLOOKUP(P1075,'CODIGOS RENTISTICOS'!$A$2:E2115,2,FALSE)</f>
        <v>821500000</v>
      </c>
      <c r="O1075" s="75">
        <f>VLOOKUP(P1075,'CODIGOS RENTISTICOS'!$A$2:F4282,3,FALSE)</f>
        <v>21000</v>
      </c>
      <c r="P1075" s="60">
        <v>270943</v>
      </c>
      <c r="Q1075" s="2">
        <v>21066.2</v>
      </c>
      <c r="R1075" s="60"/>
    </row>
    <row r="1076" spans="1:18" x14ac:dyDescent="0.2">
      <c r="A1076" s="1">
        <v>50000249</v>
      </c>
      <c r="B1076" s="1">
        <v>1160060</v>
      </c>
      <c r="C1076" s="1" t="s">
        <v>285</v>
      </c>
      <c r="D1076" s="1">
        <v>8600542499</v>
      </c>
      <c r="E1076" s="3">
        <v>37335</v>
      </c>
      <c r="F1076" s="1">
        <v>4252111</v>
      </c>
      <c r="G1076" s="1">
        <v>0</v>
      </c>
      <c r="H1076" s="1">
        <v>0</v>
      </c>
      <c r="I1076" s="1"/>
      <c r="J1076" s="2">
        <v>26000</v>
      </c>
      <c r="K1076" s="2">
        <v>0</v>
      </c>
      <c r="L1076" s="2">
        <v>0</v>
      </c>
      <c r="M1076" s="2">
        <v>26000</v>
      </c>
      <c r="N1076" s="75">
        <f>VLOOKUP(P1076,'CODIGOS RENTISTICOS'!$A$2:E2116,2,FALSE)</f>
        <v>825000000</v>
      </c>
      <c r="O1076" s="75">
        <f>VLOOKUP(P1076,'CODIGOS RENTISTICOS'!$A$2:F4283,3,FALSE)</f>
        <v>150109</v>
      </c>
      <c r="P1076" s="60">
        <v>5041</v>
      </c>
      <c r="Q1076" s="2">
        <v>26000</v>
      </c>
      <c r="R1076" s="60"/>
    </row>
    <row r="1077" spans="1:18" x14ac:dyDescent="0.2">
      <c r="A1077" s="1">
        <v>50000249</v>
      </c>
      <c r="B1077" s="1">
        <v>1195428</v>
      </c>
      <c r="C1077" s="1" t="s">
        <v>285</v>
      </c>
      <c r="D1077" s="1">
        <v>5935958</v>
      </c>
      <c r="E1077" s="3">
        <v>37336</v>
      </c>
      <c r="F1077" s="1">
        <v>5691954</v>
      </c>
      <c r="G1077" s="1">
        <v>0</v>
      </c>
      <c r="H1077" s="1">
        <v>0</v>
      </c>
      <c r="I1077" s="1"/>
      <c r="J1077" s="2">
        <v>7000</v>
      </c>
      <c r="K1077" s="2">
        <v>0</v>
      </c>
      <c r="L1077" s="2">
        <v>0</v>
      </c>
      <c r="M1077" s="2">
        <v>7000</v>
      </c>
      <c r="N1077" s="75">
        <f>VLOOKUP(P1077,'CODIGOS RENTISTICOS'!$A$2:E2117,2,FALSE)</f>
        <v>910300000</v>
      </c>
      <c r="O1077" s="75">
        <f>VLOOKUP(P1077,'CODIGOS RENTISTICOS'!$A$2:F4284,3,FALSE)</f>
        <v>130113</v>
      </c>
      <c r="P1077" s="60">
        <v>121205</v>
      </c>
      <c r="Q1077" s="2">
        <v>7000</v>
      </c>
      <c r="R1077" s="60"/>
    </row>
    <row r="1078" spans="1:18" x14ac:dyDescent="0.2">
      <c r="A1078" s="1">
        <v>50000249</v>
      </c>
      <c r="B1078" s="1">
        <v>649136</v>
      </c>
      <c r="C1078" s="1" t="s">
        <v>285</v>
      </c>
      <c r="D1078" s="1">
        <v>8600017113</v>
      </c>
      <c r="E1078" s="3">
        <v>37336</v>
      </c>
      <c r="F1078" s="1">
        <v>6234200</v>
      </c>
      <c r="G1078" s="1">
        <v>0</v>
      </c>
      <c r="H1078" s="1">
        <v>0</v>
      </c>
      <c r="I1078" s="1"/>
      <c r="J1078" s="2">
        <v>2031498.06</v>
      </c>
      <c r="K1078" s="2">
        <v>0</v>
      </c>
      <c r="L1078" s="2">
        <v>0</v>
      </c>
      <c r="M1078" s="2">
        <v>2031498.06</v>
      </c>
      <c r="N1078" s="75">
        <f>VLOOKUP(P1078,'CODIGOS RENTISTICOS'!$A$2:E2118,2,FALSE)</f>
        <v>96200000</v>
      </c>
      <c r="O1078" s="75">
        <f>VLOOKUP(P1078,'CODIGOS RENTISTICOS'!$A$2:F4285,3,FALSE)</f>
        <v>350101</v>
      </c>
      <c r="P1078" s="60">
        <v>121240</v>
      </c>
      <c r="Q1078" s="2">
        <v>2031498.06</v>
      </c>
      <c r="R1078" s="60"/>
    </row>
    <row r="1079" spans="1:18" x14ac:dyDescent="0.2">
      <c r="A1079" s="1">
        <v>50000249</v>
      </c>
      <c r="B1079" s="1">
        <v>876312</v>
      </c>
      <c r="C1079" s="1" t="s">
        <v>285</v>
      </c>
      <c r="D1079" s="1">
        <v>9528646</v>
      </c>
      <c r="E1079" s="3">
        <v>37336</v>
      </c>
      <c r="F1079" s="1">
        <v>5709085</v>
      </c>
      <c r="G1079" s="1">
        <v>0</v>
      </c>
      <c r="H1079" s="1">
        <v>0</v>
      </c>
      <c r="I1079" s="1"/>
      <c r="J1079" s="2">
        <v>14000</v>
      </c>
      <c r="K1079" s="2">
        <v>0</v>
      </c>
      <c r="L1079" s="2">
        <v>0</v>
      </c>
      <c r="M1079" s="2">
        <v>14000</v>
      </c>
      <c r="N1079" s="75">
        <f>VLOOKUP(P1079,'CODIGOS RENTISTICOS'!$A$2:E2119,2,FALSE)</f>
        <v>825000000</v>
      </c>
      <c r="O1079" s="75">
        <f>VLOOKUP(P1079,'CODIGOS RENTISTICOS'!$A$2:F4286,3,FALSE)</f>
        <v>150109</v>
      </c>
      <c r="P1079" s="60">
        <v>121245</v>
      </c>
      <c r="Q1079" s="2">
        <v>14000</v>
      </c>
      <c r="R1079" s="60"/>
    </row>
    <row r="1080" spans="1:18" x14ac:dyDescent="0.2">
      <c r="A1080" s="1">
        <v>50000249</v>
      </c>
      <c r="B1080" s="1">
        <v>675401</v>
      </c>
      <c r="C1080" s="1" t="s">
        <v>285</v>
      </c>
      <c r="D1080" s="1">
        <v>4421231</v>
      </c>
      <c r="E1080" s="3">
        <v>37336</v>
      </c>
      <c r="F1080" s="1">
        <v>2168075</v>
      </c>
      <c r="G1080" s="1">
        <v>0</v>
      </c>
      <c r="H1080" s="1">
        <v>0</v>
      </c>
      <c r="I1080" s="1"/>
      <c r="J1080" s="2">
        <v>7000</v>
      </c>
      <c r="K1080" s="2">
        <v>0</v>
      </c>
      <c r="L1080" s="2">
        <v>0</v>
      </c>
      <c r="M1080" s="2">
        <v>7000</v>
      </c>
      <c r="N1080" s="75">
        <f>VLOOKUP(P1080,'CODIGOS RENTISTICOS'!$A$2:E2120,2,FALSE)</f>
        <v>910300000</v>
      </c>
      <c r="O1080" s="75">
        <f>VLOOKUP(P1080,'CODIGOS RENTISTICOS'!$A$2:F4287,3,FALSE)</f>
        <v>130113</v>
      </c>
      <c r="P1080" s="60">
        <v>121205</v>
      </c>
      <c r="Q1080" s="2">
        <v>7000</v>
      </c>
      <c r="R1080" s="60"/>
    </row>
    <row r="1081" spans="1:18" x14ac:dyDescent="0.2">
      <c r="A1081" s="1">
        <v>50000249</v>
      </c>
      <c r="B1081" s="1">
        <v>675465</v>
      </c>
      <c r="C1081" s="1" t="s">
        <v>285</v>
      </c>
      <c r="D1081" s="1">
        <v>8600386559</v>
      </c>
      <c r="E1081" s="3">
        <v>37336</v>
      </c>
      <c r="F1081" s="1">
        <v>3377880</v>
      </c>
      <c r="G1081" s="1">
        <v>0</v>
      </c>
      <c r="H1081" s="1">
        <v>0</v>
      </c>
      <c r="I1081" s="1"/>
      <c r="J1081" s="2">
        <v>7000</v>
      </c>
      <c r="K1081" s="2">
        <v>0</v>
      </c>
      <c r="L1081" s="2">
        <v>0</v>
      </c>
      <c r="M1081" s="2">
        <v>7000</v>
      </c>
      <c r="N1081" s="75">
        <f>VLOOKUP(P1081,'CODIGOS RENTISTICOS'!$A$2:E2121,2,FALSE)</f>
        <v>825000000</v>
      </c>
      <c r="O1081" s="75">
        <f>VLOOKUP(P1081,'CODIGOS RENTISTICOS'!$A$2:F4288,3,FALSE)</f>
        <v>150109</v>
      </c>
      <c r="P1081" s="60">
        <v>5041</v>
      </c>
      <c r="Q1081" s="2">
        <v>7000</v>
      </c>
      <c r="R1081" s="60"/>
    </row>
    <row r="1082" spans="1:18" x14ac:dyDescent="0.2">
      <c r="A1082" s="1">
        <v>50000249</v>
      </c>
      <c r="B1082" s="1">
        <v>766361</v>
      </c>
      <c r="C1082" s="1" t="s">
        <v>285</v>
      </c>
      <c r="D1082" s="1">
        <v>11451266</v>
      </c>
      <c r="E1082" s="3">
        <v>37336</v>
      </c>
      <c r="F1082" s="1">
        <v>7767195</v>
      </c>
      <c r="G1082" s="1">
        <v>0</v>
      </c>
      <c r="H1082" s="1">
        <v>0</v>
      </c>
      <c r="I1082" s="1"/>
      <c r="J1082" s="2">
        <v>7000</v>
      </c>
      <c r="K1082" s="2">
        <v>0</v>
      </c>
      <c r="L1082" s="2">
        <v>0</v>
      </c>
      <c r="M1082" s="2">
        <v>7000</v>
      </c>
      <c r="N1082" s="75">
        <f>VLOOKUP(P1082,'CODIGOS RENTISTICOS'!$A$2:E2122,2,FALSE)</f>
        <v>910300000</v>
      </c>
      <c r="O1082" s="75">
        <f>VLOOKUP(P1082,'CODIGOS RENTISTICOS'!$A$2:F4289,3,FALSE)</f>
        <v>130113</v>
      </c>
      <c r="P1082" s="60">
        <v>121235</v>
      </c>
      <c r="Q1082" s="2">
        <v>7000</v>
      </c>
      <c r="R1082" s="60"/>
    </row>
    <row r="1083" spans="1:18" x14ac:dyDescent="0.2">
      <c r="A1083" s="1">
        <v>50000249</v>
      </c>
      <c r="B1083" s="1">
        <v>911927</v>
      </c>
      <c r="C1083" s="1" t="s">
        <v>285</v>
      </c>
      <c r="D1083" s="1">
        <v>8902044965</v>
      </c>
      <c r="E1083" s="3">
        <v>37336</v>
      </c>
      <c r="F1083" s="1">
        <v>2410270</v>
      </c>
      <c r="G1083" s="1">
        <v>0</v>
      </c>
      <c r="H1083" s="1">
        <v>1</v>
      </c>
      <c r="I1083" s="1"/>
      <c r="J1083" s="2">
        <v>0</v>
      </c>
      <c r="K1083" s="2">
        <v>0</v>
      </c>
      <c r="L1083" s="2">
        <v>1657900</v>
      </c>
      <c r="M1083" s="2">
        <v>1657900</v>
      </c>
      <c r="N1083" s="75">
        <f>VLOOKUP(P1083,'CODIGOS RENTISTICOS'!$A$2:E2123,2,FALSE)</f>
        <v>825000000</v>
      </c>
      <c r="O1083" s="75">
        <f>VLOOKUP(P1083,'CODIGOS RENTISTICOS'!$A$2:F4290,3,FALSE)</f>
        <v>150109</v>
      </c>
      <c r="P1083" s="60">
        <v>121245</v>
      </c>
      <c r="Q1083" s="2">
        <v>1657900</v>
      </c>
      <c r="R1083" s="60"/>
    </row>
    <row r="1084" spans="1:18" x14ac:dyDescent="0.2">
      <c r="A1084" s="1">
        <v>50000249</v>
      </c>
      <c r="B1084" s="1">
        <v>1171806</v>
      </c>
      <c r="C1084" s="1" t="s">
        <v>285</v>
      </c>
      <c r="D1084" s="1">
        <v>8604006457</v>
      </c>
      <c r="E1084" s="3">
        <v>37336</v>
      </c>
      <c r="F1084" s="1">
        <v>835140</v>
      </c>
      <c r="G1084" s="1">
        <v>0</v>
      </c>
      <c r="H1084" s="1">
        <v>0</v>
      </c>
      <c r="I1084" s="1"/>
      <c r="J1084" s="2">
        <v>7000</v>
      </c>
      <c r="K1084" s="2">
        <v>0</v>
      </c>
      <c r="L1084" s="2">
        <v>0</v>
      </c>
      <c r="M1084" s="2">
        <v>7000</v>
      </c>
      <c r="N1084" s="75">
        <f>VLOOKUP(P1084,'CODIGOS RENTISTICOS'!$A$2:E2124,2,FALSE)</f>
        <v>825000000</v>
      </c>
      <c r="O1084" s="75">
        <f>VLOOKUP(P1084,'CODIGOS RENTISTICOS'!$A$2:F4291,3,FALSE)</f>
        <v>150109</v>
      </c>
      <c r="P1084" s="60">
        <v>5041</v>
      </c>
      <c r="Q1084" s="2">
        <v>7000</v>
      </c>
      <c r="R1084" s="60"/>
    </row>
    <row r="1085" spans="1:18" x14ac:dyDescent="0.2">
      <c r="A1085" s="1">
        <v>50000249</v>
      </c>
      <c r="B1085" s="1">
        <v>9146546</v>
      </c>
      <c r="C1085" s="1" t="s">
        <v>285</v>
      </c>
      <c r="D1085" s="1">
        <v>19330129</v>
      </c>
      <c r="E1085" s="3">
        <v>37336</v>
      </c>
      <c r="F1085" s="1">
        <v>2169918</v>
      </c>
      <c r="G1085" s="1">
        <v>0</v>
      </c>
      <c r="H1085" s="1">
        <v>0</v>
      </c>
      <c r="I1085" s="1"/>
      <c r="J1085" s="2">
        <v>7000</v>
      </c>
      <c r="K1085" s="2">
        <v>0</v>
      </c>
      <c r="L1085" s="2">
        <v>0</v>
      </c>
      <c r="M1085" s="2">
        <v>7000</v>
      </c>
      <c r="N1085" s="75">
        <f>VLOOKUP(P1085,'CODIGOS RENTISTICOS'!$A$2:E2125,2,FALSE)</f>
        <v>825000000</v>
      </c>
      <c r="O1085" s="75">
        <f>VLOOKUP(P1085,'CODIGOS RENTISTICOS'!$A$2:F4292,3,FALSE)</f>
        <v>150109</v>
      </c>
      <c r="P1085" s="60">
        <v>121245</v>
      </c>
      <c r="Q1085" s="2">
        <v>7000</v>
      </c>
      <c r="R1085" s="60"/>
    </row>
    <row r="1086" spans="1:18" x14ac:dyDescent="0.2">
      <c r="A1086" s="1">
        <v>50000249</v>
      </c>
      <c r="B1086" s="1">
        <v>1139510</v>
      </c>
      <c r="C1086" s="1" t="s">
        <v>285</v>
      </c>
      <c r="D1086" s="1">
        <v>8300728718</v>
      </c>
      <c r="E1086" s="3">
        <v>37336</v>
      </c>
      <c r="F1086" s="1">
        <v>2531110</v>
      </c>
      <c r="G1086" s="1">
        <v>0</v>
      </c>
      <c r="H1086" s="1">
        <v>0</v>
      </c>
      <c r="I1086" s="1"/>
      <c r="J1086" s="2">
        <v>84000</v>
      </c>
      <c r="K1086" s="2">
        <v>0</v>
      </c>
      <c r="L1086" s="2">
        <v>0</v>
      </c>
      <c r="M1086" s="2">
        <v>84000</v>
      </c>
      <c r="N1086" s="75">
        <f>VLOOKUP(P1086,'CODIGOS RENTISTICOS'!$A$2:E2126,2,FALSE)</f>
        <v>825000000</v>
      </c>
      <c r="O1086" s="75">
        <f>VLOOKUP(P1086,'CODIGOS RENTISTICOS'!$A$2:F4293,3,FALSE)</f>
        <v>150109</v>
      </c>
      <c r="P1086" s="60">
        <v>121245</v>
      </c>
      <c r="Q1086" s="2">
        <v>84000</v>
      </c>
      <c r="R1086" s="60"/>
    </row>
    <row r="1087" spans="1:18" x14ac:dyDescent="0.2">
      <c r="A1087" s="1">
        <v>50000249</v>
      </c>
      <c r="B1087" s="1">
        <v>956426</v>
      </c>
      <c r="C1087" s="1" t="s">
        <v>285</v>
      </c>
      <c r="D1087" s="1">
        <v>8909078159</v>
      </c>
      <c r="E1087" s="3">
        <v>37336</v>
      </c>
      <c r="F1087" s="1">
        <v>3133199</v>
      </c>
      <c r="G1087" s="1">
        <v>0</v>
      </c>
      <c r="H1087" s="1">
        <v>0</v>
      </c>
      <c r="I1087" s="1"/>
      <c r="J1087" s="2">
        <v>5000</v>
      </c>
      <c r="K1087" s="2">
        <v>0</v>
      </c>
      <c r="L1087" s="2">
        <v>0</v>
      </c>
      <c r="M1087" s="2">
        <v>5000</v>
      </c>
      <c r="N1087" s="75">
        <f>VLOOKUP(P1087,'CODIGOS RENTISTICOS'!$A$2:E2127,2,FALSE)</f>
        <v>825000000</v>
      </c>
      <c r="O1087" s="75">
        <f>VLOOKUP(P1087,'CODIGOS RENTISTICOS'!$A$2:F4294,3,FALSE)</f>
        <v>150109</v>
      </c>
      <c r="P1087" s="60">
        <v>5041</v>
      </c>
      <c r="Q1087" s="2">
        <v>5000</v>
      </c>
      <c r="R1087" s="60"/>
    </row>
    <row r="1088" spans="1:18" x14ac:dyDescent="0.2">
      <c r="A1088" s="1">
        <v>50000249</v>
      </c>
      <c r="B1088" s="1">
        <v>956427</v>
      </c>
      <c r="C1088" s="1" t="s">
        <v>285</v>
      </c>
      <c r="D1088" s="1">
        <v>8909078159</v>
      </c>
      <c r="E1088" s="3">
        <v>37336</v>
      </c>
      <c r="F1088" s="1">
        <v>3133199</v>
      </c>
      <c r="G1088" s="1">
        <v>0</v>
      </c>
      <c r="H1088" s="1">
        <v>0</v>
      </c>
      <c r="I1088" s="1"/>
      <c r="J1088" s="2">
        <v>5000</v>
      </c>
      <c r="K1088" s="2">
        <v>0</v>
      </c>
      <c r="L1088" s="2">
        <v>0</v>
      </c>
      <c r="M1088" s="2">
        <v>5000</v>
      </c>
      <c r="N1088" s="75">
        <f>VLOOKUP(P1088,'CODIGOS RENTISTICOS'!$A$2:E2128,2,FALSE)</f>
        <v>825000000</v>
      </c>
      <c r="O1088" s="75">
        <f>VLOOKUP(P1088,'CODIGOS RENTISTICOS'!$A$2:F4295,3,FALSE)</f>
        <v>150109</v>
      </c>
      <c r="P1088" s="60">
        <v>5041</v>
      </c>
      <c r="Q1088" s="2">
        <v>5000</v>
      </c>
      <c r="R1088" s="60"/>
    </row>
    <row r="1089" spans="1:18" x14ac:dyDescent="0.2">
      <c r="A1089" s="1">
        <v>50000249</v>
      </c>
      <c r="B1089" s="1">
        <v>956428</v>
      </c>
      <c r="C1089" s="1" t="s">
        <v>285</v>
      </c>
      <c r="D1089" s="1">
        <v>8909078159</v>
      </c>
      <c r="E1089" s="3">
        <v>37336</v>
      </c>
      <c r="F1089" s="1">
        <v>3133199</v>
      </c>
      <c r="G1089" s="1">
        <v>0</v>
      </c>
      <c r="H1089" s="1">
        <v>0</v>
      </c>
      <c r="I1089" s="1"/>
      <c r="J1089" s="2">
        <v>5000</v>
      </c>
      <c r="K1089" s="2">
        <v>0</v>
      </c>
      <c r="L1089" s="2">
        <v>0</v>
      </c>
      <c r="M1089" s="2">
        <v>5000</v>
      </c>
      <c r="N1089" s="75">
        <f>VLOOKUP(P1089,'CODIGOS RENTISTICOS'!$A$2:E2129,2,FALSE)</f>
        <v>825000000</v>
      </c>
      <c r="O1089" s="75">
        <f>VLOOKUP(P1089,'CODIGOS RENTISTICOS'!$A$2:F4296,3,FALSE)</f>
        <v>150109</v>
      </c>
      <c r="P1089" s="60">
        <v>5041</v>
      </c>
      <c r="Q1089" s="2">
        <v>5000</v>
      </c>
      <c r="R1089" s="60"/>
    </row>
    <row r="1090" spans="1:18" x14ac:dyDescent="0.2">
      <c r="A1090" s="1">
        <v>50000249</v>
      </c>
      <c r="B1090" s="1">
        <v>956429</v>
      </c>
      <c r="C1090" s="1" t="s">
        <v>285</v>
      </c>
      <c r="D1090" s="1">
        <v>8909078127</v>
      </c>
      <c r="E1090" s="3">
        <v>37336</v>
      </c>
      <c r="F1090" s="1">
        <v>3133199</v>
      </c>
      <c r="G1090" s="1">
        <v>0</v>
      </c>
      <c r="H1090" s="1">
        <v>0</v>
      </c>
      <c r="I1090" s="1"/>
      <c r="J1090" s="2">
        <v>5000</v>
      </c>
      <c r="K1090" s="2">
        <v>0</v>
      </c>
      <c r="L1090" s="2">
        <v>0</v>
      </c>
      <c r="M1090" s="2">
        <v>5000</v>
      </c>
      <c r="N1090" s="75">
        <f>VLOOKUP(P1090,'CODIGOS RENTISTICOS'!$A$2:E2130,2,FALSE)</f>
        <v>825000000</v>
      </c>
      <c r="O1090" s="75">
        <f>VLOOKUP(P1090,'CODIGOS RENTISTICOS'!$A$2:F4297,3,FALSE)</f>
        <v>150109</v>
      </c>
      <c r="P1090" s="60">
        <v>5041</v>
      </c>
      <c r="Q1090" s="2">
        <v>5000</v>
      </c>
      <c r="R1090" s="60"/>
    </row>
    <row r="1091" spans="1:18" x14ac:dyDescent="0.2">
      <c r="A1091" s="1">
        <v>50000249</v>
      </c>
      <c r="B1091" s="1">
        <v>956432</v>
      </c>
      <c r="C1091" s="1" t="s">
        <v>285</v>
      </c>
      <c r="D1091" s="1">
        <v>8909078127</v>
      </c>
      <c r="E1091" s="3">
        <v>37336</v>
      </c>
      <c r="F1091" s="1">
        <v>3133199</v>
      </c>
      <c r="G1091" s="1">
        <v>0</v>
      </c>
      <c r="H1091" s="1">
        <v>0</v>
      </c>
      <c r="I1091" s="1"/>
      <c r="J1091" s="2">
        <v>5000</v>
      </c>
      <c r="K1091" s="2">
        <v>0</v>
      </c>
      <c r="L1091" s="2">
        <v>0</v>
      </c>
      <c r="M1091" s="2">
        <v>5000</v>
      </c>
      <c r="N1091" s="75">
        <f>VLOOKUP(P1091,'CODIGOS RENTISTICOS'!$A$2:E2131,2,FALSE)</f>
        <v>825000000</v>
      </c>
      <c r="O1091" s="75">
        <f>VLOOKUP(P1091,'CODIGOS RENTISTICOS'!$A$2:F4298,3,FALSE)</f>
        <v>150109</v>
      </c>
      <c r="P1091" s="60">
        <v>5041</v>
      </c>
      <c r="Q1091" s="2">
        <v>5000</v>
      </c>
      <c r="R1091" s="60"/>
    </row>
    <row r="1092" spans="1:18" x14ac:dyDescent="0.2">
      <c r="A1092" s="1">
        <v>50000249</v>
      </c>
      <c r="B1092" s="1">
        <v>956433</v>
      </c>
      <c r="C1092" s="1" t="s">
        <v>285</v>
      </c>
      <c r="D1092" s="1">
        <v>8909078127</v>
      </c>
      <c r="E1092" s="3">
        <v>37336</v>
      </c>
      <c r="F1092" s="1">
        <v>3133199</v>
      </c>
      <c r="G1092" s="1">
        <v>0</v>
      </c>
      <c r="H1092" s="1">
        <v>0</v>
      </c>
      <c r="I1092" s="1"/>
      <c r="J1092" s="2">
        <v>5000</v>
      </c>
      <c r="K1092" s="2">
        <v>0</v>
      </c>
      <c r="L1092" s="2">
        <v>0</v>
      </c>
      <c r="M1092" s="2">
        <v>5000</v>
      </c>
      <c r="N1092" s="75">
        <f>VLOOKUP(P1092,'CODIGOS RENTISTICOS'!$A$2:E2132,2,FALSE)</f>
        <v>825000000</v>
      </c>
      <c r="O1092" s="75">
        <f>VLOOKUP(P1092,'CODIGOS RENTISTICOS'!$A$2:F4299,3,FALSE)</f>
        <v>150109</v>
      </c>
      <c r="P1092" s="60">
        <v>5041</v>
      </c>
      <c r="Q1092" s="2">
        <v>5000</v>
      </c>
      <c r="R1092" s="60"/>
    </row>
    <row r="1093" spans="1:18" x14ac:dyDescent="0.2">
      <c r="A1093" s="1">
        <v>50000249</v>
      </c>
      <c r="B1093" s="1">
        <v>956434</v>
      </c>
      <c r="C1093" s="1" t="s">
        <v>285</v>
      </c>
      <c r="D1093" s="1">
        <v>8909078127</v>
      </c>
      <c r="E1093" s="3">
        <v>37336</v>
      </c>
      <c r="F1093" s="1">
        <v>3133199</v>
      </c>
      <c r="G1093" s="1">
        <v>0</v>
      </c>
      <c r="H1093" s="1">
        <v>0</v>
      </c>
      <c r="I1093" s="1"/>
      <c r="J1093" s="2">
        <v>7000</v>
      </c>
      <c r="K1093" s="2">
        <v>0</v>
      </c>
      <c r="L1093" s="2">
        <v>0</v>
      </c>
      <c r="M1093" s="2">
        <v>7000</v>
      </c>
      <c r="N1093" s="75">
        <f>VLOOKUP(P1093,'CODIGOS RENTISTICOS'!$A$2:E2133,2,FALSE)</f>
        <v>825000000</v>
      </c>
      <c r="O1093" s="75">
        <f>VLOOKUP(P1093,'CODIGOS RENTISTICOS'!$A$2:F4300,3,FALSE)</f>
        <v>150109</v>
      </c>
      <c r="P1093" s="60">
        <v>5041</v>
      </c>
      <c r="Q1093" s="2">
        <v>7000</v>
      </c>
      <c r="R1093" s="60"/>
    </row>
    <row r="1094" spans="1:18" x14ac:dyDescent="0.2">
      <c r="A1094" s="1">
        <v>50000249</v>
      </c>
      <c r="B1094" s="1">
        <v>956435</v>
      </c>
      <c r="C1094" s="1" t="s">
        <v>285</v>
      </c>
      <c r="D1094" s="1">
        <v>8909078159</v>
      </c>
      <c r="E1094" s="3">
        <v>37336</v>
      </c>
      <c r="F1094" s="1">
        <v>3133199</v>
      </c>
      <c r="G1094" s="1">
        <v>0</v>
      </c>
      <c r="H1094" s="1">
        <v>0</v>
      </c>
      <c r="I1094" s="1"/>
      <c r="J1094" s="2">
        <v>5000</v>
      </c>
      <c r="K1094" s="2">
        <v>0</v>
      </c>
      <c r="L1094" s="2">
        <v>0</v>
      </c>
      <c r="M1094" s="2">
        <v>5000</v>
      </c>
      <c r="N1094" s="75">
        <f>VLOOKUP(P1094,'CODIGOS RENTISTICOS'!$A$2:E2134,2,FALSE)</f>
        <v>825000000</v>
      </c>
      <c r="O1094" s="75">
        <f>VLOOKUP(P1094,'CODIGOS RENTISTICOS'!$A$2:F4301,3,FALSE)</f>
        <v>150109</v>
      </c>
      <c r="P1094" s="60">
        <v>5041</v>
      </c>
      <c r="Q1094" s="2">
        <v>5000</v>
      </c>
      <c r="R1094" s="60"/>
    </row>
    <row r="1095" spans="1:18" x14ac:dyDescent="0.2">
      <c r="A1095" s="1">
        <v>50000249</v>
      </c>
      <c r="B1095" s="1">
        <v>1376707</v>
      </c>
      <c r="C1095" s="1" t="s">
        <v>285</v>
      </c>
      <c r="D1095" s="1">
        <v>6910622</v>
      </c>
      <c r="E1095" s="3">
        <v>37336</v>
      </c>
      <c r="F1095" s="1">
        <v>2960496</v>
      </c>
      <c r="G1095" s="1">
        <v>0</v>
      </c>
      <c r="H1095" s="1">
        <v>0</v>
      </c>
      <c r="I1095" s="1"/>
      <c r="J1095" s="2">
        <v>7000</v>
      </c>
      <c r="K1095" s="2">
        <v>0</v>
      </c>
      <c r="L1095" s="2">
        <v>0</v>
      </c>
      <c r="M1095" s="2">
        <v>7000</v>
      </c>
      <c r="N1095" s="75">
        <f>VLOOKUP(P1095,'CODIGOS RENTISTICOS'!$A$2:E2135,2,FALSE)</f>
        <v>825000000</v>
      </c>
      <c r="O1095" s="75">
        <f>VLOOKUP(P1095,'CODIGOS RENTISTICOS'!$A$2:F4302,3,FALSE)</f>
        <v>150109</v>
      </c>
      <c r="P1095" s="60">
        <v>121245</v>
      </c>
      <c r="Q1095" s="2">
        <v>7000</v>
      </c>
      <c r="R1095" s="60"/>
    </row>
    <row r="1096" spans="1:18" x14ac:dyDescent="0.2">
      <c r="A1096" s="1">
        <v>50000249</v>
      </c>
      <c r="B1096" s="1">
        <v>1376749</v>
      </c>
      <c r="C1096" s="1" t="s">
        <v>285</v>
      </c>
      <c r="D1096" s="1">
        <v>3015388</v>
      </c>
      <c r="E1096" s="3">
        <v>37336</v>
      </c>
      <c r="F1096" s="1">
        <v>8485628</v>
      </c>
      <c r="G1096" s="1">
        <v>0</v>
      </c>
      <c r="H1096" s="1">
        <v>0</v>
      </c>
      <c r="I1096" s="1"/>
      <c r="J1096" s="2">
        <v>47000</v>
      </c>
      <c r="K1096" s="2">
        <v>0</v>
      </c>
      <c r="L1096" s="2">
        <v>0</v>
      </c>
      <c r="M1096" s="2">
        <v>47000</v>
      </c>
      <c r="N1096" s="75">
        <f>VLOOKUP(P1096,'CODIGOS RENTISTICOS'!$A$2:E2136,2,FALSE)</f>
        <v>10900000</v>
      </c>
      <c r="O1096" s="75">
        <f>VLOOKUP(P1096,'CODIGOS RENTISTICOS'!$A$2:F4303,3,FALSE)</f>
        <v>170101</v>
      </c>
      <c r="P1096" s="60">
        <v>121255</v>
      </c>
      <c r="Q1096" s="2">
        <v>47000</v>
      </c>
      <c r="R1096" s="60"/>
    </row>
    <row r="1097" spans="1:18" x14ac:dyDescent="0.2">
      <c r="A1097" s="1">
        <v>50000249</v>
      </c>
      <c r="B1097" s="1">
        <v>1085867</v>
      </c>
      <c r="C1097" s="1" t="s">
        <v>285</v>
      </c>
      <c r="D1097" s="1">
        <v>3222858</v>
      </c>
      <c r="E1097" s="3">
        <v>37336</v>
      </c>
      <c r="F1097" s="1">
        <v>3331254</v>
      </c>
      <c r="G1097" s="1">
        <v>0</v>
      </c>
      <c r="H1097" s="1">
        <v>0</v>
      </c>
      <c r="I1097" s="1"/>
      <c r="J1097" s="2">
        <v>5000</v>
      </c>
      <c r="K1097" s="2">
        <v>0</v>
      </c>
      <c r="L1097" s="2">
        <v>0</v>
      </c>
      <c r="M1097" s="2">
        <v>5000</v>
      </c>
      <c r="N1097" s="75">
        <f>VLOOKUP(P1097,'CODIGOS RENTISTICOS'!$A$2:E2137,2,FALSE)</f>
        <v>825000000</v>
      </c>
      <c r="O1097" s="75">
        <f>VLOOKUP(P1097,'CODIGOS RENTISTICOS'!$A$2:F4304,3,FALSE)</f>
        <v>150109</v>
      </c>
      <c r="P1097" s="60">
        <v>5041</v>
      </c>
      <c r="Q1097" s="2">
        <v>5000</v>
      </c>
      <c r="R1097" s="60"/>
    </row>
    <row r="1098" spans="1:18" x14ac:dyDescent="0.2">
      <c r="A1098" s="1">
        <v>50000249</v>
      </c>
      <c r="B1098" s="1">
        <v>25032</v>
      </c>
      <c r="C1098" s="1" t="s">
        <v>285</v>
      </c>
      <c r="D1098" s="1">
        <v>8002205426</v>
      </c>
      <c r="E1098" s="3">
        <v>37336</v>
      </c>
      <c r="F1098" s="1">
        <v>3404430</v>
      </c>
      <c r="G1098" s="1">
        <v>0</v>
      </c>
      <c r="H1098" s="1">
        <v>0</v>
      </c>
      <c r="I1098" s="1"/>
      <c r="J1098" s="2">
        <v>7000</v>
      </c>
      <c r="K1098" s="2">
        <v>0</v>
      </c>
      <c r="L1098" s="2">
        <v>0</v>
      </c>
      <c r="M1098" s="2">
        <v>7000</v>
      </c>
      <c r="N1098" s="75">
        <f>VLOOKUP(P1098,'CODIGOS RENTISTICOS'!$A$2:E2138,2,FALSE)</f>
        <v>825000000</v>
      </c>
      <c r="O1098" s="75">
        <f>VLOOKUP(P1098,'CODIGOS RENTISTICOS'!$A$2:F4305,3,FALSE)</f>
        <v>150109</v>
      </c>
      <c r="P1098" s="60">
        <v>121245</v>
      </c>
      <c r="Q1098" s="2">
        <v>7000</v>
      </c>
      <c r="R1098" s="60"/>
    </row>
    <row r="1099" spans="1:18" x14ac:dyDescent="0.2">
      <c r="A1099" s="1">
        <v>50000249</v>
      </c>
      <c r="B1099" s="1">
        <v>910821</v>
      </c>
      <c r="C1099" s="1" t="s">
        <v>285</v>
      </c>
      <c r="D1099" s="1">
        <v>8000192492</v>
      </c>
      <c r="E1099" s="3">
        <v>37336</v>
      </c>
      <c r="F1099" s="1">
        <v>5330499</v>
      </c>
      <c r="G1099" s="1">
        <v>0</v>
      </c>
      <c r="H1099" s="1">
        <v>0</v>
      </c>
      <c r="I1099" s="1"/>
      <c r="J1099" s="2">
        <v>69000</v>
      </c>
      <c r="K1099" s="2">
        <v>0</v>
      </c>
      <c r="L1099" s="2">
        <v>0</v>
      </c>
      <c r="M1099" s="2">
        <v>69000</v>
      </c>
      <c r="N1099" s="75">
        <f>VLOOKUP(P1099,'CODIGOS RENTISTICOS'!$A$2:E2139,2,FALSE)</f>
        <v>825000000</v>
      </c>
      <c r="O1099" s="75">
        <f>VLOOKUP(P1099,'CODIGOS RENTISTICOS'!$A$2:F4306,3,FALSE)</f>
        <v>150109</v>
      </c>
      <c r="P1099" s="60">
        <v>121245</v>
      </c>
      <c r="Q1099" s="2">
        <v>69000</v>
      </c>
      <c r="R1099" s="60"/>
    </row>
    <row r="1100" spans="1:18" x14ac:dyDescent="0.2">
      <c r="A1100" s="1">
        <v>50000249</v>
      </c>
      <c r="B1100" s="1">
        <v>954658</v>
      </c>
      <c r="C1100" s="1" t="s">
        <v>285</v>
      </c>
      <c r="D1100" s="1">
        <v>8604011911</v>
      </c>
      <c r="E1100" s="3">
        <v>37336</v>
      </c>
      <c r="F1100" s="1">
        <v>3464214</v>
      </c>
      <c r="G1100" s="1">
        <v>0</v>
      </c>
      <c r="H1100" s="1">
        <v>0</v>
      </c>
      <c r="I1100" s="1"/>
      <c r="J1100" s="2">
        <v>43000</v>
      </c>
      <c r="K1100" s="2">
        <v>0</v>
      </c>
      <c r="L1100" s="2">
        <v>0</v>
      </c>
      <c r="M1100" s="2">
        <v>43000</v>
      </c>
      <c r="N1100" s="75">
        <f>VLOOKUP(P1100,'CODIGOS RENTISTICOS'!$A$2:E2140,2,FALSE)</f>
        <v>825000000</v>
      </c>
      <c r="O1100" s="75">
        <f>VLOOKUP(P1100,'CODIGOS RENTISTICOS'!$A$2:F4307,3,FALSE)</f>
        <v>150109</v>
      </c>
      <c r="P1100" s="60">
        <v>121245</v>
      </c>
      <c r="Q1100" s="2">
        <v>43000</v>
      </c>
      <c r="R1100" s="60"/>
    </row>
    <row r="1101" spans="1:18" x14ac:dyDescent="0.2">
      <c r="A1101" s="1">
        <v>50000249</v>
      </c>
      <c r="B1101" s="1">
        <v>956282</v>
      </c>
      <c r="C1101" s="1" t="s">
        <v>285</v>
      </c>
      <c r="D1101" s="1">
        <v>8001949846</v>
      </c>
      <c r="E1101" s="3">
        <v>37336</v>
      </c>
      <c r="F1101" s="1">
        <v>3201775</v>
      </c>
      <c r="G1101" s="1">
        <v>0</v>
      </c>
      <c r="H1101" s="1">
        <v>0</v>
      </c>
      <c r="I1101" s="1"/>
      <c r="J1101" s="2">
        <v>12200</v>
      </c>
      <c r="K1101" s="2">
        <v>0</v>
      </c>
      <c r="L1101" s="2">
        <v>0</v>
      </c>
      <c r="M1101" s="2">
        <v>12200</v>
      </c>
      <c r="N1101" s="75">
        <f>VLOOKUP(P1101,'CODIGOS RENTISTICOS'!$A$2:E2141,2,FALSE)</f>
        <v>825000000</v>
      </c>
      <c r="O1101" s="75">
        <f>VLOOKUP(P1101,'CODIGOS RENTISTICOS'!$A$2:F4308,3,FALSE)</f>
        <v>150109</v>
      </c>
      <c r="P1101" s="60">
        <v>121245</v>
      </c>
      <c r="Q1101" s="2">
        <v>12200</v>
      </c>
      <c r="R1101" s="60"/>
    </row>
    <row r="1102" spans="1:18" x14ac:dyDescent="0.2">
      <c r="A1102" s="1">
        <v>50000249</v>
      </c>
      <c r="B1102" s="1">
        <v>956284</v>
      </c>
      <c r="C1102" s="1" t="s">
        <v>285</v>
      </c>
      <c r="D1102" s="1">
        <v>8600747528</v>
      </c>
      <c r="E1102" s="3">
        <v>37336</v>
      </c>
      <c r="F1102" s="1">
        <v>5704230</v>
      </c>
      <c r="G1102" s="1">
        <v>0</v>
      </c>
      <c r="H1102" s="1">
        <v>0</v>
      </c>
      <c r="I1102" s="1"/>
      <c r="J1102" s="2">
        <v>376000</v>
      </c>
      <c r="K1102" s="2">
        <v>0</v>
      </c>
      <c r="L1102" s="2">
        <v>0</v>
      </c>
      <c r="M1102" s="2">
        <v>376000</v>
      </c>
      <c r="N1102" s="75">
        <f>VLOOKUP(P1102,'CODIGOS RENTISTICOS'!$A$2:E2142,2,FALSE)</f>
        <v>825000000</v>
      </c>
      <c r="O1102" s="75">
        <f>VLOOKUP(P1102,'CODIGOS RENTISTICOS'!$A$2:F4309,3,FALSE)</f>
        <v>150109</v>
      </c>
      <c r="P1102" s="60">
        <v>121245</v>
      </c>
      <c r="Q1102" s="2">
        <v>376000</v>
      </c>
      <c r="R1102" s="60"/>
    </row>
    <row r="1103" spans="1:18" x14ac:dyDescent="0.2">
      <c r="A1103" s="1">
        <v>50000249</v>
      </c>
      <c r="B1103" s="1">
        <v>956652</v>
      </c>
      <c r="C1103" s="1" t="s">
        <v>285</v>
      </c>
      <c r="D1103" s="1">
        <v>8300618181</v>
      </c>
      <c r="E1103" s="3">
        <v>37336</v>
      </c>
      <c r="F1103" s="1">
        <v>6127656</v>
      </c>
      <c r="G1103" s="1">
        <v>0</v>
      </c>
      <c r="H1103" s="1">
        <v>0</v>
      </c>
      <c r="I1103" s="1"/>
      <c r="J1103" s="2">
        <v>7000</v>
      </c>
      <c r="K1103" s="2">
        <v>0</v>
      </c>
      <c r="L1103" s="2">
        <v>0</v>
      </c>
      <c r="M1103" s="2">
        <v>7000</v>
      </c>
      <c r="N1103" s="75">
        <f>VLOOKUP(P1103,'CODIGOS RENTISTICOS'!$A$2:E2143,2,FALSE)</f>
        <v>825000000</v>
      </c>
      <c r="O1103" s="75">
        <f>VLOOKUP(P1103,'CODIGOS RENTISTICOS'!$A$2:F4310,3,FALSE)</f>
        <v>150109</v>
      </c>
      <c r="P1103" s="60">
        <v>121245</v>
      </c>
      <c r="Q1103" s="2">
        <v>7000</v>
      </c>
      <c r="R1103" s="60"/>
    </row>
    <row r="1104" spans="1:18" x14ac:dyDescent="0.2">
      <c r="A1104" s="1">
        <v>50000249</v>
      </c>
      <c r="B1104" s="1">
        <v>1145973</v>
      </c>
      <c r="C1104" s="1" t="s">
        <v>285</v>
      </c>
      <c r="D1104" s="1">
        <v>8000192492</v>
      </c>
      <c r="E1104" s="3">
        <v>37336</v>
      </c>
      <c r="F1104" s="1">
        <v>5330499</v>
      </c>
      <c r="G1104" s="1">
        <v>0</v>
      </c>
      <c r="H1104" s="1">
        <v>0</v>
      </c>
      <c r="I1104" s="1"/>
      <c r="J1104" s="2">
        <v>7000</v>
      </c>
      <c r="K1104" s="2">
        <v>0</v>
      </c>
      <c r="L1104" s="2">
        <v>0</v>
      </c>
      <c r="M1104" s="2">
        <v>7000</v>
      </c>
      <c r="N1104" s="75">
        <f>VLOOKUP(P1104,'CODIGOS RENTISTICOS'!$A$2:E2144,2,FALSE)</f>
        <v>825000000</v>
      </c>
      <c r="O1104" s="75">
        <f>VLOOKUP(P1104,'CODIGOS RENTISTICOS'!$A$2:F4311,3,FALSE)</f>
        <v>150109</v>
      </c>
      <c r="P1104" s="60">
        <v>121245</v>
      </c>
      <c r="Q1104" s="2">
        <v>7000</v>
      </c>
      <c r="R1104" s="60"/>
    </row>
    <row r="1105" spans="1:18" x14ac:dyDescent="0.2">
      <c r="A1105" s="1">
        <v>50000249</v>
      </c>
      <c r="B1105" s="1">
        <v>1528555</v>
      </c>
      <c r="C1105" s="1" t="s">
        <v>285</v>
      </c>
      <c r="D1105" s="1">
        <v>8000726429</v>
      </c>
      <c r="E1105" s="3">
        <v>37336</v>
      </c>
      <c r="F1105" s="1">
        <v>2714261</v>
      </c>
      <c r="G1105" s="1">
        <v>0</v>
      </c>
      <c r="H1105" s="1">
        <v>0</v>
      </c>
      <c r="I1105" s="1"/>
      <c r="J1105" s="2">
        <v>98000</v>
      </c>
      <c r="K1105" s="2">
        <v>0</v>
      </c>
      <c r="L1105" s="2">
        <v>0</v>
      </c>
      <c r="M1105" s="2">
        <v>98000</v>
      </c>
      <c r="N1105" s="75">
        <f>VLOOKUP(P1105,'CODIGOS RENTISTICOS'!$A$2:E2145,2,FALSE)</f>
        <v>825000000</v>
      </c>
      <c r="O1105" s="75">
        <f>VLOOKUP(P1105,'CODIGOS RENTISTICOS'!$A$2:F4312,3,FALSE)</f>
        <v>150109</v>
      </c>
      <c r="P1105" s="60">
        <v>121245</v>
      </c>
      <c r="Q1105" s="2">
        <v>98000</v>
      </c>
      <c r="R1105" s="60"/>
    </row>
    <row r="1106" spans="1:18" x14ac:dyDescent="0.2">
      <c r="A1106" s="1">
        <v>50000249</v>
      </c>
      <c r="B1106" s="1">
        <v>1530487</v>
      </c>
      <c r="C1106" s="1" t="s">
        <v>285</v>
      </c>
      <c r="D1106" s="1">
        <v>79166608</v>
      </c>
      <c r="E1106" s="3">
        <v>37336</v>
      </c>
      <c r="F1106" s="1">
        <v>8631843</v>
      </c>
      <c r="G1106" s="1">
        <v>0</v>
      </c>
      <c r="H1106" s="1">
        <v>0</v>
      </c>
      <c r="I1106" s="1"/>
      <c r="J1106" s="2">
        <v>51500</v>
      </c>
      <c r="K1106" s="2">
        <v>0</v>
      </c>
      <c r="L1106" s="2">
        <v>0</v>
      </c>
      <c r="M1106" s="2">
        <v>51500</v>
      </c>
      <c r="N1106" s="75">
        <f>VLOOKUP(P1106,'CODIGOS RENTISTICOS'!$A$2:E2146,2,FALSE)</f>
        <v>12400000</v>
      </c>
      <c r="O1106" s="75">
        <f>VLOOKUP(P1106,'CODIGOS RENTISTICOS'!$A$2:F4313,3,FALSE)</f>
        <v>270102</v>
      </c>
      <c r="P1106" s="60">
        <v>50110401</v>
      </c>
      <c r="Q1106" s="2">
        <v>51500</v>
      </c>
      <c r="R1106" s="60"/>
    </row>
    <row r="1107" spans="1:18" x14ac:dyDescent="0.2">
      <c r="A1107" s="1">
        <v>50000249</v>
      </c>
      <c r="B1107" s="1">
        <v>1530490</v>
      </c>
      <c r="C1107" s="1" t="s">
        <v>285</v>
      </c>
      <c r="D1107" s="1">
        <v>6612215</v>
      </c>
      <c r="E1107" s="3">
        <v>37336</v>
      </c>
      <c r="F1107" s="1">
        <v>2743031</v>
      </c>
      <c r="G1107" s="1">
        <v>0</v>
      </c>
      <c r="H1107" s="1">
        <v>0</v>
      </c>
      <c r="I1107" s="1"/>
      <c r="J1107" s="2">
        <v>5000</v>
      </c>
      <c r="K1107" s="2">
        <v>0</v>
      </c>
      <c r="L1107" s="2">
        <v>0</v>
      </c>
      <c r="M1107" s="2">
        <v>5000</v>
      </c>
      <c r="N1107" s="75">
        <f>VLOOKUP(P1107,'CODIGOS RENTISTICOS'!$A$2:E2147,2,FALSE)</f>
        <v>825000000</v>
      </c>
      <c r="O1107" s="75">
        <f>VLOOKUP(P1107,'CODIGOS RENTISTICOS'!$A$2:F4314,3,FALSE)</f>
        <v>150109</v>
      </c>
      <c r="P1107" s="60">
        <v>121245</v>
      </c>
      <c r="Q1107" s="2">
        <v>5000</v>
      </c>
      <c r="R1107" s="60"/>
    </row>
    <row r="1108" spans="1:18" x14ac:dyDescent="0.2">
      <c r="A1108" s="1">
        <v>50000249</v>
      </c>
      <c r="B1108" s="1">
        <v>2691642</v>
      </c>
      <c r="C1108" s="1" t="s">
        <v>285</v>
      </c>
      <c r="D1108" s="1">
        <v>51850318</v>
      </c>
      <c r="E1108" s="3">
        <v>37336</v>
      </c>
      <c r="F1108" s="1">
        <v>2570186</v>
      </c>
      <c r="G1108" s="1">
        <v>0</v>
      </c>
      <c r="H1108" s="1">
        <v>0</v>
      </c>
      <c r="I1108" s="1"/>
      <c r="J1108" s="2">
        <v>2000</v>
      </c>
      <c r="K1108" s="2">
        <v>0</v>
      </c>
      <c r="L1108" s="2">
        <v>0</v>
      </c>
      <c r="M1108" s="2">
        <v>2000</v>
      </c>
      <c r="N1108" s="75">
        <f>VLOOKUP(P1108,'CODIGOS RENTISTICOS'!$A$2:E2148,2,FALSE)</f>
        <v>825000000</v>
      </c>
      <c r="O1108" s="75">
        <f>VLOOKUP(P1108,'CODIGOS RENTISTICOS'!$A$2:F4315,3,FALSE)</f>
        <v>150109</v>
      </c>
      <c r="P1108" s="60">
        <v>121245</v>
      </c>
      <c r="Q1108" s="2">
        <v>2000</v>
      </c>
      <c r="R1108" s="60"/>
    </row>
    <row r="1109" spans="1:18" x14ac:dyDescent="0.2">
      <c r="A1109" s="1">
        <v>50000249</v>
      </c>
      <c r="B1109" s="1">
        <v>2692165</v>
      </c>
      <c r="C1109" s="1" t="s">
        <v>285</v>
      </c>
      <c r="D1109" s="1">
        <v>8600462012</v>
      </c>
      <c r="E1109" s="3">
        <v>37336</v>
      </c>
      <c r="F1109" s="1">
        <v>3200288</v>
      </c>
      <c r="G1109" s="1">
        <v>0</v>
      </c>
      <c r="H1109" s="1">
        <v>0</v>
      </c>
      <c r="I1109" s="1"/>
      <c r="J1109" s="2">
        <v>5000</v>
      </c>
      <c r="K1109" s="2">
        <v>0</v>
      </c>
      <c r="L1109" s="2">
        <v>0</v>
      </c>
      <c r="M1109" s="2">
        <v>5000</v>
      </c>
      <c r="N1109" s="75">
        <f>VLOOKUP(P1109,'CODIGOS RENTISTICOS'!$A$2:E2149,2,FALSE)</f>
        <v>825000000</v>
      </c>
      <c r="O1109" s="75">
        <f>VLOOKUP(P1109,'CODIGOS RENTISTICOS'!$A$2:F4316,3,FALSE)</f>
        <v>150109</v>
      </c>
      <c r="P1109" s="60">
        <v>121245</v>
      </c>
      <c r="Q1109" s="2">
        <v>5000</v>
      </c>
      <c r="R1109" s="60"/>
    </row>
    <row r="1110" spans="1:18" x14ac:dyDescent="0.2">
      <c r="A1110" s="1">
        <v>50000249</v>
      </c>
      <c r="B1110" s="1">
        <v>2692297</v>
      </c>
      <c r="C1110" s="1" t="s">
        <v>285</v>
      </c>
      <c r="D1110" s="1">
        <v>8001052136</v>
      </c>
      <c r="E1110" s="3">
        <v>37336</v>
      </c>
      <c r="F1110" s="1">
        <v>2929449</v>
      </c>
      <c r="G1110" s="1">
        <v>0</v>
      </c>
      <c r="H1110" s="1">
        <v>0</v>
      </c>
      <c r="I1110" s="1"/>
      <c r="J1110" s="2">
        <v>5000</v>
      </c>
      <c r="K1110" s="2">
        <v>0</v>
      </c>
      <c r="L1110" s="2">
        <v>0</v>
      </c>
      <c r="M1110" s="2">
        <v>5000</v>
      </c>
      <c r="N1110" s="75">
        <f>VLOOKUP(P1110,'CODIGOS RENTISTICOS'!$A$2:E2150,2,FALSE)</f>
        <v>825000000</v>
      </c>
      <c r="O1110" s="75">
        <f>VLOOKUP(P1110,'CODIGOS RENTISTICOS'!$A$2:F4317,3,FALSE)</f>
        <v>150109</v>
      </c>
      <c r="P1110" s="60">
        <v>121245</v>
      </c>
      <c r="Q1110" s="2">
        <v>5000</v>
      </c>
      <c r="R1110" s="60"/>
    </row>
    <row r="1111" spans="1:18" x14ac:dyDescent="0.2">
      <c r="A1111" s="1">
        <v>50000249</v>
      </c>
      <c r="B1111" s="1">
        <v>9541666</v>
      </c>
      <c r="C1111" s="1" t="s">
        <v>285</v>
      </c>
      <c r="D1111" s="1">
        <v>11518515</v>
      </c>
      <c r="E1111" s="3">
        <v>37336</v>
      </c>
      <c r="F1111" s="1">
        <v>6754443</v>
      </c>
      <c r="G1111" s="1">
        <v>0</v>
      </c>
      <c r="H1111" s="1">
        <v>0</v>
      </c>
      <c r="I1111" s="1"/>
      <c r="J1111" s="2">
        <v>5000</v>
      </c>
      <c r="K1111" s="2">
        <v>0</v>
      </c>
      <c r="L1111" s="2">
        <v>0</v>
      </c>
      <c r="M1111" s="2">
        <v>5000</v>
      </c>
      <c r="N1111" s="75">
        <f>VLOOKUP(P1111,'CODIGOS RENTISTICOS'!$A$2:E2151,2,FALSE)</f>
        <v>825000000</v>
      </c>
      <c r="O1111" s="75">
        <f>VLOOKUP(P1111,'CODIGOS RENTISTICOS'!$A$2:F4318,3,FALSE)</f>
        <v>150109</v>
      </c>
      <c r="P1111" s="60">
        <v>121245</v>
      </c>
      <c r="Q1111" s="2">
        <v>5000</v>
      </c>
      <c r="R1111" s="60"/>
    </row>
    <row r="1112" spans="1:18" x14ac:dyDescent="0.2">
      <c r="A1112" s="1">
        <v>50000249</v>
      </c>
      <c r="B1112" s="1">
        <v>1154657</v>
      </c>
      <c r="C1112" s="1" t="s">
        <v>285</v>
      </c>
      <c r="D1112" s="1">
        <v>16835765</v>
      </c>
      <c r="E1112" s="3">
        <v>37336</v>
      </c>
      <c r="F1112" s="1">
        <v>617614</v>
      </c>
      <c r="G1112" s="1">
        <v>0</v>
      </c>
      <c r="H1112" s="1">
        <v>0</v>
      </c>
      <c r="I1112" s="1"/>
      <c r="J1112" s="2">
        <v>15000</v>
      </c>
      <c r="K1112" s="2">
        <v>0</v>
      </c>
      <c r="L1112" s="2">
        <v>0</v>
      </c>
      <c r="M1112" s="2">
        <v>15000</v>
      </c>
      <c r="N1112" s="75">
        <f>VLOOKUP(P1112,'CODIGOS RENTISTICOS'!$A$2:E2152,2,FALSE)</f>
        <v>825000000</v>
      </c>
      <c r="O1112" s="75">
        <f>VLOOKUP(P1112,'CODIGOS RENTISTICOS'!$A$2:F4319,3,FALSE)</f>
        <v>150109</v>
      </c>
      <c r="P1112" s="60">
        <v>121245</v>
      </c>
      <c r="Q1112" s="2">
        <v>15000</v>
      </c>
      <c r="R1112" s="60"/>
    </row>
    <row r="1113" spans="1:18" x14ac:dyDescent="0.2">
      <c r="A1113" s="1">
        <v>50000249</v>
      </c>
      <c r="B1113" s="1">
        <v>1304029</v>
      </c>
      <c r="C1113" s="1" t="s">
        <v>285</v>
      </c>
      <c r="D1113" s="1">
        <v>93087437</v>
      </c>
      <c r="E1113" s="3">
        <v>37336</v>
      </c>
      <c r="F1113" s="1">
        <v>2528741</v>
      </c>
      <c r="G1113" s="1">
        <v>0</v>
      </c>
      <c r="H1113" s="1">
        <v>0</v>
      </c>
      <c r="I1113" s="1"/>
      <c r="J1113" s="2">
        <v>7500</v>
      </c>
      <c r="K1113" s="2">
        <v>0</v>
      </c>
      <c r="L1113" s="2">
        <v>0</v>
      </c>
      <c r="M1113" s="2">
        <v>7500</v>
      </c>
      <c r="N1113" s="75">
        <f>VLOOKUP(P1113,'CODIGOS RENTISTICOS'!$A$2:E2153,2,FALSE)</f>
        <v>825000000</v>
      </c>
      <c r="O1113" s="75">
        <f>VLOOKUP(P1113,'CODIGOS RENTISTICOS'!$A$2:F4320,3,FALSE)</f>
        <v>150109</v>
      </c>
      <c r="P1113" s="60">
        <v>5041</v>
      </c>
      <c r="Q1113" s="2">
        <v>7500</v>
      </c>
      <c r="R1113" s="60"/>
    </row>
    <row r="1114" spans="1:18" x14ac:dyDescent="0.2">
      <c r="A1114" s="1">
        <v>50000249</v>
      </c>
      <c r="B1114" s="1">
        <v>1304030</v>
      </c>
      <c r="C1114" s="1" t="s">
        <v>285</v>
      </c>
      <c r="D1114" s="1">
        <v>86041706</v>
      </c>
      <c r="E1114" s="3">
        <v>37336</v>
      </c>
      <c r="F1114" s="1">
        <v>2528741</v>
      </c>
      <c r="G1114" s="1">
        <v>0</v>
      </c>
      <c r="H1114" s="1">
        <v>0</v>
      </c>
      <c r="I1114" s="1"/>
      <c r="J1114" s="2">
        <v>7500</v>
      </c>
      <c r="K1114" s="2">
        <v>0</v>
      </c>
      <c r="L1114" s="2">
        <v>0</v>
      </c>
      <c r="M1114" s="2">
        <v>7500</v>
      </c>
      <c r="N1114" s="75">
        <f>VLOOKUP(P1114,'CODIGOS RENTISTICOS'!$A$2:E2154,2,FALSE)</f>
        <v>825000000</v>
      </c>
      <c r="O1114" s="75">
        <f>VLOOKUP(P1114,'CODIGOS RENTISTICOS'!$A$2:F4321,3,FALSE)</f>
        <v>150109</v>
      </c>
      <c r="P1114" s="60">
        <v>5041</v>
      </c>
      <c r="Q1114" s="2">
        <v>7500</v>
      </c>
      <c r="R1114" s="60"/>
    </row>
    <row r="1115" spans="1:18" x14ac:dyDescent="0.2">
      <c r="A1115" s="1">
        <v>50000249</v>
      </c>
      <c r="B1115" s="1">
        <v>1304031</v>
      </c>
      <c r="C1115" s="1" t="s">
        <v>285</v>
      </c>
      <c r="D1115" s="1">
        <v>7335037</v>
      </c>
      <c r="E1115" s="3">
        <v>37336</v>
      </c>
      <c r="F1115" s="1">
        <v>2528741</v>
      </c>
      <c r="G1115" s="1">
        <v>0</v>
      </c>
      <c r="H1115" s="1">
        <v>0</v>
      </c>
      <c r="I1115" s="1"/>
      <c r="J1115" s="2">
        <v>7500</v>
      </c>
      <c r="K1115" s="2">
        <v>0</v>
      </c>
      <c r="L1115" s="2">
        <v>0</v>
      </c>
      <c r="M1115" s="2">
        <v>7500</v>
      </c>
      <c r="N1115" s="75">
        <f>VLOOKUP(P1115,'CODIGOS RENTISTICOS'!$A$2:E2155,2,FALSE)</f>
        <v>825000000</v>
      </c>
      <c r="O1115" s="75">
        <f>VLOOKUP(P1115,'CODIGOS RENTISTICOS'!$A$2:F4322,3,FALSE)</f>
        <v>150109</v>
      </c>
      <c r="P1115" s="60">
        <v>5041</v>
      </c>
      <c r="Q1115" s="2">
        <v>7500</v>
      </c>
      <c r="R1115" s="60"/>
    </row>
    <row r="1116" spans="1:18" x14ac:dyDescent="0.2">
      <c r="A1116" s="1">
        <v>50000249</v>
      </c>
      <c r="B1116" s="1">
        <v>958475</v>
      </c>
      <c r="C1116" s="1" t="s">
        <v>285</v>
      </c>
      <c r="D1116" s="1">
        <v>8300558264</v>
      </c>
      <c r="E1116" s="3">
        <v>37336</v>
      </c>
      <c r="F1116" s="1">
        <v>2519536</v>
      </c>
      <c r="G1116" s="1">
        <v>0</v>
      </c>
      <c r="H1116" s="1">
        <v>0</v>
      </c>
      <c r="I1116" s="1"/>
      <c r="J1116" s="2">
        <v>21000</v>
      </c>
      <c r="K1116" s="2">
        <v>0</v>
      </c>
      <c r="L1116" s="2">
        <v>0</v>
      </c>
      <c r="M1116" s="2">
        <v>21000</v>
      </c>
      <c r="N1116" s="75">
        <f>VLOOKUP(P1116,'CODIGOS RENTISTICOS'!$A$2:E2156,2,FALSE)</f>
        <v>825000000</v>
      </c>
      <c r="O1116" s="75">
        <f>VLOOKUP(P1116,'CODIGOS RENTISTICOS'!$A$2:F4323,3,FALSE)</f>
        <v>150109</v>
      </c>
      <c r="P1116" s="60">
        <v>121245</v>
      </c>
      <c r="Q1116" s="2">
        <v>21000</v>
      </c>
      <c r="R1116" s="60"/>
    </row>
    <row r="1117" spans="1:18" x14ac:dyDescent="0.2">
      <c r="A1117" s="1">
        <v>50000249</v>
      </c>
      <c r="B1117" s="1">
        <v>1074345</v>
      </c>
      <c r="C1117" s="1" t="s">
        <v>33</v>
      </c>
      <c r="D1117" s="1">
        <v>8110225181</v>
      </c>
      <c r="E1117" s="3">
        <v>37336</v>
      </c>
      <c r="F1117" s="1">
        <v>2687811</v>
      </c>
      <c r="G1117" s="1">
        <v>0</v>
      </c>
      <c r="H1117" s="1">
        <v>0</v>
      </c>
      <c r="I1117" s="1"/>
      <c r="J1117" s="2">
        <v>309000</v>
      </c>
      <c r="K1117" s="2">
        <v>0</v>
      </c>
      <c r="L1117" s="2">
        <v>0</v>
      </c>
      <c r="M1117" s="2">
        <v>309000</v>
      </c>
      <c r="N1117" s="75">
        <f>VLOOKUP(P1117,'CODIGOS RENTISTICOS'!$A$2:E2157,2,FALSE)</f>
        <v>96200000</v>
      </c>
      <c r="O1117" s="75">
        <f>VLOOKUP(P1117,'CODIGOS RENTISTICOS'!$A$2:F4324,3,FALSE)</f>
        <v>350101</v>
      </c>
      <c r="P1117" s="60">
        <v>121230</v>
      </c>
      <c r="Q1117" s="2">
        <v>309000</v>
      </c>
      <c r="R1117" s="60"/>
    </row>
    <row r="1118" spans="1:18" x14ac:dyDescent="0.2">
      <c r="A1118" s="1">
        <v>50000249</v>
      </c>
      <c r="B1118" s="1">
        <v>1077509</v>
      </c>
      <c r="C1118" s="1" t="s">
        <v>33</v>
      </c>
      <c r="D1118" s="1">
        <v>8909048155</v>
      </c>
      <c r="E1118" s="3">
        <v>37336</v>
      </c>
      <c r="F1118" s="1">
        <v>2664400</v>
      </c>
      <c r="G1118" s="1">
        <v>0</v>
      </c>
      <c r="H1118" s="1">
        <v>0</v>
      </c>
      <c r="I1118" s="1"/>
      <c r="J1118" s="2">
        <v>1020</v>
      </c>
      <c r="K1118" s="2">
        <v>0</v>
      </c>
      <c r="L1118" s="2">
        <v>0</v>
      </c>
      <c r="M1118" s="2">
        <v>1020</v>
      </c>
      <c r="N1118" s="75">
        <f>VLOOKUP(P1118,'CODIGOS RENTISTICOS'!$A$2:E2158,2,FALSE)</f>
        <v>10500000</v>
      </c>
      <c r="O1118" s="75">
        <f>VLOOKUP(P1118,'CODIGOS RENTISTICOS'!$A$2:F4325,3,FALSE)</f>
        <v>30101</v>
      </c>
      <c r="P1118" s="60">
        <v>270201</v>
      </c>
      <c r="Q1118" s="2">
        <v>1020</v>
      </c>
      <c r="R1118" s="60"/>
    </row>
    <row r="1119" spans="1:18" x14ac:dyDescent="0.2">
      <c r="A1119" s="1">
        <v>50000249</v>
      </c>
      <c r="B1119" s="1">
        <v>242517</v>
      </c>
      <c r="C1119" s="1" t="s">
        <v>33</v>
      </c>
      <c r="D1119" s="1">
        <v>8300283513</v>
      </c>
      <c r="E1119" s="3">
        <v>37336</v>
      </c>
      <c r="F1119" s="1">
        <v>2355511</v>
      </c>
      <c r="G1119" s="1">
        <v>0</v>
      </c>
      <c r="H1119" s="1">
        <v>0</v>
      </c>
      <c r="I1119" s="1"/>
      <c r="J1119" s="2">
        <v>14000</v>
      </c>
      <c r="K1119" s="2">
        <v>0</v>
      </c>
      <c r="L1119" s="2">
        <v>0</v>
      </c>
      <c r="M1119" s="2">
        <v>14000</v>
      </c>
      <c r="N1119" s="75">
        <f>VLOOKUP(P1119,'CODIGOS RENTISTICOS'!$A$2:E2159,2,FALSE)</f>
        <v>825000000</v>
      </c>
      <c r="O1119" s="75">
        <f>VLOOKUP(P1119,'CODIGOS RENTISTICOS'!$A$2:F4326,3,FALSE)</f>
        <v>150109</v>
      </c>
      <c r="P1119" s="60">
        <v>121245</v>
      </c>
      <c r="Q1119" s="2">
        <v>14000</v>
      </c>
      <c r="R1119" s="60"/>
    </row>
    <row r="1120" spans="1:18" x14ac:dyDescent="0.2">
      <c r="A1120" s="1">
        <v>50000249</v>
      </c>
      <c r="B1120" s="1">
        <v>743886</v>
      </c>
      <c r="C1120" s="1" t="s">
        <v>33</v>
      </c>
      <c r="D1120" s="1">
        <v>2902441</v>
      </c>
      <c r="E1120" s="3">
        <v>37336</v>
      </c>
      <c r="F1120" s="1">
        <v>2601026</v>
      </c>
      <c r="G1120" s="1">
        <v>0</v>
      </c>
      <c r="H1120" s="1">
        <v>0</v>
      </c>
      <c r="I1120" s="1"/>
      <c r="J1120" s="2">
        <v>7000</v>
      </c>
      <c r="K1120" s="2">
        <v>0</v>
      </c>
      <c r="L1120" s="2">
        <v>0</v>
      </c>
      <c r="M1120" s="2">
        <v>7000</v>
      </c>
      <c r="N1120" s="75">
        <f>VLOOKUP(P1120,'CODIGOS RENTISTICOS'!$A$2:E2160,2,FALSE)</f>
        <v>825000000</v>
      </c>
      <c r="O1120" s="75">
        <f>VLOOKUP(P1120,'CODIGOS RENTISTICOS'!$A$2:F4327,3,FALSE)</f>
        <v>150109</v>
      </c>
      <c r="P1120" s="60">
        <v>121245</v>
      </c>
      <c r="Q1120" s="2">
        <v>7000</v>
      </c>
      <c r="R1120" s="60"/>
    </row>
    <row r="1121" spans="1:18" x14ac:dyDescent="0.2">
      <c r="A1121" s="1">
        <v>50000249</v>
      </c>
      <c r="B1121" s="1">
        <v>1095077</v>
      </c>
      <c r="C1121" s="1" t="s">
        <v>33</v>
      </c>
      <c r="D1121" s="1">
        <v>8909165754</v>
      </c>
      <c r="E1121" s="3">
        <v>37336</v>
      </c>
      <c r="F1121" s="1">
        <v>2323060</v>
      </c>
      <c r="G1121" s="1">
        <v>0</v>
      </c>
      <c r="H1121" s="1">
        <v>0</v>
      </c>
      <c r="I1121" s="1"/>
      <c r="J1121" s="2">
        <v>3600</v>
      </c>
      <c r="K1121" s="2">
        <v>0</v>
      </c>
      <c r="L1121" s="2">
        <v>0</v>
      </c>
      <c r="M1121" s="2">
        <v>3600</v>
      </c>
      <c r="N1121" s="75">
        <f>VLOOKUP(P1121,'CODIGOS RENTISTICOS'!$A$2:E2161,2,FALSE)</f>
        <v>96200000</v>
      </c>
      <c r="O1121" s="75">
        <f>VLOOKUP(P1121,'CODIGOS RENTISTICOS'!$A$2:F4328,3,FALSE)</f>
        <v>350101</v>
      </c>
      <c r="P1121" s="60">
        <v>121203</v>
      </c>
      <c r="Q1121" s="2">
        <v>3600</v>
      </c>
      <c r="R1121" s="60"/>
    </row>
    <row r="1122" spans="1:18" x14ac:dyDescent="0.2">
      <c r="A1122" s="1">
        <v>50000249</v>
      </c>
      <c r="B1122" s="1">
        <v>1095078</v>
      </c>
      <c r="C1122" s="1" t="s">
        <v>33</v>
      </c>
      <c r="D1122" s="1">
        <v>8909165754</v>
      </c>
      <c r="E1122" s="3">
        <v>37336</v>
      </c>
      <c r="F1122" s="1">
        <v>2323060</v>
      </c>
      <c r="G1122" s="1">
        <v>0</v>
      </c>
      <c r="H1122" s="1">
        <v>0</v>
      </c>
      <c r="I1122" s="1"/>
      <c r="J1122" s="2">
        <v>120960</v>
      </c>
      <c r="K1122" s="2">
        <v>0</v>
      </c>
      <c r="L1122" s="2">
        <v>0</v>
      </c>
      <c r="M1122" s="2">
        <v>120960</v>
      </c>
      <c r="N1122" s="75">
        <f>VLOOKUP(P1122,'CODIGOS RENTISTICOS'!$A$2:E2162,2,FALSE)</f>
        <v>96200000</v>
      </c>
      <c r="O1122" s="75">
        <f>VLOOKUP(P1122,'CODIGOS RENTISTICOS'!$A$2:F4329,3,FALSE)</f>
        <v>350101</v>
      </c>
      <c r="P1122" s="60">
        <v>121203</v>
      </c>
      <c r="Q1122" s="2">
        <v>120960</v>
      </c>
      <c r="R1122" s="60"/>
    </row>
    <row r="1123" spans="1:18" x14ac:dyDescent="0.2">
      <c r="A1123" s="1">
        <v>50000249</v>
      </c>
      <c r="B1123" s="1">
        <v>1095335</v>
      </c>
      <c r="C1123" s="1" t="s">
        <v>33</v>
      </c>
      <c r="D1123" s="1">
        <v>70561299</v>
      </c>
      <c r="E1123" s="3">
        <v>37336</v>
      </c>
      <c r="F1123" s="1">
        <v>2621603</v>
      </c>
      <c r="G1123" s="1">
        <v>0</v>
      </c>
      <c r="H1123" s="1">
        <v>0</v>
      </c>
      <c r="I1123" s="1"/>
      <c r="J1123" s="2">
        <v>5000</v>
      </c>
      <c r="K1123" s="2">
        <v>0</v>
      </c>
      <c r="L1123" s="2">
        <v>0</v>
      </c>
      <c r="M1123" s="2">
        <v>5000</v>
      </c>
      <c r="N1123" s="75">
        <f>VLOOKUP(P1123,'CODIGOS RENTISTICOS'!$A$2:E2163,2,FALSE)</f>
        <v>825000000</v>
      </c>
      <c r="O1123" s="75">
        <f>VLOOKUP(P1123,'CODIGOS RENTISTICOS'!$A$2:F4330,3,FALSE)</f>
        <v>150109</v>
      </c>
      <c r="P1123" s="60">
        <v>5041</v>
      </c>
      <c r="Q1123" s="2">
        <v>5000</v>
      </c>
      <c r="R1123" s="60"/>
    </row>
    <row r="1124" spans="1:18" x14ac:dyDescent="0.2">
      <c r="A1124" s="1">
        <v>50000249</v>
      </c>
      <c r="B1124" s="1">
        <v>1029951</v>
      </c>
      <c r="C1124" s="1" t="s">
        <v>297</v>
      </c>
      <c r="D1124" s="1">
        <v>9093426</v>
      </c>
      <c r="E1124" s="3">
        <v>37336</v>
      </c>
      <c r="F1124" s="1">
        <v>3491494</v>
      </c>
      <c r="G1124" s="1">
        <v>0</v>
      </c>
      <c r="H1124" s="1">
        <v>0</v>
      </c>
      <c r="I1124" s="1"/>
      <c r="J1124" s="2">
        <v>7000</v>
      </c>
      <c r="K1124" s="2">
        <v>0</v>
      </c>
      <c r="L1124" s="2">
        <v>0</v>
      </c>
      <c r="M1124" s="2">
        <v>7000</v>
      </c>
      <c r="N1124" s="75">
        <f>VLOOKUP(P1124,'CODIGOS RENTISTICOS'!$A$2:E2164,2,FALSE)</f>
        <v>825000000</v>
      </c>
      <c r="O1124" s="75">
        <f>VLOOKUP(P1124,'CODIGOS RENTISTICOS'!$A$2:F4331,3,FALSE)</f>
        <v>150109</v>
      </c>
      <c r="P1124" s="60">
        <v>5041</v>
      </c>
      <c r="Q1124" s="2">
        <v>7000</v>
      </c>
      <c r="R1124" s="60"/>
    </row>
    <row r="1125" spans="1:18" x14ac:dyDescent="0.2">
      <c r="A1125" s="1">
        <v>50000249</v>
      </c>
      <c r="B1125" s="1">
        <v>1029953</v>
      </c>
      <c r="C1125" s="1" t="s">
        <v>297</v>
      </c>
      <c r="D1125" s="1">
        <v>3982808</v>
      </c>
      <c r="E1125" s="3">
        <v>37336</v>
      </c>
      <c r="F1125" s="1">
        <v>3491494</v>
      </c>
      <c r="G1125" s="1">
        <v>0</v>
      </c>
      <c r="H1125" s="1">
        <v>0</v>
      </c>
      <c r="I1125" s="1"/>
      <c r="J1125" s="2">
        <v>7000</v>
      </c>
      <c r="K1125" s="2">
        <v>0</v>
      </c>
      <c r="L1125" s="2">
        <v>0</v>
      </c>
      <c r="M1125" s="2">
        <v>7000</v>
      </c>
      <c r="N1125" s="75">
        <f>VLOOKUP(P1125,'CODIGOS RENTISTICOS'!$A$2:E2165,2,FALSE)</f>
        <v>825000000</v>
      </c>
      <c r="O1125" s="75">
        <f>VLOOKUP(P1125,'CODIGOS RENTISTICOS'!$A$2:F4332,3,FALSE)</f>
        <v>150109</v>
      </c>
      <c r="P1125" s="60">
        <v>5041</v>
      </c>
      <c r="Q1125" s="2">
        <v>7000</v>
      </c>
      <c r="R1125" s="60"/>
    </row>
    <row r="1126" spans="1:18" x14ac:dyDescent="0.2">
      <c r="A1126" s="1">
        <v>50000249</v>
      </c>
      <c r="B1126" s="1">
        <v>1029954</v>
      </c>
      <c r="C1126" s="1" t="s">
        <v>297</v>
      </c>
      <c r="D1126" s="1">
        <v>85460629</v>
      </c>
      <c r="E1126" s="3">
        <v>37336</v>
      </c>
      <c r="F1126" s="1">
        <v>6305857</v>
      </c>
      <c r="G1126" s="1">
        <v>0</v>
      </c>
      <c r="H1126" s="1">
        <v>0</v>
      </c>
      <c r="I1126" s="1"/>
      <c r="J1126" s="2">
        <v>7000</v>
      </c>
      <c r="K1126" s="2">
        <v>0</v>
      </c>
      <c r="L1126" s="2">
        <v>0</v>
      </c>
      <c r="M1126" s="2">
        <v>7000</v>
      </c>
      <c r="N1126" s="75">
        <f>VLOOKUP(P1126,'CODIGOS RENTISTICOS'!$A$2:E2166,2,FALSE)</f>
        <v>825000000</v>
      </c>
      <c r="O1126" s="75">
        <f>VLOOKUP(P1126,'CODIGOS RENTISTICOS'!$A$2:F4333,3,FALSE)</f>
        <v>150109</v>
      </c>
      <c r="P1126" s="60">
        <v>121245</v>
      </c>
      <c r="Q1126" s="2">
        <v>7000</v>
      </c>
      <c r="R1126" s="60"/>
    </row>
    <row r="1127" spans="1:18" x14ac:dyDescent="0.2">
      <c r="A1127" s="1">
        <v>50000249</v>
      </c>
      <c r="B1127" s="1">
        <v>976930</v>
      </c>
      <c r="C1127" s="1" t="s">
        <v>34</v>
      </c>
      <c r="D1127" s="1">
        <v>73575943</v>
      </c>
      <c r="E1127" s="3">
        <v>37336</v>
      </c>
      <c r="F1127" s="1">
        <v>6530772</v>
      </c>
      <c r="G1127" s="1">
        <v>0</v>
      </c>
      <c r="H1127" s="1">
        <v>0</v>
      </c>
      <c r="I1127" s="1"/>
      <c r="J1127" s="2">
        <v>7000</v>
      </c>
      <c r="K1127" s="2">
        <v>0</v>
      </c>
      <c r="L1127" s="2">
        <v>0</v>
      </c>
      <c r="M1127" s="2">
        <v>7000</v>
      </c>
      <c r="N1127" s="75">
        <f>VLOOKUP(P1127,'CODIGOS RENTISTICOS'!$A$2:E2167,2,FALSE)</f>
        <v>825000000</v>
      </c>
      <c r="O1127" s="75">
        <f>VLOOKUP(P1127,'CODIGOS RENTISTICOS'!$A$2:F4334,3,FALSE)</f>
        <v>150109</v>
      </c>
      <c r="P1127" s="60">
        <v>5041</v>
      </c>
      <c r="Q1127" s="2">
        <v>7000</v>
      </c>
      <c r="R1127" s="60"/>
    </row>
    <row r="1128" spans="1:18" x14ac:dyDescent="0.2">
      <c r="A1128" s="1">
        <v>50000249</v>
      </c>
      <c r="B1128" s="1">
        <v>1173806</v>
      </c>
      <c r="C1128" s="1" t="s">
        <v>34</v>
      </c>
      <c r="D1128" s="1">
        <v>8060008300</v>
      </c>
      <c r="E1128" s="3">
        <v>37336</v>
      </c>
      <c r="F1128" s="1">
        <v>6694100</v>
      </c>
      <c r="G1128" s="1">
        <v>0</v>
      </c>
      <c r="H1128" s="1">
        <v>0</v>
      </c>
      <c r="I1128" s="1"/>
      <c r="J1128" s="2">
        <v>10800</v>
      </c>
      <c r="K1128" s="2">
        <v>0</v>
      </c>
      <c r="L1128" s="2">
        <v>0</v>
      </c>
      <c r="M1128" s="2">
        <v>10800</v>
      </c>
      <c r="N1128" s="75">
        <f>VLOOKUP(P1128,'CODIGOS RENTISTICOS'!$A$2:E2168,2,FALSE)</f>
        <v>910300000</v>
      </c>
      <c r="O1128" s="75">
        <f>VLOOKUP(P1128,'CODIGOS RENTISTICOS'!$A$2:F4335,3,FALSE)</f>
        <v>130113</v>
      </c>
      <c r="P1128" s="60">
        <v>121205</v>
      </c>
      <c r="Q1128" s="2">
        <v>10800</v>
      </c>
      <c r="R1128" s="60"/>
    </row>
    <row r="1129" spans="1:18" x14ac:dyDescent="0.2">
      <c r="A1129" s="1">
        <v>50000249</v>
      </c>
      <c r="B1129" s="1">
        <v>1305009</v>
      </c>
      <c r="C1129" s="1" t="s">
        <v>36</v>
      </c>
      <c r="D1129" s="1">
        <v>10109213</v>
      </c>
      <c r="E1129" s="3">
        <v>37336</v>
      </c>
      <c r="F1129" s="1">
        <v>5707586</v>
      </c>
      <c r="G1129" s="1">
        <v>0</v>
      </c>
      <c r="H1129" s="1">
        <v>0</v>
      </c>
      <c r="I1129" s="1"/>
      <c r="J1129" s="2">
        <v>309000</v>
      </c>
      <c r="K1129" s="2">
        <v>0</v>
      </c>
      <c r="L1129" s="2">
        <v>0</v>
      </c>
      <c r="M1129" s="2">
        <v>309000</v>
      </c>
      <c r="N1129" s="75">
        <f>VLOOKUP(P1129,'CODIGOS RENTISTICOS'!$A$2:E2169,2,FALSE)</f>
        <v>825000000</v>
      </c>
      <c r="O1129" s="75">
        <f>VLOOKUP(P1129,'CODIGOS RENTISTICOS'!$A$2:F4336,3,FALSE)</f>
        <v>150109</v>
      </c>
      <c r="P1129" s="60">
        <v>121245</v>
      </c>
      <c r="Q1129" s="2">
        <v>309000</v>
      </c>
      <c r="R1129" s="60"/>
    </row>
    <row r="1130" spans="1:18" x14ac:dyDescent="0.2">
      <c r="A1130" s="1">
        <v>50000249</v>
      </c>
      <c r="B1130" s="1">
        <v>920098</v>
      </c>
      <c r="C1130" s="1" t="s">
        <v>123</v>
      </c>
      <c r="D1130" s="1">
        <v>8190005303</v>
      </c>
      <c r="E1130" s="3">
        <v>37336</v>
      </c>
      <c r="F1130" s="1">
        <v>4215209</v>
      </c>
      <c r="G1130" s="1">
        <v>0</v>
      </c>
      <c r="H1130" s="1">
        <v>1</v>
      </c>
      <c r="I1130" s="1"/>
      <c r="J1130" s="2">
        <v>0</v>
      </c>
      <c r="K1130" s="2">
        <v>4381474.55</v>
      </c>
      <c r="L1130" s="2">
        <v>0</v>
      </c>
      <c r="M1130" s="2">
        <v>4381474.55</v>
      </c>
      <c r="N1130" s="75">
        <f>VLOOKUP(P1130,'CODIGOS RENTISTICOS'!$A$2:E2170,2,FALSE)</f>
        <v>96400000</v>
      </c>
      <c r="O1130" s="75">
        <f>VLOOKUP(P1130,'CODIGOS RENTISTICOS'!$A$2:F4337,3,FALSE)</f>
        <v>370101</v>
      </c>
      <c r="P1130" s="60">
        <v>6040</v>
      </c>
      <c r="Q1130" s="2">
        <v>4381474.55</v>
      </c>
      <c r="R1130" s="60"/>
    </row>
    <row r="1131" spans="1:18" x14ac:dyDescent="0.2">
      <c r="A1131" s="1">
        <v>50000249</v>
      </c>
      <c r="B1131" s="1">
        <v>732370</v>
      </c>
      <c r="C1131" s="1" t="s">
        <v>14</v>
      </c>
      <c r="D1131" s="1">
        <v>8400003335</v>
      </c>
      <c r="E1131" s="3">
        <v>37336</v>
      </c>
      <c r="F1131" s="1">
        <v>7272415</v>
      </c>
      <c r="G1131" s="1">
        <v>0</v>
      </c>
      <c r="H1131" s="1">
        <v>0</v>
      </c>
      <c r="I1131" s="1"/>
      <c r="J1131" s="2">
        <v>618000</v>
      </c>
      <c r="K1131" s="2">
        <v>0</v>
      </c>
      <c r="L1131" s="2">
        <v>0</v>
      </c>
      <c r="M1131" s="2">
        <v>618000</v>
      </c>
      <c r="N1131" s="75">
        <f>VLOOKUP(P1131,'CODIGOS RENTISTICOS'!$A$2:E2171,2,FALSE)</f>
        <v>96200000</v>
      </c>
      <c r="O1131" s="75">
        <f>VLOOKUP(P1131,'CODIGOS RENTISTICOS'!$A$2:F4338,3,FALSE)</f>
        <v>350101</v>
      </c>
      <c r="P1131" s="60">
        <v>121203</v>
      </c>
      <c r="Q1131" s="2">
        <v>618000</v>
      </c>
      <c r="R1131" s="60"/>
    </row>
    <row r="1132" spans="1:18" x14ac:dyDescent="0.2">
      <c r="A1132" s="1">
        <v>50000249</v>
      </c>
      <c r="B1132" s="1">
        <v>732389</v>
      </c>
      <c r="C1132" s="1" t="s">
        <v>14</v>
      </c>
      <c r="D1132" s="1">
        <v>16473378</v>
      </c>
      <c r="E1132" s="3">
        <v>37336</v>
      </c>
      <c r="F1132" s="1">
        <v>5737525</v>
      </c>
      <c r="G1132" s="1">
        <v>0</v>
      </c>
      <c r="H1132" s="1">
        <v>0</v>
      </c>
      <c r="I1132" s="1"/>
      <c r="J1132" s="2">
        <v>308000</v>
      </c>
      <c r="K1132" s="2">
        <v>0</v>
      </c>
      <c r="L1132" s="2">
        <v>0</v>
      </c>
      <c r="M1132" s="2">
        <v>308000</v>
      </c>
      <c r="N1132" s="75">
        <f>VLOOKUP(P1132,'CODIGOS RENTISTICOS'!$A$2:E2172,2,FALSE)</f>
        <v>96200000</v>
      </c>
      <c r="O1132" s="75">
        <f>VLOOKUP(P1132,'CODIGOS RENTISTICOS'!$A$2:F4339,3,FALSE)</f>
        <v>350101</v>
      </c>
      <c r="P1132" s="60">
        <v>121203</v>
      </c>
      <c r="Q1132" s="2">
        <v>308000</v>
      </c>
      <c r="R1132" s="60"/>
    </row>
    <row r="1133" spans="1:18" x14ac:dyDescent="0.2">
      <c r="A1133" s="1">
        <v>50000249</v>
      </c>
      <c r="B1133" s="1">
        <v>935841</v>
      </c>
      <c r="C1133" s="1" t="s">
        <v>125</v>
      </c>
      <c r="D1133" s="1">
        <v>42013761</v>
      </c>
      <c r="E1133" s="3">
        <v>37336</v>
      </c>
      <c r="F1133" s="1">
        <v>3282504</v>
      </c>
      <c r="G1133" s="1">
        <v>0</v>
      </c>
      <c r="H1133" s="1">
        <v>0</v>
      </c>
      <c r="I1133" s="1"/>
      <c r="J1133" s="2">
        <v>51500</v>
      </c>
      <c r="K1133" s="2">
        <v>0</v>
      </c>
      <c r="L1133" s="2">
        <v>0</v>
      </c>
      <c r="M1133" s="2">
        <v>51500</v>
      </c>
      <c r="N1133" s="75">
        <f>VLOOKUP(P1133,'CODIGOS RENTISTICOS'!$A$2:E2173,2,FALSE)</f>
        <v>12400000</v>
      </c>
      <c r="O1133" s="75">
        <f>VLOOKUP(P1133,'CODIGOS RENTISTICOS'!$A$2:F4340,3,FALSE)</f>
        <v>270102</v>
      </c>
      <c r="P1133" s="60">
        <v>50110401</v>
      </c>
      <c r="Q1133" s="2">
        <v>51500</v>
      </c>
      <c r="R1133" s="60"/>
    </row>
    <row r="1134" spans="1:18" x14ac:dyDescent="0.2">
      <c r="A1134" s="1">
        <v>50000249</v>
      </c>
      <c r="B1134" s="1">
        <v>935859</v>
      </c>
      <c r="C1134" s="1" t="s">
        <v>125</v>
      </c>
      <c r="D1134" s="1">
        <v>8160027861</v>
      </c>
      <c r="E1134" s="3">
        <v>37336</v>
      </c>
      <c r="F1134" s="1">
        <v>3339879</v>
      </c>
      <c r="G1134" s="1">
        <v>0</v>
      </c>
      <c r="H1134" s="1">
        <v>0</v>
      </c>
      <c r="I1134" s="1"/>
      <c r="J1134" s="2">
        <v>154500</v>
      </c>
      <c r="K1134" s="2">
        <v>0</v>
      </c>
      <c r="L1134" s="2">
        <v>0</v>
      </c>
      <c r="M1134" s="2">
        <v>154500</v>
      </c>
      <c r="N1134" s="75">
        <f>VLOOKUP(P1134,'CODIGOS RENTISTICOS'!$A$2:E2174,2,FALSE)</f>
        <v>96200000</v>
      </c>
      <c r="O1134" s="75">
        <f>VLOOKUP(P1134,'CODIGOS RENTISTICOS'!$A$2:F4341,3,FALSE)</f>
        <v>350101</v>
      </c>
      <c r="P1134" s="60">
        <v>121230</v>
      </c>
      <c r="Q1134" s="2">
        <v>154500</v>
      </c>
      <c r="R1134" s="60"/>
    </row>
    <row r="1135" spans="1:18" x14ac:dyDescent="0.2">
      <c r="A1135" s="1">
        <v>50000249</v>
      </c>
      <c r="B1135" s="1">
        <v>758305</v>
      </c>
      <c r="C1135" s="1" t="s">
        <v>126</v>
      </c>
      <c r="D1135" s="1">
        <v>17385246</v>
      </c>
      <c r="E1135" s="3">
        <v>37336</v>
      </c>
      <c r="F1135" s="1">
        <v>6552749</v>
      </c>
      <c r="G1135" s="1">
        <v>0</v>
      </c>
      <c r="H1135" s="1">
        <v>0</v>
      </c>
      <c r="I1135" s="1"/>
      <c r="J1135" s="2">
        <v>7000</v>
      </c>
      <c r="K1135" s="2">
        <v>0</v>
      </c>
      <c r="L1135" s="2">
        <v>0</v>
      </c>
      <c r="M1135" s="2">
        <v>7000</v>
      </c>
      <c r="N1135" s="75">
        <f>VLOOKUP(P1135,'CODIGOS RENTISTICOS'!$A$2:E2175,2,FALSE)</f>
        <v>825000000</v>
      </c>
      <c r="O1135" s="75">
        <f>VLOOKUP(P1135,'CODIGOS RENTISTICOS'!$A$2:F4342,3,FALSE)</f>
        <v>150109</v>
      </c>
      <c r="P1135" s="60">
        <v>121245</v>
      </c>
      <c r="Q1135" s="2">
        <v>7000</v>
      </c>
      <c r="R1135" s="60"/>
    </row>
    <row r="1136" spans="1:18" x14ac:dyDescent="0.2">
      <c r="A1136" s="1">
        <v>50000249</v>
      </c>
      <c r="B1136" s="1">
        <v>763939</v>
      </c>
      <c r="C1136" s="1" t="s">
        <v>126</v>
      </c>
      <c r="D1136" s="1">
        <v>8902114860</v>
      </c>
      <c r="E1136" s="3">
        <v>37336</v>
      </c>
      <c r="F1136" s="1">
        <v>6440403</v>
      </c>
      <c r="G1136" s="1">
        <v>0</v>
      </c>
      <c r="H1136" s="1">
        <v>0</v>
      </c>
      <c r="I1136" s="1"/>
      <c r="J1136" s="2">
        <v>2574</v>
      </c>
      <c r="K1136" s="2">
        <v>0</v>
      </c>
      <c r="L1136" s="2">
        <v>0</v>
      </c>
      <c r="M1136" s="2">
        <v>2574</v>
      </c>
      <c r="N1136" s="75">
        <f>VLOOKUP(P1136,'CODIGOS RENTISTICOS'!$A$2:E2176,2,FALSE)</f>
        <v>96400000</v>
      </c>
      <c r="O1136" s="75">
        <f>VLOOKUP(P1136,'CODIGOS RENTISTICOS'!$A$2:F4343,3,FALSE)</f>
        <v>370101</v>
      </c>
      <c r="P1136" s="60">
        <v>121280</v>
      </c>
      <c r="Q1136" s="2">
        <v>2574</v>
      </c>
      <c r="R1136" s="60"/>
    </row>
    <row r="1137" spans="1:18" x14ac:dyDescent="0.2">
      <c r="A1137" s="1">
        <v>50000249</v>
      </c>
      <c r="B1137" s="1">
        <v>763940</v>
      </c>
      <c r="C1137" s="1" t="s">
        <v>126</v>
      </c>
      <c r="D1137" s="1">
        <v>8902114860</v>
      </c>
      <c r="E1137" s="3">
        <v>37336</v>
      </c>
      <c r="F1137" s="1">
        <v>6440403</v>
      </c>
      <c r="G1137" s="1">
        <v>0</v>
      </c>
      <c r="H1137" s="1">
        <v>0</v>
      </c>
      <c r="I1137" s="1"/>
      <c r="J1137" s="2">
        <v>2574</v>
      </c>
      <c r="K1137" s="2">
        <v>0</v>
      </c>
      <c r="L1137" s="2">
        <v>0</v>
      </c>
      <c r="M1137" s="2">
        <v>2574</v>
      </c>
      <c r="N1137" s="75">
        <f>VLOOKUP(P1137,'CODIGOS RENTISTICOS'!$A$2:E2177,2,FALSE)</f>
        <v>96400000</v>
      </c>
      <c r="O1137" s="75">
        <f>VLOOKUP(P1137,'CODIGOS RENTISTICOS'!$A$2:F4344,3,FALSE)</f>
        <v>370101</v>
      </c>
      <c r="P1137" s="60">
        <v>121280</v>
      </c>
      <c r="Q1137" s="2">
        <v>2574</v>
      </c>
      <c r="R1137" s="60"/>
    </row>
    <row r="1138" spans="1:18" x14ac:dyDescent="0.2">
      <c r="A1138" s="1">
        <v>50000249</v>
      </c>
      <c r="B1138" s="1">
        <v>763942</v>
      </c>
      <c r="C1138" s="1" t="s">
        <v>126</v>
      </c>
      <c r="D1138" s="1">
        <v>5624666</v>
      </c>
      <c r="E1138" s="3">
        <v>37336</v>
      </c>
      <c r="F1138" s="1">
        <v>6580992</v>
      </c>
      <c r="G1138" s="1">
        <v>0</v>
      </c>
      <c r="H1138" s="1">
        <v>0</v>
      </c>
      <c r="I1138" s="1"/>
      <c r="J1138" s="2">
        <v>5000</v>
      </c>
      <c r="K1138" s="2">
        <v>0</v>
      </c>
      <c r="L1138" s="2">
        <v>0</v>
      </c>
      <c r="M1138" s="2">
        <v>5000</v>
      </c>
      <c r="N1138" s="75">
        <f>VLOOKUP(P1138,'CODIGOS RENTISTICOS'!$A$2:E2178,2,FALSE)</f>
        <v>825000000</v>
      </c>
      <c r="O1138" s="75">
        <f>VLOOKUP(P1138,'CODIGOS RENTISTICOS'!$A$2:F4345,3,FALSE)</f>
        <v>150109</v>
      </c>
      <c r="P1138" s="60">
        <v>121245</v>
      </c>
      <c r="Q1138" s="2">
        <v>5000</v>
      </c>
      <c r="R1138" s="60"/>
    </row>
    <row r="1139" spans="1:18" x14ac:dyDescent="0.2">
      <c r="A1139" s="1">
        <v>50000249</v>
      </c>
      <c r="B1139" s="1">
        <v>1142367</v>
      </c>
      <c r="C1139" s="1" t="s">
        <v>417</v>
      </c>
      <c r="D1139" s="1">
        <v>8826620</v>
      </c>
      <c r="E1139" s="3">
        <v>37336</v>
      </c>
      <c r="F1139" s="1">
        <v>6559965</v>
      </c>
      <c r="G1139" s="1">
        <v>0</v>
      </c>
      <c r="H1139" s="1">
        <v>0</v>
      </c>
      <c r="I1139" s="1"/>
      <c r="J1139" s="2">
        <v>5000</v>
      </c>
      <c r="K1139" s="2">
        <v>0</v>
      </c>
      <c r="L1139" s="2">
        <v>0</v>
      </c>
      <c r="M1139" s="2">
        <v>5000</v>
      </c>
      <c r="N1139" s="75">
        <f>VLOOKUP(P1139,'CODIGOS RENTISTICOS'!$A$2:E2179,2,FALSE)</f>
        <v>825000000</v>
      </c>
      <c r="O1139" s="75">
        <f>VLOOKUP(P1139,'CODIGOS RENTISTICOS'!$A$2:F4346,3,FALSE)</f>
        <v>150109</v>
      </c>
      <c r="P1139" s="60">
        <v>121245</v>
      </c>
      <c r="Q1139" s="2">
        <v>5000</v>
      </c>
      <c r="R1139" s="60"/>
    </row>
    <row r="1140" spans="1:18" x14ac:dyDescent="0.2">
      <c r="A1140" s="1">
        <v>50000249</v>
      </c>
      <c r="B1140" s="1">
        <v>878349</v>
      </c>
      <c r="C1140" s="1" t="s">
        <v>115</v>
      </c>
      <c r="D1140" s="1">
        <v>14220953</v>
      </c>
      <c r="E1140" s="3">
        <v>37336</v>
      </c>
      <c r="F1140" s="1">
        <v>2675946</v>
      </c>
      <c r="G1140" s="1">
        <v>0</v>
      </c>
      <c r="H1140" s="1">
        <v>0</v>
      </c>
      <c r="I1140" s="1"/>
      <c r="J1140" s="2">
        <v>5000</v>
      </c>
      <c r="K1140" s="2">
        <v>0</v>
      </c>
      <c r="L1140" s="2">
        <v>0</v>
      </c>
      <c r="M1140" s="2">
        <v>5000</v>
      </c>
      <c r="N1140" s="75">
        <f>VLOOKUP(P1140,'CODIGOS RENTISTICOS'!$A$2:E2180,2,FALSE)</f>
        <v>910300000</v>
      </c>
      <c r="O1140" s="75">
        <f>VLOOKUP(P1140,'CODIGOS RENTISTICOS'!$A$2:F4347,3,FALSE)</f>
        <v>130113</v>
      </c>
      <c r="P1140" s="60">
        <v>121205</v>
      </c>
      <c r="Q1140" s="2">
        <v>5000</v>
      </c>
      <c r="R1140" s="60"/>
    </row>
    <row r="1141" spans="1:18" x14ac:dyDescent="0.2">
      <c r="A1141" s="1">
        <v>50000249</v>
      </c>
      <c r="B1141" s="1">
        <v>5298307</v>
      </c>
      <c r="C1141" s="1" t="s">
        <v>42</v>
      </c>
      <c r="D1141" s="1">
        <v>14735201</v>
      </c>
      <c r="E1141" s="3">
        <v>37336</v>
      </c>
      <c r="F1141" s="1">
        <v>6800620</v>
      </c>
      <c r="G1141" s="1">
        <v>0</v>
      </c>
      <c r="H1141" s="1">
        <v>0</v>
      </c>
      <c r="I1141" s="1"/>
      <c r="J1141" s="2">
        <v>7000</v>
      </c>
      <c r="K1141" s="2">
        <v>0</v>
      </c>
      <c r="L1141" s="2">
        <v>0</v>
      </c>
      <c r="M1141" s="2">
        <v>7000</v>
      </c>
      <c r="N1141" s="75">
        <f>VLOOKUP(P1141,'CODIGOS RENTISTICOS'!$A$2:E2181,2,FALSE)</f>
        <v>825000000</v>
      </c>
      <c r="O1141" s="75">
        <f>VLOOKUP(P1141,'CODIGOS RENTISTICOS'!$A$2:F4348,3,FALSE)</f>
        <v>150109</v>
      </c>
      <c r="P1141" s="60">
        <v>121245</v>
      </c>
      <c r="Q1141" s="2">
        <v>7000</v>
      </c>
      <c r="R1141" s="60"/>
    </row>
    <row r="1142" spans="1:18" x14ac:dyDescent="0.2">
      <c r="A1142" s="1">
        <v>50000249</v>
      </c>
      <c r="B1142" s="1">
        <v>1039034</v>
      </c>
      <c r="C1142" s="1" t="s">
        <v>42</v>
      </c>
      <c r="D1142" s="1">
        <v>8903127496</v>
      </c>
      <c r="E1142" s="3">
        <v>37336</v>
      </c>
      <c r="F1142" s="1">
        <v>4100000</v>
      </c>
      <c r="G1142" s="1">
        <v>0</v>
      </c>
      <c r="H1142" s="1">
        <v>0</v>
      </c>
      <c r="I1142" s="1"/>
      <c r="J1142" s="2">
        <v>125000</v>
      </c>
      <c r="K1142" s="2">
        <v>0</v>
      </c>
      <c r="L1142" s="2">
        <v>0</v>
      </c>
      <c r="M1142" s="2">
        <v>125000</v>
      </c>
      <c r="N1142" s="75">
        <f>VLOOKUP(P1142,'CODIGOS RENTISTICOS'!$A$2:E2182,2,FALSE)</f>
        <v>825000000</v>
      </c>
      <c r="O1142" s="75">
        <f>VLOOKUP(P1142,'CODIGOS RENTISTICOS'!$A$2:F4349,3,FALSE)</f>
        <v>150109</v>
      </c>
      <c r="P1142" s="60">
        <v>5041</v>
      </c>
      <c r="Q1142" s="2">
        <v>125000</v>
      </c>
      <c r="R1142" s="60"/>
    </row>
    <row r="1143" spans="1:18" x14ac:dyDescent="0.2">
      <c r="A1143" s="1">
        <v>50000249</v>
      </c>
      <c r="B1143" s="1">
        <v>823001</v>
      </c>
      <c r="C1143" s="1" t="s">
        <v>42</v>
      </c>
      <c r="D1143" s="1">
        <v>8050022251</v>
      </c>
      <c r="E1143" s="3">
        <v>37336</v>
      </c>
      <c r="F1143" s="1">
        <v>5519748</v>
      </c>
      <c r="G1143" s="1">
        <v>0</v>
      </c>
      <c r="H1143" s="1">
        <v>0</v>
      </c>
      <c r="I1143" s="1"/>
      <c r="J1143" s="2">
        <v>82000</v>
      </c>
      <c r="K1143" s="2">
        <v>0</v>
      </c>
      <c r="L1143" s="2">
        <v>0</v>
      </c>
      <c r="M1143" s="2">
        <v>82000</v>
      </c>
      <c r="N1143" s="75">
        <f>VLOOKUP(P1143,'CODIGOS RENTISTICOS'!$A$2:E2183,2,FALSE)</f>
        <v>825000000</v>
      </c>
      <c r="O1143" s="75">
        <f>VLOOKUP(P1143,'CODIGOS RENTISTICOS'!$A$2:F4350,3,FALSE)</f>
        <v>150109</v>
      </c>
      <c r="P1143" s="60">
        <v>5041</v>
      </c>
      <c r="Q1143" s="2">
        <v>82000</v>
      </c>
      <c r="R1143" s="60"/>
    </row>
    <row r="1144" spans="1:18" x14ac:dyDescent="0.2">
      <c r="A1144" s="1">
        <v>50000249</v>
      </c>
      <c r="B1144" s="1">
        <v>1002200</v>
      </c>
      <c r="C1144" s="1" t="s">
        <v>42</v>
      </c>
      <c r="D1144" s="1">
        <v>8050043289</v>
      </c>
      <c r="E1144" s="3">
        <v>37336</v>
      </c>
      <c r="F1144" s="1">
        <v>5532957</v>
      </c>
      <c r="G1144" s="1">
        <v>0</v>
      </c>
      <c r="H1144" s="1">
        <v>1</v>
      </c>
      <c r="I1144" s="1"/>
      <c r="J1144" s="2">
        <v>0</v>
      </c>
      <c r="K1144" s="2">
        <v>0</v>
      </c>
      <c r="L1144" s="2">
        <v>21000</v>
      </c>
      <c r="M1144" s="2">
        <v>21000</v>
      </c>
      <c r="N1144" s="75">
        <f>VLOOKUP(P1144,'CODIGOS RENTISTICOS'!$A$2:E2184,2,FALSE)</f>
        <v>825000000</v>
      </c>
      <c r="O1144" s="75">
        <f>VLOOKUP(P1144,'CODIGOS RENTISTICOS'!$A$2:F4351,3,FALSE)</f>
        <v>150109</v>
      </c>
      <c r="P1144" s="60">
        <v>121245</v>
      </c>
      <c r="Q1144" s="2">
        <v>21000</v>
      </c>
      <c r="R1144" s="60"/>
    </row>
    <row r="1145" spans="1:18" x14ac:dyDescent="0.2">
      <c r="A1145" s="1">
        <v>50000249</v>
      </c>
      <c r="B1145" s="1">
        <v>520840</v>
      </c>
      <c r="C1145" s="1" t="s">
        <v>42</v>
      </c>
      <c r="D1145" s="1">
        <v>8913037864</v>
      </c>
      <c r="E1145" s="3">
        <v>37336</v>
      </c>
      <c r="F1145" s="1">
        <v>6679750</v>
      </c>
      <c r="G1145" s="1">
        <v>0</v>
      </c>
      <c r="H1145" s="1">
        <v>1</v>
      </c>
      <c r="I1145" s="1"/>
      <c r="J1145" s="2">
        <v>0</v>
      </c>
      <c r="K1145" s="2">
        <v>0</v>
      </c>
      <c r="L1145" s="2">
        <v>357000</v>
      </c>
      <c r="M1145" s="2">
        <v>357000</v>
      </c>
      <c r="N1145" s="75">
        <f>VLOOKUP(P1145,'CODIGOS RENTISTICOS'!$A$2:E2185,2,FALSE)</f>
        <v>825000000</v>
      </c>
      <c r="O1145" s="75">
        <f>VLOOKUP(P1145,'CODIGOS RENTISTICOS'!$A$2:F4352,3,FALSE)</f>
        <v>150109</v>
      </c>
      <c r="P1145" s="60">
        <v>121245</v>
      </c>
      <c r="Q1145" s="2">
        <v>357000</v>
      </c>
      <c r="R1145" s="60"/>
    </row>
    <row r="1146" spans="1:18" x14ac:dyDescent="0.2">
      <c r="A1146" s="1">
        <v>50000249</v>
      </c>
      <c r="B1146" s="1">
        <v>630366</v>
      </c>
      <c r="C1146" s="1" t="s">
        <v>295</v>
      </c>
      <c r="D1146" s="1">
        <v>16465658</v>
      </c>
      <c r="E1146" s="3">
        <v>37336</v>
      </c>
      <c r="F1146" s="1">
        <v>22971</v>
      </c>
      <c r="G1146" s="1">
        <v>0</v>
      </c>
      <c r="H1146" s="1">
        <v>0</v>
      </c>
      <c r="I1146" s="1"/>
      <c r="J1146" s="2">
        <v>800000</v>
      </c>
      <c r="K1146" s="2">
        <v>0</v>
      </c>
      <c r="L1146" s="2">
        <v>0</v>
      </c>
      <c r="M1146" s="2">
        <v>800000</v>
      </c>
      <c r="N1146" s="75">
        <f>VLOOKUP(P1146,'CODIGOS RENTISTICOS'!$A$2:E2186,2,FALSE)</f>
        <v>11100000</v>
      </c>
      <c r="O1146" s="75">
        <f>VLOOKUP(P1146,'CODIGOS RENTISTICOS'!$A$2:F4353,3,FALSE)</f>
        <v>150101</v>
      </c>
      <c r="P1146" s="60">
        <v>121275</v>
      </c>
      <c r="Q1146" s="2">
        <v>800000</v>
      </c>
      <c r="R1146" s="60"/>
    </row>
    <row r="1147" spans="1:18" x14ac:dyDescent="0.2">
      <c r="A1147" s="1">
        <v>50000249</v>
      </c>
      <c r="B1147" s="1">
        <v>1226376</v>
      </c>
      <c r="C1147" s="1" t="s">
        <v>295</v>
      </c>
      <c r="D1147" s="1">
        <v>12880150</v>
      </c>
      <c r="E1147" s="3">
        <v>37336</v>
      </c>
      <c r="F1147" s="1">
        <v>2439628</v>
      </c>
      <c r="G1147" s="1">
        <v>0</v>
      </c>
      <c r="H1147" s="1">
        <v>0</v>
      </c>
      <c r="I1147" s="1"/>
      <c r="J1147" s="2">
        <v>500000</v>
      </c>
      <c r="K1147" s="2">
        <v>0</v>
      </c>
      <c r="L1147" s="2">
        <v>0</v>
      </c>
      <c r="M1147" s="2">
        <v>500000</v>
      </c>
      <c r="N1147" s="75">
        <f>VLOOKUP(P1147,'CODIGOS RENTISTICOS'!$A$2:E2187,2,FALSE)</f>
        <v>11100000</v>
      </c>
      <c r="O1147" s="75">
        <f>VLOOKUP(P1147,'CODIGOS RENTISTICOS'!$A$2:F4354,3,FALSE)</f>
        <v>150101</v>
      </c>
      <c r="P1147" s="60">
        <v>121275</v>
      </c>
      <c r="Q1147" s="2">
        <v>500000</v>
      </c>
      <c r="R1147" s="60"/>
    </row>
    <row r="1148" spans="1:18" x14ac:dyDescent="0.2">
      <c r="A1148" s="1">
        <v>50000249</v>
      </c>
      <c r="B1148" s="1">
        <v>1226381</v>
      </c>
      <c r="C1148" s="1" t="s">
        <v>295</v>
      </c>
      <c r="D1148" s="1">
        <v>12880150</v>
      </c>
      <c r="E1148" s="3">
        <v>37336</v>
      </c>
      <c r="F1148" s="1">
        <v>2439628</v>
      </c>
      <c r="G1148" s="1">
        <v>0</v>
      </c>
      <c r="H1148" s="1">
        <v>0</v>
      </c>
      <c r="I1148" s="1"/>
      <c r="J1148" s="2">
        <v>500000</v>
      </c>
      <c r="K1148" s="2">
        <v>0</v>
      </c>
      <c r="L1148" s="2">
        <v>0</v>
      </c>
      <c r="M1148" s="2">
        <v>500000</v>
      </c>
      <c r="N1148" s="75">
        <f>VLOOKUP(P1148,'CODIGOS RENTISTICOS'!$A$2:E2188,2,FALSE)</f>
        <v>11100000</v>
      </c>
      <c r="O1148" s="75">
        <f>VLOOKUP(P1148,'CODIGOS RENTISTICOS'!$A$2:F4355,3,FALSE)</f>
        <v>150101</v>
      </c>
      <c r="P1148" s="60">
        <v>121275</v>
      </c>
      <c r="Q1148" s="2">
        <v>500000</v>
      </c>
      <c r="R1148" s="60"/>
    </row>
    <row r="1149" spans="1:18" x14ac:dyDescent="0.2">
      <c r="A1149" s="1">
        <v>50000249</v>
      </c>
      <c r="B1149" s="1">
        <v>1226385</v>
      </c>
      <c r="C1149" s="1" t="s">
        <v>295</v>
      </c>
      <c r="D1149" s="1">
        <v>16995030</v>
      </c>
      <c r="E1149" s="3">
        <v>37336</v>
      </c>
      <c r="F1149" s="1">
        <v>2430314</v>
      </c>
      <c r="G1149" s="1">
        <v>0</v>
      </c>
      <c r="H1149" s="1">
        <v>0</v>
      </c>
      <c r="I1149" s="1"/>
      <c r="J1149" s="2">
        <v>200000</v>
      </c>
      <c r="K1149" s="2">
        <v>0</v>
      </c>
      <c r="L1149" s="2">
        <v>0</v>
      </c>
      <c r="M1149" s="2">
        <v>200000</v>
      </c>
      <c r="N1149" s="75">
        <f>VLOOKUP(P1149,'CODIGOS RENTISTICOS'!$A$2:E2189,2,FALSE)</f>
        <v>11100000</v>
      </c>
      <c r="O1149" s="75">
        <f>VLOOKUP(P1149,'CODIGOS RENTISTICOS'!$A$2:F4356,3,FALSE)</f>
        <v>150101</v>
      </c>
      <c r="P1149" s="60">
        <v>121275</v>
      </c>
      <c r="Q1149" s="2">
        <v>200000</v>
      </c>
      <c r="R1149" s="60"/>
    </row>
    <row r="1150" spans="1:18" x14ac:dyDescent="0.2">
      <c r="A1150" s="1">
        <v>50000249</v>
      </c>
      <c r="B1150" s="1">
        <v>1226392</v>
      </c>
      <c r="C1150" s="1" t="s">
        <v>295</v>
      </c>
      <c r="D1150" s="1">
        <v>6158658</v>
      </c>
      <c r="E1150" s="3">
        <v>37336</v>
      </c>
      <c r="F1150" s="1">
        <v>2445665</v>
      </c>
      <c r="G1150" s="1">
        <v>0</v>
      </c>
      <c r="H1150" s="1">
        <v>0</v>
      </c>
      <c r="I1150" s="1"/>
      <c r="J1150" s="2">
        <v>515000</v>
      </c>
      <c r="K1150" s="2">
        <v>0</v>
      </c>
      <c r="L1150" s="2">
        <v>0</v>
      </c>
      <c r="M1150" s="2">
        <v>515000</v>
      </c>
      <c r="N1150" s="75">
        <f>VLOOKUP(P1150,'CODIGOS RENTISTICOS'!$A$2:E2190,2,FALSE)</f>
        <v>11100000</v>
      </c>
      <c r="O1150" s="75">
        <f>VLOOKUP(P1150,'CODIGOS RENTISTICOS'!$A$2:F4357,3,FALSE)</f>
        <v>150101</v>
      </c>
      <c r="P1150" s="60">
        <v>121275</v>
      </c>
      <c r="Q1150" s="2">
        <v>515000</v>
      </c>
      <c r="R1150" s="60"/>
    </row>
    <row r="1151" spans="1:18" x14ac:dyDescent="0.2">
      <c r="A1151" s="1">
        <v>50000249</v>
      </c>
      <c r="B1151" s="1">
        <v>1226393</v>
      </c>
      <c r="C1151" s="1" t="s">
        <v>295</v>
      </c>
      <c r="D1151" s="1">
        <v>6158658</v>
      </c>
      <c r="E1151" s="3">
        <v>37336</v>
      </c>
      <c r="F1151" s="1">
        <v>2445665</v>
      </c>
      <c r="G1151" s="1">
        <v>0</v>
      </c>
      <c r="H1151" s="1">
        <v>0</v>
      </c>
      <c r="I1151" s="1"/>
      <c r="J1151" s="2">
        <v>515000</v>
      </c>
      <c r="K1151" s="2">
        <v>0</v>
      </c>
      <c r="L1151" s="2">
        <v>0</v>
      </c>
      <c r="M1151" s="2">
        <v>515000</v>
      </c>
      <c r="N1151" s="75">
        <f>VLOOKUP(P1151,'CODIGOS RENTISTICOS'!$A$2:E2191,2,FALSE)</f>
        <v>11100000</v>
      </c>
      <c r="O1151" s="75">
        <f>VLOOKUP(P1151,'CODIGOS RENTISTICOS'!$A$2:F4358,3,FALSE)</f>
        <v>150101</v>
      </c>
      <c r="P1151" s="60">
        <v>121275</v>
      </c>
      <c r="Q1151" s="2">
        <v>515000</v>
      </c>
      <c r="R1151" s="60"/>
    </row>
    <row r="1152" spans="1:18" x14ac:dyDescent="0.2">
      <c r="A1152" s="1">
        <v>50000249</v>
      </c>
      <c r="B1152" s="1">
        <v>1226394</v>
      </c>
      <c r="C1152" s="1" t="s">
        <v>295</v>
      </c>
      <c r="D1152" s="1">
        <v>16489225</v>
      </c>
      <c r="E1152" s="3">
        <v>37336</v>
      </c>
      <c r="F1152" s="1">
        <v>2424223</v>
      </c>
      <c r="G1152" s="1">
        <v>0</v>
      </c>
      <c r="H1152" s="1">
        <v>0</v>
      </c>
      <c r="I1152" s="1"/>
      <c r="J1152" s="2">
        <v>200000</v>
      </c>
      <c r="K1152" s="2">
        <v>0</v>
      </c>
      <c r="L1152" s="2">
        <v>0</v>
      </c>
      <c r="M1152" s="2">
        <v>200000</v>
      </c>
      <c r="N1152" s="75">
        <f>VLOOKUP(P1152,'CODIGOS RENTISTICOS'!$A$2:E2192,2,FALSE)</f>
        <v>11100000</v>
      </c>
      <c r="O1152" s="75">
        <f>VLOOKUP(P1152,'CODIGOS RENTISTICOS'!$A$2:F4359,3,FALSE)</f>
        <v>150101</v>
      </c>
      <c r="P1152" s="60">
        <v>121275</v>
      </c>
      <c r="Q1152" s="2">
        <v>200000</v>
      </c>
      <c r="R1152" s="60"/>
    </row>
    <row r="1153" spans="1:18" x14ac:dyDescent="0.2">
      <c r="A1153" s="1">
        <v>50000249</v>
      </c>
      <c r="B1153" s="1">
        <v>1226395</v>
      </c>
      <c r="C1153" s="1" t="s">
        <v>295</v>
      </c>
      <c r="D1153" s="1">
        <v>16489225</v>
      </c>
      <c r="E1153" s="3">
        <v>37336</v>
      </c>
      <c r="F1153" s="1">
        <v>2424223</v>
      </c>
      <c r="G1153" s="1">
        <v>0</v>
      </c>
      <c r="H1153" s="1">
        <v>0</v>
      </c>
      <c r="I1153" s="1"/>
      <c r="J1153" s="2">
        <v>200000</v>
      </c>
      <c r="K1153" s="2">
        <v>0</v>
      </c>
      <c r="L1153" s="2">
        <v>0</v>
      </c>
      <c r="M1153" s="2">
        <v>200000</v>
      </c>
      <c r="N1153" s="75">
        <f>VLOOKUP(P1153,'CODIGOS RENTISTICOS'!$A$2:E2193,2,FALSE)</f>
        <v>11100000</v>
      </c>
      <c r="O1153" s="75">
        <f>VLOOKUP(P1153,'CODIGOS RENTISTICOS'!$A$2:F4360,3,FALSE)</f>
        <v>150101</v>
      </c>
      <c r="P1153" s="60">
        <v>121275</v>
      </c>
      <c r="Q1153" s="2">
        <v>200000</v>
      </c>
      <c r="R1153" s="60"/>
    </row>
    <row r="1154" spans="1:18" x14ac:dyDescent="0.2">
      <c r="A1154" s="1">
        <v>50000249</v>
      </c>
      <c r="B1154" s="1">
        <v>1226396</v>
      </c>
      <c r="C1154" s="1" t="s">
        <v>295</v>
      </c>
      <c r="D1154" s="1">
        <v>16465076</v>
      </c>
      <c r="E1154" s="3">
        <v>37336</v>
      </c>
      <c r="F1154" s="1">
        <v>2445148</v>
      </c>
      <c r="G1154" s="1">
        <v>0</v>
      </c>
      <c r="H1154" s="1">
        <v>0</v>
      </c>
      <c r="I1154" s="1"/>
      <c r="J1154" s="2">
        <v>100000</v>
      </c>
      <c r="K1154" s="2">
        <v>0</v>
      </c>
      <c r="L1154" s="2">
        <v>0</v>
      </c>
      <c r="M1154" s="2">
        <v>100000</v>
      </c>
      <c r="N1154" s="75">
        <f>VLOOKUP(P1154,'CODIGOS RENTISTICOS'!$A$2:E2194,2,FALSE)</f>
        <v>11100000</v>
      </c>
      <c r="O1154" s="75">
        <f>VLOOKUP(P1154,'CODIGOS RENTISTICOS'!$A$2:F4361,3,FALSE)</f>
        <v>150101</v>
      </c>
      <c r="P1154" s="60">
        <v>121275</v>
      </c>
      <c r="Q1154" s="2">
        <v>100000</v>
      </c>
      <c r="R1154" s="60"/>
    </row>
    <row r="1155" spans="1:18" x14ac:dyDescent="0.2">
      <c r="A1155" s="1">
        <v>50000249</v>
      </c>
      <c r="B1155" s="1">
        <v>3738463</v>
      </c>
      <c r="C1155" s="1" t="s">
        <v>418</v>
      </c>
      <c r="D1155" s="1">
        <v>8913020396</v>
      </c>
      <c r="E1155" s="3">
        <v>37336</v>
      </c>
      <c r="F1155" s="1">
        <v>2280731</v>
      </c>
      <c r="G1155" s="1">
        <v>0</v>
      </c>
      <c r="H1155" s="1">
        <v>0</v>
      </c>
      <c r="I1155" s="1"/>
      <c r="J1155" s="2">
        <v>41870</v>
      </c>
      <c r="K1155" s="2">
        <v>0</v>
      </c>
      <c r="L1155" s="2">
        <v>0</v>
      </c>
      <c r="M1155" s="2">
        <v>39340</v>
      </c>
      <c r="N1155" s="75">
        <f>VLOOKUP(P1155,'CODIGOS RENTISTICOS'!$A$2:E2195,2,FALSE)</f>
        <v>96200000</v>
      </c>
      <c r="O1155" s="75">
        <f>VLOOKUP(P1155,'CODIGOS RENTISTICOS'!$A$2:F4362,3,FALSE)</f>
        <v>350101</v>
      </c>
      <c r="P1155" s="60">
        <v>121203</v>
      </c>
      <c r="Q1155" s="2">
        <v>39340</v>
      </c>
      <c r="R1155" s="60"/>
    </row>
    <row r="1156" spans="1:18" x14ac:dyDescent="0.2">
      <c r="A1156" s="1">
        <v>50000249</v>
      </c>
      <c r="B1156" s="1">
        <v>969860</v>
      </c>
      <c r="C1156" s="1" t="s">
        <v>43</v>
      </c>
      <c r="D1156" s="1">
        <v>17589921</v>
      </c>
      <c r="E1156" s="3">
        <v>37336</v>
      </c>
      <c r="F1156" s="1">
        <v>8852602</v>
      </c>
      <c r="G1156" s="1">
        <v>0</v>
      </c>
      <c r="H1156" s="1">
        <v>0</v>
      </c>
      <c r="I1156" s="1"/>
      <c r="J1156" s="2">
        <v>101534</v>
      </c>
      <c r="K1156" s="2">
        <v>0</v>
      </c>
      <c r="L1156" s="2">
        <v>0</v>
      </c>
      <c r="M1156" s="2">
        <v>101534</v>
      </c>
      <c r="N1156" s="75">
        <f>VLOOKUP(P1156,'CODIGOS RENTISTICOS'!$A$2:E2196,2,FALSE)</f>
        <v>12400000</v>
      </c>
      <c r="O1156" s="75">
        <f>VLOOKUP(P1156,'CODIGOS RENTISTICOS'!$A$2:F4363,3,FALSE)</f>
        <v>270102</v>
      </c>
      <c r="P1156" s="60">
        <v>50110202</v>
      </c>
      <c r="Q1156" s="2">
        <v>101534</v>
      </c>
      <c r="R1156" s="60"/>
    </row>
    <row r="1157" spans="1:18" x14ac:dyDescent="0.2">
      <c r="A1157" s="1">
        <v>50000249</v>
      </c>
      <c r="B1157" s="1">
        <v>48802</v>
      </c>
      <c r="C1157" s="1" t="s">
        <v>117</v>
      </c>
      <c r="D1157" s="1">
        <v>31879105</v>
      </c>
      <c r="E1157" s="3">
        <v>37336</v>
      </c>
      <c r="F1157" s="1">
        <v>6539052</v>
      </c>
      <c r="G1157" s="1">
        <v>0</v>
      </c>
      <c r="H1157" s="1">
        <v>0</v>
      </c>
      <c r="I1157" s="1"/>
      <c r="J1157" s="2">
        <v>3815</v>
      </c>
      <c r="K1157" s="2">
        <v>0</v>
      </c>
      <c r="L1157" s="2">
        <v>0</v>
      </c>
      <c r="M1157" s="2">
        <v>3815</v>
      </c>
      <c r="N1157" s="75">
        <f>VLOOKUP(P1157,'CODIGOS RENTISTICOS'!$A$2:E2197,2,FALSE)</f>
        <v>96300000</v>
      </c>
      <c r="O1157" s="75">
        <f>VLOOKUP(P1157,'CODIGOS RENTISTICOS'!$A$2:F4364,3,FALSE)</f>
        <v>360101</v>
      </c>
      <c r="P1157" s="60">
        <v>121270</v>
      </c>
      <c r="Q1157" s="2">
        <v>3815</v>
      </c>
      <c r="R1157" s="60"/>
    </row>
    <row r="1158" spans="1:18" x14ac:dyDescent="0.2">
      <c r="A1158" s="1">
        <v>50000249</v>
      </c>
      <c r="B1158" s="1">
        <v>9339183</v>
      </c>
      <c r="C1158" s="1" t="s">
        <v>117</v>
      </c>
      <c r="D1158" s="1">
        <v>6815121</v>
      </c>
      <c r="E1158" s="3">
        <v>37336</v>
      </c>
      <c r="F1158" s="1">
        <v>2822746</v>
      </c>
      <c r="G1158" s="1">
        <v>0</v>
      </c>
      <c r="H1158" s="1">
        <v>0</v>
      </c>
      <c r="I1158" s="1"/>
      <c r="J1158" s="2">
        <v>3360</v>
      </c>
      <c r="K1158" s="2">
        <v>0</v>
      </c>
      <c r="L1158" s="2">
        <v>0</v>
      </c>
      <c r="M1158" s="2">
        <v>3360</v>
      </c>
      <c r="N1158" s="75">
        <f>VLOOKUP(P1158,'CODIGOS RENTISTICOS'!$A$2:E2198,2,FALSE)</f>
        <v>12200000</v>
      </c>
      <c r="O1158" s="75">
        <f>VLOOKUP(P1158,'CODIGOS RENTISTICOS'!$A$2:F4365,3,FALSE)</f>
        <v>250101</v>
      </c>
      <c r="P1158" s="60">
        <v>121225</v>
      </c>
      <c r="Q1158" s="2">
        <v>3360</v>
      </c>
      <c r="R1158" s="60"/>
    </row>
    <row r="1159" spans="1:18" x14ac:dyDescent="0.2">
      <c r="A1159" s="1">
        <v>50000249</v>
      </c>
      <c r="B1159" s="1">
        <v>932282</v>
      </c>
      <c r="C1159" s="1" t="s">
        <v>296</v>
      </c>
      <c r="D1159" s="1">
        <v>16217479</v>
      </c>
      <c r="E1159" s="3">
        <v>37336</v>
      </c>
      <c r="F1159" s="1">
        <v>2139988</v>
      </c>
      <c r="G1159" s="1">
        <v>0</v>
      </c>
      <c r="H1159" s="1">
        <v>0</v>
      </c>
      <c r="I1159" s="1"/>
      <c r="J1159" s="2">
        <v>309000</v>
      </c>
      <c r="K1159" s="2">
        <v>0</v>
      </c>
      <c r="L1159" s="2">
        <v>0</v>
      </c>
      <c r="M1159" s="2">
        <v>309000</v>
      </c>
      <c r="N1159" s="75">
        <f>VLOOKUP(P1159,'CODIGOS RENTISTICOS'!$A$2:E2199,2,FALSE)</f>
        <v>96200000</v>
      </c>
      <c r="O1159" s="75">
        <f>VLOOKUP(P1159,'CODIGOS RENTISTICOS'!$A$2:F4366,3,FALSE)</f>
        <v>350101</v>
      </c>
      <c r="P1159" s="60">
        <v>121230</v>
      </c>
      <c r="Q1159" s="2">
        <v>309000</v>
      </c>
      <c r="R1159" s="60"/>
    </row>
    <row r="1160" spans="1:18" x14ac:dyDescent="0.2">
      <c r="A1160" s="1">
        <v>50000249</v>
      </c>
      <c r="B1160" s="1">
        <v>1159829</v>
      </c>
      <c r="C1160" s="1" t="s">
        <v>285</v>
      </c>
      <c r="D1160" s="1">
        <v>8001373701</v>
      </c>
      <c r="E1160" s="3">
        <v>37336</v>
      </c>
      <c r="F1160" s="1">
        <v>6767030</v>
      </c>
      <c r="G1160" s="1">
        <v>0</v>
      </c>
      <c r="H1160" s="1">
        <v>0</v>
      </c>
      <c r="I1160" s="1"/>
      <c r="J1160" s="2">
        <v>595440</v>
      </c>
      <c r="K1160" s="2">
        <v>0</v>
      </c>
      <c r="L1160" s="2">
        <v>0</v>
      </c>
      <c r="M1160" s="2">
        <v>595440</v>
      </c>
      <c r="N1160" s="75">
        <f>VLOOKUP(P1160,'CODIGOS RENTISTICOS'!$A$2:E2200,2,FALSE)</f>
        <v>910300000</v>
      </c>
      <c r="O1160" s="75">
        <f>VLOOKUP(P1160,'CODIGOS RENTISTICOS'!$A$2:F4367,3,FALSE)</f>
        <v>130113</v>
      </c>
      <c r="P1160" s="60">
        <v>121235</v>
      </c>
      <c r="Q1160" s="2">
        <v>595440</v>
      </c>
      <c r="R1160" s="60"/>
    </row>
    <row r="1161" spans="1:18" x14ac:dyDescent="0.2">
      <c r="A1161" s="1">
        <v>50000249</v>
      </c>
      <c r="B1161" s="1">
        <v>752149</v>
      </c>
      <c r="C1161" s="1" t="s">
        <v>419</v>
      </c>
      <c r="D1161" s="1">
        <v>79991638</v>
      </c>
      <c r="E1161" s="3">
        <v>37336</v>
      </c>
      <c r="F1161" s="1">
        <v>7840013</v>
      </c>
      <c r="G1161" s="1">
        <v>0</v>
      </c>
      <c r="H1161" s="1">
        <v>0</v>
      </c>
      <c r="I1161" s="1"/>
      <c r="J1161" s="2">
        <v>7000</v>
      </c>
      <c r="K1161" s="2">
        <v>0</v>
      </c>
      <c r="L1161" s="2">
        <v>0</v>
      </c>
      <c r="M1161" s="2">
        <v>7000</v>
      </c>
      <c r="N1161" s="75">
        <f>VLOOKUP(P1161,'CODIGOS RENTISTICOS'!$A$2:E2201,2,FALSE)</f>
        <v>825000000</v>
      </c>
      <c r="O1161" s="75">
        <f>VLOOKUP(P1161,'CODIGOS RENTISTICOS'!$A$2:F4368,3,FALSE)</f>
        <v>150109</v>
      </c>
      <c r="P1161" s="60">
        <v>5041</v>
      </c>
      <c r="Q1161" s="2">
        <v>7000</v>
      </c>
      <c r="R1161" s="60"/>
    </row>
    <row r="1162" spans="1:18" x14ac:dyDescent="0.2">
      <c r="A1162" s="1">
        <v>50000249</v>
      </c>
      <c r="B1162" s="1">
        <v>1200921</v>
      </c>
      <c r="C1162" s="1" t="s">
        <v>285</v>
      </c>
      <c r="D1162" s="1">
        <v>8001850392</v>
      </c>
      <c r="E1162" s="3">
        <v>37337</v>
      </c>
      <c r="F1162" s="1">
        <v>2179277</v>
      </c>
      <c r="G1162" s="1">
        <v>0</v>
      </c>
      <c r="H1162" s="1">
        <v>0</v>
      </c>
      <c r="I1162" s="1"/>
      <c r="J1162" s="2">
        <v>10000</v>
      </c>
      <c r="K1162" s="2">
        <v>0</v>
      </c>
      <c r="L1162" s="2">
        <v>0</v>
      </c>
      <c r="M1162" s="2">
        <v>10000</v>
      </c>
      <c r="N1162" s="75">
        <f>VLOOKUP(P1162,'CODIGOS RENTISTICOS'!$A$2:E2202,2,FALSE)</f>
        <v>825000000</v>
      </c>
      <c r="O1162" s="75">
        <f>VLOOKUP(P1162,'CODIGOS RENTISTICOS'!$A$2:F4369,3,FALSE)</f>
        <v>150109</v>
      </c>
      <c r="P1162" s="60">
        <v>121245</v>
      </c>
      <c r="Q1162" s="2">
        <v>10000</v>
      </c>
      <c r="R1162" s="60"/>
    </row>
    <row r="1163" spans="1:18" x14ac:dyDescent="0.2">
      <c r="A1163" s="1">
        <v>50000249</v>
      </c>
      <c r="B1163" s="1">
        <v>1202370</v>
      </c>
      <c r="C1163" s="1" t="s">
        <v>285</v>
      </c>
      <c r="D1163" s="1">
        <v>11227473</v>
      </c>
      <c r="E1163" s="3">
        <v>37337</v>
      </c>
      <c r="F1163" s="1">
        <v>3428016</v>
      </c>
      <c r="G1163" s="1">
        <v>0</v>
      </c>
      <c r="H1163" s="1">
        <v>0</v>
      </c>
      <c r="I1163" s="1"/>
      <c r="J1163" s="2">
        <v>7000</v>
      </c>
      <c r="K1163" s="2">
        <v>0</v>
      </c>
      <c r="L1163" s="2">
        <v>0</v>
      </c>
      <c r="M1163" s="2">
        <v>7000</v>
      </c>
      <c r="N1163" s="75">
        <f>VLOOKUP(P1163,'CODIGOS RENTISTICOS'!$A$2:E2203,2,FALSE)</f>
        <v>825000000</v>
      </c>
      <c r="O1163" s="75">
        <f>VLOOKUP(P1163,'CODIGOS RENTISTICOS'!$A$2:F4370,3,FALSE)</f>
        <v>150109</v>
      </c>
      <c r="P1163" s="60">
        <v>5041</v>
      </c>
      <c r="Q1163" s="2">
        <v>7000</v>
      </c>
      <c r="R1163" s="60"/>
    </row>
    <row r="1164" spans="1:18" x14ac:dyDescent="0.2">
      <c r="A1164" s="1">
        <v>50000249</v>
      </c>
      <c r="B1164" s="1">
        <v>956414</v>
      </c>
      <c r="C1164" s="1" t="s">
        <v>285</v>
      </c>
      <c r="D1164" s="1">
        <v>8000242650</v>
      </c>
      <c r="E1164" s="3">
        <v>37337</v>
      </c>
      <c r="F1164" s="1">
        <v>6351200</v>
      </c>
      <c r="G1164" s="1">
        <v>0</v>
      </c>
      <c r="H1164" s="1">
        <v>0</v>
      </c>
      <c r="I1164" s="1"/>
      <c r="J1164" s="2">
        <v>24000</v>
      </c>
      <c r="K1164" s="2">
        <v>0</v>
      </c>
      <c r="L1164" s="2">
        <v>0</v>
      </c>
      <c r="M1164" s="2">
        <v>24000</v>
      </c>
      <c r="N1164" s="75">
        <f>VLOOKUP(P1164,'CODIGOS RENTISTICOS'!$A$2:E2204,2,FALSE)</f>
        <v>96200000</v>
      </c>
      <c r="O1164" s="75">
        <f>VLOOKUP(P1164,'CODIGOS RENTISTICOS'!$A$2:F4371,3,FALSE)</f>
        <v>350101</v>
      </c>
      <c r="P1164" s="60">
        <v>121240</v>
      </c>
      <c r="Q1164" s="2">
        <v>24000</v>
      </c>
      <c r="R1164" s="60"/>
    </row>
    <row r="1165" spans="1:18" x14ac:dyDescent="0.2">
      <c r="A1165" s="1">
        <v>50000249</v>
      </c>
      <c r="B1165" s="1">
        <v>1195429</v>
      </c>
      <c r="C1165" s="1" t="s">
        <v>285</v>
      </c>
      <c r="D1165" s="1">
        <v>8001556282</v>
      </c>
      <c r="E1165" s="3">
        <v>37337</v>
      </c>
      <c r="F1165" s="1">
        <v>57182217</v>
      </c>
      <c r="G1165" s="1">
        <v>0</v>
      </c>
      <c r="H1165" s="1">
        <v>0</v>
      </c>
      <c r="I1165" s="1"/>
      <c r="J1165" s="2">
        <v>309000</v>
      </c>
      <c r="K1165" s="2">
        <v>0</v>
      </c>
      <c r="L1165" s="2">
        <v>0</v>
      </c>
      <c r="M1165" s="2">
        <v>309000</v>
      </c>
      <c r="N1165" s="75">
        <f>VLOOKUP(P1165,'CODIGOS RENTISTICOS'!$A$2:E2205,2,FALSE)</f>
        <v>96200000</v>
      </c>
      <c r="O1165" s="75">
        <f>VLOOKUP(P1165,'CODIGOS RENTISTICOS'!$A$2:F4372,3,FALSE)</f>
        <v>350101</v>
      </c>
      <c r="P1165" s="60">
        <v>121230</v>
      </c>
      <c r="Q1165" s="2">
        <v>309000</v>
      </c>
      <c r="R1165" s="60"/>
    </row>
    <row r="1166" spans="1:18" x14ac:dyDescent="0.2">
      <c r="A1166" s="1">
        <v>50000249</v>
      </c>
      <c r="B1166" s="1">
        <v>1195431</v>
      </c>
      <c r="C1166" s="1" t="s">
        <v>285</v>
      </c>
      <c r="D1166" s="1">
        <v>8001625212</v>
      </c>
      <c r="E1166" s="3">
        <v>37337</v>
      </c>
      <c r="F1166" s="1">
        <v>6263066</v>
      </c>
      <c r="G1166" s="1">
        <v>0</v>
      </c>
      <c r="H1166" s="1">
        <v>0</v>
      </c>
      <c r="I1166" s="1"/>
      <c r="J1166" s="2">
        <v>72000</v>
      </c>
      <c r="K1166" s="2">
        <v>0</v>
      </c>
      <c r="L1166" s="2">
        <v>0</v>
      </c>
      <c r="M1166" s="2">
        <v>72000</v>
      </c>
      <c r="N1166" s="75">
        <f>VLOOKUP(P1166,'CODIGOS RENTISTICOS'!$A$2:E2206,2,FALSE)</f>
        <v>825000000</v>
      </c>
      <c r="O1166" s="75">
        <f>VLOOKUP(P1166,'CODIGOS RENTISTICOS'!$A$2:F4373,3,FALSE)</f>
        <v>150109</v>
      </c>
      <c r="P1166" s="60">
        <v>121245</v>
      </c>
      <c r="Q1166" s="2">
        <v>72000</v>
      </c>
      <c r="R1166" s="60"/>
    </row>
    <row r="1167" spans="1:18" x14ac:dyDescent="0.2">
      <c r="A1167" s="1">
        <v>50000249</v>
      </c>
      <c r="B1167" s="1">
        <v>876296</v>
      </c>
      <c r="C1167" s="1" t="s">
        <v>285</v>
      </c>
      <c r="D1167" s="1">
        <v>80023316</v>
      </c>
      <c r="E1167" s="3">
        <v>37337</v>
      </c>
      <c r="F1167" s="1">
        <v>2147415</v>
      </c>
      <c r="G1167" s="1">
        <v>0</v>
      </c>
      <c r="H1167" s="1">
        <v>0</v>
      </c>
      <c r="I1167" s="1"/>
      <c r="J1167" s="2">
        <v>618000</v>
      </c>
      <c r="K1167" s="2">
        <v>0</v>
      </c>
      <c r="L1167" s="2">
        <v>0</v>
      </c>
      <c r="M1167" s="2">
        <v>618000</v>
      </c>
      <c r="N1167" s="75">
        <f>VLOOKUP(P1167,'CODIGOS RENTISTICOS'!$A$2:E2207,2,FALSE)</f>
        <v>825000000</v>
      </c>
      <c r="O1167" s="75">
        <f>VLOOKUP(P1167,'CODIGOS RENTISTICOS'!$A$2:F4374,3,FALSE)</f>
        <v>150109</v>
      </c>
      <c r="P1167" s="60">
        <v>121245</v>
      </c>
      <c r="Q1167" s="2">
        <v>618000</v>
      </c>
      <c r="R1167" s="60"/>
    </row>
    <row r="1168" spans="1:18" x14ac:dyDescent="0.2">
      <c r="A1168" s="1">
        <v>50000249</v>
      </c>
      <c r="B1168" s="1">
        <v>876306</v>
      </c>
      <c r="C1168" s="1" t="s">
        <v>285</v>
      </c>
      <c r="D1168" s="1">
        <v>93398819</v>
      </c>
      <c r="E1168" s="3">
        <v>37337</v>
      </c>
      <c r="F1168" s="1">
        <v>2266372</v>
      </c>
      <c r="G1168" s="1">
        <v>0</v>
      </c>
      <c r="H1168" s="1">
        <v>0</v>
      </c>
      <c r="I1168" s="1"/>
      <c r="J1168" s="2">
        <v>7000</v>
      </c>
      <c r="K1168" s="2">
        <v>0</v>
      </c>
      <c r="L1168" s="2">
        <v>0</v>
      </c>
      <c r="M1168" s="2">
        <v>7000</v>
      </c>
      <c r="N1168" s="75">
        <f>VLOOKUP(P1168,'CODIGOS RENTISTICOS'!$A$2:E2208,2,FALSE)</f>
        <v>825000000</v>
      </c>
      <c r="O1168" s="75">
        <f>VLOOKUP(P1168,'CODIGOS RENTISTICOS'!$A$2:F4375,3,FALSE)</f>
        <v>150109</v>
      </c>
      <c r="P1168" s="60">
        <v>5041</v>
      </c>
      <c r="Q1168" s="2">
        <v>7000</v>
      </c>
      <c r="R1168" s="60"/>
    </row>
    <row r="1169" spans="1:18" x14ac:dyDescent="0.2">
      <c r="A1169" s="1">
        <v>50000249</v>
      </c>
      <c r="B1169" s="1">
        <v>1160054</v>
      </c>
      <c r="C1169" s="1" t="s">
        <v>285</v>
      </c>
      <c r="D1169" s="1">
        <v>8600679381</v>
      </c>
      <c r="E1169" s="3">
        <v>37337</v>
      </c>
      <c r="F1169" s="1">
        <v>2161536</v>
      </c>
      <c r="G1169" s="1">
        <v>0</v>
      </c>
      <c r="H1169" s="1">
        <v>0</v>
      </c>
      <c r="I1169" s="1"/>
      <c r="J1169" s="2">
        <v>20160</v>
      </c>
      <c r="K1169" s="2">
        <v>0</v>
      </c>
      <c r="L1169" s="2">
        <v>0</v>
      </c>
      <c r="M1169" s="2">
        <v>20160</v>
      </c>
      <c r="N1169" s="75">
        <f>VLOOKUP(P1169,'CODIGOS RENTISTICOS'!$A$2:E2209,2,FALSE)</f>
        <v>96200000</v>
      </c>
      <c r="O1169" s="75">
        <f>VLOOKUP(P1169,'CODIGOS RENTISTICOS'!$A$2:F4376,3,FALSE)</f>
        <v>350101</v>
      </c>
      <c r="P1169" s="60">
        <v>121203</v>
      </c>
      <c r="Q1169" s="2">
        <v>20160</v>
      </c>
      <c r="R1169" s="60"/>
    </row>
    <row r="1170" spans="1:18" x14ac:dyDescent="0.2">
      <c r="A1170" s="1">
        <v>50000249</v>
      </c>
      <c r="B1170" s="1">
        <v>1202357</v>
      </c>
      <c r="C1170" s="1" t="s">
        <v>285</v>
      </c>
      <c r="D1170" s="1">
        <v>79388793</v>
      </c>
      <c r="E1170" s="3">
        <v>37337</v>
      </c>
      <c r="F1170" s="1">
        <v>2873206</v>
      </c>
      <c r="G1170" s="1">
        <v>0</v>
      </c>
      <c r="H1170" s="1">
        <v>0</v>
      </c>
      <c r="I1170" s="1"/>
      <c r="J1170" s="2">
        <v>10000</v>
      </c>
      <c r="K1170" s="2">
        <v>0</v>
      </c>
      <c r="L1170" s="2">
        <v>0</v>
      </c>
      <c r="M1170" s="2">
        <v>10000</v>
      </c>
      <c r="N1170" s="75">
        <f>VLOOKUP(P1170,'CODIGOS RENTISTICOS'!$A$2:E2210,2,FALSE)</f>
        <v>825000000</v>
      </c>
      <c r="O1170" s="75">
        <f>VLOOKUP(P1170,'CODIGOS RENTISTICOS'!$A$2:F4377,3,FALSE)</f>
        <v>150109</v>
      </c>
      <c r="P1170" s="60">
        <v>121245</v>
      </c>
      <c r="Q1170" s="2">
        <v>10000</v>
      </c>
      <c r="R1170" s="60"/>
    </row>
    <row r="1171" spans="1:18" x14ac:dyDescent="0.2">
      <c r="A1171" s="1">
        <v>50000249</v>
      </c>
      <c r="B1171" s="1">
        <v>1141315</v>
      </c>
      <c r="C1171" s="1" t="s">
        <v>285</v>
      </c>
      <c r="D1171" s="1">
        <v>12620033</v>
      </c>
      <c r="E1171" s="3">
        <v>37337</v>
      </c>
      <c r="F1171" s="1">
        <v>7670235</v>
      </c>
      <c r="G1171" s="1">
        <v>0</v>
      </c>
      <c r="H1171" s="1">
        <v>0</v>
      </c>
      <c r="I1171" s="1"/>
      <c r="J1171" s="2">
        <v>7500</v>
      </c>
      <c r="K1171" s="2">
        <v>0</v>
      </c>
      <c r="L1171" s="2">
        <v>0</v>
      </c>
      <c r="M1171" s="2">
        <v>7500</v>
      </c>
      <c r="N1171" s="75">
        <f>VLOOKUP(P1171,'CODIGOS RENTISTICOS'!$A$2:E2211,2,FALSE)</f>
        <v>825000000</v>
      </c>
      <c r="O1171" s="75">
        <f>VLOOKUP(P1171,'CODIGOS RENTISTICOS'!$A$2:F4378,3,FALSE)</f>
        <v>150109</v>
      </c>
      <c r="P1171" s="60">
        <v>5041</v>
      </c>
      <c r="Q1171" s="2">
        <v>7500</v>
      </c>
      <c r="R1171" s="60"/>
    </row>
    <row r="1172" spans="1:18" x14ac:dyDescent="0.2">
      <c r="A1172" s="1">
        <v>50000249</v>
      </c>
      <c r="B1172" s="1">
        <v>526439</v>
      </c>
      <c r="C1172" s="1" t="s">
        <v>285</v>
      </c>
      <c r="D1172" s="1">
        <v>8605007431</v>
      </c>
      <c r="E1172" s="3">
        <v>37337</v>
      </c>
      <c r="F1172" s="1">
        <v>2145961</v>
      </c>
      <c r="G1172" s="1">
        <v>0</v>
      </c>
      <c r="H1172" s="1">
        <v>0</v>
      </c>
      <c r="I1172" s="1"/>
      <c r="J1172" s="2">
        <v>140000</v>
      </c>
      <c r="K1172" s="2">
        <v>0</v>
      </c>
      <c r="L1172" s="2">
        <v>0</v>
      </c>
      <c r="M1172" s="2">
        <v>140000</v>
      </c>
      <c r="N1172" s="75">
        <f>VLOOKUP(P1172,'CODIGOS RENTISTICOS'!$A$2:E2212,2,FALSE)</f>
        <v>825000000</v>
      </c>
      <c r="O1172" s="75">
        <f>VLOOKUP(P1172,'CODIGOS RENTISTICOS'!$A$2:F4379,3,FALSE)</f>
        <v>150109</v>
      </c>
      <c r="P1172" s="60">
        <v>5041</v>
      </c>
      <c r="Q1172" s="2">
        <v>140000</v>
      </c>
      <c r="R1172" s="60"/>
    </row>
    <row r="1173" spans="1:18" x14ac:dyDescent="0.2">
      <c r="A1173" s="1">
        <v>50000249</v>
      </c>
      <c r="B1173" s="1">
        <v>1528625</v>
      </c>
      <c r="C1173" s="1" t="s">
        <v>285</v>
      </c>
      <c r="D1173" s="1">
        <v>13616166</v>
      </c>
      <c r="E1173" s="3">
        <v>37337</v>
      </c>
      <c r="F1173" s="1">
        <v>6243817</v>
      </c>
      <c r="G1173" s="1">
        <v>0</v>
      </c>
      <c r="H1173" s="1">
        <v>0</v>
      </c>
      <c r="I1173" s="1"/>
      <c r="J1173" s="2">
        <v>7000</v>
      </c>
      <c r="K1173" s="2">
        <v>0</v>
      </c>
      <c r="L1173" s="2">
        <v>0</v>
      </c>
      <c r="M1173" s="2">
        <v>7000</v>
      </c>
      <c r="N1173" s="75">
        <f>VLOOKUP(P1173,'CODIGOS RENTISTICOS'!$A$2:E2213,2,FALSE)</f>
        <v>825000000</v>
      </c>
      <c r="O1173" s="75">
        <f>VLOOKUP(P1173,'CODIGOS RENTISTICOS'!$A$2:F4380,3,FALSE)</f>
        <v>150109</v>
      </c>
      <c r="P1173" s="60">
        <v>121245</v>
      </c>
      <c r="Q1173" s="2">
        <v>7000</v>
      </c>
      <c r="R1173" s="60"/>
    </row>
    <row r="1174" spans="1:18" x14ac:dyDescent="0.2">
      <c r="A1174" s="1">
        <v>50000249</v>
      </c>
      <c r="B1174" s="1">
        <v>1528626</v>
      </c>
      <c r="C1174" s="1" t="s">
        <v>285</v>
      </c>
      <c r="D1174" s="1">
        <v>6422769</v>
      </c>
      <c r="E1174" s="3">
        <v>37337</v>
      </c>
      <c r="F1174" s="1">
        <v>6243817</v>
      </c>
      <c r="G1174" s="1">
        <v>0</v>
      </c>
      <c r="H1174" s="1">
        <v>0</v>
      </c>
      <c r="I1174" s="1"/>
      <c r="J1174" s="2">
        <v>5000</v>
      </c>
      <c r="K1174" s="2">
        <v>0</v>
      </c>
      <c r="L1174" s="2">
        <v>0</v>
      </c>
      <c r="M1174" s="2">
        <v>5000</v>
      </c>
      <c r="N1174" s="75">
        <f>VLOOKUP(P1174,'CODIGOS RENTISTICOS'!$A$2:E2214,2,FALSE)</f>
        <v>825000000</v>
      </c>
      <c r="O1174" s="75">
        <f>VLOOKUP(P1174,'CODIGOS RENTISTICOS'!$A$2:F4381,3,FALSE)</f>
        <v>150109</v>
      </c>
      <c r="P1174" s="60">
        <v>121245</v>
      </c>
      <c r="Q1174" s="2">
        <v>5000</v>
      </c>
      <c r="R1174" s="60"/>
    </row>
    <row r="1175" spans="1:18" x14ac:dyDescent="0.2">
      <c r="A1175" s="1">
        <v>50000249</v>
      </c>
      <c r="B1175" s="1">
        <v>1169564</v>
      </c>
      <c r="C1175" s="1" t="s">
        <v>285</v>
      </c>
      <c r="D1175" s="1">
        <v>8604006457</v>
      </c>
      <c r="E1175" s="3">
        <v>37337</v>
      </c>
      <c r="F1175" s="1">
        <v>6351400</v>
      </c>
      <c r="G1175" s="1">
        <v>0</v>
      </c>
      <c r="H1175" s="1">
        <v>0</v>
      </c>
      <c r="I1175" s="1"/>
      <c r="J1175" s="2">
        <v>21000</v>
      </c>
      <c r="K1175" s="2">
        <v>0</v>
      </c>
      <c r="L1175" s="2">
        <v>0</v>
      </c>
      <c r="M1175" s="2">
        <v>21000</v>
      </c>
      <c r="N1175" s="75">
        <f>VLOOKUP(P1175,'CODIGOS RENTISTICOS'!$A$2:E2215,2,FALSE)</f>
        <v>825000000</v>
      </c>
      <c r="O1175" s="75">
        <f>VLOOKUP(P1175,'CODIGOS RENTISTICOS'!$A$2:F4382,3,FALSE)</f>
        <v>150109</v>
      </c>
      <c r="P1175" s="60">
        <v>5041</v>
      </c>
      <c r="Q1175" s="2">
        <v>21000</v>
      </c>
      <c r="R1175" s="60"/>
    </row>
    <row r="1176" spans="1:18" x14ac:dyDescent="0.2">
      <c r="A1176" s="1">
        <v>50000249</v>
      </c>
      <c r="B1176" s="1">
        <v>1064334</v>
      </c>
      <c r="C1176" s="1" t="s">
        <v>285</v>
      </c>
      <c r="D1176" s="1">
        <v>8600135703</v>
      </c>
      <c r="E1176" s="3">
        <v>37337</v>
      </c>
      <c r="F1176" s="1">
        <v>6241724</v>
      </c>
      <c r="G1176" s="1">
        <v>0</v>
      </c>
      <c r="H1176" s="1">
        <v>0</v>
      </c>
      <c r="I1176" s="1"/>
      <c r="J1176" s="2">
        <v>205000</v>
      </c>
      <c r="K1176" s="2">
        <v>0</v>
      </c>
      <c r="L1176" s="2">
        <v>0</v>
      </c>
      <c r="M1176" s="2">
        <v>205000</v>
      </c>
      <c r="N1176" s="75">
        <f>VLOOKUP(P1176,'CODIGOS RENTISTICOS'!$A$2:E2216,2,FALSE)</f>
        <v>825000000</v>
      </c>
      <c r="O1176" s="75">
        <f>VLOOKUP(P1176,'CODIGOS RENTISTICOS'!$A$2:F4383,3,FALSE)</f>
        <v>150109</v>
      </c>
      <c r="P1176" s="60">
        <v>5041</v>
      </c>
      <c r="Q1176" s="2">
        <v>205000</v>
      </c>
      <c r="R1176" s="60"/>
    </row>
    <row r="1177" spans="1:18" x14ac:dyDescent="0.2">
      <c r="A1177" s="1">
        <v>50000249</v>
      </c>
      <c r="B1177" s="1">
        <v>956463</v>
      </c>
      <c r="C1177" s="1" t="s">
        <v>285</v>
      </c>
      <c r="D1177" s="1">
        <v>8605023278</v>
      </c>
      <c r="E1177" s="3">
        <v>37337</v>
      </c>
      <c r="F1177" s="1">
        <v>2490849</v>
      </c>
      <c r="G1177" s="1">
        <v>0</v>
      </c>
      <c r="H1177" s="1">
        <v>0</v>
      </c>
      <c r="I1177" s="1"/>
      <c r="J1177" s="2">
        <v>3000</v>
      </c>
      <c r="K1177" s="2">
        <v>0</v>
      </c>
      <c r="L1177" s="2">
        <v>0</v>
      </c>
      <c r="M1177" s="2">
        <v>3000</v>
      </c>
      <c r="N1177" s="75">
        <f>VLOOKUP(P1177,'CODIGOS RENTISTICOS'!$A$2:E2217,2,FALSE)</f>
        <v>825000000</v>
      </c>
      <c r="O1177" s="75">
        <f>VLOOKUP(P1177,'CODIGOS RENTISTICOS'!$A$2:F4384,3,FALSE)</f>
        <v>150109</v>
      </c>
      <c r="P1177" s="60">
        <v>121245</v>
      </c>
      <c r="Q1177" s="2">
        <v>3000</v>
      </c>
      <c r="R1177" s="60"/>
    </row>
    <row r="1178" spans="1:18" x14ac:dyDescent="0.2">
      <c r="A1178" s="1">
        <v>50000249</v>
      </c>
      <c r="B1178" s="1">
        <v>1089996</v>
      </c>
      <c r="C1178" s="1" t="s">
        <v>285</v>
      </c>
      <c r="D1178" s="1">
        <v>8909039388</v>
      </c>
      <c r="E1178" s="3">
        <v>37337</v>
      </c>
      <c r="F1178" s="1">
        <v>0</v>
      </c>
      <c r="G1178" s="1">
        <v>0</v>
      </c>
      <c r="H1178" s="1">
        <v>0</v>
      </c>
      <c r="I1178" s="1"/>
      <c r="J1178" s="2">
        <v>200000</v>
      </c>
      <c r="K1178" s="2">
        <v>0</v>
      </c>
      <c r="L1178" s="2">
        <v>0</v>
      </c>
      <c r="M1178" s="2">
        <v>200000</v>
      </c>
      <c r="N1178" s="75">
        <f>VLOOKUP(P1178,'CODIGOS RENTISTICOS'!$A$2:E2218,2,FALSE)</f>
        <v>910300000</v>
      </c>
      <c r="O1178" s="75">
        <f>VLOOKUP(P1178,'CODIGOS RENTISTICOS'!$A$2:F4385,3,FALSE)</f>
        <v>130113</v>
      </c>
      <c r="P1178" s="60">
        <v>121235</v>
      </c>
      <c r="Q1178" s="2">
        <v>200000</v>
      </c>
      <c r="R1178" s="60"/>
    </row>
    <row r="1179" spans="1:18" x14ac:dyDescent="0.2">
      <c r="A1179" s="1">
        <v>50000249</v>
      </c>
      <c r="B1179" s="1">
        <v>1154693</v>
      </c>
      <c r="C1179" s="1" t="s">
        <v>285</v>
      </c>
      <c r="D1179" s="1">
        <v>8600467511</v>
      </c>
      <c r="E1179" s="3">
        <v>37337</v>
      </c>
      <c r="F1179" s="1">
        <v>5476828</v>
      </c>
      <c r="G1179" s="1">
        <v>0</v>
      </c>
      <c r="H1179" s="1">
        <v>0</v>
      </c>
      <c r="I1179" s="1"/>
      <c r="J1179" s="2">
        <v>160000</v>
      </c>
      <c r="K1179" s="2">
        <v>0</v>
      </c>
      <c r="L1179" s="2">
        <v>0</v>
      </c>
      <c r="M1179" s="2">
        <v>160000</v>
      </c>
      <c r="N1179" s="75">
        <f>VLOOKUP(P1179,'CODIGOS RENTISTICOS'!$A$2:E2219,2,FALSE)</f>
        <v>825000000</v>
      </c>
      <c r="O1179" s="75">
        <f>VLOOKUP(P1179,'CODIGOS RENTISTICOS'!$A$2:F4386,3,FALSE)</f>
        <v>150109</v>
      </c>
      <c r="P1179" s="60">
        <v>121245</v>
      </c>
      <c r="Q1179" s="2">
        <v>160000</v>
      </c>
      <c r="R1179" s="60"/>
    </row>
    <row r="1180" spans="1:18" x14ac:dyDescent="0.2">
      <c r="A1180" s="1">
        <v>50000249</v>
      </c>
      <c r="B1180" s="1">
        <v>175709</v>
      </c>
      <c r="C1180" s="1" t="s">
        <v>285</v>
      </c>
      <c r="D1180" s="1">
        <v>2375065</v>
      </c>
      <c r="E1180" s="3">
        <v>37337</v>
      </c>
      <c r="F1180" s="1">
        <v>4140113</v>
      </c>
      <c r="G1180" s="1">
        <v>0</v>
      </c>
      <c r="H1180" s="1">
        <v>0</v>
      </c>
      <c r="I1180" s="1"/>
      <c r="J1180" s="2">
        <v>5000</v>
      </c>
      <c r="K1180" s="2">
        <v>0</v>
      </c>
      <c r="L1180" s="2">
        <v>0</v>
      </c>
      <c r="M1180" s="2">
        <v>5000</v>
      </c>
      <c r="N1180" s="75">
        <f>VLOOKUP(P1180,'CODIGOS RENTISTICOS'!$A$2:E2220,2,FALSE)</f>
        <v>825000000</v>
      </c>
      <c r="O1180" s="75">
        <f>VLOOKUP(P1180,'CODIGOS RENTISTICOS'!$A$2:F4387,3,FALSE)</f>
        <v>150109</v>
      </c>
      <c r="P1180" s="60">
        <v>121245</v>
      </c>
      <c r="Q1180" s="2">
        <v>5000</v>
      </c>
      <c r="R1180" s="60"/>
    </row>
    <row r="1181" spans="1:18" x14ac:dyDescent="0.2">
      <c r="A1181" s="1">
        <v>50000249</v>
      </c>
      <c r="B1181" s="1">
        <v>699563</v>
      </c>
      <c r="C1181" s="1" t="s">
        <v>285</v>
      </c>
      <c r="D1181" s="1">
        <v>8605296864</v>
      </c>
      <c r="E1181" s="3">
        <v>37337</v>
      </c>
      <c r="F1181" s="1">
        <v>5226331</v>
      </c>
      <c r="G1181" s="1">
        <v>0</v>
      </c>
      <c r="H1181" s="1">
        <v>0</v>
      </c>
      <c r="I1181" s="1"/>
      <c r="J1181" s="2">
        <v>26000</v>
      </c>
      <c r="K1181" s="2">
        <v>0</v>
      </c>
      <c r="L1181" s="2">
        <v>0</v>
      </c>
      <c r="M1181" s="2">
        <v>26000</v>
      </c>
      <c r="N1181" s="75">
        <f>VLOOKUP(P1181,'CODIGOS RENTISTICOS'!$A$2:E2221,2,FALSE)</f>
        <v>825000000</v>
      </c>
      <c r="O1181" s="75">
        <f>VLOOKUP(P1181,'CODIGOS RENTISTICOS'!$A$2:F4388,3,FALSE)</f>
        <v>150109</v>
      </c>
      <c r="P1181" s="60">
        <v>121245</v>
      </c>
      <c r="Q1181" s="2">
        <v>26000</v>
      </c>
      <c r="R1181" s="60"/>
    </row>
    <row r="1182" spans="1:18" x14ac:dyDescent="0.2">
      <c r="A1182" s="1">
        <v>50000249</v>
      </c>
      <c r="B1182" s="1">
        <v>1528161</v>
      </c>
      <c r="C1182" s="1" t="s">
        <v>285</v>
      </c>
      <c r="D1182" s="1">
        <v>121245</v>
      </c>
      <c r="E1182" s="3">
        <v>37337</v>
      </c>
      <c r="F1182" s="1">
        <v>6643136</v>
      </c>
      <c r="G1182" s="1">
        <v>0</v>
      </c>
      <c r="H1182" s="1">
        <v>0</v>
      </c>
      <c r="I1182" s="1"/>
      <c r="J1182" s="2">
        <v>14300</v>
      </c>
      <c r="K1182" s="2">
        <v>0</v>
      </c>
      <c r="L1182" s="2">
        <v>0</v>
      </c>
      <c r="M1182" s="2">
        <v>14300</v>
      </c>
      <c r="N1182" s="75">
        <f>VLOOKUP(P1182,'CODIGOS RENTISTICOS'!$A$2:E2222,2,FALSE)</f>
        <v>825000000</v>
      </c>
      <c r="O1182" s="75">
        <f>VLOOKUP(P1182,'CODIGOS RENTISTICOS'!$A$2:F4389,3,FALSE)</f>
        <v>150109</v>
      </c>
      <c r="P1182" s="60">
        <v>121245</v>
      </c>
      <c r="Q1182" s="2">
        <v>14300</v>
      </c>
      <c r="R1182" s="60"/>
    </row>
    <row r="1183" spans="1:18" x14ac:dyDescent="0.2">
      <c r="A1183" s="1">
        <v>50000249</v>
      </c>
      <c r="B1183" s="1">
        <v>1528170</v>
      </c>
      <c r="C1183" s="1" t="s">
        <v>285</v>
      </c>
      <c r="D1183" s="1">
        <v>17324015</v>
      </c>
      <c r="E1183" s="3">
        <v>37337</v>
      </c>
      <c r="F1183" s="1">
        <v>2533048</v>
      </c>
      <c r="G1183" s="1">
        <v>0</v>
      </c>
      <c r="H1183" s="1">
        <v>0</v>
      </c>
      <c r="I1183" s="1"/>
      <c r="J1183" s="2">
        <v>77000</v>
      </c>
      <c r="K1183" s="2">
        <v>0</v>
      </c>
      <c r="L1183" s="2">
        <v>0</v>
      </c>
      <c r="M1183" s="2">
        <v>77000</v>
      </c>
      <c r="N1183" s="75">
        <f>VLOOKUP(P1183,'CODIGOS RENTISTICOS'!$A$2:E2223,2,FALSE)</f>
        <v>825000000</v>
      </c>
      <c r="O1183" s="75">
        <f>VLOOKUP(P1183,'CODIGOS RENTISTICOS'!$A$2:F4390,3,FALSE)</f>
        <v>150109</v>
      </c>
      <c r="P1183" s="60">
        <v>121245</v>
      </c>
      <c r="Q1183" s="2">
        <v>77000</v>
      </c>
      <c r="R1183" s="60"/>
    </row>
    <row r="1184" spans="1:18" x14ac:dyDescent="0.2">
      <c r="A1184" s="1">
        <v>50000249</v>
      </c>
      <c r="B1184" s="1">
        <v>1528586</v>
      </c>
      <c r="C1184" s="1" t="s">
        <v>285</v>
      </c>
      <c r="D1184" s="1">
        <v>8001734891</v>
      </c>
      <c r="E1184" s="3">
        <v>37337</v>
      </c>
      <c r="F1184" s="1">
        <v>3256600</v>
      </c>
      <c r="G1184" s="1">
        <v>0</v>
      </c>
      <c r="H1184" s="1">
        <v>0</v>
      </c>
      <c r="I1184" s="1"/>
      <c r="J1184" s="2">
        <v>5000</v>
      </c>
      <c r="K1184" s="2">
        <v>0</v>
      </c>
      <c r="L1184" s="2">
        <v>0</v>
      </c>
      <c r="M1184" s="2">
        <v>5000</v>
      </c>
      <c r="N1184" s="75">
        <f>VLOOKUP(P1184,'CODIGOS RENTISTICOS'!$A$2:E2224,2,FALSE)</f>
        <v>825000000</v>
      </c>
      <c r="O1184" s="75">
        <f>VLOOKUP(P1184,'CODIGOS RENTISTICOS'!$A$2:F4391,3,FALSE)</f>
        <v>150109</v>
      </c>
      <c r="P1184" s="60">
        <v>5041</v>
      </c>
      <c r="Q1184" s="2">
        <v>5000</v>
      </c>
      <c r="R1184" s="60"/>
    </row>
    <row r="1185" spans="1:18" x14ac:dyDescent="0.2">
      <c r="A1185" s="1">
        <v>50000249</v>
      </c>
      <c r="B1185" s="1">
        <v>1528592</v>
      </c>
      <c r="C1185" s="1" t="s">
        <v>285</v>
      </c>
      <c r="D1185" s="1">
        <v>79942581</v>
      </c>
      <c r="E1185" s="3">
        <v>37337</v>
      </c>
      <c r="F1185" s="1">
        <v>2168075</v>
      </c>
      <c r="G1185" s="1">
        <v>0</v>
      </c>
      <c r="H1185" s="1">
        <v>0</v>
      </c>
      <c r="I1185" s="1"/>
      <c r="J1185" s="2">
        <v>7000</v>
      </c>
      <c r="K1185" s="2">
        <v>0</v>
      </c>
      <c r="L1185" s="2">
        <v>0</v>
      </c>
      <c r="M1185" s="2">
        <v>7000</v>
      </c>
      <c r="N1185" s="75">
        <f>VLOOKUP(P1185,'CODIGOS RENTISTICOS'!$A$2:E2225,2,FALSE)</f>
        <v>825000000</v>
      </c>
      <c r="O1185" s="75">
        <f>VLOOKUP(P1185,'CODIGOS RENTISTICOS'!$A$2:F4392,3,FALSE)</f>
        <v>150109</v>
      </c>
      <c r="P1185" s="60">
        <v>121245</v>
      </c>
      <c r="Q1185" s="2">
        <v>7000</v>
      </c>
      <c r="R1185" s="60"/>
    </row>
    <row r="1186" spans="1:18" x14ac:dyDescent="0.2">
      <c r="A1186" s="1">
        <v>50000249</v>
      </c>
      <c r="B1186" s="1">
        <v>1528594</v>
      </c>
      <c r="C1186" s="1" t="s">
        <v>285</v>
      </c>
      <c r="D1186" s="1">
        <v>8001734891</v>
      </c>
      <c r="E1186" s="3">
        <v>37337</v>
      </c>
      <c r="F1186" s="1">
        <v>3256600</v>
      </c>
      <c r="G1186" s="1">
        <v>0</v>
      </c>
      <c r="H1186" s="1">
        <v>0</v>
      </c>
      <c r="I1186" s="1"/>
      <c r="J1186" s="2">
        <v>5000</v>
      </c>
      <c r="K1186" s="2">
        <v>0</v>
      </c>
      <c r="L1186" s="2">
        <v>0</v>
      </c>
      <c r="M1186" s="2">
        <v>5000</v>
      </c>
      <c r="N1186" s="75">
        <f>VLOOKUP(P1186,'CODIGOS RENTISTICOS'!$A$2:E2226,2,FALSE)</f>
        <v>825000000</v>
      </c>
      <c r="O1186" s="75">
        <f>VLOOKUP(P1186,'CODIGOS RENTISTICOS'!$A$2:F4393,3,FALSE)</f>
        <v>150109</v>
      </c>
      <c r="P1186" s="60">
        <v>5041</v>
      </c>
      <c r="Q1186" s="2">
        <v>5000</v>
      </c>
      <c r="R1186" s="60"/>
    </row>
    <row r="1187" spans="1:18" x14ac:dyDescent="0.2">
      <c r="A1187" s="1">
        <v>50000249</v>
      </c>
      <c r="B1187" s="1">
        <v>1528643</v>
      </c>
      <c r="C1187" s="1" t="s">
        <v>285</v>
      </c>
      <c r="D1187" s="1">
        <v>8001855497</v>
      </c>
      <c r="E1187" s="3">
        <v>37337</v>
      </c>
      <c r="F1187" s="1">
        <v>2580030</v>
      </c>
      <c r="G1187" s="1">
        <v>0</v>
      </c>
      <c r="H1187" s="1">
        <v>0</v>
      </c>
      <c r="I1187" s="1"/>
      <c r="J1187" s="2">
        <v>672660</v>
      </c>
      <c r="K1187" s="2">
        <v>0</v>
      </c>
      <c r="L1187" s="2">
        <v>0</v>
      </c>
      <c r="M1187" s="2">
        <v>672660</v>
      </c>
      <c r="N1187" s="75">
        <f>VLOOKUP(P1187,'CODIGOS RENTISTICOS'!$A$2:E2227,2,FALSE)</f>
        <v>825000000</v>
      </c>
      <c r="O1187" s="75">
        <f>VLOOKUP(P1187,'CODIGOS RENTISTICOS'!$A$2:F4394,3,FALSE)</f>
        <v>150109</v>
      </c>
      <c r="P1187" s="60">
        <v>121245</v>
      </c>
      <c r="Q1187" s="2">
        <v>672660</v>
      </c>
      <c r="R1187" s="60"/>
    </row>
    <row r="1188" spans="1:18" x14ac:dyDescent="0.2">
      <c r="A1188" s="1">
        <v>50000249</v>
      </c>
      <c r="B1188" s="1">
        <v>2690153</v>
      </c>
      <c r="C1188" s="1" t="s">
        <v>285</v>
      </c>
      <c r="D1188" s="1">
        <v>8600605498</v>
      </c>
      <c r="E1188" s="3">
        <v>37337</v>
      </c>
      <c r="F1188" s="1">
        <v>3377966</v>
      </c>
      <c r="G1188" s="1">
        <v>0</v>
      </c>
      <c r="H1188" s="1">
        <v>0</v>
      </c>
      <c r="I1188" s="1"/>
      <c r="J1188" s="2">
        <v>1000</v>
      </c>
      <c r="K1188" s="2">
        <v>0</v>
      </c>
      <c r="L1188" s="2">
        <v>0</v>
      </c>
      <c r="M1188" s="2">
        <v>1000</v>
      </c>
      <c r="N1188" s="75">
        <f>VLOOKUP(P1188,'CODIGOS RENTISTICOS'!$A$2:E2228,2,FALSE)</f>
        <v>825000000</v>
      </c>
      <c r="O1188" s="75">
        <f>VLOOKUP(P1188,'CODIGOS RENTISTICOS'!$A$2:F4395,3,FALSE)</f>
        <v>150109</v>
      </c>
      <c r="P1188" s="60">
        <v>121245</v>
      </c>
      <c r="Q1188" s="2">
        <v>1000</v>
      </c>
      <c r="R1188" s="60"/>
    </row>
    <row r="1189" spans="1:18" x14ac:dyDescent="0.2">
      <c r="A1189" s="1">
        <v>50000249</v>
      </c>
      <c r="B1189" s="1">
        <v>2691539</v>
      </c>
      <c r="C1189" s="1" t="s">
        <v>285</v>
      </c>
      <c r="D1189" s="1">
        <v>8001734891</v>
      </c>
      <c r="E1189" s="3">
        <v>37337</v>
      </c>
      <c r="F1189" s="1">
        <v>3256600</v>
      </c>
      <c r="G1189" s="1">
        <v>0</v>
      </c>
      <c r="H1189" s="1">
        <v>0</v>
      </c>
      <c r="I1189" s="1"/>
      <c r="J1189" s="2">
        <v>5000</v>
      </c>
      <c r="K1189" s="2">
        <v>0</v>
      </c>
      <c r="L1189" s="2">
        <v>0</v>
      </c>
      <c r="M1189" s="2">
        <v>5000</v>
      </c>
      <c r="N1189" s="75">
        <f>VLOOKUP(P1189,'CODIGOS RENTISTICOS'!$A$2:E2229,2,FALSE)</f>
        <v>825000000</v>
      </c>
      <c r="O1189" s="75">
        <f>VLOOKUP(P1189,'CODIGOS RENTISTICOS'!$A$2:F4396,3,FALSE)</f>
        <v>150109</v>
      </c>
      <c r="P1189" s="60">
        <v>5041</v>
      </c>
      <c r="Q1189" s="2">
        <v>5000</v>
      </c>
      <c r="R1189" s="60"/>
    </row>
    <row r="1190" spans="1:18" x14ac:dyDescent="0.2">
      <c r="A1190" s="1">
        <v>50000249</v>
      </c>
      <c r="B1190" s="1">
        <v>2691540</v>
      </c>
      <c r="C1190" s="1" t="s">
        <v>285</v>
      </c>
      <c r="D1190" s="1">
        <v>8001734891</v>
      </c>
      <c r="E1190" s="3">
        <v>37337</v>
      </c>
      <c r="F1190" s="1">
        <v>3256600</v>
      </c>
      <c r="G1190" s="1">
        <v>0</v>
      </c>
      <c r="H1190" s="1">
        <v>0</v>
      </c>
      <c r="I1190" s="1"/>
      <c r="J1190" s="2">
        <v>5000</v>
      </c>
      <c r="K1190" s="2">
        <v>0</v>
      </c>
      <c r="L1190" s="2">
        <v>0</v>
      </c>
      <c r="M1190" s="2">
        <v>5000</v>
      </c>
      <c r="N1190" s="75">
        <f>VLOOKUP(P1190,'CODIGOS RENTISTICOS'!$A$2:E2230,2,FALSE)</f>
        <v>825000000</v>
      </c>
      <c r="O1190" s="75">
        <f>VLOOKUP(P1190,'CODIGOS RENTISTICOS'!$A$2:F4397,3,FALSE)</f>
        <v>150109</v>
      </c>
      <c r="P1190" s="60">
        <v>5041</v>
      </c>
      <c r="Q1190" s="2">
        <v>5000</v>
      </c>
      <c r="R1190" s="60"/>
    </row>
    <row r="1191" spans="1:18" x14ac:dyDescent="0.2">
      <c r="A1191" s="1">
        <v>50000249</v>
      </c>
      <c r="B1191" s="1">
        <v>1208353</v>
      </c>
      <c r="C1191" s="1" t="s">
        <v>285</v>
      </c>
      <c r="D1191" s="1">
        <v>8600376911</v>
      </c>
      <c r="E1191" s="3">
        <v>37337</v>
      </c>
      <c r="F1191" s="1">
        <v>3101240</v>
      </c>
      <c r="G1191" s="1">
        <v>0</v>
      </c>
      <c r="H1191" s="1">
        <v>0</v>
      </c>
      <c r="I1191" s="1"/>
      <c r="J1191" s="2">
        <v>5000</v>
      </c>
      <c r="K1191" s="2">
        <v>0</v>
      </c>
      <c r="L1191" s="2">
        <v>0</v>
      </c>
      <c r="M1191" s="2">
        <v>5000</v>
      </c>
      <c r="N1191" s="75">
        <f>VLOOKUP(P1191,'CODIGOS RENTISTICOS'!$A$2:E2231,2,FALSE)</f>
        <v>825000000</v>
      </c>
      <c r="O1191" s="75">
        <f>VLOOKUP(P1191,'CODIGOS RENTISTICOS'!$A$2:F4398,3,FALSE)</f>
        <v>150109</v>
      </c>
      <c r="P1191" s="60">
        <v>5041</v>
      </c>
      <c r="Q1191" s="2">
        <v>5000</v>
      </c>
      <c r="R1191" s="60"/>
    </row>
    <row r="1192" spans="1:18" x14ac:dyDescent="0.2">
      <c r="A1192" s="1">
        <v>50000249</v>
      </c>
      <c r="B1192" s="1">
        <v>852169</v>
      </c>
      <c r="C1192" s="1" t="s">
        <v>285</v>
      </c>
      <c r="D1192" s="1">
        <v>8605054491</v>
      </c>
      <c r="E1192" s="3">
        <v>37337</v>
      </c>
      <c r="F1192" s="1">
        <v>5494718</v>
      </c>
      <c r="G1192" s="1">
        <v>0</v>
      </c>
      <c r="H1192" s="1">
        <v>0</v>
      </c>
      <c r="I1192" s="1"/>
      <c r="J1192" s="2">
        <v>630163</v>
      </c>
      <c r="K1192" s="2">
        <v>0</v>
      </c>
      <c r="L1192" s="2">
        <v>0</v>
      </c>
      <c r="M1192" s="2">
        <v>630163</v>
      </c>
      <c r="N1192" s="75">
        <f>VLOOKUP(P1192,'CODIGOS RENTISTICOS'!$A$2:E2232,2,FALSE)</f>
        <v>825000000</v>
      </c>
      <c r="O1192" s="75">
        <f>VLOOKUP(P1192,'CODIGOS RENTISTICOS'!$A$2:F4399,3,FALSE)</f>
        <v>150109</v>
      </c>
      <c r="P1192" s="60">
        <v>5041</v>
      </c>
      <c r="Q1192" s="2">
        <v>630163</v>
      </c>
      <c r="R1192" s="60"/>
    </row>
    <row r="1193" spans="1:18" x14ac:dyDescent="0.2">
      <c r="A1193" s="1">
        <v>50000249</v>
      </c>
      <c r="B1193" s="1">
        <v>1105926</v>
      </c>
      <c r="C1193" s="1" t="s">
        <v>33</v>
      </c>
      <c r="D1193" s="1">
        <v>70549851</v>
      </c>
      <c r="E1193" s="3">
        <v>37337</v>
      </c>
      <c r="F1193" s="1">
        <v>5612277</v>
      </c>
      <c r="G1193" s="1">
        <v>0</v>
      </c>
      <c r="H1193" s="1">
        <v>0</v>
      </c>
      <c r="I1193" s="1"/>
      <c r="J1193" s="2">
        <v>309000</v>
      </c>
      <c r="K1193" s="2">
        <v>0</v>
      </c>
      <c r="L1193" s="2">
        <v>0</v>
      </c>
      <c r="M1193" s="2">
        <v>309000</v>
      </c>
      <c r="N1193" s="75">
        <f>VLOOKUP(P1193,'CODIGOS RENTISTICOS'!$A$2:E2233,2,FALSE)</f>
        <v>11800000</v>
      </c>
      <c r="O1193" s="75">
        <f>VLOOKUP(P1193,'CODIGOS RENTISTICOS'!$A$2:F4400,3,FALSE)</f>
        <v>240101</v>
      </c>
      <c r="P1193" s="60">
        <v>121265</v>
      </c>
      <c r="Q1193" s="2">
        <v>309000</v>
      </c>
      <c r="R1193" s="60"/>
    </row>
    <row r="1194" spans="1:18" x14ac:dyDescent="0.2">
      <c r="A1194" s="1">
        <v>50000249</v>
      </c>
      <c r="B1194" s="1">
        <v>1075623</v>
      </c>
      <c r="C1194" s="1" t="s">
        <v>118</v>
      </c>
      <c r="D1194" s="1">
        <v>70065067</v>
      </c>
      <c r="E1194" s="3">
        <v>37337</v>
      </c>
      <c r="F1194" s="1">
        <v>8272071</v>
      </c>
      <c r="G1194" s="1">
        <v>0</v>
      </c>
      <c r="H1194" s="1">
        <v>0</v>
      </c>
      <c r="I1194" s="1"/>
      <c r="J1194" s="2">
        <v>61000</v>
      </c>
      <c r="K1194" s="2">
        <v>0</v>
      </c>
      <c r="L1194" s="2">
        <v>0</v>
      </c>
      <c r="M1194" s="2">
        <v>61000</v>
      </c>
      <c r="N1194" s="75">
        <f>VLOOKUP(P1194,'CODIGOS RENTISTICOS'!$A$2:E2234,2,FALSE)</f>
        <v>11100000</v>
      </c>
      <c r="O1194" s="75">
        <f>VLOOKUP(P1194,'CODIGOS RENTISTICOS'!$A$2:F4401,3,FALSE)</f>
        <v>150101</v>
      </c>
      <c r="P1194" s="60">
        <v>121275</v>
      </c>
      <c r="Q1194" s="2">
        <v>61000</v>
      </c>
      <c r="R1194" s="60"/>
    </row>
    <row r="1195" spans="1:18" x14ac:dyDescent="0.2">
      <c r="A1195" s="1">
        <v>50000249</v>
      </c>
      <c r="B1195" s="1">
        <v>1029958</v>
      </c>
      <c r="C1195" s="1" t="s">
        <v>297</v>
      </c>
      <c r="D1195" s="1">
        <v>8816455</v>
      </c>
      <c r="E1195" s="3">
        <v>37337</v>
      </c>
      <c r="F1195" s="1">
        <v>3753617</v>
      </c>
      <c r="G1195" s="1">
        <v>0</v>
      </c>
      <c r="H1195" s="1">
        <v>0</v>
      </c>
      <c r="I1195" s="1"/>
      <c r="J1195" s="2">
        <v>7000</v>
      </c>
      <c r="K1195" s="2">
        <v>0</v>
      </c>
      <c r="L1195" s="2">
        <v>0</v>
      </c>
      <c r="M1195" s="2">
        <v>7000</v>
      </c>
      <c r="N1195" s="75">
        <f>VLOOKUP(P1195,'CODIGOS RENTISTICOS'!$A$2:E2235,2,FALSE)</f>
        <v>825000000</v>
      </c>
      <c r="O1195" s="75">
        <f>VLOOKUP(P1195,'CODIGOS RENTISTICOS'!$A$2:F4402,3,FALSE)</f>
        <v>150109</v>
      </c>
      <c r="P1195" s="60">
        <v>5041</v>
      </c>
      <c r="Q1195" s="2">
        <v>7000</v>
      </c>
      <c r="R1195" s="60"/>
    </row>
    <row r="1196" spans="1:18" x14ac:dyDescent="0.2">
      <c r="A1196" s="1">
        <v>50000249</v>
      </c>
      <c r="B1196" s="1">
        <v>1029965</v>
      </c>
      <c r="C1196" s="1" t="s">
        <v>297</v>
      </c>
      <c r="D1196" s="1">
        <v>72152878</v>
      </c>
      <c r="E1196" s="3">
        <v>37337</v>
      </c>
      <c r="F1196" s="1">
        <v>3751047</v>
      </c>
      <c r="G1196" s="1">
        <v>0</v>
      </c>
      <c r="H1196" s="1">
        <v>0</v>
      </c>
      <c r="I1196" s="1"/>
      <c r="J1196" s="2">
        <v>7000</v>
      </c>
      <c r="K1196" s="2">
        <v>0</v>
      </c>
      <c r="L1196" s="2">
        <v>0</v>
      </c>
      <c r="M1196" s="2">
        <v>7000</v>
      </c>
      <c r="N1196" s="75">
        <f>VLOOKUP(P1196,'CODIGOS RENTISTICOS'!$A$2:E2236,2,FALSE)</f>
        <v>825000000</v>
      </c>
      <c r="O1196" s="75">
        <f>VLOOKUP(P1196,'CODIGOS RENTISTICOS'!$A$2:F4403,3,FALSE)</f>
        <v>150109</v>
      </c>
      <c r="P1196" s="60">
        <v>5041</v>
      </c>
      <c r="Q1196" s="2">
        <v>7000</v>
      </c>
      <c r="R1196" s="60"/>
    </row>
    <row r="1197" spans="1:18" x14ac:dyDescent="0.2">
      <c r="A1197" s="1">
        <v>50000249</v>
      </c>
      <c r="B1197" s="1">
        <v>1029966</v>
      </c>
      <c r="C1197" s="1" t="s">
        <v>297</v>
      </c>
      <c r="D1197" s="1">
        <v>72239571</v>
      </c>
      <c r="E1197" s="3">
        <v>37337</v>
      </c>
      <c r="F1197" s="1">
        <v>3637903</v>
      </c>
      <c r="G1197" s="1">
        <v>0</v>
      </c>
      <c r="H1197" s="1">
        <v>0</v>
      </c>
      <c r="I1197" s="1"/>
      <c r="J1197" s="2">
        <v>7000</v>
      </c>
      <c r="K1197" s="2">
        <v>0</v>
      </c>
      <c r="L1197" s="2">
        <v>0</v>
      </c>
      <c r="M1197" s="2">
        <v>7000</v>
      </c>
      <c r="N1197" s="75">
        <f>VLOOKUP(P1197,'CODIGOS RENTISTICOS'!$A$2:E2237,2,FALSE)</f>
        <v>825000000</v>
      </c>
      <c r="O1197" s="75">
        <f>VLOOKUP(P1197,'CODIGOS RENTISTICOS'!$A$2:F4404,3,FALSE)</f>
        <v>150109</v>
      </c>
      <c r="P1197" s="60">
        <v>5041</v>
      </c>
      <c r="Q1197" s="2">
        <v>7000</v>
      </c>
      <c r="R1197" s="60"/>
    </row>
    <row r="1198" spans="1:18" x14ac:dyDescent="0.2">
      <c r="A1198" s="1">
        <v>50000249</v>
      </c>
      <c r="B1198" s="1">
        <v>976931</v>
      </c>
      <c r="C1198" s="1" t="s">
        <v>34</v>
      </c>
      <c r="D1198" s="1">
        <v>73079864</v>
      </c>
      <c r="E1198" s="3">
        <v>37337</v>
      </c>
      <c r="F1198" s="1">
        <v>6613915</v>
      </c>
      <c r="G1198" s="1">
        <v>0</v>
      </c>
      <c r="H1198" s="1">
        <v>0</v>
      </c>
      <c r="I1198" s="1"/>
      <c r="J1198" s="2">
        <v>7000</v>
      </c>
      <c r="K1198" s="2">
        <v>0</v>
      </c>
      <c r="L1198" s="2">
        <v>0</v>
      </c>
      <c r="M1198" s="2">
        <v>7000</v>
      </c>
      <c r="N1198" s="75">
        <f>VLOOKUP(P1198,'CODIGOS RENTISTICOS'!$A$2:E2238,2,FALSE)</f>
        <v>825000000</v>
      </c>
      <c r="O1198" s="75">
        <f>VLOOKUP(P1198,'CODIGOS RENTISTICOS'!$A$2:F4405,3,FALSE)</f>
        <v>150109</v>
      </c>
      <c r="P1198" s="60">
        <v>5041</v>
      </c>
      <c r="Q1198" s="2">
        <v>7000</v>
      </c>
      <c r="R1198" s="60"/>
    </row>
    <row r="1199" spans="1:18" x14ac:dyDescent="0.2">
      <c r="A1199" s="1">
        <v>50000249</v>
      </c>
      <c r="B1199" s="1">
        <v>976933</v>
      </c>
      <c r="C1199" s="1" t="s">
        <v>34</v>
      </c>
      <c r="D1199" s="1">
        <v>73574926</v>
      </c>
      <c r="E1199" s="3">
        <v>37337</v>
      </c>
      <c r="F1199" s="1">
        <v>6719393</v>
      </c>
      <c r="G1199" s="1">
        <v>0</v>
      </c>
      <c r="H1199" s="1">
        <v>0</v>
      </c>
      <c r="I1199" s="1"/>
      <c r="J1199" s="2">
        <v>7000</v>
      </c>
      <c r="K1199" s="2">
        <v>0</v>
      </c>
      <c r="L1199" s="2">
        <v>0</v>
      </c>
      <c r="M1199" s="2">
        <v>7000</v>
      </c>
      <c r="N1199" s="75">
        <f>VLOOKUP(P1199,'CODIGOS RENTISTICOS'!$A$2:E2239,2,FALSE)</f>
        <v>825000000</v>
      </c>
      <c r="O1199" s="75">
        <f>VLOOKUP(P1199,'CODIGOS RENTISTICOS'!$A$2:F4406,3,FALSE)</f>
        <v>150109</v>
      </c>
      <c r="P1199" s="60">
        <v>5041</v>
      </c>
      <c r="Q1199" s="2">
        <v>7000</v>
      </c>
      <c r="R1199" s="60"/>
    </row>
    <row r="1200" spans="1:18" x14ac:dyDescent="0.2">
      <c r="A1200" s="1">
        <v>50000249</v>
      </c>
      <c r="B1200" s="1">
        <v>976934</v>
      </c>
      <c r="C1200" s="1" t="s">
        <v>34</v>
      </c>
      <c r="D1200" s="1">
        <v>3800068</v>
      </c>
      <c r="E1200" s="3">
        <v>37337</v>
      </c>
      <c r="F1200" s="1">
        <v>6734158</v>
      </c>
      <c r="G1200" s="1">
        <v>0</v>
      </c>
      <c r="H1200" s="1">
        <v>0</v>
      </c>
      <c r="I1200" s="1"/>
      <c r="J1200" s="2">
        <v>179224</v>
      </c>
      <c r="K1200" s="2">
        <v>0</v>
      </c>
      <c r="L1200" s="2">
        <v>0</v>
      </c>
      <c r="M1200" s="2">
        <v>179224</v>
      </c>
      <c r="N1200" s="75">
        <f>VLOOKUP(P1200,'CODIGOS RENTISTICOS'!$A$2:E2240,2,FALSE)</f>
        <v>11100000</v>
      </c>
      <c r="O1200" s="75">
        <f>VLOOKUP(P1200,'CODIGOS RENTISTICOS'!$A$2:F4407,3,FALSE)</f>
        <v>150101</v>
      </c>
      <c r="P1200" s="60">
        <v>121275</v>
      </c>
      <c r="Q1200" s="2">
        <v>179224</v>
      </c>
      <c r="R1200" s="60"/>
    </row>
    <row r="1201" spans="1:18" x14ac:dyDescent="0.2">
      <c r="A1201" s="1">
        <v>50000249</v>
      </c>
      <c r="B1201" s="1">
        <v>976935</v>
      </c>
      <c r="C1201" s="1" t="s">
        <v>34</v>
      </c>
      <c r="D1201" s="1">
        <v>3808843</v>
      </c>
      <c r="E1201" s="3">
        <v>37337</v>
      </c>
      <c r="F1201" s="1">
        <v>6725516</v>
      </c>
      <c r="G1201" s="1">
        <v>0</v>
      </c>
      <c r="H1201" s="1">
        <v>0</v>
      </c>
      <c r="I1201" s="1"/>
      <c r="J1201" s="2">
        <v>7000</v>
      </c>
      <c r="K1201" s="2">
        <v>0</v>
      </c>
      <c r="L1201" s="2">
        <v>0</v>
      </c>
      <c r="M1201" s="2">
        <v>7000</v>
      </c>
      <c r="N1201" s="75">
        <f>VLOOKUP(P1201,'CODIGOS RENTISTICOS'!$A$2:E2241,2,FALSE)</f>
        <v>825000000</v>
      </c>
      <c r="O1201" s="75">
        <f>VLOOKUP(P1201,'CODIGOS RENTISTICOS'!$A$2:F4408,3,FALSE)</f>
        <v>150109</v>
      </c>
      <c r="P1201" s="60">
        <v>5041</v>
      </c>
      <c r="Q1201" s="2">
        <v>7000</v>
      </c>
      <c r="R1201" s="60"/>
    </row>
    <row r="1202" spans="1:18" x14ac:dyDescent="0.2">
      <c r="A1202" s="1">
        <v>50000249</v>
      </c>
      <c r="B1202" s="1">
        <v>896753</v>
      </c>
      <c r="C1202" s="1" t="s">
        <v>129</v>
      </c>
      <c r="D1202" s="1">
        <v>8002357206</v>
      </c>
      <c r="E1202" s="3">
        <v>37337</v>
      </c>
      <c r="F1202" s="1">
        <v>7619720</v>
      </c>
      <c r="G1202" s="1">
        <v>0</v>
      </c>
      <c r="H1202" s="1">
        <v>1</v>
      </c>
      <c r="I1202" s="1"/>
      <c r="J1202" s="2">
        <v>0</v>
      </c>
      <c r="K1202" s="2">
        <v>3088363</v>
      </c>
      <c r="L1202" s="2">
        <v>0</v>
      </c>
      <c r="M1202" s="2">
        <v>3088363</v>
      </c>
      <c r="N1202" s="75">
        <f>VLOOKUP(P1202,'CODIGOS RENTISTICOS'!$A$2:E2242,2,FALSE)</f>
        <v>13700000</v>
      </c>
      <c r="O1202" s="75">
        <f>VLOOKUP(P1202,'CODIGOS RENTISTICOS'!$A$2:F4409,3,FALSE)</f>
        <v>290101</v>
      </c>
      <c r="P1202" s="60">
        <v>121250</v>
      </c>
      <c r="Q1202" s="2">
        <v>3088363</v>
      </c>
      <c r="R1202" s="60"/>
    </row>
    <row r="1203" spans="1:18" x14ac:dyDescent="0.2">
      <c r="A1203" s="1">
        <v>50000249</v>
      </c>
      <c r="B1203" s="1">
        <v>414309</v>
      </c>
      <c r="C1203" s="1" t="s">
        <v>291</v>
      </c>
      <c r="D1203" s="1">
        <v>8001876219</v>
      </c>
      <c r="E1203" s="3">
        <v>37337</v>
      </c>
      <c r="F1203" s="1">
        <v>8202340</v>
      </c>
      <c r="G1203" s="1">
        <v>0</v>
      </c>
      <c r="H1203" s="1">
        <v>1</v>
      </c>
      <c r="I1203" s="1"/>
      <c r="J1203" s="2">
        <v>0</v>
      </c>
      <c r="K1203" s="2">
        <v>0</v>
      </c>
      <c r="L1203" s="2">
        <v>150598</v>
      </c>
      <c r="M1203" s="2">
        <v>150598</v>
      </c>
      <c r="N1203" s="75">
        <f>VLOOKUP(P1203,'CODIGOS RENTISTICOS'!$A$2:E2243,2,FALSE)</f>
        <v>13700000</v>
      </c>
      <c r="O1203" s="75">
        <f>VLOOKUP(P1203,'CODIGOS RENTISTICOS'!$A$2:F4410,3,FALSE)</f>
        <v>290101</v>
      </c>
      <c r="P1203" s="60">
        <v>121250</v>
      </c>
      <c r="Q1203" s="2">
        <v>150598</v>
      </c>
      <c r="R1203" s="60"/>
    </row>
    <row r="1204" spans="1:18" x14ac:dyDescent="0.2">
      <c r="A1204" s="1">
        <v>50000249</v>
      </c>
      <c r="B1204" s="1">
        <v>414310</v>
      </c>
      <c r="C1204" s="1" t="s">
        <v>291</v>
      </c>
      <c r="D1204" s="1">
        <v>8001876219</v>
      </c>
      <c r="E1204" s="3">
        <v>37337</v>
      </c>
      <c r="F1204" s="1">
        <v>820340</v>
      </c>
      <c r="G1204" s="1">
        <v>0</v>
      </c>
      <c r="H1204" s="1">
        <v>1</v>
      </c>
      <c r="I1204" s="1"/>
      <c r="J1204" s="2">
        <v>0</v>
      </c>
      <c r="K1204" s="2">
        <v>0</v>
      </c>
      <c r="L1204" s="2">
        <v>5129453</v>
      </c>
      <c r="M1204" s="2">
        <v>5129453</v>
      </c>
      <c r="N1204" s="75">
        <f>VLOOKUP(P1204,'CODIGOS RENTISTICOS'!$A$2:E2244,2,FALSE)</f>
        <v>13700000</v>
      </c>
      <c r="O1204" s="75">
        <f>VLOOKUP(P1204,'CODIGOS RENTISTICOS'!$A$2:F4411,3,FALSE)</f>
        <v>290101</v>
      </c>
      <c r="P1204" s="60">
        <v>121250</v>
      </c>
      <c r="Q1204" s="2">
        <v>5129453</v>
      </c>
      <c r="R1204" s="60"/>
    </row>
    <row r="1205" spans="1:18" x14ac:dyDescent="0.2">
      <c r="A1205" s="1">
        <v>50000249</v>
      </c>
      <c r="B1205" s="1">
        <v>284410</v>
      </c>
      <c r="C1205" s="1" t="s">
        <v>11</v>
      </c>
      <c r="D1205" s="1">
        <v>8907010172</v>
      </c>
      <c r="E1205" s="3">
        <v>37337</v>
      </c>
      <c r="F1205" s="1">
        <v>2483476</v>
      </c>
      <c r="G1205" s="1">
        <v>0</v>
      </c>
      <c r="H1205" s="1">
        <v>0</v>
      </c>
      <c r="I1205" s="1"/>
      <c r="J1205" s="2">
        <v>221715</v>
      </c>
      <c r="K1205" s="2">
        <v>0</v>
      </c>
      <c r="L1205" s="2">
        <v>0</v>
      </c>
      <c r="M1205" s="2">
        <v>221715</v>
      </c>
      <c r="N1205" s="75">
        <f>VLOOKUP(P1205,'CODIGOS RENTISTICOS'!$A$2:E2245,2,FALSE)</f>
        <v>11800000</v>
      </c>
      <c r="O1205" s="75">
        <f>VLOOKUP(P1205,'CODIGOS RENTISTICOS'!$A$2:F4412,3,FALSE)</f>
        <v>240101</v>
      </c>
      <c r="P1205" s="60">
        <v>121265</v>
      </c>
      <c r="Q1205" s="2">
        <v>221715</v>
      </c>
      <c r="R1205" s="60"/>
    </row>
    <row r="1206" spans="1:18" x14ac:dyDescent="0.2">
      <c r="A1206" s="1">
        <v>50000249</v>
      </c>
      <c r="B1206" s="1">
        <v>1175155</v>
      </c>
      <c r="C1206" s="1" t="s">
        <v>38</v>
      </c>
      <c r="D1206" s="1">
        <v>17807801</v>
      </c>
      <c r="E1206" s="3">
        <v>37337</v>
      </c>
      <c r="F1206" s="1">
        <v>7261163</v>
      </c>
      <c r="G1206" s="1">
        <v>0</v>
      </c>
      <c r="H1206" s="1">
        <v>0</v>
      </c>
      <c r="I1206" s="1"/>
      <c r="J1206" s="2">
        <v>210000</v>
      </c>
      <c r="K1206" s="2">
        <v>0</v>
      </c>
      <c r="L1206" s="2">
        <v>0</v>
      </c>
      <c r="M1206" s="2">
        <v>210000</v>
      </c>
      <c r="N1206" s="75">
        <f>VLOOKUP(P1206,'CODIGOS RENTISTICOS'!$A$2:E2246,2,FALSE)</f>
        <v>12400000</v>
      </c>
      <c r="O1206" s="75">
        <f>VLOOKUP(P1206,'CODIGOS RENTISTICOS'!$A$2:F4413,3,FALSE)</f>
        <v>270102</v>
      </c>
      <c r="P1206" s="60">
        <v>50110202</v>
      </c>
      <c r="Q1206" s="2">
        <v>210000</v>
      </c>
      <c r="R1206" s="60"/>
    </row>
    <row r="1207" spans="1:18" x14ac:dyDescent="0.2">
      <c r="A1207" s="1">
        <v>50000249</v>
      </c>
      <c r="B1207" s="1">
        <v>322129</v>
      </c>
      <c r="C1207" s="1" t="s">
        <v>283</v>
      </c>
      <c r="D1207" s="1">
        <v>8001973969</v>
      </c>
      <c r="E1207" s="3">
        <v>37337</v>
      </c>
      <c r="F1207" s="1">
        <v>7446315</v>
      </c>
      <c r="G1207" s="1">
        <v>0</v>
      </c>
      <c r="H1207" s="1">
        <v>1</v>
      </c>
      <c r="I1207" s="1"/>
      <c r="J1207" s="2">
        <v>0</v>
      </c>
      <c r="K1207" s="2">
        <v>0</v>
      </c>
      <c r="L1207" s="2">
        <v>71109</v>
      </c>
      <c r="M1207" s="2">
        <v>71109</v>
      </c>
      <c r="N1207" s="75">
        <f>VLOOKUP(P1207,'CODIGOS RENTISTICOS'!$A$2:E2247,2,FALSE)</f>
        <v>96200000</v>
      </c>
      <c r="O1207" s="75">
        <f>VLOOKUP(P1207,'CODIGOS RENTISTICOS'!$A$2:F4414,3,FALSE)</f>
        <v>350101</v>
      </c>
      <c r="P1207" s="60">
        <v>121230</v>
      </c>
      <c r="Q1207" s="2">
        <v>71109</v>
      </c>
      <c r="R1207" s="60"/>
    </row>
    <row r="1208" spans="1:18" x14ac:dyDescent="0.2">
      <c r="A1208" s="1">
        <v>50000249</v>
      </c>
      <c r="B1208" s="1">
        <v>763678</v>
      </c>
      <c r="C1208" s="1" t="s">
        <v>126</v>
      </c>
      <c r="D1208" s="1">
        <v>91278143</v>
      </c>
      <c r="E1208" s="3">
        <v>37337</v>
      </c>
      <c r="F1208" s="1">
        <v>6580828</v>
      </c>
      <c r="G1208" s="1">
        <v>0</v>
      </c>
      <c r="H1208" s="1">
        <v>0</v>
      </c>
      <c r="I1208" s="1"/>
      <c r="J1208" s="2">
        <v>5000</v>
      </c>
      <c r="K1208" s="2">
        <v>0</v>
      </c>
      <c r="L1208" s="2">
        <v>0</v>
      </c>
      <c r="M1208" s="2">
        <v>5000</v>
      </c>
      <c r="N1208" s="75">
        <f>VLOOKUP(P1208,'CODIGOS RENTISTICOS'!$A$2:E2248,2,FALSE)</f>
        <v>825000000</v>
      </c>
      <c r="O1208" s="75">
        <f>VLOOKUP(P1208,'CODIGOS RENTISTICOS'!$A$2:F4415,3,FALSE)</f>
        <v>150109</v>
      </c>
      <c r="P1208" s="60">
        <v>121245</v>
      </c>
      <c r="Q1208" s="2">
        <v>5000</v>
      </c>
      <c r="R1208" s="60"/>
    </row>
    <row r="1209" spans="1:18" x14ac:dyDescent="0.2">
      <c r="A1209" s="1">
        <v>50000249</v>
      </c>
      <c r="B1209" s="1">
        <v>763679</v>
      </c>
      <c r="C1209" s="1" t="s">
        <v>126</v>
      </c>
      <c r="D1209" s="1">
        <v>91284504</v>
      </c>
      <c r="E1209" s="3">
        <v>37337</v>
      </c>
      <c r="F1209" s="1">
        <v>6366466</v>
      </c>
      <c r="G1209" s="1">
        <v>0</v>
      </c>
      <c r="H1209" s="1">
        <v>0</v>
      </c>
      <c r="I1209" s="1"/>
      <c r="J1209" s="2">
        <v>5000</v>
      </c>
      <c r="K1209" s="2">
        <v>0</v>
      </c>
      <c r="L1209" s="2">
        <v>0</v>
      </c>
      <c r="M1209" s="2">
        <v>5000</v>
      </c>
      <c r="N1209" s="75">
        <f>VLOOKUP(P1209,'CODIGOS RENTISTICOS'!$A$2:E2249,2,FALSE)</f>
        <v>825000000</v>
      </c>
      <c r="O1209" s="75">
        <f>VLOOKUP(P1209,'CODIGOS RENTISTICOS'!$A$2:F4416,3,FALSE)</f>
        <v>150109</v>
      </c>
      <c r="P1209" s="60">
        <v>121245</v>
      </c>
      <c r="Q1209" s="2">
        <v>5000</v>
      </c>
      <c r="R1209" s="60"/>
    </row>
    <row r="1210" spans="1:18" x14ac:dyDescent="0.2">
      <c r="A1210" s="1">
        <v>50000249</v>
      </c>
      <c r="B1210" s="1">
        <v>1159070</v>
      </c>
      <c r="C1210" s="1" t="s">
        <v>126</v>
      </c>
      <c r="D1210" s="1">
        <v>8002313140</v>
      </c>
      <c r="E1210" s="3">
        <v>37337</v>
      </c>
      <c r="F1210" s="1">
        <v>6415675</v>
      </c>
      <c r="G1210" s="1">
        <v>0</v>
      </c>
      <c r="H1210" s="1">
        <v>0</v>
      </c>
      <c r="I1210" s="1"/>
      <c r="J1210" s="2">
        <v>48000</v>
      </c>
      <c r="K1210" s="2">
        <v>0</v>
      </c>
      <c r="L1210" s="2">
        <v>0</v>
      </c>
      <c r="M1210" s="2">
        <v>48000</v>
      </c>
      <c r="N1210" s="75">
        <f>VLOOKUP(P1210,'CODIGOS RENTISTICOS'!$A$2:E2250,2,FALSE)</f>
        <v>825000000</v>
      </c>
      <c r="O1210" s="75">
        <f>VLOOKUP(P1210,'CODIGOS RENTISTICOS'!$A$2:F4417,3,FALSE)</f>
        <v>150109</v>
      </c>
      <c r="P1210" s="60">
        <v>121245</v>
      </c>
      <c r="Q1210" s="2">
        <v>48000</v>
      </c>
      <c r="R1210" s="60"/>
    </row>
    <row r="1211" spans="1:18" x14ac:dyDescent="0.2">
      <c r="A1211" s="1">
        <v>50000249</v>
      </c>
      <c r="B1211" s="1">
        <v>823002</v>
      </c>
      <c r="C1211" s="1" t="s">
        <v>42</v>
      </c>
      <c r="D1211" s="1">
        <v>8903124524</v>
      </c>
      <c r="E1211" s="3">
        <v>37337</v>
      </c>
      <c r="F1211" s="1">
        <v>3233232</v>
      </c>
      <c r="G1211" s="1">
        <v>0</v>
      </c>
      <c r="H1211" s="1">
        <v>0</v>
      </c>
      <c r="I1211" s="1"/>
      <c r="J1211" s="2">
        <v>27000</v>
      </c>
      <c r="K1211" s="2">
        <v>0</v>
      </c>
      <c r="L1211" s="2">
        <v>0</v>
      </c>
      <c r="M1211" s="2">
        <v>27000</v>
      </c>
      <c r="N1211" s="75">
        <f>VLOOKUP(P1211,'CODIGOS RENTISTICOS'!$A$2:E2251,2,FALSE)</f>
        <v>825000000</v>
      </c>
      <c r="O1211" s="75">
        <f>VLOOKUP(P1211,'CODIGOS RENTISTICOS'!$A$2:F4418,3,FALSE)</f>
        <v>150109</v>
      </c>
      <c r="P1211" s="60">
        <v>5041</v>
      </c>
      <c r="Q1211" s="2">
        <v>27000</v>
      </c>
      <c r="R1211" s="60"/>
    </row>
    <row r="1212" spans="1:18" x14ac:dyDescent="0.2">
      <c r="A1212" s="1">
        <v>50000249</v>
      </c>
      <c r="B1212" s="1">
        <v>5299131</v>
      </c>
      <c r="C1212" s="1" t="s">
        <v>42</v>
      </c>
      <c r="D1212" s="1">
        <v>8913002711</v>
      </c>
      <c r="E1212" s="3">
        <v>37337</v>
      </c>
      <c r="F1212" s="1">
        <v>8960591</v>
      </c>
      <c r="G1212" s="1">
        <v>0</v>
      </c>
      <c r="H1212" s="1">
        <v>1</v>
      </c>
      <c r="I1212" s="1"/>
      <c r="J1212" s="2">
        <v>0</v>
      </c>
      <c r="K1212" s="2">
        <v>0</v>
      </c>
      <c r="L1212" s="2">
        <v>6550358.4000000004</v>
      </c>
      <c r="M1212" s="2">
        <v>6550358.4000000004</v>
      </c>
      <c r="N1212" s="75">
        <f>VLOOKUP(P1212,'CODIGOS RENTISTICOS'!$A$2:E2252,2,FALSE)</f>
        <v>825000000</v>
      </c>
      <c r="O1212" s="75">
        <f>VLOOKUP(P1212,'CODIGOS RENTISTICOS'!$A$2:F4419,3,FALSE)</f>
        <v>150109</v>
      </c>
      <c r="P1212" s="60">
        <v>121245</v>
      </c>
      <c r="Q1212" s="2">
        <v>6550358.4000000004</v>
      </c>
      <c r="R1212" s="60"/>
    </row>
    <row r="1213" spans="1:18" x14ac:dyDescent="0.2">
      <c r="A1213" s="1">
        <v>50000249</v>
      </c>
      <c r="B1213" s="1">
        <v>518290</v>
      </c>
      <c r="C1213" s="1" t="s">
        <v>42</v>
      </c>
      <c r="D1213" s="1">
        <v>16836485</v>
      </c>
      <c r="E1213" s="3">
        <v>37337</v>
      </c>
      <c r="F1213" s="1">
        <v>5911608</v>
      </c>
      <c r="G1213" s="1">
        <v>0</v>
      </c>
      <c r="H1213" s="1">
        <v>0</v>
      </c>
      <c r="I1213" s="1"/>
      <c r="J1213" s="2">
        <v>7000</v>
      </c>
      <c r="K1213" s="2">
        <v>0</v>
      </c>
      <c r="L1213" s="2">
        <v>0</v>
      </c>
      <c r="M1213" s="2">
        <v>7000</v>
      </c>
      <c r="N1213" s="75">
        <f>VLOOKUP(P1213,'CODIGOS RENTISTICOS'!$A$2:E2253,2,FALSE)</f>
        <v>825000000</v>
      </c>
      <c r="O1213" s="75">
        <f>VLOOKUP(P1213,'CODIGOS RENTISTICOS'!$A$2:F4420,3,FALSE)</f>
        <v>150109</v>
      </c>
      <c r="P1213" s="60">
        <v>121245</v>
      </c>
      <c r="Q1213" s="2">
        <v>7000</v>
      </c>
      <c r="R1213" s="60"/>
    </row>
    <row r="1214" spans="1:18" x14ac:dyDescent="0.2">
      <c r="A1214" s="1">
        <v>50000249</v>
      </c>
      <c r="B1214" s="1">
        <v>711905</v>
      </c>
      <c r="C1214" s="1" t="s">
        <v>42</v>
      </c>
      <c r="D1214" s="1">
        <v>8600139516</v>
      </c>
      <c r="E1214" s="3">
        <v>37337</v>
      </c>
      <c r="F1214" s="1">
        <v>5586425</v>
      </c>
      <c r="G1214" s="1">
        <v>0</v>
      </c>
      <c r="H1214" s="1">
        <v>0</v>
      </c>
      <c r="I1214" s="1"/>
      <c r="J1214" s="2">
        <v>420000</v>
      </c>
      <c r="K1214" s="2">
        <v>0</v>
      </c>
      <c r="L1214" s="2">
        <v>0</v>
      </c>
      <c r="M1214" s="2">
        <v>420000</v>
      </c>
      <c r="N1214" s="75">
        <f>VLOOKUP(P1214,'CODIGOS RENTISTICOS'!$A$2:E2254,2,FALSE)</f>
        <v>825000000</v>
      </c>
      <c r="O1214" s="75">
        <f>VLOOKUP(P1214,'CODIGOS RENTISTICOS'!$A$2:F4421,3,FALSE)</f>
        <v>150109</v>
      </c>
      <c r="P1214" s="60">
        <v>121245</v>
      </c>
      <c r="Q1214" s="2">
        <v>420000</v>
      </c>
      <c r="R1214" s="60"/>
    </row>
    <row r="1215" spans="1:18" x14ac:dyDescent="0.2">
      <c r="A1215" s="1">
        <v>50000249</v>
      </c>
      <c r="B1215" s="1">
        <v>630364</v>
      </c>
      <c r="C1215" s="1" t="s">
        <v>295</v>
      </c>
      <c r="D1215" s="1">
        <v>16465658</v>
      </c>
      <c r="E1215" s="3">
        <v>37337</v>
      </c>
      <c r="F1215" s="1">
        <v>24128</v>
      </c>
      <c r="G1215" s="1">
        <v>0</v>
      </c>
      <c r="H1215" s="1">
        <v>0</v>
      </c>
      <c r="I1215" s="1"/>
      <c r="J1215" s="2">
        <v>200000</v>
      </c>
      <c r="K1215" s="2">
        <v>0</v>
      </c>
      <c r="L1215" s="2">
        <v>0</v>
      </c>
      <c r="M1215" s="2">
        <v>200000</v>
      </c>
      <c r="N1215" s="75">
        <f>VLOOKUP(P1215,'CODIGOS RENTISTICOS'!$A$2:E2255,2,FALSE)</f>
        <v>11100000</v>
      </c>
      <c r="O1215" s="75">
        <f>VLOOKUP(P1215,'CODIGOS RENTISTICOS'!$A$2:F4422,3,FALSE)</f>
        <v>150101</v>
      </c>
      <c r="P1215" s="60">
        <v>121275</v>
      </c>
      <c r="Q1215" s="2">
        <v>200000</v>
      </c>
      <c r="R1215" s="60"/>
    </row>
    <row r="1216" spans="1:18" x14ac:dyDescent="0.2">
      <c r="A1216" s="1">
        <v>50000249</v>
      </c>
      <c r="B1216" s="1">
        <v>1202641</v>
      </c>
      <c r="C1216" s="1" t="s">
        <v>295</v>
      </c>
      <c r="D1216" s="1">
        <v>12909505</v>
      </c>
      <c r="E1216" s="3">
        <v>37337</v>
      </c>
      <c r="F1216" s="1">
        <v>2422971</v>
      </c>
      <c r="G1216" s="1">
        <v>0</v>
      </c>
      <c r="H1216" s="1">
        <v>0</v>
      </c>
      <c r="I1216" s="1"/>
      <c r="J1216" s="2">
        <v>300000</v>
      </c>
      <c r="K1216" s="2">
        <v>0</v>
      </c>
      <c r="L1216" s="2">
        <v>0</v>
      </c>
      <c r="M1216" s="2">
        <v>300000</v>
      </c>
      <c r="N1216" s="75">
        <f>VLOOKUP(P1216,'CODIGOS RENTISTICOS'!$A$2:E2256,2,FALSE)</f>
        <v>11100000</v>
      </c>
      <c r="O1216" s="75">
        <f>VLOOKUP(P1216,'CODIGOS RENTISTICOS'!$A$2:F4423,3,FALSE)</f>
        <v>150101</v>
      </c>
      <c r="P1216" s="60">
        <v>121275</v>
      </c>
      <c r="Q1216" s="2">
        <v>300000</v>
      </c>
      <c r="R1216" s="60"/>
    </row>
    <row r="1217" spans="1:18" x14ac:dyDescent="0.2">
      <c r="A1217" s="1">
        <v>50000249</v>
      </c>
      <c r="B1217" s="1">
        <v>1202645</v>
      </c>
      <c r="C1217" s="1" t="s">
        <v>295</v>
      </c>
      <c r="D1217" s="1">
        <v>16473307</v>
      </c>
      <c r="E1217" s="3">
        <v>37337</v>
      </c>
      <c r="F1217" s="1">
        <v>2418139</v>
      </c>
      <c r="G1217" s="1">
        <v>0</v>
      </c>
      <c r="H1217" s="1">
        <v>0</v>
      </c>
      <c r="I1217" s="1"/>
      <c r="J1217" s="2">
        <v>100000</v>
      </c>
      <c r="K1217" s="2">
        <v>0</v>
      </c>
      <c r="L1217" s="2">
        <v>0</v>
      </c>
      <c r="M1217" s="2">
        <v>100000</v>
      </c>
      <c r="N1217" s="75">
        <f>VLOOKUP(P1217,'CODIGOS RENTISTICOS'!$A$2:E2257,2,FALSE)</f>
        <v>11100000</v>
      </c>
      <c r="O1217" s="75">
        <f>VLOOKUP(P1217,'CODIGOS RENTISTICOS'!$A$2:F4424,3,FALSE)</f>
        <v>150101</v>
      </c>
      <c r="P1217" s="60">
        <v>121275</v>
      </c>
      <c r="Q1217" s="2">
        <v>100000</v>
      </c>
      <c r="R1217" s="60"/>
    </row>
    <row r="1218" spans="1:18" x14ac:dyDescent="0.2">
      <c r="A1218" s="1">
        <v>50000249</v>
      </c>
      <c r="B1218" s="1">
        <v>1202646</v>
      </c>
      <c r="C1218" s="1" t="s">
        <v>295</v>
      </c>
      <c r="D1218" s="1">
        <v>16486951</v>
      </c>
      <c r="E1218" s="3">
        <v>37337</v>
      </c>
      <c r="F1218" s="1">
        <v>0</v>
      </c>
      <c r="G1218" s="1">
        <v>0</v>
      </c>
      <c r="H1218" s="1">
        <v>0</v>
      </c>
      <c r="I1218" s="1"/>
      <c r="J1218" s="2">
        <v>800000</v>
      </c>
      <c r="K1218" s="2">
        <v>0</v>
      </c>
      <c r="L1218" s="2">
        <v>0</v>
      </c>
      <c r="M1218" s="2">
        <v>800000</v>
      </c>
      <c r="N1218" s="75">
        <f>VLOOKUP(P1218,'CODIGOS RENTISTICOS'!$A$2:E2258,2,FALSE)</f>
        <v>11100000</v>
      </c>
      <c r="O1218" s="75">
        <f>VLOOKUP(P1218,'CODIGOS RENTISTICOS'!$A$2:F4425,3,FALSE)</f>
        <v>150101</v>
      </c>
      <c r="P1218" s="60">
        <v>121275</v>
      </c>
      <c r="Q1218" s="2">
        <v>800000</v>
      </c>
      <c r="R1218" s="60"/>
    </row>
    <row r="1219" spans="1:18" x14ac:dyDescent="0.2">
      <c r="A1219" s="1">
        <v>50000249</v>
      </c>
      <c r="B1219" s="1">
        <v>1226386</v>
      </c>
      <c r="C1219" s="1" t="s">
        <v>295</v>
      </c>
      <c r="D1219" s="1">
        <v>13104321</v>
      </c>
      <c r="E1219" s="3">
        <v>37337</v>
      </c>
      <c r="F1219" s="1">
        <v>2428350</v>
      </c>
      <c r="G1219" s="1">
        <v>0</v>
      </c>
      <c r="H1219" s="1">
        <v>0</v>
      </c>
      <c r="I1219" s="1"/>
      <c r="J1219" s="2">
        <v>100000</v>
      </c>
      <c r="K1219" s="2">
        <v>0</v>
      </c>
      <c r="L1219" s="2">
        <v>0</v>
      </c>
      <c r="M1219" s="2">
        <v>100000</v>
      </c>
      <c r="N1219" s="75">
        <f>VLOOKUP(P1219,'CODIGOS RENTISTICOS'!$A$2:E2259,2,FALSE)</f>
        <v>11100000</v>
      </c>
      <c r="O1219" s="75">
        <f>VLOOKUP(P1219,'CODIGOS RENTISTICOS'!$A$2:F4426,3,FALSE)</f>
        <v>150101</v>
      </c>
      <c r="P1219" s="60">
        <v>121275</v>
      </c>
      <c r="Q1219" s="2">
        <v>100000</v>
      </c>
      <c r="R1219" s="60"/>
    </row>
    <row r="1220" spans="1:18" x14ac:dyDescent="0.2">
      <c r="A1220" s="1">
        <v>50000249</v>
      </c>
      <c r="B1220" s="1">
        <v>1226398</v>
      </c>
      <c r="C1220" s="1" t="s">
        <v>295</v>
      </c>
      <c r="D1220" s="1">
        <v>8903990342</v>
      </c>
      <c r="E1220" s="3">
        <v>37337</v>
      </c>
      <c r="F1220" s="1">
        <v>24254</v>
      </c>
      <c r="G1220" s="1">
        <v>0</v>
      </c>
      <c r="H1220" s="1">
        <v>1</v>
      </c>
      <c r="I1220" s="1"/>
      <c r="J1220" s="2">
        <v>0</v>
      </c>
      <c r="K1220" s="2">
        <v>0</v>
      </c>
      <c r="L1220" s="2">
        <v>3858005</v>
      </c>
      <c r="M1220" s="2">
        <v>3858005</v>
      </c>
      <c r="N1220" s="75">
        <f>VLOOKUP(P1220,'CODIGOS RENTISTICOS'!$A$2:E2260,2,FALSE)</f>
        <v>11100000</v>
      </c>
      <c r="O1220" s="75">
        <f>VLOOKUP(P1220,'CODIGOS RENTISTICOS'!$A$2:F4427,3,FALSE)</f>
        <v>150101</v>
      </c>
      <c r="P1220" s="60">
        <v>121275</v>
      </c>
      <c r="Q1220" s="2">
        <v>3858005</v>
      </c>
      <c r="R1220" s="60"/>
    </row>
    <row r="1221" spans="1:18" x14ac:dyDescent="0.2">
      <c r="A1221" s="1">
        <v>50000249</v>
      </c>
      <c r="B1221" s="1">
        <v>48868</v>
      </c>
      <c r="C1221" s="1" t="s">
        <v>117</v>
      </c>
      <c r="D1221" s="1">
        <v>8001876383</v>
      </c>
      <c r="E1221" s="3">
        <v>37337</v>
      </c>
      <c r="F1221" s="1">
        <v>2826956</v>
      </c>
      <c r="G1221" s="1">
        <v>0</v>
      </c>
      <c r="H1221" s="1">
        <v>1</v>
      </c>
      <c r="I1221" s="1"/>
      <c r="J1221" s="2">
        <v>0</v>
      </c>
      <c r="K1221" s="2">
        <v>0</v>
      </c>
      <c r="L1221" s="2">
        <v>4849726</v>
      </c>
      <c r="M1221" s="2">
        <v>4849726</v>
      </c>
      <c r="N1221" s="75">
        <f>VLOOKUP(P1221,'CODIGOS RENTISTICOS'!$A$2:E2261,2,FALSE)</f>
        <v>13700000</v>
      </c>
      <c r="O1221" s="75">
        <f>VLOOKUP(P1221,'CODIGOS RENTISTICOS'!$A$2:F4428,3,FALSE)</f>
        <v>290101</v>
      </c>
      <c r="P1221" s="60">
        <v>121250</v>
      </c>
      <c r="Q1221" s="2">
        <v>4849726</v>
      </c>
      <c r="R1221" s="60"/>
    </row>
    <row r="1222" spans="1:18" x14ac:dyDescent="0.2">
      <c r="A1222" s="1">
        <v>50000249</v>
      </c>
      <c r="B1222" s="1">
        <v>1203816</v>
      </c>
      <c r="C1222" s="1" t="s">
        <v>128</v>
      </c>
      <c r="D1222" s="1">
        <v>8460000049</v>
      </c>
      <c r="E1222" s="3">
        <v>37337</v>
      </c>
      <c r="F1222" s="1">
        <v>4295325</v>
      </c>
      <c r="G1222" s="1">
        <v>0</v>
      </c>
      <c r="H1222" s="1">
        <v>1</v>
      </c>
      <c r="I1222" s="1"/>
      <c r="J1222" s="2">
        <v>0</v>
      </c>
      <c r="K1222" s="2">
        <v>15852605.77</v>
      </c>
      <c r="L1222" s="2">
        <v>0</v>
      </c>
      <c r="M1222" s="2">
        <v>15852605.77</v>
      </c>
      <c r="N1222" s="75">
        <f>VLOOKUP(P1222,'CODIGOS RENTISTICOS'!$A$2:E2262,2,FALSE)</f>
        <v>96200000</v>
      </c>
      <c r="O1222" s="75">
        <f>VLOOKUP(P1222,'CODIGOS RENTISTICOS'!$A$2:F4429,3,FALSE)</f>
        <v>350101</v>
      </c>
      <c r="P1222" s="60">
        <v>121203</v>
      </c>
      <c r="Q1222" s="2">
        <v>15852605.77</v>
      </c>
      <c r="R1222" s="60"/>
    </row>
    <row r="1223" spans="1:18" x14ac:dyDescent="0.2">
      <c r="A1223" s="1">
        <v>50000249</v>
      </c>
      <c r="B1223" s="1">
        <v>872422</v>
      </c>
      <c r="C1223" s="1" t="s">
        <v>285</v>
      </c>
      <c r="D1223" s="1">
        <v>8902031941</v>
      </c>
      <c r="E1223" s="3">
        <v>37337</v>
      </c>
      <c r="F1223" s="1">
        <v>7245090</v>
      </c>
      <c r="G1223" s="1">
        <v>0</v>
      </c>
      <c r="H1223" s="1">
        <v>0</v>
      </c>
      <c r="I1223" s="1"/>
      <c r="J1223" s="2">
        <v>7000</v>
      </c>
      <c r="K1223" s="2">
        <v>0</v>
      </c>
      <c r="L1223" s="2">
        <v>0</v>
      </c>
      <c r="M1223" s="2">
        <v>7000</v>
      </c>
      <c r="N1223" s="75">
        <f>VLOOKUP(P1223,'CODIGOS RENTISTICOS'!$A$2:E2263,2,FALSE)</f>
        <v>825000000</v>
      </c>
      <c r="O1223" s="75">
        <f>VLOOKUP(P1223,'CODIGOS RENTISTICOS'!$A$2:F4430,3,FALSE)</f>
        <v>150109</v>
      </c>
      <c r="P1223" s="60">
        <v>5041</v>
      </c>
      <c r="Q1223" s="2">
        <v>7000</v>
      </c>
      <c r="R1223" s="60"/>
    </row>
    <row r="1224" spans="1:18" x14ac:dyDescent="0.2">
      <c r="A1224" s="1">
        <v>50000249</v>
      </c>
      <c r="B1224" s="1">
        <v>1214773</v>
      </c>
      <c r="C1224" s="1" t="s">
        <v>419</v>
      </c>
      <c r="D1224" s="1">
        <v>8001671649</v>
      </c>
      <c r="E1224" s="3">
        <v>37337</v>
      </c>
      <c r="F1224" s="1">
        <v>6220047</v>
      </c>
      <c r="G1224" s="1">
        <v>0</v>
      </c>
      <c r="H1224" s="1">
        <v>0</v>
      </c>
      <c r="I1224" s="1"/>
      <c r="J1224" s="2">
        <v>63000</v>
      </c>
      <c r="K1224" s="2">
        <v>0</v>
      </c>
      <c r="L1224" s="2">
        <v>0</v>
      </c>
      <c r="M1224" s="2">
        <v>63000</v>
      </c>
      <c r="N1224" s="75">
        <f>VLOOKUP(P1224,'CODIGOS RENTISTICOS'!$A$2:E2264,2,FALSE)</f>
        <v>825000000</v>
      </c>
      <c r="O1224" s="75">
        <f>VLOOKUP(P1224,'CODIGOS RENTISTICOS'!$A$2:F4431,3,FALSE)</f>
        <v>150109</v>
      </c>
      <c r="P1224" s="60">
        <v>121245</v>
      </c>
      <c r="Q1224" s="2">
        <v>63000</v>
      </c>
      <c r="R1224" s="60"/>
    </row>
    <row r="1225" spans="1:18" x14ac:dyDescent="0.2">
      <c r="A1225" s="1">
        <v>50000249</v>
      </c>
      <c r="B1225" s="1">
        <v>681893</v>
      </c>
      <c r="C1225" s="1" t="s">
        <v>285</v>
      </c>
      <c r="D1225" s="1">
        <v>8999991434</v>
      </c>
      <c r="E1225" s="3">
        <v>37341</v>
      </c>
      <c r="F1225" s="1">
        <v>4135100</v>
      </c>
      <c r="G1225" s="1">
        <v>0</v>
      </c>
      <c r="H1225" s="1">
        <v>1</v>
      </c>
      <c r="I1225" s="1"/>
      <c r="J1225" s="2">
        <v>0</v>
      </c>
      <c r="K1225" s="2">
        <v>0</v>
      </c>
      <c r="L1225" s="2">
        <v>618000</v>
      </c>
      <c r="M1225" s="2">
        <v>618000</v>
      </c>
      <c r="N1225" s="75">
        <f>VLOOKUP(P1225,'CODIGOS RENTISTICOS'!$A$2:E2265,2,FALSE)</f>
        <v>12800000</v>
      </c>
      <c r="O1225" s="75">
        <f>VLOOKUP(P1225,'CODIGOS RENTISTICOS'!$A$2:F4432,3,FALSE)</f>
        <v>350103</v>
      </c>
      <c r="P1225" s="60">
        <v>5005</v>
      </c>
      <c r="Q1225" s="2">
        <v>618000</v>
      </c>
      <c r="R1225" s="60"/>
    </row>
    <row r="1226" spans="1:18" x14ac:dyDescent="0.2">
      <c r="A1226" s="1">
        <v>50000249</v>
      </c>
      <c r="B1226" s="1">
        <v>927269</v>
      </c>
      <c r="C1226" s="1" t="s">
        <v>285</v>
      </c>
      <c r="D1226" s="1">
        <v>8300539288</v>
      </c>
      <c r="E1226" s="3">
        <v>37341</v>
      </c>
      <c r="F1226" s="1">
        <v>6107878</v>
      </c>
      <c r="G1226" s="1">
        <v>0</v>
      </c>
      <c r="H1226" s="1">
        <v>0</v>
      </c>
      <c r="I1226" s="1"/>
      <c r="J1226" s="2">
        <v>7000</v>
      </c>
      <c r="K1226" s="2">
        <v>0</v>
      </c>
      <c r="L1226" s="2">
        <v>0</v>
      </c>
      <c r="M1226" s="2">
        <v>7000</v>
      </c>
      <c r="N1226" s="75">
        <f>VLOOKUP(P1226,'CODIGOS RENTISTICOS'!$A$2:E2266,2,FALSE)</f>
        <v>825000000</v>
      </c>
      <c r="O1226" s="75">
        <f>VLOOKUP(P1226,'CODIGOS RENTISTICOS'!$A$2:F4433,3,FALSE)</f>
        <v>150109</v>
      </c>
      <c r="P1226" s="60">
        <v>121245</v>
      </c>
      <c r="Q1226" s="2">
        <v>7000</v>
      </c>
      <c r="R1226" s="60"/>
    </row>
    <row r="1227" spans="1:18" x14ac:dyDescent="0.2">
      <c r="A1227" s="1">
        <v>50000249</v>
      </c>
      <c r="B1227" s="1">
        <v>876339</v>
      </c>
      <c r="C1227" s="1" t="s">
        <v>285</v>
      </c>
      <c r="D1227" s="1">
        <v>8600525907</v>
      </c>
      <c r="E1227" s="3">
        <v>37341</v>
      </c>
      <c r="F1227" s="1">
        <v>6153699</v>
      </c>
      <c r="G1227" s="1">
        <v>0</v>
      </c>
      <c r="H1227" s="1">
        <v>0</v>
      </c>
      <c r="I1227" s="1"/>
      <c r="J1227" s="2">
        <v>325600</v>
      </c>
      <c r="K1227" s="2">
        <v>0</v>
      </c>
      <c r="L1227" s="2">
        <v>0</v>
      </c>
      <c r="M1227" s="2">
        <v>325600</v>
      </c>
      <c r="N1227" s="75">
        <f>VLOOKUP(P1227,'CODIGOS RENTISTICOS'!$A$2:E2267,2,FALSE)</f>
        <v>96200000</v>
      </c>
      <c r="O1227" s="75">
        <f>VLOOKUP(P1227,'CODIGOS RENTISTICOS'!$A$2:F4434,3,FALSE)</f>
        <v>350101</v>
      </c>
      <c r="P1227" s="60">
        <v>121240</v>
      </c>
      <c r="Q1227" s="2">
        <v>325600</v>
      </c>
      <c r="R1227" s="60"/>
    </row>
    <row r="1228" spans="1:18" x14ac:dyDescent="0.2">
      <c r="A1228" s="1">
        <v>50000249</v>
      </c>
      <c r="B1228" s="1">
        <v>1149072</v>
      </c>
      <c r="C1228" s="1" t="s">
        <v>285</v>
      </c>
      <c r="D1228" s="1">
        <v>1683972</v>
      </c>
      <c r="E1228" s="3">
        <v>37341</v>
      </c>
      <c r="F1228" s="1">
        <v>3414788</v>
      </c>
      <c r="G1228" s="1">
        <v>0</v>
      </c>
      <c r="H1228" s="1">
        <v>0</v>
      </c>
      <c r="I1228" s="1"/>
      <c r="J1228" s="2">
        <v>310000</v>
      </c>
      <c r="K1228" s="2">
        <v>0</v>
      </c>
      <c r="L1228" s="2">
        <v>0</v>
      </c>
      <c r="M1228" s="2">
        <v>310000</v>
      </c>
      <c r="N1228" s="75">
        <f>VLOOKUP(P1228,'CODIGOS RENTISTICOS'!$A$2:E2268,2,FALSE)</f>
        <v>825000000</v>
      </c>
      <c r="O1228" s="75">
        <f>VLOOKUP(P1228,'CODIGOS RENTISTICOS'!$A$2:F4435,3,FALSE)</f>
        <v>150109</v>
      </c>
      <c r="P1228" s="60">
        <v>121245</v>
      </c>
      <c r="Q1228" s="2">
        <v>310000</v>
      </c>
      <c r="R1228" s="60"/>
    </row>
    <row r="1229" spans="1:18" x14ac:dyDescent="0.2">
      <c r="A1229" s="1">
        <v>50000249</v>
      </c>
      <c r="B1229" s="1">
        <v>648659</v>
      </c>
      <c r="C1229" s="1" t="s">
        <v>285</v>
      </c>
      <c r="D1229" s="1">
        <v>8001234003</v>
      </c>
      <c r="E1229" s="3">
        <v>37341</v>
      </c>
      <c r="F1229" s="1">
        <v>6153680</v>
      </c>
      <c r="G1229" s="1">
        <v>0</v>
      </c>
      <c r="H1229" s="1">
        <v>0</v>
      </c>
      <c r="I1229" s="1"/>
      <c r="J1229" s="2">
        <v>7000</v>
      </c>
      <c r="K1229" s="2">
        <v>0</v>
      </c>
      <c r="L1229" s="2">
        <v>0</v>
      </c>
      <c r="M1229" s="2">
        <v>7000</v>
      </c>
      <c r="N1229" s="75">
        <f>VLOOKUP(P1229,'CODIGOS RENTISTICOS'!$A$2:E2269,2,FALSE)</f>
        <v>825000000</v>
      </c>
      <c r="O1229" s="75">
        <f>VLOOKUP(P1229,'CODIGOS RENTISTICOS'!$A$2:F4436,3,FALSE)</f>
        <v>150109</v>
      </c>
      <c r="P1229" s="60">
        <v>121245</v>
      </c>
      <c r="Q1229" s="2">
        <v>7000</v>
      </c>
      <c r="R1229" s="60"/>
    </row>
    <row r="1230" spans="1:18" x14ac:dyDescent="0.2">
      <c r="A1230" s="1">
        <v>50000249</v>
      </c>
      <c r="B1230" s="1">
        <v>911792</v>
      </c>
      <c r="C1230" s="1" t="s">
        <v>285</v>
      </c>
      <c r="D1230" s="1">
        <v>8001227827</v>
      </c>
      <c r="E1230" s="3">
        <v>37341</v>
      </c>
      <c r="F1230" s="1">
        <v>2310952</v>
      </c>
      <c r="G1230" s="1">
        <v>0</v>
      </c>
      <c r="H1230" s="1">
        <v>0</v>
      </c>
      <c r="I1230" s="1"/>
      <c r="J1230" s="2">
        <v>2574</v>
      </c>
      <c r="K1230" s="2">
        <v>0</v>
      </c>
      <c r="L1230" s="2">
        <v>0</v>
      </c>
      <c r="M1230" s="2">
        <v>2574</v>
      </c>
      <c r="N1230" s="75">
        <f>VLOOKUP(P1230,'CODIGOS RENTISTICOS'!$A$2:E2270,2,FALSE)</f>
        <v>96400000</v>
      </c>
      <c r="O1230" s="75">
        <f>VLOOKUP(P1230,'CODIGOS RENTISTICOS'!$A$2:F4437,3,FALSE)</f>
        <v>370101</v>
      </c>
      <c r="P1230" s="60">
        <v>121280</v>
      </c>
      <c r="Q1230" s="2">
        <v>2574</v>
      </c>
      <c r="R1230" s="60"/>
    </row>
    <row r="1231" spans="1:18" x14ac:dyDescent="0.2">
      <c r="A1231" s="1">
        <v>50000249</v>
      </c>
      <c r="B1231" s="1">
        <v>2803381</v>
      </c>
      <c r="C1231" s="1" t="s">
        <v>285</v>
      </c>
      <c r="D1231" s="1">
        <v>19280788</v>
      </c>
      <c r="E1231" s="3">
        <v>37341</v>
      </c>
      <c r="F1231" s="1">
        <v>6732518</v>
      </c>
      <c r="G1231" s="1">
        <v>0</v>
      </c>
      <c r="H1231" s="1">
        <v>0</v>
      </c>
      <c r="I1231" s="1"/>
      <c r="J1231" s="2">
        <v>150000</v>
      </c>
      <c r="K1231" s="2">
        <v>0</v>
      </c>
      <c r="L1231" s="2">
        <v>0</v>
      </c>
      <c r="M1231" s="2">
        <v>150000</v>
      </c>
      <c r="N1231" s="75">
        <f>VLOOKUP(P1231,'CODIGOS RENTISTICOS'!$A$2:E2271,2,FALSE)</f>
        <v>11500000</v>
      </c>
      <c r="O1231" s="75">
        <f>VLOOKUP(P1231,'CODIGOS RENTISTICOS'!$A$2:F4438,3,FALSE)</f>
        <v>130101</v>
      </c>
      <c r="P1231" s="60">
        <v>2701</v>
      </c>
      <c r="Q1231" s="2">
        <v>150000</v>
      </c>
      <c r="R1231" s="60"/>
    </row>
    <row r="1232" spans="1:18" x14ac:dyDescent="0.2">
      <c r="A1232" s="1">
        <v>50000249</v>
      </c>
      <c r="B1232" s="1">
        <v>954605</v>
      </c>
      <c r="C1232" s="1" t="s">
        <v>285</v>
      </c>
      <c r="D1232" s="1">
        <v>8001850392</v>
      </c>
      <c r="E1232" s="3">
        <v>37341</v>
      </c>
      <c r="F1232" s="1">
        <v>2179277</v>
      </c>
      <c r="G1232" s="1">
        <v>0</v>
      </c>
      <c r="H1232" s="1">
        <v>0</v>
      </c>
      <c r="I1232" s="1"/>
      <c r="J1232" s="2">
        <v>21000</v>
      </c>
      <c r="K1232" s="2">
        <v>0</v>
      </c>
      <c r="L1232" s="2">
        <v>0</v>
      </c>
      <c r="M1232" s="2">
        <v>21000</v>
      </c>
      <c r="N1232" s="75">
        <f>VLOOKUP(P1232,'CODIGOS RENTISTICOS'!$A$2:E2272,2,FALSE)</f>
        <v>825000000</v>
      </c>
      <c r="O1232" s="75">
        <f>VLOOKUP(P1232,'CODIGOS RENTISTICOS'!$A$2:F4439,3,FALSE)</f>
        <v>150109</v>
      </c>
      <c r="P1232" s="60">
        <v>121245</v>
      </c>
      <c r="Q1232" s="2">
        <v>21000</v>
      </c>
      <c r="R1232" s="60"/>
    </row>
    <row r="1233" spans="1:18" x14ac:dyDescent="0.2">
      <c r="A1233" s="1">
        <v>50000249</v>
      </c>
      <c r="B1233" s="1">
        <v>954607</v>
      </c>
      <c r="C1233" s="1" t="s">
        <v>285</v>
      </c>
      <c r="D1233" s="1">
        <v>8001850392</v>
      </c>
      <c r="E1233" s="3">
        <v>37341</v>
      </c>
      <c r="F1233" s="1">
        <v>2179277</v>
      </c>
      <c r="G1233" s="1">
        <v>0</v>
      </c>
      <c r="H1233" s="1">
        <v>0</v>
      </c>
      <c r="I1233" s="1"/>
      <c r="J1233" s="2">
        <v>5000</v>
      </c>
      <c r="K1233" s="2">
        <v>0</v>
      </c>
      <c r="L1233" s="2">
        <v>0</v>
      </c>
      <c r="M1233" s="2">
        <v>5000</v>
      </c>
      <c r="N1233" s="75">
        <f>VLOOKUP(P1233,'CODIGOS RENTISTICOS'!$A$2:E2273,2,FALSE)</f>
        <v>825000000</v>
      </c>
      <c r="O1233" s="75">
        <f>VLOOKUP(P1233,'CODIGOS RENTISTICOS'!$A$2:F4440,3,FALSE)</f>
        <v>150109</v>
      </c>
      <c r="P1233" s="60">
        <v>121245</v>
      </c>
      <c r="Q1233" s="2">
        <v>5000</v>
      </c>
      <c r="R1233" s="60"/>
    </row>
    <row r="1234" spans="1:18" x14ac:dyDescent="0.2">
      <c r="A1234" s="1">
        <v>50000249</v>
      </c>
      <c r="B1234" s="1">
        <v>944482</v>
      </c>
      <c r="C1234" s="1" t="s">
        <v>285</v>
      </c>
      <c r="D1234" s="1">
        <v>8603533389</v>
      </c>
      <c r="E1234" s="3">
        <v>37341</v>
      </c>
      <c r="F1234" s="1">
        <v>3112302</v>
      </c>
      <c r="G1234" s="1">
        <v>0</v>
      </c>
      <c r="H1234" s="1">
        <v>0</v>
      </c>
      <c r="I1234" s="1"/>
      <c r="J1234" s="2">
        <v>787332.55</v>
      </c>
      <c r="K1234" s="2">
        <v>0</v>
      </c>
      <c r="L1234" s="2">
        <v>0</v>
      </c>
      <c r="M1234" s="2">
        <v>787332.55</v>
      </c>
      <c r="N1234" s="75">
        <f>VLOOKUP(P1234,'CODIGOS RENTISTICOS'!$A$2:E2274,2,FALSE)</f>
        <v>96200000</v>
      </c>
      <c r="O1234" s="75">
        <f>VLOOKUP(P1234,'CODIGOS RENTISTICOS'!$A$2:F4441,3,FALSE)</f>
        <v>350101</v>
      </c>
      <c r="P1234" s="60">
        <v>121240</v>
      </c>
      <c r="Q1234" s="2">
        <v>787332.55</v>
      </c>
      <c r="R1234" s="60"/>
    </row>
    <row r="1235" spans="1:18" x14ac:dyDescent="0.2">
      <c r="A1235" s="1">
        <v>50000249</v>
      </c>
      <c r="B1235" s="1">
        <v>81</v>
      </c>
      <c r="C1235" s="1" t="s">
        <v>285</v>
      </c>
      <c r="D1235" s="1">
        <v>17143331</v>
      </c>
      <c r="E1235" s="3">
        <v>37341</v>
      </c>
      <c r="F1235" s="1">
        <v>7138015</v>
      </c>
      <c r="G1235" s="1">
        <v>0</v>
      </c>
      <c r="H1235" s="1">
        <v>0</v>
      </c>
      <c r="I1235" s="1"/>
      <c r="J1235" s="2">
        <v>2750</v>
      </c>
      <c r="K1235" s="2">
        <v>0</v>
      </c>
      <c r="L1235" s="2">
        <v>0</v>
      </c>
      <c r="M1235" s="2">
        <v>2750</v>
      </c>
      <c r="N1235" s="75">
        <f>VLOOKUP(P1235,'CODIGOS RENTISTICOS'!$A$2:E2275,2,FALSE)</f>
        <v>825000000</v>
      </c>
      <c r="O1235" s="75">
        <f>VLOOKUP(P1235,'CODIGOS RENTISTICOS'!$A$2:F4442,3,FALSE)</f>
        <v>150109</v>
      </c>
      <c r="P1235" s="60">
        <v>121245</v>
      </c>
      <c r="Q1235" s="2">
        <v>2750</v>
      </c>
      <c r="R1235" s="60"/>
    </row>
    <row r="1236" spans="1:18" x14ac:dyDescent="0.2">
      <c r="A1236" s="1">
        <v>50000249</v>
      </c>
      <c r="B1236" s="1">
        <v>1000205</v>
      </c>
      <c r="C1236" s="1" t="s">
        <v>285</v>
      </c>
      <c r="D1236" s="1">
        <v>79456140</v>
      </c>
      <c r="E1236" s="3">
        <v>37341</v>
      </c>
      <c r="F1236" s="1">
        <v>3453859</v>
      </c>
      <c r="G1236" s="1">
        <v>0</v>
      </c>
      <c r="H1236" s="1">
        <v>0</v>
      </c>
      <c r="I1236" s="1"/>
      <c r="J1236" s="2">
        <v>7000</v>
      </c>
      <c r="K1236" s="2">
        <v>0</v>
      </c>
      <c r="L1236" s="2">
        <v>0</v>
      </c>
      <c r="M1236" s="2">
        <v>7000</v>
      </c>
      <c r="N1236" s="75">
        <f>VLOOKUP(P1236,'CODIGOS RENTISTICOS'!$A$2:E2276,2,FALSE)</f>
        <v>825000000</v>
      </c>
      <c r="O1236" s="75">
        <f>VLOOKUP(P1236,'CODIGOS RENTISTICOS'!$A$2:F4443,3,FALSE)</f>
        <v>150109</v>
      </c>
      <c r="P1236" s="60">
        <v>5041</v>
      </c>
      <c r="Q1236" s="2">
        <v>7000</v>
      </c>
      <c r="R1236" s="60"/>
    </row>
    <row r="1237" spans="1:18" x14ac:dyDescent="0.2">
      <c r="A1237" s="1">
        <v>50000249</v>
      </c>
      <c r="B1237" s="1">
        <v>173026</v>
      </c>
      <c r="C1237" s="1" t="s">
        <v>285</v>
      </c>
      <c r="D1237" s="1">
        <v>8909056802</v>
      </c>
      <c r="E1237" s="3">
        <v>37341</v>
      </c>
      <c r="F1237" s="1">
        <v>4112077</v>
      </c>
      <c r="G1237" s="1">
        <v>0</v>
      </c>
      <c r="H1237" s="1">
        <v>1</v>
      </c>
      <c r="I1237" s="1"/>
      <c r="J1237" s="2">
        <v>0</v>
      </c>
      <c r="K1237" s="2">
        <v>0</v>
      </c>
      <c r="L1237" s="2">
        <v>638442</v>
      </c>
      <c r="M1237" s="2">
        <v>638442</v>
      </c>
      <c r="N1237" s="75">
        <f>VLOOKUP(P1237,'CODIGOS RENTISTICOS'!$A$2:E2277,2,FALSE)</f>
        <v>11800000</v>
      </c>
      <c r="O1237" s="75">
        <f>VLOOKUP(P1237,'CODIGOS RENTISTICOS'!$A$2:F4444,3,FALSE)</f>
        <v>240101</v>
      </c>
      <c r="P1237" s="60">
        <v>121265</v>
      </c>
      <c r="Q1237" s="2">
        <v>638442</v>
      </c>
      <c r="R1237" s="60"/>
    </row>
    <row r="1238" spans="1:18" x14ac:dyDescent="0.2">
      <c r="A1238" s="1">
        <v>50000249</v>
      </c>
      <c r="B1238" s="1">
        <v>1528665</v>
      </c>
      <c r="C1238" s="1" t="s">
        <v>285</v>
      </c>
      <c r="D1238" s="1">
        <v>8050211893</v>
      </c>
      <c r="E1238" s="3">
        <v>37341</v>
      </c>
      <c r="F1238" s="1">
        <v>5575676</v>
      </c>
      <c r="G1238" s="1">
        <v>0</v>
      </c>
      <c r="H1238" s="1">
        <v>0</v>
      </c>
      <c r="I1238" s="1"/>
      <c r="J1238" s="2">
        <v>618000</v>
      </c>
      <c r="K1238" s="2">
        <v>0</v>
      </c>
      <c r="L1238" s="2">
        <v>0</v>
      </c>
      <c r="M1238" s="2">
        <v>618000</v>
      </c>
      <c r="N1238" s="75">
        <f>VLOOKUP(P1238,'CODIGOS RENTISTICOS'!$A$2:E2278,2,FALSE)</f>
        <v>825000000</v>
      </c>
      <c r="O1238" s="75">
        <f>VLOOKUP(P1238,'CODIGOS RENTISTICOS'!$A$2:F4445,3,FALSE)</f>
        <v>150109</v>
      </c>
      <c r="P1238" s="60">
        <v>121245</v>
      </c>
      <c r="Q1238" s="2">
        <v>618000</v>
      </c>
      <c r="R1238" s="60"/>
    </row>
    <row r="1239" spans="1:18" x14ac:dyDescent="0.2">
      <c r="A1239" s="1">
        <v>50000249</v>
      </c>
      <c r="B1239" s="1">
        <v>1154668</v>
      </c>
      <c r="C1239" s="1" t="s">
        <v>285</v>
      </c>
      <c r="D1239" s="1">
        <v>8605285094</v>
      </c>
      <c r="E1239" s="3">
        <v>37341</v>
      </c>
      <c r="F1239" s="1">
        <v>3481470</v>
      </c>
      <c r="G1239" s="1">
        <v>0</v>
      </c>
      <c r="H1239" s="1">
        <v>0</v>
      </c>
      <c r="I1239" s="1"/>
      <c r="J1239" s="2">
        <v>7000</v>
      </c>
      <c r="K1239" s="2">
        <v>0</v>
      </c>
      <c r="L1239" s="2">
        <v>0</v>
      </c>
      <c r="M1239" s="2">
        <v>7000</v>
      </c>
      <c r="N1239" s="75">
        <f>VLOOKUP(P1239,'CODIGOS RENTISTICOS'!$A$2:E2279,2,FALSE)</f>
        <v>825000000</v>
      </c>
      <c r="O1239" s="75">
        <f>VLOOKUP(P1239,'CODIGOS RENTISTICOS'!$A$2:F4446,3,FALSE)</f>
        <v>150109</v>
      </c>
      <c r="P1239" s="60">
        <v>5041</v>
      </c>
      <c r="Q1239" s="2">
        <v>7000</v>
      </c>
      <c r="R1239" s="60"/>
    </row>
    <row r="1240" spans="1:18" x14ac:dyDescent="0.2">
      <c r="A1240" s="1">
        <v>50000249</v>
      </c>
      <c r="B1240" s="1">
        <v>1154669</v>
      </c>
      <c r="C1240" s="1" t="s">
        <v>285</v>
      </c>
      <c r="D1240" s="1">
        <v>8605285094</v>
      </c>
      <c r="E1240" s="3">
        <v>37341</v>
      </c>
      <c r="F1240" s="1">
        <v>3481470</v>
      </c>
      <c r="G1240" s="1">
        <v>0</v>
      </c>
      <c r="H1240" s="1">
        <v>0</v>
      </c>
      <c r="I1240" s="1"/>
      <c r="J1240" s="2">
        <v>7000</v>
      </c>
      <c r="K1240" s="2">
        <v>0</v>
      </c>
      <c r="L1240" s="2">
        <v>0</v>
      </c>
      <c r="M1240" s="2">
        <v>7000</v>
      </c>
      <c r="N1240" s="75">
        <f>VLOOKUP(P1240,'CODIGOS RENTISTICOS'!$A$2:E2280,2,FALSE)</f>
        <v>825000000</v>
      </c>
      <c r="O1240" s="75">
        <f>VLOOKUP(P1240,'CODIGOS RENTISTICOS'!$A$2:F4447,3,FALSE)</f>
        <v>150109</v>
      </c>
      <c r="P1240" s="60">
        <v>5041</v>
      </c>
      <c r="Q1240" s="2">
        <v>7000</v>
      </c>
      <c r="R1240" s="60"/>
    </row>
    <row r="1241" spans="1:18" x14ac:dyDescent="0.2">
      <c r="A1241" s="1">
        <v>50000249</v>
      </c>
      <c r="B1241" s="1">
        <v>4141585</v>
      </c>
      <c r="C1241" s="1" t="s">
        <v>33</v>
      </c>
      <c r="D1241" s="1">
        <v>8291259</v>
      </c>
      <c r="E1241" s="3">
        <v>37341</v>
      </c>
      <c r="F1241" s="1">
        <v>2782075</v>
      </c>
      <c r="G1241" s="1">
        <v>0</v>
      </c>
      <c r="H1241" s="1">
        <v>0</v>
      </c>
      <c r="I1241" s="1"/>
      <c r="J1241" s="2">
        <v>309000</v>
      </c>
      <c r="K1241" s="2">
        <v>0</v>
      </c>
      <c r="L1241" s="2">
        <v>0</v>
      </c>
      <c r="M1241" s="2">
        <v>309000</v>
      </c>
      <c r="N1241" s="75">
        <f>VLOOKUP(P1241,'CODIGOS RENTISTICOS'!$A$2:E2281,2,FALSE)</f>
        <v>11800000</v>
      </c>
      <c r="O1241" s="75">
        <f>VLOOKUP(P1241,'CODIGOS RENTISTICOS'!$A$2:F4448,3,FALSE)</f>
        <v>240101</v>
      </c>
      <c r="P1241" s="60">
        <v>121265</v>
      </c>
      <c r="Q1241" s="2">
        <v>309000</v>
      </c>
      <c r="R1241" s="60"/>
    </row>
    <row r="1242" spans="1:18" x14ac:dyDescent="0.2">
      <c r="A1242" s="1">
        <v>50000249</v>
      </c>
      <c r="B1242" s="1">
        <v>954776</v>
      </c>
      <c r="C1242" s="1" t="s">
        <v>47</v>
      </c>
      <c r="D1242" s="1">
        <v>8001318601</v>
      </c>
      <c r="E1242" s="3">
        <v>37341</v>
      </c>
      <c r="F1242" s="1">
        <v>2132500</v>
      </c>
      <c r="G1242" s="1">
        <v>0</v>
      </c>
      <c r="H1242" s="1">
        <v>0</v>
      </c>
      <c r="I1242" s="1"/>
      <c r="J1242" s="2">
        <v>17000</v>
      </c>
      <c r="K1242" s="2">
        <v>0</v>
      </c>
      <c r="L1242" s="2">
        <v>0</v>
      </c>
      <c r="M1242" s="2">
        <v>17000</v>
      </c>
      <c r="N1242" s="75">
        <f>VLOOKUP(P1242,'CODIGOS RENTISTICOS'!$A$2:E2282,2,FALSE)</f>
        <v>825000000</v>
      </c>
      <c r="O1242" s="75">
        <f>VLOOKUP(P1242,'CODIGOS RENTISTICOS'!$A$2:F4449,3,FALSE)</f>
        <v>150109</v>
      </c>
      <c r="P1242" s="60">
        <v>121245</v>
      </c>
      <c r="Q1242" s="2">
        <v>17000</v>
      </c>
      <c r="R1242" s="60"/>
    </row>
    <row r="1243" spans="1:18" x14ac:dyDescent="0.2">
      <c r="A1243" s="1">
        <v>50000249</v>
      </c>
      <c r="B1243" s="1">
        <v>885592</v>
      </c>
      <c r="C1243" s="1" t="s">
        <v>297</v>
      </c>
      <c r="D1243" s="1">
        <v>12624482</v>
      </c>
      <c r="E1243" s="3">
        <v>37341</v>
      </c>
      <c r="F1243" s="1">
        <v>3622180</v>
      </c>
      <c r="G1243" s="1">
        <v>0</v>
      </c>
      <c r="H1243" s="1">
        <v>0</v>
      </c>
      <c r="I1243" s="1"/>
      <c r="J1243" s="2">
        <v>7000</v>
      </c>
      <c r="K1243" s="2">
        <v>0</v>
      </c>
      <c r="L1243" s="2">
        <v>0</v>
      </c>
      <c r="M1243" s="2">
        <v>7000</v>
      </c>
      <c r="N1243" s="75">
        <f>VLOOKUP(P1243,'CODIGOS RENTISTICOS'!$A$2:E2283,2,FALSE)</f>
        <v>825000000</v>
      </c>
      <c r="O1243" s="75">
        <f>VLOOKUP(P1243,'CODIGOS RENTISTICOS'!$A$2:F4450,3,FALSE)</f>
        <v>150109</v>
      </c>
      <c r="P1243" s="60">
        <v>5041</v>
      </c>
      <c r="Q1243" s="2">
        <v>7000</v>
      </c>
      <c r="R1243" s="60"/>
    </row>
    <row r="1244" spans="1:18" x14ac:dyDescent="0.2">
      <c r="A1244" s="1">
        <v>50000249</v>
      </c>
      <c r="B1244" s="1">
        <v>1029973</v>
      </c>
      <c r="C1244" s="1" t="s">
        <v>297</v>
      </c>
      <c r="D1244" s="1">
        <v>3779514</v>
      </c>
      <c r="E1244" s="3">
        <v>37341</v>
      </c>
      <c r="F1244" s="1">
        <v>8755657</v>
      </c>
      <c r="G1244" s="1">
        <v>0</v>
      </c>
      <c r="H1244" s="1">
        <v>0</v>
      </c>
      <c r="I1244" s="1"/>
      <c r="J1244" s="2">
        <v>7000</v>
      </c>
      <c r="K1244" s="2">
        <v>0</v>
      </c>
      <c r="L1244" s="2">
        <v>0</v>
      </c>
      <c r="M1244" s="2">
        <v>7000</v>
      </c>
      <c r="N1244" s="75">
        <f>VLOOKUP(P1244,'CODIGOS RENTISTICOS'!$A$2:E2284,2,FALSE)</f>
        <v>825000000</v>
      </c>
      <c r="O1244" s="75">
        <f>VLOOKUP(P1244,'CODIGOS RENTISTICOS'!$A$2:F4451,3,FALSE)</f>
        <v>150109</v>
      </c>
      <c r="P1244" s="60">
        <v>5041</v>
      </c>
      <c r="Q1244" s="2">
        <v>7000</v>
      </c>
      <c r="R1244" s="60"/>
    </row>
    <row r="1245" spans="1:18" x14ac:dyDescent="0.2">
      <c r="A1245" s="1">
        <v>50000249</v>
      </c>
      <c r="B1245" s="1">
        <v>976937</v>
      </c>
      <c r="C1245" s="1" t="s">
        <v>34</v>
      </c>
      <c r="D1245" s="1">
        <v>73136234</v>
      </c>
      <c r="E1245" s="3">
        <v>37341</v>
      </c>
      <c r="F1245" s="1">
        <v>6619734</v>
      </c>
      <c r="G1245" s="1">
        <v>0</v>
      </c>
      <c r="H1245" s="1">
        <v>0</v>
      </c>
      <c r="I1245" s="1"/>
      <c r="J1245" s="2">
        <v>7000</v>
      </c>
      <c r="K1245" s="2">
        <v>0</v>
      </c>
      <c r="L1245" s="2">
        <v>0</v>
      </c>
      <c r="M1245" s="2">
        <v>7000</v>
      </c>
      <c r="N1245" s="75">
        <f>VLOOKUP(P1245,'CODIGOS RENTISTICOS'!$A$2:E2285,2,FALSE)</f>
        <v>825000000</v>
      </c>
      <c r="O1245" s="75">
        <f>VLOOKUP(P1245,'CODIGOS RENTISTICOS'!$A$2:F4452,3,FALSE)</f>
        <v>150109</v>
      </c>
      <c r="P1245" s="60">
        <v>5041</v>
      </c>
      <c r="Q1245" s="2">
        <v>7000</v>
      </c>
      <c r="R1245" s="60"/>
    </row>
    <row r="1246" spans="1:18" x14ac:dyDescent="0.2">
      <c r="A1246" s="1">
        <v>50000249</v>
      </c>
      <c r="B1246" s="1">
        <v>976938</v>
      </c>
      <c r="C1246" s="1" t="s">
        <v>34</v>
      </c>
      <c r="D1246" s="1">
        <v>73579504</v>
      </c>
      <c r="E1246" s="3">
        <v>37341</v>
      </c>
      <c r="F1246" s="1">
        <v>6532060</v>
      </c>
      <c r="G1246" s="1">
        <v>0</v>
      </c>
      <c r="H1246" s="1">
        <v>0</v>
      </c>
      <c r="I1246" s="1"/>
      <c r="J1246" s="2">
        <v>7000</v>
      </c>
      <c r="K1246" s="2">
        <v>0</v>
      </c>
      <c r="L1246" s="2">
        <v>0</v>
      </c>
      <c r="M1246" s="2">
        <v>7000</v>
      </c>
      <c r="N1246" s="75">
        <f>VLOOKUP(P1246,'CODIGOS RENTISTICOS'!$A$2:E2286,2,FALSE)</f>
        <v>825000000</v>
      </c>
      <c r="O1246" s="75">
        <f>VLOOKUP(P1246,'CODIGOS RENTISTICOS'!$A$2:F4453,3,FALSE)</f>
        <v>150109</v>
      </c>
      <c r="P1246" s="60">
        <v>5041</v>
      </c>
      <c r="Q1246" s="2">
        <v>7000</v>
      </c>
      <c r="R1246" s="60"/>
    </row>
    <row r="1247" spans="1:18" x14ac:dyDescent="0.2">
      <c r="A1247" s="1">
        <v>50000249</v>
      </c>
      <c r="B1247" s="1">
        <v>987162</v>
      </c>
      <c r="C1247" s="1" t="s">
        <v>288</v>
      </c>
      <c r="D1247" s="1">
        <v>52430023</v>
      </c>
      <c r="E1247" s="3">
        <v>37341</v>
      </c>
      <c r="F1247" s="1">
        <v>7425580</v>
      </c>
      <c r="G1247" s="1">
        <v>0</v>
      </c>
      <c r="H1247" s="1">
        <v>0</v>
      </c>
      <c r="I1247" s="1"/>
      <c r="J1247" s="2">
        <v>51500</v>
      </c>
      <c r="K1247" s="2">
        <v>0</v>
      </c>
      <c r="L1247" s="2">
        <v>0</v>
      </c>
      <c r="M1247" s="2">
        <v>51500</v>
      </c>
      <c r="N1247" s="75">
        <f>VLOOKUP(P1247,'CODIGOS RENTISTICOS'!$A$2:E2287,2,FALSE)</f>
        <v>96300000</v>
      </c>
      <c r="O1247" s="75">
        <f>VLOOKUP(P1247,'CODIGOS RENTISTICOS'!$A$2:F4454,3,FALSE)</f>
        <v>360101</v>
      </c>
      <c r="P1247" s="60">
        <v>121270</v>
      </c>
      <c r="Q1247" s="2">
        <v>51500</v>
      </c>
      <c r="R1247" s="60"/>
    </row>
    <row r="1248" spans="1:18" x14ac:dyDescent="0.2">
      <c r="A1248" s="1">
        <v>50000249</v>
      </c>
      <c r="B1248" s="1">
        <v>920058</v>
      </c>
      <c r="C1248" s="1" t="s">
        <v>123</v>
      </c>
      <c r="D1248" s="1">
        <v>8001876321</v>
      </c>
      <c r="E1248" s="3">
        <v>37341</v>
      </c>
      <c r="F1248" s="1">
        <v>4232516</v>
      </c>
      <c r="G1248" s="1">
        <v>0</v>
      </c>
      <c r="H1248" s="1">
        <v>1</v>
      </c>
      <c r="I1248" s="1"/>
      <c r="J1248" s="2">
        <v>0</v>
      </c>
      <c r="K1248" s="2">
        <v>0</v>
      </c>
      <c r="L1248" s="2">
        <v>3563983</v>
      </c>
      <c r="M1248" s="2">
        <v>3563983</v>
      </c>
      <c r="N1248" s="75">
        <f>VLOOKUP(P1248,'CODIGOS RENTISTICOS'!$A$2:E2288,2,FALSE)</f>
        <v>13700000</v>
      </c>
      <c r="O1248" s="75">
        <f>VLOOKUP(P1248,'CODIGOS RENTISTICOS'!$A$2:F4455,3,FALSE)</f>
        <v>290101</v>
      </c>
      <c r="P1248" s="60">
        <v>121250</v>
      </c>
      <c r="Q1248" s="2">
        <v>3563983</v>
      </c>
      <c r="R1248" s="60"/>
    </row>
    <row r="1249" spans="1:18" x14ac:dyDescent="0.2">
      <c r="A1249" s="1">
        <v>50000249</v>
      </c>
      <c r="B1249" s="1">
        <v>1071409</v>
      </c>
      <c r="C1249" s="1" t="s">
        <v>123</v>
      </c>
      <c r="D1249" s="1">
        <v>84071272</v>
      </c>
      <c r="E1249" s="3">
        <v>37341</v>
      </c>
      <c r="F1249" s="1">
        <v>4338839</v>
      </c>
      <c r="G1249" s="1">
        <v>0</v>
      </c>
      <c r="H1249" s="1">
        <v>0</v>
      </c>
      <c r="I1249" s="1"/>
      <c r="J1249" s="2">
        <v>7000</v>
      </c>
      <c r="K1249" s="2">
        <v>0</v>
      </c>
      <c r="L1249" s="2">
        <v>0</v>
      </c>
      <c r="M1249" s="2">
        <v>7000</v>
      </c>
      <c r="N1249" s="75">
        <f>VLOOKUP(P1249,'CODIGOS RENTISTICOS'!$A$2:E2289,2,FALSE)</f>
        <v>825000000</v>
      </c>
      <c r="O1249" s="75">
        <f>VLOOKUP(P1249,'CODIGOS RENTISTICOS'!$A$2:F4456,3,FALSE)</f>
        <v>150109</v>
      </c>
      <c r="P1249" s="60">
        <v>121245</v>
      </c>
      <c r="Q1249" s="2">
        <v>7000</v>
      </c>
      <c r="R1249" s="60"/>
    </row>
    <row r="1250" spans="1:18" x14ac:dyDescent="0.2">
      <c r="A1250" s="1">
        <v>50000249</v>
      </c>
      <c r="B1250" s="1">
        <v>1071465</v>
      </c>
      <c r="C1250" s="1" t="s">
        <v>123</v>
      </c>
      <c r="D1250" s="1">
        <v>57441507</v>
      </c>
      <c r="E1250" s="3">
        <v>37341</v>
      </c>
      <c r="F1250" s="1">
        <v>4331550</v>
      </c>
      <c r="G1250" s="1">
        <v>0</v>
      </c>
      <c r="H1250" s="1">
        <v>0</v>
      </c>
      <c r="I1250" s="1"/>
      <c r="J1250" s="2">
        <v>7000</v>
      </c>
      <c r="K1250" s="2">
        <v>0</v>
      </c>
      <c r="L1250" s="2">
        <v>0</v>
      </c>
      <c r="M1250" s="2">
        <v>7000</v>
      </c>
      <c r="N1250" s="75">
        <f>VLOOKUP(P1250,'CODIGOS RENTISTICOS'!$A$2:E2290,2,FALSE)</f>
        <v>825000000</v>
      </c>
      <c r="O1250" s="75">
        <f>VLOOKUP(P1250,'CODIGOS RENTISTICOS'!$A$2:F4457,3,FALSE)</f>
        <v>150109</v>
      </c>
      <c r="P1250" s="60">
        <v>121245</v>
      </c>
      <c r="Q1250" s="2">
        <v>7000</v>
      </c>
      <c r="R1250" s="60"/>
    </row>
    <row r="1251" spans="1:18" x14ac:dyDescent="0.2">
      <c r="A1251" s="1">
        <v>50000249</v>
      </c>
      <c r="B1251" s="1">
        <v>1141121</v>
      </c>
      <c r="C1251" s="1" t="s">
        <v>14</v>
      </c>
      <c r="D1251" s="1">
        <v>16489616</v>
      </c>
      <c r="E1251" s="3">
        <v>37341</v>
      </c>
      <c r="F1251" s="1">
        <v>7274130</v>
      </c>
      <c r="G1251" s="1">
        <v>0</v>
      </c>
      <c r="H1251" s="1">
        <v>0</v>
      </c>
      <c r="I1251" s="1"/>
      <c r="J1251" s="2">
        <v>1000</v>
      </c>
      <c r="K1251" s="2">
        <v>0</v>
      </c>
      <c r="L1251" s="2">
        <v>0</v>
      </c>
      <c r="M1251" s="2">
        <v>1000</v>
      </c>
      <c r="N1251" s="75" t="e">
        <f>VLOOKUP(P1251,'CODIGOS RENTISTICOS'!$A$2:E2291,2,FALSE)</f>
        <v>#N/A</v>
      </c>
      <c r="O1251" s="75" t="e">
        <f>VLOOKUP(P1251,'CODIGOS RENTISTICOS'!$A$2:F4458,3,FALSE)</f>
        <v>#N/A</v>
      </c>
      <c r="P1251" s="60">
        <v>121298</v>
      </c>
      <c r="Q1251" s="2">
        <v>1000</v>
      </c>
      <c r="R1251" s="60"/>
    </row>
    <row r="1252" spans="1:18" x14ac:dyDescent="0.2">
      <c r="A1252" s="1">
        <v>50000249</v>
      </c>
      <c r="B1252" s="1">
        <v>663877</v>
      </c>
      <c r="C1252" s="1" t="s">
        <v>40</v>
      </c>
      <c r="D1252" s="1">
        <v>8002271307</v>
      </c>
      <c r="E1252" s="3">
        <v>37341</v>
      </c>
      <c r="F1252" s="1">
        <v>5622199</v>
      </c>
      <c r="G1252" s="1">
        <v>0</v>
      </c>
      <c r="H1252" s="1">
        <v>0</v>
      </c>
      <c r="I1252" s="1"/>
      <c r="J1252" s="2">
        <v>1000000</v>
      </c>
      <c r="K1252" s="2">
        <v>0</v>
      </c>
      <c r="L1252" s="2">
        <v>0</v>
      </c>
      <c r="M1252" s="2">
        <v>1000000</v>
      </c>
      <c r="N1252" s="75">
        <f>VLOOKUP(P1252,'CODIGOS RENTISTICOS'!$A$2:E2292,2,FALSE)</f>
        <v>825000000</v>
      </c>
      <c r="O1252" s="75">
        <f>VLOOKUP(P1252,'CODIGOS RENTISTICOS'!$A$2:F4459,3,FALSE)</f>
        <v>150109</v>
      </c>
      <c r="P1252" s="60">
        <v>121245</v>
      </c>
      <c r="Q1252" s="2">
        <v>1000000</v>
      </c>
      <c r="R1252" s="60"/>
    </row>
    <row r="1253" spans="1:18" x14ac:dyDescent="0.2">
      <c r="A1253" s="1">
        <v>50000249</v>
      </c>
      <c r="B1253" s="1">
        <v>763685</v>
      </c>
      <c r="C1253" s="1" t="s">
        <v>126</v>
      </c>
      <c r="D1253" s="1">
        <v>91155957</v>
      </c>
      <c r="E1253" s="3">
        <v>37341</v>
      </c>
      <c r="F1253" s="1">
        <v>6584750</v>
      </c>
      <c r="G1253" s="1">
        <v>0</v>
      </c>
      <c r="H1253" s="1">
        <v>0</v>
      </c>
      <c r="I1253" s="1"/>
      <c r="J1253" s="2">
        <v>7000</v>
      </c>
      <c r="K1253" s="2">
        <v>0</v>
      </c>
      <c r="L1253" s="2">
        <v>0</v>
      </c>
      <c r="M1253" s="2">
        <v>7000</v>
      </c>
      <c r="N1253" s="75">
        <f>VLOOKUP(P1253,'CODIGOS RENTISTICOS'!$A$2:E2293,2,FALSE)</f>
        <v>825000000</v>
      </c>
      <c r="O1253" s="75">
        <f>VLOOKUP(P1253,'CODIGOS RENTISTICOS'!$A$2:F4460,3,FALSE)</f>
        <v>150109</v>
      </c>
      <c r="P1253" s="60">
        <v>5041</v>
      </c>
      <c r="Q1253" s="2">
        <v>7000</v>
      </c>
      <c r="R1253" s="60"/>
    </row>
    <row r="1254" spans="1:18" x14ac:dyDescent="0.2">
      <c r="A1254" s="1">
        <v>50000249</v>
      </c>
      <c r="B1254" s="1">
        <v>875519</v>
      </c>
      <c r="C1254" s="1" t="s">
        <v>419</v>
      </c>
      <c r="D1254" s="1">
        <v>800032072</v>
      </c>
      <c r="E1254" s="3">
        <v>37341</v>
      </c>
      <c r="F1254" s="1">
        <v>2690270</v>
      </c>
      <c r="G1254" s="1">
        <v>0</v>
      </c>
      <c r="H1254" s="1">
        <v>0</v>
      </c>
      <c r="I1254" s="1"/>
      <c r="J1254" s="2">
        <v>273547</v>
      </c>
      <c r="K1254" s="2">
        <v>0</v>
      </c>
      <c r="L1254" s="2">
        <v>0</v>
      </c>
      <c r="M1254" s="2">
        <v>273547</v>
      </c>
      <c r="N1254" s="75">
        <f>VLOOKUP(P1254,'CODIGOS RENTISTICOS'!$A$2:E2294,2,FALSE)</f>
        <v>11800000</v>
      </c>
      <c r="O1254" s="75">
        <f>VLOOKUP(P1254,'CODIGOS RENTISTICOS'!$A$2:F4461,3,FALSE)</f>
        <v>240101</v>
      </c>
      <c r="P1254" s="60">
        <v>121265</v>
      </c>
      <c r="Q1254" s="2">
        <v>273547</v>
      </c>
      <c r="R1254" s="60"/>
    </row>
    <row r="1255" spans="1:18" x14ac:dyDescent="0.2">
      <c r="A1255" s="1">
        <v>50000249</v>
      </c>
      <c r="B1255" s="1">
        <v>5299219</v>
      </c>
      <c r="C1255" s="1" t="s">
        <v>42</v>
      </c>
      <c r="D1255" s="1">
        <v>16758121</v>
      </c>
      <c r="E1255" s="3">
        <v>37341</v>
      </c>
      <c r="F1255" s="1">
        <v>4433086</v>
      </c>
      <c r="G1255" s="1">
        <v>0</v>
      </c>
      <c r="H1255" s="1">
        <v>0</v>
      </c>
      <c r="I1255" s="1"/>
      <c r="J1255" s="2">
        <v>7000</v>
      </c>
      <c r="K1255" s="2">
        <v>0</v>
      </c>
      <c r="L1255" s="2">
        <v>0</v>
      </c>
      <c r="M1255" s="2">
        <v>7000</v>
      </c>
      <c r="N1255" s="75">
        <f>VLOOKUP(P1255,'CODIGOS RENTISTICOS'!$A$2:E2295,2,FALSE)</f>
        <v>825000000</v>
      </c>
      <c r="O1255" s="75">
        <f>VLOOKUP(P1255,'CODIGOS RENTISTICOS'!$A$2:F4462,3,FALSE)</f>
        <v>150109</v>
      </c>
      <c r="P1255" s="60">
        <v>121245</v>
      </c>
      <c r="Q1255" s="2">
        <v>7000</v>
      </c>
      <c r="R1255" s="60"/>
    </row>
    <row r="1256" spans="1:18" x14ac:dyDescent="0.2">
      <c r="A1256" s="1">
        <v>50000249</v>
      </c>
      <c r="B1256" s="1">
        <v>5299222</v>
      </c>
      <c r="C1256" s="1" t="s">
        <v>42</v>
      </c>
      <c r="D1256" s="1">
        <v>7697820</v>
      </c>
      <c r="E1256" s="3">
        <v>37341</v>
      </c>
      <c r="F1256" s="1">
        <v>4416440</v>
      </c>
      <c r="G1256" s="1">
        <v>0</v>
      </c>
      <c r="H1256" s="1">
        <v>0</v>
      </c>
      <c r="I1256" s="1"/>
      <c r="J1256" s="2">
        <v>7000</v>
      </c>
      <c r="K1256" s="2">
        <v>0</v>
      </c>
      <c r="L1256" s="2">
        <v>0</v>
      </c>
      <c r="M1256" s="2">
        <v>7000</v>
      </c>
      <c r="N1256" s="75">
        <f>VLOOKUP(P1256,'CODIGOS RENTISTICOS'!$A$2:E2296,2,FALSE)</f>
        <v>825000000</v>
      </c>
      <c r="O1256" s="75">
        <f>VLOOKUP(P1256,'CODIGOS RENTISTICOS'!$A$2:F4463,3,FALSE)</f>
        <v>150109</v>
      </c>
      <c r="P1256" s="60">
        <v>121245</v>
      </c>
      <c r="Q1256" s="2">
        <v>7000</v>
      </c>
      <c r="R1256" s="60"/>
    </row>
    <row r="1257" spans="1:18" x14ac:dyDescent="0.2">
      <c r="A1257" s="1">
        <v>50000249</v>
      </c>
      <c r="B1257" s="1">
        <v>5299367</v>
      </c>
      <c r="C1257" s="1" t="s">
        <v>42</v>
      </c>
      <c r="D1257" s="1">
        <v>94383423</v>
      </c>
      <c r="E1257" s="3">
        <v>37341</v>
      </c>
      <c r="F1257" s="1">
        <v>3347306</v>
      </c>
      <c r="G1257" s="1">
        <v>0</v>
      </c>
      <c r="H1257" s="1">
        <v>0</v>
      </c>
      <c r="I1257" s="1"/>
      <c r="J1257" s="2">
        <v>7000</v>
      </c>
      <c r="K1257" s="2">
        <v>0</v>
      </c>
      <c r="L1257" s="2">
        <v>0</v>
      </c>
      <c r="M1257" s="2">
        <v>7000</v>
      </c>
      <c r="N1257" s="75">
        <f>VLOOKUP(P1257,'CODIGOS RENTISTICOS'!$A$2:E2297,2,FALSE)</f>
        <v>825000000</v>
      </c>
      <c r="O1257" s="75">
        <f>VLOOKUP(P1257,'CODIGOS RENTISTICOS'!$A$2:F4464,3,FALSE)</f>
        <v>150109</v>
      </c>
      <c r="P1257" s="60">
        <v>5041</v>
      </c>
      <c r="Q1257" s="2">
        <v>7000</v>
      </c>
      <c r="R1257" s="60"/>
    </row>
    <row r="1258" spans="1:18" x14ac:dyDescent="0.2">
      <c r="A1258" s="1">
        <v>50000249</v>
      </c>
      <c r="B1258" s="1">
        <v>5299567</v>
      </c>
      <c r="C1258" s="1" t="s">
        <v>42</v>
      </c>
      <c r="D1258" s="1">
        <v>6106117</v>
      </c>
      <c r="E1258" s="3">
        <v>37341</v>
      </c>
      <c r="F1258" s="1">
        <v>4013929</v>
      </c>
      <c r="G1258" s="1">
        <v>0</v>
      </c>
      <c r="H1258" s="1">
        <v>0</v>
      </c>
      <c r="I1258" s="1"/>
      <c r="J1258" s="2">
        <v>7000</v>
      </c>
      <c r="K1258" s="2">
        <v>0</v>
      </c>
      <c r="L1258" s="2">
        <v>0</v>
      </c>
      <c r="M1258" s="2">
        <v>7000</v>
      </c>
      <c r="N1258" s="75">
        <f>VLOOKUP(P1258,'CODIGOS RENTISTICOS'!$A$2:E2298,2,FALSE)</f>
        <v>825000000</v>
      </c>
      <c r="O1258" s="75">
        <f>VLOOKUP(P1258,'CODIGOS RENTISTICOS'!$A$2:F4465,3,FALSE)</f>
        <v>150109</v>
      </c>
      <c r="P1258" s="60">
        <v>121245</v>
      </c>
      <c r="Q1258" s="2">
        <v>7000</v>
      </c>
      <c r="R1258" s="60"/>
    </row>
    <row r="1259" spans="1:18" x14ac:dyDescent="0.2">
      <c r="A1259" s="1">
        <v>50000249</v>
      </c>
      <c r="B1259" s="1">
        <v>823144</v>
      </c>
      <c r="C1259" s="1" t="s">
        <v>42</v>
      </c>
      <c r="D1259" s="1">
        <v>8050066521</v>
      </c>
      <c r="E1259" s="3">
        <v>37341</v>
      </c>
      <c r="F1259" s="1">
        <v>5560033</v>
      </c>
      <c r="G1259" s="1">
        <v>0</v>
      </c>
      <c r="H1259" s="1">
        <v>0</v>
      </c>
      <c r="I1259" s="1"/>
      <c r="J1259" s="2">
        <v>2574</v>
      </c>
      <c r="K1259" s="2">
        <v>0</v>
      </c>
      <c r="L1259" s="2">
        <v>0</v>
      </c>
      <c r="M1259" s="2">
        <v>2574</v>
      </c>
      <c r="N1259" s="75" t="e">
        <f>VLOOKUP(P1259,'CODIGOS RENTISTICOS'!$A$2:E2299,2,FALSE)</f>
        <v>#N/A</v>
      </c>
      <c r="O1259" s="75" t="e">
        <f>VLOOKUP(P1259,'CODIGOS RENTISTICOS'!$A$2:F4466,3,FALSE)</f>
        <v>#N/A</v>
      </c>
      <c r="P1259" s="60">
        <v>121298</v>
      </c>
      <c r="Q1259" s="2">
        <v>2574</v>
      </c>
      <c r="R1259" s="60"/>
    </row>
    <row r="1260" spans="1:18" x14ac:dyDescent="0.2">
      <c r="A1260" s="1">
        <v>50000249</v>
      </c>
      <c r="B1260" s="1">
        <v>1213444</v>
      </c>
      <c r="C1260" s="1" t="s">
        <v>42</v>
      </c>
      <c r="D1260" s="1">
        <v>76224759</v>
      </c>
      <c r="E1260" s="3">
        <v>37341</v>
      </c>
      <c r="F1260" s="1">
        <v>5900102</v>
      </c>
      <c r="G1260" s="1">
        <v>0</v>
      </c>
      <c r="H1260" s="1">
        <v>0</v>
      </c>
      <c r="I1260" s="1"/>
      <c r="J1260" s="2">
        <v>7000</v>
      </c>
      <c r="K1260" s="2">
        <v>0</v>
      </c>
      <c r="L1260" s="2">
        <v>0</v>
      </c>
      <c r="M1260" s="2">
        <v>7000</v>
      </c>
      <c r="N1260" s="75">
        <f>VLOOKUP(P1260,'CODIGOS RENTISTICOS'!$A$2:E2300,2,FALSE)</f>
        <v>825000000</v>
      </c>
      <c r="O1260" s="75">
        <f>VLOOKUP(P1260,'CODIGOS RENTISTICOS'!$A$2:F4467,3,FALSE)</f>
        <v>150109</v>
      </c>
      <c r="P1260" s="60">
        <v>121245</v>
      </c>
      <c r="Q1260" s="2">
        <v>7000</v>
      </c>
      <c r="R1260" s="60"/>
    </row>
    <row r="1261" spans="1:18" x14ac:dyDescent="0.2">
      <c r="A1261" s="1">
        <v>50000249</v>
      </c>
      <c r="B1261" s="1">
        <v>709420</v>
      </c>
      <c r="C1261" s="1" t="s">
        <v>42</v>
      </c>
      <c r="D1261" s="1">
        <v>8903241689</v>
      </c>
      <c r="E1261" s="3">
        <v>37341</v>
      </c>
      <c r="F1261" s="1">
        <v>8855623</v>
      </c>
      <c r="G1261" s="1">
        <v>0</v>
      </c>
      <c r="H1261" s="1">
        <v>1</v>
      </c>
      <c r="I1261" s="1"/>
      <c r="J1261" s="2">
        <v>0</v>
      </c>
      <c r="K1261" s="2">
        <v>0</v>
      </c>
      <c r="L1261" s="2">
        <v>995000</v>
      </c>
      <c r="M1261" s="2">
        <v>995000</v>
      </c>
      <c r="N1261" s="75">
        <f>VLOOKUP(P1261,'CODIGOS RENTISTICOS'!$A$2:E2301,2,FALSE)</f>
        <v>825000000</v>
      </c>
      <c r="O1261" s="75">
        <f>VLOOKUP(P1261,'CODIGOS RENTISTICOS'!$A$2:F4468,3,FALSE)</f>
        <v>150109</v>
      </c>
      <c r="P1261" s="60">
        <v>121245</v>
      </c>
      <c r="Q1261" s="2">
        <v>995000</v>
      </c>
      <c r="R1261" s="60"/>
    </row>
    <row r="1262" spans="1:18" x14ac:dyDescent="0.2">
      <c r="A1262" s="1">
        <v>50000249</v>
      </c>
      <c r="B1262" s="1">
        <v>569978</v>
      </c>
      <c r="C1262" s="1" t="s">
        <v>420</v>
      </c>
      <c r="D1262" s="1">
        <v>8001875916</v>
      </c>
      <c r="E1262" s="3">
        <v>37341</v>
      </c>
      <c r="F1262" s="1">
        <v>4358360</v>
      </c>
      <c r="G1262" s="1">
        <v>0</v>
      </c>
      <c r="H1262" s="1">
        <v>1</v>
      </c>
      <c r="I1262" s="1"/>
      <c r="J1262" s="2">
        <v>0</v>
      </c>
      <c r="K1262" s="2">
        <v>0</v>
      </c>
      <c r="L1262" s="2">
        <v>1769264</v>
      </c>
      <c r="M1262" s="2">
        <v>1769264</v>
      </c>
      <c r="N1262" s="75">
        <f>VLOOKUP(P1262,'CODIGOS RENTISTICOS'!$A$2:E2302,2,FALSE)</f>
        <v>96200000</v>
      </c>
      <c r="O1262" s="75">
        <f>VLOOKUP(P1262,'CODIGOS RENTISTICOS'!$A$2:F4469,3,FALSE)</f>
        <v>350101</v>
      </c>
      <c r="P1262" s="60">
        <v>500103</v>
      </c>
      <c r="Q1262" s="2">
        <v>1769264</v>
      </c>
      <c r="R1262" s="60"/>
    </row>
    <row r="1263" spans="1:18" x14ac:dyDescent="0.2">
      <c r="A1263" s="1">
        <v>50000249</v>
      </c>
      <c r="B1263" s="1">
        <v>48901</v>
      </c>
      <c r="C1263" s="1" t="s">
        <v>117</v>
      </c>
      <c r="D1263" s="1">
        <v>8001876383</v>
      </c>
      <c r="E1263" s="3">
        <v>37341</v>
      </c>
      <c r="F1263" s="1">
        <v>2826956</v>
      </c>
      <c r="G1263" s="1">
        <v>0</v>
      </c>
      <c r="H1263" s="1">
        <v>1</v>
      </c>
      <c r="I1263" s="1"/>
      <c r="J1263" s="2">
        <v>0</v>
      </c>
      <c r="K1263" s="2">
        <v>0</v>
      </c>
      <c r="L1263" s="2">
        <v>4849726</v>
      </c>
      <c r="M1263" s="2">
        <v>4849726</v>
      </c>
      <c r="N1263" s="75">
        <f>VLOOKUP(P1263,'CODIGOS RENTISTICOS'!$A$2:E2303,2,FALSE)</f>
        <v>13700000</v>
      </c>
      <c r="O1263" s="75">
        <f>VLOOKUP(P1263,'CODIGOS RENTISTICOS'!$A$2:F4470,3,FALSE)</f>
        <v>290101</v>
      </c>
      <c r="P1263" s="60">
        <v>121250</v>
      </c>
      <c r="Q1263" s="2">
        <v>4849726</v>
      </c>
      <c r="R1263" s="60"/>
    </row>
    <row r="1264" spans="1:18" x14ac:dyDescent="0.2">
      <c r="A1264" s="1">
        <v>50000249</v>
      </c>
      <c r="B1264" s="1">
        <v>1369408</v>
      </c>
      <c r="C1264" s="1" t="s">
        <v>297</v>
      </c>
      <c r="D1264" s="1">
        <v>79344679</v>
      </c>
      <c r="E1264" s="3">
        <v>37341</v>
      </c>
      <c r="F1264" s="1">
        <v>3784189</v>
      </c>
      <c r="G1264" s="1">
        <v>0</v>
      </c>
      <c r="H1264" s="1">
        <v>0</v>
      </c>
      <c r="I1264" s="1"/>
      <c r="J1264" s="2">
        <v>51500</v>
      </c>
      <c r="K1264" s="2">
        <v>0</v>
      </c>
      <c r="L1264" s="2">
        <v>0</v>
      </c>
      <c r="M1264" s="2">
        <v>51500</v>
      </c>
      <c r="N1264" s="75" t="e">
        <f>VLOOKUP(P1264,'CODIGOS RENTISTICOS'!$A$2:E2304,2,FALSE)</f>
        <v>#N/A</v>
      </c>
      <c r="O1264" s="75" t="e">
        <f>VLOOKUP(P1264,'CODIGOS RENTISTICOS'!$A$2:F4471,3,FALSE)</f>
        <v>#N/A</v>
      </c>
      <c r="P1264" s="60">
        <v>121298</v>
      </c>
      <c r="Q1264" s="2">
        <v>51500</v>
      </c>
      <c r="R1264" s="60"/>
    </row>
    <row r="1265" spans="1:18" x14ac:dyDescent="0.2">
      <c r="A1265" s="1">
        <v>50000249</v>
      </c>
      <c r="B1265" s="1">
        <v>1203819</v>
      </c>
      <c r="C1265" s="1" t="s">
        <v>128</v>
      </c>
      <c r="D1265" s="1">
        <v>8460000049</v>
      </c>
      <c r="E1265" s="3">
        <v>37341</v>
      </c>
      <c r="F1265" s="1">
        <v>4295325</v>
      </c>
      <c r="G1265" s="1">
        <v>0</v>
      </c>
      <c r="H1265" s="1">
        <v>1</v>
      </c>
      <c r="I1265" s="1"/>
      <c r="J1265" s="2">
        <v>0</v>
      </c>
      <c r="K1265" s="2">
        <v>0</v>
      </c>
      <c r="L1265" s="2">
        <v>3347595.63</v>
      </c>
      <c r="M1265" s="2">
        <v>3347595.63</v>
      </c>
      <c r="N1265" s="75">
        <f>VLOOKUP(P1265,'CODIGOS RENTISTICOS'!$A$2:E2305,2,FALSE)</f>
        <v>96200000</v>
      </c>
      <c r="O1265" s="75">
        <f>VLOOKUP(P1265,'CODIGOS RENTISTICOS'!$A$2:F4472,3,FALSE)</f>
        <v>350101</v>
      </c>
      <c r="P1265" s="60">
        <v>121203</v>
      </c>
      <c r="Q1265" s="2">
        <v>3347595.63</v>
      </c>
      <c r="R1265" s="60"/>
    </row>
    <row r="1266" spans="1:18" x14ac:dyDescent="0.2">
      <c r="A1266" s="1">
        <v>50000249</v>
      </c>
      <c r="B1266" s="1">
        <v>976333</v>
      </c>
      <c r="C1266" s="1" t="s">
        <v>298</v>
      </c>
      <c r="D1266" s="1">
        <v>8905030972</v>
      </c>
      <c r="E1266" s="3">
        <v>37341</v>
      </c>
      <c r="F1266" s="1">
        <v>5684696</v>
      </c>
      <c r="G1266" s="1">
        <v>0</v>
      </c>
      <c r="H1266" s="1">
        <v>1</v>
      </c>
      <c r="I1266" s="1"/>
      <c r="J1266" s="2">
        <v>0</v>
      </c>
      <c r="K1266" s="2">
        <v>0</v>
      </c>
      <c r="L1266" s="2">
        <v>1481000</v>
      </c>
      <c r="M1266" s="2">
        <v>1481000</v>
      </c>
      <c r="N1266" s="75">
        <f>VLOOKUP(P1266,'CODIGOS RENTISTICOS'!$A$2:E2306,2,FALSE)</f>
        <v>12800000</v>
      </c>
      <c r="O1266" s="75">
        <f>VLOOKUP(P1266,'CODIGOS RENTISTICOS'!$A$2:F4473,3,FALSE)</f>
        <v>350103</v>
      </c>
      <c r="P1266" s="60">
        <v>5005</v>
      </c>
      <c r="Q1266" s="2">
        <v>1481000</v>
      </c>
      <c r="R1266" s="60"/>
    </row>
    <row r="1267" spans="1:18" x14ac:dyDescent="0.2">
      <c r="A1267" s="1">
        <v>50000249</v>
      </c>
      <c r="B1267" s="1">
        <v>976336</v>
      </c>
      <c r="C1267" s="1" t="s">
        <v>298</v>
      </c>
      <c r="D1267" s="1">
        <v>8905030972</v>
      </c>
      <c r="E1267" s="3">
        <v>37341</v>
      </c>
      <c r="F1267" s="1">
        <v>5684696</v>
      </c>
      <c r="G1267" s="1">
        <v>0</v>
      </c>
      <c r="H1267" s="1">
        <v>1</v>
      </c>
      <c r="I1267" s="1"/>
      <c r="J1267" s="2">
        <v>0</v>
      </c>
      <c r="K1267" s="2">
        <v>0</v>
      </c>
      <c r="L1267" s="2">
        <v>69000</v>
      </c>
      <c r="M1267" s="2">
        <v>69000</v>
      </c>
      <c r="N1267" s="75">
        <f>VLOOKUP(P1267,'CODIGOS RENTISTICOS'!$A$2:E2307,2,FALSE)</f>
        <v>12800000</v>
      </c>
      <c r="O1267" s="75">
        <f>VLOOKUP(P1267,'CODIGOS RENTISTICOS'!$A$2:F4474,3,FALSE)</f>
        <v>350103</v>
      </c>
      <c r="P1267" s="60">
        <v>5005</v>
      </c>
      <c r="Q1267" s="2">
        <v>69000</v>
      </c>
      <c r="R1267" s="60"/>
    </row>
    <row r="1268" spans="1:18" x14ac:dyDescent="0.2">
      <c r="A1268" s="1">
        <v>50000249</v>
      </c>
      <c r="B1268" s="1">
        <v>1145295</v>
      </c>
      <c r="C1268" s="1" t="s">
        <v>285</v>
      </c>
      <c r="D1268" s="1">
        <v>13956642</v>
      </c>
      <c r="E1268" s="3">
        <v>37341</v>
      </c>
      <c r="F1268" s="1">
        <v>5605157</v>
      </c>
      <c r="G1268" s="1">
        <v>0</v>
      </c>
      <c r="H1268" s="1">
        <v>0</v>
      </c>
      <c r="I1268" s="1"/>
      <c r="J1268" s="2">
        <v>5000</v>
      </c>
      <c r="K1268" s="2">
        <v>0</v>
      </c>
      <c r="L1268" s="2">
        <v>0</v>
      </c>
      <c r="M1268" s="2">
        <v>5000</v>
      </c>
      <c r="N1268" s="75">
        <f>VLOOKUP(P1268,'CODIGOS RENTISTICOS'!$A$2:E2308,2,FALSE)</f>
        <v>825000000</v>
      </c>
      <c r="O1268" s="75">
        <f>VLOOKUP(P1268,'CODIGOS RENTISTICOS'!$A$2:F4475,3,FALSE)</f>
        <v>150109</v>
      </c>
      <c r="P1268" s="60">
        <v>5041</v>
      </c>
      <c r="Q1268" s="2">
        <v>5000</v>
      </c>
      <c r="R1268" s="60"/>
    </row>
    <row r="1269" spans="1:18" x14ac:dyDescent="0.2">
      <c r="A1269" s="1">
        <v>50000249</v>
      </c>
      <c r="B1269" s="1">
        <v>1000196</v>
      </c>
      <c r="C1269" s="1" t="s">
        <v>285</v>
      </c>
      <c r="D1269" s="1">
        <v>19418063</v>
      </c>
      <c r="E1269" s="3">
        <v>37342</v>
      </c>
      <c r="F1269" s="1">
        <v>5636147</v>
      </c>
      <c r="G1269" s="1">
        <v>0</v>
      </c>
      <c r="H1269" s="1">
        <v>0</v>
      </c>
      <c r="I1269" s="1"/>
      <c r="J1269" s="2">
        <v>2334604.12</v>
      </c>
      <c r="K1269" s="2">
        <v>0</v>
      </c>
      <c r="L1269" s="2">
        <v>0</v>
      </c>
      <c r="M1269" s="2">
        <v>2334604.12</v>
      </c>
      <c r="N1269" s="75">
        <f>VLOOKUP(P1269,'CODIGOS RENTISTICOS'!$A$2:E2309,2,FALSE)</f>
        <v>910300000</v>
      </c>
      <c r="O1269" s="75">
        <f>VLOOKUP(P1269,'CODIGOS RENTISTICOS'!$A$2:F4476,3,FALSE)</f>
        <v>130113</v>
      </c>
      <c r="P1269" s="60">
        <v>121235</v>
      </c>
      <c r="Q1269" s="2">
        <v>2334604.12</v>
      </c>
      <c r="R1269" s="60"/>
    </row>
    <row r="1270" spans="1:18" x14ac:dyDescent="0.2">
      <c r="A1270" s="1">
        <v>50000249</v>
      </c>
      <c r="B1270" s="1">
        <v>1160762</v>
      </c>
      <c r="C1270" s="1" t="s">
        <v>285</v>
      </c>
      <c r="D1270" s="1">
        <v>12626412</v>
      </c>
      <c r="E1270" s="3">
        <v>37342</v>
      </c>
      <c r="F1270" s="1">
        <v>7645248</v>
      </c>
      <c r="G1270" s="1">
        <v>0</v>
      </c>
      <c r="H1270" s="1">
        <v>0</v>
      </c>
      <c r="I1270" s="1"/>
      <c r="J1270" s="2">
        <v>5000</v>
      </c>
      <c r="K1270" s="2">
        <v>0</v>
      </c>
      <c r="L1270" s="2">
        <v>0</v>
      </c>
      <c r="M1270" s="2">
        <v>5000</v>
      </c>
      <c r="N1270" s="75">
        <f>VLOOKUP(P1270,'CODIGOS RENTISTICOS'!$A$2:E2310,2,FALSE)</f>
        <v>825000000</v>
      </c>
      <c r="O1270" s="75">
        <f>VLOOKUP(P1270,'CODIGOS RENTISTICOS'!$A$2:F4477,3,FALSE)</f>
        <v>150109</v>
      </c>
      <c r="P1270" s="60">
        <v>5041</v>
      </c>
      <c r="Q1270" s="2">
        <v>5000</v>
      </c>
      <c r="R1270" s="60"/>
    </row>
    <row r="1271" spans="1:18" x14ac:dyDescent="0.2">
      <c r="A1271" s="1">
        <v>50000249</v>
      </c>
      <c r="B1271" s="1">
        <v>932855</v>
      </c>
      <c r="C1271" s="1" t="s">
        <v>285</v>
      </c>
      <c r="D1271" s="1">
        <v>79430005</v>
      </c>
      <c r="E1271" s="3">
        <v>37342</v>
      </c>
      <c r="F1271" s="1">
        <v>5768890</v>
      </c>
      <c r="G1271" s="1">
        <v>0</v>
      </c>
      <c r="H1271" s="1">
        <v>0</v>
      </c>
      <c r="I1271" s="1"/>
      <c r="J1271" s="2">
        <v>7000</v>
      </c>
      <c r="K1271" s="2">
        <v>0</v>
      </c>
      <c r="L1271" s="2">
        <v>0</v>
      </c>
      <c r="M1271" s="2">
        <v>7000</v>
      </c>
      <c r="N1271" s="75">
        <f>VLOOKUP(P1271,'CODIGOS RENTISTICOS'!$A$2:E2311,2,FALSE)</f>
        <v>825000000</v>
      </c>
      <c r="O1271" s="75">
        <f>VLOOKUP(P1271,'CODIGOS RENTISTICOS'!$A$2:F4478,3,FALSE)</f>
        <v>150109</v>
      </c>
      <c r="P1271" s="60">
        <v>121245</v>
      </c>
      <c r="Q1271" s="2">
        <v>7000</v>
      </c>
      <c r="R1271" s="60"/>
    </row>
    <row r="1272" spans="1:18" x14ac:dyDescent="0.2">
      <c r="A1272" s="1">
        <v>50000249</v>
      </c>
      <c r="B1272" s="1">
        <v>2803453</v>
      </c>
      <c r="C1272" s="1" t="s">
        <v>285</v>
      </c>
      <c r="D1272" s="1">
        <v>8300466926</v>
      </c>
      <c r="E1272" s="3">
        <v>37342</v>
      </c>
      <c r="F1272" s="1">
        <v>2950692</v>
      </c>
      <c r="G1272" s="1">
        <v>0</v>
      </c>
      <c r="H1272" s="1">
        <v>0</v>
      </c>
      <c r="I1272" s="1"/>
      <c r="J1272" s="2">
        <v>5148</v>
      </c>
      <c r="K1272" s="2">
        <v>0</v>
      </c>
      <c r="L1272" s="2">
        <v>0</v>
      </c>
      <c r="M1272" s="2">
        <v>5148</v>
      </c>
      <c r="N1272" s="75">
        <f>VLOOKUP(P1272,'CODIGOS RENTISTICOS'!$A$2:E2312,2,FALSE)</f>
        <v>96400000</v>
      </c>
      <c r="O1272" s="75">
        <f>VLOOKUP(P1272,'CODIGOS RENTISTICOS'!$A$2:F4479,3,FALSE)</f>
        <v>370101</v>
      </c>
      <c r="P1272" s="60">
        <v>121280</v>
      </c>
      <c r="Q1272" s="2">
        <v>5148</v>
      </c>
      <c r="R1272" s="60"/>
    </row>
    <row r="1273" spans="1:18" x14ac:dyDescent="0.2">
      <c r="A1273" s="1">
        <v>50000249</v>
      </c>
      <c r="B1273" s="1">
        <v>1170386</v>
      </c>
      <c r="C1273" s="1" t="s">
        <v>285</v>
      </c>
      <c r="D1273" s="1">
        <v>8600018817</v>
      </c>
      <c r="E1273" s="3">
        <v>37342</v>
      </c>
      <c r="F1273" s="1">
        <v>2627400</v>
      </c>
      <c r="G1273" s="1">
        <v>0</v>
      </c>
      <c r="H1273" s="1">
        <v>0</v>
      </c>
      <c r="I1273" s="1"/>
      <c r="J1273" s="2">
        <v>7000</v>
      </c>
      <c r="K1273" s="2">
        <v>0</v>
      </c>
      <c r="L1273" s="2">
        <v>0</v>
      </c>
      <c r="M1273" s="2">
        <v>7000</v>
      </c>
      <c r="N1273" s="75">
        <f>VLOOKUP(P1273,'CODIGOS RENTISTICOS'!$A$2:E2313,2,FALSE)</f>
        <v>825000000</v>
      </c>
      <c r="O1273" s="75">
        <f>VLOOKUP(P1273,'CODIGOS RENTISTICOS'!$A$2:F4480,3,FALSE)</f>
        <v>150109</v>
      </c>
      <c r="P1273" s="60">
        <v>121245</v>
      </c>
      <c r="Q1273" s="2">
        <v>7000</v>
      </c>
      <c r="R1273" s="60"/>
    </row>
    <row r="1274" spans="1:18" x14ac:dyDescent="0.2">
      <c r="A1274" s="1">
        <v>50000249</v>
      </c>
      <c r="B1274" s="1">
        <v>1156824</v>
      </c>
      <c r="C1274" s="1" t="s">
        <v>285</v>
      </c>
      <c r="D1274" s="1">
        <v>8600393487</v>
      </c>
      <c r="E1274" s="3">
        <v>37342</v>
      </c>
      <c r="F1274" s="1">
        <v>6222551</v>
      </c>
      <c r="G1274" s="1">
        <v>0</v>
      </c>
      <c r="H1274" s="1">
        <v>0</v>
      </c>
      <c r="I1274" s="1"/>
      <c r="J1274" s="2">
        <v>14400</v>
      </c>
      <c r="K1274" s="2">
        <v>0</v>
      </c>
      <c r="L1274" s="2">
        <v>0</v>
      </c>
      <c r="M1274" s="2">
        <v>14400</v>
      </c>
      <c r="N1274" s="75">
        <f>VLOOKUP(P1274,'CODIGOS RENTISTICOS'!$A$2:E2314,2,FALSE)</f>
        <v>825000000</v>
      </c>
      <c r="O1274" s="75">
        <f>VLOOKUP(P1274,'CODIGOS RENTISTICOS'!$A$2:F4481,3,FALSE)</f>
        <v>150109</v>
      </c>
      <c r="P1274" s="60">
        <v>121245</v>
      </c>
      <c r="Q1274" s="2">
        <v>14400</v>
      </c>
      <c r="R1274" s="60"/>
    </row>
    <row r="1275" spans="1:18" x14ac:dyDescent="0.2">
      <c r="A1275" s="1">
        <v>50000249</v>
      </c>
      <c r="B1275" s="1">
        <v>9147274</v>
      </c>
      <c r="C1275" s="1" t="s">
        <v>285</v>
      </c>
      <c r="D1275" s="1">
        <v>8320006624</v>
      </c>
      <c r="E1275" s="3">
        <v>37342</v>
      </c>
      <c r="F1275" s="1">
        <v>7414200</v>
      </c>
      <c r="G1275" s="1">
        <v>0</v>
      </c>
      <c r="H1275" s="1">
        <v>0</v>
      </c>
      <c r="I1275" s="1"/>
      <c r="J1275" s="2">
        <v>68000</v>
      </c>
      <c r="K1275" s="2">
        <v>0</v>
      </c>
      <c r="L1275" s="2">
        <v>0</v>
      </c>
      <c r="M1275" s="2">
        <v>68000</v>
      </c>
      <c r="N1275" s="75">
        <f>VLOOKUP(P1275,'CODIGOS RENTISTICOS'!$A$2:E2315,2,FALSE)</f>
        <v>825000000</v>
      </c>
      <c r="O1275" s="75">
        <f>VLOOKUP(P1275,'CODIGOS RENTISTICOS'!$A$2:F4482,3,FALSE)</f>
        <v>150109</v>
      </c>
      <c r="P1275" s="60">
        <v>121245</v>
      </c>
      <c r="Q1275" s="2">
        <v>68000</v>
      </c>
      <c r="R1275" s="60"/>
    </row>
    <row r="1276" spans="1:18" x14ac:dyDescent="0.2">
      <c r="A1276" s="1">
        <v>50000249</v>
      </c>
      <c r="B1276" s="1">
        <v>9147276</v>
      </c>
      <c r="C1276" s="1" t="s">
        <v>285</v>
      </c>
      <c r="D1276" s="1">
        <v>8320006624</v>
      </c>
      <c r="E1276" s="3">
        <v>37342</v>
      </c>
      <c r="F1276" s="1">
        <v>741420</v>
      </c>
      <c r="G1276" s="1">
        <v>0</v>
      </c>
      <c r="H1276" s="1">
        <v>0</v>
      </c>
      <c r="I1276" s="1"/>
      <c r="J1276" s="2">
        <v>30000</v>
      </c>
      <c r="K1276" s="2">
        <v>0</v>
      </c>
      <c r="L1276" s="2">
        <v>0</v>
      </c>
      <c r="M1276" s="2">
        <v>30000</v>
      </c>
      <c r="N1276" s="75">
        <f>VLOOKUP(P1276,'CODIGOS RENTISTICOS'!$A$2:E2316,2,FALSE)</f>
        <v>825000000</v>
      </c>
      <c r="O1276" s="75">
        <f>VLOOKUP(P1276,'CODIGOS RENTISTICOS'!$A$2:F4483,3,FALSE)</f>
        <v>150109</v>
      </c>
      <c r="P1276" s="60">
        <v>121245</v>
      </c>
      <c r="Q1276" s="2">
        <v>30000</v>
      </c>
      <c r="R1276" s="60"/>
    </row>
    <row r="1277" spans="1:18" x14ac:dyDescent="0.2">
      <c r="A1277" s="1">
        <v>50000249</v>
      </c>
      <c r="B1277" s="1">
        <v>954653</v>
      </c>
      <c r="C1277" s="1" t="s">
        <v>285</v>
      </c>
      <c r="D1277" s="1">
        <v>8604011911</v>
      </c>
      <c r="E1277" s="3">
        <v>37342</v>
      </c>
      <c r="F1277" s="1">
        <v>3464214</v>
      </c>
      <c r="G1277" s="1">
        <v>0</v>
      </c>
      <c r="H1277" s="1">
        <v>0</v>
      </c>
      <c r="I1277" s="1"/>
      <c r="J1277" s="2">
        <v>43000</v>
      </c>
      <c r="K1277" s="2">
        <v>0</v>
      </c>
      <c r="L1277" s="2">
        <v>0</v>
      </c>
      <c r="M1277" s="2">
        <v>43000</v>
      </c>
      <c r="N1277" s="75">
        <f>VLOOKUP(P1277,'CODIGOS RENTISTICOS'!$A$2:E2317,2,FALSE)</f>
        <v>825000000</v>
      </c>
      <c r="O1277" s="75">
        <f>VLOOKUP(P1277,'CODIGOS RENTISTICOS'!$A$2:F4484,3,FALSE)</f>
        <v>150109</v>
      </c>
      <c r="P1277" s="60">
        <v>121245</v>
      </c>
      <c r="Q1277" s="2">
        <v>43000</v>
      </c>
      <c r="R1277" s="60"/>
    </row>
    <row r="1278" spans="1:18" x14ac:dyDescent="0.2">
      <c r="A1278" s="1">
        <v>50000249</v>
      </c>
      <c r="B1278" s="1">
        <v>1000150</v>
      </c>
      <c r="C1278" s="1" t="s">
        <v>285</v>
      </c>
      <c r="D1278" s="1">
        <v>8000845232</v>
      </c>
      <c r="E1278" s="3">
        <v>37342</v>
      </c>
      <c r="F1278" s="1">
        <v>4103488</v>
      </c>
      <c r="G1278" s="1">
        <v>0</v>
      </c>
      <c r="H1278" s="1">
        <v>0</v>
      </c>
      <c r="I1278" s="1"/>
      <c r="J1278" s="2">
        <v>593250</v>
      </c>
      <c r="K1278" s="2">
        <v>0</v>
      </c>
      <c r="L1278" s="2">
        <v>0</v>
      </c>
      <c r="M1278" s="2">
        <v>593250</v>
      </c>
      <c r="N1278" s="75">
        <f>VLOOKUP(P1278,'CODIGOS RENTISTICOS'!$A$2:E2318,2,FALSE)</f>
        <v>825000000</v>
      </c>
      <c r="O1278" s="75">
        <f>VLOOKUP(P1278,'CODIGOS RENTISTICOS'!$A$2:F4485,3,FALSE)</f>
        <v>150109</v>
      </c>
      <c r="P1278" s="60">
        <v>5041</v>
      </c>
      <c r="Q1278" s="2">
        <v>593250</v>
      </c>
      <c r="R1278" s="60"/>
    </row>
    <row r="1279" spans="1:18" x14ac:dyDescent="0.2">
      <c r="A1279" s="1">
        <v>50000249</v>
      </c>
      <c r="B1279" s="1">
        <v>1091916</v>
      </c>
      <c r="C1279" s="1" t="s">
        <v>285</v>
      </c>
      <c r="D1279" s="1">
        <v>8605185045</v>
      </c>
      <c r="E1279" s="3">
        <v>37342</v>
      </c>
      <c r="F1279" s="1">
        <v>2550019</v>
      </c>
      <c r="G1279" s="1">
        <v>0</v>
      </c>
      <c r="H1279" s="1">
        <v>0</v>
      </c>
      <c r="I1279" s="1"/>
      <c r="J1279" s="2">
        <v>92000</v>
      </c>
      <c r="K1279" s="2">
        <v>0</v>
      </c>
      <c r="L1279" s="2">
        <v>0</v>
      </c>
      <c r="M1279" s="2">
        <v>92000</v>
      </c>
      <c r="N1279" s="75">
        <f>VLOOKUP(P1279,'CODIGOS RENTISTICOS'!$A$2:E2319,2,FALSE)</f>
        <v>825000000</v>
      </c>
      <c r="O1279" s="75">
        <f>VLOOKUP(P1279,'CODIGOS RENTISTICOS'!$A$2:F4486,3,FALSE)</f>
        <v>150109</v>
      </c>
      <c r="P1279" s="60">
        <v>121245</v>
      </c>
      <c r="Q1279" s="2">
        <v>92000</v>
      </c>
      <c r="R1279" s="60"/>
    </row>
    <row r="1280" spans="1:18" x14ac:dyDescent="0.2">
      <c r="A1280" s="1">
        <v>50000249</v>
      </c>
      <c r="B1280" s="1">
        <v>1154694</v>
      </c>
      <c r="C1280" s="1" t="s">
        <v>285</v>
      </c>
      <c r="D1280" s="1">
        <v>80054046</v>
      </c>
      <c r="E1280" s="3">
        <v>37342</v>
      </c>
      <c r="F1280" s="1">
        <v>5798583</v>
      </c>
      <c r="G1280" s="1">
        <v>0</v>
      </c>
      <c r="H1280" s="1">
        <v>0</v>
      </c>
      <c r="I1280" s="1"/>
      <c r="J1280" s="2">
        <v>7500</v>
      </c>
      <c r="K1280" s="2">
        <v>0</v>
      </c>
      <c r="L1280" s="2">
        <v>0</v>
      </c>
      <c r="M1280" s="2">
        <v>7500</v>
      </c>
      <c r="N1280" s="75">
        <f>VLOOKUP(P1280,'CODIGOS RENTISTICOS'!$A$2:E2320,2,FALSE)</f>
        <v>825000000</v>
      </c>
      <c r="O1280" s="75">
        <f>VLOOKUP(P1280,'CODIGOS RENTISTICOS'!$A$2:F4487,3,FALSE)</f>
        <v>150109</v>
      </c>
      <c r="P1280" s="60">
        <v>5041</v>
      </c>
      <c r="Q1280" s="2">
        <v>7500</v>
      </c>
      <c r="R1280" s="60"/>
    </row>
    <row r="1281" spans="1:18" x14ac:dyDescent="0.2">
      <c r="A1281" s="1">
        <v>50000249</v>
      </c>
      <c r="B1281" s="1">
        <v>1184537</v>
      </c>
      <c r="C1281" s="1" t="s">
        <v>33</v>
      </c>
      <c r="D1281" s="1">
        <v>8909002506</v>
      </c>
      <c r="E1281" s="3">
        <v>37342</v>
      </c>
      <c r="F1281" s="1">
        <v>3611616</v>
      </c>
      <c r="G1281" s="1">
        <v>0</v>
      </c>
      <c r="H1281" s="1">
        <v>0</v>
      </c>
      <c r="I1281" s="1"/>
      <c r="J1281" s="2">
        <v>28000</v>
      </c>
      <c r="K1281" s="2">
        <v>0</v>
      </c>
      <c r="L1281" s="2">
        <v>0</v>
      </c>
      <c r="M1281" s="2">
        <v>28000</v>
      </c>
      <c r="N1281" s="75">
        <f>VLOOKUP(P1281,'CODIGOS RENTISTICOS'!$A$2:E2321,2,FALSE)</f>
        <v>825000000</v>
      </c>
      <c r="O1281" s="75">
        <f>VLOOKUP(P1281,'CODIGOS RENTISTICOS'!$A$2:F4488,3,FALSE)</f>
        <v>150109</v>
      </c>
      <c r="P1281" s="60">
        <v>121245</v>
      </c>
      <c r="Q1281" s="2">
        <v>28000</v>
      </c>
      <c r="R1281" s="60"/>
    </row>
    <row r="1282" spans="1:18" x14ac:dyDescent="0.2">
      <c r="A1282" s="1">
        <v>50000249</v>
      </c>
      <c r="B1282" s="1">
        <v>743890</v>
      </c>
      <c r="C1282" s="1" t="s">
        <v>33</v>
      </c>
      <c r="D1282" s="1">
        <v>2902441</v>
      </c>
      <c r="E1282" s="3">
        <v>37342</v>
      </c>
      <c r="F1282" s="1">
        <v>2601026</v>
      </c>
      <c r="G1282" s="1">
        <v>0</v>
      </c>
      <c r="H1282" s="1">
        <v>0</v>
      </c>
      <c r="I1282" s="1"/>
      <c r="J1282" s="2">
        <v>5000</v>
      </c>
      <c r="K1282" s="2">
        <v>0</v>
      </c>
      <c r="L1282" s="2">
        <v>0</v>
      </c>
      <c r="M1282" s="2">
        <v>5000</v>
      </c>
      <c r="N1282" s="75">
        <f>VLOOKUP(P1282,'CODIGOS RENTISTICOS'!$A$2:E2322,2,FALSE)</f>
        <v>825000000</v>
      </c>
      <c r="O1282" s="75">
        <f>VLOOKUP(P1282,'CODIGOS RENTISTICOS'!$A$2:F4489,3,FALSE)</f>
        <v>150109</v>
      </c>
      <c r="P1282" s="60">
        <v>121245</v>
      </c>
      <c r="Q1282" s="2">
        <v>5000</v>
      </c>
      <c r="R1282" s="60"/>
    </row>
    <row r="1283" spans="1:18" x14ac:dyDescent="0.2">
      <c r="A1283" s="1">
        <v>50000249</v>
      </c>
      <c r="B1283" s="1">
        <v>987224</v>
      </c>
      <c r="C1283" s="1" t="s">
        <v>288</v>
      </c>
      <c r="D1283" s="1">
        <v>8001876423</v>
      </c>
      <c r="E1283" s="3">
        <v>37342</v>
      </c>
      <c r="F1283" s="1">
        <v>7404090</v>
      </c>
      <c r="G1283" s="1">
        <v>0</v>
      </c>
      <c r="H1283" s="1">
        <v>1</v>
      </c>
      <c r="I1283" s="1"/>
      <c r="J1283" s="2">
        <v>0</v>
      </c>
      <c r="K1283" s="2">
        <v>4711157</v>
      </c>
      <c r="L1283" s="2">
        <v>0</v>
      </c>
      <c r="M1283" s="2">
        <v>4711157</v>
      </c>
      <c r="N1283" s="75">
        <f>VLOOKUP(P1283,'CODIGOS RENTISTICOS'!$A$2:E2323,2,FALSE)</f>
        <v>13700000</v>
      </c>
      <c r="O1283" s="75">
        <f>VLOOKUP(P1283,'CODIGOS RENTISTICOS'!$A$2:F4490,3,FALSE)</f>
        <v>290101</v>
      </c>
      <c r="P1283" s="60">
        <v>121250</v>
      </c>
      <c r="Q1283" s="2">
        <v>4711157</v>
      </c>
      <c r="R1283" s="60"/>
    </row>
    <row r="1284" spans="1:18" x14ac:dyDescent="0.2">
      <c r="A1284" s="1">
        <v>50000249</v>
      </c>
      <c r="B1284" s="1">
        <v>640308</v>
      </c>
      <c r="C1284" s="1" t="s">
        <v>36</v>
      </c>
      <c r="D1284" s="1">
        <v>8001876448</v>
      </c>
      <c r="E1284" s="3">
        <v>37342</v>
      </c>
      <c r="F1284" s="1">
        <v>5700016</v>
      </c>
      <c r="G1284" s="1">
        <v>0</v>
      </c>
      <c r="H1284" s="1">
        <v>1</v>
      </c>
      <c r="I1284" s="1"/>
      <c r="J1284" s="2">
        <v>0</v>
      </c>
      <c r="K1284" s="2">
        <v>0</v>
      </c>
      <c r="L1284" s="2">
        <v>276495</v>
      </c>
      <c r="M1284" s="2">
        <v>276495</v>
      </c>
      <c r="N1284" s="75">
        <f>VLOOKUP(P1284,'CODIGOS RENTISTICOS'!$A$2:E2324,2,FALSE)</f>
        <v>13700000</v>
      </c>
      <c r="O1284" s="75">
        <f>VLOOKUP(P1284,'CODIGOS RENTISTICOS'!$A$2:F4491,3,FALSE)</f>
        <v>290101</v>
      </c>
      <c r="P1284" s="60">
        <v>270944</v>
      </c>
      <c r="Q1284" s="2">
        <v>276495</v>
      </c>
      <c r="R1284" s="60"/>
    </row>
    <row r="1285" spans="1:18" x14ac:dyDescent="0.2">
      <c r="A1285" s="1">
        <v>50000249</v>
      </c>
      <c r="B1285" s="1">
        <v>640372</v>
      </c>
      <c r="C1285" s="1" t="s">
        <v>36</v>
      </c>
      <c r="D1285" s="1">
        <v>8001876448</v>
      </c>
      <c r="E1285" s="3">
        <v>37342</v>
      </c>
      <c r="F1285" s="1">
        <v>5700016</v>
      </c>
      <c r="G1285" s="1">
        <v>0</v>
      </c>
      <c r="H1285" s="1">
        <v>1</v>
      </c>
      <c r="I1285" s="1"/>
      <c r="J1285" s="2">
        <v>0</v>
      </c>
      <c r="K1285" s="2">
        <v>0</v>
      </c>
      <c r="L1285" s="2">
        <v>4326420</v>
      </c>
      <c r="M1285" s="2">
        <v>4326420</v>
      </c>
      <c r="N1285" s="75">
        <f>VLOOKUP(P1285,'CODIGOS RENTISTICOS'!$A$2:E2325,2,FALSE)</f>
        <v>13700000</v>
      </c>
      <c r="O1285" s="75">
        <f>VLOOKUP(P1285,'CODIGOS RENTISTICOS'!$A$2:F4492,3,FALSE)</f>
        <v>290101</v>
      </c>
      <c r="P1285" s="60">
        <v>270944</v>
      </c>
      <c r="Q1285" s="2">
        <v>4326420</v>
      </c>
      <c r="R1285" s="60"/>
    </row>
    <row r="1286" spans="1:18" x14ac:dyDescent="0.2">
      <c r="A1286" s="1">
        <v>50000249</v>
      </c>
      <c r="B1286" s="1">
        <v>982447</v>
      </c>
      <c r="C1286" s="1" t="s">
        <v>40</v>
      </c>
      <c r="D1286" s="1">
        <v>8001875890</v>
      </c>
      <c r="E1286" s="3">
        <v>37342</v>
      </c>
      <c r="F1286" s="1">
        <v>5730842</v>
      </c>
      <c r="G1286" s="1">
        <v>0</v>
      </c>
      <c r="H1286" s="1">
        <v>1</v>
      </c>
      <c r="I1286" s="1"/>
      <c r="J1286" s="2">
        <v>0</v>
      </c>
      <c r="K1286" s="2">
        <v>0</v>
      </c>
      <c r="L1286" s="2">
        <v>836160</v>
      </c>
      <c r="M1286" s="2">
        <v>836160</v>
      </c>
      <c r="N1286" s="75">
        <f>VLOOKUP(P1286,'CODIGOS RENTISTICOS'!$A$2:E2326,2,FALSE)</f>
        <v>13700000</v>
      </c>
      <c r="O1286" s="75">
        <f>VLOOKUP(P1286,'CODIGOS RENTISTICOS'!$A$2:F4493,3,FALSE)</f>
        <v>290101</v>
      </c>
      <c r="P1286" s="60">
        <v>121250</v>
      </c>
      <c r="Q1286" s="2">
        <v>836160</v>
      </c>
      <c r="R1286" s="60"/>
    </row>
    <row r="1287" spans="1:18" x14ac:dyDescent="0.2">
      <c r="A1287" s="1">
        <v>50000249</v>
      </c>
      <c r="B1287" s="1">
        <v>1039115</v>
      </c>
      <c r="C1287" s="1" t="s">
        <v>42</v>
      </c>
      <c r="D1287" s="1">
        <v>8000345862</v>
      </c>
      <c r="E1287" s="3">
        <v>37342</v>
      </c>
      <c r="F1287" s="1">
        <v>4450111</v>
      </c>
      <c r="G1287" s="1">
        <v>0</v>
      </c>
      <c r="H1287" s="1">
        <v>0</v>
      </c>
      <c r="I1287" s="1"/>
      <c r="J1287" s="2">
        <v>85000</v>
      </c>
      <c r="K1287" s="2">
        <v>0</v>
      </c>
      <c r="L1287" s="2">
        <v>0</v>
      </c>
      <c r="M1287" s="2">
        <v>85000</v>
      </c>
      <c r="N1287" s="75">
        <f>VLOOKUP(P1287,'CODIGOS RENTISTICOS'!$A$2:E2327,2,FALSE)</f>
        <v>825000000</v>
      </c>
      <c r="O1287" s="75">
        <f>VLOOKUP(P1287,'CODIGOS RENTISTICOS'!$A$2:F4494,3,FALSE)</f>
        <v>150109</v>
      </c>
      <c r="P1287" s="60">
        <v>121245</v>
      </c>
      <c r="Q1287" s="2">
        <v>85000</v>
      </c>
      <c r="R1287" s="60"/>
    </row>
    <row r="1288" spans="1:18" x14ac:dyDescent="0.2">
      <c r="A1288" s="1">
        <v>50000249</v>
      </c>
      <c r="B1288" s="1">
        <v>801925</v>
      </c>
      <c r="C1288" s="1" t="s">
        <v>42</v>
      </c>
      <c r="D1288" s="1">
        <v>10490270</v>
      </c>
      <c r="E1288" s="3">
        <v>37342</v>
      </c>
      <c r="F1288" s="1">
        <v>6827742</v>
      </c>
      <c r="G1288" s="1">
        <v>0</v>
      </c>
      <c r="H1288" s="1">
        <v>0</v>
      </c>
      <c r="I1288" s="1"/>
      <c r="J1288" s="2">
        <v>7000</v>
      </c>
      <c r="K1288" s="2">
        <v>0</v>
      </c>
      <c r="L1288" s="2">
        <v>0</v>
      </c>
      <c r="M1288" s="2">
        <v>7000</v>
      </c>
      <c r="N1288" s="75">
        <f>VLOOKUP(P1288,'CODIGOS RENTISTICOS'!$A$2:E2328,2,FALSE)</f>
        <v>825000000</v>
      </c>
      <c r="O1288" s="75">
        <f>VLOOKUP(P1288,'CODIGOS RENTISTICOS'!$A$2:F4495,3,FALSE)</f>
        <v>150109</v>
      </c>
      <c r="P1288" s="60">
        <v>121245</v>
      </c>
      <c r="Q1288" s="2">
        <v>7000</v>
      </c>
      <c r="R1288" s="60"/>
    </row>
    <row r="1289" spans="1:18" x14ac:dyDescent="0.2">
      <c r="A1289" s="1">
        <v>50000249</v>
      </c>
      <c r="B1289" s="1">
        <v>1141507</v>
      </c>
      <c r="C1289" s="1" t="s">
        <v>16</v>
      </c>
      <c r="D1289" s="1">
        <v>8919001010</v>
      </c>
      <c r="E1289" s="3">
        <v>37342</v>
      </c>
      <c r="F1289" s="1">
        <v>2242011</v>
      </c>
      <c r="G1289" s="1">
        <v>0</v>
      </c>
      <c r="H1289" s="1">
        <v>1</v>
      </c>
      <c r="I1289" s="1"/>
      <c r="J1289" s="2">
        <v>0</v>
      </c>
      <c r="K1289" s="2">
        <v>0</v>
      </c>
      <c r="L1289" s="2">
        <v>42186840</v>
      </c>
      <c r="M1289" s="2">
        <v>42186840</v>
      </c>
      <c r="N1289" s="75">
        <f>VLOOKUP(P1289,'CODIGOS RENTISTICOS'!$A$2:E2329,2,FALSE)</f>
        <v>96200000</v>
      </c>
      <c r="O1289" s="75">
        <f>VLOOKUP(P1289,'CODIGOS RENTISTICOS'!$A$2:F4496,3,FALSE)</f>
        <v>350101</v>
      </c>
      <c r="P1289" s="60">
        <v>121203</v>
      </c>
      <c r="Q1289" s="2">
        <v>42186840</v>
      </c>
      <c r="R1289" s="60"/>
    </row>
    <row r="1290" spans="1:18" x14ac:dyDescent="0.2">
      <c r="A1290" s="1">
        <v>50000249</v>
      </c>
      <c r="B1290" s="1">
        <v>632243</v>
      </c>
      <c r="C1290" s="1" t="s">
        <v>44</v>
      </c>
      <c r="D1290" s="1">
        <v>8924000802</v>
      </c>
      <c r="E1290" s="3">
        <v>37342</v>
      </c>
      <c r="F1290" s="1">
        <v>5123803</v>
      </c>
      <c r="G1290" s="1">
        <v>0</v>
      </c>
      <c r="H1290" s="1">
        <v>1</v>
      </c>
      <c r="I1290" s="1"/>
      <c r="J1290" s="2">
        <v>0</v>
      </c>
      <c r="K1290" s="2">
        <v>0</v>
      </c>
      <c r="L1290" s="2">
        <v>5500000</v>
      </c>
      <c r="M1290" s="2">
        <v>5500000</v>
      </c>
      <c r="N1290" s="75">
        <f>VLOOKUP(P1290,'CODIGOS RENTISTICOS'!$A$2:E2330,2,FALSE)</f>
        <v>12800000</v>
      </c>
      <c r="O1290" s="75">
        <f>VLOOKUP(P1290,'CODIGOS RENTISTICOS'!$A$2:F4497,3,FALSE)</f>
        <v>350103</v>
      </c>
      <c r="P1290" s="60">
        <v>500504</v>
      </c>
      <c r="Q1290" s="2">
        <v>5500000</v>
      </c>
      <c r="R1290" s="60"/>
    </row>
    <row r="1291" spans="1:18" x14ac:dyDescent="0.2">
      <c r="A1291" s="1">
        <v>50000249</v>
      </c>
      <c r="B1291" s="1">
        <v>1160081</v>
      </c>
      <c r="C1291" s="1" t="s">
        <v>285</v>
      </c>
      <c r="D1291" s="1">
        <v>8002506081</v>
      </c>
      <c r="E1291" s="3">
        <v>37342</v>
      </c>
      <c r="F1291" s="1">
        <v>6237103</v>
      </c>
      <c r="G1291" s="1">
        <v>0</v>
      </c>
      <c r="H1291" s="1">
        <v>0</v>
      </c>
      <c r="I1291" s="1"/>
      <c r="J1291" s="2">
        <v>141120</v>
      </c>
      <c r="K1291" s="2">
        <v>0</v>
      </c>
      <c r="L1291" s="2">
        <v>0</v>
      </c>
      <c r="M1291" s="2">
        <v>141120</v>
      </c>
      <c r="N1291" s="75">
        <f>VLOOKUP(P1291,'CODIGOS RENTISTICOS'!$A$2:E2331,2,FALSE)</f>
        <v>96200000</v>
      </c>
      <c r="O1291" s="75">
        <f>VLOOKUP(P1291,'CODIGOS RENTISTICOS'!$A$2:F4498,3,FALSE)</f>
        <v>350101</v>
      </c>
      <c r="P1291" s="60">
        <v>121203</v>
      </c>
      <c r="Q1291" s="2">
        <v>141120</v>
      </c>
      <c r="R1291" s="60"/>
    </row>
    <row r="1292" spans="1:18" x14ac:dyDescent="0.2">
      <c r="A1292" s="1">
        <v>50000249</v>
      </c>
      <c r="B1292" s="1">
        <v>1134583</v>
      </c>
      <c r="C1292" s="1" t="s">
        <v>419</v>
      </c>
      <c r="D1292" s="1">
        <v>79151422</v>
      </c>
      <c r="E1292" s="3">
        <v>37342</v>
      </c>
      <c r="F1292" s="1">
        <v>8676033</v>
      </c>
      <c r="G1292" s="1">
        <v>0</v>
      </c>
      <c r="H1292" s="1">
        <v>0</v>
      </c>
      <c r="I1292" s="1"/>
      <c r="J1292" s="2">
        <v>113400</v>
      </c>
      <c r="K1292" s="2">
        <v>0</v>
      </c>
      <c r="L1292" s="2">
        <v>0</v>
      </c>
      <c r="M1292" s="2">
        <v>113400</v>
      </c>
      <c r="N1292" s="75" t="e">
        <f>VLOOKUP(P1292,'CODIGOS RENTISTICOS'!$A$2:E2332,2,FALSE)</f>
        <v>#N/A</v>
      </c>
      <c r="O1292" s="75" t="e">
        <f>VLOOKUP(P1292,'CODIGOS RENTISTICOS'!$A$2:F4499,3,FALSE)</f>
        <v>#N/A</v>
      </c>
      <c r="P1292" s="60">
        <v>121298</v>
      </c>
      <c r="Q1292" s="2">
        <v>113400</v>
      </c>
      <c r="R1292" s="60"/>
    </row>
  </sheetData>
  <autoFilter ref="A1:Q1292"/>
  <phoneticPr fontId="0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89"/>
  <sheetViews>
    <sheetView workbookViewId="0">
      <selection activeCell="G1" sqref="G1:H65536"/>
    </sheetView>
  </sheetViews>
  <sheetFormatPr baseColWidth="10" defaultRowHeight="11.25" x14ac:dyDescent="0.2"/>
  <cols>
    <col min="1" max="1" width="7.85546875" style="1" bestFit="1" customWidth="1"/>
    <col min="2" max="2" width="7.140625" style="1" bestFit="1" customWidth="1"/>
    <col min="3" max="3" width="16.42578125" style="1" bestFit="1" customWidth="1"/>
    <col min="4" max="4" width="9.5703125" style="1" bestFit="1" customWidth="1"/>
    <col min="5" max="5" width="8.7109375" style="1" bestFit="1" customWidth="1"/>
    <col min="6" max="6" width="23.28515625" style="1" bestFit="1" customWidth="1"/>
    <col min="7" max="8" width="8.28515625" style="1" bestFit="1" customWidth="1"/>
    <col min="9" max="9" width="9.42578125" style="1" bestFit="1" customWidth="1"/>
    <col min="10" max="10" width="10.140625" style="1" bestFit="1" customWidth="1"/>
    <col min="11" max="14" width="10.85546875" style="60" bestFit="1" customWidth="1"/>
    <col min="15" max="16" width="10.85546875" style="60" customWidth="1"/>
    <col min="17" max="17" width="9.5703125" style="60" bestFit="1" customWidth="1"/>
    <col min="18" max="18" width="15.140625" style="60" customWidth="1"/>
    <col min="19" max="19" width="11.5703125" style="1" bestFit="1" customWidth="1"/>
    <col min="20" max="21" width="10" style="1" bestFit="1" customWidth="1"/>
    <col min="22" max="23" width="10.85546875" style="1" bestFit="1" customWidth="1"/>
    <col min="24" max="24" width="9.5703125" style="1" bestFit="1" customWidth="1"/>
    <col min="25" max="25" width="10.85546875" style="1" bestFit="1" customWidth="1"/>
    <col min="26" max="16384" width="11.42578125" style="1"/>
  </cols>
  <sheetData>
    <row r="1" spans="1:21" s="15" customFormat="1" x14ac:dyDescent="0.2">
      <c r="A1" s="9" t="s">
        <v>18</v>
      </c>
      <c r="B1" s="9" t="s">
        <v>19</v>
      </c>
      <c r="C1" s="9" t="s">
        <v>20</v>
      </c>
      <c r="D1" s="9" t="s">
        <v>21</v>
      </c>
      <c r="E1" s="15" t="s">
        <v>22</v>
      </c>
      <c r="F1" s="9" t="s">
        <v>23</v>
      </c>
      <c r="G1" s="9" t="s">
        <v>24</v>
      </c>
      <c r="H1" s="9" t="s">
        <v>25</v>
      </c>
      <c r="I1" s="16" t="s">
        <v>26</v>
      </c>
      <c r="J1" s="18" t="s">
        <v>4</v>
      </c>
      <c r="K1" s="7" t="s">
        <v>27</v>
      </c>
      <c r="L1" s="7" t="s">
        <v>28</v>
      </c>
      <c r="M1" s="7" t="s">
        <v>29</v>
      </c>
      <c r="N1" s="7" t="s">
        <v>32</v>
      </c>
      <c r="O1" s="74" t="s">
        <v>507</v>
      </c>
      <c r="P1" s="74" t="s">
        <v>510</v>
      </c>
      <c r="Q1" s="59" t="s">
        <v>31</v>
      </c>
      <c r="R1" s="7" t="s">
        <v>30</v>
      </c>
      <c r="U1" s="9"/>
    </row>
    <row r="2" spans="1:21" x14ac:dyDescent="0.2">
      <c r="A2" s="1">
        <v>50000249</v>
      </c>
      <c r="B2" s="1">
        <v>1202384</v>
      </c>
      <c r="C2" s="1" t="s">
        <v>285</v>
      </c>
      <c r="D2" s="1">
        <v>8600400406</v>
      </c>
      <c r="E2" s="3">
        <v>37347</v>
      </c>
      <c r="F2" s="1" t="s">
        <v>286</v>
      </c>
      <c r="G2" s="1">
        <v>4242811</v>
      </c>
      <c r="H2" s="1">
        <v>0</v>
      </c>
      <c r="I2" s="1">
        <v>0</v>
      </c>
      <c r="K2" s="2">
        <v>56000</v>
      </c>
      <c r="L2" s="2">
        <v>0</v>
      </c>
      <c r="M2" s="2">
        <v>0</v>
      </c>
      <c r="N2" s="2">
        <v>56000</v>
      </c>
      <c r="O2" s="75">
        <f>VLOOKUP(Q2,'CODIGOS RENTISTICOS'!$A$2:F1042,2,FALSE)</f>
        <v>825000000</v>
      </c>
      <c r="P2" s="75">
        <f>VLOOKUP(Q2,'CODIGOS RENTISTICOS'!$A$2:G3209,3,FALSE)</f>
        <v>150109</v>
      </c>
      <c r="Q2" s="60">
        <v>121245</v>
      </c>
      <c r="R2" s="2">
        <v>56000</v>
      </c>
      <c r="S2" s="60"/>
    </row>
    <row r="3" spans="1:21" x14ac:dyDescent="0.2">
      <c r="A3" s="1">
        <v>50000249</v>
      </c>
      <c r="B3" s="1">
        <v>573619</v>
      </c>
      <c r="C3" s="1" t="s">
        <v>285</v>
      </c>
      <c r="D3" s="1">
        <v>79388113</v>
      </c>
      <c r="E3" s="3">
        <v>37347</v>
      </c>
      <c r="F3" s="1" t="s">
        <v>286</v>
      </c>
      <c r="G3" s="1">
        <v>5695903</v>
      </c>
      <c r="H3" s="1">
        <v>0</v>
      </c>
      <c r="I3" s="1">
        <v>0</v>
      </c>
      <c r="K3" s="2">
        <v>7000</v>
      </c>
      <c r="L3" s="2">
        <v>0</v>
      </c>
      <c r="M3" s="2">
        <v>0</v>
      </c>
      <c r="N3" s="2">
        <v>7000</v>
      </c>
      <c r="O3" s="75">
        <f>VLOOKUP(Q3,'CODIGOS RENTISTICOS'!$A$2:F1043,2,FALSE)</f>
        <v>825000000</v>
      </c>
      <c r="P3" s="75">
        <f>VLOOKUP(Q3,'CODIGOS RENTISTICOS'!$A$2:G3210,3,FALSE)</f>
        <v>150109</v>
      </c>
      <c r="Q3" s="60">
        <v>5041</v>
      </c>
      <c r="R3" s="2">
        <v>7000</v>
      </c>
      <c r="S3" s="60"/>
    </row>
    <row r="4" spans="1:21" x14ac:dyDescent="0.2">
      <c r="A4" s="1">
        <v>50000249</v>
      </c>
      <c r="B4" s="1">
        <v>1151470</v>
      </c>
      <c r="C4" s="1" t="s">
        <v>285</v>
      </c>
      <c r="D4" s="1">
        <v>79303127</v>
      </c>
      <c r="E4" s="3">
        <v>37347</v>
      </c>
      <c r="F4" s="1" t="s">
        <v>286</v>
      </c>
      <c r="G4" s="1">
        <v>7846672</v>
      </c>
      <c r="H4" s="1">
        <v>0</v>
      </c>
      <c r="I4" s="1">
        <v>0</v>
      </c>
      <c r="K4" s="2">
        <v>5000</v>
      </c>
      <c r="L4" s="2">
        <v>0</v>
      </c>
      <c r="M4" s="2">
        <v>0</v>
      </c>
      <c r="N4" s="2">
        <v>5000</v>
      </c>
      <c r="O4" s="75">
        <f>VLOOKUP(Q4,'CODIGOS RENTISTICOS'!$A$2:F1044,2,FALSE)</f>
        <v>825000000</v>
      </c>
      <c r="P4" s="75">
        <f>VLOOKUP(Q4,'CODIGOS RENTISTICOS'!$A$2:G3211,3,FALSE)</f>
        <v>150109</v>
      </c>
      <c r="Q4" s="60">
        <v>121245</v>
      </c>
      <c r="R4" s="2">
        <v>5000</v>
      </c>
      <c r="S4" s="60"/>
    </row>
    <row r="5" spans="1:21" x14ac:dyDescent="0.2">
      <c r="A5" s="1">
        <v>50000249</v>
      </c>
      <c r="B5" s="1">
        <v>553804</v>
      </c>
      <c r="C5" s="1" t="s">
        <v>285</v>
      </c>
      <c r="D5" s="1">
        <v>79554119</v>
      </c>
      <c r="E5" s="3">
        <v>37347</v>
      </c>
      <c r="F5" s="1" t="s">
        <v>286</v>
      </c>
      <c r="G5" s="1">
        <v>5363065</v>
      </c>
      <c r="H5" s="1">
        <v>0</v>
      </c>
      <c r="I5" s="1">
        <v>0</v>
      </c>
      <c r="K5" s="2">
        <v>7000</v>
      </c>
      <c r="L5" s="2">
        <v>0</v>
      </c>
      <c r="M5" s="2">
        <v>0</v>
      </c>
      <c r="N5" s="2">
        <v>7000</v>
      </c>
      <c r="O5" s="75">
        <f>VLOOKUP(Q5,'CODIGOS RENTISTICOS'!$A$2:F1045,2,FALSE)</f>
        <v>825000000</v>
      </c>
      <c r="P5" s="75">
        <f>VLOOKUP(Q5,'CODIGOS RENTISTICOS'!$A$2:G3212,3,FALSE)</f>
        <v>150109</v>
      </c>
      <c r="Q5" s="60">
        <v>121245</v>
      </c>
      <c r="R5" s="2">
        <v>7000</v>
      </c>
      <c r="S5" s="60"/>
    </row>
    <row r="6" spans="1:21" x14ac:dyDescent="0.2">
      <c r="A6" s="1">
        <v>50000249</v>
      </c>
      <c r="B6" s="1">
        <v>675402</v>
      </c>
      <c r="C6" s="1" t="s">
        <v>285</v>
      </c>
      <c r="D6" s="1">
        <v>8300344999</v>
      </c>
      <c r="E6" s="3">
        <v>37347</v>
      </c>
      <c r="F6" s="1" t="s">
        <v>286</v>
      </c>
      <c r="G6" s="1">
        <v>3461413</v>
      </c>
      <c r="H6" s="1">
        <v>0</v>
      </c>
      <c r="I6" s="1">
        <v>0</v>
      </c>
      <c r="K6" s="2">
        <v>7000</v>
      </c>
      <c r="L6" s="2">
        <v>0</v>
      </c>
      <c r="M6" s="2">
        <v>0</v>
      </c>
      <c r="N6" s="2">
        <v>7000</v>
      </c>
      <c r="O6" s="75">
        <f>VLOOKUP(Q6,'CODIGOS RENTISTICOS'!$A$2:F1046,2,FALSE)</f>
        <v>825000000</v>
      </c>
      <c r="P6" s="75">
        <f>VLOOKUP(Q6,'CODIGOS RENTISTICOS'!$A$2:G3213,3,FALSE)</f>
        <v>150109</v>
      </c>
      <c r="Q6" s="60">
        <v>5041</v>
      </c>
      <c r="R6" s="2">
        <v>7000</v>
      </c>
      <c r="S6" s="60"/>
    </row>
    <row r="7" spans="1:21" x14ac:dyDescent="0.2">
      <c r="A7" s="1">
        <v>50000249</v>
      </c>
      <c r="B7" s="1">
        <v>1085868</v>
      </c>
      <c r="C7" s="1" t="s">
        <v>285</v>
      </c>
      <c r="D7" s="1">
        <v>8300303580</v>
      </c>
      <c r="E7" s="3">
        <v>37347</v>
      </c>
      <c r="F7" s="1" t="s">
        <v>286</v>
      </c>
      <c r="G7" s="1">
        <v>2631256</v>
      </c>
      <c r="H7" s="1">
        <v>0</v>
      </c>
      <c r="I7" s="1">
        <v>0</v>
      </c>
      <c r="K7" s="2">
        <v>2574</v>
      </c>
      <c r="L7" s="2">
        <v>0</v>
      </c>
      <c r="M7" s="2">
        <v>0</v>
      </c>
      <c r="N7" s="2">
        <v>2574</v>
      </c>
      <c r="O7" s="75">
        <f>VLOOKUP(Q7,'CODIGOS RENTISTICOS'!$A$2:F1047,2,FALSE)</f>
        <v>96400000</v>
      </c>
      <c r="P7" s="75">
        <f>VLOOKUP(Q7,'CODIGOS RENTISTICOS'!$A$2:G3214,3,FALSE)</f>
        <v>370101</v>
      </c>
      <c r="Q7" s="60">
        <v>121280</v>
      </c>
      <c r="R7" s="2">
        <v>2574</v>
      </c>
      <c r="S7" s="60"/>
    </row>
    <row r="8" spans="1:21" x14ac:dyDescent="0.2">
      <c r="A8" s="1">
        <v>50000249</v>
      </c>
      <c r="B8" s="1">
        <v>2740837</v>
      </c>
      <c r="C8" s="1" t="s">
        <v>285</v>
      </c>
      <c r="D8" s="1">
        <v>19467906</v>
      </c>
      <c r="E8" s="3">
        <v>37347</v>
      </c>
      <c r="F8" s="1" t="s">
        <v>286</v>
      </c>
      <c r="G8" s="1">
        <v>7123777</v>
      </c>
      <c r="H8" s="1">
        <v>0</v>
      </c>
      <c r="I8" s="1">
        <v>0</v>
      </c>
      <c r="K8" s="2">
        <v>7000</v>
      </c>
      <c r="L8" s="2">
        <v>0</v>
      </c>
      <c r="M8" s="2">
        <v>0</v>
      </c>
      <c r="N8" s="2">
        <v>7000</v>
      </c>
      <c r="O8" s="75">
        <f>VLOOKUP(Q8,'CODIGOS RENTISTICOS'!$A$2:F1048,2,FALSE)</f>
        <v>825000000</v>
      </c>
      <c r="P8" s="75">
        <f>VLOOKUP(Q8,'CODIGOS RENTISTICOS'!$A$2:G3215,3,FALSE)</f>
        <v>150109</v>
      </c>
      <c r="Q8" s="60">
        <v>121245</v>
      </c>
      <c r="R8" s="2">
        <v>7000</v>
      </c>
      <c r="S8" s="60"/>
    </row>
    <row r="9" spans="1:21" x14ac:dyDescent="0.2">
      <c r="A9" s="1">
        <v>50000249</v>
      </c>
      <c r="B9" s="1">
        <v>2803417</v>
      </c>
      <c r="C9" s="1" t="s">
        <v>285</v>
      </c>
      <c r="D9" s="1">
        <v>4041383</v>
      </c>
      <c r="E9" s="3">
        <v>37347</v>
      </c>
      <c r="F9" s="1" t="s">
        <v>286</v>
      </c>
      <c r="G9" s="1">
        <v>7292604</v>
      </c>
      <c r="H9" s="1">
        <v>0</v>
      </c>
      <c r="I9" s="1">
        <v>0</v>
      </c>
      <c r="K9" s="2">
        <v>7000</v>
      </c>
      <c r="L9" s="2">
        <v>0</v>
      </c>
      <c r="M9" s="2">
        <v>0</v>
      </c>
      <c r="N9" s="2">
        <v>7000</v>
      </c>
      <c r="O9" s="75">
        <f>VLOOKUP(Q9,'CODIGOS RENTISTICOS'!$A$2:F1049,2,FALSE)</f>
        <v>825000000</v>
      </c>
      <c r="P9" s="75">
        <f>VLOOKUP(Q9,'CODIGOS RENTISTICOS'!$A$2:G3216,3,FALSE)</f>
        <v>150109</v>
      </c>
      <c r="Q9" s="60">
        <v>121245</v>
      </c>
      <c r="R9" s="2">
        <v>7000</v>
      </c>
      <c r="S9" s="60"/>
    </row>
    <row r="10" spans="1:21" x14ac:dyDescent="0.2">
      <c r="A10" s="1">
        <v>50000249</v>
      </c>
      <c r="B10" s="1">
        <v>1170145</v>
      </c>
      <c r="C10" s="1" t="s">
        <v>285</v>
      </c>
      <c r="D10" s="1">
        <v>8300005604</v>
      </c>
      <c r="E10" s="3">
        <v>37347</v>
      </c>
      <c r="F10" s="1" t="s">
        <v>286</v>
      </c>
      <c r="G10" s="1">
        <v>6198788</v>
      </c>
      <c r="H10" s="1">
        <v>0</v>
      </c>
      <c r="I10" s="1">
        <v>0</v>
      </c>
      <c r="K10" s="2">
        <v>36000</v>
      </c>
      <c r="L10" s="2">
        <v>0</v>
      </c>
      <c r="M10" s="2">
        <v>0</v>
      </c>
      <c r="N10" s="2">
        <v>36000</v>
      </c>
      <c r="O10" s="75">
        <f>VLOOKUP(Q10,'CODIGOS RENTISTICOS'!$A$2:F1050,2,FALSE)</f>
        <v>96200000</v>
      </c>
      <c r="P10" s="75">
        <f>VLOOKUP(Q10,'CODIGOS RENTISTICOS'!$A$2:G3217,3,FALSE)</f>
        <v>350101</v>
      </c>
      <c r="Q10" s="60">
        <v>121203</v>
      </c>
      <c r="R10" s="2">
        <v>36000</v>
      </c>
      <c r="S10" s="60"/>
    </row>
    <row r="11" spans="1:21" x14ac:dyDescent="0.2">
      <c r="A11" s="1">
        <v>50000249</v>
      </c>
      <c r="B11" s="1">
        <v>70710</v>
      </c>
      <c r="C11" s="1" t="s">
        <v>285</v>
      </c>
      <c r="D11" s="1">
        <v>79714316</v>
      </c>
      <c r="E11" s="3">
        <v>37347</v>
      </c>
      <c r="F11" s="1" t="s">
        <v>286</v>
      </c>
      <c r="G11" s="1">
        <v>0</v>
      </c>
      <c r="H11" s="1">
        <v>0</v>
      </c>
      <c r="I11" s="1">
        <v>0</v>
      </c>
      <c r="K11" s="2">
        <v>7000</v>
      </c>
      <c r="L11" s="2">
        <v>0</v>
      </c>
      <c r="M11" s="2">
        <v>0</v>
      </c>
      <c r="N11" s="2">
        <v>7000</v>
      </c>
      <c r="O11" s="75">
        <f>VLOOKUP(Q11,'CODIGOS RENTISTICOS'!$A$2:F1051,2,FALSE)</f>
        <v>825000000</v>
      </c>
      <c r="P11" s="75">
        <f>VLOOKUP(Q11,'CODIGOS RENTISTICOS'!$A$2:G3218,3,FALSE)</f>
        <v>150109</v>
      </c>
      <c r="Q11" s="60">
        <v>121245</v>
      </c>
      <c r="R11" s="2">
        <v>7000</v>
      </c>
      <c r="S11" s="60"/>
    </row>
    <row r="12" spans="1:21" x14ac:dyDescent="0.2">
      <c r="A12" s="1">
        <v>50000249</v>
      </c>
      <c r="B12" s="1">
        <v>9146834</v>
      </c>
      <c r="C12" s="1" t="s">
        <v>285</v>
      </c>
      <c r="D12" s="1">
        <v>4129460</v>
      </c>
      <c r="E12" s="3">
        <v>37347</v>
      </c>
      <c r="F12" s="1" t="s">
        <v>286</v>
      </c>
      <c r="G12" s="1">
        <v>6235308</v>
      </c>
      <c r="H12" s="1">
        <v>0</v>
      </c>
      <c r="I12" s="1">
        <v>0</v>
      </c>
      <c r="K12" s="2">
        <v>7000</v>
      </c>
      <c r="L12" s="2">
        <v>0</v>
      </c>
      <c r="M12" s="2">
        <v>0</v>
      </c>
      <c r="N12" s="2">
        <v>7000</v>
      </c>
      <c r="O12" s="75">
        <f>VLOOKUP(Q12,'CODIGOS RENTISTICOS'!$A$2:F1052,2,FALSE)</f>
        <v>825000000</v>
      </c>
      <c r="P12" s="75">
        <f>VLOOKUP(Q12,'CODIGOS RENTISTICOS'!$A$2:G3219,3,FALSE)</f>
        <v>150109</v>
      </c>
      <c r="Q12" s="60">
        <v>5041</v>
      </c>
      <c r="R12" s="2">
        <v>7000</v>
      </c>
      <c r="S12" s="60"/>
    </row>
    <row r="13" spans="1:21" x14ac:dyDescent="0.2">
      <c r="A13" s="1">
        <v>50000249</v>
      </c>
      <c r="B13" s="1">
        <v>9146835</v>
      </c>
      <c r="C13" s="1" t="s">
        <v>285</v>
      </c>
      <c r="D13" s="1">
        <v>4129460</v>
      </c>
      <c r="E13" s="3">
        <v>37347</v>
      </c>
      <c r="F13" s="1" t="s">
        <v>286</v>
      </c>
      <c r="G13" s="1">
        <v>6235308</v>
      </c>
      <c r="H13" s="1">
        <v>0</v>
      </c>
      <c r="I13" s="1">
        <v>0</v>
      </c>
      <c r="K13" s="2">
        <v>7000</v>
      </c>
      <c r="L13" s="2">
        <v>0</v>
      </c>
      <c r="M13" s="2">
        <v>0</v>
      </c>
      <c r="N13" s="2">
        <v>7000</v>
      </c>
      <c r="O13" s="75">
        <f>VLOOKUP(Q13,'CODIGOS RENTISTICOS'!$A$2:F1053,2,FALSE)</f>
        <v>825000000</v>
      </c>
      <c r="P13" s="75">
        <f>VLOOKUP(Q13,'CODIGOS RENTISTICOS'!$A$2:G3220,3,FALSE)</f>
        <v>150109</v>
      </c>
      <c r="Q13" s="60">
        <v>5041</v>
      </c>
      <c r="R13" s="2">
        <v>7000</v>
      </c>
      <c r="S13" s="60"/>
    </row>
    <row r="14" spans="1:21" x14ac:dyDescent="0.2">
      <c r="A14" s="1">
        <v>50000249</v>
      </c>
      <c r="B14" s="1">
        <v>9146836</v>
      </c>
      <c r="C14" s="1" t="s">
        <v>285</v>
      </c>
      <c r="D14" s="1">
        <v>4129460</v>
      </c>
      <c r="E14" s="3">
        <v>37347</v>
      </c>
      <c r="F14" s="1" t="s">
        <v>286</v>
      </c>
      <c r="G14" s="1">
        <v>6235308</v>
      </c>
      <c r="H14" s="1">
        <v>0</v>
      </c>
      <c r="I14" s="1">
        <v>0</v>
      </c>
      <c r="K14" s="2">
        <v>7000</v>
      </c>
      <c r="L14" s="2">
        <v>0</v>
      </c>
      <c r="M14" s="2">
        <v>0</v>
      </c>
      <c r="N14" s="2">
        <v>7000</v>
      </c>
      <c r="O14" s="75">
        <f>VLOOKUP(Q14,'CODIGOS RENTISTICOS'!$A$2:F1054,2,FALSE)</f>
        <v>825000000</v>
      </c>
      <c r="P14" s="75">
        <f>VLOOKUP(Q14,'CODIGOS RENTISTICOS'!$A$2:G3221,3,FALSE)</f>
        <v>150109</v>
      </c>
      <c r="Q14" s="60">
        <v>5041</v>
      </c>
      <c r="R14" s="2">
        <v>7000</v>
      </c>
      <c r="S14" s="60"/>
    </row>
    <row r="15" spans="1:21" x14ac:dyDescent="0.2">
      <c r="A15" s="1">
        <v>50000249</v>
      </c>
      <c r="B15" s="1">
        <v>1717839</v>
      </c>
      <c r="C15" s="1" t="s">
        <v>285</v>
      </c>
      <c r="D15" s="1">
        <v>73557332</v>
      </c>
      <c r="E15" s="3">
        <v>37347</v>
      </c>
      <c r="F15" s="1" t="s">
        <v>286</v>
      </c>
      <c r="G15" s="1">
        <v>6402360</v>
      </c>
      <c r="H15" s="1">
        <v>0</v>
      </c>
      <c r="I15" s="1">
        <v>0</v>
      </c>
      <c r="K15" s="2">
        <v>7000</v>
      </c>
      <c r="L15" s="2">
        <v>0</v>
      </c>
      <c r="M15" s="2">
        <v>0</v>
      </c>
      <c r="N15" s="2">
        <v>7000</v>
      </c>
      <c r="O15" s="75">
        <f>VLOOKUP(Q15,'CODIGOS RENTISTICOS'!$A$2:F1055,2,FALSE)</f>
        <v>825000000</v>
      </c>
      <c r="P15" s="75">
        <f>VLOOKUP(Q15,'CODIGOS RENTISTICOS'!$A$2:G3222,3,FALSE)</f>
        <v>150109</v>
      </c>
      <c r="Q15" s="60">
        <v>5041</v>
      </c>
      <c r="R15" s="2">
        <v>7000</v>
      </c>
      <c r="S15" s="60"/>
    </row>
    <row r="16" spans="1:21" x14ac:dyDescent="0.2">
      <c r="A16" s="1">
        <v>50000249</v>
      </c>
      <c r="B16" s="1">
        <v>956466</v>
      </c>
      <c r="C16" s="1" t="s">
        <v>285</v>
      </c>
      <c r="D16" s="1">
        <v>8300335502</v>
      </c>
      <c r="E16" s="3">
        <v>37347</v>
      </c>
      <c r="F16" s="1" t="s">
        <v>286</v>
      </c>
      <c r="G16" s="1">
        <v>2493044</v>
      </c>
      <c r="H16" s="1">
        <v>0</v>
      </c>
      <c r="I16" s="1">
        <v>0</v>
      </c>
      <c r="K16" s="2">
        <v>743600</v>
      </c>
      <c r="L16" s="2">
        <v>0</v>
      </c>
      <c r="M16" s="2">
        <v>0</v>
      </c>
      <c r="N16" s="2">
        <v>743600</v>
      </c>
      <c r="O16" s="75">
        <f>VLOOKUP(Q16,'CODIGOS RENTISTICOS'!$A$2:F1056,2,FALSE)</f>
        <v>825000000</v>
      </c>
      <c r="P16" s="75">
        <f>VLOOKUP(Q16,'CODIGOS RENTISTICOS'!$A$2:G3223,3,FALSE)</f>
        <v>150109</v>
      </c>
      <c r="Q16" s="60">
        <v>121245</v>
      </c>
      <c r="R16" s="2">
        <v>743600</v>
      </c>
      <c r="S16" s="60"/>
    </row>
    <row r="17" spans="1:19" x14ac:dyDescent="0.2">
      <c r="A17" s="1">
        <v>50000249</v>
      </c>
      <c r="B17" s="1">
        <v>1027501</v>
      </c>
      <c r="C17" s="1" t="s">
        <v>285</v>
      </c>
      <c r="D17" s="1">
        <v>19211793</v>
      </c>
      <c r="E17" s="3">
        <v>37347</v>
      </c>
      <c r="F17" s="1" t="s">
        <v>286</v>
      </c>
      <c r="G17" s="1">
        <v>3607090</v>
      </c>
      <c r="H17" s="1">
        <v>0</v>
      </c>
      <c r="I17" s="1">
        <v>0</v>
      </c>
      <c r="K17" s="2">
        <v>7000</v>
      </c>
      <c r="L17" s="2">
        <v>0</v>
      </c>
      <c r="M17" s="2">
        <v>0</v>
      </c>
      <c r="N17" s="2">
        <v>7000</v>
      </c>
      <c r="O17" s="75">
        <f>VLOOKUP(Q17,'CODIGOS RENTISTICOS'!$A$2:F1057,2,FALSE)</f>
        <v>825000000</v>
      </c>
      <c r="P17" s="75">
        <f>VLOOKUP(Q17,'CODIGOS RENTISTICOS'!$A$2:G3224,3,FALSE)</f>
        <v>150109</v>
      </c>
      <c r="Q17" s="60">
        <v>121245</v>
      </c>
      <c r="R17" s="2">
        <v>7000</v>
      </c>
      <c r="S17" s="60"/>
    </row>
    <row r="18" spans="1:19" x14ac:dyDescent="0.2">
      <c r="A18" s="1">
        <v>50000249</v>
      </c>
      <c r="B18" s="1">
        <v>1147616</v>
      </c>
      <c r="C18" s="1" t="s">
        <v>285</v>
      </c>
      <c r="D18" s="1">
        <v>19211793</v>
      </c>
      <c r="E18" s="3">
        <v>37347</v>
      </c>
      <c r="F18" s="1" t="s">
        <v>286</v>
      </c>
      <c r="G18" s="1">
        <v>3607090</v>
      </c>
      <c r="H18" s="1">
        <v>0</v>
      </c>
      <c r="I18" s="1">
        <v>0</v>
      </c>
      <c r="K18" s="2">
        <v>7000</v>
      </c>
      <c r="L18" s="2">
        <v>0</v>
      </c>
      <c r="M18" s="2">
        <v>0</v>
      </c>
      <c r="N18" s="2">
        <v>7000</v>
      </c>
      <c r="O18" s="75">
        <f>VLOOKUP(Q18,'CODIGOS RENTISTICOS'!$A$2:F1058,2,FALSE)</f>
        <v>825000000</v>
      </c>
      <c r="P18" s="75">
        <f>VLOOKUP(Q18,'CODIGOS RENTISTICOS'!$A$2:G3225,3,FALSE)</f>
        <v>150109</v>
      </c>
      <c r="Q18" s="60">
        <v>121245</v>
      </c>
      <c r="R18" s="2">
        <v>7000</v>
      </c>
      <c r="S18" s="60"/>
    </row>
    <row r="19" spans="1:19" x14ac:dyDescent="0.2">
      <c r="A19" s="1">
        <v>50000249</v>
      </c>
      <c r="B19" s="1">
        <v>912168</v>
      </c>
      <c r="C19" s="1" t="s">
        <v>285</v>
      </c>
      <c r="D19" s="1">
        <v>111111</v>
      </c>
      <c r="E19" s="3">
        <v>37347</v>
      </c>
      <c r="F19" s="1" t="s">
        <v>286</v>
      </c>
      <c r="G19" s="1">
        <v>3521539</v>
      </c>
      <c r="H19" s="1">
        <v>0</v>
      </c>
      <c r="I19" s="1">
        <v>0</v>
      </c>
      <c r="K19" s="2">
        <v>3000</v>
      </c>
      <c r="L19" s="2">
        <v>0</v>
      </c>
      <c r="M19" s="2">
        <v>0</v>
      </c>
      <c r="N19" s="2">
        <v>3000</v>
      </c>
      <c r="O19" s="75">
        <f>VLOOKUP(Q19,'CODIGOS RENTISTICOS'!$A$2:F1059,2,FALSE)</f>
        <v>825000000</v>
      </c>
      <c r="P19" s="75">
        <f>VLOOKUP(Q19,'CODIGOS RENTISTICOS'!$A$2:G3226,3,FALSE)</f>
        <v>150109</v>
      </c>
      <c r="Q19" s="60">
        <v>121245</v>
      </c>
      <c r="R19" s="2">
        <v>3000</v>
      </c>
      <c r="S19" s="60"/>
    </row>
    <row r="20" spans="1:19" x14ac:dyDescent="0.2">
      <c r="A20" s="1">
        <v>50000249</v>
      </c>
      <c r="B20" s="1">
        <v>2546784</v>
      </c>
      <c r="C20" s="1" t="s">
        <v>285</v>
      </c>
      <c r="D20" s="1">
        <v>79621504</v>
      </c>
      <c r="E20" s="3">
        <v>37347</v>
      </c>
      <c r="F20" s="1" t="s">
        <v>286</v>
      </c>
      <c r="G20" s="1">
        <v>5415594</v>
      </c>
      <c r="H20" s="1">
        <v>0</v>
      </c>
      <c r="I20" s="1">
        <v>0</v>
      </c>
      <c r="K20" s="2">
        <v>681000</v>
      </c>
      <c r="L20" s="2">
        <v>0</v>
      </c>
      <c r="M20" s="2">
        <v>0</v>
      </c>
      <c r="N20" s="2">
        <v>681000</v>
      </c>
      <c r="O20" s="75">
        <f>VLOOKUP(Q20,'CODIGOS RENTISTICOS'!$A$2:F1060,2,FALSE)</f>
        <v>825000000</v>
      </c>
      <c r="P20" s="75">
        <f>VLOOKUP(Q20,'CODIGOS RENTISTICOS'!$A$2:G3227,3,FALSE)</f>
        <v>150109</v>
      </c>
      <c r="Q20" s="60">
        <v>121245</v>
      </c>
      <c r="R20" s="2">
        <v>681000</v>
      </c>
      <c r="S20" s="60"/>
    </row>
    <row r="21" spans="1:19" x14ac:dyDescent="0.2">
      <c r="A21" s="1">
        <v>50000249</v>
      </c>
      <c r="B21" s="1">
        <v>2546832</v>
      </c>
      <c r="C21" s="1" t="s">
        <v>285</v>
      </c>
      <c r="D21" s="1">
        <v>80373579</v>
      </c>
      <c r="E21" s="3">
        <v>37347</v>
      </c>
      <c r="F21" s="1" t="s">
        <v>286</v>
      </c>
      <c r="G21" s="1">
        <v>3100088</v>
      </c>
      <c r="H21" s="1">
        <v>0</v>
      </c>
      <c r="I21" s="1">
        <v>0</v>
      </c>
      <c r="K21" s="2">
        <v>5000</v>
      </c>
      <c r="L21" s="2">
        <v>0</v>
      </c>
      <c r="M21" s="2">
        <v>0</v>
      </c>
      <c r="N21" s="2">
        <v>5000</v>
      </c>
      <c r="O21" s="75">
        <f>VLOOKUP(Q21,'CODIGOS RENTISTICOS'!$A$2:F1061,2,FALSE)</f>
        <v>825000000</v>
      </c>
      <c r="P21" s="75">
        <f>VLOOKUP(Q21,'CODIGOS RENTISTICOS'!$A$2:G3228,3,FALSE)</f>
        <v>150109</v>
      </c>
      <c r="Q21" s="60">
        <v>5041</v>
      </c>
      <c r="R21" s="2">
        <v>5000</v>
      </c>
      <c r="S21" s="60"/>
    </row>
    <row r="22" spans="1:19" x14ac:dyDescent="0.2">
      <c r="A22" s="1">
        <v>50000249</v>
      </c>
      <c r="B22" s="1">
        <v>5605321</v>
      </c>
      <c r="C22" s="1" t="s">
        <v>285</v>
      </c>
      <c r="D22" s="1">
        <v>8000647842</v>
      </c>
      <c r="E22" s="3">
        <v>37347</v>
      </c>
      <c r="F22" s="1" t="s">
        <v>286</v>
      </c>
      <c r="G22" s="1">
        <v>7112620</v>
      </c>
      <c r="H22" s="1">
        <v>0</v>
      </c>
      <c r="I22" s="1">
        <v>0</v>
      </c>
      <c r="K22" s="2">
        <v>15000</v>
      </c>
      <c r="L22" s="2">
        <v>0</v>
      </c>
      <c r="M22" s="2">
        <v>0</v>
      </c>
      <c r="N22" s="2">
        <v>15000</v>
      </c>
      <c r="O22" s="75">
        <f>VLOOKUP(Q22,'CODIGOS RENTISTICOS'!$A$2:F1062,2,FALSE)</f>
        <v>825000000</v>
      </c>
      <c r="P22" s="75">
        <f>VLOOKUP(Q22,'CODIGOS RENTISTICOS'!$A$2:G3229,3,FALSE)</f>
        <v>150109</v>
      </c>
      <c r="Q22" s="60">
        <v>121245</v>
      </c>
      <c r="R22" s="2">
        <v>15000</v>
      </c>
      <c r="S22" s="60"/>
    </row>
    <row r="23" spans="1:19" x14ac:dyDescent="0.2">
      <c r="A23" s="1">
        <v>50000249</v>
      </c>
      <c r="B23" s="1">
        <v>1154703</v>
      </c>
      <c r="C23" s="1" t="s">
        <v>285</v>
      </c>
      <c r="D23" s="1">
        <v>19472036</v>
      </c>
      <c r="E23" s="3">
        <v>37347</v>
      </c>
      <c r="F23" s="1" t="s">
        <v>286</v>
      </c>
      <c r="G23" s="1">
        <v>3635250</v>
      </c>
      <c r="H23" s="1">
        <v>0</v>
      </c>
      <c r="I23" s="1">
        <v>0</v>
      </c>
      <c r="K23" s="2">
        <v>7500</v>
      </c>
      <c r="L23" s="2">
        <v>0</v>
      </c>
      <c r="M23" s="2">
        <v>0</v>
      </c>
      <c r="N23" s="2">
        <v>7500</v>
      </c>
      <c r="O23" s="75">
        <f>VLOOKUP(Q23,'CODIGOS RENTISTICOS'!$A$2:F1063,2,FALSE)</f>
        <v>825000000</v>
      </c>
      <c r="P23" s="75">
        <f>VLOOKUP(Q23,'CODIGOS RENTISTICOS'!$A$2:G3230,3,FALSE)</f>
        <v>150109</v>
      </c>
      <c r="Q23" s="60">
        <v>5041</v>
      </c>
      <c r="R23" s="2">
        <v>7500</v>
      </c>
      <c r="S23" s="60"/>
    </row>
    <row r="24" spans="1:19" x14ac:dyDescent="0.2">
      <c r="A24" s="1">
        <v>50000249</v>
      </c>
      <c r="B24" s="1">
        <v>675530</v>
      </c>
      <c r="C24" s="1" t="s">
        <v>285</v>
      </c>
      <c r="D24" s="1">
        <v>8605041492</v>
      </c>
      <c r="E24" s="3">
        <v>37347</v>
      </c>
      <c r="F24" s="1" t="s">
        <v>286</v>
      </c>
      <c r="G24" s="1">
        <v>6060441</v>
      </c>
      <c r="H24" s="1">
        <v>0</v>
      </c>
      <c r="I24" s="1">
        <v>0</v>
      </c>
      <c r="K24" s="2">
        <v>7722</v>
      </c>
      <c r="L24" s="2">
        <v>0</v>
      </c>
      <c r="M24" s="2">
        <v>0</v>
      </c>
      <c r="N24" s="2">
        <v>7722</v>
      </c>
      <c r="O24" s="75">
        <f>VLOOKUP(Q24,'CODIGOS RENTISTICOS'!$A$2:F1064,2,FALSE)</f>
        <v>96200000</v>
      </c>
      <c r="P24" s="75">
        <f>VLOOKUP(Q24,'CODIGOS RENTISTICOS'!$A$2:G3231,3,FALSE)</f>
        <v>350101</v>
      </c>
      <c r="Q24" s="60">
        <v>121203</v>
      </c>
      <c r="R24" s="2">
        <v>7722</v>
      </c>
      <c r="S24" s="60"/>
    </row>
    <row r="25" spans="1:19" x14ac:dyDescent="0.2">
      <c r="A25" s="1">
        <v>50000249</v>
      </c>
      <c r="B25" s="1">
        <v>840278</v>
      </c>
      <c r="C25" s="1" t="s">
        <v>33</v>
      </c>
      <c r="D25" s="1">
        <v>8002440450</v>
      </c>
      <c r="E25" s="3">
        <v>37347</v>
      </c>
      <c r="F25" s="1" t="s">
        <v>286</v>
      </c>
      <c r="G25" s="1">
        <v>5613737</v>
      </c>
      <c r="H25" s="1">
        <v>0</v>
      </c>
      <c r="I25" s="1">
        <v>0</v>
      </c>
      <c r="K25" s="2">
        <v>5000</v>
      </c>
      <c r="L25" s="2">
        <v>0</v>
      </c>
      <c r="M25" s="2">
        <v>0</v>
      </c>
      <c r="N25" s="2">
        <v>5000</v>
      </c>
      <c r="O25" s="75">
        <f>VLOOKUP(Q25,'CODIGOS RENTISTICOS'!$A$2:F1065,2,FALSE)</f>
        <v>825000000</v>
      </c>
      <c r="P25" s="75">
        <f>VLOOKUP(Q25,'CODIGOS RENTISTICOS'!$A$2:G3232,3,FALSE)</f>
        <v>150109</v>
      </c>
      <c r="Q25" s="60">
        <v>121245</v>
      </c>
      <c r="R25" s="2">
        <v>5000</v>
      </c>
      <c r="S25" s="60"/>
    </row>
    <row r="26" spans="1:19" x14ac:dyDescent="0.2">
      <c r="A26" s="1">
        <v>50000249</v>
      </c>
      <c r="B26" s="1">
        <v>840866</v>
      </c>
      <c r="C26" s="1" t="s">
        <v>33</v>
      </c>
      <c r="D26" s="1">
        <v>71597462</v>
      </c>
      <c r="E26" s="3">
        <v>37347</v>
      </c>
      <c r="F26" s="1" t="s">
        <v>286</v>
      </c>
      <c r="G26" s="1">
        <v>2365961</v>
      </c>
      <c r="H26" s="1">
        <v>0</v>
      </c>
      <c r="I26" s="1">
        <v>0</v>
      </c>
      <c r="K26" s="2">
        <v>10000</v>
      </c>
      <c r="L26" s="2">
        <v>0</v>
      </c>
      <c r="M26" s="2">
        <v>0</v>
      </c>
      <c r="N26" s="2">
        <v>10000</v>
      </c>
      <c r="O26" s="75">
        <f>VLOOKUP(Q26,'CODIGOS RENTISTICOS'!$A$2:F1066,2,FALSE)</f>
        <v>12400000</v>
      </c>
      <c r="P26" s="75">
        <f>VLOOKUP(Q26,'CODIGOS RENTISTICOS'!$A$2:G3233,3,FALSE)</f>
        <v>270102</v>
      </c>
      <c r="Q26" s="60">
        <v>501103</v>
      </c>
      <c r="R26" s="2">
        <v>10000</v>
      </c>
      <c r="S26" s="60"/>
    </row>
    <row r="27" spans="1:19" x14ac:dyDescent="0.2">
      <c r="A27" s="1">
        <v>50000249</v>
      </c>
      <c r="B27" s="1">
        <v>840867</v>
      </c>
      <c r="C27" s="1" t="s">
        <v>33</v>
      </c>
      <c r="D27" s="1">
        <v>71597462</v>
      </c>
      <c r="E27" s="3">
        <v>37347</v>
      </c>
      <c r="F27" s="1" t="s">
        <v>286</v>
      </c>
      <c r="G27" s="1">
        <v>2365961</v>
      </c>
      <c r="H27" s="1">
        <v>0</v>
      </c>
      <c r="I27" s="1">
        <v>0</v>
      </c>
      <c r="K27" s="2">
        <v>10000</v>
      </c>
      <c r="L27" s="2">
        <v>0</v>
      </c>
      <c r="M27" s="2">
        <v>0</v>
      </c>
      <c r="N27" s="2">
        <v>10000</v>
      </c>
      <c r="O27" s="75">
        <f>VLOOKUP(Q27,'CODIGOS RENTISTICOS'!$A$2:F1067,2,FALSE)</f>
        <v>12400000</v>
      </c>
      <c r="P27" s="75">
        <f>VLOOKUP(Q27,'CODIGOS RENTISTICOS'!$A$2:G3234,3,FALSE)</f>
        <v>270102</v>
      </c>
      <c r="Q27" s="60">
        <v>501103</v>
      </c>
      <c r="R27" s="2">
        <v>10000</v>
      </c>
      <c r="S27" s="60"/>
    </row>
    <row r="28" spans="1:19" x14ac:dyDescent="0.2">
      <c r="A28" s="1">
        <v>50000249</v>
      </c>
      <c r="B28" s="1">
        <v>840871</v>
      </c>
      <c r="C28" s="1" t="s">
        <v>33</v>
      </c>
      <c r="D28" s="1">
        <v>71597462</v>
      </c>
      <c r="E28" s="3">
        <v>37347</v>
      </c>
      <c r="F28" s="1" t="s">
        <v>286</v>
      </c>
      <c r="G28" s="1">
        <v>2365961</v>
      </c>
      <c r="H28" s="1">
        <v>0</v>
      </c>
      <c r="I28" s="1">
        <v>0</v>
      </c>
      <c r="K28" s="2">
        <v>10000</v>
      </c>
      <c r="L28" s="2">
        <v>0</v>
      </c>
      <c r="M28" s="2">
        <v>0</v>
      </c>
      <c r="N28" s="2">
        <v>10000</v>
      </c>
      <c r="O28" s="75">
        <f>VLOOKUP(Q28,'CODIGOS RENTISTICOS'!$A$2:F1068,2,FALSE)</f>
        <v>12400000</v>
      </c>
      <c r="P28" s="75">
        <f>VLOOKUP(Q28,'CODIGOS RENTISTICOS'!$A$2:G3235,3,FALSE)</f>
        <v>270102</v>
      </c>
      <c r="Q28" s="60">
        <v>501103</v>
      </c>
      <c r="R28" s="2">
        <v>10000</v>
      </c>
      <c r="S28" s="60"/>
    </row>
    <row r="29" spans="1:19" x14ac:dyDescent="0.2">
      <c r="A29" s="1">
        <v>50000249</v>
      </c>
      <c r="B29" s="1">
        <v>885577</v>
      </c>
      <c r="C29" s="1" t="s">
        <v>297</v>
      </c>
      <c r="D29" s="1">
        <v>72233383</v>
      </c>
      <c r="E29" s="3">
        <v>37347</v>
      </c>
      <c r="F29" s="1" t="s">
        <v>286</v>
      </c>
      <c r="G29" s="1">
        <v>3513202</v>
      </c>
      <c r="H29" s="1">
        <v>0</v>
      </c>
      <c r="I29" s="1">
        <v>0</v>
      </c>
      <c r="K29" s="2">
        <v>309000</v>
      </c>
      <c r="L29" s="2">
        <v>0</v>
      </c>
      <c r="M29" s="2">
        <v>0</v>
      </c>
      <c r="N29" s="2">
        <v>309000</v>
      </c>
      <c r="O29" s="75">
        <f>VLOOKUP(Q29,'CODIGOS RENTISTICOS'!$A$2:F1069,2,FALSE)</f>
        <v>96200000</v>
      </c>
      <c r="P29" s="75">
        <f>VLOOKUP(Q29,'CODIGOS RENTISTICOS'!$A$2:G3236,3,FALSE)</f>
        <v>350101</v>
      </c>
      <c r="Q29" s="60">
        <v>121203</v>
      </c>
      <c r="R29" s="2">
        <v>309000</v>
      </c>
      <c r="S29" s="60"/>
    </row>
    <row r="30" spans="1:19" x14ac:dyDescent="0.2">
      <c r="A30" s="1">
        <v>50000249</v>
      </c>
      <c r="B30" s="1">
        <v>889478</v>
      </c>
      <c r="C30" s="1" t="s">
        <v>297</v>
      </c>
      <c r="D30" s="1">
        <v>91443349</v>
      </c>
      <c r="E30" s="3">
        <v>37347</v>
      </c>
      <c r="F30" s="1" t="s">
        <v>286</v>
      </c>
      <c r="G30" s="1">
        <v>3430881</v>
      </c>
      <c r="H30" s="1">
        <v>0</v>
      </c>
      <c r="I30" s="1">
        <v>0</v>
      </c>
      <c r="K30" s="2">
        <v>270000</v>
      </c>
      <c r="L30" s="2">
        <v>0</v>
      </c>
      <c r="M30" s="2">
        <v>0</v>
      </c>
      <c r="N30" s="2">
        <v>270000</v>
      </c>
      <c r="O30" s="75">
        <f>VLOOKUP(Q30,'CODIGOS RENTISTICOS'!$A$2:F1070,2,FALSE)</f>
        <v>12400000</v>
      </c>
      <c r="P30" s="75">
        <f>VLOOKUP(Q30,'CODIGOS RENTISTICOS'!$A$2:G3237,3,FALSE)</f>
        <v>270102</v>
      </c>
      <c r="Q30" s="60">
        <v>501105</v>
      </c>
      <c r="R30" s="2">
        <v>270000</v>
      </c>
      <c r="S30" s="60"/>
    </row>
    <row r="31" spans="1:19" x14ac:dyDescent="0.2">
      <c r="A31" s="1">
        <v>50000249</v>
      </c>
      <c r="B31" s="1">
        <v>976941</v>
      </c>
      <c r="C31" s="1" t="s">
        <v>34</v>
      </c>
      <c r="D31" s="1">
        <v>8060046491</v>
      </c>
      <c r="E31" s="3">
        <v>37347</v>
      </c>
      <c r="F31" s="1" t="s">
        <v>286</v>
      </c>
      <c r="G31" s="1">
        <v>6550950</v>
      </c>
      <c r="H31" s="1">
        <v>0</v>
      </c>
      <c r="I31" s="1">
        <v>0</v>
      </c>
      <c r="K31" s="2">
        <v>1950000</v>
      </c>
      <c r="L31" s="2">
        <v>0</v>
      </c>
      <c r="M31" s="2">
        <v>0</v>
      </c>
      <c r="N31" s="2">
        <v>1950000</v>
      </c>
      <c r="O31" s="75">
        <f>VLOOKUP(Q31,'CODIGOS RENTISTICOS'!$A$2:F1071,2,FALSE)</f>
        <v>828200000</v>
      </c>
      <c r="P31" s="75">
        <f>VLOOKUP(Q31,'CODIGOS RENTISTICOS'!$A$2:G3238,3,FALSE)</f>
        <v>240104</v>
      </c>
      <c r="Q31" s="60">
        <v>500801</v>
      </c>
      <c r="R31" s="2">
        <v>1950000</v>
      </c>
      <c r="S31" s="60"/>
    </row>
    <row r="32" spans="1:19" x14ac:dyDescent="0.2">
      <c r="A32" s="1">
        <v>50000249</v>
      </c>
      <c r="B32" s="1">
        <v>976942</v>
      </c>
      <c r="C32" s="1" t="s">
        <v>34</v>
      </c>
      <c r="D32" s="1">
        <v>16273933</v>
      </c>
      <c r="E32" s="3">
        <v>37347</v>
      </c>
      <c r="F32" s="1" t="s">
        <v>286</v>
      </c>
      <c r="G32" s="1">
        <v>2747525</v>
      </c>
      <c r="H32" s="1">
        <v>0</v>
      </c>
      <c r="I32" s="1">
        <v>0</v>
      </c>
      <c r="K32" s="2">
        <v>49440</v>
      </c>
      <c r="L32" s="2">
        <v>0</v>
      </c>
      <c r="M32" s="2">
        <v>0</v>
      </c>
      <c r="N32" s="2">
        <v>49440</v>
      </c>
      <c r="O32" s="75">
        <f>VLOOKUP(Q32,'CODIGOS RENTISTICOS'!$A$2:F1072,2,FALSE)</f>
        <v>828200000</v>
      </c>
      <c r="P32" s="75">
        <f>VLOOKUP(Q32,'CODIGOS RENTISTICOS'!$A$2:G3239,3,FALSE)</f>
        <v>240104</v>
      </c>
      <c r="Q32" s="60">
        <v>500803</v>
      </c>
      <c r="R32" s="2">
        <v>49440</v>
      </c>
      <c r="S32" s="60"/>
    </row>
    <row r="33" spans="1:19" x14ac:dyDescent="0.2">
      <c r="A33" s="1">
        <v>50000249</v>
      </c>
      <c r="B33" s="1">
        <v>1119707</v>
      </c>
      <c r="C33" s="1" t="s">
        <v>291</v>
      </c>
      <c r="D33" s="1">
        <v>76324919</v>
      </c>
      <c r="E33" s="3">
        <v>37347</v>
      </c>
      <c r="F33" s="1" t="s">
        <v>286</v>
      </c>
      <c r="G33" s="1">
        <v>8291748</v>
      </c>
      <c r="H33" s="1">
        <v>0</v>
      </c>
      <c r="I33" s="1">
        <v>0</v>
      </c>
      <c r="K33" s="2">
        <v>51500</v>
      </c>
      <c r="L33" s="2">
        <v>0</v>
      </c>
      <c r="M33" s="2">
        <v>0</v>
      </c>
      <c r="N33" s="2">
        <v>51500</v>
      </c>
      <c r="O33" s="75">
        <f>VLOOKUP(Q33,'CODIGOS RENTISTICOS'!$A$2:F1073,2,FALSE)</f>
        <v>96300000</v>
      </c>
      <c r="P33" s="75">
        <f>VLOOKUP(Q33,'CODIGOS RENTISTICOS'!$A$2:G3240,3,FALSE)</f>
        <v>360101</v>
      </c>
      <c r="Q33" s="60">
        <v>121270</v>
      </c>
      <c r="R33" s="2">
        <v>51500</v>
      </c>
      <c r="S33" s="60"/>
    </row>
    <row r="34" spans="1:19" x14ac:dyDescent="0.2">
      <c r="A34" s="1">
        <v>50000249</v>
      </c>
      <c r="B34" s="1">
        <v>273617</v>
      </c>
      <c r="C34" s="1" t="s">
        <v>292</v>
      </c>
      <c r="D34" s="1">
        <v>98476986</v>
      </c>
      <c r="E34" s="3">
        <v>37347</v>
      </c>
      <c r="F34" s="1" t="s">
        <v>286</v>
      </c>
      <c r="G34" s="1">
        <v>7838767</v>
      </c>
      <c r="H34" s="1">
        <v>0</v>
      </c>
      <c r="I34" s="1">
        <v>0</v>
      </c>
      <c r="K34" s="2">
        <v>5000</v>
      </c>
      <c r="L34" s="2">
        <v>0</v>
      </c>
      <c r="M34" s="2">
        <v>0</v>
      </c>
      <c r="N34" s="2">
        <v>5000</v>
      </c>
      <c r="O34" s="75">
        <f>VLOOKUP(Q34,'CODIGOS RENTISTICOS'!$A$2:F1074,2,FALSE)</f>
        <v>828200000</v>
      </c>
      <c r="P34" s="75">
        <f>VLOOKUP(Q34,'CODIGOS RENTISTICOS'!$A$2:G3241,3,FALSE)</f>
        <v>240104</v>
      </c>
      <c r="Q34" s="60">
        <v>6007</v>
      </c>
      <c r="R34" s="2">
        <v>5000</v>
      </c>
      <c r="S34" s="60"/>
    </row>
    <row r="35" spans="1:19" x14ac:dyDescent="0.2">
      <c r="A35" s="1">
        <v>50000249</v>
      </c>
      <c r="B35" s="1">
        <v>507006</v>
      </c>
      <c r="C35" s="1" t="s">
        <v>122</v>
      </c>
      <c r="D35" s="1">
        <v>8001179207</v>
      </c>
      <c r="E35" s="3">
        <v>37347</v>
      </c>
      <c r="F35" s="1" t="s">
        <v>286</v>
      </c>
      <c r="G35" s="1">
        <v>8718081</v>
      </c>
      <c r="H35" s="1">
        <v>0</v>
      </c>
      <c r="I35" s="1">
        <v>1</v>
      </c>
      <c r="K35" s="2">
        <v>0</v>
      </c>
      <c r="L35" s="2">
        <v>0</v>
      </c>
      <c r="M35" s="2">
        <v>10412938</v>
      </c>
      <c r="N35" s="2">
        <v>10412938</v>
      </c>
      <c r="O35" s="75" t="e">
        <f>VLOOKUP(Q35,'CODIGOS RENTISTICOS'!$A$2:F1075,2,FALSE)</f>
        <v>#N/A</v>
      </c>
      <c r="P35" s="75" t="e">
        <f>VLOOKUP(Q35,'CODIGOS RENTISTICOS'!$A$2:G3242,3,FALSE)</f>
        <v>#N/A</v>
      </c>
      <c r="Q35" s="60">
        <v>121298</v>
      </c>
      <c r="R35" s="2">
        <v>10412938</v>
      </c>
      <c r="S35" s="60"/>
    </row>
    <row r="36" spans="1:19" x14ac:dyDescent="0.2">
      <c r="A36" s="1">
        <v>50000249</v>
      </c>
      <c r="B36" s="1">
        <v>507007</v>
      </c>
      <c r="C36" s="1" t="s">
        <v>122</v>
      </c>
      <c r="D36" s="1">
        <v>8001179207</v>
      </c>
      <c r="E36" s="3">
        <v>37347</v>
      </c>
      <c r="F36" s="1" t="s">
        <v>286</v>
      </c>
      <c r="G36" s="1">
        <v>8718081</v>
      </c>
      <c r="H36" s="1">
        <v>0</v>
      </c>
      <c r="I36" s="1">
        <v>1</v>
      </c>
      <c r="K36" s="2">
        <v>0</v>
      </c>
      <c r="L36" s="2">
        <v>0</v>
      </c>
      <c r="M36" s="2">
        <v>8505329</v>
      </c>
      <c r="N36" s="2">
        <v>8505329</v>
      </c>
      <c r="O36" s="75" t="e">
        <f>VLOOKUP(Q36,'CODIGOS RENTISTICOS'!$A$2:F1076,2,FALSE)</f>
        <v>#N/A</v>
      </c>
      <c r="P36" s="75" t="e">
        <f>VLOOKUP(Q36,'CODIGOS RENTISTICOS'!$A$2:G3243,3,FALSE)</f>
        <v>#N/A</v>
      </c>
      <c r="Q36" s="60">
        <v>121298</v>
      </c>
      <c r="R36" s="2">
        <v>8505329</v>
      </c>
      <c r="S36" s="60"/>
    </row>
    <row r="37" spans="1:19" x14ac:dyDescent="0.2">
      <c r="A37" s="1">
        <v>50000249</v>
      </c>
      <c r="B37" s="1">
        <v>509002</v>
      </c>
      <c r="C37" s="1" t="s">
        <v>122</v>
      </c>
      <c r="D37" s="1">
        <v>8001179207</v>
      </c>
      <c r="E37" s="3">
        <v>37347</v>
      </c>
      <c r="F37" s="1" t="s">
        <v>286</v>
      </c>
      <c r="G37" s="1">
        <v>8718081</v>
      </c>
      <c r="H37" s="1">
        <v>0</v>
      </c>
      <c r="I37" s="1">
        <v>1</v>
      </c>
      <c r="K37" s="2">
        <v>0</v>
      </c>
      <c r="L37" s="2">
        <v>0</v>
      </c>
      <c r="M37" s="2">
        <v>7403759</v>
      </c>
      <c r="N37" s="2">
        <v>7403759</v>
      </c>
      <c r="O37" s="75" t="e">
        <f>VLOOKUP(Q37,'CODIGOS RENTISTICOS'!$A$2:F1077,2,FALSE)</f>
        <v>#N/A</v>
      </c>
      <c r="P37" s="75" t="e">
        <f>VLOOKUP(Q37,'CODIGOS RENTISTICOS'!$A$2:G3244,3,FALSE)</f>
        <v>#N/A</v>
      </c>
      <c r="Q37" s="60">
        <v>121298</v>
      </c>
      <c r="R37" s="2">
        <v>7403759</v>
      </c>
      <c r="S37" s="60"/>
    </row>
    <row r="38" spans="1:19" x14ac:dyDescent="0.2">
      <c r="A38" s="1">
        <v>50000249</v>
      </c>
      <c r="B38" s="1">
        <v>509003</v>
      </c>
      <c r="C38" s="1" t="s">
        <v>122</v>
      </c>
      <c r="D38" s="1">
        <v>8001179207</v>
      </c>
      <c r="E38" s="3">
        <v>37347</v>
      </c>
      <c r="F38" s="1" t="s">
        <v>286</v>
      </c>
      <c r="G38" s="1">
        <v>8718081</v>
      </c>
      <c r="H38" s="1">
        <v>0</v>
      </c>
      <c r="I38" s="1">
        <v>1</v>
      </c>
      <c r="K38" s="2">
        <v>0</v>
      </c>
      <c r="L38" s="2">
        <v>0</v>
      </c>
      <c r="M38" s="2">
        <v>2319551</v>
      </c>
      <c r="N38" s="2">
        <v>2319551</v>
      </c>
      <c r="O38" s="75" t="e">
        <f>VLOOKUP(Q38,'CODIGOS RENTISTICOS'!$A$2:F1078,2,FALSE)</f>
        <v>#N/A</v>
      </c>
      <c r="P38" s="75" t="e">
        <f>VLOOKUP(Q38,'CODIGOS RENTISTICOS'!$A$2:G3245,3,FALSE)</f>
        <v>#N/A</v>
      </c>
      <c r="Q38" s="60">
        <v>121298</v>
      </c>
      <c r="R38" s="2">
        <v>2319551</v>
      </c>
      <c r="S38" s="60"/>
    </row>
    <row r="39" spans="1:19" x14ac:dyDescent="0.2">
      <c r="A39" s="1">
        <v>50000249</v>
      </c>
      <c r="B39" s="1">
        <v>509004</v>
      </c>
      <c r="C39" s="1" t="s">
        <v>122</v>
      </c>
      <c r="D39" s="1">
        <v>8001179207</v>
      </c>
      <c r="E39" s="3">
        <v>37347</v>
      </c>
      <c r="F39" s="1" t="s">
        <v>286</v>
      </c>
      <c r="G39" s="1">
        <v>8718081</v>
      </c>
      <c r="H39" s="1">
        <v>0</v>
      </c>
      <c r="I39" s="1">
        <v>1</v>
      </c>
      <c r="K39" s="2">
        <v>0</v>
      </c>
      <c r="L39" s="2">
        <v>0</v>
      </c>
      <c r="M39" s="2">
        <v>15396291</v>
      </c>
      <c r="N39" s="2">
        <v>15396291</v>
      </c>
      <c r="O39" s="75" t="e">
        <f>VLOOKUP(Q39,'CODIGOS RENTISTICOS'!$A$2:F1079,2,FALSE)</f>
        <v>#N/A</v>
      </c>
      <c r="P39" s="75" t="e">
        <f>VLOOKUP(Q39,'CODIGOS RENTISTICOS'!$A$2:G3246,3,FALSE)</f>
        <v>#N/A</v>
      </c>
      <c r="Q39" s="60">
        <v>121298</v>
      </c>
      <c r="R39" s="2">
        <v>15396291</v>
      </c>
      <c r="S39" s="60"/>
    </row>
    <row r="40" spans="1:19" x14ac:dyDescent="0.2">
      <c r="A40" s="1">
        <v>50000249</v>
      </c>
      <c r="B40" s="1">
        <v>509005</v>
      </c>
      <c r="C40" s="1" t="s">
        <v>122</v>
      </c>
      <c r="D40" s="1">
        <v>8001179207</v>
      </c>
      <c r="E40" s="3">
        <v>37347</v>
      </c>
      <c r="F40" s="1" t="s">
        <v>286</v>
      </c>
      <c r="G40" s="1">
        <v>8718081</v>
      </c>
      <c r="H40" s="1">
        <v>0</v>
      </c>
      <c r="I40" s="1">
        <v>1</v>
      </c>
      <c r="K40" s="2">
        <v>0</v>
      </c>
      <c r="L40" s="2">
        <v>0</v>
      </c>
      <c r="M40" s="2">
        <v>3613199</v>
      </c>
      <c r="N40" s="2">
        <v>3613199</v>
      </c>
      <c r="O40" s="75" t="e">
        <f>VLOOKUP(Q40,'CODIGOS RENTISTICOS'!$A$2:F1080,2,FALSE)</f>
        <v>#N/A</v>
      </c>
      <c r="P40" s="75" t="e">
        <f>VLOOKUP(Q40,'CODIGOS RENTISTICOS'!$A$2:G3247,3,FALSE)</f>
        <v>#N/A</v>
      </c>
      <c r="Q40" s="60">
        <v>121298</v>
      </c>
      <c r="R40" s="2">
        <v>3613199</v>
      </c>
      <c r="S40" s="60"/>
    </row>
    <row r="41" spans="1:19" x14ac:dyDescent="0.2">
      <c r="A41" s="1">
        <v>50000249</v>
      </c>
      <c r="B41" s="1">
        <v>509006</v>
      </c>
      <c r="C41" s="1" t="s">
        <v>122</v>
      </c>
      <c r="D41" s="1">
        <v>8001179207</v>
      </c>
      <c r="E41" s="3">
        <v>37347</v>
      </c>
      <c r="F41" s="1" t="s">
        <v>286</v>
      </c>
      <c r="G41" s="1">
        <v>8718081</v>
      </c>
      <c r="H41" s="1">
        <v>0</v>
      </c>
      <c r="I41" s="1">
        <v>1</v>
      </c>
      <c r="K41" s="2">
        <v>0</v>
      </c>
      <c r="L41" s="2">
        <v>0</v>
      </c>
      <c r="M41" s="2">
        <v>5378181</v>
      </c>
      <c r="N41" s="2">
        <v>5378181</v>
      </c>
      <c r="O41" s="75" t="e">
        <f>VLOOKUP(Q41,'CODIGOS RENTISTICOS'!$A$2:F1081,2,FALSE)</f>
        <v>#N/A</v>
      </c>
      <c r="P41" s="75" t="e">
        <f>VLOOKUP(Q41,'CODIGOS RENTISTICOS'!$A$2:G3248,3,FALSE)</f>
        <v>#N/A</v>
      </c>
      <c r="Q41" s="60">
        <v>121298</v>
      </c>
      <c r="R41" s="2">
        <v>5378181</v>
      </c>
      <c r="S41" s="60"/>
    </row>
    <row r="42" spans="1:19" x14ac:dyDescent="0.2">
      <c r="A42" s="1">
        <v>50000249</v>
      </c>
      <c r="B42" s="1">
        <v>1071471</v>
      </c>
      <c r="C42" s="1" t="s">
        <v>123</v>
      </c>
      <c r="D42" s="1">
        <v>8502021</v>
      </c>
      <c r="E42" s="3">
        <v>37347</v>
      </c>
      <c r="F42" s="1" t="s">
        <v>286</v>
      </c>
      <c r="G42" s="1">
        <v>4211769</v>
      </c>
      <c r="H42" s="1">
        <v>0</v>
      </c>
      <c r="I42" s="1">
        <v>0</v>
      </c>
      <c r="K42" s="2">
        <v>7000</v>
      </c>
      <c r="L42" s="2">
        <v>0</v>
      </c>
      <c r="M42" s="2">
        <v>0</v>
      </c>
      <c r="N42" s="2">
        <v>7000</v>
      </c>
      <c r="O42" s="75">
        <f>VLOOKUP(Q42,'CODIGOS RENTISTICOS'!$A$2:F1082,2,FALSE)</f>
        <v>825000000</v>
      </c>
      <c r="P42" s="75">
        <f>VLOOKUP(Q42,'CODIGOS RENTISTICOS'!$A$2:G3249,3,FALSE)</f>
        <v>150109</v>
      </c>
      <c r="Q42" s="60">
        <v>121245</v>
      </c>
      <c r="R42" s="2">
        <v>7000</v>
      </c>
      <c r="S42" s="60"/>
    </row>
    <row r="43" spans="1:19" x14ac:dyDescent="0.2">
      <c r="A43" s="1">
        <v>50000249</v>
      </c>
      <c r="B43" s="1">
        <v>1175156</v>
      </c>
      <c r="C43" s="1" t="s">
        <v>38</v>
      </c>
      <c r="D43" s="1">
        <v>84033766</v>
      </c>
      <c r="E43" s="3">
        <v>37347</v>
      </c>
      <c r="F43" s="1" t="s">
        <v>286</v>
      </c>
      <c r="G43" s="1">
        <v>7270004</v>
      </c>
      <c r="H43" s="1">
        <v>0</v>
      </c>
      <c r="I43" s="1">
        <v>0</v>
      </c>
      <c r="K43" s="2">
        <v>10000</v>
      </c>
      <c r="L43" s="2">
        <v>0</v>
      </c>
      <c r="M43" s="2">
        <v>0</v>
      </c>
      <c r="N43" s="2">
        <v>10000</v>
      </c>
      <c r="O43" s="75">
        <f>VLOOKUP(Q43,'CODIGOS RENTISTICOS'!$A$2:F1083,2,FALSE)</f>
        <v>910300000</v>
      </c>
      <c r="P43" s="75">
        <f>VLOOKUP(Q43,'CODIGOS RENTISTICOS'!$A$2:G3250,3,FALSE)</f>
        <v>130113</v>
      </c>
      <c r="Q43" s="60">
        <v>121205</v>
      </c>
      <c r="R43" s="2">
        <v>10000</v>
      </c>
      <c r="S43" s="60"/>
    </row>
    <row r="44" spans="1:19" x14ac:dyDescent="0.2">
      <c r="A44" s="1">
        <v>50000249</v>
      </c>
      <c r="B44" s="1">
        <v>2563236</v>
      </c>
      <c r="C44" s="1" t="s">
        <v>40</v>
      </c>
      <c r="D44" s="1">
        <v>8001298730</v>
      </c>
      <c r="E44" s="3">
        <v>37347</v>
      </c>
      <c r="F44" s="1" t="s">
        <v>286</v>
      </c>
      <c r="G44" s="1">
        <v>5713660</v>
      </c>
      <c r="H44" s="1">
        <v>0</v>
      </c>
      <c r="I44" s="1">
        <v>0</v>
      </c>
      <c r="K44" s="2">
        <v>700000</v>
      </c>
      <c r="L44" s="2">
        <v>0</v>
      </c>
      <c r="M44" s="2">
        <v>0</v>
      </c>
      <c r="N44" s="2">
        <v>700000</v>
      </c>
      <c r="O44" s="75">
        <f>VLOOKUP(Q44,'CODIGOS RENTISTICOS'!$A$2:F1084,2,FALSE)</f>
        <v>10900000</v>
      </c>
      <c r="P44" s="75">
        <f>VLOOKUP(Q44,'CODIGOS RENTISTICOS'!$A$2:G3251,3,FALSE)</f>
        <v>170101</v>
      </c>
      <c r="Q44" s="60">
        <v>121255</v>
      </c>
      <c r="R44" s="2">
        <v>700000</v>
      </c>
      <c r="S44" s="60"/>
    </row>
    <row r="45" spans="1:19" x14ac:dyDescent="0.2">
      <c r="A45" s="1">
        <v>50000249</v>
      </c>
      <c r="B45" s="1">
        <v>2563237</v>
      </c>
      <c r="C45" s="1" t="s">
        <v>40</v>
      </c>
      <c r="D45" s="1">
        <v>8001298730</v>
      </c>
      <c r="E45" s="3">
        <v>37347</v>
      </c>
      <c r="F45" s="1" t="s">
        <v>286</v>
      </c>
      <c r="G45" s="1">
        <v>5713660</v>
      </c>
      <c r="H45" s="1">
        <v>0</v>
      </c>
      <c r="I45" s="1">
        <v>0</v>
      </c>
      <c r="K45" s="2">
        <v>700000</v>
      </c>
      <c r="L45" s="2">
        <v>0</v>
      </c>
      <c r="M45" s="2">
        <v>0</v>
      </c>
      <c r="N45" s="2">
        <v>700000</v>
      </c>
      <c r="O45" s="75">
        <f>VLOOKUP(Q45,'CODIGOS RENTISTICOS'!$A$2:F1085,2,FALSE)</f>
        <v>10900000</v>
      </c>
      <c r="P45" s="75">
        <f>VLOOKUP(Q45,'CODIGOS RENTISTICOS'!$A$2:G3252,3,FALSE)</f>
        <v>170101</v>
      </c>
      <c r="Q45" s="60">
        <v>121255</v>
      </c>
      <c r="R45" s="2">
        <v>700000</v>
      </c>
      <c r="S45" s="60"/>
    </row>
    <row r="46" spans="1:19" x14ac:dyDescent="0.2">
      <c r="A46" s="1">
        <v>50000249</v>
      </c>
      <c r="B46" s="1">
        <v>2563243</v>
      </c>
      <c r="C46" s="1" t="s">
        <v>40</v>
      </c>
      <c r="D46" s="1">
        <v>8001298730</v>
      </c>
      <c r="E46" s="3">
        <v>37347</v>
      </c>
      <c r="F46" s="1" t="s">
        <v>286</v>
      </c>
      <c r="G46" s="1">
        <v>5713660</v>
      </c>
      <c r="H46" s="1">
        <v>0</v>
      </c>
      <c r="I46" s="1">
        <v>0</v>
      </c>
      <c r="K46" s="2">
        <v>700000</v>
      </c>
      <c r="L46" s="2">
        <v>0</v>
      </c>
      <c r="M46" s="2">
        <v>0</v>
      </c>
      <c r="N46" s="2">
        <v>700000</v>
      </c>
      <c r="O46" s="75">
        <f>VLOOKUP(Q46,'CODIGOS RENTISTICOS'!$A$2:F1086,2,FALSE)</f>
        <v>10900000</v>
      </c>
      <c r="P46" s="75">
        <f>VLOOKUP(Q46,'CODIGOS RENTISTICOS'!$A$2:G3253,3,FALSE)</f>
        <v>170101</v>
      </c>
      <c r="Q46" s="60">
        <v>121255</v>
      </c>
      <c r="R46" s="2">
        <v>700000</v>
      </c>
      <c r="S46" s="60"/>
    </row>
    <row r="47" spans="1:19" x14ac:dyDescent="0.2">
      <c r="A47" s="1">
        <v>50000249</v>
      </c>
      <c r="B47" s="1">
        <v>763680</v>
      </c>
      <c r="C47" s="1" t="s">
        <v>126</v>
      </c>
      <c r="D47" s="1">
        <v>91152533</v>
      </c>
      <c r="E47" s="3">
        <v>37347</v>
      </c>
      <c r="F47" s="1" t="s">
        <v>286</v>
      </c>
      <c r="G47" s="1">
        <v>6800700</v>
      </c>
      <c r="H47" s="1">
        <v>0</v>
      </c>
      <c r="I47" s="1">
        <v>0</v>
      </c>
      <c r="K47" s="2">
        <v>5000</v>
      </c>
      <c r="L47" s="2">
        <v>0</v>
      </c>
      <c r="M47" s="2">
        <v>0</v>
      </c>
      <c r="N47" s="2">
        <v>5000</v>
      </c>
      <c r="O47" s="75">
        <f>VLOOKUP(Q47,'CODIGOS RENTISTICOS'!$A$2:F1087,2,FALSE)</f>
        <v>825000000</v>
      </c>
      <c r="P47" s="75">
        <f>VLOOKUP(Q47,'CODIGOS RENTISTICOS'!$A$2:G3254,3,FALSE)</f>
        <v>150109</v>
      </c>
      <c r="Q47" s="60">
        <v>121245</v>
      </c>
      <c r="R47" s="2">
        <v>5000</v>
      </c>
      <c r="S47" s="60"/>
    </row>
    <row r="48" spans="1:19" x14ac:dyDescent="0.2">
      <c r="A48" s="1">
        <v>50000249</v>
      </c>
      <c r="B48" s="1">
        <v>764001</v>
      </c>
      <c r="C48" s="1" t="s">
        <v>126</v>
      </c>
      <c r="D48" s="1">
        <v>91260020</v>
      </c>
      <c r="E48" s="3">
        <v>37347</v>
      </c>
      <c r="F48" s="1" t="s">
        <v>286</v>
      </c>
      <c r="G48" s="1">
        <v>6377834</v>
      </c>
      <c r="H48" s="1">
        <v>0</v>
      </c>
      <c r="I48" s="1">
        <v>0</v>
      </c>
      <c r="K48" s="2">
        <v>5000</v>
      </c>
      <c r="L48" s="2">
        <v>0</v>
      </c>
      <c r="M48" s="2">
        <v>0</v>
      </c>
      <c r="N48" s="2">
        <v>5000</v>
      </c>
      <c r="O48" s="75">
        <f>VLOOKUP(Q48,'CODIGOS RENTISTICOS'!$A$2:F1088,2,FALSE)</f>
        <v>825000000</v>
      </c>
      <c r="P48" s="75">
        <f>VLOOKUP(Q48,'CODIGOS RENTISTICOS'!$A$2:G3255,3,FALSE)</f>
        <v>150109</v>
      </c>
      <c r="Q48" s="60">
        <v>121245</v>
      </c>
      <c r="R48" s="2">
        <v>5000</v>
      </c>
      <c r="S48" s="60"/>
    </row>
    <row r="49" spans="1:19" x14ac:dyDescent="0.2">
      <c r="A49" s="1">
        <v>50000249</v>
      </c>
      <c r="B49" s="1">
        <v>1159017</v>
      </c>
      <c r="C49" s="1" t="s">
        <v>126</v>
      </c>
      <c r="D49" s="1">
        <v>8902109147</v>
      </c>
      <c r="E49" s="3">
        <v>37347</v>
      </c>
      <c r="F49" s="1" t="s">
        <v>286</v>
      </c>
      <c r="G49" s="1">
        <v>0</v>
      </c>
      <c r="H49" s="1">
        <v>0</v>
      </c>
      <c r="I49" s="1">
        <v>0</v>
      </c>
      <c r="K49" s="2">
        <v>121000</v>
      </c>
      <c r="L49" s="2">
        <v>0</v>
      </c>
      <c r="M49" s="2">
        <v>0</v>
      </c>
      <c r="N49" s="2">
        <v>121000</v>
      </c>
      <c r="O49" s="75">
        <f>VLOOKUP(Q49,'CODIGOS RENTISTICOS'!$A$2:F1089,2,FALSE)</f>
        <v>825000000</v>
      </c>
      <c r="P49" s="75">
        <f>VLOOKUP(Q49,'CODIGOS RENTISTICOS'!$A$2:G3256,3,FALSE)</f>
        <v>150109</v>
      </c>
      <c r="Q49" s="60">
        <v>121245</v>
      </c>
      <c r="R49" s="2">
        <v>121000</v>
      </c>
      <c r="S49" s="60"/>
    </row>
    <row r="50" spans="1:19" x14ac:dyDescent="0.2">
      <c r="A50" s="1">
        <v>50000249</v>
      </c>
      <c r="B50" s="1">
        <v>693736</v>
      </c>
      <c r="C50" s="1" t="s">
        <v>115</v>
      </c>
      <c r="D50" s="1">
        <v>5977442</v>
      </c>
      <c r="E50" s="3">
        <v>37347</v>
      </c>
      <c r="F50" s="1" t="s">
        <v>286</v>
      </c>
      <c r="G50" s="1">
        <v>2636951</v>
      </c>
      <c r="H50" s="1">
        <v>0</v>
      </c>
      <c r="I50" s="1">
        <v>0</v>
      </c>
      <c r="K50" s="2">
        <v>5000</v>
      </c>
      <c r="L50" s="2">
        <v>0</v>
      </c>
      <c r="M50" s="2">
        <v>0</v>
      </c>
      <c r="N50" s="2">
        <v>5000</v>
      </c>
      <c r="O50" s="75">
        <f>VLOOKUP(Q50,'CODIGOS RENTISTICOS'!$A$2:F1090,2,FALSE)</f>
        <v>825000000</v>
      </c>
      <c r="P50" s="75">
        <f>VLOOKUP(Q50,'CODIGOS RENTISTICOS'!$A$2:G3257,3,FALSE)</f>
        <v>150109</v>
      </c>
      <c r="Q50" s="60">
        <v>5041</v>
      </c>
      <c r="R50" s="2">
        <v>5000</v>
      </c>
      <c r="S50" s="60"/>
    </row>
    <row r="51" spans="1:19" x14ac:dyDescent="0.2">
      <c r="A51" s="1">
        <v>50000249</v>
      </c>
      <c r="B51" s="1">
        <v>859131</v>
      </c>
      <c r="C51" s="1" t="s">
        <v>42</v>
      </c>
      <c r="D51" s="1">
        <v>16771035</v>
      </c>
      <c r="E51" s="3">
        <v>37347</v>
      </c>
      <c r="F51" s="1" t="s">
        <v>286</v>
      </c>
      <c r="G51" s="1">
        <v>3275216</v>
      </c>
      <c r="H51" s="1">
        <v>0</v>
      </c>
      <c r="I51" s="1">
        <v>0</v>
      </c>
      <c r="K51" s="2">
        <v>7000</v>
      </c>
      <c r="L51" s="2">
        <v>0</v>
      </c>
      <c r="M51" s="2">
        <v>0</v>
      </c>
      <c r="N51" s="2">
        <v>7000</v>
      </c>
      <c r="O51" s="75">
        <f>VLOOKUP(Q51,'CODIGOS RENTISTICOS'!$A$2:F1091,2,FALSE)</f>
        <v>825000000</v>
      </c>
      <c r="P51" s="75">
        <f>VLOOKUP(Q51,'CODIGOS RENTISTICOS'!$A$2:G3258,3,FALSE)</f>
        <v>150109</v>
      </c>
      <c r="Q51" s="60">
        <v>121245</v>
      </c>
      <c r="R51" s="2">
        <v>7000</v>
      </c>
      <c r="S51" s="60"/>
    </row>
    <row r="52" spans="1:19" x14ac:dyDescent="0.2">
      <c r="A52" s="1">
        <v>50000249</v>
      </c>
      <c r="B52" s="1">
        <v>518208</v>
      </c>
      <c r="C52" s="1" t="s">
        <v>42</v>
      </c>
      <c r="D52" s="1">
        <v>291450</v>
      </c>
      <c r="E52" s="3">
        <v>37347</v>
      </c>
      <c r="F52" s="1" t="s">
        <v>286</v>
      </c>
      <c r="G52" s="1">
        <v>6613522</v>
      </c>
      <c r="H52" s="1">
        <v>0</v>
      </c>
      <c r="I52" s="1">
        <v>0</v>
      </c>
      <c r="K52" s="2">
        <v>309000</v>
      </c>
      <c r="L52" s="2">
        <v>0</v>
      </c>
      <c r="M52" s="2">
        <v>0</v>
      </c>
      <c r="N52" s="2">
        <v>309000</v>
      </c>
      <c r="O52" s="75">
        <f>VLOOKUP(Q52,'CODIGOS RENTISTICOS'!$A$2:F1092,2,FALSE)</f>
        <v>96200000</v>
      </c>
      <c r="P52" s="75">
        <f>VLOOKUP(Q52,'CODIGOS RENTISTICOS'!$A$2:G3259,3,FALSE)</f>
        <v>350101</v>
      </c>
      <c r="Q52" s="60">
        <v>121230</v>
      </c>
      <c r="R52" s="2">
        <v>309000</v>
      </c>
      <c r="S52" s="60"/>
    </row>
    <row r="53" spans="1:19" x14ac:dyDescent="0.2">
      <c r="A53" s="1">
        <v>50000249</v>
      </c>
      <c r="B53" s="1">
        <v>400629</v>
      </c>
      <c r="C53" s="1" t="s">
        <v>295</v>
      </c>
      <c r="D53" s="1">
        <v>16489269</v>
      </c>
      <c r="E53" s="3">
        <v>37347</v>
      </c>
      <c r="F53" s="1" t="s">
        <v>286</v>
      </c>
      <c r="G53" s="1">
        <v>23537</v>
      </c>
      <c r="H53" s="1">
        <v>0</v>
      </c>
      <c r="I53" s="1">
        <v>0</v>
      </c>
      <c r="K53" s="2">
        <v>150000</v>
      </c>
      <c r="L53" s="2">
        <v>0</v>
      </c>
      <c r="M53" s="2">
        <v>0</v>
      </c>
      <c r="N53" s="2">
        <v>150000</v>
      </c>
      <c r="O53" s="75">
        <f>VLOOKUP(Q53,'CODIGOS RENTISTICOS'!$A$2:F1093,2,FALSE)</f>
        <v>11100000</v>
      </c>
      <c r="P53" s="75">
        <f>VLOOKUP(Q53,'CODIGOS RENTISTICOS'!$A$2:G3260,3,FALSE)</f>
        <v>150101</v>
      </c>
      <c r="Q53" s="60">
        <v>121275</v>
      </c>
      <c r="R53" s="2">
        <v>150000</v>
      </c>
      <c r="S53" s="60"/>
    </row>
    <row r="54" spans="1:19" x14ac:dyDescent="0.2">
      <c r="A54" s="1">
        <v>50000249</v>
      </c>
      <c r="B54" s="1">
        <v>628373</v>
      </c>
      <c r="C54" s="1" t="s">
        <v>295</v>
      </c>
      <c r="D54" s="1">
        <v>5104723</v>
      </c>
      <c r="E54" s="3">
        <v>37347</v>
      </c>
      <c r="F54" s="1" t="s">
        <v>286</v>
      </c>
      <c r="G54" s="1">
        <v>2441238</v>
      </c>
      <c r="H54" s="1">
        <v>0</v>
      </c>
      <c r="I54" s="1">
        <v>0</v>
      </c>
      <c r="K54" s="2">
        <v>2000000</v>
      </c>
      <c r="L54" s="2">
        <v>0</v>
      </c>
      <c r="M54" s="2">
        <v>0</v>
      </c>
      <c r="N54" s="2">
        <v>2000000</v>
      </c>
      <c r="O54" s="75">
        <f>VLOOKUP(Q54,'CODIGOS RENTISTICOS'!$A$2:F1094,2,FALSE)</f>
        <v>11100000</v>
      </c>
      <c r="P54" s="75">
        <f>VLOOKUP(Q54,'CODIGOS RENTISTICOS'!$A$2:G3261,3,FALSE)</f>
        <v>150101</v>
      </c>
      <c r="Q54" s="60">
        <v>121275</v>
      </c>
      <c r="R54" s="2">
        <v>2000000</v>
      </c>
      <c r="S54" s="60"/>
    </row>
    <row r="55" spans="1:19" x14ac:dyDescent="0.2">
      <c r="A55" s="1">
        <v>50000249</v>
      </c>
      <c r="B55" s="1">
        <v>1226388</v>
      </c>
      <c r="C55" s="1" t="s">
        <v>295</v>
      </c>
      <c r="D55" s="1">
        <v>13104321</v>
      </c>
      <c r="E55" s="3">
        <v>37347</v>
      </c>
      <c r="F55" s="1" t="s">
        <v>286</v>
      </c>
      <c r="G55" s="1">
        <v>2428350</v>
      </c>
      <c r="H55" s="1">
        <v>0</v>
      </c>
      <c r="I55" s="1">
        <v>0</v>
      </c>
      <c r="K55" s="2">
        <v>100000</v>
      </c>
      <c r="L55" s="2">
        <v>0</v>
      </c>
      <c r="M55" s="2">
        <v>0</v>
      </c>
      <c r="N55" s="2">
        <v>100000</v>
      </c>
      <c r="O55" s="75">
        <f>VLOOKUP(Q55,'CODIGOS RENTISTICOS'!$A$2:F1095,2,FALSE)</f>
        <v>11100000</v>
      </c>
      <c r="P55" s="75">
        <f>VLOOKUP(Q55,'CODIGOS RENTISTICOS'!$A$2:G3262,3,FALSE)</f>
        <v>150101</v>
      </c>
      <c r="Q55" s="60">
        <v>121275</v>
      </c>
      <c r="R55" s="2">
        <v>100000</v>
      </c>
      <c r="S55" s="60"/>
    </row>
    <row r="56" spans="1:19" x14ac:dyDescent="0.2">
      <c r="A56" s="1">
        <v>50000249</v>
      </c>
      <c r="B56" s="1">
        <v>709401</v>
      </c>
      <c r="C56" s="1" t="s">
        <v>42</v>
      </c>
      <c r="D56" s="1">
        <v>79548221</v>
      </c>
      <c r="E56" s="3">
        <v>37347</v>
      </c>
      <c r="F56" s="1" t="s">
        <v>286</v>
      </c>
      <c r="G56" s="1">
        <v>3907522</v>
      </c>
      <c r="H56" s="1">
        <v>0</v>
      </c>
      <c r="I56" s="1">
        <v>0</v>
      </c>
      <c r="K56" s="2">
        <v>7000</v>
      </c>
      <c r="L56" s="2">
        <v>0</v>
      </c>
      <c r="M56" s="2">
        <v>0</v>
      </c>
      <c r="N56" s="2">
        <v>7000</v>
      </c>
      <c r="O56" s="75">
        <f>VLOOKUP(Q56,'CODIGOS RENTISTICOS'!$A$2:F1096,2,FALSE)</f>
        <v>825000000</v>
      </c>
      <c r="P56" s="75">
        <f>VLOOKUP(Q56,'CODIGOS RENTISTICOS'!$A$2:G3263,3,FALSE)</f>
        <v>150109</v>
      </c>
      <c r="Q56" s="60">
        <v>121245</v>
      </c>
      <c r="R56" s="2">
        <v>7000</v>
      </c>
      <c r="S56" s="60"/>
    </row>
    <row r="57" spans="1:19" x14ac:dyDescent="0.2">
      <c r="A57" s="1">
        <v>50000249</v>
      </c>
      <c r="B57" s="1">
        <v>710394</v>
      </c>
      <c r="C57" s="1" t="s">
        <v>42</v>
      </c>
      <c r="D57" s="1">
        <v>16740898</v>
      </c>
      <c r="E57" s="3">
        <v>37347</v>
      </c>
      <c r="F57" s="1" t="s">
        <v>286</v>
      </c>
      <c r="G57" s="1">
        <v>4393702</v>
      </c>
      <c r="H57" s="1">
        <v>0</v>
      </c>
      <c r="I57" s="1">
        <v>0</v>
      </c>
      <c r="K57" s="2">
        <v>7000</v>
      </c>
      <c r="L57" s="2">
        <v>0</v>
      </c>
      <c r="M57" s="2">
        <v>0</v>
      </c>
      <c r="N57" s="2">
        <v>7000</v>
      </c>
      <c r="O57" s="75">
        <f>VLOOKUP(Q57,'CODIGOS RENTISTICOS'!$A$2:F1097,2,FALSE)</f>
        <v>825000000</v>
      </c>
      <c r="P57" s="75">
        <f>VLOOKUP(Q57,'CODIGOS RENTISTICOS'!$A$2:G3264,3,FALSE)</f>
        <v>150109</v>
      </c>
      <c r="Q57" s="60">
        <v>121245</v>
      </c>
      <c r="R57" s="2">
        <v>7000</v>
      </c>
      <c r="S57" s="60"/>
    </row>
    <row r="58" spans="1:19" x14ac:dyDescent="0.2">
      <c r="A58" s="1">
        <v>50000249</v>
      </c>
      <c r="B58" s="1">
        <v>631172</v>
      </c>
      <c r="C58" s="1" t="s">
        <v>44</v>
      </c>
      <c r="D58" s="1">
        <v>8424092</v>
      </c>
      <c r="E58" s="3">
        <v>37347</v>
      </c>
      <c r="F58" s="1" t="s">
        <v>286</v>
      </c>
      <c r="G58" s="1">
        <v>5122076</v>
      </c>
      <c r="H58" s="1">
        <v>0</v>
      </c>
      <c r="I58" s="1">
        <v>0</v>
      </c>
      <c r="K58" s="2">
        <v>103000</v>
      </c>
      <c r="L58" s="2">
        <v>0</v>
      </c>
      <c r="M58" s="2">
        <v>0</v>
      </c>
      <c r="N58" s="2">
        <v>103000</v>
      </c>
      <c r="O58" s="75">
        <f>VLOOKUP(Q58,'CODIGOS RENTISTICOS'!$A$2:F1098,2,FALSE)</f>
        <v>11100000</v>
      </c>
      <c r="P58" s="75">
        <f>VLOOKUP(Q58,'CODIGOS RENTISTICOS'!$A$2:G3265,3,FALSE)</f>
        <v>150101</v>
      </c>
      <c r="Q58" s="60">
        <v>121275</v>
      </c>
      <c r="R58" s="2">
        <v>103000</v>
      </c>
      <c r="S58" s="60"/>
    </row>
    <row r="59" spans="1:19" x14ac:dyDescent="0.2">
      <c r="A59" s="1">
        <v>50000249</v>
      </c>
      <c r="B59" s="1">
        <v>193827</v>
      </c>
      <c r="C59" s="1" t="s">
        <v>285</v>
      </c>
      <c r="D59" s="1">
        <v>8300457682</v>
      </c>
      <c r="E59" s="3">
        <v>37347</v>
      </c>
      <c r="F59" s="1" t="s">
        <v>286</v>
      </c>
      <c r="G59" s="1">
        <v>2999601</v>
      </c>
      <c r="H59" s="1">
        <v>0</v>
      </c>
      <c r="I59" s="1">
        <v>0</v>
      </c>
      <c r="K59" s="2">
        <v>7000</v>
      </c>
      <c r="L59" s="2">
        <v>0</v>
      </c>
      <c r="M59" s="2">
        <v>0</v>
      </c>
      <c r="N59" s="2">
        <v>7000</v>
      </c>
      <c r="O59" s="75">
        <f>VLOOKUP(Q59,'CODIGOS RENTISTICOS'!$A$2:F1099,2,FALSE)</f>
        <v>825000000</v>
      </c>
      <c r="P59" s="75">
        <f>VLOOKUP(Q59,'CODIGOS RENTISTICOS'!$A$2:G3266,3,FALSE)</f>
        <v>150109</v>
      </c>
      <c r="Q59" s="60">
        <v>5041</v>
      </c>
      <c r="R59" s="2">
        <v>7000</v>
      </c>
      <c r="S59" s="60"/>
    </row>
    <row r="60" spans="1:19" x14ac:dyDescent="0.2">
      <c r="A60" s="1">
        <v>50000249</v>
      </c>
      <c r="B60" s="1">
        <v>1202371</v>
      </c>
      <c r="C60" s="1" t="s">
        <v>285</v>
      </c>
      <c r="D60" s="1">
        <v>8600408727</v>
      </c>
      <c r="E60" s="3">
        <v>37348</v>
      </c>
      <c r="F60" s="1" t="s">
        <v>286</v>
      </c>
      <c r="G60" s="1">
        <v>2852300</v>
      </c>
      <c r="H60" s="1">
        <v>0</v>
      </c>
      <c r="I60" s="1">
        <v>0</v>
      </c>
      <c r="K60" s="2">
        <v>618000</v>
      </c>
      <c r="L60" s="2">
        <v>0</v>
      </c>
      <c r="M60" s="2">
        <v>0</v>
      </c>
      <c r="N60" s="2">
        <v>618000</v>
      </c>
      <c r="O60" s="75">
        <f>VLOOKUP(Q60,'CODIGOS RENTISTICOS'!$A$2:F1100,2,FALSE)</f>
        <v>825000000</v>
      </c>
      <c r="P60" s="75">
        <f>VLOOKUP(Q60,'CODIGOS RENTISTICOS'!$A$2:G3267,3,FALSE)</f>
        <v>150109</v>
      </c>
      <c r="Q60" s="60">
        <v>121245</v>
      </c>
      <c r="R60" s="2">
        <v>618000</v>
      </c>
      <c r="S60" s="60"/>
    </row>
    <row r="61" spans="1:19" x14ac:dyDescent="0.2">
      <c r="A61" s="1">
        <v>50000249</v>
      </c>
      <c r="B61" s="1">
        <v>681826</v>
      </c>
      <c r="C61" s="1" t="s">
        <v>285</v>
      </c>
      <c r="D61" s="1">
        <v>8300092238</v>
      </c>
      <c r="E61" s="3">
        <v>37348</v>
      </c>
      <c r="F61" s="1" t="s">
        <v>286</v>
      </c>
      <c r="G61" s="1">
        <v>4100182</v>
      </c>
      <c r="H61" s="1">
        <v>0</v>
      </c>
      <c r="I61" s="1">
        <v>0</v>
      </c>
      <c r="K61" s="2">
        <v>72000</v>
      </c>
      <c r="L61" s="2">
        <v>0</v>
      </c>
      <c r="M61" s="2">
        <v>0</v>
      </c>
      <c r="N61" s="2">
        <v>72000</v>
      </c>
      <c r="O61" s="75">
        <f>VLOOKUP(Q61,'CODIGOS RENTISTICOS'!$A$2:F1101,2,FALSE)</f>
        <v>910300000</v>
      </c>
      <c r="P61" s="75">
        <f>VLOOKUP(Q61,'CODIGOS RENTISTICOS'!$A$2:G3268,3,FALSE)</f>
        <v>130113</v>
      </c>
      <c r="Q61" s="60">
        <v>121235</v>
      </c>
      <c r="R61" s="2">
        <v>72000</v>
      </c>
      <c r="S61" s="60"/>
    </row>
    <row r="62" spans="1:19" x14ac:dyDescent="0.2">
      <c r="A62" s="1">
        <v>50000249</v>
      </c>
      <c r="B62" s="1">
        <v>681851</v>
      </c>
      <c r="C62" s="1" t="s">
        <v>285</v>
      </c>
      <c r="D62" s="1">
        <v>79292232</v>
      </c>
      <c r="E62" s="3">
        <v>37348</v>
      </c>
      <c r="F62" s="1" t="s">
        <v>286</v>
      </c>
      <c r="G62" s="1">
        <v>2230600</v>
      </c>
      <c r="H62" s="1">
        <v>0</v>
      </c>
      <c r="I62" s="1">
        <v>0</v>
      </c>
      <c r="K62" s="2">
        <v>5000</v>
      </c>
      <c r="L62" s="2">
        <v>0</v>
      </c>
      <c r="M62" s="2">
        <v>0</v>
      </c>
      <c r="N62" s="2">
        <v>5000</v>
      </c>
      <c r="O62" s="75">
        <f>VLOOKUP(Q62,'CODIGOS RENTISTICOS'!$A$2:F1102,2,FALSE)</f>
        <v>825000000</v>
      </c>
      <c r="P62" s="75">
        <f>VLOOKUP(Q62,'CODIGOS RENTISTICOS'!$A$2:G3269,3,FALSE)</f>
        <v>150109</v>
      </c>
      <c r="Q62" s="60">
        <v>5041</v>
      </c>
      <c r="R62" s="2">
        <v>5000</v>
      </c>
      <c r="S62" s="60"/>
    </row>
    <row r="63" spans="1:19" x14ac:dyDescent="0.2">
      <c r="A63" s="1">
        <v>50000249</v>
      </c>
      <c r="B63" s="1">
        <v>358479</v>
      </c>
      <c r="C63" s="1" t="s">
        <v>285</v>
      </c>
      <c r="D63" s="1">
        <v>8002307251</v>
      </c>
      <c r="E63" s="3">
        <v>37348</v>
      </c>
      <c r="F63" s="1" t="s">
        <v>286</v>
      </c>
      <c r="G63" s="1">
        <v>2010727</v>
      </c>
      <c r="H63" s="1">
        <v>0</v>
      </c>
      <c r="I63" s="1">
        <v>0</v>
      </c>
      <c r="K63" s="2">
        <v>45000</v>
      </c>
      <c r="L63" s="2">
        <v>0</v>
      </c>
      <c r="M63" s="2">
        <v>0</v>
      </c>
      <c r="N63" s="2">
        <v>45000</v>
      </c>
      <c r="O63" s="75">
        <f>VLOOKUP(Q63,'CODIGOS RENTISTICOS'!$A$2:F1103,2,FALSE)</f>
        <v>825000000</v>
      </c>
      <c r="P63" s="75">
        <f>VLOOKUP(Q63,'CODIGOS RENTISTICOS'!$A$2:G3270,3,FALSE)</f>
        <v>150109</v>
      </c>
      <c r="Q63" s="60">
        <v>5041</v>
      </c>
      <c r="R63" s="2">
        <v>45000</v>
      </c>
      <c r="S63" s="60"/>
    </row>
    <row r="64" spans="1:19" x14ac:dyDescent="0.2">
      <c r="A64" s="1">
        <v>50000249</v>
      </c>
      <c r="B64" s="1">
        <v>358481</v>
      </c>
      <c r="C64" s="1" t="s">
        <v>285</v>
      </c>
      <c r="D64" s="1">
        <v>8300393875</v>
      </c>
      <c r="E64" s="3">
        <v>37348</v>
      </c>
      <c r="F64" s="1" t="s">
        <v>286</v>
      </c>
      <c r="G64" s="1">
        <v>2900099</v>
      </c>
      <c r="H64" s="1">
        <v>0</v>
      </c>
      <c r="I64" s="1">
        <v>0</v>
      </c>
      <c r="K64" s="2">
        <v>7000</v>
      </c>
      <c r="L64" s="2">
        <v>0</v>
      </c>
      <c r="M64" s="2">
        <v>0</v>
      </c>
      <c r="N64" s="2">
        <v>7000</v>
      </c>
      <c r="O64" s="75">
        <f>VLOOKUP(Q64,'CODIGOS RENTISTICOS'!$A$2:F1104,2,FALSE)</f>
        <v>825000000</v>
      </c>
      <c r="P64" s="75">
        <f>VLOOKUP(Q64,'CODIGOS RENTISTICOS'!$A$2:G3271,3,FALSE)</f>
        <v>150109</v>
      </c>
      <c r="Q64" s="60">
        <v>5041</v>
      </c>
      <c r="R64" s="2">
        <v>7000</v>
      </c>
      <c r="S64" s="60"/>
    </row>
    <row r="65" spans="1:19" x14ac:dyDescent="0.2">
      <c r="A65" s="1">
        <v>50000249</v>
      </c>
      <c r="B65" s="1">
        <v>1156580</v>
      </c>
      <c r="C65" s="1" t="s">
        <v>285</v>
      </c>
      <c r="D65" s="1">
        <v>79117505</v>
      </c>
      <c r="E65" s="3">
        <v>37348</v>
      </c>
      <c r="F65" s="1" t="s">
        <v>286</v>
      </c>
      <c r="G65" s="1">
        <v>2772425</v>
      </c>
      <c r="H65" s="1">
        <v>0</v>
      </c>
      <c r="I65" s="1">
        <v>0</v>
      </c>
      <c r="K65" s="2">
        <v>793778.59</v>
      </c>
      <c r="L65" s="2">
        <v>0</v>
      </c>
      <c r="M65" s="2">
        <v>0</v>
      </c>
      <c r="N65" s="2">
        <v>793778.59</v>
      </c>
      <c r="O65" s="75">
        <f>VLOOKUP(Q65,'CODIGOS RENTISTICOS'!$A$2:F1105,2,FALSE)</f>
        <v>910300000</v>
      </c>
      <c r="P65" s="75">
        <f>VLOOKUP(Q65,'CODIGOS RENTISTICOS'!$A$2:G3272,3,FALSE)</f>
        <v>130113</v>
      </c>
      <c r="Q65" s="60">
        <v>121235</v>
      </c>
      <c r="R65" s="2">
        <v>793778.59</v>
      </c>
      <c r="S65" s="60"/>
    </row>
    <row r="66" spans="1:19" x14ac:dyDescent="0.2">
      <c r="A66" s="1">
        <v>50000249</v>
      </c>
      <c r="B66" s="1">
        <v>553806</v>
      </c>
      <c r="C66" s="1" t="s">
        <v>285</v>
      </c>
      <c r="D66" s="1">
        <v>8300393875</v>
      </c>
      <c r="E66" s="3">
        <v>37348</v>
      </c>
      <c r="F66" s="1" t="s">
        <v>286</v>
      </c>
      <c r="G66" s="1">
        <v>6841236</v>
      </c>
      <c r="H66" s="1">
        <v>0</v>
      </c>
      <c r="I66" s="1">
        <v>0</v>
      </c>
      <c r="K66" s="2">
        <v>7000</v>
      </c>
      <c r="L66" s="2">
        <v>0</v>
      </c>
      <c r="M66" s="2">
        <v>0</v>
      </c>
      <c r="N66" s="2">
        <v>7000</v>
      </c>
      <c r="O66" s="75">
        <f>VLOOKUP(Q66,'CODIGOS RENTISTICOS'!$A$2:F1106,2,FALSE)</f>
        <v>910300000</v>
      </c>
      <c r="P66" s="75">
        <f>VLOOKUP(Q66,'CODIGOS RENTISTICOS'!$A$2:G3273,3,FALSE)</f>
        <v>130113</v>
      </c>
      <c r="Q66" s="60">
        <v>121205</v>
      </c>
      <c r="R66" s="2">
        <v>7000</v>
      </c>
      <c r="S66" s="60"/>
    </row>
    <row r="67" spans="1:19" x14ac:dyDescent="0.2">
      <c r="A67" s="1">
        <v>50000249</v>
      </c>
      <c r="B67" s="1">
        <v>876314</v>
      </c>
      <c r="C67" s="1" t="s">
        <v>285</v>
      </c>
      <c r="D67" s="1">
        <v>79814539</v>
      </c>
      <c r="E67" s="3">
        <v>37348</v>
      </c>
      <c r="F67" s="1" t="s">
        <v>286</v>
      </c>
      <c r="G67" s="1">
        <v>5223828</v>
      </c>
      <c r="H67" s="1">
        <v>0</v>
      </c>
      <c r="I67" s="1">
        <v>0</v>
      </c>
      <c r="K67" s="2">
        <v>5000</v>
      </c>
      <c r="L67" s="2">
        <v>0</v>
      </c>
      <c r="M67" s="2">
        <v>0</v>
      </c>
      <c r="N67" s="2">
        <v>5000</v>
      </c>
      <c r="O67" s="75">
        <f>VLOOKUP(Q67,'CODIGOS RENTISTICOS'!$A$2:F1107,2,FALSE)</f>
        <v>825000000</v>
      </c>
      <c r="P67" s="75">
        <f>VLOOKUP(Q67,'CODIGOS RENTISTICOS'!$A$2:G3274,3,FALSE)</f>
        <v>150109</v>
      </c>
      <c r="Q67" s="60">
        <v>121245</v>
      </c>
      <c r="R67" s="2">
        <v>5000</v>
      </c>
      <c r="S67" s="60"/>
    </row>
    <row r="68" spans="1:19" x14ac:dyDescent="0.2">
      <c r="A68" s="1">
        <v>50000249</v>
      </c>
      <c r="B68" s="1">
        <v>902716</v>
      </c>
      <c r="C68" s="1" t="s">
        <v>285</v>
      </c>
      <c r="D68" s="1">
        <v>8300928698</v>
      </c>
      <c r="E68" s="3">
        <v>37348</v>
      </c>
      <c r="F68" s="1" t="s">
        <v>286</v>
      </c>
      <c r="G68" s="1">
        <v>3346330</v>
      </c>
      <c r="H68" s="1">
        <v>0</v>
      </c>
      <c r="I68" s="1">
        <v>0</v>
      </c>
      <c r="K68" s="2">
        <v>618000</v>
      </c>
      <c r="L68" s="2">
        <v>0</v>
      </c>
      <c r="M68" s="2">
        <v>0</v>
      </c>
      <c r="N68" s="2">
        <v>618000</v>
      </c>
      <c r="O68" s="75">
        <f>VLOOKUP(Q68,'CODIGOS RENTISTICOS'!$A$2:F1108,2,FALSE)</f>
        <v>825000000</v>
      </c>
      <c r="P68" s="75">
        <f>VLOOKUP(Q68,'CODIGOS RENTISTICOS'!$A$2:G3275,3,FALSE)</f>
        <v>150109</v>
      </c>
      <c r="Q68" s="60">
        <v>121245</v>
      </c>
      <c r="R68" s="2">
        <v>618000</v>
      </c>
      <c r="S68" s="60"/>
    </row>
    <row r="69" spans="1:19" x14ac:dyDescent="0.2">
      <c r="A69" s="1">
        <v>50000249</v>
      </c>
      <c r="B69" s="1">
        <v>752337</v>
      </c>
      <c r="C69" s="1" t="s">
        <v>285</v>
      </c>
      <c r="D69" s="1">
        <v>4132467</v>
      </c>
      <c r="E69" s="3">
        <v>37348</v>
      </c>
      <c r="F69" s="1" t="s">
        <v>286</v>
      </c>
      <c r="G69" s="1">
        <v>6795421</v>
      </c>
      <c r="H69" s="1">
        <v>0</v>
      </c>
      <c r="I69" s="1">
        <v>0</v>
      </c>
      <c r="K69" s="2">
        <v>7000</v>
      </c>
      <c r="L69" s="2">
        <v>0</v>
      </c>
      <c r="M69" s="2">
        <v>0</v>
      </c>
      <c r="N69" s="2">
        <v>7000</v>
      </c>
      <c r="O69" s="75">
        <f>VLOOKUP(Q69,'CODIGOS RENTISTICOS'!$A$2:F1109,2,FALSE)</f>
        <v>825000000</v>
      </c>
      <c r="P69" s="75">
        <f>VLOOKUP(Q69,'CODIGOS RENTISTICOS'!$A$2:G3276,3,FALSE)</f>
        <v>150109</v>
      </c>
      <c r="Q69" s="60">
        <v>121245</v>
      </c>
      <c r="R69" s="2">
        <v>7000</v>
      </c>
      <c r="S69" s="60"/>
    </row>
    <row r="70" spans="1:19" x14ac:dyDescent="0.2">
      <c r="A70" s="1">
        <v>50000249</v>
      </c>
      <c r="B70" s="1">
        <v>932893</v>
      </c>
      <c r="C70" s="1" t="s">
        <v>285</v>
      </c>
      <c r="D70" s="1">
        <v>793204802</v>
      </c>
      <c r="E70" s="3">
        <v>37348</v>
      </c>
      <c r="F70" s="1" t="s">
        <v>286</v>
      </c>
      <c r="G70" s="1">
        <v>2443360</v>
      </c>
      <c r="H70" s="1">
        <v>0</v>
      </c>
      <c r="I70" s="1">
        <v>0</v>
      </c>
      <c r="K70" s="2">
        <v>618000</v>
      </c>
      <c r="L70" s="2">
        <v>0</v>
      </c>
      <c r="M70" s="2">
        <v>0</v>
      </c>
      <c r="N70" s="2">
        <v>618000</v>
      </c>
      <c r="O70" s="75">
        <f>VLOOKUP(Q70,'CODIGOS RENTISTICOS'!$A$2:F1110,2,FALSE)</f>
        <v>825000000</v>
      </c>
      <c r="P70" s="75">
        <f>VLOOKUP(Q70,'CODIGOS RENTISTICOS'!$A$2:G3277,3,FALSE)</f>
        <v>150109</v>
      </c>
      <c r="Q70" s="60">
        <v>121245</v>
      </c>
      <c r="R70" s="2">
        <v>618000</v>
      </c>
      <c r="S70" s="60"/>
    </row>
    <row r="71" spans="1:19" x14ac:dyDescent="0.2">
      <c r="A71" s="1">
        <v>50000249</v>
      </c>
      <c r="B71" s="1">
        <v>1188455</v>
      </c>
      <c r="C71" s="1" t="s">
        <v>285</v>
      </c>
      <c r="D71" s="1">
        <v>8001171921</v>
      </c>
      <c r="E71" s="3">
        <v>37348</v>
      </c>
      <c r="F71" s="1" t="s">
        <v>286</v>
      </c>
      <c r="G71" s="1">
        <v>3728386</v>
      </c>
      <c r="H71" s="1">
        <v>0</v>
      </c>
      <c r="I71" s="1">
        <v>0</v>
      </c>
      <c r="K71" s="2">
        <v>7722</v>
      </c>
      <c r="L71" s="2">
        <v>0</v>
      </c>
      <c r="M71" s="2">
        <v>0</v>
      </c>
      <c r="N71" s="2">
        <v>7722</v>
      </c>
      <c r="O71" s="75">
        <f>VLOOKUP(Q71,'CODIGOS RENTISTICOS'!$A$2:F1111,2,FALSE)</f>
        <v>96400000</v>
      </c>
      <c r="P71" s="75">
        <f>VLOOKUP(Q71,'CODIGOS RENTISTICOS'!$A$2:G3278,3,FALSE)</f>
        <v>370101</v>
      </c>
      <c r="Q71" s="60">
        <v>121280</v>
      </c>
      <c r="R71" s="2">
        <v>7722</v>
      </c>
      <c r="S71" s="60"/>
    </row>
    <row r="72" spans="1:19" x14ac:dyDescent="0.2">
      <c r="A72" s="1">
        <v>50000249</v>
      </c>
      <c r="B72" s="1">
        <v>2740920</v>
      </c>
      <c r="C72" s="1" t="s">
        <v>285</v>
      </c>
      <c r="D72" s="1">
        <v>92516357</v>
      </c>
      <c r="E72" s="3">
        <v>37348</v>
      </c>
      <c r="F72" s="1" t="s">
        <v>286</v>
      </c>
      <c r="G72" s="1">
        <v>7782448</v>
      </c>
      <c r="H72" s="1">
        <v>0</v>
      </c>
      <c r="I72" s="1">
        <v>0</v>
      </c>
      <c r="K72" s="2">
        <v>7000</v>
      </c>
      <c r="L72" s="2">
        <v>0</v>
      </c>
      <c r="M72" s="2">
        <v>0</v>
      </c>
      <c r="N72" s="2">
        <v>7000</v>
      </c>
      <c r="O72" s="75">
        <f>VLOOKUP(Q72,'CODIGOS RENTISTICOS'!$A$2:F1112,2,FALSE)</f>
        <v>910300000</v>
      </c>
      <c r="P72" s="75">
        <f>VLOOKUP(Q72,'CODIGOS RENTISTICOS'!$A$2:G3279,3,FALSE)</f>
        <v>130113</v>
      </c>
      <c r="Q72" s="60">
        <v>121205</v>
      </c>
      <c r="R72" s="2">
        <v>7000</v>
      </c>
      <c r="S72" s="60"/>
    </row>
    <row r="73" spans="1:19" x14ac:dyDescent="0.2">
      <c r="A73" s="1">
        <v>50000249</v>
      </c>
      <c r="B73" s="1">
        <v>2740921</v>
      </c>
      <c r="C73" s="1" t="s">
        <v>285</v>
      </c>
      <c r="D73" s="1">
        <v>93450752</v>
      </c>
      <c r="E73" s="3">
        <v>37348</v>
      </c>
      <c r="F73" s="1" t="s">
        <v>286</v>
      </c>
      <c r="G73" s="1">
        <v>2625741</v>
      </c>
      <c r="H73" s="1">
        <v>0</v>
      </c>
      <c r="I73" s="1">
        <v>0</v>
      </c>
      <c r="K73" s="2">
        <v>7000</v>
      </c>
      <c r="L73" s="2">
        <v>0</v>
      </c>
      <c r="M73" s="2">
        <v>0</v>
      </c>
      <c r="N73" s="2">
        <v>7000</v>
      </c>
      <c r="O73" s="75">
        <f>VLOOKUP(Q73,'CODIGOS RENTISTICOS'!$A$2:F1113,2,FALSE)</f>
        <v>910300000</v>
      </c>
      <c r="P73" s="75">
        <f>VLOOKUP(Q73,'CODIGOS RENTISTICOS'!$A$2:G3280,3,FALSE)</f>
        <v>130113</v>
      </c>
      <c r="Q73" s="60">
        <v>121205</v>
      </c>
      <c r="R73" s="2">
        <v>7000</v>
      </c>
      <c r="S73" s="60"/>
    </row>
    <row r="74" spans="1:19" x14ac:dyDescent="0.2">
      <c r="A74" s="1">
        <v>50000249</v>
      </c>
      <c r="B74" s="1">
        <v>911928</v>
      </c>
      <c r="C74" s="1" t="s">
        <v>285</v>
      </c>
      <c r="D74" s="1">
        <v>8600456028</v>
      </c>
      <c r="E74" s="3">
        <v>37348</v>
      </c>
      <c r="F74" s="1" t="s">
        <v>286</v>
      </c>
      <c r="G74" s="1">
        <v>3145818</v>
      </c>
      <c r="H74" s="1">
        <v>0</v>
      </c>
      <c r="I74" s="1">
        <v>0</v>
      </c>
      <c r="K74" s="2">
        <v>33000</v>
      </c>
      <c r="L74" s="2">
        <v>0</v>
      </c>
      <c r="M74" s="2">
        <v>0</v>
      </c>
      <c r="N74" s="2">
        <v>33000</v>
      </c>
      <c r="O74" s="75">
        <f>VLOOKUP(Q74,'CODIGOS RENTISTICOS'!$A$2:F1114,2,FALSE)</f>
        <v>825000000</v>
      </c>
      <c r="P74" s="75">
        <f>VLOOKUP(Q74,'CODIGOS RENTISTICOS'!$A$2:G3281,3,FALSE)</f>
        <v>150109</v>
      </c>
      <c r="Q74" s="60">
        <v>121245</v>
      </c>
      <c r="R74" s="2">
        <v>33000</v>
      </c>
      <c r="S74" s="60"/>
    </row>
    <row r="75" spans="1:19" x14ac:dyDescent="0.2">
      <c r="A75" s="1">
        <v>50000249</v>
      </c>
      <c r="B75" s="1">
        <v>9146854</v>
      </c>
      <c r="C75" s="1" t="s">
        <v>285</v>
      </c>
      <c r="D75" s="1">
        <v>8600712358</v>
      </c>
      <c r="E75" s="3">
        <v>37348</v>
      </c>
      <c r="F75" s="1" t="s">
        <v>286</v>
      </c>
      <c r="G75" s="1">
        <v>2187811</v>
      </c>
      <c r="H75" s="1">
        <v>0</v>
      </c>
      <c r="I75" s="1">
        <v>0</v>
      </c>
      <c r="K75" s="2">
        <v>7000</v>
      </c>
      <c r="L75" s="2">
        <v>0</v>
      </c>
      <c r="M75" s="2">
        <v>0</v>
      </c>
      <c r="N75" s="2">
        <v>7000</v>
      </c>
      <c r="O75" s="75">
        <f>VLOOKUP(Q75,'CODIGOS RENTISTICOS'!$A$2:F1115,2,FALSE)</f>
        <v>825000000</v>
      </c>
      <c r="P75" s="75">
        <f>VLOOKUP(Q75,'CODIGOS RENTISTICOS'!$A$2:G3282,3,FALSE)</f>
        <v>150109</v>
      </c>
      <c r="Q75" s="60">
        <v>121245</v>
      </c>
      <c r="R75" s="2">
        <v>7000</v>
      </c>
      <c r="S75" s="60"/>
    </row>
    <row r="76" spans="1:19" x14ac:dyDescent="0.2">
      <c r="A76" s="1">
        <v>50000249</v>
      </c>
      <c r="B76" s="1">
        <v>699591</v>
      </c>
      <c r="C76" s="1" t="s">
        <v>285</v>
      </c>
      <c r="D76" s="1">
        <v>19105706</v>
      </c>
      <c r="E76" s="3">
        <v>37348</v>
      </c>
      <c r="F76" s="1" t="s">
        <v>286</v>
      </c>
      <c r="G76" s="1">
        <v>5429757</v>
      </c>
      <c r="H76" s="1">
        <v>0</v>
      </c>
      <c r="I76" s="1">
        <v>0</v>
      </c>
      <c r="K76" s="2">
        <v>7000</v>
      </c>
      <c r="L76" s="2">
        <v>0</v>
      </c>
      <c r="M76" s="2">
        <v>0</v>
      </c>
      <c r="N76" s="2">
        <v>7000</v>
      </c>
      <c r="O76" s="75">
        <f>VLOOKUP(Q76,'CODIGOS RENTISTICOS'!$A$2:F1116,2,FALSE)</f>
        <v>825000000</v>
      </c>
      <c r="P76" s="75">
        <f>VLOOKUP(Q76,'CODIGOS RENTISTICOS'!$A$2:G3283,3,FALSE)</f>
        <v>150109</v>
      </c>
      <c r="Q76" s="60">
        <v>5041</v>
      </c>
      <c r="R76" s="2">
        <v>7000</v>
      </c>
      <c r="S76" s="60"/>
    </row>
    <row r="77" spans="1:19" x14ac:dyDescent="0.2">
      <c r="A77" s="1">
        <v>50000249</v>
      </c>
      <c r="B77" s="1">
        <v>1200766</v>
      </c>
      <c r="C77" s="1" t="s">
        <v>285</v>
      </c>
      <c r="D77" s="1">
        <v>8000933503</v>
      </c>
      <c r="E77" s="3">
        <v>37348</v>
      </c>
      <c r="F77" s="1" t="s">
        <v>286</v>
      </c>
      <c r="G77" s="1">
        <v>2551918</v>
      </c>
      <c r="H77" s="1">
        <v>0</v>
      </c>
      <c r="I77" s="1">
        <v>0</v>
      </c>
      <c r="K77" s="2">
        <v>196000</v>
      </c>
      <c r="L77" s="2">
        <v>0</v>
      </c>
      <c r="M77" s="2">
        <v>0</v>
      </c>
      <c r="N77" s="2">
        <v>196000</v>
      </c>
      <c r="O77" s="75">
        <f>VLOOKUP(Q77,'CODIGOS RENTISTICOS'!$A$2:F1117,2,FALSE)</f>
        <v>825000000</v>
      </c>
      <c r="P77" s="75">
        <f>VLOOKUP(Q77,'CODIGOS RENTISTICOS'!$A$2:G3284,3,FALSE)</f>
        <v>150109</v>
      </c>
      <c r="Q77" s="60">
        <v>5041</v>
      </c>
      <c r="R77" s="2">
        <v>196000</v>
      </c>
      <c r="S77" s="60"/>
    </row>
    <row r="78" spans="1:19" x14ac:dyDescent="0.2">
      <c r="A78" s="1">
        <v>50000249</v>
      </c>
      <c r="B78" s="1">
        <v>1531318</v>
      </c>
      <c r="C78" s="1" t="s">
        <v>285</v>
      </c>
      <c r="D78" s="1">
        <v>8001153760</v>
      </c>
      <c r="E78" s="3">
        <v>37348</v>
      </c>
      <c r="F78" s="1" t="s">
        <v>286</v>
      </c>
      <c r="G78" s="1">
        <v>2210354</v>
      </c>
      <c r="H78" s="1">
        <v>0</v>
      </c>
      <c r="I78" s="1">
        <v>0</v>
      </c>
      <c r="K78" s="2">
        <v>170000</v>
      </c>
      <c r="L78" s="2">
        <v>0</v>
      </c>
      <c r="M78" s="2">
        <v>0</v>
      </c>
      <c r="N78" s="2">
        <v>170000</v>
      </c>
      <c r="O78" s="75">
        <f>VLOOKUP(Q78,'CODIGOS RENTISTICOS'!$A$2:F1118,2,FALSE)</f>
        <v>825000000</v>
      </c>
      <c r="P78" s="75">
        <f>VLOOKUP(Q78,'CODIGOS RENTISTICOS'!$A$2:G3285,3,FALSE)</f>
        <v>150109</v>
      </c>
      <c r="Q78" s="60">
        <v>121245</v>
      </c>
      <c r="R78" s="2">
        <v>170000</v>
      </c>
      <c r="S78" s="60"/>
    </row>
    <row r="79" spans="1:19" x14ac:dyDescent="0.2">
      <c r="A79" s="1">
        <v>50000249</v>
      </c>
      <c r="B79" s="1">
        <v>944423</v>
      </c>
      <c r="C79" s="1" t="s">
        <v>285</v>
      </c>
      <c r="D79" s="1">
        <v>8300393875</v>
      </c>
      <c r="E79" s="3">
        <v>37348</v>
      </c>
      <c r="F79" s="1" t="s">
        <v>286</v>
      </c>
      <c r="G79" s="1">
        <v>7181436</v>
      </c>
      <c r="H79" s="1">
        <v>0</v>
      </c>
      <c r="I79" s="1">
        <v>0</v>
      </c>
      <c r="K79" s="2">
        <v>7000</v>
      </c>
      <c r="L79" s="2">
        <v>0</v>
      </c>
      <c r="M79" s="2">
        <v>0</v>
      </c>
      <c r="N79" s="2">
        <v>7000</v>
      </c>
      <c r="O79" s="75">
        <f>VLOOKUP(Q79,'CODIGOS RENTISTICOS'!$A$2:F1119,2,FALSE)</f>
        <v>825000000</v>
      </c>
      <c r="P79" s="75">
        <f>VLOOKUP(Q79,'CODIGOS RENTISTICOS'!$A$2:G3286,3,FALSE)</f>
        <v>150109</v>
      </c>
      <c r="Q79" s="60">
        <v>5041</v>
      </c>
      <c r="R79" s="2">
        <v>7000</v>
      </c>
      <c r="S79" s="60"/>
    </row>
    <row r="80" spans="1:19" x14ac:dyDescent="0.2">
      <c r="A80" s="1">
        <v>50000249</v>
      </c>
      <c r="B80" s="1">
        <v>752393</v>
      </c>
      <c r="C80" s="1" t="s">
        <v>285</v>
      </c>
      <c r="D80" s="1">
        <v>12558394</v>
      </c>
      <c r="E80" s="3">
        <v>37348</v>
      </c>
      <c r="F80" s="1" t="s">
        <v>286</v>
      </c>
      <c r="G80" s="1">
        <v>5779758</v>
      </c>
      <c r="H80" s="1">
        <v>0</v>
      </c>
      <c r="I80" s="1">
        <v>0</v>
      </c>
      <c r="K80" s="2">
        <v>10000</v>
      </c>
      <c r="L80" s="2">
        <v>0</v>
      </c>
      <c r="M80" s="2">
        <v>0</v>
      </c>
      <c r="N80" s="2">
        <v>10000</v>
      </c>
      <c r="O80" s="75">
        <f>VLOOKUP(Q80,'CODIGOS RENTISTICOS'!$A$2:F1120,2,FALSE)</f>
        <v>12400000</v>
      </c>
      <c r="P80" s="75">
        <f>VLOOKUP(Q80,'CODIGOS RENTISTICOS'!$A$2:G3287,3,FALSE)</f>
        <v>270102</v>
      </c>
      <c r="Q80" s="60">
        <v>50110202</v>
      </c>
      <c r="R80" s="2">
        <v>10000</v>
      </c>
      <c r="S80" s="60"/>
    </row>
    <row r="81" spans="1:19" x14ac:dyDescent="0.2">
      <c r="A81" s="1">
        <v>50000249</v>
      </c>
      <c r="B81" s="1">
        <v>912060</v>
      </c>
      <c r="C81" s="1" t="s">
        <v>285</v>
      </c>
      <c r="D81" s="1">
        <v>32885552</v>
      </c>
      <c r="E81" s="3">
        <v>37348</v>
      </c>
      <c r="F81" s="1" t="s">
        <v>286</v>
      </c>
      <c r="G81" s="1">
        <v>2917706</v>
      </c>
      <c r="H81" s="1">
        <v>0</v>
      </c>
      <c r="I81" s="1">
        <v>0</v>
      </c>
      <c r="K81" s="2">
        <v>7000</v>
      </c>
      <c r="L81" s="2">
        <v>0</v>
      </c>
      <c r="M81" s="2">
        <v>0</v>
      </c>
      <c r="N81" s="2">
        <v>7000</v>
      </c>
      <c r="O81" s="75">
        <f>VLOOKUP(Q81,'CODIGOS RENTISTICOS'!$A$2:F1121,2,FALSE)</f>
        <v>825000000</v>
      </c>
      <c r="P81" s="75">
        <f>VLOOKUP(Q81,'CODIGOS RENTISTICOS'!$A$2:G3288,3,FALSE)</f>
        <v>150109</v>
      </c>
      <c r="Q81" s="60">
        <v>121245</v>
      </c>
      <c r="R81" s="2">
        <v>7000</v>
      </c>
      <c r="S81" s="60"/>
    </row>
    <row r="82" spans="1:19" x14ac:dyDescent="0.2">
      <c r="A82" s="1">
        <v>50000249</v>
      </c>
      <c r="B82" s="1">
        <v>912083</v>
      </c>
      <c r="C82" s="1" t="s">
        <v>285</v>
      </c>
      <c r="D82" s="1">
        <v>8300100455</v>
      </c>
      <c r="E82" s="3">
        <v>37348</v>
      </c>
      <c r="F82" s="1" t="s">
        <v>286</v>
      </c>
      <c r="G82" s="1">
        <v>2532013</v>
      </c>
      <c r="H82" s="1">
        <v>0</v>
      </c>
      <c r="I82" s="1">
        <v>0</v>
      </c>
      <c r="K82" s="2">
        <v>108000</v>
      </c>
      <c r="L82" s="2">
        <v>0</v>
      </c>
      <c r="M82" s="2">
        <v>0</v>
      </c>
      <c r="N82" s="2">
        <v>108000</v>
      </c>
      <c r="O82" s="75">
        <f>VLOOKUP(Q82,'CODIGOS RENTISTICOS'!$A$2:F1122,2,FALSE)</f>
        <v>825000000</v>
      </c>
      <c r="P82" s="75">
        <f>VLOOKUP(Q82,'CODIGOS RENTISTICOS'!$A$2:G3289,3,FALSE)</f>
        <v>150109</v>
      </c>
      <c r="Q82" s="60">
        <v>121245</v>
      </c>
      <c r="R82" s="2">
        <v>108000</v>
      </c>
      <c r="S82" s="60"/>
    </row>
    <row r="83" spans="1:19" x14ac:dyDescent="0.2">
      <c r="A83" s="1">
        <v>50000249</v>
      </c>
      <c r="B83" s="1">
        <v>2546980</v>
      </c>
      <c r="C83" s="1" t="s">
        <v>285</v>
      </c>
      <c r="D83" s="1">
        <v>80047522</v>
      </c>
      <c r="E83" s="3">
        <v>37348</v>
      </c>
      <c r="F83" s="1" t="s">
        <v>286</v>
      </c>
      <c r="G83" s="1">
        <v>5406652</v>
      </c>
      <c r="H83" s="1">
        <v>0</v>
      </c>
      <c r="I83" s="1">
        <v>0</v>
      </c>
      <c r="K83" s="2">
        <v>4000</v>
      </c>
      <c r="L83" s="2">
        <v>0</v>
      </c>
      <c r="M83" s="2">
        <v>0</v>
      </c>
      <c r="N83" s="2">
        <v>4000</v>
      </c>
      <c r="O83" s="75">
        <f>VLOOKUP(Q83,'CODIGOS RENTISTICOS'!$A$2:F1123,2,FALSE)</f>
        <v>825000000</v>
      </c>
      <c r="P83" s="75">
        <f>VLOOKUP(Q83,'CODIGOS RENTISTICOS'!$A$2:G3290,3,FALSE)</f>
        <v>150109</v>
      </c>
      <c r="Q83" s="60">
        <v>121245</v>
      </c>
      <c r="R83" s="2">
        <v>4000</v>
      </c>
      <c r="S83" s="60"/>
    </row>
    <row r="84" spans="1:19" x14ac:dyDescent="0.2">
      <c r="A84" s="1">
        <v>50000249</v>
      </c>
      <c r="B84" s="1">
        <v>2547084</v>
      </c>
      <c r="C84" s="1" t="s">
        <v>285</v>
      </c>
      <c r="D84" s="1">
        <v>79785611</v>
      </c>
      <c r="E84" s="3">
        <v>37348</v>
      </c>
      <c r="F84" s="1" t="s">
        <v>286</v>
      </c>
      <c r="G84" s="1">
        <v>7911051</v>
      </c>
      <c r="H84" s="1">
        <v>0</v>
      </c>
      <c r="I84" s="1">
        <v>0</v>
      </c>
      <c r="K84" s="2">
        <v>7000</v>
      </c>
      <c r="L84" s="2">
        <v>0</v>
      </c>
      <c r="M84" s="2">
        <v>0</v>
      </c>
      <c r="N84" s="2">
        <v>7000</v>
      </c>
      <c r="O84" s="75">
        <f>VLOOKUP(Q84,'CODIGOS RENTISTICOS'!$A$2:F1124,2,FALSE)</f>
        <v>825000000</v>
      </c>
      <c r="P84" s="75">
        <f>VLOOKUP(Q84,'CODIGOS RENTISTICOS'!$A$2:G3291,3,FALSE)</f>
        <v>150109</v>
      </c>
      <c r="Q84" s="60">
        <v>121245</v>
      </c>
      <c r="R84" s="2">
        <v>7000</v>
      </c>
      <c r="S84" s="60"/>
    </row>
    <row r="85" spans="1:19" x14ac:dyDescent="0.2">
      <c r="A85" s="1">
        <v>50000249</v>
      </c>
      <c r="B85" s="1">
        <v>2690189</v>
      </c>
      <c r="C85" s="1" t="s">
        <v>285</v>
      </c>
      <c r="D85" s="1">
        <v>17141154</v>
      </c>
      <c r="E85" s="3">
        <v>37348</v>
      </c>
      <c r="F85" s="1" t="s">
        <v>286</v>
      </c>
      <c r="G85" s="1">
        <v>5491519</v>
      </c>
      <c r="H85" s="1">
        <v>0</v>
      </c>
      <c r="I85" s="1">
        <v>0</v>
      </c>
      <c r="K85" s="2">
        <v>7000</v>
      </c>
      <c r="L85" s="2">
        <v>0</v>
      </c>
      <c r="M85" s="2">
        <v>0</v>
      </c>
      <c r="N85" s="2">
        <v>7000</v>
      </c>
      <c r="O85" s="75">
        <f>VLOOKUP(Q85,'CODIGOS RENTISTICOS'!$A$2:F1125,2,FALSE)</f>
        <v>825000000</v>
      </c>
      <c r="P85" s="75">
        <f>VLOOKUP(Q85,'CODIGOS RENTISTICOS'!$A$2:G3292,3,FALSE)</f>
        <v>150109</v>
      </c>
      <c r="Q85" s="60">
        <v>121245</v>
      </c>
      <c r="R85" s="2">
        <v>7000</v>
      </c>
      <c r="S85" s="60"/>
    </row>
    <row r="86" spans="1:19" x14ac:dyDescent="0.2">
      <c r="A86" s="1">
        <v>50000249</v>
      </c>
      <c r="B86" s="1">
        <v>4507188</v>
      </c>
      <c r="C86" s="1" t="s">
        <v>285</v>
      </c>
      <c r="D86" s="1">
        <v>14884996</v>
      </c>
      <c r="E86" s="3">
        <v>37348</v>
      </c>
      <c r="F86" s="1" t="s">
        <v>286</v>
      </c>
      <c r="G86" s="1">
        <v>2126050</v>
      </c>
      <c r="H86" s="1">
        <v>0</v>
      </c>
      <c r="I86" s="1">
        <v>0</v>
      </c>
      <c r="K86" s="2">
        <v>5000</v>
      </c>
      <c r="L86" s="2">
        <v>0</v>
      </c>
      <c r="M86" s="2">
        <v>0</v>
      </c>
      <c r="N86" s="2">
        <v>5000</v>
      </c>
      <c r="O86" s="75">
        <f>VLOOKUP(Q86,'CODIGOS RENTISTICOS'!$A$2:F1126,2,FALSE)</f>
        <v>825000000</v>
      </c>
      <c r="P86" s="75">
        <f>VLOOKUP(Q86,'CODIGOS RENTISTICOS'!$A$2:G3293,3,FALSE)</f>
        <v>150109</v>
      </c>
      <c r="Q86" s="60">
        <v>121245</v>
      </c>
      <c r="R86" s="2">
        <v>5000</v>
      </c>
      <c r="S86" s="60"/>
    </row>
    <row r="87" spans="1:19" x14ac:dyDescent="0.2">
      <c r="A87" s="1">
        <v>50000249</v>
      </c>
      <c r="B87" s="1">
        <v>5922279</v>
      </c>
      <c r="C87" s="1" t="s">
        <v>285</v>
      </c>
      <c r="D87" s="1">
        <v>17345397</v>
      </c>
      <c r="E87" s="3">
        <v>37348</v>
      </c>
      <c r="F87" s="1" t="s">
        <v>286</v>
      </c>
      <c r="G87" s="1">
        <v>2034871</v>
      </c>
      <c r="H87" s="1">
        <v>0</v>
      </c>
      <c r="I87" s="1">
        <v>0</v>
      </c>
      <c r="K87" s="2">
        <v>1000</v>
      </c>
      <c r="L87" s="2">
        <v>0</v>
      </c>
      <c r="M87" s="2">
        <v>0</v>
      </c>
      <c r="N87" s="2">
        <v>1000</v>
      </c>
      <c r="O87" s="75">
        <f>VLOOKUP(Q87,'CODIGOS RENTISTICOS'!$A$2:F1127,2,FALSE)</f>
        <v>825000000</v>
      </c>
      <c r="P87" s="75">
        <f>VLOOKUP(Q87,'CODIGOS RENTISTICOS'!$A$2:G3294,3,FALSE)</f>
        <v>150109</v>
      </c>
      <c r="Q87" s="60">
        <v>121245</v>
      </c>
      <c r="R87" s="2">
        <v>1000</v>
      </c>
      <c r="S87" s="60"/>
    </row>
    <row r="88" spans="1:19" x14ac:dyDescent="0.2">
      <c r="A88" s="1">
        <v>50000249</v>
      </c>
      <c r="B88" s="1">
        <v>1154696</v>
      </c>
      <c r="C88" s="1" t="s">
        <v>285</v>
      </c>
      <c r="D88" s="1">
        <v>93345686</v>
      </c>
      <c r="E88" s="3">
        <v>37348</v>
      </c>
      <c r="F88" s="1" t="s">
        <v>286</v>
      </c>
      <c r="G88" s="1">
        <v>6091789</v>
      </c>
      <c r="H88" s="1">
        <v>0</v>
      </c>
      <c r="I88" s="1">
        <v>0</v>
      </c>
      <c r="K88" s="2">
        <v>5000</v>
      </c>
      <c r="L88" s="2">
        <v>0</v>
      </c>
      <c r="M88" s="2">
        <v>0</v>
      </c>
      <c r="N88" s="2">
        <v>5000</v>
      </c>
      <c r="O88" s="75">
        <f>VLOOKUP(Q88,'CODIGOS RENTISTICOS'!$A$2:F1128,2,FALSE)</f>
        <v>825000000</v>
      </c>
      <c r="P88" s="75">
        <f>VLOOKUP(Q88,'CODIGOS RENTISTICOS'!$A$2:G3295,3,FALSE)</f>
        <v>150109</v>
      </c>
      <c r="Q88" s="60">
        <v>5041</v>
      </c>
      <c r="R88" s="2">
        <v>5000</v>
      </c>
      <c r="S88" s="60"/>
    </row>
    <row r="89" spans="1:19" x14ac:dyDescent="0.2">
      <c r="A89" s="1">
        <v>50000249</v>
      </c>
      <c r="B89" s="1">
        <v>1208354</v>
      </c>
      <c r="C89" s="1" t="s">
        <v>285</v>
      </c>
      <c r="D89" s="1">
        <v>8600376911</v>
      </c>
      <c r="E89" s="3">
        <v>37348</v>
      </c>
      <c r="F89" s="1" t="s">
        <v>286</v>
      </c>
      <c r="G89" s="1">
        <v>3101240</v>
      </c>
      <c r="H89" s="1">
        <v>0</v>
      </c>
      <c r="I89" s="1">
        <v>0</v>
      </c>
      <c r="K89" s="2">
        <v>5000</v>
      </c>
      <c r="L89" s="2">
        <v>0</v>
      </c>
      <c r="M89" s="2">
        <v>0</v>
      </c>
      <c r="N89" s="2">
        <v>5000</v>
      </c>
      <c r="O89" s="75">
        <f>VLOOKUP(Q89,'CODIGOS RENTISTICOS'!$A$2:F1129,2,FALSE)</f>
        <v>825000000</v>
      </c>
      <c r="P89" s="75">
        <f>VLOOKUP(Q89,'CODIGOS RENTISTICOS'!$A$2:G3296,3,FALSE)</f>
        <v>150109</v>
      </c>
      <c r="Q89" s="60">
        <v>5041</v>
      </c>
      <c r="R89" s="2">
        <v>5000</v>
      </c>
      <c r="S89" s="60"/>
    </row>
    <row r="90" spans="1:19" x14ac:dyDescent="0.2">
      <c r="A90" s="1">
        <v>50000249</v>
      </c>
      <c r="B90" s="1">
        <v>958487</v>
      </c>
      <c r="C90" s="1" t="s">
        <v>285</v>
      </c>
      <c r="D90" s="1">
        <v>19433300</v>
      </c>
      <c r="E90" s="3">
        <v>37348</v>
      </c>
      <c r="F90" s="1" t="s">
        <v>286</v>
      </c>
      <c r="G90" s="1">
        <v>7159672</v>
      </c>
      <c r="H90" s="1">
        <v>0</v>
      </c>
      <c r="I90" s="1">
        <v>0</v>
      </c>
      <c r="K90" s="2">
        <v>5000</v>
      </c>
      <c r="L90" s="2">
        <v>0</v>
      </c>
      <c r="M90" s="2">
        <v>0</v>
      </c>
      <c r="N90" s="2">
        <v>5000</v>
      </c>
      <c r="O90" s="75">
        <f>VLOOKUP(Q90,'CODIGOS RENTISTICOS'!$A$2:F1130,2,FALSE)</f>
        <v>825000000</v>
      </c>
      <c r="P90" s="75">
        <f>VLOOKUP(Q90,'CODIGOS RENTISTICOS'!$A$2:G3297,3,FALSE)</f>
        <v>150109</v>
      </c>
      <c r="Q90" s="60">
        <v>121245</v>
      </c>
      <c r="R90" s="2">
        <v>5000</v>
      </c>
      <c r="S90" s="60"/>
    </row>
    <row r="91" spans="1:19" x14ac:dyDescent="0.2">
      <c r="A91" s="1">
        <v>50000249</v>
      </c>
      <c r="B91" s="1">
        <v>841260</v>
      </c>
      <c r="C91" s="1" t="s">
        <v>33</v>
      </c>
      <c r="D91" s="1">
        <v>8000004417</v>
      </c>
      <c r="E91" s="3">
        <v>37348</v>
      </c>
      <c r="F91" s="1" t="s">
        <v>286</v>
      </c>
      <c r="G91" s="1">
        <v>2322422</v>
      </c>
      <c r="H91" s="1">
        <v>0</v>
      </c>
      <c r="I91" s="1">
        <v>0</v>
      </c>
      <c r="K91" s="2">
        <v>7000</v>
      </c>
      <c r="L91" s="2">
        <v>0</v>
      </c>
      <c r="M91" s="2">
        <v>0</v>
      </c>
      <c r="N91" s="2">
        <v>7000</v>
      </c>
      <c r="O91" s="75">
        <f>VLOOKUP(Q91,'CODIGOS RENTISTICOS'!$A$2:F1131,2,FALSE)</f>
        <v>825000000</v>
      </c>
      <c r="P91" s="75">
        <f>VLOOKUP(Q91,'CODIGOS RENTISTICOS'!$A$2:G3298,3,FALSE)</f>
        <v>150109</v>
      </c>
      <c r="Q91" s="60">
        <v>121245</v>
      </c>
      <c r="R91" s="2">
        <v>7000</v>
      </c>
      <c r="S91" s="60"/>
    </row>
    <row r="92" spans="1:19" x14ac:dyDescent="0.2">
      <c r="A92" s="1">
        <v>50000249</v>
      </c>
      <c r="B92" s="1">
        <v>840890</v>
      </c>
      <c r="C92" s="1" t="s">
        <v>47</v>
      </c>
      <c r="D92" s="1">
        <v>13441442</v>
      </c>
      <c r="E92" s="3">
        <v>37348</v>
      </c>
      <c r="F92" s="1" t="s">
        <v>286</v>
      </c>
      <c r="G92" s="1">
        <v>8401651</v>
      </c>
      <c r="H92" s="1">
        <v>0</v>
      </c>
      <c r="I92" s="1">
        <v>0</v>
      </c>
      <c r="K92" s="2">
        <v>309000</v>
      </c>
      <c r="L92" s="2">
        <v>0</v>
      </c>
      <c r="M92" s="2">
        <v>0</v>
      </c>
      <c r="N92" s="2">
        <v>309000</v>
      </c>
      <c r="O92" s="75">
        <f>VLOOKUP(Q92,'CODIGOS RENTISTICOS'!$A$2:F1132,2,FALSE)</f>
        <v>11800000</v>
      </c>
      <c r="P92" s="75">
        <f>VLOOKUP(Q92,'CODIGOS RENTISTICOS'!$A$2:G3299,3,FALSE)</f>
        <v>240101</v>
      </c>
      <c r="Q92" s="60">
        <v>121265</v>
      </c>
      <c r="R92" s="2">
        <v>309000</v>
      </c>
      <c r="S92" s="60"/>
    </row>
    <row r="93" spans="1:19" x14ac:dyDescent="0.2">
      <c r="A93" s="1">
        <v>50000249</v>
      </c>
      <c r="B93" s="1">
        <v>818210</v>
      </c>
      <c r="C93" s="1" t="s">
        <v>419</v>
      </c>
      <c r="D93" s="1">
        <v>72229411</v>
      </c>
      <c r="E93" s="3">
        <v>37348</v>
      </c>
      <c r="F93" s="1" t="s">
        <v>286</v>
      </c>
      <c r="G93" s="1">
        <v>3651841</v>
      </c>
      <c r="H93" s="1">
        <v>0</v>
      </c>
      <c r="I93" s="1">
        <v>0</v>
      </c>
      <c r="K93" s="2">
        <v>7000</v>
      </c>
      <c r="L93" s="2">
        <v>0</v>
      </c>
      <c r="M93" s="2">
        <v>0</v>
      </c>
      <c r="N93" s="2">
        <v>7000</v>
      </c>
      <c r="O93" s="75">
        <f>VLOOKUP(Q93,'CODIGOS RENTISTICOS'!$A$2:F1133,2,FALSE)</f>
        <v>825000000</v>
      </c>
      <c r="P93" s="75">
        <f>VLOOKUP(Q93,'CODIGOS RENTISTICOS'!$A$2:G3300,3,FALSE)</f>
        <v>150109</v>
      </c>
      <c r="Q93" s="60">
        <v>5041</v>
      </c>
      <c r="R93" s="2">
        <v>7000</v>
      </c>
      <c r="S93" s="60"/>
    </row>
    <row r="94" spans="1:19" x14ac:dyDescent="0.2">
      <c r="A94" s="1">
        <v>50000249</v>
      </c>
      <c r="B94" s="1">
        <v>854030</v>
      </c>
      <c r="C94" s="1" t="s">
        <v>297</v>
      </c>
      <c r="D94" s="1">
        <v>72216583</v>
      </c>
      <c r="E94" s="3">
        <v>37348</v>
      </c>
      <c r="F94" s="1" t="s">
        <v>286</v>
      </c>
      <c r="G94" s="1">
        <v>3623777</v>
      </c>
      <c r="H94" s="1">
        <v>0</v>
      </c>
      <c r="I94" s="1">
        <v>0</v>
      </c>
      <c r="K94" s="2">
        <v>7000</v>
      </c>
      <c r="L94" s="2">
        <v>0</v>
      </c>
      <c r="M94" s="2">
        <v>0</v>
      </c>
      <c r="N94" s="2">
        <v>7000</v>
      </c>
      <c r="O94" s="75">
        <f>VLOOKUP(Q94,'CODIGOS RENTISTICOS'!$A$2:F1134,2,FALSE)</f>
        <v>825000000</v>
      </c>
      <c r="P94" s="75">
        <f>VLOOKUP(Q94,'CODIGOS RENTISTICOS'!$A$2:G3301,3,FALSE)</f>
        <v>150109</v>
      </c>
      <c r="Q94" s="60">
        <v>5041</v>
      </c>
      <c r="R94" s="2">
        <v>7000</v>
      </c>
      <c r="S94" s="60"/>
    </row>
    <row r="95" spans="1:19" x14ac:dyDescent="0.2">
      <c r="A95" s="1">
        <v>50000249</v>
      </c>
      <c r="B95" s="1">
        <v>1029977</v>
      </c>
      <c r="C95" s="1" t="s">
        <v>297</v>
      </c>
      <c r="D95" s="1">
        <v>32796587</v>
      </c>
      <c r="E95" s="3">
        <v>37348</v>
      </c>
      <c r="F95" s="1" t="s">
        <v>286</v>
      </c>
      <c r="G95" s="1">
        <v>3528641</v>
      </c>
      <c r="H95" s="1">
        <v>0</v>
      </c>
      <c r="I95" s="1">
        <v>0</v>
      </c>
      <c r="K95" s="2">
        <v>51500</v>
      </c>
      <c r="L95" s="2">
        <v>0</v>
      </c>
      <c r="M95" s="2">
        <v>0</v>
      </c>
      <c r="N95" s="2">
        <v>51500</v>
      </c>
      <c r="O95" s="75">
        <f>VLOOKUP(Q95,'CODIGOS RENTISTICOS'!$A$2:F1135,2,FALSE)</f>
        <v>910300000</v>
      </c>
      <c r="P95" s="75">
        <f>VLOOKUP(Q95,'CODIGOS RENTISTICOS'!$A$2:G3302,3,FALSE)</f>
        <v>130113</v>
      </c>
      <c r="Q95" s="60">
        <v>121205</v>
      </c>
      <c r="R95" s="2">
        <v>51500</v>
      </c>
      <c r="S95" s="60"/>
    </row>
    <row r="96" spans="1:19" x14ac:dyDescent="0.2">
      <c r="A96" s="1">
        <v>50000249</v>
      </c>
      <c r="B96" s="1">
        <v>1683308</v>
      </c>
      <c r="C96" s="1" t="s">
        <v>297</v>
      </c>
      <c r="D96" s="1">
        <v>72192786</v>
      </c>
      <c r="E96" s="3">
        <v>37348</v>
      </c>
      <c r="F96" s="1" t="s">
        <v>286</v>
      </c>
      <c r="G96" s="1">
        <v>5622824</v>
      </c>
      <c r="H96" s="1">
        <v>0</v>
      </c>
      <c r="I96" s="1">
        <v>0</v>
      </c>
      <c r="K96" s="2">
        <v>7000</v>
      </c>
      <c r="L96" s="2">
        <v>0</v>
      </c>
      <c r="M96" s="2">
        <v>0</v>
      </c>
      <c r="N96" s="2">
        <v>7000</v>
      </c>
      <c r="O96" s="75">
        <f>VLOOKUP(Q96,'CODIGOS RENTISTICOS'!$A$2:F1136,2,FALSE)</f>
        <v>825000000</v>
      </c>
      <c r="P96" s="75">
        <f>VLOOKUP(Q96,'CODIGOS RENTISTICOS'!$A$2:G3303,3,FALSE)</f>
        <v>150109</v>
      </c>
      <c r="Q96" s="60">
        <v>5041</v>
      </c>
      <c r="R96" s="2">
        <v>7000</v>
      </c>
      <c r="S96" s="60"/>
    </row>
    <row r="97" spans="1:19" x14ac:dyDescent="0.2">
      <c r="A97" s="1">
        <v>50000249</v>
      </c>
      <c r="B97" s="1">
        <v>986526</v>
      </c>
      <c r="C97" s="1" t="s">
        <v>289</v>
      </c>
      <c r="D97" s="1">
        <v>8440000485</v>
      </c>
      <c r="E97" s="3">
        <v>37348</v>
      </c>
      <c r="F97" s="1" t="s">
        <v>286</v>
      </c>
      <c r="G97" s="1">
        <v>6347317</v>
      </c>
      <c r="H97" s="1">
        <v>0</v>
      </c>
      <c r="I97" s="1">
        <v>1</v>
      </c>
      <c r="K97" s="2">
        <v>0</v>
      </c>
      <c r="L97" s="2">
        <v>0</v>
      </c>
      <c r="M97" s="2">
        <v>1057579</v>
      </c>
      <c r="N97" s="2">
        <v>1057579</v>
      </c>
      <c r="O97" s="75">
        <f>VLOOKUP(Q97,'CODIGOS RENTISTICOS'!$A$2:F1137,2,FALSE)</f>
        <v>96200000</v>
      </c>
      <c r="P97" s="75">
        <f>VLOOKUP(Q97,'CODIGOS RENTISTICOS'!$A$2:G3304,3,FALSE)</f>
        <v>350101</v>
      </c>
      <c r="Q97" s="60">
        <v>121203</v>
      </c>
      <c r="R97" s="2">
        <v>1057579</v>
      </c>
      <c r="S97" s="60"/>
    </row>
    <row r="98" spans="1:19" x14ac:dyDescent="0.2">
      <c r="A98" s="1">
        <v>50000249</v>
      </c>
      <c r="B98" s="1">
        <v>986527</v>
      </c>
      <c r="C98" s="1" t="s">
        <v>289</v>
      </c>
      <c r="D98" s="1">
        <v>8440000485</v>
      </c>
      <c r="E98" s="3">
        <v>37348</v>
      </c>
      <c r="F98" s="1" t="s">
        <v>286</v>
      </c>
      <c r="G98" s="1">
        <v>6347317</v>
      </c>
      <c r="H98" s="1">
        <v>0</v>
      </c>
      <c r="I98" s="1">
        <v>1</v>
      </c>
      <c r="K98" s="2">
        <v>0</v>
      </c>
      <c r="L98" s="2">
        <v>7742083</v>
      </c>
      <c r="M98" s="2">
        <v>0</v>
      </c>
      <c r="N98" s="2">
        <v>7742083</v>
      </c>
      <c r="O98" s="75">
        <f>VLOOKUP(Q98,'CODIGOS RENTISTICOS'!$A$2:F1138,2,FALSE)</f>
        <v>96200000</v>
      </c>
      <c r="P98" s="75">
        <f>VLOOKUP(Q98,'CODIGOS RENTISTICOS'!$A$2:G3305,3,FALSE)</f>
        <v>350101</v>
      </c>
      <c r="Q98" s="60">
        <v>121203</v>
      </c>
      <c r="R98" s="2">
        <v>7742083</v>
      </c>
      <c r="S98" s="60"/>
    </row>
    <row r="99" spans="1:19" x14ac:dyDescent="0.2">
      <c r="A99" s="1">
        <v>50000249</v>
      </c>
      <c r="B99" s="1">
        <v>986612</v>
      </c>
      <c r="C99" s="1" t="s">
        <v>289</v>
      </c>
      <c r="D99" s="1">
        <v>9656752</v>
      </c>
      <c r="E99" s="3">
        <v>37348</v>
      </c>
      <c r="F99" s="1" t="s">
        <v>286</v>
      </c>
      <c r="G99" s="1">
        <v>6357764</v>
      </c>
      <c r="H99" s="1">
        <v>0</v>
      </c>
      <c r="I99" s="1">
        <v>0</v>
      </c>
      <c r="K99" s="2">
        <v>5000</v>
      </c>
      <c r="L99" s="2">
        <v>0</v>
      </c>
      <c r="M99" s="2">
        <v>0</v>
      </c>
      <c r="N99" s="2">
        <v>5000</v>
      </c>
      <c r="O99" s="75">
        <f>VLOOKUP(Q99,'CODIGOS RENTISTICOS'!$A$2:F1139,2,FALSE)</f>
        <v>13400000</v>
      </c>
      <c r="P99" s="75">
        <f>VLOOKUP(Q99,'CODIGOS RENTISTICOS'!$A$2:G3306,3,FALSE)</f>
        <v>131300</v>
      </c>
      <c r="Q99" s="60">
        <v>6006</v>
      </c>
      <c r="R99" s="2">
        <v>5000</v>
      </c>
      <c r="S99" s="60"/>
    </row>
    <row r="100" spans="1:19" x14ac:dyDescent="0.2">
      <c r="A100" s="1">
        <v>50000249</v>
      </c>
      <c r="B100" s="1">
        <v>491170</v>
      </c>
      <c r="C100" s="1" t="s">
        <v>39</v>
      </c>
      <c r="D100" s="1">
        <v>12098542</v>
      </c>
      <c r="E100" s="3">
        <v>37348</v>
      </c>
      <c r="F100" s="1" t="s">
        <v>286</v>
      </c>
      <c r="G100" s="1">
        <v>7218137</v>
      </c>
      <c r="H100" s="1">
        <v>0</v>
      </c>
      <c r="I100" s="1">
        <v>0</v>
      </c>
      <c r="K100" s="2">
        <v>47000</v>
      </c>
      <c r="L100" s="2">
        <v>0</v>
      </c>
      <c r="M100" s="2">
        <v>0</v>
      </c>
      <c r="N100" s="2">
        <v>47000</v>
      </c>
      <c r="O100" s="75">
        <f>VLOOKUP(Q100,'CODIGOS RENTISTICOS'!$A$2:F1140,2,FALSE)</f>
        <v>10900000</v>
      </c>
      <c r="P100" s="75">
        <f>VLOOKUP(Q100,'CODIGOS RENTISTICOS'!$A$2:G3307,3,FALSE)</f>
        <v>170101</v>
      </c>
      <c r="Q100" s="60">
        <v>121255</v>
      </c>
      <c r="R100" s="2">
        <v>47000</v>
      </c>
      <c r="S100" s="60"/>
    </row>
    <row r="101" spans="1:19" x14ac:dyDescent="0.2">
      <c r="A101" s="1">
        <v>50000249</v>
      </c>
      <c r="B101" s="1">
        <v>979340</v>
      </c>
      <c r="C101" s="1" t="s">
        <v>40</v>
      </c>
      <c r="D101" s="1">
        <v>13461248</v>
      </c>
      <c r="E101" s="3">
        <v>37348</v>
      </c>
      <c r="F101" s="1" t="s">
        <v>286</v>
      </c>
      <c r="G101" s="1">
        <v>5872690</v>
      </c>
      <c r="H101" s="1">
        <v>0</v>
      </c>
      <c r="I101" s="1">
        <v>0</v>
      </c>
      <c r="K101" s="2">
        <v>50424</v>
      </c>
      <c r="L101" s="2">
        <v>0</v>
      </c>
      <c r="M101" s="2">
        <v>0</v>
      </c>
      <c r="N101" s="2">
        <v>50424</v>
      </c>
      <c r="O101" s="75">
        <f>VLOOKUP(Q101,'CODIGOS RENTISTICOS'!$A$2:F1141,2,FALSE)</f>
        <v>910500000</v>
      </c>
      <c r="P101" s="75">
        <f>VLOOKUP(Q101,'CODIGOS RENTISTICOS'!$A$2:G3308,3,FALSE)</f>
        <v>360107</v>
      </c>
      <c r="Q101" s="60">
        <v>6003</v>
      </c>
      <c r="R101" s="2">
        <v>50424</v>
      </c>
      <c r="S101" s="60"/>
    </row>
    <row r="102" spans="1:19" x14ac:dyDescent="0.2">
      <c r="A102" s="1">
        <v>50000249</v>
      </c>
      <c r="B102" s="1">
        <v>763907</v>
      </c>
      <c r="C102" s="1" t="s">
        <v>126</v>
      </c>
      <c r="D102" s="1">
        <v>8040009611</v>
      </c>
      <c r="E102" s="3">
        <v>37348</v>
      </c>
      <c r="F102" s="1" t="s">
        <v>286</v>
      </c>
      <c r="G102" s="1">
        <v>6348484</v>
      </c>
      <c r="H102" s="1">
        <v>0</v>
      </c>
      <c r="I102" s="1">
        <v>0</v>
      </c>
      <c r="K102" s="2">
        <v>423443</v>
      </c>
      <c r="L102" s="2">
        <v>0</v>
      </c>
      <c r="M102" s="2">
        <v>0</v>
      </c>
      <c r="N102" s="2">
        <v>423443</v>
      </c>
      <c r="O102" s="75">
        <f>VLOOKUP(Q102,'CODIGOS RENTISTICOS'!$A$2:F1142,2,FALSE)</f>
        <v>825000000</v>
      </c>
      <c r="P102" s="75">
        <f>VLOOKUP(Q102,'CODIGOS RENTISTICOS'!$A$2:G3309,3,FALSE)</f>
        <v>150109</v>
      </c>
      <c r="Q102" s="60">
        <v>121245</v>
      </c>
      <c r="R102" s="2">
        <v>423443</v>
      </c>
      <c r="S102" s="60"/>
    </row>
    <row r="103" spans="1:19" x14ac:dyDescent="0.2">
      <c r="A103" s="1">
        <v>50000249</v>
      </c>
      <c r="B103" s="1">
        <v>764005</v>
      </c>
      <c r="C103" s="1" t="s">
        <v>126</v>
      </c>
      <c r="D103" s="1">
        <v>91204106</v>
      </c>
      <c r="E103" s="3">
        <v>37348</v>
      </c>
      <c r="F103" s="1" t="s">
        <v>286</v>
      </c>
      <c r="G103" s="1">
        <v>6818130</v>
      </c>
      <c r="H103" s="1">
        <v>0</v>
      </c>
      <c r="I103" s="1">
        <v>0</v>
      </c>
      <c r="K103" s="2">
        <v>5000</v>
      </c>
      <c r="L103" s="2">
        <v>0</v>
      </c>
      <c r="M103" s="2">
        <v>0</v>
      </c>
      <c r="N103" s="2">
        <v>5000</v>
      </c>
      <c r="O103" s="75">
        <f>VLOOKUP(Q103,'CODIGOS RENTISTICOS'!$A$2:F1143,2,FALSE)</f>
        <v>825000000</v>
      </c>
      <c r="P103" s="75">
        <f>VLOOKUP(Q103,'CODIGOS RENTISTICOS'!$A$2:G3310,3,FALSE)</f>
        <v>150109</v>
      </c>
      <c r="Q103" s="60">
        <v>121245</v>
      </c>
      <c r="R103" s="2">
        <v>5000</v>
      </c>
      <c r="S103" s="60"/>
    </row>
    <row r="104" spans="1:19" x14ac:dyDescent="0.2">
      <c r="A104" s="1">
        <v>50000249</v>
      </c>
      <c r="B104" s="1">
        <v>764007</v>
      </c>
      <c r="C104" s="1" t="s">
        <v>126</v>
      </c>
      <c r="D104" s="1">
        <v>91151536</v>
      </c>
      <c r="E104" s="3">
        <v>37348</v>
      </c>
      <c r="F104" s="1" t="s">
        <v>286</v>
      </c>
      <c r="G104" s="1">
        <v>6366234</v>
      </c>
      <c r="H104" s="1">
        <v>0</v>
      </c>
      <c r="I104" s="1">
        <v>0</v>
      </c>
      <c r="K104" s="2">
        <v>5000</v>
      </c>
      <c r="L104" s="2">
        <v>0</v>
      </c>
      <c r="M104" s="2">
        <v>0</v>
      </c>
      <c r="N104" s="2">
        <v>5000</v>
      </c>
      <c r="O104" s="75">
        <f>VLOOKUP(Q104,'CODIGOS RENTISTICOS'!$A$2:F1144,2,FALSE)</f>
        <v>825000000</v>
      </c>
      <c r="P104" s="75">
        <f>VLOOKUP(Q104,'CODIGOS RENTISTICOS'!$A$2:G3311,3,FALSE)</f>
        <v>150109</v>
      </c>
      <c r="Q104" s="60">
        <v>121245</v>
      </c>
      <c r="R104" s="2">
        <v>5000</v>
      </c>
      <c r="S104" s="60"/>
    </row>
    <row r="105" spans="1:19" x14ac:dyDescent="0.2">
      <c r="A105" s="1">
        <v>50000249</v>
      </c>
      <c r="B105" s="1">
        <v>764008</v>
      </c>
      <c r="C105" s="1" t="s">
        <v>126</v>
      </c>
      <c r="D105" s="1">
        <v>91433768</v>
      </c>
      <c r="E105" s="3">
        <v>37348</v>
      </c>
      <c r="F105" s="1" t="s">
        <v>286</v>
      </c>
      <c r="G105" s="1">
        <v>6797385</v>
      </c>
      <c r="H105" s="1">
        <v>0</v>
      </c>
      <c r="I105" s="1">
        <v>0</v>
      </c>
      <c r="K105" s="2">
        <v>5000</v>
      </c>
      <c r="L105" s="2">
        <v>0</v>
      </c>
      <c r="M105" s="2">
        <v>0</v>
      </c>
      <c r="N105" s="2">
        <v>5000</v>
      </c>
      <c r="O105" s="75">
        <f>VLOOKUP(Q105,'CODIGOS RENTISTICOS'!$A$2:F1145,2,FALSE)</f>
        <v>825000000</v>
      </c>
      <c r="P105" s="75">
        <f>VLOOKUP(Q105,'CODIGOS RENTISTICOS'!$A$2:G3312,3,FALSE)</f>
        <v>150109</v>
      </c>
      <c r="Q105" s="60">
        <v>121245</v>
      </c>
      <c r="R105" s="2">
        <v>5000</v>
      </c>
      <c r="S105" s="60"/>
    </row>
    <row r="106" spans="1:19" x14ac:dyDescent="0.2">
      <c r="A106" s="1">
        <v>50000249</v>
      </c>
      <c r="B106" s="1">
        <v>764009</v>
      </c>
      <c r="C106" s="1" t="s">
        <v>126</v>
      </c>
      <c r="D106" s="1">
        <v>91429724</v>
      </c>
      <c r="E106" s="3">
        <v>37348</v>
      </c>
      <c r="F106" s="1" t="s">
        <v>286</v>
      </c>
      <c r="G106" s="1">
        <v>6463975</v>
      </c>
      <c r="H106" s="1">
        <v>0</v>
      </c>
      <c r="I106" s="1">
        <v>0</v>
      </c>
      <c r="K106" s="2">
        <v>5000</v>
      </c>
      <c r="L106" s="2">
        <v>0</v>
      </c>
      <c r="M106" s="2">
        <v>0</v>
      </c>
      <c r="N106" s="2">
        <v>5000</v>
      </c>
      <c r="O106" s="75">
        <f>VLOOKUP(Q106,'CODIGOS RENTISTICOS'!$A$2:F1146,2,FALSE)</f>
        <v>825000000</v>
      </c>
      <c r="P106" s="75">
        <f>VLOOKUP(Q106,'CODIGOS RENTISTICOS'!$A$2:G3313,3,FALSE)</f>
        <v>150109</v>
      </c>
      <c r="Q106" s="60">
        <v>121245</v>
      </c>
      <c r="R106" s="2">
        <v>5000</v>
      </c>
      <c r="S106" s="60"/>
    </row>
    <row r="107" spans="1:19" x14ac:dyDescent="0.2">
      <c r="A107" s="1">
        <v>50000249</v>
      </c>
      <c r="B107" s="1">
        <v>764015</v>
      </c>
      <c r="C107" s="1" t="s">
        <v>126</v>
      </c>
      <c r="D107" s="1">
        <v>5759073</v>
      </c>
      <c r="E107" s="3">
        <v>37348</v>
      </c>
      <c r="F107" s="1" t="s">
        <v>286</v>
      </c>
      <c r="G107" s="1">
        <v>6773548</v>
      </c>
      <c r="H107" s="1">
        <v>0</v>
      </c>
      <c r="I107" s="1">
        <v>0</v>
      </c>
      <c r="K107" s="2">
        <v>5000</v>
      </c>
      <c r="L107" s="2">
        <v>0</v>
      </c>
      <c r="M107" s="2">
        <v>0</v>
      </c>
      <c r="N107" s="2">
        <v>5000</v>
      </c>
      <c r="O107" s="75">
        <f>VLOOKUP(Q107,'CODIGOS RENTISTICOS'!$A$2:F1147,2,FALSE)</f>
        <v>825000000</v>
      </c>
      <c r="P107" s="75">
        <f>VLOOKUP(Q107,'CODIGOS RENTISTICOS'!$A$2:G3314,3,FALSE)</f>
        <v>150109</v>
      </c>
      <c r="Q107" s="60">
        <v>121245</v>
      </c>
      <c r="R107" s="2">
        <v>5000</v>
      </c>
      <c r="S107" s="60"/>
    </row>
    <row r="108" spans="1:19" x14ac:dyDescent="0.2">
      <c r="A108" s="1">
        <v>50000249</v>
      </c>
      <c r="B108" s="1">
        <v>764016</v>
      </c>
      <c r="C108" s="1" t="s">
        <v>126</v>
      </c>
      <c r="D108" s="1">
        <v>91154732</v>
      </c>
      <c r="E108" s="3">
        <v>37348</v>
      </c>
      <c r="F108" s="1" t="s">
        <v>286</v>
      </c>
      <c r="G108" s="1">
        <v>6800700</v>
      </c>
      <c r="H108" s="1">
        <v>0</v>
      </c>
      <c r="I108" s="1">
        <v>0</v>
      </c>
      <c r="K108" s="2">
        <v>5000</v>
      </c>
      <c r="L108" s="2">
        <v>0</v>
      </c>
      <c r="M108" s="2">
        <v>0</v>
      </c>
      <c r="N108" s="2">
        <v>5000</v>
      </c>
      <c r="O108" s="75">
        <f>VLOOKUP(Q108,'CODIGOS RENTISTICOS'!$A$2:F1148,2,FALSE)</f>
        <v>825000000</v>
      </c>
      <c r="P108" s="75">
        <f>VLOOKUP(Q108,'CODIGOS RENTISTICOS'!$A$2:G3315,3,FALSE)</f>
        <v>150109</v>
      </c>
      <c r="Q108" s="60">
        <v>121245</v>
      </c>
      <c r="R108" s="2">
        <v>5000</v>
      </c>
      <c r="S108" s="60"/>
    </row>
    <row r="109" spans="1:19" x14ac:dyDescent="0.2">
      <c r="A109" s="1">
        <v>50000249</v>
      </c>
      <c r="B109" s="1">
        <v>764017</v>
      </c>
      <c r="C109" s="1" t="s">
        <v>126</v>
      </c>
      <c r="D109" s="1">
        <v>88288307</v>
      </c>
      <c r="E109" s="3">
        <v>37348</v>
      </c>
      <c r="F109" s="1" t="s">
        <v>286</v>
      </c>
      <c r="G109" s="1">
        <v>6800700</v>
      </c>
      <c r="H109" s="1">
        <v>0</v>
      </c>
      <c r="I109" s="1">
        <v>0</v>
      </c>
      <c r="K109" s="2">
        <v>5000</v>
      </c>
      <c r="L109" s="2">
        <v>0</v>
      </c>
      <c r="M109" s="2">
        <v>0</v>
      </c>
      <c r="N109" s="2">
        <v>5000</v>
      </c>
      <c r="O109" s="75">
        <f>VLOOKUP(Q109,'CODIGOS RENTISTICOS'!$A$2:F1149,2,FALSE)</f>
        <v>825000000</v>
      </c>
      <c r="P109" s="75">
        <f>VLOOKUP(Q109,'CODIGOS RENTISTICOS'!$A$2:G3316,3,FALSE)</f>
        <v>150109</v>
      </c>
      <c r="Q109" s="60">
        <v>121245</v>
      </c>
      <c r="R109" s="2">
        <v>5000</v>
      </c>
      <c r="S109" s="60"/>
    </row>
    <row r="110" spans="1:19" x14ac:dyDescent="0.2">
      <c r="A110" s="1">
        <v>50000249</v>
      </c>
      <c r="B110" s="1">
        <v>764018</v>
      </c>
      <c r="C110" s="1" t="s">
        <v>126</v>
      </c>
      <c r="D110" s="1">
        <v>13811866</v>
      </c>
      <c r="E110" s="3">
        <v>37348</v>
      </c>
      <c r="F110" s="1" t="s">
        <v>286</v>
      </c>
      <c r="G110" s="1">
        <v>6800700</v>
      </c>
      <c r="H110" s="1">
        <v>0</v>
      </c>
      <c r="I110" s="1">
        <v>0</v>
      </c>
      <c r="K110" s="2">
        <v>5000</v>
      </c>
      <c r="L110" s="2">
        <v>0</v>
      </c>
      <c r="M110" s="2">
        <v>0</v>
      </c>
      <c r="N110" s="2">
        <v>5000</v>
      </c>
      <c r="O110" s="75">
        <f>VLOOKUP(Q110,'CODIGOS RENTISTICOS'!$A$2:F1150,2,FALSE)</f>
        <v>825000000</v>
      </c>
      <c r="P110" s="75">
        <f>VLOOKUP(Q110,'CODIGOS RENTISTICOS'!$A$2:G3317,3,FALSE)</f>
        <v>150109</v>
      </c>
      <c r="Q110" s="60">
        <v>121245</v>
      </c>
      <c r="R110" s="2">
        <v>5000</v>
      </c>
      <c r="S110" s="60"/>
    </row>
    <row r="111" spans="1:19" x14ac:dyDescent="0.2">
      <c r="A111" s="1">
        <v>50000249</v>
      </c>
      <c r="B111" s="1">
        <v>764019</v>
      </c>
      <c r="C111" s="1" t="s">
        <v>126</v>
      </c>
      <c r="D111" s="1">
        <v>91211315</v>
      </c>
      <c r="E111" s="3">
        <v>37348</v>
      </c>
      <c r="F111" s="1" t="s">
        <v>286</v>
      </c>
      <c r="G111" s="1">
        <v>6800700</v>
      </c>
      <c r="H111" s="1">
        <v>0</v>
      </c>
      <c r="I111" s="1">
        <v>0</v>
      </c>
      <c r="K111" s="2">
        <v>5000</v>
      </c>
      <c r="L111" s="2">
        <v>0</v>
      </c>
      <c r="M111" s="2">
        <v>0</v>
      </c>
      <c r="N111" s="2">
        <v>5000</v>
      </c>
      <c r="O111" s="75">
        <f>VLOOKUP(Q111,'CODIGOS RENTISTICOS'!$A$2:F1151,2,FALSE)</f>
        <v>825000000</v>
      </c>
      <c r="P111" s="75">
        <f>VLOOKUP(Q111,'CODIGOS RENTISTICOS'!$A$2:G3318,3,FALSE)</f>
        <v>150109</v>
      </c>
      <c r="Q111" s="60">
        <v>121245</v>
      </c>
      <c r="R111" s="2">
        <v>5000</v>
      </c>
      <c r="S111" s="60"/>
    </row>
    <row r="112" spans="1:19" x14ac:dyDescent="0.2">
      <c r="A112" s="1">
        <v>50000249</v>
      </c>
      <c r="B112" s="1">
        <v>764020</v>
      </c>
      <c r="C112" s="1" t="s">
        <v>126</v>
      </c>
      <c r="D112" s="1">
        <v>91229681</v>
      </c>
      <c r="E112" s="3">
        <v>37348</v>
      </c>
      <c r="F112" s="1" t="s">
        <v>286</v>
      </c>
      <c r="G112" s="1">
        <v>6800700</v>
      </c>
      <c r="H112" s="1">
        <v>0</v>
      </c>
      <c r="I112" s="1">
        <v>0</v>
      </c>
      <c r="K112" s="2">
        <v>5000</v>
      </c>
      <c r="L112" s="2">
        <v>0</v>
      </c>
      <c r="M112" s="2">
        <v>0</v>
      </c>
      <c r="N112" s="2">
        <v>5000</v>
      </c>
      <c r="O112" s="75">
        <f>VLOOKUP(Q112,'CODIGOS RENTISTICOS'!$A$2:F1152,2,FALSE)</f>
        <v>825000000</v>
      </c>
      <c r="P112" s="75">
        <f>VLOOKUP(Q112,'CODIGOS RENTISTICOS'!$A$2:G3319,3,FALSE)</f>
        <v>150109</v>
      </c>
      <c r="Q112" s="60">
        <v>121245</v>
      </c>
      <c r="R112" s="2">
        <v>5000</v>
      </c>
      <c r="S112" s="60"/>
    </row>
    <row r="113" spans="1:19" x14ac:dyDescent="0.2">
      <c r="A113" s="1">
        <v>50000249</v>
      </c>
      <c r="B113" s="1">
        <v>764031</v>
      </c>
      <c r="C113" s="1" t="s">
        <v>126</v>
      </c>
      <c r="D113" s="1">
        <v>79458538</v>
      </c>
      <c r="E113" s="3">
        <v>37348</v>
      </c>
      <c r="F113" s="1" t="s">
        <v>286</v>
      </c>
      <c r="G113" s="1">
        <v>6405811</v>
      </c>
      <c r="H113" s="1">
        <v>0</v>
      </c>
      <c r="I113" s="1">
        <v>0</v>
      </c>
      <c r="K113" s="2">
        <v>5000</v>
      </c>
      <c r="L113" s="2">
        <v>0</v>
      </c>
      <c r="M113" s="2">
        <v>0</v>
      </c>
      <c r="N113" s="2">
        <v>5000</v>
      </c>
      <c r="O113" s="75">
        <f>VLOOKUP(Q113,'CODIGOS RENTISTICOS'!$A$2:F1153,2,FALSE)</f>
        <v>825000000</v>
      </c>
      <c r="P113" s="75">
        <f>VLOOKUP(Q113,'CODIGOS RENTISTICOS'!$A$2:G3320,3,FALSE)</f>
        <v>150109</v>
      </c>
      <c r="Q113" s="60">
        <v>121245</v>
      </c>
      <c r="R113" s="2">
        <v>5000</v>
      </c>
      <c r="S113" s="60"/>
    </row>
    <row r="114" spans="1:19" x14ac:dyDescent="0.2">
      <c r="A114" s="1">
        <v>50000249</v>
      </c>
      <c r="B114" s="1">
        <v>47647</v>
      </c>
      <c r="C114" s="1" t="s">
        <v>126</v>
      </c>
      <c r="D114" s="1">
        <v>5626197</v>
      </c>
      <c r="E114" s="3">
        <v>37348</v>
      </c>
      <c r="F114" s="1" t="s">
        <v>286</v>
      </c>
      <c r="G114" s="1">
        <v>6434924</v>
      </c>
      <c r="H114" s="1">
        <v>0</v>
      </c>
      <c r="I114" s="1">
        <v>0</v>
      </c>
      <c r="K114" s="2">
        <v>5000</v>
      </c>
      <c r="L114" s="2">
        <v>0</v>
      </c>
      <c r="M114" s="2">
        <v>0</v>
      </c>
      <c r="N114" s="2">
        <v>5000</v>
      </c>
      <c r="O114" s="75">
        <f>VLOOKUP(Q114,'CODIGOS RENTISTICOS'!$A$2:F1154,2,FALSE)</f>
        <v>825000000</v>
      </c>
      <c r="P114" s="75">
        <f>VLOOKUP(Q114,'CODIGOS RENTISTICOS'!$A$2:G3321,3,FALSE)</f>
        <v>150109</v>
      </c>
      <c r="Q114" s="60">
        <v>5041</v>
      </c>
      <c r="R114" s="2">
        <v>5000</v>
      </c>
      <c r="S114" s="60"/>
    </row>
    <row r="115" spans="1:19" x14ac:dyDescent="0.2">
      <c r="A115" s="1">
        <v>50000249</v>
      </c>
      <c r="B115" s="1">
        <v>47648</v>
      </c>
      <c r="C115" s="1" t="s">
        <v>126</v>
      </c>
      <c r="D115" s="1">
        <v>91252508</v>
      </c>
      <c r="E115" s="3">
        <v>37348</v>
      </c>
      <c r="F115" s="1" t="s">
        <v>286</v>
      </c>
      <c r="G115" s="1">
        <v>6434924</v>
      </c>
      <c r="H115" s="1">
        <v>0</v>
      </c>
      <c r="I115" s="1">
        <v>0</v>
      </c>
      <c r="K115" s="2">
        <v>7000</v>
      </c>
      <c r="L115" s="2">
        <v>0</v>
      </c>
      <c r="M115" s="2">
        <v>0</v>
      </c>
      <c r="N115" s="2">
        <v>7000</v>
      </c>
      <c r="O115" s="75">
        <f>VLOOKUP(Q115,'CODIGOS RENTISTICOS'!$A$2:F1155,2,FALSE)</f>
        <v>825000000</v>
      </c>
      <c r="P115" s="75">
        <f>VLOOKUP(Q115,'CODIGOS RENTISTICOS'!$A$2:G3322,3,FALSE)</f>
        <v>150109</v>
      </c>
      <c r="Q115" s="60">
        <v>5041</v>
      </c>
      <c r="R115" s="2">
        <v>7000</v>
      </c>
      <c r="S115" s="60"/>
    </row>
    <row r="116" spans="1:19" x14ac:dyDescent="0.2">
      <c r="A116" s="1">
        <v>50000249</v>
      </c>
      <c r="B116" s="1">
        <v>47649</v>
      </c>
      <c r="C116" s="1" t="s">
        <v>126</v>
      </c>
      <c r="D116" s="1">
        <v>13747443</v>
      </c>
      <c r="E116" s="3">
        <v>37348</v>
      </c>
      <c r="F116" s="1" t="s">
        <v>286</v>
      </c>
      <c r="G116" s="1">
        <v>6434924</v>
      </c>
      <c r="H116" s="1">
        <v>0</v>
      </c>
      <c r="I116" s="1">
        <v>0</v>
      </c>
      <c r="K116" s="2">
        <v>7000</v>
      </c>
      <c r="L116" s="2">
        <v>0</v>
      </c>
      <c r="M116" s="2">
        <v>0</v>
      </c>
      <c r="N116" s="2">
        <v>7000</v>
      </c>
      <c r="O116" s="75">
        <f>VLOOKUP(Q116,'CODIGOS RENTISTICOS'!$A$2:F1156,2,FALSE)</f>
        <v>825000000</v>
      </c>
      <c r="P116" s="75">
        <f>VLOOKUP(Q116,'CODIGOS RENTISTICOS'!$A$2:G3323,3,FALSE)</f>
        <v>150109</v>
      </c>
      <c r="Q116" s="60">
        <v>5041</v>
      </c>
      <c r="R116" s="2">
        <v>7000</v>
      </c>
      <c r="S116" s="60"/>
    </row>
    <row r="117" spans="1:19" x14ac:dyDescent="0.2">
      <c r="A117" s="1">
        <v>50000249</v>
      </c>
      <c r="B117" s="1">
        <v>47650</v>
      </c>
      <c r="C117" s="1" t="s">
        <v>126</v>
      </c>
      <c r="D117" s="1">
        <v>91245267</v>
      </c>
      <c r="E117" s="3">
        <v>37348</v>
      </c>
      <c r="F117" s="1" t="s">
        <v>286</v>
      </c>
      <c r="G117" s="1">
        <v>6434924</v>
      </c>
      <c r="H117" s="1">
        <v>0</v>
      </c>
      <c r="I117" s="1">
        <v>0</v>
      </c>
      <c r="K117" s="2">
        <v>5000</v>
      </c>
      <c r="L117" s="2">
        <v>0</v>
      </c>
      <c r="M117" s="2">
        <v>0</v>
      </c>
      <c r="N117" s="2">
        <v>5000</v>
      </c>
      <c r="O117" s="75">
        <f>VLOOKUP(Q117,'CODIGOS RENTISTICOS'!$A$2:F1157,2,FALSE)</f>
        <v>825000000</v>
      </c>
      <c r="P117" s="75">
        <f>VLOOKUP(Q117,'CODIGOS RENTISTICOS'!$A$2:G3324,3,FALSE)</f>
        <v>150109</v>
      </c>
      <c r="Q117" s="60">
        <v>5041</v>
      </c>
      <c r="R117" s="2">
        <v>5000</v>
      </c>
      <c r="S117" s="60"/>
    </row>
    <row r="118" spans="1:19" x14ac:dyDescent="0.2">
      <c r="A118" s="1">
        <v>50000249</v>
      </c>
      <c r="B118" s="1">
        <v>47739</v>
      </c>
      <c r="C118" s="1" t="s">
        <v>126</v>
      </c>
      <c r="D118" s="1">
        <v>91252552</v>
      </c>
      <c r="E118" s="3">
        <v>37348</v>
      </c>
      <c r="F118" s="1" t="s">
        <v>286</v>
      </c>
      <c r="G118" s="1">
        <v>6434924</v>
      </c>
      <c r="H118" s="1">
        <v>0</v>
      </c>
      <c r="I118" s="1">
        <v>0</v>
      </c>
      <c r="K118" s="2">
        <v>7000</v>
      </c>
      <c r="L118" s="2">
        <v>0</v>
      </c>
      <c r="M118" s="2">
        <v>0</v>
      </c>
      <c r="N118" s="2">
        <v>7000</v>
      </c>
      <c r="O118" s="75">
        <f>VLOOKUP(Q118,'CODIGOS RENTISTICOS'!$A$2:F1158,2,FALSE)</f>
        <v>825000000</v>
      </c>
      <c r="P118" s="75">
        <f>VLOOKUP(Q118,'CODIGOS RENTISTICOS'!$A$2:G3325,3,FALSE)</f>
        <v>150109</v>
      </c>
      <c r="Q118" s="60">
        <v>5041</v>
      </c>
      <c r="R118" s="2">
        <v>7000</v>
      </c>
      <c r="S118" s="60"/>
    </row>
    <row r="119" spans="1:19" x14ac:dyDescent="0.2">
      <c r="A119" s="1">
        <v>50000249</v>
      </c>
      <c r="B119" s="1">
        <v>47740</v>
      </c>
      <c r="C119" s="1" t="s">
        <v>126</v>
      </c>
      <c r="D119" s="1">
        <v>13337952</v>
      </c>
      <c r="E119" s="3">
        <v>37348</v>
      </c>
      <c r="F119" s="1" t="s">
        <v>286</v>
      </c>
      <c r="G119" s="1">
        <v>6434924</v>
      </c>
      <c r="H119" s="1">
        <v>0</v>
      </c>
      <c r="I119" s="1">
        <v>0</v>
      </c>
      <c r="K119" s="2">
        <v>7000</v>
      </c>
      <c r="L119" s="2">
        <v>0</v>
      </c>
      <c r="M119" s="2">
        <v>0</v>
      </c>
      <c r="N119" s="2">
        <v>7000</v>
      </c>
      <c r="O119" s="75">
        <f>VLOOKUP(Q119,'CODIGOS RENTISTICOS'!$A$2:F1159,2,FALSE)</f>
        <v>825000000</v>
      </c>
      <c r="P119" s="75">
        <f>VLOOKUP(Q119,'CODIGOS RENTISTICOS'!$A$2:G3326,3,FALSE)</f>
        <v>150109</v>
      </c>
      <c r="Q119" s="60">
        <v>5041</v>
      </c>
      <c r="R119" s="2">
        <v>7000</v>
      </c>
      <c r="S119" s="60"/>
    </row>
    <row r="120" spans="1:19" x14ac:dyDescent="0.2">
      <c r="A120" s="1">
        <v>50000249</v>
      </c>
      <c r="B120" s="1">
        <v>695199</v>
      </c>
      <c r="C120" s="1" t="s">
        <v>115</v>
      </c>
      <c r="D120" s="1">
        <v>8001881061</v>
      </c>
      <c r="E120" s="3">
        <v>37348</v>
      </c>
      <c r="F120" s="1" t="s">
        <v>286</v>
      </c>
      <c r="G120" s="1">
        <v>2636951</v>
      </c>
      <c r="H120" s="1">
        <v>0</v>
      </c>
      <c r="I120" s="1">
        <v>0</v>
      </c>
      <c r="K120" s="2">
        <v>7000</v>
      </c>
      <c r="L120" s="2">
        <v>0</v>
      </c>
      <c r="M120" s="2">
        <v>0</v>
      </c>
      <c r="N120" s="2">
        <v>7000</v>
      </c>
      <c r="O120" s="75">
        <f>VLOOKUP(Q120,'CODIGOS RENTISTICOS'!$A$2:F1160,2,FALSE)</f>
        <v>825000000</v>
      </c>
      <c r="P120" s="75">
        <f>VLOOKUP(Q120,'CODIGOS RENTISTICOS'!$A$2:G3327,3,FALSE)</f>
        <v>150109</v>
      </c>
      <c r="Q120" s="60">
        <v>5041</v>
      </c>
      <c r="R120" s="2">
        <v>7000</v>
      </c>
      <c r="S120" s="60"/>
    </row>
    <row r="121" spans="1:19" x14ac:dyDescent="0.2">
      <c r="A121" s="1">
        <v>50000249</v>
      </c>
      <c r="B121" s="1">
        <v>695200</v>
      </c>
      <c r="C121" s="1" t="s">
        <v>115</v>
      </c>
      <c r="D121" s="1">
        <v>8001881061</v>
      </c>
      <c r="E121" s="3">
        <v>37348</v>
      </c>
      <c r="F121" s="1" t="s">
        <v>286</v>
      </c>
      <c r="G121" s="1">
        <v>2636951</v>
      </c>
      <c r="H121" s="1">
        <v>0</v>
      </c>
      <c r="I121" s="1">
        <v>0</v>
      </c>
      <c r="K121" s="2">
        <v>7000</v>
      </c>
      <c r="L121" s="2">
        <v>0</v>
      </c>
      <c r="M121" s="2">
        <v>0</v>
      </c>
      <c r="N121" s="2">
        <v>7000</v>
      </c>
      <c r="O121" s="75">
        <f>VLOOKUP(Q121,'CODIGOS RENTISTICOS'!$A$2:F1161,2,FALSE)</f>
        <v>825000000</v>
      </c>
      <c r="P121" s="75">
        <f>VLOOKUP(Q121,'CODIGOS RENTISTICOS'!$A$2:G3328,3,FALSE)</f>
        <v>150109</v>
      </c>
      <c r="Q121" s="60">
        <v>5041</v>
      </c>
      <c r="R121" s="2">
        <v>7000</v>
      </c>
      <c r="S121" s="60"/>
    </row>
    <row r="122" spans="1:19" x14ac:dyDescent="0.2">
      <c r="A122" s="1">
        <v>50000249</v>
      </c>
      <c r="B122" s="1">
        <v>5089625</v>
      </c>
      <c r="C122" s="1" t="s">
        <v>42</v>
      </c>
      <c r="D122" s="1">
        <v>83245981</v>
      </c>
      <c r="E122" s="3">
        <v>37348</v>
      </c>
      <c r="F122" s="1" t="s">
        <v>286</v>
      </c>
      <c r="G122" s="1">
        <v>4028732</v>
      </c>
      <c r="H122" s="1">
        <v>0</v>
      </c>
      <c r="I122" s="1">
        <v>0</v>
      </c>
      <c r="K122" s="2">
        <v>7000</v>
      </c>
      <c r="L122" s="2">
        <v>0</v>
      </c>
      <c r="M122" s="2">
        <v>0</v>
      </c>
      <c r="N122" s="2">
        <v>7000</v>
      </c>
      <c r="O122" s="75">
        <f>VLOOKUP(Q122,'CODIGOS RENTISTICOS'!$A$2:F1162,2,FALSE)</f>
        <v>825000000</v>
      </c>
      <c r="P122" s="75">
        <f>VLOOKUP(Q122,'CODIGOS RENTISTICOS'!$A$2:G3329,3,FALSE)</f>
        <v>150109</v>
      </c>
      <c r="Q122" s="60">
        <v>121245</v>
      </c>
      <c r="R122" s="2">
        <v>7000</v>
      </c>
      <c r="S122" s="60"/>
    </row>
    <row r="123" spans="1:19" x14ac:dyDescent="0.2">
      <c r="A123" s="1">
        <v>50000249</v>
      </c>
      <c r="B123" s="1">
        <v>518292</v>
      </c>
      <c r="C123" s="1" t="s">
        <v>42</v>
      </c>
      <c r="D123" s="1">
        <v>8000169987</v>
      </c>
      <c r="E123" s="3">
        <v>37348</v>
      </c>
      <c r="F123" s="1" t="s">
        <v>286</v>
      </c>
      <c r="G123" s="1">
        <v>6919191</v>
      </c>
      <c r="H123" s="1">
        <v>0</v>
      </c>
      <c r="I123" s="1">
        <v>1</v>
      </c>
      <c r="K123" s="2">
        <v>0</v>
      </c>
      <c r="L123" s="2">
        <v>0</v>
      </c>
      <c r="M123" s="2">
        <v>425000</v>
      </c>
      <c r="N123" s="2">
        <v>425000</v>
      </c>
      <c r="O123" s="75">
        <f>VLOOKUP(Q123,'CODIGOS RENTISTICOS'!$A$2:F1163,2,FALSE)</f>
        <v>12800000</v>
      </c>
      <c r="P123" s="75">
        <f>VLOOKUP(Q123,'CODIGOS RENTISTICOS'!$A$2:G3330,3,FALSE)</f>
        <v>350103</v>
      </c>
      <c r="Q123" s="60">
        <v>6005</v>
      </c>
      <c r="R123" s="2">
        <v>425000</v>
      </c>
      <c r="S123" s="60"/>
    </row>
    <row r="124" spans="1:19" x14ac:dyDescent="0.2">
      <c r="A124" s="1">
        <v>50000249</v>
      </c>
      <c r="B124" s="1">
        <v>915824</v>
      </c>
      <c r="C124" s="1" t="s">
        <v>42</v>
      </c>
      <c r="D124" s="1">
        <v>94424212</v>
      </c>
      <c r="E124" s="3">
        <v>37348</v>
      </c>
      <c r="F124" s="1" t="s">
        <v>286</v>
      </c>
      <c r="G124" s="1">
        <v>3366417</v>
      </c>
      <c r="H124" s="1">
        <v>0</v>
      </c>
      <c r="I124" s="1">
        <v>0</v>
      </c>
      <c r="K124" s="2">
        <v>5000</v>
      </c>
      <c r="L124" s="2">
        <v>0</v>
      </c>
      <c r="M124" s="2">
        <v>0</v>
      </c>
      <c r="N124" s="2">
        <v>5000</v>
      </c>
      <c r="O124" s="75">
        <f>VLOOKUP(Q124,'CODIGOS RENTISTICOS'!$A$2:F1164,2,FALSE)</f>
        <v>12400000</v>
      </c>
      <c r="P124" s="75">
        <f>VLOOKUP(Q124,'CODIGOS RENTISTICOS'!$A$2:G3331,3,FALSE)</f>
        <v>270102</v>
      </c>
      <c r="Q124" s="60">
        <v>501103</v>
      </c>
      <c r="R124" s="2">
        <v>5000</v>
      </c>
      <c r="S124" s="60"/>
    </row>
    <row r="125" spans="1:19" x14ac:dyDescent="0.2">
      <c r="A125" s="1">
        <v>50000249</v>
      </c>
      <c r="B125" s="1">
        <v>630348</v>
      </c>
      <c r="C125" s="1" t="s">
        <v>295</v>
      </c>
      <c r="D125" s="1">
        <v>5302847</v>
      </c>
      <c r="E125" s="3">
        <v>37348</v>
      </c>
      <c r="F125" s="1" t="s">
        <v>286</v>
      </c>
      <c r="G125" s="1">
        <v>40515</v>
      </c>
      <c r="H125" s="1">
        <v>0</v>
      </c>
      <c r="I125" s="1">
        <v>0</v>
      </c>
      <c r="K125" s="2">
        <v>359000</v>
      </c>
      <c r="L125" s="2">
        <v>0</v>
      </c>
      <c r="M125" s="2">
        <v>0</v>
      </c>
      <c r="N125" s="2">
        <v>359000</v>
      </c>
      <c r="O125" s="75">
        <f>VLOOKUP(Q125,'CODIGOS RENTISTICOS'!$A$2:F1165,2,FALSE)</f>
        <v>11100000</v>
      </c>
      <c r="P125" s="75">
        <f>VLOOKUP(Q125,'CODIGOS RENTISTICOS'!$A$2:G3332,3,FALSE)</f>
        <v>150101</v>
      </c>
      <c r="Q125" s="60">
        <v>121275</v>
      </c>
      <c r="R125" s="2">
        <v>359000</v>
      </c>
      <c r="S125" s="60"/>
    </row>
    <row r="126" spans="1:19" x14ac:dyDescent="0.2">
      <c r="A126" s="1">
        <v>50000249</v>
      </c>
      <c r="B126" s="1">
        <v>801644</v>
      </c>
      <c r="C126" s="1" t="s">
        <v>42</v>
      </c>
      <c r="D126" s="1">
        <v>8001499331</v>
      </c>
      <c r="E126" s="3">
        <v>37348</v>
      </c>
      <c r="F126" s="1" t="s">
        <v>286</v>
      </c>
      <c r="G126" s="1">
        <v>6652806</v>
      </c>
      <c r="H126" s="1">
        <v>0</v>
      </c>
      <c r="I126" s="1">
        <v>0</v>
      </c>
      <c r="K126" s="2">
        <v>84000</v>
      </c>
      <c r="L126" s="2">
        <v>0</v>
      </c>
      <c r="M126" s="2">
        <v>0</v>
      </c>
      <c r="N126" s="2">
        <v>84000</v>
      </c>
      <c r="O126" s="75">
        <f>VLOOKUP(Q126,'CODIGOS RENTISTICOS'!$A$2:F1166,2,FALSE)</f>
        <v>825000000</v>
      </c>
      <c r="P126" s="75">
        <f>VLOOKUP(Q126,'CODIGOS RENTISTICOS'!$A$2:G3333,3,FALSE)</f>
        <v>150109</v>
      </c>
      <c r="Q126" s="60">
        <v>5041</v>
      </c>
      <c r="R126" s="2">
        <v>84000</v>
      </c>
      <c r="S126" s="60"/>
    </row>
    <row r="127" spans="1:19" x14ac:dyDescent="0.2">
      <c r="A127" s="1">
        <v>50000249</v>
      </c>
      <c r="B127" s="1">
        <v>709878</v>
      </c>
      <c r="C127" s="1" t="s">
        <v>42</v>
      </c>
      <c r="D127" s="1">
        <v>16927624</v>
      </c>
      <c r="E127" s="3">
        <v>37348</v>
      </c>
      <c r="F127" s="1" t="s">
        <v>286</v>
      </c>
      <c r="G127" s="1">
        <v>4439751</v>
      </c>
      <c r="H127" s="1">
        <v>0</v>
      </c>
      <c r="I127" s="1">
        <v>0</v>
      </c>
      <c r="K127" s="2">
        <v>7000</v>
      </c>
      <c r="L127" s="2">
        <v>0</v>
      </c>
      <c r="M127" s="2">
        <v>0</v>
      </c>
      <c r="N127" s="2">
        <v>7000</v>
      </c>
      <c r="O127" s="75">
        <f>VLOOKUP(Q127,'CODIGOS RENTISTICOS'!$A$2:F1167,2,FALSE)</f>
        <v>825000000</v>
      </c>
      <c r="P127" s="75">
        <f>VLOOKUP(Q127,'CODIGOS RENTISTICOS'!$A$2:G3334,3,FALSE)</f>
        <v>150109</v>
      </c>
      <c r="Q127" s="60">
        <v>121245</v>
      </c>
      <c r="R127" s="2">
        <v>7000</v>
      </c>
      <c r="S127" s="60"/>
    </row>
    <row r="128" spans="1:19" x14ac:dyDescent="0.2">
      <c r="A128" s="1">
        <v>50000249</v>
      </c>
      <c r="B128" s="1">
        <v>909319</v>
      </c>
      <c r="C128" s="1" t="s">
        <v>42</v>
      </c>
      <c r="D128" s="1">
        <v>14839475</v>
      </c>
      <c r="E128" s="3">
        <v>37348</v>
      </c>
      <c r="F128" s="1" t="s">
        <v>286</v>
      </c>
      <c r="G128" s="1">
        <v>5514017</v>
      </c>
      <c r="H128" s="1">
        <v>0</v>
      </c>
      <c r="I128" s="1">
        <v>0</v>
      </c>
      <c r="K128" s="2">
        <v>7500</v>
      </c>
      <c r="L128" s="2">
        <v>0</v>
      </c>
      <c r="M128" s="2">
        <v>0</v>
      </c>
      <c r="N128" s="2">
        <v>7500</v>
      </c>
      <c r="O128" s="75">
        <f>VLOOKUP(Q128,'CODIGOS RENTISTICOS'!$A$2:F1168,2,FALSE)</f>
        <v>825000000</v>
      </c>
      <c r="P128" s="75">
        <f>VLOOKUP(Q128,'CODIGOS RENTISTICOS'!$A$2:G3335,3,FALSE)</f>
        <v>150109</v>
      </c>
      <c r="Q128" s="60">
        <v>5041</v>
      </c>
      <c r="R128" s="2">
        <v>7500</v>
      </c>
      <c r="S128" s="60"/>
    </row>
    <row r="129" spans="1:19" x14ac:dyDescent="0.2">
      <c r="A129" s="1">
        <v>50000249</v>
      </c>
      <c r="B129" s="1">
        <v>909321</v>
      </c>
      <c r="C129" s="1" t="s">
        <v>42</v>
      </c>
      <c r="D129" s="1">
        <v>16580684</v>
      </c>
      <c r="E129" s="3">
        <v>37348</v>
      </c>
      <c r="F129" s="1" t="s">
        <v>286</v>
      </c>
      <c r="G129" s="1">
        <v>6824698</v>
      </c>
      <c r="H129" s="1">
        <v>0</v>
      </c>
      <c r="I129" s="1">
        <v>0</v>
      </c>
      <c r="K129" s="2">
        <v>7500</v>
      </c>
      <c r="L129" s="2">
        <v>0</v>
      </c>
      <c r="M129" s="2">
        <v>0</v>
      </c>
      <c r="N129" s="2">
        <v>7500</v>
      </c>
      <c r="O129" s="75">
        <f>VLOOKUP(Q129,'CODIGOS RENTISTICOS'!$A$2:F1169,2,FALSE)</f>
        <v>825000000</v>
      </c>
      <c r="P129" s="75">
        <f>VLOOKUP(Q129,'CODIGOS RENTISTICOS'!$A$2:G3336,3,FALSE)</f>
        <v>150109</v>
      </c>
      <c r="Q129" s="60">
        <v>5041</v>
      </c>
      <c r="R129" s="2">
        <v>7500</v>
      </c>
      <c r="S129" s="60"/>
    </row>
    <row r="130" spans="1:19" x14ac:dyDescent="0.2">
      <c r="A130" s="1">
        <v>50000249</v>
      </c>
      <c r="B130" s="1">
        <v>909322</v>
      </c>
      <c r="C130" s="1" t="s">
        <v>42</v>
      </c>
      <c r="D130" s="1">
        <v>16941010</v>
      </c>
      <c r="E130" s="3">
        <v>37348</v>
      </c>
      <c r="F130" s="1" t="s">
        <v>286</v>
      </c>
      <c r="G130" s="1">
        <v>5526893</v>
      </c>
      <c r="H130" s="1">
        <v>0</v>
      </c>
      <c r="I130" s="1">
        <v>0</v>
      </c>
      <c r="K130" s="2">
        <v>7500</v>
      </c>
      <c r="L130" s="2">
        <v>0</v>
      </c>
      <c r="M130" s="2">
        <v>0</v>
      </c>
      <c r="N130" s="2">
        <v>7500</v>
      </c>
      <c r="O130" s="75">
        <f>VLOOKUP(Q130,'CODIGOS RENTISTICOS'!$A$2:F1170,2,FALSE)</f>
        <v>825000000</v>
      </c>
      <c r="P130" s="75">
        <f>VLOOKUP(Q130,'CODIGOS RENTISTICOS'!$A$2:G3337,3,FALSE)</f>
        <v>150109</v>
      </c>
      <c r="Q130" s="60">
        <v>5041</v>
      </c>
      <c r="R130" s="2">
        <v>7500</v>
      </c>
      <c r="S130" s="60"/>
    </row>
    <row r="131" spans="1:19" x14ac:dyDescent="0.2">
      <c r="A131" s="1">
        <v>50000249</v>
      </c>
      <c r="B131" s="1">
        <v>909323</v>
      </c>
      <c r="C131" s="1" t="s">
        <v>42</v>
      </c>
      <c r="D131" s="1">
        <v>16642526</v>
      </c>
      <c r="E131" s="3">
        <v>37348</v>
      </c>
      <c r="F131" s="1" t="s">
        <v>286</v>
      </c>
      <c r="G131" s="1">
        <v>4423229</v>
      </c>
      <c r="H131" s="1">
        <v>0</v>
      </c>
      <c r="I131" s="1">
        <v>0</v>
      </c>
      <c r="K131" s="2">
        <v>7500</v>
      </c>
      <c r="L131" s="2">
        <v>0</v>
      </c>
      <c r="M131" s="2">
        <v>0</v>
      </c>
      <c r="N131" s="2">
        <v>7500</v>
      </c>
      <c r="O131" s="75">
        <f>VLOOKUP(Q131,'CODIGOS RENTISTICOS'!$A$2:F1171,2,FALSE)</f>
        <v>825000000</v>
      </c>
      <c r="P131" s="75">
        <f>VLOOKUP(Q131,'CODIGOS RENTISTICOS'!$A$2:G3338,3,FALSE)</f>
        <v>150109</v>
      </c>
      <c r="Q131" s="60">
        <v>5041</v>
      </c>
      <c r="R131" s="2">
        <v>7500</v>
      </c>
      <c r="S131" s="60"/>
    </row>
    <row r="132" spans="1:19" x14ac:dyDescent="0.2">
      <c r="A132" s="1">
        <v>50000249</v>
      </c>
      <c r="B132" s="1">
        <v>909324</v>
      </c>
      <c r="C132" s="1" t="s">
        <v>42</v>
      </c>
      <c r="D132" s="1">
        <v>94496807</v>
      </c>
      <c r="E132" s="3">
        <v>37348</v>
      </c>
      <c r="F132" s="1" t="s">
        <v>286</v>
      </c>
      <c r="G132" s="1">
        <v>4005714</v>
      </c>
      <c r="H132" s="1">
        <v>0</v>
      </c>
      <c r="I132" s="1">
        <v>0</v>
      </c>
      <c r="K132" s="2">
        <v>7500</v>
      </c>
      <c r="L132" s="2">
        <v>0</v>
      </c>
      <c r="M132" s="2">
        <v>0</v>
      </c>
      <c r="N132" s="2">
        <v>7500</v>
      </c>
      <c r="O132" s="75">
        <f>VLOOKUP(Q132,'CODIGOS RENTISTICOS'!$A$2:F1172,2,FALSE)</f>
        <v>825000000</v>
      </c>
      <c r="P132" s="75">
        <f>VLOOKUP(Q132,'CODIGOS RENTISTICOS'!$A$2:G3339,3,FALSE)</f>
        <v>150109</v>
      </c>
      <c r="Q132" s="60">
        <v>5041</v>
      </c>
      <c r="R132" s="2">
        <v>7500</v>
      </c>
      <c r="S132" s="60"/>
    </row>
    <row r="133" spans="1:19" x14ac:dyDescent="0.2">
      <c r="A133" s="1">
        <v>50000249</v>
      </c>
      <c r="B133" s="1">
        <v>909325</v>
      </c>
      <c r="C133" s="1" t="s">
        <v>42</v>
      </c>
      <c r="D133" s="1">
        <v>16830276</v>
      </c>
      <c r="E133" s="3">
        <v>37348</v>
      </c>
      <c r="F133" s="1" t="s">
        <v>286</v>
      </c>
      <c r="G133" s="1">
        <v>5528474</v>
      </c>
      <c r="H133" s="1">
        <v>0</v>
      </c>
      <c r="I133" s="1">
        <v>0</v>
      </c>
      <c r="K133" s="2">
        <v>7500</v>
      </c>
      <c r="L133" s="2">
        <v>0</v>
      </c>
      <c r="M133" s="2">
        <v>0</v>
      </c>
      <c r="N133" s="2">
        <v>7500</v>
      </c>
      <c r="O133" s="75">
        <f>VLOOKUP(Q133,'CODIGOS RENTISTICOS'!$A$2:F1173,2,FALSE)</f>
        <v>825000000</v>
      </c>
      <c r="P133" s="75">
        <f>VLOOKUP(Q133,'CODIGOS RENTISTICOS'!$A$2:G3340,3,FALSE)</f>
        <v>150109</v>
      </c>
      <c r="Q133" s="60">
        <v>5041</v>
      </c>
      <c r="R133" s="2">
        <v>7500</v>
      </c>
      <c r="S133" s="60"/>
    </row>
    <row r="134" spans="1:19" x14ac:dyDescent="0.2">
      <c r="A134" s="1">
        <v>50000249</v>
      </c>
      <c r="B134" s="1">
        <v>909326</v>
      </c>
      <c r="C134" s="1" t="s">
        <v>42</v>
      </c>
      <c r="D134" s="1">
        <v>10692302</v>
      </c>
      <c r="E134" s="3">
        <v>37348</v>
      </c>
      <c r="F134" s="1" t="s">
        <v>286</v>
      </c>
      <c r="G134" s="1">
        <v>5516962</v>
      </c>
      <c r="H134" s="1">
        <v>0</v>
      </c>
      <c r="I134" s="1">
        <v>0</v>
      </c>
      <c r="K134" s="2">
        <v>7500</v>
      </c>
      <c r="L134" s="2">
        <v>0</v>
      </c>
      <c r="M134" s="2">
        <v>0</v>
      </c>
      <c r="N134" s="2">
        <v>7500</v>
      </c>
      <c r="O134" s="75">
        <f>VLOOKUP(Q134,'CODIGOS RENTISTICOS'!$A$2:F1174,2,FALSE)</f>
        <v>825000000</v>
      </c>
      <c r="P134" s="75">
        <f>VLOOKUP(Q134,'CODIGOS RENTISTICOS'!$A$2:G3341,3,FALSE)</f>
        <v>150109</v>
      </c>
      <c r="Q134" s="60">
        <v>5041</v>
      </c>
      <c r="R134" s="2">
        <v>7500</v>
      </c>
      <c r="S134" s="60"/>
    </row>
    <row r="135" spans="1:19" x14ac:dyDescent="0.2">
      <c r="A135" s="1">
        <v>50000249</v>
      </c>
      <c r="B135" s="1">
        <v>909327</v>
      </c>
      <c r="C135" s="1" t="s">
        <v>42</v>
      </c>
      <c r="D135" s="1">
        <v>7544082</v>
      </c>
      <c r="E135" s="3">
        <v>37348</v>
      </c>
      <c r="F135" s="1" t="s">
        <v>286</v>
      </c>
      <c r="G135" s="1">
        <v>6631696</v>
      </c>
      <c r="H135" s="1">
        <v>0</v>
      </c>
      <c r="I135" s="1">
        <v>0</v>
      </c>
      <c r="K135" s="2">
        <v>7500</v>
      </c>
      <c r="L135" s="2">
        <v>0</v>
      </c>
      <c r="M135" s="2">
        <v>0</v>
      </c>
      <c r="N135" s="2">
        <v>7500</v>
      </c>
      <c r="O135" s="75">
        <f>VLOOKUP(Q135,'CODIGOS RENTISTICOS'!$A$2:F1175,2,FALSE)</f>
        <v>825000000</v>
      </c>
      <c r="P135" s="75">
        <f>VLOOKUP(Q135,'CODIGOS RENTISTICOS'!$A$2:G3342,3,FALSE)</f>
        <v>150109</v>
      </c>
      <c r="Q135" s="60">
        <v>5041</v>
      </c>
      <c r="R135" s="2">
        <v>7500</v>
      </c>
      <c r="S135" s="60"/>
    </row>
    <row r="136" spans="1:19" x14ac:dyDescent="0.2">
      <c r="A136" s="1">
        <v>50000249</v>
      </c>
      <c r="B136" s="1">
        <v>909328</v>
      </c>
      <c r="C136" s="1" t="s">
        <v>42</v>
      </c>
      <c r="D136" s="1">
        <v>10692260</v>
      </c>
      <c r="E136" s="3">
        <v>37348</v>
      </c>
      <c r="F136" s="1" t="s">
        <v>286</v>
      </c>
      <c r="G136" s="1">
        <v>5529080</v>
      </c>
      <c r="H136" s="1">
        <v>0</v>
      </c>
      <c r="I136" s="1">
        <v>0</v>
      </c>
      <c r="K136" s="2">
        <v>7500</v>
      </c>
      <c r="L136" s="2">
        <v>0</v>
      </c>
      <c r="M136" s="2">
        <v>0</v>
      </c>
      <c r="N136" s="2">
        <v>7500</v>
      </c>
      <c r="O136" s="75">
        <f>VLOOKUP(Q136,'CODIGOS RENTISTICOS'!$A$2:F1176,2,FALSE)</f>
        <v>825000000</v>
      </c>
      <c r="P136" s="75">
        <f>VLOOKUP(Q136,'CODIGOS RENTISTICOS'!$A$2:G3343,3,FALSE)</f>
        <v>150109</v>
      </c>
      <c r="Q136" s="60">
        <v>5041</v>
      </c>
      <c r="R136" s="2">
        <v>7500</v>
      </c>
      <c r="S136" s="60"/>
    </row>
    <row r="137" spans="1:19" x14ac:dyDescent="0.2">
      <c r="A137" s="1">
        <v>50000249</v>
      </c>
      <c r="B137" s="1">
        <v>909329</v>
      </c>
      <c r="C137" s="1" t="s">
        <v>42</v>
      </c>
      <c r="D137" s="1">
        <v>94456823</v>
      </c>
      <c r="E137" s="3">
        <v>37348</v>
      </c>
      <c r="F137" s="1" t="s">
        <v>286</v>
      </c>
      <c r="G137" s="1">
        <v>8940007</v>
      </c>
      <c r="H137" s="1">
        <v>0</v>
      </c>
      <c r="I137" s="1">
        <v>0</v>
      </c>
      <c r="K137" s="2">
        <v>7500</v>
      </c>
      <c r="L137" s="2">
        <v>0</v>
      </c>
      <c r="M137" s="2">
        <v>0</v>
      </c>
      <c r="N137" s="2">
        <v>7500</v>
      </c>
      <c r="O137" s="75">
        <f>VLOOKUP(Q137,'CODIGOS RENTISTICOS'!$A$2:F1177,2,FALSE)</f>
        <v>825000000</v>
      </c>
      <c r="P137" s="75">
        <f>VLOOKUP(Q137,'CODIGOS RENTISTICOS'!$A$2:G3344,3,FALSE)</f>
        <v>150109</v>
      </c>
      <c r="Q137" s="60">
        <v>5041</v>
      </c>
      <c r="R137" s="2">
        <v>7500</v>
      </c>
      <c r="S137" s="60"/>
    </row>
    <row r="138" spans="1:19" x14ac:dyDescent="0.2">
      <c r="A138" s="1">
        <v>50000249</v>
      </c>
      <c r="B138" s="1">
        <v>909330</v>
      </c>
      <c r="C138" s="1" t="s">
        <v>42</v>
      </c>
      <c r="D138" s="1">
        <v>76240621</v>
      </c>
      <c r="E138" s="3">
        <v>37348</v>
      </c>
      <c r="F138" s="1" t="s">
        <v>286</v>
      </c>
      <c r="G138" s="1">
        <v>3231371</v>
      </c>
      <c r="H138" s="1">
        <v>0</v>
      </c>
      <c r="I138" s="1">
        <v>0</v>
      </c>
      <c r="K138" s="2">
        <v>7500</v>
      </c>
      <c r="L138" s="2">
        <v>0</v>
      </c>
      <c r="M138" s="2">
        <v>0</v>
      </c>
      <c r="N138" s="2">
        <v>7500</v>
      </c>
      <c r="O138" s="75">
        <f>VLOOKUP(Q138,'CODIGOS RENTISTICOS'!$A$2:F1178,2,FALSE)</f>
        <v>825000000</v>
      </c>
      <c r="P138" s="75">
        <f>VLOOKUP(Q138,'CODIGOS RENTISTICOS'!$A$2:G3345,3,FALSE)</f>
        <v>150109</v>
      </c>
      <c r="Q138" s="60">
        <v>5041</v>
      </c>
      <c r="R138" s="2">
        <v>7500</v>
      </c>
      <c r="S138" s="60"/>
    </row>
    <row r="139" spans="1:19" x14ac:dyDescent="0.2">
      <c r="A139" s="1">
        <v>50000249</v>
      </c>
      <c r="B139" s="1">
        <v>909332</v>
      </c>
      <c r="C139" s="1" t="s">
        <v>42</v>
      </c>
      <c r="D139" s="1">
        <v>94404387</v>
      </c>
      <c r="E139" s="3">
        <v>37348</v>
      </c>
      <c r="F139" s="1" t="s">
        <v>286</v>
      </c>
      <c r="G139" s="1">
        <v>6635485</v>
      </c>
      <c r="H139" s="1">
        <v>0</v>
      </c>
      <c r="I139" s="1">
        <v>0</v>
      </c>
      <c r="K139" s="2">
        <v>7500</v>
      </c>
      <c r="L139" s="2">
        <v>0</v>
      </c>
      <c r="M139" s="2">
        <v>0</v>
      </c>
      <c r="N139" s="2">
        <v>7500</v>
      </c>
      <c r="O139" s="75">
        <f>VLOOKUP(Q139,'CODIGOS RENTISTICOS'!$A$2:F1179,2,FALSE)</f>
        <v>825000000</v>
      </c>
      <c r="P139" s="75">
        <f>VLOOKUP(Q139,'CODIGOS RENTISTICOS'!$A$2:G3346,3,FALSE)</f>
        <v>150109</v>
      </c>
      <c r="Q139" s="60">
        <v>5041</v>
      </c>
      <c r="R139" s="2">
        <v>7500</v>
      </c>
      <c r="S139" s="60"/>
    </row>
    <row r="140" spans="1:19" x14ac:dyDescent="0.2">
      <c r="A140" s="1">
        <v>50000249</v>
      </c>
      <c r="B140" s="1">
        <v>909554</v>
      </c>
      <c r="C140" s="1" t="s">
        <v>42</v>
      </c>
      <c r="D140" s="1">
        <v>94268373</v>
      </c>
      <c r="E140" s="3">
        <v>37348</v>
      </c>
      <c r="F140" s="1" t="s">
        <v>286</v>
      </c>
      <c r="G140" s="1">
        <v>3389064</v>
      </c>
      <c r="H140" s="1">
        <v>0</v>
      </c>
      <c r="I140" s="1">
        <v>0</v>
      </c>
      <c r="K140" s="2">
        <v>7500</v>
      </c>
      <c r="L140" s="2">
        <v>0</v>
      </c>
      <c r="M140" s="2">
        <v>0</v>
      </c>
      <c r="N140" s="2">
        <v>7500</v>
      </c>
      <c r="O140" s="75">
        <f>VLOOKUP(Q140,'CODIGOS RENTISTICOS'!$A$2:F1180,2,FALSE)</f>
        <v>825000000</v>
      </c>
      <c r="P140" s="75">
        <f>VLOOKUP(Q140,'CODIGOS RENTISTICOS'!$A$2:G3347,3,FALSE)</f>
        <v>150109</v>
      </c>
      <c r="Q140" s="60">
        <v>5041</v>
      </c>
      <c r="R140" s="2">
        <v>7500</v>
      </c>
      <c r="S140" s="60"/>
    </row>
    <row r="141" spans="1:19" x14ac:dyDescent="0.2">
      <c r="A141" s="1">
        <v>50000249</v>
      </c>
      <c r="B141" s="1">
        <v>909555</v>
      </c>
      <c r="C141" s="1" t="s">
        <v>42</v>
      </c>
      <c r="D141" s="1">
        <v>16673366</v>
      </c>
      <c r="E141" s="3">
        <v>37348</v>
      </c>
      <c r="F141" s="1" t="s">
        <v>286</v>
      </c>
      <c r="G141" s="1">
        <v>3913964</v>
      </c>
      <c r="H141" s="1">
        <v>0</v>
      </c>
      <c r="I141" s="1">
        <v>0</v>
      </c>
      <c r="K141" s="2">
        <v>7500</v>
      </c>
      <c r="L141" s="2">
        <v>0</v>
      </c>
      <c r="M141" s="2">
        <v>0</v>
      </c>
      <c r="N141" s="2">
        <v>7500</v>
      </c>
      <c r="O141" s="75">
        <f>VLOOKUP(Q141,'CODIGOS RENTISTICOS'!$A$2:F1181,2,FALSE)</f>
        <v>825000000</v>
      </c>
      <c r="P141" s="75">
        <f>VLOOKUP(Q141,'CODIGOS RENTISTICOS'!$A$2:G3348,3,FALSE)</f>
        <v>150109</v>
      </c>
      <c r="Q141" s="60">
        <v>5041</v>
      </c>
      <c r="R141" s="2">
        <v>7500</v>
      </c>
      <c r="S141" s="60"/>
    </row>
    <row r="142" spans="1:19" x14ac:dyDescent="0.2">
      <c r="A142" s="1">
        <v>50000249</v>
      </c>
      <c r="B142" s="1">
        <v>1043514</v>
      </c>
      <c r="C142" s="1" t="s">
        <v>116</v>
      </c>
      <c r="D142" s="1">
        <v>16249050</v>
      </c>
      <c r="E142" s="3">
        <v>37348</v>
      </c>
      <c r="F142" s="1" t="s">
        <v>286</v>
      </c>
      <c r="G142" s="1">
        <v>2723302</v>
      </c>
      <c r="H142" s="1">
        <v>0</v>
      </c>
      <c r="I142" s="1">
        <v>0</v>
      </c>
      <c r="K142" s="2">
        <v>80000</v>
      </c>
      <c r="L142" s="2">
        <v>0</v>
      </c>
      <c r="M142" s="2">
        <v>0</v>
      </c>
      <c r="N142" s="2">
        <v>80000</v>
      </c>
      <c r="O142" s="75" t="e">
        <f>VLOOKUP(Q142,'CODIGOS RENTISTICOS'!$A$2:F1182,2,FALSE)</f>
        <v>#N/A</v>
      </c>
      <c r="P142" s="75" t="e">
        <f>VLOOKUP(Q142,'CODIGOS RENTISTICOS'!$A$2:G3349,3,FALSE)</f>
        <v>#N/A</v>
      </c>
      <c r="Q142" s="60">
        <v>121298</v>
      </c>
      <c r="R142" s="2">
        <v>80000</v>
      </c>
      <c r="S142" s="60"/>
    </row>
    <row r="143" spans="1:19" x14ac:dyDescent="0.2">
      <c r="A143" s="1">
        <v>50000249</v>
      </c>
      <c r="B143" s="1">
        <v>492807</v>
      </c>
      <c r="C143" s="1" t="s">
        <v>43</v>
      </c>
      <c r="D143" s="1">
        <v>6609128</v>
      </c>
      <c r="E143" s="3">
        <v>37348</v>
      </c>
      <c r="F143" s="1" t="s">
        <v>286</v>
      </c>
      <c r="G143" s="1">
        <v>0</v>
      </c>
      <c r="H143" s="1">
        <v>0</v>
      </c>
      <c r="I143" s="1">
        <v>0</v>
      </c>
      <c r="K143" s="2">
        <v>236460</v>
      </c>
      <c r="L143" s="2">
        <v>0</v>
      </c>
      <c r="M143" s="2">
        <v>0</v>
      </c>
      <c r="N143" s="2">
        <v>236460</v>
      </c>
      <c r="O143" s="75">
        <f>VLOOKUP(Q143,'CODIGOS RENTISTICOS'!$A$2:F1183,2,FALSE)</f>
        <v>12400000</v>
      </c>
      <c r="P143" s="75">
        <f>VLOOKUP(Q143,'CODIGOS RENTISTICOS'!$A$2:G3350,3,FALSE)</f>
        <v>270102</v>
      </c>
      <c r="Q143" s="60">
        <v>50110202</v>
      </c>
      <c r="R143" s="2">
        <v>236460</v>
      </c>
      <c r="S143" s="60"/>
    </row>
    <row r="144" spans="1:19" x14ac:dyDescent="0.2">
      <c r="A144" s="1">
        <v>50000249</v>
      </c>
      <c r="B144" s="1">
        <v>1369419</v>
      </c>
      <c r="C144" s="1" t="s">
        <v>297</v>
      </c>
      <c r="D144" s="1">
        <v>72158764</v>
      </c>
      <c r="E144" s="3">
        <v>37348</v>
      </c>
      <c r="F144" s="1" t="s">
        <v>286</v>
      </c>
      <c r="G144" s="1">
        <v>3653274</v>
      </c>
      <c r="H144" s="1">
        <v>0</v>
      </c>
      <c r="I144" s="1">
        <v>0</v>
      </c>
      <c r="K144" s="2">
        <v>7000</v>
      </c>
      <c r="L144" s="2">
        <v>0</v>
      </c>
      <c r="M144" s="2">
        <v>0</v>
      </c>
      <c r="N144" s="2">
        <v>7000</v>
      </c>
      <c r="O144" s="75">
        <f>VLOOKUP(Q144,'CODIGOS RENTISTICOS'!$A$2:F1184,2,FALSE)</f>
        <v>825000000</v>
      </c>
      <c r="P144" s="75">
        <f>VLOOKUP(Q144,'CODIGOS RENTISTICOS'!$A$2:G3351,3,FALSE)</f>
        <v>150109</v>
      </c>
      <c r="Q144" s="60">
        <v>5041</v>
      </c>
      <c r="R144" s="2">
        <v>7000</v>
      </c>
      <c r="S144" s="60"/>
    </row>
    <row r="145" spans="1:19" x14ac:dyDescent="0.2">
      <c r="A145" s="1">
        <v>50000249</v>
      </c>
      <c r="B145" s="1">
        <v>1369422</v>
      </c>
      <c r="C145" s="1" t="s">
        <v>297</v>
      </c>
      <c r="D145" s="1">
        <v>73166822</v>
      </c>
      <c r="E145" s="3">
        <v>37348</v>
      </c>
      <c r="F145" s="1" t="s">
        <v>286</v>
      </c>
      <c r="G145" s="1">
        <v>3749214</v>
      </c>
      <c r="H145" s="1">
        <v>0</v>
      </c>
      <c r="I145" s="1">
        <v>0</v>
      </c>
      <c r="K145" s="2">
        <v>7000</v>
      </c>
      <c r="L145" s="2">
        <v>0</v>
      </c>
      <c r="M145" s="2">
        <v>0</v>
      </c>
      <c r="N145" s="2">
        <v>7000</v>
      </c>
      <c r="O145" s="75">
        <f>VLOOKUP(Q145,'CODIGOS RENTISTICOS'!$A$2:F1185,2,FALSE)</f>
        <v>825000000</v>
      </c>
      <c r="P145" s="75">
        <f>VLOOKUP(Q145,'CODIGOS RENTISTICOS'!$A$2:G3352,3,FALSE)</f>
        <v>150109</v>
      </c>
      <c r="Q145" s="60">
        <v>5041</v>
      </c>
      <c r="R145" s="2">
        <v>7000</v>
      </c>
      <c r="S145" s="60"/>
    </row>
    <row r="146" spans="1:19" x14ac:dyDescent="0.2">
      <c r="A146" s="1">
        <v>50000249</v>
      </c>
      <c r="B146" s="1">
        <v>1202358</v>
      </c>
      <c r="C146" s="1" t="s">
        <v>419</v>
      </c>
      <c r="D146" s="1">
        <v>79388793</v>
      </c>
      <c r="E146" s="3">
        <v>37348</v>
      </c>
      <c r="F146" s="1" t="s">
        <v>286</v>
      </c>
      <c r="G146" s="1">
        <v>2873206</v>
      </c>
      <c r="H146" s="1">
        <v>0</v>
      </c>
      <c r="I146" s="1">
        <v>0</v>
      </c>
      <c r="K146" s="2">
        <v>7000</v>
      </c>
      <c r="L146" s="2">
        <v>0</v>
      </c>
      <c r="M146" s="2">
        <v>0</v>
      </c>
      <c r="N146" s="2">
        <v>7000</v>
      </c>
      <c r="O146" s="75">
        <f>VLOOKUP(Q146,'CODIGOS RENTISTICOS'!$A$2:F1186,2,FALSE)</f>
        <v>825000000</v>
      </c>
      <c r="P146" s="75">
        <f>VLOOKUP(Q146,'CODIGOS RENTISTICOS'!$A$2:G3353,3,FALSE)</f>
        <v>150109</v>
      </c>
      <c r="Q146" s="60">
        <v>121245</v>
      </c>
      <c r="R146" s="2">
        <v>7000</v>
      </c>
      <c r="S146" s="60"/>
    </row>
    <row r="147" spans="1:19" x14ac:dyDescent="0.2">
      <c r="A147" s="1">
        <v>50000249</v>
      </c>
      <c r="B147" s="1">
        <v>573291</v>
      </c>
      <c r="C147" s="1" t="s">
        <v>285</v>
      </c>
      <c r="D147" s="1">
        <v>80125662</v>
      </c>
      <c r="E147" s="3">
        <v>37349</v>
      </c>
      <c r="F147" s="1" t="s">
        <v>286</v>
      </c>
      <c r="G147" s="1">
        <v>5682152</v>
      </c>
      <c r="H147" s="1">
        <v>0</v>
      </c>
      <c r="I147" s="1">
        <v>0</v>
      </c>
      <c r="K147" s="2">
        <v>7000</v>
      </c>
      <c r="L147" s="2">
        <v>0</v>
      </c>
      <c r="M147" s="2">
        <v>0</v>
      </c>
      <c r="N147" s="2">
        <v>7000</v>
      </c>
      <c r="O147" s="75">
        <f>VLOOKUP(Q147,'CODIGOS RENTISTICOS'!$A$2:F1187,2,FALSE)</f>
        <v>825000000</v>
      </c>
      <c r="P147" s="75">
        <f>VLOOKUP(Q147,'CODIGOS RENTISTICOS'!$A$2:G3354,3,FALSE)</f>
        <v>150109</v>
      </c>
      <c r="Q147" s="60">
        <v>5041</v>
      </c>
      <c r="R147" s="2">
        <v>7000</v>
      </c>
      <c r="S147" s="60"/>
    </row>
    <row r="148" spans="1:19" x14ac:dyDescent="0.2">
      <c r="A148" s="1">
        <v>50000249</v>
      </c>
      <c r="B148" s="1">
        <v>682628</v>
      </c>
      <c r="C148" s="1" t="s">
        <v>285</v>
      </c>
      <c r="D148" s="1">
        <v>8001165421</v>
      </c>
      <c r="E148" s="3">
        <v>37349</v>
      </c>
      <c r="F148" s="1" t="s">
        <v>286</v>
      </c>
      <c r="G148" s="1">
        <v>4155141</v>
      </c>
      <c r="H148" s="1">
        <v>0</v>
      </c>
      <c r="I148" s="1">
        <v>0</v>
      </c>
      <c r="K148" s="2">
        <v>2000</v>
      </c>
      <c r="L148" s="2">
        <v>0</v>
      </c>
      <c r="M148" s="2">
        <v>0</v>
      </c>
      <c r="N148" s="2">
        <v>2000</v>
      </c>
      <c r="O148" s="75">
        <f>VLOOKUP(Q148,'CODIGOS RENTISTICOS'!$A$2:F1188,2,FALSE)</f>
        <v>825000000</v>
      </c>
      <c r="P148" s="75">
        <f>VLOOKUP(Q148,'CODIGOS RENTISTICOS'!$A$2:G3355,3,FALSE)</f>
        <v>150109</v>
      </c>
      <c r="Q148" s="60">
        <v>121245</v>
      </c>
      <c r="R148" s="2">
        <v>2000</v>
      </c>
      <c r="S148" s="60"/>
    </row>
    <row r="149" spans="1:19" x14ac:dyDescent="0.2">
      <c r="A149" s="1">
        <v>50000249</v>
      </c>
      <c r="B149" s="1">
        <v>752370</v>
      </c>
      <c r="C149" s="1" t="s">
        <v>285</v>
      </c>
      <c r="D149" s="1">
        <v>88224361</v>
      </c>
      <c r="E149" s="3">
        <v>37349</v>
      </c>
      <c r="F149" s="1" t="s">
        <v>286</v>
      </c>
      <c r="G149" s="1">
        <v>7838269</v>
      </c>
      <c r="H149" s="1">
        <v>0</v>
      </c>
      <c r="I149" s="1">
        <v>0</v>
      </c>
      <c r="K149" s="2">
        <v>7000</v>
      </c>
      <c r="L149" s="2">
        <v>0</v>
      </c>
      <c r="M149" s="2">
        <v>0</v>
      </c>
      <c r="N149" s="2">
        <v>7000</v>
      </c>
      <c r="O149" s="75">
        <f>VLOOKUP(Q149,'CODIGOS RENTISTICOS'!$A$2:F1189,2,FALSE)</f>
        <v>825000000</v>
      </c>
      <c r="P149" s="75">
        <f>VLOOKUP(Q149,'CODIGOS RENTISTICOS'!$A$2:G3356,3,FALSE)</f>
        <v>150109</v>
      </c>
      <c r="Q149" s="60">
        <v>5041</v>
      </c>
      <c r="R149" s="2">
        <v>7000</v>
      </c>
      <c r="S149" s="60"/>
    </row>
    <row r="150" spans="1:19" x14ac:dyDescent="0.2">
      <c r="A150" s="1">
        <v>50000249</v>
      </c>
      <c r="B150" s="1">
        <v>1195434</v>
      </c>
      <c r="C150" s="1" t="s">
        <v>285</v>
      </c>
      <c r="D150" s="1">
        <v>92532262</v>
      </c>
      <c r="E150" s="3">
        <v>37349</v>
      </c>
      <c r="F150" s="1" t="s">
        <v>286</v>
      </c>
      <c r="G150" s="1">
        <v>5364560</v>
      </c>
      <c r="H150" s="1">
        <v>0</v>
      </c>
      <c r="I150" s="1">
        <v>0</v>
      </c>
      <c r="K150" s="2">
        <v>7000</v>
      </c>
      <c r="L150" s="2">
        <v>0</v>
      </c>
      <c r="M150" s="2">
        <v>0</v>
      </c>
      <c r="N150" s="2">
        <v>7000</v>
      </c>
      <c r="O150" s="75">
        <f>VLOOKUP(Q150,'CODIGOS RENTISTICOS'!$A$2:F1190,2,FALSE)</f>
        <v>910300000</v>
      </c>
      <c r="P150" s="75">
        <f>VLOOKUP(Q150,'CODIGOS RENTISTICOS'!$A$2:G3357,3,FALSE)</f>
        <v>130113</v>
      </c>
      <c r="Q150" s="60">
        <v>121205</v>
      </c>
      <c r="R150" s="2">
        <v>7000</v>
      </c>
      <c r="S150" s="60"/>
    </row>
    <row r="151" spans="1:19" x14ac:dyDescent="0.2">
      <c r="A151" s="1">
        <v>50000249</v>
      </c>
      <c r="B151" s="1">
        <v>1195435</v>
      </c>
      <c r="C151" s="1" t="s">
        <v>285</v>
      </c>
      <c r="D151" s="1">
        <v>80366444</v>
      </c>
      <c r="E151" s="3">
        <v>37349</v>
      </c>
      <c r="F151" s="1" t="s">
        <v>286</v>
      </c>
      <c r="G151" s="1">
        <v>5683226</v>
      </c>
      <c r="H151" s="1">
        <v>0</v>
      </c>
      <c r="I151" s="1">
        <v>0</v>
      </c>
      <c r="K151" s="2">
        <v>7000</v>
      </c>
      <c r="L151" s="2">
        <v>0</v>
      </c>
      <c r="M151" s="2">
        <v>0</v>
      </c>
      <c r="N151" s="2">
        <v>7000</v>
      </c>
      <c r="O151" s="75">
        <f>VLOOKUP(Q151,'CODIGOS RENTISTICOS'!$A$2:F1191,2,FALSE)</f>
        <v>910300000</v>
      </c>
      <c r="P151" s="75">
        <f>VLOOKUP(Q151,'CODIGOS RENTISTICOS'!$A$2:G3358,3,FALSE)</f>
        <v>130113</v>
      </c>
      <c r="Q151" s="60">
        <v>121205</v>
      </c>
      <c r="R151" s="2">
        <v>7000</v>
      </c>
      <c r="S151" s="60"/>
    </row>
    <row r="152" spans="1:19" x14ac:dyDescent="0.2">
      <c r="A152" s="1">
        <v>50000249</v>
      </c>
      <c r="B152" s="1">
        <v>649138</v>
      </c>
      <c r="C152" s="1" t="s">
        <v>285</v>
      </c>
      <c r="D152" s="1">
        <v>3256570</v>
      </c>
      <c r="E152" s="3">
        <v>37349</v>
      </c>
      <c r="F152" s="1" t="s">
        <v>286</v>
      </c>
      <c r="G152" s="1">
        <v>5269992</v>
      </c>
      <c r="H152" s="1">
        <v>0</v>
      </c>
      <c r="I152" s="1">
        <v>0</v>
      </c>
      <c r="K152" s="2">
        <v>7000</v>
      </c>
      <c r="L152" s="2">
        <v>0</v>
      </c>
      <c r="M152" s="2">
        <v>0</v>
      </c>
      <c r="N152" s="2">
        <v>7000</v>
      </c>
      <c r="O152" s="75">
        <f>VLOOKUP(Q152,'CODIGOS RENTISTICOS'!$A$2:F1192,2,FALSE)</f>
        <v>910300000</v>
      </c>
      <c r="P152" s="75">
        <f>VLOOKUP(Q152,'CODIGOS RENTISTICOS'!$A$2:G3359,3,FALSE)</f>
        <v>130113</v>
      </c>
      <c r="Q152" s="60">
        <v>121205</v>
      </c>
      <c r="R152" s="2">
        <v>7000</v>
      </c>
      <c r="S152" s="60"/>
    </row>
    <row r="153" spans="1:19" x14ac:dyDescent="0.2">
      <c r="A153" s="1">
        <v>50000249</v>
      </c>
      <c r="B153" s="1">
        <v>649142</v>
      </c>
      <c r="C153" s="1" t="s">
        <v>285</v>
      </c>
      <c r="D153" s="1">
        <v>57442032</v>
      </c>
      <c r="E153" s="3">
        <v>37349</v>
      </c>
      <c r="F153" s="1" t="s">
        <v>286</v>
      </c>
      <c r="G153" s="1">
        <v>2156252</v>
      </c>
      <c r="H153" s="1">
        <v>0</v>
      </c>
      <c r="I153" s="1">
        <v>0</v>
      </c>
      <c r="K153" s="2">
        <v>4795</v>
      </c>
      <c r="L153" s="2">
        <v>0</v>
      </c>
      <c r="M153" s="2">
        <v>0</v>
      </c>
      <c r="N153" s="2">
        <v>4795</v>
      </c>
      <c r="O153" s="75">
        <f>VLOOKUP(Q153,'CODIGOS RENTISTICOS'!$A$2:F1193,2,FALSE)</f>
        <v>12800000</v>
      </c>
      <c r="P153" s="75">
        <f>VLOOKUP(Q153,'CODIGOS RENTISTICOS'!$A$2:G3360,3,FALSE)</f>
        <v>350103</v>
      </c>
      <c r="Q153" s="60">
        <v>6005</v>
      </c>
      <c r="R153" s="2">
        <v>4795</v>
      </c>
      <c r="S153" s="60"/>
    </row>
    <row r="154" spans="1:19" x14ac:dyDescent="0.2">
      <c r="A154" s="1">
        <v>50000249</v>
      </c>
      <c r="B154" s="1">
        <v>553807</v>
      </c>
      <c r="C154" s="1" t="s">
        <v>285</v>
      </c>
      <c r="D154" s="1">
        <v>8002029099</v>
      </c>
      <c r="E154" s="3">
        <v>37349</v>
      </c>
      <c r="F154" s="1" t="s">
        <v>286</v>
      </c>
      <c r="G154" s="1">
        <v>5332208</v>
      </c>
      <c r="H154" s="1">
        <v>0</v>
      </c>
      <c r="I154" s="1">
        <v>0</v>
      </c>
      <c r="K154" s="2">
        <v>42000</v>
      </c>
      <c r="L154" s="2">
        <v>0</v>
      </c>
      <c r="M154" s="2">
        <v>0</v>
      </c>
      <c r="N154" s="2">
        <v>42000</v>
      </c>
      <c r="O154" s="75">
        <f>VLOOKUP(Q154,'CODIGOS RENTISTICOS'!$A$2:F1194,2,FALSE)</f>
        <v>825000000</v>
      </c>
      <c r="P154" s="75">
        <f>VLOOKUP(Q154,'CODIGOS RENTISTICOS'!$A$2:G3361,3,FALSE)</f>
        <v>150109</v>
      </c>
      <c r="Q154" s="60">
        <v>5041</v>
      </c>
      <c r="R154" s="2">
        <v>42000</v>
      </c>
      <c r="S154" s="60"/>
    </row>
    <row r="155" spans="1:19" x14ac:dyDescent="0.2">
      <c r="A155" s="1">
        <v>50000249</v>
      </c>
      <c r="B155" s="1">
        <v>876320</v>
      </c>
      <c r="C155" s="1" t="s">
        <v>285</v>
      </c>
      <c r="D155" s="1">
        <v>14470190</v>
      </c>
      <c r="E155" s="3">
        <v>37349</v>
      </c>
      <c r="F155" s="1" t="s">
        <v>286</v>
      </c>
      <c r="G155" s="1">
        <v>5364172</v>
      </c>
      <c r="H155" s="1">
        <v>0</v>
      </c>
      <c r="I155" s="1">
        <v>0</v>
      </c>
      <c r="K155" s="2">
        <v>7000</v>
      </c>
      <c r="L155" s="2">
        <v>0</v>
      </c>
      <c r="M155" s="2">
        <v>0</v>
      </c>
      <c r="N155" s="2">
        <v>7000</v>
      </c>
      <c r="O155" s="75">
        <f>VLOOKUP(Q155,'CODIGOS RENTISTICOS'!$A$2:F1195,2,FALSE)</f>
        <v>825000000</v>
      </c>
      <c r="P155" s="75">
        <f>VLOOKUP(Q155,'CODIGOS RENTISTICOS'!$A$2:G3362,3,FALSE)</f>
        <v>150109</v>
      </c>
      <c r="Q155" s="60">
        <v>121245</v>
      </c>
      <c r="R155" s="2">
        <v>7000</v>
      </c>
      <c r="S155" s="60"/>
    </row>
    <row r="156" spans="1:19" x14ac:dyDescent="0.2">
      <c r="A156" s="1">
        <v>50000249</v>
      </c>
      <c r="B156" s="1">
        <v>5876321</v>
      </c>
      <c r="C156" s="1" t="s">
        <v>285</v>
      </c>
      <c r="D156" s="1">
        <v>12125782</v>
      </c>
      <c r="E156" s="3">
        <v>37349</v>
      </c>
      <c r="F156" s="1" t="s">
        <v>286</v>
      </c>
      <c r="G156" s="1">
        <v>5379343</v>
      </c>
      <c r="H156" s="1">
        <v>0</v>
      </c>
      <c r="I156" s="1">
        <v>0</v>
      </c>
      <c r="K156" s="2">
        <v>7000</v>
      </c>
      <c r="L156" s="2">
        <v>0</v>
      </c>
      <c r="M156" s="2">
        <v>0</v>
      </c>
      <c r="N156" s="2">
        <v>7000</v>
      </c>
      <c r="O156" s="75">
        <f>VLOOKUP(Q156,'CODIGOS RENTISTICOS'!$A$2:F1196,2,FALSE)</f>
        <v>825000000</v>
      </c>
      <c r="P156" s="75">
        <f>VLOOKUP(Q156,'CODIGOS RENTISTICOS'!$A$2:G3363,3,FALSE)</f>
        <v>150109</v>
      </c>
      <c r="Q156" s="60">
        <v>5041</v>
      </c>
      <c r="R156" s="2">
        <v>7000</v>
      </c>
      <c r="S156" s="60"/>
    </row>
    <row r="157" spans="1:19" x14ac:dyDescent="0.2">
      <c r="A157" s="1">
        <v>50000249</v>
      </c>
      <c r="B157" s="1">
        <v>1141312</v>
      </c>
      <c r="C157" s="1" t="s">
        <v>285</v>
      </c>
      <c r="D157" s="1">
        <v>8300495390</v>
      </c>
      <c r="E157" s="3">
        <v>37349</v>
      </c>
      <c r="F157" s="1" t="s">
        <v>286</v>
      </c>
      <c r="G157" s="1">
        <v>3375081</v>
      </c>
      <c r="H157" s="1">
        <v>0</v>
      </c>
      <c r="I157" s="1">
        <v>0</v>
      </c>
      <c r="K157" s="2">
        <v>35000</v>
      </c>
      <c r="L157" s="2">
        <v>0</v>
      </c>
      <c r="M157" s="2">
        <v>0</v>
      </c>
      <c r="N157" s="2">
        <v>35000</v>
      </c>
      <c r="O157" s="75">
        <f>VLOOKUP(Q157,'CODIGOS RENTISTICOS'!$A$2:F1197,2,FALSE)</f>
        <v>825000000</v>
      </c>
      <c r="P157" s="75">
        <f>VLOOKUP(Q157,'CODIGOS RENTISTICOS'!$A$2:G3364,3,FALSE)</f>
        <v>150109</v>
      </c>
      <c r="Q157" s="60">
        <v>121245</v>
      </c>
      <c r="R157" s="2">
        <v>35000</v>
      </c>
      <c r="S157" s="60"/>
    </row>
    <row r="158" spans="1:19" x14ac:dyDescent="0.2">
      <c r="A158" s="1">
        <v>50000249</v>
      </c>
      <c r="B158" s="1">
        <v>1150558</v>
      </c>
      <c r="C158" s="1" t="s">
        <v>285</v>
      </c>
      <c r="D158" s="1">
        <v>4249357</v>
      </c>
      <c r="E158" s="3">
        <v>37349</v>
      </c>
      <c r="F158" s="1" t="s">
        <v>286</v>
      </c>
      <c r="G158" s="1">
        <v>6972003</v>
      </c>
      <c r="H158" s="1">
        <v>0</v>
      </c>
      <c r="I158" s="1">
        <v>0</v>
      </c>
      <c r="K158" s="2">
        <v>7000</v>
      </c>
      <c r="L158" s="2">
        <v>0</v>
      </c>
      <c r="M158" s="2">
        <v>0</v>
      </c>
      <c r="N158" s="2">
        <v>7000</v>
      </c>
      <c r="O158" s="75">
        <f>VLOOKUP(Q158,'CODIGOS RENTISTICOS'!$A$2:F1198,2,FALSE)</f>
        <v>825000000</v>
      </c>
      <c r="P158" s="75">
        <f>VLOOKUP(Q158,'CODIGOS RENTISTICOS'!$A$2:G3365,3,FALSE)</f>
        <v>150109</v>
      </c>
      <c r="Q158" s="60">
        <v>5041</v>
      </c>
      <c r="R158" s="2">
        <v>7000</v>
      </c>
      <c r="S158" s="60"/>
    </row>
    <row r="159" spans="1:19" x14ac:dyDescent="0.2">
      <c r="A159" s="1">
        <v>50000249</v>
      </c>
      <c r="B159" s="1">
        <v>1150587</v>
      </c>
      <c r="C159" s="1" t="s">
        <v>285</v>
      </c>
      <c r="D159" s="1">
        <v>79525953</v>
      </c>
      <c r="E159" s="3">
        <v>37349</v>
      </c>
      <c r="F159" s="1" t="s">
        <v>286</v>
      </c>
      <c r="G159" s="1">
        <v>2932773</v>
      </c>
      <c r="H159" s="1">
        <v>0</v>
      </c>
      <c r="I159" s="1">
        <v>0</v>
      </c>
      <c r="K159" s="2">
        <v>7000</v>
      </c>
      <c r="L159" s="2">
        <v>0</v>
      </c>
      <c r="M159" s="2">
        <v>0</v>
      </c>
      <c r="N159" s="2">
        <v>7000</v>
      </c>
      <c r="O159" s="75">
        <f>VLOOKUP(Q159,'CODIGOS RENTISTICOS'!$A$2:F1199,2,FALSE)</f>
        <v>825000000</v>
      </c>
      <c r="P159" s="75">
        <f>VLOOKUP(Q159,'CODIGOS RENTISTICOS'!$A$2:G3366,3,FALSE)</f>
        <v>150109</v>
      </c>
      <c r="Q159" s="60">
        <v>5041</v>
      </c>
      <c r="R159" s="2">
        <v>7000</v>
      </c>
      <c r="S159" s="60"/>
    </row>
    <row r="160" spans="1:19" x14ac:dyDescent="0.2">
      <c r="A160" s="1">
        <v>50000249</v>
      </c>
      <c r="B160" s="1">
        <v>1150621</v>
      </c>
      <c r="C160" s="1" t="s">
        <v>285</v>
      </c>
      <c r="D160" s="1">
        <v>49570134</v>
      </c>
      <c r="E160" s="3">
        <v>37349</v>
      </c>
      <c r="F160" s="1" t="s">
        <v>286</v>
      </c>
      <c r="G160" s="1">
        <v>2875301</v>
      </c>
      <c r="H160" s="1">
        <v>0</v>
      </c>
      <c r="I160" s="1">
        <v>0</v>
      </c>
      <c r="K160" s="2">
        <v>7000</v>
      </c>
      <c r="L160" s="2">
        <v>0</v>
      </c>
      <c r="M160" s="2">
        <v>0</v>
      </c>
      <c r="N160" s="2">
        <v>7000</v>
      </c>
      <c r="O160" s="75">
        <f>VLOOKUP(Q160,'CODIGOS RENTISTICOS'!$A$2:F1200,2,FALSE)</f>
        <v>825000000</v>
      </c>
      <c r="P160" s="75">
        <f>VLOOKUP(Q160,'CODIGOS RENTISTICOS'!$A$2:G3367,3,FALSE)</f>
        <v>150109</v>
      </c>
      <c r="Q160" s="60">
        <v>5041</v>
      </c>
      <c r="R160" s="2">
        <v>7000</v>
      </c>
      <c r="S160" s="60"/>
    </row>
    <row r="161" spans="1:19" x14ac:dyDescent="0.2">
      <c r="A161" s="1">
        <v>50000249</v>
      </c>
      <c r="B161" s="1">
        <v>675403</v>
      </c>
      <c r="C161" s="1" t="s">
        <v>285</v>
      </c>
      <c r="D161" s="1">
        <v>19140326</v>
      </c>
      <c r="E161" s="3">
        <v>37349</v>
      </c>
      <c r="F161" s="1" t="s">
        <v>286</v>
      </c>
      <c r="G161" s="1">
        <v>3375510</v>
      </c>
      <c r="H161" s="1">
        <v>0</v>
      </c>
      <c r="I161" s="1">
        <v>0</v>
      </c>
      <c r="K161" s="2">
        <v>49000</v>
      </c>
      <c r="L161" s="2">
        <v>0</v>
      </c>
      <c r="M161" s="2">
        <v>0</v>
      </c>
      <c r="N161" s="2">
        <v>49000</v>
      </c>
      <c r="O161" s="75">
        <f>VLOOKUP(Q161,'CODIGOS RENTISTICOS'!$A$2:F1201,2,FALSE)</f>
        <v>825000000</v>
      </c>
      <c r="P161" s="75">
        <f>VLOOKUP(Q161,'CODIGOS RENTISTICOS'!$A$2:G3368,3,FALSE)</f>
        <v>150109</v>
      </c>
      <c r="Q161" s="60">
        <v>121245</v>
      </c>
      <c r="R161" s="2">
        <v>49000</v>
      </c>
      <c r="S161" s="60"/>
    </row>
    <row r="162" spans="1:19" x14ac:dyDescent="0.2">
      <c r="A162" s="1">
        <v>50000249</v>
      </c>
      <c r="B162" s="1">
        <v>5736169</v>
      </c>
      <c r="C162" s="1" t="s">
        <v>285</v>
      </c>
      <c r="D162" s="1">
        <v>8320019092</v>
      </c>
      <c r="E162" s="3">
        <v>37349</v>
      </c>
      <c r="F162" s="1" t="s">
        <v>286</v>
      </c>
      <c r="G162" s="1">
        <v>3521141</v>
      </c>
      <c r="H162" s="1">
        <v>0</v>
      </c>
      <c r="I162" s="1">
        <v>0</v>
      </c>
      <c r="K162" s="2">
        <v>5148</v>
      </c>
      <c r="L162" s="2">
        <v>0</v>
      </c>
      <c r="M162" s="2">
        <v>0</v>
      </c>
      <c r="N162" s="2">
        <v>5148</v>
      </c>
      <c r="O162" s="75">
        <f>VLOOKUP(Q162,'CODIGOS RENTISTICOS'!$A$2:F1202,2,FALSE)</f>
        <v>96400000</v>
      </c>
      <c r="P162" s="75">
        <f>VLOOKUP(Q162,'CODIGOS RENTISTICOS'!$A$2:G3369,3,FALSE)</f>
        <v>370101</v>
      </c>
      <c r="Q162" s="60">
        <v>121280</v>
      </c>
      <c r="R162" s="2">
        <v>5148</v>
      </c>
      <c r="S162" s="60"/>
    </row>
    <row r="163" spans="1:19" x14ac:dyDescent="0.2">
      <c r="A163" s="1">
        <v>50000249</v>
      </c>
      <c r="B163" s="1">
        <v>922277</v>
      </c>
      <c r="C163" s="1" t="s">
        <v>285</v>
      </c>
      <c r="D163" s="1">
        <v>79648261</v>
      </c>
      <c r="E163" s="3">
        <v>37349</v>
      </c>
      <c r="F163" s="1" t="s">
        <v>286</v>
      </c>
      <c r="G163" s="1">
        <v>4172525</v>
      </c>
      <c r="H163" s="1">
        <v>0</v>
      </c>
      <c r="I163" s="1">
        <v>0</v>
      </c>
      <c r="K163" s="2">
        <v>5000</v>
      </c>
      <c r="L163" s="2">
        <v>0</v>
      </c>
      <c r="M163" s="2">
        <v>0</v>
      </c>
      <c r="N163" s="2">
        <v>5000</v>
      </c>
      <c r="O163" s="75">
        <f>VLOOKUP(Q163,'CODIGOS RENTISTICOS'!$A$2:F1203,2,FALSE)</f>
        <v>825000000</v>
      </c>
      <c r="P163" s="75">
        <f>VLOOKUP(Q163,'CODIGOS RENTISTICOS'!$A$2:G3370,3,FALSE)</f>
        <v>150109</v>
      </c>
      <c r="Q163" s="60">
        <v>121245</v>
      </c>
      <c r="R163" s="2">
        <v>5000</v>
      </c>
      <c r="S163" s="60"/>
    </row>
    <row r="164" spans="1:19" x14ac:dyDescent="0.2">
      <c r="A164" s="1">
        <v>50000249</v>
      </c>
      <c r="B164" s="1">
        <v>922280</v>
      </c>
      <c r="C164" s="1" t="s">
        <v>285</v>
      </c>
      <c r="D164" s="1">
        <v>94425221</v>
      </c>
      <c r="E164" s="3">
        <v>37349</v>
      </c>
      <c r="F164" s="1" t="s">
        <v>286</v>
      </c>
      <c r="G164" s="1">
        <v>4172525</v>
      </c>
      <c r="H164" s="1">
        <v>0</v>
      </c>
      <c r="I164" s="1">
        <v>0</v>
      </c>
      <c r="K164" s="2">
        <v>5000</v>
      </c>
      <c r="L164" s="2">
        <v>0</v>
      </c>
      <c r="M164" s="2">
        <v>0</v>
      </c>
      <c r="N164" s="2">
        <v>5000</v>
      </c>
      <c r="O164" s="75">
        <f>VLOOKUP(Q164,'CODIGOS RENTISTICOS'!$A$2:F1204,2,FALSE)</f>
        <v>825000000</v>
      </c>
      <c r="P164" s="75">
        <f>VLOOKUP(Q164,'CODIGOS RENTISTICOS'!$A$2:G3371,3,FALSE)</f>
        <v>150109</v>
      </c>
      <c r="Q164" s="60">
        <v>121245</v>
      </c>
      <c r="R164" s="2">
        <v>5000</v>
      </c>
      <c r="S164" s="60"/>
    </row>
    <row r="165" spans="1:19" x14ac:dyDescent="0.2">
      <c r="A165" s="1">
        <v>50000249</v>
      </c>
      <c r="B165" s="1">
        <v>922283</v>
      </c>
      <c r="C165" s="1" t="s">
        <v>285</v>
      </c>
      <c r="D165" s="1">
        <v>17132997</v>
      </c>
      <c r="E165" s="3">
        <v>37349</v>
      </c>
      <c r="F165" s="1" t="s">
        <v>286</v>
      </c>
      <c r="G165" s="1">
        <v>4172525</v>
      </c>
      <c r="H165" s="1">
        <v>0</v>
      </c>
      <c r="I165" s="1">
        <v>0</v>
      </c>
      <c r="K165" s="2">
        <v>5000</v>
      </c>
      <c r="L165" s="2">
        <v>0</v>
      </c>
      <c r="M165" s="2">
        <v>0</v>
      </c>
      <c r="N165" s="2">
        <v>5000</v>
      </c>
      <c r="O165" s="75">
        <f>VLOOKUP(Q165,'CODIGOS RENTISTICOS'!$A$2:F1205,2,FALSE)</f>
        <v>825000000</v>
      </c>
      <c r="P165" s="75">
        <f>VLOOKUP(Q165,'CODIGOS RENTISTICOS'!$A$2:G3372,3,FALSE)</f>
        <v>150109</v>
      </c>
      <c r="Q165" s="60">
        <v>121245</v>
      </c>
      <c r="R165" s="2">
        <v>5000</v>
      </c>
      <c r="S165" s="60"/>
    </row>
    <row r="166" spans="1:19" x14ac:dyDescent="0.2">
      <c r="A166" s="1">
        <v>50000249</v>
      </c>
      <c r="B166" s="1">
        <v>922364</v>
      </c>
      <c r="C166" s="1" t="s">
        <v>285</v>
      </c>
      <c r="D166" s="1">
        <v>12562132</v>
      </c>
      <c r="E166" s="3">
        <v>37349</v>
      </c>
      <c r="F166" s="1" t="s">
        <v>286</v>
      </c>
      <c r="G166" s="1">
        <v>4172525</v>
      </c>
      <c r="H166" s="1">
        <v>0</v>
      </c>
      <c r="I166" s="1">
        <v>0</v>
      </c>
      <c r="K166" s="2">
        <v>5000</v>
      </c>
      <c r="L166" s="2">
        <v>0</v>
      </c>
      <c r="M166" s="2">
        <v>0</v>
      </c>
      <c r="N166" s="2">
        <v>5000</v>
      </c>
      <c r="O166" s="75">
        <f>VLOOKUP(Q166,'CODIGOS RENTISTICOS'!$A$2:F1206,2,FALSE)</f>
        <v>825000000</v>
      </c>
      <c r="P166" s="75">
        <f>VLOOKUP(Q166,'CODIGOS RENTISTICOS'!$A$2:G3373,3,FALSE)</f>
        <v>150109</v>
      </c>
      <c r="Q166" s="60">
        <v>121245</v>
      </c>
      <c r="R166" s="2">
        <v>5000</v>
      </c>
      <c r="S166" s="60"/>
    </row>
    <row r="167" spans="1:19" x14ac:dyDescent="0.2">
      <c r="A167" s="1">
        <v>50000249</v>
      </c>
      <c r="B167" s="1">
        <v>922397</v>
      </c>
      <c r="C167" s="1" t="s">
        <v>285</v>
      </c>
      <c r="D167" s="1">
        <v>79751519</v>
      </c>
      <c r="E167" s="3">
        <v>37349</v>
      </c>
      <c r="F167" s="1" t="s">
        <v>286</v>
      </c>
      <c r="G167" s="1">
        <v>4172525</v>
      </c>
      <c r="H167" s="1">
        <v>0</v>
      </c>
      <c r="I167" s="1">
        <v>0</v>
      </c>
      <c r="K167" s="2">
        <v>7000</v>
      </c>
      <c r="L167" s="2">
        <v>0</v>
      </c>
      <c r="M167" s="2">
        <v>0</v>
      </c>
      <c r="N167" s="2">
        <v>7000</v>
      </c>
      <c r="O167" s="75">
        <f>VLOOKUP(Q167,'CODIGOS RENTISTICOS'!$A$2:F1207,2,FALSE)</f>
        <v>825000000</v>
      </c>
      <c r="P167" s="75">
        <f>VLOOKUP(Q167,'CODIGOS RENTISTICOS'!$A$2:G3374,3,FALSE)</f>
        <v>150109</v>
      </c>
      <c r="Q167" s="60">
        <v>121245</v>
      </c>
      <c r="R167" s="2">
        <v>7000</v>
      </c>
      <c r="S167" s="60"/>
    </row>
    <row r="168" spans="1:19" x14ac:dyDescent="0.2">
      <c r="A168" s="1">
        <v>50000249</v>
      </c>
      <c r="B168" s="1">
        <v>1170146</v>
      </c>
      <c r="C168" s="1" t="s">
        <v>285</v>
      </c>
      <c r="D168" s="1">
        <v>8300060514</v>
      </c>
      <c r="E168" s="3">
        <v>37349</v>
      </c>
      <c r="F168" s="1" t="s">
        <v>286</v>
      </c>
      <c r="G168" s="1">
        <v>3686638</v>
      </c>
      <c r="H168" s="1">
        <v>0</v>
      </c>
      <c r="I168" s="1">
        <v>0</v>
      </c>
      <c r="K168" s="2">
        <v>2265660</v>
      </c>
      <c r="L168" s="2">
        <v>0</v>
      </c>
      <c r="M168" s="2">
        <v>0</v>
      </c>
      <c r="N168" s="2">
        <v>2265660</v>
      </c>
      <c r="O168" s="75">
        <f>VLOOKUP(Q168,'CODIGOS RENTISTICOS'!$A$2:F1208,2,FALSE)</f>
        <v>96200000</v>
      </c>
      <c r="P168" s="75">
        <f>VLOOKUP(Q168,'CODIGOS RENTISTICOS'!$A$2:G3375,3,FALSE)</f>
        <v>350101</v>
      </c>
      <c r="Q168" s="60">
        <v>121230</v>
      </c>
      <c r="R168" s="2">
        <v>2265660</v>
      </c>
      <c r="S168" s="60"/>
    </row>
    <row r="169" spans="1:19" x14ac:dyDescent="0.2">
      <c r="A169" s="1">
        <v>50000249</v>
      </c>
      <c r="B169" s="1">
        <v>1169601</v>
      </c>
      <c r="C169" s="1" t="s">
        <v>285</v>
      </c>
      <c r="D169" s="1">
        <v>92030283</v>
      </c>
      <c r="E169" s="3">
        <v>37349</v>
      </c>
      <c r="F169" s="1" t="s">
        <v>286</v>
      </c>
      <c r="G169" s="1">
        <v>6870491</v>
      </c>
      <c r="H169" s="1">
        <v>0</v>
      </c>
      <c r="I169" s="1">
        <v>0</v>
      </c>
      <c r="K169" s="2">
        <v>7000</v>
      </c>
      <c r="L169" s="2">
        <v>0</v>
      </c>
      <c r="M169" s="2">
        <v>0</v>
      </c>
      <c r="N169" s="2">
        <v>7000</v>
      </c>
      <c r="O169" s="75">
        <f>VLOOKUP(Q169,'CODIGOS RENTISTICOS'!$A$2:F1209,2,FALSE)</f>
        <v>825000000</v>
      </c>
      <c r="P169" s="75">
        <f>VLOOKUP(Q169,'CODIGOS RENTISTICOS'!$A$2:G3376,3,FALSE)</f>
        <v>150109</v>
      </c>
      <c r="Q169" s="60">
        <v>5041</v>
      </c>
      <c r="R169" s="2">
        <v>7000</v>
      </c>
      <c r="S169" s="60"/>
    </row>
    <row r="170" spans="1:19" x14ac:dyDescent="0.2">
      <c r="A170" s="1">
        <v>50000249</v>
      </c>
      <c r="B170" s="1">
        <v>1171807</v>
      </c>
      <c r="C170" s="1" t="s">
        <v>285</v>
      </c>
      <c r="D170" s="1">
        <v>8000838787</v>
      </c>
      <c r="E170" s="3">
        <v>37349</v>
      </c>
      <c r="F170" s="1" t="s">
        <v>286</v>
      </c>
      <c r="G170" s="1">
        <v>6015960</v>
      </c>
      <c r="H170" s="1">
        <v>0</v>
      </c>
      <c r="I170" s="1">
        <v>1</v>
      </c>
      <c r="K170" s="2">
        <v>0</v>
      </c>
      <c r="L170" s="2">
        <v>0</v>
      </c>
      <c r="M170" s="2">
        <v>1222135.1599999999</v>
      </c>
      <c r="N170" s="2">
        <v>1222135.1599999999</v>
      </c>
      <c r="O170" s="75">
        <f>VLOOKUP(Q170,'CODIGOS RENTISTICOS'!$A$2:F1210,2,FALSE)</f>
        <v>96200000</v>
      </c>
      <c r="P170" s="75">
        <f>VLOOKUP(Q170,'CODIGOS RENTISTICOS'!$A$2:G3377,3,FALSE)</f>
        <v>350101</v>
      </c>
      <c r="Q170" s="60">
        <v>121240</v>
      </c>
      <c r="R170" s="2">
        <v>1222135.1599999999</v>
      </c>
      <c r="S170" s="60"/>
    </row>
    <row r="171" spans="1:19" x14ac:dyDescent="0.2">
      <c r="A171" s="1">
        <v>50000249</v>
      </c>
      <c r="B171" s="1">
        <v>956471</v>
      </c>
      <c r="C171" s="1" t="s">
        <v>285</v>
      </c>
      <c r="D171" s="1">
        <v>5971964</v>
      </c>
      <c r="E171" s="3">
        <v>37349</v>
      </c>
      <c r="F171" s="1" t="s">
        <v>286</v>
      </c>
      <c r="G171" s="1">
        <v>7734416</v>
      </c>
      <c r="H171" s="1">
        <v>0</v>
      </c>
      <c r="I171" s="1">
        <v>0</v>
      </c>
      <c r="K171" s="2">
        <v>7000</v>
      </c>
      <c r="L171" s="2">
        <v>0</v>
      </c>
      <c r="M171" s="2">
        <v>0</v>
      </c>
      <c r="N171" s="2">
        <v>7000</v>
      </c>
      <c r="O171" s="75">
        <f>VLOOKUP(Q171,'CODIGOS RENTISTICOS'!$A$2:F1211,2,FALSE)</f>
        <v>825000000</v>
      </c>
      <c r="P171" s="75">
        <f>VLOOKUP(Q171,'CODIGOS RENTISTICOS'!$A$2:G3378,3,FALSE)</f>
        <v>150109</v>
      </c>
      <c r="Q171" s="60">
        <v>121245</v>
      </c>
      <c r="R171" s="2">
        <v>7000</v>
      </c>
      <c r="S171" s="60"/>
    </row>
    <row r="172" spans="1:19" x14ac:dyDescent="0.2">
      <c r="A172" s="1">
        <v>50000249</v>
      </c>
      <c r="B172" s="1">
        <v>699593</v>
      </c>
      <c r="C172" s="1" t="s">
        <v>285</v>
      </c>
      <c r="D172" s="1">
        <v>52551018</v>
      </c>
      <c r="E172" s="3">
        <v>37349</v>
      </c>
      <c r="F172" s="1" t="s">
        <v>286</v>
      </c>
      <c r="G172" s="1">
        <v>2764177</v>
      </c>
      <c r="H172" s="1">
        <v>0</v>
      </c>
      <c r="I172" s="1">
        <v>0</v>
      </c>
      <c r="K172" s="2">
        <v>7000</v>
      </c>
      <c r="L172" s="2">
        <v>0</v>
      </c>
      <c r="M172" s="2">
        <v>0</v>
      </c>
      <c r="N172" s="2">
        <v>7000</v>
      </c>
      <c r="O172" s="75">
        <f>VLOOKUP(Q172,'CODIGOS RENTISTICOS'!$A$2:F1212,2,FALSE)</f>
        <v>825000000</v>
      </c>
      <c r="P172" s="75">
        <f>VLOOKUP(Q172,'CODIGOS RENTISTICOS'!$A$2:G3379,3,FALSE)</f>
        <v>150109</v>
      </c>
      <c r="Q172" s="60">
        <v>121245</v>
      </c>
      <c r="R172" s="2">
        <v>7000</v>
      </c>
      <c r="S172" s="60"/>
    </row>
    <row r="173" spans="1:19" x14ac:dyDescent="0.2">
      <c r="A173" s="1">
        <v>50000249</v>
      </c>
      <c r="B173" s="1">
        <v>1000211</v>
      </c>
      <c r="C173" s="1" t="s">
        <v>285</v>
      </c>
      <c r="D173" s="1">
        <v>11433176</v>
      </c>
      <c r="E173" s="3">
        <v>37349</v>
      </c>
      <c r="F173" s="1" t="s">
        <v>286</v>
      </c>
      <c r="G173" s="1">
        <v>2482755</v>
      </c>
      <c r="H173" s="1">
        <v>0</v>
      </c>
      <c r="I173" s="1">
        <v>0</v>
      </c>
      <c r="K173" s="2">
        <v>7000</v>
      </c>
      <c r="L173" s="2">
        <v>0</v>
      </c>
      <c r="M173" s="2">
        <v>0</v>
      </c>
      <c r="N173" s="2">
        <v>7000</v>
      </c>
      <c r="O173" s="75">
        <f>VLOOKUP(Q173,'CODIGOS RENTISTICOS'!$A$2:F1213,2,FALSE)</f>
        <v>910300000</v>
      </c>
      <c r="P173" s="75">
        <f>VLOOKUP(Q173,'CODIGOS RENTISTICOS'!$A$2:G3380,3,FALSE)</f>
        <v>130113</v>
      </c>
      <c r="Q173" s="60">
        <v>121205</v>
      </c>
      <c r="R173" s="2">
        <v>7000</v>
      </c>
      <c r="S173" s="60"/>
    </row>
    <row r="174" spans="1:19" x14ac:dyDescent="0.2">
      <c r="A174" s="1">
        <v>50000249</v>
      </c>
      <c r="B174" s="1">
        <v>1000212</v>
      </c>
      <c r="C174" s="1" t="s">
        <v>285</v>
      </c>
      <c r="D174" s="1">
        <v>80409017</v>
      </c>
      <c r="E174" s="3">
        <v>37349</v>
      </c>
      <c r="F174" s="1" t="s">
        <v>286</v>
      </c>
      <c r="G174" s="1">
        <v>2273945</v>
      </c>
      <c r="H174" s="1">
        <v>0</v>
      </c>
      <c r="I174" s="1">
        <v>0</v>
      </c>
      <c r="K174" s="2">
        <v>7000</v>
      </c>
      <c r="L174" s="2">
        <v>0</v>
      </c>
      <c r="M174" s="2">
        <v>0</v>
      </c>
      <c r="N174" s="2">
        <v>7000</v>
      </c>
      <c r="O174" s="75">
        <f>VLOOKUP(Q174,'CODIGOS RENTISTICOS'!$A$2:F1214,2,FALSE)</f>
        <v>910300000</v>
      </c>
      <c r="P174" s="75">
        <f>VLOOKUP(Q174,'CODIGOS RENTISTICOS'!$A$2:G3381,3,FALSE)</f>
        <v>130113</v>
      </c>
      <c r="Q174" s="60">
        <v>121205</v>
      </c>
      <c r="R174" s="2">
        <v>7000</v>
      </c>
      <c r="S174" s="60"/>
    </row>
    <row r="175" spans="1:19" x14ac:dyDescent="0.2">
      <c r="A175" s="1">
        <v>50000249</v>
      </c>
      <c r="B175" s="1">
        <v>1087517</v>
      </c>
      <c r="C175" s="1" t="s">
        <v>285</v>
      </c>
      <c r="D175" s="1">
        <v>8600079550</v>
      </c>
      <c r="E175" s="3">
        <v>37349</v>
      </c>
      <c r="F175" s="1" t="s">
        <v>286</v>
      </c>
      <c r="G175" s="1">
        <v>2377900</v>
      </c>
      <c r="H175" s="1">
        <v>0</v>
      </c>
      <c r="I175" s="1">
        <v>0</v>
      </c>
      <c r="K175" s="2">
        <v>10000</v>
      </c>
      <c r="L175" s="2">
        <v>0</v>
      </c>
      <c r="M175" s="2">
        <v>0</v>
      </c>
      <c r="N175" s="2">
        <v>10000</v>
      </c>
      <c r="O175" s="75">
        <f>VLOOKUP(Q175,'CODIGOS RENTISTICOS'!$A$2:F1215,2,FALSE)</f>
        <v>825000000</v>
      </c>
      <c r="P175" s="75">
        <f>VLOOKUP(Q175,'CODIGOS RENTISTICOS'!$A$2:G3382,3,FALSE)</f>
        <v>150109</v>
      </c>
      <c r="Q175" s="60">
        <v>121245</v>
      </c>
      <c r="R175" s="2">
        <v>10000</v>
      </c>
      <c r="S175" s="60"/>
    </row>
    <row r="176" spans="1:19" x14ac:dyDescent="0.2">
      <c r="A176" s="1">
        <v>50000249</v>
      </c>
      <c r="B176" s="1">
        <v>954652</v>
      </c>
      <c r="C176" s="1" t="s">
        <v>285</v>
      </c>
      <c r="D176" s="1">
        <v>8604011911</v>
      </c>
      <c r="E176" s="3">
        <v>37349</v>
      </c>
      <c r="F176" s="1" t="s">
        <v>286</v>
      </c>
      <c r="G176" s="1">
        <v>3464214</v>
      </c>
      <c r="H176" s="1">
        <v>0</v>
      </c>
      <c r="I176" s="1">
        <v>0</v>
      </c>
      <c r="K176" s="2">
        <v>40000</v>
      </c>
      <c r="L176" s="2">
        <v>0</v>
      </c>
      <c r="M176" s="2">
        <v>0</v>
      </c>
      <c r="N176" s="2">
        <v>40000</v>
      </c>
      <c r="O176" s="75">
        <f>VLOOKUP(Q176,'CODIGOS RENTISTICOS'!$A$2:F1216,2,FALSE)</f>
        <v>825000000</v>
      </c>
      <c r="P176" s="75">
        <f>VLOOKUP(Q176,'CODIGOS RENTISTICOS'!$A$2:G3383,3,FALSE)</f>
        <v>150109</v>
      </c>
      <c r="Q176" s="60">
        <v>121245</v>
      </c>
      <c r="R176" s="2">
        <v>40000</v>
      </c>
      <c r="S176" s="60"/>
    </row>
    <row r="177" spans="1:19" x14ac:dyDescent="0.2">
      <c r="A177" s="1">
        <v>50000249</v>
      </c>
      <c r="B177" s="1">
        <v>1531209</v>
      </c>
      <c r="C177" s="1" t="s">
        <v>285</v>
      </c>
      <c r="D177" s="1">
        <v>35466753</v>
      </c>
      <c r="E177" s="3">
        <v>37349</v>
      </c>
      <c r="F177" s="1" t="s">
        <v>286</v>
      </c>
      <c r="G177" s="1">
        <v>5737208</v>
      </c>
      <c r="H177" s="1">
        <v>0</v>
      </c>
      <c r="I177" s="1">
        <v>0</v>
      </c>
      <c r="K177" s="2">
        <v>25000</v>
      </c>
      <c r="L177" s="2">
        <v>0</v>
      </c>
      <c r="M177" s="2">
        <v>0</v>
      </c>
      <c r="N177" s="2">
        <v>25000</v>
      </c>
      <c r="O177" s="75">
        <f>VLOOKUP(Q177,'CODIGOS RENTISTICOS'!$A$2:F1217,2,FALSE)</f>
        <v>825000000</v>
      </c>
      <c r="P177" s="75">
        <f>VLOOKUP(Q177,'CODIGOS RENTISTICOS'!$A$2:G3384,3,FALSE)</f>
        <v>150109</v>
      </c>
      <c r="Q177" s="60">
        <v>121245</v>
      </c>
      <c r="R177" s="2">
        <v>25000</v>
      </c>
      <c r="S177" s="60"/>
    </row>
    <row r="178" spans="1:19" x14ac:dyDescent="0.2">
      <c r="A178" s="1">
        <v>50000249</v>
      </c>
      <c r="B178" s="1">
        <v>2547415</v>
      </c>
      <c r="C178" s="1" t="s">
        <v>285</v>
      </c>
      <c r="D178" s="1">
        <v>19462051</v>
      </c>
      <c r="E178" s="3">
        <v>37349</v>
      </c>
      <c r="F178" s="1" t="s">
        <v>286</v>
      </c>
      <c r="G178" s="1">
        <v>3427173</v>
      </c>
      <c r="H178" s="1">
        <v>0</v>
      </c>
      <c r="I178" s="1">
        <v>0</v>
      </c>
      <c r="K178" s="2">
        <v>49000</v>
      </c>
      <c r="L178" s="2">
        <v>0</v>
      </c>
      <c r="M178" s="2">
        <v>0</v>
      </c>
      <c r="N178" s="2">
        <v>49000</v>
      </c>
      <c r="O178" s="75">
        <f>VLOOKUP(Q178,'CODIGOS RENTISTICOS'!$A$2:F1218,2,FALSE)</f>
        <v>825000000</v>
      </c>
      <c r="P178" s="75">
        <f>VLOOKUP(Q178,'CODIGOS RENTISTICOS'!$A$2:G3385,3,FALSE)</f>
        <v>150109</v>
      </c>
      <c r="Q178" s="60">
        <v>121245</v>
      </c>
      <c r="R178" s="2">
        <v>49000</v>
      </c>
      <c r="S178" s="60"/>
    </row>
    <row r="179" spans="1:19" x14ac:dyDescent="0.2">
      <c r="A179" s="1">
        <v>50000249</v>
      </c>
      <c r="B179" s="1">
        <v>2547453</v>
      </c>
      <c r="C179" s="1" t="s">
        <v>285</v>
      </c>
      <c r="D179" s="1">
        <v>19439510</v>
      </c>
      <c r="E179" s="3">
        <v>37349</v>
      </c>
      <c r="F179" s="1" t="s">
        <v>286</v>
      </c>
      <c r="G179" s="1">
        <v>2400119</v>
      </c>
      <c r="H179" s="1">
        <v>0</v>
      </c>
      <c r="I179" s="1">
        <v>0</v>
      </c>
      <c r="K179" s="2">
        <v>4000</v>
      </c>
      <c r="L179" s="2">
        <v>0</v>
      </c>
      <c r="M179" s="2">
        <v>0</v>
      </c>
      <c r="N179" s="2">
        <v>4000</v>
      </c>
      <c r="O179" s="75">
        <f>VLOOKUP(Q179,'CODIGOS RENTISTICOS'!$A$2:F1219,2,FALSE)</f>
        <v>825000000</v>
      </c>
      <c r="P179" s="75">
        <f>VLOOKUP(Q179,'CODIGOS RENTISTICOS'!$A$2:G3386,3,FALSE)</f>
        <v>150109</v>
      </c>
      <c r="Q179" s="60">
        <v>121245</v>
      </c>
      <c r="R179" s="2">
        <v>4000</v>
      </c>
      <c r="S179" s="60"/>
    </row>
    <row r="180" spans="1:19" x14ac:dyDescent="0.2">
      <c r="A180" s="1">
        <v>50000249</v>
      </c>
      <c r="B180" s="1">
        <v>2548769</v>
      </c>
      <c r="C180" s="1" t="s">
        <v>285</v>
      </c>
      <c r="D180" s="1">
        <v>5763150</v>
      </c>
      <c r="E180" s="3">
        <v>37349</v>
      </c>
      <c r="F180" s="1" t="s">
        <v>286</v>
      </c>
      <c r="G180" s="1">
        <v>2956868</v>
      </c>
      <c r="H180" s="1">
        <v>0</v>
      </c>
      <c r="I180" s="1">
        <v>0</v>
      </c>
      <c r="K180" s="2">
        <v>309000</v>
      </c>
      <c r="L180" s="2">
        <v>0</v>
      </c>
      <c r="M180" s="2">
        <v>0</v>
      </c>
      <c r="N180" s="2">
        <v>309000</v>
      </c>
      <c r="O180" s="75">
        <f>VLOOKUP(Q180,'CODIGOS RENTISTICOS'!$A$2:F1220,2,FALSE)</f>
        <v>825000000</v>
      </c>
      <c r="P180" s="75">
        <f>VLOOKUP(Q180,'CODIGOS RENTISTICOS'!$A$2:G3387,3,FALSE)</f>
        <v>150109</v>
      </c>
      <c r="Q180" s="60">
        <v>121245</v>
      </c>
      <c r="R180" s="2">
        <v>309000</v>
      </c>
      <c r="S180" s="60"/>
    </row>
    <row r="181" spans="1:19" x14ac:dyDescent="0.2">
      <c r="A181" s="1">
        <v>50000249</v>
      </c>
      <c r="B181" s="1">
        <v>2549000</v>
      </c>
      <c r="C181" s="1" t="s">
        <v>285</v>
      </c>
      <c r="D181" s="1">
        <v>8300072894</v>
      </c>
      <c r="E181" s="3">
        <v>37349</v>
      </c>
      <c r="F181" s="1" t="s">
        <v>286</v>
      </c>
      <c r="G181" s="1">
        <v>6208787</v>
      </c>
      <c r="H181" s="1">
        <v>0</v>
      </c>
      <c r="I181" s="1">
        <v>0</v>
      </c>
      <c r="K181" s="2">
        <v>618000</v>
      </c>
      <c r="L181" s="2">
        <v>0</v>
      </c>
      <c r="M181" s="2">
        <v>0</v>
      </c>
      <c r="N181" s="2">
        <v>618000</v>
      </c>
      <c r="O181" s="75">
        <f>VLOOKUP(Q181,'CODIGOS RENTISTICOS'!$A$2:F1221,2,FALSE)</f>
        <v>825000000</v>
      </c>
      <c r="P181" s="75">
        <f>VLOOKUP(Q181,'CODIGOS RENTISTICOS'!$A$2:G3388,3,FALSE)</f>
        <v>150109</v>
      </c>
      <c r="Q181" s="60">
        <v>121245</v>
      </c>
      <c r="R181" s="2">
        <v>618000</v>
      </c>
      <c r="S181" s="60"/>
    </row>
    <row r="182" spans="1:19" x14ac:dyDescent="0.2">
      <c r="A182" s="1">
        <v>50000249</v>
      </c>
      <c r="B182" s="1">
        <v>2690228</v>
      </c>
      <c r="C182" s="1" t="s">
        <v>285</v>
      </c>
      <c r="D182" s="1">
        <v>79502899</v>
      </c>
      <c r="E182" s="3">
        <v>37349</v>
      </c>
      <c r="F182" s="1" t="s">
        <v>286</v>
      </c>
      <c r="G182" s="1">
        <v>5305859</v>
      </c>
      <c r="H182" s="1">
        <v>0</v>
      </c>
      <c r="I182" s="1">
        <v>0</v>
      </c>
      <c r="K182" s="2">
        <v>2000</v>
      </c>
      <c r="L182" s="2">
        <v>0</v>
      </c>
      <c r="M182" s="2">
        <v>0</v>
      </c>
      <c r="N182" s="2">
        <v>2000</v>
      </c>
      <c r="O182" s="75">
        <f>VLOOKUP(Q182,'CODIGOS RENTISTICOS'!$A$2:F1222,2,FALSE)</f>
        <v>825000000</v>
      </c>
      <c r="P182" s="75">
        <f>VLOOKUP(Q182,'CODIGOS RENTISTICOS'!$A$2:G3389,3,FALSE)</f>
        <v>150109</v>
      </c>
      <c r="Q182" s="60">
        <v>121245</v>
      </c>
      <c r="R182" s="2">
        <v>2000</v>
      </c>
      <c r="S182" s="60"/>
    </row>
    <row r="183" spans="1:19" x14ac:dyDescent="0.2">
      <c r="A183" s="1">
        <v>50000249</v>
      </c>
      <c r="B183" s="1">
        <v>2690230</v>
      </c>
      <c r="C183" s="1" t="s">
        <v>285</v>
      </c>
      <c r="D183" s="1">
        <v>79978386</v>
      </c>
      <c r="E183" s="3">
        <v>37349</v>
      </c>
      <c r="F183" s="1" t="s">
        <v>286</v>
      </c>
      <c r="G183" s="1">
        <v>7204019</v>
      </c>
      <c r="H183" s="1">
        <v>0</v>
      </c>
      <c r="I183" s="1">
        <v>0</v>
      </c>
      <c r="K183" s="2">
        <v>7000</v>
      </c>
      <c r="L183" s="2">
        <v>0</v>
      </c>
      <c r="M183" s="2">
        <v>0</v>
      </c>
      <c r="N183" s="2">
        <v>7000</v>
      </c>
      <c r="O183" s="75">
        <f>VLOOKUP(Q183,'CODIGOS RENTISTICOS'!$A$2:F1223,2,FALSE)</f>
        <v>825000000</v>
      </c>
      <c r="P183" s="75">
        <f>VLOOKUP(Q183,'CODIGOS RENTISTICOS'!$A$2:G3390,3,FALSE)</f>
        <v>150109</v>
      </c>
      <c r="Q183" s="60">
        <v>121245</v>
      </c>
      <c r="R183" s="2">
        <v>7000</v>
      </c>
      <c r="S183" s="60"/>
    </row>
    <row r="184" spans="1:19" x14ac:dyDescent="0.2">
      <c r="A184" s="1">
        <v>50000249</v>
      </c>
      <c r="B184" s="1">
        <v>2690232</v>
      </c>
      <c r="C184" s="1" t="s">
        <v>285</v>
      </c>
      <c r="D184" s="1">
        <v>8000088383</v>
      </c>
      <c r="E184" s="3">
        <v>37349</v>
      </c>
      <c r="F184" s="1" t="s">
        <v>286</v>
      </c>
      <c r="G184" s="1">
        <v>2087000</v>
      </c>
      <c r="H184" s="1">
        <v>0</v>
      </c>
      <c r="I184" s="1">
        <v>0</v>
      </c>
      <c r="K184" s="2">
        <v>35000</v>
      </c>
      <c r="L184" s="2">
        <v>0</v>
      </c>
      <c r="M184" s="2">
        <v>0</v>
      </c>
      <c r="N184" s="2">
        <v>35000</v>
      </c>
      <c r="O184" s="75">
        <f>VLOOKUP(Q184,'CODIGOS RENTISTICOS'!$A$2:F1224,2,FALSE)</f>
        <v>825000000</v>
      </c>
      <c r="P184" s="75">
        <f>VLOOKUP(Q184,'CODIGOS RENTISTICOS'!$A$2:G3391,3,FALSE)</f>
        <v>150109</v>
      </c>
      <c r="Q184" s="60">
        <v>121245</v>
      </c>
      <c r="R184" s="2">
        <v>35000</v>
      </c>
      <c r="S184" s="60"/>
    </row>
    <row r="185" spans="1:19" x14ac:dyDescent="0.2">
      <c r="A185" s="1">
        <v>50000249</v>
      </c>
      <c r="B185" s="1">
        <v>1154675</v>
      </c>
      <c r="C185" s="1" t="s">
        <v>285</v>
      </c>
      <c r="D185" s="1">
        <v>93296065</v>
      </c>
      <c r="E185" s="3">
        <v>37349</v>
      </c>
      <c r="F185" s="1" t="s">
        <v>286</v>
      </c>
      <c r="G185" s="1">
        <v>2528741</v>
      </c>
      <c r="H185" s="1">
        <v>0</v>
      </c>
      <c r="I185" s="1">
        <v>0</v>
      </c>
      <c r="K185" s="2">
        <v>5000</v>
      </c>
      <c r="L185" s="2">
        <v>0</v>
      </c>
      <c r="M185" s="2">
        <v>0</v>
      </c>
      <c r="N185" s="2">
        <v>5000</v>
      </c>
      <c r="O185" s="75">
        <f>VLOOKUP(Q185,'CODIGOS RENTISTICOS'!$A$2:F1225,2,FALSE)</f>
        <v>825000000</v>
      </c>
      <c r="P185" s="75">
        <f>VLOOKUP(Q185,'CODIGOS RENTISTICOS'!$A$2:G3392,3,FALSE)</f>
        <v>150109</v>
      </c>
      <c r="Q185" s="60">
        <v>121245</v>
      </c>
      <c r="R185" s="2">
        <v>5000</v>
      </c>
      <c r="S185" s="60"/>
    </row>
    <row r="186" spans="1:19" x14ac:dyDescent="0.2">
      <c r="A186" s="1">
        <v>50000249</v>
      </c>
      <c r="B186" s="1">
        <v>891866</v>
      </c>
      <c r="C186" s="1" t="s">
        <v>33</v>
      </c>
      <c r="D186" s="1">
        <v>21741717</v>
      </c>
      <c r="E186" s="3">
        <v>37349</v>
      </c>
      <c r="F186" s="1" t="s">
        <v>286</v>
      </c>
      <c r="G186" s="1">
        <v>2305858</v>
      </c>
      <c r="H186" s="1">
        <v>0</v>
      </c>
      <c r="I186" s="1">
        <v>0</v>
      </c>
      <c r="K186" s="2">
        <v>46000</v>
      </c>
      <c r="L186" s="2">
        <v>0</v>
      </c>
      <c r="M186" s="2">
        <v>0</v>
      </c>
      <c r="N186" s="2">
        <v>46000</v>
      </c>
      <c r="O186" s="75">
        <f>VLOOKUP(Q186,'CODIGOS RENTISTICOS'!$A$2:F1226,2,FALSE)</f>
        <v>910300000</v>
      </c>
      <c r="P186" s="75">
        <f>VLOOKUP(Q186,'CODIGOS RENTISTICOS'!$A$2:G3393,3,FALSE)</f>
        <v>130113</v>
      </c>
      <c r="Q186" s="60">
        <v>121205</v>
      </c>
      <c r="R186" s="2">
        <v>46000</v>
      </c>
      <c r="S186" s="60"/>
    </row>
    <row r="187" spans="1:19" x14ac:dyDescent="0.2">
      <c r="A187" s="1">
        <v>50000249</v>
      </c>
      <c r="B187" s="1">
        <v>841261</v>
      </c>
      <c r="C187" s="1" t="s">
        <v>33</v>
      </c>
      <c r="D187" s="1">
        <v>8002440450</v>
      </c>
      <c r="E187" s="3">
        <v>37349</v>
      </c>
      <c r="F187" s="1" t="s">
        <v>286</v>
      </c>
      <c r="G187" s="1">
        <v>5613737</v>
      </c>
      <c r="H187" s="1">
        <v>0</v>
      </c>
      <c r="I187" s="1">
        <v>0</v>
      </c>
      <c r="K187" s="2">
        <v>7000</v>
      </c>
      <c r="L187" s="2">
        <v>0</v>
      </c>
      <c r="M187" s="2">
        <v>0</v>
      </c>
      <c r="N187" s="2">
        <v>7000</v>
      </c>
      <c r="O187" s="75">
        <f>VLOOKUP(Q187,'CODIGOS RENTISTICOS'!$A$2:F1227,2,FALSE)</f>
        <v>825000000</v>
      </c>
      <c r="P187" s="75">
        <f>VLOOKUP(Q187,'CODIGOS RENTISTICOS'!$A$2:G3394,3,FALSE)</f>
        <v>150109</v>
      </c>
      <c r="Q187" s="60">
        <v>121245</v>
      </c>
      <c r="R187" s="2">
        <v>7000</v>
      </c>
      <c r="S187" s="60"/>
    </row>
    <row r="188" spans="1:19" x14ac:dyDescent="0.2">
      <c r="A188" s="1">
        <v>50000249</v>
      </c>
      <c r="B188" s="1">
        <v>1369370</v>
      </c>
      <c r="C188" s="1" t="s">
        <v>419</v>
      </c>
      <c r="D188" s="1">
        <v>8020088889</v>
      </c>
      <c r="E188" s="3">
        <v>37349</v>
      </c>
      <c r="F188" s="1" t="s">
        <v>286</v>
      </c>
      <c r="G188" s="1">
        <v>3781268</v>
      </c>
      <c r="H188" s="1">
        <v>0</v>
      </c>
      <c r="I188" s="1">
        <v>0</v>
      </c>
      <c r="K188" s="2">
        <v>2574</v>
      </c>
      <c r="L188" s="2">
        <v>0</v>
      </c>
      <c r="M188" s="2">
        <v>0</v>
      </c>
      <c r="N188" s="2">
        <v>2574</v>
      </c>
      <c r="O188" s="75">
        <f>VLOOKUP(Q188,'CODIGOS RENTISTICOS'!$A$2:F1228,2,FALSE)</f>
        <v>96400000</v>
      </c>
      <c r="P188" s="75">
        <f>VLOOKUP(Q188,'CODIGOS RENTISTICOS'!$A$2:G3395,3,FALSE)</f>
        <v>370101</v>
      </c>
      <c r="Q188" s="60">
        <v>121280</v>
      </c>
      <c r="R188" s="2">
        <v>2574</v>
      </c>
      <c r="S188" s="60"/>
    </row>
    <row r="189" spans="1:19" x14ac:dyDescent="0.2">
      <c r="A189" s="1">
        <v>50000249</v>
      </c>
      <c r="B189" s="1">
        <v>885568</v>
      </c>
      <c r="C189" s="1" t="s">
        <v>297</v>
      </c>
      <c r="D189" s="1">
        <v>78703926</v>
      </c>
      <c r="E189" s="3">
        <v>37349</v>
      </c>
      <c r="F189" s="1" t="s">
        <v>286</v>
      </c>
      <c r="G189" s="1">
        <v>3469531</v>
      </c>
      <c r="H189" s="1">
        <v>0</v>
      </c>
      <c r="I189" s="1">
        <v>0</v>
      </c>
      <c r="K189" s="2">
        <v>5000</v>
      </c>
      <c r="L189" s="2">
        <v>0</v>
      </c>
      <c r="M189" s="2">
        <v>0</v>
      </c>
      <c r="N189" s="2">
        <v>5000</v>
      </c>
      <c r="O189" s="75">
        <f>VLOOKUP(Q189,'CODIGOS RENTISTICOS'!$A$2:F1229,2,FALSE)</f>
        <v>825000000</v>
      </c>
      <c r="P189" s="75">
        <f>VLOOKUP(Q189,'CODIGOS RENTISTICOS'!$A$2:G3396,3,FALSE)</f>
        <v>150109</v>
      </c>
      <c r="Q189" s="60">
        <v>121245</v>
      </c>
      <c r="R189" s="2">
        <v>5000</v>
      </c>
      <c r="S189" s="60"/>
    </row>
    <row r="190" spans="1:19" x14ac:dyDescent="0.2">
      <c r="A190" s="1">
        <v>50000249</v>
      </c>
      <c r="B190" s="1">
        <v>885569</v>
      </c>
      <c r="C190" s="1" t="s">
        <v>297</v>
      </c>
      <c r="D190" s="1">
        <v>72192798</v>
      </c>
      <c r="E190" s="3">
        <v>37349</v>
      </c>
      <c r="F190" s="1" t="s">
        <v>286</v>
      </c>
      <c r="G190" s="1">
        <v>3701409</v>
      </c>
      <c r="H190" s="1">
        <v>0</v>
      </c>
      <c r="I190" s="1">
        <v>0</v>
      </c>
      <c r="K190" s="2">
        <v>7000</v>
      </c>
      <c r="L190" s="2">
        <v>0</v>
      </c>
      <c r="M190" s="2">
        <v>0</v>
      </c>
      <c r="N190" s="2">
        <v>7000</v>
      </c>
      <c r="O190" s="75">
        <f>VLOOKUP(Q190,'CODIGOS RENTISTICOS'!$A$2:F1230,2,FALSE)</f>
        <v>825000000</v>
      </c>
      <c r="P190" s="75">
        <f>VLOOKUP(Q190,'CODIGOS RENTISTICOS'!$A$2:G3397,3,FALSE)</f>
        <v>150109</v>
      </c>
      <c r="Q190" s="60">
        <v>121245</v>
      </c>
      <c r="R190" s="2">
        <v>7000</v>
      </c>
      <c r="S190" s="60"/>
    </row>
    <row r="191" spans="1:19" x14ac:dyDescent="0.2">
      <c r="A191" s="1">
        <v>50000249</v>
      </c>
      <c r="B191" s="1">
        <v>885570</v>
      </c>
      <c r="C191" s="1" t="s">
        <v>297</v>
      </c>
      <c r="D191" s="1">
        <v>8495907</v>
      </c>
      <c r="E191" s="3">
        <v>37349</v>
      </c>
      <c r="F191" s="1" t="s">
        <v>286</v>
      </c>
      <c r="G191" s="1">
        <v>3244295</v>
      </c>
      <c r="H191" s="1">
        <v>0</v>
      </c>
      <c r="I191" s="1">
        <v>0</v>
      </c>
      <c r="K191" s="2">
        <v>7000</v>
      </c>
      <c r="L191" s="2">
        <v>0</v>
      </c>
      <c r="M191" s="2">
        <v>0</v>
      </c>
      <c r="N191" s="2">
        <v>7000</v>
      </c>
      <c r="O191" s="75">
        <f>VLOOKUP(Q191,'CODIGOS RENTISTICOS'!$A$2:F1231,2,FALSE)</f>
        <v>825000000</v>
      </c>
      <c r="P191" s="75">
        <f>VLOOKUP(Q191,'CODIGOS RENTISTICOS'!$A$2:G3398,3,FALSE)</f>
        <v>150109</v>
      </c>
      <c r="Q191" s="60">
        <v>121245</v>
      </c>
      <c r="R191" s="2">
        <v>7000</v>
      </c>
      <c r="S191" s="60"/>
    </row>
    <row r="192" spans="1:19" x14ac:dyDescent="0.2">
      <c r="A192" s="1">
        <v>50000249</v>
      </c>
      <c r="B192" s="1">
        <v>885571</v>
      </c>
      <c r="C192" s="1" t="s">
        <v>297</v>
      </c>
      <c r="D192" s="1">
        <v>3764009</v>
      </c>
      <c r="E192" s="3">
        <v>37349</v>
      </c>
      <c r="F192" s="1" t="s">
        <v>286</v>
      </c>
      <c r="G192" s="1">
        <v>8790147</v>
      </c>
      <c r="H192" s="1">
        <v>0</v>
      </c>
      <c r="I192" s="1">
        <v>0</v>
      </c>
      <c r="K192" s="2">
        <v>5000</v>
      </c>
      <c r="L192" s="2">
        <v>0</v>
      </c>
      <c r="M192" s="2">
        <v>0</v>
      </c>
      <c r="N192" s="2">
        <v>5000</v>
      </c>
      <c r="O192" s="75">
        <f>VLOOKUP(Q192,'CODIGOS RENTISTICOS'!$A$2:F1232,2,FALSE)</f>
        <v>825000000</v>
      </c>
      <c r="P192" s="75">
        <f>VLOOKUP(Q192,'CODIGOS RENTISTICOS'!$A$2:G3399,3,FALSE)</f>
        <v>150109</v>
      </c>
      <c r="Q192" s="60">
        <v>121245</v>
      </c>
      <c r="R192" s="2">
        <v>5000</v>
      </c>
      <c r="S192" s="60"/>
    </row>
    <row r="193" spans="1:19" x14ac:dyDescent="0.2">
      <c r="A193" s="1">
        <v>50000249</v>
      </c>
      <c r="B193" s="1">
        <v>1029975</v>
      </c>
      <c r="C193" s="1" t="s">
        <v>297</v>
      </c>
      <c r="D193" s="1">
        <v>72232857</v>
      </c>
      <c r="E193" s="3">
        <v>37349</v>
      </c>
      <c r="F193" s="1" t="s">
        <v>286</v>
      </c>
      <c r="G193" s="1">
        <v>3462404</v>
      </c>
      <c r="H193" s="1">
        <v>0</v>
      </c>
      <c r="I193" s="1">
        <v>0</v>
      </c>
      <c r="K193" s="2">
        <v>7000</v>
      </c>
      <c r="L193" s="2">
        <v>0</v>
      </c>
      <c r="M193" s="2">
        <v>0</v>
      </c>
      <c r="N193" s="2">
        <v>7000</v>
      </c>
      <c r="O193" s="75">
        <f>VLOOKUP(Q193,'CODIGOS RENTISTICOS'!$A$2:F1233,2,FALSE)</f>
        <v>825000000</v>
      </c>
      <c r="P193" s="75">
        <f>VLOOKUP(Q193,'CODIGOS RENTISTICOS'!$A$2:G3400,3,FALSE)</f>
        <v>150109</v>
      </c>
      <c r="Q193" s="60">
        <v>5041</v>
      </c>
      <c r="R193" s="2">
        <v>7000</v>
      </c>
      <c r="S193" s="60"/>
    </row>
    <row r="194" spans="1:19" x14ac:dyDescent="0.2">
      <c r="A194" s="1">
        <v>50000249</v>
      </c>
      <c r="B194" s="1">
        <v>1029978</v>
      </c>
      <c r="C194" s="1" t="s">
        <v>297</v>
      </c>
      <c r="D194" s="1">
        <v>72246991</v>
      </c>
      <c r="E194" s="3">
        <v>37349</v>
      </c>
      <c r="F194" s="1" t="s">
        <v>286</v>
      </c>
      <c r="G194" s="1">
        <v>3701774</v>
      </c>
      <c r="H194" s="1">
        <v>0</v>
      </c>
      <c r="I194" s="1">
        <v>0</v>
      </c>
      <c r="K194" s="2">
        <v>7000</v>
      </c>
      <c r="L194" s="2">
        <v>0</v>
      </c>
      <c r="M194" s="2">
        <v>0</v>
      </c>
      <c r="N194" s="2">
        <v>7000</v>
      </c>
      <c r="O194" s="75">
        <f>VLOOKUP(Q194,'CODIGOS RENTISTICOS'!$A$2:F1234,2,FALSE)</f>
        <v>825000000</v>
      </c>
      <c r="P194" s="75">
        <f>VLOOKUP(Q194,'CODIGOS RENTISTICOS'!$A$2:G3401,3,FALSE)</f>
        <v>150109</v>
      </c>
      <c r="Q194" s="60">
        <v>5041</v>
      </c>
      <c r="R194" s="2">
        <v>7000</v>
      </c>
      <c r="S194" s="60"/>
    </row>
    <row r="195" spans="1:19" x14ac:dyDescent="0.2">
      <c r="A195" s="1">
        <v>50000249</v>
      </c>
      <c r="B195" s="1">
        <v>1029979</v>
      </c>
      <c r="C195" s="1" t="s">
        <v>297</v>
      </c>
      <c r="D195" s="1">
        <v>8534930</v>
      </c>
      <c r="E195" s="3">
        <v>37349</v>
      </c>
      <c r="F195" s="1" t="s">
        <v>286</v>
      </c>
      <c r="G195" s="1">
        <v>3451525</v>
      </c>
      <c r="H195" s="1">
        <v>0</v>
      </c>
      <c r="I195" s="1">
        <v>0</v>
      </c>
      <c r="K195" s="2">
        <v>7000</v>
      </c>
      <c r="L195" s="2">
        <v>0</v>
      </c>
      <c r="M195" s="2">
        <v>0</v>
      </c>
      <c r="N195" s="2">
        <v>7000</v>
      </c>
      <c r="O195" s="75">
        <f>VLOOKUP(Q195,'CODIGOS RENTISTICOS'!$A$2:F1235,2,FALSE)</f>
        <v>825000000</v>
      </c>
      <c r="P195" s="75">
        <f>VLOOKUP(Q195,'CODIGOS RENTISTICOS'!$A$2:G3402,3,FALSE)</f>
        <v>150109</v>
      </c>
      <c r="Q195" s="60">
        <v>5041</v>
      </c>
      <c r="R195" s="2">
        <v>7000</v>
      </c>
      <c r="S195" s="60"/>
    </row>
    <row r="196" spans="1:19" x14ac:dyDescent="0.2">
      <c r="A196" s="1">
        <v>50000249</v>
      </c>
      <c r="B196" s="1">
        <v>1029980</v>
      </c>
      <c r="C196" s="1" t="s">
        <v>297</v>
      </c>
      <c r="D196" s="1">
        <v>19872846</v>
      </c>
      <c r="E196" s="3">
        <v>37349</v>
      </c>
      <c r="F196" s="1" t="s">
        <v>286</v>
      </c>
      <c r="G196" s="1">
        <v>3232645</v>
      </c>
      <c r="H196" s="1">
        <v>0</v>
      </c>
      <c r="I196" s="1">
        <v>0</v>
      </c>
      <c r="K196" s="2">
        <v>7000</v>
      </c>
      <c r="L196" s="2">
        <v>0</v>
      </c>
      <c r="M196" s="2">
        <v>0</v>
      </c>
      <c r="N196" s="2">
        <v>7000</v>
      </c>
      <c r="O196" s="75">
        <f>VLOOKUP(Q196,'CODIGOS RENTISTICOS'!$A$2:F1236,2,FALSE)</f>
        <v>825000000</v>
      </c>
      <c r="P196" s="75">
        <f>VLOOKUP(Q196,'CODIGOS RENTISTICOS'!$A$2:G3403,3,FALSE)</f>
        <v>150109</v>
      </c>
      <c r="Q196" s="60">
        <v>5041</v>
      </c>
      <c r="R196" s="2">
        <v>7000</v>
      </c>
      <c r="S196" s="60"/>
    </row>
    <row r="197" spans="1:19" x14ac:dyDescent="0.2">
      <c r="A197" s="1">
        <v>50000249</v>
      </c>
      <c r="B197" s="1">
        <v>896359</v>
      </c>
      <c r="C197" s="1" t="s">
        <v>45</v>
      </c>
      <c r="D197" s="1">
        <v>8600098085</v>
      </c>
      <c r="E197" s="3">
        <v>37349</v>
      </c>
      <c r="F197" s="1" t="s">
        <v>286</v>
      </c>
      <c r="G197" s="1">
        <v>7720444</v>
      </c>
      <c r="H197" s="1">
        <v>0</v>
      </c>
      <c r="I197" s="1">
        <v>0</v>
      </c>
      <c r="K197" s="2">
        <v>149000</v>
      </c>
      <c r="L197" s="2">
        <v>0</v>
      </c>
      <c r="M197" s="2">
        <v>0</v>
      </c>
      <c r="N197" s="2">
        <v>149000</v>
      </c>
      <c r="O197" s="75">
        <f>VLOOKUP(Q197,'CODIGOS RENTISTICOS'!$A$2:F1237,2,FALSE)</f>
        <v>825000000</v>
      </c>
      <c r="P197" s="75">
        <f>VLOOKUP(Q197,'CODIGOS RENTISTICOS'!$A$2:G3404,3,FALSE)</f>
        <v>150109</v>
      </c>
      <c r="Q197" s="60">
        <v>121245</v>
      </c>
      <c r="R197" s="2">
        <v>149000</v>
      </c>
      <c r="S197" s="60"/>
    </row>
    <row r="198" spans="1:19" x14ac:dyDescent="0.2">
      <c r="A198" s="1">
        <v>50000249</v>
      </c>
      <c r="B198" s="1">
        <v>1119715</v>
      </c>
      <c r="C198" s="1" t="s">
        <v>291</v>
      </c>
      <c r="D198" s="1">
        <v>8915005737</v>
      </c>
      <c r="E198" s="3">
        <v>37349</v>
      </c>
      <c r="F198" s="1" t="s">
        <v>286</v>
      </c>
      <c r="G198" s="1">
        <v>224868</v>
      </c>
      <c r="H198" s="1">
        <v>0</v>
      </c>
      <c r="I198" s="1">
        <v>0</v>
      </c>
      <c r="K198" s="2">
        <v>400</v>
      </c>
      <c r="L198" s="2">
        <v>0</v>
      </c>
      <c r="M198" s="2">
        <v>0</v>
      </c>
      <c r="N198" s="2">
        <v>400</v>
      </c>
      <c r="O198" s="75">
        <f>VLOOKUP(Q198,'CODIGOS RENTISTICOS'!$A$2:F1238,2,FALSE)</f>
        <v>12400000</v>
      </c>
      <c r="P198" s="75">
        <f>VLOOKUP(Q198,'CODIGOS RENTISTICOS'!$A$2:G3405,3,FALSE)</f>
        <v>270102</v>
      </c>
      <c r="Q198" s="60">
        <v>501103</v>
      </c>
      <c r="R198" s="2">
        <v>400</v>
      </c>
      <c r="S198" s="60"/>
    </row>
    <row r="199" spans="1:19" x14ac:dyDescent="0.2">
      <c r="A199" s="1">
        <v>50000249</v>
      </c>
      <c r="B199" s="1">
        <v>1305013</v>
      </c>
      <c r="C199" s="1" t="s">
        <v>36</v>
      </c>
      <c r="D199" s="1">
        <v>93470521</v>
      </c>
      <c r="E199" s="3">
        <v>37349</v>
      </c>
      <c r="F199" s="1" t="s">
        <v>286</v>
      </c>
      <c r="G199" s="1">
        <v>214187</v>
      </c>
      <c r="H199" s="1">
        <v>0</v>
      </c>
      <c r="I199" s="1">
        <v>0</v>
      </c>
      <c r="K199" s="2">
        <v>7000</v>
      </c>
      <c r="L199" s="2">
        <v>0</v>
      </c>
      <c r="M199" s="2">
        <v>0</v>
      </c>
      <c r="N199" s="2">
        <v>7000</v>
      </c>
      <c r="O199" s="75">
        <f>VLOOKUP(Q199,'CODIGOS RENTISTICOS'!$A$2:F1239,2,FALSE)</f>
        <v>825000000</v>
      </c>
      <c r="P199" s="75">
        <f>VLOOKUP(Q199,'CODIGOS RENTISTICOS'!$A$2:G3406,3,FALSE)</f>
        <v>150109</v>
      </c>
      <c r="Q199" s="60">
        <v>121245</v>
      </c>
      <c r="R199" s="2">
        <v>7000</v>
      </c>
      <c r="S199" s="60"/>
    </row>
    <row r="200" spans="1:19" x14ac:dyDescent="0.2">
      <c r="A200" s="1">
        <v>50000249</v>
      </c>
      <c r="B200" s="1">
        <v>1305123</v>
      </c>
      <c r="C200" s="1" t="s">
        <v>36</v>
      </c>
      <c r="D200" s="1">
        <v>72170913</v>
      </c>
      <c r="E200" s="3">
        <v>37349</v>
      </c>
      <c r="F200" s="1" t="s">
        <v>286</v>
      </c>
      <c r="G200" s="1">
        <v>727015</v>
      </c>
      <c r="H200" s="1">
        <v>0</v>
      </c>
      <c r="I200" s="1">
        <v>0</v>
      </c>
      <c r="K200" s="2">
        <v>7000</v>
      </c>
      <c r="L200" s="2">
        <v>0</v>
      </c>
      <c r="M200" s="2">
        <v>0</v>
      </c>
      <c r="N200" s="2">
        <v>7000</v>
      </c>
      <c r="O200" s="75">
        <f>VLOOKUP(Q200,'CODIGOS RENTISTICOS'!$A$2:F1240,2,FALSE)</f>
        <v>825000000</v>
      </c>
      <c r="P200" s="75">
        <f>VLOOKUP(Q200,'CODIGOS RENTISTICOS'!$A$2:G3407,3,FALSE)</f>
        <v>150109</v>
      </c>
      <c r="Q200" s="60">
        <v>121245</v>
      </c>
      <c r="R200" s="2">
        <v>7000</v>
      </c>
      <c r="S200" s="60"/>
    </row>
    <row r="201" spans="1:19" x14ac:dyDescent="0.2">
      <c r="A201" s="1">
        <v>50000249</v>
      </c>
      <c r="B201" s="1">
        <v>295138</v>
      </c>
      <c r="C201" s="1" t="s">
        <v>292</v>
      </c>
      <c r="D201" s="1">
        <v>8110278868</v>
      </c>
      <c r="E201" s="3">
        <v>37349</v>
      </c>
      <c r="F201" s="1" t="s">
        <v>286</v>
      </c>
      <c r="G201" s="1">
        <v>121212</v>
      </c>
      <c r="H201" s="1">
        <v>0</v>
      </c>
      <c r="I201" s="1">
        <v>0</v>
      </c>
      <c r="K201" s="2">
        <v>1950000</v>
      </c>
      <c r="L201" s="2">
        <v>0</v>
      </c>
      <c r="M201" s="2">
        <v>0</v>
      </c>
      <c r="N201" s="2">
        <v>1950000</v>
      </c>
      <c r="O201" s="75">
        <f>VLOOKUP(Q201,'CODIGOS RENTISTICOS'!$A$2:F1241,2,FALSE)</f>
        <v>10900000</v>
      </c>
      <c r="P201" s="75">
        <f>VLOOKUP(Q201,'CODIGOS RENTISTICOS'!$A$2:G3408,3,FALSE)</f>
        <v>170101</v>
      </c>
      <c r="Q201" s="60">
        <v>121255</v>
      </c>
      <c r="R201" s="2">
        <v>1950000</v>
      </c>
      <c r="S201" s="60"/>
    </row>
    <row r="202" spans="1:19" x14ac:dyDescent="0.2">
      <c r="A202" s="1">
        <v>50000249</v>
      </c>
      <c r="B202" s="1">
        <v>637549</v>
      </c>
      <c r="C202" s="1" t="s">
        <v>124</v>
      </c>
      <c r="D202" s="1">
        <v>43747599</v>
      </c>
      <c r="E202" s="3">
        <v>37349</v>
      </c>
      <c r="F202" s="1" t="s">
        <v>286</v>
      </c>
      <c r="G202" s="1">
        <v>6667730</v>
      </c>
      <c r="H202" s="1">
        <v>0</v>
      </c>
      <c r="I202" s="1">
        <v>0</v>
      </c>
      <c r="K202" s="2">
        <v>51500</v>
      </c>
      <c r="L202" s="2">
        <v>0</v>
      </c>
      <c r="M202" s="2">
        <v>0</v>
      </c>
      <c r="N202" s="2">
        <v>51500</v>
      </c>
      <c r="O202" s="75">
        <f>VLOOKUP(Q202,'CODIGOS RENTISTICOS'!$A$2:F1242,2,FALSE)</f>
        <v>12400000</v>
      </c>
      <c r="P202" s="75">
        <f>VLOOKUP(Q202,'CODIGOS RENTISTICOS'!$A$2:G3409,3,FALSE)</f>
        <v>270102</v>
      </c>
      <c r="Q202" s="60">
        <v>50110401</v>
      </c>
      <c r="R202" s="2">
        <v>51500</v>
      </c>
      <c r="S202" s="60"/>
    </row>
    <row r="203" spans="1:19" x14ac:dyDescent="0.2">
      <c r="A203" s="1">
        <v>50000249</v>
      </c>
      <c r="B203" s="1">
        <v>933311</v>
      </c>
      <c r="C203" s="1" t="s">
        <v>125</v>
      </c>
      <c r="D203" s="1">
        <v>79966612</v>
      </c>
      <c r="E203" s="3">
        <v>37349</v>
      </c>
      <c r="F203" s="1" t="s">
        <v>286</v>
      </c>
      <c r="G203" s="1">
        <v>3124026</v>
      </c>
      <c r="H203" s="1">
        <v>0</v>
      </c>
      <c r="I203" s="1">
        <v>0</v>
      </c>
      <c r="K203" s="2">
        <v>5000</v>
      </c>
      <c r="L203" s="2">
        <v>0</v>
      </c>
      <c r="M203" s="2">
        <v>0</v>
      </c>
      <c r="N203" s="2">
        <v>5000</v>
      </c>
      <c r="O203" s="75">
        <f>VLOOKUP(Q203,'CODIGOS RENTISTICOS'!$A$2:F1243,2,FALSE)</f>
        <v>825000000</v>
      </c>
      <c r="P203" s="75">
        <f>VLOOKUP(Q203,'CODIGOS RENTISTICOS'!$A$2:G3410,3,FALSE)</f>
        <v>150109</v>
      </c>
      <c r="Q203" s="60">
        <v>5041</v>
      </c>
      <c r="R203" s="2">
        <v>5000</v>
      </c>
      <c r="S203" s="60"/>
    </row>
    <row r="204" spans="1:19" x14ac:dyDescent="0.2">
      <c r="A204" s="1">
        <v>50000249</v>
      </c>
      <c r="B204" s="1">
        <v>933313</v>
      </c>
      <c r="C204" s="1" t="s">
        <v>125</v>
      </c>
      <c r="D204" s="1">
        <v>18512255</v>
      </c>
      <c r="E204" s="3">
        <v>37349</v>
      </c>
      <c r="F204" s="1" t="s">
        <v>286</v>
      </c>
      <c r="G204" s="1">
        <v>3383183</v>
      </c>
      <c r="H204" s="1">
        <v>0</v>
      </c>
      <c r="I204" s="1">
        <v>0</v>
      </c>
      <c r="K204" s="2">
        <v>5000</v>
      </c>
      <c r="L204" s="2">
        <v>0</v>
      </c>
      <c r="M204" s="2">
        <v>0</v>
      </c>
      <c r="N204" s="2">
        <v>5000</v>
      </c>
      <c r="O204" s="75">
        <f>VLOOKUP(Q204,'CODIGOS RENTISTICOS'!$A$2:F1244,2,FALSE)</f>
        <v>825000000</v>
      </c>
      <c r="P204" s="75">
        <f>VLOOKUP(Q204,'CODIGOS RENTISTICOS'!$A$2:G3411,3,FALSE)</f>
        <v>150109</v>
      </c>
      <c r="Q204" s="60">
        <v>5041</v>
      </c>
      <c r="R204" s="2">
        <v>5000</v>
      </c>
      <c r="S204" s="60"/>
    </row>
    <row r="205" spans="1:19" x14ac:dyDescent="0.2">
      <c r="A205" s="1">
        <v>50000249</v>
      </c>
      <c r="B205" s="1">
        <v>933356</v>
      </c>
      <c r="C205" s="1" t="s">
        <v>125</v>
      </c>
      <c r="D205" s="1">
        <v>10133074</v>
      </c>
      <c r="E205" s="3">
        <v>37349</v>
      </c>
      <c r="F205" s="1" t="s">
        <v>286</v>
      </c>
      <c r="G205" s="1">
        <v>3143438</v>
      </c>
      <c r="H205" s="1">
        <v>0</v>
      </c>
      <c r="I205" s="1">
        <v>0</v>
      </c>
      <c r="K205" s="2">
        <v>5000</v>
      </c>
      <c r="L205" s="2">
        <v>0</v>
      </c>
      <c r="M205" s="2">
        <v>0</v>
      </c>
      <c r="N205" s="2">
        <v>5000</v>
      </c>
      <c r="O205" s="75">
        <f>VLOOKUP(Q205,'CODIGOS RENTISTICOS'!$A$2:F1245,2,FALSE)</f>
        <v>825000000</v>
      </c>
      <c r="P205" s="75">
        <f>VLOOKUP(Q205,'CODIGOS RENTISTICOS'!$A$2:G3412,3,FALSE)</f>
        <v>150109</v>
      </c>
      <c r="Q205" s="60">
        <v>5041</v>
      </c>
      <c r="R205" s="2">
        <v>5000</v>
      </c>
      <c r="S205" s="60"/>
    </row>
    <row r="206" spans="1:19" x14ac:dyDescent="0.2">
      <c r="A206" s="1">
        <v>50000249</v>
      </c>
      <c r="B206" s="1">
        <v>933358</v>
      </c>
      <c r="C206" s="1" t="s">
        <v>125</v>
      </c>
      <c r="D206" s="1">
        <v>15916992</v>
      </c>
      <c r="E206" s="3">
        <v>37349</v>
      </c>
      <c r="F206" s="1" t="s">
        <v>286</v>
      </c>
      <c r="G206" s="1">
        <v>3284057</v>
      </c>
      <c r="H206" s="1">
        <v>0</v>
      </c>
      <c r="I206" s="1">
        <v>0</v>
      </c>
      <c r="K206" s="2">
        <v>5000</v>
      </c>
      <c r="L206" s="2">
        <v>0</v>
      </c>
      <c r="M206" s="2">
        <v>0</v>
      </c>
      <c r="N206" s="2">
        <v>5000</v>
      </c>
      <c r="O206" s="75">
        <f>VLOOKUP(Q206,'CODIGOS RENTISTICOS'!$A$2:F1246,2,FALSE)</f>
        <v>825000000</v>
      </c>
      <c r="P206" s="75">
        <f>VLOOKUP(Q206,'CODIGOS RENTISTICOS'!$A$2:G3413,3,FALSE)</f>
        <v>150109</v>
      </c>
      <c r="Q206" s="60">
        <v>5041</v>
      </c>
      <c r="R206" s="2">
        <v>5000</v>
      </c>
      <c r="S206" s="60"/>
    </row>
    <row r="207" spans="1:19" x14ac:dyDescent="0.2">
      <c r="A207" s="1">
        <v>50000249</v>
      </c>
      <c r="B207" s="1">
        <v>933360</v>
      </c>
      <c r="C207" s="1" t="s">
        <v>125</v>
      </c>
      <c r="D207" s="1">
        <v>75065574</v>
      </c>
      <c r="E207" s="3">
        <v>37349</v>
      </c>
      <c r="F207" s="1" t="s">
        <v>286</v>
      </c>
      <c r="G207" s="1">
        <v>3434589</v>
      </c>
      <c r="H207" s="1">
        <v>0</v>
      </c>
      <c r="I207" s="1">
        <v>0</v>
      </c>
      <c r="K207" s="2">
        <v>5000</v>
      </c>
      <c r="L207" s="2">
        <v>0</v>
      </c>
      <c r="M207" s="2">
        <v>0</v>
      </c>
      <c r="N207" s="2">
        <v>5000</v>
      </c>
      <c r="O207" s="75">
        <f>VLOOKUP(Q207,'CODIGOS RENTISTICOS'!$A$2:F1247,2,FALSE)</f>
        <v>825000000</v>
      </c>
      <c r="P207" s="75">
        <f>VLOOKUP(Q207,'CODIGOS RENTISTICOS'!$A$2:G3414,3,FALSE)</f>
        <v>150109</v>
      </c>
      <c r="Q207" s="60">
        <v>5041</v>
      </c>
      <c r="R207" s="2">
        <v>5000</v>
      </c>
      <c r="S207" s="60"/>
    </row>
    <row r="208" spans="1:19" x14ac:dyDescent="0.2">
      <c r="A208" s="1">
        <v>50000249</v>
      </c>
      <c r="B208" s="1">
        <v>936000</v>
      </c>
      <c r="C208" s="1" t="s">
        <v>125</v>
      </c>
      <c r="D208" s="1">
        <v>100897766</v>
      </c>
      <c r="E208" s="3">
        <v>37349</v>
      </c>
      <c r="F208" s="1" t="s">
        <v>286</v>
      </c>
      <c r="G208" s="1">
        <v>3251170</v>
      </c>
      <c r="H208" s="1">
        <v>0</v>
      </c>
      <c r="I208" s="1">
        <v>0</v>
      </c>
      <c r="K208" s="2">
        <v>3190</v>
      </c>
      <c r="L208" s="2">
        <v>0</v>
      </c>
      <c r="M208" s="2">
        <v>0</v>
      </c>
      <c r="N208" s="2">
        <v>3190</v>
      </c>
      <c r="O208" s="75">
        <f>VLOOKUP(Q208,'CODIGOS RENTISTICOS'!$A$2:F1248,2,FALSE)</f>
        <v>96200000</v>
      </c>
      <c r="P208" s="75">
        <f>VLOOKUP(Q208,'CODIGOS RENTISTICOS'!$A$2:G3415,3,FALSE)</f>
        <v>350101</v>
      </c>
      <c r="Q208" s="60">
        <v>121203</v>
      </c>
      <c r="R208" s="2">
        <v>3190</v>
      </c>
      <c r="S208" s="60"/>
    </row>
    <row r="209" spans="1:19" x14ac:dyDescent="0.2">
      <c r="A209" s="1">
        <v>50000249</v>
      </c>
      <c r="B209" s="1">
        <v>764049</v>
      </c>
      <c r="C209" s="1" t="s">
        <v>126</v>
      </c>
      <c r="D209" s="1">
        <v>8600138161</v>
      </c>
      <c r="E209" s="3">
        <v>37349</v>
      </c>
      <c r="F209" s="1" t="s">
        <v>286</v>
      </c>
      <c r="G209" s="1">
        <v>6337637</v>
      </c>
      <c r="H209" s="1">
        <v>0</v>
      </c>
      <c r="I209" s="1">
        <v>1</v>
      </c>
      <c r="K209" s="2">
        <v>0</v>
      </c>
      <c r="L209" s="2">
        <v>0</v>
      </c>
      <c r="M209" s="2">
        <v>39135388</v>
      </c>
      <c r="N209" s="2">
        <v>39135388</v>
      </c>
      <c r="O209" s="75">
        <f>VLOOKUP(Q209,'CODIGOS RENTISTICOS'!$A$2:F1249,2,FALSE)</f>
        <v>10900000</v>
      </c>
      <c r="P209" s="75">
        <f>VLOOKUP(Q209,'CODIGOS RENTISTICOS'!$A$2:G3416,3,FALSE)</f>
        <v>170101</v>
      </c>
      <c r="Q209" s="60">
        <v>121255</v>
      </c>
      <c r="R209" s="2">
        <v>39135388</v>
      </c>
      <c r="S209" s="60"/>
    </row>
    <row r="210" spans="1:19" x14ac:dyDescent="0.2">
      <c r="A210" s="1">
        <v>50000249</v>
      </c>
      <c r="B210" s="1">
        <v>764050</v>
      </c>
      <c r="C210" s="1" t="s">
        <v>126</v>
      </c>
      <c r="D210" s="1">
        <v>8600138161</v>
      </c>
      <c r="E210" s="3">
        <v>37349</v>
      </c>
      <c r="F210" s="1" t="s">
        <v>286</v>
      </c>
      <c r="G210" s="1">
        <v>6337637</v>
      </c>
      <c r="H210" s="1">
        <v>0</v>
      </c>
      <c r="I210" s="1">
        <v>1</v>
      </c>
      <c r="K210" s="2">
        <v>0</v>
      </c>
      <c r="L210" s="2">
        <v>0</v>
      </c>
      <c r="M210" s="2">
        <v>15204505</v>
      </c>
      <c r="N210" s="2">
        <v>15204505</v>
      </c>
      <c r="O210" s="75">
        <f>VLOOKUP(Q210,'CODIGOS RENTISTICOS'!$A$2:F1250,2,FALSE)</f>
        <v>10900000</v>
      </c>
      <c r="P210" s="75">
        <f>VLOOKUP(Q210,'CODIGOS RENTISTICOS'!$A$2:G3417,3,FALSE)</f>
        <v>170101</v>
      </c>
      <c r="Q210" s="60">
        <v>121255</v>
      </c>
      <c r="R210" s="2">
        <v>15204505</v>
      </c>
      <c r="S210" s="60"/>
    </row>
    <row r="211" spans="1:19" x14ac:dyDescent="0.2">
      <c r="A211" s="1">
        <v>50000249</v>
      </c>
      <c r="B211" s="1">
        <v>830408</v>
      </c>
      <c r="C211" s="1" t="s">
        <v>126</v>
      </c>
      <c r="D211" s="1">
        <v>88153657</v>
      </c>
      <c r="E211" s="3">
        <v>37349</v>
      </c>
      <c r="F211" s="1" t="s">
        <v>286</v>
      </c>
      <c r="G211" s="1">
        <v>121245</v>
      </c>
      <c r="H211" s="1">
        <v>0</v>
      </c>
      <c r="I211" s="1">
        <v>0</v>
      </c>
      <c r="K211" s="2">
        <v>7000</v>
      </c>
      <c r="L211" s="2">
        <v>0</v>
      </c>
      <c r="M211" s="2">
        <v>0</v>
      </c>
      <c r="N211" s="2">
        <v>7000</v>
      </c>
      <c r="O211" s="75">
        <f>VLOOKUP(Q211,'CODIGOS RENTISTICOS'!$A$2:F1251,2,FALSE)</f>
        <v>825000000</v>
      </c>
      <c r="P211" s="75">
        <f>VLOOKUP(Q211,'CODIGOS RENTISTICOS'!$A$2:G3418,3,FALSE)</f>
        <v>150109</v>
      </c>
      <c r="Q211" s="60">
        <v>121245</v>
      </c>
      <c r="R211" s="2">
        <v>7000</v>
      </c>
      <c r="S211" s="60"/>
    </row>
    <row r="212" spans="1:19" x14ac:dyDescent="0.2">
      <c r="A212" s="1">
        <v>50000249</v>
      </c>
      <c r="B212" s="1">
        <v>1142368</v>
      </c>
      <c r="C212" s="1" t="s">
        <v>417</v>
      </c>
      <c r="D212" s="1">
        <v>8826620</v>
      </c>
      <c r="E212" s="3">
        <v>37349</v>
      </c>
      <c r="F212" s="1" t="s">
        <v>286</v>
      </c>
      <c r="G212" s="1">
        <v>760515</v>
      </c>
      <c r="H212" s="1">
        <v>0</v>
      </c>
      <c r="I212" s="1">
        <v>0</v>
      </c>
      <c r="K212" s="2">
        <v>5000</v>
      </c>
      <c r="L212" s="2">
        <v>0</v>
      </c>
      <c r="M212" s="2">
        <v>0</v>
      </c>
      <c r="N212" s="2">
        <v>5000</v>
      </c>
      <c r="O212" s="75">
        <f>VLOOKUP(Q212,'CODIGOS RENTISTICOS'!$A$2:F1252,2,FALSE)</f>
        <v>825000000</v>
      </c>
      <c r="P212" s="75">
        <f>VLOOKUP(Q212,'CODIGOS RENTISTICOS'!$A$2:G3419,3,FALSE)</f>
        <v>150109</v>
      </c>
      <c r="Q212" s="60">
        <v>121245</v>
      </c>
      <c r="R212" s="2">
        <v>5000</v>
      </c>
      <c r="S212" s="60"/>
    </row>
    <row r="213" spans="1:19" x14ac:dyDescent="0.2">
      <c r="A213" s="1">
        <v>50000249</v>
      </c>
      <c r="B213" s="1">
        <v>763603</v>
      </c>
      <c r="C213" s="1" t="s">
        <v>126</v>
      </c>
      <c r="D213" s="1">
        <v>8902041527</v>
      </c>
      <c r="E213" s="3">
        <v>37349</v>
      </c>
      <c r="F213" s="1" t="s">
        <v>286</v>
      </c>
      <c r="G213" s="1">
        <v>6457003</v>
      </c>
      <c r="H213" s="1">
        <v>0</v>
      </c>
      <c r="I213" s="1">
        <v>1</v>
      </c>
      <c r="K213" s="2">
        <v>0</v>
      </c>
      <c r="L213" s="2">
        <v>0</v>
      </c>
      <c r="M213" s="2">
        <v>407652</v>
      </c>
      <c r="N213" s="2">
        <v>407652</v>
      </c>
      <c r="O213" s="75">
        <f>VLOOKUP(Q213,'CODIGOS RENTISTICOS'!$A$2:F1253,2,FALSE)</f>
        <v>825000000</v>
      </c>
      <c r="P213" s="75">
        <f>VLOOKUP(Q213,'CODIGOS RENTISTICOS'!$A$2:G3420,3,FALSE)</f>
        <v>150109</v>
      </c>
      <c r="Q213" s="60">
        <v>121245</v>
      </c>
      <c r="R213" s="2">
        <v>407652</v>
      </c>
      <c r="S213" s="60"/>
    </row>
    <row r="214" spans="1:19" x14ac:dyDescent="0.2">
      <c r="A214" s="1">
        <v>50000249</v>
      </c>
      <c r="B214" s="1">
        <v>1159141</v>
      </c>
      <c r="C214" s="1" t="s">
        <v>126</v>
      </c>
      <c r="D214" s="1">
        <v>111111</v>
      </c>
      <c r="E214" s="3">
        <v>37349</v>
      </c>
      <c r="F214" s="1" t="s">
        <v>286</v>
      </c>
      <c r="G214" s="1">
        <v>6436091</v>
      </c>
      <c r="H214" s="1">
        <v>0</v>
      </c>
      <c r="I214" s="1">
        <v>0</v>
      </c>
      <c r="K214" s="2">
        <v>71520</v>
      </c>
      <c r="L214" s="2">
        <v>0</v>
      </c>
      <c r="M214" s="2">
        <v>0</v>
      </c>
      <c r="N214" s="2">
        <v>71520</v>
      </c>
      <c r="O214" s="75">
        <f>VLOOKUP(Q214,'CODIGOS RENTISTICOS'!$A$2:F1254,2,FALSE)</f>
        <v>96400000</v>
      </c>
      <c r="P214" s="75">
        <f>VLOOKUP(Q214,'CODIGOS RENTISTICOS'!$A$2:G3421,3,FALSE)</f>
        <v>370101</v>
      </c>
      <c r="Q214" s="60">
        <v>121280</v>
      </c>
      <c r="R214" s="2">
        <v>71520</v>
      </c>
      <c r="S214" s="60"/>
    </row>
    <row r="215" spans="1:19" x14ac:dyDescent="0.2">
      <c r="A215" s="1">
        <v>50000249</v>
      </c>
      <c r="B215" s="1">
        <v>1173657</v>
      </c>
      <c r="C215" s="1" t="s">
        <v>12</v>
      </c>
      <c r="D215" s="1">
        <v>8290001274</v>
      </c>
      <c r="E215" s="3">
        <v>37349</v>
      </c>
      <c r="F215" s="1" t="s">
        <v>286</v>
      </c>
      <c r="G215" s="1">
        <v>6214422</v>
      </c>
      <c r="H215" s="1">
        <v>0</v>
      </c>
      <c r="I215" s="1">
        <v>1</v>
      </c>
      <c r="K215" s="2">
        <v>0</v>
      </c>
      <c r="L215" s="2">
        <v>0</v>
      </c>
      <c r="M215" s="2">
        <v>13642521</v>
      </c>
      <c r="N215" s="2">
        <v>13642521</v>
      </c>
      <c r="O215" s="75">
        <f>VLOOKUP(Q215,'CODIGOS RENTISTICOS'!$A$2:F1255,2,FALSE)</f>
        <v>96400000</v>
      </c>
      <c r="P215" s="75">
        <f>VLOOKUP(Q215,'CODIGOS RENTISTICOS'!$A$2:G3422,3,FALSE)</f>
        <v>370101</v>
      </c>
      <c r="Q215" s="60">
        <v>6040</v>
      </c>
      <c r="R215" s="2">
        <v>13642521</v>
      </c>
      <c r="S215" s="60"/>
    </row>
    <row r="216" spans="1:19" x14ac:dyDescent="0.2">
      <c r="A216" s="1">
        <v>50000249</v>
      </c>
      <c r="B216" s="1">
        <v>711956</v>
      </c>
      <c r="C216" s="1" t="s">
        <v>42</v>
      </c>
      <c r="D216" s="1">
        <v>66904044</v>
      </c>
      <c r="E216" s="3">
        <v>37349</v>
      </c>
      <c r="F216" s="1" t="s">
        <v>286</v>
      </c>
      <c r="G216" s="1">
        <v>6672034</v>
      </c>
      <c r="H216" s="1">
        <v>0</v>
      </c>
      <c r="I216" s="1">
        <v>0</v>
      </c>
      <c r="K216" s="2">
        <v>966000</v>
      </c>
      <c r="L216" s="2">
        <v>0</v>
      </c>
      <c r="M216" s="2">
        <v>0</v>
      </c>
      <c r="N216" s="2">
        <v>966000</v>
      </c>
      <c r="O216" s="75">
        <f>VLOOKUP(Q216,'CODIGOS RENTISTICOS'!$A$2:F1256,2,FALSE)</f>
        <v>12800000</v>
      </c>
      <c r="P216" s="75">
        <f>VLOOKUP(Q216,'CODIGOS RENTISTICOS'!$A$2:G3423,3,FALSE)</f>
        <v>350103</v>
      </c>
      <c r="Q216" s="60">
        <v>50050101</v>
      </c>
      <c r="R216" s="2">
        <v>966000</v>
      </c>
      <c r="S216" s="60"/>
    </row>
    <row r="217" spans="1:19" x14ac:dyDescent="0.2">
      <c r="A217" s="1">
        <v>50000249</v>
      </c>
      <c r="B217" s="1">
        <v>711960</v>
      </c>
      <c r="C217" s="1" t="s">
        <v>42</v>
      </c>
      <c r="D217" s="1">
        <v>16452797</v>
      </c>
      <c r="E217" s="3">
        <v>37349</v>
      </c>
      <c r="F217" s="1" t="s">
        <v>286</v>
      </c>
      <c r="G217" s="1">
        <v>6672034</v>
      </c>
      <c r="H217" s="1">
        <v>0</v>
      </c>
      <c r="I217" s="1">
        <v>0</v>
      </c>
      <c r="K217" s="2">
        <v>483000</v>
      </c>
      <c r="L217" s="2">
        <v>0</v>
      </c>
      <c r="M217" s="2">
        <v>0</v>
      </c>
      <c r="N217" s="2">
        <v>483000</v>
      </c>
      <c r="O217" s="75">
        <f>VLOOKUP(Q217,'CODIGOS RENTISTICOS'!$A$2:F1257,2,FALSE)</f>
        <v>12800000</v>
      </c>
      <c r="P217" s="75">
        <f>VLOOKUP(Q217,'CODIGOS RENTISTICOS'!$A$2:G3424,3,FALSE)</f>
        <v>350103</v>
      </c>
      <c r="Q217" s="60">
        <v>50050101</v>
      </c>
      <c r="R217" s="2">
        <v>483000</v>
      </c>
      <c r="S217" s="60"/>
    </row>
    <row r="218" spans="1:19" x14ac:dyDescent="0.2">
      <c r="A218" s="1">
        <v>50000249</v>
      </c>
      <c r="B218" s="1">
        <v>711961</v>
      </c>
      <c r="C218" s="1" t="s">
        <v>42</v>
      </c>
      <c r="D218" s="1">
        <v>8050225821</v>
      </c>
      <c r="E218" s="3">
        <v>37349</v>
      </c>
      <c r="F218" s="1" t="s">
        <v>286</v>
      </c>
      <c r="G218" s="1">
        <v>6672034</v>
      </c>
      <c r="H218" s="1">
        <v>0</v>
      </c>
      <c r="I218" s="1">
        <v>0</v>
      </c>
      <c r="K218" s="2">
        <v>483000</v>
      </c>
      <c r="L218" s="2">
        <v>0</v>
      </c>
      <c r="M218" s="2">
        <v>0</v>
      </c>
      <c r="N218" s="2">
        <v>483000</v>
      </c>
      <c r="O218" s="75">
        <f>VLOOKUP(Q218,'CODIGOS RENTISTICOS'!$A$2:F1258,2,FALSE)</f>
        <v>12800000</v>
      </c>
      <c r="P218" s="75">
        <f>VLOOKUP(Q218,'CODIGOS RENTISTICOS'!$A$2:G3425,3,FALSE)</f>
        <v>350103</v>
      </c>
      <c r="Q218" s="60">
        <v>50050101</v>
      </c>
      <c r="R218" s="2">
        <v>483000</v>
      </c>
      <c r="S218" s="60"/>
    </row>
    <row r="219" spans="1:19" x14ac:dyDescent="0.2">
      <c r="A219" s="1">
        <v>50000249</v>
      </c>
      <c r="B219" s="1">
        <v>711962</v>
      </c>
      <c r="C219" s="1" t="s">
        <v>42</v>
      </c>
      <c r="D219" s="1">
        <v>66904044</v>
      </c>
      <c r="E219" s="3">
        <v>37349</v>
      </c>
      <c r="F219" s="1" t="s">
        <v>286</v>
      </c>
      <c r="G219" s="1">
        <v>6672034</v>
      </c>
      <c r="H219" s="1">
        <v>0</v>
      </c>
      <c r="I219" s="1">
        <v>0</v>
      </c>
      <c r="K219" s="2">
        <v>483000</v>
      </c>
      <c r="L219" s="2">
        <v>0</v>
      </c>
      <c r="M219" s="2">
        <v>0</v>
      </c>
      <c r="N219" s="2">
        <v>483000</v>
      </c>
      <c r="O219" s="75">
        <f>VLOOKUP(Q219,'CODIGOS RENTISTICOS'!$A$2:F1259,2,FALSE)</f>
        <v>12800000</v>
      </c>
      <c r="P219" s="75">
        <f>VLOOKUP(Q219,'CODIGOS RENTISTICOS'!$A$2:G3426,3,FALSE)</f>
        <v>350103</v>
      </c>
      <c r="Q219" s="60">
        <v>50050101</v>
      </c>
      <c r="R219" s="2">
        <v>483000</v>
      </c>
      <c r="S219" s="60"/>
    </row>
    <row r="220" spans="1:19" x14ac:dyDescent="0.2">
      <c r="A220" s="1">
        <v>50000249</v>
      </c>
      <c r="B220" s="1">
        <v>559552</v>
      </c>
      <c r="C220" s="1" t="s">
        <v>295</v>
      </c>
      <c r="D220" s="1">
        <v>16465475</v>
      </c>
      <c r="E220" s="3">
        <v>37349</v>
      </c>
      <c r="F220" s="1" t="s">
        <v>286</v>
      </c>
      <c r="G220" s="1">
        <v>12196</v>
      </c>
      <c r="H220" s="1">
        <v>0</v>
      </c>
      <c r="I220" s="1">
        <v>0</v>
      </c>
      <c r="K220" s="2">
        <v>120000</v>
      </c>
      <c r="L220" s="2">
        <v>0</v>
      </c>
      <c r="M220" s="2">
        <v>0</v>
      </c>
      <c r="N220" s="2">
        <v>120000</v>
      </c>
      <c r="O220" s="75">
        <f>VLOOKUP(Q220,'CODIGOS RENTISTICOS'!$A$2:F1260,2,FALSE)</f>
        <v>11100000</v>
      </c>
      <c r="P220" s="75">
        <f>VLOOKUP(Q220,'CODIGOS RENTISTICOS'!$A$2:G3427,3,FALSE)</f>
        <v>150101</v>
      </c>
      <c r="Q220" s="60">
        <v>121275</v>
      </c>
      <c r="R220" s="2">
        <v>120000</v>
      </c>
      <c r="S220" s="60"/>
    </row>
    <row r="221" spans="1:19" x14ac:dyDescent="0.2">
      <c r="A221" s="1">
        <v>50000249</v>
      </c>
      <c r="B221" s="1">
        <v>628382</v>
      </c>
      <c r="C221" s="1" t="s">
        <v>295</v>
      </c>
      <c r="D221" s="1">
        <v>16478652</v>
      </c>
      <c r="E221" s="3">
        <v>37349</v>
      </c>
      <c r="F221" s="1" t="s">
        <v>286</v>
      </c>
      <c r="G221" s="1">
        <v>2446939</v>
      </c>
      <c r="H221" s="1">
        <v>0</v>
      </c>
      <c r="I221" s="1">
        <v>0</v>
      </c>
      <c r="K221" s="2">
        <v>300000</v>
      </c>
      <c r="L221" s="2">
        <v>0</v>
      </c>
      <c r="M221" s="2">
        <v>0</v>
      </c>
      <c r="N221" s="2">
        <v>300000</v>
      </c>
      <c r="O221" s="75">
        <f>VLOOKUP(Q221,'CODIGOS RENTISTICOS'!$A$2:F1261,2,FALSE)</f>
        <v>11100000</v>
      </c>
      <c r="P221" s="75">
        <f>VLOOKUP(Q221,'CODIGOS RENTISTICOS'!$A$2:G3428,3,FALSE)</f>
        <v>150101</v>
      </c>
      <c r="Q221" s="60">
        <v>121275</v>
      </c>
      <c r="R221" s="2">
        <v>300000</v>
      </c>
      <c r="S221" s="60"/>
    </row>
    <row r="222" spans="1:19" x14ac:dyDescent="0.2">
      <c r="A222" s="1">
        <v>50000249</v>
      </c>
      <c r="B222" s="1">
        <v>629353</v>
      </c>
      <c r="C222" s="1" t="s">
        <v>295</v>
      </c>
      <c r="D222" s="1">
        <v>16465475</v>
      </c>
      <c r="E222" s="3">
        <v>37349</v>
      </c>
      <c r="F222" s="1" t="s">
        <v>286</v>
      </c>
      <c r="G222" s="1">
        <v>12196</v>
      </c>
      <c r="H222" s="1">
        <v>0</v>
      </c>
      <c r="I222" s="1">
        <v>0</v>
      </c>
      <c r="K222" s="2">
        <v>180000</v>
      </c>
      <c r="L222" s="2">
        <v>0</v>
      </c>
      <c r="M222" s="2">
        <v>0</v>
      </c>
      <c r="N222" s="2">
        <v>180000</v>
      </c>
      <c r="O222" s="75">
        <f>VLOOKUP(Q222,'CODIGOS RENTISTICOS'!$A$2:F1262,2,FALSE)</f>
        <v>11100000</v>
      </c>
      <c r="P222" s="75">
        <f>VLOOKUP(Q222,'CODIGOS RENTISTICOS'!$A$2:G3429,3,FALSE)</f>
        <v>150101</v>
      </c>
      <c r="Q222" s="60">
        <v>121275</v>
      </c>
      <c r="R222" s="2">
        <v>180000</v>
      </c>
      <c r="S222" s="60"/>
    </row>
    <row r="223" spans="1:19" x14ac:dyDescent="0.2">
      <c r="A223" s="1">
        <v>50000249</v>
      </c>
      <c r="B223" s="1">
        <v>629354</v>
      </c>
      <c r="C223" s="1" t="s">
        <v>295</v>
      </c>
      <c r="D223" s="1">
        <v>8050176240</v>
      </c>
      <c r="E223" s="3">
        <v>37349</v>
      </c>
      <c r="F223" s="1" t="s">
        <v>286</v>
      </c>
      <c r="G223" s="1">
        <v>2434091</v>
      </c>
      <c r="H223" s="1">
        <v>0</v>
      </c>
      <c r="I223" s="1">
        <v>0</v>
      </c>
      <c r="K223" s="2">
        <v>3152000</v>
      </c>
      <c r="L223" s="2">
        <v>0</v>
      </c>
      <c r="M223" s="2">
        <v>0</v>
      </c>
      <c r="N223" s="2">
        <v>3152000</v>
      </c>
      <c r="O223" s="75">
        <f>VLOOKUP(Q223,'CODIGOS RENTISTICOS'!$A$2:F1263,2,FALSE)</f>
        <v>11100000</v>
      </c>
      <c r="P223" s="75">
        <f>VLOOKUP(Q223,'CODIGOS RENTISTICOS'!$A$2:G3430,3,FALSE)</f>
        <v>150101</v>
      </c>
      <c r="Q223" s="60">
        <v>121275</v>
      </c>
      <c r="R223" s="2">
        <v>3152000</v>
      </c>
      <c r="S223" s="60"/>
    </row>
    <row r="224" spans="1:19" x14ac:dyDescent="0.2">
      <c r="A224" s="1">
        <v>50000249</v>
      </c>
      <c r="B224" s="1">
        <v>1107727</v>
      </c>
      <c r="C224" s="1" t="s">
        <v>418</v>
      </c>
      <c r="D224" s="1">
        <v>8903096118</v>
      </c>
      <c r="E224" s="3">
        <v>37349</v>
      </c>
      <c r="F224" s="1" t="s">
        <v>286</v>
      </c>
      <c r="G224" s="1">
        <v>2533137</v>
      </c>
      <c r="H224" s="1">
        <v>0</v>
      </c>
      <c r="I224" s="1">
        <v>1</v>
      </c>
      <c r="K224" s="2">
        <v>0</v>
      </c>
      <c r="L224" s="2">
        <v>0</v>
      </c>
      <c r="M224" s="2">
        <v>8000000</v>
      </c>
      <c r="N224" s="2">
        <v>8000000</v>
      </c>
      <c r="O224" s="75" t="e">
        <f>VLOOKUP(Q224,'CODIGOS RENTISTICOS'!$A$2:F1264,2,FALSE)</f>
        <v>#N/A</v>
      </c>
      <c r="P224" s="75" t="e">
        <f>VLOOKUP(Q224,'CODIGOS RENTISTICOS'!$A$2:G3431,3,FALSE)</f>
        <v>#N/A</v>
      </c>
      <c r="Q224" s="60">
        <v>121298</v>
      </c>
      <c r="R224" s="2">
        <v>8000000</v>
      </c>
      <c r="S224" s="60"/>
    </row>
    <row r="225" spans="1:19" x14ac:dyDescent="0.2">
      <c r="A225" s="1">
        <v>50000249</v>
      </c>
      <c r="B225" s="1">
        <v>910660</v>
      </c>
      <c r="C225" s="1" t="s">
        <v>42</v>
      </c>
      <c r="D225" s="1">
        <v>12117434</v>
      </c>
      <c r="E225" s="3">
        <v>37349</v>
      </c>
      <c r="F225" s="1" t="s">
        <v>286</v>
      </c>
      <c r="G225" s="1">
        <v>6530216</v>
      </c>
      <c r="H225" s="1">
        <v>0</v>
      </c>
      <c r="I225" s="1">
        <v>0</v>
      </c>
      <c r="K225" s="2">
        <v>7000</v>
      </c>
      <c r="L225" s="2">
        <v>0</v>
      </c>
      <c r="M225" s="2">
        <v>0</v>
      </c>
      <c r="N225" s="2">
        <v>7000</v>
      </c>
      <c r="O225" s="75">
        <f>VLOOKUP(Q225,'CODIGOS RENTISTICOS'!$A$2:F1265,2,FALSE)</f>
        <v>825000000</v>
      </c>
      <c r="P225" s="75">
        <f>VLOOKUP(Q225,'CODIGOS RENTISTICOS'!$A$2:G3432,3,FALSE)</f>
        <v>150109</v>
      </c>
      <c r="Q225" s="60">
        <v>121245</v>
      </c>
      <c r="R225" s="2">
        <v>7000</v>
      </c>
      <c r="S225" s="60"/>
    </row>
    <row r="226" spans="1:19" x14ac:dyDescent="0.2">
      <c r="A226" s="1">
        <v>50000249</v>
      </c>
      <c r="B226" s="1">
        <v>1203821</v>
      </c>
      <c r="C226" s="1" t="s">
        <v>128</v>
      </c>
      <c r="D226" s="1">
        <v>8460000049</v>
      </c>
      <c r="E226" s="3">
        <v>37349</v>
      </c>
      <c r="F226" s="1" t="s">
        <v>286</v>
      </c>
      <c r="G226" s="1">
        <v>4296621</v>
      </c>
      <c r="H226" s="1">
        <v>0</v>
      </c>
      <c r="I226" s="1">
        <v>1</v>
      </c>
      <c r="K226" s="2">
        <v>1</v>
      </c>
      <c r="L226" s="2">
        <v>0</v>
      </c>
      <c r="M226" s="2">
        <v>349463.36</v>
      </c>
      <c r="N226" s="2">
        <v>349463.36</v>
      </c>
      <c r="O226" s="75">
        <f>VLOOKUP(Q226,'CODIGOS RENTISTICOS'!$A$2:F1266,2,FALSE)</f>
        <v>96200000</v>
      </c>
      <c r="P226" s="75">
        <f>VLOOKUP(Q226,'CODIGOS RENTISTICOS'!$A$2:G3433,3,FALSE)</f>
        <v>350101</v>
      </c>
      <c r="Q226" s="60">
        <v>121203</v>
      </c>
      <c r="R226" s="2">
        <v>349463.36</v>
      </c>
      <c r="S226" s="60"/>
    </row>
    <row r="227" spans="1:19" x14ac:dyDescent="0.2">
      <c r="A227" s="1">
        <v>50000249</v>
      </c>
      <c r="B227" s="1">
        <v>1160062</v>
      </c>
      <c r="C227" s="1" t="s">
        <v>285</v>
      </c>
      <c r="D227" s="1">
        <v>286404</v>
      </c>
      <c r="E227" s="3">
        <v>37349</v>
      </c>
      <c r="F227" s="1" t="s">
        <v>286</v>
      </c>
      <c r="G227" s="1">
        <v>4405623</v>
      </c>
      <c r="H227" s="1">
        <v>0</v>
      </c>
      <c r="I227" s="1">
        <v>0</v>
      </c>
      <c r="K227" s="2">
        <v>7000</v>
      </c>
      <c r="L227" s="2">
        <v>0</v>
      </c>
      <c r="M227" s="2">
        <v>0</v>
      </c>
      <c r="N227" s="2">
        <v>7000</v>
      </c>
      <c r="O227" s="75">
        <f>VLOOKUP(Q227,'CODIGOS RENTISTICOS'!$A$2:F1267,2,FALSE)</f>
        <v>910300000</v>
      </c>
      <c r="P227" s="75">
        <f>VLOOKUP(Q227,'CODIGOS RENTISTICOS'!$A$2:G3434,3,FALSE)</f>
        <v>130113</v>
      </c>
      <c r="Q227" s="60">
        <v>121205</v>
      </c>
      <c r="R227" s="2">
        <v>7000</v>
      </c>
      <c r="S227" s="60"/>
    </row>
    <row r="228" spans="1:19" x14ac:dyDescent="0.2">
      <c r="A228" s="1">
        <v>50000249</v>
      </c>
      <c r="B228" s="1">
        <v>954602</v>
      </c>
      <c r="C228" s="1" t="s">
        <v>285</v>
      </c>
      <c r="D228" s="1">
        <v>8001850392</v>
      </c>
      <c r="E228" s="3">
        <v>37350</v>
      </c>
      <c r="F228" s="1" t="s">
        <v>286</v>
      </c>
      <c r="G228" s="1">
        <v>2179277</v>
      </c>
      <c r="H228" s="1">
        <v>0</v>
      </c>
      <c r="I228" s="1">
        <v>0</v>
      </c>
      <c r="K228" s="2">
        <v>15000</v>
      </c>
      <c r="L228" s="2">
        <v>0</v>
      </c>
      <c r="M228" s="2">
        <v>0</v>
      </c>
      <c r="N228" s="2">
        <v>15000</v>
      </c>
      <c r="O228" s="75">
        <f>VLOOKUP(Q228,'CODIGOS RENTISTICOS'!$A$2:F1268,2,FALSE)</f>
        <v>825000000</v>
      </c>
      <c r="P228" s="75">
        <f>VLOOKUP(Q228,'CODIGOS RENTISTICOS'!$A$2:G3435,3,FALSE)</f>
        <v>150109</v>
      </c>
      <c r="Q228" s="60">
        <v>121245</v>
      </c>
      <c r="R228" s="2">
        <v>15000</v>
      </c>
      <c r="S228" s="60"/>
    </row>
    <row r="229" spans="1:19" x14ac:dyDescent="0.2">
      <c r="A229" s="1">
        <v>50000249</v>
      </c>
      <c r="B229" s="1">
        <v>954603</v>
      </c>
      <c r="C229" s="1" t="s">
        <v>285</v>
      </c>
      <c r="D229" s="1">
        <v>8001850392</v>
      </c>
      <c r="E229" s="3">
        <v>37350</v>
      </c>
      <c r="F229" s="1" t="s">
        <v>286</v>
      </c>
      <c r="G229" s="1">
        <v>2179277</v>
      </c>
      <c r="H229" s="1">
        <v>0</v>
      </c>
      <c r="I229" s="1">
        <v>0</v>
      </c>
      <c r="K229" s="2">
        <v>14000</v>
      </c>
      <c r="L229" s="2">
        <v>0</v>
      </c>
      <c r="M229" s="2">
        <v>0</v>
      </c>
      <c r="N229" s="2">
        <v>14000</v>
      </c>
      <c r="O229" s="75">
        <f>VLOOKUP(Q229,'CODIGOS RENTISTICOS'!$A$2:F1269,2,FALSE)</f>
        <v>825000000</v>
      </c>
      <c r="P229" s="75">
        <f>VLOOKUP(Q229,'CODIGOS RENTISTICOS'!$A$2:G3436,3,FALSE)</f>
        <v>150109</v>
      </c>
      <c r="Q229" s="60">
        <v>121245</v>
      </c>
      <c r="R229" s="2">
        <v>14000</v>
      </c>
      <c r="S229" s="60"/>
    </row>
    <row r="230" spans="1:19" x14ac:dyDescent="0.2">
      <c r="A230" s="1">
        <v>50000249</v>
      </c>
      <c r="B230" s="1">
        <v>956407</v>
      </c>
      <c r="C230" s="1" t="s">
        <v>285</v>
      </c>
      <c r="D230" s="1">
        <v>111111</v>
      </c>
      <c r="E230" s="3">
        <v>37350</v>
      </c>
      <c r="F230" s="1" t="s">
        <v>286</v>
      </c>
      <c r="G230" s="1">
        <v>2995709</v>
      </c>
      <c r="H230" s="1">
        <v>0</v>
      </c>
      <c r="I230" s="1">
        <v>0</v>
      </c>
      <c r="K230" s="2">
        <v>7000</v>
      </c>
      <c r="L230" s="2">
        <v>0</v>
      </c>
      <c r="M230" s="2">
        <v>0</v>
      </c>
      <c r="N230" s="2">
        <v>7000</v>
      </c>
      <c r="O230" s="75">
        <f>VLOOKUP(Q230,'CODIGOS RENTISTICOS'!$A$2:F1270,2,FALSE)</f>
        <v>825000000</v>
      </c>
      <c r="P230" s="75">
        <f>VLOOKUP(Q230,'CODIGOS RENTISTICOS'!$A$2:G3437,3,FALSE)</f>
        <v>150109</v>
      </c>
      <c r="Q230" s="60">
        <v>121245</v>
      </c>
      <c r="R230" s="2">
        <v>7000</v>
      </c>
      <c r="S230" s="60"/>
    </row>
    <row r="231" spans="1:19" x14ac:dyDescent="0.2">
      <c r="A231" s="1">
        <v>50000249</v>
      </c>
      <c r="B231" s="1">
        <v>956420</v>
      </c>
      <c r="C231" s="1" t="s">
        <v>285</v>
      </c>
      <c r="D231" s="1">
        <v>74359572</v>
      </c>
      <c r="E231" s="3">
        <v>37350</v>
      </c>
      <c r="F231" s="1" t="s">
        <v>286</v>
      </c>
      <c r="G231" s="1">
        <v>6810583</v>
      </c>
      <c r="H231" s="1">
        <v>0</v>
      </c>
      <c r="I231" s="1">
        <v>0</v>
      </c>
      <c r="K231" s="2">
        <v>7000</v>
      </c>
      <c r="L231" s="2">
        <v>0</v>
      </c>
      <c r="M231" s="2">
        <v>0</v>
      </c>
      <c r="N231" s="2">
        <v>7000</v>
      </c>
      <c r="O231" s="75">
        <f>VLOOKUP(Q231,'CODIGOS RENTISTICOS'!$A$2:F1271,2,FALSE)</f>
        <v>825000000</v>
      </c>
      <c r="P231" s="75">
        <f>VLOOKUP(Q231,'CODIGOS RENTISTICOS'!$A$2:G3438,3,FALSE)</f>
        <v>150109</v>
      </c>
      <c r="Q231" s="60">
        <v>121245</v>
      </c>
      <c r="R231" s="2">
        <v>7000</v>
      </c>
      <c r="S231" s="60"/>
    </row>
    <row r="232" spans="1:19" x14ac:dyDescent="0.2">
      <c r="A232" s="1">
        <v>50000249</v>
      </c>
      <c r="B232" s="1">
        <v>956421</v>
      </c>
      <c r="C232" s="1" t="s">
        <v>285</v>
      </c>
      <c r="D232" s="1">
        <v>17591603</v>
      </c>
      <c r="E232" s="3">
        <v>37350</v>
      </c>
      <c r="F232" s="1" t="s">
        <v>286</v>
      </c>
      <c r="G232" s="1">
        <v>4164304</v>
      </c>
      <c r="H232" s="1">
        <v>0</v>
      </c>
      <c r="I232" s="1">
        <v>0</v>
      </c>
      <c r="K232" s="2">
        <v>7000</v>
      </c>
      <c r="L232" s="2">
        <v>0</v>
      </c>
      <c r="M232" s="2">
        <v>0</v>
      </c>
      <c r="N232" s="2">
        <v>7000</v>
      </c>
      <c r="O232" s="75">
        <f>VLOOKUP(Q232,'CODIGOS RENTISTICOS'!$A$2:F1272,2,FALSE)</f>
        <v>825000000</v>
      </c>
      <c r="P232" s="75">
        <f>VLOOKUP(Q232,'CODIGOS RENTISTICOS'!$A$2:G3439,3,FALSE)</f>
        <v>150109</v>
      </c>
      <c r="Q232" s="60">
        <v>121245</v>
      </c>
      <c r="R232" s="2">
        <v>7000</v>
      </c>
      <c r="S232" s="60"/>
    </row>
    <row r="233" spans="1:19" x14ac:dyDescent="0.2">
      <c r="A233" s="1">
        <v>50000249</v>
      </c>
      <c r="B233" s="1">
        <v>956422</v>
      </c>
      <c r="C233" s="1" t="s">
        <v>285</v>
      </c>
      <c r="D233" s="1">
        <v>4113903</v>
      </c>
      <c r="E233" s="3">
        <v>37350</v>
      </c>
      <c r="F233" s="1" t="s">
        <v>286</v>
      </c>
      <c r="G233" s="1">
        <v>7838484</v>
      </c>
      <c r="H233" s="1">
        <v>0</v>
      </c>
      <c r="I233" s="1">
        <v>0</v>
      </c>
      <c r="K233" s="2">
        <v>7000</v>
      </c>
      <c r="L233" s="2">
        <v>0</v>
      </c>
      <c r="M233" s="2">
        <v>0</v>
      </c>
      <c r="N233" s="2">
        <v>7000</v>
      </c>
      <c r="O233" s="75">
        <f>VLOOKUP(Q233,'CODIGOS RENTISTICOS'!$A$2:F1273,2,FALSE)</f>
        <v>825000000</v>
      </c>
      <c r="P233" s="75">
        <f>VLOOKUP(Q233,'CODIGOS RENTISTICOS'!$A$2:G3440,3,FALSE)</f>
        <v>150109</v>
      </c>
      <c r="Q233" s="60">
        <v>121245</v>
      </c>
      <c r="R233" s="2">
        <v>7000</v>
      </c>
      <c r="S233" s="60"/>
    </row>
    <row r="234" spans="1:19" x14ac:dyDescent="0.2">
      <c r="A234" s="1">
        <v>50000249</v>
      </c>
      <c r="B234" s="1">
        <v>956423</v>
      </c>
      <c r="C234" s="1" t="s">
        <v>285</v>
      </c>
      <c r="D234" s="1">
        <v>79665670</v>
      </c>
      <c r="E234" s="3">
        <v>37350</v>
      </c>
      <c r="F234" s="1" t="s">
        <v>286</v>
      </c>
      <c r="G234" s="1">
        <v>7901786</v>
      </c>
      <c r="H234" s="1">
        <v>0</v>
      </c>
      <c r="I234" s="1">
        <v>0</v>
      </c>
      <c r="K234" s="2">
        <v>7000</v>
      </c>
      <c r="L234" s="2">
        <v>0</v>
      </c>
      <c r="M234" s="2">
        <v>0</v>
      </c>
      <c r="N234" s="2">
        <v>7000</v>
      </c>
      <c r="O234" s="75">
        <f>VLOOKUP(Q234,'CODIGOS RENTISTICOS'!$A$2:F1274,2,FALSE)</f>
        <v>825000000</v>
      </c>
      <c r="P234" s="75">
        <f>VLOOKUP(Q234,'CODIGOS RENTISTICOS'!$A$2:G3441,3,FALSE)</f>
        <v>150109</v>
      </c>
      <c r="Q234" s="60">
        <v>121245</v>
      </c>
      <c r="R234" s="2">
        <v>7000</v>
      </c>
      <c r="S234" s="60"/>
    </row>
    <row r="235" spans="1:19" x14ac:dyDescent="0.2">
      <c r="A235" s="1">
        <v>50000249</v>
      </c>
      <c r="B235" s="1">
        <v>956424</v>
      </c>
      <c r="C235" s="1" t="s">
        <v>285</v>
      </c>
      <c r="D235" s="1">
        <v>80023966</v>
      </c>
      <c r="E235" s="3">
        <v>37350</v>
      </c>
      <c r="F235" s="1" t="s">
        <v>286</v>
      </c>
      <c r="G235" s="1">
        <v>7688398</v>
      </c>
      <c r="H235" s="1">
        <v>0</v>
      </c>
      <c r="I235" s="1">
        <v>0</v>
      </c>
      <c r="K235" s="2">
        <v>7000</v>
      </c>
      <c r="L235" s="2">
        <v>0</v>
      </c>
      <c r="M235" s="2">
        <v>0</v>
      </c>
      <c r="N235" s="2">
        <v>7000</v>
      </c>
      <c r="O235" s="75">
        <f>VLOOKUP(Q235,'CODIGOS RENTISTICOS'!$A$2:F1275,2,FALSE)</f>
        <v>825000000</v>
      </c>
      <c r="P235" s="75">
        <f>VLOOKUP(Q235,'CODIGOS RENTISTICOS'!$A$2:G3442,3,FALSE)</f>
        <v>150109</v>
      </c>
      <c r="Q235" s="60">
        <v>121245</v>
      </c>
      <c r="R235" s="2">
        <v>7000</v>
      </c>
      <c r="S235" s="60"/>
    </row>
    <row r="236" spans="1:19" x14ac:dyDescent="0.2">
      <c r="A236" s="1">
        <v>50000249</v>
      </c>
      <c r="B236" s="1">
        <v>956425</v>
      </c>
      <c r="C236" s="1" t="s">
        <v>285</v>
      </c>
      <c r="D236" s="1">
        <v>79491405</v>
      </c>
      <c r="E236" s="3">
        <v>37350</v>
      </c>
      <c r="F236" s="1" t="s">
        <v>286</v>
      </c>
      <c r="G236" s="1">
        <v>7780560</v>
      </c>
      <c r="H236" s="1">
        <v>0</v>
      </c>
      <c r="I236" s="1">
        <v>0</v>
      </c>
      <c r="K236" s="2">
        <v>7000</v>
      </c>
      <c r="L236" s="2">
        <v>0</v>
      </c>
      <c r="M236" s="2">
        <v>0</v>
      </c>
      <c r="N236" s="2">
        <v>7000</v>
      </c>
      <c r="O236" s="75">
        <f>VLOOKUP(Q236,'CODIGOS RENTISTICOS'!$A$2:F1276,2,FALSE)</f>
        <v>825000000</v>
      </c>
      <c r="P236" s="75">
        <f>VLOOKUP(Q236,'CODIGOS RENTISTICOS'!$A$2:G3443,3,FALSE)</f>
        <v>150109</v>
      </c>
      <c r="Q236" s="60">
        <v>121245</v>
      </c>
      <c r="R236" s="2">
        <v>7000</v>
      </c>
      <c r="S236" s="60"/>
    </row>
    <row r="237" spans="1:19" x14ac:dyDescent="0.2">
      <c r="A237" s="1">
        <v>50000249</v>
      </c>
      <c r="B237" s="1">
        <v>956472</v>
      </c>
      <c r="C237" s="1" t="s">
        <v>285</v>
      </c>
      <c r="D237" s="1">
        <v>79593661</v>
      </c>
      <c r="E237" s="3">
        <v>37350</v>
      </c>
      <c r="F237" s="1" t="s">
        <v>286</v>
      </c>
      <c r="G237" s="1">
        <v>6719182</v>
      </c>
      <c r="H237" s="1">
        <v>0</v>
      </c>
      <c r="I237" s="1">
        <v>0</v>
      </c>
      <c r="K237" s="2">
        <v>7000</v>
      </c>
      <c r="L237" s="2">
        <v>0</v>
      </c>
      <c r="M237" s="2">
        <v>0</v>
      </c>
      <c r="N237" s="2">
        <v>7000</v>
      </c>
      <c r="O237" s="75">
        <f>VLOOKUP(Q237,'CODIGOS RENTISTICOS'!$A$2:F1277,2,FALSE)</f>
        <v>825000000</v>
      </c>
      <c r="P237" s="75">
        <f>VLOOKUP(Q237,'CODIGOS RENTISTICOS'!$A$2:G3444,3,FALSE)</f>
        <v>150109</v>
      </c>
      <c r="Q237" s="60">
        <v>121245</v>
      </c>
      <c r="R237" s="2">
        <v>7000</v>
      </c>
      <c r="S237" s="60"/>
    </row>
    <row r="238" spans="1:19" x14ac:dyDescent="0.2">
      <c r="A238" s="1">
        <v>50000249</v>
      </c>
      <c r="B238" s="1">
        <v>956473</v>
      </c>
      <c r="C238" s="1" t="s">
        <v>285</v>
      </c>
      <c r="D238" s="1">
        <v>83228467</v>
      </c>
      <c r="E238" s="3">
        <v>37350</v>
      </c>
      <c r="F238" s="1" t="s">
        <v>286</v>
      </c>
      <c r="G238" s="1">
        <v>6811570</v>
      </c>
      <c r="H238" s="1">
        <v>0</v>
      </c>
      <c r="I238" s="1">
        <v>0</v>
      </c>
      <c r="K238" s="2">
        <v>7000</v>
      </c>
      <c r="L238" s="2">
        <v>0</v>
      </c>
      <c r="M238" s="2">
        <v>0</v>
      </c>
      <c r="N238" s="2">
        <v>7000</v>
      </c>
      <c r="O238" s="75">
        <f>VLOOKUP(Q238,'CODIGOS RENTISTICOS'!$A$2:F1278,2,FALSE)</f>
        <v>825000000</v>
      </c>
      <c r="P238" s="75">
        <f>VLOOKUP(Q238,'CODIGOS RENTISTICOS'!$A$2:G3445,3,FALSE)</f>
        <v>150109</v>
      </c>
      <c r="Q238" s="60">
        <v>121245</v>
      </c>
      <c r="R238" s="2">
        <v>7000</v>
      </c>
      <c r="S238" s="60"/>
    </row>
    <row r="239" spans="1:19" x14ac:dyDescent="0.2">
      <c r="A239" s="1">
        <v>50000249</v>
      </c>
      <c r="B239" s="1">
        <v>956474</v>
      </c>
      <c r="C239" s="1" t="s">
        <v>285</v>
      </c>
      <c r="D239" s="1">
        <v>93391261</v>
      </c>
      <c r="E239" s="3">
        <v>37350</v>
      </c>
      <c r="F239" s="1" t="s">
        <v>286</v>
      </c>
      <c r="G239" s="1">
        <v>6817648</v>
      </c>
      <c r="H239" s="1">
        <v>0</v>
      </c>
      <c r="I239" s="1">
        <v>0</v>
      </c>
      <c r="K239" s="2">
        <v>7000</v>
      </c>
      <c r="L239" s="2">
        <v>0</v>
      </c>
      <c r="M239" s="2">
        <v>0</v>
      </c>
      <c r="N239" s="2">
        <v>7000</v>
      </c>
      <c r="O239" s="75">
        <f>VLOOKUP(Q239,'CODIGOS RENTISTICOS'!$A$2:F1279,2,FALSE)</f>
        <v>825000000</v>
      </c>
      <c r="P239" s="75">
        <f>VLOOKUP(Q239,'CODIGOS RENTISTICOS'!$A$2:G3446,3,FALSE)</f>
        <v>150109</v>
      </c>
      <c r="Q239" s="60">
        <v>121245</v>
      </c>
      <c r="R239" s="2">
        <v>7000</v>
      </c>
      <c r="S239" s="60"/>
    </row>
    <row r="240" spans="1:19" x14ac:dyDescent="0.2">
      <c r="A240" s="1">
        <v>50000249</v>
      </c>
      <c r="B240" s="1">
        <v>956485</v>
      </c>
      <c r="C240" s="1" t="s">
        <v>285</v>
      </c>
      <c r="D240" s="1">
        <v>79444204</v>
      </c>
      <c r="E240" s="3">
        <v>37350</v>
      </c>
      <c r="F240" s="1" t="s">
        <v>286</v>
      </c>
      <c r="G240" s="1">
        <v>5390494</v>
      </c>
      <c r="H240" s="1">
        <v>0</v>
      </c>
      <c r="I240" s="1">
        <v>0</v>
      </c>
      <c r="K240" s="2">
        <v>7000</v>
      </c>
      <c r="L240" s="2">
        <v>0</v>
      </c>
      <c r="M240" s="2">
        <v>0</v>
      </c>
      <c r="N240" s="2">
        <v>7000</v>
      </c>
      <c r="O240" s="75">
        <f>VLOOKUP(Q240,'CODIGOS RENTISTICOS'!$A$2:F1280,2,FALSE)</f>
        <v>825000000</v>
      </c>
      <c r="P240" s="75">
        <f>VLOOKUP(Q240,'CODIGOS RENTISTICOS'!$A$2:G3447,3,FALSE)</f>
        <v>150109</v>
      </c>
      <c r="Q240" s="60">
        <v>5041</v>
      </c>
      <c r="R240" s="2">
        <v>7000</v>
      </c>
      <c r="S240" s="60"/>
    </row>
    <row r="241" spans="1:19" x14ac:dyDescent="0.2">
      <c r="A241" s="1">
        <v>50000249</v>
      </c>
      <c r="B241" s="1">
        <v>1192587</v>
      </c>
      <c r="C241" s="1" t="s">
        <v>285</v>
      </c>
      <c r="D241" s="1">
        <v>79407916</v>
      </c>
      <c r="E241" s="3">
        <v>37350</v>
      </c>
      <c r="F241" s="1" t="s">
        <v>286</v>
      </c>
      <c r="G241" s="1">
        <v>6979171</v>
      </c>
      <c r="H241" s="1">
        <v>0</v>
      </c>
      <c r="I241" s="1">
        <v>0</v>
      </c>
      <c r="K241" s="2">
        <v>7000</v>
      </c>
      <c r="L241" s="2">
        <v>0</v>
      </c>
      <c r="M241" s="2">
        <v>0</v>
      </c>
      <c r="N241" s="2">
        <v>7000</v>
      </c>
      <c r="O241" s="75">
        <f>VLOOKUP(Q241,'CODIGOS RENTISTICOS'!$A$2:F1281,2,FALSE)</f>
        <v>910300000</v>
      </c>
      <c r="P241" s="75">
        <f>VLOOKUP(Q241,'CODIGOS RENTISTICOS'!$A$2:G3448,3,FALSE)</f>
        <v>130113</v>
      </c>
      <c r="Q241" s="60">
        <v>121205</v>
      </c>
      <c r="R241" s="2">
        <v>7000</v>
      </c>
      <c r="S241" s="60"/>
    </row>
    <row r="242" spans="1:19" x14ac:dyDescent="0.2">
      <c r="A242" s="1">
        <v>50000249</v>
      </c>
      <c r="B242" s="1">
        <v>1195437</v>
      </c>
      <c r="C242" s="1" t="s">
        <v>285</v>
      </c>
      <c r="D242" s="1">
        <v>88170005</v>
      </c>
      <c r="E242" s="3">
        <v>37350</v>
      </c>
      <c r="F242" s="1" t="s">
        <v>286</v>
      </c>
      <c r="G242" s="1">
        <v>7654229</v>
      </c>
      <c r="H242" s="1">
        <v>0</v>
      </c>
      <c r="I242" s="1">
        <v>0</v>
      </c>
      <c r="K242" s="2">
        <v>7000</v>
      </c>
      <c r="L242" s="2">
        <v>0</v>
      </c>
      <c r="M242" s="2">
        <v>0</v>
      </c>
      <c r="N242" s="2">
        <v>7000</v>
      </c>
      <c r="O242" s="75">
        <f>VLOOKUP(Q242,'CODIGOS RENTISTICOS'!$A$2:F1282,2,FALSE)</f>
        <v>910300000</v>
      </c>
      <c r="P242" s="75">
        <f>VLOOKUP(Q242,'CODIGOS RENTISTICOS'!$A$2:G3449,3,FALSE)</f>
        <v>130113</v>
      </c>
      <c r="Q242" s="60">
        <v>121205</v>
      </c>
      <c r="R242" s="2">
        <v>7000</v>
      </c>
      <c r="S242" s="60"/>
    </row>
    <row r="243" spans="1:19" x14ac:dyDescent="0.2">
      <c r="A243" s="1">
        <v>50000249</v>
      </c>
      <c r="B243" s="1">
        <v>1195440</v>
      </c>
      <c r="C243" s="1" t="s">
        <v>285</v>
      </c>
      <c r="D243" s="1">
        <v>91438168</v>
      </c>
      <c r="E243" s="3">
        <v>37350</v>
      </c>
      <c r="F243" s="1" t="s">
        <v>286</v>
      </c>
      <c r="G243" s="1">
        <v>7680193</v>
      </c>
      <c r="H243" s="1">
        <v>0</v>
      </c>
      <c r="I243" s="1">
        <v>0</v>
      </c>
      <c r="K243" s="2">
        <v>7000</v>
      </c>
      <c r="L243" s="2">
        <v>0</v>
      </c>
      <c r="M243" s="2">
        <v>0</v>
      </c>
      <c r="N243" s="2">
        <v>7000</v>
      </c>
      <c r="O243" s="75">
        <f>VLOOKUP(Q243,'CODIGOS RENTISTICOS'!$A$2:F1283,2,FALSE)</f>
        <v>12400000</v>
      </c>
      <c r="P243" s="75">
        <f>VLOOKUP(Q243,'CODIGOS RENTISTICOS'!$A$2:G3450,3,FALSE)</f>
        <v>270102</v>
      </c>
      <c r="Q243" s="60">
        <v>501103</v>
      </c>
      <c r="R243" s="2">
        <v>7000</v>
      </c>
      <c r="S243" s="60"/>
    </row>
    <row r="244" spans="1:19" x14ac:dyDescent="0.2">
      <c r="A244" s="1">
        <v>50000249</v>
      </c>
      <c r="B244" s="1">
        <v>1151461</v>
      </c>
      <c r="C244" s="1" t="s">
        <v>285</v>
      </c>
      <c r="D244" s="1">
        <v>79302607</v>
      </c>
      <c r="E244" s="3">
        <v>37350</v>
      </c>
      <c r="F244" s="1" t="s">
        <v>286</v>
      </c>
      <c r="G244" s="1">
        <v>6291968</v>
      </c>
      <c r="H244" s="1">
        <v>0</v>
      </c>
      <c r="I244" s="1">
        <v>0</v>
      </c>
      <c r="K244" s="2">
        <v>7000</v>
      </c>
      <c r="L244" s="2">
        <v>0</v>
      </c>
      <c r="M244" s="2">
        <v>0</v>
      </c>
      <c r="N244" s="2">
        <v>7000</v>
      </c>
      <c r="O244" s="75">
        <f>VLOOKUP(Q244,'CODIGOS RENTISTICOS'!$A$2:F1284,2,FALSE)</f>
        <v>910300000</v>
      </c>
      <c r="P244" s="75">
        <f>VLOOKUP(Q244,'CODIGOS RENTISTICOS'!$A$2:G3451,3,FALSE)</f>
        <v>130113</v>
      </c>
      <c r="Q244" s="60">
        <v>121205</v>
      </c>
      <c r="R244" s="2">
        <v>7000</v>
      </c>
      <c r="S244" s="60"/>
    </row>
    <row r="245" spans="1:19" x14ac:dyDescent="0.2">
      <c r="A245" s="1">
        <v>50000249</v>
      </c>
      <c r="B245" s="1">
        <v>553808</v>
      </c>
      <c r="C245" s="1" t="s">
        <v>285</v>
      </c>
      <c r="D245" s="1">
        <v>8002029099</v>
      </c>
      <c r="E245" s="3">
        <v>37350</v>
      </c>
      <c r="F245" s="1" t="s">
        <v>286</v>
      </c>
      <c r="G245" s="1">
        <v>5332208</v>
      </c>
      <c r="H245" s="1">
        <v>0</v>
      </c>
      <c r="I245" s="1">
        <v>0</v>
      </c>
      <c r="K245" s="2">
        <v>7000</v>
      </c>
      <c r="L245" s="2">
        <v>0</v>
      </c>
      <c r="M245" s="2">
        <v>0</v>
      </c>
      <c r="N245" s="2">
        <v>7000</v>
      </c>
      <c r="O245" s="75">
        <f>VLOOKUP(Q245,'CODIGOS RENTISTICOS'!$A$2:F1285,2,FALSE)</f>
        <v>825000000</v>
      </c>
      <c r="P245" s="75">
        <f>VLOOKUP(Q245,'CODIGOS RENTISTICOS'!$A$2:G3452,3,FALSE)</f>
        <v>150109</v>
      </c>
      <c r="Q245" s="60">
        <v>5041</v>
      </c>
      <c r="R245" s="2">
        <v>7000</v>
      </c>
      <c r="S245" s="60"/>
    </row>
    <row r="246" spans="1:19" x14ac:dyDescent="0.2">
      <c r="A246" s="1">
        <v>50000249</v>
      </c>
      <c r="B246" s="1">
        <v>927275</v>
      </c>
      <c r="C246" s="1" t="s">
        <v>285</v>
      </c>
      <c r="D246" s="1">
        <v>8300539288</v>
      </c>
      <c r="E246" s="3">
        <v>37350</v>
      </c>
      <c r="F246" s="1" t="s">
        <v>286</v>
      </c>
      <c r="G246" s="1">
        <v>6102878</v>
      </c>
      <c r="H246" s="1">
        <v>0</v>
      </c>
      <c r="I246" s="1">
        <v>0</v>
      </c>
      <c r="K246" s="2">
        <v>7000</v>
      </c>
      <c r="L246" s="2">
        <v>0</v>
      </c>
      <c r="M246" s="2">
        <v>0</v>
      </c>
      <c r="N246" s="2">
        <v>7000</v>
      </c>
      <c r="O246" s="75">
        <f>VLOOKUP(Q246,'CODIGOS RENTISTICOS'!$A$2:F1286,2,FALSE)</f>
        <v>825000000</v>
      </c>
      <c r="P246" s="75">
        <f>VLOOKUP(Q246,'CODIGOS RENTISTICOS'!$A$2:G3453,3,FALSE)</f>
        <v>150109</v>
      </c>
      <c r="Q246" s="60">
        <v>121245</v>
      </c>
      <c r="R246" s="2">
        <v>7000</v>
      </c>
      <c r="S246" s="60"/>
    </row>
    <row r="247" spans="1:19" x14ac:dyDescent="0.2">
      <c r="A247" s="1">
        <v>50000249</v>
      </c>
      <c r="B247" s="1">
        <v>927276</v>
      </c>
      <c r="C247" s="1" t="s">
        <v>285</v>
      </c>
      <c r="D247" s="1">
        <v>8300539288</v>
      </c>
      <c r="E247" s="3">
        <v>37350</v>
      </c>
      <c r="F247" s="1" t="s">
        <v>286</v>
      </c>
      <c r="G247" s="1">
        <v>6102878</v>
      </c>
      <c r="H247" s="1">
        <v>0</v>
      </c>
      <c r="I247" s="1">
        <v>0</v>
      </c>
      <c r="K247" s="2">
        <v>7000</v>
      </c>
      <c r="L247" s="2">
        <v>0</v>
      </c>
      <c r="M247" s="2">
        <v>0</v>
      </c>
      <c r="N247" s="2">
        <v>7000</v>
      </c>
      <c r="O247" s="75">
        <f>VLOOKUP(Q247,'CODIGOS RENTISTICOS'!$A$2:F1287,2,FALSE)</f>
        <v>825000000</v>
      </c>
      <c r="P247" s="75">
        <f>VLOOKUP(Q247,'CODIGOS RENTISTICOS'!$A$2:G3454,3,FALSE)</f>
        <v>150109</v>
      </c>
      <c r="Q247" s="60">
        <v>121245</v>
      </c>
      <c r="R247" s="2">
        <v>7000</v>
      </c>
      <c r="S247" s="60"/>
    </row>
    <row r="248" spans="1:19" x14ac:dyDescent="0.2">
      <c r="A248" s="1">
        <v>50000249</v>
      </c>
      <c r="B248" s="1">
        <v>927277</v>
      </c>
      <c r="C248" s="1" t="s">
        <v>285</v>
      </c>
      <c r="D248" s="1">
        <v>8300539288</v>
      </c>
      <c r="E248" s="3">
        <v>37350</v>
      </c>
      <c r="F248" s="1" t="s">
        <v>286</v>
      </c>
      <c r="G248" s="1">
        <v>6102878</v>
      </c>
      <c r="H248" s="1">
        <v>0</v>
      </c>
      <c r="I248" s="1">
        <v>0</v>
      </c>
      <c r="K248" s="2">
        <v>7000</v>
      </c>
      <c r="L248" s="2">
        <v>0</v>
      </c>
      <c r="M248" s="2">
        <v>0</v>
      </c>
      <c r="N248" s="2">
        <v>7000</v>
      </c>
      <c r="O248" s="75">
        <f>VLOOKUP(Q248,'CODIGOS RENTISTICOS'!$A$2:F1288,2,FALSE)</f>
        <v>825000000</v>
      </c>
      <c r="P248" s="75">
        <f>VLOOKUP(Q248,'CODIGOS RENTISTICOS'!$A$2:G3455,3,FALSE)</f>
        <v>150109</v>
      </c>
      <c r="Q248" s="60">
        <v>121245</v>
      </c>
      <c r="R248" s="2">
        <v>7000</v>
      </c>
      <c r="S248" s="60"/>
    </row>
    <row r="249" spans="1:19" x14ac:dyDescent="0.2">
      <c r="A249" s="1">
        <v>50000249</v>
      </c>
      <c r="B249" s="1">
        <v>927278</v>
      </c>
      <c r="C249" s="1" t="s">
        <v>285</v>
      </c>
      <c r="D249" s="1">
        <v>8300539288</v>
      </c>
      <c r="E249" s="3">
        <v>37350</v>
      </c>
      <c r="F249" s="1" t="s">
        <v>286</v>
      </c>
      <c r="G249" s="1">
        <v>6102878</v>
      </c>
      <c r="H249" s="1">
        <v>0</v>
      </c>
      <c r="I249" s="1">
        <v>0</v>
      </c>
      <c r="K249" s="2">
        <v>7000</v>
      </c>
      <c r="L249" s="2">
        <v>0</v>
      </c>
      <c r="M249" s="2">
        <v>0</v>
      </c>
      <c r="N249" s="2">
        <v>7000</v>
      </c>
      <c r="O249" s="75">
        <f>VLOOKUP(Q249,'CODIGOS RENTISTICOS'!$A$2:F1289,2,FALSE)</f>
        <v>825000000</v>
      </c>
      <c r="P249" s="75">
        <f>VLOOKUP(Q249,'CODIGOS RENTISTICOS'!$A$2:G3456,3,FALSE)</f>
        <v>150109</v>
      </c>
      <c r="Q249" s="60">
        <v>121245</v>
      </c>
      <c r="R249" s="2">
        <v>7000</v>
      </c>
      <c r="S249" s="60"/>
    </row>
    <row r="250" spans="1:19" x14ac:dyDescent="0.2">
      <c r="A250" s="1">
        <v>50000249</v>
      </c>
      <c r="B250" s="1">
        <v>927279</v>
      </c>
      <c r="C250" s="1" t="s">
        <v>285</v>
      </c>
      <c r="D250" s="1">
        <v>8300539288</v>
      </c>
      <c r="E250" s="3">
        <v>37350</v>
      </c>
      <c r="F250" s="1" t="s">
        <v>286</v>
      </c>
      <c r="G250" s="1">
        <v>6102878</v>
      </c>
      <c r="H250" s="1">
        <v>0</v>
      </c>
      <c r="I250" s="1">
        <v>0</v>
      </c>
      <c r="K250" s="2">
        <v>7000</v>
      </c>
      <c r="L250" s="2">
        <v>0</v>
      </c>
      <c r="M250" s="2">
        <v>0</v>
      </c>
      <c r="N250" s="2">
        <v>7000</v>
      </c>
      <c r="O250" s="75">
        <f>VLOOKUP(Q250,'CODIGOS RENTISTICOS'!$A$2:F1290,2,FALSE)</f>
        <v>825000000</v>
      </c>
      <c r="P250" s="75">
        <f>VLOOKUP(Q250,'CODIGOS RENTISTICOS'!$A$2:G3457,3,FALSE)</f>
        <v>150109</v>
      </c>
      <c r="Q250" s="60">
        <v>121245</v>
      </c>
      <c r="R250" s="2">
        <v>7000</v>
      </c>
      <c r="S250" s="60"/>
    </row>
    <row r="251" spans="1:19" x14ac:dyDescent="0.2">
      <c r="A251" s="1">
        <v>50000249</v>
      </c>
      <c r="B251" s="1">
        <v>927280</v>
      </c>
      <c r="C251" s="1" t="s">
        <v>285</v>
      </c>
      <c r="D251" s="1">
        <v>8300539288</v>
      </c>
      <c r="E251" s="3">
        <v>37350</v>
      </c>
      <c r="F251" s="1" t="s">
        <v>286</v>
      </c>
      <c r="G251" s="1">
        <v>6102878</v>
      </c>
      <c r="H251" s="1">
        <v>0</v>
      </c>
      <c r="I251" s="1">
        <v>0</v>
      </c>
      <c r="K251" s="2">
        <v>7000</v>
      </c>
      <c r="L251" s="2">
        <v>0</v>
      </c>
      <c r="M251" s="2">
        <v>0</v>
      </c>
      <c r="N251" s="2">
        <v>7000</v>
      </c>
      <c r="O251" s="75">
        <f>VLOOKUP(Q251,'CODIGOS RENTISTICOS'!$A$2:F1291,2,FALSE)</f>
        <v>825000000</v>
      </c>
      <c r="P251" s="75">
        <f>VLOOKUP(Q251,'CODIGOS RENTISTICOS'!$A$2:G3458,3,FALSE)</f>
        <v>150109</v>
      </c>
      <c r="Q251" s="60">
        <v>121245</v>
      </c>
      <c r="R251" s="2">
        <v>7000</v>
      </c>
      <c r="S251" s="60"/>
    </row>
    <row r="252" spans="1:19" x14ac:dyDescent="0.2">
      <c r="A252" s="1">
        <v>50000249</v>
      </c>
      <c r="B252" s="1">
        <v>927281</v>
      </c>
      <c r="C252" s="1" t="s">
        <v>285</v>
      </c>
      <c r="D252" s="1">
        <v>8300539288</v>
      </c>
      <c r="E252" s="3">
        <v>37350</v>
      </c>
      <c r="F252" s="1" t="s">
        <v>286</v>
      </c>
      <c r="G252" s="1">
        <v>6102878</v>
      </c>
      <c r="H252" s="1">
        <v>0</v>
      </c>
      <c r="I252" s="1">
        <v>0</v>
      </c>
      <c r="K252" s="2">
        <v>7000</v>
      </c>
      <c r="L252" s="2">
        <v>0</v>
      </c>
      <c r="M252" s="2">
        <v>0</v>
      </c>
      <c r="N252" s="2">
        <v>7000</v>
      </c>
      <c r="O252" s="75">
        <f>VLOOKUP(Q252,'CODIGOS RENTISTICOS'!$A$2:F1292,2,FALSE)</f>
        <v>825000000</v>
      </c>
      <c r="P252" s="75">
        <f>VLOOKUP(Q252,'CODIGOS RENTISTICOS'!$A$2:G3459,3,FALSE)</f>
        <v>150109</v>
      </c>
      <c r="Q252" s="60">
        <v>121245</v>
      </c>
      <c r="R252" s="2">
        <v>7000</v>
      </c>
      <c r="S252" s="60"/>
    </row>
    <row r="253" spans="1:19" x14ac:dyDescent="0.2">
      <c r="A253" s="1">
        <v>50000249</v>
      </c>
      <c r="B253" s="1">
        <v>927282</v>
      </c>
      <c r="C253" s="1" t="s">
        <v>285</v>
      </c>
      <c r="D253" s="1">
        <v>8300539288</v>
      </c>
      <c r="E253" s="3">
        <v>37350</v>
      </c>
      <c r="F253" s="1" t="s">
        <v>286</v>
      </c>
      <c r="G253" s="1">
        <v>6102878</v>
      </c>
      <c r="H253" s="1">
        <v>0</v>
      </c>
      <c r="I253" s="1">
        <v>0</v>
      </c>
      <c r="K253" s="2">
        <v>7000</v>
      </c>
      <c r="L253" s="2">
        <v>0</v>
      </c>
      <c r="M253" s="2">
        <v>0</v>
      </c>
      <c r="N253" s="2">
        <v>7000</v>
      </c>
      <c r="O253" s="75">
        <f>VLOOKUP(Q253,'CODIGOS RENTISTICOS'!$A$2:F1293,2,FALSE)</f>
        <v>825000000</v>
      </c>
      <c r="P253" s="75">
        <f>VLOOKUP(Q253,'CODIGOS RENTISTICOS'!$A$2:G3460,3,FALSE)</f>
        <v>150109</v>
      </c>
      <c r="Q253" s="60">
        <v>121245</v>
      </c>
      <c r="R253" s="2">
        <v>7000</v>
      </c>
      <c r="S253" s="60"/>
    </row>
    <row r="254" spans="1:19" x14ac:dyDescent="0.2">
      <c r="A254" s="1">
        <v>50000249</v>
      </c>
      <c r="B254" s="1">
        <v>927283</v>
      </c>
      <c r="C254" s="1" t="s">
        <v>285</v>
      </c>
      <c r="D254" s="1">
        <v>8300539288</v>
      </c>
      <c r="E254" s="3">
        <v>37350</v>
      </c>
      <c r="F254" s="1" t="s">
        <v>286</v>
      </c>
      <c r="G254" s="1">
        <v>6102878</v>
      </c>
      <c r="H254" s="1">
        <v>0</v>
      </c>
      <c r="I254" s="1">
        <v>0</v>
      </c>
      <c r="K254" s="2">
        <v>7000</v>
      </c>
      <c r="L254" s="2">
        <v>0</v>
      </c>
      <c r="M254" s="2">
        <v>0</v>
      </c>
      <c r="N254" s="2">
        <v>7000</v>
      </c>
      <c r="O254" s="75">
        <f>VLOOKUP(Q254,'CODIGOS RENTISTICOS'!$A$2:F1294,2,FALSE)</f>
        <v>825000000</v>
      </c>
      <c r="P254" s="75">
        <f>VLOOKUP(Q254,'CODIGOS RENTISTICOS'!$A$2:G3461,3,FALSE)</f>
        <v>150109</v>
      </c>
      <c r="Q254" s="60">
        <v>121245</v>
      </c>
      <c r="R254" s="2">
        <v>7000</v>
      </c>
      <c r="S254" s="60"/>
    </row>
    <row r="255" spans="1:19" x14ac:dyDescent="0.2">
      <c r="A255" s="1">
        <v>50000249</v>
      </c>
      <c r="B255" s="1">
        <v>927284</v>
      </c>
      <c r="C255" s="1" t="s">
        <v>285</v>
      </c>
      <c r="D255" s="1">
        <v>8300539288</v>
      </c>
      <c r="E255" s="3">
        <v>37350</v>
      </c>
      <c r="F255" s="1" t="s">
        <v>286</v>
      </c>
      <c r="G255" s="1">
        <v>6102878</v>
      </c>
      <c r="H255" s="1">
        <v>0</v>
      </c>
      <c r="I255" s="1">
        <v>0</v>
      </c>
      <c r="K255" s="2">
        <v>7000</v>
      </c>
      <c r="L255" s="2">
        <v>0</v>
      </c>
      <c r="M255" s="2">
        <v>0</v>
      </c>
      <c r="N255" s="2">
        <v>7000</v>
      </c>
      <c r="O255" s="75">
        <f>VLOOKUP(Q255,'CODIGOS RENTISTICOS'!$A$2:F1295,2,FALSE)</f>
        <v>825000000</v>
      </c>
      <c r="P255" s="75">
        <f>VLOOKUP(Q255,'CODIGOS RENTISTICOS'!$A$2:G3462,3,FALSE)</f>
        <v>150109</v>
      </c>
      <c r="Q255" s="60">
        <v>121245</v>
      </c>
      <c r="R255" s="2">
        <v>7000</v>
      </c>
      <c r="S255" s="60"/>
    </row>
    <row r="256" spans="1:19" x14ac:dyDescent="0.2">
      <c r="A256" s="1">
        <v>50000249</v>
      </c>
      <c r="B256" s="1">
        <v>927285</v>
      </c>
      <c r="C256" s="1" t="s">
        <v>285</v>
      </c>
      <c r="D256" s="1">
        <v>8300539288</v>
      </c>
      <c r="E256" s="3">
        <v>37350</v>
      </c>
      <c r="F256" s="1" t="s">
        <v>286</v>
      </c>
      <c r="G256" s="1">
        <v>6102878</v>
      </c>
      <c r="H256" s="1">
        <v>0</v>
      </c>
      <c r="I256" s="1">
        <v>0</v>
      </c>
      <c r="K256" s="2">
        <v>7000</v>
      </c>
      <c r="L256" s="2">
        <v>0</v>
      </c>
      <c r="M256" s="2">
        <v>0</v>
      </c>
      <c r="N256" s="2">
        <v>7000</v>
      </c>
      <c r="O256" s="75">
        <f>VLOOKUP(Q256,'CODIGOS RENTISTICOS'!$A$2:F1296,2,FALSE)</f>
        <v>825000000</v>
      </c>
      <c r="P256" s="75">
        <f>VLOOKUP(Q256,'CODIGOS RENTISTICOS'!$A$2:G3463,3,FALSE)</f>
        <v>150109</v>
      </c>
      <c r="Q256" s="60">
        <v>121245</v>
      </c>
      <c r="R256" s="2">
        <v>7000</v>
      </c>
      <c r="S256" s="60"/>
    </row>
    <row r="257" spans="1:19" x14ac:dyDescent="0.2">
      <c r="A257" s="1">
        <v>50000249</v>
      </c>
      <c r="B257" s="1">
        <v>927286</v>
      </c>
      <c r="C257" s="1" t="s">
        <v>285</v>
      </c>
      <c r="D257" s="1">
        <v>8300539288</v>
      </c>
      <c r="E257" s="3">
        <v>37350</v>
      </c>
      <c r="F257" s="1" t="s">
        <v>286</v>
      </c>
      <c r="G257" s="1">
        <v>6102878</v>
      </c>
      <c r="H257" s="1">
        <v>0</v>
      </c>
      <c r="I257" s="1">
        <v>0</v>
      </c>
      <c r="K257" s="2">
        <v>7000</v>
      </c>
      <c r="L257" s="2">
        <v>0</v>
      </c>
      <c r="M257" s="2">
        <v>0</v>
      </c>
      <c r="N257" s="2">
        <v>7000</v>
      </c>
      <c r="O257" s="75">
        <f>VLOOKUP(Q257,'CODIGOS RENTISTICOS'!$A$2:F1297,2,FALSE)</f>
        <v>825000000</v>
      </c>
      <c r="P257" s="75">
        <f>VLOOKUP(Q257,'CODIGOS RENTISTICOS'!$A$2:G3464,3,FALSE)</f>
        <v>150109</v>
      </c>
      <c r="Q257" s="60">
        <v>121245</v>
      </c>
      <c r="R257" s="2">
        <v>7000</v>
      </c>
      <c r="S257" s="60"/>
    </row>
    <row r="258" spans="1:19" x14ac:dyDescent="0.2">
      <c r="A258" s="1">
        <v>50000249</v>
      </c>
      <c r="B258" s="1">
        <v>805102</v>
      </c>
      <c r="C258" s="1" t="s">
        <v>285</v>
      </c>
      <c r="D258" s="1">
        <v>79618269</v>
      </c>
      <c r="E258" s="3">
        <v>37350</v>
      </c>
      <c r="F258" s="1" t="s">
        <v>286</v>
      </c>
      <c r="G258" s="1">
        <v>2722492</v>
      </c>
      <c r="H258" s="1">
        <v>0</v>
      </c>
      <c r="I258" s="1">
        <v>0</v>
      </c>
      <c r="K258" s="2">
        <v>7000</v>
      </c>
      <c r="L258" s="2">
        <v>0</v>
      </c>
      <c r="M258" s="2">
        <v>0</v>
      </c>
      <c r="N258" s="2">
        <v>7000</v>
      </c>
      <c r="O258" s="75">
        <f>VLOOKUP(Q258,'CODIGOS RENTISTICOS'!$A$2:F1298,2,FALSE)</f>
        <v>825000000</v>
      </c>
      <c r="P258" s="75">
        <f>VLOOKUP(Q258,'CODIGOS RENTISTICOS'!$A$2:G3465,3,FALSE)</f>
        <v>150109</v>
      </c>
      <c r="Q258" s="60">
        <v>121245</v>
      </c>
      <c r="R258" s="2">
        <v>7000</v>
      </c>
      <c r="S258" s="60"/>
    </row>
    <row r="259" spans="1:19" x14ac:dyDescent="0.2">
      <c r="A259" s="1">
        <v>50000249</v>
      </c>
      <c r="B259" s="1">
        <v>957941</v>
      </c>
      <c r="C259" s="1" t="s">
        <v>285</v>
      </c>
      <c r="D259" s="1">
        <v>3170853</v>
      </c>
      <c r="E259" s="3">
        <v>37350</v>
      </c>
      <c r="F259" s="1" t="s">
        <v>286</v>
      </c>
      <c r="G259" s="1">
        <v>5437769</v>
      </c>
      <c r="H259" s="1">
        <v>0</v>
      </c>
      <c r="I259" s="1">
        <v>0</v>
      </c>
      <c r="K259" s="2">
        <v>7000</v>
      </c>
      <c r="L259" s="2">
        <v>0</v>
      </c>
      <c r="M259" s="2">
        <v>0</v>
      </c>
      <c r="N259" s="2">
        <v>7000</v>
      </c>
      <c r="O259" s="75">
        <f>VLOOKUP(Q259,'CODIGOS RENTISTICOS'!$A$2:F1299,2,FALSE)</f>
        <v>825000000</v>
      </c>
      <c r="P259" s="75">
        <f>VLOOKUP(Q259,'CODIGOS RENTISTICOS'!$A$2:G3466,3,FALSE)</f>
        <v>150109</v>
      </c>
      <c r="Q259" s="60">
        <v>5041</v>
      </c>
      <c r="R259" s="2">
        <v>7000</v>
      </c>
      <c r="S259" s="60"/>
    </row>
    <row r="260" spans="1:19" x14ac:dyDescent="0.2">
      <c r="A260" s="1">
        <v>50000249</v>
      </c>
      <c r="B260" s="1">
        <v>957942</v>
      </c>
      <c r="C260" s="1" t="s">
        <v>285</v>
      </c>
      <c r="D260" s="1">
        <v>79457689</v>
      </c>
      <c r="E260" s="3">
        <v>37350</v>
      </c>
      <c r="F260" s="1" t="s">
        <v>286</v>
      </c>
      <c r="G260" s="1">
        <v>2070074</v>
      </c>
      <c r="H260" s="1">
        <v>0</v>
      </c>
      <c r="I260" s="1">
        <v>0</v>
      </c>
      <c r="K260" s="2">
        <v>7000</v>
      </c>
      <c r="L260" s="2">
        <v>0</v>
      </c>
      <c r="M260" s="2">
        <v>0</v>
      </c>
      <c r="N260" s="2">
        <v>7000</v>
      </c>
      <c r="O260" s="75">
        <f>VLOOKUP(Q260,'CODIGOS RENTISTICOS'!$A$2:F1300,2,FALSE)</f>
        <v>825000000</v>
      </c>
      <c r="P260" s="75">
        <f>VLOOKUP(Q260,'CODIGOS RENTISTICOS'!$A$2:G3467,3,FALSE)</f>
        <v>150109</v>
      </c>
      <c r="Q260" s="60">
        <v>5041</v>
      </c>
      <c r="R260" s="2">
        <v>7000</v>
      </c>
      <c r="S260" s="60"/>
    </row>
    <row r="261" spans="1:19" x14ac:dyDescent="0.2">
      <c r="A261" s="1">
        <v>50000249</v>
      </c>
      <c r="B261" s="1">
        <v>957943</v>
      </c>
      <c r="C261" s="1" t="s">
        <v>285</v>
      </c>
      <c r="D261" s="1">
        <v>17648851</v>
      </c>
      <c r="E261" s="3">
        <v>37350</v>
      </c>
      <c r="F261" s="1" t="s">
        <v>286</v>
      </c>
      <c r="G261" s="1">
        <v>2983447</v>
      </c>
      <c r="H261" s="1">
        <v>0</v>
      </c>
      <c r="I261" s="1">
        <v>0</v>
      </c>
      <c r="K261" s="2">
        <v>7000</v>
      </c>
      <c r="L261" s="2">
        <v>0</v>
      </c>
      <c r="M261" s="2">
        <v>0</v>
      </c>
      <c r="N261" s="2">
        <v>7000</v>
      </c>
      <c r="O261" s="75">
        <f>VLOOKUP(Q261,'CODIGOS RENTISTICOS'!$A$2:F1301,2,FALSE)</f>
        <v>825000000</v>
      </c>
      <c r="P261" s="75">
        <f>VLOOKUP(Q261,'CODIGOS RENTISTICOS'!$A$2:G3468,3,FALSE)</f>
        <v>150109</v>
      </c>
      <c r="Q261" s="60">
        <v>5041</v>
      </c>
      <c r="R261" s="2">
        <v>7000</v>
      </c>
      <c r="S261" s="60"/>
    </row>
    <row r="262" spans="1:19" x14ac:dyDescent="0.2">
      <c r="A262" s="1">
        <v>50000249</v>
      </c>
      <c r="B262" s="1">
        <v>957944</v>
      </c>
      <c r="C262" s="1" t="s">
        <v>285</v>
      </c>
      <c r="D262" s="1">
        <v>79853074</v>
      </c>
      <c r="E262" s="3">
        <v>37350</v>
      </c>
      <c r="F262" s="1" t="s">
        <v>286</v>
      </c>
      <c r="G262" s="1">
        <v>2980203</v>
      </c>
      <c r="H262" s="1">
        <v>0</v>
      </c>
      <c r="I262" s="1">
        <v>0</v>
      </c>
      <c r="K262" s="2">
        <v>7000</v>
      </c>
      <c r="L262" s="2">
        <v>0</v>
      </c>
      <c r="M262" s="2">
        <v>0</v>
      </c>
      <c r="N262" s="2">
        <v>7000</v>
      </c>
      <c r="O262" s="75">
        <f>VLOOKUP(Q262,'CODIGOS RENTISTICOS'!$A$2:F1302,2,FALSE)</f>
        <v>825000000</v>
      </c>
      <c r="P262" s="75">
        <f>VLOOKUP(Q262,'CODIGOS RENTISTICOS'!$A$2:G3469,3,FALSE)</f>
        <v>150109</v>
      </c>
      <c r="Q262" s="60">
        <v>5041</v>
      </c>
      <c r="R262" s="2">
        <v>7000</v>
      </c>
      <c r="S262" s="60"/>
    </row>
    <row r="263" spans="1:19" x14ac:dyDescent="0.2">
      <c r="A263" s="1">
        <v>50000249</v>
      </c>
      <c r="B263" s="1">
        <v>957945</v>
      </c>
      <c r="C263" s="1" t="s">
        <v>285</v>
      </c>
      <c r="D263" s="1">
        <v>19232987</v>
      </c>
      <c r="E263" s="3">
        <v>37350</v>
      </c>
      <c r="F263" s="1" t="s">
        <v>286</v>
      </c>
      <c r="G263" s="1">
        <v>7603221</v>
      </c>
      <c r="H263" s="1">
        <v>0</v>
      </c>
      <c r="I263" s="1">
        <v>0</v>
      </c>
      <c r="K263" s="2">
        <v>7000</v>
      </c>
      <c r="L263" s="2">
        <v>0</v>
      </c>
      <c r="M263" s="2">
        <v>0</v>
      </c>
      <c r="N263" s="2">
        <v>7000</v>
      </c>
      <c r="O263" s="75">
        <f>VLOOKUP(Q263,'CODIGOS RENTISTICOS'!$A$2:F1303,2,FALSE)</f>
        <v>825000000</v>
      </c>
      <c r="P263" s="75">
        <f>VLOOKUP(Q263,'CODIGOS RENTISTICOS'!$A$2:G3470,3,FALSE)</f>
        <v>150109</v>
      </c>
      <c r="Q263" s="60">
        <v>5041</v>
      </c>
      <c r="R263" s="2">
        <v>7000</v>
      </c>
      <c r="S263" s="60"/>
    </row>
    <row r="264" spans="1:19" x14ac:dyDescent="0.2">
      <c r="A264" s="1">
        <v>50000249</v>
      </c>
      <c r="B264" s="1">
        <v>957956</v>
      </c>
      <c r="C264" s="1" t="s">
        <v>285</v>
      </c>
      <c r="D264" s="1">
        <v>80354421</v>
      </c>
      <c r="E264" s="3">
        <v>37350</v>
      </c>
      <c r="F264" s="1" t="s">
        <v>286</v>
      </c>
      <c r="G264" s="1">
        <v>7627007</v>
      </c>
      <c r="H264" s="1">
        <v>0</v>
      </c>
      <c r="I264" s="1">
        <v>0</v>
      </c>
      <c r="K264" s="2">
        <v>5000</v>
      </c>
      <c r="L264" s="2">
        <v>0</v>
      </c>
      <c r="M264" s="2">
        <v>0</v>
      </c>
      <c r="N264" s="2">
        <v>5000</v>
      </c>
      <c r="O264" s="75">
        <f>VLOOKUP(Q264,'CODIGOS RENTISTICOS'!$A$2:F1304,2,FALSE)</f>
        <v>825000000</v>
      </c>
      <c r="P264" s="75">
        <f>VLOOKUP(Q264,'CODIGOS RENTISTICOS'!$A$2:G3471,3,FALSE)</f>
        <v>150109</v>
      </c>
      <c r="Q264" s="60">
        <v>5041</v>
      </c>
      <c r="R264" s="2">
        <v>5000</v>
      </c>
      <c r="S264" s="60"/>
    </row>
    <row r="265" spans="1:19" x14ac:dyDescent="0.2">
      <c r="A265" s="1">
        <v>50000249</v>
      </c>
      <c r="B265" s="1">
        <v>957957</v>
      </c>
      <c r="C265" s="1" t="s">
        <v>285</v>
      </c>
      <c r="D265" s="1">
        <v>5894020</v>
      </c>
      <c r="E265" s="3">
        <v>37350</v>
      </c>
      <c r="F265" s="1" t="s">
        <v>286</v>
      </c>
      <c r="G265" s="1">
        <v>2762546</v>
      </c>
      <c r="H265" s="1">
        <v>0</v>
      </c>
      <c r="I265" s="1">
        <v>0</v>
      </c>
      <c r="K265" s="2">
        <v>7000</v>
      </c>
      <c r="L265" s="2">
        <v>0</v>
      </c>
      <c r="M265" s="2">
        <v>0</v>
      </c>
      <c r="N265" s="2">
        <v>7000</v>
      </c>
      <c r="O265" s="75">
        <f>VLOOKUP(Q265,'CODIGOS RENTISTICOS'!$A$2:F1305,2,FALSE)</f>
        <v>825000000</v>
      </c>
      <c r="P265" s="75">
        <f>VLOOKUP(Q265,'CODIGOS RENTISTICOS'!$A$2:G3472,3,FALSE)</f>
        <v>150109</v>
      </c>
      <c r="Q265" s="60">
        <v>5041</v>
      </c>
      <c r="R265" s="2">
        <v>7000</v>
      </c>
      <c r="S265" s="60"/>
    </row>
    <row r="266" spans="1:19" x14ac:dyDescent="0.2">
      <c r="A266" s="1">
        <v>50000249</v>
      </c>
      <c r="B266" s="1">
        <v>957958</v>
      </c>
      <c r="C266" s="1" t="s">
        <v>285</v>
      </c>
      <c r="D266" s="1">
        <v>80402918</v>
      </c>
      <c r="E266" s="3">
        <v>37350</v>
      </c>
      <c r="F266" s="1" t="s">
        <v>286</v>
      </c>
      <c r="G266" s="1">
        <v>7216792</v>
      </c>
      <c r="H266" s="1">
        <v>0</v>
      </c>
      <c r="I266" s="1">
        <v>0</v>
      </c>
      <c r="K266" s="2">
        <v>7000</v>
      </c>
      <c r="L266" s="2">
        <v>0</v>
      </c>
      <c r="M266" s="2">
        <v>0</v>
      </c>
      <c r="N266" s="2">
        <v>7000</v>
      </c>
      <c r="O266" s="75">
        <f>VLOOKUP(Q266,'CODIGOS RENTISTICOS'!$A$2:F1306,2,FALSE)</f>
        <v>825000000</v>
      </c>
      <c r="P266" s="75">
        <f>VLOOKUP(Q266,'CODIGOS RENTISTICOS'!$A$2:G3473,3,FALSE)</f>
        <v>150109</v>
      </c>
      <c r="Q266" s="60">
        <v>5041</v>
      </c>
      <c r="R266" s="2">
        <v>7000</v>
      </c>
      <c r="S266" s="60"/>
    </row>
    <row r="267" spans="1:19" x14ac:dyDescent="0.2">
      <c r="A267" s="1">
        <v>50000249</v>
      </c>
      <c r="B267" s="1">
        <v>957959</v>
      </c>
      <c r="C267" s="1" t="s">
        <v>285</v>
      </c>
      <c r="D267" s="1">
        <v>17628601</v>
      </c>
      <c r="E267" s="3">
        <v>37350</v>
      </c>
      <c r="F267" s="1" t="s">
        <v>286</v>
      </c>
      <c r="G267" s="1">
        <v>7769011</v>
      </c>
      <c r="H267" s="1">
        <v>0</v>
      </c>
      <c r="I267" s="1">
        <v>0</v>
      </c>
      <c r="K267" s="2">
        <v>7000</v>
      </c>
      <c r="L267" s="2">
        <v>0</v>
      </c>
      <c r="M267" s="2">
        <v>0</v>
      </c>
      <c r="N267" s="2">
        <v>7000</v>
      </c>
      <c r="O267" s="75">
        <f>VLOOKUP(Q267,'CODIGOS RENTISTICOS'!$A$2:F1307,2,FALSE)</f>
        <v>825000000</v>
      </c>
      <c r="P267" s="75">
        <f>VLOOKUP(Q267,'CODIGOS RENTISTICOS'!$A$2:G3474,3,FALSE)</f>
        <v>150109</v>
      </c>
      <c r="Q267" s="60">
        <v>5041</v>
      </c>
      <c r="R267" s="2">
        <v>7000</v>
      </c>
      <c r="S267" s="60"/>
    </row>
    <row r="268" spans="1:19" x14ac:dyDescent="0.2">
      <c r="A268" s="1">
        <v>50000249</v>
      </c>
      <c r="B268" s="1">
        <v>958508</v>
      </c>
      <c r="C268" s="1" t="s">
        <v>285</v>
      </c>
      <c r="D268" s="1">
        <v>32329261</v>
      </c>
      <c r="E268" s="3">
        <v>37350</v>
      </c>
      <c r="F268" s="1" t="s">
        <v>286</v>
      </c>
      <c r="G268" s="1">
        <v>2169009</v>
      </c>
      <c r="H268" s="1">
        <v>0</v>
      </c>
      <c r="I268" s="1">
        <v>0</v>
      </c>
      <c r="K268" s="2">
        <v>4574678</v>
      </c>
      <c r="L268" s="2">
        <v>0</v>
      </c>
      <c r="M268" s="2">
        <v>0</v>
      </c>
      <c r="N268" s="2">
        <v>4574678</v>
      </c>
      <c r="O268" s="75">
        <f>VLOOKUP(Q268,'CODIGOS RENTISTICOS'!$A$2:F1308,2,FALSE)</f>
        <v>10900000</v>
      </c>
      <c r="P268" s="75">
        <f>VLOOKUP(Q268,'CODIGOS RENTISTICOS'!$A$2:G3475,3,FALSE)</f>
        <v>170101</v>
      </c>
      <c r="Q268" s="60">
        <v>121255</v>
      </c>
      <c r="R268" s="2">
        <v>4574678</v>
      </c>
      <c r="S268" s="60"/>
    </row>
    <row r="269" spans="1:19" x14ac:dyDescent="0.2">
      <c r="A269" s="1">
        <v>50000249</v>
      </c>
      <c r="B269" s="1">
        <v>876323</v>
      </c>
      <c r="C269" s="1" t="s">
        <v>285</v>
      </c>
      <c r="D269" s="1">
        <v>16506828</v>
      </c>
      <c r="E269" s="3">
        <v>37350</v>
      </c>
      <c r="F269" s="1" t="s">
        <v>286</v>
      </c>
      <c r="G269" s="1">
        <v>5364172</v>
      </c>
      <c r="H269" s="1">
        <v>0</v>
      </c>
      <c r="I269" s="1">
        <v>0</v>
      </c>
      <c r="K269" s="2">
        <v>7000</v>
      </c>
      <c r="L269" s="2">
        <v>0</v>
      </c>
      <c r="M269" s="2">
        <v>0</v>
      </c>
      <c r="N269" s="2">
        <v>7000</v>
      </c>
      <c r="O269" s="75">
        <f>VLOOKUP(Q269,'CODIGOS RENTISTICOS'!$A$2:F1309,2,FALSE)</f>
        <v>825000000</v>
      </c>
      <c r="P269" s="75">
        <f>VLOOKUP(Q269,'CODIGOS RENTISTICOS'!$A$2:G3476,3,FALSE)</f>
        <v>150109</v>
      </c>
      <c r="Q269" s="60">
        <v>121245</v>
      </c>
      <c r="R269" s="2">
        <v>7000</v>
      </c>
      <c r="S269" s="60"/>
    </row>
    <row r="270" spans="1:19" x14ac:dyDescent="0.2">
      <c r="A270" s="1">
        <v>50000249</v>
      </c>
      <c r="B270" s="1">
        <v>876329</v>
      </c>
      <c r="C270" s="1" t="s">
        <v>285</v>
      </c>
      <c r="D270" s="1">
        <v>4239697</v>
      </c>
      <c r="E270" s="3">
        <v>37350</v>
      </c>
      <c r="F270" s="1" t="s">
        <v>286</v>
      </c>
      <c r="G270" s="1">
        <v>2706697</v>
      </c>
      <c r="H270" s="1">
        <v>0</v>
      </c>
      <c r="I270" s="1">
        <v>0</v>
      </c>
      <c r="K270" s="2">
        <v>7000</v>
      </c>
      <c r="L270" s="2">
        <v>0</v>
      </c>
      <c r="M270" s="2">
        <v>0</v>
      </c>
      <c r="N270" s="2">
        <v>7000</v>
      </c>
      <c r="O270" s="75">
        <f>VLOOKUP(Q270,'CODIGOS RENTISTICOS'!$A$2:F1310,2,FALSE)</f>
        <v>825000000</v>
      </c>
      <c r="P270" s="75">
        <f>VLOOKUP(Q270,'CODIGOS RENTISTICOS'!$A$2:G3477,3,FALSE)</f>
        <v>150109</v>
      </c>
      <c r="Q270" s="60">
        <v>121245</v>
      </c>
      <c r="R270" s="2">
        <v>7000</v>
      </c>
      <c r="S270" s="60"/>
    </row>
    <row r="271" spans="1:19" x14ac:dyDescent="0.2">
      <c r="A271" s="1">
        <v>50000249</v>
      </c>
      <c r="B271" s="1">
        <v>876330</v>
      </c>
      <c r="C271" s="1" t="s">
        <v>285</v>
      </c>
      <c r="D271" s="1">
        <v>79370651</v>
      </c>
      <c r="E271" s="3">
        <v>37350</v>
      </c>
      <c r="F271" s="1" t="s">
        <v>286</v>
      </c>
      <c r="G271" s="1">
        <v>5288481</v>
      </c>
      <c r="H271" s="1">
        <v>0</v>
      </c>
      <c r="I271" s="1">
        <v>0</v>
      </c>
      <c r="K271" s="2">
        <v>7000</v>
      </c>
      <c r="L271" s="2">
        <v>0</v>
      </c>
      <c r="M271" s="2">
        <v>0</v>
      </c>
      <c r="N271" s="2">
        <v>7000</v>
      </c>
      <c r="O271" s="75">
        <f>VLOOKUP(Q271,'CODIGOS RENTISTICOS'!$A$2:F1311,2,FALSE)</f>
        <v>825000000</v>
      </c>
      <c r="P271" s="75">
        <f>VLOOKUP(Q271,'CODIGOS RENTISTICOS'!$A$2:G3478,3,FALSE)</f>
        <v>150109</v>
      </c>
      <c r="Q271" s="60">
        <v>121245</v>
      </c>
      <c r="R271" s="2">
        <v>7000</v>
      </c>
      <c r="S271" s="60"/>
    </row>
    <row r="272" spans="1:19" x14ac:dyDescent="0.2">
      <c r="A272" s="1">
        <v>50000249</v>
      </c>
      <c r="B272" s="1">
        <v>876332</v>
      </c>
      <c r="C272" s="1" t="s">
        <v>285</v>
      </c>
      <c r="D272" s="1">
        <v>3065442</v>
      </c>
      <c r="E272" s="3">
        <v>37350</v>
      </c>
      <c r="F272" s="1" t="s">
        <v>286</v>
      </c>
      <c r="G272" s="1">
        <v>4523391</v>
      </c>
      <c r="H272" s="1">
        <v>0</v>
      </c>
      <c r="I272" s="1">
        <v>0</v>
      </c>
      <c r="K272" s="2">
        <v>7000</v>
      </c>
      <c r="L272" s="2">
        <v>0</v>
      </c>
      <c r="M272" s="2">
        <v>0</v>
      </c>
      <c r="N272" s="2">
        <v>7000</v>
      </c>
      <c r="O272" s="75">
        <f>VLOOKUP(Q272,'CODIGOS RENTISTICOS'!$A$2:F1312,2,FALSE)</f>
        <v>825000000</v>
      </c>
      <c r="P272" s="75">
        <f>VLOOKUP(Q272,'CODIGOS RENTISTICOS'!$A$2:G3479,3,FALSE)</f>
        <v>150109</v>
      </c>
      <c r="Q272" s="60">
        <v>121245</v>
      </c>
      <c r="R272" s="2">
        <v>7000</v>
      </c>
      <c r="S272" s="60"/>
    </row>
    <row r="273" spans="1:19" x14ac:dyDescent="0.2">
      <c r="A273" s="1">
        <v>50000249</v>
      </c>
      <c r="B273" s="1">
        <v>675471</v>
      </c>
      <c r="C273" s="1" t="s">
        <v>285</v>
      </c>
      <c r="D273" s="1">
        <v>14105780</v>
      </c>
      <c r="E273" s="3">
        <v>37350</v>
      </c>
      <c r="F273" s="1" t="s">
        <v>286</v>
      </c>
      <c r="G273" s="1">
        <v>5369007</v>
      </c>
      <c r="H273" s="1">
        <v>0</v>
      </c>
      <c r="I273" s="1">
        <v>0</v>
      </c>
      <c r="K273" s="2">
        <v>7000</v>
      </c>
      <c r="L273" s="2">
        <v>0</v>
      </c>
      <c r="M273" s="2">
        <v>0</v>
      </c>
      <c r="N273" s="2">
        <v>7000</v>
      </c>
      <c r="O273" s="75">
        <f>VLOOKUP(Q273,'CODIGOS RENTISTICOS'!$A$2:F1313,2,FALSE)</f>
        <v>825000000</v>
      </c>
      <c r="P273" s="75">
        <f>VLOOKUP(Q273,'CODIGOS RENTISTICOS'!$A$2:G3480,3,FALSE)</f>
        <v>150109</v>
      </c>
      <c r="Q273" s="60">
        <v>121245</v>
      </c>
      <c r="R273" s="2">
        <v>7000</v>
      </c>
      <c r="S273" s="60"/>
    </row>
    <row r="274" spans="1:19" x14ac:dyDescent="0.2">
      <c r="A274" s="1">
        <v>50000249</v>
      </c>
      <c r="B274" s="1">
        <v>1141442</v>
      </c>
      <c r="C274" s="1" t="s">
        <v>285</v>
      </c>
      <c r="D274" s="1">
        <v>11520600</v>
      </c>
      <c r="E274" s="3">
        <v>37350</v>
      </c>
      <c r="F274" s="1" t="s">
        <v>286</v>
      </c>
      <c r="G274" s="1">
        <v>7781777</v>
      </c>
      <c r="H274" s="1">
        <v>0</v>
      </c>
      <c r="I274" s="1">
        <v>0</v>
      </c>
      <c r="K274" s="2">
        <v>7000</v>
      </c>
      <c r="L274" s="2">
        <v>0</v>
      </c>
      <c r="M274" s="2">
        <v>0</v>
      </c>
      <c r="N274" s="2">
        <v>7000</v>
      </c>
      <c r="O274" s="75">
        <f>VLOOKUP(Q274,'CODIGOS RENTISTICOS'!$A$2:F1314,2,FALSE)</f>
        <v>910300000</v>
      </c>
      <c r="P274" s="75">
        <f>VLOOKUP(Q274,'CODIGOS RENTISTICOS'!$A$2:G3481,3,FALSE)</f>
        <v>130113</v>
      </c>
      <c r="Q274" s="60">
        <v>121205</v>
      </c>
      <c r="R274" s="2">
        <v>7000</v>
      </c>
      <c r="S274" s="60"/>
    </row>
    <row r="275" spans="1:19" x14ac:dyDescent="0.2">
      <c r="A275" s="1">
        <v>50000249</v>
      </c>
      <c r="B275" s="1">
        <v>5692427</v>
      </c>
      <c r="C275" s="1" t="s">
        <v>285</v>
      </c>
      <c r="D275" s="1">
        <v>8600063596</v>
      </c>
      <c r="E275" s="3">
        <v>37350</v>
      </c>
      <c r="F275" s="1" t="s">
        <v>286</v>
      </c>
      <c r="G275" s="1">
        <v>3346639</v>
      </c>
      <c r="H275" s="1">
        <v>0</v>
      </c>
      <c r="I275" s="1">
        <v>0</v>
      </c>
      <c r="K275" s="2">
        <v>2000</v>
      </c>
      <c r="L275" s="2">
        <v>0</v>
      </c>
      <c r="M275" s="2">
        <v>0</v>
      </c>
      <c r="N275" s="2">
        <v>2000</v>
      </c>
      <c r="O275" s="75">
        <f>VLOOKUP(Q275,'CODIGOS RENTISTICOS'!$A$2:F1315,2,FALSE)</f>
        <v>825000000</v>
      </c>
      <c r="P275" s="75">
        <f>VLOOKUP(Q275,'CODIGOS RENTISTICOS'!$A$2:G3482,3,FALSE)</f>
        <v>150109</v>
      </c>
      <c r="Q275" s="60">
        <v>121245</v>
      </c>
      <c r="R275" s="2">
        <v>2000</v>
      </c>
      <c r="S275" s="60"/>
    </row>
    <row r="276" spans="1:19" x14ac:dyDescent="0.2">
      <c r="A276" s="1">
        <v>50000249</v>
      </c>
      <c r="B276" s="1">
        <v>1150504</v>
      </c>
      <c r="C276" s="1" t="s">
        <v>285</v>
      </c>
      <c r="D276" s="1">
        <v>19089263</v>
      </c>
      <c r="E276" s="3">
        <v>37350</v>
      </c>
      <c r="F276" s="1" t="s">
        <v>286</v>
      </c>
      <c r="G276" s="1">
        <v>6729805</v>
      </c>
      <c r="H276" s="1">
        <v>0</v>
      </c>
      <c r="I276" s="1">
        <v>0</v>
      </c>
      <c r="K276" s="2">
        <v>7000</v>
      </c>
      <c r="L276" s="2">
        <v>0</v>
      </c>
      <c r="M276" s="2">
        <v>0</v>
      </c>
      <c r="N276" s="2">
        <v>7000</v>
      </c>
      <c r="O276" s="75">
        <f>VLOOKUP(Q276,'CODIGOS RENTISTICOS'!$A$2:F1316,2,FALSE)</f>
        <v>825000000</v>
      </c>
      <c r="P276" s="75">
        <f>VLOOKUP(Q276,'CODIGOS RENTISTICOS'!$A$2:G3483,3,FALSE)</f>
        <v>150109</v>
      </c>
      <c r="Q276" s="60">
        <v>5041</v>
      </c>
      <c r="R276" s="2">
        <v>7000</v>
      </c>
      <c r="S276" s="60"/>
    </row>
    <row r="277" spans="1:19" x14ac:dyDescent="0.2">
      <c r="A277" s="1">
        <v>50000249</v>
      </c>
      <c r="B277" s="1">
        <v>1150593</v>
      </c>
      <c r="C277" s="1" t="s">
        <v>285</v>
      </c>
      <c r="D277" s="1">
        <v>12628217</v>
      </c>
      <c r="E277" s="3">
        <v>37350</v>
      </c>
      <c r="F277" s="1" t="s">
        <v>286</v>
      </c>
      <c r="G277" s="1">
        <v>7900989</v>
      </c>
      <c r="H277" s="1">
        <v>0</v>
      </c>
      <c r="I277" s="1">
        <v>0</v>
      </c>
      <c r="K277" s="2">
        <v>7000</v>
      </c>
      <c r="L277" s="2">
        <v>0</v>
      </c>
      <c r="M277" s="2">
        <v>0</v>
      </c>
      <c r="N277" s="2">
        <v>7000</v>
      </c>
      <c r="O277" s="75">
        <f>VLOOKUP(Q277,'CODIGOS RENTISTICOS'!$A$2:F1317,2,FALSE)</f>
        <v>825000000</v>
      </c>
      <c r="P277" s="75">
        <f>VLOOKUP(Q277,'CODIGOS RENTISTICOS'!$A$2:G3484,3,FALSE)</f>
        <v>150109</v>
      </c>
      <c r="Q277" s="60">
        <v>5041</v>
      </c>
      <c r="R277" s="2">
        <v>7000</v>
      </c>
      <c r="S277" s="60"/>
    </row>
    <row r="278" spans="1:19" x14ac:dyDescent="0.2">
      <c r="A278" s="1">
        <v>50000249</v>
      </c>
      <c r="B278" s="1">
        <v>1150595</v>
      </c>
      <c r="C278" s="1" t="s">
        <v>285</v>
      </c>
      <c r="D278" s="1">
        <v>80179570</v>
      </c>
      <c r="E278" s="3">
        <v>37350</v>
      </c>
      <c r="F278" s="1" t="s">
        <v>286</v>
      </c>
      <c r="G278" s="1">
        <v>6833204</v>
      </c>
      <c r="H278" s="1">
        <v>0</v>
      </c>
      <c r="I278" s="1">
        <v>0</v>
      </c>
      <c r="K278" s="2">
        <v>7000</v>
      </c>
      <c r="L278" s="2">
        <v>0</v>
      </c>
      <c r="M278" s="2">
        <v>0</v>
      </c>
      <c r="N278" s="2">
        <v>7000</v>
      </c>
      <c r="O278" s="75">
        <f>VLOOKUP(Q278,'CODIGOS RENTISTICOS'!$A$2:F1318,2,FALSE)</f>
        <v>825000000</v>
      </c>
      <c r="P278" s="75">
        <f>VLOOKUP(Q278,'CODIGOS RENTISTICOS'!$A$2:G3485,3,FALSE)</f>
        <v>150109</v>
      </c>
      <c r="Q278" s="60">
        <v>5041</v>
      </c>
      <c r="R278" s="2">
        <v>7000</v>
      </c>
      <c r="S278" s="60"/>
    </row>
    <row r="279" spans="1:19" x14ac:dyDescent="0.2">
      <c r="A279" s="1">
        <v>50000249</v>
      </c>
      <c r="B279" s="1">
        <v>2229336</v>
      </c>
      <c r="C279" s="1" t="s">
        <v>285</v>
      </c>
      <c r="D279" s="1">
        <v>74347885</v>
      </c>
      <c r="E279" s="3">
        <v>37350</v>
      </c>
      <c r="F279" s="1" t="s">
        <v>286</v>
      </c>
      <c r="G279" s="1">
        <v>2234270</v>
      </c>
      <c r="H279" s="1">
        <v>0</v>
      </c>
      <c r="I279" s="1">
        <v>0</v>
      </c>
      <c r="K279" s="2">
        <v>7000</v>
      </c>
      <c r="L279" s="2">
        <v>0</v>
      </c>
      <c r="M279" s="2">
        <v>0</v>
      </c>
      <c r="N279" s="2">
        <v>7000</v>
      </c>
      <c r="O279" s="75">
        <f>VLOOKUP(Q279,'CODIGOS RENTISTICOS'!$A$2:F1319,2,FALSE)</f>
        <v>825000000</v>
      </c>
      <c r="P279" s="75">
        <f>VLOOKUP(Q279,'CODIGOS RENTISTICOS'!$A$2:G3486,3,FALSE)</f>
        <v>150109</v>
      </c>
      <c r="Q279" s="60">
        <v>121245</v>
      </c>
      <c r="R279" s="2">
        <v>7000</v>
      </c>
      <c r="S279" s="60"/>
    </row>
    <row r="280" spans="1:19" x14ac:dyDescent="0.2">
      <c r="A280" s="1">
        <v>50000249</v>
      </c>
      <c r="B280" s="1">
        <v>1121705</v>
      </c>
      <c r="C280" s="1" t="s">
        <v>285</v>
      </c>
      <c r="D280" s="1">
        <v>80366267</v>
      </c>
      <c r="E280" s="3">
        <v>37350</v>
      </c>
      <c r="F280" s="1" t="s">
        <v>286</v>
      </c>
      <c r="G280" s="1">
        <v>7650004</v>
      </c>
      <c r="H280" s="1">
        <v>0</v>
      </c>
      <c r="I280" s="1">
        <v>0</v>
      </c>
      <c r="K280" s="2">
        <v>7000</v>
      </c>
      <c r="L280" s="2">
        <v>0</v>
      </c>
      <c r="M280" s="2">
        <v>0</v>
      </c>
      <c r="N280" s="2">
        <v>7000</v>
      </c>
      <c r="O280" s="75">
        <f>VLOOKUP(Q280,'CODIGOS RENTISTICOS'!$A$2:F1320,2,FALSE)</f>
        <v>825000000</v>
      </c>
      <c r="P280" s="75">
        <f>VLOOKUP(Q280,'CODIGOS RENTISTICOS'!$A$2:G3487,3,FALSE)</f>
        <v>150109</v>
      </c>
      <c r="Q280" s="60">
        <v>121245</v>
      </c>
      <c r="R280" s="2">
        <v>7000</v>
      </c>
      <c r="S280" s="60"/>
    </row>
    <row r="281" spans="1:19" x14ac:dyDescent="0.2">
      <c r="A281" s="1">
        <v>50000249</v>
      </c>
      <c r="B281" s="1">
        <v>898957</v>
      </c>
      <c r="C281" s="1" t="s">
        <v>285</v>
      </c>
      <c r="D281" s="1">
        <v>254218</v>
      </c>
      <c r="E281" s="3">
        <v>37350</v>
      </c>
      <c r="F281" s="1" t="s">
        <v>286</v>
      </c>
      <c r="G281" s="1">
        <v>6177868</v>
      </c>
      <c r="H281" s="1">
        <v>0</v>
      </c>
      <c r="I281" s="1">
        <v>0</v>
      </c>
      <c r="K281" s="2">
        <v>2170</v>
      </c>
      <c r="L281" s="2">
        <v>0</v>
      </c>
      <c r="M281" s="2">
        <v>0</v>
      </c>
      <c r="N281" s="2">
        <v>2170</v>
      </c>
      <c r="O281" s="75">
        <f>VLOOKUP(Q281,'CODIGOS RENTISTICOS'!$A$2:F1321,2,FALSE)</f>
        <v>96400000</v>
      </c>
      <c r="P281" s="75">
        <f>VLOOKUP(Q281,'CODIGOS RENTISTICOS'!$A$2:G3488,3,FALSE)</f>
        <v>370101</v>
      </c>
      <c r="Q281" s="60">
        <v>121280</v>
      </c>
      <c r="R281" s="2">
        <v>2170</v>
      </c>
      <c r="S281" s="60"/>
    </row>
    <row r="282" spans="1:19" x14ac:dyDescent="0.2">
      <c r="A282" s="1">
        <v>50000249</v>
      </c>
      <c r="B282" s="1">
        <v>956478</v>
      </c>
      <c r="C282" s="1" t="s">
        <v>285</v>
      </c>
      <c r="D282" s="1">
        <v>80371103</v>
      </c>
      <c r="E282" s="3">
        <v>37350</v>
      </c>
      <c r="F282" s="1" t="s">
        <v>286</v>
      </c>
      <c r="G282" s="1">
        <v>7905503</v>
      </c>
      <c r="H282" s="1">
        <v>0</v>
      </c>
      <c r="I282" s="1">
        <v>0</v>
      </c>
      <c r="K282" s="2">
        <v>7000</v>
      </c>
      <c r="L282" s="2">
        <v>0</v>
      </c>
      <c r="M282" s="2">
        <v>0</v>
      </c>
      <c r="N282" s="2">
        <v>7000</v>
      </c>
      <c r="O282" s="75">
        <f>VLOOKUP(Q282,'CODIGOS RENTISTICOS'!$A$2:F1322,2,FALSE)</f>
        <v>825000000</v>
      </c>
      <c r="P282" s="75">
        <f>VLOOKUP(Q282,'CODIGOS RENTISTICOS'!$A$2:G3489,3,FALSE)</f>
        <v>150109</v>
      </c>
      <c r="Q282" s="60">
        <v>121245</v>
      </c>
      <c r="R282" s="2">
        <v>7000</v>
      </c>
      <c r="S282" s="60"/>
    </row>
    <row r="283" spans="1:19" x14ac:dyDescent="0.2">
      <c r="A283" s="1">
        <v>50000249</v>
      </c>
      <c r="B283" s="1">
        <v>956488</v>
      </c>
      <c r="C283" s="1" t="s">
        <v>285</v>
      </c>
      <c r="D283" s="1">
        <v>19350777</v>
      </c>
      <c r="E283" s="3">
        <v>37350</v>
      </c>
      <c r="F283" s="1" t="s">
        <v>286</v>
      </c>
      <c r="G283" s="1">
        <v>6695049</v>
      </c>
      <c r="H283" s="1">
        <v>0</v>
      </c>
      <c r="I283" s="1">
        <v>0</v>
      </c>
      <c r="K283" s="2">
        <v>7000</v>
      </c>
      <c r="L283" s="2">
        <v>0</v>
      </c>
      <c r="M283" s="2">
        <v>0</v>
      </c>
      <c r="N283" s="2">
        <v>7000</v>
      </c>
      <c r="O283" s="75">
        <f>VLOOKUP(Q283,'CODIGOS RENTISTICOS'!$A$2:F1323,2,FALSE)</f>
        <v>825000000</v>
      </c>
      <c r="P283" s="75">
        <f>VLOOKUP(Q283,'CODIGOS RENTISTICOS'!$A$2:G3490,3,FALSE)</f>
        <v>150109</v>
      </c>
      <c r="Q283" s="60">
        <v>121245</v>
      </c>
      <c r="R283" s="2">
        <v>7000</v>
      </c>
      <c r="S283" s="60"/>
    </row>
    <row r="284" spans="1:19" x14ac:dyDescent="0.2">
      <c r="A284" s="1">
        <v>50000249</v>
      </c>
      <c r="B284" s="1">
        <v>1200756</v>
      </c>
      <c r="C284" s="1" t="s">
        <v>285</v>
      </c>
      <c r="D284" s="1">
        <v>8600631245</v>
      </c>
      <c r="E284" s="3">
        <v>37350</v>
      </c>
      <c r="F284" s="1" t="s">
        <v>286</v>
      </c>
      <c r="G284" s="1">
        <v>2171863</v>
      </c>
      <c r="H284" s="1">
        <v>0</v>
      </c>
      <c r="I284" s="1">
        <v>0</v>
      </c>
      <c r="K284" s="2">
        <v>49000</v>
      </c>
      <c r="L284" s="2">
        <v>0</v>
      </c>
      <c r="M284" s="2">
        <v>0</v>
      </c>
      <c r="N284" s="2">
        <v>49000</v>
      </c>
      <c r="O284" s="75">
        <f>VLOOKUP(Q284,'CODIGOS RENTISTICOS'!$A$2:F1324,2,FALSE)</f>
        <v>825000000</v>
      </c>
      <c r="P284" s="75">
        <f>VLOOKUP(Q284,'CODIGOS RENTISTICOS'!$A$2:G3491,3,FALSE)</f>
        <v>150109</v>
      </c>
      <c r="Q284" s="60">
        <v>121245</v>
      </c>
      <c r="R284" s="2">
        <v>49000</v>
      </c>
      <c r="S284" s="60"/>
    </row>
    <row r="285" spans="1:19" x14ac:dyDescent="0.2">
      <c r="A285" s="1">
        <v>50000249</v>
      </c>
      <c r="B285" s="1">
        <v>1188008</v>
      </c>
      <c r="C285" s="1" t="s">
        <v>285</v>
      </c>
      <c r="D285" s="1">
        <v>79357059</v>
      </c>
      <c r="E285" s="3">
        <v>37350</v>
      </c>
      <c r="F285" s="1" t="s">
        <v>286</v>
      </c>
      <c r="G285" s="1">
        <v>6898948</v>
      </c>
      <c r="H285" s="1">
        <v>0</v>
      </c>
      <c r="I285" s="1">
        <v>0</v>
      </c>
      <c r="K285" s="2">
        <v>7000</v>
      </c>
      <c r="L285" s="2">
        <v>0</v>
      </c>
      <c r="M285" s="2">
        <v>0</v>
      </c>
      <c r="N285" s="2">
        <v>7000</v>
      </c>
      <c r="O285" s="75">
        <f>VLOOKUP(Q285,'CODIGOS RENTISTICOS'!$A$2:F1325,2,FALSE)</f>
        <v>910300000</v>
      </c>
      <c r="P285" s="75">
        <f>VLOOKUP(Q285,'CODIGOS RENTISTICOS'!$A$2:G3492,3,FALSE)</f>
        <v>130113</v>
      </c>
      <c r="Q285" s="60">
        <v>121205</v>
      </c>
      <c r="R285" s="2">
        <v>7000</v>
      </c>
      <c r="S285" s="60"/>
    </row>
    <row r="286" spans="1:19" x14ac:dyDescent="0.2">
      <c r="A286" s="1">
        <v>50000249</v>
      </c>
      <c r="B286" s="1">
        <v>944477</v>
      </c>
      <c r="C286" s="1" t="s">
        <v>285</v>
      </c>
      <c r="D286" s="1">
        <v>393875</v>
      </c>
      <c r="E286" s="3">
        <v>37350</v>
      </c>
      <c r="F286" s="1" t="s">
        <v>286</v>
      </c>
      <c r="G286" s="1">
        <v>0</v>
      </c>
      <c r="H286" s="1">
        <v>0</v>
      </c>
      <c r="I286" s="1">
        <v>0</v>
      </c>
      <c r="K286" s="2">
        <v>7000</v>
      </c>
      <c r="L286" s="2">
        <v>0</v>
      </c>
      <c r="M286" s="2">
        <v>0</v>
      </c>
      <c r="N286" s="2">
        <v>7000</v>
      </c>
      <c r="O286" s="75">
        <f>VLOOKUP(Q286,'CODIGOS RENTISTICOS'!$A$2:F1326,2,FALSE)</f>
        <v>910300000</v>
      </c>
      <c r="P286" s="75">
        <f>VLOOKUP(Q286,'CODIGOS RENTISTICOS'!$A$2:G3493,3,FALSE)</f>
        <v>130113</v>
      </c>
      <c r="Q286" s="60">
        <v>121205</v>
      </c>
      <c r="R286" s="2">
        <v>7000</v>
      </c>
      <c r="S286" s="60"/>
    </row>
    <row r="287" spans="1:19" x14ac:dyDescent="0.2">
      <c r="A287" s="1">
        <v>50000249</v>
      </c>
      <c r="B287" s="1">
        <v>944480</v>
      </c>
      <c r="C287" s="1" t="s">
        <v>285</v>
      </c>
      <c r="D287" s="1">
        <v>73070730</v>
      </c>
      <c r="E287" s="3">
        <v>37350</v>
      </c>
      <c r="F287" s="1" t="s">
        <v>286</v>
      </c>
      <c r="G287" s="1">
        <v>3640630</v>
      </c>
      <c r="H287" s="1">
        <v>0</v>
      </c>
      <c r="I287" s="1">
        <v>0</v>
      </c>
      <c r="K287" s="2">
        <v>7000</v>
      </c>
      <c r="L287" s="2">
        <v>0</v>
      </c>
      <c r="M287" s="2">
        <v>0</v>
      </c>
      <c r="N287" s="2">
        <v>7000</v>
      </c>
      <c r="O287" s="75">
        <f>VLOOKUP(Q287,'CODIGOS RENTISTICOS'!$A$2:F1327,2,FALSE)</f>
        <v>825000000</v>
      </c>
      <c r="P287" s="75">
        <f>VLOOKUP(Q287,'CODIGOS RENTISTICOS'!$A$2:G3494,3,FALSE)</f>
        <v>150109</v>
      </c>
      <c r="Q287" s="60">
        <v>5041</v>
      </c>
      <c r="R287" s="2">
        <v>7000</v>
      </c>
      <c r="S287" s="60"/>
    </row>
    <row r="288" spans="1:19" x14ac:dyDescent="0.2">
      <c r="A288" s="1">
        <v>50000249</v>
      </c>
      <c r="B288" s="1">
        <v>336574</v>
      </c>
      <c r="C288" s="1" t="s">
        <v>285</v>
      </c>
      <c r="D288" s="1">
        <v>8002001815</v>
      </c>
      <c r="E288" s="3">
        <v>37350</v>
      </c>
      <c r="F288" s="1" t="s">
        <v>286</v>
      </c>
      <c r="G288" s="1">
        <v>3602051</v>
      </c>
      <c r="H288" s="1">
        <v>0</v>
      </c>
      <c r="I288" s="1">
        <v>0</v>
      </c>
      <c r="K288" s="2">
        <v>20000</v>
      </c>
      <c r="L288" s="2">
        <v>0</v>
      </c>
      <c r="M288" s="2">
        <v>0</v>
      </c>
      <c r="N288" s="2">
        <v>20000</v>
      </c>
      <c r="O288" s="75">
        <f>VLOOKUP(Q288,'CODIGOS RENTISTICOS'!$A$2:F1328,2,FALSE)</f>
        <v>825000000</v>
      </c>
      <c r="P288" s="75">
        <f>VLOOKUP(Q288,'CODIGOS RENTISTICOS'!$A$2:G3495,3,FALSE)</f>
        <v>150109</v>
      </c>
      <c r="Q288" s="60">
        <v>121245</v>
      </c>
      <c r="R288" s="2">
        <v>20000</v>
      </c>
      <c r="S288" s="60"/>
    </row>
    <row r="289" spans="1:19" x14ac:dyDescent="0.2">
      <c r="A289" s="1">
        <v>50000249</v>
      </c>
      <c r="B289" s="1">
        <v>25266</v>
      </c>
      <c r="C289" s="1" t="s">
        <v>285</v>
      </c>
      <c r="D289" s="1">
        <v>8002360339</v>
      </c>
      <c r="E289" s="3">
        <v>37350</v>
      </c>
      <c r="F289" s="1" t="s">
        <v>286</v>
      </c>
      <c r="G289" s="1">
        <v>6301570</v>
      </c>
      <c r="H289" s="1">
        <v>0</v>
      </c>
      <c r="I289" s="1">
        <v>0</v>
      </c>
      <c r="K289" s="2">
        <v>14000</v>
      </c>
      <c r="L289" s="2">
        <v>0</v>
      </c>
      <c r="M289" s="2">
        <v>0</v>
      </c>
      <c r="N289" s="2">
        <v>14000</v>
      </c>
      <c r="O289" s="75">
        <f>VLOOKUP(Q289,'CODIGOS RENTISTICOS'!$A$2:F1329,2,FALSE)</f>
        <v>825000000</v>
      </c>
      <c r="P289" s="75">
        <f>VLOOKUP(Q289,'CODIGOS RENTISTICOS'!$A$2:G3496,3,FALSE)</f>
        <v>150109</v>
      </c>
      <c r="Q289" s="60">
        <v>121245</v>
      </c>
      <c r="R289" s="2">
        <v>14000</v>
      </c>
      <c r="S289" s="60"/>
    </row>
    <row r="290" spans="1:19" x14ac:dyDescent="0.2">
      <c r="A290" s="1">
        <v>50000249</v>
      </c>
      <c r="B290" s="1">
        <v>67568</v>
      </c>
      <c r="C290" s="1" t="s">
        <v>285</v>
      </c>
      <c r="D290" s="1">
        <v>8001151993</v>
      </c>
      <c r="E290" s="3">
        <v>37350</v>
      </c>
      <c r="F290" s="1" t="s">
        <v>286</v>
      </c>
      <c r="G290" s="1">
        <v>3479545</v>
      </c>
      <c r="H290" s="1">
        <v>0</v>
      </c>
      <c r="I290" s="1">
        <v>0</v>
      </c>
      <c r="K290" s="2">
        <v>357000</v>
      </c>
      <c r="L290" s="2">
        <v>0</v>
      </c>
      <c r="M290" s="2">
        <v>0</v>
      </c>
      <c r="N290" s="2">
        <v>357000</v>
      </c>
      <c r="O290" s="75">
        <f>VLOOKUP(Q290,'CODIGOS RENTISTICOS'!$A$2:F1330,2,FALSE)</f>
        <v>825000000</v>
      </c>
      <c r="P290" s="75">
        <f>VLOOKUP(Q290,'CODIGOS RENTISTICOS'!$A$2:G3497,3,FALSE)</f>
        <v>150109</v>
      </c>
      <c r="Q290" s="60">
        <v>121245</v>
      </c>
      <c r="R290" s="2">
        <v>357000</v>
      </c>
      <c r="S290" s="60"/>
    </row>
    <row r="291" spans="1:19" x14ac:dyDescent="0.2">
      <c r="A291" s="1">
        <v>50000249</v>
      </c>
      <c r="B291" s="1">
        <v>2546726</v>
      </c>
      <c r="C291" s="1" t="s">
        <v>285</v>
      </c>
      <c r="D291" s="1">
        <v>17125138</v>
      </c>
      <c r="E291" s="3">
        <v>37350</v>
      </c>
      <c r="F291" s="1" t="s">
        <v>286</v>
      </c>
      <c r="G291" s="1">
        <v>2749696</v>
      </c>
      <c r="H291" s="1">
        <v>0</v>
      </c>
      <c r="I291" s="1">
        <v>0</v>
      </c>
      <c r="K291" s="2">
        <v>6000</v>
      </c>
      <c r="L291" s="2">
        <v>0</v>
      </c>
      <c r="M291" s="2">
        <v>0</v>
      </c>
      <c r="N291" s="2">
        <v>6000</v>
      </c>
      <c r="O291" s="75">
        <f>VLOOKUP(Q291,'CODIGOS RENTISTICOS'!$A$2:F1331,2,FALSE)</f>
        <v>825000000</v>
      </c>
      <c r="P291" s="75">
        <f>VLOOKUP(Q291,'CODIGOS RENTISTICOS'!$A$2:G3498,3,FALSE)</f>
        <v>150109</v>
      </c>
      <c r="Q291" s="60">
        <v>121245</v>
      </c>
      <c r="R291" s="2">
        <v>6000</v>
      </c>
      <c r="S291" s="60"/>
    </row>
    <row r="292" spans="1:19" x14ac:dyDescent="0.2">
      <c r="A292" s="1">
        <v>50000249</v>
      </c>
      <c r="B292" s="1">
        <v>2547281</v>
      </c>
      <c r="C292" s="1" t="s">
        <v>285</v>
      </c>
      <c r="D292" s="1">
        <v>8600076603</v>
      </c>
      <c r="E292" s="3">
        <v>37350</v>
      </c>
      <c r="F292" s="1" t="s">
        <v>286</v>
      </c>
      <c r="G292" s="1">
        <v>2970758</v>
      </c>
      <c r="H292" s="1">
        <v>0</v>
      </c>
      <c r="I292" s="1">
        <v>1</v>
      </c>
      <c r="K292" s="2">
        <v>4709</v>
      </c>
      <c r="L292" s="2">
        <v>0</v>
      </c>
      <c r="M292" s="2">
        <v>1345291</v>
      </c>
      <c r="N292" s="2">
        <v>1350000</v>
      </c>
      <c r="O292" s="75">
        <f>VLOOKUP(Q292,'CODIGOS RENTISTICOS'!$A$2:F1332,2,FALSE)</f>
        <v>96200000</v>
      </c>
      <c r="P292" s="75">
        <f>VLOOKUP(Q292,'CODIGOS RENTISTICOS'!$A$2:G3499,3,FALSE)</f>
        <v>350101</v>
      </c>
      <c r="Q292" s="60">
        <v>121240</v>
      </c>
      <c r="R292" s="2">
        <v>1350000</v>
      </c>
      <c r="S292" s="60"/>
    </row>
    <row r="293" spans="1:19" x14ac:dyDescent="0.2">
      <c r="A293" s="1">
        <v>50000249</v>
      </c>
      <c r="B293" s="1">
        <v>2547294</v>
      </c>
      <c r="C293" s="1" t="s">
        <v>285</v>
      </c>
      <c r="D293" s="1">
        <v>8600076603</v>
      </c>
      <c r="E293" s="3">
        <v>37350</v>
      </c>
      <c r="F293" s="1" t="s">
        <v>286</v>
      </c>
      <c r="G293" s="1">
        <v>2970758</v>
      </c>
      <c r="H293" s="1">
        <v>0</v>
      </c>
      <c r="I293" s="1">
        <v>1</v>
      </c>
      <c r="K293" s="2">
        <v>1428</v>
      </c>
      <c r="L293" s="2">
        <v>0</v>
      </c>
      <c r="M293" s="2">
        <v>309572</v>
      </c>
      <c r="N293" s="2">
        <v>311000</v>
      </c>
      <c r="O293" s="75">
        <f>VLOOKUP(Q293,'CODIGOS RENTISTICOS'!$A$2:F1333,2,FALSE)</f>
        <v>96200000</v>
      </c>
      <c r="P293" s="75">
        <f>VLOOKUP(Q293,'CODIGOS RENTISTICOS'!$A$2:G3500,3,FALSE)</f>
        <v>350101</v>
      </c>
      <c r="Q293" s="60">
        <v>121240</v>
      </c>
      <c r="R293" s="2">
        <v>311000</v>
      </c>
      <c r="S293" s="60"/>
    </row>
    <row r="294" spans="1:19" x14ac:dyDescent="0.2">
      <c r="A294" s="1">
        <v>50000249</v>
      </c>
      <c r="B294" s="1">
        <v>2547300</v>
      </c>
      <c r="C294" s="1" t="s">
        <v>285</v>
      </c>
      <c r="D294" s="1">
        <v>80310384</v>
      </c>
      <c r="E294" s="3">
        <v>37350</v>
      </c>
      <c r="F294" s="1" t="s">
        <v>286</v>
      </c>
      <c r="G294" s="1">
        <v>8265924</v>
      </c>
      <c r="H294" s="1">
        <v>0</v>
      </c>
      <c r="I294" s="1">
        <v>0</v>
      </c>
      <c r="K294" s="2">
        <v>7000</v>
      </c>
      <c r="L294" s="2">
        <v>0</v>
      </c>
      <c r="M294" s="2">
        <v>0</v>
      </c>
      <c r="N294" s="2">
        <v>7000</v>
      </c>
      <c r="O294" s="75">
        <f>VLOOKUP(Q294,'CODIGOS RENTISTICOS'!$A$2:F1334,2,FALSE)</f>
        <v>825000000</v>
      </c>
      <c r="P294" s="75">
        <f>VLOOKUP(Q294,'CODIGOS RENTISTICOS'!$A$2:G3501,3,FALSE)</f>
        <v>150109</v>
      </c>
      <c r="Q294" s="60">
        <v>121245</v>
      </c>
      <c r="R294" s="2">
        <v>7000</v>
      </c>
      <c r="S294" s="60"/>
    </row>
    <row r="295" spans="1:19" x14ac:dyDescent="0.2">
      <c r="A295" s="1">
        <v>50000249</v>
      </c>
      <c r="B295" s="1">
        <v>2547316</v>
      </c>
      <c r="C295" s="1" t="s">
        <v>285</v>
      </c>
      <c r="D295" s="1">
        <v>19329294</v>
      </c>
      <c r="E295" s="3">
        <v>37350</v>
      </c>
      <c r="F295" s="1" t="s">
        <v>286</v>
      </c>
      <c r="G295" s="1">
        <v>7690595</v>
      </c>
      <c r="H295" s="1">
        <v>0</v>
      </c>
      <c r="I295" s="1">
        <v>0</v>
      </c>
      <c r="K295" s="2">
        <v>2000</v>
      </c>
      <c r="L295" s="2">
        <v>0</v>
      </c>
      <c r="M295" s="2">
        <v>0</v>
      </c>
      <c r="N295" s="2">
        <v>2000</v>
      </c>
      <c r="O295" s="75">
        <f>VLOOKUP(Q295,'CODIGOS RENTISTICOS'!$A$2:F1335,2,FALSE)</f>
        <v>825000000</v>
      </c>
      <c r="P295" s="75">
        <f>VLOOKUP(Q295,'CODIGOS RENTISTICOS'!$A$2:G3502,3,FALSE)</f>
        <v>150109</v>
      </c>
      <c r="Q295" s="60">
        <v>121245</v>
      </c>
      <c r="R295" s="2">
        <v>2000</v>
      </c>
      <c r="S295" s="60"/>
    </row>
    <row r="296" spans="1:19" x14ac:dyDescent="0.2">
      <c r="A296" s="1">
        <v>50000249</v>
      </c>
      <c r="B296" s="1">
        <v>2547337</v>
      </c>
      <c r="C296" s="1" t="s">
        <v>285</v>
      </c>
      <c r="D296" s="1">
        <v>11253617</v>
      </c>
      <c r="E296" s="3">
        <v>37350</v>
      </c>
      <c r="F296" s="1" t="s">
        <v>286</v>
      </c>
      <c r="G296" s="1">
        <v>6710732</v>
      </c>
      <c r="H296" s="1">
        <v>0</v>
      </c>
      <c r="I296" s="1">
        <v>0</v>
      </c>
      <c r="K296" s="2">
        <v>2000</v>
      </c>
      <c r="L296" s="2">
        <v>0</v>
      </c>
      <c r="M296" s="2">
        <v>0</v>
      </c>
      <c r="N296" s="2">
        <v>2000</v>
      </c>
      <c r="O296" s="75">
        <f>VLOOKUP(Q296,'CODIGOS RENTISTICOS'!$A$2:F1336,2,FALSE)</f>
        <v>825000000</v>
      </c>
      <c r="P296" s="75">
        <f>VLOOKUP(Q296,'CODIGOS RENTISTICOS'!$A$2:G3503,3,FALSE)</f>
        <v>150109</v>
      </c>
      <c r="Q296" s="60">
        <v>121245</v>
      </c>
      <c r="R296" s="2">
        <v>2000</v>
      </c>
      <c r="S296" s="60"/>
    </row>
    <row r="297" spans="1:19" x14ac:dyDescent="0.2">
      <c r="A297" s="1">
        <v>50000249</v>
      </c>
      <c r="B297" s="1">
        <v>2547369</v>
      </c>
      <c r="C297" s="1" t="s">
        <v>285</v>
      </c>
      <c r="D297" s="1">
        <v>8600441362</v>
      </c>
      <c r="E297" s="3">
        <v>37350</v>
      </c>
      <c r="F297" s="1" t="s">
        <v>286</v>
      </c>
      <c r="G297" s="1">
        <v>3704099</v>
      </c>
      <c r="H297" s="1">
        <v>0</v>
      </c>
      <c r="I297" s="1">
        <v>0</v>
      </c>
      <c r="K297" s="2">
        <v>618000</v>
      </c>
      <c r="L297" s="2">
        <v>0</v>
      </c>
      <c r="M297" s="2">
        <v>0</v>
      </c>
      <c r="N297" s="2">
        <v>618000</v>
      </c>
      <c r="O297" s="75">
        <f>VLOOKUP(Q297,'CODIGOS RENTISTICOS'!$A$2:F1337,2,FALSE)</f>
        <v>825000000</v>
      </c>
      <c r="P297" s="75">
        <f>VLOOKUP(Q297,'CODIGOS RENTISTICOS'!$A$2:G3504,3,FALSE)</f>
        <v>150109</v>
      </c>
      <c r="Q297" s="60">
        <v>121245</v>
      </c>
      <c r="R297" s="2">
        <v>618000</v>
      </c>
      <c r="S297" s="60"/>
    </row>
    <row r="298" spans="1:19" x14ac:dyDescent="0.2">
      <c r="A298" s="1">
        <v>50000249</v>
      </c>
      <c r="B298" s="1">
        <v>2548365</v>
      </c>
      <c r="C298" s="1" t="s">
        <v>285</v>
      </c>
      <c r="D298" s="1">
        <v>80262824</v>
      </c>
      <c r="E298" s="3">
        <v>37350</v>
      </c>
      <c r="F298" s="1" t="s">
        <v>286</v>
      </c>
      <c r="G298" s="1">
        <v>3107312</v>
      </c>
      <c r="H298" s="1">
        <v>0</v>
      </c>
      <c r="I298" s="1">
        <v>0</v>
      </c>
      <c r="K298" s="2">
        <v>5000</v>
      </c>
      <c r="L298" s="2">
        <v>0</v>
      </c>
      <c r="M298" s="2">
        <v>0</v>
      </c>
      <c r="N298" s="2">
        <v>5000</v>
      </c>
      <c r="O298" s="75">
        <f>VLOOKUP(Q298,'CODIGOS RENTISTICOS'!$A$2:F1338,2,FALSE)</f>
        <v>12800000</v>
      </c>
      <c r="P298" s="75">
        <f>VLOOKUP(Q298,'CODIGOS RENTISTICOS'!$A$2:G3505,3,FALSE)</f>
        <v>350103</v>
      </c>
      <c r="Q298" s="60">
        <v>6005</v>
      </c>
      <c r="R298" s="2">
        <v>5000</v>
      </c>
      <c r="S298" s="60"/>
    </row>
    <row r="299" spans="1:19" x14ac:dyDescent="0.2">
      <c r="A299" s="1">
        <v>50000249</v>
      </c>
      <c r="B299" s="1">
        <v>2548386</v>
      </c>
      <c r="C299" s="1" t="s">
        <v>285</v>
      </c>
      <c r="D299" s="1">
        <v>8000647842</v>
      </c>
      <c r="E299" s="3">
        <v>37350</v>
      </c>
      <c r="F299" s="1" t="s">
        <v>286</v>
      </c>
      <c r="G299" s="1">
        <v>0</v>
      </c>
      <c r="H299" s="1">
        <v>0</v>
      </c>
      <c r="I299" s="1">
        <v>0</v>
      </c>
      <c r="K299" s="2">
        <v>4000</v>
      </c>
      <c r="L299" s="2">
        <v>0</v>
      </c>
      <c r="M299" s="2">
        <v>0</v>
      </c>
      <c r="N299" s="2">
        <v>4000</v>
      </c>
      <c r="O299" s="75">
        <f>VLOOKUP(Q299,'CODIGOS RENTISTICOS'!$A$2:F1339,2,FALSE)</f>
        <v>825000000</v>
      </c>
      <c r="P299" s="75">
        <f>VLOOKUP(Q299,'CODIGOS RENTISTICOS'!$A$2:G3506,3,FALSE)</f>
        <v>150109</v>
      </c>
      <c r="Q299" s="60">
        <v>121245</v>
      </c>
      <c r="R299" s="2">
        <v>4000</v>
      </c>
      <c r="S299" s="60"/>
    </row>
    <row r="300" spans="1:19" x14ac:dyDescent="0.2">
      <c r="A300" s="1">
        <v>50000249</v>
      </c>
      <c r="B300" s="1">
        <v>2690219</v>
      </c>
      <c r="C300" s="1" t="s">
        <v>285</v>
      </c>
      <c r="D300" s="1">
        <v>8605152047</v>
      </c>
      <c r="E300" s="3">
        <v>37350</v>
      </c>
      <c r="F300" s="1" t="s">
        <v>286</v>
      </c>
      <c r="G300" s="1">
        <v>2916400</v>
      </c>
      <c r="H300" s="1">
        <v>0</v>
      </c>
      <c r="I300" s="1">
        <v>0</v>
      </c>
      <c r="K300" s="2">
        <v>5000</v>
      </c>
      <c r="L300" s="2">
        <v>0</v>
      </c>
      <c r="M300" s="2">
        <v>0</v>
      </c>
      <c r="N300" s="2">
        <v>5000</v>
      </c>
      <c r="O300" s="75">
        <f>VLOOKUP(Q300,'CODIGOS RENTISTICOS'!$A$2:F1340,2,FALSE)</f>
        <v>825000000</v>
      </c>
      <c r="P300" s="75">
        <f>VLOOKUP(Q300,'CODIGOS RENTISTICOS'!$A$2:G3507,3,FALSE)</f>
        <v>150109</v>
      </c>
      <c r="Q300" s="60">
        <v>121245</v>
      </c>
      <c r="R300" s="2">
        <v>5000</v>
      </c>
      <c r="S300" s="60"/>
    </row>
    <row r="301" spans="1:19" x14ac:dyDescent="0.2">
      <c r="A301" s="1">
        <v>50000249</v>
      </c>
      <c r="B301" s="1">
        <v>2690237</v>
      </c>
      <c r="C301" s="1" t="s">
        <v>285</v>
      </c>
      <c r="D301" s="1">
        <v>40430958</v>
      </c>
      <c r="E301" s="3">
        <v>37350</v>
      </c>
      <c r="F301" s="1" t="s">
        <v>286</v>
      </c>
      <c r="G301" s="1">
        <v>7902282</v>
      </c>
      <c r="H301" s="1">
        <v>0</v>
      </c>
      <c r="I301" s="1">
        <v>0</v>
      </c>
      <c r="K301" s="2">
        <v>2000</v>
      </c>
      <c r="L301" s="2">
        <v>0</v>
      </c>
      <c r="M301" s="2">
        <v>0</v>
      </c>
      <c r="N301" s="2">
        <v>2000</v>
      </c>
      <c r="O301" s="75">
        <f>VLOOKUP(Q301,'CODIGOS RENTISTICOS'!$A$2:F1341,2,FALSE)</f>
        <v>825000000</v>
      </c>
      <c r="P301" s="75">
        <f>VLOOKUP(Q301,'CODIGOS RENTISTICOS'!$A$2:G3508,3,FALSE)</f>
        <v>150109</v>
      </c>
      <c r="Q301" s="60">
        <v>121245</v>
      </c>
      <c r="R301" s="2">
        <v>2000</v>
      </c>
      <c r="S301" s="60"/>
    </row>
    <row r="302" spans="1:19" x14ac:dyDescent="0.2">
      <c r="A302" s="1">
        <v>50000249</v>
      </c>
      <c r="B302" s="1">
        <v>6433285</v>
      </c>
      <c r="C302" s="1" t="s">
        <v>285</v>
      </c>
      <c r="D302" s="1">
        <v>8001069629</v>
      </c>
      <c r="E302" s="3">
        <v>37350</v>
      </c>
      <c r="F302" s="1" t="s">
        <v>286</v>
      </c>
      <c r="G302" s="1">
        <v>6110529</v>
      </c>
      <c r="H302" s="1">
        <v>0</v>
      </c>
      <c r="I302" s="1">
        <v>0</v>
      </c>
      <c r="K302" s="2">
        <v>42000</v>
      </c>
      <c r="L302" s="2">
        <v>0</v>
      </c>
      <c r="M302" s="2">
        <v>0</v>
      </c>
      <c r="N302" s="2">
        <v>42000</v>
      </c>
      <c r="O302" s="75">
        <f>VLOOKUP(Q302,'CODIGOS RENTISTICOS'!$A$2:F1342,2,FALSE)</f>
        <v>825000000</v>
      </c>
      <c r="P302" s="75">
        <f>VLOOKUP(Q302,'CODIGOS RENTISTICOS'!$A$2:G3509,3,FALSE)</f>
        <v>150109</v>
      </c>
      <c r="Q302" s="60">
        <v>121245</v>
      </c>
      <c r="R302" s="2">
        <v>42000</v>
      </c>
      <c r="S302" s="60"/>
    </row>
    <row r="303" spans="1:19" x14ac:dyDescent="0.2">
      <c r="A303" s="1">
        <v>50000249</v>
      </c>
      <c r="B303" s="1">
        <v>8478372</v>
      </c>
      <c r="C303" s="1" t="s">
        <v>285</v>
      </c>
      <c r="D303" s="1">
        <v>8600548371</v>
      </c>
      <c r="E303" s="3">
        <v>37350</v>
      </c>
      <c r="F303" s="1" t="s">
        <v>286</v>
      </c>
      <c r="G303" s="1">
        <v>8261333</v>
      </c>
      <c r="H303" s="1">
        <v>0</v>
      </c>
      <c r="I303" s="1">
        <v>0</v>
      </c>
      <c r="K303" s="2">
        <v>20000</v>
      </c>
      <c r="L303" s="2">
        <v>0</v>
      </c>
      <c r="M303" s="2">
        <v>0</v>
      </c>
      <c r="N303" s="2">
        <v>20000</v>
      </c>
      <c r="O303" s="75">
        <f>VLOOKUP(Q303,'CODIGOS RENTISTICOS'!$A$2:F1343,2,FALSE)</f>
        <v>825000000</v>
      </c>
      <c r="P303" s="75">
        <f>VLOOKUP(Q303,'CODIGOS RENTISTICOS'!$A$2:G3510,3,FALSE)</f>
        <v>150109</v>
      </c>
      <c r="Q303" s="60">
        <v>121245</v>
      </c>
      <c r="R303" s="2">
        <v>20000</v>
      </c>
      <c r="S303" s="60"/>
    </row>
    <row r="304" spans="1:19" x14ac:dyDescent="0.2">
      <c r="A304" s="1">
        <v>50000249</v>
      </c>
      <c r="B304" s="1">
        <v>1154678</v>
      </c>
      <c r="C304" s="1" t="s">
        <v>285</v>
      </c>
      <c r="D304" s="1">
        <v>8600907217</v>
      </c>
      <c r="E304" s="3">
        <v>37350</v>
      </c>
      <c r="F304" s="1" t="s">
        <v>286</v>
      </c>
      <c r="G304" s="1">
        <v>5476838</v>
      </c>
      <c r="H304" s="1">
        <v>0</v>
      </c>
      <c r="I304" s="1">
        <v>0</v>
      </c>
      <c r="K304" s="2">
        <v>5000</v>
      </c>
      <c r="L304" s="2">
        <v>0</v>
      </c>
      <c r="M304" s="2">
        <v>0</v>
      </c>
      <c r="N304" s="2">
        <v>5000</v>
      </c>
      <c r="O304" s="75">
        <f>VLOOKUP(Q304,'CODIGOS RENTISTICOS'!$A$2:F1344,2,FALSE)</f>
        <v>825000000</v>
      </c>
      <c r="P304" s="75">
        <f>VLOOKUP(Q304,'CODIGOS RENTISTICOS'!$A$2:G3511,3,FALSE)</f>
        <v>150109</v>
      </c>
      <c r="Q304" s="60">
        <v>5041</v>
      </c>
      <c r="R304" s="2">
        <v>5000</v>
      </c>
      <c r="S304" s="60"/>
    </row>
    <row r="305" spans="1:19" x14ac:dyDescent="0.2">
      <c r="A305" s="1">
        <v>50000249</v>
      </c>
      <c r="B305" s="1">
        <v>2676104</v>
      </c>
      <c r="C305" s="1" t="s">
        <v>285</v>
      </c>
      <c r="D305" s="1">
        <v>1</v>
      </c>
      <c r="E305" s="3">
        <v>37350</v>
      </c>
      <c r="F305" s="1" t="s">
        <v>286</v>
      </c>
      <c r="G305" s="1">
        <v>3461078</v>
      </c>
      <c r="H305" s="1">
        <v>0</v>
      </c>
      <c r="I305" s="1">
        <v>0</v>
      </c>
      <c r="K305" s="2">
        <v>618000</v>
      </c>
      <c r="L305" s="2">
        <v>0</v>
      </c>
      <c r="M305" s="2">
        <v>0</v>
      </c>
      <c r="N305" s="2">
        <v>618000</v>
      </c>
      <c r="O305" s="75">
        <f>VLOOKUP(Q305,'CODIGOS RENTISTICOS'!$A$2:F1345,2,FALSE)</f>
        <v>825000000</v>
      </c>
      <c r="P305" s="75">
        <f>VLOOKUP(Q305,'CODIGOS RENTISTICOS'!$A$2:G3512,3,FALSE)</f>
        <v>150109</v>
      </c>
      <c r="Q305" s="60">
        <v>121245</v>
      </c>
      <c r="R305" s="2">
        <v>618000</v>
      </c>
      <c r="S305" s="60"/>
    </row>
    <row r="306" spans="1:19" x14ac:dyDescent="0.2">
      <c r="A306" s="1">
        <v>50000249</v>
      </c>
      <c r="B306" s="1">
        <v>958426</v>
      </c>
      <c r="C306" s="1" t="s">
        <v>285</v>
      </c>
      <c r="D306" s="1">
        <v>17673791</v>
      </c>
      <c r="E306" s="3">
        <v>37350</v>
      </c>
      <c r="F306" s="1" t="s">
        <v>286</v>
      </c>
      <c r="G306" s="1">
        <v>6843563</v>
      </c>
      <c r="H306" s="1">
        <v>0</v>
      </c>
      <c r="I306" s="1">
        <v>0</v>
      </c>
      <c r="K306" s="2">
        <v>7000</v>
      </c>
      <c r="L306" s="2">
        <v>0</v>
      </c>
      <c r="M306" s="2">
        <v>0</v>
      </c>
      <c r="N306" s="2">
        <v>7000</v>
      </c>
      <c r="O306" s="75">
        <f>VLOOKUP(Q306,'CODIGOS RENTISTICOS'!$A$2:F1346,2,FALSE)</f>
        <v>910300000</v>
      </c>
      <c r="P306" s="75">
        <f>VLOOKUP(Q306,'CODIGOS RENTISTICOS'!$A$2:G3513,3,FALSE)</f>
        <v>130113</v>
      </c>
      <c r="Q306" s="60">
        <v>121205</v>
      </c>
      <c r="R306" s="2">
        <v>7000</v>
      </c>
      <c r="S306" s="60"/>
    </row>
    <row r="307" spans="1:19" x14ac:dyDescent="0.2">
      <c r="A307" s="1">
        <v>50000249</v>
      </c>
      <c r="B307" s="1">
        <v>958427</v>
      </c>
      <c r="C307" s="1" t="s">
        <v>285</v>
      </c>
      <c r="D307" s="1">
        <v>8600776381</v>
      </c>
      <c r="E307" s="3">
        <v>37350</v>
      </c>
      <c r="F307" s="1" t="s">
        <v>286</v>
      </c>
      <c r="G307" s="1">
        <v>2562106</v>
      </c>
      <c r="H307" s="1">
        <v>0</v>
      </c>
      <c r="I307" s="1">
        <v>0</v>
      </c>
      <c r="K307" s="2">
        <v>129000</v>
      </c>
      <c r="L307" s="2">
        <v>0</v>
      </c>
      <c r="M307" s="2">
        <v>0</v>
      </c>
      <c r="N307" s="2">
        <v>129000</v>
      </c>
      <c r="O307" s="75">
        <f>VLOOKUP(Q307,'CODIGOS RENTISTICOS'!$A$2:F1347,2,FALSE)</f>
        <v>825000000</v>
      </c>
      <c r="P307" s="75">
        <f>VLOOKUP(Q307,'CODIGOS RENTISTICOS'!$A$2:G3514,3,FALSE)</f>
        <v>150109</v>
      </c>
      <c r="Q307" s="60">
        <v>121245</v>
      </c>
      <c r="R307" s="2">
        <v>129000</v>
      </c>
      <c r="S307" s="60"/>
    </row>
    <row r="308" spans="1:19" x14ac:dyDescent="0.2">
      <c r="A308" s="1">
        <v>50000249</v>
      </c>
      <c r="B308" s="1">
        <v>1077529</v>
      </c>
      <c r="C308" s="1" t="s">
        <v>33</v>
      </c>
      <c r="D308" s="1">
        <v>8110160518</v>
      </c>
      <c r="E308" s="3">
        <v>37350</v>
      </c>
      <c r="F308" s="1" t="s">
        <v>286</v>
      </c>
      <c r="G308" s="1">
        <v>3125656</v>
      </c>
      <c r="H308" s="1">
        <v>0</v>
      </c>
      <c r="I308" s="1">
        <v>0</v>
      </c>
      <c r="K308" s="2">
        <v>168000</v>
      </c>
      <c r="L308" s="2">
        <v>0</v>
      </c>
      <c r="M308" s="2">
        <v>0</v>
      </c>
      <c r="N308" s="2">
        <v>168000</v>
      </c>
      <c r="O308" s="75">
        <f>VLOOKUP(Q308,'CODIGOS RENTISTICOS'!$A$2:F1348,2,FALSE)</f>
        <v>825000000</v>
      </c>
      <c r="P308" s="75">
        <f>VLOOKUP(Q308,'CODIGOS RENTISTICOS'!$A$2:G3515,3,FALSE)</f>
        <v>150109</v>
      </c>
      <c r="Q308" s="60">
        <v>121245</v>
      </c>
      <c r="R308" s="2">
        <v>168000</v>
      </c>
      <c r="S308" s="60"/>
    </row>
    <row r="309" spans="1:19" x14ac:dyDescent="0.2">
      <c r="A309" s="1">
        <v>50000249</v>
      </c>
      <c r="B309" s="1">
        <v>1292752</v>
      </c>
      <c r="C309" s="1" t="s">
        <v>33</v>
      </c>
      <c r="D309" s="1">
        <v>8909109846</v>
      </c>
      <c r="E309" s="3">
        <v>37350</v>
      </c>
      <c r="F309" s="1" t="s">
        <v>286</v>
      </c>
      <c r="G309" s="1">
        <v>2880289</v>
      </c>
      <c r="H309" s="1">
        <v>0</v>
      </c>
      <c r="I309" s="1">
        <v>0</v>
      </c>
      <c r="K309" s="2">
        <v>309000</v>
      </c>
      <c r="L309" s="2">
        <v>0</v>
      </c>
      <c r="M309" s="2">
        <v>0</v>
      </c>
      <c r="N309" s="2">
        <v>309000</v>
      </c>
      <c r="O309" s="75">
        <f>VLOOKUP(Q309,'CODIGOS RENTISTICOS'!$A$2:F1349,2,FALSE)</f>
        <v>11800000</v>
      </c>
      <c r="P309" s="75">
        <f>VLOOKUP(Q309,'CODIGOS RENTISTICOS'!$A$2:G3516,3,FALSE)</f>
        <v>240101</v>
      </c>
      <c r="Q309" s="60">
        <v>121265</v>
      </c>
      <c r="R309" s="2">
        <v>309000</v>
      </c>
      <c r="S309" s="60"/>
    </row>
    <row r="310" spans="1:19" x14ac:dyDescent="0.2">
      <c r="A310" s="1">
        <v>50000249</v>
      </c>
      <c r="B310" s="1">
        <v>242607</v>
      </c>
      <c r="C310" s="1" t="s">
        <v>33</v>
      </c>
      <c r="D310" s="1">
        <v>8000108666</v>
      </c>
      <c r="E310" s="3">
        <v>37350</v>
      </c>
      <c r="F310" s="1" t="s">
        <v>286</v>
      </c>
      <c r="G310" s="1">
        <v>4301000</v>
      </c>
      <c r="H310" s="1">
        <v>0</v>
      </c>
      <c r="I310" s="1">
        <v>1</v>
      </c>
      <c r="K310" s="2">
        <v>0</v>
      </c>
      <c r="L310" s="2">
        <v>0</v>
      </c>
      <c r="M310" s="2">
        <v>335000</v>
      </c>
      <c r="N310" s="2">
        <v>335000</v>
      </c>
      <c r="O310" s="75">
        <f>VLOOKUP(Q310,'CODIGOS RENTISTICOS'!$A$2:F1350,2,FALSE)</f>
        <v>825000000</v>
      </c>
      <c r="P310" s="75">
        <f>VLOOKUP(Q310,'CODIGOS RENTISTICOS'!$A$2:G3517,3,FALSE)</f>
        <v>150109</v>
      </c>
      <c r="Q310" s="60">
        <v>121245</v>
      </c>
      <c r="R310" s="2">
        <v>335000</v>
      </c>
      <c r="S310" s="60"/>
    </row>
    <row r="311" spans="1:19" x14ac:dyDescent="0.2">
      <c r="A311" s="1">
        <v>50000249</v>
      </c>
      <c r="B311" s="1">
        <v>893757</v>
      </c>
      <c r="C311" s="1" t="s">
        <v>8</v>
      </c>
      <c r="D311" s="1">
        <v>25200035</v>
      </c>
      <c r="E311" s="3">
        <v>37350</v>
      </c>
      <c r="F311" s="1" t="s">
        <v>286</v>
      </c>
      <c r="G311" s="1">
        <v>2882143</v>
      </c>
      <c r="H311" s="1">
        <v>0</v>
      </c>
      <c r="I311" s="1">
        <v>0</v>
      </c>
      <c r="K311" s="2">
        <v>5000</v>
      </c>
      <c r="L311" s="2">
        <v>0</v>
      </c>
      <c r="M311" s="2">
        <v>0</v>
      </c>
      <c r="N311" s="2">
        <v>5000</v>
      </c>
      <c r="O311" s="75">
        <f>VLOOKUP(Q311,'CODIGOS RENTISTICOS'!$A$2:F1351,2,FALSE)</f>
        <v>12400000</v>
      </c>
      <c r="P311" s="75">
        <f>VLOOKUP(Q311,'CODIGOS RENTISTICOS'!$A$2:G3518,3,FALSE)</f>
        <v>270102</v>
      </c>
      <c r="Q311" s="60">
        <v>501103</v>
      </c>
      <c r="R311" s="2">
        <v>5000</v>
      </c>
      <c r="S311" s="60"/>
    </row>
    <row r="312" spans="1:19" x14ac:dyDescent="0.2">
      <c r="A312" s="1">
        <v>50000249</v>
      </c>
      <c r="B312" s="1">
        <v>1029970</v>
      </c>
      <c r="C312" s="1" t="s">
        <v>297</v>
      </c>
      <c r="D312" s="1">
        <v>77017880</v>
      </c>
      <c r="E312" s="3">
        <v>37350</v>
      </c>
      <c r="F312" s="1" t="s">
        <v>286</v>
      </c>
      <c r="G312" s="1">
        <v>3763462</v>
      </c>
      <c r="H312" s="1">
        <v>0</v>
      </c>
      <c r="I312" s="1">
        <v>0</v>
      </c>
      <c r="K312" s="2">
        <v>7000</v>
      </c>
      <c r="L312" s="2">
        <v>0</v>
      </c>
      <c r="M312" s="2">
        <v>0</v>
      </c>
      <c r="N312" s="2">
        <v>7000</v>
      </c>
      <c r="O312" s="75">
        <f>VLOOKUP(Q312,'CODIGOS RENTISTICOS'!$A$2:F1352,2,FALSE)</f>
        <v>825000000</v>
      </c>
      <c r="P312" s="75">
        <f>VLOOKUP(Q312,'CODIGOS RENTISTICOS'!$A$2:G3519,3,FALSE)</f>
        <v>150109</v>
      </c>
      <c r="Q312" s="60">
        <v>5041</v>
      </c>
      <c r="R312" s="2">
        <v>7000</v>
      </c>
      <c r="S312" s="60"/>
    </row>
    <row r="313" spans="1:19" x14ac:dyDescent="0.2">
      <c r="A313" s="1">
        <v>50000249</v>
      </c>
      <c r="B313" s="1">
        <v>976948</v>
      </c>
      <c r="C313" s="1" t="s">
        <v>34</v>
      </c>
      <c r="D313" s="1">
        <v>52041759</v>
      </c>
      <c r="E313" s="3">
        <v>37350</v>
      </c>
      <c r="F313" s="1" t="s">
        <v>286</v>
      </c>
      <c r="G313" s="1">
        <v>0</v>
      </c>
      <c r="H313" s="1">
        <v>0</v>
      </c>
      <c r="I313" s="1">
        <v>0</v>
      </c>
      <c r="K313" s="2">
        <v>71000</v>
      </c>
      <c r="L313" s="2">
        <v>0</v>
      </c>
      <c r="M313" s="2">
        <v>0</v>
      </c>
      <c r="N313" s="2">
        <v>71000</v>
      </c>
      <c r="O313" s="75">
        <f>VLOOKUP(Q313,'CODIGOS RENTISTICOS'!$A$2:F1353,2,FALSE)</f>
        <v>910300000</v>
      </c>
      <c r="P313" s="75">
        <f>VLOOKUP(Q313,'CODIGOS RENTISTICOS'!$A$2:G3520,3,FALSE)</f>
        <v>130113</v>
      </c>
      <c r="Q313" s="60">
        <v>121235</v>
      </c>
      <c r="R313" s="2">
        <v>71000</v>
      </c>
      <c r="S313" s="60"/>
    </row>
    <row r="314" spans="1:19" x14ac:dyDescent="0.2">
      <c r="A314" s="1">
        <v>50000249</v>
      </c>
      <c r="B314" s="1">
        <v>987163</v>
      </c>
      <c r="C314" s="1" t="s">
        <v>288</v>
      </c>
      <c r="D314" s="1">
        <v>52260722</v>
      </c>
      <c r="E314" s="3">
        <v>37350</v>
      </c>
      <c r="F314" s="1" t="s">
        <v>286</v>
      </c>
      <c r="G314" s="1">
        <v>6704257</v>
      </c>
      <c r="H314" s="1">
        <v>0</v>
      </c>
      <c r="I314" s="1">
        <v>0</v>
      </c>
      <c r="K314" s="2">
        <v>51500</v>
      </c>
      <c r="L314" s="2">
        <v>0</v>
      </c>
      <c r="M314" s="2">
        <v>0</v>
      </c>
      <c r="N314" s="2">
        <v>51500</v>
      </c>
      <c r="O314" s="75">
        <f>VLOOKUP(Q314,'CODIGOS RENTISTICOS'!$A$2:F1354,2,FALSE)</f>
        <v>96300000</v>
      </c>
      <c r="P314" s="75">
        <f>VLOOKUP(Q314,'CODIGOS RENTISTICOS'!$A$2:G3521,3,FALSE)</f>
        <v>360101</v>
      </c>
      <c r="Q314" s="60">
        <v>121270</v>
      </c>
      <c r="R314" s="2">
        <v>51500</v>
      </c>
      <c r="S314" s="60"/>
    </row>
    <row r="315" spans="1:19" x14ac:dyDescent="0.2">
      <c r="A315" s="1">
        <v>50000249</v>
      </c>
      <c r="B315" s="1">
        <v>986611</v>
      </c>
      <c r="C315" s="1" t="s">
        <v>289</v>
      </c>
      <c r="D315" s="1">
        <v>8000134699</v>
      </c>
      <c r="E315" s="3">
        <v>37350</v>
      </c>
      <c r="F315" s="1" t="s">
        <v>286</v>
      </c>
      <c r="G315" s="1">
        <v>6358602</v>
      </c>
      <c r="H315" s="1">
        <v>0</v>
      </c>
      <c r="I315" s="1">
        <v>1</v>
      </c>
      <c r="K315" s="2">
        <v>0</v>
      </c>
      <c r="L315" s="2">
        <v>0</v>
      </c>
      <c r="M315" s="2">
        <v>3031000</v>
      </c>
      <c r="N315" s="2">
        <v>3031000</v>
      </c>
      <c r="O315" s="75">
        <f>VLOOKUP(Q315,'CODIGOS RENTISTICOS'!$A$2:F1355,2,FALSE)</f>
        <v>12800000</v>
      </c>
      <c r="P315" s="75">
        <f>VLOOKUP(Q315,'CODIGOS RENTISTICOS'!$A$2:G3522,3,FALSE)</f>
        <v>350103</v>
      </c>
      <c r="Q315" s="60">
        <v>500504</v>
      </c>
      <c r="R315" s="2">
        <v>3031000</v>
      </c>
      <c r="S315" s="60"/>
    </row>
    <row r="316" spans="1:19" x14ac:dyDescent="0.2">
      <c r="A316" s="1">
        <v>50000249</v>
      </c>
      <c r="B316" s="1">
        <v>1149851</v>
      </c>
      <c r="C316" s="1" t="s">
        <v>419</v>
      </c>
      <c r="D316" s="1">
        <v>288606907</v>
      </c>
      <c r="E316" s="3">
        <v>37350</v>
      </c>
      <c r="F316" s="1" t="s">
        <v>286</v>
      </c>
      <c r="G316" s="1">
        <v>2522257</v>
      </c>
      <c r="H316" s="1">
        <v>0</v>
      </c>
      <c r="I316" s="1">
        <v>0</v>
      </c>
      <c r="K316" s="2">
        <v>39340</v>
      </c>
      <c r="L316" s="2">
        <v>0</v>
      </c>
      <c r="M316" s="2">
        <v>0</v>
      </c>
      <c r="N316" s="2">
        <v>39340</v>
      </c>
      <c r="O316" s="75">
        <f>VLOOKUP(Q316,'CODIGOS RENTISTICOS'!$A$2:F1356,2,FALSE)</f>
        <v>13700000</v>
      </c>
      <c r="P316" s="75">
        <f>VLOOKUP(Q316,'CODIGOS RENTISTICOS'!$A$2:G3523,3,FALSE)</f>
        <v>290101</v>
      </c>
      <c r="Q316" s="60">
        <v>121250</v>
      </c>
      <c r="R316" s="2">
        <v>39340</v>
      </c>
      <c r="S316" s="60"/>
    </row>
    <row r="317" spans="1:19" x14ac:dyDescent="0.2">
      <c r="A317" s="1">
        <v>50000249</v>
      </c>
      <c r="B317" s="1">
        <v>1141125</v>
      </c>
      <c r="C317" s="1" t="s">
        <v>14</v>
      </c>
      <c r="D317" s="1">
        <v>16189717</v>
      </c>
      <c r="E317" s="3">
        <v>37350</v>
      </c>
      <c r="F317" s="1" t="s">
        <v>286</v>
      </c>
      <c r="G317" s="1">
        <v>7470026</v>
      </c>
      <c r="H317" s="1">
        <v>0</v>
      </c>
      <c r="I317" s="1">
        <v>0</v>
      </c>
      <c r="K317" s="2">
        <v>599460</v>
      </c>
      <c r="L317" s="2">
        <v>0</v>
      </c>
      <c r="M317" s="2">
        <v>0</v>
      </c>
      <c r="N317" s="2">
        <v>599460</v>
      </c>
      <c r="O317" s="75">
        <f>VLOOKUP(Q317,'CODIGOS RENTISTICOS'!$A$2:F1357,2,FALSE)</f>
        <v>96200000</v>
      </c>
      <c r="P317" s="75">
        <f>VLOOKUP(Q317,'CODIGOS RENTISTICOS'!$A$2:G3524,3,FALSE)</f>
        <v>350101</v>
      </c>
      <c r="Q317" s="60">
        <v>121203</v>
      </c>
      <c r="R317" s="2">
        <v>599460</v>
      </c>
      <c r="S317" s="60"/>
    </row>
    <row r="318" spans="1:19" x14ac:dyDescent="0.2">
      <c r="A318" s="1">
        <v>50000249</v>
      </c>
      <c r="B318" s="1">
        <v>764053</v>
      </c>
      <c r="C318" s="1" t="s">
        <v>126</v>
      </c>
      <c r="D318" s="1">
        <v>18125963</v>
      </c>
      <c r="E318" s="3">
        <v>37350</v>
      </c>
      <c r="F318" s="1" t="s">
        <v>286</v>
      </c>
      <c r="G318" s="1">
        <v>6396969</v>
      </c>
      <c r="H318" s="1">
        <v>0</v>
      </c>
      <c r="I318" s="1">
        <v>0</v>
      </c>
      <c r="K318" s="2">
        <v>10000</v>
      </c>
      <c r="L318" s="2">
        <v>0</v>
      </c>
      <c r="M318" s="2">
        <v>0</v>
      </c>
      <c r="N318" s="2">
        <v>10000</v>
      </c>
      <c r="O318" s="75">
        <f>VLOOKUP(Q318,'CODIGOS RENTISTICOS'!$A$2:F1358,2,FALSE)</f>
        <v>825000000</v>
      </c>
      <c r="P318" s="75">
        <f>VLOOKUP(Q318,'CODIGOS RENTISTICOS'!$A$2:G3525,3,FALSE)</f>
        <v>150109</v>
      </c>
      <c r="Q318" s="60">
        <v>121245</v>
      </c>
      <c r="R318" s="2">
        <v>10000</v>
      </c>
      <c r="S318" s="60"/>
    </row>
    <row r="319" spans="1:19" x14ac:dyDescent="0.2">
      <c r="A319" s="1">
        <v>50000249</v>
      </c>
      <c r="B319" s="1">
        <v>764054</v>
      </c>
      <c r="C319" s="1" t="s">
        <v>126</v>
      </c>
      <c r="D319" s="1">
        <v>13502585</v>
      </c>
      <c r="E319" s="3">
        <v>37350</v>
      </c>
      <c r="F319" s="1" t="s">
        <v>286</v>
      </c>
      <c r="G319" s="1">
        <v>6396969</v>
      </c>
      <c r="H319" s="1">
        <v>0</v>
      </c>
      <c r="I319" s="1">
        <v>0</v>
      </c>
      <c r="K319" s="2">
        <v>10000</v>
      </c>
      <c r="L319" s="2">
        <v>0</v>
      </c>
      <c r="M319" s="2">
        <v>0</v>
      </c>
      <c r="N319" s="2">
        <v>10000</v>
      </c>
      <c r="O319" s="75">
        <f>VLOOKUP(Q319,'CODIGOS RENTISTICOS'!$A$2:F1359,2,FALSE)</f>
        <v>825000000</v>
      </c>
      <c r="P319" s="75">
        <f>VLOOKUP(Q319,'CODIGOS RENTISTICOS'!$A$2:G3526,3,FALSE)</f>
        <v>150109</v>
      </c>
      <c r="Q319" s="60">
        <v>121245</v>
      </c>
      <c r="R319" s="2">
        <v>10000</v>
      </c>
      <c r="S319" s="60"/>
    </row>
    <row r="320" spans="1:19" x14ac:dyDescent="0.2">
      <c r="A320" s="1">
        <v>50000249</v>
      </c>
      <c r="B320" s="1">
        <v>975954</v>
      </c>
      <c r="C320" s="1" t="s">
        <v>126</v>
      </c>
      <c r="D320" s="1">
        <v>8902064964</v>
      </c>
      <c r="E320" s="3">
        <v>37350</v>
      </c>
      <c r="F320" s="1" t="s">
        <v>286</v>
      </c>
      <c r="G320" s="1">
        <v>6369424</v>
      </c>
      <c r="H320" s="1">
        <v>0</v>
      </c>
      <c r="I320" s="1">
        <v>0</v>
      </c>
      <c r="K320" s="2">
        <v>447213</v>
      </c>
      <c r="L320" s="2">
        <v>0</v>
      </c>
      <c r="M320" s="2">
        <v>0</v>
      </c>
      <c r="N320" s="2">
        <v>447213</v>
      </c>
      <c r="O320" s="75">
        <f>VLOOKUP(Q320,'CODIGOS RENTISTICOS'!$A$2:F1360,2,FALSE)</f>
        <v>825000000</v>
      </c>
      <c r="P320" s="75">
        <f>VLOOKUP(Q320,'CODIGOS RENTISTICOS'!$A$2:G3527,3,FALSE)</f>
        <v>150109</v>
      </c>
      <c r="Q320" s="60">
        <v>121245</v>
      </c>
      <c r="R320" s="2">
        <v>447213</v>
      </c>
      <c r="S320" s="60"/>
    </row>
    <row r="321" spans="1:19" x14ac:dyDescent="0.2">
      <c r="A321" s="1">
        <v>50000249</v>
      </c>
      <c r="B321" s="1">
        <v>1159034</v>
      </c>
      <c r="C321" s="1" t="s">
        <v>126</v>
      </c>
      <c r="D321" s="1">
        <v>17173545</v>
      </c>
      <c r="E321" s="3">
        <v>37350</v>
      </c>
      <c r="F321" s="1" t="s">
        <v>286</v>
      </c>
      <c r="G321" s="1">
        <v>6575825</v>
      </c>
      <c r="H321" s="1">
        <v>0</v>
      </c>
      <c r="I321" s="1">
        <v>0</v>
      </c>
      <c r="K321" s="2">
        <v>100000</v>
      </c>
      <c r="L321" s="2">
        <v>0</v>
      </c>
      <c r="M321" s="2">
        <v>0</v>
      </c>
      <c r="N321" s="2">
        <v>100000</v>
      </c>
      <c r="O321" s="75">
        <f>VLOOKUP(Q321,'CODIGOS RENTISTICOS'!$A$2:F1361,2,FALSE)</f>
        <v>910500000</v>
      </c>
      <c r="P321" s="75">
        <f>VLOOKUP(Q321,'CODIGOS RENTISTICOS'!$A$2:G3528,3,FALSE)</f>
        <v>360107</v>
      </c>
      <c r="Q321" s="60">
        <v>6003</v>
      </c>
      <c r="R321" s="2">
        <v>100000</v>
      </c>
      <c r="S321" s="60"/>
    </row>
    <row r="322" spans="1:19" x14ac:dyDescent="0.2">
      <c r="A322" s="1">
        <v>50000249</v>
      </c>
      <c r="B322" s="1">
        <v>5127336</v>
      </c>
      <c r="C322" s="1" t="s">
        <v>42</v>
      </c>
      <c r="D322" s="1">
        <v>8903030444</v>
      </c>
      <c r="E322" s="3">
        <v>37350</v>
      </c>
      <c r="F322" s="1" t="s">
        <v>286</v>
      </c>
      <c r="G322" s="1">
        <v>8934791</v>
      </c>
      <c r="H322" s="1">
        <v>0</v>
      </c>
      <c r="I322" s="1">
        <v>1</v>
      </c>
      <c r="K322" s="2">
        <v>0</v>
      </c>
      <c r="L322" s="2">
        <v>0</v>
      </c>
      <c r="M322" s="2">
        <v>1430000</v>
      </c>
      <c r="N322" s="2">
        <v>1430000</v>
      </c>
      <c r="O322" s="75">
        <f>VLOOKUP(Q322,'CODIGOS RENTISTICOS'!$A$2:F1362,2,FALSE)</f>
        <v>825000000</v>
      </c>
      <c r="P322" s="75">
        <f>VLOOKUP(Q322,'CODIGOS RENTISTICOS'!$A$2:G3529,3,FALSE)</f>
        <v>150109</v>
      </c>
      <c r="Q322" s="60">
        <v>5041</v>
      </c>
      <c r="R322" s="2">
        <v>1430000</v>
      </c>
      <c r="S322" s="60"/>
    </row>
    <row r="323" spans="1:19" x14ac:dyDescent="0.2">
      <c r="A323" s="1">
        <v>50000249</v>
      </c>
      <c r="B323" s="1">
        <v>2452369</v>
      </c>
      <c r="C323" s="1" t="s">
        <v>42</v>
      </c>
      <c r="D323" s="1">
        <v>31849237</v>
      </c>
      <c r="E323" s="3">
        <v>37350</v>
      </c>
      <c r="F323" s="1" t="s">
        <v>286</v>
      </c>
      <c r="G323" s="1">
        <v>6625828</v>
      </c>
      <c r="H323" s="1">
        <v>0</v>
      </c>
      <c r="I323" s="1">
        <v>0</v>
      </c>
      <c r="K323" s="2">
        <v>7000</v>
      </c>
      <c r="L323" s="2">
        <v>0</v>
      </c>
      <c r="M323" s="2">
        <v>0</v>
      </c>
      <c r="N323" s="2">
        <v>7000</v>
      </c>
      <c r="O323" s="75">
        <f>VLOOKUP(Q323,'CODIGOS RENTISTICOS'!$A$2:F1363,2,FALSE)</f>
        <v>825000000</v>
      </c>
      <c r="P323" s="75">
        <f>VLOOKUP(Q323,'CODIGOS RENTISTICOS'!$A$2:G3530,3,FALSE)</f>
        <v>150109</v>
      </c>
      <c r="Q323" s="60">
        <v>121245</v>
      </c>
      <c r="R323" s="2">
        <v>7000</v>
      </c>
      <c r="S323" s="60"/>
    </row>
    <row r="324" spans="1:19" x14ac:dyDescent="0.2">
      <c r="A324" s="1">
        <v>50000249</v>
      </c>
      <c r="B324" s="1">
        <v>2452370</v>
      </c>
      <c r="C324" s="1" t="s">
        <v>42</v>
      </c>
      <c r="D324" s="1">
        <v>31849237</v>
      </c>
      <c r="E324" s="3">
        <v>37350</v>
      </c>
      <c r="F324" s="1" t="s">
        <v>286</v>
      </c>
      <c r="G324" s="1">
        <v>6625828</v>
      </c>
      <c r="H324" s="1">
        <v>0</v>
      </c>
      <c r="I324" s="1">
        <v>0</v>
      </c>
      <c r="K324" s="2">
        <v>7000</v>
      </c>
      <c r="L324" s="2">
        <v>0</v>
      </c>
      <c r="M324" s="2">
        <v>0</v>
      </c>
      <c r="N324" s="2">
        <v>7000</v>
      </c>
      <c r="O324" s="75">
        <f>VLOOKUP(Q324,'CODIGOS RENTISTICOS'!$A$2:F1364,2,FALSE)</f>
        <v>825000000</v>
      </c>
      <c r="P324" s="75">
        <f>VLOOKUP(Q324,'CODIGOS RENTISTICOS'!$A$2:G3531,3,FALSE)</f>
        <v>150109</v>
      </c>
      <c r="Q324" s="60">
        <v>121245</v>
      </c>
      <c r="R324" s="2">
        <v>7000</v>
      </c>
      <c r="S324" s="60"/>
    </row>
    <row r="325" spans="1:19" x14ac:dyDescent="0.2">
      <c r="A325" s="1">
        <v>50000249</v>
      </c>
      <c r="B325" s="1">
        <v>2452371</v>
      </c>
      <c r="C325" s="1" t="s">
        <v>42</v>
      </c>
      <c r="D325" s="1">
        <v>31849237</v>
      </c>
      <c r="E325" s="3">
        <v>37350</v>
      </c>
      <c r="F325" s="1" t="s">
        <v>286</v>
      </c>
      <c r="G325" s="1">
        <v>6625828</v>
      </c>
      <c r="H325" s="1">
        <v>0</v>
      </c>
      <c r="I325" s="1">
        <v>0</v>
      </c>
      <c r="K325" s="2">
        <v>7000</v>
      </c>
      <c r="L325" s="2">
        <v>0</v>
      </c>
      <c r="M325" s="2">
        <v>0</v>
      </c>
      <c r="N325" s="2">
        <v>7000</v>
      </c>
      <c r="O325" s="75">
        <f>VLOOKUP(Q325,'CODIGOS RENTISTICOS'!$A$2:F1365,2,FALSE)</f>
        <v>825000000</v>
      </c>
      <c r="P325" s="75">
        <f>VLOOKUP(Q325,'CODIGOS RENTISTICOS'!$A$2:G3532,3,FALSE)</f>
        <v>150109</v>
      </c>
      <c r="Q325" s="60">
        <v>121245</v>
      </c>
      <c r="R325" s="2">
        <v>7000</v>
      </c>
      <c r="S325" s="60"/>
    </row>
    <row r="326" spans="1:19" x14ac:dyDescent="0.2">
      <c r="A326" s="1">
        <v>50000249</v>
      </c>
      <c r="B326" s="1">
        <v>2452372</v>
      </c>
      <c r="C326" s="1" t="s">
        <v>42</v>
      </c>
      <c r="D326" s="1">
        <v>31849237</v>
      </c>
      <c r="E326" s="3">
        <v>37350</v>
      </c>
      <c r="F326" s="1" t="s">
        <v>286</v>
      </c>
      <c r="G326" s="1">
        <v>6625828</v>
      </c>
      <c r="H326" s="1">
        <v>0</v>
      </c>
      <c r="I326" s="1">
        <v>0</v>
      </c>
      <c r="K326" s="2">
        <v>7000</v>
      </c>
      <c r="L326" s="2">
        <v>0</v>
      </c>
      <c r="M326" s="2">
        <v>0</v>
      </c>
      <c r="N326" s="2">
        <v>7000</v>
      </c>
      <c r="O326" s="75">
        <f>VLOOKUP(Q326,'CODIGOS RENTISTICOS'!$A$2:F1366,2,FALSE)</f>
        <v>825000000</v>
      </c>
      <c r="P326" s="75">
        <f>VLOOKUP(Q326,'CODIGOS RENTISTICOS'!$A$2:G3533,3,FALSE)</f>
        <v>150109</v>
      </c>
      <c r="Q326" s="60">
        <v>121245</v>
      </c>
      <c r="R326" s="2">
        <v>7000</v>
      </c>
      <c r="S326" s="60"/>
    </row>
    <row r="327" spans="1:19" x14ac:dyDescent="0.2">
      <c r="A327" s="1">
        <v>50000249</v>
      </c>
      <c r="B327" s="1">
        <v>2452373</v>
      </c>
      <c r="C327" s="1" t="s">
        <v>42</v>
      </c>
      <c r="D327" s="1">
        <v>31849237</v>
      </c>
      <c r="E327" s="3">
        <v>37350</v>
      </c>
      <c r="F327" s="1" t="s">
        <v>286</v>
      </c>
      <c r="G327" s="1">
        <v>6625828</v>
      </c>
      <c r="H327" s="1">
        <v>0</v>
      </c>
      <c r="I327" s="1">
        <v>0</v>
      </c>
      <c r="K327" s="2">
        <v>7000</v>
      </c>
      <c r="L327" s="2">
        <v>0</v>
      </c>
      <c r="M327" s="2">
        <v>0</v>
      </c>
      <c r="N327" s="2">
        <v>7000</v>
      </c>
      <c r="O327" s="75">
        <f>VLOOKUP(Q327,'CODIGOS RENTISTICOS'!$A$2:F1367,2,FALSE)</f>
        <v>825000000</v>
      </c>
      <c r="P327" s="75">
        <f>VLOOKUP(Q327,'CODIGOS RENTISTICOS'!$A$2:G3534,3,FALSE)</f>
        <v>150109</v>
      </c>
      <c r="Q327" s="60">
        <v>121245</v>
      </c>
      <c r="R327" s="2">
        <v>7000</v>
      </c>
      <c r="S327" s="60"/>
    </row>
    <row r="328" spans="1:19" x14ac:dyDescent="0.2">
      <c r="A328" s="1">
        <v>50000249</v>
      </c>
      <c r="B328" s="1">
        <v>400681</v>
      </c>
      <c r="C328" s="1" t="s">
        <v>295</v>
      </c>
      <c r="D328" s="1">
        <v>13103759</v>
      </c>
      <c r="E328" s="3">
        <v>37350</v>
      </c>
      <c r="F328" s="1" t="s">
        <v>286</v>
      </c>
      <c r="G328" s="1">
        <v>33163</v>
      </c>
      <c r="H328" s="1">
        <v>0</v>
      </c>
      <c r="I328" s="1">
        <v>0</v>
      </c>
      <c r="K328" s="2">
        <v>500000</v>
      </c>
      <c r="L328" s="2">
        <v>0</v>
      </c>
      <c r="M328" s="2">
        <v>0</v>
      </c>
      <c r="N328" s="2">
        <v>500000</v>
      </c>
      <c r="O328" s="75">
        <f>VLOOKUP(Q328,'CODIGOS RENTISTICOS'!$A$2:F1368,2,FALSE)</f>
        <v>11100000</v>
      </c>
      <c r="P328" s="75">
        <f>VLOOKUP(Q328,'CODIGOS RENTISTICOS'!$A$2:G3535,3,FALSE)</f>
        <v>150101</v>
      </c>
      <c r="Q328" s="60">
        <v>121275</v>
      </c>
      <c r="R328" s="2">
        <v>500000</v>
      </c>
      <c r="S328" s="60"/>
    </row>
    <row r="329" spans="1:19" x14ac:dyDescent="0.2">
      <c r="A329" s="1">
        <v>50000249</v>
      </c>
      <c r="B329" s="1">
        <v>400682</v>
      </c>
      <c r="C329" s="1" t="s">
        <v>295</v>
      </c>
      <c r="D329" s="1">
        <v>13103759</v>
      </c>
      <c r="E329" s="3">
        <v>37350</v>
      </c>
      <c r="F329" s="1" t="s">
        <v>286</v>
      </c>
      <c r="G329" s="1">
        <v>33163</v>
      </c>
      <c r="H329" s="1">
        <v>0</v>
      </c>
      <c r="I329" s="1">
        <v>0</v>
      </c>
      <c r="K329" s="2">
        <v>500000</v>
      </c>
      <c r="L329" s="2">
        <v>0</v>
      </c>
      <c r="M329" s="2">
        <v>0</v>
      </c>
      <c r="N329" s="2">
        <v>500000</v>
      </c>
      <c r="O329" s="75">
        <f>VLOOKUP(Q329,'CODIGOS RENTISTICOS'!$A$2:F1369,2,FALSE)</f>
        <v>11100000</v>
      </c>
      <c r="P329" s="75">
        <f>VLOOKUP(Q329,'CODIGOS RENTISTICOS'!$A$2:G3536,3,FALSE)</f>
        <v>150101</v>
      </c>
      <c r="Q329" s="60">
        <v>121275</v>
      </c>
      <c r="R329" s="2">
        <v>500000</v>
      </c>
      <c r="S329" s="60"/>
    </row>
    <row r="330" spans="1:19" x14ac:dyDescent="0.2">
      <c r="A330" s="1">
        <v>50000249</v>
      </c>
      <c r="B330" s="1">
        <v>400730</v>
      </c>
      <c r="C330" s="1" t="s">
        <v>295</v>
      </c>
      <c r="D330" s="1">
        <v>13104321</v>
      </c>
      <c r="E330" s="3">
        <v>37350</v>
      </c>
      <c r="F330" s="1" t="s">
        <v>286</v>
      </c>
      <c r="G330" s="1">
        <v>2428350</v>
      </c>
      <c r="H330" s="1">
        <v>0</v>
      </c>
      <c r="I330" s="1">
        <v>0</v>
      </c>
      <c r="K330" s="2">
        <v>100000</v>
      </c>
      <c r="L330" s="2">
        <v>0</v>
      </c>
      <c r="M330" s="2">
        <v>0</v>
      </c>
      <c r="N330" s="2">
        <v>100000</v>
      </c>
      <c r="O330" s="75">
        <f>VLOOKUP(Q330,'CODIGOS RENTISTICOS'!$A$2:F1370,2,FALSE)</f>
        <v>11100000</v>
      </c>
      <c r="P330" s="75">
        <f>VLOOKUP(Q330,'CODIGOS RENTISTICOS'!$A$2:G3537,3,FALSE)</f>
        <v>150101</v>
      </c>
      <c r="Q330" s="60">
        <v>121275</v>
      </c>
      <c r="R330" s="2">
        <v>100000</v>
      </c>
      <c r="S330" s="60"/>
    </row>
    <row r="331" spans="1:19" x14ac:dyDescent="0.2">
      <c r="A331" s="1">
        <v>50000249</v>
      </c>
      <c r="B331" s="1">
        <v>1202557</v>
      </c>
      <c r="C331" s="1" t="s">
        <v>295</v>
      </c>
      <c r="D331" s="1">
        <v>16491035</v>
      </c>
      <c r="E331" s="3">
        <v>37350</v>
      </c>
      <c r="F331" s="1" t="s">
        <v>286</v>
      </c>
      <c r="G331" s="1">
        <v>2418139</v>
      </c>
      <c r="H331" s="1">
        <v>0</v>
      </c>
      <c r="I331" s="1">
        <v>0</v>
      </c>
      <c r="K331" s="2">
        <v>50000</v>
      </c>
      <c r="L331" s="2">
        <v>0</v>
      </c>
      <c r="M331" s="2">
        <v>0</v>
      </c>
      <c r="N331" s="2">
        <v>50000</v>
      </c>
      <c r="O331" s="75">
        <f>VLOOKUP(Q331,'CODIGOS RENTISTICOS'!$A$2:F1371,2,FALSE)</f>
        <v>11100000</v>
      </c>
      <c r="P331" s="75">
        <f>VLOOKUP(Q331,'CODIGOS RENTISTICOS'!$A$2:G3538,3,FALSE)</f>
        <v>150101</v>
      </c>
      <c r="Q331" s="60">
        <v>121275</v>
      </c>
      <c r="R331" s="2">
        <v>50000</v>
      </c>
      <c r="S331" s="60"/>
    </row>
    <row r="332" spans="1:19" x14ac:dyDescent="0.2">
      <c r="A332" s="1">
        <v>50000249</v>
      </c>
      <c r="B332" s="1">
        <v>1202652</v>
      </c>
      <c r="C332" s="1" t="s">
        <v>295</v>
      </c>
      <c r="D332" s="1">
        <v>16995030</v>
      </c>
      <c r="E332" s="3">
        <v>37350</v>
      </c>
      <c r="F332" s="1" t="s">
        <v>286</v>
      </c>
      <c r="G332" s="1">
        <v>2430314</v>
      </c>
      <c r="H332" s="1">
        <v>0</v>
      </c>
      <c r="I332" s="1">
        <v>0</v>
      </c>
      <c r="K332" s="2">
        <v>150000</v>
      </c>
      <c r="L332" s="2">
        <v>0</v>
      </c>
      <c r="M332" s="2">
        <v>0</v>
      </c>
      <c r="N332" s="2">
        <v>150000</v>
      </c>
      <c r="O332" s="75">
        <f>VLOOKUP(Q332,'CODIGOS RENTISTICOS'!$A$2:F1372,2,FALSE)</f>
        <v>11100000</v>
      </c>
      <c r="P332" s="75">
        <f>VLOOKUP(Q332,'CODIGOS RENTISTICOS'!$A$2:G3539,3,FALSE)</f>
        <v>150101</v>
      </c>
      <c r="Q332" s="60">
        <v>121275</v>
      </c>
      <c r="R332" s="2">
        <v>150000</v>
      </c>
      <c r="S332" s="60"/>
    </row>
    <row r="333" spans="1:19" x14ac:dyDescent="0.2">
      <c r="A333" s="1">
        <v>50000249</v>
      </c>
      <c r="B333" s="1">
        <v>1202656</v>
      </c>
      <c r="C333" s="1" t="s">
        <v>295</v>
      </c>
      <c r="D333" s="1">
        <v>16495564</v>
      </c>
      <c r="E333" s="3">
        <v>37350</v>
      </c>
      <c r="F333" s="1" t="s">
        <v>286</v>
      </c>
      <c r="G333" s="1">
        <v>4751286</v>
      </c>
      <c r="H333" s="1">
        <v>0</v>
      </c>
      <c r="I333" s="1">
        <v>0</v>
      </c>
      <c r="K333" s="2">
        <v>50000</v>
      </c>
      <c r="L333" s="2">
        <v>0</v>
      </c>
      <c r="M333" s="2">
        <v>0</v>
      </c>
      <c r="N333" s="2">
        <v>50000</v>
      </c>
      <c r="O333" s="75">
        <f>VLOOKUP(Q333,'CODIGOS RENTISTICOS'!$A$2:F1373,2,FALSE)</f>
        <v>11100000</v>
      </c>
      <c r="P333" s="75">
        <f>VLOOKUP(Q333,'CODIGOS RENTISTICOS'!$A$2:G3540,3,FALSE)</f>
        <v>150101</v>
      </c>
      <c r="Q333" s="60">
        <v>121275</v>
      </c>
      <c r="R333" s="2">
        <v>50000</v>
      </c>
      <c r="S333" s="60"/>
    </row>
    <row r="334" spans="1:19" x14ac:dyDescent="0.2">
      <c r="A334" s="1">
        <v>50000249</v>
      </c>
      <c r="B334" s="1">
        <v>909701</v>
      </c>
      <c r="C334" s="1" t="s">
        <v>42</v>
      </c>
      <c r="D334" s="1">
        <v>16507096</v>
      </c>
      <c r="E334" s="3">
        <v>37350</v>
      </c>
      <c r="F334" s="1" t="s">
        <v>286</v>
      </c>
      <c r="G334" s="1">
        <v>4329123</v>
      </c>
      <c r="H334" s="1">
        <v>0</v>
      </c>
      <c r="I334" s="1">
        <v>0</v>
      </c>
      <c r="K334" s="2">
        <v>7000</v>
      </c>
      <c r="L334" s="2">
        <v>0</v>
      </c>
      <c r="M334" s="2">
        <v>0</v>
      </c>
      <c r="N334" s="2">
        <v>7000</v>
      </c>
      <c r="O334" s="75">
        <f>VLOOKUP(Q334,'CODIGOS RENTISTICOS'!$A$2:F1374,2,FALSE)</f>
        <v>825000000</v>
      </c>
      <c r="P334" s="75">
        <f>VLOOKUP(Q334,'CODIGOS RENTISTICOS'!$A$2:G3541,3,FALSE)</f>
        <v>150109</v>
      </c>
      <c r="Q334" s="60">
        <v>121245</v>
      </c>
      <c r="R334" s="2">
        <v>7000</v>
      </c>
      <c r="S334" s="60"/>
    </row>
    <row r="335" spans="1:19" x14ac:dyDescent="0.2">
      <c r="A335" s="1">
        <v>50000249</v>
      </c>
      <c r="B335" s="1">
        <v>909785</v>
      </c>
      <c r="C335" s="1" t="s">
        <v>42</v>
      </c>
      <c r="D335" s="1">
        <v>16474499</v>
      </c>
      <c r="E335" s="3">
        <v>37350</v>
      </c>
      <c r="F335" s="1" t="s">
        <v>286</v>
      </c>
      <c r="G335" s="1">
        <v>6643584</v>
      </c>
      <c r="H335" s="1">
        <v>0</v>
      </c>
      <c r="I335" s="1">
        <v>0</v>
      </c>
      <c r="K335" s="2">
        <v>7000</v>
      </c>
      <c r="L335" s="2">
        <v>0</v>
      </c>
      <c r="M335" s="2">
        <v>0</v>
      </c>
      <c r="N335" s="2">
        <v>7000</v>
      </c>
      <c r="O335" s="75">
        <f>VLOOKUP(Q335,'CODIGOS RENTISTICOS'!$A$2:F1375,2,FALSE)</f>
        <v>825000000</v>
      </c>
      <c r="P335" s="75">
        <f>VLOOKUP(Q335,'CODIGOS RENTISTICOS'!$A$2:G3542,3,FALSE)</f>
        <v>150109</v>
      </c>
      <c r="Q335" s="60">
        <v>121245</v>
      </c>
      <c r="R335" s="2">
        <v>7000</v>
      </c>
      <c r="S335" s="60"/>
    </row>
    <row r="336" spans="1:19" x14ac:dyDescent="0.2">
      <c r="A336" s="1">
        <v>50000249</v>
      </c>
      <c r="B336" s="1">
        <v>765048</v>
      </c>
      <c r="C336" s="1" t="s">
        <v>116</v>
      </c>
      <c r="D336" s="1">
        <v>8913800034</v>
      </c>
      <c r="E336" s="3">
        <v>37350</v>
      </c>
      <c r="F336" s="1" t="s">
        <v>286</v>
      </c>
      <c r="G336" s="1">
        <v>2705800</v>
      </c>
      <c r="H336" s="1">
        <v>0</v>
      </c>
      <c r="I336" s="1">
        <v>0</v>
      </c>
      <c r="K336" s="2">
        <v>119000</v>
      </c>
      <c r="L336" s="2">
        <v>0</v>
      </c>
      <c r="M336" s="2">
        <v>0</v>
      </c>
      <c r="N336" s="2">
        <v>119000</v>
      </c>
      <c r="O336" s="75">
        <f>VLOOKUP(Q336,'CODIGOS RENTISTICOS'!$A$2:F1376,2,FALSE)</f>
        <v>825000000</v>
      </c>
      <c r="P336" s="75">
        <f>VLOOKUP(Q336,'CODIGOS RENTISTICOS'!$A$2:G3543,3,FALSE)</f>
        <v>150109</v>
      </c>
      <c r="Q336" s="60">
        <v>121245</v>
      </c>
      <c r="R336" s="2">
        <v>119000</v>
      </c>
      <c r="S336" s="60"/>
    </row>
    <row r="337" spans="1:19" x14ac:dyDescent="0.2">
      <c r="A337" s="1">
        <v>50000249</v>
      </c>
      <c r="B337" s="1">
        <v>888337</v>
      </c>
      <c r="C337" s="1" t="s">
        <v>16</v>
      </c>
      <c r="D337" s="1">
        <v>94229669</v>
      </c>
      <c r="E337" s="3">
        <v>37350</v>
      </c>
      <c r="F337" s="1" t="s">
        <v>286</v>
      </c>
      <c r="G337" s="1">
        <v>2265564</v>
      </c>
      <c r="H337" s="1">
        <v>0</v>
      </c>
      <c r="I337" s="1">
        <v>0</v>
      </c>
      <c r="K337" s="2">
        <v>7000</v>
      </c>
      <c r="L337" s="2">
        <v>0</v>
      </c>
      <c r="M337" s="2">
        <v>0</v>
      </c>
      <c r="N337" s="2">
        <v>7000</v>
      </c>
      <c r="O337" s="75">
        <f>VLOOKUP(Q337,'CODIGOS RENTISTICOS'!$A$2:F1377,2,FALSE)</f>
        <v>825000000</v>
      </c>
      <c r="P337" s="75">
        <f>VLOOKUP(Q337,'CODIGOS RENTISTICOS'!$A$2:G3544,3,FALSE)</f>
        <v>150109</v>
      </c>
      <c r="Q337" s="60">
        <v>5041</v>
      </c>
      <c r="R337" s="2">
        <v>7000</v>
      </c>
      <c r="S337" s="60"/>
    </row>
    <row r="338" spans="1:19" x14ac:dyDescent="0.2">
      <c r="A338" s="1">
        <v>50000249</v>
      </c>
      <c r="B338" s="1">
        <v>888341</v>
      </c>
      <c r="C338" s="1" t="s">
        <v>16</v>
      </c>
      <c r="D338" s="1">
        <v>94356970</v>
      </c>
      <c r="E338" s="3">
        <v>37350</v>
      </c>
      <c r="F338" s="1" t="s">
        <v>286</v>
      </c>
      <c r="G338" s="1">
        <v>2000149</v>
      </c>
      <c r="H338" s="1">
        <v>0</v>
      </c>
      <c r="I338" s="1">
        <v>0</v>
      </c>
      <c r="K338" s="2">
        <v>5000</v>
      </c>
      <c r="L338" s="2">
        <v>0</v>
      </c>
      <c r="M338" s="2">
        <v>0</v>
      </c>
      <c r="N338" s="2">
        <v>5000</v>
      </c>
      <c r="O338" s="75">
        <f>VLOOKUP(Q338,'CODIGOS RENTISTICOS'!$A$2:F1378,2,FALSE)</f>
        <v>825000000</v>
      </c>
      <c r="P338" s="75">
        <f>VLOOKUP(Q338,'CODIGOS RENTISTICOS'!$A$2:G3545,3,FALSE)</f>
        <v>150109</v>
      </c>
      <c r="Q338" s="60">
        <v>5041</v>
      </c>
      <c r="R338" s="2">
        <v>5000</v>
      </c>
      <c r="S338" s="60"/>
    </row>
    <row r="339" spans="1:19" x14ac:dyDescent="0.2">
      <c r="A339" s="1">
        <v>50000249</v>
      </c>
      <c r="B339" s="1">
        <v>569972</v>
      </c>
      <c r="C339" s="1" t="s">
        <v>420</v>
      </c>
      <c r="D339" s="1">
        <v>8001875916</v>
      </c>
      <c r="E339" s="3">
        <v>37350</v>
      </c>
      <c r="F339" s="1" t="s">
        <v>286</v>
      </c>
      <c r="G339" s="1">
        <v>4358360</v>
      </c>
      <c r="H339" s="1">
        <v>0</v>
      </c>
      <c r="I339" s="1">
        <v>1</v>
      </c>
      <c r="K339" s="2">
        <v>0</v>
      </c>
      <c r="L339" s="2">
        <v>0</v>
      </c>
      <c r="M339" s="2">
        <v>119344</v>
      </c>
      <c r="N339" s="2">
        <v>119344</v>
      </c>
      <c r="O339" s="75">
        <f>VLOOKUP(Q339,'CODIGOS RENTISTICOS'!$A$2:F1379,2,FALSE)</f>
        <v>13700000</v>
      </c>
      <c r="P339" s="75">
        <f>VLOOKUP(Q339,'CODIGOS RENTISTICOS'!$A$2:G3546,3,FALSE)</f>
        <v>290101</v>
      </c>
      <c r="Q339" s="60">
        <v>121250</v>
      </c>
      <c r="R339" s="2">
        <v>119344</v>
      </c>
      <c r="S339" s="60"/>
    </row>
    <row r="340" spans="1:19" x14ac:dyDescent="0.2">
      <c r="A340" s="1">
        <v>50000249</v>
      </c>
      <c r="B340" s="1">
        <v>1370061</v>
      </c>
      <c r="C340" s="1" t="s">
        <v>297</v>
      </c>
      <c r="D340" s="1">
        <v>8901170304</v>
      </c>
      <c r="E340" s="3">
        <v>37350</v>
      </c>
      <c r="F340" s="1" t="s">
        <v>286</v>
      </c>
      <c r="G340" s="1">
        <v>1370061</v>
      </c>
      <c r="H340" s="1">
        <v>0</v>
      </c>
      <c r="I340" s="1">
        <v>0</v>
      </c>
      <c r="K340" s="2">
        <v>1000000</v>
      </c>
      <c r="L340" s="2">
        <v>0</v>
      </c>
      <c r="M340" s="2">
        <v>0</v>
      </c>
      <c r="N340" s="2">
        <v>1000000</v>
      </c>
      <c r="O340" s="75">
        <f>VLOOKUP(Q340,'CODIGOS RENTISTICOS'!$A$2:F1380,2,FALSE)</f>
        <v>10900000</v>
      </c>
      <c r="P340" s="75">
        <f>VLOOKUP(Q340,'CODIGOS RENTISTICOS'!$A$2:G3547,3,FALSE)</f>
        <v>170101</v>
      </c>
      <c r="Q340" s="60">
        <v>121255</v>
      </c>
      <c r="R340" s="2">
        <v>1000000</v>
      </c>
      <c r="S340" s="60"/>
    </row>
    <row r="341" spans="1:19" x14ac:dyDescent="0.2">
      <c r="A341" s="1">
        <v>50000249</v>
      </c>
      <c r="B341" s="1">
        <v>699595</v>
      </c>
      <c r="C341" s="1" t="s">
        <v>285</v>
      </c>
      <c r="D341" s="1">
        <v>5892715</v>
      </c>
      <c r="E341" s="3">
        <v>37350</v>
      </c>
      <c r="F341" s="1" t="s">
        <v>286</v>
      </c>
      <c r="G341" s="1">
        <v>2055994</v>
      </c>
      <c r="H341" s="1">
        <v>0</v>
      </c>
      <c r="I341" s="1">
        <v>0</v>
      </c>
      <c r="K341" s="2">
        <v>7000</v>
      </c>
      <c r="L341" s="2">
        <v>0</v>
      </c>
      <c r="M341" s="2">
        <v>0</v>
      </c>
      <c r="N341" s="2">
        <v>7000</v>
      </c>
      <c r="O341" s="75">
        <f>VLOOKUP(Q341,'CODIGOS RENTISTICOS'!$A$2:F1381,2,FALSE)</f>
        <v>825000000</v>
      </c>
      <c r="P341" s="75">
        <f>VLOOKUP(Q341,'CODIGOS RENTISTICOS'!$A$2:G3548,3,FALSE)</f>
        <v>150109</v>
      </c>
      <c r="Q341" s="60">
        <v>121245</v>
      </c>
      <c r="R341" s="2">
        <v>7000</v>
      </c>
      <c r="S341" s="60"/>
    </row>
    <row r="342" spans="1:19" x14ac:dyDescent="0.2">
      <c r="A342" s="1">
        <v>50000249</v>
      </c>
      <c r="B342" s="1">
        <v>1292201</v>
      </c>
      <c r="C342" s="1" t="s">
        <v>285</v>
      </c>
      <c r="D342" s="1">
        <v>79388793</v>
      </c>
      <c r="E342" s="3">
        <v>37351</v>
      </c>
      <c r="F342" s="1" t="s">
        <v>286</v>
      </c>
      <c r="G342" s="1">
        <v>2873206</v>
      </c>
      <c r="H342" s="1">
        <v>0</v>
      </c>
      <c r="I342" s="1">
        <v>0</v>
      </c>
      <c r="K342" s="2">
        <v>5000</v>
      </c>
      <c r="L342" s="2">
        <v>0</v>
      </c>
      <c r="M342" s="2">
        <v>0</v>
      </c>
      <c r="N342" s="2">
        <v>5000</v>
      </c>
      <c r="O342" s="75">
        <f>VLOOKUP(Q342,'CODIGOS RENTISTICOS'!$A$2:F1382,2,FALSE)</f>
        <v>825000000</v>
      </c>
      <c r="P342" s="75">
        <f>VLOOKUP(Q342,'CODIGOS RENTISTICOS'!$A$2:G3549,3,FALSE)</f>
        <v>150109</v>
      </c>
      <c r="Q342" s="60">
        <v>121245</v>
      </c>
      <c r="R342" s="2">
        <v>5000</v>
      </c>
      <c r="S342" s="60"/>
    </row>
    <row r="343" spans="1:19" x14ac:dyDescent="0.2">
      <c r="A343" s="1">
        <v>50000249</v>
      </c>
      <c r="B343" s="1">
        <v>526438</v>
      </c>
      <c r="C343" s="1" t="s">
        <v>285</v>
      </c>
      <c r="D343" s="1">
        <v>8605007431</v>
      </c>
      <c r="E343" s="3">
        <v>37351</v>
      </c>
      <c r="F343" s="1" t="s">
        <v>286</v>
      </c>
      <c r="G343" s="1">
        <v>2145961</v>
      </c>
      <c r="H343" s="1">
        <v>0</v>
      </c>
      <c r="I343" s="1">
        <v>0</v>
      </c>
      <c r="K343" s="2">
        <v>42000</v>
      </c>
      <c r="L343" s="2">
        <v>0</v>
      </c>
      <c r="M343" s="2">
        <v>0</v>
      </c>
      <c r="N343" s="2">
        <v>42000</v>
      </c>
      <c r="O343" s="75">
        <f>VLOOKUP(Q343,'CODIGOS RENTISTICOS'!$A$2:F1383,2,FALSE)</f>
        <v>825000000</v>
      </c>
      <c r="P343" s="75">
        <f>VLOOKUP(Q343,'CODIGOS RENTISTICOS'!$A$2:G3550,3,FALSE)</f>
        <v>150109</v>
      </c>
      <c r="Q343" s="60">
        <v>121245</v>
      </c>
      <c r="R343" s="2">
        <v>42000</v>
      </c>
      <c r="S343" s="60"/>
    </row>
    <row r="344" spans="1:19" x14ac:dyDescent="0.2">
      <c r="A344" s="1">
        <v>50000249</v>
      </c>
      <c r="B344" s="1">
        <v>1192820</v>
      </c>
      <c r="C344" s="1" t="s">
        <v>285</v>
      </c>
      <c r="D344" s="1">
        <v>8002485410</v>
      </c>
      <c r="E344" s="3">
        <v>37351</v>
      </c>
      <c r="F344" s="1" t="s">
        <v>286</v>
      </c>
      <c r="G344" s="1">
        <v>3457490</v>
      </c>
      <c r="H344" s="1">
        <v>0</v>
      </c>
      <c r="I344" s="1">
        <v>0</v>
      </c>
      <c r="K344" s="2">
        <v>10000</v>
      </c>
      <c r="L344" s="2">
        <v>0</v>
      </c>
      <c r="M344" s="2">
        <v>0</v>
      </c>
      <c r="N344" s="2">
        <v>10000</v>
      </c>
      <c r="O344" s="75">
        <f>VLOOKUP(Q344,'CODIGOS RENTISTICOS'!$A$2:F1384,2,FALSE)</f>
        <v>825000000</v>
      </c>
      <c r="P344" s="75">
        <f>VLOOKUP(Q344,'CODIGOS RENTISTICOS'!$A$2:G3551,3,FALSE)</f>
        <v>150109</v>
      </c>
      <c r="Q344" s="60">
        <v>121245</v>
      </c>
      <c r="R344" s="2">
        <v>10000</v>
      </c>
      <c r="S344" s="60"/>
    </row>
    <row r="345" spans="1:19" x14ac:dyDescent="0.2">
      <c r="A345" s="1">
        <v>50000249</v>
      </c>
      <c r="B345" s="1">
        <v>1192821</v>
      </c>
      <c r="C345" s="1" t="s">
        <v>285</v>
      </c>
      <c r="D345" s="1">
        <v>8002485410</v>
      </c>
      <c r="E345" s="3">
        <v>37351</v>
      </c>
      <c r="F345" s="1" t="s">
        <v>286</v>
      </c>
      <c r="G345" s="1">
        <v>3457490</v>
      </c>
      <c r="H345" s="1">
        <v>0</v>
      </c>
      <c r="I345" s="1">
        <v>0</v>
      </c>
      <c r="K345" s="2">
        <v>26000</v>
      </c>
      <c r="L345" s="2">
        <v>0</v>
      </c>
      <c r="M345" s="2">
        <v>0</v>
      </c>
      <c r="N345" s="2">
        <v>26000</v>
      </c>
      <c r="O345" s="75">
        <f>VLOOKUP(Q345,'CODIGOS RENTISTICOS'!$A$2:F1385,2,FALSE)</f>
        <v>825000000</v>
      </c>
      <c r="P345" s="75">
        <f>VLOOKUP(Q345,'CODIGOS RENTISTICOS'!$A$2:G3552,3,FALSE)</f>
        <v>150109</v>
      </c>
      <c r="Q345" s="60">
        <v>121245</v>
      </c>
      <c r="R345" s="2">
        <v>26000</v>
      </c>
      <c r="S345" s="60"/>
    </row>
    <row r="346" spans="1:19" x14ac:dyDescent="0.2">
      <c r="A346" s="1">
        <v>50000249</v>
      </c>
      <c r="B346" s="1">
        <v>907098</v>
      </c>
      <c r="C346" s="1" t="s">
        <v>285</v>
      </c>
      <c r="D346" s="1">
        <v>8300098538</v>
      </c>
      <c r="E346" s="3">
        <v>37351</v>
      </c>
      <c r="F346" s="1" t="s">
        <v>286</v>
      </c>
      <c r="G346" s="1">
        <v>2633306</v>
      </c>
      <c r="H346" s="1">
        <v>0</v>
      </c>
      <c r="I346" s="1">
        <v>0</v>
      </c>
      <c r="K346" s="2">
        <v>413000</v>
      </c>
      <c r="L346" s="2">
        <v>0</v>
      </c>
      <c r="M346" s="2">
        <v>0</v>
      </c>
      <c r="N346" s="2">
        <v>413000</v>
      </c>
      <c r="O346" s="75">
        <f>VLOOKUP(Q346,'CODIGOS RENTISTICOS'!$A$2:F1386,2,FALSE)</f>
        <v>825000000</v>
      </c>
      <c r="P346" s="75">
        <f>VLOOKUP(Q346,'CODIGOS RENTISTICOS'!$A$2:G3553,3,FALSE)</f>
        <v>150109</v>
      </c>
      <c r="Q346" s="60">
        <v>5041</v>
      </c>
      <c r="R346" s="2">
        <v>413000</v>
      </c>
      <c r="S346" s="60"/>
    </row>
    <row r="347" spans="1:19" x14ac:dyDescent="0.2">
      <c r="A347" s="1">
        <v>50000249</v>
      </c>
      <c r="B347" s="1">
        <v>907109</v>
      </c>
      <c r="C347" s="1" t="s">
        <v>285</v>
      </c>
      <c r="D347" s="1">
        <v>8300619432</v>
      </c>
      <c r="E347" s="3">
        <v>37351</v>
      </c>
      <c r="F347" s="1" t="s">
        <v>286</v>
      </c>
      <c r="G347" s="1">
        <v>6200180</v>
      </c>
      <c r="H347" s="1">
        <v>0</v>
      </c>
      <c r="I347" s="1">
        <v>0</v>
      </c>
      <c r="K347" s="2">
        <v>1800</v>
      </c>
      <c r="L347" s="2">
        <v>0</v>
      </c>
      <c r="M347" s="2">
        <v>0</v>
      </c>
      <c r="N347" s="2">
        <v>1800</v>
      </c>
      <c r="O347" s="75">
        <f>VLOOKUP(Q347,'CODIGOS RENTISTICOS'!$A$2:F1387,2,FALSE)</f>
        <v>96200000</v>
      </c>
      <c r="P347" s="75">
        <f>VLOOKUP(Q347,'CODIGOS RENTISTICOS'!$A$2:G3554,3,FALSE)</f>
        <v>350101</v>
      </c>
      <c r="Q347" s="60">
        <v>121230</v>
      </c>
      <c r="R347" s="2">
        <v>1800</v>
      </c>
      <c r="S347" s="60"/>
    </row>
    <row r="348" spans="1:19" x14ac:dyDescent="0.2">
      <c r="A348" s="1">
        <v>50000249</v>
      </c>
      <c r="B348" s="1">
        <v>1195441</v>
      </c>
      <c r="C348" s="1" t="s">
        <v>285</v>
      </c>
      <c r="D348" s="1">
        <v>19313943</v>
      </c>
      <c r="E348" s="3">
        <v>37351</v>
      </c>
      <c r="F348" s="1" t="s">
        <v>286</v>
      </c>
      <c r="G348" s="1">
        <v>31000830</v>
      </c>
      <c r="H348" s="1">
        <v>0</v>
      </c>
      <c r="I348" s="1">
        <v>0</v>
      </c>
      <c r="K348" s="2">
        <v>154500</v>
      </c>
      <c r="L348" s="2">
        <v>0</v>
      </c>
      <c r="M348" s="2">
        <v>0</v>
      </c>
      <c r="N348" s="2">
        <v>154500</v>
      </c>
      <c r="O348" s="75">
        <f>VLOOKUP(Q348,'CODIGOS RENTISTICOS'!$A$2:F1388,2,FALSE)</f>
        <v>96200000</v>
      </c>
      <c r="P348" s="75">
        <f>VLOOKUP(Q348,'CODIGOS RENTISTICOS'!$A$2:G3555,3,FALSE)</f>
        <v>350101</v>
      </c>
      <c r="Q348" s="60">
        <v>121230</v>
      </c>
      <c r="R348" s="2">
        <v>154500</v>
      </c>
      <c r="S348" s="60"/>
    </row>
    <row r="349" spans="1:19" x14ac:dyDescent="0.2">
      <c r="A349" s="1">
        <v>50000249</v>
      </c>
      <c r="B349" s="1">
        <v>706084</v>
      </c>
      <c r="C349" s="1" t="s">
        <v>285</v>
      </c>
      <c r="D349" s="1">
        <v>79804055</v>
      </c>
      <c r="E349" s="3">
        <v>37351</v>
      </c>
      <c r="F349" s="1" t="s">
        <v>286</v>
      </c>
      <c r="G349" s="1">
        <v>7711599</v>
      </c>
      <c r="H349" s="1">
        <v>0</v>
      </c>
      <c r="I349" s="1">
        <v>0</v>
      </c>
      <c r="K349" s="2">
        <v>7000</v>
      </c>
      <c r="L349" s="2">
        <v>0</v>
      </c>
      <c r="M349" s="2">
        <v>0</v>
      </c>
      <c r="N349" s="2">
        <v>7000</v>
      </c>
      <c r="O349" s="75">
        <f>VLOOKUP(Q349,'CODIGOS RENTISTICOS'!$A$2:F1389,2,FALSE)</f>
        <v>910300000</v>
      </c>
      <c r="P349" s="75">
        <f>VLOOKUP(Q349,'CODIGOS RENTISTICOS'!$A$2:G3556,3,FALSE)</f>
        <v>130113</v>
      </c>
      <c r="Q349" s="60">
        <v>121205</v>
      </c>
      <c r="R349" s="2">
        <v>7000</v>
      </c>
      <c r="S349" s="60"/>
    </row>
    <row r="350" spans="1:19" x14ac:dyDescent="0.2">
      <c r="A350" s="1">
        <v>50000249</v>
      </c>
      <c r="B350" s="1">
        <v>876333</v>
      </c>
      <c r="C350" s="1" t="s">
        <v>285</v>
      </c>
      <c r="D350" s="1">
        <v>80057297</v>
      </c>
      <c r="E350" s="3">
        <v>37351</v>
      </c>
      <c r="F350" s="1" t="s">
        <v>286</v>
      </c>
      <c r="G350" s="1">
        <v>2955966</v>
      </c>
      <c r="H350" s="1">
        <v>0</v>
      </c>
      <c r="I350" s="1">
        <v>0</v>
      </c>
      <c r="K350" s="2">
        <v>7500</v>
      </c>
      <c r="L350" s="2">
        <v>0</v>
      </c>
      <c r="M350" s="2">
        <v>0</v>
      </c>
      <c r="N350" s="2">
        <v>7500</v>
      </c>
      <c r="O350" s="75">
        <f>VLOOKUP(Q350,'CODIGOS RENTISTICOS'!$A$2:F1390,2,FALSE)</f>
        <v>825000000</v>
      </c>
      <c r="P350" s="75">
        <f>VLOOKUP(Q350,'CODIGOS RENTISTICOS'!$A$2:G3557,3,FALSE)</f>
        <v>150109</v>
      </c>
      <c r="Q350" s="60">
        <v>121245</v>
      </c>
      <c r="R350" s="2">
        <v>7500</v>
      </c>
      <c r="S350" s="60"/>
    </row>
    <row r="351" spans="1:19" x14ac:dyDescent="0.2">
      <c r="A351" s="1">
        <v>50000249</v>
      </c>
      <c r="B351" s="1">
        <v>876334</v>
      </c>
      <c r="C351" s="1" t="s">
        <v>285</v>
      </c>
      <c r="D351" s="1">
        <v>79611568</v>
      </c>
      <c r="E351" s="3">
        <v>37351</v>
      </c>
      <c r="F351" s="1" t="s">
        <v>286</v>
      </c>
      <c r="G351" s="1">
        <v>6922377</v>
      </c>
      <c r="H351" s="1">
        <v>0</v>
      </c>
      <c r="I351" s="1">
        <v>0</v>
      </c>
      <c r="K351" s="2">
        <v>7500</v>
      </c>
      <c r="L351" s="2">
        <v>0</v>
      </c>
      <c r="M351" s="2">
        <v>0</v>
      </c>
      <c r="N351" s="2">
        <v>7500</v>
      </c>
      <c r="O351" s="75">
        <f>VLOOKUP(Q351,'CODIGOS RENTISTICOS'!$A$2:F1391,2,FALSE)</f>
        <v>825000000</v>
      </c>
      <c r="P351" s="75">
        <f>VLOOKUP(Q351,'CODIGOS RENTISTICOS'!$A$2:G3558,3,FALSE)</f>
        <v>150109</v>
      </c>
      <c r="Q351" s="60">
        <v>121245</v>
      </c>
      <c r="R351" s="2">
        <v>7500</v>
      </c>
      <c r="S351" s="60"/>
    </row>
    <row r="352" spans="1:19" x14ac:dyDescent="0.2">
      <c r="A352" s="1">
        <v>50000249</v>
      </c>
      <c r="B352" s="1">
        <v>876335</v>
      </c>
      <c r="C352" s="1" t="s">
        <v>285</v>
      </c>
      <c r="D352" s="1">
        <v>91423671</v>
      </c>
      <c r="E352" s="3">
        <v>37351</v>
      </c>
      <c r="F352" s="1" t="s">
        <v>286</v>
      </c>
      <c r="G352" s="1">
        <v>6481373</v>
      </c>
      <c r="H352" s="1">
        <v>0</v>
      </c>
      <c r="I352" s="1">
        <v>0</v>
      </c>
      <c r="K352" s="2">
        <v>7000</v>
      </c>
      <c r="L352" s="2">
        <v>0</v>
      </c>
      <c r="M352" s="2">
        <v>0</v>
      </c>
      <c r="N352" s="2">
        <v>7000</v>
      </c>
      <c r="O352" s="75">
        <f>VLOOKUP(Q352,'CODIGOS RENTISTICOS'!$A$2:F1392,2,FALSE)</f>
        <v>910300000</v>
      </c>
      <c r="P352" s="75">
        <f>VLOOKUP(Q352,'CODIGOS RENTISTICOS'!$A$2:G3559,3,FALSE)</f>
        <v>130113</v>
      </c>
      <c r="Q352" s="60">
        <v>121205</v>
      </c>
      <c r="R352" s="2">
        <v>7000</v>
      </c>
      <c r="S352" s="60"/>
    </row>
    <row r="353" spans="1:19" x14ac:dyDescent="0.2">
      <c r="A353" s="1">
        <v>50000249</v>
      </c>
      <c r="B353" s="1">
        <v>1150624</v>
      </c>
      <c r="C353" s="1" t="s">
        <v>285</v>
      </c>
      <c r="D353" s="1">
        <v>79743306</v>
      </c>
      <c r="E353" s="3">
        <v>37351</v>
      </c>
      <c r="F353" s="1" t="s">
        <v>286</v>
      </c>
      <c r="G353" s="1">
        <v>6729805</v>
      </c>
      <c r="H353" s="1">
        <v>0</v>
      </c>
      <c r="I353" s="1">
        <v>0</v>
      </c>
      <c r="K353" s="2">
        <v>7000</v>
      </c>
      <c r="L353" s="2">
        <v>0</v>
      </c>
      <c r="M353" s="2">
        <v>0</v>
      </c>
      <c r="N353" s="2">
        <v>7000</v>
      </c>
      <c r="O353" s="75">
        <f>VLOOKUP(Q353,'CODIGOS RENTISTICOS'!$A$2:F1393,2,FALSE)</f>
        <v>825000000</v>
      </c>
      <c r="P353" s="75">
        <f>VLOOKUP(Q353,'CODIGOS RENTISTICOS'!$A$2:G3560,3,FALSE)</f>
        <v>150109</v>
      </c>
      <c r="Q353" s="60">
        <v>5041</v>
      </c>
      <c r="R353" s="2">
        <v>7000</v>
      </c>
      <c r="S353" s="60"/>
    </row>
    <row r="354" spans="1:19" x14ac:dyDescent="0.2">
      <c r="A354" s="1">
        <v>50000249</v>
      </c>
      <c r="B354" s="1">
        <v>5736196</v>
      </c>
      <c r="C354" s="1" t="s">
        <v>285</v>
      </c>
      <c r="D354" s="1">
        <v>17154719</v>
      </c>
      <c r="E354" s="3">
        <v>37351</v>
      </c>
      <c r="F354" s="1" t="s">
        <v>286</v>
      </c>
      <c r="G354" s="1">
        <v>7144787</v>
      </c>
      <c r="H354" s="1">
        <v>0</v>
      </c>
      <c r="I354" s="1">
        <v>0</v>
      </c>
      <c r="K354" s="2">
        <v>2574</v>
      </c>
      <c r="L354" s="2">
        <v>0</v>
      </c>
      <c r="M354" s="2">
        <v>0</v>
      </c>
      <c r="N354" s="2">
        <v>2574</v>
      </c>
      <c r="O354" s="75">
        <f>VLOOKUP(Q354,'CODIGOS RENTISTICOS'!$A$2:F1394,2,FALSE)</f>
        <v>96400000</v>
      </c>
      <c r="P354" s="75">
        <f>VLOOKUP(Q354,'CODIGOS RENTISTICOS'!$A$2:G3561,3,FALSE)</f>
        <v>370101</v>
      </c>
      <c r="Q354" s="60">
        <v>121280</v>
      </c>
      <c r="R354" s="2">
        <v>2574</v>
      </c>
      <c r="S354" s="60"/>
    </row>
    <row r="355" spans="1:19" x14ac:dyDescent="0.2">
      <c r="A355" s="1">
        <v>50000249</v>
      </c>
      <c r="B355" s="1">
        <v>1161889</v>
      </c>
      <c r="C355" s="1" t="s">
        <v>285</v>
      </c>
      <c r="D355" s="1">
        <v>7694438</v>
      </c>
      <c r="E355" s="3">
        <v>37351</v>
      </c>
      <c r="F355" s="1" t="s">
        <v>286</v>
      </c>
      <c r="G355" s="1">
        <v>5782000</v>
      </c>
      <c r="H355" s="1">
        <v>0</v>
      </c>
      <c r="I355" s="1">
        <v>0</v>
      </c>
      <c r="K355" s="2">
        <v>7000</v>
      </c>
      <c r="L355" s="2">
        <v>0</v>
      </c>
      <c r="M355" s="2">
        <v>0</v>
      </c>
      <c r="N355" s="2">
        <v>7000</v>
      </c>
      <c r="O355" s="75">
        <f>VLOOKUP(Q355,'CODIGOS RENTISTICOS'!$A$2:F1395,2,FALSE)</f>
        <v>825000000</v>
      </c>
      <c r="P355" s="75">
        <f>VLOOKUP(Q355,'CODIGOS RENTISTICOS'!$A$2:G3562,3,FALSE)</f>
        <v>150109</v>
      </c>
      <c r="Q355" s="60">
        <v>121245</v>
      </c>
      <c r="R355" s="2">
        <v>7000</v>
      </c>
      <c r="S355" s="60"/>
    </row>
    <row r="356" spans="1:19" x14ac:dyDescent="0.2">
      <c r="A356" s="1">
        <v>50000249</v>
      </c>
      <c r="B356" s="1">
        <v>1161958</v>
      </c>
      <c r="C356" s="1" t="s">
        <v>285</v>
      </c>
      <c r="D356" s="1">
        <v>111111</v>
      </c>
      <c r="E356" s="3">
        <v>37351</v>
      </c>
      <c r="F356" s="1" t="s">
        <v>286</v>
      </c>
      <c r="G356" s="1">
        <v>3680077</v>
      </c>
      <c r="H356" s="1">
        <v>0</v>
      </c>
      <c r="I356" s="1">
        <v>0</v>
      </c>
      <c r="K356" s="2">
        <v>7000</v>
      </c>
      <c r="L356" s="2">
        <v>0</v>
      </c>
      <c r="M356" s="2">
        <v>0</v>
      </c>
      <c r="N356" s="2">
        <v>7000</v>
      </c>
      <c r="O356" s="75">
        <f>VLOOKUP(Q356,'CODIGOS RENTISTICOS'!$A$2:F1396,2,FALSE)</f>
        <v>825000000</v>
      </c>
      <c r="P356" s="75">
        <f>VLOOKUP(Q356,'CODIGOS RENTISTICOS'!$A$2:G3563,3,FALSE)</f>
        <v>150109</v>
      </c>
      <c r="Q356" s="60">
        <v>121245</v>
      </c>
      <c r="R356" s="2">
        <v>7000</v>
      </c>
      <c r="S356" s="60"/>
    </row>
    <row r="357" spans="1:19" x14ac:dyDescent="0.2">
      <c r="A357" s="1">
        <v>50000249</v>
      </c>
      <c r="B357" s="1">
        <v>1161962</v>
      </c>
      <c r="C357" s="1" t="s">
        <v>285</v>
      </c>
      <c r="D357" s="1">
        <v>8600221391</v>
      </c>
      <c r="E357" s="3">
        <v>37351</v>
      </c>
      <c r="F357" s="1" t="s">
        <v>286</v>
      </c>
      <c r="G357" s="1">
        <v>3680077</v>
      </c>
      <c r="H357" s="1">
        <v>0</v>
      </c>
      <c r="I357" s="1">
        <v>0</v>
      </c>
      <c r="K357" s="2">
        <v>7000</v>
      </c>
      <c r="L357" s="2">
        <v>0</v>
      </c>
      <c r="M357" s="2">
        <v>0</v>
      </c>
      <c r="N357" s="2">
        <v>7000</v>
      </c>
      <c r="O357" s="75">
        <f>VLOOKUP(Q357,'CODIGOS RENTISTICOS'!$A$2:F1397,2,FALSE)</f>
        <v>825000000</v>
      </c>
      <c r="P357" s="75">
        <f>VLOOKUP(Q357,'CODIGOS RENTISTICOS'!$A$2:G3564,3,FALSE)</f>
        <v>150109</v>
      </c>
      <c r="Q357" s="60">
        <v>121245</v>
      </c>
      <c r="R357" s="2">
        <v>7000</v>
      </c>
      <c r="S357" s="60"/>
    </row>
    <row r="358" spans="1:19" x14ac:dyDescent="0.2">
      <c r="A358" s="1">
        <v>50000249</v>
      </c>
      <c r="B358" s="1">
        <v>943332</v>
      </c>
      <c r="C358" s="1" t="s">
        <v>285</v>
      </c>
      <c r="D358" s="1">
        <v>76223605</v>
      </c>
      <c r="E358" s="3">
        <v>37351</v>
      </c>
      <c r="F358" s="1" t="s">
        <v>286</v>
      </c>
      <c r="G358" s="1">
        <v>617614</v>
      </c>
      <c r="H358" s="1">
        <v>0</v>
      </c>
      <c r="I358" s="1">
        <v>0</v>
      </c>
      <c r="K358" s="2">
        <v>7000</v>
      </c>
      <c r="L358" s="2">
        <v>0</v>
      </c>
      <c r="M358" s="2">
        <v>0</v>
      </c>
      <c r="N358" s="2">
        <v>7000</v>
      </c>
      <c r="O358" s="75">
        <f>VLOOKUP(Q358,'CODIGOS RENTISTICOS'!$A$2:F1398,2,FALSE)</f>
        <v>825000000</v>
      </c>
      <c r="P358" s="75">
        <f>VLOOKUP(Q358,'CODIGOS RENTISTICOS'!$A$2:G3565,3,FALSE)</f>
        <v>150109</v>
      </c>
      <c r="Q358" s="60">
        <v>121245</v>
      </c>
      <c r="R358" s="2">
        <v>7000</v>
      </c>
      <c r="S358" s="60"/>
    </row>
    <row r="359" spans="1:19" x14ac:dyDescent="0.2">
      <c r="A359" s="1">
        <v>50000249</v>
      </c>
      <c r="B359" s="1">
        <v>1070808</v>
      </c>
      <c r="C359" s="1" t="s">
        <v>285</v>
      </c>
      <c r="D359" s="1">
        <v>76223605</v>
      </c>
      <c r="E359" s="3">
        <v>37351</v>
      </c>
      <c r="F359" s="1" t="s">
        <v>286</v>
      </c>
      <c r="G359" s="1">
        <v>617614</v>
      </c>
      <c r="H359" s="1">
        <v>0</v>
      </c>
      <c r="I359" s="1">
        <v>0</v>
      </c>
      <c r="K359" s="2">
        <v>7000</v>
      </c>
      <c r="L359" s="2">
        <v>0</v>
      </c>
      <c r="M359" s="2">
        <v>0</v>
      </c>
      <c r="N359" s="2">
        <v>7000</v>
      </c>
      <c r="O359" s="75">
        <f>VLOOKUP(Q359,'CODIGOS RENTISTICOS'!$A$2:F1399,2,FALSE)</f>
        <v>825000000</v>
      </c>
      <c r="P359" s="75">
        <f>VLOOKUP(Q359,'CODIGOS RENTISTICOS'!$A$2:G3566,3,FALSE)</f>
        <v>150109</v>
      </c>
      <c r="Q359" s="60">
        <v>121245</v>
      </c>
      <c r="R359" s="2">
        <v>7000</v>
      </c>
      <c r="S359" s="60"/>
    </row>
    <row r="360" spans="1:19" x14ac:dyDescent="0.2">
      <c r="A360" s="1">
        <v>50000249</v>
      </c>
      <c r="B360" s="1">
        <v>1171815</v>
      </c>
      <c r="C360" s="1" t="s">
        <v>285</v>
      </c>
      <c r="D360" s="1">
        <v>8300605388</v>
      </c>
      <c r="E360" s="3">
        <v>37351</v>
      </c>
      <c r="F360" s="1" t="s">
        <v>286</v>
      </c>
      <c r="G360" s="1">
        <v>6371089</v>
      </c>
      <c r="H360" s="1">
        <v>0</v>
      </c>
      <c r="I360" s="1">
        <v>0</v>
      </c>
      <c r="K360" s="2">
        <v>1430000</v>
      </c>
      <c r="L360" s="2">
        <v>0</v>
      </c>
      <c r="M360" s="2">
        <v>0</v>
      </c>
      <c r="N360" s="2">
        <v>1430000</v>
      </c>
      <c r="O360" s="75">
        <f>VLOOKUP(Q360,'CODIGOS RENTISTICOS'!$A$2:F1400,2,FALSE)</f>
        <v>12400000</v>
      </c>
      <c r="P360" s="75">
        <f>VLOOKUP(Q360,'CODIGOS RENTISTICOS'!$A$2:G3567,3,FALSE)</f>
        <v>270102</v>
      </c>
      <c r="Q360" s="60">
        <v>501103</v>
      </c>
      <c r="R360" s="2">
        <v>1430000</v>
      </c>
      <c r="S360" s="60"/>
    </row>
    <row r="361" spans="1:19" x14ac:dyDescent="0.2">
      <c r="A361" s="1">
        <v>50000249</v>
      </c>
      <c r="B361" s="1">
        <v>956584</v>
      </c>
      <c r="C361" s="1" t="s">
        <v>285</v>
      </c>
      <c r="D361" s="1">
        <v>8604006457</v>
      </c>
      <c r="E361" s="3">
        <v>37351</v>
      </c>
      <c r="F361" s="1" t="s">
        <v>286</v>
      </c>
      <c r="G361" s="1">
        <v>6351400</v>
      </c>
      <c r="H361" s="1">
        <v>0</v>
      </c>
      <c r="I361" s="1">
        <v>0</v>
      </c>
      <c r="K361" s="2">
        <v>21000</v>
      </c>
      <c r="L361" s="2">
        <v>0</v>
      </c>
      <c r="M361" s="2">
        <v>0</v>
      </c>
      <c r="N361" s="2">
        <v>21000</v>
      </c>
      <c r="O361" s="75">
        <f>VLOOKUP(Q361,'CODIGOS RENTISTICOS'!$A$2:F1401,2,FALSE)</f>
        <v>825000000</v>
      </c>
      <c r="P361" s="75">
        <f>VLOOKUP(Q361,'CODIGOS RENTISTICOS'!$A$2:G3568,3,FALSE)</f>
        <v>150109</v>
      </c>
      <c r="Q361" s="60">
        <v>121245</v>
      </c>
      <c r="R361" s="2">
        <v>21000</v>
      </c>
      <c r="S361" s="60"/>
    </row>
    <row r="362" spans="1:19" x14ac:dyDescent="0.2">
      <c r="A362" s="1">
        <v>50000249</v>
      </c>
      <c r="B362" s="1">
        <v>1304880</v>
      </c>
      <c r="C362" s="1" t="s">
        <v>285</v>
      </c>
      <c r="D362" s="1">
        <v>8604006457</v>
      </c>
      <c r="E362" s="3">
        <v>37351</v>
      </c>
      <c r="F362" s="1" t="s">
        <v>286</v>
      </c>
      <c r="G362" s="1">
        <v>6351400</v>
      </c>
      <c r="H362" s="1">
        <v>0</v>
      </c>
      <c r="I362" s="1">
        <v>0</v>
      </c>
      <c r="K362" s="2">
        <v>14000</v>
      </c>
      <c r="L362" s="2">
        <v>0</v>
      </c>
      <c r="M362" s="2">
        <v>0</v>
      </c>
      <c r="N362" s="2">
        <v>14000</v>
      </c>
      <c r="O362" s="75">
        <f>VLOOKUP(Q362,'CODIGOS RENTISTICOS'!$A$2:F1402,2,FALSE)</f>
        <v>825000000</v>
      </c>
      <c r="P362" s="75">
        <f>VLOOKUP(Q362,'CODIGOS RENTISTICOS'!$A$2:G3569,3,FALSE)</f>
        <v>150109</v>
      </c>
      <c r="Q362" s="60">
        <v>121245</v>
      </c>
      <c r="R362" s="2">
        <v>14000</v>
      </c>
      <c r="S362" s="60"/>
    </row>
    <row r="363" spans="1:19" x14ac:dyDescent="0.2">
      <c r="A363" s="1">
        <v>50000249</v>
      </c>
      <c r="B363" s="1">
        <v>1304881</v>
      </c>
      <c r="C363" s="1" t="s">
        <v>285</v>
      </c>
      <c r="D363" s="1">
        <v>8604006457</v>
      </c>
      <c r="E363" s="3">
        <v>37351</v>
      </c>
      <c r="F363" s="1" t="s">
        <v>286</v>
      </c>
      <c r="G363" s="1">
        <v>6351400</v>
      </c>
      <c r="H363" s="1">
        <v>0</v>
      </c>
      <c r="I363" s="1">
        <v>0</v>
      </c>
      <c r="K363" s="2">
        <v>7000</v>
      </c>
      <c r="L363" s="2">
        <v>0</v>
      </c>
      <c r="M363" s="2">
        <v>0</v>
      </c>
      <c r="N363" s="2">
        <v>7000</v>
      </c>
      <c r="O363" s="75">
        <f>VLOOKUP(Q363,'CODIGOS RENTISTICOS'!$A$2:F1403,2,FALSE)</f>
        <v>825000000</v>
      </c>
      <c r="P363" s="75">
        <f>VLOOKUP(Q363,'CODIGOS RENTISTICOS'!$A$2:G3570,3,FALSE)</f>
        <v>150109</v>
      </c>
      <c r="Q363" s="60">
        <v>121245</v>
      </c>
      <c r="R363" s="2">
        <v>7000</v>
      </c>
      <c r="S363" s="60"/>
    </row>
    <row r="364" spans="1:19" x14ac:dyDescent="0.2">
      <c r="A364" s="1">
        <v>50000249</v>
      </c>
      <c r="B364" s="1">
        <v>699597</v>
      </c>
      <c r="C364" s="1" t="s">
        <v>285</v>
      </c>
      <c r="D364" s="1">
        <v>18919253</v>
      </c>
      <c r="E364" s="3">
        <v>37351</v>
      </c>
      <c r="F364" s="1" t="s">
        <v>286</v>
      </c>
      <c r="G364" s="1">
        <v>7691495</v>
      </c>
      <c r="H364" s="1">
        <v>0</v>
      </c>
      <c r="I364" s="1">
        <v>0</v>
      </c>
      <c r="K364" s="2">
        <v>5000</v>
      </c>
      <c r="L364" s="2">
        <v>0</v>
      </c>
      <c r="M364" s="2">
        <v>0</v>
      </c>
      <c r="N364" s="2">
        <v>5000</v>
      </c>
      <c r="O364" s="75">
        <f>VLOOKUP(Q364,'CODIGOS RENTISTICOS'!$A$2:F1404,2,FALSE)</f>
        <v>825000000</v>
      </c>
      <c r="P364" s="75">
        <f>VLOOKUP(Q364,'CODIGOS RENTISTICOS'!$A$2:G3571,3,FALSE)</f>
        <v>150109</v>
      </c>
      <c r="Q364" s="60">
        <v>5041</v>
      </c>
      <c r="R364" s="2">
        <v>5000</v>
      </c>
      <c r="S364" s="60"/>
    </row>
    <row r="365" spans="1:19" x14ac:dyDescent="0.2">
      <c r="A365" s="1">
        <v>50000249</v>
      </c>
      <c r="B365" s="1">
        <v>1155737</v>
      </c>
      <c r="C365" s="1" t="s">
        <v>285</v>
      </c>
      <c r="D365" s="1">
        <v>8300306252</v>
      </c>
      <c r="E365" s="3">
        <v>37351</v>
      </c>
      <c r="F365" s="1" t="s">
        <v>286</v>
      </c>
      <c r="G365" s="1">
        <v>624074</v>
      </c>
      <c r="H365" s="1">
        <v>0</v>
      </c>
      <c r="I365" s="1">
        <v>0</v>
      </c>
      <c r="K365" s="2">
        <v>2575</v>
      </c>
      <c r="L365" s="2">
        <v>0</v>
      </c>
      <c r="M365" s="2">
        <v>0</v>
      </c>
      <c r="N365" s="2">
        <v>2575</v>
      </c>
      <c r="O365" s="75">
        <f>VLOOKUP(Q365,'CODIGOS RENTISTICOS'!$A$2:F1405,2,FALSE)</f>
        <v>96400000</v>
      </c>
      <c r="P365" s="75">
        <f>VLOOKUP(Q365,'CODIGOS RENTISTICOS'!$A$2:G3572,3,FALSE)</f>
        <v>370101</v>
      </c>
      <c r="Q365" s="60">
        <v>121280</v>
      </c>
      <c r="R365" s="2">
        <v>2575</v>
      </c>
      <c r="S365" s="60"/>
    </row>
    <row r="366" spans="1:19" x14ac:dyDescent="0.2">
      <c r="A366" s="1">
        <v>50000249</v>
      </c>
      <c r="B366" s="1">
        <v>1188456</v>
      </c>
      <c r="C366" s="1" t="s">
        <v>285</v>
      </c>
      <c r="D366" s="1">
        <v>8600380528</v>
      </c>
      <c r="E366" s="3">
        <v>37351</v>
      </c>
      <c r="F366" s="1" t="s">
        <v>286</v>
      </c>
      <c r="G366" s="1">
        <v>3707417</v>
      </c>
      <c r="H366" s="1">
        <v>0</v>
      </c>
      <c r="I366" s="1">
        <v>0</v>
      </c>
      <c r="K366" s="2">
        <v>2574</v>
      </c>
      <c r="L366" s="2">
        <v>0</v>
      </c>
      <c r="M366" s="2">
        <v>0</v>
      </c>
      <c r="N366" s="2">
        <v>2574</v>
      </c>
      <c r="O366" s="75">
        <f>VLOOKUP(Q366,'CODIGOS RENTISTICOS'!$A$2:F1406,2,FALSE)</f>
        <v>96400000</v>
      </c>
      <c r="P366" s="75">
        <f>VLOOKUP(Q366,'CODIGOS RENTISTICOS'!$A$2:G3573,3,FALSE)</f>
        <v>370101</v>
      </c>
      <c r="Q366" s="60">
        <v>121280</v>
      </c>
      <c r="R366" s="2">
        <v>2574</v>
      </c>
      <c r="S366" s="60"/>
    </row>
    <row r="367" spans="1:19" x14ac:dyDescent="0.2">
      <c r="A367" s="1">
        <v>50000249</v>
      </c>
      <c r="B367" s="1">
        <v>1188457</v>
      </c>
      <c r="C367" s="1" t="s">
        <v>285</v>
      </c>
      <c r="D367" s="1">
        <v>70162936</v>
      </c>
      <c r="E367" s="3">
        <v>37351</v>
      </c>
      <c r="F367" s="1" t="s">
        <v>286</v>
      </c>
      <c r="G367" s="1">
        <v>3153483</v>
      </c>
      <c r="H367" s="1">
        <v>0</v>
      </c>
      <c r="I367" s="1">
        <v>0</v>
      </c>
      <c r="K367" s="2">
        <v>2400</v>
      </c>
      <c r="L367" s="2">
        <v>0</v>
      </c>
      <c r="M367" s="2">
        <v>0</v>
      </c>
      <c r="N367" s="2">
        <v>2400</v>
      </c>
      <c r="O367" s="75">
        <f>VLOOKUP(Q367,'CODIGOS RENTISTICOS'!$A$2:F1407,2,FALSE)</f>
        <v>96400000</v>
      </c>
      <c r="P367" s="75">
        <f>VLOOKUP(Q367,'CODIGOS RENTISTICOS'!$A$2:G3574,3,FALSE)</f>
        <v>370101</v>
      </c>
      <c r="Q367" s="60">
        <v>121280</v>
      </c>
      <c r="R367" s="2">
        <v>2400</v>
      </c>
      <c r="S367" s="60"/>
    </row>
    <row r="368" spans="1:19" x14ac:dyDescent="0.2">
      <c r="A368" s="1">
        <v>50000249</v>
      </c>
      <c r="B368" s="1">
        <v>9285695</v>
      </c>
      <c r="C368" s="1" t="s">
        <v>285</v>
      </c>
      <c r="D368" s="1">
        <v>91492384</v>
      </c>
      <c r="E368" s="3">
        <v>37351</v>
      </c>
      <c r="F368" s="1" t="s">
        <v>286</v>
      </c>
      <c r="G368" s="1">
        <v>6454973</v>
      </c>
      <c r="H368" s="1">
        <v>0</v>
      </c>
      <c r="I368" s="1">
        <v>0</v>
      </c>
      <c r="K368" s="2">
        <v>201250</v>
      </c>
      <c r="L368" s="2">
        <v>0</v>
      </c>
      <c r="M368" s="2">
        <v>0</v>
      </c>
      <c r="N368" s="2">
        <v>201250</v>
      </c>
      <c r="O368" s="75">
        <f>VLOOKUP(Q368,'CODIGOS RENTISTICOS'!$A$2:F1408,2,FALSE)</f>
        <v>11800000</v>
      </c>
      <c r="P368" s="75">
        <f>VLOOKUP(Q368,'CODIGOS RENTISTICOS'!$A$2:G3575,3,FALSE)</f>
        <v>240101</v>
      </c>
      <c r="Q368" s="60">
        <v>121265</v>
      </c>
      <c r="R368" s="2">
        <v>201250</v>
      </c>
      <c r="S368" s="60"/>
    </row>
    <row r="369" spans="1:19" x14ac:dyDescent="0.2">
      <c r="A369" s="1">
        <v>50000249</v>
      </c>
      <c r="B369" s="1">
        <v>944426</v>
      </c>
      <c r="C369" s="1" t="s">
        <v>285</v>
      </c>
      <c r="D369" s="1">
        <v>8300393875</v>
      </c>
      <c r="E369" s="3">
        <v>37351</v>
      </c>
      <c r="F369" s="1" t="s">
        <v>286</v>
      </c>
      <c r="G369" s="1">
        <v>6888231</v>
      </c>
      <c r="H369" s="1">
        <v>0</v>
      </c>
      <c r="I369" s="1">
        <v>0</v>
      </c>
      <c r="K369" s="2">
        <v>7000</v>
      </c>
      <c r="L369" s="2">
        <v>0</v>
      </c>
      <c r="M369" s="2">
        <v>0</v>
      </c>
      <c r="N369" s="2">
        <v>7000</v>
      </c>
      <c r="O369" s="75">
        <f>VLOOKUP(Q369,'CODIGOS RENTISTICOS'!$A$2:F1409,2,FALSE)</f>
        <v>910300000</v>
      </c>
      <c r="P369" s="75">
        <f>VLOOKUP(Q369,'CODIGOS RENTISTICOS'!$A$2:G3576,3,FALSE)</f>
        <v>130113</v>
      </c>
      <c r="Q369" s="60">
        <v>121205</v>
      </c>
      <c r="R369" s="2">
        <v>7000</v>
      </c>
      <c r="S369" s="60"/>
    </row>
    <row r="370" spans="1:19" x14ac:dyDescent="0.2">
      <c r="A370" s="1">
        <v>50000249</v>
      </c>
      <c r="B370" s="1">
        <v>944427</v>
      </c>
      <c r="C370" s="1" t="s">
        <v>285</v>
      </c>
      <c r="D370" s="1">
        <v>8300393875</v>
      </c>
      <c r="E370" s="3">
        <v>37351</v>
      </c>
      <c r="F370" s="1" t="s">
        <v>286</v>
      </c>
      <c r="G370" s="1">
        <v>688231</v>
      </c>
      <c r="H370" s="1">
        <v>0</v>
      </c>
      <c r="I370" s="1">
        <v>0</v>
      </c>
      <c r="K370" s="2">
        <v>7000</v>
      </c>
      <c r="L370" s="2">
        <v>0</v>
      </c>
      <c r="M370" s="2">
        <v>0</v>
      </c>
      <c r="N370" s="2">
        <v>7000</v>
      </c>
      <c r="O370" s="75">
        <f>VLOOKUP(Q370,'CODIGOS RENTISTICOS'!$A$2:F1410,2,FALSE)</f>
        <v>910300000</v>
      </c>
      <c r="P370" s="75">
        <f>VLOOKUP(Q370,'CODIGOS RENTISTICOS'!$A$2:G3577,3,FALSE)</f>
        <v>130113</v>
      </c>
      <c r="Q370" s="60">
        <v>121205</v>
      </c>
      <c r="R370" s="2">
        <v>7000</v>
      </c>
      <c r="S370" s="60"/>
    </row>
    <row r="371" spans="1:19" x14ac:dyDescent="0.2">
      <c r="A371" s="1">
        <v>50000249</v>
      </c>
      <c r="B371" s="1">
        <v>944483</v>
      </c>
      <c r="C371" s="1" t="s">
        <v>285</v>
      </c>
      <c r="D371" s="1">
        <v>8300131392</v>
      </c>
      <c r="E371" s="3">
        <v>37351</v>
      </c>
      <c r="F371" s="1" t="s">
        <v>286</v>
      </c>
      <c r="G371" s="1">
        <v>63209888</v>
      </c>
      <c r="H371" s="1">
        <v>0</v>
      </c>
      <c r="I371" s="1">
        <v>0</v>
      </c>
      <c r="K371" s="2">
        <v>9000</v>
      </c>
      <c r="L371" s="2">
        <v>0</v>
      </c>
      <c r="M371" s="2">
        <v>0</v>
      </c>
      <c r="N371" s="2">
        <v>9000</v>
      </c>
      <c r="O371" s="75">
        <f>VLOOKUP(Q371,'CODIGOS RENTISTICOS'!$A$2:F1411,2,FALSE)</f>
        <v>825000000</v>
      </c>
      <c r="P371" s="75">
        <f>VLOOKUP(Q371,'CODIGOS RENTISTICOS'!$A$2:G3578,3,FALSE)</f>
        <v>150109</v>
      </c>
      <c r="Q371" s="60">
        <v>121245</v>
      </c>
      <c r="R371" s="2">
        <v>9000</v>
      </c>
      <c r="S371" s="60"/>
    </row>
    <row r="372" spans="1:19" x14ac:dyDescent="0.2">
      <c r="A372" s="1">
        <v>50000249</v>
      </c>
      <c r="B372" s="1">
        <v>956473</v>
      </c>
      <c r="C372" s="1" t="s">
        <v>285</v>
      </c>
      <c r="D372" s="1">
        <v>19462534</v>
      </c>
      <c r="E372" s="3">
        <v>37351</v>
      </c>
      <c r="F372" s="1" t="s">
        <v>286</v>
      </c>
      <c r="G372" s="1">
        <v>8528288</v>
      </c>
      <c r="H372" s="1">
        <v>0</v>
      </c>
      <c r="I372" s="1">
        <v>0</v>
      </c>
      <c r="K372" s="2">
        <v>5000</v>
      </c>
      <c r="L372" s="2">
        <v>0</v>
      </c>
      <c r="M372" s="2">
        <v>0</v>
      </c>
      <c r="N372" s="2">
        <v>5000</v>
      </c>
      <c r="O372" s="75">
        <f>VLOOKUP(Q372,'CODIGOS RENTISTICOS'!$A$2:F1412,2,FALSE)</f>
        <v>825000000</v>
      </c>
      <c r="P372" s="75">
        <f>VLOOKUP(Q372,'CODIGOS RENTISTICOS'!$A$2:G3579,3,FALSE)</f>
        <v>150109</v>
      </c>
      <c r="Q372" s="60">
        <v>5041</v>
      </c>
      <c r="R372" s="2">
        <v>5000</v>
      </c>
      <c r="S372" s="60"/>
    </row>
    <row r="373" spans="1:19" x14ac:dyDescent="0.2">
      <c r="A373" s="1">
        <v>50000249</v>
      </c>
      <c r="B373" s="1">
        <v>1085869</v>
      </c>
      <c r="C373" s="1" t="s">
        <v>285</v>
      </c>
      <c r="D373" s="1">
        <v>12000402</v>
      </c>
      <c r="E373" s="3">
        <v>37351</v>
      </c>
      <c r="F373" s="1" t="s">
        <v>286</v>
      </c>
      <c r="G373" s="1">
        <v>7171578</v>
      </c>
      <c r="H373" s="1">
        <v>0</v>
      </c>
      <c r="I373" s="1">
        <v>0</v>
      </c>
      <c r="K373" s="2">
        <v>2570</v>
      </c>
      <c r="L373" s="2">
        <v>0</v>
      </c>
      <c r="M373" s="2">
        <v>0</v>
      </c>
      <c r="N373" s="2">
        <v>2570</v>
      </c>
      <c r="O373" s="75">
        <f>VLOOKUP(Q373,'CODIGOS RENTISTICOS'!$A$2:F1413,2,FALSE)</f>
        <v>96400000</v>
      </c>
      <c r="P373" s="75">
        <f>VLOOKUP(Q373,'CODIGOS RENTISTICOS'!$A$2:G3580,3,FALSE)</f>
        <v>370101</v>
      </c>
      <c r="Q373" s="60">
        <v>121280</v>
      </c>
      <c r="R373" s="2">
        <v>2570</v>
      </c>
      <c r="S373" s="60"/>
    </row>
    <row r="374" spans="1:19" x14ac:dyDescent="0.2">
      <c r="A374" s="1">
        <v>50000249</v>
      </c>
      <c r="B374" s="1">
        <v>954655</v>
      </c>
      <c r="C374" s="1" t="s">
        <v>285</v>
      </c>
      <c r="D374" s="1">
        <v>8604011911</v>
      </c>
      <c r="E374" s="3">
        <v>37351</v>
      </c>
      <c r="F374" s="1" t="s">
        <v>286</v>
      </c>
      <c r="G374" s="1">
        <v>3464214</v>
      </c>
      <c r="H374" s="1">
        <v>0</v>
      </c>
      <c r="I374" s="1">
        <v>0</v>
      </c>
      <c r="K374" s="2">
        <v>47000</v>
      </c>
      <c r="L374" s="2">
        <v>0</v>
      </c>
      <c r="M374" s="2">
        <v>0</v>
      </c>
      <c r="N374" s="2">
        <v>47000</v>
      </c>
      <c r="O374" s="75">
        <f>VLOOKUP(Q374,'CODIGOS RENTISTICOS'!$A$2:F1414,2,FALSE)</f>
        <v>825000000</v>
      </c>
      <c r="P374" s="75">
        <f>VLOOKUP(Q374,'CODIGOS RENTISTICOS'!$A$2:G3581,3,FALSE)</f>
        <v>150109</v>
      </c>
      <c r="Q374" s="60">
        <v>121245</v>
      </c>
      <c r="R374" s="2">
        <v>47000</v>
      </c>
      <c r="S374" s="60"/>
    </row>
    <row r="375" spans="1:19" x14ac:dyDescent="0.2">
      <c r="A375" s="1">
        <v>50000249</v>
      </c>
      <c r="B375" s="1">
        <v>957129</v>
      </c>
      <c r="C375" s="1" t="s">
        <v>285</v>
      </c>
      <c r="D375" s="1">
        <v>8300618181</v>
      </c>
      <c r="E375" s="3">
        <v>37351</v>
      </c>
      <c r="F375" s="1" t="s">
        <v>286</v>
      </c>
      <c r="G375" s="1">
        <v>6127656</v>
      </c>
      <c r="H375" s="1">
        <v>0</v>
      </c>
      <c r="I375" s="1">
        <v>0</v>
      </c>
      <c r="K375" s="2">
        <v>7000</v>
      </c>
      <c r="L375" s="2">
        <v>0</v>
      </c>
      <c r="M375" s="2">
        <v>0</v>
      </c>
      <c r="N375" s="2">
        <v>7000</v>
      </c>
      <c r="O375" s="75">
        <f>VLOOKUP(Q375,'CODIGOS RENTISTICOS'!$A$2:F1415,2,FALSE)</f>
        <v>825000000</v>
      </c>
      <c r="P375" s="75">
        <f>VLOOKUP(Q375,'CODIGOS RENTISTICOS'!$A$2:G3582,3,FALSE)</f>
        <v>150109</v>
      </c>
      <c r="Q375" s="60">
        <v>121245</v>
      </c>
      <c r="R375" s="2">
        <v>7000</v>
      </c>
      <c r="S375" s="60"/>
    </row>
    <row r="376" spans="1:19" x14ac:dyDescent="0.2">
      <c r="A376" s="1">
        <v>50000249</v>
      </c>
      <c r="B376" s="1">
        <v>1160051</v>
      </c>
      <c r="C376" s="1" t="s">
        <v>285</v>
      </c>
      <c r="D376" s="1">
        <v>8600271360</v>
      </c>
      <c r="E376" s="3">
        <v>37351</v>
      </c>
      <c r="F376" s="1" t="s">
        <v>286</v>
      </c>
      <c r="G376" s="1">
        <v>4473950</v>
      </c>
      <c r="H376" s="1">
        <v>0</v>
      </c>
      <c r="I376" s="1">
        <v>0</v>
      </c>
      <c r="K376" s="2">
        <v>1000</v>
      </c>
      <c r="L376" s="2">
        <v>0</v>
      </c>
      <c r="M376" s="2">
        <v>0</v>
      </c>
      <c r="N376" s="2">
        <v>1000</v>
      </c>
      <c r="O376" s="75">
        <f>VLOOKUP(Q376,'CODIGOS RENTISTICOS'!$A$2:F1416,2,FALSE)</f>
        <v>96200000</v>
      </c>
      <c r="P376" s="75">
        <f>VLOOKUP(Q376,'CODIGOS RENTISTICOS'!$A$2:G3583,3,FALSE)</f>
        <v>350101</v>
      </c>
      <c r="Q376" s="60">
        <v>121240</v>
      </c>
      <c r="R376" s="2">
        <v>1000</v>
      </c>
      <c r="S376" s="60"/>
    </row>
    <row r="377" spans="1:19" x14ac:dyDescent="0.2">
      <c r="A377" s="1">
        <v>50000249</v>
      </c>
      <c r="B377" s="1">
        <v>2548027</v>
      </c>
      <c r="C377" s="1" t="s">
        <v>285</v>
      </c>
      <c r="D377" s="1">
        <v>79148776</v>
      </c>
      <c r="E377" s="3">
        <v>37351</v>
      </c>
      <c r="F377" s="1" t="s">
        <v>286</v>
      </c>
      <c r="G377" s="1">
        <v>2884609</v>
      </c>
      <c r="H377" s="1">
        <v>0</v>
      </c>
      <c r="I377" s="1">
        <v>0</v>
      </c>
      <c r="K377" s="2">
        <v>4000</v>
      </c>
      <c r="L377" s="2">
        <v>0</v>
      </c>
      <c r="M377" s="2">
        <v>0</v>
      </c>
      <c r="N377" s="2">
        <v>4000</v>
      </c>
      <c r="O377" s="75">
        <f>VLOOKUP(Q377,'CODIGOS RENTISTICOS'!$A$2:F1417,2,FALSE)</f>
        <v>825000000</v>
      </c>
      <c r="P377" s="75">
        <f>VLOOKUP(Q377,'CODIGOS RENTISTICOS'!$A$2:G3584,3,FALSE)</f>
        <v>150109</v>
      </c>
      <c r="Q377" s="60">
        <v>121245</v>
      </c>
      <c r="R377" s="2">
        <v>4000</v>
      </c>
      <c r="S377" s="60"/>
    </row>
    <row r="378" spans="1:19" x14ac:dyDescent="0.2">
      <c r="A378" s="1">
        <v>50000249</v>
      </c>
      <c r="B378" s="1">
        <v>2548081</v>
      </c>
      <c r="C378" s="1" t="s">
        <v>285</v>
      </c>
      <c r="D378" s="1">
        <v>80062572</v>
      </c>
      <c r="E378" s="3">
        <v>37351</v>
      </c>
      <c r="F378" s="1" t="s">
        <v>286</v>
      </c>
      <c r="G378" s="1">
        <v>2253190</v>
      </c>
      <c r="H378" s="1">
        <v>0</v>
      </c>
      <c r="I378" s="1">
        <v>0</v>
      </c>
      <c r="K378" s="2">
        <v>4000</v>
      </c>
      <c r="L378" s="2">
        <v>0</v>
      </c>
      <c r="M378" s="2">
        <v>0</v>
      </c>
      <c r="N378" s="2">
        <v>4000</v>
      </c>
      <c r="O378" s="75">
        <f>VLOOKUP(Q378,'CODIGOS RENTISTICOS'!$A$2:F1418,2,FALSE)</f>
        <v>825000000</v>
      </c>
      <c r="P378" s="75">
        <f>VLOOKUP(Q378,'CODIGOS RENTISTICOS'!$A$2:G3585,3,FALSE)</f>
        <v>150109</v>
      </c>
      <c r="Q378" s="60">
        <v>121245</v>
      </c>
      <c r="R378" s="2">
        <v>4000</v>
      </c>
      <c r="S378" s="60"/>
    </row>
    <row r="379" spans="1:19" x14ac:dyDescent="0.2">
      <c r="A379" s="1">
        <v>50000249</v>
      </c>
      <c r="B379" s="1">
        <v>2548096</v>
      </c>
      <c r="C379" s="1" t="s">
        <v>285</v>
      </c>
      <c r="D379" s="1">
        <v>8605141607</v>
      </c>
      <c r="E379" s="3">
        <v>37351</v>
      </c>
      <c r="F379" s="1" t="s">
        <v>286</v>
      </c>
      <c r="G379" s="1">
        <v>3100900</v>
      </c>
      <c r="H379" s="1">
        <v>0</v>
      </c>
      <c r="I379" s="1">
        <v>0</v>
      </c>
      <c r="K379" s="2">
        <v>19000</v>
      </c>
      <c r="L379" s="2">
        <v>0</v>
      </c>
      <c r="M379" s="2">
        <v>0</v>
      </c>
      <c r="N379" s="2">
        <v>19000</v>
      </c>
      <c r="O379" s="75">
        <f>VLOOKUP(Q379,'CODIGOS RENTISTICOS'!$A$2:F1419,2,FALSE)</f>
        <v>825000000</v>
      </c>
      <c r="P379" s="75">
        <f>VLOOKUP(Q379,'CODIGOS RENTISTICOS'!$A$2:G3586,3,FALSE)</f>
        <v>150109</v>
      </c>
      <c r="Q379" s="60">
        <v>121245</v>
      </c>
      <c r="R379" s="2">
        <v>19000</v>
      </c>
      <c r="S379" s="60"/>
    </row>
    <row r="380" spans="1:19" x14ac:dyDescent="0.2">
      <c r="A380" s="1">
        <v>50000249</v>
      </c>
      <c r="B380" s="1">
        <v>2548238</v>
      </c>
      <c r="C380" s="1" t="s">
        <v>285</v>
      </c>
      <c r="D380" s="1">
        <v>14229252</v>
      </c>
      <c r="E380" s="3">
        <v>37351</v>
      </c>
      <c r="F380" s="1" t="s">
        <v>286</v>
      </c>
      <c r="G380" s="1">
        <v>3154551</v>
      </c>
      <c r="H380" s="1">
        <v>0</v>
      </c>
      <c r="I380" s="1">
        <v>0</v>
      </c>
      <c r="K380" s="2">
        <v>2000</v>
      </c>
      <c r="L380" s="2">
        <v>0</v>
      </c>
      <c r="M380" s="2">
        <v>0</v>
      </c>
      <c r="N380" s="2">
        <v>2000</v>
      </c>
      <c r="O380" s="75">
        <f>VLOOKUP(Q380,'CODIGOS RENTISTICOS'!$A$2:F1420,2,FALSE)</f>
        <v>825000000</v>
      </c>
      <c r="P380" s="75">
        <f>VLOOKUP(Q380,'CODIGOS RENTISTICOS'!$A$2:G3587,3,FALSE)</f>
        <v>150109</v>
      </c>
      <c r="Q380" s="60">
        <v>121245</v>
      </c>
      <c r="R380" s="2">
        <v>2000</v>
      </c>
      <c r="S380" s="60"/>
    </row>
    <row r="381" spans="1:19" x14ac:dyDescent="0.2">
      <c r="A381" s="1">
        <v>50000249</v>
      </c>
      <c r="B381" s="1">
        <v>2690504</v>
      </c>
      <c r="C381" s="1" t="s">
        <v>285</v>
      </c>
      <c r="D381" s="1">
        <v>8600073361</v>
      </c>
      <c r="E381" s="3">
        <v>37351</v>
      </c>
      <c r="F381" s="1" t="s">
        <v>286</v>
      </c>
      <c r="G381" s="1">
        <v>3431899</v>
      </c>
      <c r="H381" s="1">
        <v>0</v>
      </c>
      <c r="I381" s="1">
        <v>0</v>
      </c>
      <c r="K381" s="2">
        <v>210000</v>
      </c>
      <c r="L381" s="2">
        <v>0</v>
      </c>
      <c r="M381" s="2">
        <v>0</v>
      </c>
      <c r="N381" s="2">
        <v>210000</v>
      </c>
      <c r="O381" s="75">
        <f>VLOOKUP(Q381,'CODIGOS RENTISTICOS'!$A$2:F1421,2,FALSE)</f>
        <v>825000000</v>
      </c>
      <c r="P381" s="75">
        <f>VLOOKUP(Q381,'CODIGOS RENTISTICOS'!$A$2:G3588,3,FALSE)</f>
        <v>150109</v>
      </c>
      <c r="Q381" s="60">
        <v>121245</v>
      </c>
      <c r="R381" s="2">
        <v>210000</v>
      </c>
      <c r="S381" s="60"/>
    </row>
    <row r="382" spans="1:19" x14ac:dyDescent="0.2">
      <c r="A382" s="1">
        <v>50000249</v>
      </c>
      <c r="B382" s="1">
        <v>6577988</v>
      </c>
      <c r="C382" s="1" t="s">
        <v>285</v>
      </c>
      <c r="D382" s="1">
        <v>8600090341</v>
      </c>
      <c r="E382" s="3">
        <v>37351</v>
      </c>
      <c r="F382" s="1" t="s">
        <v>286</v>
      </c>
      <c r="G382" s="1">
        <v>7198415</v>
      </c>
      <c r="H382" s="1">
        <v>0</v>
      </c>
      <c r="I382" s="1">
        <v>0</v>
      </c>
      <c r="K382" s="2">
        <v>68000</v>
      </c>
      <c r="L382" s="2">
        <v>0</v>
      </c>
      <c r="M382" s="2">
        <v>0</v>
      </c>
      <c r="N382" s="2">
        <v>68000</v>
      </c>
      <c r="O382" s="75">
        <f>VLOOKUP(Q382,'CODIGOS RENTISTICOS'!$A$2:F1422,2,FALSE)</f>
        <v>825000000</v>
      </c>
      <c r="P382" s="75">
        <f>VLOOKUP(Q382,'CODIGOS RENTISTICOS'!$A$2:G3589,3,FALSE)</f>
        <v>150109</v>
      </c>
      <c r="Q382" s="60">
        <v>121245</v>
      </c>
      <c r="R382" s="2">
        <v>68000</v>
      </c>
      <c r="S382" s="60"/>
    </row>
    <row r="383" spans="1:19" x14ac:dyDescent="0.2">
      <c r="A383" s="1">
        <v>50000249</v>
      </c>
      <c r="B383" s="1">
        <v>1154680</v>
      </c>
      <c r="C383" s="1" t="s">
        <v>285</v>
      </c>
      <c r="D383" s="1">
        <v>1</v>
      </c>
      <c r="E383" s="3">
        <v>37351</v>
      </c>
      <c r="F383" s="1" t="s">
        <v>286</v>
      </c>
      <c r="G383" s="1">
        <v>2445152</v>
      </c>
      <c r="H383" s="1">
        <v>0</v>
      </c>
      <c r="I383" s="1">
        <v>0</v>
      </c>
      <c r="K383" s="2">
        <v>201000</v>
      </c>
      <c r="L383" s="2">
        <v>0</v>
      </c>
      <c r="M383" s="2">
        <v>0</v>
      </c>
      <c r="N383" s="2">
        <v>201000</v>
      </c>
      <c r="O383" s="75">
        <f>VLOOKUP(Q383,'CODIGOS RENTISTICOS'!$A$2:F1423,2,FALSE)</f>
        <v>12800000</v>
      </c>
      <c r="P383" s="75">
        <f>VLOOKUP(Q383,'CODIGOS RENTISTICOS'!$A$2:G3590,3,FALSE)</f>
        <v>350103</v>
      </c>
      <c r="Q383" s="60">
        <v>50050105</v>
      </c>
      <c r="R383" s="2">
        <v>201000</v>
      </c>
      <c r="S383" s="60"/>
    </row>
    <row r="384" spans="1:19" x14ac:dyDescent="0.2">
      <c r="A384" s="1">
        <v>50000249</v>
      </c>
      <c r="B384" s="1">
        <v>9584425</v>
      </c>
      <c r="C384" s="1" t="s">
        <v>285</v>
      </c>
      <c r="D384" s="1">
        <v>79717038</v>
      </c>
      <c r="E384" s="3">
        <v>37351</v>
      </c>
      <c r="F384" s="1" t="s">
        <v>286</v>
      </c>
      <c r="G384" s="1">
        <v>6060170</v>
      </c>
      <c r="H384" s="1">
        <v>0</v>
      </c>
      <c r="I384" s="1">
        <v>0</v>
      </c>
      <c r="K384" s="2">
        <v>5000</v>
      </c>
      <c r="L384" s="2">
        <v>0</v>
      </c>
      <c r="M384" s="2">
        <v>0</v>
      </c>
      <c r="N384" s="2">
        <v>5000</v>
      </c>
      <c r="O384" s="75">
        <f>VLOOKUP(Q384,'CODIGOS RENTISTICOS'!$A$2:F1424,2,FALSE)</f>
        <v>825000000</v>
      </c>
      <c r="P384" s="75">
        <f>VLOOKUP(Q384,'CODIGOS RENTISTICOS'!$A$2:G3591,3,FALSE)</f>
        <v>150109</v>
      </c>
      <c r="Q384" s="60">
        <v>5041</v>
      </c>
      <c r="R384" s="2">
        <v>5000</v>
      </c>
      <c r="S384" s="60"/>
    </row>
    <row r="385" spans="1:19" x14ac:dyDescent="0.2">
      <c r="A385" s="1">
        <v>50000249</v>
      </c>
      <c r="B385" s="1">
        <v>439479</v>
      </c>
      <c r="C385" s="1" t="s">
        <v>8</v>
      </c>
      <c r="D385" s="1">
        <v>8110014522</v>
      </c>
      <c r="E385" s="3">
        <v>37351</v>
      </c>
      <c r="F385" s="1" t="s">
        <v>286</v>
      </c>
      <c r="G385" s="1">
        <v>3134151</v>
      </c>
      <c r="H385" s="1">
        <v>0</v>
      </c>
      <c r="I385" s="1">
        <v>0</v>
      </c>
      <c r="K385" s="2">
        <v>618000</v>
      </c>
      <c r="L385" s="2">
        <v>0</v>
      </c>
      <c r="M385" s="2">
        <v>0</v>
      </c>
      <c r="N385" s="2">
        <v>618000</v>
      </c>
      <c r="O385" s="75">
        <f>VLOOKUP(Q385,'CODIGOS RENTISTICOS'!$A$2:F1425,2,FALSE)</f>
        <v>825000000</v>
      </c>
      <c r="P385" s="75">
        <f>VLOOKUP(Q385,'CODIGOS RENTISTICOS'!$A$2:G3592,3,FALSE)</f>
        <v>150109</v>
      </c>
      <c r="Q385" s="60">
        <v>121245</v>
      </c>
      <c r="R385" s="2">
        <v>618000</v>
      </c>
      <c r="S385" s="60"/>
    </row>
    <row r="386" spans="1:19" x14ac:dyDescent="0.2">
      <c r="A386" s="1">
        <v>50000249</v>
      </c>
      <c r="B386" s="1">
        <v>1029982</v>
      </c>
      <c r="C386" s="1" t="s">
        <v>297</v>
      </c>
      <c r="D386" s="1">
        <v>8000555783</v>
      </c>
      <c r="E386" s="3">
        <v>37351</v>
      </c>
      <c r="F386" s="1" t="s">
        <v>286</v>
      </c>
      <c r="G386" s="1">
        <v>3456162</v>
      </c>
      <c r="H386" s="1">
        <v>0</v>
      </c>
      <c r="I386" s="1">
        <v>0</v>
      </c>
      <c r="K386" s="2">
        <v>12600</v>
      </c>
      <c r="L386" s="2">
        <v>0</v>
      </c>
      <c r="M386" s="2">
        <v>0</v>
      </c>
      <c r="N386" s="2">
        <v>12600</v>
      </c>
      <c r="O386" s="75">
        <f>VLOOKUP(Q386,'CODIGOS RENTISTICOS'!$A$2:F1426,2,FALSE)</f>
        <v>828200000</v>
      </c>
      <c r="P386" s="75">
        <f>VLOOKUP(Q386,'CODIGOS RENTISTICOS'!$A$2:G3593,3,FALSE)</f>
        <v>240104</v>
      </c>
      <c r="Q386" s="60">
        <v>5008</v>
      </c>
      <c r="R386" s="2">
        <v>12600</v>
      </c>
      <c r="S386" s="60"/>
    </row>
    <row r="387" spans="1:19" x14ac:dyDescent="0.2">
      <c r="A387" s="1">
        <v>50000249</v>
      </c>
      <c r="B387" s="1">
        <v>1119551</v>
      </c>
      <c r="C387" s="1" t="s">
        <v>291</v>
      </c>
      <c r="D387" s="1">
        <v>8002380116</v>
      </c>
      <c r="E387" s="3">
        <v>37351</v>
      </c>
      <c r="F387" s="1" t="s">
        <v>286</v>
      </c>
      <c r="G387" s="1">
        <v>8220111</v>
      </c>
      <c r="H387" s="1">
        <v>0</v>
      </c>
      <c r="I387" s="1">
        <v>1</v>
      </c>
      <c r="K387" s="2">
        <v>0</v>
      </c>
      <c r="L387" s="2">
        <v>0</v>
      </c>
      <c r="M387" s="2">
        <v>2186800</v>
      </c>
      <c r="N387" s="2">
        <v>2186800</v>
      </c>
      <c r="O387" s="75">
        <f>VLOOKUP(Q387,'CODIGOS RENTISTICOS'!$A$2:F1427,2,FALSE)</f>
        <v>10900000</v>
      </c>
      <c r="P387" s="75">
        <f>VLOOKUP(Q387,'CODIGOS RENTISTICOS'!$A$2:G3594,3,FALSE)</f>
        <v>170101</v>
      </c>
      <c r="Q387" s="60">
        <v>121255</v>
      </c>
      <c r="R387" s="2">
        <v>2186800</v>
      </c>
      <c r="S387" s="60"/>
    </row>
    <row r="388" spans="1:19" x14ac:dyDescent="0.2">
      <c r="A388" s="1">
        <v>50000249</v>
      </c>
      <c r="B388" s="1">
        <v>1305020</v>
      </c>
      <c r="C388" s="1" t="s">
        <v>36</v>
      </c>
      <c r="D388" s="1">
        <v>77174167</v>
      </c>
      <c r="E388" s="3">
        <v>37351</v>
      </c>
      <c r="F388" s="1" t="s">
        <v>286</v>
      </c>
      <c r="G388" s="1">
        <v>806039</v>
      </c>
      <c r="H388" s="1">
        <v>0</v>
      </c>
      <c r="I388" s="1">
        <v>0</v>
      </c>
      <c r="K388" s="2">
        <v>7000</v>
      </c>
      <c r="L388" s="2">
        <v>0</v>
      </c>
      <c r="M388" s="2">
        <v>0</v>
      </c>
      <c r="N388" s="2">
        <v>7000</v>
      </c>
      <c r="O388" s="75">
        <f>VLOOKUP(Q388,'CODIGOS RENTISTICOS'!$A$2:F1428,2,FALSE)</f>
        <v>825000000</v>
      </c>
      <c r="P388" s="75">
        <f>VLOOKUP(Q388,'CODIGOS RENTISTICOS'!$A$2:G3595,3,FALSE)</f>
        <v>150109</v>
      </c>
      <c r="Q388" s="60">
        <v>121245</v>
      </c>
      <c r="R388" s="2">
        <v>7000</v>
      </c>
      <c r="S388" s="60"/>
    </row>
    <row r="389" spans="1:19" x14ac:dyDescent="0.2">
      <c r="A389" s="1">
        <v>50000249</v>
      </c>
      <c r="B389" s="1">
        <v>1305022</v>
      </c>
      <c r="C389" s="1" t="s">
        <v>36</v>
      </c>
      <c r="D389" s="1">
        <v>73167486</v>
      </c>
      <c r="E389" s="3">
        <v>37351</v>
      </c>
      <c r="F389" s="1" t="s">
        <v>286</v>
      </c>
      <c r="G389" s="1">
        <v>727185</v>
      </c>
      <c r="H389" s="1">
        <v>0</v>
      </c>
      <c r="I389" s="1">
        <v>0</v>
      </c>
      <c r="K389" s="2">
        <v>7000</v>
      </c>
      <c r="L389" s="2">
        <v>0</v>
      </c>
      <c r="M389" s="2">
        <v>0</v>
      </c>
      <c r="N389" s="2">
        <v>7000</v>
      </c>
      <c r="O389" s="75">
        <f>VLOOKUP(Q389,'CODIGOS RENTISTICOS'!$A$2:F1429,2,FALSE)</f>
        <v>825000000</v>
      </c>
      <c r="P389" s="75">
        <f>VLOOKUP(Q389,'CODIGOS RENTISTICOS'!$A$2:G3596,3,FALSE)</f>
        <v>150109</v>
      </c>
      <c r="Q389" s="60">
        <v>121245</v>
      </c>
      <c r="R389" s="2">
        <v>7000</v>
      </c>
      <c r="S389" s="60"/>
    </row>
    <row r="390" spans="1:19" x14ac:dyDescent="0.2">
      <c r="A390" s="1">
        <v>50000249</v>
      </c>
      <c r="B390" s="1">
        <v>1305069</v>
      </c>
      <c r="C390" s="1" t="s">
        <v>36</v>
      </c>
      <c r="D390" s="1">
        <v>49786307</v>
      </c>
      <c r="E390" s="3">
        <v>37351</v>
      </c>
      <c r="F390" s="1" t="s">
        <v>286</v>
      </c>
      <c r="G390" s="1">
        <v>5712881</v>
      </c>
      <c r="H390" s="1">
        <v>0</v>
      </c>
      <c r="I390" s="1">
        <v>0</v>
      </c>
      <c r="K390" s="2">
        <v>51500</v>
      </c>
      <c r="L390" s="2">
        <v>0</v>
      </c>
      <c r="M390" s="2">
        <v>0</v>
      </c>
      <c r="N390" s="2">
        <v>51500</v>
      </c>
      <c r="O390" s="75">
        <f>VLOOKUP(Q390,'CODIGOS RENTISTICOS'!$A$2:F1430,2,FALSE)</f>
        <v>12400000</v>
      </c>
      <c r="P390" s="75">
        <f>VLOOKUP(Q390,'CODIGOS RENTISTICOS'!$A$2:G3597,3,FALSE)</f>
        <v>270102</v>
      </c>
      <c r="Q390" s="60">
        <v>60110401</v>
      </c>
      <c r="R390" s="2">
        <v>51500</v>
      </c>
      <c r="S390" s="60"/>
    </row>
    <row r="391" spans="1:19" x14ac:dyDescent="0.2">
      <c r="A391" s="1">
        <v>50000249</v>
      </c>
      <c r="B391" s="1">
        <v>273635</v>
      </c>
      <c r="C391" s="1" t="s">
        <v>292</v>
      </c>
      <c r="D391" s="1">
        <v>78744409</v>
      </c>
      <c r="E391" s="3">
        <v>37351</v>
      </c>
      <c r="F391" s="1" t="s">
        <v>286</v>
      </c>
      <c r="G391" s="1">
        <v>7820230</v>
      </c>
      <c r="H391" s="1">
        <v>0</v>
      </c>
      <c r="I391" s="1">
        <v>0</v>
      </c>
      <c r="K391" s="2">
        <v>3150</v>
      </c>
      <c r="L391" s="2">
        <v>0</v>
      </c>
      <c r="M391" s="2">
        <v>0</v>
      </c>
      <c r="N391" s="2">
        <v>3150</v>
      </c>
      <c r="O391" s="75">
        <f>VLOOKUP(Q391,'CODIGOS RENTISTICOS'!$A$2:F1431,2,FALSE)</f>
        <v>12400000</v>
      </c>
      <c r="P391" s="75">
        <f>VLOOKUP(Q391,'CODIGOS RENTISTICOS'!$A$2:G3598,3,FALSE)</f>
        <v>270102</v>
      </c>
      <c r="Q391" s="60">
        <v>50110202</v>
      </c>
      <c r="R391" s="2">
        <v>3150</v>
      </c>
      <c r="S391" s="60"/>
    </row>
    <row r="392" spans="1:19" x14ac:dyDescent="0.2">
      <c r="A392" s="1">
        <v>50000249</v>
      </c>
      <c r="B392" s="1">
        <v>273655</v>
      </c>
      <c r="C392" s="1" t="s">
        <v>292</v>
      </c>
      <c r="D392" s="1">
        <v>80060403</v>
      </c>
      <c r="E392" s="3">
        <v>37351</v>
      </c>
      <c r="F392" s="1" t="s">
        <v>286</v>
      </c>
      <c r="G392" s="1">
        <v>7841200</v>
      </c>
      <c r="H392" s="1">
        <v>0</v>
      </c>
      <c r="I392" s="1">
        <v>0</v>
      </c>
      <c r="K392" s="2">
        <v>7000</v>
      </c>
      <c r="L392" s="2">
        <v>0</v>
      </c>
      <c r="M392" s="2">
        <v>0</v>
      </c>
      <c r="N392" s="2">
        <v>7000</v>
      </c>
      <c r="O392" s="75">
        <f>VLOOKUP(Q392,'CODIGOS RENTISTICOS'!$A$2:F1432,2,FALSE)</f>
        <v>825000000</v>
      </c>
      <c r="P392" s="75">
        <f>VLOOKUP(Q392,'CODIGOS RENTISTICOS'!$A$2:G3599,3,FALSE)</f>
        <v>150109</v>
      </c>
      <c r="Q392" s="60">
        <v>5041</v>
      </c>
      <c r="R392" s="2">
        <v>7000</v>
      </c>
      <c r="S392" s="60"/>
    </row>
    <row r="393" spans="1:19" x14ac:dyDescent="0.2">
      <c r="A393" s="1">
        <v>50000249</v>
      </c>
      <c r="B393" s="1">
        <v>935277</v>
      </c>
      <c r="C393" s="1" t="s">
        <v>125</v>
      </c>
      <c r="D393" s="1">
        <v>10000326</v>
      </c>
      <c r="E393" s="3">
        <v>37351</v>
      </c>
      <c r="F393" s="1" t="s">
        <v>286</v>
      </c>
      <c r="G393" s="1">
        <v>3341850</v>
      </c>
      <c r="H393" s="1">
        <v>0</v>
      </c>
      <c r="I393" s="1">
        <v>0</v>
      </c>
      <c r="K393" s="2">
        <v>3190</v>
      </c>
      <c r="L393" s="2">
        <v>0</v>
      </c>
      <c r="M393" s="2">
        <v>0</v>
      </c>
      <c r="N393" s="2">
        <v>3190</v>
      </c>
      <c r="O393" s="75">
        <f>VLOOKUP(Q393,'CODIGOS RENTISTICOS'!$A$2:F1433,2,FALSE)</f>
        <v>96200000</v>
      </c>
      <c r="P393" s="75">
        <f>VLOOKUP(Q393,'CODIGOS RENTISTICOS'!$A$2:G3600,3,FALSE)</f>
        <v>350101</v>
      </c>
      <c r="Q393" s="60">
        <v>121203</v>
      </c>
      <c r="R393" s="2">
        <v>3190</v>
      </c>
      <c r="S393" s="60"/>
    </row>
    <row r="394" spans="1:19" x14ac:dyDescent="0.2">
      <c r="A394" s="1">
        <v>50000249</v>
      </c>
      <c r="B394" s="1">
        <v>764021</v>
      </c>
      <c r="C394" s="1" t="s">
        <v>126</v>
      </c>
      <c r="D394" s="1">
        <v>91257530</v>
      </c>
      <c r="E394" s="3">
        <v>37351</v>
      </c>
      <c r="F394" s="1" t="s">
        <v>286</v>
      </c>
      <c r="G394" s="1">
        <v>6800700</v>
      </c>
      <c r="H394" s="1">
        <v>0</v>
      </c>
      <c r="I394" s="1">
        <v>0</v>
      </c>
      <c r="K394" s="2">
        <v>5000</v>
      </c>
      <c r="L394" s="2">
        <v>0</v>
      </c>
      <c r="M394" s="2">
        <v>0</v>
      </c>
      <c r="N394" s="2">
        <v>5000</v>
      </c>
      <c r="O394" s="75">
        <f>VLOOKUP(Q394,'CODIGOS RENTISTICOS'!$A$2:F1434,2,FALSE)</f>
        <v>825000000</v>
      </c>
      <c r="P394" s="75">
        <f>VLOOKUP(Q394,'CODIGOS RENTISTICOS'!$A$2:G3601,3,FALSE)</f>
        <v>150109</v>
      </c>
      <c r="Q394" s="60">
        <v>121245</v>
      </c>
      <c r="R394" s="2">
        <v>5000</v>
      </c>
      <c r="S394" s="60"/>
    </row>
    <row r="395" spans="1:19" x14ac:dyDescent="0.2">
      <c r="A395" s="1">
        <v>50000249</v>
      </c>
      <c r="B395" s="1">
        <v>764055</v>
      </c>
      <c r="C395" s="1" t="s">
        <v>126</v>
      </c>
      <c r="D395" s="1">
        <v>8902002240</v>
      </c>
      <c r="E395" s="3">
        <v>37351</v>
      </c>
      <c r="F395" s="1" t="s">
        <v>286</v>
      </c>
      <c r="G395" s="1">
        <v>6341921</v>
      </c>
      <c r="H395" s="1">
        <v>0</v>
      </c>
      <c r="I395" s="1">
        <v>1</v>
      </c>
      <c r="K395" s="2">
        <v>0</v>
      </c>
      <c r="L395" s="2">
        <v>0</v>
      </c>
      <c r="M395" s="2">
        <v>476667</v>
      </c>
      <c r="N395" s="2">
        <v>476667</v>
      </c>
      <c r="O395" s="75" t="e">
        <f>VLOOKUP(Q395,'CODIGOS RENTISTICOS'!$A$2:F1435,2,FALSE)</f>
        <v>#N/A</v>
      </c>
      <c r="P395" s="75" t="e">
        <f>VLOOKUP(Q395,'CODIGOS RENTISTICOS'!$A$2:G3602,3,FALSE)</f>
        <v>#N/A</v>
      </c>
      <c r="Q395" s="60">
        <v>121298</v>
      </c>
      <c r="R395" s="2">
        <v>476667</v>
      </c>
      <c r="S395" s="60"/>
    </row>
    <row r="396" spans="1:19" x14ac:dyDescent="0.2">
      <c r="A396" s="1">
        <v>50000249</v>
      </c>
      <c r="B396" s="1">
        <v>764056</v>
      </c>
      <c r="C396" s="1" t="s">
        <v>126</v>
      </c>
      <c r="D396" s="1">
        <v>63526120</v>
      </c>
      <c r="E396" s="3">
        <v>37351</v>
      </c>
      <c r="F396" s="1" t="s">
        <v>286</v>
      </c>
      <c r="G396" s="1">
        <v>6338640</v>
      </c>
      <c r="H396" s="1">
        <v>0</v>
      </c>
      <c r="I396" s="1">
        <v>0</v>
      </c>
      <c r="K396" s="2">
        <v>7000</v>
      </c>
      <c r="L396" s="2">
        <v>0</v>
      </c>
      <c r="M396" s="2">
        <v>0</v>
      </c>
      <c r="N396" s="2">
        <v>7000</v>
      </c>
      <c r="O396" s="75">
        <f>VLOOKUP(Q396,'CODIGOS RENTISTICOS'!$A$2:F1436,2,FALSE)</f>
        <v>825000000</v>
      </c>
      <c r="P396" s="75">
        <f>VLOOKUP(Q396,'CODIGOS RENTISTICOS'!$A$2:G3603,3,FALSE)</f>
        <v>150109</v>
      </c>
      <c r="Q396" s="60">
        <v>121245</v>
      </c>
      <c r="R396" s="2">
        <v>7000</v>
      </c>
      <c r="S396" s="60"/>
    </row>
    <row r="397" spans="1:19" x14ac:dyDescent="0.2">
      <c r="A397" s="1">
        <v>50000249</v>
      </c>
      <c r="B397" s="1">
        <v>763943</v>
      </c>
      <c r="C397" s="1" t="s">
        <v>126</v>
      </c>
      <c r="D397" s="1">
        <v>37729557</v>
      </c>
      <c r="E397" s="3">
        <v>37351</v>
      </c>
      <c r="F397" s="1" t="s">
        <v>286</v>
      </c>
      <c r="G397" s="1">
        <v>6541244</v>
      </c>
      <c r="H397" s="1">
        <v>0</v>
      </c>
      <c r="I397" s="1">
        <v>0</v>
      </c>
      <c r="K397" s="2">
        <v>7000</v>
      </c>
      <c r="L397" s="2">
        <v>0</v>
      </c>
      <c r="M397" s="2">
        <v>0</v>
      </c>
      <c r="N397" s="2">
        <v>7000</v>
      </c>
      <c r="O397" s="75">
        <f>VLOOKUP(Q397,'CODIGOS RENTISTICOS'!$A$2:F1437,2,FALSE)</f>
        <v>825000000</v>
      </c>
      <c r="P397" s="75">
        <f>VLOOKUP(Q397,'CODIGOS RENTISTICOS'!$A$2:G3604,3,FALSE)</f>
        <v>150109</v>
      </c>
      <c r="Q397" s="60">
        <v>121245</v>
      </c>
      <c r="R397" s="2">
        <v>7000</v>
      </c>
      <c r="S397" s="60"/>
    </row>
    <row r="398" spans="1:19" x14ac:dyDescent="0.2">
      <c r="A398" s="1">
        <v>50000249</v>
      </c>
      <c r="B398" s="1">
        <v>610959</v>
      </c>
      <c r="C398" s="1" t="s">
        <v>42</v>
      </c>
      <c r="D398" s="1">
        <v>8001973682</v>
      </c>
      <c r="E398" s="3">
        <v>37351</v>
      </c>
      <c r="F398" s="1" t="s">
        <v>286</v>
      </c>
      <c r="G398" s="1">
        <v>6818702</v>
      </c>
      <c r="H398" s="1">
        <v>0</v>
      </c>
      <c r="I398" s="1">
        <v>1</v>
      </c>
      <c r="K398" s="2">
        <v>0</v>
      </c>
      <c r="L398" s="2">
        <v>0</v>
      </c>
      <c r="M398" s="2">
        <v>5308</v>
      </c>
      <c r="N398" s="2">
        <v>5308</v>
      </c>
      <c r="O398" s="75">
        <f>VLOOKUP(Q398,'CODIGOS RENTISTICOS'!$A$2:F1438,2,FALSE)</f>
        <v>11500000</v>
      </c>
      <c r="P398" s="75">
        <f>VLOOKUP(Q398,'CODIGOS RENTISTICOS'!$A$2:G3605,3,FALSE)</f>
        <v>130101</v>
      </c>
      <c r="Q398" s="60">
        <v>2701</v>
      </c>
      <c r="R398" s="2">
        <v>5308</v>
      </c>
      <c r="S398" s="60"/>
    </row>
    <row r="399" spans="1:19" x14ac:dyDescent="0.2">
      <c r="A399" s="1">
        <v>50000249</v>
      </c>
      <c r="B399" s="1">
        <v>1120357</v>
      </c>
      <c r="C399" s="1" t="s">
        <v>42</v>
      </c>
      <c r="D399" s="1">
        <v>8913000261</v>
      </c>
      <c r="E399" s="3">
        <v>37351</v>
      </c>
      <c r="F399" s="1" t="s">
        <v>286</v>
      </c>
      <c r="G399" s="1">
        <v>5580201</v>
      </c>
      <c r="H399" s="1">
        <v>0</v>
      </c>
      <c r="I399" s="1">
        <v>0</v>
      </c>
      <c r="K399" s="2">
        <v>2574</v>
      </c>
      <c r="L399" s="2">
        <v>0</v>
      </c>
      <c r="M399" s="2">
        <v>0</v>
      </c>
      <c r="N399" s="2">
        <v>2574</v>
      </c>
      <c r="O399" s="75">
        <f>VLOOKUP(Q399,'CODIGOS RENTISTICOS'!$A$2:F1439,2,FALSE)</f>
        <v>96400000</v>
      </c>
      <c r="P399" s="75">
        <f>VLOOKUP(Q399,'CODIGOS RENTISTICOS'!$A$2:G3606,3,FALSE)</f>
        <v>370101</v>
      </c>
      <c r="Q399" s="60">
        <v>121280</v>
      </c>
      <c r="R399" s="2">
        <v>2574</v>
      </c>
      <c r="S399" s="60"/>
    </row>
    <row r="400" spans="1:19" x14ac:dyDescent="0.2">
      <c r="A400" s="1">
        <v>50000249</v>
      </c>
      <c r="B400" s="1">
        <v>1120359</v>
      </c>
      <c r="C400" s="1" t="s">
        <v>42</v>
      </c>
      <c r="D400" s="1">
        <v>8913000261</v>
      </c>
      <c r="E400" s="3">
        <v>37351</v>
      </c>
      <c r="F400" s="1" t="s">
        <v>286</v>
      </c>
      <c r="G400" s="1">
        <v>5580201</v>
      </c>
      <c r="H400" s="1">
        <v>0</v>
      </c>
      <c r="I400" s="1">
        <v>0</v>
      </c>
      <c r="K400" s="2">
        <v>2574</v>
      </c>
      <c r="L400" s="2">
        <v>0</v>
      </c>
      <c r="M400" s="2">
        <v>0</v>
      </c>
      <c r="N400" s="2">
        <v>2574</v>
      </c>
      <c r="O400" s="75">
        <f>VLOOKUP(Q400,'CODIGOS RENTISTICOS'!$A$2:F1440,2,FALSE)</f>
        <v>96400000</v>
      </c>
      <c r="P400" s="75">
        <f>VLOOKUP(Q400,'CODIGOS RENTISTICOS'!$A$2:G3607,3,FALSE)</f>
        <v>370101</v>
      </c>
      <c r="Q400" s="60">
        <v>121280</v>
      </c>
      <c r="R400" s="2">
        <v>2574</v>
      </c>
      <c r="S400" s="60"/>
    </row>
    <row r="401" spans="1:19" x14ac:dyDescent="0.2">
      <c r="A401" s="1">
        <v>50000249</v>
      </c>
      <c r="B401" s="1">
        <v>711999</v>
      </c>
      <c r="C401" s="1" t="s">
        <v>42</v>
      </c>
      <c r="D401" s="1">
        <v>9396328</v>
      </c>
      <c r="E401" s="3">
        <v>37351</v>
      </c>
      <c r="F401" s="1" t="s">
        <v>286</v>
      </c>
      <c r="G401" s="1">
        <v>6801000</v>
      </c>
      <c r="H401" s="1">
        <v>0</v>
      </c>
      <c r="I401" s="1">
        <v>0</v>
      </c>
      <c r="K401" s="2">
        <v>7000</v>
      </c>
      <c r="L401" s="2">
        <v>0</v>
      </c>
      <c r="M401" s="2">
        <v>0</v>
      </c>
      <c r="N401" s="2">
        <v>7000</v>
      </c>
      <c r="O401" s="75">
        <f>VLOOKUP(Q401,'CODIGOS RENTISTICOS'!$A$2:F1441,2,FALSE)</f>
        <v>825000000</v>
      </c>
      <c r="P401" s="75">
        <f>VLOOKUP(Q401,'CODIGOS RENTISTICOS'!$A$2:G3608,3,FALSE)</f>
        <v>150109</v>
      </c>
      <c r="Q401" s="60">
        <v>121245</v>
      </c>
      <c r="R401" s="2">
        <v>7000</v>
      </c>
      <c r="S401" s="60"/>
    </row>
    <row r="402" spans="1:19" x14ac:dyDescent="0.2">
      <c r="A402" s="1">
        <v>50000249</v>
      </c>
      <c r="B402" s="1">
        <v>400637</v>
      </c>
      <c r="C402" s="1" t="s">
        <v>295</v>
      </c>
      <c r="D402" s="1">
        <v>29220470</v>
      </c>
      <c r="E402" s="3">
        <v>37351</v>
      </c>
      <c r="F402" s="1" t="s">
        <v>286</v>
      </c>
      <c r="G402" s="1">
        <v>2433082</v>
      </c>
      <c r="H402" s="1">
        <v>0</v>
      </c>
      <c r="I402" s="1">
        <v>0</v>
      </c>
      <c r="K402" s="2">
        <v>500000</v>
      </c>
      <c r="L402" s="2">
        <v>0</v>
      </c>
      <c r="M402" s="2">
        <v>0</v>
      </c>
      <c r="N402" s="2">
        <v>500000</v>
      </c>
      <c r="O402" s="75">
        <f>VLOOKUP(Q402,'CODIGOS RENTISTICOS'!$A$2:F1442,2,FALSE)</f>
        <v>11100000</v>
      </c>
      <c r="P402" s="75">
        <f>VLOOKUP(Q402,'CODIGOS RENTISTICOS'!$A$2:G3609,3,FALSE)</f>
        <v>150101</v>
      </c>
      <c r="Q402" s="60">
        <v>121275</v>
      </c>
      <c r="R402" s="2">
        <v>500000</v>
      </c>
      <c r="S402" s="60"/>
    </row>
    <row r="403" spans="1:19" x14ac:dyDescent="0.2">
      <c r="A403" s="1">
        <v>50000249</v>
      </c>
      <c r="B403" s="1">
        <v>1202659</v>
      </c>
      <c r="C403" s="1" t="s">
        <v>295</v>
      </c>
      <c r="D403" s="1">
        <v>16505822</v>
      </c>
      <c r="E403" s="3">
        <v>37351</v>
      </c>
      <c r="F403" s="1" t="s">
        <v>286</v>
      </c>
      <c r="G403" s="1">
        <v>2446033</v>
      </c>
      <c r="H403" s="1">
        <v>0</v>
      </c>
      <c r="I403" s="1">
        <v>0</v>
      </c>
      <c r="K403" s="2">
        <v>9940</v>
      </c>
      <c r="L403" s="2">
        <v>0</v>
      </c>
      <c r="M403" s="2">
        <v>0</v>
      </c>
      <c r="N403" s="2">
        <v>9940</v>
      </c>
      <c r="O403" s="75">
        <f>VLOOKUP(Q403,'CODIGOS RENTISTICOS'!$A$2:F1443,2,FALSE)</f>
        <v>11100000</v>
      </c>
      <c r="P403" s="75">
        <f>VLOOKUP(Q403,'CODIGOS RENTISTICOS'!$A$2:G3610,3,FALSE)</f>
        <v>150101</v>
      </c>
      <c r="Q403" s="60">
        <v>121275</v>
      </c>
      <c r="R403" s="2">
        <v>9940</v>
      </c>
      <c r="S403" s="60"/>
    </row>
    <row r="404" spans="1:19" x14ac:dyDescent="0.2">
      <c r="A404" s="1">
        <v>50000249</v>
      </c>
      <c r="B404" s="1">
        <v>492825</v>
      </c>
      <c r="C404" s="1" t="s">
        <v>43</v>
      </c>
      <c r="D404" s="1">
        <v>72226935</v>
      </c>
      <c r="E404" s="3">
        <v>37351</v>
      </c>
      <c r="F404" s="1" t="s">
        <v>286</v>
      </c>
      <c r="G404" s="1">
        <v>8853274</v>
      </c>
      <c r="H404" s="1">
        <v>0</v>
      </c>
      <c r="I404" s="1">
        <v>0</v>
      </c>
      <c r="K404" s="2">
        <v>51500</v>
      </c>
      <c r="L404" s="2">
        <v>0</v>
      </c>
      <c r="M404" s="2">
        <v>0</v>
      </c>
      <c r="N404" s="2">
        <v>51500</v>
      </c>
      <c r="O404" s="75">
        <f>VLOOKUP(Q404,'CODIGOS RENTISTICOS'!$A$2:F1444,2,FALSE)</f>
        <v>96300000</v>
      </c>
      <c r="P404" s="75">
        <f>VLOOKUP(Q404,'CODIGOS RENTISTICOS'!$A$2:G3611,3,FALSE)</f>
        <v>360101</v>
      </c>
      <c r="Q404" s="60">
        <v>121270</v>
      </c>
      <c r="R404" s="2">
        <v>51500</v>
      </c>
      <c r="S404" s="60"/>
    </row>
    <row r="405" spans="1:19" x14ac:dyDescent="0.2">
      <c r="A405" s="1">
        <v>50000249</v>
      </c>
      <c r="B405" s="1">
        <v>1369415</v>
      </c>
      <c r="C405" s="1" t="s">
        <v>297</v>
      </c>
      <c r="D405" s="1">
        <v>10259032</v>
      </c>
      <c r="E405" s="3">
        <v>37351</v>
      </c>
      <c r="F405" s="1" t="s">
        <v>286</v>
      </c>
      <c r="G405" s="1">
        <v>3502102</v>
      </c>
      <c r="H405" s="1">
        <v>0</v>
      </c>
      <c r="I405" s="1">
        <v>0</v>
      </c>
      <c r="K405" s="2">
        <v>7000</v>
      </c>
      <c r="L405" s="2">
        <v>0</v>
      </c>
      <c r="M405" s="2">
        <v>0</v>
      </c>
      <c r="N405" s="2">
        <v>7000</v>
      </c>
      <c r="O405" s="75">
        <f>VLOOKUP(Q405,'CODIGOS RENTISTICOS'!$A$2:F1445,2,FALSE)</f>
        <v>825000000</v>
      </c>
      <c r="P405" s="75">
        <f>VLOOKUP(Q405,'CODIGOS RENTISTICOS'!$A$2:G3612,3,FALSE)</f>
        <v>150109</v>
      </c>
      <c r="Q405" s="60">
        <v>5041</v>
      </c>
      <c r="R405" s="2">
        <v>7000</v>
      </c>
      <c r="S405" s="60"/>
    </row>
    <row r="406" spans="1:19" x14ac:dyDescent="0.2">
      <c r="A406" s="1">
        <v>50000249</v>
      </c>
      <c r="B406" s="1">
        <v>956408</v>
      </c>
      <c r="C406" s="1" t="s">
        <v>285</v>
      </c>
      <c r="D406" s="1">
        <v>8600437002</v>
      </c>
      <c r="E406" s="3">
        <v>37354</v>
      </c>
      <c r="F406" s="1" t="s">
        <v>286</v>
      </c>
      <c r="G406" s="1">
        <v>6230790</v>
      </c>
      <c r="H406" s="1">
        <v>0</v>
      </c>
      <c r="I406" s="1">
        <v>0</v>
      </c>
      <c r="K406" s="2">
        <v>647700</v>
      </c>
      <c r="L406" s="2">
        <v>0</v>
      </c>
      <c r="M406" s="2">
        <v>0</v>
      </c>
      <c r="N406" s="2">
        <v>647700</v>
      </c>
      <c r="O406" s="75">
        <f>VLOOKUP(Q406,'CODIGOS RENTISTICOS'!$A$2:F1446,2,FALSE)</f>
        <v>825000000</v>
      </c>
      <c r="P406" s="75">
        <f>VLOOKUP(Q406,'CODIGOS RENTISTICOS'!$A$2:G3613,3,FALSE)</f>
        <v>150109</v>
      </c>
      <c r="Q406" s="60">
        <v>5041</v>
      </c>
      <c r="R406" s="2">
        <v>647700</v>
      </c>
      <c r="S406" s="60"/>
    </row>
    <row r="407" spans="1:19" x14ac:dyDescent="0.2">
      <c r="A407" s="1">
        <v>50000249</v>
      </c>
      <c r="B407" s="1">
        <v>1192590</v>
      </c>
      <c r="C407" s="1" t="s">
        <v>285</v>
      </c>
      <c r="D407" s="1">
        <v>8600000182</v>
      </c>
      <c r="E407" s="3">
        <v>37354</v>
      </c>
      <c r="F407" s="1" t="s">
        <v>286</v>
      </c>
      <c r="G407" s="1">
        <v>6356131</v>
      </c>
      <c r="H407" s="1">
        <v>0</v>
      </c>
      <c r="I407" s="1">
        <v>0</v>
      </c>
      <c r="K407" s="2">
        <v>109440</v>
      </c>
      <c r="L407" s="2">
        <v>0</v>
      </c>
      <c r="M407" s="2">
        <v>0</v>
      </c>
      <c r="N407" s="2">
        <v>109440</v>
      </c>
      <c r="O407" s="75">
        <f>VLOOKUP(Q407,'CODIGOS RENTISTICOS'!$A$2:F1447,2,FALSE)</f>
        <v>96200000</v>
      </c>
      <c r="P407" s="75">
        <f>VLOOKUP(Q407,'CODIGOS RENTISTICOS'!$A$2:G3614,3,FALSE)</f>
        <v>350101</v>
      </c>
      <c r="Q407" s="60">
        <v>270206</v>
      </c>
      <c r="R407" s="2">
        <v>109440</v>
      </c>
      <c r="S407" s="60"/>
    </row>
    <row r="408" spans="1:19" x14ac:dyDescent="0.2">
      <c r="A408" s="1">
        <v>50000249</v>
      </c>
      <c r="B408" s="1">
        <v>1192602</v>
      </c>
      <c r="C408" s="1" t="s">
        <v>285</v>
      </c>
      <c r="D408" s="1">
        <v>8600000182</v>
      </c>
      <c r="E408" s="3">
        <v>37354</v>
      </c>
      <c r="F408" s="1" t="s">
        <v>286</v>
      </c>
      <c r="G408" s="1">
        <v>6356131</v>
      </c>
      <c r="H408" s="1">
        <v>0</v>
      </c>
      <c r="I408" s="1">
        <v>0</v>
      </c>
      <c r="K408" s="2">
        <v>109440</v>
      </c>
      <c r="L408" s="2">
        <v>0</v>
      </c>
      <c r="M408" s="2">
        <v>0</v>
      </c>
      <c r="N408" s="2">
        <v>109440</v>
      </c>
      <c r="O408" s="75">
        <f>VLOOKUP(Q408,'CODIGOS RENTISTICOS'!$A$2:F1448,2,FALSE)</f>
        <v>96200000</v>
      </c>
      <c r="P408" s="75">
        <f>VLOOKUP(Q408,'CODIGOS RENTISTICOS'!$A$2:G3615,3,FALSE)</f>
        <v>350101</v>
      </c>
      <c r="Q408" s="60">
        <v>270206</v>
      </c>
      <c r="R408" s="2">
        <v>109440</v>
      </c>
      <c r="S408" s="60"/>
    </row>
    <row r="409" spans="1:19" x14ac:dyDescent="0.2">
      <c r="A409" s="1">
        <v>50000249</v>
      </c>
      <c r="B409" s="1">
        <v>1192603</v>
      </c>
      <c r="C409" s="1" t="s">
        <v>285</v>
      </c>
      <c r="D409" s="1">
        <v>8600000182</v>
      </c>
      <c r="E409" s="3">
        <v>37354</v>
      </c>
      <c r="F409" s="1" t="s">
        <v>286</v>
      </c>
      <c r="G409" s="1">
        <v>6336131</v>
      </c>
      <c r="H409" s="1">
        <v>0</v>
      </c>
      <c r="I409" s="1">
        <v>0</v>
      </c>
      <c r="K409" s="2">
        <v>109440</v>
      </c>
      <c r="L409" s="2">
        <v>0</v>
      </c>
      <c r="M409" s="2">
        <v>0</v>
      </c>
      <c r="N409" s="2">
        <v>109440</v>
      </c>
      <c r="O409" s="75">
        <f>VLOOKUP(Q409,'CODIGOS RENTISTICOS'!$A$2:F1449,2,FALSE)</f>
        <v>96200000</v>
      </c>
      <c r="P409" s="75">
        <f>VLOOKUP(Q409,'CODIGOS RENTISTICOS'!$A$2:G3616,3,FALSE)</f>
        <v>350101</v>
      </c>
      <c r="Q409" s="60">
        <v>270206</v>
      </c>
      <c r="R409" s="2">
        <v>109440</v>
      </c>
      <c r="S409" s="60"/>
    </row>
    <row r="410" spans="1:19" x14ac:dyDescent="0.2">
      <c r="A410" s="1">
        <v>50000249</v>
      </c>
      <c r="B410" s="1">
        <v>1192604</v>
      </c>
      <c r="C410" s="1" t="s">
        <v>285</v>
      </c>
      <c r="D410" s="1">
        <v>8600000182</v>
      </c>
      <c r="E410" s="3">
        <v>37354</v>
      </c>
      <c r="F410" s="1" t="s">
        <v>286</v>
      </c>
      <c r="G410" s="1">
        <v>6356131</v>
      </c>
      <c r="H410" s="1">
        <v>0</v>
      </c>
      <c r="I410" s="1">
        <v>0</v>
      </c>
      <c r="K410" s="2">
        <v>109440</v>
      </c>
      <c r="L410" s="2">
        <v>0</v>
      </c>
      <c r="M410" s="2">
        <v>0</v>
      </c>
      <c r="N410" s="2">
        <v>109440</v>
      </c>
      <c r="O410" s="75">
        <f>VLOOKUP(Q410,'CODIGOS RENTISTICOS'!$A$2:F1450,2,FALSE)</f>
        <v>96200000</v>
      </c>
      <c r="P410" s="75">
        <f>VLOOKUP(Q410,'CODIGOS RENTISTICOS'!$A$2:G3617,3,FALSE)</f>
        <v>350101</v>
      </c>
      <c r="Q410" s="60">
        <v>270206</v>
      </c>
      <c r="R410" s="2">
        <v>109440</v>
      </c>
      <c r="S410" s="60"/>
    </row>
    <row r="411" spans="1:19" x14ac:dyDescent="0.2">
      <c r="A411" s="1">
        <v>50000249</v>
      </c>
      <c r="B411" s="1">
        <v>1192605</v>
      </c>
      <c r="C411" s="1" t="s">
        <v>285</v>
      </c>
      <c r="D411" s="1">
        <v>8600000182</v>
      </c>
      <c r="E411" s="3">
        <v>37354</v>
      </c>
      <c r="F411" s="1" t="s">
        <v>286</v>
      </c>
      <c r="G411" s="1">
        <v>6356131</v>
      </c>
      <c r="H411" s="1">
        <v>0</v>
      </c>
      <c r="I411" s="1">
        <v>0</v>
      </c>
      <c r="K411" s="2">
        <v>109440</v>
      </c>
      <c r="L411" s="2">
        <v>0</v>
      </c>
      <c r="M411" s="2">
        <v>0</v>
      </c>
      <c r="N411" s="2">
        <v>109440</v>
      </c>
      <c r="O411" s="75">
        <f>VLOOKUP(Q411,'CODIGOS RENTISTICOS'!$A$2:F1451,2,FALSE)</f>
        <v>96200000</v>
      </c>
      <c r="P411" s="75">
        <f>VLOOKUP(Q411,'CODIGOS RENTISTICOS'!$A$2:G3618,3,FALSE)</f>
        <v>350101</v>
      </c>
      <c r="Q411" s="60">
        <v>270206</v>
      </c>
      <c r="R411" s="2">
        <v>109440</v>
      </c>
      <c r="S411" s="60"/>
    </row>
    <row r="412" spans="1:19" x14ac:dyDescent="0.2">
      <c r="A412" s="1">
        <v>50000249</v>
      </c>
      <c r="B412" s="1">
        <v>1192606</v>
      </c>
      <c r="C412" s="1" t="s">
        <v>285</v>
      </c>
      <c r="D412" s="1">
        <v>8600000182</v>
      </c>
      <c r="E412" s="3">
        <v>37354</v>
      </c>
      <c r="F412" s="1" t="s">
        <v>286</v>
      </c>
      <c r="G412" s="1">
        <v>6356131</v>
      </c>
      <c r="H412" s="1">
        <v>0</v>
      </c>
      <c r="I412" s="1">
        <v>0</v>
      </c>
      <c r="K412" s="2">
        <v>109440</v>
      </c>
      <c r="L412" s="2">
        <v>0</v>
      </c>
      <c r="M412" s="2">
        <v>0</v>
      </c>
      <c r="N412" s="2">
        <v>109440</v>
      </c>
      <c r="O412" s="75">
        <f>VLOOKUP(Q412,'CODIGOS RENTISTICOS'!$A$2:F1452,2,FALSE)</f>
        <v>96200000</v>
      </c>
      <c r="P412" s="75">
        <f>VLOOKUP(Q412,'CODIGOS RENTISTICOS'!$A$2:G3619,3,FALSE)</f>
        <v>350101</v>
      </c>
      <c r="Q412" s="60">
        <v>270206</v>
      </c>
      <c r="R412" s="2">
        <v>109440</v>
      </c>
      <c r="S412" s="60"/>
    </row>
    <row r="413" spans="1:19" x14ac:dyDescent="0.2">
      <c r="A413" s="1">
        <v>50000249</v>
      </c>
      <c r="B413" s="1">
        <v>1192609</v>
      </c>
      <c r="C413" s="1" t="s">
        <v>285</v>
      </c>
      <c r="D413" s="1">
        <v>8600000182</v>
      </c>
      <c r="E413" s="3">
        <v>37354</v>
      </c>
      <c r="F413" s="1" t="s">
        <v>286</v>
      </c>
      <c r="G413" s="1">
        <v>6356131</v>
      </c>
      <c r="H413" s="1">
        <v>0</v>
      </c>
      <c r="I413" s="1">
        <v>0</v>
      </c>
      <c r="K413" s="2">
        <v>109440</v>
      </c>
      <c r="L413" s="2">
        <v>0</v>
      </c>
      <c r="M413" s="2">
        <v>0</v>
      </c>
      <c r="N413" s="2">
        <v>109440</v>
      </c>
      <c r="O413" s="75">
        <f>VLOOKUP(Q413,'CODIGOS RENTISTICOS'!$A$2:F1453,2,FALSE)</f>
        <v>96200000</v>
      </c>
      <c r="P413" s="75">
        <f>VLOOKUP(Q413,'CODIGOS RENTISTICOS'!$A$2:G3620,3,FALSE)</f>
        <v>350101</v>
      </c>
      <c r="Q413" s="60">
        <v>270206</v>
      </c>
      <c r="R413" s="2">
        <v>109440</v>
      </c>
      <c r="S413" s="60"/>
    </row>
    <row r="414" spans="1:19" x14ac:dyDescent="0.2">
      <c r="A414" s="1">
        <v>50000249</v>
      </c>
      <c r="B414" s="1">
        <v>1147476</v>
      </c>
      <c r="C414" s="1" t="s">
        <v>285</v>
      </c>
      <c r="D414" s="1">
        <v>8002401095</v>
      </c>
      <c r="E414" s="3">
        <v>37354</v>
      </c>
      <c r="F414" s="1" t="s">
        <v>286</v>
      </c>
      <c r="G414" s="1">
        <v>4105029</v>
      </c>
      <c r="H414" s="1">
        <v>0</v>
      </c>
      <c r="I414" s="1">
        <v>0</v>
      </c>
      <c r="K414" s="2">
        <v>122000</v>
      </c>
      <c r="L414" s="2">
        <v>0</v>
      </c>
      <c r="M414" s="2">
        <v>0</v>
      </c>
      <c r="N414" s="2">
        <v>122000</v>
      </c>
      <c r="O414" s="75">
        <f>VLOOKUP(Q414,'CODIGOS RENTISTICOS'!$A$2:F1454,2,FALSE)</f>
        <v>825000000</v>
      </c>
      <c r="P414" s="75">
        <f>VLOOKUP(Q414,'CODIGOS RENTISTICOS'!$A$2:G3621,3,FALSE)</f>
        <v>150109</v>
      </c>
      <c r="Q414" s="60">
        <v>5041</v>
      </c>
      <c r="R414" s="2">
        <v>122000</v>
      </c>
      <c r="S414" s="60"/>
    </row>
    <row r="415" spans="1:19" x14ac:dyDescent="0.2">
      <c r="A415" s="1">
        <v>50000249</v>
      </c>
      <c r="B415" s="1">
        <v>1195443</v>
      </c>
      <c r="C415" s="1" t="s">
        <v>285</v>
      </c>
      <c r="D415" s="1">
        <v>79534323</v>
      </c>
      <c r="E415" s="3">
        <v>37354</v>
      </c>
      <c r="F415" s="1" t="s">
        <v>286</v>
      </c>
      <c r="G415" s="1">
        <v>2076137</v>
      </c>
      <c r="H415" s="1">
        <v>0</v>
      </c>
      <c r="I415" s="1">
        <v>0</v>
      </c>
      <c r="K415" s="2">
        <v>7000</v>
      </c>
      <c r="L415" s="2">
        <v>0</v>
      </c>
      <c r="M415" s="2">
        <v>0</v>
      </c>
      <c r="N415" s="2">
        <v>7000</v>
      </c>
      <c r="O415" s="75">
        <f>VLOOKUP(Q415,'CODIGOS RENTISTICOS'!$A$2:F1455,2,FALSE)</f>
        <v>910300000</v>
      </c>
      <c r="P415" s="75">
        <f>VLOOKUP(Q415,'CODIGOS RENTISTICOS'!$A$2:G3622,3,FALSE)</f>
        <v>130113</v>
      </c>
      <c r="Q415" s="60">
        <v>121205</v>
      </c>
      <c r="R415" s="2">
        <v>7000</v>
      </c>
      <c r="S415" s="60"/>
    </row>
    <row r="416" spans="1:19" x14ac:dyDescent="0.2">
      <c r="A416" s="1">
        <v>50000249</v>
      </c>
      <c r="B416" s="1">
        <v>1151282</v>
      </c>
      <c r="C416" s="1" t="s">
        <v>285</v>
      </c>
      <c r="D416" s="1">
        <v>8300393875</v>
      </c>
      <c r="E416" s="3">
        <v>37354</v>
      </c>
      <c r="F416" s="1" t="s">
        <v>286</v>
      </c>
      <c r="G416" s="1">
        <v>5223839</v>
      </c>
      <c r="H416" s="1">
        <v>0</v>
      </c>
      <c r="I416" s="1">
        <v>0</v>
      </c>
      <c r="K416" s="2">
        <v>7000</v>
      </c>
      <c r="L416" s="2">
        <v>0</v>
      </c>
      <c r="M416" s="2">
        <v>0</v>
      </c>
      <c r="N416" s="2">
        <v>7000</v>
      </c>
      <c r="O416" s="75">
        <f>VLOOKUP(Q416,'CODIGOS RENTISTICOS'!$A$2:F1456,2,FALSE)</f>
        <v>910300000</v>
      </c>
      <c r="P416" s="75">
        <f>VLOOKUP(Q416,'CODIGOS RENTISTICOS'!$A$2:G3623,3,FALSE)</f>
        <v>130113</v>
      </c>
      <c r="Q416" s="60">
        <v>121205</v>
      </c>
      <c r="R416" s="2">
        <v>7000</v>
      </c>
      <c r="S416" s="60"/>
    </row>
    <row r="417" spans="1:19" x14ac:dyDescent="0.2">
      <c r="A417" s="1">
        <v>50000249</v>
      </c>
      <c r="B417" s="1">
        <v>1151476</v>
      </c>
      <c r="C417" s="1" t="s">
        <v>285</v>
      </c>
      <c r="D417" s="1">
        <v>79917955</v>
      </c>
      <c r="E417" s="3">
        <v>37354</v>
      </c>
      <c r="F417" s="1" t="s">
        <v>286</v>
      </c>
      <c r="G417" s="1">
        <v>2703741</v>
      </c>
      <c r="H417" s="1">
        <v>0</v>
      </c>
      <c r="I417" s="1">
        <v>0</v>
      </c>
      <c r="K417" s="2">
        <v>7000</v>
      </c>
      <c r="L417" s="2">
        <v>0</v>
      </c>
      <c r="M417" s="2">
        <v>0</v>
      </c>
      <c r="N417" s="2">
        <v>7000</v>
      </c>
      <c r="O417" s="75">
        <f>VLOOKUP(Q417,'CODIGOS RENTISTICOS'!$A$2:F1457,2,FALSE)</f>
        <v>910300000</v>
      </c>
      <c r="P417" s="75">
        <f>VLOOKUP(Q417,'CODIGOS RENTISTICOS'!$A$2:G3624,3,FALSE)</f>
        <v>130113</v>
      </c>
      <c r="Q417" s="60">
        <v>121205</v>
      </c>
      <c r="R417" s="2">
        <v>7000</v>
      </c>
      <c r="S417" s="60"/>
    </row>
    <row r="418" spans="1:19" x14ac:dyDescent="0.2">
      <c r="A418" s="1">
        <v>50000249</v>
      </c>
      <c r="B418" s="1">
        <v>1153402</v>
      </c>
      <c r="C418" s="1" t="s">
        <v>285</v>
      </c>
      <c r="D418" s="1">
        <v>148985</v>
      </c>
      <c r="E418" s="3">
        <v>37354</v>
      </c>
      <c r="F418" s="1" t="s">
        <v>286</v>
      </c>
      <c r="G418" s="1">
        <v>2703347</v>
      </c>
      <c r="H418" s="1">
        <v>0</v>
      </c>
      <c r="I418" s="1">
        <v>1</v>
      </c>
      <c r="K418" s="2">
        <v>0</v>
      </c>
      <c r="L418" s="2">
        <v>0</v>
      </c>
      <c r="M418" s="2">
        <v>5000000</v>
      </c>
      <c r="N418" s="2">
        <v>5000000</v>
      </c>
      <c r="O418" s="75" t="e">
        <f>VLOOKUP(Q418,'CODIGOS RENTISTICOS'!$A$2:F1458,2,FALSE)</f>
        <v>#N/A</v>
      </c>
      <c r="P418" s="75" t="e">
        <f>VLOOKUP(Q418,'CODIGOS RENTISTICOS'!$A$2:G3625,3,FALSE)</f>
        <v>#N/A</v>
      </c>
      <c r="Q418" s="60">
        <v>121298</v>
      </c>
      <c r="R418" s="2">
        <v>5000000</v>
      </c>
      <c r="S418" s="60"/>
    </row>
    <row r="419" spans="1:19" x14ac:dyDescent="0.2">
      <c r="A419" s="1">
        <v>50000249</v>
      </c>
      <c r="B419" s="1">
        <v>1156653</v>
      </c>
      <c r="C419" s="1" t="s">
        <v>285</v>
      </c>
      <c r="D419" s="1">
        <v>8001975435</v>
      </c>
      <c r="E419" s="3">
        <v>37354</v>
      </c>
      <c r="F419" s="1" t="s">
        <v>286</v>
      </c>
      <c r="G419" s="1">
        <v>2627421</v>
      </c>
      <c r="H419" s="1">
        <v>0</v>
      </c>
      <c r="I419" s="1">
        <v>1</v>
      </c>
      <c r="K419" s="2">
        <v>0</v>
      </c>
      <c r="L419" s="2">
        <v>0</v>
      </c>
      <c r="M419" s="2">
        <v>40000</v>
      </c>
      <c r="N419" s="2">
        <v>40000</v>
      </c>
      <c r="O419" s="75">
        <f>VLOOKUP(Q419,'CODIGOS RENTISTICOS'!$A$2:F1459,2,FALSE)</f>
        <v>910300000</v>
      </c>
      <c r="P419" s="75">
        <f>VLOOKUP(Q419,'CODIGOS RENTISTICOS'!$A$2:G3626,3,FALSE)</f>
        <v>130113</v>
      </c>
      <c r="Q419" s="60">
        <v>121235</v>
      </c>
      <c r="R419" s="2">
        <v>40000</v>
      </c>
      <c r="S419" s="60"/>
    </row>
    <row r="420" spans="1:19" x14ac:dyDescent="0.2">
      <c r="A420" s="1">
        <v>50000249</v>
      </c>
      <c r="B420" s="1">
        <v>97023</v>
      </c>
      <c r="C420" s="1" t="s">
        <v>285</v>
      </c>
      <c r="D420" s="1">
        <v>124002013</v>
      </c>
      <c r="E420" s="3">
        <v>37354</v>
      </c>
      <c r="F420" s="1" t="s">
        <v>286</v>
      </c>
      <c r="G420" s="1">
        <v>6372941</v>
      </c>
      <c r="H420" s="1">
        <v>0</v>
      </c>
      <c r="I420" s="1">
        <v>0</v>
      </c>
      <c r="K420" s="2">
        <v>7000</v>
      </c>
      <c r="L420" s="2">
        <v>0</v>
      </c>
      <c r="M420" s="2">
        <v>0</v>
      </c>
      <c r="N420" s="2">
        <v>7000</v>
      </c>
      <c r="O420" s="75">
        <f>VLOOKUP(Q420,'CODIGOS RENTISTICOS'!$A$2:F1460,2,FALSE)</f>
        <v>825000000</v>
      </c>
      <c r="P420" s="75">
        <f>VLOOKUP(Q420,'CODIGOS RENTISTICOS'!$A$2:G3627,3,FALSE)</f>
        <v>150109</v>
      </c>
      <c r="Q420" s="60">
        <v>5041</v>
      </c>
      <c r="R420" s="2">
        <v>7000</v>
      </c>
      <c r="S420" s="60"/>
    </row>
    <row r="421" spans="1:19" x14ac:dyDescent="0.2">
      <c r="A421" s="1">
        <v>50000249</v>
      </c>
      <c r="B421" s="1">
        <v>97024</v>
      </c>
      <c r="C421" s="1" t="s">
        <v>285</v>
      </c>
      <c r="D421" s="1">
        <v>79792229</v>
      </c>
      <c r="E421" s="3">
        <v>37354</v>
      </c>
      <c r="F421" s="1" t="s">
        <v>286</v>
      </c>
      <c r="G421" s="1">
        <v>7675551</v>
      </c>
      <c r="H421" s="1">
        <v>0</v>
      </c>
      <c r="I421" s="1">
        <v>0</v>
      </c>
      <c r="K421" s="2">
        <v>7000</v>
      </c>
      <c r="L421" s="2">
        <v>0</v>
      </c>
      <c r="M421" s="2">
        <v>0</v>
      </c>
      <c r="N421" s="2">
        <v>7000</v>
      </c>
      <c r="O421" s="75">
        <f>VLOOKUP(Q421,'CODIGOS RENTISTICOS'!$A$2:F1461,2,FALSE)</f>
        <v>825000000</v>
      </c>
      <c r="P421" s="75">
        <f>VLOOKUP(Q421,'CODIGOS RENTISTICOS'!$A$2:G3628,3,FALSE)</f>
        <v>150109</v>
      </c>
      <c r="Q421" s="60">
        <v>5041</v>
      </c>
      <c r="R421" s="2">
        <v>7000</v>
      </c>
      <c r="S421" s="60"/>
    </row>
    <row r="422" spans="1:19" x14ac:dyDescent="0.2">
      <c r="A422" s="1">
        <v>50000249</v>
      </c>
      <c r="B422" s="1">
        <v>97025</v>
      </c>
      <c r="C422" s="1" t="s">
        <v>285</v>
      </c>
      <c r="D422" s="1">
        <v>19228283</v>
      </c>
      <c r="E422" s="3">
        <v>37354</v>
      </c>
      <c r="F422" s="1" t="s">
        <v>286</v>
      </c>
      <c r="G422" s="1">
        <v>7675551</v>
      </c>
      <c r="H422" s="1">
        <v>0</v>
      </c>
      <c r="I422" s="1">
        <v>0</v>
      </c>
      <c r="K422" s="2">
        <v>7000</v>
      </c>
      <c r="L422" s="2">
        <v>0</v>
      </c>
      <c r="M422" s="2">
        <v>0</v>
      </c>
      <c r="N422" s="2">
        <v>7000</v>
      </c>
      <c r="O422" s="75">
        <f>VLOOKUP(Q422,'CODIGOS RENTISTICOS'!$A$2:F1462,2,FALSE)</f>
        <v>825000000</v>
      </c>
      <c r="P422" s="75">
        <f>VLOOKUP(Q422,'CODIGOS RENTISTICOS'!$A$2:G3629,3,FALSE)</f>
        <v>150109</v>
      </c>
      <c r="Q422" s="60">
        <v>5041</v>
      </c>
      <c r="R422" s="2">
        <v>7000</v>
      </c>
      <c r="S422" s="60"/>
    </row>
    <row r="423" spans="1:19" x14ac:dyDescent="0.2">
      <c r="A423" s="1">
        <v>50000249</v>
      </c>
      <c r="B423" s="1">
        <v>116362</v>
      </c>
      <c r="C423" s="1" t="s">
        <v>285</v>
      </c>
      <c r="D423" s="1">
        <v>111111</v>
      </c>
      <c r="E423" s="3">
        <v>37354</v>
      </c>
      <c r="F423" s="1" t="s">
        <v>286</v>
      </c>
      <c r="G423" s="1">
        <v>7675165</v>
      </c>
      <c r="H423" s="1">
        <v>0</v>
      </c>
      <c r="I423" s="1">
        <v>0</v>
      </c>
      <c r="K423" s="2">
        <v>2574</v>
      </c>
      <c r="L423" s="2">
        <v>0</v>
      </c>
      <c r="M423" s="2">
        <v>0</v>
      </c>
      <c r="N423" s="2">
        <v>2574</v>
      </c>
      <c r="O423" s="75">
        <f>VLOOKUP(Q423,'CODIGOS RENTISTICOS'!$A$2:F1463,2,FALSE)</f>
        <v>96400000</v>
      </c>
      <c r="P423" s="75">
        <f>VLOOKUP(Q423,'CODIGOS RENTISTICOS'!$A$2:G3630,3,FALSE)</f>
        <v>370101</v>
      </c>
      <c r="Q423" s="60">
        <v>121280</v>
      </c>
      <c r="R423" s="2">
        <v>2574</v>
      </c>
      <c r="S423" s="60"/>
    </row>
    <row r="424" spans="1:19" x14ac:dyDescent="0.2">
      <c r="A424" s="1">
        <v>50000249</v>
      </c>
      <c r="B424" s="1">
        <v>1141346</v>
      </c>
      <c r="C424" s="1" t="s">
        <v>285</v>
      </c>
      <c r="D424" s="1">
        <v>162541</v>
      </c>
      <c r="E424" s="3">
        <v>37354</v>
      </c>
      <c r="F424" s="1" t="s">
        <v>286</v>
      </c>
      <c r="G424" s="1">
        <v>3702211</v>
      </c>
      <c r="H424" s="1">
        <v>0</v>
      </c>
      <c r="I424" s="1">
        <v>0</v>
      </c>
      <c r="K424" s="2">
        <v>5000</v>
      </c>
      <c r="L424" s="2">
        <v>0</v>
      </c>
      <c r="M424" s="2">
        <v>0</v>
      </c>
      <c r="N424" s="2">
        <v>5000</v>
      </c>
      <c r="O424" s="75">
        <f>VLOOKUP(Q424,'CODIGOS RENTISTICOS'!$A$2:F1464,2,FALSE)</f>
        <v>825000000</v>
      </c>
      <c r="P424" s="75">
        <f>VLOOKUP(Q424,'CODIGOS RENTISTICOS'!$A$2:G3631,3,FALSE)</f>
        <v>150109</v>
      </c>
      <c r="Q424" s="60">
        <v>121245</v>
      </c>
      <c r="R424" s="2">
        <v>5000</v>
      </c>
      <c r="S424" s="60"/>
    </row>
    <row r="425" spans="1:19" x14ac:dyDescent="0.2">
      <c r="A425" s="1">
        <v>50000249</v>
      </c>
      <c r="B425" s="1">
        <v>1141443</v>
      </c>
      <c r="C425" s="1" t="s">
        <v>285</v>
      </c>
      <c r="D425" s="1">
        <v>162541</v>
      </c>
      <c r="E425" s="3">
        <v>37354</v>
      </c>
      <c r="F425" s="1" t="s">
        <v>286</v>
      </c>
      <c r="G425" s="1">
        <v>3702211</v>
      </c>
      <c r="H425" s="1">
        <v>0</v>
      </c>
      <c r="I425" s="1">
        <v>0</v>
      </c>
      <c r="K425" s="2">
        <v>5000</v>
      </c>
      <c r="L425" s="2">
        <v>0</v>
      </c>
      <c r="M425" s="2">
        <v>0</v>
      </c>
      <c r="N425" s="2">
        <v>5000</v>
      </c>
      <c r="O425" s="75">
        <f>VLOOKUP(Q425,'CODIGOS RENTISTICOS'!$A$2:F1465,2,FALSE)</f>
        <v>825000000</v>
      </c>
      <c r="P425" s="75">
        <f>VLOOKUP(Q425,'CODIGOS RENTISTICOS'!$A$2:G3632,3,FALSE)</f>
        <v>150109</v>
      </c>
      <c r="Q425" s="60">
        <v>121245</v>
      </c>
      <c r="R425" s="2">
        <v>5000</v>
      </c>
      <c r="S425" s="60"/>
    </row>
    <row r="426" spans="1:19" x14ac:dyDescent="0.2">
      <c r="A426" s="1">
        <v>50000249</v>
      </c>
      <c r="B426" s="1">
        <v>1150627</v>
      </c>
      <c r="C426" s="1" t="s">
        <v>285</v>
      </c>
      <c r="D426" s="1">
        <v>15032546</v>
      </c>
      <c r="E426" s="3">
        <v>37354</v>
      </c>
      <c r="F426" s="1" t="s">
        <v>286</v>
      </c>
      <c r="G426" s="1">
        <v>2168075</v>
      </c>
      <c r="H426" s="1">
        <v>0</v>
      </c>
      <c r="I426" s="1">
        <v>0</v>
      </c>
      <c r="K426" s="2">
        <v>7000</v>
      </c>
      <c r="L426" s="2">
        <v>0</v>
      </c>
      <c r="M426" s="2">
        <v>0</v>
      </c>
      <c r="N426" s="2">
        <v>7000</v>
      </c>
      <c r="O426" s="75">
        <f>VLOOKUP(Q426,'CODIGOS RENTISTICOS'!$A$2:F1466,2,FALSE)</f>
        <v>910300000</v>
      </c>
      <c r="P426" s="75">
        <f>VLOOKUP(Q426,'CODIGOS RENTISTICOS'!$A$2:G3633,3,FALSE)</f>
        <v>130113</v>
      </c>
      <c r="Q426" s="60">
        <v>121205</v>
      </c>
      <c r="R426" s="2">
        <v>7000</v>
      </c>
      <c r="S426" s="60"/>
    </row>
    <row r="427" spans="1:19" x14ac:dyDescent="0.2">
      <c r="A427" s="1">
        <v>50000249</v>
      </c>
      <c r="B427" s="1">
        <v>2743392</v>
      </c>
      <c r="C427" s="1" t="s">
        <v>285</v>
      </c>
      <c r="D427" s="1">
        <v>8001829489</v>
      </c>
      <c r="E427" s="3">
        <v>37354</v>
      </c>
      <c r="F427" s="1" t="s">
        <v>286</v>
      </c>
      <c r="G427" s="1">
        <v>3410101</v>
      </c>
      <c r="H427" s="1">
        <v>0</v>
      </c>
      <c r="I427" s="1">
        <v>1</v>
      </c>
      <c r="K427" s="2">
        <v>0</v>
      </c>
      <c r="L427" s="2">
        <v>0</v>
      </c>
      <c r="M427" s="2">
        <v>4168040</v>
      </c>
      <c r="N427" s="2">
        <v>4168040</v>
      </c>
      <c r="O427" s="75">
        <f>VLOOKUP(Q427,'CODIGOS RENTISTICOS'!$A$2:F1467,2,FALSE)</f>
        <v>10900000</v>
      </c>
      <c r="P427" s="75">
        <f>VLOOKUP(Q427,'CODIGOS RENTISTICOS'!$A$2:G3634,3,FALSE)</f>
        <v>170101</v>
      </c>
      <c r="Q427" s="60">
        <v>121255</v>
      </c>
      <c r="R427" s="2">
        <v>4168040</v>
      </c>
      <c r="S427" s="60"/>
    </row>
    <row r="428" spans="1:19" x14ac:dyDescent="0.2">
      <c r="A428" s="1">
        <v>50000249</v>
      </c>
      <c r="B428" s="1">
        <v>2743399</v>
      </c>
      <c r="C428" s="1" t="s">
        <v>285</v>
      </c>
      <c r="D428" s="1">
        <v>79567263</v>
      </c>
      <c r="E428" s="3">
        <v>37354</v>
      </c>
      <c r="F428" s="1" t="s">
        <v>286</v>
      </c>
      <c r="G428" s="1">
        <v>2644244</v>
      </c>
      <c r="H428" s="1">
        <v>0</v>
      </c>
      <c r="I428" s="1">
        <v>0</v>
      </c>
      <c r="K428" s="2">
        <v>7000</v>
      </c>
      <c r="L428" s="2">
        <v>0</v>
      </c>
      <c r="M428" s="2">
        <v>0</v>
      </c>
      <c r="N428" s="2">
        <v>7000</v>
      </c>
      <c r="O428" s="75">
        <f>VLOOKUP(Q428,'CODIGOS RENTISTICOS'!$A$2:F1468,2,FALSE)</f>
        <v>910300000</v>
      </c>
      <c r="P428" s="75">
        <f>VLOOKUP(Q428,'CODIGOS RENTISTICOS'!$A$2:G3635,3,FALSE)</f>
        <v>130113</v>
      </c>
      <c r="Q428" s="60">
        <v>121205</v>
      </c>
      <c r="R428" s="2">
        <v>7000</v>
      </c>
      <c r="S428" s="60"/>
    </row>
    <row r="429" spans="1:19" x14ac:dyDescent="0.2">
      <c r="A429" s="1">
        <v>50000249</v>
      </c>
      <c r="B429" s="1">
        <v>2743416</v>
      </c>
      <c r="C429" s="1" t="s">
        <v>285</v>
      </c>
      <c r="D429" s="1">
        <v>8001829489</v>
      </c>
      <c r="E429" s="3">
        <v>37354</v>
      </c>
      <c r="F429" s="1" t="s">
        <v>286</v>
      </c>
      <c r="G429" s="1">
        <v>3410101</v>
      </c>
      <c r="H429" s="1">
        <v>0</v>
      </c>
      <c r="I429" s="1">
        <v>1</v>
      </c>
      <c r="K429" s="2">
        <v>0</v>
      </c>
      <c r="L429" s="2">
        <v>0</v>
      </c>
      <c r="M429" s="2">
        <v>538800</v>
      </c>
      <c r="N429" s="2">
        <v>538800</v>
      </c>
      <c r="O429" s="75">
        <f>VLOOKUP(Q429,'CODIGOS RENTISTICOS'!$A$2:F1469,2,FALSE)</f>
        <v>10900000</v>
      </c>
      <c r="P429" s="75">
        <f>VLOOKUP(Q429,'CODIGOS RENTISTICOS'!$A$2:G3636,3,FALSE)</f>
        <v>170101</v>
      </c>
      <c r="Q429" s="60">
        <v>121255</v>
      </c>
      <c r="R429" s="2">
        <v>538800</v>
      </c>
      <c r="S429" s="60"/>
    </row>
    <row r="430" spans="1:19" x14ac:dyDescent="0.2">
      <c r="A430" s="1">
        <v>50000249</v>
      </c>
      <c r="B430" s="1">
        <v>2803421</v>
      </c>
      <c r="C430" s="1" t="s">
        <v>285</v>
      </c>
      <c r="D430" s="1">
        <v>7304491</v>
      </c>
      <c r="E430" s="3">
        <v>37354</v>
      </c>
      <c r="F430" s="1" t="s">
        <v>286</v>
      </c>
      <c r="G430" s="1">
        <v>3336110</v>
      </c>
      <c r="H430" s="1">
        <v>0</v>
      </c>
      <c r="I430" s="1">
        <v>0</v>
      </c>
      <c r="K430" s="2">
        <v>7000</v>
      </c>
      <c r="L430" s="2">
        <v>0</v>
      </c>
      <c r="M430" s="2">
        <v>0</v>
      </c>
      <c r="N430" s="2">
        <v>7000</v>
      </c>
      <c r="O430" s="75">
        <f>VLOOKUP(Q430,'CODIGOS RENTISTICOS'!$A$2:F1470,2,FALSE)</f>
        <v>825000000</v>
      </c>
      <c r="P430" s="75">
        <f>VLOOKUP(Q430,'CODIGOS RENTISTICOS'!$A$2:G3637,3,FALSE)</f>
        <v>150109</v>
      </c>
      <c r="Q430" s="60">
        <v>121245</v>
      </c>
      <c r="R430" s="2">
        <v>7000</v>
      </c>
      <c r="S430" s="60"/>
    </row>
    <row r="431" spans="1:19" x14ac:dyDescent="0.2">
      <c r="A431" s="1">
        <v>50000249</v>
      </c>
      <c r="B431" s="1">
        <v>1065847</v>
      </c>
      <c r="C431" s="1" t="s">
        <v>285</v>
      </c>
      <c r="D431" s="1">
        <v>8903222941</v>
      </c>
      <c r="E431" s="3">
        <v>37354</v>
      </c>
      <c r="F431" s="1" t="s">
        <v>286</v>
      </c>
      <c r="G431" s="1">
        <v>2692911</v>
      </c>
      <c r="H431" s="1">
        <v>0</v>
      </c>
      <c r="I431" s="1">
        <v>0</v>
      </c>
      <c r="K431" s="2">
        <v>37000</v>
      </c>
      <c r="L431" s="2">
        <v>0</v>
      </c>
      <c r="M431" s="2">
        <v>0</v>
      </c>
      <c r="N431" s="2">
        <v>37000</v>
      </c>
      <c r="O431" s="75">
        <f>VLOOKUP(Q431,'CODIGOS RENTISTICOS'!$A$2:F1471,2,FALSE)</f>
        <v>825000000</v>
      </c>
      <c r="P431" s="75">
        <f>VLOOKUP(Q431,'CODIGOS RENTISTICOS'!$A$2:G3638,3,FALSE)</f>
        <v>150109</v>
      </c>
      <c r="Q431" s="60">
        <v>121245</v>
      </c>
      <c r="R431" s="2">
        <v>37000</v>
      </c>
      <c r="S431" s="60"/>
    </row>
    <row r="432" spans="1:19" x14ac:dyDescent="0.2">
      <c r="A432" s="1">
        <v>50000249</v>
      </c>
      <c r="B432" s="1">
        <v>1161891</v>
      </c>
      <c r="C432" s="1" t="s">
        <v>285</v>
      </c>
      <c r="D432" s="1">
        <v>8605080983</v>
      </c>
      <c r="E432" s="3">
        <v>37354</v>
      </c>
      <c r="F432" s="1" t="s">
        <v>286</v>
      </c>
      <c r="G432" s="1">
        <v>2607787</v>
      </c>
      <c r="H432" s="1">
        <v>0</v>
      </c>
      <c r="I432" s="1">
        <v>0</v>
      </c>
      <c r="K432" s="2">
        <v>748655.44</v>
      </c>
      <c r="L432" s="2">
        <v>0</v>
      </c>
      <c r="M432" s="2">
        <v>0</v>
      </c>
      <c r="N432" s="2">
        <v>748655.44</v>
      </c>
      <c r="O432" s="75">
        <f>VLOOKUP(Q432,'CODIGOS RENTISTICOS'!$A$2:F1472,2,FALSE)</f>
        <v>825000000</v>
      </c>
      <c r="P432" s="75">
        <f>VLOOKUP(Q432,'CODIGOS RENTISTICOS'!$A$2:G3639,3,FALSE)</f>
        <v>150109</v>
      </c>
      <c r="Q432" s="60">
        <v>121245</v>
      </c>
      <c r="R432" s="2">
        <v>748655.44</v>
      </c>
      <c r="S432" s="60"/>
    </row>
    <row r="433" spans="1:19" x14ac:dyDescent="0.2">
      <c r="A433" s="1">
        <v>50000249</v>
      </c>
      <c r="B433" s="1">
        <v>911760</v>
      </c>
      <c r="C433" s="1" t="s">
        <v>285</v>
      </c>
      <c r="D433" s="1">
        <v>79503961</v>
      </c>
      <c r="E433" s="3">
        <v>37354</v>
      </c>
      <c r="F433" s="1" t="s">
        <v>286</v>
      </c>
      <c r="G433" s="1">
        <v>2074522</v>
      </c>
      <c r="H433" s="1">
        <v>0</v>
      </c>
      <c r="I433" s="1">
        <v>0</v>
      </c>
      <c r="K433" s="2">
        <v>7000</v>
      </c>
      <c r="L433" s="2">
        <v>0</v>
      </c>
      <c r="M433" s="2">
        <v>0</v>
      </c>
      <c r="N433" s="2">
        <v>7000</v>
      </c>
      <c r="O433" s="75">
        <f>VLOOKUP(Q433,'CODIGOS RENTISTICOS'!$A$2:F1473,2,FALSE)</f>
        <v>910300000</v>
      </c>
      <c r="P433" s="75">
        <f>VLOOKUP(Q433,'CODIGOS RENTISTICOS'!$A$2:G3640,3,FALSE)</f>
        <v>130113</v>
      </c>
      <c r="Q433" s="60">
        <v>121205</v>
      </c>
      <c r="R433" s="2">
        <v>7000</v>
      </c>
      <c r="S433" s="60"/>
    </row>
    <row r="434" spans="1:19" x14ac:dyDescent="0.2">
      <c r="A434" s="1">
        <v>50000249</v>
      </c>
      <c r="B434" s="1">
        <v>1304905</v>
      </c>
      <c r="C434" s="1" t="s">
        <v>285</v>
      </c>
      <c r="D434" s="1">
        <v>8300836195</v>
      </c>
      <c r="E434" s="3">
        <v>37354</v>
      </c>
      <c r="F434" s="1" t="s">
        <v>286</v>
      </c>
      <c r="G434" s="1">
        <v>6405552</v>
      </c>
      <c r="H434" s="1">
        <v>0</v>
      </c>
      <c r="I434" s="1">
        <v>0</v>
      </c>
      <c r="K434" s="2">
        <v>618000</v>
      </c>
      <c r="L434" s="2">
        <v>0</v>
      </c>
      <c r="M434" s="2">
        <v>0</v>
      </c>
      <c r="N434" s="2">
        <v>618000</v>
      </c>
      <c r="O434" s="75">
        <f>VLOOKUP(Q434,'CODIGOS RENTISTICOS'!$A$2:F1474,2,FALSE)</f>
        <v>825000000</v>
      </c>
      <c r="P434" s="75">
        <f>VLOOKUP(Q434,'CODIGOS RENTISTICOS'!$A$2:G3641,3,FALSE)</f>
        <v>150109</v>
      </c>
      <c r="Q434" s="60">
        <v>121245</v>
      </c>
      <c r="R434" s="2">
        <v>618000</v>
      </c>
      <c r="S434" s="60"/>
    </row>
    <row r="435" spans="1:19" x14ac:dyDescent="0.2">
      <c r="A435" s="1">
        <v>50000249</v>
      </c>
      <c r="B435" s="1">
        <v>1091941</v>
      </c>
      <c r="C435" s="1" t="s">
        <v>285</v>
      </c>
      <c r="D435" s="1">
        <v>8000971891</v>
      </c>
      <c r="E435" s="3">
        <v>37354</v>
      </c>
      <c r="F435" s="1" t="s">
        <v>286</v>
      </c>
      <c r="G435" s="1">
        <v>5993952</v>
      </c>
      <c r="H435" s="1">
        <v>0</v>
      </c>
      <c r="I435" s="1">
        <v>0</v>
      </c>
      <c r="K435" s="2">
        <v>2600</v>
      </c>
      <c r="L435" s="2">
        <v>0</v>
      </c>
      <c r="M435" s="2">
        <v>0</v>
      </c>
      <c r="N435" s="2">
        <v>2600</v>
      </c>
      <c r="O435" s="75">
        <f>VLOOKUP(Q435,'CODIGOS RENTISTICOS'!$A$2:F1475,2,FALSE)</f>
        <v>96400000</v>
      </c>
      <c r="P435" s="75">
        <f>VLOOKUP(Q435,'CODIGOS RENTISTICOS'!$A$2:G3642,3,FALSE)</f>
        <v>370101</v>
      </c>
      <c r="Q435" s="60">
        <v>121280</v>
      </c>
      <c r="R435" s="2">
        <v>2600</v>
      </c>
      <c r="S435" s="60"/>
    </row>
    <row r="436" spans="1:19" x14ac:dyDescent="0.2">
      <c r="A436" s="1">
        <v>50000249</v>
      </c>
      <c r="B436" s="1">
        <v>5922097</v>
      </c>
      <c r="C436" s="1" t="s">
        <v>285</v>
      </c>
      <c r="D436" s="1">
        <v>17059655</v>
      </c>
      <c r="E436" s="3">
        <v>37354</v>
      </c>
      <c r="F436" s="1" t="s">
        <v>286</v>
      </c>
      <c r="G436" s="1">
        <v>4077315</v>
      </c>
      <c r="H436" s="1">
        <v>0</v>
      </c>
      <c r="I436" s="1">
        <v>0</v>
      </c>
      <c r="K436" s="2">
        <v>2384</v>
      </c>
      <c r="L436" s="2">
        <v>0</v>
      </c>
      <c r="M436" s="2">
        <v>0</v>
      </c>
      <c r="N436" s="2">
        <v>2384</v>
      </c>
      <c r="O436" s="75">
        <f>VLOOKUP(Q436,'CODIGOS RENTISTICOS'!$A$2:F1476,2,FALSE)</f>
        <v>96400000</v>
      </c>
      <c r="P436" s="75">
        <f>VLOOKUP(Q436,'CODIGOS RENTISTICOS'!$A$2:G3643,3,FALSE)</f>
        <v>370101</v>
      </c>
      <c r="Q436" s="60">
        <v>121280</v>
      </c>
      <c r="R436" s="2">
        <v>2384</v>
      </c>
      <c r="S436" s="60"/>
    </row>
    <row r="437" spans="1:19" x14ac:dyDescent="0.2">
      <c r="A437" s="1">
        <v>50000249</v>
      </c>
      <c r="B437" s="1">
        <v>251454</v>
      </c>
      <c r="C437" s="1" t="s">
        <v>285</v>
      </c>
      <c r="D437" s="1">
        <v>6244507</v>
      </c>
      <c r="E437" s="3">
        <v>37354</v>
      </c>
      <c r="F437" s="1" t="s">
        <v>286</v>
      </c>
      <c r="G437" s="1">
        <v>2227597</v>
      </c>
      <c r="H437" s="1">
        <v>0</v>
      </c>
      <c r="I437" s="1">
        <v>0</v>
      </c>
      <c r="K437" s="2">
        <v>309000</v>
      </c>
      <c r="L437" s="2">
        <v>0</v>
      </c>
      <c r="M437" s="2">
        <v>0</v>
      </c>
      <c r="N437" s="2">
        <v>309000</v>
      </c>
      <c r="O437" s="75">
        <f>VLOOKUP(Q437,'CODIGOS RENTISTICOS'!$A$2:F1477,2,FALSE)</f>
        <v>825000000</v>
      </c>
      <c r="P437" s="75">
        <f>VLOOKUP(Q437,'CODIGOS RENTISTICOS'!$A$2:G3644,3,FALSE)</f>
        <v>150109</v>
      </c>
      <c r="Q437" s="60">
        <v>121245</v>
      </c>
      <c r="R437" s="2">
        <v>309000</v>
      </c>
      <c r="S437" s="60"/>
    </row>
    <row r="438" spans="1:19" x14ac:dyDescent="0.2">
      <c r="A438" s="1">
        <v>50000249</v>
      </c>
      <c r="B438" s="1">
        <v>1159786</v>
      </c>
      <c r="C438" s="1" t="s">
        <v>285</v>
      </c>
      <c r="D438" s="1">
        <v>8001954753</v>
      </c>
      <c r="E438" s="3">
        <v>37354</v>
      </c>
      <c r="F438" s="1" t="s">
        <v>286</v>
      </c>
      <c r="G438" s="1">
        <v>2462011</v>
      </c>
      <c r="H438" s="1">
        <v>0</v>
      </c>
      <c r="I438" s="1">
        <v>0</v>
      </c>
      <c r="K438" s="2">
        <v>35000</v>
      </c>
      <c r="L438" s="2">
        <v>0</v>
      </c>
      <c r="M438" s="2">
        <v>0</v>
      </c>
      <c r="N438" s="2">
        <v>35000</v>
      </c>
      <c r="O438" s="75">
        <f>VLOOKUP(Q438,'CODIGOS RENTISTICOS'!$A$2:F1478,2,FALSE)</f>
        <v>12400000</v>
      </c>
      <c r="P438" s="75">
        <f>VLOOKUP(Q438,'CODIGOS RENTISTICOS'!$A$2:G3645,3,FALSE)</f>
        <v>270102</v>
      </c>
      <c r="Q438" s="60">
        <v>501103</v>
      </c>
      <c r="R438" s="2">
        <v>35000</v>
      </c>
      <c r="S438" s="60"/>
    </row>
    <row r="439" spans="1:19" x14ac:dyDescent="0.2">
      <c r="A439" s="1">
        <v>50000249</v>
      </c>
      <c r="B439" s="1">
        <v>765675</v>
      </c>
      <c r="C439" s="1" t="s">
        <v>285</v>
      </c>
      <c r="D439" s="1">
        <v>2913038</v>
      </c>
      <c r="E439" s="3">
        <v>37354</v>
      </c>
      <c r="F439" s="1" t="s">
        <v>286</v>
      </c>
      <c r="G439" s="1">
        <v>4245687</v>
      </c>
      <c r="H439" s="1">
        <v>0</v>
      </c>
      <c r="I439" s="1">
        <v>0</v>
      </c>
      <c r="K439" s="2">
        <v>7000</v>
      </c>
      <c r="L439" s="2">
        <v>0</v>
      </c>
      <c r="M439" s="2">
        <v>0</v>
      </c>
      <c r="N439" s="2">
        <v>7000</v>
      </c>
      <c r="O439" s="75">
        <f>VLOOKUP(Q439,'CODIGOS RENTISTICOS'!$A$2:F1479,2,FALSE)</f>
        <v>825000000</v>
      </c>
      <c r="P439" s="75">
        <f>VLOOKUP(Q439,'CODIGOS RENTISTICOS'!$A$2:G3646,3,FALSE)</f>
        <v>150109</v>
      </c>
      <c r="Q439" s="60">
        <v>121245</v>
      </c>
      <c r="R439" s="2">
        <v>7000</v>
      </c>
      <c r="S439" s="60"/>
    </row>
    <row r="440" spans="1:19" x14ac:dyDescent="0.2">
      <c r="A440" s="1">
        <v>50000249</v>
      </c>
      <c r="B440" s="1">
        <v>912169</v>
      </c>
      <c r="C440" s="1" t="s">
        <v>285</v>
      </c>
      <c r="D440" s="1">
        <v>79606392</v>
      </c>
      <c r="E440" s="3">
        <v>37354</v>
      </c>
      <c r="F440" s="1" t="s">
        <v>286</v>
      </c>
      <c r="G440" s="1">
        <v>6133031</v>
      </c>
      <c r="H440" s="1">
        <v>0</v>
      </c>
      <c r="I440" s="1">
        <v>0</v>
      </c>
      <c r="K440" s="2">
        <v>10000</v>
      </c>
      <c r="L440" s="2">
        <v>0</v>
      </c>
      <c r="M440" s="2">
        <v>0</v>
      </c>
      <c r="N440" s="2">
        <v>10000</v>
      </c>
      <c r="O440" s="75">
        <f>VLOOKUP(Q440,'CODIGOS RENTISTICOS'!$A$2:F1480,2,FALSE)</f>
        <v>825000000</v>
      </c>
      <c r="P440" s="75">
        <f>VLOOKUP(Q440,'CODIGOS RENTISTICOS'!$A$2:G3647,3,FALSE)</f>
        <v>150109</v>
      </c>
      <c r="Q440" s="60">
        <v>121245</v>
      </c>
      <c r="R440" s="2">
        <v>10000</v>
      </c>
      <c r="S440" s="60"/>
    </row>
    <row r="441" spans="1:19" x14ac:dyDescent="0.2">
      <c r="A441" s="1">
        <v>50000249</v>
      </c>
      <c r="B441" s="1">
        <v>1065233</v>
      </c>
      <c r="C441" s="1" t="s">
        <v>285</v>
      </c>
      <c r="D441" s="1">
        <v>17857165</v>
      </c>
      <c r="E441" s="3">
        <v>37354</v>
      </c>
      <c r="F441" s="1" t="s">
        <v>286</v>
      </c>
      <c r="G441" s="1">
        <v>7250000</v>
      </c>
      <c r="H441" s="1">
        <v>0</v>
      </c>
      <c r="I441" s="1">
        <v>0</v>
      </c>
      <c r="K441" s="2">
        <v>14000</v>
      </c>
      <c r="L441" s="2">
        <v>0</v>
      </c>
      <c r="M441" s="2">
        <v>0</v>
      </c>
      <c r="N441" s="2">
        <v>14000</v>
      </c>
      <c r="O441" s="75">
        <f>VLOOKUP(Q441,'CODIGOS RENTISTICOS'!$A$2:F1481,2,FALSE)</f>
        <v>825000000</v>
      </c>
      <c r="P441" s="75">
        <f>VLOOKUP(Q441,'CODIGOS RENTISTICOS'!$A$2:G3648,3,FALSE)</f>
        <v>150109</v>
      </c>
      <c r="Q441" s="60">
        <v>121245</v>
      </c>
      <c r="R441" s="2">
        <v>14000</v>
      </c>
      <c r="S441" s="60"/>
    </row>
    <row r="442" spans="1:19" x14ac:dyDescent="0.2">
      <c r="A442" s="1">
        <v>50000249</v>
      </c>
      <c r="B442" s="1">
        <v>2548538</v>
      </c>
      <c r="C442" s="1" t="s">
        <v>285</v>
      </c>
      <c r="D442" s="1">
        <v>8600015400</v>
      </c>
      <c r="E442" s="3">
        <v>37354</v>
      </c>
      <c r="F442" s="1" t="s">
        <v>286</v>
      </c>
      <c r="G442" s="1">
        <v>2613277</v>
      </c>
      <c r="H442" s="1">
        <v>0</v>
      </c>
      <c r="I442" s="1">
        <v>0</v>
      </c>
      <c r="K442" s="2">
        <v>7000</v>
      </c>
      <c r="L442" s="2">
        <v>0</v>
      </c>
      <c r="M442" s="2">
        <v>0</v>
      </c>
      <c r="N442" s="2">
        <v>7000</v>
      </c>
      <c r="O442" s="75">
        <f>VLOOKUP(Q442,'CODIGOS RENTISTICOS'!$A$2:F1482,2,FALSE)</f>
        <v>825000000</v>
      </c>
      <c r="P442" s="75">
        <f>VLOOKUP(Q442,'CODIGOS RENTISTICOS'!$A$2:G3649,3,FALSE)</f>
        <v>150109</v>
      </c>
      <c r="Q442" s="60">
        <v>121245</v>
      </c>
      <c r="R442" s="2">
        <v>7000</v>
      </c>
      <c r="S442" s="60"/>
    </row>
    <row r="443" spans="1:19" x14ac:dyDescent="0.2">
      <c r="A443" s="1">
        <v>50000249</v>
      </c>
      <c r="B443" s="1">
        <v>2548542</v>
      </c>
      <c r="C443" s="1" t="s">
        <v>285</v>
      </c>
      <c r="D443" s="1">
        <v>19462070</v>
      </c>
      <c r="E443" s="3">
        <v>37354</v>
      </c>
      <c r="F443" s="1" t="s">
        <v>286</v>
      </c>
      <c r="G443" s="1">
        <v>2489018</v>
      </c>
      <c r="H443" s="1">
        <v>0</v>
      </c>
      <c r="I443" s="1">
        <v>0</v>
      </c>
      <c r="K443" s="2">
        <v>7000</v>
      </c>
      <c r="L443" s="2">
        <v>0</v>
      </c>
      <c r="M443" s="2">
        <v>0</v>
      </c>
      <c r="N443" s="2">
        <v>7000</v>
      </c>
      <c r="O443" s="75">
        <f>VLOOKUP(Q443,'CODIGOS RENTISTICOS'!$A$2:F1483,2,FALSE)</f>
        <v>825000000</v>
      </c>
      <c r="P443" s="75">
        <f>VLOOKUP(Q443,'CODIGOS RENTISTICOS'!$A$2:G3650,3,FALSE)</f>
        <v>150109</v>
      </c>
      <c r="Q443" s="60">
        <v>121245</v>
      </c>
      <c r="R443" s="2">
        <v>7000</v>
      </c>
      <c r="S443" s="60"/>
    </row>
    <row r="444" spans="1:19" x14ac:dyDescent="0.2">
      <c r="A444" s="1">
        <v>50000249</v>
      </c>
      <c r="B444" s="1">
        <v>2548558</v>
      </c>
      <c r="C444" s="1" t="s">
        <v>285</v>
      </c>
      <c r="D444" s="1">
        <v>19462070</v>
      </c>
      <c r="E444" s="3">
        <v>37354</v>
      </c>
      <c r="F444" s="1" t="s">
        <v>286</v>
      </c>
      <c r="G444" s="1">
        <v>2489018</v>
      </c>
      <c r="H444" s="1">
        <v>0</v>
      </c>
      <c r="I444" s="1">
        <v>0</v>
      </c>
      <c r="K444" s="2">
        <v>309000</v>
      </c>
      <c r="L444" s="2">
        <v>0</v>
      </c>
      <c r="M444" s="2">
        <v>0</v>
      </c>
      <c r="N444" s="2">
        <v>309000</v>
      </c>
      <c r="O444" s="75">
        <f>VLOOKUP(Q444,'CODIGOS RENTISTICOS'!$A$2:F1484,2,FALSE)</f>
        <v>825000000</v>
      </c>
      <c r="P444" s="75">
        <f>VLOOKUP(Q444,'CODIGOS RENTISTICOS'!$A$2:G3651,3,FALSE)</f>
        <v>150109</v>
      </c>
      <c r="Q444" s="60">
        <v>121245</v>
      </c>
      <c r="R444" s="2">
        <v>309000</v>
      </c>
      <c r="S444" s="60"/>
    </row>
    <row r="445" spans="1:19" x14ac:dyDescent="0.2">
      <c r="A445" s="1">
        <v>50000249</v>
      </c>
      <c r="B445" s="1">
        <v>2548604</v>
      </c>
      <c r="C445" s="1" t="s">
        <v>285</v>
      </c>
      <c r="D445" s="1">
        <v>20201797</v>
      </c>
      <c r="E445" s="3">
        <v>37354</v>
      </c>
      <c r="F445" s="1" t="s">
        <v>286</v>
      </c>
      <c r="G445" s="1">
        <v>2265129</v>
      </c>
      <c r="H445" s="1">
        <v>0</v>
      </c>
      <c r="I445" s="1">
        <v>0</v>
      </c>
      <c r="K445" s="2">
        <v>7000</v>
      </c>
      <c r="L445" s="2">
        <v>0</v>
      </c>
      <c r="M445" s="2">
        <v>0</v>
      </c>
      <c r="N445" s="2">
        <v>7000</v>
      </c>
      <c r="O445" s="75">
        <f>VLOOKUP(Q445,'CODIGOS RENTISTICOS'!$A$2:F1485,2,FALSE)</f>
        <v>825000000</v>
      </c>
      <c r="P445" s="75">
        <f>VLOOKUP(Q445,'CODIGOS RENTISTICOS'!$A$2:G3652,3,FALSE)</f>
        <v>150109</v>
      </c>
      <c r="Q445" s="60">
        <v>121245</v>
      </c>
      <c r="R445" s="2">
        <v>7000</v>
      </c>
      <c r="S445" s="60"/>
    </row>
    <row r="446" spans="1:19" x14ac:dyDescent="0.2">
      <c r="A446" s="1">
        <v>50000249</v>
      </c>
      <c r="B446" s="1">
        <v>2548611</v>
      </c>
      <c r="C446" s="1" t="s">
        <v>285</v>
      </c>
      <c r="D446" s="1">
        <v>29870319</v>
      </c>
      <c r="E446" s="3">
        <v>37354</v>
      </c>
      <c r="F446" s="1" t="s">
        <v>286</v>
      </c>
      <c r="G446" s="1">
        <v>5717479</v>
      </c>
      <c r="H446" s="1">
        <v>0</v>
      </c>
      <c r="I446" s="1">
        <v>0</v>
      </c>
      <c r="K446" s="2">
        <v>2000</v>
      </c>
      <c r="L446" s="2">
        <v>0</v>
      </c>
      <c r="M446" s="2">
        <v>0</v>
      </c>
      <c r="N446" s="2">
        <v>2000</v>
      </c>
      <c r="O446" s="75">
        <f>VLOOKUP(Q446,'CODIGOS RENTISTICOS'!$A$2:F1486,2,FALSE)</f>
        <v>825000000</v>
      </c>
      <c r="P446" s="75">
        <f>VLOOKUP(Q446,'CODIGOS RENTISTICOS'!$A$2:G3653,3,FALSE)</f>
        <v>150109</v>
      </c>
      <c r="Q446" s="60">
        <v>121245</v>
      </c>
      <c r="R446" s="2">
        <v>2000</v>
      </c>
      <c r="S446" s="60"/>
    </row>
    <row r="447" spans="1:19" x14ac:dyDescent="0.2">
      <c r="A447" s="1">
        <v>50000249</v>
      </c>
      <c r="B447" s="1">
        <v>2548612</v>
      </c>
      <c r="C447" s="1" t="s">
        <v>285</v>
      </c>
      <c r="D447" s="1">
        <v>13491976</v>
      </c>
      <c r="E447" s="3">
        <v>37354</v>
      </c>
      <c r="F447" s="1" t="s">
        <v>286</v>
      </c>
      <c r="G447" s="1">
        <v>4810390</v>
      </c>
      <c r="H447" s="1">
        <v>0</v>
      </c>
      <c r="I447" s="1">
        <v>0</v>
      </c>
      <c r="K447" s="2">
        <v>2000</v>
      </c>
      <c r="L447" s="2">
        <v>0</v>
      </c>
      <c r="M447" s="2">
        <v>0</v>
      </c>
      <c r="N447" s="2">
        <v>2000</v>
      </c>
      <c r="O447" s="75">
        <f>VLOOKUP(Q447,'CODIGOS RENTISTICOS'!$A$2:F1487,2,FALSE)</f>
        <v>825000000</v>
      </c>
      <c r="P447" s="75">
        <f>VLOOKUP(Q447,'CODIGOS RENTISTICOS'!$A$2:G3654,3,FALSE)</f>
        <v>150109</v>
      </c>
      <c r="Q447" s="60">
        <v>121245</v>
      </c>
      <c r="R447" s="2">
        <v>2000</v>
      </c>
      <c r="S447" s="60"/>
    </row>
    <row r="448" spans="1:19" x14ac:dyDescent="0.2">
      <c r="A448" s="1">
        <v>50000249</v>
      </c>
      <c r="B448" s="1">
        <v>2548636</v>
      </c>
      <c r="C448" s="1" t="s">
        <v>285</v>
      </c>
      <c r="D448" s="1">
        <v>11405905</v>
      </c>
      <c r="E448" s="3">
        <v>37354</v>
      </c>
      <c r="F448" s="1" t="s">
        <v>286</v>
      </c>
      <c r="G448" s="1">
        <v>5285639</v>
      </c>
      <c r="H448" s="1">
        <v>0</v>
      </c>
      <c r="I448" s="1">
        <v>0</v>
      </c>
      <c r="K448" s="2">
        <v>2000</v>
      </c>
      <c r="L448" s="2">
        <v>0</v>
      </c>
      <c r="M448" s="2">
        <v>0</v>
      </c>
      <c r="N448" s="2">
        <v>2000</v>
      </c>
      <c r="O448" s="75">
        <f>VLOOKUP(Q448,'CODIGOS RENTISTICOS'!$A$2:F1488,2,FALSE)</f>
        <v>825000000</v>
      </c>
      <c r="P448" s="75">
        <f>VLOOKUP(Q448,'CODIGOS RENTISTICOS'!$A$2:G3655,3,FALSE)</f>
        <v>150109</v>
      </c>
      <c r="Q448" s="60">
        <v>121245</v>
      </c>
      <c r="R448" s="2">
        <v>2000</v>
      </c>
      <c r="S448" s="60"/>
    </row>
    <row r="449" spans="1:19" x14ac:dyDescent="0.2">
      <c r="A449" s="1">
        <v>50000249</v>
      </c>
      <c r="B449" s="1">
        <v>2548681</v>
      </c>
      <c r="C449" s="1" t="s">
        <v>285</v>
      </c>
      <c r="D449" s="1">
        <v>8300726474</v>
      </c>
      <c r="E449" s="3">
        <v>37354</v>
      </c>
      <c r="F449" s="1" t="s">
        <v>286</v>
      </c>
      <c r="G449" s="1">
        <v>5493868</v>
      </c>
      <c r="H449" s="1">
        <v>0</v>
      </c>
      <c r="I449" s="1">
        <v>0</v>
      </c>
      <c r="K449" s="2">
        <v>14000</v>
      </c>
      <c r="L449" s="2">
        <v>0</v>
      </c>
      <c r="M449" s="2">
        <v>0</v>
      </c>
      <c r="N449" s="2">
        <v>14000</v>
      </c>
      <c r="O449" s="75">
        <f>VLOOKUP(Q449,'CODIGOS RENTISTICOS'!$A$2:F1489,2,FALSE)</f>
        <v>825000000</v>
      </c>
      <c r="P449" s="75">
        <f>VLOOKUP(Q449,'CODIGOS RENTISTICOS'!$A$2:G3656,3,FALSE)</f>
        <v>150109</v>
      </c>
      <c r="Q449" s="60">
        <v>121245</v>
      </c>
      <c r="R449" s="2">
        <v>14000</v>
      </c>
      <c r="S449" s="60"/>
    </row>
    <row r="450" spans="1:19" x14ac:dyDescent="0.2">
      <c r="A450" s="1">
        <v>50000249</v>
      </c>
      <c r="B450" s="1">
        <v>2548689</v>
      </c>
      <c r="C450" s="1" t="s">
        <v>285</v>
      </c>
      <c r="D450" s="1">
        <v>8001743690</v>
      </c>
      <c r="E450" s="3">
        <v>37354</v>
      </c>
      <c r="F450" s="1" t="s">
        <v>286</v>
      </c>
      <c r="G450" s="1">
        <v>6853725</v>
      </c>
      <c r="H450" s="1">
        <v>0</v>
      </c>
      <c r="I450" s="1">
        <v>0</v>
      </c>
      <c r="K450" s="2">
        <v>7000</v>
      </c>
      <c r="L450" s="2">
        <v>0</v>
      </c>
      <c r="M450" s="2">
        <v>0</v>
      </c>
      <c r="N450" s="2">
        <v>7000</v>
      </c>
      <c r="O450" s="75">
        <f>VLOOKUP(Q450,'CODIGOS RENTISTICOS'!$A$2:F1490,2,FALSE)</f>
        <v>825000000</v>
      </c>
      <c r="P450" s="75">
        <f>VLOOKUP(Q450,'CODIGOS RENTISTICOS'!$A$2:G3657,3,FALSE)</f>
        <v>150109</v>
      </c>
      <c r="Q450" s="60">
        <v>121245</v>
      </c>
      <c r="R450" s="2">
        <v>7000</v>
      </c>
      <c r="S450" s="60"/>
    </row>
    <row r="451" spans="1:19" x14ac:dyDescent="0.2">
      <c r="A451" s="1">
        <v>50000249</v>
      </c>
      <c r="B451" s="1">
        <v>2690519</v>
      </c>
      <c r="C451" s="1" t="s">
        <v>285</v>
      </c>
      <c r="D451" s="1">
        <v>8605296864</v>
      </c>
      <c r="E451" s="3">
        <v>37354</v>
      </c>
      <c r="F451" s="1" t="s">
        <v>286</v>
      </c>
      <c r="G451" s="1">
        <v>5226331</v>
      </c>
      <c r="H451" s="1">
        <v>0</v>
      </c>
      <c r="I451" s="1">
        <v>0</v>
      </c>
      <c r="K451" s="2">
        <v>1000</v>
      </c>
      <c r="L451" s="2">
        <v>0</v>
      </c>
      <c r="M451" s="2">
        <v>0</v>
      </c>
      <c r="N451" s="2">
        <v>1000</v>
      </c>
      <c r="O451" s="75">
        <f>VLOOKUP(Q451,'CODIGOS RENTISTICOS'!$A$2:F1491,2,FALSE)</f>
        <v>825000000</v>
      </c>
      <c r="P451" s="75">
        <f>VLOOKUP(Q451,'CODIGOS RENTISTICOS'!$A$2:G3658,3,FALSE)</f>
        <v>150109</v>
      </c>
      <c r="Q451" s="60">
        <v>121245</v>
      </c>
      <c r="R451" s="2">
        <v>1000</v>
      </c>
      <c r="S451" s="60"/>
    </row>
    <row r="452" spans="1:19" x14ac:dyDescent="0.2">
      <c r="A452" s="1">
        <v>50000249</v>
      </c>
      <c r="B452" s="1">
        <v>1077527</v>
      </c>
      <c r="C452" s="1" t="s">
        <v>33</v>
      </c>
      <c r="D452" s="1">
        <v>71673957</v>
      </c>
      <c r="E452" s="3">
        <v>37354</v>
      </c>
      <c r="F452" s="1" t="s">
        <v>286</v>
      </c>
      <c r="G452" s="1">
        <v>2663030</v>
      </c>
      <c r="H452" s="1">
        <v>0</v>
      </c>
      <c r="I452" s="1">
        <v>0</v>
      </c>
      <c r="K452" s="2">
        <v>5000</v>
      </c>
      <c r="L452" s="2">
        <v>0</v>
      </c>
      <c r="M452" s="2">
        <v>0</v>
      </c>
      <c r="N452" s="2">
        <v>5000</v>
      </c>
      <c r="O452" s="75">
        <f>VLOOKUP(Q452,'CODIGOS RENTISTICOS'!$A$2:F1492,2,FALSE)</f>
        <v>825000000</v>
      </c>
      <c r="P452" s="75">
        <f>VLOOKUP(Q452,'CODIGOS RENTISTICOS'!$A$2:G3659,3,FALSE)</f>
        <v>150109</v>
      </c>
      <c r="Q452" s="60">
        <v>121245</v>
      </c>
      <c r="R452" s="2">
        <v>5000</v>
      </c>
      <c r="S452" s="60"/>
    </row>
    <row r="453" spans="1:19" x14ac:dyDescent="0.2">
      <c r="A453" s="1">
        <v>50000249</v>
      </c>
      <c r="B453" s="1">
        <v>1077528</v>
      </c>
      <c r="C453" s="1" t="s">
        <v>33</v>
      </c>
      <c r="D453" s="1">
        <v>71673883</v>
      </c>
      <c r="E453" s="3">
        <v>37354</v>
      </c>
      <c r="F453" s="1" t="s">
        <v>286</v>
      </c>
      <c r="G453" s="1">
        <v>2663030</v>
      </c>
      <c r="H453" s="1">
        <v>0</v>
      </c>
      <c r="I453" s="1">
        <v>0</v>
      </c>
      <c r="K453" s="2">
        <v>5000</v>
      </c>
      <c r="L453" s="2">
        <v>0</v>
      </c>
      <c r="M453" s="2">
        <v>0</v>
      </c>
      <c r="N453" s="2">
        <v>5000</v>
      </c>
      <c r="O453" s="75">
        <f>VLOOKUP(Q453,'CODIGOS RENTISTICOS'!$A$2:F1493,2,FALSE)</f>
        <v>825000000</v>
      </c>
      <c r="P453" s="75">
        <f>VLOOKUP(Q453,'CODIGOS RENTISTICOS'!$A$2:G3660,3,FALSE)</f>
        <v>150109</v>
      </c>
      <c r="Q453" s="60">
        <v>121245</v>
      </c>
      <c r="R453" s="2">
        <v>5000</v>
      </c>
      <c r="S453" s="60"/>
    </row>
    <row r="454" spans="1:19" x14ac:dyDescent="0.2">
      <c r="A454" s="1">
        <v>50000249</v>
      </c>
      <c r="B454" s="1">
        <v>1077530</v>
      </c>
      <c r="C454" s="1" t="s">
        <v>33</v>
      </c>
      <c r="D454" s="1">
        <v>71733351</v>
      </c>
      <c r="E454" s="3">
        <v>37354</v>
      </c>
      <c r="F454" s="1" t="s">
        <v>286</v>
      </c>
      <c r="G454" s="1">
        <v>2663030</v>
      </c>
      <c r="H454" s="1">
        <v>0</v>
      </c>
      <c r="I454" s="1">
        <v>0</v>
      </c>
      <c r="K454" s="2">
        <v>5000</v>
      </c>
      <c r="L454" s="2">
        <v>0</v>
      </c>
      <c r="M454" s="2">
        <v>0</v>
      </c>
      <c r="N454" s="2">
        <v>5000</v>
      </c>
      <c r="O454" s="75">
        <f>VLOOKUP(Q454,'CODIGOS RENTISTICOS'!$A$2:F1494,2,FALSE)</f>
        <v>825000000</v>
      </c>
      <c r="P454" s="75">
        <f>VLOOKUP(Q454,'CODIGOS RENTISTICOS'!$A$2:G3661,3,FALSE)</f>
        <v>150109</v>
      </c>
      <c r="Q454" s="60">
        <v>121245</v>
      </c>
      <c r="R454" s="2">
        <v>5000</v>
      </c>
      <c r="S454" s="60"/>
    </row>
    <row r="455" spans="1:19" x14ac:dyDescent="0.2">
      <c r="A455" s="1">
        <v>50000249</v>
      </c>
      <c r="B455" s="1">
        <v>1077533</v>
      </c>
      <c r="C455" s="1" t="s">
        <v>33</v>
      </c>
      <c r="D455" s="1">
        <v>98500287</v>
      </c>
      <c r="E455" s="3">
        <v>37354</v>
      </c>
      <c r="F455" s="1" t="s">
        <v>286</v>
      </c>
      <c r="G455" s="1">
        <v>2663030</v>
      </c>
      <c r="H455" s="1">
        <v>0</v>
      </c>
      <c r="I455" s="1">
        <v>0</v>
      </c>
      <c r="K455" s="2">
        <v>5000</v>
      </c>
      <c r="L455" s="2">
        <v>0</v>
      </c>
      <c r="M455" s="2">
        <v>0</v>
      </c>
      <c r="N455" s="2">
        <v>5000</v>
      </c>
      <c r="O455" s="75">
        <f>VLOOKUP(Q455,'CODIGOS RENTISTICOS'!$A$2:F1495,2,FALSE)</f>
        <v>825000000</v>
      </c>
      <c r="P455" s="75">
        <f>VLOOKUP(Q455,'CODIGOS RENTISTICOS'!$A$2:G3662,3,FALSE)</f>
        <v>150109</v>
      </c>
      <c r="Q455" s="60">
        <v>121245</v>
      </c>
      <c r="R455" s="2">
        <v>5000</v>
      </c>
      <c r="S455" s="60"/>
    </row>
    <row r="456" spans="1:19" x14ac:dyDescent="0.2">
      <c r="A456" s="1">
        <v>50000249</v>
      </c>
      <c r="B456" s="1">
        <v>1077534</v>
      </c>
      <c r="C456" s="1" t="s">
        <v>33</v>
      </c>
      <c r="D456" s="1">
        <v>71630802</v>
      </c>
      <c r="E456" s="3">
        <v>37354</v>
      </c>
      <c r="F456" s="1" t="s">
        <v>286</v>
      </c>
      <c r="G456" s="1">
        <v>2663030</v>
      </c>
      <c r="H456" s="1">
        <v>0</v>
      </c>
      <c r="I456" s="1">
        <v>0</v>
      </c>
      <c r="K456" s="2">
        <v>5000</v>
      </c>
      <c r="L456" s="2">
        <v>0</v>
      </c>
      <c r="M456" s="2">
        <v>0</v>
      </c>
      <c r="N456" s="2">
        <v>5000</v>
      </c>
      <c r="O456" s="75">
        <f>VLOOKUP(Q456,'CODIGOS RENTISTICOS'!$A$2:F1496,2,FALSE)</f>
        <v>825000000</v>
      </c>
      <c r="P456" s="75">
        <f>VLOOKUP(Q456,'CODIGOS RENTISTICOS'!$A$2:G3663,3,FALSE)</f>
        <v>150109</v>
      </c>
      <c r="Q456" s="60">
        <v>121245</v>
      </c>
      <c r="R456" s="2">
        <v>5000</v>
      </c>
      <c r="S456" s="60"/>
    </row>
    <row r="457" spans="1:19" x14ac:dyDescent="0.2">
      <c r="A457" s="1">
        <v>50000249</v>
      </c>
      <c r="B457" s="1">
        <v>1077535</v>
      </c>
      <c r="C457" s="1" t="s">
        <v>33</v>
      </c>
      <c r="D457" s="1">
        <v>7560073</v>
      </c>
      <c r="E457" s="3">
        <v>37354</v>
      </c>
      <c r="F457" s="1" t="s">
        <v>286</v>
      </c>
      <c r="G457" s="1">
        <v>2663030</v>
      </c>
      <c r="H457" s="1">
        <v>0</v>
      </c>
      <c r="I457" s="1">
        <v>0</v>
      </c>
      <c r="K457" s="2">
        <v>5000</v>
      </c>
      <c r="L457" s="2">
        <v>0</v>
      </c>
      <c r="M457" s="2">
        <v>0</v>
      </c>
      <c r="N457" s="2">
        <v>5000</v>
      </c>
      <c r="O457" s="75">
        <f>VLOOKUP(Q457,'CODIGOS RENTISTICOS'!$A$2:F1497,2,FALSE)</f>
        <v>825000000</v>
      </c>
      <c r="P457" s="75">
        <f>VLOOKUP(Q457,'CODIGOS RENTISTICOS'!$A$2:G3664,3,FALSE)</f>
        <v>150109</v>
      </c>
      <c r="Q457" s="60">
        <v>121245</v>
      </c>
      <c r="R457" s="2">
        <v>5000</v>
      </c>
      <c r="S457" s="60"/>
    </row>
    <row r="458" spans="1:19" x14ac:dyDescent="0.2">
      <c r="A458" s="1">
        <v>50000249</v>
      </c>
      <c r="B458" s="1">
        <v>1077536</v>
      </c>
      <c r="C458" s="1" t="s">
        <v>33</v>
      </c>
      <c r="D458" s="1">
        <v>10282452</v>
      </c>
      <c r="E458" s="3">
        <v>37354</v>
      </c>
      <c r="F458" s="1" t="s">
        <v>286</v>
      </c>
      <c r="G458" s="1">
        <v>2663030</v>
      </c>
      <c r="H458" s="1">
        <v>0</v>
      </c>
      <c r="I458" s="1">
        <v>0</v>
      </c>
      <c r="K458" s="2">
        <v>5000</v>
      </c>
      <c r="L458" s="2">
        <v>0</v>
      </c>
      <c r="M458" s="2">
        <v>0</v>
      </c>
      <c r="N458" s="2">
        <v>5000</v>
      </c>
      <c r="O458" s="75">
        <f>VLOOKUP(Q458,'CODIGOS RENTISTICOS'!$A$2:F1498,2,FALSE)</f>
        <v>825000000</v>
      </c>
      <c r="P458" s="75">
        <f>VLOOKUP(Q458,'CODIGOS RENTISTICOS'!$A$2:G3665,3,FALSE)</f>
        <v>150109</v>
      </c>
      <c r="Q458" s="60">
        <v>121245</v>
      </c>
      <c r="R458" s="2">
        <v>5000</v>
      </c>
      <c r="S458" s="60"/>
    </row>
    <row r="459" spans="1:19" x14ac:dyDescent="0.2">
      <c r="A459" s="1">
        <v>50000249</v>
      </c>
      <c r="B459" s="1">
        <v>1077561</v>
      </c>
      <c r="C459" s="1" t="s">
        <v>33</v>
      </c>
      <c r="D459" s="1">
        <v>79045216</v>
      </c>
      <c r="E459" s="3">
        <v>37354</v>
      </c>
      <c r="F459" s="1" t="s">
        <v>286</v>
      </c>
      <c r="G459" s="1">
        <v>2663030</v>
      </c>
      <c r="H459" s="1">
        <v>0</v>
      </c>
      <c r="I459" s="1">
        <v>0</v>
      </c>
      <c r="K459" s="2">
        <v>5000</v>
      </c>
      <c r="L459" s="2">
        <v>0</v>
      </c>
      <c r="M459" s="2">
        <v>0</v>
      </c>
      <c r="N459" s="2">
        <v>5000</v>
      </c>
      <c r="O459" s="75">
        <f>VLOOKUP(Q459,'CODIGOS RENTISTICOS'!$A$2:F1499,2,FALSE)</f>
        <v>825000000</v>
      </c>
      <c r="P459" s="75">
        <f>VLOOKUP(Q459,'CODIGOS RENTISTICOS'!$A$2:G3666,3,FALSE)</f>
        <v>150109</v>
      </c>
      <c r="Q459" s="60">
        <v>121245</v>
      </c>
      <c r="R459" s="2">
        <v>5000</v>
      </c>
      <c r="S459" s="60"/>
    </row>
    <row r="460" spans="1:19" x14ac:dyDescent="0.2">
      <c r="A460" s="1">
        <v>50000249</v>
      </c>
      <c r="B460" s="1">
        <v>1077572</v>
      </c>
      <c r="C460" s="1" t="s">
        <v>33</v>
      </c>
      <c r="D460" s="1">
        <v>98541910</v>
      </c>
      <c r="E460" s="3">
        <v>37354</v>
      </c>
      <c r="F460" s="1" t="s">
        <v>286</v>
      </c>
      <c r="G460" s="1">
        <v>2663030</v>
      </c>
      <c r="H460" s="1">
        <v>0</v>
      </c>
      <c r="I460" s="1">
        <v>0</v>
      </c>
      <c r="K460" s="2">
        <v>5000</v>
      </c>
      <c r="L460" s="2">
        <v>0</v>
      </c>
      <c r="M460" s="2">
        <v>0</v>
      </c>
      <c r="N460" s="2">
        <v>5000</v>
      </c>
      <c r="O460" s="75">
        <f>VLOOKUP(Q460,'CODIGOS RENTISTICOS'!$A$2:F1500,2,FALSE)</f>
        <v>825000000</v>
      </c>
      <c r="P460" s="75">
        <f>VLOOKUP(Q460,'CODIGOS RENTISTICOS'!$A$2:G3667,3,FALSE)</f>
        <v>150109</v>
      </c>
      <c r="Q460" s="60">
        <v>121245</v>
      </c>
      <c r="R460" s="2">
        <v>5000</v>
      </c>
      <c r="S460" s="60"/>
    </row>
    <row r="461" spans="1:19" x14ac:dyDescent="0.2">
      <c r="A461" s="1">
        <v>50000249</v>
      </c>
      <c r="B461" s="1">
        <v>1077573</v>
      </c>
      <c r="C461" s="1" t="s">
        <v>33</v>
      </c>
      <c r="D461" s="1">
        <v>98540101</v>
      </c>
      <c r="E461" s="3">
        <v>37354</v>
      </c>
      <c r="F461" s="1" t="s">
        <v>286</v>
      </c>
      <c r="G461" s="1">
        <v>2663030</v>
      </c>
      <c r="H461" s="1">
        <v>0</v>
      </c>
      <c r="I461" s="1">
        <v>0</v>
      </c>
      <c r="K461" s="2">
        <v>5000</v>
      </c>
      <c r="L461" s="2">
        <v>0</v>
      </c>
      <c r="M461" s="2">
        <v>0</v>
      </c>
      <c r="N461" s="2">
        <v>5000</v>
      </c>
      <c r="O461" s="75">
        <f>VLOOKUP(Q461,'CODIGOS RENTISTICOS'!$A$2:F1501,2,FALSE)</f>
        <v>825000000</v>
      </c>
      <c r="P461" s="75">
        <f>VLOOKUP(Q461,'CODIGOS RENTISTICOS'!$A$2:G3668,3,FALSE)</f>
        <v>150109</v>
      </c>
      <c r="Q461" s="60">
        <v>121245</v>
      </c>
      <c r="R461" s="2">
        <v>5000</v>
      </c>
      <c r="S461" s="60"/>
    </row>
    <row r="462" spans="1:19" x14ac:dyDescent="0.2">
      <c r="A462" s="1">
        <v>50000249</v>
      </c>
      <c r="B462" s="1">
        <v>374488</v>
      </c>
      <c r="C462" s="1" t="s">
        <v>33</v>
      </c>
      <c r="D462" s="1">
        <v>71621016</v>
      </c>
      <c r="E462" s="3">
        <v>37354</v>
      </c>
      <c r="F462" s="1" t="s">
        <v>286</v>
      </c>
      <c r="G462" s="1">
        <v>2920474</v>
      </c>
      <c r="H462" s="1">
        <v>0</v>
      </c>
      <c r="I462" s="1">
        <v>0</v>
      </c>
      <c r="K462" s="2">
        <v>7000</v>
      </c>
      <c r="L462" s="2">
        <v>0</v>
      </c>
      <c r="M462" s="2">
        <v>0</v>
      </c>
      <c r="N462" s="2">
        <v>7000</v>
      </c>
      <c r="O462" s="75">
        <f>VLOOKUP(Q462,'CODIGOS RENTISTICOS'!$A$2:F1502,2,FALSE)</f>
        <v>825000000</v>
      </c>
      <c r="P462" s="75">
        <f>VLOOKUP(Q462,'CODIGOS RENTISTICOS'!$A$2:G3669,3,FALSE)</f>
        <v>150109</v>
      </c>
      <c r="Q462" s="60">
        <v>121245</v>
      </c>
      <c r="R462" s="2">
        <v>7000</v>
      </c>
      <c r="S462" s="60"/>
    </row>
    <row r="463" spans="1:19" x14ac:dyDescent="0.2">
      <c r="A463" s="1">
        <v>50000249</v>
      </c>
      <c r="B463" s="1">
        <v>431149</v>
      </c>
      <c r="C463" s="1" t="s">
        <v>33</v>
      </c>
      <c r="D463" s="1">
        <v>71710773</v>
      </c>
      <c r="E463" s="3">
        <v>37354</v>
      </c>
      <c r="F463" s="1" t="s">
        <v>286</v>
      </c>
      <c r="G463" s="1">
        <v>2920474</v>
      </c>
      <c r="H463" s="1">
        <v>0</v>
      </c>
      <c r="I463" s="1">
        <v>0</v>
      </c>
      <c r="K463" s="2">
        <v>7000</v>
      </c>
      <c r="L463" s="2">
        <v>0</v>
      </c>
      <c r="M463" s="2">
        <v>0</v>
      </c>
      <c r="N463" s="2">
        <v>7000</v>
      </c>
      <c r="O463" s="75">
        <f>VLOOKUP(Q463,'CODIGOS RENTISTICOS'!$A$2:F1503,2,FALSE)</f>
        <v>825000000</v>
      </c>
      <c r="P463" s="75">
        <f>VLOOKUP(Q463,'CODIGOS RENTISTICOS'!$A$2:G3670,3,FALSE)</f>
        <v>150109</v>
      </c>
      <c r="Q463" s="60">
        <v>121245</v>
      </c>
      <c r="R463" s="2">
        <v>7000</v>
      </c>
      <c r="S463" s="60"/>
    </row>
    <row r="464" spans="1:19" x14ac:dyDescent="0.2">
      <c r="A464" s="1">
        <v>50000249</v>
      </c>
      <c r="B464" s="1">
        <v>431150</v>
      </c>
      <c r="C464" s="1" t="s">
        <v>33</v>
      </c>
      <c r="D464" s="1">
        <v>98573217</v>
      </c>
      <c r="E464" s="3">
        <v>37354</v>
      </c>
      <c r="F464" s="1" t="s">
        <v>286</v>
      </c>
      <c r="G464" s="1">
        <v>2920474</v>
      </c>
      <c r="H464" s="1">
        <v>0</v>
      </c>
      <c r="I464" s="1">
        <v>0</v>
      </c>
      <c r="K464" s="2">
        <v>7000</v>
      </c>
      <c r="L464" s="2">
        <v>0</v>
      </c>
      <c r="M464" s="2">
        <v>0</v>
      </c>
      <c r="N464" s="2">
        <v>7000</v>
      </c>
      <c r="O464" s="75">
        <f>VLOOKUP(Q464,'CODIGOS RENTISTICOS'!$A$2:F1504,2,FALSE)</f>
        <v>825000000</v>
      </c>
      <c r="P464" s="75">
        <f>VLOOKUP(Q464,'CODIGOS RENTISTICOS'!$A$2:G3671,3,FALSE)</f>
        <v>150109</v>
      </c>
      <c r="Q464" s="60">
        <v>121245</v>
      </c>
      <c r="R464" s="2">
        <v>7000</v>
      </c>
      <c r="S464" s="60"/>
    </row>
    <row r="465" spans="1:19" x14ac:dyDescent="0.2">
      <c r="A465" s="1">
        <v>50000249</v>
      </c>
      <c r="B465" s="1">
        <v>431151</v>
      </c>
      <c r="C465" s="1" t="s">
        <v>33</v>
      </c>
      <c r="D465" s="1">
        <v>71783022</v>
      </c>
      <c r="E465" s="3">
        <v>37354</v>
      </c>
      <c r="F465" s="1" t="s">
        <v>286</v>
      </c>
      <c r="G465" s="1">
        <v>2920474</v>
      </c>
      <c r="H465" s="1">
        <v>0</v>
      </c>
      <c r="I465" s="1">
        <v>0</v>
      </c>
      <c r="K465" s="2">
        <v>7000</v>
      </c>
      <c r="L465" s="2">
        <v>0</v>
      </c>
      <c r="M465" s="2">
        <v>0</v>
      </c>
      <c r="N465" s="2">
        <v>7000</v>
      </c>
      <c r="O465" s="75">
        <f>VLOOKUP(Q465,'CODIGOS RENTISTICOS'!$A$2:F1505,2,FALSE)</f>
        <v>825000000</v>
      </c>
      <c r="P465" s="75">
        <f>VLOOKUP(Q465,'CODIGOS RENTISTICOS'!$A$2:G3672,3,FALSE)</f>
        <v>150109</v>
      </c>
      <c r="Q465" s="60">
        <v>121245</v>
      </c>
      <c r="R465" s="2">
        <v>7000</v>
      </c>
      <c r="S465" s="60"/>
    </row>
    <row r="466" spans="1:19" x14ac:dyDescent="0.2">
      <c r="A466" s="1">
        <v>50000249</v>
      </c>
      <c r="B466" s="1">
        <v>431152</v>
      </c>
      <c r="C466" s="1" t="s">
        <v>33</v>
      </c>
      <c r="D466" s="1">
        <v>71690310</v>
      </c>
      <c r="E466" s="3">
        <v>37354</v>
      </c>
      <c r="F466" s="1" t="s">
        <v>286</v>
      </c>
      <c r="G466" s="1">
        <v>2920474</v>
      </c>
      <c r="H466" s="1">
        <v>0</v>
      </c>
      <c r="I466" s="1">
        <v>0</v>
      </c>
      <c r="K466" s="2">
        <v>7000</v>
      </c>
      <c r="L466" s="2">
        <v>0</v>
      </c>
      <c r="M466" s="2">
        <v>0</v>
      </c>
      <c r="N466" s="2">
        <v>7000</v>
      </c>
      <c r="O466" s="75">
        <f>VLOOKUP(Q466,'CODIGOS RENTISTICOS'!$A$2:F1506,2,FALSE)</f>
        <v>825000000</v>
      </c>
      <c r="P466" s="75">
        <f>VLOOKUP(Q466,'CODIGOS RENTISTICOS'!$A$2:G3673,3,FALSE)</f>
        <v>150109</v>
      </c>
      <c r="Q466" s="60">
        <v>121245</v>
      </c>
      <c r="R466" s="2">
        <v>7000</v>
      </c>
      <c r="S466" s="60"/>
    </row>
    <row r="467" spans="1:19" x14ac:dyDescent="0.2">
      <c r="A467" s="1">
        <v>50000249</v>
      </c>
      <c r="B467" s="1">
        <v>431153</v>
      </c>
      <c r="C467" s="1" t="s">
        <v>33</v>
      </c>
      <c r="D467" s="1">
        <v>71610131</v>
      </c>
      <c r="E467" s="3">
        <v>37354</v>
      </c>
      <c r="F467" s="1" t="s">
        <v>286</v>
      </c>
      <c r="G467" s="1">
        <v>2920474</v>
      </c>
      <c r="H467" s="1">
        <v>0</v>
      </c>
      <c r="I467" s="1">
        <v>0</v>
      </c>
      <c r="K467" s="2">
        <v>7000</v>
      </c>
      <c r="L467" s="2">
        <v>0</v>
      </c>
      <c r="M467" s="2">
        <v>0</v>
      </c>
      <c r="N467" s="2">
        <v>7000</v>
      </c>
      <c r="O467" s="75">
        <f>VLOOKUP(Q467,'CODIGOS RENTISTICOS'!$A$2:F1507,2,FALSE)</f>
        <v>825000000</v>
      </c>
      <c r="P467" s="75">
        <f>VLOOKUP(Q467,'CODIGOS RENTISTICOS'!$A$2:G3674,3,FALSE)</f>
        <v>150109</v>
      </c>
      <c r="Q467" s="60">
        <v>121245</v>
      </c>
      <c r="R467" s="2">
        <v>7000</v>
      </c>
      <c r="S467" s="60"/>
    </row>
    <row r="468" spans="1:19" x14ac:dyDescent="0.2">
      <c r="A468" s="1">
        <v>50000249</v>
      </c>
      <c r="B468" s="1">
        <v>431155</v>
      </c>
      <c r="C468" s="1" t="s">
        <v>33</v>
      </c>
      <c r="D468" s="1">
        <v>71633506</v>
      </c>
      <c r="E468" s="3">
        <v>37354</v>
      </c>
      <c r="F468" s="1" t="s">
        <v>286</v>
      </c>
      <c r="G468" s="1">
        <v>2920474</v>
      </c>
      <c r="H468" s="1">
        <v>0</v>
      </c>
      <c r="I468" s="1">
        <v>0</v>
      </c>
      <c r="K468" s="2">
        <v>7000</v>
      </c>
      <c r="L468" s="2">
        <v>0</v>
      </c>
      <c r="M468" s="2">
        <v>0</v>
      </c>
      <c r="N468" s="2">
        <v>7000</v>
      </c>
      <c r="O468" s="75">
        <f>VLOOKUP(Q468,'CODIGOS RENTISTICOS'!$A$2:F1508,2,FALSE)</f>
        <v>825000000</v>
      </c>
      <c r="P468" s="75">
        <f>VLOOKUP(Q468,'CODIGOS RENTISTICOS'!$A$2:G3675,3,FALSE)</f>
        <v>150109</v>
      </c>
      <c r="Q468" s="60">
        <v>121245</v>
      </c>
      <c r="R468" s="2">
        <v>7000</v>
      </c>
      <c r="S468" s="60"/>
    </row>
    <row r="469" spans="1:19" x14ac:dyDescent="0.2">
      <c r="A469" s="1">
        <v>50000249</v>
      </c>
      <c r="B469" s="1">
        <v>431157</v>
      </c>
      <c r="C469" s="1" t="s">
        <v>33</v>
      </c>
      <c r="D469" s="1">
        <v>71218258</v>
      </c>
      <c r="E469" s="3">
        <v>37354</v>
      </c>
      <c r="F469" s="1" t="s">
        <v>286</v>
      </c>
      <c r="G469" s="1">
        <v>2920474</v>
      </c>
      <c r="H469" s="1">
        <v>0</v>
      </c>
      <c r="I469" s="1">
        <v>0</v>
      </c>
      <c r="K469" s="2">
        <v>7000</v>
      </c>
      <c r="L469" s="2">
        <v>0</v>
      </c>
      <c r="M469" s="2">
        <v>0</v>
      </c>
      <c r="N469" s="2">
        <v>7000</v>
      </c>
      <c r="O469" s="75">
        <f>VLOOKUP(Q469,'CODIGOS RENTISTICOS'!$A$2:F1509,2,FALSE)</f>
        <v>825000000</v>
      </c>
      <c r="P469" s="75">
        <f>VLOOKUP(Q469,'CODIGOS RENTISTICOS'!$A$2:G3676,3,FALSE)</f>
        <v>150109</v>
      </c>
      <c r="Q469" s="60">
        <v>121245</v>
      </c>
      <c r="R469" s="2">
        <v>7000</v>
      </c>
      <c r="S469" s="60"/>
    </row>
    <row r="470" spans="1:19" x14ac:dyDescent="0.2">
      <c r="A470" s="1">
        <v>50000249</v>
      </c>
      <c r="B470" s="1">
        <v>925762</v>
      </c>
      <c r="C470" s="1" t="s">
        <v>33</v>
      </c>
      <c r="D470" s="1">
        <v>8600558596</v>
      </c>
      <c r="E470" s="3">
        <v>37354</v>
      </c>
      <c r="F470" s="1" t="s">
        <v>286</v>
      </c>
      <c r="G470" s="1">
        <v>2352800</v>
      </c>
      <c r="H470" s="1">
        <v>0</v>
      </c>
      <c r="I470" s="1">
        <v>0</v>
      </c>
      <c r="K470" s="2">
        <v>30000</v>
      </c>
      <c r="L470" s="2">
        <v>0</v>
      </c>
      <c r="M470" s="2">
        <v>0</v>
      </c>
      <c r="N470" s="2">
        <v>30000</v>
      </c>
      <c r="O470" s="75">
        <f>VLOOKUP(Q470,'CODIGOS RENTISTICOS'!$A$2:F1510,2,FALSE)</f>
        <v>825000000</v>
      </c>
      <c r="P470" s="75">
        <f>VLOOKUP(Q470,'CODIGOS RENTISTICOS'!$A$2:G3677,3,FALSE)</f>
        <v>150109</v>
      </c>
      <c r="Q470" s="60">
        <v>121245</v>
      </c>
      <c r="R470" s="2">
        <v>30000</v>
      </c>
      <c r="S470" s="60"/>
    </row>
    <row r="471" spans="1:19" x14ac:dyDescent="0.2">
      <c r="A471" s="1">
        <v>50000249</v>
      </c>
      <c r="B471" s="1">
        <v>1198997</v>
      </c>
      <c r="C471" s="1" t="s">
        <v>33</v>
      </c>
      <c r="D471" s="1">
        <v>8600558596</v>
      </c>
      <c r="E471" s="3">
        <v>37354</v>
      </c>
      <c r="F471" s="1" t="s">
        <v>286</v>
      </c>
      <c r="G471" s="1">
        <v>2352800</v>
      </c>
      <c r="H471" s="1">
        <v>0</v>
      </c>
      <c r="I471" s="1">
        <v>0</v>
      </c>
      <c r="K471" s="2">
        <v>14000</v>
      </c>
      <c r="L471" s="2">
        <v>0</v>
      </c>
      <c r="M471" s="2">
        <v>0</v>
      </c>
      <c r="N471" s="2">
        <v>14000</v>
      </c>
      <c r="O471" s="75">
        <f>VLOOKUP(Q471,'CODIGOS RENTISTICOS'!$A$2:F1511,2,FALSE)</f>
        <v>825000000</v>
      </c>
      <c r="P471" s="75">
        <f>VLOOKUP(Q471,'CODIGOS RENTISTICOS'!$A$2:G3678,3,FALSE)</f>
        <v>150109</v>
      </c>
      <c r="Q471" s="60">
        <v>121245</v>
      </c>
      <c r="R471" s="2">
        <v>14000</v>
      </c>
      <c r="S471" s="60"/>
    </row>
    <row r="472" spans="1:19" x14ac:dyDescent="0.2">
      <c r="A472" s="1">
        <v>50000249</v>
      </c>
      <c r="B472" s="1">
        <v>819560</v>
      </c>
      <c r="C472" s="1" t="s">
        <v>419</v>
      </c>
      <c r="D472" s="1">
        <v>3848758</v>
      </c>
      <c r="E472" s="3">
        <v>37354</v>
      </c>
      <c r="F472" s="1" t="s">
        <v>286</v>
      </c>
      <c r="G472" s="1">
        <v>3629845</v>
      </c>
      <c r="H472" s="1">
        <v>0</v>
      </c>
      <c r="I472" s="1">
        <v>0</v>
      </c>
      <c r="K472" s="2">
        <v>7000</v>
      </c>
      <c r="L472" s="2">
        <v>0</v>
      </c>
      <c r="M472" s="2">
        <v>0</v>
      </c>
      <c r="N472" s="2">
        <v>7000</v>
      </c>
      <c r="O472" s="75">
        <f>VLOOKUP(Q472,'CODIGOS RENTISTICOS'!$A$2:F1512,2,FALSE)</f>
        <v>825000000</v>
      </c>
      <c r="P472" s="75">
        <f>VLOOKUP(Q472,'CODIGOS RENTISTICOS'!$A$2:G3679,3,FALSE)</f>
        <v>150109</v>
      </c>
      <c r="Q472" s="60">
        <v>5041</v>
      </c>
      <c r="R472" s="2">
        <v>7000</v>
      </c>
      <c r="S472" s="60"/>
    </row>
    <row r="473" spans="1:19" x14ac:dyDescent="0.2">
      <c r="A473" s="1">
        <v>50000249</v>
      </c>
      <c r="B473" s="1">
        <v>976926</v>
      </c>
      <c r="C473" s="1" t="s">
        <v>34</v>
      </c>
      <c r="D473" s="1">
        <v>8060100780</v>
      </c>
      <c r="E473" s="3">
        <v>37354</v>
      </c>
      <c r="F473" s="1" t="s">
        <v>286</v>
      </c>
      <c r="G473" s="1">
        <v>6650666</v>
      </c>
      <c r="H473" s="1">
        <v>0</v>
      </c>
      <c r="I473" s="1">
        <v>0</v>
      </c>
      <c r="K473" s="2">
        <v>49440</v>
      </c>
      <c r="L473" s="2">
        <v>0</v>
      </c>
      <c r="M473" s="2">
        <v>0</v>
      </c>
      <c r="N473" s="2">
        <v>49440</v>
      </c>
      <c r="O473" s="75">
        <f>VLOOKUP(Q473,'CODIGOS RENTISTICOS'!$A$2:F1513,2,FALSE)</f>
        <v>910300000</v>
      </c>
      <c r="P473" s="75">
        <f>VLOOKUP(Q473,'CODIGOS RENTISTICOS'!$A$2:G3680,3,FALSE)</f>
        <v>130113</v>
      </c>
      <c r="Q473" s="60">
        <v>121235</v>
      </c>
      <c r="R473" s="2">
        <v>49440</v>
      </c>
      <c r="S473" s="60"/>
    </row>
    <row r="474" spans="1:19" x14ac:dyDescent="0.2">
      <c r="A474" s="1">
        <v>50000249</v>
      </c>
      <c r="B474" s="1">
        <v>1182835</v>
      </c>
      <c r="C474" s="1" t="s">
        <v>34</v>
      </c>
      <c r="D474" s="1">
        <v>19487771</v>
      </c>
      <c r="E474" s="3">
        <v>37354</v>
      </c>
      <c r="F474" s="1" t="s">
        <v>286</v>
      </c>
      <c r="G474" s="1">
        <v>0</v>
      </c>
      <c r="H474" s="1">
        <v>0</v>
      </c>
      <c r="I474" s="1">
        <v>0</v>
      </c>
      <c r="K474" s="2">
        <v>59800</v>
      </c>
      <c r="L474" s="2">
        <v>0</v>
      </c>
      <c r="M474" s="2">
        <v>0</v>
      </c>
      <c r="N474" s="2">
        <v>59800</v>
      </c>
      <c r="O474" s="75">
        <f>VLOOKUP(Q474,'CODIGOS RENTISTICOS'!$A$2:F1514,2,FALSE)</f>
        <v>910300000</v>
      </c>
      <c r="P474" s="75">
        <f>VLOOKUP(Q474,'CODIGOS RENTISTICOS'!$A$2:G3681,3,FALSE)</f>
        <v>130113</v>
      </c>
      <c r="Q474" s="60">
        <v>121205</v>
      </c>
      <c r="R474" s="2">
        <v>59800</v>
      </c>
      <c r="S474" s="60"/>
    </row>
    <row r="475" spans="1:19" x14ac:dyDescent="0.2">
      <c r="A475" s="1">
        <v>50000249</v>
      </c>
      <c r="B475" s="1">
        <v>1101195</v>
      </c>
      <c r="C475" s="1" t="s">
        <v>290</v>
      </c>
      <c r="D475" s="1">
        <v>8600101929</v>
      </c>
      <c r="E475" s="3">
        <v>37354</v>
      </c>
      <c r="F475" s="1" t="s">
        <v>286</v>
      </c>
      <c r="G475" s="1">
        <v>8745599</v>
      </c>
      <c r="H475" s="1">
        <v>0</v>
      </c>
      <c r="I475" s="1">
        <v>1</v>
      </c>
      <c r="K475" s="2">
        <v>0</v>
      </c>
      <c r="L475" s="2">
        <v>0</v>
      </c>
      <c r="M475" s="2">
        <v>29192.42</v>
      </c>
      <c r="N475" s="2">
        <v>29192.42</v>
      </c>
      <c r="O475" s="75">
        <f>VLOOKUP(Q475,'CODIGOS RENTISTICOS'!$A$2:F1515,2,FALSE)</f>
        <v>96200000</v>
      </c>
      <c r="P475" s="75">
        <f>VLOOKUP(Q475,'CODIGOS RENTISTICOS'!$A$2:G3682,3,FALSE)</f>
        <v>350101</v>
      </c>
      <c r="Q475" s="60">
        <v>121240</v>
      </c>
      <c r="R475" s="2">
        <v>29192.42</v>
      </c>
      <c r="S475" s="60"/>
    </row>
    <row r="476" spans="1:19" x14ac:dyDescent="0.2">
      <c r="A476" s="1">
        <v>50000249</v>
      </c>
      <c r="B476" s="1">
        <v>1119720</v>
      </c>
      <c r="C476" s="1" t="s">
        <v>291</v>
      </c>
      <c r="D476" s="1">
        <v>76326574</v>
      </c>
      <c r="E476" s="3">
        <v>37354</v>
      </c>
      <c r="F476" s="1" t="s">
        <v>286</v>
      </c>
      <c r="G476" s="1">
        <v>210887</v>
      </c>
      <c r="H476" s="1">
        <v>0</v>
      </c>
      <c r="I476" s="1">
        <v>0</v>
      </c>
      <c r="K476" s="2">
        <v>3815</v>
      </c>
      <c r="L476" s="2">
        <v>0</v>
      </c>
      <c r="M476" s="2">
        <v>0</v>
      </c>
      <c r="N476" s="2">
        <v>3815</v>
      </c>
      <c r="O476" s="75">
        <f>VLOOKUP(Q476,'CODIGOS RENTISTICOS'!$A$2:F1516,2,FALSE)</f>
        <v>96300000</v>
      </c>
      <c r="P476" s="75">
        <f>VLOOKUP(Q476,'CODIGOS RENTISTICOS'!$A$2:G3683,3,FALSE)</f>
        <v>360101</v>
      </c>
      <c r="Q476" s="60">
        <v>121270</v>
      </c>
      <c r="R476" s="2">
        <v>3815</v>
      </c>
      <c r="S476" s="60"/>
    </row>
    <row r="477" spans="1:19" x14ac:dyDescent="0.2">
      <c r="A477" s="1">
        <v>50000249</v>
      </c>
      <c r="B477" s="1">
        <v>1305155</v>
      </c>
      <c r="C477" s="1" t="s">
        <v>36</v>
      </c>
      <c r="D477" s="1">
        <v>77104676</v>
      </c>
      <c r="E477" s="3">
        <v>37354</v>
      </c>
      <c r="F477" s="1" t="s">
        <v>286</v>
      </c>
      <c r="G477" s="1">
        <v>57060632</v>
      </c>
      <c r="H477" s="1">
        <v>0</v>
      </c>
      <c r="I477" s="1">
        <v>0</v>
      </c>
      <c r="K477" s="2">
        <v>51500</v>
      </c>
      <c r="L477" s="2">
        <v>0</v>
      </c>
      <c r="M477" s="2">
        <v>0</v>
      </c>
      <c r="N477" s="2">
        <v>51500</v>
      </c>
      <c r="O477" s="75">
        <f>VLOOKUP(Q477,'CODIGOS RENTISTICOS'!$A$2:F1517,2,FALSE)</f>
        <v>96300000</v>
      </c>
      <c r="P477" s="75">
        <f>VLOOKUP(Q477,'CODIGOS RENTISTICOS'!$A$2:G3684,3,FALSE)</f>
        <v>360101</v>
      </c>
      <c r="Q477" s="60">
        <v>121270</v>
      </c>
      <c r="R477" s="2">
        <v>51500</v>
      </c>
      <c r="S477" s="60"/>
    </row>
    <row r="478" spans="1:19" x14ac:dyDescent="0.2">
      <c r="A478" s="1">
        <v>50000249</v>
      </c>
      <c r="B478" s="1">
        <v>273634</v>
      </c>
      <c r="C478" s="1" t="s">
        <v>292</v>
      </c>
      <c r="D478" s="1">
        <v>4179056</v>
      </c>
      <c r="E478" s="3">
        <v>37354</v>
      </c>
      <c r="F478" s="1" t="s">
        <v>286</v>
      </c>
      <c r="G478" s="1">
        <v>7816811</v>
      </c>
      <c r="H478" s="1">
        <v>0</v>
      </c>
      <c r="I478" s="1">
        <v>0</v>
      </c>
      <c r="K478" s="2">
        <v>5000</v>
      </c>
      <c r="L478" s="2">
        <v>0</v>
      </c>
      <c r="M478" s="2">
        <v>0</v>
      </c>
      <c r="N478" s="2">
        <v>5000</v>
      </c>
      <c r="O478" s="75">
        <f>VLOOKUP(Q478,'CODIGOS RENTISTICOS'!$A$2:F1518,2,FALSE)</f>
        <v>825000000</v>
      </c>
      <c r="P478" s="75">
        <f>VLOOKUP(Q478,'CODIGOS RENTISTICOS'!$A$2:G3685,3,FALSE)</f>
        <v>150109</v>
      </c>
      <c r="Q478" s="60">
        <v>5041</v>
      </c>
      <c r="R478" s="2">
        <v>5000</v>
      </c>
      <c r="S478" s="60"/>
    </row>
    <row r="479" spans="1:19" x14ac:dyDescent="0.2">
      <c r="A479" s="1">
        <v>50000249</v>
      </c>
      <c r="B479" s="1">
        <v>1071449</v>
      </c>
      <c r="C479" s="1" t="s">
        <v>123</v>
      </c>
      <c r="D479" s="1">
        <v>4973376</v>
      </c>
      <c r="E479" s="3">
        <v>37354</v>
      </c>
      <c r="F479" s="1" t="s">
        <v>286</v>
      </c>
      <c r="G479" s="1">
        <v>4205734</v>
      </c>
      <c r="H479" s="1">
        <v>0</v>
      </c>
      <c r="I479" s="1">
        <v>0</v>
      </c>
      <c r="K479" s="2">
        <v>7000</v>
      </c>
      <c r="L479" s="2">
        <v>0</v>
      </c>
      <c r="M479" s="2">
        <v>0</v>
      </c>
      <c r="N479" s="2">
        <v>7000</v>
      </c>
      <c r="O479" s="75">
        <f>VLOOKUP(Q479,'CODIGOS RENTISTICOS'!$A$2:F1519,2,FALSE)</f>
        <v>825000000</v>
      </c>
      <c r="P479" s="75">
        <f>VLOOKUP(Q479,'CODIGOS RENTISTICOS'!$A$2:G3686,3,FALSE)</f>
        <v>150109</v>
      </c>
      <c r="Q479" s="60">
        <v>121245</v>
      </c>
      <c r="R479" s="2">
        <v>7000</v>
      </c>
      <c r="S479" s="60"/>
    </row>
    <row r="480" spans="1:19" x14ac:dyDescent="0.2">
      <c r="A480" s="1">
        <v>50000249</v>
      </c>
      <c r="B480" s="1">
        <v>1071450</v>
      </c>
      <c r="C480" s="1" t="s">
        <v>123</v>
      </c>
      <c r="D480" s="1">
        <v>12614157</v>
      </c>
      <c r="E480" s="3">
        <v>37354</v>
      </c>
      <c r="F480" s="1" t="s">
        <v>286</v>
      </c>
      <c r="G480" s="1">
        <v>4331544</v>
      </c>
      <c r="H480" s="1">
        <v>0</v>
      </c>
      <c r="I480" s="1">
        <v>0</v>
      </c>
      <c r="K480" s="2">
        <v>7000</v>
      </c>
      <c r="L480" s="2">
        <v>0</v>
      </c>
      <c r="M480" s="2">
        <v>0</v>
      </c>
      <c r="N480" s="2">
        <v>7000</v>
      </c>
      <c r="O480" s="75">
        <f>VLOOKUP(Q480,'CODIGOS RENTISTICOS'!$A$2:F1520,2,FALSE)</f>
        <v>825000000</v>
      </c>
      <c r="P480" s="75">
        <f>VLOOKUP(Q480,'CODIGOS RENTISTICOS'!$A$2:G3687,3,FALSE)</f>
        <v>150109</v>
      </c>
      <c r="Q480" s="60">
        <v>121245</v>
      </c>
      <c r="R480" s="2">
        <v>7000</v>
      </c>
      <c r="S480" s="60"/>
    </row>
    <row r="481" spans="1:19" x14ac:dyDescent="0.2">
      <c r="A481" s="1">
        <v>50000249</v>
      </c>
      <c r="B481" s="1">
        <v>1071451</v>
      </c>
      <c r="C481" s="1" t="s">
        <v>123</v>
      </c>
      <c r="D481" s="1">
        <v>85462511</v>
      </c>
      <c r="E481" s="3">
        <v>37354</v>
      </c>
      <c r="F481" s="1" t="s">
        <v>286</v>
      </c>
      <c r="G481" s="1">
        <v>4300490</v>
      </c>
      <c r="H481" s="1">
        <v>0</v>
      </c>
      <c r="I481" s="1">
        <v>0</v>
      </c>
      <c r="K481" s="2">
        <v>7000</v>
      </c>
      <c r="L481" s="2">
        <v>0</v>
      </c>
      <c r="M481" s="2">
        <v>0</v>
      </c>
      <c r="N481" s="2">
        <v>7000</v>
      </c>
      <c r="O481" s="75">
        <f>VLOOKUP(Q481,'CODIGOS RENTISTICOS'!$A$2:F1521,2,FALSE)</f>
        <v>825000000</v>
      </c>
      <c r="P481" s="75">
        <f>VLOOKUP(Q481,'CODIGOS RENTISTICOS'!$A$2:G3688,3,FALSE)</f>
        <v>150109</v>
      </c>
      <c r="Q481" s="60">
        <v>121245</v>
      </c>
      <c r="R481" s="2">
        <v>7000</v>
      </c>
      <c r="S481" s="60"/>
    </row>
    <row r="482" spans="1:19" x14ac:dyDescent="0.2">
      <c r="A482" s="1">
        <v>50000249</v>
      </c>
      <c r="B482" s="1">
        <v>1071490</v>
      </c>
      <c r="C482" s="1" t="s">
        <v>123</v>
      </c>
      <c r="D482" s="1">
        <v>12559078</v>
      </c>
      <c r="E482" s="3">
        <v>37354</v>
      </c>
      <c r="F482" s="1" t="s">
        <v>286</v>
      </c>
      <c r="G482" s="1">
        <v>4320385</v>
      </c>
      <c r="H482" s="1">
        <v>0</v>
      </c>
      <c r="I482" s="1">
        <v>0</v>
      </c>
      <c r="K482" s="2">
        <v>7000</v>
      </c>
      <c r="L482" s="2">
        <v>0</v>
      </c>
      <c r="M482" s="2">
        <v>0</v>
      </c>
      <c r="N482" s="2">
        <v>7000</v>
      </c>
      <c r="O482" s="75">
        <f>VLOOKUP(Q482,'CODIGOS RENTISTICOS'!$A$2:F1522,2,FALSE)</f>
        <v>825000000</v>
      </c>
      <c r="P482" s="75">
        <f>VLOOKUP(Q482,'CODIGOS RENTISTICOS'!$A$2:G3689,3,FALSE)</f>
        <v>150109</v>
      </c>
      <c r="Q482" s="60">
        <v>121245</v>
      </c>
      <c r="R482" s="2">
        <v>7000</v>
      </c>
      <c r="S482" s="60"/>
    </row>
    <row r="483" spans="1:19" x14ac:dyDescent="0.2">
      <c r="A483" s="1">
        <v>50000249</v>
      </c>
      <c r="B483" s="1">
        <v>491171</v>
      </c>
      <c r="C483" s="1" t="s">
        <v>39</v>
      </c>
      <c r="D483" s="1">
        <v>8000913971</v>
      </c>
      <c r="E483" s="3">
        <v>37354</v>
      </c>
      <c r="F483" s="1" t="s">
        <v>286</v>
      </c>
      <c r="G483" s="1">
        <v>7310463</v>
      </c>
      <c r="H483" s="1">
        <v>0</v>
      </c>
      <c r="I483" s="1">
        <v>0</v>
      </c>
      <c r="K483" s="2">
        <v>2574</v>
      </c>
      <c r="L483" s="2">
        <v>0</v>
      </c>
      <c r="M483" s="2">
        <v>0</v>
      </c>
      <c r="N483" s="2">
        <v>2574</v>
      </c>
      <c r="O483" s="75">
        <f>VLOOKUP(Q483,'CODIGOS RENTISTICOS'!$A$2:F1523,2,FALSE)</f>
        <v>96400000</v>
      </c>
      <c r="P483" s="75">
        <f>VLOOKUP(Q483,'CODIGOS RENTISTICOS'!$A$2:G3690,3,FALSE)</f>
        <v>370101</v>
      </c>
      <c r="Q483" s="60">
        <v>121280</v>
      </c>
      <c r="R483" s="2">
        <v>2574</v>
      </c>
      <c r="S483" s="60"/>
    </row>
    <row r="484" spans="1:19" x14ac:dyDescent="0.2">
      <c r="A484" s="1">
        <v>50000249</v>
      </c>
      <c r="B484" s="1">
        <v>1</v>
      </c>
      <c r="C484" s="1" t="s">
        <v>40</v>
      </c>
      <c r="D484" s="1">
        <v>29321558</v>
      </c>
      <c r="E484" s="3">
        <v>37354</v>
      </c>
      <c r="F484" s="1" t="s">
        <v>286</v>
      </c>
      <c r="G484" s="1">
        <v>5780319</v>
      </c>
      <c r="H484" s="1">
        <v>0</v>
      </c>
      <c r="I484" s="1">
        <v>0</v>
      </c>
      <c r="K484" s="2">
        <v>196310</v>
      </c>
      <c r="L484" s="2">
        <v>0</v>
      </c>
      <c r="M484" s="2">
        <v>0</v>
      </c>
      <c r="N484" s="2">
        <v>196310</v>
      </c>
      <c r="O484" s="75">
        <f>VLOOKUP(Q484,'CODIGOS RENTISTICOS'!$A$2:F1524,2,FALSE)</f>
        <v>96200000</v>
      </c>
      <c r="P484" s="75">
        <f>VLOOKUP(Q484,'CODIGOS RENTISTICOS'!$A$2:G3691,3,FALSE)</f>
        <v>350101</v>
      </c>
      <c r="Q484" s="60">
        <v>121203</v>
      </c>
      <c r="R484" s="2">
        <v>196310</v>
      </c>
      <c r="S484" s="60"/>
    </row>
    <row r="485" spans="1:19" x14ac:dyDescent="0.2">
      <c r="A485" s="1">
        <v>50000249</v>
      </c>
      <c r="B485" s="1">
        <v>763687</v>
      </c>
      <c r="C485" s="1" t="s">
        <v>126</v>
      </c>
      <c r="D485" s="1">
        <v>91155957</v>
      </c>
      <c r="E485" s="3">
        <v>37354</v>
      </c>
      <c r="F485" s="1" t="s">
        <v>286</v>
      </c>
      <c r="G485" s="1">
        <v>6584750</v>
      </c>
      <c r="H485" s="1">
        <v>0</v>
      </c>
      <c r="I485" s="1">
        <v>0</v>
      </c>
      <c r="K485" s="2">
        <v>7000</v>
      </c>
      <c r="L485" s="2">
        <v>0</v>
      </c>
      <c r="M485" s="2">
        <v>0</v>
      </c>
      <c r="N485" s="2">
        <v>7000</v>
      </c>
      <c r="O485" s="75">
        <f>VLOOKUP(Q485,'CODIGOS RENTISTICOS'!$A$2:F1525,2,FALSE)</f>
        <v>825000000</v>
      </c>
      <c r="P485" s="75">
        <f>VLOOKUP(Q485,'CODIGOS RENTISTICOS'!$A$2:G3692,3,FALSE)</f>
        <v>150109</v>
      </c>
      <c r="Q485" s="60">
        <v>121245</v>
      </c>
      <c r="R485" s="2">
        <v>7000</v>
      </c>
      <c r="S485" s="60"/>
    </row>
    <row r="486" spans="1:19" x14ac:dyDescent="0.2">
      <c r="A486" s="1">
        <v>50000249</v>
      </c>
      <c r="B486" s="1">
        <v>763688</v>
      </c>
      <c r="C486" s="1" t="s">
        <v>126</v>
      </c>
      <c r="D486" s="1">
        <v>91213623</v>
      </c>
      <c r="E486" s="3">
        <v>37354</v>
      </c>
      <c r="F486" s="1" t="s">
        <v>286</v>
      </c>
      <c r="G486" s="1">
        <v>416855</v>
      </c>
      <c r="H486" s="1">
        <v>0</v>
      </c>
      <c r="I486" s="1">
        <v>0</v>
      </c>
      <c r="K486" s="2">
        <v>5000</v>
      </c>
      <c r="L486" s="2">
        <v>0</v>
      </c>
      <c r="M486" s="2">
        <v>0</v>
      </c>
      <c r="N486" s="2">
        <v>5000</v>
      </c>
      <c r="O486" s="75">
        <f>VLOOKUP(Q486,'CODIGOS RENTISTICOS'!$A$2:F1526,2,FALSE)</f>
        <v>825000000</v>
      </c>
      <c r="P486" s="75">
        <f>VLOOKUP(Q486,'CODIGOS RENTISTICOS'!$A$2:G3693,3,FALSE)</f>
        <v>150109</v>
      </c>
      <c r="Q486" s="60">
        <v>121245</v>
      </c>
      <c r="R486" s="2">
        <v>5000</v>
      </c>
      <c r="S486" s="60"/>
    </row>
    <row r="487" spans="1:19" x14ac:dyDescent="0.2">
      <c r="A487" s="1">
        <v>50000249</v>
      </c>
      <c r="B487" s="1">
        <v>763689</v>
      </c>
      <c r="C487" s="1" t="s">
        <v>126</v>
      </c>
      <c r="D487" s="1">
        <v>5422837</v>
      </c>
      <c r="E487" s="3">
        <v>37354</v>
      </c>
      <c r="F487" s="1" t="s">
        <v>286</v>
      </c>
      <c r="G487" s="1">
        <v>6413369</v>
      </c>
      <c r="H487" s="1">
        <v>0</v>
      </c>
      <c r="I487" s="1">
        <v>0</v>
      </c>
      <c r="K487" s="2">
        <v>7000</v>
      </c>
      <c r="L487" s="2">
        <v>0</v>
      </c>
      <c r="M487" s="2">
        <v>0</v>
      </c>
      <c r="N487" s="2">
        <v>7000</v>
      </c>
      <c r="O487" s="75">
        <f>VLOOKUP(Q487,'CODIGOS RENTISTICOS'!$A$2:F1527,2,FALSE)</f>
        <v>825000000</v>
      </c>
      <c r="P487" s="75">
        <f>VLOOKUP(Q487,'CODIGOS RENTISTICOS'!$A$2:G3694,3,FALSE)</f>
        <v>150109</v>
      </c>
      <c r="Q487" s="60">
        <v>121245</v>
      </c>
      <c r="R487" s="2">
        <v>7000</v>
      </c>
      <c r="S487" s="60"/>
    </row>
    <row r="488" spans="1:19" x14ac:dyDescent="0.2">
      <c r="A488" s="1">
        <v>50000249</v>
      </c>
      <c r="B488" s="1">
        <v>764057</v>
      </c>
      <c r="C488" s="1" t="s">
        <v>126</v>
      </c>
      <c r="D488" s="1">
        <v>91496570</v>
      </c>
      <c r="E488" s="3">
        <v>37354</v>
      </c>
      <c r="F488" s="1" t="s">
        <v>286</v>
      </c>
      <c r="G488" s="1">
        <v>6382566</v>
      </c>
      <c r="H488" s="1">
        <v>0</v>
      </c>
      <c r="I488" s="1">
        <v>0</v>
      </c>
      <c r="K488" s="2">
        <v>7000</v>
      </c>
      <c r="L488" s="2">
        <v>0</v>
      </c>
      <c r="M488" s="2">
        <v>0</v>
      </c>
      <c r="N488" s="2">
        <v>7000</v>
      </c>
      <c r="O488" s="75">
        <f>VLOOKUP(Q488,'CODIGOS RENTISTICOS'!$A$2:F1528,2,FALSE)</f>
        <v>825000000</v>
      </c>
      <c r="P488" s="75">
        <f>VLOOKUP(Q488,'CODIGOS RENTISTICOS'!$A$2:G3695,3,FALSE)</f>
        <v>150109</v>
      </c>
      <c r="Q488" s="60">
        <v>121245</v>
      </c>
      <c r="R488" s="2">
        <v>7000</v>
      </c>
      <c r="S488" s="60"/>
    </row>
    <row r="489" spans="1:19" x14ac:dyDescent="0.2">
      <c r="A489" s="1">
        <v>50000249</v>
      </c>
      <c r="B489" s="1">
        <v>1159018</v>
      </c>
      <c r="C489" s="1" t="s">
        <v>126</v>
      </c>
      <c r="D489" s="1">
        <v>8902109147</v>
      </c>
      <c r="E489" s="3">
        <v>37354</v>
      </c>
      <c r="F489" s="1" t="s">
        <v>286</v>
      </c>
      <c r="G489" s="1">
        <v>6571893</v>
      </c>
      <c r="H489" s="1">
        <v>0</v>
      </c>
      <c r="I489" s="1">
        <v>0</v>
      </c>
      <c r="K489" s="2">
        <v>205000</v>
      </c>
      <c r="L489" s="2">
        <v>0</v>
      </c>
      <c r="M489" s="2">
        <v>0</v>
      </c>
      <c r="N489" s="2">
        <v>205000</v>
      </c>
      <c r="O489" s="75">
        <f>VLOOKUP(Q489,'CODIGOS RENTISTICOS'!$A$2:F1529,2,FALSE)</f>
        <v>825000000</v>
      </c>
      <c r="P489" s="75">
        <f>VLOOKUP(Q489,'CODIGOS RENTISTICOS'!$A$2:G3696,3,FALSE)</f>
        <v>150109</v>
      </c>
      <c r="Q489" s="60">
        <v>121245</v>
      </c>
      <c r="R489" s="2">
        <v>205000</v>
      </c>
      <c r="S489" s="60"/>
    </row>
    <row r="490" spans="1:19" x14ac:dyDescent="0.2">
      <c r="A490" s="1">
        <v>50000249</v>
      </c>
      <c r="B490" s="1">
        <v>875563</v>
      </c>
      <c r="C490" s="1" t="s">
        <v>115</v>
      </c>
      <c r="D490" s="1">
        <v>8000354693</v>
      </c>
      <c r="E490" s="3">
        <v>37354</v>
      </c>
      <c r="F490" s="1" t="s">
        <v>286</v>
      </c>
      <c r="G490" s="1">
        <v>2639983</v>
      </c>
      <c r="H490" s="1">
        <v>0</v>
      </c>
      <c r="I490" s="1">
        <v>0</v>
      </c>
      <c r="K490" s="2">
        <v>25000</v>
      </c>
      <c r="L490" s="2">
        <v>0</v>
      </c>
      <c r="M490" s="2">
        <v>0</v>
      </c>
      <c r="N490" s="2">
        <v>25000</v>
      </c>
      <c r="O490" s="75">
        <f>VLOOKUP(Q490,'CODIGOS RENTISTICOS'!$A$2:F1530,2,FALSE)</f>
        <v>825000000</v>
      </c>
      <c r="P490" s="75">
        <f>VLOOKUP(Q490,'CODIGOS RENTISTICOS'!$A$2:G3697,3,FALSE)</f>
        <v>150109</v>
      </c>
      <c r="Q490" s="60">
        <v>5041</v>
      </c>
      <c r="R490" s="2">
        <v>25000</v>
      </c>
      <c r="S490" s="60"/>
    </row>
    <row r="491" spans="1:19" x14ac:dyDescent="0.2">
      <c r="A491" s="1">
        <v>50000249</v>
      </c>
      <c r="B491" s="1">
        <v>693019</v>
      </c>
      <c r="C491" s="1" t="s">
        <v>115</v>
      </c>
      <c r="D491" s="1">
        <v>8000439935</v>
      </c>
      <c r="E491" s="3">
        <v>37354</v>
      </c>
      <c r="F491" s="1" t="s">
        <v>286</v>
      </c>
      <c r="G491" s="1">
        <v>2684400</v>
      </c>
      <c r="H491" s="1">
        <v>0</v>
      </c>
      <c r="I491" s="1">
        <v>0</v>
      </c>
      <c r="K491" s="2">
        <v>7000</v>
      </c>
      <c r="L491" s="2">
        <v>0</v>
      </c>
      <c r="M491" s="2">
        <v>0</v>
      </c>
      <c r="N491" s="2">
        <v>7000</v>
      </c>
      <c r="O491" s="75">
        <f>VLOOKUP(Q491,'CODIGOS RENTISTICOS'!$A$2:F1531,2,FALSE)</f>
        <v>825000000</v>
      </c>
      <c r="P491" s="75">
        <f>VLOOKUP(Q491,'CODIGOS RENTISTICOS'!$A$2:G3698,3,FALSE)</f>
        <v>150109</v>
      </c>
      <c r="Q491" s="60">
        <v>121245</v>
      </c>
      <c r="R491" s="2">
        <v>7000</v>
      </c>
      <c r="S491" s="60"/>
    </row>
    <row r="492" spans="1:19" x14ac:dyDescent="0.2">
      <c r="A492" s="1">
        <v>50000249</v>
      </c>
      <c r="B492" s="1">
        <v>5091796</v>
      </c>
      <c r="C492" s="1" t="s">
        <v>42</v>
      </c>
      <c r="D492" s="1">
        <v>16455647</v>
      </c>
      <c r="E492" s="3">
        <v>37354</v>
      </c>
      <c r="F492" s="1" t="s">
        <v>286</v>
      </c>
      <c r="G492" s="1">
        <v>4269930</v>
      </c>
      <c r="H492" s="1">
        <v>0</v>
      </c>
      <c r="I492" s="1">
        <v>0</v>
      </c>
      <c r="K492" s="2">
        <v>7000</v>
      </c>
      <c r="L492" s="2">
        <v>0</v>
      </c>
      <c r="M492" s="2">
        <v>0</v>
      </c>
      <c r="N492" s="2">
        <v>7000</v>
      </c>
      <c r="O492" s="75">
        <f>VLOOKUP(Q492,'CODIGOS RENTISTICOS'!$A$2:F1532,2,FALSE)</f>
        <v>825000000</v>
      </c>
      <c r="P492" s="75">
        <f>VLOOKUP(Q492,'CODIGOS RENTISTICOS'!$A$2:G3699,3,FALSE)</f>
        <v>150109</v>
      </c>
      <c r="Q492" s="60">
        <v>121245</v>
      </c>
      <c r="R492" s="2">
        <v>7000</v>
      </c>
      <c r="S492" s="60"/>
    </row>
    <row r="493" spans="1:19" x14ac:dyDescent="0.2">
      <c r="A493" s="1">
        <v>50000249</v>
      </c>
      <c r="B493" s="1">
        <v>1039032</v>
      </c>
      <c r="C493" s="1" t="s">
        <v>42</v>
      </c>
      <c r="D493" s="1">
        <v>8903127496</v>
      </c>
      <c r="E493" s="3">
        <v>37354</v>
      </c>
      <c r="F493" s="1" t="s">
        <v>286</v>
      </c>
      <c r="G493" s="1">
        <v>4100000</v>
      </c>
      <c r="H493" s="1">
        <v>0</v>
      </c>
      <c r="I493" s="1">
        <v>0</v>
      </c>
      <c r="K493" s="2">
        <v>199000</v>
      </c>
      <c r="L493" s="2">
        <v>0</v>
      </c>
      <c r="M493" s="2">
        <v>0</v>
      </c>
      <c r="N493" s="2">
        <v>199000</v>
      </c>
      <c r="O493" s="75">
        <f>VLOOKUP(Q493,'CODIGOS RENTISTICOS'!$A$2:F1533,2,FALSE)</f>
        <v>825000000</v>
      </c>
      <c r="P493" s="75">
        <f>VLOOKUP(Q493,'CODIGOS RENTISTICOS'!$A$2:G3700,3,FALSE)</f>
        <v>150109</v>
      </c>
      <c r="Q493" s="60">
        <v>5041</v>
      </c>
      <c r="R493" s="2">
        <v>199000</v>
      </c>
      <c r="S493" s="60"/>
    </row>
    <row r="494" spans="1:19" x14ac:dyDescent="0.2">
      <c r="A494" s="1">
        <v>50000249</v>
      </c>
      <c r="B494" s="1">
        <v>1120361</v>
      </c>
      <c r="C494" s="1" t="s">
        <v>42</v>
      </c>
      <c r="D494" s="1">
        <v>8050217309</v>
      </c>
      <c r="E494" s="3">
        <v>37354</v>
      </c>
      <c r="F494" s="1" t="s">
        <v>286</v>
      </c>
      <c r="G494" s="1">
        <v>6822727</v>
      </c>
      <c r="H494" s="1">
        <v>0</v>
      </c>
      <c r="I494" s="1">
        <v>0</v>
      </c>
      <c r="K494" s="2">
        <v>309000</v>
      </c>
      <c r="L494" s="2">
        <v>0</v>
      </c>
      <c r="M494" s="2">
        <v>0</v>
      </c>
      <c r="N494" s="2">
        <v>309000</v>
      </c>
      <c r="O494" s="75">
        <f>VLOOKUP(Q494,'CODIGOS RENTISTICOS'!$A$2:F1534,2,FALSE)</f>
        <v>96200000</v>
      </c>
      <c r="P494" s="75">
        <f>VLOOKUP(Q494,'CODIGOS RENTISTICOS'!$A$2:G3701,3,FALSE)</f>
        <v>350101</v>
      </c>
      <c r="Q494" s="60">
        <v>121230</v>
      </c>
      <c r="R494" s="2">
        <v>309000</v>
      </c>
      <c r="S494" s="60"/>
    </row>
    <row r="495" spans="1:19" x14ac:dyDescent="0.2">
      <c r="A495" s="1">
        <v>50000249</v>
      </c>
      <c r="B495" s="1">
        <v>855780</v>
      </c>
      <c r="C495" s="1" t="s">
        <v>42</v>
      </c>
      <c r="D495" s="1">
        <v>16801147</v>
      </c>
      <c r="E495" s="3">
        <v>37354</v>
      </c>
      <c r="F495" s="1" t="s">
        <v>286</v>
      </c>
      <c r="G495" s="1">
        <v>4330698</v>
      </c>
      <c r="H495" s="1">
        <v>0</v>
      </c>
      <c r="I495" s="1">
        <v>0</v>
      </c>
      <c r="K495" s="2">
        <v>7000</v>
      </c>
      <c r="L495" s="2">
        <v>0</v>
      </c>
      <c r="M495" s="2">
        <v>0</v>
      </c>
      <c r="N495" s="2">
        <v>7000</v>
      </c>
      <c r="O495" s="75">
        <f>VLOOKUP(Q495,'CODIGOS RENTISTICOS'!$A$2:F1535,2,FALSE)</f>
        <v>825000000</v>
      </c>
      <c r="P495" s="75">
        <f>VLOOKUP(Q495,'CODIGOS RENTISTICOS'!$A$2:G3702,3,FALSE)</f>
        <v>150109</v>
      </c>
      <c r="Q495" s="60">
        <v>121245</v>
      </c>
      <c r="R495" s="2">
        <v>7000</v>
      </c>
      <c r="S495" s="60"/>
    </row>
    <row r="496" spans="1:19" x14ac:dyDescent="0.2">
      <c r="A496" s="1">
        <v>50000249</v>
      </c>
      <c r="B496" s="1">
        <v>1202565</v>
      </c>
      <c r="C496" s="1" t="s">
        <v>295</v>
      </c>
      <c r="D496" s="1">
        <v>8350010455</v>
      </c>
      <c r="E496" s="3">
        <v>37354</v>
      </c>
      <c r="F496" s="1" t="s">
        <v>286</v>
      </c>
      <c r="G496" s="1">
        <v>2425706</v>
      </c>
      <c r="H496" s="1">
        <v>0</v>
      </c>
      <c r="I496" s="1">
        <v>0</v>
      </c>
      <c r="K496" s="2">
        <v>1000000</v>
      </c>
      <c r="L496" s="2">
        <v>0</v>
      </c>
      <c r="M496" s="2">
        <v>0</v>
      </c>
      <c r="N496" s="2">
        <v>1000000</v>
      </c>
      <c r="O496" s="75">
        <f>VLOOKUP(Q496,'CODIGOS RENTISTICOS'!$A$2:F1536,2,FALSE)</f>
        <v>11100000</v>
      </c>
      <c r="P496" s="75">
        <f>VLOOKUP(Q496,'CODIGOS RENTISTICOS'!$A$2:G3703,3,FALSE)</f>
        <v>150101</v>
      </c>
      <c r="Q496" s="60">
        <v>121275</v>
      </c>
      <c r="R496" s="2">
        <v>1000000</v>
      </c>
      <c r="S496" s="60"/>
    </row>
    <row r="497" spans="1:19" x14ac:dyDescent="0.2">
      <c r="A497" s="1">
        <v>50000249</v>
      </c>
      <c r="B497" s="1">
        <v>1202653</v>
      </c>
      <c r="C497" s="1" t="s">
        <v>295</v>
      </c>
      <c r="D497" s="1">
        <v>12909505</v>
      </c>
      <c r="E497" s="3">
        <v>37354</v>
      </c>
      <c r="F497" s="1" t="s">
        <v>286</v>
      </c>
      <c r="G497" s="1">
        <v>2422971</v>
      </c>
      <c r="H497" s="1">
        <v>0</v>
      </c>
      <c r="I497" s="1">
        <v>0</v>
      </c>
      <c r="K497" s="2">
        <v>345000</v>
      </c>
      <c r="L497" s="2">
        <v>0</v>
      </c>
      <c r="M497" s="2">
        <v>0</v>
      </c>
      <c r="N497" s="2">
        <v>345000</v>
      </c>
      <c r="O497" s="75">
        <f>VLOOKUP(Q497,'CODIGOS RENTISTICOS'!$A$2:F1537,2,FALSE)</f>
        <v>11100000</v>
      </c>
      <c r="P497" s="75">
        <f>VLOOKUP(Q497,'CODIGOS RENTISTICOS'!$A$2:G3704,3,FALSE)</f>
        <v>150101</v>
      </c>
      <c r="Q497" s="60">
        <v>121275</v>
      </c>
      <c r="R497" s="2">
        <v>345000</v>
      </c>
      <c r="S497" s="60"/>
    </row>
    <row r="498" spans="1:19" x14ac:dyDescent="0.2">
      <c r="A498" s="1">
        <v>50000249</v>
      </c>
      <c r="B498" s="1">
        <v>1226362</v>
      </c>
      <c r="C498" s="1" t="s">
        <v>295</v>
      </c>
      <c r="D498" s="1">
        <v>16465658</v>
      </c>
      <c r="E498" s="3">
        <v>37354</v>
      </c>
      <c r="F498" s="1" t="s">
        <v>286</v>
      </c>
      <c r="G498" s="1">
        <v>24128</v>
      </c>
      <c r="H498" s="1">
        <v>0</v>
      </c>
      <c r="I498" s="1">
        <v>0</v>
      </c>
      <c r="K498" s="2">
        <v>500000</v>
      </c>
      <c r="L498" s="2">
        <v>0</v>
      </c>
      <c r="M498" s="2">
        <v>0</v>
      </c>
      <c r="N498" s="2">
        <v>500000</v>
      </c>
      <c r="O498" s="75">
        <f>VLOOKUP(Q498,'CODIGOS RENTISTICOS'!$A$2:F1538,2,FALSE)</f>
        <v>11100000</v>
      </c>
      <c r="P498" s="75">
        <f>VLOOKUP(Q498,'CODIGOS RENTISTICOS'!$A$2:G3705,3,FALSE)</f>
        <v>150101</v>
      </c>
      <c r="Q498" s="60">
        <v>121275</v>
      </c>
      <c r="R498" s="2">
        <v>500000</v>
      </c>
      <c r="S498" s="60"/>
    </row>
    <row r="499" spans="1:19" x14ac:dyDescent="0.2">
      <c r="A499" s="1">
        <v>50000249</v>
      </c>
      <c r="B499" s="1">
        <v>1226457</v>
      </c>
      <c r="C499" s="1" t="s">
        <v>295</v>
      </c>
      <c r="D499" s="1">
        <v>16483560</v>
      </c>
      <c r="E499" s="3">
        <v>37354</v>
      </c>
      <c r="F499" s="1" t="s">
        <v>286</v>
      </c>
      <c r="G499" s="1">
        <v>2440380</v>
      </c>
      <c r="H499" s="1">
        <v>0</v>
      </c>
      <c r="I499" s="1">
        <v>0</v>
      </c>
      <c r="K499" s="2">
        <v>300000</v>
      </c>
      <c r="L499" s="2">
        <v>0</v>
      </c>
      <c r="M499" s="2">
        <v>0</v>
      </c>
      <c r="N499" s="2">
        <v>300000</v>
      </c>
      <c r="O499" s="75">
        <f>VLOOKUP(Q499,'CODIGOS RENTISTICOS'!$A$2:F1539,2,FALSE)</f>
        <v>11100000</v>
      </c>
      <c r="P499" s="75">
        <f>VLOOKUP(Q499,'CODIGOS RENTISTICOS'!$A$2:G3706,3,FALSE)</f>
        <v>150101</v>
      </c>
      <c r="Q499" s="60">
        <v>121275</v>
      </c>
      <c r="R499" s="2">
        <v>300000</v>
      </c>
      <c r="S499" s="60"/>
    </row>
    <row r="500" spans="1:19" x14ac:dyDescent="0.2">
      <c r="A500" s="1">
        <v>50000249</v>
      </c>
      <c r="B500" s="1">
        <v>823099</v>
      </c>
      <c r="C500" s="1" t="s">
        <v>42</v>
      </c>
      <c r="D500" s="1">
        <v>8000715426</v>
      </c>
      <c r="E500" s="3">
        <v>37354</v>
      </c>
      <c r="F500" s="1" t="s">
        <v>286</v>
      </c>
      <c r="G500" s="1">
        <v>5581551</v>
      </c>
      <c r="H500" s="1">
        <v>0</v>
      </c>
      <c r="I500" s="1">
        <v>1</v>
      </c>
      <c r="K500" s="2">
        <v>0</v>
      </c>
      <c r="L500" s="2">
        <v>0</v>
      </c>
      <c r="M500" s="2">
        <v>1815710</v>
      </c>
      <c r="N500" s="2">
        <v>1815710</v>
      </c>
      <c r="O500" s="75">
        <f>VLOOKUP(Q500,'CODIGOS RENTISTICOS'!$A$2:F1540,2,FALSE)</f>
        <v>825000000</v>
      </c>
      <c r="P500" s="75">
        <f>VLOOKUP(Q500,'CODIGOS RENTISTICOS'!$A$2:G3707,3,FALSE)</f>
        <v>150109</v>
      </c>
      <c r="Q500" s="60">
        <v>5041</v>
      </c>
      <c r="R500" s="2">
        <v>1815710</v>
      </c>
      <c r="S500" s="60"/>
    </row>
    <row r="501" spans="1:19" x14ac:dyDescent="0.2">
      <c r="A501" s="1">
        <v>50000249</v>
      </c>
      <c r="B501" s="1">
        <v>1214068</v>
      </c>
      <c r="C501" s="1" t="s">
        <v>42</v>
      </c>
      <c r="D501" s="1">
        <v>34551706</v>
      </c>
      <c r="E501" s="3">
        <v>37354</v>
      </c>
      <c r="F501" s="1" t="s">
        <v>286</v>
      </c>
      <c r="G501" s="1">
        <v>5514230</v>
      </c>
      <c r="H501" s="1">
        <v>0</v>
      </c>
      <c r="I501" s="1">
        <v>0</v>
      </c>
      <c r="K501" s="2">
        <v>263940</v>
      </c>
      <c r="L501" s="2">
        <v>0</v>
      </c>
      <c r="M501" s="2">
        <v>0</v>
      </c>
      <c r="N501" s="2">
        <v>263940</v>
      </c>
      <c r="O501" s="75">
        <f>VLOOKUP(Q501,'CODIGOS RENTISTICOS'!$A$2:F1541,2,FALSE)</f>
        <v>96200000</v>
      </c>
      <c r="P501" s="75">
        <f>VLOOKUP(Q501,'CODIGOS RENTISTICOS'!$A$2:G3708,3,FALSE)</f>
        <v>350101</v>
      </c>
      <c r="Q501" s="60">
        <v>121230</v>
      </c>
      <c r="R501" s="2">
        <v>263940</v>
      </c>
      <c r="S501" s="60"/>
    </row>
    <row r="502" spans="1:19" x14ac:dyDescent="0.2">
      <c r="A502" s="1">
        <v>50000249</v>
      </c>
      <c r="B502" s="1">
        <v>932286</v>
      </c>
      <c r="C502" s="1" t="s">
        <v>296</v>
      </c>
      <c r="D502" s="1">
        <v>31432400</v>
      </c>
      <c r="E502" s="3">
        <v>37354</v>
      </c>
      <c r="F502" s="1" t="s">
        <v>286</v>
      </c>
      <c r="G502" s="1">
        <v>2107184</v>
      </c>
      <c r="H502" s="1">
        <v>0</v>
      </c>
      <c r="I502" s="1">
        <v>0</v>
      </c>
      <c r="K502" s="2">
        <v>39340</v>
      </c>
      <c r="L502" s="2">
        <v>0</v>
      </c>
      <c r="M502" s="2">
        <v>0</v>
      </c>
      <c r="N502" s="2">
        <v>39340</v>
      </c>
      <c r="O502" s="75">
        <f>VLOOKUP(Q502,'CODIGOS RENTISTICOS'!$A$2:F1542,2,FALSE)</f>
        <v>96200000</v>
      </c>
      <c r="P502" s="75">
        <f>VLOOKUP(Q502,'CODIGOS RENTISTICOS'!$A$2:G3709,3,FALSE)</f>
        <v>350101</v>
      </c>
      <c r="Q502" s="60">
        <v>121203</v>
      </c>
      <c r="R502" s="2">
        <v>39340</v>
      </c>
      <c r="S502" s="60"/>
    </row>
    <row r="503" spans="1:19" x14ac:dyDescent="0.2">
      <c r="A503" s="1">
        <v>50000249</v>
      </c>
      <c r="B503" s="1">
        <v>1369440</v>
      </c>
      <c r="C503" s="1" t="s">
        <v>297</v>
      </c>
      <c r="D503" s="1">
        <v>79302438</v>
      </c>
      <c r="E503" s="3">
        <v>37354</v>
      </c>
      <c r="F503" s="1" t="s">
        <v>286</v>
      </c>
      <c r="G503" s="1">
        <v>3502102</v>
      </c>
      <c r="H503" s="1">
        <v>0</v>
      </c>
      <c r="I503" s="1">
        <v>0</v>
      </c>
      <c r="K503" s="2">
        <v>7000</v>
      </c>
      <c r="L503" s="2">
        <v>0</v>
      </c>
      <c r="M503" s="2">
        <v>0</v>
      </c>
      <c r="N503" s="2">
        <v>7000</v>
      </c>
      <c r="O503" s="75">
        <f>VLOOKUP(Q503,'CODIGOS RENTISTICOS'!$A$2:F1543,2,FALSE)</f>
        <v>825000000</v>
      </c>
      <c r="P503" s="75">
        <f>VLOOKUP(Q503,'CODIGOS RENTISTICOS'!$A$2:G3710,3,FALSE)</f>
        <v>150109</v>
      </c>
      <c r="Q503" s="60">
        <v>5041</v>
      </c>
      <c r="R503" s="2">
        <v>7000</v>
      </c>
      <c r="S503" s="60"/>
    </row>
    <row r="504" spans="1:19" x14ac:dyDescent="0.2">
      <c r="A504" s="1">
        <v>50000249</v>
      </c>
      <c r="B504" s="1">
        <v>1151465</v>
      </c>
      <c r="C504" s="1" t="s">
        <v>285</v>
      </c>
      <c r="D504" s="1">
        <v>148985</v>
      </c>
      <c r="E504" s="3">
        <v>37355</v>
      </c>
      <c r="F504" s="1" t="s">
        <v>286</v>
      </c>
      <c r="G504" s="1">
        <v>2703341</v>
      </c>
      <c r="H504" s="1">
        <v>0</v>
      </c>
      <c r="I504" s="1">
        <v>1</v>
      </c>
      <c r="K504" s="2">
        <v>0</v>
      </c>
      <c r="L504" s="2">
        <v>0</v>
      </c>
      <c r="M504" s="2">
        <v>3000000</v>
      </c>
      <c r="N504" s="2">
        <v>3000000</v>
      </c>
      <c r="O504" s="75" t="e">
        <f>VLOOKUP(Q504,'CODIGOS RENTISTICOS'!$A$2:F1544,2,FALSE)</f>
        <v>#N/A</v>
      </c>
      <c r="P504" s="75" t="e">
        <f>VLOOKUP(Q504,'CODIGOS RENTISTICOS'!$A$2:G3711,3,FALSE)</f>
        <v>#N/A</v>
      </c>
      <c r="Q504" s="60">
        <v>121298</v>
      </c>
      <c r="R504" s="2">
        <v>3000000</v>
      </c>
      <c r="S504" s="60"/>
    </row>
    <row r="505" spans="1:19" x14ac:dyDescent="0.2">
      <c r="A505" s="1">
        <v>50000249</v>
      </c>
      <c r="B505" s="1">
        <v>805103</v>
      </c>
      <c r="C505" s="1" t="s">
        <v>285</v>
      </c>
      <c r="D505" s="1">
        <v>80322247</v>
      </c>
      <c r="E505" s="3">
        <v>37355</v>
      </c>
      <c r="F505" s="1" t="s">
        <v>286</v>
      </c>
      <c r="G505" s="1">
        <v>3678170</v>
      </c>
      <c r="H505" s="1">
        <v>0</v>
      </c>
      <c r="I505" s="1">
        <v>0</v>
      </c>
      <c r="K505" s="2">
        <v>7000</v>
      </c>
      <c r="L505" s="2">
        <v>0</v>
      </c>
      <c r="M505" s="2">
        <v>0</v>
      </c>
      <c r="N505" s="2">
        <v>7000</v>
      </c>
      <c r="O505" s="75">
        <f>VLOOKUP(Q505,'CODIGOS RENTISTICOS'!$A$2:F1545,2,FALSE)</f>
        <v>825000000</v>
      </c>
      <c r="P505" s="75">
        <f>VLOOKUP(Q505,'CODIGOS RENTISTICOS'!$A$2:G3712,3,FALSE)</f>
        <v>150109</v>
      </c>
      <c r="Q505" s="60">
        <v>121245</v>
      </c>
      <c r="R505" s="2">
        <v>7000</v>
      </c>
      <c r="S505" s="60"/>
    </row>
    <row r="506" spans="1:19" x14ac:dyDescent="0.2">
      <c r="A506" s="1">
        <v>50000249</v>
      </c>
      <c r="B506" s="1">
        <v>805105</v>
      </c>
      <c r="C506" s="1" t="s">
        <v>285</v>
      </c>
      <c r="D506" s="1">
        <v>79818670</v>
      </c>
      <c r="E506" s="3">
        <v>37355</v>
      </c>
      <c r="F506" s="1" t="s">
        <v>286</v>
      </c>
      <c r="G506" s="1">
        <v>2768075</v>
      </c>
      <c r="H506" s="1">
        <v>0</v>
      </c>
      <c r="I506" s="1">
        <v>0</v>
      </c>
      <c r="K506" s="2">
        <v>7000</v>
      </c>
      <c r="L506" s="2">
        <v>0</v>
      </c>
      <c r="M506" s="2">
        <v>0</v>
      </c>
      <c r="N506" s="2">
        <v>7000</v>
      </c>
      <c r="O506" s="75">
        <f>VLOOKUP(Q506,'CODIGOS RENTISTICOS'!$A$2:F1546,2,FALSE)</f>
        <v>910300000</v>
      </c>
      <c r="P506" s="75">
        <f>VLOOKUP(Q506,'CODIGOS RENTISTICOS'!$A$2:G3713,3,FALSE)</f>
        <v>130113</v>
      </c>
      <c r="Q506" s="60">
        <v>121205</v>
      </c>
      <c r="R506" s="2">
        <v>7000</v>
      </c>
      <c r="S506" s="60"/>
    </row>
    <row r="507" spans="1:19" x14ac:dyDescent="0.2">
      <c r="A507" s="1">
        <v>50000249</v>
      </c>
      <c r="B507" s="1">
        <v>873346</v>
      </c>
      <c r="C507" s="1" t="s">
        <v>285</v>
      </c>
      <c r="D507" s="1">
        <v>111111</v>
      </c>
      <c r="E507" s="3">
        <v>37355</v>
      </c>
      <c r="F507" s="1" t="s">
        <v>286</v>
      </c>
      <c r="G507" s="1">
        <v>3603077</v>
      </c>
      <c r="H507" s="1">
        <v>0</v>
      </c>
      <c r="I507" s="1">
        <v>0</v>
      </c>
      <c r="K507" s="2">
        <v>5000</v>
      </c>
      <c r="L507" s="2">
        <v>0</v>
      </c>
      <c r="M507" s="2">
        <v>0</v>
      </c>
      <c r="N507" s="2">
        <v>5000</v>
      </c>
      <c r="O507" s="75">
        <f>VLOOKUP(Q507,'CODIGOS RENTISTICOS'!$A$2:F1547,2,FALSE)</f>
        <v>825000000</v>
      </c>
      <c r="P507" s="75">
        <f>VLOOKUP(Q507,'CODIGOS RENTISTICOS'!$A$2:G3714,3,FALSE)</f>
        <v>150109</v>
      </c>
      <c r="Q507" s="60">
        <v>121245</v>
      </c>
      <c r="R507" s="2">
        <v>5000</v>
      </c>
      <c r="S507" s="60"/>
    </row>
    <row r="508" spans="1:19" x14ac:dyDescent="0.2">
      <c r="A508" s="1">
        <v>50000249</v>
      </c>
      <c r="B508" s="1">
        <v>876345</v>
      </c>
      <c r="C508" s="1" t="s">
        <v>285</v>
      </c>
      <c r="D508" s="1">
        <v>111111</v>
      </c>
      <c r="E508" s="3">
        <v>37355</v>
      </c>
      <c r="F508" s="1" t="s">
        <v>286</v>
      </c>
      <c r="G508" s="1">
        <v>6197575</v>
      </c>
      <c r="H508" s="1">
        <v>0</v>
      </c>
      <c r="I508" s="1">
        <v>0</v>
      </c>
      <c r="K508" s="2">
        <v>5000</v>
      </c>
      <c r="L508" s="2">
        <v>0</v>
      </c>
      <c r="M508" s="2">
        <v>0</v>
      </c>
      <c r="N508" s="2">
        <v>5000</v>
      </c>
      <c r="O508" s="75">
        <f>VLOOKUP(Q508,'CODIGOS RENTISTICOS'!$A$2:F1548,2,FALSE)</f>
        <v>825000000</v>
      </c>
      <c r="P508" s="75">
        <f>VLOOKUP(Q508,'CODIGOS RENTISTICOS'!$A$2:G3715,3,FALSE)</f>
        <v>150109</v>
      </c>
      <c r="Q508" s="60">
        <v>121245</v>
      </c>
      <c r="R508" s="2">
        <v>5000</v>
      </c>
      <c r="S508" s="60"/>
    </row>
    <row r="509" spans="1:19" x14ac:dyDescent="0.2">
      <c r="A509" s="1">
        <v>50000249</v>
      </c>
      <c r="B509" s="1">
        <v>1141414</v>
      </c>
      <c r="C509" s="1" t="s">
        <v>285</v>
      </c>
      <c r="D509" s="1">
        <v>8999991197</v>
      </c>
      <c r="E509" s="3">
        <v>37355</v>
      </c>
      <c r="F509" s="1" t="s">
        <v>286</v>
      </c>
      <c r="G509" s="1">
        <v>3360011</v>
      </c>
      <c r="H509" s="1">
        <v>0</v>
      </c>
      <c r="I509" s="1">
        <v>1</v>
      </c>
      <c r="K509" s="2">
        <v>0</v>
      </c>
      <c r="L509" s="2">
        <v>0</v>
      </c>
      <c r="M509" s="2">
        <v>1725844</v>
      </c>
      <c r="N509" s="2">
        <v>1725844</v>
      </c>
      <c r="O509" s="75">
        <f>VLOOKUP(Q509,'CODIGOS RENTISTICOS'!$A$2:F1549,2,FALSE)</f>
        <v>10900000</v>
      </c>
      <c r="P509" s="75">
        <f>VLOOKUP(Q509,'CODIGOS RENTISTICOS'!$A$2:G3716,3,FALSE)</f>
        <v>170101</v>
      </c>
      <c r="Q509" s="60">
        <v>121255</v>
      </c>
      <c r="R509" s="2">
        <v>1725844</v>
      </c>
      <c r="S509" s="60"/>
    </row>
    <row r="510" spans="1:19" x14ac:dyDescent="0.2">
      <c r="A510" s="1">
        <v>50000249</v>
      </c>
      <c r="B510" s="1">
        <v>1150592</v>
      </c>
      <c r="C510" s="1" t="s">
        <v>285</v>
      </c>
      <c r="D510" s="1">
        <v>79052548</v>
      </c>
      <c r="E510" s="3">
        <v>37355</v>
      </c>
      <c r="F510" s="1" t="s">
        <v>286</v>
      </c>
      <c r="G510" s="1">
        <v>3603077</v>
      </c>
      <c r="H510" s="1">
        <v>0</v>
      </c>
      <c r="I510" s="1">
        <v>0</v>
      </c>
      <c r="K510" s="2">
        <v>7000</v>
      </c>
      <c r="L510" s="2">
        <v>0</v>
      </c>
      <c r="M510" s="2">
        <v>0</v>
      </c>
      <c r="N510" s="2">
        <v>7000</v>
      </c>
      <c r="O510" s="75">
        <f>VLOOKUP(Q510,'CODIGOS RENTISTICOS'!$A$2:F1550,2,FALSE)</f>
        <v>825000000</v>
      </c>
      <c r="P510" s="75">
        <f>VLOOKUP(Q510,'CODIGOS RENTISTICOS'!$A$2:G3717,3,FALSE)</f>
        <v>150109</v>
      </c>
      <c r="Q510" s="60">
        <v>5041</v>
      </c>
      <c r="R510" s="2">
        <v>7000</v>
      </c>
      <c r="S510" s="60"/>
    </row>
    <row r="511" spans="1:19" x14ac:dyDescent="0.2">
      <c r="A511" s="1">
        <v>50000249</v>
      </c>
      <c r="B511" s="1">
        <v>1150594</v>
      </c>
      <c r="C511" s="1" t="s">
        <v>285</v>
      </c>
      <c r="D511" s="1">
        <v>6023732</v>
      </c>
      <c r="E511" s="3">
        <v>37355</v>
      </c>
      <c r="F511" s="1" t="s">
        <v>286</v>
      </c>
      <c r="G511" s="1">
        <v>3603077</v>
      </c>
      <c r="H511" s="1">
        <v>0</v>
      </c>
      <c r="I511" s="1">
        <v>0</v>
      </c>
      <c r="K511" s="2">
        <v>7000</v>
      </c>
      <c r="L511" s="2">
        <v>0</v>
      </c>
      <c r="M511" s="2">
        <v>0</v>
      </c>
      <c r="N511" s="2">
        <v>7000</v>
      </c>
      <c r="O511" s="75">
        <f>VLOOKUP(Q511,'CODIGOS RENTISTICOS'!$A$2:F1551,2,FALSE)</f>
        <v>825000000</v>
      </c>
      <c r="P511" s="75">
        <f>VLOOKUP(Q511,'CODIGOS RENTISTICOS'!$A$2:G3718,3,FALSE)</f>
        <v>150109</v>
      </c>
      <c r="Q511" s="60">
        <v>5041</v>
      </c>
      <c r="R511" s="2">
        <v>7000</v>
      </c>
      <c r="S511" s="60"/>
    </row>
    <row r="512" spans="1:19" x14ac:dyDescent="0.2">
      <c r="A512" s="1">
        <v>50000249</v>
      </c>
      <c r="B512" s="1">
        <v>1151927</v>
      </c>
      <c r="C512" s="1" t="s">
        <v>285</v>
      </c>
      <c r="D512" s="1">
        <v>111111</v>
      </c>
      <c r="E512" s="3">
        <v>37355</v>
      </c>
      <c r="F512" s="1" t="s">
        <v>286</v>
      </c>
      <c r="G512" s="1">
        <v>6787000</v>
      </c>
      <c r="H512" s="1">
        <v>0</v>
      </c>
      <c r="I512" s="1">
        <v>0</v>
      </c>
      <c r="K512" s="2">
        <v>7000</v>
      </c>
      <c r="L512" s="2">
        <v>0</v>
      </c>
      <c r="M512" s="2">
        <v>0</v>
      </c>
      <c r="N512" s="2">
        <v>7000</v>
      </c>
      <c r="O512" s="75">
        <f>VLOOKUP(Q512,'CODIGOS RENTISTICOS'!$A$2:F1552,2,FALSE)</f>
        <v>825000000</v>
      </c>
      <c r="P512" s="75">
        <f>VLOOKUP(Q512,'CODIGOS RENTISTICOS'!$A$2:G3719,3,FALSE)</f>
        <v>150109</v>
      </c>
      <c r="Q512" s="60">
        <v>121245</v>
      </c>
      <c r="R512" s="2">
        <v>7000</v>
      </c>
      <c r="S512" s="60"/>
    </row>
    <row r="513" spans="1:19" x14ac:dyDescent="0.2">
      <c r="A513" s="1">
        <v>50000249</v>
      </c>
      <c r="B513" s="1">
        <v>932897</v>
      </c>
      <c r="C513" s="1" t="s">
        <v>285</v>
      </c>
      <c r="D513" s="1">
        <v>93341040</v>
      </c>
      <c r="E513" s="3">
        <v>37355</v>
      </c>
      <c r="F513" s="1" t="s">
        <v>286</v>
      </c>
      <c r="G513" s="1">
        <v>5275370</v>
      </c>
      <c r="H513" s="1">
        <v>0</v>
      </c>
      <c r="I513" s="1">
        <v>0</v>
      </c>
      <c r="K513" s="2">
        <v>7000</v>
      </c>
      <c r="L513" s="2">
        <v>0</v>
      </c>
      <c r="M513" s="2">
        <v>0</v>
      </c>
      <c r="N513" s="2">
        <v>7000</v>
      </c>
      <c r="O513" s="75">
        <f>VLOOKUP(Q513,'CODIGOS RENTISTICOS'!$A$2:F1553,2,FALSE)</f>
        <v>910300000</v>
      </c>
      <c r="P513" s="75">
        <f>VLOOKUP(Q513,'CODIGOS RENTISTICOS'!$A$2:G3720,3,FALSE)</f>
        <v>130113</v>
      </c>
      <c r="Q513" s="60">
        <v>121205</v>
      </c>
      <c r="R513" s="2">
        <v>7000</v>
      </c>
      <c r="S513" s="60"/>
    </row>
    <row r="514" spans="1:19" x14ac:dyDescent="0.2">
      <c r="A514" s="1">
        <v>50000249</v>
      </c>
      <c r="B514" s="1">
        <v>932898</v>
      </c>
      <c r="C514" s="1" t="s">
        <v>285</v>
      </c>
      <c r="D514" s="1">
        <v>79352835</v>
      </c>
      <c r="E514" s="3">
        <v>37355</v>
      </c>
      <c r="F514" s="1" t="s">
        <v>286</v>
      </c>
      <c r="G514" s="1">
        <v>2060532</v>
      </c>
      <c r="H514" s="1">
        <v>0</v>
      </c>
      <c r="I514" s="1">
        <v>0</v>
      </c>
      <c r="K514" s="2">
        <v>7000</v>
      </c>
      <c r="L514" s="2">
        <v>0</v>
      </c>
      <c r="M514" s="2">
        <v>0</v>
      </c>
      <c r="N514" s="2">
        <v>7000</v>
      </c>
      <c r="O514" s="75">
        <f>VLOOKUP(Q514,'CODIGOS RENTISTICOS'!$A$2:F1554,2,FALSE)</f>
        <v>910300000</v>
      </c>
      <c r="P514" s="75">
        <f>VLOOKUP(Q514,'CODIGOS RENTISTICOS'!$A$2:G3721,3,FALSE)</f>
        <v>130113</v>
      </c>
      <c r="Q514" s="60">
        <v>121205</v>
      </c>
      <c r="R514" s="2">
        <v>7000</v>
      </c>
      <c r="S514" s="60"/>
    </row>
    <row r="515" spans="1:19" x14ac:dyDescent="0.2">
      <c r="A515" s="1">
        <v>50000249</v>
      </c>
      <c r="B515" s="1">
        <v>932899</v>
      </c>
      <c r="C515" s="1" t="s">
        <v>285</v>
      </c>
      <c r="D515" s="1">
        <v>17075445</v>
      </c>
      <c r="E515" s="3">
        <v>37355</v>
      </c>
      <c r="F515" s="1" t="s">
        <v>286</v>
      </c>
      <c r="G515" s="1">
        <v>5716815</v>
      </c>
      <c r="H515" s="1">
        <v>0</v>
      </c>
      <c r="I515" s="1">
        <v>0</v>
      </c>
      <c r="K515" s="2">
        <v>7000</v>
      </c>
      <c r="L515" s="2">
        <v>0</v>
      </c>
      <c r="M515" s="2">
        <v>0</v>
      </c>
      <c r="N515" s="2">
        <v>7000</v>
      </c>
      <c r="O515" s="75">
        <f>VLOOKUP(Q515,'CODIGOS RENTISTICOS'!$A$2:F1555,2,FALSE)</f>
        <v>825000000</v>
      </c>
      <c r="P515" s="75">
        <f>VLOOKUP(Q515,'CODIGOS RENTISTICOS'!$A$2:G3722,3,FALSE)</f>
        <v>150109</v>
      </c>
      <c r="Q515" s="60">
        <v>121245</v>
      </c>
      <c r="R515" s="2">
        <v>7000</v>
      </c>
      <c r="S515" s="60"/>
    </row>
    <row r="516" spans="1:19" x14ac:dyDescent="0.2">
      <c r="A516" s="1">
        <v>50000249</v>
      </c>
      <c r="B516" s="1">
        <v>485966</v>
      </c>
      <c r="C516" s="1" t="s">
        <v>285</v>
      </c>
      <c r="D516" s="1">
        <v>41393731</v>
      </c>
      <c r="E516" s="3">
        <v>37355</v>
      </c>
      <c r="F516" s="1" t="s">
        <v>286</v>
      </c>
      <c r="G516" s="1">
        <v>2957623</v>
      </c>
      <c r="H516" s="1">
        <v>0</v>
      </c>
      <c r="I516" s="1">
        <v>0</v>
      </c>
      <c r="K516" s="2">
        <v>2574</v>
      </c>
      <c r="L516" s="2">
        <v>0</v>
      </c>
      <c r="M516" s="2">
        <v>0</v>
      </c>
      <c r="N516" s="2">
        <v>2574</v>
      </c>
      <c r="O516" s="75" t="e">
        <f>VLOOKUP(Q516,'CODIGOS RENTISTICOS'!$A$2:F1556,2,FALSE)</f>
        <v>#N/A</v>
      </c>
      <c r="P516" s="75" t="e">
        <f>VLOOKUP(Q516,'CODIGOS RENTISTICOS'!$A$2:G3723,3,FALSE)</f>
        <v>#N/A</v>
      </c>
      <c r="Q516" s="60">
        <v>121298</v>
      </c>
      <c r="R516" s="2">
        <v>2574</v>
      </c>
      <c r="S516" s="60"/>
    </row>
    <row r="517" spans="1:19" x14ac:dyDescent="0.2">
      <c r="A517" s="1">
        <v>50000249</v>
      </c>
      <c r="B517" s="1">
        <v>2740279</v>
      </c>
      <c r="C517" s="1" t="s">
        <v>285</v>
      </c>
      <c r="D517" s="1">
        <v>80410244</v>
      </c>
      <c r="E517" s="3">
        <v>37355</v>
      </c>
      <c r="F517" s="1" t="s">
        <v>286</v>
      </c>
      <c r="G517" s="1">
        <v>4100330</v>
      </c>
      <c r="H517" s="1">
        <v>0</v>
      </c>
      <c r="I517" s="1">
        <v>0</v>
      </c>
      <c r="K517" s="2">
        <v>2600</v>
      </c>
      <c r="L517" s="2">
        <v>0</v>
      </c>
      <c r="M517" s="2">
        <v>0</v>
      </c>
      <c r="N517" s="2">
        <v>2600</v>
      </c>
      <c r="O517" s="75">
        <f>VLOOKUP(Q517,'CODIGOS RENTISTICOS'!$A$2:F1557,2,FALSE)</f>
        <v>96400000</v>
      </c>
      <c r="P517" s="75">
        <f>VLOOKUP(Q517,'CODIGOS RENTISTICOS'!$A$2:G3724,3,FALSE)</f>
        <v>370101</v>
      </c>
      <c r="Q517" s="60">
        <v>121280</v>
      </c>
      <c r="R517" s="2">
        <v>2600</v>
      </c>
      <c r="S517" s="60"/>
    </row>
    <row r="518" spans="1:19" x14ac:dyDescent="0.2">
      <c r="A518" s="1">
        <v>50000249</v>
      </c>
      <c r="B518" s="1">
        <v>2743483</v>
      </c>
      <c r="C518" s="1" t="s">
        <v>285</v>
      </c>
      <c r="D518" s="1">
        <v>8600507501</v>
      </c>
      <c r="E518" s="3">
        <v>37355</v>
      </c>
      <c r="F518" s="1" t="s">
        <v>286</v>
      </c>
      <c r="G518" s="1">
        <v>3374700</v>
      </c>
      <c r="H518" s="1">
        <v>0</v>
      </c>
      <c r="I518" s="1">
        <v>0</v>
      </c>
      <c r="K518" s="2">
        <v>10000</v>
      </c>
      <c r="L518" s="2">
        <v>0</v>
      </c>
      <c r="M518" s="2">
        <v>0</v>
      </c>
      <c r="N518" s="2">
        <v>10000</v>
      </c>
      <c r="O518" s="75">
        <f>VLOOKUP(Q518,'CODIGOS RENTISTICOS'!$A$2:F1558,2,FALSE)</f>
        <v>825000000</v>
      </c>
      <c r="P518" s="75">
        <f>VLOOKUP(Q518,'CODIGOS RENTISTICOS'!$A$2:G3725,3,FALSE)</f>
        <v>150109</v>
      </c>
      <c r="Q518" s="60">
        <v>5041</v>
      </c>
      <c r="R518" s="2">
        <v>10000</v>
      </c>
      <c r="S518" s="60"/>
    </row>
    <row r="519" spans="1:19" x14ac:dyDescent="0.2">
      <c r="A519" s="1">
        <v>50000249</v>
      </c>
      <c r="B519" s="1">
        <v>1161884</v>
      </c>
      <c r="C519" s="1" t="s">
        <v>285</v>
      </c>
      <c r="D519" s="1">
        <v>19052008</v>
      </c>
      <c r="E519" s="3">
        <v>37355</v>
      </c>
      <c r="F519" s="1" t="s">
        <v>286</v>
      </c>
      <c r="G519" s="1">
        <v>2215844</v>
      </c>
      <c r="H519" s="1">
        <v>0</v>
      </c>
      <c r="I519" s="1">
        <v>0</v>
      </c>
      <c r="K519" s="2">
        <v>5000</v>
      </c>
      <c r="L519" s="2">
        <v>0</v>
      </c>
      <c r="M519" s="2">
        <v>0</v>
      </c>
      <c r="N519" s="2">
        <v>5000</v>
      </c>
      <c r="O519" s="75">
        <f>VLOOKUP(Q519,'CODIGOS RENTISTICOS'!$A$2:F1559,2,FALSE)</f>
        <v>825000000</v>
      </c>
      <c r="P519" s="75">
        <f>VLOOKUP(Q519,'CODIGOS RENTISTICOS'!$A$2:G3726,3,FALSE)</f>
        <v>150109</v>
      </c>
      <c r="Q519" s="60">
        <v>5041</v>
      </c>
      <c r="R519" s="2">
        <v>5000</v>
      </c>
      <c r="S519" s="60"/>
    </row>
    <row r="520" spans="1:19" x14ac:dyDescent="0.2">
      <c r="A520" s="1">
        <v>50000249</v>
      </c>
      <c r="B520" s="1">
        <v>1161892</v>
      </c>
      <c r="C520" s="1" t="s">
        <v>285</v>
      </c>
      <c r="D520" s="1">
        <v>8600395405</v>
      </c>
      <c r="E520" s="3">
        <v>37355</v>
      </c>
      <c r="F520" s="1" t="s">
        <v>286</v>
      </c>
      <c r="G520" s="1">
        <v>4167950</v>
      </c>
      <c r="H520" s="1">
        <v>0</v>
      </c>
      <c r="I520" s="1">
        <v>0</v>
      </c>
      <c r="K520" s="2">
        <v>234000</v>
      </c>
      <c r="L520" s="2">
        <v>0</v>
      </c>
      <c r="M520" s="2">
        <v>0</v>
      </c>
      <c r="N520" s="2">
        <v>234000</v>
      </c>
      <c r="O520" s="75">
        <f>VLOOKUP(Q520,'CODIGOS RENTISTICOS'!$A$2:F1560,2,FALSE)</f>
        <v>96200000</v>
      </c>
      <c r="P520" s="75">
        <f>VLOOKUP(Q520,'CODIGOS RENTISTICOS'!$A$2:G3727,3,FALSE)</f>
        <v>350101</v>
      </c>
      <c r="Q520" s="60">
        <v>121203</v>
      </c>
      <c r="R520" s="2">
        <v>234000</v>
      </c>
      <c r="S520" s="60"/>
    </row>
    <row r="521" spans="1:19" x14ac:dyDescent="0.2">
      <c r="A521" s="1">
        <v>50000249</v>
      </c>
      <c r="B521" s="1">
        <v>1161901</v>
      </c>
      <c r="C521" s="1" t="s">
        <v>285</v>
      </c>
      <c r="D521" s="1">
        <v>71171032</v>
      </c>
      <c r="E521" s="3">
        <v>37355</v>
      </c>
      <c r="F521" s="1" t="s">
        <v>286</v>
      </c>
      <c r="G521" s="1">
        <v>5614271</v>
      </c>
      <c r="H521" s="1">
        <v>0</v>
      </c>
      <c r="I521" s="1">
        <v>0</v>
      </c>
      <c r="K521" s="2">
        <v>5000</v>
      </c>
      <c r="L521" s="2">
        <v>0</v>
      </c>
      <c r="M521" s="2">
        <v>0</v>
      </c>
      <c r="N521" s="2">
        <v>5000</v>
      </c>
      <c r="O521" s="75">
        <f>VLOOKUP(Q521,'CODIGOS RENTISTICOS'!$A$2:F1561,2,FALSE)</f>
        <v>825000000</v>
      </c>
      <c r="P521" s="75">
        <f>VLOOKUP(Q521,'CODIGOS RENTISTICOS'!$A$2:G3728,3,FALSE)</f>
        <v>150109</v>
      </c>
      <c r="Q521" s="60">
        <v>5041</v>
      </c>
      <c r="R521" s="2">
        <v>5000</v>
      </c>
      <c r="S521" s="60"/>
    </row>
    <row r="522" spans="1:19" x14ac:dyDescent="0.2">
      <c r="A522" s="1">
        <v>50000249</v>
      </c>
      <c r="B522" s="1">
        <v>771046</v>
      </c>
      <c r="C522" s="1" t="s">
        <v>285</v>
      </c>
      <c r="D522" s="1">
        <v>8605243921</v>
      </c>
      <c r="E522" s="3">
        <v>37355</v>
      </c>
      <c r="F522" s="1" t="s">
        <v>286</v>
      </c>
      <c r="G522" s="1">
        <v>2834967</v>
      </c>
      <c r="H522" s="1">
        <v>0</v>
      </c>
      <c r="I522" s="1">
        <v>0</v>
      </c>
      <c r="K522" s="2">
        <v>1076500</v>
      </c>
      <c r="L522" s="2">
        <v>0</v>
      </c>
      <c r="M522" s="2">
        <v>0</v>
      </c>
      <c r="N522" s="2">
        <v>1076500</v>
      </c>
      <c r="O522" s="75">
        <f>VLOOKUP(Q522,'CODIGOS RENTISTICOS'!$A$2:F1562,2,FALSE)</f>
        <v>10900000</v>
      </c>
      <c r="P522" s="75">
        <f>VLOOKUP(Q522,'CODIGOS RENTISTICOS'!$A$2:G3729,3,FALSE)</f>
        <v>170101</v>
      </c>
      <c r="Q522" s="60">
        <v>121255</v>
      </c>
      <c r="R522" s="2">
        <v>1076500</v>
      </c>
      <c r="S522" s="60"/>
    </row>
    <row r="523" spans="1:19" x14ac:dyDescent="0.2">
      <c r="A523" s="1">
        <v>50000249</v>
      </c>
      <c r="B523" s="1">
        <v>5542154</v>
      </c>
      <c r="C523" s="1" t="s">
        <v>285</v>
      </c>
      <c r="D523" s="1">
        <v>40986901</v>
      </c>
      <c r="E523" s="3">
        <v>37355</v>
      </c>
      <c r="F523" s="1" t="s">
        <v>286</v>
      </c>
      <c r="G523" s="1">
        <v>2185888</v>
      </c>
      <c r="H523" s="1">
        <v>0</v>
      </c>
      <c r="I523" s="1">
        <v>0</v>
      </c>
      <c r="K523" s="2">
        <v>227120</v>
      </c>
      <c r="L523" s="2">
        <v>0</v>
      </c>
      <c r="M523" s="2">
        <v>0</v>
      </c>
      <c r="N523" s="2">
        <v>227120</v>
      </c>
      <c r="O523" s="75">
        <f>VLOOKUP(Q523,'CODIGOS RENTISTICOS'!$A$2:F1563,2,FALSE)</f>
        <v>96200000</v>
      </c>
      <c r="P523" s="75">
        <f>VLOOKUP(Q523,'CODIGOS RENTISTICOS'!$A$2:G3730,3,FALSE)</f>
        <v>350101</v>
      </c>
      <c r="Q523" s="60">
        <v>121230</v>
      </c>
      <c r="R523" s="2">
        <v>227120</v>
      </c>
      <c r="S523" s="60"/>
    </row>
    <row r="524" spans="1:19" x14ac:dyDescent="0.2">
      <c r="A524" s="1">
        <v>50000249</v>
      </c>
      <c r="B524" s="1">
        <v>931238</v>
      </c>
      <c r="C524" s="1" t="s">
        <v>285</v>
      </c>
      <c r="D524" s="1">
        <v>254218</v>
      </c>
      <c r="E524" s="3">
        <v>37355</v>
      </c>
      <c r="F524" s="1" t="s">
        <v>286</v>
      </c>
      <c r="G524" s="1">
        <v>6177868</v>
      </c>
      <c r="H524" s="1">
        <v>0</v>
      </c>
      <c r="I524" s="1">
        <v>0</v>
      </c>
      <c r="K524" s="2">
        <v>400</v>
      </c>
      <c r="L524" s="2">
        <v>0</v>
      </c>
      <c r="M524" s="2">
        <v>0</v>
      </c>
      <c r="N524" s="2">
        <v>400</v>
      </c>
      <c r="O524" s="75">
        <f>VLOOKUP(Q524,'CODIGOS RENTISTICOS'!$A$2:F1564,2,FALSE)</f>
        <v>96400000</v>
      </c>
      <c r="P524" s="75">
        <f>VLOOKUP(Q524,'CODIGOS RENTISTICOS'!$A$2:G3731,3,FALSE)</f>
        <v>370101</v>
      </c>
      <c r="Q524" s="60">
        <v>121280</v>
      </c>
      <c r="R524" s="2">
        <v>400</v>
      </c>
      <c r="S524" s="60"/>
    </row>
    <row r="525" spans="1:19" x14ac:dyDescent="0.2">
      <c r="A525" s="1">
        <v>50000249</v>
      </c>
      <c r="B525" s="1">
        <v>1304907</v>
      </c>
      <c r="C525" s="1" t="s">
        <v>285</v>
      </c>
      <c r="D525" s="1">
        <v>8001069629</v>
      </c>
      <c r="E525" s="3">
        <v>37355</v>
      </c>
      <c r="F525" s="1" t="s">
        <v>286</v>
      </c>
      <c r="G525" s="1">
        <v>6110529</v>
      </c>
      <c r="H525" s="1">
        <v>0</v>
      </c>
      <c r="I525" s="1">
        <v>0</v>
      </c>
      <c r="K525" s="2">
        <v>196000</v>
      </c>
      <c r="L525" s="2">
        <v>0</v>
      </c>
      <c r="M525" s="2">
        <v>0</v>
      </c>
      <c r="N525" s="2">
        <v>196000</v>
      </c>
      <c r="O525" s="75">
        <f>VLOOKUP(Q525,'CODIGOS RENTISTICOS'!$A$2:F1565,2,FALSE)</f>
        <v>825000000</v>
      </c>
      <c r="P525" s="75">
        <f>VLOOKUP(Q525,'CODIGOS RENTISTICOS'!$A$2:G3732,3,FALSE)</f>
        <v>150109</v>
      </c>
      <c r="Q525" s="60">
        <v>121245</v>
      </c>
      <c r="R525" s="2">
        <v>196000</v>
      </c>
      <c r="S525" s="60"/>
    </row>
    <row r="526" spans="1:19" x14ac:dyDescent="0.2">
      <c r="A526" s="1">
        <v>50000249</v>
      </c>
      <c r="B526" s="1">
        <v>654900</v>
      </c>
      <c r="C526" s="1" t="s">
        <v>285</v>
      </c>
      <c r="D526" s="1">
        <v>8606001067</v>
      </c>
      <c r="E526" s="3">
        <v>37355</v>
      </c>
      <c r="F526" s="1" t="s">
        <v>286</v>
      </c>
      <c r="G526" s="1">
        <v>2839546</v>
      </c>
      <c r="H526" s="1">
        <v>0</v>
      </c>
      <c r="I526" s="1">
        <v>0</v>
      </c>
      <c r="K526" s="2">
        <v>700000</v>
      </c>
      <c r="L526" s="2">
        <v>0</v>
      </c>
      <c r="M526" s="2">
        <v>0</v>
      </c>
      <c r="N526" s="2">
        <v>700000</v>
      </c>
      <c r="O526" s="75">
        <f>VLOOKUP(Q526,'CODIGOS RENTISTICOS'!$A$2:F1566,2,FALSE)</f>
        <v>825000000</v>
      </c>
      <c r="P526" s="75">
        <f>VLOOKUP(Q526,'CODIGOS RENTISTICOS'!$A$2:G3733,3,FALSE)</f>
        <v>150109</v>
      </c>
      <c r="Q526" s="60">
        <v>121245</v>
      </c>
      <c r="R526" s="2">
        <v>700000</v>
      </c>
      <c r="S526" s="60"/>
    </row>
    <row r="527" spans="1:19" x14ac:dyDescent="0.2">
      <c r="A527" s="1">
        <v>50000249</v>
      </c>
      <c r="B527" s="1">
        <v>774638</v>
      </c>
      <c r="C527" s="1" t="s">
        <v>285</v>
      </c>
      <c r="D527" s="1">
        <v>8606001067</v>
      </c>
      <c r="E527" s="3">
        <v>37355</v>
      </c>
      <c r="F527" s="1" t="s">
        <v>286</v>
      </c>
      <c r="G527" s="1">
        <v>2839546</v>
      </c>
      <c r="H527" s="1">
        <v>0</v>
      </c>
      <c r="I527" s="1">
        <v>0</v>
      </c>
      <c r="K527" s="2">
        <v>511067</v>
      </c>
      <c r="L527" s="2">
        <v>0</v>
      </c>
      <c r="M527" s="2">
        <v>0</v>
      </c>
      <c r="N527" s="2">
        <v>511067</v>
      </c>
      <c r="O527" s="75">
        <f>VLOOKUP(Q527,'CODIGOS RENTISTICOS'!$A$2:F1567,2,FALSE)</f>
        <v>825000000</v>
      </c>
      <c r="P527" s="75">
        <f>VLOOKUP(Q527,'CODIGOS RENTISTICOS'!$A$2:G3734,3,FALSE)</f>
        <v>150109</v>
      </c>
      <c r="Q527" s="60">
        <v>5041</v>
      </c>
      <c r="R527" s="2">
        <v>511067</v>
      </c>
      <c r="S527" s="60"/>
    </row>
    <row r="528" spans="1:19" x14ac:dyDescent="0.2">
      <c r="A528" s="1">
        <v>50000249</v>
      </c>
      <c r="B528" s="1">
        <v>1187410</v>
      </c>
      <c r="C528" s="1" t="s">
        <v>285</v>
      </c>
      <c r="D528" s="1">
        <v>79328293</v>
      </c>
      <c r="E528" s="3">
        <v>37355</v>
      </c>
      <c r="F528" s="1" t="s">
        <v>286</v>
      </c>
      <c r="G528" s="1">
        <v>2282982</v>
      </c>
      <c r="H528" s="1">
        <v>0</v>
      </c>
      <c r="I528" s="1">
        <v>0</v>
      </c>
      <c r="K528" s="2">
        <v>2574</v>
      </c>
      <c r="L528" s="2">
        <v>0</v>
      </c>
      <c r="M528" s="2">
        <v>0</v>
      </c>
      <c r="N528" s="2">
        <v>2574</v>
      </c>
      <c r="O528" s="75">
        <f>VLOOKUP(Q528,'CODIGOS RENTISTICOS'!$A$2:F1568,2,FALSE)</f>
        <v>96400000</v>
      </c>
      <c r="P528" s="75">
        <f>VLOOKUP(Q528,'CODIGOS RENTISTICOS'!$A$2:G3735,3,FALSE)</f>
        <v>370101</v>
      </c>
      <c r="Q528" s="60">
        <v>121280</v>
      </c>
      <c r="R528" s="2">
        <v>2574</v>
      </c>
      <c r="S528" s="60"/>
    </row>
    <row r="529" spans="1:19" x14ac:dyDescent="0.2">
      <c r="A529" s="1">
        <v>50000249</v>
      </c>
      <c r="B529" s="1">
        <v>1187411</v>
      </c>
      <c r="C529" s="1" t="s">
        <v>285</v>
      </c>
      <c r="D529" s="1">
        <v>80127353</v>
      </c>
      <c r="E529" s="3">
        <v>37355</v>
      </c>
      <c r="F529" s="1" t="s">
        <v>286</v>
      </c>
      <c r="G529" s="1">
        <v>7619011</v>
      </c>
      <c r="H529" s="1">
        <v>0</v>
      </c>
      <c r="I529" s="1">
        <v>0</v>
      </c>
      <c r="K529" s="2">
        <v>7000</v>
      </c>
      <c r="L529" s="2">
        <v>0</v>
      </c>
      <c r="M529" s="2">
        <v>0</v>
      </c>
      <c r="N529" s="2">
        <v>7000</v>
      </c>
      <c r="O529" s="75">
        <f>VLOOKUP(Q529,'CODIGOS RENTISTICOS'!$A$2:F1569,2,FALSE)</f>
        <v>825000000</v>
      </c>
      <c r="P529" s="75">
        <f>VLOOKUP(Q529,'CODIGOS RENTISTICOS'!$A$2:G3736,3,FALSE)</f>
        <v>150109</v>
      </c>
      <c r="Q529" s="60">
        <v>121245</v>
      </c>
      <c r="R529" s="2">
        <v>7000</v>
      </c>
      <c r="S529" s="60"/>
    </row>
    <row r="530" spans="1:19" x14ac:dyDescent="0.2">
      <c r="A530" s="1">
        <v>50000249</v>
      </c>
      <c r="B530" s="1">
        <v>1188458</v>
      </c>
      <c r="C530" s="1" t="s">
        <v>285</v>
      </c>
      <c r="D530" s="1">
        <v>80121355</v>
      </c>
      <c r="E530" s="3">
        <v>37355</v>
      </c>
      <c r="F530" s="1" t="s">
        <v>286</v>
      </c>
      <c r="G530" s="1">
        <v>2783505</v>
      </c>
      <c r="H530" s="1">
        <v>0</v>
      </c>
      <c r="I530" s="1">
        <v>0</v>
      </c>
      <c r="K530" s="2">
        <v>2574</v>
      </c>
      <c r="L530" s="2">
        <v>0</v>
      </c>
      <c r="M530" s="2">
        <v>0</v>
      </c>
      <c r="N530" s="2">
        <v>2574</v>
      </c>
      <c r="O530" s="75">
        <f>VLOOKUP(Q530,'CODIGOS RENTISTICOS'!$A$2:F1570,2,FALSE)</f>
        <v>96400000</v>
      </c>
      <c r="P530" s="75">
        <f>VLOOKUP(Q530,'CODIGOS RENTISTICOS'!$A$2:G3737,3,FALSE)</f>
        <v>370101</v>
      </c>
      <c r="Q530" s="60">
        <v>121280</v>
      </c>
      <c r="R530" s="2">
        <v>2574</v>
      </c>
      <c r="S530" s="60"/>
    </row>
    <row r="531" spans="1:19" x14ac:dyDescent="0.2">
      <c r="A531" s="1">
        <v>50000249</v>
      </c>
      <c r="B531" s="1">
        <v>1376569</v>
      </c>
      <c r="C531" s="1" t="s">
        <v>285</v>
      </c>
      <c r="D531" s="1">
        <v>4158837</v>
      </c>
      <c r="E531" s="3">
        <v>37355</v>
      </c>
      <c r="F531" s="1" t="s">
        <v>286</v>
      </c>
      <c r="G531" s="1">
        <v>2886370</v>
      </c>
      <c r="H531" s="1">
        <v>0</v>
      </c>
      <c r="I531" s="1">
        <v>0</v>
      </c>
      <c r="K531" s="2">
        <v>618000</v>
      </c>
      <c r="L531" s="2">
        <v>0</v>
      </c>
      <c r="M531" s="2">
        <v>0</v>
      </c>
      <c r="N531" s="2">
        <v>618000</v>
      </c>
      <c r="O531" s="75">
        <f>VLOOKUP(Q531,'CODIGOS RENTISTICOS'!$A$2:F1571,2,FALSE)</f>
        <v>825000000</v>
      </c>
      <c r="P531" s="75">
        <f>VLOOKUP(Q531,'CODIGOS RENTISTICOS'!$A$2:G3738,3,FALSE)</f>
        <v>150109</v>
      </c>
      <c r="Q531" s="60">
        <v>121245</v>
      </c>
      <c r="R531" s="2">
        <v>618000</v>
      </c>
      <c r="S531" s="60"/>
    </row>
    <row r="532" spans="1:19" x14ac:dyDescent="0.2">
      <c r="A532" s="1">
        <v>50000249</v>
      </c>
      <c r="B532" s="1">
        <v>1376681</v>
      </c>
      <c r="C532" s="1" t="s">
        <v>285</v>
      </c>
      <c r="D532" s="1">
        <v>14882775</v>
      </c>
      <c r="E532" s="3">
        <v>37355</v>
      </c>
      <c r="F532" s="1" t="s">
        <v>286</v>
      </c>
      <c r="G532" s="1">
        <v>2051560</v>
      </c>
      <c r="H532" s="1">
        <v>0</v>
      </c>
      <c r="I532" s="1">
        <v>0</v>
      </c>
      <c r="K532" s="2">
        <v>42000</v>
      </c>
      <c r="L532" s="2">
        <v>0</v>
      </c>
      <c r="M532" s="2">
        <v>0</v>
      </c>
      <c r="N532" s="2">
        <v>42000</v>
      </c>
      <c r="O532" s="75">
        <f>VLOOKUP(Q532,'CODIGOS RENTISTICOS'!$A$2:F1572,2,FALSE)</f>
        <v>825000000</v>
      </c>
      <c r="P532" s="75">
        <f>VLOOKUP(Q532,'CODIGOS RENTISTICOS'!$A$2:G3739,3,FALSE)</f>
        <v>150109</v>
      </c>
      <c r="Q532" s="60">
        <v>121245</v>
      </c>
      <c r="R532" s="2">
        <v>42000</v>
      </c>
      <c r="S532" s="60"/>
    </row>
    <row r="533" spans="1:19" x14ac:dyDescent="0.2">
      <c r="A533" s="1">
        <v>50000249</v>
      </c>
      <c r="B533" s="1">
        <v>175425</v>
      </c>
      <c r="C533" s="1" t="s">
        <v>285</v>
      </c>
      <c r="D533" s="1">
        <v>19373268</v>
      </c>
      <c r="E533" s="3">
        <v>37355</v>
      </c>
      <c r="F533" s="1" t="s">
        <v>286</v>
      </c>
      <c r="G533" s="1">
        <v>3603077</v>
      </c>
      <c r="H533" s="1">
        <v>0</v>
      </c>
      <c r="I533" s="1">
        <v>0</v>
      </c>
      <c r="K533" s="2">
        <v>5000</v>
      </c>
      <c r="L533" s="2">
        <v>0</v>
      </c>
      <c r="M533" s="2">
        <v>0</v>
      </c>
      <c r="N533" s="2">
        <v>5000</v>
      </c>
      <c r="O533" s="75">
        <f>VLOOKUP(Q533,'CODIGOS RENTISTICOS'!$A$2:F1573,2,FALSE)</f>
        <v>825000000</v>
      </c>
      <c r="P533" s="75">
        <f>VLOOKUP(Q533,'CODIGOS RENTISTICOS'!$A$2:G3740,3,FALSE)</f>
        <v>150109</v>
      </c>
      <c r="Q533" s="60">
        <v>121245</v>
      </c>
      <c r="R533" s="2">
        <v>5000</v>
      </c>
      <c r="S533" s="60"/>
    </row>
    <row r="534" spans="1:19" x14ac:dyDescent="0.2">
      <c r="A534" s="1">
        <v>50000249</v>
      </c>
      <c r="B534" s="1">
        <v>175426</v>
      </c>
      <c r="C534" s="1" t="s">
        <v>285</v>
      </c>
      <c r="D534" s="1">
        <v>3108477</v>
      </c>
      <c r="E534" s="3">
        <v>37355</v>
      </c>
      <c r="F534" s="1" t="s">
        <v>286</v>
      </c>
      <c r="G534" s="1">
        <v>3603077</v>
      </c>
      <c r="H534" s="1">
        <v>0</v>
      </c>
      <c r="I534" s="1">
        <v>0</v>
      </c>
      <c r="K534" s="2">
        <v>5000</v>
      </c>
      <c r="L534" s="2">
        <v>0</v>
      </c>
      <c r="M534" s="2">
        <v>0</v>
      </c>
      <c r="N534" s="2">
        <v>5000</v>
      </c>
      <c r="O534" s="75">
        <f>VLOOKUP(Q534,'CODIGOS RENTISTICOS'!$A$2:F1574,2,FALSE)</f>
        <v>825000000</v>
      </c>
      <c r="P534" s="75">
        <f>VLOOKUP(Q534,'CODIGOS RENTISTICOS'!$A$2:G3741,3,FALSE)</f>
        <v>150109</v>
      </c>
      <c r="Q534" s="60">
        <v>121245</v>
      </c>
      <c r="R534" s="2">
        <v>5000</v>
      </c>
      <c r="S534" s="60"/>
    </row>
    <row r="535" spans="1:19" x14ac:dyDescent="0.2">
      <c r="A535" s="1">
        <v>50000249</v>
      </c>
      <c r="B535" s="1">
        <v>175427</v>
      </c>
      <c r="C535" s="1" t="s">
        <v>285</v>
      </c>
      <c r="D535" s="1">
        <v>7545430</v>
      </c>
      <c r="E535" s="3">
        <v>37355</v>
      </c>
      <c r="F535" s="1" t="s">
        <v>286</v>
      </c>
      <c r="G535" s="1">
        <v>3603077</v>
      </c>
      <c r="H535" s="1">
        <v>0</v>
      </c>
      <c r="I535" s="1">
        <v>0</v>
      </c>
      <c r="K535" s="2">
        <v>5000</v>
      </c>
      <c r="L535" s="2">
        <v>0</v>
      </c>
      <c r="M535" s="2">
        <v>0</v>
      </c>
      <c r="N535" s="2">
        <v>5000</v>
      </c>
      <c r="O535" s="75">
        <f>VLOOKUP(Q535,'CODIGOS RENTISTICOS'!$A$2:F1575,2,FALSE)</f>
        <v>825000000</v>
      </c>
      <c r="P535" s="75">
        <f>VLOOKUP(Q535,'CODIGOS RENTISTICOS'!$A$2:G3742,3,FALSE)</f>
        <v>150109</v>
      </c>
      <c r="Q535" s="60">
        <v>121245</v>
      </c>
      <c r="R535" s="2">
        <v>5000</v>
      </c>
      <c r="S535" s="60"/>
    </row>
    <row r="536" spans="1:19" x14ac:dyDescent="0.2">
      <c r="A536" s="1">
        <v>50000249</v>
      </c>
      <c r="B536" s="1">
        <v>1376676</v>
      </c>
      <c r="C536" s="1" t="s">
        <v>285</v>
      </c>
      <c r="D536" s="1">
        <v>72223761</v>
      </c>
      <c r="E536" s="3">
        <v>37355</v>
      </c>
      <c r="F536" s="1" t="s">
        <v>286</v>
      </c>
      <c r="G536" s="1">
        <v>4296588</v>
      </c>
      <c r="H536" s="1">
        <v>0</v>
      </c>
      <c r="I536" s="1">
        <v>0</v>
      </c>
      <c r="K536" s="2">
        <v>9550</v>
      </c>
      <c r="L536" s="2">
        <v>0</v>
      </c>
      <c r="M536" s="2">
        <v>0</v>
      </c>
      <c r="N536" s="2">
        <v>9550</v>
      </c>
      <c r="O536" s="75">
        <f>VLOOKUP(Q536,'CODIGOS RENTISTICOS'!$A$2:F1576,2,FALSE)</f>
        <v>96200000</v>
      </c>
      <c r="P536" s="75">
        <f>VLOOKUP(Q536,'CODIGOS RENTISTICOS'!$A$2:G3743,3,FALSE)</f>
        <v>350101</v>
      </c>
      <c r="Q536" s="60">
        <v>121230</v>
      </c>
      <c r="R536" s="2">
        <v>9550</v>
      </c>
      <c r="S536" s="60"/>
    </row>
    <row r="537" spans="1:19" x14ac:dyDescent="0.2">
      <c r="A537" s="1">
        <v>50000249</v>
      </c>
      <c r="B537" s="1">
        <v>1529839</v>
      </c>
      <c r="C537" s="1" t="s">
        <v>285</v>
      </c>
      <c r="D537" s="1">
        <v>8600712358</v>
      </c>
      <c r="E537" s="3">
        <v>37355</v>
      </c>
      <c r="F537" s="1" t="s">
        <v>286</v>
      </c>
      <c r="G537" s="1">
        <v>2187811</v>
      </c>
      <c r="H537" s="1">
        <v>0</v>
      </c>
      <c r="I537" s="1">
        <v>0</v>
      </c>
      <c r="K537" s="2">
        <v>10000</v>
      </c>
      <c r="L537" s="2">
        <v>0</v>
      </c>
      <c r="M537" s="2">
        <v>0</v>
      </c>
      <c r="N537" s="2">
        <v>10000</v>
      </c>
      <c r="O537" s="75">
        <f>VLOOKUP(Q537,'CODIGOS RENTISTICOS'!$A$2:F1577,2,FALSE)</f>
        <v>825000000</v>
      </c>
      <c r="P537" s="75">
        <f>VLOOKUP(Q537,'CODIGOS RENTISTICOS'!$A$2:G3744,3,FALSE)</f>
        <v>150109</v>
      </c>
      <c r="Q537" s="60">
        <v>121245</v>
      </c>
      <c r="R537" s="2">
        <v>10000</v>
      </c>
      <c r="S537" s="60"/>
    </row>
    <row r="538" spans="1:19" x14ac:dyDescent="0.2">
      <c r="A538" s="1">
        <v>50000249</v>
      </c>
      <c r="B538" s="1">
        <v>2548712</v>
      </c>
      <c r="C538" s="1" t="s">
        <v>285</v>
      </c>
      <c r="D538" s="1">
        <v>71704863</v>
      </c>
      <c r="E538" s="3">
        <v>37355</v>
      </c>
      <c r="F538" s="1" t="s">
        <v>286</v>
      </c>
      <c r="G538" s="1">
        <v>2943430</v>
      </c>
      <c r="H538" s="1">
        <v>0</v>
      </c>
      <c r="I538" s="1">
        <v>0</v>
      </c>
      <c r="K538" s="2">
        <v>618000</v>
      </c>
      <c r="L538" s="2">
        <v>0</v>
      </c>
      <c r="M538" s="2">
        <v>0</v>
      </c>
      <c r="N538" s="2">
        <v>618000</v>
      </c>
      <c r="O538" s="75">
        <f>VLOOKUP(Q538,'CODIGOS RENTISTICOS'!$A$2:F1578,2,FALSE)</f>
        <v>825000000</v>
      </c>
      <c r="P538" s="75">
        <f>VLOOKUP(Q538,'CODIGOS RENTISTICOS'!$A$2:G3745,3,FALSE)</f>
        <v>150109</v>
      </c>
      <c r="Q538" s="60">
        <v>121245</v>
      </c>
      <c r="R538" s="2">
        <v>618000</v>
      </c>
      <c r="S538" s="60"/>
    </row>
    <row r="539" spans="1:19" x14ac:dyDescent="0.2">
      <c r="A539" s="1">
        <v>50000249</v>
      </c>
      <c r="B539" s="1">
        <v>2548715</v>
      </c>
      <c r="C539" s="1" t="s">
        <v>285</v>
      </c>
      <c r="D539" s="1">
        <v>79612601</v>
      </c>
      <c r="E539" s="3">
        <v>37355</v>
      </c>
      <c r="F539" s="1" t="s">
        <v>286</v>
      </c>
      <c r="G539" s="1">
        <v>2986259</v>
      </c>
      <c r="H539" s="1">
        <v>0</v>
      </c>
      <c r="I539" s="1">
        <v>0</v>
      </c>
      <c r="K539" s="2">
        <v>2000</v>
      </c>
      <c r="L539" s="2">
        <v>0</v>
      </c>
      <c r="M539" s="2">
        <v>0</v>
      </c>
      <c r="N539" s="2">
        <v>2000</v>
      </c>
      <c r="O539" s="75">
        <f>VLOOKUP(Q539,'CODIGOS RENTISTICOS'!$A$2:F1579,2,FALSE)</f>
        <v>825000000</v>
      </c>
      <c r="P539" s="75">
        <f>VLOOKUP(Q539,'CODIGOS RENTISTICOS'!$A$2:G3746,3,FALSE)</f>
        <v>150109</v>
      </c>
      <c r="Q539" s="60">
        <v>121245</v>
      </c>
      <c r="R539" s="2">
        <v>2000</v>
      </c>
      <c r="S539" s="60"/>
    </row>
    <row r="540" spans="1:19" x14ac:dyDescent="0.2">
      <c r="A540" s="1">
        <v>50000249</v>
      </c>
      <c r="B540" s="1">
        <v>2549046</v>
      </c>
      <c r="C540" s="1" t="s">
        <v>285</v>
      </c>
      <c r="D540" s="1">
        <v>8002247406</v>
      </c>
      <c r="E540" s="3">
        <v>37355</v>
      </c>
      <c r="F540" s="1" t="s">
        <v>286</v>
      </c>
      <c r="G540" s="1">
        <v>2168875</v>
      </c>
      <c r="H540" s="1">
        <v>0</v>
      </c>
      <c r="I540" s="1">
        <v>0</v>
      </c>
      <c r="K540" s="2">
        <v>7000</v>
      </c>
      <c r="L540" s="2">
        <v>0</v>
      </c>
      <c r="M540" s="2">
        <v>0</v>
      </c>
      <c r="N540" s="2">
        <v>7000</v>
      </c>
      <c r="O540" s="75">
        <f>VLOOKUP(Q540,'CODIGOS RENTISTICOS'!$A$2:F1580,2,FALSE)</f>
        <v>825000000</v>
      </c>
      <c r="P540" s="75">
        <f>VLOOKUP(Q540,'CODIGOS RENTISTICOS'!$A$2:G3747,3,FALSE)</f>
        <v>150109</v>
      </c>
      <c r="Q540" s="60">
        <v>121245</v>
      </c>
      <c r="R540" s="2">
        <v>7000</v>
      </c>
      <c r="S540" s="60"/>
    </row>
    <row r="541" spans="1:19" x14ac:dyDescent="0.2">
      <c r="A541" s="1">
        <v>50000249</v>
      </c>
      <c r="B541" s="1">
        <v>2690522</v>
      </c>
      <c r="C541" s="1" t="s">
        <v>285</v>
      </c>
      <c r="D541" s="1">
        <v>79104617</v>
      </c>
      <c r="E541" s="3">
        <v>37355</v>
      </c>
      <c r="F541" s="1" t="s">
        <v>286</v>
      </c>
      <c r="G541" s="1">
        <v>0</v>
      </c>
      <c r="H541" s="1">
        <v>0</v>
      </c>
      <c r="I541" s="1">
        <v>0</v>
      </c>
      <c r="K541" s="2">
        <v>309000</v>
      </c>
      <c r="L541" s="2">
        <v>0</v>
      </c>
      <c r="M541" s="2">
        <v>0</v>
      </c>
      <c r="N541" s="2">
        <v>309000</v>
      </c>
      <c r="O541" s="75">
        <f>VLOOKUP(Q541,'CODIGOS RENTISTICOS'!$A$2:F1581,2,FALSE)</f>
        <v>825000000</v>
      </c>
      <c r="P541" s="75">
        <f>VLOOKUP(Q541,'CODIGOS RENTISTICOS'!$A$2:G3748,3,FALSE)</f>
        <v>150109</v>
      </c>
      <c r="Q541" s="60">
        <v>121245</v>
      </c>
      <c r="R541" s="2">
        <v>309000</v>
      </c>
      <c r="S541" s="60"/>
    </row>
    <row r="542" spans="1:19" x14ac:dyDescent="0.2">
      <c r="A542" s="1">
        <v>50000249</v>
      </c>
      <c r="B542" s="1">
        <v>536280</v>
      </c>
      <c r="C542" s="1" t="s">
        <v>285</v>
      </c>
      <c r="D542" s="1">
        <v>8600467511</v>
      </c>
      <c r="E542" s="3">
        <v>37355</v>
      </c>
      <c r="F542" s="1" t="s">
        <v>286</v>
      </c>
      <c r="G542" s="1">
        <v>2119084</v>
      </c>
      <c r="H542" s="1">
        <v>0</v>
      </c>
      <c r="I542" s="1">
        <v>0</v>
      </c>
      <c r="K542" s="2">
        <v>483521</v>
      </c>
      <c r="L542" s="2">
        <v>0</v>
      </c>
      <c r="M542" s="2">
        <v>0</v>
      </c>
      <c r="N542" s="2">
        <v>483521</v>
      </c>
      <c r="O542" s="75">
        <f>VLOOKUP(Q542,'CODIGOS RENTISTICOS'!$A$2:F1582,2,FALSE)</f>
        <v>825000000</v>
      </c>
      <c r="P542" s="75">
        <f>VLOOKUP(Q542,'CODIGOS RENTISTICOS'!$A$2:G3749,3,FALSE)</f>
        <v>150109</v>
      </c>
      <c r="Q542" s="60">
        <v>121245</v>
      </c>
      <c r="R542" s="2">
        <v>483521</v>
      </c>
      <c r="S542" s="60"/>
    </row>
    <row r="543" spans="1:19" x14ac:dyDescent="0.2">
      <c r="A543" s="1">
        <v>50000249</v>
      </c>
      <c r="B543" s="1">
        <v>912223</v>
      </c>
      <c r="C543" s="1" t="s">
        <v>285</v>
      </c>
      <c r="D543" s="1">
        <v>8300050219</v>
      </c>
      <c r="E543" s="3">
        <v>37355</v>
      </c>
      <c r="F543" s="1" t="s">
        <v>286</v>
      </c>
      <c r="G543" s="1">
        <v>3106553</v>
      </c>
      <c r="H543" s="1">
        <v>0</v>
      </c>
      <c r="I543" s="1">
        <v>0</v>
      </c>
      <c r="K543" s="2">
        <v>130000</v>
      </c>
      <c r="L543" s="2">
        <v>0</v>
      </c>
      <c r="M543" s="2">
        <v>0</v>
      </c>
      <c r="N543" s="2">
        <v>130000</v>
      </c>
      <c r="O543" s="75">
        <f>VLOOKUP(Q543,'CODIGOS RENTISTICOS'!$A$2:F1583,2,FALSE)</f>
        <v>825000000</v>
      </c>
      <c r="P543" s="75">
        <f>VLOOKUP(Q543,'CODIGOS RENTISTICOS'!$A$2:G3750,3,FALSE)</f>
        <v>150109</v>
      </c>
      <c r="Q543" s="60">
        <v>121245</v>
      </c>
      <c r="R543" s="2">
        <v>130000</v>
      </c>
      <c r="S543" s="60"/>
    </row>
    <row r="544" spans="1:19" x14ac:dyDescent="0.2">
      <c r="A544" s="1">
        <v>50000249</v>
      </c>
      <c r="B544" s="1">
        <v>958441</v>
      </c>
      <c r="C544" s="1" t="s">
        <v>285</v>
      </c>
      <c r="D544" s="1">
        <v>8600756105</v>
      </c>
      <c r="E544" s="3">
        <v>37355</v>
      </c>
      <c r="F544" s="1" t="s">
        <v>286</v>
      </c>
      <c r="G544" s="1">
        <v>2404357</v>
      </c>
      <c r="H544" s="1">
        <v>0</v>
      </c>
      <c r="I544" s="1">
        <v>0</v>
      </c>
      <c r="K544" s="2">
        <v>86000</v>
      </c>
      <c r="L544" s="2">
        <v>0</v>
      </c>
      <c r="M544" s="2">
        <v>0</v>
      </c>
      <c r="N544" s="2">
        <v>86000</v>
      </c>
      <c r="O544" s="75">
        <f>VLOOKUP(Q544,'CODIGOS RENTISTICOS'!$A$2:F1584,2,FALSE)</f>
        <v>825000000</v>
      </c>
      <c r="P544" s="75">
        <f>VLOOKUP(Q544,'CODIGOS RENTISTICOS'!$A$2:G3751,3,FALSE)</f>
        <v>150109</v>
      </c>
      <c r="Q544" s="60">
        <v>121245</v>
      </c>
      <c r="R544" s="2">
        <v>86000</v>
      </c>
      <c r="S544" s="60"/>
    </row>
    <row r="545" spans="1:19" x14ac:dyDescent="0.2">
      <c r="A545" s="1">
        <v>50000249</v>
      </c>
      <c r="B545" s="1">
        <v>1154670</v>
      </c>
      <c r="C545" s="1" t="s">
        <v>285</v>
      </c>
      <c r="D545" s="1">
        <v>8605285094</v>
      </c>
      <c r="E545" s="3">
        <v>37355</v>
      </c>
      <c r="F545" s="1" t="s">
        <v>286</v>
      </c>
      <c r="G545" s="1">
        <v>3481470</v>
      </c>
      <c r="H545" s="1">
        <v>0</v>
      </c>
      <c r="I545" s="1">
        <v>0</v>
      </c>
      <c r="K545" s="2">
        <v>7000</v>
      </c>
      <c r="L545" s="2">
        <v>0</v>
      </c>
      <c r="M545" s="2">
        <v>0</v>
      </c>
      <c r="N545" s="2">
        <v>7000</v>
      </c>
      <c r="O545" s="75">
        <f>VLOOKUP(Q545,'CODIGOS RENTISTICOS'!$A$2:F1585,2,FALSE)</f>
        <v>825000000</v>
      </c>
      <c r="P545" s="75">
        <f>VLOOKUP(Q545,'CODIGOS RENTISTICOS'!$A$2:G3752,3,FALSE)</f>
        <v>150109</v>
      </c>
      <c r="Q545" s="60">
        <v>121245</v>
      </c>
      <c r="R545" s="2">
        <v>7000</v>
      </c>
      <c r="S545" s="60"/>
    </row>
    <row r="546" spans="1:19" x14ac:dyDescent="0.2">
      <c r="A546" s="1">
        <v>50000249</v>
      </c>
      <c r="B546" s="1">
        <v>1154671</v>
      </c>
      <c r="C546" s="1" t="s">
        <v>285</v>
      </c>
      <c r="D546" s="1">
        <v>8605285094</v>
      </c>
      <c r="E546" s="3">
        <v>37355</v>
      </c>
      <c r="F546" s="1" t="s">
        <v>286</v>
      </c>
      <c r="G546" s="1">
        <v>3481470</v>
      </c>
      <c r="H546" s="1">
        <v>0</v>
      </c>
      <c r="I546" s="1">
        <v>0</v>
      </c>
      <c r="K546" s="2">
        <v>7000</v>
      </c>
      <c r="L546" s="2">
        <v>0</v>
      </c>
      <c r="M546" s="2">
        <v>0</v>
      </c>
      <c r="N546" s="2">
        <v>7000</v>
      </c>
      <c r="O546" s="75">
        <f>VLOOKUP(Q546,'CODIGOS RENTISTICOS'!$A$2:F1586,2,FALSE)</f>
        <v>825000000</v>
      </c>
      <c r="P546" s="75">
        <f>VLOOKUP(Q546,'CODIGOS RENTISTICOS'!$A$2:G3753,3,FALSE)</f>
        <v>150109</v>
      </c>
      <c r="Q546" s="60">
        <v>121245</v>
      </c>
      <c r="R546" s="2">
        <v>7000</v>
      </c>
      <c r="S546" s="60"/>
    </row>
    <row r="547" spans="1:19" x14ac:dyDescent="0.2">
      <c r="A547" s="1">
        <v>50000249</v>
      </c>
      <c r="B547" s="1">
        <v>1154672</v>
      </c>
      <c r="C547" s="1" t="s">
        <v>285</v>
      </c>
      <c r="D547" s="1">
        <v>8605285094</v>
      </c>
      <c r="E547" s="3">
        <v>37355</v>
      </c>
      <c r="F547" s="1" t="s">
        <v>286</v>
      </c>
      <c r="G547" s="1">
        <v>3481470</v>
      </c>
      <c r="H547" s="1">
        <v>0</v>
      </c>
      <c r="I547" s="1">
        <v>0</v>
      </c>
      <c r="K547" s="2">
        <v>7000</v>
      </c>
      <c r="L547" s="2">
        <v>0</v>
      </c>
      <c r="M547" s="2">
        <v>0</v>
      </c>
      <c r="N547" s="2">
        <v>7000</v>
      </c>
      <c r="O547" s="75">
        <f>VLOOKUP(Q547,'CODIGOS RENTISTICOS'!$A$2:F1587,2,FALSE)</f>
        <v>825000000</v>
      </c>
      <c r="P547" s="75">
        <f>VLOOKUP(Q547,'CODIGOS RENTISTICOS'!$A$2:G3754,3,FALSE)</f>
        <v>150109</v>
      </c>
      <c r="Q547" s="60">
        <v>121245</v>
      </c>
      <c r="R547" s="2">
        <v>7000</v>
      </c>
      <c r="S547" s="60"/>
    </row>
    <row r="548" spans="1:19" x14ac:dyDescent="0.2">
      <c r="A548" s="1">
        <v>50000249</v>
      </c>
      <c r="B548" s="1">
        <v>242635</v>
      </c>
      <c r="C548" s="1" t="s">
        <v>33</v>
      </c>
      <c r="D548" s="1">
        <v>98659365</v>
      </c>
      <c r="E548" s="3">
        <v>37355</v>
      </c>
      <c r="F548" s="1" t="s">
        <v>286</v>
      </c>
      <c r="G548" s="1">
        <v>3438157</v>
      </c>
      <c r="H548" s="1">
        <v>0</v>
      </c>
      <c r="I548" s="1">
        <v>0</v>
      </c>
      <c r="K548" s="2">
        <v>20000</v>
      </c>
      <c r="L548" s="2">
        <v>0</v>
      </c>
      <c r="M548" s="2">
        <v>0</v>
      </c>
      <c r="N548" s="2">
        <v>20000</v>
      </c>
      <c r="O548" s="75">
        <f>VLOOKUP(Q548,'CODIGOS RENTISTICOS'!$A$2:F1588,2,FALSE)</f>
        <v>825000000</v>
      </c>
      <c r="P548" s="75">
        <f>VLOOKUP(Q548,'CODIGOS RENTISTICOS'!$A$2:G3755,3,FALSE)</f>
        <v>150109</v>
      </c>
      <c r="Q548" s="60">
        <v>121245</v>
      </c>
      <c r="R548" s="2">
        <v>20000</v>
      </c>
      <c r="S548" s="60"/>
    </row>
    <row r="549" spans="1:19" x14ac:dyDescent="0.2">
      <c r="A549" s="1">
        <v>50000249</v>
      </c>
      <c r="B549" s="1">
        <v>439476</v>
      </c>
      <c r="C549" s="1" t="s">
        <v>8</v>
      </c>
      <c r="D549" s="1">
        <v>8909267667</v>
      </c>
      <c r="E549" s="3">
        <v>37355</v>
      </c>
      <c r="F549" s="1" t="s">
        <v>286</v>
      </c>
      <c r="G549" s="1">
        <v>3396262</v>
      </c>
      <c r="H549" s="1">
        <v>0</v>
      </c>
      <c r="I549" s="1">
        <v>0</v>
      </c>
      <c r="K549" s="2">
        <v>35000</v>
      </c>
      <c r="L549" s="2">
        <v>0</v>
      </c>
      <c r="M549" s="2">
        <v>0</v>
      </c>
      <c r="N549" s="2">
        <v>35000</v>
      </c>
      <c r="O549" s="75">
        <f>VLOOKUP(Q549,'CODIGOS RENTISTICOS'!$A$2:F1589,2,FALSE)</f>
        <v>825000000</v>
      </c>
      <c r="P549" s="75">
        <f>VLOOKUP(Q549,'CODIGOS RENTISTICOS'!$A$2:G3756,3,FALSE)</f>
        <v>150109</v>
      </c>
      <c r="Q549" s="60">
        <v>121245</v>
      </c>
      <c r="R549" s="2">
        <v>35000</v>
      </c>
      <c r="S549" s="60"/>
    </row>
    <row r="550" spans="1:19" x14ac:dyDescent="0.2">
      <c r="A550" s="1">
        <v>50000249</v>
      </c>
      <c r="B550" s="1">
        <v>1290257</v>
      </c>
      <c r="C550" s="1" t="s">
        <v>118</v>
      </c>
      <c r="D550" s="1">
        <v>8110256221</v>
      </c>
      <c r="E550" s="3">
        <v>37355</v>
      </c>
      <c r="F550" s="1" t="s">
        <v>286</v>
      </c>
      <c r="G550" s="1">
        <v>8259463</v>
      </c>
      <c r="H550" s="1">
        <v>0</v>
      </c>
      <c r="I550" s="1">
        <v>0</v>
      </c>
      <c r="K550" s="2">
        <v>117500</v>
      </c>
      <c r="L550" s="2">
        <v>0</v>
      </c>
      <c r="M550" s="2">
        <v>0</v>
      </c>
      <c r="N550" s="2">
        <v>117500</v>
      </c>
      <c r="O550" s="75">
        <f>VLOOKUP(Q550,'CODIGOS RENTISTICOS'!$A$2:F1590,2,FALSE)</f>
        <v>10900000</v>
      </c>
      <c r="P550" s="75">
        <f>VLOOKUP(Q550,'CODIGOS RENTISTICOS'!$A$2:G3757,3,FALSE)</f>
        <v>170101</v>
      </c>
      <c r="Q550" s="60">
        <v>121255</v>
      </c>
      <c r="R550" s="2">
        <v>117500</v>
      </c>
      <c r="S550" s="60"/>
    </row>
    <row r="551" spans="1:19" x14ac:dyDescent="0.2">
      <c r="A551" s="1">
        <v>50000249</v>
      </c>
      <c r="B551" s="1">
        <v>601469</v>
      </c>
      <c r="C551" s="1" t="s">
        <v>119</v>
      </c>
      <c r="D551" s="1">
        <v>26409216</v>
      </c>
      <c r="E551" s="3">
        <v>37355</v>
      </c>
      <c r="F551" s="1" t="s">
        <v>286</v>
      </c>
      <c r="G551" s="1">
        <v>6856390</v>
      </c>
      <c r="H551" s="1">
        <v>0</v>
      </c>
      <c r="I551" s="1">
        <v>0</v>
      </c>
      <c r="K551" s="2">
        <v>120000</v>
      </c>
      <c r="L551" s="2">
        <v>0</v>
      </c>
      <c r="M551" s="2">
        <v>0</v>
      </c>
      <c r="N551" s="2">
        <v>120000</v>
      </c>
      <c r="O551" s="75" t="e">
        <f>VLOOKUP(Q551,'CODIGOS RENTISTICOS'!$A$2:F1591,2,FALSE)</f>
        <v>#N/A</v>
      </c>
      <c r="P551" s="75" t="e">
        <f>VLOOKUP(Q551,'CODIGOS RENTISTICOS'!$A$2:G3758,3,FALSE)</f>
        <v>#N/A</v>
      </c>
      <c r="Q551" s="60">
        <v>121298</v>
      </c>
      <c r="R551" s="2">
        <v>120000</v>
      </c>
      <c r="S551" s="60"/>
    </row>
    <row r="552" spans="1:19" x14ac:dyDescent="0.2">
      <c r="A552" s="1">
        <v>50000249</v>
      </c>
      <c r="B552" s="1">
        <v>640507</v>
      </c>
      <c r="C552" s="1" t="s">
        <v>36</v>
      </c>
      <c r="D552" s="1">
        <v>49766155</v>
      </c>
      <c r="E552" s="3">
        <v>37355</v>
      </c>
      <c r="F552" s="1" t="s">
        <v>286</v>
      </c>
      <c r="G552" s="1">
        <v>5711046</v>
      </c>
      <c r="H552" s="1">
        <v>0</v>
      </c>
      <c r="I552" s="1">
        <v>0</v>
      </c>
      <c r="K552" s="2">
        <v>51500</v>
      </c>
      <c r="L552" s="2">
        <v>0</v>
      </c>
      <c r="M552" s="2">
        <v>0</v>
      </c>
      <c r="N552" s="2">
        <v>51500</v>
      </c>
      <c r="O552" s="75">
        <f>VLOOKUP(Q552,'CODIGOS RENTISTICOS'!$A$2:F1592,2,FALSE)</f>
        <v>12400000</v>
      </c>
      <c r="P552" s="75">
        <f>VLOOKUP(Q552,'CODIGOS RENTISTICOS'!$A$2:G3759,3,FALSE)</f>
        <v>270102</v>
      </c>
      <c r="Q552" s="60">
        <v>50110401</v>
      </c>
      <c r="R552" s="2">
        <v>51500</v>
      </c>
      <c r="S552" s="60"/>
    </row>
    <row r="553" spans="1:19" x14ac:dyDescent="0.2">
      <c r="A553" s="1">
        <v>50000249</v>
      </c>
      <c r="B553" s="1">
        <v>262984</v>
      </c>
      <c r="C553" s="1" t="s">
        <v>292</v>
      </c>
      <c r="D553" s="1">
        <v>78698824</v>
      </c>
      <c r="E553" s="3">
        <v>37355</v>
      </c>
      <c r="F553" s="1" t="s">
        <v>286</v>
      </c>
      <c r="G553" s="1">
        <v>7902829</v>
      </c>
      <c r="H553" s="1">
        <v>0</v>
      </c>
      <c r="I553" s="1">
        <v>0</v>
      </c>
      <c r="K553" s="2">
        <v>5000</v>
      </c>
      <c r="L553" s="2">
        <v>0</v>
      </c>
      <c r="M553" s="2">
        <v>0</v>
      </c>
      <c r="N553" s="2">
        <v>5000</v>
      </c>
      <c r="O553" s="75">
        <f>VLOOKUP(Q553,'CODIGOS RENTISTICOS'!$A$2:F1593,2,FALSE)</f>
        <v>825000000</v>
      </c>
      <c r="P553" s="75">
        <f>VLOOKUP(Q553,'CODIGOS RENTISTICOS'!$A$2:G3760,3,FALSE)</f>
        <v>150109</v>
      </c>
      <c r="Q553" s="60">
        <v>5041</v>
      </c>
      <c r="R553" s="2">
        <v>5000</v>
      </c>
      <c r="S553" s="60"/>
    </row>
    <row r="554" spans="1:19" x14ac:dyDescent="0.2">
      <c r="A554" s="1">
        <v>50000249</v>
      </c>
      <c r="B554" s="1">
        <v>1181009</v>
      </c>
      <c r="C554" s="1" t="s">
        <v>124</v>
      </c>
      <c r="D554" s="1">
        <v>3294784</v>
      </c>
      <c r="E554" s="3">
        <v>37355</v>
      </c>
      <c r="F554" s="1" t="s">
        <v>286</v>
      </c>
      <c r="G554" s="1">
        <v>629189</v>
      </c>
      <c r="H554" s="1">
        <v>0</v>
      </c>
      <c r="I554" s="1">
        <v>0</v>
      </c>
      <c r="K554" s="2">
        <v>5000</v>
      </c>
      <c r="L554" s="2">
        <v>0</v>
      </c>
      <c r="M554" s="2">
        <v>0</v>
      </c>
      <c r="N554" s="2">
        <v>5000</v>
      </c>
      <c r="O554" s="75">
        <f>VLOOKUP(Q554,'CODIGOS RENTISTICOS'!$A$2:F1594,2,FALSE)</f>
        <v>825000000</v>
      </c>
      <c r="P554" s="75">
        <f>VLOOKUP(Q554,'CODIGOS RENTISTICOS'!$A$2:G3761,3,FALSE)</f>
        <v>150109</v>
      </c>
      <c r="Q554" s="60">
        <v>121245</v>
      </c>
      <c r="R554" s="2">
        <v>5000</v>
      </c>
      <c r="S554" s="60"/>
    </row>
    <row r="555" spans="1:19" x14ac:dyDescent="0.2">
      <c r="A555" s="1">
        <v>50000249</v>
      </c>
      <c r="B555" s="1">
        <v>1181023</v>
      </c>
      <c r="C555" s="1" t="s">
        <v>124</v>
      </c>
      <c r="D555" s="1">
        <v>79556709</v>
      </c>
      <c r="E555" s="3">
        <v>37355</v>
      </c>
      <c r="F555" s="1" t="s">
        <v>286</v>
      </c>
      <c r="G555" s="1">
        <v>629189</v>
      </c>
      <c r="H555" s="1">
        <v>0</v>
      </c>
      <c r="I555" s="1">
        <v>0</v>
      </c>
      <c r="K555" s="2">
        <v>5000</v>
      </c>
      <c r="L555" s="2">
        <v>0</v>
      </c>
      <c r="M555" s="2">
        <v>0</v>
      </c>
      <c r="N555" s="2">
        <v>5000</v>
      </c>
      <c r="O555" s="75">
        <f>VLOOKUP(Q555,'CODIGOS RENTISTICOS'!$A$2:F1595,2,FALSE)</f>
        <v>825000000</v>
      </c>
      <c r="P555" s="75">
        <f>VLOOKUP(Q555,'CODIGOS RENTISTICOS'!$A$2:G3762,3,FALSE)</f>
        <v>150109</v>
      </c>
      <c r="Q555" s="60">
        <v>121245</v>
      </c>
      <c r="R555" s="2">
        <v>5000</v>
      </c>
      <c r="S555" s="60"/>
    </row>
    <row r="556" spans="1:19" x14ac:dyDescent="0.2">
      <c r="A556" s="1">
        <v>50000249</v>
      </c>
      <c r="B556" s="1">
        <v>1181024</v>
      </c>
      <c r="C556" s="1" t="s">
        <v>124</v>
      </c>
      <c r="D556" s="1">
        <v>17304437</v>
      </c>
      <c r="E556" s="3">
        <v>37355</v>
      </c>
      <c r="F556" s="1" t="s">
        <v>286</v>
      </c>
      <c r="G556" s="1">
        <v>6620613</v>
      </c>
      <c r="H556" s="1">
        <v>0</v>
      </c>
      <c r="I556" s="1">
        <v>0</v>
      </c>
      <c r="K556" s="2">
        <v>253000</v>
      </c>
      <c r="L556" s="2">
        <v>0</v>
      </c>
      <c r="M556" s="2">
        <v>0</v>
      </c>
      <c r="N556" s="2">
        <v>253000</v>
      </c>
      <c r="O556" s="75">
        <f>VLOOKUP(Q556,'CODIGOS RENTISTICOS'!$A$2:F1596,2,FALSE)</f>
        <v>910300000</v>
      </c>
      <c r="P556" s="75">
        <f>VLOOKUP(Q556,'CODIGOS RENTISTICOS'!$A$2:G3763,3,FALSE)</f>
        <v>130113</v>
      </c>
      <c r="Q556" s="60">
        <v>121235</v>
      </c>
      <c r="R556" s="2">
        <v>253000</v>
      </c>
      <c r="S556" s="60"/>
    </row>
    <row r="557" spans="1:19" x14ac:dyDescent="0.2">
      <c r="A557" s="1">
        <v>50000249</v>
      </c>
      <c r="B557" s="1">
        <v>491173</v>
      </c>
      <c r="C557" s="1" t="s">
        <v>39</v>
      </c>
      <c r="D557" s="1">
        <v>598247847</v>
      </c>
      <c r="E557" s="3">
        <v>37355</v>
      </c>
      <c r="F557" s="1" t="s">
        <v>286</v>
      </c>
      <c r="G557" s="1">
        <v>7222026</v>
      </c>
      <c r="H557" s="1">
        <v>0</v>
      </c>
      <c r="I557" s="1">
        <v>0</v>
      </c>
      <c r="K557" s="2">
        <v>39340</v>
      </c>
      <c r="L557" s="2">
        <v>0</v>
      </c>
      <c r="M557" s="2">
        <v>0</v>
      </c>
      <c r="N557" s="2">
        <v>39340</v>
      </c>
      <c r="O557" s="75">
        <f>VLOOKUP(Q557,'CODIGOS RENTISTICOS'!$A$2:F1597,2,FALSE)</f>
        <v>96200000</v>
      </c>
      <c r="P557" s="75">
        <f>VLOOKUP(Q557,'CODIGOS RENTISTICOS'!$A$2:G3764,3,FALSE)</f>
        <v>350101</v>
      </c>
      <c r="Q557" s="60">
        <v>121230</v>
      </c>
      <c r="R557" s="2">
        <v>39340</v>
      </c>
      <c r="S557" s="60"/>
    </row>
    <row r="558" spans="1:19" x14ac:dyDescent="0.2">
      <c r="A558" s="1">
        <v>50000249</v>
      </c>
      <c r="B558" s="1">
        <v>982472</v>
      </c>
      <c r="C558" s="1" t="s">
        <v>40</v>
      </c>
      <c r="D558" s="1">
        <v>13351456</v>
      </c>
      <c r="E558" s="3">
        <v>37355</v>
      </c>
      <c r="F558" s="1" t="s">
        <v>286</v>
      </c>
      <c r="G558" s="1">
        <v>5678152</v>
      </c>
      <c r="H558" s="1">
        <v>0</v>
      </c>
      <c r="I558" s="1">
        <v>0</v>
      </c>
      <c r="K558" s="2">
        <v>47000</v>
      </c>
      <c r="L558" s="2">
        <v>0</v>
      </c>
      <c r="M558" s="2">
        <v>0</v>
      </c>
      <c r="N558" s="2">
        <v>47000</v>
      </c>
      <c r="O558" s="75">
        <f>VLOOKUP(Q558,'CODIGOS RENTISTICOS'!$A$2:F1598,2,FALSE)</f>
        <v>10900000</v>
      </c>
      <c r="P558" s="75">
        <f>VLOOKUP(Q558,'CODIGOS RENTISTICOS'!$A$2:G3765,3,FALSE)</f>
        <v>170101</v>
      </c>
      <c r="Q558" s="60">
        <v>121255</v>
      </c>
      <c r="R558" s="2">
        <v>47000</v>
      </c>
      <c r="S558" s="60"/>
    </row>
    <row r="559" spans="1:19" x14ac:dyDescent="0.2">
      <c r="A559" s="1">
        <v>50000249</v>
      </c>
      <c r="B559" s="1">
        <v>764058</v>
      </c>
      <c r="C559" s="1" t="s">
        <v>126</v>
      </c>
      <c r="D559" s="1">
        <v>91267866</v>
      </c>
      <c r="E559" s="3">
        <v>37355</v>
      </c>
      <c r="F559" s="1" t="s">
        <v>286</v>
      </c>
      <c r="G559" s="1">
        <v>6370168</v>
      </c>
      <c r="H559" s="1">
        <v>0</v>
      </c>
      <c r="I559" s="1">
        <v>0</v>
      </c>
      <c r="K559" s="2">
        <v>7000</v>
      </c>
      <c r="L559" s="2">
        <v>0</v>
      </c>
      <c r="M559" s="2">
        <v>0</v>
      </c>
      <c r="N559" s="2">
        <v>7000</v>
      </c>
      <c r="O559" s="75">
        <f>VLOOKUP(Q559,'CODIGOS RENTISTICOS'!$A$2:F1599,2,FALSE)</f>
        <v>825000000</v>
      </c>
      <c r="P559" s="75">
        <f>VLOOKUP(Q559,'CODIGOS RENTISTICOS'!$A$2:G3766,3,FALSE)</f>
        <v>150109</v>
      </c>
      <c r="Q559" s="60">
        <v>121245</v>
      </c>
      <c r="R559" s="2">
        <v>7000</v>
      </c>
      <c r="S559" s="60"/>
    </row>
    <row r="560" spans="1:19" x14ac:dyDescent="0.2">
      <c r="A560" s="1">
        <v>50000249</v>
      </c>
      <c r="B560" s="1">
        <v>764059</v>
      </c>
      <c r="C560" s="1" t="s">
        <v>126</v>
      </c>
      <c r="D560" s="1">
        <v>2100010</v>
      </c>
      <c r="E560" s="3">
        <v>37355</v>
      </c>
      <c r="F560" s="1" t="s">
        <v>286</v>
      </c>
      <c r="G560" s="1">
        <v>6582241</v>
      </c>
      <c r="H560" s="1">
        <v>0</v>
      </c>
      <c r="I560" s="1">
        <v>0</v>
      </c>
      <c r="K560" s="2">
        <v>7000</v>
      </c>
      <c r="L560" s="2">
        <v>0</v>
      </c>
      <c r="M560" s="2">
        <v>0</v>
      </c>
      <c r="N560" s="2">
        <v>7000</v>
      </c>
      <c r="O560" s="75">
        <f>VLOOKUP(Q560,'CODIGOS RENTISTICOS'!$A$2:F1600,2,FALSE)</f>
        <v>825000000</v>
      </c>
      <c r="P560" s="75">
        <f>VLOOKUP(Q560,'CODIGOS RENTISTICOS'!$A$2:G3767,3,FALSE)</f>
        <v>150109</v>
      </c>
      <c r="Q560" s="60">
        <v>121245</v>
      </c>
      <c r="R560" s="2">
        <v>7000</v>
      </c>
      <c r="S560" s="60"/>
    </row>
    <row r="561" spans="1:19" x14ac:dyDescent="0.2">
      <c r="A561" s="1">
        <v>50000249</v>
      </c>
      <c r="B561" s="1">
        <v>764885</v>
      </c>
      <c r="C561" s="1" t="s">
        <v>417</v>
      </c>
      <c r="D561" s="1">
        <v>79836514</v>
      </c>
      <c r="E561" s="3">
        <v>37355</v>
      </c>
      <c r="F561" s="1" t="s">
        <v>286</v>
      </c>
      <c r="G561" s="1">
        <v>6376302</v>
      </c>
      <c r="H561" s="1">
        <v>0</v>
      </c>
      <c r="I561" s="1">
        <v>0</v>
      </c>
      <c r="K561" s="2">
        <v>7000</v>
      </c>
      <c r="L561" s="2">
        <v>0</v>
      </c>
      <c r="M561" s="2">
        <v>0</v>
      </c>
      <c r="N561" s="2">
        <v>7000</v>
      </c>
      <c r="O561" s="75">
        <f>VLOOKUP(Q561,'CODIGOS RENTISTICOS'!$A$2:F1601,2,FALSE)</f>
        <v>825000000</v>
      </c>
      <c r="P561" s="75">
        <f>VLOOKUP(Q561,'CODIGOS RENTISTICOS'!$A$2:G3768,3,FALSE)</f>
        <v>150109</v>
      </c>
      <c r="Q561" s="60">
        <v>121245</v>
      </c>
      <c r="R561" s="2">
        <v>7000</v>
      </c>
      <c r="S561" s="60"/>
    </row>
    <row r="562" spans="1:19" x14ac:dyDescent="0.2">
      <c r="A562" s="1">
        <v>50000249</v>
      </c>
      <c r="B562" s="1">
        <v>1159146</v>
      </c>
      <c r="C562" s="1" t="s">
        <v>126</v>
      </c>
      <c r="D562" s="1">
        <v>8001850392</v>
      </c>
      <c r="E562" s="3">
        <v>37355</v>
      </c>
      <c r="F562" s="1" t="s">
        <v>286</v>
      </c>
      <c r="G562" s="1">
        <v>6585271</v>
      </c>
      <c r="H562" s="1">
        <v>0</v>
      </c>
      <c r="I562" s="1">
        <v>0</v>
      </c>
      <c r="K562" s="2">
        <v>5000</v>
      </c>
      <c r="L562" s="2">
        <v>0</v>
      </c>
      <c r="M562" s="2">
        <v>0</v>
      </c>
      <c r="N562" s="2">
        <v>5000</v>
      </c>
      <c r="O562" s="75">
        <f>VLOOKUP(Q562,'CODIGOS RENTISTICOS'!$A$2:F1602,2,FALSE)</f>
        <v>825000000</v>
      </c>
      <c r="P562" s="75">
        <f>VLOOKUP(Q562,'CODIGOS RENTISTICOS'!$A$2:G3769,3,FALSE)</f>
        <v>150109</v>
      </c>
      <c r="Q562" s="60">
        <v>121245</v>
      </c>
      <c r="R562" s="2">
        <v>5000</v>
      </c>
      <c r="S562" s="60"/>
    </row>
    <row r="563" spans="1:19" x14ac:dyDescent="0.2">
      <c r="A563" s="1">
        <v>50000249</v>
      </c>
      <c r="B563" s="1">
        <v>1159147</v>
      </c>
      <c r="C563" s="1" t="s">
        <v>126</v>
      </c>
      <c r="D563" s="1">
        <v>8001850392</v>
      </c>
      <c r="E563" s="3">
        <v>37355</v>
      </c>
      <c r="F563" s="1" t="s">
        <v>286</v>
      </c>
      <c r="G563" s="1">
        <v>6585271</v>
      </c>
      <c r="H563" s="1">
        <v>0</v>
      </c>
      <c r="I563" s="1">
        <v>0</v>
      </c>
      <c r="K563" s="2">
        <v>5000</v>
      </c>
      <c r="L563" s="2">
        <v>0</v>
      </c>
      <c r="M563" s="2">
        <v>0</v>
      </c>
      <c r="N563" s="2">
        <v>5000</v>
      </c>
      <c r="O563" s="75">
        <f>VLOOKUP(Q563,'CODIGOS RENTISTICOS'!$A$2:F1603,2,FALSE)</f>
        <v>825000000</v>
      </c>
      <c r="P563" s="75">
        <f>VLOOKUP(Q563,'CODIGOS RENTISTICOS'!$A$2:G3770,3,FALSE)</f>
        <v>150109</v>
      </c>
      <c r="Q563" s="60">
        <v>121245</v>
      </c>
      <c r="R563" s="2">
        <v>5000</v>
      </c>
      <c r="S563" s="60"/>
    </row>
    <row r="564" spans="1:19" x14ac:dyDescent="0.2">
      <c r="A564" s="1">
        <v>50000249</v>
      </c>
      <c r="B564" s="1">
        <v>757193</v>
      </c>
      <c r="C564" s="1" t="s">
        <v>5</v>
      </c>
      <c r="D564" s="1">
        <v>8040129571</v>
      </c>
      <c r="E564" s="3">
        <v>37355</v>
      </c>
      <c r="F564" s="1" t="s">
        <v>286</v>
      </c>
      <c r="G564" s="1">
        <v>7247069</v>
      </c>
      <c r="H564" s="1">
        <v>0</v>
      </c>
      <c r="I564" s="1">
        <v>0</v>
      </c>
      <c r="K564" s="2">
        <v>3190</v>
      </c>
      <c r="L564" s="2">
        <v>0</v>
      </c>
      <c r="M564" s="2">
        <v>0</v>
      </c>
      <c r="N564" s="2">
        <v>3190</v>
      </c>
      <c r="O564" s="75">
        <f>VLOOKUP(Q564,'CODIGOS RENTISTICOS'!$A$2:F1604,2,FALSE)</f>
        <v>96200000</v>
      </c>
      <c r="P564" s="75">
        <f>VLOOKUP(Q564,'CODIGOS RENTISTICOS'!$A$2:G3771,3,FALSE)</f>
        <v>350101</v>
      </c>
      <c r="Q564" s="60">
        <v>121230</v>
      </c>
      <c r="R564" s="2">
        <v>3190</v>
      </c>
      <c r="S564" s="60"/>
    </row>
    <row r="565" spans="1:19" x14ac:dyDescent="0.2">
      <c r="A565" s="1">
        <v>50000249</v>
      </c>
      <c r="B565" s="1">
        <v>757195</v>
      </c>
      <c r="C565" s="1" t="s">
        <v>5</v>
      </c>
      <c r="D565" s="1">
        <v>8040129571</v>
      </c>
      <c r="E565" s="3">
        <v>37355</v>
      </c>
      <c r="F565" s="1" t="s">
        <v>286</v>
      </c>
      <c r="G565" s="1">
        <v>7247069</v>
      </c>
      <c r="H565" s="1">
        <v>0</v>
      </c>
      <c r="I565" s="1">
        <v>0</v>
      </c>
      <c r="K565" s="2">
        <v>2530</v>
      </c>
      <c r="L565" s="2">
        <v>0</v>
      </c>
      <c r="M565" s="2">
        <v>0</v>
      </c>
      <c r="N565" s="2">
        <v>2530</v>
      </c>
      <c r="O565" s="75">
        <f>VLOOKUP(Q565,'CODIGOS RENTISTICOS'!$A$2:F1605,2,FALSE)</f>
        <v>96200000</v>
      </c>
      <c r="P565" s="75">
        <f>VLOOKUP(Q565,'CODIGOS RENTISTICOS'!$A$2:G3772,3,FALSE)</f>
        <v>350101</v>
      </c>
      <c r="Q565" s="60">
        <v>121230</v>
      </c>
      <c r="R565" s="2">
        <v>2530</v>
      </c>
      <c r="S565" s="60"/>
    </row>
    <row r="566" spans="1:19" x14ac:dyDescent="0.2">
      <c r="A566" s="1">
        <v>50000249</v>
      </c>
      <c r="B566" s="1">
        <v>757196</v>
      </c>
      <c r="C566" s="1" t="s">
        <v>5</v>
      </c>
      <c r="D566" s="1">
        <v>8040129571</v>
      </c>
      <c r="E566" s="3">
        <v>37355</v>
      </c>
      <c r="F566" s="1" t="s">
        <v>286</v>
      </c>
      <c r="G566" s="1">
        <v>7247069</v>
      </c>
      <c r="H566" s="1">
        <v>0</v>
      </c>
      <c r="I566" s="1">
        <v>0</v>
      </c>
      <c r="K566" s="2">
        <v>39340</v>
      </c>
      <c r="L566" s="2">
        <v>0</v>
      </c>
      <c r="M566" s="2">
        <v>0</v>
      </c>
      <c r="N566" s="2">
        <v>39340</v>
      </c>
      <c r="O566" s="75">
        <f>VLOOKUP(Q566,'CODIGOS RENTISTICOS'!$A$2:F1606,2,FALSE)</f>
        <v>96200000</v>
      </c>
      <c r="P566" s="75">
        <f>VLOOKUP(Q566,'CODIGOS RENTISTICOS'!$A$2:G3773,3,FALSE)</f>
        <v>350101</v>
      </c>
      <c r="Q566" s="60">
        <v>121230</v>
      </c>
      <c r="R566" s="2">
        <v>39340</v>
      </c>
      <c r="S566" s="60"/>
    </row>
    <row r="567" spans="1:19" x14ac:dyDescent="0.2">
      <c r="A567" s="1">
        <v>50000249</v>
      </c>
      <c r="B567" s="1">
        <v>2529002</v>
      </c>
      <c r="C567" s="1" t="s">
        <v>42</v>
      </c>
      <c r="D567" s="1">
        <v>16803005</v>
      </c>
      <c r="E567" s="3">
        <v>37355</v>
      </c>
      <c r="F567" s="1" t="s">
        <v>286</v>
      </c>
      <c r="G567" s="1">
        <v>3385048</v>
      </c>
      <c r="H567" s="1">
        <v>0</v>
      </c>
      <c r="I567" s="1">
        <v>0</v>
      </c>
      <c r="K567" s="2">
        <v>7000</v>
      </c>
      <c r="L567" s="2">
        <v>0</v>
      </c>
      <c r="M567" s="2">
        <v>0</v>
      </c>
      <c r="N567" s="2">
        <v>7000</v>
      </c>
      <c r="O567" s="75">
        <f>VLOOKUP(Q567,'CODIGOS RENTISTICOS'!$A$2:F1607,2,FALSE)</f>
        <v>825000000</v>
      </c>
      <c r="P567" s="75">
        <f>VLOOKUP(Q567,'CODIGOS RENTISTICOS'!$A$2:G3774,3,FALSE)</f>
        <v>150109</v>
      </c>
      <c r="Q567" s="60">
        <v>5041</v>
      </c>
      <c r="R567" s="2">
        <v>7000</v>
      </c>
      <c r="S567" s="60"/>
    </row>
    <row r="568" spans="1:19" x14ac:dyDescent="0.2">
      <c r="A568" s="1">
        <v>50000249</v>
      </c>
      <c r="B568" s="1">
        <v>2529304</v>
      </c>
      <c r="C568" s="1" t="s">
        <v>42</v>
      </c>
      <c r="D568" s="1">
        <v>16646307</v>
      </c>
      <c r="E568" s="3">
        <v>37355</v>
      </c>
      <c r="F568" s="1" t="s">
        <v>286</v>
      </c>
      <c r="G568" s="1">
        <v>4430248</v>
      </c>
      <c r="H568" s="1">
        <v>0</v>
      </c>
      <c r="I568" s="1">
        <v>0</v>
      </c>
      <c r="K568" s="2">
        <v>7000</v>
      </c>
      <c r="L568" s="2">
        <v>0</v>
      </c>
      <c r="M568" s="2">
        <v>0</v>
      </c>
      <c r="N568" s="2">
        <v>7000</v>
      </c>
      <c r="O568" s="75">
        <f>VLOOKUP(Q568,'CODIGOS RENTISTICOS'!$A$2:F1608,2,FALSE)</f>
        <v>825000000</v>
      </c>
      <c r="P568" s="75">
        <f>VLOOKUP(Q568,'CODIGOS RENTISTICOS'!$A$2:G3775,3,FALSE)</f>
        <v>150109</v>
      </c>
      <c r="Q568" s="60">
        <v>121245</v>
      </c>
      <c r="R568" s="2">
        <v>7000</v>
      </c>
      <c r="S568" s="60"/>
    </row>
    <row r="569" spans="1:19" x14ac:dyDescent="0.2">
      <c r="A569" s="1">
        <v>50000249</v>
      </c>
      <c r="B569" s="1">
        <v>521000</v>
      </c>
      <c r="C569" s="1" t="s">
        <v>42</v>
      </c>
      <c r="D569" s="1">
        <v>8903042190</v>
      </c>
      <c r="E569" s="3">
        <v>37355</v>
      </c>
      <c r="F569" s="1" t="s">
        <v>286</v>
      </c>
      <c r="G569" s="1">
        <v>4484926</v>
      </c>
      <c r="H569" s="1">
        <v>0</v>
      </c>
      <c r="I569" s="1">
        <v>1</v>
      </c>
      <c r="K569" s="2">
        <v>0</v>
      </c>
      <c r="L569" s="2">
        <v>0</v>
      </c>
      <c r="M569" s="2">
        <v>544400</v>
      </c>
      <c r="N569" s="2">
        <v>544400</v>
      </c>
      <c r="O569" s="75">
        <f>VLOOKUP(Q569,'CODIGOS RENTISTICOS'!$A$2:F1609,2,FALSE)</f>
        <v>10900000</v>
      </c>
      <c r="P569" s="75">
        <f>VLOOKUP(Q569,'CODIGOS RENTISTICOS'!$A$2:G3776,3,FALSE)</f>
        <v>170101</v>
      </c>
      <c r="Q569" s="60">
        <v>121255</v>
      </c>
      <c r="R569" s="2">
        <v>544400</v>
      </c>
      <c r="S569" s="60"/>
    </row>
    <row r="570" spans="1:19" x14ac:dyDescent="0.2">
      <c r="A570" s="1">
        <v>50000249</v>
      </c>
      <c r="B570" s="1">
        <v>1120364</v>
      </c>
      <c r="C570" s="1" t="s">
        <v>42</v>
      </c>
      <c r="D570" s="1">
        <v>10087920</v>
      </c>
      <c r="E570" s="3">
        <v>37355</v>
      </c>
      <c r="F570" s="1" t="s">
        <v>286</v>
      </c>
      <c r="G570" s="1">
        <v>6821160</v>
      </c>
      <c r="H570" s="1">
        <v>0</v>
      </c>
      <c r="I570" s="1">
        <v>0</v>
      </c>
      <c r="K570" s="2">
        <v>7000</v>
      </c>
      <c r="L570" s="2">
        <v>0</v>
      </c>
      <c r="M570" s="2">
        <v>0</v>
      </c>
      <c r="N570" s="2">
        <v>7000</v>
      </c>
      <c r="O570" s="75">
        <f>VLOOKUP(Q570,'CODIGOS RENTISTICOS'!$A$2:F1610,2,FALSE)</f>
        <v>825000000</v>
      </c>
      <c r="P570" s="75">
        <f>VLOOKUP(Q570,'CODIGOS RENTISTICOS'!$A$2:G3777,3,FALSE)</f>
        <v>150109</v>
      </c>
      <c r="Q570" s="60">
        <v>121245</v>
      </c>
      <c r="R570" s="2">
        <v>7000</v>
      </c>
      <c r="S570" s="60"/>
    </row>
    <row r="571" spans="1:19" x14ac:dyDescent="0.2">
      <c r="A571" s="1">
        <v>50000249</v>
      </c>
      <c r="B571" s="1">
        <v>855786</v>
      </c>
      <c r="C571" s="1" t="s">
        <v>42</v>
      </c>
      <c r="D571" s="1">
        <v>944090095</v>
      </c>
      <c r="E571" s="3">
        <v>37355</v>
      </c>
      <c r="F571" s="1" t="s">
        <v>286</v>
      </c>
      <c r="G571" s="1">
        <v>3153320</v>
      </c>
      <c r="H571" s="1">
        <v>0</v>
      </c>
      <c r="I571" s="1">
        <v>0</v>
      </c>
      <c r="K571" s="2">
        <v>7000</v>
      </c>
      <c r="L571" s="2">
        <v>0</v>
      </c>
      <c r="M571" s="2">
        <v>0</v>
      </c>
      <c r="N571" s="2">
        <v>7000</v>
      </c>
      <c r="O571" s="75">
        <f>VLOOKUP(Q571,'CODIGOS RENTISTICOS'!$A$2:F1611,2,FALSE)</f>
        <v>825000000</v>
      </c>
      <c r="P571" s="75">
        <f>VLOOKUP(Q571,'CODIGOS RENTISTICOS'!$A$2:G3778,3,FALSE)</f>
        <v>150109</v>
      </c>
      <c r="Q571" s="60">
        <v>121245</v>
      </c>
      <c r="R571" s="2">
        <v>7000</v>
      </c>
      <c r="S571" s="60"/>
    </row>
    <row r="572" spans="1:19" x14ac:dyDescent="0.2">
      <c r="A572" s="1">
        <v>50000249</v>
      </c>
      <c r="B572" s="1">
        <v>855796</v>
      </c>
      <c r="C572" s="1" t="s">
        <v>42</v>
      </c>
      <c r="D572" s="1">
        <v>8913015307</v>
      </c>
      <c r="E572" s="3">
        <v>37355</v>
      </c>
      <c r="F572" s="1" t="s">
        <v>286</v>
      </c>
      <c r="G572" s="1">
        <v>6654665</v>
      </c>
      <c r="H572" s="1">
        <v>0</v>
      </c>
      <c r="I572" s="1">
        <v>0</v>
      </c>
      <c r="K572" s="2">
        <v>686400</v>
      </c>
      <c r="L572" s="2">
        <v>0</v>
      </c>
      <c r="M572" s="2">
        <v>0</v>
      </c>
      <c r="N572" s="2">
        <v>686400</v>
      </c>
      <c r="O572" s="75">
        <f>VLOOKUP(Q572,'CODIGOS RENTISTICOS'!$A$2:F1612,2,FALSE)</f>
        <v>825000000</v>
      </c>
      <c r="P572" s="75">
        <f>VLOOKUP(Q572,'CODIGOS RENTISTICOS'!$A$2:G3779,3,FALSE)</f>
        <v>150109</v>
      </c>
      <c r="Q572" s="60">
        <v>121245</v>
      </c>
      <c r="R572" s="2">
        <v>686400</v>
      </c>
      <c r="S572" s="60"/>
    </row>
    <row r="573" spans="1:19" x14ac:dyDescent="0.2">
      <c r="A573" s="1">
        <v>50000249</v>
      </c>
      <c r="B573" s="1">
        <v>855797</v>
      </c>
      <c r="C573" s="1" t="s">
        <v>42</v>
      </c>
      <c r="D573" s="1">
        <v>8913015307</v>
      </c>
      <c r="E573" s="3">
        <v>37355</v>
      </c>
      <c r="F573" s="1" t="s">
        <v>286</v>
      </c>
      <c r="G573" s="1">
        <v>6654665</v>
      </c>
      <c r="H573" s="1">
        <v>0</v>
      </c>
      <c r="I573" s="1">
        <v>0</v>
      </c>
      <c r="K573" s="2">
        <v>1430000</v>
      </c>
      <c r="L573" s="2">
        <v>0</v>
      </c>
      <c r="M573" s="2">
        <v>0</v>
      </c>
      <c r="N573" s="2">
        <v>1430000</v>
      </c>
      <c r="O573" s="75">
        <f>VLOOKUP(Q573,'CODIGOS RENTISTICOS'!$A$2:F1613,2,FALSE)</f>
        <v>825000000</v>
      </c>
      <c r="P573" s="75">
        <f>VLOOKUP(Q573,'CODIGOS RENTISTICOS'!$A$2:G3780,3,FALSE)</f>
        <v>150109</v>
      </c>
      <c r="Q573" s="60">
        <v>121245</v>
      </c>
      <c r="R573" s="2">
        <v>1430000</v>
      </c>
      <c r="S573" s="60"/>
    </row>
    <row r="574" spans="1:19" x14ac:dyDescent="0.2">
      <c r="A574" s="1">
        <v>50000249</v>
      </c>
      <c r="B574" s="1">
        <v>855798</v>
      </c>
      <c r="C574" s="1" t="s">
        <v>42</v>
      </c>
      <c r="D574" s="1">
        <v>31969118</v>
      </c>
      <c r="E574" s="3">
        <v>37355</v>
      </c>
      <c r="F574" s="1" t="s">
        <v>286</v>
      </c>
      <c r="G574" s="1">
        <v>6680365</v>
      </c>
      <c r="H574" s="1">
        <v>0</v>
      </c>
      <c r="I574" s="1">
        <v>0</v>
      </c>
      <c r="K574" s="2">
        <v>907898.4</v>
      </c>
      <c r="L574" s="2">
        <v>0</v>
      </c>
      <c r="M574" s="2">
        <v>0</v>
      </c>
      <c r="N574" s="2">
        <v>907898.4</v>
      </c>
      <c r="O574" s="75" t="e">
        <f>VLOOKUP(Q574,'CODIGOS RENTISTICOS'!$A$2:F1614,2,FALSE)</f>
        <v>#N/A</v>
      </c>
      <c r="P574" s="75" t="e">
        <f>VLOOKUP(Q574,'CODIGOS RENTISTICOS'!$A$2:G3781,3,FALSE)</f>
        <v>#N/A</v>
      </c>
      <c r="Q574" s="60">
        <v>121298</v>
      </c>
      <c r="R574" s="2">
        <v>907898.4</v>
      </c>
      <c r="S574" s="60"/>
    </row>
    <row r="575" spans="1:19" x14ac:dyDescent="0.2">
      <c r="A575" s="1">
        <v>50000249</v>
      </c>
      <c r="B575" s="1">
        <v>400697</v>
      </c>
      <c r="C575" s="1" t="s">
        <v>295</v>
      </c>
      <c r="D575" s="1">
        <v>13104321</v>
      </c>
      <c r="E575" s="3">
        <v>37355</v>
      </c>
      <c r="F575" s="1" t="s">
        <v>286</v>
      </c>
      <c r="G575" s="1">
        <v>2428350</v>
      </c>
      <c r="H575" s="1">
        <v>0</v>
      </c>
      <c r="I575" s="1">
        <v>0</v>
      </c>
      <c r="K575" s="2">
        <v>100000</v>
      </c>
      <c r="L575" s="2">
        <v>0</v>
      </c>
      <c r="M575" s="2">
        <v>0</v>
      </c>
      <c r="N575" s="2">
        <v>100000</v>
      </c>
      <c r="O575" s="75">
        <f>VLOOKUP(Q575,'CODIGOS RENTISTICOS'!$A$2:F1615,2,FALSE)</f>
        <v>11100000</v>
      </c>
      <c r="P575" s="75">
        <f>VLOOKUP(Q575,'CODIGOS RENTISTICOS'!$A$2:G3782,3,FALSE)</f>
        <v>150101</v>
      </c>
      <c r="Q575" s="60">
        <v>121275</v>
      </c>
      <c r="R575" s="2">
        <v>100000</v>
      </c>
      <c r="S575" s="60"/>
    </row>
    <row r="576" spans="1:19" x14ac:dyDescent="0.2">
      <c r="A576" s="1">
        <v>50000249</v>
      </c>
      <c r="B576" s="1">
        <v>629358</v>
      </c>
      <c r="C576" s="1" t="s">
        <v>295</v>
      </c>
      <c r="D576" s="1">
        <v>16504053</v>
      </c>
      <c r="E576" s="3">
        <v>37355</v>
      </c>
      <c r="F576" s="1" t="s">
        <v>286</v>
      </c>
      <c r="G576" s="1">
        <v>2444172</v>
      </c>
      <c r="H576" s="1">
        <v>0</v>
      </c>
      <c r="I576" s="1">
        <v>0</v>
      </c>
      <c r="K576" s="2">
        <v>100000</v>
      </c>
      <c r="L576" s="2">
        <v>0</v>
      </c>
      <c r="M576" s="2">
        <v>0</v>
      </c>
      <c r="N576" s="2">
        <v>100000</v>
      </c>
      <c r="O576" s="75">
        <f>VLOOKUP(Q576,'CODIGOS RENTISTICOS'!$A$2:F1616,2,FALSE)</f>
        <v>11100000</v>
      </c>
      <c r="P576" s="75">
        <f>VLOOKUP(Q576,'CODIGOS RENTISTICOS'!$A$2:G3783,3,FALSE)</f>
        <v>150101</v>
      </c>
      <c r="Q576" s="60">
        <v>121275</v>
      </c>
      <c r="R576" s="2">
        <v>100000</v>
      </c>
      <c r="S576" s="60"/>
    </row>
    <row r="577" spans="1:19" x14ac:dyDescent="0.2">
      <c r="A577" s="1">
        <v>50000249</v>
      </c>
      <c r="B577" s="1">
        <v>629359</v>
      </c>
      <c r="C577" s="1" t="s">
        <v>295</v>
      </c>
      <c r="D577" s="1">
        <v>16504059</v>
      </c>
      <c r="E577" s="3">
        <v>37355</v>
      </c>
      <c r="F577" s="1" t="s">
        <v>286</v>
      </c>
      <c r="G577" s="1">
        <v>2444172</v>
      </c>
      <c r="H577" s="1">
        <v>0</v>
      </c>
      <c r="I577" s="1">
        <v>0</v>
      </c>
      <c r="K577" s="2">
        <v>150000</v>
      </c>
      <c r="L577" s="2">
        <v>0</v>
      </c>
      <c r="M577" s="2">
        <v>0</v>
      </c>
      <c r="N577" s="2">
        <v>150000</v>
      </c>
      <c r="O577" s="75">
        <f>VLOOKUP(Q577,'CODIGOS RENTISTICOS'!$A$2:F1617,2,FALSE)</f>
        <v>11100000</v>
      </c>
      <c r="P577" s="75">
        <f>VLOOKUP(Q577,'CODIGOS RENTISTICOS'!$A$2:G3784,3,FALSE)</f>
        <v>150101</v>
      </c>
      <c r="Q577" s="60">
        <v>121275</v>
      </c>
      <c r="R577" s="2">
        <v>150000</v>
      </c>
      <c r="S577" s="60"/>
    </row>
    <row r="578" spans="1:19" x14ac:dyDescent="0.2">
      <c r="A578" s="1">
        <v>50000249</v>
      </c>
      <c r="B578" s="1">
        <v>1159145</v>
      </c>
      <c r="C578" s="1" t="s">
        <v>295</v>
      </c>
      <c r="D578" s="1">
        <v>8001850392</v>
      </c>
      <c r="E578" s="3">
        <v>37355</v>
      </c>
      <c r="F578" s="1" t="s">
        <v>286</v>
      </c>
      <c r="G578" s="1">
        <v>6585271</v>
      </c>
      <c r="H578" s="1">
        <v>0</v>
      </c>
      <c r="I578" s="1">
        <v>0</v>
      </c>
      <c r="K578" s="2">
        <v>5000</v>
      </c>
      <c r="L578" s="2">
        <v>0</v>
      </c>
      <c r="M578" s="2">
        <v>0</v>
      </c>
      <c r="N578" s="2">
        <v>5000</v>
      </c>
      <c r="O578" s="75">
        <f>VLOOKUP(Q578,'CODIGOS RENTISTICOS'!$A$2:F1618,2,FALSE)</f>
        <v>825000000</v>
      </c>
      <c r="P578" s="75">
        <f>VLOOKUP(Q578,'CODIGOS RENTISTICOS'!$A$2:G3785,3,FALSE)</f>
        <v>150109</v>
      </c>
      <c r="Q578" s="60">
        <v>121245</v>
      </c>
      <c r="R578" s="2">
        <v>5000</v>
      </c>
      <c r="S578" s="60"/>
    </row>
    <row r="579" spans="1:19" x14ac:dyDescent="0.2">
      <c r="A579" s="1">
        <v>50000249</v>
      </c>
      <c r="B579" s="1">
        <v>1202661</v>
      </c>
      <c r="C579" s="1" t="s">
        <v>295</v>
      </c>
      <c r="D579" s="1">
        <v>16472541</v>
      </c>
      <c r="E579" s="3">
        <v>37355</v>
      </c>
      <c r="F579" s="1" t="s">
        <v>286</v>
      </c>
      <c r="G579" s="1">
        <v>2424005</v>
      </c>
      <c r="H579" s="1">
        <v>0</v>
      </c>
      <c r="I579" s="1">
        <v>0</v>
      </c>
      <c r="K579" s="2">
        <v>7900</v>
      </c>
      <c r="L579" s="2">
        <v>0</v>
      </c>
      <c r="M579" s="2">
        <v>0</v>
      </c>
      <c r="N579" s="2">
        <v>7900</v>
      </c>
      <c r="O579" s="75">
        <f>VLOOKUP(Q579,'CODIGOS RENTISTICOS'!$A$2:F1619,2,FALSE)</f>
        <v>12200000</v>
      </c>
      <c r="P579" s="75">
        <f>VLOOKUP(Q579,'CODIGOS RENTISTICOS'!$A$2:G3786,3,FALSE)</f>
        <v>250101</v>
      </c>
      <c r="Q579" s="60">
        <v>121225</v>
      </c>
      <c r="R579" s="2">
        <v>7900</v>
      </c>
      <c r="S579" s="60"/>
    </row>
    <row r="580" spans="1:19" x14ac:dyDescent="0.2">
      <c r="A580" s="1">
        <v>50000249</v>
      </c>
      <c r="B580" s="1">
        <v>1226460</v>
      </c>
      <c r="C580" s="1" t="s">
        <v>295</v>
      </c>
      <c r="D580" s="1">
        <v>6159164</v>
      </c>
      <c r="E580" s="3">
        <v>37355</v>
      </c>
      <c r="F580" s="1" t="s">
        <v>286</v>
      </c>
      <c r="G580" s="1">
        <v>245664</v>
      </c>
      <c r="H580" s="1">
        <v>0</v>
      </c>
      <c r="I580" s="1">
        <v>0</v>
      </c>
      <c r="K580" s="2">
        <v>300000</v>
      </c>
      <c r="L580" s="2">
        <v>0</v>
      </c>
      <c r="M580" s="2">
        <v>0</v>
      </c>
      <c r="N580" s="2">
        <v>300000</v>
      </c>
      <c r="O580" s="75">
        <f>VLOOKUP(Q580,'CODIGOS RENTISTICOS'!$A$2:F1620,2,FALSE)</f>
        <v>11100000</v>
      </c>
      <c r="P580" s="75">
        <f>VLOOKUP(Q580,'CODIGOS RENTISTICOS'!$A$2:G3787,3,FALSE)</f>
        <v>150101</v>
      </c>
      <c r="Q580" s="60">
        <v>121275</v>
      </c>
      <c r="R580" s="2">
        <v>300000</v>
      </c>
      <c r="S580" s="60"/>
    </row>
    <row r="581" spans="1:19" x14ac:dyDescent="0.2">
      <c r="A581" s="1">
        <v>50000249</v>
      </c>
      <c r="B581" s="1">
        <v>1226461</v>
      </c>
      <c r="C581" s="1" t="s">
        <v>295</v>
      </c>
      <c r="D581" s="1">
        <v>6159164</v>
      </c>
      <c r="E581" s="3">
        <v>37355</v>
      </c>
      <c r="F581" s="1" t="s">
        <v>286</v>
      </c>
      <c r="G581" s="1">
        <v>2445664</v>
      </c>
      <c r="H581" s="1">
        <v>0</v>
      </c>
      <c r="I581" s="1">
        <v>0</v>
      </c>
      <c r="K581" s="2">
        <v>210100</v>
      </c>
      <c r="L581" s="2">
        <v>0</v>
      </c>
      <c r="M581" s="2">
        <v>0</v>
      </c>
      <c r="N581" s="2">
        <v>210100</v>
      </c>
      <c r="O581" s="75">
        <f>VLOOKUP(Q581,'CODIGOS RENTISTICOS'!$A$2:F1621,2,FALSE)</f>
        <v>11100000</v>
      </c>
      <c r="P581" s="75">
        <f>VLOOKUP(Q581,'CODIGOS RENTISTICOS'!$A$2:G3788,3,FALSE)</f>
        <v>150101</v>
      </c>
      <c r="Q581" s="60">
        <v>121275</v>
      </c>
      <c r="R581" s="2">
        <v>210100</v>
      </c>
      <c r="S581" s="60"/>
    </row>
    <row r="582" spans="1:19" x14ac:dyDescent="0.2">
      <c r="A582" s="1">
        <v>50000249</v>
      </c>
      <c r="B582" s="1">
        <v>1226462</v>
      </c>
      <c r="C582" s="1" t="s">
        <v>295</v>
      </c>
      <c r="D582" s="1">
        <v>66940425</v>
      </c>
      <c r="E582" s="3">
        <v>37355</v>
      </c>
      <c r="F582" s="1" t="s">
        <v>286</v>
      </c>
      <c r="G582" s="1">
        <v>2445064</v>
      </c>
      <c r="H582" s="1">
        <v>0</v>
      </c>
      <c r="I582" s="1">
        <v>0</v>
      </c>
      <c r="K582" s="2">
        <v>1000000</v>
      </c>
      <c r="L582" s="2">
        <v>0</v>
      </c>
      <c r="M582" s="2">
        <v>0</v>
      </c>
      <c r="N582" s="2">
        <v>1000000</v>
      </c>
      <c r="O582" s="75">
        <f>VLOOKUP(Q582,'CODIGOS RENTISTICOS'!$A$2:F1622,2,FALSE)</f>
        <v>11100000</v>
      </c>
      <c r="P582" s="75">
        <f>VLOOKUP(Q582,'CODIGOS RENTISTICOS'!$A$2:G3789,3,FALSE)</f>
        <v>150101</v>
      </c>
      <c r="Q582" s="60">
        <v>121275</v>
      </c>
      <c r="R582" s="2">
        <v>1000000</v>
      </c>
      <c r="S582" s="60"/>
    </row>
    <row r="583" spans="1:19" x14ac:dyDescent="0.2">
      <c r="A583" s="1">
        <v>50000249</v>
      </c>
      <c r="B583" s="1">
        <v>801927</v>
      </c>
      <c r="C583" s="1" t="s">
        <v>42</v>
      </c>
      <c r="D583" s="1">
        <v>6341074</v>
      </c>
      <c r="E583" s="3">
        <v>37355</v>
      </c>
      <c r="F583" s="1" t="s">
        <v>286</v>
      </c>
      <c r="G583" s="1">
        <v>6652217</v>
      </c>
      <c r="H583" s="1">
        <v>0</v>
      </c>
      <c r="I583" s="1">
        <v>0</v>
      </c>
      <c r="K583" s="2">
        <v>7000</v>
      </c>
      <c r="L583" s="2">
        <v>0</v>
      </c>
      <c r="M583" s="2">
        <v>0</v>
      </c>
      <c r="N583" s="2">
        <v>7000</v>
      </c>
      <c r="O583" s="75">
        <f>VLOOKUP(Q583,'CODIGOS RENTISTICOS'!$A$2:F1623,2,FALSE)</f>
        <v>825000000</v>
      </c>
      <c r="P583" s="75">
        <f>VLOOKUP(Q583,'CODIGOS RENTISTICOS'!$A$2:G3790,3,FALSE)</f>
        <v>150109</v>
      </c>
      <c r="Q583" s="60">
        <v>121245</v>
      </c>
      <c r="R583" s="2">
        <v>7000</v>
      </c>
      <c r="S583" s="60"/>
    </row>
    <row r="584" spans="1:19" x14ac:dyDescent="0.2">
      <c r="A584" s="1">
        <v>50000249</v>
      </c>
      <c r="B584" s="1">
        <v>1073969</v>
      </c>
      <c r="C584" s="1" t="s">
        <v>42</v>
      </c>
      <c r="D584" s="1">
        <v>16750315</v>
      </c>
      <c r="E584" s="3">
        <v>37355</v>
      </c>
      <c r="F584" s="1" t="s">
        <v>286</v>
      </c>
      <c r="G584" s="1">
        <v>6641691</v>
      </c>
      <c r="H584" s="1">
        <v>0</v>
      </c>
      <c r="I584" s="1">
        <v>0</v>
      </c>
      <c r="K584" s="2">
        <v>309000</v>
      </c>
      <c r="L584" s="2">
        <v>0</v>
      </c>
      <c r="M584" s="2">
        <v>0</v>
      </c>
      <c r="N584" s="2">
        <v>309000</v>
      </c>
      <c r="O584" s="75">
        <f>VLOOKUP(Q584,'CODIGOS RENTISTICOS'!$A$2:F1624,2,FALSE)</f>
        <v>825000000</v>
      </c>
      <c r="P584" s="75">
        <f>VLOOKUP(Q584,'CODIGOS RENTISTICOS'!$A$2:G3791,3,FALSE)</f>
        <v>150109</v>
      </c>
      <c r="Q584" s="60">
        <v>121245</v>
      </c>
      <c r="R584" s="2">
        <v>309000</v>
      </c>
      <c r="S584" s="60"/>
    </row>
    <row r="585" spans="1:19" x14ac:dyDescent="0.2">
      <c r="A585" s="1">
        <v>50000249</v>
      </c>
      <c r="B585" s="1">
        <v>1073970</v>
      </c>
      <c r="C585" s="1" t="s">
        <v>42</v>
      </c>
      <c r="D585" s="1">
        <v>16606084</v>
      </c>
      <c r="E585" s="3">
        <v>37355</v>
      </c>
      <c r="F585" s="1" t="s">
        <v>286</v>
      </c>
      <c r="G585" s="1">
        <v>6641691</v>
      </c>
      <c r="H585" s="1">
        <v>0</v>
      </c>
      <c r="I585" s="1">
        <v>0</v>
      </c>
      <c r="K585" s="2">
        <v>309000</v>
      </c>
      <c r="L585" s="2">
        <v>0</v>
      </c>
      <c r="M585" s="2">
        <v>0</v>
      </c>
      <c r="N585" s="2">
        <v>309000</v>
      </c>
      <c r="O585" s="75">
        <f>VLOOKUP(Q585,'CODIGOS RENTISTICOS'!$A$2:F1625,2,FALSE)</f>
        <v>825000000</v>
      </c>
      <c r="P585" s="75">
        <f>VLOOKUP(Q585,'CODIGOS RENTISTICOS'!$A$2:G3792,3,FALSE)</f>
        <v>150109</v>
      </c>
      <c r="Q585" s="60">
        <v>121245</v>
      </c>
      <c r="R585" s="2">
        <v>309000</v>
      </c>
      <c r="S585" s="60"/>
    </row>
    <row r="586" spans="1:19" x14ac:dyDescent="0.2">
      <c r="A586" s="1">
        <v>50000249</v>
      </c>
      <c r="B586" s="1">
        <v>909334</v>
      </c>
      <c r="C586" s="1" t="s">
        <v>42</v>
      </c>
      <c r="D586" s="1">
        <v>94528045</v>
      </c>
      <c r="E586" s="3">
        <v>37355</v>
      </c>
      <c r="F586" s="1" t="s">
        <v>286</v>
      </c>
      <c r="G586" s="1">
        <v>3337188</v>
      </c>
      <c r="H586" s="1">
        <v>0</v>
      </c>
      <c r="I586" s="1">
        <v>0</v>
      </c>
      <c r="K586" s="2">
        <v>7500</v>
      </c>
      <c r="L586" s="2">
        <v>0</v>
      </c>
      <c r="M586" s="2">
        <v>0</v>
      </c>
      <c r="N586" s="2">
        <v>7500</v>
      </c>
      <c r="O586" s="75">
        <f>VLOOKUP(Q586,'CODIGOS RENTISTICOS'!$A$2:F1626,2,FALSE)</f>
        <v>825000000</v>
      </c>
      <c r="P586" s="75">
        <f>VLOOKUP(Q586,'CODIGOS RENTISTICOS'!$A$2:G3793,3,FALSE)</f>
        <v>150109</v>
      </c>
      <c r="Q586" s="60">
        <v>5041</v>
      </c>
      <c r="R586" s="2">
        <v>7500</v>
      </c>
      <c r="S586" s="60"/>
    </row>
    <row r="587" spans="1:19" x14ac:dyDescent="0.2">
      <c r="A587" s="1">
        <v>50000249</v>
      </c>
      <c r="B587" s="1">
        <v>1146393</v>
      </c>
      <c r="C587" s="1" t="s">
        <v>285</v>
      </c>
      <c r="D587" s="1">
        <v>8600079385</v>
      </c>
      <c r="E587" s="3">
        <v>37355</v>
      </c>
      <c r="F587" s="1" t="s">
        <v>286</v>
      </c>
      <c r="G587" s="1">
        <v>6330858</v>
      </c>
      <c r="H587" s="1">
        <v>0</v>
      </c>
      <c r="I587" s="1">
        <v>0</v>
      </c>
      <c r="K587" s="2">
        <v>142920</v>
      </c>
      <c r="L587" s="2">
        <v>0</v>
      </c>
      <c r="M587" s="2">
        <v>0</v>
      </c>
      <c r="N587" s="2">
        <v>142920</v>
      </c>
      <c r="O587" s="75">
        <f>VLOOKUP(Q587,'CODIGOS RENTISTICOS'!$A$2:F1627,2,FALSE)</f>
        <v>96200000</v>
      </c>
      <c r="P587" s="75">
        <f>VLOOKUP(Q587,'CODIGOS RENTISTICOS'!$A$2:G3794,3,FALSE)</f>
        <v>350101</v>
      </c>
      <c r="Q587" s="60">
        <v>121230</v>
      </c>
      <c r="R587" s="2">
        <v>142920</v>
      </c>
      <c r="S587" s="60"/>
    </row>
    <row r="588" spans="1:19" x14ac:dyDescent="0.2">
      <c r="A588" s="1">
        <v>50000249</v>
      </c>
      <c r="B588" s="1">
        <v>907101</v>
      </c>
      <c r="C588" s="1" t="s">
        <v>285</v>
      </c>
      <c r="D588" s="1">
        <v>15459056</v>
      </c>
      <c r="E588" s="3">
        <v>37356</v>
      </c>
      <c r="F588" s="1" t="s">
        <v>286</v>
      </c>
      <c r="G588" s="1">
        <v>6844590</v>
      </c>
      <c r="H588" s="1">
        <v>0</v>
      </c>
      <c r="I588" s="1">
        <v>0</v>
      </c>
      <c r="K588" s="2">
        <v>7500</v>
      </c>
      <c r="L588" s="2">
        <v>0</v>
      </c>
      <c r="M588" s="2">
        <v>0</v>
      </c>
      <c r="N588" s="2">
        <v>7500</v>
      </c>
      <c r="O588" s="75">
        <f>VLOOKUP(Q588,'CODIGOS RENTISTICOS'!$A$2:F1628,2,FALSE)</f>
        <v>825000000</v>
      </c>
      <c r="P588" s="75">
        <f>VLOOKUP(Q588,'CODIGOS RENTISTICOS'!$A$2:G3795,3,FALSE)</f>
        <v>150109</v>
      </c>
      <c r="Q588" s="60">
        <v>5041</v>
      </c>
      <c r="R588" s="2">
        <v>7500</v>
      </c>
      <c r="S588" s="60"/>
    </row>
    <row r="589" spans="1:19" x14ac:dyDescent="0.2">
      <c r="A589" s="1">
        <v>50000249</v>
      </c>
      <c r="B589" s="1">
        <v>358489</v>
      </c>
      <c r="C589" s="1" t="s">
        <v>285</v>
      </c>
      <c r="D589" s="1">
        <v>8300916429</v>
      </c>
      <c r="E589" s="3">
        <v>37356</v>
      </c>
      <c r="F589" s="1" t="s">
        <v>286</v>
      </c>
      <c r="G589" s="1">
        <v>2766081</v>
      </c>
      <c r="H589" s="1">
        <v>0</v>
      </c>
      <c r="I589" s="1">
        <v>0</v>
      </c>
      <c r="K589" s="2">
        <v>618000</v>
      </c>
      <c r="L589" s="2">
        <v>0</v>
      </c>
      <c r="M589" s="2">
        <v>0</v>
      </c>
      <c r="N589" s="2">
        <v>618000</v>
      </c>
      <c r="O589" s="75">
        <f>VLOOKUP(Q589,'CODIGOS RENTISTICOS'!$A$2:F1629,2,FALSE)</f>
        <v>825000000</v>
      </c>
      <c r="P589" s="75">
        <f>VLOOKUP(Q589,'CODIGOS RENTISTICOS'!$A$2:G3796,3,FALSE)</f>
        <v>150109</v>
      </c>
      <c r="Q589" s="60">
        <v>121245</v>
      </c>
      <c r="R589" s="2">
        <v>618000</v>
      </c>
      <c r="S589" s="60"/>
    </row>
    <row r="590" spans="1:19" x14ac:dyDescent="0.2">
      <c r="A590" s="1">
        <v>50000249</v>
      </c>
      <c r="B590" s="1">
        <v>1156504</v>
      </c>
      <c r="C590" s="1" t="s">
        <v>285</v>
      </c>
      <c r="D590" s="1">
        <v>8001972684</v>
      </c>
      <c r="E590" s="3">
        <v>37356</v>
      </c>
      <c r="F590" s="1" t="s">
        <v>286</v>
      </c>
      <c r="G590" s="1">
        <v>3429787</v>
      </c>
      <c r="H590" s="1">
        <v>0</v>
      </c>
      <c r="I590" s="1">
        <v>1</v>
      </c>
      <c r="K590" s="2">
        <v>0</v>
      </c>
      <c r="L590" s="2">
        <v>0</v>
      </c>
      <c r="M590" s="2">
        <v>62242</v>
      </c>
      <c r="N590" s="2">
        <v>62242</v>
      </c>
      <c r="O590" s="75">
        <f>VLOOKUP(Q590,'CODIGOS RENTISTICOS'!$A$2:F1630,2,FALSE)</f>
        <v>910300000</v>
      </c>
      <c r="P590" s="75">
        <f>VLOOKUP(Q590,'CODIGOS RENTISTICOS'!$A$2:G3797,3,FALSE)</f>
        <v>130113</v>
      </c>
      <c r="Q590" s="60">
        <v>121235</v>
      </c>
      <c r="R590" s="2">
        <v>62242</v>
      </c>
      <c r="S590" s="60"/>
    </row>
    <row r="591" spans="1:19" x14ac:dyDescent="0.2">
      <c r="A591" s="1">
        <v>50000249</v>
      </c>
      <c r="B591" s="1">
        <v>1163667</v>
      </c>
      <c r="C591" s="1" t="s">
        <v>285</v>
      </c>
      <c r="D591" s="1">
        <v>8000767195</v>
      </c>
      <c r="E591" s="3">
        <v>37356</v>
      </c>
      <c r="F591" s="1" t="s">
        <v>286</v>
      </c>
      <c r="G591" s="1">
        <v>2445803</v>
      </c>
      <c r="H591" s="1">
        <v>0</v>
      </c>
      <c r="I591" s="1">
        <v>0</v>
      </c>
      <c r="K591" s="2">
        <v>332000</v>
      </c>
      <c r="L591" s="2">
        <v>0</v>
      </c>
      <c r="M591" s="2">
        <v>0</v>
      </c>
      <c r="N591" s="2">
        <v>332000</v>
      </c>
      <c r="O591" s="75">
        <f>VLOOKUP(Q591,'CODIGOS RENTISTICOS'!$A$2:F1631,2,FALSE)</f>
        <v>825000000</v>
      </c>
      <c r="P591" s="75">
        <f>VLOOKUP(Q591,'CODIGOS RENTISTICOS'!$A$2:G3798,3,FALSE)</f>
        <v>150109</v>
      </c>
      <c r="Q591" s="60">
        <v>5041</v>
      </c>
      <c r="R591" s="2">
        <v>332000</v>
      </c>
      <c r="S591" s="60"/>
    </row>
    <row r="592" spans="1:19" x14ac:dyDescent="0.2">
      <c r="A592" s="1">
        <v>50000249</v>
      </c>
      <c r="B592" s="1">
        <v>876352</v>
      </c>
      <c r="C592" s="1" t="s">
        <v>285</v>
      </c>
      <c r="D592" s="1">
        <v>111111</v>
      </c>
      <c r="E592" s="3">
        <v>37356</v>
      </c>
      <c r="F592" s="1" t="s">
        <v>286</v>
      </c>
      <c r="G592" s="1">
        <v>26222008</v>
      </c>
      <c r="H592" s="1">
        <v>0</v>
      </c>
      <c r="I592" s="1">
        <v>0</v>
      </c>
      <c r="K592" s="2">
        <v>618000</v>
      </c>
      <c r="L592" s="2">
        <v>0</v>
      </c>
      <c r="M592" s="2">
        <v>0</v>
      </c>
      <c r="N592" s="2">
        <v>618000</v>
      </c>
      <c r="O592" s="75">
        <f>VLOOKUP(Q592,'CODIGOS RENTISTICOS'!$A$2:F1632,2,FALSE)</f>
        <v>825000000</v>
      </c>
      <c r="P592" s="75">
        <f>VLOOKUP(Q592,'CODIGOS RENTISTICOS'!$A$2:G3799,3,FALSE)</f>
        <v>150109</v>
      </c>
      <c r="Q592" s="60">
        <v>121245</v>
      </c>
      <c r="R592" s="2">
        <v>618000</v>
      </c>
      <c r="S592" s="60"/>
    </row>
    <row r="593" spans="1:19" x14ac:dyDescent="0.2">
      <c r="A593" s="1">
        <v>50000249</v>
      </c>
      <c r="B593" s="1">
        <v>675420</v>
      </c>
      <c r="C593" s="1" t="s">
        <v>285</v>
      </c>
      <c r="D593" s="1">
        <v>19443857</v>
      </c>
      <c r="E593" s="3">
        <v>37356</v>
      </c>
      <c r="F593" s="1" t="s">
        <v>286</v>
      </c>
      <c r="G593" s="1">
        <v>2840220</v>
      </c>
      <c r="H593" s="1">
        <v>0</v>
      </c>
      <c r="I593" s="1">
        <v>0</v>
      </c>
      <c r="K593" s="2">
        <v>18000</v>
      </c>
      <c r="L593" s="2">
        <v>0</v>
      </c>
      <c r="M593" s="2">
        <v>0</v>
      </c>
      <c r="N593" s="2">
        <v>18000</v>
      </c>
      <c r="O593" s="75">
        <f>VLOOKUP(Q593,'CODIGOS RENTISTICOS'!$A$2:F1633,2,FALSE)</f>
        <v>825000000</v>
      </c>
      <c r="P593" s="75">
        <f>VLOOKUP(Q593,'CODIGOS RENTISTICOS'!$A$2:G3800,3,FALSE)</f>
        <v>150109</v>
      </c>
      <c r="Q593" s="60">
        <v>121245</v>
      </c>
      <c r="R593" s="2">
        <v>18000</v>
      </c>
      <c r="S593" s="60"/>
    </row>
    <row r="594" spans="1:19" x14ac:dyDescent="0.2">
      <c r="A594" s="1">
        <v>50000249</v>
      </c>
      <c r="B594" s="1">
        <v>675541</v>
      </c>
      <c r="C594" s="1" t="s">
        <v>285</v>
      </c>
      <c r="D594" s="1">
        <v>240931</v>
      </c>
      <c r="E594" s="3">
        <v>37356</v>
      </c>
      <c r="F594" s="1" t="s">
        <v>286</v>
      </c>
      <c r="G594" s="1">
        <v>2988198</v>
      </c>
      <c r="H594" s="1">
        <v>0</v>
      </c>
      <c r="I594" s="1">
        <v>0</v>
      </c>
      <c r="K594" s="2">
        <v>1400000</v>
      </c>
      <c r="L594" s="2">
        <v>0</v>
      </c>
      <c r="M594" s="2">
        <v>0</v>
      </c>
      <c r="N594" s="2">
        <v>1400000</v>
      </c>
      <c r="O594" s="75">
        <f>VLOOKUP(Q594,'CODIGOS RENTISTICOS'!$A$2:F1634,2,FALSE)</f>
        <v>10900000</v>
      </c>
      <c r="P594" s="75">
        <f>VLOOKUP(Q594,'CODIGOS RENTISTICOS'!$A$2:G3801,3,FALSE)</f>
        <v>170101</v>
      </c>
      <c r="Q594" s="60">
        <v>121255</v>
      </c>
      <c r="R594" s="2">
        <v>1400000</v>
      </c>
      <c r="S594" s="60"/>
    </row>
    <row r="595" spans="1:19" x14ac:dyDescent="0.2">
      <c r="A595" s="1">
        <v>50000249</v>
      </c>
      <c r="B595" s="1">
        <v>1150641</v>
      </c>
      <c r="C595" s="1" t="s">
        <v>285</v>
      </c>
      <c r="D595" s="1">
        <v>80472262</v>
      </c>
      <c r="E595" s="3">
        <v>37356</v>
      </c>
      <c r="F595" s="1" t="s">
        <v>286</v>
      </c>
      <c r="G595" s="1">
        <v>5267659</v>
      </c>
      <c r="H595" s="1">
        <v>0</v>
      </c>
      <c r="I595" s="1">
        <v>0</v>
      </c>
      <c r="K595" s="2">
        <v>7000</v>
      </c>
      <c r="L595" s="2">
        <v>0</v>
      </c>
      <c r="M595" s="2">
        <v>0</v>
      </c>
      <c r="N595" s="2">
        <v>7000</v>
      </c>
      <c r="O595" s="75">
        <f>VLOOKUP(Q595,'CODIGOS RENTISTICOS'!$A$2:F1635,2,FALSE)</f>
        <v>825000000</v>
      </c>
      <c r="P595" s="75">
        <f>VLOOKUP(Q595,'CODIGOS RENTISTICOS'!$A$2:G3802,3,FALSE)</f>
        <v>150109</v>
      </c>
      <c r="Q595" s="60">
        <v>5041</v>
      </c>
      <c r="R595" s="2">
        <v>7000</v>
      </c>
      <c r="S595" s="60"/>
    </row>
    <row r="596" spans="1:19" x14ac:dyDescent="0.2">
      <c r="A596" s="1">
        <v>50000249</v>
      </c>
      <c r="B596" s="1">
        <v>2740310</v>
      </c>
      <c r="C596" s="1" t="s">
        <v>285</v>
      </c>
      <c r="D596" s="1">
        <v>1628655</v>
      </c>
      <c r="E596" s="3">
        <v>37356</v>
      </c>
      <c r="F596" s="1" t="s">
        <v>286</v>
      </c>
      <c r="G596" s="1">
        <v>6177446</v>
      </c>
      <c r="H596" s="1">
        <v>0</v>
      </c>
      <c r="I596" s="1">
        <v>0</v>
      </c>
      <c r="K596" s="2">
        <v>7000</v>
      </c>
      <c r="L596" s="2">
        <v>0</v>
      </c>
      <c r="M596" s="2">
        <v>0</v>
      </c>
      <c r="N596" s="2">
        <v>7000</v>
      </c>
      <c r="O596" s="75">
        <f>VLOOKUP(Q596,'CODIGOS RENTISTICOS'!$A$2:F1636,2,FALSE)</f>
        <v>825000000</v>
      </c>
      <c r="P596" s="75">
        <f>VLOOKUP(Q596,'CODIGOS RENTISTICOS'!$A$2:G3803,3,FALSE)</f>
        <v>150109</v>
      </c>
      <c r="Q596" s="60">
        <v>121245</v>
      </c>
      <c r="R596" s="2">
        <v>7000</v>
      </c>
      <c r="S596" s="60"/>
    </row>
    <row r="597" spans="1:19" x14ac:dyDescent="0.2">
      <c r="A597" s="1">
        <v>50000249</v>
      </c>
      <c r="B597" s="1">
        <v>2743458</v>
      </c>
      <c r="C597" s="1" t="s">
        <v>285</v>
      </c>
      <c r="D597" s="1">
        <v>8130035684</v>
      </c>
      <c r="E597" s="3">
        <v>37356</v>
      </c>
      <c r="F597" s="1" t="s">
        <v>286</v>
      </c>
      <c r="G597" s="1">
        <v>718948</v>
      </c>
      <c r="H597" s="1">
        <v>0</v>
      </c>
      <c r="I597" s="1">
        <v>0</v>
      </c>
      <c r="K597" s="2">
        <v>2574</v>
      </c>
      <c r="L597" s="2">
        <v>0</v>
      </c>
      <c r="M597" s="2">
        <v>0</v>
      </c>
      <c r="N597" s="2">
        <v>2574</v>
      </c>
      <c r="O597" s="75">
        <f>VLOOKUP(Q597,'CODIGOS RENTISTICOS'!$A$2:F1637,2,FALSE)</f>
        <v>96400000</v>
      </c>
      <c r="P597" s="75">
        <f>VLOOKUP(Q597,'CODIGOS RENTISTICOS'!$A$2:G3804,3,FALSE)</f>
        <v>370101</v>
      </c>
      <c r="Q597" s="60">
        <v>121280</v>
      </c>
      <c r="R597" s="2">
        <v>2574</v>
      </c>
      <c r="S597" s="60"/>
    </row>
    <row r="598" spans="1:19" x14ac:dyDescent="0.2">
      <c r="A598" s="1">
        <v>50000249</v>
      </c>
      <c r="B598" s="1">
        <v>931243</v>
      </c>
      <c r="C598" s="1" t="s">
        <v>285</v>
      </c>
      <c r="D598" s="1">
        <v>52018836</v>
      </c>
      <c r="E598" s="3">
        <v>37356</v>
      </c>
      <c r="F598" s="1" t="s">
        <v>286</v>
      </c>
      <c r="G598" s="1">
        <v>5493580</v>
      </c>
      <c r="H598" s="1">
        <v>0</v>
      </c>
      <c r="I598" s="1">
        <v>0</v>
      </c>
      <c r="K598" s="2">
        <v>7000</v>
      </c>
      <c r="L598" s="2">
        <v>0</v>
      </c>
      <c r="M598" s="2">
        <v>0</v>
      </c>
      <c r="N598" s="2">
        <v>7000</v>
      </c>
      <c r="O598" s="75">
        <f>VLOOKUP(Q598,'CODIGOS RENTISTICOS'!$A$2:F1638,2,FALSE)</f>
        <v>910300000</v>
      </c>
      <c r="P598" s="75">
        <f>VLOOKUP(Q598,'CODIGOS RENTISTICOS'!$A$2:G3805,3,FALSE)</f>
        <v>130113</v>
      </c>
      <c r="Q598" s="60">
        <v>121205</v>
      </c>
      <c r="R598" s="2">
        <v>7000</v>
      </c>
      <c r="S598" s="60"/>
    </row>
    <row r="599" spans="1:19" x14ac:dyDescent="0.2">
      <c r="A599" s="1">
        <v>50000249</v>
      </c>
      <c r="B599" s="1">
        <v>699583</v>
      </c>
      <c r="C599" s="1" t="s">
        <v>285</v>
      </c>
      <c r="D599" s="1">
        <v>94251643</v>
      </c>
      <c r="E599" s="3">
        <v>37356</v>
      </c>
      <c r="F599" s="1" t="s">
        <v>286</v>
      </c>
      <c r="G599" s="1">
        <v>3649000</v>
      </c>
      <c r="H599" s="1">
        <v>0</v>
      </c>
      <c r="I599" s="1">
        <v>0</v>
      </c>
      <c r="K599" s="2">
        <v>5000</v>
      </c>
      <c r="L599" s="2">
        <v>0</v>
      </c>
      <c r="M599" s="2">
        <v>0</v>
      </c>
      <c r="N599" s="2">
        <v>5000</v>
      </c>
      <c r="O599" s="75">
        <f>VLOOKUP(Q599,'CODIGOS RENTISTICOS'!$A$2:F1639,2,FALSE)</f>
        <v>825000000</v>
      </c>
      <c r="P599" s="75">
        <f>VLOOKUP(Q599,'CODIGOS RENTISTICOS'!$A$2:G3806,3,FALSE)</f>
        <v>150109</v>
      </c>
      <c r="Q599" s="60">
        <v>121245</v>
      </c>
      <c r="R599" s="2">
        <v>5000</v>
      </c>
      <c r="S599" s="60"/>
    </row>
    <row r="600" spans="1:19" x14ac:dyDescent="0.2">
      <c r="A600" s="1">
        <v>50000249</v>
      </c>
      <c r="B600" s="1">
        <v>699587</v>
      </c>
      <c r="C600" s="1" t="s">
        <v>285</v>
      </c>
      <c r="D600" s="1">
        <v>14251523</v>
      </c>
      <c r="E600" s="3">
        <v>37356</v>
      </c>
      <c r="F600" s="1" t="s">
        <v>286</v>
      </c>
      <c r="G600" s="1">
        <v>3649000</v>
      </c>
      <c r="H600" s="1">
        <v>0</v>
      </c>
      <c r="I600" s="1">
        <v>0</v>
      </c>
      <c r="K600" s="2">
        <v>5000</v>
      </c>
      <c r="L600" s="2">
        <v>0</v>
      </c>
      <c r="M600" s="2">
        <v>0</v>
      </c>
      <c r="N600" s="2">
        <v>5000</v>
      </c>
      <c r="O600" s="75">
        <f>VLOOKUP(Q600,'CODIGOS RENTISTICOS'!$A$2:F1640,2,FALSE)</f>
        <v>825000000</v>
      </c>
      <c r="P600" s="75">
        <f>VLOOKUP(Q600,'CODIGOS RENTISTICOS'!$A$2:G3807,3,FALSE)</f>
        <v>150109</v>
      </c>
      <c r="Q600" s="60">
        <v>121245</v>
      </c>
      <c r="R600" s="2">
        <v>5000</v>
      </c>
      <c r="S600" s="60"/>
    </row>
    <row r="601" spans="1:19" x14ac:dyDescent="0.2">
      <c r="A601" s="1">
        <v>50000249</v>
      </c>
      <c r="B601" s="1">
        <v>1175251</v>
      </c>
      <c r="C601" s="1" t="s">
        <v>285</v>
      </c>
      <c r="D601" s="1">
        <v>80504047</v>
      </c>
      <c r="E601" s="3">
        <v>37356</v>
      </c>
      <c r="F601" s="1" t="s">
        <v>286</v>
      </c>
      <c r="G601" s="1">
        <v>3603077</v>
      </c>
      <c r="H601" s="1">
        <v>0</v>
      </c>
      <c r="I601" s="1">
        <v>0</v>
      </c>
      <c r="K601" s="2">
        <v>5000</v>
      </c>
      <c r="L601" s="2">
        <v>0</v>
      </c>
      <c r="M601" s="2">
        <v>0</v>
      </c>
      <c r="N601" s="2">
        <v>5000</v>
      </c>
      <c r="O601" s="75">
        <f>VLOOKUP(Q601,'CODIGOS RENTISTICOS'!$A$2:F1641,2,FALSE)</f>
        <v>825000000</v>
      </c>
      <c r="P601" s="75">
        <f>VLOOKUP(Q601,'CODIGOS RENTISTICOS'!$A$2:G3808,3,FALSE)</f>
        <v>150109</v>
      </c>
      <c r="Q601" s="60">
        <v>121245</v>
      </c>
      <c r="R601" s="2">
        <v>5000</v>
      </c>
      <c r="S601" s="60"/>
    </row>
    <row r="602" spans="1:19" x14ac:dyDescent="0.2">
      <c r="A602" s="1">
        <v>50000249</v>
      </c>
      <c r="B602" s="1">
        <v>1175252</v>
      </c>
      <c r="C602" s="1" t="s">
        <v>285</v>
      </c>
      <c r="D602" s="1">
        <v>19312764</v>
      </c>
      <c r="E602" s="3">
        <v>37356</v>
      </c>
      <c r="F602" s="1" t="s">
        <v>286</v>
      </c>
      <c r="G602" s="1">
        <v>3603077</v>
      </c>
      <c r="H602" s="1">
        <v>0</v>
      </c>
      <c r="I602" s="1">
        <v>0</v>
      </c>
      <c r="K602" s="2">
        <v>5000</v>
      </c>
      <c r="L602" s="2">
        <v>0</v>
      </c>
      <c r="M602" s="2">
        <v>0</v>
      </c>
      <c r="N602" s="2">
        <v>5000</v>
      </c>
      <c r="O602" s="75">
        <f>VLOOKUP(Q602,'CODIGOS RENTISTICOS'!$A$2:F1642,2,FALSE)</f>
        <v>825000000</v>
      </c>
      <c r="P602" s="75">
        <f>VLOOKUP(Q602,'CODIGOS RENTISTICOS'!$A$2:G3809,3,FALSE)</f>
        <v>150109</v>
      </c>
      <c r="Q602" s="60">
        <v>121245</v>
      </c>
      <c r="R602" s="2">
        <v>5000</v>
      </c>
      <c r="S602" s="60"/>
    </row>
    <row r="603" spans="1:19" x14ac:dyDescent="0.2">
      <c r="A603" s="1">
        <v>50000249</v>
      </c>
      <c r="B603" s="1">
        <v>1175253</v>
      </c>
      <c r="C603" s="1" t="s">
        <v>285</v>
      </c>
      <c r="D603" s="1">
        <v>79472016</v>
      </c>
      <c r="E603" s="3">
        <v>37356</v>
      </c>
      <c r="F603" s="1" t="s">
        <v>286</v>
      </c>
      <c r="G603" s="1">
        <v>3603077</v>
      </c>
      <c r="H603" s="1">
        <v>0</v>
      </c>
      <c r="I603" s="1">
        <v>0</v>
      </c>
      <c r="K603" s="2">
        <v>5000</v>
      </c>
      <c r="L603" s="2">
        <v>0</v>
      </c>
      <c r="M603" s="2">
        <v>0</v>
      </c>
      <c r="N603" s="2">
        <v>5000</v>
      </c>
      <c r="O603" s="75">
        <f>VLOOKUP(Q603,'CODIGOS RENTISTICOS'!$A$2:F1643,2,FALSE)</f>
        <v>825000000</v>
      </c>
      <c r="P603" s="75">
        <f>VLOOKUP(Q603,'CODIGOS RENTISTICOS'!$A$2:G3810,3,FALSE)</f>
        <v>150109</v>
      </c>
      <c r="Q603" s="60">
        <v>121245</v>
      </c>
      <c r="R603" s="2">
        <v>5000</v>
      </c>
      <c r="S603" s="60"/>
    </row>
    <row r="604" spans="1:19" x14ac:dyDescent="0.2">
      <c r="A604" s="1">
        <v>50000249</v>
      </c>
      <c r="B604" s="1">
        <v>1175254</v>
      </c>
      <c r="C604" s="1" t="s">
        <v>285</v>
      </c>
      <c r="D604" s="1">
        <v>8600513565</v>
      </c>
      <c r="E604" s="3">
        <v>37356</v>
      </c>
      <c r="F604" s="1" t="s">
        <v>286</v>
      </c>
      <c r="G604" s="1">
        <v>2120907</v>
      </c>
      <c r="H604" s="1">
        <v>0</v>
      </c>
      <c r="I604" s="1">
        <v>0</v>
      </c>
      <c r="K604" s="2">
        <v>4000</v>
      </c>
      <c r="L604" s="2">
        <v>0</v>
      </c>
      <c r="M604" s="2">
        <v>0</v>
      </c>
      <c r="N604" s="2">
        <v>4000</v>
      </c>
      <c r="O604" s="75">
        <f>VLOOKUP(Q604,'CODIGOS RENTISTICOS'!$A$2:F1644,2,FALSE)</f>
        <v>825000000</v>
      </c>
      <c r="P604" s="75">
        <f>VLOOKUP(Q604,'CODIGOS RENTISTICOS'!$A$2:G3811,3,FALSE)</f>
        <v>150109</v>
      </c>
      <c r="Q604" s="60">
        <v>121245</v>
      </c>
      <c r="R604" s="2">
        <v>4000</v>
      </c>
      <c r="S604" s="60"/>
    </row>
    <row r="605" spans="1:19" x14ac:dyDescent="0.2">
      <c r="A605" s="1">
        <v>50000249</v>
      </c>
      <c r="B605" s="1">
        <v>1188459</v>
      </c>
      <c r="C605" s="1" t="s">
        <v>285</v>
      </c>
      <c r="D605" s="1">
        <v>8001596931</v>
      </c>
      <c r="E605" s="3">
        <v>37356</v>
      </c>
      <c r="F605" s="1" t="s">
        <v>286</v>
      </c>
      <c r="G605" s="1">
        <v>6648408</v>
      </c>
      <c r="H605" s="1">
        <v>0</v>
      </c>
      <c r="I605" s="1">
        <v>0</v>
      </c>
      <c r="K605" s="2">
        <v>10296</v>
      </c>
      <c r="L605" s="2">
        <v>0</v>
      </c>
      <c r="M605" s="2">
        <v>0</v>
      </c>
      <c r="N605" s="2">
        <v>10296</v>
      </c>
      <c r="O605" s="75">
        <f>VLOOKUP(Q605,'CODIGOS RENTISTICOS'!$A$2:F1645,2,FALSE)</f>
        <v>96400000</v>
      </c>
      <c r="P605" s="75">
        <f>VLOOKUP(Q605,'CODIGOS RENTISTICOS'!$A$2:G3812,3,FALSE)</f>
        <v>370101</v>
      </c>
      <c r="Q605" s="60">
        <v>121280</v>
      </c>
      <c r="R605" s="2">
        <v>10296</v>
      </c>
      <c r="S605" s="60"/>
    </row>
    <row r="606" spans="1:19" x14ac:dyDescent="0.2">
      <c r="A606" s="1">
        <v>50000249</v>
      </c>
      <c r="B606" s="1">
        <v>13242</v>
      </c>
      <c r="C606" s="1" t="s">
        <v>285</v>
      </c>
      <c r="D606" s="1">
        <v>14441889</v>
      </c>
      <c r="E606" s="3">
        <v>37356</v>
      </c>
      <c r="F606" s="1" t="s">
        <v>286</v>
      </c>
      <c r="G606" s="1">
        <v>6540599</v>
      </c>
      <c r="H606" s="1">
        <v>0</v>
      </c>
      <c r="I606" s="1">
        <v>0</v>
      </c>
      <c r="K606" s="2">
        <v>516015</v>
      </c>
      <c r="L606" s="2">
        <v>0</v>
      </c>
      <c r="M606" s="2">
        <v>0</v>
      </c>
      <c r="N606" s="2">
        <v>516015</v>
      </c>
      <c r="O606" s="75">
        <f>VLOOKUP(Q606,'CODIGOS RENTISTICOS'!$A$2:F1646,2,FALSE)</f>
        <v>11800000</v>
      </c>
      <c r="P606" s="75">
        <f>VLOOKUP(Q606,'CODIGOS RENTISTICOS'!$A$2:G3813,3,FALSE)</f>
        <v>240101</v>
      </c>
      <c r="Q606" s="60">
        <v>121265</v>
      </c>
      <c r="R606" s="2">
        <v>516015</v>
      </c>
      <c r="S606" s="60"/>
    </row>
    <row r="607" spans="1:19" x14ac:dyDescent="0.2">
      <c r="A607" s="1">
        <v>50000249</v>
      </c>
      <c r="B607" s="1">
        <v>251310</v>
      </c>
      <c r="C607" s="1" t="s">
        <v>285</v>
      </c>
      <c r="D607" s="1">
        <v>8000819421</v>
      </c>
      <c r="E607" s="3">
        <v>37356</v>
      </c>
      <c r="F607" s="1" t="s">
        <v>286</v>
      </c>
      <c r="G607" s="1">
        <v>6219986</v>
      </c>
      <c r="H607" s="1">
        <v>0</v>
      </c>
      <c r="I607" s="1">
        <v>0</v>
      </c>
      <c r="K607" s="2">
        <v>618000</v>
      </c>
      <c r="L607" s="2">
        <v>0</v>
      </c>
      <c r="M607" s="2">
        <v>0</v>
      </c>
      <c r="N607" s="2">
        <v>618000</v>
      </c>
      <c r="O607" s="75">
        <f>VLOOKUP(Q607,'CODIGOS RENTISTICOS'!$A$2:F1647,2,FALSE)</f>
        <v>825000000</v>
      </c>
      <c r="P607" s="75">
        <f>VLOOKUP(Q607,'CODIGOS RENTISTICOS'!$A$2:G3814,3,FALSE)</f>
        <v>150109</v>
      </c>
      <c r="Q607" s="60">
        <v>121245</v>
      </c>
      <c r="R607" s="2">
        <v>618000</v>
      </c>
      <c r="S607" s="60"/>
    </row>
    <row r="608" spans="1:19" x14ac:dyDescent="0.2">
      <c r="A608" s="1">
        <v>50000249</v>
      </c>
      <c r="B608" s="1">
        <v>1376573</v>
      </c>
      <c r="C608" s="1" t="s">
        <v>285</v>
      </c>
      <c r="D608" s="1">
        <v>94230046</v>
      </c>
      <c r="E608" s="3">
        <v>37356</v>
      </c>
      <c r="F608" s="1" t="s">
        <v>286</v>
      </c>
      <c r="G608" s="1">
        <v>6746123</v>
      </c>
      <c r="H608" s="1">
        <v>0</v>
      </c>
      <c r="I608" s="1">
        <v>0</v>
      </c>
      <c r="K608" s="2">
        <v>7000</v>
      </c>
      <c r="L608" s="2">
        <v>0</v>
      </c>
      <c r="M608" s="2">
        <v>0</v>
      </c>
      <c r="N608" s="2">
        <v>7000</v>
      </c>
      <c r="O608" s="75">
        <f>VLOOKUP(Q608,'CODIGOS RENTISTICOS'!$A$2:F1648,2,FALSE)</f>
        <v>825000000</v>
      </c>
      <c r="P608" s="75">
        <f>VLOOKUP(Q608,'CODIGOS RENTISTICOS'!$A$2:G3815,3,FALSE)</f>
        <v>150109</v>
      </c>
      <c r="Q608" s="60">
        <v>121245</v>
      </c>
      <c r="R608" s="2">
        <v>7000</v>
      </c>
      <c r="S608" s="60"/>
    </row>
    <row r="609" spans="1:19" x14ac:dyDescent="0.2">
      <c r="A609" s="1">
        <v>50000249</v>
      </c>
      <c r="B609" s="1">
        <v>25262</v>
      </c>
      <c r="C609" s="1" t="s">
        <v>285</v>
      </c>
      <c r="D609" s="1">
        <v>8002360339</v>
      </c>
      <c r="E609" s="3">
        <v>37356</v>
      </c>
      <c r="F609" s="1" t="s">
        <v>286</v>
      </c>
      <c r="G609" s="1">
        <v>6301570</v>
      </c>
      <c r="H609" s="1">
        <v>0</v>
      </c>
      <c r="I609" s="1">
        <v>0</v>
      </c>
      <c r="K609" s="2">
        <v>7000</v>
      </c>
      <c r="L609" s="2">
        <v>0</v>
      </c>
      <c r="M609" s="2">
        <v>0</v>
      </c>
      <c r="N609" s="2">
        <v>7000</v>
      </c>
      <c r="O609" s="75">
        <f>VLOOKUP(Q609,'CODIGOS RENTISTICOS'!$A$2:F1649,2,FALSE)</f>
        <v>825000000</v>
      </c>
      <c r="P609" s="75">
        <f>VLOOKUP(Q609,'CODIGOS RENTISTICOS'!$A$2:G3816,3,FALSE)</f>
        <v>150109</v>
      </c>
      <c r="Q609" s="60">
        <v>121245</v>
      </c>
      <c r="R609" s="2">
        <v>7000</v>
      </c>
      <c r="S609" s="60"/>
    </row>
    <row r="610" spans="1:19" x14ac:dyDescent="0.2">
      <c r="A610" s="1">
        <v>50000249</v>
      </c>
      <c r="B610" s="1">
        <v>1135865</v>
      </c>
      <c r="C610" s="1" t="s">
        <v>285</v>
      </c>
      <c r="D610" s="1">
        <v>28005995</v>
      </c>
      <c r="E610" s="3">
        <v>37356</v>
      </c>
      <c r="F610" s="1" t="s">
        <v>286</v>
      </c>
      <c r="G610" s="1">
        <v>2144193</v>
      </c>
      <c r="H610" s="1">
        <v>0</v>
      </c>
      <c r="I610" s="1">
        <v>0</v>
      </c>
      <c r="K610" s="2">
        <v>150000</v>
      </c>
      <c r="L610" s="2">
        <v>0</v>
      </c>
      <c r="M610" s="2">
        <v>0</v>
      </c>
      <c r="N610" s="2">
        <v>150000</v>
      </c>
      <c r="O610" s="75">
        <f>VLOOKUP(Q610,'CODIGOS RENTISTICOS'!$A$2:F1650,2,FALSE)</f>
        <v>10900000</v>
      </c>
      <c r="P610" s="75">
        <f>VLOOKUP(Q610,'CODIGOS RENTISTICOS'!$A$2:G3817,3,FALSE)</f>
        <v>170101</v>
      </c>
      <c r="Q610" s="60">
        <v>121255</v>
      </c>
      <c r="R610" s="2">
        <v>150000</v>
      </c>
      <c r="S610" s="60"/>
    </row>
    <row r="611" spans="1:19" x14ac:dyDescent="0.2">
      <c r="A611" s="1">
        <v>50000249</v>
      </c>
      <c r="B611" s="1">
        <v>2547560</v>
      </c>
      <c r="C611" s="1" t="s">
        <v>285</v>
      </c>
      <c r="D611" s="1">
        <v>79367361</v>
      </c>
      <c r="E611" s="3">
        <v>37356</v>
      </c>
      <c r="F611" s="1" t="s">
        <v>286</v>
      </c>
      <c r="G611" s="1">
        <v>6236660</v>
      </c>
      <c r="H611" s="1">
        <v>0</v>
      </c>
      <c r="I611" s="1">
        <v>0</v>
      </c>
      <c r="K611" s="2">
        <v>5000</v>
      </c>
      <c r="L611" s="2">
        <v>0</v>
      </c>
      <c r="M611" s="2">
        <v>0</v>
      </c>
      <c r="N611" s="2">
        <v>5000</v>
      </c>
      <c r="O611" s="75">
        <f>VLOOKUP(Q611,'CODIGOS RENTISTICOS'!$A$2:F1651,2,FALSE)</f>
        <v>825000000</v>
      </c>
      <c r="P611" s="75">
        <f>VLOOKUP(Q611,'CODIGOS RENTISTICOS'!$A$2:G3818,3,FALSE)</f>
        <v>150109</v>
      </c>
      <c r="Q611" s="60">
        <v>121245</v>
      </c>
      <c r="R611" s="2">
        <v>5000</v>
      </c>
      <c r="S611" s="60"/>
    </row>
    <row r="612" spans="1:19" x14ac:dyDescent="0.2">
      <c r="A612" s="1">
        <v>50000249</v>
      </c>
      <c r="B612" s="1">
        <v>2547626</v>
      </c>
      <c r="C612" s="1" t="s">
        <v>285</v>
      </c>
      <c r="D612" s="1">
        <v>111111</v>
      </c>
      <c r="E612" s="3">
        <v>37356</v>
      </c>
      <c r="F612" s="1" t="s">
        <v>286</v>
      </c>
      <c r="G612" s="1">
        <v>6605200</v>
      </c>
      <c r="H612" s="1">
        <v>0</v>
      </c>
      <c r="I612" s="1">
        <v>0</v>
      </c>
      <c r="K612" s="2">
        <v>105000</v>
      </c>
      <c r="L612" s="2">
        <v>0</v>
      </c>
      <c r="M612" s="2">
        <v>0</v>
      </c>
      <c r="N612" s="2">
        <v>105000</v>
      </c>
      <c r="O612" s="75">
        <f>VLOOKUP(Q612,'CODIGOS RENTISTICOS'!$A$2:F1652,2,FALSE)</f>
        <v>825000000</v>
      </c>
      <c r="P612" s="75">
        <f>VLOOKUP(Q612,'CODIGOS RENTISTICOS'!$A$2:G3819,3,FALSE)</f>
        <v>150109</v>
      </c>
      <c r="Q612" s="60">
        <v>121245</v>
      </c>
      <c r="R612" s="2">
        <v>105000</v>
      </c>
      <c r="S612" s="60"/>
    </row>
    <row r="613" spans="1:19" x14ac:dyDescent="0.2">
      <c r="A613" s="1">
        <v>50000249</v>
      </c>
      <c r="B613" s="1">
        <v>2547628</v>
      </c>
      <c r="C613" s="1" t="s">
        <v>285</v>
      </c>
      <c r="D613" s="1">
        <v>8300378433</v>
      </c>
      <c r="E613" s="3">
        <v>37356</v>
      </c>
      <c r="F613" s="1" t="s">
        <v>286</v>
      </c>
      <c r="G613" s="1">
        <v>6292565</v>
      </c>
      <c r="H613" s="1">
        <v>0</v>
      </c>
      <c r="I613" s="1">
        <v>0</v>
      </c>
      <c r="K613" s="2">
        <v>141000</v>
      </c>
      <c r="L613" s="2">
        <v>0</v>
      </c>
      <c r="M613" s="2">
        <v>0</v>
      </c>
      <c r="N613" s="2">
        <v>141000</v>
      </c>
      <c r="O613" s="75">
        <f>VLOOKUP(Q613,'CODIGOS RENTISTICOS'!$A$2:F1653,2,FALSE)</f>
        <v>825000000</v>
      </c>
      <c r="P613" s="75">
        <f>VLOOKUP(Q613,'CODIGOS RENTISTICOS'!$A$2:G3820,3,FALSE)</f>
        <v>150109</v>
      </c>
      <c r="Q613" s="60">
        <v>121245</v>
      </c>
      <c r="R613" s="2">
        <v>141000</v>
      </c>
      <c r="S613" s="60"/>
    </row>
    <row r="614" spans="1:19" x14ac:dyDescent="0.2">
      <c r="A614" s="1">
        <v>50000249</v>
      </c>
      <c r="B614" s="1">
        <v>2547663</v>
      </c>
      <c r="C614" s="1" t="s">
        <v>285</v>
      </c>
      <c r="D614" s="1">
        <v>8605208537</v>
      </c>
      <c r="E614" s="3">
        <v>37356</v>
      </c>
      <c r="F614" s="1" t="s">
        <v>286</v>
      </c>
      <c r="G614" s="1">
        <v>6305715</v>
      </c>
      <c r="H614" s="1">
        <v>0</v>
      </c>
      <c r="I614" s="1">
        <v>0</v>
      </c>
      <c r="K614" s="2">
        <v>15000</v>
      </c>
      <c r="L614" s="2">
        <v>0</v>
      </c>
      <c r="M614" s="2">
        <v>0</v>
      </c>
      <c r="N614" s="2">
        <v>15000</v>
      </c>
      <c r="O614" s="75">
        <f>VLOOKUP(Q614,'CODIGOS RENTISTICOS'!$A$2:F1654,2,FALSE)</f>
        <v>825000000</v>
      </c>
      <c r="P614" s="75">
        <f>VLOOKUP(Q614,'CODIGOS RENTISTICOS'!$A$2:G3821,3,FALSE)</f>
        <v>150109</v>
      </c>
      <c r="Q614" s="60">
        <v>121245</v>
      </c>
      <c r="R614" s="2">
        <v>15000</v>
      </c>
      <c r="S614" s="60"/>
    </row>
    <row r="615" spans="1:19" x14ac:dyDescent="0.2">
      <c r="A615" s="1">
        <v>50000249</v>
      </c>
      <c r="B615" s="1">
        <v>2547667</v>
      </c>
      <c r="C615" s="1" t="s">
        <v>285</v>
      </c>
      <c r="D615" s="1">
        <v>8600020959</v>
      </c>
      <c r="E615" s="3">
        <v>37356</v>
      </c>
      <c r="F615" s="1" t="s">
        <v>286</v>
      </c>
      <c r="G615" s="1">
        <v>4178590</v>
      </c>
      <c r="H615" s="1">
        <v>0</v>
      </c>
      <c r="I615" s="1">
        <v>0</v>
      </c>
      <c r="K615" s="2">
        <v>12000</v>
      </c>
      <c r="L615" s="2">
        <v>0</v>
      </c>
      <c r="M615" s="2">
        <v>0</v>
      </c>
      <c r="N615" s="2">
        <v>12000</v>
      </c>
      <c r="O615" s="75">
        <f>VLOOKUP(Q615,'CODIGOS RENTISTICOS'!$A$2:F1655,2,FALSE)</f>
        <v>825000000</v>
      </c>
      <c r="P615" s="75">
        <f>VLOOKUP(Q615,'CODIGOS RENTISTICOS'!$A$2:G3822,3,FALSE)</f>
        <v>150109</v>
      </c>
      <c r="Q615" s="60">
        <v>121245</v>
      </c>
      <c r="R615" s="2">
        <v>12000</v>
      </c>
      <c r="S615" s="60"/>
    </row>
    <row r="616" spans="1:19" x14ac:dyDescent="0.2">
      <c r="A616" s="1">
        <v>50000249</v>
      </c>
      <c r="B616" s="1">
        <v>2547730</v>
      </c>
      <c r="C616" s="1" t="s">
        <v>285</v>
      </c>
      <c r="D616" s="1">
        <v>94500843</v>
      </c>
      <c r="E616" s="3">
        <v>37356</v>
      </c>
      <c r="F616" s="1" t="s">
        <v>286</v>
      </c>
      <c r="G616" s="1">
        <v>2867082</v>
      </c>
      <c r="H616" s="1">
        <v>0</v>
      </c>
      <c r="I616" s="1">
        <v>0</v>
      </c>
      <c r="K616" s="2">
        <v>620000</v>
      </c>
      <c r="L616" s="2">
        <v>0</v>
      </c>
      <c r="M616" s="2">
        <v>0</v>
      </c>
      <c r="N616" s="2">
        <v>620000</v>
      </c>
      <c r="O616" s="75">
        <f>VLOOKUP(Q616,'CODIGOS RENTISTICOS'!$A$2:F1656,2,FALSE)</f>
        <v>825000000</v>
      </c>
      <c r="P616" s="75">
        <f>VLOOKUP(Q616,'CODIGOS RENTISTICOS'!$A$2:G3823,3,FALSE)</f>
        <v>150109</v>
      </c>
      <c r="Q616" s="60">
        <v>121245</v>
      </c>
      <c r="R616" s="2">
        <v>620000</v>
      </c>
      <c r="S616" s="60"/>
    </row>
    <row r="617" spans="1:19" x14ac:dyDescent="0.2">
      <c r="A617" s="1">
        <v>50000249</v>
      </c>
      <c r="B617" s="1">
        <v>2547740</v>
      </c>
      <c r="C617" s="1" t="s">
        <v>285</v>
      </c>
      <c r="D617" s="1">
        <v>19349689</v>
      </c>
      <c r="E617" s="3">
        <v>37356</v>
      </c>
      <c r="F617" s="1" t="s">
        <v>286</v>
      </c>
      <c r="G617" s="1">
        <v>4372555</v>
      </c>
      <c r="H617" s="1">
        <v>0</v>
      </c>
      <c r="I617" s="1">
        <v>0</v>
      </c>
      <c r="K617" s="2">
        <v>309000</v>
      </c>
      <c r="L617" s="2">
        <v>0</v>
      </c>
      <c r="M617" s="2">
        <v>0</v>
      </c>
      <c r="N617" s="2">
        <v>309000</v>
      </c>
      <c r="O617" s="75">
        <f>VLOOKUP(Q617,'CODIGOS RENTISTICOS'!$A$2:F1657,2,FALSE)</f>
        <v>825000000</v>
      </c>
      <c r="P617" s="75">
        <f>VLOOKUP(Q617,'CODIGOS RENTISTICOS'!$A$2:G3824,3,FALSE)</f>
        <v>150109</v>
      </c>
      <c r="Q617" s="60">
        <v>121245</v>
      </c>
      <c r="R617" s="2">
        <v>309000</v>
      </c>
      <c r="S617" s="60"/>
    </row>
    <row r="618" spans="1:19" x14ac:dyDescent="0.2">
      <c r="A618" s="1">
        <v>50000249</v>
      </c>
      <c r="B618" s="1">
        <v>2547742</v>
      </c>
      <c r="C618" s="1" t="s">
        <v>285</v>
      </c>
      <c r="D618" s="1">
        <v>94500843</v>
      </c>
      <c r="E618" s="3">
        <v>37356</v>
      </c>
      <c r="F618" s="1" t="s">
        <v>286</v>
      </c>
      <c r="G618" s="1">
        <v>2867082</v>
      </c>
      <c r="H618" s="1">
        <v>0</v>
      </c>
      <c r="I618" s="1">
        <v>0</v>
      </c>
      <c r="K618" s="2">
        <v>28000</v>
      </c>
      <c r="L618" s="2">
        <v>0</v>
      </c>
      <c r="M618" s="2">
        <v>0</v>
      </c>
      <c r="N618" s="2">
        <v>28000</v>
      </c>
      <c r="O618" s="75">
        <f>VLOOKUP(Q618,'CODIGOS RENTISTICOS'!$A$2:F1658,2,FALSE)</f>
        <v>825000000</v>
      </c>
      <c r="P618" s="75">
        <f>VLOOKUP(Q618,'CODIGOS RENTISTICOS'!$A$2:G3825,3,FALSE)</f>
        <v>150109</v>
      </c>
      <c r="Q618" s="60">
        <v>121245</v>
      </c>
      <c r="R618" s="2">
        <v>28000</v>
      </c>
      <c r="S618" s="60"/>
    </row>
    <row r="619" spans="1:19" x14ac:dyDescent="0.2">
      <c r="A619" s="1">
        <v>50000249</v>
      </c>
      <c r="B619" s="1">
        <v>2549514</v>
      </c>
      <c r="C619" s="1" t="s">
        <v>285</v>
      </c>
      <c r="D619" s="1">
        <v>8300162348</v>
      </c>
      <c r="E619" s="3">
        <v>37356</v>
      </c>
      <c r="F619" s="1" t="s">
        <v>286</v>
      </c>
      <c r="G619" s="1">
        <v>2164114</v>
      </c>
      <c r="H619" s="1">
        <v>0</v>
      </c>
      <c r="I619" s="1">
        <v>0</v>
      </c>
      <c r="K619" s="2">
        <v>47000</v>
      </c>
      <c r="L619" s="2">
        <v>0</v>
      </c>
      <c r="M619" s="2">
        <v>0</v>
      </c>
      <c r="N619" s="2">
        <v>47000</v>
      </c>
      <c r="O619" s="75">
        <f>VLOOKUP(Q619,'CODIGOS RENTISTICOS'!$A$2:F1659,2,FALSE)</f>
        <v>825000000</v>
      </c>
      <c r="P619" s="75">
        <f>VLOOKUP(Q619,'CODIGOS RENTISTICOS'!$A$2:G3826,3,FALSE)</f>
        <v>150109</v>
      </c>
      <c r="Q619" s="60">
        <v>121245</v>
      </c>
      <c r="R619" s="2">
        <v>47000</v>
      </c>
      <c r="S619" s="60"/>
    </row>
    <row r="620" spans="1:19" x14ac:dyDescent="0.2">
      <c r="A620" s="1">
        <v>50000249</v>
      </c>
      <c r="B620" s="1">
        <v>2549547</v>
      </c>
      <c r="C620" s="1" t="s">
        <v>285</v>
      </c>
      <c r="D620" s="1">
        <v>79989620</v>
      </c>
      <c r="E620" s="3">
        <v>37356</v>
      </c>
      <c r="F620" s="1" t="s">
        <v>286</v>
      </c>
      <c r="G620" s="1">
        <v>2405316</v>
      </c>
      <c r="H620" s="1">
        <v>0</v>
      </c>
      <c r="I620" s="1">
        <v>0</v>
      </c>
      <c r="K620" s="2">
        <v>7000</v>
      </c>
      <c r="L620" s="2">
        <v>0</v>
      </c>
      <c r="M620" s="2">
        <v>0</v>
      </c>
      <c r="N620" s="2">
        <v>7000</v>
      </c>
      <c r="O620" s="75">
        <f>VLOOKUP(Q620,'CODIGOS RENTISTICOS'!$A$2:F1660,2,FALSE)</f>
        <v>825000000</v>
      </c>
      <c r="P620" s="75">
        <f>VLOOKUP(Q620,'CODIGOS RENTISTICOS'!$A$2:G3827,3,FALSE)</f>
        <v>150109</v>
      </c>
      <c r="Q620" s="60">
        <v>121245</v>
      </c>
      <c r="R620" s="2">
        <v>7000</v>
      </c>
      <c r="S620" s="60"/>
    </row>
    <row r="621" spans="1:19" x14ac:dyDescent="0.2">
      <c r="A621" s="1">
        <v>50000249</v>
      </c>
      <c r="B621" s="1">
        <v>2549552</v>
      </c>
      <c r="C621" s="1" t="s">
        <v>285</v>
      </c>
      <c r="D621" s="1">
        <v>8000956822</v>
      </c>
      <c r="E621" s="3">
        <v>37356</v>
      </c>
      <c r="F621" s="1" t="s">
        <v>286</v>
      </c>
      <c r="G621" s="1">
        <v>5833756</v>
      </c>
      <c r="H621" s="1">
        <v>0</v>
      </c>
      <c r="I621" s="1">
        <v>0</v>
      </c>
      <c r="K621" s="2">
        <v>5000</v>
      </c>
      <c r="L621" s="2">
        <v>0</v>
      </c>
      <c r="M621" s="2">
        <v>0</v>
      </c>
      <c r="N621" s="2">
        <v>5000</v>
      </c>
      <c r="O621" s="75">
        <f>VLOOKUP(Q621,'CODIGOS RENTISTICOS'!$A$2:F1661,2,FALSE)</f>
        <v>825000000</v>
      </c>
      <c r="P621" s="75">
        <f>VLOOKUP(Q621,'CODIGOS RENTISTICOS'!$A$2:G3828,3,FALSE)</f>
        <v>150109</v>
      </c>
      <c r="Q621" s="60">
        <v>121245</v>
      </c>
      <c r="R621" s="2">
        <v>5000</v>
      </c>
      <c r="S621" s="60"/>
    </row>
    <row r="622" spans="1:19" x14ac:dyDescent="0.2">
      <c r="A622" s="1">
        <v>50000249</v>
      </c>
      <c r="B622" s="1">
        <v>2690531</v>
      </c>
      <c r="C622" s="1" t="s">
        <v>285</v>
      </c>
      <c r="D622" s="1">
        <v>6771280</v>
      </c>
      <c r="E622" s="3">
        <v>37356</v>
      </c>
      <c r="F622" s="1" t="s">
        <v>286</v>
      </c>
      <c r="G622" s="1">
        <v>2563638</v>
      </c>
      <c r="H622" s="1">
        <v>0</v>
      </c>
      <c r="I622" s="1">
        <v>0</v>
      </c>
      <c r="K622" s="2">
        <v>2000</v>
      </c>
      <c r="L622" s="2">
        <v>0</v>
      </c>
      <c r="M622" s="2">
        <v>0</v>
      </c>
      <c r="N622" s="2">
        <v>2000</v>
      </c>
      <c r="O622" s="75">
        <f>VLOOKUP(Q622,'CODIGOS RENTISTICOS'!$A$2:F1662,2,FALSE)</f>
        <v>825000000</v>
      </c>
      <c r="P622" s="75">
        <f>VLOOKUP(Q622,'CODIGOS RENTISTICOS'!$A$2:G3829,3,FALSE)</f>
        <v>150109</v>
      </c>
      <c r="Q622" s="60">
        <v>121245</v>
      </c>
      <c r="R622" s="2">
        <v>2000</v>
      </c>
      <c r="S622" s="60"/>
    </row>
    <row r="623" spans="1:19" x14ac:dyDescent="0.2">
      <c r="A623" s="1">
        <v>50000249</v>
      </c>
      <c r="B623" s="1">
        <v>2690534</v>
      </c>
      <c r="C623" s="1" t="s">
        <v>285</v>
      </c>
      <c r="D623" s="1">
        <v>8300930443</v>
      </c>
      <c r="E623" s="3">
        <v>37356</v>
      </c>
      <c r="F623" s="1" t="s">
        <v>286</v>
      </c>
      <c r="G623" s="1">
        <v>3342341</v>
      </c>
      <c r="H623" s="1">
        <v>0</v>
      </c>
      <c r="I623" s="1">
        <v>0</v>
      </c>
      <c r="K623" s="2">
        <v>618000</v>
      </c>
      <c r="L623" s="2">
        <v>0</v>
      </c>
      <c r="M623" s="2">
        <v>0</v>
      </c>
      <c r="N623" s="2">
        <v>618000</v>
      </c>
      <c r="O623" s="75">
        <f>VLOOKUP(Q623,'CODIGOS RENTISTICOS'!$A$2:F1663,2,FALSE)</f>
        <v>825000000</v>
      </c>
      <c r="P623" s="75">
        <f>VLOOKUP(Q623,'CODIGOS RENTISTICOS'!$A$2:G3830,3,FALSE)</f>
        <v>150109</v>
      </c>
      <c r="Q623" s="60">
        <v>121245</v>
      </c>
      <c r="R623" s="2">
        <v>618000</v>
      </c>
      <c r="S623" s="60"/>
    </row>
    <row r="624" spans="1:19" x14ac:dyDescent="0.2">
      <c r="A624" s="1">
        <v>50000249</v>
      </c>
      <c r="B624" s="1">
        <v>3728284</v>
      </c>
      <c r="C624" s="1" t="s">
        <v>285</v>
      </c>
      <c r="D624" s="1">
        <v>8604011911</v>
      </c>
      <c r="E624" s="3">
        <v>37356</v>
      </c>
      <c r="F624" s="1" t="s">
        <v>286</v>
      </c>
      <c r="G624" s="1">
        <v>3464214</v>
      </c>
      <c r="H624" s="1">
        <v>0</v>
      </c>
      <c r="I624" s="1">
        <v>0</v>
      </c>
      <c r="K624" s="2">
        <v>49000</v>
      </c>
      <c r="L624" s="2">
        <v>0</v>
      </c>
      <c r="M624" s="2">
        <v>0</v>
      </c>
      <c r="N624" s="2">
        <v>49000</v>
      </c>
      <c r="O624" s="75">
        <f>VLOOKUP(Q624,'CODIGOS RENTISTICOS'!$A$2:F1664,2,FALSE)</f>
        <v>825000000</v>
      </c>
      <c r="P624" s="75">
        <f>VLOOKUP(Q624,'CODIGOS RENTISTICOS'!$A$2:G3831,3,FALSE)</f>
        <v>150109</v>
      </c>
      <c r="Q624" s="60">
        <v>121245</v>
      </c>
      <c r="R624" s="2">
        <v>49000</v>
      </c>
      <c r="S624" s="60"/>
    </row>
    <row r="625" spans="1:19" x14ac:dyDescent="0.2">
      <c r="A625" s="1">
        <v>50000249</v>
      </c>
      <c r="B625" s="1">
        <v>194190</v>
      </c>
      <c r="C625" s="1" t="s">
        <v>285</v>
      </c>
      <c r="D625" s="1">
        <v>8600580571</v>
      </c>
      <c r="E625" s="3">
        <v>37356</v>
      </c>
      <c r="F625" s="1" t="s">
        <v>286</v>
      </c>
      <c r="G625" s="1">
        <v>2508486</v>
      </c>
      <c r="H625" s="1">
        <v>0</v>
      </c>
      <c r="I625" s="1">
        <v>0</v>
      </c>
      <c r="K625" s="2">
        <v>85000</v>
      </c>
      <c r="L625" s="2">
        <v>0</v>
      </c>
      <c r="M625" s="2">
        <v>0</v>
      </c>
      <c r="N625" s="2">
        <v>85000</v>
      </c>
      <c r="O625" s="75">
        <f>VLOOKUP(Q625,'CODIGOS RENTISTICOS'!$A$2:F1665,2,FALSE)</f>
        <v>825000000</v>
      </c>
      <c r="P625" s="75">
        <f>VLOOKUP(Q625,'CODIGOS RENTISTICOS'!$A$2:G3832,3,FALSE)</f>
        <v>150109</v>
      </c>
      <c r="Q625" s="60">
        <v>5041</v>
      </c>
      <c r="R625" s="2">
        <v>85000</v>
      </c>
      <c r="S625" s="60"/>
    </row>
    <row r="626" spans="1:19" x14ac:dyDescent="0.2">
      <c r="A626" s="1">
        <v>50000249</v>
      </c>
      <c r="B626" s="1">
        <v>958428</v>
      </c>
      <c r="C626" s="1" t="s">
        <v>285</v>
      </c>
      <c r="D626" s="1">
        <v>4252977</v>
      </c>
      <c r="E626" s="3">
        <v>37356</v>
      </c>
      <c r="F626" s="1" t="s">
        <v>286</v>
      </c>
      <c r="G626" s="1">
        <v>6898072</v>
      </c>
      <c r="H626" s="1">
        <v>0</v>
      </c>
      <c r="I626" s="1">
        <v>0</v>
      </c>
      <c r="K626" s="2">
        <v>7000</v>
      </c>
      <c r="L626" s="2">
        <v>0</v>
      </c>
      <c r="M626" s="2">
        <v>0</v>
      </c>
      <c r="N626" s="2">
        <v>7000</v>
      </c>
      <c r="O626" s="75">
        <f>VLOOKUP(Q626,'CODIGOS RENTISTICOS'!$A$2:F1666,2,FALSE)</f>
        <v>825000000</v>
      </c>
      <c r="P626" s="75">
        <f>VLOOKUP(Q626,'CODIGOS RENTISTICOS'!$A$2:G3833,3,FALSE)</f>
        <v>150109</v>
      </c>
      <c r="Q626" s="60">
        <v>121245</v>
      </c>
      <c r="R626" s="2">
        <v>7000</v>
      </c>
      <c r="S626" s="60"/>
    </row>
    <row r="627" spans="1:19" x14ac:dyDescent="0.2">
      <c r="A627" s="1">
        <v>50000249</v>
      </c>
      <c r="B627" s="1">
        <v>1102989</v>
      </c>
      <c r="C627" s="1" t="s">
        <v>33</v>
      </c>
      <c r="D627" s="1">
        <v>8002250981</v>
      </c>
      <c r="E627" s="3">
        <v>37356</v>
      </c>
      <c r="F627" s="1" t="s">
        <v>286</v>
      </c>
      <c r="G627" s="1">
        <v>2782121</v>
      </c>
      <c r="H627" s="1">
        <v>0</v>
      </c>
      <c r="I627" s="1">
        <v>0</v>
      </c>
      <c r="K627" s="2">
        <v>4000</v>
      </c>
      <c r="L627" s="2">
        <v>0</v>
      </c>
      <c r="M627" s="2">
        <v>0</v>
      </c>
      <c r="N627" s="2">
        <v>4000</v>
      </c>
      <c r="O627" s="75">
        <f>VLOOKUP(Q627,'CODIGOS RENTISTICOS'!$A$2:F1667,2,FALSE)</f>
        <v>96400000</v>
      </c>
      <c r="P627" s="75">
        <f>VLOOKUP(Q627,'CODIGOS RENTISTICOS'!$A$2:G3834,3,FALSE)</f>
        <v>370101</v>
      </c>
      <c r="Q627" s="60">
        <v>121280</v>
      </c>
      <c r="R627" s="2">
        <v>4000</v>
      </c>
      <c r="S627" s="60"/>
    </row>
    <row r="628" spans="1:19" x14ac:dyDescent="0.2">
      <c r="A628" s="1">
        <v>50000249</v>
      </c>
      <c r="B628" s="1">
        <v>827254</v>
      </c>
      <c r="C628" s="1" t="s">
        <v>33</v>
      </c>
      <c r="D628" s="1">
        <v>8600139516</v>
      </c>
      <c r="E628" s="3">
        <v>37356</v>
      </c>
      <c r="F628" s="1" t="s">
        <v>286</v>
      </c>
      <c r="G628" s="1">
        <v>2664022</v>
      </c>
      <c r="H628" s="1">
        <v>0</v>
      </c>
      <c r="I628" s="1">
        <v>0</v>
      </c>
      <c r="K628" s="2">
        <v>28000</v>
      </c>
      <c r="L628" s="2">
        <v>0</v>
      </c>
      <c r="M628" s="2">
        <v>0</v>
      </c>
      <c r="N628" s="2">
        <v>28000</v>
      </c>
      <c r="O628" s="75">
        <f>VLOOKUP(Q628,'CODIGOS RENTISTICOS'!$A$2:F1668,2,FALSE)</f>
        <v>825000000</v>
      </c>
      <c r="P628" s="75">
        <f>VLOOKUP(Q628,'CODIGOS RENTISTICOS'!$A$2:G3835,3,FALSE)</f>
        <v>150109</v>
      </c>
      <c r="Q628" s="60">
        <v>121245</v>
      </c>
      <c r="R628" s="2">
        <v>28000</v>
      </c>
      <c r="S628" s="60"/>
    </row>
    <row r="629" spans="1:19" x14ac:dyDescent="0.2">
      <c r="A629" s="1">
        <v>50000249</v>
      </c>
      <c r="B629" s="1">
        <v>1077519</v>
      </c>
      <c r="C629" s="1" t="s">
        <v>33</v>
      </c>
      <c r="D629" s="1">
        <v>98556322</v>
      </c>
      <c r="E629" s="3">
        <v>37356</v>
      </c>
      <c r="F629" s="1" t="s">
        <v>286</v>
      </c>
      <c r="G629" s="1">
        <v>3123114</v>
      </c>
      <c r="H629" s="1">
        <v>0</v>
      </c>
      <c r="I629" s="1">
        <v>0</v>
      </c>
      <c r="K629" s="2">
        <v>5000</v>
      </c>
      <c r="L629" s="2">
        <v>0</v>
      </c>
      <c r="M629" s="2">
        <v>0</v>
      </c>
      <c r="N629" s="2">
        <v>5000</v>
      </c>
      <c r="O629" s="75">
        <f>VLOOKUP(Q629,'CODIGOS RENTISTICOS'!$A$2:F1669,2,FALSE)</f>
        <v>825000000</v>
      </c>
      <c r="P629" s="75">
        <f>VLOOKUP(Q629,'CODIGOS RENTISTICOS'!$A$2:G3836,3,FALSE)</f>
        <v>150109</v>
      </c>
      <c r="Q629" s="60">
        <v>121245</v>
      </c>
      <c r="R629" s="2">
        <v>5000</v>
      </c>
      <c r="S629" s="60"/>
    </row>
    <row r="630" spans="1:19" x14ac:dyDescent="0.2">
      <c r="A630" s="1">
        <v>50000249</v>
      </c>
      <c r="B630" s="1">
        <v>1077520</v>
      </c>
      <c r="C630" s="1" t="s">
        <v>33</v>
      </c>
      <c r="D630" s="1">
        <v>71694969</v>
      </c>
      <c r="E630" s="3">
        <v>37356</v>
      </c>
      <c r="F630" s="1" t="s">
        <v>286</v>
      </c>
      <c r="G630" s="1">
        <v>3123114</v>
      </c>
      <c r="H630" s="1">
        <v>0</v>
      </c>
      <c r="I630" s="1">
        <v>0</v>
      </c>
      <c r="K630" s="2">
        <v>5000</v>
      </c>
      <c r="L630" s="2">
        <v>0</v>
      </c>
      <c r="M630" s="2">
        <v>0</v>
      </c>
      <c r="N630" s="2">
        <v>5000</v>
      </c>
      <c r="O630" s="75">
        <f>VLOOKUP(Q630,'CODIGOS RENTISTICOS'!$A$2:F1670,2,FALSE)</f>
        <v>825000000</v>
      </c>
      <c r="P630" s="75">
        <f>VLOOKUP(Q630,'CODIGOS RENTISTICOS'!$A$2:G3837,3,FALSE)</f>
        <v>150109</v>
      </c>
      <c r="Q630" s="60">
        <v>121245</v>
      </c>
      <c r="R630" s="2">
        <v>5000</v>
      </c>
      <c r="S630" s="60"/>
    </row>
    <row r="631" spans="1:19" x14ac:dyDescent="0.2">
      <c r="A631" s="1">
        <v>50000249</v>
      </c>
      <c r="B631" s="1">
        <v>920625</v>
      </c>
      <c r="C631" s="1" t="s">
        <v>33</v>
      </c>
      <c r="D631" s="1">
        <v>98658643</v>
      </c>
      <c r="E631" s="3">
        <v>37356</v>
      </c>
      <c r="F631" s="1" t="s">
        <v>286</v>
      </c>
      <c r="G631" s="1">
        <v>2506835</v>
      </c>
      <c r="H631" s="1">
        <v>0</v>
      </c>
      <c r="I631" s="1">
        <v>0</v>
      </c>
      <c r="K631" s="2">
        <v>7000</v>
      </c>
      <c r="L631" s="2">
        <v>0</v>
      </c>
      <c r="M631" s="2">
        <v>0</v>
      </c>
      <c r="N631" s="2">
        <v>7000</v>
      </c>
      <c r="O631" s="75">
        <f>VLOOKUP(Q631,'CODIGOS RENTISTICOS'!$A$2:F1671,2,FALSE)</f>
        <v>825000000</v>
      </c>
      <c r="P631" s="75">
        <f>VLOOKUP(Q631,'CODIGOS RENTISTICOS'!$A$2:G3838,3,FALSE)</f>
        <v>150109</v>
      </c>
      <c r="Q631" s="60">
        <v>121245</v>
      </c>
      <c r="R631" s="2">
        <v>7000</v>
      </c>
      <c r="S631" s="60"/>
    </row>
    <row r="632" spans="1:19" x14ac:dyDescent="0.2">
      <c r="A632" s="1">
        <v>50000249</v>
      </c>
      <c r="B632" s="1">
        <v>546488</v>
      </c>
      <c r="C632" s="1" t="s">
        <v>33</v>
      </c>
      <c r="D632" s="1">
        <v>19086874</v>
      </c>
      <c r="E632" s="3">
        <v>37356</v>
      </c>
      <c r="F632" s="1" t="s">
        <v>286</v>
      </c>
      <c r="G632" s="1">
        <v>2529478</v>
      </c>
      <c r="H632" s="1">
        <v>0</v>
      </c>
      <c r="I632" s="1">
        <v>0</v>
      </c>
      <c r="K632" s="2">
        <v>7000</v>
      </c>
      <c r="L632" s="2">
        <v>0</v>
      </c>
      <c r="M632" s="2">
        <v>0</v>
      </c>
      <c r="N632" s="2">
        <v>7000</v>
      </c>
      <c r="O632" s="75">
        <f>VLOOKUP(Q632,'CODIGOS RENTISTICOS'!$A$2:F1672,2,FALSE)</f>
        <v>825000000</v>
      </c>
      <c r="P632" s="75">
        <f>VLOOKUP(Q632,'CODIGOS RENTISTICOS'!$A$2:G3839,3,FALSE)</f>
        <v>150109</v>
      </c>
      <c r="Q632" s="60">
        <v>5041</v>
      </c>
      <c r="R632" s="2">
        <v>7000</v>
      </c>
      <c r="S632" s="60"/>
    </row>
    <row r="633" spans="1:19" x14ac:dyDescent="0.2">
      <c r="A633" s="1">
        <v>50000249</v>
      </c>
      <c r="B633" s="1">
        <v>1095218</v>
      </c>
      <c r="C633" s="1" t="s">
        <v>33</v>
      </c>
      <c r="D633" s="1">
        <v>8909201298</v>
      </c>
      <c r="E633" s="3">
        <v>37356</v>
      </c>
      <c r="F633" s="1" t="s">
        <v>286</v>
      </c>
      <c r="G633" s="1">
        <v>2322111</v>
      </c>
      <c r="H633" s="1">
        <v>0</v>
      </c>
      <c r="I633" s="1">
        <v>0</v>
      </c>
      <c r="K633" s="2">
        <v>513570</v>
      </c>
      <c r="L633" s="2">
        <v>0</v>
      </c>
      <c r="M633" s="2">
        <v>0</v>
      </c>
      <c r="N633" s="2">
        <v>513570</v>
      </c>
      <c r="O633" s="75">
        <f>VLOOKUP(Q633,'CODIGOS RENTISTICOS'!$A$2:F1673,2,FALSE)</f>
        <v>12400000</v>
      </c>
      <c r="P633" s="75">
        <f>VLOOKUP(Q633,'CODIGOS RENTISTICOS'!$A$2:G3840,3,FALSE)</f>
        <v>270102</v>
      </c>
      <c r="Q633" s="60">
        <v>501107</v>
      </c>
      <c r="R633" s="2">
        <v>513570</v>
      </c>
      <c r="S633" s="60"/>
    </row>
    <row r="634" spans="1:19" x14ac:dyDescent="0.2">
      <c r="A634" s="1">
        <v>50000249</v>
      </c>
      <c r="B634" s="1">
        <v>1108217</v>
      </c>
      <c r="C634" s="1" t="s">
        <v>33</v>
      </c>
      <c r="D634" s="1">
        <v>3500577</v>
      </c>
      <c r="E634" s="3">
        <v>37356</v>
      </c>
      <c r="F634" s="1" t="s">
        <v>286</v>
      </c>
      <c r="G634" s="1">
        <v>2550365</v>
      </c>
      <c r="H634" s="1">
        <v>0</v>
      </c>
      <c r="I634" s="1">
        <v>0</v>
      </c>
      <c r="K634" s="2">
        <v>309000</v>
      </c>
      <c r="L634" s="2">
        <v>0</v>
      </c>
      <c r="M634" s="2">
        <v>0</v>
      </c>
      <c r="N634" s="2">
        <v>309000</v>
      </c>
      <c r="O634" s="75">
        <f>VLOOKUP(Q634,'CODIGOS RENTISTICOS'!$A$2:F1674,2,FALSE)</f>
        <v>11800000</v>
      </c>
      <c r="P634" s="75">
        <f>VLOOKUP(Q634,'CODIGOS RENTISTICOS'!$A$2:G3841,3,FALSE)</f>
        <v>240101</v>
      </c>
      <c r="Q634" s="60">
        <v>121265</v>
      </c>
      <c r="R634" s="2">
        <v>309000</v>
      </c>
      <c r="S634" s="60"/>
    </row>
    <row r="635" spans="1:19" x14ac:dyDescent="0.2">
      <c r="A635" s="1">
        <v>50000249</v>
      </c>
      <c r="B635" s="1">
        <v>827387</v>
      </c>
      <c r="C635" s="1" t="s">
        <v>47</v>
      </c>
      <c r="D635" s="1">
        <v>8909048155</v>
      </c>
      <c r="E635" s="3">
        <v>37356</v>
      </c>
      <c r="F635" s="1" t="s">
        <v>286</v>
      </c>
      <c r="G635" s="1">
        <v>2664400</v>
      </c>
      <c r="H635" s="1">
        <v>0</v>
      </c>
      <c r="I635" s="1">
        <v>0</v>
      </c>
      <c r="K635" s="2">
        <v>291656</v>
      </c>
      <c r="L635" s="2">
        <v>0</v>
      </c>
      <c r="M635" s="2">
        <v>0</v>
      </c>
      <c r="N635" s="2">
        <v>291656</v>
      </c>
      <c r="O635" s="75">
        <f>VLOOKUP(Q635,'CODIGOS RENTISTICOS'!$A$2:F1675,2,FALSE)</f>
        <v>10900000</v>
      </c>
      <c r="P635" s="75">
        <f>VLOOKUP(Q635,'CODIGOS RENTISTICOS'!$A$2:G3842,3,FALSE)</f>
        <v>170101</v>
      </c>
      <c r="Q635" s="60">
        <v>271103</v>
      </c>
      <c r="R635" s="2">
        <v>291656</v>
      </c>
      <c r="S635" s="60"/>
    </row>
    <row r="636" spans="1:19" x14ac:dyDescent="0.2">
      <c r="A636" s="1">
        <v>50000249</v>
      </c>
      <c r="B636" s="1">
        <v>1109217</v>
      </c>
      <c r="C636" s="1" t="s">
        <v>33</v>
      </c>
      <c r="D636" s="1">
        <v>8909047132</v>
      </c>
      <c r="E636" s="3">
        <v>37356</v>
      </c>
      <c r="F636" s="1" t="s">
        <v>286</v>
      </c>
      <c r="G636" s="1">
        <v>2656888</v>
      </c>
      <c r="H636" s="1">
        <v>0</v>
      </c>
      <c r="I636" s="1">
        <v>0</v>
      </c>
      <c r="K636" s="2">
        <v>652000</v>
      </c>
      <c r="L636" s="2">
        <v>0</v>
      </c>
      <c r="M636" s="2">
        <v>0</v>
      </c>
      <c r="N636" s="2">
        <v>652000</v>
      </c>
      <c r="O636" s="75">
        <f>VLOOKUP(Q636,'CODIGOS RENTISTICOS'!$A$2:F1676,2,FALSE)</f>
        <v>825000000</v>
      </c>
      <c r="P636" s="75">
        <f>VLOOKUP(Q636,'CODIGOS RENTISTICOS'!$A$2:G3843,3,FALSE)</f>
        <v>150109</v>
      </c>
      <c r="Q636" s="60">
        <v>5041</v>
      </c>
      <c r="R636" s="2">
        <v>652000</v>
      </c>
      <c r="S636" s="60"/>
    </row>
    <row r="637" spans="1:19" x14ac:dyDescent="0.2">
      <c r="A637" s="1">
        <v>50000249</v>
      </c>
      <c r="B637" s="1">
        <v>781910</v>
      </c>
      <c r="C637" s="1" t="s">
        <v>297</v>
      </c>
      <c r="D637" s="1">
        <v>72188910</v>
      </c>
      <c r="E637" s="3">
        <v>37356</v>
      </c>
      <c r="F637" s="1" t="s">
        <v>286</v>
      </c>
      <c r="G637" s="1">
        <v>3246363</v>
      </c>
      <c r="H637" s="1">
        <v>0</v>
      </c>
      <c r="I637" s="1">
        <v>0</v>
      </c>
      <c r="K637" s="2">
        <v>7000</v>
      </c>
      <c r="L637" s="2">
        <v>0</v>
      </c>
      <c r="M637" s="2">
        <v>0</v>
      </c>
      <c r="N637" s="2">
        <v>7000</v>
      </c>
      <c r="O637" s="75">
        <f>VLOOKUP(Q637,'CODIGOS RENTISTICOS'!$A$2:F1677,2,FALSE)</f>
        <v>825000000</v>
      </c>
      <c r="P637" s="75">
        <f>VLOOKUP(Q637,'CODIGOS RENTISTICOS'!$A$2:G3844,3,FALSE)</f>
        <v>150109</v>
      </c>
      <c r="Q637" s="60">
        <v>5041</v>
      </c>
      <c r="R637" s="2">
        <v>7000</v>
      </c>
      <c r="S637" s="60"/>
    </row>
    <row r="638" spans="1:19" x14ac:dyDescent="0.2">
      <c r="A638" s="1">
        <v>50000249</v>
      </c>
      <c r="B638" s="1">
        <v>889481</v>
      </c>
      <c r="C638" s="1" t="s">
        <v>297</v>
      </c>
      <c r="D638" s="1">
        <v>8797717</v>
      </c>
      <c r="E638" s="3">
        <v>37356</v>
      </c>
      <c r="F638" s="1" t="s">
        <v>286</v>
      </c>
      <c r="G638" s="1">
        <v>3799555</v>
      </c>
      <c r="H638" s="1">
        <v>0</v>
      </c>
      <c r="I638" s="1">
        <v>0</v>
      </c>
      <c r="K638" s="2">
        <v>7000</v>
      </c>
      <c r="L638" s="2">
        <v>0</v>
      </c>
      <c r="M638" s="2">
        <v>0</v>
      </c>
      <c r="N638" s="2">
        <v>7000</v>
      </c>
      <c r="O638" s="75">
        <f>VLOOKUP(Q638,'CODIGOS RENTISTICOS'!$A$2:F1678,2,FALSE)</f>
        <v>825000000</v>
      </c>
      <c r="P638" s="75">
        <f>VLOOKUP(Q638,'CODIGOS RENTISTICOS'!$A$2:G3845,3,FALSE)</f>
        <v>150109</v>
      </c>
      <c r="Q638" s="60">
        <v>5041</v>
      </c>
      <c r="R638" s="2">
        <v>7000</v>
      </c>
      <c r="S638" s="60"/>
    </row>
    <row r="639" spans="1:19" x14ac:dyDescent="0.2">
      <c r="A639" s="1">
        <v>50000249</v>
      </c>
      <c r="B639" s="1">
        <v>889485</v>
      </c>
      <c r="C639" s="1" t="s">
        <v>297</v>
      </c>
      <c r="D639" s="1">
        <v>72195759</v>
      </c>
      <c r="E639" s="3">
        <v>37356</v>
      </c>
      <c r="F639" s="1" t="s">
        <v>286</v>
      </c>
      <c r="G639" s="1">
        <v>3556294</v>
      </c>
      <c r="H639" s="1">
        <v>0</v>
      </c>
      <c r="I639" s="1">
        <v>0</v>
      </c>
      <c r="K639" s="2">
        <v>7000</v>
      </c>
      <c r="L639" s="2">
        <v>0</v>
      </c>
      <c r="M639" s="2">
        <v>0</v>
      </c>
      <c r="N639" s="2">
        <v>7000</v>
      </c>
      <c r="O639" s="75">
        <f>VLOOKUP(Q639,'CODIGOS RENTISTICOS'!$A$2:F1679,2,FALSE)</f>
        <v>825000000</v>
      </c>
      <c r="P639" s="75">
        <f>VLOOKUP(Q639,'CODIGOS RENTISTICOS'!$A$2:G3846,3,FALSE)</f>
        <v>150109</v>
      </c>
      <c r="Q639" s="60">
        <v>5041</v>
      </c>
      <c r="R639" s="2">
        <v>7000</v>
      </c>
      <c r="S639" s="60"/>
    </row>
    <row r="640" spans="1:19" x14ac:dyDescent="0.2">
      <c r="A640" s="1">
        <v>50000249</v>
      </c>
      <c r="B640" s="1">
        <v>1029976</v>
      </c>
      <c r="C640" s="1" t="s">
        <v>297</v>
      </c>
      <c r="D640" s="1">
        <v>8000585526</v>
      </c>
      <c r="E640" s="3">
        <v>37356</v>
      </c>
      <c r="F640" s="1" t="s">
        <v>286</v>
      </c>
      <c r="G640" s="1">
        <v>3588732</v>
      </c>
      <c r="H640" s="1">
        <v>0</v>
      </c>
      <c r="I640" s="1">
        <v>0</v>
      </c>
      <c r="K640" s="2">
        <v>618000</v>
      </c>
      <c r="L640" s="2">
        <v>0</v>
      </c>
      <c r="M640" s="2">
        <v>0</v>
      </c>
      <c r="N640" s="2">
        <v>618000</v>
      </c>
      <c r="O640" s="75">
        <f>VLOOKUP(Q640,'CODIGOS RENTISTICOS'!$A$2:F1680,2,FALSE)</f>
        <v>96200000</v>
      </c>
      <c r="P640" s="75">
        <f>VLOOKUP(Q640,'CODIGOS RENTISTICOS'!$A$2:G3847,3,FALSE)</f>
        <v>350101</v>
      </c>
      <c r="Q640" s="60">
        <v>121203</v>
      </c>
      <c r="R640" s="2">
        <v>618000</v>
      </c>
      <c r="S640" s="60"/>
    </row>
    <row r="641" spans="1:19" x14ac:dyDescent="0.2">
      <c r="A641" s="1">
        <v>50000249</v>
      </c>
      <c r="B641" s="1">
        <v>1029990</v>
      </c>
      <c r="C641" s="1" t="s">
        <v>297</v>
      </c>
      <c r="D641" s="1">
        <v>11064501</v>
      </c>
      <c r="E641" s="3">
        <v>37356</v>
      </c>
      <c r="F641" s="1" t="s">
        <v>286</v>
      </c>
      <c r="G641" s="1">
        <v>3231547</v>
      </c>
      <c r="H641" s="1">
        <v>0</v>
      </c>
      <c r="I641" s="1">
        <v>0</v>
      </c>
      <c r="K641" s="2">
        <v>7000</v>
      </c>
      <c r="L641" s="2">
        <v>0</v>
      </c>
      <c r="M641" s="2">
        <v>0</v>
      </c>
      <c r="N641" s="2">
        <v>7000</v>
      </c>
      <c r="O641" s="75">
        <f>VLOOKUP(Q641,'CODIGOS RENTISTICOS'!$A$2:F1681,2,FALSE)</f>
        <v>825000000</v>
      </c>
      <c r="P641" s="75">
        <f>VLOOKUP(Q641,'CODIGOS RENTISTICOS'!$A$2:G3848,3,FALSE)</f>
        <v>150109</v>
      </c>
      <c r="Q641" s="60">
        <v>5041</v>
      </c>
      <c r="R641" s="2">
        <v>7000</v>
      </c>
      <c r="S641" s="60"/>
    </row>
    <row r="642" spans="1:19" x14ac:dyDescent="0.2">
      <c r="A642" s="1">
        <v>50000249</v>
      </c>
      <c r="B642" s="1">
        <v>976940</v>
      </c>
      <c r="C642" s="1" t="s">
        <v>34</v>
      </c>
      <c r="D642" s="1">
        <v>73165812</v>
      </c>
      <c r="E642" s="3">
        <v>37356</v>
      </c>
      <c r="F642" s="1" t="s">
        <v>286</v>
      </c>
      <c r="G642" s="1">
        <v>6654177</v>
      </c>
      <c r="H642" s="1">
        <v>0</v>
      </c>
      <c r="I642" s="1">
        <v>0</v>
      </c>
      <c r="K642" s="2">
        <v>203940</v>
      </c>
      <c r="L642" s="2">
        <v>0</v>
      </c>
      <c r="M642" s="2">
        <v>0</v>
      </c>
      <c r="N642" s="2">
        <v>203940</v>
      </c>
      <c r="O642" s="75">
        <f>VLOOKUP(Q642,'CODIGOS RENTISTICOS'!$A$2:F1682,2,FALSE)</f>
        <v>910300000</v>
      </c>
      <c r="P642" s="75">
        <f>VLOOKUP(Q642,'CODIGOS RENTISTICOS'!$A$2:G3849,3,FALSE)</f>
        <v>130113</v>
      </c>
      <c r="Q642" s="60">
        <v>121235</v>
      </c>
      <c r="R642" s="2">
        <v>203940</v>
      </c>
      <c r="S642" s="60"/>
    </row>
    <row r="643" spans="1:19" x14ac:dyDescent="0.2">
      <c r="A643" s="1">
        <v>50000249</v>
      </c>
      <c r="B643" s="1">
        <v>6851540</v>
      </c>
      <c r="C643" s="1" t="s">
        <v>419</v>
      </c>
      <c r="D643" s="1">
        <v>12541924</v>
      </c>
      <c r="E643" s="3">
        <v>37356</v>
      </c>
      <c r="F643" s="1" t="s">
        <v>286</v>
      </c>
      <c r="G643" s="1">
        <v>2770100</v>
      </c>
      <c r="H643" s="1">
        <v>0</v>
      </c>
      <c r="I643" s="1">
        <v>0</v>
      </c>
      <c r="K643" s="2">
        <v>5000</v>
      </c>
      <c r="L643" s="2">
        <v>0</v>
      </c>
      <c r="M643" s="2">
        <v>0</v>
      </c>
      <c r="N643" s="2">
        <v>5000</v>
      </c>
      <c r="O643" s="75">
        <f>VLOOKUP(Q643,'CODIGOS RENTISTICOS'!$A$2:F1683,2,FALSE)</f>
        <v>825000000</v>
      </c>
      <c r="P643" s="75">
        <f>VLOOKUP(Q643,'CODIGOS RENTISTICOS'!$A$2:G3850,3,FALSE)</f>
        <v>150109</v>
      </c>
      <c r="Q643" s="60">
        <v>121245</v>
      </c>
      <c r="R643" s="2">
        <v>5000</v>
      </c>
      <c r="S643" s="60"/>
    </row>
    <row r="644" spans="1:19" x14ac:dyDescent="0.2">
      <c r="A644" s="1">
        <v>50000249</v>
      </c>
      <c r="B644" s="1">
        <v>1101207</v>
      </c>
      <c r="C644" s="1" t="s">
        <v>290</v>
      </c>
      <c r="D644" s="1">
        <v>8001875923</v>
      </c>
      <c r="E644" s="3">
        <v>37356</v>
      </c>
      <c r="F644" s="1" t="s">
        <v>286</v>
      </c>
      <c r="G644" s="1">
        <v>830016</v>
      </c>
      <c r="H644" s="1">
        <v>0</v>
      </c>
      <c r="I644" s="1">
        <v>1</v>
      </c>
      <c r="K644" s="2">
        <v>0</v>
      </c>
      <c r="L644" s="2">
        <v>0</v>
      </c>
      <c r="M644" s="2">
        <v>500000</v>
      </c>
      <c r="N644" s="2">
        <v>500000</v>
      </c>
      <c r="O644" s="75">
        <f>VLOOKUP(Q644,'CODIGOS RENTISTICOS'!$A$2:F1684,2,FALSE)</f>
        <v>10900000</v>
      </c>
      <c r="P644" s="75">
        <f>VLOOKUP(Q644,'CODIGOS RENTISTICOS'!$A$2:G3851,3,FALSE)</f>
        <v>170101</v>
      </c>
      <c r="Q644" s="60">
        <v>121255</v>
      </c>
      <c r="R644" s="2">
        <v>500000</v>
      </c>
      <c r="S644" s="60"/>
    </row>
    <row r="645" spans="1:19" x14ac:dyDescent="0.2">
      <c r="A645" s="1">
        <v>50000249</v>
      </c>
      <c r="B645" s="1">
        <v>1119644</v>
      </c>
      <c r="C645" s="1" t="s">
        <v>291</v>
      </c>
      <c r="D645" s="1">
        <v>8170002594</v>
      </c>
      <c r="E645" s="3">
        <v>37356</v>
      </c>
      <c r="F645" s="1" t="s">
        <v>286</v>
      </c>
      <c r="G645" s="1">
        <v>0</v>
      </c>
      <c r="H645" s="1">
        <v>0</v>
      </c>
      <c r="I645" s="1">
        <v>1</v>
      </c>
      <c r="K645" s="2">
        <v>0</v>
      </c>
      <c r="L645" s="2">
        <v>0</v>
      </c>
      <c r="M645" s="2">
        <v>11069716.9</v>
      </c>
      <c r="N645" s="2">
        <v>11069716.9</v>
      </c>
      <c r="O645" s="75">
        <f>VLOOKUP(Q645,'CODIGOS RENTISTICOS'!$A$2:F1685,2,FALSE)</f>
        <v>11800000</v>
      </c>
      <c r="P645" s="75">
        <f>VLOOKUP(Q645,'CODIGOS RENTISTICOS'!$A$2:G3852,3,FALSE)</f>
        <v>240101</v>
      </c>
      <c r="Q645" s="60">
        <v>121265</v>
      </c>
      <c r="R645" s="2">
        <v>11069716.9</v>
      </c>
      <c r="S645" s="60"/>
    </row>
    <row r="646" spans="1:19" x14ac:dyDescent="0.2">
      <c r="A646" s="1">
        <v>50000249</v>
      </c>
      <c r="B646" s="1">
        <v>1305023</v>
      </c>
      <c r="C646" s="1" t="s">
        <v>36</v>
      </c>
      <c r="D646" s="1">
        <v>77186331</v>
      </c>
      <c r="E646" s="3">
        <v>37356</v>
      </c>
      <c r="F646" s="1" t="s">
        <v>286</v>
      </c>
      <c r="G646" s="1">
        <v>5711864</v>
      </c>
      <c r="H646" s="1">
        <v>0</v>
      </c>
      <c r="I646" s="1">
        <v>0</v>
      </c>
      <c r="K646" s="2">
        <v>51500</v>
      </c>
      <c r="L646" s="2">
        <v>0</v>
      </c>
      <c r="M646" s="2">
        <v>0</v>
      </c>
      <c r="N646" s="2">
        <v>51500</v>
      </c>
      <c r="O646" s="75">
        <f>VLOOKUP(Q646,'CODIGOS RENTISTICOS'!$A$2:F1686,2,FALSE)</f>
        <v>96300000</v>
      </c>
      <c r="P646" s="75">
        <f>VLOOKUP(Q646,'CODIGOS RENTISTICOS'!$A$2:G3853,3,FALSE)</f>
        <v>360101</v>
      </c>
      <c r="Q646" s="60">
        <v>121270</v>
      </c>
      <c r="R646" s="2">
        <v>51500</v>
      </c>
      <c r="S646" s="60"/>
    </row>
    <row r="647" spans="1:19" x14ac:dyDescent="0.2">
      <c r="A647" s="1">
        <v>50000249</v>
      </c>
      <c r="B647" s="1">
        <v>1305024</v>
      </c>
      <c r="C647" s="1" t="s">
        <v>36</v>
      </c>
      <c r="D647" s="1">
        <v>73163158</v>
      </c>
      <c r="E647" s="3">
        <v>37356</v>
      </c>
      <c r="F647" s="1" t="s">
        <v>286</v>
      </c>
      <c r="G647" s="1">
        <v>5733515</v>
      </c>
      <c r="H647" s="1">
        <v>0</v>
      </c>
      <c r="I647" s="1">
        <v>0</v>
      </c>
      <c r="K647" s="2">
        <v>7000</v>
      </c>
      <c r="L647" s="2">
        <v>0</v>
      </c>
      <c r="M647" s="2">
        <v>0</v>
      </c>
      <c r="N647" s="2">
        <v>7000</v>
      </c>
      <c r="O647" s="75">
        <f>VLOOKUP(Q647,'CODIGOS RENTISTICOS'!$A$2:F1687,2,FALSE)</f>
        <v>825000000</v>
      </c>
      <c r="P647" s="75">
        <f>VLOOKUP(Q647,'CODIGOS RENTISTICOS'!$A$2:G3854,3,FALSE)</f>
        <v>150109</v>
      </c>
      <c r="Q647" s="60">
        <v>121245</v>
      </c>
      <c r="R647" s="2">
        <v>7000</v>
      </c>
      <c r="S647" s="60"/>
    </row>
    <row r="648" spans="1:19" x14ac:dyDescent="0.2">
      <c r="A648" s="1">
        <v>50000249</v>
      </c>
      <c r="B648" s="1">
        <v>1305028</v>
      </c>
      <c r="C648" s="1" t="s">
        <v>36</v>
      </c>
      <c r="D648" s="1">
        <v>77160909</v>
      </c>
      <c r="E648" s="3">
        <v>37356</v>
      </c>
      <c r="F648" s="1" t="s">
        <v>286</v>
      </c>
      <c r="G648" s="1">
        <v>5707811</v>
      </c>
      <c r="H648" s="1">
        <v>0</v>
      </c>
      <c r="I648" s="1">
        <v>0</v>
      </c>
      <c r="K648" s="2">
        <v>7000</v>
      </c>
      <c r="L648" s="2">
        <v>0</v>
      </c>
      <c r="M648" s="2">
        <v>0</v>
      </c>
      <c r="N648" s="2">
        <v>7000</v>
      </c>
      <c r="O648" s="75">
        <f>VLOOKUP(Q648,'CODIGOS RENTISTICOS'!$A$2:F1688,2,FALSE)</f>
        <v>825000000</v>
      </c>
      <c r="P648" s="75">
        <f>VLOOKUP(Q648,'CODIGOS RENTISTICOS'!$A$2:G3855,3,FALSE)</f>
        <v>150109</v>
      </c>
      <c r="Q648" s="60">
        <v>121245</v>
      </c>
      <c r="R648" s="2">
        <v>7000</v>
      </c>
      <c r="S648" s="60"/>
    </row>
    <row r="649" spans="1:19" x14ac:dyDescent="0.2">
      <c r="A649" s="1">
        <v>50000249</v>
      </c>
      <c r="B649" s="1">
        <v>273668</v>
      </c>
      <c r="C649" s="1" t="s">
        <v>292</v>
      </c>
      <c r="D649" s="1">
        <v>78693364</v>
      </c>
      <c r="E649" s="3">
        <v>37356</v>
      </c>
      <c r="F649" s="1" t="s">
        <v>286</v>
      </c>
      <c r="G649" s="1">
        <v>7866984</v>
      </c>
      <c r="H649" s="1">
        <v>0</v>
      </c>
      <c r="I649" s="1">
        <v>0</v>
      </c>
      <c r="K649" s="2">
        <v>5000</v>
      </c>
      <c r="L649" s="2">
        <v>0</v>
      </c>
      <c r="M649" s="2">
        <v>0</v>
      </c>
      <c r="N649" s="2">
        <v>5000</v>
      </c>
      <c r="O649" s="75">
        <f>VLOOKUP(Q649,'CODIGOS RENTISTICOS'!$A$2:F1689,2,FALSE)</f>
        <v>825000000</v>
      </c>
      <c r="P649" s="75">
        <f>VLOOKUP(Q649,'CODIGOS RENTISTICOS'!$A$2:G3856,3,FALSE)</f>
        <v>150109</v>
      </c>
      <c r="Q649" s="60">
        <v>5041</v>
      </c>
      <c r="R649" s="2">
        <v>5000</v>
      </c>
      <c r="S649" s="60"/>
    </row>
    <row r="650" spans="1:19" x14ac:dyDescent="0.2">
      <c r="A650" s="1">
        <v>50000249</v>
      </c>
      <c r="B650" s="1">
        <v>1071265</v>
      </c>
      <c r="C650" s="1" t="s">
        <v>123</v>
      </c>
      <c r="D650" s="1">
        <v>19444671</v>
      </c>
      <c r="E650" s="3">
        <v>37356</v>
      </c>
      <c r="F650" s="1" t="s">
        <v>286</v>
      </c>
      <c r="G650" s="1">
        <v>4339449</v>
      </c>
      <c r="H650" s="1">
        <v>0</v>
      </c>
      <c r="I650" s="1">
        <v>0</v>
      </c>
      <c r="K650" s="2">
        <v>7000</v>
      </c>
      <c r="L650" s="2">
        <v>0</v>
      </c>
      <c r="M650" s="2">
        <v>0</v>
      </c>
      <c r="N650" s="2">
        <v>7000</v>
      </c>
      <c r="O650" s="75">
        <f>VLOOKUP(Q650,'CODIGOS RENTISTICOS'!$A$2:F1690,2,FALSE)</f>
        <v>825000000</v>
      </c>
      <c r="P650" s="75">
        <f>VLOOKUP(Q650,'CODIGOS RENTISTICOS'!$A$2:G3857,3,FALSE)</f>
        <v>150109</v>
      </c>
      <c r="Q650" s="60">
        <v>121245</v>
      </c>
      <c r="R650" s="2">
        <v>7000</v>
      </c>
      <c r="S650" s="60"/>
    </row>
    <row r="651" spans="1:19" x14ac:dyDescent="0.2">
      <c r="A651" s="1">
        <v>50000249</v>
      </c>
      <c r="B651" s="1">
        <v>637564</v>
      </c>
      <c r="C651" s="1" t="s">
        <v>124</v>
      </c>
      <c r="D651" s="1">
        <v>1732468</v>
      </c>
      <c r="E651" s="3">
        <v>37356</v>
      </c>
      <c r="F651" s="1" t="s">
        <v>286</v>
      </c>
      <c r="G651" s="1">
        <v>6660024</v>
      </c>
      <c r="H651" s="1">
        <v>0</v>
      </c>
      <c r="I651" s="1">
        <v>0</v>
      </c>
      <c r="K651" s="2">
        <v>5000</v>
      </c>
      <c r="L651" s="2">
        <v>0</v>
      </c>
      <c r="M651" s="2">
        <v>0</v>
      </c>
      <c r="N651" s="2">
        <v>5000</v>
      </c>
      <c r="O651" s="75">
        <f>VLOOKUP(Q651,'CODIGOS RENTISTICOS'!$A$2:F1691,2,FALSE)</f>
        <v>825000000</v>
      </c>
      <c r="P651" s="75">
        <f>VLOOKUP(Q651,'CODIGOS RENTISTICOS'!$A$2:G3858,3,FALSE)</f>
        <v>150109</v>
      </c>
      <c r="Q651" s="60">
        <v>5041</v>
      </c>
      <c r="R651" s="2">
        <v>5000</v>
      </c>
      <c r="S651" s="60"/>
    </row>
    <row r="652" spans="1:19" x14ac:dyDescent="0.2">
      <c r="A652" s="1">
        <v>50000249</v>
      </c>
      <c r="B652" s="1">
        <v>797602</v>
      </c>
      <c r="C652" s="1" t="s">
        <v>124</v>
      </c>
      <c r="D652" s="1">
        <v>17417548</v>
      </c>
      <c r="E652" s="3">
        <v>37356</v>
      </c>
      <c r="F652" s="1" t="s">
        <v>286</v>
      </c>
      <c r="G652" s="1">
        <v>6567220</v>
      </c>
      <c r="H652" s="1">
        <v>0</v>
      </c>
      <c r="I652" s="1">
        <v>0</v>
      </c>
      <c r="K652" s="2">
        <v>5000</v>
      </c>
      <c r="L652" s="2">
        <v>0</v>
      </c>
      <c r="M652" s="2">
        <v>0</v>
      </c>
      <c r="N652" s="2">
        <v>5000</v>
      </c>
      <c r="O652" s="75">
        <f>VLOOKUP(Q652,'CODIGOS RENTISTICOS'!$A$2:F1692,2,FALSE)</f>
        <v>825000000</v>
      </c>
      <c r="P652" s="75">
        <f>VLOOKUP(Q652,'CODIGOS RENTISTICOS'!$A$2:G3859,3,FALSE)</f>
        <v>150109</v>
      </c>
      <c r="Q652" s="60">
        <v>5041</v>
      </c>
      <c r="R652" s="2">
        <v>5000</v>
      </c>
      <c r="S652" s="60"/>
    </row>
    <row r="653" spans="1:19" x14ac:dyDescent="0.2">
      <c r="A653" s="1">
        <v>50000249</v>
      </c>
      <c r="B653" s="1">
        <v>1181025</v>
      </c>
      <c r="C653" s="1" t="s">
        <v>124</v>
      </c>
      <c r="D653" s="1">
        <v>4922891</v>
      </c>
      <c r="E653" s="3">
        <v>37356</v>
      </c>
      <c r="F653" s="1" t="s">
        <v>286</v>
      </c>
      <c r="G653" s="1">
        <v>6685047</v>
      </c>
      <c r="H653" s="1">
        <v>0</v>
      </c>
      <c r="I653" s="1">
        <v>0</v>
      </c>
      <c r="K653" s="2">
        <v>5000</v>
      </c>
      <c r="L653" s="2">
        <v>0</v>
      </c>
      <c r="M653" s="2">
        <v>0</v>
      </c>
      <c r="N653" s="2">
        <v>5000</v>
      </c>
      <c r="O653" s="75">
        <f>VLOOKUP(Q653,'CODIGOS RENTISTICOS'!$A$2:F1693,2,FALSE)</f>
        <v>825000000</v>
      </c>
      <c r="P653" s="75">
        <f>VLOOKUP(Q653,'CODIGOS RENTISTICOS'!$A$2:G3860,3,FALSE)</f>
        <v>150109</v>
      </c>
      <c r="Q653" s="60">
        <v>5041</v>
      </c>
      <c r="R653" s="2">
        <v>5000</v>
      </c>
      <c r="S653" s="60"/>
    </row>
    <row r="654" spans="1:19" x14ac:dyDescent="0.2">
      <c r="A654" s="1">
        <v>50000249</v>
      </c>
      <c r="B654" s="1">
        <v>1141120</v>
      </c>
      <c r="C654" s="1" t="s">
        <v>14</v>
      </c>
      <c r="D654" s="1">
        <v>12918249</v>
      </c>
      <c r="E654" s="3">
        <v>37356</v>
      </c>
      <c r="F654" s="1" t="s">
        <v>286</v>
      </c>
      <c r="G654" s="1">
        <v>0</v>
      </c>
      <c r="H654" s="1">
        <v>0</v>
      </c>
      <c r="I654" s="1">
        <v>0</v>
      </c>
      <c r="K654" s="2">
        <v>2002320</v>
      </c>
      <c r="L654" s="2">
        <v>0</v>
      </c>
      <c r="M654" s="2">
        <v>0</v>
      </c>
      <c r="N654" s="2">
        <v>2002320</v>
      </c>
      <c r="O654" s="75">
        <f>VLOOKUP(Q654,'CODIGOS RENTISTICOS'!$A$2:F1694,2,FALSE)</f>
        <v>96200000</v>
      </c>
      <c r="P654" s="75">
        <f>VLOOKUP(Q654,'CODIGOS RENTISTICOS'!$A$2:G3861,3,FALSE)</f>
        <v>350101</v>
      </c>
      <c r="Q654" s="60">
        <v>121203</v>
      </c>
      <c r="R654" s="2">
        <v>2002320</v>
      </c>
      <c r="S654" s="60"/>
    </row>
    <row r="655" spans="1:19" x14ac:dyDescent="0.2">
      <c r="A655" s="1">
        <v>50000249</v>
      </c>
      <c r="B655" s="1">
        <v>638303</v>
      </c>
      <c r="C655" s="1" t="s">
        <v>40</v>
      </c>
      <c r="D655" s="1">
        <v>13337419</v>
      </c>
      <c r="E655" s="3">
        <v>37356</v>
      </c>
      <c r="F655" s="1" t="s">
        <v>286</v>
      </c>
      <c r="G655" s="1">
        <v>0</v>
      </c>
      <c r="H655" s="1">
        <v>0</v>
      </c>
      <c r="I655" s="1">
        <v>0</v>
      </c>
      <c r="K655" s="2">
        <v>200000</v>
      </c>
      <c r="L655" s="2">
        <v>0</v>
      </c>
      <c r="M655" s="2">
        <v>0</v>
      </c>
      <c r="N655" s="2">
        <v>200000</v>
      </c>
      <c r="O655" s="75">
        <f>VLOOKUP(Q655,'CODIGOS RENTISTICOS'!$A$2:F1695,2,FALSE)</f>
        <v>11800000</v>
      </c>
      <c r="P655" s="75">
        <f>VLOOKUP(Q655,'CODIGOS RENTISTICOS'!$A$2:G3862,3,FALSE)</f>
        <v>240101</v>
      </c>
      <c r="Q655" s="60">
        <v>121265</v>
      </c>
      <c r="R655" s="2">
        <v>200000</v>
      </c>
      <c r="S655" s="60"/>
    </row>
    <row r="656" spans="1:19" x14ac:dyDescent="0.2">
      <c r="A656" s="1">
        <v>50000249</v>
      </c>
      <c r="B656" s="1">
        <v>935818</v>
      </c>
      <c r="C656" s="1" t="s">
        <v>125</v>
      </c>
      <c r="D656" s="1">
        <v>8001246652</v>
      </c>
      <c r="E656" s="3">
        <v>37356</v>
      </c>
      <c r="F656" s="1" t="s">
        <v>286</v>
      </c>
      <c r="G656" s="1">
        <v>3350015</v>
      </c>
      <c r="H656" s="1">
        <v>0</v>
      </c>
      <c r="I656" s="1">
        <v>1</v>
      </c>
      <c r="K656" s="2">
        <v>0</v>
      </c>
      <c r="L656" s="2">
        <v>0</v>
      </c>
      <c r="M656" s="2">
        <v>3632005.05</v>
      </c>
      <c r="N656" s="2">
        <v>3632005.05</v>
      </c>
      <c r="O656" s="75" t="e">
        <f>VLOOKUP(Q656,'CODIGOS RENTISTICOS'!$A$2:F1696,2,FALSE)</f>
        <v>#N/A</v>
      </c>
      <c r="P656" s="75" t="e">
        <f>VLOOKUP(Q656,'CODIGOS RENTISTICOS'!$A$2:G3863,3,FALSE)</f>
        <v>#N/A</v>
      </c>
      <c r="Q656" s="60">
        <v>270906</v>
      </c>
      <c r="R656" s="2">
        <v>3632005.05</v>
      </c>
      <c r="S656" s="60"/>
    </row>
    <row r="657" spans="1:19" x14ac:dyDescent="0.2">
      <c r="A657" s="1">
        <v>50000249</v>
      </c>
      <c r="B657" s="1">
        <v>763151</v>
      </c>
      <c r="C657" s="1" t="s">
        <v>126</v>
      </c>
      <c r="D657" s="1">
        <v>43639001</v>
      </c>
      <c r="E657" s="3">
        <v>37356</v>
      </c>
      <c r="F657" s="1" t="s">
        <v>286</v>
      </c>
      <c r="G657" s="1">
        <v>6370828</v>
      </c>
      <c r="H657" s="1">
        <v>0</v>
      </c>
      <c r="I657" s="1">
        <v>0</v>
      </c>
      <c r="K657" s="2">
        <v>7000</v>
      </c>
      <c r="L657" s="2">
        <v>0</v>
      </c>
      <c r="M657" s="2">
        <v>0</v>
      </c>
      <c r="N657" s="2">
        <v>7000</v>
      </c>
      <c r="O657" s="75">
        <f>VLOOKUP(Q657,'CODIGOS RENTISTICOS'!$A$2:F1697,2,FALSE)</f>
        <v>825000000</v>
      </c>
      <c r="P657" s="75">
        <f>VLOOKUP(Q657,'CODIGOS RENTISTICOS'!$A$2:G3864,3,FALSE)</f>
        <v>150109</v>
      </c>
      <c r="Q657" s="60">
        <v>121245</v>
      </c>
      <c r="R657" s="2">
        <v>7000</v>
      </c>
      <c r="S657" s="60"/>
    </row>
    <row r="658" spans="1:19" x14ac:dyDescent="0.2">
      <c r="A658" s="1">
        <v>50000249</v>
      </c>
      <c r="B658" s="1">
        <v>764037</v>
      </c>
      <c r="C658" s="1" t="s">
        <v>126</v>
      </c>
      <c r="D658" s="1">
        <v>91177540</v>
      </c>
      <c r="E658" s="3">
        <v>37356</v>
      </c>
      <c r="F658" s="1" t="s">
        <v>286</v>
      </c>
      <c r="G658" s="1">
        <v>6461112</v>
      </c>
      <c r="H658" s="1">
        <v>0</v>
      </c>
      <c r="I658" s="1">
        <v>0</v>
      </c>
      <c r="K658" s="2">
        <v>7000</v>
      </c>
      <c r="L658" s="2">
        <v>0</v>
      </c>
      <c r="M658" s="2">
        <v>0</v>
      </c>
      <c r="N658" s="2">
        <v>7000</v>
      </c>
      <c r="O658" s="75">
        <f>VLOOKUP(Q658,'CODIGOS RENTISTICOS'!$A$2:F1698,2,FALSE)</f>
        <v>825000000</v>
      </c>
      <c r="P658" s="75">
        <f>VLOOKUP(Q658,'CODIGOS RENTISTICOS'!$A$2:G3865,3,FALSE)</f>
        <v>150109</v>
      </c>
      <c r="Q658" s="60">
        <v>121245</v>
      </c>
      <c r="R658" s="2">
        <v>7000</v>
      </c>
      <c r="S658" s="60"/>
    </row>
    <row r="659" spans="1:19" x14ac:dyDescent="0.2">
      <c r="A659" s="1">
        <v>50000249</v>
      </c>
      <c r="B659" s="1">
        <v>764038</v>
      </c>
      <c r="C659" s="1" t="s">
        <v>126</v>
      </c>
      <c r="D659" s="1">
        <v>72156664</v>
      </c>
      <c r="E659" s="3">
        <v>37356</v>
      </c>
      <c r="F659" s="1" t="s">
        <v>286</v>
      </c>
      <c r="G659" s="1">
        <v>6310407</v>
      </c>
      <c r="H659" s="1">
        <v>0</v>
      </c>
      <c r="I659" s="1">
        <v>0</v>
      </c>
      <c r="K659" s="2">
        <v>7000</v>
      </c>
      <c r="L659" s="2">
        <v>0</v>
      </c>
      <c r="M659" s="2">
        <v>0</v>
      </c>
      <c r="N659" s="2">
        <v>7000</v>
      </c>
      <c r="O659" s="75">
        <f>VLOOKUP(Q659,'CODIGOS RENTISTICOS'!$A$2:F1699,2,FALSE)</f>
        <v>825000000</v>
      </c>
      <c r="P659" s="75">
        <f>VLOOKUP(Q659,'CODIGOS RENTISTICOS'!$A$2:G3866,3,FALSE)</f>
        <v>150109</v>
      </c>
      <c r="Q659" s="60">
        <v>121245</v>
      </c>
      <c r="R659" s="2">
        <v>7000</v>
      </c>
      <c r="S659" s="60"/>
    </row>
    <row r="660" spans="1:19" x14ac:dyDescent="0.2">
      <c r="A660" s="1">
        <v>50000249</v>
      </c>
      <c r="B660" s="1">
        <v>764039</v>
      </c>
      <c r="C660" s="1" t="s">
        <v>126</v>
      </c>
      <c r="D660" s="1">
        <v>5419692</v>
      </c>
      <c r="E660" s="3">
        <v>37356</v>
      </c>
      <c r="F660" s="1" t="s">
        <v>286</v>
      </c>
      <c r="G660" s="1">
        <v>6714445</v>
      </c>
      <c r="H660" s="1">
        <v>0</v>
      </c>
      <c r="I660" s="1">
        <v>0</v>
      </c>
      <c r="K660" s="2">
        <v>7000</v>
      </c>
      <c r="L660" s="2">
        <v>0</v>
      </c>
      <c r="M660" s="2">
        <v>0</v>
      </c>
      <c r="N660" s="2">
        <v>7000</v>
      </c>
      <c r="O660" s="75">
        <f>VLOOKUP(Q660,'CODIGOS RENTISTICOS'!$A$2:F1700,2,FALSE)</f>
        <v>825000000</v>
      </c>
      <c r="P660" s="75">
        <f>VLOOKUP(Q660,'CODIGOS RENTISTICOS'!$A$2:G3867,3,FALSE)</f>
        <v>150109</v>
      </c>
      <c r="Q660" s="60">
        <v>121245</v>
      </c>
      <c r="R660" s="2">
        <v>7000</v>
      </c>
      <c r="S660" s="60"/>
    </row>
    <row r="661" spans="1:19" x14ac:dyDescent="0.2">
      <c r="A661" s="1">
        <v>50000249</v>
      </c>
      <c r="B661" s="1">
        <v>1159154</v>
      </c>
      <c r="C661" s="1" t="s">
        <v>126</v>
      </c>
      <c r="D661" s="1">
        <v>8002207572</v>
      </c>
      <c r="E661" s="3">
        <v>37356</v>
      </c>
      <c r="F661" s="1" t="s">
        <v>286</v>
      </c>
      <c r="G661" s="1">
        <v>6433836</v>
      </c>
      <c r="H661" s="1">
        <v>0</v>
      </c>
      <c r="I661" s="1">
        <v>0</v>
      </c>
      <c r="K661" s="2">
        <v>39340</v>
      </c>
      <c r="L661" s="2">
        <v>0</v>
      </c>
      <c r="M661" s="2">
        <v>0</v>
      </c>
      <c r="N661" s="2">
        <v>39340</v>
      </c>
      <c r="O661" s="75">
        <f>VLOOKUP(Q661,'CODIGOS RENTISTICOS'!$A$2:F1701,2,FALSE)</f>
        <v>96200000</v>
      </c>
      <c r="P661" s="75">
        <f>VLOOKUP(Q661,'CODIGOS RENTISTICOS'!$A$2:G3868,3,FALSE)</f>
        <v>350101</v>
      </c>
      <c r="Q661" s="60">
        <v>121230</v>
      </c>
      <c r="R661" s="2">
        <v>39340</v>
      </c>
      <c r="S661" s="60"/>
    </row>
    <row r="662" spans="1:19" x14ac:dyDescent="0.2">
      <c r="A662" s="1">
        <v>50000249</v>
      </c>
      <c r="B662" s="1">
        <v>975047</v>
      </c>
      <c r="C662" s="1" t="s">
        <v>419</v>
      </c>
      <c r="D662" s="1">
        <v>111111</v>
      </c>
      <c r="E662" s="3">
        <v>37356</v>
      </c>
      <c r="F662" s="1" t="s">
        <v>286</v>
      </c>
      <c r="G662" s="1">
        <v>542233</v>
      </c>
      <c r="H662" s="1">
        <v>0</v>
      </c>
      <c r="I662" s="1">
        <v>0</v>
      </c>
      <c r="K662" s="2">
        <v>7000</v>
      </c>
      <c r="L662" s="2">
        <v>0</v>
      </c>
      <c r="M662" s="2">
        <v>0</v>
      </c>
      <c r="N662" s="2">
        <v>7000</v>
      </c>
      <c r="O662" s="75">
        <f>VLOOKUP(Q662,'CODIGOS RENTISTICOS'!$A$2:F1702,2,FALSE)</f>
        <v>825000000</v>
      </c>
      <c r="P662" s="75">
        <f>VLOOKUP(Q662,'CODIGOS RENTISTICOS'!$A$2:G3869,3,FALSE)</f>
        <v>150109</v>
      </c>
      <c r="Q662" s="60">
        <v>121245</v>
      </c>
      <c r="R662" s="2">
        <v>7000</v>
      </c>
      <c r="S662" s="60"/>
    </row>
    <row r="663" spans="1:19" x14ac:dyDescent="0.2">
      <c r="A663" s="1">
        <v>50000249</v>
      </c>
      <c r="B663" s="1">
        <v>693738</v>
      </c>
      <c r="C663" s="1" t="s">
        <v>115</v>
      </c>
      <c r="D663" s="1">
        <v>8001881061</v>
      </c>
      <c r="E663" s="3">
        <v>37356</v>
      </c>
      <c r="F663" s="1" t="s">
        <v>286</v>
      </c>
      <c r="G663" s="1">
        <v>2639529</v>
      </c>
      <c r="H663" s="1">
        <v>0</v>
      </c>
      <c r="I663" s="1">
        <v>0</v>
      </c>
      <c r="K663" s="2">
        <v>7000</v>
      </c>
      <c r="L663" s="2">
        <v>0</v>
      </c>
      <c r="M663" s="2">
        <v>0</v>
      </c>
      <c r="N663" s="2">
        <v>7000</v>
      </c>
      <c r="O663" s="75">
        <f>VLOOKUP(Q663,'CODIGOS RENTISTICOS'!$A$2:F1703,2,FALSE)</f>
        <v>825000000</v>
      </c>
      <c r="P663" s="75">
        <f>VLOOKUP(Q663,'CODIGOS RENTISTICOS'!$A$2:G3870,3,FALSE)</f>
        <v>150109</v>
      </c>
      <c r="Q663" s="60">
        <v>5041</v>
      </c>
      <c r="R663" s="2">
        <v>7000</v>
      </c>
      <c r="S663" s="60"/>
    </row>
    <row r="664" spans="1:19" x14ac:dyDescent="0.2">
      <c r="A664" s="1">
        <v>50000249</v>
      </c>
      <c r="B664" s="1">
        <v>1305751</v>
      </c>
      <c r="C664" s="1" t="s">
        <v>42</v>
      </c>
      <c r="D664" s="1">
        <v>8903204273</v>
      </c>
      <c r="E664" s="3">
        <v>37356</v>
      </c>
      <c r="F664" s="1" t="s">
        <v>286</v>
      </c>
      <c r="G664" s="1">
        <v>5563962</v>
      </c>
      <c r="H664" s="1">
        <v>0</v>
      </c>
      <c r="I664" s="1">
        <v>0</v>
      </c>
      <c r="K664" s="2">
        <v>2574</v>
      </c>
      <c r="L664" s="2">
        <v>0</v>
      </c>
      <c r="M664" s="2">
        <v>0</v>
      </c>
      <c r="N664" s="2">
        <v>2574</v>
      </c>
      <c r="O664" s="75">
        <f>VLOOKUP(Q664,'CODIGOS RENTISTICOS'!$A$2:F1704,2,FALSE)</f>
        <v>96400000</v>
      </c>
      <c r="P664" s="75">
        <f>VLOOKUP(Q664,'CODIGOS RENTISTICOS'!$A$2:G3871,3,FALSE)</f>
        <v>370101</v>
      </c>
      <c r="Q664" s="60">
        <v>121280</v>
      </c>
      <c r="R664" s="2">
        <v>2574</v>
      </c>
      <c r="S664" s="60"/>
    </row>
    <row r="665" spans="1:19" x14ac:dyDescent="0.2">
      <c r="A665" s="1">
        <v>50000249</v>
      </c>
      <c r="B665" s="1">
        <v>855801</v>
      </c>
      <c r="C665" s="1" t="s">
        <v>42</v>
      </c>
      <c r="D665" s="1">
        <v>6283609</v>
      </c>
      <c r="E665" s="3">
        <v>37356</v>
      </c>
      <c r="F665" s="1" t="s">
        <v>286</v>
      </c>
      <c r="G665" s="1">
        <v>4230721</v>
      </c>
      <c r="H665" s="1">
        <v>0</v>
      </c>
      <c r="I665" s="1">
        <v>0</v>
      </c>
      <c r="K665" s="2">
        <v>7000</v>
      </c>
      <c r="L665" s="2">
        <v>0</v>
      </c>
      <c r="M665" s="2">
        <v>0</v>
      </c>
      <c r="N665" s="2">
        <v>7000</v>
      </c>
      <c r="O665" s="75">
        <f>VLOOKUP(Q665,'CODIGOS RENTISTICOS'!$A$2:F1705,2,FALSE)</f>
        <v>825000000</v>
      </c>
      <c r="P665" s="75">
        <f>VLOOKUP(Q665,'CODIGOS RENTISTICOS'!$A$2:G3872,3,FALSE)</f>
        <v>150109</v>
      </c>
      <c r="Q665" s="60">
        <v>121245</v>
      </c>
      <c r="R665" s="2">
        <v>7000</v>
      </c>
      <c r="S665" s="60"/>
    </row>
    <row r="666" spans="1:19" x14ac:dyDescent="0.2">
      <c r="A666" s="1">
        <v>50000249</v>
      </c>
      <c r="B666" s="1">
        <v>400523</v>
      </c>
      <c r="C666" s="1" t="s">
        <v>295</v>
      </c>
      <c r="D666" s="1">
        <v>8001443345</v>
      </c>
      <c r="E666" s="3">
        <v>37356</v>
      </c>
      <c r="F666" s="1" t="s">
        <v>286</v>
      </c>
      <c r="G666" s="1">
        <v>2425707</v>
      </c>
      <c r="H666" s="1">
        <v>0</v>
      </c>
      <c r="I666" s="1">
        <v>1</v>
      </c>
      <c r="K666" s="2">
        <v>0</v>
      </c>
      <c r="L666" s="2">
        <v>927000</v>
      </c>
      <c r="M666" s="2">
        <v>0</v>
      </c>
      <c r="N666" s="2">
        <v>927000</v>
      </c>
      <c r="O666" s="75">
        <f>VLOOKUP(Q666,'CODIGOS RENTISTICOS'!$A$2:F1706,2,FALSE)</f>
        <v>11100000</v>
      </c>
      <c r="P666" s="75">
        <f>VLOOKUP(Q666,'CODIGOS RENTISTICOS'!$A$2:G3873,3,FALSE)</f>
        <v>150101</v>
      </c>
      <c r="Q666" s="60">
        <v>121275</v>
      </c>
      <c r="R666" s="2">
        <v>927000</v>
      </c>
      <c r="S666" s="60"/>
    </row>
    <row r="667" spans="1:19" x14ac:dyDescent="0.2">
      <c r="A667" s="1">
        <v>50000249</v>
      </c>
      <c r="B667" s="1">
        <v>1226463</v>
      </c>
      <c r="C667" s="1" t="s">
        <v>295</v>
      </c>
      <c r="D667" s="1">
        <v>8001443345</v>
      </c>
      <c r="E667" s="3">
        <v>37356</v>
      </c>
      <c r="F667" s="1" t="s">
        <v>286</v>
      </c>
      <c r="G667" s="1">
        <v>2425707</v>
      </c>
      <c r="H667" s="1">
        <v>0</v>
      </c>
      <c r="I667" s="1">
        <v>1</v>
      </c>
      <c r="K667" s="2">
        <v>0</v>
      </c>
      <c r="L667" s="2">
        <v>0</v>
      </c>
      <c r="M667" s="2">
        <v>927000</v>
      </c>
      <c r="N667" s="2">
        <v>927000</v>
      </c>
      <c r="O667" s="75">
        <f>VLOOKUP(Q667,'CODIGOS RENTISTICOS'!$A$2:F1707,2,FALSE)</f>
        <v>11100000</v>
      </c>
      <c r="P667" s="75">
        <f>VLOOKUP(Q667,'CODIGOS RENTISTICOS'!$A$2:G3874,3,FALSE)</f>
        <v>150101</v>
      </c>
      <c r="Q667" s="60">
        <v>121275</v>
      </c>
      <c r="R667" s="2">
        <v>927000</v>
      </c>
      <c r="S667" s="60"/>
    </row>
    <row r="668" spans="1:19" x14ac:dyDescent="0.2">
      <c r="A668" s="1">
        <v>50000249</v>
      </c>
      <c r="B668" s="1">
        <v>823003</v>
      </c>
      <c r="C668" s="1" t="s">
        <v>42</v>
      </c>
      <c r="D668" s="1">
        <v>8050022251</v>
      </c>
      <c r="E668" s="3">
        <v>37356</v>
      </c>
      <c r="F668" s="1" t="s">
        <v>286</v>
      </c>
      <c r="G668" s="1">
        <v>5519748</v>
      </c>
      <c r="H668" s="1">
        <v>0</v>
      </c>
      <c r="I668" s="1">
        <v>0</v>
      </c>
      <c r="K668" s="2">
        <v>47000</v>
      </c>
      <c r="L668" s="2">
        <v>0</v>
      </c>
      <c r="M668" s="2">
        <v>0</v>
      </c>
      <c r="N668" s="2">
        <v>47000</v>
      </c>
      <c r="O668" s="75">
        <f>VLOOKUP(Q668,'CODIGOS RENTISTICOS'!$A$2:F1708,2,FALSE)</f>
        <v>825000000</v>
      </c>
      <c r="P668" s="75">
        <f>VLOOKUP(Q668,'CODIGOS RENTISTICOS'!$A$2:G3875,3,FALSE)</f>
        <v>150109</v>
      </c>
      <c r="Q668" s="60">
        <v>5041</v>
      </c>
      <c r="R668" s="2">
        <v>47000</v>
      </c>
      <c r="S668" s="60"/>
    </row>
    <row r="669" spans="1:19" x14ac:dyDescent="0.2">
      <c r="A669" s="1">
        <v>50000249</v>
      </c>
      <c r="B669" s="1">
        <v>823140</v>
      </c>
      <c r="C669" s="1" t="s">
        <v>42</v>
      </c>
      <c r="D669" s="1">
        <v>8903212139</v>
      </c>
      <c r="E669" s="3">
        <v>37356</v>
      </c>
      <c r="F669" s="1" t="s">
        <v>286</v>
      </c>
      <c r="G669" s="1">
        <v>2281597</v>
      </c>
      <c r="H669" s="1">
        <v>0</v>
      </c>
      <c r="I669" s="1">
        <v>0</v>
      </c>
      <c r="K669" s="2">
        <v>7000</v>
      </c>
      <c r="L669" s="2">
        <v>0</v>
      </c>
      <c r="M669" s="2">
        <v>0</v>
      </c>
      <c r="N669" s="2">
        <v>7000</v>
      </c>
      <c r="O669" s="75">
        <f>VLOOKUP(Q669,'CODIGOS RENTISTICOS'!$A$2:F1709,2,FALSE)</f>
        <v>825000000</v>
      </c>
      <c r="P669" s="75">
        <f>VLOOKUP(Q669,'CODIGOS RENTISTICOS'!$A$2:G3876,3,FALSE)</f>
        <v>150109</v>
      </c>
      <c r="Q669" s="60">
        <v>5041</v>
      </c>
      <c r="R669" s="2">
        <v>7000</v>
      </c>
      <c r="S669" s="60"/>
    </row>
    <row r="670" spans="1:19" x14ac:dyDescent="0.2">
      <c r="A670" s="1">
        <v>50000249</v>
      </c>
      <c r="B670" s="1">
        <v>823154</v>
      </c>
      <c r="C670" s="1" t="s">
        <v>42</v>
      </c>
      <c r="D670" s="1">
        <v>8001327235</v>
      </c>
      <c r="E670" s="3">
        <v>37356</v>
      </c>
      <c r="F670" s="1" t="s">
        <v>286</v>
      </c>
      <c r="G670" s="1">
        <v>6617510</v>
      </c>
      <c r="H670" s="1">
        <v>0</v>
      </c>
      <c r="I670" s="1">
        <v>0</v>
      </c>
      <c r="K670" s="2">
        <v>136000</v>
      </c>
      <c r="L670" s="2">
        <v>0</v>
      </c>
      <c r="M670" s="2">
        <v>0</v>
      </c>
      <c r="N670" s="2">
        <v>136000</v>
      </c>
      <c r="O670" s="75">
        <f>VLOOKUP(Q670,'CODIGOS RENTISTICOS'!$A$2:F1710,2,FALSE)</f>
        <v>825000000</v>
      </c>
      <c r="P670" s="75">
        <f>VLOOKUP(Q670,'CODIGOS RENTISTICOS'!$A$2:G3877,3,FALSE)</f>
        <v>150109</v>
      </c>
      <c r="Q670" s="60">
        <v>5041</v>
      </c>
      <c r="R670" s="2">
        <v>136000</v>
      </c>
      <c r="S670" s="60"/>
    </row>
    <row r="671" spans="1:19" x14ac:dyDescent="0.2">
      <c r="A671" s="1">
        <v>50000249</v>
      </c>
      <c r="B671" s="1">
        <v>492865</v>
      </c>
      <c r="C671" s="1" t="s">
        <v>43</v>
      </c>
      <c r="D671" s="1">
        <v>91285618</v>
      </c>
      <c r="E671" s="3">
        <v>37356</v>
      </c>
      <c r="F671" s="1" t="s">
        <v>286</v>
      </c>
      <c r="G671" s="1">
        <v>8891329</v>
      </c>
      <c r="H671" s="1">
        <v>0</v>
      </c>
      <c r="I671" s="1">
        <v>0</v>
      </c>
      <c r="K671" s="2">
        <v>51500</v>
      </c>
      <c r="L671" s="2">
        <v>0</v>
      </c>
      <c r="M671" s="2">
        <v>0</v>
      </c>
      <c r="N671" s="2">
        <v>51500</v>
      </c>
      <c r="O671" s="75">
        <f>VLOOKUP(Q671,'CODIGOS RENTISTICOS'!$A$2:F1711,2,FALSE)</f>
        <v>96300000</v>
      </c>
      <c r="P671" s="75">
        <f>VLOOKUP(Q671,'CODIGOS RENTISTICOS'!$A$2:G3878,3,FALSE)</f>
        <v>360101</v>
      </c>
      <c r="Q671" s="60">
        <v>121270</v>
      </c>
      <c r="R671" s="2">
        <v>51500</v>
      </c>
      <c r="S671" s="60"/>
    </row>
    <row r="672" spans="1:19" x14ac:dyDescent="0.2">
      <c r="A672" s="1">
        <v>50000249</v>
      </c>
      <c r="B672" s="1">
        <v>394886</v>
      </c>
      <c r="C672" s="1" t="s">
        <v>420</v>
      </c>
      <c r="D672" s="1">
        <v>8280000939</v>
      </c>
      <c r="E672" s="3">
        <v>37356</v>
      </c>
      <c r="F672" s="1" t="s">
        <v>286</v>
      </c>
      <c r="G672" s="1">
        <v>4357470</v>
      </c>
      <c r="H672" s="1">
        <v>0</v>
      </c>
      <c r="I672" s="1">
        <v>1</v>
      </c>
      <c r="K672" s="2">
        <v>0</v>
      </c>
      <c r="L672" s="2">
        <v>0</v>
      </c>
      <c r="M672" s="2">
        <v>3655460.5</v>
      </c>
      <c r="N672" s="2">
        <v>3655460.5</v>
      </c>
      <c r="O672" s="75">
        <f>VLOOKUP(Q672,'CODIGOS RENTISTICOS'!$A$2:F1712,2,FALSE)</f>
        <v>96200000</v>
      </c>
      <c r="P672" s="75">
        <f>VLOOKUP(Q672,'CODIGOS RENTISTICOS'!$A$2:G3879,3,FALSE)</f>
        <v>350101</v>
      </c>
      <c r="Q672" s="60">
        <v>121203</v>
      </c>
      <c r="R672" s="2">
        <v>3655460.5</v>
      </c>
      <c r="S672" s="60"/>
    </row>
    <row r="673" spans="1:19" x14ac:dyDescent="0.2">
      <c r="A673" s="1">
        <v>50000249</v>
      </c>
      <c r="B673" s="1">
        <v>394887</v>
      </c>
      <c r="C673" s="1" t="s">
        <v>420</v>
      </c>
      <c r="D673" s="1">
        <v>8280000939</v>
      </c>
      <c r="E673" s="3">
        <v>37356</v>
      </c>
      <c r="F673" s="1" t="s">
        <v>286</v>
      </c>
      <c r="G673" s="1">
        <v>4357470</v>
      </c>
      <c r="H673" s="1">
        <v>0</v>
      </c>
      <c r="I673" s="1">
        <v>1</v>
      </c>
      <c r="K673" s="2">
        <v>0</v>
      </c>
      <c r="L673" s="2">
        <v>8765865.9499999993</v>
      </c>
      <c r="M673" s="2">
        <v>0</v>
      </c>
      <c r="N673" s="2">
        <v>8765865.9499999993</v>
      </c>
      <c r="O673" s="75">
        <f>VLOOKUP(Q673,'CODIGOS RENTISTICOS'!$A$2:F1713,2,FALSE)</f>
        <v>96200000</v>
      </c>
      <c r="P673" s="75">
        <f>VLOOKUP(Q673,'CODIGOS RENTISTICOS'!$A$2:G3880,3,FALSE)</f>
        <v>350101</v>
      </c>
      <c r="Q673" s="60">
        <v>121203</v>
      </c>
      <c r="R673" s="2">
        <v>8765865.9499999993</v>
      </c>
      <c r="S673" s="60"/>
    </row>
    <row r="674" spans="1:19" x14ac:dyDescent="0.2">
      <c r="A674" s="1">
        <v>50000249</v>
      </c>
      <c r="B674" s="1">
        <v>224829</v>
      </c>
      <c r="C674" s="1" t="s">
        <v>117</v>
      </c>
      <c r="D674" s="1">
        <v>9039582</v>
      </c>
      <c r="E674" s="3">
        <v>37356</v>
      </c>
      <c r="F674" s="1" t="s">
        <v>286</v>
      </c>
      <c r="G674" s="1">
        <v>2983644</v>
      </c>
      <c r="H674" s="1">
        <v>0</v>
      </c>
      <c r="I674" s="1">
        <v>0</v>
      </c>
      <c r="K674" s="2">
        <v>47000</v>
      </c>
      <c r="L674" s="2">
        <v>0</v>
      </c>
      <c r="M674" s="2">
        <v>0</v>
      </c>
      <c r="N674" s="2">
        <v>47000</v>
      </c>
      <c r="O674" s="75">
        <f>VLOOKUP(Q674,'CODIGOS RENTISTICOS'!$A$2:F1714,2,FALSE)</f>
        <v>10900000</v>
      </c>
      <c r="P674" s="75">
        <f>VLOOKUP(Q674,'CODIGOS RENTISTICOS'!$A$2:G3881,3,FALSE)</f>
        <v>170101</v>
      </c>
      <c r="Q674" s="60">
        <v>121255</v>
      </c>
      <c r="R674" s="2">
        <v>47000</v>
      </c>
      <c r="S674" s="60"/>
    </row>
    <row r="675" spans="1:19" x14ac:dyDescent="0.2">
      <c r="A675" s="1">
        <v>50000249</v>
      </c>
      <c r="B675" s="1">
        <v>1145338</v>
      </c>
      <c r="C675" s="1" t="s">
        <v>285</v>
      </c>
      <c r="D675" s="1">
        <v>8600025381</v>
      </c>
      <c r="E675" s="3">
        <v>37356</v>
      </c>
      <c r="F675" s="1" t="s">
        <v>286</v>
      </c>
      <c r="G675" s="1">
        <v>4206100</v>
      </c>
      <c r="H675" s="1">
        <v>0</v>
      </c>
      <c r="I675" s="1">
        <v>0</v>
      </c>
      <c r="K675" s="2">
        <v>24000</v>
      </c>
      <c r="L675" s="2">
        <v>0</v>
      </c>
      <c r="M675" s="2">
        <v>0</v>
      </c>
      <c r="N675" s="2">
        <v>24000</v>
      </c>
      <c r="O675" s="75">
        <f>VLOOKUP(Q675,'CODIGOS RENTISTICOS'!$A$2:F1715,2,FALSE)</f>
        <v>825000000</v>
      </c>
      <c r="P675" s="75">
        <f>VLOOKUP(Q675,'CODIGOS RENTISTICOS'!$A$2:G3882,3,FALSE)</f>
        <v>150109</v>
      </c>
      <c r="Q675" s="60">
        <v>5041</v>
      </c>
      <c r="R675" s="2">
        <v>24000</v>
      </c>
      <c r="S675" s="60"/>
    </row>
    <row r="676" spans="1:19" x14ac:dyDescent="0.2">
      <c r="A676" s="1">
        <v>50000249</v>
      </c>
      <c r="B676" s="1">
        <v>1202392</v>
      </c>
      <c r="C676" s="1" t="s">
        <v>285</v>
      </c>
      <c r="D676" s="1">
        <v>8000356611</v>
      </c>
      <c r="E676" s="3">
        <v>37357</v>
      </c>
      <c r="F676" s="1" t="s">
        <v>286</v>
      </c>
      <c r="G676" s="1">
        <v>340445</v>
      </c>
      <c r="H676" s="1">
        <v>0</v>
      </c>
      <c r="I676" s="1">
        <v>0</v>
      </c>
      <c r="K676" s="2">
        <v>51150</v>
      </c>
      <c r="L676" s="2">
        <v>0</v>
      </c>
      <c r="M676" s="2">
        <v>0</v>
      </c>
      <c r="N676" s="2">
        <v>51150</v>
      </c>
      <c r="O676" s="75" t="e">
        <f>VLOOKUP(Q676,'CODIGOS RENTISTICOS'!$A$2:F1716,2,FALSE)</f>
        <v>#N/A</v>
      </c>
      <c r="P676" s="75" t="e">
        <f>VLOOKUP(Q676,'CODIGOS RENTISTICOS'!$A$2:G3883,3,FALSE)</f>
        <v>#N/A</v>
      </c>
      <c r="Q676" s="60">
        <v>121298</v>
      </c>
      <c r="R676" s="2">
        <v>51150</v>
      </c>
      <c r="S676" s="60"/>
    </row>
    <row r="677" spans="1:19" x14ac:dyDescent="0.2">
      <c r="A677" s="1">
        <v>50000249</v>
      </c>
      <c r="B677" s="1">
        <v>907114</v>
      </c>
      <c r="C677" s="1" t="s">
        <v>285</v>
      </c>
      <c r="D677" s="1">
        <v>8300619432</v>
      </c>
      <c r="E677" s="3">
        <v>37357</v>
      </c>
      <c r="F677" s="1" t="s">
        <v>286</v>
      </c>
      <c r="G677" s="1">
        <v>6200180</v>
      </c>
      <c r="H677" s="1">
        <v>0</v>
      </c>
      <c r="I677" s="1">
        <v>0</v>
      </c>
      <c r="K677" s="2">
        <v>28800</v>
      </c>
      <c r="L677" s="2">
        <v>0</v>
      </c>
      <c r="M677" s="2">
        <v>0</v>
      </c>
      <c r="N677" s="2">
        <v>28800</v>
      </c>
      <c r="O677" s="75">
        <f>VLOOKUP(Q677,'CODIGOS RENTISTICOS'!$A$2:F1717,2,FALSE)</f>
        <v>96200000</v>
      </c>
      <c r="P677" s="75">
        <f>VLOOKUP(Q677,'CODIGOS RENTISTICOS'!$A$2:G3884,3,FALSE)</f>
        <v>350101</v>
      </c>
      <c r="Q677" s="60">
        <v>121203</v>
      </c>
      <c r="R677" s="2">
        <v>28800</v>
      </c>
      <c r="S677" s="60"/>
    </row>
    <row r="678" spans="1:19" x14ac:dyDescent="0.2">
      <c r="A678" s="1">
        <v>50000249</v>
      </c>
      <c r="B678" s="1">
        <v>1151437</v>
      </c>
      <c r="C678" s="1" t="s">
        <v>285</v>
      </c>
      <c r="D678" s="1">
        <v>79255495</v>
      </c>
      <c r="E678" s="3">
        <v>37357</v>
      </c>
      <c r="F678" s="1" t="s">
        <v>286</v>
      </c>
      <c r="G678" s="1">
        <v>2306196</v>
      </c>
      <c r="H678" s="1">
        <v>0</v>
      </c>
      <c r="I678" s="1">
        <v>0</v>
      </c>
      <c r="K678" s="2">
        <v>7000</v>
      </c>
      <c r="L678" s="2">
        <v>0</v>
      </c>
      <c r="M678" s="2">
        <v>0</v>
      </c>
      <c r="N678" s="2">
        <v>7000</v>
      </c>
      <c r="O678" s="75">
        <f>VLOOKUP(Q678,'CODIGOS RENTISTICOS'!$A$2:F1718,2,FALSE)</f>
        <v>825000000</v>
      </c>
      <c r="P678" s="75">
        <f>VLOOKUP(Q678,'CODIGOS RENTISTICOS'!$A$2:G3885,3,FALSE)</f>
        <v>150109</v>
      </c>
      <c r="Q678" s="60">
        <v>5041</v>
      </c>
      <c r="R678" s="2">
        <v>7000</v>
      </c>
      <c r="S678" s="60"/>
    </row>
    <row r="679" spans="1:19" x14ac:dyDescent="0.2">
      <c r="A679" s="1">
        <v>50000249</v>
      </c>
      <c r="B679" s="1">
        <v>553810</v>
      </c>
      <c r="C679" s="1" t="s">
        <v>285</v>
      </c>
      <c r="D679" s="1">
        <v>8002016684</v>
      </c>
      <c r="E679" s="3">
        <v>37357</v>
      </c>
      <c r="F679" s="1" t="s">
        <v>286</v>
      </c>
      <c r="G679" s="1">
        <v>2266835</v>
      </c>
      <c r="H679" s="1">
        <v>0</v>
      </c>
      <c r="I679" s="1">
        <v>0</v>
      </c>
      <c r="K679" s="2">
        <v>502000</v>
      </c>
      <c r="L679" s="2">
        <v>0</v>
      </c>
      <c r="M679" s="2">
        <v>0</v>
      </c>
      <c r="N679" s="2">
        <v>502000</v>
      </c>
      <c r="O679" s="75">
        <f>VLOOKUP(Q679,'CODIGOS RENTISTICOS'!$A$2:F1719,2,FALSE)</f>
        <v>825000000</v>
      </c>
      <c r="P679" s="75">
        <f>VLOOKUP(Q679,'CODIGOS RENTISTICOS'!$A$2:G3886,3,FALSE)</f>
        <v>150109</v>
      </c>
      <c r="Q679" s="60">
        <v>121245</v>
      </c>
      <c r="R679" s="2">
        <v>502000</v>
      </c>
      <c r="S679" s="60"/>
    </row>
    <row r="680" spans="1:19" x14ac:dyDescent="0.2">
      <c r="A680" s="1">
        <v>50000249</v>
      </c>
      <c r="B680" s="1">
        <v>1163570</v>
      </c>
      <c r="C680" s="1" t="s">
        <v>285</v>
      </c>
      <c r="D680" s="1">
        <v>8300756381</v>
      </c>
      <c r="E680" s="3">
        <v>37357</v>
      </c>
      <c r="F680" s="1" t="s">
        <v>286</v>
      </c>
      <c r="G680" s="1">
        <v>0</v>
      </c>
      <c r="H680" s="1">
        <v>0</v>
      </c>
      <c r="I680" s="1">
        <v>0</v>
      </c>
      <c r="K680" s="2">
        <v>7000</v>
      </c>
      <c r="L680" s="2">
        <v>0</v>
      </c>
      <c r="M680" s="2">
        <v>0</v>
      </c>
      <c r="N680" s="2">
        <v>7000</v>
      </c>
      <c r="O680" s="75">
        <f>VLOOKUP(Q680,'CODIGOS RENTISTICOS'!$A$2:F1720,2,FALSE)</f>
        <v>825000000</v>
      </c>
      <c r="P680" s="75">
        <f>VLOOKUP(Q680,'CODIGOS RENTISTICOS'!$A$2:G3887,3,FALSE)</f>
        <v>150109</v>
      </c>
      <c r="Q680" s="60">
        <v>121245</v>
      </c>
      <c r="R680" s="2">
        <v>7000</v>
      </c>
      <c r="S680" s="60"/>
    </row>
    <row r="681" spans="1:19" x14ac:dyDescent="0.2">
      <c r="A681" s="1">
        <v>50000249</v>
      </c>
      <c r="B681" s="1">
        <v>1163572</v>
      </c>
      <c r="C681" s="1" t="s">
        <v>285</v>
      </c>
      <c r="D681" s="1">
        <v>8300756381</v>
      </c>
      <c r="E681" s="3">
        <v>37357</v>
      </c>
      <c r="F681" s="1" t="s">
        <v>286</v>
      </c>
      <c r="G681" s="1">
        <v>0</v>
      </c>
      <c r="H681" s="1">
        <v>0</v>
      </c>
      <c r="I681" s="1">
        <v>0</v>
      </c>
      <c r="K681" s="2">
        <v>7000</v>
      </c>
      <c r="L681" s="2">
        <v>0</v>
      </c>
      <c r="M681" s="2">
        <v>0</v>
      </c>
      <c r="N681" s="2">
        <v>7000</v>
      </c>
      <c r="O681" s="75">
        <f>VLOOKUP(Q681,'CODIGOS RENTISTICOS'!$A$2:F1721,2,FALSE)</f>
        <v>825000000</v>
      </c>
      <c r="P681" s="75">
        <f>VLOOKUP(Q681,'CODIGOS RENTISTICOS'!$A$2:G3888,3,FALSE)</f>
        <v>150109</v>
      </c>
      <c r="Q681" s="60">
        <v>121245</v>
      </c>
      <c r="R681" s="2">
        <v>7000</v>
      </c>
      <c r="S681" s="60"/>
    </row>
    <row r="682" spans="1:19" x14ac:dyDescent="0.2">
      <c r="A682" s="1">
        <v>50000249</v>
      </c>
      <c r="B682" s="1">
        <v>1163573</v>
      </c>
      <c r="C682" s="1" t="s">
        <v>285</v>
      </c>
      <c r="D682" s="1">
        <v>8300756381</v>
      </c>
      <c r="E682" s="3">
        <v>37357</v>
      </c>
      <c r="F682" s="1" t="s">
        <v>286</v>
      </c>
      <c r="G682" s="1">
        <v>0</v>
      </c>
      <c r="H682" s="1">
        <v>0</v>
      </c>
      <c r="I682" s="1">
        <v>0</v>
      </c>
      <c r="K682" s="2">
        <v>7000</v>
      </c>
      <c r="L682" s="2">
        <v>0</v>
      </c>
      <c r="M682" s="2">
        <v>0</v>
      </c>
      <c r="N682" s="2">
        <v>7000</v>
      </c>
      <c r="O682" s="75">
        <f>VLOOKUP(Q682,'CODIGOS RENTISTICOS'!$A$2:F1722,2,FALSE)</f>
        <v>825000000</v>
      </c>
      <c r="P682" s="75">
        <f>VLOOKUP(Q682,'CODIGOS RENTISTICOS'!$A$2:G3889,3,FALSE)</f>
        <v>150109</v>
      </c>
      <c r="Q682" s="60">
        <v>121245</v>
      </c>
      <c r="R682" s="2">
        <v>7000</v>
      </c>
      <c r="S682" s="60"/>
    </row>
    <row r="683" spans="1:19" x14ac:dyDescent="0.2">
      <c r="A683" s="1">
        <v>50000249</v>
      </c>
      <c r="B683" s="1">
        <v>1163577</v>
      </c>
      <c r="C683" s="1" t="s">
        <v>285</v>
      </c>
      <c r="D683" s="1">
        <v>8300756381</v>
      </c>
      <c r="E683" s="3">
        <v>37357</v>
      </c>
      <c r="F683" s="1" t="s">
        <v>286</v>
      </c>
      <c r="G683" s="1">
        <v>0</v>
      </c>
      <c r="H683" s="1">
        <v>0</v>
      </c>
      <c r="I683" s="1">
        <v>0</v>
      </c>
      <c r="K683" s="2">
        <v>7000</v>
      </c>
      <c r="L683" s="2">
        <v>0</v>
      </c>
      <c r="M683" s="2">
        <v>0</v>
      </c>
      <c r="N683" s="2">
        <v>7000</v>
      </c>
      <c r="O683" s="75">
        <f>VLOOKUP(Q683,'CODIGOS RENTISTICOS'!$A$2:F1723,2,FALSE)</f>
        <v>825000000</v>
      </c>
      <c r="P683" s="75">
        <f>VLOOKUP(Q683,'CODIGOS RENTISTICOS'!$A$2:G3890,3,FALSE)</f>
        <v>150109</v>
      </c>
      <c r="Q683" s="60">
        <v>121245</v>
      </c>
      <c r="R683" s="2">
        <v>7000</v>
      </c>
      <c r="S683" s="60"/>
    </row>
    <row r="684" spans="1:19" x14ac:dyDescent="0.2">
      <c r="A684" s="1">
        <v>50000249</v>
      </c>
      <c r="B684" s="1">
        <v>1163578</v>
      </c>
      <c r="C684" s="1" t="s">
        <v>285</v>
      </c>
      <c r="D684" s="1">
        <v>8300756381</v>
      </c>
      <c r="E684" s="3">
        <v>37357</v>
      </c>
      <c r="F684" s="1" t="s">
        <v>286</v>
      </c>
      <c r="G684" s="1">
        <v>0</v>
      </c>
      <c r="H684" s="1">
        <v>0</v>
      </c>
      <c r="I684" s="1">
        <v>0</v>
      </c>
      <c r="K684" s="2">
        <v>7000</v>
      </c>
      <c r="L684" s="2">
        <v>0</v>
      </c>
      <c r="M684" s="2">
        <v>0</v>
      </c>
      <c r="N684" s="2">
        <v>7000</v>
      </c>
      <c r="O684" s="75">
        <f>VLOOKUP(Q684,'CODIGOS RENTISTICOS'!$A$2:F1724,2,FALSE)</f>
        <v>825000000</v>
      </c>
      <c r="P684" s="75">
        <f>VLOOKUP(Q684,'CODIGOS RENTISTICOS'!$A$2:G3891,3,FALSE)</f>
        <v>150109</v>
      </c>
      <c r="Q684" s="60">
        <v>121245</v>
      </c>
      <c r="R684" s="2">
        <v>7000</v>
      </c>
      <c r="S684" s="60"/>
    </row>
    <row r="685" spans="1:19" x14ac:dyDescent="0.2">
      <c r="A685" s="1">
        <v>50000249</v>
      </c>
      <c r="B685" s="1">
        <v>510212</v>
      </c>
      <c r="C685" s="1" t="s">
        <v>285</v>
      </c>
      <c r="D685" s="1">
        <v>8000319349</v>
      </c>
      <c r="E685" s="3">
        <v>37357</v>
      </c>
      <c r="F685" s="1" t="s">
        <v>286</v>
      </c>
      <c r="G685" s="1">
        <v>2869131</v>
      </c>
      <c r="H685" s="1">
        <v>0</v>
      </c>
      <c r="I685" s="1">
        <v>0</v>
      </c>
      <c r="K685" s="2">
        <v>5000</v>
      </c>
      <c r="L685" s="2">
        <v>0</v>
      </c>
      <c r="M685" s="2">
        <v>0</v>
      </c>
      <c r="N685" s="2">
        <v>5000</v>
      </c>
      <c r="O685" s="75">
        <f>VLOOKUP(Q685,'CODIGOS RENTISTICOS'!$A$2:F1725,2,FALSE)</f>
        <v>825000000</v>
      </c>
      <c r="P685" s="75">
        <f>VLOOKUP(Q685,'CODIGOS RENTISTICOS'!$A$2:G3892,3,FALSE)</f>
        <v>150109</v>
      </c>
      <c r="Q685" s="60">
        <v>121245</v>
      </c>
      <c r="R685" s="2">
        <v>5000</v>
      </c>
      <c r="S685" s="60"/>
    </row>
    <row r="686" spans="1:19" x14ac:dyDescent="0.2">
      <c r="A686" s="1">
        <v>50000249</v>
      </c>
      <c r="B686" s="1">
        <v>2548330</v>
      </c>
      <c r="C686" s="1" t="s">
        <v>285</v>
      </c>
      <c r="D686" s="1">
        <v>8300803703</v>
      </c>
      <c r="E686" s="3">
        <v>37357</v>
      </c>
      <c r="F686" s="1" t="s">
        <v>286</v>
      </c>
      <c r="G686" s="1">
        <v>4904343</v>
      </c>
      <c r="H686" s="1">
        <v>0</v>
      </c>
      <c r="I686" s="1">
        <v>0</v>
      </c>
      <c r="K686" s="2">
        <v>105000</v>
      </c>
      <c r="L686" s="2">
        <v>0</v>
      </c>
      <c r="M686" s="2">
        <v>0</v>
      </c>
      <c r="N686" s="2">
        <v>105000</v>
      </c>
      <c r="O686" s="75">
        <f>VLOOKUP(Q686,'CODIGOS RENTISTICOS'!$A$2:F1726,2,FALSE)</f>
        <v>825000000</v>
      </c>
      <c r="P686" s="75">
        <f>VLOOKUP(Q686,'CODIGOS RENTISTICOS'!$A$2:G3893,3,FALSE)</f>
        <v>150109</v>
      </c>
      <c r="Q686" s="60">
        <v>121245</v>
      </c>
      <c r="R686" s="2">
        <v>105000</v>
      </c>
      <c r="S686" s="60"/>
    </row>
    <row r="687" spans="1:19" x14ac:dyDescent="0.2">
      <c r="A687" s="1">
        <v>50000249</v>
      </c>
      <c r="B687" s="1">
        <v>2740411</v>
      </c>
      <c r="C687" s="1" t="s">
        <v>285</v>
      </c>
      <c r="D687" s="1">
        <v>8002346608</v>
      </c>
      <c r="E687" s="3">
        <v>37357</v>
      </c>
      <c r="F687" s="1" t="s">
        <v>286</v>
      </c>
      <c r="G687" s="1">
        <v>7206338</v>
      </c>
      <c r="H687" s="1">
        <v>0</v>
      </c>
      <c r="I687" s="1">
        <v>0</v>
      </c>
      <c r="K687" s="2">
        <v>2574</v>
      </c>
      <c r="L687" s="2">
        <v>0</v>
      </c>
      <c r="M687" s="2">
        <v>0</v>
      </c>
      <c r="N687" s="2">
        <v>2574</v>
      </c>
      <c r="O687" s="75">
        <f>VLOOKUP(Q687,'CODIGOS RENTISTICOS'!$A$2:F1727,2,FALSE)</f>
        <v>96400000</v>
      </c>
      <c r="P687" s="75">
        <f>VLOOKUP(Q687,'CODIGOS RENTISTICOS'!$A$2:G3894,3,FALSE)</f>
        <v>370101</v>
      </c>
      <c r="Q687" s="60">
        <v>121280</v>
      </c>
      <c r="R687" s="2">
        <v>2574</v>
      </c>
      <c r="S687" s="60"/>
    </row>
    <row r="688" spans="1:19" x14ac:dyDescent="0.2">
      <c r="A688" s="1">
        <v>50000249</v>
      </c>
      <c r="B688" s="1">
        <v>1262067</v>
      </c>
      <c r="C688" s="1" t="s">
        <v>285</v>
      </c>
      <c r="D688" s="1">
        <v>8828660</v>
      </c>
      <c r="E688" s="3">
        <v>37357</v>
      </c>
      <c r="F688" s="1" t="s">
        <v>286</v>
      </c>
      <c r="G688" s="1">
        <v>3640051</v>
      </c>
      <c r="H688" s="1">
        <v>0</v>
      </c>
      <c r="I688" s="1">
        <v>0</v>
      </c>
      <c r="K688" s="2">
        <v>7000</v>
      </c>
      <c r="L688" s="2">
        <v>0</v>
      </c>
      <c r="M688" s="2">
        <v>0</v>
      </c>
      <c r="N688" s="2">
        <v>7000</v>
      </c>
      <c r="O688" s="75">
        <f>VLOOKUP(Q688,'CODIGOS RENTISTICOS'!$A$2:F1728,2,FALSE)</f>
        <v>825000000</v>
      </c>
      <c r="P688" s="75">
        <f>VLOOKUP(Q688,'CODIGOS RENTISTICOS'!$A$2:G3895,3,FALSE)</f>
        <v>150109</v>
      </c>
      <c r="Q688" s="60">
        <v>121245</v>
      </c>
      <c r="R688" s="2">
        <v>7000</v>
      </c>
      <c r="S688" s="60"/>
    </row>
    <row r="689" spans="1:19" x14ac:dyDescent="0.2">
      <c r="A689" s="1">
        <v>50000249</v>
      </c>
      <c r="B689" s="1">
        <v>911752</v>
      </c>
      <c r="C689" s="1" t="s">
        <v>285</v>
      </c>
      <c r="D689" s="1">
        <v>8300736827</v>
      </c>
      <c r="E689" s="3">
        <v>37357</v>
      </c>
      <c r="F689" s="1" t="s">
        <v>286</v>
      </c>
      <c r="G689" s="1">
        <v>4242666</v>
      </c>
      <c r="H689" s="1">
        <v>0</v>
      </c>
      <c r="I689" s="1">
        <v>0</v>
      </c>
      <c r="K689" s="2">
        <v>91000</v>
      </c>
      <c r="L689" s="2">
        <v>0</v>
      </c>
      <c r="M689" s="2">
        <v>0</v>
      </c>
      <c r="N689" s="2">
        <v>91000</v>
      </c>
      <c r="O689" s="75">
        <f>VLOOKUP(Q689,'CODIGOS RENTISTICOS'!$A$2:F1729,2,FALSE)</f>
        <v>825000000</v>
      </c>
      <c r="P689" s="75">
        <f>VLOOKUP(Q689,'CODIGOS RENTISTICOS'!$A$2:G3896,3,FALSE)</f>
        <v>150109</v>
      </c>
      <c r="Q689" s="60">
        <v>121245</v>
      </c>
      <c r="R689" s="2">
        <v>91000</v>
      </c>
      <c r="S689" s="60"/>
    </row>
    <row r="690" spans="1:19" x14ac:dyDescent="0.2">
      <c r="A690" s="1">
        <v>50000249</v>
      </c>
      <c r="B690" s="1">
        <v>1171820</v>
      </c>
      <c r="C690" s="1" t="s">
        <v>285</v>
      </c>
      <c r="D690" s="1">
        <v>8909078159</v>
      </c>
      <c r="E690" s="3">
        <v>37357</v>
      </c>
      <c r="F690" s="1" t="s">
        <v>286</v>
      </c>
      <c r="G690" s="1">
        <v>3133199</v>
      </c>
      <c r="H690" s="1">
        <v>0</v>
      </c>
      <c r="I690" s="1">
        <v>0</v>
      </c>
      <c r="K690" s="2">
        <v>5000</v>
      </c>
      <c r="L690" s="2">
        <v>0</v>
      </c>
      <c r="M690" s="2">
        <v>0</v>
      </c>
      <c r="N690" s="2">
        <v>5000</v>
      </c>
      <c r="O690" s="75">
        <f>VLOOKUP(Q690,'CODIGOS RENTISTICOS'!$A$2:F1730,2,FALSE)</f>
        <v>825000000</v>
      </c>
      <c r="P690" s="75">
        <f>VLOOKUP(Q690,'CODIGOS RENTISTICOS'!$A$2:G3897,3,FALSE)</f>
        <v>150109</v>
      </c>
      <c r="Q690" s="60">
        <v>5041</v>
      </c>
      <c r="R690" s="2">
        <v>5000</v>
      </c>
      <c r="S690" s="60"/>
    </row>
    <row r="691" spans="1:19" x14ac:dyDescent="0.2">
      <c r="A691" s="1">
        <v>50000249</v>
      </c>
      <c r="B691" s="1">
        <v>954697</v>
      </c>
      <c r="C691" s="1" t="s">
        <v>285</v>
      </c>
      <c r="D691" s="1">
        <v>8001960415</v>
      </c>
      <c r="E691" s="3">
        <v>37357</v>
      </c>
      <c r="F691" s="1" t="s">
        <v>286</v>
      </c>
      <c r="G691" s="1">
        <v>2125617</v>
      </c>
      <c r="H691" s="1">
        <v>0</v>
      </c>
      <c r="I691" s="1">
        <v>0</v>
      </c>
      <c r="K691" s="2">
        <v>7000</v>
      </c>
      <c r="L691" s="2">
        <v>0</v>
      </c>
      <c r="M691" s="2">
        <v>0</v>
      </c>
      <c r="N691" s="2">
        <v>7000</v>
      </c>
      <c r="O691" s="75">
        <f>VLOOKUP(Q691,'CODIGOS RENTISTICOS'!$A$2:F1731,2,FALSE)</f>
        <v>825000000</v>
      </c>
      <c r="P691" s="75">
        <f>VLOOKUP(Q691,'CODIGOS RENTISTICOS'!$A$2:G3898,3,FALSE)</f>
        <v>150109</v>
      </c>
      <c r="Q691" s="60">
        <v>121245</v>
      </c>
      <c r="R691" s="2">
        <v>7000</v>
      </c>
      <c r="S691" s="60"/>
    </row>
    <row r="692" spans="1:19" x14ac:dyDescent="0.2">
      <c r="A692" s="1">
        <v>50000249</v>
      </c>
      <c r="B692" s="1">
        <v>956364</v>
      </c>
      <c r="C692" s="1" t="s">
        <v>285</v>
      </c>
      <c r="D692" s="1">
        <v>8901101887</v>
      </c>
      <c r="E692" s="3">
        <v>37357</v>
      </c>
      <c r="F692" s="1" t="s">
        <v>286</v>
      </c>
      <c r="G692" s="1">
        <v>6410051</v>
      </c>
      <c r="H692" s="1">
        <v>0</v>
      </c>
      <c r="I692" s="1">
        <v>0</v>
      </c>
      <c r="K692" s="2">
        <v>7000</v>
      </c>
      <c r="L692" s="2">
        <v>0</v>
      </c>
      <c r="M692" s="2">
        <v>0</v>
      </c>
      <c r="N692" s="2">
        <v>7000</v>
      </c>
      <c r="O692" s="75">
        <f>VLOOKUP(Q692,'CODIGOS RENTISTICOS'!$A$2:F1732,2,FALSE)</f>
        <v>825000000</v>
      </c>
      <c r="P692" s="75">
        <f>VLOOKUP(Q692,'CODIGOS RENTISTICOS'!$A$2:G3899,3,FALSE)</f>
        <v>150109</v>
      </c>
      <c r="Q692" s="60">
        <v>121245</v>
      </c>
      <c r="R692" s="2">
        <v>7000</v>
      </c>
      <c r="S692" s="60"/>
    </row>
    <row r="693" spans="1:19" x14ac:dyDescent="0.2">
      <c r="A693" s="1">
        <v>50000249</v>
      </c>
      <c r="B693" s="1">
        <v>956481</v>
      </c>
      <c r="C693" s="1" t="s">
        <v>285</v>
      </c>
      <c r="D693" s="1">
        <v>8600631245</v>
      </c>
      <c r="E693" s="3">
        <v>37357</v>
      </c>
      <c r="F693" s="1" t="s">
        <v>286</v>
      </c>
      <c r="G693" s="1">
        <v>2171863</v>
      </c>
      <c r="H693" s="1">
        <v>0</v>
      </c>
      <c r="I693" s="1">
        <v>0</v>
      </c>
      <c r="K693" s="2">
        <v>5000</v>
      </c>
      <c r="L693" s="2">
        <v>0</v>
      </c>
      <c r="M693" s="2">
        <v>0</v>
      </c>
      <c r="N693" s="2">
        <v>5000</v>
      </c>
      <c r="O693" s="75">
        <f>VLOOKUP(Q693,'CODIGOS RENTISTICOS'!$A$2:F1733,2,FALSE)</f>
        <v>825000000</v>
      </c>
      <c r="P693" s="75">
        <f>VLOOKUP(Q693,'CODIGOS RENTISTICOS'!$A$2:G3900,3,FALSE)</f>
        <v>150109</v>
      </c>
      <c r="Q693" s="60">
        <v>121245</v>
      </c>
      <c r="R693" s="2">
        <v>5000</v>
      </c>
      <c r="S693" s="60"/>
    </row>
    <row r="694" spans="1:19" x14ac:dyDescent="0.2">
      <c r="A694" s="1">
        <v>50000249</v>
      </c>
      <c r="B694" s="1">
        <v>956482</v>
      </c>
      <c r="C694" s="1" t="s">
        <v>285</v>
      </c>
      <c r="D694" s="1">
        <v>8600631245</v>
      </c>
      <c r="E694" s="3">
        <v>37357</v>
      </c>
      <c r="F694" s="1" t="s">
        <v>286</v>
      </c>
      <c r="G694" s="1">
        <v>2171863</v>
      </c>
      <c r="H694" s="1">
        <v>0</v>
      </c>
      <c r="I694" s="1">
        <v>0</v>
      </c>
      <c r="K694" s="2">
        <v>7000</v>
      </c>
      <c r="L694" s="2">
        <v>0</v>
      </c>
      <c r="M694" s="2">
        <v>0</v>
      </c>
      <c r="N694" s="2">
        <v>7000</v>
      </c>
      <c r="O694" s="75">
        <f>VLOOKUP(Q694,'CODIGOS RENTISTICOS'!$A$2:F1734,2,FALSE)</f>
        <v>825000000</v>
      </c>
      <c r="P694" s="75">
        <f>VLOOKUP(Q694,'CODIGOS RENTISTICOS'!$A$2:G3901,3,FALSE)</f>
        <v>150109</v>
      </c>
      <c r="Q694" s="60">
        <v>121245</v>
      </c>
      <c r="R694" s="2">
        <v>7000</v>
      </c>
      <c r="S694" s="60"/>
    </row>
    <row r="695" spans="1:19" x14ac:dyDescent="0.2">
      <c r="A695" s="1">
        <v>50000249</v>
      </c>
      <c r="B695" s="1">
        <v>1202942</v>
      </c>
      <c r="C695" s="1" t="s">
        <v>285</v>
      </c>
      <c r="D695" s="1">
        <v>8001207043</v>
      </c>
      <c r="E695" s="3">
        <v>37357</v>
      </c>
      <c r="F695" s="1" t="s">
        <v>286</v>
      </c>
      <c r="G695" s="1">
        <v>5338236</v>
      </c>
      <c r="H695" s="1">
        <v>0</v>
      </c>
      <c r="I695" s="1">
        <v>0</v>
      </c>
      <c r="K695" s="2">
        <v>85000</v>
      </c>
      <c r="L695" s="2">
        <v>0</v>
      </c>
      <c r="M695" s="2">
        <v>0</v>
      </c>
      <c r="N695" s="2">
        <v>85000</v>
      </c>
      <c r="O695" s="75">
        <f>VLOOKUP(Q695,'CODIGOS RENTISTICOS'!$A$2:F1735,2,FALSE)</f>
        <v>825000000</v>
      </c>
      <c r="P695" s="75">
        <f>VLOOKUP(Q695,'CODIGOS RENTISTICOS'!$A$2:G3902,3,FALSE)</f>
        <v>150109</v>
      </c>
      <c r="Q695" s="60">
        <v>121245</v>
      </c>
      <c r="R695" s="2">
        <v>85000</v>
      </c>
      <c r="S695" s="60"/>
    </row>
    <row r="696" spans="1:19" x14ac:dyDescent="0.2">
      <c r="A696" s="1">
        <v>50000249</v>
      </c>
      <c r="B696" s="1">
        <v>1304923</v>
      </c>
      <c r="C696" s="1" t="s">
        <v>285</v>
      </c>
      <c r="D696" s="1">
        <v>8300344999</v>
      </c>
      <c r="E696" s="3">
        <v>37357</v>
      </c>
      <c r="F696" s="1" t="s">
        <v>286</v>
      </c>
      <c r="G696" s="1">
        <v>3461413</v>
      </c>
      <c r="H696" s="1">
        <v>0</v>
      </c>
      <c r="I696" s="1">
        <v>0</v>
      </c>
      <c r="K696" s="2">
        <v>7000</v>
      </c>
      <c r="L696" s="2">
        <v>0</v>
      </c>
      <c r="M696" s="2">
        <v>0</v>
      </c>
      <c r="N696" s="2">
        <v>7000</v>
      </c>
      <c r="O696" s="75">
        <f>VLOOKUP(Q696,'CODIGOS RENTISTICOS'!$A$2:F1736,2,FALSE)</f>
        <v>825000000</v>
      </c>
      <c r="P696" s="75">
        <f>VLOOKUP(Q696,'CODIGOS RENTISTICOS'!$A$2:G3903,3,FALSE)</f>
        <v>150109</v>
      </c>
      <c r="Q696" s="60">
        <v>121245</v>
      </c>
      <c r="R696" s="2">
        <v>7000</v>
      </c>
      <c r="S696" s="60"/>
    </row>
    <row r="697" spans="1:19" x14ac:dyDescent="0.2">
      <c r="A697" s="1">
        <v>50000249</v>
      </c>
      <c r="B697" s="1">
        <v>1376574</v>
      </c>
      <c r="C697" s="1" t="s">
        <v>285</v>
      </c>
      <c r="D697" s="1">
        <v>8600025279</v>
      </c>
      <c r="E697" s="3">
        <v>37357</v>
      </c>
      <c r="F697" s="1" t="s">
        <v>286</v>
      </c>
      <c r="G697" s="1">
        <v>6355827</v>
      </c>
      <c r="H697" s="1">
        <v>0</v>
      </c>
      <c r="I697" s="1">
        <v>0</v>
      </c>
      <c r="K697" s="2">
        <v>5000</v>
      </c>
      <c r="L697" s="2">
        <v>0</v>
      </c>
      <c r="M697" s="2">
        <v>0</v>
      </c>
      <c r="N697" s="2">
        <v>5000</v>
      </c>
      <c r="O697" s="75">
        <f>VLOOKUP(Q697,'CODIGOS RENTISTICOS'!$A$2:F1737,2,FALSE)</f>
        <v>825000000</v>
      </c>
      <c r="P697" s="75">
        <f>VLOOKUP(Q697,'CODIGOS RENTISTICOS'!$A$2:G3904,3,FALSE)</f>
        <v>150109</v>
      </c>
      <c r="Q697" s="60">
        <v>121245</v>
      </c>
      <c r="R697" s="2">
        <v>5000</v>
      </c>
      <c r="S697" s="60"/>
    </row>
    <row r="698" spans="1:19" x14ac:dyDescent="0.2">
      <c r="A698" s="1">
        <v>50000249</v>
      </c>
      <c r="B698" s="1">
        <v>1376575</v>
      </c>
      <c r="C698" s="1" t="s">
        <v>285</v>
      </c>
      <c r="D698" s="1">
        <v>8600025279</v>
      </c>
      <c r="E698" s="3">
        <v>37357</v>
      </c>
      <c r="F698" s="1" t="s">
        <v>286</v>
      </c>
      <c r="G698" s="1">
        <v>6355827</v>
      </c>
      <c r="H698" s="1">
        <v>0</v>
      </c>
      <c r="I698" s="1">
        <v>0</v>
      </c>
      <c r="K698" s="2">
        <v>5000</v>
      </c>
      <c r="L698" s="2">
        <v>0</v>
      </c>
      <c r="M698" s="2">
        <v>0</v>
      </c>
      <c r="N698" s="2">
        <v>5000</v>
      </c>
      <c r="O698" s="75">
        <f>VLOOKUP(Q698,'CODIGOS RENTISTICOS'!$A$2:F1738,2,FALSE)</f>
        <v>825000000</v>
      </c>
      <c r="P698" s="75">
        <f>VLOOKUP(Q698,'CODIGOS RENTISTICOS'!$A$2:G3905,3,FALSE)</f>
        <v>150109</v>
      </c>
      <c r="Q698" s="60">
        <v>121245</v>
      </c>
      <c r="R698" s="2">
        <v>5000</v>
      </c>
      <c r="S698" s="60"/>
    </row>
    <row r="699" spans="1:19" x14ac:dyDescent="0.2">
      <c r="A699" s="1">
        <v>50000249</v>
      </c>
      <c r="B699" s="1">
        <v>1376576</v>
      </c>
      <c r="C699" s="1" t="s">
        <v>285</v>
      </c>
      <c r="D699" s="1">
        <v>8600025279</v>
      </c>
      <c r="E699" s="3">
        <v>37357</v>
      </c>
      <c r="F699" s="1" t="s">
        <v>286</v>
      </c>
      <c r="G699" s="1">
        <v>6355827</v>
      </c>
      <c r="H699" s="1">
        <v>0</v>
      </c>
      <c r="I699" s="1">
        <v>0</v>
      </c>
      <c r="K699" s="2">
        <v>5000</v>
      </c>
      <c r="L699" s="2">
        <v>0</v>
      </c>
      <c r="M699" s="2">
        <v>0</v>
      </c>
      <c r="N699" s="2">
        <v>5000</v>
      </c>
      <c r="O699" s="75">
        <f>VLOOKUP(Q699,'CODIGOS RENTISTICOS'!$A$2:F1739,2,FALSE)</f>
        <v>825000000</v>
      </c>
      <c r="P699" s="75">
        <f>VLOOKUP(Q699,'CODIGOS RENTISTICOS'!$A$2:G3906,3,FALSE)</f>
        <v>150109</v>
      </c>
      <c r="Q699" s="60">
        <v>121245</v>
      </c>
      <c r="R699" s="2">
        <v>5000</v>
      </c>
      <c r="S699" s="60"/>
    </row>
    <row r="700" spans="1:19" x14ac:dyDescent="0.2">
      <c r="A700" s="1">
        <v>50000249</v>
      </c>
      <c r="B700" s="1">
        <v>1376577</v>
      </c>
      <c r="C700" s="1" t="s">
        <v>285</v>
      </c>
      <c r="D700" s="1">
        <v>8600025279</v>
      </c>
      <c r="E700" s="3">
        <v>37357</v>
      </c>
      <c r="F700" s="1" t="s">
        <v>286</v>
      </c>
      <c r="G700" s="1">
        <v>6355827</v>
      </c>
      <c r="H700" s="1">
        <v>0</v>
      </c>
      <c r="I700" s="1">
        <v>0</v>
      </c>
      <c r="K700" s="2">
        <v>5000</v>
      </c>
      <c r="L700" s="2">
        <v>0</v>
      </c>
      <c r="M700" s="2">
        <v>0</v>
      </c>
      <c r="N700" s="2">
        <v>5000</v>
      </c>
      <c r="O700" s="75">
        <f>VLOOKUP(Q700,'CODIGOS RENTISTICOS'!$A$2:F1740,2,FALSE)</f>
        <v>825000000</v>
      </c>
      <c r="P700" s="75">
        <f>VLOOKUP(Q700,'CODIGOS RENTISTICOS'!$A$2:G3907,3,FALSE)</f>
        <v>150109</v>
      </c>
      <c r="Q700" s="60">
        <v>5041</v>
      </c>
      <c r="R700" s="2">
        <v>5000</v>
      </c>
      <c r="S700" s="60"/>
    </row>
    <row r="701" spans="1:19" x14ac:dyDescent="0.2">
      <c r="A701" s="1">
        <v>50000249</v>
      </c>
      <c r="B701" s="1">
        <v>157055</v>
      </c>
      <c r="C701" s="1" t="s">
        <v>285</v>
      </c>
      <c r="D701" s="1">
        <v>17186143</v>
      </c>
      <c r="E701" s="3">
        <v>37357</v>
      </c>
      <c r="F701" s="1" t="s">
        <v>286</v>
      </c>
      <c r="G701" s="1">
        <v>3677090</v>
      </c>
      <c r="H701" s="1">
        <v>0</v>
      </c>
      <c r="I701" s="1">
        <v>0</v>
      </c>
      <c r="K701" s="2">
        <v>5000</v>
      </c>
      <c r="L701" s="2">
        <v>0</v>
      </c>
      <c r="M701" s="2">
        <v>0</v>
      </c>
      <c r="N701" s="2">
        <v>5000</v>
      </c>
      <c r="O701" s="75">
        <f>VLOOKUP(Q701,'CODIGOS RENTISTICOS'!$A$2:F1741,2,FALSE)</f>
        <v>825000000</v>
      </c>
      <c r="P701" s="75">
        <f>VLOOKUP(Q701,'CODIGOS RENTISTICOS'!$A$2:G3908,3,FALSE)</f>
        <v>150109</v>
      </c>
      <c r="Q701" s="60">
        <v>5041</v>
      </c>
      <c r="R701" s="2">
        <v>5000</v>
      </c>
      <c r="S701" s="60"/>
    </row>
    <row r="702" spans="1:19" x14ac:dyDescent="0.2">
      <c r="A702" s="1">
        <v>50000249</v>
      </c>
      <c r="B702" s="1">
        <v>157064</v>
      </c>
      <c r="C702" s="1" t="s">
        <v>285</v>
      </c>
      <c r="D702" s="1">
        <v>18876805</v>
      </c>
      <c r="E702" s="3">
        <v>37357</v>
      </c>
      <c r="F702" s="1" t="s">
        <v>286</v>
      </c>
      <c r="G702" s="1">
        <v>7755549</v>
      </c>
      <c r="H702" s="1">
        <v>0</v>
      </c>
      <c r="I702" s="1">
        <v>0</v>
      </c>
      <c r="K702" s="2">
        <v>5000</v>
      </c>
      <c r="L702" s="2">
        <v>0</v>
      </c>
      <c r="M702" s="2">
        <v>0</v>
      </c>
      <c r="N702" s="2">
        <v>5000</v>
      </c>
      <c r="O702" s="75">
        <f>VLOOKUP(Q702,'CODIGOS RENTISTICOS'!$A$2:F1742,2,FALSE)</f>
        <v>825000000</v>
      </c>
      <c r="P702" s="75">
        <f>VLOOKUP(Q702,'CODIGOS RENTISTICOS'!$A$2:G3909,3,FALSE)</f>
        <v>150109</v>
      </c>
      <c r="Q702" s="60">
        <v>5041</v>
      </c>
      <c r="R702" s="2">
        <v>5000</v>
      </c>
      <c r="S702" s="60"/>
    </row>
    <row r="703" spans="1:19" x14ac:dyDescent="0.2">
      <c r="A703" s="1">
        <v>50000249</v>
      </c>
      <c r="B703" s="1">
        <v>1085870</v>
      </c>
      <c r="C703" s="1" t="s">
        <v>285</v>
      </c>
      <c r="D703" s="1">
        <v>8001953977</v>
      </c>
      <c r="E703" s="3">
        <v>37357</v>
      </c>
      <c r="F703" s="1" t="s">
        <v>286</v>
      </c>
      <c r="G703" s="1">
        <v>3379211</v>
      </c>
      <c r="H703" s="1">
        <v>0</v>
      </c>
      <c r="I703" s="1">
        <v>0</v>
      </c>
      <c r="K703" s="2">
        <v>25740</v>
      </c>
      <c r="L703" s="2">
        <v>0</v>
      </c>
      <c r="M703" s="2">
        <v>0</v>
      </c>
      <c r="N703" s="2">
        <v>25740</v>
      </c>
      <c r="O703" s="75">
        <f>VLOOKUP(Q703,'CODIGOS RENTISTICOS'!$A$2:F1743,2,FALSE)</f>
        <v>96400000</v>
      </c>
      <c r="P703" s="75">
        <f>VLOOKUP(Q703,'CODIGOS RENTISTICOS'!$A$2:G3910,3,FALSE)</f>
        <v>370101</v>
      </c>
      <c r="Q703" s="60">
        <v>121280</v>
      </c>
      <c r="R703" s="2">
        <v>25740</v>
      </c>
      <c r="S703" s="60"/>
    </row>
    <row r="704" spans="1:19" x14ac:dyDescent="0.2">
      <c r="A704" s="1">
        <v>50000249</v>
      </c>
      <c r="B704" s="1">
        <v>912171</v>
      </c>
      <c r="C704" s="1" t="s">
        <v>285</v>
      </c>
      <c r="D704" s="1">
        <v>8605089360</v>
      </c>
      <c r="E704" s="3">
        <v>37357</v>
      </c>
      <c r="F704" s="1" t="s">
        <v>286</v>
      </c>
      <c r="G704" s="1">
        <v>6262499</v>
      </c>
      <c r="H704" s="1">
        <v>0</v>
      </c>
      <c r="I704" s="1">
        <v>0</v>
      </c>
      <c r="K704" s="2">
        <v>5000</v>
      </c>
      <c r="L704" s="2">
        <v>0</v>
      </c>
      <c r="M704" s="2">
        <v>0</v>
      </c>
      <c r="N704" s="2">
        <v>5000</v>
      </c>
      <c r="O704" s="75">
        <f>VLOOKUP(Q704,'CODIGOS RENTISTICOS'!$A$2:F1744,2,FALSE)</f>
        <v>825000000</v>
      </c>
      <c r="P704" s="75">
        <f>VLOOKUP(Q704,'CODIGOS RENTISTICOS'!$A$2:G3911,3,FALSE)</f>
        <v>150109</v>
      </c>
      <c r="Q704" s="60">
        <v>121245</v>
      </c>
      <c r="R704" s="2">
        <v>5000</v>
      </c>
      <c r="S704" s="60"/>
    </row>
    <row r="705" spans="1:19" x14ac:dyDescent="0.2">
      <c r="A705" s="1">
        <v>50000249</v>
      </c>
      <c r="B705" s="1">
        <v>1376730</v>
      </c>
      <c r="C705" s="1" t="s">
        <v>285</v>
      </c>
      <c r="D705" s="1">
        <v>14880896</v>
      </c>
      <c r="E705" s="3">
        <v>37357</v>
      </c>
      <c r="F705" s="1" t="s">
        <v>286</v>
      </c>
      <c r="G705" s="1">
        <v>3396016</v>
      </c>
      <c r="H705" s="1">
        <v>0</v>
      </c>
      <c r="I705" s="1">
        <v>0</v>
      </c>
      <c r="K705" s="2">
        <v>309000</v>
      </c>
      <c r="L705" s="2">
        <v>0</v>
      </c>
      <c r="M705" s="2">
        <v>0</v>
      </c>
      <c r="N705" s="2">
        <v>309000</v>
      </c>
      <c r="O705" s="75">
        <f>VLOOKUP(Q705,'CODIGOS RENTISTICOS'!$A$2:F1745,2,FALSE)</f>
        <v>825000000</v>
      </c>
      <c r="P705" s="75">
        <f>VLOOKUP(Q705,'CODIGOS RENTISTICOS'!$A$2:G3912,3,FALSE)</f>
        <v>150109</v>
      </c>
      <c r="Q705" s="60">
        <v>121245</v>
      </c>
      <c r="R705" s="2">
        <v>309000</v>
      </c>
      <c r="S705" s="60"/>
    </row>
    <row r="706" spans="1:19" x14ac:dyDescent="0.2">
      <c r="A706" s="1">
        <v>50000249</v>
      </c>
      <c r="B706" s="1">
        <v>2548344</v>
      </c>
      <c r="C706" s="1" t="s">
        <v>285</v>
      </c>
      <c r="D706" s="1">
        <v>8050124234</v>
      </c>
      <c r="E706" s="3">
        <v>37357</v>
      </c>
      <c r="F706" s="1" t="s">
        <v>286</v>
      </c>
      <c r="G706" s="1">
        <v>6647936</v>
      </c>
      <c r="H706" s="1">
        <v>0</v>
      </c>
      <c r="I706" s="1">
        <v>0</v>
      </c>
      <c r="K706" s="2">
        <v>14000</v>
      </c>
      <c r="L706" s="2">
        <v>0</v>
      </c>
      <c r="M706" s="2">
        <v>0</v>
      </c>
      <c r="N706" s="2">
        <v>14000</v>
      </c>
      <c r="O706" s="75">
        <f>VLOOKUP(Q706,'CODIGOS RENTISTICOS'!$A$2:F1746,2,FALSE)</f>
        <v>825000000</v>
      </c>
      <c r="P706" s="75">
        <f>VLOOKUP(Q706,'CODIGOS RENTISTICOS'!$A$2:G3913,3,FALSE)</f>
        <v>150109</v>
      </c>
      <c r="Q706" s="60">
        <v>121245</v>
      </c>
      <c r="R706" s="2">
        <v>14000</v>
      </c>
      <c r="S706" s="60"/>
    </row>
    <row r="707" spans="1:19" x14ac:dyDescent="0.2">
      <c r="A707" s="1">
        <v>50000249</v>
      </c>
      <c r="B707" s="1">
        <v>2549312</v>
      </c>
      <c r="C707" s="1" t="s">
        <v>285</v>
      </c>
      <c r="D707" s="1">
        <v>19276404</v>
      </c>
      <c r="E707" s="3">
        <v>37357</v>
      </c>
      <c r="F707" s="1" t="s">
        <v>286</v>
      </c>
      <c r="G707" s="1">
        <v>4816357</v>
      </c>
      <c r="H707" s="1">
        <v>0</v>
      </c>
      <c r="I707" s="1">
        <v>0</v>
      </c>
      <c r="K707" s="2">
        <v>1000</v>
      </c>
      <c r="L707" s="2">
        <v>0</v>
      </c>
      <c r="M707" s="2">
        <v>0</v>
      </c>
      <c r="N707" s="2">
        <v>1000</v>
      </c>
      <c r="O707" s="75">
        <f>VLOOKUP(Q707,'CODIGOS RENTISTICOS'!$A$2:F1747,2,FALSE)</f>
        <v>825000000</v>
      </c>
      <c r="P707" s="75">
        <f>VLOOKUP(Q707,'CODIGOS RENTISTICOS'!$A$2:G3914,3,FALSE)</f>
        <v>150109</v>
      </c>
      <c r="Q707" s="60">
        <v>121245</v>
      </c>
      <c r="R707" s="2">
        <v>1000</v>
      </c>
      <c r="S707" s="60"/>
    </row>
    <row r="708" spans="1:19" x14ac:dyDescent="0.2">
      <c r="A708" s="1">
        <v>50000249</v>
      </c>
      <c r="B708" s="1">
        <v>2549557</v>
      </c>
      <c r="C708" s="1" t="s">
        <v>285</v>
      </c>
      <c r="D708" s="1">
        <v>80262178</v>
      </c>
      <c r="E708" s="3">
        <v>37357</v>
      </c>
      <c r="F708" s="1" t="s">
        <v>286</v>
      </c>
      <c r="G708" s="1">
        <v>7170917</v>
      </c>
      <c r="H708" s="1">
        <v>0</v>
      </c>
      <c r="I708" s="1">
        <v>0</v>
      </c>
      <c r="K708" s="2">
        <v>1000</v>
      </c>
      <c r="L708" s="2">
        <v>0</v>
      </c>
      <c r="M708" s="2">
        <v>0</v>
      </c>
      <c r="N708" s="2">
        <v>1000</v>
      </c>
      <c r="O708" s="75">
        <f>VLOOKUP(Q708,'CODIGOS RENTISTICOS'!$A$2:F1748,2,FALSE)</f>
        <v>825000000</v>
      </c>
      <c r="P708" s="75">
        <f>VLOOKUP(Q708,'CODIGOS RENTISTICOS'!$A$2:G3915,3,FALSE)</f>
        <v>150109</v>
      </c>
      <c r="Q708" s="60">
        <v>121245</v>
      </c>
      <c r="R708" s="2">
        <v>1000</v>
      </c>
      <c r="S708" s="60"/>
    </row>
    <row r="709" spans="1:19" x14ac:dyDescent="0.2">
      <c r="A709" s="1">
        <v>50000249</v>
      </c>
      <c r="B709" s="1">
        <v>2549559</v>
      </c>
      <c r="C709" s="1" t="s">
        <v>285</v>
      </c>
      <c r="D709" s="1">
        <v>80262178</v>
      </c>
      <c r="E709" s="3">
        <v>37357</v>
      </c>
      <c r="F709" s="1" t="s">
        <v>286</v>
      </c>
      <c r="G709" s="1">
        <v>7170917</v>
      </c>
      <c r="H709" s="1">
        <v>0</v>
      </c>
      <c r="I709" s="1">
        <v>0</v>
      </c>
      <c r="K709" s="2">
        <v>1000</v>
      </c>
      <c r="L709" s="2">
        <v>0</v>
      </c>
      <c r="M709" s="2">
        <v>0</v>
      </c>
      <c r="N709" s="2">
        <v>1000</v>
      </c>
      <c r="O709" s="75">
        <f>VLOOKUP(Q709,'CODIGOS RENTISTICOS'!$A$2:F1749,2,FALSE)</f>
        <v>825000000</v>
      </c>
      <c r="P709" s="75">
        <f>VLOOKUP(Q709,'CODIGOS RENTISTICOS'!$A$2:G3916,3,FALSE)</f>
        <v>150109</v>
      </c>
      <c r="Q709" s="60">
        <v>121245</v>
      </c>
      <c r="R709" s="2">
        <v>1000</v>
      </c>
      <c r="S709" s="60"/>
    </row>
    <row r="710" spans="1:19" x14ac:dyDescent="0.2">
      <c r="A710" s="1">
        <v>50000249</v>
      </c>
      <c r="B710" s="1">
        <v>2549583</v>
      </c>
      <c r="C710" s="1" t="s">
        <v>285</v>
      </c>
      <c r="D710" s="1">
        <v>79695888</v>
      </c>
      <c r="E710" s="3">
        <v>37357</v>
      </c>
      <c r="F710" s="1" t="s">
        <v>286</v>
      </c>
      <c r="G710" s="1">
        <v>2160107</v>
      </c>
      <c r="H710" s="1">
        <v>0</v>
      </c>
      <c r="I710" s="1">
        <v>0</v>
      </c>
      <c r="K710" s="2">
        <v>4000</v>
      </c>
      <c r="L710" s="2">
        <v>0</v>
      </c>
      <c r="M710" s="2">
        <v>0</v>
      </c>
      <c r="N710" s="2">
        <v>4000</v>
      </c>
      <c r="O710" s="75">
        <f>VLOOKUP(Q710,'CODIGOS RENTISTICOS'!$A$2:F1750,2,FALSE)</f>
        <v>825000000</v>
      </c>
      <c r="P710" s="75">
        <f>VLOOKUP(Q710,'CODIGOS RENTISTICOS'!$A$2:G3917,3,FALSE)</f>
        <v>150109</v>
      </c>
      <c r="Q710" s="60">
        <v>121245</v>
      </c>
      <c r="R710" s="2">
        <v>4000</v>
      </c>
      <c r="S710" s="60"/>
    </row>
    <row r="711" spans="1:19" x14ac:dyDescent="0.2">
      <c r="A711" s="1">
        <v>50000249</v>
      </c>
      <c r="B711" s="1">
        <v>2549594</v>
      </c>
      <c r="C711" s="1" t="s">
        <v>285</v>
      </c>
      <c r="D711" s="1">
        <v>8001254532</v>
      </c>
      <c r="E711" s="3">
        <v>37357</v>
      </c>
      <c r="F711" s="1" t="s">
        <v>286</v>
      </c>
      <c r="G711" s="1">
        <v>2883766</v>
      </c>
      <c r="H711" s="1">
        <v>0</v>
      </c>
      <c r="I711" s="1">
        <v>0</v>
      </c>
      <c r="K711" s="2">
        <v>14000</v>
      </c>
      <c r="L711" s="2">
        <v>0</v>
      </c>
      <c r="M711" s="2">
        <v>0</v>
      </c>
      <c r="N711" s="2">
        <v>14000</v>
      </c>
      <c r="O711" s="75">
        <f>VLOOKUP(Q711,'CODIGOS RENTISTICOS'!$A$2:F1751,2,FALSE)</f>
        <v>825000000</v>
      </c>
      <c r="P711" s="75">
        <f>VLOOKUP(Q711,'CODIGOS RENTISTICOS'!$A$2:G3918,3,FALSE)</f>
        <v>150109</v>
      </c>
      <c r="Q711" s="60">
        <v>121245</v>
      </c>
      <c r="R711" s="2">
        <v>14000</v>
      </c>
      <c r="S711" s="60"/>
    </row>
    <row r="712" spans="1:19" x14ac:dyDescent="0.2">
      <c r="A712" s="1">
        <v>50000249</v>
      </c>
      <c r="B712" s="1">
        <v>2549608</v>
      </c>
      <c r="C712" s="1" t="s">
        <v>285</v>
      </c>
      <c r="D712" s="1">
        <v>8070061597</v>
      </c>
      <c r="E712" s="3">
        <v>37357</v>
      </c>
      <c r="F712" s="1" t="s">
        <v>286</v>
      </c>
      <c r="G712" s="1">
        <v>5714447</v>
      </c>
      <c r="H712" s="1">
        <v>0</v>
      </c>
      <c r="I712" s="1">
        <v>0</v>
      </c>
      <c r="K712" s="2">
        <v>35000</v>
      </c>
      <c r="L712" s="2">
        <v>0</v>
      </c>
      <c r="M712" s="2">
        <v>0</v>
      </c>
      <c r="N712" s="2">
        <v>35000</v>
      </c>
      <c r="O712" s="75">
        <f>VLOOKUP(Q712,'CODIGOS RENTISTICOS'!$A$2:F1752,2,FALSE)</f>
        <v>825000000</v>
      </c>
      <c r="P712" s="75">
        <f>VLOOKUP(Q712,'CODIGOS RENTISTICOS'!$A$2:G3919,3,FALSE)</f>
        <v>150109</v>
      </c>
      <c r="Q712" s="60">
        <v>121245</v>
      </c>
      <c r="R712" s="2">
        <v>35000</v>
      </c>
      <c r="S712" s="60"/>
    </row>
    <row r="713" spans="1:19" x14ac:dyDescent="0.2">
      <c r="A713" s="1">
        <v>50000249</v>
      </c>
      <c r="B713" s="1">
        <v>2549622</v>
      </c>
      <c r="C713" s="1" t="s">
        <v>285</v>
      </c>
      <c r="D713" s="1">
        <v>13837042</v>
      </c>
      <c r="E713" s="3">
        <v>37357</v>
      </c>
      <c r="F713" s="1" t="s">
        <v>286</v>
      </c>
      <c r="G713" s="1">
        <v>6330664</v>
      </c>
      <c r="H713" s="1">
        <v>0</v>
      </c>
      <c r="I713" s="1">
        <v>0</v>
      </c>
      <c r="K713" s="2">
        <v>14000</v>
      </c>
      <c r="L713" s="2">
        <v>0</v>
      </c>
      <c r="M713" s="2">
        <v>0</v>
      </c>
      <c r="N713" s="2">
        <v>14000</v>
      </c>
      <c r="O713" s="75">
        <f>VLOOKUP(Q713,'CODIGOS RENTISTICOS'!$A$2:F1753,2,FALSE)</f>
        <v>825000000</v>
      </c>
      <c r="P713" s="75">
        <f>VLOOKUP(Q713,'CODIGOS RENTISTICOS'!$A$2:G3920,3,FALSE)</f>
        <v>150109</v>
      </c>
      <c r="Q713" s="60">
        <v>121245</v>
      </c>
      <c r="R713" s="2">
        <v>14000</v>
      </c>
      <c r="S713" s="60"/>
    </row>
    <row r="714" spans="1:19" x14ac:dyDescent="0.2">
      <c r="A714" s="1">
        <v>50000249</v>
      </c>
      <c r="B714" s="1">
        <v>2549652</v>
      </c>
      <c r="C714" s="1" t="s">
        <v>285</v>
      </c>
      <c r="D714" s="1">
        <v>8600712358</v>
      </c>
      <c r="E714" s="3">
        <v>37357</v>
      </c>
      <c r="F714" s="1" t="s">
        <v>286</v>
      </c>
      <c r="G714" s="1">
        <v>2187811</v>
      </c>
      <c r="H714" s="1">
        <v>0</v>
      </c>
      <c r="I714" s="1">
        <v>0</v>
      </c>
      <c r="K714" s="2">
        <v>4000</v>
      </c>
      <c r="L714" s="2">
        <v>0</v>
      </c>
      <c r="M714" s="2">
        <v>0</v>
      </c>
      <c r="N714" s="2">
        <v>4000</v>
      </c>
      <c r="O714" s="75">
        <f>VLOOKUP(Q714,'CODIGOS RENTISTICOS'!$A$2:F1754,2,FALSE)</f>
        <v>825000000</v>
      </c>
      <c r="P714" s="75">
        <f>VLOOKUP(Q714,'CODIGOS RENTISTICOS'!$A$2:G3921,3,FALSE)</f>
        <v>150109</v>
      </c>
      <c r="Q714" s="60">
        <v>121245</v>
      </c>
      <c r="R714" s="2">
        <v>4000</v>
      </c>
      <c r="S714" s="60"/>
    </row>
    <row r="715" spans="1:19" x14ac:dyDescent="0.2">
      <c r="A715" s="1">
        <v>50000249</v>
      </c>
      <c r="B715" s="1">
        <v>2549677</v>
      </c>
      <c r="C715" s="1" t="s">
        <v>285</v>
      </c>
      <c r="D715" s="1">
        <v>8909038587</v>
      </c>
      <c r="E715" s="3">
        <v>37357</v>
      </c>
      <c r="F715" s="1" t="s">
        <v>286</v>
      </c>
      <c r="G715" s="1">
        <v>2942800</v>
      </c>
      <c r="H715" s="1">
        <v>0</v>
      </c>
      <c r="I715" s="1">
        <v>0</v>
      </c>
      <c r="K715" s="2">
        <v>5000</v>
      </c>
      <c r="L715" s="2">
        <v>0</v>
      </c>
      <c r="M715" s="2">
        <v>0</v>
      </c>
      <c r="N715" s="2">
        <v>5000</v>
      </c>
      <c r="O715" s="75">
        <f>VLOOKUP(Q715,'CODIGOS RENTISTICOS'!$A$2:F1755,2,FALSE)</f>
        <v>825000000</v>
      </c>
      <c r="P715" s="75">
        <f>VLOOKUP(Q715,'CODIGOS RENTISTICOS'!$A$2:G3922,3,FALSE)</f>
        <v>150109</v>
      </c>
      <c r="Q715" s="60">
        <v>121245</v>
      </c>
      <c r="R715" s="2">
        <v>5000</v>
      </c>
      <c r="S715" s="60"/>
    </row>
    <row r="716" spans="1:19" x14ac:dyDescent="0.2">
      <c r="A716" s="1">
        <v>50000249</v>
      </c>
      <c r="B716" s="1">
        <v>2549748</v>
      </c>
      <c r="C716" s="1" t="s">
        <v>285</v>
      </c>
      <c r="D716" s="1">
        <v>8605296287</v>
      </c>
      <c r="E716" s="3">
        <v>37357</v>
      </c>
      <c r="F716" s="1" t="s">
        <v>286</v>
      </c>
      <c r="G716" s="1">
        <v>8880399</v>
      </c>
      <c r="H716" s="1">
        <v>0</v>
      </c>
      <c r="I716" s="1">
        <v>0</v>
      </c>
      <c r="K716" s="2">
        <v>39340</v>
      </c>
      <c r="L716" s="2">
        <v>0</v>
      </c>
      <c r="M716" s="2">
        <v>0</v>
      </c>
      <c r="N716" s="2">
        <v>39340</v>
      </c>
      <c r="O716" s="75">
        <f>VLOOKUP(Q716,'CODIGOS RENTISTICOS'!$A$2:F1756,2,FALSE)</f>
        <v>96200000</v>
      </c>
      <c r="P716" s="75">
        <f>VLOOKUP(Q716,'CODIGOS RENTISTICOS'!$A$2:G3923,3,FALSE)</f>
        <v>350101</v>
      </c>
      <c r="Q716" s="60">
        <v>121230</v>
      </c>
      <c r="R716" s="2">
        <v>39340</v>
      </c>
      <c r="S716" s="60"/>
    </row>
    <row r="717" spans="1:19" x14ac:dyDescent="0.2">
      <c r="A717" s="1">
        <v>50000249</v>
      </c>
      <c r="B717" s="1">
        <v>2549750</v>
      </c>
      <c r="C717" s="1" t="s">
        <v>285</v>
      </c>
      <c r="D717" s="1">
        <v>8605296287</v>
      </c>
      <c r="E717" s="3">
        <v>37357</v>
      </c>
      <c r="F717" s="1" t="s">
        <v>286</v>
      </c>
      <c r="G717" s="1">
        <v>2880399</v>
      </c>
      <c r="H717" s="1">
        <v>0</v>
      </c>
      <c r="I717" s="1">
        <v>0</v>
      </c>
      <c r="K717" s="2">
        <v>2530</v>
      </c>
      <c r="L717" s="2">
        <v>0</v>
      </c>
      <c r="M717" s="2">
        <v>0</v>
      </c>
      <c r="N717" s="2">
        <v>2530</v>
      </c>
      <c r="O717" s="75">
        <f>VLOOKUP(Q717,'CODIGOS RENTISTICOS'!$A$2:F1757,2,FALSE)</f>
        <v>96200000</v>
      </c>
      <c r="P717" s="75">
        <f>VLOOKUP(Q717,'CODIGOS RENTISTICOS'!$A$2:G3924,3,FALSE)</f>
        <v>350101</v>
      </c>
      <c r="Q717" s="60">
        <v>121230</v>
      </c>
      <c r="R717" s="2">
        <v>2530</v>
      </c>
      <c r="S717" s="60"/>
    </row>
    <row r="718" spans="1:19" x14ac:dyDescent="0.2">
      <c r="A718" s="1">
        <v>50000249</v>
      </c>
      <c r="B718" s="1">
        <v>2690551</v>
      </c>
      <c r="C718" s="1" t="s">
        <v>285</v>
      </c>
      <c r="D718" s="1">
        <v>3181494</v>
      </c>
      <c r="E718" s="3">
        <v>37357</v>
      </c>
      <c r="F718" s="1" t="s">
        <v>286</v>
      </c>
      <c r="G718" s="1">
        <v>2461111</v>
      </c>
      <c r="H718" s="1">
        <v>0</v>
      </c>
      <c r="I718" s="1">
        <v>0</v>
      </c>
      <c r="K718" s="2">
        <v>1000</v>
      </c>
      <c r="L718" s="2">
        <v>0</v>
      </c>
      <c r="M718" s="2">
        <v>0</v>
      </c>
      <c r="N718" s="2">
        <v>1000</v>
      </c>
      <c r="O718" s="75">
        <f>VLOOKUP(Q718,'CODIGOS RENTISTICOS'!$A$2:F1758,2,FALSE)</f>
        <v>825000000</v>
      </c>
      <c r="P718" s="75">
        <f>VLOOKUP(Q718,'CODIGOS RENTISTICOS'!$A$2:G3925,3,FALSE)</f>
        <v>150109</v>
      </c>
      <c r="Q718" s="60">
        <v>121245</v>
      </c>
      <c r="R718" s="2">
        <v>1000</v>
      </c>
      <c r="S718" s="60"/>
    </row>
    <row r="719" spans="1:19" x14ac:dyDescent="0.2">
      <c r="A719" s="1">
        <v>50000249</v>
      </c>
      <c r="B719" s="1">
        <v>2691265</v>
      </c>
      <c r="C719" s="1" t="s">
        <v>285</v>
      </c>
      <c r="D719" s="1">
        <v>8050134816</v>
      </c>
      <c r="E719" s="3">
        <v>37357</v>
      </c>
      <c r="F719" s="1" t="s">
        <v>286</v>
      </c>
      <c r="G719" s="1">
        <v>4472051</v>
      </c>
      <c r="H719" s="1">
        <v>0</v>
      </c>
      <c r="I719" s="1">
        <v>0</v>
      </c>
      <c r="K719" s="2">
        <v>5000</v>
      </c>
      <c r="L719" s="2">
        <v>0</v>
      </c>
      <c r="M719" s="2">
        <v>0</v>
      </c>
      <c r="N719" s="2">
        <v>5000</v>
      </c>
      <c r="O719" s="75">
        <f>VLOOKUP(Q719,'CODIGOS RENTISTICOS'!$A$2:F1759,2,FALSE)</f>
        <v>825000000</v>
      </c>
      <c r="P719" s="75">
        <f>VLOOKUP(Q719,'CODIGOS RENTISTICOS'!$A$2:G3926,3,FALSE)</f>
        <v>150109</v>
      </c>
      <c r="Q719" s="60">
        <v>121245</v>
      </c>
      <c r="R719" s="2">
        <v>5000</v>
      </c>
      <c r="S719" s="60"/>
    </row>
    <row r="720" spans="1:19" x14ac:dyDescent="0.2">
      <c r="A720" s="1">
        <v>50000249</v>
      </c>
      <c r="B720" s="1">
        <v>2691266</v>
      </c>
      <c r="C720" s="1" t="s">
        <v>285</v>
      </c>
      <c r="D720" s="1">
        <v>8050134816</v>
      </c>
      <c r="E720" s="3">
        <v>37357</v>
      </c>
      <c r="F720" s="1" t="s">
        <v>286</v>
      </c>
      <c r="G720" s="1">
        <v>4472051</v>
      </c>
      <c r="H720" s="1">
        <v>0</v>
      </c>
      <c r="I720" s="1">
        <v>0</v>
      </c>
      <c r="K720" s="2">
        <v>28000</v>
      </c>
      <c r="L720" s="2">
        <v>0</v>
      </c>
      <c r="M720" s="2">
        <v>0</v>
      </c>
      <c r="N720" s="2">
        <v>28000</v>
      </c>
      <c r="O720" s="75">
        <f>VLOOKUP(Q720,'CODIGOS RENTISTICOS'!$A$2:F1760,2,FALSE)</f>
        <v>825000000</v>
      </c>
      <c r="P720" s="75">
        <f>VLOOKUP(Q720,'CODIGOS RENTISTICOS'!$A$2:G3927,3,FALSE)</f>
        <v>150109</v>
      </c>
      <c r="Q720" s="60">
        <v>121245</v>
      </c>
      <c r="R720" s="2">
        <v>28000</v>
      </c>
      <c r="S720" s="60"/>
    </row>
    <row r="721" spans="1:19" x14ac:dyDescent="0.2">
      <c r="A721" s="1">
        <v>50000249</v>
      </c>
      <c r="B721" s="1">
        <v>349724</v>
      </c>
      <c r="C721" s="1" t="s">
        <v>33</v>
      </c>
      <c r="D721" s="1">
        <v>8909301767</v>
      </c>
      <c r="E721" s="3">
        <v>37357</v>
      </c>
      <c r="F721" s="1" t="s">
        <v>286</v>
      </c>
      <c r="G721" s="1">
        <v>2648843</v>
      </c>
      <c r="H721" s="1">
        <v>0</v>
      </c>
      <c r="I721" s="1">
        <v>0</v>
      </c>
      <c r="K721" s="2">
        <v>68000</v>
      </c>
      <c r="L721" s="2">
        <v>0</v>
      </c>
      <c r="M721" s="2">
        <v>0</v>
      </c>
      <c r="N721" s="2">
        <v>68000</v>
      </c>
      <c r="O721" s="75">
        <f>VLOOKUP(Q721,'CODIGOS RENTISTICOS'!$A$2:F1761,2,FALSE)</f>
        <v>825000000</v>
      </c>
      <c r="P721" s="75">
        <f>VLOOKUP(Q721,'CODIGOS RENTISTICOS'!$A$2:G3928,3,FALSE)</f>
        <v>150109</v>
      </c>
      <c r="Q721" s="60">
        <v>121245</v>
      </c>
      <c r="R721" s="2">
        <v>68000</v>
      </c>
      <c r="S721" s="60"/>
    </row>
    <row r="722" spans="1:19" x14ac:dyDescent="0.2">
      <c r="A722" s="1">
        <v>50000249</v>
      </c>
      <c r="B722" s="1">
        <v>1076522</v>
      </c>
      <c r="C722" s="1" t="s">
        <v>33</v>
      </c>
      <c r="D722" s="1">
        <v>8909233843</v>
      </c>
      <c r="E722" s="3">
        <v>37357</v>
      </c>
      <c r="F722" s="1" t="s">
        <v>286</v>
      </c>
      <c r="G722" s="1">
        <v>3399999</v>
      </c>
      <c r="H722" s="1">
        <v>0</v>
      </c>
      <c r="I722" s="1">
        <v>0</v>
      </c>
      <c r="K722" s="2">
        <v>28000</v>
      </c>
      <c r="L722" s="2">
        <v>0</v>
      </c>
      <c r="M722" s="2">
        <v>0</v>
      </c>
      <c r="N722" s="2">
        <v>28000</v>
      </c>
      <c r="O722" s="75">
        <f>VLOOKUP(Q722,'CODIGOS RENTISTICOS'!$A$2:F1762,2,FALSE)</f>
        <v>825000000</v>
      </c>
      <c r="P722" s="75">
        <f>VLOOKUP(Q722,'CODIGOS RENTISTICOS'!$A$2:G3929,3,FALSE)</f>
        <v>150109</v>
      </c>
      <c r="Q722" s="60">
        <v>121245</v>
      </c>
      <c r="R722" s="2">
        <v>28000</v>
      </c>
      <c r="S722" s="60"/>
    </row>
    <row r="723" spans="1:19" x14ac:dyDescent="0.2">
      <c r="A723" s="1">
        <v>50000249</v>
      </c>
      <c r="B723" s="1">
        <v>546496</v>
      </c>
      <c r="C723" s="1" t="s">
        <v>33</v>
      </c>
      <c r="D723" s="1">
        <v>8110054119</v>
      </c>
      <c r="E723" s="3">
        <v>37357</v>
      </c>
      <c r="F723" s="1" t="s">
        <v>286</v>
      </c>
      <c r="G723" s="1">
        <v>2517949</v>
      </c>
      <c r="H723" s="1">
        <v>0</v>
      </c>
      <c r="I723" s="1">
        <v>0</v>
      </c>
      <c r="K723" s="2">
        <v>35000</v>
      </c>
      <c r="L723" s="2">
        <v>0</v>
      </c>
      <c r="M723" s="2">
        <v>0</v>
      </c>
      <c r="N723" s="2">
        <v>35000</v>
      </c>
      <c r="O723" s="75">
        <f>VLOOKUP(Q723,'CODIGOS RENTISTICOS'!$A$2:F1763,2,FALSE)</f>
        <v>825000000</v>
      </c>
      <c r="P723" s="75">
        <f>VLOOKUP(Q723,'CODIGOS RENTISTICOS'!$A$2:G3930,3,FALSE)</f>
        <v>150109</v>
      </c>
      <c r="Q723" s="60">
        <v>121245</v>
      </c>
      <c r="R723" s="2">
        <v>35000</v>
      </c>
      <c r="S723" s="60"/>
    </row>
    <row r="724" spans="1:19" x14ac:dyDescent="0.2">
      <c r="A724" s="1">
        <v>50000249</v>
      </c>
      <c r="B724" s="1">
        <v>885590</v>
      </c>
      <c r="C724" s="1" t="s">
        <v>297</v>
      </c>
      <c r="D724" s="1">
        <v>8002506081</v>
      </c>
      <c r="E724" s="3">
        <v>37357</v>
      </c>
      <c r="F724" s="1" t="s">
        <v>286</v>
      </c>
      <c r="G724" s="1">
        <v>3705520</v>
      </c>
      <c r="H724" s="1">
        <v>0</v>
      </c>
      <c r="I724" s="1">
        <v>0</v>
      </c>
      <c r="K724" s="2">
        <v>54000</v>
      </c>
      <c r="L724" s="2">
        <v>0</v>
      </c>
      <c r="M724" s="2">
        <v>0</v>
      </c>
      <c r="N724" s="2">
        <v>54000</v>
      </c>
      <c r="O724" s="75">
        <f>VLOOKUP(Q724,'CODIGOS RENTISTICOS'!$A$2:F1764,2,FALSE)</f>
        <v>96200000</v>
      </c>
      <c r="P724" s="75">
        <f>VLOOKUP(Q724,'CODIGOS RENTISTICOS'!$A$2:G3931,3,FALSE)</f>
        <v>350101</v>
      </c>
      <c r="Q724" s="60">
        <v>121230</v>
      </c>
      <c r="R724" s="2">
        <v>54000</v>
      </c>
      <c r="S724" s="60"/>
    </row>
    <row r="725" spans="1:19" x14ac:dyDescent="0.2">
      <c r="A725" s="1">
        <v>50000249</v>
      </c>
      <c r="B725" s="1">
        <v>1029987</v>
      </c>
      <c r="C725" s="1" t="s">
        <v>297</v>
      </c>
      <c r="D725" s="1">
        <v>72214772</v>
      </c>
      <c r="E725" s="3">
        <v>37357</v>
      </c>
      <c r="F725" s="1" t="s">
        <v>286</v>
      </c>
      <c r="G725" s="1">
        <v>3683636</v>
      </c>
      <c r="H725" s="1">
        <v>0</v>
      </c>
      <c r="I725" s="1">
        <v>0</v>
      </c>
      <c r="K725" s="2">
        <v>7000</v>
      </c>
      <c r="L725" s="2">
        <v>0</v>
      </c>
      <c r="M725" s="2">
        <v>0</v>
      </c>
      <c r="N725" s="2">
        <v>7000</v>
      </c>
      <c r="O725" s="75">
        <f>VLOOKUP(Q725,'CODIGOS RENTISTICOS'!$A$2:F1765,2,FALSE)</f>
        <v>825000000</v>
      </c>
      <c r="P725" s="75">
        <f>VLOOKUP(Q725,'CODIGOS RENTISTICOS'!$A$2:G3932,3,FALSE)</f>
        <v>150109</v>
      </c>
      <c r="Q725" s="60">
        <v>5041</v>
      </c>
      <c r="R725" s="2">
        <v>7000</v>
      </c>
      <c r="S725" s="60"/>
    </row>
    <row r="726" spans="1:19" x14ac:dyDescent="0.2">
      <c r="A726" s="1">
        <v>50000249</v>
      </c>
      <c r="B726" s="1">
        <v>1029988</v>
      </c>
      <c r="C726" s="1" t="s">
        <v>297</v>
      </c>
      <c r="D726" s="1">
        <v>8020087991</v>
      </c>
      <c r="E726" s="3">
        <v>37357</v>
      </c>
      <c r="F726" s="1" t="s">
        <v>286</v>
      </c>
      <c r="G726" s="1">
        <v>3700853</v>
      </c>
      <c r="H726" s="1">
        <v>0</v>
      </c>
      <c r="I726" s="1">
        <v>0</v>
      </c>
      <c r="K726" s="2">
        <v>7000</v>
      </c>
      <c r="L726" s="2">
        <v>0</v>
      </c>
      <c r="M726" s="2">
        <v>0</v>
      </c>
      <c r="N726" s="2">
        <v>7000</v>
      </c>
      <c r="O726" s="75">
        <f>VLOOKUP(Q726,'CODIGOS RENTISTICOS'!$A$2:F1766,2,FALSE)</f>
        <v>96200000</v>
      </c>
      <c r="P726" s="75">
        <f>VLOOKUP(Q726,'CODIGOS RENTISTICOS'!$A$2:G3933,3,FALSE)</f>
        <v>350101</v>
      </c>
      <c r="Q726" s="60">
        <v>121230</v>
      </c>
      <c r="R726" s="2">
        <v>7000</v>
      </c>
      <c r="S726" s="60"/>
    </row>
    <row r="727" spans="1:19" x14ac:dyDescent="0.2">
      <c r="A727" s="1">
        <v>50000249</v>
      </c>
      <c r="B727" s="1">
        <v>1369441</v>
      </c>
      <c r="C727" s="1" t="s">
        <v>297</v>
      </c>
      <c r="D727" s="1">
        <v>8001306539</v>
      </c>
      <c r="E727" s="3">
        <v>37357</v>
      </c>
      <c r="F727" s="1" t="s">
        <v>286</v>
      </c>
      <c r="G727" s="1">
        <v>3444440</v>
      </c>
      <c r="H727" s="1">
        <v>0</v>
      </c>
      <c r="I727" s="1">
        <v>1</v>
      </c>
      <c r="K727" s="2">
        <v>0</v>
      </c>
      <c r="L727" s="2">
        <v>0</v>
      </c>
      <c r="M727" s="2">
        <v>951037.2</v>
      </c>
      <c r="N727" s="2">
        <v>951037.2</v>
      </c>
      <c r="O727" s="75">
        <f>VLOOKUP(Q727,'CODIGOS RENTISTICOS'!$A$2:F1767,2,FALSE)</f>
        <v>11100000</v>
      </c>
      <c r="P727" s="75">
        <f>VLOOKUP(Q727,'CODIGOS RENTISTICOS'!$A$2:G3934,3,FALSE)</f>
        <v>150103</v>
      </c>
      <c r="Q727" s="60">
        <v>270905</v>
      </c>
      <c r="R727" s="2">
        <v>951037.2</v>
      </c>
      <c r="S727" s="60"/>
    </row>
    <row r="728" spans="1:19" x14ac:dyDescent="0.2">
      <c r="A728" s="1">
        <v>50000249</v>
      </c>
      <c r="B728" s="1">
        <v>1206115</v>
      </c>
      <c r="C728" s="1" t="s">
        <v>297</v>
      </c>
      <c r="D728" s="1">
        <v>17101874</v>
      </c>
      <c r="E728" s="3">
        <v>37357</v>
      </c>
      <c r="F728" s="1" t="s">
        <v>286</v>
      </c>
      <c r="G728" s="1">
        <v>3510299</v>
      </c>
      <c r="H728" s="1">
        <v>0</v>
      </c>
      <c r="I728" s="1">
        <v>0</v>
      </c>
      <c r="K728" s="2">
        <v>7000</v>
      </c>
      <c r="L728" s="2">
        <v>0</v>
      </c>
      <c r="M728" s="2">
        <v>0</v>
      </c>
      <c r="N728" s="2">
        <v>7000</v>
      </c>
      <c r="O728" s="75">
        <f>VLOOKUP(Q728,'CODIGOS RENTISTICOS'!$A$2:F1768,2,FALSE)</f>
        <v>825000000</v>
      </c>
      <c r="P728" s="75">
        <f>VLOOKUP(Q728,'CODIGOS RENTISTICOS'!$A$2:G3935,3,FALSE)</f>
        <v>150109</v>
      </c>
      <c r="Q728" s="60">
        <v>5041</v>
      </c>
      <c r="R728" s="2">
        <v>7000</v>
      </c>
      <c r="S728" s="60"/>
    </row>
    <row r="729" spans="1:19" x14ac:dyDescent="0.2">
      <c r="A729" s="1">
        <v>50000249</v>
      </c>
      <c r="B729" s="1">
        <v>976939</v>
      </c>
      <c r="C729" s="1" t="s">
        <v>34</v>
      </c>
      <c r="D729" s="1">
        <v>9149433</v>
      </c>
      <c r="E729" s="3">
        <v>37357</v>
      </c>
      <c r="F729" s="1" t="s">
        <v>286</v>
      </c>
      <c r="G729" s="1">
        <v>6663677</v>
      </c>
      <c r="H729" s="1">
        <v>0</v>
      </c>
      <c r="I729" s="1">
        <v>0</v>
      </c>
      <c r="K729" s="2">
        <v>7000</v>
      </c>
      <c r="L729" s="2">
        <v>0</v>
      </c>
      <c r="M729" s="2">
        <v>0</v>
      </c>
      <c r="N729" s="2">
        <v>7000</v>
      </c>
      <c r="O729" s="75">
        <f>VLOOKUP(Q729,'CODIGOS RENTISTICOS'!$A$2:F1769,2,FALSE)</f>
        <v>825000000</v>
      </c>
      <c r="P729" s="75">
        <f>VLOOKUP(Q729,'CODIGOS RENTISTICOS'!$A$2:G3936,3,FALSE)</f>
        <v>150109</v>
      </c>
      <c r="Q729" s="60">
        <v>5041</v>
      </c>
      <c r="R729" s="2">
        <v>7000</v>
      </c>
      <c r="S729" s="60"/>
    </row>
    <row r="730" spans="1:19" x14ac:dyDescent="0.2">
      <c r="A730" s="1">
        <v>50000249</v>
      </c>
      <c r="B730" s="1">
        <v>986509</v>
      </c>
      <c r="C730" s="1" t="s">
        <v>289</v>
      </c>
      <c r="D730" s="1">
        <v>8320002836</v>
      </c>
      <c r="E730" s="3">
        <v>37357</v>
      </c>
      <c r="F730" s="1" t="s">
        <v>286</v>
      </c>
      <c r="G730" s="1">
        <v>6347458</v>
      </c>
      <c r="H730" s="1">
        <v>0</v>
      </c>
      <c r="I730" s="1">
        <v>1</v>
      </c>
      <c r="K730" s="2">
        <v>0</v>
      </c>
      <c r="L730" s="2">
        <v>0</v>
      </c>
      <c r="M730" s="2">
        <v>1411194</v>
      </c>
      <c r="N730" s="2">
        <v>1411194</v>
      </c>
      <c r="O730" s="75">
        <f>VLOOKUP(Q730,'CODIGOS RENTISTICOS'!$A$2:F1770,2,FALSE)</f>
        <v>12400000</v>
      </c>
      <c r="P730" s="75">
        <f>VLOOKUP(Q730,'CODIGOS RENTISTICOS'!$A$2:G3937,3,FALSE)</f>
        <v>270102</v>
      </c>
      <c r="Q730" s="60">
        <v>50110202</v>
      </c>
      <c r="R730" s="2">
        <v>1411194</v>
      </c>
      <c r="S730" s="60"/>
    </row>
    <row r="731" spans="1:19" x14ac:dyDescent="0.2">
      <c r="A731" s="1">
        <v>50000249</v>
      </c>
      <c r="B731" s="1">
        <v>986615</v>
      </c>
      <c r="C731" s="1" t="s">
        <v>289</v>
      </c>
      <c r="D731" s="1">
        <v>8769941</v>
      </c>
      <c r="E731" s="3">
        <v>37357</v>
      </c>
      <c r="F731" s="1" t="s">
        <v>286</v>
      </c>
      <c r="G731" s="1">
        <v>6357576</v>
      </c>
      <c r="H731" s="1">
        <v>0</v>
      </c>
      <c r="I731" s="1">
        <v>0</v>
      </c>
      <c r="K731" s="2">
        <v>51500</v>
      </c>
      <c r="L731" s="2">
        <v>0</v>
      </c>
      <c r="M731" s="2">
        <v>0</v>
      </c>
      <c r="N731" s="2">
        <v>51500</v>
      </c>
      <c r="O731" s="75">
        <f>VLOOKUP(Q731,'CODIGOS RENTISTICOS'!$A$2:F1771,2,FALSE)</f>
        <v>96300000</v>
      </c>
      <c r="P731" s="75">
        <f>VLOOKUP(Q731,'CODIGOS RENTISTICOS'!$A$2:G3938,3,FALSE)</f>
        <v>360101</v>
      </c>
      <c r="Q731" s="60">
        <v>121270</v>
      </c>
      <c r="R731" s="2">
        <v>51500</v>
      </c>
      <c r="S731" s="60"/>
    </row>
    <row r="732" spans="1:19" x14ac:dyDescent="0.2">
      <c r="A732" s="1">
        <v>50000249</v>
      </c>
      <c r="B732" s="1">
        <v>896754</v>
      </c>
      <c r="C732" s="1" t="s">
        <v>129</v>
      </c>
      <c r="D732" s="1">
        <v>8002357206</v>
      </c>
      <c r="E732" s="3">
        <v>37357</v>
      </c>
      <c r="F732" s="1" t="s">
        <v>286</v>
      </c>
      <c r="G732" s="1">
        <v>7619720</v>
      </c>
      <c r="H732" s="1">
        <v>0</v>
      </c>
      <c r="I732" s="1">
        <v>1</v>
      </c>
      <c r="K732" s="2">
        <v>0</v>
      </c>
      <c r="L732" s="2">
        <v>67000</v>
      </c>
      <c r="M732" s="2">
        <v>0</v>
      </c>
      <c r="N732" s="2">
        <v>67000</v>
      </c>
      <c r="O732" s="75">
        <f>VLOOKUP(Q732,'CODIGOS RENTISTICOS'!$A$2:F1772,2,FALSE)</f>
        <v>13700000</v>
      </c>
      <c r="P732" s="75">
        <f>VLOOKUP(Q732,'CODIGOS RENTISTICOS'!$A$2:G3939,3,FALSE)</f>
        <v>290101</v>
      </c>
      <c r="Q732" s="60">
        <v>121250</v>
      </c>
      <c r="R732" s="2">
        <v>67000</v>
      </c>
      <c r="S732" s="60"/>
    </row>
    <row r="733" spans="1:19" x14ac:dyDescent="0.2">
      <c r="A733" s="1">
        <v>50000249</v>
      </c>
      <c r="B733" s="1">
        <v>896756</v>
      </c>
      <c r="C733" s="1" t="s">
        <v>129</v>
      </c>
      <c r="D733" s="1">
        <v>8002357206</v>
      </c>
      <c r="E733" s="3">
        <v>37357</v>
      </c>
      <c r="F733" s="1" t="s">
        <v>286</v>
      </c>
      <c r="G733" s="1">
        <v>7619720</v>
      </c>
      <c r="H733" s="1">
        <v>0</v>
      </c>
      <c r="I733" s="1">
        <v>1</v>
      </c>
      <c r="K733" s="2">
        <v>0</v>
      </c>
      <c r="L733" s="2">
        <v>2512077</v>
      </c>
      <c r="M733" s="2">
        <v>0</v>
      </c>
      <c r="N733" s="2">
        <v>2512077</v>
      </c>
      <c r="O733" s="75">
        <f>VLOOKUP(Q733,'CODIGOS RENTISTICOS'!$A$2:F1773,2,FALSE)</f>
        <v>13700000</v>
      </c>
      <c r="P733" s="75">
        <f>VLOOKUP(Q733,'CODIGOS RENTISTICOS'!$A$2:G3940,3,FALSE)</f>
        <v>290101</v>
      </c>
      <c r="Q733" s="60">
        <v>121250</v>
      </c>
      <c r="R733" s="2">
        <v>2512077</v>
      </c>
      <c r="S733" s="60"/>
    </row>
    <row r="734" spans="1:19" x14ac:dyDescent="0.2">
      <c r="A734" s="1">
        <v>50000249</v>
      </c>
      <c r="B734" s="1">
        <v>896776</v>
      </c>
      <c r="C734" s="1" t="s">
        <v>129</v>
      </c>
      <c r="D734" s="1">
        <v>8002357206</v>
      </c>
      <c r="E734" s="3">
        <v>37357</v>
      </c>
      <c r="F734" s="1" t="s">
        <v>286</v>
      </c>
      <c r="G734" s="1">
        <v>7619720</v>
      </c>
      <c r="H734" s="1">
        <v>0</v>
      </c>
      <c r="I734" s="1">
        <v>1</v>
      </c>
      <c r="K734" s="2">
        <v>0</v>
      </c>
      <c r="L734" s="2">
        <v>30802</v>
      </c>
      <c r="M734" s="2">
        <v>0</v>
      </c>
      <c r="N734" s="2">
        <v>30802</v>
      </c>
      <c r="O734" s="75">
        <f>VLOOKUP(Q734,'CODIGOS RENTISTICOS'!$A$2:F1774,2,FALSE)</f>
        <v>13700000</v>
      </c>
      <c r="P734" s="75">
        <f>VLOOKUP(Q734,'CODIGOS RENTISTICOS'!$A$2:G3941,3,FALSE)</f>
        <v>290101</v>
      </c>
      <c r="Q734" s="60">
        <v>121250</v>
      </c>
      <c r="R734" s="2">
        <v>30802</v>
      </c>
      <c r="S734" s="60"/>
    </row>
    <row r="735" spans="1:19" x14ac:dyDescent="0.2">
      <c r="A735" s="1">
        <v>50000249</v>
      </c>
      <c r="B735" s="1">
        <v>896777</v>
      </c>
      <c r="C735" s="1" t="s">
        <v>129</v>
      </c>
      <c r="D735" s="1">
        <v>8002357206</v>
      </c>
      <c r="E735" s="3">
        <v>37357</v>
      </c>
      <c r="F735" s="1" t="s">
        <v>286</v>
      </c>
      <c r="G735" s="1">
        <v>7619720</v>
      </c>
      <c r="H735" s="1">
        <v>0</v>
      </c>
      <c r="I735" s="1">
        <v>1</v>
      </c>
      <c r="K735" s="2">
        <v>0</v>
      </c>
      <c r="L735" s="2">
        <v>4620435</v>
      </c>
      <c r="M735" s="2">
        <v>0</v>
      </c>
      <c r="N735" s="2">
        <v>4620435</v>
      </c>
      <c r="O735" s="75">
        <f>VLOOKUP(Q735,'CODIGOS RENTISTICOS'!$A$2:F1775,2,FALSE)</f>
        <v>13700000</v>
      </c>
      <c r="P735" s="75">
        <f>VLOOKUP(Q735,'CODIGOS RENTISTICOS'!$A$2:G3942,3,FALSE)</f>
        <v>290101</v>
      </c>
      <c r="Q735" s="60">
        <v>121250</v>
      </c>
      <c r="R735" s="2">
        <v>4620435</v>
      </c>
      <c r="S735" s="60"/>
    </row>
    <row r="736" spans="1:19" x14ac:dyDescent="0.2">
      <c r="A736" s="1">
        <v>50000249</v>
      </c>
      <c r="B736" s="1">
        <v>1303648</v>
      </c>
      <c r="C736" s="1" t="s">
        <v>36</v>
      </c>
      <c r="D736" s="1">
        <v>8240003724</v>
      </c>
      <c r="E736" s="3">
        <v>37357</v>
      </c>
      <c r="F736" s="1" t="s">
        <v>286</v>
      </c>
      <c r="G736" s="1">
        <v>5712364</v>
      </c>
      <c r="H736" s="1">
        <v>0</v>
      </c>
      <c r="I736" s="1">
        <v>1</v>
      </c>
      <c r="K736" s="2">
        <v>0</v>
      </c>
      <c r="L736" s="2">
        <v>0</v>
      </c>
      <c r="M736" s="2">
        <v>3744395.25</v>
      </c>
      <c r="N736" s="2">
        <v>3744395.25</v>
      </c>
      <c r="O736" s="75">
        <f>VLOOKUP(Q736,'CODIGOS RENTISTICOS'!$A$2:F1776,2,FALSE)</f>
        <v>96400000</v>
      </c>
      <c r="P736" s="75">
        <f>VLOOKUP(Q736,'CODIGOS RENTISTICOS'!$A$2:G3943,3,FALSE)</f>
        <v>370101</v>
      </c>
      <c r="Q736" s="60">
        <v>6040</v>
      </c>
      <c r="R736" s="2">
        <v>3744395.25</v>
      </c>
      <c r="S736" s="60"/>
    </row>
    <row r="737" spans="1:19" x14ac:dyDescent="0.2">
      <c r="A737" s="1">
        <v>50000249</v>
      </c>
      <c r="B737" s="1">
        <v>284032</v>
      </c>
      <c r="C737" s="1" t="s">
        <v>299</v>
      </c>
      <c r="D737" s="1">
        <v>20017633</v>
      </c>
      <c r="E737" s="3">
        <v>37357</v>
      </c>
      <c r="F737" s="1" t="s">
        <v>286</v>
      </c>
      <c r="G737" s="1">
        <v>8351678</v>
      </c>
      <c r="H737" s="1">
        <v>0</v>
      </c>
      <c r="I737" s="1">
        <v>0</v>
      </c>
      <c r="K737" s="2">
        <v>17400</v>
      </c>
      <c r="L737" s="2">
        <v>0</v>
      </c>
      <c r="M737" s="2">
        <v>0</v>
      </c>
      <c r="N737" s="2">
        <v>17400</v>
      </c>
      <c r="O737" s="75">
        <f>VLOOKUP(Q737,'CODIGOS RENTISTICOS'!$A$2:F1777,2,FALSE)</f>
        <v>12400000</v>
      </c>
      <c r="P737" s="75">
        <f>VLOOKUP(Q737,'CODIGOS RENTISTICOS'!$A$2:G3944,3,FALSE)</f>
        <v>270102</v>
      </c>
      <c r="Q737" s="60">
        <v>50110202</v>
      </c>
      <c r="R737" s="2">
        <v>17400</v>
      </c>
      <c r="S737" s="60"/>
    </row>
    <row r="738" spans="1:19" x14ac:dyDescent="0.2">
      <c r="A738" s="1">
        <v>50000249</v>
      </c>
      <c r="B738" s="1">
        <v>413308</v>
      </c>
      <c r="C738" s="1" t="s">
        <v>122</v>
      </c>
      <c r="D738" s="1">
        <v>8130011779</v>
      </c>
      <c r="E738" s="3">
        <v>37357</v>
      </c>
      <c r="F738" s="1" t="s">
        <v>286</v>
      </c>
      <c r="G738" s="1">
        <v>8755307</v>
      </c>
      <c r="H738" s="1">
        <v>0</v>
      </c>
      <c r="I738" s="1">
        <v>1</v>
      </c>
      <c r="K738" s="2">
        <v>0</v>
      </c>
      <c r="L738" s="2">
        <v>0</v>
      </c>
      <c r="M738" s="2">
        <v>70000</v>
      </c>
      <c r="N738" s="2">
        <v>70000</v>
      </c>
      <c r="O738" s="75" t="e">
        <f>VLOOKUP(Q738,'CODIGOS RENTISTICOS'!$A$2:F1778,2,FALSE)</f>
        <v>#N/A</v>
      </c>
      <c r="P738" s="75" t="e">
        <f>VLOOKUP(Q738,'CODIGOS RENTISTICOS'!$A$2:G3945,3,FALSE)</f>
        <v>#N/A</v>
      </c>
      <c r="Q738" s="60">
        <v>121298</v>
      </c>
      <c r="R738" s="2">
        <v>70000</v>
      </c>
      <c r="S738" s="60"/>
    </row>
    <row r="739" spans="1:19" x14ac:dyDescent="0.2">
      <c r="A739" s="1">
        <v>50000249</v>
      </c>
      <c r="B739" s="1">
        <v>539564</v>
      </c>
      <c r="C739" s="1" t="s">
        <v>123</v>
      </c>
      <c r="D739" s="1">
        <v>57438039</v>
      </c>
      <c r="E739" s="3">
        <v>37357</v>
      </c>
      <c r="F739" s="1" t="s">
        <v>286</v>
      </c>
      <c r="G739" s="1">
        <v>0</v>
      </c>
      <c r="H739" s="1">
        <v>0</v>
      </c>
      <c r="I739" s="1">
        <v>0</v>
      </c>
      <c r="K739" s="2">
        <v>51500</v>
      </c>
      <c r="L739" s="2">
        <v>0</v>
      </c>
      <c r="M739" s="2">
        <v>0</v>
      </c>
      <c r="N739" s="2">
        <v>51500</v>
      </c>
      <c r="O739" s="75">
        <f>VLOOKUP(Q739,'CODIGOS RENTISTICOS'!$A$2:F1779,2,FALSE)</f>
        <v>96300000</v>
      </c>
      <c r="P739" s="75">
        <f>VLOOKUP(Q739,'CODIGOS RENTISTICOS'!$A$2:G3946,3,FALSE)</f>
        <v>360101</v>
      </c>
      <c r="Q739" s="60">
        <v>121270</v>
      </c>
      <c r="R739" s="2">
        <v>51500</v>
      </c>
      <c r="S739" s="60"/>
    </row>
    <row r="740" spans="1:19" x14ac:dyDescent="0.2">
      <c r="A740" s="1">
        <v>50000249</v>
      </c>
      <c r="B740" s="1">
        <v>920100</v>
      </c>
      <c r="C740" s="1" t="s">
        <v>123</v>
      </c>
      <c r="D740" s="1">
        <v>8190005303</v>
      </c>
      <c r="E740" s="3">
        <v>37357</v>
      </c>
      <c r="F740" s="1" t="s">
        <v>286</v>
      </c>
      <c r="G740" s="1">
        <v>4215209</v>
      </c>
      <c r="H740" s="1">
        <v>0</v>
      </c>
      <c r="I740" s="1">
        <v>1</v>
      </c>
      <c r="K740" s="2">
        <v>0</v>
      </c>
      <c r="L740" s="2">
        <v>0</v>
      </c>
      <c r="M740" s="2">
        <v>1926397.5</v>
      </c>
      <c r="N740" s="2">
        <v>1926397.5</v>
      </c>
      <c r="O740" s="75">
        <f>VLOOKUP(Q740,'CODIGOS RENTISTICOS'!$A$2:F1780,2,FALSE)</f>
        <v>96400000</v>
      </c>
      <c r="P740" s="75">
        <f>VLOOKUP(Q740,'CODIGOS RENTISTICOS'!$A$2:G3947,3,FALSE)</f>
        <v>370101</v>
      </c>
      <c r="Q740" s="60">
        <v>6040</v>
      </c>
      <c r="R740" s="2">
        <v>1926397.5</v>
      </c>
      <c r="S740" s="60"/>
    </row>
    <row r="741" spans="1:19" x14ac:dyDescent="0.2">
      <c r="A741" s="1">
        <v>50000249</v>
      </c>
      <c r="B741" s="1">
        <v>1200500</v>
      </c>
      <c r="C741" s="1" t="s">
        <v>123</v>
      </c>
      <c r="D741" s="1">
        <v>12620234</v>
      </c>
      <c r="E741" s="3">
        <v>37357</v>
      </c>
      <c r="F741" s="1" t="s">
        <v>286</v>
      </c>
      <c r="G741" s="1">
        <v>4101360</v>
      </c>
      <c r="H741" s="1">
        <v>0</v>
      </c>
      <c r="I741" s="1">
        <v>0</v>
      </c>
      <c r="K741" s="2">
        <v>7000</v>
      </c>
      <c r="L741" s="2">
        <v>0</v>
      </c>
      <c r="M741" s="2">
        <v>0</v>
      </c>
      <c r="N741" s="2">
        <v>7000</v>
      </c>
      <c r="O741" s="75">
        <f>VLOOKUP(Q741,'CODIGOS RENTISTICOS'!$A$2:F1781,2,FALSE)</f>
        <v>825000000</v>
      </c>
      <c r="P741" s="75">
        <f>VLOOKUP(Q741,'CODIGOS RENTISTICOS'!$A$2:G3948,3,FALSE)</f>
        <v>150109</v>
      </c>
      <c r="Q741" s="60">
        <v>121245</v>
      </c>
      <c r="R741" s="2">
        <v>7000</v>
      </c>
      <c r="S741" s="60"/>
    </row>
    <row r="742" spans="1:19" x14ac:dyDescent="0.2">
      <c r="A742" s="1">
        <v>50000249</v>
      </c>
      <c r="B742" s="1">
        <v>637567</v>
      </c>
      <c r="C742" s="1" t="s">
        <v>124</v>
      </c>
      <c r="D742" s="1">
        <v>8920007573</v>
      </c>
      <c r="E742" s="3">
        <v>37357</v>
      </c>
      <c r="F742" s="1" t="s">
        <v>286</v>
      </c>
      <c r="G742" s="1">
        <v>698112</v>
      </c>
      <c r="H742" s="1">
        <v>0</v>
      </c>
      <c r="I742" s="1">
        <v>1</v>
      </c>
      <c r="K742" s="2">
        <v>0</v>
      </c>
      <c r="L742" s="2">
        <v>208482.19</v>
      </c>
      <c r="M742" s="2">
        <v>0</v>
      </c>
      <c r="N742" s="2">
        <v>208482.19</v>
      </c>
      <c r="O742" s="75">
        <f>VLOOKUP(Q742,'CODIGOS RENTISTICOS'!$A$2:F1782,2,FALSE)</f>
        <v>11300000</v>
      </c>
      <c r="P742" s="75">
        <f>VLOOKUP(Q742,'CODIGOS RENTISTICOS'!$A$2:G3949,3,FALSE)</f>
        <v>220101</v>
      </c>
      <c r="Q742" s="60">
        <v>270907</v>
      </c>
      <c r="R742" s="2">
        <v>208482.19</v>
      </c>
      <c r="S742" s="60"/>
    </row>
    <row r="743" spans="1:19" x14ac:dyDescent="0.2">
      <c r="A743" s="1">
        <v>50000249</v>
      </c>
      <c r="B743" s="1">
        <v>637596</v>
      </c>
      <c r="C743" s="1" t="s">
        <v>124</v>
      </c>
      <c r="D743" s="1">
        <v>8920007573</v>
      </c>
      <c r="E743" s="3">
        <v>37357</v>
      </c>
      <c r="F743" s="1" t="s">
        <v>286</v>
      </c>
      <c r="G743" s="1">
        <v>698112</v>
      </c>
      <c r="H743" s="1">
        <v>0</v>
      </c>
      <c r="I743" s="1">
        <v>1</v>
      </c>
      <c r="K743" s="2">
        <v>0</v>
      </c>
      <c r="L743" s="2">
        <v>0</v>
      </c>
      <c r="M743" s="2">
        <v>1045127</v>
      </c>
      <c r="N743" s="2">
        <v>1045127</v>
      </c>
      <c r="O743" s="75">
        <f>VLOOKUP(Q743,'CODIGOS RENTISTICOS'!$A$2:F1783,2,FALSE)</f>
        <v>11300000</v>
      </c>
      <c r="P743" s="75">
        <f>VLOOKUP(Q743,'CODIGOS RENTISTICOS'!$A$2:G3950,3,FALSE)</f>
        <v>220101</v>
      </c>
      <c r="Q743" s="60">
        <v>270907</v>
      </c>
      <c r="R743" s="2">
        <v>1045127</v>
      </c>
      <c r="S743" s="60"/>
    </row>
    <row r="744" spans="1:19" x14ac:dyDescent="0.2">
      <c r="A744" s="1">
        <v>50000249</v>
      </c>
      <c r="B744" s="1">
        <v>637597</v>
      </c>
      <c r="C744" s="1" t="s">
        <v>124</v>
      </c>
      <c r="D744" s="1">
        <v>8920007573</v>
      </c>
      <c r="E744" s="3">
        <v>37357</v>
      </c>
      <c r="F744" s="1" t="s">
        <v>286</v>
      </c>
      <c r="G744" s="1">
        <v>698112</v>
      </c>
      <c r="H744" s="1">
        <v>0</v>
      </c>
      <c r="I744" s="1">
        <v>1</v>
      </c>
      <c r="K744" s="2">
        <v>0</v>
      </c>
      <c r="L744" s="2">
        <v>0</v>
      </c>
      <c r="M744" s="2">
        <v>25460</v>
      </c>
      <c r="N744" s="2">
        <v>25460</v>
      </c>
      <c r="O744" s="75">
        <f>VLOOKUP(Q744,'CODIGOS RENTISTICOS'!$A$2:F1784,2,FALSE)</f>
        <v>11300000</v>
      </c>
      <c r="P744" s="75">
        <f>VLOOKUP(Q744,'CODIGOS RENTISTICOS'!$A$2:G3951,3,FALSE)</f>
        <v>220101</v>
      </c>
      <c r="Q744" s="60">
        <v>270907</v>
      </c>
      <c r="R744" s="2">
        <v>25460</v>
      </c>
      <c r="S744" s="60"/>
    </row>
    <row r="745" spans="1:19" x14ac:dyDescent="0.2">
      <c r="A745" s="1">
        <v>50000249</v>
      </c>
      <c r="B745" s="1">
        <v>797159</v>
      </c>
      <c r="C745" s="1" t="s">
        <v>124</v>
      </c>
      <c r="D745" s="1">
        <v>1143695</v>
      </c>
      <c r="E745" s="3">
        <v>37357</v>
      </c>
      <c r="F745" s="1" t="s">
        <v>286</v>
      </c>
      <c r="G745" s="1">
        <v>6636838</v>
      </c>
      <c r="H745" s="1">
        <v>0</v>
      </c>
      <c r="I745" s="1">
        <v>0</v>
      </c>
      <c r="K745" s="2">
        <v>5000</v>
      </c>
      <c r="L745" s="2">
        <v>0</v>
      </c>
      <c r="M745" s="2">
        <v>0</v>
      </c>
      <c r="N745" s="2">
        <v>5000</v>
      </c>
      <c r="O745" s="75">
        <f>VLOOKUP(Q745,'CODIGOS RENTISTICOS'!$A$2:F1785,2,FALSE)</f>
        <v>825000000</v>
      </c>
      <c r="P745" s="75">
        <f>VLOOKUP(Q745,'CODIGOS RENTISTICOS'!$A$2:G3952,3,FALSE)</f>
        <v>150109</v>
      </c>
      <c r="Q745" s="60">
        <v>5041</v>
      </c>
      <c r="R745" s="2">
        <v>5000</v>
      </c>
      <c r="S745" s="60"/>
    </row>
    <row r="746" spans="1:19" x14ac:dyDescent="0.2">
      <c r="A746" s="1">
        <v>50000249</v>
      </c>
      <c r="B746" s="1">
        <v>491176</v>
      </c>
      <c r="C746" s="1" t="s">
        <v>39</v>
      </c>
      <c r="D746" s="1">
        <v>87531130</v>
      </c>
      <c r="E746" s="3">
        <v>37357</v>
      </c>
      <c r="F746" s="1" t="s">
        <v>286</v>
      </c>
      <c r="G746" s="1">
        <v>219689</v>
      </c>
      <c r="H746" s="1">
        <v>0</v>
      </c>
      <c r="I746" s="1">
        <v>0</v>
      </c>
      <c r="K746" s="2">
        <v>110160</v>
      </c>
      <c r="L746" s="2">
        <v>0</v>
      </c>
      <c r="M746" s="2">
        <v>0</v>
      </c>
      <c r="N746" s="2">
        <v>110160</v>
      </c>
      <c r="O746" s="75">
        <f>VLOOKUP(Q746,'CODIGOS RENTISTICOS'!$A$2:F1786,2,FALSE)</f>
        <v>96200000</v>
      </c>
      <c r="P746" s="75">
        <f>VLOOKUP(Q746,'CODIGOS RENTISTICOS'!$A$2:G3953,3,FALSE)</f>
        <v>350101</v>
      </c>
      <c r="Q746" s="60">
        <v>121230</v>
      </c>
      <c r="R746" s="2">
        <v>110160</v>
      </c>
      <c r="S746" s="60"/>
    </row>
    <row r="747" spans="1:19" x14ac:dyDescent="0.2">
      <c r="A747" s="1">
        <v>50000249</v>
      </c>
      <c r="B747" s="1">
        <v>3015358</v>
      </c>
      <c r="C747" s="1" t="s">
        <v>40</v>
      </c>
      <c r="D747" s="1">
        <v>8001039277</v>
      </c>
      <c r="E747" s="3">
        <v>37357</v>
      </c>
      <c r="F747" s="1" t="s">
        <v>286</v>
      </c>
      <c r="G747" s="1">
        <v>5730182</v>
      </c>
      <c r="H747" s="1">
        <v>0</v>
      </c>
      <c r="I747" s="1">
        <v>1</v>
      </c>
      <c r="K747" s="2">
        <v>0</v>
      </c>
      <c r="L747" s="2">
        <v>0</v>
      </c>
      <c r="M747" s="2">
        <v>54672</v>
      </c>
      <c r="N747" s="2">
        <v>54672</v>
      </c>
      <c r="O747" s="75">
        <f>VLOOKUP(Q747,'CODIGOS RENTISTICOS'!$A$2:F1787,2,FALSE)</f>
        <v>910500000</v>
      </c>
      <c r="P747" s="75">
        <f>VLOOKUP(Q747,'CODIGOS RENTISTICOS'!$A$2:G3954,3,FALSE)</f>
        <v>360107</v>
      </c>
      <c r="Q747" s="60">
        <v>6003</v>
      </c>
      <c r="R747" s="2">
        <v>54672</v>
      </c>
      <c r="S747" s="60"/>
    </row>
    <row r="748" spans="1:19" x14ac:dyDescent="0.2">
      <c r="A748" s="1">
        <v>50000249</v>
      </c>
      <c r="B748" s="1">
        <v>764066</v>
      </c>
      <c r="C748" s="1" t="s">
        <v>126</v>
      </c>
      <c r="D748" s="1">
        <v>6074200</v>
      </c>
      <c r="E748" s="3">
        <v>37357</v>
      </c>
      <c r="F748" s="1" t="s">
        <v>286</v>
      </c>
      <c r="G748" s="1">
        <v>6371328</v>
      </c>
      <c r="H748" s="1">
        <v>0</v>
      </c>
      <c r="I748" s="1">
        <v>0</v>
      </c>
      <c r="K748" s="2">
        <v>3066486</v>
      </c>
      <c r="L748" s="2">
        <v>0</v>
      </c>
      <c r="M748" s="2">
        <v>0</v>
      </c>
      <c r="N748" s="2">
        <v>3066486</v>
      </c>
      <c r="O748" s="75">
        <f>VLOOKUP(Q748,'CODIGOS RENTISTICOS'!$A$2:F1788,2,FALSE)</f>
        <v>10900000</v>
      </c>
      <c r="P748" s="75">
        <f>VLOOKUP(Q748,'CODIGOS RENTISTICOS'!$A$2:G3955,3,FALSE)</f>
        <v>170101</v>
      </c>
      <c r="Q748" s="60">
        <v>121255</v>
      </c>
      <c r="R748" s="2">
        <v>3066486</v>
      </c>
      <c r="S748" s="60"/>
    </row>
    <row r="749" spans="1:19" x14ac:dyDescent="0.2">
      <c r="A749" s="1">
        <v>50000249</v>
      </c>
      <c r="B749" s="1">
        <v>764067</v>
      </c>
      <c r="C749" s="1" t="s">
        <v>126</v>
      </c>
      <c r="D749" s="1">
        <v>13689448</v>
      </c>
      <c r="E749" s="3">
        <v>37357</v>
      </c>
      <c r="F749" s="1" t="s">
        <v>286</v>
      </c>
      <c r="G749" s="1">
        <v>6492549</v>
      </c>
      <c r="H749" s="1">
        <v>0</v>
      </c>
      <c r="I749" s="1">
        <v>0</v>
      </c>
      <c r="K749" s="2">
        <v>7000</v>
      </c>
      <c r="L749" s="2">
        <v>0</v>
      </c>
      <c r="M749" s="2">
        <v>0</v>
      </c>
      <c r="N749" s="2">
        <v>7000</v>
      </c>
      <c r="O749" s="75">
        <f>VLOOKUP(Q749,'CODIGOS RENTISTICOS'!$A$2:F1789,2,FALSE)</f>
        <v>825000000</v>
      </c>
      <c r="P749" s="75">
        <f>VLOOKUP(Q749,'CODIGOS RENTISTICOS'!$A$2:G3956,3,FALSE)</f>
        <v>150109</v>
      </c>
      <c r="Q749" s="60">
        <v>121245</v>
      </c>
      <c r="R749" s="2">
        <v>7000</v>
      </c>
      <c r="S749" s="60"/>
    </row>
    <row r="750" spans="1:19" x14ac:dyDescent="0.2">
      <c r="A750" s="1">
        <v>50000249</v>
      </c>
      <c r="B750" s="1">
        <v>764068</v>
      </c>
      <c r="C750" s="1" t="s">
        <v>126</v>
      </c>
      <c r="D750" s="1">
        <v>8902062438</v>
      </c>
      <c r="E750" s="3">
        <v>37357</v>
      </c>
      <c r="F750" s="1" t="s">
        <v>286</v>
      </c>
      <c r="G750" s="1">
        <v>6338761</v>
      </c>
      <c r="H750" s="1">
        <v>0</v>
      </c>
      <c r="I750" s="1">
        <v>0</v>
      </c>
      <c r="K750" s="2">
        <v>539129</v>
      </c>
      <c r="L750" s="2">
        <v>0</v>
      </c>
      <c r="M750" s="2">
        <v>0</v>
      </c>
      <c r="N750" s="2">
        <v>539129</v>
      </c>
      <c r="O750" s="75">
        <f>VLOOKUP(Q750,'CODIGOS RENTISTICOS'!$A$2:F1790,2,FALSE)</f>
        <v>825000000</v>
      </c>
      <c r="P750" s="75">
        <f>VLOOKUP(Q750,'CODIGOS RENTISTICOS'!$A$2:G3957,3,FALSE)</f>
        <v>150109</v>
      </c>
      <c r="Q750" s="60">
        <v>121245</v>
      </c>
      <c r="R750" s="2">
        <v>539129</v>
      </c>
      <c r="S750" s="60"/>
    </row>
    <row r="751" spans="1:19" x14ac:dyDescent="0.2">
      <c r="A751" s="1">
        <v>50000249</v>
      </c>
      <c r="B751" s="1">
        <v>251042</v>
      </c>
      <c r="C751" s="1" t="s">
        <v>126</v>
      </c>
      <c r="D751" s="1">
        <v>8902110843</v>
      </c>
      <c r="E751" s="3">
        <v>37357</v>
      </c>
      <c r="F751" s="1" t="s">
        <v>286</v>
      </c>
      <c r="G751" s="1">
        <v>6481540</v>
      </c>
      <c r="H751" s="1">
        <v>0</v>
      </c>
      <c r="I751" s="1">
        <v>0</v>
      </c>
      <c r="K751" s="2">
        <v>5000</v>
      </c>
      <c r="L751" s="2">
        <v>0</v>
      </c>
      <c r="M751" s="2">
        <v>0</v>
      </c>
      <c r="N751" s="2">
        <v>5000</v>
      </c>
      <c r="O751" s="75">
        <f>VLOOKUP(Q751,'CODIGOS RENTISTICOS'!$A$2:F1791,2,FALSE)</f>
        <v>825000000</v>
      </c>
      <c r="P751" s="75">
        <f>VLOOKUP(Q751,'CODIGOS RENTISTICOS'!$A$2:G3958,3,FALSE)</f>
        <v>150109</v>
      </c>
      <c r="Q751" s="60">
        <v>121245</v>
      </c>
      <c r="R751" s="2">
        <v>5000</v>
      </c>
      <c r="S751" s="60"/>
    </row>
    <row r="752" spans="1:19" x14ac:dyDescent="0.2">
      <c r="A752" s="1">
        <v>50000249</v>
      </c>
      <c r="B752" s="1">
        <v>801931</v>
      </c>
      <c r="C752" s="1" t="s">
        <v>42</v>
      </c>
      <c r="D752" s="1">
        <v>8300256388</v>
      </c>
      <c r="E752" s="3">
        <v>37357</v>
      </c>
      <c r="F752" s="1" t="s">
        <v>286</v>
      </c>
      <c r="G752" s="1">
        <v>5230030</v>
      </c>
      <c r="H752" s="1">
        <v>0</v>
      </c>
      <c r="I752" s="1">
        <v>0</v>
      </c>
      <c r="K752" s="2">
        <v>81000</v>
      </c>
      <c r="L752" s="2">
        <v>0</v>
      </c>
      <c r="M752" s="2">
        <v>0</v>
      </c>
      <c r="N752" s="2">
        <v>81000</v>
      </c>
      <c r="O752" s="75">
        <f>VLOOKUP(Q752,'CODIGOS RENTISTICOS'!$A$2:F1792,2,FALSE)</f>
        <v>96200000</v>
      </c>
      <c r="P752" s="75">
        <f>VLOOKUP(Q752,'CODIGOS RENTISTICOS'!$A$2:G3959,3,FALSE)</f>
        <v>350101</v>
      </c>
      <c r="Q752" s="60">
        <v>121203</v>
      </c>
      <c r="R752" s="2">
        <v>81000</v>
      </c>
      <c r="S752" s="60"/>
    </row>
    <row r="753" spans="1:19" x14ac:dyDescent="0.2">
      <c r="A753" s="1">
        <v>50000249</v>
      </c>
      <c r="B753" s="1">
        <v>2793806</v>
      </c>
      <c r="C753" s="1" t="s">
        <v>42</v>
      </c>
      <c r="D753" s="1">
        <v>8350008843</v>
      </c>
      <c r="E753" s="3">
        <v>37357</v>
      </c>
      <c r="F753" s="1" t="s">
        <v>286</v>
      </c>
      <c r="G753" s="1">
        <v>5135689</v>
      </c>
      <c r="H753" s="1">
        <v>0</v>
      </c>
      <c r="I753" s="1">
        <v>0</v>
      </c>
      <c r="K753" s="2">
        <v>56000</v>
      </c>
      <c r="L753" s="2">
        <v>0</v>
      </c>
      <c r="M753" s="2">
        <v>0</v>
      </c>
      <c r="N753" s="2">
        <v>56000</v>
      </c>
      <c r="O753" s="75">
        <f>VLOOKUP(Q753,'CODIGOS RENTISTICOS'!$A$2:F1793,2,FALSE)</f>
        <v>825000000</v>
      </c>
      <c r="P753" s="75">
        <f>VLOOKUP(Q753,'CODIGOS RENTISTICOS'!$A$2:G3960,3,FALSE)</f>
        <v>150109</v>
      </c>
      <c r="Q753" s="60">
        <v>121245</v>
      </c>
      <c r="R753" s="2">
        <v>56000</v>
      </c>
      <c r="S753" s="60"/>
    </row>
    <row r="754" spans="1:19" x14ac:dyDescent="0.2">
      <c r="A754" s="1">
        <v>50000249</v>
      </c>
      <c r="B754" s="1">
        <v>520602</v>
      </c>
      <c r="C754" s="1" t="s">
        <v>42</v>
      </c>
      <c r="D754" s="1">
        <v>94449442</v>
      </c>
      <c r="E754" s="3">
        <v>37357</v>
      </c>
      <c r="F754" s="1" t="s">
        <v>286</v>
      </c>
      <c r="G754" s="1">
        <v>3154613</v>
      </c>
      <c r="H754" s="1">
        <v>0</v>
      </c>
      <c r="I754" s="1">
        <v>0</v>
      </c>
      <c r="K754" s="2">
        <v>70000</v>
      </c>
      <c r="L754" s="2">
        <v>0</v>
      </c>
      <c r="M754" s="2">
        <v>0</v>
      </c>
      <c r="N754" s="2">
        <v>70000</v>
      </c>
      <c r="O754" s="75">
        <f>VLOOKUP(Q754,'CODIGOS RENTISTICOS'!$A$2:F1794,2,FALSE)</f>
        <v>825000000</v>
      </c>
      <c r="P754" s="75">
        <f>VLOOKUP(Q754,'CODIGOS RENTISTICOS'!$A$2:G3961,3,FALSE)</f>
        <v>150109</v>
      </c>
      <c r="Q754" s="60">
        <v>121245</v>
      </c>
      <c r="R754" s="2">
        <v>70000</v>
      </c>
      <c r="S754" s="60"/>
    </row>
    <row r="755" spans="1:19" x14ac:dyDescent="0.2">
      <c r="A755" s="1">
        <v>50000249</v>
      </c>
      <c r="B755" s="1">
        <v>855802</v>
      </c>
      <c r="C755" s="1" t="s">
        <v>42</v>
      </c>
      <c r="D755" s="1">
        <v>94495129</v>
      </c>
      <c r="E755" s="3">
        <v>37357</v>
      </c>
      <c r="F755" s="1" t="s">
        <v>286</v>
      </c>
      <c r="G755" s="1">
        <v>6671102</v>
      </c>
      <c r="H755" s="1">
        <v>0</v>
      </c>
      <c r="I755" s="1">
        <v>0</v>
      </c>
      <c r="K755" s="2">
        <v>309000</v>
      </c>
      <c r="L755" s="2">
        <v>0</v>
      </c>
      <c r="M755" s="2">
        <v>0</v>
      </c>
      <c r="N755" s="2">
        <v>309000</v>
      </c>
      <c r="O755" s="75">
        <f>VLOOKUP(Q755,'CODIGOS RENTISTICOS'!$A$2:F1795,2,FALSE)</f>
        <v>96200000</v>
      </c>
      <c r="P755" s="75">
        <f>VLOOKUP(Q755,'CODIGOS RENTISTICOS'!$A$2:G3962,3,FALSE)</f>
        <v>350101</v>
      </c>
      <c r="Q755" s="60">
        <v>121230</v>
      </c>
      <c r="R755" s="2">
        <v>309000</v>
      </c>
      <c r="S755" s="60"/>
    </row>
    <row r="756" spans="1:19" x14ac:dyDescent="0.2">
      <c r="A756" s="1">
        <v>50000249</v>
      </c>
      <c r="B756" s="1">
        <v>629363</v>
      </c>
      <c r="C756" s="1" t="s">
        <v>295</v>
      </c>
      <c r="D756" s="1">
        <v>6160308</v>
      </c>
      <c r="E756" s="3">
        <v>37357</v>
      </c>
      <c r="F756" s="1" t="s">
        <v>286</v>
      </c>
      <c r="G756" s="1">
        <v>2441461</v>
      </c>
      <c r="H756" s="1">
        <v>0</v>
      </c>
      <c r="I756" s="1">
        <v>0</v>
      </c>
      <c r="K756" s="2">
        <v>720000</v>
      </c>
      <c r="L756" s="2">
        <v>0</v>
      </c>
      <c r="M756" s="2">
        <v>0</v>
      </c>
      <c r="N756" s="2">
        <v>720000</v>
      </c>
      <c r="O756" s="75">
        <f>VLOOKUP(Q756,'CODIGOS RENTISTICOS'!$A$2:F1796,2,FALSE)</f>
        <v>11100000</v>
      </c>
      <c r="P756" s="75">
        <f>VLOOKUP(Q756,'CODIGOS RENTISTICOS'!$A$2:G3963,3,FALSE)</f>
        <v>150101</v>
      </c>
      <c r="Q756" s="60">
        <v>121275</v>
      </c>
      <c r="R756" s="2">
        <v>720000</v>
      </c>
      <c r="S756" s="60"/>
    </row>
    <row r="757" spans="1:19" x14ac:dyDescent="0.2">
      <c r="A757" s="1">
        <v>50000249</v>
      </c>
      <c r="B757" s="1">
        <v>984600</v>
      </c>
      <c r="C757" s="1" t="s">
        <v>42</v>
      </c>
      <c r="D757" s="1">
        <v>8300326957</v>
      </c>
      <c r="E757" s="3">
        <v>37357</v>
      </c>
      <c r="F757" s="1" t="s">
        <v>286</v>
      </c>
      <c r="G757" s="1">
        <v>6841549</v>
      </c>
      <c r="H757" s="1">
        <v>0</v>
      </c>
      <c r="I757" s="1">
        <v>0</v>
      </c>
      <c r="K757" s="2">
        <v>363000</v>
      </c>
      <c r="L757" s="2">
        <v>0</v>
      </c>
      <c r="M757" s="2">
        <v>0</v>
      </c>
      <c r="N757" s="2">
        <v>363000</v>
      </c>
      <c r="O757" s="75">
        <f>VLOOKUP(Q757,'CODIGOS RENTISTICOS'!$A$2:F1797,2,FALSE)</f>
        <v>825000000</v>
      </c>
      <c r="P757" s="75">
        <f>VLOOKUP(Q757,'CODIGOS RENTISTICOS'!$A$2:G3964,3,FALSE)</f>
        <v>150109</v>
      </c>
      <c r="Q757" s="60">
        <v>5041</v>
      </c>
      <c r="R757" s="2">
        <v>363000</v>
      </c>
      <c r="S757" s="60"/>
    </row>
    <row r="758" spans="1:19" x14ac:dyDescent="0.2">
      <c r="A758" s="1">
        <v>50000249</v>
      </c>
      <c r="B758" s="1">
        <v>709423</v>
      </c>
      <c r="C758" s="1" t="s">
        <v>42</v>
      </c>
      <c r="D758" s="1">
        <v>8903047138</v>
      </c>
      <c r="E758" s="3">
        <v>37357</v>
      </c>
      <c r="F758" s="1" t="s">
        <v>286</v>
      </c>
      <c r="G758" s="1">
        <v>4477304</v>
      </c>
      <c r="H758" s="1">
        <v>0</v>
      </c>
      <c r="I758" s="1">
        <v>1</v>
      </c>
      <c r="K758" s="2">
        <v>0</v>
      </c>
      <c r="L758" s="2">
        <v>0</v>
      </c>
      <c r="M758" s="2">
        <v>2128140</v>
      </c>
      <c r="N758" s="2">
        <v>2128140</v>
      </c>
      <c r="O758" s="75">
        <f>VLOOKUP(Q758,'CODIGOS RENTISTICOS'!$A$2:F1798,2,FALSE)</f>
        <v>12800000</v>
      </c>
      <c r="P758" s="75">
        <f>VLOOKUP(Q758,'CODIGOS RENTISTICOS'!$A$2:G3965,3,FALSE)</f>
        <v>350103</v>
      </c>
      <c r="Q758" s="60">
        <v>500503</v>
      </c>
      <c r="R758" s="2">
        <v>2128140</v>
      </c>
      <c r="S758" s="60"/>
    </row>
    <row r="759" spans="1:19" x14ac:dyDescent="0.2">
      <c r="A759" s="1">
        <v>50000249</v>
      </c>
      <c r="B759" s="1">
        <v>1043562</v>
      </c>
      <c r="C759" s="1" t="s">
        <v>116</v>
      </c>
      <c r="D759" s="1">
        <v>111111</v>
      </c>
      <c r="E759" s="3">
        <v>37357</v>
      </c>
      <c r="F759" s="1" t="s">
        <v>286</v>
      </c>
      <c r="G759" s="1">
        <v>2725831</v>
      </c>
      <c r="H759" s="1">
        <v>0</v>
      </c>
      <c r="I759" s="1">
        <v>0</v>
      </c>
      <c r="K759" s="2">
        <v>16170</v>
      </c>
      <c r="L759" s="2">
        <v>0</v>
      </c>
      <c r="M759" s="2">
        <v>0</v>
      </c>
      <c r="N759" s="2">
        <v>16170</v>
      </c>
      <c r="O759" s="75">
        <f>VLOOKUP(Q759,'CODIGOS RENTISTICOS'!$A$2:F1799,2,FALSE)</f>
        <v>12400000</v>
      </c>
      <c r="P759" s="75">
        <f>VLOOKUP(Q759,'CODIGOS RENTISTICOS'!$A$2:G3966,3,FALSE)</f>
        <v>270102</v>
      </c>
      <c r="Q759" s="60">
        <v>50110202</v>
      </c>
      <c r="R759" s="2">
        <v>16170</v>
      </c>
      <c r="S759" s="60"/>
    </row>
    <row r="760" spans="1:19" x14ac:dyDescent="0.2">
      <c r="A760" s="1">
        <v>50000249</v>
      </c>
      <c r="B760" s="1">
        <v>49111</v>
      </c>
      <c r="C760" s="1" t="s">
        <v>117</v>
      </c>
      <c r="D760" s="1">
        <v>8230003208</v>
      </c>
      <c r="E760" s="3">
        <v>37357</v>
      </c>
      <c r="F760" s="1" t="s">
        <v>286</v>
      </c>
      <c r="G760" s="1">
        <v>2805265</v>
      </c>
      <c r="H760" s="1">
        <v>0</v>
      </c>
      <c r="I760" s="1">
        <v>1</v>
      </c>
      <c r="K760" s="2">
        <v>0</v>
      </c>
      <c r="L760" s="2">
        <v>2123568</v>
      </c>
      <c r="M760" s="2">
        <v>0</v>
      </c>
      <c r="N760" s="2">
        <v>2123568</v>
      </c>
      <c r="O760" s="75">
        <f>VLOOKUP(Q760,'CODIGOS RENTISTICOS'!$A$2:F1800,2,FALSE)</f>
        <v>96400000</v>
      </c>
      <c r="P760" s="75">
        <f>VLOOKUP(Q760,'CODIGOS RENTISTICOS'!$A$2:G3967,3,FALSE)</f>
        <v>370101</v>
      </c>
      <c r="Q760" s="60">
        <v>6040</v>
      </c>
      <c r="R760" s="2">
        <v>2123568</v>
      </c>
      <c r="S760" s="60"/>
    </row>
    <row r="761" spans="1:19" x14ac:dyDescent="0.2">
      <c r="A761" s="1">
        <v>50000249</v>
      </c>
      <c r="B761" s="1">
        <v>224129</v>
      </c>
      <c r="C761" s="1" t="s">
        <v>117</v>
      </c>
      <c r="D761" s="1">
        <v>92533137</v>
      </c>
      <c r="E761" s="3">
        <v>37357</v>
      </c>
      <c r="F761" s="1" t="s">
        <v>286</v>
      </c>
      <c r="G761" s="1">
        <v>2822876</v>
      </c>
      <c r="H761" s="1">
        <v>0</v>
      </c>
      <c r="I761" s="1">
        <v>0</v>
      </c>
      <c r="K761" s="2">
        <v>39350</v>
      </c>
      <c r="L761" s="2">
        <v>0</v>
      </c>
      <c r="M761" s="2">
        <v>0</v>
      </c>
      <c r="N761" s="2">
        <v>39350</v>
      </c>
      <c r="O761" s="75">
        <f>VLOOKUP(Q761,'CODIGOS RENTISTICOS'!$A$2:F1801,2,FALSE)</f>
        <v>96200000</v>
      </c>
      <c r="P761" s="75">
        <f>VLOOKUP(Q761,'CODIGOS RENTISTICOS'!$A$2:G3968,3,FALSE)</f>
        <v>350101</v>
      </c>
      <c r="Q761" s="60">
        <v>121230</v>
      </c>
      <c r="R761" s="2">
        <v>39350</v>
      </c>
      <c r="S761" s="60"/>
    </row>
    <row r="762" spans="1:19" x14ac:dyDescent="0.2">
      <c r="A762" s="1">
        <v>50000249</v>
      </c>
      <c r="B762" s="1">
        <v>404571</v>
      </c>
      <c r="C762" s="1" t="s">
        <v>296</v>
      </c>
      <c r="D762" s="1">
        <v>13813518</v>
      </c>
      <c r="E762" s="3">
        <v>37357</v>
      </c>
      <c r="F762" s="1" t="s">
        <v>286</v>
      </c>
      <c r="G762" s="1">
        <v>2103515</v>
      </c>
      <c r="H762" s="1">
        <v>0</v>
      </c>
      <c r="I762" s="1">
        <v>0</v>
      </c>
      <c r="K762" s="2">
        <v>1426000</v>
      </c>
      <c r="L762" s="2">
        <v>0</v>
      </c>
      <c r="M762" s="2">
        <v>0</v>
      </c>
      <c r="N762" s="2">
        <v>1426000</v>
      </c>
      <c r="O762" s="75">
        <f>VLOOKUP(Q762,'CODIGOS RENTISTICOS'!$A$2:F1802,2,FALSE)</f>
        <v>10900000</v>
      </c>
      <c r="P762" s="75">
        <f>VLOOKUP(Q762,'CODIGOS RENTISTICOS'!$A$2:G3969,3,FALSE)</f>
        <v>170101</v>
      </c>
      <c r="Q762" s="60">
        <v>121255</v>
      </c>
      <c r="R762" s="2">
        <v>1426000</v>
      </c>
      <c r="S762" s="60"/>
    </row>
    <row r="763" spans="1:19" x14ac:dyDescent="0.2">
      <c r="A763" s="1">
        <v>50000249</v>
      </c>
      <c r="B763" s="1">
        <v>1072557</v>
      </c>
      <c r="C763" s="1" t="s">
        <v>297</v>
      </c>
      <c r="D763" s="1">
        <v>15307922</v>
      </c>
      <c r="E763" s="3">
        <v>37357</v>
      </c>
      <c r="F763" s="1" t="s">
        <v>286</v>
      </c>
      <c r="G763" s="1">
        <v>3469649</v>
      </c>
      <c r="H763" s="1">
        <v>0</v>
      </c>
      <c r="I763" s="1">
        <v>0</v>
      </c>
      <c r="K763" s="2">
        <v>7000</v>
      </c>
      <c r="L763" s="2">
        <v>0</v>
      </c>
      <c r="M763" s="2">
        <v>0</v>
      </c>
      <c r="N763" s="2">
        <v>7000</v>
      </c>
      <c r="O763" s="75">
        <f>VLOOKUP(Q763,'CODIGOS RENTISTICOS'!$A$2:F1803,2,FALSE)</f>
        <v>825000000</v>
      </c>
      <c r="P763" s="75">
        <f>VLOOKUP(Q763,'CODIGOS RENTISTICOS'!$A$2:G3970,3,FALSE)</f>
        <v>150109</v>
      </c>
      <c r="Q763" s="60">
        <v>121245</v>
      </c>
      <c r="R763" s="2">
        <v>7000</v>
      </c>
      <c r="S763" s="60"/>
    </row>
    <row r="764" spans="1:19" x14ac:dyDescent="0.2">
      <c r="A764" s="1">
        <v>50000249</v>
      </c>
      <c r="B764" s="1">
        <v>752179</v>
      </c>
      <c r="C764" s="1" t="s">
        <v>419</v>
      </c>
      <c r="D764" s="1">
        <v>19213164</v>
      </c>
      <c r="E764" s="3">
        <v>37357</v>
      </c>
      <c r="F764" s="1" t="s">
        <v>286</v>
      </c>
      <c r="G764" s="1">
        <v>5859993</v>
      </c>
      <c r="H764" s="1">
        <v>0</v>
      </c>
      <c r="I764" s="1">
        <v>0</v>
      </c>
      <c r="K764" s="2">
        <v>7000</v>
      </c>
      <c r="L764" s="2">
        <v>0</v>
      </c>
      <c r="M764" s="2">
        <v>0</v>
      </c>
      <c r="N764" s="2">
        <v>7000</v>
      </c>
      <c r="O764" s="75">
        <f>VLOOKUP(Q764,'CODIGOS RENTISTICOS'!$A$2:F1804,2,FALSE)</f>
        <v>825000000</v>
      </c>
      <c r="P764" s="75">
        <f>VLOOKUP(Q764,'CODIGOS RENTISTICOS'!$A$2:G3971,3,FALSE)</f>
        <v>150109</v>
      </c>
      <c r="Q764" s="60">
        <v>121245</v>
      </c>
      <c r="R764" s="2">
        <v>7000</v>
      </c>
      <c r="S764" s="60"/>
    </row>
    <row r="765" spans="1:19" x14ac:dyDescent="0.2">
      <c r="A765" s="1">
        <v>50000249</v>
      </c>
      <c r="B765" s="1">
        <v>752180</v>
      </c>
      <c r="C765" s="1" t="s">
        <v>419</v>
      </c>
      <c r="D765" s="1">
        <v>5672052</v>
      </c>
      <c r="E765" s="3">
        <v>37357</v>
      </c>
      <c r="F765" s="1" t="s">
        <v>286</v>
      </c>
      <c r="G765" s="1">
        <v>2259613</v>
      </c>
      <c r="H765" s="1">
        <v>0</v>
      </c>
      <c r="I765" s="1">
        <v>0</v>
      </c>
      <c r="K765" s="2">
        <v>5000</v>
      </c>
      <c r="L765" s="2">
        <v>0</v>
      </c>
      <c r="M765" s="2">
        <v>0</v>
      </c>
      <c r="N765" s="2">
        <v>5000</v>
      </c>
      <c r="O765" s="75">
        <f>VLOOKUP(Q765,'CODIGOS RENTISTICOS'!$A$2:F1805,2,FALSE)</f>
        <v>825000000</v>
      </c>
      <c r="P765" s="75">
        <f>VLOOKUP(Q765,'CODIGOS RENTISTICOS'!$A$2:G3972,3,FALSE)</f>
        <v>150109</v>
      </c>
      <c r="Q765" s="60">
        <v>121245</v>
      </c>
      <c r="R765" s="2">
        <v>5000</v>
      </c>
      <c r="S765" s="60"/>
    </row>
    <row r="766" spans="1:19" x14ac:dyDescent="0.2">
      <c r="A766" s="1">
        <v>50000249</v>
      </c>
      <c r="B766" s="1">
        <v>595508</v>
      </c>
      <c r="C766" s="1" t="s">
        <v>285</v>
      </c>
      <c r="D766" s="1">
        <v>8600408727</v>
      </c>
      <c r="E766" s="3">
        <v>37358</v>
      </c>
      <c r="F766" s="1" t="s">
        <v>286</v>
      </c>
      <c r="G766" s="1">
        <v>2852300</v>
      </c>
      <c r="H766" s="1">
        <v>0</v>
      </c>
      <c r="I766" s="1">
        <v>0</v>
      </c>
      <c r="K766" s="2">
        <v>110000</v>
      </c>
      <c r="L766" s="2">
        <v>0</v>
      </c>
      <c r="M766" s="2">
        <v>0</v>
      </c>
      <c r="N766" s="2">
        <v>110000</v>
      </c>
      <c r="O766" s="75">
        <f>VLOOKUP(Q766,'CODIGOS RENTISTICOS'!$A$2:F1806,2,FALSE)</f>
        <v>825000000</v>
      </c>
      <c r="P766" s="75">
        <f>VLOOKUP(Q766,'CODIGOS RENTISTICOS'!$A$2:G3973,3,FALSE)</f>
        <v>150109</v>
      </c>
      <c r="Q766" s="60">
        <v>121245</v>
      </c>
      <c r="R766" s="2">
        <v>110000</v>
      </c>
      <c r="S766" s="60"/>
    </row>
    <row r="767" spans="1:19" x14ac:dyDescent="0.2">
      <c r="A767" s="1">
        <v>50000249</v>
      </c>
      <c r="B767" s="1">
        <v>954604</v>
      </c>
      <c r="C767" s="1" t="s">
        <v>285</v>
      </c>
      <c r="D767" s="1">
        <v>8001850392</v>
      </c>
      <c r="E767" s="3">
        <v>37358</v>
      </c>
      <c r="F767" s="1" t="s">
        <v>286</v>
      </c>
      <c r="G767" s="1">
        <v>2179277</v>
      </c>
      <c r="H767" s="1">
        <v>0</v>
      </c>
      <c r="I767" s="1">
        <v>0</v>
      </c>
      <c r="K767" s="2">
        <v>7000</v>
      </c>
      <c r="L767" s="2">
        <v>0</v>
      </c>
      <c r="M767" s="2">
        <v>0</v>
      </c>
      <c r="N767" s="2">
        <v>7000</v>
      </c>
      <c r="O767" s="75">
        <f>VLOOKUP(Q767,'CODIGOS RENTISTICOS'!$A$2:F1807,2,FALSE)</f>
        <v>825000000</v>
      </c>
      <c r="P767" s="75">
        <f>VLOOKUP(Q767,'CODIGOS RENTISTICOS'!$A$2:G3974,3,FALSE)</f>
        <v>150109</v>
      </c>
      <c r="Q767" s="60">
        <v>121245</v>
      </c>
      <c r="R767" s="2">
        <v>7000</v>
      </c>
      <c r="S767" s="60"/>
    </row>
    <row r="768" spans="1:19" x14ac:dyDescent="0.2">
      <c r="A768" s="1">
        <v>50000249</v>
      </c>
      <c r="B768" s="1">
        <v>954608</v>
      </c>
      <c r="C768" s="1" t="s">
        <v>285</v>
      </c>
      <c r="D768" s="1">
        <v>8001850392</v>
      </c>
      <c r="E768" s="3">
        <v>37358</v>
      </c>
      <c r="F768" s="1" t="s">
        <v>286</v>
      </c>
      <c r="G768" s="1">
        <v>2179277</v>
      </c>
      <c r="H768" s="1">
        <v>0</v>
      </c>
      <c r="I768" s="1">
        <v>0</v>
      </c>
      <c r="K768" s="2">
        <v>15000</v>
      </c>
      <c r="L768" s="2">
        <v>0</v>
      </c>
      <c r="M768" s="2">
        <v>0</v>
      </c>
      <c r="N768" s="2">
        <v>15000</v>
      </c>
      <c r="O768" s="75">
        <f>VLOOKUP(Q768,'CODIGOS RENTISTICOS'!$A$2:F1808,2,FALSE)</f>
        <v>825000000</v>
      </c>
      <c r="P768" s="75">
        <f>VLOOKUP(Q768,'CODIGOS RENTISTICOS'!$A$2:G3975,3,FALSE)</f>
        <v>150109</v>
      </c>
      <c r="Q768" s="60">
        <v>121245</v>
      </c>
      <c r="R768" s="2">
        <v>15000</v>
      </c>
      <c r="S768" s="60"/>
    </row>
    <row r="769" spans="1:19" x14ac:dyDescent="0.2">
      <c r="A769" s="1">
        <v>50000249</v>
      </c>
      <c r="B769" s="1">
        <v>1156512</v>
      </c>
      <c r="C769" s="1" t="s">
        <v>285</v>
      </c>
      <c r="D769" s="1">
        <v>17059655</v>
      </c>
      <c r="E769" s="3">
        <v>37358</v>
      </c>
      <c r="F769" s="1" t="s">
        <v>286</v>
      </c>
      <c r="G769" s="1">
        <v>4077315</v>
      </c>
      <c r="H769" s="1">
        <v>0</v>
      </c>
      <c r="I769" s="1">
        <v>0</v>
      </c>
      <c r="K769" s="2">
        <v>500</v>
      </c>
      <c r="L769" s="2">
        <v>0</v>
      </c>
      <c r="M769" s="2">
        <v>0</v>
      </c>
      <c r="N769" s="2">
        <v>500</v>
      </c>
      <c r="O769" s="75">
        <f>VLOOKUP(Q769,'CODIGOS RENTISTICOS'!$A$2:F1809,2,FALSE)</f>
        <v>96400000</v>
      </c>
      <c r="P769" s="75">
        <f>VLOOKUP(Q769,'CODIGOS RENTISTICOS'!$A$2:G3976,3,FALSE)</f>
        <v>370101</v>
      </c>
      <c r="Q769" s="60">
        <v>121280</v>
      </c>
      <c r="R769" s="2">
        <v>500</v>
      </c>
      <c r="S769" s="60"/>
    </row>
    <row r="770" spans="1:19" x14ac:dyDescent="0.2">
      <c r="A770" s="1">
        <v>50000249</v>
      </c>
      <c r="B770" s="1">
        <v>157062</v>
      </c>
      <c r="C770" s="1" t="s">
        <v>285</v>
      </c>
      <c r="D770" s="1">
        <v>4579493</v>
      </c>
      <c r="E770" s="3">
        <v>37358</v>
      </c>
      <c r="F770" s="1" t="s">
        <v>286</v>
      </c>
      <c r="G770" s="1">
        <v>5707771</v>
      </c>
      <c r="H770" s="1">
        <v>0</v>
      </c>
      <c r="I770" s="1">
        <v>0</v>
      </c>
      <c r="K770" s="2">
        <v>5000</v>
      </c>
      <c r="L770" s="2">
        <v>0</v>
      </c>
      <c r="M770" s="2">
        <v>0</v>
      </c>
      <c r="N770" s="2">
        <v>5000</v>
      </c>
      <c r="O770" s="75">
        <f>VLOOKUP(Q770,'CODIGOS RENTISTICOS'!$A$2:F1810,2,FALSE)</f>
        <v>825000000</v>
      </c>
      <c r="P770" s="75">
        <f>VLOOKUP(Q770,'CODIGOS RENTISTICOS'!$A$2:G3977,3,FALSE)</f>
        <v>150109</v>
      </c>
      <c r="Q770" s="60">
        <v>5041</v>
      </c>
      <c r="R770" s="2">
        <v>5000</v>
      </c>
      <c r="S770" s="60"/>
    </row>
    <row r="771" spans="1:19" x14ac:dyDescent="0.2">
      <c r="A771" s="1">
        <v>50000249</v>
      </c>
      <c r="B771" s="1">
        <v>876353</v>
      </c>
      <c r="C771" s="1" t="s">
        <v>285</v>
      </c>
      <c r="D771" s="1">
        <v>8600604318</v>
      </c>
      <c r="E771" s="3">
        <v>37358</v>
      </c>
      <c r="F771" s="1" t="s">
        <v>286</v>
      </c>
      <c r="G771" s="1">
        <v>2152934</v>
      </c>
      <c r="H771" s="1">
        <v>0</v>
      </c>
      <c r="I771" s="1">
        <v>0</v>
      </c>
      <c r="K771" s="2">
        <v>78746</v>
      </c>
      <c r="L771" s="2">
        <v>0</v>
      </c>
      <c r="M771" s="2">
        <v>0</v>
      </c>
      <c r="N771" s="2">
        <v>78746</v>
      </c>
      <c r="O771" s="75">
        <f>VLOOKUP(Q771,'CODIGOS RENTISTICOS'!$A$2:F1811,2,FALSE)</f>
        <v>828200000</v>
      </c>
      <c r="P771" s="75">
        <f>VLOOKUP(Q771,'CODIGOS RENTISTICOS'!$A$2:G3978,3,FALSE)</f>
        <v>240104</v>
      </c>
      <c r="Q771" s="60">
        <v>500803</v>
      </c>
      <c r="R771" s="2">
        <v>78746</v>
      </c>
      <c r="S771" s="60"/>
    </row>
    <row r="772" spans="1:19" x14ac:dyDescent="0.2">
      <c r="A772" s="1">
        <v>50000249</v>
      </c>
      <c r="B772" s="1">
        <v>876355</v>
      </c>
      <c r="C772" s="1" t="s">
        <v>285</v>
      </c>
      <c r="D772" s="1">
        <v>8002146752</v>
      </c>
      <c r="E772" s="3">
        <v>37358</v>
      </c>
      <c r="F772" s="1" t="s">
        <v>286</v>
      </c>
      <c r="G772" s="1">
        <v>2150036</v>
      </c>
      <c r="H772" s="1">
        <v>0</v>
      </c>
      <c r="I772" s="1">
        <v>0</v>
      </c>
      <c r="K772" s="2">
        <v>154500</v>
      </c>
      <c r="L772" s="2">
        <v>0</v>
      </c>
      <c r="M772" s="2">
        <v>0</v>
      </c>
      <c r="N772" s="2">
        <v>154500</v>
      </c>
      <c r="O772" s="75">
        <f>VLOOKUP(Q772,'CODIGOS RENTISTICOS'!$A$2:F1812,2,FALSE)</f>
        <v>96200000</v>
      </c>
      <c r="P772" s="75">
        <f>VLOOKUP(Q772,'CODIGOS RENTISTICOS'!$A$2:G3979,3,FALSE)</f>
        <v>350101</v>
      </c>
      <c r="Q772" s="60">
        <v>121230</v>
      </c>
      <c r="R772" s="2">
        <v>154500</v>
      </c>
      <c r="S772" s="60"/>
    </row>
    <row r="773" spans="1:19" x14ac:dyDescent="0.2">
      <c r="A773" s="1">
        <v>50000249</v>
      </c>
      <c r="B773" s="1">
        <v>1192612</v>
      </c>
      <c r="C773" s="1" t="s">
        <v>285</v>
      </c>
      <c r="D773" s="1">
        <v>8300926566</v>
      </c>
      <c r="E773" s="3">
        <v>37358</v>
      </c>
      <c r="F773" s="1" t="s">
        <v>286</v>
      </c>
      <c r="G773" s="1">
        <v>6120070</v>
      </c>
      <c r="H773" s="1">
        <v>0</v>
      </c>
      <c r="I773" s="1">
        <v>0</v>
      </c>
      <c r="K773" s="2">
        <v>618000</v>
      </c>
      <c r="L773" s="2">
        <v>0</v>
      </c>
      <c r="M773" s="2">
        <v>0</v>
      </c>
      <c r="N773" s="2">
        <v>618000</v>
      </c>
      <c r="O773" s="75">
        <f>VLOOKUP(Q773,'CODIGOS RENTISTICOS'!$A$2:F1813,2,FALSE)</f>
        <v>825000000</v>
      </c>
      <c r="P773" s="75">
        <f>VLOOKUP(Q773,'CODIGOS RENTISTICOS'!$A$2:G3980,3,FALSE)</f>
        <v>150109</v>
      </c>
      <c r="Q773" s="60">
        <v>121245</v>
      </c>
      <c r="R773" s="2">
        <v>618000</v>
      </c>
      <c r="S773" s="60"/>
    </row>
    <row r="774" spans="1:19" x14ac:dyDescent="0.2">
      <c r="A774" s="1">
        <v>50000249</v>
      </c>
      <c r="B774" s="1">
        <v>932844</v>
      </c>
      <c r="C774" s="1" t="s">
        <v>285</v>
      </c>
      <c r="D774" s="1">
        <v>19211793</v>
      </c>
      <c r="E774" s="3">
        <v>37358</v>
      </c>
      <c r="F774" s="1" t="s">
        <v>286</v>
      </c>
      <c r="G774" s="1">
        <v>3607090</v>
      </c>
      <c r="H774" s="1">
        <v>0</v>
      </c>
      <c r="I774" s="1">
        <v>0</v>
      </c>
      <c r="K774" s="2">
        <v>7000</v>
      </c>
      <c r="L774" s="2">
        <v>0</v>
      </c>
      <c r="M774" s="2">
        <v>0</v>
      </c>
      <c r="N774" s="2">
        <v>7000</v>
      </c>
      <c r="O774" s="75">
        <f>VLOOKUP(Q774,'CODIGOS RENTISTICOS'!$A$2:F1814,2,FALSE)</f>
        <v>825000000</v>
      </c>
      <c r="P774" s="75">
        <f>VLOOKUP(Q774,'CODIGOS RENTISTICOS'!$A$2:G3981,3,FALSE)</f>
        <v>150109</v>
      </c>
      <c r="Q774" s="60">
        <v>121245</v>
      </c>
      <c r="R774" s="2">
        <v>7000</v>
      </c>
      <c r="S774" s="60"/>
    </row>
    <row r="775" spans="1:19" x14ac:dyDescent="0.2">
      <c r="A775" s="1">
        <v>50000249</v>
      </c>
      <c r="B775" s="1">
        <v>2740489</v>
      </c>
      <c r="C775" s="1" t="s">
        <v>285</v>
      </c>
      <c r="D775" s="1">
        <v>8600307457</v>
      </c>
      <c r="E775" s="3">
        <v>37358</v>
      </c>
      <c r="F775" s="1" t="s">
        <v>286</v>
      </c>
      <c r="G775" s="1">
        <v>3266595</v>
      </c>
      <c r="H775" s="1">
        <v>0</v>
      </c>
      <c r="I775" s="1">
        <v>0</v>
      </c>
      <c r="K775" s="2">
        <v>2584.2600000000002</v>
      </c>
      <c r="L775" s="2">
        <v>0</v>
      </c>
      <c r="M775" s="2">
        <v>0</v>
      </c>
      <c r="N775" s="2">
        <v>2584.2600000000002</v>
      </c>
      <c r="O775" s="75">
        <f>VLOOKUP(Q775,'CODIGOS RENTISTICOS'!$A$2:F1815,2,FALSE)</f>
        <v>910300000</v>
      </c>
      <c r="P775" s="75">
        <f>VLOOKUP(Q775,'CODIGOS RENTISTICOS'!$A$2:G3982,3,FALSE)</f>
        <v>130113</v>
      </c>
      <c r="Q775" s="60">
        <v>121205</v>
      </c>
      <c r="R775" s="2">
        <v>2584.2600000000002</v>
      </c>
      <c r="S775" s="60"/>
    </row>
    <row r="776" spans="1:19" x14ac:dyDescent="0.2">
      <c r="A776" s="1">
        <v>50000249</v>
      </c>
      <c r="B776" s="1">
        <v>958885</v>
      </c>
      <c r="C776" s="1" t="s">
        <v>285</v>
      </c>
      <c r="D776" s="1">
        <v>8001541169</v>
      </c>
      <c r="E776" s="3">
        <v>37358</v>
      </c>
      <c r="F776" s="1" t="s">
        <v>286</v>
      </c>
      <c r="G776" s="1">
        <v>2403551</v>
      </c>
      <c r="H776" s="1">
        <v>0</v>
      </c>
      <c r="I776" s="1">
        <v>0</v>
      </c>
      <c r="K776" s="2">
        <v>521125</v>
      </c>
      <c r="L776" s="2">
        <v>0</v>
      </c>
      <c r="M776" s="2">
        <v>0</v>
      </c>
      <c r="N776" s="2">
        <v>521125</v>
      </c>
      <c r="O776" s="75">
        <f>VLOOKUP(Q776,'CODIGOS RENTISTICOS'!$A$2:F1816,2,FALSE)</f>
        <v>825000000</v>
      </c>
      <c r="P776" s="75">
        <f>VLOOKUP(Q776,'CODIGOS RENTISTICOS'!$A$2:G3983,3,FALSE)</f>
        <v>150109</v>
      </c>
      <c r="Q776" s="60">
        <v>121245</v>
      </c>
      <c r="R776" s="2">
        <v>521125</v>
      </c>
      <c r="S776" s="60"/>
    </row>
    <row r="777" spans="1:19" x14ac:dyDescent="0.2">
      <c r="A777" s="1">
        <v>50000249</v>
      </c>
      <c r="B777" s="1">
        <v>906768</v>
      </c>
      <c r="C777" s="1" t="s">
        <v>285</v>
      </c>
      <c r="D777" s="1">
        <v>8300874434</v>
      </c>
      <c r="E777" s="3">
        <v>37358</v>
      </c>
      <c r="F777" s="1" t="s">
        <v>286</v>
      </c>
      <c r="G777" s="1">
        <v>2614259</v>
      </c>
      <c r="H777" s="1">
        <v>0</v>
      </c>
      <c r="I777" s="1">
        <v>1</v>
      </c>
      <c r="K777" s="2">
        <v>0</v>
      </c>
      <c r="L777" s="2">
        <v>0</v>
      </c>
      <c r="M777" s="2">
        <v>1065487.32</v>
      </c>
      <c r="N777" s="2">
        <v>1065487.32</v>
      </c>
      <c r="O777" s="75">
        <f>VLOOKUP(Q777,'CODIGOS RENTISTICOS'!$A$2:F1817,2,FALSE)</f>
        <v>11100000</v>
      </c>
      <c r="P777" s="75">
        <f>VLOOKUP(Q777,'CODIGOS RENTISTICOS'!$A$2:G3984,3,FALSE)</f>
        <v>150103</v>
      </c>
      <c r="Q777" s="60">
        <v>270905</v>
      </c>
      <c r="R777" s="2">
        <v>1065487.32</v>
      </c>
      <c r="S777" s="60"/>
    </row>
    <row r="778" spans="1:19" x14ac:dyDescent="0.2">
      <c r="A778" s="1">
        <v>50000249</v>
      </c>
      <c r="B778" s="1">
        <v>902712</v>
      </c>
      <c r="C778" s="1" t="s">
        <v>285</v>
      </c>
      <c r="D778" s="1">
        <v>8300006587</v>
      </c>
      <c r="E778" s="3">
        <v>37358</v>
      </c>
      <c r="F778" s="1" t="s">
        <v>286</v>
      </c>
      <c r="G778" s="1">
        <v>3425054</v>
      </c>
      <c r="H778" s="1">
        <v>0</v>
      </c>
      <c r="I778" s="1">
        <v>0</v>
      </c>
      <c r="K778" s="2">
        <v>14000</v>
      </c>
      <c r="L778" s="2">
        <v>0</v>
      </c>
      <c r="M778" s="2">
        <v>0</v>
      </c>
      <c r="N778" s="2">
        <v>14000</v>
      </c>
      <c r="O778" s="75">
        <f>VLOOKUP(Q778,'CODIGOS RENTISTICOS'!$A$2:F1818,2,FALSE)</f>
        <v>825000000</v>
      </c>
      <c r="P778" s="75">
        <f>VLOOKUP(Q778,'CODIGOS RENTISTICOS'!$A$2:G3985,3,FALSE)</f>
        <v>150109</v>
      </c>
      <c r="Q778" s="60">
        <v>121245</v>
      </c>
      <c r="R778" s="2">
        <v>14000</v>
      </c>
      <c r="S778" s="60"/>
    </row>
    <row r="779" spans="1:19" x14ac:dyDescent="0.2">
      <c r="A779" s="1">
        <v>50000249</v>
      </c>
      <c r="B779" s="1">
        <v>911880</v>
      </c>
      <c r="C779" s="1" t="s">
        <v>285</v>
      </c>
      <c r="D779" s="1">
        <v>3117666</v>
      </c>
      <c r="E779" s="3">
        <v>37358</v>
      </c>
      <c r="F779" s="1" t="s">
        <v>286</v>
      </c>
      <c r="G779" s="1">
        <v>2254606</v>
      </c>
      <c r="H779" s="1">
        <v>0</v>
      </c>
      <c r="I779" s="1">
        <v>0</v>
      </c>
      <c r="K779" s="2">
        <v>5000</v>
      </c>
      <c r="L779" s="2">
        <v>0</v>
      </c>
      <c r="M779" s="2">
        <v>0</v>
      </c>
      <c r="N779" s="2">
        <v>5000</v>
      </c>
      <c r="O779" s="75">
        <f>VLOOKUP(Q779,'CODIGOS RENTISTICOS'!$A$2:F1819,2,FALSE)</f>
        <v>825000000</v>
      </c>
      <c r="P779" s="75">
        <f>VLOOKUP(Q779,'CODIGOS RENTISTICOS'!$A$2:G3986,3,FALSE)</f>
        <v>150109</v>
      </c>
      <c r="Q779" s="60">
        <v>121245</v>
      </c>
      <c r="R779" s="2">
        <v>5000</v>
      </c>
      <c r="S779" s="60"/>
    </row>
    <row r="780" spans="1:19" x14ac:dyDescent="0.2">
      <c r="A780" s="1">
        <v>50000249</v>
      </c>
      <c r="B780" s="1">
        <v>956391</v>
      </c>
      <c r="C780" s="1" t="s">
        <v>285</v>
      </c>
      <c r="D780" s="1">
        <v>71001119</v>
      </c>
      <c r="E780" s="3">
        <v>37358</v>
      </c>
      <c r="F780" s="1" t="s">
        <v>286</v>
      </c>
      <c r="G780" s="1">
        <v>3470010</v>
      </c>
      <c r="H780" s="1">
        <v>0</v>
      </c>
      <c r="I780" s="1">
        <v>0</v>
      </c>
      <c r="K780" s="2">
        <v>7200</v>
      </c>
      <c r="L780" s="2">
        <v>0</v>
      </c>
      <c r="M780" s="2">
        <v>0</v>
      </c>
      <c r="N780" s="2">
        <v>7200</v>
      </c>
      <c r="O780" s="75">
        <f>VLOOKUP(Q780,'CODIGOS RENTISTICOS'!$A$2:F1820,2,FALSE)</f>
        <v>825000000</v>
      </c>
      <c r="P780" s="75">
        <f>VLOOKUP(Q780,'CODIGOS RENTISTICOS'!$A$2:G3987,3,FALSE)</f>
        <v>150109</v>
      </c>
      <c r="Q780" s="60">
        <v>121245</v>
      </c>
      <c r="R780" s="2">
        <v>7200</v>
      </c>
      <c r="S780" s="60"/>
    </row>
    <row r="781" spans="1:19" x14ac:dyDescent="0.2">
      <c r="A781" s="1">
        <v>50000249</v>
      </c>
      <c r="B781" s="1">
        <v>1304933</v>
      </c>
      <c r="C781" s="1" t="s">
        <v>285</v>
      </c>
      <c r="D781" s="1">
        <v>14252229</v>
      </c>
      <c r="E781" s="3">
        <v>37358</v>
      </c>
      <c r="F781" s="1" t="s">
        <v>286</v>
      </c>
      <c r="G781" s="1">
        <v>3603077</v>
      </c>
      <c r="H781" s="1">
        <v>0</v>
      </c>
      <c r="I781" s="1">
        <v>0</v>
      </c>
      <c r="K781" s="2">
        <v>5000</v>
      </c>
      <c r="L781" s="2">
        <v>0</v>
      </c>
      <c r="M781" s="2">
        <v>0</v>
      </c>
      <c r="N781" s="2">
        <v>5000</v>
      </c>
      <c r="O781" s="75">
        <f>VLOOKUP(Q781,'CODIGOS RENTISTICOS'!$A$2:F1821,2,FALSE)</f>
        <v>825000000</v>
      </c>
      <c r="P781" s="75">
        <f>VLOOKUP(Q781,'CODIGOS RENTISTICOS'!$A$2:G3988,3,FALSE)</f>
        <v>150109</v>
      </c>
      <c r="Q781" s="60">
        <v>121245</v>
      </c>
      <c r="R781" s="2">
        <v>5000</v>
      </c>
      <c r="S781" s="60"/>
    </row>
    <row r="782" spans="1:19" x14ac:dyDescent="0.2">
      <c r="A782" s="1">
        <v>50000249</v>
      </c>
      <c r="B782" s="1">
        <v>1134596</v>
      </c>
      <c r="C782" s="1" t="s">
        <v>285</v>
      </c>
      <c r="D782" s="1">
        <v>72159896</v>
      </c>
      <c r="E782" s="3">
        <v>37358</v>
      </c>
      <c r="F782" s="1" t="s">
        <v>286</v>
      </c>
      <c r="G782" s="1">
        <v>4261015</v>
      </c>
      <c r="H782" s="1">
        <v>0</v>
      </c>
      <c r="I782" s="1">
        <v>0</v>
      </c>
      <c r="K782" s="2">
        <v>7000</v>
      </c>
      <c r="L782" s="2">
        <v>0</v>
      </c>
      <c r="M782" s="2">
        <v>0</v>
      </c>
      <c r="N782" s="2">
        <v>7000</v>
      </c>
      <c r="O782" s="75">
        <f>VLOOKUP(Q782,'CODIGOS RENTISTICOS'!$A$2:F1822,2,FALSE)</f>
        <v>825000000</v>
      </c>
      <c r="P782" s="75">
        <f>VLOOKUP(Q782,'CODIGOS RENTISTICOS'!$A$2:G3989,3,FALSE)</f>
        <v>150109</v>
      </c>
      <c r="Q782" s="60">
        <v>5041</v>
      </c>
      <c r="R782" s="2">
        <v>7000</v>
      </c>
      <c r="S782" s="60"/>
    </row>
    <row r="783" spans="1:19" x14ac:dyDescent="0.2">
      <c r="A783" s="1">
        <v>50000249</v>
      </c>
      <c r="B783" s="1">
        <v>1376585</v>
      </c>
      <c r="C783" s="1" t="s">
        <v>285</v>
      </c>
      <c r="D783" s="1">
        <v>14950909</v>
      </c>
      <c r="E783" s="3">
        <v>37358</v>
      </c>
      <c r="F783" s="1" t="s">
        <v>286</v>
      </c>
      <c r="G783" s="1">
        <v>2222575</v>
      </c>
      <c r="H783" s="1">
        <v>0</v>
      </c>
      <c r="I783" s="1">
        <v>0</v>
      </c>
      <c r="K783" s="2">
        <v>123600</v>
      </c>
      <c r="L783" s="2">
        <v>0</v>
      </c>
      <c r="M783" s="2">
        <v>0</v>
      </c>
      <c r="N783" s="2">
        <v>123600</v>
      </c>
      <c r="O783" s="75">
        <f>VLOOKUP(Q783,'CODIGOS RENTISTICOS'!$A$2:F1823,2,FALSE)</f>
        <v>12800000</v>
      </c>
      <c r="P783" s="75">
        <f>VLOOKUP(Q783,'CODIGOS RENTISTICOS'!$A$2:G3990,3,FALSE)</f>
        <v>350103</v>
      </c>
      <c r="Q783" s="60">
        <v>5005</v>
      </c>
      <c r="R783" s="2">
        <v>123600</v>
      </c>
      <c r="S783" s="60"/>
    </row>
    <row r="784" spans="1:19" x14ac:dyDescent="0.2">
      <c r="A784" s="1">
        <v>50000249</v>
      </c>
      <c r="B784" s="1">
        <v>1376590</v>
      </c>
      <c r="C784" s="1" t="s">
        <v>285</v>
      </c>
      <c r="D784" s="1">
        <v>71790996</v>
      </c>
      <c r="E784" s="3">
        <v>37358</v>
      </c>
      <c r="F784" s="1" t="s">
        <v>286</v>
      </c>
      <c r="G784" s="1">
        <v>2172167</v>
      </c>
      <c r="H784" s="1">
        <v>0</v>
      </c>
      <c r="I784" s="1">
        <v>0</v>
      </c>
      <c r="K784" s="2">
        <v>7000</v>
      </c>
      <c r="L784" s="2">
        <v>0</v>
      </c>
      <c r="M784" s="2">
        <v>0</v>
      </c>
      <c r="N784" s="2">
        <v>7000</v>
      </c>
      <c r="O784" s="75">
        <f>VLOOKUP(Q784,'CODIGOS RENTISTICOS'!$A$2:F1824,2,FALSE)</f>
        <v>825000000</v>
      </c>
      <c r="P784" s="75">
        <f>VLOOKUP(Q784,'CODIGOS RENTISTICOS'!$A$2:G3991,3,FALSE)</f>
        <v>150109</v>
      </c>
      <c r="Q784" s="60">
        <v>5041</v>
      </c>
      <c r="R784" s="2">
        <v>7000</v>
      </c>
      <c r="S784" s="60"/>
    </row>
    <row r="785" spans="1:19" x14ac:dyDescent="0.2">
      <c r="A785" s="1">
        <v>50000249</v>
      </c>
      <c r="B785" s="1">
        <v>1376591</v>
      </c>
      <c r="C785" s="1" t="s">
        <v>285</v>
      </c>
      <c r="D785" s="1">
        <v>71314674</v>
      </c>
      <c r="E785" s="3">
        <v>37358</v>
      </c>
      <c r="F785" s="1" t="s">
        <v>286</v>
      </c>
      <c r="G785" s="1">
        <v>2171232</v>
      </c>
      <c r="H785" s="1">
        <v>0</v>
      </c>
      <c r="I785" s="1">
        <v>0</v>
      </c>
      <c r="K785" s="2">
        <v>7000</v>
      </c>
      <c r="L785" s="2">
        <v>0</v>
      </c>
      <c r="M785" s="2">
        <v>0</v>
      </c>
      <c r="N785" s="2">
        <v>7000</v>
      </c>
      <c r="O785" s="75">
        <f>VLOOKUP(Q785,'CODIGOS RENTISTICOS'!$A$2:F1825,2,FALSE)</f>
        <v>825000000</v>
      </c>
      <c r="P785" s="75">
        <f>VLOOKUP(Q785,'CODIGOS RENTISTICOS'!$A$2:G3992,3,FALSE)</f>
        <v>150109</v>
      </c>
      <c r="Q785" s="60">
        <v>5041</v>
      </c>
      <c r="R785" s="2">
        <v>7000</v>
      </c>
      <c r="S785" s="60"/>
    </row>
    <row r="786" spans="1:19" x14ac:dyDescent="0.2">
      <c r="A786" s="1">
        <v>50000249</v>
      </c>
      <c r="B786" s="1">
        <v>175428</v>
      </c>
      <c r="C786" s="1" t="s">
        <v>285</v>
      </c>
      <c r="D786" s="1">
        <v>79615298</v>
      </c>
      <c r="E786" s="3">
        <v>37358</v>
      </c>
      <c r="F786" s="1" t="s">
        <v>286</v>
      </c>
      <c r="G786" s="1">
        <v>2655240</v>
      </c>
      <c r="H786" s="1">
        <v>0</v>
      </c>
      <c r="I786" s="1">
        <v>0</v>
      </c>
      <c r="K786" s="2">
        <v>5000</v>
      </c>
      <c r="L786" s="2">
        <v>0</v>
      </c>
      <c r="M786" s="2">
        <v>0</v>
      </c>
      <c r="N786" s="2">
        <v>5000</v>
      </c>
      <c r="O786" s="75">
        <f>VLOOKUP(Q786,'CODIGOS RENTISTICOS'!$A$2:F1826,2,FALSE)</f>
        <v>825000000</v>
      </c>
      <c r="P786" s="75">
        <f>VLOOKUP(Q786,'CODIGOS RENTISTICOS'!$A$2:G3993,3,FALSE)</f>
        <v>150109</v>
      </c>
      <c r="Q786" s="60">
        <v>121245</v>
      </c>
      <c r="R786" s="2">
        <v>5000</v>
      </c>
      <c r="S786" s="60"/>
    </row>
    <row r="787" spans="1:19" x14ac:dyDescent="0.2">
      <c r="A787" s="1">
        <v>50000249</v>
      </c>
      <c r="B787" s="1">
        <v>175429</v>
      </c>
      <c r="C787" s="1" t="s">
        <v>285</v>
      </c>
      <c r="D787" s="1">
        <v>18221619</v>
      </c>
      <c r="E787" s="3">
        <v>37358</v>
      </c>
      <c r="F787" s="1" t="s">
        <v>286</v>
      </c>
      <c r="G787" s="1">
        <v>3603077</v>
      </c>
      <c r="H787" s="1">
        <v>0</v>
      </c>
      <c r="I787" s="1">
        <v>0</v>
      </c>
      <c r="K787" s="2">
        <v>5000</v>
      </c>
      <c r="L787" s="2">
        <v>0</v>
      </c>
      <c r="M787" s="2">
        <v>0</v>
      </c>
      <c r="N787" s="2">
        <v>5000</v>
      </c>
      <c r="O787" s="75">
        <f>VLOOKUP(Q787,'CODIGOS RENTISTICOS'!$A$2:F1827,2,FALSE)</f>
        <v>825000000</v>
      </c>
      <c r="P787" s="75">
        <f>VLOOKUP(Q787,'CODIGOS RENTISTICOS'!$A$2:G3994,3,FALSE)</f>
        <v>150109</v>
      </c>
      <c r="Q787" s="60">
        <v>121245</v>
      </c>
      <c r="R787" s="2">
        <v>5000</v>
      </c>
      <c r="S787" s="60"/>
    </row>
    <row r="788" spans="1:19" x14ac:dyDescent="0.2">
      <c r="A788" s="1">
        <v>50000249</v>
      </c>
      <c r="B788" s="1">
        <v>912062</v>
      </c>
      <c r="C788" s="1" t="s">
        <v>285</v>
      </c>
      <c r="D788" s="1">
        <v>8300100455</v>
      </c>
      <c r="E788" s="3">
        <v>37358</v>
      </c>
      <c r="F788" s="1" t="s">
        <v>286</v>
      </c>
      <c r="G788" s="1">
        <v>2532013</v>
      </c>
      <c r="H788" s="1">
        <v>0</v>
      </c>
      <c r="I788" s="1">
        <v>0</v>
      </c>
      <c r="K788" s="2">
        <v>35000</v>
      </c>
      <c r="L788" s="2">
        <v>0</v>
      </c>
      <c r="M788" s="2">
        <v>0</v>
      </c>
      <c r="N788" s="2">
        <v>35000</v>
      </c>
      <c r="O788" s="75">
        <f>VLOOKUP(Q788,'CODIGOS RENTISTICOS'!$A$2:F1828,2,FALSE)</f>
        <v>825000000</v>
      </c>
      <c r="P788" s="75">
        <f>VLOOKUP(Q788,'CODIGOS RENTISTICOS'!$A$2:G3995,3,FALSE)</f>
        <v>150109</v>
      </c>
      <c r="Q788" s="60">
        <v>121245</v>
      </c>
      <c r="R788" s="2">
        <v>35000</v>
      </c>
      <c r="S788" s="60"/>
    </row>
    <row r="789" spans="1:19" x14ac:dyDescent="0.2">
      <c r="A789" s="1">
        <v>50000249</v>
      </c>
      <c r="B789" s="1">
        <v>939716</v>
      </c>
      <c r="C789" s="1" t="s">
        <v>285</v>
      </c>
      <c r="D789" s="1">
        <v>8300100455</v>
      </c>
      <c r="E789" s="3">
        <v>37358</v>
      </c>
      <c r="F789" s="1" t="s">
        <v>286</v>
      </c>
      <c r="G789" s="1">
        <v>2532013</v>
      </c>
      <c r="H789" s="1">
        <v>0</v>
      </c>
      <c r="I789" s="1">
        <v>0</v>
      </c>
      <c r="K789" s="2">
        <v>25000</v>
      </c>
      <c r="L789" s="2">
        <v>0</v>
      </c>
      <c r="M789" s="2">
        <v>0</v>
      </c>
      <c r="N789" s="2">
        <v>25000</v>
      </c>
      <c r="O789" s="75">
        <f>VLOOKUP(Q789,'CODIGOS RENTISTICOS'!$A$2:F1829,2,FALSE)</f>
        <v>825000000</v>
      </c>
      <c r="P789" s="75">
        <f>VLOOKUP(Q789,'CODIGOS RENTISTICOS'!$A$2:G3996,3,FALSE)</f>
        <v>150109</v>
      </c>
      <c r="Q789" s="60">
        <v>121245</v>
      </c>
      <c r="R789" s="2">
        <v>25000</v>
      </c>
      <c r="S789" s="60"/>
    </row>
    <row r="790" spans="1:19" x14ac:dyDescent="0.2">
      <c r="A790" s="1">
        <v>50000249</v>
      </c>
      <c r="B790" s="1">
        <v>954657</v>
      </c>
      <c r="C790" s="1" t="s">
        <v>285</v>
      </c>
      <c r="D790" s="1">
        <v>8604011911</v>
      </c>
      <c r="E790" s="3">
        <v>37358</v>
      </c>
      <c r="F790" s="1" t="s">
        <v>286</v>
      </c>
      <c r="G790" s="1">
        <v>3464214</v>
      </c>
      <c r="H790" s="1">
        <v>0</v>
      </c>
      <c r="I790" s="1">
        <v>0</v>
      </c>
      <c r="K790" s="2">
        <v>62000</v>
      </c>
      <c r="L790" s="2">
        <v>0</v>
      </c>
      <c r="M790" s="2">
        <v>0</v>
      </c>
      <c r="N790" s="2">
        <v>62000</v>
      </c>
      <c r="O790" s="75">
        <f>VLOOKUP(Q790,'CODIGOS RENTISTICOS'!$A$2:F1830,2,FALSE)</f>
        <v>825000000</v>
      </c>
      <c r="P790" s="75">
        <f>VLOOKUP(Q790,'CODIGOS RENTISTICOS'!$A$2:G3997,3,FALSE)</f>
        <v>150109</v>
      </c>
      <c r="Q790" s="60">
        <v>121245</v>
      </c>
      <c r="R790" s="2">
        <v>62000</v>
      </c>
      <c r="S790" s="60"/>
    </row>
    <row r="791" spans="1:19" x14ac:dyDescent="0.2">
      <c r="A791" s="1">
        <v>50000249</v>
      </c>
      <c r="B791" s="1">
        <v>2549755</v>
      </c>
      <c r="C791" s="1" t="s">
        <v>285</v>
      </c>
      <c r="D791" s="1">
        <v>19256717</v>
      </c>
      <c r="E791" s="3">
        <v>37358</v>
      </c>
      <c r="F791" s="1" t="s">
        <v>286</v>
      </c>
      <c r="G791" s="1">
        <v>6255854</v>
      </c>
      <c r="H791" s="1">
        <v>0</v>
      </c>
      <c r="I791" s="1">
        <v>0</v>
      </c>
      <c r="K791" s="2">
        <v>1000</v>
      </c>
      <c r="L791" s="2">
        <v>0</v>
      </c>
      <c r="M791" s="2">
        <v>0</v>
      </c>
      <c r="N791" s="2">
        <v>1000</v>
      </c>
      <c r="O791" s="75">
        <f>VLOOKUP(Q791,'CODIGOS RENTISTICOS'!$A$2:F1831,2,FALSE)</f>
        <v>825000000</v>
      </c>
      <c r="P791" s="75">
        <f>VLOOKUP(Q791,'CODIGOS RENTISTICOS'!$A$2:G3998,3,FALSE)</f>
        <v>150109</v>
      </c>
      <c r="Q791" s="60">
        <v>121245</v>
      </c>
      <c r="R791" s="2">
        <v>1000</v>
      </c>
      <c r="S791" s="60"/>
    </row>
    <row r="792" spans="1:19" x14ac:dyDescent="0.2">
      <c r="A792" s="1">
        <v>50000249</v>
      </c>
      <c r="B792" s="1">
        <v>2549834</v>
      </c>
      <c r="C792" s="1" t="s">
        <v>285</v>
      </c>
      <c r="D792" s="1">
        <v>19265464</v>
      </c>
      <c r="E792" s="3">
        <v>37358</v>
      </c>
      <c r="F792" s="1" t="s">
        <v>286</v>
      </c>
      <c r="G792" s="1">
        <v>7305000</v>
      </c>
      <c r="H792" s="1">
        <v>0</v>
      </c>
      <c r="I792" s="1">
        <v>0</v>
      </c>
      <c r="K792" s="2">
        <v>5000</v>
      </c>
      <c r="L792" s="2">
        <v>0</v>
      </c>
      <c r="M792" s="2">
        <v>0</v>
      </c>
      <c r="N792" s="2">
        <v>5000</v>
      </c>
      <c r="O792" s="75">
        <f>VLOOKUP(Q792,'CODIGOS RENTISTICOS'!$A$2:F1832,2,FALSE)</f>
        <v>825000000</v>
      </c>
      <c r="P792" s="75">
        <f>VLOOKUP(Q792,'CODIGOS RENTISTICOS'!$A$2:G3999,3,FALSE)</f>
        <v>150109</v>
      </c>
      <c r="Q792" s="60">
        <v>121245</v>
      </c>
      <c r="R792" s="2">
        <v>5000</v>
      </c>
      <c r="S792" s="60"/>
    </row>
    <row r="793" spans="1:19" x14ac:dyDescent="0.2">
      <c r="A793" s="1">
        <v>50000249</v>
      </c>
      <c r="B793" s="1">
        <v>2549835</v>
      </c>
      <c r="C793" s="1" t="s">
        <v>285</v>
      </c>
      <c r="D793" s="1">
        <v>19194578</v>
      </c>
      <c r="E793" s="3">
        <v>37358</v>
      </c>
      <c r="F793" s="1" t="s">
        <v>286</v>
      </c>
      <c r="G793" s="1">
        <v>7305000</v>
      </c>
      <c r="H793" s="1">
        <v>0</v>
      </c>
      <c r="I793" s="1">
        <v>0</v>
      </c>
      <c r="K793" s="2">
        <v>5000</v>
      </c>
      <c r="L793" s="2">
        <v>0</v>
      </c>
      <c r="M793" s="2">
        <v>0</v>
      </c>
      <c r="N793" s="2">
        <v>5000</v>
      </c>
      <c r="O793" s="75">
        <f>VLOOKUP(Q793,'CODIGOS RENTISTICOS'!$A$2:F1833,2,FALSE)</f>
        <v>825000000</v>
      </c>
      <c r="P793" s="75">
        <f>VLOOKUP(Q793,'CODIGOS RENTISTICOS'!$A$2:G4000,3,FALSE)</f>
        <v>150109</v>
      </c>
      <c r="Q793" s="60">
        <v>121245</v>
      </c>
      <c r="R793" s="2">
        <v>5000</v>
      </c>
      <c r="S793" s="60"/>
    </row>
    <row r="794" spans="1:19" x14ac:dyDescent="0.2">
      <c r="A794" s="1">
        <v>50000249</v>
      </c>
      <c r="B794" s="1">
        <v>2549875</v>
      </c>
      <c r="C794" s="1" t="s">
        <v>285</v>
      </c>
      <c r="D794" s="1">
        <v>52974666</v>
      </c>
      <c r="E794" s="3">
        <v>37358</v>
      </c>
      <c r="F794" s="1" t="s">
        <v>286</v>
      </c>
      <c r="G794" s="1">
        <v>4531826</v>
      </c>
      <c r="H794" s="1">
        <v>0</v>
      </c>
      <c r="I794" s="1">
        <v>0</v>
      </c>
      <c r="K794" s="2">
        <v>5000</v>
      </c>
      <c r="L794" s="2">
        <v>0</v>
      </c>
      <c r="M794" s="2">
        <v>0</v>
      </c>
      <c r="N794" s="2">
        <v>5000</v>
      </c>
      <c r="O794" s="75">
        <f>VLOOKUP(Q794,'CODIGOS RENTISTICOS'!$A$2:F1834,2,FALSE)</f>
        <v>825000000</v>
      </c>
      <c r="P794" s="75">
        <f>VLOOKUP(Q794,'CODIGOS RENTISTICOS'!$A$2:G4001,3,FALSE)</f>
        <v>150109</v>
      </c>
      <c r="Q794" s="60">
        <v>121245</v>
      </c>
      <c r="R794" s="2">
        <v>5000</v>
      </c>
      <c r="S794" s="60"/>
    </row>
    <row r="795" spans="1:19" x14ac:dyDescent="0.2">
      <c r="A795" s="1">
        <v>50000249</v>
      </c>
      <c r="B795" s="1">
        <v>2549937</v>
      </c>
      <c r="C795" s="1" t="s">
        <v>285</v>
      </c>
      <c r="D795" s="1">
        <v>8600437303</v>
      </c>
      <c r="E795" s="3">
        <v>37358</v>
      </c>
      <c r="F795" s="1" t="s">
        <v>286</v>
      </c>
      <c r="G795" s="1">
        <v>4163262</v>
      </c>
      <c r="H795" s="1">
        <v>0</v>
      </c>
      <c r="I795" s="1">
        <v>0</v>
      </c>
      <c r="K795" s="2">
        <v>61000</v>
      </c>
      <c r="L795" s="2">
        <v>0</v>
      </c>
      <c r="M795" s="2">
        <v>0</v>
      </c>
      <c r="N795" s="2">
        <v>61000</v>
      </c>
      <c r="O795" s="75">
        <f>VLOOKUP(Q795,'CODIGOS RENTISTICOS'!$A$2:F1835,2,FALSE)</f>
        <v>825000000</v>
      </c>
      <c r="P795" s="75">
        <f>VLOOKUP(Q795,'CODIGOS RENTISTICOS'!$A$2:G4002,3,FALSE)</f>
        <v>150109</v>
      </c>
      <c r="Q795" s="60">
        <v>121245</v>
      </c>
      <c r="R795" s="2">
        <v>61000</v>
      </c>
      <c r="S795" s="60"/>
    </row>
    <row r="796" spans="1:19" x14ac:dyDescent="0.2">
      <c r="A796" s="1">
        <v>50000249</v>
      </c>
      <c r="B796" s="1">
        <v>2549989</v>
      </c>
      <c r="C796" s="1" t="s">
        <v>285</v>
      </c>
      <c r="D796" s="1">
        <v>8220011692</v>
      </c>
      <c r="E796" s="3">
        <v>37358</v>
      </c>
      <c r="F796" s="1" t="s">
        <v>286</v>
      </c>
      <c r="G796" s="1">
        <v>6293867</v>
      </c>
      <c r="H796" s="1">
        <v>0</v>
      </c>
      <c r="I796" s="1">
        <v>0</v>
      </c>
      <c r="K796" s="2">
        <v>15000</v>
      </c>
      <c r="L796" s="2">
        <v>0</v>
      </c>
      <c r="M796" s="2">
        <v>0</v>
      </c>
      <c r="N796" s="2">
        <v>15000</v>
      </c>
      <c r="O796" s="75">
        <f>VLOOKUP(Q796,'CODIGOS RENTISTICOS'!$A$2:F1836,2,FALSE)</f>
        <v>825000000</v>
      </c>
      <c r="P796" s="75">
        <f>VLOOKUP(Q796,'CODIGOS RENTISTICOS'!$A$2:G4003,3,FALSE)</f>
        <v>150109</v>
      </c>
      <c r="Q796" s="60">
        <v>121245</v>
      </c>
      <c r="R796" s="2">
        <v>15000</v>
      </c>
      <c r="S796" s="60"/>
    </row>
    <row r="797" spans="1:19" x14ac:dyDescent="0.2">
      <c r="A797" s="1">
        <v>50000249</v>
      </c>
      <c r="B797" s="1">
        <v>2549992</v>
      </c>
      <c r="C797" s="1" t="s">
        <v>285</v>
      </c>
      <c r="D797" s="1">
        <v>79705330</v>
      </c>
      <c r="E797" s="3">
        <v>37358</v>
      </c>
      <c r="F797" s="1" t="s">
        <v>286</v>
      </c>
      <c r="G797" s="1">
        <v>3034160</v>
      </c>
      <c r="H797" s="1">
        <v>0</v>
      </c>
      <c r="I797" s="1">
        <v>1</v>
      </c>
      <c r="K797" s="2">
        <v>0</v>
      </c>
      <c r="L797" s="2">
        <v>0</v>
      </c>
      <c r="M797" s="2">
        <v>64694680</v>
      </c>
      <c r="N797" s="2">
        <v>64694680</v>
      </c>
      <c r="O797" s="75">
        <f>VLOOKUP(Q797,'CODIGOS RENTISTICOS'!$A$2:F1837,2,FALSE)</f>
        <v>825000000</v>
      </c>
      <c r="P797" s="75">
        <f>VLOOKUP(Q797,'CODIGOS RENTISTICOS'!$A$2:G4004,3,FALSE)</f>
        <v>150109</v>
      </c>
      <c r="Q797" s="60">
        <v>121245</v>
      </c>
      <c r="R797" s="2">
        <v>64694680</v>
      </c>
      <c r="S797" s="60"/>
    </row>
    <row r="798" spans="1:19" x14ac:dyDescent="0.2">
      <c r="A798" s="1">
        <v>50000249</v>
      </c>
      <c r="B798" s="1">
        <v>2549996</v>
      </c>
      <c r="C798" s="1" t="s">
        <v>285</v>
      </c>
      <c r="D798" s="1">
        <v>8300699897</v>
      </c>
      <c r="E798" s="3">
        <v>37358</v>
      </c>
      <c r="F798" s="1" t="s">
        <v>286</v>
      </c>
      <c r="G798" s="1">
        <v>4810300</v>
      </c>
      <c r="H798" s="1">
        <v>0</v>
      </c>
      <c r="I798" s="1">
        <v>0</v>
      </c>
      <c r="K798" s="2">
        <v>217000</v>
      </c>
      <c r="L798" s="2">
        <v>0</v>
      </c>
      <c r="M798" s="2">
        <v>0</v>
      </c>
      <c r="N798" s="2">
        <v>217000</v>
      </c>
      <c r="O798" s="75">
        <f>VLOOKUP(Q798,'CODIGOS RENTISTICOS'!$A$2:F1838,2,FALSE)</f>
        <v>825000000</v>
      </c>
      <c r="P798" s="75">
        <f>VLOOKUP(Q798,'CODIGOS RENTISTICOS'!$A$2:G4005,3,FALSE)</f>
        <v>150109</v>
      </c>
      <c r="Q798" s="60">
        <v>121245</v>
      </c>
      <c r="R798" s="2">
        <v>217000</v>
      </c>
      <c r="S798" s="60"/>
    </row>
    <row r="799" spans="1:19" x14ac:dyDescent="0.2">
      <c r="A799" s="1">
        <v>50000249</v>
      </c>
      <c r="B799" s="1">
        <v>958429</v>
      </c>
      <c r="C799" s="1" t="s">
        <v>285</v>
      </c>
      <c r="D799" s="1">
        <v>8300858800</v>
      </c>
      <c r="E799" s="3">
        <v>37358</v>
      </c>
      <c r="F799" s="1" t="s">
        <v>286</v>
      </c>
      <c r="G799" s="1">
        <v>2400580</v>
      </c>
      <c r="H799" s="1">
        <v>0</v>
      </c>
      <c r="I799" s="1">
        <v>0</v>
      </c>
      <c r="K799" s="2">
        <v>84000</v>
      </c>
      <c r="L799" s="2">
        <v>0</v>
      </c>
      <c r="M799" s="2">
        <v>0</v>
      </c>
      <c r="N799" s="2">
        <v>84000</v>
      </c>
      <c r="O799" s="75">
        <f>VLOOKUP(Q799,'CODIGOS RENTISTICOS'!$A$2:F1839,2,FALSE)</f>
        <v>825000000</v>
      </c>
      <c r="P799" s="75">
        <f>VLOOKUP(Q799,'CODIGOS RENTISTICOS'!$A$2:G4006,3,FALSE)</f>
        <v>150109</v>
      </c>
      <c r="Q799" s="60">
        <v>121245</v>
      </c>
      <c r="R799" s="2">
        <v>84000</v>
      </c>
      <c r="S799" s="60"/>
    </row>
    <row r="800" spans="1:19" x14ac:dyDescent="0.2">
      <c r="A800" s="1">
        <v>50000249</v>
      </c>
      <c r="B800" s="1">
        <v>756343</v>
      </c>
      <c r="C800" s="1" t="s">
        <v>33</v>
      </c>
      <c r="D800" s="1">
        <v>8909188726</v>
      </c>
      <c r="E800" s="3">
        <v>37358</v>
      </c>
      <c r="F800" s="1" t="s">
        <v>286</v>
      </c>
      <c r="G800" s="1">
        <v>3720133</v>
      </c>
      <c r="H800" s="1">
        <v>0</v>
      </c>
      <c r="I800" s="1">
        <v>1</v>
      </c>
      <c r="K800" s="2">
        <v>0</v>
      </c>
      <c r="L800" s="2">
        <v>0</v>
      </c>
      <c r="M800" s="2">
        <v>3090000</v>
      </c>
      <c r="N800" s="2">
        <v>3090000</v>
      </c>
      <c r="O800" s="75">
        <f>VLOOKUP(Q800,'CODIGOS RENTISTICOS'!$A$2:F1840,2,FALSE)</f>
        <v>825000000</v>
      </c>
      <c r="P800" s="75">
        <f>VLOOKUP(Q800,'CODIGOS RENTISTICOS'!$A$2:G4007,3,FALSE)</f>
        <v>150109</v>
      </c>
      <c r="Q800" s="60">
        <v>121245</v>
      </c>
      <c r="R800" s="2">
        <v>3090000</v>
      </c>
      <c r="S800" s="60"/>
    </row>
    <row r="801" spans="1:19" x14ac:dyDescent="0.2">
      <c r="A801" s="1">
        <v>50000249</v>
      </c>
      <c r="B801" s="1">
        <v>241956</v>
      </c>
      <c r="C801" s="1" t="s">
        <v>33</v>
      </c>
      <c r="D801" s="1">
        <v>70071053</v>
      </c>
      <c r="E801" s="3">
        <v>37358</v>
      </c>
      <c r="F801" s="1" t="s">
        <v>286</v>
      </c>
      <c r="G801" s="1">
        <v>2602100</v>
      </c>
      <c r="H801" s="1">
        <v>0</v>
      </c>
      <c r="I801" s="1">
        <v>0</v>
      </c>
      <c r="K801" s="2">
        <v>5000</v>
      </c>
      <c r="L801" s="2">
        <v>0</v>
      </c>
      <c r="M801" s="2">
        <v>0</v>
      </c>
      <c r="N801" s="2">
        <v>5000</v>
      </c>
      <c r="O801" s="75">
        <f>VLOOKUP(Q801,'CODIGOS RENTISTICOS'!$A$2:F1841,2,FALSE)</f>
        <v>825000000</v>
      </c>
      <c r="P801" s="75">
        <f>VLOOKUP(Q801,'CODIGOS RENTISTICOS'!$A$2:G4008,3,FALSE)</f>
        <v>150109</v>
      </c>
      <c r="Q801" s="60">
        <v>121245</v>
      </c>
      <c r="R801" s="2">
        <v>5000</v>
      </c>
      <c r="S801" s="60"/>
    </row>
    <row r="802" spans="1:19" x14ac:dyDescent="0.2">
      <c r="A802" s="1">
        <v>50000249</v>
      </c>
      <c r="B802" s="1">
        <v>744628</v>
      </c>
      <c r="C802" s="1" t="s">
        <v>7</v>
      </c>
      <c r="D802" s="1">
        <v>8110040856</v>
      </c>
      <c r="E802" s="3">
        <v>37358</v>
      </c>
      <c r="F802" s="1" t="s">
        <v>286</v>
      </c>
      <c r="G802" s="1">
        <v>5612233</v>
      </c>
      <c r="H802" s="1">
        <v>0</v>
      </c>
      <c r="I802" s="1">
        <v>0</v>
      </c>
      <c r="K802" s="2">
        <v>21000</v>
      </c>
      <c r="L802" s="2">
        <v>0</v>
      </c>
      <c r="M802" s="2">
        <v>0</v>
      </c>
      <c r="N802" s="2">
        <v>21000</v>
      </c>
      <c r="O802" s="75">
        <f>VLOOKUP(Q802,'CODIGOS RENTISTICOS'!$A$2:F1842,2,FALSE)</f>
        <v>825000000</v>
      </c>
      <c r="P802" s="75">
        <f>VLOOKUP(Q802,'CODIGOS RENTISTICOS'!$A$2:G4009,3,FALSE)</f>
        <v>150109</v>
      </c>
      <c r="Q802" s="60">
        <v>121245</v>
      </c>
      <c r="R802" s="2">
        <v>21000</v>
      </c>
      <c r="S802" s="60"/>
    </row>
    <row r="803" spans="1:19" x14ac:dyDescent="0.2">
      <c r="A803" s="1">
        <v>50000249</v>
      </c>
      <c r="B803" s="1">
        <v>242518</v>
      </c>
      <c r="C803" s="1" t="s">
        <v>33</v>
      </c>
      <c r="D803" s="1">
        <v>8909029226</v>
      </c>
      <c r="E803" s="3">
        <v>37358</v>
      </c>
      <c r="F803" s="1" t="s">
        <v>286</v>
      </c>
      <c r="G803" s="1">
        <v>4159161</v>
      </c>
      <c r="H803" s="1">
        <v>0</v>
      </c>
      <c r="I803" s="1">
        <v>0</v>
      </c>
      <c r="K803" s="2">
        <v>287000</v>
      </c>
      <c r="L803" s="2">
        <v>0</v>
      </c>
      <c r="M803" s="2">
        <v>0</v>
      </c>
      <c r="N803" s="2">
        <v>287000</v>
      </c>
      <c r="O803" s="75">
        <f>VLOOKUP(Q803,'CODIGOS RENTISTICOS'!$A$2:F1843,2,FALSE)</f>
        <v>825000000</v>
      </c>
      <c r="P803" s="75">
        <f>VLOOKUP(Q803,'CODIGOS RENTISTICOS'!$A$2:G4010,3,FALSE)</f>
        <v>150109</v>
      </c>
      <c r="Q803" s="60">
        <v>121245</v>
      </c>
      <c r="R803" s="2">
        <v>287000</v>
      </c>
      <c r="S803" s="60"/>
    </row>
    <row r="804" spans="1:19" x14ac:dyDescent="0.2">
      <c r="A804" s="1">
        <v>50000249</v>
      </c>
      <c r="B804" s="1">
        <v>818968</v>
      </c>
      <c r="C804" s="1" t="s">
        <v>297</v>
      </c>
      <c r="D804" s="1">
        <v>91246308</v>
      </c>
      <c r="E804" s="3">
        <v>37358</v>
      </c>
      <c r="F804" s="1" t="s">
        <v>286</v>
      </c>
      <c r="G804" s="1">
        <v>3683636</v>
      </c>
      <c r="H804" s="1">
        <v>0</v>
      </c>
      <c r="I804" s="1">
        <v>0</v>
      </c>
      <c r="K804" s="2">
        <v>7000</v>
      </c>
      <c r="L804" s="2">
        <v>0</v>
      </c>
      <c r="M804" s="2">
        <v>0</v>
      </c>
      <c r="N804" s="2">
        <v>7000</v>
      </c>
      <c r="O804" s="75">
        <f>VLOOKUP(Q804,'CODIGOS RENTISTICOS'!$A$2:F1844,2,FALSE)</f>
        <v>825000000</v>
      </c>
      <c r="P804" s="75">
        <f>VLOOKUP(Q804,'CODIGOS RENTISTICOS'!$A$2:G4011,3,FALSE)</f>
        <v>150109</v>
      </c>
      <c r="Q804" s="60">
        <v>5041</v>
      </c>
      <c r="R804" s="2">
        <v>7000</v>
      </c>
      <c r="S804" s="60"/>
    </row>
    <row r="805" spans="1:19" x14ac:dyDescent="0.2">
      <c r="A805" s="1">
        <v>50000249</v>
      </c>
      <c r="B805" s="1">
        <v>818969</v>
      </c>
      <c r="C805" s="1" t="s">
        <v>297</v>
      </c>
      <c r="D805" s="1">
        <v>73113132</v>
      </c>
      <c r="E805" s="3">
        <v>37358</v>
      </c>
      <c r="F805" s="1" t="s">
        <v>286</v>
      </c>
      <c r="G805" s="1">
        <v>3683636</v>
      </c>
      <c r="H805" s="1">
        <v>0</v>
      </c>
      <c r="I805" s="1">
        <v>0</v>
      </c>
      <c r="K805" s="2">
        <v>7000</v>
      </c>
      <c r="L805" s="2">
        <v>0</v>
      </c>
      <c r="M805" s="2">
        <v>0</v>
      </c>
      <c r="N805" s="2">
        <v>7000</v>
      </c>
      <c r="O805" s="75">
        <f>VLOOKUP(Q805,'CODIGOS RENTISTICOS'!$A$2:F1845,2,FALSE)</f>
        <v>825000000</v>
      </c>
      <c r="P805" s="75">
        <f>VLOOKUP(Q805,'CODIGOS RENTISTICOS'!$A$2:G4012,3,FALSE)</f>
        <v>150109</v>
      </c>
      <c r="Q805" s="60">
        <v>5041</v>
      </c>
      <c r="R805" s="2">
        <v>7000</v>
      </c>
      <c r="S805" s="60"/>
    </row>
    <row r="806" spans="1:19" x14ac:dyDescent="0.2">
      <c r="A806" s="1">
        <v>50000249</v>
      </c>
      <c r="B806" s="1">
        <v>818970</v>
      </c>
      <c r="C806" s="1" t="s">
        <v>297</v>
      </c>
      <c r="D806" s="1">
        <v>92496572</v>
      </c>
      <c r="E806" s="3">
        <v>37358</v>
      </c>
      <c r="F806" s="1" t="s">
        <v>286</v>
      </c>
      <c r="G806" s="1">
        <v>3683636</v>
      </c>
      <c r="H806" s="1">
        <v>0</v>
      </c>
      <c r="I806" s="1">
        <v>0</v>
      </c>
      <c r="K806" s="2">
        <v>7000</v>
      </c>
      <c r="L806" s="2">
        <v>0</v>
      </c>
      <c r="M806" s="2">
        <v>0</v>
      </c>
      <c r="N806" s="2">
        <v>7000</v>
      </c>
      <c r="O806" s="75">
        <f>VLOOKUP(Q806,'CODIGOS RENTISTICOS'!$A$2:F1846,2,FALSE)</f>
        <v>825000000</v>
      </c>
      <c r="P806" s="75">
        <f>VLOOKUP(Q806,'CODIGOS RENTISTICOS'!$A$2:G4013,3,FALSE)</f>
        <v>150109</v>
      </c>
      <c r="Q806" s="60">
        <v>5041</v>
      </c>
      <c r="R806" s="2">
        <v>7000</v>
      </c>
      <c r="S806" s="60"/>
    </row>
    <row r="807" spans="1:19" x14ac:dyDescent="0.2">
      <c r="A807" s="1">
        <v>50000249</v>
      </c>
      <c r="B807" s="1">
        <v>818971</v>
      </c>
      <c r="C807" s="1" t="s">
        <v>297</v>
      </c>
      <c r="D807" s="1">
        <v>7413865</v>
      </c>
      <c r="E807" s="3">
        <v>37358</v>
      </c>
      <c r="F807" s="1" t="s">
        <v>286</v>
      </c>
      <c r="G807" s="1">
        <v>3683636</v>
      </c>
      <c r="H807" s="1">
        <v>0</v>
      </c>
      <c r="I807" s="1">
        <v>0</v>
      </c>
      <c r="K807" s="2">
        <v>7000</v>
      </c>
      <c r="L807" s="2">
        <v>0</v>
      </c>
      <c r="M807" s="2">
        <v>0</v>
      </c>
      <c r="N807" s="2">
        <v>7000</v>
      </c>
      <c r="O807" s="75">
        <f>VLOOKUP(Q807,'CODIGOS RENTISTICOS'!$A$2:F1847,2,FALSE)</f>
        <v>825000000</v>
      </c>
      <c r="P807" s="75">
        <f>VLOOKUP(Q807,'CODIGOS RENTISTICOS'!$A$2:G4014,3,FALSE)</f>
        <v>150109</v>
      </c>
      <c r="Q807" s="60">
        <v>5041</v>
      </c>
      <c r="R807" s="2">
        <v>7000</v>
      </c>
      <c r="S807" s="60"/>
    </row>
    <row r="808" spans="1:19" x14ac:dyDescent="0.2">
      <c r="A808" s="1">
        <v>50000249</v>
      </c>
      <c r="B808" s="1">
        <v>818972</v>
      </c>
      <c r="C808" s="1" t="s">
        <v>297</v>
      </c>
      <c r="D808" s="1">
        <v>3742169</v>
      </c>
      <c r="E808" s="3">
        <v>37358</v>
      </c>
      <c r="F808" s="1" t="s">
        <v>286</v>
      </c>
      <c r="G808" s="1">
        <v>3683636</v>
      </c>
      <c r="H808" s="1">
        <v>0</v>
      </c>
      <c r="I808" s="1">
        <v>0</v>
      </c>
      <c r="K808" s="2">
        <v>7000</v>
      </c>
      <c r="L808" s="2">
        <v>0</v>
      </c>
      <c r="M808" s="2">
        <v>0</v>
      </c>
      <c r="N808" s="2">
        <v>7000</v>
      </c>
      <c r="O808" s="75">
        <f>VLOOKUP(Q808,'CODIGOS RENTISTICOS'!$A$2:F1848,2,FALSE)</f>
        <v>825000000</v>
      </c>
      <c r="P808" s="75">
        <f>VLOOKUP(Q808,'CODIGOS RENTISTICOS'!$A$2:G4015,3,FALSE)</f>
        <v>150109</v>
      </c>
      <c r="Q808" s="60">
        <v>5041</v>
      </c>
      <c r="R808" s="2">
        <v>7000</v>
      </c>
      <c r="S808" s="60"/>
    </row>
    <row r="809" spans="1:19" x14ac:dyDescent="0.2">
      <c r="A809" s="1">
        <v>50000249</v>
      </c>
      <c r="B809" s="1">
        <v>818974</v>
      </c>
      <c r="C809" s="1" t="s">
        <v>297</v>
      </c>
      <c r="D809" s="1">
        <v>73078158</v>
      </c>
      <c r="E809" s="3">
        <v>37358</v>
      </c>
      <c r="F809" s="1" t="s">
        <v>286</v>
      </c>
      <c r="G809" s="1">
        <v>3683636</v>
      </c>
      <c r="H809" s="1">
        <v>0</v>
      </c>
      <c r="I809" s="1">
        <v>0</v>
      </c>
      <c r="K809" s="2">
        <v>7000</v>
      </c>
      <c r="L809" s="2">
        <v>0</v>
      </c>
      <c r="M809" s="2">
        <v>0</v>
      </c>
      <c r="N809" s="2">
        <v>7000</v>
      </c>
      <c r="O809" s="75">
        <f>VLOOKUP(Q809,'CODIGOS RENTISTICOS'!$A$2:F1849,2,FALSE)</f>
        <v>825000000</v>
      </c>
      <c r="P809" s="75">
        <f>VLOOKUP(Q809,'CODIGOS RENTISTICOS'!$A$2:G4016,3,FALSE)</f>
        <v>150109</v>
      </c>
      <c r="Q809" s="60">
        <v>5041</v>
      </c>
      <c r="R809" s="2">
        <v>7000</v>
      </c>
      <c r="S809" s="60"/>
    </row>
    <row r="810" spans="1:19" x14ac:dyDescent="0.2">
      <c r="A810" s="1">
        <v>50000249</v>
      </c>
      <c r="B810" s="1">
        <v>818975</v>
      </c>
      <c r="C810" s="1" t="s">
        <v>297</v>
      </c>
      <c r="D810" s="1">
        <v>8701865</v>
      </c>
      <c r="E810" s="3">
        <v>37358</v>
      </c>
      <c r="F810" s="1" t="s">
        <v>286</v>
      </c>
      <c r="G810" s="1">
        <v>3683636</v>
      </c>
      <c r="H810" s="1">
        <v>0</v>
      </c>
      <c r="I810" s="1">
        <v>0</v>
      </c>
      <c r="K810" s="2">
        <v>7000</v>
      </c>
      <c r="L810" s="2">
        <v>0</v>
      </c>
      <c r="M810" s="2">
        <v>0</v>
      </c>
      <c r="N810" s="2">
        <v>7000</v>
      </c>
      <c r="O810" s="75">
        <f>VLOOKUP(Q810,'CODIGOS RENTISTICOS'!$A$2:F1850,2,FALSE)</f>
        <v>825000000</v>
      </c>
      <c r="P810" s="75">
        <f>VLOOKUP(Q810,'CODIGOS RENTISTICOS'!$A$2:G4017,3,FALSE)</f>
        <v>150109</v>
      </c>
      <c r="Q810" s="60">
        <v>5041</v>
      </c>
      <c r="R810" s="2">
        <v>7000</v>
      </c>
      <c r="S810" s="60"/>
    </row>
    <row r="811" spans="1:19" x14ac:dyDescent="0.2">
      <c r="A811" s="1">
        <v>50000249</v>
      </c>
      <c r="B811" s="1">
        <v>818977</v>
      </c>
      <c r="C811" s="1" t="s">
        <v>297</v>
      </c>
      <c r="D811" s="1">
        <v>72312383</v>
      </c>
      <c r="E811" s="3">
        <v>37358</v>
      </c>
      <c r="F811" s="1" t="s">
        <v>286</v>
      </c>
      <c r="G811" s="1">
        <v>3683636</v>
      </c>
      <c r="H811" s="1">
        <v>0</v>
      </c>
      <c r="I811" s="1">
        <v>0</v>
      </c>
      <c r="K811" s="2">
        <v>7000</v>
      </c>
      <c r="L811" s="2">
        <v>0</v>
      </c>
      <c r="M811" s="2">
        <v>0</v>
      </c>
      <c r="N811" s="2">
        <v>7000</v>
      </c>
      <c r="O811" s="75">
        <f>VLOOKUP(Q811,'CODIGOS RENTISTICOS'!$A$2:F1851,2,FALSE)</f>
        <v>825000000</v>
      </c>
      <c r="P811" s="75">
        <f>VLOOKUP(Q811,'CODIGOS RENTISTICOS'!$A$2:G4018,3,FALSE)</f>
        <v>150109</v>
      </c>
      <c r="Q811" s="60">
        <v>5041</v>
      </c>
      <c r="R811" s="2">
        <v>7000</v>
      </c>
      <c r="S811" s="60"/>
    </row>
    <row r="812" spans="1:19" x14ac:dyDescent="0.2">
      <c r="A812" s="1">
        <v>50000249</v>
      </c>
      <c r="B812" s="1">
        <v>818979</v>
      </c>
      <c r="C812" s="1" t="s">
        <v>297</v>
      </c>
      <c r="D812" s="1">
        <v>8664560</v>
      </c>
      <c r="E812" s="3">
        <v>37358</v>
      </c>
      <c r="F812" s="1" t="s">
        <v>286</v>
      </c>
      <c r="G812" s="1">
        <v>3683636</v>
      </c>
      <c r="H812" s="1">
        <v>0</v>
      </c>
      <c r="I812" s="1">
        <v>0</v>
      </c>
      <c r="K812" s="2">
        <v>7000</v>
      </c>
      <c r="L812" s="2">
        <v>0</v>
      </c>
      <c r="M812" s="2">
        <v>0</v>
      </c>
      <c r="N812" s="2">
        <v>7000</v>
      </c>
      <c r="O812" s="75">
        <f>VLOOKUP(Q812,'CODIGOS RENTISTICOS'!$A$2:F1852,2,FALSE)</f>
        <v>825000000</v>
      </c>
      <c r="P812" s="75">
        <f>VLOOKUP(Q812,'CODIGOS RENTISTICOS'!$A$2:G4019,3,FALSE)</f>
        <v>150109</v>
      </c>
      <c r="Q812" s="60">
        <v>5041</v>
      </c>
      <c r="R812" s="2">
        <v>7000</v>
      </c>
      <c r="S812" s="60"/>
    </row>
    <row r="813" spans="1:19" x14ac:dyDescent="0.2">
      <c r="A813" s="1">
        <v>50000249</v>
      </c>
      <c r="B813" s="1">
        <v>829253</v>
      </c>
      <c r="C813" s="1" t="s">
        <v>297</v>
      </c>
      <c r="D813" s="1">
        <v>72153875</v>
      </c>
      <c r="E813" s="3">
        <v>37358</v>
      </c>
      <c r="F813" s="1" t="s">
        <v>286</v>
      </c>
      <c r="G813" s="1">
        <v>3630494</v>
      </c>
      <c r="H813" s="1">
        <v>0</v>
      </c>
      <c r="I813" s="1">
        <v>0</v>
      </c>
      <c r="K813" s="2">
        <v>7000</v>
      </c>
      <c r="L813" s="2">
        <v>0</v>
      </c>
      <c r="M813" s="2">
        <v>0</v>
      </c>
      <c r="N813" s="2">
        <v>7000</v>
      </c>
      <c r="O813" s="75">
        <f>VLOOKUP(Q813,'CODIGOS RENTISTICOS'!$A$2:F1853,2,FALSE)</f>
        <v>825000000</v>
      </c>
      <c r="P813" s="75">
        <f>VLOOKUP(Q813,'CODIGOS RENTISTICOS'!$A$2:G4020,3,FALSE)</f>
        <v>150109</v>
      </c>
      <c r="Q813" s="60">
        <v>5041</v>
      </c>
      <c r="R813" s="2">
        <v>7000</v>
      </c>
      <c r="S813" s="60"/>
    </row>
    <row r="814" spans="1:19" x14ac:dyDescent="0.2">
      <c r="A814" s="1">
        <v>50000249</v>
      </c>
      <c r="B814" s="1">
        <v>876661</v>
      </c>
      <c r="C814" s="1" t="s">
        <v>297</v>
      </c>
      <c r="D814" s="1">
        <v>3779283</v>
      </c>
      <c r="E814" s="3">
        <v>37358</v>
      </c>
      <c r="F814" s="1" t="s">
        <v>286</v>
      </c>
      <c r="G814" s="1">
        <v>3683636</v>
      </c>
      <c r="H814" s="1">
        <v>0</v>
      </c>
      <c r="I814" s="1">
        <v>0</v>
      </c>
      <c r="K814" s="2">
        <v>7000</v>
      </c>
      <c r="L814" s="2">
        <v>0</v>
      </c>
      <c r="M814" s="2">
        <v>0</v>
      </c>
      <c r="N814" s="2">
        <v>7000</v>
      </c>
      <c r="O814" s="75">
        <f>VLOOKUP(Q814,'CODIGOS RENTISTICOS'!$A$2:F1854,2,FALSE)</f>
        <v>825000000</v>
      </c>
      <c r="P814" s="75">
        <f>VLOOKUP(Q814,'CODIGOS RENTISTICOS'!$A$2:G4021,3,FALSE)</f>
        <v>150109</v>
      </c>
      <c r="Q814" s="60">
        <v>121245</v>
      </c>
      <c r="R814" s="2">
        <v>7000</v>
      </c>
      <c r="S814" s="60"/>
    </row>
    <row r="815" spans="1:19" x14ac:dyDescent="0.2">
      <c r="A815" s="1">
        <v>50000249</v>
      </c>
      <c r="B815" s="1">
        <v>876662</v>
      </c>
      <c r="C815" s="1" t="s">
        <v>297</v>
      </c>
      <c r="D815" s="1">
        <v>84068386</v>
      </c>
      <c r="E815" s="3">
        <v>37358</v>
      </c>
      <c r="F815" s="1" t="s">
        <v>286</v>
      </c>
      <c r="G815" s="1">
        <v>3683636</v>
      </c>
      <c r="H815" s="1">
        <v>0</v>
      </c>
      <c r="I815" s="1">
        <v>0</v>
      </c>
      <c r="K815" s="2">
        <v>7000</v>
      </c>
      <c r="L815" s="2">
        <v>0</v>
      </c>
      <c r="M815" s="2">
        <v>0</v>
      </c>
      <c r="N815" s="2">
        <v>7000</v>
      </c>
      <c r="O815" s="75">
        <f>VLOOKUP(Q815,'CODIGOS RENTISTICOS'!$A$2:F1855,2,FALSE)</f>
        <v>825000000</v>
      </c>
      <c r="P815" s="75">
        <f>VLOOKUP(Q815,'CODIGOS RENTISTICOS'!$A$2:G4022,3,FALSE)</f>
        <v>150109</v>
      </c>
      <c r="Q815" s="60">
        <v>121245</v>
      </c>
      <c r="R815" s="2">
        <v>7000</v>
      </c>
      <c r="S815" s="60"/>
    </row>
    <row r="816" spans="1:19" x14ac:dyDescent="0.2">
      <c r="A816" s="1">
        <v>50000249</v>
      </c>
      <c r="B816" s="1">
        <v>889369</v>
      </c>
      <c r="C816" s="1" t="s">
        <v>297</v>
      </c>
      <c r="D816" s="1">
        <v>72215821</v>
      </c>
      <c r="E816" s="3">
        <v>37358</v>
      </c>
      <c r="F816" s="1" t="s">
        <v>286</v>
      </c>
      <c r="G816" s="1">
        <v>3513042</v>
      </c>
      <c r="H816" s="1">
        <v>0</v>
      </c>
      <c r="I816" s="1">
        <v>0</v>
      </c>
      <c r="K816" s="2">
        <v>309000</v>
      </c>
      <c r="L816" s="2">
        <v>0</v>
      </c>
      <c r="M816" s="2">
        <v>0</v>
      </c>
      <c r="N816" s="2">
        <v>309000</v>
      </c>
      <c r="O816" s="75">
        <f>VLOOKUP(Q816,'CODIGOS RENTISTICOS'!$A$2:F1856,2,FALSE)</f>
        <v>96200000</v>
      </c>
      <c r="P816" s="75">
        <f>VLOOKUP(Q816,'CODIGOS RENTISTICOS'!$A$2:G4023,3,FALSE)</f>
        <v>350101</v>
      </c>
      <c r="Q816" s="60">
        <v>121203</v>
      </c>
      <c r="R816" s="2">
        <v>309000</v>
      </c>
      <c r="S816" s="60"/>
    </row>
    <row r="817" spans="1:19" x14ac:dyDescent="0.2">
      <c r="A817" s="1">
        <v>50000249</v>
      </c>
      <c r="B817" s="1">
        <v>1029991</v>
      </c>
      <c r="C817" s="1" t="s">
        <v>297</v>
      </c>
      <c r="D817" s="1">
        <v>8001850392</v>
      </c>
      <c r="E817" s="3">
        <v>37358</v>
      </c>
      <c r="F817" s="1" t="s">
        <v>286</v>
      </c>
      <c r="G817" s="1">
        <v>3606275</v>
      </c>
      <c r="H817" s="1">
        <v>0</v>
      </c>
      <c r="I817" s="1">
        <v>0</v>
      </c>
      <c r="K817" s="2">
        <v>21000</v>
      </c>
      <c r="L817" s="2">
        <v>0</v>
      </c>
      <c r="M817" s="2">
        <v>0</v>
      </c>
      <c r="N817" s="2">
        <v>21000</v>
      </c>
      <c r="O817" s="75">
        <f>VLOOKUP(Q817,'CODIGOS RENTISTICOS'!$A$2:F1857,2,FALSE)</f>
        <v>825000000</v>
      </c>
      <c r="P817" s="75">
        <f>VLOOKUP(Q817,'CODIGOS RENTISTICOS'!$A$2:G4024,3,FALSE)</f>
        <v>150109</v>
      </c>
      <c r="Q817" s="60">
        <v>121245</v>
      </c>
      <c r="R817" s="2">
        <v>21000</v>
      </c>
      <c r="S817" s="60"/>
    </row>
    <row r="818" spans="1:19" x14ac:dyDescent="0.2">
      <c r="A818" s="1">
        <v>50000249</v>
      </c>
      <c r="B818" s="1">
        <v>976943</v>
      </c>
      <c r="C818" s="1" t="s">
        <v>34</v>
      </c>
      <c r="D818" s="1">
        <v>45466976</v>
      </c>
      <c r="E818" s="3">
        <v>37358</v>
      </c>
      <c r="F818" s="1" t="s">
        <v>286</v>
      </c>
      <c r="G818" s="1">
        <v>6523866</v>
      </c>
      <c r="H818" s="1">
        <v>0</v>
      </c>
      <c r="I818" s="1">
        <v>0</v>
      </c>
      <c r="K818" s="2">
        <v>103940</v>
      </c>
      <c r="L818" s="2">
        <v>0</v>
      </c>
      <c r="M818" s="2">
        <v>0</v>
      </c>
      <c r="N818" s="2">
        <v>103940</v>
      </c>
      <c r="O818" s="75">
        <f>VLOOKUP(Q818,'CODIGOS RENTISTICOS'!$A$2:F1858,2,FALSE)</f>
        <v>96300000</v>
      </c>
      <c r="P818" s="75">
        <f>VLOOKUP(Q818,'CODIGOS RENTISTICOS'!$A$2:G4025,3,FALSE)</f>
        <v>360101</v>
      </c>
      <c r="Q818" s="60">
        <v>121270</v>
      </c>
      <c r="R818" s="2">
        <v>103940</v>
      </c>
      <c r="S818" s="60"/>
    </row>
    <row r="819" spans="1:19" x14ac:dyDescent="0.2">
      <c r="A819" s="1">
        <v>50000249</v>
      </c>
      <c r="B819" s="1">
        <v>976950</v>
      </c>
      <c r="C819" s="1" t="s">
        <v>34</v>
      </c>
      <c r="D819" s="1">
        <v>8002004612</v>
      </c>
      <c r="E819" s="3">
        <v>37358</v>
      </c>
      <c r="F819" s="1" t="s">
        <v>286</v>
      </c>
      <c r="G819" s="1">
        <v>6563044</v>
      </c>
      <c r="H819" s="1">
        <v>0</v>
      </c>
      <c r="I819" s="1">
        <v>0</v>
      </c>
      <c r="K819" s="2">
        <v>3190</v>
      </c>
      <c r="L819" s="2">
        <v>0</v>
      </c>
      <c r="M819" s="2">
        <v>0</v>
      </c>
      <c r="N819" s="2">
        <v>3190</v>
      </c>
      <c r="O819" s="75">
        <f>VLOOKUP(Q819,'CODIGOS RENTISTICOS'!$A$2:F1859,2,FALSE)</f>
        <v>96200000</v>
      </c>
      <c r="P819" s="75">
        <f>VLOOKUP(Q819,'CODIGOS RENTISTICOS'!$A$2:G4026,3,FALSE)</f>
        <v>350101</v>
      </c>
      <c r="Q819" s="60">
        <v>121230</v>
      </c>
      <c r="R819" s="2">
        <v>3190</v>
      </c>
      <c r="S819" s="60"/>
    </row>
    <row r="820" spans="1:19" x14ac:dyDescent="0.2">
      <c r="A820" s="1">
        <v>50000249</v>
      </c>
      <c r="B820" s="1">
        <v>976951</v>
      </c>
      <c r="C820" s="1" t="s">
        <v>34</v>
      </c>
      <c r="D820" s="1">
        <v>8002004612</v>
      </c>
      <c r="E820" s="3">
        <v>37358</v>
      </c>
      <c r="F820" s="1" t="s">
        <v>286</v>
      </c>
      <c r="G820" s="1">
        <v>6563044</v>
      </c>
      <c r="H820" s="1">
        <v>0</v>
      </c>
      <c r="I820" s="1">
        <v>0</v>
      </c>
      <c r="K820" s="2">
        <v>39340</v>
      </c>
      <c r="L820" s="2">
        <v>0</v>
      </c>
      <c r="M820" s="2">
        <v>0</v>
      </c>
      <c r="N820" s="2">
        <v>39340</v>
      </c>
      <c r="O820" s="75">
        <f>VLOOKUP(Q820,'CODIGOS RENTISTICOS'!$A$2:F1860,2,FALSE)</f>
        <v>96200000</v>
      </c>
      <c r="P820" s="75">
        <f>VLOOKUP(Q820,'CODIGOS RENTISTICOS'!$A$2:G4027,3,FALSE)</f>
        <v>350101</v>
      </c>
      <c r="Q820" s="60">
        <v>121203</v>
      </c>
      <c r="R820" s="2">
        <v>39340</v>
      </c>
      <c r="S820" s="60"/>
    </row>
    <row r="821" spans="1:19" x14ac:dyDescent="0.2">
      <c r="A821" s="1">
        <v>50000249</v>
      </c>
      <c r="B821" s="1">
        <v>976952</v>
      </c>
      <c r="C821" s="1" t="s">
        <v>34</v>
      </c>
      <c r="D821" s="1">
        <v>8002004612</v>
      </c>
      <c r="E821" s="3">
        <v>37358</v>
      </c>
      <c r="F821" s="1" t="s">
        <v>286</v>
      </c>
      <c r="G821" s="1">
        <v>6563044</v>
      </c>
      <c r="H821" s="1">
        <v>0</v>
      </c>
      <c r="I821" s="1">
        <v>0</v>
      </c>
      <c r="K821" s="2">
        <v>2530</v>
      </c>
      <c r="L821" s="2">
        <v>0</v>
      </c>
      <c r="M821" s="2">
        <v>0</v>
      </c>
      <c r="N821" s="2">
        <v>2530</v>
      </c>
      <c r="O821" s="75">
        <f>VLOOKUP(Q821,'CODIGOS RENTISTICOS'!$A$2:F1861,2,FALSE)</f>
        <v>96200000</v>
      </c>
      <c r="P821" s="75">
        <f>VLOOKUP(Q821,'CODIGOS RENTISTICOS'!$A$2:G4028,3,FALSE)</f>
        <v>350101</v>
      </c>
      <c r="Q821" s="60">
        <v>121203</v>
      </c>
      <c r="R821" s="2">
        <v>2530</v>
      </c>
      <c r="S821" s="60"/>
    </row>
    <row r="822" spans="1:19" x14ac:dyDescent="0.2">
      <c r="A822" s="1">
        <v>50000249</v>
      </c>
      <c r="B822" s="1">
        <v>987161</v>
      </c>
      <c r="C822" s="1" t="s">
        <v>288</v>
      </c>
      <c r="D822" s="1">
        <v>79510639</v>
      </c>
      <c r="E822" s="3">
        <v>37358</v>
      </c>
      <c r="F822" s="1" t="s">
        <v>286</v>
      </c>
      <c r="G822" s="1">
        <v>2395874</v>
      </c>
      <c r="H822" s="1">
        <v>0</v>
      </c>
      <c r="I822" s="1">
        <v>0</v>
      </c>
      <c r="K822" s="2">
        <v>7000</v>
      </c>
      <c r="L822" s="2">
        <v>0</v>
      </c>
      <c r="M822" s="2">
        <v>0</v>
      </c>
      <c r="N822" s="2">
        <v>7000</v>
      </c>
      <c r="O822" s="75">
        <f>VLOOKUP(Q822,'CODIGOS RENTISTICOS'!$A$2:F1862,2,FALSE)</f>
        <v>825000000</v>
      </c>
      <c r="P822" s="75">
        <f>VLOOKUP(Q822,'CODIGOS RENTISTICOS'!$A$2:G4029,3,FALSE)</f>
        <v>150109</v>
      </c>
      <c r="Q822" s="60">
        <v>121245</v>
      </c>
      <c r="R822" s="2">
        <v>7000</v>
      </c>
      <c r="S822" s="60"/>
    </row>
    <row r="823" spans="1:19" x14ac:dyDescent="0.2">
      <c r="A823" s="1">
        <v>50000249</v>
      </c>
      <c r="B823" s="1">
        <v>1119648</v>
      </c>
      <c r="C823" s="1" t="s">
        <v>291</v>
      </c>
      <c r="D823" s="1">
        <v>8170002594</v>
      </c>
      <c r="E823" s="3">
        <v>37358</v>
      </c>
      <c r="F823" s="1" t="s">
        <v>286</v>
      </c>
      <c r="G823" s="1">
        <v>8232198</v>
      </c>
      <c r="H823" s="1">
        <v>0</v>
      </c>
      <c r="I823" s="1">
        <v>1</v>
      </c>
      <c r="K823" s="2">
        <v>0</v>
      </c>
      <c r="L823" s="2">
        <v>0</v>
      </c>
      <c r="M823" s="2">
        <v>10130355.5</v>
      </c>
      <c r="N823" s="2">
        <v>10130355.5</v>
      </c>
      <c r="O823" s="75">
        <f>VLOOKUP(Q823,'CODIGOS RENTISTICOS'!$A$2:F1863,2,FALSE)</f>
        <v>96200000</v>
      </c>
      <c r="P823" s="75">
        <f>VLOOKUP(Q823,'CODIGOS RENTISTICOS'!$A$2:G4030,3,FALSE)</f>
        <v>350101</v>
      </c>
      <c r="Q823" s="60">
        <v>121203</v>
      </c>
      <c r="R823" s="2">
        <v>10130355.5</v>
      </c>
      <c r="S823" s="60"/>
    </row>
    <row r="824" spans="1:19" x14ac:dyDescent="0.2">
      <c r="A824" s="1">
        <v>50000249</v>
      </c>
      <c r="B824" s="1">
        <v>1119727</v>
      </c>
      <c r="C824" s="1" t="s">
        <v>291</v>
      </c>
      <c r="D824" s="1">
        <v>8002372141</v>
      </c>
      <c r="E824" s="3">
        <v>37358</v>
      </c>
      <c r="F824" s="1" t="s">
        <v>286</v>
      </c>
      <c r="G824" s="1">
        <v>240220</v>
      </c>
      <c r="H824" s="1">
        <v>0</v>
      </c>
      <c r="I824" s="1">
        <v>1</v>
      </c>
      <c r="K824" s="2">
        <v>0</v>
      </c>
      <c r="L824" s="2">
        <v>0</v>
      </c>
      <c r="M824" s="2">
        <v>611480.93999999994</v>
      </c>
      <c r="N824" s="2">
        <v>611480.93999999994</v>
      </c>
      <c r="O824" s="75">
        <f>VLOOKUP(Q824,'CODIGOS RENTISTICOS'!$A$2:F1864,2,FALSE)</f>
        <v>96400000</v>
      </c>
      <c r="P824" s="75">
        <f>VLOOKUP(Q824,'CODIGOS RENTISTICOS'!$A$2:G4031,3,FALSE)</f>
        <v>370101</v>
      </c>
      <c r="Q824" s="60">
        <v>270240</v>
      </c>
      <c r="R824" s="2">
        <v>611480.93999999994</v>
      </c>
      <c r="S824" s="60"/>
    </row>
    <row r="825" spans="1:19" x14ac:dyDescent="0.2">
      <c r="A825" s="1">
        <v>50000249</v>
      </c>
      <c r="B825" s="1">
        <v>1119728</v>
      </c>
      <c r="C825" s="1" t="s">
        <v>291</v>
      </c>
      <c r="D825" s="1">
        <v>8002372141</v>
      </c>
      <c r="E825" s="3">
        <v>37358</v>
      </c>
      <c r="F825" s="1" t="s">
        <v>286</v>
      </c>
      <c r="G825" s="1">
        <v>240220</v>
      </c>
      <c r="H825" s="1">
        <v>0</v>
      </c>
      <c r="I825" s="1">
        <v>1</v>
      </c>
      <c r="K825" s="2">
        <v>0</v>
      </c>
      <c r="L825" s="2">
        <v>0</v>
      </c>
      <c r="M825" s="2">
        <v>11014</v>
      </c>
      <c r="N825" s="2">
        <v>11014</v>
      </c>
      <c r="O825" s="75">
        <f>VLOOKUP(Q825,'CODIGOS RENTISTICOS'!$A$2:F1865,2,FALSE)</f>
        <v>824819000</v>
      </c>
      <c r="P825" s="75">
        <f>VLOOKUP(Q825,'CODIGOS RENTISTICOS'!$A$2:G4032,3,FALSE)</f>
        <v>370400</v>
      </c>
      <c r="Q825" s="60">
        <v>270940</v>
      </c>
      <c r="R825" s="2">
        <v>11014</v>
      </c>
      <c r="S825" s="60"/>
    </row>
    <row r="826" spans="1:19" x14ac:dyDescent="0.2">
      <c r="A826" s="1">
        <v>50000249</v>
      </c>
      <c r="B826" s="1">
        <v>1119729</v>
      </c>
      <c r="C826" s="1" t="s">
        <v>291</v>
      </c>
      <c r="D826" s="1">
        <v>8002372141</v>
      </c>
      <c r="E826" s="3">
        <v>37358</v>
      </c>
      <c r="F826" s="1" t="s">
        <v>286</v>
      </c>
      <c r="G826" s="1">
        <v>240220</v>
      </c>
      <c r="H826" s="1">
        <v>0</v>
      </c>
      <c r="I826" s="1">
        <v>1</v>
      </c>
      <c r="K826" s="2">
        <v>0</v>
      </c>
      <c r="L826" s="2">
        <v>0</v>
      </c>
      <c r="M826" s="2">
        <v>134663.31</v>
      </c>
      <c r="N826" s="2">
        <v>134663.31</v>
      </c>
      <c r="O826" s="75">
        <f>VLOOKUP(Q826,'CODIGOS RENTISTICOS'!$A$2:F1866,2,FALSE)</f>
        <v>96400000</v>
      </c>
      <c r="P826" s="75">
        <f>VLOOKUP(Q826,'CODIGOS RENTISTICOS'!$A$2:G4033,3,FALSE)</f>
        <v>370101</v>
      </c>
      <c r="Q826" s="60">
        <v>270240</v>
      </c>
      <c r="R826" s="2">
        <v>134663.31</v>
      </c>
      <c r="S826" s="60"/>
    </row>
    <row r="827" spans="1:19" x14ac:dyDescent="0.2">
      <c r="A827" s="1">
        <v>50000249</v>
      </c>
      <c r="B827" s="1">
        <v>1119730</v>
      </c>
      <c r="C827" s="1" t="s">
        <v>291</v>
      </c>
      <c r="D827" s="1">
        <v>8002372141</v>
      </c>
      <c r="E827" s="3">
        <v>37358</v>
      </c>
      <c r="F827" s="1" t="s">
        <v>286</v>
      </c>
      <c r="G827" s="1">
        <v>240220</v>
      </c>
      <c r="H827" s="1">
        <v>0</v>
      </c>
      <c r="I827" s="1">
        <v>0</v>
      </c>
      <c r="K827" s="2">
        <v>3107</v>
      </c>
      <c r="L827" s="2">
        <v>0</v>
      </c>
      <c r="M827" s="2">
        <v>0</v>
      </c>
      <c r="N827" s="2">
        <v>3107</v>
      </c>
      <c r="O827" s="75">
        <f>VLOOKUP(Q827,'CODIGOS RENTISTICOS'!$A$2:F1867,2,FALSE)</f>
        <v>96400000</v>
      </c>
      <c r="P827" s="75">
        <f>VLOOKUP(Q827,'CODIGOS RENTISTICOS'!$A$2:G4034,3,FALSE)</f>
        <v>370101</v>
      </c>
      <c r="Q827" s="60">
        <v>270240</v>
      </c>
      <c r="R827" s="2">
        <v>3107</v>
      </c>
      <c r="S827" s="60"/>
    </row>
    <row r="828" spans="1:19" x14ac:dyDescent="0.2">
      <c r="A828" s="1">
        <v>50000249</v>
      </c>
      <c r="B828" s="1">
        <v>1119731</v>
      </c>
      <c r="C828" s="1" t="s">
        <v>291</v>
      </c>
      <c r="D828" s="1">
        <v>8002372141</v>
      </c>
      <c r="E828" s="3">
        <v>37358</v>
      </c>
      <c r="F828" s="1" t="s">
        <v>286</v>
      </c>
      <c r="G828" s="1">
        <v>240220</v>
      </c>
      <c r="H828" s="1">
        <v>0</v>
      </c>
      <c r="I828" s="1">
        <v>1</v>
      </c>
      <c r="K828" s="2">
        <v>0</v>
      </c>
      <c r="L828" s="2">
        <v>0</v>
      </c>
      <c r="M828" s="2">
        <v>34568.449999999997</v>
      </c>
      <c r="N828" s="2">
        <v>34568.449999999997</v>
      </c>
      <c r="O828" s="75">
        <f>VLOOKUP(Q828,'CODIGOS RENTISTICOS'!$A$2:F1868,2,FALSE)</f>
        <v>96400000</v>
      </c>
      <c r="P828" s="75">
        <f>VLOOKUP(Q828,'CODIGOS RENTISTICOS'!$A$2:G4035,3,FALSE)</f>
        <v>370101</v>
      </c>
      <c r="Q828" s="60">
        <v>270240</v>
      </c>
      <c r="R828" s="2">
        <v>34568.449999999997</v>
      </c>
      <c r="S828" s="60"/>
    </row>
    <row r="829" spans="1:19" x14ac:dyDescent="0.2">
      <c r="A829" s="1">
        <v>50000249</v>
      </c>
      <c r="B829" s="1">
        <v>1119732</v>
      </c>
      <c r="C829" s="1" t="s">
        <v>291</v>
      </c>
      <c r="D829" s="1">
        <v>8002372141</v>
      </c>
      <c r="E829" s="3">
        <v>37358</v>
      </c>
      <c r="F829" s="1" t="s">
        <v>286</v>
      </c>
      <c r="G829" s="1">
        <v>240220</v>
      </c>
      <c r="H829" s="1">
        <v>0</v>
      </c>
      <c r="I829" s="1">
        <v>1</v>
      </c>
      <c r="K829" s="2">
        <v>0</v>
      </c>
      <c r="L829" s="2">
        <v>0</v>
      </c>
      <c r="M829" s="2">
        <v>11150</v>
      </c>
      <c r="N829" s="2">
        <v>11150</v>
      </c>
      <c r="O829" s="75">
        <f>VLOOKUP(Q829,'CODIGOS RENTISTICOS'!$A$2:F1869,2,FALSE)</f>
        <v>96400000</v>
      </c>
      <c r="P829" s="75">
        <f>VLOOKUP(Q829,'CODIGOS RENTISTICOS'!$A$2:G4036,3,FALSE)</f>
        <v>370101</v>
      </c>
      <c r="Q829" s="60">
        <v>270240</v>
      </c>
      <c r="R829" s="2">
        <v>11150</v>
      </c>
      <c r="S829" s="60"/>
    </row>
    <row r="830" spans="1:19" x14ac:dyDescent="0.2">
      <c r="A830" s="1">
        <v>50000249</v>
      </c>
      <c r="B830" s="1">
        <v>1119733</v>
      </c>
      <c r="C830" s="1" t="s">
        <v>291</v>
      </c>
      <c r="D830" s="1">
        <v>8002372141</v>
      </c>
      <c r="E830" s="3">
        <v>37358</v>
      </c>
      <c r="F830" s="1" t="s">
        <v>286</v>
      </c>
      <c r="G830" s="1">
        <v>240220</v>
      </c>
      <c r="H830" s="1">
        <v>0</v>
      </c>
      <c r="I830" s="1">
        <v>1</v>
      </c>
      <c r="K830" s="2">
        <v>0</v>
      </c>
      <c r="L830" s="2">
        <v>0</v>
      </c>
      <c r="M830" s="2">
        <v>5669.75</v>
      </c>
      <c r="N830" s="2">
        <v>5669.75</v>
      </c>
      <c r="O830" s="75">
        <f>VLOOKUP(Q830,'CODIGOS RENTISTICOS'!$A$2:F1870,2,FALSE)</f>
        <v>824819000</v>
      </c>
      <c r="P830" s="75">
        <f>VLOOKUP(Q830,'CODIGOS RENTISTICOS'!$A$2:G4037,3,FALSE)</f>
        <v>370400</v>
      </c>
      <c r="Q830" s="60">
        <v>270940</v>
      </c>
      <c r="R830" s="2">
        <v>5669.75</v>
      </c>
      <c r="S830" s="60"/>
    </row>
    <row r="831" spans="1:19" x14ac:dyDescent="0.2">
      <c r="A831" s="1">
        <v>50000249</v>
      </c>
      <c r="B831" s="1">
        <v>1119734</v>
      </c>
      <c r="C831" s="1" t="s">
        <v>291</v>
      </c>
      <c r="D831" s="1">
        <v>8002372141</v>
      </c>
      <c r="E831" s="3">
        <v>37358</v>
      </c>
      <c r="F831" s="1" t="s">
        <v>286</v>
      </c>
      <c r="G831" s="1">
        <v>240220</v>
      </c>
      <c r="H831" s="1">
        <v>0</v>
      </c>
      <c r="I831" s="1">
        <v>1</v>
      </c>
      <c r="K831" s="2">
        <v>0</v>
      </c>
      <c r="L831" s="2">
        <v>0</v>
      </c>
      <c r="M831" s="2">
        <v>6058</v>
      </c>
      <c r="N831" s="2">
        <v>6058</v>
      </c>
      <c r="O831" s="75">
        <f>VLOOKUP(Q831,'CODIGOS RENTISTICOS'!$A$2:F1871,2,FALSE)</f>
        <v>824819000</v>
      </c>
      <c r="P831" s="75">
        <f>VLOOKUP(Q831,'CODIGOS RENTISTICOS'!$A$2:G4038,3,FALSE)</f>
        <v>370400</v>
      </c>
      <c r="Q831" s="60">
        <v>270940</v>
      </c>
      <c r="R831" s="2">
        <v>6058</v>
      </c>
      <c r="S831" s="60"/>
    </row>
    <row r="832" spans="1:19" x14ac:dyDescent="0.2">
      <c r="A832" s="1">
        <v>50000249</v>
      </c>
      <c r="B832" s="1">
        <v>1119735</v>
      </c>
      <c r="C832" s="1" t="s">
        <v>291</v>
      </c>
      <c r="D832" s="1">
        <v>8002372141</v>
      </c>
      <c r="E832" s="3">
        <v>37358</v>
      </c>
      <c r="F832" s="1" t="s">
        <v>286</v>
      </c>
      <c r="G832" s="1">
        <v>240220</v>
      </c>
      <c r="H832" s="1">
        <v>0</v>
      </c>
      <c r="I832" s="1">
        <v>1</v>
      </c>
      <c r="K832" s="2">
        <v>0</v>
      </c>
      <c r="L832" s="2">
        <v>0</v>
      </c>
      <c r="M832" s="2">
        <v>232264.04</v>
      </c>
      <c r="N832" s="2">
        <v>232264.04</v>
      </c>
      <c r="O832" s="75">
        <f>VLOOKUP(Q832,'CODIGOS RENTISTICOS'!$A$2:F1872,2,FALSE)</f>
        <v>96400000</v>
      </c>
      <c r="P832" s="75">
        <f>VLOOKUP(Q832,'CODIGOS RENTISTICOS'!$A$2:G4039,3,FALSE)</f>
        <v>370101</v>
      </c>
      <c r="Q832" s="60">
        <v>270240</v>
      </c>
      <c r="R832" s="2">
        <v>232264.04</v>
      </c>
      <c r="S832" s="60"/>
    </row>
    <row r="833" spans="1:19" x14ac:dyDescent="0.2">
      <c r="A833" s="1">
        <v>50000249</v>
      </c>
      <c r="B833" s="1">
        <v>1305128</v>
      </c>
      <c r="C833" s="1" t="s">
        <v>36</v>
      </c>
      <c r="D833" s="1">
        <v>77160207</v>
      </c>
      <c r="E833" s="3">
        <v>37358</v>
      </c>
      <c r="F833" s="1" t="s">
        <v>286</v>
      </c>
      <c r="G833" s="1">
        <v>7798635</v>
      </c>
      <c r="H833" s="1">
        <v>0</v>
      </c>
      <c r="I833" s="1">
        <v>0</v>
      </c>
      <c r="K833" s="2">
        <v>7000</v>
      </c>
      <c r="L833" s="2">
        <v>0</v>
      </c>
      <c r="M833" s="2">
        <v>0</v>
      </c>
      <c r="N833" s="2">
        <v>7000</v>
      </c>
      <c r="O833" s="75">
        <f>VLOOKUP(Q833,'CODIGOS RENTISTICOS'!$A$2:F1873,2,FALSE)</f>
        <v>825000000</v>
      </c>
      <c r="P833" s="75">
        <f>VLOOKUP(Q833,'CODIGOS RENTISTICOS'!$A$2:G4040,3,FALSE)</f>
        <v>150109</v>
      </c>
      <c r="Q833" s="60">
        <v>121245</v>
      </c>
      <c r="R833" s="2">
        <v>7000</v>
      </c>
      <c r="S833" s="60"/>
    </row>
    <row r="834" spans="1:19" x14ac:dyDescent="0.2">
      <c r="A834" s="1">
        <v>50000249</v>
      </c>
      <c r="B834" s="1">
        <v>920103</v>
      </c>
      <c r="C834" s="1" t="s">
        <v>123</v>
      </c>
      <c r="D834" s="1">
        <v>8190005303</v>
      </c>
      <c r="E834" s="3">
        <v>37358</v>
      </c>
      <c r="F834" s="1" t="s">
        <v>286</v>
      </c>
      <c r="G834" s="1">
        <v>4215209</v>
      </c>
      <c r="H834" s="1">
        <v>0</v>
      </c>
      <c r="I834" s="1">
        <v>1</v>
      </c>
      <c r="K834" s="2">
        <v>0</v>
      </c>
      <c r="L834" s="2">
        <v>4381474.55</v>
      </c>
      <c r="M834" s="2">
        <v>0</v>
      </c>
      <c r="N834" s="2">
        <v>4381474.55</v>
      </c>
      <c r="O834" s="75">
        <f>VLOOKUP(Q834,'CODIGOS RENTISTICOS'!$A$2:F1874,2,FALSE)</f>
        <v>96400000</v>
      </c>
      <c r="P834" s="75">
        <f>VLOOKUP(Q834,'CODIGOS RENTISTICOS'!$A$2:G4041,3,FALSE)</f>
        <v>370101</v>
      </c>
      <c r="Q834" s="60">
        <v>6040</v>
      </c>
      <c r="R834" s="2">
        <v>4381474.55</v>
      </c>
      <c r="S834" s="60"/>
    </row>
    <row r="835" spans="1:19" x14ac:dyDescent="0.2">
      <c r="A835" s="1">
        <v>50000249</v>
      </c>
      <c r="B835" s="1">
        <v>491178</v>
      </c>
      <c r="C835" s="1" t="s">
        <v>39</v>
      </c>
      <c r="D835" s="1">
        <v>8140025479</v>
      </c>
      <c r="E835" s="3">
        <v>37358</v>
      </c>
      <c r="F835" s="1" t="s">
        <v>286</v>
      </c>
      <c r="G835" s="1">
        <v>7220623</v>
      </c>
      <c r="H835" s="1">
        <v>0</v>
      </c>
      <c r="I835" s="1">
        <v>0</v>
      </c>
      <c r="K835" s="2">
        <v>305810</v>
      </c>
      <c r="L835" s="2">
        <v>0</v>
      </c>
      <c r="M835" s="2">
        <v>0</v>
      </c>
      <c r="N835" s="2">
        <v>305810</v>
      </c>
      <c r="O835" s="75">
        <f>VLOOKUP(Q835,'CODIGOS RENTISTICOS'!$A$2:F1875,2,FALSE)</f>
        <v>96200000</v>
      </c>
      <c r="P835" s="75">
        <f>VLOOKUP(Q835,'CODIGOS RENTISTICOS'!$A$2:G4042,3,FALSE)</f>
        <v>350101</v>
      </c>
      <c r="Q835" s="60">
        <v>121230</v>
      </c>
      <c r="R835" s="2">
        <v>305810</v>
      </c>
      <c r="S835" s="60"/>
    </row>
    <row r="836" spans="1:19" x14ac:dyDescent="0.2">
      <c r="A836" s="1">
        <v>50000249</v>
      </c>
      <c r="B836" s="1">
        <v>553371</v>
      </c>
      <c r="C836" s="1" t="s">
        <v>14</v>
      </c>
      <c r="D836" s="1">
        <v>13038089</v>
      </c>
      <c r="E836" s="3">
        <v>37358</v>
      </c>
      <c r="F836" s="1" t="s">
        <v>286</v>
      </c>
      <c r="G836" s="1">
        <v>4111208</v>
      </c>
      <c r="H836" s="1">
        <v>0</v>
      </c>
      <c r="I836" s="1">
        <v>0</v>
      </c>
      <c r="K836" s="2">
        <v>69800</v>
      </c>
      <c r="L836" s="2">
        <v>0</v>
      </c>
      <c r="M836" s="2">
        <v>0</v>
      </c>
      <c r="N836" s="2">
        <v>69800</v>
      </c>
      <c r="O836" s="75">
        <f>VLOOKUP(Q836,'CODIGOS RENTISTICOS'!$A$2:F1876,2,FALSE)</f>
        <v>96200000</v>
      </c>
      <c r="P836" s="75">
        <f>VLOOKUP(Q836,'CODIGOS RENTISTICOS'!$A$2:G4043,3,FALSE)</f>
        <v>350101</v>
      </c>
      <c r="Q836" s="60">
        <v>121203</v>
      </c>
      <c r="R836" s="2">
        <v>69800</v>
      </c>
      <c r="S836" s="60"/>
    </row>
    <row r="837" spans="1:19" x14ac:dyDescent="0.2">
      <c r="A837" s="1">
        <v>50000249</v>
      </c>
      <c r="B837" s="1">
        <v>935856</v>
      </c>
      <c r="C837" s="1" t="s">
        <v>125</v>
      </c>
      <c r="D837" s="1">
        <v>24948345</v>
      </c>
      <c r="E837" s="3">
        <v>37358</v>
      </c>
      <c r="F837" s="1" t="s">
        <v>286</v>
      </c>
      <c r="G837" s="1">
        <v>3432637</v>
      </c>
      <c r="H837" s="1">
        <v>0</v>
      </c>
      <c r="I837" s="1">
        <v>0</v>
      </c>
      <c r="K837" s="2">
        <v>3190</v>
      </c>
      <c r="L837" s="2">
        <v>0</v>
      </c>
      <c r="M837" s="2">
        <v>0</v>
      </c>
      <c r="N837" s="2">
        <v>3190</v>
      </c>
      <c r="O837" s="75">
        <f>VLOOKUP(Q837,'CODIGOS RENTISTICOS'!$A$2:F1877,2,FALSE)</f>
        <v>96200000</v>
      </c>
      <c r="P837" s="75">
        <f>VLOOKUP(Q837,'CODIGOS RENTISTICOS'!$A$2:G4044,3,FALSE)</f>
        <v>350101</v>
      </c>
      <c r="Q837" s="60">
        <v>121203</v>
      </c>
      <c r="R837" s="2">
        <v>3190</v>
      </c>
      <c r="S837" s="60"/>
    </row>
    <row r="838" spans="1:19" x14ac:dyDescent="0.2">
      <c r="A838" s="1">
        <v>50000249</v>
      </c>
      <c r="B838" s="1">
        <v>588273</v>
      </c>
      <c r="C838" s="1" t="s">
        <v>13</v>
      </c>
      <c r="D838" s="1">
        <v>1156860001</v>
      </c>
      <c r="E838" s="3">
        <v>37358</v>
      </c>
      <c r="F838" s="1" t="s">
        <v>286</v>
      </c>
      <c r="G838" s="1">
        <v>7289026</v>
      </c>
      <c r="H838" s="1">
        <v>0</v>
      </c>
      <c r="I838" s="1">
        <v>1</v>
      </c>
      <c r="K838" s="2">
        <v>0</v>
      </c>
      <c r="L838" s="2">
        <v>0</v>
      </c>
      <c r="M838" s="2">
        <v>114670</v>
      </c>
      <c r="N838" s="2">
        <v>114670</v>
      </c>
      <c r="O838" s="75">
        <f>VLOOKUP(Q838,'CODIGOS RENTISTICOS'!$A$2:F1878,2,FALSE)</f>
        <v>10500000</v>
      </c>
      <c r="P838" s="75">
        <f>VLOOKUP(Q838,'CODIGOS RENTISTICOS'!$A$2:G4045,3,FALSE)</f>
        <v>30101</v>
      </c>
      <c r="Q838" s="60">
        <v>121220</v>
      </c>
      <c r="R838" s="2">
        <v>114670</v>
      </c>
      <c r="S838" s="60"/>
    </row>
    <row r="839" spans="1:19" x14ac:dyDescent="0.2">
      <c r="A839" s="1">
        <v>50000249</v>
      </c>
      <c r="B839" s="1">
        <v>52023</v>
      </c>
      <c r="C839" s="1" t="s">
        <v>42</v>
      </c>
      <c r="D839" s="1">
        <v>8050078197</v>
      </c>
      <c r="E839" s="3">
        <v>37358</v>
      </c>
      <c r="F839" s="1" t="s">
        <v>286</v>
      </c>
      <c r="G839" s="1">
        <v>6600755</v>
      </c>
      <c r="H839" s="1">
        <v>0</v>
      </c>
      <c r="I839" s="1">
        <v>0</v>
      </c>
      <c r="K839" s="2">
        <v>8800</v>
      </c>
      <c r="L839" s="2">
        <v>0</v>
      </c>
      <c r="M839" s="2">
        <v>0</v>
      </c>
      <c r="N839" s="2">
        <v>8800</v>
      </c>
      <c r="O839" s="75">
        <f>VLOOKUP(Q839,'CODIGOS RENTISTICOS'!$A$2:F1879,2,FALSE)</f>
        <v>12800000</v>
      </c>
      <c r="P839" s="75">
        <f>VLOOKUP(Q839,'CODIGOS RENTISTICOS'!$A$2:G4046,3,FALSE)</f>
        <v>350103</v>
      </c>
      <c r="Q839" s="60">
        <v>5005</v>
      </c>
      <c r="R839" s="2">
        <v>8800</v>
      </c>
      <c r="S839" s="60"/>
    </row>
    <row r="840" spans="1:19" x14ac:dyDescent="0.2">
      <c r="A840" s="1">
        <v>50000249</v>
      </c>
      <c r="B840" s="1">
        <v>711967</v>
      </c>
      <c r="C840" s="1" t="s">
        <v>42</v>
      </c>
      <c r="D840" s="1">
        <v>8903316071</v>
      </c>
      <c r="E840" s="3">
        <v>37358</v>
      </c>
      <c r="F840" s="1" t="s">
        <v>286</v>
      </c>
      <c r="G840" s="1">
        <v>6672034</v>
      </c>
      <c r="H840" s="1">
        <v>0</v>
      </c>
      <c r="I840" s="1">
        <v>0</v>
      </c>
      <c r="K840" s="2">
        <v>452000</v>
      </c>
      <c r="L840" s="2">
        <v>0</v>
      </c>
      <c r="M840" s="2">
        <v>0</v>
      </c>
      <c r="N840" s="2">
        <v>452000</v>
      </c>
      <c r="O840" s="75">
        <f>VLOOKUP(Q840,'CODIGOS RENTISTICOS'!$A$2:F1880,2,FALSE)</f>
        <v>12800000</v>
      </c>
      <c r="P840" s="75">
        <f>VLOOKUP(Q840,'CODIGOS RENTISTICOS'!$A$2:G4047,3,FALSE)</f>
        <v>350103</v>
      </c>
      <c r="Q840" s="60">
        <v>50050102</v>
      </c>
      <c r="R840" s="2">
        <v>452000</v>
      </c>
      <c r="S840" s="60"/>
    </row>
    <row r="841" spans="1:19" x14ac:dyDescent="0.2">
      <c r="A841" s="1">
        <v>50000249</v>
      </c>
      <c r="B841" s="1">
        <v>629364</v>
      </c>
      <c r="C841" s="1" t="s">
        <v>295</v>
      </c>
      <c r="D841" s="1">
        <v>16504666</v>
      </c>
      <c r="E841" s="3">
        <v>37358</v>
      </c>
      <c r="F841" s="1" t="s">
        <v>286</v>
      </c>
      <c r="G841" s="1">
        <v>2423702</v>
      </c>
      <c r="H841" s="1">
        <v>0</v>
      </c>
      <c r="I841" s="1">
        <v>0</v>
      </c>
      <c r="K841" s="2">
        <v>310000</v>
      </c>
      <c r="L841" s="2">
        <v>0</v>
      </c>
      <c r="M841" s="2">
        <v>0</v>
      </c>
      <c r="N841" s="2">
        <v>310000</v>
      </c>
      <c r="O841" s="75">
        <f>VLOOKUP(Q841,'CODIGOS RENTISTICOS'!$A$2:F1881,2,FALSE)</f>
        <v>11100000</v>
      </c>
      <c r="P841" s="75">
        <f>VLOOKUP(Q841,'CODIGOS RENTISTICOS'!$A$2:G4048,3,FALSE)</f>
        <v>150101</v>
      </c>
      <c r="Q841" s="60">
        <v>121275</v>
      </c>
      <c r="R841" s="2">
        <v>310000</v>
      </c>
      <c r="S841" s="60"/>
    </row>
    <row r="842" spans="1:19" x14ac:dyDescent="0.2">
      <c r="A842" s="1">
        <v>50000249</v>
      </c>
      <c r="B842" s="1">
        <v>630349</v>
      </c>
      <c r="C842" s="1" t="s">
        <v>295</v>
      </c>
      <c r="D842" s="1">
        <v>16465658</v>
      </c>
      <c r="E842" s="3">
        <v>37358</v>
      </c>
      <c r="F842" s="1" t="s">
        <v>286</v>
      </c>
      <c r="G842" s="1">
        <v>2424128</v>
      </c>
      <c r="H842" s="1">
        <v>0</v>
      </c>
      <c r="I842" s="1">
        <v>0</v>
      </c>
      <c r="K842" s="2">
        <v>500000</v>
      </c>
      <c r="L842" s="2">
        <v>0</v>
      </c>
      <c r="M842" s="2">
        <v>0</v>
      </c>
      <c r="N842" s="2">
        <v>500000</v>
      </c>
      <c r="O842" s="75">
        <f>VLOOKUP(Q842,'CODIGOS RENTISTICOS'!$A$2:F1882,2,FALSE)</f>
        <v>11100000</v>
      </c>
      <c r="P842" s="75">
        <f>VLOOKUP(Q842,'CODIGOS RENTISTICOS'!$A$2:G4049,3,FALSE)</f>
        <v>150101</v>
      </c>
      <c r="Q842" s="60">
        <v>121275</v>
      </c>
      <c r="R842" s="2">
        <v>500000</v>
      </c>
      <c r="S842" s="60"/>
    </row>
    <row r="843" spans="1:19" x14ac:dyDescent="0.2">
      <c r="A843" s="1">
        <v>50000249</v>
      </c>
      <c r="B843" s="1">
        <v>1226465</v>
      </c>
      <c r="C843" s="1" t="s">
        <v>295</v>
      </c>
      <c r="D843" s="1">
        <v>19274685</v>
      </c>
      <c r="E843" s="3">
        <v>37358</v>
      </c>
      <c r="F843" s="1" t="s">
        <v>286</v>
      </c>
      <c r="G843" s="1">
        <v>4541690</v>
      </c>
      <c r="H843" s="1">
        <v>0</v>
      </c>
      <c r="I843" s="1">
        <v>0</v>
      </c>
      <c r="K843" s="2">
        <v>1000000</v>
      </c>
      <c r="L843" s="2">
        <v>0</v>
      </c>
      <c r="M843" s="2">
        <v>0</v>
      </c>
      <c r="N843" s="2">
        <v>1000000</v>
      </c>
      <c r="O843" s="75">
        <f>VLOOKUP(Q843,'CODIGOS RENTISTICOS'!$A$2:F1883,2,FALSE)</f>
        <v>11100000</v>
      </c>
      <c r="P843" s="75">
        <f>VLOOKUP(Q843,'CODIGOS RENTISTICOS'!$A$2:G4050,3,FALSE)</f>
        <v>150101</v>
      </c>
      <c r="Q843" s="60">
        <v>121275</v>
      </c>
      <c r="R843" s="2">
        <v>1000000</v>
      </c>
      <c r="S843" s="60"/>
    </row>
    <row r="844" spans="1:19" x14ac:dyDescent="0.2">
      <c r="A844" s="1">
        <v>50000249</v>
      </c>
      <c r="B844" s="1">
        <v>1043563</v>
      </c>
      <c r="C844" s="1" t="s">
        <v>116</v>
      </c>
      <c r="D844" s="1">
        <v>16254508</v>
      </c>
      <c r="E844" s="3">
        <v>37358</v>
      </c>
      <c r="F844" s="1" t="s">
        <v>286</v>
      </c>
      <c r="G844" s="1">
        <v>2725286</v>
      </c>
      <c r="H844" s="1">
        <v>0</v>
      </c>
      <c r="I844" s="1">
        <v>0</v>
      </c>
      <c r="K844" s="2">
        <v>480000</v>
      </c>
      <c r="L844" s="2">
        <v>0</v>
      </c>
      <c r="M844" s="2">
        <v>0</v>
      </c>
      <c r="N844" s="2">
        <v>480000</v>
      </c>
      <c r="O844" s="75">
        <f>VLOOKUP(Q844,'CODIGOS RENTISTICOS'!$A$2:F1884,2,FALSE)</f>
        <v>12400000</v>
      </c>
      <c r="P844" s="75">
        <f>VLOOKUP(Q844,'CODIGOS RENTISTICOS'!$A$2:G4051,3,FALSE)</f>
        <v>270102</v>
      </c>
      <c r="Q844" s="60">
        <v>50110202</v>
      </c>
      <c r="R844" s="2">
        <v>480000</v>
      </c>
      <c r="S844" s="60"/>
    </row>
    <row r="845" spans="1:19" x14ac:dyDescent="0.2">
      <c r="A845" s="1">
        <v>50000249</v>
      </c>
      <c r="B845" s="1">
        <v>49887</v>
      </c>
      <c r="C845" s="1" t="s">
        <v>117</v>
      </c>
      <c r="D845" s="1">
        <v>64555296</v>
      </c>
      <c r="E845" s="3">
        <v>37358</v>
      </c>
      <c r="F845" s="1" t="s">
        <v>286</v>
      </c>
      <c r="G845" s="1">
        <v>2812662</v>
      </c>
      <c r="H845" s="1">
        <v>0</v>
      </c>
      <c r="I845" s="1">
        <v>0</v>
      </c>
      <c r="K845" s="2">
        <v>309000</v>
      </c>
      <c r="L845" s="2">
        <v>0</v>
      </c>
      <c r="M845" s="2">
        <v>0</v>
      </c>
      <c r="N845" s="2">
        <v>309000</v>
      </c>
      <c r="O845" s="75">
        <f>VLOOKUP(Q845,'CODIGOS RENTISTICOS'!$A$2:F1885,2,FALSE)</f>
        <v>96200000</v>
      </c>
      <c r="P845" s="75">
        <f>VLOOKUP(Q845,'CODIGOS RENTISTICOS'!$A$2:G4052,3,FALSE)</f>
        <v>350101</v>
      </c>
      <c r="Q845" s="60">
        <v>121230</v>
      </c>
      <c r="R845" s="2">
        <v>309000</v>
      </c>
      <c r="S845" s="60"/>
    </row>
    <row r="846" spans="1:19" x14ac:dyDescent="0.2">
      <c r="A846" s="1">
        <v>50000249</v>
      </c>
      <c r="B846" s="1">
        <v>51571</v>
      </c>
      <c r="C846" s="1" t="s">
        <v>117</v>
      </c>
      <c r="D846" s="1">
        <v>64866175</v>
      </c>
      <c r="E846" s="3">
        <v>37358</v>
      </c>
      <c r="F846" s="1" t="s">
        <v>286</v>
      </c>
      <c r="G846" s="1">
        <v>2821406</v>
      </c>
      <c r="H846" s="1">
        <v>0</v>
      </c>
      <c r="I846" s="1">
        <v>0</v>
      </c>
      <c r="K846" s="2">
        <v>309000</v>
      </c>
      <c r="L846" s="2">
        <v>0</v>
      </c>
      <c r="M846" s="2">
        <v>0</v>
      </c>
      <c r="N846" s="2">
        <v>309000</v>
      </c>
      <c r="O846" s="75">
        <f>VLOOKUP(Q846,'CODIGOS RENTISTICOS'!$A$2:F1886,2,FALSE)</f>
        <v>96200000</v>
      </c>
      <c r="P846" s="75">
        <f>VLOOKUP(Q846,'CODIGOS RENTISTICOS'!$A$2:G4053,3,FALSE)</f>
        <v>350101</v>
      </c>
      <c r="Q846" s="60">
        <v>121230</v>
      </c>
      <c r="R846" s="2">
        <v>309000</v>
      </c>
      <c r="S846" s="60"/>
    </row>
    <row r="847" spans="1:19" x14ac:dyDescent="0.2">
      <c r="A847" s="1">
        <v>50000249</v>
      </c>
      <c r="B847" s="1">
        <v>1369473</v>
      </c>
      <c r="C847" s="1" t="s">
        <v>297</v>
      </c>
      <c r="D847" s="1">
        <v>8901111756</v>
      </c>
      <c r="E847" s="3">
        <v>37358</v>
      </c>
      <c r="F847" s="1" t="s">
        <v>286</v>
      </c>
      <c r="G847" s="1">
        <v>3444546</v>
      </c>
      <c r="H847" s="1">
        <v>0</v>
      </c>
      <c r="I847" s="1">
        <v>0</v>
      </c>
      <c r="K847" s="2">
        <v>22000</v>
      </c>
      <c r="L847" s="2">
        <v>0</v>
      </c>
      <c r="M847" s="2">
        <v>0</v>
      </c>
      <c r="N847" s="2">
        <v>22000</v>
      </c>
      <c r="O847" s="75">
        <f>VLOOKUP(Q847,'CODIGOS RENTISTICOS'!$A$2:F1887,2,FALSE)</f>
        <v>825000000</v>
      </c>
      <c r="P847" s="75">
        <f>VLOOKUP(Q847,'CODIGOS RENTISTICOS'!$A$2:G4054,3,FALSE)</f>
        <v>150109</v>
      </c>
      <c r="Q847" s="60">
        <v>5041</v>
      </c>
      <c r="R847" s="2">
        <v>22000</v>
      </c>
      <c r="S847" s="60"/>
    </row>
    <row r="848" spans="1:19" x14ac:dyDescent="0.2">
      <c r="A848" s="1">
        <v>50000249</v>
      </c>
      <c r="B848" s="1">
        <v>976340</v>
      </c>
      <c r="C848" s="1" t="s">
        <v>298</v>
      </c>
      <c r="D848" s="1">
        <v>8905030972</v>
      </c>
      <c r="E848" s="3">
        <v>37358</v>
      </c>
      <c r="F848" s="1" t="s">
        <v>286</v>
      </c>
      <c r="G848" s="1">
        <v>5682047</v>
      </c>
      <c r="H848" s="1">
        <v>0</v>
      </c>
      <c r="I848" s="1">
        <v>0</v>
      </c>
      <c r="K848" s="2">
        <v>780</v>
      </c>
      <c r="L848" s="2">
        <v>0</v>
      </c>
      <c r="M848" s="2">
        <v>0</v>
      </c>
      <c r="N848" s="2">
        <v>780</v>
      </c>
      <c r="O848" s="75">
        <f>VLOOKUP(Q848,'CODIGOS RENTISTICOS'!$A$2:F1888,2,FALSE)</f>
        <v>12800000</v>
      </c>
      <c r="P848" s="75">
        <f>VLOOKUP(Q848,'CODIGOS RENTISTICOS'!$A$2:G4055,3,FALSE)</f>
        <v>350103</v>
      </c>
      <c r="Q848" s="60">
        <v>5005</v>
      </c>
      <c r="R848" s="2">
        <v>780</v>
      </c>
      <c r="S848" s="60"/>
    </row>
    <row r="849" spans="1:19" x14ac:dyDescent="0.2">
      <c r="A849" s="1">
        <v>50000249</v>
      </c>
      <c r="B849" s="1">
        <v>1146401</v>
      </c>
      <c r="C849" s="1" t="s">
        <v>285</v>
      </c>
      <c r="D849" s="1">
        <v>79597073</v>
      </c>
      <c r="E849" s="3">
        <v>37358</v>
      </c>
      <c r="F849" s="1" t="s">
        <v>286</v>
      </c>
      <c r="G849" s="1">
        <v>3679459</v>
      </c>
      <c r="H849" s="1">
        <v>0</v>
      </c>
      <c r="I849" s="1">
        <v>0</v>
      </c>
      <c r="K849" s="2">
        <v>8000</v>
      </c>
      <c r="L849" s="2">
        <v>0</v>
      </c>
      <c r="M849" s="2">
        <v>0</v>
      </c>
      <c r="N849" s="2">
        <v>8000</v>
      </c>
      <c r="O849" s="75">
        <f>VLOOKUP(Q849,'CODIGOS RENTISTICOS'!$A$2:F1889,2,FALSE)</f>
        <v>825000000</v>
      </c>
      <c r="P849" s="75">
        <f>VLOOKUP(Q849,'CODIGOS RENTISTICOS'!$A$2:G4056,3,FALSE)</f>
        <v>150109</v>
      </c>
      <c r="Q849" s="60">
        <v>5041</v>
      </c>
      <c r="R849" s="2">
        <v>8000</v>
      </c>
      <c r="S849" s="60"/>
    </row>
    <row r="850" spans="1:19" x14ac:dyDescent="0.2">
      <c r="A850" s="1">
        <v>50000249</v>
      </c>
      <c r="B850" s="1">
        <v>1146403</v>
      </c>
      <c r="C850" s="1" t="s">
        <v>285</v>
      </c>
      <c r="D850" s="1">
        <v>79446167</v>
      </c>
      <c r="E850" s="3">
        <v>37358</v>
      </c>
      <c r="F850" s="1" t="s">
        <v>286</v>
      </c>
      <c r="G850" s="1">
        <v>7834754</v>
      </c>
      <c r="H850" s="1">
        <v>0</v>
      </c>
      <c r="I850" s="1">
        <v>0</v>
      </c>
      <c r="K850" s="2">
        <v>8000</v>
      </c>
      <c r="L850" s="2">
        <v>0</v>
      </c>
      <c r="M850" s="2">
        <v>0</v>
      </c>
      <c r="N850" s="2">
        <v>8000</v>
      </c>
      <c r="O850" s="75">
        <f>VLOOKUP(Q850,'CODIGOS RENTISTICOS'!$A$2:F1890,2,FALSE)</f>
        <v>825000000</v>
      </c>
      <c r="P850" s="75">
        <f>VLOOKUP(Q850,'CODIGOS RENTISTICOS'!$A$2:G4057,3,FALSE)</f>
        <v>150109</v>
      </c>
      <c r="Q850" s="60">
        <v>5041</v>
      </c>
      <c r="R850" s="2">
        <v>8000</v>
      </c>
      <c r="S850" s="60"/>
    </row>
    <row r="851" spans="1:19" x14ac:dyDescent="0.2">
      <c r="A851" s="1">
        <v>50000249</v>
      </c>
      <c r="B851" s="1">
        <v>1159777</v>
      </c>
      <c r="C851" s="1" t="s">
        <v>285</v>
      </c>
      <c r="D851" s="1">
        <v>8600021251</v>
      </c>
      <c r="E851" s="3">
        <v>37358</v>
      </c>
      <c r="F851" s="1" t="s">
        <v>286</v>
      </c>
      <c r="G851" s="1">
        <v>4172424</v>
      </c>
      <c r="H851" s="1">
        <v>0</v>
      </c>
      <c r="I851" s="1">
        <v>1</v>
      </c>
      <c r="K851" s="2">
        <v>0</v>
      </c>
      <c r="L851" s="2">
        <v>0</v>
      </c>
      <c r="M851" s="2">
        <v>295137.61</v>
      </c>
      <c r="N851" s="2">
        <v>295137.61</v>
      </c>
      <c r="O851" s="75">
        <f>VLOOKUP(Q851,'CODIGOS RENTISTICOS'!$A$2:F1891,2,FALSE)</f>
        <v>96200000</v>
      </c>
      <c r="P851" s="75">
        <f>VLOOKUP(Q851,'CODIGOS RENTISTICOS'!$A$2:G4058,3,FALSE)</f>
        <v>350101</v>
      </c>
      <c r="Q851" s="60">
        <v>121240</v>
      </c>
      <c r="R851" s="2">
        <v>295137.61</v>
      </c>
      <c r="S851" s="60"/>
    </row>
    <row r="852" spans="1:19" x14ac:dyDescent="0.2">
      <c r="A852" s="1">
        <v>50000249</v>
      </c>
      <c r="B852" s="1">
        <v>1202303</v>
      </c>
      <c r="C852" s="1" t="s">
        <v>419</v>
      </c>
      <c r="D852" s="1">
        <v>79388793</v>
      </c>
      <c r="E852" s="3">
        <v>37358</v>
      </c>
      <c r="F852" s="1" t="s">
        <v>286</v>
      </c>
      <c r="G852" s="1">
        <v>2873206</v>
      </c>
      <c r="H852" s="1">
        <v>0</v>
      </c>
      <c r="I852" s="1">
        <v>0</v>
      </c>
      <c r="K852" s="2">
        <v>7000</v>
      </c>
      <c r="L852" s="2">
        <v>0</v>
      </c>
      <c r="M852" s="2">
        <v>0</v>
      </c>
      <c r="N852" s="2">
        <v>7000</v>
      </c>
      <c r="O852" s="75">
        <f>VLOOKUP(Q852,'CODIGOS RENTISTICOS'!$A$2:F1892,2,FALSE)</f>
        <v>825000000</v>
      </c>
      <c r="P852" s="75">
        <f>VLOOKUP(Q852,'CODIGOS RENTISTICOS'!$A$2:G4059,3,FALSE)</f>
        <v>150109</v>
      </c>
      <c r="Q852" s="60">
        <v>121245</v>
      </c>
      <c r="R852" s="2">
        <v>7000</v>
      </c>
      <c r="S852" s="60"/>
    </row>
    <row r="853" spans="1:19" x14ac:dyDescent="0.2">
      <c r="A853" s="1">
        <v>50000249</v>
      </c>
      <c r="B853" s="1">
        <v>1202359</v>
      </c>
      <c r="C853" s="1" t="s">
        <v>419</v>
      </c>
      <c r="D853" s="1">
        <v>79388793</v>
      </c>
      <c r="E853" s="3">
        <v>37358</v>
      </c>
      <c r="F853" s="1" t="s">
        <v>286</v>
      </c>
      <c r="G853" s="1">
        <v>2873206</v>
      </c>
      <c r="H853" s="1">
        <v>0</v>
      </c>
      <c r="I853" s="1">
        <v>0</v>
      </c>
      <c r="K853" s="2">
        <v>15000</v>
      </c>
      <c r="L853" s="2">
        <v>0</v>
      </c>
      <c r="M853" s="2">
        <v>0</v>
      </c>
      <c r="N853" s="2">
        <v>15000</v>
      </c>
      <c r="O853" s="75">
        <f>VLOOKUP(Q853,'CODIGOS RENTISTICOS'!$A$2:F1893,2,FALSE)</f>
        <v>825000000</v>
      </c>
      <c r="P853" s="75">
        <f>VLOOKUP(Q853,'CODIGOS RENTISTICOS'!$A$2:G4060,3,FALSE)</f>
        <v>150109</v>
      </c>
      <c r="Q853" s="60">
        <v>121245</v>
      </c>
      <c r="R853" s="2">
        <v>15000</v>
      </c>
      <c r="S853" s="60"/>
    </row>
    <row r="854" spans="1:19" x14ac:dyDescent="0.2">
      <c r="A854" s="1">
        <v>50000249</v>
      </c>
      <c r="B854" s="1">
        <v>1202361</v>
      </c>
      <c r="C854" s="1" t="s">
        <v>419</v>
      </c>
      <c r="D854" s="1">
        <v>79388793</v>
      </c>
      <c r="E854" s="3">
        <v>37358</v>
      </c>
      <c r="F854" s="1" t="s">
        <v>286</v>
      </c>
      <c r="G854" s="1">
        <v>1873206</v>
      </c>
      <c r="H854" s="1">
        <v>0</v>
      </c>
      <c r="I854" s="1">
        <v>0</v>
      </c>
      <c r="K854" s="2">
        <v>7000</v>
      </c>
      <c r="L854" s="2">
        <v>0</v>
      </c>
      <c r="M854" s="2">
        <v>0</v>
      </c>
      <c r="N854" s="2">
        <v>7000</v>
      </c>
      <c r="O854" s="75">
        <f>VLOOKUP(Q854,'CODIGOS RENTISTICOS'!$A$2:F1894,2,FALSE)</f>
        <v>825000000</v>
      </c>
      <c r="P854" s="75">
        <f>VLOOKUP(Q854,'CODIGOS RENTISTICOS'!$A$2:G4061,3,FALSE)</f>
        <v>150109</v>
      </c>
      <c r="Q854" s="60">
        <v>121245</v>
      </c>
      <c r="R854" s="2">
        <v>7000</v>
      </c>
      <c r="S854" s="60"/>
    </row>
    <row r="855" spans="1:19" x14ac:dyDescent="0.2">
      <c r="A855" s="1">
        <v>50000249</v>
      </c>
      <c r="B855" s="1">
        <v>1202284</v>
      </c>
      <c r="C855" s="1" t="s">
        <v>285</v>
      </c>
      <c r="D855" s="1">
        <v>79378037</v>
      </c>
      <c r="E855" s="3">
        <v>37361</v>
      </c>
      <c r="F855" s="1" t="s">
        <v>286</v>
      </c>
      <c r="G855" s="1">
        <v>4360609</v>
      </c>
      <c r="H855" s="1">
        <v>0</v>
      </c>
      <c r="I855" s="1">
        <v>0</v>
      </c>
      <c r="K855" s="2">
        <v>5000</v>
      </c>
      <c r="L855" s="2">
        <v>0</v>
      </c>
      <c r="M855" s="2">
        <v>0</v>
      </c>
      <c r="N855" s="2">
        <v>5000</v>
      </c>
      <c r="O855" s="75">
        <f>VLOOKUP(Q855,'CODIGOS RENTISTICOS'!$A$2:F1895,2,FALSE)</f>
        <v>825000000</v>
      </c>
      <c r="P855" s="75">
        <f>VLOOKUP(Q855,'CODIGOS RENTISTICOS'!$A$2:G4062,3,FALSE)</f>
        <v>150109</v>
      </c>
      <c r="Q855" s="60">
        <v>5041</v>
      </c>
      <c r="R855" s="2">
        <v>5000</v>
      </c>
      <c r="S855" s="60"/>
    </row>
    <row r="856" spans="1:19" x14ac:dyDescent="0.2">
      <c r="A856" s="1">
        <v>50000249</v>
      </c>
      <c r="B856" s="1">
        <v>1192896</v>
      </c>
      <c r="C856" s="1" t="s">
        <v>285</v>
      </c>
      <c r="D856" s="1">
        <v>8300497057</v>
      </c>
      <c r="E856" s="3">
        <v>37361</v>
      </c>
      <c r="F856" s="1" t="s">
        <v>286</v>
      </c>
      <c r="G856" s="1">
        <v>6233314</v>
      </c>
      <c r="H856" s="1">
        <v>0</v>
      </c>
      <c r="I856" s="1">
        <v>0</v>
      </c>
      <c r="K856" s="2">
        <v>42000</v>
      </c>
      <c r="L856" s="2">
        <v>0</v>
      </c>
      <c r="M856" s="2">
        <v>0</v>
      </c>
      <c r="N856" s="2">
        <v>42000</v>
      </c>
      <c r="O856" s="75">
        <f>VLOOKUP(Q856,'CODIGOS RENTISTICOS'!$A$2:F1896,2,FALSE)</f>
        <v>825000000</v>
      </c>
      <c r="P856" s="75">
        <f>VLOOKUP(Q856,'CODIGOS RENTISTICOS'!$A$2:G4063,3,FALSE)</f>
        <v>150109</v>
      </c>
      <c r="Q856" s="60">
        <v>5041</v>
      </c>
      <c r="R856" s="2">
        <v>42000</v>
      </c>
      <c r="S856" s="60"/>
    </row>
    <row r="857" spans="1:19" x14ac:dyDescent="0.2">
      <c r="A857" s="1">
        <v>50000249</v>
      </c>
      <c r="B857" s="1">
        <v>1151432</v>
      </c>
      <c r="C857" s="1" t="s">
        <v>285</v>
      </c>
      <c r="D857" s="1">
        <v>86007085</v>
      </c>
      <c r="E857" s="3">
        <v>37361</v>
      </c>
      <c r="F857" s="1" t="s">
        <v>286</v>
      </c>
      <c r="G857" s="1">
        <v>2381146</v>
      </c>
      <c r="H857" s="1">
        <v>0</v>
      </c>
      <c r="I857" s="1">
        <v>0</v>
      </c>
      <c r="K857" s="2">
        <v>7000</v>
      </c>
      <c r="L857" s="2">
        <v>0</v>
      </c>
      <c r="M857" s="2">
        <v>0</v>
      </c>
      <c r="N857" s="2">
        <v>7000</v>
      </c>
      <c r="O857" s="75">
        <f>VLOOKUP(Q857,'CODIGOS RENTISTICOS'!$A$2:F1897,2,FALSE)</f>
        <v>825000000</v>
      </c>
      <c r="P857" s="75">
        <f>VLOOKUP(Q857,'CODIGOS RENTISTICOS'!$A$2:G4064,3,FALSE)</f>
        <v>150109</v>
      </c>
      <c r="Q857" s="60">
        <v>5041</v>
      </c>
      <c r="R857" s="2">
        <v>7000</v>
      </c>
      <c r="S857" s="60"/>
    </row>
    <row r="858" spans="1:19" x14ac:dyDescent="0.2">
      <c r="A858" s="1">
        <v>50000249</v>
      </c>
      <c r="B858" s="1">
        <v>1161882</v>
      </c>
      <c r="C858" s="1" t="s">
        <v>285</v>
      </c>
      <c r="D858" s="1">
        <v>8000529632</v>
      </c>
      <c r="E858" s="3">
        <v>37361</v>
      </c>
      <c r="F858" s="1" t="s">
        <v>286</v>
      </c>
      <c r="G858" s="1">
        <v>6018700</v>
      </c>
      <c r="H858" s="1">
        <v>0</v>
      </c>
      <c r="I858" s="1">
        <v>0</v>
      </c>
      <c r="K858" s="2">
        <v>309000</v>
      </c>
      <c r="L858" s="2">
        <v>0</v>
      </c>
      <c r="M858" s="2">
        <v>0</v>
      </c>
      <c r="N858" s="2">
        <v>309000</v>
      </c>
      <c r="O858" s="75">
        <f>VLOOKUP(Q858,'CODIGOS RENTISTICOS'!$A$2:F1898,2,FALSE)</f>
        <v>96200000</v>
      </c>
      <c r="P858" s="75">
        <f>VLOOKUP(Q858,'CODIGOS RENTISTICOS'!$A$2:G4065,3,FALSE)</f>
        <v>350101</v>
      </c>
      <c r="Q858" s="60">
        <v>121230</v>
      </c>
      <c r="R858" s="2">
        <v>309000</v>
      </c>
      <c r="S858" s="60"/>
    </row>
    <row r="859" spans="1:19" x14ac:dyDescent="0.2">
      <c r="A859" s="1">
        <v>50000249</v>
      </c>
      <c r="B859" s="1">
        <v>1284438</v>
      </c>
      <c r="C859" s="1" t="s">
        <v>285</v>
      </c>
      <c r="D859" s="1">
        <v>79632776</v>
      </c>
      <c r="E859" s="3">
        <v>37361</v>
      </c>
      <c r="F859" s="1" t="s">
        <v>286</v>
      </c>
      <c r="G859" s="1">
        <v>2336894</v>
      </c>
      <c r="H859" s="1">
        <v>0</v>
      </c>
      <c r="I859" s="1">
        <v>0</v>
      </c>
      <c r="K859" s="2">
        <v>112000</v>
      </c>
      <c r="L859" s="2">
        <v>0</v>
      </c>
      <c r="M859" s="2">
        <v>0</v>
      </c>
      <c r="N859" s="2">
        <v>112000</v>
      </c>
      <c r="O859" s="75">
        <f>VLOOKUP(Q859,'CODIGOS RENTISTICOS'!$A$2:F1899,2,FALSE)</f>
        <v>825000000</v>
      </c>
      <c r="P859" s="75">
        <f>VLOOKUP(Q859,'CODIGOS RENTISTICOS'!$A$2:G4066,3,FALSE)</f>
        <v>150109</v>
      </c>
      <c r="Q859" s="60">
        <v>121245</v>
      </c>
      <c r="R859" s="2">
        <v>112000</v>
      </c>
      <c r="S859" s="60"/>
    </row>
    <row r="860" spans="1:19" x14ac:dyDescent="0.2">
      <c r="A860" s="1">
        <v>50000249</v>
      </c>
      <c r="B860" s="1">
        <v>553816</v>
      </c>
      <c r="C860" s="1" t="s">
        <v>285</v>
      </c>
      <c r="D860" s="1">
        <v>80399670</v>
      </c>
      <c r="E860" s="3">
        <v>37361</v>
      </c>
      <c r="F860" s="1" t="s">
        <v>286</v>
      </c>
      <c r="G860" s="1">
        <v>6430100</v>
      </c>
      <c r="H860" s="1">
        <v>0</v>
      </c>
      <c r="I860" s="1">
        <v>0</v>
      </c>
      <c r="K860" s="2">
        <v>5000</v>
      </c>
      <c r="L860" s="2">
        <v>0</v>
      </c>
      <c r="M860" s="2">
        <v>0</v>
      </c>
      <c r="N860" s="2">
        <v>5000</v>
      </c>
      <c r="O860" s="75">
        <f>VLOOKUP(Q860,'CODIGOS RENTISTICOS'!$A$2:F1900,2,FALSE)</f>
        <v>825000000</v>
      </c>
      <c r="P860" s="75">
        <f>VLOOKUP(Q860,'CODIGOS RENTISTICOS'!$A$2:G4067,3,FALSE)</f>
        <v>150109</v>
      </c>
      <c r="Q860" s="60">
        <v>121245</v>
      </c>
      <c r="R860" s="2">
        <v>5000</v>
      </c>
      <c r="S860" s="60"/>
    </row>
    <row r="861" spans="1:19" x14ac:dyDescent="0.2">
      <c r="A861" s="1">
        <v>50000249</v>
      </c>
      <c r="B861" s="1">
        <v>553817</v>
      </c>
      <c r="C861" s="1" t="s">
        <v>285</v>
      </c>
      <c r="D861" s="1">
        <v>6776259</v>
      </c>
      <c r="E861" s="3">
        <v>37361</v>
      </c>
      <c r="F861" s="1" t="s">
        <v>286</v>
      </c>
      <c r="G861" s="1">
        <v>6430100</v>
      </c>
      <c r="H861" s="1">
        <v>0</v>
      </c>
      <c r="I861" s="1">
        <v>0</v>
      </c>
      <c r="K861" s="2">
        <v>5000</v>
      </c>
      <c r="L861" s="2">
        <v>0</v>
      </c>
      <c r="M861" s="2">
        <v>0</v>
      </c>
      <c r="N861" s="2">
        <v>5000</v>
      </c>
      <c r="O861" s="75">
        <f>VLOOKUP(Q861,'CODIGOS RENTISTICOS'!$A$2:F1901,2,FALSE)</f>
        <v>825000000</v>
      </c>
      <c r="P861" s="75">
        <f>VLOOKUP(Q861,'CODIGOS RENTISTICOS'!$A$2:G4068,3,FALSE)</f>
        <v>150109</v>
      </c>
      <c r="Q861" s="60">
        <v>121245</v>
      </c>
      <c r="R861" s="2">
        <v>5000</v>
      </c>
      <c r="S861" s="60"/>
    </row>
    <row r="862" spans="1:19" x14ac:dyDescent="0.2">
      <c r="A862" s="1">
        <v>50000249</v>
      </c>
      <c r="B862" s="1">
        <v>553818</v>
      </c>
      <c r="C862" s="1" t="s">
        <v>285</v>
      </c>
      <c r="D862" s="1">
        <v>72010346</v>
      </c>
      <c r="E862" s="3">
        <v>37361</v>
      </c>
      <c r="F862" s="1" t="s">
        <v>286</v>
      </c>
      <c r="G862" s="1">
        <v>6430100</v>
      </c>
      <c r="H862" s="1">
        <v>0</v>
      </c>
      <c r="I862" s="1">
        <v>0</v>
      </c>
      <c r="K862" s="2">
        <v>5000</v>
      </c>
      <c r="L862" s="2">
        <v>0</v>
      </c>
      <c r="M862" s="2">
        <v>0</v>
      </c>
      <c r="N862" s="2">
        <v>5000</v>
      </c>
      <c r="O862" s="75">
        <f>VLOOKUP(Q862,'CODIGOS RENTISTICOS'!$A$2:F1902,2,FALSE)</f>
        <v>825000000</v>
      </c>
      <c r="P862" s="75">
        <f>VLOOKUP(Q862,'CODIGOS RENTISTICOS'!$A$2:G4069,3,FALSE)</f>
        <v>150109</v>
      </c>
      <c r="Q862" s="60">
        <v>121245</v>
      </c>
      <c r="R862" s="2">
        <v>5000</v>
      </c>
      <c r="S862" s="60"/>
    </row>
    <row r="863" spans="1:19" x14ac:dyDescent="0.2">
      <c r="A863" s="1">
        <v>50000249</v>
      </c>
      <c r="B863" s="1">
        <v>553819</v>
      </c>
      <c r="C863" s="1" t="s">
        <v>285</v>
      </c>
      <c r="D863" s="1">
        <v>8694692</v>
      </c>
      <c r="E863" s="3">
        <v>37361</v>
      </c>
      <c r="F863" s="1" t="s">
        <v>286</v>
      </c>
      <c r="G863" s="1">
        <v>6430100</v>
      </c>
      <c r="H863" s="1">
        <v>0</v>
      </c>
      <c r="I863" s="1">
        <v>0</v>
      </c>
      <c r="K863" s="2">
        <v>5000</v>
      </c>
      <c r="L863" s="2">
        <v>0</v>
      </c>
      <c r="M863" s="2">
        <v>0</v>
      </c>
      <c r="N863" s="2">
        <v>5000</v>
      </c>
      <c r="O863" s="75">
        <f>VLOOKUP(Q863,'CODIGOS RENTISTICOS'!$A$2:F1903,2,FALSE)</f>
        <v>825000000</v>
      </c>
      <c r="P863" s="75">
        <f>VLOOKUP(Q863,'CODIGOS RENTISTICOS'!$A$2:G4070,3,FALSE)</f>
        <v>150109</v>
      </c>
      <c r="Q863" s="60">
        <v>121245</v>
      </c>
      <c r="R863" s="2">
        <v>5000</v>
      </c>
      <c r="S863" s="60"/>
    </row>
    <row r="864" spans="1:19" x14ac:dyDescent="0.2">
      <c r="A864" s="1">
        <v>50000249</v>
      </c>
      <c r="B864" s="1">
        <v>1139573</v>
      </c>
      <c r="C864" s="1" t="s">
        <v>285</v>
      </c>
      <c r="D864" s="1">
        <v>8600312199</v>
      </c>
      <c r="E864" s="3">
        <v>37361</v>
      </c>
      <c r="F864" s="1" t="s">
        <v>286</v>
      </c>
      <c r="G864" s="1">
        <v>2505890</v>
      </c>
      <c r="H864" s="1">
        <v>0</v>
      </c>
      <c r="I864" s="1">
        <v>0</v>
      </c>
      <c r="K864" s="2">
        <v>568500</v>
      </c>
      <c r="L864" s="2">
        <v>0</v>
      </c>
      <c r="M864" s="2">
        <v>0</v>
      </c>
      <c r="N864" s="2">
        <v>568500</v>
      </c>
      <c r="O864" s="75">
        <f>VLOOKUP(Q864,'CODIGOS RENTISTICOS'!$A$2:F1904,2,FALSE)</f>
        <v>825000000</v>
      </c>
      <c r="P864" s="75">
        <f>VLOOKUP(Q864,'CODIGOS RENTISTICOS'!$A$2:G4071,3,FALSE)</f>
        <v>150109</v>
      </c>
      <c r="Q864" s="60">
        <v>121245</v>
      </c>
      <c r="R864" s="2">
        <v>568500</v>
      </c>
      <c r="S864" s="60"/>
    </row>
    <row r="865" spans="1:19" x14ac:dyDescent="0.2">
      <c r="A865" s="1">
        <v>50000249</v>
      </c>
      <c r="B865" s="1">
        <v>2740110</v>
      </c>
      <c r="C865" s="1" t="s">
        <v>285</v>
      </c>
      <c r="D865" s="1">
        <v>8300060514</v>
      </c>
      <c r="E865" s="3">
        <v>37361</v>
      </c>
      <c r="F865" s="1" t="s">
        <v>286</v>
      </c>
      <c r="G865" s="1">
        <v>6760700</v>
      </c>
      <c r="H865" s="1">
        <v>0</v>
      </c>
      <c r="I865" s="1">
        <v>0</v>
      </c>
      <c r="K865" s="2">
        <v>600000</v>
      </c>
      <c r="L865" s="2">
        <v>0</v>
      </c>
      <c r="M865" s="2">
        <v>0</v>
      </c>
      <c r="N865" s="2">
        <v>600000</v>
      </c>
      <c r="O865" s="75">
        <f>VLOOKUP(Q865,'CODIGOS RENTISTICOS'!$A$2:F1905,2,FALSE)</f>
        <v>910300000</v>
      </c>
      <c r="P865" s="75">
        <f>VLOOKUP(Q865,'CODIGOS RENTISTICOS'!$A$2:G4072,3,FALSE)</f>
        <v>130113</v>
      </c>
      <c r="Q865" s="60">
        <v>121235</v>
      </c>
      <c r="R865" s="2">
        <v>600000</v>
      </c>
      <c r="S865" s="60"/>
    </row>
    <row r="866" spans="1:19" x14ac:dyDescent="0.2">
      <c r="A866" s="1">
        <v>50000249</v>
      </c>
      <c r="B866" s="1">
        <v>2858661</v>
      </c>
      <c r="C866" s="1" t="s">
        <v>285</v>
      </c>
      <c r="D866" s="1">
        <v>19469557</v>
      </c>
      <c r="E866" s="3">
        <v>37361</v>
      </c>
      <c r="F866" s="1" t="s">
        <v>286</v>
      </c>
      <c r="G866" s="1">
        <v>4162549</v>
      </c>
      <c r="H866" s="1">
        <v>0</v>
      </c>
      <c r="I866" s="1">
        <v>0</v>
      </c>
      <c r="K866" s="2">
        <v>5000</v>
      </c>
      <c r="L866" s="2">
        <v>0</v>
      </c>
      <c r="M866" s="2">
        <v>0</v>
      </c>
      <c r="N866" s="2">
        <v>5000</v>
      </c>
      <c r="O866" s="75">
        <f>VLOOKUP(Q866,'CODIGOS RENTISTICOS'!$A$2:F1906,2,FALSE)</f>
        <v>825000000</v>
      </c>
      <c r="P866" s="75">
        <f>VLOOKUP(Q866,'CODIGOS RENTISTICOS'!$A$2:G4073,3,FALSE)</f>
        <v>150109</v>
      </c>
      <c r="Q866" s="60">
        <v>121245</v>
      </c>
      <c r="R866" s="2">
        <v>5000</v>
      </c>
      <c r="S866" s="60"/>
    </row>
    <row r="867" spans="1:19" x14ac:dyDescent="0.2">
      <c r="A867" s="1">
        <v>50000249</v>
      </c>
      <c r="B867" s="1">
        <v>2858662</v>
      </c>
      <c r="C867" s="1" t="s">
        <v>285</v>
      </c>
      <c r="D867" s="1">
        <v>8300644428</v>
      </c>
      <c r="E867" s="3">
        <v>37361</v>
      </c>
      <c r="F867" s="1" t="s">
        <v>286</v>
      </c>
      <c r="G867" s="1">
        <v>4302569</v>
      </c>
      <c r="H867" s="1">
        <v>0</v>
      </c>
      <c r="I867" s="1">
        <v>0</v>
      </c>
      <c r="K867" s="2">
        <v>54000</v>
      </c>
      <c r="L867" s="2">
        <v>0</v>
      </c>
      <c r="M867" s="2">
        <v>0</v>
      </c>
      <c r="N867" s="2">
        <v>54000</v>
      </c>
      <c r="O867" s="75">
        <f>VLOOKUP(Q867,'CODIGOS RENTISTICOS'!$A$2:F1907,2,FALSE)</f>
        <v>825000000</v>
      </c>
      <c r="P867" s="75">
        <f>VLOOKUP(Q867,'CODIGOS RENTISTICOS'!$A$2:G4074,3,FALSE)</f>
        <v>150109</v>
      </c>
      <c r="Q867" s="60">
        <v>121245</v>
      </c>
      <c r="R867" s="2">
        <v>54000</v>
      </c>
      <c r="S867" s="60"/>
    </row>
    <row r="868" spans="1:19" x14ac:dyDescent="0.2">
      <c r="A868" s="1">
        <v>50000249</v>
      </c>
      <c r="B868" s="1">
        <v>2858663</v>
      </c>
      <c r="C868" s="1" t="s">
        <v>285</v>
      </c>
      <c r="D868" s="1">
        <v>4150269</v>
      </c>
      <c r="E868" s="3">
        <v>37361</v>
      </c>
      <c r="F868" s="1" t="s">
        <v>286</v>
      </c>
      <c r="G868" s="1">
        <v>6693646</v>
      </c>
      <c r="H868" s="1">
        <v>0</v>
      </c>
      <c r="I868" s="1">
        <v>0</v>
      </c>
      <c r="K868" s="2">
        <v>50000</v>
      </c>
      <c r="L868" s="2">
        <v>0</v>
      </c>
      <c r="M868" s="2">
        <v>0</v>
      </c>
      <c r="N868" s="2">
        <v>50000</v>
      </c>
      <c r="O868" s="75">
        <f>VLOOKUP(Q868,'CODIGOS RENTISTICOS'!$A$2:F1908,2,FALSE)</f>
        <v>825000000</v>
      </c>
      <c r="P868" s="75">
        <f>VLOOKUP(Q868,'CODIGOS RENTISTICOS'!$A$2:G4075,3,FALSE)</f>
        <v>150109</v>
      </c>
      <c r="Q868" s="60">
        <v>121245</v>
      </c>
      <c r="R868" s="2">
        <v>50000</v>
      </c>
      <c r="S868" s="60"/>
    </row>
    <row r="869" spans="1:19" x14ac:dyDescent="0.2">
      <c r="A869" s="1">
        <v>50000249</v>
      </c>
      <c r="B869" s="1">
        <v>2858664</v>
      </c>
      <c r="C869" s="1" t="s">
        <v>285</v>
      </c>
      <c r="D869" s="1">
        <v>4158689</v>
      </c>
      <c r="E869" s="3">
        <v>37361</v>
      </c>
      <c r="F869" s="1" t="s">
        <v>286</v>
      </c>
      <c r="G869" s="1">
        <v>6721573</v>
      </c>
      <c r="H869" s="1">
        <v>0</v>
      </c>
      <c r="I869" s="1">
        <v>0</v>
      </c>
      <c r="K869" s="2">
        <v>20000</v>
      </c>
      <c r="L869" s="2">
        <v>0</v>
      </c>
      <c r="M869" s="2">
        <v>0</v>
      </c>
      <c r="N869" s="2">
        <v>20000</v>
      </c>
      <c r="O869" s="75">
        <f>VLOOKUP(Q869,'CODIGOS RENTISTICOS'!$A$2:F1909,2,FALSE)</f>
        <v>825000000</v>
      </c>
      <c r="P869" s="75">
        <f>VLOOKUP(Q869,'CODIGOS RENTISTICOS'!$A$2:G4076,3,FALSE)</f>
        <v>150109</v>
      </c>
      <c r="Q869" s="60">
        <v>121245</v>
      </c>
      <c r="R869" s="2">
        <v>20000</v>
      </c>
      <c r="S869" s="60"/>
    </row>
    <row r="870" spans="1:19" x14ac:dyDescent="0.2">
      <c r="A870" s="1">
        <v>50000249</v>
      </c>
      <c r="B870" s="1">
        <v>132256</v>
      </c>
      <c r="C870" s="1" t="s">
        <v>285</v>
      </c>
      <c r="D870" s="1">
        <v>8605335926</v>
      </c>
      <c r="E870" s="3">
        <v>37361</v>
      </c>
      <c r="F870" s="1" t="s">
        <v>286</v>
      </c>
      <c r="G870" s="1">
        <v>2477798</v>
      </c>
      <c r="H870" s="1">
        <v>0</v>
      </c>
      <c r="I870" s="1">
        <v>0</v>
      </c>
      <c r="K870" s="2">
        <v>500000</v>
      </c>
      <c r="L870" s="2">
        <v>0</v>
      </c>
      <c r="M870" s="2">
        <v>0</v>
      </c>
      <c r="N870" s="2">
        <v>500000</v>
      </c>
      <c r="O870" s="75">
        <f>VLOOKUP(Q870,'CODIGOS RENTISTICOS'!$A$2:F1910,2,FALSE)</f>
        <v>825000000</v>
      </c>
      <c r="P870" s="75">
        <f>VLOOKUP(Q870,'CODIGOS RENTISTICOS'!$A$2:G4077,3,FALSE)</f>
        <v>150109</v>
      </c>
      <c r="Q870" s="60">
        <v>121245</v>
      </c>
      <c r="R870" s="2">
        <v>500000</v>
      </c>
      <c r="S870" s="60"/>
    </row>
    <row r="871" spans="1:19" x14ac:dyDescent="0.2">
      <c r="A871" s="1">
        <v>50000249</v>
      </c>
      <c r="B871" s="1">
        <v>911938</v>
      </c>
      <c r="C871" s="1" t="s">
        <v>285</v>
      </c>
      <c r="D871" s="1">
        <v>8600139516</v>
      </c>
      <c r="E871" s="3">
        <v>37361</v>
      </c>
      <c r="F871" s="1" t="s">
        <v>286</v>
      </c>
      <c r="G871" s="1">
        <v>2320024</v>
      </c>
      <c r="H871" s="1">
        <v>0</v>
      </c>
      <c r="I871" s="1">
        <v>1</v>
      </c>
      <c r="K871" s="2">
        <v>0</v>
      </c>
      <c r="L871" s="2">
        <v>0</v>
      </c>
      <c r="M871" s="2">
        <v>1400000</v>
      </c>
      <c r="N871" s="2">
        <v>1400000</v>
      </c>
      <c r="O871" s="75">
        <f>VLOOKUP(Q871,'CODIGOS RENTISTICOS'!$A$2:F1911,2,FALSE)</f>
        <v>825000000</v>
      </c>
      <c r="P871" s="75">
        <f>VLOOKUP(Q871,'CODIGOS RENTISTICOS'!$A$2:G4078,3,FALSE)</f>
        <v>150109</v>
      </c>
      <c r="Q871" s="60">
        <v>5041</v>
      </c>
      <c r="R871" s="2">
        <v>1400000</v>
      </c>
      <c r="S871" s="60"/>
    </row>
    <row r="872" spans="1:19" x14ac:dyDescent="0.2">
      <c r="A872" s="1">
        <v>50000249</v>
      </c>
      <c r="B872" s="1">
        <v>1171822</v>
      </c>
      <c r="C872" s="1" t="s">
        <v>285</v>
      </c>
      <c r="D872" s="1">
        <v>8001734891</v>
      </c>
      <c r="E872" s="3">
        <v>37361</v>
      </c>
      <c r="F872" s="1" t="s">
        <v>286</v>
      </c>
      <c r="G872" s="1">
        <v>3256600</v>
      </c>
      <c r="H872" s="1">
        <v>0</v>
      </c>
      <c r="I872" s="1">
        <v>0</v>
      </c>
      <c r="K872" s="2">
        <v>7000</v>
      </c>
      <c r="L872" s="2">
        <v>0</v>
      </c>
      <c r="M872" s="2">
        <v>0</v>
      </c>
      <c r="N872" s="2">
        <v>7000</v>
      </c>
      <c r="O872" s="75">
        <f>VLOOKUP(Q872,'CODIGOS RENTISTICOS'!$A$2:F1912,2,FALSE)</f>
        <v>825000000</v>
      </c>
      <c r="P872" s="75">
        <f>VLOOKUP(Q872,'CODIGOS RENTISTICOS'!$A$2:G4079,3,FALSE)</f>
        <v>150109</v>
      </c>
      <c r="Q872" s="60">
        <v>5041</v>
      </c>
      <c r="R872" s="2">
        <v>7000</v>
      </c>
      <c r="S872" s="60"/>
    </row>
    <row r="873" spans="1:19" x14ac:dyDescent="0.2">
      <c r="A873" s="1">
        <v>50000249</v>
      </c>
      <c r="B873" s="1">
        <v>1171823</v>
      </c>
      <c r="C873" s="1" t="s">
        <v>285</v>
      </c>
      <c r="D873" s="1">
        <v>8001734891</v>
      </c>
      <c r="E873" s="3">
        <v>37361</v>
      </c>
      <c r="F873" s="1" t="s">
        <v>286</v>
      </c>
      <c r="G873" s="1">
        <v>3256600</v>
      </c>
      <c r="H873" s="1">
        <v>0</v>
      </c>
      <c r="I873" s="1">
        <v>0</v>
      </c>
      <c r="K873" s="2">
        <v>7000</v>
      </c>
      <c r="L873" s="2">
        <v>0</v>
      </c>
      <c r="M873" s="2">
        <v>0</v>
      </c>
      <c r="N873" s="2">
        <v>7000</v>
      </c>
      <c r="O873" s="75">
        <f>VLOOKUP(Q873,'CODIGOS RENTISTICOS'!$A$2:F1913,2,FALSE)</f>
        <v>825000000</v>
      </c>
      <c r="P873" s="75">
        <f>VLOOKUP(Q873,'CODIGOS RENTISTICOS'!$A$2:G4080,3,FALSE)</f>
        <v>150109</v>
      </c>
      <c r="Q873" s="60">
        <v>5041</v>
      </c>
      <c r="R873" s="2">
        <v>7000</v>
      </c>
      <c r="S873" s="60"/>
    </row>
    <row r="874" spans="1:19" x14ac:dyDescent="0.2">
      <c r="A874" s="1">
        <v>50000249</v>
      </c>
      <c r="B874" s="1">
        <v>1171824</v>
      </c>
      <c r="C874" s="1" t="s">
        <v>285</v>
      </c>
      <c r="D874" s="1">
        <v>8001734891</v>
      </c>
      <c r="E874" s="3">
        <v>37361</v>
      </c>
      <c r="F874" s="1" t="s">
        <v>286</v>
      </c>
      <c r="G874" s="1">
        <v>3256600</v>
      </c>
      <c r="H874" s="1">
        <v>0</v>
      </c>
      <c r="I874" s="1">
        <v>0</v>
      </c>
      <c r="K874" s="2">
        <v>10000</v>
      </c>
      <c r="L874" s="2">
        <v>0</v>
      </c>
      <c r="M874" s="2">
        <v>0</v>
      </c>
      <c r="N874" s="2">
        <v>10000</v>
      </c>
      <c r="O874" s="75">
        <f>VLOOKUP(Q874,'CODIGOS RENTISTICOS'!$A$2:F1914,2,FALSE)</f>
        <v>825000000</v>
      </c>
      <c r="P874" s="75">
        <f>VLOOKUP(Q874,'CODIGOS RENTISTICOS'!$A$2:G4081,3,FALSE)</f>
        <v>150109</v>
      </c>
      <c r="Q874" s="60">
        <v>5041</v>
      </c>
      <c r="R874" s="2">
        <v>10000</v>
      </c>
      <c r="S874" s="60"/>
    </row>
    <row r="875" spans="1:19" x14ac:dyDescent="0.2">
      <c r="A875" s="1">
        <v>50000249</v>
      </c>
      <c r="B875" s="1">
        <v>1171825</v>
      </c>
      <c r="C875" s="1" t="s">
        <v>285</v>
      </c>
      <c r="D875" s="1">
        <v>8001734891</v>
      </c>
      <c r="E875" s="3">
        <v>37361</v>
      </c>
      <c r="F875" s="1" t="s">
        <v>286</v>
      </c>
      <c r="G875" s="1">
        <v>3256600</v>
      </c>
      <c r="H875" s="1">
        <v>0</v>
      </c>
      <c r="I875" s="1">
        <v>0</v>
      </c>
      <c r="K875" s="2">
        <v>7000</v>
      </c>
      <c r="L875" s="2">
        <v>0</v>
      </c>
      <c r="M875" s="2">
        <v>0</v>
      </c>
      <c r="N875" s="2">
        <v>7000</v>
      </c>
      <c r="O875" s="75">
        <f>VLOOKUP(Q875,'CODIGOS RENTISTICOS'!$A$2:F1915,2,FALSE)</f>
        <v>825000000</v>
      </c>
      <c r="P875" s="75">
        <f>VLOOKUP(Q875,'CODIGOS RENTISTICOS'!$A$2:G4082,3,FALSE)</f>
        <v>150109</v>
      </c>
      <c r="Q875" s="60">
        <v>5041</v>
      </c>
      <c r="R875" s="2">
        <v>7000</v>
      </c>
      <c r="S875" s="60"/>
    </row>
    <row r="876" spans="1:19" x14ac:dyDescent="0.2">
      <c r="A876" s="1">
        <v>50000249</v>
      </c>
      <c r="B876" s="1">
        <v>1171826</v>
      </c>
      <c r="C876" s="1" t="s">
        <v>285</v>
      </c>
      <c r="D876" s="1">
        <v>8001734891</v>
      </c>
      <c r="E876" s="3">
        <v>37361</v>
      </c>
      <c r="F876" s="1" t="s">
        <v>286</v>
      </c>
      <c r="G876" s="1">
        <v>3256600</v>
      </c>
      <c r="H876" s="1">
        <v>0</v>
      </c>
      <c r="I876" s="1">
        <v>0</v>
      </c>
      <c r="K876" s="2">
        <v>7000</v>
      </c>
      <c r="L876" s="2">
        <v>0</v>
      </c>
      <c r="M876" s="2">
        <v>0</v>
      </c>
      <c r="N876" s="2">
        <v>7000</v>
      </c>
      <c r="O876" s="75">
        <f>VLOOKUP(Q876,'CODIGOS RENTISTICOS'!$A$2:F1916,2,FALSE)</f>
        <v>825000000</v>
      </c>
      <c r="P876" s="75">
        <f>VLOOKUP(Q876,'CODIGOS RENTISTICOS'!$A$2:G4083,3,FALSE)</f>
        <v>150109</v>
      </c>
      <c r="Q876" s="60">
        <v>5041</v>
      </c>
      <c r="R876" s="2">
        <v>7000</v>
      </c>
      <c r="S876" s="60"/>
    </row>
    <row r="877" spans="1:19" x14ac:dyDescent="0.2">
      <c r="A877" s="1">
        <v>50000249</v>
      </c>
      <c r="B877" s="1">
        <v>1171828</v>
      </c>
      <c r="C877" s="1" t="s">
        <v>285</v>
      </c>
      <c r="D877" s="1">
        <v>230298</v>
      </c>
      <c r="E877" s="3">
        <v>37361</v>
      </c>
      <c r="F877" s="1" t="s">
        <v>286</v>
      </c>
      <c r="G877" s="1">
        <v>2321170</v>
      </c>
      <c r="H877" s="1">
        <v>0</v>
      </c>
      <c r="I877" s="1">
        <v>0</v>
      </c>
      <c r="K877" s="2">
        <v>2574</v>
      </c>
      <c r="L877" s="2">
        <v>0</v>
      </c>
      <c r="M877" s="2">
        <v>0</v>
      </c>
      <c r="N877" s="2">
        <v>2574</v>
      </c>
      <c r="O877" s="75" t="e">
        <f>VLOOKUP(Q877,'CODIGOS RENTISTICOS'!$A$2:F1917,2,FALSE)</f>
        <v>#N/A</v>
      </c>
      <c r="P877" s="75" t="e">
        <f>VLOOKUP(Q877,'CODIGOS RENTISTICOS'!$A$2:G4084,3,FALSE)</f>
        <v>#N/A</v>
      </c>
      <c r="Q877" s="60">
        <v>121298</v>
      </c>
      <c r="R877" s="2">
        <v>2574</v>
      </c>
      <c r="S877" s="60"/>
    </row>
    <row r="878" spans="1:19" x14ac:dyDescent="0.2">
      <c r="A878" s="1">
        <v>50000249</v>
      </c>
      <c r="B878" s="1">
        <v>956365</v>
      </c>
      <c r="C878" s="1" t="s">
        <v>285</v>
      </c>
      <c r="D878" s="1">
        <v>8901101887</v>
      </c>
      <c r="E878" s="3">
        <v>37361</v>
      </c>
      <c r="F878" s="1" t="s">
        <v>286</v>
      </c>
      <c r="G878" s="1">
        <v>6410051</v>
      </c>
      <c r="H878" s="1">
        <v>0</v>
      </c>
      <c r="I878" s="1">
        <v>0</v>
      </c>
      <c r="K878" s="2">
        <v>5000</v>
      </c>
      <c r="L878" s="2">
        <v>0</v>
      </c>
      <c r="M878" s="2">
        <v>0</v>
      </c>
      <c r="N878" s="2">
        <v>5000</v>
      </c>
      <c r="O878" s="75">
        <f>VLOOKUP(Q878,'CODIGOS RENTISTICOS'!$A$2:F1918,2,FALSE)</f>
        <v>825000000</v>
      </c>
      <c r="P878" s="75">
        <f>VLOOKUP(Q878,'CODIGOS RENTISTICOS'!$A$2:G4085,3,FALSE)</f>
        <v>150109</v>
      </c>
      <c r="Q878" s="60">
        <v>121245</v>
      </c>
      <c r="R878" s="2">
        <v>5000</v>
      </c>
      <c r="S878" s="60"/>
    </row>
    <row r="879" spans="1:19" x14ac:dyDescent="0.2">
      <c r="A879" s="1">
        <v>50000249</v>
      </c>
      <c r="B879" s="1">
        <v>1304751</v>
      </c>
      <c r="C879" s="1" t="s">
        <v>285</v>
      </c>
      <c r="D879" s="1">
        <v>79823007</v>
      </c>
      <c r="E879" s="3">
        <v>37361</v>
      </c>
      <c r="F879" s="1" t="s">
        <v>286</v>
      </c>
      <c r="G879" s="1">
        <v>3377711</v>
      </c>
      <c r="H879" s="1">
        <v>0</v>
      </c>
      <c r="I879" s="1">
        <v>0</v>
      </c>
      <c r="K879" s="2">
        <v>7000</v>
      </c>
      <c r="L879" s="2">
        <v>0</v>
      </c>
      <c r="M879" s="2">
        <v>0</v>
      </c>
      <c r="N879" s="2">
        <v>7000</v>
      </c>
      <c r="O879" s="75">
        <f>VLOOKUP(Q879,'CODIGOS RENTISTICOS'!$A$2:F1919,2,FALSE)</f>
        <v>825000000</v>
      </c>
      <c r="P879" s="75">
        <f>VLOOKUP(Q879,'CODIGOS RENTISTICOS'!$A$2:G4086,3,FALSE)</f>
        <v>150109</v>
      </c>
      <c r="Q879" s="60">
        <v>121245</v>
      </c>
      <c r="R879" s="2">
        <v>7000</v>
      </c>
      <c r="S879" s="60"/>
    </row>
    <row r="880" spans="1:19" x14ac:dyDescent="0.2">
      <c r="A880" s="1">
        <v>50000249</v>
      </c>
      <c r="B880" s="1">
        <v>1304752</v>
      </c>
      <c r="C880" s="1" t="s">
        <v>285</v>
      </c>
      <c r="D880" s="1">
        <v>94279175</v>
      </c>
      <c r="E880" s="3">
        <v>37361</v>
      </c>
      <c r="F880" s="1" t="s">
        <v>286</v>
      </c>
      <c r="G880" s="1">
        <v>3377711</v>
      </c>
      <c r="H880" s="1">
        <v>0</v>
      </c>
      <c r="I880" s="1">
        <v>0</v>
      </c>
      <c r="K880" s="2">
        <v>5000</v>
      </c>
      <c r="L880" s="2">
        <v>0</v>
      </c>
      <c r="M880" s="2">
        <v>0</v>
      </c>
      <c r="N880" s="2">
        <v>5000</v>
      </c>
      <c r="O880" s="75">
        <f>VLOOKUP(Q880,'CODIGOS RENTISTICOS'!$A$2:F1920,2,FALSE)</f>
        <v>825000000</v>
      </c>
      <c r="P880" s="75">
        <f>VLOOKUP(Q880,'CODIGOS RENTISTICOS'!$A$2:G4087,3,FALSE)</f>
        <v>150109</v>
      </c>
      <c r="Q880" s="60">
        <v>121245</v>
      </c>
      <c r="R880" s="2">
        <v>5000</v>
      </c>
      <c r="S880" s="60"/>
    </row>
    <row r="881" spans="1:19" x14ac:dyDescent="0.2">
      <c r="A881" s="1">
        <v>50000249</v>
      </c>
      <c r="B881" s="1">
        <v>1304753</v>
      </c>
      <c r="C881" s="1" t="s">
        <v>285</v>
      </c>
      <c r="D881" s="1">
        <v>79701158</v>
      </c>
      <c r="E881" s="3">
        <v>37361</v>
      </c>
      <c r="F881" s="1" t="s">
        <v>286</v>
      </c>
      <c r="G881" s="1">
        <v>3377711</v>
      </c>
      <c r="H881" s="1">
        <v>0</v>
      </c>
      <c r="I881" s="1">
        <v>0</v>
      </c>
      <c r="K881" s="2">
        <v>7000</v>
      </c>
      <c r="L881" s="2">
        <v>0</v>
      </c>
      <c r="M881" s="2">
        <v>0</v>
      </c>
      <c r="N881" s="2">
        <v>7000</v>
      </c>
      <c r="O881" s="75">
        <f>VLOOKUP(Q881,'CODIGOS RENTISTICOS'!$A$2:F1921,2,FALSE)</f>
        <v>825000000</v>
      </c>
      <c r="P881" s="75">
        <f>VLOOKUP(Q881,'CODIGOS RENTISTICOS'!$A$2:G4088,3,FALSE)</f>
        <v>150109</v>
      </c>
      <c r="Q881" s="60">
        <v>121245</v>
      </c>
      <c r="R881" s="2">
        <v>7000</v>
      </c>
      <c r="S881" s="60"/>
    </row>
    <row r="882" spans="1:19" x14ac:dyDescent="0.2">
      <c r="A882" s="1">
        <v>50000249</v>
      </c>
      <c r="B882" s="1">
        <v>1304754</v>
      </c>
      <c r="C882" s="1" t="s">
        <v>285</v>
      </c>
      <c r="D882" s="1">
        <v>17124728</v>
      </c>
      <c r="E882" s="3">
        <v>37361</v>
      </c>
      <c r="F882" s="1" t="s">
        <v>286</v>
      </c>
      <c r="G882" s="1">
        <v>3377711</v>
      </c>
      <c r="H882" s="1">
        <v>0</v>
      </c>
      <c r="I882" s="1">
        <v>0</v>
      </c>
      <c r="K882" s="2">
        <v>5000</v>
      </c>
      <c r="L882" s="2">
        <v>0</v>
      </c>
      <c r="M882" s="2">
        <v>0</v>
      </c>
      <c r="N882" s="2">
        <v>5000</v>
      </c>
      <c r="O882" s="75">
        <f>VLOOKUP(Q882,'CODIGOS RENTISTICOS'!$A$2:F1922,2,FALSE)</f>
        <v>825000000</v>
      </c>
      <c r="P882" s="75">
        <f>VLOOKUP(Q882,'CODIGOS RENTISTICOS'!$A$2:G4089,3,FALSE)</f>
        <v>150109</v>
      </c>
      <c r="Q882" s="60">
        <v>121245</v>
      </c>
      <c r="R882" s="2">
        <v>5000</v>
      </c>
      <c r="S882" s="60"/>
    </row>
    <row r="883" spans="1:19" x14ac:dyDescent="0.2">
      <c r="A883" s="1">
        <v>50000249</v>
      </c>
      <c r="B883" s="1">
        <v>1304755</v>
      </c>
      <c r="C883" s="1" t="s">
        <v>285</v>
      </c>
      <c r="D883" s="1">
        <v>76269768</v>
      </c>
      <c r="E883" s="3">
        <v>37361</v>
      </c>
      <c r="F883" s="1" t="s">
        <v>286</v>
      </c>
      <c r="G883" s="1">
        <v>3377711</v>
      </c>
      <c r="H883" s="1">
        <v>0</v>
      </c>
      <c r="I883" s="1">
        <v>0</v>
      </c>
      <c r="K883" s="2">
        <v>5000</v>
      </c>
      <c r="L883" s="2">
        <v>0</v>
      </c>
      <c r="M883" s="2">
        <v>0</v>
      </c>
      <c r="N883" s="2">
        <v>5000</v>
      </c>
      <c r="O883" s="75">
        <f>VLOOKUP(Q883,'CODIGOS RENTISTICOS'!$A$2:F1923,2,FALSE)</f>
        <v>825000000</v>
      </c>
      <c r="P883" s="75">
        <f>VLOOKUP(Q883,'CODIGOS RENTISTICOS'!$A$2:G4090,3,FALSE)</f>
        <v>150109</v>
      </c>
      <c r="Q883" s="60">
        <v>121245</v>
      </c>
      <c r="R883" s="2">
        <v>5000</v>
      </c>
      <c r="S883" s="60"/>
    </row>
    <row r="884" spans="1:19" x14ac:dyDescent="0.2">
      <c r="A884" s="1">
        <v>50000249</v>
      </c>
      <c r="B884" s="1">
        <v>1304756</v>
      </c>
      <c r="C884" s="1" t="s">
        <v>285</v>
      </c>
      <c r="D884" s="1">
        <v>10119044</v>
      </c>
      <c r="E884" s="3">
        <v>37361</v>
      </c>
      <c r="F884" s="1" t="s">
        <v>286</v>
      </c>
      <c r="G884" s="1">
        <v>3377711</v>
      </c>
      <c r="H884" s="1">
        <v>0</v>
      </c>
      <c r="I884" s="1">
        <v>0</v>
      </c>
      <c r="K884" s="2">
        <v>5000</v>
      </c>
      <c r="L884" s="2">
        <v>0</v>
      </c>
      <c r="M884" s="2">
        <v>0</v>
      </c>
      <c r="N884" s="2">
        <v>5000</v>
      </c>
      <c r="O884" s="75">
        <f>VLOOKUP(Q884,'CODIGOS RENTISTICOS'!$A$2:F1924,2,FALSE)</f>
        <v>825000000</v>
      </c>
      <c r="P884" s="75">
        <f>VLOOKUP(Q884,'CODIGOS RENTISTICOS'!$A$2:G4091,3,FALSE)</f>
        <v>150109</v>
      </c>
      <c r="Q884" s="60">
        <v>121245</v>
      </c>
      <c r="R884" s="2">
        <v>5000</v>
      </c>
      <c r="S884" s="60"/>
    </row>
    <row r="885" spans="1:19" x14ac:dyDescent="0.2">
      <c r="A885" s="1">
        <v>50000249</v>
      </c>
      <c r="B885" s="1">
        <v>1304934</v>
      </c>
      <c r="C885" s="1" t="s">
        <v>285</v>
      </c>
      <c r="D885" s="1">
        <v>79595255</v>
      </c>
      <c r="E885" s="3">
        <v>37361</v>
      </c>
      <c r="F885" s="1" t="s">
        <v>286</v>
      </c>
      <c r="G885" s="1">
        <v>3377711</v>
      </c>
      <c r="H885" s="1">
        <v>0</v>
      </c>
      <c r="I885" s="1">
        <v>0</v>
      </c>
      <c r="K885" s="2">
        <v>7000</v>
      </c>
      <c r="L885" s="2">
        <v>0</v>
      </c>
      <c r="M885" s="2">
        <v>0</v>
      </c>
      <c r="N885" s="2">
        <v>7000</v>
      </c>
      <c r="O885" s="75">
        <f>VLOOKUP(Q885,'CODIGOS RENTISTICOS'!$A$2:F1925,2,FALSE)</f>
        <v>825000000</v>
      </c>
      <c r="P885" s="75">
        <f>VLOOKUP(Q885,'CODIGOS RENTISTICOS'!$A$2:G4092,3,FALSE)</f>
        <v>150109</v>
      </c>
      <c r="Q885" s="60">
        <v>121245</v>
      </c>
      <c r="R885" s="2">
        <v>7000</v>
      </c>
      <c r="S885" s="60"/>
    </row>
    <row r="886" spans="1:19" x14ac:dyDescent="0.2">
      <c r="A886" s="1">
        <v>50000249</v>
      </c>
      <c r="B886" s="1">
        <v>1304988</v>
      </c>
      <c r="C886" s="1" t="s">
        <v>285</v>
      </c>
      <c r="D886" s="1">
        <v>19372486</v>
      </c>
      <c r="E886" s="3">
        <v>37361</v>
      </c>
      <c r="F886" s="1" t="s">
        <v>286</v>
      </c>
      <c r="G886" s="1">
        <v>0</v>
      </c>
      <c r="H886" s="1">
        <v>0</v>
      </c>
      <c r="I886" s="1">
        <v>0</v>
      </c>
      <c r="K886" s="2">
        <v>5000</v>
      </c>
      <c r="L886" s="2">
        <v>0</v>
      </c>
      <c r="M886" s="2">
        <v>0</v>
      </c>
      <c r="N886" s="2">
        <v>5000</v>
      </c>
      <c r="O886" s="75">
        <f>VLOOKUP(Q886,'CODIGOS RENTISTICOS'!$A$2:F1926,2,FALSE)</f>
        <v>825000000</v>
      </c>
      <c r="P886" s="75">
        <f>VLOOKUP(Q886,'CODIGOS RENTISTICOS'!$A$2:G4093,3,FALSE)</f>
        <v>150109</v>
      </c>
      <c r="Q886" s="60">
        <v>121245</v>
      </c>
      <c r="R886" s="2">
        <v>5000</v>
      </c>
      <c r="S886" s="60"/>
    </row>
    <row r="887" spans="1:19" x14ac:dyDescent="0.2">
      <c r="A887" s="1">
        <v>50000249</v>
      </c>
      <c r="B887" s="1">
        <v>1304989</v>
      </c>
      <c r="C887" s="1" t="s">
        <v>285</v>
      </c>
      <c r="D887" s="1">
        <v>79652262</v>
      </c>
      <c r="E887" s="3">
        <v>37361</v>
      </c>
      <c r="F887" s="1" t="s">
        <v>286</v>
      </c>
      <c r="G887" s="1">
        <v>0</v>
      </c>
      <c r="H887" s="1">
        <v>0</v>
      </c>
      <c r="I887" s="1">
        <v>0</v>
      </c>
      <c r="K887" s="2">
        <v>7000</v>
      </c>
      <c r="L887" s="2">
        <v>0</v>
      </c>
      <c r="M887" s="2">
        <v>0</v>
      </c>
      <c r="N887" s="2">
        <v>7000</v>
      </c>
      <c r="O887" s="75">
        <f>VLOOKUP(Q887,'CODIGOS RENTISTICOS'!$A$2:F1927,2,FALSE)</f>
        <v>825000000</v>
      </c>
      <c r="P887" s="75">
        <f>VLOOKUP(Q887,'CODIGOS RENTISTICOS'!$A$2:G4094,3,FALSE)</f>
        <v>150109</v>
      </c>
      <c r="Q887" s="60">
        <v>121245</v>
      </c>
      <c r="R887" s="2">
        <v>7000</v>
      </c>
      <c r="S887" s="60"/>
    </row>
    <row r="888" spans="1:19" x14ac:dyDescent="0.2">
      <c r="A888" s="1">
        <v>50000249</v>
      </c>
      <c r="B888" s="1">
        <v>1304990</v>
      </c>
      <c r="C888" s="1" t="s">
        <v>285</v>
      </c>
      <c r="D888" s="1">
        <v>79806512</v>
      </c>
      <c r="E888" s="3">
        <v>37361</v>
      </c>
      <c r="F888" s="1" t="s">
        <v>286</v>
      </c>
      <c r="G888" s="1">
        <v>3377711</v>
      </c>
      <c r="H888" s="1">
        <v>0</v>
      </c>
      <c r="I888" s="1">
        <v>0</v>
      </c>
      <c r="K888" s="2">
        <v>5000</v>
      </c>
      <c r="L888" s="2">
        <v>0</v>
      </c>
      <c r="M888" s="2">
        <v>0</v>
      </c>
      <c r="N888" s="2">
        <v>5000</v>
      </c>
      <c r="O888" s="75">
        <f>VLOOKUP(Q888,'CODIGOS RENTISTICOS'!$A$2:F1928,2,FALSE)</f>
        <v>825000000</v>
      </c>
      <c r="P888" s="75">
        <f>VLOOKUP(Q888,'CODIGOS RENTISTICOS'!$A$2:G4095,3,FALSE)</f>
        <v>150109</v>
      </c>
      <c r="Q888" s="60">
        <v>121245</v>
      </c>
      <c r="R888" s="2">
        <v>5000</v>
      </c>
      <c r="S888" s="60"/>
    </row>
    <row r="889" spans="1:19" x14ac:dyDescent="0.2">
      <c r="A889" s="1">
        <v>50000249</v>
      </c>
      <c r="B889" s="1">
        <v>1304992</v>
      </c>
      <c r="C889" s="1" t="s">
        <v>285</v>
      </c>
      <c r="D889" s="1">
        <v>79212087</v>
      </c>
      <c r="E889" s="3">
        <v>37361</v>
      </c>
      <c r="F889" s="1" t="s">
        <v>286</v>
      </c>
      <c r="G889" s="1">
        <v>3377711</v>
      </c>
      <c r="H889" s="1">
        <v>0</v>
      </c>
      <c r="I889" s="1">
        <v>0</v>
      </c>
      <c r="K889" s="2">
        <v>7000</v>
      </c>
      <c r="L889" s="2">
        <v>0</v>
      </c>
      <c r="M889" s="2">
        <v>0</v>
      </c>
      <c r="N889" s="2">
        <v>7000</v>
      </c>
      <c r="O889" s="75">
        <f>VLOOKUP(Q889,'CODIGOS RENTISTICOS'!$A$2:F1929,2,FALSE)</f>
        <v>825000000</v>
      </c>
      <c r="P889" s="75">
        <f>VLOOKUP(Q889,'CODIGOS RENTISTICOS'!$A$2:G4096,3,FALSE)</f>
        <v>150109</v>
      </c>
      <c r="Q889" s="60">
        <v>121245</v>
      </c>
      <c r="R889" s="2">
        <v>7000</v>
      </c>
      <c r="S889" s="60"/>
    </row>
    <row r="890" spans="1:19" x14ac:dyDescent="0.2">
      <c r="A890" s="1">
        <v>50000249</v>
      </c>
      <c r="B890" s="1">
        <v>1304993</v>
      </c>
      <c r="C890" s="1" t="s">
        <v>285</v>
      </c>
      <c r="D890" s="1">
        <v>79517824</v>
      </c>
      <c r="E890" s="3">
        <v>37361</v>
      </c>
      <c r="F890" s="1" t="s">
        <v>286</v>
      </c>
      <c r="G890" s="1">
        <v>3377711</v>
      </c>
      <c r="H890" s="1">
        <v>0</v>
      </c>
      <c r="I890" s="1">
        <v>0</v>
      </c>
      <c r="K890" s="2">
        <v>7000</v>
      </c>
      <c r="L890" s="2">
        <v>0</v>
      </c>
      <c r="M890" s="2">
        <v>0</v>
      </c>
      <c r="N890" s="2">
        <v>7000</v>
      </c>
      <c r="O890" s="75">
        <f>VLOOKUP(Q890,'CODIGOS RENTISTICOS'!$A$2:F1930,2,FALSE)</f>
        <v>825000000</v>
      </c>
      <c r="P890" s="75">
        <f>VLOOKUP(Q890,'CODIGOS RENTISTICOS'!$A$2:G4097,3,FALSE)</f>
        <v>150109</v>
      </c>
      <c r="Q890" s="60">
        <v>121245</v>
      </c>
      <c r="R890" s="2">
        <v>7000</v>
      </c>
      <c r="S890" s="60"/>
    </row>
    <row r="891" spans="1:19" x14ac:dyDescent="0.2">
      <c r="A891" s="1">
        <v>50000249</v>
      </c>
      <c r="B891" s="1">
        <v>1304995</v>
      </c>
      <c r="C891" s="1" t="s">
        <v>285</v>
      </c>
      <c r="D891" s="1">
        <v>79703580</v>
      </c>
      <c r="E891" s="3">
        <v>37361</v>
      </c>
      <c r="F891" s="1" t="s">
        <v>286</v>
      </c>
      <c r="G891" s="1">
        <v>3377711</v>
      </c>
      <c r="H891" s="1">
        <v>0</v>
      </c>
      <c r="I891" s="1">
        <v>0</v>
      </c>
      <c r="K891" s="2">
        <v>7000</v>
      </c>
      <c r="L891" s="2">
        <v>0</v>
      </c>
      <c r="M891" s="2">
        <v>0</v>
      </c>
      <c r="N891" s="2">
        <v>7000</v>
      </c>
      <c r="O891" s="75">
        <f>VLOOKUP(Q891,'CODIGOS RENTISTICOS'!$A$2:F1931,2,FALSE)</f>
        <v>825000000</v>
      </c>
      <c r="P891" s="75">
        <f>VLOOKUP(Q891,'CODIGOS RENTISTICOS'!$A$2:G4098,3,FALSE)</f>
        <v>150109</v>
      </c>
      <c r="Q891" s="60">
        <v>121245</v>
      </c>
      <c r="R891" s="2">
        <v>7000</v>
      </c>
      <c r="S891" s="60"/>
    </row>
    <row r="892" spans="1:19" x14ac:dyDescent="0.2">
      <c r="A892" s="1">
        <v>50000249</v>
      </c>
      <c r="B892" s="1">
        <v>1304996</v>
      </c>
      <c r="C892" s="1" t="s">
        <v>285</v>
      </c>
      <c r="D892" s="1">
        <v>86046074</v>
      </c>
      <c r="E892" s="3">
        <v>37361</v>
      </c>
      <c r="F892" s="1" t="s">
        <v>286</v>
      </c>
      <c r="G892" s="1">
        <v>3377711</v>
      </c>
      <c r="H892" s="1">
        <v>0</v>
      </c>
      <c r="I892" s="1">
        <v>0</v>
      </c>
      <c r="K892" s="2">
        <v>5000</v>
      </c>
      <c r="L892" s="2">
        <v>0</v>
      </c>
      <c r="M892" s="2">
        <v>0</v>
      </c>
      <c r="N892" s="2">
        <v>5000</v>
      </c>
      <c r="O892" s="75">
        <f>VLOOKUP(Q892,'CODIGOS RENTISTICOS'!$A$2:F1932,2,FALSE)</f>
        <v>825000000</v>
      </c>
      <c r="P892" s="75">
        <f>VLOOKUP(Q892,'CODIGOS RENTISTICOS'!$A$2:G4099,3,FALSE)</f>
        <v>150109</v>
      </c>
      <c r="Q892" s="60">
        <v>121245</v>
      </c>
      <c r="R892" s="2">
        <v>5000</v>
      </c>
      <c r="S892" s="60"/>
    </row>
    <row r="893" spans="1:19" x14ac:dyDescent="0.2">
      <c r="A893" s="1">
        <v>50000249</v>
      </c>
      <c r="B893" s="1">
        <v>1304997</v>
      </c>
      <c r="C893" s="1" t="s">
        <v>285</v>
      </c>
      <c r="D893" s="1">
        <v>79653152</v>
      </c>
      <c r="E893" s="3">
        <v>37361</v>
      </c>
      <c r="F893" s="1" t="s">
        <v>286</v>
      </c>
      <c r="G893" s="1">
        <v>3377711</v>
      </c>
      <c r="H893" s="1">
        <v>0</v>
      </c>
      <c r="I893" s="1">
        <v>0</v>
      </c>
      <c r="K893" s="2">
        <v>5000</v>
      </c>
      <c r="L893" s="2">
        <v>0</v>
      </c>
      <c r="M893" s="2">
        <v>0</v>
      </c>
      <c r="N893" s="2">
        <v>5000</v>
      </c>
      <c r="O893" s="75">
        <f>VLOOKUP(Q893,'CODIGOS RENTISTICOS'!$A$2:F1933,2,FALSE)</f>
        <v>825000000</v>
      </c>
      <c r="P893" s="75">
        <f>VLOOKUP(Q893,'CODIGOS RENTISTICOS'!$A$2:G4100,3,FALSE)</f>
        <v>150109</v>
      </c>
      <c r="Q893" s="60">
        <v>121245</v>
      </c>
      <c r="R893" s="2">
        <v>5000</v>
      </c>
      <c r="S893" s="60"/>
    </row>
    <row r="894" spans="1:19" x14ac:dyDescent="0.2">
      <c r="A894" s="1">
        <v>50000249</v>
      </c>
      <c r="B894" s="1">
        <v>1304998</v>
      </c>
      <c r="C894" s="1" t="s">
        <v>285</v>
      </c>
      <c r="D894" s="1">
        <v>7213864</v>
      </c>
      <c r="E894" s="3">
        <v>37361</v>
      </c>
      <c r="F894" s="1" t="s">
        <v>286</v>
      </c>
      <c r="G894" s="1">
        <v>3377711</v>
      </c>
      <c r="H894" s="1">
        <v>0</v>
      </c>
      <c r="I894" s="1">
        <v>0</v>
      </c>
      <c r="K894" s="2">
        <v>5000</v>
      </c>
      <c r="L894" s="2">
        <v>0</v>
      </c>
      <c r="M894" s="2">
        <v>0</v>
      </c>
      <c r="N894" s="2">
        <v>5000</v>
      </c>
      <c r="O894" s="75">
        <f>VLOOKUP(Q894,'CODIGOS RENTISTICOS'!$A$2:F1934,2,FALSE)</f>
        <v>825000000</v>
      </c>
      <c r="P894" s="75">
        <f>VLOOKUP(Q894,'CODIGOS RENTISTICOS'!$A$2:G4101,3,FALSE)</f>
        <v>150109</v>
      </c>
      <c r="Q894" s="60">
        <v>121245</v>
      </c>
      <c r="R894" s="2">
        <v>5000</v>
      </c>
      <c r="S894" s="60"/>
    </row>
    <row r="895" spans="1:19" x14ac:dyDescent="0.2">
      <c r="A895" s="1">
        <v>50000249</v>
      </c>
      <c r="B895" s="1">
        <v>1304999</v>
      </c>
      <c r="C895" s="1" t="s">
        <v>285</v>
      </c>
      <c r="D895" s="1">
        <v>16784785</v>
      </c>
      <c r="E895" s="3">
        <v>37361</v>
      </c>
      <c r="F895" s="1" t="s">
        <v>286</v>
      </c>
      <c r="G895" s="1">
        <v>3377711</v>
      </c>
      <c r="H895" s="1">
        <v>0</v>
      </c>
      <c r="I895" s="1">
        <v>0</v>
      </c>
      <c r="K895" s="2">
        <v>5000</v>
      </c>
      <c r="L895" s="2">
        <v>0</v>
      </c>
      <c r="M895" s="2">
        <v>0</v>
      </c>
      <c r="N895" s="2">
        <v>5000</v>
      </c>
      <c r="O895" s="75">
        <f>VLOOKUP(Q895,'CODIGOS RENTISTICOS'!$A$2:F1935,2,FALSE)</f>
        <v>825000000</v>
      </c>
      <c r="P895" s="75">
        <f>VLOOKUP(Q895,'CODIGOS RENTISTICOS'!$A$2:G4102,3,FALSE)</f>
        <v>150109</v>
      </c>
      <c r="Q895" s="60">
        <v>121245</v>
      </c>
      <c r="R895" s="2">
        <v>5000</v>
      </c>
      <c r="S895" s="60"/>
    </row>
    <row r="896" spans="1:19" x14ac:dyDescent="0.2">
      <c r="A896" s="1">
        <v>50000249</v>
      </c>
      <c r="B896" s="1">
        <v>1305000</v>
      </c>
      <c r="C896" s="1" t="s">
        <v>285</v>
      </c>
      <c r="D896" s="1">
        <v>71767612</v>
      </c>
      <c r="E896" s="3">
        <v>37361</v>
      </c>
      <c r="F896" s="1" t="s">
        <v>286</v>
      </c>
      <c r="G896" s="1">
        <v>3377711</v>
      </c>
      <c r="H896" s="1">
        <v>0</v>
      </c>
      <c r="I896" s="1">
        <v>0</v>
      </c>
      <c r="K896" s="2">
        <v>7000</v>
      </c>
      <c r="L896" s="2">
        <v>0</v>
      </c>
      <c r="M896" s="2">
        <v>0</v>
      </c>
      <c r="N896" s="2">
        <v>7000</v>
      </c>
      <c r="O896" s="75">
        <f>VLOOKUP(Q896,'CODIGOS RENTISTICOS'!$A$2:F1936,2,FALSE)</f>
        <v>825000000</v>
      </c>
      <c r="P896" s="75">
        <f>VLOOKUP(Q896,'CODIGOS RENTISTICOS'!$A$2:G4103,3,FALSE)</f>
        <v>150109</v>
      </c>
      <c r="Q896" s="60">
        <v>121245</v>
      </c>
      <c r="R896" s="2">
        <v>7000</v>
      </c>
      <c r="S896" s="60"/>
    </row>
    <row r="897" spans="1:19" x14ac:dyDescent="0.2">
      <c r="A897" s="1">
        <v>50000249</v>
      </c>
      <c r="B897" s="1">
        <v>1175255</v>
      </c>
      <c r="C897" s="1" t="s">
        <v>285</v>
      </c>
      <c r="D897" s="1">
        <v>11298876</v>
      </c>
      <c r="E897" s="3">
        <v>37361</v>
      </c>
      <c r="F897" s="1" t="s">
        <v>286</v>
      </c>
      <c r="G897" s="1">
        <v>3603077</v>
      </c>
      <c r="H897" s="1">
        <v>0</v>
      </c>
      <c r="I897" s="1">
        <v>0</v>
      </c>
      <c r="K897" s="2">
        <v>5000</v>
      </c>
      <c r="L897" s="2">
        <v>0</v>
      </c>
      <c r="M897" s="2">
        <v>0</v>
      </c>
      <c r="N897" s="2">
        <v>5000</v>
      </c>
      <c r="O897" s="75">
        <f>VLOOKUP(Q897,'CODIGOS RENTISTICOS'!$A$2:F1937,2,FALSE)</f>
        <v>825000000</v>
      </c>
      <c r="P897" s="75">
        <f>VLOOKUP(Q897,'CODIGOS RENTISTICOS'!$A$2:G4104,3,FALSE)</f>
        <v>150109</v>
      </c>
      <c r="Q897" s="60">
        <v>121245</v>
      </c>
      <c r="R897" s="2">
        <v>5000</v>
      </c>
      <c r="S897" s="60"/>
    </row>
    <row r="898" spans="1:19" x14ac:dyDescent="0.2">
      <c r="A898" s="1">
        <v>50000249</v>
      </c>
      <c r="B898" s="1">
        <v>1175257</v>
      </c>
      <c r="C898" s="1" t="s">
        <v>285</v>
      </c>
      <c r="D898" s="1">
        <v>51578045</v>
      </c>
      <c r="E898" s="3">
        <v>37361</v>
      </c>
      <c r="F898" s="1" t="s">
        <v>286</v>
      </c>
      <c r="G898" s="1">
        <v>3603077</v>
      </c>
      <c r="H898" s="1">
        <v>0</v>
      </c>
      <c r="I898" s="1">
        <v>0</v>
      </c>
      <c r="K898" s="2">
        <v>5000</v>
      </c>
      <c r="L898" s="2">
        <v>0</v>
      </c>
      <c r="M898" s="2">
        <v>0</v>
      </c>
      <c r="N898" s="2">
        <v>5000</v>
      </c>
      <c r="O898" s="75">
        <f>VLOOKUP(Q898,'CODIGOS RENTISTICOS'!$A$2:F1938,2,FALSE)</f>
        <v>825000000</v>
      </c>
      <c r="P898" s="75">
        <f>VLOOKUP(Q898,'CODIGOS RENTISTICOS'!$A$2:G4105,3,FALSE)</f>
        <v>150109</v>
      </c>
      <c r="Q898" s="60">
        <v>121245</v>
      </c>
      <c r="R898" s="2">
        <v>5000</v>
      </c>
      <c r="S898" s="60"/>
    </row>
    <row r="899" spans="1:19" x14ac:dyDescent="0.2">
      <c r="A899" s="1">
        <v>50000249</v>
      </c>
      <c r="B899" s="1">
        <v>1188460</v>
      </c>
      <c r="C899" s="1" t="s">
        <v>285</v>
      </c>
      <c r="D899" s="1">
        <v>10279280</v>
      </c>
      <c r="E899" s="3">
        <v>37361</v>
      </c>
      <c r="F899" s="1" t="s">
        <v>286</v>
      </c>
      <c r="G899" s="1">
        <v>7787977</v>
      </c>
      <c r="H899" s="1">
        <v>0</v>
      </c>
      <c r="I899" s="1">
        <v>0</v>
      </c>
      <c r="K899" s="2">
        <v>5000</v>
      </c>
      <c r="L899" s="2">
        <v>0</v>
      </c>
      <c r="M899" s="2">
        <v>0</v>
      </c>
      <c r="N899" s="2">
        <v>5000</v>
      </c>
      <c r="O899" s="75">
        <f>VLOOKUP(Q899,'CODIGOS RENTISTICOS'!$A$2:F1939,2,FALSE)</f>
        <v>825000000</v>
      </c>
      <c r="P899" s="75">
        <f>VLOOKUP(Q899,'CODIGOS RENTISTICOS'!$A$2:G4106,3,FALSE)</f>
        <v>150109</v>
      </c>
      <c r="Q899" s="60">
        <v>5041</v>
      </c>
      <c r="R899" s="2">
        <v>5000</v>
      </c>
      <c r="S899" s="60"/>
    </row>
    <row r="900" spans="1:19" x14ac:dyDescent="0.2">
      <c r="A900" s="1">
        <v>50000249</v>
      </c>
      <c r="B900" s="1">
        <v>336873</v>
      </c>
      <c r="C900" s="1" t="s">
        <v>285</v>
      </c>
      <c r="D900" s="1">
        <v>8001473711</v>
      </c>
      <c r="E900" s="3">
        <v>37361</v>
      </c>
      <c r="F900" s="1" t="s">
        <v>286</v>
      </c>
      <c r="G900" s="1">
        <v>2379111</v>
      </c>
      <c r="H900" s="1">
        <v>0</v>
      </c>
      <c r="I900" s="1">
        <v>0</v>
      </c>
      <c r="K900" s="2">
        <v>7000</v>
      </c>
      <c r="L900" s="2">
        <v>0</v>
      </c>
      <c r="M900" s="2">
        <v>0</v>
      </c>
      <c r="N900" s="2">
        <v>7000</v>
      </c>
      <c r="O900" s="75">
        <f>VLOOKUP(Q900,'CODIGOS RENTISTICOS'!$A$2:F1940,2,FALSE)</f>
        <v>825000000</v>
      </c>
      <c r="P900" s="75">
        <f>VLOOKUP(Q900,'CODIGOS RENTISTICOS'!$A$2:G4107,3,FALSE)</f>
        <v>150109</v>
      </c>
      <c r="Q900" s="60">
        <v>121245</v>
      </c>
      <c r="R900" s="2">
        <v>7000</v>
      </c>
      <c r="S900" s="60"/>
    </row>
    <row r="901" spans="1:19" x14ac:dyDescent="0.2">
      <c r="A901" s="1">
        <v>50000249</v>
      </c>
      <c r="B901" s="1">
        <v>336874</v>
      </c>
      <c r="C901" s="1" t="s">
        <v>285</v>
      </c>
      <c r="D901" s="1">
        <v>8001473711</v>
      </c>
      <c r="E901" s="3">
        <v>37361</v>
      </c>
      <c r="F901" s="1" t="s">
        <v>286</v>
      </c>
      <c r="G901" s="1">
        <v>2379111</v>
      </c>
      <c r="H901" s="1">
        <v>0</v>
      </c>
      <c r="I901" s="1">
        <v>0</v>
      </c>
      <c r="K901" s="2">
        <v>7000</v>
      </c>
      <c r="L901" s="2">
        <v>0</v>
      </c>
      <c r="M901" s="2">
        <v>0</v>
      </c>
      <c r="N901" s="2">
        <v>7000</v>
      </c>
      <c r="O901" s="75">
        <f>VLOOKUP(Q901,'CODIGOS RENTISTICOS'!$A$2:F1941,2,FALSE)</f>
        <v>825000000</v>
      </c>
      <c r="P901" s="75">
        <f>VLOOKUP(Q901,'CODIGOS RENTISTICOS'!$A$2:G4108,3,FALSE)</f>
        <v>150109</v>
      </c>
      <c r="Q901" s="60">
        <v>121245</v>
      </c>
      <c r="R901" s="2">
        <v>7000</v>
      </c>
      <c r="S901" s="60"/>
    </row>
    <row r="902" spans="1:19" x14ac:dyDescent="0.2">
      <c r="A902" s="1">
        <v>50000249</v>
      </c>
      <c r="B902" s="1">
        <v>336875</v>
      </c>
      <c r="C902" s="1" t="s">
        <v>285</v>
      </c>
      <c r="D902" s="1">
        <v>8001473711</v>
      </c>
      <c r="E902" s="3">
        <v>37361</v>
      </c>
      <c r="F902" s="1" t="s">
        <v>286</v>
      </c>
      <c r="G902" s="1">
        <v>2379111</v>
      </c>
      <c r="H902" s="1">
        <v>0</v>
      </c>
      <c r="I902" s="1">
        <v>0</v>
      </c>
      <c r="K902" s="2">
        <v>7000</v>
      </c>
      <c r="L902" s="2">
        <v>0</v>
      </c>
      <c r="M902" s="2">
        <v>0</v>
      </c>
      <c r="N902" s="2">
        <v>7000</v>
      </c>
      <c r="O902" s="75">
        <f>VLOOKUP(Q902,'CODIGOS RENTISTICOS'!$A$2:F1942,2,FALSE)</f>
        <v>825000000</v>
      </c>
      <c r="P902" s="75">
        <f>VLOOKUP(Q902,'CODIGOS RENTISTICOS'!$A$2:G4109,3,FALSE)</f>
        <v>150109</v>
      </c>
      <c r="Q902" s="60">
        <v>121245</v>
      </c>
      <c r="R902" s="2">
        <v>7000</v>
      </c>
      <c r="S902" s="60"/>
    </row>
    <row r="903" spans="1:19" x14ac:dyDescent="0.2">
      <c r="A903" s="1">
        <v>50000249</v>
      </c>
      <c r="B903" s="1">
        <v>336876</v>
      </c>
      <c r="C903" s="1" t="s">
        <v>285</v>
      </c>
      <c r="D903" s="1">
        <v>8001473711</v>
      </c>
      <c r="E903" s="3">
        <v>37361</v>
      </c>
      <c r="F903" s="1" t="s">
        <v>286</v>
      </c>
      <c r="G903" s="1">
        <v>2379111</v>
      </c>
      <c r="H903" s="1">
        <v>0</v>
      </c>
      <c r="I903" s="1">
        <v>0</v>
      </c>
      <c r="K903" s="2">
        <v>7000</v>
      </c>
      <c r="L903" s="2">
        <v>0</v>
      </c>
      <c r="M903" s="2">
        <v>0</v>
      </c>
      <c r="N903" s="2">
        <v>7000</v>
      </c>
      <c r="O903" s="75">
        <f>VLOOKUP(Q903,'CODIGOS RENTISTICOS'!$A$2:F1943,2,FALSE)</f>
        <v>825000000</v>
      </c>
      <c r="P903" s="75">
        <f>VLOOKUP(Q903,'CODIGOS RENTISTICOS'!$A$2:G4110,3,FALSE)</f>
        <v>150109</v>
      </c>
      <c r="Q903" s="60">
        <v>121245</v>
      </c>
      <c r="R903" s="2">
        <v>7000</v>
      </c>
      <c r="S903" s="60"/>
    </row>
    <row r="904" spans="1:19" x14ac:dyDescent="0.2">
      <c r="A904" s="1">
        <v>50000249</v>
      </c>
      <c r="B904" s="1">
        <v>336878</v>
      </c>
      <c r="C904" s="1" t="s">
        <v>285</v>
      </c>
      <c r="D904" s="1">
        <v>41476630</v>
      </c>
      <c r="E904" s="3">
        <v>37361</v>
      </c>
      <c r="F904" s="1" t="s">
        <v>286</v>
      </c>
      <c r="G904" s="1">
        <v>3603077</v>
      </c>
      <c r="H904" s="1">
        <v>0</v>
      </c>
      <c r="I904" s="1">
        <v>0</v>
      </c>
      <c r="K904" s="2">
        <v>5000</v>
      </c>
      <c r="L904" s="2">
        <v>0</v>
      </c>
      <c r="M904" s="2">
        <v>0</v>
      </c>
      <c r="N904" s="2">
        <v>5000</v>
      </c>
      <c r="O904" s="75">
        <f>VLOOKUP(Q904,'CODIGOS RENTISTICOS'!$A$2:F1944,2,FALSE)</f>
        <v>825000000</v>
      </c>
      <c r="P904" s="75">
        <f>VLOOKUP(Q904,'CODIGOS RENTISTICOS'!$A$2:G4111,3,FALSE)</f>
        <v>150109</v>
      </c>
      <c r="Q904" s="60">
        <v>121245</v>
      </c>
      <c r="R904" s="2">
        <v>5000</v>
      </c>
      <c r="S904" s="60"/>
    </row>
    <row r="905" spans="1:19" x14ac:dyDescent="0.2">
      <c r="A905" s="1">
        <v>50000249</v>
      </c>
      <c r="B905" s="1">
        <v>336882</v>
      </c>
      <c r="C905" s="1" t="s">
        <v>285</v>
      </c>
      <c r="D905" s="1">
        <v>19237781</v>
      </c>
      <c r="E905" s="3">
        <v>37361</v>
      </c>
      <c r="F905" s="1" t="s">
        <v>286</v>
      </c>
      <c r="G905" s="1">
        <v>3603077</v>
      </c>
      <c r="H905" s="1">
        <v>0</v>
      </c>
      <c r="I905" s="1">
        <v>0</v>
      </c>
      <c r="K905" s="2">
        <v>5000</v>
      </c>
      <c r="L905" s="2">
        <v>0</v>
      </c>
      <c r="M905" s="2">
        <v>0</v>
      </c>
      <c r="N905" s="2">
        <v>5000</v>
      </c>
      <c r="O905" s="75">
        <f>VLOOKUP(Q905,'CODIGOS RENTISTICOS'!$A$2:F1945,2,FALSE)</f>
        <v>825000000</v>
      </c>
      <c r="P905" s="75">
        <f>VLOOKUP(Q905,'CODIGOS RENTISTICOS'!$A$2:G4112,3,FALSE)</f>
        <v>150109</v>
      </c>
      <c r="Q905" s="60">
        <v>121245</v>
      </c>
      <c r="R905" s="2">
        <v>5000</v>
      </c>
      <c r="S905" s="60"/>
    </row>
    <row r="906" spans="1:19" x14ac:dyDescent="0.2">
      <c r="A906" s="1">
        <v>50000249</v>
      </c>
      <c r="B906" s="1">
        <v>1085871</v>
      </c>
      <c r="C906" s="1" t="s">
        <v>285</v>
      </c>
      <c r="D906" s="1">
        <v>8001663633</v>
      </c>
      <c r="E906" s="3">
        <v>37361</v>
      </c>
      <c r="F906" s="1" t="s">
        <v>286</v>
      </c>
      <c r="G906" s="1">
        <v>27241</v>
      </c>
      <c r="H906" s="1">
        <v>0</v>
      </c>
      <c r="I906" s="1">
        <v>0</v>
      </c>
      <c r="K906" s="2">
        <v>2574</v>
      </c>
      <c r="L906" s="2">
        <v>0</v>
      </c>
      <c r="M906" s="2">
        <v>0</v>
      </c>
      <c r="N906" s="2">
        <v>2574</v>
      </c>
      <c r="O906" s="75">
        <f>VLOOKUP(Q906,'CODIGOS RENTISTICOS'!$A$2:F1946,2,FALSE)</f>
        <v>96400000</v>
      </c>
      <c r="P906" s="75">
        <f>VLOOKUP(Q906,'CODIGOS RENTISTICOS'!$A$2:G4113,3,FALSE)</f>
        <v>370101</v>
      </c>
      <c r="Q906" s="60">
        <v>121280</v>
      </c>
      <c r="R906" s="2">
        <v>2574</v>
      </c>
      <c r="S906" s="60"/>
    </row>
    <row r="907" spans="1:19" x14ac:dyDescent="0.2">
      <c r="A907" s="1">
        <v>50000249</v>
      </c>
      <c r="B907" s="1">
        <v>25462</v>
      </c>
      <c r="C907" s="1" t="s">
        <v>285</v>
      </c>
      <c r="D907" s="1">
        <v>8600550250</v>
      </c>
      <c r="E907" s="3">
        <v>37361</v>
      </c>
      <c r="F907" s="1" t="s">
        <v>286</v>
      </c>
      <c r="G907" s="1">
        <v>6300177</v>
      </c>
      <c r="H907" s="1">
        <v>0</v>
      </c>
      <c r="I907" s="1">
        <v>0</v>
      </c>
      <c r="K907" s="2">
        <v>434000</v>
      </c>
      <c r="L907" s="2">
        <v>0</v>
      </c>
      <c r="M907" s="2">
        <v>0</v>
      </c>
      <c r="N907" s="2">
        <v>434000</v>
      </c>
      <c r="O907" s="75">
        <f>VLOOKUP(Q907,'CODIGOS RENTISTICOS'!$A$2:F1947,2,FALSE)</f>
        <v>825000000</v>
      </c>
      <c r="P907" s="75">
        <f>VLOOKUP(Q907,'CODIGOS RENTISTICOS'!$A$2:G4114,3,FALSE)</f>
        <v>150109</v>
      </c>
      <c r="Q907" s="60">
        <v>121245</v>
      </c>
      <c r="R907" s="2">
        <v>434000</v>
      </c>
      <c r="S907" s="60"/>
    </row>
    <row r="908" spans="1:19" x14ac:dyDescent="0.2">
      <c r="A908" s="1">
        <v>50000249</v>
      </c>
      <c r="B908" s="1">
        <v>246796</v>
      </c>
      <c r="C908" s="1" t="s">
        <v>285</v>
      </c>
      <c r="D908" s="1">
        <v>79287583</v>
      </c>
      <c r="E908" s="3">
        <v>37361</v>
      </c>
      <c r="F908" s="1" t="s">
        <v>286</v>
      </c>
      <c r="G908" s="1">
        <v>7403788</v>
      </c>
      <c r="H908" s="1">
        <v>0</v>
      </c>
      <c r="I908" s="1">
        <v>0</v>
      </c>
      <c r="K908" s="2">
        <v>7000</v>
      </c>
      <c r="L908" s="2">
        <v>0</v>
      </c>
      <c r="M908" s="2">
        <v>0</v>
      </c>
      <c r="N908" s="2">
        <v>7000</v>
      </c>
      <c r="O908" s="75">
        <f>VLOOKUP(Q908,'CODIGOS RENTISTICOS'!$A$2:F1948,2,FALSE)</f>
        <v>825000000</v>
      </c>
      <c r="P908" s="75">
        <f>VLOOKUP(Q908,'CODIGOS RENTISTICOS'!$A$2:G4115,3,FALSE)</f>
        <v>150109</v>
      </c>
      <c r="Q908" s="60">
        <v>121245</v>
      </c>
      <c r="R908" s="2">
        <v>7000</v>
      </c>
      <c r="S908" s="60"/>
    </row>
    <row r="909" spans="1:19" x14ac:dyDescent="0.2">
      <c r="A909" s="1">
        <v>50000249</v>
      </c>
      <c r="B909" s="1">
        <v>246797</v>
      </c>
      <c r="C909" s="1" t="s">
        <v>285</v>
      </c>
      <c r="D909" s="1">
        <v>5599218</v>
      </c>
      <c r="E909" s="3">
        <v>37361</v>
      </c>
      <c r="F909" s="1" t="s">
        <v>286</v>
      </c>
      <c r="G909" s="1">
        <v>7403788</v>
      </c>
      <c r="H909" s="1">
        <v>0</v>
      </c>
      <c r="I909" s="1">
        <v>0</v>
      </c>
      <c r="K909" s="2">
        <v>7000</v>
      </c>
      <c r="L909" s="2">
        <v>0</v>
      </c>
      <c r="M909" s="2">
        <v>0</v>
      </c>
      <c r="N909" s="2">
        <v>7000</v>
      </c>
      <c r="O909" s="75">
        <f>VLOOKUP(Q909,'CODIGOS RENTISTICOS'!$A$2:F1949,2,FALSE)</f>
        <v>825000000</v>
      </c>
      <c r="P909" s="75">
        <f>VLOOKUP(Q909,'CODIGOS RENTISTICOS'!$A$2:G4116,3,FALSE)</f>
        <v>150109</v>
      </c>
      <c r="Q909" s="60">
        <v>121245</v>
      </c>
      <c r="R909" s="2">
        <v>7000</v>
      </c>
      <c r="S909" s="60"/>
    </row>
    <row r="910" spans="1:19" x14ac:dyDescent="0.2">
      <c r="A910" s="1">
        <v>50000249</v>
      </c>
      <c r="B910" s="1">
        <v>246798</v>
      </c>
      <c r="C910" s="1" t="s">
        <v>285</v>
      </c>
      <c r="D910" s="1">
        <v>79713301</v>
      </c>
      <c r="E910" s="3">
        <v>37361</v>
      </c>
      <c r="F910" s="1" t="s">
        <v>286</v>
      </c>
      <c r="G910" s="1">
        <v>7403788</v>
      </c>
      <c r="H910" s="1">
        <v>0</v>
      </c>
      <c r="I910" s="1">
        <v>0</v>
      </c>
      <c r="K910" s="2">
        <v>7000</v>
      </c>
      <c r="L910" s="2">
        <v>0</v>
      </c>
      <c r="M910" s="2">
        <v>0</v>
      </c>
      <c r="N910" s="2">
        <v>7000</v>
      </c>
      <c r="O910" s="75">
        <f>VLOOKUP(Q910,'CODIGOS RENTISTICOS'!$A$2:F1950,2,FALSE)</f>
        <v>825000000</v>
      </c>
      <c r="P910" s="75">
        <f>VLOOKUP(Q910,'CODIGOS RENTISTICOS'!$A$2:G4117,3,FALSE)</f>
        <v>150109</v>
      </c>
      <c r="Q910" s="60">
        <v>121245</v>
      </c>
      <c r="R910" s="2">
        <v>7000</v>
      </c>
      <c r="S910" s="60"/>
    </row>
    <row r="911" spans="1:19" x14ac:dyDescent="0.2">
      <c r="A911" s="1">
        <v>50000249</v>
      </c>
      <c r="B911" s="1">
        <v>246806</v>
      </c>
      <c r="C911" s="1" t="s">
        <v>285</v>
      </c>
      <c r="D911" s="1">
        <v>19303963</v>
      </c>
      <c r="E911" s="3">
        <v>37361</v>
      </c>
      <c r="F911" s="1" t="s">
        <v>286</v>
      </c>
      <c r="G911" s="1">
        <v>7403788</v>
      </c>
      <c r="H911" s="1">
        <v>0</v>
      </c>
      <c r="I911" s="1">
        <v>0</v>
      </c>
      <c r="K911" s="2">
        <v>7000</v>
      </c>
      <c r="L911" s="2">
        <v>0</v>
      </c>
      <c r="M911" s="2">
        <v>0</v>
      </c>
      <c r="N911" s="2">
        <v>7000</v>
      </c>
      <c r="O911" s="75">
        <f>VLOOKUP(Q911,'CODIGOS RENTISTICOS'!$A$2:F1951,2,FALSE)</f>
        <v>825000000</v>
      </c>
      <c r="P911" s="75">
        <f>VLOOKUP(Q911,'CODIGOS RENTISTICOS'!$A$2:G4118,3,FALSE)</f>
        <v>150109</v>
      </c>
      <c r="Q911" s="60">
        <v>121245</v>
      </c>
      <c r="R911" s="2">
        <v>7000</v>
      </c>
      <c r="S911" s="60"/>
    </row>
    <row r="912" spans="1:19" x14ac:dyDescent="0.2">
      <c r="A912" s="1">
        <v>50000249</v>
      </c>
      <c r="B912" s="1">
        <v>681847</v>
      </c>
      <c r="C912" s="1" t="s">
        <v>285</v>
      </c>
      <c r="D912" s="1">
        <v>16588717</v>
      </c>
      <c r="E912" s="3">
        <v>37361</v>
      </c>
      <c r="F912" s="1" t="s">
        <v>286</v>
      </c>
      <c r="G912" s="1">
        <v>5161697</v>
      </c>
      <c r="H912" s="1">
        <v>0</v>
      </c>
      <c r="I912" s="1">
        <v>0</v>
      </c>
      <c r="K912" s="2">
        <v>7000</v>
      </c>
      <c r="L912" s="2">
        <v>0</v>
      </c>
      <c r="M912" s="2">
        <v>0</v>
      </c>
      <c r="N912" s="2">
        <v>7000</v>
      </c>
      <c r="O912" s="75">
        <f>VLOOKUP(Q912,'CODIGOS RENTISTICOS'!$A$2:F1952,2,FALSE)</f>
        <v>825000000</v>
      </c>
      <c r="P912" s="75">
        <f>VLOOKUP(Q912,'CODIGOS RENTISTICOS'!$A$2:G4119,3,FALSE)</f>
        <v>150109</v>
      </c>
      <c r="Q912" s="60">
        <v>121245</v>
      </c>
      <c r="R912" s="2">
        <v>7000</v>
      </c>
      <c r="S912" s="60"/>
    </row>
    <row r="913" spans="1:19" x14ac:dyDescent="0.2">
      <c r="A913" s="1">
        <v>50000249</v>
      </c>
      <c r="B913" s="1">
        <v>815792</v>
      </c>
      <c r="C913" s="1" t="s">
        <v>285</v>
      </c>
      <c r="D913" s="1">
        <v>8903127496</v>
      </c>
      <c r="E913" s="3">
        <v>37361</v>
      </c>
      <c r="F913" s="1" t="s">
        <v>286</v>
      </c>
      <c r="G913" s="1">
        <v>2851015</v>
      </c>
      <c r="H913" s="1">
        <v>0</v>
      </c>
      <c r="I913" s="1">
        <v>0</v>
      </c>
      <c r="K913" s="2">
        <v>282000</v>
      </c>
      <c r="L913" s="2">
        <v>0</v>
      </c>
      <c r="M913" s="2">
        <v>0</v>
      </c>
      <c r="N913" s="2">
        <v>282000</v>
      </c>
      <c r="O913" s="75">
        <f>VLOOKUP(Q913,'CODIGOS RENTISTICOS'!$A$2:F1953,2,FALSE)</f>
        <v>825000000</v>
      </c>
      <c r="P913" s="75">
        <f>VLOOKUP(Q913,'CODIGOS RENTISTICOS'!$A$2:G4120,3,FALSE)</f>
        <v>150109</v>
      </c>
      <c r="Q913" s="60">
        <v>121245</v>
      </c>
      <c r="R913" s="2">
        <v>282000</v>
      </c>
      <c r="S913" s="60"/>
    </row>
    <row r="914" spans="1:19" x14ac:dyDescent="0.2">
      <c r="A914" s="1">
        <v>50000249</v>
      </c>
      <c r="B914" s="1">
        <v>912177</v>
      </c>
      <c r="C914" s="1" t="s">
        <v>285</v>
      </c>
      <c r="D914" s="1">
        <v>8300623778</v>
      </c>
      <c r="E914" s="3">
        <v>37361</v>
      </c>
      <c r="F914" s="1" t="s">
        <v>286</v>
      </c>
      <c r="G914" s="1">
        <v>5497038</v>
      </c>
      <c r="H914" s="1">
        <v>0</v>
      </c>
      <c r="I914" s="1">
        <v>0</v>
      </c>
      <c r="K914" s="2">
        <v>28000</v>
      </c>
      <c r="L914" s="2">
        <v>0</v>
      </c>
      <c r="M914" s="2">
        <v>0</v>
      </c>
      <c r="N914" s="2">
        <v>28000</v>
      </c>
      <c r="O914" s="75">
        <f>VLOOKUP(Q914,'CODIGOS RENTISTICOS'!$A$2:F1954,2,FALSE)</f>
        <v>825000000</v>
      </c>
      <c r="P914" s="75">
        <f>VLOOKUP(Q914,'CODIGOS RENTISTICOS'!$A$2:G4121,3,FALSE)</f>
        <v>150109</v>
      </c>
      <c r="Q914" s="60">
        <v>121245</v>
      </c>
      <c r="R914" s="2">
        <v>28000</v>
      </c>
      <c r="S914" s="60"/>
    </row>
    <row r="915" spans="1:19" x14ac:dyDescent="0.2">
      <c r="A915" s="1">
        <v>50000249</v>
      </c>
      <c r="B915" s="1">
        <v>2549455</v>
      </c>
      <c r="C915" s="1" t="s">
        <v>285</v>
      </c>
      <c r="D915" s="1">
        <v>8001697994</v>
      </c>
      <c r="E915" s="3">
        <v>37361</v>
      </c>
      <c r="F915" s="1" t="s">
        <v>286</v>
      </c>
      <c r="G915" s="1">
        <v>6104736</v>
      </c>
      <c r="H915" s="1">
        <v>0</v>
      </c>
      <c r="I915" s="1">
        <v>0</v>
      </c>
      <c r="K915" s="2">
        <v>7000</v>
      </c>
      <c r="L915" s="2">
        <v>0</v>
      </c>
      <c r="M915" s="2">
        <v>0</v>
      </c>
      <c r="N915" s="2">
        <v>7000</v>
      </c>
      <c r="O915" s="75">
        <f>VLOOKUP(Q915,'CODIGOS RENTISTICOS'!$A$2:F1955,2,FALSE)</f>
        <v>825000000</v>
      </c>
      <c r="P915" s="75">
        <f>VLOOKUP(Q915,'CODIGOS RENTISTICOS'!$A$2:G4122,3,FALSE)</f>
        <v>150109</v>
      </c>
      <c r="Q915" s="60">
        <v>121245</v>
      </c>
      <c r="R915" s="2">
        <v>7000</v>
      </c>
      <c r="S915" s="60"/>
    </row>
    <row r="916" spans="1:19" x14ac:dyDescent="0.2">
      <c r="A916" s="1">
        <v>50000249</v>
      </c>
      <c r="B916" s="1">
        <v>2550092</v>
      </c>
      <c r="C916" s="1" t="s">
        <v>285</v>
      </c>
      <c r="D916" s="1">
        <v>79563583</v>
      </c>
      <c r="E916" s="3">
        <v>37361</v>
      </c>
      <c r="F916" s="1" t="s">
        <v>286</v>
      </c>
      <c r="G916" s="1">
        <v>7172800</v>
      </c>
      <c r="H916" s="1">
        <v>0</v>
      </c>
      <c r="I916" s="1">
        <v>0</v>
      </c>
      <c r="K916" s="2">
        <v>2000</v>
      </c>
      <c r="L916" s="2">
        <v>0</v>
      </c>
      <c r="M916" s="2">
        <v>0</v>
      </c>
      <c r="N916" s="2">
        <v>2000</v>
      </c>
      <c r="O916" s="75">
        <f>VLOOKUP(Q916,'CODIGOS RENTISTICOS'!$A$2:F1956,2,FALSE)</f>
        <v>825000000</v>
      </c>
      <c r="P916" s="75">
        <f>VLOOKUP(Q916,'CODIGOS RENTISTICOS'!$A$2:G4123,3,FALSE)</f>
        <v>150109</v>
      </c>
      <c r="Q916" s="60">
        <v>121245</v>
      </c>
      <c r="R916" s="2">
        <v>2000</v>
      </c>
      <c r="S916" s="60"/>
    </row>
    <row r="917" spans="1:19" x14ac:dyDescent="0.2">
      <c r="A917" s="1">
        <v>50000249</v>
      </c>
      <c r="B917" s="1">
        <v>2550134</v>
      </c>
      <c r="C917" s="1" t="s">
        <v>285</v>
      </c>
      <c r="D917" s="1">
        <v>8001954950</v>
      </c>
      <c r="E917" s="3">
        <v>37361</v>
      </c>
      <c r="F917" s="1" t="s">
        <v>286</v>
      </c>
      <c r="G917" s="1">
        <v>2962011</v>
      </c>
      <c r="H917" s="1">
        <v>0</v>
      </c>
      <c r="I917" s="1">
        <v>0</v>
      </c>
      <c r="K917" s="2">
        <v>1000</v>
      </c>
      <c r="L917" s="2">
        <v>0</v>
      </c>
      <c r="M917" s="2">
        <v>0</v>
      </c>
      <c r="N917" s="2">
        <v>1000</v>
      </c>
      <c r="O917" s="75">
        <f>VLOOKUP(Q917,'CODIGOS RENTISTICOS'!$A$2:F1957,2,FALSE)</f>
        <v>825000000</v>
      </c>
      <c r="P917" s="75">
        <f>VLOOKUP(Q917,'CODIGOS RENTISTICOS'!$A$2:G4124,3,FALSE)</f>
        <v>150109</v>
      </c>
      <c r="Q917" s="60">
        <v>121245</v>
      </c>
      <c r="R917" s="2">
        <v>1000</v>
      </c>
      <c r="S917" s="60"/>
    </row>
    <row r="918" spans="1:19" x14ac:dyDescent="0.2">
      <c r="A918" s="1">
        <v>50000249</v>
      </c>
      <c r="B918" s="1">
        <v>2550153</v>
      </c>
      <c r="C918" s="1" t="s">
        <v>285</v>
      </c>
      <c r="D918" s="1">
        <v>2850341</v>
      </c>
      <c r="E918" s="3">
        <v>37361</v>
      </c>
      <c r="F918" s="1" t="s">
        <v>286</v>
      </c>
      <c r="G918" s="1">
        <v>5273790</v>
      </c>
      <c r="H918" s="1">
        <v>0</v>
      </c>
      <c r="I918" s="1">
        <v>0</v>
      </c>
      <c r="K918" s="2">
        <v>4000</v>
      </c>
      <c r="L918" s="2">
        <v>0</v>
      </c>
      <c r="M918" s="2">
        <v>0</v>
      </c>
      <c r="N918" s="2">
        <v>4000</v>
      </c>
      <c r="O918" s="75">
        <f>VLOOKUP(Q918,'CODIGOS RENTISTICOS'!$A$2:F1958,2,FALSE)</f>
        <v>825000000</v>
      </c>
      <c r="P918" s="75">
        <f>VLOOKUP(Q918,'CODIGOS RENTISTICOS'!$A$2:G4125,3,FALSE)</f>
        <v>150109</v>
      </c>
      <c r="Q918" s="60">
        <v>121245</v>
      </c>
      <c r="R918" s="2">
        <v>4000</v>
      </c>
      <c r="S918" s="60"/>
    </row>
    <row r="919" spans="1:19" x14ac:dyDescent="0.2">
      <c r="A919" s="1">
        <v>50000249</v>
      </c>
      <c r="B919" s="1">
        <v>4113257</v>
      </c>
      <c r="C919" s="1" t="s">
        <v>285</v>
      </c>
      <c r="D919" s="1">
        <v>8001449471</v>
      </c>
      <c r="E919" s="3">
        <v>37361</v>
      </c>
      <c r="F919" s="1" t="s">
        <v>286</v>
      </c>
      <c r="G919" s="1">
        <v>6181017</v>
      </c>
      <c r="H919" s="1">
        <v>0</v>
      </c>
      <c r="I919" s="1">
        <v>0</v>
      </c>
      <c r="K919" s="2">
        <v>7000</v>
      </c>
      <c r="L919" s="2">
        <v>0</v>
      </c>
      <c r="M919" s="2">
        <v>0</v>
      </c>
      <c r="N919" s="2">
        <v>7000</v>
      </c>
      <c r="O919" s="75">
        <f>VLOOKUP(Q919,'CODIGOS RENTISTICOS'!$A$2:F1959,2,FALSE)</f>
        <v>825000000</v>
      </c>
      <c r="P919" s="75">
        <f>VLOOKUP(Q919,'CODIGOS RENTISTICOS'!$A$2:G4126,3,FALSE)</f>
        <v>150109</v>
      </c>
      <c r="Q919" s="60">
        <v>121245</v>
      </c>
      <c r="R919" s="2">
        <v>7000</v>
      </c>
      <c r="S919" s="60"/>
    </row>
    <row r="920" spans="1:19" x14ac:dyDescent="0.2">
      <c r="A920" s="1">
        <v>50000249</v>
      </c>
      <c r="B920" s="1">
        <v>4113646</v>
      </c>
      <c r="C920" s="1" t="s">
        <v>285</v>
      </c>
      <c r="D920" s="1">
        <v>8001449471</v>
      </c>
      <c r="E920" s="3">
        <v>37361</v>
      </c>
      <c r="F920" s="1" t="s">
        <v>286</v>
      </c>
      <c r="G920" s="1">
        <v>6181017</v>
      </c>
      <c r="H920" s="1">
        <v>0</v>
      </c>
      <c r="I920" s="1">
        <v>0</v>
      </c>
      <c r="K920" s="2">
        <v>7000</v>
      </c>
      <c r="L920" s="2">
        <v>0</v>
      </c>
      <c r="M920" s="2">
        <v>0</v>
      </c>
      <c r="N920" s="2">
        <v>7000</v>
      </c>
      <c r="O920" s="75">
        <f>VLOOKUP(Q920,'CODIGOS RENTISTICOS'!$A$2:F1960,2,FALSE)</f>
        <v>825000000</v>
      </c>
      <c r="P920" s="75">
        <f>VLOOKUP(Q920,'CODIGOS RENTISTICOS'!$A$2:G4127,3,FALSE)</f>
        <v>150109</v>
      </c>
      <c r="Q920" s="60">
        <v>121245</v>
      </c>
      <c r="R920" s="2">
        <v>7000</v>
      </c>
      <c r="S920" s="60"/>
    </row>
    <row r="921" spans="1:19" x14ac:dyDescent="0.2">
      <c r="A921" s="1">
        <v>50000249</v>
      </c>
      <c r="B921" s="1">
        <v>4113649</v>
      </c>
      <c r="C921" s="1" t="s">
        <v>285</v>
      </c>
      <c r="D921" s="1">
        <v>8001449471</v>
      </c>
      <c r="E921" s="3">
        <v>37361</v>
      </c>
      <c r="F921" s="1" t="s">
        <v>286</v>
      </c>
      <c r="G921" s="1">
        <v>6181017</v>
      </c>
      <c r="H921" s="1">
        <v>0</v>
      </c>
      <c r="I921" s="1">
        <v>0</v>
      </c>
      <c r="K921" s="2">
        <v>7000</v>
      </c>
      <c r="L921" s="2">
        <v>0</v>
      </c>
      <c r="M921" s="2">
        <v>0</v>
      </c>
      <c r="N921" s="2">
        <v>7000</v>
      </c>
      <c r="O921" s="75">
        <f>VLOOKUP(Q921,'CODIGOS RENTISTICOS'!$A$2:F1961,2,FALSE)</f>
        <v>825000000</v>
      </c>
      <c r="P921" s="75">
        <f>VLOOKUP(Q921,'CODIGOS RENTISTICOS'!$A$2:G4128,3,FALSE)</f>
        <v>150109</v>
      </c>
      <c r="Q921" s="60">
        <v>121245</v>
      </c>
      <c r="R921" s="2">
        <v>7000</v>
      </c>
      <c r="S921" s="60"/>
    </row>
    <row r="922" spans="1:19" x14ac:dyDescent="0.2">
      <c r="A922" s="1">
        <v>50000249</v>
      </c>
      <c r="B922" s="1">
        <v>4113652</v>
      </c>
      <c r="C922" s="1" t="s">
        <v>285</v>
      </c>
      <c r="D922" s="1">
        <v>8001449471</v>
      </c>
      <c r="E922" s="3">
        <v>37361</v>
      </c>
      <c r="F922" s="1" t="s">
        <v>286</v>
      </c>
      <c r="G922" s="1">
        <v>6181017</v>
      </c>
      <c r="H922" s="1">
        <v>0</v>
      </c>
      <c r="I922" s="1">
        <v>0</v>
      </c>
      <c r="K922" s="2">
        <v>7000</v>
      </c>
      <c r="L922" s="2">
        <v>0</v>
      </c>
      <c r="M922" s="2">
        <v>0</v>
      </c>
      <c r="N922" s="2">
        <v>7000</v>
      </c>
      <c r="O922" s="75">
        <f>VLOOKUP(Q922,'CODIGOS RENTISTICOS'!$A$2:F1962,2,FALSE)</f>
        <v>825000000</v>
      </c>
      <c r="P922" s="75">
        <f>VLOOKUP(Q922,'CODIGOS RENTISTICOS'!$A$2:G4129,3,FALSE)</f>
        <v>150109</v>
      </c>
      <c r="Q922" s="60">
        <v>121245</v>
      </c>
      <c r="R922" s="2">
        <v>7000</v>
      </c>
      <c r="S922" s="60"/>
    </row>
    <row r="923" spans="1:19" x14ac:dyDescent="0.2">
      <c r="A923" s="1">
        <v>50000249</v>
      </c>
      <c r="B923" s="1">
        <v>1154710</v>
      </c>
      <c r="C923" s="1" t="s">
        <v>285</v>
      </c>
      <c r="D923" s="1">
        <v>75034320</v>
      </c>
      <c r="E923" s="3">
        <v>37361</v>
      </c>
      <c r="F923" s="1" t="s">
        <v>286</v>
      </c>
      <c r="G923" s="1">
        <v>2308375</v>
      </c>
      <c r="H923" s="1">
        <v>0</v>
      </c>
      <c r="I923" s="1">
        <v>0</v>
      </c>
      <c r="K923" s="2">
        <v>7000</v>
      </c>
      <c r="L923" s="2">
        <v>0</v>
      </c>
      <c r="M923" s="2">
        <v>0</v>
      </c>
      <c r="N923" s="2">
        <v>7000</v>
      </c>
      <c r="O923" s="75">
        <f>VLOOKUP(Q923,'CODIGOS RENTISTICOS'!$A$2:F1963,2,FALSE)</f>
        <v>825000000</v>
      </c>
      <c r="P923" s="75">
        <f>VLOOKUP(Q923,'CODIGOS RENTISTICOS'!$A$2:G4130,3,FALSE)</f>
        <v>150109</v>
      </c>
      <c r="Q923" s="60">
        <v>5041</v>
      </c>
      <c r="R923" s="2">
        <v>7000</v>
      </c>
      <c r="S923" s="60"/>
    </row>
    <row r="924" spans="1:19" x14ac:dyDescent="0.2">
      <c r="A924" s="1">
        <v>50000249</v>
      </c>
      <c r="B924" s="1">
        <v>958442</v>
      </c>
      <c r="C924" s="1" t="s">
        <v>285</v>
      </c>
      <c r="D924" s="1">
        <v>6758938</v>
      </c>
      <c r="E924" s="3">
        <v>37361</v>
      </c>
      <c r="F924" s="1" t="s">
        <v>286</v>
      </c>
      <c r="G924" s="1">
        <v>2289566</v>
      </c>
      <c r="H924" s="1">
        <v>0</v>
      </c>
      <c r="I924" s="1">
        <v>0</v>
      </c>
      <c r="K924" s="2">
        <v>7000</v>
      </c>
      <c r="L924" s="2">
        <v>0</v>
      </c>
      <c r="M924" s="2">
        <v>0</v>
      </c>
      <c r="N924" s="2">
        <v>7000</v>
      </c>
      <c r="O924" s="75">
        <f>VLOOKUP(Q924,'CODIGOS RENTISTICOS'!$A$2:F1964,2,FALSE)</f>
        <v>825000000</v>
      </c>
      <c r="P924" s="75">
        <f>VLOOKUP(Q924,'CODIGOS RENTISTICOS'!$A$2:G4131,3,FALSE)</f>
        <v>150109</v>
      </c>
      <c r="Q924" s="60">
        <v>121245</v>
      </c>
      <c r="R924" s="2">
        <v>7000</v>
      </c>
      <c r="S924" s="60"/>
    </row>
    <row r="925" spans="1:19" x14ac:dyDescent="0.2">
      <c r="A925" s="1">
        <v>50000249</v>
      </c>
      <c r="B925" s="1">
        <v>958451</v>
      </c>
      <c r="C925" s="1" t="s">
        <v>285</v>
      </c>
      <c r="D925" s="1">
        <v>8002519500</v>
      </c>
      <c r="E925" s="3">
        <v>37361</v>
      </c>
      <c r="F925" s="1" t="s">
        <v>286</v>
      </c>
      <c r="G925" s="1">
        <v>5439955</v>
      </c>
      <c r="H925" s="1">
        <v>0</v>
      </c>
      <c r="I925" s="1">
        <v>0</v>
      </c>
      <c r="K925" s="2">
        <v>655669</v>
      </c>
      <c r="L925" s="2">
        <v>0</v>
      </c>
      <c r="M925" s="2">
        <v>0</v>
      </c>
      <c r="N925" s="2">
        <v>655669</v>
      </c>
      <c r="O925" s="75">
        <f>VLOOKUP(Q925,'CODIGOS RENTISTICOS'!$A$2:F1965,2,FALSE)</f>
        <v>825000000</v>
      </c>
      <c r="P925" s="75">
        <f>VLOOKUP(Q925,'CODIGOS RENTISTICOS'!$A$2:G4132,3,FALSE)</f>
        <v>150109</v>
      </c>
      <c r="Q925" s="60">
        <v>121245</v>
      </c>
      <c r="R925" s="2">
        <v>655669</v>
      </c>
      <c r="S925" s="60"/>
    </row>
    <row r="926" spans="1:19" x14ac:dyDescent="0.2">
      <c r="A926" s="1">
        <v>50000249</v>
      </c>
      <c r="B926" s="1">
        <v>958452</v>
      </c>
      <c r="C926" s="1" t="s">
        <v>285</v>
      </c>
      <c r="D926" s="1">
        <v>8002519500</v>
      </c>
      <c r="E926" s="3">
        <v>37361</v>
      </c>
      <c r="F926" s="1" t="s">
        <v>286</v>
      </c>
      <c r="G926" s="1">
        <v>5439955</v>
      </c>
      <c r="H926" s="1">
        <v>0</v>
      </c>
      <c r="I926" s="1">
        <v>0</v>
      </c>
      <c r="K926" s="2">
        <v>650250</v>
      </c>
      <c r="L926" s="2">
        <v>0</v>
      </c>
      <c r="M926" s="2">
        <v>0</v>
      </c>
      <c r="N926" s="2">
        <v>650250</v>
      </c>
      <c r="O926" s="75">
        <f>VLOOKUP(Q926,'CODIGOS RENTISTICOS'!$A$2:F1966,2,FALSE)</f>
        <v>825000000</v>
      </c>
      <c r="P926" s="75">
        <f>VLOOKUP(Q926,'CODIGOS RENTISTICOS'!$A$2:G4133,3,FALSE)</f>
        <v>150109</v>
      </c>
      <c r="Q926" s="60">
        <v>121245</v>
      </c>
      <c r="R926" s="2">
        <v>650250</v>
      </c>
      <c r="S926" s="60"/>
    </row>
    <row r="927" spans="1:19" x14ac:dyDescent="0.2">
      <c r="A927" s="1">
        <v>50000249</v>
      </c>
      <c r="B927" s="1">
        <v>1105783</v>
      </c>
      <c r="C927" s="1" t="s">
        <v>33</v>
      </c>
      <c r="D927" s="1">
        <v>71638577</v>
      </c>
      <c r="E927" s="3">
        <v>37361</v>
      </c>
      <c r="F927" s="1" t="s">
        <v>286</v>
      </c>
      <c r="G927" s="1">
        <v>5115540</v>
      </c>
      <c r="H927" s="1">
        <v>0</v>
      </c>
      <c r="I927" s="1">
        <v>0</v>
      </c>
      <c r="K927" s="2">
        <v>5000</v>
      </c>
      <c r="L927" s="2">
        <v>0</v>
      </c>
      <c r="M927" s="2">
        <v>0</v>
      </c>
      <c r="N927" s="2">
        <v>5000</v>
      </c>
      <c r="O927" s="75">
        <f>VLOOKUP(Q927,'CODIGOS RENTISTICOS'!$A$2:F1967,2,FALSE)</f>
        <v>825000000</v>
      </c>
      <c r="P927" s="75">
        <f>VLOOKUP(Q927,'CODIGOS RENTISTICOS'!$A$2:G4134,3,FALSE)</f>
        <v>150109</v>
      </c>
      <c r="Q927" s="60">
        <v>121245</v>
      </c>
      <c r="R927" s="2">
        <v>5000</v>
      </c>
      <c r="S927" s="60"/>
    </row>
    <row r="928" spans="1:19" x14ac:dyDescent="0.2">
      <c r="A928" s="1">
        <v>50000249</v>
      </c>
      <c r="B928" s="1">
        <v>241959</v>
      </c>
      <c r="C928" s="1" t="s">
        <v>33</v>
      </c>
      <c r="D928" s="1">
        <v>8110059775</v>
      </c>
      <c r="E928" s="3">
        <v>37361</v>
      </c>
      <c r="F928" s="1" t="s">
        <v>286</v>
      </c>
      <c r="G928" s="1">
        <v>2120077</v>
      </c>
      <c r="H928" s="1">
        <v>0</v>
      </c>
      <c r="I928" s="1">
        <v>0</v>
      </c>
      <c r="K928" s="2">
        <v>7000</v>
      </c>
      <c r="L928" s="2">
        <v>0</v>
      </c>
      <c r="M928" s="2">
        <v>0</v>
      </c>
      <c r="N928" s="2">
        <v>7000</v>
      </c>
      <c r="O928" s="75">
        <f>VLOOKUP(Q928,'CODIGOS RENTISTICOS'!$A$2:F1968,2,FALSE)</f>
        <v>825000000</v>
      </c>
      <c r="P928" s="75">
        <f>VLOOKUP(Q928,'CODIGOS RENTISTICOS'!$A$2:G4135,3,FALSE)</f>
        <v>150109</v>
      </c>
      <c r="Q928" s="60">
        <v>121245</v>
      </c>
      <c r="R928" s="2">
        <v>7000</v>
      </c>
      <c r="S928" s="60"/>
    </row>
    <row r="929" spans="1:19" x14ac:dyDescent="0.2">
      <c r="A929" s="1">
        <v>50000249</v>
      </c>
      <c r="B929" s="1">
        <v>571695</v>
      </c>
      <c r="C929" s="1" t="s">
        <v>7</v>
      </c>
      <c r="D929" s="1">
        <v>8000155514</v>
      </c>
      <c r="E929" s="3">
        <v>37361</v>
      </c>
      <c r="F929" s="1" t="s">
        <v>286</v>
      </c>
      <c r="G929" s="1">
        <v>5312514</v>
      </c>
      <c r="H929" s="1">
        <v>0</v>
      </c>
      <c r="I929" s="1">
        <v>1</v>
      </c>
      <c r="K929" s="2">
        <v>0</v>
      </c>
      <c r="L929" s="2">
        <v>0</v>
      </c>
      <c r="M929" s="2">
        <v>3358880</v>
      </c>
      <c r="N929" s="2">
        <v>3358880</v>
      </c>
      <c r="O929" s="75">
        <f>VLOOKUP(Q929,'CODIGOS RENTISTICOS'!$A$2:F1969,2,FALSE)</f>
        <v>12800000</v>
      </c>
      <c r="P929" s="75">
        <f>VLOOKUP(Q929,'CODIGOS RENTISTICOS'!$A$2:G4136,3,FALSE)</f>
        <v>350103</v>
      </c>
      <c r="Q929" s="60">
        <v>500504</v>
      </c>
      <c r="R929" s="2">
        <v>3358880</v>
      </c>
      <c r="S929" s="60"/>
    </row>
    <row r="930" spans="1:19" x14ac:dyDescent="0.2">
      <c r="A930" s="1">
        <v>50000249</v>
      </c>
      <c r="B930" s="1">
        <v>1076429</v>
      </c>
      <c r="C930" s="1" t="s">
        <v>33</v>
      </c>
      <c r="D930" s="1">
        <v>8909325396</v>
      </c>
      <c r="E930" s="3">
        <v>37361</v>
      </c>
      <c r="F930" s="1" t="s">
        <v>286</v>
      </c>
      <c r="G930" s="1">
        <v>2505500</v>
      </c>
      <c r="H930" s="1">
        <v>0</v>
      </c>
      <c r="I930" s="1">
        <v>0</v>
      </c>
      <c r="K930" s="2">
        <v>399000</v>
      </c>
      <c r="L930" s="2">
        <v>0</v>
      </c>
      <c r="M930" s="2">
        <v>0</v>
      </c>
      <c r="N930" s="2">
        <v>399000</v>
      </c>
      <c r="O930" s="75">
        <f>VLOOKUP(Q930,'CODIGOS RENTISTICOS'!$A$2:F1970,2,FALSE)</f>
        <v>825000000</v>
      </c>
      <c r="P930" s="75">
        <f>VLOOKUP(Q930,'CODIGOS RENTISTICOS'!$A$2:G4137,3,FALSE)</f>
        <v>150109</v>
      </c>
      <c r="Q930" s="60">
        <v>121245</v>
      </c>
      <c r="R930" s="2">
        <v>399000</v>
      </c>
      <c r="S930" s="60"/>
    </row>
    <row r="931" spans="1:19" x14ac:dyDescent="0.2">
      <c r="A931" s="1">
        <v>50000249</v>
      </c>
      <c r="B931" s="1">
        <v>1076430</v>
      </c>
      <c r="C931" s="1" t="s">
        <v>33</v>
      </c>
      <c r="D931" s="1">
        <v>8909304747</v>
      </c>
      <c r="E931" s="3">
        <v>37361</v>
      </c>
      <c r="F931" s="1" t="s">
        <v>286</v>
      </c>
      <c r="G931" s="1">
        <v>2114511</v>
      </c>
      <c r="H931" s="1">
        <v>0</v>
      </c>
      <c r="I931" s="1">
        <v>1</v>
      </c>
      <c r="K931" s="2">
        <v>0</v>
      </c>
      <c r="L931" s="2">
        <v>0</v>
      </c>
      <c r="M931" s="2">
        <v>320000</v>
      </c>
      <c r="N931" s="2">
        <v>320000</v>
      </c>
      <c r="O931" s="75">
        <f>VLOOKUP(Q931,'CODIGOS RENTISTICOS'!$A$2:F1971,2,FALSE)</f>
        <v>825000000</v>
      </c>
      <c r="P931" s="75">
        <f>VLOOKUP(Q931,'CODIGOS RENTISTICOS'!$A$2:G4138,3,FALSE)</f>
        <v>150109</v>
      </c>
      <c r="Q931" s="60">
        <v>121245</v>
      </c>
      <c r="R931" s="2">
        <v>320000</v>
      </c>
      <c r="S931" s="60"/>
    </row>
    <row r="932" spans="1:19" x14ac:dyDescent="0.2">
      <c r="A932" s="1">
        <v>50000249</v>
      </c>
      <c r="B932" s="1">
        <v>1072562</v>
      </c>
      <c r="C932" s="1" t="s">
        <v>419</v>
      </c>
      <c r="D932" s="1">
        <v>72096588</v>
      </c>
      <c r="E932" s="3">
        <v>37361</v>
      </c>
      <c r="F932" s="1" t="s">
        <v>286</v>
      </c>
      <c r="G932" s="1">
        <v>3475515</v>
      </c>
      <c r="H932" s="1">
        <v>0</v>
      </c>
      <c r="I932" s="1">
        <v>0</v>
      </c>
      <c r="K932" s="2">
        <v>7000</v>
      </c>
      <c r="L932" s="2">
        <v>0</v>
      </c>
      <c r="M932" s="2">
        <v>0</v>
      </c>
      <c r="N932" s="2">
        <v>7000</v>
      </c>
      <c r="O932" s="75">
        <f>VLOOKUP(Q932,'CODIGOS RENTISTICOS'!$A$2:F1972,2,FALSE)</f>
        <v>825000000</v>
      </c>
      <c r="P932" s="75">
        <f>VLOOKUP(Q932,'CODIGOS RENTISTICOS'!$A$2:G4139,3,FALSE)</f>
        <v>150109</v>
      </c>
      <c r="Q932" s="60">
        <v>5041</v>
      </c>
      <c r="R932" s="2">
        <v>7000</v>
      </c>
      <c r="S932" s="60"/>
    </row>
    <row r="933" spans="1:19" x14ac:dyDescent="0.2">
      <c r="A933" s="1">
        <v>50000249</v>
      </c>
      <c r="B933" s="1">
        <v>829254</v>
      </c>
      <c r="C933" s="1" t="s">
        <v>297</v>
      </c>
      <c r="D933" s="1">
        <v>72220392</v>
      </c>
      <c r="E933" s="3">
        <v>37361</v>
      </c>
      <c r="F933" s="1" t="s">
        <v>286</v>
      </c>
      <c r="G933" s="1">
        <v>3799555</v>
      </c>
      <c r="H933" s="1">
        <v>0</v>
      </c>
      <c r="I933" s="1">
        <v>0</v>
      </c>
      <c r="K933" s="2">
        <v>7000</v>
      </c>
      <c r="L933" s="2">
        <v>0</v>
      </c>
      <c r="M933" s="2">
        <v>0</v>
      </c>
      <c r="N933" s="2">
        <v>7000</v>
      </c>
      <c r="O933" s="75">
        <f>VLOOKUP(Q933,'CODIGOS RENTISTICOS'!$A$2:F1973,2,FALSE)</f>
        <v>825000000</v>
      </c>
      <c r="P933" s="75">
        <f>VLOOKUP(Q933,'CODIGOS RENTISTICOS'!$A$2:G4140,3,FALSE)</f>
        <v>150109</v>
      </c>
      <c r="Q933" s="60">
        <v>5041</v>
      </c>
      <c r="R933" s="2">
        <v>7000</v>
      </c>
      <c r="S933" s="60"/>
    </row>
    <row r="934" spans="1:19" x14ac:dyDescent="0.2">
      <c r="A934" s="1">
        <v>50000249</v>
      </c>
      <c r="B934" s="1">
        <v>1029989</v>
      </c>
      <c r="C934" s="1" t="s">
        <v>297</v>
      </c>
      <c r="D934" s="1">
        <v>8506651</v>
      </c>
      <c r="E934" s="3">
        <v>37361</v>
      </c>
      <c r="F934" s="1" t="s">
        <v>286</v>
      </c>
      <c r="G934" s="1">
        <v>3230421</v>
      </c>
      <c r="H934" s="1">
        <v>0</v>
      </c>
      <c r="I934" s="1">
        <v>0</v>
      </c>
      <c r="K934" s="2">
        <v>7000</v>
      </c>
      <c r="L934" s="2">
        <v>0</v>
      </c>
      <c r="M934" s="2">
        <v>0</v>
      </c>
      <c r="N934" s="2">
        <v>7000</v>
      </c>
      <c r="O934" s="75">
        <f>VLOOKUP(Q934,'CODIGOS RENTISTICOS'!$A$2:F1974,2,FALSE)</f>
        <v>825000000</v>
      </c>
      <c r="P934" s="75">
        <f>VLOOKUP(Q934,'CODIGOS RENTISTICOS'!$A$2:G4141,3,FALSE)</f>
        <v>150109</v>
      </c>
      <c r="Q934" s="60">
        <v>121245</v>
      </c>
      <c r="R934" s="2">
        <v>7000</v>
      </c>
      <c r="S934" s="60"/>
    </row>
    <row r="935" spans="1:19" x14ac:dyDescent="0.2">
      <c r="A935" s="1">
        <v>50000249</v>
      </c>
      <c r="B935" s="1">
        <v>887326</v>
      </c>
      <c r="C935" s="1" t="s">
        <v>288</v>
      </c>
      <c r="D935" s="1">
        <v>8001876423</v>
      </c>
      <c r="E935" s="3">
        <v>37361</v>
      </c>
      <c r="F935" s="1" t="s">
        <v>286</v>
      </c>
      <c r="G935" s="1">
        <v>7404090</v>
      </c>
      <c r="H935" s="1">
        <v>0</v>
      </c>
      <c r="I935" s="1">
        <v>1</v>
      </c>
      <c r="K935" s="2">
        <v>0</v>
      </c>
      <c r="L935" s="2">
        <v>22104</v>
      </c>
      <c r="M935" s="2">
        <v>0</v>
      </c>
      <c r="N935" s="2">
        <v>22104</v>
      </c>
      <c r="O935" s="75">
        <f>VLOOKUP(Q935,'CODIGOS RENTISTICOS'!$A$2:F1975,2,FALSE)</f>
        <v>13700000</v>
      </c>
      <c r="P935" s="75">
        <f>VLOOKUP(Q935,'CODIGOS RENTISTICOS'!$A$2:G4142,3,FALSE)</f>
        <v>290101</v>
      </c>
      <c r="Q935" s="60">
        <v>121250</v>
      </c>
      <c r="R935" s="2">
        <v>22104</v>
      </c>
      <c r="S935" s="60"/>
    </row>
    <row r="936" spans="1:19" x14ac:dyDescent="0.2">
      <c r="A936" s="1">
        <v>50000249</v>
      </c>
      <c r="B936" s="1">
        <v>888475</v>
      </c>
      <c r="C936" s="1" t="s">
        <v>288</v>
      </c>
      <c r="D936" s="1">
        <v>8200003941</v>
      </c>
      <c r="E936" s="3">
        <v>37361</v>
      </c>
      <c r="F936" s="1" t="s">
        <v>286</v>
      </c>
      <c r="G936" s="1">
        <v>7423829</v>
      </c>
      <c r="H936" s="1">
        <v>0</v>
      </c>
      <c r="I936" s="1">
        <v>1</v>
      </c>
      <c r="K936" s="2">
        <v>0</v>
      </c>
      <c r="L936" s="2">
        <v>10796013</v>
      </c>
      <c r="M936" s="2">
        <v>0</v>
      </c>
      <c r="N936" s="2">
        <v>10796013</v>
      </c>
      <c r="O936" s="75">
        <f>VLOOKUP(Q936,'CODIGOS RENTISTICOS'!$A$2:F1976,2,FALSE)</f>
        <v>96200000</v>
      </c>
      <c r="P936" s="75">
        <f>VLOOKUP(Q936,'CODIGOS RENTISTICOS'!$A$2:G4143,3,FALSE)</f>
        <v>350101</v>
      </c>
      <c r="Q936" s="60">
        <v>121203</v>
      </c>
      <c r="R936" s="2">
        <v>10796013</v>
      </c>
      <c r="S936" s="60"/>
    </row>
    <row r="937" spans="1:19" x14ac:dyDescent="0.2">
      <c r="A937" s="1">
        <v>50000249</v>
      </c>
      <c r="B937" s="1">
        <v>888660</v>
      </c>
      <c r="C937" s="1" t="s">
        <v>288</v>
      </c>
      <c r="D937" s="1">
        <v>8200003941</v>
      </c>
      <c r="E937" s="3">
        <v>37361</v>
      </c>
      <c r="F937" s="1" t="s">
        <v>286</v>
      </c>
      <c r="G937" s="1">
        <v>7422185</v>
      </c>
      <c r="H937" s="1">
        <v>0</v>
      </c>
      <c r="I937" s="1">
        <v>1</v>
      </c>
      <c r="K937" s="2">
        <v>0</v>
      </c>
      <c r="L937" s="2">
        <v>0</v>
      </c>
      <c r="M937" s="2">
        <v>395670</v>
      </c>
      <c r="N937" s="2">
        <v>395670</v>
      </c>
      <c r="O937" s="75">
        <f>VLOOKUP(Q937,'CODIGOS RENTISTICOS'!$A$2:F1977,2,FALSE)</f>
        <v>96200000</v>
      </c>
      <c r="P937" s="75">
        <f>VLOOKUP(Q937,'CODIGOS RENTISTICOS'!$A$2:G4144,3,FALSE)</f>
        <v>350101</v>
      </c>
      <c r="Q937" s="60">
        <v>121203</v>
      </c>
      <c r="R937" s="2">
        <v>395670</v>
      </c>
      <c r="S937" s="60"/>
    </row>
    <row r="938" spans="1:19" x14ac:dyDescent="0.2">
      <c r="A938" s="1">
        <v>50000249</v>
      </c>
      <c r="B938" s="1">
        <v>5747387</v>
      </c>
      <c r="C938" s="1" t="s">
        <v>123</v>
      </c>
      <c r="D938" s="1">
        <v>12551537</v>
      </c>
      <c r="E938" s="3">
        <v>37361</v>
      </c>
      <c r="F938" s="1" t="s">
        <v>286</v>
      </c>
      <c r="G938" s="1">
        <v>4302870</v>
      </c>
      <c r="H938" s="1">
        <v>0</v>
      </c>
      <c r="I938" s="1">
        <v>0</v>
      </c>
      <c r="K938" s="2">
        <v>632000</v>
      </c>
      <c r="L938" s="2">
        <v>0</v>
      </c>
      <c r="M938" s="2">
        <v>0</v>
      </c>
      <c r="N938" s="2">
        <v>632000</v>
      </c>
      <c r="O938" s="75">
        <f>VLOOKUP(Q938,'CODIGOS RENTISTICOS'!$A$2:F1978,2,FALSE)</f>
        <v>11100000</v>
      </c>
      <c r="P938" s="75">
        <f>VLOOKUP(Q938,'CODIGOS RENTISTICOS'!$A$2:G4145,3,FALSE)</f>
        <v>150101</v>
      </c>
      <c r="Q938" s="60">
        <v>121275</v>
      </c>
      <c r="R938" s="2">
        <v>632000</v>
      </c>
      <c r="S938" s="60"/>
    </row>
    <row r="939" spans="1:19" x14ac:dyDescent="0.2">
      <c r="A939" s="1">
        <v>50000249</v>
      </c>
      <c r="B939" s="1">
        <v>322146</v>
      </c>
      <c r="C939" s="1" t="s">
        <v>283</v>
      </c>
      <c r="D939" s="1">
        <v>24293507</v>
      </c>
      <c r="E939" s="3">
        <v>37361</v>
      </c>
      <c r="F939" s="1" t="s">
        <v>286</v>
      </c>
      <c r="G939" s="1">
        <v>7479910</v>
      </c>
      <c r="H939" s="1">
        <v>0</v>
      </c>
      <c r="I939" s="1">
        <v>0</v>
      </c>
      <c r="K939" s="2">
        <v>310000</v>
      </c>
      <c r="L939" s="2">
        <v>0</v>
      </c>
      <c r="M939" s="2">
        <v>0</v>
      </c>
      <c r="N939" s="2">
        <v>310000</v>
      </c>
      <c r="O939" s="75">
        <f>VLOOKUP(Q939,'CODIGOS RENTISTICOS'!$A$2:F1979,2,FALSE)</f>
        <v>96200000</v>
      </c>
      <c r="P939" s="75">
        <f>VLOOKUP(Q939,'CODIGOS RENTISTICOS'!$A$2:G4146,3,FALSE)</f>
        <v>350101</v>
      </c>
      <c r="Q939" s="60">
        <v>121203</v>
      </c>
      <c r="R939" s="2">
        <v>310000</v>
      </c>
      <c r="S939" s="60"/>
    </row>
    <row r="940" spans="1:19" x14ac:dyDescent="0.2">
      <c r="A940" s="1">
        <v>50000249</v>
      </c>
      <c r="B940" s="1">
        <v>934263</v>
      </c>
      <c r="C940" s="1" t="s">
        <v>125</v>
      </c>
      <c r="D940" s="1">
        <v>8160060086</v>
      </c>
      <c r="E940" s="3">
        <v>37361</v>
      </c>
      <c r="F940" s="1" t="s">
        <v>286</v>
      </c>
      <c r="G940" s="1">
        <v>3252491</v>
      </c>
      <c r="H940" s="1">
        <v>0</v>
      </c>
      <c r="I940" s="1">
        <v>0</v>
      </c>
      <c r="K940" s="2">
        <v>309000</v>
      </c>
      <c r="L940" s="2">
        <v>0</v>
      </c>
      <c r="M940" s="2">
        <v>0</v>
      </c>
      <c r="N940" s="2">
        <v>309000</v>
      </c>
      <c r="O940" s="75">
        <f>VLOOKUP(Q940,'CODIGOS RENTISTICOS'!$A$2:F1980,2,FALSE)</f>
        <v>96200000</v>
      </c>
      <c r="P940" s="75">
        <f>VLOOKUP(Q940,'CODIGOS RENTISTICOS'!$A$2:G4147,3,FALSE)</f>
        <v>350101</v>
      </c>
      <c r="Q940" s="60">
        <v>121230</v>
      </c>
      <c r="R940" s="2">
        <v>309000</v>
      </c>
      <c r="S940" s="60"/>
    </row>
    <row r="941" spans="1:19" x14ac:dyDescent="0.2">
      <c r="A941" s="1">
        <v>50000249</v>
      </c>
      <c r="B941" s="1">
        <v>1159155</v>
      </c>
      <c r="C941" s="1" t="s">
        <v>126</v>
      </c>
      <c r="D941" s="1">
        <v>91343196</v>
      </c>
      <c r="E941" s="3">
        <v>37361</v>
      </c>
      <c r="F941" s="1" t="s">
        <v>286</v>
      </c>
      <c r="G941" s="1">
        <v>563073</v>
      </c>
      <c r="H941" s="1">
        <v>0</v>
      </c>
      <c r="I941" s="1">
        <v>0</v>
      </c>
      <c r="K941" s="2">
        <v>7000</v>
      </c>
      <c r="L941" s="2">
        <v>0</v>
      </c>
      <c r="M941" s="2">
        <v>0</v>
      </c>
      <c r="N941" s="2">
        <v>7000</v>
      </c>
      <c r="O941" s="75">
        <f>VLOOKUP(Q941,'CODIGOS RENTISTICOS'!$A$2:F1981,2,FALSE)</f>
        <v>825000000</v>
      </c>
      <c r="P941" s="75">
        <f>VLOOKUP(Q941,'CODIGOS RENTISTICOS'!$A$2:G4148,3,FALSE)</f>
        <v>150109</v>
      </c>
      <c r="Q941" s="60">
        <v>121245</v>
      </c>
      <c r="R941" s="2">
        <v>7000</v>
      </c>
      <c r="S941" s="60"/>
    </row>
    <row r="942" spans="1:19" x14ac:dyDescent="0.2">
      <c r="A942" s="1">
        <v>50000249</v>
      </c>
      <c r="B942" s="1">
        <v>1159158</v>
      </c>
      <c r="C942" s="1" t="s">
        <v>126</v>
      </c>
      <c r="D942" s="1">
        <v>111111</v>
      </c>
      <c r="E942" s="3">
        <v>37361</v>
      </c>
      <c r="F942" s="1" t="s">
        <v>286</v>
      </c>
      <c r="G942" s="1">
        <v>3311963</v>
      </c>
      <c r="H942" s="1">
        <v>0</v>
      </c>
      <c r="I942" s="1">
        <v>0</v>
      </c>
      <c r="K942" s="2">
        <v>7000</v>
      </c>
      <c r="L942" s="2">
        <v>0</v>
      </c>
      <c r="M942" s="2">
        <v>0</v>
      </c>
      <c r="N942" s="2">
        <v>7000</v>
      </c>
      <c r="O942" s="75">
        <f>VLOOKUP(Q942,'CODIGOS RENTISTICOS'!$A$2:F1982,2,FALSE)</f>
        <v>825000000</v>
      </c>
      <c r="P942" s="75">
        <f>VLOOKUP(Q942,'CODIGOS RENTISTICOS'!$A$2:G4149,3,FALSE)</f>
        <v>150109</v>
      </c>
      <c r="Q942" s="60">
        <v>121245</v>
      </c>
      <c r="R942" s="2">
        <v>7000</v>
      </c>
      <c r="S942" s="60"/>
    </row>
    <row r="943" spans="1:19" x14ac:dyDescent="0.2">
      <c r="A943" s="1">
        <v>50000249</v>
      </c>
      <c r="B943" s="1">
        <v>6085557</v>
      </c>
      <c r="C943" s="1" t="s">
        <v>12</v>
      </c>
      <c r="D943" s="1">
        <v>28427214</v>
      </c>
      <c r="E943" s="3">
        <v>37361</v>
      </c>
      <c r="F943" s="1" t="s">
        <v>286</v>
      </c>
      <c r="G943" s="1">
        <v>6224257</v>
      </c>
      <c r="H943" s="1">
        <v>0</v>
      </c>
      <c r="I943" s="1">
        <v>0</v>
      </c>
      <c r="K943" s="2">
        <v>2140</v>
      </c>
      <c r="L943" s="2">
        <v>0</v>
      </c>
      <c r="M943" s="2">
        <v>0</v>
      </c>
      <c r="N943" s="2">
        <v>2140</v>
      </c>
      <c r="O943" s="75">
        <f>VLOOKUP(Q943,'CODIGOS RENTISTICOS'!$A$2:F1983,2,FALSE)</f>
        <v>96200000</v>
      </c>
      <c r="P943" s="75">
        <f>VLOOKUP(Q943,'CODIGOS RENTISTICOS'!$A$2:G4150,3,FALSE)</f>
        <v>350101</v>
      </c>
      <c r="Q943" s="60">
        <v>121230</v>
      </c>
      <c r="R943" s="2">
        <v>2140</v>
      </c>
      <c r="S943" s="60"/>
    </row>
    <row r="944" spans="1:19" x14ac:dyDescent="0.2">
      <c r="A944" s="1">
        <v>50000249</v>
      </c>
      <c r="B944" s="1">
        <v>6085558</v>
      </c>
      <c r="C944" s="1" t="s">
        <v>12</v>
      </c>
      <c r="D944" s="1">
        <v>28427214</v>
      </c>
      <c r="E944" s="3">
        <v>37361</v>
      </c>
      <c r="F944" s="1" t="s">
        <v>286</v>
      </c>
      <c r="G944" s="1">
        <v>6224257</v>
      </c>
      <c r="H944" s="1">
        <v>0</v>
      </c>
      <c r="I944" s="1">
        <v>0</v>
      </c>
      <c r="K944" s="2">
        <v>36430</v>
      </c>
      <c r="L944" s="2">
        <v>0</v>
      </c>
      <c r="M944" s="2">
        <v>0</v>
      </c>
      <c r="N944" s="2">
        <v>36430</v>
      </c>
      <c r="O944" s="75">
        <f>VLOOKUP(Q944,'CODIGOS RENTISTICOS'!$A$2:F1984,2,FALSE)</f>
        <v>96200000</v>
      </c>
      <c r="P944" s="75">
        <f>VLOOKUP(Q944,'CODIGOS RENTISTICOS'!$A$2:G4151,3,FALSE)</f>
        <v>350101</v>
      </c>
      <c r="Q944" s="60">
        <v>121230</v>
      </c>
      <c r="R944" s="2">
        <v>36430</v>
      </c>
      <c r="S944" s="60"/>
    </row>
    <row r="945" spans="1:19" x14ac:dyDescent="0.2">
      <c r="A945" s="1">
        <v>50000249</v>
      </c>
      <c r="B945" s="1">
        <v>2528009</v>
      </c>
      <c r="C945" s="1" t="s">
        <v>42</v>
      </c>
      <c r="D945" s="1">
        <v>16264864</v>
      </c>
      <c r="E945" s="3">
        <v>37361</v>
      </c>
      <c r="F945" s="1" t="s">
        <v>286</v>
      </c>
      <c r="G945" s="1">
        <v>3351459</v>
      </c>
      <c r="H945" s="1">
        <v>0</v>
      </c>
      <c r="I945" s="1">
        <v>0</v>
      </c>
      <c r="K945" s="2">
        <v>7000</v>
      </c>
      <c r="L945" s="2">
        <v>0</v>
      </c>
      <c r="M945" s="2">
        <v>0</v>
      </c>
      <c r="N945" s="2">
        <v>7000</v>
      </c>
      <c r="O945" s="75">
        <f>VLOOKUP(Q945,'CODIGOS RENTISTICOS'!$A$2:F1985,2,FALSE)</f>
        <v>825000000</v>
      </c>
      <c r="P945" s="75">
        <f>VLOOKUP(Q945,'CODIGOS RENTISTICOS'!$A$2:G4152,3,FALSE)</f>
        <v>150109</v>
      </c>
      <c r="Q945" s="60">
        <v>121245</v>
      </c>
      <c r="R945" s="2">
        <v>7000</v>
      </c>
      <c r="S945" s="60"/>
    </row>
    <row r="946" spans="1:19" x14ac:dyDescent="0.2">
      <c r="A946" s="1">
        <v>50000249</v>
      </c>
      <c r="B946" s="1">
        <v>629368</v>
      </c>
      <c r="C946" s="1" t="s">
        <v>295</v>
      </c>
      <c r="D946" s="1">
        <v>16621101</v>
      </c>
      <c r="E946" s="3">
        <v>37361</v>
      </c>
      <c r="F946" s="1" t="s">
        <v>286</v>
      </c>
      <c r="G946" s="1">
        <v>2416945</v>
      </c>
      <c r="H946" s="1">
        <v>0</v>
      </c>
      <c r="I946" s="1">
        <v>0</v>
      </c>
      <c r="K946" s="2">
        <v>200000</v>
      </c>
      <c r="L946" s="2">
        <v>0</v>
      </c>
      <c r="M946" s="2">
        <v>0</v>
      </c>
      <c r="N946" s="2">
        <v>200000</v>
      </c>
      <c r="O946" s="75">
        <f>VLOOKUP(Q946,'CODIGOS RENTISTICOS'!$A$2:F1986,2,FALSE)</f>
        <v>11100000</v>
      </c>
      <c r="P946" s="75">
        <f>VLOOKUP(Q946,'CODIGOS RENTISTICOS'!$A$2:G4153,3,FALSE)</f>
        <v>150101</v>
      </c>
      <c r="Q946" s="60">
        <v>121275</v>
      </c>
      <c r="R946" s="2">
        <v>200000</v>
      </c>
      <c r="S946" s="60"/>
    </row>
    <row r="947" spans="1:19" x14ac:dyDescent="0.2">
      <c r="A947" s="1">
        <v>50000249</v>
      </c>
      <c r="B947" s="1">
        <v>1226278</v>
      </c>
      <c r="C947" s="1" t="s">
        <v>295</v>
      </c>
      <c r="D947" s="1">
        <v>9453283</v>
      </c>
      <c r="E947" s="3">
        <v>37361</v>
      </c>
      <c r="F947" s="1" t="s">
        <v>286</v>
      </c>
      <c r="G947" s="1">
        <v>17019</v>
      </c>
      <c r="H947" s="1">
        <v>0</v>
      </c>
      <c r="I947" s="1">
        <v>0</v>
      </c>
      <c r="K947" s="2">
        <v>100000</v>
      </c>
      <c r="L947" s="2">
        <v>0</v>
      </c>
      <c r="M947" s="2">
        <v>0</v>
      </c>
      <c r="N947" s="2">
        <v>100000</v>
      </c>
      <c r="O947" s="75">
        <f>VLOOKUP(Q947,'CODIGOS RENTISTICOS'!$A$2:F1987,2,FALSE)</f>
        <v>11100000</v>
      </c>
      <c r="P947" s="75">
        <f>VLOOKUP(Q947,'CODIGOS RENTISTICOS'!$A$2:G4154,3,FALSE)</f>
        <v>150101</v>
      </c>
      <c r="Q947" s="60">
        <v>121275</v>
      </c>
      <c r="R947" s="2">
        <v>100000</v>
      </c>
      <c r="S947" s="60"/>
    </row>
    <row r="948" spans="1:19" x14ac:dyDescent="0.2">
      <c r="A948" s="1">
        <v>50000249</v>
      </c>
      <c r="B948" s="1">
        <v>394942</v>
      </c>
      <c r="C948" s="1" t="s">
        <v>420</v>
      </c>
      <c r="D948" s="1">
        <v>79626497</v>
      </c>
      <c r="E948" s="3">
        <v>37361</v>
      </c>
      <c r="F948" s="1" t="s">
        <v>286</v>
      </c>
      <c r="G948" s="1">
        <v>4352862</v>
      </c>
      <c r="H948" s="1">
        <v>0</v>
      </c>
      <c r="I948" s="1">
        <v>0</v>
      </c>
      <c r="K948" s="2">
        <v>51500</v>
      </c>
      <c r="L948" s="2">
        <v>0</v>
      </c>
      <c r="M948" s="2">
        <v>0</v>
      </c>
      <c r="N948" s="2">
        <v>51500</v>
      </c>
      <c r="O948" s="75" t="e">
        <f>VLOOKUP(Q948,'CODIGOS RENTISTICOS'!$A$2:F1988,2,FALSE)</f>
        <v>#N/A</v>
      </c>
      <c r="P948" s="75" t="e">
        <f>VLOOKUP(Q948,'CODIGOS RENTISTICOS'!$A$2:G4155,3,FALSE)</f>
        <v>#N/A</v>
      </c>
      <c r="Q948" s="60">
        <v>121298</v>
      </c>
      <c r="R948" s="2">
        <v>51500</v>
      </c>
      <c r="S948" s="60"/>
    </row>
    <row r="949" spans="1:19" x14ac:dyDescent="0.2">
      <c r="A949" s="1">
        <v>50000249</v>
      </c>
      <c r="B949" s="1">
        <v>1192557</v>
      </c>
      <c r="C949" s="1" t="s">
        <v>285</v>
      </c>
      <c r="D949" s="1">
        <v>8001389300</v>
      </c>
      <c r="E949" s="3">
        <v>37362</v>
      </c>
      <c r="F949" s="1" t="s">
        <v>286</v>
      </c>
      <c r="G949" s="1">
        <v>5301053</v>
      </c>
      <c r="H949" s="1">
        <v>0</v>
      </c>
      <c r="I949" s="1">
        <v>0</v>
      </c>
      <c r="K949" s="2">
        <v>20000000</v>
      </c>
      <c r="L949" s="2">
        <v>0</v>
      </c>
      <c r="M949" s="2">
        <v>0</v>
      </c>
      <c r="N949" s="2">
        <v>20000000</v>
      </c>
      <c r="O949" s="75">
        <f>VLOOKUP(Q949,'CODIGOS RENTISTICOS'!$A$2:F1989,2,FALSE)</f>
        <v>11800000</v>
      </c>
      <c r="P949" s="75">
        <f>VLOOKUP(Q949,'CODIGOS RENTISTICOS'!$A$2:G4156,3,FALSE)</f>
        <v>240101</v>
      </c>
      <c r="Q949" s="60">
        <v>600806</v>
      </c>
      <c r="R949" s="2">
        <v>20000000</v>
      </c>
      <c r="S949" s="60"/>
    </row>
    <row r="950" spans="1:19" x14ac:dyDescent="0.2">
      <c r="A950" s="1">
        <v>50000249</v>
      </c>
      <c r="B950" s="1">
        <v>1192638</v>
      </c>
      <c r="C950" s="1" t="s">
        <v>285</v>
      </c>
      <c r="D950" s="1">
        <v>8001069629</v>
      </c>
      <c r="E950" s="3">
        <v>37362</v>
      </c>
      <c r="F950" s="1" t="s">
        <v>286</v>
      </c>
      <c r="G950" s="1">
        <v>6110529</v>
      </c>
      <c r="H950" s="1">
        <v>0</v>
      </c>
      <c r="I950" s="1">
        <v>0</v>
      </c>
      <c r="K950" s="2">
        <v>71000</v>
      </c>
      <c r="L950" s="2">
        <v>0</v>
      </c>
      <c r="M950" s="2">
        <v>0</v>
      </c>
      <c r="N950" s="2">
        <v>71000</v>
      </c>
      <c r="O950" s="75">
        <f>VLOOKUP(Q950,'CODIGOS RENTISTICOS'!$A$2:F1990,2,FALSE)</f>
        <v>825000000</v>
      </c>
      <c r="P950" s="75">
        <f>VLOOKUP(Q950,'CODIGOS RENTISTICOS'!$A$2:G4157,3,FALSE)</f>
        <v>150109</v>
      </c>
      <c r="Q950" s="60">
        <v>121245</v>
      </c>
      <c r="R950" s="2">
        <v>71000</v>
      </c>
      <c r="S950" s="60"/>
    </row>
    <row r="951" spans="1:19" x14ac:dyDescent="0.2">
      <c r="A951" s="1">
        <v>50000249</v>
      </c>
      <c r="B951" s="1">
        <v>681830</v>
      </c>
      <c r="C951" s="1" t="s">
        <v>285</v>
      </c>
      <c r="D951" s="1">
        <v>8300092238</v>
      </c>
      <c r="E951" s="3">
        <v>37362</v>
      </c>
      <c r="F951" s="1" t="s">
        <v>286</v>
      </c>
      <c r="G951" s="1">
        <v>4100182</v>
      </c>
      <c r="H951" s="1">
        <v>0</v>
      </c>
      <c r="I951" s="1">
        <v>0</v>
      </c>
      <c r="K951" s="2">
        <v>54000</v>
      </c>
      <c r="L951" s="2">
        <v>0</v>
      </c>
      <c r="M951" s="2">
        <v>0</v>
      </c>
      <c r="N951" s="2">
        <v>54000</v>
      </c>
      <c r="O951" s="75">
        <f>VLOOKUP(Q951,'CODIGOS RENTISTICOS'!$A$2:F1991,2,FALSE)</f>
        <v>910300000</v>
      </c>
      <c r="P951" s="75">
        <f>VLOOKUP(Q951,'CODIGOS RENTISTICOS'!$A$2:G4158,3,FALSE)</f>
        <v>130113</v>
      </c>
      <c r="Q951" s="60">
        <v>121235</v>
      </c>
      <c r="R951" s="2">
        <v>54000</v>
      </c>
      <c r="S951" s="60"/>
    </row>
    <row r="952" spans="1:19" x14ac:dyDescent="0.2">
      <c r="A952" s="1">
        <v>50000249</v>
      </c>
      <c r="B952" s="1">
        <v>752386</v>
      </c>
      <c r="C952" s="1" t="s">
        <v>285</v>
      </c>
      <c r="D952" s="1">
        <v>79885019</v>
      </c>
      <c r="E952" s="3">
        <v>37362</v>
      </c>
      <c r="F952" s="1" t="s">
        <v>286</v>
      </c>
      <c r="G952" s="1">
        <v>4038073</v>
      </c>
      <c r="H952" s="1">
        <v>0</v>
      </c>
      <c r="I952" s="1">
        <v>0</v>
      </c>
      <c r="K952" s="2">
        <v>7000</v>
      </c>
      <c r="L952" s="2">
        <v>0</v>
      </c>
      <c r="M952" s="2">
        <v>0</v>
      </c>
      <c r="N952" s="2">
        <v>7000</v>
      </c>
      <c r="O952" s="75">
        <f>VLOOKUP(Q952,'CODIGOS RENTISTICOS'!$A$2:F1992,2,FALSE)</f>
        <v>825000000</v>
      </c>
      <c r="P952" s="75">
        <f>VLOOKUP(Q952,'CODIGOS RENTISTICOS'!$A$2:G4159,3,FALSE)</f>
        <v>150109</v>
      </c>
      <c r="Q952" s="60">
        <v>121245</v>
      </c>
      <c r="R952" s="2">
        <v>7000</v>
      </c>
      <c r="S952" s="60"/>
    </row>
    <row r="953" spans="1:19" x14ac:dyDescent="0.2">
      <c r="A953" s="1">
        <v>50000249</v>
      </c>
      <c r="B953" s="1">
        <v>1195448</v>
      </c>
      <c r="C953" s="1" t="s">
        <v>285</v>
      </c>
      <c r="D953" s="1">
        <v>19220610</v>
      </c>
      <c r="E953" s="3">
        <v>37362</v>
      </c>
      <c r="F953" s="1" t="s">
        <v>286</v>
      </c>
      <c r="G953" s="1">
        <v>4035649</v>
      </c>
      <c r="H953" s="1">
        <v>0</v>
      </c>
      <c r="I953" s="1">
        <v>0</v>
      </c>
      <c r="K953" s="2">
        <v>2000</v>
      </c>
      <c r="L953" s="2">
        <v>0</v>
      </c>
      <c r="M953" s="2">
        <v>0</v>
      </c>
      <c r="N953" s="2">
        <v>2000</v>
      </c>
      <c r="O953" s="75">
        <f>VLOOKUP(Q953,'CODIGOS RENTISTICOS'!$A$2:F1993,2,FALSE)</f>
        <v>825000000</v>
      </c>
      <c r="P953" s="75">
        <f>VLOOKUP(Q953,'CODIGOS RENTISTICOS'!$A$2:G4160,3,FALSE)</f>
        <v>150109</v>
      </c>
      <c r="Q953" s="60">
        <v>5041</v>
      </c>
      <c r="R953" s="2">
        <v>2000</v>
      </c>
      <c r="S953" s="60"/>
    </row>
    <row r="954" spans="1:19" x14ac:dyDescent="0.2">
      <c r="A954" s="1">
        <v>50000249</v>
      </c>
      <c r="B954" s="1">
        <v>1151433</v>
      </c>
      <c r="C954" s="1" t="s">
        <v>285</v>
      </c>
      <c r="D954" s="1">
        <v>79733803</v>
      </c>
      <c r="E954" s="3">
        <v>37362</v>
      </c>
      <c r="F954" s="1" t="s">
        <v>286</v>
      </c>
      <c r="G954" s="1">
        <v>2386596</v>
      </c>
      <c r="H954" s="1">
        <v>0</v>
      </c>
      <c r="I954" s="1">
        <v>0</v>
      </c>
      <c r="K954" s="2">
        <v>15500</v>
      </c>
      <c r="L954" s="2">
        <v>0</v>
      </c>
      <c r="M954" s="2">
        <v>0</v>
      </c>
      <c r="N954" s="2">
        <v>15500</v>
      </c>
      <c r="O954" s="75" t="e">
        <f>VLOOKUP(Q954,'CODIGOS RENTISTICOS'!$A$2:F1994,2,FALSE)</f>
        <v>#N/A</v>
      </c>
      <c r="P954" s="75" t="e">
        <f>VLOOKUP(Q954,'CODIGOS RENTISTICOS'!$A$2:G4161,3,FALSE)</f>
        <v>#N/A</v>
      </c>
      <c r="Q954" s="60">
        <v>121298</v>
      </c>
      <c r="R954" s="2">
        <v>15500</v>
      </c>
      <c r="S954" s="60"/>
    </row>
    <row r="955" spans="1:19" x14ac:dyDescent="0.2">
      <c r="A955" s="1">
        <v>50000249</v>
      </c>
      <c r="B955" s="1">
        <v>956262</v>
      </c>
      <c r="C955" s="1" t="s">
        <v>285</v>
      </c>
      <c r="D955" s="1">
        <v>8300585969</v>
      </c>
      <c r="E955" s="3">
        <v>37362</v>
      </c>
      <c r="F955" s="1" t="s">
        <v>286</v>
      </c>
      <c r="G955" s="1">
        <v>2168119</v>
      </c>
      <c r="H955" s="1">
        <v>0</v>
      </c>
      <c r="I955" s="1">
        <v>0</v>
      </c>
      <c r="K955" s="2">
        <v>12870</v>
      </c>
      <c r="L955" s="2">
        <v>0</v>
      </c>
      <c r="M955" s="2">
        <v>0</v>
      </c>
      <c r="N955" s="2">
        <v>12870</v>
      </c>
      <c r="O955" s="75">
        <f>VLOOKUP(Q955,'CODIGOS RENTISTICOS'!$A$2:F1995,2,FALSE)</f>
        <v>96400000</v>
      </c>
      <c r="P955" s="75">
        <f>VLOOKUP(Q955,'CODIGOS RENTISTICOS'!$A$2:G4162,3,FALSE)</f>
        <v>370101</v>
      </c>
      <c r="Q955" s="60">
        <v>121280</v>
      </c>
      <c r="R955" s="2">
        <v>12870</v>
      </c>
      <c r="S955" s="60"/>
    </row>
    <row r="956" spans="1:19" x14ac:dyDescent="0.2">
      <c r="A956" s="1">
        <v>50000249</v>
      </c>
      <c r="B956" s="1">
        <v>1284304</v>
      </c>
      <c r="C956" s="1" t="s">
        <v>285</v>
      </c>
      <c r="D956" s="1">
        <v>8300442662</v>
      </c>
      <c r="E956" s="3">
        <v>37362</v>
      </c>
      <c r="F956" s="1" t="s">
        <v>286</v>
      </c>
      <c r="G956" s="1">
        <v>4103655</v>
      </c>
      <c r="H956" s="1">
        <v>0</v>
      </c>
      <c r="I956" s="1">
        <v>0</v>
      </c>
      <c r="K956" s="2">
        <v>19000</v>
      </c>
      <c r="L956" s="2">
        <v>0</v>
      </c>
      <c r="M956" s="2">
        <v>0</v>
      </c>
      <c r="N956" s="2">
        <v>19000</v>
      </c>
      <c r="O956" s="75">
        <f>VLOOKUP(Q956,'CODIGOS RENTISTICOS'!$A$2:F1996,2,FALSE)</f>
        <v>825000000</v>
      </c>
      <c r="P956" s="75">
        <f>VLOOKUP(Q956,'CODIGOS RENTISTICOS'!$A$2:G4163,3,FALSE)</f>
        <v>150109</v>
      </c>
      <c r="Q956" s="60">
        <v>121245</v>
      </c>
      <c r="R956" s="2">
        <v>19000</v>
      </c>
      <c r="S956" s="60"/>
    </row>
    <row r="957" spans="1:19" x14ac:dyDescent="0.2">
      <c r="A957" s="1">
        <v>50000249</v>
      </c>
      <c r="B957" s="1">
        <v>553820</v>
      </c>
      <c r="C957" s="1" t="s">
        <v>285</v>
      </c>
      <c r="D957" s="1">
        <v>8002016684</v>
      </c>
      <c r="E957" s="3">
        <v>37362</v>
      </c>
      <c r="F957" s="1" t="s">
        <v>286</v>
      </c>
      <c r="G957" s="1">
        <v>6242431</v>
      </c>
      <c r="H957" s="1">
        <v>0</v>
      </c>
      <c r="I957" s="1">
        <v>0</v>
      </c>
      <c r="K957" s="2">
        <v>236000</v>
      </c>
      <c r="L957" s="2">
        <v>0</v>
      </c>
      <c r="M957" s="2">
        <v>0</v>
      </c>
      <c r="N957" s="2">
        <v>236000</v>
      </c>
      <c r="O957" s="75">
        <f>VLOOKUP(Q957,'CODIGOS RENTISTICOS'!$A$2:F1997,2,FALSE)</f>
        <v>825000000</v>
      </c>
      <c r="P957" s="75">
        <f>VLOOKUP(Q957,'CODIGOS RENTISTICOS'!$A$2:G4164,3,FALSE)</f>
        <v>150109</v>
      </c>
      <c r="Q957" s="60">
        <v>121245</v>
      </c>
      <c r="R957" s="2">
        <v>236000</v>
      </c>
      <c r="S957" s="60"/>
    </row>
    <row r="958" spans="1:19" x14ac:dyDescent="0.2">
      <c r="A958" s="1">
        <v>50000249</v>
      </c>
      <c r="B958" s="1">
        <v>553821</v>
      </c>
      <c r="C958" s="1" t="s">
        <v>285</v>
      </c>
      <c r="D958" s="1">
        <v>8002038508</v>
      </c>
      <c r="E958" s="3">
        <v>37362</v>
      </c>
      <c r="F958" s="1" t="s">
        <v>286</v>
      </c>
      <c r="G958" s="1">
        <v>2361189</v>
      </c>
      <c r="H958" s="1">
        <v>0</v>
      </c>
      <c r="I958" s="1">
        <v>0</v>
      </c>
      <c r="K958" s="2">
        <v>390000</v>
      </c>
      <c r="L958" s="2">
        <v>0</v>
      </c>
      <c r="M958" s="2">
        <v>0</v>
      </c>
      <c r="N958" s="2">
        <v>390000</v>
      </c>
      <c r="O958" s="75">
        <f>VLOOKUP(Q958,'CODIGOS RENTISTICOS'!$A$2:F1998,2,FALSE)</f>
        <v>825000000</v>
      </c>
      <c r="P958" s="75">
        <f>VLOOKUP(Q958,'CODIGOS RENTISTICOS'!$A$2:G4165,3,FALSE)</f>
        <v>150109</v>
      </c>
      <c r="Q958" s="60">
        <v>121245</v>
      </c>
      <c r="R958" s="2">
        <v>390000</v>
      </c>
      <c r="S958" s="60"/>
    </row>
    <row r="959" spans="1:19" x14ac:dyDescent="0.2">
      <c r="A959" s="1">
        <v>50000249</v>
      </c>
      <c r="B959" s="1">
        <v>113579</v>
      </c>
      <c r="C959" s="1" t="s">
        <v>285</v>
      </c>
      <c r="D959" s="1">
        <v>8300837661</v>
      </c>
      <c r="E959" s="3">
        <v>37362</v>
      </c>
      <c r="F959" s="1" t="s">
        <v>286</v>
      </c>
      <c r="G959" s="1">
        <v>2741222</v>
      </c>
      <c r="H959" s="1">
        <v>0</v>
      </c>
      <c r="I959" s="1">
        <v>0</v>
      </c>
      <c r="K959" s="2">
        <v>70000</v>
      </c>
      <c r="L959" s="2">
        <v>0</v>
      </c>
      <c r="M959" s="2">
        <v>0</v>
      </c>
      <c r="N959" s="2">
        <v>70000</v>
      </c>
      <c r="O959" s="75">
        <f>VLOOKUP(Q959,'CODIGOS RENTISTICOS'!$A$2:F1999,2,FALSE)</f>
        <v>825000000</v>
      </c>
      <c r="P959" s="75">
        <f>VLOOKUP(Q959,'CODIGOS RENTISTICOS'!$A$2:G4166,3,FALSE)</f>
        <v>150109</v>
      </c>
      <c r="Q959" s="60">
        <v>121245</v>
      </c>
      <c r="R959" s="2">
        <v>70000</v>
      </c>
      <c r="S959" s="60"/>
    </row>
    <row r="960" spans="1:19" x14ac:dyDescent="0.2">
      <c r="A960" s="1">
        <v>50000249</v>
      </c>
      <c r="B960" s="1">
        <v>876315</v>
      </c>
      <c r="C960" s="1" t="s">
        <v>285</v>
      </c>
      <c r="D960" s="1">
        <v>16796387</v>
      </c>
      <c r="E960" s="3">
        <v>37362</v>
      </c>
      <c r="F960" s="1" t="s">
        <v>286</v>
      </c>
      <c r="G960" s="1">
        <v>2155411</v>
      </c>
      <c r="H960" s="1">
        <v>0</v>
      </c>
      <c r="I960" s="1">
        <v>0</v>
      </c>
      <c r="K960" s="2">
        <v>618000</v>
      </c>
      <c r="L960" s="2">
        <v>0</v>
      </c>
      <c r="M960" s="2">
        <v>0</v>
      </c>
      <c r="N960" s="2">
        <v>618000</v>
      </c>
      <c r="O960" s="75">
        <f>VLOOKUP(Q960,'CODIGOS RENTISTICOS'!$A$2:F2000,2,FALSE)</f>
        <v>825000000</v>
      </c>
      <c r="P960" s="75">
        <f>VLOOKUP(Q960,'CODIGOS RENTISTICOS'!$A$2:G4167,3,FALSE)</f>
        <v>150109</v>
      </c>
      <c r="Q960" s="60">
        <v>121245</v>
      </c>
      <c r="R960" s="2">
        <v>618000</v>
      </c>
      <c r="S960" s="60"/>
    </row>
    <row r="961" spans="1:19" x14ac:dyDescent="0.2">
      <c r="A961" s="1">
        <v>50000249</v>
      </c>
      <c r="B961" s="1">
        <v>876316</v>
      </c>
      <c r="C961" s="1" t="s">
        <v>285</v>
      </c>
      <c r="D961" s="1">
        <v>79484852</v>
      </c>
      <c r="E961" s="3">
        <v>37362</v>
      </c>
      <c r="F961" s="1" t="s">
        <v>286</v>
      </c>
      <c r="G961" s="1">
        <v>5223828</v>
      </c>
      <c r="H961" s="1">
        <v>0</v>
      </c>
      <c r="I961" s="1">
        <v>0</v>
      </c>
      <c r="K961" s="2">
        <v>618000</v>
      </c>
      <c r="L961" s="2">
        <v>0</v>
      </c>
      <c r="M961" s="2">
        <v>0</v>
      </c>
      <c r="N961" s="2">
        <v>618000</v>
      </c>
      <c r="O961" s="75">
        <f>VLOOKUP(Q961,'CODIGOS RENTISTICOS'!$A$2:F2001,2,FALSE)</f>
        <v>825000000</v>
      </c>
      <c r="P961" s="75">
        <f>VLOOKUP(Q961,'CODIGOS RENTISTICOS'!$A$2:G4168,3,FALSE)</f>
        <v>150109</v>
      </c>
      <c r="Q961" s="60">
        <v>121245</v>
      </c>
      <c r="R961" s="2">
        <v>618000</v>
      </c>
      <c r="S961" s="60"/>
    </row>
    <row r="962" spans="1:19" x14ac:dyDescent="0.2">
      <c r="A962" s="1">
        <v>50000249</v>
      </c>
      <c r="B962" s="1">
        <v>876317</v>
      </c>
      <c r="C962" s="1" t="s">
        <v>285</v>
      </c>
      <c r="D962" s="1">
        <v>41714629</v>
      </c>
      <c r="E962" s="3">
        <v>37362</v>
      </c>
      <c r="F962" s="1" t="s">
        <v>286</v>
      </c>
      <c r="G962" s="1">
        <v>6164385</v>
      </c>
      <c r="H962" s="1">
        <v>0</v>
      </c>
      <c r="I962" s="1">
        <v>0</v>
      </c>
      <c r="K962" s="2">
        <v>7000</v>
      </c>
      <c r="L962" s="2">
        <v>0</v>
      </c>
      <c r="M962" s="2">
        <v>0</v>
      </c>
      <c r="N962" s="2">
        <v>7000</v>
      </c>
      <c r="O962" s="75">
        <f>VLOOKUP(Q962,'CODIGOS RENTISTICOS'!$A$2:F2002,2,FALSE)</f>
        <v>825000000</v>
      </c>
      <c r="P962" s="75">
        <f>VLOOKUP(Q962,'CODIGOS RENTISTICOS'!$A$2:G4169,3,FALSE)</f>
        <v>150109</v>
      </c>
      <c r="Q962" s="60">
        <v>121245</v>
      </c>
      <c r="R962" s="2">
        <v>7000</v>
      </c>
      <c r="S962" s="60"/>
    </row>
    <row r="963" spans="1:19" x14ac:dyDescent="0.2">
      <c r="A963" s="1">
        <v>50000249</v>
      </c>
      <c r="B963" s="1">
        <v>876318</v>
      </c>
      <c r="C963" s="1" t="s">
        <v>285</v>
      </c>
      <c r="D963" s="1">
        <v>4418398</v>
      </c>
      <c r="E963" s="3">
        <v>37362</v>
      </c>
      <c r="F963" s="1" t="s">
        <v>286</v>
      </c>
      <c r="G963" s="1">
        <v>3138952</v>
      </c>
      <c r="H963" s="1">
        <v>0</v>
      </c>
      <c r="I963" s="1">
        <v>0</v>
      </c>
      <c r="K963" s="2">
        <v>10000</v>
      </c>
      <c r="L963" s="2">
        <v>0</v>
      </c>
      <c r="M963" s="2">
        <v>0</v>
      </c>
      <c r="N963" s="2">
        <v>10000</v>
      </c>
      <c r="O963" s="75">
        <f>VLOOKUP(Q963,'CODIGOS RENTISTICOS'!$A$2:F2003,2,FALSE)</f>
        <v>825000000</v>
      </c>
      <c r="P963" s="75">
        <f>VLOOKUP(Q963,'CODIGOS RENTISTICOS'!$A$2:G4170,3,FALSE)</f>
        <v>150109</v>
      </c>
      <c r="Q963" s="60">
        <v>121245</v>
      </c>
      <c r="R963" s="2">
        <v>10000</v>
      </c>
      <c r="S963" s="60"/>
    </row>
    <row r="964" spans="1:19" x14ac:dyDescent="0.2">
      <c r="A964" s="1">
        <v>50000249</v>
      </c>
      <c r="B964" s="1">
        <v>876340</v>
      </c>
      <c r="C964" s="1" t="s">
        <v>285</v>
      </c>
      <c r="D964" s="1">
        <v>8300680297</v>
      </c>
      <c r="E964" s="3">
        <v>37362</v>
      </c>
      <c r="F964" s="1" t="s">
        <v>286</v>
      </c>
      <c r="G964" s="1">
        <v>4101026</v>
      </c>
      <c r="H964" s="1">
        <v>0</v>
      </c>
      <c r="I964" s="1">
        <v>0</v>
      </c>
      <c r="K964" s="2">
        <v>10000</v>
      </c>
      <c r="L964" s="2">
        <v>0</v>
      </c>
      <c r="M964" s="2">
        <v>0</v>
      </c>
      <c r="N964" s="2">
        <v>10000</v>
      </c>
      <c r="O964" s="75">
        <f>VLOOKUP(Q964,'CODIGOS RENTISTICOS'!$A$2:F2004,2,FALSE)</f>
        <v>825000000</v>
      </c>
      <c r="P964" s="75">
        <f>VLOOKUP(Q964,'CODIGOS RENTISTICOS'!$A$2:G4171,3,FALSE)</f>
        <v>150109</v>
      </c>
      <c r="Q964" s="60">
        <v>121245</v>
      </c>
      <c r="R964" s="2">
        <v>10000</v>
      </c>
      <c r="S964" s="60"/>
    </row>
    <row r="965" spans="1:19" x14ac:dyDescent="0.2">
      <c r="A965" s="1">
        <v>50000249</v>
      </c>
      <c r="B965" s="1">
        <v>876357</v>
      </c>
      <c r="C965" s="1" t="s">
        <v>285</v>
      </c>
      <c r="D965" s="1">
        <v>8001389300</v>
      </c>
      <c r="E965" s="3">
        <v>37362</v>
      </c>
      <c r="F965" s="1" t="s">
        <v>286</v>
      </c>
      <c r="G965" s="1">
        <v>5301055</v>
      </c>
      <c r="H965" s="1">
        <v>0</v>
      </c>
      <c r="I965" s="1">
        <v>1</v>
      </c>
      <c r="K965" s="2">
        <v>0</v>
      </c>
      <c r="L965" s="2">
        <v>0</v>
      </c>
      <c r="M965" s="2">
        <v>86035494.310000002</v>
      </c>
      <c r="N965" s="2">
        <v>86035494.310000002</v>
      </c>
      <c r="O965" s="75">
        <f>VLOOKUP(Q965,'CODIGOS RENTISTICOS'!$A$2:F2005,2,FALSE)</f>
        <v>828200000</v>
      </c>
      <c r="P965" s="75">
        <f>VLOOKUP(Q965,'CODIGOS RENTISTICOS'!$A$2:G4172,3,FALSE)</f>
        <v>240104</v>
      </c>
      <c r="Q965" s="60">
        <v>6007</v>
      </c>
      <c r="R965" s="2">
        <v>86035494.310000002</v>
      </c>
      <c r="S965" s="60"/>
    </row>
    <row r="966" spans="1:19" x14ac:dyDescent="0.2">
      <c r="A966" s="1">
        <v>50000249</v>
      </c>
      <c r="B966" s="1">
        <v>175430</v>
      </c>
      <c r="C966" s="1" t="s">
        <v>285</v>
      </c>
      <c r="D966" s="1">
        <v>51840409</v>
      </c>
      <c r="E966" s="3">
        <v>37362</v>
      </c>
      <c r="F966" s="1" t="s">
        <v>286</v>
      </c>
      <c r="G966" s="1">
        <v>3603077</v>
      </c>
      <c r="H966" s="1">
        <v>0</v>
      </c>
      <c r="I966" s="1">
        <v>0</v>
      </c>
      <c r="K966" s="2">
        <v>5000</v>
      </c>
      <c r="L966" s="2">
        <v>0</v>
      </c>
      <c r="M966" s="2">
        <v>0</v>
      </c>
      <c r="N966" s="2">
        <v>5000</v>
      </c>
      <c r="O966" s="75">
        <f>VLOOKUP(Q966,'CODIGOS RENTISTICOS'!$A$2:F2006,2,FALSE)</f>
        <v>825000000</v>
      </c>
      <c r="P966" s="75">
        <f>VLOOKUP(Q966,'CODIGOS RENTISTICOS'!$A$2:G4173,3,FALSE)</f>
        <v>150109</v>
      </c>
      <c r="Q966" s="60">
        <v>121245</v>
      </c>
      <c r="R966" s="2">
        <v>5000</v>
      </c>
      <c r="S966" s="60"/>
    </row>
    <row r="967" spans="1:19" x14ac:dyDescent="0.2">
      <c r="A967" s="1">
        <v>50000249</v>
      </c>
      <c r="B967" s="1">
        <v>175456</v>
      </c>
      <c r="C967" s="1" t="s">
        <v>285</v>
      </c>
      <c r="D967" s="1">
        <v>11309855</v>
      </c>
      <c r="E967" s="3">
        <v>37362</v>
      </c>
      <c r="F967" s="1" t="s">
        <v>286</v>
      </c>
      <c r="G967" s="1">
        <v>3603077</v>
      </c>
      <c r="H967" s="1">
        <v>0</v>
      </c>
      <c r="I967" s="1">
        <v>0</v>
      </c>
      <c r="K967" s="2">
        <v>5000</v>
      </c>
      <c r="L967" s="2">
        <v>0</v>
      </c>
      <c r="M967" s="2">
        <v>0</v>
      </c>
      <c r="N967" s="2">
        <v>5000</v>
      </c>
      <c r="O967" s="75">
        <f>VLOOKUP(Q967,'CODIGOS RENTISTICOS'!$A$2:F2007,2,FALSE)</f>
        <v>825000000</v>
      </c>
      <c r="P967" s="75">
        <f>VLOOKUP(Q967,'CODIGOS RENTISTICOS'!$A$2:G4174,3,FALSE)</f>
        <v>150109</v>
      </c>
      <c r="Q967" s="60">
        <v>121245</v>
      </c>
      <c r="R967" s="2">
        <v>5000</v>
      </c>
      <c r="S967" s="60"/>
    </row>
    <row r="968" spans="1:19" x14ac:dyDescent="0.2">
      <c r="A968" s="1">
        <v>50000249</v>
      </c>
      <c r="B968" s="1">
        <v>175457</v>
      </c>
      <c r="C968" s="1" t="s">
        <v>285</v>
      </c>
      <c r="D968" s="1">
        <v>41556321</v>
      </c>
      <c r="E968" s="3">
        <v>37362</v>
      </c>
      <c r="F968" s="1" t="s">
        <v>286</v>
      </c>
      <c r="G968" s="1">
        <v>3603077</v>
      </c>
      <c r="H968" s="1">
        <v>0</v>
      </c>
      <c r="I968" s="1">
        <v>0</v>
      </c>
      <c r="K968" s="2">
        <v>5000</v>
      </c>
      <c r="L968" s="2">
        <v>0</v>
      </c>
      <c r="M968" s="2">
        <v>0</v>
      </c>
      <c r="N968" s="2">
        <v>5000</v>
      </c>
      <c r="O968" s="75">
        <f>VLOOKUP(Q968,'CODIGOS RENTISTICOS'!$A$2:F2008,2,FALSE)</f>
        <v>825000000</v>
      </c>
      <c r="P968" s="75">
        <f>VLOOKUP(Q968,'CODIGOS RENTISTICOS'!$A$2:G4175,3,FALSE)</f>
        <v>150109</v>
      </c>
      <c r="Q968" s="60">
        <v>121245</v>
      </c>
      <c r="R968" s="2">
        <v>5000</v>
      </c>
      <c r="S968" s="60"/>
    </row>
    <row r="969" spans="1:19" x14ac:dyDescent="0.2">
      <c r="A969" s="1">
        <v>50000249</v>
      </c>
      <c r="B969" s="1">
        <v>675469</v>
      </c>
      <c r="C969" s="1" t="s">
        <v>285</v>
      </c>
      <c r="D969" s="1">
        <v>8999991197</v>
      </c>
      <c r="E969" s="3">
        <v>37362</v>
      </c>
      <c r="F969" s="1" t="s">
        <v>286</v>
      </c>
      <c r="G969" s="1">
        <v>3360011</v>
      </c>
      <c r="H969" s="1">
        <v>0</v>
      </c>
      <c r="I969" s="1">
        <v>1</v>
      </c>
      <c r="K969" s="2">
        <v>0</v>
      </c>
      <c r="L969" s="2">
        <v>0</v>
      </c>
      <c r="M969" s="2">
        <v>1725844</v>
      </c>
      <c r="N969" s="2">
        <v>1725844</v>
      </c>
      <c r="O969" s="75">
        <f>VLOOKUP(Q969,'CODIGOS RENTISTICOS'!$A$2:F2009,2,FALSE)</f>
        <v>10900000</v>
      </c>
      <c r="P969" s="75">
        <f>VLOOKUP(Q969,'CODIGOS RENTISTICOS'!$A$2:G4176,3,FALSE)</f>
        <v>170101</v>
      </c>
      <c r="Q969" s="60">
        <v>121255</v>
      </c>
      <c r="R969" s="2">
        <v>1725844</v>
      </c>
      <c r="S969" s="60"/>
    </row>
    <row r="970" spans="1:19" x14ac:dyDescent="0.2">
      <c r="A970" s="1">
        <v>50000249</v>
      </c>
      <c r="B970" s="1">
        <v>1150588</v>
      </c>
      <c r="C970" s="1" t="s">
        <v>285</v>
      </c>
      <c r="D970" s="1">
        <v>17329904</v>
      </c>
      <c r="E970" s="3">
        <v>37362</v>
      </c>
      <c r="F970" s="1" t="s">
        <v>286</v>
      </c>
      <c r="G970" s="1">
        <v>2798621</v>
      </c>
      <c r="H970" s="1">
        <v>0</v>
      </c>
      <c r="I970" s="1">
        <v>0</v>
      </c>
      <c r="K970" s="2">
        <v>7000</v>
      </c>
      <c r="L970" s="2">
        <v>0</v>
      </c>
      <c r="M970" s="2">
        <v>0</v>
      </c>
      <c r="N970" s="2">
        <v>7000</v>
      </c>
      <c r="O970" s="75">
        <f>VLOOKUP(Q970,'CODIGOS RENTISTICOS'!$A$2:F2010,2,FALSE)</f>
        <v>825000000</v>
      </c>
      <c r="P970" s="75">
        <f>VLOOKUP(Q970,'CODIGOS RENTISTICOS'!$A$2:G4177,3,FALSE)</f>
        <v>150109</v>
      </c>
      <c r="Q970" s="60">
        <v>5041</v>
      </c>
      <c r="R970" s="2">
        <v>7000</v>
      </c>
      <c r="S970" s="60"/>
    </row>
    <row r="971" spans="1:19" x14ac:dyDescent="0.2">
      <c r="A971" s="1">
        <v>50000249</v>
      </c>
      <c r="B971" s="1">
        <v>1150599</v>
      </c>
      <c r="C971" s="1" t="s">
        <v>285</v>
      </c>
      <c r="D971" s="1">
        <v>8828660</v>
      </c>
      <c r="E971" s="3">
        <v>37362</v>
      </c>
      <c r="F971" s="1" t="s">
        <v>286</v>
      </c>
      <c r="G971" s="1">
        <v>3640051</v>
      </c>
      <c r="H971" s="1">
        <v>0</v>
      </c>
      <c r="I971" s="1">
        <v>0</v>
      </c>
      <c r="K971" s="2">
        <v>7000</v>
      </c>
      <c r="L971" s="2">
        <v>0</v>
      </c>
      <c r="M971" s="2">
        <v>0</v>
      </c>
      <c r="N971" s="2">
        <v>7000</v>
      </c>
      <c r="O971" s="75">
        <f>VLOOKUP(Q971,'CODIGOS RENTISTICOS'!$A$2:F2011,2,FALSE)</f>
        <v>825000000</v>
      </c>
      <c r="P971" s="75">
        <f>VLOOKUP(Q971,'CODIGOS RENTISTICOS'!$A$2:G4178,3,FALSE)</f>
        <v>150109</v>
      </c>
      <c r="Q971" s="60">
        <v>5041</v>
      </c>
      <c r="R971" s="2">
        <v>7000</v>
      </c>
      <c r="S971" s="60"/>
    </row>
    <row r="972" spans="1:19" x14ac:dyDescent="0.2">
      <c r="A972" s="1">
        <v>50000249</v>
      </c>
      <c r="B972" s="1">
        <v>932913</v>
      </c>
      <c r="C972" s="1" t="s">
        <v>285</v>
      </c>
      <c r="D972" s="1">
        <v>8600656245</v>
      </c>
      <c r="E972" s="3">
        <v>37362</v>
      </c>
      <c r="F972" s="1" t="s">
        <v>286</v>
      </c>
      <c r="G972" s="1">
        <v>3700202</v>
      </c>
      <c r="H972" s="1">
        <v>0</v>
      </c>
      <c r="I972" s="1">
        <v>1</v>
      </c>
      <c r="K972" s="2">
        <v>0</v>
      </c>
      <c r="L972" s="2">
        <v>0</v>
      </c>
      <c r="M972" s="2">
        <v>8583498</v>
      </c>
      <c r="N972" s="2">
        <v>8583498</v>
      </c>
      <c r="O972" s="75">
        <f>VLOOKUP(Q972,'CODIGOS RENTISTICOS'!$A$2:F2012,2,FALSE)</f>
        <v>12800000</v>
      </c>
      <c r="P972" s="75">
        <f>VLOOKUP(Q972,'CODIGOS RENTISTICOS'!$A$2:G4179,3,FALSE)</f>
        <v>350103</v>
      </c>
      <c r="Q972" s="60">
        <v>500503</v>
      </c>
      <c r="R972" s="2">
        <v>8583498</v>
      </c>
      <c r="S972" s="60"/>
    </row>
    <row r="973" spans="1:19" x14ac:dyDescent="0.2">
      <c r="A973" s="1">
        <v>50000249</v>
      </c>
      <c r="B973" s="1">
        <v>2233053</v>
      </c>
      <c r="C973" s="1" t="s">
        <v>285</v>
      </c>
      <c r="D973" s="1">
        <v>8300571868</v>
      </c>
      <c r="E973" s="3">
        <v>37362</v>
      </c>
      <c r="F973" s="1" t="s">
        <v>286</v>
      </c>
      <c r="G973" s="1">
        <v>3608066</v>
      </c>
      <c r="H973" s="1">
        <v>0</v>
      </c>
      <c r="I973" s="1">
        <v>0</v>
      </c>
      <c r="K973" s="2">
        <v>5000</v>
      </c>
      <c r="L973" s="2">
        <v>0</v>
      </c>
      <c r="M973" s="2">
        <v>0</v>
      </c>
      <c r="N973" s="2">
        <v>5000</v>
      </c>
      <c r="O973" s="75">
        <f>VLOOKUP(Q973,'CODIGOS RENTISTICOS'!$A$2:F2013,2,FALSE)</f>
        <v>825000000</v>
      </c>
      <c r="P973" s="75">
        <f>VLOOKUP(Q973,'CODIGOS RENTISTICOS'!$A$2:G4180,3,FALSE)</f>
        <v>150109</v>
      </c>
      <c r="Q973" s="60">
        <v>121245</v>
      </c>
      <c r="R973" s="2">
        <v>5000</v>
      </c>
      <c r="S973" s="60"/>
    </row>
    <row r="974" spans="1:19" x14ac:dyDescent="0.2">
      <c r="A974" s="1">
        <v>50000249</v>
      </c>
      <c r="B974" s="1">
        <v>4112748</v>
      </c>
      <c r="C974" s="1" t="s">
        <v>285</v>
      </c>
      <c r="D974" s="1">
        <v>79757005</v>
      </c>
      <c r="E974" s="3">
        <v>37362</v>
      </c>
      <c r="F974" s="1" t="s">
        <v>286</v>
      </c>
      <c r="G974" s="1">
        <v>6914983</v>
      </c>
      <c r="H974" s="1">
        <v>0</v>
      </c>
      <c r="I974" s="1">
        <v>0</v>
      </c>
      <c r="K974" s="2">
        <v>7000</v>
      </c>
      <c r="L974" s="2">
        <v>0</v>
      </c>
      <c r="M974" s="2">
        <v>0</v>
      </c>
      <c r="N974" s="2">
        <v>7000</v>
      </c>
      <c r="O974" s="75">
        <f>VLOOKUP(Q974,'CODIGOS RENTISTICOS'!$A$2:F2014,2,FALSE)</f>
        <v>825000000</v>
      </c>
      <c r="P974" s="75">
        <f>VLOOKUP(Q974,'CODIGOS RENTISTICOS'!$A$2:G4181,3,FALSE)</f>
        <v>150109</v>
      </c>
      <c r="Q974" s="60">
        <v>5041</v>
      </c>
      <c r="R974" s="2">
        <v>7000</v>
      </c>
      <c r="S974" s="60"/>
    </row>
    <row r="975" spans="1:19" x14ac:dyDescent="0.2">
      <c r="A975" s="1">
        <v>50000249</v>
      </c>
      <c r="B975" s="1">
        <v>4113469</v>
      </c>
      <c r="C975" s="1" t="s">
        <v>285</v>
      </c>
      <c r="D975" s="1">
        <v>79402924</v>
      </c>
      <c r="E975" s="3">
        <v>37362</v>
      </c>
      <c r="F975" s="1" t="s">
        <v>286</v>
      </c>
      <c r="G975" s="1">
        <v>2646800</v>
      </c>
      <c r="H975" s="1">
        <v>0</v>
      </c>
      <c r="I975" s="1">
        <v>0</v>
      </c>
      <c r="K975" s="2">
        <v>7000</v>
      </c>
      <c r="L975" s="2">
        <v>0</v>
      </c>
      <c r="M975" s="2">
        <v>0</v>
      </c>
      <c r="N975" s="2">
        <v>7000</v>
      </c>
      <c r="O975" s="75">
        <f>VLOOKUP(Q975,'CODIGOS RENTISTICOS'!$A$2:F2015,2,FALSE)</f>
        <v>825000000</v>
      </c>
      <c r="P975" s="75">
        <f>VLOOKUP(Q975,'CODIGOS RENTISTICOS'!$A$2:G4182,3,FALSE)</f>
        <v>150109</v>
      </c>
      <c r="Q975" s="60">
        <v>5041</v>
      </c>
      <c r="R975" s="2">
        <v>7000</v>
      </c>
      <c r="S975" s="60"/>
    </row>
    <row r="976" spans="1:19" x14ac:dyDescent="0.2">
      <c r="A976" s="1">
        <v>50000249</v>
      </c>
      <c r="B976" s="1">
        <v>931239</v>
      </c>
      <c r="C976" s="1" t="s">
        <v>285</v>
      </c>
      <c r="D976" s="1">
        <v>3056700</v>
      </c>
      <c r="E976" s="3">
        <v>37362</v>
      </c>
      <c r="F976" s="1" t="s">
        <v>286</v>
      </c>
      <c r="G976" s="1">
        <v>2532132</v>
      </c>
      <c r="H976" s="1">
        <v>0</v>
      </c>
      <c r="I976" s="1">
        <v>0</v>
      </c>
      <c r="K976" s="2">
        <v>618000</v>
      </c>
      <c r="L976" s="2">
        <v>0</v>
      </c>
      <c r="M976" s="2">
        <v>0</v>
      </c>
      <c r="N976" s="2">
        <v>618000</v>
      </c>
      <c r="O976" s="75">
        <f>VLOOKUP(Q976,'CODIGOS RENTISTICOS'!$A$2:F2016,2,FALSE)</f>
        <v>825000000</v>
      </c>
      <c r="P976" s="75">
        <f>VLOOKUP(Q976,'CODIGOS RENTISTICOS'!$A$2:G4183,3,FALSE)</f>
        <v>150109</v>
      </c>
      <c r="Q976" s="60">
        <v>121245</v>
      </c>
      <c r="R976" s="2">
        <v>618000</v>
      </c>
      <c r="S976" s="60"/>
    </row>
    <row r="977" spans="1:19" x14ac:dyDescent="0.2">
      <c r="A977" s="1">
        <v>50000249</v>
      </c>
      <c r="B977" s="1">
        <v>956504</v>
      </c>
      <c r="C977" s="1" t="s">
        <v>285</v>
      </c>
      <c r="D977" s="1">
        <v>8300373307</v>
      </c>
      <c r="E977" s="3">
        <v>37362</v>
      </c>
      <c r="F977" s="1" t="s">
        <v>286</v>
      </c>
      <c r="G977" s="1">
        <v>6500000</v>
      </c>
      <c r="H977" s="1">
        <v>0</v>
      </c>
      <c r="I977" s="1">
        <v>1</v>
      </c>
      <c r="K977" s="2">
        <v>0</v>
      </c>
      <c r="L977" s="2">
        <v>0</v>
      </c>
      <c r="M977" s="2">
        <v>53892787</v>
      </c>
      <c r="N977" s="2">
        <v>53892787</v>
      </c>
      <c r="O977" s="75">
        <f>VLOOKUP(Q977,'CODIGOS RENTISTICOS'!$A$2:F2017,2,FALSE)</f>
        <v>825000000</v>
      </c>
      <c r="P977" s="75">
        <f>VLOOKUP(Q977,'CODIGOS RENTISTICOS'!$A$2:G4184,3,FALSE)</f>
        <v>150109</v>
      </c>
      <c r="Q977" s="60">
        <v>121245</v>
      </c>
      <c r="R977" s="2">
        <v>53892787</v>
      </c>
      <c r="S977" s="60"/>
    </row>
    <row r="978" spans="1:19" x14ac:dyDescent="0.2">
      <c r="A978" s="1">
        <v>50000249</v>
      </c>
      <c r="B978" s="1">
        <v>1091971</v>
      </c>
      <c r="C978" s="1" t="s">
        <v>285</v>
      </c>
      <c r="D978" s="1">
        <v>12272747</v>
      </c>
      <c r="E978" s="3">
        <v>37362</v>
      </c>
      <c r="F978" s="1" t="s">
        <v>286</v>
      </c>
      <c r="G978" s="1">
        <v>2619099</v>
      </c>
      <c r="H978" s="1">
        <v>0</v>
      </c>
      <c r="I978" s="1">
        <v>0</v>
      </c>
      <c r="K978" s="2">
        <v>100</v>
      </c>
      <c r="L978" s="2">
        <v>0</v>
      </c>
      <c r="M978" s="2">
        <v>0</v>
      </c>
      <c r="N978" s="2">
        <v>100</v>
      </c>
      <c r="O978" s="75">
        <f>VLOOKUP(Q978,'CODIGOS RENTISTICOS'!$A$2:F2018,2,FALSE)</f>
        <v>96400000</v>
      </c>
      <c r="P978" s="75">
        <f>VLOOKUP(Q978,'CODIGOS RENTISTICOS'!$A$2:G4185,3,FALSE)</f>
        <v>370101</v>
      </c>
      <c r="Q978" s="60">
        <v>121280</v>
      </c>
      <c r="R978" s="2">
        <v>100</v>
      </c>
      <c r="S978" s="60"/>
    </row>
    <row r="979" spans="1:19" x14ac:dyDescent="0.2">
      <c r="A979" s="1">
        <v>50000249</v>
      </c>
      <c r="B979" s="1">
        <v>1046579</v>
      </c>
      <c r="C979" s="1" t="s">
        <v>285</v>
      </c>
      <c r="D979" s="1">
        <v>8999990554</v>
      </c>
      <c r="E979" s="3">
        <v>37362</v>
      </c>
      <c r="F979" s="1" t="s">
        <v>286</v>
      </c>
      <c r="G979" s="1">
        <v>3240800</v>
      </c>
      <c r="H979" s="1">
        <v>0</v>
      </c>
      <c r="I979" s="1">
        <v>1</v>
      </c>
      <c r="K979" s="2">
        <v>0</v>
      </c>
      <c r="L979" s="2">
        <v>0</v>
      </c>
      <c r="M979" s="2">
        <v>6196092</v>
      </c>
      <c r="N979" s="2">
        <v>6196092</v>
      </c>
      <c r="O979" s="75">
        <f>VLOOKUP(Q979,'CODIGOS RENTISTICOS'!$A$2:F2019,2,FALSE)</f>
        <v>11800000</v>
      </c>
      <c r="P979" s="75">
        <f>VLOOKUP(Q979,'CODIGOS RENTISTICOS'!$A$2:G4186,3,FALSE)</f>
        <v>240101</v>
      </c>
      <c r="Q979" s="60">
        <v>121265</v>
      </c>
      <c r="R979" s="2">
        <v>6196092</v>
      </c>
      <c r="S979" s="60"/>
    </row>
    <row r="980" spans="1:19" x14ac:dyDescent="0.2">
      <c r="A980" s="1">
        <v>50000249</v>
      </c>
      <c r="B980" s="1">
        <v>944484</v>
      </c>
      <c r="C980" s="1" t="s">
        <v>285</v>
      </c>
      <c r="D980" s="1">
        <v>8300510214</v>
      </c>
      <c r="E980" s="3">
        <v>37362</v>
      </c>
      <c r="F980" s="1" t="s">
        <v>286</v>
      </c>
      <c r="G980" s="1">
        <v>2507987</v>
      </c>
      <c r="H980" s="1">
        <v>0</v>
      </c>
      <c r="I980" s="1">
        <v>0</v>
      </c>
      <c r="K980" s="2">
        <v>2000</v>
      </c>
      <c r="L980" s="2">
        <v>0</v>
      </c>
      <c r="M980" s="2">
        <v>0</v>
      </c>
      <c r="N980" s="2">
        <v>2000</v>
      </c>
      <c r="O980" s="75">
        <f>VLOOKUP(Q980,'CODIGOS RENTISTICOS'!$A$2:F2020,2,FALSE)</f>
        <v>825000000</v>
      </c>
      <c r="P980" s="75">
        <f>VLOOKUP(Q980,'CODIGOS RENTISTICOS'!$A$2:G4187,3,FALSE)</f>
        <v>150109</v>
      </c>
      <c r="Q980" s="60">
        <v>5041</v>
      </c>
      <c r="R980" s="2">
        <v>2000</v>
      </c>
      <c r="S980" s="60"/>
    </row>
    <row r="981" spans="1:19" x14ac:dyDescent="0.2">
      <c r="A981" s="1">
        <v>50000249</v>
      </c>
      <c r="B981" s="1">
        <v>1000213</v>
      </c>
      <c r="C981" s="1" t="s">
        <v>285</v>
      </c>
      <c r="D981" s="1">
        <v>19187851</v>
      </c>
      <c r="E981" s="3">
        <v>37362</v>
      </c>
      <c r="F981" s="1" t="s">
        <v>286</v>
      </c>
      <c r="G981" s="1">
        <v>3462330</v>
      </c>
      <c r="H981" s="1">
        <v>0</v>
      </c>
      <c r="I981" s="1">
        <v>0</v>
      </c>
      <c r="K981" s="2">
        <v>618000</v>
      </c>
      <c r="L981" s="2">
        <v>0</v>
      </c>
      <c r="M981" s="2">
        <v>0</v>
      </c>
      <c r="N981" s="2">
        <v>618000</v>
      </c>
      <c r="O981" s="75">
        <f>VLOOKUP(Q981,'CODIGOS RENTISTICOS'!$A$2:F2021,2,FALSE)</f>
        <v>825000000</v>
      </c>
      <c r="P981" s="75">
        <f>VLOOKUP(Q981,'CODIGOS RENTISTICOS'!$A$2:G4188,3,FALSE)</f>
        <v>150109</v>
      </c>
      <c r="Q981" s="60">
        <v>121245</v>
      </c>
      <c r="R981" s="2">
        <v>618000</v>
      </c>
      <c r="S981" s="60"/>
    </row>
    <row r="982" spans="1:19" x14ac:dyDescent="0.2">
      <c r="A982" s="1">
        <v>50000249</v>
      </c>
      <c r="B982" s="1">
        <v>336977</v>
      </c>
      <c r="C982" s="1" t="s">
        <v>285</v>
      </c>
      <c r="D982" s="1">
        <v>8000327085</v>
      </c>
      <c r="E982" s="3">
        <v>37362</v>
      </c>
      <c r="F982" s="1" t="s">
        <v>286</v>
      </c>
      <c r="G982" s="1">
        <v>3603134</v>
      </c>
      <c r="H982" s="1">
        <v>0</v>
      </c>
      <c r="I982" s="1">
        <v>0</v>
      </c>
      <c r="K982" s="2">
        <v>902493.75</v>
      </c>
      <c r="L982" s="2">
        <v>0</v>
      </c>
      <c r="M982" s="2">
        <v>0</v>
      </c>
      <c r="N982" s="2">
        <v>902493.75</v>
      </c>
      <c r="O982" s="75">
        <f>VLOOKUP(Q982,'CODIGOS RENTISTICOS'!$A$2:F2022,2,FALSE)</f>
        <v>11800000</v>
      </c>
      <c r="P982" s="75">
        <f>VLOOKUP(Q982,'CODIGOS RENTISTICOS'!$A$2:G4189,3,FALSE)</f>
        <v>240101</v>
      </c>
      <c r="Q982" s="60">
        <v>121265</v>
      </c>
      <c r="R982" s="2">
        <v>902493.75</v>
      </c>
      <c r="S982" s="60"/>
    </row>
    <row r="983" spans="1:19" x14ac:dyDescent="0.2">
      <c r="A983" s="1">
        <v>50000249</v>
      </c>
      <c r="B983" s="1">
        <v>2549096</v>
      </c>
      <c r="C983" s="1" t="s">
        <v>285</v>
      </c>
      <c r="D983" s="1">
        <v>80165749</v>
      </c>
      <c r="E983" s="3">
        <v>37362</v>
      </c>
      <c r="F983" s="1" t="s">
        <v>286</v>
      </c>
      <c r="G983" s="1">
        <v>4082669</v>
      </c>
      <c r="H983" s="1">
        <v>0</v>
      </c>
      <c r="I983" s="1">
        <v>0</v>
      </c>
      <c r="K983" s="2">
        <v>7000</v>
      </c>
      <c r="L983" s="2">
        <v>0</v>
      </c>
      <c r="M983" s="2">
        <v>0</v>
      </c>
      <c r="N983" s="2">
        <v>7000</v>
      </c>
      <c r="O983" s="75">
        <f>VLOOKUP(Q983,'CODIGOS RENTISTICOS'!$A$2:F2023,2,FALSE)</f>
        <v>825000000</v>
      </c>
      <c r="P983" s="75">
        <f>VLOOKUP(Q983,'CODIGOS RENTISTICOS'!$A$2:G4190,3,FALSE)</f>
        <v>150109</v>
      </c>
      <c r="Q983" s="60">
        <v>5041</v>
      </c>
      <c r="R983" s="2">
        <v>7000</v>
      </c>
      <c r="S983" s="60"/>
    </row>
    <row r="984" spans="1:19" x14ac:dyDescent="0.2">
      <c r="A984" s="1">
        <v>50000249</v>
      </c>
      <c r="B984" s="1">
        <v>157237</v>
      </c>
      <c r="C984" s="1" t="s">
        <v>285</v>
      </c>
      <c r="D984" s="1">
        <v>12133981</v>
      </c>
      <c r="E984" s="3">
        <v>37362</v>
      </c>
      <c r="F984" s="1" t="s">
        <v>286</v>
      </c>
      <c r="G984" s="1">
        <v>7183429</v>
      </c>
      <c r="H984" s="1">
        <v>0</v>
      </c>
      <c r="I984" s="1">
        <v>0</v>
      </c>
      <c r="K984" s="2">
        <v>7000</v>
      </c>
      <c r="L984" s="2">
        <v>0</v>
      </c>
      <c r="M984" s="2">
        <v>0</v>
      </c>
      <c r="N984" s="2">
        <v>7000</v>
      </c>
      <c r="O984" s="75">
        <f>VLOOKUP(Q984,'CODIGOS RENTISTICOS'!$A$2:F2024,2,FALSE)</f>
        <v>825000000</v>
      </c>
      <c r="P984" s="75">
        <f>VLOOKUP(Q984,'CODIGOS RENTISTICOS'!$A$2:G4191,3,FALSE)</f>
        <v>150109</v>
      </c>
      <c r="Q984" s="60">
        <v>5041</v>
      </c>
      <c r="R984" s="2">
        <v>7000</v>
      </c>
      <c r="S984" s="60"/>
    </row>
    <row r="985" spans="1:19" x14ac:dyDescent="0.2">
      <c r="A985" s="1">
        <v>50000249</v>
      </c>
      <c r="B985" s="1">
        <v>876084</v>
      </c>
      <c r="C985" s="1" t="s">
        <v>285</v>
      </c>
      <c r="D985" s="1">
        <v>79731223</v>
      </c>
      <c r="E985" s="3">
        <v>37362</v>
      </c>
      <c r="F985" s="1" t="s">
        <v>286</v>
      </c>
      <c r="G985" s="1">
        <v>7691498</v>
      </c>
      <c r="H985" s="1">
        <v>0</v>
      </c>
      <c r="I985" s="1">
        <v>0</v>
      </c>
      <c r="K985" s="2">
        <v>7900</v>
      </c>
      <c r="L985" s="2">
        <v>0</v>
      </c>
      <c r="M985" s="2">
        <v>0</v>
      </c>
      <c r="N985" s="2">
        <v>7900</v>
      </c>
      <c r="O985" s="75">
        <f>VLOOKUP(Q985,'CODIGOS RENTISTICOS'!$A$2:F2025,2,FALSE)</f>
        <v>825000000</v>
      </c>
      <c r="P985" s="75">
        <f>VLOOKUP(Q985,'CODIGOS RENTISTICOS'!$A$2:G4192,3,FALSE)</f>
        <v>150109</v>
      </c>
      <c r="Q985" s="60">
        <v>5041</v>
      </c>
      <c r="R985" s="2">
        <v>7900</v>
      </c>
      <c r="S985" s="60"/>
    </row>
    <row r="986" spans="1:19" x14ac:dyDescent="0.2">
      <c r="A986" s="1">
        <v>50000249</v>
      </c>
      <c r="B986" s="1">
        <v>25268</v>
      </c>
      <c r="C986" s="1" t="s">
        <v>285</v>
      </c>
      <c r="D986" s="1">
        <v>8002360339</v>
      </c>
      <c r="E986" s="3">
        <v>37362</v>
      </c>
      <c r="F986" s="1" t="s">
        <v>286</v>
      </c>
      <c r="G986" s="1">
        <v>6301570</v>
      </c>
      <c r="H986" s="1">
        <v>0</v>
      </c>
      <c r="I986" s="1">
        <v>0</v>
      </c>
      <c r="K986" s="2">
        <v>5000</v>
      </c>
      <c r="L986" s="2">
        <v>0</v>
      </c>
      <c r="M986" s="2">
        <v>0</v>
      </c>
      <c r="N986" s="2">
        <v>5000</v>
      </c>
      <c r="O986" s="75">
        <f>VLOOKUP(Q986,'CODIGOS RENTISTICOS'!$A$2:F2026,2,FALSE)</f>
        <v>825000000</v>
      </c>
      <c r="P986" s="75">
        <f>VLOOKUP(Q986,'CODIGOS RENTISTICOS'!$A$2:G4193,3,FALSE)</f>
        <v>150109</v>
      </c>
      <c r="Q986" s="60">
        <v>121245</v>
      </c>
      <c r="R986" s="2">
        <v>5000</v>
      </c>
      <c r="S986" s="60"/>
    </row>
    <row r="987" spans="1:19" x14ac:dyDescent="0.2">
      <c r="A987" s="1">
        <v>50000249</v>
      </c>
      <c r="B987" s="1">
        <v>912172</v>
      </c>
      <c r="C987" s="1" t="s">
        <v>285</v>
      </c>
      <c r="D987" s="1">
        <v>19173999</v>
      </c>
      <c r="E987" s="3">
        <v>37362</v>
      </c>
      <c r="F987" s="1" t="s">
        <v>286</v>
      </c>
      <c r="G987" s="1">
        <v>4100931</v>
      </c>
      <c r="H987" s="1">
        <v>0</v>
      </c>
      <c r="I987" s="1">
        <v>0</v>
      </c>
      <c r="K987" s="2">
        <v>380</v>
      </c>
      <c r="L987" s="2">
        <v>0</v>
      </c>
      <c r="M987" s="2">
        <v>0</v>
      </c>
      <c r="N987" s="2">
        <v>380</v>
      </c>
      <c r="O987" s="75">
        <f>VLOOKUP(Q987,'CODIGOS RENTISTICOS'!$A$2:F2027,2,FALSE)</f>
        <v>96400000</v>
      </c>
      <c r="P987" s="75">
        <f>VLOOKUP(Q987,'CODIGOS RENTISTICOS'!$A$2:G4194,3,FALSE)</f>
        <v>370101</v>
      </c>
      <c r="Q987" s="60">
        <v>121280</v>
      </c>
      <c r="R987" s="2">
        <v>380</v>
      </c>
      <c r="S987" s="60"/>
    </row>
    <row r="988" spans="1:19" x14ac:dyDescent="0.2">
      <c r="A988" s="1">
        <v>50000249</v>
      </c>
      <c r="B988" s="1">
        <v>912173</v>
      </c>
      <c r="C988" s="1" t="s">
        <v>285</v>
      </c>
      <c r="D988" s="1">
        <v>8000255040</v>
      </c>
      <c r="E988" s="3">
        <v>37362</v>
      </c>
      <c r="F988" s="1" t="s">
        <v>286</v>
      </c>
      <c r="G988" s="1">
        <v>3111247</v>
      </c>
      <c r="H988" s="1">
        <v>0</v>
      </c>
      <c r="I988" s="1">
        <v>0</v>
      </c>
      <c r="K988" s="2">
        <v>70000</v>
      </c>
      <c r="L988" s="2">
        <v>0</v>
      </c>
      <c r="M988" s="2">
        <v>0</v>
      </c>
      <c r="N988" s="2">
        <v>70000</v>
      </c>
      <c r="O988" s="75">
        <f>VLOOKUP(Q988,'CODIGOS RENTISTICOS'!$A$2:F2028,2,FALSE)</f>
        <v>825000000</v>
      </c>
      <c r="P988" s="75">
        <f>VLOOKUP(Q988,'CODIGOS RENTISTICOS'!$A$2:G4195,3,FALSE)</f>
        <v>150109</v>
      </c>
      <c r="Q988" s="60">
        <v>121245</v>
      </c>
      <c r="R988" s="2">
        <v>70000</v>
      </c>
      <c r="S988" s="60"/>
    </row>
    <row r="989" spans="1:19" x14ac:dyDescent="0.2">
      <c r="A989" s="1">
        <v>50000249</v>
      </c>
      <c r="B989" s="1">
        <v>1262126</v>
      </c>
      <c r="C989" s="1" t="s">
        <v>285</v>
      </c>
      <c r="D989" s="1">
        <v>8000955261</v>
      </c>
      <c r="E989" s="3">
        <v>37362</v>
      </c>
      <c r="F989" s="1" t="s">
        <v>286</v>
      </c>
      <c r="G989" s="1">
        <v>2530372</v>
      </c>
      <c r="H989" s="1">
        <v>0</v>
      </c>
      <c r="I989" s="1">
        <v>0</v>
      </c>
      <c r="K989" s="2">
        <v>90000</v>
      </c>
      <c r="L989" s="2">
        <v>0</v>
      </c>
      <c r="M989" s="2">
        <v>0</v>
      </c>
      <c r="N989" s="2">
        <v>90000</v>
      </c>
      <c r="O989" s="75">
        <f>VLOOKUP(Q989,'CODIGOS RENTISTICOS'!$A$2:F2029,2,FALSE)</f>
        <v>825000000</v>
      </c>
      <c r="P989" s="75">
        <f>VLOOKUP(Q989,'CODIGOS RENTISTICOS'!$A$2:G4196,3,FALSE)</f>
        <v>150109</v>
      </c>
      <c r="Q989" s="60">
        <v>121245</v>
      </c>
      <c r="R989" s="2">
        <v>90000</v>
      </c>
      <c r="S989" s="60"/>
    </row>
    <row r="990" spans="1:19" x14ac:dyDescent="0.2">
      <c r="A990" s="1">
        <v>50000249</v>
      </c>
      <c r="B990" s="1">
        <v>1376571</v>
      </c>
      <c r="C990" s="1" t="s">
        <v>285</v>
      </c>
      <c r="D990" s="1">
        <v>10346299</v>
      </c>
      <c r="E990" s="3">
        <v>37362</v>
      </c>
      <c r="F990" s="1" t="s">
        <v>286</v>
      </c>
      <c r="G990" s="1">
        <v>617614</v>
      </c>
      <c r="H990" s="1">
        <v>0</v>
      </c>
      <c r="I990" s="1">
        <v>0</v>
      </c>
      <c r="K990" s="2">
        <v>7000</v>
      </c>
      <c r="L990" s="2">
        <v>0</v>
      </c>
      <c r="M990" s="2">
        <v>0</v>
      </c>
      <c r="N990" s="2">
        <v>7000</v>
      </c>
      <c r="O990" s="75">
        <f>VLOOKUP(Q990,'CODIGOS RENTISTICOS'!$A$2:F2030,2,FALSE)</f>
        <v>825000000</v>
      </c>
      <c r="P990" s="75">
        <f>VLOOKUP(Q990,'CODIGOS RENTISTICOS'!$A$2:G4197,3,FALSE)</f>
        <v>150109</v>
      </c>
      <c r="Q990" s="60">
        <v>121245</v>
      </c>
      <c r="R990" s="2">
        <v>7000</v>
      </c>
      <c r="S990" s="60"/>
    </row>
    <row r="991" spans="1:19" x14ac:dyDescent="0.2">
      <c r="A991" s="1">
        <v>50000249</v>
      </c>
      <c r="B991" s="1">
        <v>1530225</v>
      </c>
      <c r="C991" s="1" t="s">
        <v>285</v>
      </c>
      <c r="D991" s="1">
        <v>8605070330</v>
      </c>
      <c r="E991" s="3">
        <v>37362</v>
      </c>
      <c r="F991" s="1" t="s">
        <v>286</v>
      </c>
      <c r="G991" s="1">
        <v>4111485</v>
      </c>
      <c r="H991" s="1">
        <v>0</v>
      </c>
      <c r="I991" s="1">
        <v>1</v>
      </c>
      <c r="K991" s="2">
        <v>0</v>
      </c>
      <c r="L991" s="2">
        <v>0</v>
      </c>
      <c r="M991" s="2">
        <v>624000</v>
      </c>
      <c r="N991" s="2">
        <v>624000</v>
      </c>
      <c r="O991" s="75">
        <f>VLOOKUP(Q991,'CODIGOS RENTISTICOS'!$A$2:F2031,2,FALSE)</f>
        <v>825000000</v>
      </c>
      <c r="P991" s="75">
        <f>VLOOKUP(Q991,'CODIGOS RENTISTICOS'!$A$2:G4198,3,FALSE)</f>
        <v>150109</v>
      </c>
      <c r="Q991" s="60">
        <v>121245</v>
      </c>
      <c r="R991" s="2">
        <v>624000</v>
      </c>
      <c r="S991" s="60"/>
    </row>
    <row r="992" spans="1:19" x14ac:dyDescent="0.2">
      <c r="A992" s="1">
        <v>50000249</v>
      </c>
      <c r="B992" s="1">
        <v>1531210</v>
      </c>
      <c r="C992" s="1" t="s">
        <v>285</v>
      </c>
      <c r="D992" s="1">
        <v>12541535</v>
      </c>
      <c r="E992" s="3">
        <v>37362</v>
      </c>
      <c r="F992" s="1" t="s">
        <v>286</v>
      </c>
      <c r="G992" s="1">
        <v>7429255</v>
      </c>
      <c r="H992" s="1">
        <v>0</v>
      </c>
      <c r="I992" s="1">
        <v>0</v>
      </c>
      <c r="K992" s="2">
        <v>126000</v>
      </c>
      <c r="L992" s="2">
        <v>0</v>
      </c>
      <c r="M992" s="2">
        <v>0</v>
      </c>
      <c r="N992" s="2">
        <v>126000</v>
      </c>
      <c r="O992" s="75">
        <f>VLOOKUP(Q992,'CODIGOS RENTISTICOS'!$A$2:F2032,2,FALSE)</f>
        <v>825000000</v>
      </c>
      <c r="P992" s="75">
        <f>VLOOKUP(Q992,'CODIGOS RENTISTICOS'!$A$2:G4199,3,FALSE)</f>
        <v>150109</v>
      </c>
      <c r="Q992" s="60">
        <v>121245</v>
      </c>
      <c r="R992" s="2">
        <v>126000</v>
      </c>
      <c r="S992" s="60"/>
    </row>
    <row r="993" spans="1:19" x14ac:dyDescent="0.2">
      <c r="A993" s="1">
        <v>50000249</v>
      </c>
      <c r="B993" s="1">
        <v>1531920</v>
      </c>
      <c r="C993" s="1" t="s">
        <v>285</v>
      </c>
      <c r="D993" s="1">
        <v>3228682</v>
      </c>
      <c r="E993" s="3">
        <v>37362</v>
      </c>
      <c r="F993" s="1" t="s">
        <v>286</v>
      </c>
      <c r="G993" s="1">
        <v>6704602</v>
      </c>
      <c r="H993" s="1">
        <v>0</v>
      </c>
      <c r="I993" s="1">
        <v>0</v>
      </c>
      <c r="K993" s="2">
        <v>2000</v>
      </c>
      <c r="L993" s="2">
        <v>0</v>
      </c>
      <c r="M993" s="2">
        <v>0</v>
      </c>
      <c r="N993" s="2">
        <v>2000</v>
      </c>
      <c r="O993" s="75">
        <f>VLOOKUP(Q993,'CODIGOS RENTISTICOS'!$A$2:F2033,2,FALSE)</f>
        <v>825000000</v>
      </c>
      <c r="P993" s="75">
        <f>VLOOKUP(Q993,'CODIGOS RENTISTICOS'!$A$2:G4200,3,FALSE)</f>
        <v>150109</v>
      </c>
      <c r="Q993" s="60">
        <v>121245</v>
      </c>
      <c r="R993" s="2">
        <v>2000</v>
      </c>
      <c r="S993" s="60"/>
    </row>
    <row r="994" spans="1:19" x14ac:dyDescent="0.2">
      <c r="A994" s="1">
        <v>50000249</v>
      </c>
      <c r="B994" s="1">
        <v>2550194</v>
      </c>
      <c r="C994" s="1" t="s">
        <v>285</v>
      </c>
      <c r="D994" s="1">
        <v>8600437303</v>
      </c>
      <c r="E994" s="3">
        <v>37362</v>
      </c>
      <c r="F994" s="1" t="s">
        <v>286</v>
      </c>
      <c r="G994" s="1">
        <v>4163262</v>
      </c>
      <c r="H994" s="1">
        <v>0</v>
      </c>
      <c r="I994" s="1">
        <v>0</v>
      </c>
      <c r="K994" s="2">
        <v>84000</v>
      </c>
      <c r="L994" s="2">
        <v>0</v>
      </c>
      <c r="M994" s="2">
        <v>0</v>
      </c>
      <c r="N994" s="2">
        <v>84000</v>
      </c>
      <c r="O994" s="75">
        <f>VLOOKUP(Q994,'CODIGOS RENTISTICOS'!$A$2:F2034,2,FALSE)</f>
        <v>825000000</v>
      </c>
      <c r="P994" s="75">
        <f>VLOOKUP(Q994,'CODIGOS RENTISTICOS'!$A$2:G4201,3,FALSE)</f>
        <v>150109</v>
      </c>
      <c r="Q994" s="60">
        <v>121245</v>
      </c>
      <c r="R994" s="2">
        <v>84000</v>
      </c>
      <c r="S994" s="60"/>
    </row>
    <row r="995" spans="1:19" x14ac:dyDescent="0.2">
      <c r="A995" s="1">
        <v>50000249</v>
      </c>
      <c r="B995" s="1">
        <v>2550195</v>
      </c>
      <c r="C995" s="1" t="s">
        <v>285</v>
      </c>
      <c r="D995" s="1">
        <v>8600437303</v>
      </c>
      <c r="E995" s="3">
        <v>37362</v>
      </c>
      <c r="F995" s="1" t="s">
        <v>286</v>
      </c>
      <c r="G995" s="1">
        <v>41763262</v>
      </c>
      <c r="H995" s="1">
        <v>0</v>
      </c>
      <c r="I995" s="1">
        <v>0</v>
      </c>
      <c r="K995" s="2">
        <v>159000</v>
      </c>
      <c r="L995" s="2">
        <v>0</v>
      </c>
      <c r="M995" s="2">
        <v>0</v>
      </c>
      <c r="N995" s="2">
        <v>159000</v>
      </c>
      <c r="O995" s="75">
        <f>VLOOKUP(Q995,'CODIGOS RENTISTICOS'!$A$2:F2035,2,FALSE)</f>
        <v>825000000</v>
      </c>
      <c r="P995" s="75">
        <f>VLOOKUP(Q995,'CODIGOS RENTISTICOS'!$A$2:G4202,3,FALSE)</f>
        <v>150109</v>
      </c>
      <c r="Q995" s="60">
        <v>121245</v>
      </c>
      <c r="R995" s="2">
        <v>159000</v>
      </c>
      <c r="S995" s="60"/>
    </row>
    <row r="996" spans="1:19" x14ac:dyDescent="0.2">
      <c r="A996" s="1">
        <v>50000249</v>
      </c>
      <c r="B996" s="1">
        <v>2550218</v>
      </c>
      <c r="C996" s="1" t="s">
        <v>285</v>
      </c>
      <c r="D996" s="1">
        <v>8605097011</v>
      </c>
      <c r="E996" s="3">
        <v>37362</v>
      </c>
      <c r="F996" s="1" t="s">
        <v>286</v>
      </c>
      <c r="G996" s="1">
        <v>3600600</v>
      </c>
      <c r="H996" s="1">
        <v>0</v>
      </c>
      <c r="I996" s="1">
        <v>0</v>
      </c>
      <c r="K996" s="2">
        <v>7000</v>
      </c>
      <c r="L996" s="2">
        <v>0</v>
      </c>
      <c r="M996" s="2">
        <v>0</v>
      </c>
      <c r="N996" s="2">
        <v>7000</v>
      </c>
      <c r="O996" s="75">
        <f>VLOOKUP(Q996,'CODIGOS RENTISTICOS'!$A$2:F2036,2,FALSE)</f>
        <v>825000000</v>
      </c>
      <c r="P996" s="75">
        <f>VLOOKUP(Q996,'CODIGOS RENTISTICOS'!$A$2:G4203,3,FALSE)</f>
        <v>150109</v>
      </c>
      <c r="Q996" s="60">
        <v>121245</v>
      </c>
      <c r="R996" s="2">
        <v>7000</v>
      </c>
      <c r="S996" s="60"/>
    </row>
    <row r="997" spans="1:19" x14ac:dyDescent="0.2">
      <c r="A997" s="1">
        <v>50000249</v>
      </c>
      <c r="B997" s="1">
        <v>2550314</v>
      </c>
      <c r="C997" s="1" t="s">
        <v>285</v>
      </c>
      <c r="D997" s="1">
        <v>79954622</v>
      </c>
      <c r="E997" s="3">
        <v>37362</v>
      </c>
      <c r="F997" s="1" t="s">
        <v>286</v>
      </c>
      <c r="G997" s="1">
        <v>2559403</v>
      </c>
      <c r="H997" s="1">
        <v>0</v>
      </c>
      <c r="I997" s="1">
        <v>0</v>
      </c>
      <c r="K997" s="2">
        <v>1000</v>
      </c>
      <c r="L997" s="2">
        <v>0</v>
      </c>
      <c r="M997" s="2">
        <v>0</v>
      </c>
      <c r="N997" s="2">
        <v>1000</v>
      </c>
      <c r="O997" s="75">
        <f>VLOOKUP(Q997,'CODIGOS RENTISTICOS'!$A$2:F2037,2,FALSE)</f>
        <v>825000000</v>
      </c>
      <c r="P997" s="75">
        <f>VLOOKUP(Q997,'CODIGOS RENTISTICOS'!$A$2:G4204,3,FALSE)</f>
        <v>150109</v>
      </c>
      <c r="Q997" s="60">
        <v>121245</v>
      </c>
      <c r="R997" s="2">
        <v>1000</v>
      </c>
      <c r="S997" s="60"/>
    </row>
    <row r="998" spans="1:19" x14ac:dyDescent="0.2">
      <c r="A998" s="1">
        <v>50000249</v>
      </c>
      <c r="B998" s="1">
        <v>2550398</v>
      </c>
      <c r="C998" s="1" t="s">
        <v>285</v>
      </c>
      <c r="D998" s="1">
        <v>79347770</v>
      </c>
      <c r="E998" s="3">
        <v>37362</v>
      </c>
      <c r="F998" s="1" t="s">
        <v>286</v>
      </c>
      <c r="G998" s="1">
        <v>6208787</v>
      </c>
      <c r="H998" s="1">
        <v>0</v>
      </c>
      <c r="I998" s="1">
        <v>0</v>
      </c>
      <c r="K998" s="2">
        <v>7000</v>
      </c>
      <c r="L998" s="2">
        <v>0</v>
      </c>
      <c r="M998" s="2">
        <v>0</v>
      </c>
      <c r="N998" s="2">
        <v>7000</v>
      </c>
      <c r="O998" s="75">
        <f>VLOOKUP(Q998,'CODIGOS RENTISTICOS'!$A$2:F2038,2,FALSE)</f>
        <v>825000000</v>
      </c>
      <c r="P998" s="75">
        <f>VLOOKUP(Q998,'CODIGOS RENTISTICOS'!$A$2:G4205,3,FALSE)</f>
        <v>150109</v>
      </c>
      <c r="Q998" s="60">
        <v>121245</v>
      </c>
      <c r="R998" s="2">
        <v>7000</v>
      </c>
      <c r="S998" s="60"/>
    </row>
    <row r="999" spans="1:19" x14ac:dyDescent="0.2">
      <c r="A999" s="1">
        <v>50000249</v>
      </c>
      <c r="B999" s="1">
        <v>2550399</v>
      </c>
      <c r="C999" s="1" t="s">
        <v>285</v>
      </c>
      <c r="D999" s="1">
        <v>79576375</v>
      </c>
      <c r="E999" s="3">
        <v>37362</v>
      </c>
      <c r="F999" s="1" t="s">
        <v>286</v>
      </c>
      <c r="G999" s="1">
        <v>6208787</v>
      </c>
      <c r="H999" s="1">
        <v>0</v>
      </c>
      <c r="I999" s="1">
        <v>0</v>
      </c>
      <c r="K999" s="2">
        <v>7000</v>
      </c>
      <c r="L999" s="2">
        <v>0</v>
      </c>
      <c r="M999" s="2">
        <v>0</v>
      </c>
      <c r="N999" s="2">
        <v>7000</v>
      </c>
      <c r="O999" s="75">
        <f>VLOOKUP(Q999,'CODIGOS RENTISTICOS'!$A$2:F2039,2,FALSE)</f>
        <v>825000000</v>
      </c>
      <c r="P999" s="75">
        <f>VLOOKUP(Q999,'CODIGOS RENTISTICOS'!$A$2:G4206,3,FALSE)</f>
        <v>150109</v>
      </c>
      <c r="Q999" s="60">
        <v>121245</v>
      </c>
      <c r="R999" s="2">
        <v>7000</v>
      </c>
      <c r="S999" s="60"/>
    </row>
    <row r="1000" spans="1:19" x14ac:dyDescent="0.2">
      <c r="A1000" s="1">
        <v>50000249</v>
      </c>
      <c r="B1000" s="1">
        <v>2550488</v>
      </c>
      <c r="C1000" s="1" t="s">
        <v>285</v>
      </c>
      <c r="D1000" s="1">
        <v>51751255</v>
      </c>
      <c r="E1000" s="3">
        <v>37362</v>
      </c>
      <c r="F1000" s="1" t="s">
        <v>286</v>
      </c>
      <c r="G1000" s="1">
        <v>61681610</v>
      </c>
      <c r="H1000" s="1">
        <v>0</v>
      </c>
      <c r="I1000" s="1">
        <v>0</v>
      </c>
      <c r="K1000" s="2">
        <v>230310</v>
      </c>
      <c r="L1000" s="2">
        <v>0</v>
      </c>
      <c r="M1000" s="2">
        <v>0</v>
      </c>
      <c r="N1000" s="2">
        <v>230310</v>
      </c>
      <c r="O1000" s="75">
        <f>VLOOKUP(Q1000,'CODIGOS RENTISTICOS'!$A$2:F2040,2,FALSE)</f>
        <v>96200000</v>
      </c>
      <c r="P1000" s="75">
        <f>VLOOKUP(Q1000,'CODIGOS RENTISTICOS'!$A$2:G4207,3,FALSE)</f>
        <v>350101</v>
      </c>
      <c r="Q1000" s="60">
        <v>121230</v>
      </c>
      <c r="R1000" s="2">
        <v>230310</v>
      </c>
      <c r="S1000" s="60"/>
    </row>
    <row r="1001" spans="1:19" x14ac:dyDescent="0.2">
      <c r="A1001" s="1">
        <v>50000249</v>
      </c>
      <c r="B1001" s="1">
        <v>2690578</v>
      </c>
      <c r="C1001" s="1" t="s">
        <v>285</v>
      </c>
      <c r="D1001" s="1">
        <v>51638432</v>
      </c>
      <c r="E1001" s="3">
        <v>37362</v>
      </c>
      <c r="F1001" s="1" t="s">
        <v>286</v>
      </c>
      <c r="G1001" s="1">
        <v>3614991</v>
      </c>
      <c r="H1001" s="1">
        <v>0</v>
      </c>
      <c r="I1001" s="1">
        <v>0</v>
      </c>
      <c r="K1001" s="2">
        <v>2000</v>
      </c>
      <c r="L1001" s="2">
        <v>0</v>
      </c>
      <c r="M1001" s="2">
        <v>0</v>
      </c>
      <c r="N1001" s="2">
        <v>2000</v>
      </c>
      <c r="O1001" s="75">
        <f>VLOOKUP(Q1001,'CODIGOS RENTISTICOS'!$A$2:F2041,2,FALSE)</f>
        <v>825000000</v>
      </c>
      <c r="P1001" s="75">
        <f>VLOOKUP(Q1001,'CODIGOS RENTISTICOS'!$A$2:G4208,3,FALSE)</f>
        <v>150109</v>
      </c>
      <c r="Q1001" s="60">
        <v>121245</v>
      </c>
      <c r="R1001" s="2">
        <v>2000</v>
      </c>
      <c r="S1001" s="60"/>
    </row>
    <row r="1002" spans="1:19" x14ac:dyDescent="0.2">
      <c r="A1002" s="1">
        <v>50000249</v>
      </c>
      <c r="B1002" s="1">
        <v>8777015</v>
      </c>
      <c r="C1002" s="1" t="s">
        <v>285</v>
      </c>
      <c r="D1002" s="1">
        <v>8604011911</v>
      </c>
      <c r="E1002" s="3">
        <v>37362</v>
      </c>
      <c r="F1002" s="1" t="s">
        <v>286</v>
      </c>
      <c r="G1002" s="1">
        <v>3464214</v>
      </c>
      <c r="H1002" s="1">
        <v>0</v>
      </c>
      <c r="I1002" s="1">
        <v>0</v>
      </c>
      <c r="K1002" s="2">
        <v>27000</v>
      </c>
      <c r="L1002" s="2">
        <v>0</v>
      </c>
      <c r="M1002" s="2">
        <v>0</v>
      </c>
      <c r="N1002" s="2">
        <v>27000</v>
      </c>
      <c r="O1002" s="75">
        <f>VLOOKUP(Q1002,'CODIGOS RENTISTICOS'!$A$2:F2042,2,FALSE)</f>
        <v>825000000</v>
      </c>
      <c r="P1002" s="75">
        <f>VLOOKUP(Q1002,'CODIGOS RENTISTICOS'!$A$2:G4209,3,FALSE)</f>
        <v>150109</v>
      </c>
      <c r="Q1002" s="60">
        <v>121245</v>
      </c>
      <c r="R1002" s="2">
        <v>27000</v>
      </c>
      <c r="S1002" s="60"/>
    </row>
    <row r="1003" spans="1:19" x14ac:dyDescent="0.2">
      <c r="A1003" s="1">
        <v>50000249</v>
      </c>
      <c r="B1003" s="1">
        <v>1154645</v>
      </c>
      <c r="C1003" s="1" t="s">
        <v>285</v>
      </c>
      <c r="D1003" s="1">
        <v>79766819</v>
      </c>
      <c r="E1003" s="3">
        <v>37362</v>
      </c>
      <c r="F1003" s="1" t="s">
        <v>286</v>
      </c>
      <c r="G1003" s="1">
        <v>7851781</v>
      </c>
      <c r="H1003" s="1">
        <v>0</v>
      </c>
      <c r="I1003" s="1">
        <v>0</v>
      </c>
      <c r="K1003" s="2">
        <v>7000</v>
      </c>
      <c r="L1003" s="2">
        <v>0</v>
      </c>
      <c r="M1003" s="2">
        <v>0</v>
      </c>
      <c r="N1003" s="2">
        <v>7000</v>
      </c>
      <c r="O1003" s="75">
        <f>VLOOKUP(Q1003,'CODIGOS RENTISTICOS'!$A$2:F2043,2,FALSE)</f>
        <v>910300000</v>
      </c>
      <c r="P1003" s="75">
        <f>VLOOKUP(Q1003,'CODIGOS RENTISTICOS'!$A$2:G4210,3,FALSE)</f>
        <v>130113</v>
      </c>
      <c r="Q1003" s="60">
        <v>121205</v>
      </c>
      <c r="R1003" s="2">
        <v>7000</v>
      </c>
      <c r="S1003" s="60"/>
    </row>
    <row r="1004" spans="1:19" x14ac:dyDescent="0.2">
      <c r="A1004" s="1">
        <v>50000249</v>
      </c>
      <c r="B1004" s="1">
        <v>958479</v>
      </c>
      <c r="C1004" s="1" t="s">
        <v>285</v>
      </c>
      <c r="D1004" s="1">
        <v>8000179659</v>
      </c>
      <c r="E1004" s="3">
        <v>37362</v>
      </c>
      <c r="F1004" s="1" t="s">
        <v>286</v>
      </c>
      <c r="G1004" s="1">
        <v>4315098</v>
      </c>
      <c r="H1004" s="1">
        <v>0</v>
      </c>
      <c r="I1004" s="1">
        <v>1</v>
      </c>
      <c r="K1004" s="2">
        <v>0</v>
      </c>
      <c r="L1004" s="2">
        <v>0</v>
      </c>
      <c r="M1004" s="2">
        <v>1140000</v>
      </c>
      <c r="N1004" s="2">
        <v>1140000</v>
      </c>
      <c r="O1004" s="75">
        <f>VLOOKUP(Q1004,'CODIGOS RENTISTICOS'!$A$2:F2044,2,FALSE)</f>
        <v>825000000</v>
      </c>
      <c r="P1004" s="75">
        <f>VLOOKUP(Q1004,'CODIGOS RENTISTICOS'!$A$2:G4211,3,FALSE)</f>
        <v>150109</v>
      </c>
      <c r="Q1004" s="60">
        <v>121245</v>
      </c>
      <c r="R1004" s="2">
        <v>1140000</v>
      </c>
      <c r="S1004" s="60"/>
    </row>
    <row r="1005" spans="1:19" x14ac:dyDescent="0.2">
      <c r="A1005" s="1">
        <v>50000249</v>
      </c>
      <c r="B1005" s="1">
        <v>242606</v>
      </c>
      <c r="C1005" s="1" t="s">
        <v>33</v>
      </c>
      <c r="D1005" s="1">
        <v>8000108666</v>
      </c>
      <c r="E1005" s="3">
        <v>37362</v>
      </c>
      <c r="F1005" s="1" t="s">
        <v>286</v>
      </c>
      <c r="G1005" s="1">
        <v>4301000</v>
      </c>
      <c r="H1005" s="1">
        <v>0</v>
      </c>
      <c r="I1005" s="1">
        <v>1</v>
      </c>
      <c r="K1005" s="2">
        <v>0</v>
      </c>
      <c r="L1005" s="2">
        <v>0</v>
      </c>
      <c r="M1005" s="2">
        <v>215000</v>
      </c>
      <c r="N1005" s="2">
        <v>215000</v>
      </c>
      <c r="O1005" s="75">
        <f>VLOOKUP(Q1005,'CODIGOS RENTISTICOS'!$A$2:F2045,2,FALSE)</f>
        <v>825000000</v>
      </c>
      <c r="P1005" s="75">
        <f>VLOOKUP(Q1005,'CODIGOS RENTISTICOS'!$A$2:G4212,3,FALSE)</f>
        <v>150109</v>
      </c>
      <c r="Q1005" s="60">
        <v>121245</v>
      </c>
      <c r="R1005" s="2">
        <v>215000</v>
      </c>
      <c r="S1005" s="60"/>
    </row>
    <row r="1006" spans="1:19" x14ac:dyDescent="0.2">
      <c r="A1006" s="1">
        <v>50000249</v>
      </c>
      <c r="B1006" s="1">
        <v>920653</v>
      </c>
      <c r="C1006" s="1" t="s">
        <v>33</v>
      </c>
      <c r="D1006" s="1">
        <v>8909035321</v>
      </c>
      <c r="E1006" s="3">
        <v>37362</v>
      </c>
      <c r="F1006" s="1" t="s">
        <v>286</v>
      </c>
      <c r="G1006" s="1">
        <v>2856600</v>
      </c>
      <c r="H1006" s="1">
        <v>0</v>
      </c>
      <c r="I1006" s="1">
        <v>0</v>
      </c>
      <c r="K1006" s="2">
        <v>49000</v>
      </c>
      <c r="L1006" s="2">
        <v>0</v>
      </c>
      <c r="M1006" s="2">
        <v>0</v>
      </c>
      <c r="N1006" s="2">
        <v>49000</v>
      </c>
      <c r="O1006" s="75">
        <f>VLOOKUP(Q1006,'CODIGOS RENTISTICOS'!$A$2:F2046,2,FALSE)</f>
        <v>825000000</v>
      </c>
      <c r="P1006" s="75">
        <f>VLOOKUP(Q1006,'CODIGOS RENTISTICOS'!$A$2:G4213,3,FALSE)</f>
        <v>150109</v>
      </c>
      <c r="Q1006" s="60">
        <v>5041</v>
      </c>
      <c r="R1006" s="2">
        <v>49000</v>
      </c>
      <c r="S1006" s="60"/>
    </row>
    <row r="1007" spans="1:19" x14ac:dyDescent="0.2">
      <c r="A1007" s="1">
        <v>50000249</v>
      </c>
      <c r="B1007" s="1">
        <v>921272</v>
      </c>
      <c r="C1007" s="1" t="s">
        <v>33</v>
      </c>
      <c r="D1007" s="1">
        <v>32441896</v>
      </c>
      <c r="E1007" s="3">
        <v>37362</v>
      </c>
      <c r="F1007" s="1" t="s">
        <v>286</v>
      </c>
      <c r="G1007" s="1">
        <v>5130280</v>
      </c>
      <c r="H1007" s="1">
        <v>0</v>
      </c>
      <c r="I1007" s="1">
        <v>0</v>
      </c>
      <c r="K1007" s="2">
        <v>30000</v>
      </c>
      <c r="L1007" s="2">
        <v>0</v>
      </c>
      <c r="M1007" s="2">
        <v>0</v>
      </c>
      <c r="N1007" s="2">
        <v>30000</v>
      </c>
      <c r="O1007" s="75">
        <f>VLOOKUP(Q1007,'CODIGOS RENTISTICOS'!$A$2:F2047,2,FALSE)</f>
        <v>11500000</v>
      </c>
      <c r="P1007" s="75">
        <f>VLOOKUP(Q1007,'CODIGOS RENTISTICOS'!$A$2:G4214,3,FALSE)</f>
        <v>130101</v>
      </c>
      <c r="Q1007" s="60">
        <v>121260</v>
      </c>
      <c r="R1007" s="2">
        <v>30000</v>
      </c>
      <c r="S1007" s="60"/>
    </row>
    <row r="1008" spans="1:19" x14ac:dyDescent="0.2">
      <c r="A1008" s="1">
        <v>50000249</v>
      </c>
      <c r="B1008" s="1">
        <v>1109220</v>
      </c>
      <c r="C1008" s="1" t="s">
        <v>33</v>
      </c>
      <c r="D1008" s="1">
        <v>8909016725</v>
      </c>
      <c r="E1008" s="3">
        <v>37362</v>
      </c>
      <c r="F1008" s="1" t="s">
        <v>286</v>
      </c>
      <c r="G1008" s="1">
        <v>3788333</v>
      </c>
      <c r="H1008" s="1">
        <v>0</v>
      </c>
      <c r="I1008" s="1">
        <v>0</v>
      </c>
      <c r="K1008" s="2">
        <v>7000</v>
      </c>
      <c r="L1008" s="2">
        <v>0</v>
      </c>
      <c r="M1008" s="2">
        <v>0</v>
      </c>
      <c r="N1008" s="2">
        <v>7000</v>
      </c>
      <c r="O1008" s="75">
        <f>VLOOKUP(Q1008,'CODIGOS RENTISTICOS'!$A$2:F2048,2,FALSE)</f>
        <v>825000000</v>
      </c>
      <c r="P1008" s="75">
        <f>VLOOKUP(Q1008,'CODIGOS RENTISTICOS'!$A$2:G4215,3,FALSE)</f>
        <v>150109</v>
      </c>
      <c r="Q1008" s="60">
        <v>121245</v>
      </c>
      <c r="R1008" s="2">
        <v>7000</v>
      </c>
      <c r="S1008" s="60"/>
    </row>
    <row r="1009" spans="1:19" x14ac:dyDescent="0.2">
      <c r="A1009" s="1">
        <v>50000249</v>
      </c>
      <c r="B1009" s="1">
        <v>896772</v>
      </c>
      <c r="C1009" s="1" t="s">
        <v>129</v>
      </c>
      <c r="D1009" s="1">
        <v>1129918</v>
      </c>
      <c r="E1009" s="3">
        <v>37362</v>
      </c>
      <c r="F1009" s="1" t="s">
        <v>286</v>
      </c>
      <c r="G1009" s="1">
        <v>7342089</v>
      </c>
      <c r="H1009" s="1">
        <v>0</v>
      </c>
      <c r="I1009" s="1">
        <v>0</v>
      </c>
      <c r="K1009" s="2">
        <v>47000</v>
      </c>
      <c r="L1009" s="2">
        <v>0</v>
      </c>
      <c r="M1009" s="2">
        <v>0</v>
      </c>
      <c r="N1009" s="2">
        <v>47000</v>
      </c>
      <c r="O1009" s="75">
        <f>VLOOKUP(Q1009,'CODIGOS RENTISTICOS'!$A$2:F2049,2,FALSE)</f>
        <v>10900000</v>
      </c>
      <c r="P1009" s="75">
        <f>VLOOKUP(Q1009,'CODIGOS RENTISTICOS'!$A$2:G4216,3,FALSE)</f>
        <v>170101</v>
      </c>
      <c r="Q1009" s="60">
        <v>121255</v>
      </c>
      <c r="R1009" s="2">
        <v>47000</v>
      </c>
      <c r="S1009" s="60"/>
    </row>
    <row r="1010" spans="1:19" x14ac:dyDescent="0.2">
      <c r="A1010" s="1">
        <v>50000249</v>
      </c>
      <c r="B1010" s="1">
        <v>414307</v>
      </c>
      <c r="C1010" s="1" t="s">
        <v>291</v>
      </c>
      <c r="D1010" s="1">
        <v>8001876219</v>
      </c>
      <c r="E1010" s="3">
        <v>37362</v>
      </c>
      <c r="F1010" s="1" t="s">
        <v>286</v>
      </c>
      <c r="G1010" s="1">
        <v>8202340</v>
      </c>
      <c r="H1010" s="1">
        <v>0</v>
      </c>
      <c r="I1010" s="1">
        <v>1</v>
      </c>
      <c r="K1010" s="2">
        <v>0</v>
      </c>
      <c r="L1010" s="2">
        <v>0</v>
      </c>
      <c r="M1010" s="2">
        <v>20000</v>
      </c>
      <c r="N1010" s="2">
        <v>20000</v>
      </c>
      <c r="O1010" s="75">
        <f>VLOOKUP(Q1010,'CODIGOS RENTISTICOS'!$A$2:F2050,2,FALSE)</f>
        <v>13700000</v>
      </c>
      <c r="P1010" s="75">
        <f>VLOOKUP(Q1010,'CODIGOS RENTISTICOS'!$A$2:G4217,3,FALSE)</f>
        <v>290101</v>
      </c>
      <c r="Q1010" s="60">
        <v>121250</v>
      </c>
      <c r="R1010" s="2">
        <v>20000</v>
      </c>
      <c r="S1010" s="60"/>
    </row>
    <row r="1011" spans="1:19" x14ac:dyDescent="0.2">
      <c r="A1011" s="1">
        <v>50000249</v>
      </c>
      <c r="B1011" s="1">
        <v>1119721</v>
      </c>
      <c r="C1011" s="1" t="s">
        <v>291</v>
      </c>
      <c r="D1011" s="1">
        <v>8002372141</v>
      </c>
      <c r="E1011" s="3">
        <v>37362</v>
      </c>
      <c r="F1011" s="1" t="s">
        <v>286</v>
      </c>
      <c r="G1011" s="1">
        <v>240220</v>
      </c>
      <c r="H1011" s="1">
        <v>0</v>
      </c>
      <c r="I1011" s="1">
        <v>1</v>
      </c>
      <c r="K1011" s="2">
        <v>0</v>
      </c>
      <c r="L1011" s="2">
        <v>0</v>
      </c>
      <c r="M1011" s="2">
        <v>87040.66</v>
      </c>
      <c r="N1011" s="2">
        <v>87040.66</v>
      </c>
      <c r="O1011" s="75">
        <f>VLOOKUP(Q1011,'CODIGOS RENTISTICOS'!$A$2:F2051,2,FALSE)</f>
        <v>96400000</v>
      </c>
      <c r="P1011" s="75">
        <f>VLOOKUP(Q1011,'CODIGOS RENTISTICOS'!$A$2:G4218,3,FALSE)</f>
        <v>370101</v>
      </c>
      <c r="Q1011" s="60">
        <v>270240</v>
      </c>
      <c r="R1011" s="2">
        <v>87040.66</v>
      </c>
      <c r="S1011" s="60"/>
    </row>
    <row r="1012" spans="1:19" x14ac:dyDescent="0.2">
      <c r="A1012" s="1">
        <v>50000249</v>
      </c>
      <c r="B1012" s="1">
        <v>1119722</v>
      </c>
      <c r="C1012" s="1" t="s">
        <v>291</v>
      </c>
      <c r="D1012" s="1">
        <v>8002372141</v>
      </c>
      <c r="E1012" s="3">
        <v>37362</v>
      </c>
      <c r="F1012" s="1" t="s">
        <v>286</v>
      </c>
      <c r="G1012" s="1">
        <v>240220</v>
      </c>
      <c r="H1012" s="1">
        <v>0</v>
      </c>
      <c r="I1012" s="1">
        <v>0</v>
      </c>
      <c r="K1012" s="2">
        <v>65127</v>
      </c>
      <c r="L1012" s="2">
        <v>0</v>
      </c>
      <c r="M1012" s="2">
        <v>0</v>
      </c>
      <c r="N1012" s="2">
        <v>65127</v>
      </c>
      <c r="O1012" s="75">
        <f>VLOOKUP(Q1012,'CODIGOS RENTISTICOS'!$A$2:F2052,2,FALSE)</f>
        <v>96400000</v>
      </c>
      <c r="P1012" s="75">
        <f>VLOOKUP(Q1012,'CODIGOS RENTISTICOS'!$A$2:G4219,3,FALSE)</f>
        <v>370101</v>
      </c>
      <c r="Q1012" s="60">
        <v>270240</v>
      </c>
      <c r="R1012" s="2">
        <v>65127</v>
      </c>
      <c r="S1012" s="60"/>
    </row>
    <row r="1013" spans="1:19" x14ac:dyDescent="0.2">
      <c r="A1013" s="1">
        <v>50000249</v>
      </c>
      <c r="B1013" s="1">
        <v>1119723</v>
      </c>
      <c r="C1013" s="1" t="s">
        <v>291</v>
      </c>
      <c r="D1013" s="1">
        <v>8002372141</v>
      </c>
      <c r="E1013" s="3">
        <v>37362</v>
      </c>
      <c r="F1013" s="1" t="s">
        <v>286</v>
      </c>
      <c r="G1013" s="1">
        <v>240220</v>
      </c>
      <c r="H1013" s="1">
        <v>0</v>
      </c>
      <c r="I1013" s="1">
        <v>1</v>
      </c>
      <c r="K1013" s="2">
        <v>0</v>
      </c>
      <c r="L1013" s="2">
        <v>0</v>
      </c>
      <c r="M1013" s="2">
        <v>218474.52</v>
      </c>
      <c r="N1013" s="2">
        <v>218474.52</v>
      </c>
      <c r="O1013" s="75">
        <f>VLOOKUP(Q1013,'CODIGOS RENTISTICOS'!$A$2:F2053,2,FALSE)</f>
        <v>96400000</v>
      </c>
      <c r="P1013" s="75">
        <f>VLOOKUP(Q1013,'CODIGOS RENTISTICOS'!$A$2:G4220,3,FALSE)</f>
        <v>370101</v>
      </c>
      <c r="Q1013" s="60">
        <v>270240</v>
      </c>
      <c r="R1013" s="2">
        <v>218474.52</v>
      </c>
      <c r="S1013" s="60"/>
    </row>
    <row r="1014" spans="1:19" x14ac:dyDescent="0.2">
      <c r="A1014" s="1">
        <v>50000249</v>
      </c>
      <c r="B1014" s="1">
        <v>1119736</v>
      </c>
      <c r="C1014" s="1" t="s">
        <v>291</v>
      </c>
      <c r="D1014" s="1">
        <v>8002372141</v>
      </c>
      <c r="E1014" s="3">
        <v>37362</v>
      </c>
      <c r="F1014" s="1" t="s">
        <v>286</v>
      </c>
      <c r="G1014" s="1">
        <v>240220</v>
      </c>
      <c r="H1014" s="1">
        <v>0</v>
      </c>
      <c r="I1014" s="1">
        <v>1</v>
      </c>
      <c r="K1014" s="2">
        <v>0</v>
      </c>
      <c r="L1014" s="2">
        <v>0</v>
      </c>
      <c r="M1014" s="2">
        <v>1444</v>
      </c>
      <c r="N1014" s="2">
        <v>1444</v>
      </c>
      <c r="O1014" s="75">
        <f>VLOOKUP(Q1014,'CODIGOS RENTISTICOS'!$A$2:F2054,2,FALSE)</f>
        <v>824819000</v>
      </c>
      <c r="P1014" s="75">
        <f>VLOOKUP(Q1014,'CODIGOS RENTISTICOS'!$A$2:G4221,3,FALSE)</f>
        <v>370400</v>
      </c>
      <c r="Q1014" s="60">
        <v>270940</v>
      </c>
      <c r="R1014" s="2">
        <v>1444</v>
      </c>
      <c r="S1014" s="60"/>
    </row>
    <row r="1015" spans="1:19" x14ac:dyDescent="0.2">
      <c r="A1015" s="1">
        <v>50000249</v>
      </c>
      <c r="B1015" s="1">
        <v>1185880</v>
      </c>
      <c r="C1015" s="1" t="s">
        <v>291</v>
      </c>
      <c r="D1015" s="1">
        <v>8001876219</v>
      </c>
      <c r="E1015" s="3">
        <v>37362</v>
      </c>
      <c r="F1015" s="1" t="s">
        <v>286</v>
      </c>
      <c r="G1015" s="1">
        <v>8202340</v>
      </c>
      <c r="H1015" s="1">
        <v>0</v>
      </c>
      <c r="I1015" s="1">
        <v>1</v>
      </c>
      <c r="K1015" s="2">
        <v>0</v>
      </c>
      <c r="L1015" s="2">
        <v>0</v>
      </c>
      <c r="M1015" s="2">
        <v>4017489</v>
      </c>
      <c r="N1015" s="2">
        <v>4017489</v>
      </c>
      <c r="O1015" s="75">
        <f>VLOOKUP(Q1015,'CODIGOS RENTISTICOS'!$A$2:F2055,2,FALSE)</f>
        <v>13700000</v>
      </c>
      <c r="P1015" s="75">
        <f>VLOOKUP(Q1015,'CODIGOS RENTISTICOS'!$A$2:G4222,3,FALSE)</f>
        <v>290101</v>
      </c>
      <c r="Q1015" s="60">
        <v>121250</v>
      </c>
      <c r="R1015" s="2">
        <v>4017489</v>
      </c>
      <c r="S1015" s="60"/>
    </row>
    <row r="1016" spans="1:19" x14ac:dyDescent="0.2">
      <c r="A1016" s="1">
        <v>50000249</v>
      </c>
      <c r="B1016" s="1">
        <v>1305131</v>
      </c>
      <c r="C1016" s="1" t="s">
        <v>36</v>
      </c>
      <c r="D1016" s="1">
        <v>49781753</v>
      </c>
      <c r="E1016" s="3">
        <v>37362</v>
      </c>
      <c r="F1016" s="1" t="s">
        <v>286</v>
      </c>
      <c r="G1016" s="1">
        <v>5745053</v>
      </c>
      <c r="H1016" s="1">
        <v>0</v>
      </c>
      <c r="I1016" s="1">
        <v>0</v>
      </c>
      <c r="K1016" s="2">
        <v>51500</v>
      </c>
      <c r="L1016" s="2">
        <v>0</v>
      </c>
      <c r="M1016" s="2">
        <v>0</v>
      </c>
      <c r="N1016" s="2">
        <v>51500</v>
      </c>
      <c r="O1016" s="75">
        <f>VLOOKUP(Q1016,'CODIGOS RENTISTICOS'!$A$2:F2056,2,FALSE)</f>
        <v>96300000</v>
      </c>
      <c r="P1016" s="75">
        <f>VLOOKUP(Q1016,'CODIGOS RENTISTICOS'!$A$2:G4223,3,FALSE)</f>
        <v>360101</v>
      </c>
      <c r="Q1016" s="60">
        <v>121270</v>
      </c>
      <c r="R1016" s="2">
        <v>51500</v>
      </c>
      <c r="S1016" s="60"/>
    </row>
    <row r="1017" spans="1:19" x14ac:dyDescent="0.2">
      <c r="A1017" s="1">
        <v>50000249</v>
      </c>
      <c r="B1017" s="1">
        <v>1305133</v>
      </c>
      <c r="C1017" s="1" t="s">
        <v>36</v>
      </c>
      <c r="D1017" s="1">
        <v>77182355</v>
      </c>
      <c r="E1017" s="3">
        <v>37362</v>
      </c>
      <c r="F1017" s="1" t="s">
        <v>286</v>
      </c>
      <c r="G1017" s="1">
        <v>5831107</v>
      </c>
      <c r="H1017" s="1">
        <v>0</v>
      </c>
      <c r="I1017" s="1">
        <v>0</v>
      </c>
      <c r="K1017" s="2">
        <v>7000</v>
      </c>
      <c r="L1017" s="2">
        <v>0</v>
      </c>
      <c r="M1017" s="2">
        <v>0</v>
      </c>
      <c r="N1017" s="2">
        <v>7000</v>
      </c>
      <c r="O1017" s="75">
        <f>VLOOKUP(Q1017,'CODIGOS RENTISTICOS'!$A$2:F2057,2,FALSE)</f>
        <v>825000000</v>
      </c>
      <c r="P1017" s="75">
        <f>VLOOKUP(Q1017,'CODIGOS RENTISTICOS'!$A$2:G4224,3,FALSE)</f>
        <v>150109</v>
      </c>
      <c r="Q1017" s="60">
        <v>121245</v>
      </c>
      <c r="R1017" s="2">
        <v>7000</v>
      </c>
      <c r="S1017" s="60"/>
    </row>
    <row r="1018" spans="1:19" x14ac:dyDescent="0.2">
      <c r="A1018" s="1">
        <v>50000249</v>
      </c>
      <c r="B1018" s="1">
        <v>412309</v>
      </c>
      <c r="C1018" s="1" t="s">
        <v>122</v>
      </c>
      <c r="D1018" s="1">
        <v>83237447</v>
      </c>
      <c r="E1018" s="3">
        <v>37362</v>
      </c>
      <c r="F1018" s="1" t="s">
        <v>286</v>
      </c>
      <c r="G1018" s="1">
        <v>8765910</v>
      </c>
      <c r="H1018" s="1">
        <v>0</v>
      </c>
      <c r="I1018" s="1">
        <v>0</v>
      </c>
      <c r="K1018" s="2">
        <v>79500</v>
      </c>
      <c r="L1018" s="2">
        <v>0</v>
      </c>
      <c r="M1018" s="2">
        <v>0</v>
      </c>
      <c r="N1018" s="2">
        <v>79500</v>
      </c>
      <c r="O1018" s="75">
        <f>VLOOKUP(Q1018,'CODIGOS RENTISTICOS'!$A$2:F2058,2,FALSE)</f>
        <v>12400000</v>
      </c>
      <c r="P1018" s="75">
        <f>VLOOKUP(Q1018,'CODIGOS RENTISTICOS'!$A$2:G4225,3,FALSE)</f>
        <v>270102</v>
      </c>
      <c r="Q1018" s="60">
        <v>50110202</v>
      </c>
      <c r="R1018" s="2">
        <v>79500</v>
      </c>
      <c r="S1018" s="60"/>
    </row>
    <row r="1019" spans="1:19" x14ac:dyDescent="0.2">
      <c r="A1019" s="1">
        <v>50000249</v>
      </c>
      <c r="B1019" s="1">
        <v>920105</v>
      </c>
      <c r="C1019" s="1" t="s">
        <v>123</v>
      </c>
      <c r="D1019" s="1">
        <v>8190005303</v>
      </c>
      <c r="E1019" s="3">
        <v>37362</v>
      </c>
      <c r="F1019" s="1" t="s">
        <v>286</v>
      </c>
      <c r="G1019" s="1">
        <v>4215209</v>
      </c>
      <c r="H1019" s="1">
        <v>0</v>
      </c>
      <c r="I1019" s="1">
        <v>1</v>
      </c>
      <c r="K1019" s="2">
        <v>0</v>
      </c>
      <c r="L1019" s="2">
        <v>0</v>
      </c>
      <c r="M1019" s="2">
        <v>4780879.05</v>
      </c>
      <c r="N1019" s="2">
        <v>4780879.05</v>
      </c>
      <c r="O1019" s="75">
        <f>VLOOKUP(Q1019,'CODIGOS RENTISTICOS'!$A$2:F2059,2,FALSE)</f>
        <v>96400000</v>
      </c>
      <c r="P1019" s="75">
        <f>VLOOKUP(Q1019,'CODIGOS RENTISTICOS'!$A$2:G4226,3,FALSE)</f>
        <v>370101</v>
      </c>
      <c r="Q1019" s="60">
        <v>6040</v>
      </c>
      <c r="R1019" s="2">
        <v>4780879.05</v>
      </c>
      <c r="S1019" s="60"/>
    </row>
    <row r="1020" spans="1:19" x14ac:dyDescent="0.2">
      <c r="A1020" s="1">
        <v>50000249</v>
      </c>
      <c r="B1020" s="1">
        <v>942324</v>
      </c>
      <c r="C1020" s="1" t="s">
        <v>124</v>
      </c>
      <c r="D1020" s="1">
        <v>19017168</v>
      </c>
      <c r="E1020" s="3">
        <v>37362</v>
      </c>
      <c r="F1020" s="1" t="s">
        <v>286</v>
      </c>
      <c r="G1020" s="1">
        <v>6630642</v>
      </c>
      <c r="H1020" s="1">
        <v>0</v>
      </c>
      <c r="I1020" s="1">
        <v>0</v>
      </c>
      <c r="K1020" s="2">
        <v>356800</v>
      </c>
      <c r="L1020" s="2">
        <v>0</v>
      </c>
      <c r="M1020" s="2">
        <v>0</v>
      </c>
      <c r="N1020" s="2">
        <v>356800</v>
      </c>
      <c r="O1020" s="75">
        <f>VLOOKUP(Q1020,'CODIGOS RENTISTICOS'!$A$2:F2060,2,FALSE)</f>
        <v>11800000</v>
      </c>
      <c r="P1020" s="75">
        <f>VLOOKUP(Q1020,'CODIGOS RENTISTICOS'!$A$2:G4227,3,FALSE)</f>
        <v>240101</v>
      </c>
      <c r="Q1020" s="60">
        <v>121265</v>
      </c>
      <c r="R1020" s="2">
        <v>356800</v>
      </c>
      <c r="S1020" s="60"/>
    </row>
    <row r="1021" spans="1:19" x14ac:dyDescent="0.2">
      <c r="A1021" s="1">
        <v>50000249</v>
      </c>
      <c r="B1021" s="1">
        <v>321028</v>
      </c>
      <c r="C1021" s="1" t="s">
        <v>283</v>
      </c>
      <c r="D1021" s="1">
        <v>14430333</v>
      </c>
      <c r="E1021" s="3">
        <v>37362</v>
      </c>
      <c r="F1021" s="1" t="s">
        <v>286</v>
      </c>
      <c r="G1021" s="1">
        <v>7541732</v>
      </c>
      <c r="H1021" s="1">
        <v>0</v>
      </c>
      <c r="I1021" s="1">
        <v>0</v>
      </c>
      <c r="K1021" s="2">
        <v>7000</v>
      </c>
      <c r="L1021" s="2">
        <v>0</v>
      </c>
      <c r="M1021" s="2">
        <v>0</v>
      </c>
      <c r="N1021" s="2">
        <v>7000</v>
      </c>
      <c r="O1021" s="75">
        <f>VLOOKUP(Q1021,'CODIGOS RENTISTICOS'!$A$2:F2061,2,FALSE)</f>
        <v>825000000</v>
      </c>
      <c r="P1021" s="75">
        <f>VLOOKUP(Q1021,'CODIGOS RENTISTICOS'!$A$2:G4228,3,FALSE)</f>
        <v>150109</v>
      </c>
      <c r="Q1021" s="60">
        <v>121245</v>
      </c>
      <c r="R1021" s="2">
        <v>7000</v>
      </c>
      <c r="S1021" s="60"/>
    </row>
    <row r="1022" spans="1:19" x14ac:dyDescent="0.2">
      <c r="A1022" s="1">
        <v>50000249</v>
      </c>
      <c r="B1022" s="1">
        <v>321029</v>
      </c>
      <c r="C1022" s="1" t="s">
        <v>283</v>
      </c>
      <c r="D1022" s="1">
        <v>7540233</v>
      </c>
      <c r="E1022" s="3">
        <v>37362</v>
      </c>
      <c r="F1022" s="1" t="s">
        <v>286</v>
      </c>
      <c r="G1022" s="1">
        <v>7541732</v>
      </c>
      <c r="H1022" s="1">
        <v>0</v>
      </c>
      <c r="I1022" s="1">
        <v>0</v>
      </c>
      <c r="K1022" s="2">
        <v>7000</v>
      </c>
      <c r="L1022" s="2">
        <v>0</v>
      </c>
      <c r="M1022" s="2">
        <v>0</v>
      </c>
      <c r="N1022" s="2">
        <v>7000</v>
      </c>
      <c r="O1022" s="75">
        <f>VLOOKUP(Q1022,'CODIGOS RENTISTICOS'!$A$2:F2062,2,FALSE)</f>
        <v>825000000</v>
      </c>
      <c r="P1022" s="75">
        <f>VLOOKUP(Q1022,'CODIGOS RENTISTICOS'!$A$2:G4229,3,FALSE)</f>
        <v>150109</v>
      </c>
      <c r="Q1022" s="60">
        <v>121245</v>
      </c>
      <c r="R1022" s="2">
        <v>7000</v>
      </c>
      <c r="S1022" s="60"/>
    </row>
    <row r="1023" spans="1:19" x14ac:dyDescent="0.2">
      <c r="A1023" s="1">
        <v>50000249</v>
      </c>
      <c r="B1023" s="1">
        <v>933324</v>
      </c>
      <c r="C1023" s="1" t="s">
        <v>125</v>
      </c>
      <c r="D1023" s="1">
        <v>10057186</v>
      </c>
      <c r="E1023" s="3">
        <v>37362</v>
      </c>
      <c r="F1023" s="1" t="s">
        <v>286</v>
      </c>
      <c r="G1023" s="1">
        <v>3261016</v>
      </c>
      <c r="H1023" s="1">
        <v>0</v>
      </c>
      <c r="I1023" s="1">
        <v>0</v>
      </c>
      <c r="K1023" s="2">
        <v>355960</v>
      </c>
      <c r="L1023" s="2">
        <v>0</v>
      </c>
      <c r="M1023" s="2">
        <v>0</v>
      </c>
      <c r="N1023" s="2">
        <v>355960</v>
      </c>
      <c r="O1023" s="75">
        <f>VLOOKUP(Q1023,'CODIGOS RENTISTICOS'!$A$2:F2063,2,FALSE)</f>
        <v>96200000</v>
      </c>
      <c r="P1023" s="75">
        <f>VLOOKUP(Q1023,'CODIGOS RENTISTICOS'!$A$2:G4230,3,FALSE)</f>
        <v>350101</v>
      </c>
      <c r="Q1023" s="60">
        <v>121240</v>
      </c>
      <c r="R1023" s="2">
        <v>355960</v>
      </c>
      <c r="S1023" s="60"/>
    </row>
    <row r="1024" spans="1:19" x14ac:dyDescent="0.2">
      <c r="A1024" s="1">
        <v>50000249</v>
      </c>
      <c r="B1024" s="1">
        <v>934266</v>
      </c>
      <c r="C1024" s="1" t="s">
        <v>125</v>
      </c>
      <c r="D1024" s="1">
        <v>8002500494</v>
      </c>
      <c r="E1024" s="3">
        <v>37362</v>
      </c>
      <c r="F1024" s="1" t="s">
        <v>286</v>
      </c>
      <c r="G1024" s="1">
        <v>3336157</v>
      </c>
      <c r="H1024" s="1">
        <v>0</v>
      </c>
      <c r="I1024" s="1">
        <v>0</v>
      </c>
      <c r="K1024" s="2">
        <v>3190</v>
      </c>
      <c r="L1024" s="2">
        <v>0</v>
      </c>
      <c r="M1024" s="2">
        <v>0</v>
      </c>
      <c r="N1024" s="2">
        <v>3190</v>
      </c>
      <c r="O1024" s="75">
        <f>VLOOKUP(Q1024,'CODIGOS RENTISTICOS'!$A$2:F2064,2,FALSE)</f>
        <v>96200000</v>
      </c>
      <c r="P1024" s="75">
        <f>VLOOKUP(Q1024,'CODIGOS RENTISTICOS'!$A$2:G4231,3,FALSE)</f>
        <v>350101</v>
      </c>
      <c r="Q1024" s="60">
        <v>121203</v>
      </c>
      <c r="R1024" s="2">
        <v>3190</v>
      </c>
      <c r="S1024" s="60"/>
    </row>
    <row r="1025" spans="1:19" x14ac:dyDescent="0.2">
      <c r="A1025" s="1">
        <v>50000249</v>
      </c>
      <c r="B1025" s="1">
        <v>251043</v>
      </c>
      <c r="C1025" s="1" t="s">
        <v>126</v>
      </c>
      <c r="D1025" s="1">
        <v>8902110843</v>
      </c>
      <c r="E1025" s="3">
        <v>37362</v>
      </c>
      <c r="F1025" s="1" t="s">
        <v>286</v>
      </c>
      <c r="G1025" s="1">
        <v>6481540</v>
      </c>
      <c r="H1025" s="1">
        <v>0</v>
      </c>
      <c r="I1025" s="1">
        <v>0</v>
      </c>
      <c r="K1025" s="2">
        <v>7000</v>
      </c>
      <c r="L1025" s="2">
        <v>0</v>
      </c>
      <c r="M1025" s="2">
        <v>0</v>
      </c>
      <c r="N1025" s="2">
        <v>7000</v>
      </c>
      <c r="O1025" s="75">
        <f>VLOOKUP(Q1025,'CODIGOS RENTISTICOS'!$A$2:F2065,2,FALSE)</f>
        <v>825000000</v>
      </c>
      <c r="P1025" s="75">
        <f>VLOOKUP(Q1025,'CODIGOS RENTISTICOS'!$A$2:G4232,3,FALSE)</f>
        <v>150109</v>
      </c>
      <c r="Q1025" s="60">
        <v>121245</v>
      </c>
      <c r="R1025" s="2">
        <v>7000</v>
      </c>
      <c r="S1025" s="60"/>
    </row>
    <row r="1026" spans="1:19" x14ac:dyDescent="0.2">
      <c r="A1026" s="1">
        <v>50000249</v>
      </c>
      <c r="B1026" s="1">
        <v>764071</v>
      </c>
      <c r="C1026" s="1" t="s">
        <v>126</v>
      </c>
      <c r="D1026" s="1">
        <v>13921517</v>
      </c>
      <c r="E1026" s="3">
        <v>37362</v>
      </c>
      <c r="F1026" s="1" t="s">
        <v>286</v>
      </c>
      <c r="G1026" s="1">
        <v>6562609</v>
      </c>
      <c r="H1026" s="1">
        <v>0</v>
      </c>
      <c r="I1026" s="1">
        <v>0</v>
      </c>
      <c r="K1026" s="2">
        <v>10000</v>
      </c>
      <c r="L1026" s="2">
        <v>0</v>
      </c>
      <c r="M1026" s="2">
        <v>0</v>
      </c>
      <c r="N1026" s="2">
        <v>10000</v>
      </c>
      <c r="O1026" s="75">
        <f>VLOOKUP(Q1026,'CODIGOS RENTISTICOS'!$A$2:F2066,2,FALSE)</f>
        <v>825000000</v>
      </c>
      <c r="P1026" s="75">
        <f>VLOOKUP(Q1026,'CODIGOS RENTISTICOS'!$A$2:G4233,3,FALSE)</f>
        <v>150109</v>
      </c>
      <c r="Q1026" s="60">
        <v>121245</v>
      </c>
      <c r="R1026" s="2">
        <v>10000</v>
      </c>
      <c r="S1026" s="60"/>
    </row>
    <row r="1027" spans="1:19" x14ac:dyDescent="0.2">
      <c r="A1027" s="1">
        <v>50000249</v>
      </c>
      <c r="B1027" s="1">
        <v>1159159</v>
      </c>
      <c r="C1027" s="1" t="s">
        <v>126</v>
      </c>
      <c r="D1027" s="1">
        <v>8040042058</v>
      </c>
      <c r="E1027" s="3">
        <v>37362</v>
      </c>
      <c r="F1027" s="1" t="s">
        <v>286</v>
      </c>
      <c r="G1027" s="1">
        <v>6436383</v>
      </c>
      <c r="H1027" s="1">
        <v>0</v>
      </c>
      <c r="I1027" s="1">
        <v>0</v>
      </c>
      <c r="K1027" s="2">
        <v>103000</v>
      </c>
      <c r="L1027" s="2">
        <v>0</v>
      </c>
      <c r="M1027" s="2">
        <v>0</v>
      </c>
      <c r="N1027" s="2">
        <v>103000</v>
      </c>
      <c r="O1027" s="75">
        <f>VLOOKUP(Q1027,'CODIGOS RENTISTICOS'!$A$2:F2067,2,FALSE)</f>
        <v>825000000</v>
      </c>
      <c r="P1027" s="75">
        <f>VLOOKUP(Q1027,'CODIGOS RENTISTICOS'!$A$2:G4234,3,FALSE)</f>
        <v>150109</v>
      </c>
      <c r="Q1027" s="60">
        <v>121245</v>
      </c>
      <c r="R1027" s="2">
        <v>103000</v>
      </c>
      <c r="S1027" s="60"/>
    </row>
    <row r="1028" spans="1:19" x14ac:dyDescent="0.2">
      <c r="A1028" s="1">
        <v>50000249</v>
      </c>
      <c r="B1028" s="1">
        <v>984593</v>
      </c>
      <c r="C1028" s="1" t="s">
        <v>42</v>
      </c>
      <c r="D1028" s="1">
        <v>16680895</v>
      </c>
      <c r="E1028" s="3">
        <v>37362</v>
      </c>
      <c r="F1028" s="1" t="s">
        <v>286</v>
      </c>
      <c r="G1028" s="1">
        <v>4042459</v>
      </c>
      <c r="H1028" s="1">
        <v>0</v>
      </c>
      <c r="I1028" s="1">
        <v>0</v>
      </c>
      <c r="K1028" s="2">
        <v>7000</v>
      </c>
      <c r="L1028" s="2">
        <v>0</v>
      </c>
      <c r="M1028" s="2">
        <v>0</v>
      </c>
      <c r="N1028" s="2">
        <v>7000</v>
      </c>
      <c r="O1028" s="75">
        <f>VLOOKUP(Q1028,'CODIGOS RENTISTICOS'!$A$2:F2068,2,FALSE)</f>
        <v>825000000</v>
      </c>
      <c r="P1028" s="75">
        <f>VLOOKUP(Q1028,'CODIGOS RENTISTICOS'!$A$2:G4235,3,FALSE)</f>
        <v>150109</v>
      </c>
      <c r="Q1028" s="60">
        <v>121245</v>
      </c>
      <c r="R1028" s="2">
        <v>7000</v>
      </c>
      <c r="S1028" s="60"/>
    </row>
    <row r="1029" spans="1:19" x14ac:dyDescent="0.2">
      <c r="A1029" s="1">
        <v>50000249</v>
      </c>
      <c r="B1029" s="1">
        <v>2528712</v>
      </c>
      <c r="C1029" s="1" t="s">
        <v>42</v>
      </c>
      <c r="D1029" s="1">
        <v>8050207771</v>
      </c>
      <c r="E1029" s="3">
        <v>37362</v>
      </c>
      <c r="F1029" s="1" t="s">
        <v>286</v>
      </c>
      <c r="G1029" s="1">
        <v>8811188</v>
      </c>
      <c r="H1029" s="1">
        <v>0</v>
      </c>
      <c r="I1029" s="1">
        <v>0</v>
      </c>
      <c r="K1029" s="2">
        <v>483000</v>
      </c>
      <c r="L1029" s="2">
        <v>0</v>
      </c>
      <c r="M1029" s="2">
        <v>0</v>
      </c>
      <c r="N1029" s="2">
        <v>483000</v>
      </c>
      <c r="O1029" s="75">
        <f>VLOOKUP(Q1029,'CODIGOS RENTISTICOS'!$A$2:F2069,2,FALSE)</f>
        <v>12800000</v>
      </c>
      <c r="P1029" s="75">
        <f>VLOOKUP(Q1029,'CODIGOS RENTISTICOS'!$A$2:G4236,3,FALSE)</f>
        <v>350103</v>
      </c>
      <c r="Q1029" s="60">
        <v>5005</v>
      </c>
      <c r="R1029" s="2">
        <v>483000</v>
      </c>
      <c r="S1029" s="60"/>
    </row>
    <row r="1030" spans="1:19" x14ac:dyDescent="0.2">
      <c r="A1030" s="1">
        <v>50000249</v>
      </c>
      <c r="B1030" s="1">
        <v>5124311</v>
      </c>
      <c r="C1030" s="1" t="s">
        <v>42</v>
      </c>
      <c r="D1030" s="1">
        <v>8002498601</v>
      </c>
      <c r="E1030" s="3">
        <v>37362</v>
      </c>
      <c r="F1030" s="1" t="s">
        <v>286</v>
      </c>
      <c r="G1030" s="1">
        <v>5210038</v>
      </c>
      <c r="H1030" s="1">
        <v>0</v>
      </c>
      <c r="I1030" s="1">
        <v>1</v>
      </c>
      <c r="K1030" s="2">
        <v>0</v>
      </c>
      <c r="L1030" s="2">
        <v>0</v>
      </c>
      <c r="M1030" s="2">
        <v>314160</v>
      </c>
      <c r="N1030" s="2">
        <v>314160</v>
      </c>
      <c r="O1030" s="75">
        <f>VLOOKUP(Q1030,'CODIGOS RENTISTICOS'!$A$2:F2070,2,FALSE)</f>
        <v>96200000</v>
      </c>
      <c r="P1030" s="75">
        <f>VLOOKUP(Q1030,'CODIGOS RENTISTICOS'!$A$2:G4237,3,FALSE)</f>
        <v>350101</v>
      </c>
      <c r="Q1030" s="60">
        <v>121240</v>
      </c>
      <c r="R1030" s="2">
        <v>314160</v>
      </c>
      <c r="S1030" s="60"/>
    </row>
    <row r="1031" spans="1:19" x14ac:dyDescent="0.2">
      <c r="A1031" s="1">
        <v>50000249</v>
      </c>
      <c r="B1031" s="1">
        <v>520625</v>
      </c>
      <c r="C1031" s="1" t="s">
        <v>42</v>
      </c>
      <c r="D1031" s="1">
        <v>10223883</v>
      </c>
      <c r="E1031" s="3">
        <v>37362</v>
      </c>
      <c r="F1031" s="1" t="s">
        <v>286</v>
      </c>
      <c r="G1031" s="1">
        <v>6515259</v>
      </c>
      <c r="H1031" s="1">
        <v>0</v>
      </c>
      <c r="I1031" s="1">
        <v>0</v>
      </c>
      <c r="K1031" s="2">
        <v>5000</v>
      </c>
      <c r="L1031" s="2">
        <v>0</v>
      </c>
      <c r="M1031" s="2">
        <v>0</v>
      </c>
      <c r="N1031" s="2">
        <v>5000</v>
      </c>
      <c r="O1031" s="75">
        <f>VLOOKUP(Q1031,'CODIGOS RENTISTICOS'!$A$2:F2071,2,FALSE)</f>
        <v>825000000</v>
      </c>
      <c r="P1031" s="75">
        <f>VLOOKUP(Q1031,'CODIGOS RENTISTICOS'!$A$2:G4238,3,FALSE)</f>
        <v>150109</v>
      </c>
      <c r="Q1031" s="60">
        <v>121245</v>
      </c>
      <c r="R1031" s="2">
        <v>5000</v>
      </c>
      <c r="S1031" s="60"/>
    </row>
    <row r="1032" spans="1:19" x14ac:dyDescent="0.2">
      <c r="A1032" s="1">
        <v>50000249</v>
      </c>
      <c r="B1032" s="1">
        <v>1047135</v>
      </c>
      <c r="C1032" s="1" t="s">
        <v>42</v>
      </c>
      <c r="D1032" s="1">
        <v>19283765</v>
      </c>
      <c r="E1032" s="3">
        <v>37362</v>
      </c>
      <c r="F1032" s="1" t="s">
        <v>286</v>
      </c>
      <c r="G1032" s="1">
        <v>4187777</v>
      </c>
      <c r="H1032" s="1">
        <v>0</v>
      </c>
      <c r="I1032" s="1">
        <v>0</v>
      </c>
      <c r="K1032" s="2">
        <v>5000</v>
      </c>
      <c r="L1032" s="2">
        <v>0</v>
      </c>
      <c r="M1032" s="2">
        <v>0</v>
      </c>
      <c r="N1032" s="2">
        <v>5000</v>
      </c>
      <c r="O1032" s="75">
        <f>VLOOKUP(Q1032,'CODIGOS RENTISTICOS'!$A$2:F2072,2,FALSE)</f>
        <v>825000000</v>
      </c>
      <c r="P1032" s="75">
        <f>VLOOKUP(Q1032,'CODIGOS RENTISTICOS'!$A$2:G4239,3,FALSE)</f>
        <v>150109</v>
      </c>
      <c r="Q1032" s="60">
        <v>121245</v>
      </c>
      <c r="R1032" s="2">
        <v>5000</v>
      </c>
      <c r="S1032" s="60"/>
    </row>
    <row r="1033" spans="1:19" x14ac:dyDescent="0.2">
      <c r="A1033" s="1">
        <v>50000249</v>
      </c>
      <c r="B1033" s="1">
        <v>629365</v>
      </c>
      <c r="C1033" s="1" t="s">
        <v>295</v>
      </c>
      <c r="D1033" s="1">
        <v>8350013592</v>
      </c>
      <c r="E1033" s="3">
        <v>37362</v>
      </c>
      <c r="F1033" s="1" t="s">
        <v>286</v>
      </c>
      <c r="G1033" s="1">
        <v>2424083</v>
      </c>
      <c r="H1033" s="1">
        <v>0</v>
      </c>
      <c r="I1033" s="1">
        <v>1</v>
      </c>
      <c r="K1033" s="2">
        <v>0</v>
      </c>
      <c r="L1033" s="2">
        <v>0</v>
      </c>
      <c r="M1033" s="2">
        <v>9851070</v>
      </c>
      <c r="N1033" s="2">
        <v>9851070</v>
      </c>
      <c r="O1033" s="75">
        <f>VLOOKUP(Q1033,'CODIGOS RENTISTICOS'!$A$2:F2073,2,FALSE)</f>
        <v>11100000</v>
      </c>
      <c r="P1033" s="75">
        <f>VLOOKUP(Q1033,'CODIGOS RENTISTICOS'!$A$2:G4240,3,FALSE)</f>
        <v>150103</v>
      </c>
      <c r="Q1033" s="60">
        <v>270905</v>
      </c>
      <c r="R1033" s="2">
        <v>9851070</v>
      </c>
      <c r="S1033" s="60"/>
    </row>
    <row r="1034" spans="1:19" x14ac:dyDescent="0.2">
      <c r="A1034" s="1">
        <v>50000249</v>
      </c>
      <c r="B1034" s="1">
        <v>1226466</v>
      </c>
      <c r="C1034" s="1" t="s">
        <v>295</v>
      </c>
      <c r="D1034" s="1">
        <v>16492717</v>
      </c>
      <c r="E1034" s="3">
        <v>37362</v>
      </c>
      <c r="F1034" s="1" t="s">
        <v>286</v>
      </c>
      <c r="G1034" s="1">
        <v>0</v>
      </c>
      <c r="H1034" s="1">
        <v>0</v>
      </c>
      <c r="I1034" s="1">
        <v>0</v>
      </c>
      <c r="K1034" s="2">
        <v>49440</v>
      </c>
      <c r="L1034" s="2">
        <v>0</v>
      </c>
      <c r="M1034" s="2">
        <v>0</v>
      </c>
      <c r="N1034" s="2">
        <v>49440</v>
      </c>
      <c r="O1034" s="75">
        <f>VLOOKUP(Q1034,'CODIGOS RENTISTICOS'!$A$2:F2074,2,FALSE)</f>
        <v>11100000</v>
      </c>
      <c r="P1034" s="75">
        <f>VLOOKUP(Q1034,'CODIGOS RENTISTICOS'!$A$2:G4241,3,FALSE)</f>
        <v>150101</v>
      </c>
      <c r="Q1034" s="60">
        <v>121275</v>
      </c>
      <c r="R1034" s="2">
        <v>49440</v>
      </c>
      <c r="S1034" s="60"/>
    </row>
    <row r="1035" spans="1:19" x14ac:dyDescent="0.2">
      <c r="A1035" s="1">
        <v>50000249</v>
      </c>
      <c r="B1035" s="1">
        <v>1226467</v>
      </c>
      <c r="C1035" s="1" t="s">
        <v>295</v>
      </c>
      <c r="D1035" s="1">
        <v>5358641</v>
      </c>
      <c r="E1035" s="3">
        <v>37362</v>
      </c>
      <c r="F1035" s="1" t="s">
        <v>286</v>
      </c>
      <c r="G1035" s="1">
        <v>2445542</v>
      </c>
      <c r="H1035" s="1">
        <v>0</v>
      </c>
      <c r="I1035" s="1">
        <v>0</v>
      </c>
      <c r="K1035" s="2">
        <v>500000</v>
      </c>
      <c r="L1035" s="2">
        <v>0</v>
      </c>
      <c r="M1035" s="2">
        <v>0</v>
      </c>
      <c r="N1035" s="2">
        <v>500000</v>
      </c>
      <c r="O1035" s="75">
        <f>VLOOKUP(Q1035,'CODIGOS RENTISTICOS'!$A$2:F2075,2,FALSE)</f>
        <v>11100000</v>
      </c>
      <c r="P1035" s="75">
        <f>VLOOKUP(Q1035,'CODIGOS RENTISTICOS'!$A$2:G4242,3,FALSE)</f>
        <v>150101</v>
      </c>
      <c r="Q1035" s="60">
        <v>121275</v>
      </c>
      <c r="R1035" s="2">
        <v>500000</v>
      </c>
      <c r="S1035" s="60"/>
    </row>
    <row r="1036" spans="1:19" x14ac:dyDescent="0.2">
      <c r="A1036" s="1">
        <v>50000249</v>
      </c>
      <c r="B1036" s="1">
        <v>1226468</v>
      </c>
      <c r="C1036" s="1" t="s">
        <v>295</v>
      </c>
      <c r="D1036" s="1">
        <v>16995030</v>
      </c>
      <c r="E1036" s="3">
        <v>37362</v>
      </c>
      <c r="F1036" s="1" t="s">
        <v>286</v>
      </c>
      <c r="G1036" s="1">
        <v>2430314</v>
      </c>
      <c r="H1036" s="1">
        <v>0</v>
      </c>
      <c r="I1036" s="1">
        <v>0</v>
      </c>
      <c r="K1036" s="2">
        <v>100000</v>
      </c>
      <c r="L1036" s="2">
        <v>0</v>
      </c>
      <c r="M1036" s="2">
        <v>0</v>
      </c>
      <c r="N1036" s="2">
        <v>100000</v>
      </c>
      <c r="O1036" s="75">
        <f>VLOOKUP(Q1036,'CODIGOS RENTISTICOS'!$A$2:F2076,2,FALSE)</f>
        <v>11100000</v>
      </c>
      <c r="P1036" s="75">
        <f>VLOOKUP(Q1036,'CODIGOS RENTISTICOS'!$A$2:G4243,3,FALSE)</f>
        <v>150101</v>
      </c>
      <c r="Q1036" s="60">
        <v>121275</v>
      </c>
      <c r="R1036" s="2">
        <v>100000</v>
      </c>
      <c r="S1036" s="60"/>
    </row>
    <row r="1037" spans="1:19" x14ac:dyDescent="0.2">
      <c r="A1037" s="1">
        <v>50000249</v>
      </c>
      <c r="B1037" s="1">
        <v>1213325</v>
      </c>
      <c r="C1037" s="1" t="s">
        <v>42</v>
      </c>
      <c r="D1037" s="1">
        <v>16486550</v>
      </c>
      <c r="E1037" s="3">
        <v>37362</v>
      </c>
      <c r="F1037" s="1" t="s">
        <v>286</v>
      </c>
      <c r="G1037" s="1">
        <v>6617721</v>
      </c>
      <c r="H1037" s="1">
        <v>0</v>
      </c>
      <c r="I1037" s="1">
        <v>0</v>
      </c>
      <c r="K1037" s="2">
        <v>7000</v>
      </c>
      <c r="L1037" s="2">
        <v>0</v>
      </c>
      <c r="M1037" s="2">
        <v>0</v>
      </c>
      <c r="N1037" s="2">
        <v>7000</v>
      </c>
      <c r="O1037" s="75">
        <f>VLOOKUP(Q1037,'CODIGOS RENTISTICOS'!$A$2:F2077,2,FALSE)</f>
        <v>825000000</v>
      </c>
      <c r="P1037" s="75">
        <f>VLOOKUP(Q1037,'CODIGOS RENTISTICOS'!$A$2:G4244,3,FALSE)</f>
        <v>150109</v>
      </c>
      <c r="Q1037" s="60">
        <v>121245</v>
      </c>
      <c r="R1037" s="2">
        <v>7000</v>
      </c>
      <c r="S1037" s="60"/>
    </row>
    <row r="1038" spans="1:19" x14ac:dyDescent="0.2">
      <c r="A1038" s="1">
        <v>50000249</v>
      </c>
      <c r="B1038" s="1">
        <v>1213326</v>
      </c>
      <c r="C1038" s="1" t="s">
        <v>42</v>
      </c>
      <c r="D1038" s="1">
        <v>16696413</v>
      </c>
      <c r="E1038" s="3">
        <v>37362</v>
      </c>
      <c r="F1038" s="1" t="s">
        <v>286</v>
      </c>
      <c r="G1038" s="1">
        <v>6617721</v>
      </c>
      <c r="H1038" s="1">
        <v>0</v>
      </c>
      <c r="I1038" s="1">
        <v>0</v>
      </c>
      <c r="K1038" s="2">
        <v>7000</v>
      </c>
      <c r="L1038" s="2">
        <v>0</v>
      </c>
      <c r="M1038" s="2">
        <v>0</v>
      </c>
      <c r="N1038" s="2">
        <v>7000</v>
      </c>
      <c r="O1038" s="75">
        <f>VLOOKUP(Q1038,'CODIGOS RENTISTICOS'!$A$2:F2078,2,FALSE)</f>
        <v>825000000</v>
      </c>
      <c r="P1038" s="75">
        <f>VLOOKUP(Q1038,'CODIGOS RENTISTICOS'!$A$2:G4245,3,FALSE)</f>
        <v>150109</v>
      </c>
      <c r="Q1038" s="60">
        <v>121245</v>
      </c>
      <c r="R1038" s="2">
        <v>7000</v>
      </c>
      <c r="S1038" s="60"/>
    </row>
    <row r="1039" spans="1:19" x14ac:dyDescent="0.2">
      <c r="A1039" s="1">
        <v>50000249</v>
      </c>
      <c r="B1039" s="1">
        <v>1213327</v>
      </c>
      <c r="C1039" s="1" t="s">
        <v>42</v>
      </c>
      <c r="D1039" s="1">
        <v>16798102</v>
      </c>
      <c r="E1039" s="3">
        <v>37362</v>
      </c>
      <c r="F1039" s="1" t="s">
        <v>286</v>
      </c>
      <c r="G1039" s="1">
        <v>6617721</v>
      </c>
      <c r="H1039" s="1">
        <v>0</v>
      </c>
      <c r="I1039" s="1">
        <v>0</v>
      </c>
      <c r="K1039" s="2">
        <v>7000</v>
      </c>
      <c r="L1039" s="2">
        <v>0</v>
      </c>
      <c r="M1039" s="2">
        <v>0</v>
      </c>
      <c r="N1039" s="2">
        <v>7000</v>
      </c>
      <c r="O1039" s="75">
        <f>VLOOKUP(Q1039,'CODIGOS RENTISTICOS'!$A$2:F2079,2,FALSE)</f>
        <v>825000000</v>
      </c>
      <c r="P1039" s="75">
        <f>VLOOKUP(Q1039,'CODIGOS RENTISTICOS'!$A$2:G4246,3,FALSE)</f>
        <v>150109</v>
      </c>
      <c r="Q1039" s="60">
        <v>121245</v>
      </c>
      <c r="R1039" s="2">
        <v>7000</v>
      </c>
      <c r="S1039" s="60"/>
    </row>
    <row r="1040" spans="1:19" x14ac:dyDescent="0.2">
      <c r="A1040" s="1">
        <v>50000249</v>
      </c>
      <c r="B1040" s="1">
        <v>1213329</v>
      </c>
      <c r="C1040" s="1" t="s">
        <v>42</v>
      </c>
      <c r="D1040" s="1">
        <v>16218716</v>
      </c>
      <c r="E1040" s="3">
        <v>37362</v>
      </c>
      <c r="F1040" s="1" t="s">
        <v>286</v>
      </c>
      <c r="G1040" s="1">
        <v>6617721</v>
      </c>
      <c r="H1040" s="1">
        <v>0</v>
      </c>
      <c r="I1040" s="1">
        <v>0</v>
      </c>
      <c r="K1040" s="2">
        <v>7000</v>
      </c>
      <c r="L1040" s="2">
        <v>0</v>
      </c>
      <c r="M1040" s="2">
        <v>0</v>
      </c>
      <c r="N1040" s="2">
        <v>7000</v>
      </c>
      <c r="O1040" s="75">
        <f>VLOOKUP(Q1040,'CODIGOS RENTISTICOS'!$A$2:F2080,2,FALSE)</f>
        <v>825000000</v>
      </c>
      <c r="P1040" s="75">
        <f>VLOOKUP(Q1040,'CODIGOS RENTISTICOS'!$A$2:G4247,3,FALSE)</f>
        <v>150109</v>
      </c>
      <c r="Q1040" s="60">
        <v>121245</v>
      </c>
      <c r="R1040" s="2">
        <v>7000</v>
      </c>
      <c r="S1040" s="60"/>
    </row>
    <row r="1041" spans="1:19" x14ac:dyDescent="0.2">
      <c r="A1041" s="1">
        <v>50000249</v>
      </c>
      <c r="B1041" s="1">
        <v>1213332</v>
      </c>
      <c r="C1041" s="1" t="s">
        <v>42</v>
      </c>
      <c r="D1041" s="1">
        <v>94530711</v>
      </c>
      <c r="E1041" s="3">
        <v>37362</v>
      </c>
      <c r="F1041" s="1" t="s">
        <v>286</v>
      </c>
      <c r="G1041" s="1">
        <v>6617721</v>
      </c>
      <c r="H1041" s="1">
        <v>0</v>
      </c>
      <c r="I1041" s="1">
        <v>0</v>
      </c>
      <c r="K1041" s="2">
        <v>7000</v>
      </c>
      <c r="L1041" s="2">
        <v>0</v>
      </c>
      <c r="M1041" s="2">
        <v>0</v>
      </c>
      <c r="N1041" s="2">
        <v>7000</v>
      </c>
      <c r="O1041" s="75">
        <f>VLOOKUP(Q1041,'CODIGOS RENTISTICOS'!$A$2:F2081,2,FALSE)</f>
        <v>825000000</v>
      </c>
      <c r="P1041" s="75">
        <f>VLOOKUP(Q1041,'CODIGOS RENTISTICOS'!$A$2:G4248,3,FALSE)</f>
        <v>150109</v>
      </c>
      <c r="Q1041" s="60">
        <v>121245</v>
      </c>
      <c r="R1041" s="2">
        <v>7000</v>
      </c>
      <c r="S1041" s="60"/>
    </row>
    <row r="1042" spans="1:19" x14ac:dyDescent="0.2">
      <c r="A1042" s="1">
        <v>50000249</v>
      </c>
      <c r="B1042" s="1">
        <v>1213333</v>
      </c>
      <c r="C1042" s="1" t="s">
        <v>42</v>
      </c>
      <c r="D1042" s="1">
        <v>18603670</v>
      </c>
      <c r="E1042" s="3">
        <v>37362</v>
      </c>
      <c r="F1042" s="1" t="s">
        <v>286</v>
      </c>
      <c r="G1042" s="1">
        <v>6617721</v>
      </c>
      <c r="H1042" s="1">
        <v>0</v>
      </c>
      <c r="I1042" s="1">
        <v>0</v>
      </c>
      <c r="K1042" s="2">
        <v>7000</v>
      </c>
      <c r="L1042" s="2">
        <v>0</v>
      </c>
      <c r="M1042" s="2">
        <v>0</v>
      </c>
      <c r="N1042" s="2">
        <v>7000</v>
      </c>
      <c r="O1042" s="75">
        <f>VLOOKUP(Q1042,'CODIGOS RENTISTICOS'!$A$2:F2082,2,FALSE)</f>
        <v>825000000</v>
      </c>
      <c r="P1042" s="75">
        <f>VLOOKUP(Q1042,'CODIGOS RENTISTICOS'!$A$2:G4249,3,FALSE)</f>
        <v>150109</v>
      </c>
      <c r="Q1042" s="60">
        <v>121245</v>
      </c>
      <c r="R1042" s="2">
        <v>7000</v>
      </c>
      <c r="S1042" s="60"/>
    </row>
    <row r="1043" spans="1:19" x14ac:dyDescent="0.2">
      <c r="A1043" s="1">
        <v>50000249</v>
      </c>
      <c r="B1043" s="1">
        <v>1213334</v>
      </c>
      <c r="C1043" s="1" t="s">
        <v>42</v>
      </c>
      <c r="D1043" s="1">
        <v>94509455</v>
      </c>
      <c r="E1043" s="3">
        <v>37362</v>
      </c>
      <c r="F1043" s="1" t="s">
        <v>286</v>
      </c>
      <c r="G1043" s="1">
        <v>6617721</v>
      </c>
      <c r="H1043" s="1">
        <v>0</v>
      </c>
      <c r="I1043" s="1">
        <v>0</v>
      </c>
      <c r="K1043" s="2">
        <v>7000</v>
      </c>
      <c r="L1043" s="2">
        <v>0</v>
      </c>
      <c r="M1043" s="2">
        <v>0</v>
      </c>
      <c r="N1043" s="2">
        <v>7000</v>
      </c>
      <c r="O1043" s="75">
        <f>VLOOKUP(Q1043,'CODIGOS RENTISTICOS'!$A$2:F2083,2,FALSE)</f>
        <v>825000000</v>
      </c>
      <c r="P1043" s="75">
        <f>VLOOKUP(Q1043,'CODIGOS RENTISTICOS'!$A$2:G4250,3,FALSE)</f>
        <v>150109</v>
      </c>
      <c r="Q1043" s="60">
        <v>121245</v>
      </c>
      <c r="R1043" s="2">
        <v>7000</v>
      </c>
      <c r="S1043" s="60"/>
    </row>
    <row r="1044" spans="1:19" x14ac:dyDescent="0.2">
      <c r="A1044" s="1">
        <v>50000249</v>
      </c>
      <c r="B1044" s="1">
        <v>709853</v>
      </c>
      <c r="C1044" s="1" t="s">
        <v>42</v>
      </c>
      <c r="D1044" s="1">
        <v>16658078</v>
      </c>
      <c r="E1044" s="3">
        <v>37362</v>
      </c>
      <c r="F1044" s="1" t="s">
        <v>286</v>
      </c>
      <c r="G1044" s="1">
        <v>3336062</v>
      </c>
      <c r="H1044" s="1">
        <v>0</v>
      </c>
      <c r="I1044" s="1">
        <v>0</v>
      </c>
      <c r="K1044" s="2">
        <v>7000</v>
      </c>
      <c r="L1044" s="2">
        <v>0</v>
      </c>
      <c r="M1044" s="2">
        <v>0</v>
      </c>
      <c r="N1044" s="2">
        <v>7000</v>
      </c>
      <c r="O1044" s="75">
        <f>VLOOKUP(Q1044,'CODIGOS RENTISTICOS'!$A$2:F2084,2,FALSE)</f>
        <v>825000000</v>
      </c>
      <c r="P1044" s="75">
        <f>VLOOKUP(Q1044,'CODIGOS RENTISTICOS'!$A$2:G4251,3,FALSE)</f>
        <v>150109</v>
      </c>
      <c r="Q1044" s="60">
        <v>121245</v>
      </c>
      <c r="R1044" s="2">
        <v>7000</v>
      </c>
      <c r="S1044" s="60"/>
    </row>
    <row r="1045" spans="1:19" x14ac:dyDescent="0.2">
      <c r="A1045" s="1">
        <v>50000249</v>
      </c>
      <c r="B1045" s="1">
        <v>394944</v>
      </c>
      <c r="C1045" s="1" t="s">
        <v>420</v>
      </c>
      <c r="D1045" s="1">
        <v>96329816</v>
      </c>
      <c r="E1045" s="3">
        <v>37362</v>
      </c>
      <c r="F1045" s="1" t="s">
        <v>286</v>
      </c>
      <c r="G1045" s="1">
        <v>0</v>
      </c>
      <c r="H1045" s="1">
        <v>0</v>
      </c>
      <c r="I1045" s="1">
        <v>0</v>
      </c>
      <c r="K1045" s="2">
        <v>51500</v>
      </c>
      <c r="L1045" s="2">
        <v>0</v>
      </c>
      <c r="M1045" s="2">
        <v>0</v>
      </c>
      <c r="N1045" s="2">
        <v>51500</v>
      </c>
      <c r="O1045" s="75">
        <f>VLOOKUP(Q1045,'CODIGOS RENTISTICOS'!$A$2:F2085,2,FALSE)</f>
        <v>12400000</v>
      </c>
      <c r="P1045" s="75">
        <f>VLOOKUP(Q1045,'CODIGOS RENTISTICOS'!$A$2:G4252,3,FALSE)</f>
        <v>270102</v>
      </c>
      <c r="Q1045" s="60">
        <v>501103</v>
      </c>
      <c r="R1045" s="2">
        <v>51500</v>
      </c>
      <c r="S1045" s="60"/>
    </row>
    <row r="1046" spans="1:19" x14ac:dyDescent="0.2">
      <c r="A1046" s="1">
        <v>50000249</v>
      </c>
      <c r="B1046" s="1">
        <v>224304</v>
      </c>
      <c r="C1046" s="1" t="s">
        <v>117</v>
      </c>
      <c r="D1046" s="1">
        <v>42208465</v>
      </c>
      <c r="E1046" s="3">
        <v>37362</v>
      </c>
      <c r="F1046" s="1" t="s">
        <v>286</v>
      </c>
      <c r="G1046" s="1">
        <v>2823921</v>
      </c>
      <c r="H1046" s="1">
        <v>0</v>
      </c>
      <c r="I1046" s="1">
        <v>0</v>
      </c>
      <c r="K1046" s="2">
        <v>51500</v>
      </c>
      <c r="L1046" s="2">
        <v>0</v>
      </c>
      <c r="M1046" s="2">
        <v>0</v>
      </c>
      <c r="N1046" s="2">
        <v>51500</v>
      </c>
      <c r="O1046" s="75">
        <f>VLOOKUP(Q1046,'CODIGOS RENTISTICOS'!$A$2:F2086,2,FALSE)</f>
        <v>96300000</v>
      </c>
      <c r="P1046" s="75">
        <f>VLOOKUP(Q1046,'CODIGOS RENTISTICOS'!$A$2:G4253,3,FALSE)</f>
        <v>360101</v>
      </c>
      <c r="Q1046" s="60">
        <v>121270</v>
      </c>
      <c r="R1046" s="2">
        <v>51500</v>
      </c>
      <c r="S1046" s="60"/>
    </row>
    <row r="1047" spans="1:19" x14ac:dyDescent="0.2">
      <c r="A1047" s="1">
        <v>50000249</v>
      </c>
      <c r="B1047" s="1">
        <v>681880</v>
      </c>
      <c r="C1047" s="1" t="s">
        <v>285</v>
      </c>
      <c r="D1047" s="1">
        <v>8300092238</v>
      </c>
      <c r="E1047" s="3">
        <v>37363</v>
      </c>
      <c r="F1047" s="1" t="s">
        <v>286</v>
      </c>
      <c r="G1047" s="1">
        <v>4100482</v>
      </c>
      <c r="H1047" s="1">
        <v>0</v>
      </c>
      <c r="I1047" s="1">
        <v>0</v>
      </c>
      <c r="K1047" s="2">
        <v>180000</v>
      </c>
      <c r="L1047" s="2">
        <v>0</v>
      </c>
      <c r="M1047" s="2">
        <v>0</v>
      </c>
      <c r="N1047" s="2">
        <v>180000</v>
      </c>
      <c r="O1047" s="75">
        <f>VLOOKUP(Q1047,'CODIGOS RENTISTICOS'!$A$2:F2087,2,FALSE)</f>
        <v>910300000</v>
      </c>
      <c r="P1047" s="75">
        <f>VLOOKUP(Q1047,'CODIGOS RENTISTICOS'!$A$2:G4254,3,FALSE)</f>
        <v>130113</v>
      </c>
      <c r="Q1047" s="60">
        <v>121235</v>
      </c>
      <c r="R1047" s="2">
        <v>180000</v>
      </c>
      <c r="S1047" s="60"/>
    </row>
    <row r="1048" spans="1:19" x14ac:dyDescent="0.2">
      <c r="A1048" s="1">
        <v>50000249</v>
      </c>
      <c r="B1048" s="1">
        <v>681924</v>
      </c>
      <c r="C1048" s="1" t="s">
        <v>285</v>
      </c>
      <c r="D1048" s="1">
        <v>8901005776</v>
      </c>
      <c r="E1048" s="3">
        <v>37363</v>
      </c>
      <c r="F1048" s="1" t="s">
        <v>286</v>
      </c>
      <c r="G1048" s="1">
        <v>4138384</v>
      </c>
      <c r="H1048" s="1">
        <v>0</v>
      </c>
      <c r="I1048" s="1">
        <v>1</v>
      </c>
      <c r="K1048" s="2">
        <v>0</v>
      </c>
      <c r="L1048" s="2">
        <v>0</v>
      </c>
      <c r="M1048" s="2">
        <v>618000</v>
      </c>
      <c r="N1048" s="2">
        <v>618000</v>
      </c>
      <c r="O1048" s="75">
        <f>VLOOKUP(Q1048,'CODIGOS RENTISTICOS'!$A$2:F2088,2,FALSE)</f>
        <v>825000000</v>
      </c>
      <c r="P1048" s="75">
        <f>VLOOKUP(Q1048,'CODIGOS RENTISTICOS'!$A$2:G4255,3,FALSE)</f>
        <v>150109</v>
      </c>
      <c r="Q1048" s="60">
        <v>121245</v>
      </c>
      <c r="R1048" s="2">
        <v>618000</v>
      </c>
      <c r="S1048" s="60"/>
    </row>
    <row r="1049" spans="1:19" x14ac:dyDescent="0.2">
      <c r="A1049" s="1">
        <v>50000249</v>
      </c>
      <c r="B1049" s="1">
        <v>358483</v>
      </c>
      <c r="C1049" s="1" t="s">
        <v>285</v>
      </c>
      <c r="D1049" s="1">
        <v>11431449</v>
      </c>
      <c r="E1049" s="3">
        <v>37363</v>
      </c>
      <c r="F1049" s="1" t="s">
        <v>286</v>
      </c>
      <c r="G1049" s="1">
        <v>3101221</v>
      </c>
      <c r="H1049" s="1">
        <v>0</v>
      </c>
      <c r="I1049" s="1">
        <v>0</v>
      </c>
      <c r="K1049" s="2">
        <v>7000</v>
      </c>
      <c r="L1049" s="2">
        <v>0</v>
      </c>
      <c r="M1049" s="2">
        <v>0</v>
      </c>
      <c r="N1049" s="2">
        <v>7000</v>
      </c>
      <c r="O1049" s="75">
        <f>VLOOKUP(Q1049,'CODIGOS RENTISTICOS'!$A$2:F2089,2,FALSE)</f>
        <v>825000000</v>
      </c>
      <c r="P1049" s="75">
        <f>VLOOKUP(Q1049,'CODIGOS RENTISTICOS'!$A$2:G4256,3,FALSE)</f>
        <v>150109</v>
      </c>
      <c r="Q1049" s="60">
        <v>5041</v>
      </c>
      <c r="R1049" s="2">
        <v>7000</v>
      </c>
      <c r="S1049" s="60"/>
    </row>
    <row r="1050" spans="1:19" x14ac:dyDescent="0.2">
      <c r="A1050" s="1">
        <v>50000249</v>
      </c>
      <c r="B1050" s="1">
        <v>649143</v>
      </c>
      <c r="C1050" s="1" t="s">
        <v>285</v>
      </c>
      <c r="D1050" s="1">
        <v>8603500445</v>
      </c>
      <c r="E1050" s="3">
        <v>37363</v>
      </c>
      <c r="F1050" s="1" t="s">
        <v>286</v>
      </c>
      <c r="G1050" s="1">
        <v>6370177</v>
      </c>
      <c r="H1050" s="1">
        <v>0</v>
      </c>
      <c r="I1050" s="1">
        <v>0</v>
      </c>
      <c r="K1050" s="2">
        <v>500000</v>
      </c>
      <c r="L1050" s="2">
        <v>0</v>
      </c>
      <c r="M1050" s="2">
        <v>0</v>
      </c>
      <c r="N1050" s="2">
        <v>500000</v>
      </c>
      <c r="O1050" s="75">
        <f>VLOOKUP(Q1050,'CODIGOS RENTISTICOS'!$A$2:F2090,2,FALSE)</f>
        <v>825000000</v>
      </c>
      <c r="P1050" s="75">
        <f>VLOOKUP(Q1050,'CODIGOS RENTISTICOS'!$A$2:G4257,3,FALSE)</f>
        <v>150109</v>
      </c>
      <c r="Q1050" s="60">
        <v>121245</v>
      </c>
      <c r="R1050" s="2">
        <v>500000</v>
      </c>
      <c r="S1050" s="60"/>
    </row>
    <row r="1051" spans="1:19" x14ac:dyDescent="0.2">
      <c r="A1051" s="1">
        <v>50000249</v>
      </c>
      <c r="B1051" s="1">
        <v>1284433</v>
      </c>
      <c r="C1051" s="1" t="s">
        <v>285</v>
      </c>
      <c r="D1051" s="1">
        <v>79512882</v>
      </c>
      <c r="E1051" s="3">
        <v>37363</v>
      </c>
      <c r="F1051" s="1" t="s">
        <v>286</v>
      </c>
      <c r="G1051" s="1">
        <v>5720260</v>
      </c>
      <c r="H1051" s="1">
        <v>0</v>
      </c>
      <c r="I1051" s="1">
        <v>0</v>
      </c>
      <c r="K1051" s="2">
        <v>309000</v>
      </c>
      <c r="L1051" s="2">
        <v>0</v>
      </c>
      <c r="M1051" s="2">
        <v>0</v>
      </c>
      <c r="N1051" s="2">
        <v>309000</v>
      </c>
      <c r="O1051" s="75">
        <f>VLOOKUP(Q1051,'CODIGOS RENTISTICOS'!$A$2:F2091,2,FALSE)</f>
        <v>96200000</v>
      </c>
      <c r="P1051" s="75">
        <f>VLOOKUP(Q1051,'CODIGOS RENTISTICOS'!$A$2:G4258,3,FALSE)</f>
        <v>350101</v>
      </c>
      <c r="Q1051" s="60">
        <v>121230</v>
      </c>
      <c r="R1051" s="2">
        <v>309000</v>
      </c>
      <c r="S1051" s="60"/>
    </row>
    <row r="1052" spans="1:19" x14ac:dyDescent="0.2">
      <c r="A1052" s="1">
        <v>50000249</v>
      </c>
      <c r="B1052" s="1">
        <v>553822</v>
      </c>
      <c r="C1052" s="1" t="s">
        <v>285</v>
      </c>
      <c r="D1052" s="1">
        <v>8300704755</v>
      </c>
      <c r="E1052" s="3">
        <v>37363</v>
      </c>
      <c r="F1052" s="1" t="s">
        <v>286</v>
      </c>
      <c r="G1052" s="1">
        <v>2577505</v>
      </c>
      <c r="H1052" s="1">
        <v>0</v>
      </c>
      <c r="I1052" s="1">
        <v>0</v>
      </c>
      <c r="K1052" s="2">
        <v>54000</v>
      </c>
      <c r="L1052" s="2">
        <v>0</v>
      </c>
      <c r="M1052" s="2">
        <v>0</v>
      </c>
      <c r="N1052" s="2">
        <v>54000</v>
      </c>
      <c r="O1052" s="75">
        <f>VLOOKUP(Q1052,'CODIGOS RENTISTICOS'!$A$2:F2092,2,FALSE)</f>
        <v>825000000</v>
      </c>
      <c r="P1052" s="75">
        <f>VLOOKUP(Q1052,'CODIGOS RENTISTICOS'!$A$2:G4259,3,FALSE)</f>
        <v>150109</v>
      </c>
      <c r="Q1052" s="60">
        <v>121245</v>
      </c>
      <c r="R1052" s="2">
        <v>54000</v>
      </c>
      <c r="S1052" s="60"/>
    </row>
    <row r="1053" spans="1:19" x14ac:dyDescent="0.2">
      <c r="A1053" s="1">
        <v>50000249</v>
      </c>
      <c r="B1053" s="1">
        <v>876359</v>
      </c>
      <c r="C1053" s="1" t="s">
        <v>285</v>
      </c>
      <c r="D1053" s="1">
        <v>74105972</v>
      </c>
      <c r="E1053" s="3">
        <v>37363</v>
      </c>
      <c r="F1053" s="1" t="s">
        <v>286</v>
      </c>
      <c r="G1053" s="1">
        <v>6876203</v>
      </c>
      <c r="H1053" s="1">
        <v>0</v>
      </c>
      <c r="I1053" s="1">
        <v>0</v>
      </c>
      <c r="K1053" s="2">
        <v>7000</v>
      </c>
      <c r="L1053" s="2">
        <v>0</v>
      </c>
      <c r="M1053" s="2">
        <v>0</v>
      </c>
      <c r="N1053" s="2">
        <v>7000</v>
      </c>
      <c r="O1053" s="75">
        <f>VLOOKUP(Q1053,'CODIGOS RENTISTICOS'!$A$2:F2093,2,FALSE)</f>
        <v>910300000</v>
      </c>
      <c r="P1053" s="75">
        <f>VLOOKUP(Q1053,'CODIGOS RENTISTICOS'!$A$2:G4260,3,FALSE)</f>
        <v>130113</v>
      </c>
      <c r="Q1053" s="60">
        <v>121205</v>
      </c>
      <c r="R1053" s="2">
        <v>7000</v>
      </c>
      <c r="S1053" s="60"/>
    </row>
    <row r="1054" spans="1:19" x14ac:dyDescent="0.2">
      <c r="A1054" s="1">
        <v>50000249</v>
      </c>
      <c r="B1054" s="1">
        <v>2740224</v>
      </c>
      <c r="C1054" s="1" t="s">
        <v>285</v>
      </c>
      <c r="D1054" s="1">
        <v>17193711</v>
      </c>
      <c r="E1054" s="3">
        <v>37363</v>
      </c>
      <c r="F1054" s="1" t="s">
        <v>286</v>
      </c>
      <c r="G1054" s="1">
        <v>4334978</v>
      </c>
      <c r="H1054" s="1">
        <v>0</v>
      </c>
      <c r="I1054" s="1">
        <v>0</v>
      </c>
      <c r="K1054" s="2">
        <v>7722</v>
      </c>
      <c r="L1054" s="2">
        <v>0</v>
      </c>
      <c r="M1054" s="2">
        <v>0</v>
      </c>
      <c r="N1054" s="2">
        <v>7722</v>
      </c>
      <c r="O1054" s="75">
        <f>VLOOKUP(Q1054,'CODIGOS RENTISTICOS'!$A$2:F2094,2,FALSE)</f>
        <v>96400000</v>
      </c>
      <c r="P1054" s="75">
        <f>VLOOKUP(Q1054,'CODIGOS RENTISTICOS'!$A$2:G4261,3,FALSE)</f>
        <v>370101</v>
      </c>
      <c r="Q1054" s="60">
        <v>121280</v>
      </c>
      <c r="R1054" s="2">
        <v>7722</v>
      </c>
      <c r="S1054" s="60"/>
    </row>
    <row r="1055" spans="1:19" x14ac:dyDescent="0.2">
      <c r="A1055" s="1">
        <v>50000249</v>
      </c>
      <c r="B1055" s="1">
        <v>9408494</v>
      </c>
      <c r="C1055" s="1" t="s">
        <v>285</v>
      </c>
      <c r="D1055" s="1">
        <v>80372778</v>
      </c>
      <c r="E1055" s="3">
        <v>37363</v>
      </c>
      <c r="F1055" s="1" t="s">
        <v>286</v>
      </c>
      <c r="G1055" s="1">
        <v>5782000</v>
      </c>
      <c r="H1055" s="1">
        <v>0</v>
      </c>
      <c r="I1055" s="1">
        <v>0</v>
      </c>
      <c r="K1055" s="2">
        <v>7000</v>
      </c>
      <c r="L1055" s="2">
        <v>0</v>
      </c>
      <c r="M1055" s="2">
        <v>0</v>
      </c>
      <c r="N1055" s="2">
        <v>7000</v>
      </c>
      <c r="O1055" s="75">
        <f>VLOOKUP(Q1055,'CODIGOS RENTISTICOS'!$A$2:F2095,2,FALSE)</f>
        <v>825000000</v>
      </c>
      <c r="P1055" s="75">
        <f>VLOOKUP(Q1055,'CODIGOS RENTISTICOS'!$A$2:G4262,3,FALSE)</f>
        <v>150109</v>
      </c>
      <c r="Q1055" s="60">
        <v>121245</v>
      </c>
      <c r="R1055" s="2">
        <v>7000</v>
      </c>
      <c r="S1055" s="60"/>
    </row>
    <row r="1056" spans="1:19" x14ac:dyDescent="0.2">
      <c r="A1056" s="1">
        <v>50000249</v>
      </c>
      <c r="B1056" s="1">
        <v>911838</v>
      </c>
      <c r="C1056" s="1" t="s">
        <v>285</v>
      </c>
      <c r="D1056" s="1">
        <v>4158237</v>
      </c>
      <c r="E1056" s="3">
        <v>37363</v>
      </c>
      <c r="F1056" s="1" t="s">
        <v>286</v>
      </c>
      <c r="G1056" s="1">
        <v>74000475</v>
      </c>
      <c r="H1056" s="1">
        <v>0</v>
      </c>
      <c r="I1056" s="1">
        <v>0</v>
      </c>
      <c r="K1056" s="2">
        <v>119000</v>
      </c>
      <c r="L1056" s="2">
        <v>0</v>
      </c>
      <c r="M1056" s="2">
        <v>0</v>
      </c>
      <c r="N1056" s="2">
        <v>119000</v>
      </c>
      <c r="O1056" s="75">
        <f>VLOOKUP(Q1056,'CODIGOS RENTISTICOS'!$A$2:F2096,2,FALSE)</f>
        <v>825000000</v>
      </c>
      <c r="P1056" s="75">
        <f>VLOOKUP(Q1056,'CODIGOS RENTISTICOS'!$A$2:G4263,3,FALSE)</f>
        <v>150109</v>
      </c>
      <c r="Q1056" s="60">
        <v>121245</v>
      </c>
      <c r="R1056" s="2">
        <v>119000</v>
      </c>
      <c r="S1056" s="60"/>
    </row>
    <row r="1057" spans="1:19" x14ac:dyDescent="0.2">
      <c r="A1057" s="1">
        <v>50000249</v>
      </c>
      <c r="B1057" s="1">
        <v>911939</v>
      </c>
      <c r="C1057" s="1" t="s">
        <v>285</v>
      </c>
      <c r="D1057" s="1">
        <v>8600098268</v>
      </c>
      <c r="E1057" s="3">
        <v>37363</v>
      </c>
      <c r="F1057" s="1" t="s">
        <v>286</v>
      </c>
      <c r="G1057" s="1">
        <v>3603449</v>
      </c>
      <c r="H1057" s="1">
        <v>0</v>
      </c>
      <c r="I1057" s="1">
        <v>0</v>
      </c>
      <c r="K1057" s="2">
        <v>84070.399999999994</v>
      </c>
      <c r="L1057" s="2">
        <v>0</v>
      </c>
      <c r="M1057" s="2">
        <v>0</v>
      </c>
      <c r="N1057" s="2">
        <v>84070.399999999994</v>
      </c>
      <c r="O1057" s="75" t="e">
        <f>VLOOKUP(Q1057,'CODIGOS RENTISTICOS'!$A$2:F2097,2,FALSE)</f>
        <v>#N/A</v>
      </c>
      <c r="P1057" s="75" t="e">
        <f>VLOOKUP(Q1057,'CODIGOS RENTISTICOS'!$A$2:G4264,3,FALSE)</f>
        <v>#N/A</v>
      </c>
      <c r="Q1057" s="60">
        <v>121298</v>
      </c>
      <c r="R1057" s="2">
        <v>84070.399999999994</v>
      </c>
      <c r="S1057" s="60"/>
    </row>
    <row r="1058" spans="1:19" x14ac:dyDescent="0.2">
      <c r="A1058" s="1">
        <v>50000249</v>
      </c>
      <c r="B1058" s="1">
        <v>925654</v>
      </c>
      <c r="C1058" s="1" t="s">
        <v>285</v>
      </c>
      <c r="D1058" s="1">
        <v>8600386559</v>
      </c>
      <c r="E1058" s="3">
        <v>37363</v>
      </c>
      <c r="F1058" s="1" t="s">
        <v>286</v>
      </c>
      <c r="G1058" s="1">
        <v>3377880</v>
      </c>
      <c r="H1058" s="1">
        <v>0</v>
      </c>
      <c r="I1058" s="1">
        <v>0</v>
      </c>
      <c r="K1058" s="2">
        <v>217000</v>
      </c>
      <c r="L1058" s="2">
        <v>0</v>
      </c>
      <c r="M1058" s="2">
        <v>0</v>
      </c>
      <c r="N1058" s="2">
        <v>217000</v>
      </c>
      <c r="O1058" s="75">
        <f>VLOOKUP(Q1058,'CODIGOS RENTISTICOS'!$A$2:F2098,2,FALSE)</f>
        <v>825000000</v>
      </c>
      <c r="P1058" s="75">
        <f>VLOOKUP(Q1058,'CODIGOS RENTISTICOS'!$A$2:G4265,3,FALSE)</f>
        <v>150109</v>
      </c>
      <c r="Q1058" s="60">
        <v>121245</v>
      </c>
      <c r="R1058" s="2">
        <v>217000</v>
      </c>
      <c r="S1058" s="60"/>
    </row>
    <row r="1059" spans="1:19" x14ac:dyDescent="0.2">
      <c r="A1059" s="1">
        <v>50000249</v>
      </c>
      <c r="B1059" s="1">
        <v>1169579</v>
      </c>
      <c r="C1059" s="1" t="s">
        <v>285</v>
      </c>
      <c r="D1059" s="1">
        <v>4096652</v>
      </c>
      <c r="E1059" s="3">
        <v>37363</v>
      </c>
      <c r="F1059" s="1" t="s">
        <v>286</v>
      </c>
      <c r="G1059" s="1">
        <v>2069593</v>
      </c>
      <c r="H1059" s="1">
        <v>0</v>
      </c>
      <c r="I1059" s="1">
        <v>0</v>
      </c>
      <c r="K1059" s="2">
        <v>7000</v>
      </c>
      <c r="L1059" s="2">
        <v>0</v>
      </c>
      <c r="M1059" s="2">
        <v>0</v>
      </c>
      <c r="N1059" s="2">
        <v>7000</v>
      </c>
      <c r="O1059" s="75">
        <f>VLOOKUP(Q1059,'CODIGOS RENTISTICOS'!$A$2:F2099,2,FALSE)</f>
        <v>825000000</v>
      </c>
      <c r="P1059" s="75">
        <f>VLOOKUP(Q1059,'CODIGOS RENTISTICOS'!$A$2:G4266,3,FALSE)</f>
        <v>150109</v>
      </c>
      <c r="Q1059" s="60">
        <v>5041</v>
      </c>
      <c r="R1059" s="2">
        <v>7000</v>
      </c>
      <c r="S1059" s="60"/>
    </row>
    <row r="1060" spans="1:19" x14ac:dyDescent="0.2">
      <c r="A1060" s="1">
        <v>50000249</v>
      </c>
      <c r="B1060" s="1">
        <v>956265</v>
      </c>
      <c r="C1060" s="1" t="s">
        <v>285</v>
      </c>
      <c r="D1060" s="1">
        <v>8001237054</v>
      </c>
      <c r="E1060" s="3">
        <v>37363</v>
      </c>
      <c r="F1060" s="1" t="s">
        <v>286</v>
      </c>
      <c r="G1060" s="1">
        <v>3105079</v>
      </c>
      <c r="H1060" s="1">
        <v>0</v>
      </c>
      <c r="I1060" s="1">
        <v>0</v>
      </c>
      <c r="K1060" s="2">
        <v>1605000</v>
      </c>
      <c r="L1060" s="2">
        <v>0</v>
      </c>
      <c r="M1060" s="2">
        <v>0</v>
      </c>
      <c r="N1060" s="2">
        <v>1605000</v>
      </c>
      <c r="O1060" s="75">
        <f>VLOOKUP(Q1060,'CODIGOS RENTISTICOS'!$A$2:F2100,2,FALSE)</f>
        <v>12800000</v>
      </c>
      <c r="P1060" s="75">
        <f>VLOOKUP(Q1060,'CODIGOS RENTISTICOS'!$A$2:G4267,3,FALSE)</f>
        <v>350103</v>
      </c>
      <c r="Q1060" s="60">
        <v>6005</v>
      </c>
      <c r="R1060" s="2">
        <v>1605000</v>
      </c>
      <c r="S1060" s="60"/>
    </row>
    <row r="1061" spans="1:19" x14ac:dyDescent="0.2">
      <c r="A1061" s="1">
        <v>50000249</v>
      </c>
      <c r="B1061" s="1">
        <v>956483</v>
      </c>
      <c r="C1061" s="1" t="s">
        <v>285</v>
      </c>
      <c r="D1061" s="1">
        <v>8600631245</v>
      </c>
      <c r="E1061" s="3">
        <v>37363</v>
      </c>
      <c r="F1061" s="1" t="s">
        <v>286</v>
      </c>
      <c r="G1061" s="1">
        <v>2171803</v>
      </c>
      <c r="H1061" s="1">
        <v>0</v>
      </c>
      <c r="I1061" s="1">
        <v>0</v>
      </c>
      <c r="K1061" s="2">
        <v>46000</v>
      </c>
      <c r="L1061" s="2">
        <v>0</v>
      </c>
      <c r="M1061" s="2">
        <v>0</v>
      </c>
      <c r="N1061" s="2">
        <v>46000</v>
      </c>
      <c r="O1061" s="75">
        <f>VLOOKUP(Q1061,'CODIGOS RENTISTICOS'!$A$2:F2101,2,FALSE)</f>
        <v>825000000</v>
      </c>
      <c r="P1061" s="75">
        <f>VLOOKUP(Q1061,'CODIGOS RENTISTICOS'!$A$2:G4268,3,FALSE)</f>
        <v>150109</v>
      </c>
      <c r="Q1061" s="60">
        <v>121245</v>
      </c>
      <c r="R1061" s="2">
        <v>46000</v>
      </c>
      <c r="S1061" s="60"/>
    </row>
    <row r="1062" spans="1:19" x14ac:dyDescent="0.2">
      <c r="A1062" s="1">
        <v>50000249</v>
      </c>
      <c r="B1062" s="1">
        <v>14798</v>
      </c>
      <c r="C1062" s="1" t="s">
        <v>285</v>
      </c>
      <c r="D1062" s="1">
        <v>19418629</v>
      </c>
      <c r="E1062" s="3">
        <v>37363</v>
      </c>
      <c r="F1062" s="1" t="s">
        <v>286</v>
      </c>
      <c r="G1062" s="1">
        <v>2957139</v>
      </c>
      <c r="H1062" s="1">
        <v>0</v>
      </c>
      <c r="I1062" s="1">
        <v>0</v>
      </c>
      <c r="K1062" s="2">
        <v>21000</v>
      </c>
      <c r="L1062" s="2">
        <v>0</v>
      </c>
      <c r="M1062" s="2">
        <v>0</v>
      </c>
      <c r="N1062" s="2">
        <v>21000</v>
      </c>
      <c r="O1062" s="75">
        <f>VLOOKUP(Q1062,'CODIGOS RENTISTICOS'!$A$2:F2102,2,FALSE)</f>
        <v>825000000</v>
      </c>
      <c r="P1062" s="75">
        <f>VLOOKUP(Q1062,'CODIGOS RENTISTICOS'!$A$2:G4269,3,FALSE)</f>
        <v>150109</v>
      </c>
      <c r="Q1062" s="60">
        <v>121245</v>
      </c>
      <c r="R1062" s="2">
        <v>21000</v>
      </c>
      <c r="S1062" s="60"/>
    </row>
    <row r="1063" spans="1:19" x14ac:dyDescent="0.2">
      <c r="A1063" s="1">
        <v>50000249</v>
      </c>
      <c r="B1063" s="1">
        <v>14799</v>
      </c>
      <c r="C1063" s="1" t="s">
        <v>285</v>
      </c>
      <c r="D1063" s="1">
        <v>19418629</v>
      </c>
      <c r="E1063" s="3">
        <v>37363</v>
      </c>
      <c r="F1063" s="1" t="s">
        <v>286</v>
      </c>
      <c r="G1063" s="1">
        <v>2957139</v>
      </c>
      <c r="H1063" s="1">
        <v>0</v>
      </c>
      <c r="I1063" s="1">
        <v>0</v>
      </c>
      <c r="K1063" s="2">
        <v>7000</v>
      </c>
      <c r="L1063" s="2">
        <v>0</v>
      </c>
      <c r="M1063" s="2">
        <v>0</v>
      </c>
      <c r="N1063" s="2">
        <v>7000</v>
      </c>
      <c r="O1063" s="75">
        <f>VLOOKUP(Q1063,'CODIGOS RENTISTICOS'!$A$2:F2103,2,FALSE)</f>
        <v>825000000</v>
      </c>
      <c r="P1063" s="75">
        <f>VLOOKUP(Q1063,'CODIGOS RENTISTICOS'!$A$2:G4270,3,FALSE)</f>
        <v>150109</v>
      </c>
      <c r="Q1063" s="60">
        <v>121245</v>
      </c>
      <c r="R1063" s="2">
        <v>7000</v>
      </c>
      <c r="S1063" s="60"/>
    </row>
    <row r="1064" spans="1:19" x14ac:dyDescent="0.2">
      <c r="A1064" s="1">
        <v>50000249</v>
      </c>
      <c r="B1064" s="1">
        <v>137505</v>
      </c>
      <c r="C1064" s="1" t="s">
        <v>285</v>
      </c>
      <c r="D1064" s="1">
        <v>8600405761</v>
      </c>
      <c r="E1064" s="3">
        <v>37363</v>
      </c>
      <c r="F1064" s="1" t="s">
        <v>286</v>
      </c>
      <c r="G1064" s="1">
        <v>4222333</v>
      </c>
      <c r="H1064" s="1">
        <v>0</v>
      </c>
      <c r="I1064" s="1">
        <v>0</v>
      </c>
      <c r="K1064" s="2">
        <v>28000</v>
      </c>
      <c r="L1064" s="2">
        <v>0</v>
      </c>
      <c r="M1064" s="2">
        <v>0</v>
      </c>
      <c r="N1064" s="2">
        <v>28000</v>
      </c>
      <c r="O1064" s="75">
        <f>VLOOKUP(Q1064,'CODIGOS RENTISTICOS'!$A$2:F2104,2,FALSE)</f>
        <v>825000000</v>
      </c>
      <c r="P1064" s="75">
        <f>VLOOKUP(Q1064,'CODIGOS RENTISTICOS'!$A$2:G4271,3,FALSE)</f>
        <v>150109</v>
      </c>
      <c r="Q1064" s="60">
        <v>121245</v>
      </c>
      <c r="R1064" s="2">
        <v>28000</v>
      </c>
      <c r="S1064" s="60"/>
    </row>
    <row r="1065" spans="1:19" x14ac:dyDescent="0.2">
      <c r="A1065" s="1">
        <v>50000249</v>
      </c>
      <c r="B1065" s="1">
        <v>157197</v>
      </c>
      <c r="C1065" s="1" t="s">
        <v>285</v>
      </c>
      <c r="D1065" s="1">
        <v>8913012610</v>
      </c>
      <c r="E1065" s="3">
        <v>37363</v>
      </c>
      <c r="F1065" s="1" t="s">
        <v>286</v>
      </c>
      <c r="G1065" s="1">
        <v>2037259</v>
      </c>
      <c r="H1065" s="1">
        <v>0</v>
      </c>
      <c r="I1065" s="1">
        <v>0</v>
      </c>
      <c r="K1065" s="2">
        <v>51480</v>
      </c>
      <c r="L1065" s="2">
        <v>0</v>
      </c>
      <c r="M1065" s="2">
        <v>0</v>
      </c>
      <c r="N1065" s="2">
        <v>51480</v>
      </c>
      <c r="O1065" s="75">
        <f>VLOOKUP(Q1065,'CODIGOS RENTISTICOS'!$A$2:F2105,2,FALSE)</f>
        <v>96400000</v>
      </c>
      <c r="P1065" s="75">
        <f>VLOOKUP(Q1065,'CODIGOS RENTISTICOS'!$A$2:G4272,3,FALSE)</f>
        <v>370101</v>
      </c>
      <c r="Q1065" s="60">
        <v>121280</v>
      </c>
      <c r="R1065" s="2">
        <v>51480</v>
      </c>
      <c r="S1065" s="60"/>
    </row>
    <row r="1066" spans="1:19" x14ac:dyDescent="0.2">
      <c r="A1066" s="1">
        <v>50000249</v>
      </c>
      <c r="B1066" s="1">
        <v>1140210</v>
      </c>
      <c r="C1066" s="1" t="s">
        <v>285</v>
      </c>
      <c r="D1066" s="1">
        <v>2203940</v>
      </c>
      <c r="E1066" s="3">
        <v>37363</v>
      </c>
      <c r="F1066" s="1" t="s">
        <v>286</v>
      </c>
      <c r="G1066" s="1">
        <v>6130077</v>
      </c>
      <c r="H1066" s="1">
        <v>0</v>
      </c>
      <c r="I1066" s="1">
        <v>0</v>
      </c>
      <c r="K1066" s="2">
        <v>2574</v>
      </c>
      <c r="L1066" s="2">
        <v>0</v>
      </c>
      <c r="M1066" s="2">
        <v>0</v>
      </c>
      <c r="N1066" s="2">
        <v>2574</v>
      </c>
      <c r="O1066" s="75">
        <f>VLOOKUP(Q1066,'CODIGOS RENTISTICOS'!$A$2:F2106,2,FALSE)</f>
        <v>96400000</v>
      </c>
      <c r="P1066" s="75">
        <f>VLOOKUP(Q1066,'CODIGOS RENTISTICOS'!$A$2:G4273,3,FALSE)</f>
        <v>370101</v>
      </c>
      <c r="Q1066" s="60">
        <v>121280</v>
      </c>
      <c r="R1066" s="2">
        <v>2574</v>
      </c>
      <c r="S1066" s="60"/>
    </row>
    <row r="1067" spans="1:19" x14ac:dyDescent="0.2">
      <c r="A1067" s="1">
        <v>50000249</v>
      </c>
      <c r="B1067" s="1">
        <v>246899</v>
      </c>
      <c r="C1067" s="1" t="s">
        <v>285</v>
      </c>
      <c r="D1067" s="1">
        <v>5434108</v>
      </c>
      <c r="E1067" s="3">
        <v>37363</v>
      </c>
      <c r="F1067" s="1" t="s">
        <v>286</v>
      </c>
      <c r="G1067" s="1">
        <v>3238500</v>
      </c>
      <c r="H1067" s="1">
        <v>0</v>
      </c>
      <c r="I1067" s="1">
        <v>0</v>
      </c>
      <c r="K1067" s="2">
        <v>5000</v>
      </c>
      <c r="L1067" s="2">
        <v>0</v>
      </c>
      <c r="M1067" s="2">
        <v>0</v>
      </c>
      <c r="N1067" s="2">
        <v>5000</v>
      </c>
      <c r="O1067" s="75">
        <f>VLOOKUP(Q1067,'CODIGOS RENTISTICOS'!$A$2:F2107,2,FALSE)</f>
        <v>825000000</v>
      </c>
      <c r="P1067" s="75">
        <f>VLOOKUP(Q1067,'CODIGOS RENTISTICOS'!$A$2:G4274,3,FALSE)</f>
        <v>150109</v>
      </c>
      <c r="Q1067" s="60">
        <v>121245</v>
      </c>
      <c r="R1067" s="2">
        <v>5000</v>
      </c>
      <c r="S1067" s="60"/>
    </row>
    <row r="1068" spans="1:19" x14ac:dyDescent="0.2">
      <c r="A1068" s="1">
        <v>50000249</v>
      </c>
      <c r="B1068" s="1">
        <v>246904</v>
      </c>
      <c r="C1068" s="1" t="s">
        <v>285</v>
      </c>
      <c r="D1068" s="1">
        <v>8600580025</v>
      </c>
      <c r="E1068" s="3">
        <v>37363</v>
      </c>
      <c r="F1068" s="1" t="s">
        <v>286</v>
      </c>
      <c r="G1068" s="1">
        <v>2350646</v>
      </c>
      <c r="H1068" s="1">
        <v>0</v>
      </c>
      <c r="I1068" s="1">
        <v>0</v>
      </c>
      <c r="K1068" s="2">
        <v>60000</v>
      </c>
      <c r="L1068" s="2">
        <v>0</v>
      </c>
      <c r="M1068" s="2">
        <v>0</v>
      </c>
      <c r="N1068" s="2">
        <v>60000</v>
      </c>
      <c r="O1068" s="75">
        <f>VLOOKUP(Q1068,'CODIGOS RENTISTICOS'!$A$2:F2108,2,FALSE)</f>
        <v>825000000</v>
      </c>
      <c r="P1068" s="75">
        <f>VLOOKUP(Q1068,'CODIGOS RENTISTICOS'!$A$2:G4275,3,FALSE)</f>
        <v>150109</v>
      </c>
      <c r="Q1068" s="60">
        <v>121245</v>
      </c>
      <c r="R1068" s="2">
        <v>60000</v>
      </c>
      <c r="S1068" s="60"/>
    </row>
    <row r="1069" spans="1:19" x14ac:dyDescent="0.2">
      <c r="A1069" s="1">
        <v>50000249</v>
      </c>
      <c r="B1069" s="1">
        <v>246907</v>
      </c>
      <c r="C1069" s="1" t="s">
        <v>285</v>
      </c>
      <c r="D1069" s="1">
        <v>79388793</v>
      </c>
      <c r="E1069" s="3">
        <v>37363</v>
      </c>
      <c r="F1069" s="1" t="s">
        <v>286</v>
      </c>
      <c r="G1069" s="1">
        <v>2873206</v>
      </c>
      <c r="H1069" s="1">
        <v>0</v>
      </c>
      <c r="I1069" s="1">
        <v>0</v>
      </c>
      <c r="K1069" s="2">
        <v>14000</v>
      </c>
      <c r="L1069" s="2">
        <v>0</v>
      </c>
      <c r="M1069" s="2">
        <v>0</v>
      </c>
      <c r="N1069" s="2">
        <v>14000</v>
      </c>
      <c r="O1069" s="75">
        <f>VLOOKUP(Q1069,'CODIGOS RENTISTICOS'!$A$2:F2109,2,FALSE)</f>
        <v>825000000</v>
      </c>
      <c r="P1069" s="75">
        <f>VLOOKUP(Q1069,'CODIGOS RENTISTICOS'!$A$2:G4276,3,FALSE)</f>
        <v>150109</v>
      </c>
      <c r="Q1069" s="60">
        <v>121245</v>
      </c>
      <c r="R1069" s="2">
        <v>14000</v>
      </c>
      <c r="S1069" s="60"/>
    </row>
    <row r="1070" spans="1:19" x14ac:dyDescent="0.2">
      <c r="A1070" s="1">
        <v>50000249</v>
      </c>
      <c r="B1070" s="1">
        <v>595688</v>
      </c>
      <c r="C1070" s="1" t="s">
        <v>285</v>
      </c>
      <c r="D1070" s="1">
        <v>8600669466</v>
      </c>
      <c r="E1070" s="3">
        <v>37363</v>
      </c>
      <c r="F1070" s="1" t="s">
        <v>286</v>
      </c>
      <c r="G1070" s="1">
        <v>2856969</v>
      </c>
      <c r="H1070" s="1">
        <v>0</v>
      </c>
      <c r="I1070" s="1">
        <v>0</v>
      </c>
      <c r="K1070" s="2">
        <v>36000</v>
      </c>
      <c r="L1070" s="2">
        <v>0</v>
      </c>
      <c r="M1070" s="2">
        <v>0</v>
      </c>
      <c r="N1070" s="2">
        <v>36000</v>
      </c>
      <c r="O1070" s="75">
        <f>VLOOKUP(Q1070,'CODIGOS RENTISTICOS'!$A$2:F2110,2,FALSE)</f>
        <v>825000000</v>
      </c>
      <c r="P1070" s="75">
        <f>VLOOKUP(Q1070,'CODIGOS RENTISTICOS'!$A$2:G4277,3,FALSE)</f>
        <v>150109</v>
      </c>
      <c r="Q1070" s="60">
        <v>121245</v>
      </c>
      <c r="R1070" s="2">
        <v>36000</v>
      </c>
      <c r="S1070" s="60"/>
    </row>
    <row r="1071" spans="1:19" x14ac:dyDescent="0.2">
      <c r="A1071" s="1">
        <v>50000249</v>
      </c>
      <c r="B1071" s="1">
        <v>1161728</v>
      </c>
      <c r="C1071" s="1" t="s">
        <v>285</v>
      </c>
      <c r="D1071" s="1">
        <v>79001813</v>
      </c>
      <c r="E1071" s="3">
        <v>37363</v>
      </c>
      <c r="F1071" s="1" t="s">
        <v>286</v>
      </c>
      <c r="G1071" s="1">
        <v>7212983</v>
      </c>
      <c r="H1071" s="1">
        <v>0</v>
      </c>
      <c r="I1071" s="1">
        <v>0</v>
      </c>
      <c r="K1071" s="2">
        <v>7000</v>
      </c>
      <c r="L1071" s="2">
        <v>0</v>
      </c>
      <c r="M1071" s="2">
        <v>0</v>
      </c>
      <c r="N1071" s="2">
        <v>7000</v>
      </c>
      <c r="O1071" s="75">
        <f>VLOOKUP(Q1071,'CODIGOS RENTISTICOS'!$A$2:F2111,2,FALSE)</f>
        <v>825000000</v>
      </c>
      <c r="P1071" s="75">
        <f>VLOOKUP(Q1071,'CODIGOS RENTISTICOS'!$A$2:G4278,3,FALSE)</f>
        <v>150109</v>
      </c>
      <c r="Q1071" s="60">
        <v>121245</v>
      </c>
      <c r="R1071" s="2">
        <v>7000</v>
      </c>
      <c r="S1071" s="60"/>
    </row>
    <row r="1072" spans="1:19" x14ac:dyDescent="0.2">
      <c r="A1072" s="1">
        <v>50000249</v>
      </c>
      <c r="B1072" s="1">
        <v>1202296</v>
      </c>
      <c r="C1072" s="1" t="s">
        <v>285</v>
      </c>
      <c r="D1072" s="1">
        <v>79388793</v>
      </c>
      <c r="E1072" s="3">
        <v>37363</v>
      </c>
      <c r="F1072" s="1" t="s">
        <v>286</v>
      </c>
      <c r="G1072" s="1">
        <v>2873206</v>
      </c>
      <c r="H1072" s="1">
        <v>0</v>
      </c>
      <c r="I1072" s="1">
        <v>0</v>
      </c>
      <c r="K1072" s="2">
        <v>5000</v>
      </c>
      <c r="L1072" s="2">
        <v>0</v>
      </c>
      <c r="M1072" s="2">
        <v>0</v>
      </c>
      <c r="N1072" s="2">
        <v>5000</v>
      </c>
      <c r="O1072" s="75">
        <f>VLOOKUP(Q1072,'CODIGOS RENTISTICOS'!$A$2:F2112,2,FALSE)</f>
        <v>825000000</v>
      </c>
      <c r="P1072" s="75">
        <f>VLOOKUP(Q1072,'CODIGOS RENTISTICOS'!$A$2:G4279,3,FALSE)</f>
        <v>150109</v>
      </c>
      <c r="Q1072" s="60">
        <v>121245</v>
      </c>
      <c r="R1072" s="2">
        <v>5000</v>
      </c>
      <c r="S1072" s="60"/>
    </row>
    <row r="1073" spans="1:19" x14ac:dyDescent="0.2">
      <c r="A1073" s="1">
        <v>50000249</v>
      </c>
      <c r="B1073" s="1">
        <v>1202360</v>
      </c>
      <c r="C1073" s="1" t="s">
        <v>285</v>
      </c>
      <c r="D1073" s="1">
        <v>79388793</v>
      </c>
      <c r="E1073" s="3">
        <v>37363</v>
      </c>
      <c r="F1073" s="1" t="s">
        <v>286</v>
      </c>
      <c r="G1073" s="1">
        <v>2873206</v>
      </c>
      <c r="H1073" s="1">
        <v>0</v>
      </c>
      <c r="I1073" s="1">
        <v>0</v>
      </c>
      <c r="K1073" s="2">
        <v>7000</v>
      </c>
      <c r="L1073" s="2">
        <v>0</v>
      </c>
      <c r="M1073" s="2">
        <v>0</v>
      </c>
      <c r="N1073" s="2">
        <v>7000</v>
      </c>
      <c r="O1073" s="75">
        <f>VLOOKUP(Q1073,'CODIGOS RENTISTICOS'!$A$2:F2113,2,FALSE)</f>
        <v>825000000</v>
      </c>
      <c r="P1073" s="75">
        <f>VLOOKUP(Q1073,'CODIGOS RENTISTICOS'!$A$2:G4280,3,FALSE)</f>
        <v>150109</v>
      </c>
      <c r="Q1073" s="60">
        <v>121245</v>
      </c>
      <c r="R1073" s="2">
        <v>7000</v>
      </c>
      <c r="S1073" s="60"/>
    </row>
    <row r="1074" spans="1:19" x14ac:dyDescent="0.2">
      <c r="A1074" s="1">
        <v>50000249</v>
      </c>
      <c r="B1074" s="1">
        <v>1203233</v>
      </c>
      <c r="C1074" s="1" t="s">
        <v>285</v>
      </c>
      <c r="D1074" s="1">
        <v>79388793</v>
      </c>
      <c r="E1074" s="3">
        <v>37363</v>
      </c>
      <c r="F1074" s="1" t="s">
        <v>286</v>
      </c>
      <c r="G1074" s="1">
        <v>2873206</v>
      </c>
      <c r="H1074" s="1">
        <v>0</v>
      </c>
      <c r="I1074" s="1">
        <v>0</v>
      </c>
      <c r="K1074" s="2">
        <v>5000</v>
      </c>
      <c r="L1074" s="2">
        <v>0</v>
      </c>
      <c r="M1074" s="2">
        <v>0</v>
      </c>
      <c r="N1074" s="2">
        <v>5000</v>
      </c>
      <c r="O1074" s="75">
        <f>VLOOKUP(Q1074,'CODIGOS RENTISTICOS'!$A$2:F2114,2,FALSE)</f>
        <v>825000000</v>
      </c>
      <c r="P1074" s="75">
        <f>VLOOKUP(Q1074,'CODIGOS RENTISTICOS'!$A$2:G4281,3,FALSE)</f>
        <v>150109</v>
      </c>
      <c r="Q1074" s="60">
        <v>121245</v>
      </c>
      <c r="R1074" s="2">
        <v>5000</v>
      </c>
      <c r="S1074" s="60"/>
    </row>
    <row r="1075" spans="1:19" x14ac:dyDescent="0.2">
      <c r="A1075" s="1">
        <v>50000249</v>
      </c>
      <c r="B1075" s="1">
        <v>1531937</v>
      </c>
      <c r="C1075" s="1" t="s">
        <v>285</v>
      </c>
      <c r="D1075" s="1">
        <v>8050223088</v>
      </c>
      <c r="E1075" s="3">
        <v>37363</v>
      </c>
      <c r="F1075" s="1" t="s">
        <v>286</v>
      </c>
      <c r="G1075" s="1">
        <v>6617761</v>
      </c>
      <c r="H1075" s="1">
        <v>0</v>
      </c>
      <c r="I1075" s="1">
        <v>0</v>
      </c>
      <c r="K1075" s="2">
        <v>618000</v>
      </c>
      <c r="L1075" s="2">
        <v>0</v>
      </c>
      <c r="M1075" s="2">
        <v>0</v>
      </c>
      <c r="N1075" s="2">
        <v>618000</v>
      </c>
      <c r="O1075" s="75">
        <f>VLOOKUP(Q1075,'CODIGOS RENTISTICOS'!$A$2:F2115,2,FALSE)</f>
        <v>825000000</v>
      </c>
      <c r="P1075" s="75">
        <f>VLOOKUP(Q1075,'CODIGOS RENTISTICOS'!$A$2:G4282,3,FALSE)</f>
        <v>150109</v>
      </c>
      <c r="Q1075" s="60">
        <v>121245</v>
      </c>
      <c r="R1075" s="2">
        <v>618000</v>
      </c>
      <c r="S1075" s="60"/>
    </row>
    <row r="1076" spans="1:19" x14ac:dyDescent="0.2">
      <c r="A1076" s="1">
        <v>50000249</v>
      </c>
      <c r="B1076" s="1">
        <v>1531942</v>
      </c>
      <c r="C1076" s="1" t="s">
        <v>285</v>
      </c>
      <c r="D1076" s="1">
        <v>17647167</v>
      </c>
      <c r="E1076" s="3">
        <v>37363</v>
      </c>
      <c r="F1076" s="1" t="s">
        <v>286</v>
      </c>
      <c r="G1076" s="1">
        <v>8721217</v>
      </c>
      <c r="H1076" s="1">
        <v>0</v>
      </c>
      <c r="I1076" s="1">
        <v>0</v>
      </c>
      <c r="K1076" s="2">
        <v>3000</v>
      </c>
      <c r="L1076" s="2">
        <v>0</v>
      </c>
      <c r="M1076" s="2">
        <v>0</v>
      </c>
      <c r="N1076" s="2">
        <v>3000</v>
      </c>
      <c r="O1076" s="75">
        <f>VLOOKUP(Q1076,'CODIGOS RENTISTICOS'!$A$2:F2116,2,FALSE)</f>
        <v>825000000</v>
      </c>
      <c r="P1076" s="75">
        <f>VLOOKUP(Q1076,'CODIGOS RENTISTICOS'!$A$2:G4283,3,FALSE)</f>
        <v>150109</v>
      </c>
      <c r="Q1076" s="60">
        <v>121245</v>
      </c>
      <c r="R1076" s="2">
        <v>3000</v>
      </c>
      <c r="S1076" s="60"/>
    </row>
    <row r="1077" spans="1:19" x14ac:dyDescent="0.2">
      <c r="A1077" s="1">
        <v>50000249</v>
      </c>
      <c r="B1077" s="1">
        <v>1531965</v>
      </c>
      <c r="C1077" s="1" t="s">
        <v>285</v>
      </c>
      <c r="D1077" s="1">
        <v>8002521026</v>
      </c>
      <c r="E1077" s="3">
        <v>37363</v>
      </c>
      <c r="F1077" s="1" t="s">
        <v>286</v>
      </c>
      <c r="G1077" s="1">
        <v>6708386</v>
      </c>
      <c r="H1077" s="1">
        <v>0</v>
      </c>
      <c r="I1077" s="1">
        <v>0</v>
      </c>
      <c r="K1077" s="2">
        <v>310000</v>
      </c>
      <c r="L1077" s="2">
        <v>0</v>
      </c>
      <c r="M1077" s="2">
        <v>0</v>
      </c>
      <c r="N1077" s="2">
        <v>310000</v>
      </c>
      <c r="O1077" s="75">
        <f>VLOOKUP(Q1077,'CODIGOS RENTISTICOS'!$A$2:F2117,2,FALSE)</f>
        <v>96200000</v>
      </c>
      <c r="P1077" s="75">
        <f>VLOOKUP(Q1077,'CODIGOS RENTISTICOS'!$A$2:G4284,3,FALSE)</f>
        <v>350101</v>
      </c>
      <c r="Q1077" s="60">
        <v>121230</v>
      </c>
      <c r="R1077" s="2">
        <v>310000</v>
      </c>
      <c r="S1077" s="60"/>
    </row>
    <row r="1078" spans="1:19" x14ac:dyDescent="0.2">
      <c r="A1078" s="1">
        <v>50000249</v>
      </c>
      <c r="B1078" s="1">
        <v>1531969</v>
      </c>
      <c r="C1078" s="1" t="s">
        <v>285</v>
      </c>
      <c r="D1078" s="1">
        <v>80230524</v>
      </c>
      <c r="E1078" s="3">
        <v>37363</v>
      </c>
      <c r="F1078" s="1" t="s">
        <v>286</v>
      </c>
      <c r="G1078" s="1">
        <v>2487346</v>
      </c>
      <c r="H1078" s="1">
        <v>0</v>
      </c>
      <c r="I1078" s="1">
        <v>0</v>
      </c>
      <c r="K1078" s="2">
        <v>2000</v>
      </c>
      <c r="L1078" s="2">
        <v>0</v>
      </c>
      <c r="M1078" s="2">
        <v>0</v>
      </c>
      <c r="N1078" s="2">
        <v>2000</v>
      </c>
      <c r="O1078" s="75">
        <f>VLOOKUP(Q1078,'CODIGOS RENTISTICOS'!$A$2:F2118,2,FALSE)</f>
        <v>825000000</v>
      </c>
      <c r="P1078" s="75">
        <f>VLOOKUP(Q1078,'CODIGOS RENTISTICOS'!$A$2:G4285,3,FALSE)</f>
        <v>150109</v>
      </c>
      <c r="Q1078" s="60">
        <v>121245</v>
      </c>
      <c r="R1078" s="2">
        <v>2000</v>
      </c>
      <c r="S1078" s="60"/>
    </row>
    <row r="1079" spans="1:19" x14ac:dyDescent="0.2">
      <c r="A1079" s="1">
        <v>50000249</v>
      </c>
      <c r="B1079" s="1">
        <v>2548299</v>
      </c>
      <c r="C1079" s="1" t="s">
        <v>285</v>
      </c>
      <c r="D1079" s="1">
        <v>8300452438</v>
      </c>
      <c r="E1079" s="3">
        <v>37363</v>
      </c>
      <c r="F1079" s="1" t="s">
        <v>286</v>
      </c>
      <c r="G1079" s="1">
        <v>2957626</v>
      </c>
      <c r="H1079" s="1">
        <v>0</v>
      </c>
      <c r="I1079" s="1">
        <v>0</v>
      </c>
      <c r="K1079" s="2">
        <v>14000</v>
      </c>
      <c r="L1079" s="2">
        <v>0</v>
      </c>
      <c r="M1079" s="2">
        <v>0</v>
      </c>
      <c r="N1079" s="2">
        <v>14000</v>
      </c>
      <c r="O1079" s="75">
        <f>VLOOKUP(Q1079,'CODIGOS RENTISTICOS'!$A$2:F2119,2,FALSE)</f>
        <v>825000000</v>
      </c>
      <c r="P1079" s="75">
        <f>VLOOKUP(Q1079,'CODIGOS RENTISTICOS'!$A$2:G4286,3,FALSE)</f>
        <v>150109</v>
      </c>
      <c r="Q1079" s="60">
        <v>121245</v>
      </c>
      <c r="R1079" s="2">
        <v>14000</v>
      </c>
      <c r="S1079" s="60"/>
    </row>
    <row r="1080" spans="1:19" x14ac:dyDescent="0.2">
      <c r="A1080" s="1">
        <v>50000249</v>
      </c>
      <c r="B1080" s="1">
        <v>2550493</v>
      </c>
      <c r="C1080" s="1" t="s">
        <v>285</v>
      </c>
      <c r="D1080" s="1">
        <v>19209257</v>
      </c>
      <c r="E1080" s="3">
        <v>37363</v>
      </c>
      <c r="F1080" s="1" t="s">
        <v>286</v>
      </c>
      <c r="G1080" s="1">
        <v>4008010</v>
      </c>
      <c r="H1080" s="1">
        <v>0</v>
      </c>
      <c r="I1080" s="1">
        <v>0</v>
      </c>
      <c r="K1080" s="2">
        <v>309000</v>
      </c>
      <c r="L1080" s="2">
        <v>0</v>
      </c>
      <c r="M1080" s="2">
        <v>0</v>
      </c>
      <c r="N1080" s="2">
        <v>309000</v>
      </c>
      <c r="O1080" s="75">
        <f>VLOOKUP(Q1080,'CODIGOS RENTISTICOS'!$A$2:F2120,2,FALSE)</f>
        <v>825000000</v>
      </c>
      <c r="P1080" s="75">
        <f>VLOOKUP(Q1080,'CODIGOS RENTISTICOS'!$A$2:G4287,3,FALSE)</f>
        <v>150109</v>
      </c>
      <c r="Q1080" s="60">
        <v>121245</v>
      </c>
      <c r="R1080" s="2">
        <v>309000</v>
      </c>
      <c r="S1080" s="60"/>
    </row>
    <row r="1081" spans="1:19" x14ac:dyDescent="0.2">
      <c r="A1081" s="1">
        <v>50000249</v>
      </c>
      <c r="B1081" s="1">
        <v>2551515</v>
      </c>
      <c r="C1081" s="1" t="s">
        <v>285</v>
      </c>
      <c r="D1081" s="1">
        <v>19121068</v>
      </c>
      <c r="E1081" s="3">
        <v>37363</v>
      </c>
      <c r="F1081" s="1" t="s">
        <v>286</v>
      </c>
      <c r="G1081" s="1">
        <v>2175599</v>
      </c>
      <c r="H1081" s="1">
        <v>0</v>
      </c>
      <c r="I1081" s="1">
        <v>0</v>
      </c>
      <c r="K1081" s="2">
        <v>6000</v>
      </c>
      <c r="L1081" s="2">
        <v>0</v>
      </c>
      <c r="M1081" s="2">
        <v>0</v>
      </c>
      <c r="N1081" s="2">
        <v>6000</v>
      </c>
      <c r="O1081" s="75">
        <f>VLOOKUP(Q1081,'CODIGOS RENTISTICOS'!$A$2:F2121,2,FALSE)</f>
        <v>825000000</v>
      </c>
      <c r="P1081" s="75">
        <f>VLOOKUP(Q1081,'CODIGOS RENTISTICOS'!$A$2:G4288,3,FALSE)</f>
        <v>150109</v>
      </c>
      <c r="Q1081" s="60">
        <v>121245</v>
      </c>
      <c r="R1081" s="2">
        <v>6000</v>
      </c>
      <c r="S1081" s="60"/>
    </row>
    <row r="1082" spans="1:19" x14ac:dyDescent="0.2">
      <c r="A1082" s="1">
        <v>50000249</v>
      </c>
      <c r="B1082" s="1">
        <v>2551547</v>
      </c>
      <c r="C1082" s="1" t="s">
        <v>285</v>
      </c>
      <c r="D1082" s="1">
        <v>80230524</v>
      </c>
      <c r="E1082" s="3">
        <v>37363</v>
      </c>
      <c r="F1082" s="1" t="s">
        <v>286</v>
      </c>
      <c r="G1082" s="1">
        <v>2467346</v>
      </c>
      <c r="H1082" s="1">
        <v>0</v>
      </c>
      <c r="I1082" s="1">
        <v>0</v>
      </c>
      <c r="K1082" s="2">
        <v>2000</v>
      </c>
      <c r="L1082" s="2">
        <v>0</v>
      </c>
      <c r="M1082" s="2">
        <v>0</v>
      </c>
      <c r="N1082" s="2">
        <v>2000</v>
      </c>
      <c r="O1082" s="75">
        <f>VLOOKUP(Q1082,'CODIGOS RENTISTICOS'!$A$2:F2122,2,FALSE)</f>
        <v>825000000</v>
      </c>
      <c r="P1082" s="75">
        <f>VLOOKUP(Q1082,'CODIGOS RENTISTICOS'!$A$2:G4289,3,FALSE)</f>
        <v>150109</v>
      </c>
      <c r="Q1082" s="60">
        <v>121245</v>
      </c>
      <c r="R1082" s="2">
        <v>2000</v>
      </c>
      <c r="S1082" s="60"/>
    </row>
    <row r="1083" spans="1:19" x14ac:dyDescent="0.2">
      <c r="A1083" s="1">
        <v>50000249</v>
      </c>
      <c r="B1083" s="1">
        <v>2551548</v>
      </c>
      <c r="C1083" s="1" t="s">
        <v>285</v>
      </c>
      <c r="D1083" s="1">
        <v>80230524</v>
      </c>
      <c r="E1083" s="3">
        <v>37363</v>
      </c>
      <c r="F1083" s="1" t="s">
        <v>286</v>
      </c>
      <c r="G1083" s="1">
        <v>2467346</v>
      </c>
      <c r="H1083" s="1">
        <v>0</v>
      </c>
      <c r="I1083" s="1">
        <v>0</v>
      </c>
      <c r="K1083" s="2">
        <v>2000</v>
      </c>
      <c r="L1083" s="2">
        <v>0</v>
      </c>
      <c r="M1083" s="2">
        <v>0</v>
      </c>
      <c r="N1083" s="2">
        <v>2000</v>
      </c>
      <c r="O1083" s="75">
        <f>VLOOKUP(Q1083,'CODIGOS RENTISTICOS'!$A$2:F2123,2,FALSE)</f>
        <v>825000000</v>
      </c>
      <c r="P1083" s="75">
        <f>VLOOKUP(Q1083,'CODIGOS RENTISTICOS'!$A$2:G4290,3,FALSE)</f>
        <v>150109</v>
      </c>
      <c r="Q1083" s="60">
        <v>121245</v>
      </c>
      <c r="R1083" s="2">
        <v>2000</v>
      </c>
      <c r="S1083" s="60"/>
    </row>
    <row r="1084" spans="1:19" x14ac:dyDescent="0.2">
      <c r="A1084" s="1">
        <v>50000249</v>
      </c>
      <c r="B1084" s="1">
        <v>2551587</v>
      </c>
      <c r="C1084" s="1" t="s">
        <v>285</v>
      </c>
      <c r="D1084" s="1">
        <v>80407757</v>
      </c>
      <c r="E1084" s="3">
        <v>37363</v>
      </c>
      <c r="F1084" s="1" t="s">
        <v>286</v>
      </c>
      <c r="G1084" s="1">
        <v>6161320</v>
      </c>
      <c r="H1084" s="1">
        <v>0</v>
      </c>
      <c r="I1084" s="1">
        <v>0</v>
      </c>
      <c r="K1084" s="2">
        <v>5000</v>
      </c>
      <c r="L1084" s="2">
        <v>0</v>
      </c>
      <c r="M1084" s="2">
        <v>0</v>
      </c>
      <c r="N1084" s="2">
        <v>5000</v>
      </c>
      <c r="O1084" s="75">
        <f>VLOOKUP(Q1084,'CODIGOS RENTISTICOS'!$A$2:F2124,2,FALSE)</f>
        <v>825000000</v>
      </c>
      <c r="P1084" s="75">
        <f>VLOOKUP(Q1084,'CODIGOS RENTISTICOS'!$A$2:G4291,3,FALSE)</f>
        <v>150109</v>
      </c>
      <c r="Q1084" s="60">
        <v>121245</v>
      </c>
      <c r="R1084" s="2">
        <v>5000</v>
      </c>
      <c r="S1084" s="60"/>
    </row>
    <row r="1085" spans="1:19" x14ac:dyDescent="0.2">
      <c r="A1085" s="1">
        <v>50000249</v>
      </c>
      <c r="B1085" s="1">
        <v>2690604</v>
      </c>
      <c r="C1085" s="1" t="s">
        <v>285</v>
      </c>
      <c r="D1085" s="1">
        <v>2883201</v>
      </c>
      <c r="E1085" s="3">
        <v>37363</v>
      </c>
      <c r="F1085" s="1" t="s">
        <v>286</v>
      </c>
      <c r="G1085" s="1">
        <v>7807741</v>
      </c>
      <c r="H1085" s="1">
        <v>0</v>
      </c>
      <c r="I1085" s="1">
        <v>0</v>
      </c>
      <c r="K1085" s="2">
        <v>2000</v>
      </c>
      <c r="L1085" s="2">
        <v>0</v>
      </c>
      <c r="M1085" s="2">
        <v>0</v>
      </c>
      <c r="N1085" s="2">
        <v>2000</v>
      </c>
      <c r="O1085" s="75">
        <f>VLOOKUP(Q1085,'CODIGOS RENTISTICOS'!$A$2:F2125,2,FALSE)</f>
        <v>825000000</v>
      </c>
      <c r="P1085" s="75">
        <f>VLOOKUP(Q1085,'CODIGOS RENTISTICOS'!$A$2:G4292,3,FALSE)</f>
        <v>150109</v>
      </c>
      <c r="Q1085" s="60">
        <v>121245</v>
      </c>
      <c r="R1085" s="2">
        <v>2000</v>
      </c>
      <c r="S1085" s="60"/>
    </row>
    <row r="1086" spans="1:19" x14ac:dyDescent="0.2">
      <c r="A1086" s="1">
        <v>50000249</v>
      </c>
      <c r="B1086" s="1">
        <v>2692216</v>
      </c>
      <c r="C1086" s="1" t="s">
        <v>285</v>
      </c>
      <c r="D1086" s="1">
        <v>8000192492</v>
      </c>
      <c r="E1086" s="3">
        <v>37363</v>
      </c>
      <c r="F1086" s="1" t="s">
        <v>286</v>
      </c>
      <c r="G1086" s="1">
        <v>5530499</v>
      </c>
      <c r="H1086" s="1">
        <v>0</v>
      </c>
      <c r="I1086" s="1">
        <v>0</v>
      </c>
      <c r="K1086" s="2">
        <v>26000</v>
      </c>
      <c r="L1086" s="2">
        <v>0</v>
      </c>
      <c r="M1086" s="2">
        <v>0</v>
      </c>
      <c r="N1086" s="2">
        <v>26000</v>
      </c>
      <c r="O1086" s="75">
        <f>VLOOKUP(Q1086,'CODIGOS RENTISTICOS'!$A$2:F2126,2,FALSE)</f>
        <v>825000000</v>
      </c>
      <c r="P1086" s="75">
        <f>VLOOKUP(Q1086,'CODIGOS RENTISTICOS'!$A$2:G4293,3,FALSE)</f>
        <v>150109</v>
      </c>
      <c r="Q1086" s="60">
        <v>121245</v>
      </c>
      <c r="R1086" s="2">
        <v>26000</v>
      </c>
      <c r="S1086" s="60"/>
    </row>
    <row r="1087" spans="1:19" x14ac:dyDescent="0.2">
      <c r="A1087" s="1">
        <v>50000249</v>
      </c>
      <c r="B1087" s="1">
        <v>1304032</v>
      </c>
      <c r="C1087" s="1" t="s">
        <v>285</v>
      </c>
      <c r="D1087" s="1">
        <v>70162936</v>
      </c>
      <c r="E1087" s="3">
        <v>37363</v>
      </c>
      <c r="F1087" s="1" t="s">
        <v>286</v>
      </c>
      <c r="G1087" s="1">
        <v>4989802</v>
      </c>
      <c r="H1087" s="1">
        <v>0</v>
      </c>
      <c r="I1087" s="1">
        <v>0</v>
      </c>
      <c r="K1087" s="2">
        <v>200</v>
      </c>
      <c r="L1087" s="2">
        <v>0</v>
      </c>
      <c r="M1087" s="2">
        <v>0</v>
      </c>
      <c r="N1087" s="2">
        <v>200</v>
      </c>
      <c r="O1087" s="75">
        <f>VLOOKUP(Q1087,'CODIGOS RENTISTICOS'!$A$2:F2127,2,FALSE)</f>
        <v>96400000</v>
      </c>
      <c r="P1087" s="75">
        <f>VLOOKUP(Q1087,'CODIGOS RENTISTICOS'!$A$2:G4294,3,FALSE)</f>
        <v>370101</v>
      </c>
      <c r="Q1087" s="60">
        <v>121280</v>
      </c>
      <c r="R1087" s="2">
        <v>200</v>
      </c>
      <c r="S1087" s="60"/>
    </row>
    <row r="1088" spans="1:19" x14ac:dyDescent="0.2">
      <c r="A1088" s="1">
        <v>50000249</v>
      </c>
      <c r="B1088" s="1">
        <v>1105934</v>
      </c>
      <c r="C1088" s="1" t="s">
        <v>33</v>
      </c>
      <c r="D1088" s="1">
        <v>71679727</v>
      </c>
      <c r="E1088" s="3">
        <v>37363</v>
      </c>
      <c r="F1088" s="1" t="s">
        <v>286</v>
      </c>
      <c r="G1088" s="1">
        <v>5215546</v>
      </c>
      <c r="H1088" s="1">
        <v>0</v>
      </c>
      <c r="I1088" s="1">
        <v>0</v>
      </c>
      <c r="K1088" s="2">
        <v>5000</v>
      </c>
      <c r="L1088" s="2">
        <v>0</v>
      </c>
      <c r="M1088" s="2">
        <v>0</v>
      </c>
      <c r="N1088" s="2">
        <v>5000</v>
      </c>
      <c r="O1088" s="75">
        <f>VLOOKUP(Q1088,'CODIGOS RENTISTICOS'!$A$2:F2128,2,FALSE)</f>
        <v>12400000</v>
      </c>
      <c r="P1088" s="75">
        <f>VLOOKUP(Q1088,'CODIGOS RENTISTICOS'!$A$2:G4295,3,FALSE)</f>
        <v>270102</v>
      </c>
      <c r="Q1088" s="60">
        <v>501103</v>
      </c>
      <c r="R1088" s="2">
        <v>5000</v>
      </c>
      <c r="S1088" s="60"/>
    </row>
    <row r="1089" spans="1:19" x14ac:dyDescent="0.2">
      <c r="A1089" s="1">
        <v>50000249</v>
      </c>
      <c r="B1089" s="1">
        <v>1108254</v>
      </c>
      <c r="C1089" s="1" t="s">
        <v>10</v>
      </c>
      <c r="D1089" s="1">
        <v>6750057</v>
      </c>
      <c r="E1089" s="3">
        <v>37363</v>
      </c>
      <c r="F1089" s="1" t="s">
        <v>286</v>
      </c>
      <c r="G1089" s="1">
        <v>7320671</v>
      </c>
      <c r="H1089" s="1">
        <v>0</v>
      </c>
      <c r="I1089" s="1">
        <v>0</v>
      </c>
      <c r="K1089" s="2">
        <v>141630</v>
      </c>
      <c r="L1089" s="2">
        <v>0</v>
      </c>
      <c r="M1089" s="2">
        <v>0</v>
      </c>
      <c r="N1089" s="2">
        <v>141630</v>
      </c>
      <c r="O1089" s="75">
        <f>VLOOKUP(Q1089,'CODIGOS RENTISTICOS'!$A$2:F2129,2,FALSE)</f>
        <v>96200000</v>
      </c>
      <c r="P1089" s="75">
        <f>VLOOKUP(Q1089,'CODIGOS RENTISTICOS'!$A$2:G4296,3,FALSE)</f>
        <v>350101</v>
      </c>
      <c r="Q1089" s="60">
        <v>121230</v>
      </c>
      <c r="R1089" s="2">
        <v>141630</v>
      </c>
      <c r="S1089" s="60"/>
    </row>
    <row r="1090" spans="1:19" x14ac:dyDescent="0.2">
      <c r="A1090" s="1">
        <v>50000249</v>
      </c>
      <c r="B1090" s="1">
        <v>1108255</v>
      </c>
      <c r="C1090" s="1" t="s">
        <v>10</v>
      </c>
      <c r="D1090" s="1">
        <v>6750057</v>
      </c>
      <c r="E1090" s="3">
        <v>37363</v>
      </c>
      <c r="F1090" s="1" t="s">
        <v>286</v>
      </c>
      <c r="G1090" s="1">
        <v>7320671</v>
      </c>
      <c r="H1090" s="1">
        <v>0</v>
      </c>
      <c r="I1090" s="1">
        <v>0</v>
      </c>
      <c r="K1090" s="2">
        <v>2530</v>
      </c>
      <c r="L1090" s="2">
        <v>0</v>
      </c>
      <c r="M1090" s="2">
        <v>0</v>
      </c>
      <c r="N1090" s="2">
        <v>2530</v>
      </c>
      <c r="O1090" s="75">
        <f>VLOOKUP(Q1090,'CODIGOS RENTISTICOS'!$A$2:F2130,2,FALSE)</f>
        <v>96200000</v>
      </c>
      <c r="P1090" s="75">
        <f>VLOOKUP(Q1090,'CODIGOS RENTISTICOS'!$A$2:G4297,3,FALSE)</f>
        <v>350101</v>
      </c>
      <c r="Q1090" s="60">
        <v>121230</v>
      </c>
      <c r="R1090" s="2">
        <v>2530</v>
      </c>
      <c r="S1090" s="60"/>
    </row>
    <row r="1091" spans="1:19" x14ac:dyDescent="0.2">
      <c r="A1091" s="1">
        <v>50000249</v>
      </c>
      <c r="B1091" s="1">
        <v>1119645</v>
      </c>
      <c r="C1091" s="1" t="s">
        <v>291</v>
      </c>
      <c r="D1091" s="1">
        <v>8170002594</v>
      </c>
      <c r="E1091" s="3">
        <v>37363</v>
      </c>
      <c r="F1091" s="1" t="s">
        <v>286</v>
      </c>
      <c r="G1091" s="1">
        <v>8232198</v>
      </c>
      <c r="H1091" s="1">
        <v>0</v>
      </c>
      <c r="I1091" s="1">
        <v>1</v>
      </c>
      <c r="K1091" s="2">
        <v>0</v>
      </c>
      <c r="L1091" s="2">
        <v>4606562.6500000004</v>
      </c>
      <c r="M1091" s="2">
        <v>0</v>
      </c>
      <c r="N1091" s="2">
        <v>4606562.6500000004</v>
      </c>
      <c r="O1091" s="75">
        <f>VLOOKUP(Q1091,'CODIGOS RENTISTICOS'!$A$2:F2131,2,FALSE)</f>
        <v>96200000</v>
      </c>
      <c r="P1091" s="75">
        <f>VLOOKUP(Q1091,'CODIGOS RENTISTICOS'!$A$2:G4298,3,FALSE)</f>
        <v>350101</v>
      </c>
      <c r="Q1091" s="60">
        <v>121230</v>
      </c>
      <c r="R1091" s="2">
        <v>4606562.6500000004</v>
      </c>
      <c r="S1091" s="60"/>
    </row>
    <row r="1092" spans="1:19" x14ac:dyDescent="0.2">
      <c r="A1092" s="1">
        <v>50000249</v>
      </c>
      <c r="B1092" s="1">
        <v>1119646</v>
      </c>
      <c r="C1092" s="1" t="s">
        <v>291</v>
      </c>
      <c r="D1092" s="1">
        <v>8170002594</v>
      </c>
      <c r="E1092" s="3">
        <v>37363</v>
      </c>
      <c r="F1092" s="1" t="s">
        <v>286</v>
      </c>
      <c r="G1092" s="1">
        <v>8232198</v>
      </c>
      <c r="H1092" s="1">
        <v>0</v>
      </c>
      <c r="I1092" s="1">
        <v>1</v>
      </c>
      <c r="K1092" s="2">
        <v>0</v>
      </c>
      <c r="L1092" s="2">
        <v>356209.7</v>
      </c>
      <c r="M1092" s="2">
        <v>0</v>
      </c>
      <c r="N1092" s="2">
        <v>356209.7</v>
      </c>
      <c r="O1092" s="75">
        <f>VLOOKUP(Q1092,'CODIGOS RENTISTICOS'!$A$2:F2132,2,FALSE)</f>
        <v>96200000</v>
      </c>
      <c r="P1092" s="75">
        <f>VLOOKUP(Q1092,'CODIGOS RENTISTICOS'!$A$2:G4299,3,FALSE)</f>
        <v>350101</v>
      </c>
      <c r="Q1092" s="60">
        <v>121230</v>
      </c>
      <c r="R1092" s="2">
        <v>356209.7</v>
      </c>
      <c r="S1092" s="60"/>
    </row>
    <row r="1093" spans="1:19" x14ac:dyDescent="0.2">
      <c r="A1093" s="1">
        <v>50000249</v>
      </c>
      <c r="B1093" s="1">
        <v>1119677</v>
      </c>
      <c r="C1093" s="1" t="s">
        <v>291</v>
      </c>
      <c r="D1093" s="1">
        <v>8170002594</v>
      </c>
      <c r="E1093" s="3">
        <v>37363</v>
      </c>
      <c r="F1093" s="1" t="s">
        <v>286</v>
      </c>
      <c r="G1093" s="1">
        <v>8232198</v>
      </c>
      <c r="H1093" s="1">
        <v>0</v>
      </c>
      <c r="I1093" s="1">
        <v>1</v>
      </c>
      <c r="K1093" s="2">
        <v>0</v>
      </c>
      <c r="L1093" s="2">
        <v>7032523.0499999998</v>
      </c>
      <c r="M1093" s="2">
        <v>0</v>
      </c>
      <c r="N1093" s="2">
        <v>7032523.0499999998</v>
      </c>
      <c r="O1093" s="75">
        <f>VLOOKUP(Q1093,'CODIGOS RENTISTICOS'!$A$2:F2133,2,FALSE)</f>
        <v>96200000</v>
      </c>
      <c r="P1093" s="75">
        <f>VLOOKUP(Q1093,'CODIGOS RENTISTICOS'!$A$2:G4300,3,FALSE)</f>
        <v>350101</v>
      </c>
      <c r="Q1093" s="60">
        <v>121230</v>
      </c>
      <c r="R1093" s="2">
        <v>7032523.0499999998</v>
      </c>
      <c r="S1093" s="60"/>
    </row>
    <row r="1094" spans="1:19" x14ac:dyDescent="0.2">
      <c r="A1094" s="1">
        <v>50000249</v>
      </c>
      <c r="B1094" s="1">
        <v>1305064</v>
      </c>
      <c r="C1094" s="1" t="s">
        <v>36</v>
      </c>
      <c r="D1094" s="1">
        <v>12565399</v>
      </c>
      <c r="E1094" s="3">
        <v>37363</v>
      </c>
      <c r="F1094" s="1" t="s">
        <v>286</v>
      </c>
      <c r="G1094" s="1">
        <v>5831046</v>
      </c>
      <c r="H1094" s="1">
        <v>0</v>
      </c>
      <c r="I1094" s="1">
        <v>0</v>
      </c>
      <c r="K1094" s="2">
        <v>51500</v>
      </c>
      <c r="L1094" s="2">
        <v>0</v>
      </c>
      <c r="M1094" s="2">
        <v>0</v>
      </c>
      <c r="N1094" s="2">
        <v>51500</v>
      </c>
      <c r="O1094" s="75">
        <f>VLOOKUP(Q1094,'CODIGOS RENTISTICOS'!$A$2:F2134,2,FALSE)</f>
        <v>12400000</v>
      </c>
      <c r="P1094" s="75">
        <f>VLOOKUP(Q1094,'CODIGOS RENTISTICOS'!$A$2:G4301,3,FALSE)</f>
        <v>270102</v>
      </c>
      <c r="Q1094" s="60">
        <v>60110401</v>
      </c>
      <c r="R1094" s="2">
        <v>51500</v>
      </c>
      <c r="S1094" s="60"/>
    </row>
    <row r="1095" spans="1:19" x14ac:dyDescent="0.2">
      <c r="A1095" s="1">
        <v>50000249</v>
      </c>
      <c r="B1095" s="1">
        <v>1305092</v>
      </c>
      <c r="C1095" s="1" t="s">
        <v>36</v>
      </c>
      <c r="D1095" s="1">
        <v>8746625</v>
      </c>
      <c r="E1095" s="3">
        <v>37363</v>
      </c>
      <c r="F1095" s="1" t="s">
        <v>286</v>
      </c>
      <c r="G1095" s="1">
        <v>820056</v>
      </c>
      <c r="H1095" s="1">
        <v>0</v>
      </c>
      <c r="I1095" s="1">
        <v>0</v>
      </c>
      <c r="K1095" s="2">
        <v>7000</v>
      </c>
      <c r="L1095" s="2">
        <v>0</v>
      </c>
      <c r="M1095" s="2">
        <v>0</v>
      </c>
      <c r="N1095" s="2">
        <v>7000</v>
      </c>
      <c r="O1095" s="75">
        <f>VLOOKUP(Q1095,'CODIGOS RENTISTICOS'!$A$2:F2135,2,FALSE)</f>
        <v>825000000</v>
      </c>
      <c r="P1095" s="75">
        <f>VLOOKUP(Q1095,'CODIGOS RENTISTICOS'!$A$2:G4302,3,FALSE)</f>
        <v>150109</v>
      </c>
      <c r="Q1095" s="60">
        <v>5041</v>
      </c>
      <c r="R1095" s="2">
        <v>7000</v>
      </c>
      <c r="S1095" s="60"/>
    </row>
    <row r="1096" spans="1:19" x14ac:dyDescent="0.2">
      <c r="A1096" s="1">
        <v>50000249</v>
      </c>
      <c r="B1096" s="1">
        <v>1305136</v>
      </c>
      <c r="C1096" s="1" t="s">
        <v>36</v>
      </c>
      <c r="D1096" s="1">
        <v>49772721</v>
      </c>
      <c r="E1096" s="3">
        <v>37363</v>
      </c>
      <c r="F1096" s="1" t="s">
        <v>286</v>
      </c>
      <c r="G1096" s="1">
        <v>5838109</v>
      </c>
      <c r="H1096" s="1">
        <v>0</v>
      </c>
      <c r="I1096" s="1">
        <v>0</v>
      </c>
      <c r="K1096" s="2">
        <v>51500</v>
      </c>
      <c r="L1096" s="2">
        <v>0</v>
      </c>
      <c r="M1096" s="2">
        <v>0</v>
      </c>
      <c r="N1096" s="2">
        <v>51500</v>
      </c>
      <c r="O1096" s="75">
        <f>VLOOKUP(Q1096,'CODIGOS RENTISTICOS'!$A$2:F2136,2,FALSE)</f>
        <v>96300000</v>
      </c>
      <c r="P1096" s="75">
        <f>VLOOKUP(Q1096,'CODIGOS RENTISTICOS'!$A$2:G4303,3,FALSE)</f>
        <v>360101</v>
      </c>
      <c r="Q1096" s="60">
        <v>121270</v>
      </c>
      <c r="R1096" s="2">
        <v>51500</v>
      </c>
      <c r="S1096" s="60"/>
    </row>
    <row r="1097" spans="1:19" x14ac:dyDescent="0.2">
      <c r="A1097" s="1">
        <v>50000249</v>
      </c>
      <c r="B1097" s="1">
        <v>1071266</v>
      </c>
      <c r="C1097" s="1" t="s">
        <v>123</v>
      </c>
      <c r="D1097" s="1">
        <v>9268762</v>
      </c>
      <c r="E1097" s="3">
        <v>37363</v>
      </c>
      <c r="F1097" s="1" t="s">
        <v>286</v>
      </c>
      <c r="G1097" s="1">
        <v>4234691</v>
      </c>
      <c r="H1097" s="1">
        <v>0</v>
      </c>
      <c r="I1097" s="1">
        <v>0</v>
      </c>
      <c r="K1097" s="2">
        <v>51500</v>
      </c>
      <c r="L1097" s="2">
        <v>0</v>
      </c>
      <c r="M1097" s="2">
        <v>0</v>
      </c>
      <c r="N1097" s="2">
        <v>51500</v>
      </c>
      <c r="O1097" s="75">
        <f>VLOOKUP(Q1097,'CODIGOS RENTISTICOS'!$A$2:F2137,2,FALSE)</f>
        <v>96300000</v>
      </c>
      <c r="P1097" s="75">
        <f>VLOOKUP(Q1097,'CODIGOS RENTISTICOS'!$A$2:G4304,3,FALSE)</f>
        <v>360101</v>
      </c>
      <c r="Q1097" s="60">
        <v>121270</v>
      </c>
      <c r="R1097" s="2">
        <v>51500</v>
      </c>
      <c r="S1097" s="60"/>
    </row>
    <row r="1098" spans="1:19" x14ac:dyDescent="0.2">
      <c r="A1098" s="1">
        <v>50000249</v>
      </c>
      <c r="B1098" s="1">
        <v>942325</v>
      </c>
      <c r="C1098" s="1" t="s">
        <v>124</v>
      </c>
      <c r="D1098" s="1">
        <v>79331220</v>
      </c>
      <c r="E1098" s="3">
        <v>37363</v>
      </c>
      <c r="F1098" s="1" t="s">
        <v>286</v>
      </c>
      <c r="G1098" s="1">
        <v>4125032</v>
      </c>
      <c r="H1098" s="1">
        <v>0</v>
      </c>
      <c r="I1098" s="1">
        <v>0</v>
      </c>
      <c r="K1098" s="2">
        <v>1300500</v>
      </c>
      <c r="L1098" s="2">
        <v>0</v>
      </c>
      <c r="M1098" s="2">
        <v>0</v>
      </c>
      <c r="N1098" s="2">
        <v>1300500</v>
      </c>
      <c r="O1098" s="75">
        <f>VLOOKUP(Q1098,'CODIGOS RENTISTICOS'!$A$2:F2138,2,FALSE)</f>
        <v>11800000</v>
      </c>
      <c r="P1098" s="75">
        <f>VLOOKUP(Q1098,'CODIGOS RENTISTICOS'!$A$2:G4305,3,FALSE)</f>
        <v>240101</v>
      </c>
      <c r="Q1098" s="60">
        <v>121265</v>
      </c>
      <c r="R1098" s="2">
        <v>1300500</v>
      </c>
      <c r="S1098" s="60"/>
    </row>
    <row r="1099" spans="1:19" x14ac:dyDescent="0.2">
      <c r="A1099" s="1">
        <v>50000249</v>
      </c>
      <c r="B1099" s="1">
        <v>922764</v>
      </c>
      <c r="C1099" s="1" t="s">
        <v>301</v>
      </c>
      <c r="D1099" s="1">
        <v>3271472</v>
      </c>
      <c r="E1099" s="3">
        <v>37363</v>
      </c>
      <c r="F1099" s="1" t="s">
        <v>286</v>
      </c>
      <c r="G1099" s="1">
        <v>6563140</v>
      </c>
      <c r="H1099" s="1">
        <v>0</v>
      </c>
      <c r="I1099" s="1">
        <v>0</v>
      </c>
      <c r="K1099" s="2">
        <v>356800</v>
      </c>
      <c r="L1099" s="2">
        <v>0</v>
      </c>
      <c r="M1099" s="2">
        <v>0</v>
      </c>
      <c r="N1099" s="2">
        <v>356800</v>
      </c>
      <c r="O1099" s="75">
        <f>VLOOKUP(Q1099,'CODIGOS RENTISTICOS'!$A$2:F2139,2,FALSE)</f>
        <v>11800000</v>
      </c>
      <c r="P1099" s="75">
        <f>VLOOKUP(Q1099,'CODIGOS RENTISTICOS'!$A$2:G4306,3,FALSE)</f>
        <v>240101</v>
      </c>
      <c r="Q1099" s="60">
        <v>121265</v>
      </c>
      <c r="R1099" s="2">
        <v>356800</v>
      </c>
      <c r="S1099" s="60"/>
    </row>
    <row r="1100" spans="1:19" x14ac:dyDescent="0.2">
      <c r="A1100" s="1">
        <v>50000249</v>
      </c>
      <c r="B1100" s="1">
        <v>922765</v>
      </c>
      <c r="C1100" s="1" t="s">
        <v>301</v>
      </c>
      <c r="D1100" s="1">
        <v>3271472</v>
      </c>
      <c r="E1100" s="3">
        <v>37363</v>
      </c>
      <c r="F1100" s="1" t="s">
        <v>286</v>
      </c>
      <c r="G1100" s="1">
        <v>6563140</v>
      </c>
      <c r="H1100" s="1">
        <v>0</v>
      </c>
      <c r="I1100" s="1">
        <v>0</v>
      </c>
      <c r="K1100" s="2">
        <v>426375</v>
      </c>
      <c r="L1100" s="2">
        <v>0</v>
      </c>
      <c r="M1100" s="2">
        <v>0</v>
      </c>
      <c r="N1100" s="2">
        <v>426375</v>
      </c>
      <c r="O1100" s="75">
        <f>VLOOKUP(Q1100,'CODIGOS RENTISTICOS'!$A$2:F2140,2,FALSE)</f>
        <v>11800000</v>
      </c>
      <c r="P1100" s="75">
        <f>VLOOKUP(Q1100,'CODIGOS RENTISTICOS'!$A$2:G4307,3,FALSE)</f>
        <v>240101</v>
      </c>
      <c r="Q1100" s="60">
        <v>121265</v>
      </c>
      <c r="R1100" s="2">
        <v>426375</v>
      </c>
      <c r="S1100" s="60"/>
    </row>
    <row r="1101" spans="1:19" x14ac:dyDescent="0.2">
      <c r="A1101" s="1">
        <v>50000249</v>
      </c>
      <c r="B1101" s="1">
        <v>1141127</v>
      </c>
      <c r="C1101" s="1" t="s">
        <v>14</v>
      </c>
      <c r="D1101" s="1">
        <v>12912281</v>
      </c>
      <c r="E1101" s="3">
        <v>37363</v>
      </c>
      <c r="F1101" s="1" t="s">
        <v>286</v>
      </c>
      <c r="G1101" s="1">
        <v>0</v>
      </c>
      <c r="H1101" s="1">
        <v>0</v>
      </c>
      <c r="I1101" s="1">
        <v>0</v>
      </c>
      <c r="K1101" s="2">
        <v>309000</v>
      </c>
      <c r="L1101" s="2">
        <v>0</v>
      </c>
      <c r="M1101" s="2">
        <v>0</v>
      </c>
      <c r="N1101" s="2">
        <v>309000</v>
      </c>
      <c r="O1101" s="75">
        <f>VLOOKUP(Q1101,'CODIGOS RENTISTICOS'!$A$2:F2141,2,FALSE)</f>
        <v>96200000</v>
      </c>
      <c r="P1101" s="75">
        <f>VLOOKUP(Q1101,'CODIGOS RENTISTICOS'!$A$2:G4308,3,FALSE)</f>
        <v>350101</v>
      </c>
      <c r="Q1101" s="60">
        <v>121203</v>
      </c>
      <c r="R1101" s="2">
        <v>309000</v>
      </c>
      <c r="S1101" s="60"/>
    </row>
    <row r="1102" spans="1:19" x14ac:dyDescent="0.2">
      <c r="A1102" s="1">
        <v>50000249</v>
      </c>
      <c r="B1102" s="1">
        <v>321030</v>
      </c>
      <c r="C1102" s="1" t="s">
        <v>283</v>
      </c>
      <c r="D1102" s="1">
        <v>9738005</v>
      </c>
      <c r="E1102" s="3">
        <v>37363</v>
      </c>
      <c r="F1102" s="1" t="s">
        <v>286</v>
      </c>
      <c r="G1102" s="1">
        <v>7454129</v>
      </c>
      <c r="H1102" s="1">
        <v>0</v>
      </c>
      <c r="I1102" s="1">
        <v>0</v>
      </c>
      <c r="K1102" s="2">
        <v>309000</v>
      </c>
      <c r="L1102" s="2">
        <v>0</v>
      </c>
      <c r="M1102" s="2">
        <v>0</v>
      </c>
      <c r="N1102" s="2">
        <v>309000</v>
      </c>
      <c r="O1102" s="75">
        <f>VLOOKUP(Q1102,'CODIGOS RENTISTICOS'!$A$2:F2142,2,FALSE)</f>
        <v>96200000</v>
      </c>
      <c r="P1102" s="75">
        <f>VLOOKUP(Q1102,'CODIGOS RENTISTICOS'!$A$2:G4309,3,FALSE)</f>
        <v>350101</v>
      </c>
      <c r="Q1102" s="60">
        <v>121203</v>
      </c>
      <c r="R1102" s="2">
        <v>309000</v>
      </c>
      <c r="S1102" s="60"/>
    </row>
    <row r="1103" spans="1:19" x14ac:dyDescent="0.2">
      <c r="A1103" s="1">
        <v>50000249</v>
      </c>
      <c r="B1103" s="1">
        <v>933290</v>
      </c>
      <c r="C1103" s="1" t="s">
        <v>125</v>
      </c>
      <c r="D1103" s="1">
        <v>8160031184</v>
      </c>
      <c r="E1103" s="3">
        <v>37363</v>
      </c>
      <c r="F1103" s="1" t="s">
        <v>286</v>
      </c>
      <c r="G1103" s="1">
        <v>3210909</v>
      </c>
      <c r="H1103" s="1">
        <v>0</v>
      </c>
      <c r="I1103" s="1">
        <v>0</v>
      </c>
      <c r="K1103" s="2">
        <v>7000</v>
      </c>
      <c r="L1103" s="2">
        <v>0</v>
      </c>
      <c r="M1103" s="2">
        <v>0</v>
      </c>
      <c r="N1103" s="2">
        <v>7000</v>
      </c>
      <c r="O1103" s="75">
        <f>VLOOKUP(Q1103,'CODIGOS RENTISTICOS'!$A$2:F2143,2,FALSE)</f>
        <v>825000000</v>
      </c>
      <c r="P1103" s="75">
        <f>VLOOKUP(Q1103,'CODIGOS RENTISTICOS'!$A$2:G4310,3,FALSE)</f>
        <v>150109</v>
      </c>
      <c r="Q1103" s="60">
        <v>5041</v>
      </c>
      <c r="R1103" s="2">
        <v>7000</v>
      </c>
      <c r="S1103" s="60"/>
    </row>
    <row r="1104" spans="1:19" x14ac:dyDescent="0.2">
      <c r="A1104" s="1">
        <v>50000249</v>
      </c>
      <c r="B1104" s="1">
        <v>933291</v>
      </c>
      <c r="C1104" s="1" t="s">
        <v>125</v>
      </c>
      <c r="D1104" s="1">
        <v>8160031184</v>
      </c>
      <c r="E1104" s="3">
        <v>37363</v>
      </c>
      <c r="F1104" s="1" t="s">
        <v>286</v>
      </c>
      <c r="G1104" s="1">
        <v>3210909</v>
      </c>
      <c r="H1104" s="1">
        <v>0</v>
      </c>
      <c r="I1104" s="1">
        <v>0</v>
      </c>
      <c r="K1104" s="2">
        <v>7000</v>
      </c>
      <c r="L1104" s="2">
        <v>0</v>
      </c>
      <c r="M1104" s="2">
        <v>0</v>
      </c>
      <c r="N1104" s="2">
        <v>7000</v>
      </c>
      <c r="O1104" s="75">
        <f>VLOOKUP(Q1104,'CODIGOS RENTISTICOS'!$A$2:F2144,2,FALSE)</f>
        <v>825000000</v>
      </c>
      <c r="P1104" s="75">
        <f>VLOOKUP(Q1104,'CODIGOS RENTISTICOS'!$A$2:G4311,3,FALSE)</f>
        <v>150109</v>
      </c>
      <c r="Q1104" s="60">
        <v>5041</v>
      </c>
      <c r="R1104" s="2">
        <v>7000</v>
      </c>
      <c r="S1104" s="60"/>
    </row>
    <row r="1105" spans="1:19" x14ac:dyDescent="0.2">
      <c r="A1105" s="1">
        <v>50000249</v>
      </c>
      <c r="B1105" s="1">
        <v>933292</v>
      </c>
      <c r="C1105" s="1" t="s">
        <v>125</v>
      </c>
      <c r="D1105" s="1">
        <v>8160031184</v>
      </c>
      <c r="E1105" s="3">
        <v>37363</v>
      </c>
      <c r="F1105" s="1" t="s">
        <v>286</v>
      </c>
      <c r="G1105" s="1">
        <v>3210909</v>
      </c>
      <c r="H1105" s="1">
        <v>0</v>
      </c>
      <c r="I1105" s="1">
        <v>0</v>
      </c>
      <c r="K1105" s="2">
        <v>7000</v>
      </c>
      <c r="L1105" s="2">
        <v>0</v>
      </c>
      <c r="M1105" s="2">
        <v>0</v>
      </c>
      <c r="N1105" s="2">
        <v>7000</v>
      </c>
      <c r="O1105" s="75">
        <f>VLOOKUP(Q1105,'CODIGOS RENTISTICOS'!$A$2:F2145,2,FALSE)</f>
        <v>825000000</v>
      </c>
      <c r="P1105" s="75">
        <f>VLOOKUP(Q1105,'CODIGOS RENTISTICOS'!$A$2:G4312,3,FALSE)</f>
        <v>150109</v>
      </c>
      <c r="Q1105" s="60">
        <v>5041</v>
      </c>
      <c r="R1105" s="2">
        <v>7000</v>
      </c>
      <c r="S1105" s="60"/>
    </row>
    <row r="1106" spans="1:19" x14ac:dyDescent="0.2">
      <c r="A1106" s="1">
        <v>50000249</v>
      </c>
      <c r="B1106" s="1">
        <v>933293</v>
      </c>
      <c r="C1106" s="1" t="s">
        <v>125</v>
      </c>
      <c r="D1106" s="1">
        <v>8160031184</v>
      </c>
      <c r="E1106" s="3">
        <v>37363</v>
      </c>
      <c r="F1106" s="1" t="s">
        <v>286</v>
      </c>
      <c r="G1106" s="1">
        <v>3210909</v>
      </c>
      <c r="H1106" s="1">
        <v>0</v>
      </c>
      <c r="I1106" s="1">
        <v>0</v>
      </c>
      <c r="K1106" s="2">
        <v>7000</v>
      </c>
      <c r="L1106" s="2">
        <v>0</v>
      </c>
      <c r="M1106" s="2">
        <v>0</v>
      </c>
      <c r="N1106" s="2">
        <v>7000</v>
      </c>
      <c r="O1106" s="75">
        <f>VLOOKUP(Q1106,'CODIGOS RENTISTICOS'!$A$2:F2146,2,FALSE)</f>
        <v>825000000</v>
      </c>
      <c r="P1106" s="75">
        <f>VLOOKUP(Q1106,'CODIGOS RENTISTICOS'!$A$2:G4313,3,FALSE)</f>
        <v>150109</v>
      </c>
      <c r="Q1106" s="60">
        <v>5041</v>
      </c>
      <c r="R1106" s="2">
        <v>7000</v>
      </c>
      <c r="S1106" s="60"/>
    </row>
    <row r="1107" spans="1:19" x14ac:dyDescent="0.2">
      <c r="A1107" s="1">
        <v>50000249</v>
      </c>
      <c r="B1107" s="1">
        <v>933294</v>
      </c>
      <c r="C1107" s="1" t="s">
        <v>125</v>
      </c>
      <c r="D1107" s="1">
        <v>8160031184</v>
      </c>
      <c r="E1107" s="3">
        <v>37363</v>
      </c>
      <c r="F1107" s="1" t="s">
        <v>286</v>
      </c>
      <c r="G1107" s="1">
        <v>3210909</v>
      </c>
      <c r="H1107" s="1">
        <v>0</v>
      </c>
      <c r="I1107" s="1">
        <v>0</v>
      </c>
      <c r="K1107" s="2">
        <v>7000</v>
      </c>
      <c r="L1107" s="2">
        <v>0</v>
      </c>
      <c r="M1107" s="2">
        <v>0</v>
      </c>
      <c r="N1107" s="2">
        <v>7000</v>
      </c>
      <c r="O1107" s="75">
        <f>VLOOKUP(Q1107,'CODIGOS RENTISTICOS'!$A$2:F2147,2,FALSE)</f>
        <v>825000000</v>
      </c>
      <c r="P1107" s="75">
        <f>VLOOKUP(Q1107,'CODIGOS RENTISTICOS'!$A$2:G4314,3,FALSE)</f>
        <v>150109</v>
      </c>
      <c r="Q1107" s="60">
        <v>5041</v>
      </c>
      <c r="R1107" s="2">
        <v>7000</v>
      </c>
      <c r="S1107" s="60"/>
    </row>
    <row r="1108" spans="1:19" x14ac:dyDescent="0.2">
      <c r="A1108" s="1">
        <v>50000249</v>
      </c>
      <c r="B1108" s="1">
        <v>933295</v>
      </c>
      <c r="C1108" s="1" t="s">
        <v>125</v>
      </c>
      <c r="D1108" s="1">
        <v>8160031184</v>
      </c>
      <c r="E1108" s="3">
        <v>37363</v>
      </c>
      <c r="F1108" s="1" t="s">
        <v>286</v>
      </c>
      <c r="G1108" s="1">
        <v>3210909</v>
      </c>
      <c r="H1108" s="1">
        <v>0</v>
      </c>
      <c r="I1108" s="1">
        <v>0</v>
      </c>
      <c r="K1108" s="2">
        <v>7000</v>
      </c>
      <c r="L1108" s="2">
        <v>0</v>
      </c>
      <c r="M1108" s="2">
        <v>0</v>
      </c>
      <c r="N1108" s="2">
        <v>7000</v>
      </c>
      <c r="O1108" s="75">
        <f>VLOOKUP(Q1108,'CODIGOS RENTISTICOS'!$A$2:F2148,2,FALSE)</f>
        <v>825000000</v>
      </c>
      <c r="P1108" s="75">
        <f>VLOOKUP(Q1108,'CODIGOS RENTISTICOS'!$A$2:G4315,3,FALSE)</f>
        <v>150109</v>
      </c>
      <c r="Q1108" s="60">
        <v>5041</v>
      </c>
      <c r="R1108" s="2">
        <v>7000</v>
      </c>
      <c r="S1108" s="60"/>
    </row>
    <row r="1109" spans="1:19" x14ac:dyDescent="0.2">
      <c r="A1109" s="1">
        <v>50000249</v>
      </c>
      <c r="B1109" s="1">
        <v>933296</v>
      </c>
      <c r="C1109" s="1" t="s">
        <v>125</v>
      </c>
      <c r="D1109" s="1">
        <v>8160031184</v>
      </c>
      <c r="E1109" s="3">
        <v>37363</v>
      </c>
      <c r="F1109" s="1" t="s">
        <v>286</v>
      </c>
      <c r="G1109" s="1">
        <v>3210909</v>
      </c>
      <c r="H1109" s="1">
        <v>0</v>
      </c>
      <c r="I1109" s="1">
        <v>0</v>
      </c>
      <c r="K1109" s="2">
        <v>7000</v>
      </c>
      <c r="L1109" s="2">
        <v>0</v>
      </c>
      <c r="M1109" s="2">
        <v>0</v>
      </c>
      <c r="N1109" s="2">
        <v>7000</v>
      </c>
      <c r="O1109" s="75">
        <f>VLOOKUP(Q1109,'CODIGOS RENTISTICOS'!$A$2:F2149,2,FALSE)</f>
        <v>825000000</v>
      </c>
      <c r="P1109" s="75">
        <f>VLOOKUP(Q1109,'CODIGOS RENTISTICOS'!$A$2:G4316,3,FALSE)</f>
        <v>150109</v>
      </c>
      <c r="Q1109" s="60">
        <v>5041</v>
      </c>
      <c r="R1109" s="2">
        <v>7000</v>
      </c>
      <c r="S1109" s="60"/>
    </row>
    <row r="1110" spans="1:19" x14ac:dyDescent="0.2">
      <c r="A1110" s="1">
        <v>50000249</v>
      </c>
      <c r="B1110" s="1">
        <v>933297</v>
      </c>
      <c r="C1110" s="1" t="s">
        <v>125</v>
      </c>
      <c r="D1110" s="1">
        <v>8160031184</v>
      </c>
      <c r="E1110" s="3">
        <v>37363</v>
      </c>
      <c r="F1110" s="1" t="s">
        <v>286</v>
      </c>
      <c r="G1110" s="1">
        <v>3210909</v>
      </c>
      <c r="H1110" s="1">
        <v>0</v>
      </c>
      <c r="I1110" s="1">
        <v>0</v>
      </c>
      <c r="K1110" s="2">
        <v>7000</v>
      </c>
      <c r="L1110" s="2">
        <v>0</v>
      </c>
      <c r="M1110" s="2">
        <v>0</v>
      </c>
      <c r="N1110" s="2">
        <v>7000</v>
      </c>
      <c r="O1110" s="75">
        <f>VLOOKUP(Q1110,'CODIGOS RENTISTICOS'!$A$2:F2150,2,FALSE)</f>
        <v>825000000</v>
      </c>
      <c r="P1110" s="75">
        <f>VLOOKUP(Q1110,'CODIGOS RENTISTICOS'!$A$2:G4317,3,FALSE)</f>
        <v>150109</v>
      </c>
      <c r="Q1110" s="60">
        <v>5041</v>
      </c>
      <c r="R1110" s="2">
        <v>7000</v>
      </c>
      <c r="S1110" s="60"/>
    </row>
    <row r="1111" spans="1:19" x14ac:dyDescent="0.2">
      <c r="A1111" s="1">
        <v>50000249</v>
      </c>
      <c r="B1111" s="1">
        <v>933327</v>
      </c>
      <c r="C1111" s="1" t="s">
        <v>125</v>
      </c>
      <c r="D1111" s="1">
        <v>8160031184</v>
      </c>
      <c r="E1111" s="3">
        <v>37363</v>
      </c>
      <c r="F1111" s="1" t="s">
        <v>286</v>
      </c>
      <c r="G1111" s="1">
        <v>3210909</v>
      </c>
      <c r="H1111" s="1">
        <v>0</v>
      </c>
      <c r="I1111" s="1">
        <v>0</v>
      </c>
      <c r="K1111" s="2">
        <v>7000</v>
      </c>
      <c r="L1111" s="2">
        <v>0</v>
      </c>
      <c r="M1111" s="2">
        <v>0</v>
      </c>
      <c r="N1111" s="2">
        <v>7000</v>
      </c>
      <c r="O1111" s="75">
        <f>VLOOKUP(Q1111,'CODIGOS RENTISTICOS'!$A$2:F2151,2,FALSE)</f>
        <v>825000000</v>
      </c>
      <c r="P1111" s="75">
        <f>VLOOKUP(Q1111,'CODIGOS RENTISTICOS'!$A$2:G4318,3,FALSE)</f>
        <v>150109</v>
      </c>
      <c r="Q1111" s="60">
        <v>5041</v>
      </c>
      <c r="R1111" s="2">
        <v>7000</v>
      </c>
      <c r="S1111" s="60"/>
    </row>
    <row r="1112" spans="1:19" x14ac:dyDescent="0.2">
      <c r="A1112" s="1">
        <v>50000249</v>
      </c>
      <c r="B1112" s="1">
        <v>935251</v>
      </c>
      <c r="C1112" s="1" t="s">
        <v>125</v>
      </c>
      <c r="D1112" s="1">
        <v>8160006902</v>
      </c>
      <c r="E1112" s="3">
        <v>37363</v>
      </c>
      <c r="F1112" s="1" t="s">
        <v>286</v>
      </c>
      <c r="G1112" s="1">
        <v>3205364</v>
      </c>
      <c r="H1112" s="1">
        <v>0</v>
      </c>
      <c r="I1112" s="1">
        <v>1</v>
      </c>
      <c r="K1112" s="2">
        <v>0</v>
      </c>
      <c r="L1112" s="2">
        <v>26137102.129999999</v>
      </c>
      <c r="M1112" s="2">
        <v>0</v>
      </c>
      <c r="N1112" s="2">
        <v>26137102.129999999</v>
      </c>
      <c r="O1112" s="75">
        <f>VLOOKUP(Q1112,'CODIGOS RENTISTICOS'!$A$2:F2152,2,FALSE)</f>
        <v>96200000</v>
      </c>
      <c r="P1112" s="75">
        <f>VLOOKUP(Q1112,'CODIGOS RENTISTICOS'!$A$2:G4319,3,FALSE)</f>
        <v>350101</v>
      </c>
      <c r="Q1112" s="60">
        <v>121203</v>
      </c>
      <c r="R1112" s="2">
        <v>26137102.129999999</v>
      </c>
      <c r="S1112" s="60"/>
    </row>
    <row r="1113" spans="1:19" x14ac:dyDescent="0.2">
      <c r="A1113" s="1">
        <v>50000249</v>
      </c>
      <c r="B1113" s="1">
        <v>935855</v>
      </c>
      <c r="C1113" s="1" t="s">
        <v>125</v>
      </c>
      <c r="D1113" s="1">
        <v>8160031184</v>
      </c>
      <c r="E1113" s="3">
        <v>37363</v>
      </c>
      <c r="F1113" s="1" t="s">
        <v>286</v>
      </c>
      <c r="G1113" s="1">
        <v>3210909</v>
      </c>
      <c r="H1113" s="1">
        <v>0</v>
      </c>
      <c r="I1113" s="1">
        <v>0</v>
      </c>
      <c r="K1113" s="2">
        <v>7000</v>
      </c>
      <c r="L1113" s="2">
        <v>0</v>
      </c>
      <c r="M1113" s="2">
        <v>0</v>
      </c>
      <c r="N1113" s="2">
        <v>7000</v>
      </c>
      <c r="O1113" s="75">
        <f>VLOOKUP(Q1113,'CODIGOS RENTISTICOS'!$A$2:F2153,2,FALSE)</f>
        <v>825000000</v>
      </c>
      <c r="P1113" s="75">
        <f>VLOOKUP(Q1113,'CODIGOS RENTISTICOS'!$A$2:G4320,3,FALSE)</f>
        <v>150109</v>
      </c>
      <c r="Q1113" s="60">
        <v>5041</v>
      </c>
      <c r="R1113" s="2">
        <v>7000</v>
      </c>
      <c r="S1113" s="60"/>
    </row>
    <row r="1114" spans="1:19" x14ac:dyDescent="0.2">
      <c r="A1114" s="1">
        <v>50000249</v>
      </c>
      <c r="B1114" s="1">
        <v>764112</v>
      </c>
      <c r="C1114" s="1" t="s">
        <v>126</v>
      </c>
      <c r="D1114" s="1">
        <v>8902089269</v>
      </c>
      <c r="E1114" s="3">
        <v>37363</v>
      </c>
      <c r="F1114" s="1" t="s">
        <v>286</v>
      </c>
      <c r="G1114" s="1">
        <v>456205</v>
      </c>
      <c r="H1114" s="1">
        <v>0</v>
      </c>
      <c r="I1114" s="1">
        <v>0</v>
      </c>
      <c r="K1114" s="2">
        <v>12870</v>
      </c>
      <c r="L1114" s="2">
        <v>0</v>
      </c>
      <c r="M1114" s="2">
        <v>0</v>
      </c>
      <c r="N1114" s="2">
        <v>12870</v>
      </c>
      <c r="O1114" s="75">
        <f>VLOOKUP(Q1114,'CODIGOS RENTISTICOS'!$A$2:F2154,2,FALSE)</f>
        <v>96400000</v>
      </c>
      <c r="P1114" s="75">
        <f>VLOOKUP(Q1114,'CODIGOS RENTISTICOS'!$A$2:G4321,3,FALSE)</f>
        <v>370101</v>
      </c>
      <c r="Q1114" s="60">
        <v>121280</v>
      </c>
      <c r="R1114" s="2">
        <v>12870</v>
      </c>
      <c r="S1114" s="60"/>
    </row>
    <row r="1115" spans="1:19" x14ac:dyDescent="0.2">
      <c r="A1115" s="1">
        <v>50000249</v>
      </c>
      <c r="B1115" s="1">
        <v>1159162</v>
      </c>
      <c r="C1115" s="1" t="s">
        <v>126</v>
      </c>
      <c r="D1115" s="1">
        <v>17111626</v>
      </c>
      <c r="E1115" s="3">
        <v>37363</v>
      </c>
      <c r="F1115" s="1" t="s">
        <v>286</v>
      </c>
      <c r="G1115" s="1">
        <v>643698</v>
      </c>
      <c r="H1115" s="1">
        <v>0</v>
      </c>
      <c r="I1115" s="1">
        <v>0</v>
      </c>
      <c r="K1115" s="2">
        <v>5000</v>
      </c>
      <c r="L1115" s="2">
        <v>0</v>
      </c>
      <c r="M1115" s="2">
        <v>0</v>
      </c>
      <c r="N1115" s="2">
        <v>5000</v>
      </c>
      <c r="O1115" s="75">
        <f>VLOOKUP(Q1115,'CODIGOS RENTISTICOS'!$A$2:F2155,2,FALSE)</f>
        <v>825000000</v>
      </c>
      <c r="P1115" s="75">
        <f>VLOOKUP(Q1115,'CODIGOS RENTISTICOS'!$A$2:G4322,3,FALSE)</f>
        <v>150109</v>
      </c>
      <c r="Q1115" s="60">
        <v>121245</v>
      </c>
      <c r="R1115" s="2">
        <v>5000</v>
      </c>
      <c r="S1115" s="60"/>
    </row>
    <row r="1116" spans="1:19" x14ac:dyDescent="0.2">
      <c r="A1116" s="1">
        <v>50000249</v>
      </c>
      <c r="B1116" s="1">
        <v>2314114</v>
      </c>
      <c r="C1116" s="1" t="s">
        <v>419</v>
      </c>
      <c r="D1116" s="1">
        <v>8000541066</v>
      </c>
      <c r="E1116" s="3">
        <v>37363</v>
      </c>
      <c r="F1116" s="1" t="s">
        <v>286</v>
      </c>
      <c r="G1116" s="1">
        <v>2619614</v>
      </c>
      <c r="H1116" s="1">
        <v>0</v>
      </c>
      <c r="I1116" s="1">
        <v>0</v>
      </c>
      <c r="K1116" s="2">
        <v>5000</v>
      </c>
      <c r="L1116" s="2">
        <v>0</v>
      </c>
      <c r="M1116" s="2">
        <v>0</v>
      </c>
      <c r="N1116" s="2">
        <v>5000</v>
      </c>
      <c r="O1116" s="75">
        <f>VLOOKUP(Q1116,'CODIGOS RENTISTICOS'!$A$2:F2156,2,FALSE)</f>
        <v>10500000</v>
      </c>
      <c r="P1116" s="75">
        <f>VLOOKUP(Q1116,'CODIGOS RENTISTICOS'!$A$2:G4323,3,FALSE)</f>
        <v>30101</v>
      </c>
      <c r="Q1116" s="60">
        <v>121220</v>
      </c>
      <c r="R1116" s="2">
        <v>5000</v>
      </c>
      <c r="S1116" s="60"/>
    </row>
    <row r="1117" spans="1:19" x14ac:dyDescent="0.2">
      <c r="A1117" s="1">
        <v>50000249</v>
      </c>
      <c r="B1117" s="1">
        <v>520627</v>
      </c>
      <c r="C1117" s="1" t="s">
        <v>42</v>
      </c>
      <c r="D1117" s="1">
        <v>16863033</v>
      </c>
      <c r="E1117" s="3">
        <v>37363</v>
      </c>
      <c r="F1117" s="1" t="s">
        <v>286</v>
      </c>
      <c r="G1117" s="1">
        <v>6543560</v>
      </c>
      <c r="H1117" s="1">
        <v>0</v>
      </c>
      <c r="I1117" s="1">
        <v>0</v>
      </c>
      <c r="K1117" s="2">
        <v>7000</v>
      </c>
      <c r="L1117" s="2">
        <v>0</v>
      </c>
      <c r="M1117" s="2">
        <v>0</v>
      </c>
      <c r="N1117" s="2">
        <v>7000</v>
      </c>
      <c r="O1117" s="75">
        <f>VLOOKUP(Q1117,'CODIGOS RENTISTICOS'!$A$2:F2157,2,FALSE)</f>
        <v>825000000</v>
      </c>
      <c r="P1117" s="75">
        <f>VLOOKUP(Q1117,'CODIGOS RENTISTICOS'!$A$2:G4324,3,FALSE)</f>
        <v>150109</v>
      </c>
      <c r="Q1117" s="60">
        <v>121245</v>
      </c>
      <c r="R1117" s="2">
        <v>7000</v>
      </c>
      <c r="S1117" s="60"/>
    </row>
    <row r="1118" spans="1:19" x14ac:dyDescent="0.2">
      <c r="A1118" s="1">
        <v>50000249</v>
      </c>
      <c r="B1118" s="1">
        <v>400612</v>
      </c>
      <c r="C1118" s="1" t="s">
        <v>295</v>
      </c>
      <c r="D1118" s="1">
        <v>15259283</v>
      </c>
      <c r="E1118" s="3">
        <v>37363</v>
      </c>
      <c r="F1118" s="1" t="s">
        <v>286</v>
      </c>
      <c r="G1118" s="1">
        <v>2448363</v>
      </c>
      <c r="H1118" s="1">
        <v>0</v>
      </c>
      <c r="I1118" s="1">
        <v>0</v>
      </c>
      <c r="K1118" s="2">
        <v>500000</v>
      </c>
      <c r="L1118" s="2">
        <v>0</v>
      </c>
      <c r="M1118" s="2">
        <v>0</v>
      </c>
      <c r="N1118" s="2">
        <v>500000</v>
      </c>
      <c r="O1118" s="75">
        <f>VLOOKUP(Q1118,'CODIGOS RENTISTICOS'!$A$2:F2158,2,FALSE)</f>
        <v>11100000</v>
      </c>
      <c r="P1118" s="75">
        <f>VLOOKUP(Q1118,'CODIGOS RENTISTICOS'!$A$2:G4325,3,FALSE)</f>
        <v>150101</v>
      </c>
      <c r="Q1118" s="60">
        <v>121275</v>
      </c>
      <c r="R1118" s="2">
        <v>500000</v>
      </c>
      <c r="S1118" s="60"/>
    </row>
    <row r="1119" spans="1:19" x14ac:dyDescent="0.2">
      <c r="A1119" s="1">
        <v>50000249</v>
      </c>
      <c r="B1119" s="1">
        <v>1226473</v>
      </c>
      <c r="C1119" s="1" t="s">
        <v>295</v>
      </c>
      <c r="D1119" s="1">
        <v>94442294</v>
      </c>
      <c r="E1119" s="3">
        <v>37363</v>
      </c>
      <c r="F1119" s="1" t="s">
        <v>286</v>
      </c>
      <c r="G1119" s="1">
        <v>2424128</v>
      </c>
      <c r="H1119" s="1">
        <v>0</v>
      </c>
      <c r="I1119" s="1">
        <v>0</v>
      </c>
      <c r="K1119" s="2">
        <v>50000</v>
      </c>
      <c r="L1119" s="2">
        <v>0</v>
      </c>
      <c r="M1119" s="2">
        <v>0</v>
      </c>
      <c r="N1119" s="2">
        <v>50000</v>
      </c>
      <c r="O1119" s="75">
        <f>VLOOKUP(Q1119,'CODIGOS RENTISTICOS'!$A$2:F2159,2,FALSE)</f>
        <v>825000000</v>
      </c>
      <c r="P1119" s="75">
        <f>VLOOKUP(Q1119,'CODIGOS RENTISTICOS'!$A$2:G4326,3,FALSE)</f>
        <v>150109</v>
      </c>
      <c r="Q1119" s="60">
        <v>121245</v>
      </c>
      <c r="R1119" s="2">
        <v>50000</v>
      </c>
      <c r="S1119" s="60"/>
    </row>
    <row r="1120" spans="1:19" x14ac:dyDescent="0.2">
      <c r="A1120" s="1">
        <v>50000249</v>
      </c>
      <c r="B1120" s="1">
        <v>407607</v>
      </c>
      <c r="C1120" s="1" t="s">
        <v>418</v>
      </c>
      <c r="D1120" s="1">
        <v>20152776</v>
      </c>
      <c r="E1120" s="3">
        <v>37363</v>
      </c>
      <c r="F1120" s="1" t="s">
        <v>286</v>
      </c>
      <c r="G1120" s="1">
        <v>2280411</v>
      </c>
      <c r="H1120" s="1">
        <v>0</v>
      </c>
      <c r="I1120" s="1">
        <v>0</v>
      </c>
      <c r="K1120" s="2">
        <v>309000</v>
      </c>
      <c r="L1120" s="2">
        <v>0</v>
      </c>
      <c r="M1120" s="2">
        <v>0</v>
      </c>
      <c r="N1120" s="2">
        <v>309000</v>
      </c>
      <c r="O1120" s="75">
        <f>VLOOKUP(Q1120,'CODIGOS RENTISTICOS'!$A$2:F2160,2,FALSE)</f>
        <v>96200000</v>
      </c>
      <c r="P1120" s="75">
        <f>VLOOKUP(Q1120,'CODIGOS RENTISTICOS'!$A$2:G4327,3,FALSE)</f>
        <v>350101</v>
      </c>
      <c r="Q1120" s="60">
        <v>121230</v>
      </c>
      <c r="R1120" s="2">
        <v>309000</v>
      </c>
      <c r="S1120" s="60"/>
    </row>
    <row r="1121" spans="1:19" x14ac:dyDescent="0.2">
      <c r="A1121" s="1">
        <v>50000249</v>
      </c>
      <c r="B1121" s="1">
        <v>823124</v>
      </c>
      <c r="C1121" s="1" t="s">
        <v>42</v>
      </c>
      <c r="D1121" s="1">
        <v>8050071738</v>
      </c>
      <c r="E1121" s="3">
        <v>37363</v>
      </c>
      <c r="F1121" s="1" t="s">
        <v>286</v>
      </c>
      <c r="G1121" s="1">
        <v>6601618</v>
      </c>
      <c r="H1121" s="1">
        <v>0</v>
      </c>
      <c r="I1121" s="1">
        <v>0</v>
      </c>
      <c r="K1121" s="2">
        <v>201000</v>
      </c>
      <c r="L1121" s="2">
        <v>0</v>
      </c>
      <c r="M1121" s="2">
        <v>0</v>
      </c>
      <c r="N1121" s="2">
        <v>201000</v>
      </c>
      <c r="O1121" s="75">
        <f>VLOOKUP(Q1121,'CODIGOS RENTISTICOS'!$A$2:F2161,2,FALSE)</f>
        <v>12800000</v>
      </c>
      <c r="P1121" s="75">
        <f>VLOOKUP(Q1121,'CODIGOS RENTISTICOS'!$A$2:G4328,3,FALSE)</f>
        <v>350103</v>
      </c>
      <c r="Q1121" s="60">
        <v>50050104</v>
      </c>
      <c r="R1121" s="2">
        <v>201000</v>
      </c>
      <c r="S1121" s="60"/>
    </row>
    <row r="1122" spans="1:19" x14ac:dyDescent="0.2">
      <c r="A1122" s="1">
        <v>50000249</v>
      </c>
      <c r="B1122" s="1">
        <v>347643</v>
      </c>
      <c r="C1122" s="1" t="s">
        <v>16</v>
      </c>
      <c r="D1122" s="1">
        <v>8919003001</v>
      </c>
      <c r="E1122" s="3">
        <v>37363</v>
      </c>
      <c r="F1122" s="1" t="s">
        <v>286</v>
      </c>
      <c r="G1122" s="1">
        <v>2244030</v>
      </c>
      <c r="H1122" s="1">
        <v>0</v>
      </c>
      <c r="I1122" s="1">
        <v>0</v>
      </c>
      <c r="K1122" s="2">
        <v>593333</v>
      </c>
      <c r="L1122" s="2">
        <v>0</v>
      </c>
      <c r="M1122" s="2">
        <v>0</v>
      </c>
      <c r="N1122" s="2">
        <v>593333</v>
      </c>
      <c r="O1122" s="75">
        <f>VLOOKUP(Q1122,'CODIGOS RENTISTICOS'!$A$2:F2162,2,FALSE)</f>
        <v>12800000</v>
      </c>
      <c r="P1122" s="75">
        <f>VLOOKUP(Q1122,'CODIGOS RENTISTICOS'!$A$2:G4329,3,FALSE)</f>
        <v>350103</v>
      </c>
      <c r="Q1122" s="60">
        <v>500504</v>
      </c>
      <c r="R1122" s="2">
        <v>593333</v>
      </c>
      <c r="S1122" s="60"/>
    </row>
    <row r="1123" spans="1:19" x14ac:dyDescent="0.2">
      <c r="A1123" s="1">
        <v>50000249</v>
      </c>
      <c r="B1123" s="1">
        <v>347740</v>
      </c>
      <c r="C1123" s="1" t="s">
        <v>16</v>
      </c>
      <c r="D1123" s="1">
        <v>8919003001</v>
      </c>
      <c r="E1123" s="3">
        <v>37363</v>
      </c>
      <c r="F1123" s="1" t="s">
        <v>286</v>
      </c>
      <c r="G1123" s="1">
        <v>2244030</v>
      </c>
      <c r="H1123" s="1">
        <v>0</v>
      </c>
      <c r="I1123" s="1">
        <v>1</v>
      </c>
      <c r="K1123" s="2">
        <v>0</v>
      </c>
      <c r="L1123" s="2">
        <v>0</v>
      </c>
      <c r="M1123" s="2">
        <v>2446667</v>
      </c>
      <c r="N1123" s="2">
        <v>2446667</v>
      </c>
      <c r="O1123" s="75">
        <f>VLOOKUP(Q1123,'CODIGOS RENTISTICOS'!$A$2:F2163,2,FALSE)</f>
        <v>12800000</v>
      </c>
      <c r="P1123" s="75">
        <f>VLOOKUP(Q1123,'CODIGOS RENTISTICOS'!$A$2:G4330,3,FALSE)</f>
        <v>350103</v>
      </c>
      <c r="Q1123" s="60">
        <v>500504</v>
      </c>
      <c r="R1123" s="2">
        <v>2446667</v>
      </c>
      <c r="S1123" s="60"/>
    </row>
    <row r="1124" spans="1:19" x14ac:dyDescent="0.2">
      <c r="A1124" s="1">
        <v>50000249</v>
      </c>
      <c r="B1124" s="1">
        <v>570945</v>
      </c>
      <c r="C1124" s="1" t="s">
        <v>420</v>
      </c>
      <c r="D1124" s="1">
        <v>26616706</v>
      </c>
      <c r="E1124" s="3">
        <v>37363</v>
      </c>
      <c r="F1124" s="1" t="s">
        <v>286</v>
      </c>
      <c r="G1124" s="1">
        <v>4355426</v>
      </c>
      <c r="H1124" s="1">
        <v>0</v>
      </c>
      <c r="I1124" s="1">
        <v>0</v>
      </c>
      <c r="K1124" s="2">
        <v>189200</v>
      </c>
      <c r="L1124" s="2">
        <v>0</v>
      </c>
      <c r="M1124" s="2">
        <v>0</v>
      </c>
      <c r="N1124" s="2">
        <v>189200</v>
      </c>
      <c r="O1124" s="75">
        <f>VLOOKUP(Q1124,'CODIGOS RENTISTICOS'!$A$2:F2164,2,FALSE)</f>
        <v>11800000</v>
      </c>
      <c r="P1124" s="75">
        <f>VLOOKUP(Q1124,'CODIGOS RENTISTICOS'!$A$2:G4331,3,FALSE)</f>
        <v>240101</v>
      </c>
      <c r="Q1124" s="60">
        <v>121265</v>
      </c>
      <c r="R1124" s="2">
        <v>189200</v>
      </c>
      <c r="S1124" s="60"/>
    </row>
    <row r="1125" spans="1:19" x14ac:dyDescent="0.2">
      <c r="A1125" s="1">
        <v>50000249</v>
      </c>
      <c r="B1125" s="1">
        <v>631181</v>
      </c>
      <c r="C1125" s="1" t="s">
        <v>44</v>
      </c>
      <c r="D1125" s="1">
        <v>8270007624</v>
      </c>
      <c r="E1125" s="3">
        <v>37363</v>
      </c>
      <c r="F1125" s="1" t="s">
        <v>286</v>
      </c>
      <c r="G1125" s="1">
        <v>5129898</v>
      </c>
      <c r="H1125" s="1">
        <v>0</v>
      </c>
      <c r="I1125" s="1">
        <v>0</v>
      </c>
      <c r="K1125" s="2">
        <v>309000</v>
      </c>
      <c r="L1125" s="2">
        <v>0</v>
      </c>
      <c r="M1125" s="2">
        <v>0</v>
      </c>
      <c r="N1125" s="2">
        <v>309000</v>
      </c>
      <c r="O1125" s="75">
        <f>VLOOKUP(Q1125,'CODIGOS RENTISTICOS'!$A$2:F2165,2,FALSE)</f>
        <v>96200000</v>
      </c>
      <c r="P1125" s="75">
        <f>VLOOKUP(Q1125,'CODIGOS RENTISTICOS'!$A$2:G4332,3,FALSE)</f>
        <v>350101</v>
      </c>
      <c r="Q1125" s="60">
        <v>121230</v>
      </c>
      <c r="R1125" s="2">
        <v>309000</v>
      </c>
      <c r="S1125" s="60"/>
    </row>
    <row r="1126" spans="1:19" x14ac:dyDescent="0.2">
      <c r="A1126" s="1">
        <v>50000249</v>
      </c>
      <c r="B1126" s="1">
        <v>404603</v>
      </c>
      <c r="C1126" s="1" t="s">
        <v>296</v>
      </c>
      <c r="D1126" s="1">
        <v>64774696</v>
      </c>
      <c r="E1126" s="3">
        <v>37363</v>
      </c>
      <c r="F1126" s="1" t="s">
        <v>286</v>
      </c>
      <c r="G1126" s="1">
        <v>2124423</v>
      </c>
      <c r="H1126" s="1">
        <v>0</v>
      </c>
      <c r="I1126" s="1">
        <v>0</v>
      </c>
      <c r="K1126" s="2">
        <v>3190</v>
      </c>
      <c r="L1126" s="2">
        <v>0</v>
      </c>
      <c r="M1126" s="2">
        <v>0</v>
      </c>
      <c r="N1126" s="2">
        <v>3190</v>
      </c>
      <c r="O1126" s="75">
        <f>VLOOKUP(Q1126,'CODIGOS RENTISTICOS'!$A$2:F2166,2,FALSE)</f>
        <v>96200000</v>
      </c>
      <c r="P1126" s="75">
        <f>VLOOKUP(Q1126,'CODIGOS RENTISTICOS'!$A$2:G4333,3,FALSE)</f>
        <v>350101</v>
      </c>
      <c r="Q1126" s="60">
        <v>121203</v>
      </c>
      <c r="R1126" s="2">
        <v>3190</v>
      </c>
      <c r="S1126" s="60"/>
    </row>
    <row r="1127" spans="1:19" x14ac:dyDescent="0.2">
      <c r="A1127" s="1">
        <v>50000249</v>
      </c>
      <c r="B1127" s="1">
        <v>1369491</v>
      </c>
      <c r="C1127" s="1" t="s">
        <v>297</v>
      </c>
      <c r="D1127" s="1">
        <v>8300318491</v>
      </c>
      <c r="E1127" s="3">
        <v>37363</v>
      </c>
      <c r="F1127" s="1" t="s">
        <v>286</v>
      </c>
      <c r="G1127" s="1">
        <v>6369066</v>
      </c>
      <c r="H1127" s="1">
        <v>0</v>
      </c>
      <c r="I1127" s="1">
        <v>0</v>
      </c>
      <c r="K1127" s="2">
        <v>139000</v>
      </c>
      <c r="L1127" s="2">
        <v>0</v>
      </c>
      <c r="M1127" s="2">
        <v>0</v>
      </c>
      <c r="N1127" s="2">
        <v>139000</v>
      </c>
      <c r="O1127" s="75">
        <f>VLOOKUP(Q1127,'CODIGOS RENTISTICOS'!$A$2:F2167,2,FALSE)</f>
        <v>96200000</v>
      </c>
      <c r="P1127" s="75">
        <f>VLOOKUP(Q1127,'CODIGOS RENTISTICOS'!$A$2:G4334,3,FALSE)</f>
        <v>350101</v>
      </c>
      <c r="Q1127" s="60">
        <v>121203</v>
      </c>
      <c r="R1127" s="2">
        <v>139000</v>
      </c>
      <c r="S1127" s="60"/>
    </row>
    <row r="1128" spans="1:19" x14ac:dyDescent="0.2">
      <c r="A1128" s="1">
        <v>50000249</v>
      </c>
      <c r="B1128" s="1">
        <v>783564</v>
      </c>
      <c r="C1128" s="1" t="s">
        <v>297</v>
      </c>
      <c r="D1128" s="1">
        <v>8001973351</v>
      </c>
      <c r="E1128" s="3">
        <v>37363</v>
      </c>
      <c r="F1128" s="1" t="s">
        <v>286</v>
      </c>
      <c r="G1128" s="1">
        <v>3791267</v>
      </c>
      <c r="H1128" s="1">
        <v>0</v>
      </c>
      <c r="I1128" s="1">
        <v>1</v>
      </c>
      <c r="K1128" s="2">
        <v>0</v>
      </c>
      <c r="L1128" s="2">
        <v>0</v>
      </c>
      <c r="M1128" s="2">
        <v>49499.67</v>
      </c>
      <c r="N1128" s="2">
        <v>49499.67</v>
      </c>
      <c r="O1128" s="75">
        <f>VLOOKUP(Q1128,'CODIGOS RENTISTICOS'!$A$2:F2168,2,FALSE)</f>
        <v>910300000</v>
      </c>
      <c r="P1128" s="75">
        <f>VLOOKUP(Q1128,'CODIGOS RENTISTICOS'!$A$2:G4335,3,FALSE)</f>
        <v>130113</v>
      </c>
      <c r="Q1128" s="60">
        <v>121235</v>
      </c>
      <c r="R1128" s="2">
        <v>49499.67</v>
      </c>
      <c r="S1128" s="60"/>
    </row>
    <row r="1129" spans="1:19" x14ac:dyDescent="0.2">
      <c r="A1129" s="1">
        <v>50000249</v>
      </c>
      <c r="B1129" s="1">
        <v>2550479</v>
      </c>
      <c r="C1129" s="1" t="s">
        <v>285</v>
      </c>
      <c r="D1129" s="1">
        <v>8909243980</v>
      </c>
      <c r="E1129" s="3">
        <v>37363</v>
      </c>
      <c r="F1129" s="1" t="s">
        <v>286</v>
      </c>
      <c r="G1129" s="1">
        <v>4242993</v>
      </c>
      <c r="H1129" s="1">
        <v>0</v>
      </c>
      <c r="I1129" s="1">
        <v>0</v>
      </c>
      <c r="K1129" s="2">
        <v>910350</v>
      </c>
      <c r="L1129" s="2">
        <v>0</v>
      </c>
      <c r="M1129" s="2">
        <v>0</v>
      </c>
      <c r="N1129" s="2">
        <v>910350</v>
      </c>
      <c r="O1129" s="75">
        <f>VLOOKUP(Q1129,'CODIGOS RENTISTICOS'!$A$2:F2169,2,FALSE)</f>
        <v>825000000</v>
      </c>
      <c r="P1129" s="75">
        <f>VLOOKUP(Q1129,'CODIGOS RENTISTICOS'!$A$2:G4336,3,FALSE)</f>
        <v>150109</v>
      </c>
      <c r="Q1129" s="60">
        <v>121245</v>
      </c>
      <c r="R1129" s="2">
        <v>910350</v>
      </c>
      <c r="S1129" s="60"/>
    </row>
    <row r="1130" spans="1:19" x14ac:dyDescent="0.2">
      <c r="A1130" s="1">
        <v>50000249</v>
      </c>
      <c r="B1130" s="1">
        <v>752197</v>
      </c>
      <c r="C1130" s="1" t="s">
        <v>419</v>
      </c>
      <c r="D1130" s="1">
        <v>79456832</v>
      </c>
      <c r="E1130" s="3">
        <v>37363</v>
      </c>
      <c r="F1130" s="1" t="s">
        <v>286</v>
      </c>
      <c r="G1130" s="1">
        <v>4538393</v>
      </c>
      <c r="H1130" s="1">
        <v>0</v>
      </c>
      <c r="I1130" s="1">
        <v>0</v>
      </c>
      <c r="K1130" s="2">
        <v>5000</v>
      </c>
      <c r="L1130" s="2">
        <v>0</v>
      </c>
      <c r="M1130" s="2">
        <v>0</v>
      </c>
      <c r="N1130" s="2">
        <v>5000</v>
      </c>
      <c r="O1130" s="75">
        <f>VLOOKUP(Q1130,'CODIGOS RENTISTICOS'!$A$2:F2170,2,FALSE)</f>
        <v>825000000</v>
      </c>
      <c r="P1130" s="75">
        <f>VLOOKUP(Q1130,'CODIGOS RENTISTICOS'!$A$2:G4337,3,FALSE)</f>
        <v>150109</v>
      </c>
      <c r="Q1130" s="60">
        <v>121245</v>
      </c>
      <c r="R1130" s="2">
        <v>5000</v>
      </c>
      <c r="S1130" s="60"/>
    </row>
    <row r="1131" spans="1:19" x14ac:dyDescent="0.2">
      <c r="A1131" s="1">
        <v>50000249</v>
      </c>
      <c r="B1131" s="1">
        <v>1292008</v>
      </c>
      <c r="C1131" s="1" t="s">
        <v>285</v>
      </c>
      <c r="D1131" s="1">
        <v>8903127496</v>
      </c>
      <c r="E1131" s="3">
        <v>37364</v>
      </c>
      <c r="F1131" s="1" t="s">
        <v>286</v>
      </c>
      <c r="G1131" s="1">
        <v>2851015</v>
      </c>
      <c r="H1131" s="1">
        <v>0</v>
      </c>
      <c r="I1131" s="1">
        <v>0</v>
      </c>
      <c r="K1131" s="2">
        <v>26000</v>
      </c>
      <c r="L1131" s="2">
        <v>0</v>
      </c>
      <c r="M1131" s="2">
        <v>0</v>
      </c>
      <c r="N1131" s="2">
        <v>26000</v>
      </c>
      <c r="O1131" s="75">
        <f>VLOOKUP(Q1131,'CODIGOS RENTISTICOS'!$A$2:F2171,2,FALSE)</f>
        <v>825000000</v>
      </c>
      <c r="P1131" s="75">
        <f>VLOOKUP(Q1131,'CODIGOS RENTISTICOS'!$A$2:G4338,3,FALSE)</f>
        <v>150109</v>
      </c>
      <c r="Q1131" s="60">
        <v>5041</v>
      </c>
      <c r="R1131" s="2">
        <v>26000</v>
      </c>
      <c r="S1131" s="60"/>
    </row>
    <row r="1132" spans="1:19" x14ac:dyDescent="0.2">
      <c r="A1132" s="1">
        <v>50000249</v>
      </c>
      <c r="B1132" s="1">
        <v>1192904</v>
      </c>
      <c r="C1132" s="1" t="s">
        <v>285</v>
      </c>
      <c r="D1132" s="1">
        <v>8300704289</v>
      </c>
      <c r="E1132" s="3">
        <v>37364</v>
      </c>
      <c r="F1132" s="1" t="s">
        <v>286</v>
      </c>
      <c r="G1132" s="1">
        <v>3705301</v>
      </c>
      <c r="H1132" s="1">
        <v>0</v>
      </c>
      <c r="I1132" s="1">
        <v>0</v>
      </c>
      <c r="K1132" s="2">
        <v>618000</v>
      </c>
      <c r="L1132" s="2">
        <v>0</v>
      </c>
      <c r="M1132" s="2">
        <v>0</v>
      </c>
      <c r="N1132" s="2">
        <v>618000</v>
      </c>
      <c r="O1132" s="75">
        <f>VLOOKUP(Q1132,'CODIGOS RENTISTICOS'!$A$2:F2172,2,FALSE)</f>
        <v>825000000</v>
      </c>
      <c r="P1132" s="75">
        <f>VLOOKUP(Q1132,'CODIGOS RENTISTICOS'!$A$2:G4339,3,FALSE)</f>
        <v>150109</v>
      </c>
      <c r="Q1132" s="60">
        <v>121245</v>
      </c>
      <c r="R1132" s="2">
        <v>618000</v>
      </c>
      <c r="S1132" s="60"/>
    </row>
    <row r="1133" spans="1:19" x14ac:dyDescent="0.2">
      <c r="A1133" s="1">
        <v>50000249</v>
      </c>
      <c r="B1133" s="1">
        <v>681840</v>
      </c>
      <c r="C1133" s="1" t="s">
        <v>285</v>
      </c>
      <c r="D1133" s="1">
        <v>8300839856</v>
      </c>
      <c r="E1133" s="3">
        <v>37364</v>
      </c>
      <c r="F1133" s="1" t="s">
        <v>286</v>
      </c>
      <c r="G1133" s="1">
        <v>2663692</v>
      </c>
      <c r="H1133" s="1">
        <v>0</v>
      </c>
      <c r="I1133" s="1">
        <v>0</v>
      </c>
      <c r="K1133" s="2">
        <v>309000</v>
      </c>
      <c r="L1133" s="2">
        <v>0</v>
      </c>
      <c r="M1133" s="2">
        <v>0</v>
      </c>
      <c r="N1133" s="2">
        <v>309000</v>
      </c>
      <c r="O1133" s="75">
        <f>VLOOKUP(Q1133,'CODIGOS RENTISTICOS'!$A$2:F2173,2,FALSE)</f>
        <v>96200000</v>
      </c>
      <c r="P1133" s="75">
        <f>VLOOKUP(Q1133,'CODIGOS RENTISTICOS'!$A$2:G4340,3,FALSE)</f>
        <v>350101</v>
      </c>
      <c r="Q1133" s="60">
        <v>121230</v>
      </c>
      <c r="R1133" s="2">
        <v>309000</v>
      </c>
      <c r="S1133" s="60"/>
    </row>
    <row r="1134" spans="1:19" x14ac:dyDescent="0.2">
      <c r="A1134" s="1">
        <v>50000249</v>
      </c>
      <c r="B1134" s="1">
        <v>956273</v>
      </c>
      <c r="C1134" s="1" t="s">
        <v>285</v>
      </c>
      <c r="D1134" s="1">
        <v>8300715679</v>
      </c>
      <c r="E1134" s="3">
        <v>37364</v>
      </c>
      <c r="F1134" s="1" t="s">
        <v>286</v>
      </c>
      <c r="G1134" s="1">
        <v>2571963</v>
      </c>
      <c r="H1134" s="1">
        <v>0</v>
      </c>
      <c r="I1134" s="1">
        <v>0</v>
      </c>
      <c r="K1134" s="2">
        <v>21000</v>
      </c>
      <c r="L1134" s="2">
        <v>0</v>
      </c>
      <c r="M1134" s="2">
        <v>0</v>
      </c>
      <c r="N1134" s="2">
        <v>21000</v>
      </c>
      <c r="O1134" s="75">
        <f>VLOOKUP(Q1134,'CODIGOS RENTISTICOS'!$A$2:F2174,2,FALSE)</f>
        <v>825000000</v>
      </c>
      <c r="P1134" s="75">
        <f>VLOOKUP(Q1134,'CODIGOS RENTISTICOS'!$A$2:G4341,3,FALSE)</f>
        <v>150109</v>
      </c>
      <c r="Q1134" s="60">
        <v>121245</v>
      </c>
      <c r="R1134" s="2">
        <v>21000</v>
      </c>
      <c r="S1134" s="60"/>
    </row>
    <row r="1135" spans="1:19" x14ac:dyDescent="0.2">
      <c r="A1135" s="1">
        <v>50000249</v>
      </c>
      <c r="B1135" s="1">
        <v>1195445</v>
      </c>
      <c r="C1135" s="1" t="s">
        <v>285</v>
      </c>
      <c r="D1135" s="1">
        <v>8411044</v>
      </c>
      <c r="E1135" s="3">
        <v>37364</v>
      </c>
      <c r="F1135" s="1" t="s">
        <v>286</v>
      </c>
      <c r="G1135" s="1">
        <v>5688577</v>
      </c>
      <c r="H1135" s="1">
        <v>0</v>
      </c>
      <c r="I1135" s="1">
        <v>0</v>
      </c>
      <c r="K1135" s="2">
        <v>7000</v>
      </c>
      <c r="L1135" s="2">
        <v>0</v>
      </c>
      <c r="M1135" s="2">
        <v>0</v>
      </c>
      <c r="N1135" s="2">
        <v>7000</v>
      </c>
      <c r="O1135" s="75">
        <f>VLOOKUP(Q1135,'CODIGOS RENTISTICOS'!$A$2:F2175,2,FALSE)</f>
        <v>825000000</v>
      </c>
      <c r="P1135" s="75">
        <f>VLOOKUP(Q1135,'CODIGOS RENTISTICOS'!$A$2:G4342,3,FALSE)</f>
        <v>150109</v>
      </c>
      <c r="Q1135" s="60">
        <v>5041</v>
      </c>
      <c r="R1135" s="2">
        <v>7000</v>
      </c>
      <c r="S1135" s="60"/>
    </row>
    <row r="1136" spans="1:19" x14ac:dyDescent="0.2">
      <c r="A1136" s="1">
        <v>50000249</v>
      </c>
      <c r="B1136" s="1">
        <v>876360</v>
      </c>
      <c r="C1136" s="1" t="s">
        <v>285</v>
      </c>
      <c r="D1136" s="1">
        <v>8001922373</v>
      </c>
      <c r="E1136" s="3">
        <v>37364</v>
      </c>
      <c r="F1136" s="1" t="s">
        <v>286</v>
      </c>
      <c r="G1136" s="1">
        <v>2139976</v>
      </c>
      <c r="H1136" s="1">
        <v>0</v>
      </c>
      <c r="I1136" s="1">
        <v>0</v>
      </c>
      <c r="K1136" s="2">
        <v>2574</v>
      </c>
      <c r="L1136" s="2">
        <v>0</v>
      </c>
      <c r="M1136" s="2">
        <v>0</v>
      </c>
      <c r="N1136" s="2">
        <v>2574</v>
      </c>
      <c r="O1136" s="75">
        <f>VLOOKUP(Q1136,'CODIGOS RENTISTICOS'!$A$2:F2176,2,FALSE)</f>
        <v>96400000</v>
      </c>
      <c r="P1136" s="75">
        <f>VLOOKUP(Q1136,'CODIGOS RENTISTICOS'!$A$2:G4343,3,FALSE)</f>
        <v>370101</v>
      </c>
      <c r="Q1136" s="60">
        <v>121280</v>
      </c>
      <c r="R1136" s="2">
        <v>2574</v>
      </c>
      <c r="S1136" s="60"/>
    </row>
    <row r="1137" spans="1:19" x14ac:dyDescent="0.2">
      <c r="A1137" s="1">
        <v>50000249</v>
      </c>
      <c r="B1137" s="1">
        <v>876361</v>
      </c>
      <c r="C1137" s="1" t="s">
        <v>285</v>
      </c>
      <c r="D1137" s="1">
        <v>8001922373</v>
      </c>
      <c r="E1137" s="3">
        <v>37364</v>
      </c>
      <c r="F1137" s="1" t="s">
        <v>286</v>
      </c>
      <c r="G1137" s="1">
        <v>21399776</v>
      </c>
      <c r="H1137" s="1">
        <v>0</v>
      </c>
      <c r="I1137" s="1">
        <v>0</v>
      </c>
      <c r="K1137" s="2">
        <v>2574</v>
      </c>
      <c r="L1137" s="2">
        <v>0</v>
      </c>
      <c r="M1137" s="2">
        <v>0</v>
      </c>
      <c r="N1137" s="2">
        <v>2574</v>
      </c>
      <c r="O1137" s="75">
        <f>VLOOKUP(Q1137,'CODIGOS RENTISTICOS'!$A$2:F2177,2,FALSE)</f>
        <v>96400000</v>
      </c>
      <c r="P1137" s="75">
        <f>VLOOKUP(Q1137,'CODIGOS RENTISTICOS'!$A$2:G4344,3,FALSE)</f>
        <v>370101</v>
      </c>
      <c r="Q1137" s="60">
        <v>121280</v>
      </c>
      <c r="R1137" s="2">
        <v>2574</v>
      </c>
      <c r="S1137" s="60"/>
    </row>
    <row r="1138" spans="1:19" x14ac:dyDescent="0.2">
      <c r="A1138" s="1">
        <v>50000249</v>
      </c>
      <c r="B1138" s="1">
        <v>1346791</v>
      </c>
      <c r="C1138" s="1" t="s">
        <v>285</v>
      </c>
      <c r="D1138" s="1">
        <v>20953307</v>
      </c>
      <c r="E1138" s="3">
        <v>37364</v>
      </c>
      <c r="F1138" s="1" t="s">
        <v>286</v>
      </c>
      <c r="G1138" s="1">
        <v>3415854</v>
      </c>
      <c r="H1138" s="1">
        <v>0</v>
      </c>
      <c r="I1138" s="1">
        <v>0</v>
      </c>
      <c r="K1138" s="2">
        <v>154500</v>
      </c>
      <c r="L1138" s="2">
        <v>0</v>
      </c>
      <c r="M1138" s="2">
        <v>0</v>
      </c>
      <c r="N1138" s="2">
        <v>154500</v>
      </c>
      <c r="O1138" s="75">
        <f>VLOOKUP(Q1138,'CODIGOS RENTISTICOS'!$A$2:F2178,2,FALSE)</f>
        <v>96200000</v>
      </c>
      <c r="P1138" s="75">
        <f>VLOOKUP(Q1138,'CODIGOS RENTISTICOS'!$A$2:G4345,3,FALSE)</f>
        <v>350101</v>
      </c>
      <c r="Q1138" s="60">
        <v>121230</v>
      </c>
      <c r="R1138" s="2">
        <v>154500</v>
      </c>
      <c r="S1138" s="60"/>
    </row>
    <row r="1139" spans="1:19" x14ac:dyDescent="0.2">
      <c r="A1139" s="1">
        <v>50000249</v>
      </c>
      <c r="B1139" s="1">
        <v>1350860</v>
      </c>
      <c r="C1139" s="1" t="s">
        <v>285</v>
      </c>
      <c r="D1139" s="1">
        <v>12540658</v>
      </c>
      <c r="E1139" s="3">
        <v>37364</v>
      </c>
      <c r="F1139" s="1" t="s">
        <v>286</v>
      </c>
      <c r="G1139" s="1">
        <v>2235804</v>
      </c>
      <c r="H1139" s="1">
        <v>0</v>
      </c>
      <c r="I1139" s="1">
        <v>0</v>
      </c>
      <c r="K1139" s="2">
        <v>7000</v>
      </c>
      <c r="L1139" s="2">
        <v>0</v>
      </c>
      <c r="M1139" s="2">
        <v>0</v>
      </c>
      <c r="N1139" s="2">
        <v>7000</v>
      </c>
      <c r="O1139" s="75">
        <f>VLOOKUP(Q1139,'CODIGOS RENTISTICOS'!$A$2:F2179,2,FALSE)</f>
        <v>825000000</v>
      </c>
      <c r="P1139" s="75">
        <f>VLOOKUP(Q1139,'CODIGOS RENTISTICOS'!$A$2:G4346,3,FALSE)</f>
        <v>150109</v>
      </c>
      <c r="Q1139" s="60">
        <v>5041</v>
      </c>
      <c r="R1139" s="2">
        <v>7000</v>
      </c>
      <c r="S1139" s="60"/>
    </row>
    <row r="1140" spans="1:19" x14ac:dyDescent="0.2">
      <c r="A1140" s="1">
        <v>50000249</v>
      </c>
      <c r="B1140" s="1">
        <v>1045189</v>
      </c>
      <c r="C1140" s="1" t="s">
        <v>285</v>
      </c>
      <c r="D1140" s="1">
        <v>19462926</v>
      </c>
      <c r="E1140" s="3">
        <v>37364</v>
      </c>
      <c r="F1140" s="1" t="s">
        <v>286</v>
      </c>
      <c r="G1140" s="1">
        <v>8360633</v>
      </c>
      <c r="H1140" s="1">
        <v>0</v>
      </c>
      <c r="I1140" s="1">
        <v>0</v>
      </c>
      <c r="K1140" s="2">
        <v>309000</v>
      </c>
      <c r="L1140" s="2">
        <v>0</v>
      </c>
      <c r="M1140" s="2">
        <v>0</v>
      </c>
      <c r="N1140" s="2">
        <v>309000</v>
      </c>
      <c r="O1140" s="75">
        <f>VLOOKUP(Q1140,'CODIGOS RENTISTICOS'!$A$2:F2180,2,FALSE)</f>
        <v>96200000</v>
      </c>
      <c r="P1140" s="75">
        <f>VLOOKUP(Q1140,'CODIGOS RENTISTICOS'!$A$2:G4347,3,FALSE)</f>
        <v>350101</v>
      </c>
      <c r="Q1140" s="60">
        <v>121230</v>
      </c>
      <c r="R1140" s="2">
        <v>309000</v>
      </c>
      <c r="S1140" s="60"/>
    </row>
    <row r="1141" spans="1:19" x14ac:dyDescent="0.2">
      <c r="A1141" s="1">
        <v>50000249</v>
      </c>
      <c r="B1141" s="1">
        <v>906760</v>
      </c>
      <c r="C1141" s="1" t="s">
        <v>285</v>
      </c>
      <c r="D1141" s="1">
        <v>8604507807</v>
      </c>
      <c r="E1141" s="3">
        <v>37364</v>
      </c>
      <c r="F1141" s="1" t="s">
        <v>286</v>
      </c>
      <c r="G1141" s="1">
        <v>2683557</v>
      </c>
      <c r="H1141" s="1">
        <v>0</v>
      </c>
      <c r="I1141" s="1">
        <v>0</v>
      </c>
      <c r="K1141" s="2">
        <v>57000</v>
      </c>
      <c r="L1141" s="2">
        <v>0</v>
      </c>
      <c r="M1141" s="2">
        <v>0</v>
      </c>
      <c r="N1141" s="2">
        <v>57000</v>
      </c>
      <c r="O1141" s="75">
        <f>VLOOKUP(Q1141,'CODIGOS RENTISTICOS'!$A$2:F2181,2,FALSE)</f>
        <v>825000000</v>
      </c>
      <c r="P1141" s="75">
        <f>VLOOKUP(Q1141,'CODIGOS RENTISTICOS'!$A$2:G4348,3,FALSE)</f>
        <v>150109</v>
      </c>
      <c r="Q1141" s="60">
        <v>5041</v>
      </c>
      <c r="R1141" s="2">
        <v>57000</v>
      </c>
      <c r="S1141" s="60"/>
    </row>
    <row r="1142" spans="1:19" x14ac:dyDescent="0.2">
      <c r="A1142" s="1">
        <v>50000249</v>
      </c>
      <c r="B1142" s="1">
        <v>906772</v>
      </c>
      <c r="C1142" s="1" t="s">
        <v>285</v>
      </c>
      <c r="D1142" s="1">
        <v>79571735</v>
      </c>
      <c r="E1142" s="3">
        <v>37364</v>
      </c>
      <c r="F1142" s="1" t="s">
        <v>286</v>
      </c>
      <c r="G1142" s="1">
        <v>5782000</v>
      </c>
      <c r="H1142" s="1">
        <v>0</v>
      </c>
      <c r="I1142" s="1">
        <v>0</v>
      </c>
      <c r="K1142" s="2">
        <v>7000</v>
      </c>
      <c r="L1142" s="2">
        <v>0</v>
      </c>
      <c r="M1142" s="2">
        <v>0</v>
      </c>
      <c r="N1142" s="2">
        <v>7000</v>
      </c>
      <c r="O1142" s="75">
        <f>VLOOKUP(Q1142,'CODIGOS RENTISTICOS'!$A$2:F2182,2,FALSE)</f>
        <v>825000000</v>
      </c>
      <c r="P1142" s="75">
        <f>VLOOKUP(Q1142,'CODIGOS RENTISTICOS'!$A$2:G4349,3,FALSE)</f>
        <v>150109</v>
      </c>
      <c r="Q1142" s="60">
        <v>121245</v>
      </c>
      <c r="R1142" s="2">
        <v>7000</v>
      </c>
      <c r="S1142" s="60"/>
    </row>
    <row r="1143" spans="1:19" x14ac:dyDescent="0.2">
      <c r="A1143" s="1">
        <v>50000249</v>
      </c>
      <c r="B1143" s="1">
        <v>6710378</v>
      </c>
      <c r="C1143" s="1" t="s">
        <v>285</v>
      </c>
      <c r="D1143" s="1">
        <v>121245</v>
      </c>
      <c r="E1143" s="3">
        <v>37364</v>
      </c>
      <c r="F1143" s="1" t="s">
        <v>286</v>
      </c>
      <c r="G1143" s="1">
        <v>3378055</v>
      </c>
      <c r="H1143" s="1">
        <v>0</v>
      </c>
      <c r="I1143" s="1">
        <v>0</v>
      </c>
      <c r="K1143" s="2">
        <v>618200</v>
      </c>
      <c r="L1143" s="2">
        <v>0</v>
      </c>
      <c r="M1143" s="2">
        <v>0</v>
      </c>
      <c r="N1143" s="2">
        <v>618200</v>
      </c>
      <c r="O1143" s="75">
        <f>VLOOKUP(Q1143,'CODIGOS RENTISTICOS'!$A$2:F2183,2,FALSE)</f>
        <v>825000000</v>
      </c>
      <c r="P1143" s="75">
        <f>VLOOKUP(Q1143,'CODIGOS RENTISTICOS'!$A$2:G4350,3,FALSE)</f>
        <v>150109</v>
      </c>
      <c r="Q1143" s="60">
        <v>121245</v>
      </c>
      <c r="R1143" s="2">
        <v>618200</v>
      </c>
      <c r="S1143" s="60"/>
    </row>
    <row r="1144" spans="1:19" x14ac:dyDescent="0.2">
      <c r="A1144" s="1">
        <v>50000249</v>
      </c>
      <c r="B1144" s="1">
        <v>1171809</v>
      </c>
      <c r="C1144" s="1" t="s">
        <v>285</v>
      </c>
      <c r="D1144" s="1">
        <v>8605136019</v>
      </c>
      <c r="E1144" s="3">
        <v>37364</v>
      </c>
      <c r="F1144" s="1" t="s">
        <v>286</v>
      </c>
      <c r="G1144" s="1">
        <v>6389253</v>
      </c>
      <c r="H1144" s="1">
        <v>0</v>
      </c>
      <c r="I1144" s="1">
        <v>1</v>
      </c>
      <c r="K1144" s="2">
        <v>0</v>
      </c>
      <c r="L1144" s="2">
        <v>0</v>
      </c>
      <c r="M1144" s="2">
        <v>47503291.93</v>
      </c>
      <c r="N1144" s="2">
        <v>47503291.93</v>
      </c>
      <c r="O1144" s="75">
        <f>VLOOKUP(Q1144,'CODIGOS RENTISTICOS'!$A$2:F2184,2,FALSE)</f>
        <v>96200000</v>
      </c>
      <c r="P1144" s="75">
        <f>VLOOKUP(Q1144,'CODIGOS RENTISTICOS'!$A$2:G4351,3,FALSE)</f>
        <v>350101</v>
      </c>
      <c r="Q1144" s="60">
        <v>121240</v>
      </c>
      <c r="R1144" s="2">
        <v>47503291.93</v>
      </c>
      <c r="S1144" s="60"/>
    </row>
    <row r="1145" spans="1:19" x14ac:dyDescent="0.2">
      <c r="A1145" s="1">
        <v>50000249</v>
      </c>
      <c r="B1145" s="1">
        <v>1171842</v>
      </c>
      <c r="C1145" s="1" t="s">
        <v>285</v>
      </c>
      <c r="D1145" s="1">
        <v>19103967</v>
      </c>
      <c r="E1145" s="3">
        <v>37364</v>
      </c>
      <c r="F1145" s="1" t="s">
        <v>286</v>
      </c>
      <c r="G1145" s="1">
        <v>5644499</v>
      </c>
      <c r="H1145" s="1">
        <v>0</v>
      </c>
      <c r="I1145" s="1">
        <v>0</v>
      </c>
      <c r="K1145" s="2">
        <v>5000</v>
      </c>
      <c r="L1145" s="2">
        <v>0</v>
      </c>
      <c r="M1145" s="2">
        <v>0</v>
      </c>
      <c r="N1145" s="2">
        <v>5000</v>
      </c>
      <c r="O1145" s="75">
        <f>VLOOKUP(Q1145,'CODIGOS RENTISTICOS'!$A$2:F2185,2,FALSE)</f>
        <v>825000000</v>
      </c>
      <c r="P1145" s="75">
        <f>VLOOKUP(Q1145,'CODIGOS RENTISTICOS'!$A$2:G4352,3,FALSE)</f>
        <v>150109</v>
      </c>
      <c r="Q1145" s="60">
        <v>5041</v>
      </c>
      <c r="R1145" s="2">
        <v>5000</v>
      </c>
      <c r="S1145" s="60"/>
    </row>
    <row r="1146" spans="1:19" x14ac:dyDescent="0.2">
      <c r="A1146" s="1">
        <v>50000249</v>
      </c>
      <c r="B1146" s="1">
        <v>1304882</v>
      </c>
      <c r="C1146" s="1" t="s">
        <v>285</v>
      </c>
      <c r="D1146" s="1">
        <v>8604006457</v>
      </c>
      <c r="E1146" s="3">
        <v>37364</v>
      </c>
      <c r="F1146" s="1" t="s">
        <v>286</v>
      </c>
      <c r="G1146" s="1">
        <v>6351400</v>
      </c>
      <c r="H1146" s="1">
        <v>0</v>
      </c>
      <c r="I1146" s="1">
        <v>0</v>
      </c>
      <c r="K1146" s="2">
        <v>12000</v>
      </c>
      <c r="L1146" s="2">
        <v>0</v>
      </c>
      <c r="M1146" s="2">
        <v>0</v>
      </c>
      <c r="N1146" s="2">
        <v>12000</v>
      </c>
      <c r="O1146" s="75">
        <f>VLOOKUP(Q1146,'CODIGOS RENTISTICOS'!$A$2:F2186,2,FALSE)</f>
        <v>825000000</v>
      </c>
      <c r="P1146" s="75">
        <f>VLOOKUP(Q1146,'CODIGOS RENTISTICOS'!$A$2:G4353,3,FALSE)</f>
        <v>150109</v>
      </c>
      <c r="Q1146" s="60">
        <v>5041</v>
      </c>
      <c r="R1146" s="2">
        <v>12000</v>
      </c>
      <c r="S1146" s="60"/>
    </row>
    <row r="1147" spans="1:19" x14ac:dyDescent="0.2">
      <c r="A1147" s="1">
        <v>50000249</v>
      </c>
      <c r="B1147" s="1">
        <v>1304883</v>
      </c>
      <c r="C1147" s="1" t="s">
        <v>285</v>
      </c>
      <c r="D1147" s="1">
        <v>8604006457</v>
      </c>
      <c r="E1147" s="3">
        <v>37364</v>
      </c>
      <c r="F1147" s="1" t="s">
        <v>286</v>
      </c>
      <c r="G1147" s="1">
        <v>6351400</v>
      </c>
      <c r="H1147" s="1">
        <v>0</v>
      </c>
      <c r="I1147" s="1">
        <v>0</v>
      </c>
      <c r="K1147" s="2">
        <v>21000</v>
      </c>
      <c r="L1147" s="2">
        <v>0</v>
      </c>
      <c r="M1147" s="2">
        <v>0</v>
      </c>
      <c r="N1147" s="2">
        <v>21000</v>
      </c>
      <c r="O1147" s="75">
        <f>VLOOKUP(Q1147,'CODIGOS RENTISTICOS'!$A$2:F2187,2,FALSE)</f>
        <v>825000000</v>
      </c>
      <c r="P1147" s="75">
        <f>VLOOKUP(Q1147,'CODIGOS RENTISTICOS'!$A$2:G4354,3,FALSE)</f>
        <v>150109</v>
      </c>
      <c r="Q1147" s="60">
        <v>5041</v>
      </c>
      <c r="R1147" s="2">
        <v>21000</v>
      </c>
      <c r="S1147" s="60"/>
    </row>
    <row r="1148" spans="1:19" x14ac:dyDescent="0.2">
      <c r="A1148" s="1">
        <v>50000249</v>
      </c>
      <c r="B1148" s="1">
        <v>1304884</v>
      </c>
      <c r="C1148" s="1" t="s">
        <v>285</v>
      </c>
      <c r="D1148" s="1">
        <v>8604006457</v>
      </c>
      <c r="E1148" s="3">
        <v>37364</v>
      </c>
      <c r="F1148" s="1" t="s">
        <v>286</v>
      </c>
      <c r="G1148" s="1">
        <v>6351400</v>
      </c>
      <c r="H1148" s="1">
        <v>0</v>
      </c>
      <c r="I1148" s="1">
        <v>0</v>
      </c>
      <c r="K1148" s="2">
        <v>7000</v>
      </c>
      <c r="L1148" s="2">
        <v>0</v>
      </c>
      <c r="M1148" s="2">
        <v>0</v>
      </c>
      <c r="N1148" s="2">
        <v>7000</v>
      </c>
      <c r="O1148" s="75">
        <f>VLOOKUP(Q1148,'CODIGOS RENTISTICOS'!$A$2:F2188,2,FALSE)</f>
        <v>825000000</v>
      </c>
      <c r="P1148" s="75">
        <f>VLOOKUP(Q1148,'CODIGOS RENTISTICOS'!$A$2:G4355,3,FALSE)</f>
        <v>150109</v>
      </c>
      <c r="Q1148" s="60">
        <v>5041</v>
      </c>
      <c r="R1148" s="2">
        <v>7000</v>
      </c>
      <c r="S1148" s="60"/>
    </row>
    <row r="1149" spans="1:19" x14ac:dyDescent="0.2">
      <c r="A1149" s="1">
        <v>50000249</v>
      </c>
      <c r="B1149" s="1">
        <v>931240</v>
      </c>
      <c r="C1149" s="1" t="s">
        <v>285</v>
      </c>
      <c r="D1149" s="1">
        <v>8300393875</v>
      </c>
      <c r="E1149" s="3">
        <v>37364</v>
      </c>
      <c r="F1149" s="1" t="s">
        <v>286</v>
      </c>
      <c r="G1149" s="1">
        <v>5356305</v>
      </c>
      <c r="H1149" s="1">
        <v>0</v>
      </c>
      <c r="I1149" s="1">
        <v>0</v>
      </c>
      <c r="K1149" s="2">
        <v>7000</v>
      </c>
      <c r="L1149" s="2">
        <v>0</v>
      </c>
      <c r="M1149" s="2">
        <v>0</v>
      </c>
      <c r="N1149" s="2">
        <v>7000</v>
      </c>
      <c r="O1149" s="75">
        <f>VLOOKUP(Q1149,'CODIGOS RENTISTICOS'!$A$2:F2189,2,FALSE)</f>
        <v>910300000</v>
      </c>
      <c r="P1149" s="75">
        <f>VLOOKUP(Q1149,'CODIGOS RENTISTICOS'!$A$2:G4356,3,FALSE)</f>
        <v>130113</v>
      </c>
      <c r="Q1149" s="60">
        <v>121205</v>
      </c>
      <c r="R1149" s="2">
        <v>7000</v>
      </c>
      <c r="S1149" s="60"/>
    </row>
    <row r="1150" spans="1:19" x14ac:dyDescent="0.2">
      <c r="A1150" s="1">
        <v>50000249</v>
      </c>
      <c r="B1150" s="1">
        <v>956272</v>
      </c>
      <c r="C1150" s="1" t="s">
        <v>285</v>
      </c>
      <c r="D1150" s="1">
        <v>8300344999</v>
      </c>
      <c r="E1150" s="3">
        <v>37364</v>
      </c>
      <c r="F1150" s="1" t="s">
        <v>286</v>
      </c>
      <c r="G1150" s="1">
        <v>3461413</v>
      </c>
      <c r="H1150" s="1">
        <v>0</v>
      </c>
      <c r="I1150" s="1">
        <v>0</v>
      </c>
      <c r="K1150" s="2">
        <v>7000</v>
      </c>
      <c r="L1150" s="2">
        <v>0</v>
      </c>
      <c r="M1150" s="2">
        <v>0</v>
      </c>
      <c r="N1150" s="2">
        <v>7000</v>
      </c>
      <c r="O1150" s="75">
        <f>VLOOKUP(Q1150,'CODIGOS RENTISTICOS'!$A$2:F2190,2,FALSE)</f>
        <v>825000000</v>
      </c>
      <c r="P1150" s="75">
        <f>VLOOKUP(Q1150,'CODIGOS RENTISTICOS'!$A$2:G4357,3,FALSE)</f>
        <v>150109</v>
      </c>
      <c r="Q1150" s="60">
        <v>121245</v>
      </c>
      <c r="R1150" s="2">
        <v>7000</v>
      </c>
      <c r="S1150" s="60"/>
    </row>
    <row r="1151" spans="1:19" x14ac:dyDescent="0.2">
      <c r="A1151" s="1">
        <v>50000249</v>
      </c>
      <c r="B1151" s="1">
        <v>917172</v>
      </c>
      <c r="C1151" s="1" t="s">
        <v>285</v>
      </c>
      <c r="D1151" s="1">
        <v>8600299951</v>
      </c>
      <c r="E1151" s="3">
        <v>37364</v>
      </c>
      <c r="F1151" s="1" t="s">
        <v>286</v>
      </c>
      <c r="G1151" s="1">
        <v>3821730</v>
      </c>
      <c r="H1151" s="1">
        <v>0</v>
      </c>
      <c r="I1151" s="1">
        <v>0</v>
      </c>
      <c r="K1151" s="2">
        <v>5000</v>
      </c>
      <c r="L1151" s="2">
        <v>0</v>
      </c>
      <c r="M1151" s="2">
        <v>0</v>
      </c>
      <c r="N1151" s="2">
        <v>5000</v>
      </c>
      <c r="O1151" s="75">
        <f>VLOOKUP(Q1151,'CODIGOS RENTISTICOS'!$A$2:F2191,2,FALSE)</f>
        <v>825000000</v>
      </c>
      <c r="P1151" s="75">
        <f>VLOOKUP(Q1151,'CODIGOS RENTISTICOS'!$A$2:G4358,3,FALSE)</f>
        <v>150109</v>
      </c>
      <c r="Q1151" s="60">
        <v>121245</v>
      </c>
      <c r="R1151" s="2">
        <v>5000</v>
      </c>
      <c r="S1151" s="60"/>
    </row>
    <row r="1152" spans="1:19" x14ac:dyDescent="0.2">
      <c r="A1152" s="1">
        <v>50000249</v>
      </c>
      <c r="B1152" s="1">
        <v>1046577</v>
      </c>
      <c r="C1152" s="1" t="s">
        <v>285</v>
      </c>
      <c r="D1152" s="1">
        <v>8999990554</v>
      </c>
      <c r="E1152" s="3">
        <v>37364</v>
      </c>
      <c r="F1152" s="1" t="s">
        <v>286</v>
      </c>
      <c r="G1152" s="1">
        <v>3240800</v>
      </c>
      <c r="H1152" s="1">
        <v>0</v>
      </c>
      <c r="I1152" s="1">
        <v>1</v>
      </c>
      <c r="K1152" s="2">
        <v>0</v>
      </c>
      <c r="L1152" s="2">
        <v>0</v>
      </c>
      <c r="M1152" s="2">
        <v>572460</v>
      </c>
      <c r="N1152" s="2">
        <v>572460</v>
      </c>
      <c r="O1152" s="75">
        <f>VLOOKUP(Q1152,'CODIGOS RENTISTICOS'!$A$2:F2192,2,FALSE)</f>
        <v>11800000</v>
      </c>
      <c r="P1152" s="75">
        <f>VLOOKUP(Q1152,'CODIGOS RENTISTICOS'!$A$2:G4359,3,FALSE)</f>
        <v>240101</v>
      </c>
      <c r="Q1152" s="60">
        <v>121265</v>
      </c>
      <c r="R1152" s="2">
        <v>572460</v>
      </c>
      <c r="S1152" s="60"/>
    </row>
    <row r="1153" spans="1:19" x14ac:dyDescent="0.2">
      <c r="A1153" s="1">
        <v>50000249</v>
      </c>
      <c r="B1153" s="1">
        <v>1214817</v>
      </c>
      <c r="C1153" s="1" t="s">
        <v>285</v>
      </c>
      <c r="D1153" s="1">
        <v>8000146421</v>
      </c>
      <c r="E1153" s="3">
        <v>37364</v>
      </c>
      <c r="F1153" s="1" t="s">
        <v>286</v>
      </c>
      <c r="G1153" s="1">
        <v>2210169</v>
      </c>
      <c r="H1153" s="1">
        <v>0</v>
      </c>
      <c r="I1153" s="1">
        <v>0</v>
      </c>
      <c r="K1153" s="2">
        <v>306917</v>
      </c>
      <c r="L1153" s="2">
        <v>0</v>
      </c>
      <c r="M1153" s="2">
        <v>0</v>
      </c>
      <c r="N1153" s="2">
        <v>306917</v>
      </c>
      <c r="O1153" s="75">
        <f>VLOOKUP(Q1153,'CODIGOS RENTISTICOS'!$A$2:F2193,2,FALSE)</f>
        <v>825000000</v>
      </c>
      <c r="P1153" s="75">
        <f>VLOOKUP(Q1153,'CODIGOS RENTISTICOS'!$A$2:G4360,3,FALSE)</f>
        <v>150109</v>
      </c>
      <c r="Q1153" s="60">
        <v>5041</v>
      </c>
      <c r="R1153" s="2">
        <v>306917</v>
      </c>
      <c r="S1153" s="60"/>
    </row>
    <row r="1154" spans="1:19" x14ac:dyDescent="0.2">
      <c r="A1154" s="1">
        <v>50000249</v>
      </c>
      <c r="B1154" s="1">
        <v>874847</v>
      </c>
      <c r="C1154" s="1" t="s">
        <v>285</v>
      </c>
      <c r="D1154" s="1">
        <v>254218</v>
      </c>
      <c r="E1154" s="3">
        <v>37364</v>
      </c>
      <c r="F1154" s="1" t="s">
        <v>286</v>
      </c>
      <c r="G1154" s="1">
        <v>6177868</v>
      </c>
      <c r="H1154" s="1">
        <v>0</v>
      </c>
      <c r="I1154" s="1">
        <v>0</v>
      </c>
      <c r="K1154" s="2">
        <v>2574</v>
      </c>
      <c r="L1154" s="2">
        <v>0</v>
      </c>
      <c r="M1154" s="2">
        <v>0</v>
      </c>
      <c r="N1154" s="2">
        <v>2574</v>
      </c>
      <c r="O1154" s="75">
        <f>VLOOKUP(Q1154,'CODIGOS RENTISTICOS'!$A$2:F2194,2,FALSE)</f>
        <v>96200000</v>
      </c>
      <c r="P1154" s="75">
        <f>VLOOKUP(Q1154,'CODIGOS RENTISTICOS'!$A$2:G4361,3,FALSE)</f>
        <v>350101</v>
      </c>
      <c r="Q1154" s="60">
        <v>121203</v>
      </c>
      <c r="R1154" s="2">
        <v>2574</v>
      </c>
      <c r="S1154" s="60"/>
    </row>
    <row r="1155" spans="1:19" x14ac:dyDescent="0.2">
      <c r="A1155" s="1">
        <v>50000249</v>
      </c>
      <c r="B1155" s="1">
        <v>1085872</v>
      </c>
      <c r="C1155" s="1" t="s">
        <v>285</v>
      </c>
      <c r="D1155" s="1">
        <v>254218</v>
      </c>
      <c r="E1155" s="3">
        <v>37364</v>
      </c>
      <c r="F1155" s="1" t="s">
        <v>286</v>
      </c>
      <c r="G1155" s="1">
        <v>6177868</v>
      </c>
      <c r="H1155" s="1">
        <v>0</v>
      </c>
      <c r="I1155" s="1">
        <v>0</v>
      </c>
      <c r="K1155" s="2">
        <v>4</v>
      </c>
      <c r="L1155" s="2">
        <v>0</v>
      </c>
      <c r="M1155" s="2">
        <v>0</v>
      </c>
      <c r="N1155" s="2">
        <v>4</v>
      </c>
      <c r="O1155" s="75">
        <f>VLOOKUP(Q1155,'CODIGOS RENTISTICOS'!$A$2:F2195,2,FALSE)</f>
        <v>96200000</v>
      </c>
      <c r="P1155" s="75">
        <f>VLOOKUP(Q1155,'CODIGOS RENTISTICOS'!$A$2:G4362,3,FALSE)</f>
        <v>350101</v>
      </c>
      <c r="Q1155" s="60">
        <v>121230</v>
      </c>
      <c r="R1155" s="2">
        <v>4</v>
      </c>
      <c r="S1155" s="60"/>
    </row>
    <row r="1156" spans="1:19" x14ac:dyDescent="0.2">
      <c r="A1156" s="1">
        <v>50000249</v>
      </c>
      <c r="B1156" s="1">
        <v>25261</v>
      </c>
      <c r="C1156" s="1" t="s">
        <v>285</v>
      </c>
      <c r="D1156" s="1">
        <v>8002360339</v>
      </c>
      <c r="E1156" s="3">
        <v>37364</v>
      </c>
      <c r="F1156" s="1" t="s">
        <v>286</v>
      </c>
      <c r="G1156" s="1">
        <v>6301570</v>
      </c>
      <c r="H1156" s="1">
        <v>0</v>
      </c>
      <c r="I1156" s="1">
        <v>0</v>
      </c>
      <c r="K1156" s="2">
        <v>7000</v>
      </c>
      <c r="L1156" s="2">
        <v>0</v>
      </c>
      <c r="M1156" s="2">
        <v>0</v>
      </c>
      <c r="N1156" s="2">
        <v>7000</v>
      </c>
      <c r="O1156" s="75">
        <f>VLOOKUP(Q1156,'CODIGOS RENTISTICOS'!$A$2:F2196,2,FALSE)</f>
        <v>825000000</v>
      </c>
      <c r="P1156" s="75">
        <f>VLOOKUP(Q1156,'CODIGOS RENTISTICOS'!$A$2:G4363,3,FALSE)</f>
        <v>150109</v>
      </c>
      <c r="Q1156" s="60">
        <v>121245</v>
      </c>
      <c r="R1156" s="2">
        <v>7000</v>
      </c>
      <c r="S1156" s="60"/>
    </row>
    <row r="1157" spans="1:19" x14ac:dyDescent="0.2">
      <c r="A1157" s="1">
        <v>50000249</v>
      </c>
      <c r="B1157" s="1">
        <v>675600</v>
      </c>
      <c r="C1157" s="1" t="s">
        <v>285</v>
      </c>
      <c r="D1157" s="1">
        <v>5576933</v>
      </c>
      <c r="E1157" s="3">
        <v>37364</v>
      </c>
      <c r="F1157" s="1" t="s">
        <v>286</v>
      </c>
      <c r="G1157" s="1">
        <v>2065099</v>
      </c>
      <c r="H1157" s="1">
        <v>0</v>
      </c>
      <c r="I1157" s="1">
        <v>0</v>
      </c>
      <c r="K1157" s="2">
        <v>7000</v>
      </c>
      <c r="L1157" s="2">
        <v>0</v>
      </c>
      <c r="M1157" s="2">
        <v>0</v>
      </c>
      <c r="N1157" s="2">
        <v>7000</v>
      </c>
      <c r="O1157" s="75">
        <f>VLOOKUP(Q1157,'CODIGOS RENTISTICOS'!$A$2:F2197,2,FALSE)</f>
        <v>825000000</v>
      </c>
      <c r="P1157" s="75">
        <f>VLOOKUP(Q1157,'CODIGOS RENTISTICOS'!$A$2:G4364,3,FALSE)</f>
        <v>150109</v>
      </c>
      <c r="Q1157" s="60">
        <v>121245</v>
      </c>
      <c r="R1157" s="2">
        <v>7000</v>
      </c>
      <c r="S1157" s="60"/>
    </row>
    <row r="1158" spans="1:19" x14ac:dyDescent="0.2">
      <c r="A1158" s="1">
        <v>50000249</v>
      </c>
      <c r="B1158" s="1">
        <v>938177</v>
      </c>
      <c r="C1158" s="1" t="s">
        <v>285</v>
      </c>
      <c r="D1158" s="1">
        <v>8605208537</v>
      </c>
      <c r="E1158" s="3">
        <v>37364</v>
      </c>
      <c r="F1158" s="1" t="s">
        <v>286</v>
      </c>
      <c r="G1158" s="1">
        <v>6305739</v>
      </c>
      <c r="H1158" s="1">
        <v>0</v>
      </c>
      <c r="I1158" s="1">
        <v>0</v>
      </c>
      <c r="K1158" s="2">
        <v>7000</v>
      </c>
      <c r="L1158" s="2">
        <v>0</v>
      </c>
      <c r="M1158" s="2">
        <v>0</v>
      </c>
      <c r="N1158" s="2">
        <v>7000</v>
      </c>
      <c r="O1158" s="75">
        <f>VLOOKUP(Q1158,'CODIGOS RENTISTICOS'!$A$2:F2198,2,FALSE)</f>
        <v>825000000</v>
      </c>
      <c r="P1158" s="75">
        <f>VLOOKUP(Q1158,'CODIGOS RENTISTICOS'!$A$2:G4365,3,FALSE)</f>
        <v>150109</v>
      </c>
      <c r="Q1158" s="60">
        <v>121245</v>
      </c>
      <c r="R1158" s="2">
        <v>7000</v>
      </c>
      <c r="S1158" s="60"/>
    </row>
    <row r="1159" spans="1:19" x14ac:dyDescent="0.2">
      <c r="A1159" s="1">
        <v>50000249</v>
      </c>
      <c r="B1159" s="1">
        <v>1528668</v>
      </c>
      <c r="C1159" s="1" t="s">
        <v>285</v>
      </c>
      <c r="D1159" s="1">
        <v>8000406905</v>
      </c>
      <c r="E1159" s="3">
        <v>37364</v>
      </c>
      <c r="F1159" s="1" t="s">
        <v>286</v>
      </c>
      <c r="G1159" s="1">
        <v>2823055</v>
      </c>
      <c r="H1159" s="1">
        <v>0</v>
      </c>
      <c r="I1159" s="1">
        <v>0</v>
      </c>
      <c r="K1159" s="2">
        <v>129000</v>
      </c>
      <c r="L1159" s="2">
        <v>0</v>
      </c>
      <c r="M1159" s="2">
        <v>0</v>
      </c>
      <c r="N1159" s="2">
        <v>129000</v>
      </c>
      <c r="O1159" s="75">
        <f>VLOOKUP(Q1159,'CODIGOS RENTISTICOS'!$A$2:F2199,2,FALSE)</f>
        <v>825000000</v>
      </c>
      <c r="P1159" s="75">
        <f>VLOOKUP(Q1159,'CODIGOS RENTISTICOS'!$A$2:G4366,3,FALSE)</f>
        <v>150109</v>
      </c>
      <c r="Q1159" s="60">
        <v>121245</v>
      </c>
      <c r="R1159" s="2">
        <v>129000</v>
      </c>
      <c r="S1159" s="60"/>
    </row>
    <row r="1160" spans="1:19" x14ac:dyDescent="0.2">
      <c r="A1160" s="1">
        <v>50000249</v>
      </c>
      <c r="B1160" s="1">
        <v>2550832</v>
      </c>
      <c r="C1160" s="1" t="s">
        <v>285</v>
      </c>
      <c r="D1160" s="1">
        <v>9505699</v>
      </c>
      <c r="E1160" s="3">
        <v>37364</v>
      </c>
      <c r="F1160" s="1" t="s">
        <v>286</v>
      </c>
      <c r="G1160" s="1">
        <v>7436675</v>
      </c>
      <c r="H1160" s="1">
        <v>0</v>
      </c>
      <c r="I1160" s="1">
        <v>0</v>
      </c>
      <c r="K1160" s="2">
        <v>2000</v>
      </c>
      <c r="L1160" s="2">
        <v>0</v>
      </c>
      <c r="M1160" s="2">
        <v>0</v>
      </c>
      <c r="N1160" s="2">
        <v>2000</v>
      </c>
      <c r="O1160" s="75">
        <f>VLOOKUP(Q1160,'CODIGOS RENTISTICOS'!$A$2:F2200,2,FALSE)</f>
        <v>825000000</v>
      </c>
      <c r="P1160" s="75">
        <f>VLOOKUP(Q1160,'CODIGOS RENTISTICOS'!$A$2:G4367,3,FALSE)</f>
        <v>150109</v>
      </c>
      <c r="Q1160" s="60">
        <v>121245</v>
      </c>
      <c r="R1160" s="2">
        <v>2000</v>
      </c>
      <c r="S1160" s="60"/>
    </row>
    <row r="1161" spans="1:19" x14ac:dyDescent="0.2">
      <c r="A1161" s="1">
        <v>50000249</v>
      </c>
      <c r="B1161" s="1">
        <v>2550845</v>
      </c>
      <c r="C1161" s="1" t="s">
        <v>285</v>
      </c>
      <c r="D1161" s="1">
        <v>8000855269</v>
      </c>
      <c r="E1161" s="3">
        <v>37364</v>
      </c>
      <c r="F1161" s="1" t="s">
        <v>286</v>
      </c>
      <c r="G1161" s="1">
        <v>2530372</v>
      </c>
      <c r="H1161" s="1">
        <v>0</v>
      </c>
      <c r="I1161" s="1">
        <v>0</v>
      </c>
      <c r="K1161" s="2">
        <v>309000</v>
      </c>
      <c r="L1161" s="2">
        <v>0</v>
      </c>
      <c r="M1161" s="2">
        <v>0</v>
      </c>
      <c r="N1161" s="2">
        <v>309000</v>
      </c>
      <c r="O1161" s="75">
        <f>VLOOKUP(Q1161,'CODIGOS RENTISTICOS'!$A$2:F2201,2,FALSE)</f>
        <v>825000000</v>
      </c>
      <c r="P1161" s="75">
        <f>VLOOKUP(Q1161,'CODIGOS RENTISTICOS'!$A$2:G4368,3,FALSE)</f>
        <v>150109</v>
      </c>
      <c r="Q1161" s="60">
        <v>121245</v>
      </c>
      <c r="R1161" s="2">
        <v>309000</v>
      </c>
      <c r="S1161" s="60"/>
    </row>
    <row r="1162" spans="1:19" x14ac:dyDescent="0.2">
      <c r="A1162" s="1">
        <v>50000249</v>
      </c>
      <c r="B1162" s="1">
        <v>2550890</v>
      </c>
      <c r="C1162" s="1" t="s">
        <v>285</v>
      </c>
      <c r="D1162" s="1">
        <v>4107059</v>
      </c>
      <c r="E1162" s="3">
        <v>37364</v>
      </c>
      <c r="F1162" s="1" t="s">
        <v>286</v>
      </c>
      <c r="G1162" s="1">
        <v>5374653</v>
      </c>
      <c r="H1162" s="1">
        <v>0</v>
      </c>
      <c r="I1162" s="1">
        <v>0</v>
      </c>
      <c r="K1162" s="2">
        <v>4000</v>
      </c>
      <c r="L1162" s="2">
        <v>0</v>
      </c>
      <c r="M1162" s="2">
        <v>0</v>
      </c>
      <c r="N1162" s="2">
        <v>4000</v>
      </c>
      <c r="O1162" s="75">
        <f>VLOOKUP(Q1162,'CODIGOS RENTISTICOS'!$A$2:F2202,2,FALSE)</f>
        <v>825000000</v>
      </c>
      <c r="P1162" s="75">
        <f>VLOOKUP(Q1162,'CODIGOS RENTISTICOS'!$A$2:G4369,3,FALSE)</f>
        <v>150109</v>
      </c>
      <c r="Q1162" s="60">
        <v>121245</v>
      </c>
      <c r="R1162" s="2">
        <v>4000</v>
      </c>
      <c r="S1162" s="60"/>
    </row>
    <row r="1163" spans="1:19" x14ac:dyDescent="0.2">
      <c r="A1163" s="1">
        <v>50000249</v>
      </c>
      <c r="B1163" s="1">
        <v>2550894</v>
      </c>
      <c r="C1163" s="1" t="s">
        <v>285</v>
      </c>
      <c r="D1163" s="1">
        <v>79448489</v>
      </c>
      <c r="E1163" s="3">
        <v>37364</v>
      </c>
      <c r="F1163" s="1" t="s">
        <v>286</v>
      </c>
      <c r="G1163" s="1">
        <v>6308201</v>
      </c>
      <c r="H1163" s="1">
        <v>0</v>
      </c>
      <c r="I1163" s="1">
        <v>0</v>
      </c>
      <c r="K1163" s="2">
        <v>2000</v>
      </c>
      <c r="L1163" s="2">
        <v>0</v>
      </c>
      <c r="M1163" s="2">
        <v>0</v>
      </c>
      <c r="N1163" s="2">
        <v>2000</v>
      </c>
      <c r="O1163" s="75">
        <f>VLOOKUP(Q1163,'CODIGOS RENTISTICOS'!$A$2:F2203,2,FALSE)</f>
        <v>825000000</v>
      </c>
      <c r="P1163" s="75">
        <f>VLOOKUP(Q1163,'CODIGOS RENTISTICOS'!$A$2:G4370,3,FALSE)</f>
        <v>150109</v>
      </c>
      <c r="Q1163" s="60">
        <v>121245</v>
      </c>
      <c r="R1163" s="2">
        <v>2000</v>
      </c>
      <c r="S1163" s="60"/>
    </row>
    <row r="1164" spans="1:19" x14ac:dyDescent="0.2">
      <c r="A1164" s="1">
        <v>50000249</v>
      </c>
      <c r="B1164" s="1">
        <v>2550905</v>
      </c>
      <c r="C1164" s="1" t="s">
        <v>285</v>
      </c>
      <c r="D1164" s="1">
        <v>17122306</v>
      </c>
      <c r="E1164" s="3">
        <v>37364</v>
      </c>
      <c r="F1164" s="1" t="s">
        <v>286</v>
      </c>
      <c r="G1164" s="1">
        <v>6247670</v>
      </c>
      <c r="H1164" s="1">
        <v>0</v>
      </c>
      <c r="I1164" s="1">
        <v>0</v>
      </c>
      <c r="K1164" s="2">
        <v>309000</v>
      </c>
      <c r="L1164" s="2">
        <v>0</v>
      </c>
      <c r="M1164" s="2">
        <v>0</v>
      </c>
      <c r="N1164" s="2">
        <v>309000</v>
      </c>
      <c r="O1164" s="75">
        <f>VLOOKUP(Q1164,'CODIGOS RENTISTICOS'!$A$2:F2204,2,FALSE)</f>
        <v>825000000</v>
      </c>
      <c r="P1164" s="75">
        <f>VLOOKUP(Q1164,'CODIGOS RENTISTICOS'!$A$2:G4371,3,FALSE)</f>
        <v>150109</v>
      </c>
      <c r="Q1164" s="60">
        <v>121245</v>
      </c>
      <c r="R1164" s="2">
        <v>309000</v>
      </c>
      <c r="S1164" s="60"/>
    </row>
    <row r="1165" spans="1:19" x14ac:dyDescent="0.2">
      <c r="A1165" s="1">
        <v>50000249</v>
      </c>
      <c r="B1165" s="1">
        <v>2550935</v>
      </c>
      <c r="C1165" s="1" t="s">
        <v>285</v>
      </c>
      <c r="D1165" s="1">
        <v>8600502476</v>
      </c>
      <c r="E1165" s="3">
        <v>37364</v>
      </c>
      <c r="F1165" s="1" t="s">
        <v>286</v>
      </c>
      <c r="G1165" s="1">
        <v>6487880</v>
      </c>
      <c r="H1165" s="1">
        <v>0</v>
      </c>
      <c r="I1165" s="1">
        <v>0</v>
      </c>
      <c r="K1165" s="2">
        <v>2000</v>
      </c>
      <c r="L1165" s="2">
        <v>0</v>
      </c>
      <c r="M1165" s="2">
        <v>0</v>
      </c>
      <c r="N1165" s="2">
        <v>2000</v>
      </c>
      <c r="O1165" s="75">
        <f>VLOOKUP(Q1165,'CODIGOS RENTISTICOS'!$A$2:F2205,2,FALSE)</f>
        <v>825000000</v>
      </c>
      <c r="P1165" s="75">
        <f>VLOOKUP(Q1165,'CODIGOS RENTISTICOS'!$A$2:G4372,3,FALSE)</f>
        <v>150109</v>
      </c>
      <c r="Q1165" s="60">
        <v>121245</v>
      </c>
      <c r="R1165" s="2">
        <v>2000</v>
      </c>
      <c r="S1165" s="60"/>
    </row>
    <row r="1166" spans="1:19" x14ac:dyDescent="0.2">
      <c r="A1166" s="1">
        <v>50000249</v>
      </c>
      <c r="B1166" s="1">
        <v>2550936</v>
      </c>
      <c r="C1166" s="1" t="s">
        <v>285</v>
      </c>
      <c r="D1166" s="1">
        <v>8600502476</v>
      </c>
      <c r="E1166" s="3">
        <v>37364</v>
      </c>
      <c r="F1166" s="1" t="s">
        <v>286</v>
      </c>
      <c r="G1166" s="1">
        <v>6487888</v>
      </c>
      <c r="H1166" s="1">
        <v>0</v>
      </c>
      <c r="I1166" s="1">
        <v>0</v>
      </c>
      <c r="K1166" s="2">
        <v>2000</v>
      </c>
      <c r="L1166" s="2">
        <v>0</v>
      </c>
      <c r="M1166" s="2">
        <v>0</v>
      </c>
      <c r="N1166" s="2">
        <v>2000</v>
      </c>
      <c r="O1166" s="75">
        <f>VLOOKUP(Q1166,'CODIGOS RENTISTICOS'!$A$2:F2206,2,FALSE)</f>
        <v>825000000</v>
      </c>
      <c r="P1166" s="75">
        <f>VLOOKUP(Q1166,'CODIGOS RENTISTICOS'!$A$2:G4373,3,FALSE)</f>
        <v>150109</v>
      </c>
      <c r="Q1166" s="60">
        <v>121245</v>
      </c>
      <c r="R1166" s="2">
        <v>2000</v>
      </c>
      <c r="S1166" s="60"/>
    </row>
    <row r="1167" spans="1:19" x14ac:dyDescent="0.2">
      <c r="A1167" s="1">
        <v>50000249</v>
      </c>
      <c r="B1167" s="1">
        <v>2550965</v>
      </c>
      <c r="C1167" s="1" t="s">
        <v>285</v>
      </c>
      <c r="D1167" s="1">
        <v>46678036</v>
      </c>
      <c r="E1167" s="3">
        <v>37364</v>
      </c>
      <c r="F1167" s="1" t="s">
        <v>286</v>
      </c>
      <c r="G1167" s="1">
        <v>2405416</v>
      </c>
      <c r="H1167" s="1">
        <v>0</v>
      </c>
      <c r="I1167" s="1">
        <v>0</v>
      </c>
      <c r="K1167" s="2">
        <v>7000</v>
      </c>
      <c r="L1167" s="2">
        <v>0</v>
      </c>
      <c r="M1167" s="2">
        <v>0</v>
      </c>
      <c r="N1167" s="2">
        <v>7000</v>
      </c>
      <c r="O1167" s="75">
        <f>VLOOKUP(Q1167,'CODIGOS RENTISTICOS'!$A$2:F2207,2,FALSE)</f>
        <v>825000000</v>
      </c>
      <c r="P1167" s="75">
        <f>VLOOKUP(Q1167,'CODIGOS RENTISTICOS'!$A$2:G4374,3,FALSE)</f>
        <v>150109</v>
      </c>
      <c r="Q1167" s="60">
        <v>121245</v>
      </c>
      <c r="R1167" s="2">
        <v>7000</v>
      </c>
      <c r="S1167" s="60"/>
    </row>
    <row r="1168" spans="1:19" x14ac:dyDescent="0.2">
      <c r="A1168" s="1">
        <v>50000249</v>
      </c>
      <c r="B1168" s="1">
        <v>2550966</v>
      </c>
      <c r="C1168" s="1" t="s">
        <v>285</v>
      </c>
      <c r="D1168" s="1">
        <v>52233778</v>
      </c>
      <c r="E1168" s="3">
        <v>37364</v>
      </c>
      <c r="F1168" s="1" t="s">
        <v>286</v>
      </c>
      <c r="G1168" s="1">
        <v>2405416</v>
      </c>
      <c r="H1168" s="1">
        <v>0</v>
      </c>
      <c r="I1168" s="1">
        <v>0</v>
      </c>
      <c r="K1168" s="2">
        <v>7000</v>
      </c>
      <c r="L1168" s="2">
        <v>0</v>
      </c>
      <c r="M1168" s="2">
        <v>0</v>
      </c>
      <c r="N1168" s="2">
        <v>7000</v>
      </c>
      <c r="O1168" s="75">
        <f>VLOOKUP(Q1168,'CODIGOS RENTISTICOS'!$A$2:F2208,2,FALSE)</f>
        <v>825000000</v>
      </c>
      <c r="P1168" s="75">
        <f>VLOOKUP(Q1168,'CODIGOS RENTISTICOS'!$A$2:G4375,3,FALSE)</f>
        <v>150109</v>
      </c>
      <c r="Q1168" s="60">
        <v>121245</v>
      </c>
      <c r="R1168" s="2">
        <v>7000</v>
      </c>
      <c r="S1168" s="60"/>
    </row>
    <row r="1169" spans="1:19" x14ac:dyDescent="0.2">
      <c r="A1169" s="1">
        <v>50000249</v>
      </c>
      <c r="B1169" s="1">
        <v>2550969</v>
      </c>
      <c r="C1169" s="1" t="s">
        <v>285</v>
      </c>
      <c r="D1169" s="1">
        <v>8300128087</v>
      </c>
      <c r="E1169" s="3">
        <v>37364</v>
      </c>
      <c r="F1169" s="1" t="s">
        <v>286</v>
      </c>
      <c r="G1169" s="1">
        <v>3375510</v>
      </c>
      <c r="H1169" s="1">
        <v>0</v>
      </c>
      <c r="I1169" s="1">
        <v>0</v>
      </c>
      <c r="K1169" s="2">
        <v>2000</v>
      </c>
      <c r="L1169" s="2">
        <v>0</v>
      </c>
      <c r="M1169" s="2">
        <v>0</v>
      </c>
      <c r="N1169" s="2">
        <v>2000</v>
      </c>
      <c r="O1169" s="75">
        <f>VLOOKUP(Q1169,'CODIGOS RENTISTICOS'!$A$2:F2209,2,FALSE)</f>
        <v>825000000</v>
      </c>
      <c r="P1169" s="75">
        <f>VLOOKUP(Q1169,'CODIGOS RENTISTICOS'!$A$2:G4376,3,FALSE)</f>
        <v>150109</v>
      </c>
      <c r="Q1169" s="60">
        <v>121245</v>
      </c>
      <c r="R1169" s="2">
        <v>2000</v>
      </c>
      <c r="S1169" s="60"/>
    </row>
    <row r="1170" spans="1:19" x14ac:dyDescent="0.2">
      <c r="A1170" s="1">
        <v>50000249</v>
      </c>
      <c r="B1170" s="1">
        <v>2550970</v>
      </c>
      <c r="C1170" s="1" t="s">
        <v>285</v>
      </c>
      <c r="D1170" s="1">
        <v>79764503</v>
      </c>
      <c r="E1170" s="3">
        <v>37364</v>
      </c>
      <c r="F1170" s="1" t="s">
        <v>286</v>
      </c>
      <c r="G1170" s="1">
        <v>2405416</v>
      </c>
      <c r="H1170" s="1">
        <v>0</v>
      </c>
      <c r="I1170" s="1">
        <v>0</v>
      </c>
      <c r="K1170" s="2">
        <v>7000</v>
      </c>
      <c r="L1170" s="2">
        <v>0</v>
      </c>
      <c r="M1170" s="2">
        <v>0</v>
      </c>
      <c r="N1170" s="2">
        <v>7000</v>
      </c>
      <c r="O1170" s="75">
        <f>VLOOKUP(Q1170,'CODIGOS RENTISTICOS'!$A$2:F2210,2,FALSE)</f>
        <v>825000000</v>
      </c>
      <c r="P1170" s="75">
        <f>VLOOKUP(Q1170,'CODIGOS RENTISTICOS'!$A$2:G4377,3,FALSE)</f>
        <v>150109</v>
      </c>
      <c r="Q1170" s="60">
        <v>121245</v>
      </c>
      <c r="R1170" s="2">
        <v>7000</v>
      </c>
      <c r="S1170" s="60"/>
    </row>
    <row r="1171" spans="1:19" x14ac:dyDescent="0.2">
      <c r="A1171" s="1">
        <v>50000249</v>
      </c>
      <c r="B1171" s="1">
        <v>2550971</v>
      </c>
      <c r="C1171" s="1" t="s">
        <v>285</v>
      </c>
      <c r="D1171" s="1">
        <v>79839767</v>
      </c>
      <c r="E1171" s="3">
        <v>37364</v>
      </c>
      <c r="F1171" s="1" t="s">
        <v>286</v>
      </c>
      <c r="G1171" s="1">
        <v>2405416</v>
      </c>
      <c r="H1171" s="1">
        <v>0</v>
      </c>
      <c r="I1171" s="1">
        <v>0</v>
      </c>
      <c r="K1171" s="2">
        <v>7000</v>
      </c>
      <c r="L1171" s="2">
        <v>0</v>
      </c>
      <c r="M1171" s="2">
        <v>0</v>
      </c>
      <c r="N1171" s="2">
        <v>7000</v>
      </c>
      <c r="O1171" s="75">
        <f>VLOOKUP(Q1171,'CODIGOS RENTISTICOS'!$A$2:F2211,2,FALSE)</f>
        <v>825000000</v>
      </c>
      <c r="P1171" s="75">
        <f>VLOOKUP(Q1171,'CODIGOS RENTISTICOS'!$A$2:G4378,3,FALSE)</f>
        <v>150109</v>
      </c>
      <c r="Q1171" s="60">
        <v>121245</v>
      </c>
      <c r="R1171" s="2">
        <v>7000</v>
      </c>
      <c r="S1171" s="60"/>
    </row>
    <row r="1172" spans="1:19" x14ac:dyDescent="0.2">
      <c r="A1172" s="1">
        <v>50000249</v>
      </c>
      <c r="B1172" s="1">
        <v>2550972</v>
      </c>
      <c r="C1172" s="1" t="s">
        <v>285</v>
      </c>
      <c r="D1172" s="1">
        <v>51999915</v>
      </c>
      <c r="E1172" s="3">
        <v>37364</v>
      </c>
      <c r="F1172" s="1" t="s">
        <v>286</v>
      </c>
      <c r="G1172" s="1">
        <v>2405416</v>
      </c>
      <c r="H1172" s="1">
        <v>0</v>
      </c>
      <c r="I1172" s="1">
        <v>0</v>
      </c>
      <c r="K1172" s="2">
        <v>7000</v>
      </c>
      <c r="L1172" s="2">
        <v>0</v>
      </c>
      <c r="M1172" s="2">
        <v>0</v>
      </c>
      <c r="N1172" s="2">
        <v>7000</v>
      </c>
      <c r="O1172" s="75">
        <f>VLOOKUP(Q1172,'CODIGOS RENTISTICOS'!$A$2:F2212,2,FALSE)</f>
        <v>825000000</v>
      </c>
      <c r="P1172" s="75">
        <f>VLOOKUP(Q1172,'CODIGOS RENTISTICOS'!$A$2:G4379,3,FALSE)</f>
        <v>150109</v>
      </c>
      <c r="Q1172" s="60">
        <v>121245</v>
      </c>
      <c r="R1172" s="2">
        <v>7000</v>
      </c>
      <c r="S1172" s="60"/>
    </row>
    <row r="1173" spans="1:19" x14ac:dyDescent="0.2">
      <c r="A1173" s="1">
        <v>50000249</v>
      </c>
      <c r="B1173" s="1">
        <v>2551717</v>
      </c>
      <c r="C1173" s="1" t="s">
        <v>285</v>
      </c>
      <c r="D1173" s="1">
        <v>8902041620</v>
      </c>
      <c r="E1173" s="3">
        <v>37364</v>
      </c>
      <c r="F1173" s="1" t="s">
        <v>286</v>
      </c>
      <c r="G1173" s="1">
        <v>2442929</v>
      </c>
      <c r="H1173" s="1">
        <v>0</v>
      </c>
      <c r="I1173" s="1">
        <v>0</v>
      </c>
      <c r="K1173" s="2">
        <v>22000</v>
      </c>
      <c r="L1173" s="2">
        <v>0</v>
      </c>
      <c r="M1173" s="2">
        <v>0</v>
      </c>
      <c r="N1173" s="2">
        <v>22000</v>
      </c>
      <c r="O1173" s="75">
        <f>VLOOKUP(Q1173,'CODIGOS RENTISTICOS'!$A$2:F2213,2,FALSE)</f>
        <v>825000000</v>
      </c>
      <c r="P1173" s="75">
        <f>VLOOKUP(Q1173,'CODIGOS RENTISTICOS'!$A$2:G4380,3,FALSE)</f>
        <v>150109</v>
      </c>
      <c r="Q1173" s="60">
        <v>121245</v>
      </c>
      <c r="R1173" s="2">
        <v>22000</v>
      </c>
      <c r="S1173" s="60"/>
    </row>
    <row r="1174" spans="1:19" x14ac:dyDescent="0.2">
      <c r="A1174" s="1">
        <v>50000249</v>
      </c>
      <c r="B1174" s="1">
        <v>2690620</v>
      </c>
      <c r="C1174" s="1" t="s">
        <v>285</v>
      </c>
      <c r="D1174" s="1">
        <v>52738073</v>
      </c>
      <c r="E1174" s="3">
        <v>37364</v>
      </c>
      <c r="F1174" s="1" t="s">
        <v>286</v>
      </c>
      <c r="G1174" s="1">
        <v>2405416</v>
      </c>
      <c r="H1174" s="1">
        <v>0</v>
      </c>
      <c r="I1174" s="1">
        <v>0</v>
      </c>
      <c r="K1174" s="2">
        <v>7000</v>
      </c>
      <c r="L1174" s="2">
        <v>0</v>
      </c>
      <c r="M1174" s="2">
        <v>0</v>
      </c>
      <c r="N1174" s="2">
        <v>7000</v>
      </c>
      <c r="O1174" s="75">
        <f>VLOOKUP(Q1174,'CODIGOS RENTISTICOS'!$A$2:F2214,2,FALSE)</f>
        <v>825000000</v>
      </c>
      <c r="P1174" s="75">
        <f>VLOOKUP(Q1174,'CODIGOS RENTISTICOS'!$A$2:G4381,3,FALSE)</f>
        <v>150109</v>
      </c>
      <c r="Q1174" s="60">
        <v>121245</v>
      </c>
      <c r="R1174" s="2">
        <v>7000</v>
      </c>
      <c r="S1174" s="60"/>
    </row>
    <row r="1175" spans="1:19" x14ac:dyDescent="0.2">
      <c r="A1175" s="1">
        <v>50000249</v>
      </c>
      <c r="B1175" s="1">
        <v>958430</v>
      </c>
      <c r="C1175" s="1" t="s">
        <v>285</v>
      </c>
      <c r="D1175" s="1">
        <v>8605079413</v>
      </c>
      <c r="E1175" s="3">
        <v>37364</v>
      </c>
      <c r="F1175" s="1" t="s">
        <v>286</v>
      </c>
      <c r="G1175" s="1">
        <v>2114390</v>
      </c>
      <c r="H1175" s="1">
        <v>0</v>
      </c>
      <c r="I1175" s="1">
        <v>0</v>
      </c>
      <c r="K1175" s="2">
        <v>225000</v>
      </c>
      <c r="L1175" s="2">
        <v>0</v>
      </c>
      <c r="M1175" s="2">
        <v>0</v>
      </c>
      <c r="N1175" s="2">
        <v>225000</v>
      </c>
      <c r="O1175" s="75">
        <f>VLOOKUP(Q1175,'CODIGOS RENTISTICOS'!$A$2:F2215,2,FALSE)</f>
        <v>825000000</v>
      </c>
      <c r="P1175" s="75">
        <f>VLOOKUP(Q1175,'CODIGOS RENTISTICOS'!$A$2:G4382,3,FALSE)</f>
        <v>150109</v>
      </c>
      <c r="Q1175" s="60">
        <v>5041</v>
      </c>
      <c r="R1175" s="2">
        <v>225000</v>
      </c>
      <c r="S1175" s="60"/>
    </row>
    <row r="1176" spans="1:19" x14ac:dyDescent="0.2">
      <c r="A1176" s="1">
        <v>50000249</v>
      </c>
      <c r="B1176" s="1">
        <v>241960</v>
      </c>
      <c r="C1176" s="1" t="s">
        <v>33</v>
      </c>
      <c r="D1176" s="1">
        <v>98481006</v>
      </c>
      <c r="E1176" s="3">
        <v>37364</v>
      </c>
      <c r="F1176" s="1" t="s">
        <v>286</v>
      </c>
      <c r="G1176" s="1">
        <v>5765117</v>
      </c>
      <c r="H1176" s="1">
        <v>0</v>
      </c>
      <c r="I1176" s="1">
        <v>0</v>
      </c>
      <c r="K1176" s="2">
        <v>5000</v>
      </c>
      <c r="L1176" s="2">
        <v>0</v>
      </c>
      <c r="M1176" s="2">
        <v>0</v>
      </c>
      <c r="N1176" s="2">
        <v>5000</v>
      </c>
      <c r="O1176" s="75">
        <f>VLOOKUP(Q1176,'CODIGOS RENTISTICOS'!$A$2:F2216,2,FALSE)</f>
        <v>825000000</v>
      </c>
      <c r="P1176" s="75">
        <f>VLOOKUP(Q1176,'CODIGOS RENTISTICOS'!$A$2:G4383,3,FALSE)</f>
        <v>150109</v>
      </c>
      <c r="Q1176" s="60">
        <v>5041</v>
      </c>
      <c r="R1176" s="2">
        <v>5000</v>
      </c>
      <c r="S1176" s="60"/>
    </row>
    <row r="1177" spans="1:19" x14ac:dyDescent="0.2">
      <c r="A1177" s="1">
        <v>50000249</v>
      </c>
      <c r="B1177" s="1">
        <v>827276</v>
      </c>
      <c r="C1177" s="1" t="s">
        <v>33</v>
      </c>
      <c r="D1177" s="1">
        <v>71632555</v>
      </c>
      <c r="E1177" s="3">
        <v>37364</v>
      </c>
      <c r="F1177" s="1" t="s">
        <v>286</v>
      </c>
      <c r="G1177" s="1">
        <v>5765117</v>
      </c>
      <c r="H1177" s="1">
        <v>0</v>
      </c>
      <c r="I1177" s="1">
        <v>0</v>
      </c>
      <c r="K1177" s="2">
        <v>5000</v>
      </c>
      <c r="L1177" s="2">
        <v>0</v>
      </c>
      <c r="M1177" s="2">
        <v>0</v>
      </c>
      <c r="N1177" s="2">
        <v>5000</v>
      </c>
      <c r="O1177" s="75">
        <f>VLOOKUP(Q1177,'CODIGOS RENTISTICOS'!$A$2:F2217,2,FALSE)</f>
        <v>825000000</v>
      </c>
      <c r="P1177" s="75">
        <f>VLOOKUP(Q1177,'CODIGOS RENTISTICOS'!$A$2:G4384,3,FALSE)</f>
        <v>150109</v>
      </c>
      <c r="Q1177" s="60">
        <v>5041</v>
      </c>
      <c r="R1177" s="2">
        <v>5000</v>
      </c>
      <c r="S1177" s="60"/>
    </row>
    <row r="1178" spans="1:19" x14ac:dyDescent="0.2">
      <c r="A1178" s="1">
        <v>50000249</v>
      </c>
      <c r="B1178" s="1">
        <v>827278</v>
      </c>
      <c r="C1178" s="1" t="s">
        <v>33</v>
      </c>
      <c r="D1178" s="1">
        <v>98555388</v>
      </c>
      <c r="E1178" s="3">
        <v>37364</v>
      </c>
      <c r="F1178" s="1" t="s">
        <v>286</v>
      </c>
      <c r="G1178" s="1">
        <v>5765117</v>
      </c>
      <c r="H1178" s="1">
        <v>0</v>
      </c>
      <c r="I1178" s="1">
        <v>0</v>
      </c>
      <c r="K1178" s="2">
        <v>5000</v>
      </c>
      <c r="L1178" s="2">
        <v>0</v>
      </c>
      <c r="M1178" s="2">
        <v>0</v>
      </c>
      <c r="N1178" s="2">
        <v>5000</v>
      </c>
      <c r="O1178" s="75">
        <f>VLOOKUP(Q1178,'CODIGOS RENTISTICOS'!$A$2:F2218,2,FALSE)</f>
        <v>825000000</v>
      </c>
      <c r="P1178" s="75">
        <f>VLOOKUP(Q1178,'CODIGOS RENTISTICOS'!$A$2:G4385,3,FALSE)</f>
        <v>150109</v>
      </c>
      <c r="Q1178" s="60">
        <v>5041</v>
      </c>
      <c r="R1178" s="2">
        <v>5000</v>
      </c>
      <c r="S1178" s="60"/>
    </row>
    <row r="1179" spans="1:19" x14ac:dyDescent="0.2">
      <c r="A1179" s="1">
        <v>50000249</v>
      </c>
      <c r="B1179" s="1">
        <v>827279</v>
      </c>
      <c r="C1179" s="1" t="s">
        <v>33</v>
      </c>
      <c r="D1179" s="1">
        <v>91517917</v>
      </c>
      <c r="E1179" s="3">
        <v>37364</v>
      </c>
      <c r="F1179" s="1" t="s">
        <v>286</v>
      </c>
      <c r="G1179" s="1">
        <v>5765117</v>
      </c>
      <c r="H1179" s="1">
        <v>0</v>
      </c>
      <c r="I1179" s="1">
        <v>0</v>
      </c>
      <c r="K1179" s="2">
        <v>5000</v>
      </c>
      <c r="L1179" s="2">
        <v>0</v>
      </c>
      <c r="M1179" s="2">
        <v>0</v>
      </c>
      <c r="N1179" s="2">
        <v>5000</v>
      </c>
      <c r="O1179" s="75">
        <f>VLOOKUP(Q1179,'CODIGOS RENTISTICOS'!$A$2:F2219,2,FALSE)</f>
        <v>825000000</v>
      </c>
      <c r="P1179" s="75">
        <f>VLOOKUP(Q1179,'CODIGOS RENTISTICOS'!$A$2:G4386,3,FALSE)</f>
        <v>150109</v>
      </c>
      <c r="Q1179" s="60">
        <v>5041</v>
      </c>
      <c r="R1179" s="2">
        <v>5000</v>
      </c>
      <c r="S1179" s="60"/>
    </row>
    <row r="1180" spans="1:19" x14ac:dyDescent="0.2">
      <c r="A1180" s="1">
        <v>50000249</v>
      </c>
      <c r="B1180" s="1">
        <v>840880</v>
      </c>
      <c r="C1180" s="1" t="s">
        <v>47</v>
      </c>
      <c r="D1180" s="1">
        <v>98562873</v>
      </c>
      <c r="E1180" s="3">
        <v>37364</v>
      </c>
      <c r="F1180" s="1" t="s">
        <v>286</v>
      </c>
      <c r="G1180" s="1">
        <v>2795916</v>
      </c>
      <c r="H1180" s="1">
        <v>0</v>
      </c>
      <c r="I1180" s="1">
        <v>0</v>
      </c>
      <c r="K1180" s="2">
        <v>67500</v>
      </c>
      <c r="L1180" s="2">
        <v>0</v>
      </c>
      <c r="M1180" s="2">
        <v>0</v>
      </c>
      <c r="N1180" s="2">
        <v>67500</v>
      </c>
      <c r="O1180" s="75">
        <f>VLOOKUP(Q1180,'CODIGOS RENTISTICOS'!$A$2:F2220,2,FALSE)</f>
        <v>12400000</v>
      </c>
      <c r="P1180" s="75">
        <f>VLOOKUP(Q1180,'CODIGOS RENTISTICOS'!$A$2:G4387,3,FALSE)</f>
        <v>270102</v>
      </c>
      <c r="Q1180" s="60">
        <v>50110202</v>
      </c>
      <c r="R1180" s="2">
        <v>67500</v>
      </c>
      <c r="S1180" s="60"/>
    </row>
    <row r="1181" spans="1:19" x14ac:dyDescent="0.2">
      <c r="A1181" s="1">
        <v>50000249</v>
      </c>
      <c r="B1181" s="1">
        <v>439500</v>
      </c>
      <c r="C1181" s="1" t="s">
        <v>8</v>
      </c>
      <c r="D1181" s="1">
        <v>98570207</v>
      </c>
      <c r="E1181" s="3">
        <v>37364</v>
      </c>
      <c r="F1181" s="1" t="s">
        <v>286</v>
      </c>
      <c r="G1181" s="1">
        <v>3314328</v>
      </c>
      <c r="H1181" s="1">
        <v>0</v>
      </c>
      <c r="I1181" s="1">
        <v>0</v>
      </c>
      <c r="K1181" s="2">
        <v>5000</v>
      </c>
      <c r="L1181" s="2">
        <v>0</v>
      </c>
      <c r="M1181" s="2">
        <v>0</v>
      </c>
      <c r="N1181" s="2">
        <v>5000</v>
      </c>
      <c r="O1181" s="75">
        <f>VLOOKUP(Q1181,'CODIGOS RENTISTICOS'!$A$2:F2221,2,FALSE)</f>
        <v>825000000</v>
      </c>
      <c r="P1181" s="75">
        <f>VLOOKUP(Q1181,'CODIGOS RENTISTICOS'!$A$2:G4388,3,FALSE)</f>
        <v>150109</v>
      </c>
      <c r="Q1181" s="60">
        <v>5041</v>
      </c>
      <c r="R1181" s="2">
        <v>5000</v>
      </c>
      <c r="S1181" s="60"/>
    </row>
    <row r="1182" spans="1:19" x14ac:dyDescent="0.2">
      <c r="A1182" s="1">
        <v>50000249</v>
      </c>
      <c r="B1182" s="1">
        <v>877294</v>
      </c>
      <c r="C1182" s="1" t="s">
        <v>419</v>
      </c>
      <c r="D1182" s="1">
        <v>17385125</v>
      </c>
      <c r="E1182" s="3">
        <v>37364</v>
      </c>
      <c r="F1182" s="1" t="s">
        <v>286</v>
      </c>
      <c r="G1182" s="1">
        <v>3230121</v>
      </c>
      <c r="H1182" s="1">
        <v>0</v>
      </c>
      <c r="I1182" s="1">
        <v>0</v>
      </c>
      <c r="K1182" s="2">
        <v>190666</v>
      </c>
      <c r="L1182" s="2">
        <v>0</v>
      </c>
      <c r="M1182" s="2">
        <v>0</v>
      </c>
      <c r="N1182" s="2">
        <v>190666</v>
      </c>
      <c r="O1182" s="75">
        <f>VLOOKUP(Q1182,'CODIGOS RENTISTICOS'!$A$2:F2222,2,FALSE)</f>
        <v>11800000</v>
      </c>
      <c r="P1182" s="75">
        <f>VLOOKUP(Q1182,'CODIGOS RENTISTICOS'!$A$2:G4389,3,FALSE)</f>
        <v>240101</v>
      </c>
      <c r="Q1182" s="60">
        <v>121265</v>
      </c>
      <c r="R1182" s="2">
        <v>190666</v>
      </c>
      <c r="S1182" s="60"/>
    </row>
    <row r="1183" spans="1:19" x14ac:dyDescent="0.2">
      <c r="A1183" s="1">
        <v>50000249</v>
      </c>
      <c r="B1183" s="1">
        <v>783237</v>
      </c>
      <c r="C1183" s="1" t="s">
        <v>297</v>
      </c>
      <c r="D1183" s="1">
        <v>91136506</v>
      </c>
      <c r="E1183" s="3">
        <v>37364</v>
      </c>
      <c r="F1183" s="1" t="s">
        <v>286</v>
      </c>
      <c r="G1183" s="1">
        <v>3417028</v>
      </c>
      <c r="H1183" s="1">
        <v>0</v>
      </c>
      <c r="I1183" s="1">
        <v>0</v>
      </c>
      <c r="K1183" s="2">
        <v>120000</v>
      </c>
      <c r="L1183" s="2">
        <v>0</v>
      </c>
      <c r="M1183" s="2">
        <v>0</v>
      </c>
      <c r="N1183" s="2">
        <v>120000</v>
      </c>
      <c r="O1183" s="75">
        <f>VLOOKUP(Q1183,'CODIGOS RENTISTICOS'!$A$2:F2223,2,FALSE)</f>
        <v>12400000</v>
      </c>
      <c r="P1183" s="75">
        <f>VLOOKUP(Q1183,'CODIGOS RENTISTICOS'!$A$2:G4390,3,FALSE)</f>
        <v>270102</v>
      </c>
      <c r="Q1183" s="60">
        <v>501105</v>
      </c>
      <c r="R1183" s="2">
        <v>120000</v>
      </c>
      <c r="S1183" s="60"/>
    </row>
    <row r="1184" spans="1:19" x14ac:dyDescent="0.2">
      <c r="A1184" s="1">
        <v>50000249</v>
      </c>
      <c r="B1184" s="1">
        <v>887077</v>
      </c>
      <c r="C1184" s="1" t="s">
        <v>297</v>
      </c>
      <c r="D1184" s="1">
        <v>8901070698</v>
      </c>
      <c r="E1184" s="3">
        <v>37364</v>
      </c>
      <c r="F1184" s="1" t="s">
        <v>286</v>
      </c>
      <c r="G1184" s="1">
        <v>3551818</v>
      </c>
      <c r="H1184" s="1">
        <v>0</v>
      </c>
      <c r="I1184" s="1">
        <v>0</v>
      </c>
      <c r="K1184" s="2">
        <v>7000</v>
      </c>
      <c r="L1184" s="2">
        <v>0</v>
      </c>
      <c r="M1184" s="2">
        <v>0</v>
      </c>
      <c r="N1184" s="2">
        <v>7000</v>
      </c>
      <c r="O1184" s="75">
        <f>VLOOKUP(Q1184,'CODIGOS RENTISTICOS'!$A$2:F2224,2,FALSE)</f>
        <v>825000000</v>
      </c>
      <c r="P1184" s="75">
        <f>VLOOKUP(Q1184,'CODIGOS RENTISTICOS'!$A$2:G4391,3,FALSE)</f>
        <v>150109</v>
      </c>
      <c r="Q1184" s="60">
        <v>5041</v>
      </c>
      <c r="R1184" s="2">
        <v>7000</v>
      </c>
      <c r="S1184" s="60"/>
    </row>
    <row r="1185" spans="1:19" x14ac:dyDescent="0.2">
      <c r="A1185" s="1">
        <v>50000249</v>
      </c>
      <c r="B1185" s="1">
        <v>976954</v>
      </c>
      <c r="C1185" s="1" t="s">
        <v>34</v>
      </c>
      <c r="D1185" s="1">
        <v>8000297890</v>
      </c>
      <c r="E1185" s="3">
        <v>37364</v>
      </c>
      <c r="F1185" s="1" t="s">
        <v>286</v>
      </c>
      <c r="G1185" s="1">
        <v>6817110</v>
      </c>
      <c r="H1185" s="1">
        <v>0</v>
      </c>
      <c r="I1185" s="1">
        <v>0</v>
      </c>
      <c r="K1185" s="2">
        <v>67500</v>
      </c>
      <c r="L1185" s="2">
        <v>0</v>
      </c>
      <c r="M1185" s="2">
        <v>0</v>
      </c>
      <c r="N1185" s="2">
        <v>67500</v>
      </c>
      <c r="O1185" s="75">
        <f>VLOOKUP(Q1185,'CODIGOS RENTISTICOS'!$A$2:F2225,2,FALSE)</f>
        <v>825000000</v>
      </c>
      <c r="P1185" s="75">
        <f>VLOOKUP(Q1185,'CODIGOS RENTISTICOS'!$A$2:G4392,3,FALSE)</f>
        <v>150109</v>
      </c>
      <c r="Q1185" s="60">
        <v>5041</v>
      </c>
      <c r="R1185" s="2">
        <v>67500</v>
      </c>
      <c r="S1185" s="60"/>
    </row>
    <row r="1186" spans="1:19" x14ac:dyDescent="0.2">
      <c r="A1186" s="1">
        <v>50000249</v>
      </c>
      <c r="B1186" s="1">
        <v>976956</v>
      </c>
      <c r="C1186" s="1" t="s">
        <v>34</v>
      </c>
      <c r="D1186" s="1">
        <v>9146894</v>
      </c>
      <c r="E1186" s="3">
        <v>37364</v>
      </c>
      <c r="F1186" s="1" t="s">
        <v>286</v>
      </c>
      <c r="G1186" s="1">
        <v>7356383</v>
      </c>
      <c r="H1186" s="1">
        <v>0</v>
      </c>
      <c r="I1186" s="1">
        <v>0</v>
      </c>
      <c r="K1186" s="2">
        <v>600000</v>
      </c>
      <c r="L1186" s="2">
        <v>0</v>
      </c>
      <c r="M1186" s="2">
        <v>0</v>
      </c>
      <c r="N1186" s="2">
        <v>600000</v>
      </c>
      <c r="O1186" s="75">
        <f>VLOOKUP(Q1186,'CODIGOS RENTISTICOS'!$A$2:F2226,2,FALSE)</f>
        <v>910300000</v>
      </c>
      <c r="P1186" s="75">
        <f>VLOOKUP(Q1186,'CODIGOS RENTISTICOS'!$A$2:G4393,3,FALSE)</f>
        <v>130113</v>
      </c>
      <c r="Q1186" s="60">
        <v>121235</v>
      </c>
      <c r="R1186" s="2">
        <v>600000</v>
      </c>
      <c r="S1186" s="60"/>
    </row>
    <row r="1187" spans="1:19" x14ac:dyDescent="0.2">
      <c r="A1187" s="1">
        <v>50000249</v>
      </c>
      <c r="B1187" s="1">
        <v>2717829</v>
      </c>
      <c r="C1187" s="1" t="s">
        <v>129</v>
      </c>
      <c r="D1187" s="1">
        <v>52267150</v>
      </c>
      <c r="E1187" s="3">
        <v>37364</v>
      </c>
      <c r="F1187" s="1" t="s">
        <v>286</v>
      </c>
      <c r="G1187" s="1">
        <v>7877155</v>
      </c>
      <c r="H1187" s="1">
        <v>0</v>
      </c>
      <c r="I1187" s="1">
        <v>0</v>
      </c>
      <c r="K1187" s="2">
        <v>51500</v>
      </c>
      <c r="L1187" s="2">
        <v>0</v>
      </c>
      <c r="M1187" s="2">
        <v>0</v>
      </c>
      <c r="N1187" s="2">
        <v>51500</v>
      </c>
      <c r="O1187" s="75">
        <f>VLOOKUP(Q1187,'CODIGOS RENTISTICOS'!$A$2:F2227,2,FALSE)</f>
        <v>96300000</v>
      </c>
      <c r="P1187" s="75">
        <f>VLOOKUP(Q1187,'CODIGOS RENTISTICOS'!$A$2:G4394,3,FALSE)</f>
        <v>360101</v>
      </c>
      <c r="Q1187" s="60">
        <v>121270</v>
      </c>
      <c r="R1187" s="2">
        <v>51500</v>
      </c>
      <c r="S1187" s="60"/>
    </row>
    <row r="1188" spans="1:19" x14ac:dyDescent="0.2">
      <c r="A1188" s="1">
        <v>50000249</v>
      </c>
      <c r="B1188" s="1">
        <v>1119612</v>
      </c>
      <c r="C1188" s="1" t="s">
        <v>291</v>
      </c>
      <c r="D1188" s="1">
        <v>8002372141</v>
      </c>
      <c r="E1188" s="3">
        <v>37364</v>
      </c>
      <c r="F1188" s="1" t="s">
        <v>286</v>
      </c>
      <c r="G1188" s="1">
        <v>240220</v>
      </c>
      <c r="H1188" s="1">
        <v>0</v>
      </c>
      <c r="I1188" s="1">
        <v>0</v>
      </c>
      <c r="K1188" s="2">
        <v>6343.5</v>
      </c>
      <c r="L1188" s="2">
        <v>0</v>
      </c>
      <c r="M1188" s="2">
        <v>0</v>
      </c>
      <c r="N1188" s="2">
        <v>6343.5</v>
      </c>
      <c r="O1188" s="75">
        <f>VLOOKUP(Q1188,'CODIGOS RENTISTICOS'!$A$2:F2228,2,FALSE)</f>
        <v>824819000</v>
      </c>
      <c r="P1188" s="75">
        <f>VLOOKUP(Q1188,'CODIGOS RENTISTICOS'!$A$2:G4395,3,FALSE)</f>
        <v>370400</v>
      </c>
      <c r="Q1188" s="60">
        <v>270940</v>
      </c>
      <c r="R1188" s="2">
        <v>6343.5</v>
      </c>
      <c r="S1188" s="60"/>
    </row>
    <row r="1189" spans="1:19" x14ac:dyDescent="0.2">
      <c r="A1189" s="1">
        <v>50000249</v>
      </c>
      <c r="B1189" s="1">
        <v>1119678</v>
      </c>
      <c r="C1189" s="1" t="s">
        <v>291</v>
      </c>
      <c r="D1189" s="1">
        <v>8170002594</v>
      </c>
      <c r="E1189" s="3">
        <v>37364</v>
      </c>
      <c r="F1189" s="1" t="s">
        <v>286</v>
      </c>
      <c r="G1189" s="1">
        <v>8232198</v>
      </c>
      <c r="H1189" s="1">
        <v>0</v>
      </c>
      <c r="I1189" s="1">
        <v>1</v>
      </c>
      <c r="K1189" s="2">
        <v>0</v>
      </c>
      <c r="L1189" s="2">
        <v>0</v>
      </c>
      <c r="M1189" s="2">
        <v>1291139.95</v>
      </c>
      <c r="N1189" s="2">
        <v>1291139.95</v>
      </c>
      <c r="O1189" s="75">
        <f>VLOOKUP(Q1189,'CODIGOS RENTISTICOS'!$A$2:F2229,2,FALSE)</f>
        <v>96200000</v>
      </c>
      <c r="P1189" s="75">
        <f>VLOOKUP(Q1189,'CODIGOS RENTISTICOS'!$A$2:G4396,3,FALSE)</f>
        <v>350101</v>
      </c>
      <c r="Q1189" s="60">
        <v>121203</v>
      </c>
      <c r="R1189" s="2">
        <v>1291139.95</v>
      </c>
      <c r="S1189" s="60"/>
    </row>
    <row r="1190" spans="1:19" x14ac:dyDescent="0.2">
      <c r="A1190" s="1">
        <v>50000249</v>
      </c>
      <c r="B1190" s="1">
        <v>1305104</v>
      </c>
      <c r="C1190" s="1" t="s">
        <v>36</v>
      </c>
      <c r="D1190" s="1">
        <v>77191556</v>
      </c>
      <c r="E1190" s="3">
        <v>37364</v>
      </c>
      <c r="F1190" s="1" t="s">
        <v>286</v>
      </c>
      <c r="G1190" s="1">
        <v>5834742</v>
      </c>
      <c r="H1190" s="1">
        <v>0</v>
      </c>
      <c r="I1190" s="1">
        <v>0</v>
      </c>
      <c r="K1190" s="2">
        <v>7000</v>
      </c>
      <c r="L1190" s="2">
        <v>0</v>
      </c>
      <c r="M1190" s="2">
        <v>0</v>
      </c>
      <c r="N1190" s="2">
        <v>7000</v>
      </c>
      <c r="O1190" s="75">
        <f>VLOOKUP(Q1190,'CODIGOS RENTISTICOS'!$A$2:F2230,2,FALSE)</f>
        <v>825000000</v>
      </c>
      <c r="P1190" s="75">
        <f>VLOOKUP(Q1190,'CODIGOS RENTISTICOS'!$A$2:G4397,3,FALSE)</f>
        <v>150109</v>
      </c>
      <c r="Q1190" s="60">
        <v>121245</v>
      </c>
      <c r="R1190" s="2">
        <v>7000</v>
      </c>
      <c r="S1190" s="60"/>
    </row>
    <row r="1191" spans="1:19" x14ac:dyDescent="0.2">
      <c r="A1191" s="1">
        <v>50000249</v>
      </c>
      <c r="B1191" s="1">
        <v>1071268</v>
      </c>
      <c r="C1191" s="1" t="s">
        <v>123</v>
      </c>
      <c r="D1191" s="1">
        <v>12561758</v>
      </c>
      <c r="E1191" s="3">
        <v>37364</v>
      </c>
      <c r="F1191" s="1" t="s">
        <v>286</v>
      </c>
      <c r="G1191" s="1">
        <v>4234207</v>
      </c>
      <c r="H1191" s="1">
        <v>0</v>
      </c>
      <c r="I1191" s="1">
        <v>0</v>
      </c>
      <c r="K1191" s="2">
        <v>7000</v>
      </c>
      <c r="L1191" s="2">
        <v>0</v>
      </c>
      <c r="M1191" s="2">
        <v>0</v>
      </c>
      <c r="N1191" s="2">
        <v>7000</v>
      </c>
      <c r="O1191" s="75">
        <f>VLOOKUP(Q1191,'CODIGOS RENTISTICOS'!$A$2:F2231,2,FALSE)</f>
        <v>825000000</v>
      </c>
      <c r="P1191" s="75">
        <f>VLOOKUP(Q1191,'CODIGOS RENTISTICOS'!$A$2:G4398,3,FALSE)</f>
        <v>150109</v>
      </c>
      <c r="Q1191" s="60">
        <v>121245</v>
      </c>
      <c r="R1191" s="2">
        <v>7000</v>
      </c>
      <c r="S1191" s="60"/>
    </row>
    <row r="1192" spans="1:19" x14ac:dyDescent="0.2">
      <c r="A1192" s="1">
        <v>50000249</v>
      </c>
      <c r="B1192" s="1">
        <v>1175131</v>
      </c>
      <c r="C1192" s="1" t="s">
        <v>38</v>
      </c>
      <c r="D1192" s="1">
        <v>84081375</v>
      </c>
      <c r="E1192" s="3">
        <v>37364</v>
      </c>
      <c r="F1192" s="1" t="s">
        <v>286</v>
      </c>
      <c r="G1192" s="1">
        <v>7289552</v>
      </c>
      <c r="H1192" s="1">
        <v>0</v>
      </c>
      <c r="I1192" s="1">
        <v>0</v>
      </c>
      <c r="K1192" s="2">
        <v>7000</v>
      </c>
      <c r="L1192" s="2">
        <v>0</v>
      </c>
      <c r="M1192" s="2">
        <v>0</v>
      </c>
      <c r="N1192" s="2">
        <v>7000</v>
      </c>
      <c r="O1192" s="75">
        <f>VLOOKUP(Q1192,'CODIGOS RENTISTICOS'!$A$2:F2232,2,FALSE)</f>
        <v>825000000</v>
      </c>
      <c r="P1192" s="75">
        <f>VLOOKUP(Q1192,'CODIGOS RENTISTICOS'!$A$2:G4399,3,FALSE)</f>
        <v>150109</v>
      </c>
      <c r="Q1192" s="60">
        <v>5041</v>
      </c>
      <c r="R1192" s="2">
        <v>7000</v>
      </c>
      <c r="S1192" s="60"/>
    </row>
    <row r="1193" spans="1:19" x14ac:dyDescent="0.2">
      <c r="A1193" s="1">
        <v>50000249</v>
      </c>
      <c r="B1193" s="1">
        <v>797575</v>
      </c>
      <c r="C1193" s="1" t="s">
        <v>124</v>
      </c>
      <c r="D1193" s="1">
        <v>17308479</v>
      </c>
      <c r="E1193" s="3">
        <v>37364</v>
      </c>
      <c r="F1193" s="1" t="s">
        <v>286</v>
      </c>
      <c r="G1193" s="1">
        <v>6687258</v>
      </c>
      <c r="H1193" s="1">
        <v>0</v>
      </c>
      <c r="I1193" s="1">
        <v>0</v>
      </c>
      <c r="K1193" s="2">
        <v>5000</v>
      </c>
      <c r="L1193" s="2">
        <v>0</v>
      </c>
      <c r="M1193" s="2">
        <v>0</v>
      </c>
      <c r="N1193" s="2">
        <v>5000</v>
      </c>
      <c r="O1193" s="75">
        <f>VLOOKUP(Q1193,'CODIGOS RENTISTICOS'!$A$2:F2233,2,FALSE)</f>
        <v>825000000</v>
      </c>
      <c r="P1193" s="75">
        <f>VLOOKUP(Q1193,'CODIGOS RENTISTICOS'!$A$2:G4400,3,FALSE)</f>
        <v>150109</v>
      </c>
      <c r="Q1193" s="60">
        <v>5041</v>
      </c>
      <c r="R1193" s="2">
        <v>5000</v>
      </c>
      <c r="S1193" s="60"/>
    </row>
    <row r="1194" spans="1:19" x14ac:dyDescent="0.2">
      <c r="A1194" s="1">
        <v>50000249</v>
      </c>
      <c r="B1194" s="1">
        <v>798453</v>
      </c>
      <c r="C1194" s="1" t="s">
        <v>124</v>
      </c>
      <c r="D1194" s="1">
        <v>4156644</v>
      </c>
      <c r="E1194" s="3">
        <v>37364</v>
      </c>
      <c r="F1194" s="1" t="s">
        <v>286</v>
      </c>
      <c r="G1194" s="1">
        <v>6660024</v>
      </c>
      <c r="H1194" s="1">
        <v>0</v>
      </c>
      <c r="I1194" s="1">
        <v>0</v>
      </c>
      <c r="K1194" s="2">
        <v>5000</v>
      </c>
      <c r="L1194" s="2">
        <v>0</v>
      </c>
      <c r="M1194" s="2">
        <v>0</v>
      </c>
      <c r="N1194" s="2">
        <v>5000</v>
      </c>
      <c r="O1194" s="75">
        <f>VLOOKUP(Q1194,'CODIGOS RENTISTICOS'!$A$2:F2234,2,FALSE)</f>
        <v>825000000</v>
      </c>
      <c r="P1194" s="75">
        <f>VLOOKUP(Q1194,'CODIGOS RENTISTICOS'!$A$2:G4401,3,FALSE)</f>
        <v>150109</v>
      </c>
      <c r="Q1194" s="60">
        <v>5041</v>
      </c>
      <c r="R1194" s="2">
        <v>5000</v>
      </c>
      <c r="S1194" s="60"/>
    </row>
    <row r="1195" spans="1:19" x14ac:dyDescent="0.2">
      <c r="A1195" s="1">
        <v>50000249</v>
      </c>
      <c r="B1195" s="1">
        <v>121203</v>
      </c>
      <c r="C1195" s="1" t="s">
        <v>14</v>
      </c>
      <c r="D1195" s="1">
        <v>70752409</v>
      </c>
      <c r="E1195" s="3">
        <v>37364</v>
      </c>
      <c r="F1195" s="1" t="s">
        <v>286</v>
      </c>
      <c r="G1195" s="1">
        <v>5326094</v>
      </c>
      <c r="H1195" s="1">
        <v>0</v>
      </c>
      <c r="I1195" s="1">
        <v>0</v>
      </c>
      <c r="K1195" s="2">
        <v>800000</v>
      </c>
      <c r="L1195" s="2">
        <v>0</v>
      </c>
      <c r="M1195" s="2">
        <v>0</v>
      </c>
      <c r="N1195" s="2">
        <v>800000</v>
      </c>
      <c r="O1195" s="75">
        <f>VLOOKUP(Q1195,'CODIGOS RENTISTICOS'!$A$2:F2235,2,FALSE)</f>
        <v>96200000</v>
      </c>
      <c r="P1195" s="75">
        <f>VLOOKUP(Q1195,'CODIGOS RENTISTICOS'!$A$2:G4402,3,FALSE)</f>
        <v>350101</v>
      </c>
      <c r="Q1195" s="60">
        <v>121203</v>
      </c>
      <c r="R1195" s="2">
        <v>800000</v>
      </c>
      <c r="S1195" s="60"/>
    </row>
    <row r="1196" spans="1:19" x14ac:dyDescent="0.2">
      <c r="A1196" s="1">
        <v>50000249</v>
      </c>
      <c r="B1196" s="1">
        <v>933365</v>
      </c>
      <c r="C1196" s="1" t="s">
        <v>125</v>
      </c>
      <c r="D1196" s="1">
        <v>10130439</v>
      </c>
      <c r="E1196" s="3">
        <v>37364</v>
      </c>
      <c r="F1196" s="1" t="s">
        <v>286</v>
      </c>
      <c r="G1196" s="1">
        <v>3379563</v>
      </c>
      <c r="H1196" s="1">
        <v>0</v>
      </c>
      <c r="I1196" s="1">
        <v>0</v>
      </c>
      <c r="K1196" s="2">
        <v>5000</v>
      </c>
      <c r="L1196" s="2">
        <v>0</v>
      </c>
      <c r="M1196" s="2">
        <v>0</v>
      </c>
      <c r="N1196" s="2">
        <v>5000</v>
      </c>
      <c r="O1196" s="75">
        <f>VLOOKUP(Q1196,'CODIGOS RENTISTICOS'!$A$2:F2236,2,FALSE)</f>
        <v>825000000</v>
      </c>
      <c r="P1196" s="75">
        <f>VLOOKUP(Q1196,'CODIGOS RENTISTICOS'!$A$2:G4403,3,FALSE)</f>
        <v>150109</v>
      </c>
      <c r="Q1196" s="60">
        <v>5041</v>
      </c>
      <c r="R1196" s="2">
        <v>5000</v>
      </c>
      <c r="S1196" s="60"/>
    </row>
    <row r="1197" spans="1:19" x14ac:dyDescent="0.2">
      <c r="A1197" s="1">
        <v>50000249</v>
      </c>
      <c r="B1197" s="1">
        <v>933366</v>
      </c>
      <c r="C1197" s="1" t="s">
        <v>125</v>
      </c>
      <c r="D1197" s="1">
        <v>10123351</v>
      </c>
      <c r="E1197" s="3">
        <v>37364</v>
      </c>
      <c r="F1197" s="1" t="s">
        <v>286</v>
      </c>
      <c r="G1197" s="1">
        <v>319091</v>
      </c>
      <c r="H1197" s="1">
        <v>0</v>
      </c>
      <c r="I1197" s="1">
        <v>0</v>
      </c>
      <c r="K1197" s="2">
        <v>5000</v>
      </c>
      <c r="L1197" s="2">
        <v>0</v>
      </c>
      <c r="M1197" s="2">
        <v>0</v>
      </c>
      <c r="N1197" s="2">
        <v>5000</v>
      </c>
      <c r="O1197" s="75">
        <f>VLOOKUP(Q1197,'CODIGOS RENTISTICOS'!$A$2:F2237,2,FALSE)</f>
        <v>825000000</v>
      </c>
      <c r="P1197" s="75">
        <f>VLOOKUP(Q1197,'CODIGOS RENTISTICOS'!$A$2:G4404,3,FALSE)</f>
        <v>150109</v>
      </c>
      <c r="Q1197" s="60">
        <v>5041</v>
      </c>
      <c r="R1197" s="2">
        <v>5000</v>
      </c>
      <c r="S1197" s="60"/>
    </row>
    <row r="1198" spans="1:19" x14ac:dyDescent="0.2">
      <c r="A1198" s="1">
        <v>50000249</v>
      </c>
      <c r="B1198" s="1">
        <v>933367</v>
      </c>
      <c r="C1198" s="1" t="s">
        <v>125</v>
      </c>
      <c r="D1198" s="1">
        <v>10021284</v>
      </c>
      <c r="E1198" s="3">
        <v>37364</v>
      </c>
      <c r="F1198" s="1" t="s">
        <v>286</v>
      </c>
      <c r="G1198" s="1">
        <v>3207607</v>
      </c>
      <c r="H1198" s="1">
        <v>0</v>
      </c>
      <c r="I1198" s="1">
        <v>0</v>
      </c>
      <c r="K1198" s="2">
        <v>5000</v>
      </c>
      <c r="L1198" s="2">
        <v>0</v>
      </c>
      <c r="M1198" s="2">
        <v>0</v>
      </c>
      <c r="N1198" s="2">
        <v>5000</v>
      </c>
      <c r="O1198" s="75">
        <f>VLOOKUP(Q1198,'CODIGOS RENTISTICOS'!$A$2:F2238,2,FALSE)</f>
        <v>825000000</v>
      </c>
      <c r="P1198" s="75">
        <f>VLOOKUP(Q1198,'CODIGOS RENTISTICOS'!$A$2:G4405,3,FALSE)</f>
        <v>150109</v>
      </c>
      <c r="Q1198" s="60">
        <v>5041</v>
      </c>
      <c r="R1198" s="2">
        <v>5000</v>
      </c>
      <c r="S1198" s="60"/>
    </row>
    <row r="1199" spans="1:19" x14ac:dyDescent="0.2">
      <c r="A1199" s="1">
        <v>50000249</v>
      </c>
      <c r="B1199" s="1">
        <v>934253</v>
      </c>
      <c r="C1199" s="1" t="s">
        <v>125</v>
      </c>
      <c r="D1199" s="1">
        <v>8160042551</v>
      </c>
      <c r="E1199" s="3">
        <v>37364</v>
      </c>
      <c r="F1199" s="1" t="s">
        <v>286</v>
      </c>
      <c r="G1199" s="1">
        <v>3379206</v>
      </c>
      <c r="H1199" s="1">
        <v>0</v>
      </c>
      <c r="I1199" s="1">
        <v>0</v>
      </c>
      <c r="K1199" s="2">
        <v>309000</v>
      </c>
      <c r="L1199" s="2">
        <v>0</v>
      </c>
      <c r="M1199" s="2">
        <v>0</v>
      </c>
      <c r="N1199" s="2">
        <v>309000</v>
      </c>
      <c r="O1199" s="75">
        <f>VLOOKUP(Q1199,'CODIGOS RENTISTICOS'!$A$2:F2239,2,FALSE)</f>
        <v>96200000</v>
      </c>
      <c r="P1199" s="75">
        <f>VLOOKUP(Q1199,'CODIGOS RENTISTICOS'!$A$2:G4406,3,FALSE)</f>
        <v>350101</v>
      </c>
      <c r="Q1199" s="60">
        <v>121203</v>
      </c>
      <c r="R1199" s="2">
        <v>309000</v>
      </c>
      <c r="S1199" s="60"/>
    </row>
    <row r="1200" spans="1:19" x14ac:dyDescent="0.2">
      <c r="A1200" s="1">
        <v>50000249</v>
      </c>
      <c r="B1200" s="1">
        <v>764048</v>
      </c>
      <c r="C1200" s="1" t="s">
        <v>126</v>
      </c>
      <c r="D1200" s="1">
        <v>13718879</v>
      </c>
      <c r="E1200" s="3">
        <v>37364</v>
      </c>
      <c r="F1200" s="1" t="s">
        <v>286</v>
      </c>
      <c r="G1200" s="1">
        <v>6326153</v>
      </c>
      <c r="H1200" s="1">
        <v>0</v>
      </c>
      <c r="I1200" s="1">
        <v>0</v>
      </c>
      <c r="K1200" s="2">
        <v>7000</v>
      </c>
      <c r="L1200" s="2">
        <v>0</v>
      </c>
      <c r="M1200" s="2">
        <v>0</v>
      </c>
      <c r="N1200" s="2">
        <v>7000</v>
      </c>
      <c r="O1200" s="75">
        <f>VLOOKUP(Q1200,'CODIGOS RENTISTICOS'!$A$2:F2240,2,FALSE)</f>
        <v>825000000</v>
      </c>
      <c r="P1200" s="75">
        <f>VLOOKUP(Q1200,'CODIGOS RENTISTICOS'!$A$2:G4407,3,FALSE)</f>
        <v>150109</v>
      </c>
      <c r="Q1200" s="60">
        <v>121245</v>
      </c>
      <c r="R1200" s="2">
        <v>7000</v>
      </c>
      <c r="S1200" s="60"/>
    </row>
    <row r="1201" spans="1:19" x14ac:dyDescent="0.2">
      <c r="A1201" s="1">
        <v>50000249</v>
      </c>
      <c r="B1201" s="1">
        <v>6084400</v>
      </c>
      <c r="C1201" s="1" t="s">
        <v>12</v>
      </c>
      <c r="D1201" s="1">
        <v>22539577</v>
      </c>
      <c r="E1201" s="3">
        <v>37364</v>
      </c>
      <c r="F1201" s="1" t="s">
        <v>286</v>
      </c>
      <c r="G1201" s="1">
        <v>6227826</v>
      </c>
      <c r="H1201" s="1">
        <v>0</v>
      </c>
      <c r="I1201" s="1">
        <v>0</v>
      </c>
      <c r="K1201" s="2">
        <v>51500</v>
      </c>
      <c r="L1201" s="2">
        <v>0</v>
      </c>
      <c r="M1201" s="2">
        <v>0</v>
      </c>
      <c r="N1201" s="2">
        <v>51500</v>
      </c>
      <c r="O1201" s="75">
        <f>VLOOKUP(Q1201,'CODIGOS RENTISTICOS'!$A$2:F2241,2,FALSE)</f>
        <v>12400000</v>
      </c>
      <c r="P1201" s="75">
        <f>VLOOKUP(Q1201,'CODIGOS RENTISTICOS'!$A$2:G4408,3,FALSE)</f>
        <v>270102</v>
      </c>
      <c r="Q1201" s="60">
        <v>50110401</v>
      </c>
      <c r="R1201" s="2">
        <v>51500</v>
      </c>
      <c r="S1201" s="60"/>
    </row>
    <row r="1202" spans="1:19" x14ac:dyDescent="0.2">
      <c r="A1202" s="1">
        <v>50000249</v>
      </c>
      <c r="B1202" s="1">
        <v>613274</v>
      </c>
      <c r="C1202" s="1" t="s">
        <v>42</v>
      </c>
      <c r="D1202" s="1">
        <v>8903153884</v>
      </c>
      <c r="E1202" s="3">
        <v>37364</v>
      </c>
      <c r="F1202" s="1" t="s">
        <v>286</v>
      </c>
      <c r="G1202" s="1">
        <v>8930404</v>
      </c>
      <c r="H1202" s="1">
        <v>0</v>
      </c>
      <c r="I1202" s="1">
        <v>0</v>
      </c>
      <c r="K1202" s="2">
        <v>49000</v>
      </c>
      <c r="L1202" s="2">
        <v>0</v>
      </c>
      <c r="M1202" s="2">
        <v>0</v>
      </c>
      <c r="N1202" s="2">
        <v>49000</v>
      </c>
      <c r="O1202" s="75">
        <f>VLOOKUP(Q1202,'CODIGOS RENTISTICOS'!$A$2:F2242,2,FALSE)</f>
        <v>825000000</v>
      </c>
      <c r="P1202" s="75">
        <f>VLOOKUP(Q1202,'CODIGOS RENTISTICOS'!$A$2:G4409,3,FALSE)</f>
        <v>150109</v>
      </c>
      <c r="Q1202" s="60">
        <v>121245</v>
      </c>
      <c r="R1202" s="2">
        <v>49000</v>
      </c>
      <c r="S1202" s="60"/>
    </row>
    <row r="1203" spans="1:19" x14ac:dyDescent="0.2">
      <c r="A1203" s="1">
        <v>50000249</v>
      </c>
      <c r="B1203" s="1">
        <v>2530429</v>
      </c>
      <c r="C1203" s="1" t="s">
        <v>42</v>
      </c>
      <c r="D1203" s="1">
        <v>94226244</v>
      </c>
      <c r="E1203" s="3">
        <v>37364</v>
      </c>
      <c r="F1203" s="1" t="s">
        <v>286</v>
      </c>
      <c r="G1203" s="1">
        <v>5579858</v>
      </c>
      <c r="H1203" s="1">
        <v>0</v>
      </c>
      <c r="I1203" s="1">
        <v>0</v>
      </c>
      <c r="K1203" s="2">
        <v>7000</v>
      </c>
      <c r="L1203" s="2">
        <v>0</v>
      </c>
      <c r="M1203" s="2">
        <v>0</v>
      </c>
      <c r="N1203" s="2">
        <v>7000</v>
      </c>
      <c r="O1203" s="75">
        <f>VLOOKUP(Q1203,'CODIGOS RENTISTICOS'!$A$2:F2243,2,FALSE)</f>
        <v>825000000</v>
      </c>
      <c r="P1203" s="75">
        <f>VLOOKUP(Q1203,'CODIGOS RENTISTICOS'!$A$2:G4410,3,FALSE)</f>
        <v>150109</v>
      </c>
      <c r="Q1203" s="60">
        <v>121245</v>
      </c>
      <c r="R1203" s="2">
        <v>7000</v>
      </c>
      <c r="S1203" s="60"/>
    </row>
    <row r="1204" spans="1:19" x14ac:dyDescent="0.2">
      <c r="A1204" s="1">
        <v>50000249</v>
      </c>
      <c r="B1204" s="1">
        <v>2794572</v>
      </c>
      <c r="C1204" s="1" t="s">
        <v>42</v>
      </c>
      <c r="D1204" s="1">
        <v>8903013392</v>
      </c>
      <c r="E1204" s="3">
        <v>37364</v>
      </c>
      <c r="F1204" s="1" t="s">
        <v>286</v>
      </c>
      <c r="G1204" s="1">
        <v>6618245</v>
      </c>
      <c r="H1204" s="1">
        <v>0</v>
      </c>
      <c r="I1204" s="1">
        <v>0</v>
      </c>
      <c r="K1204" s="2">
        <v>7000</v>
      </c>
      <c r="L1204" s="2">
        <v>0</v>
      </c>
      <c r="M1204" s="2">
        <v>0</v>
      </c>
      <c r="N1204" s="2">
        <v>7000</v>
      </c>
      <c r="O1204" s="75">
        <f>VLOOKUP(Q1204,'CODIGOS RENTISTICOS'!$A$2:F2244,2,FALSE)</f>
        <v>825000000</v>
      </c>
      <c r="P1204" s="75">
        <f>VLOOKUP(Q1204,'CODIGOS RENTISTICOS'!$A$2:G4411,3,FALSE)</f>
        <v>150109</v>
      </c>
      <c r="Q1204" s="60">
        <v>5041</v>
      </c>
      <c r="R1204" s="2">
        <v>7000</v>
      </c>
      <c r="S1204" s="60"/>
    </row>
    <row r="1205" spans="1:19" x14ac:dyDescent="0.2">
      <c r="A1205" s="1">
        <v>50000249</v>
      </c>
      <c r="B1205" s="1">
        <v>1048021</v>
      </c>
      <c r="C1205" s="1" t="s">
        <v>42</v>
      </c>
      <c r="D1205" s="1">
        <v>8903207429</v>
      </c>
      <c r="E1205" s="3">
        <v>37364</v>
      </c>
      <c r="F1205" s="1" t="s">
        <v>286</v>
      </c>
      <c r="G1205" s="1">
        <v>3335050</v>
      </c>
      <c r="H1205" s="1">
        <v>0</v>
      </c>
      <c r="I1205" s="1">
        <v>0</v>
      </c>
      <c r="K1205" s="2">
        <v>193000</v>
      </c>
      <c r="L1205" s="2">
        <v>0</v>
      </c>
      <c r="M1205" s="2">
        <v>0</v>
      </c>
      <c r="N1205" s="2">
        <v>193000</v>
      </c>
      <c r="O1205" s="75">
        <f>VLOOKUP(Q1205,'CODIGOS RENTISTICOS'!$A$2:F2245,2,FALSE)</f>
        <v>825000000</v>
      </c>
      <c r="P1205" s="75">
        <f>VLOOKUP(Q1205,'CODIGOS RENTISTICOS'!$A$2:G4412,3,FALSE)</f>
        <v>150109</v>
      </c>
      <c r="Q1205" s="60">
        <v>5041</v>
      </c>
      <c r="R1205" s="2">
        <v>193000</v>
      </c>
      <c r="S1205" s="60"/>
    </row>
    <row r="1206" spans="1:19" x14ac:dyDescent="0.2">
      <c r="A1206" s="1">
        <v>50000249</v>
      </c>
      <c r="B1206" s="1">
        <v>630365</v>
      </c>
      <c r="C1206" s="1" t="s">
        <v>295</v>
      </c>
      <c r="D1206" s="1">
        <v>16465658</v>
      </c>
      <c r="E1206" s="3">
        <v>37364</v>
      </c>
      <c r="F1206" s="1" t="s">
        <v>286</v>
      </c>
      <c r="G1206" s="1">
        <v>24128</v>
      </c>
      <c r="H1206" s="1">
        <v>0</v>
      </c>
      <c r="I1206" s="1">
        <v>0</v>
      </c>
      <c r="K1206" s="2">
        <v>200000</v>
      </c>
      <c r="L1206" s="2">
        <v>0</v>
      </c>
      <c r="M1206" s="2">
        <v>0</v>
      </c>
      <c r="N1206" s="2">
        <v>200000</v>
      </c>
      <c r="O1206" s="75">
        <f>VLOOKUP(Q1206,'CODIGOS RENTISTICOS'!$A$2:F2246,2,FALSE)</f>
        <v>11100000</v>
      </c>
      <c r="P1206" s="75">
        <f>VLOOKUP(Q1206,'CODIGOS RENTISTICOS'!$A$2:G4413,3,FALSE)</f>
        <v>150101</v>
      </c>
      <c r="Q1206" s="60">
        <v>121275</v>
      </c>
      <c r="R1206" s="2">
        <v>200000</v>
      </c>
      <c r="S1206" s="60"/>
    </row>
    <row r="1207" spans="1:19" x14ac:dyDescent="0.2">
      <c r="A1207" s="1">
        <v>50000249</v>
      </c>
      <c r="B1207" s="1">
        <v>1226469</v>
      </c>
      <c r="C1207" s="1" t="s">
        <v>295</v>
      </c>
      <c r="D1207" s="1">
        <v>94441802</v>
      </c>
      <c r="E1207" s="3">
        <v>37364</v>
      </c>
      <c r="F1207" s="1" t="s">
        <v>286</v>
      </c>
      <c r="G1207" s="1">
        <v>2415733</v>
      </c>
      <c r="H1207" s="1">
        <v>0</v>
      </c>
      <c r="I1207" s="1">
        <v>0</v>
      </c>
      <c r="K1207" s="2">
        <v>500000</v>
      </c>
      <c r="L1207" s="2">
        <v>0</v>
      </c>
      <c r="M1207" s="2">
        <v>0</v>
      </c>
      <c r="N1207" s="2">
        <v>500000</v>
      </c>
      <c r="O1207" s="75">
        <f>VLOOKUP(Q1207,'CODIGOS RENTISTICOS'!$A$2:F2247,2,FALSE)</f>
        <v>11100000</v>
      </c>
      <c r="P1207" s="75">
        <f>VLOOKUP(Q1207,'CODIGOS RENTISTICOS'!$A$2:G4414,3,FALSE)</f>
        <v>150101</v>
      </c>
      <c r="Q1207" s="60">
        <v>121275</v>
      </c>
      <c r="R1207" s="2">
        <v>500000</v>
      </c>
      <c r="S1207" s="60"/>
    </row>
    <row r="1208" spans="1:19" x14ac:dyDescent="0.2">
      <c r="A1208" s="1">
        <v>50000249</v>
      </c>
      <c r="B1208" s="1">
        <v>1226472</v>
      </c>
      <c r="C1208" s="1" t="s">
        <v>295</v>
      </c>
      <c r="D1208" s="1">
        <v>94441802</v>
      </c>
      <c r="E1208" s="3">
        <v>37364</v>
      </c>
      <c r="F1208" s="1" t="s">
        <v>286</v>
      </c>
      <c r="G1208" s="1">
        <v>2415733</v>
      </c>
      <c r="H1208" s="1">
        <v>0</v>
      </c>
      <c r="I1208" s="1">
        <v>0</v>
      </c>
      <c r="K1208" s="2">
        <v>500000</v>
      </c>
      <c r="L1208" s="2">
        <v>0</v>
      </c>
      <c r="M1208" s="2">
        <v>0</v>
      </c>
      <c r="N1208" s="2">
        <v>500000</v>
      </c>
      <c r="O1208" s="75">
        <f>VLOOKUP(Q1208,'CODIGOS RENTISTICOS'!$A$2:F2248,2,FALSE)</f>
        <v>11100000</v>
      </c>
      <c r="P1208" s="75">
        <f>VLOOKUP(Q1208,'CODIGOS RENTISTICOS'!$A$2:G4415,3,FALSE)</f>
        <v>150101</v>
      </c>
      <c r="Q1208" s="60">
        <v>121275</v>
      </c>
      <c r="R1208" s="2">
        <v>500000</v>
      </c>
      <c r="S1208" s="60"/>
    </row>
    <row r="1209" spans="1:19" x14ac:dyDescent="0.2">
      <c r="A1209" s="1">
        <v>50000249</v>
      </c>
      <c r="B1209" s="1">
        <v>407608</v>
      </c>
      <c r="C1209" s="1" t="s">
        <v>418</v>
      </c>
      <c r="D1209" s="1">
        <v>8913044341</v>
      </c>
      <c r="E1209" s="3">
        <v>37364</v>
      </c>
      <c r="F1209" s="1" t="s">
        <v>286</v>
      </c>
      <c r="G1209" s="1">
        <v>2273691</v>
      </c>
      <c r="H1209" s="1">
        <v>0</v>
      </c>
      <c r="I1209" s="1">
        <v>0</v>
      </c>
      <c r="K1209" s="2">
        <v>309000</v>
      </c>
      <c r="L1209" s="2">
        <v>0</v>
      </c>
      <c r="M1209" s="2">
        <v>0</v>
      </c>
      <c r="N1209" s="2">
        <v>309000</v>
      </c>
      <c r="O1209" s="75">
        <f>VLOOKUP(Q1209,'CODIGOS RENTISTICOS'!$A$2:F2249,2,FALSE)</f>
        <v>96200000</v>
      </c>
      <c r="P1209" s="75">
        <f>VLOOKUP(Q1209,'CODIGOS RENTISTICOS'!$A$2:G4416,3,FALSE)</f>
        <v>350101</v>
      </c>
      <c r="Q1209" s="60">
        <v>121230</v>
      </c>
      <c r="R1209" s="2">
        <v>309000</v>
      </c>
      <c r="S1209" s="60"/>
    </row>
    <row r="1210" spans="1:19" x14ac:dyDescent="0.2">
      <c r="A1210" s="1">
        <v>50000249</v>
      </c>
      <c r="B1210" s="1">
        <v>631184</v>
      </c>
      <c r="C1210" s="1" t="s">
        <v>44</v>
      </c>
      <c r="D1210" s="1">
        <v>18002864</v>
      </c>
      <c r="E1210" s="3">
        <v>37364</v>
      </c>
      <c r="F1210" s="1" t="s">
        <v>286</v>
      </c>
      <c r="G1210" s="1">
        <v>5128959</v>
      </c>
      <c r="H1210" s="1">
        <v>0</v>
      </c>
      <c r="I1210" s="1">
        <v>0</v>
      </c>
      <c r="K1210" s="2">
        <v>2574</v>
      </c>
      <c r="L1210" s="2">
        <v>0</v>
      </c>
      <c r="M1210" s="2">
        <v>0</v>
      </c>
      <c r="N1210" s="2">
        <v>2574</v>
      </c>
      <c r="O1210" s="75">
        <f>VLOOKUP(Q1210,'CODIGOS RENTISTICOS'!$A$2:F2250,2,FALSE)</f>
        <v>96400000</v>
      </c>
      <c r="P1210" s="75">
        <f>VLOOKUP(Q1210,'CODIGOS RENTISTICOS'!$A$2:G4417,3,FALSE)</f>
        <v>370101</v>
      </c>
      <c r="Q1210" s="60">
        <v>121280</v>
      </c>
      <c r="R1210" s="2">
        <v>2574</v>
      </c>
      <c r="S1210" s="60"/>
    </row>
    <row r="1211" spans="1:19" x14ac:dyDescent="0.2">
      <c r="A1211" s="1">
        <v>50000249</v>
      </c>
      <c r="B1211" s="1">
        <v>626652</v>
      </c>
      <c r="C1211" s="1" t="s">
        <v>297</v>
      </c>
      <c r="D1211" s="1">
        <v>8001469415</v>
      </c>
      <c r="E1211" s="3">
        <v>37364</v>
      </c>
      <c r="F1211" s="1" t="s">
        <v>286</v>
      </c>
      <c r="G1211" s="1">
        <v>3528030</v>
      </c>
      <c r="H1211" s="1">
        <v>0</v>
      </c>
      <c r="I1211" s="1">
        <v>0</v>
      </c>
      <c r="K1211" s="2">
        <v>235000</v>
      </c>
      <c r="L1211" s="2">
        <v>0</v>
      </c>
      <c r="M1211" s="2">
        <v>0</v>
      </c>
      <c r="N1211" s="2">
        <v>235000</v>
      </c>
      <c r="O1211" s="75">
        <f>VLOOKUP(Q1211,'CODIGOS RENTISTICOS'!$A$2:F2251,2,FALSE)</f>
        <v>825000000</v>
      </c>
      <c r="P1211" s="75">
        <f>VLOOKUP(Q1211,'CODIGOS RENTISTICOS'!$A$2:G4418,3,FALSE)</f>
        <v>150109</v>
      </c>
      <c r="Q1211" s="60">
        <v>5041</v>
      </c>
      <c r="R1211" s="2">
        <v>235000</v>
      </c>
      <c r="S1211" s="60"/>
    </row>
    <row r="1212" spans="1:19" x14ac:dyDescent="0.2">
      <c r="A1212" s="1">
        <v>50000249</v>
      </c>
      <c r="B1212" s="1">
        <v>1192905</v>
      </c>
      <c r="C1212" s="1" t="s">
        <v>285</v>
      </c>
      <c r="D1212" s="1">
        <v>17655728</v>
      </c>
      <c r="E1212" s="3">
        <v>37365</v>
      </c>
      <c r="F1212" s="1" t="s">
        <v>286</v>
      </c>
      <c r="G1212" s="1">
        <v>2472008</v>
      </c>
      <c r="H1212" s="1">
        <v>0</v>
      </c>
      <c r="I1212" s="1">
        <v>0</v>
      </c>
      <c r="K1212" s="2">
        <v>618000</v>
      </c>
      <c r="L1212" s="2">
        <v>0</v>
      </c>
      <c r="M1212" s="2">
        <v>0</v>
      </c>
      <c r="N1212" s="2">
        <v>618000</v>
      </c>
      <c r="O1212" s="75">
        <f>VLOOKUP(Q1212,'CODIGOS RENTISTICOS'!$A$2:F2252,2,FALSE)</f>
        <v>825000000</v>
      </c>
      <c r="P1212" s="75">
        <f>VLOOKUP(Q1212,'CODIGOS RENTISTICOS'!$A$2:G4419,3,FALSE)</f>
        <v>150109</v>
      </c>
      <c r="Q1212" s="60">
        <v>121245</v>
      </c>
      <c r="R1212" s="2">
        <v>618000</v>
      </c>
      <c r="S1212" s="60"/>
    </row>
    <row r="1213" spans="1:19" x14ac:dyDescent="0.2">
      <c r="A1213" s="1">
        <v>50000249</v>
      </c>
      <c r="B1213" s="1">
        <v>1161292</v>
      </c>
      <c r="C1213" s="1" t="s">
        <v>285</v>
      </c>
      <c r="D1213" s="1">
        <v>8999990633</v>
      </c>
      <c r="E1213" s="3">
        <v>37365</v>
      </c>
      <c r="F1213" s="1" t="s">
        <v>286</v>
      </c>
      <c r="G1213" s="1">
        <v>3165518</v>
      </c>
      <c r="H1213" s="1">
        <v>0</v>
      </c>
      <c r="I1213" s="1">
        <v>0</v>
      </c>
      <c r="K1213" s="2">
        <v>1281000</v>
      </c>
      <c r="L1213" s="2">
        <v>0</v>
      </c>
      <c r="M1213" s="2">
        <v>0</v>
      </c>
      <c r="N1213" s="2">
        <v>1281000</v>
      </c>
      <c r="O1213" s="75">
        <f>VLOOKUP(Q1213,'CODIGOS RENTISTICOS'!$A$2:F2253,2,FALSE)</f>
        <v>825000000</v>
      </c>
      <c r="P1213" s="75">
        <f>VLOOKUP(Q1213,'CODIGOS RENTISTICOS'!$A$2:G4420,3,FALSE)</f>
        <v>150109</v>
      </c>
      <c r="Q1213" s="60">
        <v>5041</v>
      </c>
      <c r="R1213" s="2">
        <v>1281000</v>
      </c>
      <c r="S1213" s="60"/>
    </row>
    <row r="1214" spans="1:19" x14ac:dyDescent="0.2">
      <c r="A1214" s="1">
        <v>50000249</v>
      </c>
      <c r="B1214" s="1">
        <v>649147</v>
      </c>
      <c r="C1214" s="1" t="s">
        <v>285</v>
      </c>
      <c r="D1214" s="1">
        <v>8002457950</v>
      </c>
      <c r="E1214" s="3">
        <v>37365</v>
      </c>
      <c r="F1214" s="1" t="s">
        <v>286</v>
      </c>
      <c r="G1214" s="1">
        <v>6799998</v>
      </c>
      <c r="H1214" s="1">
        <v>0</v>
      </c>
      <c r="I1214" s="1">
        <v>1</v>
      </c>
      <c r="K1214" s="2">
        <v>0</v>
      </c>
      <c r="L1214" s="2">
        <v>0</v>
      </c>
      <c r="M1214" s="2">
        <v>8583498</v>
      </c>
      <c r="N1214" s="2">
        <v>8583498</v>
      </c>
      <c r="O1214" s="75">
        <f>VLOOKUP(Q1214,'CODIGOS RENTISTICOS'!$A$2:F2254,2,FALSE)</f>
        <v>12800000</v>
      </c>
      <c r="P1214" s="75">
        <f>VLOOKUP(Q1214,'CODIGOS RENTISTICOS'!$A$2:G4421,3,FALSE)</f>
        <v>350103</v>
      </c>
      <c r="Q1214" s="60">
        <v>500503</v>
      </c>
      <c r="R1214" s="2">
        <v>8583498</v>
      </c>
      <c r="S1214" s="60"/>
    </row>
    <row r="1215" spans="1:19" x14ac:dyDescent="0.2">
      <c r="A1215" s="1">
        <v>50000249</v>
      </c>
      <c r="B1215" s="1">
        <v>876364</v>
      </c>
      <c r="C1215" s="1" t="s">
        <v>285</v>
      </c>
      <c r="D1215" s="1">
        <v>8909185841</v>
      </c>
      <c r="E1215" s="3">
        <v>37365</v>
      </c>
      <c r="F1215" s="1" t="s">
        <v>286</v>
      </c>
      <c r="G1215" s="1">
        <v>6201561</v>
      </c>
      <c r="H1215" s="1">
        <v>0</v>
      </c>
      <c r="I1215" s="1">
        <v>0</v>
      </c>
      <c r="K1215" s="2">
        <v>477480</v>
      </c>
      <c r="L1215" s="2">
        <v>0</v>
      </c>
      <c r="M1215" s="2">
        <v>0</v>
      </c>
      <c r="N1215" s="2">
        <v>477480</v>
      </c>
      <c r="O1215" s="75">
        <f>VLOOKUP(Q1215,'CODIGOS RENTISTICOS'!$A$2:F2255,2,FALSE)</f>
        <v>96200000</v>
      </c>
      <c r="P1215" s="75">
        <f>VLOOKUP(Q1215,'CODIGOS RENTISTICOS'!$A$2:G4422,3,FALSE)</f>
        <v>350101</v>
      </c>
      <c r="Q1215" s="60">
        <v>121240</v>
      </c>
      <c r="R1215" s="2">
        <v>477480</v>
      </c>
      <c r="S1215" s="60"/>
    </row>
    <row r="1216" spans="1:19" x14ac:dyDescent="0.2">
      <c r="A1216" s="1">
        <v>50000249</v>
      </c>
      <c r="B1216" s="1">
        <v>675473</v>
      </c>
      <c r="C1216" s="1" t="s">
        <v>285</v>
      </c>
      <c r="D1216" s="1">
        <v>8605268899</v>
      </c>
      <c r="E1216" s="3">
        <v>37365</v>
      </c>
      <c r="F1216" s="1" t="s">
        <v>286</v>
      </c>
      <c r="G1216" s="1">
        <v>2633063</v>
      </c>
      <c r="H1216" s="1">
        <v>0</v>
      </c>
      <c r="I1216" s="1">
        <v>0</v>
      </c>
      <c r="K1216" s="2">
        <v>22000</v>
      </c>
      <c r="L1216" s="2">
        <v>0</v>
      </c>
      <c r="M1216" s="2">
        <v>0</v>
      </c>
      <c r="N1216" s="2">
        <v>22000</v>
      </c>
      <c r="O1216" s="75" t="e">
        <f>VLOOKUP(Q1216,'CODIGOS RENTISTICOS'!$A$2:F2256,2,FALSE)</f>
        <v>#N/A</v>
      </c>
      <c r="P1216" s="75" t="e">
        <f>VLOOKUP(Q1216,'CODIGOS RENTISTICOS'!$A$2:G4423,3,FALSE)</f>
        <v>#N/A</v>
      </c>
      <c r="Q1216" s="60">
        <v>121298</v>
      </c>
      <c r="R1216" s="2">
        <v>22000</v>
      </c>
      <c r="S1216" s="60"/>
    </row>
    <row r="1217" spans="1:19" x14ac:dyDescent="0.2">
      <c r="A1217" s="1">
        <v>50000249</v>
      </c>
      <c r="B1217" s="1">
        <v>3005845</v>
      </c>
      <c r="C1217" s="1" t="s">
        <v>285</v>
      </c>
      <c r="D1217" s="1">
        <v>50889129</v>
      </c>
      <c r="E1217" s="3">
        <v>37365</v>
      </c>
      <c r="F1217" s="1" t="s">
        <v>286</v>
      </c>
      <c r="G1217" s="1">
        <v>6293687</v>
      </c>
      <c r="H1217" s="1">
        <v>0</v>
      </c>
      <c r="I1217" s="1">
        <v>0</v>
      </c>
      <c r="K1217" s="2">
        <v>49000</v>
      </c>
      <c r="L1217" s="2">
        <v>0</v>
      </c>
      <c r="M1217" s="2">
        <v>0</v>
      </c>
      <c r="N1217" s="2">
        <v>49000</v>
      </c>
      <c r="O1217" s="75">
        <f>VLOOKUP(Q1217,'CODIGOS RENTISTICOS'!$A$2:F2257,2,FALSE)</f>
        <v>825000000</v>
      </c>
      <c r="P1217" s="75">
        <f>VLOOKUP(Q1217,'CODIGOS RENTISTICOS'!$A$2:G4424,3,FALSE)</f>
        <v>150109</v>
      </c>
      <c r="Q1217" s="60">
        <v>121245</v>
      </c>
      <c r="R1217" s="2">
        <v>49000</v>
      </c>
      <c r="S1217" s="60"/>
    </row>
    <row r="1218" spans="1:19" x14ac:dyDescent="0.2">
      <c r="A1218" s="1">
        <v>50000249</v>
      </c>
      <c r="B1218" s="1">
        <v>415770</v>
      </c>
      <c r="C1218" s="1" t="s">
        <v>285</v>
      </c>
      <c r="D1218" s="1">
        <v>80498664</v>
      </c>
      <c r="E1218" s="3">
        <v>37365</v>
      </c>
      <c r="F1218" s="1" t="s">
        <v>286</v>
      </c>
      <c r="G1218" s="1">
        <v>7691735</v>
      </c>
      <c r="H1218" s="1">
        <v>0</v>
      </c>
      <c r="I1218" s="1">
        <v>0</v>
      </c>
      <c r="K1218" s="2">
        <v>5000</v>
      </c>
      <c r="L1218" s="2">
        <v>0</v>
      </c>
      <c r="M1218" s="2">
        <v>0</v>
      </c>
      <c r="N1218" s="2">
        <v>5000</v>
      </c>
      <c r="O1218" s="75">
        <f>VLOOKUP(Q1218,'CODIGOS RENTISTICOS'!$A$2:F2258,2,FALSE)</f>
        <v>825000000</v>
      </c>
      <c r="P1218" s="75">
        <f>VLOOKUP(Q1218,'CODIGOS RENTISTICOS'!$A$2:G4425,3,FALSE)</f>
        <v>150109</v>
      </c>
      <c r="Q1218" s="60">
        <v>121245</v>
      </c>
      <c r="R1218" s="2">
        <v>5000</v>
      </c>
      <c r="S1218" s="60"/>
    </row>
    <row r="1219" spans="1:19" x14ac:dyDescent="0.2">
      <c r="A1219" s="1">
        <v>50000249</v>
      </c>
      <c r="B1219" s="1">
        <v>911840</v>
      </c>
      <c r="C1219" s="1" t="s">
        <v>285</v>
      </c>
      <c r="D1219" s="1">
        <v>8902044965</v>
      </c>
      <c r="E1219" s="3">
        <v>37365</v>
      </c>
      <c r="F1219" s="1" t="s">
        <v>286</v>
      </c>
      <c r="G1219" s="1">
        <v>2410270</v>
      </c>
      <c r="H1219" s="1">
        <v>0</v>
      </c>
      <c r="I1219" s="1">
        <v>1</v>
      </c>
      <c r="K1219" s="2">
        <v>0</v>
      </c>
      <c r="L1219" s="2">
        <v>0</v>
      </c>
      <c r="M1219" s="2">
        <v>537946.5</v>
      </c>
      <c r="N1219" s="2">
        <v>537946.5</v>
      </c>
      <c r="O1219" s="75">
        <f>VLOOKUP(Q1219,'CODIGOS RENTISTICOS'!$A$2:F2259,2,FALSE)</f>
        <v>825000000</v>
      </c>
      <c r="P1219" s="75">
        <f>VLOOKUP(Q1219,'CODIGOS RENTISTICOS'!$A$2:G4426,3,FALSE)</f>
        <v>150109</v>
      </c>
      <c r="Q1219" s="60">
        <v>121245</v>
      </c>
      <c r="R1219" s="2">
        <v>537946.5</v>
      </c>
      <c r="S1219" s="60"/>
    </row>
    <row r="1220" spans="1:19" x14ac:dyDescent="0.2">
      <c r="A1220" s="1">
        <v>50000249</v>
      </c>
      <c r="B1220" s="1">
        <v>911841</v>
      </c>
      <c r="C1220" s="1" t="s">
        <v>285</v>
      </c>
      <c r="D1220" s="1">
        <v>8603521514</v>
      </c>
      <c r="E1220" s="3">
        <v>37365</v>
      </c>
      <c r="F1220" s="1" t="s">
        <v>286</v>
      </c>
      <c r="G1220" s="1">
        <v>3409562</v>
      </c>
      <c r="H1220" s="1">
        <v>0</v>
      </c>
      <c r="I1220" s="1">
        <v>0</v>
      </c>
      <c r="K1220" s="2">
        <v>71000</v>
      </c>
      <c r="L1220" s="2">
        <v>0</v>
      </c>
      <c r="M1220" s="2">
        <v>0</v>
      </c>
      <c r="N1220" s="2">
        <v>71000</v>
      </c>
      <c r="O1220" s="75">
        <f>VLOOKUP(Q1220,'CODIGOS RENTISTICOS'!$A$2:F2260,2,FALSE)</f>
        <v>96200000</v>
      </c>
      <c r="P1220" s="75">
        <f>VLOOKUP(Q1220,'CODIGOS RENTISTICOS'!$A$2:G4427,3,FALSE)</f>
        <v>350101</v>
      </c>
      <c r="Q1220" s="60">
        <v>121230</v>
      </c>
      <c r="R1220" s="2">
        <v>71000</v>
      </c>
      <c r="S1220" s="60"/>
    </row>
    <row r="1221" spans="1:19" x14ac:dyDescent="0.2">
      <c r="A1221" s="1">
        <v>50000249</v>
      </c>
      <c r="B1221" s="1">
        <v>911941</v>
      </c>
      <c r="C1221" s="1" t="s">
        <v>285</v>
      </c>
      <c r="D1221" s="1">
        <v>79599680</v>
      </c>
      <c r="E1221" s="3">
        <v>37365</v>
      </c>
      <c r="F1221" s="1" t="s">
        <v>286</v>
      </c>
      <c r="G1221" s="1">
        <v>2242887</v>
      </c>
      <c r="H1221" s="1">
        <v>0</v>
      </c>
      <c r="I1221" s="1">
        <v>0</v>
      </c>
      <c r="K1221" s="2">
        <v>618000</v>
      </c>
      <c r="L1221" s="2">
        <v>0</v>
      </c>
      <c r="M1221" s="2">
        <v>0</v>
      </c>
      <c r="N1221" s="2">
        <v>618000</v>
      </c>
      <c r="O1221" s="75">
        <f>VLOOKUP(Q1221,'CODIGOS RENTISTICOS'!$A$2:F2261,2,FALSE)</f>
        <v>825000000</v>
      </c>
      <c r="P1221" s="75">
        <f>VLOOKUP(Q1221,'CODIGOS RENTISTICOS'!$A$2:G4428,3,FALSE)</f>
        <v>150109</v>
      </c>
      <c r="Q1221" s="60">
        <v>121245</v>
      </c>
      <c r="R1221" s="2">
        <v>618000</v>
      </c>
      <c r="S1221" s="60"/>
    </row>
    <row r="1222" spans="1:19" x14ac:dyDescent="0.2">
      <c r="A1222" s="1">
        <v>50000249</v>
      </c>
      <c r="B1222" s="1">
        <v>1070150</v>
      </c>
      <c r="C1222" s="1" t="s">
        <v>285</v>
      </c>
      <c r="D1222" s="1">
        <v>8600386559</v>
      </c>
      <c r="E1222" s="3">
        <v>37365</v>
      </c>
      <c r="F1222" s="1" t="s">
        <v>286</v>
      </c>
      <c r="G1222" s="1">
        <v>3377880</v>
      </c>
      <c r="H1222" s="1">
        <v>0</v>
      </c>
      <c r="I1222" s="1">
        <v>0</v>
      </c>
      <c r="K1222" s="2">
        <v>105000</v>
      </c>
      <c r="L1222" s="2">
        <v>0</v>
      </c>
      <c r="M1222" s="2">
        <v>0</v>
      </c>
      <c r="N1222" s="2">
        <v>105000</v>
      </c>
      <c r="O1222" s="75">
        <f>VLOOKUP(Q1222,'CODIGOS RENTISTICOS'!$A$2:F2262,2,FALSE)</f>
        <v>825000000</v>
      </c>
      <c r="P1222" s="75">
        <f>VLOOKUP(Q1222,'CODIGOS RENTISTICOS'!$A$2:G4429,3,FALSE)</f>
        <v>150109</v>
      </c>
      <c r="Q1222" s="60">
        <v>5041</v>
      </c>
      <c r="R1222" s="2">
        <v>105000</v>
      </c>
      <c r="S1222" s="60"/>
    </row>
    <row r="1223" spans="1:19" x14ac:dyDescent="0.2">
      <c r="A1223" s="1">
        <v>50000249</v>
      </c>
      <c r="B1223" s="1">
        <v>1070152</v>
      </c>
      <c r="C1223" s="1" t="s">
        <v>285</v>
      </c>
      <c r="D1223" s="1">
        <v>8600386559</v>
      </c>
      <c r="E1223" s="3">
        <v>37365</v>
      </c>
      <c r="F1223" s="1" t="s">
        <v>286</v>
      </c>
      <c r="G1223" s="1">
        <v>3377880</v>
      </c>
      <c r="H1223" s="1">
        <v>0</v>
      </c>
      <c r="I1223" s="1">
        <v>0</v>
      </c>
      <c r="K1223" s="2">
        <v>119000</v>
      </c>
      <c r="L1223" s="2">
        <v>0</v>
      </c>
      <c r="M1223" s="2">
        <v>0</v>
      </c>
      <c r="N1223" s="2">
        <v>119000</v>
      </c>
      <c r="O1223" s="75">
        <f>VLOOKUP(Q1223,'CODIGOS RENTISTICOS'!$A$2:F2263,2,FALSE)</f>
        <v>825000000</v>
      </c>
      <c r="P1223" s="75">
        <f>VLOOKUP(Q1223,'CODIGOS RENTISTICOS'!$A$2:G4430,3,FALSE)</f>
        <v>150109</v>
      </c>
      <c r="Q1223" s="60">
        <v>5041</v>
      </c>
      <c r="R1223" s="2">
        <v>119000</v>
      </c>
      <c r="S1223" s="60"/>
    </row>
    <row r="1224" spans="1:19" x14ac:dyDescent="0.2">
      <c r="A1224" s="1">
        <v>50000249</v>
      </c>
      <c r="B1224" s="1">
        <v>1172890</v>
      </c>
      <c r="C1224" s="1" t="s">
        <v>285</v>
      </c>
      <c r="D1224" s="1">
        <v>8600910332</v>
      </c>
      <c r="E1224" s="3">
        <v>37365</v>
      </c>
      <c r="F1224" s="1" t="s">
        <v>286</v>
      </c>
      <c r="G1224" s="1">
        <v>2153500</v>
      </c>
      <c r="H1224" s="1">
        <v>0</v>
      </c>
      <c r="I1224" s="1">
        <v>0</v>
      </c>
      <c r="K1224" s="2">
        <v>2530</v>
      </c>
      <c r="L1224" s="2">
        <v>0</v>
      </c>
      <c r="M1224" s="2">
        <v>0</v>
      </c>
      <c r="N1224" s="2">
        <v>2530</v>
      </c>
      <c r="O1224" s="75">
        <f>VLOOKUP(Q1224,'CODIGOS RENTISTICOS'!$A$2:F2264,2,FALSE)</f>
        <v>96200000</v>
      </c>
      <c r="P1224" s="75">
        <f>VLOOKUP(Q1224,'CODIGOS RENTISTICOS'!$A$2:G4431,3,FALSE)</f>
        <v>350101</v>
      </c>
      <c r="Q1224" s="60">
        <v>121230</v>
      </c>
      <c r="R1224" s="2">
        <v>2530</v>
      </c>
      <c r="S1224" s="60"/>
    </row>
    <row r="1225" spans="1:19" x14ac:dyDescent="0.2">
      <c r="A1225" s="1">
        <v>50000249</v>
      </c>
      <c r="B1225" s="1">
        <v>956276</v>
      </c>
      <c r="C1225" s="1" t="s">
        <v>285</v>
      </c>
      <c r="D1225" s="1">
        <v>8300344999</v>
      </c>
      <c r="E1225" s="3">
        <v>37365</v>
      </c>
      <c r="F1225" s="1" t="s">
        <v>286</v>
      </c>
      <c r="G1225" s="1">
        <v>3461413</v>
      </c>
      <c r="H1225" s="1">
        <v>0</v>
      </c>
      <c r="I1225" s="1">
        <v>0</v>
      </c>
      <c r="K1225" s="2">
        <v>7000</v>
      </c>
      <c r="L1225" s="2">
        <v>0</v>
      </c>
      <c r="M1225" s="2">
        <v>0</v>
      </c>
      <c r="N1225" s="2">
        <v>7000</v>
      </c>
      <c r="O1225" s="75">
        <f>VLOOKUP(Q1225,'CODIGOS RENTISTICOS'!$A$2:F2265,2,FALSE)</f>
        <v>825000000</v>
      </c>
      <c r="P1225" s="75">
        <f>VLOOKUP(Q1225,'CODIGOS RENTISTICOS'!$A$2:G4432,3,FALSE)</f>
        <v>150109</v>
      </c>
      <c r="Q1225" s="60">
        <v>121245</v>
      </c>
      <c r="R1225" s="2">
        <v>7000</v>
      </c>
      <c r="S1225" s="60"/>
    </row>
    <row r="1226" spans="1:19" x14ac:dyDescent="0.2">
      <c r="A1226" s="1">
        <v>50000249</v>
      </c>
      <c r="B1226" s="1">
        <v>956278</v>
      </c>
      <c r="C1226" s="1" t="s">
        <v>285</v>
      </c>
      <c r="D1226" s="1">
        <v>8300344999</v>
      </c>
      <c r="E1226" s="3">
        <v>37365</v>
      </c>
      <c r="F1226" s="1" t="s">
        <v>286</v>
      </c>
      <c r="G1226" s="1">
        <v>3461413</v>
      </c>
      <c r="H1226" s="1">
        <v>0</v>
      </c>
      <c r="I1226" s="1">
        <v>0</v>
      </c>
      <c r="K1226" s="2">
        <v>7000</v>
      </c>
      <c r="L1226" s="2">
        <v>0</v>
      </c>
      <c r="M1226" s="2">
        <v>0</v>
      </c>
      <c r="N1226" s="2">
        <v>7000</v>
      </c>
      <c r="O1226" s="75">
        <f>VLOOKUP(Q1226,'CODIGOS RENTISTICOS'!$A$2:F2266,2,FALSE)</f>
        <v>825000000</v>
      </c>
      <c r="P1226" s="75">
        <f>VLOOKUP(Q1226,'CODIGOS RENTISTICOS'!$A$2:G4433,3,FALSE)</f>
        <v>150109</v>
      </c>
      <c r="Q1226" s="60">
        <v>121245</v>
      </c>
      <c r="R1226" s="2">
        <v>7000</v>
      </c>
      <c r="S1226" s="60"/>
    </row>
    <row r="1227" spans="1:19" x14ac:dyDescent="0.2">
      <c r="A1227" s="1">
        <v>50000249</v>
      </c>
      <c r="B1227" s="1">
        <v>1175259</v>
      </c>
      <c r="C1227" s="1" t="s">
        <v>285</v>
      </c>
      <c r="D1227" s="1">
        <v>4760172</v>
      </c>
      <c r="E1227" s="3">
        <v>37365</v>
      </c>
      <c r="F1227" s="1" t="s">
        <v>286</v>
      </c>
      <c r="G1227" s="1">
        <v>5782000</v>
      </c>
      <c r="H1227" s="1">
        <v>0</v>
      </c>
      <c r="I1227" s="1">
        <v>0</v>
      </c>
      <c r="K1227" s="2">
        <v>5000</v>
      </c>
      <c r="L1227" s="2">
        <v>0</v>
      </c>
      <c r="M1227" s="2">
        <v>0</v>
      </c>
      <c r="N1227" s="2">
        <v>5000</v>
      </c>
      <c r="O1227" s="75">
        <f>VLOOKUP(Q1227,'CODIGOS RENTISTICOS'!$A$2:F2267,2,FALSE)</f>
        <v>825000000</v>
      </c>
      <c r="P1227" s="75">
        <f>VLOOKUP(Q1227,'CODIGOS RENTISTICOS'!$A$2:G4434,3,FALSE)</f>
        <v>150109</v>
      </c>
      <c r="Q1227" s="60">
        <v>121245</v>
      </c>
      <c r="R1227" s="2">
        <v>5000</v>
      </c>
      <c r="S1227" s="60"/>
    </row>
    <row r="1228" spans="1:19" x14ac:dyDescent="0.2">
      <c r="A1228" s="1">
        <v>50000249</v>
      </c>
      <c r="B1228" s="1">
        <v>14138</v>
      </c>
      <c r="C1228" s="1" t="s">
        <v>285</v>
      </c>
      <c r="D1228" s="1">
        <v>11405874</v>
      </c>
      <c r="E1228" s="3">
        <v>37365</v>
      </c>
      <c r="F1228" s="1" t="s">
        <v>286</v>
      </c>
      <c r="G1228" s="1">
        <v>6686341</v>
      </c>
      <c r="H1228" s="1">
        <v>0</v>
      </c>
      <c r="I1228" s="1">
        <v>0</v>
      </c>
      <c r="K1228" s="2">
        <v>266000</v>
      </c>
      <c r="L1228" s="2">
        <v>0</v>
      </c>
      <c r="M1228" s="2">
        <v>0</v>
      </c>
      <c r="N1228" s="2">
        <v>266000</v>
      </c>
      <c r="O1228" s="75">
        <f>VLOOKUP(Q1228,'CODIGOS RENTISTICOS'!$A$2:F2268,2,FALSE)</f>
        <v>96200000</v>
      </c>
      <c r="P1228" s="75">
        <f>VLOOKUP(Q1228,'CODIGOS RENTISTICOS'!$A$2:G4435,3,FALSE)</f>
        <v>350101</v>
      </c>
      <c r="Q1228" s="60">
        <v>121230</v>
      </c>
      <c r="R1228" s="2">
        <v>266000</v>
      </c>
      <c r="S1228" s="60"/>
    </row>
    <row r="1229" spans="1:19" x14ac:dyDescent="0.2">
      <c r="A1229" s="1">
        <v>50000249</v>
      </c>
      <c r="B1229" s="1">
        <v>1046190</v>
      </c>
      <c r="C1229" s="1" t="s">
        <v>285</v>
      </c>
      <c r="D1229" s="1">
        <v>8001415061</v>
      </c>
      <c r="E1229" s="3">
        <v>37365</v>
      </c>
      <c r="F1229" s="1" t="s">
        <v>286</v>
      </c>
      <c r="G1229" s="1">
        <v>6695051</v>
      </c>
      <c r="H1229" s="1">
        <v>0</v>
      </c>
      <c r="I1229" s="1">
        <v>0</v>
      </c>
      <c r="K1229" s="2">
        <v>7000</v>
      </c>
      <c r="L1229" s="2">
        <v>0</v>
      </c>
      <c r="M1229" s="2">
        <v>0</v>
      </c>
      <c r="N1229" s="2">
        <v>7000</v>
      </c>
      <c r="O1229" s="75">
        <f>VLOOKUP(Q1229,'CODIGOS RENTISTICOS'!$A$2:F2269,2,FALSE)</f>
        <v>825000000</v>
      </c>
      <c r="P1229" s="75">
        <f>VLOOKUP(Q1229,'CODIGOS RENTISTICOS'!$A$2:G4436,3,FALSE)</f>
        <v>150109</v>
      </c>
      <c r="Q1229" s="60">
        <v>121245</v>
      </c>
      <c r="R1229" s="2">
        <v>7000</v>
      </c>
      <c r="S1229" s="60"/>
    </row>
    <row r="1230" spans="1:19" x14ac:dyDescent="0.2">
      <c r="A1230" s="1">
        <v>50000249</v>
      </c>
      <c r="B1230" s="1">
        <v>1214815</v>
      </c>
      <c r="C1230" s="1" t="s">
        <v>285</v>
      </c>
      <c r="D1230" s="1">
        <v>8000146421</v>
      </c>
      <c r="E1230" s="3">
        <v>37365</v>
      </c>
      <c r="F1230" s="1" t="s">
        <v>286</v>
      </c>
      <c r="G1230" s="1">
        <v>2214282</v>
      </c>
      <c r="H1230" s="1">
        <v>0</v>
      </c>
      <c r="I1230" s="1">
        <v>0</v>
      </c>
      <c r="K1230" s="2">
        <v>28000</v>
      </c>
      <c r="L1230" s="2">
        <v>0</v>
      </c>
      <c r="M1230" s="2">
        <v>0</v>
      </c>
      <c r="N1230" s="2">
        <v>28000</v>
      </c>
      <c r="O1230" s="75">
        <f>VLOOKUP(Q1230,'CODIGOS RENTISTICOS'!$A$2:F2270,2,FALSE)</f>
        <v>825000000</v>
      </c>
      <c r="P1230" s="75">
        <f>VLOOKUP(Q1230,'CODIGOS RENTISTICOS'!$A$2:G4437,3,FALSE)</f>
        <v>150109</v>
      </c>
      <c r="Q1230" s="60">
        <v>5041</v>
      </c>
      <c r="R1230" s="2">
        <v>28000</v>
      </c>
      <c r="S1230" s="60"/>
    </row>
    <row r="1231" spans="1:19" x14ac:dyDescent="0.2">
      <c r="A1231" s="1">
        <v>50000249</v>
      </c>
      <c r="B1231" s="1">
        <v>1676572</v>
      </c>
      <c r="C1231" s="1" t="s">
        <v>285</v>
      </c>
      <c r="D1231" s="1">
        <v>79153542</v>
      </c>
      <c r="E1231" s="3">
        <v>37365</v>
      </c>
      <c r="F1231" s="1" t="s">
        <v>286</v>
      </c>
      <c r="G1231" s="1">
        <v>6128362</v>
      </c>
      <c r="H1231" s="1">
        <v>0</v>
      </c>
      <c r="I1231" s="1">
        <v>0</v>
      </c>
      <c r="K1231" s="2">
        <v>21000</v>
      </c>
      <c r="L1231" s="2">
        <v>0</v>
      </c>
      <c r="M1231" s="2">
        <v>0</v>
      </c>
      <c r="N1231" s="2">
        <v>21000</v>
      </c>
      <c r="O1231" s="75">
        <f>VLOOKUP(Q1231,'CODIGOS RENTISTICOS'!$A$2:F2271,2,FALSE)</f>
        <v>825000000</v>
      </c>
      <c r="P1231" s="75">
        <f>VLOOKUP(Q1231,'CODIGOS RENTISTICOS'!$A$2:G4438,3,FALSE)</f>
        <v>150109</v>
      </c>
      <c r="Q1231" s="60">
        <v>121245</v>
      </c>
      <c r="R1231" s="2">
        <v>21000</v>
      </c>
      <c r="S1231" s="60"/>
    </row>
    <row r="1232" spans="1:19" x14ac:dyDescent="0.2">
      <c r="A1232" s="1">
        <v>50000249</v>
      </c>
      <c r="B1232" s="1">
        <v>24921</v>
      </c>
      <c r="C1232" s="1" t="s">
        <v>285</v>
      </c>
      <c r="D1232" s="1">
        <v>8001345238</v>
      </c>
      <c r="E1232" s="3">
        <v>37365</v>
      </c>
      <c r="F1232" s="1" t="s">
        <v>286</v>
      </c>
      <c r="G1232" s="1">
        <v>4105132</v>
      </c>
      <c r="H1232" s="1">
        <v>0</v>
      </c>
      <c r="I1232" s="1">
        <v>0</v>
      </c>
      <c r="K1232" s="2">
        <v>790790</v>
      </c>
      <c r="L1232" s="2">
        <v>0</v>
      </c>
      <c r="M1232" s="2">
        <v>0</v>
      </c>
      <c r="N1232" s="2">
        <v>790790</v>
      </c>
      <c r="O1232" s="75">
        <f>VLOOKUP(Q1232,'CODIGOS RENTISTICOS'!$A$2:F2272,2,FALSE)</f>
        <v>825000000</v>
      </c>
      <c r="P1232" s="75">
        <f>VLOOKUP(Q1232,'CODIGOS RENTISTICOS'!$A$2:G4439,3,FALSE)</f>
        <v>150109</v>
      </c>
      <c r="Q1232" s="60">
        <v>121245</v>
      </c>
      <c r="R1232" s="2">
        <v>790790</v>
      </c>
      <c r="S1232" s="60"/>
    </row>
    <row r="1233" spans="1:19" x14ac:dyDescent="0.2">
      <c r="A1233" s="1">
        <v>50000249</v>
      </c>
      <c r="B1233" s="1">
        <v>247845</v>
      </c>
      <c r="C1233" s="1" t="s">
        <v>285</v>
      </c>
      <c r="D1233" s="1">
        <v>20236077</v>
      </c>
      <c r="E1233" s="3">
        <v>37365</v>
      </c>
      <c r="F1233" s="1" t="s">
        <v>286</v>
      </c>
      <c r="G1233" s="1">
        <v>6150611</v>
      </c>
      <c r="H1233" s="1">
        <v>0</v>
      </c>
      <c r="I1233" s="1">
        <v>0</v>
      </c>
      <c r="K1233" s="2">
        <v>1000</v>
      </c>
      <c r="L1233" s="2">
        <v>0</v>
      </c>
      <c r="M1233" s="2">
        <v>0</v>
      </c>
      <c r="N1233" s="2">
        <v>1000</v>
      </c>
      <c r="O1233" s="75">
        <f>VLOOKUP(Q1233,'CODIGOS RENTISTICOS'!$A$2:F2273,2,FALSE)</f>
        <v>825000000</v>
      </c>
      <c r="P1233" s="75">
        <f>VLOOKUP(Q1233,'CODIGOS RENTISTICOS'!$A$2:G4440,3,FALSE)</f>
        <v>150109</v>
      </c>
      <c r="Q1233" s="60">
        <v>121245</v>
      </c>
      <c r="R1233" s="2">
        <v>1000</v>
      </c>
      <c r="S1233" s="60"/>
    </row>
    <row r="1234" spans="1:19" x14ac:dyDescent="0.2">
      <c r="A1234" s="1">
        <v>50000249</v>
      </c>
      <c r="B1234" s="1">
        <v>247885</v>
      </c>
      <c r="C1234" s="1" t="s">
        <v>285</v>
      </c>
      <c r="D1234" s="1">
        <v>8600542499</v>
      </c>
      <c r="E1234" s="3">
        <v>37365</v>
      </c>
      <c r="F1234" s="1" t="s">
        <v>286</v>
      </c>
      <c r="G1234" s="1">
        <v>425411</v>
      </c>
      <c r="H1234" s="1">
        <v>0</v>
      </c>
      <c r="I1234" s="1">
        <v>0</v>
      </c>
      <c r="K1234" s="2">
        <v>17000</v>
      </c>
      <c r="L1234" s="2">
        <v>0</v>
      </c>
      <c r="M1234" s="2">
        <v>0</v>
      </c>
      <c r="N1234" s="2">
        <v>17000</v>
      </c>
      <c r="O1234" s="75">
        <f>VLOOKUP(Q1234,'CODIGOS RENTISTICOS'!$A$2:F2274,2,FALSE)</f>
        <v>825000000</v>
      </c>
      <c r="P1234" s="75">
        <f>VLOOKUP(Q1234,'CODIGOS RENTISTICOS'!$A$2:G4441,3,FALSE)</f>
        <v>150109</v>
      </c>
      <c r="Q1234" s="60">
        <v>121245</v>
      </c>
      <c r="R1234" s="2">
        <v>17000</v>
      </c>
      <c r="S1234" s="60"/>
    </row>
    <row r="1235" spans="1:19" x14ac:dyDescent="0.2">
      <c r="A1235" s="1">
        <v>50000249</v>
      </c>
      <c r="B1235" s="1">
        <v>910953</v>
      </c>
      <c r="C1235" s="1" t="s">
        <v>285</v>
      </c>
      <c r="D1235" s="1">
        <v>8600907217</v>
      </c>
      <c r="E1235" s="3">
        <v>37365</v>
      </c>
      <c r="F1235" s="1" t="s">
        <v>286</v>
      </c>
      <c r="G1235" s="1">
        <v>5476838</v>
      </c>
      <c r="H1235" s="1">
        <v>0</v>
      </c>
      <c r="I1235" s="1">
        <v>0</v>
      </c>
      <c r="K1235" s="2">
        <v>182000</v>
      </c>
      <c r="L1235" s="2">
        <v>0</v>
      </c>
      <c r="M1235" s="2">
        <v>0</v>
      </c>
      <c r="N1235" s="2">
        <v>182000</v>
      </c>
      <c r="O1235" s="75">
        <f>VLOOKUP(Q1235,'CODIGOS RENTISTICOS'!$A$2:F2275,2,FALSE)</f>
        <v>825000000</v>
      </c>
      <c r="P1235" s="75">
        <f>VLOOKUP(Q1235,'CODIGOS RENTISTICOS'!$A$2:G4442,3,FALSE)</f>
        <v>150109</v>
      </c>
      <c r="Q1235" s="60">
        <v>121245</v>
      </c>
      <c r="R1235" s="2">
        <v>182000</v>
      </c>
      <c r="S1235" s="60"/>
    </row>
    <row r="1236" spans="1:19" x14ac:dyDescent="0.2">
      <c r="A1236" s="1">
        <v>50000249</v>
      </c>
      <c r="B1236" s="1">
        <v>2547919</v>
      </c>
      <c r="C1236" s="1" t="s">
        <v>285</v>
      </c>
      <c r="D1236" s="1">
        <v>8600166404</v>
      </c>
      <c r="E1236" s="3">
        <v>37365</v>
      </c>
      <c r="F1236" s="1" t="s">
        <v>286</v>
      </c>
      <c r="G1236" s="1">
        <v>4115591</v>
      </c>
      <c r="H1236" s="1">
        <v>0</v>
      </c>
      <c r="I1236" s="1">
        <v>0</v>
      </c>
      <c r="K1236" s="2">
        <v>5000</v>
      </c>
      <c r="L1236" s="2">
        <v>0</v>
      </c>
      <c r="M1236" s="2">
        <v>0</v>
      </c>
      <c r="N1236" s="2">
        <v>5000</v>
      </c>
      <c r="O1236" s="75">
        <f>VLOOKUP(Q1236,'CODIGOS RENTISTICOS'!$A$2:F2276,2,FALSE)</f>
        <v>825000000</v>
      </c>
      <c r="P1236" s="75">
        <f>VLOOKUP(Q1236,'CODIGOS RENTISTICOS'!$A$2:G4443,3,FALSE)</f>
        <v>150109</v>
      </c>
      <c r="Q1236" s="60">
        <v>121245</v>
      </c>
      <c r="R1236" s="2">
        <v>5000</v>
      </c>
      <c r="S1236" s="60"/>
    </row>
    <row r="1237" spans="1:19" x14ac:dyDescent="0.2">
      <c r="A1237" s="1">
        <v>50000249</v>
      </c>
      <c r="B1237" s="1">
        <v>2548083</v>
      </c>
      <c r="C1237" s="1" t="s">
        <v>285</v>
      </c>
      <c r="D1237" s="1">
        <v>8605141607</v>
      </c>
      <c r="E1237" s="3">
        <v>37365</v>
      </c>
      <c r="F1237" s="1" t="s">
        <v>286</v>
      </c>
      <c r="G1237" s="1">
        <v>3100900</v>
      </c>
      <c r="H1237" s="1">
        <v>0</v>
      </c>
      <c r="I1237" s="1">
        <v>0</v>
      </c>
      <c r="K1237" s="2">
        <v>28000</v>
      </c>
      <c r="L1237" s="2">
        <v>0</v>
      </c>
      <c r="M1237" s="2">
        <v>0</v>
      </c>
      <c r="N1237" s="2">
        <v>28000</v>
      </c>
      <c r="O1237" s="75">
        <f>VLOOKUP(Q1237,'CODIGOS RENTISTICOS'!$A$2:F2277,2,FALSE)</f>
        <v>825000000</v>
      </c>
      <c r="P1237" s="75">
        <f>VLOOKUP(Q1237,'CODIGOS RENTISTICOS'!$A$2:G4444,3,FALSE)</f>
        <v>150109</v>
      </c>
      <c r="Q1237" s="60">
        <v>121245</v>
      </c>
      <c r="R1237" s="2">
        <v>28000</v>
      </c>
      <c r="S1237" s="60"/>
    </row>
    <row r="1238" spans="1:19" x14ac:dyDescent="0.2">
      <c r="A1238" s="1">
        <v>50000249</v>
      </c>
      <c r="B1238" s="1">
        <v>2548097</v>
      </c>
      <c r="C1238" s="1" t="s">
        <v>285</v>
      </c>
      <c r="D1238" s="1">
        <v>8605141607</v>
      </c>
      <c r="E1238" s="3">
        <v>37365</v>
      </c>
      <c r="F1238" s="1" t="s">
        <v>286</v>
      </c>
      <c r="G1238" s="1">
        <v>3100900</v>
      </c>
      <c r="H1238" s="1">
        <v>0</v>
      </c>
      <c r="I1238" s="1">
        <v>0</v>
      </c>
      <c r="K1238" s="2">
        <v>5000</v>
      </c>
      <c r="L1238" s="2">
        <v>0</v>
      </c>
      <c r="M1238" s="2">
        <v>0</v>
      </c>
      <c r="N1238" s="2">
        <v>5000</v>
      </c>
      <c r="O1238" s="75">
        <f>VLOOKUP(Q1238,'CODIGOS RENTISTICOS'!$A$2:F2278,2,FALSE)</f>
        <v>825000000</v>
      </c>
      <c r="P1238" s="75">
        <f>VLOOKUP(Q1238,'CODIGOS RENTISTICOS'!$A$2:G4445,3,FALSE)</f>
        <v>150109</v>
      </c>
      <c r="Q1238" s="60">
        <v>121245</v>
      </c>
      <c r="R1238" s="2">
        <v>5000</v>
      </c>
      <c r="S1238" s="60"/>
    </row>
    <row r="1239" spans="1:19" x14ac:dyDescent="0.2">
      <c r="A1239" s="1">
        <v>50000249</v>
      </c>
      <c r="B1239" s="1">
        <v>2548100</v>
      </c>
      <c r="C1239" s="1" t="s">
        <v>285</v>
      </c>
      <c r="D1239" s="1">
        <v>8605141607</v>
      </c>
      <c r="E1239" s="3">
        <v>37365</v>
      </c>
      <c r="F1239" s="1" t="s">
        <v>286</v>
      </c>
      <c r="G1239" s="1">
        <v>3100900</v>
      </c>
      <c r="H1239" s="1">
        <v>0</v>
      </c>
      <c r="I1239" s="1">
        <v>0</v>
      </c>
      <c r="K1239" s="2">
        <v>7000</v>
      </c>
      <c r="L1239" s="2">
        <v>0</v>
      </c>
      <c r="M1239" s="2">
        <v>0</v>
      </c>
      <c r="N1239" s="2">
        <v>7000</v>
      </c>
      <c r="O1239" s="75">
        <f>VLOOKUP(Q1239,'CODIGOS RENTISTICOS'!$A$2:F2279,2,FALSE)</f>
        <v>825000000</v>
      </c>
      <c r="P1239" s="75">
        <f>VLOOKUP(Q1239,'CODIGOS RENTISTICOS'!$A$2:G4446,3,FALSE)</f>
        <v>150109</v>
      </c>
      <c r="Q1239" s="60">
        <v>121245</v>
      </c>
      <c r="R1239" s="2">
        <v>7000</v>
      </c>
      <c r="S1239" s="60"/>
    </row>
    <row r="1240" spans="1:19" x14ac:dyDescent="0.2">
      <c r="A1240" s="1">
        <v>50000249</v>
      </c>
      <c r="B1240" s="1">
        <v>2550985</v>
      </c>
      <c r="C1240" s="1" t="s">
        <v>285</v>
      </c>
      <c r="D1240" s="1">
        <v>8300891675</v>
      </c>
      <c r="E1240" s="3">
        <v>37365</v>
      </c>
      <c r="F1240" s="1" t="s">
        <v>286</v>
      </c>
      <c r="G1240" s="1">
        <v>3333519</v>
      </c>
      <c r="H1240" s="1">
        <v>0</v>
      </c>
      <c r="I1240" s="1">
        <v>0</v>
      </c>
      <c r="K1240" s="2">
        <v>3000</v>
      </c>
      <c r="L1240" s="2">
        <v>0</v>
      </c>
      <c r="M1240" s="2">
        <v>0</v>
      </c>
      <c r="N1240" s="2">
        <v>3000</v>
      </c>
      <c r="O1240" s="75">
        <f>VLOOKUP(Q1240,'CODIGOS RENTISTICOS'!$A$2:F2280,2,FALSE)</f>
        <v>825000000</v>
      </c>
      <c r="P1240" s="75">
        <f>VLOOKUP(Q1240,'CODIGOS RENTISTICOS'!$A$2:G4447,3,FALSE)</f>
        <v>150109</v>
      </c>
      <c r="Q1240" s="60">
        <v>121245</v>
      </c>
      <c r="R1240" s="2">
        <v>3000</v>
      </c>
      <c r="S1240" s="60"/>
    </row>
    <row r="1241" spans="1:19" x14ac:dyDescent="0.2">
      <c r="A1241" s="1">
        <v>50000249</v>
      </c>
      <c r="B1241" s="1">
        <v>2550998</v>
      </c>
      <c r="C1241" s="1" t="s">
        <v>285</v>
      </c>
      <c r="D1241" s="1">
        <v>79596311</v>
      </c>
      <c r="E1241" s="3">
        <v>37365</v>
      </c>
      <c r="F1241" s="1" t="s">
        <v>286</v>
      </c>
      <c r="G1241" s="1">
        <v>3665311</v>
      </c>
      <c r="H1241" s="1">
        <v>0</v>
      </c>
      <c r="I1241" s="1">
        <v>0</v>
      </c>
      <c r="K1241" s="2">
        <v>700</v>
      </c>
      <c r="L1241" s="2">
        <v>0</v>
      </c>
      <c r="M1241" s="2">
        <v>0</v>
      </c>
      <c r="N1241" s="2">
        <v>700</v>
      </c>
      <c r="O1241" s="75">
        <f>VLOOKUP(Q1241,'CODIGOS RENTISTICOS'!$A$2:F2281,2,FALSE)</f>
        <v>825000000</v>
      </c>
      <c r="P1241" s="75">
        <f>VLOOKUP(Q1241,'CODIGOS RENTISTICOS'!$A$2:G4448,3,FALSE)</f>
        <v>150109</v>
      </c>
      <c r="Q1241" s="60">
        <v>121245</v>
      </c>
      <c r="R1241" s="2">
        <v>700</v>
      </c>
      <c r="S1241" s="60"/>
    </row>
    <row r="1242" spans="1:19" x14ac:dyDescent="0.2">
      <c r="A1242" s="1">
        <v>50000249</v>
      </c>
      <c r="B1242" s="1">
        <v>2690622</v>
      </c>
      <c r="C1242" s="1" t="s">
        <v>285</v>
      </c>
      <c r="D1242" s="1">
        <v>8300709652</v>
      </c>
      <c r="E1242" s="3">
        <v>37365</v>
      </c>
      <c r="F1242" s="1" t="s">
        <v>286</v>
      </c>
      <c r="G1242" s="1">
        <v>2158100</v>
      </c>
      <c r="H1242" s="1">
        <v>0</v>
      </c>
      <c r="I1242" s="1">
        <v>0</v>
      </c>
      <c r="K1242" s="2">
        <v>5000</v>
      </c>
      <c r="L1242" s="2">
        <v>0</v>
      </c>
      <c r="M1242" s="2">
        <v>0</v>
      </c>
      <c r="N1242" s="2">
        <v>5000</v>
      </c>
      <c r="O1242" s="75">
        <f>VLOOKUP(Q1242,'CODIGOS RENTISTICOS'!$A$2:F2282,2,FALSE)</f>
        <v>825000000</v>
      </c>
      <c r="P1242" s="75">
        <f>VLOOKUP(Q1242,'CODIGOS RENTISTICOS'!$A$2:G4449,3,FALSE)</f>
        <v>150109</v>
      </c>
      <c r="Q1242" s="60">
        <v>121245</v>
      </c>
      <c r="R1242" s="2">
        <v>5000</v>
      </c>
      <c r="S1242" s="60"/>
    </row>
    <row r="1243" spans="1:19" x14ac:dyDescent="0.2">
      <c r="A1243" s="1">
        <v>50000249</v>
      </c>
      <c r="B1243" s="1">
        <v>2690633</v>
      </c>
      <c r="C1243" s="1" t="s">
        <v>285</v>
      </c>
      <c r="D1243" s="1">
        <v>8600333229</v>
      </c>
      <c r="E1243" s="3">
        <v>37365</v>
      </c>
      <c r="F1243" s="1" t="s">
        <v>286</v>
      </c>
      <c r="G1243" s="1">
        <v>3174710</v>
      </c>
      <c r="H1243" s="1">
        <v>0</v>
      </c>
      <c r="I1243" s="1">
        <v>0</v>
      </c>
      <c r="K1243" s="2">
        <v>7000</v>
      </c>
      <c r="L1243" s="2">
        <v>0</v>
      </c>
      <c r="M1243" s="2">
        <v>0</v>
      </c>
      <c r="N1243" s="2">
        <v>7000</v>
      </c>
      <c r="O1243" s="75">
        <f>VLOOKUP(Q1243,'CODIGOS RENTISTICOS'!$A$2:F2283,2,FALSE)</f>
        <v>825000000</v>
      </c>
      <c r="P1243" s="75">
        <f>VLOOKUP(Q1243,'CODIGOS RENTISTICOS'!$A$2:G4450,3,FALSE)</f>
        <v>150109</v>
      </c>
      <c r="Q1243" s="60">
        <v>121245</v>
      </c>
      <c r="R1243" s="2">
        <v>7000</v>
      </c>
      <c r="S1243" s="60"/>
    </row>
    <row r="1244" spans="1:19" x14ac:dyDescent="0.2">
      <c r="A1244" s="1">
        <v>50000249</v>
      </c>
      <c r="B1244" s="1">
        <v>2690637</v>
      </c>
      <c r="C1244" s="1" t="s">
        <v>285</v>
      </c>
      <c r="D1244" s="1">
        <v>79577206</v>
      </c>
      <c r="E1244" s="3">
        <v>37365</v>
      </c>
      <c r="F1244" s="1" t="s">
        <v>286</v>
      </c>
      <c r="G1244" s="1">
        <v>6919054</v>
      </c>
      <c r="H1244" s="1">
        <v>0</v>
      </c>
      <c r="I1244" s="1">
        <v>0</v>
      </c>
      <c r="K1244" s="2">
        <v>309000</v>
      </c>
      <c r="L1244" s="2">
        <v>0</v>
      </c>
      <c r="M1244" s="2">
        <v>0</v>
      </c>
      <c r="N1244" s="2">
        <v>309000</v>
      </c>
      <c r="O1244" s="75">
        <f>VLOOKUP(Q1244,'CODIGOS RENTISTICOS'!$A$2:F2284,2,FALSE)</f>
        <v>825000000</v>
      </c>
      <c r="P1244" s="75">
        <f>VLOOKUP(Q1244,'CODIGOS RENTISTICOS'!$A$2:G4451,3,FALSE)</f>
        <v>150109</v>
      </c>
      <c r="Q1244" s="60">
        <v>121245</v>
      </c>
      <c r="R1244" s="2">
        <v>309000</v>
      </c>
      <c r="S1244" s="60"/>
    </row>
    <row r="1245" spans="1:19" x14ac:dyDescent="0.2">
      <c r="A1245" s="1">
        <v>50000249</v>
      </c>
      <c r="B1245" s="1">
        <v>6856365</v>
      </c>
      <c r="C1245" s="1" t="s">
        <v>285</v>
      </c>
      <c r="D1245" s="1">
        <v>8604011911</v>
      </c>
      <c r="E1245" s="3">
        <v>37365</v>
      </c>
      <c r="F1245" s="1" t="s">
        <v>286</v>
      </c>
      <c r="G1245" s="1">
        <v>3464214</v>
      </c>
      <c r="H1245" s="1">
        <v>0</v>
      </c>
      <c r="I1245" s="1">
        <v>0</v>
      </c>
      <c r="K1245" s="2">
        <v>37000</v>
      </c>
      <c r="L1245" s="2">
        <v>0</v>
      </c>
      <c r="M1245" s="2">
        <v>0</v>
      </c>
      <c r="N1245" s="2">
        <v>37000</v>
      </c>
      <c r="O1245" s="75">
        <f>VLOOKUP(Q1245,'CODIGOS RENTISTICOS'!$A$2:F2285,2,FALSE)</f>
        <v>825000000</v>
      </c>
      <c r="P1245" s="75">
        <f>VLOOKUP(Q1245,'CODIGOS RENTISTICOS'!$A$2:G4452,3,FALSE)</f>
        <v>150109</v>
      </c>
      <c r="Q1245" s="60">
        <v>121245</v>
      </c>
      <c r="R1245" s="2">
        <v>37000</v>
      </c>
      <c r="S1245" s="60"/>
    </row>
    <row r="1246" spans="1:19" x14ac:dyDescent="0.2">
      <c r="A1246" s="1">
        <v>50000249</v>
      </c>
      <c r="B1246" s="1">
        <v>8479822</v>
      </c>
      <c r="C1246" s="1" t="s">
        <v>285</v>
      </c>
      <c r="D1246" s="1">
        <v>8603518121</v>
      </c>
      <c r="E1246" s="3">
        <v>37365</v>
      </c>
      <c r="F1246" s="1" t="s">
        <v>286</v>
      </c>
      <c r="G1246" s="1">
        <v>2145165</v>
      </c>
      <c r="H1246" s="1">
        <v>0</v>
      </c>
      <c r="I1246" s="1">
        <v>0</v>
      </c>
      <c r="K1246" s="2">
        <v>115000</v>
      </c>
      <c r="L1246" s="2">
        <v>0</v>
      </c>
      <c r="M1246" s="2">
        <v>0</v>
      </c>
      <c r="N1246" s="2">
        <v>115000</v>
      </c>
      <c r="O1246" s="75">
        <f>VLOOKUP(Q1246,'CODIGOS RENTISTICOS'!$A$2:F2286,2,FALSE)</f>
        <v>825000000</v>
      </c>
      <c r="P1246" s="75">
        <f>VLOOKUP(Q1246,'CODIGOS RENTISTICOS'!$A$2:G4453,3,FALSE)</f>
        <v>150109</v>
      </c>
      <c r="Q1246" s="60">
        <v>121245</v>
      </c>
      <c r="R1246" s="2">
        <v>115000</v>
      </c>
      <c r="S1246" s="60"/>
    </row>
    <row r="1247" spans="1:19" x14ac:dyDescent="0.2">
      <c r="A1247" s="1">
        <v>50000249</v>
      </c>
      <c r="B1247" s="1">
        <v>9059668</v>
      </c>
      <c r="C1247" s="1" t="s">
        <v>285</v>
      </c>
      <c r="D1247" s="1">
        <v>142557920</v>
      </c>
      <c r="E1247" s="3">
        <v>37365</v>
      </c>
      <c r="F1247" s="1" t="s">
        <v>286</v>
      </c>
      <c r="G1247" s="1">
        <v>6655811</v>
      </c>
      <c r="H1247" s="1">
        <v>0</v>
      </c>
      <c r="I1247" s="1">
        <v>0</v>
      </c>
      <c r="K1247" s="2">
        <v>5000</v>
      </c>
      <c r="L1247" s="2">
        <v>0</v>
      </c>
      <c r="M1247" s="2">
        <v>0</v>
      </c>
      <c r="N1247" s="2">
        <v>5000</v>
      </c>
      <c r="O1247" s="75">
        <f>VLOOKUP(Q1247,'CODIGOS RENTISTICOS'!$A$2:F2287,2,FALSE)</f>
        <v>825000000</v>
      </c>
      <c r="P1247" s="75">
        <f>VLOOKUP(Q1247,'CODIGOS RENTISTICOS'!$A$2:G4454,3,FALSE)</f>
        <v>150109</v>
      </c>
      <c r="Q1247" s="60">
        <v>121245</v>
      </c>
      <c r="R1247" s="2">
        <v>5000</v>
      </c>
      <c r="S1247" s="60"/>
    </row>
    <row r="1248" spans="1:19" x14ac:dyDescent="0.2">
      <c r="A1248" s="1">
        <v>50000249</v>
      </c>
      <c r="B1248" s="1">
        <v>1154673</v>
      </c>
      <c r="C1248" s="1" t="s">
        <v>285</v>
      </c>
      <c r="D1248" s="1">
        <v>8605285094</v>
      </c>
      <c r="E1248" s="3">
        <v>37365</v>
      </c>
      <c r="F1248" s="1" t="s">
        <v>286</v>
      </c>
      <c r="G1248" s="1">
        <v>3481470</v>
      </c>
      <c r="H1248" s="1">
        <v>0</v>
      </c>
      <c r="I1248" s="1">
        <v>0</v>
      </c>
      <c r="K1248" s="2">
        <v>7000</v>
      </c>
      <c r="L1248" s="2">
        <v>0</v>
      </c>
      <c r="M1248" s="2">
        <v>0</v>
      </c>
      <c r="N1248" s="2">
        <v>7000</v>
      </c>
      <c r="O1248" s="75">
        <f>VLOOKUP(Q1248,'CODIGOS RENTISTICOS'!$A$2:F2288,2,FALSE)</f>
        <v>825000000</v>
      </c>
      <c r="P1248" s="75">
        <f>VLOOKUP(Q1248,'CODIGOS RENTISTICOS'!$A$2:G4455,3,FALSE)</f>
        <v>150109</v>
      </c>
      <c r="Q1248" s="60">
        <v>121245</v>
      </c>
      <c r="R1248" s="2">
        <v>7000</v>
      </c>
      <c r="S1248" s="60"/>
    </row>
    <row r="1249" spans="1:19" x14ac:dyDescent="0.2">
      <c r="A1249" s="1">
        <v>50000249</v>
      </c>
      <c r="B1249" s="1">
        <v>1154674</v>
      </c>
      <c r="C1249" s="1" t="s">
        <v>285</v>
      </c>
      <c r="D1249" s="1">
        <v>8605285094</v>
      </c>
      <c r="E1249" s="3">
        <v>37365</v>
      </c>
      <c r="F1249" s="1" t="s">
        <v>286</v>
      </c>
      <c r="G1249" s="1">
        <v>3481470</v>
      </c>
      <c r="H1249" s="1">
        <v>0</v>
      </c>
      <c r="I1249" s="1">
        <v>0</v>
      </c>
      <c r="K1249" s="2">
        <v>7000</v>
      </c>
      <c r="L1249" s="2">
        <v>0</v>
      </c>
      <c r="M1249" s="2">
        <v>0</v>
      </c>
      <c r="N1249" s="2">
        <v>7000</v>
      </c>
      <c r="O1249" s="75">
        <f>VLOOKUP(Q1249,'CODIGOS RENTISTICOS'!$A$2:F2289,2,FALSE)</f>
        <v>825000000</v>
      </c>
      <c r="P1249" s="75">
        <f>VLOOKUP(Q1249,'CODIGOS RENTISTICOS'!$A$2:G4456,3,FALSE)</f>
        <v>150109</v>
      </c>
      <c r="Q1249" s="60">
        <v>121245</v>
      </c>
      <c r="R1249" s="2">
        <v>7000</v>
      </c>
      <c r="S1249" s="60"/>
    </row>
    <row r="1250" spans="1:19" x14ac:dyDescent="0.2">
      <c r="A1250" s="1">
        <v>50000249</v>
      </c>
      <c r="B1250" s="1">
        <v>1304041</v>
      </c>
      <c r="C1250" s="1" t="s">
        <v>285</v>
      </c>
      <c r="D1250" s="1">
        <v>8605285094</v>
      </c>
      <c r="E1250" s="3">
        <v>37365</v>
      </c>
      <c r="F1250" s="1" t="s">
        <v>286</v>
      </c>
      <c r="G1250" s="1">
        <v>3481470</v>
      </c>
      <c r="H1250" s="1">
        <v>0</v>
      </c>
      <c r="I1250" s="1">
        <v>0</v>
      </c>
      <c r="K1250" s="2">
        <v>7000</v>
      </c>
      <c r="L1250" s="2">
        <v>0</v>
      </c>
      <c r="M1250" s="2">
        <v>0</v>
      </c>
      <c r="N1250" s="2">
        <v>7000</v>
      </c>
      <c r="O1250" s="75">
        <f>VLOOKUP(Q1250,'CODIGOS RENTISTICOS'!$A$2:F2290,2,FALSE)</f>
        <v>825000000</v>
      </c>
      <c r="P1250" s="75">
        <f>VLOOKUP(Q1250,'CODIGOS RENTISTICOS'!$A$2:G4457,3,FALSE)</f>
        <v>150109</v>
      </c>
      <c r="Q1250" s="60">
        <v>121245</v>
      </c>
      <c r="R1250" s="2">
        <v>7000</v>
      </c>
      <c r="S1250" s="60"/>
    </row>
    <row r="1251" spans="1:19" x14ac:dyDescent="0.2">
      <c r="A1251" s="1">
        <v>50000249</v>
      </c>
      <c r="B1251" s="1">
        <v>157250</v>
      </c>
      <c r="C1251" s="1" t="s">
        <v>285</v>
      </c>
      <c r="D1251" s="1">
        <v>74389201</v>
      </c>
      <c r="E1251" s="3">
        <v>37365</v>
      </c>
      <c r="F1251" s="1" t="s">
        <v>286</v>
      </c>
      <c r="G1251" s="1">
        <v>7670162</v>
      </c>
      <c r="H1251" s="1">
        <v>0</v>
      </c>
      <c r="I1251" s="1">
        <v>0</v>
      </c>
      <c r="K1251" s="2">
        <v>7000</v>
      </c>
      <c r="L1251" s="2">
        <v>0</v>
      </c>
      <c r="M1251" s="2">
        <v>0</v>
      </c>
      <c r="N1251" s="2">
        <v>7000</v>
      </c>
      <c r="O1251" s="75">
        <f>VLOOKUP(Q1251,'CODIGOS RENTISTICOS'!$A$2:F2291,2,FALSE)</f>
        <v>825000000</v>
      </c>
      <c r="P1251" s="75">
        <f>VLOOKUP(Q1251,'CODIGOS RENTISTICOS'!$A$2:G4458,3,FALSE)</f>
        <v>150109</v>
      </c>
      <c r="Q1251" s="60">
        <v>5041</v>
      </c>
      <c r="R1251" s="2">
        <v>7000</v>
      </c>
      <c r="S1251" s="60"/>
    </row>
    <row r="1252" spans="1:19" x14ac:dyDescent="0.2">
      <c r="A1252" s="1">
        <v>50000249</v>
      </c>
      <c r="B1252" s="1">
        <v>953854</v>
      </c>
      <c r="C1252" s="1" t="s">
        <v>285</v>
      </c>
      <c r="D1252" s="1">
        <v>8000641148</v>
      </c>
      <c r="E1252" s="3">
        <v>37365</v>
      </c>
      <c r="F1252" s="1" t="s">
        <v>286</v>
      </c>
      <c r="G1252" s="1">
        <v>6165488</v>
      </c>
      <c r="H1252" s="1">
        <v>0</v>
      </c>
      <c r="I1252" s="1">
        <v>0</v>
      </c>
      <c r="K1252" s="2">
        <v>42000</v>
      </c>
      <c r="L1252" s="2">
        <v>0</v>
      </c>
      <c r="M1252" s="2">
        <v>0</v>
      </c>
      <c r="N1252" s="2">
        <v>42000</v>
      </c>
      <c r="O1252" s="75">
        <f>VLOOKUP(Q1252,'CODIGOS RENTISTICOS'!$A$2:F2292,2,FALSE)</f>
        <v>825000000</v>
      </c>
      <c r="P1252" s="75">
        <f>VLOOKUP(Q1252,'CODIGOS RENTISTICOS'!$A$2:G4459,3,FALSE)</f>
        <v>150109</v>
      </c>
      <c r="Q1252" s="60">
        <v>5041</v>
      </c>
      <c r="R1252" s="2">
        <v>42000</v>
      </c>
      <c r="S1252" s="60"/>
    </row>
    <row r="1253" spans="1:19" x14ac:dyDescent="0.2">
      <c r="A1253" s="1">
        <v>50000249</v>
      </c>
      <c r="B1253" s="1">
        <v>241961</v>
      </c>
      <c r="C1253" s="1" t="s">
        <v>33</v>
      </c>
      <c r="D1253" s="1">
        <v>98492127</v>
      </c>
      <c r="E1253" s="3">
        <v>37365</v>
      </c>
      <c r="F1253" s="1" t="s">
        <v>286</v>
      </c>
      <c r="G1253" s="1">
        <v>5765216</v>
      </c>
      <c r="H1253" s="1">
        <v>0</v>
      </c>
      <c r="I1253" s="1">
        <v>0</v>
      </c>
      <c r="K1253" s="2">
        <v>7000</v>
      </c>
      <c r="L1253" s="2">
        <v>0</v>
      </c>
      <c r="M1253" s="2">
        <v>0</v>
      </c>
      <c r="N1253" s="2">
        <v>7000</v>
      </c>
      <c r="O1253" s="75">
        <f>VLOOKUP(Q1253,'CODIGOS RENTISTICOS'!$A$2:F2293,2,FALSE)</f>
        <v>825000000</v>
      </c>
      <c r="P1253" s="75">
        <f>VLOOKUP(Q1253,'CODIGOS RENTISTICOS'!$A$2:G4460,3,FALSE)</f>
        <v>150109</v>
      </c>
      <c r="Q1253" s="60">
        <v>5041</v>
      </c>
      <c r="R1253" s="2">
        <v>7000</v>
      </c>
      <c r="S1253" s="60"/>
    </row>
    <row r="1254" spans="1:19" x14ac:dyDescent="0.2">
      <c r="A1254" s="1">
        <v>50000249</v>
      </c>
      <c r="B1254" s="1">
        <v>374754</v>
      </c>
      <c r="C1254" s="1" t="s">
        <v>33</v>
      </c>
      <c r="D1254" s="1">
        <v>4533210</v>
      </c>
      <c r="E1254" s="3">
        <v>37365</v>
      </c>
      <c r="F1254" s="1" t="s">
        <v>286</v>
      </c>
      <c r="G1254" s="1">
        <v>5765216</v>
      </c>
      <c r="H1254" s="1">
        <v>0</v>
      </c>
      <c r="I1254" s="1">
        <v>0</v>
      </c>
      <c r="K1254" s="2">
        <v>5000</v>
      </c>
      <c r="L1254" s="2">
        <v>0</v>
      </c>
      <c r="M1254" s="2">
        <v>0</v>
      </c>
      <c r="N1254" s="2">
        <v>5000</v>
      </c>
      <c r="O1254" s="75">
        <f>VLOOKUP(Q1254,'CODIGOS RENTISTICOS'!$A$2:F2294,2,FALSE)</f>
        <v>825000000</v>
      </c>
      <c r="P1254" s="75">
        <f>VLOOKUP(Q1254,'CODIGOS RENTISTICOS'!$A$2:G4461,3,FALSE)</f>
        <v>150109</v>
      </c>
      <c r="Q1254" s="60">
        <v>5041</v>
      </c>
      <c r="R1254" s="2">
        <v>5000</v>
      </c>
      <c r="S1254" s="60"/>
    </row>
    <row r="1255" spans="1:19" x14ac:dyDescent="0.2">
      <c r="A1255" s="1">
        <v>50000249</v>
      </c>
      <c r="B1255" s="1">
        <v>374755</v>
      </c>
      <c r="C1255" s="1" t="s">
        <v>33</v>
      </c>
      <c r="D1255" s="1">
        <v>93376910</v>
      </c>
      <c r="E1255" s="3">
        <v>37365</v>
      </c>
      <c r="F1255" s="1" t="s">
        <v>286</v>
      </c>
      <c r="G1255" s="1">
        <v>5765216</v>
      </c>
      <c r="H1255" s="1">
        <v>0</v>
      </c>
      <c r="I1255" s="1">
        <v>0</v>
      </c>
      <c r="K1255" s="2">
        <v>5000</v>
      </c>
      <c r="L1255" s="2">
        <v>0</v>
      </c>
      <c r="M1255" s="2">
        <v>0</v>
      </c>
      <c r="N1255" s="2">
        <v>5000</v>
      </c>
      <c r="O1255" s="75">
        <f>VLOOKUP(Q1255,'CODIGOS RENTISTICOS'!$A$2:F2295,2,FALSE)</f>
        <v>825000000</v>
      </c>
      <c r="P1255" s="75">
        <f>VLOOKUP(Q1255,'CODIGOS RENTISTICOS'!$A$2:G4462,3,FALSE)</f>
        <v>150109</v>
      </c>
      <c r="Q1255" s="60">
        <v>5041</v>
      </c>
      <c r="R1255" s="2">
        <v>5000</v>
      </c>
      <c r="S1255" s="60"/>
    </row>
    <row r="1256" spans="1:19" x14ac:dyDescent="0.2">
      <c r="A1256" s="1">
        <v>50000249</v>
      </c>
      <c r="B1256" s="1">
        <v>374756</v>
      </c>
      <c r="C1256" s="1" t="s">
        <v>33</v>
      </c>
      <c r="D1256" s="1">
        <v>19373202</v>
      </c>
      <c r="E1256" s="3">
        <v>37365</v>
      </c>
      <c r="F1256" s="1" t="s">
        <v>286</v>
      </c>
      <c r="G1256" s="1">
        <v>4710508</v>
      </c>
      <c r="H1256" s="1">
        <v>0</v>
      </c>
      <c r="I1256" s="1">
        <v>0</v>
      </c>
      <c r="K1256" s="2">
        <v>5000</v>
      </c>
      <c r="L1256" s="2">
        <v>0</v>
      </c>
      <c r="M1256" s="2">
        <v>0</v>
      </c>
      <c r="N1256" s="2">
        <v>5000</v>
      </c>
      <c r="O1256" s="75">
        <f>VLOOKUP(Q1256,'CODIGOS RENTISTICOS'!$A$2:F2296,2,FALSE)</f>
        <v>825000000</v>
      </c>
      <c r="P1256" s="75">
        <f>VLOOKUP(Q1256,'CODIGOS RENTISTICOS'!$A$2:G4463,3,FALSE)</f>
        <v>150109</v>
      </c>
      <c r="Q1256" s="60">
        <v>5041</v>
      </c>
      <c r="R1256" s="2">
        <v>5000</v>
      </c>
      <c r="S1256" s="60"/>
    </row>
    <row r="1257" spans="1:19" x14ac:dyDescent="0.2">
      <c r="A1257" s="1">
        <v>50000249</v>
      </c>
      <c r="B1257" s="1">
        <v>374762</v>
      </c>
      <c r="C1257" s="1" t="s">
        <v>33</v>
      </c>
      <c r="D1257" s="1">
        <v>70326040</v>
      </c>
      <c r="E1257" s="3">
        <v>37365</v>
      </c>
      <c r="F1257" s="1" t="s">
        <v>286</v>
      </c>
      <c r="G1257" s="1">
        <v>5765216</v>
      </c>
      <c r="H1257" s="1">
        <v>0</v>
      </c>
      <c r="I1257" s="1">
        <v>0</v>
      </c>
      <c r="K1257" s="2">
        <v>7000</v>
      </c>
      <c r="L1257" s="2">
        <v>0</v>
      </c>
      <c r="M1257" s="2">
        <v>0</v>
      </c>
      <c r="N1257" s="2">
        <v>7000</v>
      </c>
      <c r="O1257" s="75">
        <f>VLOOKUP(Q1257,'CODIGOS RENTISTICOS'!$A$2:F2297,2,FALSE)</f>
        <v>825000000</v>
      </c>
      <c r="P1257" s="75">
        <f>VLOOKUP(Q1257,'CODIGOS RENTISTICOS'!$A$2:G4464,3,FALSE)</f>
        <v>150109</v>
      </c>
      <c r="Q1257" s="60">
        <v>5041</v>
      </c>
      <c r="R1257" s="2">
        <v>7000</v>
      </c>
      <c r="S1257" s="60"/>
    </row>
    <row r="1258" spans="1:19" x14ac:dyDescent="0.2">
      <c r="A1258" s="1">
        <v>50000249</v>
      </c>
      <c r="B1258" s="1">
        <v>374765</v>
      </c>
      <c r="C1258" s="1" t="s">
        <v>33</v>
      </c>
      <c r="D1258" s="1">
        <v>79449016</v>
      </c>
      <c r="E1258" s="3">
        <v>37365</v>
      </c>
      <c r="F1258" s="1" t="s">
        <v>286</v>
      </c>
      <c r="G1258" s="1">
        <v>5765216</v>
      </c>
      <c r="H1258" s="1">
        <v>0</v>
      </c>
      <c r="I1258" s="1">
        <v>0</v>
      </c>
      <c r="K1258" s="2">
        <v>5000</v>
      </c>
      <c r="L1258" s="2">
        <v>0</v>
      </c>
      <c r="M1258" s="2">
        <v>0</v>
      </c>
      <c r="N1258" s="2">
        <v>5000</v>
      </c>
      <c r="O1258" s="75">
        <f>VLOOKUP(Q1258,'CODIGOS RENTISTICOS'!$A$2:F2298,2,FALSE)</f>
        <v>825000000</v>
      </c>
      <c r="P1258" s="75">
        <f>VLOOKUP(Q1258,'CODIGOS RENTISTICOS'!$A$2:G4465,3,FALSE)</f>
        <v>150109</v>
      </c>
      <c r="Q1258" s="60">
        <v>5041</v>
      </c>
      <c r="R1258" s="2">
        <v>5000</v>
      </c>
      <c r="S1258" s="60"/>
    </row>
    <row r="1259" spans="1:19" x14ac:dyDescent="0.2">
      <c r="A1259" s="1">
        <v>50000249</v>
      </c>
      <c r="B1259" s="1">
        <v>743887</v>
      </c>
      <c r="C1259" s="1" t="s">
        <v>33</v>
      </c>
      <c r="D1259" s="1">
        <v>2902441</v>
      </c>
      <c r="E1259" s="3">
        <v>37365</v>
      </c>
      <c r="F1259" s="1" t="s">
        <v>286</v>
      </c>
      <c r="G1259" s="1">
        <v>2601026</v>
      </c>
      <c r="H1259" s="1">
        <v>0</v>
      </c>
      <c r="I1259" s="1">
        <v>0</v>
      </c>
      <c r="K1259" s="2">
        <v>5000</v>
      </c>
      <c r="L1259" s="2">
        <v>0</v>
      </c>
      <c r="M1259" s="2">
        <v>0</v>
      </c>
      <c r="N1259" s="2">
        <v>5000</v>
      </c>
      <c r="O1259" s="75">
        <f>VLOOKUP(Q1259,'CODIGOS RENTISTICOS'!$A$2:F2299,2,FALSE)</f>
        <v>825000000</v>
      </c>
      <c r="P1259" s="75">
        <f>VLOOKUP(Q1259,'CODIGOS RENTISTICOS'!$A$2:G4466,3,FALSE)</f>
        <v>150109</v>
      </c>
      <c r="Q1259" s="60">
        <v>121245</v>
      </c>
      <c r="R1259" s="2">
        <v>5000</v>
      </c>
      <c r="S1259" s="60"/>
    </row>
    <row r="1260" spans="1:19" x14ac:dyDescent="0.2">
      <c r="A1260" s="1">
        <v>50000249</v>
      </c>
      <c r="B1260" s="1">
        <v>546493</v>
      </c>
      <c r="C1260" s="1" t="s">
        <v>33</v>
      </c>
      <c r="D1260" s="1">
        <v>8110054119</v>
      </c>
      <c r="E1260" s="3">
        <v>37365</v>
      </c>
      <c r="F1260" s="1" t="s">
        <v>286</v>
      </c>
      <c r="G1260" s="1">
        <v>2517949</v>
      </c>
      <c r="H1260" s="1">
        <v>0</v>
      </c>
      <c r="I1260" s="1">
        <v>0</v>
      </c>
      <c r="K1260" s="2">
        <v>7000</v>
      </c>
      <c r="L1260" s="2">
        <v>0</v>
      </c>
      <c r="M1260" s="2">
        <v>0</v>
      </c>
      <c r="N1260" s="2">
        <v>7000</v>
      </c>
      <c r="O1260" s="75">
        <f>VLOOKUP(Q1260,'CODIGOS RENTISTICOS'!$A$2:F2300,2,FALSE)</f>
        <v>825000000</v>
      </c>
      <c r="P1260" s="75">
        <f>VLOOKUP(Q1260,'CODIGOS RENTISTICOS'!$A$2:G4467,3,FALSE)</f>
        <v>150109</v>
      </c>
      <c r="Q1260" s="60">
        <v>121245</v>
      </c>
      <c r="R1260" s="2">
        <v>7000</v>
      </c>
      <c r="S1260" s="60"/>
    </row>
    <row r="1261" spans="1:19" x14ac:dyDescent="0.2">
      <c r="A1261" s="1">
        <v>50000249</v>
      </c>
      <c r="B1261" s="1">
        <v>369656</v>
      </c>
      <c r="C1261" s="1" t="s">
        <v>8</v>
      </c>
      <c r="D1261" s="1">
        <v>8309823</v>
      </c>
      <c r="E1261" s="3">
        <v>37365</v>
      </c>
      <c r="F1261" s="1" t="s">
        <v>286</v>
      </c>
      <c r="G1261" s="1">
        <v>5765117</v>
      </c>
      <c r="H1261" s="1">
        <v>0</v>
      </c>
      <c r="I1261" s="1">
        <v>0</v>
      </c>
      <c r="K1261" s="2">
        <v>5000</v>
      </c>
      <c r="L1261" s="2">
        <v>0</v>
      </c>
      <c r="M1261" s="2">
        <v>0</v>
      </c>
      <c r="N1261" s="2">
        <v>5000</v>
      </c>
      <c r="O1261" s="75">
        <f>VLOOKUP(Q1261,'CODIGOS RENTISTICOS'!$A$2:F2301,2,FALSE)</f>
        <v>825000000</v>
      </c>
      <c r="P1261" s="75">
        <f>VLOOKUP(Q1261,'CODIGOS RENTISTICOS'!$A$2:G4468,3,FALSE)</f>
        <v>150109</v>
      </c>
      <c r="Q1261" s="60">
        <v>5041</v>
      </c>
      <c r="R1261" s="2">
        <v>5000</v>
      </c>
      <c r="S1261" s="60"/>
    </row>
    <row r="1262" spans="1:19" x14ac:dyDescent="0.2">
      <c r="A1262" s="1">
        <v>50000249</v>
      </c>
      <c r="B1262" s="1">
        <v>1292753</v>
      </c>
      <c r="C1262" s="1" t="s">
        <v>419</v>
      </c>
      <c r="D1262" s="1">
        <v>70077162</v>
      </c>
      <c r="E1262" s="3">
        <v>37365</v>
      </c>
      <c r="F1262" s="1" t="s">
        <v>286</v>
      </c>
      <c r="G1262" s="1">
        <v>3133913</v>
      </c>
      <c r="H1262" s="1">
        <v>0</v>
      </c>
      <c r="I1262" s="1">
        <v>0</v>
      </c>
      <c r="K1262" s="2">
        <v>51500</v>
      </c>
      <c r="L1262" s="2">
        <v>0</v>
      </c>
      <c r="M1262" s="2">
        <v>0</v>
      </c>
      <c r="N1262" s="2">
        <v>51500</v>
      </c>
      <c r="O1262" s="75">
        <f>VLOOKUP(Q1262,'CODIGOS RENTISTICOS'!$A$2:F2302,2,FALSE)</f>
        <v>96300000</v>
      </c>
      <c r="P1262" s="75">
        <f>VLOOKUP(Q1262,'CODIGOS RENTISTICOS'!$A$2:G4469,3,FALSE)</f>
        <v>360101</v>
      </c>
      <c r="Q1262" s="60">
        <v>121270</v>
      </c>
      <c r="R1262" s="2">
        <v>51500</v>
      </c>
      <c r="S1262" s="60"/>
    </row>
    <row r="1263" spans="1:19" x14ac:dyDescent="0.2">
      <c r="A1263" s="1">
        <v>50000249</v>
      </c>
      <c r="B1263" s="1">
        <v>1072558</v>
      </c>
      <c r="C1263" s="1" t="s">
        <v>419</v>
      </c>
      <c r="D1263" s="1">
        <v>72241798</v>
      </c>
      <c r="E1263" s="3">
        <v>37365</v>
      </c>
      <c r="F1263" s="1" t="s">
        <v>286</v>
      </c>
      <c r="G1263" s="1">
        <v>3743477</v>
      </c>
      <c r="H1263" s="1">
        <v>0</v>
      </c>
      <c r="I1263" s="1">
        <v>0</v>
      </c>
      <c r="K1263" s="2">
        <v>7000</v>
      </c>
      <c r="L1263" s="2">
        <v>0</v>
      </c>
      <c r="M1263" s="2">
        <v>0</v>
      </c>
      <c r="N1263" s="2">
        <v>7000</v>
      </c>
      <c r="O1263" s="75">
        <f>VLOOKUP(Q1263,'CODIGOS RENTISTICOS'!$A$2:F2303,2,FALSE)</f>
        <v>825000000</v>
      </c>
      <c r="P1263" s="75">
        <f>VLOOKUP(Q1263,'CODIGOS RENTISTICOS'!$A$2:G4470,3,FALSE)</f>
        <v>150109</v>
      </c>
      <c r="Q1263" s="60">
        <v>5041</v>
      </c>
      <c r="R1263" s="2">
        <v>7000</v>
      </c>
      <c r="S1263" s="60"/>
    </row>
    <row r="1264" spans="1:19" x14ac:dyDescent="0.2">
      <c r="A1264" s="1">
        <v>50000249</v>
      </c>
      <c r="B1264" s="1">
        <v>976957</v>
      </c>
      <c r="C1264" s="1" t="s">
        <v>34</v>
      </c>
      <c r="D1264" s="1">
        <v>73115302</v>
      </c>
      <c r="E1264" s="3">
        <v>37365</v>
      </c>
      <c r="F1264" s="1" t="s">
        <v>286</v>
      </c>
      <c r="G1264" s="1">
        <v>6647684</v>
      </c>
      <c r="H1264" s="1">
        <v>0</v>
      </c>
      <c r="I1264" s="1">
        <v>0</v>
      </c>
      <c r="K1264" s="2">
        <v>154500</v>
      </c>
      <c r="L1264" s="2">
        <v>0</v>
      </c>
      <c r="M1264" s="2">
        <v>0</v>
      </c>
      <c r="N1264" s="2">
        <v>154500</v>
      </c>
      <c r="O1264" s="75">
        <f>VLOOKUP(Q1264,'CODIGOS RENTISTICOS'!$A$2:F2304,2,FALSE)</f>
        <v>96200000</v>
      </c>
      <c r="P1264" s="75">
        <f>VLOOKUP(Q1264,'CODIGOS RENTISTICOS'!$A$2:G4471,3,FALSE)</f>
        <v>350101</v>
      </c>
      <c r="Q1264" s="60">
        <v>121203</v>
      </c>
      <c r="R1264" s="2">
        <v>154500</v>
      </c>
      <c r="S1264" s="60"/>
    </row>
    <row r="1265" spans="1:19" x14ac:dyDescent="0.2">
      <c r="A1265" s="1">
        <v>50000249</v>
      </c>
      <c r="B1265" s="1">
        <v>976958</v>
      </c>
      <c r="C1265" s="1" t="s">
        <v>34</v>
      </c>
      <c r="D1265" s="1">
        <v>9290347</v>
      </c>
      <c r="E1265" s="3">
        <v>37365</v>
      </c>
      <c r="F1265" s="1" t="s">
        <v>286</v>
      </c>
      <c r="G1265" s="1">
        <v>6638084</v>
      </c>
      <c r="H1265" s="1">
        <v>0</v>
      </c>
      <c r="I1265" s="1">
        <v>0</v>
      </c>
      <c r="K1265" s="2">
        <v>3190</v>
      </c>
      <c r="L1265" s="2">
        <v>0</v>
      </c>
      <c r="M1265" s="2">
        <v>0</v>
      </c>
      <c r="N1265" s="2">
        <v>3190</v>
      </c>
      <c r="O1265" s="75">
        <f>VLOOKUP(Q1265,'CODIGOS RENTISTICOS'!$A$2:F2305,2,FALSE)</f>
        <v>96200000</v>
      </c>
      <c r="P1265" s="75">
        <f>VLOOKUP(Q1265,'CODIGOS RENTISTICOS'!$A$2:G4472,3,FALSE)</f>
        <v>350101</v>
      </c>
      <c r="Q1265" s="60">
        <v>121203</v>
      </c>
      <c r="R1265" s="2">
        <v>3190</v>
      </c>
      <c r="S1265" s="60"/>
    </row>
    <row r="1266" spans="1:19" x14ac:dyDescent="0.2">
      <c r="A1266" s="1">
        <v>50000249</v>
      </c>
      <c r="B1266" s="1">
        <v>976961</v>
      </c>
      <c r="C1266" s="1" t="s">
        <v>34</v>
      </c>
      <c r="D1266" s="1">
        <v>3744579</v>
      </c>
      <c r="E1266" s="3">
        <v>37365</v>
      </c>
      <c r="F1266" s="1" t="s">
        <v>286</v>
      </c>
      <c r="G1266" s="1">
        <v>3450294</v>
      </c>
      <c r="H1266" s="1">
        <v>0</v>
      </c>
      <c r="I1266" s="1">
        <v>0</v>
      </c>
      <c r="K1266" s="2">
        <v>309000</v>
      </c>
      <c r="L1266" s="2">
        <v>0</v>
      </c>
      <c r="M1266" s="2">
        <v>0</v>
      </c>
      <c r="N1266" s="2">
        <v>309000</v>
      </c>
      <c r="O1266" s="75">
        <f>VLOOKUP(Q1266,'CODIGOS RENTISTICOS'!$A$2:F2306,2,FALSE)</f>
        <v>910300000</v>
      </c>
      <c r="P1266" s="75">
        <f>VLOOKUP(Q1266,'CODIGOS RENTISTICOS'!$A$2:G4473,3,FALSE)</f>
        <v>130113</v>
      </c>
      <c r="Q1266" s="60">
        <v>121235</v>
      </c>
      <c r="R1266" s="2">
        <v>309000</v>
      </c>
      <c r="S1266" s="60"/>
    </row>
    <row r="1267" spans="1:19" x14ac:dyDescent="0.2">
      <c r="A1267" s="1">
        <v>50000249</v>
      </c>
      <c r="B1267" s="1">
        <v>1101076</v>
      </c>
      <c r="C1267" s="1" t="s">
        <v>290</v>
      </c>
      <c r="D1267" s="1">
        <v>8001697994</v>
      </c>
      <c r="E1267" s="3">
        <v>37365</v>
      </c>
      <c r="F1267" s="1" t="s">
        <v>286</v>
      </c>
      <c r="G1267" s="1">
        <v>8810423</v>
      </c>
      <c r="H1267" s="1">
        <v>0</v>
      </c>
      <c r="I1267" s="1">
        <v>0</v>
      </c>
      <c r="K1267" s="2">
        <v>7000</v>
      </c>
      <c r="L1267" s="2">
        <v>0</v>
      </c>
      <c r="M1267" s="2">
        <v>0</v>
      </c>
      <c r="N1267" s="2">
        <v>7000</v>
      </c>
      <c r="O1267" s="75">
        <f>VLOOKUP(Q1267,'CODIGOS RENTISTICOS'!$A$2:F2307,2,FALSE)</f>
        <v>825000000</v>
      </c>
      <c r="P1267" s="75">
        <f>VLOOKUP(Q1267,'CODIGOS RENTISTICOS'!$A$2:G4474,3,FALSE)</f>
        <v>150109</v>
      </c>
      <c r="Q1267" s="60">
        <v>121245</v>
      </c>
      <c r="R1267" s="2">
        <v>7000</v>
      </c>
      <c r="S1267" s="60"/>
    </row>
    <row r="1268" spans="1:19" x14ac:dyDescent="0.2">
      <c r="A1268" s="1">
        <v>50000249</v>
      </c>
      <c r="B1268" s="1">
        <v>1119737</v>
      </c>
      <c r="C1268" s="1" t="s">
        <v>291</v>
      </c>
      <c r="D1268" s="1">
        <v>8915800111</v>
      </c>
      <c r="E1268" s="3">
        <v>37365</v>
      </c>
      <c r="F1268" s="1" t="s">
        <v>286</v>
      </c>
      <c r="G1268" s="1">
        <v>8243625</v>
      </c>
      <c r="H1268" s="1">
        <v>0</v>
      </c>
      <c r="I1268" s="1">
        <v>1</v>
      </c>
      <c r="K1268" s="2">
        <v>0</v>
      </c>
      <c r="L1268" s="2">
        <v>0</v>
      </c>
      <c r="M1268" s="2">
        <v>2000000</v>
      </c>
      <c r="N1268" s="2">
        <v>2000000</v>
      </c>
      <c r="O1268" s="75">
        <f>VLOOKUP(Q1268,'CODIGOS RENTISTICOS'!$A$2:F2308,2,FALSE)</f>
        <v>12800000</v>
      </c>
      <c r="P1268" s="75">
        <f>VLOOKUP(Q1268,'CODIGOS RENTISTICOS'!$A$2:G4475,3,FALSE)</f>
        <v>350103</v>
      </c>
      <c r="Q1268" s="60">
        <v>500503</v>
      </c>
      <c r="R1268" s="2">
        <v>2000000</v>
      </c>
      <c r="S1268" s="60"/>
    </row>
    <row r="1269" spans="1:19" x14ac:dyDescent="0.2">
      <c r="A1269" s="1">
        <v>50000249</v>
      </c>
      <c r="B1269" s="1">
        <v>1119746</v>
      </c>
      <c r="C1269" s="1" t="s">
        <v>291</v>
      </c>
      <c r="D1269" s="1">
        <v>8915018854</v>
      </c>
      <c r="E1269" s="3">
        <v>37365</v>
      </c>
      <c r="F1269" s="1" t="s">
        <v>286</v>
      </c>
      <c r="G1269" s="1">
        <v>8508232</v>
      </c>
      <c r="H1269" s="1">
        <v>0</v>
      </c>
      <c r="I1269" s="1">
        <v>1</v>
      </c>
      <c r="K1269" s="2">
        <v>0</v>
      </c>
      <c r="L1269" s="2">
        <v>0</v>
      </c>
      <c r="M1269" s="2">
        <v>45599611</v>
      </c>
      <c r="N1269" s="2">
        <v>45599611</v>
      </c>
      <c r="O1269" s="75">
        <f>VLOOKUP(Q1269,'CODIGOS RENTISTICOS'!$A$2:F2309,2,FALSE)</f>
        <v>10600000</v>
      </c>
      <c r="P1269" s="75">
        <f>VLOOKUP(Q1269,'CODIGOS RENTISTICOS'!$A$2:G4476,3,FALSE)</f>
        <v>20101</v>
      </c>
      <c r="Q1269" s="60">
        <v>270902</v>
      </c>
      <c r="R1269" s="2">
        <v>45599611</v>
      </c>
      <c r="S1269" s="60"/>
    </row>
    <row r="1270" spans="1:19" x14ac:dyDescent="0.2">
      <c r="A1270" s="1">
        <v>50000249</v>
      </c>
      <c r="B1270" s="1">
        <v>1305102</v>
      </c>
      <c r="C1270" s="1" t="s">
        <v>36</v>
      </c>
      <c r="D1270" s="1">
        <v>84101636</v>
      </c>
      <c r="E1270" s="3">
        <v>37365</v>
      </c>
      <c r="F1270" s="1" t="s">
        <v>286</v>
      </c>
      <c r="G1270" s="1">
        <v>718320</v>
      </c>
      <c r="H1270" s="1">
        <v>0</v>
      </c>
      <c r="I1270" s="1">
        <v>0</v>
      </c>
      <c r="K1270" s="2">
        <v>7000</v>
      </c>
      <c r="L1270" s="2">
        <v>0</v>
      </c>
      <c r="M1270" s="2">
        <v>0</v>
      </c>
      <c r="N1270" s="2">
        <v>7000</v>
      </c>
      <c r="O1270" s="75">
        <f>VLOOKUP(Q1270,'CODIGOS RENTISTICOS'!$A$2:F2310,2,FALSE)</f>
        <v>825000000</v>
      </c>
      <c r="P1270" s="75">
        <f>VLOOKUP(Q1270,'CODIGOS RENTISTICOS'!$A$2:G4477,3,FALSE)</f>
        <v>150109</v>
      </c>
      <c r="Q1270" s="60">
        <v>121245</v>
      </c>
      <c r="R1270" s="2">
        <v>7000</v>
      </c>
      <c r="S1270" s="60"/>
    </row>
    <row r="1271" spans="1:19" x14ac:dyDescent="0.2">
      <c r="A1271" s="1">
        <v>50000249</v>
      </c>
      <c r="B1271" s="1">
        <v>1305111</v>
      </c>
      <c r="C1271" s="1" t="s">
        <v>36</v>
      </c>
      <c r="D1271" s="1">
        <v>26939802</v>
      </c>
      <c r="E1271" s="3">
        <v>37365</v>
      </c>
      <c r="F1271" s="1" t="s">
        <v>286</v>
      </c>
      <c r="G1271" s="1">
        <v>5749076</v>
      </c>
      <c r="H1271" s="1">
        <v>0</v>
      </c>
      <c r="I1271" s="1">
        <v>1</v>
      </c>
      <c r="K1271" s="2">
        <v>0</v>
      </c>
      <c r="L1271" s="2">
        <v>0</v>
      </c>
      <c r="M1271" s="2">
        <v>2207921</v>
      </c>
      <c r="N1271" s="2">
        <v>2207921</v>
      </c>
      <c r="O1271" s="75">
        <f>VLOOKUP(Q1271,'CODIGOS RENTISTICOS'!$A$2:F2311,2,FALSE)</f>
        <v>10900000</v>
      </c>
      <c r="P1271" s="75">
        <f>VLOOKUP(Q1271,'CODIGOS RENTISTICOS'!$A$2:G4478,3,FALSE)</f>
        <v>170101</v>
      </c>
      <c r="Q1271" s="60">
        <v>121255</v>
      </c>
      <c r="R1271" s="2">
        <v>2207921</v>
      </c>
      <c r="S1271" s="60"/>
    </row>
    <row r="1272" spans="1:19" x14ac:dyDescent="0.2">
      <c r="A1272" s="1">
        <v>50000249</v>
      </c>
      <c r="B1272" s="1">
        <v>1161012</v>
      </c>
      <c r="C1272" s="1" t="s">
        <v>293</v>
      </c>
      <c r="D1272" s="1">
        <v>35527629</v>
      </c>
      <c r="E1272" s="3">
        <v>37365</v>
      </c>
      <c r="F1272" s="1" t="s">
        <v>286</v>
      </c>
      <c r="G1272" s="1">
        <v>8422043</v>
      </c>
      <c r="H1272" s="1">
        <v>0</v>
      </c>
      <c r="I1272" s="1">
        <v>0</v>
      </c>
      <c r="K1272" s="2">
        <v>309000</v>
      </c>
      <c r="L1272" s="2">
        <v>0</v>
      </c>
      <c r="M1272" s="2">
        <v>0</v>
      </c>
      <c r="N1272" s="2">
        <v>309000</v>
      </c>
      <c r="O1272" s="75">
        <f>VLOOKUP(Q1272,'CODIGOS RENTISTICOS'!$A$2:F2312,2,FALSE)</f>
        <v>96200000</v>
      </c>
      <c r="P1272" s="75">
        <f>VLOOKUP(Q1272,'CODIGOS RENTISTICOS'!$A$2:G4479,3,FALSE)</f>
        <v>350101</v>
      </c>
      <c r="Q1272" s="60">
        <v>121230</v>
      </c>
      <c r="R1272" s="2">
        <v>309000</v>
      </c>
      <c r="S1272" s="60"/>
    </row>
    <row r="1273" spans="1:19" x14ac:dyDescent="0.2">
      <c r="A1273" s="1">
        <v>50000249</v>
      </c>
      <c r="B1273" s="1">
        <v>1071269</v>
      </c>
      <c r="C1273" s="1" t="s">
        <v>123</v>
      </c>
      <c r="D1273" s="1">
        <v>372181293</v>
      </c>
      <c r="E1273" s="3">
        <v>37365</v>
      </c>
      <c r="F1273" s="1" t="s">
        <v>286</v>
      </c>
      <c r="G1273" s="1">
        <v>4227250</v>
      </c>
      <c r="H1273" s="1">
        <v>0</v>
      </c>
      <c r="I1273" s="1">
        <v>0</v>
      </c>
      <c r="K1273" s="2">
        <v>309000</v>
      </c>
      <c r="L1273" s="2">
        <v>0</v>
      </c>
      <c r="M1273" s="2">
        <v>0</v>
      </c>
      <c r="N1273" s="2">
        <v>309000</v>
      </c>
      <c r="O1273" s="75">
        <f>VLOOKUP(Q1273,'CODIGOS RENTISTICOS'!$A$2:F2313,2,FALSE)</f>
        <v>96200000</v>
      </c>
      <c r="P1273" s="75">
        <f>VLOOKUP(Q1273,'CODIGOS RENTISTICOS'!$A$2:G4480,3,FALSE)</f>
        <v>350101</v>
      </c>
      <c r="Q1273" s="60">
        <v>121230</v>
      </c>
      <c r="R1273" s="2">
        <v>309000</v>
      </c>
      <c r="S1273" s="60"/>
    </row>
    <row r="1274" spans="1:19" x14ac:dyDescent="0.2">
      <c r="A1274" s="1">
        <v>50000249</v>
      </c>
      <c r="B1274" s="1">
        <v>1141132</v>
      </c>
      <c r="C1274" s="1" t="s">
        <v>14</v>
      </c>
      <c r="D1274" s="1">
        <v>17136141</v>
      </c>
      <c r="E1274" s="3">
        <v>37365</v>
      </c>
      <c r="F1274" s="1" t="s">
        <v>286</v>
      </c>
      <c r="G1274" s="1">
        <v>7275167</v>
      </c>
      <c r="H1274" s="1">
        <v>0</v>
      </c>
      <c r="I1274" s="1">
        <v>0</v>
      </c>
      <c r="K1274" s="2">
        <v>3090000</v>
      </c>
      <c r="L1274" s="2">
        <v>0</v>
      </c>
      <c r="M1274" s="2">
        <v>0</v>
      </c>
      <c r="N1274" s="2">
        <v>3090000</v>
      </c>
      <c r="O1274" s="75">
        <f>VLOOKUP(Q1274,'CODIGOS RENTISTICOS'!$A$2:F2314,2,FALSE)</f>
        <v>96200000</v>
      </c>
      <c r="P1274" s="75">
        <f>VLOOKUP(Q1274,'CODIGOS RENTISTICOS'!$A$2:G4481,3,FALSE)</f>
        <v>350101</v>
      </c>
      <c r="Q1274" s="60">
        <v>121203</v>
      </c>
      <c r="R1274" s="2">
        <v>3090000</v>
      </c>
      <c r="S1274" s="60"/>
    </row>
    <row r="1275" spans="1:19" x14ac:dyDescent="0.2">
      <c r="A1275" s="1">
        <v>50000249</v>
      </c>
      <c r="B1275" s="1">
        <v>885917</v>
      </c>
      <c r="C1275" s="1" t="s">
        <v>283</v>
      </c>
      <c r="D1275" s="1">
        <v>29324075</v>
      </c>
      <c r="E1275" s="3">
        <v>37365</v>
      </c>
      <c r="F1275" s="1" t="s">
        <v>286</v>
      </c>
      <c r="G1275" s="1">
        <v>7441967</v>
      </c>
      <c r="H1275" s="1">
        <v>0</v>
      </c>
      <c r="I1275" s="1">
        <v>0</v>
      </c>
      <c r="K1275" s="2">
        <v>309000</v>
      </c>
      <c r="L1275" s="2">
        <v>0</v>
      </c>
      <c r="M1275" s="2">
        <v>0</v>
      </c>
      <c r="N1275" s="2">
        <v>309000</v>
      </c>
      <c r="O1275" s="75">
        <f>VLOOKUP(Q1275,'CODIGOS RENTISTICOS'!$A$2:F2315,2,FALSE)</f>
        <v>96200000</v>
      </c>
      <c r="P1275" s="75">
        <f>VLOOKUP(Q1275,'CODIGOS RENTISTICOS'!$A$2:G4482,3,FALSE)</f>
        <v>350101</v>
      </c>
      <c r="Q1275" s="60">
        <v>121203</v>
      </c>
      <c r="R1275" s="2">
        <v>309000</v>
      </c>
      <c r="S1275" s="60"/>
    </row>
    <row r="1276" spans="1:19" x14ac:dyDescent="0.2">
      <c r="A1276" s="1">
        <v>50000249</v>
      </c>
      <c r="B1276" s="1">
        <v>1159116</v>
      </c>
      <c r="C1276" s="1" t="s">
        <v>126</v>
      </c>
      <c r="D1276" s="1">
        <v>8002207572</v>
      </c>
      <c r="E1276" s="3">
        <v>37365</v>
      </c>
      <c r="F1276" s="1" t="s">
        <v>286</v>
      </c>
      <c r="G1276" s="1">
        <v>6433836</v>
      </c>
      <c r="H1276" s="1">
        <v>0</v>
      </c>
      <c r="I1276" s="1">
        <v>0</v>
      </c>
      <c r="K1276" s="2">
        <v>2530</v>
      </c>
      <c r="L1276" s="2">
        <v>0</v>
      </c>
      <c r="M1276" s="2">
        <v>0</v>
      </c>
      <c r="N1276" s="2">
        <v>2530</v>
      </c>
      <c r="O1276" s="75">
        <f>VLOOKUP(Q1276,'CODIGOS RENTISTICOS'!$A$2:F2316,2,FALSE)</f>
        <v>96200000</v>
      </c>
      <c r="P1276" s="75">
        <f>VLOOKUP(Q1276,'CODIGOS RENTISTICOS'!$A$2:G4483,3,FALSE)</f>
        <v>350101</v>
      </c>
      <c r="Q1276" s="60">
        <v>121230</v>
      </c>
      <c r="R1276" s="2">
        <v>2530</v>
      </c>
      <c r="S1276" s="60"/>
    </row>
    <row r="1277" spans="1:19" x14ac:dyDescent="0.2">
      <c r="A1277" s="1">
        <v>50000249</v>
      </c>
      <c r="B1277" s="1">
        <v>801635</v>
      </c>
      <c r="C1277" s="1" t="s">
        <v>42</v>
      </c>
      <c r="D1277" s="1">
        <v>8903153884</v>
      </c>
      <c r="E1277" s="3">
        <v>37365</v>
      </c>
      <c r="F1277" s="1" t="s">
        <v>286</v>
      </c>
      <c r="G1277" s="1">
        <v>8930404</v>
      </c>
      <c r="H1277" s="1">
        <v>0</v>
      </c>
      <c r="I1277" s="1">
        <v>0</v>
      </c>
      <c r="K1277" s="2">
        <v>7000</v>
      </c>
      <c r="L1277" s="2">
        <v>0</v>
      </c>
      <c r="M1277" s="2">
        <v>0</v>
      </c>
      <c r="N1277" s="2">
        <v>7000</v>
      </c>
      <c r="O1277" s="75">
        <f>VLOOKUP(Q1277,'CODIGOS RENTISTICOS'!$A$2:F2317,2,FALSE)</f>
        <v>825000000</v>
      </c>
      <c r="P1277" s="75">
        <f>VLOOKUP(Q1277,'CODIGOS RENTISTICOS'!$A$2:G4484,3,FALSE)</f>
        <v>150109</v>
      </c>
      <c r="Q1277" s="60">
        <v>121245</v>
      </c>
      <c r="R1277" s="2">
        <v>7000</v>
      </c>
      <c r="S1277" s="60"/>
    </row>
    <row r="1278" spans="1:19" x14ac:dyDescent="0.2">
      <c r="A1278" s="1">
        <v>50000249</v>
      </c>
      <c r="B1278" s="1">
        <v>2529837</v>
      </c>
      <c r="C1278" s="1" t="s">
        <v>42</v>
      </c>
      <c r="D1278" s="1">
        <v>16618090</v>
      </c>
      <c r="E1278" s="3">
        <v>37365</v>
      </c>
      <c r="F1278" s="1" t="s">
        <v>286</v>
      </c>
      <c r="G1278" s="1">
        <v>8897336</v>
      </c>
      <c r="H1278" s="1">
        <v>0</v>
      </c>
      <c r="I1278" s="1">
        <v>0</v>
      </c>
      <c r="K1278" s="2">
        <v>2364600</v>
      </c>
      <c r="L1278" s="2">
        <v>0</v>
      </c>
      <c r="M1278" s="2">
        <v>0</v>
      </c>
      <c r="N1278" s="2">
        <v>2364600</v>
      </c>
      <c r="O1278" s="75">
        <f>VLOOKUP(Q1278,'CODIGOS RENTISTICOS'!$A$2:F2318,2,FALSE)</f>
        <v>12800000</v>
      </c>
      <c r="P1278" s="75">
        <f>VLOOKUP(Q1278,'CODIGOS RENTISTICOS'!$A$2:G4485,3,FALSE)</f>
        <v>350103</v>
      </c>
      <c r="Q1278" s="60">
        <v>500503</v>
      </c>
      <c r="R1278" s="2">
        <v>2364600</v>
      </c>
      <c r="S1278" s="60"/>
    </row>
    <row r="1279" spans="1:19" x14ac:dyDescent="0.2">
      <c r="A1279" s="1">
        <v>50000249</v>
      </c>
      <c r="B1279" s="1">
        <v>1039132</v>
      </c>
      <c r="C1279" s="1" t="s">
        <v>42</v>
      </c>
      <c r="D1279" s="1">
        <v>16284514</v>
      </c>
      <c r="E1279" s="3">
        <v>37365</v>
      </c>
      <c r="F1279" s="1" t="s">
        <v>286</v>
      </c>
      <c r="G1279" s="1">
        <v>4491241</v>
      </c>
      <c r="H1279" s="1">
        <v>0</v>
      </c>
      <c r="I1279" s="1">
        <v>0</v>
      </c>
      <c r="K1279" s="2">
        <v>7000</v>
      </c>
      <c r="L1279" s="2">
        <v>0</v>
      </c>
      <c r="M1279" s="2">
        <v>0</v>
      </c>
      <c r="N1279" s="2">
        <v>7000</v>
      </c>
      <c r="O1279" s="75">
        <f>VLOOKUP(Q1279,'CODIGOS RENTISTICOS'!$A$2:F2319,2,FALSE)</f>
        <v>825000000</v>
      </c>
      <c r="P1279" s="75">
        <f>VLOOKUP(Q1279,'CODIGOS RENTISTICOS'!$A$2:G4486,3,FALSE)</f>
        <v>150109</v>
      </c>
      <c r="Q1279" s="60">
        <v>121245</v>
      </c>
      <c r="R1279" s="2">
        <v>7000</v>
      </c>
      <c r="S1279" s="60"/>
    </row>
    <row r="1280" spans="1:19" x14ac:dyDescent="0.2">
      <c r="A1280" s="1">
        <v>50000249</v>
      </c>
      <c r="B1280" s="1">
        <v>1176787</v>
      </c>
      <c r="C1280" s="1" t="s">
        <v>42</v>
      </c>
      <c r="D1280" s="1">
        <v>94284224</v>
      </c>
      <c r="E1280" s="3">
        <v>37365</v>
      </c>
      <c r="F1280" s="1" t="s">
        <v>286</v>
      </c>
      <c r="G1280" s="1">
        <v>3328585</v>
      </c>
      <c r="H1280" s="1">
        <v>0</v>
      </c>
      <c r="I1280" s="1">
        <v>0</v>
      </c>
      <c r="K1280" s="2">
        <v>7000</v>
      </c>
      <c r="L1280" s="2">
        <v>0</v>
      </c>
      <c r="M1280" s="2">
        <v>0</v>
      </c>
      <c r="N1280" s="2">
        <v>7000</v>
      </c>
      <c r="O1280" s="75">
        <f>VLOOKUP(Q1280,'CODIGOS RENTISTICOS'!$A$2:F2320,2,FALSE)</f>
        <v>825000000</v>
      </c>
      <c r="P1280" s="75">
        <f>VLOOKUP(Q1280,'CODIGOS RENTISTICOS'!$A$2:G4487,3,FALSE)</f>
        <v>150109</v>
      </c>
      <c r="Q1280" s="60">
        <v>121245</v>
      </c>
      <c r="R1280" s="2">
        <v>7000</v>
      </c>
      <c r="S1280" s="60"/>
    </row>
    <row r="1281" spans="1:19" x14ac:dyDescent="0.2">
      <c r="A1281" s="1">
        <v>50000249</v>
      </c>
      <c r="B1281" s="1">
        <v>2730922</v>
      </c>
      <c r="C1281" s="1" t="s">
        <v>42</v>
      </c>
      <c r="D1281" s="1">
        <v>8903330238</v>
      </c>
      <c r="E1281" s="3">
        <v>37365</v>
      </c>
      <c r="F1281" s="1" t="s">
        <v>286</v>
      </c>
      <c r="G1281" s="1">
        <v>6644717</v>
      </c>
      <c r="H1281" s="1">
        <v>0</v>
      </c>
      <c r="I1281" s="1">
        <v>0</v>
      </c>
      <c r="K1281" s="2">
        <v>6857340</v>
      </c>
      <c r="L1281" s="2">
        <v>0</v>
      </c>
      <c r="M1281" s="2">
        <v>0</v>
      </c>
      <c r="N1281" s="2">
        <v>6857340</v>
      </c>
      <c r="O1281" s="75">
        <f>VLOOKUP(Q1281,'CODIGOS RENTISTICOS'!$A$2:F2321,2,FALSE)</f>
        <v>12800000</v>
      </c>
      <c r="P1281" s="75">
        <f>VLOOKUP(Q1281,'CODIGOS RENTISTICOS'!$A$2:G4488,3,FALSE)</f>
        <v>350103</v>
      </c>
      <c r="Q1281" s="60">
        <v>6005</v>
      </c>
      <c r="R1281" s="2">
        <v>6857340</v>
      </c>
      <c r="S1281" s="60"/>
    </row>
    <row r="1282" spans="1:19" x14ac:dyDescent="0.2">
      <c r="A1282" s="1">
        <v>50000249</v>
      </c>
      <c r="B1282" s="1">
        <v>1202566</v>
      </c>
      <c r="C1282" s="1" t="s">
        <v>295</v>
      </c>
      <c r="D1282" s="1">
        <v>16473202</v>
      </c>
      <c r="E1282" s="3">
        <v>37365</v>
      </c>
      <c r="F1282" s="1" t="s">
        <v>286</v>
      </c>
      <c r="G1282" s="1">
        <v>2425706</v>
      </c>
      <c r="H1282" s="1">
        <v>0</v>
      </c>
      <c r="I1282" s="1">
        <v>0</v>
      </c>
      <c r="K1282" s="2">
        <v>21000</v>
      </c>
      <c r="L1282" s="2">
        <v>0</v>
      </c>
      <c r="M1282" s="2">
        <v>0</v>
      </c>
      <c r="N1282" s="2">
        <v>21000</v>
      </c>
      <c r="O1282" s="75">
        <f>VLOOKUP(Q1282,'CODIGOS RENTISTICOS'!$A$2:F2322,2,FALSE)</f>
        <v>11100000</v>
      </c>
      <c r="P1282" s="75">
        <f>VLOOKUP(Q1282,'CODIGOS RENTISTICOS'!$A$2:G4489,3,FALSE)</f>
        <v>150101</v>
      </c>
      <c r="Q1282" s="60">
        <v>121275</v>
      </c>
      <c r="R1282" s="2">
        <v>21000</v>
      </c>
      <c r="S1282" s="60"/>
    </row>
    <row r="1283" spans="1:19" x14ac:dyDescent="0.2">
      <c r="A1283" s="1">
        <v>50000249</v>
      </c>
      <c r="B1283" s="1">
        <v>801936</v>
      </c>
      <c r="C1283" s="1" t="s">
        <v>42</v>
      </c>
      <c r="D1283" s="1">
        <v>8050159816</v>
      </c>
      <c r="E1283" s="3">
        <v>37365</v>
      </c>
      <c r="F1283" s="1" t="s">
        <v>286</v>
      </c>
      <c r="G1283" s="1">
        <v>4396038</v>
      </c>
      <c r="H1283" s="1">
        <v>0</v>
      </c>
      <c r="I1283" s="1">
        <v>0</v>
      </c>
      <c r="K1283" s="2">
        <v>212000</v>
      </c>
      <c r="L1283" s="2">
        <v>0</v>
      </c>
      <c r="M1283" s="2">
        <v>0</v>
      </c>
      <c r="N1283" s="2">
        <v>212000</v>
      </c>
      <c r="O1283" s="75">
        <f>VLOOKUP(Q1283,'CODIGOS RENTISTICOS'!$A$2:F2323,2,FALSE)</f>
        <v>12800000</v>
      </c>
      <c r="P1283" s="75">
        <f>VLOOKUP(Q1283,'CODIGOS RENTISTICOS'!$A$2:G4490,3,FALSE)</f>
        <v>350103</v>
      </c>
      <c r="Q1283" s="60">
        <v>50050109</v>
      </c>
      <c r="R1283" s="2">
        <v>212000</v>
      </c>
      <c r="S1283" s="60"/>
    </row>
    <row r="1284" spans="1:19" x14ac:dyDescent="0.2">
      <c r="A1284" s="1">
        <v>50000249</v>
      </c>
      <c r="B1284" s="1">
        <v>407619</v>
      </c>
      <c r="C1284" s="1" t="s">
        <v>418</v>
      </c>
      <c r="D1284" s="1">
        <v>21225997</v>
      </c>
      <c r="E1284" s="3">
        <v>37365</v>
      </c>
      <c r="F1284" s="1" t="s">
        <v>286</v>
      </c>
      <c r="G1284" s="1">
        <v>2274990</v>
      </c>
      <c r="H1284" s="1">
        <v>0</v>
      </c>
      <c r="I1284" s="1">
        <v>0</v>
      </c>
      <c r="K1284" s="2">
        <v>309000</v>
      </c>
      <c r="L1284" s="2">
        <v>0</v>
      </c>
      <c r="M1284" s="2">
        <v>0</v>
      </c>
      <c r="N1284" s="2">
        <v>309000</v>
      </c>
      <c r="O1284" s="75">
        <f>VLOOKUP(Q1284,'CODIGOS RENTISTICOS'!$A$2:F2324,2,FALSE)</f>
        <v>96200000</v>
      </c>
      <c r="P1284" s="75">
        <f>VLOOKUP(Q1284,'CODIGOS RENTISTICOS'!$A$2:G4491,3,FALSE)</f>
        <v>350101</v>
      </c>
      <c r="Q1284" s="60">
        <v>121230</v>
      </c>
      <c r="R1284" s="2">
        <v>309000</v>
      </c>
      <c r="S1284" s="60"/>
    </row>
    <row r="1285" spans="1:19" x14ac:dyDescent="0.2">
      <c r="A1285" s="1">
        <v>50000249</v>
      </c>
      <c r="B1285" s="1">
        <v>407620</v>
      </c>
      <c r="C1285" s="1" t="s">
        <v>418</v>
      </c>
      <c r="D1285" s="1">
        <v>3297578</v>
      </c>
      <c r="E1285" s="3">
        <v>37365</v>
      </c>
      <c r="F1285" s="1" t="s">
        <v>286</v>
      </c>
      <c r="G1285" s="1">
        <v>2273333</v>
      </c>
      <c r="H1285" s="1">
        <v>0</v>
      </c>
      <c r="I1285" s="1">
        <v>0</v>
      </c>
      <c r="K1285" s="2">
        <v>309000</v>
      </c>
      <c r="L1285" s="2">
        <v>0</v>
      </c>
      <c r="M1285" s="2">
        <v>0</v>
      </c>
      <c r="N1285" s="2">
        <v>309000</v>
      </c>
      <c r="O1285" s="75">
        <f>VLOOKUP(Q1285,'CODIGOS RENTISTICOS'!$A$2:F2325,2,FALSE)</f>
        <v>96200000</v>
      </c>
      <c r="P1285" s="75">
        <f>VLOOKUP(Q1285,'CODIGOS RENTISTICOS'!$A$2:G4492,3,FALSE)</f>
        <v>350101</v>
      </c>
      <c r="Q1285" s="60">
        <v>121230</v>
      </c>
      <c r="R1285" s="2">
        <v>309000</v>
      </c>
      <c r="S1285" s="60"/>
    </row>
    <row r="1286" spans="1:19" x14ac:dyDescent="0.2">
      <c r="A1286" s="1">
        <v>50000249</v>
      </c>
      <c r="B1286" s="1">
        <v>646794</v>
      </c>
      <c r="C1286" s="1" t="s">
        <v>116</v>
      </c>
      <c r="D1286" s="1">
        <v>8001088375</v>
      </c>
      <c r="E1286" s="3">
        <v>37365</v>
      </c>
      <c r="F1286" s="1" t="s">
        <v>286</v>
      </c>
      <c r="G1286" s="1">
        <v>2722663</v>
      </c>
      <c r="H1286" s="1">
        <v>0</v>
      </c>
      <c r="I1286" s="1">
        <v>0</v>
      </c>
      <c r="K1286" s="2">
        <v>454921</v>
      </c>
      <c r="L1286" s="2">
        <v>0</v>
      </c>
      <c r="M1286" s="2">
        <v>0</v>
      </c>
      <c r="N1286" s="2">
        <v>454921</v>
      </c>
      <c r="O1286" s="75">
        <f>VLOOKUP(Q1286,'CODIGOS RENTISTICOS'!$A$2:F2326,2,FALSE)</f>
        <v>825000000</v>
      </c>
      <c r="P1286" s="75">
        <f>VLOOKUP(Q1286,'CODIGOS RENTISTICOS'!$A$2:G4493,3,FALSE)</f>
        <v>150109</v>
      </c>
      <c r="Q1286" s="60">
        <v>121245</v>
      </c>
      <c r="R1286" s="2">
        <v>454921</v>
      </c>
      <c r="S1286" s="60"/>
    </row>
    <row r="1287" spans="1:19" x14ac:dyDescent="0.2">
      <c r="A1287" s="1">
        <v>50000249</v>
      </c>
      <c r="B1287" s="1">
        <v>888354</v>
      </c>
      <c r="C1287" s="1" t="s">
        <v>16</v>
      </c>
      <c r="D1287" s="1">
        <v>16357497</v>
      </c>
      <c r="E1287" s="3">
        <v>37365</v>
      </c>
      <c r="F1287" s="1" t="s">
        <v>286</v>
      </c>
      <c r="G1287" s="1">
        <v>2243230</v>
      </c>
      <c r="H1287" s="1">
        <v>0</v>
      </c>
      <c r="I1287" s="1">
        <v>0</v>
      </c>
      <c r="K1287" s="2">
        <v>5000</v>
      </c>
      <c r="L1287" s="2">
        <v>0</v>
      </c>
      <c r="M1287" s="2">
        <v>0</v>
      </c>
      <c r="N1287" s="2">
        <v>5000</v>
      </c>
      <c r="O1287" s="75">
        <f>VLOOKUP(Q1287,'CODIGOS RENTISTICOS'!$A$2:F2327,2,FALSE)</f>
        <v>825000000</v>
      </c>
      <c r="P1287" s="75">
        <f>VLOOKUP(Q1287,'CODIGOS RENTISTICOS'!$A$2:G4494,3,FALSE)</f>
        <v>150109</v>
      </c>
      <c r="Q1287" s="60">
        <v>5041</v>
      </c>
      <c r="R1287" s="2">
        <v>5000</v>
      </c>
      <c r="S1287" s="60"/>
    </row>
    <row r="1288" spans="1:19" x14ac:dyDescent="0.2">
      <c r="A1288" s="1">
        <v>50000249</v>
      </c>
      <c r="B1288" s="1">
        <v>1141511</v>
      </c>
      <c r="C1288" s="1" t="s">
        <v>16</v>
      </c>
      <c r="D1288" s="1">
        <v>8919001010</v>
      </c>
      <c r="E1288" s="3">
        <v>37365</v>
      </c>
      <c r="F1288" s="1" t="s">
        <v>286</v>
      </c>
      <c r="G1288" s="1">
        <v>2242011</v>
      </c>
      <c r="H1288" s="1">
        <v>0</v>
      </c>
      <c r="I1288" s="1">
        <v>1</v>
      </c>
      <c r="K1288" s="2">
        <v>0</v>
      </c>
      <c r="L1288" s="2">
        <v>16586654</v>
      </c>
      <c r="M1288" s="2">
        <v>0</v>
      </c>
      <c r="N1288" s="2">
        <v>16586654</v>
      </c>
      <c r="O1288" s="75">
        <f>VLOOKUP(Q1288,'CODIGOS RENTISTICOS'!$A$2:F2328,2,FALSE)</f>
        <v>96200000</v>
      </c>
      <c r="P1288" s="75">
        <f>VLOOKUP(Q1288,'CODIGOS RENTISTICOS'!$A$2:G4495,3,FALSE)</f>
        <v>350101</v>
      </c>
      <c r="Q1288" s="60">
        <v>121203</v>
      </c>
      <c r="R1288" s="2">
        <v>16586654</v>
      </c>
      <c r="S1288" s="60"/>
    </row>
    <row r="1289" spans="1:19" x14ac:dyDescent="0.2">
      <c r="A1289" s="1">
        <v>50000249</v>
      </c>
      <c r="B1289" s="1">
        <v>1369489</v>
      </c>
      <c r="C1289" s="1" t="s">
        <v>297</v>
      </c>
      <c r="D1289" s="1">
        <v>8901003225</v>
      </c>
      <c r="E1289" s="3">
        <v>37365</v>
      </c>
      <c r="F1289" s="1" t="s">
        <v>286</v>
      </c>
      <c r="G1289" s="1">
        <v>3561010</v>
      </c>
      <c r="H1289" s="1">
        <v>0</v>
      </c>
      <c r="I1289" s="1">
        <v>0</v>
      </c>
      <c r="K1289" s="2">
        <v>618000</v>
      </c>
      <c r="L1289" s="2">
        <v>0</v>
      </c>
      <c r="M1289" s="2">
        <v>0</v>
      </c>
      <c r="N1289" s="2">
        <v>618000</v>
      </c>
      <c r="O1289" s="75">
        <f>VLOOKUP(Q1289,'CODIGOS RENTISTICOS'!$A$2:F2329,2,FALSE)</f>
        <v>825000000</v>
      </c>
      <c r="P1289" s="75">
        <f>VLOOKUP(Q1289,'CODIGOS RENTISTICOS'!$A$2:G4496,3,FALSE)</f>
        <v>150109</v>
      </c>
      <c r="Q1289" s="60">
        <v>121245</v>
      </c>
      <c r="R1289" s="2">
        <v>618000</v>
      </c>
      <c r="S1289" s="60"/>
    </row>
    <row r="1290" spans="1:19" x14ac:dyDescent="0.2">
      <c r="A1290" s="1">
        <v>50000249</v>
      </c>
      <c r="B1290" s="1">
        <v>752092</v>
      </c>
      <c r="C1290" s="1" t="s">
        <v>419</v>
      </c>
      <c r="D1290" s="1">
        <v>72073608</v>
      </c>
      <c r="E1290" s="3">
        <v>37365</v>
      </c>
      <c r="F1290" s="1" t="s">
        <v>286</v>
      </c>
      <c r="G1290" s="1">
        <v>4541141</v>
      </c>
      <c r="H1290" s="1">
        <v>0</v>
      </c>
      <c r="I1290" s="1">
        <v>0</v>
      </c>
      <c r="K1290" s="2">
        <v>7000</v>
      </c>
      <c r="L1290" s="2">
        <v>0</v>
      </c>
      <c r="M1290" s="2">
        <v>0</v>
      </c>
      <c r="N1290" s="2">
        <v>7000</v>
      </c>
      <c r="O1290" s="75">
        <f>VLOOKUP(Q1290,'CODIGOS RENTISTICOS'!$A$2:F2330,2,FALSE)</f>
        <v>825000000</v>
      </c>
      <c r="P1290" s="75">
        <f>VLOOKUP(Q1290,'CODIGOS RENTISTICOS'!$A$2:G4497,3,FALSE)</f>
        <v>150109</v>
      </c>
      <c r="Q1290" s="60">
        <v>5041</v>
      </c>
      <c r="R1290" s="2">
        <v>7000</v>
      </c>
      <c r="S1290" s="60"/>
    </row>
    <row r="1291" spans="1:19" x14ac:dyDescent="0.2">
      <c r="A1291" s="1">
        <v>50000249</v>
      </c>
      <c r="B1291" s="1">
        <v>1214889</v>
      </c>
      <c r="C1291" s="1" t="s">
        <v>419</v>
      </c>
      <c r="D1291" s="1">
        <v>12973688</v>
      </c>
      <c r="E1291" s="3">
        <v>37365</v>
      </c>
      <c r="F1291" s="1" t="s">
        <v>286</v>
      </c>
      <c r="G1291" s="1">
        <v>7177995</v>
      </c>
      <c r="H1291" s="1">
        <v>0</v>
      </c>
      <c r="I1291" s="1">
        <v>0</v>
      </c>
      <c r="K1291" s="2">
        <v>5000</v>
      </c>
      <c r="L1291" s="2">
        <v>0</v>
      </c>
      <c r="M1291" s="2">
        <v>0</v>
      </c>
      <c r="N1291" s="2">
        <v>5000</v>
      </c>
      <c r="O1291" s="75">
        <f>VLOOKUP(Q1291,'CODIGOS RENTISTICOS'!$A$2:F2331,2,FALSE)</f>
        <v>825000000</v>
      </c>
      <c r="P1291" s="75">
        <f>VLOOKUP(Q1291,'CODIGOS RENTISTICOS'!$A$2:G4498,3,FALSE)</f>
        <v>150109</v>
      </c>
      <c r="Q1291" s="60">
        <v>121245</v>
      </c>
      <c r="R1291" s="2">
        <v>5000</v>
      </c>
      <c r="S1291" s="60"/>
    </row>
    <row r="1292" spans="1:19" x14ac:dyDescent="0.2">
      <c r="A1292" s="1">
        <v>50000249</v>
      </c>
      <c r="B1292" s="1">
        <v>1192615</v>
      </c>
      <c r="C1292" s="1" t="s">
        <v>285</v>
      </c>
      <c r="D1292" s="1">
        <v>8000192492</v>
      </c>
      <c r="E1292" s="3">
        <v>37368</v>
      </c>
      <c r="F1292" s="1" t="s">
        <v>286</v>
      </c>
      <c r="G1292" s="1">
        <v>5330499</v>
      </c>
      <c r="H1292" s="1">
        <v>0</v>
      </c>
      <c r="I1292" s="1">
        <v>1</v>
      </c>
      <c r="K1292" s="2">
        <v>0</v>
      </c>
      <c r="L1292" s="2">
        <v>0</v>
      </c>
      <c r="M1292" s="2">
        <v>618000</v>
      </c>
      <c r="N1292" s="2">
        <v>618000</v>
      </c>
      <c r="O1292" s="75">
        <f>VLOOKUP(Q1292,'CODIGOS RENTISTICOS'!$A$2:F2332,2,FALSE)</f>
        <v>825000000</v>
      </c>
      <c r="P1292" s="75">
        <f>VLOOKUP(Q1292,'CODIGOS RENTISTICOS'!$A$2:G4499,3,FALSE)</f>
        <v>150109</v>
      </c>
      <c r="Q1292" s="60">
        <v>121245</v>
      </c>
      <c r="R1292" s="2">
        <v>618000</v>
      </c>
      <c r="S1292" s="60"/>
    </row>
    <row r="1293" spans="1:19" x14ac:dyDescent="0.2">
      <c r="A1293" s="1">
        <v>50000249</v>
      </c>
      <c r="B1293" s="1">
        <v>1192617</v>
      </c>
      <c r="C1293" s="1" t="s">
        <v>285</v>
      </c>
      <c r="D1293" s="1">
        <v>8605166401</v>
      </c>
      <c r="E1293" s="3">
        <v>37368</v>
      </c>
      <c r="F1293" s="1" t="s">
        <v>286</v>
      </c>
      <c r="G1293" s="1">
        <v>6787000</v>
      </c>
      <c r="H1293" s="1">
        <v>0</v>
      </c>
      <c r="I1293" s="1">
        <v>0</v>
      </c>
      <c r="K1293" s="2">
        <v>7000</v>
      </c>
      <c r="L1293" s="2">
        <v>0</v>
      </c>
      <c r="M1293" s="2">
        <v>0</v>
      </c>
      <c r="N1293" s="2">
        <v>7000</v>
      </c>
      <c r="O1293" s="75">
        <f>VLOOKUP(Q1293,'CODIGOS RENTISTICOS'!$A$2:F2333,2,FALSE)</f>
        <v>825000000</v>
      </c>
      <c r="P1293" s="75">
        <f>VLOOKUP(Q1293,'CODIGOS RENTISTICOS'!$A$2:G4500,3,FALSE)</f>
        <v>150109</v>
      </c>
      <c r="Q1293" s="60">
        <v>121245</v>
      </c>
      <c r="R1293" s="2">
        <v>7000</v>
      </c>
      <c r="S1293" s="60"/>
    </row>
    <row r="1294" spans="1:19" x14ac:dyDescent="0.2">
      <c r="A1294" s="1">
        <v>50000249</v>
      </c>
      <c r="B1294" s="1">
        <v>1284440</v>
      </c>
      <c r="C1294" s="1" t="s">
        <v>285</v>
      </c>
      <c r="D1294" s="1">
        <v>8600503641</v>
      </c>
      <c r="E1294" s="3">
        <v>37368</v>
      </c>
      <c r="F1294" s="1" t="s">
        <v>286</v>
      </c>
      <c r="G1294" s="1">
        <v>4116011</v>
      </c>
      <c r="H1294" s="1">
        <v>0</v>
      </c>
      <c r="I1294" s="1">
        <v>1</v>
      </c>
      <c r="K1294" s="2">
        <v>0</v>
      </c>
      <c r="L1294" s="2">
        <v>0</v>
      </c>
      <c r="M1294" s="2">
        <v>618000</v>
      </c>
      <c r="N1294" s="2">
        <v>618000</v>
      </c>
      <c r="O1294" s="75">
        <f>VLOOKUP(Q1294,'CODIGOS RENTISTICOS'!$A$2:F2334,2,FALSE)</f>
        <v>910300000</v>
      </c>
      <c r="P1294" s="75">
        <f>VLOOKUP(Q1294,'CODIGOS RENTISTICOS'!$A$2:G4501,3,FALSE)</f>
        <v>130113</v>
      </c>
      <c r="Q1294" s="60">
        <v>121205</v>
      </c>
      <c r="R1294" s="2">
        <v>618000</v>
      </c>
      <c r="S1294" s="60"/>
    </row>
    <row r="1295" spans="1:19" x14ac:dyDescent="0.2">
      <c r="A1295" s="1">
        <v>50000249</v>
      </c>
      <c r="B1295" s="1">
        <v>553825</v>
      </c>
      <c r="C1295" s="1" t="s">
        <v>285</v>
      </c>
      <c r="D1295" s="1">
        <v>8002038508</v>
      </c>
      <c r="E1295" s="3">
        <v>37368</v>
      </c>
      <c r="F1295" s="1" t="s">
        <v>286</v>
      </c>
      <c r="G1295" s="1">
        <v>6210878</v>
      </c>
      <c r="H1295" s="1">
        <v>0</v>
      </c>
      <c r="I1295" s="1">
        <v>0</v>
      </c>
      <c r="K1295" s="2">
        <v>1300300</v>
      </c>
      <c r="L1295" s="2">
        <v>0</v>
      </c>
      <c r="M1295" s="2">
        <v>0</v>
      </c>
      <c r="N1295" s="2">
        <v>1300300</v>
      </c>
      <c r="O1295" s="75">
        <f>VLOOKUP(Q1295,'CODIGOS RENTISTICOS'!$A$2:F2335,2,FALSE)</f>
        <v>825000000</v>
      </c>
      <c r="P1295" s="75">
        <f>VLOOKUP(Q1295,'CODIGOS RENTISTICOS'!$A$2:G4502,3,FALSE)</f>
        <v>150109</v>
      </c>
      <c r="Q1295" s="60">
        <v>121245</v>
      </c>
      <c r="R1295" s="2">
        <v>1300300</v>
      </c>
      <c r="S1295" s="60"/>
    </row>
    <row r="1296" spans="1:19" x14ac:dyDescent="0.2">
      <c r="A1296" s="1">
        <v>50000249</v>
      </c>
      <c r="B1296" s="1">
        <v>1163574</v>
      </c>
      <c r="C1296" s="1" t="s">
        <v>285</v>
      </c>
      <c r="D1296" s="1">
        <v>19099844</v>
      </c>
      <c r="E1296" s="3">
        <v>37368</v>
      </c>
      <c r="F1296" s="1" t="s">
        <v>286</v>
      </c>
      <c r="G1296" s="1">
        <v>3379211</v>
      </c>
      <c r="H1296" s="1">
        <v>0</v>
      </c>
      <c r="I1296" s="1">
        <v>0</v>
      </c>
      <c r="K1296" s="2">
        <v>5000</v>
      </c>
      <c r="L1296" s="2">
        <v>0</v>
      </c>
      <c r="M1296" s="2">
        <v>0</v>
      </c>
      <c r="N1296" s="2">
        <v>5000</v>
      </c>
      <c r="O1296" s="75">
        <f>VLOOKUP(Q1296,'CODIGOS RENTISTICOS'!$A$2:F2336,2,FALSE)</f>
        <v>825000000</v>
      </c>
      <c r="P1296" s="75">
        <f>VLOOKUP(Q1296,'CODIGOS RENTISTICOS'!$A$2:G4503,3,FALSE)</f>
        <v>150109</v>
      </c>
      <c r="Q1296" s="60">
        <v>121245</v>
      </c>
      <c r="R1296" s="2">
        <v>5000</v>
      </c>
      <c r="S1296" s="60"/>
    </row>
    <row r="1297" spans="1:19" x14ac:dyDescent="0.2">
      <c r="A1297" s="1">
        <v>50000249</v>
      </c>
      <c r="B1297" s="1">
        <v>1163575</v>
      </c>
      <c r="C1297" s="1" t="s">
        <v>285</v>
      </c>
      <c r="D1297" s="1">
        <v>80363235</v>
      </c>
      <c r="E1297" s="3">
        <v>37368</v>
      </c>
      <c r="F1297" s="1" t="s">
        <v>286</v>
      </c>
      <c r="G1297" s="1">
        <v>3379211</v>
      </c>
      <c r="H1297" s="1">
        <v>0</v>
      </c>
      <c r="I1297" s="1">
        <v>0</v>
      </c>
      <c r="K1297" s="2">
        <v>5000</v>
      </c>
      <c r="L1297" s="2">
        <v>0</v>
      </c>
      <c r="M1297" s="2">
        <v>0</v>
      </c>
      <c r="N1297" s="2">
        <v>5000</v>
      </c>
      <c r="O1297" s="75">
        <f>VLOOKUP(Q1297,'CODIGOS RENTISTICOS'!$A$2:F2337,2,FALSE)</f>
        <v>825000000</v>
      </c>
      <c r="P1297" s="75">
        <f>VLOOKUP(Q1297,'CODIGOS RENTISTICOS'!$A$2:G4504,3,FALSE)</f>
        <v>150109</v>
      </c>
      <c r="Q1297" s="60">
        <v>121245</v>
      </c>
      <c r="R1297" s="2">
        <v>5000</v>
      </c>
      <c r="S1297" s="60"/>
    </row>
    <row r="1298" spans="1:19" x14ac:dyDescent="0.2">
      <c r="A1298" s="1">
        <v>50000249</v>
      </c>
      <c r="B1298" s="1">
        <v>1163576</v>
      </c>
      <c r="C1298" s="1" t="s">
        <v>285</v>
      </c>
      <c r="D1298" s="1">
        <v>3063484</v>
      </c>
      <c r="E1298" s="3">
        <v>37368</v>
      </c>
      <c r="F1298" s="1" t="s">
        <v>286</v>
      </c>
      <c r="G1298" s="1">
        <v>3379211</v>
      </c>
      <c r="H1298" s="1">
        <v>0</v>
      </c>
      <c r="I1298" s="1">
        <v>0</v>
      </c>
      <c r="K1298" s="2">
        <v>5000</v>
      </c>
      <c r="L1298" s="2">
        <v>0</v>
      </c>
      <c r="M1298" s="2">
        <v>0</v>
      </c>
      <c r="N1298" s="2">
        <v>5000</v>
      </c>
      <c r="O1298" s="75">
        <f>VLOOKUP(Q1298,'CODIGOS RENTISTICOS'!$A$2:F2338,2,FALSE)</f>
        <v>825000000</v>
      </c>
      <c r="P1298" s="75">
        <f>VLOOKUP(Q1298,'CODIGOS RENTISTICOS'!$A$2:G4505,3,FALSE)</f>
        <v>150109</v>
      </c>
      <c r="Q1298" s="60">
        <v>121245</v>
      </c>
      <c r="R1298" s="2">
        <v>5000</v>
      </c>
      <c r="S1298" s="60"/>
    </row>
    <row r="1299" spans="1:19" x14ac:dyDescent="0.2">
      <c r="A1299" s="1">
        <v>50000249</v>
      </c>
      <c r="B1299" s="1">
        <v>1163672</v>
      </c>
      <c r="C1299" s="1" t="s">
        <v>285</v>
      </c>
      <c r="D1299" s="1">
        <v>80489944</v>
      </c>
      <c r="E1299" s="3">
        <v>37368</v>
      </c>
      <c r="F1299" s="1" t="s">
        <v>286</v>
      </c>
      <c r="G1299" s="1">
        <v>3379211</v>
      </c>
      <c r="H1299" s="1">
        <v>0</v>
      </c>
      <c r="I1299" s="1">
        <v>0</v>
      </c>
      <c r="K1299" s="2">
        <v>5000</v>
      </c>
      <c r="L1299" s="2">
        <v>0</v>
      </c>
      <c r="M1299" s="2">
        <v>0</v>
      </c>
      <c r="N1299" s="2">
        <v>5000</v>
      </c>
      <c r="O1299" s="75">
        <f>VLOOKUP(Q1299,'CODIGOS RENTISTICOS'!$A$2:F2339,2,FALSE)</f>
        <v>825000000</v>
      </c>
      <c r="P1299" s="75">
        <f>VLOOKUP(Q1299,'CODIGOS RENTISTICOS'!$A$2:G4506,3,FALSE)</f>
        <v>150109</v>
      </c>
      <c r="Q1299" s="60">
        <v>121245</v>
      </c>
      <c r="R1299" s="2">
        <v>5000</v>
      </c>
      <c r="S1299" s="60"/>
    </row>
    <row r="1300" spans="1:19" x14ac:dyDescent="0.2">
      <c r="A1300" s="1">
        <v>50000249</v>
      </c>
      <c r="B1300" s="1">
        <v>1163675</v>
      </c>
      <c r="C1300" s="1" t="s">
        <v>285</v>
      </c>
      <c r="D1300" s="1">
        <v>73578981</v>
      </c>
      <c r="E1300" s="3">
        <v>37368</v>
      </c>
      <c r="F1300" s="1" t="s">
        <v>286</v>
      </c>
      <c r="G1300" s="1">
        <v>3379211</v>
      </c>
      <c r="H1300" s="1">
        <v>0</v>
      </c>
      <c r="I1300" s="1">
        <v>0</v>
      </c>
      <c r="K1300" s="2">
        <v>5000</v>
      </c>
      <c r="L1300" s="2">
        <v>0</v>
      </c>
      <c r="M1300" s="2">
        <v>0</v>
      </c>
      <c r="N1300" s="2">
        <v>5000</v>
      </c>
      <c r="O1300" s="75">
        <f>VLOOKUP(Q1300,'CODIGOS RENTISTICOS'!$A$2:F2340,2,FALSE)</f>
        <v>825000000</v>
      </c>
      <c r="P1300" s="75">
        <f>VLOOKUP(Q1300,'CODIGOS RENTISTICOS'!$A$2:G4507,3,FALSE)</f>
        <v>150109</v>
      </c>
      <c r="Q1300" s="60">
        <v>121245</v>
      </c>
      <c r="R1300" s="2">
        <v>5000</v>
      </c>
      <c r="S1300" s="60"/>
    </row>
    <row r="1301" spans="1:19" x14ac:dyDescent="0.2">
      <c r="A1301" s="1">
        <v>50000249</v>
      </c>
      <c r="B1301" s="1">
        <v>826186</v>
      </c>
      <c r="C1301" s="1" t="s">
        <v>285</v>
      </c>
      <c r="D1301" s="1">
        <v>8600425857</v>
      </c>
      <c r="E1301" s="3">
        <v>37368</v>
      </c>
      <c r="F1301" s="1" t="s">
        <v>286</v>
      </c>
      <c r="G1301" s="1">
        <v>2670025</v>
      </c>
      <c r="H1301" s="1">
        <v>0</v>
      </c>
      <c r="I1301" s="1">
        <v>0</v>
      </c>
      <c r="K1301" s="2">
        <v>5000</v>
      </c>
      <c r="L1301" s="2">
        <v>0</v>
      </c>
      <c r="M1301" s="2">
        <v>0</v>
      </c>
      <c r="N1301" s="2">
        <v>5000</v>
      </c>
      <c r="O1301" s="75">
        <f>VLOOKUP(Q1301,'CODIGOS RENTISTICOS'!$A$2:F2341,2,FALSE)</f>
        <v>825000000</v>
      </c>
      <c r="P1301" s="75">
        <f>VLOOKUP(Q1301,'CODIGOS RENTISTICOS'!$A$2:G4508,3,FALSE)</f>
        <v>150109</v>
      </c>
      <c r="Q1301" s="60">
        <v>5041</v>
      </c>
      <c r="R1301" s="2">
        <v>5000</v>
      </c>
      <c r="S1301" s="60"/>
    </row>
    <row r="1302" spans="1:19" x14ac:dyDescent="0.2">
      <c r="A1302" s="1">
        <v>50000249</v>
      </c>
      <c r="B1302" s="1">
        <v>2297445</v>
      </c>
      <c r="C1302" s="1" t="s">
        <v>285</v>
      </c>
      <c r="D1302" s="1">
        <v>111111</v>
      </c>
      <c r="E1302" s="3">
        <v>37368</v>
      </c>
      <c r="F1302" s="1" t="s">
        <v>286</v>
      </c>
      <c r="G1302" s="1">
        <v>6728321</v>
      </c>
      <c r="H1302" s="1">
        <v>0</v>
      </c>
      <c r="I1302" s="1">
        <v>0</v>
      </c>
      <c r="K1302" s="2">
        <v>7000</v>
      </c>
      <c r="L1302" s="2">
        <v>0</v>
      </c>
      <c r="M1302" s="2">
        <v>0</v>
      </c>
      <c r="N1302" s="2">
        <v>7000</v>
      </c>
      <c r="O1302" s="75">
        <f>VLOOKUP(Q1302,'CODIGOS RENTISTICOS'!$A$2:F2342,2,FALSE)</f>
        <v>825000000</v>
      </c>
      <c r="P1302" s="75">
        <f>VLOOKUP(Q1302,'CODIGOS RENTISTICOS'!$A$2:G4509,3,FALSE)</f>
        <v>150109</v>
      </c>
      <c r="Q1302" s="60">
        <v>121245</v>
      </c>
      <c r="R1302" s="2">
        <v>7000</v>
      </c>
      <c r="S1302" s="60"/>
    </row>
    <row r="1303" spans="1:19" x14ac:dyDescent="0.2">
      <c r="A1303" s="1">
        <v>50000249</v>
      </c>
      <c r="B1303" s="1">
        <v>906759</v>
      </c>
      <c r="C1303" s="1" t="s">
        <v>285</v>
      </c>
      <c r="D1303" s="1">
        <v>10180718</v>
      </c>
      <c r="E1303" s="3">
        <v>37368</v>
      </c>
      <c r="F1303" s="1" t="s">
        <v>286</v>
      </c>
      <c r="G1303" s="1">
        <v>6701315</v>
      </c>
      <c r="H1303" s="1">
        <v>0</v>
      </c>
      <c r="I1303" s="1">
        <v>0</v>
      </c>
      <c r="K1303" s="2">
        <v>7000</v>
      </c>
      <c r="L1303" s="2">
        <v>0</v>
      </c>
      <c r="M1303" s="2">
        <v>0</v>
      </c>
      <c r="N1303" s="2">
        <v>7000</v>
      </c>
      <c r="O1303" s="75">
        <f>VLOOKUP(Q1303,'CODIGOS RENTISTICOS'!$A$2:F2343,2,FALSE)</f>
        <v>825000000</v>
      </c>
      <c r="P1303" s="75">
        <f>VLOOKUP(Q1303,'CODIGOS RENTISTICOS'!$A$2:G4510,3,FALSE)</f>
        <v>150109</v>
      </c>
      <c r="Q1303" s="60">
        <v>121245</v>
      </c>
      <c r="R1303" s="2">
        <v>7000</v>
      </c>
      <c r="S1303" s="60"/>
    </row>
    <row r="1304" spans="1:19" x14ac:dyDescent="0.2">
      <c r="A1304" s="1">
        <v>50000249</v>
      </c>
      <c r="B1304" s="1">
        <v>1161948</v>
      </c>
      <c r="C1304" s="1" t="s">
        <v>285</v>
      </c>
      <c r="D1304" s="1">
        <v>8000910681</v>
      </c>
      <c r="E1304" s="3">
        <v>37368</v>
      </c>
      <c r="F1304" s="1" t="s">
        <v>286</v>
      </c>
      <c r="G1304" s="1">
        <v>0</v>
      </c>
      <c r="H1304" s="1">
        <v>0</v>
      </c>
      <c r="I1304" s="1">
        <v>0</v>
      </c>
      <c r="K1304" s="2">
        <v>7000</v>
      </c>
      <c r="L1304" s="2">
        <v>0</v>
      </c>
      <c r="M1304" s="2">
        <v>0</v>
      </c>
      <c r="N1304" s="2">
        <v>7000</v>
      </c>
      <c r="O1304" s="75">
        <f>VLOOKUP(Q1304,'CODIGOS RENTISTICOS'!$A$2:F2344,2,FALSE)</f>
        <v>825000000</v>
      </c>
      <c r="P1304" s="75">
        <f>VLOOKUP(Q1304,'CODIGOS RENTISTICOS'!$A$2:G4511,3,FALSE)</f>
        <v>150109</v>
      </c>
      <c r="Q1304" s="60">
        <v>5041</v>
      </c>
      <c r="R1304" s="2">
        <v>7000</v>
      </c>
      <c r="S1304" s="60"/>
    </row>
    <row r="1305" spans="1:19" x14ac:dyDescent="0.2">
      <c r="A1305" s="1">
        <v>50000249</v>
      </c>
      <c r="B1305" s="1">
        <v>1170147</v>
      </c>
      <c r="C1305" s="1" t="s">
        <v>285</v>
      </c>
      <c r="D1305" s="1">
        <v>8300060514</v>
      </c>
      <c r="E1305" s="3">
        <v>37368</v>
      </c>
      <c r="F1305" s="1" t="s">
        <v>286</v>
      </c>
      <c r="G1305" s="1">
        <v>3686638</v>
      </c>
      <c r="H1305" s="1">
        <v>0</v>
      </c>
      <c r="I1305" s="1">
        <v>0</v>
      </c>
      <c r="K1305" s="2">
        <v>1114920</v>
      </c>
      <c r="L1305" s="2">
        <v>0</v>
      </c>
      <c r="M1305" s="2">
        <v>0</v>
      </c>
      <c r="N1305" s="2">
        <v>1114920</v>
      </c>
      <c r="O1305" s="75">
        <f>VLOOKUP(Q1305,'CODIGOS RENTISTICOS'!$A$2:F2345,2,FALSE)</f>
        <v>96200000</v>
      </c>
      <c r="P1305" s="75">
        <f>VLOOKUP(Q1305,'CODIGOS RENTISTICOS'!$A$2:G4512,3,FALSE)</f>
        <v>350101</v>
      </c>
      <c r="Q1305" s="60">
        <v>121203</v>
      </c>
      <c r="R1305" s="2">
        <v>1114920</v>
      </c>
      <c r="S1305" s="60"/>
    </row>
    <row r="1306" spans="1:19" x14ac:dyDescent="0.2">
      <c r="A1306" s="1">
        <v>50000249</v>
      </c>
      <c r="B1306" s="1">
        <v>1169602</v>
      </c>
      <c r="C1306" s="1" t="s">
        <v>285</v>
      </c>
      <c r="D1306" s="1">
        <v>8300659749</v>
      </c>
      <c r="E1306" s="3">
        <v>37368</v>
      </c>
      <c r="F1306" s="1" t="s">
        <v>286</v>
      </c>
      <c r="G1306" s="1">
        <v>5923439</v>
      </c>
      <c r="H1306" s="1">
        <v>0</v>
      </c>
      <c r="I1306" s="1">
        <v>0</v>
      </c>
      <c r="K1306" s="2">
        <v>547264</v>
      </c>
      <c r="L1306" s="2">
        <v>0</v>
      </c>
      <c r="M1306" s="2">
        <v>0</v>
      </c>
      <c r="N1306" s="2">
        <v>547264</v>
      </c>
      <c r="O1306" s="75" t="e">
        <f>VLOOKUP(Q1306,'CODIGOS RENTISTICOS'!$A$2:F2346,2,FALSE)</f>
        <v>#N/A</v>
      </c>
      <c r="P1306" s="75" t="e">
        <f>VLOOKUP(Q1306,'CODIGOS RENTISTICOS'!$A$2:G4513,3,FALSE)</f>
        <v>#N/A</v>
      </c>
      <c r="Q1306" s="60">
        <v>121298</v>
      </c>
      <c r="R1306" s="2">
        <v>547264</v>
      </c>
      <c r="S1306" s="60"/>
    </row>
    <row r="1307" spans="1:19" x14ac:dyDescent="0.2">
      <c r="A1307" s="1">
        <v>50000249</v>
      </c>
      <c r="B1307" s="1">
        <v>1171812</v>
      </c>
      <c r="C1307" s="1" t="s">
        <v>285</v>
      </c>
      <c r="D1307" s="1">
        <v>8300996890</v>
      </c>
      <c r="E1307" s="3">
        <v>37368</v>
      </c>
      <c r="F1307" s="1" t="s">
        <v>286</v>
      </c>
      <c r="G1307" s="1">
        <v>6213779</v>
      </c>
      <c r="H1307" s="1">
        <v>0</v>
      </c>
      <c r="I1307" s="1">
        <v>0</v>
      </c>
      <c r="K1307" s="2">
        <v>309000</v>
      </c>
      <c r="L1307" s="2">
        <v>0</v>
      </c>
      <c r="M1307" s="2">
        <v>0</v>
      </c>
      <c r="N1307" s="2">
        <v>309000</v>
      </c>
      <c r="O1307" s="75">
        <f>VLOOKUP(Q1307,'CODIGOS RENTISTICOS'!$A$2:F2347,2,FALSE)</f>
        <v>96200000</v>
      </c>
      <c r="P1307" s="75">
        <f>VLOOKUP(Q1307,'CODIGOS RENTISTICOS'!$A$2:G4514,3,FALSE)</f>
        <v>350101</v>
      </c>
      <c r="Q1307" s="60">
        <v>121230</v>
      </c>
      <c r="R1307" s="2">
        <v>309000</v>
      </c>
      <c r="S1307" s="60"/>
    </row>
    <row r="1308" spans="1:19" x14ac:dyDescent="0.2">
      <c r="A1308" s="1">
        <v>50000249</v>
      </c>
      <c r="B1308" s="1">
        <v>4113225</v>
      </c>
      <c r="C1308" s="1" t="s">
        <v>285</v>
      </c>
      <c r="D1308" s="1">
        <v>8300941374</v>
      </c>
      <c r="E1308" s="3">
        <v>37368</v>
      </c>
      <c r="F1308" s="1" t="s">
        <v>286</v>
      </c>
      <c r="G1308" s="1">
        <v>6115640</v>
      </c>
      <c r="H1308" s="1">
        <v>0</v>
      </c>
      <c r="I1308" s="1">
        <v>0</v>
      </c>
      <c r="K1308" s="2">
        <v>309000</v>
      </c>
      <c r="L1308" s="2">
        <v>0</v>
      </c>
      <c r="M1308" s="2">
        <v>0</v>
      </c>
      <c r="N1308" s="2">
        <v>309000</v>
      </c>
      <c r="O1308" s="75">
        <f>VLOOKUP(Q1308,'CODIGOS RENTISTICOS'!$A$2:F2348,2,FALSE)</f>
        <v>96200000</v>
      </c>
      <c r="P1308" s="75">
        <f>VLOOKUP(Q1308,'CODIGOS RENTISTICOS'!$A$2:G4515,3,FALSE)</f>
        <v>350101</v>
      </c>
      <c r="Q1308" s="60">
        <v>121230</v>
      </c>
      <c r="R1308" s="2">
        <v>309000</v>
      </c>
      <c r="S1308" s="60"/>
    </row>
    <row r="1309" spans="1:19" x14ac:dyDescent="0.2">
      <c r="A1309" s="1">
        <v>50000249</v>
      </c>
      <c r="B1309" s="1">
        <v>4113417</v>
      </c>
      <c r="C1309" s="1" t="s">
        <v>285</v>
      </c>
      <c r="D1309" s="1">
        <v>8600760347</v>
      </c>
      <c r="E1309" s="3">
        <v>37368</v>
      </c>
      <c r="F1309" s="1" t="s">
        <v>286</v>
      </c>
      <c r="G1309" s="1">
        <v>2187899</v>
      </c>
      <c r="H1309" s="1">
        <v>0</v>
      </c>
      <c r="I1309" s="1">
        <v>0</v>
      </c>
      <c r="K1309" s="2">
        <v>30000</v>
      </c>
      <c r="L1309" s="2">
        <v>0</v>
      </c>
      <c r="M1309" s="2">
        <v>0</v>
      </c>
      <c r="N1309" s="2">
        <v>30000</v>
      </c>
      <c r="O1309" s="75">
        <f>VLOOKUP(Q1309,'CODIGOS RENTISTICOS'!$A$2:F2349,2,FALSE)</f>
        <v>825000000</v>
      </c>
      <c r="P1309" s="75">
        <f>VLOOKUP(Q1309,'CODIGOS RENTISTICOS'!$A$2:G4516,3,FALSE)</f>
        <v>150109</v>
      </c>
      <c r="Q1309" s="60">
        <v>121245</v>
      </c>
      <c r="R1309" s="2">
        <v>30000</v>
      </c>
      <c r="S1309" s="60"/>
    </row>
    <row r="1310" spans="1:19" x14ac:dyDescent="0.2">
      <c r="A1310" s="1">
        <v>50000249</v>
      </c>
      <c r="B1310" s="1">
        <v>4116001</v>
      </c>
      <c r="C1310" s="1" t="s">
        <v>285</v>
      </c>
      <c r="D1310" s="1">
        <v>8000156157</v>
      </c>
      <c r="E1310" s="3">
        <v>37368</v>
      </c>
      <c r="F1310" s="1" t="s">
        <v>286</v>
      </c>
      <c r="G1310" s="1">
        <v>6235566</v>
      </c>
      <c r="H1310" s="1">
        <v>0</v>
      </c>
      <c r="I1310" s="1">
        <v>0</v>
      </c>
      <c r="K1310" s="2">
        <v>144000</v>
      </c>
      <c r="L1310" s="2">
        <v>0</v>
      </c>
      <c r="M1310" s="2">
        <v>0</v>
      </c>
      <c r="N1310" s="2">
        <v>144000</v>
      </c>
      <c r="O1310" s="75">
        <f>VLOOKUP(Q1310,'CODIGOS RENTISTICOS'!$A$2:F2350,2,FALSE)</f>
        <v>910300000</v>
      </c>
      <c r="P1310" s="75">
        <f>VLOOKUP(Q1310,'CODIGOS RENTISTICOS'!$A$2:G4517,3,FALSE)</f>
        <v>130113</v>
      </c>
      <c r="Q1310" s="60">
        <v>121235</v>
      </c>
      <c r="R1310" s="2">
        <v>144000</v>
      </c>
      <c r="S1310" s="60"/>
    </row>
    <row r="1311" spans="1:19" x14ac:dyDescent="0.2">
      <c r="A1311" s="1">
        <v>50000249</v>
      </c>
      <c r="B1311" s="1">
        <v>956410</v>
      </c>
      <c r="C1311" s="1" t="s">
        <v>285</v>
      </c>
      <c r="D1311" s="1">
        <v>8600776381</v>
      </c>
      <c r="E1311" s="3">
        <v>37368</v>
      </c>
      <c r="F1311" s="1" t="s">
        <v>286</v>
      </c>
      <c r="G1311" s="1">
        <v>6109378</v>
      </c>
      <c r="H1311" s="1">
        <v>0</v>
      </c>
      <c r="I1311" s="1">
        <v>0</v>
      </c>
      <c r="K1311" s="2">
        <v>1007614</v>
      </c>
      <c r="L1311" s="2">
        <v>0</v>
      </c>
      <c r="M1311" s="2">
        <v>0</v>
      </c>
      <c r="N1311" s="2">
        <v>1007614</v>
      </c>
      <c r="O1311" s="75">
        <f>VLOOKUP(Q1311,'CODIGOS RENTISTICOS'!$A$2:F2351,2,FALSE)</f>
        <v>825000000</v>
      </c>
      <c r="P1311" s="75">
        <f>VLOOKUP(Q1311,'CODIGOS RENTISTICOS'!$A$2:G4518,3,FALSE)</f>
        <v>150109</v>
      </c>
      <c r="Q1311" s="60">
        <v>121245</v>
      </c>
      <c r="R1311" s="2">
        <v>1007614</v>
      </c>
      <c r="S1311" s="60"/>
    </row>
    <row r="1312" spans="1:19" x14ac:dyDescent="0.2">
      <c r="A1312" s="1">
        <v>50000249</v>
      </c>
      <c r="B1312" s="1">
        <v>1187409</v>
      </c>
      <c r="C1312" s="1" t="s">
        <v>285</v>
      </c>
      <c r="D1312" s="1">
        <v>8300303580</v>
      </c>
      <c r="E1312" s="3">
        <v>37368</v>
      </c>
      <c r="F1312" s="1" t="s">
        <v>286</v>
      </c>
      <c r="G1312" s="1">
        <v>0</v>
      </c>
      <c r="H1312" s="1">
        <v>0</v>
      </c>
      <c r="I1312" s="1">
        <v>0</v>
      </c>
      <c r="K1312" s="2">
        <v>2574</v>
      </c>
      <c r="L1312" s="2">
        <v>0</v>
      </c>
      <c r="M1312" s="2">
        <v>0</v>
      </c>
      <c r="N1312" s="2">
        <v>2574</v>
      </c>
      <c r="O1312" s="75">
        <f>VLOOKUP(Q1312,'CODIGOS RENTISTICOS'!$A$2:F2352,2,FALSE)</f>
        <v>96400000</v>
      </c>
      <c r="P1312" s="75">
        <f>VLOOKUP(Q1312,'CODIGOS RENTISTICOS'!$A$2:G4519,3,FALSE)</f>
        <v>370101</v>
      </c>
      <c r="Q1312" s="60">
        <v>121280</v>
      </c>
      <c r="R1312" s="2">
        <v>2574</v>
      </c>
      <c r="S1312" s="60"/>
    </row>
    <row r="1313" spans="1:19" x14ac:dyDescent="0.2">
      <c r="A1313" s="1">
        <v>50000249</v>
      </c>
      <c r="B1313" s="1">
        <v>25031</v>
      </c>
      <c r="C1313" s="1" t="s">
        <v>285</v>
      </c>
      <c r="D1313" s="1">
        <v>8002205426</v>
      </c>
      <c r="E1313" s="3">
        <v>37368</v>
      </c>
      <c r="F1313" s="1" t="s">
        <v>286</v>
      </c>
      <c r="G1313" s="1">
        <v>3104430</v>
      </c>
      <c r="H1313" s="1">
        <v>0</v>
      </c>
      <c r="I1313" s="1">
        <v>0</v>
      </c>
      <c r="K1313" s="2">
        <v>7000</v>
      </c>
      <c r="L1313" s="2">
        <v>0</v>
      </c>
      <c r="M1313" s="2">
        <v>0</v>
      </c>
      <c r="N1313" s="2">
        <v>7000</v>
      </c>
      <c r="O1313" s="75">
        <f>VLOOKUP(Q1313,'CODIGOS RENTISTICOS'!$A$2:F2353,2,FALSE)</f>
        <v>825000000</v>
      </c>
      <c r="P1313" s="75">
        <f>VLOOKUP(Q1313,'CODIGOS RENTISTICOS'!$A$2:G4520,3,FALSE)</f>
        <v>150109</v>
      </c>
      <c r="Q1313" s="60">
        <v>5041</v>
      </c>
      <c r="R1313" s="2">
        <v>7000</v>
      </c>
      <c r="S1313" s="60"/>
    </row>
    <row r="1314" spans="1:19" x14ac:dyDescent="0.2">
      <c r="A1314" s="1">
        <v>50000249</v>
      </c>
      <c r="B1314" s="1">
        <v>1387521</v>
      </c>
      <c r="C1314" s="1" t="s">
        <v>285</v>
      </c>
      <c r="D1314" s="1">
        <v>8600063779</v>
      </c>
      <c r="E1314" s="3">
        <v>37368</v>
      </c>
      <c r="F1314" s="1" t="s">
        <v>286</v>
      </c>
      <c r="G1314" s="1">
        <v>3201490</v>
      </c>
      <c r="H1314" s="1">
        <v>0</v>
      </c>
      <c r="I1314" s="1">
        <v>0</v>
      </c>
      <c r="K1314" s="2">
        <v>2574</v>
      </c>
      <c r="L1314" s="2">
        <v>0</v>
      </c>
      <c r="M1314" s="2">
        <v>0</v>
      </c>
      <c r="N1314" s="2">
        <v>2574</v>
      </c>
      <c r="O1314" s="75">
        <f>VLOOKUP(Q1314,'CODIGOS RENTISTICOS'!$A$2:F2354,2,FALSE)</f>
        <v>96400000</v>
      </c>
      <c r="P1314" s="75">
        <f>VLOOKUP(Q1314,'CODIGOS RENTISTICOS'!$A$2:G4521,3,FALSE)</f>
        <v>370101</v>
      </c>
      <c r="Q1314" s="60">
        <v>121280</v>
      </c>
      <c r="R1314" s="2">
        <v>2574</v>
      </c>
      <c r="S1314" s="60"/>
    </row>
    <row r="1315" spans="1:19" x14ac:dyDescent="0.2">
      <c r="A1315" s="1">
        <v>50000249</v>
      </c>
      <c r="B1315" s="1">
        <v>1387522</v>
      </c>
      <c r="C1315" s="1" t="s">
        <v>285</v>
      </c>
      <c r="D1315" s="1">
        <v>8600063779</v>
      </c>
      <c r="E1315" s="3">
        <v>37368</v>
      </c>
      <c r="F1315" s="1" t="s">
        <v>286</v>
      </c>
      <c r="G1315" s="1">
        <v>3201490</v>
      </c>
      <c r="H1315" s="1">
        <v>0</v>
      </c>
      <c r="I1315" s="1">
        <v>0</v>
      </c>
      <c r="K1315" s="2">
        <v>2574</v>
      </c>
      <c r="L1315" s="2">
        <v>0</v>
      </c>
      <c r="M1315" s="2">
        <v>0</v>
      </c>
      <c r="N1315" s="2">
        <v>2574</v>
      </c>
      <c r="O1315" s="75">
        <f>VLOOKUP(Q1315,'CODIGOS RENTISTICOS'!$A$2:F2355,2,FALSE)</f>
        <v>96400000</v>
      </c>
      <c r="P1315" s="75">
        <f>VLOOKUP(Q1315,'CODIGOS RENTISTICOS'!$A$2:G4522,3,FALSE)</f>
        <v>370101</v>
      </c>
      <c r="Q1315" s="60">
        <v>121280</v>
      </c>
      <c r="R1315" s="2">
        <v>2574</v>
      </c>
      <c r="S1315" s="60"/>
    </row>
    <row r="1316" spans="1:19" x14ac:dyDescent="0.2">
      <c r="A1316" s="1">
        <v>50000249</v>
      </c>
      <c r="B1316" s="1">
        <v>944399</v>
      </c>
      <c r="C1316" s="1" t="s">
        <v>285</v>
      </c>
      <c r="D1316" s="1">
        <v>8903005355</v>
      </c>
      <c r="E1316" s="3">
        <v>37368</v>
      </c>
      <c r="F1316" s="1" t="s">
        <v>286</v>
      </c>
      <c r="G1316" s="1">
        <v>3266600</v>
      </c>
      <c r="H1316" s="1">
        <v>0</v>
      </c>
      <c r="I1316" s="1">
        <v>0</v>
      </c>
      <c r="K1316" s="2">
        <v>9989</v>
      </c>
      <c r="L1316" s="2">
        <v>0</v>
      </c>
      <c r="M1316" s="2">
        <v>0</v>
      </c>
      <c r="N1316" s="2">
        <v>9989</v>
      </c>
      <c r="O1316" s="75">
        <f>VLOOKUP(Q1316,'CODIGOS RENTISTICOS'!$A$2:F2356,2,FALSE)</f>
        <v>96200000</v>
      </c>
      <c r="P1316" s="75">
        <f>VLOOKUP(Q1316,'CODIGOS RENTISTICOS'!$A$2:G4523,3,FALSE)</f>
        <v>350101</v>
      </c>
      <c r="Q1316" s="60">
        <v>121240</v>
      </c>
      <c r="R1316" s="2">
        <v>9989</v>
      </c>
      <c r="S1316" s="60"/>
    </row>
    <row r="1317" spans="1:19" x14ac:dyDescent="0.2">
      <c r="A1317" s="1">
        <v>50000249</v>
      </c>
      <c r="B1317" s="1">
        <v>912175</v>
      </c>
      <c r="C1317" s="1" t="s">
        <v>285</v>
      </c>
      <c r="D1317" s="1">
        <v>2859943</v>
      </c>
      <c r="E1317" s="3">
        <v>37368</v>
      </c>
      <c r="F1317" s="1" t="s">
        <v>286</v>
      </c>
      <c r="G1317" s="1">
        <v>5764839</v>
      </c>
      <c r="H1317" s="1">
        <v>0</v>
      </c>
      <c r="I1317" s="1">
        <v>0</v>
      </c>
      <c r="K1317" s="2">
        <v>2000</v>
      </c>
      <c r="L1317" s="2">
        <v>0</v>
      </c>
      <c r="M1317" s="2">
        <v>0</v>
      </c>
      <c r="N1317" s="2">
        <v>2000</v>
      </c>
      <c r="O1317" s="75">
        <f>VLOOKUP(Q1317,'CODIGOS RENTISTICOS'!$A$2:F2357,2,FALSE)</f>
        <v>825000000</v>
      </c>
      <c r="P1317" s="75">
        <f>VLOOKUP(Q1317,'CODIGOS RENTISTICOS'!$A$2:G4524,3,FALSE)</f>
        <v>150109</v>
      </c>
      <c r="Q1317" s="60">
        <v>121245</v>
      </c>
      <c r="R1317" s="2">
        <v>2000</v>
      </c>
      <c r="S1317" s="60"/>
    </row>
    <row r="1318" spans="1:19" x14ac:dyDescent="0.2">
      <c r="A1318" s="1">
        <v>50000249</v>
      </c>
      <c r="B1318" s="1">
        <v>1046219</v>
      </c>
      <c r="C1318" s="1" t="s">
        <v>285</v>
      </c>
      <c r="D1318" s="1">
        <v>8605355394</v>
      </c>
      <c r="E1318" s="3">
        <v>37368</v>
      </c>
      <c r="F1318" s="1" t="s">
        <v>286</v>
      </c>
      <c r="G1318" s="1">
        <v>2173608</v>
      </c>
      <c r="H1318" s="1">
        <v>0</v>
      </c>
      <c r="I1318" s="1">
        <v>0</v>
      </c>
      <c r="K1318" s="2">
        <v>1300000</v>
      </c>
      <c r="L1318" s="2">
        <v>0</v>
      </c>
      <c r="M1318" s="2">
        <v>0</v>
      </c>
      <c r="N1318" s="2">
        <v>1300000</v>
      </c>
      <c r="O1318" s="75">
        <f>VLOOKUP(Q1318,'CODIGOS RENTISTICOS'!$A$2:F2358,2,FALSE)</f>
        <v>825000000</v>
      </c>
      <c r="P1318" s="75">
        <f>VLOOKUP(Q1318,'CODIGOS RENTISTICOS'!$A$2:G4525,3,FALSE)</f>
        <v>150109</v>
      </c>
      <c r="Q1318" s="60">
        <v>121245</v>
      </c>
      <c r="R1318" s="2">
        <v>1300000</v>
      </c>
      <c r="S1318" s="60"/>
    </row>
    <row r="1319" spans="1:19" x14ac:dyDescent="0.2">
      <c r="A1319" s="1">
        <v>50000249</v>
      </c>
      <c r="B1319" s="1">
        <v>2690644</v>
      </c>
      <c r="C1319" s="1" t="s">
        <v>285</v>
      </c>
      <c r="D1319" s="1">
        <v>80384750</v>
      </c>
      <c r="E1319" s="3">
        <v>37368</v>
      </c>
      <c r="F1319" s="1" t="s">
        <v>286</v>
      </c>
      <c r="G1319" s="1">
        <v>2486088</v>
      </c>
      <c r="H1319" s="1">
        <v>0</v>
      </c>
      <c r="I1319" s="1">
        <v>0</v>
      </c>
      <c r="K1319" s="2">
        <v>5000</v>
      </c>
      <c r="L1319" s="2">
        <v>0</v>
      </c>
      <c r="M1319" s="2">
        <v>0</v>
      </c>
      <c r="N1319" s="2">
        <v>5000</v>
      </c>
      <c r="O1319" s="75">
        <f>VLOOKUP(Q1319,'CODIGOS RENTISTICOS'!$A$2:F2359,2,FALSE)</f>
        <v>825000000</v>
      </c>
      <c r="P1319" s="75">
        <f>VLOOKUP(Q1319,'CODIGOS RENTISTICOS'!$A$2:G4526,3,FALSE)</f>
        <v>150109</v>
      </c>
      <c r="Q1319" s="60">
        <v>121245</v>
      </c>
      <c r="R1319" s="2">
        <v>5000</v>
      </c>
      <c r="S1319" s="60"/>
    </row>
    <row r="1320" spans="1:19" x14ac:dyDescent="0.2">
      <c r="A1320" s="1">
        <v>50000249</v>
      </c>
      <c r="B1320" s="1">
        <v>2690645</v>
      </c>
      <c r="C1320" s="1" t="s">
        <v>285</v>
      </c>
      <c r="D1320" s="1">
        <v>8001441578</v>
      </c>
      <c r="E1320" s="3">
        <v>37368</v>
      </c>
      <c r="F1320" s="1" t="s">
        <v>286</v>
      </c>
      <c r="G1320" s="1">
        <v>6130318</v>
      </c>
      <c r="H1320" s="1">
        <v>0</v>
      </c>
      <c r="I1320" s="1">
        <v>0</v>
      </c>
      <c r="K1320" s="2">
        <v>3000</v>
      </c>
      <c r="L1320" s="2">
        <v>0</v>
      </c>
      <c r="M1320" s="2">
        <v>0</v>
      </c>
      <c r="N1320" s="2">
        <v>3000</v>
      </c>
      <c r="O1320" s="75">
        <f>VLOOKUP(Q1320,'CODIGOS RENTISTICOS'!$A$2:F2360,2,FALSE)</f>
        <v>825000000</v>
      </c>
      <c r="P1320" s="75">
        <f>VLOOKUP(Q1320,'CODIGOS RENTISTICOS'!$A$2:G4527,3,FALSE)</f>
        <v>150109</v>
      </c>
      <c r="Q1320" s="60">
        <v>121245</v>
      </c>
      <c r="R1320" s="2">
        <v>3000</v>
      </c>
      <c r="S1320" s="60"/>
    </row>
    <row r="1321" spans="1:19" x14ac:dyDescent="0.2">
      <c r="A1321" s="1">
        <v>50000249</v>
      </c>
      <c r="B1321" s="1">
        <v>2693053</v>
      </c>
      <c r="C1321" s="1" t="s">
        <v>285</v>
      </c>
      <c r="D1321" s="1">
        <v>4268886</v>
      </c>
      <c r="E1321" s="3">
        <v>37368</v>
      </c>
      <c r="F1321" s="1" t="s">
        <v>286</v>
      </c>
      <c r="G1321" s="1">
        <v>2486088</v>
      </c>
      <c r="H1321" s="1">
        <v>0</v>
      </c>
      <c r="I1321" s="1">
        <v>0</v>
      </c>
      <c r="K1321" s="2">
        <v>5000</v>
      </c>
      <c r="L1321" s="2">
        <v>0</v>
      </c>
      <c r="M1321" s="2">
        <v>0</v>
      </c>
      <c r="N1321" s="2">
        <v>5000</v>
      </c>
      <c r="O1321" s="75">
        <f>VLOOKUP(Q1321,'CODIGOS RENTISTICOS'!$A$2:F2361,2,FALSE)</f>
        <v>825000000</v>
      </c>
      <c r="P1321" s="75">
        <f>VLOOKUP(Q1321,'CODIGOS RENTISTICOS'!$A$2:G4528,3,FALSE)</f>
        <v>150109</v>
      </c>
      <c r="Q1321" s="60">
        <v>121245</v>
      </c>
      <c r="R1321" s="2">
        <v>5000</v>
      </c>
      <c r="S1321" s="60"/>
    </row>
    <row r="1322" spans="1:19" x14ac:dyDescent="0.2">
      <c r="A1322" s="1">
        <v>50000249</v>
      </c>
      <c r="B1322" s="1">
        <v>2693054</v>
      </c>
      <c r="C1322" s="1" t="s">
        <v>285</v>
      </c>
      <c r="D1322" s="1">
        <v>19107454</v>
      </c>
      <c r="E1322" s="3">
        <v>37368</v>
      </c>
      <c r="F1322" s="1" t="s">
        <v>286</v>
      </c>
      <c r="G1322" s="1">
        <v>2486088</v>
      </c>
      <c r="H1322" s="1">
        <v>0</v>
      </c>
      <c r="I1322" s="1">
        <v>0</v>
      </c>
      <c r="K1322" s="2">
        <v>5000</v>
      </c>
      <c r="L1322" s="2">
        <v>0</v>
      </c>
      <c r="M1322" s="2">
        <v>0</v>
      </c>
      <c r="N1322" s="2">
        <v>5000</v>
      </c>
      <c r="O1322" s="75">
        <f>VLOOKUP(Q1322,'CODIGOS RENTISTICOS'!$A$2:F2362,2,FALSE)</f>
        <v>825000000</v>
      </c>
      <c r="P1322" s="75">
        <f>VLOOKUP(Q1322,'CODIGOS RENTISTICOS'!$A$2:G4529,3,FALSE)</f>
        <v>150109</v>
      </c>
      <c r="Q1322" s="60">
        <v>121245</v>
      </c>
      <c r="R1322" s="2">
        <v>5000</v>
      </c>
      <c r="S1322" s="60"/>
    </row>
    <row r="1323" spans="1:19" x14ac:dyDescent="0.2">
      <c r="A1323" s="1">
        <v>50000249</v>
      </c>
      <c r="B1323" s="1">
        <v>2693071</v>
      </c>
      <c r="C1323" s="1" t="s">
        <v>285</v>
      </c>
      <c r="D1323" s="1">
        <v>19086395</v>
      </c>
      <c r="E1323" s="3">
        <v>37368</v>
      </c>
      <c r="F1323" s="1" t="s">
        <v>286</v>
      </c>
      <c r="G1323" s="1">
        <v>2486088</v>
      </c>
      <c r="H1323" s="1">
        <v>0</v>
      </c>
      <c r="I1323" s="1">
        <v>0</v>
      </c>
      <c r="K1323" s="2">
        <v>5000</v>
      </c>
      <c r="L1323" s="2">
        <v>0</v>
      </c>
      <c r="M1323" s="2">
        <v>0</v>
      </c>
      <c r="N1323" s="2">
        <v>5000</v>
      </c>
      <c r="O1323" s="75">
        <f>VLOOKUP(Q1323,'CODIGOS RENTISTICOS'!$A$2:F2363,2,FALSE)</f>
        <v>825000000</v>
      </c>
      <c r="P1323" s="75">
        <f>VLOOKUP(Q1323,'CODIGOS RENTISTICOS'!$A$2:G4530,3,FALSE)</f>
        <v>150109</v>
      </c>
      <c r="Q1323" s="60">
        <v>121245</v>
      </c>
      <c r="R1323" s="2">
        <v>5000</v>
      </c>
      <c r="S1323" s="60"/>
    </row>
    <row r="1324" spans="1:19" x14ac:dyDescent="0.2">
      <c r="A1324" s="1">
        <v>50000249</v>
      </c>
      <c r="B1324" s="1">
        <v>2693081</v>
      </c>
      <c r="C1324" s="1" t="s">
        <v>285</v>
      </c>
      <c r="D1324" s="1">
        <v>8300161966</v>
      </c>
      <c r="E1324" s="3">
        <v>37368</v>
      </c>
      <c r="F1324" s="1" t="s">
        <v>286</v>
      </c>
      <c r="G1324" s="1">
        <v>6204853</v>
      </c>
      <c r="H1324" s="1">
        <v>0</v>
      </c>
      <c r="I1324" s="1">
        <v>0</v>
      </c>
      <c r="K1324" s="2">
        <v>7000</v>
      </c>
      <c r="L1324" s="2">
        <v>0</v>
      </c>
      <c r="M1324" s="2">
        <v>0</v>
      </c>
      <c r="N1324" s="2">
        <v>7000</v>
      </c>
      <c r="O1324" s="75">
        <f>VLOOKUP(Q1324,'CODIGOS RENTISTICOS'!$A$2:F2364,2,FALSE)</f>
        <v>825000000</v>
      </c>
      <c r="P1324" s="75">
        <f>VLOOKUP(Q1324,'CODIGOS RENTISTICOS'!$A$2:G4531,3,FALSE)</f>
        <v>150109</v>
      </c>
      <c r="Q1324" s="60">
        <v>121245</v>
      </c>
      <c r="R1324" s="2">
        <v>7000</v>
      </c>
      <c r="S1324" s="60"/>
    </row>
    <row r="1325" spans="1:19" x14ac:dyDescent="0.2">
      <c r="A1325" s="1">
        <v>50000249</v>
      </c>
      <c r="B1325" s="1">
        <v>1304063</v>
      </c>
      <c r="C1325" s="1" t="s">
        <v>285</v>
      </c>
      <c r="D1325" s="1">
        <v>22466643</v>
      </c>
      <c r="E1325" s="3">
        <v>37368</v>
      </c>
      <c r="F1325" s="1" t="s">
        <v>286</v>
      </c>
      <c r="G1325" s="1">
        <v>3152292</v>
      </c>
      <c r="H1325" s="1">
        <v>0</v>
      </c>
      <c r="I1325" s="1">
        <v>0</v>
      </c>
      <c r="K1325" s="2">
        <v>51500</v>
      </c>
      <c r="L1325" s="2">
        <v>0</v>
      </c>
      <c r="M1325" s="2">
        <v>0</v>
      </c>
      <c r="N1325" s="2">
        <v>51500</v>
      </c>
      <c r="O1325" s="75">
        <f>VLOOKUP(Q1325,'CODIGOS RENTISTICOS'!$A$2:F2365,2,FALSE)</f>
        <v>96300000</v>
      </c>
      <c r="P1325" s="75">
        <f>VLOOKUP(Q1325,'CODIGOS RENTISTICOS'!$A$2:G4532,3,FALSE)</f>
        <v>360101</v>
      </c>
      <c r="Q1325" s="60">
        <v>121270</v>
      </c>
      <c r="R1325" s="2">
        <v>51500</v>
      </c>
      <c r="S1325" s="60"/>
    </row>
    <row r="1326" spans="1:19" x14ac:dyDescent="0.2">
      <c r="A1326" s="1">
        <v>50000249</v>
      </c>
      <c r="B1326" s="1">
        <v>958420</v>
      </c>
      <c r="C1326" s="1" t="s">
        <v>285</v>
      </c>
      <c r="D1326" s="1">
        <v>8001911822</v>
      </c>
      <c r="E1326" s="3">
        <v>37368</v>
      </c>
      <c r="F1326" s="1" t="s">
        <v>286</v>
      </c>
      <c r="G1326" s="1">
        <v>2119494</v>
      </c>
      <c r="H1326" s="1">
        <v>0</v>
      </c>
      <c r="I1326" s="1">
        <v>0</v>
      </c>
      <c r="K1326" s="2">
        <v>35000</v>
      </c>
      <c r="L1326" s="2">
        <v>0</v>
      </c>
      <c r="M1326" s="2">
        <v>0</v>
      </c>
      <c r="N1326" s="2">
        <v>35000</v>
      </c>
      <c r="O1326" s="75">
        <f>VLOOKUP(Q1326,'CODIGOS RENTISTICOS'!$A$2:F2366,2,FALSE)</f>
        <v>825000000</v>
      </c>
      <c r="P1326" s="75">
        <f>VLOOKUP(Q1326,'CODIGOS RENTISTICOS'!$A$2:G4533,3,FALSE)</f>
        <v>150109</v>
      </c>
      <c r="Q1326" s="60">
        <v>5041</v>
      </c>
      <c r="R1326" s="2">
        <v>35000</v>
      </c>
      <c r="S1326" s="60"/>
    </row>
    <row r="1327" spans="1:19" x14ac:dyDescent="0.2">
      <c r="A1327" s="1">
        <v>50000249</v>
      </c>
      <c r="B1327" s="1">
        <v>1016883</v>
      </c>
      <c r="C1327" s="1" t="s">
        <v>285</v>
      </c>
      <c r="D1327" s="1">
        <v>19236510</v>
      </c>
      <c r="E1327" s="3">
        <v>37368</v>
      </c>
      <c r="F1327" s="1" t="s">
        <v>286</v>
      </c>
      <c r="G1327" s="1">
        <v>2173128</v>
      </c>
      <c r="H1327" s="1">
        <v>0</v>
      </c>
      <c r="I1327" s="1">
        <v>0</v>
      </c>
      <c r="K1327" s="2">
        <v>2574</v>
      </c>
      <c r="L1327" s="2">
        <v>0</v>
      </c>
      <c r="M1327" s="2">
        <v>0</v>
      </c>
      <c r="N1327" s="2">
        <v>2574</v>
      </c>
      <c r="O1327" s="75">
        <f>VLOOKUP(Q1327,'CODIGOS RENTISTICOS'!$A$2:F2367,2,FALSE)</f>
        <v>96200000</v>
      </c>
      <c r="P1327" s="75">
        <f>VLOOKUP(Q1327,'CODIGOS RENTISTICOS'!$A$2:G4534,3,FALSE)</f>
        <v>350101</v>
      </c>
      <c r="Q1327" s="60">
        <v>121203</v>
      </c>
      <c r="R1327" s="2">
        <v>2574</v>
      </c>
      <c r="S1327" s="60"/>
    </row>
    <row r="1328" spans="1:19" x14ac:dyDescent="0.2">
      <c r="A1328" s="1">
        <v>50000249</v>
      </c>
      <c r="B1328" s="1">
        <v>1105936</v>
      </c>
      <c r="C1328" s="1" t="s">
        <v>33</v>
      </c>
      <c r="D1328" s="1">
        <v>94409797</v>
      </c>
      <c r="E1328" s="3">
        <v>37368</v>
      </c>
      <c r="F1328" s="1" t="s">
        <v>286</v>
      </c>
      <c r="G1328" s="1">
        <v>2736027</v>
      </c>
      <c r="H1328" s="1">
        <v>0</v>
      </c>
      <c r="I1328" s="1">
        <v>0</v>
      </c>
      <c r="K1328" s="2">
        <v>7000</v>
      </c>
      <c r="L1328" s="2">
        <v>0</v>
      </c>
      <c r="M1328" s="2">
        <v>0</v>
      </c>
      <c r="N1328" s="2">
        <v>7000</v>
      </c>
      <c r="O1328" s="75">
        <f>VLOOKUP(Q1328,'CODIGOS RENTISTICOS'!$A$2:F2368,2,FALSE)</f>
        <v>825000000</v>
      </c>
      <c r="P1328" s="75">
        <f>VLOOKUP(Q1328,'CODIGOS RENTISTICOS'!$A$2:G4535,3,FALSE)</f>
        <v>150109</v>
      </c>
      <c r="Q1328" s="60">
        <v>5041</v>
      </c>
      <c r="R1328" s="2">
        <v>7000</v>
      </c>
      <c r="S1328" s="60"/>
    </row>
    <row r="1329" spans="1:19" x14ac:dyDescent="0.2">
      <c r="A1329" s="1">
        <v>50000249</v>
      </c>
      <c r="B1329" s="1">
        <v>1105937</v>
      </c>
      <c r="C1329" s="1" t="s">
        <v>33</v>
      </c>
      <c r="D1329" s="1">
        <v>98593701</v>
      </c>
      <c r="E1329" s="3">
        <v>37368</v>
      </c>
      <c r="F1329" s="1" t="s">
        <v>286</v>
      </c>
      <c r="G1329" s="1">
        <v>2673742</v>
      </c>
      <c r="H1329" s="1">
        <v>0</v>
      </c>
      <c r="I1329" s="1">
        <v>0</v>
      </c>
      <c r="K1329" s="2">
        <v>7000</v>
      </c>
      <c r="L1329" s="2">
        <v>0</v>
      </c>
      <c r="M1329" s="2">
        <v>0</v>
      </c>
      <c r="N1329" s="2">
        <v>7000</v>
      </c>
      <c r="O1329" s="75">
        <f>VLOOKUP(Q1329,'CODIGOS RENTISTICOS'!$A$2:F2369,2,FALSE)</f>
        <v>825000000</v>
      </c>
      <c r="P1329" s="75">
        <f>VLOOKUP(Q1329,'CODIGOS RENTISTICOS'!$A$2:G4536,3,FALSE)</f>
        <v>150109</v>
      </c>
      <c r="Q1329" s="60">
        <v>5041</v>
      </c>
      <c r="R1329" s="2">
        <v>7000</v>
      </c>
      <c r="S1329" s="60"/>
    </row>
    <row r="1330" spans="1:19" x14ac:dyDescent="0.2">
      <c r="A1330" s="1">
        <v>50000249</v>
      </c>
      <c r="B1330" s="1">
        <v>1184262</v>
      </c>
      <c r="C1330" s="1" t="s">
        <v>33</v>
      </c>
      <c r="D1330" s="1">
        <v>8110160518</v>
      </c>
      <c r="E1330" s="3">
        <v>37368</v>
      </c>
      <c r="F1330" s="1" t="s">
        <v>286</v>
      </c>
      <c r="G1330" s="1">
        <v>3125656</v>
      </c>
      <c r="H1330" s="1">
        <v>0</v>
      </c>
      <c r="I1330" s="1">
        <v>0</v>
      </c>
      <c r="K1330" s="2">
        <v>126000</v>
      </c>
      <c r="L1330" s="2">
        <v>0</v>
      </c>
      <c r="M1330" s="2">
        <v>0</v>
      </c>
      <c r="N1330" s="2">
        <v>126000</v>
      </c>
      <c r="O1330" s="75">
        <f>VLOOKUP(Q1330,'CODIGOS RENTISTICOS'!$A$2:F2370,2,FALSE)</f>
        <v>825000000</v>
      </c>
      <c r="P1330" s="75">
        <f>VLOOKUP(Q1330,'CODIGOS RENTISTICOS'!$A$2:G4537,3,FALSE)</f>
        <v>150109</v>
      </c>
      <c r="Q1330" s="60">
        <v>121245</v>
      </c>
      <c r="R1330" s="2">
        <v>126000</v>
      </c>
      <c r="S1330" s="60"/>
    </row>
    <row r="1331" spans="1:19" x14ac:dyDescent="0.2">
      <c r="A1331" s="1">
        <v>50000249</v>
      </c>
      <c r="B1331" s="1">
        <v>242636</v>
      </c>
      <c r="C1331" s="1" t="s">
        <v>33</v>
      </c>
      <c r="D1331" s="1">
        <v>19321074</v>
      </c>
      <c r="E1331" s="3">
        <v>37368</v>
      </c>
      <c r="F1331" s="1" t="s">
        <v>286</v>
      </c>
      <c r="G1331" s="1">
        <v>3360587</v>
      </c>
      <c r="H1331" s="1">
        <v>0</v>
      </c>
      <c r="I1331" s="1">
        <v>0</v>
      </c>
      <c r="K1331" s="2">
        <v>310000</v>
      </c>
      <c r="L1331" s="2">
        <v>0</v>
      </c>
      <c r="M1331" s="2">
        <v>0</v>
      </c>
      <c r="N1331" s="2">
        <v>310000</v>
      </c>
      <c r="O1331" s="75">
        <f>VLOOKUP(Q1331,'CODIGOS RENTISTICOS'!$A$2:F2371,2,FALSE)</f>
        <v>825000000</v>
      </c>
      <c r="P1331" s="75">
        <f>VLOOKUP(Q1331,'CODIGOS RENTISTICOS'!$A$2:G4538,3,FALSE)</f>
        <v>150109</v>
      </c>
      <c r="Q1331" s="60">
        <v>121245</v>
      </c>
      <c r="R1331" s="2">
        <v>310000</v>
      </c>
      <c r="S1331" s="60"/>
    </row>
    <row r="1332" spans="1:19" x14ac:dyDescent="0.2">
      <c r="A1332" s="1">
        <v>50000249</v>
      </c>
      <c r="B1332" s="1">
        <v>975653</v>
      </c>
      <c r="C1332" s="1" t="s">
        <v>34</v>
      </c>
      <c r="D1332" s="1">
        <v>8904048357</v>
      </c>
      <c r="E1332" s="3">
        <v>37368</v>
      </c>
      <c r="F1332" s="1" t="s">
        <v>286</v>
      </c>
      <c r="G1332" s="1">
        <v>6650211</v>
      </c>
      <c r="H1332" s="1">
        <v>0</v>
      </c>
      <c r="I1332" s="1">
        <v>0</v>
      </c>
      <c r="K1332" s="2">
        <v>618000</v>
      </c>
      <c r="L1332" s="2">
        <v>0</v>
      </c>
      <c r="M1332" s="2">
        <v>0</v>
      </c>
      <c r="N1332" s="2">
        <v>618000</v>
      </c>
      <c r="O1332" s="75">
        <f>VLOOKUP(Q1332,'CODIGOS RENTISTICOS'!$A$2:F2372,2,FALSE)</f>
        <v>825000000</v>
      </c>
      <c r="P1332" s="75">
        <f>VLOOKUP(Q1332,'CODIGOS RENTISTICOS'!$A$2:G4539,3,FALSE)</f>
        <v>150109</v>
      </c>
      <c r="Q1332" s="60">
        <v>121245</v>
      </c>
      <c r="R1332" s="2">
        <v>618000</v>
      </c>
      <c r="S1332" s="60"/>
    </row>
    <row r="1333" spans="1:19" x14ac:dyDescent="0.2">
      <c r="A1333" s="1">
        <v>50000249</v>
      </c>
      <c r="B1333" s="1">
        <v>975654</v>
      </c>
      <c r="C1333" s="1" t="s">
        <v>34</v>
      </c>
      <c r="D1333" s="1">
        <v>73125881</v>
      </c>
      <c r="E1333" s="3">
        <v>37368</v>
      </c>
      <c r="F1333" s="1" t="s">
        <v>286</v>
      </c>
      <c r="G1333" s="1">
        <v>6613542</v>
      </c>
      <c r="H1333" s="1">
        <v>0</v>
      </c>
      <c r="I1333" s="1">
        <v>0</v>
      </c>
      <c r="K1333" s="2">
        <v>154500</v>
      </c>
      <c r="L1333" s="2">
        <v>0</v>
      </c>
      <c r="M1333" s="2">
        <v>0</v>
      </c>
      <c r="N1333" s="2">
        <v>154500</v>
      </c>
      <c r="O1333" s="75">
        <f>VLOOKUP(Q1333,'CODIGOS RENTISTICOS'!$A$2:F2373,2,FALSE)</f>
        <v>96200000</v>
      </c>
      <c r="P1333" s="75">
        <f>VLOOKUP(Q1333,'CODIGOS RENTISTICOS'!$A$2:G4540,3,FALSE)</f>
        <v>350101</v>
      </c>
      <c r="Q1333" s="60">
        <v>121203</v>
      </c>
      <c r="R1333" s="2">
        <v>154500</v>
      </c>
      <c r="S1333" s="60"/>
    </row>
    <row r="1334" spans="1:19" x14ac:dyDescent="0.2">
      <c r="A1334" s="1">
        <v>50000249</v>
      </c>
      <c r="B1334" s="1">
        <v>975656</v>
      </c>
      <c r="C1334" s="1" t="s">
        <v>34</v>
      </c>
      <c r="D1334" s="1">
        <v>6863202</v>
      </c>
      <c r="E1334" s="3">
        <v>37368</v>
      </c>
      <c r="F1334" s="1" t="s">
        <v>286</v>
      </c>
      <c r="G1334" s="1">
        <v>6537062</v>
      </c>
      <c r="H1334" s="1">
        <v>0</v>
      </c>
      <c r="I1334" s="1">
        <v>0</v>
      </c>
      <c r="K1334" s="2">
        <v>154500</v>
      </c>
      <c r="L1334" s="2">
        <v>0</v>
      </c>
      <c r="M1334" s="2">
        <v>0</v>
      </c>
      <c r="N1334" s="2">
        <v>154500</v>
      </c>
      <c r="O1334" s="75">
        <f>VLOOKUP(Q1334,'CODIGOS RENTISTICOS'!$A$2:F2374,2,FALSE)</f>
        <v>96200000</v>
      </c>
      <c r="P1334" s="75">
        <f>VLOOKUP(Q1334,'CODIGOS RENTISTICOS'!$A$2:G4541,3,FALSE)</f>
        <v>350101</v>
      </c>
      <c r="Q1334" s="60">
        <v>121203</v>
      </c>
      <c r="R1334" s="2">
        <v>154500</v>
      </c>
      <c r="S1334" s="60"/>
    </row>
    <row r="1335" spans="1:19" x14ac:dyDescent="0.2">
      <c r="A1335" s="1">
        <v>50000249</v>
      </c>
      <c r="B1335" s="1">
        <v>976972</v>
      </c>
      <c r="C1335" s="1" t="s">
        <v>34</v>
      </c>
      <c r="D1335" s="1">
        <v>10526920</v>
      </c>
      <c r="E1335" s="3">
        <v>37368</v>
      </c>
      <c r="F1335" s="1" t="s">
        <v>286</v>
      </c>
      <c r="G1335" s="1">
        <v>6617053</v>
      </c>
      <c r="H1335" s="1">
        <v>0</v>
      </c>
      <c r="I1335" s="1">
        <v>0</v>
      </c>
      <c r="K1335" s="2">
        <v>154500</v>
      </c>
      <c r="L1335" s="2">
        <v>0</v>
      </c>
      <c r="M1335" s="2">
        <v>0</v>
      </c>
      <c r="N1335" s="2">
        <v>154500</v>
      </c>
      <c r="O1335" s="75">
        <f>VLOOKUP(Q1335,'CODIGOS RENTISTICOS'!$A$2:F2375,2,FALSE)</f>
        <v>96200000</v>
      </c>
      <c r="P1335" s="75">
        <f>VLOOKUP(Q1335,'CODIGOS RENTISTICOS'!$A$2:G4542,3,FALSE)</f>
        <v>350101</v>
      </c>
      <c r="Q1335" s="60">
        <v>121203</v>
      </c>
      <c r="R1335" s="2">
        <v>154500</v>
      </c>
      <c r="S1335" s="60"/>
    </row>
    <row r="1336" spans="1:19" x14ac:dyDescent="0.2">
      <c r="A1336" s="1">
        <v>50000249</v>
      </c>
      <c r="B1336" s="1">
        <v>987100</v>
      </c>
      <c r="C1336" s="1" t="s">
        <v>288</v>
      </c>
      <c r="D1336" s="1">
        <v>63515721</v>
      </c>
      <c r="E1336" s="3">
        <v>37368</v>
      </c>
      <c r="F1336" s="1" t="s">
        <v>286</v>
      </c>
      <c r="G1336" s="1">
        <v>7428841</v>
      </c>
      <c r="H1336" s="1">
        <v>0</v>
      </c>
      <c r="I1336" s="1">
        <v>0</v>
      </c>
      <c r="K1336" s="2">
        <v>51500</v>
      </c>
      <c r="L1336" s="2">
        <v>0</v>
      </c>
      <c r="M1336" s="2">
        <v>0</v>
      </c>
      <c r="N1336" s="2">
        <v>51500</v>
      </c>
      <c r="O1336" s="75">
        <f>VLOOKUP(Q1336,'CODIGOS RENTISTICOS'!$A$2:F2376,2,FALSE)</f>
        <v>96300000</v>
      </c>
      <c r="P1336" s="75">
        <f>VLOOKUP(Q1336,'CODIGOS RENTISTICOS'!$A$2:G4543,3,FALSE)</f>
        <v>360101</v>
      </c>
      <c r="Q1336" s="60">
        <v>121270</v>
      </c>
      <c r="R1336" s="2">
        <v>51500</v>
      </c>
      <c r="S1336" s="60"/>
    </row>
    <row r="1337" spans="1:19" x14ac:dyDescent="0.2">
      <c r="A1337" s="1">
        <v>50000249</v>
      </c>
      <c r="B1337" s="1">
        <v>1305112</v>
      </c>
      <c r="C1337" s="1" t="s">
        <v>36</v>
      </c>
      <c r="D1337" s="1">
        <v>77183870</v>
      </c>
      <c r="E1337" s="3">
        <v>37368</v>
      </c>
      <c r="F1337" s="1" t="s">
        <v>286</v>
      </c>
      <c r="G1337" s="1">
        <v>5712506</v>
      </c>
      <c r="H1337" s="1">
        <v>0</v>
      </c>
      <c r="I1337" s="1">
        <v>0</v>
      </c>
      <c r="K1337" s="2">
        <v>51500</v>
      </c>
      <c r="L1337" s="2">
        <v>0</v>
      </c>
      <c r="M1337" s="2">
        <v>0</v>
      </c>
      <c r="N1337" s="2">
        <v>51500</v>
      </c>
      <c r="O1337" s="75">
        <f>VLOOKUP(Q1337,'CODIGOS RENTISTICOS'!$A$2:F2377,2,FALSE)</f>
        <v>96300000</v>
      </c>
      <c r="P1337" s="75">
        <f>VLOOKUP(Q1337,'CODIGOS RENTISTICOS'!$A$2:G4544,3,FALSE)</f>
        <v>360101</v>
      </c>
      <c r="Q1337" s="60">
        <v>121270</v>
      </c>
      <c r="R1337" s="2">
        <v>51500</v>
      </c>
      <c r="S1337" s="60"/>
    </row>
    <row r="1338" spans="1:19" x14ac:dyDescent="0.2">
      <c r="A1338" s="1">
        <v>50000249</v>
      </c>
      <c r="B1338" s="1">
        <v>1305142</v>
      </c>
      <c r="C1338" s="1" t="s">
        <v>36</v>
      </c>
      <c r="D1338" s="1">
        <v>77193749</v>
      </c>
      <c r="E1338" s="3">
        <v>37368</v>
      </c>
      <c r="F1338" s="1" t="s">
        <v>286</v>
      </c>
      <c r="G1338" s="1">
        <v>5728523</v>
      </c>
      <c r="H1338" s="1">
        <v>0</v>
      </c>
      <c r="I1338" s="1">
        <v>0</v>
      </c>
      <c r="K1338" s="2">
        <v>7000</v>
      </c>
      <c r="L1338" s="2">
        <v>0</v>
      </c>
      <c r="M1338" s="2">
        <v>0</v>
      </c>
      <c r="N1338" s="2">
        <v>7000</v>
      </c>
      <c r="O1338" s="75">
        <f>VLOOKUP(Q1338,'CODIGOS RENTISTICOS'!$A$2:F2378,2,FALSE)</f>
        <v>825000000</v>
      </c>
      <c r="P1338" s="75">
        <f>VLOOKUP(Q1338,'CODIGOS RENTISTICOS'!$A$2:G4545,3,FALSE)</f>
        <v>150109</v>
      </c>
      <c r="Q1338" s="60">
        <v>121245</v>
      </c>
      <c r="R1338" s="2">
        <v>7000</v>
      </c>
      <c r="S1338" s="60"/>
    </row>
    <row r="1339" spans="1:19" x14ac:dyDescent="0.2">
      <c r="A1339" s="1">
        <v>50000249</v>
      </c>
      <c r="B1339" s="1">
        <v>1305159</v>
      </c>
      <c r="C1339" s="1" t="s">
        <v>36</v>
      </c>
      <c r="D1339" s="1">
        <v>77026246</v>
      </c>
      <c r="E1339" s="3">
        <v>37368</v>
      </c>
      <c r="F1339" s="1" t="s">
        <v>286</v>
      </c>
      <c r="G1339" s="1">
        <v>5726998</v>
      </c>
      <c r="H1339" s="1">
        <v>0</v>
      </c>
      <c r="I1339" s="1">
        <v>0</v>
      </c>
      <c r="K1339" s="2">
        <v>7000</v>
      </c>
      <c r="L1339" s="2">
        <v>0</v>
      </c>
      <c r="M1339" s="2">
        <v>0</v>
      </c>
      <c r="N1339" s="2">
        <v>7000</v>
      </c>
      <c r="O1339" s="75">
        <f>VLOOKUP(Q1339,'CODIGOS RENTISTICOS'!$A$2:F2379,2,FALSE)</f>
        <v>825000000</v>
      </c>
      <c r="P1339" s="75">
        <f>VLOOKUP(Q1339,'CODIGOS RENTISTICOS'!$A$2:G4546,3,FALSE)</f>
        <v>150109</v>
      </c>
      <c r="Q1339" s="60">
        <v>121245</v>
      </c>
      <c r="R1339" s="2">
        <v>7000</v>
      </c>
      <c r="S1339" s="60"/>
    </row>
    <row r="1340" spans="1:19" x14ac:dyDescent="0.2">
      <c r="A1340" s="1">
        <v>50000249</v>
      </c>
      <c r="B1340" s="1">
        <v>5440705</v>
      </c>
      <c r="C1340" s="1" t="s">
        <v>2</v>
      </c>
      <c r="D1340" s="1">
        <v>20600619</v>
      </c>
      <c r="E1340" s="3">
        <v>37368</v>
      </c>
      <c r="F1340" s="1" t="s">
        <v>286</v>
      </c>
      <c r="G1340" s="1">
        <v>8340103</v>
      </c>
      <c r="H1340" s="1">
        <v>0</v>
      </c>
      <c r="I1340" s="1">
        <v>0</v>
      </c>
      <c r="K1340" s="2">
        <v>2530</v>
      </c>
      <c r="L1340" s="2">
        <v>0</v>
      </c>
      <c r="M1340" s="2">
        <v>0</v>
      </c>
      <c r="N1340" s="2">
        <v>2530</v>
      </c>
      <c r="O1340" s="75">
        <f>VLOOKUP(Q1340,'CODIGOS RENTISTICOS'!$A$2:F2380,2,FALSE)</f>
        <v>96200000</v>
      </c>
      <c r="P1340" s="75">
        <f>VLOOKUP(Q1340,'CODIGOS RENTISTICOS'!$A$2:G4547,3,FALSE)</f>
        <v>350101</v>
      </c>
      <c r="Q1340" s="60">
        <v>121230</v>
      </c>
      <c r="R1340" s="2">
        <v>2530</v>
      </c>
      <c r="S1340" s="60"/>
    </row>
    <row r="1341" spans="1:19" x14ac:dyDescent="0.2">
      <c r="A1341" s="1">
        <v>50000249</v>
      </c>
      <c r="B1341" s="1">
        <v>1071271</v>
      </c>
      <c r="C1341" s="1" t="s">
        <v>123</v>
      </c>
      <c r="D1341" s="1">
        <v>85472229</v>
      </c>
      <c r="E1341" s="3">
        <v>37368</v>
      </c>
      <c r="F1341" s="1" t="s">
        <v>286</v>
      </c>
      <c r="G1341" s="1">
        <v>4336728</v>
      </c>
      <c r="H1341" s="1">
        <v>0</v>
      </c>
      <c r="I1341" s="1">
        <v>0</v>
      </c>
      <c r="K1341" s="2">
        <v>7000</v>
      </c>
      <c r="L1341" s="2">
        <v>0</v>
      </c>
      <c r="M1341" s="2">
        <v>0</v>
      </c>
      <c r="N1341" s="2">
        <v>7000</v>
      </c>
      <c r="O1341" s="75">
        <f>VLOOKUP(Q1341,'CODIGOS RENTISTICOS'!$A$2:F2381,2,FALSE)</f>
        <v>825000000</v>
      </c>
      <c r="P1341" s="75">
        <f>VLOOKUP(Q1341,'CODIGOS RENTISTICOS'!$A$2:G4548,3,FALSE)</f>
        <v>150109</v>
      </c>
      <c r="Q1341" s="60">
        <v>121245</v>
      </c>
      <c r="R1341" s="2">
        <v>7000</v>
      </c>
      <c r="S1341" s="60"/>
    </row>
    <row r="1342" spans="1:19" x14ac:dyDescent="0.2">
      <c r="A1342" s="1">
        <v>50000249</v>
      </c>
      <c r="B1342" s="1">
        <v>797329</v>
      </c>
      <c r="C1342" s="1" t="s">
        <v>124</v>
      </c>
      <c r="D1342" s="1">
        <v>79793074</v>
      </c>
      <c r="E1342" s="3">
        <v>37368</v>
      </c>
      <c r="F1342" s="1" t="s">
        <v>286</v>
      </c>
      <c r="G1342" s="1">
        <v>6689641</v>
      </c>
      <c r="H1342" s="1">
        <v>0</v>
      </c>
      <c r="I1342" s="1">
        <v>0</v>
      </c>
      <c r="K1342" s="2">
        <v>51500</v>
      </c>
      <c r="L1342" s="2">
        <v>0</v>
      </c>
      <c r="M1342" s="2">
        <v>0</v>
      </c>
      <c r="N1342" s="2">
        <v>51500</v>
      </c>
      <c r="O1342" s="75">
        <f>VLOOKUP(Q1342,'CODIGOS RENTISTICOS'!$A$2:F2382,2,FALSE)</f>
        <v>12400000</v>
      </c>
      <c r="P1342" s="75">
        <f>VLOOKUP(Q1342,'CODIGOS RENTISTICOS'!$A$2:G4549,3,FALSE)</f>
        <v>270102</v>
      </c>
      <c r="Q1342" s="60">
        <v>50110401</v>
      </c>
      <c r="R1342" s="2">
        <v>51500</v>
      </c>
      <c r="S1342" s="60"/>
    </row>
    <row r="1343" spans="1:19" x14ac:dyDescent="0.2">
      <c r="A1343" s="1">
        <v>50000249</v>
      </c>
      <c r="B1343" s="1">
        <v>798919</v>
      </c>
      <c r="C1343" s="1" t="s">
        <v>124</v>
      </c>
      <c r="D1343" s="1">
        <v>8220004463</v>
      </c>
      <c r="E1343" s="3">
        <v>37368</v>
      </c>
      <c r="F1343" s="1" t="s">
        <v>286</v>
      </c>
      <c r="G1343" s="1">
        <v>6641416</v>
      </c>
      <c r="H1343" s="1">
        <v>0</v>
      </c>
      <c r="I1343" s="1">
        <v>1</v>
      </c>
      <c r="K1343" s="2">
        <v>0</v>
      </c>
      <c r="L1343" s="2">
        <v>0</v>
      </c>
      <c r="M1343" s="2">
        <v>13296263.73</v>
      </c>
      <c r="N1343" s="2">
        <v>13296263.73</v>
      </c>
      <c r="O1343" s="75">
        <f>VLOOKUP(Q1343,'CODIGOS RENTISTICOS'!$A$2:F2383,2,FALSE)</f>
        <v>96400000</v>
      </c>
      <c r="P1343" s="75">
        <f>VLOOKUP(Q1343,'CODIGOS RENTISTICOS'!$A$2:G4550,3,FALSE)</f>
        <v>370101</v>
      </c>
      <c r="Q1343" s="60">
        <v>6040</v>
      </c>
      <c r="R1343" s="2">
        <v>13296263.73</v>
      </c>
      <c r="S1343" s="60"/>
    </row>
    <row r="1344" spans="1:19" x14ac:dyDescent="0.2">
      <c r="A1344" s="1">
        <v>50000249</v>
      </c>
      <c r="B1344" s="1">
        <v>5406410</v>
      </c>
      <c r="C1344" s="1" t="s">
        <v>3</v>
      </c>
      <c r="D1344" s="1">
        <v>17148822</v>
      </c>
      <c r="E1344" s="3">
        <v>37368</v>
      </c>
      <c r="F1344" s="1" t="s">
        <v>286</v>
      </c>
      <c r="G1344" s="1">
        <v>6580124</v>
      </c>
      <c r="H1344" s="1">
        <v>0</v>
      </c>
      <c r="I1344" s="1">
        <v>0</v>
      </c>
      <c r="K1344" s="2">
        <v>3190</v>
      </c>
      <c r="L1344" s="2">
        <v>0</v>
      </c>
      <c r="M1344" s="2">
        <v>0</v>
      </c>
      <c r="N1344" s="2">
        <v>3190</v>
      </c>
      <c r="O1344" s="75">
        <f>VLOOKUP(Q1344,'CODIGOS RENTISTICOS'!$A$2:F2384,2,FALSE)</f>
        <v>96200000</v>
      </c>
      <c r="P1344" s="75">
        <f>VLOOKUP(Q1344,'CODIGOS RENTISTICOS'!$A$2:G4551,3,FALSE)</f>
        <v>350101</v>
      </c>
      <c r="Q1344" s="60">
        <v>121230</v>
      </c>
      <c r="R1344" s="2">
        <v>3190</v>
      </c>
      <c r="S1344" s="60"/>
    </row>
    <row r="1345" spans="1:19" x14ac:dyDescent="0.2">
      <c r="A1345" s="1">
        <v>50000249</v>
      </c>
      <c r="B1345" s="1">
        <v>491181</v>
      </c>
      <c r="C1345" s="1" t="s">
        <v>39</v>
      </c>
      <c r="D1345" s="1">
        <v>5261093</v>
      </c>
      <c r="E1345" s="3">
        <v>37368</v>
      </c>
      <c r="F1345" s="1" t="s">
        <v>286</v>
      </c>
      <c r="G1345" s="1">
        <v>7210120</v>
      </c>
      <c r="H1345" s="1">
        <v>0</v>
      </c>
      <c r="I1345" s="1">
        <v>0</v>
      </c>
      <c r="K1345" s="2">
        <v>309000</v>
      </c>
      <c r="L1345" s="2">
        <v>0</v>
      </c>
      <c r="M1345" s="2">
        <v>0</v>
      </c>
      <c r="N1345" s="2">
        <v>309000</v>
      </c>
      <c r="O1345" s="75">
        <f>VLOOKUP(Q1345,'CODIGOS RENTISTICOS'!$A$2:F2385,2,FALSE)</f>
        <v>96200000</v>
      </c>
      <c r="P1345" s="75">
        <f>VLOOKUP(Q1345,'CODIGOS RENTISTICOS'!$A$2:G4552,3,FALSE)</f>
        <v>350101</v>
      </c>
      <c r="Q1345" s="60">
        <v>121230</v>
      </c>
      <c r="R1345" s="2">
        <v>309000</v>
      </c>
      <c r="S1345" s="60"/>
    </row>
    <row r="1346" spans="1:19" x14ac:dyDescent="0.2">
      <c r="A1346" s="1">
        <v>50000249</v>
      </c>
      <c r="B1346" s="1">
        <v>638626</v>
      </c>
      <c r="C1346" s="1" t="s">
        <v>40</v>
      </c>
      <c r="D1346" s="1">
        <v>8001579516</v>
      </c>
      <c r="E1346" s="3">
        <v>37368</v>
      </c>
      <c r="F1346" s="1" t="s">
        <v>286</v>
      </c>
      <c r="G1346" s="1">
        <v>5762015</v>
      </c>
      <c r="H1346" s="1">
        <v>0</v>
      </c>
      <c r="I1346" s="1">
        <v>0</v>
      </c>
      <c r="K1346" s="2">
        <v>39340</v>
      </c>
      <c r="L1346" s="2">
        <v>0</v>
      </c>
      <c r="M1346" s="2">
        <v>0</v>
      </c>
      <c r="N1346" s="2">
        <v>39340</v>
      </c>
      <c r="O1346" s="75">
        <f>VLOOKUP(Q1346,'CODIGOS RENTISTICOS'!$A$2:F2386,2,FALSE)</f>
        <v>96200000</v>
      </c>
      <c r="P1346" s="75">
        <f>VLOOKUP(Q1346,'CODIGOS RENTISTICOS'!$A$2:G4553,3,FALSE)</f>
        <v>350101</v>
      </c>
      <c r="Q1346" s="60">
        <v>121230</v>
      </c>
      <c r="R1346" s="2">
        <v>39340</v>
      </c>
      <c r="S1346" s="60"/>
    </row>
    <row r="1347" spans="1:19" x14ac:dyDescent="0.2">
      <c r="A1347" s="1">
        <v>50000249</v>
      </c>
      <c r="B1347" s="1">
        <v>2671208</v>
      </c>
      <c r="C1347" s="1" t="s">
        <v>40</v>
      </c>
      <c r="D1347" s="1">
        <v>111111</v>
      </c>
      <c r="E1347" s="3">
        <v>37368</v>
      </c>
      <c r="F1347" s="1" t="s">
        <v>286</v>
      </c>
      <c r="G1347" s="1">
        <v>5750122</v>
      </c>
      <c r="H1347" s="1">
        <v>0</v>
      </c>
      <c r="I1347" s="1">
        <v>0</v>
      </c>
      <c r="K1347" s="2">
        <v>3000</v>
      </c>
      <c r="L1347" s="2">
        <v>0</v>
      </c>
      <c r="M1347" s="2">
        <v>0</v>
      </c>
      <c r="N1347" s="2">
        <v>3000</v>
      </c>
      <c r="O1347" s="75">
        <f>VLOOKUP(Q1347,'CODIGOS RENTISTICOS'!$A$2:F2387,2,FALSE)</f>
        <v>96400000</v>
      </c>
      <c r="P1347" s="75">
        <f>VLOOKUP(Q1347,'CODIGOS RENTISTICOS'!$A$2:G4554,3,FALSE)</f>
        <v>370101</v>
      </c>
      <c r="Q1347" s="60">
        <v>121280</v>
      </c>
      <c r="R1347" s="2">
        <v>3000</v>
      </c>
      <c r="S1347" s="60"/>
    </row>
    <row r="1348" spans="1:19" x14ac:dyDescent="0.2">
      <c r="A1348" s="1">
        <v>50000249</v>
      </c>
      <c r="B1348" s="1">
        <v>935842</v>
      </c>
      <c r="C1348" s="1" t="s">
        <v>125</v>
      </c>
      <c r="D1348" s="1">
        <v>8600349175</v>
      </c>
      <c r="E1348" s="3">
        <v>37368</v>
      </c>
      <c r="F1348" s="1" t="s">
        <v>286</v>
      </c>
      <c r="G1348" s="1">
        <v>3342050</v>
      </c>
      <c r="H1348" s="1">
        <v>0</v>
      </c>
      <c r="I1348" s="1">
        <v>0</v>
      </c>
      <c r="K1348" s="2">
        <v>3190</v>
      </c>
      <c r="L1348" s="2">
        <v>0</v>
      </c>
      <c r="M1348" s="2">
        <v>0</v>
      </c>
      <c r="N1348" s="2">
        <v>3190</v>
      </c>
      <c r="O1348" s="75">
        <f>VLOOKUP(Q1348,'CODIGOS RENTISTICOS'!$A$2:F2388,2,FALSE)</f>
        <v>96200000</v>
      </c>
      <c r="P1348" s="75">
        <f>VLOOKUP(Q1348,'CODIGOS RENTISTICOS'!$A$2:G4555,3,FALSE)</f>
        <v>350101</v>
      </c>
      <c r="Q1348" s="60">
        <v>121203</v>
      </c>
      <c r="R1348" s="2">
        <v>3190</v>
      </c>
      <c r="S1348" s="60"/>
    </row>
    <row r="1349" spans="1:19" x14ac:dyDescent="0.2">
      <c r="A1349" s="1">
        <v>50000249</v>
      </c>
      <c r="B1349" s="1">
        <v>935843</v>
      </c>
      <c r="C1349" s="1" t="s">
        <v>125</v>
      </c>
      <c r="D1349" s="1">
        <v>8600349175</v>
      </c>
      <c r="E1349" s="3">
        <v>37368</v>
      </c>
      <c r="F1349" s="1" t="s">
        <v>286</v>
      </c>
      <c r="G1349" s="1">
        <v>3342050</v>
      </c>
      <c r="H1349" s="1">
        <v>0</v>
      </c>
      <c r="I1349" s="1">
        <v>0</v>
      </c>
      <c r="K1349" s="2">
        <v>3190</v>
      </c>
      <c r="L1349" s="2">
        <v>0</v>
      </c>
      <c r="M1349" s="2">
        <v>0</v>
      </c>
      <c r="N1349" s="2">
        <v>3190</v>
      </c>
      <c r="O1349" s="75">
        <f>VLOOKUP(Q1349,'CODIGOS RENTISTICOS'!$A$2:F2389,2,FALSE)</f>
        <v>96200000</v>
      </c>
      <c r="P1349" s="75">
        <f>VLOOKUP(Q1349,'CODIGOS RENTISTICOS'!$A$2:G4556,3,FALSE)</f>
        <v>350101</v>
      </c>
      <c r="Q1349" s="60">
        <v>121203</v>
      </c>
      <c r="R1349" s="2">
        <v>3190</v>
      </c>
      <c r="S1349" s="60"/>
    </row>
    <row r="1350" spans="1:19" x14ac:dyDescent="0.2">
      <c r="A1350" s="1">
        <v>50000249</v>
      </c>
      <c r="B1350" s="1">
        <v>935844</v>
      </c>
      <c r="C1350" s="1" t="s">
        <v>125</v>
      </c>
      <c r="D1350" s="1">
        <v>8600349175</v>
      </c>
      <c r="E1350" s="3">
        <v>37368</v>
      </c>
      <c r="F1350" s="1" t="s">
        <v>286</v>
      </c>
      <c r="G1350" s="1">
        <v>3342050</v>
      </c>
      <c r="H1350" s="1">
        <v>0</v>
      </c>
      <c r="I1350" s="1">
        <v>0</v>
      </c>
      <c r="K1350" s="2">
        <v>3190</v>
      </c>
      <c r="L1350" s="2">
        <v>0</v>
      </c>
      <c r="M1350" s="2">
        <v>0</v>
      </c>
      <c r="N1350" s="2">
        <v>3190</v>
      </c>
      <c r="O1350" s="75">
        <f>VLOOKUP(Q1350,'CODIGOS RENTISTICOS'!$A$2:F2390,2,FALSE)</f>
        <v>96200000</v>
      </c>
      <c r="P1350" s="75">
        <f>VLOOKUP(Q1350,'CODIGOS RENTISTICOS'!$A$2:G4557,3,FALSE)</f>
        <v>350101</v>
      </c>
      <c r="Q1350" s="60">
        <v>121203</v>
      </c>
      <c r="R1350" s="2">
        <v>3190</v>
      </c>
      <c r="S1350" s="60"/>
    </row>
    <row r="1351" spans="1:19" x14ac:dyDescent="0.2">
      <c r="A1351" s="1">
        <v>50000249</v>
      </c>
      <c r="B1351" s="1">
        <v>935845</v>
      </c>
      <c r="C1351" s="1" t="s">
        <v>125</v>
      </c>
      <c r="D1351" s="1">
        <v>8600349175</v>
      </c>
      <c r="E1351" s="3">
        <v>37368</v>
      </c>
      <c r="F1351" s="1" t="s">
        <v>286</v>
      </c>
      <c r="G1351" s="1">
        <v>3342050</v>
      </c>
      <c r="H1351" s="1">
        <v>0</v>
      </c>
      <c r="I1351" s="1">
        <v>0</v>
      </c>
      <c r="K1351" s="2">
        <v>3190</v>
      </c>
      <c r="L1351" s="2">
        <v>0</v>
      </c>
      <c r="M1351" s="2">
        <v>0</v>
      </c>
      <c r="N1351" s="2">
        <v>3190</v>
      </c>
      <c r="O1351" s="75">
        <f>VLOOKUP(Q1351,'CODIGOS RENTISTICOS'!$A$2:F2391,2,FALSE)</f>
        <v>96200000</v>
      </c>
      <c r="P1351" s="75">
        <f>VLOOKUP(Q1351,'CODIGOS RENTISTICOS'!$A$2:G4558,3,FALSE)</f>
        <v>350101</v>
      </c>
      <c r="Q1351" s="60">
        <v>121203</v>
      </c>
      <c r="R1351" s="2">
        <v>3190</v>
      </c>
      <c r="S1351" s="60"/>
    </row>
    <row r="1352" spans="1:19" x14ac:dyDescent="0.2">
      <c r="A1352" s="1">
        <v>50000249</v>
      </c>
      <c r="B1352" s="1">
        <v>763606</v>
      </c>
      <c r="C1352" s="1" t="s">
        <v>126</v>
      </c>
      <c r="D1352" s="1">
        <v>8902041620</v>
      </c>
      <c r="E1352" s="3">
        <v>37368</v>
      </c>
      <c r="F1352" s="1" t="s">
        <v>286</v>
      </c>
      <c r="G1352" s="1">
        <v>6457003</v>
      </c>
      <c r="H1352" s="1">
        <v>0</v>
      </c>
      <c r="I1352" s="1">
        <v>0</v>
      </c>
      <c r="K1352" s="2">
        <v>219000</v>
      </c>
      <c r="L1352" s="2">
        <v>0</v>
      </c>
      <c r="M1352" s="2">
        <v>0</v>
      </c>
      <c r="N1352" s="2">
        <v>219000</v>
      </c>
      <c r="O1352" s="75">
        <f>VLOOKUP(Q1352,'CODIGOS RENTISTICOS'!$A$2:F2392,2,FALSE)</f>
        <v>825000000</v>
      </c>
      <c r="P1352" s="75">
        <f>VLOOKUP(Q1352,'CODIGOS RENTISTICOS'!$A$2:G4559,3,FALSE)</f>
        <v>150109</v>
      </c>
      <c r="Q1352" s="60">
        <v>121245</v>
      </c>
      <c r="R1352" s="2">
        <v>219000</v>
      </c>
      <c r="S1352" s="60"/>
    </row>
    <row r="1353" spans="1:19" x14ac:dyDescent="0.2">
      <c r="A1353" s="1">
        <v>50000249</v>
      </c>
      <c r="B1353" s="1">
        <v>764113</v>
      </c>
      <c r="C1353" s="1" t="s">
        <v>126</v>
      </c>
      <c r="D1353" s="1">
        <v>91487436</v>
      </c>
      <c r="E1353" s="3">
        <v>37368</v>
      </c>
      <c r="F1353" s="1" t="s">
        <v>286</v>
      </c>
      <c r="G1353" s="1">
        <v>6397375</v>
      </c>
      <c r="H1353" s="1">
        <v>0</v>
      </c>
      <c r="I1353" s="1">
        <v>0</v>
      </c>
      <c r="K1353" s="2">
        <v>7000</v>
      </c>
      <c r="L1353" s="2">
        <v>0</v>
      </c>
      <c r="M1353" s="2">
        <v>0</v>
      </c>
      <c r="N1353" s="2">
        <v>7000</v>
      </c>
      <c r="O1353" s="75">
        <f>VLOOKUP(Q1353,'CODIGOS RENTISTICOS'!$A$2:F2393,2,FALSE)</f>
        <v>825000000</v>
      </c>
      <c r="P1353" s="75">
        <f>VLOOKUP(Q1353,'CODIGOS RENTISTICOS'!$A$2:G4560,3,FALSE)</f>
        <v>150109</v>
      </c>
      <c r="Q1353" s="60">
        <v>121245</v>
      </c>
      <c r="R1353" s="2">
        <v>7000</v>
      </c>
      <c r="S1353" s="60"/>
    </row>
    <row r="1354" spans="1:19" x14ac:dyDescent="0.2">
      <c r="A1354" s="1">
        <v>50000249</v>
      </c>
      <c r="B1354" s="1">
        <v>764116</v>
      </c>
      <c r="C1354" s="1" t="s">
        <v>126</v>
      </c>
      <c r="D1354" s="1">
        <v>91296795</v>
      </c>
      <c r="E1354" s="3">
        <v>37368</v>
      </c>
      <c r="F1354" s="1" t="s">
        <v>286</v>
      </c>
      <c r="G1354" s="1">
        <v>6376783</v>
      </c>
      <c r="H1354" s="1">
        <v>0</v>
      </c>
      <c r="I1354" s="1">
        <v>0</v>
      </c>
      <c r="K1354" s="2">
        <v>7000</v>
      </c>
      <c r="L1354" s="2">
        <v>0</v>
      </c>
      <c r="M1354" s="2">
        <v>0</v>
      </c>
      <c r="N1354" s="2">
        <v>7000</v>
      </c>
      <c r="O1354" s="75">
        <f>VLOOKUP(Q1354,'CODIGOS RENTISTICOS'!$A$2:F2394,2,FALSE)</f>
        <v>825000000</v>
      </c>
      <c r="P1354" s="75">
        <f>VLOOKUP(Q1354,'CODIGOS RENTISTICOS'!$A$2:G4561,3,FALSE)</f>
        <v>150109</v>
      </c>
      <c r="Q1354" s="60">
        <v>121245</v>
      </c>
      <c r="R1354" s="2">
        <v>7000</v>
      </c>
      <c r="S1354" s="60"/>
    </row>
    <row r="1355" spans="1:19" x14ac:dyDescent="0.2">
      <c r="A1355" s="1">
        <v>50000249</v>
      </c>
      <c r="B1355" s="1">
        <v>764117</v>
      </c>
      <c r="C1355" s="1" t="s">
        <v>126</v>
      </c>
      <c r="D1355" s="1">
        <v>91498766</v>
      </c>
      <c r="E1355" s="3">
        <v>37368</v>
      </c>
      <c r="F1355" s="1" t="s">
        <v>286</v>
      </c>
      <c r="G1355" s="1">
        <v>6441246</v>
      </c>
      <c r="H1355" s="1">
        <v>0</v>
      </c>
      <c r="I1355" s="1">
        <v>0</v>
      </c>
      <c r="K1355" s="2">
        <v>7000</v>
      </c>
      <c r="L1355" s="2">
        <v>0</v>
      </c>
      <c r="M1355" s="2">
        <v>0</v>
      </c>
      <c r="N1355" s="2">
        <v>7000</v>
      </c>
      <c r="O1355" s="75">
        <f>VLOOKUP(Q1355,'CODIGOS RENTISTICOS'!$A$2:F2395,2,FALSE)</f>
        <v>825000000</v>
      </c>
      <c r="P1355" s="75">
        <f>VLOOKUP(Q1355,'CODIGOS RENTISTICOS'!$A$2:G4562,3,FALSE)</f>
        <v>150109</v>
      </c>
      <c r="Q1355" s="60">
        <v>121245</v>
      </c>
      <c r="R1355" s="2">
        <v>7000</v>
      </c>
      <c r="S1355" s="60"/>
    </row>
    <row r="1356" spans="1:19" x14ac:dyDescent="0.2">
      <c r="A1356" s="1">
        <v>50000249</v>
      </c>
      <c r="B1356" s="1">
        <v>764118</v>
      </c>
      <c r="C1356" s="1" t="s">
        <v>126</v>
      </c>
      <c r="D1356" s="1">
        <v>72126355</v>
      </c>
      <c r="E1356" s="3">
        <v>37368</v>
      </c>
      <c r="F1356" s="1" t="s">
        <v>286</v>
      </c>
      <c r="G1356" s="1">
        <v>6716276</v>
      </c>
      <c r="H1356" s="1">
        <v>0</v>
      </c>
      <c r="I1356" s="1">
        <v>0</v>
      </c>
      <c r="K1356" s="2">
        <v>7000</v>
      </c>
      <c r="L1356" s="2">
        <v>0</v>
      </c>
      <c r="M1356" s="2">
        <v>0</v>
      </c>
      <c r="N1356" s="2">
        <v>7000</v>
      </c>
      <c r="O1356" s="75">
        <f>VLOOKUP(Q1356,'CODIGOS RENTISTICOS'!$A$2:F2396,2,FALSE)</f>
        <v>825000000</v>
      </c>
      <c r="P1356" s="75">
        <f>VLOOKUP(Q1356,'CODIGOS RENTISTICOS'!$A$2:G4563,3,FALSE)</f>
        <v>150109</v>
      </c>
      <c r="Q1356" s="60">
        <v>121245</v>
      </c>
      <c r="R1356" s="2">
        <v>7000</v>
      </c>
      <c r="S1356" s="60"/>
    </row>
    <row r="1357" spans="1:19" x14ac:dyDescent="0.2">
      <c r="A1357" s="1">
        <v>50000249</v>
      </c>
      <c r="B1357" s="1">
        <v>764119</v>
      </c>
      <c r="C1357" s="1" t="s">
        <v>126</v>
      </c>
      <c r="D1357" s="1">
        <v>97277480</v>
      </c>
      <c r="E1357" s="3">
        <v>37368</v>
      </c>
      <c r="F1357" s="1" t="s">
        <v>286</v>
      </c>
      <c r="G1357" s="1">
        <v>6314842</v>
      </c>
      <c r="H1357" s="1">
        <v>0</v>
      </c>
      <c r="I1357" s="1">
        <v>0</v>
      </c>
      <c r="K1357" s="2">
        <v>7000</v>
      </c>
      <c r="L1357" s="2">
        <v>0</v>
      </c>
      <c r="M1357" s="2">
        <v>0</v>
      </c>
      <c r="N1357" s="2">
        <v>7000</v>
      </c>
      <c r="O1357" s="75">
        <f>VLOOKUP(Q1357,'CODIGOS RENTISTICOS'!$A$2:F2397,2,FALSE)</f>
        <v>825000000</v>
      </c>
      <c r="P1357" s="75">
        <f>VLOOKUP(Q1357,'CODIGOS RENTISTICOS'!$A$2:G4564,3,FALSE)</f>
        <v>150109</v>
      </c>
      <c r="Q1357" s="60">
        <v>121245</v>
      </c>
      <c r="R1357" s="2">
        <v>7000</v>
      </c>
      <c r="S1357" s="60"/>
    </row>
    <row r="1358" spans="1:19" x14ac:dyDescent="0.2">
      <c r="A1358" s="1">
        <v>50000249</v>
      </c>
      <c r="B1358" s="1">
        <v>801938</v>
      </c>
      <c r="C1358" s="1" t="s">
        <v>42</v>
      </c>
      <c r="D1358" s="1">
        <v>16723214</v>
      </c>
      <c r="E1358" s="3">
        <v>37368</v>
      </c>
      <c r="F1358" s="1" t="s">
        <v>286</v>
      </c>
      <c r="G1358" s="1">
        <v>4454311</v>
      </c>
      <c r="H1358" s="1">
        <v>0</v>
      </c>
      <c r="I1358" s="1">
        <v>0</v>
      </c>
      <c r="K1358" s="2">
        <v>7000</v>
      </c>
      <c r="L1358" s="2">
        <v>0</v>
      </c>
      <c r="M1358" s="2">
        <v>0</v>
      </c>
      <c r="N1358" s="2">
        <v>7000</v>
      </c>
      <c r="O1358" s="75">
        <f>VLOOKUP(Q1358,'CODIGOS RENTISTICOS'!$A$2:F2398,2,FALSE)</f>
        <v>825000000</v>
      </c>
      <c r="P1358" s="75">
        <f>VLOOKUP(Q1358,'CODIGOS RENTISTICOS'!$A$2:G4565,3,FALSE)</f>
        <v>150109</v>
      </c>
      <c r="Q1358" s="60">
        <v>121245</v>
      </c>
      <c r="R1358" s="2">
        <v>7000</v>
      </c>
      <c r="S1358" s="60"/>
    </row>
    <row r="1359" spans="1:19" x14ac:dyDescent="0.2">
      <c r="A1359" s="1">
        <v>50000249</v>
      </c>
      <c r="B1359" s="1">
        <v>2531601</v>
      </c>
      <c r="C1359" s="1" t="s">
        <v>42</v>
      </c>
      <c r="D1359" s="1">
        <v>8903013392</v>
      </c>
      <c r="E1359" s="3">
        <v>37368</v>
      </c>
      <c r="F1359" s="1" t="s">
        <v>286</v>
      </c>
      <c r="G1359" s="1">
        <v>6618245</v>
      </c>
      <c r="H1359" s="1">
        <v>0</v>
      </c>
      <c r="I1359" s="1">
        <v>0</v>
      </c>
      <c r="K1359" s="2">
        <v>7000</v>
      </c>
      <c r="L1359" s="2">
        <v>0</v>
      </c>
      <c r="M1359" s="2">
        <v>0</v>
      </c>
      <c r="N1359" s="2">
        <v>7000</v>
      </c>
      <c r="O1359" s="75">
        <f>VLOOKUP(Q1359,'CODIGOS RENTISTICOS'!$A$2:F2399,2,FALSE)</f>
        <v>825000000</v>
      </c>
      <c r="P1359" s="75">
        <f>VLOOKUP(Q1359,'CODIGOS RENTISTICOS'!$A$2:G4566,3,FALSE)</f>
        <v>150109</v>
      </c>
      <c r="Q1359" s="60">
        <v>121245</v>
      </c>
      <c r="R1359" s="2">
        <v>7000</v>
      </c>
      <c r="S1359" s="60"/>
    </row>
    <row r="1360" spans="1:19" x14ac:dyDescent="0.2">
      <c r="A1360" s="1">
        <v>50000249</v>
      </c>
      <c r="B1360" s="1">
        <v>5215166</v>
      </c>
      <c r="C1360" s="1" t="s">
        <v>42</v>
      </c>
      <c r="D1360" s="1">
        <v>4640943</v>
      </c>
      <c r="E1360" s="3">
        <v>37368</v>
      </c>
      <c r="F1360" s="1" t="s">
        <v>286</v>
      </c>
      <c r="G1360" s="1">
        <v>4266127</v>
      </c>
      <c r="H1360" s="1">
        <v>0</v>
      </c>
      <c r="I1360" s="1">
        <v>0</v>
      </c>
      <c r="K1360" s="2">
        <v>7000</v>
      </c>
      <c r="L1360" s="2">
        <v>0</v>
      </c>
      <c r="M1360" s="2">
        <v>0</v>
      </c>
      <c r="N1360" s="2">
        <v>7000</v>
      </c>
      <c r="O1360" s="75">
        <f>VLOOKUP(Q1360,'CODIGOS RENTISTICOS'!$A$2:F2400,2,FALSE)</f>
        <v>825000000</v>
      </c>
      <c r="P1360" s="75">
        <f>VLOOKUP(Q1360,'CODIGOS RENTISTICOS'!$A$2:G4567,3,FALSE)</f>
        <v>150109</v>
      </c>
      <c r="Q1360" s="60">
        <v>121245</v>
      </c>
      <c r="R1360" s="2">
        <v>7000</v>
      </c>
      <c r="S1360" s="60"/>
    </row>
    <row r="1361" spans="1:19" x14ac:dyDescent="0.2">
      <c r="A1361" s="1">
        <v>50000249</v>
      </c>
      <c r="B1361" s="1">
        <v>855779</v>
      </c>
      <c r="C1361" s="1" t="s">
        <v>42</v>
      </c>
      <c r="D1361" s="1">
        <v>12976262</v>
      </c>
      <c r="E1361" s="3">
        <v>37368</v>
      </c>
      <c r="F1361" s="1" t="s">
        <v>286</v>
      </c>
      <c r="G1361" s="1">
        <v>6653218</v>
      </c>
      <c r="H1361" s="1">
        <v>0</v>
      </c>
      <c r="I1361" s="1">
        <v>0</v>
      </c>
      <c r="K1361" s="2">
        <v>7000</v>
      </c>
      <c r="L1361" s="2">
        <v>0</v>
      </c>
      <c r="M1361" s="2">
        <v>0</v>
      </c>
      <c r="N1361" s="2">
        <v>7000</v>
      </c>
      <c r="O1361" s="75">
        <f>VLOOKUP(Q1361,'CODIGOS RENTISTICOS'!$A$2:F2401,2,FALSE)</f>
        <v>825000000</v>
      </c>
      <c r="P1361" s="75">
        <f>VLOOKUP(Q1361,'CODIGOS RENTISTICOS'!$A$2:G4568,3,FALSE)</f>
        <v>150109</v>
      </c>
      <c r="Q1361" s="60">
        <v>5041</v>
      </c>
      <c r="R1361" s="2">
        <v>7000</v>
      </c>
      <c r="S1361" s="60"/>
    </row>
    <row r="1362" spans="1:19" x14ac:dyDescent="0.2">
      <c r="A1362" s="1">
        <v>50000249</v>
      </c>
      <c r="B1362" s="1">
        <v>1047308</v>
      </c>
      <c r="C1362" s="1" t="s">
        <v>42</v>
      </c>
      <c r="D1362" s="1">
        <v>6536745</v>
      </c>
      <c r="E1362" s="3">
        <v>37368</v>
      </c>
      <c r="F1362" s="1" t="s">
        <v>286</v>
      </c>
      <c r="G1362" s="1">
        <v>6815952</v>
      </c>
      <c r="H1362" s="1">
        <v>0</v>
      </c>
      <c r="I1362" s="1">
        <v>0</v>
      </c>
      <c r="K1362" s="2">
        <v>7000</v>
      </c>
      <c r="L1362" s="2">
        <v>0</v>
      </c>
      <c r="M1362" s="2">
        <v>0</v>
      </c>
      <c r="N1362" s="2">
        <v>7000</v>
      </c>
      <c r="O1362" s="75">
        <f>VLOOKUP(Q1362,'CODIGOS RENTISTICOS'!$A$2:F2402,2,FALSE)</f>
        <v>825000000</v>
      </c>
      <c r="P1362" s="75">
        <f>VLOOKUP(Q1362,'CODIGOS RENTISTICOS'!$A$2:G4569,3,FALSE)</f>
        <v>150109</v>
      </c>
      <c r="Q1362" s="60">
        <v>121245</v>
      </c>
      <c r="R1362" s="2">
        <v>7000</v>
      </c>
      <c r="S1362" s="60"/>
    </row>
    <row r="1363" spans="1:19" x14ac:dyDescent="0.2">
      <c r="A1363" s="1">
        <v>50000249</v>
      </c>
      <c r="B1363" s="1">
        <v>1073972</v>
      </c>
      <c r="C1363" s="1" t="s">
        <v>42</v>
      </c>
      <c r="D1363" s="1">
        <v>8001654637</v>
      </c>
      <c r="E1363" s="3">
        <v>37368</v>
      </c>
      <c r="F1363" s="1" t="s">
        <v>286</v>
      </c>
      <c r="G1363" s="1">
        <v>6641691</v>
      </c>
      <c r="H1363" s="1">
        <v>0</v>
      </c>
      <c r="I1363" s="1">
        <v>0</v>
      </c>
      <c r="K1363" s="2">
        <v>565000</v>
      </c>
      <c r="L1363" s="2">
        <v>0</v>
      </c>
      <c r="M1363" s="2">
        <v>0</v>
      </c>
      <c r="N1363" s="2">
        <v>565000</v>
      </c>
      <c r="O1363" s="75">
        <f>VLOOKUP(Q1363,'CODIGOS RENTISTICOS'!$A$2:F2403,2,FALSE)</f>
        <v>825000000</v>
      </c>
      <c r="P1363" s="75">
        <f>VLOOKUP(Q1363,'CODIGOS RENTISTICOS'!$A$2:G4570,3,FALSE)</f>
        <v>150109</v>
      </c>
      <c r="Q1363" s="60">
        <v>121245</v>
      </c>
      <c r="R1363" s="2">
        <v>565000</v>
      </c>
      <c r="S1363" s="60"/>
    </row>
    <row r="1364" spans="1:19" x14ac:dyDescent="0.2">
      <c r="A1364" s="1">
        <v>50000249</v>
      </c>
      <c r="B1364" s="1">
        <v>919325</v>
      </c>
      <c r="C1364" s="1" t="s">
        <v>42</v>
      </c>
      <c r="D1364" s="1">
        <v>94430137</v>
      </c>
      <c r="E1364" s="3">
        <v>37368</v>
      </c>
      <c r="F1364" s="1" t="s">
        <v>286</v>
      </c>
      <c r="G1364" s="1">
        <v>4451058</v>
      </c>
      <c r="H1364" s="1">
        <v>0</v>
      </c>
      <c r="I1364" s="1">
        <v>0</v>
      </c>
      <c r="K1364" s="2">
        <v>7000</v>
      </c>
      <c r="L1364" s="2">
        <v>0</v>
      </c>
      <c r="M1364" s="2">
        <v>0</v>
      </c>
      <c r="N1364" s="2">
        <v>7000</v>
      </c>
      <c r="O1364" s="75">
        <f>VLOOKUP(Q1364,'CODIGOS RENTISTICOS'!$A$2:F2404,2,FALSE)</f>
        <v>825000000</v>
      </c>
      <c r="P1364" s="75">
        <f>VLOOKUP(Q1364,'CODIGOS RENTISTICOS'!$A$2:G4571,3,FALSE)</f>
        <v>150109</v>
      </c>
      <c r="Q1364" s="60">
        <v>121245</v>
      </c>
      <c r="R1364" s="2">
        <v>7000</v>
      </c>
      <c r="S1364" s="60"/>
    </row>
    <row r="1365" spans="1:19" x14ac:dyDescent="0.2">
      <c r="A1365" s="1">
        <v>50000249</v>
      </c>
      <c r="B1365" s="1">
        <v>629357</v>
      </c>
      <c r="C1365" s="1" t="s">
        <v>295</v>
      </c>
      <c r="D1365" s="1">
        <v>94444963</v>
      </c>
      <c r="E1365" s="3">
        <v>37368</v>
      </c>
      <c r="F1365" s="1" t="s">
        <v>286</v>
      </c>
      <c r="G1365" s="1">
        <v>2441745</v>
      </c>
      <c r="H1365" s="1">
        <v>0</v>
      </c>
      <c r="I1365" s="1">
        <v>0</v>
      </c>
      <c r="K1365" s="2">
        <v>300000</v>
      </c>
      <c r="L1365" s="2">
        <v>0</v>
      </c>
      <c r="M1365" s="2">
        <v>0</v>
      </c>
      <c r="N1365" s="2">
        <v>300000</v>
      </c>
      <c r="O1365" s="75">
        <f>VLOOKUP(Q1365,'CODIGOS RENTISTICOS'!$A$2:F2405,2,FALSE)</f>
        <v>11100000</v>
      </c>
      <c r="P1365" s="75">
        <f>VLOOKUP(Q1365,'CODIGOS RENTISTICOS'!$A$2:G4572,3,FALSE)</f>
        <v>150101</v>
      </c>
      <c r="Q1365" s="60">
        <v>121275</v>
      </c>
      <c r="R1365" s="2">
        <v>300000</v>
      </c>
      <c r="S1365" s="60"/>
    </row>
    <row r="1366" spans="1:19" x14ac:dyDescent="0.2">
      <c r="A1366" s="1">
        <v>50000249</v>
      </c>
      <c r="B1366" s="1">
        <v>630353</v>
      </c>
      <c r="C1366" s="1" t="s">
        <v>295</v>
      </c>
      <c r="D1366" s="1">
        <v>16465658</v>
      </c>
      <c r="E1366" s="3">
        <v>37368</v>
      </c>
      <c r="F1366" s="1" t="s">
        <v>286</v>
      </c>
      <c r="G1366" s="1">
        <v>24128</v>
      </c>
      <c r="H1366" s="1">
        <v>0</v>
      </c>
      <c r="I1366" s="1">
        <v>0</v>
      </c>
      <c r="K1366" s="2">
        <v>250000</v>
      </c>
      <c r="L1366" s="2">
        <v>0</v>
      </c>
      <c r="M1366" s="2">
        <v>0</v>
      </c>
      <c r="N1366" s="2">
        <v>250000</v>
      </c>
      <c r="O1366" s="75">
        <f>VLOOKUP(Q1366,'CODIGOS RENTISTICOS'!$A$2:F2406,2,FALSE)</f>
        <v>11100000</v>
      </c>
      <c r="P1366" s="75">
        <f>VLOOKUP(Q1366,'CODIGOS RENTISTICOS'!$A$2:G4573,3,FALSE)</f>
        <v>150101</v>
      </c>
      <c r="Q1366" s="60">
        <v>121275</v>
      </c>
      <c r="R1366" s="2">
        <v>250000</v>
      </c>
      <c r="S1366" s="60"/>
    </row>
    <row r="1367" spans="1:19" x14ac:dyDescent="0.2">
      <c r="A1367" s="1">
        <v>50000249</v>
      </c>
      <c r="B1367" s="1">
        <v>1226474</v>
      </c>
      <c r="C1367" s="1" t="s">
        <v>295</v>
      </c>
      <c r="D1367" s="1">
        <v>10555095</v>
      </c>
      <c r="E1367" s="3">
        <v>37368</v>
      </c>
      <c r="F1367" s="1" t="s">
        <v>286</v>
      </c>
      <c r="G1367" s="1">
        <v>2416602</v>
      </c>
      <c r="H1367" s="1">
        <v>0</v>
      </c>
      <c r="I1367" s="1">
        <v>0</v>
      </c>
      <c r="K1367" s="2">
        <v>700000</v>
      </c>
      <c r="L1367" s="2">
        <v>0</v>
      </c>
      <c r="M1367" s="2">
        <v>0</v>
      </c>
      <c r="N1367" s="2">
        <v>700000</v>
      </c>
      <c r="O1367" s="75">
        <f>VLOOKUP(Q1367,'CODIGOS RENTISTICOS'!$A$2:F2407,2,FALSE)</f>
        <v>11100000</v>
      </c>
      <c r="P1367" s="75">
        <f>VLOOKUP(Q1367,'CODIGOS RENTISTICOS'!$A$2:G4574,3,FALSE)</f>
        <v>150101</v>
      </c>
      <c r="Q1367" s="60">
        <v>121275</v>
      </c>
      <c r="R1367" s="2">
        <v>700000</v>
      </c>
      <c r="S1367" s="60"/>
    </row>
    <row r="1368" spans="1:19" x14ac:dyDescent="0.2">
      <c r="A1368" s="1">
        <v>50000249</v>
      </c>
      <c r="B1368" s="1">
        <v>968041</v>
      </c>
      <c r="C1368" s="1" t="s">
        <v>42</v>
      </c>
      <c r="D1368" s="1">
        <v>12629021</v>
      </c>
      <c r="E1368" s="3">
        <v>37368</v>
      </c>
      <c r="F1368" s="1" t="s">
        <v>286</v>
      </c>
      <c r="G1368" s="1">
        <v>3389418</v>
      </c>
      <c r="H1368" s="1">
        <v>0</v>
      </c>
      <c r="I1368" s="1">
        <v>0</v>
      </c>
      <c r="K1368" s="2">
        <v>7000</v>
      </c>
      <c r="L1368" s="2">
        <v>0</v>
      </c>
      <c r="M1368" s="2">
        <v>0</v>
      </c>
      <c r="N1368" s="2">
        <v>7000</v>
      </c>
      <c r="O1368" s="75">
        <f>VLOOKUP(Q1368,'CODIGOS RENTISTICOS'!$A$2:F2408,2,FALSE)</f>
        <v>825000000</v>
      </c>
      <c r="P1368" s="75">
        <f>VLOOKUP(Q1368,'CODIGOS RENTISTICOS'!$A$2:G4575,3,FALSE)</f>
        <v>150109</v>
      </c>
      <c r="Q1368" s="60">
        <v>121245</v>
      </c>
      <c r="R1368" s="2">
        <v>7000</v>
      </c>
      <c r="S1368" s="60"/>
    </row>
    <row r="1369" spans="1:19" x14ac:dyDescent="0.2">
      <c r="A1369" s="1">
        <v>50000249</v>
      </c>
      <c r="B1369" s="1">
        <v>1214101</v>
      </c>
      <c r="C1369" s="1" t="s">
        <v>42</v>
      </c>
      <c r="D1369" s="1">
        <v>16614395</v>
      </c>
      <c r="E1369" s="3">
        <v>37368</v>
      </c>
      <c r="F1369" s="1" t="s">
        <v>286</v>
      </c>
      <c r="G1369" s="1">
        <v>4372867</v>
      </c>
      <c r="H1369" s="1">
        <v>0</v>
      </c>
      <c r="I1369" s="1">
        <v>0</v>
      </c>
      <c r="K1369" s="2">
        <v>7000</v>
      </c>
      <c r="L1369" s="2">
        <v>0</v>
      </c>
      <c r="M1369" s="2">
        <v>0</v>
      </c>
      <c r="N1369" s="2">
        <v>7000</v>
      </c>
      <c r="O1369" s="75">
        <f>VLOOKUP(Q1369,'CODIGOS RENTISTICOS'!$A$2:F2409,2,FALSE)</f>
        <v>825000000</v>
      </c>
      <c r="P1369" s="75">
        <f>VLOOKUP(Q1369,'CODIGOS RENTISTICOS'!$A$2:G4576,3,FALSE)</f>
        <v>150109</v>
      </c>
      <c r="Q1369" s="60">
        <v>121245</v>
      </c>
      <c r="R1369" s="2">
        <v>7000</v>
      </c>
      <c r="S1369" s="60"/>
    </row>
    <row r="1370" spans="1:19" x14ac:dyDescent="0.2">
      <c r="A1370" s="1">
        <v>50000249</v>
      </c>
      <c r="B1370" s="1">
        <v>225650</v>
      </c>
      <c r="C1370" s="1" t="s">
        <v>117</v>
      </c>
      <c r="D1370" s="1">
        <v>50959424</v>
      </c>
      <c r="E1370" s="3">
        <v>37368</v>
      </c>
      <c r="F1370" s="1" t="s">
        <v>286</v>
      </c>
      <c r="G1370" s="1">
        <v>7751142</v>
      </c>
      <c r="H1370" s="1">
        <v>0</v>
      </c>
      <c r="I1370" s="1">
        <v>0</v>
      </c>
      <c r="K1370" s="2">
        <v>47685</v>
      </c>
      <c r="L1370" s="2">
        <v>0</v>
      </c>
      <c r="M1370" s="2">
        <v>0</v>
      </c>
      <c r="N1370" s="2">
        <v>47685</v>
      </c>
      <c r="O1370" s="75">
        <f>VLOOKUP(Q1370,'CODIGOS RENTISTICOS'!$A$2:F2410,2,FALSE)</f>
        <v>96300000</v>
      </c>
      <c r="P1370" s="75">
        <f>VLOOKUP(Q1370,'CODIGOS RENTISTICOS'!$A$2:G4577,3,FALSE)</f>
        <v>360101</v>
      </c>
      <c r="Q1370" s="60">
        <v>121270</v>
      </c>
      <c r="R1370" s="2">
        <v>47685</v>
      </c>
      <c r="S1370" s="60"/>
    </row>
    <row r="1371" spans="1:19" x14ac:dyDescent="0.2">
      <c r="A1371" s="1">
        <v>50000249</v>
      </c>
      <c r="B1371" s="1">
        <v>1134584</v>
      </c>
      <c r="C1371" s="1" t="s">
        <v>419</v>
      </c>
      <c r="D1371" s="1">
        <v>19173968</v>
      </c>
      <c r="E1371" s="3">
        <v>37368</v>
      </c>
      <c r="F1371" s="1" t="s">
        <v>286</v>
      </c>
      <c r="G1371" s="1">
        <v>4124606</v>
      </c>
      <c r="H1371" s="1">
        <v>0</v>
      </c>
      <c r="I1371" s="1">
        <v>0</v>
      </c>
      <c r="K1371" s="2">
        <v>318360</v>
      </c>
      <c r="L1371" s="2">
        <v>0</v>
      </c>
      <c r="M1371" s="2">
        <v>0</v>
      </c>
      <c r="N1371" s="2">
        <v>318360</v>
      </c>
      <c r="O1371" s="75">
        <f>VLOOKUP(Q1371,'CODIGOS RENTISTICOS'!$A$2:F2411,2,FALSE)</f>
        <v>11800000</v>
      </c>
      <c r="P1371" s="75">
        <f>VLOOKUP(Q1371,'CODIGOS RENTISTICOS'!$A$2:G4578,3,FALSE)</f>
        <v>240101</v>
      </c>
      <c r="Q1371" s="60">
        <v>121265</v>
      </c>
      <c r="R1371" s="2">
        <v>318360</v>
      </c>
      <c r="S1371" s="60"/>
    </row>
    <row r="1372" spans="1:19" x14ac:dyDescent="0.2">
      <c r="A1372" s="1">
        <v>50000249</v>
      </c>
      <c r="B1372" s="1">
        <v>1113993</v>
      </c>
      <c r="C1372" s="1" t="s">
        <v>285</v>
      </c>
      <c r="D1372" s="1">
        <v>8903127496</v>
      </c>
      <c r="E1372" s="3">
        <v>37369</v>
      </c>
      <c r="F1372" s="1" t="s">
        <v>286</v>
      </c>
      <c r="G1372" s="1">
        <v>2851015</v>
      </c>
      <c r="H1372" s="1">
        <v>0</v>
      </c>
      <c r="I1372" s="1">
        <v>0</v>
      </c>
      <c r="K1372" s="2">
        <v>35000</v>
      </c>
      <c r="L1372" s="2">
        <v>0</v>
      </c>
      <c r="M1372" s="2">
        <v>0</v>
      </c>
      <c r="N1372" s="2">
        <v>35000</v>
      </c>
      <c r="O1372" s="75">
        <f>VLOOKUP(Q1372,'CODIGOS RENTISTICOS'!$A$2:F2412,2,FALSE)</f>
        <v>825000000</v>
      </c>
      <c r="P1372" s="75">
        <f>VLOOKUP(Q1372,'CODIGOS RENTISTICOS'!$A$2:G4579,3,FALSE)</f>
        <v>150109</v>
      </c>
      <c r="Q1372" s="60">
        <v>5041</v>
      </c>
      <c r="R1372" s="2">
        <v>35000</v>
      </c>
      <c r="S1372" s="60"/>
    </row>
    <row r="1373" spans="1:19" x14ac:dyDescent="0.2">
      <c r="A1373" s="1">
        <v>50000249</v>
      </c>
      <c r="B1373" s="1">
        <v>1171780</v>
      </c>
      <c r="C1373" s="1" t="s">
        <v>285</v>
      </c>
      <c r="D1373" s="1">
        <v>8605082861</v>
      </c>
      <c r="E1373" s="3">
        <v>37369</v>
      </c>
      <c r="F1373" s="1" t="s">
        <v>286</v>
      </c>
      <c r="G1373" s="1">
        <v>2111757</v>
      </c>
      <c r="H1373" s="1">
        <v>0</v>
      </c>
      <c r="I1373" s="1">
        <v>0</v>
      </c>
      <c r="K1373" s="2">
        <v>5000</v>
      </c>
      <c r="L1373" s="2">
        <v>0</v>
      </c>
      <c r="M1373" s="2">
        <v>0</v>
      </c>
      <c r="N1373" s="2">
        <v>5000</v>
      </c>
      <c r="O1373" s="75">
        <f>VLOOKUP(Q1373,'CODIGOS RENTISTICOS'!$A$2:F2413,2,FALSE)</f>
        <v>825000000</v>
      </c>
      <c r="P1373" s="75">
        <f>VLOOKUP(Q1373,'CODIGOS RENTISTICOS'!$A$2:G4580,3,FALSE)</f>
        <v>150109</v>
      </c>
      <c r="Q1373" s="60">
        <v>5041</v>
      </c>
      <c r="R1373" s="2">
        <v>5000</v>
      </c>
      <c r="S1373" s="60"/>
    </row>
    <row r="1374" spans="1:19" x14ac:dyDescent="0.2">
      <c r="A1374" s="1">
        <v>50000249</v>
      </c>
      <c r="B1374" s="1">
        <v>1192909</v>
      </c>
      <c r="C1374" s="1" t="s">
        <v>285</v>
      </c>
      <c r="D1374" s="1">
        <v>8605175603</v>
      </c>
      <c r="E1374" s="3">
        <v>37369</v>
      </c>
      <c r="F1374" s="1" t="s">
        <v>286</v>
      </c>
      <c r="G1374" s="1">
        <v>6184072</v>
      </c>
      <c r="H1374" s="1">
        <v>0</v>
      </c>
      <c r="I1374" s="1">
        <v>0</v>
      </c>
      <c r="K1374" s="2">
        <v>357000</v>
      </c>
      <c r="L1374" s="2">
        <v>0</v>
      </c>
      <c r="M1374" s="2">
        <v>0</v>
      </c>
      <c r="N1374" s="2">
        <v>357000</v>
      </c>
      <c r="O1374" s="75">
        <f>VLOOKUP(Q1374,'CODIGOS RENTISTICOS'!$A$2:F2414,2,FALSE)</f>
        <v>825000000</v>
      </c>
      <c r="P1374" s="75">
        <f>VLOOKUP(Q1374,'CODIGOS RENTISTICOS'!$A$2:G4581,3,FALSE)</f>
        <v>150109</v>
      </c>
      <c r="Q1374" s="60">
        <v>121245</v>
      </c>
      <c r="R1374" s="2">
        <v>357000</v>
      </c>
      <c r="S1374" s="60"/>
    </row>
    <row r="1375" spans="1:19" x14ac:dyDescent="0.2">
      <c r="A1375" s="1">
        <v>50000249</v>
      </c>
      <c r="B1375" s="1">
        <v>1304909</v>
      </c>
      <c r="C1375" s="1" t="s">
        <v>285</v>
      </c>
      <c r="D1375" s="1">
        <v>8001069629</v>
      </c>
      <c r="E1375" s="3">
        <v>37369</v>
      </c>
      <c r="F1375" s="1" t="s">
        <v>286</v>
      </c>
      <c r="G1375" s="1">
        <v>6110529</v>
      </c>
      <c r="H1375" s="1">
        <v>0</v>
      </c>
      <c r="I1375" s="1">
        <v>0</v>
      </c>
      <c r="K1375" s="2">
        <v>143000</v>
      </c>
      <c r="L1375" s="2">
        <v>0</v>
      </c>
      <c r="M1375" s="2">
        <v>0</v>
      </c>
      <c r="N1375" s="2">
        <v>143000</v>
      </c>
      <c r="O1375" s="75">
        <f>VLOOKUP(Q1375,'CODIGOS RENTISTICOS'!$A$2:F2415,2,FALSE)</f>
        <v>825000000</v>
      </c>
      <c r="P1375" s="75">
        <f>VLOOKUP(Q1375,'CODIGOS RENTISTICOS'!$A$2:G4582,3,FALSE)</f>
        <v>150109</v>
      </c>
      <c r="Q1375" s="60">
        <v>121245</v>
      </c>
      <c r="R1375" s="2">
        <v>143000</v>
      </c>
      <c r="S1375" s="60"/>
    </row>
    <row r="1376" spans="1:19" x14ac:dyDescent="0.2">
      <c r="A1376" s="1">
        <v>50000249</v>
      </c>
      <c r="B1376" s="1">
        <v>752222</v>
      </c>
      <c r="C1376" s="1" t="s">
        <v>285</v>
      </c>
      <c r="D1376" s="1">
        <v>79050227</v>
      </c>
      <c r="E1376" s="3">
        <v>37369</v>
      </c>
      <c r="F1376" s="1" t="s">
        <v>286</v>
      </c>
      <c r="G1376" s="1">
        <v>5421918</v>
      </c>
      <c r="H1376" s="1">
        <v>0</v>
      </c>
      <c r="I1376" s="1">
        <v>0</v>
      </c>
      <c r="K1376" s="2">
        <v>5000</v>
      </c>
      <c r="L1376" s="2">
        <v>0</v>
      </c>
      <c r="M1376" s="2">
        <v>0</v>
      </c>
      <c r="N1376" s="2">
        <v>5000</v>
      </c>
      <c r="O1376" s="75">
        <f>VLOOKUP(Q1376,'CODIGOS RENTISTICOS'!$A$2:F2416,2,FALSE)</f>
        <v>825000000</v>
      </c>
      <c r="P1376" s="75">
        <f>VLOOKUP(Q1376,'CODIGOS RENTISTICOS'!$A$2:G4583,3,FALSE)</f>
        <v>150109</v>
      </c>
      <c r="Q1376" s="60">
        <v>5041</v>
      </c>
      <c r="R1376" s="2">
        <v>5000</v>
      </c>
      <c r="S1376" s="60"/>
    </row>
    <row r="1377" spans="1:19" x14ac:dyDescent="0.2">
      <c r="A1377" s="1">
        <v>50000249</v>
      </c>
      <c r="B1377" s="1">
        <v>1171808</v>
      </c>
      <c r="C1377" s="1" t="s">
        <v>285</v>
      </c>
      <c r="D1377" s="1">
        <v>8000794044</v>
      </c>
      <c r="E1377" s="3">
        <v>37369</v>
      </c>
      <c r="F1377" s="1" t="s">
        <v>286</v>
      </c>
      <c r="G1377" s="1">
        <v>2145573</v>
      </c>
      <c r="H1377" s="1">
        <v>0</v>
      </c>
      <c r="I1377" s="1">
        <v>0</v>
      </c>
      <c r="K1377" s="2">
        <v>198000</v>
      </c>
      <c r="L1377" s="2">
        <v>0</v>
      </c>
      <c r="M1377" s="2">
        <v>0</v>
      </c>
      <c r="N1377" s="2">
        <v>198000</v>
      </c>
      <c r="O1377" s="75">
        <f>VLOOKUP(Q1377,'CODIGOS RENTISTICOS'!$A$2:F2417,2,FALSE)</f>
        <v>96200000</v>
      </c>
      <c r="P1377" s="75">
        <f>VLOOKUP(Q1377,'CODIGOS RENTISTICOS'!$A$2:G4584,3,FALSE)</f>
        <v>350101</v>
      </c>
      <c r="Q1377" s="60">
        <v>121203</v>
      </c>
      <c r="R1377" s="2">
        <v>198000</v>
      </c>
      <c r="S1377" s="60"/>
    </row>
    <row r="1378" spans="1:19" x14ac:dyDescent="0.2">
      <c r="A1378" s="1">
        <v>50000249</v>
      </c>
      <c r="B1378" s="1">
        <v>1284442</v>
      </c>
      <c r="C1378" s="1" t="s">
        <v>285</v>
      </c>
      <c r="D1378" s="1">
        <v>19291960</v>
      </c>
      <c r="E1378" s="3">
        <v>37369</v>
      </c>
      <c r="F1378" s="1" t="s">
        <v>286</v>
      </c>
      <c r="G1378" s="1">
        <v>2693103</v>
      </c>
      <c r="H1378" s="1">
        <v>0</v>
      </c>
      <c r="I1378" s="1">
        <v>0</v>
      </c>
      <c r="K1378" s="2">
        <v>7000</v>
      </c>
      <c r="L1378" s="2">
        <v>0</v>
      </c>
      <c r="M1378" s="2">
        <v>0</v>
      </c>
      <c r="N1378" s="2">
        <v>7000</v>
      </c>
      <c r="O1378" s="75">
        <f>VLOOKUP(Q1378,'CODIGOS RENTISTICOS'!$A$2:F2418,2,FALSE)</f>
        <v>825000000</v>
      </c>
      <c r="P1378" s="75">
        <f>VLOOKUP(Q1378,'CODIGOS RENTISTICOS'!$A$2:G4585,3,FALSE)</f>
        <v>150109</v>
      </c>
      <c r="Q1378" s="60">
        <v>121245</v>
      </c>
      <c r="R1378" s="2">
        <v>7000</v>
      </c>
      <c r="S1378" s="60"/>
    </row>
    <row r="1379" spans="1:19" x14ac:dyDescent="0.2">
      <c r="A1379" s="1">
        <v>50000249</v>
      </c>
      <c r="B1379" s="1">
        <v>1284443</v>
      </c>
      <c r="C1379" s="1" t="s">
        <v>285</v>
      </c>
      <c r="D1379" s="1">
        <v>94253559</v>
      </c>
      <c r="E1379" s="3">
        <v>37369</v>
      </c>
      <c r="F1379" s="1" t="s">
        <v>286</v>
      </c>
      <c r="G1379" s="1">
        <v>2693103</v>
      </c>
      <c r="H1379" s="1">
        <v>0</v>
      </c>
      <c r="I1379" s="1">
        <v>0</v>
      </c>
      <c r="K1379" s="2">
        <v>7000</v>
      </c>
      <c r="L1379" s="2">
        <v>0</v>
      </c>
      <c r="M1379" s="2">
        <v>0</v>
      </c>
      <c r="N1379" s="2">
        <v>7000</v>
      </c>
      <c r="O1379" s="75">
        <f>VLOOKUP(Q1379,'CODIGOS RENTISTICOS'!$A$2:F2419,2,FALSE)</f>
        <v>825000000</v>
      </c>
      <c r="P1379" s="75">
        <f>VLOOKUP(Q1379,'CODIGOS RENTISTICOS'!$A$2:G4586,3,FALSE)</f>
        <v>150109</v>
      </c>
      <c r="Q1379" s="60">
        <v>121245</v>
      </c>
      <c r="R1379" s="2">
        <v>7000</v>
      </c>
      <c r="S1379" s="60"/>
    </row>
    <row r="1380" spans="1:19" x14ac:dyDescent="0.2">
      <c r="A1380" s="1">
        <v>50000249</v>
      </c>
      <c r="B1380" s="1">
        <v>553826</v>
      </c>
      <c r="C1380" s="1" t="s">
        <v>285</v>
      </c>
      <c r="D1380" s="1">
        <v>8605200975</v>
      </c>
      <c r="E1380" s="3">
        <v>37369</v>
      </c>
      <c r="F1380" s="1" t="s">
        <v>286</v>
      </c>
      <c r="G1380" s="1">
        <v>6555550</v>
      </c>
      <c r="H1380" s="1">
        <v>0</v>
      </c>
      <c r="I1380" s="1">
        <v>0</v>
      </c>
      <c r="K1380" s="2">
        <v>245000</v>
      </c>
      <c r="L1380" s="2">
        <v>0</v>
      </c>
      <c r="M1380" s="2">
        <v>0</v>
      </c>
      <c r="N1380" s="2">
        <v>245000</v>
      </c>
      <c r="O1380" s="75">
        <f>VLOOKUP(Q1380,'CODIGOS RENTISTICOS'!$A$2:F2420,2,FALSE)</f>
        <v>825000000</v>
      </c>
      <c r="P1380" s="75">
        <f>VLOOKUP(Q1380,'CODIGOS RENTISTICOS'!$A$2:G4587,3,FALSE)</f>
        <v>150109</v>
      </c>
      <c r="Q1380" s="60">
        <v>121245</v>
      </c>
      <c r="R1380" s="2">
        <v>245000</v>
      </c>
      <c r="S1380" s="60"/>
    </row>
    <row r="1381" spans="1:19" x14ac:dyDescent="0.2">
      <c r="A1381" s="1">
        <v>50000249</v>
      </c>
      <c r="B1381" s="1">
        <v>510213</v>
      </c>
      <c r="C1381" s="1" t="s">
        <v>285</v>
      </c>
      <c r="D1381" s="1">
        <v>8000319349</v>
      </c>
      <c r="E1381" s="3">
        <v>37369</v>
      </c>
      <c r="F1381" s="1" t="s">
        <v>286</v>
      </c>
      <c r="G1381" s="1">
        <v>2869131</v>
      </c>
      <c r="H1381" s="1">
        <v>0</v>
      </c>
      <c r="I1381" s="1">
        <v>0</v>
      </c>
      <c r="K1381" s="2">
        <v>7000</v>
      </c>
      <c r="L1381" s="2">
        <v>0</v>
      </c>
      <c r="M1381" s="2">
        <v>0</v>
      </c>
      <c r="N1381" s="2">
        <v>7000</v>
      </c>
      <c r="O1381" s="75">
        <f>VLOOKUP(Q1381,'CODIGOS RENTISTICOS'!$A$2:F2421,2,FALSE)</f>
        <v>825000000</v>
      </c>
      <c r="P1381" s="75">
        <f>VLOOKUP(Q1381,'CODIGOS RENTISTICOS'!$A$2:G4588,3,FALSE)</f>
        <v>150109</v>
      </c>
      <c r="Q1381" s="60">
        <v>121245</v>
      </c>
      <c r="R1381" s="2">
        <v>7000</v>
      </c>
      <c r="S1381" s="60"/>
    </row>
    <row r="1382" spans="1:19" x14ac:dyDescent="0.2">
      <c r="A1382" s="1">
        <v>50000249</v>
      </c>
      <c r="B1382" s="1">
        <v>1346815</v>
      </c>
      <c r="C1382" s="1" t="s">
        <v>285</v>
      </c>
      <c r="D1382" s="1">
        <v>51677017</v>
      </c>
      <c r="E1382" s="3">
        <v>37369</v>
      </c>
      <c r="F1382" s="1" t="s">
        <v>286</v>
      </c>
      <c r="G1382" s="1">
        <v>6126797</v>
      </c>
      <c r="H1382" s="1">
        <v>0</v>
      </c>
      <c r="I1382" s="1">
        <v>0</v>
      </c>
      <c r="K1382" s="2">
        <v>309000</v>
      </c>
      <c r="L1382" s="2">
        <v>0</v>
      </c>
      <c r="M1382" s="2">
        <v>0</v>
      </c>
      <c r="N1382" s="2">
        <v>309000</v>
      </c>
      <c r="O1382" s="75">
        <f>VLOOKUP(Q1382,'CODIGOS RENTISTICOS'!$A$2:F2422,2,FALSE)</f>
        <v>96200000</v>
      </c>
      <c r="P1382" s="75">
        <f>VLOOKUP(Q1382,'CODIGOS RENTISTICOS'!$A$2:G4589,3,FALSE)</f>
        <v>350101</v>
      </c>
      <c r="Q1382" s="60">
        <v>121230</v>
      </c>
      <c r="R1382" s="2">
        <v>309000</v>
      </c>
      <c r="S1382" s="60"/>
    </row>
    <row r="1383" spans="1:19" x14ac:dyDescent="0.2">
      <c r="A1383" s="1">
        <v>50000249</v>
      </c>
      <c r="B1383" s="1">
        <v>932797</v>
      </c>
      <c r="C1383" s="1" t="s">
        <v>285</v>
      </c>
      <c r="D1383" s="1">
        <v>79608547</v>
      </c>
      <c r="E1383" s="3">
        <v>37369</v>
      </c>
      <c r="F1383" s="1" t="s">
        <v>286</v>
      </c>
      <c r="G1383" s="1">
        <v>6002800</v>
      </c>
      <c r="H1383" s="1">
        <v>0</v>
      </c>
      <c r="I1383" s="1">
        <v>0</v>
      </c>
      <c r="K1383" s="2">
        <v>7000</v>
      </c>
      <c r="L1383" s="2">
        <v>0</v>
      </c>
      <c r="M1383" s="2">
        <v>0</v>
      </c>
      <c r="N1383" s="2">
        <v>7000</v>
      </c>
      <c r="O1383" s="75">
        <f>VLOOKUP(Q1383,'CODIGOS RENTISTICOS'!$A$2:F2423,2,FALSE)</f>
        <v>825000000</v>
      </c>
      <c r="P1383" s="75">
        <f>VLOOKUP(Q1383,'CODIGOS RENTISTICOS'!$A$2:G4590,3,FALSE)</f>
        <v>150109</v>
      </c>
      <c r="Q1383" s="60">
        <v>121245</v>
      </c>
      <c r="R1383" s="2">
        <v>7000</v>
      </c>
      <c r="S1383" s="60"/>
    </row>
    <row r="1384" spans="1:19" x14ac:dyDescent="0.2">
      <c r="A1384" s="1">
        <v>50000249</v>
      </c>
      <c r="B1384" s="1">
        <v>932799</v>
      </c>
      <c r="C1384" s="1" t="s">
        <v>285</v>
      </c>
      <c r="D1384" s="1">
        <v>13837746</v>
      </c>
      <c r="E1384" s="3">
        <v>37369</v>
      </c>
      <c r="F1384" s="1" t="s">
        <v>286</v>
      </c>
      <c r="G1384" s="1">
        <v>6002800</v>
      </c>
      <c r="H1384" s="1">
        <v>0</v>
      </c>
      <c r="I1384" s="1">
        <v>0</v>
      </c>
      <c r="K1384" s="2">
        <v>7000</v>
      </c>
      <c r="L1384" s="2">
        <v>0</v>
      </c>
      <c r="M1384" s="2">
        <v>0</v>
      </c>
      <c r="N1384" s="2">
        <v>7000</v>
      </c>
      <c r="O1384" s="75">
        <f>VLOOKUP(Q1384,'CODIGOS RENTISTICOS'!$A$2:F2424,2,FALSE)</f>
        <v>825000000</v>
      </c>
      <c r="P1384" s="75">
        <f>VLOOKUP(Q1384,'CODIGOS RENTISTICOS'!$A$2:G4591,3,FALSE)</f>
        <v>150109</v>
      </c>
      <c r="Q1384" s="60">
        <v>121245</v>
      </c>
      <c r="R1384" s="2">
        <v>7000</v>
      </c>
      <c r="S1384" s="60"/>
    </row>
    <row r="1385" spans="1:19" x14ac:dyDescent="0.2">
      <c r="A1385" s="1">
        <v>50000249</v>
      </c>
      <c r="B1385" s="1">
        <v>2233946</v>
      </c>
      <c r="C1385" s="1" t="s">
        <v>285</v>
      </c>
      <c r="D1385" s="1">
        <v>7560648</v>
      </c>
      <c r="E1385" s="3">
        <v>37369</v>
      </c>
      <c r="F1385" s="1" t="s">
        <v>286</v>
      </c>
      <c r="G1385" s="1">
        <v>6858796</v>
      </c>
      <c r="H1385" s="1">
        <v>0</v>
      </c>
      <c r="I1385" s="1">
        <v>0</v>
      </c>
      <c r="K1385" s="2">
        <v>7000</v>
      </c>
      <c r="L1385" s="2">
        <v>0</v>
      </c>
      <c r="M1385" s="2">
        <v>0</v>
      </c>
      <c r="N1385" s="2">
        <v>7000</v>
      </c>
      <c r="O1385" s="75">
        <f>VLOOKUP(Q1385,'CODIGOS RENTISTICOS'!$A$2:F2425,2,FALSE)</f>
        <v>825000000</v>
      </c>
      <c r="P1385" s="75">
        <f>VLOOKUP(Q1385,'CODIGOS RENTISTICOS'!$A$2:G4592,3,FALSE)</f>
        <v>150109</v>
      </c>
      <c r="Q1385" s="60">
        <v>5041</v>
      </c>
      <c r="R1385" s="2">
        <v>7000</v>
      </c>
      <c r="S1385" s="60"/>
    </row>
    <row r="1386" spans="1:19" x14ac:dyDescent="0.2">
      <c r="A1386" s="1">
        <v>50000249</v>
      </c>
      <c r="B1386" s="1">
        <v>2742277</v>
      </c>
      <c r="C1386" s="1" t="s">
        <v>285</v>
      </c>
      <c r="D1386" s="1">
        <v>19351636</v>
      </c>
      <c r="E1386" s="3">
        <v>37369</v>
      </c>
      <c r="F1386" s="1" t="s">
        <v>286</v>
      </c>
      <c r="G1386" s="1">
        <v>3752329</v>
      </c>
      <c r="H1386" s="1">
        <v>0</v>
      </c>
      <c r="I1386" s="1">
        <v>0</v>
      </c>
      <c r="K1386" s="2">
        <v>2574</v>
      </c>
      <c r="L1386" s="2">
        <v>0</v>
      </c>
      <c r="M1386" s="2">
        <v>0</v>
      </c>
      <c r="N1386" s="2">
        <v>2574</v>
      </c>
      <c r="O1386" s="75">
        <f>VLOOKUP(Q1386,'CODIGOS RENTISTICOS'!$A$2:F2426,2,FALSE)</f>
        <v>96400000</v>
      </c>
      <c r="P1386" s="75">
        <f>VLOOKUP(Q1386,'CODIGOS RENTISTICOS'!$A$2:G4593,3,FALSE)</f>
        <v>370101</v>
      </c>
      <c r="Q1386" s="60">
        <v>121280</v>
      </c>
      <c r="R1386" s="2">
        <v>2574</v>
      </c>
      <c r="S1386" s="60"/>
    </row>
    <row r="1387" spans="1:19" x14ac:dyDescent="0.2">
      <c r="A1387" s="1">
        <v>50000249</v>
      </c>
      <c r="B1387" s="1">
        <v>2742335</v>
      </c>
      <c r="C1387" s="1" t="s">
        <v>285</v>
      </c>
      <c r="D1387" s="1">
        <v>8600307457</v>
      </c>
      <c r="E1387" s="3">
        <v>37369</v>
      </c>
      <c r="F1387" s="1" t="s">
        <v>286</v>
      </c>
      <c r="G1387" s="1">
        <v>3266595</v>
      </c>
      <c r="H1387" s="1">
        <v>0</v>
      </c>
      <c r="I1387" s="1">
        <v>0</v>
      </c>
      <c r="K1387" s="2">
        <v>2584.2600000000002</v>
      </c>
      <c r="L1387" s="2">
        <v>0</v>
      </c>
      <c r="M1387" s="2">
        <v>0</v>
      </c>
      <c r="N1387" s="2">
        <v>2584.2600000000002</v>
      </c>
      <c r="O1387" s="75">
        <f>VLOOKUP(Q1387,'CODIGOS RENTISTICOS'!$A$2:F2427,2,FALSE)</f>
        <v>910300000</v>
      </c>
      <c r="P1387" s="75">
        <f>VLOOKUP(Q1387,'CODIGOS RENTISTICOS'!$A$2:G4594,3,FALSE)</f>
        <v>130113</v>
      </c>
      <c r="Q1387" s="60">
        <v>121205</v>
      </c>
      <c r="R1387" s="2">
        <v>2584.2600000000002</v>
      </c>
      <c r="S1387" s="60"/>
    </row>
    <row r="1388" spans="1:19" x14ac:dyDescent="0.2">
      <c r="A1388" s="1">
        <v>50000249</v>
      </c>
      <c r="B1388" s="1">
        <v>3003210</v>
      </c>
      <c r="C1388" s="1" t="s">
        <v>285</v>
      </c>
      <c r="D1388" s="1">
        <v>79887234</v>
      </c>
      <c r="E1388" s="3">
        <v>37369</v>
      </c>
      <c r="F1388" s="1" t="s">
        <v>286</v>
      </c>
      <c r="G1388" s="1">
        <v>3704099</v>
      </c>
      <c r="H1388" s="1">
        <v>0</v>
      </c>
      <c r="I1388" s="1">
        <v>0</v>
      </c>
      <c r="K1388" s="2">
        <v>28000</v>
      </c>
      <c r="L1388" s="2">
        <v>0</v>
      </c>
      <c r="M1388" s="2">
        <v>0</v>
      </c>
      <c r="N1388" s="2">
        <v>28000</v>
      </c>
      <c r="O1388" s="75">
        <f>VLOOKUP(Q1388,'CODIGOS RENTISTICOS'!$A$2:F2428,2,FALSE)</f>
        <v>825000000</v>
      </c>
      <c r="P1388" s="75">
        <f>VLOOKUP(Q1388,'CODIGOS RENTISTICOS'!$A$2:G4595,3,FALSE)</f>
        <v>150109</v>
      </c>
      <c r="Q1388" s="60">
        <v>121245</v>
      </c>
      <c r="R1388" s="2">
        <v>28000</v>
      </c>
      <c r="S1388" s="60"/>
    </row>
    <row r="1389" spans="1:19" x14ac:dyDescent="0.2">
      <c r="A1389" s="1">
        <v>50000249</v>
      </c>
      <c r="B1389" s="1">
        <v>2324932</v>
      </c>
      <c r="C1389" s="1" t="s">
        <v>285</v>
      </c>
      <c r="D1389" s="1">
        <v>79316904</v>
      </c>
      <c r="E1389" s="3">
        <v>37369</v>
      </c>
      <c r="F1389" s="1" t="s">
        <v>286</v>
      </c>
      <c r="G1389" s="1">
        <v>5423101</v>
      </c>
      <c r="H1389" s="1">
        <v>0</v>
      </c>
      <c r="I1389" s="1">
        <v>0</v>
      </c>
      <c r="K1389" s="2">
        <v>7000</v>
      </c>
      <c r="L1389" s="2">
        <v>0</v>
      </c>
      <c r="M1389" s="2">
        <v>0</v>
      </c>
      <c r="N1389" s="2">
        <v>7000</v>
      </c>
      <c r="O1389" s="75">
        <f>VLOOKUP(Q1389,'CODIGOS RENTISTICOS'!$A$2:F2429,2,FALSE)</f>
        <v>12400000</v>
      </c>
      <c r="P1389" s="75">
        <f>VLOOKUP(Q1389,'CODIGOS RENTISTICOS'!$A$2:G4596,3,FALSE)</f>
        <v>270102</v>
      </c>
      <c r="Q1389" s="60">
        <v>50110202</v>
      </c>
      <c r="R1389" s="2">
        <v>7000</v>
      </c>
      <c r="S1389" s="60"/>
    </row>
    <row r="1390" spans="1:19" x14ac:dyDescent="0.2">
      <c r="A1390" s="1">
        <v>50000249</v>
      </c>
      <c r="B1390" s="1">
        <v>1304901</v>
      </c>
      <c r="C1390" s="1" t="s">
        <v>285</v>
      </c>
      <c r="D1390" s="1">
        <v>8604006457</v>
      </c>
      <c r="E1390" s="3">
        <v>37369</v>
      </c>
      <c r="F1390" s="1" t="s">
        <v>286</v>
      </c>
      <c r="G1390" s="1">
        <v>6351400</v>
      </c>
      <c r="H1390" s="1">
        <v>0</v>
      </c>
      <c r="I1390" s="1">
        <v>0</v>
      </c>
      <c r="K1390" s="2">
        <v>49000</v>
      </c>
      <c r="L1390" s="2">
        <v>0</v>
      </c>
      <c r="M1390" s="2">
        <v>0</v>
      </c>
      <c r="N1390" s="2">
        <v>49000</v>
      </c>
      <c r="O1390" s="75">
        <f>VLOOKUP(Q1390,'CODIGOS RENTISTICOS'!$A$2:F2430,2,FALSE)</f>
        <v>825000000</v>
      </c>
      <c r="P1390" s="75">
        <f>VLOOKUP(Q1390,'CODIGOS RENTISTICOS'!$A$2:G4597,3,FALSE)</f>
        <v>150109</v>
      </c>
      <c r="Q1390" s="60">
        <v>5041</v>
      </c>
      <c r="R1390" s="2">
        <v>49000</v>
      </c>
      <c r="S1390" s="60"/>
    </row>
    <row r="1391" spans="1:19" x14ac:dyDescent="0.2">
      <c r="A1391" s="1">
        <v>50000249</v>
      </c>
      <c r="B1391" s="1">
        <v>931245</v>
      </c>
      <c r="C1391" s="1" t="s">
        <v>285</v>
      </c>
      <c r="D1391" s="1">
        <v>8300728718</v>
      </c>
      <c r="E1391" s="3">
        <v>37369</v>
      </c>
      <c r="F1391" s="1" t="s">
        <v>286</v>
      </c>
      <c r="G1391" s="1">
        <v>2531110</v>
      </c>
      <c r="H1391" s="1">
        <v>0</v>
      </c>
      <c r="I1391" s="1">
        <v>0</v>
      </c>
      <c r="K1391" s="2">
        <v>21000</v>
      </c>
      <c r="L1391" s="2">
        <v>0</v>
      </c>
      <c r="M1391" s="2">
        <v>0</v>
      </c>
      <c r="N1391" s="2">
        <v>21000</v>
      </c>
      <c r="O1391" s="75">
        <f>VLOOKUP(Q1391,'CODIGOS RENTISTICOS'!$A$2:F2431,2,FALSE)</f>
        <v>825000000</v>
      </c>
      <c r="P1391" s="75">
        <f>VLOOKUP(Q1391,'CODIGOS RENTISTICOS'!$A$2:G4598,3,FALSE)</f>
        <v>150109</v>
      </c>
      <c r="Q1391" s="60">
        <v>121245</v>
      </c>
      <c r="R1391" s="2">
        <v>21000</v>
      </c>
      <c r="S1391" s="60"/>
    </row>
    <row r="1392" spans="1:19" x14ac:dyDescent="0.2">
      <c r="A1392" s="1">
        <v>50000249</v>
      </c>
      <c r="B1392" s="1">
        <v>1200919</v>
      </c>
      <c r="C1392" s="1" t="s">
        <v>285</v>
      </c>
      <c r="D1392" s="1">
        <v>8001850392</v>
      </c>
      <c r="E1392" s="3">
        <v>37369</v>
      </c>
      <c r="F1392" s="1" t="s">
        <v>286</v>
      </c>
      <c r="G1392" s="1">
        <v>2179277</v>
      </c>
      <c r="H1392" s="1">
        <v>0</v>
      </c>
      <c r="I1392" s="1">
        <v>0</v>
      </c>
      <c r="K1392" s="2">
        <v>20000</v>
      </c>
      <c r="L1392" s="2">
        <v>0</v>
      </c>
      <c r="M1392" s="2">
        <v>0</v>
      </c>
      <c r="N1392" s="2">
        <v>20000</v>
      </c>
      <c r="O1392" s="75">
        <f>VLOOKUP(Q1392,'CODIGOS RENTISTICOS'!$A$2:F2432,2,FALSE)</f>
        <v>825000000</v>
      </c>
      <c r="P1392" s="75">
        <f>VLOOKUP(Q1392,'CODIGOS RENTISTICOS'!$A$2:G4599,3,FALSE)</f>
        <v>150109</v>
      </c>
      <c r="Q1392" s="60">
        <v>121245</v>
      </c>
      <c r="R1392" s="2">
        <v>20000</v>
      </c>
      <c r="S1392" s="60"/>
    </row>
    <row r="1393" spans="1:19" x14ac:dyDescent="0.2">
      <c r="A1393" s="1">
        <v>50000249</v>
      </c>
      <c r="B1393" s="1">
        <v>1134593</v>
      </c>
      <c r="C1393" s="1" t="s">
        <v>285</v>
      </c>
      <c r="D1393" s="1">
        <v>80152976</v>
      </c>
      <c r="E1393" s="3">
        <v>37369</v>
      </c>
      <c r="F1393" s="1" t="s">
        <v>286</v>
      </c>
      <c r="G1393" s="1">
        <v>5761797</v>
      </c>
      <c r="H1393" s="1">
        <v>0</v>
      </c>
      <c r="I1393" s="1">
        <v>0</v>
      </c>
      <c r="K1393" s="2">
        <v>7000</v>
      </c>
      <c r="L1393" s="2">
        <v>0</v>
      </c>
      <c r="M1393" s="2">
        <v>0</v>
      </c>
      <c r="N1393" s="2">
        <v>7000</v>
      </c>
      <c r="O1393" s="75">
        <f>VLOOKUP(Q1393,'CODIGOS RENTISTICOS'!$A$2:F2433,2,FALSE)</f>
        <v>825000000</v>
      </c>
      <c r="P1393" s="75">
        <f>VLOOKUP(Q1393,'CODIGOS RENTISTICOS'!$A$2:G4600,3,FALSE)</f>
        <v>150109</v>
      </c>
      <c r="Q1393" s="60">
        <v>5041</v>
      </c>
      <c r="R1393" s="2">
        <v>7000</v>
      </c>
      <c r="S1393" s="60"/>
    </row>
    <row r="1394" spans="1:19" x14ac:dyDescent="0.2">
      <c r="A1394" s="1">
        <v>50000249</v>
      </c>
      <c r="B1394" s="1">
        <v>1140224</v>
      </c>
      <c r="C1394" s="1" t="s">
        <v>285</v>
      </c>
      <c r="D1394" s="1">
        <v>80024570</v>
      </c>
      <c r="E1394" s="3">
        <v>37369</v>
      </c>
      <c r="F1394" s="1" t="s">
        <v>286</v>
      </c>
      <c r="G1394" s="1">
        <v>6799998</v>
      </c>
      <c r="H1394" s="1">
        <v>0</v>
      </c>
      <c r="I1394" s="1">
        <v>0</v>
      </c>
      <c r="K1394" s="2">
        <v>231000</v>
      </c>
      <c r="L1394" s="2">
        <v>0</v>
      </c>
      <c r="M1394" s="2">
        <v>0</v>
      </c>
      <c r="N1394" s="2">
        <v>231000</v>
      </c>
      <c r="O1394" s="75">
        <f>VLOOKUP(Q1394,'CODIGOS RENTISTICOS'!$A$2:F2434,2,FALSE)</f>
        <v>825000000</v>
      </c>
      <c r="P1394" s="75">
        <f>VLOOKUP(Q1394,'CODIGOS RENTISTICOS'!$A$2:G4601,3,FALSE)</f>
        <v>150109</v>
      </c>
      <c r="Q1394" s="60">
        <v>121245</v>
      </c>
      <c r="R1394" s="2">
        <v>231000</v>
      </c>
      <c r="S1394" s="60"/>
    </row>
    <row r="1395" spans="1:19" x14ac:dyDescent="0.2">
      <c r="A1395" s="1">
        <v>50000249</v>
      </c>
      <c r="B1395" s="1">
        <v>1140227</v>
      </c>
      <c r="C1395" s="1" t="s">
        <v>285</v>
      </c>
      <c r="D1395" s="1">
        <v>80024570</v>
      </c>
      <c r="E1395" s="3">
        <v>37369</v>
      </c>
      <c r="F1395" s="1" t="s">
        <v>286</v>
      </c>
      <c r="G1395" s="1">
        <v>6799998</v>
      </c>
      <c r="H1395" s="1">
        <v>0</v>
      </c>
      <c r="I1395" s="1">
        <v>0</v>
      </c>
      <c r="K1395" s="2">
        <v>25000</v>
      </c>
      <c r="L1395" s="2">
        <v>0</v>
      </c>
      <c r="M1395" s="2">
        <v>0</v>
      </c>
      <c r="N1395" s="2">
        <v>25000</v>
      </c>
      <c r="O1395" s="75">
        <f>VLOOKUP(Q1395,'CODIGOS RENTISTICOS'!$A$2:F2435,2,FALSE)</f>
        <v>825000000</v>
      </c>
      <c r="P1395" s="75">
        <f>VLOOKUP(Q1395,'CODIGOS RENTISTICOS'!$A$2:G4602,3,FALSE)</f>
        <v>150109</v>
      </c>
      <c r="Q1395" s="60">
        <v>121245</v>
      </c>
      <c r="R1395" s="2">
        <v>25000</v>
      </c>
      <c r="S1395" s="60"/>
    </row>
    <row r="1396" spans="1:19" x14ac:dyDescent="0.2">
      <c r="A1396" s="1">
        <v>50000249</v>
      </c>
      <c r="B1396" s="1">
        <v>246927</v>
      </c>
      <c r="C1396" s="1" t="s">
        <v>285</v>
      </c>
      <c r="D1396" s="1">
        <v>119591</v>
      </c>
      <c r="E1396" s="3">
        <v>37369</v>
      </c>
      <c r="F1396" s="1" t="s">
        <v>286</v>
      </c>
      <c r="G1396" s="1">
        <v>2112800</v>
      </c>
      <c r="H1396" s="1">
        <v>0</v>
      </c>
      <c r="I1396" s="1">
        <v>0</v>
      </c>
      <c r="K1396" s="2">
        <v>5000</v>
      </c>
      <c r="L1396" s="2">
        <v>0</v>
      </c>
      <c r="M1396" s="2">
        <v>0</v>
      </c>
      <c r="N1396" s="2">
        <v>5000</v>
      </c>
      <c r="O1396" s="75">
        <f>VLOOKUP(Q1396,'CODIGOS RENTISTICOS'!$A$2:F2436,2,FALSE)</f>
        <v>825000000</v>
      </c>
      <c r="P1396" s="75">
        <f>VLOOKUP(Q1396,'CODIGOS RENTISTICOS'!$A$2:G4603,3,FALSE)</f>
        <v>150109</v>
      </c>
      <c r="Q1396" s="60">
        <v>121245</v>
      </c>
      <c r="R1396" s="2">
        <v>5000</v>
      </c>
      <c r="S1396" s="60"/>
    </row>
    <row r="1397" spans="1:19" x14ac:dyDescent="0.2">
      <c r="A1397" s="1">
        <v>50000249</v>
      </c>
      <c r="B1397" s="1">
        <v>246928</v>
      </c>
      <c r="C1397" s="1" t="s">
        <v>285</v>
      </c>
      <c r="D1397" s="1">
        <v>80426904</v>
      </c>
      <c r="E1397" s="3">
        <v>37369</v>
      </c>
      <c r="F1397" s="1" t="s">
        <v>286</v>
      </c>
      <c r="G1397" s="1">
        <v>2112800</v>
      </c>
      <c r="H1397" s="1">
        <v>0</v>
      </c>
      <c r="I1397" s="1">
        <v>0</v>
      </c>
      <c r="K1397" s="2">
        <v>5000</v>
      </c>
      <c r="L1397" s="2">
        <v>0</v>
      </c>
      <c r="M1397" s="2">
        <v>0</v>
      </c>
      <c r="N1397" s="2">
        <v>5000</v>
      </c>
      <c r="O1397" s="75">
        <f>VLOOKUP(Q1397,'CODIGOS RENTISTICOS'!$A$2:F2437,2,FALSE)</f>
        <v>825000000</v>
      </c>
      <c r="P1397" s="75">
        <f>VLOOKUP(Q1397,'CODIGOS RENTISTICOS'!$A$2:G4604,3,FALSE)</f>
        <v>150109</v>
      </c>
      <c r="Q1397" s="60">
        <v>121245</v>
      </c>
      <c r="R1397" s="2">
        <v>5000</v>
      </c>
      <c r="S1397" s="60"/>
    </row>
    <row r="1398" spans="1:19" x14ac:dyDescent="0.2">
      <c r="A1398" s="1">
        <v>50000249</v>
      </c>
      <c r="B1398" s="1">
        <v>246929</v>
      </c>
      <c r="C1398" s="1" t="s">
        <v>285</v>
      </c>
      <c r="D1398" s="1">
        <v>79349315</v>
      </c>
      <c r="E1398" s="3">
        <v>37369</v>
      </c>
      <c r="F1398" s="1" t="s">
        <v>286</v>
      </c>
      <c r="G1398" s="1">
        <v>2112800</v>
      </c>
      <c r="H1398" s="1">
        <v>0</v>
      </c>
      <c r="I1398" s="1">
        <v>0</v>
      </c>
      <c r="K1398" s="2">
        <v>5000</v>
      </c>
      <c r="L1398" s="2">
        <v>0</v>
      </c>
      <c r="M1398" s="2">
        <v>0</v>
      </c>
      <c r="N1398" s="2">
        <v>5000</v>
      </c>
      <c r="O1398" s="75">
        <f>VLOOKUP(Q1398,'CODIGOS RENTISTICOS'!$A$2:F2438,2,FALSE)</f>
        <v>825000000</v>
      </c>
      <c r="P1398" s="75">
        <f>VLOOKUP(Q1398,'CODIGOS RENTISTICOS'!$A$2:G4605,3,FALSE)</f>
        <v>150109</v>
      </c>
      <c r="Q1398" s="60">
        <v>121245</v>
      </c>
      <c r="R1398" s="2">
        <v>5000</v>
      </c>
      <c r="S1398" s="60"/>
    </row>
    <row r="1399" spans="1:19" x14ac:dyDescent="0.2">
      <c r="A1399" s="1">
        <v>50000249</v>
      </c>
      <c r="B1399" s="1">
        <v>246930</v>
      </c>
      <c r="C1399" s="1" t="s">
        <v>285</v>
      </c>
      <c r="D1399" s="1">
        <v>19119748</v>
      </c>
      <c r="E1399" s="3">
        <v>37369</v>
      </c>
      <c r="F1399" s="1" t="s">
        <v>286</v>
      </c>
      <c r="G1399" s="1">
        <v>2112800</v>
      </c>
      <c r="H1399" s="1">
        <v>0</v>
      </c>
      <c r="I1399" s="1">
        <v>0</v>
      </c>
      <c r="K1399" s="2">
        <v>5000</v>
      </c>
      <c r="L1399" s="2">
        <v>0</v>
      </c>
      <c r="M1399" s="2">
        <v>0</v>
      </c>
      <c r="N1399" s="2">
        <v>5000</v>
      </c>
      <c r="O1399" s="75">
        <f>VLOOKUP(Q1399,'CODIGOS RENTISTICOS'!$A$2:F2439,2,FALSE)</f>
        <v>825000000</v>
      </c>
      <c r="P1399" s="75">
        <f>VLOOKUP(Q1399,'CODIGOS RENTISTICOS'!$A$2:G4606,3,FALSE)</f>
        <v>150109</v>
      </c>
      <c r="Q1399" s="60">
        <v>121245</v>
      </c>
      <c r="R1399" s="2">
        <v>5000</v>
      </c>
      <c r="S1399" s="60"/>
    </row>
    <row r="1400" spans="1:19" x14ac:dyDescent="0.2">
      <c r="A1400" s="1">
        <v>50000249</v>
      </c>
      <c r="B1400" s="1">
        <v>246931</v>
      </c>
      <c r="C1400" s="1" t="s">
        <v>285</v>
      </c>
      <c r="D1400" s="1">
        <v>88142659</v>
      </c>
      <c r="E1400" s="3">
        <v>37369</v>
      </c>
      <c r="F1400" s="1" t="s">
        <v>286</v>
      </c>
      <c r="G1400" s="1">
        <v>2112800</v>
      </c>
      <c r="H1400" s="1">
        <v>0</v>
      </c>
      <c r="I1400" s="1">
        <v>0</v>
      </c>
      <c r="K1400" s="2">
        <v>5000</v>
      </c>
      <c r="L1400" s="2">
        <v>0</v>
      </c>
      <c r="M1400" s="2">
        <v>0</v>
      </c>
      <c r="N1400" s="2">
        <v>5000</v>
      </c>
      <c r="O1400" s="75">
        <f>VLOOKUP(Q1400,'CODIGOS RENTISTICOS'!$A$2:F2440,2,FALSE)</f>
        <v>825000000</v>
      </c>
      <c r="P1400" s="75">
        <f>VLOOKUP(Q1400,'CODIGOS RENTISTICOS'!$A$2:G4607,3,FALSE)</f>
        <v>150109</v>
      </c>
      <c r="Q1400" s="60">
        <v>121245</v>
      </c>
      <c r="R1400" s="2">
        <v>5000</v>
      </c>
      <c r="S1400" s="60"/>
    </row>
    <row r="1401" spans="1:19" x14ac:dyDescent="0.2">
      <c r="A1401" s="1">
        <v>50000249</v>
      </c>
      <c r="B1401" s="1">
        <v>246946</v>
      </c>
      <c r="C1401" s="1" t="s">
        <v>285</v>
      </c>
      <c r="D1401" s="1">
        <v>79411654</v>
      </c>
      <c r="E1401" s="3">
        <v>37369</v>
      </c>
      <c r="F1401" s="1" t="s">
        <v>286</v>
      </c>
      <c r="G1401" s="1">
        <v>2112800</v>
      </c>
      <c r="H1401" s="1">
        <v>0</v>
      </c>
      <c r="I1401" s="1">
        <v>0</v>
      </c>
      <c r="K1401" s="2">
        <v>5000</v>
      </c>
      <c r="L1401" s="2">
        <v>0</v>
      </c>
      <c r="M1401" s="2">
        <v>0</v>
      </c>
      <c r="N1401" s="2">
        <v>5000</v>
      </c>
      <c r="O1401" s="75">
        <f>VLOOKUP(Q1401,'CODIGOS RENTISTICOS'!$A$2:F2441,2,FALSE)</f>
        <v>825000000</v>
      </c>
      <c r="P1401" s="75">
        <f>VLOOKUP(Q1401,'CODIGOS RENTISTICOS'!$A$2:G4608,3,FALSE)</f>
        <v>150109</v>
      </c>
      <c r="Q1401" s="60">
        <v>121245</v>
      </c>
      <c r="R1401" s="2">
        <v>5000</v>
      </c>
      <c r="S1401" s="60"/>
    </row>
    <row r="1402" spans="1:19" x14ac:dyDescent="0.2">
      <c r="A1402" s="1">
        <v>50000249</v>
      </c>
      <c r="B1402" s="1">
        <v>246963</v>
      </c>
      <c r="C1402" s="1" t="s">
        <v>285</v>
      </c>
      <c r="D1402" s="1">
        <v>79452867</v>
      </c>
      <c r="E1402" s="3">
        <v>37369</v>
      </c>
      <c r="F1402" s="1" t="s">
        <v>286</v>
      </c>
      <c r="G1402" s="1">
        <v>5574568</v>
      </c>
      <c r="H1402" s="1">
        <v>0</v>
      </c>
      <c r="I1402" s="1">
        <v>0</v>
      </c>
      <c r="K1402" s="2">
        <v>309000</v>
      </c>
      <c r="L1402" s="2">
        <v>0</v>
      </c>
      <c r="M1402" s="2">
        <v>0</v>
      </c>
      <c r="N1402" s="2">
        <v>309000</v>
      </c>
      <c r="O1402" s="75">
        <f>VLOOKUP(Q1402,'CODIGOS RENTISTICOS'!$A$2:F2442,2,FALSE)</f>
        <v>825000000</v>
      </c>
      <c r="P1402" s="75">
        <f>VLOOKUP(Q1402,'CODIGOS RENTISTICOS'!$A$2:G4609,3,FALSE)</f>
        <v>150109</v>
      </c>
      <c r="Q1402" s="60">
        <v>121245</v>
      </c>
      <c r="R1402" s="2">
        <v>309000</v>
      </c>
      <c r="S1402" s="60"/>
    </row>
    <row r="1403" spans="1:19" x14ac:dyDescent="0.2">
      <c r="A1403" s="1">
        <v>50000249</v>
      </c>
      <c r="B1403" s="1">
        <v>597281</v>
      </c>
      <c r="C1403" s="1" t="s">
        <v>285</v>
      </c>
      <c r="D1403" s="1">
        <v>8600528886</v>
      </c>
      <c r="E1403" s="3">
        <v>37369</v>
      </c>
      <c r="F1403" s="1" t="s">
        <v>286</v>
      </c>
      <c r="G1403" s="1">
        <v>2455007</v>
      </c>
      <c r="H1403" s="1">
        <v>0</v>
      </c>
      <c r="I1403" s="1">
        <v>0</v>
      </c>
      <c r="K1403" s="2">
        <v>140000</v>
      </c>
      <c r="L1403" s="2">
        <v>0</v>
      </c>
      <c r="M1403" s="2">
        <v>0</v>
      </c>
      <c r="N1403" s="2">
        <v>140000</v>
      </c>
      <c r="O1403" s="75">
        <f>VLOOKUP(Q1403,'CODIGOS RENTISTICOS'!$A$2:F2443,2,FALSE)</f>
        <v>825000000</v>
      </c>
      <c r="P1403" s="75">
        <f>VLOOKUP(Q1403,'CODIGOS RENTISTICOS'!$A$2:G4610,3,FALSE)</f>
        <v>150109</v>
      </c>
      <c r="Q1403" s="60">
        <v>121245</v>
      </c>
      <c r="R1403" s="2">
        <v>140000</v>
      </c>
      <c r="S1403" s="60"/>
    </row>
    <row r="1404" spans="1:19" x14ac:dyDescent="0.2">
      <c r="A1404" s="1">
        <v>50000249</v>
      </c>
      <c r="B1404" s="1">
        <v>649108</v>
      </c>
      <c r="C1404" s="1" t="s">
        <v>285</v>
      </c>
      <c r="D1404" s="1">
        <v>8605296864</v>
      </c>
      <c r="E1404" s="3">
        <v>37369</v>
      </c>
      <c r="F1404" s="1" t="s">
        <v>286</v>
      </c>
      <c r="G1404" s="1">
        <v>5226331</v>
      </c>
      <c r="H1404" s="1">
        <v>0</v>
      </c>
      <c r="I1404" s="1">
        <v>0</v>
      </c>
      <c r="K1404" s="2">
        <v>49000</v>
      </c>
      <c r="L1404" s="2">
        <v>0</v>
      </c>
      <c r="M1404" s="2">
        <v>0</v>
      </c>
      <c r="N1404" s="2">
        <v>49000</v>
      </c>
      <c r="O1404" s="75">
        <f>VLOOKUP(Q1404,'CODIGOS RENTISTICOS'!$A$2:F2444,2,FALSE)</f>
        <v>825000000</v>
      </c>
      <c r="P1404" s="75">
        <f>VLOOKUP(Q1404,'CODIGOS RENTISTICOS'!$A$2:G4611,3,FALSE)</f>
        <v>150109</v>
      </c>
      <c r="Q1404" s="60">
        <v>121245</v>
      </c>
      <c r="R1404" s="2">
        <v>49000</v>
      </c>
      <c r="S1404" s="60"/>
    </row>
    <row r="1405" spans="1:19" x14ac:dyDescent="0.2">
      <c r="A1405" s="1">
        <v>50000249</v>
      </c>
      <c r="B1405" s="1">
        <v>958454</v>
      </c>
      <c r="C1405" s="1" t="s">
        <v>285</v>
      </c>
      <c r="D1405" s="1">
        <v>8002519500</v>
      </c>
      <c r="E1405" s="3">
        <v>37369</v>
      </c>
      <c r="F1405" s="1" t="s">
        <v>286</v>
      </c>
      <c r="G1405" s="1">
        <v>5439955</v>
      </c>
      <c r="H1405" s="1">
        <v>0</v>
      </c>
      <c r="I1405" s="1">
        <v>0</v>
      </c>
      <c r="K1405" s="2">
        <v>644831</v>
      </c>
      <c r="L1405" s="2">
        <v>0</v>
      </c>
      <c r="M1405" s="2">
        <v>0</v>
      </c>
      <c r="N1405" s="2">
        <v>644831</v>
      </c>
      <c r="O1405" s="75">
        <f>VLOOKUP(Q1405,'CODIGOS RENTISTICOS'!$A$2:F2445,2,FALSE)</f>
        <v>825000000</v>
      </c>
      <c r="P1405" s="75">
        <f>VLOOKUP(Q1405,'CODIGOS RENTISTICOS'!$A$2:G4612,3,FALSE)</f>
        <v>150109</v>
      </c>
      <c r="Q1405" s="60">
        <v>121245</v>
      </c>
      <c r="R1405" s="2">
        <v>644831</v>
      </c>
      <c r="S1405" s="60"/>
    </row>
    <row r="1406" spans="1:19" x14ac:dyDescent="0.2">
      <c r="A1406" s="1">
        <v>50000249</v>
      </c>
      <c r="B1406" s="1">
        <v>1202297</v>
      </c>
      <c r="C1406" s="1" t="s">
        <v>285</v>
      </c>
      <c r="D1406" s="1">
        <v>79388793</v>
      </c>
      <c r="E1406" s="3">
        <v>37369</v>
      </c>
      <c r="F1406" s="1" t="s">
        <v>286</v>
      </c>
      <c r="G1406" s="1">
        <v>2873206</v>
      </c>
      <c r="H1406" s="1">
        <v>0</v>
      </c>
      <c r="I1406" s="1">
        <v>0</v>
      </c>
      <c r="K1406" s="2">
        <v>618000</v>
      </c>
      <c r="L1406" s="2">
        <v>0</v>
      </c>
      <c r="M1406" s="2">
        <v>0</v>
      </c>
      <c r="N1406" s="2">
        <v>618000</v>
      </c>
      <c r="O1406" s="75">
        <f>VLOOKUP(Q1406,'CODIGOS RENTISTICOS'!$A$2:F2446,2,FALSE)</f>
        <v>825000000</v>
      </c>
      <c r="P1406" s="75">
        <f>VLOOKUP(Q1406,'CODIGOS RENTISTICOS'!$A$2:G4613,3,FALSE)</f>
        <v>150109</v>
      </c>
      <c r="Q1406" s="60">
        <v>121245</v>
      </c>
      <c r="R1406" s="2">
        <v>618000</v>
      </c>
      <c r="S1406" s="60"/>
    </row>
    <row r="1407" spans="1:19" x14ac:dyDescent="0.2">
      <c r="A1407" s="1">
        <v>50000249</v>
      </c>
      <c r="B1407" s="1">
        <v>2693587</v>
      </c>
      <c r="C1407" s="1" t="s">
        <v>285</v>
      </c>
      <c r="D1407" s="1">
        <v>11061272</v>
      </c>
      <c r="E1407" s="3">
        <v>37369</v>
      </c>
      <c r="F1407" s="1" t="s">
        <v>286</v>
      </c>
      <c r="G1407" s="1">
        <v>2456007</v>
      </c>
      <c r="H1407" s="1">
        <v>0</v>
      </c>
      <c r="I1407" s="1">
        <v>0</v>
      </c>
      <c r="K1407" s="2">
        <v>7000</v>
      </c>
      <c r="L1407" s="2">
        <v>0</v>
      </c>
      <c r="M1407" s="2">
        <v>0</v>
      </c>
      <c r="N1407" s="2">
        <v>7000</v>
      </c>
      <c r="O1407" s="75">
        <f>VLOOKUP(Q1407,'CODIGOS RENTISTICOS'!$A$2:F2447,2,FALSE)</f>
        <v>825000000</v>
      </c>
      <c r="P1407" s="75">
        <f>VLOOKUP(Q1407,'CODIGOS RENTISTICOS'!$A$2:G4614,3,FALSE)</f>
        <v>150109</v>
      </c>
      <c r="Q1407" s="60">
        <v>121245</v>
      </c>
      <c r="R1407" s="2">
        <v>7000</v>
      </c>
      <c r="S1407" s="60"/>
    </row>
    <row r="1408" spans="1:19" x14ac:dyDescent="0.2">
      <c r="A1408" s="1">
        <v>50000249</v>
      </c>
      <c r="B1408" s="1">
        <v>2693642</v>
      </c>
      <c r="C1408" s="1" t="s">
        <v>285</v>
      </c>
      <c r="D1408" s="1">
        <v>7160250</v>
      </c>
      <c r="E1408" s="3">
        <v>37369</v>
      </c>
      <c r="F1408" s="1" t="s">
        <v>286</v>
      </c>
      <c r="G1408" s="1">
        <v>2693310</v>
      </c>
      <c r="H1408" s="1">
        <v>0</v>
      </c>
      <c r="I1408" s="1">
        <v>0</v>
      </c>
      <c r="K1408" s="2">
        <v>3000</v>
      </c>
      <c r="L1408" s="2">
        <v>0</v>
      </c>
      <c r="M1408" s="2">
        <v>0</v>
      </c>
      <c r="N1408" s="2">
        <v>3000</v>
      </c>
      <c r="O1408" s="75">
        <f>VLOOKUP(Q1408,'CODIGOS RENTISTICOS'!$A$2:F2448,2,FALSE)</f>
        <v>825000000</v>
      </c>
      <c r="P1408" s="75">
        <f>VLOOKUP(Q1408,'CODIGOS RENTISTICOS'!$A$2:G4615,3,FALSE)</f>
        <v>150109</v>
      </c>
      <c r="Q1408" s="60">
        <v>121245</v>
      </c>
      <c r="R1408" s="2">
        <v>3000</v>
      </c>
      <c r="S1408" s="60"/>
    </row>
    <row r="1409" spans="1:19" x14ac:dyDescent="0.2">
      <c r="A1409" s="1">
        <v>50000249</v>
      </c>
      <c r="B1409" s="1">
        <v>2693680</v>
      </c>
      <c r="C1409" s="1" t="s">
        <v>285</v>
      </c>
      <c r="D1409" s="1">
        <v>19084332</v>
      </c>
      <c r="E1409" s="3">
        <v>37369</v>
      </c>
      <c r="F1409" s="1" t="s">
        <v>286</v>
      </c>
      <c r="G1409" s="1">
        <v>6389000</v>
      </c>
      <c r="H1409" s="1">
        <v>0</v>
      </c>
      <c r="I1409" s="1">
        <v>0</v>
      </c>
      <c r="K1409" s="2">
        <v>5000</v>
      </c>
      <c r="L1409" s="2">
        <v>0</v>
      </c>
      <c r="M1409" s="2">
        <v>0</v>
      </c>
      <c r="N1409" s="2">
        <v>5000</v>
      </c>
      <c r="O1409" s="75">
        <f>VLOOKUP(Q1409,'CODIGOS RENTISTICOS'!$A$2:F2449,2,FALSE)</f>
        <v>825000000</v>
      </c>
      <c r="P1409" s="75">
        <f>VLOOKUP(Q1409,'CODIGOS RENTISTICOS'!$A$2:G4616,3,FALSE)</f>
        <v>150109</v>
      </c>
      <c r="Q1409" s="60">
        <v>121245</v>
      </c>
      <c r="R1409" s="2">
        <v>5000</v>
      </c>
      <c r="S1409" s="60"/>
    </row>
    <row r="1410" spans="1:19" x14ac:dyDescent="0.2">
      <c r="A1410" s="1">
        <v>50000249</v>
      </c>
      <c r="B1410" s="1">
        <v>2693746</v>
      </c>
      <c r="C1410" s="1" t="s">
        <v>285</v>
      </c>
      <c r="D1410" s="1">
        <v>1979480</v>
      </c>
      <c r="E1410" s="3">
        <v>37369</v>
      </c>
      <c r="F1410" s="1" t="s">
        <v>286</v>
      </c>
      <c r="G1410" s="1">
        <v>4109109</v>
      </c>
      <c r="H1410" s="1">
        <v>0</v>
      </c>
      <c r="I1410" s="1">
        <v>0</v>
      </c>
      <c r="K1410" s="2">
        <v>2000</v>
      </c>
      <c r="L1410" s="2">
        <v>0</v>
      </c>
      <c r="M1410" s="2">
        <v>0</v>
      </c>
      <c r="N1410" s="2">
        <v>2000</v>
      </c>
      <c r="O1410" s="75">
        <f>VLOOKUP(Q1410,'CODIGOS RENTISTICOS'!$A$2:F2450,2,FALSE)</f>
        <v>825000000</v>
      </c>
      <c r="P1410" s="75">
        <f>VLOOKUP(Q1410,'CODIGOS RENTISTICOS'!$A$2:G4617,3,FALSE)</f>
        <v>150109</v>
      </c>
      <c r="Q1410" s="60">
        <v>121245</v>
      </c>
      <c r="R1410" s="2">
        <v>2000</v>
      </c>
      <c r="S1410" s="60"/>
    </row>
    <row r="1411" spans="1:19" x14ac:dyDescent="0.2">
      <c r="A1411" s="1">
        <v>50000249</v>
      </c>
      <c r="B1411" s="1">
        <v>1208346</v>
      </c>
      <c r="C1411" s="1" t="s">
        <v>285</v>
      </c>
      <c r="D1411" s="1">
        <v>8600376911</v>
      </c>
      <c r="E1411" s="3">
        <v>37369</v>
      </c>
      <c r="F1411" s="1" t="s">
        <v>286</v>
      </c>
      <c r="G1411" s="1">
        <v>3101240</v>
      </c>
      <c r="H1411" s="1">
        <v>0</v>
      </c>
      <c r="I1411" s="1">
        <v>0</v>
      </c>
      <c r="K1411" s="2">
        <v>5000</v>
      </c>
      <c r="L1411" s="2">
        <v>0</v>
      </c>
      <c r="M1411" s="2">
        <v>0</v>
      </c>
      <c r="N1411" s="2">
        <v>5000</v>
      </c>
      <c r="O1411" s="75">
        <f>VLOOKUP(Q1411,'CODIGOS RENTISTICOS'!$A$2:F2451,2,FALSE)</f>
        <v>825000000</v>
      </c>
      <c r="P1411" s="75">
        <f>VLOOKUP(Q1411,'CODIGOS RENTISTICOS'!$A$2:G4618,3,FALSE)</f>
        <v>150109</v>
      </c>
      <c r="Q1411" s="60">
        <v>5041</v>
      </c>
      <c r="R1411" s="2">
        <v>5000</v>
      </c>
      <c r="S1411" s="60"/>
    </row>
    <row r="1412" spans="1:19" x14ac:dyDescent="0.2">
      <c r="A1412" s="1">
        <v>50000249</v>
      </c>
      <c r="B1412" s="1">
        <v>1304064</v>
      </c>
      <c r="C1412" s="1" t="s">
        <v>285</v>
      </c>
      <c r="D1412" s="1">
        <v>307807</v>
      </c>
      <c r="E1412" s="3">
        <v>37369</v>
      </c>
      <c r="F1412" s="1" t="s">
        <v>286</v>
      </c>
      <c r="G1412" s="1">
        <v>2534860</v>
      </c>
      <c r="H1412" s="1">
        <v>0</v>
      </c>
      <c r="I1412" s="1">
        <v>0</v>
      </c>
      <c r="K1412" s="2">
        <v>5000</v>
      </c>
      <c r="L1412" s="2">
        <v>0</v>
      </c>
      <c r="M1412" s="2">
        <v>0</v>
      </c>
      <c r="N1412" s="2">
        <v>5000</v>
      </c>
      <c r="O1412" s="75">
        <f>VLOOKUP(Q1412,'CODIGOS RENTISTICOS'!$A$2:F2452,2,FALSE)</f>
        <v>825000000</v>
      </c>
      <c r="P1412" s="75">
        <f>VLOOKUP(Q1412,'CODIGOS RENTISTICOS'!$A$2:G4619,3,FALSE)</f>
        <v>150109</v>
      </c>
      <c r="Q1412" s="60">
        <v>5041</v>
      </c>
      <c r="R1412" s="2">
        <v>5000</v>
      </c>
      <c r="S1412" s="60"/>
    </row>
    <row r="1413" spans="1:19" x14ac:dyDescent="0.2">
      <c r="A1413" s="1">
        <v>50000249</v>
      </c>
      <c r="B1413" s="1">
        <v>958302</v>
      </c>
      <c r="C1413" s="1" t="s">
        <v>285</v>
      </c>
      <c r="D1413" s="1">
        <v>3119089</v>
      </c>
      <c r="E1413" s="3">
        <v>37369</v>
      </c>
      <c r="F1413" s="1" t="s">
        <v>286</v>
      </c>
      <c r="G1413" s="1">
        <v>6894308</v>
      </c>
      <c r="H1413" s="1">
        <v>0</v>
      </c>
      <c r="I1413" s="1">
        <v>0</v>
      </c>
      <c r="K1413" s="2">
        <v>7000</v>
      </c>
      <c r="L1413" s="2">
        <v>0</v>
      </c>
      <c r="M1413" s="2">
        <v>0</v>
      </c>
      <c r="N1413" s="2">
        <v>7000</v>
      </c>
      <c r="O1413" s="75">
        <f>VLOOKUP(Q1413,'CODIGOS RENTISTICOS'!$A$2:F2453,2,FALSE)</f>
        <v>910300000</v>
      </c>
      <c r="P1413" s="75">
        <f>VLOOKUP(Q1413,'CODIGOS RENTISTICOS'!$A$2:G4620,3,FALSE)</f>
        <v>130113</v>
      </c>
      <c r="Q1413" s="60">
        <v>121205</v>
      </c>
      <c r="R1413" s="2">
        <v>7000</v>
      </c>
      <c r="S1413" s="60"/>
    </row>
    <row r="1414" spans="1:19" x14ac:dyDescent="0.2">
      <c r="A1414" s="1">
        <v>50000249</v>
      </c>
      <c r="B1414" s="1">
        <v>349934</v>
      </c>
      <c r="C1414" s="1" t="s">
        <v>33</v>
      </c>
      <c r="D1414" s="1">
        <v>8909001482</v>
      </c>
      <c r="E1414" s="3">
        <v>37369</v>
      </c>
      <c r="F1414" s="1" t="s">
        <v>286</v>
      </c>
      <c r="G1414" s="1">
        <v>2626666</v>
      </c>
      <c r="H1414" s="1">
        <v>0</v>
      </c>
      <c r="I1414" s="1">
        <v>0</v>
      </c>
      <c r="K1414" s="2">
        <v>5000</v>
      </c>
      <c r="L1414" s="2">
        <v>0</v>
      </c>
      <c r="M1414" s="2">
        <v>0</v>
      </c>
      <c r="N1414" s="2">
        <v>5000</v>
      </c>
      <c r="O1414" s="75">
        <f>VLOOKUP(Q1414,'CODIGOS RENTISTICOS'!$A$2:F2454,2,FALSE)</f>
        <v>825000000</v>
      </c>
      <c r="P1414" s="75">
        <f>VLOOKUP(Q1414,'CODIGOS RENTISTICOS'!$A$2:G4621,3,FALSE)</f>
        <v>150109</v>
      </c>
      <c r="Q1414" s="60">
        <v>121245</v>
      </c>
      <c r="R1414" s="2">
        <v>5000</v>
      </c>
      <c r="S1414" s="60"/>
    </row>
    <row r="1415" spans="1:19" x14ac:dyDescent="0.2">
      <c r="A1415" s="1">
        <v>50000249</v>
      </c>
      <c r="B1415" s="1">
        <v>1109218</v>
      </c>
      <c r="C1415" s="1" t="s">
        <v>33</v>
      </c>
      <c r="D1415" s="1">
        <v>8909047132</v>
      </c>
      <c r="E1415" s="3">
        <v>37369</v>
      </c>
      <c r="F1415" s="1" t="s">
        <v>286</v>
      </c>
      <c r="G1415" s="1">
        <v>2656888</v>
      </c>
      <c r="H1415" s="1">
        <v>0</v>
      </c>
      <c r="I1415" s="1">
        <v>0</v>
      </c>
      <c r="K1415" s="2">
        <v>309000</v>
      </c>
      <c r="L1415" s="2">
        <v>0</v>
      </c>
      <c r="M1415" s="2">
        <v>0</v>
      </c>
      <c r="N1415" s="2">
        <v>309000</v>
      </c>
      <c r="O1415" s="75">
        <f>VLOOKUP(Q1415,'CODIGOS RENTISTICOS'!$A$2:F2455,2,FALSE)</f>
        <v>11800000</v>
      </c>
      <c r="P1415" s="75">
        <f>VLOOKUP(Q1415,'CODIGOS RENTISTICOS'!$A$2:G4622,3,FALSE)</f>
        <v>240101</v>
      </c>
      <c r="Q1415" s="60">
        <v>121265</v>
      </c>
      <c r="R1415" s="2">
        <v>309000</v>
      </c>
      <c r="S1415" s="60"/>
    </row>
    <row r="1416" spans="1:19" x14ac:dyDescent="0.2">
      <c r="A1416" s="1">
        <v>50000249</v>
      </c>
      <c r="B1416" s="1">
        <v>1109219</v>
      </c>
      <c r="C1416" s="1" t="s">
        <v>33</v>
      </c>
      <c r="D1416" s="1">
        <v>8909047132</v>
      </c>
      <c r="E1416" s="3">
        <v>37369</v>
      </c>
      <c r="F1416" s="1" t="s">
        <v>286</v>
      </c>
      <c r="G1416" s="1">
        <v>2656888</v>
      </c>
      <c r="H1416" s="1">
        <v>0</v>
      </c>
      <c r="I1416" s="1">
        <v>0</v>
      </c>
      <c r="K1416" s="2">
        <v>309000</v>
      </c>
      <c r="L1416" s="2">
        <v>0</v>
      </c>
      <c r="M1416" s="2">
        <v>0</v>
      </c>
      <c r="N1416" s="2">
        <v>309000</v>
      </c>
      <c r="O1416" s="75">
        <f>VLOOKUP(Q1416,'CODIGOS RENTISTICOS'!$A$2:F2456,2,FALSE)</f>
        <v>11800000</v>
      </c>
      <c r="P1416" s="75">
        <f>VLOOKUP(Q1416,'CODIGOS RENTISTICOS'!$A$2:G4623,3,FALSE)</f>
        <v>240101</v>
      </c>
      <c r="Q1416" s="60">
        <v>121265</v>
      </c>
      <c r="R1416" s="2">
        <v>309000</v>
      </c>
      <c r="S1416" s="60"/>
    </row>
    <row r="1417" spans="1:19" x14ac:dyDescent="0.2">
      <c r="A1417" s="1">
        <v>50000249</v>
      </c>
      <c r="B1417" s="1">
        <v>1075628</v>
      </c>
      <c r="C1417" s="1" t="s">
        <v>118</v>
      </c>
      <c r="D1417" s="1">
        <v>71987571</v>
      </c>
      <c r="E1417" s="3">
        <v>37369</v>
      </c>
      <c r="F1417" s="1" t="s">
        <v>286</v>
      </c>
      <c r="G1417" s="1">
        <v>8275574</v>
      </c>
      <c r="H1417" s="1">
        <v>0</v>
      </c>
      <c r="I1417" s="1">
        <v>0</v>
      </c>
      <c r="K1417" s="2">
        <v>103000</v>
      </c>
      <c r="L1417" s="2">
        <v>0</v>
      </c>
      <c r="M1417" s="2">
        <v>0</v>
      </c>
      <c r="N1417" s="2">
        <v>103000</v>
      </c>
      <c r="O1417" s="75">
        <f>VLOOKUP(Q1417,'CODIGOS RENTISTICOS'!$A$2:F2457,2,FALSE)</f>
        <v>11100000</v>
      </c>
      <c r="P1417" s="75">
        <f>VLOOKUP(Q1417,'CODIGOS RENTISTICOS'!$A$2:G4624,3,FALSE)</f>
        <v>150101</v>
      </c>
      <c r="Q1417" s="60">
        <v>121275</v>
      </c>
      <c r="R1417" s="2">
        <v>103000</v>
      </c>
      <c r="S1417" s="60"/>
    </row>
    <row r="1418" spans="1:19" x14ac:dyDescent="0.2">
      <c r="A1418" s="1">
        <v>50000249</v>
      </c>
      <c r="B1418" s="1">
        <v>889480</v>
      </c>
      <c r="C1418" s="1" t="s">
        <v>297</v>
      </c>
      <c r="D1418" s="1">
        <v>85164387</v>
      </c>
      <c r="E1418" s="3">
        <v>37369</v>
      </c>
      <c r="F1418" s="1" t="s">
        <v>286</v>
      </c>
      <c r="G1418" s="1">
        <v>3683636</v>
      </c>
      <c r="H1418" s="1">
        <v>0</v>
      </c>
      <c r="I1418" s="1">
        <v>0</v>
      </c>
      <c r="K1418" s="2">
        <v>7000</v>
      </c>
      <c r="L1418" s="2">
        <v>0</v>
      </c>
      <c r="M1418" s="2">
        <v>0</v>
      </c>
      <c r="N1418" s="2">
        <v>7000</v>
      </c>
      <c r="O1418" s="75">
        <f>VLOOKUP(Q1418,'CODIGOS RENTISTICOS'!$A$2:F2458,2,FALSE)</f>
        <v>825000000</v>
      </c>
      <c r="P1418" s="75">
        <f>VLOOKUP(Q1418,'CODIGOS RENTISTICOS'!$A$2:G4625,3,FALSE)</f>
        <v>150109</v>
      </c>
      <c r="Q1418" s="60">
        <v>5041</v>
      </c>
      <c r="R1418" s="2">
        <v>7000</v>
      </c>
      <c r="S1418" s="60"/>
    </row>
    <row r="1419" spans="1:19" x14ac:dyDescent="0.2">
      <c r="A1419" s="1">
        <v>50000249</v>
      </c>
      <c r="B1419" s="1">
        <v>975590</v>
      </c>
      <c r="C1419" s="1" t="s">
        <v>34</v>
      </c>
      <c r="D1419" s="1">
        <v>9066205</v>
      </c>
      <c r="E1419" s="3">
        <v>37369</v>
      </c>
      <c r="F1419" s="1" t="s">
        <v>286</v>
      </c>
      <c r="G1419" s="1">
        <v>6623446</v>
      </c>
      <c r="H1419" s="1">
        <v>0</v>
      </c>
      <c r="I1419" s="1">
        <v>0</v>
      </c>
      <c r="K1419" s="2">
        <v>154500</v>
      </c>
      <c r="L1419" s="2">
        <v>0</v>
      </c>
      <c r="M1419" s="2">
        <v>0</v>
      </c>
      <c r="N1419" s="2">
        <v>154500</v>
      </c>
      <c r="O1419" s="75">
        <f>VLOOKUP(Q1419,'CODIGOS RENTISTICOS'!$A$2:F2459,2,FALSE)</f>
        <v>96200000</v>
      </c>
      <c r="P1419" s="75">
        <f>VLOOKUP(Q1419,'CODIGOS RENTISTICOS'!$A$2:G4626,3,FALSE)</f>
        <v>350101</v>
      </c>
      <c r="Q1419" s="60">
        <v>121203</v>
      </c>
      <c r="R1419" s="2">
        <v>154500</v>
      </c>
      <c r="S1419" s="60"/>
    </row>
    <row r="1420" spans="1:19" x14ac:dyDescent="0.2">
      <c r="A1420" s="1">
        <v>50000249</v>
      </c>
      <c r="B1420" s="1">
        <v>975655</v>
      </c>
      <c r="C1420" s="1" t="s">
        <v>34</v>
      </c>
      <c r="D1420" s="1">
        <v>73094842</v>
      </c>
      <c r="E1420" s="3">
        <v>37369</v>
      </c>
      <c r="F1420" s="1" t="s">
        <v>286</v>
      </c>
      <c r="G1420" s="1">
        <v>6524051</v>
      </c>
      <c r="H1420" s="1">
        <v>0</v>
      </c>
      <c r="I1420" s="1">
        <v>0</v>
      </c>
      <c r="K1420" s="2">
        <v>3190</v>
      </c>
      <c r="L1420" s="2">
        <v>0</v>
      </c>
      <c r="M1420" s="2">
        <v>0</v>
      </c>
      <c r="N1420" s="2">
        <v>3190</v>
      </c>
      <c r="O1420" s="75">
        <f>VLOOKUP(Q1420,'CODIGOS RENTISTICOS'!$A$2:F2460,2,FALSE)</f>
        <v>96200000</v>
      </c>
      <c r="P1420" s="75">
        <f>VLOOKUP(Q1420,'CODIGOS RENTISTICOS'!$A$2:G4627,3,FALSE)</f>
        <v>350101</v>
      </c>
      <c r="Q1420" s="60">
        <v>121203</v>
      </c>
      <c r="R1420" s="2">
        <v>3190</v>
      </c>
      <c r="S1420" s="60"/>
    </row>
    <row r="1421" spans="1:19" x14ac:dyDescent="0.2">
      <c r="A1421" s="1">
        <v>50000249</v>
      </c>
      <c r="B1421" s="1">
        <v>975657</v>
      </c>
      <c r="C1421" s="1" t="s">
        <v>34</v>
      </c>
      <c r="D1421" s="1">
        <v>45422645</v>
      </c>
      <c r="E1421" s="3">
        <v>37369</v>
      </c>
      <c r="F1421" s="1" t="s">
        <v>286</v>
      </c>
      <c r="G1421" s="1">
        <v>6663991</v>
      </c>
      <c r="H1421" s="1">
        <v>0</v>
      </c>
      <c r="I1421" s="1">
        <v>0</v>
      </c>
      <c r="K1421" s="2">
        <v>3190</v>
      </c>
      <c r="L1421" s="2">
        <v>0</v>
      </c>
      <c r="M1421" s="2">
        <v>0</v>
      </c>
      <c r="N1421" s="2">
        <v>3190</v>
      </c>
      <c r="O1421" s="75">
        <f>VLOOKUP(Q1421,'CODIGOS RENTISTICOS'!$A$2:F2461,2,FALSE)</f>
        <v>96200000</v>
      </c>
      <c r="P1421" s="75">
        <f>VLOOKUP(Q1421,'CODIGOS RENTISTICOS'!$A$2:G4628,3,FALSE)</f>
        <v>350101</v>
      </c>
      <c r="Q1421" s="60">
        <v>121203</v>
      </c>
      <c r="R1421" s="2">
        <v>3190</v>
      </c>
      <c r="S1421" s="60"/>
    </row>
    <row r="1422" spans="1:19" x14ac:dyDescent="0.2">
      <c r="A1422" s="1">
        <v>50000249</v>
      </c>
      <c r="B1422" s="1">
        <v>975658</v>
      </c>
      <c r="C1422" s="1" t="s">
        <v>34</v>
      </c>
      <c r="D1422" s="1">
        <v>9080492</v>
      </c>
      <c r="E1422" s="3">
        <v>37369</v>
      </c>
      <c r="F1422" s="1" t="s">
        <v>286</v>
      </c>
      <c r="G1422" s="1">
        <v>6533950</v>
      </c>
      <c r="H1422" s="1">
        <v>0</v>
      </c>
      <c r="I1422" s="1">
        <v>0</v>
      </c>
      <c r="K1422" s="2">
        <v>3190</v>
      </c>
      <c r="L1422" s="2">
        <v>0</v>
      </c>
      <c r="M1422" s="2">
        <v>0</v>
      </c>
      <c r="N1422" s="2">
        <v>3190</v>
      </c>
      <c r="O1422" s="75">
        <f>VLOOKUP(Q1422,'CODIGOS RENTISTICOS'!$A$2:F2462,2,FALSE)</f>
        <v>96200000</v>
      </c>
      <c r="P1422" s="75">
        <f>VLOOKUP(Q1422,'CODIGOS RENTISTICOS'!$A$2:G4629,3,FALSE)</f>
        <v>350101</v>
      </c>
      <c r="Q1422" s="60">
        <v>121203</v>
      </c>
      <c r="R1422" s="2">
        <v>3190</v>
      </c>
      <c r="S1422" s="60"/>
    </row>
    <row r="1423" spans="1:19" x14ac:dyDescent="0.2">
      <c r="A1423" s="1">
        <v>50000249</v>
      </c>
      <c r="B1423" s="1">
        <v>975670</v>
      </c>
      <c r="C1423" s="1" t="s">
        <v>34</v>
      </c>
      <c r="D1423" s="1">
        <v>3697320</v>
      </c>
      <c r="E1423" s="3">
        <v>37369</v>
      </c>
      <c r="F1423" s="1" t="s">
        <v>286</v>
      </c>
      <c r="G1423" s="1">
        <v>6604616</v>
      </c>
      <c r="H1423" s="1">
        <v>0</v>
      </c>
      <c r="I1423" s="1">
        <v>0</v>
      </c>
      <c r="K1423" s="2">
        <v>3190</v>
      </c>
      <c r="L1423" s="2">
        <v>0</v>
      </c>
      <c r="M1423" s="2">
        <v>0</v>
      </c>
      <c r="N1423" s="2">
        <v>3190</v>
      </c>
      <c r="O1423" s="75">
        <f>VLOOKUP(Q1423,'CODIGOS RENTISTICOS'!$A$2:F2463,2,FALSE)</f>
        <v>96200000</v>
      </c>
      <c r="P1423" s="75">
        <f>VLOOKUP(Q1423,'CODIGOS RENTISTICOS'!$A$2:G4630,3,FALSE)</f>
        <v>350101</v>
      </c>
      <c r="Q1423" s="60">
        <v>121203</v>
      </c>
      <c r="R1423" s="2">
        <v>3190</v>
      </c>
      <c r="S1423" s="60"/>
    </row>
    <row r="1424" spans="1:19" x14ac:dyDescent="0.2">
      <c r="A1424" s="1">
        <v>50000249</v>
      </c>
      <c r="B1424" s="1">
        <v>975672</v>
      </c>
      <c r="C1424" s="1" t="s">
        <v>34</v>
      </c>
      <c r="D1424" s="1">
        <v>4033870</v>
      </c>
      <c r="E1424" s="3">
        <v>37369</v>
      </c>
      <c r="F1424" s="1" t="s">
        <v>286</v>
      </c>
      <c r="G1424" s="1">
        <v>6812304</v>
      </c>
      <c r="H1424" s="1">
        <v>0</v>
      </c>
      <c r="I1424" s="1">
        <v>0</v>
      </c>
      <c r="K1424" s="2">
        <v>3190</v>
      </c>
      <c r="L1424" s="2">
        <v>0</v>
      </c>
      <c r="M1424" s="2">
        <v>0</v>
      </c>
      <c r="N1424" s="2">
        <v>3190</v>
      </c>
      <c r="O1424" s="75">
        <f>VLOOKUP(Q1424,'CODIGOS RENTISTICOS'!$A$2:F2464,2,FALSE)</f>
        <v>96200000</v>
      </c>
      <c r="P1424" s="75">
        <f>VLOOKUP(Q1424,'CODIGOS RENTISTICOS'!$A$2:G4631,3,FALSE)</f>
        <v>350101</v>
      </c>
      <c r="Q1424" s="60">
        <v>121203</v>
      </c>
      <c r="R1424" s="2">
        <v>3190</v>
      </c>
      <c r="S1424" s="60"/>
    </row>
    <row r="1425" spans="1:19" x14ac:dyDescent="0.2">
      <c r="A1425" s="1">
        <v>50000249</v>
      </c>
      <c r="B1425" s="1">
        <v>975673</v>
      </c>
      <c r="C1425" s="1" t="s">
        <v>34</v>
      </c>
      <c r="D1425" s="1">
        <v>45432175</v>
      </c>
      <c r="E1425" s="3">
        <v>37369</v>
      </c>
      <c r="F1425" s="1" t="s">
        <v>286</v>
      </c>
      <c r="G1425" s="1">
        <v>6539416</v>
      </c>
      <c r="H1425" s="1">
        <v>0</v>
      </c>
      <c r="I1425" s="1">
        <v>0</v>
      </c>
      <c r="K1425" s="2">
        <v>3190</v>
      </c>
      <c r="L1425" s="2">
        <v>0</v>
      </c>
      <c r="M1425" s="2">
        <v>0</v>
      </c>
      <c r="N1425" s="2">
        <v>3190</v>
      </c>
      <c r="O1425" s="75">
        <f>VLOOKUP(Q1425,'CODIGOS RENTISTICOS'!$A$2:F2465,2,FALSE)</f>
        <v>96200000</v>
      </c>
      <c r="P1425" s="75">
        <f>VLOOKUP(Q1425,'CODIGOS RENTISTICOS'!$A$2:G4632,3,FALSE)</f>
        <v>350101</v>
      </c>
      <c r="Q1425" s="60">
        <v>121203</v>
      </c>
      <c r="R1425" s="2">
        <v>3190</v>
      </c>
      <c r="S1425" s="60"/>
    </row>
    <row r="1426" spans="1:19" x14ac:dyDescent="0.2">
      <c r="A1426" s="1">
        <v>50000249</v>
      </c>
      <c r="B1426" s="1">
        <v>975674</v>
      </c>
      <c r="C1426" s="1" t="s">
        <v>34</v>
      </c>
      <c r="D1426" s="1">
        <v>73074268</v>
      </c>
      <c r="E1426" s="3">
        <v>37369</v>
      </c>
      <c r="F1426" s="1" t="s">
        <v>286</v>
      </c>
      <c r="G1426" s="1">
        <v>6670532</v>
      </c>
      <c r="H1426" s="1">
        <v>0</v>
      </c>
      <c r="I1426" s="1">
        <v>0</v>
      </c>
      <c r="K1426" s="2">
        <v>3190</v>
      </c>
      <c r="L1426" s="2">
        <v>0</v>
      </c>
      <c r="M1426" s="2">
        <v>0</v>
      </c>
      <c r="N1426" s="2">
        <v>3190</v>
      </c>
      <c r="O1426" s="75">
        <f>VLOOKUP(Q1426,'CODIGOS RENTISTICOS'!$A$2:F2466,2,FALSE)</f>
        <v>96200000</v>
      </c>
      <c r="P1426" s="75">
        <f>VLOOKUP(Q1426,'CODIGOS RENTISTICOS'!$A$2:G4633,3,FALSE)</f>
        <v>350101</v>
      </c>
      <c r="Q1426" s="60">
        <v>121203</v>
      </c>
      <c r="R1426" s="2">
        <v>3190</v>
      </c>
      <c r="S1426" s="60"/>
    </row>
    <row r="1427" spans="1:19" x14ac:dyDescent="0.2">
      <c r="A1427" s="1">
        <v>50000249</v>
      </c>
      <c r="B1427" s="1">
        <v>975675</v>
      </c>
      <c r="C1427" s="1" t="s">
        <v>34</v>
      </c>
      <c r="D1427" s="1">
        <v>20975741</v>
      </c>
      <c r="E1427" s="3">
        <v>37369</v>
      </c>
      <c r="F1427" s="1" t="s">
        <v>286</v>
      </c>
      <c r="G1427" s="1">
        <v>6566865</v>
      </c>
      <c r="H1427" s="1">
        <v>0</v>
      </c>
      <c r="I1427" s="1">
        <v>0</v>
      </c>
      <c r="K1427" s="2">
        <v>3190</v>
      </c>
      <c r="L1427" s="2">
        <v>0</v>
      </c>
      <c r="M1427" s="2">
        <v>0</v>
      </c>
      <c r="N1427" s="2">
        <v>3190</v>
      </c>
      <c r="O1427" s="75">
        <f>VLOOKUP(Q1427,'CODIGOS RENTISTICOS'!$A$2:F2467,2,FALSE)</f>
        <v>96200000</v>
      </c>
      <c r="P1427" s="75">
        <f>VLOOKUP(Q1427,'CODIGOS RENTISTICOS'!$A$2:G4634,3,FALSE)</f>
        <v>350101</v>
      </c>
      <c r="Q1427" s="60">
        <v>121203</v>
      </c>
      <c r="R1427" s="2">
        <v>3190</v>
      </c>
      <c r="S1427" s="60"/>
    </row>
    <row r="1428" spans="1:19" x14ac:dyDescent="0.2">
      <c r="A1428" s="1">
        <v>50000249</v>
      </c>
      <c r="B1428" s="1">
        <v>975676</v>
      </c>
      <c r="C1428" s="1" t="s">
        <v>34</v>
      </c>
      <c r="D1428" s="1">
        <v>33139113</v>
      </c>
      <c r="E1428" s="3">
        <v>37369</v>
      </c>
      <c r="F1428" s="1" t="s">
        <v>286</v>
      </c>
      <c r="G1428" s="1">
        <v>6654793</v>
      </c>
      <c r="H1428" s="1">
        <v>0</v>
      </c>
      <c r="I1428" s="1">
        <v>0</v>
      </c>
      <c r="K1428" s="2">
        <v>3190</v>
      </c>
      <c r="L1428" s="2">
        <v>0</v>
      </c>
      <c r="M1428" s="2">
        <v>0</v>
      </c>
      <c r="N1428" s="2">
        <v>3190</v>
      </c>
      <c r="O1428" s="75">
        <f>VLOOKUP(Q1428,'CODIGOS RENTISTICOS'!$A$2:F2468,2,FALSE)</f>
        <v>96200000</v>
      </c>
      <c r="P1428" s="75">
        <f>VLOOKUP(Q1428,'CODIGOS RENTISTICOS'!$A$2:G4635,3,FALSE)</f>
        <v>350101</v>
      </c>
      <c r="Q1428" s="60">
        <v>121203</v>
      </c>
      <c r="R1428" s="2">
        <v>3190</v>
      </c>
      <c r="S1428" s="60"/>
    </row>
    <row r="1429" spans="1:19" x14ac:dyDescent="0.2">
      <c r="A1429" s="1">
        <v>50000249</v>
      </c>
      <c r="B1429" s="1">
        <v>975677</v>
      </c>
      <c r="C1429" s="1" t="s">
        <v>34</v>
      </c>
      <c r="D1429" s="1">
        <v>33139113</v>
      </c>
      <c r="E1429" s="3">
        <v>37369</v>
      </c>
      <c r="F1429" s="1" t="s">
        <v>286</v>
      </c>
      <c r="G1429" s="1">
        <v>6572589</v>
      </c>
      <c r="H1429" s="1">
        <v>0</v>
      </c>
      <c r="I1429" s="1">
        <v>0</v>
      </c>
      <c r="K1429" s="2">
        <v>3190</v>
      </c>
      <c r="L1429" s="2">
        <v>0</v>
      </c>
      <c r="M1429" s="2">
        <v>0</v>
      </c>
      <c r="N1429" s="2">
        <v>3190</v>
      </c>
      <c r="O1429" s="75">
        <f>VLOOKUP(Q1429,'CODIGOS RENTISTICOS'!$A$2:F2469,2,FALSE)</f>
        <v>96200000</v>
      </c>
      <c r="P1429" s="75">
        <f>VLOOKUP(Q1429,'CODIGOS RENTISTICOS'!$A$2:G4636,3,FALSE)</f>
        <v>350101</v>
      </c>
      <c r="Q1429" s="60">
        <v>121203</v>
      </c>
      <c r="R1429" s="2">
        <v>3190</v>
      </c>
      <c r="S1429" s="60"/>
    </row>
    <row r="1430" spans="1:19" x14ac:dyDescent="0.2">
      <c r="A1430" s="1">
        <v>50000249</v>
      </c>
      <c r="B1430" s="1">
        <v>975678</v>
      </c>
      <c r="C1430" s="1" t="s">
        <v>34</v>
      </c>
      <c r="D1430" s="1">
        <v>73093395</v>
      </c>
      <c r="E1430" s="3">
        <v>37369</v>
      </c>
      <c r="F1430" s="1" t="s">
        <v>286</v>
      </c>
      <c r="G1430" s="1">
        <v>6692657</v>
      </c>
      <c r="H1430" s="1">
        <v>0</v>
      </c>
      <c r="I1430" s="1">
        <v>0</v>
      </c>
      <c r="K1430" s="2">
        <v>3190</v>
      </c>
      <c r="L1430" s="2">
        <v>0</v>
      </c>
      <c r="M1430" s="2">
        <v>0</v>
      </c>
      <c r="N1430" s="2">
        <v>3190</v>
      </c>
      <c r="O1430" s="75">
        <f>VLOOKUP(Q1430,'CODIGOS RENTISTICOS'!$A$2:F2470,2,FALSE)</f>
        <v>96200000</v>
      </c>
      <c r="P1430" s="75">
        <f>VLOOKUP(Q1430,'CODIGOS RENTISTICOS'!$A$2:G4637,3,FALSE)</f>
        <v>350101</v>
      </c>
      <c r="Q1430" s="60">
        <v>121203</v>
      </c>
      <c r="R1430" s="2">
        <v>3190</v>
      </c>
      <c r="S1430" s="60"/>
    </row>
    <row r="1431" spans="1:19" x14ac:dyDescent="0.2">
      <c r="A1431" s="1">
        <v>50000249</v>
      </c>
      <c r="B1431" s="1">
        <v>975679</v>
      </c>
      <c r="C1431" s="1" t="s">
        <v>34</v>
      </c>
      <c r="D1431" s="1">
        <v>73162642</v>
      </c>
      <c r="E1431" s="3">
        <v>37369</v>
      </c>
      <c r="F1431" s="1" t="s">
        <v>286</v>
      </c>
      <c r="G1431" s="1">
        <v>6740782</v>
      </c>
      <c r="H1431" s="1">
        <v>0</v>
      </c>
      <c r="I1431" s="1">
        <v>0</v>
      </c>
      <c r="K1431" s="2">
        <v>305000</v>
      </c>
      <c r="L1431" s="2">
        <v>0</v>
      </c>
      <c r="M1431" s="2">
        <v>0</v>
      </c>
      <c r="N1431" s="2">
        <v>305000</v>
      </c>
      <c r="O1431" s="75">
        <f>VLOOKUP(Q1431,'CODIGOS RENTISTICOS'!$A$2:F2471,2,FALSE)</f>
        <v>828200000</v>
      </c>
      <c r="P1431" s="75">
        <f>VLOOKUP(Q1431,'CODIGOS RENTISTICOS'!$A$2:G4638,3,FALSE)</f>
        <v>240104</v>
      </c>
      <c r="Q1431" s="60">
        <v>500803</v>
      </c>
      <c r="R1431" s="2">
        <v>305000</v>
      </c>
      <c r="S1431" s="60"/>
    </row>
    <row r="1432" spans="1:19" x14ac:dyDescent="0.2">
      <c r="A1432" s="1">
        <v>50000249</v>
      </c>
      <c r="B1432" s="1">
        <v>976962</v>
      </c>
      <c r="C1432" s="1" t="s">
        <v>34</v>
      </c>
      <c r="D1432" s="1">
        <v>33159800</v>
      </c>
      <c r="E1432" s="3">
        <v>37369</v>
      </c>
      <c r="F1432" s="1" t="s">
        <v>286</v>
      </c>
      <c r="G1432" s="1">
        <v>6583378</v>
      </c>
      <c r="H1432" s="1">
        <v>0</v>
      </c>
      <c r="I1432" s="1">
        <v>0</v>
      </c>
      <c r="K1432" s="2">
        <v>3190</v>
      </c>
      <c r="L1432" s="2">
        <v>0</v>
      </c>
      <c r="M1432" s="2">
        <v>0</v>
      </c>
      <c r="N1432" s="2">
        <v>3190</v>
      </c>
      <c r="O1432" s="75">
        <f>VLOOKUP(Q1432,'CODIGOS RENTISTICOS'!$A$2:F2472,2,FALSE)</f>
        <v>96200000</v>
      </c>
      <c r="P1432" s="75">
        <f>VLOOKUP(Q1432,'CODIGOS RENTISTICOS'!$A$2:G4639,3,FALSE)</f>
        <v>350101</v>
      </c>
      <c r="Q1432" s="60">
        <v>121203</v>
      </c>
      <c r="R1432" s="2">
        <v>3190</v>
      </c>
      <c r="S1432" s="60"/>
    </row>
    <row r="1433" spans="1:19" x14ac:dyDescent="0.2">
      <c r="A1433" s="1">
        <v>50000249</v>
      </c>
      <c r="B1433" s="1">
        <v>976963</v>
      </c>
      <c r="C1433" s="1" t="s">
        <v>34</v>
      </c>
      <c r="D1433" s="1">
        <v>33156377</v>
      </c>
      <c r="E1433" s="3">
        <v>37369</v>
      </c>
      <c r="F1433" s="1" t="s">
        <v>286</v>
      </c>
      <c r="G1433" s="1">
        <v>6651908</v>
      </c>
      <c r="H1433" s="1">
        <v>0</v>
      </c>
      <c r="I1433" s="1">
        <v>0</v>
      </c>
      <c r="K1433" s="2">
        <v>3190</v>
      </c>
      <c r="L1433" s="2">
        <v>0</v>
      </c>
      <c r="M1433" s="2">
        <v>0</v>
      </c>
      <c r="N1433" s="2">
        <v>3190</v>
      </c>
      <c r="O1433" s="75">
        <f>VLOOKUP(Q1433,'CODIGOS RENTISTICOS'!$A$2:F2473,2,FALSE)</f>
        <v>96200000</v>
      </c>
      <c r="P1433" s="75">
        <f>VLOOKUP(Q1433,'CODIGOS RENTISTICOS'!$A$2:G4640,3,FALSE)</f>
        <v>350101</v>
      </c>
      <c r="Q1433" s="60">
        <v>121203</v>
      </c>
      <c r="R1433" s="2">
        <v>3190</v>
      </c>
      <c r="S1433" s="60"/>
    </row>
    <row r="1434" spans="1:19" x14ac:dyDescent="0.2">
      <c r="A1434" s="1">
        <v>50000249</v>
      </c>
      <c r="B1434" s="1">
        <v>976964</v>
      </c>
      <c r="C1434" s="1" t="s">
        <v>34</v>
      </c>
      <c r="D1434" s="1">
        <v>34345</v>
      </c>
      <c r="E1434" s="3">
        <v>37369</v>
      </c>
      <c r="F1434" s="1" t="s">
        <v>286</v>
      </c>
      <c r="G1434" s="1">
        <v>6642167</v>
      </c>
      <c r="H1434" s="1">
        <v>0</v>
      </c>
      <c r="I1434" s="1">
        <v>0</v>
      </c>
      <c r="K1434" s="2">
        <v>3190</v>
      </c>
      <c r="L1434" s="2">
        <v>0</v>
      </c>
      <c r="M1434" s="2">
        <v>0</v>
      </c>
      <c r="N1434" s="2">
        <v>3190</v>
      </c>
      <c r="O1434" s="75">
        <f>VLOOKUP(Q1434,'CODIGOS RENTISTICOS'!$A$2:F2474,2,FALSE)</f>
        <v>96200000</v>
      </c>
      <c r="P1434" s="75">
        <f>VLOOKUP(Q1434,'CODIGOS RENTISTICOS'!$A$2:G4641,3,FALSE)</f>
        <v>350101</v>
      </c>
      <c r="Q1434" s="60">
        <v>121203</v>
      </c>
      <c r="R1434" s="2">
        <v>3190</v>
      </c>
      <c r="S1434" s="60"/>
    </row>
    <row r="1435" spans="1:19" x14ac:dyDescent="0.2">
      <c r="A1435" s="1">
        <v>50000249</v>
      </c>
      <c r="B1435" s="1">
        <v>976965</v>
      </c>
      <c r="C1435" s="1" t="s">
        <v>34</v>
      </c>
      <c r="D1435" s="1">
        <v>73084546</v>
      </c>
      <c r="E1435" s="3">
        <v>37369</v>
      </c>
      <c r="F1435" s="1" t="s">
        <v>286</v>
      </c>
      <c r="G1435" s="1">
        <v>6661059</v>
      </c>
      <c r="H1435" s="1">
        <v>0</v>
      </c>
      <c r="I1435" s="1">
        <v>0</v>
      </c>
      <c r="K1435" s="2">
        <v>3190</v>
      </c>
      <c r="L1435" s="2">
        <v>0</v>
      </c>
      <c r="M1435" s="2">
        <v>0</v>
      </c>
      <c r="N1435" s="2">
        <v>3190</v>
      </c>
      <c r="O1435" s="75">
        <f>VLOOKUP(Q1435,'CODIGOS RENTISTICOS'!$A$2:F2475,2,FALSE)</f>
        <v>96200000</v>
      </c>
      <c r="P1435" s="75">
        <f>VLOOKUP(Q1435,'CODIGOS RENTISTICOS'!$A$2:G4642,3,FALSE)</f>
        <v>350101</v>
      </c>
      <c r="Q1435" s="60">
        <v>121203</v>
      </c>
      <c r="R1435" s="2">
        <v>3190</v>
      </c>
      <c r="S1435" s="60"/>
    </row>
    <row r="1436" spans="1:19" x14ac:dyDescent="0.2">
      <c r="A1436" s="1">
        <v>50000249</v>
      </c>
      <c r="B1436" s="1">
        <v>976966</v>
      </c>
      <c r="C1436" s="1" t="s">
        <v>34</v>
      </c>
      <c r="D1436" s="1">
        <v>73113557</v>
      </c>
      <c r="E1436" s="3">
        <v>37369</v>
      </c>
      <c r="F1436" s="1" t="s">
        <v>286</v>
      </c>
      <c r="G1436" s="1">
        <v>6767006</v>
      </c>
      <c r="H1436" s="1">
        <v>0</v>
      </c>
      <c r="I1436" s="1">
        <v>0</v>
      </c>
      <c r="K1436" s="2">
        <v>3190</v>
      </c>
      <c r="L1436" s="2">
        <v>0</v>
      </c>
      <c r="M1436" s="2">
        <v>0</v>
      </c>
      <c r="N1436" s="2">
        <v>3190</v>
      </c>
      <c r="O1436" s="75">
        <f>VLOOKUP(Q1436,'CODIGOS RENTISTICOS'!$A$2:F2476,2,FALSE)</f>
        <v>96200000</v>
      </c>
      <c r="P1436" s="75">
        <f>VLOOKUP(Q1436,'CODIGOS RENTISTICOS'!$A$2:G4643,3,FALSE)</f>
        <v>350101</v>
      </c>
      <c r="Q1436" s="60">
        <v>121203</v>
      </c>
      <c r="R1436" s="2">
        <v>3190</v>
      </c>
      <c r="S1436" s="60"/>
    </row>
    <row r="1437" spans="1:19" x14ac:dyDescent="0.2">
      <c r="A1437" s="1">
        <v>50000249</v>
      </c>
      <c r="B1437" s="1">
        <v>976967</v>
      </c>
      <c r="C1437" s="1" t="s">
        <v>34</v>
      </c>
      <c r="D1437" s="1">
        <v>73146414</v>
      </c>
      <c r="E1437" s="3">
        <v>37369</v>
      </c>
      <c r="F1437" s="1" t="s">
        <v>286</v>
      </c>
      <c r="G1437" s="1">
        <v>0</v>
      </c>
      <c r="H1437" s="1">
        <v>0</v>
      </c>
      <c r="I1437" s="1">
        <v>0</v>
      </c>
      <c r="K1437" s="2">
        <v>3190</v>
      </c>
      <c r="L1437" s="2">
        <v>0</v>
      </c>
      <c r="M1437" s="2">
        <v>0</v>
      </c>
      <c r="N1437" s="2">
        <v>3190</v>
      </c>
      <c r="O1437" s="75">
        <f>VLOOKUP(Q1437,'CODIGOS RENTISTICOS'!$A$2:F2477,2,FALSE)</f>
        <v>96200000</v>
      </c>
      <c r="P1437" s="75">
        <f>VLOOKUP(Q1437,'CODIGOS RENTISTICOS'!$A$2:G4644,3,FALSE)</f>
        <v>350101</v>
      </c>
      <c r="Q1437" s="60">
        <v>121203</v>
      </c>
      <c r="R1437" s="2">
        <v>3190</v>
      </c>
      <c r="S1437" s="60"/>
    </row>
    <row r="1438" spans="1:19" x14ac:dyDescent="0.2">
      <c r="A1438" s="1">
        <v>50000249</v>
      </c>
      <c r="B1438" s="1">
        <v>976968</v>
      </c>
      <c r="C1438" s="1" t="s">
        <v>34</v>
      </c>
      <c r="D1438" s="1">
        <v>73125737</v>
      </c>
      <c r="E1438" s="3">
        <v>37369</v>
      </c>
      <c r="F1438" s="1" t="s">
        <v>286</v>
      </c>
      <c r="G1438" s="1">
        <v>6572032</v>
      </c>
      <c r="H1438" s="1">
        <v>0</v>
      </c>
      <c r="I1438" s="1">
        <v>0</v>
      </c>
      <c r="K1438" s="2">
        <v>3190</v>
      </c>
      <c r="L1438" s="2">
        <v>0</v>
      </c>
      <c r="M1438" s="2">
        <v>0</v>
      </c>
      <c r="N1438" s="2">
        <v>3190</v>
      </c>
      <c r="O1438" s="75">
        <f>VLOOKUP(Q1438,'CODIGOS RENTISTICOS'!$A$2:F2478,2,FALSE)</f>
        <v>96200000</v>
      </c>
      <c r="P1438" s="75">
        <f>VLOOKUP(Q1438,'CODIGOS RENTISTICOS'!$A$2:G4645,3,FALSE)</f>
        <v>350101</v>
      </c>
      <c r="Q1438" s="60">
        <v>121203</v>
      </c>
      <c r="R1438" s="2">
        <v>3190</v>
      </c>
      <c r="S1438" s="60"/>
    </row>
    <row r="1439" spans="1:19" x14ac:dyDescent="0.2">
      <c r="A1439" s="1">
        <v>50000249</v>
      </c>
      <c r="B1439" s="1">
        <v>976969</v>
      </c>
      <c r="C1439" s="1" t="s">
        <v>34</v>
      </c>
      <c r="D1439" s="1">
        <v>73085106</v>
      </c>
      <c r="E1439" s="3">
        <v>37369</v>
      </c>
      <c r="F1439" s="1" t="s">
        <v>286</v>
      </c>
      <c r="G1439" s="1">
        <v>6741570</v>
      </c>
      <c r="H1439" s="1">
        <v>0</v>
      </c>
      <c r="I1439" s="1">
        <v>0</v>
      </c>
      <c r="K1439" s="2">
        <v>3190</v>
      </c>
      <c r="L1439" s="2">
        <v>0</v>
      </c>
      <c r="M1439" s="2">
        <v>0</v>
      </c>
      <c r="N1439" s="2">
        <v>3190</v>
      </c>
      <c r="O1439" s="75">
        <f>VLOOKUP(Q1439,'CODIGOS RENTISTICOS'!$A$2:F2479,2,FALSE)</f>
        <v>96200000</v>
      </c>
      <c r="P1439" s="75">
        <f>VLOOKUP(Q1439,'CODIGOS RENTISTICOS'!$A$2:G4646,3,FALSE)</f>
        <v>350101</v>
      </c>
      <c r="Q1439" s="60">
        <v>121203</v>
      </c>
      <c r="R1439" s="2">
        <v>3190</v>
      </c>
      <c r="S1439" s="60"/>
    </row>
    <row r="1440" spans="1:19" x14ac:dyDescent="0.2">
      <c r="A1440" s="1">
        <v>50000249</v>
      </c>
      <c r="B1440" s="1">
        <v>976983</v>
      </c>
      <c r="C1440" s="1" t="s">
        <v>34</v>
      </c>
      <c r="D1440" s="1">
        <v>73093395</v>
      </c>
      <c r="E1440" s="3">
        <v>37369</v>
      </c>
      <c r="F1440" s="1" t="s">
        <v>286</v>
      </c>
      <c r="G1440" s="1">
        <v>6692657</v>
      </c>
      <c r="H1440" s="1">
        <v>0</v>
      </c>
      <c r="I1440" s="1">
        <v>0</v>
      </c>
      <c r="K1440" s="2">
        <v>154500</v>
      </c>
      <c r="L1440" s="2">
        <v>0</v>
      </c>
      <c r="M1440" s="2">
        <v>0</v>
      </c>
      <c r="N1440" s="2">
        <v>154500</v>
      </c>
      <c r="O1440" s="75">
        <f>VLOOKUP(Q1440,'CODIGOS RENTISTICOS'!$A$2:F2480,2,FALSE)</f>
        <v>96200000</v>
      </c>
      <c r="P1440" s="75">
        <f>VLOOKUP(Q1440,'CODIGOS RENTISTICOS'!$A$2:G4647,3,FALSE)</f>
        <v>350101</v>
      </c>
      <c r="Q1440" s="60">
        <v>121203</v>
      </c>
      <c r="R1440" s="2">
        <v>154500</v>
      </c>
      <c r="S1440" s="60"/>
    </row>
    <row r="1441" spans="1:19" x14ac:dyDescent="0.2">
      <c r="A1441" s="1">
        <v>50000249</v>
      </c>
      <c r="B1441" s="1">
        <v>976989</v>
      </c>
      <c r="C1441" s="1" t="s">
        <v>34</v>
      </c>
      <c r="D1441" s="1">
        <v>9078525</v>
      </c>
      <c r="E1441" s="3">
        <v>37369</v>
      </c>
      <c r="F1441" s="1" t="s">
        <v>286</v>
      </c>
      <c r="G1441" s="1">
        <v>68731081</v>
      </c>
      <c r="H1441" s="1">
        <v>0</v>
      </c>
      <c r="I1441" s="1">
        <v>0</v>
      </c>
      <c r="K1441" s="2">
        <v>154500</v>
      </c>
      <c r="L1441" s="2">
        <v>0</v>
      </c>
      <c r="M1441" s="2">
        <v>0</v>
      </c>
      <c r="N1441" s="2">
        <v>154500</v>
      </c>
      <c r="O1441" s="75">
        <f>VLOOKUP(Q1441,'CODIGOS RENTISTICOS'!$A$2:F2481,2,FALSE)</f>
        <v>96200000</v>
      </c>
      <c r="P1441" s="75">
        <f>VLOOKUP(Q1441,'CODIGOS RENTISTICOS'!$A$2:G4648,3,FALSE)</f>
        <v>350101</v>
      </c>
      <c r="Q1441" s="60">
        <v>121203</v>
      </c>
      <c r="R1441" s="2">
        <v>154500</v>
      </c>
      <c r="S1441" s="60"/>
    </row>
    <row r="1442" spans="1:19" x14ac:dyDescent="0.2">
      <c r="A1442" s="1">
        <v>50000249</v>
      </c>
      <c r="B1442" s="1">
        <v>976990</v>
      </c>
      <c r="C1442" s="1" t="s">
        <v>34</v>
      </c>
      <c r="D1442" s="1">
        <v>73091471</v>
      </c>
      <c r="E1442" s="3">
        <v>37369</v>
      </c>
      <c r="F1442" s="1" t="s">
        <v>286</v>
      </c>
      <c r="G1442" s="1">
        <v>6531611</v>
      </c>
      <c r="H1442" s="1">
        <v>0</v>
      </c>
      <c r="I1442" s="1">
        <v>0</v>
      </c>
      <c r="K1442" s="2">
        <v>154500</v>
      </c>
      <c r="L1442" s="2">
        <v>0</v>
      </c>
      <c r="M1442" s="2">
        <v>0</v>
      </c>
      <c r="N1442" s="2">
        <v>154500</v>
      </c>
      <c r="O1442" s="75">
        <f>VLOOKUP(Q1442,'CODIGOS RENTISTICOS'!$A$2:F2482,2,FALSE)</f>
        <v>96200000</v>
      </c>
      <c r="P1442" s="75">
        <f>VLOOKUP(Q1442,'CODIGOS RENTISTICOS'!$A$2:G4649,3,FALSE)</f>
        <v>350101</v>
      </c>
      <c r="Q1442" s="60">
        <v>121203</v>
      </c>
      <c r="R1442" s="2">
        <v>154500</v>
      </c>
      <c r="S1442" s="60"/>
    </row>
    <row r="1443" spans="1:19" x14ac:dyDescent="0.2">
      <c r="A1443" s="1">
        <v>50000249</v>
      </c>
      <c r="B1443" s="1">
        <v>888476</v>
      </c>
      <c r="C1443" s="1" t="s">
        <v>288</v>
      </c>
      <c r="D1443" s="1">
        <v>8200003941</v>
      </c>
      <c r="E1443" s="3">
        <v>37369</v>
      </c>
      <c r="F1443" s="1" t="s">
        <v>286</v>
      </c>
      <c r="G1443" s="1">
        <v>7423829</v>
      </c>
      <c r="H1443" s="1">
        <v>0</v>
      </c>
      <c r="I1443" s="1">
        <v>1</v>
      </c>
      <c r="K1443" s="2">
        <v>0</v>
      </c>
      <c r="L1443" s="2">
        <v>157321</v>
      </c>
      <c r="M1443" s="2">
        <v>0</v>
      </c>
      <c r="N1443" s="2">
        <v>157321</v>
      </c>
      <c r="O1443" s="75">
        <f>VLOOKUP(Q1443,'CODIGOS RENTISTICOS'!$A$2:F2483,2,FALSE)</f>
        <v>96200000</v>
      </c>
      <c r="P1443" s="75">
        <f>VLOOKUP(Q1443,'CODIGOS RENTISTICOS'!$A$2:G4650,3,FALSE)</f>
        <v>350101</v>
      </c>
      <c r="Q1443" s="60">
        <v>121203</v>
      </c>
      <c r="R1443" s="2">
        <v>157321</v>
      </c>
      <c r="S1443" s="60"/>
    </row>
    <row r="1444" spans="1:19" x14ac:dyDescent="0.2">
      <c r="A1444" s="1">
        <v>50000249</v>
      </c>
      <c r="B1444" s="1">
        <v>987101</v>
      </c>
      <c r="C1444" s="1" t="s">
        <v>288</v>
      </c>
      <c r="D1444" s="1">
        <v>7169506</v>
      </c>
      <c r="E1444" s="3">
        <v>37369</v>
      </c>
      <c r="F1444" s="1" t="s">
        <v>286</v>
      </c>
      <c r="G1444" s="1">
        <v>7422163</v>
      </c>
      <c r="H1444" s="1">
        <v>0</v>
      </c>
      <c r="I1444" s="1">
        <v>0</v>
      </c>
      <c r="K1444" s="2">
        <v>51500</v>
      </c>
      <c r="L1444" s="2">
        <v>0</v>
      </c>
      <c r="M1444" s="2">
        <v>0</v>
      </c>
      <c r="N1444" s="2">
        <v>51500</v>
      </c>
      <c r="O1444" s="75">
        <f>VLOOKUP(Q1444,'CODIGOS RENTISTICOS'!$A$2:F2484,2,FALSE)</f>
        <v>96300000</v>
      </c>
      <c r="P1444" s="75">
        <f>VLOOKUP(Q1444,'CODIGOS RENTISTICOS'!$A$2:G4651,3,FALSE)</f>
        <v>360101</v>
      </c>
      <c r="Q1444" s="60">
        <v>121270</v>
      </c>
      <c r="R1444" s="2">
        <v>51500</v>
      </c>
      <c r="S1444" s="60"/>
    </row>
    <row r="1445" spans="1:19" x14ac:dyDescent="0.2">
      <c r="A1445" s="1">
        <v>50000249</v>
      </c>
      <c r="B1445" s="1">
        <v>412335</v>
      </c>
      <c r="C1445" s="1" t="s">
        <v>122</v>
      </c>
      <c r="D1445" s="1">
        <v>12103978</v>
      </c>
      <c r="E1445" s="3">
        <v>37369</v>
      </c>
      <c r="F1445" s="1" t="s">
        <v>286</v>
      </c>
      <c r="G1445" s="1">
        <v>7667791</v>
      </c>
      <c r="H1445" s="1">
        <v>0</v>
      </c>
      <c r="I1445" s="1">
        <v>0</v>
      </c>
      <c r="K1445" s="2">
        <v>43000</v>
      </c>
      <c r="L1445" s="2">
        <v>0</v>
      </c>
      <c r="M1445" s="2">
        <v>0</v>
      </c>
      <c r="N1445" s="2">
        <v>43000</v>
      </c>
      <c r="O1445" s="75" t="e">
        <f>VLOOKUP(Q1445,'CODIGOS RENTISTICOS'!$A$2:F2485,2,FALSE)</f>
        <v>#N/A</v>
      </c>
      <c r="P1445" s="75" t="e">
        <f>VLOOKUP(Q1445,'CODIGOS RENTISTICOS'!$A$2:G4652,3,FALSE)</f>
        <v>#N/A</v>
      </c>
      <c r="Q1445" s="60">
        <v>121298</v>
      </c>
      <c r="R1445" s="2">
        <v>43000</v>
      </c>
      <c r="S1445" s="60"/>
    </row>
    <row r="1446" spans="1:19" x14ac:dyDescent="0.2">
      <c r="A1446" s="1">
        <v>50000249</v>
      </c>
      <c r="B1446" s="1">
        <v>413294</v>
      </c>
      <c r="C1446" s="1" t="s">
        <v>122</v>
      </c>
      <c r="D1446" s="1">
        <v>34535132</v>
      </c>
      <c r="E1446" s="3">
        <v>37369</v>
      </c>
      <c r="F1446" s="1" t="s">
        <v>286</v>
      </c>
      <c r="G1446" s="1">
        <v>8717109</v>
      </c>
      <c r="H1446" s="1">
        <v>0</v>
      </c>
      <c r="I1446" s="1">
        <v>0</v>
      </c>
      <c r="K1446" s="2">
        <v>309000</v>
      </c>
      <c r="L1446" s="2">
        <v>0</v>
      </c>
      <c r="M1446" s="2">
        <v>0</v>
      </c>
      <c r="N1446" s="2">
        <v>309000</v>
      </c>
      <c r="O1446" s="75" t="e">
        <f>VLOOKUP(Q1446,'CODIGOS RENTISTICOS'!$A$2:F2486,2,FALSE)</f>
        <v>#N/A</v>
      </c>
      <c r="P1446" s="75" t="e">
        <f>VLOOKUP(Q1446,'CODIGOS RENTISTICOS'!$A$2:G4653,3,FALSE)</f>
        <v>#N/A</v>
      </c>
      <c r="Q1446" s="60">
        <v>121298</v>
      </c>
      <c r="R1446" s="2">
        <v>309000</v>
      </c>
      <c r="S1446" s="60"/>
    </row>
    <row r="1447" spans="1:19" x14ac:dyDescent="0.2">
      <c r="A1447" s="1">
        <v>50000249</v>
      </c>
      <c r="B1447" s="1">
        <v>1071407</v>
      </c>
      <c r="C1447" s="1" t="s">
        <v>123</v>
      </c>
      <c r="D1447" s="1">
        <v>85475755</v>
      </c>
      <c r="E1447" s="3">
        <v>37369</v>
      </c>
      <c r="F1447" s="1" t="s">
        <v>286</v>
      </c>
      <c r="G1447" s="1">
        <v>4200138</v>
      </c>
      <c r="H1447" s="1">
        <v>0</v>
      </c>
      <c r="I1447" s="1">
        <v>0</v>
      </c>
      <c r="K1447" s="2">
        <v>7000</v>
      </c>
      <c r="L1447" s="2">
        <v>0</v>
      </c>
      <c r="M1447" s="2">
        <v>0</v>
      </c>
      <c r="N1447" s="2">
        <v>7000</v>
      </c>
      <c r="O1447" s="75">
        <f>VLOOKUP(Q1447,'CODIGOS RENTISTICOS'!$A$2:F2487,2,FALSE)</f>
        <v>825000000</v>
      </c>
      <c r="P1447" s="75">
        <f>VLOOKUP(Q1447,'CODIGOS RENTISTICOS'!$A$2:G4654,3,FALSE)</f>
        <v>150109</v>
      </c>
      <c r="Q1447" s="60">
        <v>121245</v>
      </c>
      <c r="R1447" s="2">
        <v>7000</v>
      </c>
      <c r="S1447" s="60"/>
    </row>
    <row r="1448" spans="1:19" x14ac:dyDescent="0.2">
      <c r="A1448" s="1">
        <v>50000249</v>
      </c>
      <c r="B1448" s="1">
        <v>1071454</v>
      </c>
      <c r="C1448" s="1" t="s">
        <v>123</v>
      </c>
      <c r="D1448" s="1">
        <v>12562856</v>
      </c>
      <c r="E1448" s="3">
        <v>37369</v>
      </c>
      <c r="F1448" s="1" t="s">
        <v>286</v>
      </c>
      <c r="G1448" s="1">
        <v>4222827</v>
      </c>
      <c r="H1448" s="1">
        <v>0</v>
      </c>
      <c r="I1448" s="1">
        <v>0</v>
      </c>
      <c r="K1448" s="2">
        <v>7000</v>
      </c>
      <c r="L1448" s="2">
        <v>0</v>
      </c>
      <c r="M1448" s="2">
        <v>0</v>
      </c>
      <c r="N1448" s="2">
        <v>7000</v>
      </c>
      <c r="O1448" s="75">
        <f>VLOOKUP(Q1448,'CODIGOS RENTISTICOS'!$A$2:F2488,2,FALSE)</f>
        <v>825000000</v>
      </c>
      <c r="P1448" s="75">
        <f>VLOOKUP(Q1448,'CODIGOS RENTISTICOS'!$A$2:G4655,3,FALSE)</f>
        <v>150109</v>
      </c>
      <c r="Q1448" s="60">
        <v>121245</v>
      </c>
      <c r="R1448" s="2">
        <v>7000</v>
      </c>
      <c r="S1448" s="60"/>
    </row>
    <row r="1449" spans="1:19" x14ac:dyDescent="0.2">
      <c r="A1449" s="1">
        <v>50000249</v>
      </c>
      <c r="B1449" s="1">
        <v>1175151</v>
      </c>
      <c r="C1449" s="1" t="s">
        <v>38</v>
      </c>
      <c r="D1449" s="1">
        <v>84038946</v>
      </c>
      <c r="E1449" s="3">
        <v>37369</v>
      </c>
      <c r="F1449" s="1" t="s">
        <v>286</v>
      </c>
      <c r="G1449" s="1">
        <v>7742109</v>
      </c>
      <c r="H1449" s="1">
        <v>0</v>
      </c>
      <c r="I1449" s="1">
        <v>0</v>
      </c>
      <c r="K1449" s="2">
        <v>7000</v>
      </c>
      <c r="L1449" s="2">
        <v>0</v>
      </c>
      <c r="M1449" s="2">
        <v>0</v>
      </c>
      <c r="N1449" s="2">
        <v>7000</v>
      </c>
      <c r="O1449" s="75">
        <f>VLOOKUP(Q1449,'CODIGOS RENTISTICOS'!$A$2:F2489,2,FALSE)</f>
        <v>825000000</v>
      </c>
      <c r="P1449" s="75">
        <f>VLOOKUP(Q1449,'CODIGOS RENTISTICOS'!$A$2:G4656,3,FALSE)</f>
        <v>150109</v>
      </c>
      <c r="Q1449" s="60">
        <v>5041</v>
      </c>
      <c r="R1449" s="2">
        <v>7000</v>
      </c>
      <c r="S1449" s="60"/>
    </row>
    <row r="1450" spans="1:19" x14ac:dyDescent="0.2">
      <c r="A1450" s="1">
        <v>50000249</v>
      </c>
      <c r="B1450" s="1">
        <v>9528339</v>
      </c>
      <c r="C1450" s="1" t="s">
        <v>3</v>
      </c>
      <c r="D1450" s="1">
        <v>86003380</v>
      </c>
      <c r="E1450" s="3">
        <v>37369</v>
      </c>
      <c r="F1450" s="1" t="s">
        <v>286</v>
      </c>
      <c r="G1450" s="1">
        <v>6580515</v>
      </c>
      <c r="H1450" s="1">
        <v>0</v>
      </c>
      <c r="I1450" s="1">
        <v>0</v>
      </c>
      <c r="K1450" s="2">
        <v>3190</v>
      </c>
      <c r="L1450" s="2">
        <v>0</v>
      </c>
      <c r="M1450" s="2">
        <v>0</v>
      </c>
      <c r="N1450" s="2">
        <v>3190</v>
      </c>
      <c r="O1450" s="75" t="e">
        <f>VLOOKUP(Q1450,'CODIGOS RENTISTICOS'!$A$2:F2490,2,FALSE)</f>
        <v>#N/A</v>
      </c>
      <c r="P1450" s="75" t="e">
        <f>VLOOKUP(Q1450,'CODIGOS RENTISTICOS'!$A$2:G4657,3,FALSE)</f>
        <v>#N/A</v>
      </c>
      <c r="Q1450" s="60">
        <v>121298</v>
      </c>
      <c r="R1450" s="2">
        <v>3190</v>
      </c>
      <c r="S1450" s="60"/>
    </row>
    <row r="1451" spans="1:19" x14ac:dyDescent="0.2">
      <c r="A1451" s="1">
        <v>50000249</v>
      </c>
      <c r="B1451" s="1">
        <v>1773580</v>
      </c>
      <c r="C1451" s="1" t="s">
        <v>14</v>
      </c>
      <c r="D1451" s="1">
        <v>12918489</v>
      </c>
      <c r="E1451" s="3">
        <v>37369</v>
      </c>
      <c r="F1451" s="1" t="s">
        <v>286</v>
      </c>
      <c r="G1451" s="1">
        <v>7276070</v>
      </c>
      <c r="H1451" s="1">
        <v>0</v>
      </c>
      <c r="I1451" s="1">
        <v>0</v>
      </c>
      <c r="K1451" s="2">
        <v>309000</v>
      </c>
      <c r="L1451" s="2">
        <v>0</v>
      </c>
      <c r="M1451" s="2">
        <v>0</v>
      </c>
      <c r="N1451" s="2">
        <v>309000</v>
      </c>
      <c r="O1451" s="75">
        <f>VLOOKUP(Q1451,'CODIGOS RENTISTICOS'!$A$2:F2491,2,FALSE)</f>
        <v>96200000</v>
      </c>
      <c r="P1451" s="75">
        <f>VLOOKUP(Q1451,'CODIGOS RENTISTICOS'!$A$2:G4658,3,FALSE)</f>
        <v>350101</v>
      </c>
      <c r="Q1451" s="60">
        <v>121203</v>
      </c>
      <c r="R1451" s="2">
        <v>309000</v>
      </c>
      <c r="S1451" s="60"/>
    </row>
    <row r="1452" spans="1:19" x14ac:dyDescent="0.2">
      <c r="A1452" s="1">
        <v>50000249</v>
      </c>
      <c r="B1452" s="1">
        <v>697996</v>
      </c>
      <c r="C1452" s="1" t="s">
        <v>40</v>
      </c>
      <c r="D1452" s="1">
        <v>37241803</v>
      </c>
      <c r="E1452" s="3">
        <v>37369</v>
      </c>
      <c r="F1452" s="1" t="s">
        <v>286</v>
      </c>
      <c r="G1452" s="1">
        <v>5783068</v>
      </c>
      <c r="H1452" s="1">
        <v>0</v>
      </c>
      <c r="I1452" s="1">
        <v>0</v>
      </c>
      <c r="K1452" s="2">
        <v>27000</v>
      </c>
      <c r="L1452" s="2">
        <v>0</v>
      </c>
      <c r="M1452" s="2">
        <v>0</v>
      </c>
      <c r="N1452" s="2">
        <v>27000</v>
      </c>
      <c r="O1452" s="75">
        <f>VLOOKUP(Q1452,'CODIGOS RENTISTICOS'!$A$2:F2492,2,FALSE)</f>
        <v>11500000</v>
      </c>
      <c r="P1452" s="75">
        <f>VLOOKUP(Q1452,'CODIGOS RENTISTICOS'!$A$2:G4659,3,FALSE)</f>
        <v>130101</v>
      </c>
      <c r="Q1452" s="60">
        <v>2701</v>
      </c>
      <c r="R1452" s="2">
        <v>27000</v>
      </c>
      <c r="S1452" s="60"/>
    </row>
    <row r="1453" spans="1:19" x14ac:dyDescent="0.2">
      <c r="A1453" s="1">
        <v>50000249</v>
      </c>
      <c r="B1453" s="1">
        <v>933352</v>
      </c>
      <c r="C1453" s="1" t="s">
        <v>125</v>
      </c>
      <c r="D1453" s="1">
        <v>10135864</v>
      </c>
      <c r="E1453" s="3">
        <v>37369</v>
      </c>
      <c r="F1453" s="1" t="s">
        <v>286</v>
      </c>
      <c r="G1453" s="1">
        <v>3341766</v>
      </c>
      <c r="H1453" s="1">
        <v>0</v>
      </c>
      <c r="I1453" s="1">
        <v>0</v>
      </c>
      <c r="K1453" s="2">
        <v>7000</v>
      </c>
      <c r="L1453" s="2">
        <v>0</v>
      </c>
      <c r="M1453" s="2">
        <v>0</v>
      </c>
      <c r="N1453" s="2">
        <v>7000</v>
      </c>
      <c r="O1453" s="75">
        <f>VLOOKUP(Q1453,'CODIGOS RENTISTICOS'!$A$2:F2493,2,FALSE)</f>
        <v>825000000</v>
      </c>
      <c r="P1453" s="75">
        <f>VLOOKUP(Q1453,'CODIGOS RENTISTICOS'!$A$2:G4660,3,FALSE)</f>
        <v>150109</v>
      </c>
      <c r="Q1453" s="60">
        <v>121245</v>
      </c>
      <c r="R1453" s="2">
        <v>7000</v>
      </c>
      <c r="S1453" s="60"/>
    </row>
    <row r="1454" spans="1:19" x14ac:dyDescent="0.2">
      <c r="A1454" s="1">
        <v>50000249</v>
      </c>
      <c r="B1454" s="1">
        <v>933386</v>
      </c>
      <c r="C1454" s="1" t="s">
        <v>125</v>
      </c>
      <c r="D1454" s="1">
        <v>9994887</v>
      </c>
      <c r="E1454" s="3">
        <v>37369</v>
      </c>
      <c r="F1454" s="1" t="s">
        <v>286</v>
      </c>
      <c r="G1454" s="1">
        <v>3341766</v>
      </c>
      <c r="H1454" s="1">
        <v>0</v>
      </c>
      <c r="I1454" s="1">
        <v>0</v>
      </c>
      <c r="K1454" s="2">
        <v>7000</v>
      </c>
      <c r="L1454" s="2">
        <v>0</v>
      </c>
      <c r="M1454" s="2">
        <v>0</v>
      </c>
      <c r="N1454" s="2">
        <v>7000</v>
      </c>
      <c r="O1454" s="75">
        <f>VLOOKUP(Q1454,'CODIGOS RENTISTICOS'!$A$2:F2494,2,FALSE)</f>
        <v>825000000</v>
      </c>
      <c r="P1454" s="75">
        <f>VLOOKUP(Q1454,'CODIGOS RENTISTICOS'!$A$2:G4661,3,FALSE)</f>
        <v>150109</v>
      </c>
      <c r="Q1454" s="60">
        <v>121245</v>
      </c>
      <c r="R1454" s="2">
        <v>7000</v>
      </c>
      <c r="S1454" s="60"/>
    </row>
    <row r="1455" spans="1:19" x14ac:dyDescent="0.2">
      <c r="A1455" s="1">
        <v>50000249</v>
      </c>
      <c r="B1455" s="1">
        <v>933388</v>
      </c>
      <c r="C1455" s="1" t="s">
        <v>125</v>
      </c>
      <c r="D1455" s="1">
        <v>4547905</v>
      </c>
      <c r="E1455" s="3">
        <v>37369</v>
      </c>
      <c r="F1455" s="1" t="s">
        <v>286</v>
      </c>
      <c r="G1455" s="1">
        <v>3341766</v>
      </c>
      <c r="H1455" s="1">
        <v>0</v>
      </c>
      <c r="I1455" s="1">
        <v>0</v>
      </c>
      <c r="K1455" s="2">
        <v>7000</v>
      </c>
      <c r="L1455" s="2">
        <v>0</v>
      </c>
      <c r="M1455" s="2">
        <v>0</v>
      </c>
      <c r="N1455" s="2">
        <v>7000</v>
      </c>
      <c r="O1455" s="75">
        <f>VLOOKUP(Q1455,'CODIGOS RENTISTICOS'!$A$2:F2495,2,FALSE)</f>
        <v>825000000</v>
      </c>
      <c r="P1455" s="75">
        <f>VLOOKUP(Q1455,'CODIGOS RENTISTICOS'!$A$2:G4662,3,FALSE)</f>
        <v>150109</v>
      </c>
      <c r="Q1455" s="60">
        <v>121245</v>
      </c>
      <c r="R1455" s="2">
        <v>7000</v>
      </c>
      <c r="S1455" s="60"/>
    </row>
    <row r="1456" spans="1:19" x14ac:dyDescent="0.2">
      <c r="A1456" s="1">
        <v>50000249</v>
      </c>
      <c r="B1456" s="1">
        <v>933389</v>
      </c>
      <c r="C1456" s="1" t="s">
        <v>125</v>
      </c>
      <c r="D1456" s="1">
        <v>9993814</v>
      </c>
      <c r="E1456" s="3">
        <v>37369</v>
      </c>
      <c r="F1456" s="1" t="s">
        <v>286</v>
      </c>
      <c r="G1456" s="1">
        <v>3341766</v>
      </c>
      <c r="H1456" s="1">
        <v>0</v>
      </c>
      <c r="I1456" s="1">
        <v>0</v>
      </c>
      <c r="K1456" s="2">
        <v>7000</v>
      </c>
      <c r="L1456" s="2">
        <v>0</v>
      </c>
      <c r="M1456" s="2">
        <v>0</v>
      </c>
      <c r="N1456" s="2">
        <v>7000</v>
      </c>
      <c r="O1456" s="75">
        <f>VLOOKUP(Q1456,'CODIGOS RENTISTICOS'!$A$2:F2496,2,FALSE)</f>
        <v>825000000</v>
      </c>
      <c r="P1456" s="75">
        <f>VLOOKUP(Q1456,'CODIGOS RENTISTICOS'!$A$2:G4663,3,FALSE)</f>
        <v>150109</v>
      </c>
      <c r="Q1456" s="60">
        <v>121245</v>
      </c>
      <c r="R1456" s="2">
        <v>7000</v>
      </c>
      <c r="S1456" s="60"/>
    </row>
    <row r="1457" spans="1:19" x14ac:dyDescent="0.2">
      <c r="A1457" s="1">
        <v>50000249</v>
      </c>
      <c r="B1457" s="1">
        <v>933390</v>
      </c>
      <c r="C1457" s="1" t="s">
        <v>125</v>
      </c>
      <c r="D1457" s="1">
        <v>9990171</v>
      </c>
      <c r="E1457" s="3">
        <v>37369</v>
      </c>
      <c r="F1457" s="1" t="s">
        <v>286</v>
      </c>
      <c r="G1457" s="1">
        <v>3341766</v>
      </c>
      <c r="H1457" s="1">
        <v>0</v>
      </c>
      <c r="I1457" s="1">
        <v>0</v>
      </c>
      <c r="K1457" s="2">
        <v>7000</v>
      </c>
      <c r="L1457" s="2">
        <v>0</v>
      </c>
      <c r="M1457" s="2">
        <v>0</v>
      </c>
      <c r="N1457" s="2">
        <v>7000</v>
      </c>
      <c r="O1457" s="75">
        <f>VLOOKUP(Q1457,'CODIGOS RENTISTICOS'!$A$2:F2497,2,FALSE)</f>
        <v>825000000</v>
      </c>
      <c r="P1457" s="75">
        <f>VLOOKUP(Q1457,'CODIGOS RENTISTICOS'!$A$2:G4664,3,FALSE)</f>
        <v>150109</v>
      </c>
      <c r="Q1457" s="60">
        <v>121245</v>
      </c>
      <c r="R1457" s="2">
        <v>7000</v>
      </c>
      <c r="S1457" s="60"/>
    </row>
    <row r="1458" spans="1:19" x14ac:dyDescent="0.2">
      <c r="A1458" s="1">
        <v>50000249</v>
      </c>
      <c r="B1458" s="1">
        <v>933391</v>
      </c>
      <c r="C1458" s="1" t="s">
        <v>125</v>
      </c>
      <c r="D1458" s="1">
        <v>11294477</v>
      </c>
      <c r="E1458" s="3">
        <v>37369</v>
      </c>
      <c r="F1458" s="1" t="s">
        <v>286</v>
      </c>
      <c r="G1458" s="1">
        <v>3341766</v>
      </c>
      <c r="H1458" s="1">
        <v>0</v>
      </c>
      <c r="I1458" s="1">
        <v>0</v>
      </c>
      <c r="K1458" s="2">
        <v>7000</v>
      </c>
      <c r="L1458" s="2">
        <v>0</v>
      </c>
      <c r="M1458" s="2">
        <v>0</v>
      </c>
      <c r="N1458" s="2">
        <v>7000</v>
      </c>
      <c r="O1458" s="75">
        <f>VLOOKUP(Q1458,'CODIGOS RENTISTICOS'!$A$2:F2498,2,FALSE)</f>
        <v>825000000</v>
      </c>
      <c r="P1458" s="75">
        <f>VLOOKUP(Q1458,'CODIGOS RENTISTICOS'!$A$2:G4665,3,FALSE)</f>
        <v>150109</v>
      </c>
      <c r="Q1458" s="60">
        <v>121245</v>
      </c>
      <c r="R1458" s="2">
        <v>7000</v>
      </c>
      <c r="S1458" s="60"/>
    </row>
    <row r="1459" spans="1:19" x14ac:dyDescent="0.2">
      <c r="A1459" s="1">
        <v>50000249</v>
      </c>
      <c r="B1459" s="1">
        <v>933392</v>
      </c>
      <c r="C1459" s="1" t="s">
        <v>125</v>
      </c>
      <c r="D1459" s="1">
        <v>10220938</v>
      </c>
      <c r="E1459" s="3">
        <v>37369</v>
      </c>
      <c r="F1459" s="1" t="s">
        <v>286</v>
      </c>
      <c r="G1459" s="1">
        <v>3341766</v>
      </c>
      <c r="H1459" s="1">
        <v>0</v>
      </c>
      <c r="I1459" s="1">
        <v>0</v>
      </c>
      <c r="K1459" s="2">
        <v>7000</v>
      </c>
      <c r="L1459" s="2">
        <v>0</v>
      </c>
      <c r="M1459" s="2">
        <v>0</v>
      </c>
      <c r="N1459" s="2">
        <v>7000</v>
      </c>
      <c r="O1459" s="75">
        <f>VLOOKUP(Q1459,'CODIGOS RENTISTICOS'!$A$2:F2499,2,FALSE)</f>
        <v>825000000</v>
      </c>
      <c r="P1459" s="75">
        <f>VLOOKUP(Q1459,'CODIGOS RENTISTICOS'!$A$2:G4666,3,FALSE)</f>
        <v>150109</v>
      </c>
      <c r="Q1459" s="60">
        <v>121245</v>
      </c>
      <c r="R1459" s="2">
        <v>7000</v>
      </c>
      <c r="S1459" s="60"/>
    </row>
    <row r="1460" spans="1:19" x14ac:dyDescent="0.2">
      <c r="A1460" s="1">
        <v>50000249</v>
      </c>
      <c r="B1460" s="1">
        <v>933393</v>
      </c>
      <c r="C1460" s="1" t="s">
        <v>125</v>
      </c>
      <c r="D1460" s="1">
        <v>18599340</v>
      </c>
      <c r="E1460" s="3">
        <v>37369</v>
      </c>
      <c r="F1460" s="1" t="s">
        <v>286</v>
      </c>
      <c r="G1460" s="1">
        <v>3341766</v>
      </c>
      <c r="H1460" s="1">
        <v>0</v>
      </c>
      <c r="I1460" s="1">
        <v>0</v>
      </c>
      <c r="K1460" s="2">
        <v>7000</v>
      </c>
      <c r="L1460" s="2">
        <v>0</v>
      </c>
      <c r="M1460" s="2">
        <v>0</v>
      </c>
      <c r="N1460" s="2">
        <v>7000</v>
      </c>
      <c r="O1460" s="75">
        <f>VLOOKUP(Q1460,'CODIGOS RENTISTICOS'!$A$2:F2500,2,FALSE)</f>
        <v>825000000</v>
      </c>
      <c r="P1460" s="75">
        <f>VLOOKUP(Q1460,'CODIGOS RENTISTICOS'!$A$2:G4667,3,FALSE)</f>
        <v>150109</v>
      </c>
      <c r="Q1460" s="60">
        <v>121245</v>
      </c>
      <c r="R1460" s="2">
        <v>7000</v>
      </c>
      <c r="S1460" s="60"/>
    </row>
    <row r="1461" spans="1:19" x14ac:dyDescent="0.2">
      <c r="A1461" s="1">
        <v>50000249</v>
      </c>
      <c r="B1461" s="1">
        <v>933394</v>
      </c>
      <c r="C1461" s="1" t="s">
        <v>125</v>
      </c>
      <c r="D1461" s="1">
        <v>17955820</v>
      </c>
      <c r="E1461" s="3">
        <v>37369</v>
      </c>
      <c r="F1461" s="1" t="s">
        <v>286</v>
      </c>
      <c r="G1461" s="1">
        <v>3341766</v>
      </c>
      <c r="H1461" s="1">
        <v>0</v>
      </c>
      <c r="I1461" s="1">
        <v>0</v>
      </c>
      <c r="K1461" s="2">
        <v>7000</v>
      </c>
      <c r="L1461" s="2">
        <v>0</v>
      </c>
      <c r="M1461" s="2">
        <v>0</v>
      </c>
      <c r="N1461" s="2">
        <v>7000</v>
      </c>
      <c r="O1461" s="75">
        <f>VLOOKUP(Q1461,'CODIGOS RENTISTICOS'!$A$2:F2501,2,FALSE)</f>
        <v>825000000</v>
      </c>
      <c r="P1461" s="75">
        <f>VLOOKUP(Q1461,'CODIGOS RENTISTICOS'!$A$2:G4668,3,FALSE)</f>
        <v>150109</v>
      </c>
      <c r="Q1461" s="60">
        <v>121245</v>
      </c>
      <c r="R1461" s="2">
        <v>7000</v>
      </c>
      <c r="S1461" s="60"/>
    </row>
    <row r="1462" spans="1:19" x14ac:dyDescent="0.2">
      <c r="A1462" s="1">
        <v>50000249</v>
      </c>
      <c r="B1462" s="1">
        <v>933396</v>
      </c>
      <c r="C1462" s="1" t="s">
        <v>125</v>
      </c>
      <c r="D1462" s="1">
        <v>73131977</v>
      </c>
      <c r="E1462" s="3">
        <v>37369</v>
      </c>
      <c r="F1462" s="1" t="s">
        <v>286</v>
      </c>
      <c r="G1462" s="1">
        <v>3341766</v>
      </c>
      <c r="H1462" s="1">
        <v>0</v>
      </c>
      <c r="I1462" s="1">
        <v>0</v>
      </c>
      <c r="K1462" s="2">
        <v>7000</v>
      </c>
      <c r="L1462" s="2">
        <v>0</v>
      </c>
      <c r="M1462" s="2">
        <v>0</v>
      </c>
      <c r="N1462" s="2">
        <v>7000</v>
      </c>
      <c r="O1462" s="75">
        <f>VLOOKUP(Q1462,'CODIGOS RENTISTICOS'!$A$2:F2502,2,FALSE)</f>
        <v>825000000</v>
      </c>
      <c r="P1462" s="75">
        <f>VLOOKUP(Q1462,'CODIGOS RENTISTICOS'!$A$2:G4669,3,FALSE)</f>
        <v>150109</v>
      </c>
      <c r="Q1462" s="60">
        <v>121245</v>
      </c>
      <c r="R1462" s="2">
        <v>7000</v>
      </c>
      <c r="S1462" s="60"/>
    </row>
    <row r="1463" spans="1:19" x14ac:dyDescent="0.2">
      <c r="A1463" s="1">
        <v>50000249</v>
      </c>
      <c r="B1463" s="1">
        <v>933397</v>
      </c>
      <c r="C1463" s="1" t="s">
        <v>125</v>
      </c>
      <c r="D1463" s="1">
        <v>9990350</v>
      </c>
      <c r="E1463" s="3">
        <v>37369</v>
      </c>
      <c r="F1463" s="1" t="s">
        <v>286</v>
      </c>
      <c r="G1463" s="1">
        <v>3341766</v>
      </c>
      <c r="H1463" s="1">
        <v>0</v>
      </c>
      <c r="I1463" s="1">
        <v>0</v>
      </c>
      <c r="K1463" s="2">
        <v>7000</v>
      </c>
      <c r="L1463" s="2">
        <v>0</v>
      </c>
      <c r="M1463" s="2">
        <v>0</v>
      </c>
      <c r="N1463" s="2">
        <v>7000</v>
      </c>
      <c r="O1463" s="75">
        <f>VLOOKUP(Q1463,'CODIGOS RENTISTICOS'!$A$2:F2503,2,FALSE)</f>
        <v>825000000</v>
      </c>
      <c r="P1463" s="75">
        <f>VLOOKUP(Q1463,'CODIGOS RENTISTICOS'!$A$2:G4670,3,FALSE)</f>
        <v>150109</v>
      </c>
      <c r="Q1463" s="60">
        <v>121245</v>
      </c>
      <c r="R1463" s="2">
        <v>7000</v>
      </c>
      <c r="S1463" s="60"/>
    </row>
    <row r="1464" spans="1:19" x14ac:dyDescent="0.2">
      <c r="A1464" s="1">
        <v>50000249</v>
      </c>
      <c r="B1464" s="1">
        <v>933398</v>
      </c>
      <c r="C1464" s="1" t="s">
        <v>125</v>
      </c>
      <c r="D1464" s="1">
        <v>9992658</v>
      </c>
      <c r="E1464" s="3">
        <v>37369</v>
      </c>
      <c r="F1464" s="1" t="s">
        <v>286</v>
      </c>
      <c r="G1464" s="1">
        <v>3341766</v>
      </c>
      <c r="H1464" s="1">
        <v>0</v>
      </c>
      <c r="I1464" s="1">
        <v>0</v>
      </c>
      <c r="K1464" s="2">
        <v>7000</v>
      </c>
      <c r="L1464" s="2">
        <v>0</v>
      </c>
      <c r="M1464" s="2">
        <v>0</v>
      </c>
      <c r="N1464" s="2">
        <v>7000</v>
      </c>
      <c r="O1464" s="75">
        <f>VLOOKUP(Q1464,'CODIGOS RENTISTICOS'!$A$2:F2504,2,FALSE)</f>
        <v>825000000</v>
      </c>
      <c r="P1464" s="75">
        <f>VLOOKUP(Q1464,'CODIGOS RENTISTICOS'!$A$2:G4671,3,FALSE)</f>
        <v>150109</v>
      </c>
      <c r="Q1464" s="60">
        <v>121245</v>
      </c>
      <c r="R1464" s="2">
        <v>7000</v>
      </c>
      <c r="S1464" s="60"/>
    </row>
    <row r="1465" spans="1:19" x14ac:dyDescent="0.2">
      <c r="A1465" s="1">
        <v>50000249</v>
      </c>
      <c r="B1465" s="1">
        <v>933399</v>
      </c>
      <c r="C1465" s="1" t="s">
        <v>125</v>
      </c>
      <c r="D1465" s="1">
        <v>4391861</v>
      </c>
      <c r="E1465" s="3">
        <v>37369</v>
      </c>
      <c r="F1465" s="1" t="s">
        <v>286</v>
      </c>
      <c r="G1465" s="1">
        <v>3341766</v>
      </c>
      <c r="H1465" s="1">
        <v>0</v>
      </c>
      <c r="I1465" s="1">
        <v>0</v>
      </c>
      <c r="K1465" s="2">
        <v>7000</v>
      </c>
      <c r="L1465" s="2">
        <v>0</v>
      </c>
      <c r="M1465" s="2">
        <v>0</v>
      </c>
      <c r="N1465" s="2">
        <v>7000</v>
      </c>
      <c r="O1465" s="75">
        <f>VLOOKUP(Q1465,'CODIGOS RENTISTICOS'!$A$2:F2505,2,FALSE)</f>
        <v>825000000</v>
      </c>
      <c r="P1465" s="75">
        <f>VLOOKUP(Q1465,'CODIGOS RENTISTICOS'!$A$2:G4672,3,FALSE)</f>
        <v>150109</v>
      </c>
      <c r="Q1465" s="60">
        <v>121245</v>
      </c>
      <c r="R1465" s="2">
        <v>7000</v>
      </c>
      <c r="S1465" s="60"/>
    </row>
    <row r="1466" spans="1:19" x14ac:dyDescent="0.2">
      <c r="A1466" s="1">
        <v>50000249</v>
      </c>
      <c r="B1466" s="1">
        <v>933400</v>
      </c>
      <c r="C1466" s="1" t="s">
        <v>125</v>
      </c>
      <c r="D1466" s="1">
        <v>10194642</v>
      </c>
      <c r="E1466" s="3">
        <v>37369</v>
      </c>
      <c r="F1466" s="1" t="s">
        <v>286</v>
      </c>
      <c r="G1466" s="1">
        <v>3341766</v>
      </c>
      <c r="H1466" s="1">
        <v>0</v>
      </c>
      <c r="I1466" s="1">
        <v>0</v>
      </c>
      <c r="K1466" s="2">
        <v>7000</v>
      </c>
      <c r="L1466" s="2">
        <v>0</v>
      </c>
      <c r="M1466" s="2">
        <v>0</v>
      </c>
      <c r="N1466" s="2">
        <v>7000</v>
      </c>
      <c r="O1466" s="75">
        <f>VLOOKUP(Q1466,'CODIGOS RENTISTICOS'!$A$2:F2506,2,FALSE)</f>
        <v>825000000</v>
      </c>
      <c r="P1466" s="75">
        <f>VLOOKUP(Q1466,'CODIGOS RENTISTICOS'!$A$2:G4673,3,FALSE)</f>
        <v>150109</v>
      </c>
      <c r="Q1466" s="60">
        <v>121245</v>
      </c>
      <c r="R1466" s="2">
        <v>7000</v>
      </c>
      <c r="S1466" s="60"/>
    </row>
    <row r="1467" spans="1:19" x14ac:dyDescent="0.2">
      <c r="A1467" s="1">
        <v>50000249</v>
      </c>
      <c r="B1467" s="1">
        <v>933401</v>
      </c>
      <c r="C1467" s="1" t="s">
        <v>125</v>
      </c>
      <c r="D1467" s="1">
        <v>4428382</v>
      </c>
      <c r="E1467" s="3">
        <v>37369</v>
      </c>
      <c r="F1467" s="1" t="s">
        <v>286</v>
      </c>
      <c r="G1467" s="1">
        <v>3341766</v>
      </c>
      <c r="H1467" s="1">
        <v>0</v>
      </c>
      <c r="I1467" s="1">
        <v>0</v>
      </c>
      <c r="K1467" s="2">
        <v>7000</v>
      </c>
      <c r="L1467" s="2">
        <v>0</v>
      </c>
      <c r="M1467" s="2">
        <v>0</v>
      </c>
      <c r="N1467" s="2">
        <v>7000</v>
      </c>
      <c r="O1467" s="75">
        <f>VLOOKUP(Q1467,'CODIGOS RENTISTICOS'!$A$2:F2507,2,FALSE)</f>
        <v>825000000</v>
      </c>
      <c r="P1467" s="75">
        <f>VLOOKUP(Q1467,'CODIGOS RENTISTICOS'!$A$2:G4674,3,FALSE)</f>
        <v>150109</v>
      </c>
      <c r="Q1467" s="60">
        <v>121245</v>
      </c>
      <c r="R1467" s="2">
        <v>7000</v>
      </c>
      <c r="S1467" s="60"/>
    </row>
    <row r="1468" spans="1:19" x14ac:dyDescent="0.2">
      <c r="A1468" s="1">
        <v>50000249</v>
      </c>
      <c r="B1468" s="1">
        <v>933402</v>
      </c>
      <c r="C1468" s="1" t="s">
        <v>125</v>
      </c>
      <c r="D1468" s="1">
        <v>9992773</v>
      </c>
      <c r="E1468" s="3">
        <v>37369</v>
      </c>
      <c r="F1468" s="1" t="s">
        <v>286</v>
      </c>
      <c r="G1468" s="1">
        <v>3341766</v>
      </c>
      <c r="H1468" s="1">
        <v>0</v>
      </c>
      <c r="I1468" s="1">
        <v>0</v>
      </c>
      <c r="K1468" s="2">
        <v>7000</v>
      </c>
      <c r="L1468" s="2">
        <v>0</v>
      </c>
      <c r="M1468" s="2">
        <v>0</v>
      </c>
      <c r="N1468" s="2">
        <v>7000</v>
      </c>
      <c r="O1468" s="75">
        <f>VLOOKUP(Q1468,'CODIGOS RENTISTICOS'!$A$2:F2508,2,FALSE)</f>
        <v>825000000</v>
      </c>
      <c r="P1468" s="75">
        <f>VLOOKUP(Q1468,'CODIGOS RENTISTICOS'!$A$2:G4675,3,FALSE)</f>
        <v>150109</v>
      </c>
      <c r="Q1468" s="60">
        <v>121245</v>
      </c>
      <c r="R1468" s="2">
        <v>7000</v>
      </c>
      <c r="S1468" s="60"/>
    </row>
    <row r="1469" spans="1:19" x14ac:dyDescent="0.2">
      <c r="A1469" s="1">
        <v>50000249</v>
      </c>
      <c r="B1469" s="1">
        <v>933403</v>
      </c>
      <c r="C1469" s="1" t="s">
        <v>125</v>
      </c>
      <c r="D1469" s="1">
        <v>7547784</v>
      </c>
      <c r="E1469" s="3">
        <v>37369</v>
      </c>
      <c r="F1469" s="1" t="s">
        <v>286</v>
      </c>
      <c r="G1469" s="1">
        <v>3341766</v>
      </c>
      <c r="H1469" s="1">
        <v>0</v>
      </c>
      <c r="I1469" s="1">
        <v>0</v>
      </c>
      <c r="K1469" s="2">
        <v>7000</v>
      </c>
      <c r="L1469" s="2">
        <v>0</v>
      </c>
      <c r="M1469" s="2">
        <v>0</v>
      </c>
      <c r="N1469" s="2">
        <v>7000</v>
      </c>
      <c r="O1469" s="75">
        <f>VLOOKUP(Q1469,'CODIGOS RENTISTICOS'!$A$2:F2509,2,FALSE)</f>
        <v>825000000</v>
      </c>
      <c r="P1469" s="75">
        <f>VLOOKUP(Q1469,'CODIGOS RENTISTICOS'!$A$2:G4676,3,FALSE)</f>
        <v>150109</v>
      </c>
      <c r="Q1469" s="60">
        <v>121245</v>
      </c>
      <c r="R1469" s="2">
        <v>7000</v>
      </c>
      <c r="S1469" s="60"/>
    </row>
    <row r="1470" spans="1:19" x14ac:dyDescent="0.2">
      <c r="A1470" s="1">
        <v>50000249</v>
      </c>
      <c r="B1470" s="1">
        <v>933404</v>
      </c>
      <c r="C1470" s="1" t="s">
        <v>125</v>
      </c>
      <c r="D1470" s="1">
        <v>10192515</v>
      </c>
      <c r="E1470" s="3">
        <v>37369</v>
      </c>
      <c r="F1470" s="1" t="s">
        <v>286</v>
      </c>
      <c r="G1470" s="1">
        <v>3341766</v>
      </c>
      <c r="H1470" s="1">
        <v>0</v>
      </c>
      <c r="I1470" s="1">
        <v>0</v>
      </c>
      <c r="K1470" s="2">
        <v>7000</v>
      </c>
      <c r="L1470" s="2">
        <v>0</v>
      </c>
      <c r="M1470" s="2">
        <v>0</v>
      </c>
      <c r="N1470" s="2">
        <v>7000</v>
      </c>
      <c r="O1470" s="75">
        <f>VLOOKUP(Q1470,'CODIGOS RENTISTICOS'!$A$2:F2510,2,FALSE)</f>
        <v>825000000</v>
      </c>
      <c r="P1470" s="75">
        <f>VLOOKUP(Q1470,'CODIGOS RENTISTICOS'!$A$2:G4677,3,FALSE)</f>
        <v>150109</v>
      </c>
      <c r="Q1470" s="60">
        <v>121245</v>
      </c>
      <c r="R1470" s="2">
        <v>7000</v>
      </c>
      <c r="S1470" s="60"/>
    </row>
    <row r="1471" spans="1:19" x14ac:dyDescent="0.2">
      <c r="A1471" s="1">
        <v>50000249</v>
      </c>
      <c r="B1471" s="1">
        <v>933405</v>
      </c>
      <c r="C1471" s="1" t="s">
        <v>125</v>
      </c>
      <c r="D1471" s="1">
        <v>10268619</v>
      </c>
      <c r="E1471" s="3">
        <v>37369</v>
      </c>
      <c r="F1471" s="1" t="s">
        <v>286</v>
      </c>
      <c r="G1471" s="1">
        <v>3341766</v>
      </c>
      <c r="H1471" s="1">
        <v>0</v>
      </c>
      <c r="I1471" s="1">
        <v>0</v>
      </c>
      <c r="K1471" s="2">
        <v>7000</v>
      </c>
      <c r="L1471" s="2">
        <v>0</v>
      </c>
      <c r="M1471" s="2">
        <v>0</v>
      </c>
      <c r="N1471" s="2">
        <v>7000</v>
      </c>
      <c r="O1471" s="75">
        <f>VLOOKUP(Q1471,'CODIGOS RENTISTICOS'!$A$2:F2511,2,FALSE)</f>
        <v>825000000</v>
      </c>
      <c r="P1471" s="75">
        <f>VLOOKUP(Q1471,'CODIGOS RENTISTICOS'!$A$2:G4678,3,FALSE)</f>
        <v>150109</v>
      </c>
      <c r="Q1471" s="60">
        <v>121245</v>
      </c>
      <c r="R1471" s="2">
        <v>7000</v>
      </c>
      <c r="S1471" s="60"/>
    </row>
    <row r="1472" spans="1:19" x14ac:dyDescent="0.2">
      <c r="A1472" s="1">
        <v>50000249</v>
      </c>
      <c r="B1472" s="1">
        <v>933407</v>
      </c>
      <c r="C1472" s="1" t="s">
        <v>125</v>
      </c>
      <c r="D1472" s="1">
        <v>10011840</v>
      </c>
      <c r="E1472" s="3">
        <v>37369</v>
      </c>
      <c r="F1472" s="1" t="s">
        <v>286</v>
      </c>
      <c r="G1472" s="1">
        <v>3341766</v>
      </c>
      <c r="H1472" s="1">
        <v>0</v>
      </c>
      <c r="I1472" s="1">
        <v>0</v>
      </c>
      <c r="K1472" s="2">
        <v>7000</v>
      </c>
      <c r="L1472" s="2">
        <v>0</v>
      </c>
      <c r="M1472" s="2">
        <v>0</v>
      </c>
      <c r="N1472" s="2">
        <v>7000</v>
      </c>
      <c r="O1472" s="75">
        <f>VLOOKUP(Q1472,'CODIGOS RENTISTICOS'!$A$2:F2512,2,FALSE)</f>
        <v>825000000</v>
      </c>
      <c r="P1472" s="75">
        <f>VLOOKUP(Q1472,'CODIGOS RENTISTICOS'!$A$2:G4679,3,FALSE)</f>
        <v>150109</v>
      </c>
      <c r="Q1472" s="60">
        <v>121245</v>
      </c>
      <c r="R1472" s="2">
        <v>7000</v>
      </c>
      <c r="S1472" s="60"/>
    </row>
    <row r="1473" spans="1:19" x14ac:dyDescent="0.2">
      <c r="A1473" s="1">
        <v>50000249</v>
      </c>
      <c r="B1473" s="1">
        <v>933408</v>
      </c>
      <c r="C1473" s="1" t="s">
        <v>125</v>
      </c>
      <c r="D1473" s="1">
        <v>9991168</v>
      </c>
      <c r="E1473" s="3">
        <v>37369</v>
      </c>
      <c r="F1473" s="1" t="s">
        <v>286</v>
      </c>
      <c r="G1473" s="1">
        <v>3341766</v>
      </c>
      <c r="H1473" s="1">
        <v>0</v>
      </c>
      <c r="I1473" s="1">
        <v>0</v>
      </c>
      <c r="K1473" s="2">
        <v>7000</v>
      </c>
      <c r="L1473" s="2">
        <v>0</v>
      </c>
      <c r="M1473" s="2">
        <v>0</v>
      </c>
      <c r="N1473" s="2">
        <v>7000</v>
      </c>
      <c r="O1473" s="75">
        <f>VLOOKUP(Q1473,'CODIGOS RENTISTICOS'!$A$2:F2513,2,FALSE)</f>
        <v>825000000</v>
      </c>
      <c r="P1473" s="75">
        <f>VLOOKUP(Q1473,'CODIGOS RENTISTICOS'!$A$2:G4680,3,FALSE)</f>
        <v>150109</v>
      </c>
      <c r="Q1473" s="60">
        <v>121245</v>
      </c>
      <c r="R1473" s="2">
        <v>7000</v>
      </c>
      <c r="S1473" s="60"/>
    </row>
    <row r="1474" spans="1:19" x14ac:dyDescent="0.2">
      <c r="A1474" s="1">
        <v>50000249</v>
      </c>
      <c r="B1474" s="1">
        <v>933409</v>
      </c>
      <c r="C1474" s="1" t="s">
        <v>125</v>
      </c>
      <c r="D1474" s="1">
        <v>9991679</v>
      </c>
      <c r="E1474" s="3">
        <v>37369</v>
      </c>
      <c r="F1474" s="1" t="s">
        <v>286</v>
      </c>
      <c r="G1474" s="1">
        <v>3341766</v>
      </c>
      <c r="H1474" s="1">
        <v>0</v>
      </c>
      <c r="I1474" s="1">
        <v>0</v>
      </c>
      <c r="K1474" s="2">
        <v>7000</v>
      </c>
      <c r="L1474" s="2">
        <v>0</v>
      </c>
      <c r="M1474" s="2">
        <v>0</v>
      </c>
      <c r="N1474" s="2">
        <v>7000</v>
      </c>
      <c r="O1474" s="75">
        <f>VLOOKUP(Q1474,'CODIGOS RENTISTICOS'!$A$2:F2514,2,FALSE)</f>
        <v>825000000</v>
      </c>
      <c r="P1474" s="75">
        <f>VLOOKUP(Q1474,'CODIGOS RENTISTICOS'!$A$2:G4681,3,FALSE)</f>
        <v>150109</v>
      </c>
      <c r="Q1474" s="60">
        <v>121245</v>
      </c>
      <c r="R1474" s="2">
        <v>7000</v>
      </c>
      <c r="S1474" s="60"/>
    </row>
    <row r="1475" spans="1:19" x14ac:dyDescent="0.2">
      <c r="A1475" s="1">
        <v>50000249</v>
      </c>
      <c r="B1475" s="1">
        <v>933410</v>
      </c>
      <c r="C1475" s="1" t="s">
        <v>125</v>
      </c>
      <c r="D1475" s="1">
        <v>42109136</v>
      </c>
      <c r="E1475" s="3">
        <v>37369</v>
      </c>
      <c r="F1475" s="1" t="s">
        <v>286</v>
      </c>
      <c r="G1475" s="1">
        <v>3341766</v>
      </c>
      <c r="H1475" s="1">
        <v>0</v>
      </c>
      <c r="I1475" s="1">
        <v>0</v>
      </c>
      <c r="K1475" s="2">
        <v>7000</v>
      </c>
      <c r="L1475" s="2">
        <v>0</v>
      </c>
      <c r="M1475" s="2">
        <v>0</v>
      </c>
      <c r="N1475" s="2">
        <v>7000</v>
      </c>
      <c r="O1475" s="75">
        <f>VLOOKUP(Q1475,'CODIGOS RENTISTICOS'!$A$2:F2515,2,FALSE)</f>
        <v>825000000</v>
      </c>
      <c r="P1475" s="75">
        <f>VLOOKUP(Q1475,'CODIGOS RENTISTICOS'!$A$2:G4682,3,FALSE)</f>
        <v>150109</v>
      </c>
      <c r="Q1475" s="60">
        <v>121245</v>
      </c>
      <c r="R1475" s="2">
        <v>7000</v>
      </c>
      <c r="S1475" s="60"/>
    </row>
    <row r="1476" spans="1:19" x14ac:dyDescent="0.2">
      <c r="A1476" s="1">
        <v>50000249</v>
      </c>
      <c r="B1476" s="1">
        <v>933411</v>
      </c>
      <c r="C1476" s="1" t="s">
        <v>125</v>
      </c>
      <c r="D1476" s="1">
        <v>1420567</v>
      </c>
      <c r="E1476" s="3">
        <v>37369</v>
      </c>
      <c r="F1476" s="1" t="s">
        <v>286</v>
      </c>
      <c r="G1476" s="1">
        <v>3341766</v>
      </c>
      <c r="H1476" s="1">
        <v>0</v>
      </c>
      <c r="I1476" s="1">
        <v>0</v>
      </c>
      <c r="K1476" s="2">
        <v>7000</v>
      </c>
      <c r="L1476" s="2">
        <v>0</v>
      </c>
      <c r="M1476" s="2">
        <v>0</v>
      </c>
      <c r="N1476" s="2">
        <v>7000</v>
      </c>
      <c r="O1476" s="75">
        <f>VLOOKUP(Q1476,'CODIGOS RENTISTICOS'!$A$2:F2516,2,FALSE)</f>
        <v>825000000</v>
      </c>
      <c r="P1476" s="75">
        <f>VLOOKUP(Q1476,'CODIGOS RENTISTICOS'!$A$2:G4683,3,FALSE)</f>
        <v>150109</v>
      </c>
      <c r="Q1476" s="60">
        <v>121245</v>
      </c>
      <c r="R1476" s="2">
        <v>7000</v>
      </c>
      <c r="S1476" s="60"/>
    </row>
    <row r="1477" spans="1:19" x14ac:dyDescent="0.2">
      <c r="A1477" s="1">
        <v>50000249</v>
      </c>
      <c r="B1477" s="1">
        <v>933412</v>
      </c>
      <c r="C1477" s="1" t="s">
        <v>125</v>
      </c>
      <c r="D1477" s="1">
        <v>25242762</v>
      </c>
      <c r="E1477" s="3">
        <v>37369</v>
      </c>
      <c r="F1477" s="1" t="s">
        <v>286</v>
      </c>
      <c r="G1477" s="1">
        <v>3341766</v>
      </c>
      <c r="H1477" s="1">
        <v>0</v>
      </c>
      <c r="I1477" s="1">
        <v>0</v>
      </c>
      <c r="K1477" s="2">
        <v>7000</v>
      </c>
      <c r="L1477" s="2">
        <v>0</v>
      </c>
      <c r="M1477" s="2">
        <v>0</v>
      </c>
      <c r="N1477" s="2">
        <v>7000</v>
      </c>
      <c r="O1477" s="75">
        <f>VLOOKUP(Q1477,'CODIGOS RENTISTICOS'!$A$2:F2517,2,FALSE)</f>
        <v>825000000</v>
      </c>
      <c r="P1477" s="75">
        <f>VLOOKUP(Q1477,'CODIGOS RENTISTICOS'!$A$2:G4684,3,FALSE)</f>
        <v>150109</v>
      </c>
      <c r="Q1477" s="60">
        <v>121245</v>
      </c>
      <c r="R1477" s="2">
        <v>7000</v>
      </c>
      <c r="S1477" s="60"/>
    </row>
    <row r="1478" spans="1:19" x14ac:dyDescent="0.2">
      <c r="A1478" s="1">
        <v>50000249</v>
      </c>
      <c r="B1478" s="1">
        <v>933413</v>
      </c>
      <c r="C1478" s="1" t="s">
        <v>125</v>
      </c>
      <c r="D1478" s="1">
        <v>9991011</v>
      </c>
      <c r="E1478" s="3">
        <v>37369</v>
      </c>
      <c r="F1478" s="1" t="s">
        <v>286</v>
      </c>
      <c r="G1478" s="1">
        <v>3341766</v>
      </c>
      <c r="H1478" s="1">
        <v>0</v>
      </c>
      <c r="I1478" s="1">
        <v>0</v>
      </c>
      <c r="K1478" s="2">
        <v>7000</v>
      </c>
      <c r="L1478" s="2">
        <v>0</v>
      </c>
      <c r="M1478" s="2">
        <v>0</v>
      </c>
      <c r="N1478" s="2">
        <v>7000</v>
      </c>
      <c r="O1478" s="75">
        <f>VLOOKUP(Q1478,'CODIGOS RENTISTICOS'!$A$2:F2518,2,FALSE)</f>
        <v>825000000</v>
      </c>
      <c r="P1478" s="75">
        <f>VLOOKUP(Q1478,'CODIGOS RENTISTICOS'!$A$2:G4685,3,FALSE)</f>
        <v>150109</v>
      </c>
      <c r="Q1478" s="60">
        <v>121245</v>
      </c>
      <c r="R1478" s="2">
        <v>7000</v>
      </c>
      <c r="S1478" s="60"/>
    </row>
    <row r="1479" spans="1:19" x14ac:dyDescent="0.2">
      <c r="A1479" s="1">
        <v>50000249</v>
      </c>
      <c r="B1479" s="1">
        <v>935493</v>
      </c>
      <c r="C1479" s="1" t="s">
        <v>125</v>
      </c>
      <c r="D1479" s="1">
        <v>8002373449</v>
      </c>
      <c r="E1479" s="3">
        <v>37369</v>
      </c>
      <c r="F1479" s="1" t="s">
        <v>286</v>
      </c>
      <c r="G1479" s="1">
        <v>3241346</v>
      </c>
      <c r="H1479" s="1">
        <v>0</v>
      </c>
      <c r="I1479" s="1">
        <v>0</v>
      </c>
      <c r="K1479" s="2">
        <v>2530</v>
      </c>
      <c r="L1479" s="2">
        <v>0</v>
      </c>
      <c r="M1479" s="2">
        <v>0</v>
      </c>
      <c r="N1479" s="2">
        <v>2530</v>
      </c>
      <c r="O1479" s="75">
        <f>VLOOKUP(Q1479,'CODIGOS RENTISTICOS'!$A$2:F2519,2,FALSE)</f>
        <v>96200000</v>
      </c>
      <c r="P1479" s="75">
        <f>VLOOKUP(Q1479,'CODIGOS RENTISTICOS'!$A$2:G4686,3,FALSE)</f>
        <v>350101</v>
      </c>
      <c r="Q1479" s="60">
        <v>121203</v>
      </c>
      <c r="R1479" s="2">
        <v>2530</v>
      </c>
      <c r="S1479" s="60"/>
    </row>
    <row r="1480" spans="1:19" x14ac:dyDescent="0.2">
      <c r="A1480" s="1">
        <v>50000249</v>
      </c>
      <c r="B1480" s="1">
        <v>935851</v>
      </c>
      <c r="C1480" s="1" t="s">
        <v>125</v>
      </c>
      <c r="D1480" s="1">
        <v>8002373449</v>
      </c>
      <c r="E1480" s="3">
        <v>37369</v>
      </c>
      <c r="F1480" s="1" t="s">
        <v>286</v>
      </c>
      <c r="G1480" s="1">
        <v>3241346</v>
      </c>
      <c r="H1480" s="1">
        <v>0</v>
      </c>
      <c r="I1480" s="1">
        <v>0</v>
      </c>
      <c r="K1480" s="2">
        <v>39340</v>
      </c>
      <c r="L1480" s="2">
        <v>0</v>
      </c>
      <c r="M1480" s="2">
        <v>0</v>
      </c>
      <c r="N1480" s="2">
        <v>39340</v>
      </c>
      <c r="O1480" s="75">
        <f>VLOOKUP(Q1480,'CODIGOS RENTISTICOS'!$A$2:F2520,2,FALSE)</f>
        <v>96200000</v>
      </c>
      <c r="P1480" s="75">
        <f>VLOOKUP(Q1480,'CODIGOS RENTISTICOS'!$A$2:G4687,3,FALSE)</f>
        <v>350101</v>
      </c>
      <c r="Q1480" s="60">
        <v>121203</v>
      </c>
      <c r="R1480" s="2">
        <v>39340</v>
      </c>
      <c r="S1480" s="60"/>
    </row>
    <row r="1481" spans="1:19" x14ac:dyDescent="0.2">
      <c r="A1481" s="1">
        <v>50000249</v>
      </c>
      <c r="B1481" s="1">
        <v>936527</v>
      </c>
      <c r="C1481" s="1" t="s">
        <v>125</v>
      </c>
      <c r="D1481" s="1">
        <v>8914082564</v>
      </c>
      <c r="E1481" s="3">
        <v>37369</v>
      </c>
      <c r="F1481" s="1" t="s">
        <v>286</v>
      </c>
      <c r="G1481" s="1">
        <v>3355821</v>
      </c>
      <c r="H1481" s="1">
        <v>0</v>
      </c>
      <c r="I1481" s="1">
        <v>0</v>
      </c>
      <c r="K1481" s="2">
        <v>63000</v>
      </c>
      <c r="L1481" s="2">
        <v>0</v>
      </c>
      <c r="M1481" s="2">
        <v>0</v>
      </c>
      <c r="N1481" s="2">
        <v>63000</v>
      </c>
      <c r="O1481" s="75">
        <f>VLOOKUP(Q1481,'CODIGOS RENTISTICOS'!$A$2:F2521,2,FALSE)</f>
        <v>825000000</v>
      </c>
      <c r="P1481" s="75">
        <f>VLOOKUP(Q1481,'CODIGOS RENTISTICOS'!$A$2:G4688,3,FALSE)</f>
        <v>150109</v>
      </c>
      <c r="Q1481" s="60">
        <v>5041</v>
      </c>
      <c r="R1481" s="2">
        <v>63000</v>
      </c>
      <c r="S1481" s="60"/>
    </row>
    <row r="1482" spans="1:19" x14ac:dyDescent="0.2">
      <c r="A1482" s="1">
        <v>50000249</v>
      </c>
      <c r="B1482" s="1">
        <v>764120</v>
      </c>
      <c r="C1482" s="1" t="s">
        <v>126</v>
      </c>
      <c r="D1482" s="1">
        <v>91264061</v>
      </c>
      <c r="E1482" s="3">
        <v>37369</v>
      </c>
      <c r="F1482" s="1" t="s">
        <v>286</v>
      </c>
      <c r="G1482" s="1">
        <v>6583686</v>
      </c>
      <c r="H1482" s="1">
        <v>0</v>
      </c>
      <c r="I1482" s="1">
        <v>0</v>
      </c>
      <c r="K1482" s="2">
        <v>7000</v>
      </c>
      <c r="L1482" s="2">
        <v>0</v>
      </c>
      <c r="M1482" s="2">
        <v>0</v>
      </c>
      <c r="N1482" s="2">
        <v>7000</v>
      </c>
      <c r="O1482" s="75">
        <f>VLOOKUP(Q1482,'CODIGOS RENTISTICOS'!$A$2:F2522,2,FALSE)</f>
        <v>825000000</v>
      </c>
      <c r="P1482" s="75">
        <f>VLOOKUP(Q1482,'CODIGOS RENTISTICOS'!$A$2:G4689,3,FALSE)</f>
        <v>150109</v>
      </c>
      <c r="Q1482" s="60">
        <v>121245</v>
      </c>
      <c r="R1482" s="2">
        <v>7000</v>
      </c>
      <c r="S1482" s="60"/>
    </row>
    <row r="1483" spans="1:19" x14ac:dyDescent="0.2">
      <c r="A1483" s="1">
        <v>50000249</v>
      </c>
      <c r="B1483" s="1">
        <v>764121</v>
      </c>
      <c r="C1483" s="1" t="s">
        <v>126</v>
      </c>
      <c r="D1483" s="1">
        <v>6499182</v>
      </c>
      <c r="E1483" s="3">
        <v>37369</v>
      </c>
      <c r="F1483" s="1" t="s">
        <v>286</v>
      </c>
      <c r="G1483" s="1">
        <v>6481731</v>
      </c>
      <c r="H1483" s="1">
        <v>0</v>
      </c>
      <c r="I1483" s="1">
        <v>0</v>
      </c>
      <c r="K1483" s="2">
        <v>7000</v>
      </c>
      <c r="L1483" s="2">
        <v>0</v>
      </c>
      <c r="M1483" s="2">
        <v>0</v>
      </c>
      <c r="N1483" s="2">
        <v>7000</v>
      </c>
      <c r="O1483" s="75">
        <f>VLOOKUP(Q1483,'CODIGOS RENTISTICOS'!$A$2:F2523,2,FALSE)</f>
        <v>825000000</v>
      </c>
      <c r="P1483" s="75">
        <f>VLOOKUP(Q1483,'CODIGOS RENTISTICOS'!$A$2:G4690,3,FALSE)</f>
        <v>150109</v>
      </c>
      <c r="Q1483" s="60">
        <v>121245</v>
      </c>
      <c r="R1483" s="2">
        <v>7000</v>
      </c>
      <c r="S1483" s="60"/>
    </row>
    <row r="1484" spans="1:19" x14ac:dyDescent="0.2">
      <c r="A1484" s="1">
        <v>50000249</v>
      </c>
      <c r="B1484" s="1">
        <v>1159164</v>
      </c>
      <c r="C1484" s="1" t="s">
        <v>126</v>
      </c>
      <c r="D1484" s="1">
        <v>8903222941</v>
      </c>
      <c r="E1484" s="3">
        <v>37369</v>
      </c>
      <c r="F1484" s="1" t="s">
        <v>286</v>
      </c>
      <c r="G1484" s="1">
        <v>6574520</v>
      </c>
      <c r="H1484" s="1">
        <v>0</v>
      </c>
      <c r="I1484" s="1">
        <v>0</v>
      </c>
      <c r="K1484" s="2">
        <v>25000</v>
      </c>
      <c r="L1484" s="2">
        <v>0</v>
      </c>
      <c r="M1484" s="2">
        <v>0</v>
      </c>
      <c r="N1484" s="2">
        <v>25000</v>
      </c>
      <c r="O1484" s="75">
        <f>VLOOKUP(Q1484,'CODIGOS RENTISTICOS'!$A$2:F2524,2,FALSE)</f>
        <v>825000000</v>
      </c>
      <c r="P1484" s="75">
        <f>VLOOKUP(Q1484,'CODIGOS RENTISTICOS'!$A$2:G4691,3,FALSE)</f>
        <v>150109</v>
      </c>
      <c r="Q1484" s="60">
        <v>121245</v>
      </c>
      <c r="R1484" s="2">
        <v>25000</v>
      </c>
      <c r="S1484" s="60"/>
    </row>
    <row r="1485" spans="1:19" x14ac:dyDescent="0.2">
      <c r="A1485" s="1">
        <v>50000249</v>
      </c>
      <c r="B1485" s="1">
        <v>757197</v>
      </c>
      <c r="C1485" s="1" t="s">
        <v>5</v>
      </c>
      <c r="D1485" s="1">
        <v>13826713</v>
      </c>
      <c r="E1485" s="3">
        <v>37369</v>
      </c>
      <c r="F1485" s="1" t="s">
        <v>286</v>
      </c>
      <c r="G1485" s="1">
        <v>7244363</v>
      </c>
      <c r="H1485" s="1">
        <v>0</v>
      </c>
      <c r="I1485" s="1">
        <v>0</v>
      </c>
      <c r="K1485" s="2">
        <v>2530</v>
      </c>
      <c r="L1485" s="2">
        <v>0</v>
      </c>
      <c r="M1485" s="2">
        <v>0</v>
      </c>
      <c r="N1485" s="2">
        <v>2530</v>
      </c>
      <c r="O1485" s="75" t="e">
        <f>VLOOKUP(Q1485,'CODIGOS RENTISTICOS'!$A$2:F2525,2,FALSE)</f>
        <v>#N/A</v>
      </c>
      <c r="P1485" s="75" t="e">
        <f>VLOOKUP(Q1485,'CODIGOS RENTISTICOS'!$A$2:G4692,3,FALSE)</f>
        <v>#N/A</v>
      </c>
      <c r="Q1485" s="60">
        <v>121298</v>
      </c>
      <c r="R1485" s="2">
        <v>2530</v>
      </c>
      <c r="S1485" s="60"/>
    </row>
    <row r="1486" spans="1:19" x14ac:dyDescent="0.2">
      <c r="A1486" s="1">
        <v>50000249</v>
      </c>
      <c r="B1486" s="1">
        <v>349887</v>
      </c>
      <c r="C1486" s="1" t="s">
        <v>419</v>
      </c>
      <c r="D1486" s="1">
        <v>8001496</v>
      </c>
      <c r="E1486" s="3">
        <v>37369</v>
      </c>
      <c r="F1486" s="1" t="s">
        <v>286</v>
      </c>
      <c r="G1486" s="1">
        <v>630700</v>
      </c>
      <c r="H1486" s="1">
        <v>0</v>
      </c>
      <c r="I1486" s="1">
        <v>0</v>
      </c>
      <c r="K1486" s="2">
        <v>7000</v>
      </c>
      <c r="L1486" s="2">
        <v>0</v>
      </c>
      <c r="M1486" s="2">
        <v>0</v>
      </c>
      <c r="N1486" s="2">
        <v>7000</v>
      </c>
      <c r="O1486" s="75">
        <f>VLOOKUP(Q1486,'CODIGOS RENTISTICOS'!$A$2:F2526,2,FALSE)</f>
        <v>10500000</v>
      </c>
      <c r="P1486" s="75">
        <f>VLOOKUP(Q1486,'CODIGOS RENTISTICOS'!$A$2:G4693,3,FALSE)</f>
        <v>30101</v>
      </c>
      <c r="Q1486" s="60">
        <v>121220</v>
      </c>
      <c r="R1486" s="2">
        <v>7000</v>
      </c>
      <c r="S1486" s="60"/>
    </row>
    <row r="1487" spans="1:19" x14ac:dyDescent="0.2">
      <c r="A1487" s="1">
        <v>50000249</v>
      </c>
      <c r="B1487" s="1">
        <v>2532271</v>
      </c>
      <c r="C1487" s="1" t="s">
        <v>42</v>
      </c>
      <c r="D1487" s="1">
        <v>8050202152</v>
      </c>
      <c r="E1487" s="3">
        <v>37369</v>
      </c>
      <c r="F1487" s="1" t="s">
        <v>286</v>
      </c>
      <c r="G1487" s="1">
        <v>8823930</v>
      </c>
      <c r="H1487" s="1">
        <v>0</v>
      </c>
      <c r="I1487" s="1">
        <v>0</v>
      </c>
      <c r="K1487" s="2">
        <v>7750</v>
      </c>
      <c r="L1487" s="2">
        <v>0</v>
      </c>
      <c r="M1487" s="2">
        <v>0</v>
      </c>
      <c r="N1487" s="2">
        <v>7750</v>
      </c>
      <c r="O1487" s="75">
        <f>VLOOKUP(Q1487,'CODIGOS RENTISTICOS'!$A$2:F2527,2,FALSE)</f>
        <v>96400000</v>
      </c>
      <c r="P1487" s="75">
        <f>VLOOKUP(Q1487,'CODIGOS RENTISTICOS'!$A$2:G4694,3,FALSE)</f>
        <v>370101</v>
      </c>
      <c r="Q1487" s="60">
        <v>121280</v>
      </c>
      <c r="R1487" s="2">
        <v>7750</v>
      </c>
      <c r="S1487" s="60"/>
    </row>
    <row r="1488" spans="1:19" x14ac:dyDescent="0.2">
      <c r="A1488" s="1">
        <v>50000249</v>
      </c>
      <c r="B1488" s="1">
        <v>1039133</v>
      </c>
      <c r="C1488" s="1" t="s">
        <v>42</v>
      </c>
      <c r="D1488" s="1">
        <v>16683631</v>
      </c>
      <c r="E1488" s="3">
        <v>37369</v>
      </c>
      <c r="F1488" s="1" t="s">
        <v>286</v>
      </c>
      <c r="G1488" s="1">
        <v>4392476</v>
      </c>
      <c r="H1488" s="1">
        <v>0</v>
      </c>
      <c r="I1488" s="1">
        <v>0</v>
      </c>
      <c r="K1488" s="2">
        <v>7000</v>
      </c>
      <c r="L1488" s="2">
        <v>0</v>
      </c>
      <c r="M1488" s="2">
        <v>0</v>
      </c>
      <c r="N1488" s="2">
        <v>7000</v>
      </c>
      <c r="O1488" s="75">
        <f>VLOOKUP(Q1488,'CODIGOS RENTISTICOS'!$A$2:F2528,2,FALSE)</f>
        <v>825000000</v>
      </c>
      <c r="P1488" s="75">
        <f>VLOOKUP(Q1488,'CODIGOS RENTISTICOS'!$A$2:G4695,3,FALSE)</f>
        <v>150109</v>
      </c>
      <c r="Q1488" s="60">
        <v>5041</v>
      </c>
      <c r="R1488" s="2">
        <v>7000</v>
      </c>
      <c r="S1488" s="60"/>
    </row>
    <row r="1489" spans="1:19" x14ac:dyDescent="0.2">
      <c r="A1489" s="1">
        <v>50000249</v>
      </c>
      <c r="B1489" s="1">
        <v>630351</v>
      </c>
      <c r="C1489" s="1" t="s">
        <v>295</v>
      </c>
      <c r="D1489" s="1">
        <v>16465658</v>
      </c>
      <c r="E1489" s="3">
        <v>37369</v>
      </c>
      <c r="F1489" s="1" t="s">
        <v>286</v>
      </c>
      <c r="G1489" s="1">
        <v>24128</v>
      </c>
      <c r="H1489" s="1">
        <v>0</v>
      </c>
      <c r="I1489" s="1">
        <v>0</v>
      </c>
      <c r="K1489" s="2">
        <v>215000</v>
      </c>
      <c r="L1489" s="2">
        <v>0</v>
      </c>
      <c r="M1489" s="2">
        <v>0</v>
      </c>
      <c r="N1489" s="2">
        <v>215000</v>
      </c>
      <c r="O1489" s="75">
        <f>VLOOKUP(Q1489,'CODIGOS RENTISTICOS'!$A$2:F2529,2,FALSE)</f>
        <v>11100000</v>
      </c>
      <c r="P1489" s="75">
        <f>VLOOKUP(Q1489,'CODIGOS RENTISTICOS'!$A$2:G4696,3,FALSE)</f>
        <v>150101</v>
      </c>
      <c r="Q1489" s="60">
        <v>121275</v>
      </c>
      <c r="R1489" s="2">
        <v>215000</v>
      </c>
      <c r="S1489" s="60"/>
    </row>
    <row r="1490" spans="1:19" x14ac:dyDescent="0.2">
      <c r="A1490" s="1">
        <v>50000249</v>
      </c>
      <c r="B1490" s="1">
        <v>630354</v>
      </c>
      <c r="C1490" s="1" t="s">
        <v>295</v>
      </c>
      <c r="D1490" s="1">
        <v>16465658</v>
      </c>
      <c r="E1490" s="3">
        <v>37369</v>
      </c>
      <c r="F1490" s="1" t="s">
        <v>286</v>
      </c>
      <c r="G1490" s="1">
        <v>2424128</v>
      </c>
      <c r="H1490" s="1">
        <v>0</v>
      </c>
      <c r="I1490" s="1">
        <v>0</v>
      </c>
      <c r="K1490" s="2">
        <v>773000</v>
      </c>
      <c r="L1490" s="2">
        <v>0</v>
      </c>
      <c r="M1490" s="2">
        <v>0</v>
      </c>
      <c r="N1490" s="2">
        <v>773000</v>
      </c>
      <c r="O1490" s="75">
        <f>VLOOKUP(Q1490,'CODIGOS RENTISTICOS'!$A$2:F2530,2,FALSE)</f>
        <v>11100000</v>
      </c>
      <c r="P1490" s="75">
        <f>VLOOKUP(Q1490,'CODIGOS RENTISTICOS'!$A$2:G4697,3,FALSE)</f>
        <v>150101</v>
      </c>
      <c r="Q1490" s="60">
        <v>121275</v>
      </c>
      <c r="R1490" s="2">
        <v>773000</v>
      </c>
      <c r="S1490" s="60"/>
    </row>
    <row r="1491" spans="1:19" x14ac:dyDescent="0.2">
      <c r="A1491" s="1">
        <v>50000249</v>
      </c>
      <c r="B1491" s="1">
        <v>1202567</v>
      </c>
      <c r="C1491" s="1" t="s">
        <v>295</v>
      </c>
      <c r="D1491" s="1">
        <v>6155971</v>
      </c>
      <c r="E1491" s="3">
        <v>37369</v>
      </c>
      <c r="F1491" s="1" t="s">
        <v>286</v>
      </c>
      <c r="G1491" s="1">
        <v>2425706</v>
      </c>
      <c r="H1491" s="1">
        <v>0</v>
      </c>
      <c r="I1491" s="1">
        <v>0</v>
      </c>
      <c r="K1491" s="2">
        <v>2000000</v>
      </c>
      <c r="L1491" s="2">
        <v>0</v>
      </c>
      <c r="M1491" s="2">
        <v>0</v>
      </c>
      <c r="N1491" s="2">
        <v>2000000</v>
      </c>
      <c r="O1491" s="75">
        <f>VLOOKUP(Q1491,'CODIGOS RENTISTICOS'!$A$2:F2531,2,FALSE)</f>
        <v>11100000</v>
      </c>
      <c r="P1491" s="75">
        <f>VLOOKUP(Q1491,'CODIGOS RENTISTICOS'!$A$2:G4698,3,FALSE)</f>
        <v>150101</v>
      </c>
      <c r="Q1491" s="60">
        <v>121275</v>
      </c>
      <c r="R1491" s="2">
        <v>2000000</v>
      </c>
      <c r="S1491" s="60"/>
    </row>
    <row r="1492" spans="1:19" x14ac:dyDescent="0.2">
      <c r="A1492" s="1">
        <v>50000249</v>
      </c>
      <c r="B1492" s="1">
        <v>1226493</v>
      </c>
      <c r="C1492" s="1" t="s">
        <v>295</v>
      </c>
      <c r="D1492" s="1">
        <v>27365334</v>
      </c>
      <c r="E1492" s="3">
        <v>37369</v>
      </c>
      <c r="F1492" s="1" t="s">
        <v>286</v>
      </c>
      <c r="G1492" s="1">
        <v>2433239</v>
      </c>
      <c r="H1492" s="1">
        <v>0</v>
      </c>
      <c r="I1492" s="1">
        <v>0</v>
      </c>
      <c r="K1492" s="2">
        <v>500000</v>
      </c>
      <c r="L1492" s="2">
        <v>0</v>
      </c>
      <c r="M1492" s="2">
        <v>0</v>
      </c>
      <c r="N1492" s="2">
        <v>500000</v>
      </c>
      <c r="O1492" s="75">
        <f>VLOOKUP(Q1492,'CODIGOS RENTISTICOS'!$A$2:F2532,2,FALSE)</f>
        <v>11100000</v>
      </c>
      <c r="P1492" s="75">
        <f>VLOOKUP(Q1492,'CODIGOS RENTISTICOS'!$A$2:G4699,3,FALSE)</f>
        <v>150101</v>
      </c>
      <c r="Q1492" s="60">
        <v>121275</v>
      </c>
      <c r="R1492" s="2">
        <v>500000</v>
      </c>
      <c r="S1492" s="60"/>
    </row>
    <row r="1493" spans="1:19" x14ac:dyDescent="0.2">
      <c r="A1493" s="1">
        <v>50000249</v>
      </c>
      <c r="B1493" s="1">
        <v>801944</v>
      </c>
      <c r="C1493" s="1" t="s">
        <v>42</v>
      </c>
      <c r="D1493" s="1">
        <v>94154273</v>
      </c>
      <c r="E1493" s="3">
        <v>37369</v>
      </c>
      <c r="F1493" s="1" t="s">
        <v>286</v>
      </c>
      <c r="G1493" s="1">
        <v>5525586</v>
      </c>
      <c r="H1493" s="1">
        <v>0</v>
      </c>
      <c r="I1493" s="1">
        <v>0</v>
      </c>
      <c r="K1493" s="2">
        <v>7000</v>
      </c>
      <c r="L1493" s="2">
        <v>0</v>
      </c>
      <c r="M1493" s="2">
        <v>0</v>
      </c>
      <c r="N1493" s="2">
        <v>7000</v>
      </c>
      <c r="O1493" s="75">
        <f>VLOOKUP(Q1493,'CODIGOS RENTISTICOS'!$A$2:F2533,2,FALSE)</f>
        <v>825000000</v>
      </c>
      <c r="P1493" s="75">
        <f>VLOOKUP(Q1493,'CODIGOS RENTISTICOS'!$A$2:G4700,3,FALSE)</f>
        <v>150109</v>
      </c>
      <c r="Q1493" s="60">
        <v>121245</v>
      </c>
      <c r="R1493" s="2">
        <v>7000</v>
      </c>
      <c r="S1493" s="60"/>
    </row>
    <row r="1494" spans="1:19" x14ac:dyDescent="0.2">
      <c r="A1494" s="1">
        <v>50000249</v>
      </c>
      <c r="B1494" s="1">
        <v>801945</v>
      </c>
      <c r="C1494" s="1" t="s">
        <v>42</v>
      </c>
      <c r="D1494" s="1">
        <v>80374316</v>
      </c>
      <c r="E1494" s="3">
        <v>37369</v>
      </c>
      <c r="F1494" s="1" t="s">
        <v>286</v>
      </c>
      <c r="G1494" s="1">
        <v>6915838</v>
      </c>
      <c r="H1494" s="1">
        <v>0</v>
      </c>
      <c r="I1494" s="1">
        <v>0</v>
      </c>
      <c r="K1494" s="2">
        <v>7000</v>
      </c>
      <c r="L1494" s="2">
        <v>0</v>
      </c>
      <c r="M1494" s="2">
        <v>0</v>
      </c>
      <c r="N1494" s="2">
        <v>7000</v>
      </c>
      <c r="O1494" s="75">
        <f>VLOOKUP(Q1494,'CODIGOS RENTISTICOS'!$A$2:F2534,2,FALSE)</f>
        <v>825000000</v>
      </c>
      <c r="P1494" s="75">
        <f>VLOOKUP(Q1494,'CODIGOS RENTISTICOS'!$A$2:G4701,3,FALSE)</f>
        <v>150109</v>
      </c>
      <c r="Q1494" s="60">
        <v>121245</v>
      </c>
      <c r="R1494" s="2">
        <v>7000</v>
      </c>
      <c r="S1494" s="60"/>
    </row>
    <row r="1495" spans="1:19" x14ac:dyDescent="0.2">
      <c r="A1495" s="1">
        <v>50000249</v>
      </c>
      <c r="B1495" s="1">
        <v>570908</v>
      </c>
      <c r="C1495" s="1" t="s">
        <v>420</v>
      </c>
      <c r="D1495" s="1">
        <v>8001875916</v>
      </c>
      <c r="E1495" s="3">
        <v>37369</v>
      </c>
      <c r="F1495" s="1" t="s">
        <v>286</v>
      </c>
      <c r="G1495" s="1">
        <v>4358360</v>
      </c>
      <c r="H1495" s="1">
        <v>0</v>
      </c>
      <c r="I1495" s="1">
        <v>1</v>
      </c>
      <c r="K1495" s="2">
        <v>0</v>
      </c>
      <c r="L1495" s="2">
        <v>0</v>
      </c>
      <c r="M1495" s="2">
        <v>1769264</v>
      </c>
      <c r="N1495" s="2">
        <v>1769264</v>
      </c>
      <c r="O1495" s="75">
        <f>VLOOKUP(Q1495,'CODIGOS RENTISTICOS'!$A$2:F2535,2,FALSE)</f>
        <v>96200000</v>
      </c>
      <c r="P1495" s="75">
        <f>VLOOKUP(Q1495,'CODIGOS RENTISTICOS'!$A$2:G4702,3,FALSE)</f>
        <v>350101</v>
      </c>
      <c r="Q1495" s="60">
        <v>500103</v>
      </c>
      <c r="R1495" s="2">
        <v>1769264</v>
      </c>
      <c r="S1495" s="60"/>
    </row>
    <row r="1496" spans="1:19" x14ac:dyDescent="0.2">
      <c r="A1496" s="1">
        <v>50000249</v>
      </c>
      <c r="B1496" s="1">
        <v>225811</v>
      </c>
      <c r="C1496" s="1" t="s">
        <v>117</v>
      </c>
      <c r="D1496" s="1">
        <v>22466770</v>
      </c>
      <c r="E1496" s="3">
        <v>37369</v>
      </c>
      <c r="F1496" s="1" t="s">
        <v>286</v>
      </c>
      <c r="G1496" s="1">
        <v>2948007</v>
      </c>
      <c r="H1496" s="1">
        <v>0</v>
      </c>
      <c r="I1496" s="1">
        <v>0</v>
      </c>
      <c r="K1496" s="2">
        <v>51500</v>
      </c>
      <c r="L1496" s="2">
        <v>0</v>
      </c>
      <c r="M1496" s="2">
        <v>0</v>
      </c>
      <c r="N1496" s="2">
        <v>51500</v>
      </c>
      <c r="O1496" s="75">
        <f>VLOOKUP(Q1496,'CODIGOS RENTISTICOS'!$A$2:F2536,2,FALSE)</f>
        <v>96300000</v>
      </c>
      <c r="P1496" s="75">
        <f>VLOOKUP(Q1496,'CODIGOS RENTISTICOS'!$A$2:G4703,3,FALSE)</f>
        <v>360101</v>
      </c>
      <c r="Q1496" s="60">
        <v>121270</v>
      </c>
      <c r="R1496" s="2">
        <v>51500</v>
      </c>
      <c r="S1496" s="60"/>
    </row>
    <row r="1497" spans="1:19" x14ac:dyDescent="0.2">
      <c r="A1497" s="1">
        <v>50000249</v>
      </c>
      <c r="B1497" s="1">
        <v>225875</v>
      </c>
      <c r="C1497" s="1" t="s">
        <v>117</v>
      </c>
      <c r="D1497" s="1">
        <v>823000504</v>
      </c>
      <c r="E1497" s="3">
        <v>37369</v>
      </c>
      <c r="F1497" s="1" t="s">
        <v>286</v>
      </c>
      <c r="G1497" s="1">
        <v>2821801</v>
      </c>
      <c r="H1497" s="1">
        <v>0</v>
      </c>
      <c r="I1497" s="1">
        <v>1</v>
      </c>
      <c r="K1497" s="2">
        <v>0</v>
      </c>
      <c r="L1497" s="2">
        <v>690271</v>
      </c>
      <c r="M1497" s="2">
        <v>0</v>
      </c>
      <c r="N1497" s="2">
        <v>690271</v>
      </c>
      <c r="O1497" s="75">
        <f>VLOOKUP(Q1497,'CODIGOS RENTISTICOS'!$A$2:F2537,2,FALSE)</f>
        <v>10200000</v>
      </c>
      <c r="P1497" s="75">
        <f>VLOOKUP(Q1497,'CODIGOS RENTISTICOS'!$A$2:G4704,3,FALSE)</f>
        <v>260101</v>
      </c>
      <c r="Q1497" s="60">
        <v>6002</v>
      </c>
      <c r="R1497" s="2">
        <v>690271</v>
      </c>
      <c r="S1497" s="60"/>
    </row>
    <row r="1498" spans="1:19" x14ac:dyDescent="0.2">
      <c r="A1498" s="1">
        <v>50000249</v>
      </c>
      <c r="B1498" s="1">
        <v>193906</v>
      </c>
      <c r="C1498" s="1" t="s">
        <v>285</v>
      </c>
      <c r="D1498" s="1">
        <v>19369001</v>
      </c>
      <c r="E1498" s="3">
        <v>37369</v>
      </c>
      <c r="F1498" s="1" t="s">
        <v>286</v>
      </c>
      <c r="G1498" s="1">
        <v>4166355</v>
      </c>
      <c r="H1498" s="1">
        <v>0</v>
      </c>
      <c r="I1498" s="1">
        <v>0</v>
      </c>
      <c r="K1498" s="2">
        <v>7000</v>
      </c>
      <c r="L1498" s="2">
        <v>0</v>
      </c>
      <c r="M1498" s="2">
        <v>0</v>
      </c>
      <c r="N1498" s="2">
        <v>7000</v>
      </c>
      <c r="O1498" s="75">
        <f>VLOOKUP(Q1498,'CODIGOS RENTISTICOS'!$A$2:F2538,2,FALSE)</f>
        <v>825000000</v>
      </c>
      <c r="P1498" s="75">
        <f>VLOOKUP(Q1498,'CODIGOS RENTISTICOS'!$A$2:G4705,3,FALSE)</f>
        <v>150109</v>
      </c>
      <c r="Q1498" s="60">
        <v>121245</v>
      </c>
      <c r="R1498" s="2">
        <v>7000</v>
      </c>
      <c r="S1498" s="60"/>
    </row>
    <row r="1499" spans="1:19" x14ac:dyDescent="0.2">
      <c r="A1499" s="1">
        <v>50000249</v>
      </c>
      <c r="B1499" s="1">
        <v>193907</v>
      </c>
      <c r="C1499" s="1" t="s">
        <v>285</v>
      </c>
      <c r="D1499" s="1">
        <v>8300768028</v>
      </c>
      <c r="E1499" s="3">
        <v>37369</v>
      </c>
      <c r="F1499" s="1" t="s">
        <v>286</v>
      </c>
      <c r="G1499" s="1">
        <v>2991081</v>
      </c>
      <c r="H1499" s="1">
        <v>0</v>
      </c>
      <c r="I1499" s="1">
        <v>0</v>
      </c>
      <c r="K1499" s="2">
        <v>14000</v>
      </c>
      <c r="L1499" s="2">
        <v>0</v>
      </c>
      <c r="M1499" s="2">
        <v>0</v>
      </c>
      <c r="N1499" s="2">
        <v>14000</v>
      </c>
      <c r="O1499" s="75">
        <f>VLOOKUP(Q1499,'CODIGOS RENTISTICOS'!$A$2:F2539,2,FALSE)</f>
        <v>825000000</v>
      </c>
      <c r="P1499" s="75">
        <f>VLOOKUP(Q1499,'CODIGOS RENTISTICOS'!$A$2:G4706,3,FALSE)</f>
        <v>150109</v>
      </c>
      <c r="Q1499" s="60">
        <v>121245</v>
      </c>
      <c r="R1499" s="2">
        <v>14000</v>
      </c>
      <c r="S1499" s="60"/>
    </row>
    <row r="1500" spans="1:19" x14ac:dyDescent="0.2">
      <c r="A1500" s="1">
        <v>50000249</v>
      </c>
      <c r="B1500" s="1">
        <v>1292003</v>
      </c>
      <c r="C1500" s="1" t="s">
        <v>285</v>
      </c>
      <c r="D1500" s="1">
        <v>8903127496</v>
      </c>
      <c r="E1500" s="3">
        <v>37370</v>
      </c>
      <c r="F1500" s="1" t="s">
        <v>286</v>
      </c>
      <c r="G1500" s="1">
        <v>2851015</v>
      </c>
      <c r="H1500" s="1">
        <v>0</v>
      </c>
      <c r="I1500" s="1">
        <v>0</v>
      </c>
      <c r="K1500" s="2">
        <v>7000</v>
      </c>
      <c r="L1500" s="2">
        <v>0</v>
      </c>
      <c r="M1500" s="2">
        <v>0</v>
      </c>
      <c r="N1500" s="2">
        <v>7000</v>
      </c>
      <c r="O1500" s="75">
        <f>VLOOKUP(Q1500,'CODIGOS RENTISTICOS'!$A$2:F2540,2,FALSE)</f>
        <v>825000000</v>
      </c>
      <c r="P1500" s="75">
        <f>VLOOKUP(Q1500,'CODIGOS RENTISTICOS'!$A$2:G4707,3,FALSE)</f>
        <v>150109</v>
      </c>
      <c r="Q1500" s="60">
        <v>121245</v>
      </c>
      <c r="R1500" s="2">
        <v>7000</v>
      </c>
      <c r="S1500" s="60"/>
    </row>
    <row r="1501" spans="1:19" x14ac:dyDescent="0.2">
      <c r="A1501" s="1">
        <v>50000249</v>
      </c>
      <c r="B1501" s="1">
        <v>573445</v>
      </c>
      <c r="C1501" s="1" t="s">
        <v>285</v>
      </c>
      <c r="D1501" s="1">
        <v>6318892</v>
      </c>
      <c r="E1501" s="3">
        <v>37370</v>
      </c>
      <c r="F1501" s="1" t="s">
        <v>286</v>
      </c>
      <c r="G1501" s="1">
        <v>5693515</v>
      </c>
      <c r="H1501" s="1">
        <v>0</v>
      </c>
      <c r="I1501" s="1">
        <v>0</v>
      </c>
      <c r="K1501" s="2">
        <v>7000</v>
      </c>
      <c r="L1501" s="2">
        <v>0</v>
      </c>
      <c r="M1501" s="2">
        <v>0</v>
      </c>
      <c r="N1501" s="2">
        <v>7000</v>
      </c>
      <c r="O1501" s="75">
        <f>VLOOKUP(Q1501,'CODIGOS RENTISTICOS'!$A$2:F2541,2,FALSE)</f>
        <v>825000000</v>
      </c>
      <c r="P1501" s="75">
        <f>VLOOKUP(Q1501,'CODIGOS RENTISTICOS'!$A$2:G4708,3,FALSE)</f>
        <v>150109</v>
      </c>
      <c r="Q1501" s="60">
        <v>5041</v>
      </c>
      <c r="R1501" s="2">
        <v>7000</v>
      </c>
      <c r="S1501" s="60"/>
    </row>
    <row r="1502" spans="1:19" x14ac:dyDescent="0.2">
      <c r="A1502" s="1">
        <v>50000249</v>
      </c>
      <c r="B1502" s="1">
        <v>677747</v>
      </c>
      <c r="C1502" s="1" t="s">
        <v>285</v>
      </c>
      <c r="D1502" s="1">
        <v>8600362881</v>
      </c>
      <c r="E1502" s="3">
        <v>37370</v>
      </c>
      <c r="F1502" s="1" t="s">
        <v>286</v>
      </c>
      <c r="G1502" s="1">
        <v>2626800</v>
      </c>
      <c r="H1502" s="1">
        <v>0</v>
      </c>
      <c r="I1502" s="1">
        <v>0</v>
      </c>
      <c r="K1502" s="2">
        <v>77000</v>
      </c>
      <c r="L1502" s="2">
        <v>0</v>
      </c>
      <c r="M1502" s="2">
        <v>0</v>
      </c>
      <c r="N1502" s="2">
        <v>77000</v>
      </c>
      <c r="O1502" s="75">
        <f>VLOOKUP(Q1502,'CODIGOS RENTISTICOS'!$A$2:F2542,2,FALSE)</f>
        <v>825000000</v>
      </c>
      <c r="P1502" s="75">
        <f>VLOOKUP(Q1502,'CODIGOS RENTISTICOS'!$A$2:G4709,3,FALSE)</f>
        <v>150109</v>
      </c>
      <c r="Q1502" s="60">
        <v>121245</v>
      </c>
      <c r="R1502" s="2">
        <v>77000</v>
      </c>
      <c r="S1502" s="60"/>
    </row>
    <row r="1503" spans="1:19" x14ac:dyDescent="0.2">
      <c r="A1503" s="1">
        <v>50000249</v>
      </c>
      <c r="B1503" s="1">
        <v>677750</v>
      </c>
      <c r="C1503" s="1" t="s">
        <v>285</v>
      </c>
      <c r="D1503" s="1">
        <v>8150030903</v>
      </c>
      <c r="E1503" s="3">
        <v>37370</v>
      </c>
      <c r="F1503" s="1" t="s">
        <v>286</v>
      </c>
      <c r="G1503" s="1">
        <v>2274381</v>
      </c>
      <c r="H1503" s="1">
        <v>0</v>
      </c>
      <c r="I1503" s="1">
        <v>0</v>
      </c>
      <c r="K1503" s="2">
        <v>14000</v>
      </c>
      <c r="L1503" s="2">
        <v>0</v>
      </c>
      <c r="M1503" s="2">
        <v>0</v>
      </c>
      <c r="N1503" s="2">
        <v>14000</v>
      </c>
      <c r="O1503" s="75">
        <f>VLOOKUP(Q1503,'CODIGOS RENTISTICOS'!$A$2:F2543,2,FALSE)</f>
        <v>825000000</v>
      </c>
      <c r="P1503" s="75">
        <f>VLOOKUP(Q1503,'CODIGOS RENTISTICOS'!$A$2:G4710,3,FALSE)</f>
        <v>150109</v>
      </c>
      <c r="Q1503" s="60">
        <v>121245</v>
      </c>
      <c r="R1503" s="2">
        <v>14000</v>
      </c>
      <c r="S1503" s="60"/>
    </row>
    <row r="1504" spans="1:19" x14ac:dyDescent="0.2">
      <c r="A1504" s="1">
        <v>50000249</v>
      </c>
      <c r="B1504" s="1">
        <v>681842</v>
      </c>
      <c r="C1504" s="1" t="s">
        <v>285</v>
      </c>
      <c r="D1504" s="1">
        <v>8150030903</v>
      </c>
      <c r="E1504" s="3">
        <v>37370</v>
      </c>
      <c r="F1504" s="1" t="s">
        <v>286</v>
      </c>
      <c r="G1504" s="1">
        <v>4166355</v>
      </c>
      <c r="H1504" s="1">
        <v>0</v>
      </c>
      <c r="I1504" s="1">
        <v>0</v>
      </c>
      <c r="K1504" s="2">
        <v>14000</v>
      </c>
      <c r="L1504" s="2">
        <v>0</v>
      </c>
      <c r="M1504" s="2">
        <v>0</v>
      </c>
      <c r="N1504" s="2">
        <v>14000</v>
      </c>
      <c r="O1504" s="75">
        <f>VLOOKUP(Q1504,'CODIGOS RENTISTICOS'!$A$2:F2544,2,FALSE)</f>
        <v>825000000</v>
      </c>
      <c r="P1504" s="75">
        <f>VLOOKUP(Q1504,'CODIGOS RENTISTICOS'!$A$2:G4711,3,FALSE)</f>
        <v>150109</v>
      </c>
      <c r="Q1504" s="60">
        <v>121245</v>
      </c>
      <c r="R1504" s="2">
        <v>14000</v>
      </c>
      <c r="S1504" s="60"/>
    </row>
    <row r="1505" spans="1:19" x14ac:dyDescent="0.2">
      <c r="A1505" s="1">
        <v>50000249</v>
      </c>
      <c r="B1505" s="1">
        <v>1069626</v>
      </c>
      <c r="C1505" s="1" t="s">
        <v>285</v>
      </c>
      <c r="D1505" s="1">
        <v>8300489951</v>
      </c>
      <c r="E1505" s="3">
        <v>37370</v>
      </c>
      <c r="F1505" s="1" t="s">
        <v>286</v>
      </c>
      <c r="G1505" s="1">
        <v>6691788</v>
      </c>
      <c r="H1505" s="1">
        <v>0</v>
      </c>
      <c r="I1505" s="1">
        <v>0</v>
      </c>
      <c r="K1505" s="2">
        <v>7000</v>
      </c>
      <c r="L1505" s="2">
        <v>0</v>
      </c>
      <c r="M1505" s="2">
        <v>0</v>
      </c>
      <c r="N1505" s="2">
        <v>7000</v>
      </c>
      <c r="O1505" s="75">
        <f>VLOOKUP(Q1505,'CODIGOS RENTISTICOS'!$A$2:F2545,2,FALSE)</f>
        <v>825000000</v>
      </c>
      <c r="P1505" s="75">
        <f>VLOOKUP(Q1505,'CODIGOS RENTISTICOS'!$A$2:G4712,3,FALSE)</f>
        <v>150109</v>
      </c>
      <c r="Q1505" s="60">
        <v>121245</v>
      </c>
      <c r="R1505" s="2">
        <v>7000</v>
      </c>
      <c r="S1505" s="60"/>
    </row>
    <row r="1506" spans="1:19" x14ac:dyDescent="0.2">
      <c r="A1506" s="1">
        <v>50000249</v>
      </c>
      <c r="B1506" s="1">
        <v>6777744</v>
      </c>
      <c r="C1506" s="1" t="s">
        <v>285</v>
      </c>
      <c r="D1506" s="1">
        <v>17414244</v>
      </c>
      <c r="E1506" s="3">
        <v>37370</v>
      </c>
      <c r="F1506" s="1" t="s">
        <v>286</v>
      </c>
      <c r="G1506" s="1">
        <v>6122947</v>
      </c>
      <c r="H1506" s="1">
        <v>0</v>
      </c>
      <c r="I1506" s="1">
        <v>0</v>
      </c>
      <c r="K1506" s="2">
        <v>35000</v>
      </c>
      <c r="L1506" s="2">
        <v>0</v>
      </c>
      <c r="M1506" s="2">
        <v>0</v>
      </c>
      <c r="N1506" s="2">
        <v>35000</v>
      </c>
      <c r="O1506" s="75">
        <f>VLOOKUP(Q1506,'CODIGOS RENTISTICOS'!$A$2:F2546,2,FALSE)</f>
        <v>825000000</v>
      </c>
      <c r="P1506" s="75">
        <f>VLOOKUP(Q1506,'CODIGOS RENTISTICOS'!$A$2:G4713,3,FALSE)</f>
        <v>150109</v>
      </c>
      <c r="Q1506" s="60">
        <v>121245</v>
      </c>
      <c r="R1506" s="2">
        <v>35000</v>
      </c>
      <c r="S1506" s="60"/>
    </row>
    <row r="1507" spans="1:19" x14ac:dyDescent="0.2">
      <c r="A1507" s="1">
        <v>50000249</v>
      </c>
      <c r="B1507" s="1">
        <v>752223</v>
      </c>
      <c r="C1507" s="1" t="s">
        <v>285</v>
      </c>
      <c r="D1507" s="1">
        <v>3101590</v>
      </c>
      <c r="E1507" s="3">
        <v>37370</v>
      </c>
      <c r="F1507" s="1" t="s">
        <v>286</v>
      </c>
      <c r="G1507" s="1">
        <v>2647537</v>
      </c>
      <c r="H1507" s="1">
        <v>0</v>
      </c>
      <c r="I1507" s="1">
        <v>0</v>
      </c>
      <c r="K1507" s="2">
        <v>5000</v>
      </c>
      <c r="L1507" s="2">
        <v>0</v>
      </c>
      <c r="M1507" s="2">
        <v>0</v>
      </c>
      <c r="N1507" s="2">
        <v>5000</v>
      </c>
      <c r="O1507" s="75">
        <f>VLOOKUP(Q1507,'CODIGOS RENTISTICOS'!$A$2:F2547,2,FALSE)</f>
        <v>825000000</v>
      </c>
      <c r="P1507" s="75">
        <f>VLOOKUP(Q1507,'CODIGOS RENTISTICOS'!$A$2:G4714,3,FALSE)</f>
        <v>150109</v>
      </c>
      <c r="Q1507" s="60">
        <v>5041</v>
      </c>
      <c r="R1507" s="2">
        <v>5000</v>
      </c>
      <c r="S1507" s="60"/>
    </row>
    <row r="1508" spans="1:19" x14ac:dyDescent="0.2">
      <c r="A1508" s="1">
        <v>50000249</v>
      </c>
      <c r="B1508" s="1">
        <v>1202298</v>
      </c>
      <c r="C1508" s="1" t="s">
        <v>285</v>
      </c>
      <c r="D1508" s="1">
        <v>79301924</v>
      </c>
      <c r="E1508" s="3">
        <v>37370</v>
      </c>
      <c r="F1508" s="1" t="s">
        <v>286</v>
      </c>
      <c r="G1508" s="1">
        <v>2873206</v>
      </c>
      <c r="H1508" s="1">
        <v>0</v>
      </c>
      <c r="I1508" s="1">
        <v>0</v>
      </c>
      <c r="K1508" s="2">
        <v>5000</v>
      </c>
      <c r="L1508" s="2">
        <v>0</v>
      </c>
      <c r="M1508" s="2">
        <v>0</v>
      </c>
      <c r="N1508" s="2">
        <v>5000</v>
      </c>
      <c r="O1508" s="75">
        <f>VLOOKUP(Q1508,'CODIGOS RENTISTICOS'!$A$2:F2548,2,FALSE)</f>
        <v>825000000</v>
      </c>
      <c r="P1508" s="75">
        <f>VLOOKUP(Q1508,'CODIGOS RENTISTICOS'!$A$2:G4715,3,FALSE)</f>
        <v>150109</v>
      </c>
      <c r="Q1508" s="60">
        <v>121245</v>
      </c>
      <c r="R1508" s="2">
        <v>5000</v>
      </c>
      <c r="S1508" s="60"/>
    </row>
    <row r="1509" spans="1:19" x14ac:dyDescent="0.2">
      <c r="A1509" s="1">
        <v>50000249</v>
      </c>
      <c r="B1509" s="1">
        <v>932883</v>
      </c>
      <c r="C1509" s="1" t="s">
        <v>285</v>
      </c>
      <c r="D1509" s="1">
        <v>8001808926</v>
      </c>
      <c r="E1509" s="3">
        <v>37370</v>
      </c>
      <c r="F1509" s="1" t="s">
        <v>286</v>
      </c>
      <c r="G1509" s="1">
        <v>2312485</v>
      </c>
      <c r="H1509" s="1">
        <v>0</v>
      </c>
      <c r="I1509" s="1">
        <v>0</v>
      </c>
      <c r="K1509" s="2">
        <v>56000</v>
      </c>
      <c r="L1509" s="2">
        <v>0</v>
      </c>
      <c r="M1509" s="2">
        <v>0</v>
      </c>
      <c r="N1509" s="2">
        <v>56000</v>
      </c>
      <c r="O1509" s="75">
        <f>VLOOKUP(Q1509,'CODIGOS RENTISTICOS'!$A$2:F2549,2,FALSE)</f>
        <v>825000000</v>
      </c>
      <c r="P1509" s="75">
        <f>VLOOKUP(Q1509,'CODIGOS RENTISTICOS'!$A$2:G4716,3,FALSE)</f>
        <v>150109</v>
      </c>
      <c r="Q1509" s="60">
        <v>121245</v>
      </c>
      <c r="R1509" s="2">
        <v>56000</v>
      </c>
      <c r="S1509" s="60"/>
    </row>
    <row r="1510" spans="1:19" x14ac:dyDescent="0.2">
      <c r="A1510" s="1">
        <v>50000249</v>
      </c>
      <c r="B1510" s="1">
        <v>771059</v>
      </c>
      <c r="C1510" s="1" t="s">
        <v>285</v>
      </c>
      <c r="D1510" s="1">
        <v>93117666</v>
      </c>
      <c r="E1510" s="3">
        <v>37370</v>
      </c>
      <c r="F1510" s="1" t="s">
        <v>286</v>
      </c>
      <c r="G1510" s="1">
        <v>3110382</v>
      </c>
      <c r="H1510" s="1">
        <v>0</v>
      </c>
      <c r="I1510" s="1">
        <v>0</v>
      </c>
      <c r="K1510" s="2">
        <v>7000</v>
      </c>
      <c r="L1510" s="2">
        <v>0</v>
      </c>
      <c r="M1510" s="2">
        <v>0</v>
      </c>
      <c r="N1510" s="2">
        <v>7000</v>
      </c>
      <c r="O1510" s="75">
        <f>VLOOKUP(Q1510,'CODIGOS RENTISTICOS'!$A$2:F2550,2,FALSE)</f>
        <v>825000000</v>
      </c>
      <c r="P1510" s="75">
        <f>VLOOKUP(Q1510,'CODIGOS RENTISTICOS'!$A$2:G4717,3,FALSE)</f>
        <v>150109</v>
      </c>
      <c r="Q1510" s="60">
        <v>121245</v>
      </c>
      <c r="R1510" s="2">
        <v>7000</v>
      </c>
      <c r="S1510" s="60"/>
    </row>
    <row r="1511" spans="1:19" x14ac:dyDescent="0.2">
      <c r="A1511" s="1">
        <v>50000249</v>
      </c>
      <c r="B1511" s="1">
        <v>771127</v>
      </c>
      <c r="C1511" s="1" t="s">
        <v>285</v>
      </c>
      <c r="D1511" s="1">
        <v>93117660</v>
      </c>
      <c r="E1511" s="3">
        <v>37370</v>
      </c>
      <c r="F1511" s="1" t="s">
        <v>286</v>
      </c>
      <c r="G1511" s="1">
        <v>3110382</v>
      </c>
      <c r="H1511" s="1">
        <v>0</v>
      </c>
      <c r="I1511" s="1">
        <v>0</v>
      </c>
      <c r="K1511" s="2">
        <v>7000</v>
      </c>
      <c r="L1511" s="2">
        <v>0</v>
      </c>
      <c r="M1511" s="2">
        <v>0</v>
      </c>
      <c r="N1511" s="2">
        <v>7000</v>
      </c>
      <c r="O1511" s="75">
        <f>VLOOKUP(Q1511,'CODIGOS RENTISTICOS'!$A$2:F2551,2,FALSE)</f>
        <v>825000000</v>
      </c>
      <c r="P1511" s="75">
        <f>VLOOKUP(Q1511,'CODIGOS RENTISTICOS'!$A$2:G4718,3,FALSE)</f>
        <v>150109</v>
      </c>
      <c r="Q1511" s="60">
        <v>121245</v>
      </c>
      <c r="R1511" s="2">
        <v>7000</v>
      </c>
      <c r="S1511" s="60"/>
    </row>
    <row r="1512" spans="1:19" x14ac:dyDescent="0.2">
      <c r="A1512" s="1">
        <v>50000249</v>
      </c>
      <c r="B1512" s="1">
        <v>911900</v>
      </c>
      <c r="C1512" s="1" t="s">
        <v>285</v>
      </c>
      <c r="D1512" s="1">
        <v>14248613</v>
      </c>
      <c r="E1512" s="3">
        <v>37370</v>
      </c>
      <c r="F1512" s="1" t="s">
        <v>286</v>
      </c>
      <c r="G1512" s="1">
        <v>6604183</v>
      </c>
      <c r="H1512" s="1">
        <v>0</v>
      </c>
      <c r="I1512" s="1">
        <v>0</v>
      </c>
      <c r="K1512" s="2">
        <v>7000</v>
      </c>
      <c r="L1512" s="2">
        <v>0</v>
      </c>
      <c r="M1512" s="2">
        <v>0</v>
      </c>
      <c r="N1512" s="2">
        <v>7000</v>
      </c>
      <c r="O1512" s="75">
        <f>VLOOKUP(Q1512,'CODIGOS RENTISTICOS'!$A$2:F2552,2,FALSE)</f>
        <v>825000000</v>
      </c>
      <c r="P1512" s="75">
        <f>VLOOKUP(Q1512,'CODIGOS RENTISTICOS'!$A$2:G4719,3,FALSE)</f>
        <v>150109</v>
      </c>
      <c r="Q1512" s="60">
        <v>121245</v>
      </c>
      <c r="R1512" s="2">
        <v>7000</v>
      </c>
      <c r="S1512" s="60"/>
    </row>
    <row r="1513" spans="1:19" x14ac:dyDescent="0.2">
      <c r="A1513" s="1">
        <v>50000249</v>
      </c>
      <c r="B1513" s="1">
        <v>911901</v>
      </c>
      <c r="C1513" s="1" t="s">
        <v>285</v>
      </c>
      <c r="D1513" s="1">
        <v>94412677</v>
      </c>
      <c r="E1513" s="3">
        <v>37370</v>
      </c>
      <c r="F1513" s="1" t="s">
        <v>286</v>
      </c>
      <c r="G1513" s="1">
        <v>6604183</v>
      </c>
      <c r="H1513" s="1">
        <v>0</v>
      </c>
      <c r="I1513" s="1">
        <v>0</v>
      </c>
      <c r="K1513" s="2">
        <v>7000</v>
      </c>
      <c r="L1513" s="2">
        <v>0</v>
      </c>
      <c r="M1513" s="2">
        <v>0</v>
      </c>
      <c r="N1513" s="2">
        <v>7000</v>
      </c>
      <c r="O1513" s="75">
        <f>VLOOKUP(Q1513,'CODIGOS RENTISTICOS'!$A$2:F2553,2,FALSE)</f>
        <v>825000000</v>
      </c>
      <c r="P1513" s="75">
        <f>VLOOKUP(Q1513,'CODIGOS RENTISTICOS'!$A$2:G4720,3,FALSE)</f>
        <v>150109</v>
      </c>
      <c r="Q1513" s="60">
        <v>121245</v>
      </c>
      <c r="R1513" s="2">
        <v>7000</v>
      </c>
      <c r="S1513" s="60"/>
    </row>
    <row r="1514" spans="1:19" x14ac:dyDescent="0.2">
      <c r="A1514" s="1">
        <v>50000249</v>
      </c>
      <c r="B1514" s="1">
        <v>1171843</v>
      </c>
      <c r="C1514" s="1" t="s">
        <v>285</v>
      </c>
      <c r="D1514" s="1">
        <v>13357650</v>
      </c>
      <c r="E1514" s="3">
        <v>37370</v>
      </c>
      <c r="F1514" s="1" t="s">
        <v>286</v>
      </c>
      <c r="G1514" s="1">
        <v>6177700</v>
      </c>
      <c r="H1514" s="1">
        <v>0</v>
      </c>
      <c r="I1514" s="1">
        <v>0</v>
      </c>
      <c r="K1514" s="2">
        <v>75000</v>
      </c>
      <c r="L1514" s="2">
        <v>0</v>
      </c>
      <c r="M1514" s="2">
        <v>0</v>
      </c>
      <c r="N1514" s="2">
        <v>75000</v>
      </c>
      <c r="O1514" s="75">
        <f>VLOOKUP(Q1514,'CODIGOS RENTISTICOS'!$A$2:F2554,2,FALSE)</f>
        <v>825000000</v>
      </c>
      <c r="P1514" s="75">
        <f>VLOOKUP(Q1514,'CODIGOS RENTISTICOS'!$A$2:G4721,3,FALSE)</f>
        <v>150109</v>
      </c>
      <c r="Q1514" s="60">
        <v>5041</v>
      </c>
      <c r="R1514" s="2">
        <v>75000</v>
      </c>
      <c r="S1514" s="60"/>
    </row>
    <row r="1515" spans="1:19" x14ac:dyDescent="0.2">
      <c r="A1515" s="1">
        <v>50000249</v>
      </c>
      <c r="B1515" s="1">
        <v>1171847</v>
      </c>
      <c r="C1515" s="1" t="s">
        <v>285</v>
      </c>
      <c r="D1515" s="1">
        <v>13357658</v>
      </c>
      <c r="E1515" s="3">
        <v>37370</v>
      </c>
      <c r="F1515" s="1" t="s">
        <v>286</v>
      </c>
      <c r="G1515" s="1">
        <v>6177700</v>
      </c>
      <c r="H1515" s="1">
        <v>0</v>
      </c>
      <c r="I1515" s="1">
        <v>0</v>
      </c>
      <c r="K1515" s="2">
        <v>28000</v>
      </c>
      <c r="L1515" s="2">
        <v>0</v>
      </c>
      <c r="M1515" s="2">
        <v>0</v>
      </c>
      <c r="N1515" s="2">
        <v>28000</v>
      </c>
      <c r="O1515" s="75">
        <f>VLOOKUP(Q1515,'CODIGOS RENTISTICOS'!$A$2:F2555,2,FALSE)</f>
        <v>825000000</v>
      </c>
      <c r="P1515" s="75">
        <f>VLOOKUP(Q1515,'CODIGOS RENTISTICOS'!$A$2:G4722,3,FALSE)</f>
        <v>150109</v>
      </c>
      <c r="Q1515" s="60">
        <v>5041</v>
      </c>
      <c r="R1515" s="2">
        <v>28000</v>
      </c>
      <c r="S1515" s="60"/>
    </row>
    <row r="1516" spans="1:19" x14ac:dyDescent="0.2">
      <c r="A1516" s="1">
        <v>50000249</v>
      </c>
      <c r="B1516" s="1">
        <v>1171848</v>
      </c>
      <c r="C1516" s="1" t="s">
        <v>285</v>
      </c>
      <c r="D1516" s="1">
        <v>13357658</v>
      </c>
      <c r="E1516" s="3">
        <v>37370</v>
      </c>
      <c r="F1516" s="1" t="s">
        <v>286</v>
      </c>
      <c r="G1516" s="1">
        <v>6177700</v>
      </c>
      <c r="H1516" s="1">
        <v>0</v>
      </c>
      <c r="I1516" s="1">
        <v>0</v>
      </c>
      <c r="K1516" s="2">
        <v>25000</v>
      </c>
      <c r="L1516" s="2">
        <v>0</v>
      </c>
      <c r="M1516" s="2">
        <v>0</v>
      </c>
      <c r="N1516" s="2">
        <v>25000</v>
      </c>
      <c r="O1516" s="75">
        <f>VLOOKUP(Q1516,'CODIGOS RENTISTICOS'!$A$2:F2556,2,FALSE)</f>
        <v>825000000</v>
      </c>
      <c r="P1516" s="75">
        <f>VLOOKUP(Q1516,'CODIGOS RENTISTICOS'!$A$2:G4723,3,FALSE)</f>
        <v>150109</v>
      </c>
      <c r="Q1516" s="60">
        <v>5041</v>
      </c>
      <c r="R1516" s="2">
        <v>25000</v>
      </c>
      <c r="S1516" s="60"/>
    </row>
    <row r="1517" spans="1:19" x14ac:dyDescent="0.2">
      <c r="A1517" s="1">
        <v>50000249</v>
      </c>
      <c r="B1517" s="1">
        <v>1171850</v>
      </c>
      <c r="C1517" s="1" t="s">
        <v>285</v>
      </c>
      <c r="D1517" s="1">
        <v>13357658</v>
      </c>
      <c r="E1517" s="3">
        <v>37370</v>
      </c>
      <c r="F1517" s="1" t="s">
        <v>286</v>
      </c>
      <c r="G1517" s="1">
        <v>6177700</v>
      </c>
      <c r="H1517" s="1">
        <v>0</v>
      </c>
      <c r="I1517" s="1">
        <v>0</v>
      </c>
      <c r="K1517" s="2">
        <v>7000</v>
      </c>
      <c r="L1517" s="2">
        <v>0</v>
      </c>
      <c r="M1517" s="2">
        <v>0</v>
      </c>
      <c r="N1517" s="2">
        <v>7000</v>
      </c>
      <c r="O1517" s="75">
        <f>VLOOKUP(Q1517,'CODIGOS RENTISTICOS'!$A$2:F2557,2,FALSE)</f>
        <v>825000000</v>
      </c>
      <c r="P1517" s="75">
        <f>VLOOKUP(Q1517,'CODIGOS RENTISTICOS'!$A$2:G4724,3,FALSE)</f>
        <v>150109</v>
      </c>
      <c r="Q1517" s="60">
        <v>5041</v>
      </c>
      <c r="R1517" s="2">
        <v>7000</v>
      </c>
      <c r="S1517" s="60"/>
    </row>
    <row r="1518" spans="1:19" x14ac:dyDescent="0.2">
      <c r="A1518" s="1">
        <v>50000249</v>
      </c>
      <c r="B1518" s="1">
        <v>1304885</v>
      </c>
      <c r="C1518" s="1" t="s">
        <v>285</v>
      </c>
      <c r="D1518" s="1">
        <v>8604006457</v>
      </c>
      <c r="E1518" s="3">
        <v>37370</v>
      </c>
      <c r="F1518" s="1" t="s">
        <v>286</v>
      </c>
      <c r="G1518" s="1">
        <v>6351400</v>
      </c>
      <c r="H1518" s="1">
        <v>0</v>
      </c>
      <c r="I1518" s="1">
        <v>0</v>
      </c>
      <c r="K1518" s="2">
        <v>14000</v>
      </c>
      <c r="L1518" s="2">
        <v>0</v>
      </c>
      <c r="M1518" s="2">
        <v>0</v>
      </c>
      <c r="N1518" s="2">
        <v>14000</v>
      </c>
      <c r="O1518" s="75">
        <f>VLOOKUP(Q1518,'CODIGOS RENTISTICOS'!$A$2:F2558,2,FALSE)</f>
        <v>825000000</v>
      </c>
      <c r="P1518" s="75">
        <f>VLOOKUP(Q1518,'CODIGOS RENTISTICOS'!$A$2:G4725,3,FALSE)</f>
        <v>150109</v>
      </c>
      <c r="Q1518" s="60">
        <v>5041</v>
      </c>
      <c r="R1518" s="2">
        <v>14000</v>
      </c>
      <c r="S1518" s="60"/>
    </row>
    <row r="1519" spans="1:19" x14ac:dyDescent="0.2">
      <c r="A1519" s="1">
        <v>50000249</v>
      </c>
      <c r="B1519" s="1">
        <v>1304886</v>
      </c>
      <c r="C1519" s="1" t="s">
        <v>285</v>
      </c>
      <c r="D1519" s="1">
        <v>8604006457</v>
      </c>
      <c r="E1519" s="3">
        <v>37370</v>
      </c>
      <c r="F1519" s="1" t="s">
        <v>286</v>
      </c>
      <c r="G1519" s="1">
        <v>6351400</v>
      </c>
      <c r="H1519" s="1">
        <v>0</v>
      </c>
      <c r="I1519" s="1">
        <v>0</v>
      </c>
      <c r="K1519" s="2">
        <v>14000</v>
      </c>
      <c r="L1519" s="2">
        <v>0</v>
      </c>
      <c r="M1519" s="2">
        <v>0</v>
      </c>
      <c r="N1519" s="2">
        <v>14000</v>
      </c>
      <c r="O1519" s="75">
        <f>VLOOKUP(Q1519,'CODIGOS RENTISTICOS'!$A$2:F2559,2,FALSE)</f>
        <v>825000000</v>
      </c>
      <c r="P1519" s="75">
        <f>VLOOKUP(Q1519,'CODIGOS RENTISTICOS'!$A$2:G4726,3,FALSE)</f>
        <v>150109</v>
      </c>
      <c r="Q1519" s="60">
        <v>5041</v>
      </c>
      <c r="R1519" s="2">
        <v>14000</v>
      </c>
      <c r="S1519" s="60"/>
    </row>
    <row r="1520" spans="1:19" x14ac:dyDescent="0.2">
      <c r="A1520" s="1">
        <v>50000249</v>
      </c>
      <c r="B1520" s="1">
        <v>4114322</v>
      </c>
      <c r="C1520" s="1" t="s">
        <v>285</v>
      </c>
      <c r="D1520" s="1">
        <v>51601865</v>
      </c>
      <c r="E1520" s="3">
        <v>37370</v>
      </c>
      <c r="F1520" s="1" t="s">
        <v>286</v>
      </c>
      <c r="G1520" s="1">
        <v>6350836</v>
      </c>
      <c r="H1520" s="1">
        <v>0</v>
      </c>
      <c r="I1520" s="1">
        <v>0</v>
      </c>
      <c r="K1520" s="2">
        <v>2530</v>
      </c>
      <c r="L1520" s="2">
        <v>0</v>
      </c>
      <c r="M1520" s="2">
        <v>0</v>
      </c>
      <c r="N1520" s="2">
        <v>2530</v>
      </c>
      <c r="O1520" s="75">
        <f>VLOOKUP(Q1520,'CODIGOS RENTISTICOS'!$A$2:F2560,2,FALSE)</f>
        <v>96200000</v>
      </c>
      <c r="P1520" s="75">
        <f>VLOOKUP(Q1520,'CODIGOS RENTISTICOS'!$A$2:G4727,3,FALSE)</f>
        <v>350101</v>
      </c>
      <c r="Q1520" s="60">
        <v>121230</v>
      </c>
      <c r="R1520" s="2">
        <v>2530</v>
      </c>
      <c r="S1520" s="60"/>
    </row>
    <row r="1521" spans="1:19" x14ac:dyDescent="0.2">
      <c r="A1521" s="1">
        <v>50000249</v>
      </c>
      <c r="B1521" s="1">
        <v>956285</v>
      </c>
      <c r="C1521" s="1" t="s">
        <v>285</v>
      </c>
      <c r="D1521" s="1">
        <v>8600149171</v>
      </c>
      <c r="E1521" s="3">
        <v>37370</v>
      </c>
      <c r="F1521" s="1" t="s">
        <v>286</v>
      </c>
      <c r="G1521" s="1">
        <v>3172220</v>
      </c>
      <c r="H1521" s="1">
        <v>0</v>
      </c>
      <c r="I1521" s="1">
        <v>0</v>
      </c>
      <c r="K1521" s="2">
        <v>10000</v>
      </c>
      <c r="L1521" s="2">
        <v>0</v>
      </c>
      <c r="M1521" s="2">
        <v>0</v>
      </c>
      <c r="N1521" s="2">
        <v>10000</v>
      </c>
      <c r="O1521" s="75">
        <f>VLOOKUP(Q1521,'CODIGOS RENTISTICOS'!$A$2:F2561,2,FALSE)</f>
        <v>825000000</v>
      </c>
      <c r="P1521" s="75">
        <f>VLOOKUP(Q1521,'CODIGOS RENTISTICOS'!$A$2:G4728,3,FALSE)</f>
        <v>150109</v>
      </c>
      <c r="Q1521" s="60">
        <v>5041</v>
      </c>
      <c r="R1521" s="2">
        <v>10000</v>
      </c>
      <c r="S1521" s="60"/>
    </row>
    <row r="1522" spans="1:19" x14ac:dyDescent="0.2">
      <c r="A1522" s="1">
        <v>50000249</v>
      </c>
      <c r="B1522" s="1">
        <v>1200757</v>
      </c>
      <c r="C1522" s="1" t="s">
        <v>285</v>
      </c>
      <c r="D1522" s="1">
        <v>8600631245</v>
      </c>
      <c r="E1522" s="3">
        <v>37370</v>
      </c>
      <c r="F1522" s="1" t="s">
        <v>286</v>
      </c>
      <c r="G1522" s="1">
        <v>2171863</v>
      </c>
      <c r="H1522" s="1">
        <v>0</v>
      </c>
      <c r="I1522" s="1">
        <v>0</v>
      </c>
      <c r="K1522" s="2">
        <v>27000</v>
      </c>
      <c r="L1522" s="2">
        <v>0</v>
      </c>
      <c r="M1522" s="2">
        <v>0</v>
      </c>
      <c r="N1522" s="2">
        <v>27000</v>
      </c>
      <c r="O1522" s="75">
        <f>VLOOKUP(Q1522,'CODIGOS RENTISTICOS'!$A$2:F2562,2,FALSE)</f>
        <v>825000000</v>
      </c>
      <c r="P1522" s="75">
        <f>VLOOKUP(Q1522,'CODIGOS RENTISTICOS'!$A$2:G4729,3,FALSE)</f>
        <v>150109</v>
      </c>
      <c r="Q1522" s="60">
        <v>121245</v>
      </c>
      <c r="R1522" s="2">
        <v>27000</v>
      </c>
      <c r="S1522" s="60"/>
    </row>
    <row r="1523" spans="1:19" x14ac:dyDescent="0.2">
      <c r="A1523" s="1">
        <v>50000249</v>
      </c>
      <c r="B1523" s="1">
        <v>1175261</v>
      </c>
      <c r="C1523" s="1" t="s">
        <v>285</v>
      </c>
      <c r="D1523" s="1">
        <v>35499782</v>
      </c>
      <c r="E1523" s="3">
        <v>37370</v>
      </c>
      <c r="F1523" s="1" t="s">
        <v>286</v>
      </c>
      <c r="G1523" s="1">
        <v>4402940</v>
      </c>
      <c r="H1523" s="1">
        <v>0</v>
      </c>
      <c r="I1523" s="1">
        <v>0</v>
      </c>
      <c r="K1523" s="2">
        <v>7000</v>
      </c>
      <c r="L1523" s="2">
        <v>0</v>
      </c>
      <c r="M1523" s="2">
        <v>0</v>
      </c>
      <c r="N1523" s="2">
        <v>7000</v>
      </c>
      <c r="O1523" s="75">
        <f>VLOOKUP(Q1523,'CODIGOS RENTISTICOS'!$A$2:F2563,2,FALSE)</f>
        <v>910300000</v>
      </c>
      <c r="P1523" s="75">
        <f>VLOOKUP(Q1523,'CODIGOS RENTISTICOS'!$A$2:G4730,3,FALSE)</f>
        <v>130113</v>
      </c>
      <c r="Q1523" s="60">
        <v>121205</v>
      </c>
      <c r="R1523" s="2">
        <v>7000</v>
      </c>
      <c r="S1523" s="60"/>
    </row>
    <row r="1524" spans="1:19" x14ac:dyDescent="0.2">
      <c r="A1524" s="1">
        <v>50000249</v>
      </c>
      <c r="B1524" s="1">
        <v>943360</v>
      </c>
      <c r="C1524" s="1" t="s">
        <v>285</v>
      </c>
      <c r="D1524" s="1">
        <v>13615216</v>
      </c>
      <c r="E1524" s="3">
        <v>37370</v>
      </c>
      <c r="F1524" s="1" t="s">
        <v>286</v>
      </c>
      <c r="G1524" s="1">
        <v>7651371</v>
      </c>
      <c r="H1524" s="1">
        <v>0</v>
      </c>
      <c r="I1524" s="1">
        <v>0</v>
      </c>
      <c r="K1524" s="2">
        <v>7000</v>
      </c>
      <c r="L1524" s="2">
        <v>0</v>
      </c>
      <c r="M1524" s="2">
        <v>0</v>
      </c>
      <c r="N1524" s="2">
        <v>7000</v>
      </c>
      <c r="O1524" s="75">
        <f>VLOOKUP(Q1524,'CODIGOS RENTISTICOS'!$A$2:F2564,2,FALSE)</f>
        <v>825000000</v>
      </c>
      <c r="P1524" s="75">
        <f>VLOOKUP(Q1524,'CODIGOS RENTISTICOS'!$A$2:G4731,3,FALSE)</f>
        <v>150109</v>
      </c>
      <c r="Q1524" s="60">
        <v>5041</v>
      </c>
      <c r="R1524" s="2">
        <v>7000</v>
      </c>
      <c r="S1524" s="60"/>
    </row>
    <row r="1525" spans="1:19" x14ac:dyDescent="0.2">
      <c r="A1525" s="1">
        <v>50000249</v>
      </c>
      <c r="B1525" s="1">
        <v>944490</v>
      </c>
      <c r="C1525" s="1" t="s">
        <v>285</v>
      </c>
      <c r="D1525" s="1">
        <v>19398627</v>
      </c>
      <c r="E1525" s="3">
        <v>37370</v>
      </c>
      <c r="F1525" s="1" t="s">
        <v>286</v>
      </c>
      <c r="G1525" s="1">
        <v>3466908</v>
      </c>
      <c r="H1525" s="1">
        <v>0</v>
      </c>
      <c r="I1525" s="1">
        <v>0</v>
      </c>
      <c r="K1525" s="2">
        <v>309000</v>
      </c>
      <c r="L1525" s="2">
        <v>0</v>
      </c>
      <c r="M1525" s="2">
        <v>0</v>
      </c>
      <c r="N1525" s="2">
        <v>309000</v>
      </c>
      <c r="O1525" s="75">
        <f>VLOOKUP(Q1525,'CODIGOS RENTISTICOS'!$A$2:F2565,2,FALSE)</f>
        <v>96200000</v>
      </c>
      <c r="P1525" s="75">
        <f>VLOOKUP(Q1525,'CODIGOS RENTISTICOS'!$A$2:G4732,3,FALSE)</f>
        <v>350101</v>
      </c>
      <c r="Q1525" s="60">
        <v>121230</v>
      </c>
      <c r="R1525" s="2">
        <v>309000</v>
      </c>
      <c r="S1525" s="60"/>
    </row>
    <row r="1526" spans="1:19" x14ac:dyDescent="0.2">
      <c r="A1526" s="1">
        <v>50000249</v>
      </c>
      <c r="B1526" s="1">
        <v>943359</v>
      </c>
      <c r="C1526" s="1" t="s">
        <v>285</v>
      </c>
      <c r="D1526" s="1">
        <v>98554091</v>
      </c>
      <c r="E1526" s="3">
        <v>37370</v>
      </c>
      <c r="F1526" s="1" t="s">
        <v>286</v>
      </c>
      <c r="G1526" s="1">
        <v>4511773</v>
      </c>
      <c r="H1526" s="1">
        <v>0</v>
      </c>
      <c r="I1526" s="1">
        <v>0</v>
      </c>
      <c r="K1526" s="2">
        <v>7000</v>
      </c>
      <c r="L1526" s="2">
        <v>0</v>
      </c>
      <c r="M1526" s="2">
        <v>0</v>
      </c>
      <c r="N1526" s="2">
        <v>7000</v>
      </c>
      <c r="O1526" s="75">
        <f>VLOOKUP(Q1526,'CODIGOS RENTISTICOS'!$A$2:F2566,2,FALSE)</f>
        <v>825000000</v>
      </c>
      <c r="P1526" s="75">
        <f>VLOOKUP(Q1526,'CODIGOS RENTISTICOS'!$A$2:G4733,3,FALSE)</f>
        <v>150109</v>
      </c>
      <c r="Q1526" s="60">
        <v>5041</v>
      </c>
      <c r="R1526" s="2">
        <v>7000</v>
      </c>
      <c r="S1526" s="60"/>
    </row>
    <row r="1527" spans="1:19" x14ac:dyDescent="0.2">
      <c r="A1527" s="1">
        <v>50000249</v>
      </c>
      <c r="B1527" s="1">
        <v>1085873</v>
      </c>
      <c r="C1527" s="1" t="s">
        <v>285</v>
      </c>
      <c r="D1527" s="1">
        <v>35511995</v>
      </c>
      <c r="E1527" s="3">
        <v>37370</v>
      </c>
      <c r="F1527" s="1" t="s">
        <v>286</v>
      </c>
      <c r="G1527" s="1">
        <v>4180565</v>
      </c>
      <c r="H1527" s="1">
        <v>0</v>
      </c>
      <c r="I1527" s="1">
        <v>0</v>
      </c>
      <c r="K1527" s="2">
        <v>2574</v>
      </c>
      <c r="L1527" s="2">
        <v>0</v>
      </c>
      <c r="M1527" s="2">
        <v>0</v>
      </c>
      <c r="N1527" s="2">
        <v>2574</v>
      </c>
      <c r="O1527" s="75">
        <f>VLOOKUP(Q1527,'CODIGOS RENTISTICOS'!$A$2:F2567,2,FALSE)</f>
        <v>96400000</v>
      </c>
      <c r="P1527" s="75">
        <f>VLOOKUP(Q1527,'CODIGOS RENTISTICOS'!$A$2:G4734,3,FALSE)</f>
        <v>370101</v>
      </c>
      <c r="Q1527" s="60">
        <v>121280</v>
      </c>
      <c r="R1527" s="2">
        <v>2574</v>
      </c>
      <c r="S1527" s="60"/>
    </row>
    <row r="1528" spans="1:19" x14ac:dyDescent="0.2">
      <c r="A1528" s="1">
        <v>50000249</v>
      </c>
      <c r="B1528" s="1">
        <v>956361</v>
      </c>
      <c r="C1528" s="1" t="s">
        <v>285</v>
      </c>
      <c r="D1528" s="1">
        <v>8000213085</v>
      </c>
      <c r="E1528" s="3">
        <v>37370</v>
      </c>
      <c r="F1528" s="1" t="s">
        <v>286</v>
      </c>
      <c r="G1528" s="1">
        <v>3264900</v>
      </c>
      <c r="H1528" s="1">
        <v>0</v>
      </c>
      <c r="I1528" s="1">
        <v>0</v>
      </c>
      <c r="K1528" s="2">
        <v>7000</v>
      </c>
      <c r="L1528" s="2">
        <v>0</v>
      </c>
      <c r="M1528" s="2">
        <v>0</v>
      </c>
      <c r="N1528" s="2">
        <v>7000</v>
      </c>
      <c r="O1528" s="75">
        <f>VLOOKUP(Q1528,'CODIGOS RENTISTICOS'!$A$2:F2568,2,FALSE)</f>
        <v>825000000</v>
      </c>
      <c r="P1528" s="75">
        <f>VLOOKUP(Q1528,'CODIGOS RENTISTICOS'!$A$2:G4735,3,FALSE)</f>
        <v>150109</v>
      </c>
      <c r="Q1528" s="60">
        <v>121245</v>
      </c>
      <c r="R1528" s="2">
        <v>7000</v>
      </c>
      <c r="S1528" s="60"/>
    </row>
    <row r="1529" spans="1:19" x14ac:dyDescent="0.2">
      <c r="A1529" s="1">
        <v>50000249</v>
      </c>
      <c r="B1529" s="1">
        <v>956362</v>
      </c>
      <c r="C1529" s="1" t="s">
        <v>285</v>
      </c>
      <c r="D1529" s="1">
        <v>8000213085</v>
      </c>
      <c r="E1529" s="3">
        <v>37370</v>
      </c>
      <c r="F1529" s="1" t="s">
        <v>286</v>
      </c>
      <c r="G1529" s="1">
        <v>3264900</v>
      </c>
      <c r="H1529" s="1">
        <v>0</v>
      </c>
      <c r="I1529" s="1">
        <v>0</v>
      </c>
      <c r="K1529" s="2">
        <v>5000</v>
      </c>
      <c r="L1529" s="2">
        <v>0</v>
      </c>
      <c r="M1529" s="2">
        <v>0</v>
      </c>
      <c r="N1529" s="2">
        <v>5000</v>
      </c>
      <c r="O1529" s="75">
        <f>VLOOKUP(Q1529,'CODIGOS RENTISTICOS'!$A$2:F2569,2,FALSE)</f>
        <v>825000000</v>
      </c>
      <c r="P1529" s="75">
        <f>VLOOKUP(Q1529,'CODIGOS RENTISTICOS'!$A$2:G4736,3,FALSE)</f>
        <v>150109</v>
      </c>
      <c r="Q1529" s="60">
        <v>121245</v>
      </c>
      <c r="R1529" s="2">
        <v>5000</v>
      </c>
      <c r="S1529" s="60"/>
    </row>
    <row r="1530" spans="1:19" x14ac:dyDescent="0.2">
      <c r="A1530" s="1">
        <v>50000249</v>
      </c>
      <c r="B1530" s="1">
        <v>956363</v>
      </c>
      <c r="C1530" s="1" t="s">
        <v>285</v>
      </c>
      <c r="D1530" s="1">
        <v>8000213085</v>
      </c>
      <c r="E1530" s="3">
        <v>37370</v>
      </c>
      <c r="F1530" s="1" t="s">
        <v>286</v>
      </c>
      <c r="G1530" s="1">
        <v>3264900</v>
      </c>
      <c r="H1530" s="1">
        <v>0</v>
      </c>
      <c r="I1530" s="1">
        <v>0</v>
      </c>
      <c r="K1530" s="2">
        <v>5000</v>
      </c>
      <c r="L1530" s="2">
        <v>0</v>
      </c>
      <c r="M1530" s="2">
        <v>0</v>
      </c>
      <c r="N1530" s="2">
        <v>5000</v>
      </c>
      <c r="O1530" s="75">
        <f>VLOOKUP(Q1530,'CODIGOS RENTISTICOS'!$A$2:F2570,2,FALSE)</f>
        <v>825000000</v>
      </c>
      <c r="P1530" s="75">
        <f>VLOOKUP(Q1530,'CODIGOS RENTISTICOS'!$A$2:G4737,3,FALSE)</f>
        <v>150109</v>
      </c>
      <c r="Q1530" s="60">
        <v>121245</v>
      </c>
      <c r="R1530" s="2">
        <v>5000</v>
      </c>
      <c r="S1530" s="60"/>
    </row>
    <row r="1531" spans="1:19" x14ac:dyDescent="0.2">
      <c r="A1531" s="1">
        <v>50000249</v>
      </c>
      <c r="B1531" s="1">
        <v>956372</v>
      </c>
      <c r="C1531" s="1" t="s">
        <v>285</v>
      </c>
      <c r="D1531" s="1">
        <v>8000213085</v>
      </c>
      <c r="E1531" s="3">
        <v>37370</v>
      </c>
      <c r="F1531" s="1" t="s">
        <v>286</v>
      </c>
      <c r="G1531" s="1">
        <v>3264900</v>
      </c>
      <c r="H1531" s="1">
        <v>0</v>
      </c>
      <c r="I1531" s="1">
        <v>0</v>
      </c>
      <c r="K1531" s="2">
        <v>5000</v>
      </c>
      <c r="L1531" s="2">
        <v>0</v>
      </c>
      <c r="M1531" s="2">
        <v>0</v>
      </c>
      <c r="N1531" s="2">
        <v>5000</v>
      </c>
      <c r="O1531" s="75">
        <f>VLOOKUP(Q1531,'CODIGOS RENTISTICOS'!$A$2:F2571,2,FALSE)</f>
        <v>825000000</v>
      </c>
      <c r="P1531" s="75">
        <f>VLOOKUP(Q1531,'CODIGOS RENTISTICOS'!$A$2:G4738,3,FALSE)</f>
        <v>150109</v>
      </c>
      <c r="Q1531" s="60">
        <v>121245</v>
      </c>
      <c r="R1531" s="2">
        <v>5000</v>
      </c>
      <c r="S1531" s="60"/>
    </row>
    <row r="1532" spans="1:19" x14ac:dyDescent="0.2">
      <c r="A1532" s="1">
        <v>50000249</v>
      </c>
      <c r="B1532" s="1">
        <v>956494</v>
      </c>
      <c r="C1532" s="1" t="s">
        <v>285</v>
      </c>
      <c r="D1532" s="1">
        <v>8000213085</v>
      </c>
      <c r="E1532" s="3">
        <v>37370</v>
      </c>
      <c r="F1532" s="1" t="s">
        <v>286</v>
      </c>
      <c r="G1532" s="1">
        <v>3264900</v>
      </c>
      <c r="H1532" s="1">
        <v>0</v>
      </c>
      <c r="I1532" s="1">
        <v>0</v>
      </c>
      <c r="K1532" s="2">
        <v>5000</v>
      </c>
      <c r="L1532" s="2">
        <v>0</v>
      </c>
      <c r="M1532" s="2">
        <v>0</v>
      </c>
      <c r="N1532" s="2">
        <v>5000</v>
      </c>
      <c r="O1532" s="75">
        <f>VLOOKUP(Q1532,'CODIGOS RENTISTICOS'!$A$2:F2572,2,FALSE)</f>
        <v>825000000</v>
      </c>
      <c r="P1532" s="75">
        <f>VLOOKUP(Q1532,'CODIGOS RENTISTICOS'!$A$2:G4739,3,FALSE)</f>
        <v>150109</v>
      </c>
      <c r="Q1532" s="60">
        <v>121245</v>
      </c>
      <c r="R1532" s="2">
        <v>5000</v>
      </c>
      <c r="S1532" s="60"/>
    </row>
    <row r="1533" spans="1:19" x14ac:dyDescent="0.2">
      <c r="A1533" s="1">
        <v>50000249</v>
      </c>
      <c r="B1533" s="1">
        <v>956495</v>
      </c>
      <c r="C1533" s="1" t="s">
        <v>285</v>
      </c>
      <c r="D1533" s="1">
        <v>8000213085</v>
      </c>
      <c r="E1533" s="3">
        <v>37370</v>
      </c>
      <c r="F1533" s="1" t="s">
        <v>286</v>
      </c>
      <c r="G1533" s="1">
        <v>8264900</v>
      </c>
      <c r="H1533" s="1">
        <v>0</v>
      </c>
      <c r="I1533" s="1">
        <v>0</v>
      </c>
      <c r="K1533" s="2">
        <v>5000</v>
      </c>
      <c r="L1533" s="2">
        <v>0</v>
      </c>
      <c r="M1533" s="2">
        <v>0</v>
      </c>
      <c r="N1533" s="2">
        <v>5000</v>
      </c>
      <c r="O1533" s="75">
        <f>VLOOKUP(Q1533,'CODIGOS RENTISTICOS'!$A$2:F2573,2,FALSE)</f>
        <v>825000000</v>
      </c>
      <c r="P1533" s="75">
        <f>VLOOKUP(Q1533,'CODIGOS RENTISTICOS'!$A$2:G4740,3,FALSE)</f>
        <v>150109</v>
      </c>
      <c r="Q1533" s="60">
        <v>121245</v>
      </c>
      <c r="R1533" s="2">
        <v>5000</v>
      </c>
      <c r="S1533" s="60"/>
    </row>
    <row r="1534" spans="1:19" x14ac:dyDescent="0.2">
      <c r="A1534" s="1">
        <v>50000249</v>
      </c>
      <c r="B1534" s="1">
        <v>2402841</v>
      </c>
      <c r="C1534" s="1" t="s">
        <v>285</v>
      </c>
      <c r="D1534" s="1">
        <v>8604011911</v>
      </c>
      <c r="E1534" s="3">
        <v>37370</v>
      </c>
      <c r="F1534" s="1" t="s">
        <v>286</v>
      </c>
      <c r="G1534" s="1">
        <v>3464214</v>
      </c>
      <c r="H1534" s="1">
        <v>0</v>
      </c>
      <c r="I1534" s="1">
        <v>0</v>
      </c>
      <c r="K1534" s="2">
        <v>102000</v>
      </c>
      <c r="L1534" s="2">
        <v>0</v>
      </c>
      <c r="M1534" s="2">
        <v>0</v>
      </c>
      <c r="N1534" s="2">
        <v>102000</v>
      </c>
      <c r="O1534" s="75">
        <f>VLOOKUP(Q1534,'CODIGOS RENTISTICOS'!$A$2:F2574,2,FALSE)</f>
        <v>825000000</v>
      </c>
      <c r="P1534" s="75">
        <f>VLOOKUP(Q1534,'CODIGOS RENTISTICOS'!$A$2:G4741,3,FALSE)</f>
        <v>150109</v>
      </c>
      <c r="Q1534" s="60">
        <v>121245</v>
      </c>
      <c r="R1534" s="2">
        <v>102000</v>
      </c>
      <c r="S1534" s="60"/>
    </row>
    <row r="1535" spans="1:19" x14ac:dyDescent="0.2">
      <c r="A1535" s="1">
        <v>50000249</v>
      </c>
      <c r="B1535" s="1">
        <v>2547291</v>
      </c>
      <c r="C1535" s="1" t="s">
        <v>285</v>
      </c>
      <c r="D1535" s="1">
        <v>8600548371</v>
      </c>
      <c r="E1535" s="3">
        <v>37370</v>
      </c>
      <c r="F1535" s="1" t="s">
        <v>286</v>
      </c>
      <c r="G1535" s="1">
        <v>8261333</v>
      </c>
      <c r="H1535" s="1">
        <v>0</v>
      </c>
      <c r="I1535" s="1">
        <v>0</v>
      </c>
      <c r="K1535" s="2">
        <v>7000</v>
      </c>
      <c r="L1535" s="2">
        <v>0</v>
      </c>
      <c r="M1535" s="2">
        <v>0</v>
      </c>
      <c r="N1535" s="2">
        <v>7000</v>
      </c>
      <c r="O1535" s="75">
        <f>VLOOKUP(Q1535,'CODIGOS RENTISTICOS'!$A$2:F2575,2,FALSE)</f>
        <v>825000000</v>
      </c>
      <c r="P1535" s="75">
        <f>VLOOKUP(Q1535,'CODIGOS RENTISTICOS'!$A$2:G4742,3,FALSE)</f>
        <v>150109</v>
      </c>
      <c r="Q1535" s="60">
        <v>121245</v>
      </c>
      <c r="R1535" s="2">
        <v>7000</v>
      </c>
      <c r="S1535" s="60"/>
    </row>
    <row r="1536" spans="1:19" x14ac:dyDescent="0.2">
      <c r="A1536" s="1">
        <v>50000249</v>
      </c>
      <c r="B1536" s="1">
        <v>2690675</v>
      </c>
      <c r="C1536" s="1" t="s">
        <v>285</v>
      </c>
      <c r="D1536" s="1">
        <v>19177364</v>
      </c>
      <c r="E1536" s="3">
        <v>37370</v>
      </c>
      <c r="F1536" s="1" t="s">
        <v>286</v>
      </c>
      <c r="G1536" s="1">
        <v>3118552</v>
      </c>
      <c r="H1536" s="1">
        <v>0</v>
      </c>
      <c r="I1536" s="1">
        <v>0</v>
      </c>
      <c r="K1536" s="2">
        <v>1000</v>
      </c>
      <c r="L1536" s="2">
        <v>0</v>
      </c>
      <c r="M1536" s="2">
        <v>0</v>
      </c>
      <c r="N1536" s="2">
        <v>1000</v>
      </c>
      <c r="O1536" s="75">
        <f>VLOOKUP(Q1536,'CODIGOS RENTISTICOS'!$A$2:F2576,2,FALSE)</f>
        <v>825000000</v>
      </c>
      <c r="P1536" s="75">
        <f>VLOOKUP(Q1536,'CODIGOS RENTISTICOS'!$A$2:G4743,3,FALSE)</f>
        <v>150109</v>
      </c>
      <c r="Q1536" s="60">
        <v>121245</v>
      </c>
      <c r="R1536" s="2">
        <v>1000</v>
      </c>
      <c r="S1536" s="60"/>
    </row>
    <row r="1537" spans="1:19" x14ac:dyDescent="0.2">
      <c r="A1537" s="1">
        <v>50000249</v>
      </c>
      <c r="B1537" s="1">
        <v>2690676</v>
      </c>
      <c r="C1537" s="1" t="s">
        <v>285</v>
      </c>
      <c r="D1537" s="1">
        <v>8600437303</v>
      </c>
      <c r="E1537" s="3">
        <v>37370</v>
      </c>
      <c r="F1537" s="1" t="s">
        <v>286</v>
      </c>
      <c r="G1537" s="1">
        <v>4163262</v>
      </c>
      <c r="H1537" s="1">
        <v>0</v>
      </c>
      <c r="I1537" s="1">
        <v>0</v>
      </c>
      <c r="K1537" s="2">
        <v>5000</v>
      </c>
      <c r="L1537" s="2">
        <v>0</v>
      </c>
      <c r="M1537" s="2">
        <v>0</v>
      </c>
      <c r="N1537" s="2">
        <v>5000</v>
      </c>
      <c r="O1537" s="75">
        <f>VLOOKUP(Q1537,'CODIGOS RENTISTICOS'!$A$2:F2577,2,FALSE)</f>
        <v>825000000</v>
      </c>
      <c r="P1537" s="75">
        <f>VLOOKUP(Q1537,'CODIGOS RENTISTICOS'!$A$2:G4744,3,FALSE)</f>
        <v>150109</v>
      </c>
      <c r="Q1537" s="60">
        <v>121245</v>
      </c>
      <c r="R1537" s="2">
        <v>5000</v>
      </c>
      <c r="S1537" s="60"/>
    </row>
    <row r="1538" spans="1:19" x14ac:dyDescent="0.2">
      <c r="A1538" s="1">
        <v>50000249</v>
      </c>
      <c r="B1538" s="1">
        <v>2693878</v>
      </c>
      <c r="C1538" s="1" t="s">
        <v>285</v>
      </c>
      <c r="D1538" s="1">
        <v>8600333229</v>
      </c>
      <c r="E1538" s="3">
        <v>37370</v>
      </c>
      <c r="F1538" s="1" t="s">
        <v>286</v>
      </c>
      <c r="G1538" s="1">
        <v>3179710</v>
      </c>
      <c r="H1538" s="1">
        <v>0</v>
      </c>
      <c r="I1538" s="1">
        <v>0</v>
      </c>
      <c r="K1538" s="2">
        <v>21000</v>
      </c>
      <c r="L1538" s="2">
        <v>0</v>
      </c>
      <c r="M1538" s="2">
        <v>0</v>
      </c>
      <c r="N1538" s="2">
        <v>21000</v>
      </c>
      <c r="O1538" s="75">
        <f>VLOOKUP(Q1538,'CODIGOS RENTISTICOS'!$A$2:F2578,2,FALSE)</f>
        <v>825000000</v>
      </c>
      <c r="P1538" s="75">
        <f>VLOOKUP(Q1538,'CODIGOS RENTISTICOS'!$A$2:G4745,3,FALSE)</f>
        <v>150109</v>
      </c>
      <c r="Q1538" s="60">
        <v>121245</v>
      </c>
      <c r="R1538" s="2">
        <v>21000</v>
      </c>
      <c r="S1538" s="60"/>
    </row>
    <row r="1539" spans="1:19" x14ac:dyDescent="0.2">
      <c r="A1539" s="1">
        <v>50000249</v>
      </c>
      <c r="B1539" s="1">
        <v>2693933</v>
      </c>
      <c r="C1539" s="1" t="s">
        <v>285</v>
      </c>
      <c r="D1539" s="1">
        <v>88220108</v>
      </c>
      <c r="E1539" s="3">
        <v>37370</v>
      </c>
      <c r="F1539" s="1" t="s">
        <v>286</v>
      </c>
      <c r="G1539" s="1">
        <v>6102882</v>
      </c>
      <c r="H1539" s="1">
        <v>0</v>
      </c>
      <c r="I1539" s="1">
        <v>0</v>
      </c>
      <c r="K1539" s="2">
        <v>364000</v>
      </c>
      <c r="L1539" s="2">
        <v>0</v>
      </c>
      <c r="M1539" s="2">
        <v>0</v>
      </c>
      <c r="N1539" s="2">
        <v>364000</v>
      </c>
      <c r="O1539" s="75">
        <f>VLOOKUP(Q1539,'CODIGOS RENTISTICOS'!$A$2:F2579,2,FALSE)</f>
        <v>825000000</v>
      </c>
      <c r="P1539" s="75">
        <f>VLOOKUP(Q1539,'CODIGOS RENTISTICOS'!$A$2:G4746,3,FALSE)</f>
        <v>150109</v>
      </c>
      <c r="Q1539" s="60">
        <v>121245</v>
      </c>
      <c r="R1539" s="2">
        <v>364000</v>
      </c>
      <c r="S1539" s="60"/>
    </row>
    <row r="1540" spans="1:19" x14ac:dyDescent="0.2">
      <c r="A1540" s="1">
        <v>50000249</v>
      </c>
      <c r="B1540" s="1">
        <v>2693980</v>
      </c>
      <c r="C1540" s="1" t="s">
        <v>285</v>
      </c>
      <c r="D1540" s="1">
        <v>8300100455</v>
      </c>
      <c r="E1540" s="3">
        <v>37370</v>
      </c>
      <c r="F1540" s="1" t="s">
        <v>286</v>
      </c>
      <c r="G1540" s="1">
        <v>2532013</v>
      </c>
      <c r="H1540" s="1">
        <v>0</v>
      </c>
      <c r="I1540" s="1">
        <v>0</v>
      </c>
      <c r="K1540" s="2">
        <v>168000</v>
      </c>
      <c r="L1540" s="2">
        <v>0</v>
      </c>
      <c r="M1540" s="2">
        <v>0</v>
      </c>
      <c r="N1540" s="2">
        <v>168000</v>
      </c>
      <c r="O1540" s="75">
        <f>VLOOKUP(Q1540,'CODIGOS RENTISTICOS'!$A$2:F2580,2,FALSE)</f>
        <v>825000000</v>
      </c>
      <c r="P1540" s="75">
        <f>VLOOKUP(Q1540,'CODIGOS RENTISTICOS'!$A$2:G4747,3,FALSE)</f>
        <v>150109</v>
      </c>
      <c r="Q1540" s="60">
        <v>121245</v>
      </c>
      <c r="R1540" s="2">
        <v>168000</v>
      </c>
      <c r="S1540" s="60"/>
    </row>
    <row r="1541" spans="1:19" x14ac:dyDescent="0.2">
      <c r="A1541" s="1">
        <v>50000249</v>
      </c>
      <c r="B1541" s="1">
        <v>2694000</v>
      </c>
      <c r="C1541" s="1" t="s">
        <v>285</v>
      </c>
      <c r="D1541" s="1">
        <v>166924</v>
      </c>
      <c r="E1541" s="3">
        <v>37370</v>
      </c>
      <c r="F1541" s="1" t="s">
        <v>286</v>
      </c>
      <c r="G1541" s="1">
        <v>8670277</v>
      </c>
      <c r="H1541" s="1">
        <v>0</v>
      </c>
      <c r="I1541" s="1">
        <v>0</v>
      </c>
      <c r="K1541" s="2">
        <v>39340</v>
      </c>
      <c r="L1541" s="2">
        <v>0</v>
      </c>
      <c r="M1541" s="2">
        <v>0</v>
      </c>
      <c r="N1541" s="2">
        <v>39340</v>
      </c>
      <c r="O1541" s="75">
        <f>VLOOKUP(Q1541,'CODIGOS RENTISTICOS'!$A$2:F2581,2,FALSE)</f>
        <v>96200000</v>
      </c>
      <c r="P1541" s="75">
        <f>VLOOKUP(Q1541,'CODIGOS RENTISTICOS'!$A$2:G4748,3,FALSE)</f>
        <v>350101</v>
      </c>
      <c r="Q1541" s="60">
        <v>121230</v>
      </c>
      <c r="R1541" s="2">
        <v>39340</v>
      </c>
      <c r="S1541" s="60"/>
    </row>
    <row r="1542" spans="1:19" x14ac:dyDescent="0.2">
      <c r="A1542" s="1">
        <v>50000249</v>
      </c>
      <c r="B1542" s="1">
        <v>2694254</v>
      </c>
      <c r="C1542" s="1" t="s">
        <v>285</v>
      </c>
      <c r="D1542" s="1">
        <v>166924</v>
      </c>
      <c r="E1542" s="3">
        <v>37370</v>
      </c>
      <c r="F1542" s="1" t="s">
        <v>286</v>
      </c>
      <c r="G1542" s="1">
        <v>8670277</v>
      </c>
      <c r="H1542" s="1">
        <v>0</v>
      </c>
      <c r="I1542" s="1">
        <v>0</v>
      </c>
      <c r="K1542" s="2">
        <v>3190</v>
      </c>
      <c r="L1542" s="2">
        <v>0</v>
      </c>
      <c r="M1542" s="2">
        <v>0</v>
      </c>
      <c r="N1542" s="2">
        <v>3190</v>
      </c>
      <c r="O1542" s="75">
        <f>VLOOKUP(Q1542,'CODIGOS RENTISTICOS'!$A$2:F2582,2,FALSE)</f>
        <v>96200000</v>
      </c>
      <c r="P1542" s="75">
        <f>VLOOKUP(Q1542,'CODIGOS RENTISTICOS'!$A$2:G4749,3,FALSE)</f>
        <v>350101</v>
      </c>
      <c r="Q1542" s="60">
        <v>121230</v>
      </c>
      <c r="R1542" s="2">
        <v>3190</v>
      </c>
      <c r="S1542" s="60"/>
    </row>
    <row r="1543" spans="1:19" x14ac:dyDescent="0.2">
      <c r="A1543" s="1">
        <v>50000249</v>
      </c>
      <c r="B1543" s="1">
        <v>2694260</v>
      </c>
      <c r="C1543" s="1" t="s">
        <v>285</v>
      </c>
      <c r="D1543" s="1">
        <v>8903005466</v>
      </c>
      <c r="E1543" s="3">
        <v>37370</v>
      </c>
      <c r="F1543" s="1" t="s">
        <v>286</v>
      </c>
      <c r="G1543" s="1">
        <v>4186264</v>
      </c>
      <c r="H1543" s="1">
        <v>0</v>
      </c>
      <c r="I1543" s="1">
        <v>0</v>
      </c>
      <c r="K1543" s="2">
        <v>35000</v>
      </c>
      <c r="L1543" s="2">
        <v>0</v>
      </c>
      <c r="M1543" s="2">
        <v>0</v>
      </c>
      <c r="N1543" s="2">
        <v>35000</v>
      </c>
      <c r="O1543" s="75">
        <f>VLOOKUP(Q1543,'CODIGOS RENTISTICOS'!$A$2:F2583,2,FALSE)</f>
        <v>825000000</v>
      </c>
      <c r="P1543" s="75">
        <f>VLOOKUP(Q1543,'CODIGOS RENTISTICOS'!$A$2:G4750,3,FALSE)</f>
        <v>150109</v>
      </c>
      <c r="Q1543" s="60">
        <v>121245</v>
      </c>
      <c r="R1543" s="2">
        <v>35000</v>
      </c>
      <c r="S1543" s="60"/>
    </row>
    <row r="1544" spans="1:19" x14ac:dyDescent="0.2">
      <c r="A1544" s="1">
        <v>50000249</v>
      </c>
      <c r="B1544" s="1">
        <v>2694261</v>
      </c>
      <c r="C1544" s="1" t="s">
        <v>285</v>
      </c>
      <c r="D1544" s="1">
        <v>17063053</v>
      </c>
      <c r="E1544" s="3">
        <v>37370</v>
      </c>
      <c r="F1544" s="1" t="s">
        <v>286</v>
      </c>
      <c r="G1544" s="1">
        <v>5223613</v>
      </c>
      <c r="H1544" s="1">
        <v>0</v>
      </c>
      <c r="I1544" s="1">
        <v>0</v>
      </c>
      <c r="K1544" s="2">
        <v>3000</v>
      </c>
      <c r="L1544" s="2">
        <v>0</v>
      </c>
      <c r="M1544" s="2">
        <v>0</v>
      </c>
      <c r="N1544" s="2">
        <v>3000</v>
      </c>
      <c r="O1544" s="75">
        <f>VLOOKUP(Q1544,'CODIGOS RENTISTICOS'!$A$2:F2584,2,FALSE)</f>
        <v>825000000</v>
      </c>
      <c r="P1544" s="75">
        <f>VLOOKUP(Q1544,'CODIGOS RENTISTICOS'!$A$2:G4751,3,FALSE)</f>
        <v>150109</v>
      </c>
      <c r="Q1544" s="60">
        <v>121245</v>
      </c>
      <c r="R1544" s="2">
        <v>3000</v>
      </c>
      <c r="S1544" s="60"/>
    </row>
    <row r="1545" spans="1:19" x14ac:dyDescent="0.2">
      <c r="A1545" s="1">
        <v>50000249</v>
      </c>
      <c r="B1545" s="1">
        <v>2694280</v>
      </c>
      <c r="C1545" s="1" t="s">
        <v>285</v>
      </c>
      <c r="D1545" s="1">
        <v>19003461</v>
      </c>
      <c r="E1545" s="3">
        <v>37370</v>
      </c>
      <c r="F1545" s="1" t="s">
        <v>286</v>
      </c>
      <c r="G1545" s="1">
        <v>6158502</v>
      </c>
      <c r="H1545" s="1">
        <v>0</v>
      </c>
      <c r="I1545" s="1">
        <v>0</v>
      </c>
      <c r="K1545" s="2">
        <v>2000</v>
      </c>
      <c r="L1545" s="2">
        <v>0</v>
      </c>
      <c r="M1545" s="2">
        <v>0</v>
      </c>
      <c r="N1545" s="2">
        <v>2000</v>
      </c>
      <c r="O1545" s="75">
        <f>VLOOKUP(Q1545,'CODIGOS RENTISTICOS'!$A$2:F2585,2,FALSE)</f>
        <v>825000000</v>
      </c>
      <c r="P1545" s="75">
        <f>VLOOKUP(Q1545,'CODIGOS RENTISTICOS'!$A$2:G4752,3,FALSE)</f>
        <v>150109</v>
      </c>
      <c r="Q1545" s="60">
        <v>121245</v>
      </c>
      <c r="R1545" s="2">
        <v>2000</v>
      </c>
      <c r="S1545" s="60"/>
    </row>
    <row r="1546" spans="1:19" x14ac:dyDescent="0.2">
      <c r="A1546" s="1">
        <v>50000249</v>
      </c>
      <c r="B1546" s="1">
        <v>2694326</v>
      </c>
      <c r="C1546" s="1" t="s">
        <v>285</v>
      </c>
      <c r="D1546" s="1">
        <v>8600437303</v>
      </c>
      <c r="E1546" s="3">
        <v>37370</v>
      </c>
      <c r="F1546" s="1" t="s">
        <v>286</v>
      </c>
      <c r="G1546" s="1">
        <v>4163262</v>
      </c>
      <c r="H1546" s="1">
        <v>0</v>
      </c>
      <c r="I1546" s="1">
        <v>0</v>
      </c>
      <c r="K1546" s="2">
        <v>464000</v>
      </c>
      <c r="L1546" s="2">
        <v>0</v>
      </c>
      <c r="M1546" s="2">
        <v>0</v>
      </c>
      <c r="N1546" s="2">
        <v>464000</v>
      </c>
      <c r="O1546" s="75">
        <f>VLOOKUP(Q1546,'CODIGOS RENTISTICOS'!$A$2:F2586,2,FALSE)</f>
        <v>825000000</v>
      </c>
      <c r="P1546" s="75">
        <f>VLOOKUP(Q1546,'CODIGOS RENTISTICOS'!$A$2:G4753,3,FALSE)</f>
        <v>150109</v>
      </c>
      <c r="Q1546" s="60">
        <v>121245</v>
      </c>
      <c r="R1546" s="2">
        <v>464000</v>
      </c>
      <c r="S1546" s="60"/>
    </row>
    <row r="1547" spans="1:19" x14ac:dyDescent="0.2">
      <c r="A1547" s="1">
        <v>50000249</v>
      </c>
      <c r="B1547" s="1">
        <v>2694348</v>
      </c>
      <c r="C1547" s="1" t="s">
        <v>285</v>
      </c>
      <c r="D1547" s="1">
        <v>8300926566</v>
      </c>
      <c r="E1547" s="3">
        <v>37370</v>
      </c>
      <c r="F1547" s="1" t="s">
        <v>286</v>
      </c>
      <c r="G1547" s="1">
        <v>6120070</v>
      </c>
      <c r="H1547" s="1">
        <v>0</v>
      </c>
      <c r="I1547" s="1">
        <v>0</v>
      </c>
      <c r="K1547" s="2">
        <v>28000</v>
      </c>
      <c r="L1547" s="2">
        <v>0</v>
      </c>
      <c r="M1547" s="2">
        <v>0</v>
      </c>
      <c r="N1547" s="2">
        <v>28000</v>
      </c>
      <c r="O1547" s="75">
        <f>VLOOKUP(Q1547,'CODIGOS RENTISTICOS'!$A$2:F2587,2,FALSE)</f>
        <v>825000000</v>
      </c>
      <c r="P1547" s="75">
        <f>VLOOKUP(Q1547,'CODIGOS RENTISTICOS'!$A$2:G4754,3,FALSE)</f>
        <v>150109</v>
      </c>
      <c r="Q1547" s="60">
        <v>121245</v>
      </c>
      <c r="R1547" s="2">
        <v>28000</v>
      </c>
      <c r="S1547" s="60"/>
    </row>
    <row r="1548" spans="1:19" x14ac:dyDescent="0.2">
      <c r="A1548" s="1">
        <v>50000249</v>
      </c>
      <c r="B1548" s="1">
        <v>2694349</v>
      </c>
      <c r="C1548" s="1" t="s">
        <v>285</v>
      </c>
      <c r="D1548" s="1">
        <v>8300503318</v>
      </c>
      <c r="E1548" s="3">
        <v>37370</v>
      </c>
      <c r="F1548" s="1" t="s">
        <v>286</v>
      </c>
      <c r="G1548" s="1">
        <v>3363476</v>
      </c>
      <c r="H1548" s="1">
        <v>0</v>
      </c>
      <c r="I1548" s="1">
        <v>0</v>
      </c>
      <c r="K1548" s="2">
        <v>49000</v>
      </c>
      <c r="L1548" s="2">
        <v>0</v>
      </c>
      <c r="M1548" s="2">
        <v>0</v>
      </c>
      <c r="N1548" s="2">
        <v>49000</v>
      </c>
      <c r="O1548" s="75">
        <f>VLOOKUP(Q1548,'CODIGOS RENTISTICOS'!$A$2:F2588,2,FALSE)</f>
        <v>825000000</v>
      </c>
      <c r="P1548" s="75">
        <f>VLOOKUP(Q1548,'CODIGOS RENTISTICOS'!$A$2:G4755,3,FALSE)</f>
        <v>150109</v>
      </c>
      <c r="Q1548" s="60">
        <v>121245</v>
      </c>
      <c r="R1548" s="2">
        <v>49000</v>
      </c>
      <c r="S1548" s="60"/>
    </row>
    <row r="1549" spans="1:19" x14ac:dyDescent="0.2">
      <c r="A1549" s="1">
        <v>50000249</v>
      </c>
      <c r="B1549" s="1">
        <v>2694350</v>
      </c>
      <c r="C1549" s="1" t="s">
        <v>285</v>
      </c>
      <c r="D1549" s="1">
        <v>8050123813</v>
      </c>
      <c r="E1549" s="3">
        <v>37370</v>
      </c>
      <c r="F1549" s="1" t="s">
        <v>286</v>
      </c>
      <c r="G1549" s="1">
        <v>3333155</v>
      </c>
      <c r="H1549" s="1">
        <v>0</v>
      </c>
      <c r="I1549" s="1">
        <v>0</v>
      </c>
      <c r="K1549" s="2">
        <v>42000</v>
      </c>
      <c r="L1549" s="2">
        <v>0</v>
      </c>
      <c r="M1549" s="2">
        <v>0</v>
      </c>
      <c r="N1549" s="2">
        <v>42000</v>
      </c>
      <c r="O1549" s="75">
        <f>VLOOKUP(Q1549,'CODIGOS RENTISTICOS'!$A$2:F2589,2,FALSE)</f>
        <v>825000000</v>
      </c>
      <c r="P1549" s="75">
        <f>VLOOKUP(Q1549,'CODIGOS RENTISTICOS'!$A$2:G4756,3,FALSE)</f>
        <v>150109</v>
      </c>
      <c r="Q1549" s="60">
        <v>121245</v>
      </c>
      <c r="R1549" s="2">
        <v>42000</v>
      </c>
      <c r="S1549" s="60"/>
    </row>
    <row r="1550" spans="1:19" x14ac:dyDescent="0.2">
      <c r="A1550" s="1">
        <v>50000249</v>
      </c>
      <c r="B1550" s="1">
        <v>2694382</v>
      </c>
      <c r="C1550" s="1" t="s">
        <v>285</v>
      </c>
      <c r="D1550" s="1">
        <v>79296804</v>
      </c>
      <c r="E1550" s="3">
        <v>37370</v>
      </c>
      <c r="F1550" s="1" t="s">
        <v>286</v>
      </c>
      <c r="G1550" s="1">
        <v>6436598</v>
      </c>
      <c r="H1550" s="1">
        <v>0</v>
      </c>
      <c r="I1550" s="1">
        <v>0</v>
      </c>
      <c r="K1550" s="2">
        <v>309000</v>
      </c>
      <c r="L1550" s="2">
        <v>0</v>
      </c>
      <c r="M1550" s="2">
        <v>0</v>
      </c>
      <c r="N1550" s="2">
        <v>309000</v>
      </c>
      <c r="O1550" s="75">
        <f>VLOOKUP(Q1550,'CODIGOS RENTISTICOS'!$A$2:F2590,2,FALSE)</f>
        <v>825000000</v>
      </c>
      <c r="P1550" s="75">
        <f>VLOOKUP(Q1550,'CODIGOS RENTISTICOS'!$A$2:G4757,3,FALSE)</f>
        <v>150109</v>
      </c>
      <c r="Q1550" s="60">
        <v>121245</v>
      </c>
      <c r="R1550" s="2">
        <v>309000</v>
      </c>
      <c r="S1550" s="60"/>
    </row>
    <row r="1551" spans="1:19" x14ac:dyDescent="0.2">
      <c r="A1551" s="1">
        <v>50000249</v>
      </c>
      <c r="B1551" s="1">
        <v>2694406</v>
      </c>
      <c r="C1551" s="1" t="s">
        <v>285</v>
      </c>
      <c r="D1551" s="1">
        <v>8001338071</v>
      </c>
      <c r="E1551" s="3">
        <v>37370</v>
      </c>
      <c r="F1551" s="1" t="s">
        <v>286</v>
      </c>
      <c r="G1551" s="1">
        <v>6296560</v>
      </c>
      <c r="H1551" s="1">
        <v>0</v>
      </c>
      <c r="I1551" s="1">
        <v>0</v>
      </c>
      <c r="K1551" s="2">
        <v>14000</v>
      </c>
      <c r="L1551" s="2">
        <v>0</v>
      </c>
      <c r="M1551" s="2">
        <v>0</v>
      </c>
      <c r="N1551" s="2">
        <v>14000</v>
      </c>
      <c r="O1551" s="75">
        <f>VLOOKUP(Q1551,'CODIGOS RENTISTICOS'!$A$2:F2591,2,FALSE)</f>
        <v>825000000</v>
      </c>
      <c r="P1551" s="75">
        <f>VLOOKUP(Q1551,'CODIGOS RENTISTICOS'!$A$2:G4758,3,FALSE)</f>
        <v>150109</v>
      </c>
      <c r="Q1551" s="60">
        <v>121245</v>
      </c>
      <c r="R1551" s="2">
        <v>14000</v>
      </c>
      <c r="S1551" s="60"/>
    </row>
    <row r="1552" spans="1:19" x14ac:dyDescent="0.2">
      <c r="A1552" s="1">
        <v>50000249</v>
      </c>
      <c r="B1552" s="1">
        <v>2694409</v>
      </c>
      <c r="C1552" s="1" t="s">
        <v>285</v>
      </c>
      <c r="D1552" s="1">
        <v>19362769</v>
      </c>
      <c r="E1552" s="3">
        <v>37370</v>
      </c>
      <c r="F1552" s="1" t="s">
        <v>286</v>
      </c>
      <c r="G1552" s="1">
        <v>6487880</v>
      </c>
      <c r="H1552" s="1">
        <v>0</v>
      </c>
      <c r="I1552" s="1">
        <v>0</v>
      </c>
      <c r="K1552" s="2">
        <v>309000</v>
      </c>
      <c r="L1552" s="2">
        <v>0</v>
      </c>
      <c r="M1552" s="2">
        <v>0</v>
      </c>
      <c r="N1552" s="2">
        <v>309000</v>
      </c>
      <c r="O1552" s="75">
        <f>VLOOKUP(Q1552,'CODIGOS RENTISTICOS'!$A$2:F2592,2,FALSE)</f>
        <v>825000000</v>
      </c>
      <c r="P1552" s="75">
        <f>VLOOKUP(Q1552,'CODIGOS RENTISTICOS'!$A$2:G4759,3,FALSE)</f>
        <v>150109</v>
      </c>
      <c r="Q1552" s="60">
        <v>121245</v>
      </c>
      <c r="R1552" s="2">
        <v>309000</v>
      </c>
      <c r="S1552" s="60"/>
    </row>
    <row r="1553" spans="1:19" x14ac:dyDescent="0.2">
      <c r="A1553" s="1">
        <v>50000249</v>
      </c>
      <c r="B1553" s="1">
        <v>924252</v>
      </c>
      <c r="C1553" s="1" t="s">
        <v>285</v>
      </c>
      <c r="D1553" s="1">
        <v>8300140708</v>
      </c>
      <c r="E1553" s="3">
        <v>37370</v>
      </c>
      <c r="F1553" s="1" t="s">
        <v>286</v>
      </c>
      <c r="G1553" s="1">
        <v>3108320</v>
      </c>
      <c r="H1553" s="1">
        <v>0</v>
      </c>
      <c r="I1553" s="1">
        <v>0</v>
      </c>
      <c r="K1553" s="2">
        <v>1545000</v>
      </c>
      <c r="L1553" s="2">
        <v>0</v>
      </c>
      <c r="M1553" s="2">
        <v>0</v>
      </c>
      <c r="N1553" s="2">
        <v>1545000</v>
      </c>
      <c r="O1553" s="75">
        <f>VLOOKUP(Q1553,'CODIGOS RENTISTICOS'!$A$2:F2593,2,FALSE)</f>
        <v>825000000</v>
      </c>
      <c r="P1553" s="75">
        <f>VLOOKUP(Q1553,'CODIGOS RENTISTICOS'!$A$2:G4760,3,FALSE)</f>
        <v>150109</v>
      </c>
      <c r="Q1553" s="60">
        <v>121245</v>
      </c>
      <c r="R1553" s="2">
        <v>1545000</v>
      </c>
      <c r="S1553" s="60"/>
    </row>
    <row r="1554" spans="1:19" x14ac:dyDescent="0.2">
      <c r="A1554" s="1">
        <v>50000249</v>
      </c>
      <c r="B1554" s="1">
        <v>958466</v>
      </c>
      <c r="C1554" s="1" t="s">
        <v>285</v>
      </c>
      <c r="D1554" s="1">
        <v>8000648976</v>
      </c>
      <c r="E1554" s="3">
        <v>37370</v>
      </c>
      <c r="F1554" s="1" t="s">
        <v>286</v>
      </c>
      <c r="G1554" s="1">
        <v>2103896</v>
      </c>
      <c r="H1554" s="1">
        <v>0</v>
      </c>
      <c r="I1554" s="1">
        <v>1</v>
      </c>
      <c r="K1554" s="2">
        <v>0</v>
      </c>
      <c r="L1554" s="2">
        <v>0</v>
      </c>
      <c r="M1554" s="2">
        <v>5000000</v>
      </c>
      <c r="N1554" s="2">
        <v>5000000</v>
      </c>
      <c r="O1554" s="75">
        <f>VLOOKUP(Q1554,'CODIGOS RENTISTICOS'!$A$2:F2594,2,FALSE)</f>
        <v>96200000</v>
      </c>
      <c r="P1554" s="75">
        <f>VLOOKUP(Q1554,'CODIGOS RENTISTICOS'!$A$2:G4761,3,FALSE)</f>
        <v>350101</v>
      </c>
      <c r="Q1554" s="60">
        <v>121240</v>
      </c>
      <c r="R1554" s="2">
        <v>5000000</v>
      </c>
      <c r="S1554" s="60"/>
    </row>
    <row r="1555" spans="1:19" x14ac:dyDescent="0.2">
      <c r="A1555" s="1">
        <v>50000249</v>
      </c>
      <c r="B1555" s="1">
        <v>1105938</v>
      </c>
      <c r="C1555" s="1" t="s">
        <v>33</v>
      </c>
      <c r="D1555" s="1">
        <v>8110009235</v>
      </c>
      <c r="E1555" s="3">
        <v>37370</v>
      </c>
      <c r="F1555" s="1" t="s">
        <v>286</v>
      </c>
      <c r="G1555" s="1">
        <v>2620504</v>
      </c>
      <c r="H1555" s="1">
        <v>0</v>
      </c>
      <c r="I1555" s="1">
        <v>0</v>
      </c>
      <c r="K1555" s="2">
        <v>2574</v>
      </c>
      <c r="L1555" s="2">
        <v>0</v>
      </c>
      <c r="M1555" s="2">
        <v>0</v>
      </c>
      <c r="N1555" s="2">
        <v>2574</v>
      </c>
      <c r="O1555" s="75">
        <f>VLOOKUP(Q1555,'CODIGOS RENTISTICOS'!$A$2:F2595,2,FALSE)</f>
        <v>96400000</v>
      </c>
      <c r="P1555" s="75">
        <f>VLOOKUP(Q1555,'CODIGOS RENTISTICOS'!$A$2:G4762,3,FALSE)</f>
        <v>370101</v>
      </c>
      <c r="Q1555" s="60">
        <v>121280</v>
      </c>
      <c r="R1555" s="2">
        <v>2574</v>
      </c>
      <c r="S1555" s="60"/>
    </row>
    <row r="1556" spans="1:19" x14ac:dyDescent="0.2">
      <c r="A1556" s="1">
        <v>50000249</v>
      </c>
      <c r="B1556" s="1">
        <v>1105940</v>
      </c>
      <c r="C1556" s="1" t="s">
        <v>33</v>
      </c>
      <c r="D1556" s="1">
        <v>70290041</v>
      </c>
      <c r="E1556" s="3">
        <v>37370</v>
      </c>
      <c r="F1556" s="1" t="s">
        <v>286</v>
      </c>
      <c r="G1556" s="1">
        <v>5213269</v>
      </c>
      <c r="H1556" s="1">
        <v>0</v>
      </c>
      <c r="I1556" s="1">
        <v>0</v>
      </c>
      <c r="K1556" s="2">
        <v>309000</v>
      </c>
      <c r="L1556" s="2">
        <v>0</v>
      </c>
      <c r="M1556" s="2">
        <v>0</v>
      </c>
      <c r="N1556" s="2">
        <v>309000</v>
      </c>
      <c r="O1556" s="75">
        <f>VLOOKUP(Q1556,'CODIGOS RENTISTICOS'!$A$2:F2596,2,FALSE)</f>
        <v>11800000</v>
      </c>
      <c r="P1556" s="75">
        <f>VLOOKUP(Q1556,'CODIGOS RENTISTICOS'!$A$2:G4763,3,FALSE)</f>
        <v>240101</v>
      </c>
      <c r="Q1556" s="60">
        <v>121265</v>
      </c>
      <c r="R1556" s="2">
        <v>309000</v>
      </c>
      <c r="S1556" s="60"/>
    </row>
    <row r="1557" spans="1:19" x14ac:dyDescent="0.2">
      <c r="A1557" s="1">
        <v>50000249</v>
      </c>
      <c r="B1557" s="1">
        <v>4071826</v>
      </c>
      <c r="C1557" s="1" t="s">
        <v>33</v>
      </c>
      <c r="D1557" s="1">
        <v>2334161</v>
      </c>
      <c r="E1557" s="3">
        <v>37370</v>
      </c>
      <c r="F1557" s="1" t="s">
        <v>286</v>
      </c>
      <c r="G1557" s="1">
        <v>2556614</v>
      </c>
      <c r="H1557" s="1">
        <v>0</v>
      </c>
      <c r="I1557" s="1">
        <v>0</v>
      </c>
      <c r="K1557" s="2">
        <v>309000</v>
      </c>
      <c r="L1557" s="2">
        <v>0</v>
      </c>
      <c r="M1557" s="2">
        <v>0</v>
      </c>
      <c r="N1557" s="2">
        <v>309000</v>
      </c>
      <c r="O1557" s="75">
        <f>VLOOKUP(Q1557,'CODIGOS RENTISTICOS'!$A$2:F2597,2,FALSE)</f>
        <v>11800000</v>
      </c>
      <c r="P1557" s="75">
        <f>VLOOKUP(Q1557,'CODIGOS RENTISTICOS'!$A$2:G4764,3,FALSE)</f>
        <v>240101</v>
      </c>
      <c r="Q1557" s="60">
        <v>121265</v>
      </c>
      <c r="R1557" s="2">
        <v>309000</v>
      </c>
      <c r="S1557" s="60"/>
    </row>
    <row r="1558" spans="1:19" x14ac:dyDescent="0.2">
      <c r="A1558" s="1">
        <v>50000249</v>
      </c>
      <c r="B1558" s="1">
        <v>372809</v>
      </c>
      <c r="C1558" s="1" t="s">
        <v>33</v>
      </c>
      <c r="D1558" s="1">
        <v>5546710</v>
      </c>
      <c r="E1558" s="3">
        <v>37370</v>
      </c>
      <c r="F1558" s="1" t="s">
        <v>286</v>
      </c>
      <c r="G1558" s="1">
        <v>5108428</v>
      </c>
      <c r="H1558" s="1">
        <v>0</v>
      </c>
      <c r="I1558" s="1">
        <v>0</v>
      </c>
      <c r="K1558" s="2">
        <v>1430000</v>
      </c>
      <c r="L1558" s="2">
        <v>0</v>
      </c>
      <c r="M1558" s="2">
        <v>0</v>
      </c>
      <c r="N1558" s="2">
        <v>1430000</v>
      </c>
      <c r="O1558" s="75">
        <f>VLOOKUP(Q1558,'CODIGOS RENTISTICOS'!$A$2:F2598,2,FALSE)</f>
        <v>910500000</v>
      </c>
      <c r="P1558" s="75">
        <f>VLOOKUP(Q1558,'CODIGOS RENTISTICOS'!$A$2:G4765,3,FALSE)</f>
        <v>360107</v>
      </c>
      <c r="Q1558" s="60">
        <v>6003</v>
      </c>
      <c r="R1558" s="2">
        <v>1430000</v>
      </c>
      <c r="S1558" s="60"/>
    </row>
    <row r="1559" spans="1:19" x14ac:dyDescent="0.2">
      <c r="A1559" s="1">
        <v>50000249</v>
      </c>
      <c r="B1559" s="1">
        <v>372810</v>
      </c>
      <c r="C1559" s="1" t="s">
        <v>33</v>
      </c>
      <c r="D1559" s="1">
        <v>15379270</v>
      </c>
      <c r="E1559" s="3">
        <v>37370</v>
      </c>
      <c r="F1559" s="1" t="s">
        <v>286</v>
      </c>
      <c r="G1559" s="1">
        <v>5562823</v>
      </c>
      <c r="H1559" s="1">
        <v>0</v>
      </c>
      <c r="I1559" s="1">
        <v>0</v>
      </c>
      <c r="K1559" s="2">
        <v>309000</v>
      </c>
      <c r="L1559" s="2">
        <v>0</v>
      </c>
      <c r="M1559" s="2">
        <v>0</v>
      </c>
      <c r="N1559" s="2">
        <v>309000</v>
      </c>
      <c r="O1559" s="75" t="e">
        <f>VLOOKUP(Q1559,'CODIGOS RENTISTICOS'!$A$2:F2599,2,FALSE)</f>
        <v>#N/A</v>
      </c>
      <c r="P1559" s="75" t="e">
        <f>VLOOKUP(Q1559,'CODIGOS RENTISTICOS'!$A$2:G4766,3,FALSE)</f>
        <v>#N/A</v>
      </c>
      <c r="Q1559" s="60">
        <v>121298</v>
      </c>
      <c r="R1559" s="2">
        <v>309000</v>
      </c>
      <c r="S1559" s="60"/>
    </row>
    <row r="1560" spans="1:19" x14ac:dyDescent="0.2">
      <c r="A1560" s="1">
        <v>50000249</v>
      </c>
      <c r="B1560" s="1">
        <v>2442043</v>
      </c>
      <c r="C1560" s="1" t="s">
        <v>33</v>
      </c>
      <c r="D1560" s="1">
        <v>153098062</v>
      </c>
      <c r="E1560" s="3">
        <v>37370</v>
      </c>
      <c r="F1560" s="1" t="s">
        <v>286</v>
      </c>
      <c r="G1560" s="1">
        <v>121212</v>
      </c>
      <c r="H1560" s="1">
        <v>0</v>
      </c>
      <c r="I1560" s="1">
        <v>0</v>
      </c>
      <c r="K1560" s="2">
        <v>7000</v>
      </c>
      <c r="L1560" s="2">
        <v>0</v>
      </c>
      <c r="M1560" s="2">
        <v>0</v>
      </c>
      <c r="N1560" s="2">
        <v>7000</v>
      </c>
      <c r="O1560" s="75">
        <f>VLOOKUP(Q1560,'CODIGOS RENTISTICOS'!$A$2:F2600,2,FALSE)</f>
        <v>825000000</v>
      </c>
      <c r="P1560" s="75">
        <f>VLOOKUP(Q1560,'CODIGOS RENTISTICOS'!$A$2:G4767,3,FALSE)</f>
        <v>150109</v>
      </c>
      <c r="Q1560" s="60">
        <v>121245</v>
      </c>
      <c r="R1560" s="2">
        <v>7000</v>
      </c>
      <c r="S1560" s="60"/>
    </row>
    <row r="1561" spans="1:19" x14ac:dyDescent="0.2">
      <c r="A1561" s="1">
        <v>50000249</v>
      </c>
      <c r="B1561" s="1">
        <v>1076433</v>
      </c>
      <c r="C1561" s="1" t="s">
        <v>33</v>
      </c>
      <c r="D1561" s="1">
        <v>8001520717</v>
      </c>
      <c r="E1561" s="3">
        <v>37370</v>
      </c>
      <c r="F1561" s="1" t="s">
        <v>286</v>
      </c>
      <c r="G1561" s="1">
        <v>4112866</v>
      </c>
      <c r="H1561" s="1">
        <v>0</v>
      </c>
      <c r="I1561" s="1">
        <v>0</v>
      </c>
      <c r="K1561" s="2">
        <v>154500</v>
      </c>
      <c r="L1561" s="2">
        <v>0</v>
      </c>
      <c r="M1561" s="2">
        <v>0</v>
      </c>
      <c r="N1561" s="2">
        <v>154500</v>
      </c>
      <c r="O1561" s="75">
        <f>VLOOKUP(Q1561,'CODIGOS RENTISTICOS'!$A$2:F2601,2,FALSE)</f>
        <v>96200000</v>
      </c>
      <c r="P1561" s="75">
        <f>VLOOKUP(Q1561,'CODIGOS RENTISTICOS'!$A$2:G4768,3,FALSE)</f>
        <v>350101</v>
      </c>
      <c r="Q1561" s="60">
        <v>121203</v>
      </c>
      <c r="R1561" s="2">
        <v>154500</v>
      </c>
      <c r="S1561" s="60"/>
    </row>
    <row r="1562" spans="1:19" x14ac:dyDescent="0.2">
      <c r="A1562" s="1">
        <v>50000249</v>
      </c>
      <c r="B1562" s="1">
        <v>1076438</v>
      </c>
      <c r="C1562" s="1" t="s">
        <v>33</v>
      </c>
      <c r="D1562" s="1">
        <v>8001520717</v>
      </c>
      <c r="E1562" s="3">
        <v>37370</v>
      </c>
      <c r="F1562" s="1" t="s">
        <v>286</v>
      </c>
      <c r="G1562" s="1">
        <v>4112866</v>
      </c>
      <c r="H1562" s="1">
        <v>0</v>
      </c>
      <c r="I1562" s="1">
        <v>0</v>
      </c>
      <c r="K1562" s="2">
        <v>154500</v>
      </c>
      <c r="L1562" s="2">
        <v>0</v>
      </c>
      <c r="M1562" s="2">
        <v>0</v>
      </c>
      <c r="N1562" s="2">
        <v>154500</v>
      </c>
      <c r="O1562" s="75">
        <f>VLOOKUP(Q1562,'CODIGOS RENTISTICOS'!$A$2:F2602,2,FALSE)</f>
        <v>96200000</v>
      </c>
      <c r="P1562" s="75">
        <f>VLOOKUP(Q1562,'CODIGOS RENTISTICOS'!$A$2:G4769,3,FALSE)</f>
        <v>350101</v>
      </c>
      <c r="Q1562" s="60">
        <v>121203</v>
      </c>
      <c r="R1562" s="2">
        <v>154500</v>
      </c>
      <c r="S1562" s="60"/>
    </row>
    <row r="1563" spans="1:19" x14ac:dyDescent="0.2">
      <c r="A1563" s="1">
        <v>50000249</v>
      </c>
      <c r="B1563" s="1">
        <v>922161</v>
      </c>
      <c r="C1563" s="1" t="s">
        <v>33</v>
      </c>
      <c r="D1563" s="1">
        <v>8909116251</v>
      </c>
      <c r="E1563" s="3">
        <v>37370</v>
      </c>
      <c r="F1563" s="1" t="s">
        <v>286</v>
      </c>
      <c r="G1563" s="1">
        <v>3816565</v>
      </c>
      <c r="H1563" s="1">
        <v>0</v>
      </c>
      <c r="I1563" s="1">
        <v>0</v>
      </c>
      <c r="K1563" s="2">
        <v>618000</v>
      </c>
      <c r="L1563" s="2">
        <v>0</v>
      </c>
      <c r="M1563" s="2">
        <v>0</v>
      </c>
      <c r="N1563" s="2">
        <v>618000</v>
      </c>
      <c r="O1563" s="75">
        <f>VLOOKUP(Q1563,'CODIGOS RENTISTICOS'!$A$2:F2603,2,FALSE)</f>
        <v>11800000</v>
      </c>
      <c r="P1563" s="75">
        <f>VLOOKUP(Q1563,'CODIGOS RENTISTICOS'!$A$2:G4770,3,FALSE)</f>
        <v>240101</v>
      </c>
      <c r="Q1563" s="60">
        <v>121265</v>
      </c>
      <c r="R1563" s="2">
        <v>618000</v>
      </c>
      <c r="S1563" s="60"/>
    </row>
    <row r="1564" spans="1:19" x14ac:dyDescent="0.2">
      <c r="A1564" s="1">
        <v>50000249</v>
      </c>
      <c r="B1564" s="1">
        <v>546489</v>
      </c>
      <c r="C1564" s="1" t="s">
        <v>33</v>
      </c>
      <c r="D1564" s="1">
        <v>8110054119</v>
      </c>
      <c r="E1564" s="3">
        <v>37370</v>
      </c>
      <c r="F1564" s="1" t="s">
        <v>286</v>
      </c>
      <c r="G1564" s="1">
        <v>2517949</v>
      </c>
      <c r="H1564" s="1">
        <v>0</v>
      </c>
      <c r="I1564" s="1">
        <v>0</v>
      </c>
      <c r="K1564" s="2">
        <v>7000</v>
      </c>
      <c r="L1564" s="2">
        <v>0</v>
      </c>
      <c r="M1564" s="2">
        <v>0</v>
      </c>
      <c r="N1564" s="2">
        <v>7000</v>
      </c>
      <c r="O1564" s="75">
        <f>VLOOKUP(Q1564,'CODIGOS RENTISTICOS'!$A$2:F2604,2,FALSE)</f>
        <v>825000000</v>
      </c>
      <c r="P1564" s="75">
        <f>VLOOKUP(Q1564,'CODIGOS RENTISTICOS'!$A$2:G4771,3,FALSE)</f>
        <v>150109</v>
      </c>
      <c r="Q1564" s="60">
        <v>121245</v>
      </c>
      <c r="R1564" s="2">
        <v>7000</v>
      </c>
      <c r="S1564" s="60"/>
    </row>
    <row r="1565" spans="1:19" x14ac:dyDescent="0.2">
      <c r="A1565" s="1">
        <v>50000249</v>
      </c>
      <c r="B1565" s="1">
        <v>1095081</v>
      </c>
      <c r="C1565" s="1" t="s">
        <v>33</v>
      </c>
      <c r="D1565" s="1">
        <v>8909165754</v>
      </c>
      <c r="E1565" s="3">
        <v>37370</v>
      </c>
      <c r="F1565" s="1" t="s">
        <v>286</v>
      </c>
      <c r="G1565" s="1">
        <v>2323060</v>
      </c>
      <c r="H1565" s="1">
        <v>0</v>
      </c>
      <c r="I1565" s="1">
        <v>0</v>
      </c>
      <c r="K1565" s="2">
        <v>116640</v>
      </c>
      <c r="L1565" s="2">
        <v>0</v>
      </c>
      <c r="M1565" s="2">
        <v>0</v>
      </c>
      <c r="N1565" s="2">
        <v>116640</v>
      </c>
      <c r="O1565" s="75">
        <f>VLOOKUP(Q1565,'CODIGOS RENTISTICOS'!$A$2:F2605,2,FALSE)</f>
        <v>910300000</v>
      </c>
      <c r="P1565" s="75">
        <f>VLOOKUP(Q1565,'CODIGOS RENTISTICOS'!$A$2:G4772,3,FALSE)</f>
        <v>130113</v>
      </c>
      <c r="Q1565" s="60">
        <v>121205</v>
      </c>
      <c r="R1565" s="2">
        <v>116640</v>
      </c>
      <c r="S1565" s="60"/>
    </row>
    <row r="1566" spans="1:19" x14ac:dyDescent="0.2">
      <c r="A1566" s="1">
        <v>50000249</v>
      </c>
      <c r="B1566" s="1">
        <v>1443053</v>
      </c>
      <c r="C1566" s="1" t="s">
        <v>33</v>
      </c>
      <c r="D1566" s="1">
        <v>8346240</v>
      </c>
      <c r="E1566" s="3">
        <v>37370</v>
      </c>
      <c r="F1566" s="1" t="s">
        <v>286</v>
      </c>
      <c r="G1566" s="1">
        <v>4764195</v>
      </c>
      <c r="H1566" s="1">
        <v>0</v>
      </c>
      <c r="I1566" s="1">
        <v>0</v>
      </c>
      <c r="K1566" s="2">
        <v>600000</v>
      </c>
      <c r="L1566" s="2">
        <v>0</v>
      </c>
      <c r="M1566" s="2">
        <v>0</v>
      </c>
      <c r="N1566" s="2">
        <v>600000</v>
      </c>
      <c r="O1566" s="75">
        <f>VLOOKUP(Q1566,'CODIGOS RENTISTICOS'!$A$2:F2606,2,FALSE)</f>
        <v>11800000</v>
      </c>
      <c r="P1566" s="75">
        <f>VLOOKUP(Q1566,'CODIGOS RENTISTICOS'!$A$2:G4773,3,FALSE)</f>
        <v>240101</v>
      </c>
      <c r="Q1566" s="60">
        <v>121265</v>
      </c>
      <c r="R1566" s="2">
        <v>600000</v>
      </c>
      <c r="S1566" s="60"/>
    </row>
    <row r="1567" spans="1:19" x14ac:dyDescent="0.2">
      <c r="A1567" s="1">
        <v>50000249</v>
      </c>
      <c r="B1567" s="1">
        <v>924754</v>
      </c>
      <c r="C1567" s="1" t="s">
        <v>419</v>
      </c>
      <c r="D1567" s="1">
        <v>8002440450</v>
      </c>
      <c r="E1567" s="3">
        <v>37370</v>
      </c>
      <c r="F1567" s="1" t="s">
        <v>286</v>
      </c>
      <c r="G1567" s="1">
        <v>5613737</v>
      </c>
      <c r="H1567" s="1">
        <v>0</v>
      </c>
      <c r="I1567" s="1">
        <v>0</v>
      </c>
      <c r="K1567" s="2">
        <v>14000</v>
      </c>
      <c r="L1567" s="2">
        <v>0</v>
      </c>
      <c r="M1567" s="2">
        <v>0</v>
      </c>
      <c r="N1567" s="2">
        <v>14000</v>
      </c>
      <c r="O1567" s="75">
        <f>VLOOKUP(Q1567,'CODIGOS RENTISTICOS'!$A$2:F2607,2,FALSE)</f>
        <v>825000000</v>
      </c>
      <c r="P1567" s="75">
        <f>VLOOKUP(Q1567,'CODIGOS RENTISTICOS'!$A$2:G4774,3,FALSE)</f>
        <v>150109</v>
      </c>
      <c r="Q1567" s="60">
        <v>121245</v>
      </c>
      <c r="R1567" s="2">
        <v>14000</v>
      </c>
      <c r="S1567" s="60"/>
    </row>
    <row r="1568" spans="1:19" x14ac:dyDescent="0.2">
      <c r="A1568" s="1">
        <v>50000249</v>
      </c>
      <c r="B1568" s="1">
        <v>975591</v>
      </c>
      <c r="C1568" s="1" t="s">
        <v>34</v>
      </c>
      <c r="D1568" s="1">
        <v>73086127</v>
      </c>
      <c r="E1568" s="3">
        <v>37370</v>
      </c>
      <c r="F1568" s="1" t="s">
        <v>286</v>
      </c>
      <c r="G1568" s="1">
        <v>6626550</v>
      </c>
      <c r="H1568" s="1">
        <v>0</v>
      </c>
      <c r="I1568" s="1">
        <v>0</v>
      </c>
      <c r="K1568" s="2">
        <v>154500</v>
      </c>
      <c r="L1568" s="2">
        <v>0</v>
      </c>
      <c r="M1568" s="2">
        <v>0</v>
      </c>
      <c r="N1568" s="2">
        <v>154500</v>
      </c>
      <c r="O1568" s="75">
        <f>VLOOKUP(Q1568,'CODIGOS RENTISTICOS'!$A$2:F2608,2,FALSE)</f>
        <v>96200000</v>
      </c>
      <c r="P1568" s="75">
        <f>VLOOKUP(Q1568,'CODIGOS RENTISTICOS'!$A$2:G4775,3,FALSE)</f>
        <v>350101</v>
      </c>
      <c r="Q1568" s="60">
        <v>121203</v>
      </c>
      <c r="R1568" s="2">
        <v>154500</v>
      </c>
      <c r="S1568" s="60"/>
    </row>
    <row r="1569" spans="1:19" x14ac:dyDescent="0.2">
      <c r="A1569" s="1">
        <v>50000249</v>
      </c>
      <c r="B1569" s="1">
        <v>975595</v>
      </c>
      <c r="C1569" s="1" t="s">
        <v>34</v>
      </c>
      <c r="D1569" s="1">
        <v>45765041</v>
      </c>
      <c r="E1569" s="3">
        <v>37370</v>
      </c>
      <c r="F1569" s="1" t="s">
        <v>286</v>
      </c>
      <c r="G1569" s="1">
        <v>6714873</v>
      </c>
      <c r="H1569" s="1">
        <v>0</v>
      </c>
      <c r="I1569" s="1">
        <v>0</v>
      </c>
      <c r="K1569" s="2">
        <v>154500</v>
      </c>
      <c r="L1569" s="2">
        <v>0</v>
      </c>
      <c r="M1569" s="2">
        <v>0</v>
      </c>
      <c r="N1569" s="2">
        <v>154500</v>
      </c>
      <c r="O1569" s="75">
        <f>VLOOKUP(Q1569,'CODIGOS RENTISTICOS'!$A$2:F2609,2,FALSE)</f>
        <v>96200000</v>
      </c>
      <c r="P1569" s="75">
        <f>VLOOKUP(Q1569,'CODIGOS RENTISTICOS'!$A$2:G4776,3,FALSE)</f>
        <v>350101</v>
      </c>
      <c r="Q1569" s="60">
        <v>121203</v>
      </c>
      <c r="R1569" s="2">
        <v>154500</v>
      </c>
      <c r="S1569" s="60"/>
    </row>
    <row r="1570" spans="1:19" x14ac:dyDescent="0.2">
      <c r="A1570" s="1">
        <v>50000249</v>
      </c>
      <c r="B1570" s="1">
        <v>975610</v>
      </c>
      <c r="C1570" s="1" t="s">
        <v>34</v>
      </c>
      <c r="D1570" s="1">
        <v>73106320</v>
      </c>
      <c r="E1570" s="3">
        <v>37370</v>
      </c>
      <c r="F1570" s="1" t="s">
        <v>286</v>
      </c>
      <c r="G1570" s="1">
        <v>6714873</v>
      </c>
      <c r="H1570" s="1">
        <v>0</v>
      </c>
      <c r="I1570" s="1">
        <v>0</v>
      </c>
      <c r="K1570" s="2">
        <v>154500</v>
      </c>
      <c r="L1570" s="2">
        <v>0</v>
      </c>
      <c r="M1570" s="2">
        <v>0</v>
      </c>
      <c r="N1570" s="2">
        <v>154500</v>
      </c>
      <c r="O1570" s="75">
        <f>VLOOKUP(Q1570,'CODIGOS RENTISTICOS'!$A$2:F2610,2,FALSE)</f>
        <v>96200000</v>
      </c>
      <c r="P1570" s="75">
        <f>VLOOKUP(Q1570,'CODIGOS RENTISTICOS'!$A$2:G4777,3,FALSE)</f>
        <v>350101</v>
      </c>
      <c r="Q1570" s="60">
        <v>121203</v>
      </c>
      <c r="R1570" s="2">
        <v>154500</v>
      </c>
      <c r="S1570" s="60"/>
    </row>
    <row r="1571" spans="1:19" x14ac:dyDescent="0.2">
      <c r="A1571" s="1">
        <v>50000249</v>
      </c>
      <c r="B1571" s="1">
        <v>976973</v>
      </c>
      <c r="C1571" s="1" t="s">
        <v>34</v>
      </c>
      <c r="D1571" s="1">
        <v>73091435</v>
      </c>
      <c r="E1571" s="3">
        <v>37370</v>
      </c>
      <c r="F1571" s="1" t="s">
        <v>286</v>
      </c>
      <c r="G1571" s="1">
        <v>6533708</v>
      </c>
      <c r="H1571" s="1">
        <v>0</v>
      </c>
      <c r="I1571" s="1">
        <v>0</v>
      </c>
      <c r="K1571" s="2">
        <v>154500</v>
      </c>
      <c r="L1571" s="2">
        <v>0</v>
      </c>
      <c r="M1571" s="2">
        <v>0</v>
      </c>
      <c r="N1571" s="2">
        <v>154500</v>
      </c>
      <c r="O1571" s="75">
        <f>VLOOKUP(Q1571,'CODIGOS RENTISTICOS'!$A$2:F2611,2,FALSE)</f>
        <v>96200000</v>
      </c>
      <c r="P1571" s="75">
        <f>VLOOKUP(Q1571,'CODIGOS RENTISTICOS'!$A$2:G4778,3,FALSE)</f>
        <v>350101</v>
      </c>
      <c r="Q1571" s="60">
        <v>121203</v>
      </c>
      <c r="R1571" s="2">
        <v>154500</v>
      </c>
      <c r="S1571" s="60"/>
    </row>
    <row r="1572" spans="1:19" x14ac:dyDescent="0.2">
      <c r="A1572" s="1">
        <v>50000249</v>
      </c>
      <c r="B1572" s="1">
        <v>976977</v>
      </c>
      <c r="C1572" s="1" t="s">
        <v>34</v>
      </c>
      <c r="D1572" s="1">
        <v>45758526</v>
      </c>
      <c r="E1572" s="3">
        <v>37370</v>
      </c>
      <c r="F1572" s="1" t="s">
        <v>286</v>
      </c>
      <c r="G1572" s="1">
        <v>6618963</v>
      </c>
      <c r="H1572" s="1">
        <v>0</v>
      </c>
      <c r="I1572" s="1">
        <v>0</v>
      </c>
      <c r="K1572" s="2">
        <v>154500</v>
      </c>
      <c r="L1572" s="2">
        <v>0</v>
      </c>
      <c r="M1572" s="2">
        <v>0</v>
      </c>
      <c r="N1572" s="2">
        <v>154500</v>
      </c>
      <c r="O1572" s="75">
        <f>VLOOKUP(Q1572,'CODIGOS RENTISTICOS'!$A$2:F2612,2,FALSE)</f>
        <v>96200000</v>
      </c>
      <c r="P1572" s="75">
        <f>VLOOKUP(Q1572,'CODIGOS RENTISTICOS'!$A$2:G4779,3,FALSE)</f>
        <v>350101</v>
      </c>
      <c r="Q1572" s="60">
        <v>121203</v>
      </c>
      <c r="R1572" s="2">
        <v>154500</v>
      </c>
      <c r="S1572" s="60"/>
    </row>
    <row r="1573" spans="1:19" x14ac:dyDescent="0.2">
      <c r="A1573" s="1">
        <v>50000249</v>
      </c>
      <c r="B1573" s="1">
        <v>976981</v>
      </c>
      <c r="C1573" s="1" t="s">
        <v>34</v>
      </c>
      <c r="D1573" s="1">
        <v>73123324</v>
      </c>
      <c r="E1573" s="3">
        <v>37370</v>
      </c>
      <c r="F1573" s="1" t="s">
        <v>286</v>
      </c>
      <c r="G1573" s="1">
        <v>6638772</v>
      </c>
      <c r="H1573" s="1">
        <v>0</v>
      </c>
      <c r="I1573" s="1">
        <v>0</v>
      </c>
      <c r="K1573" s="2">
        <v>154500</v>
      </c>
      <c r="L1573" s="2">
        <v>0</v>
      </c>
      <c r="M1573" s="2">
        <v>0</v>
      </c>
      <c r="N1573" s="2">
        <v>154500</v>
      </c>
      <c r="O1573" s="75">
        <f>VLOOKUP(Q1573,'CODIGOS RENTISTICOS'!$A$2:F2613,2,FALSE)</f>
        <v>96200000</v>
      </c>
      <c r="P1573" s="75">
        <f>VLOOKUP(Q1573,'CODIGOS RENTISTICOS'!$A$2:G4780,3,FALSE)</f>
        <v>350101</v>
      </c>
      <c r="Q1573" s="60">
        <v>121203</v>
      </c>
      <c r="R1573" s="2">
        <v>154500</v>
      </c>
      <c r="S1573" s="60"/>
    </row>
    <row r="1574" spans="1:19" x14ac:dyDescent="0.2">
      <c r="A1574" s="1">
        <v>50000249</v>
      </c>
      <c r="B1574" s="1">
        <v>976995</v>
      </c>
      <c r="C1574" s="1" t="s">
        <v>34</v>
      </c>
      <c r="D1574" s="1">
        <v>73158057</v>
      </c>
      <c r="E1574" s="3">
        <v>37370</v>
      </c>
      <c r="F1574" s="1" t="s">
        <v>286</v>
      </c>
      <c r="G1574" s="1">
        <v>6533280</v>
      </c>
      <c r="H1574" s="1">
        <v>0</v>
      </c>
      <c r="I1574" s="1">
        <v>0</v>
      </c>
      <c r="K1574" s="2">
        <v>154500</v>
      </c>
      <c r="L1574" s="2">
        <v>0</v>
      </c>
      <c r="M1574" s="2">
        <v>0</v>
      </c>
      <c r="N1574" s="2">
        <v>154500</v>
      </c>
      <c r="O1574" s="75">
        <f>VLOOKUP(Q1574,'CODIGOS RENTISTICOS'!$A$2:F2614,2,FALSE)</f>
        <v>96200000</v>
      </c>
      <c r="P1574" s="75">
        <f>VLOOKUP(Q1574,'CODIGOS RENTISTICOS'!$A$2:G4781,3,FALSE)</f>
        <v>350101</v>
      </c>
      <c r="Q1574" s="60">
        <v>121203</v>
      </c>
      <c r="R1574" s="2">
        <v>154500</v>
      </c>
      <c r="S1574" s="60"/>
    </row>
    <row r="1575" spans="1:19" x14ac:dyDescent="0.2">
      <c r="A1575" s="1">
        <v>50000249</v>
      </c>
      <c r="B1575" s="1">
        <v>976998</v>
      </c>
      <c r="C1575" s="1" t="s">
        <v>34</v>
      </c>
      <c r="D1575" s="1">
        <v>9053262</v>
      </c>
      <c r="E1575" s="3">
        <v>37370</v>
      </c>
      <c r="F1575" s="1" t="s">
        <v>286</v>
      </c>
      <c r="G1575" s="1">
        <v>6662412</v>
      </c>
      <c r="H1575" s="1">
        <v>0</v>
      </c>
      <c r="I1575" s="1">
        <v>0</v>
      </c>
      <c r="K1575" s="2">
        <v>154500</v>
      </c>
      <c r="L1575" s="2">
        <v>0</v>
      </c>
      <c r="M1575" s="2">
        <v>0</v>
      </c>
      <c r="N1575" s="2">
        <v>154500</v>
      </c>
      <c r="O1575" s="75">
        <f>VLOOKUP(Q1575,'CODIGOS RENTISTICOS'!$A$2:F2615,2,FALSE)</f>
        <v>96200000</v>
      </c>
      <c r="P1575" s="75">
        <f>VLOOKUP(Q1575,'CODIGOS RENTISTICOS'!$A$2:G4782,3,FALSE)</f>
        <v>350101</v>
      </c>
      <c r="Q1575" s="60">
        <v>121203</v>
      </c>
      <c r="R1575" s="2">
        <v>154500</v>
      </c>
      <c r="S1575" s="60"/>
    </row>
    <row r="1576" spans="1:19" x14ac:dyDescent="0.2">
      <c r="A1576" s="1">
        <v>50000249</v>
      </c>
      <c r="B1576" s="1">
        <v>975609</v>
      </c>
      <c r="C1576" s="1" t="s">
        <v>419</v>
      </c>
      <c r="D1576" s="1">
        <v>9052467</v>
      </c>
      <c r="E1576" s="3">
        <v>37370</v>
      </c>
      <c r="F1576" s="1" t="s">
        <v>286</v>
      </c>
      <c r="G1576" s="1">
        <v>6536384</v>
      </c>
      <c r="H1576" s="1">
        <v>0</v>
      </c>
      <c r="I1576" s="1">
        <v>0</v>
      </c>
      <c r="K1576" s="2">
        <v>154500</v>
      </c>
      <c r="L1576" s="2">
        <v>0</v>
      </c>
      <c r="M1576" s="2">
        <v>0</v>
      </c>
      <c r="N1576" s="2">
        <v>154500</v>
      </c>
      <c r="O1576" s="75">
        <f>VLOOKUP(Q1576,'CODIGOS RENTISTICOS'!$A$2:F2616,2,FALSE)</f>
        <v>96200000</v>
      </c>
      <c r="P1576" s="75">
        <f>VLOOKUP(Q1576,'CODIGOS RENTISTICOS'!$A$2:G4783,3,FALSE)</f>
        <v>350101</v>
      </c>
      <c r="Q1576" s="60">
        <v>121230</v>
      </c>
      <c r="R1576" s="2">
        <v>154500</v>
      </c>
      <c r="S1576" s="60"/>
    </row>
    <row r="1577" spans="1:19" x14ac:dyDescent="0.2">
      <c r="A1577" s="1">
        <v>50000249</v>
      </c>
      <c r="B1577" s="1">
        <v>975727</v>
      </c>
      <c r="C1577" s="1" t="s">
        <v>419</v>
      </c>
      <c r="D1577" s="1">
        <v>9064636</v>
      </c>
      <c r="E1577" s="3">
        <v>37370</v>
      </c>
      <c r="F1577" s="1" t="s">
        <v>286</v>
      </c>
      <c r="G1577" s="1">
        <v>6674850</v>
      </c>
      <c r="H1577" s="1">
        <v>0</v>
      </c>
      <c r="I1577" s="1">
        <v>0</v>
      </c>
      <c r="K1577" s="2">
        <v>5700</v>
      </c>
      <c r="L1577" s="2">
        <v>0</v>
      </c>
      <c r="M1577" s="2">
        <v>0</v>
      </c>
      <c r="N1577" s="2">
        <v>5700</v>
      </c>
      <c r="O1577" s="75">
        <f>VLOOKUP(Q1577,'CODIGOS RENTISTICOS'!$A$2:F2617,2,FALSE)</f>
        <v>96200000</v>
      </c>
      <c r="P1577" s="75">
        <f>VLOOKUP(Q1577,'CODIGOS RENTISTICOS'!$A$2:G4784,3,FALSE)</f>
        <v>350101</v>
      </c>
      <c r="Q1577" s="60">
        <v>121230</v>
      </c>
      <c r="R1577" s="2">
        <v>5700</v>
      </c>
      <c r="S1577" s="60"/>
    </row>
    <row r="1578" spans="1:19" x14ac:dyDescent="0.2">
      <c r="A1578" s="1">
        <v>50000249</v>
      </c>
      <c r="B1578" s="1">
        <v>975728</v>
      </c>
      <c r="C1578" s="1" t="s">
        <v>419</v>
      </c>
      <c r="D1578" s="1">
        <v>73086086</v>
      </c>
      <c r="E1578" s="3">
        <v>37370</v>
      </c>
      <c r="F1578" s="1" t="s">
        <v>286</v>
      </c>
      <c r="G1578" s="1">
        <v>6647824</v>
      </c>
      <c r="H1578" s="1">
        <v>0</v>
      </c>
      <c r="I1578" s="1">
        <v>0</v>
      </c>
      <c r="K1578" s="2">
        <v>5700</v>
      </c>
      <c r="L1578" s="2">
        <v>0</v>
      </c>
      <c r="M1578" s="2">
        <v>0</v>
      </c>
      <c r="N1578" s="2">
        <v>5700</v>
      </c>
      <c r="O1578" s="75">
        <f>VLOOKUP(Q1578,'CODIGOS RENTISTICOS'!$A$2:F2618,2,FALSE)</f>
        <v>13700000</v>
      </c>
      <c r="P1578" s="75">
        <f>VLOOKUP(Q1578,'CODIGOS RENTISTICOS'!$A$2:G4785,3,FALSE)</f>
        <v>290101</v>
      </c>
      <c r="Q1578" s="60">
        <v>121250</v>
      </c>
      <c r="R1578" s="2">
        <v>5700</v>
      </c>
      <c r="S1578" s="60"/>
    </row>
    <row r="1579" spans="1:19" x14ac:dyDescent="0.2">
      <c r="A1579" s="1">
        <v>50000249</v>
      </c>
      <c r="B1579" s="1">
        <v>976979</v>
      </c>
      <c r="C1579" s="1" t="s">
        <v>419</v>
      </c>
      <c r="D1579" s="1">
        <v>3796158</v>
      </c>
      <c r="E1579" s="3">
        <v>37370</v>
      </c>
      <c r="F1579" s="1" t="s">
        <v>286</v>
      </c>
      <c r="G1579" s="1">
        <v>6533651</v>
      </c>
      <c r="H1579" s="1">
        <v>0</v>
      </c>
      <c r="I1579" s="1">
        <v>0</v>
      </c>
      <c r="K1579" s="2">
        <v>154500</v>
      </c>
      <c r="L1579" s="2">
        <v>0</v>
      </c>
      <c r="M1579" s="2">
        <v>0</v>
      </c>
      <c r="N1579" s="2">
        <v>154500</v>
      </c>
      <c r="O1579" s="75">
        <f>VLOOKUP(Q1579,'CODIGOS RENTISTICOS'!$A$2:F2619,2,FALSE)</f>
        <v>96200000</v>
      </c>
      <c r="P1579" s="75">
        <f>VLOOKUP(Q1579,'CODIGOS RENTISTICOS'!$A$2:G4786,3,FALSE)</f>
        <v>350101</v>
      </c>
      <c r="Q1579" s="60">
        <v>121230</v>
      </c>
      <c r="R1579" s="2">
        <v>154500</v>
      </c>
      <c r="S1579" s="60"/>
    </row>
    <row r="1580" spans="1:19" x14ac:dyDescent="0.2">
      <c r="A1580" s="1">
        <v>50000249</v>
      </c>
      <c r="B1580" s="1">
        <v>976980</v>
      </c>
      <c r="C1580" s="1" t="s">
        <v>419</v>
      </c>
      <c r="D1580" s="1">
        <v>3099943</v>
      </c>
      <c r="E1580" s="3">
        <v>37370</v>
      </c>
      <c r="F1580" s="1" t="s">
        <v>286</v>
      </c>
      <c r="G1580" s="1">
        <v>6632036</v>
      </c>
      <c r="H1580" s="1">
        <v>0</v>
      </c>
      <c r="I1580" s="1">
        <v>0</v>
      </c>
      <c r="K1580" s="2">
        <v>154500</v>
      </c>
      <c r="L1580" s="2">
        <v>0</v>
      </c>
      <c r="M1580" s="2">
        <v>0</v>
      </c>
      <c r="N1580" s="2">
        <v>154500</v>
      </c>
      <c r="O1580" s="75">
        <f>VLOOKUP(Q1580,'CODIGOS RENTISTICOS'!$A$2:F2620,2,FALSE)</f>
        <v>96200000</v>
      </c>
      <c r="P1580" s="75">
        <f>VLOOKUP(Q1580,'CODIGOS RENTISTICOS'!$A$2:G4787,3,FALSE)</f>
        <v>350101</v>
      </c>
      <c r="Q1580" s="60">
        <v>121230</v>
      </c>
      <c r="R1580" s="2">
        <v>154500</v>
      </c>
      <c r="S1580" s="60"/>
    </row>
    <row r="1581" spans="1:19" x14ac:dyDescent="0.2">
      <c r="A1581" s="1">
        <v>50000249</v>
      </c>
      <c r="B1581" s="1">
        <v>636936</v>
      </c>
      <c r="C1581" s="1" t="s">
        <v>289</v>
      </c>
      <c r="D1581" s="1">
        <v>9659554</v>
      </c>
      <c r="E1581" s="3">
        <v>37370</v>
      </c>
      <c r="F1581" s="1" t="s">
        <v>286</v>
      </c>
      <c r="G1581" s="1">
        <v>6354499</v>
      </c>
      <c r="H1581" s="1">
        <v>0</v>
      </c>
      <c r="I1581" s="1">
        <v>0</v>
      </c>
      <c r="K1581" s="2">
        <v>7000</v>
      </c>
      <c r="L1581" s="2">
        <v>0</v>
      </c>
      <c r="M1581" s="2">
        <v>0</v>
      </c>
      <c r="N1581" s="2">
        <v>7000</v>
      </c>
      <c r="O1581" s="75">
        <f>VLOOKUP(Q1581,'CODIGOS RENTISTICOS'!$A$2:F2621,2,FALSE)</f>
        <v>825000000</v>
      </c>
      <c r="P1581" s="75">
        <f>VLOOKUP(Q1581,'CODIGOS RENTISTICOS'!$A$2:G4788,3,FALSE)</f>
        <v>150109</v>
      </c>
      <c r="Q1581" s="60">
        <v>5041</v>
      </c>
      <c r="R1581" s="2">
        <v>7000</v>
      </c>
      <c r="S1581" s="60"/>
    </row>
    <row r="1582" spans="1:19" x14ac:dyDescent="0.2">
      <c r="A1582" s="1">
        <v>50000249</v>
      </c>
      <c r="B1582" s="1">
        <v>639636</v>
      </c>
      <c r="C1582" s="1" t="s">
        <v>289</v>
      </c>
      <c r="D1582" s="1">
        <v>9659554</v>
      </c>
      <c r="E1582" s="3">
        <v>37370</v>
      </c>
      <c r="F1582" s="1" t="s">
        <v>286</v>
      </c>
      <c r="G1582" s="1">
        <v>6354499</v>
      </c>
      <c r="H1582" s="1">
        <v>0</v>
      </c>
      <c r="I1582" s="1">
        <v>0</v>
      </c>
      <c r="K1582" s="2">
        <v>7000</v>
      </c>
      <c r="L1582" s="2">
        <v>0</v>
      </c>
      <c r="M1582" s="2">
        <v>0</v>
      </c>
      <c r="N1582" s="2">
        <v>7000</v>
      </c>
      <c r="O1582" s="75">
        <f>VLOOKUP(Q1582,'CODIGOS RENTISTICOS'!$A$2:F2622,2,FALSE)</f>
        <v>825000000</v>
      </c>
      <c r="P1582" s="75">
        <f>VLOOKUP(Q1582,'CODIGOS RENTISTICOS'!$A$2:G4789,3,FALSE)</f>
        <v>150109</v>
      </c>
      <c r="Q1582" s="60">
        <v>5041</v>
      </c>
      <c r="R1582" s="2">
        <v>7000</v>
      </c>
      <c r="S1582" s="60"/>
    </row>
    <row r="1583" spans="1:19" x14ac:dyDescent="0.2">
      <c r="A1583" s="1">
        <v>50000249</v>
      </c>
      <c r="B1583" s="1">
        <v>1115751</v>
      </c>
      <c r="C1583" s="1" t="s">
        <v>291</v>
      </c>
      <c r="D1583" s="1">
        <v>8001876219</v>
      </c>
      <c r="E1583" s="3">
        <v>37370</v>
      </c>
      <c r="F1583" s="1" t="s">
        <v>286</v>
      </c>
      <c r="G1583" s="1">
        <v>8202340</v>
      </c>
      <c r="H1583" s="1">
        <v>0</v>
      </c>
      <c r="I1583" s="1">
        <v>1</v>
      </c>
      <c r="K1583" s="2">
        <v>0</v>
      </c>
      <c r="L1583" s="2">
        <v>0</v>
      </c>
      <c r="M1583" s="2">
        <v>5234764</v>
      </c>
      <c r="N1583" s="2">
        <v>5234764</v>
      </c>
      <c r="O1583" s="75">
        <f>VLOOKUP(Q1583,'CODIGOS RENTISTICOS'!$A$2:F2623,2,FALSE)</f>
        <v>13700000</v>
      </c>
      <c r="P1583" s="75">
        <f>VLOOKUP(Q1583,'CODIGOS RENTISTICOS'!$A$2:G4790,3,FALSE)</f>
        <v>290101</v>
      </c>
      <c r="Q1583" s="60">
        <v>121250</v>
      </c>
      <c r="R1583" s="2">
        <v>5234764</v>
      </c>
      <c r="S1583" s="60"/>
    </row>
    <row r="1584" spans="1:19" x14ac:dyDescent="0.2">
      <c r="A1584" s="1">
        <v>50000249</v>
      </c>
      <c r="B1584" s="1">
        <v>1115752</v>
      </c>
      <c r="C1584" s="1" t="s">
        <v>291</v>
      </c>
      <c r="D1584" s="1">
        <v>8001876219</v>
      </c>
      <c r="E1584" s="3">
        <v>37370</v>
      </c>
      <c r="F1584" s="1" t="s">
        <v>286</v>
      </c>
      <c r="G1584" s="1">
        <v>8202340</v>
      </c>
      <c r="H1584" s="1">
        <v>0</v>
      </c>
      <c r="I1584" s="1">
        <v>1</v>
      </c>
      <c r="K1584" s="2">
        <v>0</v>
      </c>
      <c r="L1584" s="2">
        <v>0</v>
      </c>
      <c r="M1584" s="2">
        <v>150598</v>
      </c>
      <c r="N1584" s="2">
        <v>150598</v>
      </c>
      <c r="O1584" s="75">
        <f>VLOOKUP(Q1584,'CODIGOS RENTISTICOS'!$A$2:F2624,2,FALSE)</f>
        <v>13700000</v>
      </c>
      <c r="P1584" s="75">
        <f>VLOOKUP(Q1584,'CODIGOS RENTISTICOS'!$A$2:G4791,3,FALSE)</f>
        <v>290101</v>
      </c>
      <c r="Q1584" s="60">
        <v>121250</v>
      </c>
      <c r="R1584" s="2">
        <v>150598</v>
      </c>
      <c r="S1584" s="60"/>
    </row>
    <row r="1585" spans="1:19" x14ac:dyDescent="0.2">
      <c r="A1585" s="1">
        <v>50000249</v>
      </c>
      <c r="B1585" s="1">
        <v>1115868</v>
      </c>
      <c r="C1585" s="1" t="s">
        <v>291</v>
      </c>
      <c r="D1585" s="1">
        <v>76330360</v>
      </c>
      <c r="E1585" s="3">
        <v>37370</v>
      </c>
      <c r="F1585" s="1" t="s">
        <v>286</v>
      </c>
      <c r="G1585" s="1">
        <v>6231040</v>
      </c>
      <c r="H1585" s="1">
        <v>0</v>
      </c>
      <c r="I1585" s="1">
        <v>0</v>
      </c>
      <c r="K1585" s="2">
        <v>51500</v>
      </c>
      <c r="L1585" s="2">
        <v>0</v>
      </c>
      <c r="M1585" s="2">
        <v>0</v>
      </c>
      <c r="N1585" s="2">
        <v>51500</v>
      </c>
      <c r="O1585" s="75">
        <f>VLOOKUP(Q1585,'CODIGOS RENTISTICOS'!$A$2:F2625,2,FALSE)</f>
        <v>96300000</v>
      </c>
      <c r="P1585" s="75">
        <f>VLOOKUP(Q1585,'CODIGOS RENTISTICOS'!$A$2:G4792,3,FALSE)</f>
        <v>360101</v>
      </c>
      <c r="Q1585" s="60">
        <v>121270</v>
      </c>
      <c r="R1585" s="2">
        <v>51500</v>
      </c>
      <c r="S1585" s="60"/>
    </row>
    <row r="1586" spans="1:19" x14ac:dyDescent="0.2">
      <c r="A1586" s="1">
        <v>50000249</v>
      </c>
      <c r="B1586" s="1">
        <v>640312</v>
      </c>
      <c r="C1586" s="1" t="s">
        <v>36</v>
      </c>
      <c r="D1586" s="1">
        <v>8001876448</v>
      </c>
      <c r="E1586" s="3">
        <v>37370</v>
      </c>
      <c r="F1586" s="1" t="s">
        <v>286</v>
      </c>
      <c r="G1586" s="1">
        <v>5700016</v>
      </c>
      <c r="H1586" s="1">
        <v>0</v>
      </c>
      <c r="I1586" s="1">
        <v>1</v>
      </c>
      <c r="K1586" s="2">
        <v>0</v>
      </c>
      <c r="L1586" s="2">
        <v>0</v>
      </c>
      <c r="M1586" s="2">
        <v>276495</v>
      </c>
      <c r="N1586" s="2">
        <v>276495</v>
      </c>
      <c r="O1586" s="75">
        <f>VLOOKUP(Q1586,'CODIGOS RENTISTICOS'!$A$2:F2626,2,FALSE)</f>
        <v>13700000</v>
      </c>
      <c r="P1586" s="75">
        <f>VLOOKUP(Q1586,'CODIGOS RENTISTICOS'!$A$2:G4793,3,FALSE)</f>
        <v>290101</v>
      </c>
      <c r="Q1586" s="60">
        <v>270944</v>
      </c>
      <c r="R1586" s="2">
        <v>276495</v>
      </c>
      <c r="S1586" s="60"/>
    </row>
    <row r="1587" spans="1:19" x14ac:dyDescent="0.2">
      <c r="A1587" s="1">
        <v>50000249</v>
      </c>
      <c r="B1587" s="1">
        <v>284411</v>
      </c>
      <c r="C1587" s="1" t="s">
        <v>11</v>
      </c>
      <c r="D1587" s="1">
        <v>8907010172</v>
      </c>
      <c r="E1587" s="3">
        <v>37370</v>
      </c>
      <c r="F1587" s="1" t="s">
        <v>286</v>
      </c>
      <c r="G1587" s="1">
        <v>2483476</v>
      </c>
      <c r="H1587" s="1">
        <v>0</v>
      </c>
      <c r="I1587" s="1">
        <v>0</v>
      </c>
      <c r="K1587" s="2">
        <v>221715</v>
      </c>
      <c r="L1587" s="2">
        <v>0</v>
      </c>
      <c r="M1587" s="2">
        <v>0</v>
      </c>
      <c r="N1587" s="2">
        <v>221715</v>
      </c>
      <c r="O1587" s="75">
        <f>VLOOKUP(Q1587,'CODIGOS RENTISTICOS'!$A$2:F2627,2,FALSE)</f>
        <v>11800000</v>
      </c>
      <c r="P1587" s="75">
        <f>VLOOKUP(Q1587,'CODIGOS RENTISTICOS'!$A$2:G4794,3,FALSE)</f>
        <v>240101</v>
      </c>
      <c r="Q1587" s="60">
        <v>121265</v>
      </c>
      <c r="R1587" s="2">
        <v>221715</v>
      </c>
      <c r="S1587" s="60"/>
    </row>
    <row r="1588" spans="1:19" x14ac:dyDescent="0.2">
      <c r="A1588" s="1">
        <v>50000249</v>
      </c>
      <c r="B1588" s="1">
        <v>920055</v>
      </c>
      <c r="C1588" s="1" t="s">
        <v>123</v>
      </c>
      <c r="D1588" s="1">
        <v>94368897</v>
      </c>
      <c r="E1588" s="3">
        <v>37370</v>
      </c>
      <c r="F1588" s="1" t="s">
        <v>286</v>
      </c>
      <c r="G1588" s="1">
        <v>4216107</v>
      </c>
      <c r="H1588" s="1">
        <v>0</v>
      </c>
      <c r="I1588" s="1">
        <v>0</v>
      </c>
      <c r="K1588" s="2">
        <v>7000</v>
      </c>
      <c r="L1588" s="2">
        <v>0</v>
      </c>
      <c r="M1588" s="2">
        <v>0</v>
      </c>
      <c r="N1588" s="2">
        <v>7000</v>
      </c>
      <c r="O1588" s="75">
        <f>VLOOKUP(Q1588,'CODIGOS RENTISTICOS'!$A$2:F2628,2,FALSE)</f>
        <v>825000000</v>
      </c>
      <c r="P1588" s="75">
        <f>VLOOKUP(Q1588,'CODIGOS RENTISTICOS'!$A$2:G4795,3,FALSE)</f>
        <v>150109</v>
      </c>
      <c r="Q1588" s="60">
        <v>121245</v>
      </c>
      <c r="R1588" s="2">
        <v>7000</v>
      </c>
      <c r="S1588" s="60"/>
    </row>
    <row r="1589" spans="1:19" x14ac:dyDescent="0.2">
      <c r="A1589" s="1">
        <v>50000249</v>
      </c>
      <c r="B1589" s="1">
        <v>797558</v>
      </c>
      <c r="C1589" s="1" t="s">
        <v>124</v>
      </c>
      <c r="D1589" s="1">
        <v>8605145688</v>
      </c>
      <c r="E1589" s="3">
        <v>37370</v>
      </c>
      <c r="F1589" s="1" t="s">
        <v>286</v>
      </c>
      <c r="G1589" s="1">
        <v>6638755</v>
      </c>
      <c r="H1589" s="1">
        <v>0</v>
      </c>
      <c r="I1589" s="1">
        <v>0</v>
      </c>
      <c r="K1589" s="2">
        <v>154000</v>
      </c>
      <c r="L1589" s="2">
        <v>0</v>
      </c>
      <c r="M1589" s="2">
        <v>0</v>
      </c>
      <c r="N1589" s="2">
        <v>154000</v>
      </c>
      <c r="O1589" s="75">
        <f>VLOOKUP(Q1589,'CODIGOS RENTISTICOS'!$A$2:F2629,2,FALSE)</f>
        <v>825000000</v>
      </c>
      <c r="P1589" s="75">
        <f>VLOOKUP(Q1589,'CODIGOS RENTISTICOS'!$A$2:G4796,3,FALSE)</f>
        <v>150109</v>
      </c>
      <c r="Q1589" s="60">
        <v>5041</v>
      </c>
      <c r="R1589" s="2">
        <v>154000</v>
      </c>
      <c r="S1589" s="60"/>
    </row>
    <row r="1590" spans="1:19" x14ac:dyDescent="0.2">
      <c r="A1590" s="1">
        <v>50000249</v>
      </c>
      <c r="B1590" s="1">
        <v>2562126</v>
      </c>
      <c r="C1590" s="1" t="s">
        <v>15</v>
      </c>
      <c r="D1590" s="1">
        <v>8912004851</v>
      </c>
      <c r="E1590" s="3">
        <v>37370</v>
      </c>
      <c r="F1590" s="1" t="s">
        <v>286</v>
      </c>
      <c r="G1590" s="1">
        <v>0</v>
      </c>
      <c r="H1590" s="1">
        <v>0</v>
      </c>
      <c r="I1590" s="1">
        <v>1</v>
      </c>
      <c r="K1590" s="2">
        <v>0</v>
      </c>
      <c r="L1590" s="2">
        <v>0</v>
      </c>
      <c r="M1590" s="2">
        <v>3680500</v>
      </c>
      <c r="N1590" s="2">
        <v>3680500</v>
      </c>
      <c r="O1590" s="75">
        <f>VLOOKUP(Q1590,'CODIGOS RENTISTICOS'!$A$2:F2630,2,FALSE)</f>
        <v>12800000</v>
      </c>
      <c r="P1590" s="75">
        <f>VLOOKUP(Q1590,'CODIGOS RENTISTICOS'!$A$2:G4797,3,FALSE)</f>
        <v>350103</v>
      </c>
      <c r="Q1590" s="60">
        <v>500504</v>
      </c>
      <c r="R1590" s="2">
        <v>3680500</v>
      </c>
      <c r="S1590" s="60"/>
    </row>
    <row r="1591" spans="1:19" x14ac:dyDescent="0.2">
      <c r="A1591" s="1">
        <v>50000249</v>
      </c>
      <c r="B1591" s="1">
        <v>1141135</v>
      </c>
      <c r="C1591" s="1" t="s">
        <v>14</v>
      </c>
      <c r="D1591" s="1">
        <v>6212641</v>
      </c>
      <c r="E1591" s="3">
        <v>37370</v>
      </c>
      <c r="F1591" s="1" t="s">
        <v>286</v>
      </c>
      <c r="G1591" s="1">
        <v>0</v>
      </c>
      <c r="H1591" s="1">
        <v>0</v>
      </c>
      <c r="I1591" s="1">
        <v>0</v>
      </c>
      <c r="K1591" s="2">
        <v>4635000</v>
      </c>
      <c r="L1591" s="2">
        <v>0</v>
      </c>
      <c r="M1591" s="2">
        <v>0</v>
      </c>
      <c r="N1591" s="2">
        <v>4635000</v>
      </c>
      <c r="O1591" s="75">
        <f>VLOOKUP(Q1591,'CODIGOS RENTISTICOS'!$A$2:F2631,2,FALSE)</f>
        <v>96200000</v>
      </c>
      <c r="P1591" s="75">
        <f>VLOOKUP(Q1591,'CODIGOS RENTISTICOS'!$A$2:G4798,3,FALSE)</f>
        <v>350101</v>
      </c>
      <c r="Q1591" s="60">
        <v>121203</v>
      </c>
      <c r="R1591" s="2">
        <v>4635000</v>
      </c>
      <c r="S1591" s="60"/>
    </row>
    <row r="1592" spans="1:19" x14ac:dyDescent="0.2">
      <c r="A1592" s="1">
        <v>50000249</v>
      </c>
      <c r="B1592" s="1">
        <v>1141136</v>
      </c>
      <c r="C1592" s="1" t="s">
        <v>14</v>
      </c>
      <c r="D1592" s="1">
        <v>12830845</v>
      </c>
      <c r="E1592" s="3">
        <v>37370</v>
      </c>
      <c r="F1592" s="1" t="s">
        <v>286</v>
      </c>
      <c r="G1592" s="1">
        <v>7272103</v>
      </c>
      <c r="H1592" s="1">
        <v>0</v>
      </c>
      <c r="I1592" s="1">
        <v>0</v>
      </c>
      <c r="K1592" s="2">
        <v>300000</v>
      </c>
      <c r="L1592" s="2">
        <v>0</v>
      </c>
      <c r="M1592" s="2">
        <v>0</v>
      </c>
      <c r="N1592" s="2">
        <v>300000</v>
      </c>
      <c r="O1592" s="75">
        <f>VLOOKUP(Q1592,'CODIGOS RENTISTICOS'!$A$2:F2632,2,FALSE)</f>
        <v>96200000</v>
      </c>
      <c r="P1592" s="75">
        <f>VLOOKUP(Q1592,'CODIGOS RENTISTICOS'!$A$2:G4799,3,FALSE)</f>
        <v>350101</v>
      </c>
      <c r="Q1592" s="60">
        <v>121203</v>
      </c>
      <c r="R1592" s="2">
        <v>300000</v>
      </c>
      <c r="S1592" s="60"/>
    </row>
    <row r="1593" spans="1:19" x14ac:dyDescent="0.2">
      <c r="A1593" s="1">
        <v>50000249</v>
      </c>
      <c r="B1593" s="1">
        <v>935848</v>
      </c>
      <c r="C1593" s="1" t="s">
        <v>125</v>
      </c>
      <c r="D1593" s="1">
        <v>8914088484</v>
      </c>
      <c r="E1593" s="3">
        <v>37370</v>
      </c>
      <c r="F1593" s="1" t="s">
        <v>286</v>
      </c>
      <c r="G1593" s="1">
        <v>3350770</v>
      </c>
      <c r="H1593" s="1">
        <v>0</v>
      </c>
      <c r="I1593" s="1">
        <v>0</v>
      </c>
      <c r="K1593" s="2">
        <v>3190</v>
      </c>
      <c r="L1593" s="2">
        <v>0</v>
      </c>
      <c r="M1593" s="2">
        <v>0</v>
      </c>
      <c r="N1593" s="2">
        <v>3190</v>
      </c>
      <c r="O1593" s="75">
        <f>VLOOKUP(Q1593,'CODIGOS RENTISTICOS'!$A$2:F2633,2,FALSE)</f>
        <v>96200000</v>
      </c>
      <c r="P1593" s="75">
        <f>VLOOKUP(Q1593,'CODIGOS RENTISTICOS'!$A$2:G4800,3,FALSE)</f>
        <v>350101</v>
      </c>
      <c r="Q1593" s="60">
        <v>121203</v>
      </c>
      <c r="R1593" s="2">
        <v>3190</v>
      </c>
      <c r="S1593" s="60"/>
    </row>
    <row r="1594" spans="1:19" x14ac:dyDescent="0.2">
      <c r="A1594" s="1">
        <v>50000249</v>
      </c>
      <c r="B1594" s="1">
        <v>758253</v>
      </c>
      <c r="C1594" s="1" t="s">
        <v>126</v>
      </c>
      <c r="D1594" s="1">
        <v>91227372</v>
      </c>
      <c r="E1594" s="3">
        <v>37370</v>
      </c>
      <c r="F1594" s="1" t="s">
        <v>286</v>
      </c>
      <c r="G1594" s="1">
        <v>6312183</v>
      </c>
      <c r="H1594" s="1">
        <v>0</v>
      </c>
      <c r="I1594" s="1">
        <v>0</v>
      </c>
      <c r="K1594" s="2">
        <v>477000</v>
      </c>
      <c r="L1594" s="2">
        <v>0</v>
      </c>
      <c r="M1594" s="2">
        <v>0</v>
      </c>
      <c r="N1594" s="2">
        <v>477000</v>
      </c>
      <c r="O1594" s="75">
        <f>VLOOKUP(Q1594,'CODIGOS RENTISTICOS'!$A$2:F2634,2,FALSE)</f>
        <v>11800000</v>
      </c>
      <c r="P1594" s="75">
        <f>VLOOKUP(Q1594,'CODIGOS RENTISTICOS'!$A$2:G4801,3,FALSE)</f>
        <v>240101</v>
      </c>
      <c r="Q1594" s="60">
        <v>121265</v>
      </c>
      <c r="R1594" s="2">
        <v>477000</v>
      </c>
      <c r="S1594" s="60"/>
    </row>
    <row r="1595" spans="1:19" x14ac:dyDescent="0.2">
      <c r="A1595" s="1">
        <v>50000249</v>
      </c>
      <c r="B1595" s="1">
        <v>764886</v>
      </c>
      <c r="C1595" s="1" t="s">
        <v>126</v>
      </c>
      <c r="D1595" s="1">
        <v>91255907</v>
      </c>
      <c r="E1595" s="3">
        <v>37370</v>
      </c>
      <c r="F1595" s="1" t="s">
        <v>286</v>
      </c>
      <c r="G1595" s="1">
        <v>6367644</v>
      </c>
      <c r="H1595" s="1">
        <v>0</v>
      </c>
      <c r="I1595" s="1">
        <v>0</v>
      </c>
      <c r="K1595" s="2">
        <v>5000</v>
      </c>
      <c r="L1595" s="2">
        <v>0</v>
      </c>
      <c r="M1595" s="2">
        <v>0</v>
      </c>
      <c r="N1595" s="2">
        <v>5000</v>
      </c>
      <c r="O1595" s="75">
        <f>VLOOKUP(Q1595,'CODIGOS RENTISTICOS'!$A$2:F2635,2,FALSE)</f>
        <v>825000000</v>
      </c>
      <c r="P1595" s="75">
        <f>VLOOKUP(Q1595,'CODIGOS RENTISTICOS'!$A$2:G4802,3,FALSE)</f>
        <v>150109</v>
      </c>
      <c r="Q1595" s="60">
        <v>121245</v>
      </c>
      <c r="R1595" s="2">
        <v>5000</v>
      </c>
      <c r="S1595" s="60"/>
    </row>
    <row r="1596" spans="1:19" x14ac:dyDescent="0.2">
      <c r="A1596" s="1">
        <v>50000249</v>
      </c>
      <c r="B1596" s="1">
        <v>1160324</v>
      </c>
      <c r="C1596" s="1" t="s">
        <v>126</v>
      </c>
      <c r="D1596" s="1">
        <v>8040000440</v>
      </c>
      <c r="E1596" s="3">
        <v>37370</v>
      </c>
      <c r="F1596" s="1" t="s">
        <v>286</v>
      </c>
      <c r="G1596" s="1">
        <v>6574309</v>
      </c>
      <c r="H1596" s="1">
        <v>0</v>
      </c>
      <c r="I1596" s="1">
        <v>0</v>
      </c>
      <c r="K1596" s="2">
        <v>452000</v>
      </c>
      <c r="L1596" s="2">
        <v>0</v>
      </c>
      <c r="M1596" s="2">
        <v>0</v>
      </c>
      <c r="N1596" s="2">
        <v>452000</v>
      </c>
      <c r="O1596" s="75">
        <f>VLOOKUP(Q1596,'CODIGOS RENTISTICOS'!$A$2:F2636,2,FALSE)</f>
        <v>825000000</v>
      </c>
      <c r="P1596" s="75">
        <f>VLOOKUP(Q1596,'CODIGOS RENTISTICOS'!$A$2:G4803,3,FALSE)</f>
        <v>150109</v>
      </c>
      <c r="Q1596" s="60">
        <v>121245</v>
      </c>
      <c r="R1596" s="2">
        <v>452000</v>
      </c>
      <c r="S1596" s="60"/>
    </row>
    <row r="1597" spans="1:19" x14ac:dyDescent="0.2">
      <c r="A1597" s="1">
        <v>50000249</v>
      </c>
      <c r="B1597" s="1">
        <v>757050</v>
      </c>
      <c r="C1597" s="1" t="s">
        <v>5</v>
      </c>
      <c r="D1597" s="1">
        <v>28375460</v>
      </c>
      <c r="E1597" s="3">
        <v>37370</v>
      </c>
      <c r="F1597" s="1" t="s">
        <v>286</v>
      </c>
      <c r="G1597" s="1">
        <v>7244442</v>
      </c>
      <c r="H1597" s="1">
        <v>0</v>
      </c>
      <c r="I1597" s="1">
        <v>0</v>
      </c>
      <c r="K1597" s="2">
        <v>52585</v>
      </c>
      <c r="L1597" s="2">
        <v>0</v>
      </c>
      <c r="M1597" s="2">
        <v>0</v>
      </c>
      <c r="N1597" s="2">
        <v>52585</v>
      </c>
      <c r="O1597" s="75" t="e">
        <f>VLOOKUP(Q1597,'CODIGOS RENTISTICOS'!$A$2:F2637,2,FALSE)</f>
        <v>#N/A</v>
      </c>
      <c r="P1597" s="75" t="e">
        <f>VLOOKUP(Q1597,'CODIGOS RENTISTICOS'!$A$2:G4804,3,FALSE)</f>
        <v>#N/A</v>
      </c>
      <c r="Q1597" s="60">
        <v>121298</v>
      </c>
      <c r="R1597" s="2">
        <v>52585</v>
      </c>
      <c r="S1597" s="60"/>
    </row>
    <row r="1598" spans="1:19" x14ac:dyDescent="0.2">
      <c r="A1598" s="1">
        <v>50000249</v>
      </c>
      <c r="B1598" s="1">
        <v>757198</v>
      </c>
      <c r="C1598" s="1" t="s">
        <v>5</v>
      </c>
      <c r="D1598" s="1">
        <v>28375460</v>
      </c>
      <c r="E1598" s="3">
        <v>37370</v>
      </c>
      <c r="F1598" s="1" t="s">
        <v>286</v>
      </c>
      <c r="G1598" s="1">
        <v>7244442</v>
      </c>
      <c r="H1598" s="1">
        <v>0</v>
      </c>
      <c r="I1598" s="1">
        <v>0</v>
      </c>
      <c r="K1598" s="2">
        <v>39340</v>
      </c>
      <c r="L1598" s="2">
        <v>0</v>
      </c>
      <c r="M1598" s="2">
        <v>0</v>
      </c>
      <c r="N1598" s="2">
        <v>39340</v>
      </c>
      <c r="O1598" s="75" t="e">
        <f>VLOOKUP(Q1598,'CODIGOS RENTISTICOS'!$A$2:F2638,2,FALSE)</f>
        <v>#N/A</v>
      </c>
      <c r="P1598" s="75" t="e">
        <f>VLOOKUP(Q1598,'CODIGOS RENTISTICOS'!$A$2:G4805,3,FALSE)</f>
        <v>#N/A</v>
      </c>
      <c r="Q1598" s="60">
        <v>121298</v>
      </c>
      <c r="R1598" s="2">
        <v>39340</v>
      </c>
      <c r="S1598" s="60"/>
    </row>
    <row r="1599" spans="1:19" x14ac:dyDescent="0.2">
      <c r="A1599" s="1">
        <v>50000249</v>
      </c>
      <c r="B1599" s="1">
        <v>1001001</v>
      </c>
      <c r="C1599" s="1" t="s">
        <v>419</v>
      </c>
      <c r="D1599" s="1">
        <v>8907051272</v>
      </c>
      <c r="E1599" s="3">
        <v>37370</v>
      </c>
      <c r="F1599" s="1" t="s">
        <v>286</v>
      </c>
      <c r="G1599" s="1">
        <v>2619330</v>
      </c>
      <c r="H1599" s="1">
        <v>0</v>
      </c>
      <c r="I1599" s="1">
        <v>0</v>
      </c>
      <c r="K1599" s="2">
        <v>409000</v>
      </c>
      <c r="L1599" s="2">
        <v>0</v>
      </c>
      <c r="M1599" s="2">
        <v>0</v>
      </c>
      <c r="N1599" s="2">
        <v>409000</v>
      </c>
      <c r="O1599" s="75">
        <f>VLOOKUP(Q1599,'CODIGOS RENTISTICOS'!$A$2:F2639,2,FALSE)</f>
        <v>10500000</v>
      </c>
      <c r="P1599" s="75">
        <f>VLOOKUP(Q1599,'CODIGOS RENTISTICOS'!$A$2:G4806,3,FALSE)</f>
        <v>30101</v>
      </c>
      <c r="Q1599" s="60">
        <v>121220</v>
      </c>
      <c r="R1599" s="2">
        <v>409000</v>
      </c>
      <c r="S1599" s="60"/>
    </row>
    <row r="1600" spans="1:19" x14ac:dyDescent="0.2">
      <c r="A1600" s="1">
        <v>50000249</v>
      </c>
      <c r="B1600" s="1">
        <v>801946</v>
      </c>
      <c r="C1600" s="1" t="s">
        <v>42</v>
      </c>
      <c r="D1600" s="1">
        <v>10694388</v>
      </c>
      <c r="E1600" s="3">
        <v>37370</v>
      </c>
      <c r="F1600" s="1" t="s">
        <v>286</v>
      </c>
      <c r="G1600" s="1">
        <v>3395564</v>
      </c>
      <c r="H1600" s="1">
        <v>0</v>
      </c>
      <c r="I1600" s="1">
        <v>0</v>
      </c>
      <c r="K1600" s="2">
        <v>7000</v>
      </c>
      <c r="L1600" s="2">
        <v>0</v>
      </c>
      <c r="M1600" s="2">
        <v>0</v>
      </c>
      <c r="N1600" s="2">
        <v>7000</v>
      </c>
      <c r="O1600" s="75">
        <f>VLOOKUP(Q1600,'CODIGOS RENTISTICOS'!$A$2:F2640,2,FALSE)</f>
        <v>825000000</v>
      </c>
      <c r="P1600" s="75">
        <f>VLOOKUP(Q1600,'CODIGOS RENTISTICOS'!$A$2:G4807,3,FALSE)</f>
        <v>150109</v>
      </c>
      <c r="Q1600" s="60">
        <v>121245</v>
      </c>
      <c r="R1600" s="2">
        <v>7000</v>
      </c>
      <c r="S1600" s="60"/>
    </row>
    <row r="1601" spans="1:19" x14ac:dyDescent="0.2">
      <c r="A1601" s="1">
        <v>50000249</v>
      </c>
      <c r="B1601" s="1">
        <v>2532401</v>
      </c>
      <c r="C1601" s="1" t="s">
        <v>42</v>
      </c>
      <c r="D1601" s="1">
        <v>8903296138</v>
      </c>
      <c r="E1601" s="3">
        <v>37370</v>
      </c>
      <c r="F1601" s="1" t="s">
        <v>286</v>
      </c>
      <c r="G1601" s="1">
        <v>8894671</v>
      </c>
      <c r="H1601" s="1">
        <v>0</v>
      </c>
      <c r="I1601" s="1">
        <v>1</v>
      </c>
      <c r="K1601" s="2">
        <v>0</v>
      </c>
      <c r="L1601" s="2">
        <v>0</v>
      </c>
      <c r="M1601" s="2">
        <v>618000</v>
      </c>
      <c r="N1601" s="2">
        <v>618000</v>
      </c>
      <c r="O1601" s="75">
        <f>VLOOKUP(Q1601,'CODIGOS RENTISTICOS'!$A$2:F2641,2,FALSE)</f>
        <v>825000000</v>
      </c>
      <c r="P1601" s="75">
        <f>VLOOKUP(Q1601,'CODIGOS RENTISTICOS'!$A$2:G4808,3,FALSE)</f>
        <v>150109</v>
      </c>
      <c r="Q1601" s="60">
        <v>121245</v>
      </c>
      <c r="R1601" s="2">
        <v>618000</v>
      </c>
      <c r="S1601" s="60"/>
    </row>
    <row r="1602" spans="1:19" x14ac:dyDescent="0.2">
      <c r="A1602" s="1">
        <v>50000249</v>
      </c>
      <c r="B1602" s="1">
        <v>823142</v>
      </c>
      <c r="C1602" s="1" t="s">
        <v>42</v>
      </c>
      <c r="D1602" s="1">
        <v>94486475</v>
      </c>
      <c r="E1602" s="3">
        <v>37370</v>
      </c>
      <c r="F1602" s="1" t="s">
        <v>286</v>
      </c>
      <c r="G1602" s="1">
        <v>6626606</v>
      </c>
      <c r="H1602" s="1">
        <v>0</v>
      </c>
      <c r="I1602" s="1">
        <v>0</v>
      </c>
      <c r="K1602" s="2">
        <v>7000</v>
      </c>
      <c r="L1602" s="2">
        <v>0</v>
      </c>
      <c r="M1602" s="2">
        <v>0</v>
      </c>
      <c r="N1602" s="2">
        <v>7000</v>
      </c>
      <c r="O1602" s="75">
        <f>VLOOKUP(Q1602,'CODIGOS RENTISTICOS'!$A$2:F2642,2,FALSE)</f>
        <v>825000000</v>
      </c>
      <c r="P1602" s="75">
        <f>VLOOKUP(Q1602,'CODIGOS RENTISTICOS'!$A$2:G4809,3,FALSE)</f>
        <v>150109</v>
      </c>
      <c r="Q1602" s="60">
        <v>121245</v>
      </c>
      <c r="R1602" s="2">
        <v>7000</v>
      </c>
      <c r="S1602" s="60"/>
    </row>
    <row r="1603" spans="1:19" x14ac:dyDescent="0.2">
      <c r="A1603" s="1">
        <v>50000249</v>
      </c>
      <c r="B1603" s="1">
        <v>520628</v>
      </c>
      <c r="C1603" s="1" t="s">
        <v>42</v>
      </c>
      <c r="D1603" s="1">
        <v>8903041304</v>
      </c>
      <c r="E1603" s="3">
        <v>37370</v>
      </c>
      <c r="F1603" s="1" t="s">
        <v>286</v>
      </c>
      <c r="G1603" s="1">
        <v>422637</v>
      </c>
      <c r="H1603" s="1">
        <v>0</v>
      </c>
      <c r="I1603" s="1">
        <v>1</v>
      </c>
      <c r="K1603" s="2">
        <v>0</v>
      </c>
      <c r="L1603" s="2">
        <v>0</v>
      </c>
      <c r="M1603" s="2">
        <v>17166996</v>
      </c>
      <c r="N1603" s="2">
        <v>17166996</v>
      </c>
      <c r="O1603" s="75">
        <f>VLOOKUP(Q1603,'CODIGOS RENTISTICOS'!$A$2:F2643,2,FALSE)</f>
        <v>12800000</v>
      </c>
      <c r="P1603" s="75">
        <f>VLOOKUP(Q1603,'CODIGOS RENTISTICOS'!$A$2:G4810,3,FALSE)</f>
        <v>350103</v>
      </c>
      <c r="Q1603" s="60">
        <v>500503</v>
      </c>
      <c r="R1603" s="2">
        <v>17166996</v>
      </c>
      <c r="S1603" s="60"/>
    </row>
    <row r="1604" spans="1:19" x14ac:dyDescent="0.2">
      <c r="A1604" s="1">
        <v>50000249</v>
      </c>
      <c r="B1604" s="1">
        <v>400638</v>
      </c>
      <c r="C1604" s="1" t="s">
        <v>295</v>
      </c>
      <c r="D1604" s="1">
        <v>7103684</v>
      </c>
      <c r="E1604" s="3">
        <v>37370</v>
      </c>
      <c r="F1604" s="1" t="s">
        <v>286</v>
      </c>
      <c r="G1604" s="1">
        <v>2425578</v>
      </c>
      <c r="H1604" s="1">
        <v>0</v>
      </c>
      <c r="I1604" s="1">
        <v>0</v>
      </c>
      <c r="K1604" s="2">
        <v>60000</v>
      </c>
      <c r="L1604" s="2">
        <v>0</v>
      </c>
      <c r="M1604" s="2">
        <v>0</v>
      </c>
      <c r="N1604" s="2">
        <v>60000</v>
      </c>
      <c r="O1604" s="75">
        <f>VLOOKUP(Q1604,'CODIGOS RENTISTICOS'!$A$2:F2644,2,FALSE)</f>
        <v>11100000</v>
      </c>
      <c r="P1604" s="75">
        <f>VLOOKUP(Q1604,'CODIGOS RENTISTICOS'!$A$2:G4811,3,FALSE)</f>
        <v>150101</v>
      </c>
      <c r="Q1604" s="60">
        <v>121275</v>
      </c>
      <c r="R1604" s="2">
        <v>60000</v>
      </c>
      <c r="S1604" s="60"/>
    </row>
    <row r="1605" spans="1:19" x14ac:dyDescent="0.2">
      <c r="A1605" s="1">
        <v>50000249</v>
      </c>
      <c r="B1605" s="1">
        <v>1226475</v>
      </c>
      <c r="C1605" s="1" t="s">
        <v>295</v>
      </c>
      <c r="D1605" s="1">
        <v>94442294</v>
      </c>
      <c r="E1605" s="3">
        <v>37370</v>
      </c>
      <c r="F1605" s="1" t="s">
        <v>286</v>
      </c>
      <c r="G1605" s="1">
        <v>2424128</v>
      </c>
      <c r="H1605" s="1">
        <v>0</v>
      </c>
      <c r="I1605" s="1">
        <v>0</v>
      </c>
      <c r="K1605" s="2">
        <v>50000</v>
      </c>
      <c r="L1605" s="2">
        <v>0</v>
      </c>
      <c r="M1605" s="2">
        <v>0</v>
      </c>
      <c r="N1605" s="2">
        <v>50000</v>
      </c>
      <c r="O1605" s="75">
        <f>VLOOKUP(Q1605,'CODIGOS RENTISTICOS'!$A$2:F2645,2,FALSE)</f>
        <v>11100000</v>
      </c>
      <c r="P1605" s="75">
        <f>VLOOKUP(Q1605,'CODIGOS RENTISTICOS'!$A$2:G4812,3,FALSE)</f>
        <v>150101</v>
      </c>
      <c r="Q1605" s="60">
        <v>121275</v>
      </c>
      <c r="R1605" s="2">
        <v>50000</v>
      </c>
      <c r="S1605" s="60"/>
    </row>
    <row r="1606" spans="1:19" x14ac:dyDescent="0.2">
      <c r="A1606" s="1">
        <v>50000249</v>
      </c>
      <c r="B1606" s="1">
        <v>1226497</v>
      </c>
      <c r="C1606" s="1" t="s">
        <v>295</v>
      </c>
      <c r="D1606" s="1">
        <v>14471868</v>
      </c>
      <c r="E1606" s="3">
        <v>37370</v>
      </c>
      <c r="F1606" s="1" t="s">
        <v>286</v>
      </c>
      <c r="G1606" s="1">
        <v>39869</v>
      </c>
      <c r="H1606" s="1">
        <v>0</v>
      </c>
      <c r="I1606" s="1">
        <v>0</v>
      </c>
      <c r="K1606" s="2">
        <v>44000</v>
      </c>
      <c r="L1606" s="2">
        <v>0</v>
      </c>
      <c r="M1606" s="2">
        <v>0</v>
      </c>
      <c r="N1606" s="2">
        <v>44000</v>
      </c>
      <c r="O1606" s="75">
        <f>VLOOKUP(Q1606,'CODIGOS RENTISTICOS'!$A$2:F2646,2,FALSE)</f>
        <v>11100000</v>
      </c>
      <c r="P1606" s="75">
        <f>VLOOKUP(Q1606,'CODIGOS RENTISTICOS'!$A$2:G4813,3,FALSE)</f>
        <v>150101</v>
      </c>
      <c r="Q1606" s="60">
        <v>121275</v>
      </c>
      <c r="R1606" s="2">
        <v>44000</v>
      </c>
      <c r="S1606" s="60"/>
    </row>
    <row r="1607" spans="1:19" x14ac:dyDescent="0.2">
      <c r="A1607" s="1">
        <v>50000249</v>
      </c>
      <c r="B1607" s="1">
        <v>407612</v>
      </c>
      <c r="C1607" s="1" t="s">
        <v>418</v>
      </c>
      <c r="D1607" s="1">
        <v>38862573</v>
      </c>
      <c r="E1607" s="3">
        <v>37370</v>
      </c>
      <c r="F1607" s="1" t="s">
        <v>286</v>
      </c>
      <c r="G1607" s="1">
        <v>2282628</v>
      </c>
      <c r="H1607" s="1">
        <v>0</v>
      </c>
      <c r="I1607" s="1">
        <v>0</v>
      </c>
      <c r="K1607" s="2">
        <v>303000</v>
      </c>
      <c r="L1607" s="2">
        <v>0</v>
      </c>
      <c r="M1607" s="2">
        <v>0</v>
      </c>
      <c r="N1607" s="2">
        <v>303000</v>
      </c>
      <c r="O1607" s="75">
        <f>VLOOKUP(Q1607,'CODIGOS RENTISTICOS'!$A$2:F2647,2,FALSE)</f>
        <v>96200000</v>
      </c>
      <c r="P1607" s="75">
        <f>VLOOKUP(Q1607,'CODIGOS RENTISTICOS'!$A$2:G4814,3,FALSE)</f>
        <v>350101</v>
      </c>
      <c r="Q1607" s="60">
        <v>121230</v>
      </c>
      <c r="R1607" s="2">
        <v>303000</v>
      </c>
      <c r="S1607" s="60"/>
    </row>
    <row r="1608" spans="1:19" x14ac:dyDescent="0.2">
      <c r="A1608" s="1">
        <v>50000249</v>
      </c>
      <c r="B1608" s="1">
        <v>823141</v>
      </c>
      <c r="C1608" s="1" t="s">
        <v>42</v>
      </c>
      <c r="D1608" s="1">
        <v>98468596</v>
      </c>
      <c r="E1608" s="3">
        <v>37370</v>
      </c>
      <c r="F1608" s="1" t="s">
        <v>286</v>
      </c>
      <c r="G1608" s="1">
        <v>4369427</v>
      </c>
      <c r="H1608" s="1">
        <v>0</v>
      </c>
      <c r="I1608" s="1">
        <v>0</v>
      </c>
      <c r="K1608" s="2">
        <v>7000</v>
      </c>
      <c r="L1608" s="2">
        <v>0</v>
      </c>
      <c r="M1608" s="2">
        <v>0</v>
      </c>
      <c r="N1608" s="2">
        <v>7000</v>
      </c>
      <c r="O1608" s="75">
        <f>VLOOKUP(Q1608,'CODIGOS RENTISTICOS'!$A$2:F2648,2,FALSE)</f>
        <v>825000000</v>
      </c>
      <c r="P1608" s="75">
        <f>VLOOKUP(Q1608,'CODIGOS RENTISTICOS'!$A$2:G4815,3,FALSE)</f>
        <v>150109</v>
      </c>
      <c r="Q1608" s="60">
        <v>121245</v>
      </c>
      <c r="R1608" s="2">
        <v>7000</v>
      </c>
      <c r="S1608" s="60"/>
    </row>
    <row r="1609" spans="1:19" x14ac:dyDescent="0.2">
      <c r="A1609" s="1">
        <v>50000249</v>
      </c>
      <c r="B1609" s="1">
        <v>1166058</v>
      </c>
      <c r="C1609" s="1" t="s">
        <v>16</v>
      </c>
      <c r="D1609" s="1">
        <v>8050015622</v>
      </c>
      <c r="E1609" s="3">
        <v>37370</v>
      </c>
      <c r="F1609" s="1" t="s">
        <v>286</v>
      </c>
      <c r="G1609" s="1">
        <v>2258888</v>
      </c>
      <c r="H1609" s="1">
        <v>0</v>
      </c>
      <c r="I1609" s="1">
        <v>0</v>
      </c>
      <c r="K1609" s="2">
        <v>309000</v>
      </c>
      <c r="L1609" s="2">
        <v>0</v>
      </c>
      <c r="M1609" s="2">
        <v>0</v>
      </c>
      <c r="N1609" s="2">
        <v>309000</v>
      </c>
      <c r="O1609" s="75">
        <f>VLOOKUP(Q1609,'CODIGOS RENTISTICOS'!$A$2:F2649,2,FALSE)</f>
        <v>96200000</v>
      </c>
      <c r="P1609" s="75">
        <f>VLOOKUP(Q1609,'CODIGOS RENTISTICOS'!$A$2:G4816,3,FALSE)</f>
        <v>350101</v>
      </c>
      <c r="Q1609" s="60">
        <v>121230</v>
      </c>
      <c r="R1609" s="2">
        <v>309000</v>
      </c>
      <c r="S1609" s="60"/>
    </row>
    <row r="1610" spans="1:19" x14ac:dyDescent="0.2">
      <c r="A1610" s="1">
        <v>50000249</v>
      </c>
      <c r="B1610" s="1">
        <v>226503</v>
      </c>
      <c r="C1610" s="1" t="s">
        <v>117</v>
      </c>
      <c r="D1610" s="1">
        <v>68077810</v>
      </c>
      <c r="E1610" s="3">
        <v>37370</v>
      </c>
      <c r="F1610" s="1" t="s">
        <v>286</v>
      </c>
      <c r="G1610" s="1">
        <v>2821070</v>
      </c>
      <c r="H1610" s="1">
        <v>0</v>
      </c>
      <c r="I1610" s="1">
        <v>0</v>
      </c>
      <c r="K1610" s="2">
        <v>39340</v>
      </c>
      <c r="L1610" s="2">
        <v>0</v>
      </c>
      <c r="M1610" s="2">
        <v>0</v>
      </c>
      <c r="N1610" s="2">
        <v>39340</v>
      </c>
      <c r="O1610" s="75">
        <f>VLOOKUP(Q1610,'CODIGOS RENTISTICOS'!$A$2:F2650,2,FALSE)</f>
        <v>96200000</v>
      </c>
      <c r="P1610" s="75">
        <f>VLOOKUP(Q1610,'CODIGOS RENTISTICOS'!$A$2:G4817,3,FALSE)</f>
        <v>350101</v>
      </c>
      <c r="Q1610" s="60">
        <v>121203</v>
      </c>
      <c r="R1610" s="2">
        <v>39340</v>
      </c>
      <c r="S1610" s="60"/>
    </row>
    <row r="1611" spans="1:19" x14ac:dyDescent="0.2">
      <c r="A1611" s="1">
        <v>50000249</v>
      </c>
      <c r="B1611" s="1">
        <v>226504</v>
      </c>
      <c r="C1611" s="1" t="s">
        <v>117</v>
      </c>
      <c r="D1611" s="1">
        <v>68077810</v>
      </c>
      <c r="E1611" s="3">
        <v>37370</v>
      </c>
      <c r="F1611" s="1" t="s">
        <v>286</v>
      </c>
      <c r="G1611" s="1">
        <v>0</v>
      </c>
      <c r="H1611" s="1">
        <v>0</v>
      </c>
      <c r="I1611" s="1">
        <v>0</v>
      </c>
      <c r="K1611" s="2">
        <v>2530</v>
      </c>
      <c r="L1611" s="2">
        <v>0</v>
      </c>
      <c r="M1611" s="2">
        <v>0</v>
      </c>
      <c r="N1611" s="2">
        <v>2530</v>
      </c>
      <c r="O1611" s="75">
        <f>VLOOKUP(Q1611,'CODIGOS RENTISTICOS'!$A$2:F2651,2,FALSE)</f>
        <v>96200000</v>
      </c>
      <c r="P1611" s="75">
        <f>VLOOKUP(Q1611,'CODIGOS RENTISTICOS'!$A$2:G4818,3,FALSE)</f>
        <v>350101</v>
      </c>
      <c r="Q1611" s="60">
        <v>121203</v>
      </c>
      <c r="R1611" s="2">
        <v>2530</v>
      </c>
      <c r="S1611" s="60"/>
    </row>
    <row r="1612" spans="1:19" x14ac:dyDescent="0.2">
      <c r="A1612" s="1">
        <v>50000249</v>
      </c>
      <c r="B1612" s="1">
        <v>404602</v>
      </c>
      <c r="C1612" s="1" t="s">
        <v>296</v>
      </c>
      <c r="D1612" s="1">
        <v>6477469</v>
      </c>
      <c r="E1612" s="3">
        <v>37370</v>
      </c>
      <c r="F1612" s="1" t="s">
        <v>286</v>
      </c>
      <c r="G1612" s="1">
        <v>2106679</v>
      </c>
      <c r="H1612" s="1">
        <v>0</v>
      </c>
      <c r="I1612" s="1">
        <v>0</v>
      </c>
      <c r="K1612" s="2">
        <v>305810</v>
      </c>
      <c r="L1612" s="2">
        <v>0</v>
      </c>
      <c r="M1612" s="2">
        <v>0</v>
      </c>
      <c r="N1612" s="2">
        <v>305810</v>
      </c>
      <c r="O1612" s="75">
        <f>VLOOKUP(Q1612,'CODIGOS RENTISTICOS'!$A$2:F2652,2,FALSE)</f>
        <v>96200000</v>
      </c>
      <c r="P1612" s="75">
        <f>VLOOKUP(Q1612,'CODIGOS RENTISTICOS'!$A$2:G4819,3,FALSE)</f>
        <v>350101</v>
      </c>
      <c r="Q1612" s="60">
        <v>121203</v>
      </c>
      <c r="R1612" s="2">
        <v>305810</v>
      </c>
      <c r="S1612" s="60"/>
    </row>
    <row r="1613" spans="1:19" x14ac:dyDescent="0.2">
      <c r="A1613" s="1">
        <v>50000249</v>
      </c>
      <c r="B1613" s="1">
        <v>1072560</v>
      </c>
      <c r="C1613" s="1" t="s">
        <v>297</v>
      </c>
      <c r="D1613" s="1">
        <v>72165751</v>
      </c>
      <c r="E1613" s="3">
        <v>37370</v>
      </c>
      <c r="F1613" s="1" t="s">
        <v>286</v>
      </c>
      <c r="G1613" s="1">
        <v>3465940</v>
      </c>
      <c r="H1613" s="1">
        <v>0</v>
      </c>
      <c r="I1613" s="1">
        <v>0</v>
      </c>
      <c r="K1613" s="2">
        <v>7000</v>
      </c>
      <c r="L1613" s="2">
        <v>0</v>
      </c>
      <c r="M1613" s="2">
        <v>0</v>
      </c>
      <c r="N1613" s="2">
        <v>7000</v>
      </c>
      <c r="O1613" s="75">
        <f>VLOOKUP(Q1613,'CODIGOS RENTISTICOS'!$A$2:F2653,2,FALSE)</f>
        <v>825000000</v>
      </c>
      <c r="P1613" s="75">
        <f>VLOOKUP(Q1613,'CODIGOS RENTISTICOS'!$A$2:G4820,3,FALSE)</f>
        <v>150109</v>
      </c>
      <c r="Q1613" s="60">
        <v>5041</v>
      </c>
      <c r="R1613" s="2">
        <v>7000</v>
      </c>
      <c r="S1613" s="60"/>
    </row>
    <row r="1614" spans="1:19" x14ac:dyDescent="0.2">
      <c r="A1614" s="1">
        <v>50000249</v>
      </c>
      <c r="B1614" s="1">
        <v>572423</v>
      </c>
      <c r="C1614" s="1" t="s">
        <v>285</v>
      </c>
      <c r="D1614" s="1">
        <v>8902031941</v>
      </c>
      <c r="E1614" s="3">
        <v>37370</v>
      </c>
      <c r="F1614" s="1" t="s">
        <v>286</v>
      </c>
      <c r="G1614" s="1">
        <v>7245090</v>
      </c>
      <c r="H1614" s="1">
        <v>0</v>
      </c>
      <c r="I1614" s="1">
        <v>0</v>
      </c>
      <c r="K1614" s="2">
        <v>13000</v>
      </c>
      <c r="L1614" s="2">
        <v>0</v>
      </c>
      <c r="M1614" s="2">
        <v>0</v>
      </c>
      <c r="N1614" s="2">
        <v>13000</v>
      </c>
      <c r="O1614" s="75">
        <f>VLOOKUP(Q1614,'CODIGOS RENTISTICOS'!$A$2:F2654,2,FALSE)</f>
        <v>825000000</v>
      </c>
      <c r="P1614" s="75">
        <f>VLOOKUP(Q1614,'CODIGOS RENTISTICOS'!$A$2:G4821,3,FALSE)</f>
        <v>150109</v>
      </c>
      <c r="Q1614" s="60">
        <v>5041</v>
      </c>
      <c r="R1614" s="2">
        <v>13000</v>
      </c>
      <c r="S1614" s="60"/>
    </row>
    <row r="1615" spans="1:19" x14ac:dyDescent="0.2">
      <c r="A1615" s="1">
        <v>50000249</v>
      </c>
      <c r="B1615" s="1">
        <v>1378070</v>
      </c>
      <c r="C1615" s="1" t="s">
        <v>285</v>
      </c>
      <c r="D1615" s="1">
        <v>8002095138</v>
      </c>
      <c r="E1615" s="3">
        <v>37371</v>
      </c>
      <c r="F1615" s="1" t="s">
        <v>286</v>
      </c>
      <c r="G1615" s="1">
        <v>7188960</v>
      </c>
      <c r="H1615" s="1">
        <v>0</v>
      </c>
      <c r="I1615" s="1">
        <v>0</v>
      </c>
      <c r="K1615" s="2">
        <v>7000</v>
      </c>
      <c r="L1615" s="2">
        <v>0</v>
      </c>
      <c r="M1615" s="2">
        <v>0</v>
      </c>
      <c r="N1615" s="2">
        <v>7000</v>
      </c>
      <c r="O1615" s="75">
        <f>VLOOKUP(Q1615,'CODIGOS RENTISTICOS'!$A$2:F2655,2,FALSE)</f>
        <v>825000000</v>
      </c>
      <c r="P1615" s="75">
        <f>VLOOKUP(Q1615,'CODIGOS RENTISTICOS'!$A$2:G4822,3,FALSE)</f>
        <v>150109</v>
      </c>
      <c r="Q1615" s="60">
        <v>5041</v>
      </c>
      <c r="R1615" s="2">
        <v>7000</v>
      </c>
      <c r="S1615" s="60"/>
    </row>
    <row r="1616" spans="1:19" x14ac:dyDescent="0.2">
      <c r="A1616" s="1">
        <v>50000249</v>
      </c>
      <c r="B1616" s="1">
        <v>1109304</v>
      </c>
      <c r="C1616" s="1" t="s">
        <v>285</v>
      </c>
      <c r="D1616" s="1">
        <v>8320009571</v>
      </c>
      <c r="E1616" s="3">
        <v>37371</v>
      </c>
      <c r="F1616" s="1" t="s">
        <v>286</v>
      </c>
      <c r="G1616" s="1">
        <v>2711700</v>
      </c>
      <c r="H1616" s="1">
        <v>0</v>
      </c>
      <c r="I1616" s="1">
        <v>0</v>
      </c>
      <c r="K1616" s="2">
        <v>2400</v>
      </c>
      <c r="L1616" s="2">
        <v>0</v>
      </c>
      <c r="M1616" s="2">
        <v>0</v>
      </c>
      <c r="N1616" s="2">
        <v>2400</v>
      </c>
      <c r="O1616" s="75">
        <f>VLOOKUP(Q1616,'CODIGOS RENTISTICOS'!$A$2:F2656,2,FALSE)</f>
        <v>96400000</v>
      </c>
      <c r="P1616" s="75">
        <f>VLOOKUP(Q1616,'CODIGOS RENTISTICOS'!$A$2:G4823,3,FALSE)</f>
        <v>370101</v>
      </c>
      <c r="Q1616" s="60">
        <v>121280</v>
      </c>
      <c r="R1616" s="2">
        <v>2400</v>
      </c>
      <c r="S1616" s="60"/>
    </row>
    <row r="1617" spans="1:19" x14ac:dyDescent="0.2">
      <c r="A1617" s="1">
        <v>50000249</v>
      </c>
      <c r="B1617" s="1">
        <v>1156600</v>
      </c>
      <c r="C1617" s="1" t="s">
        <v>285</v>
      </c>
      <c r="D1617" s="1">
        <v>39699967</v>
      </c>
      <c r="E1617" s="3">
        <v>37371</v>
      </c>
      <c r="F1617" s="1" t="s">
        <v>286</v>
      </c>
      <c r="G1617" s="1">
        <v>6242353</v>
      </c>
      <c r="H1617" s="1">
        <v>0</v>
      </c>
      <c r="I1617" s="1">
        <v>0</v>
      </c>
      <c r="K1617" s="2">
        <v>2574</v>
      </c>
      <c r="L1617" s="2">
        <v>0</v>
      </c>
      <c r="M1617" s="2">
        <v>0</v>
      </c>
      <c r="N1617" s="2">
        <v>2574</v>
      </c>
      <c r="O1617" s="75">
        <f>VLOOKUP(Q1617,'CODIGOS RENTISTICOS'!$A$2:F2657,2,FALSE)</f>
        <v>96400000</v>
      </c>
      <c r="P1617" s="75">
        <f>VLOOKUP(Q1617,'CODIGOS RENTISTICOS'!$A$2:G4824,3,FALSE)</f>
        <v>370101</v>
      </c>
      <c r="Q1617" s="60">
        <v>121280</v>
      </c>
      <c r="R1617" s="2">
        <v>2574</v>
      </c>
      <c r="S1617" s="60"/>
    </row>
    <row r="1618" spans="1:19" x14ac:dyDescent="0.2">
      <c r="A1618" s="1">
        <v>50000249</v>
      </c>
      <c r="B1618" s="1">
        <v>1156621</v>
      </c>
      <c r="C1618" s="1" t="s">
        <v>285</v>
      </c>
      <c r="D1618" s="1">
        <v>35509548</v>
      </c>
      <c r="E1618" s="3">
        <v>37371</v>
      </c>
      <c r="F1618" s="1" t="s">
        <v>286</v>
      </c>
      <c r="G1618" s="1">
        <v>3266004</v>
      </c>
      <c r="H1618" s="1">
        <v>0</v>
      </c>
      <c r="I1618" s="1">
        <v>0</v>
      </c>
      <c r="K1618" s="2">
        <v>1200</v>
      </c>
      <c r="L1618" s="2">
        <v>0</v>
      </c>
      <c r="M1618" s="2">
        <v>0</v>
      </c>
      <c r="N1618" s="2">
        <v>1200</v>
      </c>
      <c r="O1618" s="75">
        <f>VLOOKUP(Q1618,'CODIGOS RENTISTICOS'!$A$2:F2658,2,FALSE)</f>
        <v>828200000</v>
      </c>
      <c r="P1618" s="75">
        <f>VLOOKUP(Q1618,'CODIGOS RENTISTICOS'!$A$2:G4825,3,FALSE)</f>
        <v>240104</v>
      </c>
      <c r="Q1618" s="60">
        <v>600804</v>
      </c>
      <c r="R1618" s="2">
        <v>1200</v>
      </c>
      <c r="S1618" s="60"/>
    </row>
    <row r="1619" spans="1:19" x14ac:dyDescent="0.2">
      <c r="A1619" s="1">
        <v>50000249</v>
      </c>
      <c r="B1619" s="1">
        <v>553942</v>
      </c>
      <c r="C1619" s="1" t="s">
        <v>285</v>
      </c>
      <c r="D1619" s="1">
        <v>8000010236</v>
      </c>
      <c r="E1619" s="3">
        <v>37371</v>
      </c>
      <c r="F1619" s="1" t="s">
        <v>286</v>
      </c>
      <c r="G1619" s="1">
        <v>6028805</v>
      </c>
      <c r="H1619" s="1">
        <v>0</v>
      </c>
      <c r="I1619" s="1">
        <v>0</v>
      </c>
      <c r="K1619" s="2">
        <v>500000</v>
      </c>
      <c r="L1619" s="2">
        <v>0</v>
      </c>
      <c r="M1619" s="2">
        <v>0</v>
      </c>
      <c r="N1619" s="2">
        <v>500000</v>
      </c>
      <c r="O1619" s="75">
        <f>VLOOKUP(Q1619,'CODIGOS RENTISTICOS'!$A$2:F2659,2,FALSE)</f>
        <v>96200000</v>
      </c>
      <c r="P1619" s="75">
        <f>VLOOKUP(Q1619,'CODIGOS RENTISTICOS'!$A$2:G4826,3,FALSE)</f>
        <v>350101</v>
      </c>
      <c r="Q1619" s="60">
        <v>121240</v>
      </c>
      <c r="R1619" s="2">
        <v>500000</v>
      </c>
      <c r="S1619" s="60"/>
    </row>
    <row r="1620" spans="1:19" x14ac:dyDescent="0.2">
      <c r="A1620" s="1">
        <v>50000249</v>
      </c>
      <c r="B1620" s="1">
        <v>2742467</v>
      </c>
      <c r="C1620" s="1" t="s">
        <v>285</v>
      </c>
      <c r="D1620" s="1">
        <v>79767748</v>
      </c>
      <c r="E1620" s="3">
        <v>37371</v>
      </c>
      <c r="F1620" s="1" t="s">
        <v>286</v>
      </c>
      <c r="G1620" s="1">
        <v>7150821</v>
      </c>
      <c r="H1620" s="1">
        <v>0</v>
      </c>
      <c r="I1620" s="1">
        <v>0</v>
      </c>
      <c r="K1620" s="2">
        <v>7000</v>
      </c>
      <c r="L1620" s="2">
        <v>0</v>
      </c>
      <c r="M1620" s="2">
        <v>0</v>
      </c>
      <c r="N1620" s="2">
        <v>7000</v>
      </c>
      <c r="O1620" s="75">
        <f>VLOOKUP(Q1620,'CODIGOS RENTISTICOS'!$A$2:F2660,2,FALSE)</f>
        <v>825000000</v>
      </c>
      <c r="P1620" s="75">
        <f>VLOOKUP(Q1620,'CODIGOS RENTISTICOS'!$A$2:G4827,3,FALSE)</f>
        <v>150109</v>
      </c>
      <c r="Q1620" s="60">
        <v>121245</v>
      </c>
      <c r="R1620" s="2">
        <v>7000</v>
      </c>
      <c r="S1620" s="60"/>
    </row>
    <row r="1621" spans="1:19" x14ac:dyDescent="0.2">
      <c r="A1621" s="1">
        <v>50000249</v>
      </c>
      <c r="B1621" s="1">
        <v>2801430</v>
      </c>
      <c r="C1621" s="1" t="s">
        <v>285</v>
      </c>
      <c r="D1621" s="1">
        <v>3009833</v>
      </c>
      <c r="E1621" s="3">
        <v>37371</v>
      </c>
      <c r="F1621" s="1" t="s">
        <v>286</v>
      </c>
      <c r="G1621" s="1">
        <v>2508447</v>
      </c>
      <c r="H1621" s="1">
        <v>0</v>
      </c>
      <c r="I1621" s="1">
        <v>0</v>
      </c>
      <c r="K1621" s="2">
        <v>2574</v>
      </c>
      <c r="L1621" s="2">
        <v>0</v>
      </c>
      <c r="M1621" s="2">
        <v>0</v>
      </c>
      <c r="N1621" s="2">
        <v>2574</v>
      </c>
      <c r="O1621" s="75">
        <f>VLOOKUP(Q1621,'CODIGOS RENTISTICOS'!$A$2:F2661,2,FALSE)</f>
        <v>96400000</v>
      </c>
      <c r="P1621" s="75">
        <f>VLOOKUP(Q1621,'CODIGOS RENTISTICOS'!$A$2:G4828,3,FALSE)</f>
        <v>370101</v>
      </c>
      <c r="Q1621" s="60">
        <v>121280</v>
      </c>
      <c r="R1621" s="2">
        <v>2574</v>
      </c>
      <c r="S1621" s="60"/>
    </row>
    <row r="1622" spans="1:19" x14ac:dyDescent="0.2">
      <c r="A1622" s="1">
        <v>50000249</v>
      </c>
      <c r="B1622" s="1">
        <v>1170241</v>
      </c>
      <c r="C1622" s="1" t="s">
        <v>285</v>
      </c>
      <c r="D1622" s="1">
        <v>7315962</v>
      </c>
      <c r="E1622" s="3">
        <v>37371</v>
      </c>
      <c r="F1622" s="1" t="s">
        <v>286</v>
      </c>
      <c r="G1622" s="1">
        <v>2692800</v>
      </c>
      <c r="H1622" s="1">
        <v>0</v>
      </c>
      <c r="I1622" s="1">
        <v>0</v>
      </c>
      <c r="K1622" s="2">
        <v>5000</v>
      </c>
      <c r="L1622" s="2">
        <v>0</v>
      </c>
      <c r="M1622" s="2">
        <v>0</v>
      </c>
      <c r="N1622" s="2">
        <v>5000</v>
      </c>
      <c r="O1622" s="75">
        <f>VLOOKUP(Q1622,'CODIGOS RENTISTICOS'!$A$2:F2662,2,FALSE)</f>
        <v>825000000</v>
      </c>
      <c r="P1622" s="75">
        <f>VLOOKUP(Q1622,'CODIGOS RENTISTICOS'!$A$2:G4829,3,FALSE)</f>
        <v>150109</v>
      </c>
      <c r="Q1622" s="60">
        <v>5041</v>
      </c>
      <c r="R1622" s="2">
        <v>5000</v>
      </c>
      <c r="S1622" s="60"/>
    </row>
    <row r="1623" spans="1:19" x14ac:dyDescent="0.2">
      <c r="A1623" s="1">
        <v>50000249</v>
      </c>
      <c r="B1623" s="1">
        <v>9408183</v>
      </c>
      <c r="C1623" s="1" t="s">
        <v>285</v>
      </c>
      <c r="D1623" s="1">
        <v>19223847</v>
      </c>
      <c r="E1623" s="3">
        <v>37371</v>
      </c>
      <c r="F1623" s="1" t="s">
        <v>286</v>
      </c>
      <c r="G1623" s="1">
        <v>2920877</v>
      </c>
      <c r="H1623" s="1">
        <v>0</v>
      </c>
      <c r="I1623" s="1">
        <v>0</v>
      </c>
      <c r="K1623" s="2">
        <v>7000</v>
      </c>
      <c r="L1623" s="2">
        <v>0</v>
      </c>
      <c r="M1623" s="2">
        <v>0</v>
      </c>
      <c r="N1623" s="2">
        <v>7000</v>
      </c>
      <c r="O1623" s="75">
        <f>VLOOKUP(Q1623,'CODIGOS RENTISTICOS'!$A$2:F2663,2,FALSE)</f>
        <v>825000000</v>
      </c>
      <c r="P1623" s="75">
        <f>VLOOKUP(Q1623,'CODIGOS RENTISTICOS'!$A$2:G4830,3,FALSE)</f>
        <v>150109</v>
      </c>
      <c r="Q1623" s="60">
        <v>121245</v>
      </c>
      <c r="R1623" s="2">
        <v>7000</v>
      </c>
      <c r="S1623" s="60"/>
    </row>
    <row r="1624" spans="1:19" x14ac:dyDescent="0.2">
      <c r="A1624" s="1">
        <v>50000249</v>
      </c>
      <c r="B1624" s="1">
        <v>9408186</v>
      </c>
      <c r="C1624" s="1" t="s">
        <v>285</v>
      </c>
      <c r="D1624" s="1">
        <v>80055992</v>
      </c>
      <c r="E1624" s="3">
        <v>37371</v>
      </c>
      <c r="F1624" s="1" t="s">
        <v>286</v>
      </c>
      <c r="G1624" s="1">
        <v>2920877</v>
      </c>
      <c r="H1624" s="1">
        <v>0</v>
      </c>
      <c r="I1624" s="1">
        <v>0</v>
      </c>
      <c r="K1624" s="2">
        <v>7000</v>
      </c>
      <c r="L1624" s="2">
        <v>0</v>
      </c>
      <c r="M1624" s="2">
        <v>0</v>
      </c>
      <c r="N1624" s="2">
        <v>7000</v>
      </c>
      <c r="O1624" s="75">
        <f>VLOOKUP(Q1624,'CODIGOS RENTISTICOS'!$A$2:F2664,2,FALSE)</f>
        <v>825000000</v>
      </c>
      <c r="P1624" s="75">
        <f>VLOOKUP(Q1624,'CODIGOS RENTISTICOS'!$A$2:G4831,3,FALSE)</f>
        <v>150109</v>
      </c>
      <c r="Q1624" s="60">
        <v>121245</v>
      </c>
      <c r="R1624" s="2">
        <v>7000</v>
      </c>
      <c r="S1624" s="60"/>
    </row>
    <row r="1625" spans="1:19" x14ac:dyDescent="0.2">
      <c r="A1625" s="1">
        <v>50000249</v>
      </c>
      <c r="B1625" s="1">
        <v>9408187</v>
      </c>
      <c r="C1625" s="1" t="s">
        <v>285</v>
      </c>
      <c r="D1625" s="1">
        <v>8600004526</v>
      </c>
      <c r="E1625" s="3">
        <v>37371</v>
      </c>
      <c r="F1625" s="1" t="s">
        <v>286</v>
      </c>
      <c r="G1625" s="1">
        <v>4059400</v>
      </c>
      <c r="H1625" s="1">
        <v>0</v>
      </c>
      <c r="I1625" s="1">
        <v>0</v>
      </c>
      <c r="K1625" s="2">
        <v>5000</v>
      </c>
      <c r="L1625" s="2">
        <v>0</v>
      </c>
      <c r="M1625" s="2">
        <v>0</v>
      </c>
      <c r="N1625" s="2">
        <v>5000</v>
      </c>
      <c r="O1625" s="75">
        <f>VLOOKUP(Q1625,'CODIGOS RENTISTICOS'!$A$2:F2665,2,FALSE)</f>
        <v>825000000</v>
      </c>
      <c r="P1625" s="75">
        <f>VLOOKUP(Q1625,'CODIGOS RENTISTICOS'!$A$2:G4832,3,FALSE)</f>
        <v>150109</v>
      </c>
      <c r="Q1625" s="60">
        <v>121245</v>
      </c>
      <c r="R1625" s="2">
        <v>5000</v>
      </c>
      <c r="S1625" s="60"/>
    </row>
    <row r="1626" spans="1:19" x14ac:dyDescent="0.2">
      <c r="A1626" s="1">
        <v>50000249</v>
      </c>
      <c r="B1626" s="1">
        <v>9408200</v>
      </c>
      <c r="C1626" s="1" t="s">
        <v>285</v>
      </c>
      <c r="D1626" s="1">
        <v>8600004526</v>
      </c>
      <c r="E1626" s="3">
        <v>37371</v>
      </c>
      <c r="F1626" s="1" t="s">
        <v>286</v>
      </c>
      <c r="G1626" s="1">
        <v>4059400</v>
      </c>
      <c r="H1626" s="1">
        <v>0</v>
      </c>
      <c r="I1626" s="1">
        <v>0</v>
      </c>
      <c r="K1626" s="2">
        <v>5000</v>
      </c>
      <c r="L1626" s="2">
        <v>0</v>
      </c>
      <c r="M1626" s="2">
        <v>0</v>
      </c>
      <c r="N1626" s="2">
        <v>5000</v>
      </c>
      <c r="O1626" s="75">
        <f>VLOOKUP(Q1626,'CODIGOS RENTISTICOS'!$A$2:F2666,2,FALSE)</f>
        <v>825000000</v>
      </c>
      <c r="P1626" s="75">
        <f>VLOOKUP(Q1626,'CODIGOS RENTISTICOS'!$A$2:G4833,3,FALSE)</f>
        <v>150109</v>
      </c>
      <c r="Q1626" s="60">
        <v>121245</v>
      </c>
      <c r="R1626" s="2">
        <v>5000</v>
      </c>
      <c r="S1626" s="60"/>
    </row>
    <row r="1627" spans="1:19" x14ac:dyDescent="0.2">
      <c r="A1627" s="1">
        <v>50000249</v>
      </c>
      <c r="B1627" s="1">
        <v>9408201</v>
      </c>
      <c r="C1627" s="1" t="s">
        <v>285</v>
      </c>
      <c r="D1627" s="1">
        <v>8600004526</v>
      </c>
      <c r="E1627" s="3">
        <v>37371</v>
      </c>
      <c r="F1627" s="1" t="s">
        <v>286</v>
      </c>
      <c r="G1627" s="1">
        <v>4059400</v>
      </c>
      <c r="H1627" s="1">
        <v>0</v>
      </c>
      <c r="I1627" s="1">
        <v>0</v>
      </c>
      <c r="K1627" s="2">
        <v>5000</v>
      </c>
      <c r="L1627" s="2">
        <v>0</v>
      </c>
      <c r="M1627" s="2">
        <v>0</v>
      </c>
      <c r="N1627" s="2">
        <v>5000</v>
      </c>
      <c r="O1627" s="75">
        <f>VLOOKUP(Q1627,'CODIGOS RENTISTICOS'!$A$2:F2667,2,FALSE)</f>
        <v>825000000</v>
      </c>
      <c r="P1627" s="75">
        <f>VLOOKUP(Q1627,'CODIGOS RENTISTICOS'!$A$2:G4834,3,FALSE)</f>
        <v>150109</v>
      </c>
      <c r="Q1627" s="60">
        <v>121245</v>
      </c>
      <c r="R1627" s="2">
        <v>5000</v>
      </c>
      <c r="S1627" s="60"/>
    </row>
    <row r="1628" spans="1:19" x14ac:dyDescent="0.2">
      <c r="A1628" s="1">
        <v>50000249</v>
      </c>
      <c r="B1628" s="1">
        <v>9408202</v>
      </c>
      <c r="C1628" s="1" t="s">
        <v>285</v>
      </c>
      <c r="D1628" s="1">
        <v>8600004526</v>
      </c>
      <c r="E1628" s="3">
        <v>37371</v>
      </c>
      <c r="F1628" s="1" t="s">
        <v>286</v>
      </c>
      <c r="G1628" s="1">
        <v>4059400</v>
      </c>
      <c r="H1628" s="1">
        <v>0</v>
      </c>
      <c r="I1628" s="1">
        <v>0</v>
      </c>
      <c r="K1628" s="2">
        <v>5000</v>
      </c>
      <c r="L1628" s="2">
        <v>0</v>
      </c>
      <c r="M1628" s="2">
        <v>0</v>
      </c>
      <c r="N1628" s="2">
        <v>5000</v>
      </c>
      <c r="O1628" s="75">
        <f>VLOOKUP(Q1628,'CODIGOS RENTISTICOS'!$A$2:F2668,2,FALSE)</f>
        <v>825000000</v>
      </c>
      <c r="P1628" s="75">
        <f>VLOOKUP(Q1628,'CODIGOS RENTISTICOS'!$A$2:G4835,3,FALSE)</f>
        <v>150109</v>
      </c>
      <c r="Q1628" s="60">
        <v>121245</v>
      </c>
      <c r="R1628" s="2">
        <v>5000</v>
      </c>
      <c r="S1628" s="60"/>
    </row>
    <row r="1629" spans="1:19" x14ac:dyDescent="0.2">
      <c r="A1629" s="1">
        <v>50000249</v>
      </c>
      <c r="B1629" s="1">
        <v>9408203</v>
      </c>
      <c r="C1629" s="1" t="s">
        <v>285</v>
      </c>
      <c r="D1629" s="1">
        <v>8600004526</v>
      </c>
      <c r="E1629" s="3">
        <v>37371</v>
      </c>
      <c r="F1629" s="1" t="s">
        <v>286</v>
      </c>
      <c r="G1629" s="1">
        <v>4059400</v>
      </c>
      <c r="H1629" s="1">
        <v>0</v>
      </c>
      <c r="I1629" s="1">
        <v>0</v>
      </c>
      <c r="K1629" s="2">
        <v>5000</v>
      </c>
      <c r="L1629" s="2">
        <v>0</v>
      </c>
      <c r="M1629" s="2">
        <v>0</v>
      </c>
      <c r="N1629" s="2">
        <v>5000</v>
      </c>
      <c r="O1629" s="75">
        <f>VLOOKUP(Q1629,'CODIGOS RENTISTICOS'!$A$2:F2669,2,FALSE)</f>
        <v>825000000</v>
      </c>
      <c r="P1629" s="75">
        <f>VLOOKUP(Q1629,'CODIGOS RENTISTICOS'!$A$2:G4836,3,FALSE)</f>
        <v>150109</v>
      </c>
      <c r="Q1629" s="60">
        <v>121245</v>
      </c>
      <c r="R1629" s="2">
        <v>5000</v>
      </c>
      <c r="S1629" s="60"/>
    </row>
    <row r="1630" spans="1:19" x14ac:dyDescent="0.2">
      <c r="A1630" s="1">
        <v>50000249</v>
      </c>
      <c r="B1630" s="1">
        <v>9408229</v>
      </c>
      <c r="C1630" s="1" t="s">
        <v>285</v>
      </c>
      <c r="D1630" s="1">
        <v>8600004526</v>
      </c>
      <c r="E1630" s="3">
        <v>37371</v>
      </c>
      <c r="F1630" s="1" t="s">
        <v>286</v>
      </c>
      <c r="G1630" s="1">
        <v>4059400</v>
      </c>
      <c r="H1630" s="1">
        <v>0</v>
      </c>
      <c r="I1630" s="1">
        <v>0</v>
      </c>
      <c r="K1630" s="2">
        <v>5000</v>
      </c>
      <c r="L1630" s="2">
        <v>0</v>
      </c>
      <c r="M1630" s="2">
        <v>0</v>
      </c>
      <c r="N1630" s="2">
        <v>5000</v>
      </c>
      <c r="O1630" s="75">
        <f>VLOOKUP(Q1630,'CODIGOS RENTISTICOS'!$A$2:F2670,2,FALSE)</f>
        <v>825000000</v>
      </c>
      <c r="P1630" s="75">
        <f>VLOOKUP(Q1630,'CODIGOS RENTISTICOS'!$A$2:G4837,3,FALSE)</f>
        <v>150109</v>
      </c>
      <c r="Q1630" s="60">
        <v>121245</v>
      </c>
      <c r="R1630" s="2">
        <v>5000</v>
      </c>
      <c r="S1630" s="60"/>
    </row>
    <row r="1631" spans="1:19" x14ac:dyDescent="0.2">
      <c r="A1631" s="1">
        <v>50000249</v>
      </c>
      <c r="B1631" s="1">
        <v>9408230</v>
      </c>
      <c r="C1631" s="1" t="s">
        <v>285</v>
      </c>
      <c r="D1631" s="1">
        <v>8600004526</v>
      </c>
      <c r="E1631" s="3">
        <v>37371</v>
      </c>
      <c r="F1631" s="1" t="s">
        <v>286</v>
      </c>
      <c r="G1631" s="1">
        <v>4059400</v>
      </c>
      <c r="H1631" s="1">
        <v>0</v>
      </c>
      <c r="I1631" s="1">
        <v>0</v>
      </c>
      <c r="K1631" s="2">
        <v>5000</v>
      </c>
      <c r="L1631" s="2">
        <v>0</v>
      </c>
      <c r="M1631" s="2">
        <v>0</v>
      </c>
      <c r="N1631" s="2">
        <v>5000</v>
      </c>
      <c r="O1631" s="75">
        <f>VLOOKUP(Q1631,'CODIGOS RENTISTICOS'!$A$2:F2671,2,FALSE)</f>
        <v>825000000</v>
      </c>
      <c r="P1631" s="75">
        <f>VLOOKUP(Q1631,'CODIGOS RENTISTICOS'!$A$2:G4838,3,FALSE)</f>
        <v>150109</v>
      </c>
      <c r="Q1631" s="60">
        <v>121245</v>
      </c>
      <c r="R1631" s="2">
        <v>5000</v>
      </c>
      <c r="S1631" s="60"/>
    </row>
    <row r="1632" spans="1:19" x14ac:dyDescent="0.2">
      <c r="A1632" s="1">
        <v>50000249</v>
      </c>
      <c r="B1632" s="1">
        <v>9408231</v>
      </c>
      <c r="C1632" s="1" t="s">
        <v>285</v>
      </c>
      <c r="D1632" s="1">
        <v>8600004526</v>
      </c>
      <c r="E1632" s="3">
        <v>37371</v>
      </c>
      <c r="F1632" s="1" t="s">
        <v>286</v>
      </c>
      <c r="G1632" s="1">
        <v>4059400</v>
      </c>
      <c r="H1632" s="1">
        <v>0</v>
      </c>
      <c r="I1632" s="1">
        <v>0</v>
      </c>
      <c r="K1632" s="2">
        <v>5000</v>
      </c>
      <c r="L1632" s="2">
        <v>0</v>
      </c>
      <c r="M1632" s="2">
        <v>0</v>
      </c>
      <c r="N1632" s="2">
        <v>5000</v>
      </c>
      <c r="O1632" s="75">
        <f>VLOOKUP(Q1632,'CODIGOS RENTISTICOS'!$A$2:F2672,2,FALSE)</f>
        <v>825000000</v>
      </c>
      <c r="P1632" s="75">
        <f>VLOOKUP(Q1632,'CODIGOS RENTISTICOS'!$A$2:G4839,3,FALSE)</f>
        <v>150109</v>
      </c>
      <c r="Q1632" s="60">
        <v>121245</v>
      </c>
      <c r="R1632" s="2">
        <v>5000</v>
      </c>
      <c r="S1632" s="60"/>
    </row>
    <row r="1633" spans="1:19" x14ac:dyDescent="0.2">
      <c r="A1633" s="1">
        <v>50000249</v>
      </c>
      <c r="B1633" s="1">
        <v>9408232</v>
      </c>
      <c r="C1633" s="1" t="s">
        <v>285</v>
      </c>
      <c r="D1633" s="1">
        <v>8600004526</v>
      </c>
      <c r="E1633" s="3">
        <v>37371</v>
      </c>
      <c r="F1633" s="1" t="s">
        <v>286</v>
      </c>
      <c r="G1633" s="1">
        <v>4059400</v>
      </c>
      <c r="H1633" s="1">
        <v>0</v>
      </c>
      <c r="I1633" s="1">
        <v>0</v>
      </c>
      <c r="K1633" s="2">
        <v>5000</v>
      </c>
      <c r="L1633" s="2">
        <v>0</v>
      </c>
      <c r="M1633" s="2">
        <v>0</v>
      </c>
      <c r="N1633" s="2">
        <v>5000</v>
      </c>
      <c r="O1633" s="75">
        <f>VLOOKUP(Q1633,'CODIGOS RENTISTICOS'!$A$2:F2673,2,FALSE)</f>
        <v>825000000</v>
      </c>
      <c r="P1633" s="75">
        <f>VLOOKUP(Q1633,'CODIGOS RENTISTICOS'!$A$2:G4840,3,FALSE)</f>
        <v>150109</v>
      </c>
      <c r="Q1633" s="60">
        <v>121245</v>
      </c>
      <c r="R1633" s="2">
        <v>5000</v>
      </c>
      <c r="S1633" s="60"/>
    </row>
    <row r="1634" spans="1:19" x14ac:dyDescent="0.2">
      <c r="A1634" s="1">
        <v>50000249</v>
      </c>
      <c r="B1634" s="1">
        <v>9408233</v>
      </c>
      <c r="C1634" s="1" t="s">
        <v>285</v>
      </c>
      <c r="D1634" s="1">
        <v>8600004526</v>
      </c>
      <c r="E1634" s="3">
        <v>37371</v>
      </c>
      <c r="F1634" s="1" t="s">
        <v>286</v>
      </c>
      <c r="G1634" s="1">
        <v>0</v>
      </c>
      <c r="H1634" s="1">
        <v>0</v>
      </c>
      <c r="I1634" s="1">
        <v>0</v>
      </c>
      <c r="K1634" s="2">
        <v>5000</v>
      </c>
      <c r="L1634" s="2">
        <v>0</v>
      </c>
      <c r="M1634" s="2">
        <v>0</v>
      </c>
      <c r="N1634" s="2">
        <v>5000</v>
      </c>
      <c r="O1634" s="75">
        <f>VLOOKUP(Q1634,'CODIGOS RENTISTICOS'!$A$2:F2674,2,FALSE)</f>
        <v>825000000</v>
      </c>
      <c r="P1634" s="75">
        <f>VLOOKUP(Q1634,'CODIGOS RENTISTICOS'!$A$2:G4841,3,FALSE)</f>
        <v>150109</v>
      </c>
      <c r="Q1634" s="60">
        <v>121245</v>
      </c>
      <c r="R1634" s="2">
        <v>5000</v>
      </c>
      <c r="S1634" s="60"/>
    </row>
    <row r="1635" spans="1:19" x14ac:dyDescent="0.2">
      <c r="A1635" s="1">
        <v>50000249</v>
      </c>
      <c r="B1635" s="1">
        <v>911942</v>
      </c>
      <c r="C1635" s="1" t="s">
        <v>285</v>
      </c>
      <c r="D1635" s="1">
        <v>8604006457</v>
      </c>
      <c r="E1635" s="3">
        <v>37371</v>
      </c>
      <c r="F1635" s="1" t="s">
        <v>286</v>
      </c>
      <c r="G1635" s="1">
        <v>6351400</v>
      </c>
      <c r="H1635" s="1">
        <v>0</v>
      </c>
      <c r="I1635" s="1">
        <v>0</v>
      </c>
      <c r="K1635" s="2">
        <v>5000</v>
      </c>
      <c r="L1635" s="2">
        <v>0</v>
      </c>
      <c r="M1635" s="2">
        <v>0</v>
      </c>
      <c r="N1635" s="2">
        <v>5000</v>
      </c>
      <c r="O1635" s="75">
        <f>VLOOKUP(Q1635,'CODIGOS RENTISTICOS'!$A$2:F2675,2,FALSE)</f>
        <v>825000000</v>
      </c>
      <c r="P1635" s="75">
        <f>VLOOKUP(Q1635,'CODIGOS RENTISTICOS'!$A$2:G4842,3,FALSE)</f>
        <v>150109</v>
      </c>
      <c r="Q1635" s="60">
        <v>5041</v>
      </c>
      <c r="R1635" s="2">
        <v>5000</v>
      </c>
      <c r="S1635" s="60"/>
    </row>
    <row r="1636" spans="1:19" x14ac:dyDescent="0.2">
      <c r="A1636" s="1">
        <v>50000249</v>
      </c>
      <c r="B1636" s="1">
        <v>169583</v>
      </c>
      <c r="C1636" s="1" t="s">
        <v>285</v>
      </c>
      <c r="D1636" s="1">
        <v>17314012</v>
      </c>
      <c r="E1636" s="3">
        <v>37371</v>
      </c>
      <c r="F1636" s="1" t="s">
        <v>286</v>
      </c>
      <c r="G1636" s="1">
        <v>6784573</v>
      </c>
      <c r="H1636" s="1">
        <v>0</v>
      </c>
      <c r="I1636" s="1">
        <v>0</v>
      </c>
      <c r="K1636" s="2">
        <v>7000</v>
      </c>
      <c r="L1636" s="2">
        <v>0</v>
      </c>
      <c r="M1636" s="2">
        <v>0</v>
      </c>
      <c r="N1636" s="2">
        <v>7000</v>
      </c>
      <c r="O1636" s="75">
        <f>VLOOKUP(Q1636,'CODIGOS RENTISTICOS'!$A$2:F2676,2,FALSE)</f>
        <v>825000000</v>
      </c>
      <c r="P1636" s="75">
        <f>VLOOKUP(Q1636,'CODIGOS RENTISTICOS'!$A$2:G4843,3,FALSE)</f>
        <v>150109</v>
      </c>
      <c r="Q1636" s="60">
        <v>121245</v>
      </c>
      <c r="R1636" s="2">
        <v>7000</v>
      </c>
      <c r="S1636" s="60"/>
    </row>
    <row r="1637" spans="1:19" x14ac:dyDescent="0.2">
      <c r="A1637" s="1">
        <v>50000249</v>
      </c>
      <c r="B1637" s="1">
        <v>4113238</v>
      </c>
      <c r="C1637" s="1" t="s">
        <v>285</v>
      </c>
      <c r="D1637" s="1">
        <v>8001734891</v>
      </c>
      <c r="E1637" s="3">
        <v>37371</v>
      </c>
      <c r="F1637" s="1" t="s">
        <v>286</v>
      </c>
      <c r="G1637" s="1">
        <v>3256600</v>
      </c>
      <c r="H1637" s="1">
        <v>0</v>
      </c>
      <c r="I1637" s="1">
        <v>0</v>
      </c>
      <c r="K1637" s="2">
        <v>5000</v>
      </c>
      <c r="L1637" s="2">
        <v>0</v>
      </c>
      <c r="M1637" s="2">
        <v>0</v>
      </c>
      <c r="N1637" s="2">
        <v>5000</v>
      </c>
      <c r="O1637" s="75">
        <f>VLOOKUP(Q1637,'CODIGOS RENTISTICOS'!$A$2:F2677,2,FALSE)</f>
        <v>825000000</v>
      </c>
      <c r="P1637" s="75">
        <f>VLOOKUP(Q1637,'CODIGOS RENTISTICOS'!$A$2:G4844,3,FALSE)</f>
        <v>150109</v>
      </c>
      <c r="Q1637" s="60">
        <v>5041</v>
      </c>
      <c r="R1637" s="2">
        <v>5000</v>
      </c>
      <c r="S1637" s="60"/>
    </row>
    <row r="1638" spans="1:19" x14ac:dyDescent="0.2">
      <c r="A1638" s="1">
        <v>50000249</v>
      </c>
      <c r="B1638" s="1">
        <v>956289</v>
      </c>
      <c r="C1638" s="1" t="s">
        <v>285</v>
      </c>
      <c r="D1638" s="1">
        <v>8300344999</v>
      </c>
      <c r="E1638" s="3">
        <v>37371</v>
      </c>
      <c r="F1638" s="1" t="s">
        <v>286</v>
      </c>
      <c r="G1638" s="1">
        <v>3461413</v>
      </c>
      <c r="H1638" s="1">
        <v>0</v>
      </c>
      <c r="I1638" s="1">
        <v>0</v>
      </c>
      <c r="K1638" s="2">
        <v>14000</v>
      </c>
      <c r="L1638" s="2">
        <v>0</v>
      </c>
      <c r="M1638" s="2">
        <v>0</v>
      </c>
      <c r="N1638" s="2">
        <v>14000</v>
      </c>
      <c r="O1638" s="75">
        <f>VLOOKUP(Q1638,'CODIGOS RENTISTICOS'!$A$2:F2678,2,FALSE)</f>
        <v>825000000</v>
      </c>
      <c r="P1638" s="75">
        <f>VLOOKUP(Q1638,'CODIGOS RENTISTICOS'!$A$2:G4845,3,FALSE)</f>
        <v>150109</v>
      </c>
      <c r="Q1638" s="60">
        <v>121245</v>
      </c>
      <c r="R1638" s="2">
        <v>14000</v>
      </c>
      <c r="S1638" s="60"/>
    </row>
    <row r="1639" spans="1:19" x14ac:dyDescent="0.2">
      <c r="A1639" s="1">
        <v>50000249</v>
      </c>
      <c r="B1639" s="1">
        <v>956290</v>
      </c>
      <c r="C1639" s="1" t="s">
        <v>285</v>
      </c>
      <c r="D1639" s="1">
        <v>8300344999</v>
      </c>
      <c r="E1639" s="3">
        <v>37371</v>
      </c>
      <c r="F1639" s="1" t="s">
        <v>286</v>
      </c>
      <c r="G1639" s="1">
        <v>3481413</v>
      </c>
      <c r="H1639" s="1">
        <v>0</v>
      </c>
      <c r="I1639" s="1">
        <v>0</v>
      </c>
      <c r="K1639" s="2">
        <v>5000</v>
      </c>
      <c r="L1639" s="2">
        <v>0</v>
      </c>
      <c r="M1639" s="2">
        <v>0</v>
      </c>
      <c r="N1639" s="2">
        <v>5000</v>
      </c>
      <c r="O1639" s="75">
        <f>VLOOKUP(Q1639,'CODIGOS RENTISTICOS'!$A$2:F2679,2,FALSE)</f>
        <v>825000000</v>
      </c>
      <c r="P1639" s="75">
        <f>VLOOKUP(Q1639,'CODIGOS RENTISTICOS'!$A$2:G4846,3,FALSE)</f>
        <v>150109</v>
      </c>
      <c r="Q1639" s="60">
        <v>121245</v>
      </c>
      <c r="R1639" s="2">
        <v>5000</v>
      </c>
      <c r="S1639" s="60"/>
    </row>
    <row r="1640" spans="1:19" x14ac:dyDescent="0.2">
      <c r="A1640" s="1">
        <v>50000249</v>
      </c>
      <c r="B1640" s="1">
        <v>943381</v>
      </c>
      <c r="C1640" s="1" t="s">
        <v>285</v>
      </c>
      <c r="D1640" s="1">
        <v>8600316295</v>
      </c>
      <c r="E1640" s="3">
        <v>37371</v>
      </c>
      <c r="F1640" s="1" t="s">
        <v>286</v>
      </c>
      <c r="G1640" s="1">
        <v>6069000</v>
      </c>
      <c r="H1640" s="1">
        <v>0</v>
      </c>
      <c r="I1640" s="1">
        <v>1</v>
      </c>
      <c r="K1640" s="2">
        <v>0</v>
      </c>
      <c r="L1640" s="2">
        <v>0</v>
      </c>
      <c r="M1640" s="2">
        <v>3037237.01</v>
      </c>
      <c r="N1640" s="2">
        <v>3037237.01</v>
      </c>
      <c r="O1640" s="75" t="e">
        <f>VLOOKUP(Q1640,'CODIGOS RENTISTICOS'!$A$2:F2680,2,FALSE)</f>
        <v>#N/A</v>
      </c>
      <c r="P1640" s="75" t="e">
        <f>VLOOKUP(Q1640,'CODIGOS RENTISTICOS'!$A$2:G4847,3,FALSE)</f>
        <v>#N/A</v>
      </c>
      <c r="Q1640" s="60">
        <v>121298</v>
      </c>
      <c r="R1640" s="2">
        <v>3037237.01</v>
      </c>
      <c r="S1640" s="60"/>
    </row>
    <row r="1641" spans="1:19" x14ac:dyDescent="0.2">
      <c r="A1641" s="1">
        <v>50000249</v>
      </c>
      <c r="B1641" s="1">
        <v>173027</v>
      </c>
      <c r="C1641" s="1" t="s">
        <v>285</v>
      </c>
      <c r="D1641" s="1">
        <v>8909056802</v>
      </c>
      <c r="E1641" s="3">
        <v>37371</v>
      </c>
      <c r="F1641" s="1" t="s">
        <v>286</v>
      </c>
      <c r="G1641" s="1">
        <v>4112077</v>
      </c>
      <c r="H1641" s="1">
        <v>0</v>
      </c>
      <c r="I1641" s="1">
        <v>1</v>
      </c>
      <c r="K1641" s="2">
        <v>0</v>
      </c>
      <c r="L1641" s="2">
        <v>0</v>
      </c>
      <c r="M1641" s="2">
        <v>638442</v>
      </c>
      <c r="N1641" s="2">
        <v>638442</v>
      </c>
      <c r="O1641" s="75">
        <f>VLOOKUP(Q1641,'CODIGOS RENTISTICOS'!$A$2:F2681,2,FALSE)</f>
        <v>11800000</v>
      </c>
      <c r="P1641" s="75">
        <f>VLOOKUP(Q1641,'CODIGOS RENTISTICOS'!$A$2:G4848,3,FALSE)</f>
        <v>240101</v>
      </c>
      <c r="Q1641" s="60">
        <v>121265</v>
      </c>
      <c r="R1641" s="2">
        <v>638442</v>
      </c>
      <c r="S1641" s="60"/>
    </row>
    <row r="1642" spans="1:19" x14ac:dyDescent="0.2">
      <c r="A1642" s="1">
        <v>50000249</v>
      </c>
      <c r="B1642" s="1">
        <v>1085875</v>
      </c>
      <c r="C1642" s="1" t="s">
        <v>285</v>
      </c>
      <c r="D1642" s="1">
        <v>19393943</v>
      </c>
      <c r="E1642" s="3">
        <v>37371</v>
      </c>
      <c r="F1642" s="1" t="s">
        <v>286</v>
      </c>
      <c r="G1642" s="1">
        <v>6800560</v>
      </c>
      <c r="H1642" s="1">
        <v>0</v>
      </c>
      <c r="I1642" s="1">
        <v>0</v>
      </c>
      <c r="K1642" s="2">
        <v>2574</v>
      </c>
      <c r="L1642" s="2">
        <v>0</v>
      </c>
      <c r="M1642" s="2">
        <v>0</v>
      </c>
      <c r="N1642" s="2">
        <v>2574</v>
      </c>
      <c r="O1642" s="75">
        <f>VLOOKUP(Q1642,'CODIGOS RENTISTICOS'!$A$2:F2682,2,FALSE)</f>
        <v>96400000</v>
      </c>
      <c r="P1642" s="75">
        <f>VLOOKUP(Q1642,'CODIGOS RENTISTICOS'!$A$2:G4849,3,FALSE)</f>
        <v>370101</v>
      </c>
      <c r="Q1642" s="60">
        <v>121280</v>
      </c>
      <c r="R1642" s="2">
        <v>2574</v>
      </c>
      <c r="S1642" s="60"/>
    </row>
    <row r="1643" spans="1:19" x14ac:dyDescent="0.2">
      <c r="A1643" s="1">
        <v>50000249</v>
      </c>
      <c r="B1643" s="1">
        <v>1292005</v>
      </c>
      <c r="C1643" s="1" t="s">
        <v>285</v>
      </c>
      <c r="D1643" s="1">
        <v>8903127496</v>
      </c>
      <c r="E1643" s="3">
        <v>37371</v>
      </c>
      <c r="F1643" s="1" t="s">
        <v>286</v>
      </c>
      <c r="G1643" s="1">
        <v>2851015</v>
      </c>
      <c r="H1643" s="1">
        <v>0</v>
      </c>
      <c r="I1643" s="1">
        <v>0</v>
      </c>
      <c r="K1643" s="2">
        <v>7000</v>
      </c>
      <c r="L1643" s="2">
        <v>0</v>
      </c>
      <c r="M1643" s="2">
        <v>0</v>
      </c>
      <c r="N1643" s="2">
        <v>7000</v>
      </c>
      <c r="O1643" s="75">
        <f>VLOOKUP(Q1643,'CODIGOS RENTISTICOS'!$A$2:F2683,2,FALSE)</f>
        <v>825000000</v>
      </c>
      <c r="P1643" s="75">
        <f>VLOOKUP(Q1643,'CODIGOS RENTISTICOS'!$A$2:G4850,3,FALSE)</f>
        <v>150109</v>
      </c>
      <c r="Q1643" s="60">
        <v>121245</v>
      </c>
      <c r="R1643" s="2">
        <v>7000</v>
      </c>
      <c r="S1643" s="60"/>
    </row>
    <row r="1644" spans="1:19" x14ac:dyDescent="0.2">
      <c r="A1644" s="1">
        <v>50000249</v>
      </c>
      <c r="B1644" s="1">
        <v>2634510</v>
      </c>
      <c r="C1644" s="1" t="s">
        <v>285</v>
      </c>
      <c r="D1644" s="1">
        <v>16674295</v>
      </c>
      <c r="E1644" s="3">
        <v>37371</v>
      </c>
      <c r="F1644" s="1" t="s">
        <v>286</v>
      </c>
      <c r="G1644" s="1">
        <v>4548713</v>
      </c>
      <c r="H1644" s="1">
        <v>0</v>
      </c>
      <c r="I1644" s="1">
        <v>0</v>
      </c>
      <c r="K1644" s="2">
        <v>7000</v>
      </c>
      <c r="L1644" s="2">
        <v>0</v>
      </c>
      <c r="M1644" s="2">
        <v>0</v>
      </c>
      <c r="N1644" s="2">
        <v>7000</v>
      </c>
      <c r="O1644" s="75">
        <f>VLOOKUP(Q1644,'CODIGOS RENTISTICOS'!$A$2:F2684,2,FALSE)</f>
        <v>825000000</v>
      </c>
      <c r="P1644" s="75">
        <f>VLOOKUP(Q1644,'CODIGOS RENTISTICOS'!$A$2:G4851,3,FALSE)</f>
        <v>150109</v>
      </c>
      <c r="Q1644" s="60">
        <v>121245</v>
      </c>
      <c r="R1644" s="2">
        <v>7000</v>
      </c>
      <c r="S1644" s="60"/>
    </row>
    <row r="1645" spans="1:19" x14ac:dyDescent="0.2">
      <c r="A1645" s="1">
        <v>50000249</v>
      </c>
      <c r="B1645" s="1">
        <v>2690684</v>
      </c>
      <c r="C1645" s="1" t="s">
        <v>285</v>
      </c>
      <c r="D1645" s="1">
        <v>8300446110</v>
      </c>
      <c r="E1645" s="3">
        <v>37371</v>
      </c>
      <c r="F1645" s="1" t="s">
        <v>286</v>
      </c>
      <c r="G1645" s="1">
        <v>4111735</v>
      </c>
      <c r="H1645" s="1">
        <v>0</v>
      </c>
      <c r="I1645" s="1">
        <v>0</v>
      </c>
      <c r="K1645" s="2">
        <v>169000</v>
      </c>
      <c r="L1645" s="2">
        <v>0</v>
      </c>
      <c r="M1645" s="2">
        <v>0</v>
      </c>
      <c r="N1645" s="2">
        <v>169000</v>
      </c>
      <c r="O1645" s="75">
        <f>VLOOKUP(Q1645,'CODIGOS RENTISTICOS'!$A$2:F2685,2,FALSE)</f>
        <v>825000000</v>
      </c>
      <c r="P1645" s="75">
        <f>VLOOKUP(Q1645,'CODIGOS RENTISTICOS'!$A$2:G4852,3,FALSE)</f>
        <v>150109</v>
      </c>
      <c r="Q1645" s="60">
        <v>121245</v>
      </c>
      <c r="R1645" s="2">
        <v>169000</v>
      </c>
      <c r="S1645" s="60"/>
    </row>
    <row r="1646" spans="1:19" x14ac:dyDescent="0.2">
      <c r="A1646" s="1">
        <v>50000249</v>
      </c>
      <c r="B1646" s="1">
        <v>2690692</v>
      </c>
      <c r="C1646" s="1" t="s">
        <v>285</v>
      </c>
      <c r="D1646" s="1">
        <v>19309949</v>
      </c>
      <c r="E1646" s="3">
        <v>37371</v>
      </c>
      <c r="F1646" s="1" t="s">
        <v>286</v>
      </c>
      <c r="G1646" s="1">
        <v>2571963</v>
      </c>
      <c r="H1646" s="1">
        <v>0</v>
      </c>
      <c r="I1646" s="1">
        <v>0</v>
      </c>
      <c r="K1646" s="2">
        <v>2000</v>
      </c>
      <c r="L1646" s="2">
        <v>0</v>
      </c>
      <c r="M1646" s="2">
        <v>0</v>
      </c>
      <c r="N1646" s="2">
        <v>2000</v>
      </c>
      <c r="O1646" s="75">
        <f>VLOOKUP(Q1646,'CODIGOS RENTISTICOS'!$A$2:F2686,2,FALSE)</f>
        <v>825000000</v>
      </c>
      <c r="P1646" s="75">
        <f>VLOOKUP(Q1646,'CODIGOS RENTISTICOS'!$A$2:G4853,3,FALSE)</f>
        <v>150109</v>
      </c>
      <c r="Q1646" s="60">
        <v>121245</v>
      </c>
      <c r="R1646" s="2">
        <v>2000</v>
      </c>
      <c r="S1646" s="60"/>
    </row>
    <row r="1647" spans="1:19" x14ac:dyDescent="0.2">
      <c r="A1647" s="1">
        <v>50000249</v>
      </c>
      <c r="B1647" s="1">
        <v>2694434</v>
      </c>
      <c r="C1647" s="1" t="s">
        <v>285</v>
      </c>
      <c r="D1647" s="1">
        <v>8001855497</v>
      </c>
      <c r="E1647" s="3">
        <v>37371</v>
      </c>
      <c r="F1647" s="1" t="s">
        <v>286</v>
      </c>
      <c r="G1647" s="1">
        <v>2168739</v>
      </c>
      <c r="H1647" s="1">
        <v>0</v>
      </c>
      <c r="I1647" s="1">
        <v>0</v>
      </c>
      <c r="K1647" s="2">
        <v>7000</v>
      </c>
      <c r="L1647" s="2">
        <v>0</v>
      </c>
      <c r="M1647" s="2">
        <v>0</v>
      </c>
      <c r="N1647" s="2">
        <v>7000</v>
      </c>
      <c r="O1647" s="75">
        <f>VLOOKUP(Q1647,'CODIGOS RENTISTICOS'!$A$2:F2687,2,FALSE)</f>
        <v>825000000</v>
      </c>
      <c r="P1647" s="75">
        <f>VLOOKUP(Q1647,'CODIGOS RENTISTICOS'!$A$2:G4854,3,FALSE)</f>
        <v>150109</v>
      </c>
      <c r="Q1647" s="60">
        <v>121245</v>
      </c>
      <c r="R1647" s="2">
        <v>7000</v>
      </c>
      <c r="S1647" s="60"/>
    </row>
    <row r="1648" spans="1:19" x14ac:dyDescent="0.2">
      <c r="A1648" s="1">
        <v>50000249</v>
      </c>
      <c r="B1648" s="1">
        <v>2694496</v>
      </c>
      <c r="C1648" s="1" t="s">
        <v>285</v>
      </c>
      <c r="D1648" s="1">
        <v>19439510</v>
      </c>
      <c r="E1648" s="3">
        <v>37371</v>
      </c>
      <c r="F1648" s="1" t="s">
        <v>286</v>
      </c>
      <c r="G1648" s="1">
        <v>3342014</v>
      </c>
      <c r="H1648" s="1">
        <v>0</v>
      </c>
      <c r="I1648" s="1">
        <v>0</v>
      </c>
      <c r="K1648" s="2">
        <v>1600</v>
      </c>
      <c r="L1648" s="2">
        <v>0</v>
      </c>
      <c r="M1648" s="2">
        <v>0</v>
      </c>
      <c r="N1648" s="2">
        <v>1600</v>
      </c>
      <c r="O1648" s="75">
        <f>VLOOKUP(Q1648,'CODIGOS RENTISTICOS'!$A$2:F2688,2,FALSE)</f>
        <v>825000000</v>
      </c>
      <c r="P1648" s="75">
        <f>VLOOKUP(Q1648,'CODIGOS RENTISTICOS'!$A$2:G4855,3,FALSE)</f>
        <v>150109</v>
      </c>
      <c r="Q1648" s="60">
        <v>121245</v>
      </c>
      <c r="R1648" s="2">
        <v>1600</v>
      </c>
      <c r="S1648" s="60"/>
    </row>
    <row r="1649" spans="1:19" x14ac:dyDescent="0.2">
      <c r="A1649" s="1">
        <v>50000249</v>
      </c>
      <c r="B1649" s="1">
        <v>2695759</v>
      </c>
      <c r="C1649" s="1" t="s">
        <v>285</v>
      </c>
      <c r="D1649" s="1">
        <v>17164391</v>
      </c>
      <c r="E1649" s="3">
        <v>37371</v>
      </c>
      <c r="F1649" s="1" t="s">
        <v>286</v>
      </c>
      <c r="G1649" s="1">
        <v>6199075</v>
      </c>
      <c r="H1649" s="1">
        <v>0</v>
      </c>
      <c r="I1649" s="1">
        <v>0</v>
      </c>
      <c r="K1649" s="2">
        <v>5000</v>
      </c>
      <c r="L1649" s="2">
        <v>0</v>
      </c>
      <c r="M1649" s="2">
        <v>0</v>
      </c>
      <c r="N1649" s="2">
        <v>5000</v>
      </c>
      <c r="O1649" s="75">
        <f>VLOOKUP(Q1649,'CODIGOS RENTISTICOS'!$A$2:F2689,2,FALSE)</f>
        <v>825000000</v>
      </c>
      <c r="P1649" s="75">
        <f>VLOOKUP(Q1649,'CODIGOS RENTISTICOS'!$A$2:G4856,3,FALSE)</f>
        <v>150109</v>
      </c>
      <c r="Q1649" s="60">
        <v>121245</v>
      </c>
      <c r="R1649" s="2">
        <v>5000</v>
      </c>
      <c r="S1649" s="60"/>
    </row>
    <row r="1650" spans="1:19" x14ac:dyDescent="0.2">
      <c r="A1650" s="1">
        <v>50000249</v>
      </c>
      <c r="B1650" s="1">
        <v>2695791</v>
      </c>
      <c r="C1650" s="1" t="s">
        <v>285</v>
      </c>
      <c r="D1650" s="1">
        <v>8605007431</v>
      </c>
      <c r="E1650" s="3">
        <v>37371</v>
      </c>
      <c r="F1650" s="1" t="s">
        <v>286</v>
      </c>
      <c r="G1650" s="1">
        <v>6374181</v>
      </c>
      <c r="H1650" s="1">
        <v>0</v>
      </c>
      <c r="I1650" s="1">
        <v>0</v>
      </c>
      <c r="K1650" s="2">
        <v>49000</v>
      </c>
      <c r="L1650" s="2">
        <v>0</v>
      </c>
      <c r="M1650" s="2">
        <v>0</v>
      </c>
      <c r="N1650" s="2">
        <v>49000</v>
      </c>
      <c r="O1650" s="75">
        <f>VLOOKUP(Q1650,'CODIGOS RENTISTICOS'!$A$2:F2690,2,FALSE)</f>
        <v>825000000</v>
      </c>
      <c r="P1650" s="75">
        <f>VLOOKUP(Q1650,'CODIGOS RENTISTICOS'!$A$2:G4857,3,FALSE)</f>
        <v>150109</v>
      </c>
      <c r="Q1650" s="60">
        <v>121245</v>
      </c>
      <c r="R1650" s="2">
        <v>49000</v>
      </c>
      <c r="S1650" s="60"/>
    </row>
    <row r="1651" spans="1:19" x14ac:dyDescent="0.2">
      <c r="A1651" s="1">
        <v>50000249</v>
      </c>
      <c r="B1651" s="1">
        <v>2695858</v>
      </c>
      <c r="C1651" s="1" t="s">
        <v>285</v>
      </c>
      <c r="D1651" s="1">
        <v>80401292</v>
      </c>
      <c r="E1651" s="3">
        <v>37371</v>
      </c>
      <c r="F1651" s="1" t="s">
        <v>286</v>
      </c>
      <c r="G1651" s="1">
        <v>6690251</v>
      </c>
      <c r="H1651" s="1">
        <v>0</v>
      </c>
      <c r="I1651" s="1">
        <v>0</v>
      </c>
      <c r="K1651" s="2">
        <v>6000</v>
      </c>
      <c r="L1651" s="2">
        <v>0</v>
      </c>
      <c r="M1651" s="2">
        <v>0</v>
      </c>
      <c r="N1651" s="2">
        <v>6000</v>
      </c>
      <c r="O1651" s="75">
        <f>VLOOKUP(Q1651,'CODIGOS RENTISTICOS'!$A$2:F2691,2,FALSE)</f>
        <v>825000000</v>
      </c>
      <c r="P1651" s="75">
        <f>VLOOKUP(Q1651,'CODIGOS RENTISTICOS'!$A$2:G4858,3,FALSE)</f>
        <v>150109</v>
      </c>
      <c r="Q1651" s="60">
        <v>121245</v>
      </c>
      <c r="R1651" s="2">
        <v>6000</v>
      </c>
      <c r="S1651" s="60"/>
    </row>
    <row r="1652" spans="1:19" x14ac:dyDescent="0.2">
      <c r="A1652" s="1">
        <v>50000249</v>
      </c>
      <c r="B1652" s="1">
        <v>2695893</v>
      </c>
      <c r="C1652" s="1" t="s">
        <v>285</v>
      </c>
      <c r="D1652" s="1">
        <v>32332824</v>
      </c>
      <c r="E1652" s="3">
        <v>37371</v>
      </c>
      <c r="F1652" s="1" t="s">
        <v>286</v>
      </c>
      <c r="G1652" s="1">
        <v>6706148</v>
      </c>
      <c r="H1652" s="1">
        <v>0</v>
      </c>
      <c r="I1652" s="1">
        <v>0</v>
      </c>
      <c r="K1652" s="2">
        <v>2574</v>
      </c>
      <c r="L1652" s="2">
        <v>0</v>
      </c>
      <c r="M1652" s="2">
        <v>0</v>
      </c>
      <c r="N1652" s="2">
        <v>2574</v>
      </c>
      <c r="O1652" s="75">
        <f>VLOOKUP(Q1652,'CODIGOS RENTISTICOS'!$A$2:F2692,2,FALSE)</f>
        <v>96400000</v>
      </c>
      <c r="P1652" s="75">
        <f>VLOOKUP(Q1652,'CODIGOS RENTISTICOS'!$A$2:G4859,3,FALSE)</f>
        <v>370101</v>
      </c>
      <c r="Q1652" s="60">
        <v>121280</v>
      </c>
      <c r="R1652" s="2">
        <v>2574</v>
      </c>
      <c r="S1652" s="60"/>
    </row>
    <row r="1653" spans="1:19" x14ac:dyDescent="0.2">
      <c r="A1653" s="1">
        <v>50000249</v>
      </c>
      <c r="B1653" s="1">
        <v>2695914</v>
      </c>
      <c r="C1653" s="1" t="s">
        <v>285</v>
      </c>
      <c r="D1653" s="1">
        <v>8001428204</v>
      </c>
      <c r="E1653" s="3">
        <v>37371</v>
      </c>
      <c r="F1653" s="1" t="s">
        <v>286</v>
      </c>
      <c r="G1653" s="1">
        <v>6711014</v>
      </c>
      <c r="H1653" s="1">
        <v>0</v>
      </c>
      <c r="I1653" s="1">
        <v>0</v>
      </c>
      <c r="K1653" s="2">
        <v>56000</v>
      </c>
      <c r="L1653" s="2">
        <v>0</v>
      </c>
      <c r="M1653" s="2">
        <v>0</v>
      </c>
      <c r="N1653" s="2">
        <v>56000</v>
      </c>
      <c r="O1653" s="75">
        <f>VLOOKUP(Q1653,'CODIGOS RENTISTICOS'!$A$2:F2693,2,FALSE)</f>
        <v>825000000</v>
      </c>
      <c r="P1653" s="75">
        <f>VLOOKUP(Q1653,'CODIGOS RENTISTICOS'!$A$2:G4860,3,FALSE)</f>
        <v>150109</v>
      </c>
      <c r="Q1653" s="60">
        <v>121245</v>
      </c>
      <c r="R1653" s="2">
        <v>56000</v>
      </c>
      <c r="S1653" s="60"/>
    </row>
    <row r="1654" spans="1:19" x14ac:dyDescent="0.2">
      <c r="A1654" s="1">
        <v>50000249</v>
      </c>
      <c r="B1654" s="1">
        <v>2695915</v>
      </c>
      <c r="C1654" s="1" t="s">
        <v>285</v>
      </c>
      <c r="D1654" s="1">
        <v>8001428100</v>
      </c>
      <c r="E1654" s="3">
        <v>37371</v>
      </c>
      <c r="F1654" s="1" t="s">
        <v>286</v>
      </c>
      <c r="G1654" s="1">
        <v>6711014</v>
      </c>
      <c r="H1654" s="1">
        <v>0</v>
      </c>
      <c r="I1654" s="1">
        <v>0</v>
      </c>
      <c r="K1654" s="2">
        <v>28000</v>
      </c>
      <c r="L1654" s="2">
        <v>0</v>
      </c>
      <c r="M1654" s="2">
        <v>0</v>
      </c>
      <c r="N1654" s="2">
        <v>28000</v>
      </c>
      <c r="O1654" s="75">
        <f>VLOOKUP(Q1654,'CODIGOS RENTISTICOS'!$A$2:F2694,2,FALSE)</f>
        <v>825000000</v>
      </c>
      <c r="P1654" s="75">
        <f>VLOOKUP(Q1654,'CODIGOS RENTISTICOS'!$A$2:G4861,3,FALSE)</f>
        <v>150109</v>
      </c>
      <c r="Q1654" s="60">
        <v>121245</v>
      </c>
      <c r="R1654" s="2">
        <v>28000</v>
      </c>
      <c r="S1654" s="60"/>
    </row>
    <row r="1655" spans="1:19" x14ac:dyDescent="0.2">
      <c r="A1655" s="1">
        <v>50000249</v>
      </c>
      <c r="B1655" s="1">
        <v>2695923</v>
      </c>
      <c r="C1655" s="1" t="s">
        <v>285</v>
      </c>
      <c r="D1655" s="1">
        <v>79560993</v>
      </c>
      <c r="E1655" s="3">
        <v>37371</v>
      </c>
      <c r="F1655" s="1" t="s">
        <v>286</v>
      </c>
      <c r="G1655" s="1">
        <v>7284264</v>
      </c>
      <c r="H1655" s="1">
        <v>0</v>
      </c>
      <c r="I1655" s="1">
        <v>0</v>
      </c>
      <c r="K1655" s="2">
        <v>29000</v>
      </c>
      <c r="L1655" s="2">
        <v>0</v>
      </c>
      <c r="M1655" s="2">
        <v>0</v>
      </c>
      <c r="N1655" s="2">
        <v>29000</v>
      </c>
      <c r="O1655" s="75">
        <f>VLOOKUP(Q1655,'CODIGOS RENTISTICOS'!$A$2:F2695,2,FALSE)</f>
        <v>825000000</v>
      </c>
      <c r="P1655" s="75">
        <f>VLOOKUP(Q1655,'CODIGOS RENTISTICOS'!$A$2:G4862,3,FALSE)</f>
        <v>150109</v>
      </c>
      <c r="Q1655" s="60">
        <v>121245</v>
      </c>
      <c r="R1655" s="2">
        <v>29000</v>
      </c>
      <c r="S1655" s="60"/>
    </row>
    <row r="1656" spans="1:19" x14ac:dyDescent="0.2">
      <c r="A1656" s="1">
        <v>50000249</v>
      </c>
      <c r="B1656" s="1">
        <v>910805</v>
      </c>
      <c r="C1656" s="1" t="s">
        <v>285</v>
      </c>
      <c r="D1656" s="1">
        <v>8604504257</v>
      </c>
      <c r="E1656" s="3">
        <v>37371</v>
      </c>
      <c r="F1656" s="1" t="s">
        <v>286</v>
      </c>
      <c r="G1656" s="1">
        <v>2403997</v>
      </c>
      <c r="H1656" s="1">
        <v>0</v>
      </c>
      <c r="I1656" s="1">
        <v>0</v>
      </c>
      <c r="K1656" s="2">
        <v>74000</v>
      </c>
      <c r="L1656" s="2">
        <v>0</v>
      </c>
      <c r="M1656" s="2">
        <v>0</v>
      </c>
      <c r="N1656" s="2">
        <v>74000</v>
      </c>
      <c r="O1656" s="75">
        <f>VLOOKUP(Q1656,'CODIGOS RENTISTICOS'!$A$2:F2696,2,FALSE)</f>
        <v>825000000</v>
      </c>
      <c r="P1656" s="75">
        <f>VLOOKUP(Q1656,'CODIGOS RENTISTICOS'!$A$2:G4863,3,FALSE)</f>
        <v>150109</v>
      </c>
      <c r="Q1656" s="60">
        <v>121245</v>
      </c>
      <c r="R1656" s="2">
        <v>74000</v>
      </c>
      <c r="S1656" s="60"/>
    </row>
    <row r="1657" spans="1:19" x14ac:dyDescent="0.2">
      <c r="A1657" s="1">
        <v>50000249</v>
      </c>
      <c r="B1657" s="1">
        <v>892450</v>
      </c>
      <c r="C1657" s="1" t="s">
        <v>33</v>
      </c>
      <c r="D1657" s="1">
        <v>8909209903</v>
      </c>
      <c r="E1657" s="3">
        <v>37371</v>
      </c>
      <c r="F1657" s="1" t="s">
        <v>286</v>
      </c>
      <c r="G1657" s="1">
        <v>2885959</v>
      </c>
      <c r="H1657" s="1">
        <v>0</v>
      </c>
      <c r="I1657" s="1">
        <v>0</v>
      </c>
      <c r="K1657" s="2">
        <v>309000</v>
      </c>
      <c r="L1657" s="2">
        <v>0</v>
      </c>
      <c r="M1657" s="2">
        <v>0</v>
      </c>
      <c r="N1657" s="2">
        <v>309000</v>
      </c>
      <c r="O1657" s="75">
        <f>VLOOKUP(Q1657,'CODIGOS RENTISTICOS'!$A$2:F2697,2,FALSE)</f>
        <v>11800000</v>
      </c>
      <c r="P1657" s="75">
        <f>VLOOKUP(Q1657,'CODIGOS RENTISTICOS'!$A$2:G4864,3,FALSE)</f>
        <v>240101</v>
      </c>
      <c r="Q1657" s="60">
        <v>121265</v>
      </c>
      <c r="R1657" s="2">
        <v>309000</v>
      </c>
      <c r="S1657" s="60"/>
    </row>
    <row r="1658" spans="1:19" x14ac:dyDescent="0.2">
      <c r="A1658" s="1">
        <v>50000249</v>
      </c>
      <c r="B1658" s="1">
        <v>892451</v>
      </c>
      <c r="C1658" s="1" t="s">
        <v>33</v>
      </c>
      <c r="D1658" s="1">
        <v>8909209903</v>
      </c>
      <c r="E1658" s="3">
        <v>37371</v>
      </c>
      <c r="F1658" s="1" t="s">
        <v>286</v>
      </c>
      <c r="G1658" s="1">
        <v>2885959</v>
      </c>
      <c r="H1658" s="1">
        <v>0</v>
      </c>
      <c r="I1658" s="1">
        <v>0</v>
      </c>
      <c r="K1658" s="2">
        <v>309000</v>
      </c>
      <c r="L1658" s="2">
        <v>0</v>
      </c>
      <c r="M1658" s="2">
        <v>0</v>
      </c>
      <c r="N1658" s="2">
        <v>309000</v>
      </c>
      <c r="O1658" s="75">
        <f>VLOOKUP(Q1658,'CODIGOS RENTISTICOS'!$A$2:F2698,2,FALSE)</f>
        <v>11800000</v>
      </c>
      <c r="P1658" s="75">
        <f>VLOOKUP(Q1658,'CODIGOS RENTISTICOS'!$A$2:G4865,3,FALSE)</f>
        <v>240101</v>
      </c>
      <c r="Q1658" s="60">
        <v>121265</v>
      </c>
      <c r="R1658" s="2">
        <v>309000</v>
      </c>
      <c r="S1658" s="60"/>
    </row>
    <row r="1659" spans="1:19" x14ac:dyDescent="0.2">
      <c r="A1659" s="1">
        <v>50000249</v>
      </c>
      <c r="B1659" s="1">
        <v>892454</v>
      </c>
      <c r="C1659" s="1" t="s">
        <v>33</v>
      </c>
      <c r="D1659" s="1">
        <v>4855006</v>
      </c>
      <c r="E1659" s="3">
        <v>37371</v>
      </c>
      <c r="F1659" s="1" t="s">
        <v>286</v>
      </c>
      <c r="G1659" s="1">
        <v>2676337</v>
      </c>
      <c r="H1659" s="1">
        <v>0</v>
      </c>
      <c r="I1659" s="1">
        <v>0</v>
      </c>
      <c r="K1659" s="2">
        <v>309000</v>
      </c>
      <c r="L1659" s="2">
        <v>0</v>
      </c>
      <c r="M1659" s="2">
        <v>0</v>
      </c>
      <c r="N1659" s="2">
        <v>309000</v>
      </c>
      <c r="O1659" s="75" t="e">
        <f>VLOOKUP(Q1659,'CODIGOS RENTISTICOS'!$A$2:F2699,2,FALSE)</f>
        <v>#N/A</v>
      </c>
      <c r="P1659" s="75" t="e">
        <f>VLOOKUP(Q1659,'CODIGOS RENTISTICOS'!$A$2:G4866,3,FALSE)</f>
        <v>#N/A</v>
      </c>
      <c r="Q1659" s="60">
        <v>121298</v>
      </c>
      <c r="R1659" s="2">
        <v>309000</v>
      </c>
      <c r="S1659" s="60"/>
    </row>
    <row r="1660" spans="1:19" x14ac:dyDescent="0.2">
      <c r="A1660" s="1">
        <v>50000249</v>
      </c>
      <c r="B1660" s="1">
        <v>1184604</v>
      </c>
      <c r="C1660" s="1" t="s">
        <v>8</v>
      </c>
      <c r="D1660" s="1">
        <v>8909048155</v>
      </c>
      <c r="E1660" s="3">
        <v>37371</v>
      </c>
      <c r="F1660" s="1" t="s">
        <v>286</v>
      </c>
      <c r="G1660" s="1">
        <v>2664400</v>
      </c>
      <c r="H1660" s="1">
        <v>0</v>
      </c>
      <c r="I1660" s="1">
        <v>0</v>
      </c>
      <c r="K1660" s="2">
        <v>654</v>
      </c>
      <c r="L1660" s="2">
        <v>0</v>
      </c>
      <c r="M1660" s="2">
        <v>0</v>
      </c>
      <c r="N1660" s="2">
        <v>654</v>
      </c>
      <c r="O1660" s="75">
        <f>VLOOKUP(Q1660,'CODIGOS RENTISTICOS'!$A$2:F2700,2,FALSE)</f>
        <v>10500000</v>
      </c>
      <c r="P1660" s="75">
        <f>VLOOKUP(Q1660,'CODIGOS RENTISTICOS'!$A$2:G4867,3,FALSE)</f>
        <v>30101</v>
      </c>
      <c r="Q1660" s="60">
        <v>270201</v>
      </c>
      <c r="R1660" s="2">
        <v>654</v>
      </c>
      <c r="S1660" s="60"/>
    </row>
    <row r="1661" spans="1:19" x14ac:dyDescent="0.2">
      <c r="A1661" s="1">
        <v>50000249</v>
      </c>
      <c r="B1661" s="1">
        <v>1075631</v>
      </c>
      <c r="C1661" s="1" t="s">
        <v>118</v>
      </c>
      <c r="D1661" s="1">
        <v>82331018</v>
      </c>
      <c r="E1661" s="3">
        <v>37371</v>
      </c>
      <c r="F1661" s="1" t="s">
        <v>286</v>
      </c>
      <c r="G1661" s="1">
        <v>8275177</v>
      </c>
      <c r="H1661" s="1">
        <v>0</v>
      </c>
      <c r="I1661" s="1">
        <v>0</v>
      </c>
      <c r="K1661" s="2">
        <v>151410</v>
      </c>
      <c r="L1661" s="2">
        <v>0</v>
      </c>
      <c r="M1661" s="2">
        <v>0</v>
      </c>
      <c r="N1661" s="2">
        <v>151410</v>
      </c>
      <c r="O1661" s="75">
        <f>VLOOKUP(Q1661,'CODIGOS RENTISTICOS'!$A$2:F2701,2,FALSE)</f>
        <v>11100000</v>
      </c>
      <c r="P1661" s="75">
        <f>VLOOKUP(Q1661,'CODIGOS RENTISTICOS'!$A$2:G4868,3,FALSE)</f>
        <v>150101</v>
      </c>
      <c r="Q1661" s="60">
        <v>121275</v>
      </c>
      <c r="R1661" s="2">
        <v>151410</v>
      </c>
      <c r="S1661" s="60"/>
    </row>
    <row r="1662" spans="1:19" x14ac:dyDescent="0.2">
      <c r="A1662" s="1">
        <v>50000249</v>
      </c>
      <c r="B1662" s="1">
        <v>2211</v>
      </c>
      <c r="C1662" s="1" t="s">
        <v>297</v>
      </c>
      <c r="D1662" s="1">
        <v>88232095</v>
      </c>
      <c r="E1662" s="3">
        <v>37371</v>
      </c>
      <c r="F1662" s="1" t="s">
        <v>286</v>
      </c>
      <c r="G1662" s="1">
        <v>3570679</v>
      </c>
      <c r="H1662" s="1">
        <v>0</v>
      </c>
      <c r="I1662" s="1">
        <v>0</v>
      </c>
      <c r="K1662" s="2">
        <v>7000</v>
      </c>
      <c r="L1662" s="2">
        <v>0</v>
      </c>
      <c r="M1662" s="2">
        <v>0</v>
      </c>
      <c r="N1662" s="2">
        <v>7000</v>
      </c>
      <c r="O1662" s="75">
        <f>VLOOKUP(Q1662,'CODIGOS RENTISTICOS'!$A$2:F2702,2,FALSE)</f>
        <v>825000000</v>
      </c>
      <c r="P1662" s="75">
        <f>VLOOKUP(Q1662,'CODIGOS RENTISTICOS'!$A$2:G4869,3,FALSE)</f>
        <v>150109</v>
      </c>
      <c r="Q1662" s="60">
        <v>5041</v>
      </c>
      <c r="R1662" s="2">
        <v>7000</v>
      </c>
      <c r="S1662" s="60"/>
    </row>
    <row r="1663" spans="1:19" x14ac:dyDescent="0.2">
      <c r="A1663" s="1">
        <v>50000249</v>
      </c>
      <c r="B1663" s="1">
        <v>1029392</v>
      </c>
      <c r="C1663" s="1" t="s">
        <v>297</v>
      </c>
      <c r="D1663" s="1">
        <v>72167837</v>
      </c>
      <c r="E1663" s="3">
        <v>37371</v>
      </c>
      <c r="F1663" s="1" t="s">
        <v>286</v>
      </c>
      <c r="G1663" s="1">
        <v>3740014</v>
      </c>
      <c r="H1663" s="1">
        <v>0</v>
      </c>
      <c r="I1663" s="1">
        <v>0</v>
      </c>
      <c r="K1663" s="2">
        <v>7000</v>
      </c>
      <c r="L1663" s="2">
        <v>0</v>
      </c>
      <c r="M1663" s="2">
        <v>0</v>
      </c>
      <c r="N1663" s="2">
        <v>7000</v>
      </c>
      <c r="O1663" s="75">
        <f>VLOOKUP(Q1663,'CODIGOS RENTISTICOS'!$A$2:F2703,2,FALSE)</f>
        <v>825000000</v>
      </c>
      <c r="P1663" s="75">
        <f>VLOOKUP(Q1663,'CODIGOS RENTISTICOS'!$A$2:G4870,3,FALSE)</f>
        <v>150109</v>
      </c>
      <c r="Q1663" s="60">
        <v>5041</v>
      </c>
      <c r="R1663" s="2">
        <v>7000</v>
      </c>
      <c r="S1663" s="60"/>
    </row>
    <row r="1664" spans="1:19" x14ac:dyDescent="0.2">
      <c r="A1664" s="1">
        <v>50000249</v>
      </c>
      <c r="B1664" s="1">
        <v>1029993</v>
      </c>
      <c r="C1664" s="1" t="s">
        <v>297</v>
      </c>
      <c r="D1664" s="1">
        <v>72169700</v>
      </c>
      <c r="E1664" s="3">
        <v>37371</v>
      </c>
      <c r="F1664" s="1" t="s">
        <v>286</v>
      </c>
      <c r="G1664" s="1">
        <v>3400583</v>
      </c>
      <c r="H1664" s="1">
        <v>0</v>
      </c>
      <c r="I1664" s="1">
        <v>0</v>
      </c>
      <c r="K1664" s="2">
        <v>7000</v>
      </c>
      <c r="L1664" s="2">
        <v>0</v>
      </c>
      <c r="M1664" s="2">
        <v>0</v>
      </c>
      <c r="N1664" s="2">
        <v>7000</v>
      </c>
      <c r="O1664" s="75">
        <f>VLOOKUP(Q1664,'CODIGOS RENTISTICOS'!$A$2:F2704,2,FALSE)</f>
        <v>825000000</v>
      </c>
      <c r="P1664" s="75">
        <f>VLOOKUP(Q1664,'CODIGOS RENTISTICOS'!$A$2:G4871,3,FALSE)</f>
        <v>150109</v>
      </c>
      <c r="Q1664" s="60">
        <v>5041</v>
      </c>
      <c r="R1664" s="2">
        <v>7000</v>
      </c>
      <c r="S1664" s="60"/>
    </row>
    <row r="1665" spans="1:19" x14ac:dyDescent="0.2">
      <c r="A1665" s="1">
        <v>50000249</v>
      </c>
      <c r="B1665" s="1">
        <v>1029995</v>
      </c>
      <c r="C1665" s="1" t="s">
        <v>297</v>
      </c>
      <c r="D1665" s="1">
        <v>8600267530</v>
      </c>
      <c r="E1665" s="3">
        <v>37371</v>
      </c>
      <c r="F1665" s="1" t="s">
        <v>286</v>
      </c>
      <c r="G1665" s="1">
        <v>3718100</v>
      </c>
      <c r="H1665" s="1">
        <v>0</v>
      </c>
      <c r="I1665" s="1">
        <v>0</v>
      </c>
      <c r="K1665" s="2">
        <v>130000</v>
      </c>
      <c r="L1665" s="2">
        <v>0</v>
      </c>
      <c r="M1665" s="2">
        <v>0</v>
      </c>
      <c r="N1665" s="2">
        <v>130000</v>
      </c>
      <c r="O1665" s="75">
        <f>VLOOKUP(Q1665,'CODIGOS RENTISTICOS'!$A$2:F2705,2,FALSE)</f>
        <v>825000000</v>
      </c>
      <c r="P1665" s="75">
        <f>VLOOKUP(Q1665,'CODIGOS RENTISTICOS'!$A$2:G4872,3,FALSE)</f>
        <v>150109</v>
      </c>
      <c r="Q1665" s="60">
        <v>5041</v>
      </c>
      <c r="R1665" s="2">
        <v>130000</v>
      </c>
      <c r="S1665" s="60"/>
    </row>
    <row r="1666" spans="1:19" x14ac:dyDescent="0.2">
      <c r="A1666" s="1">
        <v>50000249</v>
      </c>
      <c r="B1666" s="1">
        <v>1030000</v>
      </c>
      <c r="C1666" s="1" t="s">
        <v>297</v>
      </c>
      <c r="D1666" s="1">
        <v>9139144</v>
      </c>
      <c r="E1666" s="3">
        <v>37371</v>
      </c>
      <c r="F1666" s="1" t="s">
        <v>286</v>
      </c>
      <c r="G1666" s="1">
        <v>3493590</v>
      </c>
      <c r="H1666" s="1">
        <v>0</v>
      </c>
      <c r="I1666" s="1">
        <v>0</v>
      </c>
      <c r="K1666" s="2">
        <v>7000</v>
      </c>
      <c r="L1666" s="2">
        <v>0</v>
      </c>
      <c r="M1666" s="2">
        <v>0</v>
      </c>
      <c r="N1666" s="2">
        <v>7000</v>
      </c>
      <c r="O1666" s="75">
        <f>VLOOKUP(Q1666,'CODIGOS RENTISTICOS'!$A$2:F2706,2,FALSE)</f>
        <v>825000000</v>
      </c>
      <c r="P1666" s="75">
        <f>VLOOKUP(Q1666,'CODIGOS RENTISTICOS'!$A$2:G4873,3,FALSE)</f>
        <v>150109</v>
      </c>
      <c r="Q1666" s="60">
        <v>5041</v>
      </c>
      <c r="R1666" s="2">
        <v>7000</v>
      </c>
      <c r="S1666" s="60"/>
    </row>
    <row r="1667" spans="1:19" x14ac:dyDescent="0.2">
      <c r="A1667" s="1">
        <v>50000249</v>
      </c>
      <c r="B1667" s="1">
        <v>591196</v>
      </c>
      <c r="C1667" s="1" t="s">
        <v>34</v>
      </c>
      <c r="D1667" s="1">
        <v>8904018020</v>
      </c>
      <c r="E1667" s="3">
        <v>37371</v>
      </c>
      <c r="F1667" s="1" t="s">
        <v>286</v>
      </c>
      <c r="G1667" s="1">
        <v>6645557</v>
      </c>
      <c r="H1667" s="1">
        <v>0</v>
      </c>
      <c r="I1667" s="1">
        <v>1</v>
      </c>
      <c r="K1667" s="2">
        <v>0</v>
      </c>
      <c r="L1667" s="2">
        <v>0</v>
      </c>
      <c r="M1667" s="2">
        <v>300000</v>
      </c>
      <c r="N1667" s="2">
        <v>300000</v>
      </c>
      <c r="O1667" s="75">
        <f>VLOOKUP(Q1667,'CODIGOS RENTISTICOS'!$A$2:F2707,2,FALSE)</f>
        <v>825000000</v>
      </c>
      <c r="P1667" s="75">
        <f>VLOOKUP(Q1667,'CODIGOS RENTISTICOS'!$A$2:G4874,3,FALSE)</f>
        <v>150109</v>
      </c>
      <c r="Q1667" s="60">
        <v>5041</v>
      </c>
      <c r="R1667" s="2">
        <v>300000</v>
      </c>
      <c r="S1667" s="60"/>
    </row>
    <row r="1668" spans="1:19" x14ac:dyDescent="0.2">
      <c r="A1668" s="1">
        <v>50000249</v>
      </c>
      <c r="B1668" s="1">
        <v>690401</v>
      </c>
      <c r="C1668" s="1" t="s">
        <v>34</v>
      </c>
      <c r="D1668" s="1">
        <v>45432175</v>
      </c>
      <c r="E1668" s="3">
        <v>37371</v>
      </c>
      <c r="F1668" s="1" t="s">
        <v>286</v>
      </c>
      <c r="G1668" s="1">
        <v>6539416</v>
      </c>
      <c r="H1668" s="1">
        <v>0</v>
      </c>
      <c r="I1668" s="1">
        <v>0</v>
      </c>
      <c r="K1668" s="2">
        <v>154000</v>
      </c>
      <c r="L1668" s="2">
        <v>0</v>
      </c>
      <c r="M1668" s="2">
        <v>0</v>
      </c>
      <c r="N1668" s="2">
        <v>154000</v>
      </c>
      <c r="O1668" s="75">
        <f>VLOOKUP(Q1668,'CODIGOS RENTISTICOS'!$A$2:F2708,2,FALSE)</f>
        <v>96200000</v>
      </c>
      <c r="P1668" s="75">
        <f>VLOOKUP(Q1668,'CODIGOS RENTISTICOS'!$A$2:G4875,3,FALSE)</f>
        <v>350101</v>
      </c>
      <c r="Q1668" s="60">
        <v>121203</v>
      </c>
      <c r="R1668" s="2">
        <v>154000</v>
      </c>
      <c r="S1668" s="60"/>
    </row>
    <row r="1669" spans="1:19" x14ac:dyDescent="0.2">
      <c r="A1669" s="1">
        <v>50000249</v>
      </c>
      <c r="B1669" s="1">
        <v>690402</v>
      </c>
      <c r="C1669" s="1" t="s">
        <v>34</v>
      </c>
      <c r="D1669" s="1">
        <v>4033870</v>
      </c>
      <c r="E1669" s="3">
        <v>37371</v>
      </c>
      <c r="F1669" s="1" t="s">
        <v>286</v>
      </c>
      <c r="G1669" s="1">
        <v>6812304</v>
      </c>
      <c r="H1669" s="1">
        <v>0</v>
      </c>
      <c r="I1669" s="1">
        <v>0</v>
      </c>
      <c r="K1669" s="2">
        <v>154000</v>
      </c>
      <c r="L1669" s="2">
        <v>0</v>
      </c>
      <c r="M1669" s="2">
        <v>0</v>
      </c>
      <c r="N1669" s="2">
        <v>154000</v>
      </c>
      <c r="O1669" s="75">
        <f>VLOOKUP(Q1669,'CODIGOS RENTISTICOS'!$A$2:F2709,2,FALSE)</f>
        <v>96200000</v>
      </c>
      <c r="P1669" s="75">
        <f>VLOOKUP(Q1669,'CODIGOS RENTISTICOS'!$A$2:G4876,3,FALSE)</f>
        <v>350101</v>
      </c>
      <c r="Q1669" s="60">
        <v>121203</v>
      </c>
      <c r="R1669" s="2">
        <v>154000</v>
      </c>
      <c r="S1669" s="60"/>
    </row>
    <row r="1670" spans="1:19" x14ac:dyDescent="0.2">
      <c r="A1670" s="1">
        <v>50000249</v>
      </c>
      <c r="B1670" s="1">
        <v>690403</v>
      </c>
      <c r="C1670" s="1" t="s">
        <v>34</v>
      </c>
      <c r="D1670" s="1">
        <v>20975741</v>
      </c>
      <c r="E1670" s="3">
        <v>37371</v>
      </c>
      <c r="F1670" s="1" t="s">
        <v>286</v>
      </c>
      <c r="G1670" s="1">
        <v>6566865</v>
      </c>
      <c r="H1670" s="1">
        <v>0</v>
      </c>
      <c r="I1670" s="1">
        <v>0</v>
      </c>
      <c r="K1670" s="2">
        <v>154000</v>
      </c>
      <c r="L1670" s="2">
        <v>0</v>
      </c>
      <c r="M1670" s="2">
        <v>0</v>
      </c>
      <c r="N1670" s="2">
        <v>154000</v>
      </c>
      <c r="O1670" s="75">
        <f>VLOOKUP(Q1670,'CODIGOS RENTISTICOS'!$A$2:F2710,2,FALSE)</f>
        <v>96200000</v>
      </c>
      <c r="P1670" s="75">
        <f>VLOOKUP(Q1670,'CODIGOS RENTISTICOS'!$A$2:G4877,3,FALSE)</f>
        <v>350101</v>
      </c>
      <c r="Q1670" s="60">
        <v>121203</v>
      </c>
      <c r="R1670" s="2">
        <v>154000</v>
      </c>
      <c r="S1670" s="60"/>
    </row>
    <row r="1671" spans="1:19" x14ac:dyDescent="0.2">
      <c r="A1671" s="1">
        <v>50000249</v>
      </c>
      <c r="B1671" s="1">
        <v>690404</v>
      </c>
      <c r="C1671" s="1" t="s">
        <v>34</v>
      </c>
      <c r="D1671" s="1">
        <v>73094842</v>
      </c>
      <c r="E1671" s="3">
        <v>37371</v>
      </c>
      <c r="F1671" s="1" t="s">
        <v>286</v>
      </c>
      <c r="G1671" s="1">
        <v>6524051</v>
      </c>
      <c r="H1671" s="1">
        <v>0</v>
      </c>
      <c r="I1671" s="1">
        <v>0</v>
      </c>
      <c r="K1671" s="2">
        <v>154000</v>
      </c>
      <c r="L1671" s="2">
        <v>0</v>
      </c>
      <c r="M1671" s="2">
        <v>0</v>
      </c>
      <c r="N1671" s="2">
        <v>154000</v>
      </c>
      <c r="O1671" s="75">
        <f>VLOOKUP(Q1671,'CODIGOS RENTISTICOS'!$A$2:F2711,2,FALSE)</f>
        <v>96200000</v>
      </c>
      <c r="P1671" s="75">
        <f>VLOOKUP(Q1671,'CODIGOS RENTISTICOS'!$A$2:G4878,3,FALSE)</f>
        <v>350101</v>
      </c>
      <c r="Q1671" s="60">
        <v>121203</v>
      </c>
      <c r="R1671" s="2">
        <v>154000</v>
      </c>
      <c r="S1671" s="60"/>
    </row>
    <row r="1672" spans="1:19" x14ac:dyDescent="0.2">
      <c r="A1672" s="1">
        <v>50000249</v>
      </c>
      <c r="B1672" s="1">
        <v>690405</v>
      </c>
      <c r="C1672" s="1" t="s">
        <v>34</v>
      </c>
      <c r="D1672" s="1">
        <v>45422645</v>
      </c>
      <c r="E1672" s="3">
        <v>37371</v>
      </c>
      <c r="F1672" s="1" t="s">
        <v>286</v>
      </c>
      <c r="G1672" s="1">
        <v>6663991</v>
      </c>
      <c r="H1672" s="1">
        <v>0</v>
      </c>
      <c r="I1672" s="1">
        <v>0</v>
      </c>
      <c r="K1672" s="2">
        <v>154000</v>
      </c>
      <c r="L1672" s="2">
        <v>0</v>
      </c>
      <c r="M1672" s="2">
        <v>0</v>
      </c>
      <c r="N1672" s="2">
        <v>154000</v>
      </c>
      <c r="O1672" s="75">
        <f>VLOOKUP(Q1672,'CODIGOS RENTISTICOS'!$A$2:F2712,2,FALSE)</f>
        <v>96200000</v>
      </c>
      <c r="P1672" s="75">
        <f>VLOOKUP(Q1672,'CODIGOS RENTISTICOS'!$A$2:G4879,3,FALSE)</f>
        <v>350101</v>
      </c>
      <c r="Q1672" s="60">
        <v>121203</v>
      </c>
      <c r="R1672" s="2">
        <v>154000</v>
      </c>
      <c r="S1672" s="60"/>
    </row>
    <row r="1673" spans="1:19" x14ac:dyDescent="0.2">
      <c r="A1673" s="1">
        <v>50000249</v>
      </c>
      <c r="B1673" s="1">
        <v>690406</v>
      </c>
      <c r="C1673" s="1" t="s">
        <v>34</v>
      </c>
      <c r="D1673" s="1">
        <v>9080492</v>
      </c>
      <c r="E1673" s="3">
        <v>37371</v>
      </c>
      <c r="F1673" s="1" t="s">
        <v>286</v>
      </c>
      <c r="G1673" s="1">
        <v>6523950</v>
      </c>
      <c r="H1673" s="1">
        <v>0</v>
      </c>
      <c r="I1673" s="1">
        <v>0</v>
      </c>
      <c r="K1673" s="2">
        <v>154000</v>
      </c>
      <c r="L1673" s="2">
        <v>0</v>
      </c>
      <c r="M1673" s="2">
        <v>0</v>
      </c>
      <c r="N1673" s="2">
        <v>154000</v>
      </c>
      <c r="O1673" s="75">
        <f>VLOOKUP(Q1673,'CODIGOS RENTISTICOS'!$A$2:F2713,2,FALSE)</f>
        <v>96200000</v>
      </c>
      <c r="P1673" s="75">
        <f>VLOOKUP(Q1673,'CODIGOS RENTISTICOS'!$A$2:G4880,3,FALSE)</f>
        <v>350101</v>
      </c>
      <c r="Q1673" s="60">
        <v>121203</v>
      </c>
      <c r="R1673" s="2">
        <v>154000</v>
      </c>
      <c r="S1673" s="60"/>
    </row>
    <row r="1674" spans="1:19" x14ac:dyDescent="0.2">
      <c r="A1674" s="1">
        <v>50000249</v>
      </c>
      <c r="B1674" s="1">
        <v>690408</v>
      </c>
      <c r="C1674" s="1" t="s">
        <v>34</v>
      </c>
      <c r="D1674" s="1">
        <v>33159800</v>
      </c>
      <c r="E1674" s="3">
        <v>37371</v>
      </c>
      <c r="F1674" s="1" t="s">
        <v>286</v>
      </c>
      <c r="G1674" s="1">
        <v>6583378</v>
      </c>
      <c r="H1674" s="1">
        <v>0</v>
      </c>
      <c r="I1674" s="1">
        <v>0</v>
      </c>
      <c r="K1674" s="2">
        <v>154000</v>
      </c>
      <c r="L1674" s="2">
        <v>0</v>
      </c>
      <c r="M1674" s="2">
        <v>0</v>
      </c>
      <c r="N1674" s="2">
        <v>154000</v>
      </c>
      <c r="O1674" s="75">
        <f>VLOOKUP(Q1674,'CODIGOS RENTISTICOS'!$A$2:F2714,2,FALSE)</f>
        <v>96200000</v>
      </c>
      <c r="P1674" s="75">
        <f>VLOOKUP(Q1674,'CODIGOS RENTISTICOS'!$A$2:G4881,3,FALSE)</f>
        <v>350101</v>
      </c>
      <c r="Q1674" s="60">
        <v>121203</v>
      </c>
      <c r="R1674" s="2">
        <v>154000</v>
      </c>
      <c r="S1674" s="60"/>
    </row>
    <row r="1675" spans="1:19" x14ac:dyDescent="0.2">
      <c r="A1675" s="1">
        <v>50000249</v>
      </c>
      <c r="B1675" s="1">
        <v>690409</v>
      </c>
      <c r="C1675" s="1" t="s">
        <v>34</v>
      </c>
      <c r="D1675" s="1">
        <v>33146377</v>
      </c>
      <c r="E1675" s="3">
        <v>37371</v>
      </c>
      <c r="F1675" s="1" t="s">
        <v>286</v>
      </c>
      <c r="G1675" s="1">
        <v>655908</v>
      </c>
      <c r="H1675" s="1">
        <v>0</v>
      </c>
      <c r="I1675" s="1">
        <v>0</v>
      </c>
      <c r="K1675" s="2">
        <v>154000</v>
      </c>
      <c r="L1675" s="2">
        <v>0</v>
      </c>
      <c r="M1675" s="2">
        <v>0</v>
      </c>
      <c r="N1675" s="2">
        <v>154000</v>
      </c>
      <c r="O1675" s="75">
        <f>VLOOKUP(Q1675,'CODIGOS RENTISTICOS'!$A$2:F2715,2,FALSE)</f>
        <v>96200000</v>
      </c>
      <c r="P1675" s="75">
        <f>VLOOKUP(Q1675,'CODIGOS RENTISTICOS'!$A$2:G4882,3,FALSE)</f>
        <v>350101</v>
      </c>
      <c r="Q1675" s="60">
        <v>121203</v>
      </c>
      <c r="R1675" s="2">
        <v>154000</v>
      </c>
      <c r="S1675" s="60"/>
    </row>
    <row r="1676" spans="1:19" x14ac:dyDescent="0.2">
      <c r="A1676" s="1">
        <v>50000249</v>
      </c>
      <c r="B1676" s="1">
        <v>690410</v>
      </c>
      <c r="C1676" s="1" t="s">
        <v>34</v>
      </c>
      <c r="D1676" s="1">
        <v>34345</v>
      </c>
      <c r="E1676" s="3">
        <v>37371</v>
      </c>
      <c r="F1676" s="1" t="s">
        <v>286</v>
      </c>
      <c r="G1676" s="1">
        <v>6642167</v>
      </c>
      <c r="H1676" s="1">
        <v>0</v>
      </c>
      <c r="I1676" s="1">
        <v>0</v>
      </c>
      <c r="K1676" s="2">
        <v>154000</v>
      </c>
      <c r="L1676" s="2">
        <v>0</v>
      </c>
      <c r="M1676" s="2">
        <v>0</v>
      </c>
      <c r="N1676" s="2">
        <v>154000</v>
      </c>
      <c r="O1676" s="75">
        <f>VLOOKUP(Q1676,'CODIGOS RENTISTICOS'!$A$2:F2716,2,FALSE)</f>
        <v>96200000</v>
      </c>
      <c r="P1676" s="75">
        <f>VLOOKUP(Q1676,'CODIGOS RENTISTICOS'!$A$2:G4883,3,FALSE)</f>
        <v>350101</v>
      </c>
      <c r="Q1676" s="60">
        <v>121203</v>
      </c>
      <c r="R1676" s="2">
        <v>154000</v>
      </c>
      <c r="S1676" s="60"/>
    </row>
    <row r="1677" spans="1:19" x14ac:dyDescent="0.2">
      <c r="A1677" s="1">
        <v>50000249</v>
      </c>
      <c r="B1677" s="1">
        <v>690411</v>
      </c>
      <c r="C1677" s="1" t="s">
        <v>34</v>
      </c>
      <c r="D1677" s="1">
        <v>73084546</v>
      </c>
      <c r="E1677" s="3">
        <v>37371</v>
      </c>
      <c r="F1677" s="1" t="s">
        <v>286</v>
      </c>
      <c r="G1677" s="1">
        <v>6661059</v>
      </c>
      <c r="H1677" s="1">
        <v>0</v>
      </c>
      <c r="I1677" s="1">
        <v>0</v>
      </c>
      <c r="K1677" s="2">
        <v>154000</v>
      </c>
      <c r="L1677" s="2">
        <v>0</v>
      </c>
      <c r="M1677" s="2">
        <v>0</v>
      </c>
      <c r="N1677" s="2">
        <v>154000</v>
      </c>
      <c r="O1677" s="75">
        <f>VLOOKUP(Q1677,'CODIGOS RENTISTICOS'!$A$2:F2717,2,FALSE)</f>
        <v>96200000</v>
      </c>
      <c r="P1677" s="75">
        <f>VLOOKUP(Q1677,'CODIGOS RENTISTICOS'!$A$2:G4884,3,FALSE)</f>
        <v>350101</v>
      </c>
      <c r="Q1677" s="60">
        <v>121203</v>
      </c>
      <c r="R1677" s="2">
        <v>154000</v>
      </c>
      <c r="S1677" s="60"/>
    </row>
    <row r="1678" spans="1:19" x14ac:dyDescent="0.2">
      <c r="A1678" s="1">
        <v>50000249</v>
      </c>
      <c r="B1678" s="1">
        <v>690413</v>
      </c>
      <c r="C1678" s="1" t="s">
        <v>34</v>
      </c>
      <c r="D1678" s="1">
        <v>73074268</v>
      </c>
      <c r="E1678" s="3">
        <v>37371</v>
      </c>
      <c r="F1678" s="1" t="s">
        <v>286</v>
      </c>
      <c r="G1678" s="1">
        <v>6670532</v>
      </c>
      <c r="H1678" s="1">
        <v>0</v>
      </c>
      <c r="I1678" s="1">
        <v>0</v>
      </c>
      <c r="K1678" s="2">
        <v>154000</v>
      </c>
      <c r="L1678" s="2">
        <v>0</v>
      </c>
      <c r="M1678" s="2">
        <v>0</v>
      </c>
      <c r="N1678" s="2">
        <v>154000</v>
      </c>
      <c r="O1678" s="75">
        <f>VLOOKUP(Q1678,'CODIGOS RENTISTICOS'!$A$2:F2718,2,FALSE)</f>
        <v>96200000</v>
      </c>
      <c r="P1678" s="75">
        <f>VLOOKUP(Q1678,'CODIGOS RENTISTICOS'!$A$2:G4885,3,FALSE)</f>
        <v>350101</v>
      </c>
      <c r="Q1678" s="60">
        <v>121203</v>
      </c>
      <c r="R1678" s="2">
        <v>154000</v>
      </c>
      <c r="S1678" s="60"/>
    </row>
    <row r="1679" spans="1:19" x14ac:dyDescent="0.2">
      <c r="A1679" s="1">
        <v>50000249</v>
      </c>
      <c r="B1679" s="1">
        <v>690414</v>
      </c>
      <c r="C1679" s="1" t="s">
        <v>34</v>
      </c>
      <c r="D1679" s="1">
        <v>73085106</v>
      </c>
      <c r="E1679" s="3">
        <v>37371</v>
      </c>
      <c r="F1679" s="1" t="s">
        <v>286</v>
      </c>
      <c r="G1679" s="1">
        <v>6741576</v>
      </c>
      <c r="H1679" s="1">
        <v>0</v>
      </c>
      <c r="I1679" s="1">
        <v>0</v>
      </c>
      <c r="K1679" s="2">
        <v>154000</v>
      </c>
      <c r="L1679" s="2">
        <v>0</v>
      </c>
      <c r="M1679" s="2">
        <v>0</v>
      </c>
      <c r="N1679" s="2">
        <v>154000</v>
      </c>
      <c r="O1679" s="75">
        <f>VLOOKUP(Q1679,'CODIGOS RENTISTICOS'!$A$2:F2719,2,FALSE)</f>
        <v>96200000</v>
      </c>
      <c r="P1679" s="75">
        <f>VLOOKUP(Q1679,'CODIGOS RENTISTICOS'!$A$2:G4886,3,FALSE)</f>
        <v>350101</v>
      </c>
      <c r="Q1679" s="60">
        <v>121203</v>
      </c>
      <c r="R1679" s="2">
        <v>154000</v>
      </c>
      <c r="S1679" s="60"/>
    </row>
    <row r="1680" spans="1:19" x14ac:dyDescent="0.2">
      <c r="A1680" s="1">
        <v>50000249</v>
      </c>
      <c r="B1680" s="1">
        <v>690415</v>
      </c>
      <c r="C1680" s="1" t="s">
        <v>34</v>
      </c>
      <c r="D1680" s="1">
        <v>73146414</v>
      </c>
      <c r="E1680" s="3">
        <v>37371</v>
      </c>
      <c r="F1680" s="1" t="s">
        <v>286</v>
      </c>
      <c r="G1680" s="1">
        <v>6644991</v>
      </c>
      <c r="H1680" s="1">
        <v>0</v>
      </c>
      <c r="I1680" s="1">
        <v>0</v>
      </c>
      <c r="K1680" s="2">
        <v>154000</v>
      </c>
      <c r="L1680" s="2">
        <v>0</v>
      </c>
      <c r="M1680" s="2">
        <v>0</v>
      </c>
      <c r="N1680" s="2">
        <v>154000</v>
      </c>
      <c r="O1680" s="75">
        <f>VLOOKUP(Q1680,'CODIGOS RENTISTICOS'!$A$2:F2720,2,FALSE)</f>
        <v>96200000</v>
      </c>
      <c r="P1680" s="75">
        <f>VLOOKUP(Q1680,'CODIGOS RENTISTICOS'!$A$2:G4887,3,FALSE)</f>
        <v>350101</v>
      </c>
      <c r="Q1680" s="60">
        <v>121203</v>
      </c>
      <c r="R1680" s="2">
        <v>154000</v>
      </c>
      <c r="S1680" s="60"/>
    </row>
    <row r="1681" spans="1:19" x14ac:dyDescent="0.2">
      <c r="A1681" s="1">
        <v>50000249</v>
      </c>
      <c r="B1681" s="1">
        <v>690416</v>
      </c>
      <c r="C1681" s="1" t="s">
        <v>34</v>
      </c>
      <c r="D1681" s="1">
        <v>73125737</v>
      </c>
      <c r="E1681" s="3">
        <v>37371</v>
      </c>
      <c r="F1681" s="1" t="s">
        <v>286</v>
      </c>
      <c r="G1681" s="1">
        <v>6572030</v>
      </c>
      <c r="H1681" s="1">
        <v>0</v>
      </c>
      <c r="I1681" s="1">
        <v>0</v>
      </c>
      <c r="K1681" s="2">
        <v>154000</v>
      </c>
      <c r="L1681" s="2">
        <v>0</v>
      </c>
      <c r="M1681" s="2">
        <v>0</v>
      </c>
      <c r="N1681" s="2">
        <v>154000</v>
      </c>
      <c r="O1681" s="75">
        <f>VLOOKUP(Q1681,'CODIGOS RENTISTICOS'!$A$2:F2721,2,FALSE)</f>
        <v>96200000</v>
      </c>
      <c r="P1681" s="75">
        <f>VLOOKUP(Q1681,'CODIGOS RENTISTICOS'!$A$2:G4888,3,FALSE)</f>
        <v>350101</v>
      </c>
      <c r="Q1681" s="60">
        <v>121203</v>
      </c>
      <c r="R1681" s="2">
        <v>154000</v>
      </c>
      <c r="S1681" s="60"/>
    </row>
    <row r="1682" spans="1:19" x14ac:dyDescent="0.2">
      <c r="A1682" s="1">
        <v>50000249</v>
      </c>
      <c r="B1682" s="1">
        <v>690417</v>
      </c>
      <c r="C1682" s="1" t="s">
        <v>34</v>
      </c>
      <c r="D1682" s="1">
        <v>73113557</v>
      </c>
      <c r="E1682" s="3">
        <v>37371</v>
      </c>
      <c r="F1682" s="1" t="s">
        <v>286</v>
      </c>
      <c r="G1682" s="1">
        <v>6767006</v>
      </c>
      <c r="H1682" s="1">
        <v>0</v>
      </c>
      <c r="I1682" s="1">
        <v>0</v>
      </c>
      <c r="K1682" s="2">
        <v>154000</v>
      </c>
      <c r="L1682" s="2">
        <v>0</v>
      </c>
      <c r="M1682" s="2">
        <v>0</v>
      </c>
      <c r="N1682" s="2">
        <v>154000</v>
      </c>
      <c r="O1682" s="75">
        <f>VLOOKUP(Q1682,'CODIGOS RENTISTICOS'!$A$2:F2722,2,FALSE)</f>
        <v>96200000</v>
      </c>
      <c r="P1682" s="75">
        <f>VLOOKUP(Q1682,'CODIGOS RENTISTICOS'!$A$2:G4889,3,FALSE)</f>
        <v>350101</v>
      </c>
      <c r="Q1682" s="60">
        <v>121203</v>
      </c>
      <c r="R1682" s="2">
        <v>154000</v>
      </c>
      <c r="S1682" s="60"/>
    </row>
    <row r="1683" spans="1:19" x14ac:dyDescent="0.2">
      <c r="A1683" s="1">
        <v>50000249</v>
      </c>
      <c r="B1683" s="1">
        <v>690418</v>
      </c>
      <c r="C1683" s="1" t="s">
        <v>34</v>
      </c>
      <c r="D1683" s="1">
        <v>3697320</v>
      </c>
      <c r="E1683" s="3">
        <v>37371</v>
      </c>
      <c r="F1683" s="1" t="s">
        <v>286</v>
      </c>
      <c r="G1683" s="1">
        <v>6604616</v>
      </c>
      <c r="H1683" s="1">
        <v>0</v>
      </c>
      <c r="I1683" s="1">
        <v>0</v>
      </c>
      <c r="K1683" s="2">
        <v>154000</v>
      </c>
      <c r="L1683" s="2">
        <v>0</v>
      </c>
      <c r="M1683" s="2">
        <v>0</v>
      </c>
      <c r="N1683" s="2">
        <v>154000</v>
      </c>
      <c r="O1683" s="75">
        <f>VLOOKUP(Q1683,'CODIGOS RENTISTICOS'!$A$2:F2723,2,FALSE)</f>
        <v>96200000</v>
      </c>
      <c r="P1683" s="75">
        <f>VLOOKUP(Q1683,'CODIGOS RENTISTICOS'!$A$2:G4890,3,FALSE)</f>
        <v>350101</v>
      </c>
      <c r="Q1683" s="60">
        <v>121203</v>
      </c>
      <c r="R1683" s="2">
        <v>154000</v>
      </c>
      <c r="S1683" s="60"/>
    </row>
    <row r="1684" spans="1:19" x14ac:dyDescent="0.2">
      <c r="A1684" s="1">
        <v>50000249</v>
      </c>
      <c r="B1684" s="1">
        <v>690420</v>
      </c>
      <c r="C1684" s="1" t="s">
        <v>34</v>
      </c>
      <c r="D1684" s="1">
        <v>33139113</v>
      </c>
      <c r="E1684" s="3">
        <v>37371</v>
      </c>
      <c r="F1684" s="1" t="s">
        <v>286</v>
      </c>
      <c r="G1684" s="1">
        <v>6572589</v>
      </c>
      <c r="H1684" s="1">
        <v>0</v>
      </c>
      <c r="I1684" s="1">
        <v>0</v>
      </c>
      <c r="K1684" s="2">
        <v>154000</v>
      </c>
      <c r="L1684" s="2">
        <v>0</v>
      </c>
      <c r="M1684" s="2">
        <v>0</v>
      </c>
      <c r="N1684" s="2">
        <v>154000</v>
      </c>
      <c r="O1684" s="75">
        <f>VLOOKUP(Q1684,'CODIGOS RENTISTICOS'!$A$2:F2724,2,FALSE)</f>
        <v>96200000</v>
      </c>
      <c r="P1684" s="75">
        <f>VLOOKUP(Q1684,'CODIGOS RENTISTICOS'!$A$2:G4891,3,FALSE)</f>
        <v>350101</v>
      </c>
      <c r="Q1684" s="60">
        <v>121203</v>
      </c>
      <c r="R1684" s="2">
        <v>154000</v>
      </c>
      <c r="S1684" s="60"/>
    </row>
    <row r="1685" spans="1:19" x14ac:dyDescent="0.2">
      <c r="A1685" s="1">
        <v>50000249</v>
      </c>
      <c r="B1685" s="1">
        <v>690422</v>
      </c>
      <c r="C1685" s="1" t="s">
        <v>34</v>
      </c>
      <c r="D1685" s="1">
        <v>33139113</v>
      </c>
      <c r="E1685" s="3">
        <v>37371</v>
      </c>
      <c r="F1685" s="1" t="s">
        <v>286</v>
      </c>
      <c r="G1685" s="1">
        <v>6654993</v>
      </c>
      <c r="H1685" s="1">
        <v>0</v>
      </c>
      <c r="I1685" s="1">
        <v>0</v>
      </c>
      <c r="K1685" s="2">
        <v>154000</v>
      </c>
      <c r="L1685" s="2">
        <v>0</v>
      </c>
      <c r="M1685" s="2">
        <v>0</v>
      </c>
      <c r="N1685" s="2">
        <v>154000</v>
      </c>
      <c r="O1685" s="75">
        <f>VLOOKUP(Q1685,'CODIGOS RENTISTICOS'!$A$2:F2725,2,FALSE)</f>
        <v>96200000</v>
      </c>
      <c r="P1685" s="75">
        <f>VLOOKUP(Q1685,'CODIGOS RENTISTICOS'!$A$2:G4892,3,FALSE)</f>
        <v>350101</v>
      </c>
      <c r="Q1685" s="60">
        <v>121203</v>
      </c>
      <c r="R1685" s="2">
        <v>154000</v>
      </c>
      <c r="S1685" s="60"/>
    </row>
    <row r="1686" spans="1:19" x14ac:dyDescent="0.2">
      <c r="A1686" s="1">
        <v>50000249</v>
      </c>
      <c r="B1686" s="1">
        <v>690424</v>
      </c>
      <c r="C1686" s="1" t="s">
        <v>34</v>
      </c>
      <c r="D1686" s="1">
        <v>73111084</v>
      </c>
      <c r="E1686" s="3">
        <v>37371</v>
      </c>
      <c r="F1686" s="1" t="s">
        <v>286</v>
      </c>
      <c r="G1686" s="1">
        <v>6691565</v>
      </c>
      <c r="H1686" s="1">
        <v>0</v>
      </c>
      <c r="I1686" s="1">
        <v>0</v>
      </c>
      <c r="K1686" s="2">
        <v>154500</v>
      </c>
      <c r="L1686" s="2">
        <v>0</v>
      </c>
      <c r="M1686" s="2">
        <v>0</v>
      </c>
      <c r="N1686" s="2">
        <v>154500</v>
      </c>
      <c r="O1686" s="75">
        <f>VLOOKUP(Q1686,'CODIGOS RENTISTICOS'!$A$2:F2726,2,FALSE)</f>
        <v>96200000</v>
      </c>
      <c r="P1686" s="75">
        <f>VLOOKUP(Q1686,'CODIGOS RENTISTICOS'!$A$2:G4893,3,FALSE)</f>
        <v>350101</v>
      </c>
      <c r="Q1686" s="60">
        <v>121203</v>
      </c>
      <c r="R1686" s="2">
        <v>154500</v>
      </c>
      <c r="S1686" s="60"/>
    </row>
    <row r="1687" spans="1:19" x14ac:dyDescent="0.2">
      <c r="A1687" s="1">
        <v>50000249</v>
      </c>
      <c r="B1687" s="1">
        <v>975578</v>
      </c>
      <c r="C1687" s="1" t="s">
        <v>34</v>
      </c>
      <c r="D1687" s="1">
        <v>12537046</v>
      </c>
      <c r="E1687" s="3">
        <v>37371</v>
      </c>
      <c r="F1687" s="1" t="s">
        <v>286</v>
      </c>
      <c r="G1687" s="1">
        <v>6567136</v>
      </c>
      <c r="H1687" s="1">
        <v>0</v>
      </c>
      <c r="I1687" s="1">
        <v>0</v>
      </c>
      <c r="K1687" s="2">
        <v>154500</v>
      </c>
      <c r="L1687" s="2">
        <v>0</v>
      </c>
      <c r="M1687" s="2">
        <v>0</v>
      </c>
      <c r="N1687" s="2">
        <v>154500</v>
      </c>
      <c r="O1687" s="75">
        <f>VLOOKUP(Q1687,'CODIGOS RENTISTICOS'!$A$2:F2727,2,FALSE)</f>
        <v>96200000</v>
      </c>
      <c r="P1687" s="75">
        <f>VLOOKUP(Q1687,'CODIGOS RENTISTICOS'!$A$2:G4894,3,FALSE)</f>
        <v>350101</v>
      </c>
      <c r="Q1687" s="60">
        <v>121203</v>
      </c>
      <c r="R1687" s="2">
        <v>154500</v>
      </c>
      <c r="S1687" s="60"/>
    </row>
    <row r="1688" spans="1:19" x14ac:dyDescent="0.2">
      <c r="A1688" s="1">
        <v>50000249</v>
      </c>
      <c r="B1688" s="1">
        <v>975579</v>
      </c>
      <c r="C1688" s="1" t="s">
        <v>34</v>
      </c>
      <c r="D1688" s="1">
        <v>9091229</v>
      </c>
      <c r="E1688" s="3">
        <v>37371</v>
      </c>
      <c r="F1688" s="1" t="s">
        <v>286</v>
      </c>
      <c r="G1688" s="1">
        <v>6614827</v>
      </c>
      <c r="H1688" s="1">
        <v>0</v>
      </c>
      <c r="I1688" s="1">
        <v>0</v>
      </c>
      <c r="K1688" s="2">
        <v>154500</v>
      </c>
      <c r="L1688" s="2">
        <v>0</v>
      </c>
      <c r="M1688" s="2">
        <v>0</v>
      </c>
      <c r="N1688" s="2">
        <v>154500</v>
      </c>
      <c r="O1688" s="75">
        <f>VLOOKUP(Q1688,'CODIGOS RENTISTICOS'!$A$2:F2728,2,FALSE)</f>
        <v>96200000</v>
      </c>
      <c r="P1688" s="75">
        <f>VLOOKUP(Q1688,'CODIGOS RENTISTICOS'!$A$2:G4895,3,FALSE)</f>
        <v>350101</v>
      </c>
      <c r="Q1688" s="60">
        <v>121203</v>
      </c>
      <c r="R1688" s="2">
        <v>154500</v>
      </c>
      <c r="S1688" s="60"/>
    </row>
    <row r="1689" spans="1:19" x14ac:dyDescent="0.2">
      <c r="A1689" s="1">
        <v>50000249</v>
      </c>
      <c r="B1689" s="1">
        <v>975583</v>
      </c>
      <c r="C1689" s="1" t="s">
        <v>34</v>
      </c>
      <c r="D1689" s="1">
        <v>73090768</v>
      </c>
      <c r="E1689" s="3">
        <v>37371</v>
      </c>
      <c r="F1689" s="1" t="s">
        <v>286</v>
      </c>
      <c r="G1689" s="1">
        <v>6564607</v>
      </c>
      <c r="H1689" s="1">
        <v>0</v>
      </c>
      <c r="I1689" s="1">
        <v>0</v>
      </c>
      <c r="K1689" s="2">
        <v>154500</v>
      </c>
      <c r="L1689" s="2">
        <v>0</v>
      </c>
      <c r="M1689" s="2">
        <v>0</v>
      </c>
      <c r="N1689" s="2">
        <v>154500</v>
      </c>
      <c r="O1689" s="75">
        <f>VLOOKUP(Q1689,'CODIGOS RENTISTICOS'!$A$2:F2729,2,FALSE)</f>
        <v>96200000</v>
      </c>
      <c r="P1689" s="75">
        <f>VLOOKUP(Q1689,'CODIGOS RENTISTICOS'!$A$2:G4896,3,FALSE)</f>
        <v>350101</v>
      </c>
      <c r="Q1689" s="60">
        <v>121203</v>
      </c>
      <c r="R1689" s="2">
        <v>154500</v>
      </c>
      <c r="S1689" s="60"/>
    </row>
    <row r="1690" spans="1:19" x14ac:dyDescent="0.2">
      <c r="A1690" s="1">
        <v>50000249</v>
      </c>
      <c r="B1690" s="1">
        <v>975585</v>
      </c>
      <c r="C1690" s="1" t="s">
        <v>34</v>
      </c>
      <c r="D1690" s="1">
        <v>9092754</v>
      </c>
      <c r="E1690" s="3">
        <v>37371</v>
      </c>
      <c r="F1690" s="1" t="s">
        <v>286</v>
      </c>
      <c r="G1690" s="1">
        <v>6605475</v>
      </c>
      <c r="H1690" s="1">
        <v>0</v>
      </c>
      <c r="I1690" s="1">
        <v>0</v>
      </c>
      <c r="K1690" s="2">
        <v>154500</v>
      </c>
      <c r="L1690" s="2">
        <v>0</v>
      </c>
      <c r="M1690" s="2">
        <v>0</v>
      </c>
      <c r="N1690" s="2">
        <v>154500</v>
      </c>
      <c r="O1690" s="75">
        <f>VLOOKUP(Q1690,'CODIGOS RENTISTICOS'!$A$2:F2730,2,FALSE)</f>
        <v>96200000</v>
      </c>
      <c r="P1690" s="75">
        <f>VLOOKUP(Q1690,'CODIGOS RENTISTICOS'!$A$2:G4897,3,FALSE)</f>
        <v>350101</v>
      </c>
      <c r="Q1690" s="60">
        <v>121203</v>
      </c>
      <c r="R1690" s="2">
        <v>154500</v>
      </c>
      <c r="S1690" s="60"/>
    </row>
    <row r="1691" spans="1:19" x14ac:dyDescent="0.2">
      <c r="A1691" s="1">
        <v>50000249</v>
      </c>
      <c r="B1691" s="1">
        <v>975608</v>
      </c>
      <c r="C1691" s="1" t="s">
        <v>34</v>
      </c>
      <c r="D1691" s="1">
        <v>73167704</v>
      </c>
      <c r="E1691" s="3">
        <v>37371</v>
      </c>
      <c r="F1691" s="1" t="s">
        <v>286</v>
      </c>
      <c r="G1691" s="1">
        <v>6671399</v>
      </c>
      <c r="H1691" s="1">
        <v>0</v>
      </c>
      <c r="I1691" s="1">
        <v>0</v>
      </c>
      <c r="K1691" s="2">
        <v>154500</v>
      </c>
      <c r="L1691" s="2">
        <v>0</v>
      </c>
      <c r="M1691" s="2">
        <v>0</v>
      </c>
      <c r="N1691" s="2">
        <v>154500</v>
      </c>
      <c r="O1691" s="75">
        <f>VLOOKUP(Q1691,'CODIGOS RENTISTICOS'!$A$2:F2731,2,FALSE)</f>
        <v>96200000</v>
      </c>
      <c r="P1691" s="75">
        <f>VLOOKUP(Q1691,'CODIGOS RENTISTICOS'!$A$2:G4898,3,FALSE)</f>
        <v>350101</v>
      </c>
      <c r="Q1691" s="60">
        <v>121203</v>
      </c>
      <c r="R1691" s="2">
        <v>154500</v>
      </c>
      <c r="S1691" s="60"/>
    </row>
    <row r="1692" spans="1:19" x14ac:dyDescent="0.2">
      <c r="A1692" s="1">
        <v>50000249</v>
      </c>
      <c r="B1692" s="1">
        <v>975611</v>
      </c>
      <c r="C1692" s="1" t="s">
        <v>34</v>
      </c>
      <c r="D1692" s="1">
        <v>9047073</v>
      </c>
      <c r="E1692" s="3">
        <v>37371</v>
      </c>
      <c r="F1692" s="1" t="s">
        <v>286</v>
      </c>
      <c r="G1692" s="1">
        <v>6521490</v>
      </c>
      <c r="H1692" s="1">
        <v>0</v>
      </c>
      <c r="I1692" s="1">
        <v>0</v>
      </c>
      <c r="K1692" s="2">
        <v>154500</v>
      </c>
      <c r="L1692" s="2">
        <v>0</v>
      </c>
      <c r="M1692" s="2">
        <v>0</v>
      </c>
      <c r="N1692" s="2">
        <v>154500</v>
      </c>
      <c r="O1692" s="75">
        <f>VLOOKUP(Q1692,'CODIGOS RENTISTICOS'!$A$2:F2732,2,FALSE)</f>
        <v>96200000</v>
      </c>
      <c r="P1692" s="75">
        <f>VLOOKUP(Q1692,'CODIGOS RENTISTICOS'!$A$2:G4899,3,FALSE)</f>
        <v>350101</v>
      </c>
      <c r="Q1692" s="60">
        <v>121203</v>
      </c>
      <c r="R1692" s="2">
        <v>154500</v>
      </c>
      <c r="S1692" s="60"/>
    </row>
    <row r="1693" spans="1:19" x14ac:dyDescent="0.2">
      <c r="A1693" s="1">
        <v>50000249</v>
      </c>
      <c r="B1693" s="1">
        <v>975682</v>
      </c>
      <c r="C1693" s="1" t="s">
        <v>34</v>
      </c>
      <c r="D1693" s="1">
        <v>4400369</v>
      </c>
      <c r="E1693" s="3">
        <v>37371</v>
      </c>
      <c r="F1693" s="1" t="s">
        <v>286</v>
      </c>
      <c r="G1693" s="1">
        <v>6671416</v>
      </c>
      <c r="H1693" s="1">
        <v>0</v>
      </c>
      <c r="I1693" s="1">
        <v>0</v>
      </c>
      <c r="K1693" s="2">
        <v>154500</v>
      </c>
      <c r="L1693" s="2">
        <v>0</v>
      </c>
      <c r="M1693" s="2">
        <v>0</v>
      </c>
      <c r="N1693" s="2">
        <v>154500</v>
      </c>
      <c r="O1693" s="75">
        <f>VLOOKUP(Q1693,'CODIGOS RENTISTICOS'!$A$2:F2733,2,FALSE)</f>
        <v>96200000</v>
      </c>
      <c r="P1693" s="75">
        <f>VLOOKUP(Q1693,'CODIGOS RENTISTICOS'!$A$2:G4900,3,FALSE)</f>
        <v>350101</v>
      </c>
      <c r="Q1693" s="60">
        <v>121203</v>
      </c>
      <c r="R1693" s="2">
        <v>154500</v>
      </c>
      <c r="S1693" s="60"/>
    </row>
    <row r="1694" spans="1:19" x14ac:dyDescent="0.2">
      <c r="A1694" s="1">
        <v>50000249</v>
      </c>
      <c r="B1694" s="1">
        <v>987165</v>
      </c>
      <c r="C1694" s="1" t="s">
        <v>288</v>
      </c>
      <c r="D1694" s="1">
        <v>8001876423</v>
      </c>
      <c r="E1694" s="3">
        <v>37371</v>
      </c>
      <c r="F1694" s="1" t="s">
        <v>286</v>
      </c>
      <c r="G1694" s="1">
        <v>7404090</v>
      </c>
      <c r="H1694" s="1">
        <v>0</v>
      </c>
      <c r="I1694" s="1">
        <v>1</v>
      </c>
      <c r="K1694" s="2">
        <v>0</v>
      </c>
      <c r="L1694" s="2">
        <v>5064301</v>
      </c>
      <c r="M1694" s="2">
        <v>0</v>
      </c>
      <c r="N1694" s="2">
        <v>5064301</v>
      </c>
      <c r="O1694" s="75">
        <f>VLOOKUP(Q1694,'CODIGOS RENTISTICOS'!$A$2:F2734,2,FALSE)</f>
        <v>13700000</v>
      </c>
      <c r="P1694" s="75">
        <f>VLOOKUP(Q1694,'CODIGOS RENTISTICOS'!$A$2:G4901,3,FALSE)</f>
        <v>290101</v>
      </c>
      <c r="Q1694" s="60">
        <v>121250</v>
      </c>
      <c r="R1694" s="2">
        <v>5064301</v>
      </c>
      <c r="S1694" s="60"/>
    </row>
    <row r="1695" spans="1:19" x14ac:dyDescent="0.2">
      <c r="A1695" s="1">
        <v>50000249</v>
      </c>
      <c r="B1695" s="1">
        <v>636934</v>
      </c>
      <c r="C1695" s="1" t="s">
        <v>289</v>
      </c>
      <c r="D1695" s="1">
        <v>74859250</v>
      </c>
      <c r="E1695" s="3">
        <v>37371</v>
      </c>
      <c r="F1695" s="1" t="s">
        <v>286</v>
      </c>
      <c r="G1695" s="1">
        <v>6355443</v>
      </c>
      <c r="H1695" s="1">
        <v>0</v>
      </c>
      <c r="I1695" s="1">
        <v>0</v>
      </c>
      <c r="K1695" s="2">
        <v>5000</v>
      </c>
      <c r="L1695" s="2">
        <v>0</v>
      </c>
      <c r="M1695" s="2">
        <v>0</v>
      </c>
      <c r="N1695" s="2">
        <v>5000</v>
      </c>
      <c r="O1695" s="75">
        <f>VLOOKUP(Q1695,'CODIGOS RENTISTICOS'!$A$2:F2735,2,FALSE)</f>
        <v>825000000</v>
      </c>
      <c r="P1695" s="75">
        <f>VLOOKUP(Q1695,'CODIGOS RENTISTICOS'!$A$2:G4902,3,FALSE)</f>
        <v>150109</v>
      </c>
      <c r="Q1695" s="60">
        <v>5041</v>
      </c>
      <c r="R1695" s="2">
        <v>5000</v>
      </c>
      <c r="S1695" s="60"/>
    </row>
    <row r="1696" spans="1:19" x14ac:dyDescent="0.2">
      <c r="A1696" s="1">
        <v>50000249</v>
      </c>
      <c r="B1696" s="1">
        <v>986534</v>
      </c>
      <c r="C1696" s="1" t="s">
        <v>289</v>
      </c>
      <c r="D1696" s="1">
        <v>8440000485</v>
      </c>
      <c r="E1696" s="3">
        <v>37371</v>
      </c>
      <c r="F1696" s="1" t="s">
        <v>286</v>
      </c>
      <c r="G1696" s="1">
        <v>6347317</v>
      </c>
      <c r="H1696" s="1">
        <v>0</v>
      </c>
      <c r="I1696" s="1">
        <v>1</v>
      </c>
      <c r="K1696" s="2">
        <v>0</v>
      </c>
      <c r="L1696" s="2">
        <v>6580743</v>
      </c>
      <c r="M1696" s="2">
        <v>0</v>
      </c>
      <c r="N1696" s="2">
        <v>6580743</v>
      </c>
      <c r="O1696" s="75">
        <f>VLOOKUP(Q1696,'CODIGOS RENTISTICOS'!$A$2:F2736,2,FALSE)</f>
        <v>96200000</v>
      </c>
      <c r="P1696" s="75">
        <f>VLOOKUP(Q1696,'CODIGOS RENTISTICOS'!$A$2:G4903,3,FALSE)</f>
        <v>350101</v>
      </c>
      <c r="Q1696" s="60">
        <v>121203</v>
      </c>
      <c r="R1696" s="2">
        <v>6580743</v>
      </c>
      <c r="S1696" s="60"/>
    </row>
    <row r="1697" spans="1:19" x14ac:dyDescent="0.2">
      <c r="A1697" s="1">
        <v>50000249</v>
      </c>
      <c r="B1697" s="1">
        <v>986535</v>
      </c>
      <c r="C1697" s="1" t="s">
        <v>289</v>
      </c>
      <c r="D1697" s="1">
        <v>8440000485</v>
      </c>
      <c r="E1697" s="3">
        <v>37371</v>
      </c>
      <c r="F1697" s="1" t="s">
        <v>286</v>
      </c>
      <c r="G1697" s="1">
        <v>6347317</v>
      </c>
      <c r="H1697" s="1">
        <v>0</v>
      </c>
      <c r="I1697" s="1">
        <v>1</v>
      </c>
      <c r="K1697" s="2">
        <v>0</v>
      </c>
      <c r="L1697" s="2">
        <v>0</v>
      </c>
      <c r="M1697" s="2">
        <v>6182500</v>
      </c>
      <c r="N1697" s="2">
        <v>6182500</v>
      </c>
      <c r="O1697" s="75">
        <f>VLOOKUP(Q1697,'CODIGOS RENTISTICOS'!$A$2:F2737,2,FALSE)</f>
        <v>96200000</v>
      </c>
      <c r="P1697" s="75">
        <f>VLOOKUP(Q1697,'CODIGOS RENTISTICOS'!$A$2:G4904,3,FALSE)</f>
        <v>350101</v>
      </c>
      <c r="Q1697" s="60">
        <v>121203</v>
      </c>
      <c r="R1697" s="2">
        <v>6182500</v>
      </c>
      <c r="S1697" s="60"/>
    </row>
    <row r="1698" spans="1:19" x14ac:dyDescent="0.2">
      <c r="A1698" s="1">
        <v>50000249</v>
      </c>
      <c r="B1698" s="1">
        <v>986617</v>
      </c>
      <c r="C1698" s="1" t="s">
        <v>289</v>
      </c>
      <c r="D1698" s="1">
        <v>74860163</v>
      </c>
      <c r="E1698" s="3">
        <v>37371</v>
      </c>
      <c r="F1698" s="1" t="s">
        <v>286</v>
      </c>
      <c r="G1698" s="1">
        <v>6341579</v>
      </c>
      <c r="H1698" s="1">
        <v>0</v>
      </c>
      <c r="I1698" s="1">
        <v>0</v>
      </c>
      <c r="K1698" s="2">
        <v>5000</v>
      </c>
      <c r="L1698" s="2">
        <v>0</v>
      </c>
      <c r="M1698" s="2">
        <v>0</v>
      </c>
      <c r="N1698" s="2">
        <v>5000</v>
      </c>
      <c r="O1698" s="75">
        <f>VLOOKUP(Q1698,'CODIGOS RENTISTICOS'!$A$2:F2738,2,FALSE)</f>
        <v>825000000</v>
      </c>
      <c r="P1698" s="75">
        <f>VLOOKUP(Q1698,'CODIGOS RENTISTICOS'!$A$2:G4905,3,FALSE)</f>
        <v>150109</v>
      </c>
      <c r="Q1698" s="60">
        <v>5041</v>
      </c>
      <c r="R1698" s="2">
        <v>5000</v>
      </c>
      <c r="S1698" s="60"/>
    </row>
    <row r="1699" spans="1:19" x14ac:dyDescent="0.2">
      <c r="A1699" s="1">
        <v>50000249</v>
      </c>
      <c r="B1699" s="1">
        <v>896780</v>
      </c>
      <c r="C1699" s="1" t="s">
        <v>129</v>
      </c>
      <c r="D1699" s="1">
        <v>8002357206</v>
      </c>
      <c r="E1699" s="3">
        <v>37371</v>
      </c>
      <c r="F1699" s="1" t="s">
        <v>286</v>
      </c>
      <c r="G1699" s="1">
        <v>7621348</v>
      </c>
      <c r="H1699" s="1">
        <v>0</v>
      </c>
      <c r="I1699" s="1">
        <v>1</v>
      </c>
      <c r="K1699" s="2">
        <v>0</v>
      </c>
      <c r="L1699" s="2">
        <v>3153971</v>
      </c>
      <c r="M1699" s="2">
        <v>0</v>
      </c>
      <c r="N1699" s="2">
        <v>3153971</v>
      </c>
      <c r="O1699" s="75">
        <f>VLOOKUP(Q1699,'CODIGOS RENTISTICOS'!$A$2:F2739,2,FALSE)</f>
        <v>13700000</v>
      </c>
      <c r="P1699" s="75">
        <f>VLOOKUP(Q1699,'CODIGOS RENTISTICOS'!$A$2:G4906,3,FALSE)</f>
        <v>290101</v>
      </c>
      <c r="Q1699" s="60">
        <v>121250</v>
      </c>
      <c r="R1699" s="2">
        <v>3153971</v>
      </c>
      <c r="S1699" s="60"/>
    </row>
    <row r="1700" spans="1:19" x14ac:dyDescent="0.2">
      <c r="A1700" s="1">
        <v>50000249</v>
      </c>
      <c r="B1700" s="1">
        <v>641583</v>
      </c>
      <c r="C1700" s="1" t="s">
        <v>35</v>
      </c>
      <c r="D1700" s="1">
        <v>8001326545</v>
      </c>
      <c r="E1700" s="3">
        <v>37371</v>
      </c>
      <c r="F1700" s="1" t="s">
        <v>286</v>
      </c>
      <c r="G1700" s="1">
        <v>68551053</v>
      </c>
      <c r="H1700" s="1">
        <v>0</v>
      </c>
      <c r="I1700" s="1">
        <v>1</v>
      </c>
      <c r="K1700" s="2">
        <v>0</v>
      </c>
      <c r="L1700" s="2">
        <v>9000000</v>
      </c>
      <c r="M1700" s="2">
        <v>0</v>
      </c>
      <c r="N1700" s="2">
        <v>9000000</v>
      </c>
      <c r="O1700" s="75">
        <f>VLOOKUP(Q1700,'CODIGOS RENTISTICOS'!$A$2:F2740,2,FALSE)</f>
        <v>11100000</v>
      </c>
      <c r="P1700" s="75">
        <f>VLOOKUP(Q1700,'CODIGOS RENTISTICOS'!$A$2:G4907,3,FALSE)</f>
        <v>150103</v>
      </c>
      <c r="Q1700" s="60">
        <v>270905</v>
      </c>
      <c r="R1700" s="2">
        <v>9000000</v>
      </c>
      <c r="S1700" s="60"/>
    </row>
    <row r="1701" spans="1:19" x14ac:dyDescent="0.2">
      <c r="A1701" s="1">
        <v>50000249</v>
      </c>
      <c r="B1701" s="1">
        <v>640321</v>
      </c>
      <c r="C1701" s="1" t="s">
        <v>36</v>
      </c>
      <c r="D1701" s="1">
        <v>8001876448</v>
      </c>
      <c r="E1701" s="3">
        <v>37371</v>
      </c>
      <c r="F1701" s="1" t="s">
        <v>286</v>
      </c>
      <c r="G1701" s="1">
        <v>5700016</v>
      </c>
      <c r="H1701" s="1">
        <v>0</v>
      </c>
      <c r="I1701" s="1">
        <v>1</v>
      </c>
      <c r="K1701" s="2">
        <v>0</v>
      </c>
      <c r="L1701" s="2">
        <v>0</v>
      </c>
      <c r="M1701" s="2">
        <v>3870611</v>
      </c>
      <c r="N1701" s="2">
        <v>3870611</v>
      </c>
      <c r="O1701" s="75">
        <f>VLOOKUP(Q1701,'CODIGOS RENTISTICOS'!$A$2:F2741,2,FALSE)</f>
        <v>13700000</v>
      </c>
      <c r="P1701" s="75">
        <f>VLOOKUP(Q1701,'CODIGOS RENTISTICOS'!$A$2:G4908,3,FALSE)</f>
        <v>290101</v>
      </c>
      <c r="Q1701" s="60">
        <v>270944</v>
      </c>
      <c r="R1701" s="2">
        <v>3870611</v>
      </c>
      <c r="S1701" s="60"/>
    </row>
    <row r="1702" spans="1:19" x14ac:dyDescent="0.2">
      <c r="A1702" s="1">
        <v>50000249</v>
      </c>
      <c r="B1702" s="1">
        <v>273654</v>
      </c>
      <c r="C1702" s="1" t="s">
        <v>292</v>
      </c>
      <c r="D1702" s="1">
        <v>78016521</v>
      </c>
      <c r="E1702" s="3">
        <v>37371</v>
      </c>
      <c r="F1702" s="1" t="s">
        <v>286</v>
      </c>
      <c r="G1702" s="1">
        <v>7823308</v>
      </c>
      <c r="H1702" s="1">
        <v>0</v>
      </c>
      <c r="I1702" s="1">
        <v>1</v>
      </c>
      <c r="K1702" s="2">
        <v>0</v>
      </c>
      <c r="L1702" s="2">
        <v>0</v>
      </c>
      <c r="M1702" s="2">
        <v>20000</v>
      </c>
      <c r="N1702" s="2">
        <v>20000</v>
      </c>
      <c r="O1702" s="75">
        <f>VLOOKUP(Q1702,'CODIGOS RENTISTICOS'!$A$2:F2742,2,FALSE)</f>
        <v>11500000</v>
      </c>
      <c r="P1702" s="75">
        <f>VLOOKUP(Q1702,'CODIGOS RENTISTICOS'!$A$2:G4909,3,FALSE)</f>
        <v>130101</v>
      </c>
      <c r="Q1702" s="60">
        <v>2701</v>
      </c>
      <c r="R1702" s="2">
        <v>20000</v>
      </c>
      <c r="S1702" s="60"/>
    </row>
    <row r="1703" spans="1:19" x14ac:dyDescent="0.2">
      <c r="A1703" s="1">
        <v>50000249</v>
      </c>
      <c r="B1703" s="1">
        <v>273677</v>
      </c>
      <c r="C1703" s="1" t="s">
        <v>292</v>
      </c>
      <c r="D1703" s="1">
        <v>78016521</v>
      </c>
      <c r="E1703" s="3">
        <v>37371</v>
      </c>
      <c r="F1703" s="1" t="s">
        <v>286</v>
      </c>
      <c r="G1703" s="1">
        <v>7823308</v>
      </c>
      <c r="H1703" s="1">
        <v>0</v>
      </c>
      <c r="I1703" s="1">
        <v>1</v>
      </c>
      <c r="K1703" s="2">
        <v>0</v>
      </c>
      <c r="L1703" s="2">
        <v>0</v>
      </c>
      <c r="M1703" s="2">
        <v>20000</v>
      </c>
      <c r="N1703" s="2">
        <v>20000</v>
      </c>
      <c r="O1703" s="75">
        <f>VLOOKUP(Q1703,'CODIGOS RENTISTICOS'!$A$2:F2743,2,FALSE)</f>
        <v>11500000</v>
      </c>
      <c r="P1703" s="75">
        <f>VLOOKUP(Q1703,'CODIGOS RENTISTICOS'!$A$2:G4910,3,FALSE)</f>
        <v>130101</v>
      </c>
      <c r="Q1703" s="60">
        <v>2701</v>
      </c>
      <c r="R1703" s="2">
        <v>20000</v>
      </c>
      <c r="S1703" s="60"/>
    </row>
    <row r="1704" spans="1:19" x14ac:dyDescent="0.2">
      <c r="A1704" s="1">
        <v>50000249</v>
      </c>
      <c r="B1704" s="1">
        <v>412307</v>
      </c>
      <c r="C1704" s="1" t="s">
        <v>122</v>
      </c>
      <c r="D1704" s="1">
        <v>26631386</v>
      </c>
      <c r="E1704" s="3">
        <v>37371</v>
      </c>
      <c r="F1704" s="1" t="s">
        <v>286</v>
      </c>
      <c r="G1704" s="1">
        <v>8722047</v>
      </c>
      <c r="H1704" s="1">
        <v>0</v>
      </c>
      <c r="I1704" s="1">
        <v>0</v>
      </c>
      <c r="K1704" s="2">
        <v>39340</v>
      </c>
      <c r="L1704" s="2">
        <v>0</v>
      </c>
      <c r="M1704" s="2">
        <v>0</v>
      </c>
      <c r="N1704" s="2">
        <v>39340</v>
      </c>
      <c r="O1704" s="75" t="e">
        <f>VLOOKUP(Q1704,'CODIGOS RENTISTICOS'!$A$2:F2744,2,FALSE)</f>
        <v>#N/A</v>
      </c>
      <c r="P1704" s="75" t="e">
        <f>VLOOKUP(Q1704,'CODIGOS RENTISTICOS'!$A$2:G4911,3,FALSE)</f>
        <v>#N/A</v>
      </c>
      <c r="Q1704" s="60">
        <v>121298</v>
      </c>
      <c r="R1704" s="2">
        <v>39340</v>
      </c>
      <c r="S1704" s="60"/>
    </row>
    <row r="1705" spans="1:19" x14ac:dyDescent="0.2">
      <c r="A1705" s="1">
        <v>50000249</v>
      </c>
      <c r="B1705" s="1">
        <v>509045</v>
      </c>
      <c r="C1705" s="1" t="s">
        <v>122</v>
      </c>
      <c r="D1705" s="1">
        <v>8911001903</v>
      </c>
      <c r="E1705" s="3">
        <v>37371</v>
      </c>
      <c r="F1705" s="1" t="s">
        <v>286</v>
      </c>
      <c r="G1705" s="1">
        <v>8711626</v>
      </c>
      <c r="H1705" s="1">
        <v>0</v>
      </c>
      <c r="I1705" s="1">
        <v>0</v>
      </c>
      <c r="K1705" s="2">
        <v>140000</v>
      </c>
      <c r="L1705" s="2">
        <v>0</v>
      </c>
      <c r="M1705" s="2">
        <v>0</v>
      </c>
      <c r="N1705" s="2">
        <v>140000</v>
      </c>
      <c r="O1705" s="75">
        <f>VLOOKUP(Q1705,'CODIGOS RENTISTICOS'!$A$2:F2745,2,FALSE)</f>
        <v>825000000</v>
      </c>
      <c r="P1705" s="75">
        <f>VLOOKUP(Q1705,'CODIGOS RENTISTICOS'!$A$2:G4912,3,FALSE)</f>
        <v>150109</v>
      </c>
      <c r="Q1705" s="60">
        <v>5041</v>
      </c>
      <c r="R1705" s="2">
        <v>140000</v>
      </c>
      <c r="S1705" s="60"/>
    </row>
    <row r="1706" spans="1:19" x14ac:dyDescent="0.2">
      <c r="A1706" s="1">
        <v>50000249</v>
      </c>
      <c r="B1706" s="1">
        <v>1071251</v>
      </c>
      <c r="C1706" s="1" t="s">
        <v>123</v>
      </c>
      <c r="D1706" s="1">
        <v>8765208</v>
      </c>
      <c r="E1706" s="3">
        <v>37371</v>
      </c>
      <c r="F1706" s="1" t="s">
        <v>286</v>
      </c>
      <c r="G1706" s="1">
        <v>4303272</v>
      </c>
      <c r="H1706" s="1">
        <v>0</v>
      </c>
      <c r="I1706" s="1">
        <v>0</v>
      </c>
      <c r="K1706" s="2">
        <v>7000</v>
      </c>
      <c r="L1706" s="2">
        <v>0</v>
      </c>
      <c r="M1706" s="2">
        <v>0</v>
      </c>
      <c r="N1706" s="2">
        <v>7000</v>
      </c>
      <c r="O1706" s="75">
        <f>VLOOKUP(Q1706,'CODIGOS RENTISTICOS'!$A$2:F2746,2,FALSE)</f>
        <v>825000000</v>
      </c>
      <c r="P1706" s="75">
        <f>VLOOKUP(Q1706,'CODIGOS RENTISTICOS'!$A$2:G4913,3,FALSE)</f>
        <v>150109</v>
      </c>
      <c r="Q1706" s="60">
        <v>121245</v>
      </c>
      <c r="R1706" s="2">
        <v>7000</v>
      </c>
      <c r="S1706" s="60"/>
    </row>
    <row r="1707" spans="1:19" x14ac:dyDescent="0.2">
      <c r="A1707" s="1">
        <v>50000249</v>
      </c>
      <c r="B1707" s="1">
        <v>1071272</v>
      </c>
      <c r="C1707" s="1" t="s">
        <v>123</v>
      </c>
      <c r="D1707" s="1">
        <v>8720954</v>
      </c>
      <c r="E1707" s="3">
        <v>37371</v>
      </c>
      <c r="F1707" s="1" t="s">
        <v>286</v>
      </c>
      <c r="G1707" s="1">
        <v>4222726</v>
      </c>
      <c r="H1707" s="1">
        <v>0</v>
      </c>
      <c r="I1707" s="1">
        <v>0</v>
      </c>
      <c r="K1707" s="2">
        <v>51500</v>
      </c>
      <c r="L1707" s="2">
        <v>0</v>
      </c>
      <c r="M1707" s="2">
        <v>0</v>
      </c>
      <c r="N1707" s="2">
        <v>51500</v>
      </c>
      <c r="O1707" s="75">
        <f>VLOOKUP(Q1707,'CODIGOS RENTISTICOS'!$A$2:F2747,2,FALSE)</f>
        <v>96300000</v>
      </c>
      <c r="P1707" s="75">
        <f>VLOOKUP(Q1707,'CODIGOS RENTISTICOS'!$A$2:G4914,3,FALSE)</f>
        <v>360101</v>
      </c>
      <c r="Q1707" s="60">
        <v>121270</v>
      </c>
      <c r="R1707" s="2">
        <v>51500</v>
      </c>
      <c r="S1707" s="60"/>
    </row>
    <row r="1708" spans="1:19" x14ac:dyDescent="0.2">
      <c r="A1708" s="1">
        <v>50000249</v>
      </c>
      <c r="B1708" s="1">
        <v>1071296</v>
      </c>
      <c r="C1708" s="1" t="s">
        <v>123</v>
      </c>
      <c r="D1708" s="1">
        <v>12634461</v>
      </c>
      <c r="E1708" s="3">
        <v>37371</v>
      </c>
      <c r="F1708" s="1" t="s">
        <v>286</v>
      </c>
      <c r="G1708" s="1">
        <v>4240234</v>
      </c>
      <c r="H1708" s="1">
        <v>0</v>
      </c>
      <c r="I1708" s="1">
        <v>0</v>
      </c>
      <c r="K1708" s="2">
        <v>51500</v>
      </c>
      <c r="L1708" s="2">
        <v>0</v>
      </c>
      <c r="M1708" s="2">
        <v>0</v>
      </c>
      <c r="N1708" s="2">
        <v>51500</v>
      </c>
      <c r="O1708" s="75">
        <f>VLOOKUP(Q1708,'CODIGOS RENTISTICOS'!$A$2:F2748,2,FALSE)</f>
        <v>96300000</v>
      </c>
      <c r="P1708" s="75">
        <f>VLOOKUP(Q1708,'CODIGOS RENTISTICOS'!$A$2:G4915,3,FALSE)</f>
        <v>360101</v>
      </c>
      <c r="Q1708" s="60">
        <v>121270</v>
      </c>
      <c r="R1708" s="2">
        <v>51500</v>
      </c>
      <c r="S1708" s="60"/>
    </row>
    <row r="1709" spans="1:19" x14ac:dyDescent="0.2">
      <c r="A1709" s="1">
        <v>50000249</v>
      </c>
      <c r="B1709" s="1">
        <v>1175157</v>
      </c>
      <c r="C1709" s="1" t="s">
        <v>38</v>
      </c>
      <c r="D1709" s="1">
        <v>84079581</v>
      </c>
      <c r="E1709" s="3">
        <v>37371</v>
      </c>
      <c r="F1709" s="1" t="s">
        <v>286</v>
      </c>
      <c r="G1709" s="1">
        <v>121212</v>
      </c>
      <c r="H1709" s="1">
        <v>0</v>
      </c>
      <c r="I1709" s="1">
        <v>0</v>
      </c>
      <c r="K1709" s="2">
        <v>7000</v>
      </c>
      <c r="L1709" s="2">
        <v>0</v>
      </c>
      <c r="M1709" s="2">
        <v>0</v>
      </c>
      <c r="N1709" s="2">
        <v>7000</v>
      </c>
      <c r="O1709" s="75">
        <f>VLOOKUP(Q1709,'CODIGOS RENTISTICOS'!$A$2:F2749,2,FALSE)</f>
        <v>825000000</v>
      </c>
      <c r="P1709" s="75">
        <f>VLOOKUP(Q1709,'CODIGOS RENTISTICOS'!$A$2:G4916,3,FALSE)</f>
        <v>150109</v>
      </c>
      <c r="Q1709" s="60">
        <v>121245</v>
      </c>
      <c r="R1709" s="2">
        <v>7000</v>
      </c>
      <c r="S1709" s="60"/>
    </row>
    <row r="1710" spans="1:19" x14ac:dyDescent="0.2">
      <c r="A1710" s="1">
        <v>50000249</v>
      </c>
      <c r="B1710" s="1">
        <v>637583</v>
      </c>
      <c r="C1710" s="1" t="s">
        <v>124</v>
      </c>
      <c r="D1710" s="1">
        <v>17386523</v>
      </c>
      <c r="E1710" s="3">
        <v>37371</v>
      </c>
      <c r="F1710" s="1" t="s">
        <v>286</v>
      </c>
      <c r="G1710" s="1">
        <v>6677755</v>
      </c>
      <c r="H1710" s="1">
        <v>0</v>
      </c>
      <c r="I1710" s="1">
        <v>0</v>
      </c>
      <c r="K1710" s="2">
        <v>5000</v>
      </c>
      <c r="L1710" s="2">
        <v>0</v>
      </c>
      <c r="M1710" s="2">
        <v>0</v>
      </c>
      <c r="N1710" s="2">
        <v>5000</v>
      </c>
      <c r="O1710" s="75">
        <f>VLOOKUP(Q1710,'CODIGOS RENTISTICOS'!$A$2:F2750,2,FALSE)</f>
        <v>825000000</v>
      </c>
      <c r="P1710" s="75">
        <f>VLOOKUP(Q1710,'CODIGOS RENTISTICOS'!$A$2:G4917,3,FALSE)</f>
        <v>150109</v>
      </c>
      <c r="Q1710" s="60">
        <v>5041</v>
      </c>
      <c r="R1710" s="2">
        <v>5000</v>
      </c>
      <c r="S1710" s="60"/>
    </row>
    <row r="1711" spans="1:19" x14ac:dyDescent="0.2">
      <c r="A1711" s="1">
        <v>50000249</v>
      </c>
      <c r="B1711" s="1">
        <v>732290</v>
      </c>
      <c r="C1711" s="1" t="s">
        <v>14</v>
      </c>
      <c r="D1711" s="1">
        <v>840000591</v>
      </c>
      <c r="E1711" s="3">
        <v>37371</v>
      </c>
      <c r="F1711" s="1" t="s">
        <v>286</v>
      </c>
      <c r="G1711" s="1">
        <v>7272868</v>
      </c>
      <c r="H1711" s="1">
        <v>0</v>
      </c>
      <c r="I1711" s="1">
        <v>0</v>
      </c>
      <c r="K1711" s="2">
        <v>1545000</v>
      </c>
      <c r="L1711" s="2">
        <v>0</v>
      </c>
      <c r="M1711" s="2">
        <v>0</v>
      </c>
      <c r="N1711" s="2">
        <v>1545000</v>
      </c>
      <c r="O1711" s="75">
        <f>VLOOKUP(Q1711,'CODIGOS RENTISTICOS'!$A$2:F2751,2,FALSE)</f>
        <v>96200000</v>
      </c>
      <c r="P1711" s="75">
        <f>VLOOKUP(Q1711,'CODIGOS RENTISTICOS'!$A$2:G4918,3,FALSE)</f>
        <v>350101</v>
      </c>
      <c r="Q1711" s="60">
        <v>121203</v>
      </c>
      <c r="R1711" s="2">
        <v>1545000</v>
      </c>
      <c r="S1711" s="60"/>
    </row>
    <row r="1712" spans="1:19" x14ac:dyDescent="0.2">
      <c r="A1712" s="1">
        <v>50000249</v>
      </c>
      <c r="B1712" s="1">
        <v>982479</v>
      </c>
      <c r="C1712" s="1" t="s">
        <v>40</v>
      </c>
      <c r="D1712" s="1">
        <v>5525975</v>
      </c>
      <c r="E1712" s="3">
        <v>37371</v>
      </c>
      <c r="F1712" s="1" t="s">
        <v>286</v>
      </c>
      <c r="G1712" s="1">
        <v>0</v>
      </c>
      <c r="H1712" s="1">
        <v>0</v>
      </c>
      <c r="I1712" s="1">
        <v>0</v>
      </c>
      <c r="K1712" s="2">
        <v>45000</v>
      </c>
      <c r="L1712" s="2">
        <v>0</v>
      </c>
      <c r="M1712" s="2">
        <v>0</v>
      </c>
      <c r="N1712" s="2">
        <v>45000</v>
      </c>
      <c r="O1712" s="75">
        <f>VLOOKUP(Q1712,'CODIGOS RENTISTICOS'!$A$2:F2752,2,FALSE)</f>
        <v>910500000</v>
      </c>
      <c r="P1712" s="75">
        <f>VLOOKUP(Q1712,'CODIGOS RENTISTICOS'!$A$2:G4919,3,FALSE)</f>
        <v>360107</v>
      </c>
      <c r="Q1712" s="60">
        <v>6003</v>
      </c>
      <c r="R1712" s="2">
        <v>45000</v>
      </c>
      <c r="S1712" s="60"/>
    </row>
    <row r="1713" spans="1:19" x14ac:dyDescent="0.2">
      <c r="A1713" s="1">
        <v>50000249</v>
      </c>
      <c r="B1713" s="1">
        <v>933368</v>
      </c>
      <c r="C1713" s="1" t="s">
        <v>125</v>
      </c>
      <c r="D1713" s="1">
        <v>7554427</v>
      </c>
      <c r="E1713" s="3">
        <v>37371</v>
      </c>
      <c r="F1713" s="1" t="s">
        <v>286</v>
      </c>
      <c r="G1713" s="1">
        <v>3296212</v>
      </c>
      <c r="H1713" s="1">
        <v>0</v>
      </c>
      <c r="I1713" s="1">
        <v>0</v>
      </c>
      <c r="K1713" s="2">
        <v>5000</v>
      </c>
      <c r="L1713" s="2">
        <v>0</v>
      </c>
      <c r="M1713" s="2">
        <v>0</v>
      </c>
      <c r="N1713" s="2">
        <v>5000</v>
      </c>
      <c r="O1713" s="75">
        <f>VLOOKUP(Q1713,'CODIGOS RENTISTICOS'!$A$2:F2753,2,FALSE)</f>
        <v>825000000</v>
      </c>
      <c r="P1713" s="75">
        <f>VLOOKUP(Q1713,'CODIGOS RENTISTICOS'!$A$2:G4920,3,FALSE)</f>
        <v>150109</v>
      </c>
      <c r="Q1713" s="60">
        <v>5041</v>
      </c>
      <c r="R1713" s="2">
        <v>5000</v>
      </c>
      <c r="S1713" s="60"/>
    </row>
    <row r="1714" spans="1:19" x14ac:dyDescent="0.2">
      <c r="A1714" s="1">
        <v>50000249</v>
      </c>
      <c r="B1714" s="1">
        <v>933370</v>
      </c>
      <c r="C1714" s="1" t="s">
        <v>125</v>
      </c>
      <c r="D1714" s="1">
        <v>9762605</v>
      </c>
      <c r="E1714" s="3">
        <v>37371</v>
      </c>
      <c r="F1714" s="1" t="s">
        <v>286</v>
      </c>
      <c r="G1714" s="1">
        <v>3382275</v>
      </c>
      <c r="H1714" s="1">
        <v>0</v>
      </c>
      <c r="I1714" s="1">
        <v>0</v>
      </c>
      <c r="K1714" s="2">
        <v>7000</v>
      </c>
      <c r="L1714" s="2">
        <v>0</v>
      </c>
      <c r="M1714" s="2">
        <v>0</v>
      </c>
      <c r="N1714" s="2">
        <v>7000</v>
      </c>
      <c r="O1714" s="75">
        <f>VLOOKUP(Q1714,'CODIGOS RENTISTICOS'!$A$2:F2754,2,FALSE)</f>
        <v>825000000</v>
      </c>
      <c r="P1714" s="75">
        <f>VLOOKUP(Q1714,'CODIGOS RENTISTICOS'!$A$2:G4921,3,FALSE)</f>
        <v>150109</v>
      </c>
      <c r="Q1714" s="60">
        <v>5041</v>
      </c>
      <c r="R1714" s="2">
        <v>7000</v>
      </c>
      <c r="S1714" s="60"/>
    </row>
    <row r="1715" spans="1:19" x14ac:dyDescent="0.2">
      <c r="A1715" s="1">
        <v>50000249</v>
      </c>
      <c r="B1715" s="1">
        <v>2531430</v>
      </c>
      <c r="C1715" s="1" t="s">
        <v>42</v>
      </c>
      <c r="D1715" s="1">
        <v>94369594</v>
      </c>
      <c r="E1715" s="3">
        <v>37371</v>
      </c>
      <c r="F1715" s="1" t="s">
        <v>286</v>
      </c>
      <c r="G1715" s="1">
        <v>4023447</v>
      </c>
      <c r="H1715" s="1">
        <v>0</v>
      </c>
      <c r="I1715" s="1">
        <v>0</v>
      </c>
      <c r="K1715" s="2">
        <v>7000</v>
      </c>
      <c r="L1715" s="2">
        <v>0</v>
      </c>
      <c r="M1715" s="2">
        <v>0</v>
      </c>
      <c r="N1715" s="2">
        <v>7000</v>
      </c>
      <c r="O1715" s="75">
        <f>VLOOKUP(Q1715,'CODIGOS RENTISTICOS'!$A$2:F2755,2,FALSE)</f>
        <v>825000000</v>
      </c>
      <c r="P1715" s="75">
        <f>VLOOKUP(Q1715,'CODIGOS RENTISTICOS'!$A$2:G4922,3,FALSE)</f>
        <v>150109</v>
      </c>
      <c r="Q1715" s="60">
        <v>121245</v>
      </c>
      <c r="R1715" s="2">
        <v>7000</v>
      </c>
      <c r="S1715" s="60"/>
    </row>
    <row r="1716" spans="1:19" x14ac:dyDescent="0.2">
      <c r="A1716" s="1">
        <v>50000249</v>
      </c>
      <c r="B1716" s="1">
        <v>1226495</v>
      </c>
      <c r="C1716" s="1" t="s">
        <v>295</v>
      </c>
      <c r="D1716" s="1">
        <v>6154901</v>
      </c>
      <c r="E1716" s="3">
        <v>37371</v>
      </c>
      <c r="F1716" s="1" t="s">
        <v>286</v>
      </c>
      <c r="G1716" s="1">
        <v>2428671</v>
      </c>
      <c r="H1716" s="1">
        <v>0</v>
      </c>
      <c r="I1716" s="1">
        <v>0</v>
      </c>
      <c r="K1716" s="2">
        <v>50000</v>
      </c>
      <c r="L1716" s="2">
        <v>0</v>
      </c>
      <c r="M1716" s="2">
        <v>0</v>
      </c>
      <c r="N1716" s="2">
        <v>50000</v>
      </c>
      <c r="O1716" s="75">
        <f>VLOOKUP(Q1716,'CODIGOS RENTISTICOS'!$A$2:F2756,2,FALSE)</f>
        <v>11100000</v>
      </c>
      <c r="P1716" s="75">
        <f>VLOOKUP(Q1716,'CODIGOS RENTISTICOS'!$A$2:G4923,3,FALSE)</f>
        <v>150101</v>
      </c>
      <c r="Q1716" s="60">
        <v>121275</v>
      </c>
      <c r="R1716" s="2">
        <v>50000</v>
      </c>
      <c r="S1716" s="60"/>
    </row>
    <row r="1717" spans="1:19" x14ac:dyDescent="0.2">
      <c r="A1717" s="1">
        <v>50000249</v>
      </c>
      <c r="B1717" s="1">
        <v>226268</v>
      </c>
      <c r="C1717" s="1" t="s">
        <v>117</v>
      </c>
      <c r="D1717" s="1">
        <v>72231617</v>
      </c>
      <c r="E1717" s="3">
        <v>37371</v>
      </c>
      <c r="F1717" s="1" t="s">
        <v>286</v>
      </c>
      <c r="G1717" s="1">
        <v>2948005</v>
      </c>
      <c r="H1717" s="1">
        <v>0</v>
      </c>
      <c r="I1717" s="1">
        <v>0</v>
      </c>
      <c r="K1717" s="2">
        <v>51500</v>
      </c>
      <c r="L1717" s="2">
        <v>0</v>
      </c>
      <c r="M1717" s="2">
        <v>0</v>
      </c>
      <c r="N1717" s="2">
        <v>51500</v>
      </c>
      <c r="O1717" s="75">
        <f>VLOOKUP(Q1717,'CODIGOS RENTISTICOS'!$A$2:F2757,2,FALSE)</f>
        <v>96300000</v>
      </c>
      <c r="P1717" s="75">
        <f>VLOOKUP(Q1717,'CODIGOS RENTISTICOS'!$A$2:G4924,3,FALSE)</f>
        <v>360101</v>
      </c>
      <c r="Q1717" s="60">
        <v>121270</v>
      </c>
      <c r="R1717" s="2">
        <v>51500</v>
      </c>
      <c r="S1717" s="60"/>
    </row>
    <row r="1718" spans="1:19" x14ac:dyDescent="0.2">
      <c r="A1718" s="1">
        <v>50000249</v>
      </c>
      <c r="B1718" s="1">
        <v>226301</v>
      </c>
      <c r="C1718" s="1" t="s">
        <v>117</v>
      </c>
      <c r="D1718" s="1">
        <v>70163863</v>
      </c>
      <c r="E1718" s="3">
        <v>37371</v>
      </c>
      <c r="F1718" s="1" t="s">
        <v>286</v>
      </c>
      <c r="G1718" s="1">
        <v>2812139</v>
      </c>
      <c r="H1718" s="1">
        <v>0</v>
      </c>
      <c r="I1718" s="1">
        <v>0</v>
      </c>
      <c r="K1718" s="2">
        <v>309000</v>
      </c>
      <c r="L1718" s="2">
        <v>0</v>
      </c>
      <c r="M1718" s="2">
        <v>0</v>
      </c>
      <c r="N1718" s="2">
        <v>309000</v>
      </c>
      <c r="O1718" s="75">
        <f>VLOOKUP(Q1718,'CODIGOS RENTISTICOS'!$A$2:F2758,2,FALSE)</f>
        <v>96200000</v>
      </c>
      <c r="P1718" s="75">
        <f>VLOOKUP(Q1718,'CODIGOS RENTISTICOS'!$A$2:G4925,3,FALSE)</f>
        <v>350101</v>
      </c>
      <c r="Q1718" s="60">
        <v>121230</v>
      </c>
      <c r="R1718" s="2">
        <v>309000</v>
      </c>
      <c r="S1718" s="60"/>
    </row>
    <row r="1719" spans="1:19" x14ac:dyDescent="0.2">
      <c r="A1719" s="1">
        <v>50000249</v>
      </c>
      <c r="B1719" s="1">
        <v>626651</v>
      </c>
      <c r="C1719" s="1" t="s">
        <v>297</v>
      </c>
      <c r="D1719" s="1">
        <v>8001469415</v>
      </c>
      <c r="E1719" s="3">
        <v>37371</v>
      </c>
      <c r="F1719" s="1" t="s">
        <v>286</v>
      </c>
      <c r="G1719" s="1">
        <v>3528030</v>
      </c>
      <c r="H1719" s="1">
        <v>0</v>
      </c>
      <c r="I1719" s="1">
        <v>0</v>
      </c>
      <c r="K1719" s="2">
        <v>179000</v>
      </c>
      <c r="L1719" s="2">
        <v>0</v>
      </c>
      <c r="M1719" s="2">
        <v>0</v>
      </c>
      <c r="N1719" s="2">
        <v>179000</v>
      </c>
      <c r="O1719" s="75">
        <f>VLOOKUP(Q1719,'CODIGOS RENTISTICOS'!$A$2:F2759,2,FALSE)</f>
        <v>825000000</v>
      </c>
      <c r="P1719" s="75">
        <f>VLOOKUP(Q1719,'CODIGOS RENTISTICOS'!$A$2:G4926,3,FALSE)</f>
        <v>150109</v>
      </c>
      <c r="Q1719" s="60">
        <v>5041</v>
      </c>
      <c r="R1719" s="2">
        <v>179000</v>
      </c>
      <c r="S1719" s="60"/>
    </row>
    <row r="1720" spans="1:19" x14ac:dyDescent="0.2">
      <c r="A1720" s="1">
        <v>50000249</v>
      </c>
      <c r="B1720" s="1">
        <v>681819</v>
      </c>
      <c r="C1720" s="1" t="s">
        <v>419</v>
      </c>
      <c r="D1720" s="1">
        <v>8150031009</v>
      </c>
      <c r="E1720" s="3">
        <v>37371</v>
      </c>
      <c r="F1720" s="1" t="s">
        <v>286</v>
      </c>
      <c r="G1720" s="1">
        <v>6521272</v>
      </c>
      <c r="H1720" s="1">
        <v>0</v>
      </c>
      <c r="I1720" s="1">
        <v>0</v>
      </c>
      <c r="K1720" s="2">
        <v>7000</v>
      </c>
      <c r="L1720" s="2">
        <v>0</v>
      </c>
      <c r="M1720" s="2">
        <v>0</v>
      </c>
      <c r="N1720" s="2">
        <v>7000</v>
      </c>
      <c r="O1720" s="75">
        <f>VLOOKUP(Q1720,'CODIGOS RENTISTICOS'!$A$2:F2760,2,FALSE)</f>
        <v>825000000</v>
      </c>
      <c r="P1720" s="75">
        <f>VLOOKUP(Q1720,'CODIGOS RENTISTICOS'!$A$2:G4927,3,FALSE)</f>
        <v>150109</v>
      </c>
      <c r="Q1720" s="60">
        <v>121245</v>
      </c>
      <c r="R1720" s="2">
        <v>7000</v>
      </c>
      <c r="S1720" s="60"/>
    </row>
    <row r="1721" spans="1:19" x14ac:dyDescent="0.2">
      <c r="A1721" s="1">
        <v>50000249</v>
      </c>
      <c r="B1721" s="1">
        <v>682015</v>
      </c>
      <c r="C1721" s="1" t="s">
        <v>419</v>
      </c>
      <c r="D1721" s="1">
        <v>8605284372</v>
      </c>
      <c r="E1721" s="3">
        <v>37371</v>
      </c>
      <c r="F1721" s="1" t="s">
        <v>286</v>
      </c>
      <c r="G1721" s="1">
        <v>5700555</v>
      </c>
      <c r="H1721" s="1">
        <v>0</v>
      </c>
      <c r="I1721" s="1">
        <v>0</v>
      </c>
      <c r="K1721" s="2">
        <v>25000</v>
      </c>
      <c r="L1721" s="2">
        <v>0</v>
      </c>
      <c r="M1721" s="2">
        <v>0</v>
      </c>
      <c r="N1721" s="2">
        <v>25000</v>
      </c>
      <c r="O1721" s="75">
        <f>VLOOKUP(Q1721,'CODIGOS RENTISTICOS'!$A$2:F2761,2,FALSE)</f>
        <v>825000000</v>
      </c>
      <c r="P1721" s="75">
        <f>VLOOKUP(Q1721,'CODIGOS RENTISTICOS'!$A$2:G4928,3,FALSE)</f>
        <v>150109</v>
      </c>
      <c r="Q1721" s="60">
        <v>5041</v>
      </c>
      <c r="R1721" s="2">
        <v>25000</v>
      </c>
      <c r="S1721" s="60"/>
    </row>
    <row r="1722" spans="1:19" x14ac:dyDescent="0.2">
      <c r="A1722" s="1">
        <v>50000249</v>
      </c>
      <c r="B1722" s="1">
        <v>1113889</v>
      </c>
      <c r="C1722" s="1" t="s">
        <v>285</v>
      </c>
      <c r="D1722" s="1">
        <v>17138536</v>
      </c>
      <c r="E1722" s="3">
        <v>37372</v>
      </c>
      <c r="F1722" s="1" t="s">
        <v>286</v>
      </c>
      <c r="G1722" s="1">
        <v>17138536</v>
      </c>
      <c r="H1722" s="1">
        <v>0</v>
      </c>
      <c r="I1722" s="1">
        <v>0</v>
      </c>
      <c r="K1722" s="2">
        <v>40282</v>
      </c>
      <c r="L1722" s="2">
        <v>0</v>
      </c>
      <c r="M1722" s="2">
        <v>0</v>
      </c>
      <c r="N1722" s="2">
        <v>40282</v>
      </c>
      <c r="O1722" s="75">
        <f>VLOOKUP(Q1722,'CODIGOS RENTISTICOS'!$A$2:F2762,2,FALSE)</f>
        <v>96200000</v>
      </c>
      <c r="P1722" s="75">
        <f>VLOOKUP(Q1722,'CODIGOS RENTISTICOS'!$A$2:G4929,3,FALSE)</f>
        <v>350101</v>
      </c>
      <c r="Q1722" s="60">
        <v>121240</v>
      </c>
      <c r="R1722" s="2">
        <v>40282</v>
      </c>
      <c r="S1722" s="60"/>
    </row>
    <row r="1723" spans="1:19" x14ac:dyDescent="0.2">
      <c r="A1723" s="1">
        <v>50000249</v>
      </c>
      <c r="B1723" s="1">
        <v>907104</v>
      </c>
      <c r="C1723" s="1" t="s">
        <v>285</v>
      </c>
      <c r="D1723" s="1">
        <v>8300803703</v>
      </c>
      <c r="E1723" s="3">
        <v>37372</v>
      </c>
      <c r="F1723" s="1" t="s">
        <v>286</v>
      </c>
      <c r="G1723" s="1">
        <v>4904343</v>
      </c>
      <c r="H1723" s="1">
        <v>0</v>
      </c>
      <c r="I1723" s="1">
        <v>0</v>
      </c>
      <c r="K1723" s="2">
        <v>7000</v>
      </c>
      <c r="L1723" s="2">
        <v>0</v>
      </c>
      <c r="M1723" s="2">
        <v>0</v>
      </c>
      <c r="N1723" s="2">
        <v>7000</v>
      </c>
      <c r="O1723" s="75">
        <f>VLOOKUP(Q1723,'CODIGOS RENTISTICOS'!$A$2:F2763,2,FALSE)</f>
        <v>825000000</v>
      </c>
      <c r="P1723" s="75">
        <f>VLOOKUP(Q1723,'CODIGOS RENTISTICOS'!$A$2:G4930,3,FALSE)</f>
        <v>150109</v>
      </c>
      <c r="Q1723" s="60">
        <v>121245</v>
      </c>
      <c r="R1723" s="2">
        <v>7000</v>
      </c>
      <c r="S1723" s="60"/>
    </row>
    <row r="1724" spans="1:19" x14ac:dyDescent="0.2">
      <c r="A1724" s="1">
        <v>50000249</v>
      </c>
      <c r="B1724" s="1">
        <v>1195447</v>
      </c>
      <c r="C1724" s="1" t="s">
        <v>285</v>
      </c>
      <c r="D1724" s="1">
        <v>74182722</v>
      </c>
      <c r="E1724" s="3">
        <v>37372</v>
      </c>
      <c r="F1724" s="1" t="s">
        <v>286</v>
      </c>
      <c r="G1724" s="1">
        <v>2151463</v>
      </c>
      <c r="H1724" s="1">
        <v>0</v>
      </c>
      <c r="I1724" s="1">
        <v>0</v>
      </c>
      <c r="K1724" s="2">
        <v>51500</v>
      </c>
      <c r="L1724" s="2">
        <v>0</v>
      </c>
      <c r="M1724" s="2">
        <v>0</v>
      </c>
      <c r="N1724" s="2">
        <v>51500</v>
      </c>
      <c r="O1724" s="75" t="e">
        <f>VLOOKUP(Q1724,'CODIGOS RENTISTICOS'!$A$2:F2764,2,FALSE)</f>
        <v>#N/A</v>
      </c>
      <c r="P1724" s="75" t="e">
        <f>VLOOKUP(Q1724,'CODIGOS RENTISTICOS'!$A$2:G4931,3,FALSE)</f>
        <v>#N/A</v>
      </c>
      <c r="Q1724" s="60">
        <v>121298</v>
      </c>
      <c r="R1724" s="2">
        <v>51500</v>
      </c>
      <c r="S1724" s="60"/>
    </row>
    <row r="1725" spans="1:19" x14ac:dyDescent="0.2">
      <c r="A1725" s="1">
        <v>50000249</v>
      </c>
      <c r="B1725" s="1">
        <v>1156527</v>
      </c>
      <c r="C1725" s="1" t="s">
        <v>285</v>
      </c>
      <c r="D1725" s="1">
        <v>6440798</v>
      </c>
      <c r="E1725" s="3">
        <v>37372</v>
      </c>
      <c r="F1725" s="1" t="s">
        <v>286</v>
      </c>
      <c r="G1725" s="1">
        <v>2410244</v>
      </c>
      <c r="H1725" s="1">
        <v>0</v>
      </c>
      <c r="I1725" s="1">
        <v>0</v>
      </c>
      <c r="K1725" s="2">
        <v>40000</v>
      </c>
      <c r="L1725" s="2">
        <v>0</v>
      </c>
      <c r="M1725" s="2">
        <v>0</v>
      </c>
      <c r="N1725" s="2">
        <v>40000</v>
      </c>
      <c r="O1725" s="75">
        <f>VLOOKUP(Q1725,'CODIGOS RENTISTICOS'!$A$2:F2765,2,FALSE)</f>
        <v>910300000</v>
      </c>
      <c r="P1725" s="75">
        <f>VLOOKUP(Q1725,'CODIGOS RENTISTICOS'!$A$2:G4932,3,FALSE)</f>
        <v>130113</v>
      </c>
      <c r="Q1725" s="60">
        <v>121235</v>
      </c>
      <c r="R1725" s="2">
        <v>40000</v>
      </c>
      <c r="S1725" s="60"/>
    </row>
    <row r="1726" spans="1:19" x14ac:dyDescent="0.2">
      <c r="A1726" s="1">
        <v>50000249</v>
      </c>
      <c r="B1726" s="1">
        <v>1156591</v>
      </c>
      <c r="C1726" s="1" t="s">
        <v>285</v>
      </c>
      <c r="D1726" s="1">
        <v>8600486537</v>
      </c>
      <c r="E1726" s="3">
        <v>37372</v>
      </c>
      <c r="F1726" s="1" t="s">
        <v>286</v>
      </c>
      <c r="G1726" s="1">
        <v>3451786</v>
      </c>
      <c r="H1726" s="1">
        <v>0</v>
      </c>
      <c r="I1726" s="1">
        <v>0</v>
      </c>
      <c r="K1726" s="2">
        <v>2574</v>
      </c>
      <c r="L1726" s="2">
        <v>0</v>
      </c>
      <c r="M1726" s="2">
        <v>0</v>
      </c>
      <c r="N1726" s="2">
        <v>2574</v>
      </c>
      <c r="O1726" s="75">
        <f>VLOOKUP(Q1726,'CODIGOS RENTISTICOS'!$A$2:F2766,2,FALSE)</f>
        <v>96400000</v>
      </c>
      <c r="P1726" s="75">
        <f>VLOOKUP(Q1726,'CODIGOS RENTISTICOS'!$A$2:G4933,3,FALSE)</f>
        <v>370101</v>
      </c>
      <c r="Q1726" s="60">
        <v>121280</v>
      </c>
      <c r="R1726" s="2">
        <v>2574</v>
      </c>
      <c r="S1726" s="60"/>
    </row>
    <row r="1727" spans="1:19" x14ac:dyDescent="0.2">
      <c r="A1727" s="1">
        <v>50000249</v>
      </c>
      <c r="B1727" s="1">
        <v>5524270</v>
      </c>
      <c r="C1727" s="1" t="s">
        <v>285</v>
      </c>
      <c r="D1727" s="1">
        <v>8000839033</v>
      </c>
      <c r="E1727" s="3">
        <v>37372</v>
      </c>
      <c r="F1727" s="1" t="s">
        <v>286</v>
      </c>
      <c r="G1727" s="1">
        <v>6133352</v>
      </c>
      <c r="H1727" s="1">
        <v>0</v>
      </c>
      <c r="I1727" s="1">
        <v>0</v>
      </c>
      <c r="K1727" s="2">
        <v>13000</v>
      </c>
      <c r="L1727" s="2">
        <v>0</v>
      </c>
      <c r="M1727" s="2">
        <v>0</v>
      </c>
      <c r="N1727" s="2">
        <v>13000</v>
      </c>
      <c r="O1727" s="75">
        <f>VLOOKUP(Q1727,'CODIGOS RENTISTICOS'!$A$2:F2767,2,FALSE)</f>
        <v>96400000</v>
      </c>
      <c r="P1727" s="75">
        <f>VLOOKUP(Q1727,'CODIGOS RENTISTICOS'!$A$2:G4934,3,FALSE)</f>
        <v>370101</v>
      </c>
      <c r="Q1727" s="60">
        <v>121280</v>
      </c>
      <c r="R1727" s="2">
        <v>13000</v>
      </c>
      <c r="S1727" s="60"/>
    </row>
    <row r="1728" spans="1:19" x14ac:dyDescent="0.2">
      <c r="A1728" s="1">
        <v>50000249</v>
      </c>
      <c r="B1728" s="1">
        <v>218722</v>
      </c>
      <c r="C1728" s="1" t="s">
        <v>285</v>
      </c>
      <c r="D1728" s="1">
        <v>8600907217</v>
      </c>
      <c r="E1728" s="3">
        <v>37372</v>
      </c>
      <c r="F1728" s="1" t="s">
        <v>286</v>
      </c>
      <c r="G1728" s="1">
        <v>3476838</v>
      </c>
      <c r="H1728" s="1">
        <v>0</v>
      </c>
      <c r="I1728" s="1">
        <v>0</v>
      </c>
      <c r="K1728" s="2">
        <v>78000</v>
      </c>
      <c r="L1728" s="2">
        <v>0</v>
      </c>
      <c r="M1728" s="2">
        <v>0</v>
      </c>
      <c r="N1728" s="2">
        <v>78000</v>
      </c>
      <c r="O1728" s="75">
        <f>VLOOKUP(Q1728,'CODIGOS RENTISTICOS'!$A$2:F2768,2,FALSE)</f>
        <v>825000000</v>
      </c>
      <c r="P1728" s="75">
        <f>VLOOKUP(Q1728,'CODIGOS RENTISTICOS'!$A$2:G4935,3,FALSE)</f>
        <v>150109</v>
      </c>
      <c r="Q1728" s="60">
        <v>5041</v>
      </c>
      <c r="R1728" s="2">
        <v>78000</v>
      </c>
      <c r="S1728" s="60"/>
    </row>
    <row r="1729" spans="1:19" x14ac:dyDescent="0.2">
      <c r="A1729" s="1">
        <v>50000249</v>
      </c>
      <c r="B1729" s="1">
        <v>675474</v>
      </c>
      <c r="C1729" s="1" t="s">
        <v>285</v>
      </c>
      <c r="D1729" s="1">
        <v>11435848</v>
      </c>
      <c r="E1729" s="3">
        <v>37372</v>
      </c>
      <c r="F1729" s="1" t="s">
        <v>286</v>
      </c>
      <c r="G1729" s="1">
        <v>2985200</v>
      </c>
      <c r="H1729" s="1">
        <v>0</v>
      </c>
      <c r="I1729" s="1">
        <v>0</v>
      </c>
      <c r="K1729" s="2">
        <v>5000</v>
      </c>
      <c r="L1729" s="2">
        <v>0</v>
      </c>
      <c r="M1729" s="2">
        <v>0</v>
      </c>
      <c r="N1729" s="2">
        <v>5000</v>
      </c>
      <c r="O1729" s="75">
        <f>VLOOKUP(Q1729,'CODIGOS RENTISTICOS'!$A$2:F2769,2,FALSE)</f>
        <v>825000000</v>
      </c>
      <c r="P1729" s="75">
        <f>VLOOKUP(Q1729,'CODIGOS RENTISTICOS'!$A$2:G4936,3,FALSE)</f>
        <v>150109</v>
      </c>
      <c r="Q1729" s="60">
        <v>121245</v>
      </c>
      <c r="R1729" s="2">
        <v>5000</v>
      </c>
      <c r="S1729" s="60"/>
    </row>
    <row r="1730" spans="1:19" x14ac:dyDescent="0.2">
      <c r="A1730" s="1">
        <v>50000249</v>
      </c>
      <c r="B1730" s="1">
        <v>1151333</v>
      </c>
      <c r="C1730" s="1" t="s">
        <v>285</v>
      </c>
      <c r="D1730" s="1">
        <v>79688814</v>
      </c>
      <c r="E1730" s="3">
        <v>37372</v>
      </c>
      <c r="F1730" s="1" t="s">
        <v>286</v>
      </c>
      <c r="G1730" s="1">
        <v>6727095</v>
      </c>
      <c r="H1730" s="1">
        <v>0</v>
      </c>
      <c r="I1730" s="1">
        <v>0</v>
      </c>
      <c r="K1730" s="2">
        <v>7000</v>
      </c>
      <c r="L1730" s="2">
        <v>0</v>
      </c>
      <c r="M1730" s="2">
        <v>0</v>
      </c>
      <c r="N1730" s="2">
        <v>7000</v>
      </c>
      <c r="O1730" s="75">
        <f>VLOOKUP(Q1730,'CODIGOS RENTISTICOS'!$A$2:F2770,2,FALSE)</f>
        <v>825000000</v>
      </c>
      <c r="P1730" s="75">
        <f>VLOOKUP(Q1730,'CODIGOS RENTISTICOS'!$A$2:G4937,3,FALSE)</f>
        <v>150109</v>
      </c>
      <c r="Q1730" s="60">
        <v>5041</v>
      </c>
      <c r="R1730" s="2">
        <v>7000</v>
      </c>
      <c r="S1730" s="60"/>
    </row>
    <row r="1731" spans="1:19" x14ac:dyDescent="0.2">
      <c r="A1731" s="1">
        <v>50000249</v>
      </c>
      <c r="B1731" s="1">
        <v>2741546</v>
      </c>
      <c r="C1731" s="1" t="s">
        <v>285</v>
      </c>
      <c r="D1731" s="1">
        <v>8300228610</v>
      </c>
      <c r="E1731" s="3">
        <v>37372</v>
      </c>
      <c r="F1731" s="1" t="s">
        <v>286</v>
      </c>
      <c r="G1731" s="1">
        <v>6298059</v>
      </c>
      <c r="H1731" s="1">
        <v>0</v>
      </c>
      <c r="I1731" s="1">
        <v>0</v>
      </c>
      <c r="K1731" s="2">
        <v>618000</v>
      </c>
      <c r="L1731" s="2">
        <v>0</v>
      </c>
      <c r="M1731" s="2">
        <v>0</v>
      </c>
      <c r="N1731" s="2">
        <v>618000</v>
      </c>
      <c r="O1731" s="75">
        <f>VLOOKUP(Q1731,'CODIGOS RENTISTICOS'!$A$2:F2771,2,FALSE)</f>
        <v>825000000</v>
      </c>
      <c r="P1731" s="75">
        <f>VLOOKUP(Q1731,'CODIGOS RENTISTICOS'!$A$2:G4938,3,FALSE)</f>
        <v>150109</v>
      </c>
      <c r="Q1731" s="60">
        <v>121245</v>
      </c>
      <c r="R1731" s="2">
        <v>618000</v>
      </c>
      <c r="S1731" s="60"/>
    </row>
    <row r="1732" spans="1:19" x14ac:dyDescent="0.2">
      <c r="A1732" s="1">
        <v>50000249</v>
      </c>
      <c r="B1732" s="1">
        <v>906764</v>
      </c>
      <c r="C1732" s="1" t="s">
        <v>285</v>
      </c>
      <c r="D1732" s="1">
        <v>8902051428</v>
      </c>
      <c r="E1732" s="3">
        <v>37372</v>
      </c>
      <c r="F1732" s="1" t="s">
        <v>286</v>
      </c>
      <c r="G1732" s="1">
        <v>0</v>
      </c>
      <c r="H1732" s="1">
        <v>0</v>
      </c>
      <c r="I1732" s="1">
        <v>0</v>
      </c>
      <c r="K1732" s="2">
        <v>7600</v>
      </c>
      <c r="L1732" s="2">
        <v>0</v>
      </c>
      <c r="M1732" s="2">
        <v>0</v>
      </c>
      <c r="N1732" s="2">
        <v>7600</v>
      </c>
      <c r="O1732" s="75">
        <f>VLOOKUP(Q1732,'CODIGOS RENTISTICOS'!$A$2:F2772,2,FALSE)</f>
        <v>825000000</v>
      </c>
      <c r="P1732" s="75">
        <f>VLOOKUP(Q1732,'CODIGOS RENTISTICOS'!$A$2:G4939,3,FALSE)</f>
        <v>150109</v>
      </c>
      <c r="Q1732" s="60">
        <v>121245</v>
      </c>
      <c r="R1732" s="2">
        <v>7600</v>
      </c>
      <c r="S1732" s="60"/>
    </row>
    <row r="1733" spans="1:19" x14ac:dyDescent="0.2">
      <c r="A1733" s="1">
        <v>50000249</v>
      </c>
      <c r="B1733" s="1">
        <v>902715</v>
      </c>
      <c r="C1733" s="1" t="s">
        <v>285</v>
      </c>
      <c r="D1733" s="1">
        <v>8001449471</v>
      </c>
      <c r="E1733" s="3">
        <v>37372</v>
      </c>
      <c r="F1733" s="1" t="s">
        <v>286</v>
      </c>
      <c r="G1733" s="1">
        <v>6181017</v>
      </c>
      <c r="H1733" s="1">
        <v>0</v>
      </c>
      <c r="I1733" s="1">
        <v>0</v>
      </c>
      <c r="K1733" s="2">
        <v>22000</v>
      </c>
      <c r="L1733" s="2">
        <v>0</v>
      </c>
      <c r="M1733" s="2">
        <v>0</v>
      </c>
      <c r="N1733" s="2">
        <v>22000</v>
      </c>
      <c r="O1733" s="75">
        <f>VLOOKUP(Q1733,'CODIGOS RENTISTICOS'!$A$2:F2773,2,FALSE)</f>
        <v>825000000</v>
      </c>
      <c r="P1733" s="75">
        <f>VLOOKUP(Q1733,'CODIGOS RENTISTICOS'!$A$2:G4940,3,FALSE)</f>
        <v>150109</v>
      </c>
      <c r="Q1733" s="60">
        <v>121245</v>
      </c>
      <c r="R1733" s="2">
        <v>22000</v>
      </c>
      <c r="S1733" s="60"/>
    </row>
    <row r="1734" spans="1:19" x14ac:dyDescent="0.2">
      <c r="A1734" s="1">
        <v>50000249</v>
      </c>
      <c r="B1734" s="1">
        <v>1025021</v>
      </c>
      <c r="C1734" s="1" t="s">
        <v>285</v>
      </c>
      <c r="D1734" s="1">
        <v>79853040</v>
      </c>
      <c r="E1734" s="3">
        <v>37372</v>
      </c>
      <c r="F1734" s="1" t="s">
        <v>286</v>
      </c>
      <c r="G1734" s="1">
        <v>5743441</v>
      </c>
      <c r="H1734" s="1">
        <v>0</v>
      </c>
      <c r="I1734" s="1">
        <v>0</v>
      </c>
      <c r="K1734" s="2">
        <v>3000</v>
      </c>
      <c r="L1734" s="2">
        <v>0</v>
      </c>
      <c r="M1734" s="2">
        <v>0</v>
      </c>
      <c r="N1734" s="2">
        <v>3000</v>
      </c>
      <c r="O1734" s="75">
        <f>VLOOKUP(Q1734,'CODIGOS RENTISTICOS'!$A$2:F2774,2,FALSE)</f>
        <v>825000000</v>
      </c>
      <c r="P1734" s="75">
        <f>VLOOKUP(Q1734,'CODIGOS RENTISTICOS'!$A$2:G4941,3,FALSE)</f>
        <v>150109</v>
      </c>
      <c r="Q1734" s="60">
        <v>121245</v>
      </c>
      <c r="R1734" s="2">
        <v>3000</v>
      </c>
      <c r="S1734" s="60"/>
    </row>
    <row r="1735" spans="1:19" x14ac:dyDescent="0.2">
      <c r="A1735" s="1">
        <v>50000249</v>
      </c>
      <c r="B1735" s="1">
        <v>1171852</v>
      </c>
      <c r="C1735" s="1" t="s">
        <v>285</v>
      </c>
      <c r="D1735" s="1">
        <v>8605109983</v>
      </c>
      <c r="E1735" s="3">
        <v>37372</v>
      </c>
      <c r="F1735" s="1" t="s">
        <v>286</v>
      </c>
      <c r="G1735" s="1">
        <v>6215996</v>
      </c>
      <c r="H1735" s="1">
        <v>0</v>
      </c>
      <c r="I1735" s="1">
        <v>0</v>
      </c>
      <c r="K1735" s="2">
        <v>1081500</v>
      </c>
      <c r="L1735" s="2">
        <v>0</v>
      </c>
      <c r="M1735" s="2">
        <v>0</v>
      </c>
      <c r="N1735" s="2">
        <v>1081500</v>
      </c>
      <c r="O1735" s="75">
        <f>VLOOKUP(Q1735,'CODIGOS RENTISTICOS'!$A$2:F2775,2,FALSE)</f>
        <v>96200000</v>
      </c>
      <c r="P1735" s="75">
        <f>VLOOKUP(Q1735,'CODIGOS RENTISTICOS'!$A$2:G4942,3,FALSE)</f>
        <v>350101</v>
      </c>
      <c r="Q1735" s="60">
        <v>121230</v>
      </c>
      <c r="R1735" s="2">
        <v>1081500</v>
      </c>
      <c r="S1735" s="60"/>
    </row>
    <row r="1736" spans="1:19" x14ac:dyDescent="0.2">
      <c r="A1736" s="1">
        <v>50000249</v>
      </c>
      <c r="B1736" s="1">
        <v>1171853</v>
      </c>
      <c r="C1736" s="1" t="s">
        <v>285</v>
      </c>
      <c r="D1736" s="1">
        <v>79766558</v>
      </c>
      <c r="E1736" s="3">
        <v>37372</v>
      </c>
      <c r="F1736" s="1" t="s">
        <v>286</v>
      </c>
      <c r="G1736" s="1">
        <v>6361449</v>
      </c>
      <c r="H1736" s="1">
        <v>0</v>
      </c>
      <c r="I1736" s="1">
        <v>0</v>
      </c>
      <c r="K1736" s="2">
        <v>7000</v>
      </c>
      <c r="L1736" s="2">
        <v>0</v>
      </c>
      <c r="M1736" s="2">
        <v>0</v>
      </c>
      <c r="N1736" s="2">
        <v>7000</v>
      </c>
      <c r="O1736" s="75">
        <f>VLOOKUP(Q1736,'CODIGOS RENTISTICOS'!$A$2:F2776,2,FALSE)</f>
        <v>825000000</v>
      </c>
      <c r="P1736" s="75">
        <f>VLOOKUP(Q1736,'CODIGOS RENTISTICOS'!$A$2:G4943,3,FALSE)</f>
        <v>150109</v>
      </c>
      <c r="Q1736" s="60">
        <v>5041</v>
      </c>
      <c r="R1736" s="2">
        <v>7000</v>
      </c>
      <c r="S1736" s="60"/>
    </row>
    <row r="1737" spans="1:19" x14ac:dyDescent="0.2">
      <c r="A1737" s="1">
        <v>50000249</v>
      </c>
      <c r="B1737" s="1">
        <v>1171854</v>
      </c>
      <c r="C1737" s="1" t="s">
        <v>285</v>
      </c>
      <c r="D1737" s="1">
        <v>51791692</v>
      </c>
      <c r="E1737" s="3">
        <v>37372</v>
      </c>
      <c r="F1737" s="1" t="s">
        <v>286</v>
      </c>
      <c r="G1737" s="1">
        <v>3210259</v>
      </c>
      <c r="H1737" s="1">
        <v>0</v>
      </c>
      <c r="I1737" s="1">
        <v>0</v>
      </c>
      <c r="K1737" s="2">
        <v>7000</v>
      </c>
      <c r="L1737" s="2">
        <v>0</v>
      </c>
      <c r="M1737" s="2">
        <v>0</v>
      </c>
      <c r="N1737" s="2">
        <v>7000</v>
      </c>
      <c r="O1737" s="75">
        <f>VLOOKUP(Q1737,'CODIGOS RENTISTICOS'!$A$2:F2777,2,FALSE)</f>
        <v>825000000</v>
      </c>
      <c r="P1737" s="75">
        <f>VLOOKUP(Q1737,'CODIGOS RENTISTICOS'!$A$2:G4944,3,FALSE)</f>
        <v>150109</v>
      </c>
      <c r="Q1737" s="60">
        <v>121245</v>
      </c>
      <c r="R1737" s="2">
        <v>7000</v>
      </c>
      <c r="S1737" s="60"/>
    </row>
    <row r="1738" spans="1:19" x14ac:dyDescent="0.2">
      <c r="A1738" s="1">
        <v>50000249</v>
      </c>
      <c r="B1738" s="1">
        <v>1171950</v>
      </c>
      <c r="C1738" s="1" t="s">
        <v>285</v>
      </c>
      <c r="D1738" s="1">
        <v>8604006457</v>
      </c>
      <c r="E1738" s="3">
        <v>37372</v>
      </c>
      <c r="F1738" s="1" t="s">
        <v>286</v>
      </c>
      <c r="G1738" s="1">
        <v>6351400</v>
      </c>
      <c r="H1738" s="1">
        <v>0</v>
      </c>
      <c r="I1738" s="1">
        <v>0</v>
      </c>
      <c r="K1738" s="2">
        <v>21000</v>
      </c>
      <c r="L1738" s="2">
        <v>0</v>
      </c>
      <c r="M1738" s="2">
        <v>0</v>
      </c>
      <c r="N1738" s="2">
        <v>21000</v>
      </c>
      <c r="O1738" s="75">
        <f>VLOOKUP(Q1738,'CODIGOS RENTISTICOS'!$A$2:F2778,2,FALSE)</f>
        <v>825000000</v>
      </c>
      <c r="P1738" s="75">
        <f>VLOOKUP(Q1738,'CODIGOS RENTISTICOS'!$A$2:G4945,3,FALSE)</f>
        <v>150109</v>
      </c>
      <c r="Q1738" s="60">
        <v>5041</v>
      </c>
      <c r="R1738" s="2">
        <v>21000</v>
      </c>
      <c r="S1738" s="60"/>
    </row>
    <row r="1739" spans="1:19" x14ac:dyDescent="0.2">
      <c r="A1739" s="1">
        <v>50000249</v>
      </c>
      <c r="B1739" s="1">
        <v>1171951</v>
      </c>
      <c r="C1739" s="1" t="s">
        <v>285</v>
      </c>
      <c r="D1739" s="1">
        <v>8604006457</v>
      </c>
      <c r="E1739" s="3">
        <v>37372</v>
      </c>
      <c r="F1739" s="1" t="s">
        <v>286</v>
      </c>
      <c r="G1739" s="1">
        <v>6351400</v>
      </c>
      <c r="H1739" s="1">
        <v>0</v>
      </c>
      <c r="I1739" s="1">
        <v>0</v>
      </c>
      <c r="K1739" s="2">
        <v>21000</v>
      </c>
      <c r="L1739" s="2">
        <v>0</v>
      </c>
      <c r="M1739" s="2">
        <v>0</v>
      </c>
      <c r="N1739" s="2">
        <v>21000</v>
      </c>
      <c r="O1739" s="75">
        <f>VLOOKUP(Q1739,'CODIGOS RENTISTICOS'!$A$2:F2779,2,FALSE)</f>
        <v>825000000</v>
      </c>
      <c r="P1739" s="75">
        <f>VLOOKUP(Q1739,'CODIGOS RENTISTICOS'!$A$2:G4946,3,FALSE)</f>
        <v>150109</v>
      </c>
      <c r="Q1739" s="60">
        <v>5041</v>
      </c>
      <c r="R1739" s="2">
        <v>21000</v>
      </c>
      <c r="S1739" s="60"/>
    </row>
    <row r="1740" spans="1:19" x14ac:dyDescent="0.2">
      <c r="A1740" s="1">
        <v>50000249</v>
      </c>
      <c r="B1740" s="1">
        <v>956297</v>
      </c>
      <c r="C1740" s="1" t="s">
        <v>285</v>
      </c>
      <c r="D1740" s="1">
        <v>8001353379</v>
      </c>
      <c r="E1740" s="3">
        <v>37372</v>
      </c>
      <c r="F1740" s="1" t="s">
        <v>286</v>
      </c>
      <c r="G1740" s="1">
        <v>2129485</v>
      </c>
      <c r="H1740" s="1">
        <v>0</v>
      </c>
      <c r="I1740" s="1">
        <v>0</v>
      </c>
      <c r="K1740" s="2">
        <v>761714</v>
      </c>
      <c r="L1740" s="2">
        <v>0</v>
      </c>
      <c r="M1740" s="2">
        <v>0</v>
      </c>
      <c r="N1740" s="2">
        <v>761714</v>
      </c>
      <c r="O1740" s="75">
        <f>VLOOKUP(Q1740,'CODIGOS RENTISTICOS'!$A$2:F2780,2,FALSE)</f>
        <v>825000000</v>
      </c>
      <c r="P1740" s="75">
        <f>VLOOKUP(Q1740,'CODIGOS RENTISTICOS'!$A$2:G4947,3,FALSE)</f>
        <v>150109</v>
      </c>
      <c r="Q1740" s="60">
        <v>121245</v>
      </c>
      <c r="R1740" s="2">
        <v>761714</v>
      </c>
      <c r="S1740" s="60"/>
    </row>
    <row r="1741" spans="1:19" x14ac:dyDescent="0.2">
      <c r="A1741" s="1">
        <v>50000249</v>
      </c>
      <c r="B1741" s="1">
        <v>1000215</v>
      </c>
      <c r="C1741" s="1" t="s">
        <v>285</v>
      </c>
      <c r="D1741" s="1">
        <v>8603533389</v>
      </c>
      <c r="E1741" s="3">
        <v>37372</v>
      </c>
      <c r="F1741" s="1" t="s">
        <v>286</v>
      </c>
      <c r="G1741" s="1">
        <v>3112302</v>
      </c>
      <c r="H1741" s="1">
        <v>0</v>
      </c>
      <c r="I1741" s="1">
        <v>0</v>
      </c>
      <c r="K1741" s="2">
        <v>471663.06</v>
      </c>
      <c r="L1741" s="2">
        <v>0</v>
      </c>
      <c r="M1741" s="2">
        <v>0</v>
      </c>
      <c r="N1741" s="2">
        <v>471663.06</v>
      </c>
      <c r="O1741" s="75">
        <f>VLOOKUP(Q1741,'CODIGOS RENTISTICOS'!$A$2:F2781,2,FALSE)</f>
        <v>96200000</v>
      </c>
      <c r="P1741" s="75">
        <f>VLOOKUP(Q1741,'CODIGOS RENTISTICOS'!$A$2:G4948,3,FALSE)</f>
        <v>350101</v>
      </c>
      <c r="Q1741" s="60">
        <v>121240</v>
      </c>
      <c r="R1741" s="2">
        <v>471663.06</v>
      </c>
      <c r="S1741" s="60"/>
    </row>
    <row r="1742" spans="1:19" x14ac:dyDescent="0.2">
      <c r="A1742" s="1">
        <v>50000249</v>
      </c>
      <c r="B1742" s="1">
        <v>337154</v>
      </c>
      <c r="C1742" s="1" t="s">
        <v>285</v>
      </c>
      <c r="D1742" s="1">
        <v>17105323</v>
      </c>
      <c r="E1742" s="3">
        <v>37372</v>
      </c>
      <c r="F1742" s="1" t="s">
        <v>286</v>
      </c>
      <c r="G1742" s="1">
        <v>3603077</v>
      </c>
      <c r="H1742" s="1">
        <v>0</v>
      </c>
      <c r="I1742" s="1">
        <v>0</v>
      </c>
      <c r="K1742" s="2">
        <v>5000</v>
      </c>
      <c r="L1742" s="2">
        <v>0</v>
      </c>
      <c r="M1742" s="2">
        <v>0</v>
      </c>
      <c r="N1742" s="2">
        <v>5000</v>
      </c>
      <c r="O1742" s="75">
        <f>VLOOKUP(Q1742,'CODIGOS RENTISTICOS'!$A$2:F2782,2,FALSE)</f>
        <v>825000000</v>
      </c>
      <c r="P1742" s="75">
        <f>VLOOKUP(Q1742,'CODIGOS RENTISTICOS'!$A$2:G4949,3,FALSE)</f>
        <v>150109</v>
      </c>
      <c r="Q1742" s="60">
        <v>121245</v>
      </c>
      <c r="R1742" s="2">
        <v>5000</v>
      </c>
      <c r="S1742" s="60"/>
    </row>
    <row r="1743" spans="1:19" x14ac:dyDescent="0.2">
      <c r="A1743" s="1">
        <v>50000249</v>
      </c>
      <c r="B1743" s="1">
        <v>4420663</v>
      </c>
      <c r="C1743" s="1" t="s">
        <v>285</v>
      </c>
      <c r="D1743" s="1">
        <v>20200814</v>
      </c>
      <c r="E1743" s="3">
        <v>37372</v>
      </c>
      <c r="F1743" s="1" t="s">
        <v>286</v>
      </c>
      <c r="G1743" s="1">
        <v>2391101</v>
      </c>
      <c r="H1743" s="1">
        <v>0</v>
      </c>
      <c r="I1743" s="1">
        <v>1</v>
      </c>
      <c r="K1743" s="2">
        <v>0</v>
      </c>
      <c r="L1743" s="2">
        <v>0</v>
      </c>
      <c r="M1743" s="2">
        <v>10000000</v>
      </c>
      <c r="N1743" s="2">
        <v>10000000</v>
      </c>
      <c r="O1743" s="75">
        <f>VLOOKUP(Q1743,'CODIGOS RENTISTICOS'!$A$2:F2783,2,FALSE)</f>
        <v>10900000</v>
      </c>
      <c r="P1743" s="75">
        <f>VLOOKUP(Q1743,'CODIGOS RENTISTICOS'!$A$2:G4950,3,FALSE)</f>
        <v>170101</v>
      </c>
      <c r="Q1743" s="60">
        <v>121255</v>
      </c>
      <c r="R1743" s="2">
        <v>10000000</v>
      </c>
      <c r="S1743" s="60"/>
    </row>
    <row r="1744" spans="1:19" x14ac:dyDescent="0.2">
      <c r="A1744" s="1">
        <v>50000249</v>
      </c>
      <c r="B1744" s="1">
        <v>1085862</v>
      </c>
      <c r="C1744" s="1" t="s">
        <v>285</v>
      </c>
      <c r="D1744" s="1">
        <v>10527709</v>
      </c>
      <c r="E1744" s="3">
        <v>37372</v>
      </c>
      <c r="F1744" s="1" t="s">
        <v>286</v>
      </c>
      <c r="G1744" s="1">
        <v>4816929</v>
      </c>
      <c r="H1744" s="1">
        <v>0</v>
      </c>
      <c r="I1744" s="1">
        <v>0</v>
      </c>
      <c r="K1744" s="2">
        <v>5200</v>
      </c>
      <c r="L1744" s="2">
        <v>0</v>
      </c>
      <c r="M1744" s="2">
        <v>0</v>
      </c>
      <c r="N1744" s="2">
        <v>5200</v>
      </c>
      <c r="O1744" s="75">
        <f>VLOOKUP(Q1744,'CODIGOS RENTISTICOS'!$A$2:F2784,2,FALSE)</f>
        <v>96400000</v>
      </c>
      <c r="P1744" s="75">
        <f>VLOOKUP(Q1744,'CODIGOS RENTISTICOS'!$A$2:G4951,3,FALSE)</f>
        <v>370101</v>
      </c>
      <c r="Q1744" s="60">
        <v>121280</v>
      </c>
      <c r="R1744" s="2">
        <v>5200</v>
      </c>
      <c r="S1744" s="60"/>
    </row>
    <row r="1745" spans="1:19" x14ac:dyDescent="0.2">
      <c r="A1745" s="1">
        <v>50000249</v>
      </c>
      <c r="B1745" s="1">
        <v>278123</v>
      </c>
      <c r="C1745" s="1" t="s">
        <v>285</v>
      </c>
      <c r="D1745" s="1">
        <v>91300452</v>
      </c>
      <c r="E1745" s="3">
        <v>37372</v>
      </c>
      <c r="F1745" s="1" t="s">
        <v>286</v>
      </c>
      <c r="G1745" s="1">
        <v>2382104</v>
      </c>
      <c r="H1745" s="1">
        <v>0</v>
      </c>
      <c r="I1745" s="1">
        <v>0</v>
      </c>
      <c r="K1745" s="2">
        <v>7000</v>
      </c>
      <c r="L1745" s="2">
        <v>0</v>
      </c>
      <c r="M1745" s="2">
        <v>0</v>
      </c>
      <c r="N1745" s="2">
        <v>7000</v>
      </c>
      <c r="O1745" s="75">
        <f>VLOOKUP(Q1745,'CODIGOS RENTISTICOS'!$A$2:F2785,2,FALSE)</f>
        <v>825000000</v>
      </c>
      <c r="P1745" s="75">
        <f>VLOOKUP(Q1745,'CODIGOS RENTISTICOS'!$A$2:G4952,3,FALSE)</f>
        <v>150109</v>
      </c>
      <c r="Q1745" s="60">
        <v>121245</v>
      </c>
      <c r="R1745" s="2">
        <v>7000</v>
      </c>
      <c r="S1745" s="60"/>
    </row>
    <row r="1746" spans="1:19" x14ac:dyDescent="0.2">
      <c r="A1746" s="1">
        <v>50000249</v>
      </c>
      <c r="B1746" s="1">
        <v>2547931</v>
      </c>
      <c r="C1746" s="1" t="s">
        <v>285</v>
      </c>
      <c r="D1746" s="1">
        <v>79381345</v>
      </c>
      <c r="E1746" s="3">
        <v>37372</v>
      </c>
      <c r="F1746" s="1" t="s">
        <v>286</v>
      </c>
      <c r="G1746" s="1">
        <v>3323928</v>
      </c>
      <c r="H1746" s="1">
        <v>0</v>
      </c>
      <c r="I1746" s="1">
        <v>0</v>
      </c>
      <c r="K1746" s="2">
        <v>5000</v>
      </c>
      <c r="L1746" s="2">
        <v>0</v>
      </c>
      <c r="M1746" s="2">
        <v>0</v>
      </c>
      <c r="N1746" s="2">
        <v>5000</v>
      </c>
      <c r="O1746" s="75">
        <f>VLOOKUP(Q1746,'CODIGOS RENTISTICOS'!$A$2:F2786,2,FALSE)</f>
        <v>825000000</v>
      </c>
      <c r="P1746" s="75">
        <f>VLOOKUP(Q1746,'CODIGOS RENTISTICOS'!$A$2:G4953,3,FALSE)</f>
        <v>150109</v>
      </c>
      <c r="Q1746" s="60">
        <v>121245</v>
      </c>
      <c r="R1746" s="2">
        <v>5000</v>
      </c>
      <c r="S1746" s="60"/>
    </row>
    <row r="1747" spans="1:19" x14ac:dyDescent="0.2">
      <c r="A1747" s="1">
        <v>50000249</v>
      </c>
      <c r="B1747" s="1">
        <v>2694414</v>
      </c>
      <c r="C1747" s="1" t="s">
        <v>285</v>
      </c>
      <c r="D1747" s="1">
        <v>13239513</v>
      </c>
      <c r="E1747" s="3">
        <v>37372</v>
      </c>
      <c r="F1747" s="1" t="s">
        <v>286</v>
      </c>
      <c r="G1747" s="1">
        <v>6360840</v>
      </c>
      <c r="H1747" s="1">
        <v>0</v>
      </c>
      <c r="I1747" s="1">
        <v>0</v>
      </c>
      <c r="K1747" s="2">
        <v>5000</v>
      </c>
      <c r="L1747" s="2">
        <v>0</v>
      </c>
      <c r="M1747" s="2">
        <v>0</v>
      </c>
      <c r="N1747" s="2">
        <v>5000</v>
      </c>
      <c r="O1747" s="75">
        <f>VLOOKUP(Q1747,'CODIGOS RENTISTICOS'!$A$2:F2787,2,FALSE)</f>
        <v>825000000</v>
      </c>
      <c r="P1747" s="75">
        <f>VLOOKUP(Q1747,'CODIGOS RENTISTICOS'!$A$2:G4954,3,FALSE)</f>
        <v>150109</v>
      </c>
      <c r="Q1747" s="60">
        <v>121245</v>
      </c>
      <c r="R1747" s="2">
        <v>5000</v>
      </c>
      <c r="S1747" s="60"/>
    </row>
    <row r="1748" spans="1:19" x14ac:dyDescent="0.2">
      <c r="A1748" s="1">
        <v>50000249</v>
      </c>
      <c r="B1748" s="1">
        <v>2694788</v>
      </c>
      <c r="C1748" s="1" t="s">
        <v>285</v>
      </c>
      <c r="D1748" s="1">
        <v>17318161</v>
      </c>
      <c r="E1748" s="3">
        <v>37372</v>
      </c>
      <c r="F1748" s="1" t="s">
        <v>286</v>
      </c>
      <c r="G1748" s="1">
        <v>6698508</v>
      </c>
      <c r="H1748" s="1">
        <v>0</v>
      </c>
      <c r="I1748" s="1">
        <v>0</v>
      </c>
      <c r="K1748" s="2">
        <v>5000</v>
      </c>
      <c r="L1748" s="2">
        <v>0</v>
      </c>
      <c r="M1748" s="2">
        <v>0</v>
      </c>
      <c r="N1748" s="2">
        <v>5000</v>
      </c>
      <c r="O1748" s="75">
        <f>VLOOKUP(Q1748,'CODIGOS RENTISTICOS'!$A$2:F2788,2,FALSE)</f>
        <v>825000000</v>
      </c>
      <c r="P1748" s="75">
        <f>VLOOKUP(Q1748,'CODIGOS RENTISTICOS'!$A$2:G4955,3,FALSE)</f>
        <v>150109</v>
      </c>
      <c r="Q1748" s="60">
        <v>121245</v>
      </c>
      <c r="R1748" s="2">
        <v>5000</v>
      </c>
      <c r="S1748" s="60"/>
    </row>
    <row r="1749" spans="1:19" x14ac:dyDescent="0.2">
      <c r="A1749" s="1">
        <v>50000249</v>
      </c>
      <c r="B1749" s="1">
        <v>2694789</v>
      </c>
      <c r="C1749" s="1" t="s">
        <v>285</v>
      </c>
      <c r="D1749" s="1">
        <v>17318161</v>
      </c>
      <c r="E1749" s="3">
        <v>37372</v>
      </c>
      <c r="F1749" s="1" t="s">
        <v>286</v>
      </c>
      <c r="G1749" s="1">
        <v>6698508</v>
      </c>
      <c r="H1749" s="1">
        <v>0</v>
      </c>
      <c r="I1749" s="1">
        <v>0</v>
      </c>
      <c r="K1749" s="2">
        <v>5000</v>
      </c>
      <c r="L1749" s="2">
        <v>0</v>
      </c>
      <c r="M1749" s="2">
        <v>0</v>
      </c>
      <c r="N1749" s="2">
        <v>5000</v>
      </c>
      <c r="O1749" s="75">
        <f>VLOOKUP(Q1749,'CODIGOS RENTISTICOS'!$A$2:F2789,2,FALSE)</f>
        <v>825000000</v>
      </c>
      <c r="P1749" s="75">
        <f>VLOOKUP(Q1749,'CODIGOS RENTISTICOS'!$A$2:G4956,3,FALSE)</f>
        <v>150109</v>
      </c>
      <c r="Q1749" s="60">
        <v>121245</v>
      </c>
      <c r="R1749" s="2">
        <v>5000</v>
      </c>
      <c r="S1749" s="60"/>
    </row>
    <row r="1750" spans="1:19" x14ac:dyDescent="0.2">
      <c r="A1750" s="1">
        <v>50000249</v>
      </c>
      <c r="B1750" s="1">
        <v>2694834</v>
      </c>
      <c r="C1750" s="1" t="s">
        <v>285</v>
      </c>
      <c r="D1750" s="1">
        <v>17318161</v>
      </c>
      <c r="E1750" s="3">
        <v>37372</v>
      </c>
      <c r="F1750" s="1" t="s">
        <v>286</v>
      </c>
      <c r="G1750" s="1">
        <v>6698508</v>
      </c>
      <c r="H1750" s="1">
        <v>0</v>
      </c>
      <c r="I1750" s="1">
        <v>0</v>
      </c>
      <c r="K1750" s="2">
        <v>5000</v>
      </c>
      <c r="L1750" s="2">
        <v>0</v>
      </c>
      <c r="M1750" s="2">
        <v>0</v>
      </c>
      <c r="N1750" s="2">
        <v>5000</v>
      </c>
      <c r="O1750" s="75">
        <f>VLOOKUP(Q1750,'CODIGOS RENTISTICOS'!$A$2:F2790,2,FALSE)</f>
        <v>825000000</v>
      </c>
      <c r="P1750" s="75">
        <f>VLOOKUP(Q1750,'CODIGOS RENTISTICOS'!$A$2:G4957,3,FALSE)</f>
        <v>150109</v>
      </c>
      <c r="Q1750" s="60">
        <v>121245</v>
      </c>
      <c r="R1750" s="2">
        <v>5000</v>
      </c>
      <c r="S1750" s="60"/>
    </row>
    <row r="1751" spans="1:19" x14ac:dyDescent="0.2">
      <c r="A1751" s="1">
        <v>50000249</v>
      </c>
      <c r="B1751" s="1">
        <v>2694852</v>
      </c>
      <c r="C1751" s="1" t="s">
        <v>285</v>
      </c>
      <c r="D1751" s="1">
        <v>8605317916</v>
      </c>
      <c r="E1751" s="3">
        <v>37372</v>
      </c>
      <c r="F1751" s="1" t="s">
        <v>286</v>
      </c>
      <c r="G1751" s="1">
        <v>6308451</v>
      </c>
      <c r="H1751" s="1">
        <v>0</v>
      </c>
      <c r="I1751" s="1">
        <v>0</v>
      </c>
      <c r="K1751" s="2">
        <v>907000</v>
      </c>
      <c r="L1751" s="2">
        <v>0</v>
      </c>
      <c r="M1751" s="2">
        <v>0</v>
      </c>
      <c r="N1751" s="2">
        <v>907000</v>
      </c>
      <c r="O1751" s="75">
        <f>VLOOKUP(Q1751,'CODIGOS RENTISTICOS'!$A$2:F2791,2,FALSE)</f>
        <v>825000000</v>
      </c>
      <c r="P1751" s="75">
        <f>VLOOKUP(Q1751,'CODIGOS RENTISTICOS'!$A$2:G4958,3,FALSE)</f>
        <v>150109</v>
      </c>
      <c r="Q1751" s="60">
        <v>121245</v>
      </c>
      <c r="R1751" s="2">
        <v>907000</v>
      </c>
      <c r="S1751" s="60"/>
    </row>
    <row r="1752" spans="1:19" x14ac:dyDescent="0.2">
      <c r="A1752" s="1">
        <v>50000249</v>
      </c>
      <c r="B1752" s="1">
        <v>1025019</v>
      </c>
      <c r="C1752" s="1" t="s">
        <v>285</v>
      </c>
      <c r="D1752" s="1">
        <v>8600169122</v>
      </c>
      <c r="E1752" s="3">
        <v>37372</v>
      </c>
      <c r="F1752" s="1" t="s">
        <v>286</v>
      </c>
      <c r="G1752" s="1">
        <v>2695920</v>
      </c>
      <c r="H1752" s="1">
        <v>0</v>
      </c>
      <c r="I1752" s="1">
        <v>0</v>
      </c>
      <c r="K1752" s="2">
        <v>161000</v>
      </c>
      <c r="L1752" s="2">
        <v>0</v>
      </c>
      <c r="M1752" s="2">
        <v>0</v>
      </c>
      <c r="N1752" s="2">
        <v>161000</v>
      </c>
      <c r="O1752" s="75">
        <f>VLOOKUP(Q1752,'CODIGOS RENTISTICOS'!$A$2:F2792,2,FALSE)</f>
        <v>825000000</v>
      </c>
      <c r="P1752" s="75">
        <f>VLOOKUP(Q1752,'CODIGOS RENTISTICOS'!$A$2:G4959,3,FALSE)</f>
        <v>150109</v>
      </c>
      <c r="Q1752" s="60">
        <v>121245</v>
      </c>
      <c r="R1752" s="2">
        <v>161000</v>
      </c>
      <c r="S1752" s="60"/>
    </row>
    <row r="1753" spans="1:19" x14ac:dyDescent="0.2">
      <c r="A1753" s="1">
        <v>50000249</v>
      </c>
      <c r="B1753" s="1">
        <v>349936</v>
      </c>
      <c r="C1753" s="1" t="s">
        <v>33</v>
      </c>
      <c r="D1753" s="1">
        <v>8909001482</v>
      </c>
      <c r="E1753" s="3">
        <v>37372</v>
      </c>
      <c r="F1753" s="1" t="s">
        <v>286</v>
      </c>
      <c r="G1753" s="1">
        <v>2626666</v>
      </c>
      <c r="H1753" s="1">
        <v>0</v>
      </c>
      <c r="I1753" s="1">
        <v>0</v>
      </c>
      <c r="K1753" s="2">
        <v>7000</v>
      </c>
      <c r="L1753" s="2">
        <v>0</v>
      </c>
      <c r="M1753" s="2">
        <v>0</v>
      </c>
      <c r="N1753" s="2">
        <v>7000</v>
      </c>
      <c r="O1753" s="75">
        <f>VLOOKUP(Q1753,'CODIGOS RENTISTICOS'!$A$2:F2793,2,FALSE)</f>
        <v>825000000</v>
      </c>
      <c r="P1753" s="75">
        <f>VLOOKUP(Q1753,'CODIGOS RENTISTICOS'!$A$2:G4960,3,FALSE)</f>
        <v>150109</v>
      </c>
      <c r="Q1753" s="60">
        <v>121245</v>
      </c>
      <c r="R1753" s="2">
        <v>7000</v>
      </c>
      <c r="S1753" s="60"/>
    </row>
    <row r="1754" spans="1:19" x14ac:dyDescent="0.2">
      <c r="A1754" s="1">
        <v>50000249</v>
      </c>
      <c r="B1754" s="1">
        <v>1444840</v>
      </c>
      <c r="C1754" s="1" t="s">
        <v>33</v>
      </c>
      <c r="D1754" s="1">
        <v>71641583</v>
      </c>
      <c r="E1754" s="3">
        <v>37372</v>
      </c>
      <c r="F1754" s="1" t="s">
        <v>286</v>
      </c>
      <c r="G1754" s="1">
        <v>2655886</v>
      </c>
      <c r="H1754" s="1">
        <v>0</v>
      </c>
      <c r="I1754" s="1">
        <v>0</v>
      </c>
      <c r="K1754" s="2">
        <v>51500</v>
      </c>
      <c r="L1754" s="2">
        <v>0</v>
      </c>
      <c r="M1754" s="2">
        <v>0</v>
      </c>
      <c r="N1754" s="2">
        <v>51500</v>
      </c>
      <c r="O1754" s="75">
        <f>VLOOKUP(Q1754,'CODIGOS RENTISTICOS'!$A$2:F2794,2,FALSE)</f>
        <v>12400000</v>
      </c>
      <c r="P1754" s="75">
        <f>VLOOKUP(Q1754,'CODIGOS RENTISTICOS'!$A$2:G4961,3,FALSE)</f>
        <v>270102</v>
      </c>
      <c r="Q1754" s="60">
        <v>50110401</v>
      </c>
      <c r="R1754" s="2">
        <v>51500</v>
      </c>
      <c r="S1754" s="60"/>
    </row>
    <row r="1755" spans="1:19" x14ac:dyDescent="0.2">
      <c r="A1755" s="1">
        <v>50000249</v>
      </c>
      <c r="B1755" s="1">
        <v>603517</v>
      </c>
      <c r="C1755" s="1" t="s">
        <v>297</v>
      </c>
      <c r="D1755" s="1">
        <v>3749479</v>
      </c>
      <c r="E1755" s="3">
        <v>37372</v>
      </c>
      <c r="F1755" s="1" t="s">
        <v>286</v>
      </c>
      <c r="G1755" s="1">
        <v>3749479</v>
      </c>
      <c r="H1755" s="1">
        <v>0</v>
      </c>
      <c r="I1755" s="1">
        <v>0</v>
      </c>
      <c r="K1755" s="2">
        <v>7000</v>
      </c>
      <c r="L1755" s="2">
        <v>0</v>
      </c>
      <c r="M1755" s="2">
        <v>0</v>
      </c>
      <c r="N1755" s="2">
        <v>7000</v>
      </c>
      <c r="O1755" s="75">
        <f>VLOOKUP(Q1755,'CODIGOS RENTISTICOS'!$A$2:F2795,2,FALSE)</f>
        <v>825000000</v>
      </c>
      <c r="P1755" s="75">
        <f>VLOOKUP(Q1755,'CODIGOS RENTISTICOS'!$A$2:G4962,3,FALSE)</f>
        <v>150109</v>
      </c>
      <c r="Q1755" s="60">
        <v>5041</v>
      </c>
      <c r="R1755" s="2">
        <v>7000</v>
      </c>
      <c r="S1755" s="60"/>
    </row>
    <row r="1756" spans="1:19" x14ac:dyDescent="0.2">
      <c r="A1756" s="1">
        <v>50000249</v>
      </c>
      <c r="B1756" s="1">
        <v>1029377</v>
      </c>
      <c r="C1756" s="1" t="s">
        <v>297</v>
      </c>
      <c r="D1756" s="1">
        <v>8901103013</v>
      </c>
      <c r="E1756" s="3">
        <v>37372</v>
      </c>
      <c r="F1756" s="1" t="s">
        <v>286</v>
      </c>
      <c r="G1756" s="1">
        <v>3450212</v>
      </c>
      <c r="H1756" s="1">
        <v>0</v>
      </c>
      <c r="I1756" s="1">
        <v>0</v>
      </c>
      <c r="K1756" s="2">
        <v>2140</v>
      </c>
      <c r="L1756" s="2">
        <v>0</v>
      </c>
      <c r="M1756" s="2">
        <v>0</v>
      </c>
      <c r="N1756" s="2">
        <v>2140</v>
      </c>
      <c r="O1756" s="75">
        <f>VLOOKUP(Q1756,'CODIGOS RENTISTICOS'!$A$2:F2796,2,FALSE)</f>
        <v>96200000</v>
      </c>
      <c r="P1756" s="75">
        <f>VLOOKUP(Q1756,'CODIGOS RENTISTICOS'!$A$2:G4963,3,FALSE)</f>
        <v>350101</v>
      </c>
      <c r="Q1756" s="60">
        <v>121203</v>
      </c>
      <c r="R1756" s="2">
        <v>2140</v>
      </c>
      <c r="S1756" s="60"/>
    </row>
    <row r="1757" spans="1:19" x14ac:dyDescent="0.2">
      <c r="A1757" s="1">
        <v>50000249</v>
      </c>
      <c r="B1757" s="1">
        <v>1029387</v>
      </c>
      <c r="C1757" s="1" t="s">
        <v>297</v>
      </c>
      <c r="D1757" s="1">
        <v>8901103013</v>
      </c>
      <c r="E1757" s="3">
        <v>37372</v>
      </c>
      <c r="F1757" s="1" t="s">
        <v>286</v>
      </c>
      <c r="G1757" s="1">
        <v>3450212</v>
      </c>
      <c r="H1757" s="1">
        <v>0</v>
      </c>
      <c r="I1757" s="1">
        <v>0</v>
      </c>
      <c r="K1757" s="2">
        <v>33350</v>
      </c>
      <c r="L1757" s="2">
        <v>0</v>
      </c>
      <c r="M1757" s="2">
        <v>0</v>
      </c>
      <c r="N1757" s="2">
        <v>33350</v>
      </c>
      <c r="O1757" s="75">
        <f>VLOOKUP(Q1757,'CODIGOS RENTISTICOS'!$A$2:F2797,2,FALSE)</f>
        <v>96200000</v>
      </c>
      <c r="P1757" s="75">
        <f>VLOOKUP(Q1757,'CODIGOS RENTISTICOS'!$A$2:G4964,3,FALSE)</f>
        <v>350101</v>
      </c>
      <c r="Q1757" s="60">
        <v>121203</v>
      </c>
      <c r="R1757" s="2">
        <v>33350</v>
      </c>
      <c r="S1757" s="60"/>
    </row>
    <row r="1758" spans="1:19" x14ac:dyDescent="0.2">
      <c r="A1758" s="1">
        <v>50000249</v>
      </c>
      <c r="B1758" s="1">
        <v>690429</v>
      </c>
      <c r="C1758" s="1" t="s">
        <v>34</v>
      </c>
      <c r="D1758" s="1">
        <v>19126376</v>
      </c>
      <c r="E1758" s="3">
        <v>37372</v>
      </c>
      <c r="F1758" s="1" t="s">
        <v>286</v>
      </c>
      <c r="G1758" s="1">
        <v>6634501</v>
      </c>
      <c r="H1758" s="1">
        <v>0</v>
      </c>
      <c r="I1758" s="1">
        <v>0</v>
      </c>
      <c r="K1758" s="2">
        <v>513000</v>
      </c>
      <c r="L1758" s="2">
        <v>0</v>
      </c>
      <c r="M1758" s="2">
        <v>0</v>
      </c>
      <c r="N1758" s="2">
        <v>513000</v>
      </c>
      <c r="O1758" s="75">
        <f>VLOOKUP(Q1758,'CODIGOS RENTISTICOS'!$A$2:F2798,2,FALSE)</f>
        <v>910300000</v>
      </c>
      <c r="P1758" s="75">
        <f>VLOOKUP(Q1758,'CODIGOS RENTISTICOS'!$A$2:G4965,3,FALSE)</f>
        <v>130113</v>
      </c>
      <c r="Q1758" s="60">
        <v>121235</v>
      </c>
      <c r="R1758" s="2">
        <v>513000</v>
      </c>
      <c r="S1758" s="60"/>
    </row>
    <row r="1759" spans="1:19" x14ac:dyDescent="0.2">
      <c r="A1759" s="1">
        <v>50000249</v>
      </c>
      <c r="B1759" s="1">
        <v>975584</v>
      </c>
      <c r="C1759" s="1" t="s">
        <v>34</v>
      </c>
      <c r="D1759" s="1">
        <v>876012</v>
      </c>
      <c r="E1759" s="3">
        <v>37372</v>
      </c>
      <c r="F1759" s="1" t="s">
        <v>286</v>
      </c>
      <c r="G1759" s="1">
        <v>6718949</v>
      </c>
      <c r="H1759" s="1">
        <v>0</v>
      </c>
      <c r="I1759" s="1">
        <v>0</v>
      </c>
      <c r="K1759" s="2">
        <v>154500</v>
      </c>
      <c r="L1759" s="2">
        <v>0</v>
      </c>
      <c r="M1759" s="2">
        <v>0</v>
      </c>
      <c r="N1759" s="2">
        <v>154500</v>
      </c>
      <c r="O1759" s="75">
        <f>VLOOKUP(Q1759,'CODIGOS RENTISTICOS'!$A$2:F2799,2,FALSE)</f>
        <v>96200000</v>
      </c>
      <c r="P1759" s="75">
        <f>VLOOKUP(Q1759,'CODIGOS RENTISTICOS'!$A$2:G4966,3,FALSE)</f>
        <v>350101</v>
      </c>
      <c r="Q1759" s="60">
        <v>121203</v>
      </c>
      <c r="R1759" s="2">
        <v>154500</v>
      </c>
      <c r="S1759" s="60"/>
    </row>
    <row r="1760" spans="1:19" x14ac:dyDescent="0.2">
      <c r="A1760" s="1">
        <v>50000249</v>
      </c>
      <c r="B1760" s="1">
        <v>975586</v>
      </c>
      <c r="C1760" s="1" t="s">
        <v>34</v>
      </c>
      <c r="D1760" s="1">
        <v>45473191</v>
      </c>
      <c r="E1760" s="3">
        <v>37372</v>
      </c>
      <c r="F1760" s="1" t="s">
        <v>286</v>
      </c>
      <c r="G1760" s="1">
        <v>6618295</v>
      </c>
      <c r="H1760" s="1">
        <v>0</v>
      </c>
      <c r="I1760" s="1">
        <v>0</v>
      </c>
      <c r="K1760" s="2">
        <v>154500</v>
      </c>
      <c r="L1760" s="2">
        <v>0</v>
      </c>
      <c r="M1760" s="2">
        <v>0</v>
      </c>
      <c r="N1760" s="2">
        <v>154500</v>
      </c>
      <c r="O1760" s="75">
        <f>VLOOKUP(Q1760,'CODIGOS RENTISTICOS'!$A$2:F2800,2,FALSE)</f>
        <v>96200000</v>
      </c>
      <c r="P1760" s="75">
        <f>VLOOKUP(Q1760,'CODIGOS RENTISTICOS'!$A$2:G4967,3,FALSE)</f>
        <v>350101</v>
      </c>
      <c r="Q1760" s="60">
        <v>121203</v>
      </c>
      <c r="R1760" s="2">
        <v>154500</v>
      </c>
      <c r="S1760" s="60"/>
    </row>
    <row r="1761" spans="1:19" x14ac:dyDescent="0.2">
      <c r="A1761" s="1">
        <v>50000249</v>
      </c>
      <c r="B1761" s="1">
        <v>975588</v>
      </c>
      <c r="C1761" s="1" t="s">
        <v>34</v>
      </c>
      <c r="D1761" s="1">
        <v>73108694</v>
      </c>
      <c r="E1761" s="3">
        <v>37372</v>
      </c>
      <c r="F1761" s="1" t="s">
        <v>286</v>
      </c>
      <c r="G1761" s="1">
        <v>6613932</v>
      </c>
      <c r="H1761" s="1">
        <v>0</v>
      </c>
      <c r="I1761" s="1">
        <v>0</v>
      </c>
      <c r="K1761" s="2">
        <v>154500</v>
      </c>
      <c r="L1761" s="2">
        <v>0</v>
      </c>
      <c r="M1761" s="2">
        <v>0</v>
      </c>
      <c r="N1761" s="2">
        <v>154500</v>
      </c>
      <c r="O1761" s="75">
        <f>VLOOKUP(Q1761,'CODIGOS RENTISTICOS'!$A$2:F2801,2,FALSE)</f>
        <v>96200000</v>
      </c>
      <c r="P1761" s="75">
        <f>VLOOKUP(Q1761,'CODIGOS RENTISTICOS'!$A$2:G4968,3,FALSE)</f>
        <v>350101</v>
      </c>
      <c r="Q1761" s="60">
        <v>121203</v>
      </c>
      <c r="R1761" s="2">
        <v>154500</v>
      </c>
      <c r="S1761" s="60"/>
    </row>
    <row r="1762" spans="1:19" x14ac:dyDescent="0.2">
      <c r="A1762" s="1">
        <v>50000249</v>
      </c>
      <c r="B1762" s="1">
        <v>975596</v>
      </c>
      <c r="C1762" s="1" t="s">
        <v>34</v>
      </c>
      <c r="D1762" s="1">
        <v>73071865</v>
      </c>
      <c r="E1762" s="3">
        <v>37372</v>
      </c>
      <c r="F1762" s="1" t="s">
        <v>286</v>
      </c>
      <c r="G1762" s="1">
        <v>6813000</v>
      </c>
      <c r="H1762" s="1">
        <v>0</v>
      </c>
      <c r="I1762" s="1">
        <v>0</v>
      </c>
      <c r="K1762" s="2">
        <v>154500</v>
      </c>
      <c r="L1762" s="2">
        <v>0</v>
      </c>
      <c r="M1762" s="2">
        <v>0</v>
      </c>
      <c r="N1762" s="2">
        <v>154500</v>
      </c>
      <c r="O1762" s="75">
        <f>VLOOKUP(Q1762,'CODIGOS RENTISTICOS'!$A$2:F2802,2,FALSE)</f>
        <v>96200000</v>
      </c>
      <c r="P1762" s="75">
        <f>VLOOKUP(Q1762,'CODIGOS RENTISTICOS'!$A$2:G4969,3,FALSE)</f>
        <v>350101</v>
      </c>
      <c r="Q1762" s="60">
        <v>121203</v>
      </c>
      <c r="R1762" s="2">
        <v>154500</v>
      </c>
      <c r="S1762" s="60"/>
    </row>
    <row r="1763" spans="1:19" x14ac:dyDescent="0.2">
      <c r="A1763" s="1">
        <v>50000249</v>
      </c>
      <c r="B1763" s="1">
        <v>975597</v>
      </c>
      <c r="C1763" s="1" t="s">
        <v>34</v>
      </c>
      <c r="D1763" s="1">
        <v>73074103</v>
      </c>
      <c r="E1763" s="3">
        <v>37372</v>
      </c>
      <c r="F1763" s="1" t="s">
        <v>286</v>
      </c>
      <c r="G1763" s="1">
        <v>6625409</v>
      </c>
      <c r="H1763" s="1">
        <v>0</v>
      </c>
      <c r="I1763" s="1">
        <v>0</v>
      </c>
      <c r="K1763" s="2">
        <v>154500</v>
      </c>
      <c r="L1763" s="2">
        <v>0</v>
      </c>
      <c r="M1763" s="2">
        <v>0</v>
      </c>
      <c r="N1763" s="2">
        <v>154500</v>
      </c>
      <c r="O1763" s="75">
        <f>VLOOKUP(Q1763,'CODIGOS RENTISTICOS'!$A$2:F2803,2,FALSE)</f>
        <v>96200000</v>
      </c>
      <c r="P1763" s="75">
        <f>VLOOKUP(Q1763,'CODIGOS RENTISTICOS'!$A$2:G4970,3,FALSE)</f>
        <v>350101</v>
      </c>
      <c r="Q1763" s="60">
        <v>121203</v>
      </c>
      <c r="R1763" s="2">
        <v>154500</v>
      </c>
      <c r="S1763" s="60"/>
    </row>
    <row r="1764" spans="1:19" x14ac:dyDescent="0.2">
      <c r="A1764" s="1">
        <v>50000249</v>
      </c>
      <c r="B1764" s="1">
        <v>975598</v>
      </c>
      <c r="C1764" s="1" t="s">
        <v>34</v>
      </c>
      <c r="D1764" s="1">
        <v>9092116</v>
      </c>
      <c r="E1764" s="3">
        <v>37372</v>
      </c>
      <c r="F1764" s="1" t="s">
        <v>286</v>
      </c>
      <c r="G1764" s="1">
        <v>6775969</v>
      </c>
      <c r="H1764" s="1">
        <v>0</v>
      </c>
      <c r="I1764" s="1">
        <v>0</v>
      </c>
      <c r="K1764" s="2">
        <v>154500</v>
      </c>
      <c r="L1764" s="2">
        <v>0</v>
      </c>
      <c r="M1764" s="2">
        <v>0</v>
      </c>
      <c r="N1764" s="2">
        <v>154500</v>
      </c>
      <c r="O1764" s="75">
        <f>VLOOKUP(Q1764,'CODIGOS RENTISTICOS'!$A$2:F2804,2,FALSE)</f>
        <v>96200000</v>
      </c>
      <c r="P1764" s="75">
        <f>VLOOKUP(Q1764,'CODIGOS RENTISTICOS'!$A$2:G4971,3,FALSE)</f>
        <v>350101</v>
      </c>
      <c r="Q1764" s="60">
        <v>121203</v>
      </c>
      <c r="R1764" s="2">
        <v>154500</v>
      </c>
      <c r="S1764" s="60"/>
    </row>
    <row r="1765" spans="1:19" x14ac:dyDescent="0.2">
      <c r="A1765" s="1">
        <v>50000249</v>
      </c>
      <c r="B1765" s="1">
        <v>975600</v>
      </c>
      <c r="C1765" s="1" t="s">
        <v>34</v>
      </c>
      <c r="D1765" s="1">
        <v>45498753</v>
      </c>
      <c r="E1765" s="3">
        <v>37372</v>
      </c>
      <c r="F1765" s="1" t="s">
        <v>286</v>
      </c>
      <c r="G1765" s="1">
        <v>6697373</v>
      </c>
      <c r="H1765" s="1">
        <v>0</v>
      </c>
      <c r="I1765" s="1">
        <v>0</v>
      </c>
      <c r="K1765" s="2">
        <v>154500</v>
      </c>
      <c r="L1765" s="2">
        <v>0</v>
      </c>
      <c r="M1765" s="2">
        <v>0</v>
      </c>
      <c r="N1765" s="2">
        <v>154500</v>
      </c>
      <c r="O1765" s="75">
        <f>VLOOKUP(Q1765,'CODIGOS RENTISTICOS'!$A$2:F2805,2,FALSE)</f>
        <v>96200000</v>
      </c>
      <c r="P1765" s="75">
        <f>VLOOKUP(Q1765,'CODIGOS RENTISTICOS'!$A$2:G4972,3,FALSE)</f>
        <v>350101</v>
      </c>
      <c r="Q1765" s="60">
        <v>121203</v>
      </c>
      <c r="R1765" s="2">
        <v>154500</v>
      </c>
      <c r="S1765" s="60"/>
    </row>
    <row r="1766" spans="1:19" x14ac:dyDescent="0.2">
      <c r="A1766" s="1">
        <v>50000249</v>
      </c>
      <c r="B1766" s="1">
        <v>975601</v>
      </c>
      <c r="C1766" s="1" t="s">
        <v>34</v>
      </c>
      <c r="D1766" s="1">
        <v>73081246</v>
      </c>
      <c r="E1766" s="3">
        <v>37372</v>
      </c>
      <c r="F1766" s="1" t="s">
        <v>286</v>
      </c>
      <c r="G1766" s="1">
        <v>6638721</v>
      </c>
      <c r="H1766" s="1">
        <v>0</v>
      </c>
      <c r="I1766" s="1">
        <v>0</v>
      </c>
      <c r="K1766" s="2">
        <v>154500</v>
      </c>
      <c r="L1766" s="2">
        <v>0</v>
      </c>
      <c r="M1766" s="2">
        <v>0</v>
      </c>
      <c r="N1766" s="2">
        <v>154500</v>
      </c>
      <c r="O1766" s="75">
        <f>VLOOKUP(Q1766,'CODIGOS RENTISTICOS'!$A$2:F2806,2,FALSE)</f>
        <v>96200000</v>
      </c>
      <c r="P1766" s="75">
        <f>VLOOKUP(Q1766,'CODIGOS RENTISTICOS'!$A$2:G4973,3,FALSE)</f>
        <v>350101</v>
      </c>
      <c r="Q1766" s="60">
        <v>121203</v>
      </c>
      <c r="R1766" s="2">
        <v>154500</v>
      </c>
      <c r="S1766" s="60"/>
    </row>
    <row r="1767" spans="1:19" x14ac:dyDescent="0.2">
      <c r="A1767" s="1">
        <v>50000249</v>
      </c>
      <c r="B1767" s="1">
        <v>975602</v>
      </c>
      <c r="C1767" s="1" t="s">
        <v>34</v>
      </c>
      <c r="D1767" s="1">
        <v>73158071</v>
      </c>
      <c r="E1767" s="3">
        <v>37372</v>
      </c>
      <c r="F1767" s="1" t="s">
        <v>286</v>
      </c>
      <c r="G1767" s="1">
        <v>7573491</v>
      </c>
      <c r="H1767" s="1">
        <v>0</v>
      </c>
      <c r="I1767" s="1">
        <v>0</v>
      </c>
      <c r="K1767" s="2">
        <v>154500</v>
      </c>
      <c r="L1767" s="2">
        <v>0</v>
      </c>
      <c r="M1767" s="2">
        <v>0</v>
      </c>
      <c r="N1767" s="2">
        <v>154500</v>
      </c>
      <c r="O1767" s="75">
        <f>VLOOKUP(Q1767,'CODIGOS RENTISTICOS'!$A$2:F2807,2,FALSE)</f>
        <v>96200000</v>
      </c>
      <c r="P1767" s="75">
        <f>VLOOKUP(Q1767,'CODIGOS RENTISTICOS'!$A$2:G4974,3,FALSE)</f>
        <v>350101</v>
      </c>
      <c r="Q1767" s="60">
        <v>121203</v>
      </c>
      <c r="R1767" s="2">
        <v>154500</v>
      </c>
      <c r="S1767" s="60"/>
    </row>
    <row r="1768" spans="1:19" x14ac:dyDescent="0.2">
      <c r="A1768" s="1">
        <v>50000249</v>
      </c>
      <c r="B1768" s="1">
        <v>975604</v>
      </c>
      <c r="C1768" s="1" t="s">
        <v>34</v>
      </c>
      <c r="D1768" s="1">
        <v>73096353</v>
      </c>
      <c r="E1768" s="3">
        <v>37372</v>
      </c>
      <c r="F1768" s="1" t="s">
        <v>286</v>
      </c>
      <c r="G1768" s="1">
        <v>6571802</v>
      </c>
      <c r="H1768" s="1">
        <v>0</v>
      </c>
      <c r="I1768" s="1">
        <v>0</v>
      </c>
      <c r="K1768" s="2">
        <v>154500</v>
      </c>
      <c r="L1768" s="2">
        <v>0</v>
      </c>
      <c r="M1768" s="2">
        <v>0</v>
      </c>
      <c r="N1768" s="2">
        <v>154500</v>
      </c>
      <c r="O1768" s="75">
        <f>VLOOKUP(Q1768,'CODIGOS RENTISTICOS'!$A$2:F2808,2,FALSE)</f>
        <v>96200000</v>
      </c>
      <c r="P1768" s="75">
        <f>VLOOKUP(Q1768,'CODIGOS RENTISTICOS'!$A$2:G4975,3,FALSE)</f>
        <v>350101</v>
      </c>
      <c r="Q1768" s="60">
        <v>121203</v>
      </c>
      <c r="R1768" s="2">
        <v>154500</v>
      </c>
      <c r="S1768" s="60"/>
    </row>
    <row r="1769" spans="1:19" x14ac:dyDescent="0.2">
      <c r="A1769" s="1">
        <v>50000249</v>
      </c>
      <c r="B1769" s="1">
        <v>975606</v>
      </c>
      <c r="C1769" s="1" t="s">
        <v>34</v>
      </c>
      <c r="D1769" s="1">
        <v>9082224</v>
      </c>
      <c r="E1769" s="3">
        <v>37372</v>
      </c>
      <c r="F1769" s="1" t="s">
        <v>286</v>
      </c>
      <c r="G1769" s="1">
        <v>6634475</v>
      </c>
      <c r="H1769" s="1">
        <v>0</v>
      </c>
      <c r="I1769" s="1">
        <v>0</v>
      </c>
      <c r="K1769" s="2">
        <v>154500</v>
      </c>
      <c r="L1769" s="2">
        <v>0</v>
      </c>
      <c r="M1769" s="2">
        <v>0</v>
      </c>
      <c r="N1769" s="2">
        <v>154500</v>
      </c>
      <c r="O1769" s="75">
        <f>VLOOKUP(Q1769,'CODIGOS RENTISTICOS'!$A$2:F2809,2,FALSE)</f>
        <v>96200000</v>
      </c>
      <c r="P1769" s="75">
        <f>VLOOKUP(Q1769,'CODIGOS RENTISTICOS'!$A$2:G4976,3,FALSE)</f>
        <v>350101</v>
      </c>
      <c r="Q1769" s="60">
        <v>121203</v>
      </c>
      <c r="R1769" s="2">
        <v>154500</v>
      </c>
      <c r="S1769" s="60"/>
    </row>
    <row r="1770" spans="1:19" x14ac:dyDescent="0.2">
      <c r="A1770" s="1">
        <v>50000249</v>
      </c>
      <c r="B1770" s="1">
        <v>975607</v>
      </c>
      <c r="C1770" s="1" t="s">
        <v>34</v>
      </c>
      <c r="D1770" s="1">
        <v>73086166</v>
      </c>
      <c r="E1770" s="3">
        <v>37372</v>
      </c>
      <c r="F1770" s="1" t="s">
        <v>286</v>
      </c>
      <c r="G1770" s="1">
        <v>6536775</v>
      </c>
      <c r="H1770" s="1">
        <v>0</v>
      </c>
      <c r="I1770" s="1">
        <v>0</v>
      </c>
      <c r="K1770" s="2">
        <v>154500</v>
      </c>
      <c r="L1770" s="2">
        <v>0</v>
      </c>
      <c r="M1770" s="2">
        <v>0</v>
      </c>
      <c r="N1770" s="2">
        <v>154500</v>
      </c>
      <c r="O1770" s="75">
        <f>VLOOKUP(Q1770,'CODIGOS RENTISTICOS'!$A$2:F2810,2,FALSE)</f>
        <v>96200000</v>
      </c>
      <c r="P1770" s="75">
        <f>VLOOKUP(Q1770,'CODIGOS RENTISTICOS'!$A$2:G4977,3,FALSE)</f>
        <v>350101</v>
      </c>
      <c r="Q1770" s="60">
        <v>121203</v>
      </c>
      <c r="R1770" s="2">
        <v>154500</v>
      </c>
      <c r="S1770" s="60"/>
    </row>
    <row r="1771" spans="1:19" x14ac:dyDescent="0.2">
      <c r="A1771" s="1">
        <v>50000249</v>
      </c>
      <c r="B1771" s="1">
        <v>975612</v>
      </c>
      <c r="C1771" s="1" t="s">
        <v>34</v>
      </c>
      <c r="D1771" s="1">
        <v>73096734</v>
      </c>
      <c r="E1771" s="3">
        <v>37372</v>
      </c>
      <c r="F1771" s="1" t="s">
        <v>286</v>
      </c>
      <c r="G1771" s="1">
        <v>6776649</v>
      </c>
      <c r="H1771" s="1">
        <v>0</v>
      </c>
      <c r="I1771" s="1">
        <v>0</v>
      </c>
      <c r="K1771" s="2">
        <v>154500</v>
      </c>
      <c r="L1771" s="2">
        <v>0</v>
      </c>
      <c r="M1771" s="2">
        <v>0</v>
      </c>
      <c r="N1771" s="2">
        <v>154500</v>
      </c>
      <c r="O1771" s="75">
        <f>VLOOKUP(Q1771,'CODIGOS RENTISTICOS'!$A$2:F2811,2,FALSE)</f>
        <v>96200000</v>
      </c>
      <c r="P1771" s="75">
        <f>VLOOKUP(Q1771,'CODIGOS RENTISTICOS'!$A$2:G4978,3,FALSE)</f>
        <v>350101</v>
      </c>
      <c r="Q1771" s="60">
        <v>121203</v>
      </c>
      <c r="R1771" s="2">
        <v>154500</v>
      </c>
      <c r="S1771" s="60"/>
    </row>
    <row r="1772" spans="1:19" x14ac:dyDescent="0.2">
      <c r="A1772" s="1">
        <v>50000249</v>
      </c>
      <c r="B1772" s="1">
        <v>975614</v>
      </c>
      <c r="C1772" s="1" t="s">
        <v>34</v>
      </c>
      <c r="D1772" s="1">
        <v>9089238</v>
      </c>
      <c r="E1772" s="3">
        <v>37372</v>
      </c>
      <c r="F1772" s="1" t="s">
        <v>286</v>
      </c>
      <c r="G1772" s="1">
        <v>6626114</v>
      </c>
      <c r="H1772" s="1">
        <v>0</v>
      </c>
      <c r="I1772" s="1">
        <v>0</v>
      </c>
      <c r="K1772" s="2">
        <v>154500</v>
      </c>
      <c r="L1772" s="2">
        <v>0</v>
      </c>
      <c r="M1772" s="2">
        <v>0</v>
      </c>
      <c r="N1772" s="2">
        <v>154500</v>
      </c>
      <c r="O1772" s="75">
        <f>VLOOKUP(Q1772,'CODIGOS RENTISTICOS'!$A$2:F2812,2,FALSE)</f>
        <v>96200000</v>
      </c>
      <c r="P1772" s="75">
        <f>VLOOKUP(Q1772,'CODIGOS RENTISTICOS'!$A$2:G4979,3,FALSE)</f>
        <v>350101</v>
      </c>
      <c r="Q1772" s="60">
        <v>121203</v>
      </c>
      <c r="R1772" s="2">
        <v>154500</v>
      </c>
      <c r="S1772" s="60"/>
    </row>
    <row r="1773" spans="1:19" x14ac:dyDescent="0.2">
      <c r="A1773" s="1">
        <v>50000249</v>
      </c>
      <c r="B1773" s="1">
        <v>975681</v>
      </c>
      <c r="C1773" s="1" t="s">
        <v>34</v>
      </c>
      <c r="D1773" s="1">
        <v>163721</v>
      </c>
      <c r="E1773" s="3">
        <v>37372</v>
      </c>
      <c r="F1773" s="1" t="s">
        <v>286</v>
      </c>
      <c r="G1773" s="1">
        <v>6673353</v>
      </c>
      <c r="H1773" s="1">
        <v>0</v>
      </c>
      <c r="I1773" s="1">
        <v>1</v>
      </c>
      <c r="K1773" s="2">
        <v>0</v>
      </c>
      <c r="L1773" s="2">
        <v>0</v>
      </c>
      <c r="M1773" s="2">
        <v>154500</v>
      </c>
      <c r="N1773" s="2">
        <v>154500</v>
      </c>
      <c r="O1773" s="75">
        <f>VLOOKUP(Q1773,'CODIGOS RENTISTICOS'!$A$2:F2813,2,FALSE)</f>
        <v>96200000</v>
      </c>
      <c r="P1773" s="75">
        <f>VLOOKUP(Q1773,'CODIGOS RENTISTICOS'!$A$2:G4980,3,FALSE)</f>
        <v>350101</v>
      </c>
      <c r="Q1773" s="60">
        <v>121203</v>
      </c>
      <c r="R1773" s="2">
        <v>154500</v>
      </c>
      <c r="S1773" s="60"/>
    </row>
    <row r="1774" spans="1:19" x14ac:dyDescent="0.2">
      <c r="A1774" s="1">
        <v>50000249</v>
      </c>
      <c r="B1774" s="1">
        <v>975683</v>
      </c>
      <c r="C1774" s="1" t="s">
        <v>34</v>
      </c>
      <c r="D1774" s="1">
        <v>9067458</v>
      </c>
      <c r="E1774" s="3">
        <v>37372</v>
      </c>
      <c r="F1774" s="1" t="s">
        <v>286</v>
      </c>
      <c r="G1774" s="1">
        <v>6673103</v>
      </c>
      <c r="H1774" s="1">
        <v>0</v>
      </c>
      <c r="I1774" s="1">
        <v>1</v>
      </c>
      <c r="K1774" s="2">
        <v>0</v>
      </c>
      <c r="L1774" s="2">
        <v>0</v>
      </c>
      <c r="M1774" s="2">
        <v>154500</v>
      </c>
      <c r="N1774" s="2">
        <v>154500</v>
      </c>
      <c r="O1774" s="75">
        <f>VLOOKUP(Q1774,'CODIGOS RENTISTICOS'!$A$2:F2814,2,FALSE)</f>
        <v>96200000</v>
      </c>
      <c r="P1774" s="75">
        <f>VLOOKUP(Q1774,'CODIGOS RENTISTICOS'!$A$2:G4981,3,FALSE)</f>
        <v>350101</v>
      </c>
      <c r="Q1774" s="60">
        <v>121203</v>
      </c>
      <c r="R1774" s="2">
        <v>154500</v>
      </c>
      <c r="S1774" s="60"/>
    </row>
    <row r="1775" spans="1:19" x14ac:dyDescent="0.2">
      <c r="A1775" s="1">
        <v>50000249</v>
      </c>
      <c r="B1775" s="1">
        <v>975684</v>
      </c>
      <c r="C1775" s="1" t="s">
        <v>34</v>
      </c>
      <c r="D1775" s="1">
        <v>41575146</v>
      </c>
      <c r="E1775" s="3">
        <v>37372</v>
      </c>
      <c r="F1775" s="1" t="s">
        <v>286</v>
      </c>
      <c r="G1775" s="1">
        <v>6816378</v>
      </c>
      <c r="H1775" s="1">
        <v>0</v>
      </c>
      <c r="I1775" s="1">
        <v>1</v>
      </c>
      <c r="K1775" s="2">
        <v>0</v>
      </c>
      <c r="L1775" s="2">
        <v>0</v>
      </c>
      <c r="M1775" s="2">
        <v>154500</v>
      </c>
      <c r="N1775" s="2">
        <v>154500</v>
      </c>
      <c r="O1775" s="75">
        <f>VLOOKUP(Q1775,'CODIGOS RENTISTICOS'!$A$2:F2815,2,FALSE)</f>
        <v>96200000</v>
      </c>
      <c r="P1775" s="75">
        <f>VLOOKUP(Q1775,'CODIGOS RENTISTICOS'!$A$2:G4982,3,FALSE)</f>
        <v>350101</v>
      </c>
      <c r="Q1775" s="60">
        <v>121203</v>
      </c>
      <c r="R1775" s="2">
        <v>154500</v>
      </c>
      <c r="S1775" s="60"/>
    </row>
    <row r="1776" spans="1:19" x14ac:dyDescent="0.2">
      <c r="A1776" s="1">
        <v>50000249</v>
      </c>
      <c r="B1776" s="1">
        <v>975685</v>
      </c>
      <c r="C1776" s="1" t="s">
        <v>34</v>
      </c>
      <c r="D1776" s="1">
        <v>45468642</v>
      </c>
      <c r="E1776" s="3">
        <v>37372</v>
      </c>
      <c r="F1776" s="1" t="s">
        <v>286</v>
      </c>
      <c r="G1776" s="1">
        <v>6523960</v>
      </c>
      <c r="H1776" s="1">
        <v>0</v>
      </c>
      <c r="I1776" s="1">
        <v>1</v>
      </c>
      <c r="K1776" s="2">
        <v>0</v>
      </c>
      <c r="L1776" s="2">
        <v>0</v>
      </c>
      <c r="M1776" s="2">
        <v>154500</v>
      </c>
      <c r="N1776" s="2">
        <v>154500</v>
      </c>
      <c r="O1776" s="75">
        <f>VLOOKUP(Q1776,'CODIGOS RENTISTICOS'!$A$2:F2816,2,FALSE)</f>
        <v>96200000</v>
      </c>
      <c r="P1776" s="75">
        <f>VLOOKUP(Q1776,'CODIGOS RENTISTICOS'!$A$2:G4983,3,FALSE)</f>
        <v>350101</v>
      </c>
      <c r="Q1776" s="60">
        <v>121203</v>
      </c>
      <c r="R1776" s="2">
        <v>154500</v>
      </c>
      <c r="S1776" s="60"/>
    </row>
    <row r="1777" spans="1:19" x14ac:dyDescent="0.2">
      <c r="A1777" s="1">
        <v>50000249</v>
      </c>
      <c r="B1777" s="1">
        <v>975686</v>
      </c>
      <c r="C1777" s="1" t="s">
        <v>34</v>
      </c>
      <c r="D1777" s="1">
        <v>33155214</v>
      </c>
      <c r="E1777" s="3">
        <v>37372</v>
      </c>
      <c r="F1777" s="1" t="s">
        <v>286</v>
      </c>
      <c r="G1777" s="1">
        <v>6618559</v>
      </c>
      <c r="H1777" s="1">
        <v>0</v>
      </c>
      <c r="I1777" s="1">
        <v>1</v>
      </c>
      <c r="K1777" s="2">
        <v>0</v>
      </c>
      <c r="L1777" s="2">
        <v>0</v>
      </c>
      <c r="M1777" s="2">
        <v>154500</v>
      </c>
      <c r="N1777" s="2">
        <v>154500</v>
      </c>
      <c r="O1777" s="75">
        <f>VLOOKUP(Q1777,'CODIGOS RENTISTICOS'!$A$2:F2817,2,FALSE)</f>
        <v>96200000</v>
      </c>
      <c r="P1777" s="75">
        <f>VLOOKUP(Q1777,'CODIGOS RENTISTICOS'!$A$2:G4984,3,FALSE)</f>
        <v>350101</v>
      </c>
      <c r="Q1777" s="60">
        <v>121230</v>
      </c>
      <c r="R1777" s="2">
        <v>154500</v>
      </c>
      <c r="S1777" s="60"/>
    </row>
    <row r="1778" spans="1:19" x14ac:dyDescent="0.2">
      <c r="A1778" s="1">
        <v>50000249</v>
      </c>
      <c r="B1778" s="1">
        <v>975688</v>
      </c>
      <c r="C1778" s="1" t="s">
        <v>34</v>
      </c>
      <c r="D1778" s="1">
        <v>9074822</v>
      </c>
      <c r="E1778" s="3">
        <v>37372</v>
      </c>
      <c r="F1778" s="1" t="s">
        <v>286</v>
      </c>
      <c r="G1778" s="1">
        <v>6512143</v>
      </c>
      <c r="H1778" s="1">
        <v>0</v>
      </c>
      <c r="I1778" s="1">
        <v>1</v>
      </c>
      <c r="K1778" s="2">
        <v>0</v>
      </c>
      <c r="L1778" s="2">
        <v>0</v>
      </c>
      <c r="M1778" s="2">
        <v>154500</v>
      </c>
      <c r="N1778" s="2">
        <v>154500</v>
      </c>
      <c r="O1778" s="75">
        <f>VLOOKUP(Q1778,'CODIGOS RENTISTICOS'!$A$2:F2818,2,FALSE)</f>
        <v>96200000</v>
      </c>
      <c r="P1778" s="75">
        <f>VLOOKUP(Q1778,'CODIGOS RENTISTICOS'!$A$2:G4985,3,FALSE)</f>
        <v>350101</v>
      </c>
      <c r="Q1778" s="60">
        <v>121203</v>
      </c>
      <c r="R1778" s="2">
        <v>154500</v>
      </c>
      <c r="S1778" s="60"/>
    </row>
    <row r="1779" spans="1:19" x14ac:dyDescent="0.2">
      <c r="A1779" s="1">
        <v>50000249</v>
      </c>
      <c r="B1779" s="1">
        <v>975689</v>
      </c>
      <c r="C1779" s="1" t="s">
        <v>34</v>
      </c>
      <c r="D1779" s="1">
        <v>52477</v>
      </c>
      <c r="E1779" s="3">
        <v>37372</v>
      </c>
      <c r="F1779" s="1" t="s">
        <v>286</v>
      </c>
      <c r="G1779" s="1">
        <v>6621372</v>
      </c>
      <c r="H1779" s="1">
        <v>0</v>
      </c>
      <c r="I1779" s="1">
        <v>1</v>
      </c>
      <c r="K1779" s="2">
        <v>0</v>
      </c>
      <c r="L1779" s="2">
        <v>0</v>
      </c>
      <c r="M1779" s="2">
        <v>154500</v>
      </c>
      <c r="N1779" s="2">
        <v>154500</v>
      </c>
      <c r="O1779" s="75">
        <f>VLOOKUP(Q1779,'CODIGOS RENTISTICOS'!$A$2:F2819,2,FALSE)</f>
        <v>96200000</v>
      </c>
      <c r="P1779" s="75">
        <f>VLOOKUP(Q1779,'CODIGOS RENTISTICOS'!$A$2:G4986,3,FALSE)</f>
        <v>350101</v>
      </c>
      <c r="Q1779" s="60">
        <v>121203</v>
      </c>
      <c r="R1779" s="2">
        <v>154500</v>
      </c>
      <c r="S1779" s="60"/>
    </row>
    <row r="1780" spans="1:19" x14ac:dyDescent="0.2">
      <c r="A1780" s="1">
        <v>50000249</v>
      </c>
      <c r="B1780" s="1">
        <v>975690</v>
      </c>
      <c r="C1780" s="1" t="s">
        <v>34</v>
      </c>
      <c r="D1780" s="1">
        <v>73075060</v>
      </c>
      <c r="E1780" s="3">
        <v>37372</v>
      </c>
      <c r="F1780" s="1" t="s">
        <v>286</v>
      </c>
      <c r="G1780" s="1">
        <v>6604536</v>
      </c>
      <c r="H1780" s="1">
        <v>0</v>
      </c>
      <c r="I1780" s="1">
        <v>1</v>
      </c>
      <c r="K1780" s="2">
        <v>0</v>
      </c>
      <c r="L1780" s="2">
        <v>0</v>
      </c>
      <c r="M1780" s="2">
        <v>154500</v>
      </c>
      <c r="N1780" s="2">
        <v>154500</v>
      </c>
      <c r="O1780" s="75">
        <f>VLOOKUP(Q1780,'CODIGOS RENTISTICOS'!$A$2:F2820,2,FALSE)</f>
        <v>96200000</v>
      </c>
      <c r="P1780" s="75">
        <f>VLOOKUP(Q1780,'CODIGOS RENTISTICOS'!$A$2:G4987,3,FALSE)</f>
        <v>350101</v>
      </c>
      <c r="Q1780" s="60">
        <v>121203</v>
      </c>
      <c r="R1780" s="2">
        <v>154500</v>
      </c>
      <c r="S1780" s="60"/>
    </row>
    <row r="1781" spans="1:19" x14ac:dyDescent="0.2">
      <c r="A1781" s="1">
        <v>50000249</v>
      </c>
      <c r="B1781" s="1">
        <v>975691</v>
      </c>
      <c r="C1781" s="1" t="s">
        <v>34</v>
      </c>
      <c r="D1781" s="1">
        <v>73073740</v>
      </c>
      <c r="E1781" s="3">
        <v>37372</v>
      </c>
      <c r="F1781" s="1" t="s">
        <v>286</v>
      </c>
      <c r="G1781" s="1">
        <v>6691400</v>
      </c>
      <c r="H1781" s="1">
        <v>0</v>
      </c>
      <c r="I1781" s="1">
        <v>1</v>
      </c>
      <c r="K1781" s="2">
        <v>0</v>
      </c>
      <c r="L1781" s="2">
        <v>0</v>
      </c>
      <c r="M1781" s="2">
        <v>154500</v>
      </c>
      <c r="N1781" s="2">
        <v>154500</v>
      </c>
      <c r="O1781" s="75">
        <f>VLOOKUP(Q1781,'CODIGOS RENTISTICOS'!$A$2:F2821,2,FALSE)</f>
        <v>96200000</v>
      </c>
      <c r="P1781" s="75">
        <f>VLOOKUP(Q1781,'CODIGOS RENTISTICOS'!$A$2:G4988,3,FALSE)</f>
        <v>350101</v>
      </c>
      <c r="Q1781" s="60">
        <v>121203</v>
      </c>
      <c r="R1781" s="2">
        <v>154500</v>
      </c>
      <c r="S1781" s="60"/>
    </row>
    <row r="1782" spans="1:19" x14ac:dyDescent="0.2">
      <c r="A1782" s="1">
        <v>50000249</v>
      </c>
      <c r="B1782" s="1">
        <v>975692</v>
      </c>
      <c r="C1782" s="1" t="s">
        <v>34</v>
      </c>
      <c r="D1782" s="1">
        <v>9060109</v>
      </c>
      <c r="E1782" s="3">
        <v>37372</v>
      </c>
      <c r="F1782" s="1" t="s">
        <v>286</v>
      </c>
      <c r="G1782" s="1">
        <v>6816986</v>
      </c>
      <c r="H1782" s="1">
        <v>0</v>
      </c>
      <c r="I1782" s="1">
        <v>1</v>
      </c>
      <c r="K1782" s="2">
        <v>0</v>
      </c>
      <c r="L1782" s="2">
        <v>0</v>
      </c>
      <c r="M1782" s="2">
        <v>154500</v>
      </c>
      <c r="N1782" s="2">
        <v>154500</v>
      </c>
      <c r="O1782" s="75">
        <f>VLOOKUP(Q1782,'CODIGOS RENTISTICOS'!$A$2:F2822,2,FALSE)</f>
        <v>96200000</v>
      </c>
      <c r="P1782" s="75">
        <f>VLOOKUP(Q1782,'CODIGOS RENTISTICOS'!$A$2:G4989,3,FALSE)</f>
        <v>350101</v>
      </c>
      <c r="Q1782" s="60">
        <v>121203</v>
      </c>
      <c r="R1782" s="2">
        <v>154500</v>
      </c>
      <c r="S1782" s="60"/>
    </row>
    <row r="1783" spans="1:19" x14ac:dyDescent="0.2">
      <c r="A1783" s="1">
        <v>50000249</v>
      </c>
      <c r="B1783" s="1">
        <v>975693</v>
      </c>
      <c r="C1783" s="1" t="s">
        <v>34</v>
      </c>
      <c r="D1783" s="1">
        <v>73142049</v>
      </c>
      <c r="E1783" s="3">
        <v>37372</v>
      </c>
      <c r="F1783" s="1" t="s">
        <v>286</v>
      </c>
      <c r="G1783" s="1">
        <v>6816986</v>
      </c>
      <c r="H1783" s="1">
        <v>0</v>
      </c>
      <c r="I1783" s="1">
        <v>1</v>
      </c>
      <c r="K1783" s="2">
        <v>0</v>
      </c>
      <c r="L1783" s="2">
        <v>0</v>
      </c>
      <c r="M1783" s="2">
        <v>154500</v>
      </c>
      <c r="N1783" s="2">
        <v>154500</v>
      </c>
      <c r="O1783" s="75">
        <f>VLOOKUP(Q1783,'CODIGOS RENTISTICOS'!$A$2:F2823,2,FALSE)</f>
        <v>96200000</v>
      </c>
      <c r="P1783" s="75">
        <f>VLOOKUP(Q1783,'CODIGOS RENTISTICOS'!$A$2:G4990,3,FALSE)</f>
        <v>350101</v>
      </c>
      <c r="Q1783" s="60">
        <v>121203</v>
      </c>
      <c r="R1783" s="2">
        <v>154500</v>
      </c>
      <c r="S1783" s="60"/>
    </row>
    <row r="1784" spans="1:19" x14ac:dyDescent="0.2">
      <c r="A1784" s="1">
        <v>50000249</v>
      </c>
      <c r="B1784" s="1">
        <v>975694</v>
      </c>
      <c r="C1784" s="1" t="s">
        <v>34</v>
      </c>
      <c r="D1784" s="1">
        <v>73107547</v>
      </c>
      <c r="E1784" s="3">
        <v>37372</v>
      </c>
      <c r="F1784" s="1" t="s">
        <v>286</v>
      </c>
      <c r="G1784" s="1">
        <v>6628915</v>
      </c>
      <c r="H1784" s="1">
        <v>0</v>
      </c>
      <c r="I1784" s="1">
        <v>1</v>
      </c>
      <c r="K1784" s="2">
        <v>0</v>
      </c>
      <c r="L1784" s="2">
        <v>0</v>
      </c>
      <c r="M1784" s="2">
        <v>154500</v>
      </c>
      <c r="N1784" s="2">
        <v>154500</v>
      </c>
      <c r="O1784" s="75">
        <f>VLOOKUP(Q1784,'CODIGOS RENTISTICOS'!$A$2:F2824,2,FALSE)</f>
        <v>96200000</v>
      </c>
      <c r="P1784" s="75">
        <f>VLOOKUP(Q1784,'CODIGOS RENTISTICOS'!$A$2:G4991,3,FALSE)</f>
        <v>350101</v>
      </c>
      <c r="Q1784" s="60">
        <v>121203</v>
      </c>
      <c r="R1784" s="2">
        <v>154500</v>
      </c>
      <c r="S1784" s="60"/>
    </row>
    <row r="1785" spans="1:19" x14ac:dyDescent="0.2">
      <c r="A1785" s="1">
        <v>50000249</v>
      </c>
      <c r="B1785" s="1">
        <v>975695</v>
      </c>
      <c r="C1785" s="1" t="s">
        <v>34</v>
      </c>
      <c r="D1785" s="1">
        <v>45447951</v>
      </c>
      <c r="E1785" s="3">
        <v>37372</v>
      </c>
      <c r="F1785" s="1" t="s">
        <v>286</v>
      </c>
      <c r="G1785" s="1">
        <v>6582192</v>
      </c>
      <c r="H1785" s="1">
        <v>0</v>
      </c>
      <c r="I1785" s="1">
        <v>1</v>
      </c>
      <c r="K1785" s="2">
        <v>0</v>
      </c>
      <c r="L1785" s="2">
        <v>0</v>
      </c>
      <c r="M1785" s="2">
        <v>154500</v>
      </c>
      <c r="N1785" s="2">
        <v>154500</v>
      </c>
      <c r="O1785" s="75">
        <f>VLOOKUP(Q1785,'CODIGOS RENTISTICOS'!$A$2:F2825,2,FALSE)</f>
        <v>96200000</v>
      </c>
      <c r="P1785" s="75">
        <f>VLOOKUP(Q1785,'CODIGOS RENTISTICOS'!$A$2:G4992,3,FALSE)</f>
        <v>350101</v>
      </c>
      <c r="Q1785" s="60">
        <v>121203</v>
      </c>
      <c r="R1785" s="2">
        <v>154500</v>
      </c>
      <c r="S1785" s="60"/>
    </row>
    <row r="1786" spans="1:19" x14ac:dyDescent="0.2">
      <c r="A1786" s="1">
        <v>50000249</v>
      </c>
      <c r="B1786" s="1">
        <v>975696</v>
      </c>
      <c r="C1786" s="1" t="s">
        <v>34</v>
      </c>
      <c r="D1786" s="1">
        <v>73121114</v>
      </c>
      <c r="E1786" s="3">
        <v>37372</v>
      </c>
      <c r="F1786" s="1" t="s">
        <v>286</v>
      </c>
      <c r="G1786" s="1">
        <v>6652650</v>
      </c>
      <c r="H1786" s="1">
        <v>0</v>
      </c>
      <c r="I1786" s="1">
        <v>1</v>
      </c>
      <c r="K1786" s="2">
        <v>0</v>
      </c>
      <c r="L1786" s="2">
        <v>0</v>
      </c>
      <c r="M1786" s="2">
        <v>154500</v>
      </c>
      <c r="N1786" s="2">
        <v>154500</v>
      </c>
      <c r="O1786" s="75">
        <f>VLOOKUP(Q1786,'CODIGOS RENTISTICOS'!$A$2:F2826,2,FALSE)</f>
        <v>96200000</v>
      </c>
      <c r="P1786" s="75">
        <f>VLOOKUP(Q1786,'CODIGOS RENTISTICOS'!$A$2:G4993,3,FALSE)</f>
        <v>350101</v>
      </c>
      <c r="Q1786" s="60">
        <v>121203</v>
      </c>
      <c r="R1786" s="2">
        <v>154500</v>
      </c>
      <c r="S1786" s="60"/>
    </row>
    <row r="1787" spans="1:19" x14ac:dyDescent="0.2">
      <c r="A1787" s="1">
        <v>50000249</v>
      </c>
      <c r="B1787" s="1">
        <v>975697</v>
      </c>
      <c r="C1787" s="1" t="s">
        <v>34</v>
      </c>
      <c r="D1787" s="1">
        <v>33159528</v>
      </c>
      <c r="E1787" s="3">
        <v>37372</v>
      </c>
      <c r="F1787" s="1" t="s">
        <v>286</v>
      </c>
      <c r="G1787" s="1">
        <v>6617716</v>
      </c>
      <c r="H1787" s="1">
        <v>0</v>
      </c>
      <c r="I1787" s="1">
        <v>1</v>
      </c>
      <c r="K1787" s="2">
        <v>0</v>
      </c>
      <c r="L1787" s="2">
        <v>0</v>
      </c>
      <c r="M1787" s="2">
        <v>154500</v>
      </c>
      <c r="N1787" s="2">
        <v>154500</v>
      </c>
      <c r="O1787" s="75">
        <f>VLOOKUP(Q1787,'CODIGOS RENTISTICOS'!$A$2:F2827,2,FALSE)</f>
        <v>96200000</v>
      </c>
      <c r="P1787" s="75">
        <f>VLOOKUP(Q1787,'CODIGOS RENTISTICOS'!$A$2:G4994,3,FALSE)</f>
        <v>350101</v>
      </c>
      <c r="Q1787" s="60">
        <v>121203</v>
      </c>
      <c r="R1787" s="2">
        <v>154500</v>
      </c>
      <c r="S1787" s="60"/>
    </row>
    <row r="1788" spans="1:19" x14ac:dyDescent="0.2">
      <c r="A1788" s="1">
        <v>50000249</v>
      </c>
      <c r="B1788" s="1">
        <v>975698</v>
      </c>
      <c r="C1788" s="1" t="s">
        <v>34</v>
      </c>
      <c r="D1788" s="1">
        <v>73085138</v>
      </c>
      <c r="E1788" s="3">
        <v>37372</v>
      </c>
      <c r="F1788" s="1" t="s">
        <v>286</v>
      </c>
      <c r="G1788" s="1">
        <v>6512483</v>
      </c>
      <c r="H1788" s="1">
        <v>0</v>
      </c>
      <c r="I1788" s="1">
        <v>1</v>
      </c>
      <c r="K1788" s="2">
        <v>0</v>
      </c>
      <c r="L1788" s="2">
        <v>0</v>
      </c>
      <c r="M1788" s="2">
        <v>154500</v>
      </c>
      <c r="N1788" s="2">
        <v>154500</v>
      </c>
      <c r="O1788" s="75">
        <f>VLOOKUP(Q1788,'CODIGOS RENTISTICOS'!$A$2:F2828,2,FALSE)</f>
        <v>96200000</v>
      </c>
      <c r="P1788" s="75">
        <f>VLOOKUP(Q1788,'CODIGOS RENTISTICOS'!$A$2:G4995,3,FALSE)</f>
        <v>350101</v>
      </c>
      <c r="Q1788" s="60">
        <v>121203</v>
      </c>
      <c r="R1788" s="2">
        <v>154500</v>
      </c>
      <c r="S1788" s="60"/>
    </row>
    <row r="1789" spans="1:19" x14ac:dyDescent="0.2">
      <c r="A1789" s="1">
        <v>50000249</v>
      </c>
      <c r="B1789" s="1">
        <v>975699</v>
      </c>
      <c r="C1789" s="1" t="s">
        <v>34</v>
      </c>
      <c r="D1789" s="1">
        <v>73074603</v>
      </c>
      <c r="E1789" s="3">
        <v>37372</v>
      </c>
      <c r="F1789" s="1" t="s">
        <v>286</v>
      </c>
      <c r="G1789" s="1">
        <v>6643990</v>
      </c>
      <c r="H1789" s="1">
        <v>0</v>
      </c>
      <c r="I1789" s="1">
        <v>1</v>
      </c>
      <c r="K1789" s="2">
        <v>0</v>
      </c>
      <c r="L1789" s="2">
        <v>0</v>
      </c>
      <c r="M1789" s="2">
        <v>154500</v>
      </c>
      <c r="N1789" s="2">
        <v>154500</v>
      </c>
      <c r="O1789" s="75">
        <f>VLOOKUP(Q1789,'CODIGOS RENTISTICOS'!$A$2:F2829,2,FALSE)</f>
        <v>96200000</v>
      </c>
      <c r="P1789" s="75">
        <f>VLOOKUP(Q1789,'CODIGOS RENTISTICOS'!$A$2:G4996,3,FALSE)</f>
        <v>350101</v>
      </c>
      <c r="Q1789" s="60">
        <v>121203</v>
      </c>
      <c r="R1789" s="2">
        <v>154500</v>
      </c>
      <c r="S1789" s="60"/>
    </row>
    <row r="1790" spans="1:19" x14ac:dyDescent="0.2">
      <c r="A1790" s="1">
        <v>50000249</v>
      </c>
      <c r="B1790" s="1">
        <v>975700</v>
      </c>
      <c r="C1790" s="1" t="s">
        <v>34</v>
      </c>
      <c r="D1790" s="1">
        <v>73107092</v>
      </c>
      <c r="E1790" s="3">
        <v>37372</v>
      </c>
      <c r="F1790" s="1" t="s">
        <v>286</v>
      </c>
      <c r="G1790" s="1">
        <v>6560349</v>
      </c>
      <c r="H1790" s="1">
        <v>0</v>
      </c>
      <c r="I1790" s="1">
        <v>1</v>
      </c>
      <c r="K1790" s="2">
        <v>0</v>
      </c>
      <c r="L1790" s="2">
        <v>0</v>
      </c>
      <c r="M1790" s="2">
        <v>154500</v>
      </c>
      <c r="N1790" s="2">
        <v>154500</v>
      </c>
      <c r="O1790" s="75">
        <f>VLOOKUP(Q1790,'CODIGOS RENTISTICOS'!$A$2:F2830,2,FALSE)</f>
        <v>96200000</v>
      </c>
      <c r="P1790" s="75">
        <f>VLOOKUP(Q1790,'CODIGOS RENTISTICOS'!$A$2:G4997,3,FALSE)</f>
        <v>350101</v>
      </c>
      <c r="Q1790" s="60">
        <v>121203</v>
      </c>
      <c r="R1790" s="2">
        <v>154500</v>
      </c>
      <c r="S1790" s="60"/>
    </row>
    <row r="1791" spans="1:19" x14ac:dyDescent="0.2">
      <c r="A1791" s="1">
        <v>50000249</v>
      </c>
      <c r="B1791" s="1">
        <v>975701</v>
      </c>
      <c r="C1791" s="1" t="s">
        <v>34</v>
      </c>
      <c r="D1791" s="1">
        <v>45465980</v>
      </c>
      <c r="E1791" s="3">
        <v>37372</v>
      </c>
      <c r="F1791" s="1" t="s">
        <v>286</v>
      </c>
      <c r="G1791" s="1">
        <v>6555663</v>
      </c>
      <c r="H1791" s="1">
        <v>0</v>
      </c>
      <c r="I1791" s="1">
        <v>1</v>
      </c>
      <c r="K1791" s="2">
        <v>0</v>
      </c>
      <c r="L1791" s="2">
        <v>0</v>
      </c>
      <c r="M1791" s="2">
        <v>154500</v>
      </c>
      <c r="N1791" s="2">
        <v>154500</v>
      </c>
      <c r="O1791" s="75">
        <f>VLOOKUP(Q1791,'CODIGOS RENTISTICOS'!$A$2:F2831,2,FALSE)</f>
        <v>96200000</v>
      </c>
      <c r="P1791" s="75">
        <f>VLOOKUP(Q1791,'CODIGOS RENTISTICOS'!$A$2:G4998,3,FALSE)</f>
        <v>350101</v>
      </c>
      <c r="Q1791" s="60">
        <v>121203</v>
      </c>
      <c r="R1791" s="2">
        <v>154500</v>
      </c>
      <c r="S1791" s="60"/>
    </row>
    <row r="1792" spans="1:19" x14ac:dyDescent="0.2">
      <c r="A1792" s="1">
        <v>50000249</v>
      </c>
      <c r="B1792" s="1">
        <v>975702</v>
      </c>
      <c r="C1792" s="1" t="s">
        <v>34</v>
      </c>
      <c r="D1792" s="1">
        <v>73080517</v>
      </c>
      <c r="E1792" s="3">
        <v>37372</v>
      </c>
      <c r="F1792" s="1" t="s">
        <v>286</v>
      </c>
      <c r="G1792" s="1">
        <v>6673800</v>
      </c>
      <c r="H1792" s="1">
        <v>0</v>
      </c>
      <c r="I1792" s="1">
        <v>1</v>
      </c>
      <c r="K1792" s="2">
        <v>0</v>
      </c>
      <c r="L1792" s="2">
        <v>0</v>
      </c>
      <c r="M1792" s="2">
        <v>154500</v>
      </c>
      <c r="N1792" s="2">
        <v>154500</v>
      </c>
      <c r="O1792" s="75">
        <f>VLOOKUP(Q1792,'CODIGOS RENTISTICOS'!$A$2:F2832,2,FALSE)</f>
        <v>96200000</v>
      </c>
      <c r="P1792" s="75">
        <f>VLOOKUP(Q1792,'CODIGOS RENTISTICOS'!$A$2:G4999,3,FALSE)</f>
        <v>350101</v>
      </c>
      <c r="Q1792" s="60">
        <v>121203</v>
      </c>
      <c r="R1792" s="2">
        <v>154500</v>
      </c>
      <c r="S1792" s="60"/>
    </row>
    <row r="1793" spans="1:19" x14ac:dyDescent="0.2">
      <c r="A1793" s="1">
        <v>50000249</v>
      </c>
      <c r="B1793" s="1">
        <v>975703</v>
      </c>
      <c r="C1793" s="1" t="s">
        <v>34</v>
      </c>
      <c r="D1793" s="1">
        <v>9084346</v>
      </c>
      <c r="E1793" s="3">
        <v>37372</v>
      </c>
      <c r="F1793" s="1" t="s">
        <v>286</v>
      </c>
      <c r="G1793" s="1">
        <v>6670930</v>
      </c>
      <c r="H1793" s="1">
        <v>0</v>
      </c>
      <c r="I1793" s="1">
        <v>1</v>
      </c>
      <c r="K1793" s="2">
        <v>0</v>
      </c>
      <c r="L1793" s="2">
        <v>0</v>
      </c>
      <c r="M1793" s="2">
        <v>154500</v>
      </c>
      <c r="N1793" s="2">
        <v>154500</v>
      </c>
      <c r="O1793" s="75">
        <f>VLOOKUP(Q1793,'CODIGOS RENTISTICOS'!$A$2:F2833,2,FALSE)</f>
        <v>96200000</v>
      </c>
      <c r="P1793" s="75">
        <f>VLOOKUP(Q1793,'CODIGOS RENTISTICOS'!$A$2:G5000,3,FALSE)</f>
        <v>350101</v>
      </c>
      <c r="Q1793" s="60">
        <v>121203</v>
      </c>
      <c r="R1793" s="2">
        <v>154500</v>
      </c>
      <c r="S1793" s="60"/>
    </row>
    <row r="1794" spans="1:19" x14ac:dyDescent="0.2">
      <c r="A1794" s="1">
        <v>50000249</v>
      </c>
      <c r="B1794" s="1">
        <v>975704</v>
      </c>
      <c r="C1794" s="1" t="s">
        <v>34</v>
      </c>
      <c r="D1794" s="1">
        <v>26115238</v>
      </c>
      <c r="E1794" s="3">
        <v>37372</v>
      </c>
      <c r="F1794" s="1" t="s">
        <v>286</v>
      </c>
      <c r="G1794" s="1">
        <v>6624904</v>
      </c>
      <c r="H1794" s="1">
        <v>0</v>
      </c>
      <c r="I1794" s="1">
        <v>1</v>
      </c>
      <c r="K1794" s="2">
        <v>0</v>
      </c>
      <c r="L1794" s="2">
        <v>0</v>
      </c>
      <c r="M1794" s="2">
        <v>154500</v>
      </c>
      <c r="N1794" s="2">
        <v>154500</v>
      </c>
      <c r="O1794" s="75">
        <f>VLOOKUP(Q1794,'CODIGOS RENTISTICOS'!$A$2:F2834,2,FALSE)</f>
        <v>96200000</v>
      </c>
      <c r="P1794" s="75">
        <f>VLOOKUP(Q1794,'CODIGOS RENTISTICOS'!$A$2:G5001,3,FALSE)</f>
        <v>350101</v>
      </c>
      <c r="Q1794" s="60">
        <v>121203</v>
      </c>
      <c r="R1794" s="2">
        <v>154500</v>
      </c>
      <c r="S1794" s="60"/>
    </row>
    <row r="1795" spans="1:19" x14ac:dyDescent="0.2">
      <c r="A1795" s="1">
        <v>50000249</v>
      </c>
      <c r="B1795" s="1">
        <v>975705</v>
      </c>
      <c r="C1795" s="1" t="s">
        <v>34</v>
      </c>
      <c r="D1795" s="1">
        <v>9092648</v>
      </c>
      <c r="E1795" s="3">
        <v>37372</v>
      </c>
      <c r="F1795" s="1" t="s">
        <v>286</v>
      </c>
      <c r="G1795" s="1">
        <v>6690915</v>
      </c>
      <c r="H1795" s="1">
        <v>0</v>
      </c>
      <c r="I1795" s="1">
        <v>1</v>
      </c>
      <c r="K1795" s="2">
        <v>0</v>
      </c>
      <c r="L1795" s="2">
        <v>0</v>
      </c>
      <c r="M1795" s="2">
        <v>154500</v>
      </c>
      <c r="N1795" s="2">
        <v>154500</v>
      </c>
      <c r="O1795" s="75">
        <f>VLOOKUP(Q1795,'CODIGOS RENTISTICOS'!$A$2:F2835,2,FALSE)</f>
        <v>96200000</v>
      </c>
      <c r="P1795" s="75">
        <f>VLOOKUP(Q1795,'CODIGOS RENTISTICOS'!$A$2:G5002,3,FALSE)</f>
        <v>350101</v>
      </c>
      <c r="Q1795" s="60">
        <v>121203</v>
      </c>
      <c r="R1795" s="2">
        <v>154500</v>
      </c>
      <c r="S1795" s="60"/>
    </row>
    <row r="1796" spans="1:19" x14ac:dyDescent="0.2">
      <c r="A1796" s="1">
        <v>50000249</v>
      </c>
      <c r="B1796" s="1">
        <v>975706</v>
      </c>
      <c r="C1796" s="1" t="s">
        <v>34</v>
      </c>
      <c r="D1796" s="1">
        <v>4034166</v>
      </c>
      <c r="E1796" s="3">
        <v>37372</v>
      </c>
      <c r="F1796" s="1" t="s">
        <v>286</v>
      </c>
      <c r="G1796" s="1">
        <v>6746844</v>
      </c>
      <c r="H1796" s="1">
        <v>0</v>
      </c>
      <c r="I1796" s="1">
        <v>1</v>
      </c>
      <c r="K1796" s="2">
        <v>0</v>
      </c>
      <c r="L1796" s="2">
        <v>0</v>
      </c>
      <c r="M1796" s="2">
        <v>154500</v>
      </c>
      <c r="N1796" s="2">
        <v>154500</v>
      </c>
      <c r="O1796" s="75">
        <f>VLOOKUP(Q1796,'CODIGOS RENTISTICOS'!$A$2:F2836,2,FALSE)</f>
        <v>96200000</v>
      </c>
      <c r="P1796" s="75">
        <f>VLOOKUP(Q1796,'CODIGOS RENTISTICOS'!$A$2:G5003,3,FALSE)</f>
        <v>350101</v>
      </c>
      <c r="Q1796" s="60">
        <v>121203</v>
      </c>
      <c r="R1796" s="2">
        <v>154500</v>
      </c>
      <c r="S1796" s="60"/>
    </row>
    <row r="1797" spans="1:19" x14ac:dyDescent="0.2">
      <c r="A1797" s="1">
        <v>50000249</v>
      </c>
      <c r="B1797" s="1">
        <v>975707</v>
      </c>
      <c r="C1797" s="1" t="s">
        <v>34</v>
      </c>
      <c r="D1797" s="1">
        <v>33159909</v>
      </c>
      <c r="E1797" s="3">
        <v>37372</v>
      </c>
      <c r="F1797" s="1" t="s">
        <v>286</v>
      </c>
      <c r="G1797" s="1">
        <v>6571659</v>
      </c>
      <c r="H1797" s="1">
        <v>0</v>
      </c>
      <c r="I1797" s="1">
        <v>1</v>
      </c>
      <c r="K1797" s="2">
        <v>0</v>
      </c>
      <c r="L1797" s="2">
        <v>0</v>
      </c>
      <c r="M1797" s="2">
        <v>154500</v>
      </c>
      <c r="N1797" s="2">
        <v>154500</v>
      </c>
      <c r="O1797" s="75">
        <f>VLOOKUP(Q1797,'CODIGOS RENTISTICOS'!$A$2:F2837,2,FALSE)</f>
        <v>96200000</v>
      </c>
      <c r="P1797" s="75">
        <f>VLOOKUP(Q1797,'CODIGOS RENTISTICOS'!$A$2:G5004,3,FALSE)</f>
        <v>350101</v>
      </c>
      <c r="Q1797" s="60">
        <v>121203</v>
      </c>
      <c r="R1797" s="2">
        <v>154500</v>
      </c>
      <c r="S1797" s="60"/>
    </row>
    <row r="1798" spans="1:19" x14ac:dyDescent="0.2">
      <c r="A1798" s="1">
        <v>50000249</v>
      </c>
      <c r="B1798" s="1">
        <v>975708</v>
      </c>
      <c r="C1798" s="1" t="s">
        <v>34</v>
      </c>
      <c r="D1798" s="1">
        <v>73086771</v>
      </c>
      <c r="E1798" s="3">
        <v>37372</v>
      </c>
      <c r="F1798" s="1" t="s">
        <v>286</v>
      </c>
      <c r="G1798" s="1">
        <v>6619732</v>
      </c>
      <c r="H1798" s="1">
        <v>0</v>
      </c>
      <c r="I1798" s="1">
        <v>1</v>
      </c>
      <c r="K1798" s="2">
        <v>0</v>
      </c>
      <c r="L1798" s="2">
        <v>0</v>
      </c>
      <c r="M1798" s="2">
        <v>154500</v>
      </c>
      <c r="N1798" s="2">
        <v>154500</v>
      </c>
      <c r="O1798" s="75">
        <f>VLOOKUP(Q1798,'CODIGOS RENTISTICOS'!$A$2:F2838,2,FALSE)</f>
        <v>96200000</v>
      </c>
      <c r="P1798" s="75">
        <f>VLOOKUP(Q1798,'CODIGOS RENTISTICOS'!$A$2:G5005,3,FALSE)</f>
        <v>350101</v>
      </c>
      <c r="Q1798" s="60">
        <v>121203</v>
      </c>
      <c r="R1798" s="2">
        <v>154500</v>
      </c>
      <c r="S1798" s="60"/>
    </row>
    <row r="1799" spans="1:19" x14ac:dyDescent="0.2">
      <c r="A1799" s="1">
        <v>50000249</v>
      </c>
      <c r="B1799" s="1">
        <v>975709</v>
      </c>
      <c r="C1799" s="1" t="s">
        <v>34</v>
      </c>
      <c r="D1799" s="1">
        <v>9088181</v>
      </c>
      <c r="E1799" s="3">
        <v>37372</v>
      </c>
      <c r="F1799" s="1" t="s">
        <v>286</v>
      </c>
      <c r="G1799" s="1">
        <v>6776297</v>
      </c>
      <c r="H1799" s="1">
        <v>0</v>
      </c>
      <c r="I1799" s="1">
        <v>1</v>
      </c>
      <c r="K1799" s="2">
        <v>0</v>
      </c>
      <c r="L1799" s="2">
        <v>0</v>
      </c>
      <c r="M1799" s="2">
        <v>154500</v>
      </c>
      <c r="N1799" s="2">
        <v>154500</v>
      </c>
      <c r="O1799" s="75">
        <f>VLOOKUP(Q1799,'CODIGOS RENTISTICOS'!$A$2:F2839,2,FALSE)</f>
        <v>96200000</v>
      </c>
      <c r="P1799" s="75">
        <f>VLOOKUP(Q1799,'CODIGOS RENTISTICOS'!$A$2:G5006,3,FALSE)</f>
        <v>350101</v>
      </c>
      <c r="Q1799" s="60">
        <v>121203</v>
      </c>
      <c r="R1799" s="2">
        <v>154500</v>
      </c>
      <c r="S1799" s="60"/>
    </row>
    <row r="1800" spans="1:19" x14ac:dyDescent="0.2">
      <c r="A1800" s="1">
        <v>50000249</v>
      </c>
      <c r="B1800" s="1">
        <v>975710</v>
      </c>
      <c r="C1800" s="1" t="s">
        <v>34</v>
      </c>
      <c r="D1800" s="1">
        <v>73073284</v>
      </c>
      <c r="E1800" s="3">
        <v>37372</v>
      </c>
      <c r="F1800" s="1" t="s">
        <v>286</v>
      </c>
      <c r="G1800" s="1">
        <v>6633837</v>
      </c>
      <c r="H1800" s="1">
        <v>0</v>
      </c>
      <c r="I1800" s="1">
        <v>1</v>
      </c>
      <c r="K1800" s="2">
        <v>0</v>
      </c>
      <c r="L1800" s="2">
        <v>0</v>
      </c>
      <c r="M1800" s="2">
        <v>154500</v>
      </c>
      <c r="N1800" s="2">
        <v>154500</v>
      </c>
      <c r="O1800" s="75">
        <f>VLOOKUP(Q1800,'CODIGOS RENTISTICOS'!$A$2:F2840,2,FALSE)</f>
        <v>96200000</v>
      </c>
      <c r="P1800" s="75">
        <f>VLOOKUP(Q1800,'CODIGOS RENTISTICOS'!$A$2:G5007,3,FALSE)</f>
        <v>350101</v>
      </c>
      <c r="Q1800" s="60">
        <v>121203</v>
      </c>
      <c r="R1800" s="2">
        <v>154500</v>
      </c>
      <c r="S1800" s="60"/>
    </row>
    <row r="1801" spans="1:19" x14ac:dyDescent="0.2">
      <c r="A1801" s="1">
        <v>50000249</v>
      </c>
      <c r="B1801" s="1">
        <v>975711</v>
      </c>
      <c r="C1801" s="1" t="s">
        <v>34</v>
      </c>
      <c r="D1801" s="1">
        <v>9283410</v>
      </c>
      <c r="E1801" s="3">
        <v>37372</v>
      </c>
      <c r="F1801" s="1" t="s">
        <v>286</v>
      </c>
      <c r="G1801" s="1">
        <v>6740366</v>
      </c>
      <c r="H1801" s="1">
        <v>0</v>
      </c>
      <c r="I1801" s="1">
        <v>1</v>
      </c>
      <c r="K1801" s="2">
        <v>0</v>
      </c>
      <c r="L1801" s="2">
        <v>0</v>
      </c>
      <c r="M1801" s="2">
        <v>154500</v>
      </c>
      <c r="N1801" s="2">
        <v>154500</v>
      </c>
      <c r="O1801" s="75">
        <f>VLOOKUP(Q1801,'CODIGOS RENTISTICOS'!$A$2:F2841,2,FALSE)</f>
        <v>96200000</v>
      </c>
      <c r="P1801" s="75">
        <f>VLOOKUP(Q1801,'CODIGOS RENTISTICOS'!$A$2:G5008,3,FALSE)</f>
        <v>350101</v>
      </c>
      <c r="Q1801" s="60">
        <v>121203</v>
      </c>
      <c r="R1801" s="2">
        <v>154500</v>
      </c>
      <c r="S1801" s="60"/>
    </row>
    <row r="1802" spans="1:19" x14ac:dyDescent="0.2">
      <c r="A1802" s="1">
        <v>50000249</v>
      </c>
      <c r="B1802" s="1">
        <v>975712</v>
      </c>
      <c r="C1802" s="1" t="s">
        <v>34</v>
      </c>
      <c r="D1802" s="1">
        <v>73079921</v>
      </c>
      <c r="E1802" s="3">
        <v>37372</v>
      </c>
      <c r="F1802" s="1" t="s">
        <v>286</v>
      </c>
      <c r="G1802" s="1">
        <v>6623085</v>
      </c>
      <c r="H1802" s="1">
        <v>0</v>
      </c>
      <c r="I1802" s="1">
        <v>1</v>
      </c>
      <c r="K1802" s="2">
        <v>0</v>
      </c>
      <c r="L1802" s="2">
        <v>0</v>
      </c>
      <c r="M1802" s="2">
        <v>154500</v>
      </c>
      <c r="N1802" s="2">
        <v>154500</v>
      </c>
      <c r="O1802" s="75">
        <f>VLOOKUP(Q1802,'CODIGOS RENTISTICOS'!$A$2:F2842,2,FALSE)</f>
        <v>96200000</v>
      </c>
      <c r="P1802" s="75">
        <f>VLOOKUP(Q1802,'CODIGOS RENTISTICOS'!$A$2:G5009,3,FALSE)</f>
        <v>350101</v>
      </c>
      <c r="Q1802" s="60">
        <v>121203</v>
      </c>
      <c r="R1802" s="2">
        <v>154500</v>
      </c>
      <c r="S1802" s="60"/>
    </row>
    <row r="1803" spans="1:19" x14ac:dyDescent="0.2">
      <c r="A1803" s="1">
        <v>50000249</v>
      </c>
      <c r="B1803" s="1">
        <v>975713</v>
      </c>
      <c r="C1803" s="1" t="s">
        <v>34</v>
      </c>
      <c r="D1803" s="1">
        <v>73074664</v>
      </c>
      <c r="E1803" s="3">
        <v>37372</v>
      </c>
      <c r="F1803" s="1" t="s">
        <v>286</v>
      </c>
      <c r="G1803" s="1">
        <v>0</v>
      </c>
      <c r="H1803" s="1">
        <v>0</v>
      </c>
      <c r="I1803" s="1">
        <v>1</v>
      </c>
      <c r="K1803" s="2">
        <v>0</v>
      </c>
      <c r="L1803" s="2">
        <v>0</v>
      </c>
      <c r="M1803" s="2">
        <v>154500</v>
      </c>
      <c r="N1803" s="2">
        <v>154500</v>
      </c>
      <c r="O1803" s="75">
        <f>VLOOKUP(Q1803,'CODIGOS RENTISTICOS'!$A$2:F2843,2,FALSE)</f>
        <v>96200000</v>
      </c>
      <c r="P1803" s="75">
        <f>VLOOKUP(Q1803,'CODIGOS RENTISTICOS'!$A$2:G5010,3,FALSE)</f>
        <v>350101</v>
      </c>
      <c r="Q1803" s="60">
        <v>121203</v>
      </c>
      <c r="R1803" s="2">
        <v>154500</v>
      </c>
      <c r="S1803" s="60"/>
    </row>
    <row r="1804" spans="1:19" x14ac:dyDescent="0.2">
      <c r="A1804" s="1">
        <v>50000249</v>
      </c>
      <c r="B1804" s="1">
        <v>975714</v>
      </c>
      <c r="C1804" s="1" t="s">
        <v>34</v>
      </c>
      <c r="D1804" s="1">
        <v>28837</v>
      </c>
      <c r="E1804" s="3">
        <v>37372</v>
      </c>
      <c r="F1804" s="1" t="s">
        <v>286</v>
      </c>
      <c r="G1804" s="1">
        <v>6656287</v>
      </c>
      <c r="H1804" s="1">
        <v>0</v>
      </c>
      <c r="I1804" s="1">
        <v>1</v>
      </c>
      <c r="K1804" s="2">
        <v>0</v>
      </c>
      <c r="L1804" s="2">
        <v>0</v>
      </c>
      <c r="M1804" s="2">
        <v>154500</v>
      </c>
      <c r="N1804" s="2">
        <v>154500</v>
      </c>
      <c r="O1804" s="75">
        <f>VLOOKUP(Q1804,'CODIGOS RENTISTICOS'!$A$2:F2844,2,FALSE)</f>
        <v>96200000</v>
      </c>
      <c r="P1804" s="75">
        <f>VLOOKUP(Q1804,'CODIGOS RENTISTICOS'!$A$2:G5011,3,FALSE)</f>
        <v>350101</v>
      </c>
      <c r="Q1804" s="60">
        <v>121203</v>
      </c>
      <c r="R1804" s="2">
        <v>154500</v>
      </c>
      <c r="S1804" s="60"/>
    </row>
    <row r="1805" spans="1:19" x14ac:dyDescent="0.2">
      <c r="A1805" s="1">
        <v>50000249</v>
      </c>
      <c r="B1805" s="1">
        <v>975715</v>
      </c>
      <c r="C1805" s="1" t="s">
        <v>34</v>
      </c>
      <c r="D1805" s="1">
        <v>9070678</v>
      </c>
      <c r="E1805" s="3">
        <v>37372</v>
      </c>
      <c r="F1805" s="1" t="s">
        <v>286</v>
      </c>
      <c r="G1805" s="1">
        <v>6619477</v>
      </c>
      <c r="H1805" s="1">
        <v>0</v>
      </c>
      <c r="I1805" s="1">
        <v>1</v>
      </c>
      <c r="K1805" s="2">
        <v>0</v>
      </c>
      <c r="L1805" s="2">
        <v>0</v>
      </c>
      <c r="M1805" s="2">
        <v>154500</v>
      </c>
      <c r="N1805" s="2">
        <v>154500</v>
      </c>
      <c r="O1805" s="75">
        <f>VLOOKUP(Q1805,'CODIGOS RENTISTICOS'!$A$2:F2845,2,FALSE)</f>
        <v>96200000</v>
      </c>
      <c r="P1805" s="75">
        <f>VLOOKUP(Q1805,'CODIGOS RENTISTICOS'!$A$2:G5012,3,FALSE)</f>
        <v>350101</v>
      </c>
      <c r="Q1805" s="60">
        <v>121203</v>
      </c>
      <c r="R1805" s="2">
        <v>154500</v>
      </c>
      <c r="S1805" s="60"/>
    </row>
    <row r="1806" spans="1:19" x14ac:dyDescent="0.2">
      <c r="A1806" s="1">
        <v>50000249</v>
      </c>
      <c r="B1806" s="1">
        <v>975716</v>
      </c>
      <c r="C1806" s="1" t="s">
        <v>34</v>
      </c>
      <c r="D1806" s="1">
        <v>33110237</v>
      </c>
      <c r="E1806" s="3">
        <v>37372</v>
      </c>
      <c r="F1806" s="1" t="s">
        <v>286</v>
      </c>
      <c r="G1806" s="1">
        <v>6623660</v>
      </c>
      <c r="H1806" s="1">
        <v>0</v>
      </c>
      <c r="I1806" s="1">
        <v>1</v>
      </c>
      <c r="K1806" s="2">
        <v>0</v>
      </c>
      <c r="L1806" s="2">
        <v>0</v>
      </c>
      <c r="M1806" s="2">
        <v>154500</v>
      </c>
      <c r="N1806" s="2">
        <v>154500</v>
      </c>
      <c r="O1806" s="75">
        <f>VLOOKUP(Q1806,'CODIGOS RENTISTICOS'!$A$2:F2846,2,FALSE)</f>
        <v>96200000</v>
      </c>
      <c r="P1806" s="75">
        <f>VLOOKUP(Q1806,'CODIGOS RENTISTICOS'!$A$2:G5013,3,FALSE)</f>
        <v>350101</v>
      </c>
      <c r="Q1806" s="60">
        <v>121203</v>
      </c>
      <c r="R1806" s="2">
        <v>154500</v>
      </c>
      <c r="S1806" s="60"/>
    </row>
    <row r="1807" spans="1:19" x14ac:dyDescent="0.2">
      <c r="A1807" s="1">
        <v>50000249</v>
      </c>
      <c r="B1807" s="1">
        <v>975717</v>
      </c>
      <c r="C1807" s="1" t="s">
        <v>34</v>
      </c>
      <c r="D1807" s="1">
        <v>45434826</v>
      </c>
      <c r="E1807" s="3">
        <v>37372</v>
      </c>
      <c r="F1807" s="1" t="s">
        <v>286</v>
      </c>
      <c r="G1807" s="1">
        <v>6635370</v>
      </c>
      <c r="H1807" s="1">
        <v>0</v>
      </c>
      <c r="I1807" s="1">
        <v>0</v>
      </c>
      <c r="K1807" s="2">
        <v>154500</v>
      </c>
      <c r="L1807" s="2">
        <v>0</v>
      </c>
      <c r="M1807" s="2">
        <v>0</v>
      </c>
      <c r="N1807" s="2">
        <v>154500</v>
      </c>
      <c r="O1807" s="75">
        <f>VLOOKUP(Q1807,'CODIGOS RENTISTICOS'!$A$2:F2847,2,FALSE)</f>
        <v>96200000</v>
      </c>
      <c r="P1807" s="75">
        <f>VLOOKUP(Q1807,'CODIGOS RENTISTICOS'!$A$2:G5014,3,FALSE)</f>
        <v>350101</v>
      </c>
      <c r="Q1807" s="60">
        <v>121230</v>
      </c>
      <c r="R1807" s="2">
        <v>154500</v>
      </c>
      <c r="S1807" s="60"/>
    </row>
    <row r="1808" spans="1:19" x14ac:dyDescent="0.2">
      <c r="A1808" s="1">
        <v>50000249</v>
      </c>
      <c r="B1808" s="1">
        <v>975729</v>
      </c>
      <c r="C1808" s="1" t="s">
        <v>34</v>
      </c>
      <c r="D1808" s="1">
        <v>111111</v>
      </c>
      <c r="E1808" s="3">
        <v>37372</v>
      </c>
      <c r="F1808" s="1" t="s">
        <v>286</v>
      </c>
      <c r="G1808" s="1">
        <v>6625134</v>
      </c>
      <c r="H1808" s="1">
        <v>0</v>
      </c>
      <c r="I1808" s="1">
        <v>0</v>
      </c>
      <c r="K1808" s="2">
        <v>5700</v>
      </c>
      <c r="L1808" s="2">
        <v>0</v>
      </c>
      <c r="M1808" s="2">
        <v>0</v>
      </c>
      <c r="N1808" s="2">
        <v>5700</v>
      </c>
      <c r="O1808" s="75">
        <f>VLOOKUP(Q1808,'CODIGOS RENTISTICOS'!$A$2:F2848,2,FALSE)</f>
        <v>96200000</v>
      </c>
      <c r="P1808" s="75">
        <f>VLOOKUP(Q1808,'CODIGOS RENTISTICOS'!$A$2:G5015,3,FALSE)</f>
        <v>350101</v>
      </c>
      <c r="Q1808" s="60">
        <v>121230</v>
      </c>
      <c r="R1808" s="2">
        <v>5700</v>
      </c>
      <c r="S1808" s="60"/>
    </row>
    <row r="1809" spans="1:19" x14ac:dyDescent="0.2">
      <c r="A1809" s="1">
        <v>50000249</v>
      </c>
      <c r="B1809" s="1">
        <v>975730</v>
      </c>
      <c r="C1809" s="1" t="s">
        <v>34</v>
      </c>
      <c r="D1809" s="1">
        <v>111111</v>
      </c>
      <c r="E1809" s="3">
        <v>37372</v>
      </c>
      <c r="F1809" s="1" t="s">
        <v>286</v>
      </c>
      <c r="G1809" s="1">
        <v>121212</v>
      </c>
      <c r="H1809" s="1">
        <v>0</v>
      </c>
      <c r="I1809" s="1">
        <v>0</v>
      </c>
      <c r="K1809" s="2">
        <v>5700</v>
      </c>
      <c r="L1809" s="2">
        <v>0</v>
      </c>
      <c r="M1809" s="2">
        <v>0</v>
      </c>
      <c r="N1809" s="2">
        <v>5700</v>
      </c>
      <c r="O1809" s="75">
        <f>VLOOKUP(Q1809,'CODIGOS RENTISTICOS'!$A$2:F2849,2,FALSE)</f>
        <v>96200000</v>
      </c>
      <c r="P1809" s="75">
        <f>VLOOKUP(Q1809,'CODIGOS RENTISTICOS'!$A$2:G5016,3,FALSE)</f>
        <v>350101</v>
      </c>
      <c r="Q1809" s="60">
        <v>121230</v>
      </c>
      <c r="R1809" s="2">
        <v>5700</v>
      </c>
      <c r="S1809" s="60"/>
    </row>
    <row r="1810" spans="1:19" x14ac:dyDescent="0.2">
      <c r="A1810" s="1">
        <v>50000249</v>
      </c>
      <c r="B1810" s="1">
        <v>976971</v>
      </c>
      <c r="C1810" s="1" t="s">
        <v>34</v>
      </c>
      <c r="D1810" s="1">
        <v>73090804</v>
      </c>
      <c r="E1810" s="3">
        <v>37372</v>
      </c>
      <c r="F1810" s="1" t="s">
        <v>286</v>
      </c>
      <c r="G1810" s="1">
        <v>6561209</v>
      </c>
      <c r="H1810" s="1">
        <v>0</v>
      </c>
      <c r="I1810" s="1">
        <v>0</v>
      </c>
      <c r="K1810" s="2">
        <v>154500</v>
      </c>
      <c r="L1810" s="2">
        <v>0</v>
      </c>
      <c r="M1810" s="2">
        <v>0</v>
      </c>
      <c r="N1810" s="2">
        <v>154500</v>
      </c>
      <c r="O1810" s="75">
        <f>VLOOKUP(Q1810,'CODIGOS RENTISTICOS'!$A$2:F2850,2,FALSE)</f>
        <v>96200000</v>
      </c>
      <c r="P1810" s="75">
        <f>VLOOKUP(Q1810,'CODIGOS RENTISTICOS'!$A$2:G5017,3,FALSE)</f>
        <v>350101</v>
      </c>
      <c r="Q1810" s="60">
        <v>121203</v>
      </c>
      <c r="R1810" s="2">
        <v>154500</v>
      </c>
      <c r="S1810" s="60"/>
    </row>
    <row r="1811" spans="1:19" x14ac:dyDescent="0.2">
      <c r="A1811" s="1">
        <v>50000249</v>
      </c>
      <c r="B1811" s="1">
        <v>976991</v>
      </c>
      <c r="C1811" s="1" t="s">
        <v>34</v>
      </c>
      <c r="D1811" s="1">
        <v>73073265</v>
      </c>
      <c r="E1811" s="3">
        <v>37372</v>
      </c>
      <c r="F1811" s="1" t="s">
        <v>286</v>
      </c>
      <c r="G1811" s="1">
        <v>6621036</v>
      </c>
      <c r="H1811" s="1">
        <v>0</v>
      </c>
      <c r="I1811" s="1">
        <v>0</v>
      </c>
      <c r="K1811" s="2">
        <v>154500</v>
      </c>
      <c r="L1811" s="2">
        <v>0</v>
      </c>
      <c r="M1811" s="2">
        <v>0</v>
      </c>
      <c r="N1811" s="2">
        <v>154500</v>
      </c>
      <c r="O1811" s="75">
        <f>VLOOKUP(Q1811,'CODIGOS RENTISTICOS'!$A$2:F2851,2,FALSE)</f>
        <v>96200000</v>
      </c>
      <c r="P1811" s="75">
        <f>VLOOKUP(Q1811,'CODIGOS RENTISTICOS'!$A$2:G5018,3,FALSE)</f>
        <v>350101</v>
      </c>
      <c r="Q1811" s="60">
        <v>121203</v>
      </c>
      <c r="R1811" s="2">
        <v>154500</v>
      </c>
      <c r="S1811" s="60"/>
    </row>
    <row r="1812" spans="1:19" x14ac:dyDescent="0.2">
      <c r="A1812" s="1">
        <v>50000249</v>
      </c>
      <c r="B1812" s="1">
        <v>976992</v>
      </c>
      <c r="C1812" s="1" t="s">
        <v>34</v>
      </c>
      <c r="D1812" s="1">
        <v>3790594</v>
      </c>
      <c r="E1812" s="3">
        <v>37372</v>
      </c>
      <c r="F1812" s="1" t="s">
        <v>286</v>
      </c>
      <c r="G1812" s="1">
        <v>6647684</v>
      </c>
      <c r="H1812" s="1">
        <v>0</v>
      </c>
      <c r="I1812" s="1">
        <v>0</v>
      </c>
      <c r="K1812" s="2">
        <v>154500</v>
      </c>
      <c r="L1812" s="2">
        <v>0</v>
      </c>
      <c r="M1812" s="2">
        <v>0</v>
      </c>
      <c r="N1812" s="2">
        <v>154500</v>
      </c>
      <c r="O1812" s="75">
        <f>VLOOKUP(Q1812,'CODIGOS RENTISTICOS'!$A$2:F2852,2,FALSE)</f>
        <v>96200000</v>
      </c>
      <c r="P1812" s="75">
        <f>VLOOKUP(Q1812,'CODIGOS RENTISTICOS'!$A$2:G5019,3,FALSE)</f>
        <v>350101</v>
      </c>
      <c r="Q1812" s="60">
        <v>121203</v>
      </c>
      <c r="R1812" s="2">
        <v>154500</v>
      </c>
      <c r="S1812" s="60"/>
    </row>
    <row r="1813" spans="1:19" x14ac:dyDescent="0.2">
      <c r="A1813" s="1">
        <v>50000249</v>
      </c>
      <c r="B1813" s="1">
        <v>976993</v>
      </c>
      <c r="C1813" s="1" t="s">
        <v>34</v>
      </c>
      <c r="D1813" s="1">
        <v>73129247</v>
      </c>
      <c r="E1813" s="3">
        <v>37372</v>
      </c>
      <c r="F1813" s="1" t="s">
        <v>286</v>
      </c>
      <c r="G1813" s="1">
        <v>6662405</v>
      </c>
      <c r="H1813" s="1">
        <v>0</v>
      </c>
      <c r="I1813" s="1">
        <v>0</v>
      </c>
      <c r="K1813" s="2">
        <v>154500</v>
      </c>
      <c r="L1813" s="2">
        <v>0</v>
      </c>
      <c r="M1813" s="2">
        <v>0</v>
      </c>
      <c r="N1813" s="2">
        <v>154500</v>
      </c>
      <c r="O1813" s="75">
        <f>VLOOKUP(Q1813,'CODIGOS RENTISTICOS'!$A$2:F2853,2,FALSE)</f>
        <v>96200000</v>
      </c>
      <c r="P1813" s="75">
        <f>VLOOKUP(Q1813,'CODIGOS RENTISTICOS'!$A$2:G5020,3,FALSE)</f>
        <v>350101</v>
      </c>
      <c r="Q1813" s="60">
        <v>121203</v>
      </c>
      <c r="R1813" s="2">
        <v>154500</v>
      </c>
      <c r="S1813" s="60"/>
    </row>
    <row r="1814" spans="1:19" x14ac:dyDescent="0.2">
      <c r="A1814" s="1">
        <v>50000249</v>
      </c>
      <c r="B1814" s="1">
        <v>976994</v>
      </c>
      <c r="C1814" s="1" t="s">
        <v>34</v>
      </c>
      <c r="D1814" s="1">
        <v>45468579</v>
      </c>
      <c r="E1814" s="3">
        <v>37372</v>
      </c>
      <c r="F1814" s="1" t="s">
        <v>286</v>
      </c>
      <c r="G1814" s="1">
        <v>6767261</v>
      </c>
      <c r="H1814" s="1">
        <v>0</v>
      </c>
      <c r="I1814" s="1">
        <v>0</v>
      </c>
      <c r="K1814" s="2">
        <v>154500</v>
      </c>
      <c r="L1814" s="2">
        <v>0</v>
      </c>
      <c r="M1814" s="2">
        <v>0</v>
      </c>
      <c r="N1814" s="2">
        <v>154500</v>
      </c>
      <c r="O1814" s="75">
        <f>VLOOKUP(Q1814,'CODIGOS RENTISTICOS'!$A$2:F2854,2,FALSE)</f>
        <v>96200000</v>
      </c>
      <c r="P1814" s="75">
        <f>VLOOKUP(Q1814,'CODIGOS RENTISTICOS'!$A$2:G5021,3,FALSE)</f>
        <v>350101</v>
      </c>
      <c r="Q1814" s="60">
        <v>121203</v>
      </c>
      <c r="R1814" s="2">
        <v>154500</v>
      </c>
      <c r="S1814" s="60"/>
    </row>
    <row r="1815" spans="1:19" x14ac:dyDescent="0.2">
      <c r="A1815" s="1">
        <v>50000249</v>
      </c>
      <c r="B1815" s="1">
        <v>1182926</v>
      </c>
      <c r="C1815" s="1" t="s">
        <v>34</v>
      </c>
      <c r="D1815" s="1">
        <v>8901075841</v>
      </c>
      <c r="E1815" s="3">
        <v>37372</v>
      </c>
      <c r="F1815" s="1" t="s">
        <v>286</v>
      </c>
      <c r="G1815" s="1">
        <v>3518528</v>
      </c>
      <c r="H1815" s="1">
        <v>0</v>
      </c>
      <c r="I1815" s="1">
        <v>0</v>
      </c>
      <c r="K1815" s="2">
        <v>144000</v>
      </c>
      <c r="L1815" s="2">
        <v>0</v>
      </c>
      <c r="M1815" s="2">
        <v>0</v>
      </c>
      <c r="N1815" s="2">
        <v>144000</v>
      </c>
      <c r="O1815" s="75">
        <f>VLOOKUP(Q1815,'CODIGOS RENTISTICOS'!$A$2:F2855,2,FALSE)</f>
        <v>96200000</v>
      </c>
      <c r="P1815" s="75">
        <f>VLOOKUP(Q1815,'CODIGOS RENTISTICOS'!$A$2:G5022,3,FALSE)</f>
        <v>350101</v>
      </c>
      <c r="Q1815" s="60">
        <v>121203</v>
      </c>
      <c r="R1815" s="2">
        <v>144000</v>
      </c>
      <c r="S1815" s="60"/>
    </row>
    <row r="1816" spans="1:19" x14ac:dyDescent="0.2">
      <c r="A1816" s="1">
        <v>50000249</v>
      </c>
      <c r="B1816" s="1">
        <v>1182581</v>
      </c>
      <c r="C1816" s="1" t="s">
        <v>419</v>
      </c>
      <c r="D1816" s="1">
        <v>14205486</v>
      </c>
      <c r="E1816" s="3">
        <v>37372</v>
      </c>
      <c r="F1816" s="1" t="s">
        <v>286</v>
      </c>
      <c r="G1816" s="1">
        <v>6776351</v>
      </c>
      <c r="H1816" s="1">
        <v>0</v>
      </c>
      <c r="I1816" s="1">
        <v>0</v>
      </c>
      <c r="K1816" s="2">
        <v>2530</v>
      </c>
      <c r="L1816" s="2">
        <v>0</v>
      </c>
      <c r="M1816" s="2">
        <v>0</v>
      </c>
      <c r="N1816" s="2">
        <v>2530</v>
      </c>
      <c r="O1816" s="75">
        <f>VLOOKUP(Q1816,'CODIGOS RENTISTICOS'!$A$2:F2856,2,FALSE)</f>
        <v>96200000</v>
      </c>
      <c r="P1816" s="75">
        <f>VLOOKUP(Q1816,'CODIGOS RENTISTICOS'!$A$2:G5023,3,FALSE)</f>
        <v>350101</v>
      </c>
      <c r="Q1816" s="60">
        <v>121203</v>
      </c>
      <c r="R1816" s="2">
        <v>2530</v>
      </c>
      <c r="S1816" s="60"/>
    </row>
    <row r="1817" spans="1:19" x14ac:dyDescent="0.2">
      <c r="A1817" s="1">
        <v>50000249</v>
      </c>
      <c r="B1817" s="1">
        <v>1307782</v>
      </c>
      <c r="C1817" s="1" t="s">
        <v>419</v>
      </c>
      <c r="D1817" s="1">
        <v>14205486</v>
      </c>
      <c r="E1817" s="3">
        <v>37372</v>
      </c>
      <c r="F1817" s="1" t="s">
        <v>286</v>
      </c>
      <c r="G1817" s="1">
        <v>6776351</v>
      </c>
      <c r="H1817" s="1">
        <v>0</v>
      </c>
      <c r="I1817" s="1">
        <v>0</v>
      </c>
      <c r="K1817" s="2">
        <v>39340</v>
      </c>
      <c r="L1817" s="2">
        <v>0</v>
      </c>
      <c r="M1817" s="2">
        <v>0</v>
      </c>
      <c r="N1817" s="2">
        <v>39340</v>
      </c>
      <c r="O1817" s="75">
        <f>VLOOKUP(Q1817,'CODIGOS RENTISTICOS'!$A$2:F2857,2,FALSE)</f>
        <v>96200000</v>
      </c>
      <c r="P1817" s="75">
        <f>VLOOKUP(Q1817,'CODIGOS RENTISTICOS'!$A$2:G5024,3,FALSE)</f>
        <v>350101</v>
      </c>
      <c r="Q1817" s="60">
        <v>121203</v>
      </c>
      <c r="R1817" s="2">
        <v>39340</v>
      </c>
      <c r="S1817" s="60"/>
    </row>
    <row r="1818" spans="1:19" x14ac:dyDescent="0.2">
      <c r="A1818" s="1">
        <v>50000249</v>
      </c>
      <c r="B1818" s="1">
        <v>987103</v>
      </c>
      <c r="C1818" s="1" t="s">
        <v>288</v>
      </c>
      <c r="D1818" s="1">
        <v>74181370</v>
      </c>
      <c r="E1818" s="3">
        <v>37372</v>
      </c>
      <c r="F1818" s="1" t="s">
        <v>286</v>
      </c>
      <c r="G1818" s="1">
        <v>7446166</v>
      </c>
      <c r="H1818" s="1">
        <v>0</v>
      </c>
      <c r="I1818" s="1">
        <v>0</v>
      </c>
      <c r="K1818" s="2">
        <v>51500</v>
      </c>
      <c r="L1818" s="2">
        <v>0</v>
      </c>
      <c r="M1818" s="2">
        <v>0</v>
      </c>
      <c r="N1818" s="2">
        <v>51500</v>
      </c>
      <c r="O1818" s="75">
        <f>VLOOKUP(Q1818,'CODIGOS RENTISTICOS'!$A$2:F2858,2,FALSE)</f>
        <v>96300000</v>
      </c>
      <c r="P1818" s="75">
        <f>VLOOKUP(Q1818,'CODIGOS RENTISTICOS'!$A$2:G5025,3,FALSE)</f>
        <v>360101</v>
      </c>
      <c r="Q1818" s="60">
        <v>121270</v>
      </c>
      <c r="R1818" s="2">
        <v>51500</v>
      </c>
      <c r="S1818" s="60"/>
    </row>
    <row r="1819" spans="1:19" x14ac:dyDescent="0.2">
      <c r="A1819" s="1">
        <v>50000249</v>
      </c>
      <c r="B1819" s="1">
        <v>986605</v>
      </c>
      <c r="C1819" s="1" t="s">
        <v>289</v>
      </c>
      <c r="D1819" s="1">
        <v>19281333</v>
      </c>
      <c r="E1819" s="3">
        <v>37372</v>
      </c>
      <c r="F1819" s="1" t="s">
        <v>286</v>
      </c>
      <c r="G1819" s="1">
        <v>121212</v>
      </c>
      <c r="H1819" s="1">
        <v>0</v>
      </c>
      <c r="I1819" s="1">
        <v>0</v>
      </c>
      <c r="K1819" s="2">
        <v>309000</v>
      </c>
      <c r="L1819" s="2">
        <v>0</v>
      </c>
      <c r="M1819" s="2">
        <v>0</v>
      </c>
      <c r="N1819" s="2">
        <v>309000</v>
      </c>
      <c r="O1819" s="75">
        <f>VLOOKUP(Q1819,'CODIGOS RENTISTICOS'!$A$2:F2859,2,FALSE)</f>
        <v>825000000</v>
      </c>
      <c r="P1819" s="75">
        <f>VLOOKUP(Q1819,'CODIGOS RENTISTICOS'!$A$2:G5026,3,FALSE)</f>
        <v>150109</v>
      </c>
      <c r="Q1819" s="60">
        <v>121245</v>
      </c>
      <c r="R1819" s="2">
        <v>309000</v>
      </c>
      <c r="S1819" s="60"/>
    </row>
    <row r="1820" spans="1:19" x14ac:dyDescent="0.2">
      <c r="A1820" s="1">
        <v>50000249</v>
      </c>
      <c r="B1820" s="1">
        <v>896809</v>
      </c>
      <c r="C1820" s="1" t="s">
        <v>129</v>
      </c>
      <c r="D1820" s="1">
        <v>7212582</v>
      </c>
      <c r="E1820" s="3">
        <v>37372</v>
      </c>
      <c r="F1820" s="1" t="s">
        <v>286</v>
      </c>
      <c r="G1820" s="1">
        <v>7485711</v>
      </c>
      <c r="H1820" s="1">
        <v>0</v>
      </c>
      <c r="I1820" s="1">
        <v>0</v>
      </c>
      <c r="K1820" s="2">
        <v>2530</v>
      </c>
      <c r="L1820" s="2">
        <v>0</v>
      </c>
      <c r="M1820" s="2">
        <v>0</v>
      </c>
      <c r="N1820" s="2">
        <v>2530</v>
      </c>
      <c r="O1820" s="75">
        <f>VLOOKUP(Q1820,'CODIGOS RENTISTICOS'!$A$2:F2860,2,FALSE)</f>
        <v>96200000</v>
      </c>
      <c r="P1820" s="75">
        <f>VLOOKUP(Q1820,'CODIGOS RENTISTICOS'!$A$2:G5027,3,FALSE)</f>
        <v>350101</v>
      </c>
      <c r="Q1820" s="60">
        <v>121230</v>
      </c>
      <c r="R1820" s="2">
        <v>2530</v>
      </c>
      <c r="S1820" s="60"/>
    </row>
    <row r="1821" spans="1:19" x14ac:dyDescent="0.2">
      <c r="A1821" s="1">
        <v>50000249</v>
      </c>
      <c r="B1821" s="1">
        <v>896811</v>
      </c>
      <c r="C1821" s="1" t="s">
        <v>129</v>
      </c>
      <c r="D1821" s="1">
        <v>23547140</v>
      </c>
      <c r="E1821" s="3">
        <v>37372</v>
      </c>
      <c r="F1821" s="1" t="s">
        <v>286</v>
      </c>
      <c r="G1821" s="1">
        <v>7604677</v>
      </c>
      <c r="H1821" s="1">
        <v>0</v>
      </c>
      <c r="I1821" s="1">
        <v>0</v>
      </c>
      <c r="K1821" s="2">
        <v>2530</v>
      </c>
      <c r="L1821" s="2">
        <v>0</v>
      </c>
      <c r="M1821" s="2">
        <v>0</v>
      </c>
      <c r="N1821" s="2">
        <v>2530</v>
      </c>
      <c r="O1821" s="75">
        <f>VLOOKUP(Q1821,'CODIGOS RENTISTICOS'!$A$2:F2861,2,FALSE)</f>
        <v>96200000</v>
      </c>
      <c r="P1821" s="75">
        <f>VLOOKUP(Q1821,'CODIGOS RENTISTICOS'!$A$2:G5028,3,FALSE)</f>
        <v>350101</v>
      </c>
      <c r="Q1821" s="60">
        <v>121230</v>
      </c>
      <c r="R1821" s="2">
        <v>2530</v>
      </c>
      <c r="S1821" s="60"/>
    </row>
    <row r="1822" spans="1:19" x14ac:dyDescent="0.2">
      <c r="A1822" s="1">
        <v>50000249</v>
      </c>
      <c r="B1822" s="1">
        <v>896814</v>
      </c>
      <c r="C1822" s="1" t="s">
        <v>129</v>
      </c>
      <c r="D1822" s="1">
        <v>7212582</v>
      </c>
      <c r="E1822" s="3">
        <v>37372</v>
      </c>
      <c r="F1822" s="1" t="s">
        <v>286</v>
      </c>
      <c r="G1822" s="1">
        <v>7485711</v>
      </c>
      <c r="H1822" s="1">
        <v>0</v>
      </c>
      <c r="I1822" s="1">
        <v>0</v>
      </c>
      <c r="K1822" s="2">
        <v>141630</v>
      </c>
      <c r="L1822" s="2">
        <v>0</v>
      </c>
      <c r="M1822" s="2">
        <v>0</v>
      </c>
      <c r="N1822" s="2">
        <v>141630</v>
      </c>
      <c r="O1822" s="75">
        <f>VLOOKUP(Q1822,'CODIGOS RENTISTICOS'!$A$2:F2862,2,FALSE)</f>
        <v>96200000</v>
      </c>
      <c r="P1822" s="75">
        <f>VLOOKUP(Q1822,'CODIGOS RENTISTICOS'!$A$2:G5029,3,FALSE)</f>
        <v>350101</v>
      </c>
      <c r="Q1822" s="60">
        <v>121230</v>
      </c>
      <c r="R1822" s="2">
        <v>141630</v>
      </c>
      <c r="S1822" s="60"/>
    </row>
    <row r="1823" spans="1:19" x14ac:dyDescent="0.2">
      <c r="A1823" s="1">
        <v>50000249</v>
      </c>
      <c r="B1823" s="1">
        <v>362888</v>
      </c>
      <c r="C1823" s="1" t="s">
        <v>45</v>
      </c>
      <c r="D1823" s="1">
        <v>46363633</v>
      </c>
      <c r="E1823" s="3">
        <v>37372</v>
      </c>
      <c r="F1823" s="1" t="s">
        <v>286</v>
      </c>
      <c r="G1823" s="1">
        <v>704697</v>
      </c>
      <c r="H1823" s="1">
        <v>0</v>
      </c>
      <c r="I1823" s="1">
        <v>0</v>
      </c>
      <c r="K1823" s="2">
        <v>309000</v>
      </c>
      <c r="L1823" s="2">
        <v>0</v>
      </c>
      <c r="M1823" s="2">
        <v>0</v>
      </c>
      <c r="N1823" s="2">
        <v>309000</v>
      </c>
      <c r="O1823" s="75">
        <f>VLOOKUP(Q1823,'CODIGOS RENTISTICOS'!$A$2:F2863,2,FALSE)</f>
        <v>96200000</v>
      </c>
      <c r="P1823" s="75">
        <f>VLOOKUP(Q1823,'CODIGOS RENTISTICOS'!$A$2:G5030,3,FALSE)</f>
        <v>350101</v>
      </c>
      <c r="Q1823" s="60">
        <v>121230</v>
      </c>
      <c r="R1823" s="2">
        <v>309000</v>
      </c>
      <c r="S1823" s="60"/>
    </row>
    <row r="1824" spans="1:19" x14ac:dyDescent="0.2">
      <c r="A1824" s="1">
        <v>50000249</v>
      </c>
      <c r="B1824" s="1">
        <v>412316</v>
      </c>
      <c r="C1824" s="1" t="s">
        <v>122</v>
      </c>
      <c r="D1824" s="1">
        <v>26411847</v>
      </c>
      <c r="E1824" s="3">
        <v>37372</v>
      </c>
      <c r="F1824" s="1" t="s">
        <v>286</v>
      </c>
      <c r="G1824" s="1">
        <v>720888</v>
      </c>
      <c r="H1824" s="1">
        <v>0</v>
      </c>
      <c r="I1824" s="1">
        <v>0</v>
      </c>
      <c r="K1824" s="2">
        <v>102000</v>
      </c>
      <c r="L1824" s="2">
        <v>0</v>
      </c>
      <c r="M1824" s="2">
        <v>0</v>
      </c>
      <c r="N1824" s="2">
        <v>102000</v>
      </c>
      <c r="O1824" s="75" t="e">
        <f>VLOOKUP(Q1824,'CODIGOS RENTISTICOS'!$A$2:F2864,2,FALSE)</f>
        <v>#N/A</v>
      </c>
      <c r="P1824" s="75" t="e">
        <f>VLOOKUP(Q1824,'CODIGOS RENTISTICOS'!$A$2:G5031,3,FALSE)</f>
        <v>#N/A</v>
      </c>
      <c r="Q1824" s="60">
        <v>121298</v>
      </c>
      <c r="R1824" s="2">
        <v>102000</v>
      </c>
      <c r="S1824" s="60"/>
    </row>
    <row r="1825" spans="1:19" x14ac:dyDescent="0.2">
      <c r="A1825" s="1">
        <v>50000249</v>
      </c>
      <c r="B1825" s="1">
        <v>509039</v>
      </c>
      <c r="C1825" s="1" t="s">
        <v>122</v>
      </c>
      <c r="D1825" s="1">
        <v>12135446</v>
      </c>
      <c r="E1825" s="3">
        <v>37372</v>
      </c>
      <c r="F1825" s="1" t="s">
        <v>286</v>
      </c>
      <c r="G1825" s="1">
        <v>713044</v>
      </c>
      <c r="H1825" s="1">
        <v>0</v>
      </c>
      <c r="I1825" s="1">
        <v>0</v>
      </c>
      <c r="K1825" s="2">
        <v>309000</v>
      </c>
      <c r="L1825" s="2">
        <v>0</v>
      </c>
      <c r="M1825" s="2">
        <v>0</v>
      </c>
      <c r="N1825" s="2">
        <v>309000</v>
      </c>
      <c r="O1825" s="75" t="e">
        <f>VLOOKUP(Q1825,'CODIGOS RENTISTICOS'!$A$2:F2865,2,FALSE)</f>
        <v>#N/A</v>
      </c>
      <c r="P1825" s="75" t="e">
        <f>VLOOKUP(Q1825,'CODIGOS RENTISTICOS'!$A$2:G5032,3,FALSE)</f>
        <v>#N/A</v>
      </c>
      <c r="Q1825" s="60">
        <v>121298</v>
      </c>
      <c r="R1825" s="2">
        <v>309000</v>
      </c>
      <c r="S1825" s="60"/>
    </row>
    <row r="1826" spans="1:19" x14ac:dyDescent="0.2">
      <c r="A1826" s="1">
        <v>50000249</v>
      </c>
      <c r="B1826" s="1">
        <v>1045842</v>
      </c>
      <c r="C1826" s="1" t="s">
        <v>419</v>
      </c>
      <c r="D1826" s="1">
        <v>288361926</v>
      </c>
      <c r="E1826" s="3">
        <v>37372</v>
      </c>
      <c r="F1826" s="1" t="s">
        <v>286</v>
      </c>
      <c r="G1826" s="1">
        <v>2523689</v>
      </c>
      <c r="H1826" s="1">
        <v>0</v>
      </c>
      <c r="I1826" s="1">
        <v>0</v>
      </c>
      <c r="K1826" s="2">
        <v>39340</v>
      </c>
      <c r="L1826" s="2">
        <v>0</v>
      </c>
      <c r="M1826" s="2">
        <v>0</v>
      </c>
      <c r="N1826" s="2">
        <v>39340</v>
      </c>
      <c r="O1826" s="75">
        <f>VLOOKUP(Q1826,'CODIGOS RENTISTICOS'!$A$2:F2866,2,FALSE)</f>
        <v>96200000</v>
      </c>
      <c r="P1826" s="75">
        <f>VLOOKUP(Q1826,'CODIGOS RENTISTICOS'!$A$2:G5033,3,FALSE)</f>
        <v>350101</v>
      </c>
      <c r="Q1826" s="60">
        <v>121203</v>
      </c>
      <c r="R1826" s="2">
        <v>39340</v>
      </c>
      <c r="S1826" s="60"/>
    </row>
    <row r="1827" spans="1:19" x14ac:dyDescent="0.2">
      <c r="A1827" s="1">
        <v>50000249</v>
      </c>
      <c r="B1827" s="1">
        <v>1045844</v>
      </c>
      <c r="C1827" s="1" t="s">
        <v>419</v>
      </c>
      <c r="D1827" s="1">
        <v>288361926</v>
      </c>
      <c r="E1827" s="3">
        <v>37372</v>
      </c>
      <c r="F1827" s="1" t="s">
        <v>286</v>
      </c>
      <c r="G1827" s="1">
        <v>2523689</v>
      </c>
      <c r="H1827" s="1">
        <v>0</v>
      </c>
      <c r="I1827" s="1">
        <v>0</v>
      </c>
      <c r="K1827" s="2">
        <v>2530</v>
      </c>
      <c r="L1827" s="2">
        <v>0</v>
      </c>
      <c r="M1827" s="2">
        <v>0</v>
      </c>
      <c r="N1827" s="2">
        <v>2530</v>
      </c>
      <c r="O1827" s="75">
        <f>VLOOKUP(Q1827,'CODIGOS RENTISTICOS'!$A$2:F2867,2,FALSE)</f>
        <v>96200000</v>
      </c>
      <c r="P1827" s="75">
        <f>VLOOKUP(Q1827,'CODIGOS RENTISTICOS'!$A$2:G5034,3,FALSE)</f>
        <v>350101</v>
      </c>
      <c r="Q1827" s="60">
        <v>121203</v>
      </c>
      <c r="R1827" s="2">
        <v>2530</v>
      </c>
      <c r="S1827" s="60"/>
    </row>
    <row r="1828" spans="1:19" x14ac:dyDescent="0.2">
      <c r="A1828" s="1">
        <v>50000249</v>
      </c>
      <c r="B1828" s="1">
        <v>1071264</v>
      </c>
      <c r="C1828" s="1" t="s">
        <v>123</v>
      </c>
      <c r="D1828" s="1">
        <v>12364843</v>
      </c>
      <c r="E1828" s="3">
        <v>37372</v>
      </c>
      <c r="F1828" s="1" t="s">
        <v>286</v>
      </c>
      <c r="G1828" s="1">
        <v>0</v>
      </c>
      <c r="H1828" s="1">
        <v>0</v>
      </c>
      <c r="I1828" s="1">
        <v>0</v>
      </c>
      <c r="K1828" s="2">
        <v>7000</v>
      </c>
      <c r="L1828" s="2">
        <v>0</v>
      </c>
      <c r="M1828" s="2">
        <v>0</v>
      </c>
      <c r="N1828" s="2">
        <v>7000</v>
      </c>
      <c r="O1828" s="75">
        <f>VLOOKUP(Q1828,'CODIGOS RENTISTICOS'!$A$2:F2868,2,FALSE)</f>
        <v>825000000</v>
      </c>
      <c r="P1828" s="75">
        <f>VLOOKUP(Q1828,'CODIGOS RENTISTICOS'!$A$2:G5035,3,FALSE)</f>
        <v>150109</v>
      </c>
      <c r="Q1828" s="60">
        <v>121245</v>
      </c>
      <c r="R1828" s="2">
        <v>7000</v>
      </c>
      <c r="S1828" s="60"/>
    </row>
    <row r="1829" spans="1:19" x14ac:dyDescent="0.2">
      <c r="A1829" s="1">
        <v>50000249</v>
      </c>
      <c r="B1829" s="1">
        <v>1071483</v>
      </c>
      <c r="C1829" s="1" t="s">
        <v>123</v>
      </c>
      <c r="D1829" s="1">
        <v>8001876321</v>
      </c>
      <c r="E1829" s="3">
        <v>37372</v>
      </c>
      <c r="F1829" s="1" t="s">
        <v>286</v>
      </c>
      <c r="G1829" s="1">
        <v>4232516</v>
      </c>
      <c r="H1829" s="1">
        <v>0</v>
      </c>
      <c r="I1829" s="1">
        <v>1</v>
      </c>
      <c r="K1829" s="2">
        <v>0</v>
      </c>
      <c r="L1829" s="2">
        <v>0</v>
      </c>
      <c r="M1829" s="2">
        <v>66655</v>
      </c>
      <c r="N1829" s="2">
        <v>66655</v>
      </c>
      <c r="O1829" s="75">
        <f>VLOOKUP(Q1829,'CODIGOS RENTISTICOS'!$A$2:F2869,2,FALSE)</f>
        <v>13700000</v>
      </c>
      <c r="P1829" s="75">
        <f>VLOOKUP(Q1829,'CODIGOS RENTISTICOS'!$A$2:G5036,3,FALSE)</f>
        <v>290101</v>
      </c>
      <c r="Q1829" s="60">
        <v>121250</v>
      </c>
      <c r="R1829" s="2">
        <v>66655</v>
      </c>
      <c r="S1829" s="60"/>
    </row>
    <row r="1830" spans="1:19" x14ac:dyDescent="0.2">
      <c r="A1830" s="1">
        <v>50000249</v>
      </c>
      <c r="B1830" s="1">
        <v>1071484</v>
      </c>
      <c r="C1830" s="1" t="s">
        <v>123</v>
      </c>
      <c r="D1830" s="1">
        <v>8001876321</v>
      </c>
      <c r="E1830" s="3">
        <v>37372</v>
      </c>
      <c r="F1830" s="1" t="s">
        <v>286</v>
      </c>
      <c r="G1830" s="1">
        <v>4232516</v>
      </c>
      <c r="H1830" s="1">
        <v>0</v>
      </c>
      <c r="I1830" s="1">
        <v>1</v>
      </c>
      <c r="K1830" s="2">
        <v>0</v>
      </c>
      <c r="L1830" s="2">
        <v>0</v>
      </c>
      <c r="M1830" s="2">
        <v>3206970</v>
      </c>
      <c r="N1830" s="2">
        <v>3206970</v>
      </c>
      <c r="O1830" s="75">
        <f>VLOOKUP(Q1830,'CODIGOS RENTISTICOS'!$A$2:F2870,2,FALSE)</f>
        <v>13700000</v>
      </c>
      <c r="P1830" s="75">
        <f>VLOOKUP(Q1830,'CODIGOS RENTISTICOS'!$A$2:G5037,3,FALSE)</f>
        <v>290101</v>
      </c>
      <c r="Q1830" s="60">
        <v>121250</v>
      </c>
      <c r="R1830" s="2">
        <v>3206970</v>
      </c>
      <c r="S1830" s="60"/>
    </row>
    <row r="1831" spans="1:19" x14ac:dyDescent="0.2">
      <c r="A1831" s="1">
        <v>50000249</v>
      </c>
      <c r="B1831" s="1">
        <v>1200001</v>
      </c>
      <c r="C1831" s="1" t="s">
        <v>123</v>
      </c>
      <c r="D1831" s="1">
        <v>5056080</v>
      </c>
      <c r="E1831" s="3">
        <v>37372</v>
      </c>
      <c r="F1831" s="1" t="s">
        <v>286</v>
      </c>
      <c r="G1831" s="1">
        <v>4333384</v>
      </c>
      <c r="H1831" s="1">
        <v>0</v>
      </c>
      <c r="I1831" s="1">
        <v>0</v>
      </c>
      <c r="K1831" s="2">
        <v>7000</v>
      </c>
      <c r="L1831" s="2">
        <v>0</v>
      </c>
      <c r="M1831" s="2">
        <v>0</v>
      </c>
      <c r="N1831" s="2">
        <v>7000</v>
      </c>
      <c r="O1831" s="75">
        <f>VLOOKUP(Q1831,'CODIGOS RENTISTICOS'!$A$2:F2871,2,FALSE)</f>
        <v>825000000</v>
      </c>
      <c r="P1831" s="75">
        <f>VLOOKUP(Q1831,'CODIGOS RENTISTICOS'!$A$2:G5038,3,FALSE)</f>
        <v>150109</v>
      </c>
      <c r="Q1831" s="60">
        <v>121245</v>
      </c>
      <c r="R1831" s="2">
        <v>7000</v>
      </c>
      <c r="S1831" s="60"/>
    </row>
    <row r="1832" spans="1:19" x14ac:dyDescent="0.2">
      <c r="A1832" s="1">
        <v>50000249</v>
      </c>
      <c r="B1832" s="1">
        <v>797105</v>
      </c>
      <c r="C1832" s="1" t="s">
        <v>124</v>
      </c>
      <c r="D1832" s="1">
        <v>14105181</v>
      </c>
      <c r="E1832" s="3">
        <v>37372</v>
      </c>
      <c r="F1832" s="1" t="s">
        <v>286</v>
      </c>
      <c r="G1832" s="1">
        <v>653211</v>
      </c>
      <c r="H1832" s="1">
        <v>0</v>
      </c>
      <c r="I1832" s="1">
        <v>0</v>
      </c>
      <c r="K1832" s="2">
        <v>5000</v>
      </c>
      <c r="L1832" s="2">
        <v>0</v>
      </c>
      <c r="M1832" s="2">
        <v>0</v>
      </c>
      <c r="N1832" s="2">
        <v>5000</v>
      </c>
      <c r="O1832" s="75">
        <f>VLOOKUP(Q1832,'CODIGOS RENTISTICOS'!$A$2:F2872,2,FALSE)</f>
        <v>825000000</v>
      </c>
      <c r="P1832" s="75">
        <f>VLOOKUP(Q1832,'CODIGOS RENTISTICOS'!$A$2:G5039,3,FALSE)</f>
        <v>150109</v>
      </c>
      <c r="Q1832" s="60">
        <v>5041</v>
      </c>
      <c r="R1832" s="2">
        <v>5000</v>
      </c>
      <c r="S1832" s="60"/>
    </row>
    <row r="1833" spans="1:19" x14ac:dyDescent="0.2">
      <c r="A1833" s="1">
        <v>50000249</v>
      </c>
      <c r="B1833" s="1">
        <v>797326</v>
      </c>
      <c r="C1833" s="1" t="s">
        <v>124</v>
      </c>
      <c r="D1833" s="1">
        <v>79735794</v>
      </c>
      <c r="E1833" s="3">
        <v>37372</v>
      </c>
      <c r="F1833" s="1" t="s">
        <v>286</v>
      </c>
      <c r="G1833" s="1">
        <v>6708477</v>
      </c>
      <c r="H1833" s="1">
        <v>0</v>
      </c>
      <c r="I1833" s="1">
        <v>0</v>
      </c>
      <c r="K1833" s="2">
        <v>5000</v>
      </c>
      <c r="L1833" s="2">
        <v>0</v>
      </c>
      <c r="M1833" s="2">
        <v>0</v>
      </c>
      <c r="N1833" s="2">
        <v>5000</v>
      </c>
      <c r="O1833" s="75">
        <f>VLOOKUP(Q1833,'CODIGOS RENTISTICOS'!$A$2:F2873,2,FALSE)</f>
        <v>825000000</v>
      </c>
      <c r="P1833" s="75">
        <f>VLOOKUP(Q1833,'CODIGOS RENTISTICOS'!$A$2:G5040,3,FALSE)</f>
        <v>150109</v>
      </c>
      <c r="Q1833" s="60">
        <v>5041</v>
      </c>
      <c r="R1833" s="2">
        <v>5000</v>
      </c>
      <c r="S1833" s="60"/>
    </row>
    <row r="1834" spans="1:19" x14ac:dyDescent="0.2">
      <c r="A1834" s="1">
        <v>50000249</v>
      </c>
      <c r="B1834" s="1">
        <v>797330</v>
      </c>
      <c r="C1834" s="1" t="s">
        <v>124</v>
      </c>
      <c r="D1834" s="1">
        <v>12232353</v>
      </c>
      <c r="E1834" s="3">
        <v>37372</v>
      </c>
      <c r="F1834" s="1" t="s">
        <v>286</v>
      </c>
      <c r="G1834" s="1">
        <v>6648235</v>
      </c>
      <c r="H1834" s="1">
        <v>0</v>
      </c>
      <c r="I1834" s="1">
        <v>0</v>
      </c>
      <c r="K1834" s="2">
        <v>5000</v>
      </c>
      <c r="L1834" s="2">
        <v>0</v>
      </c>
      <c r="M1834" s="2">
        <v>0</v>
      </c>
      <c r="N1834" s="2">
        <v>5000</v>
      </c>
      <c r="O1834" s="75">
        <f>VLOOKUP(Q1834,'CODIGOS RENTISTICOS'!$A$2:F2874,2,FALSE)</f>
        <v>825000000</v>
      </c>
      <c r="P1834" s="75">
        <f>VLOOKUP(Q1834,'CODIGOS RENTISTICOS'!$A$2:G5041,3,FALSE)</f>
        <v>150109</v>
      </c>
      <c r="Q1834" s="60">
        <v>5041</v>
      </c>
      <c r="R1834" s="2">
        <v>5000</v>
      </c>
      <c r="S1834" s="60"/>
    </row>
    <row r="1835" spans="1:19" x14ac:dyDescent="0.2">
      <c r="A1835" s="1">
        <v>50000249</v>
      </c>
      <c r="B1835" s="1">
        <v>797334</v>
      </c>
      <c r="C1835" s="1" t="s">
        <v>124</v>
      </c>
      <c r="D1835" s="1">
        <v>17348638</v>
      </c>
      <c r="E1835" s="3">
        <v>37372</v>
      </c>
      <c r="F1835" s="1" t="s">
        <v>286</v>
      </c>
      <c r="G1835" s="1">
        <v>6668914</v>
      </c>
      <c r="H1835" s="1">
        <v>0</v>
      </c>
      <c r="I1835" s="1">
        <v>0</v>
      </c>
      <c r="K1835" s="2">
        <v>5000</v>
      </c>
      <c r="L1835" s="2">
        <v>0</v>
      </c>
      <c r="M1835" s="2">
        <v>0</v>
      </c>
      <c r="N1835" s="2">
        <v>5000</v>
      </c>
      <c r="O1835" s="75">
        <f>VLOOKUP(Q1835,'CODIGOS RENTISTICOS'!$A$2:F2875,2,FALSE)</f>
        <v>825000000</v>
      </c>
      <c r="P1835" s="75">
        <f>VLOOKUP(Q1835,'CODIGOS RENTISTICOS'!$A$2:G5042,3,FALSE)</f>
        <v>150109</v>
      </c>
      <c r="Q1835" s="60">
        <v>5041</v>
      </c>
      <c r="R1835" s="2">
        <v>5000</v>
      </c>
      <c r="S1835" s="60"/>
    </row>
    <row r="1836" spans="1:19" x14ac:dyDescent="0.2">
      <c r="A1836" s="1">
        <v>50000249</v>
      </c>
      <c r="B1836" s="1">
        <v>798448</v>
      </c>
      <c r="C1836" s="1" t="s">
        <v>124</v>
      </c>
      <c r="D1836" s="1">
        <v>17414772</v>
      </c>
      <c r="E1836" s="3">
        <v>37372</v>
      </c>
      <c r="F1836" s="1" t="s">
        <v>286</v>
      </c>
      <c r="G1836" s="1">
        <v>6870729</v>
      </c>
      <c r="H1836" s="1">
        <v>0</v>
      </c>
      <c r="I1836" s="1">
        <v>0</v>
      </c>
      <c r="K1836" s="2">
        <v>5000</v>
      </c>
      <c r="L1836" s="2">
        <v>0</v>
      </c>
      <c r="M1836" s="2">
        <v>0</v>
      </c>
      <c r="N1836" s="2">
        <v>5000</v>
      </c>
      <c r="O1836" s="75">
        <f>VLOOKUP(Q1836,'CODIGOS RENTISTICOS'!$A$2:F2876,2,FALSE)</f>
        <v>825000000</v>
      </c>
      <c r="P1836" s="75">
        <f>VLOOKUP(Q1836,'CODIGOS RENTISTICOS'!$A$2:G5043,3,FALSE)</f>
        <v>150109</v>
      </c>
      <c r="Q1836" s="60">
        <v>5041</v>
      </c>
      <c r="R1836" s="2">
        <v>5000</v>
      </c>
      <c r="S1836" s="60"/>
    </row>
    <row r="1837" spans="1:19" x14ac:dyDescent="0.2">
      <c r="A1837" s="1">
        <v>50000249</v>
      </c>
      <c r="B1837" s="1">
        <v>942327</v>
      </c>
      <c r="C1837" s="1" t="s">
        <v>124</v>
      </c>
      <c r="D1837" s="1">
        <v>79046487</v>
      </c>
      <c r="E1837" s="3">
        <v>37372</v>
      </c>
      <c r="F1837" s="1" t="s">
        <v>286</v>
      </c>
      <c r="G1837" s="1">
        <v>6712160</v>
      </c>
      <c r="H1837" s="1">
        <v>0</v>
      </c>
      <c r="I1837" s="1">
        <v>0</v>
      </c>
      <c r="K1837" s="2">
        <v>5000</v>
      </c>
      <c r="L1837" s="2">
        <v>0</v>
      </c>
      <c r="M1837" s="2">
        <v>0</v>
      </c>
      <c r="N1837" s="2">
        <v>5000</v>
      </c>
      <c r="O1837" s="75">
        <f>VLOOKUP(Q1837,'CODIGOS RENTISTICOS'!$A$2:F2877,2,FALSE)</f>
        <v>825000000</v>
      </c>
      <c r="P1837" s="75">
        <f>VLOOKUP(Q1837,'CODIGOS RENTISTICOS'!$A$2:G5044,3,FALSE)</f>
        <v>150109</v>
      </c>
      <c r="Q1837" s="60">
        <v>5041</v>
      </c>
      <c r="R1837" s="2">
        <v>5000</v>
      </c>
      <c r="S1837" s="60"/>
    </row>
    <row r="1838" spans="1:19" x14ac:dyDescent="0.2">
      <c r="A1838" s="1">
        <v>50000249</v>
      </c>
      <c r="B1838" s="1">
        <v>1099091</v>
      </c>
      <c r="C1838" s="1" t="s">
        <v>124</v>
      </c>
      <c r="D1838" s="1">
        <v>79735794</v>
      </c>
      <c r="E1838" s="3">
        <v>37372</v>
      </c>
      <c r="F1838" s="1" t="s">
        <v>286</v>
      </c>
      <c r="G1838" s="1">
        <v>6708477</v>
      </c>
      <c r="H1838" s="1">
        <v>0</v>
      </c>
      <c r="I1838" s="1">
        <v>0</v>
      </c>
      <c r="K1838" s="2">
        <v>5000</v>
      </c>
      <c r="L1838" s="2">
        <v>0</v>
      </c>
      <c r="M1838" s="2">
        <v>0</v>
      </c>
      <c r="N1838" s="2">
        <v>5000</v>
      </c>
      <c r="O1838" s="75">
        <f>VLOOKUP(Q1838,'CODIGOS RENTISTICOS'!$A$2:F2878,2,FALSE)</f>
        <v>825000000</v>
      </c>
      <c r="P1838" s="75">
        <f>VLOOKUP(Q1838,'CODIGOS RENTISTICOS'!$A$2:G5045,3,FALSE)</f>
        <v>150109</v>
      </c>
      <c r="Q1838" s="60">
        <v>5041</v>
      </c>
      <c r="R1838" s="2">
        <v>5000</v>
      </c>
      <c r="S1838" s="60"/>
    </row>
    <row r="1839" spans="1:19" x14ac:dyDescent="0.2">
      <c r="A1839" s="1">
        <v>50000249</v>
      </c>
      <c r="B1839" s="1">
        <v>1141137</v>
      </c>
      <c r="C1839" s="1" t="s">
        <v>14</v>
      </c>
      <c r="D1839" s="1">
        <v>5304391</v>
      </c>
      <c r="E1839" s="3">
        <v>37372</v>
      </c>
      <c r="F1839" s="1" t="s">
        <v>286</v>
      </c>
      <c r="G1839" s="1">
        <v>0</v>
      </c>
      <c r="H1839" s="1">
        <v>0</v>
      </c>
      <c r="I1839" s="1">
        <v>0</v>
      </c>
      <c r="K1839" s="2">
        <v>100000</v>
      </c>
      <c r="L1839" s="2">
        <v>0</v>
      </c>
      <c r="M1839" s="2">
        <v>0</v>
      </c>
      <c r="N1839" s="2">
        <v>100000</v>
      </c>
      <c r="O1839" s="75">
        <f>VLOOKUP(Q1839,'CODIGOS RENTISTICOS'!$A$2:F2879,2,FALSE)</f>
        <v>828200000</v>
      </c>
      <c r="P1839" s="75">
        <f>VLOOKUP(Q1839,'CODIGOS RENTISTICOS'!$A$2:G5046,3,FALSE)</f>
        <v>240104</v>
      </c>
      <c r="Q1839" s="60">
        <v>500803</v>
      </c>
      <c r="R1839" s="2">
        <v>100000</v>
      </c>
      <c r="S1839" s="60"/>
    </row>
    <row r="1840" spans="1:19" x14ac:dyDescent="0.2">
      <c r="A1840" s="1">
        <v>50000249</v>
      </c>
      <c r="B1840" s="1">
        <v>1141140</v>
      </c>
      <c r="C1840" s="1" t="s">
        <v>14</v>
      </c>
      <c r="D1840" s="1">
        <v>12912821</v>
      </c>
      <c r="E1840" s="3">
        <v>37372</v>
      </c>
      <c r="F1840" s="1" t="s">
        <v>286</v>
      </c>
      <c r="G1840" s="1">
        <v>0</v>
      </c>
      <c r="H1840" s="1">
        <v>0</v>
      </c>
      <c r="I1840" s="1">
        <v>0</v>
      </c>
      <c r="K1840" s="2">
        <v>60000</v>
      </c>
      <c r="L1840" s="2">
        <v>0</v>
      </c>
      <c r="M1840" s="2">
        <v>0</v>
      </c>
      <c r="N1840" s="2">
        <v>60000</v>
      </c>
      <c r="O1840" s="75">
        <f>VLOOKUP(Q1840,'CODIGOS RENTISTICOS'!$A$2:F2880,2,FALSE)</f>
        <v>96200000</v>
      </c>
      <c r="P1840" s="75">
        <f>VLOOKUP(Q1840,'CODIGOS RENTISTICOS'!$A$2:G5047,3,FALSE)</f>
        <v>350101</v>
      </c>
      <c r="Q1840" s="60">
        <v>121203</v>
      </c>
      <c r="R1840" s="2">
        <v>60000</v>
      </c>
      <c r="S1840" s="60"/>
    </row>
    <row r="1841" spans="1:19" x14ac:dyDescent="0.2">
      <c r="A1841" s="1">
        <v>50000249</v>
      </c>
      <c r="B1841" s="1">
        <v>698384</v>
      </c>
      <c r="C1841" s="1" t="s">
        <v>40</v>
      </c>
      <c r="D1841" s="1">
        <v>131662576</v>
      </c>
      <c r="E1841" s="3">
        <v>37372</v>
      </c>
      <c r="F1841" s="1" t="s">
        <v>286</v>
      </c>
      <c r="G1841" s="1">
        <v>5730781</v>
      </c>
      <c r="H1841" s="1">
        <v>0</v>
      </c>
      <c r="I1841" s="1">
        <v>0</v>
      </c>
      <c r="K1841" s="2">
        <v>198840</v>
      </c>
      <c r="L1841" s="2">
        <v>0</v>
      </c>
      <c r="M1841" s="2">
        <v>0</v>
      </c>
      <c r="N1841" s="2">
        <v>198840</v>
      </c>
      <c r="O1841" s="75">
        <f>VLOOKUP(Q1841,'CODIGOS RENTISTICOS'!$A$2:F2881,2,FALSE)</f>
        <v>96200000</v>
      </c>
      <c r="P1841" s="75">
        <f>VLOOKUP(Q1841,'CODIGOS RENTISTICOS'!$A$2:G5048,3,FALSE)</f>
        <v>350101</v>
      </c>
      <c r="Q1841" s="60">
        <v>121230</v>
      </c>
      <c r="R1841" s="2">
        <v>198840</v>
      </c>
      <c r="S1841" s="60"/>
    </row>
    <row r="1842" spans="1:19" x14ac:dyDescent="0.2">
      <c r="A1842" s="1">
        <v>50000249</v>
      </c>
      <c r="B1842" s="1">
        <v>698503</v>
      </c>
      <c r="C1842" s="1" t="s">
        <v>40</v>
      </c>
      <c r="D1842" s="1">
        <v>8002271307</v>
      </c>
      <c r="E1842" s="3">
        <v>37372</v>
      </c>
      <c r="F1842" s="1" t="s">
        <v>286</v>
      </c>
      <c r="G1842" s="1">
        <v>5622199</v>
      </c>
      <c r="H1842" s="1">
        <v>0</v>
      </c>
      <c r="I1842" s="1">
        <v>0</v>
      </c>
      <c r="K1842" s="2">
        <v>638000</v>
      </c>
      <c r="L1842" s="2">
        <v>0</v>
      </c>
      <c r="M1842" s="2">
        <v>0</v>
      </c>
      <c r="N1842" s="2">
        <v>638000</v>
      </c>
      <c r="O1842" s="75">
        <f>VLOOKUP(Q1842,'CODIGOS RENTISTICOS'!$A$2:F2882,2,FALSE)</f>
        <v>825000000</v>
      </c>
      <c r="P1842" s="75">
        <f>VLOOKUP(Q1842,'CODIGOS RENTISTICOS'!$A$2:G5049,3,FALSE)</f>
        <v>150109</v>
      </c>
      <c r="Q1842" s="60">
        <v>121245</v>
      </c>
      <c r="R1842" s="2">
        <v>638000</v>
      </c>
      <c r="S1842" s="60"/>
    </row>
    <row r="1843" spans="1:19" x14ac:dyDescent="0.2">
      <c r="A1843" s="1">
        <v>50000249</v>
      </c>
      <c r="B1843" s="1">
        <v>935472</v>
      </c>
      <c r="C1843" s="1" t="s">
        <v>125</v>
      </c>
      <c r="D1843" s="1">
        <v>8914005942</v>
      </c>
      <c r="E1843" s="3">
        <v>37372</v>
      </c>
      <c r="F1843" s="1" t="s">
        <v>286</v>
      </c>
      <c r="G1843" s="1">
        <v>3245020</v>
      </c>
      <c r="H1843" s="1">
        <v>0</v>
      </c>
      <c r="I1843" s="1">
        <v>0</v>
      </c>
      <c r="K1843" s="2">
        <v>6573388.9699999997</v>
      </c>
      <c r="L1843" s="2">
        <v>0</v>
      </c>
      <c r="M1843" s="2">
        <v>0</v>
      </c>
      <c r="N1843" s="2">
        <v>6573388.9699999997</v>
      </c>
      <c r="O1843" s="75">
        <f>VLOOKUP(Q1843,'CODIGOS RENTISTICOS'!$A$2:F2883,2,FALSE)</f>
        <v>96200000</v>
      </c>
      <c r="P1843" s="75">
        <f>VLOOKUP(Q1843,'CODIGOS RENTISTICOS'!$A$2:G5050,3,FALSE)</f>
        <v>350101</v>
      </c>
      <c r="Q1843" s="60">
        <v>121240</v>
      </c>
      <c r="R1843" s="2">
        <v>6573388.9699999997</v>
      </c>
      <c r="S1843" s="60"/>
    </row>
    <row r="1844" spans="1:19" x14ac:dyDescent="0.2">
      <c r="A1844" s="1">
        <v>50000249</v>
      </c>
      <c r="B1844" s="1">
        <v>935475</v>
      </c>
      <c r="C1844" s="1" t="s">
        <v>125</v>
      </c>
      <c r="D1844" s="1">
        <v>8001935469</v>
      </c>
      <c r="E1844" s="3">
        <v>37372</v>
      </c>
      <c r="F1844" s="1" t="s">
        <v>286</v>
      </c>
      <c r="G1844" s="1">
        <v>3686529</v>
      </c>
      <c r="H1844" s="1">
        <v>0</v>
      </c>
      <c r="I1844" s="1">
        <v>0</v>
      </c>
      <c r="K1844" s="2">
        <v>3190</v>
      </c>
      <c r="L1844" s="2">
        <v>0</v>
      </c>
      <c r="M1844" s="2">
        <v>0</v>
      </c>
      <c r="N1844" s="2">
        <v>3190</v>
      </c>
      <c r="O1844" s="75">
        <f>VLOOKUP(Q1844,'CODIGOS RENTISTICOS'!$A$2:F2884,2,FALSE)</f>
        <v>96200000</v>
      </c>
      <c r="P1844" s="75">
        <f>VLOOKUP(Q1844,'CODIGOS RENTISTICOS'!$A$2:G5051,3,FALSE)</f>
        <v>350101</v>
      </c>
      <c r="Q1844" s="60">
        <v>121230</v>
      </c>
      <c r="R1844" s="2">
        <v>3190</v>
      </c>
      <c r="S1844" s="60"/>
    </row>
    <row r="1845" spans="1:19" x14ac:dyDescent="0.2">
      <c r="A1845" s="1">
        <v>50000249</v>
      </c>
      <c r="B1845" s="1">
        <v>935494</v>
      </c>
      <c r="C1845" s="1" t="s">
        <v>125</v>
      </c>
      <c r="D1845" s="1">
        <v>8160041590</v>
      </c>
      <c r="E1845" s="3">
        <v>37372</v>
      </c>
      <c r="F1845" s="1" t="s">
        <v>286</v>
      </c>
      <c r="G1845" s="1">
        <v>3250137</v>
      </c>
      <c r="H1845" s="1">
        <v>0</v>
      </c>
      <c r="I1845" s="1">
        <v>0</v>
      </c>
      <c r="K1845" s="2">
        <v>3190</v>
      </c>
      <c r="L1845" s="2">
        <v>0</v>
      </c>
      <c r="M1845" s="2">
        <v>0</v>
      </c>
      <c r="N1845" s="2">
        <v>3190</v>
      </c>
      <c r="O1845" s="75">
        <f>VLOOKUP(Q1845,'CODIGOS RENTISTICOS'!$A$2:F2885,2,FALSE)</f>
        <v>96200000</v>
      </c>
      <c r="P1845" s="75">
        <f>VLOOKUP(Q1845,'CODIGOS RENTISTICOS'!$A$2:G5052,3,FALSE)</f>
        <v>350101</v>
      </c>
      <c r="Q1845" s="60">
        <v>121203</v>
      </c>
      <c r="R1845" s="2">
        <v>3190</v>
      </c>
      <c r="S1845" s="60"/>
    </row>
    <row r="1846" spans="1:19" x14ac:dyDescent="0.2">
      <c r="A1846" s="1">
        <v>50000249</v>
      </c>
      <c r="B1846" s="1">
        <v>758255</v>
      </c>
      <c r="C1846" s="1" t="s">
        <v>126</v>
      </c>
      <c r="D1846" s="1">
        <v>18922245</v>
      </c>
      <c r="E1846" s="3">
        <v>37372</v>
      </c>
      <c r="F1846" s="1" t="s">
        <v>286</v>
      </c>
      <c r="G1846" s="1">
        <v>6771045</v>
      </c>
      <c r="H1846" s="1">
        <v>0</v>
      </c>
      <c r="I1846" s="1">
        <v>0</v>
      </c>
      <c r="K1846" s="2">
        <v>7000</v>
      </c>
      <c r="L1846" s="2">
        <v>0</v>
      </c>
      <c r="M1846" s="2">
        <v>0</v>
      </c>
      <c r="N1846" s="2">
        <v>7000</v>
      </c>
      <c r="O1846" s="75">
        <f>VLOOKUP(Q1846,'CODIGOS RENTISTICOS'!$A$2:F2886,2,FALSE)</f>
        <v>825000000</v>
      </c>
      <c r="P1846" s="75">
        <f>VLOOKUP(Q1846,'CODIGOS RENTISTICOS'!$A$2:G5053,3,FALSE)</f>
        <v>150109</v>
      </c>
      <c r="Q1846" s="60">
        <v>5041</v>
      </c>
      <c r="R1846" s="2">
        <v>7000</v>
      </c>
      <c r="S1846" s="60"/>
    </row>
    <row r="1847" spans="1:19" x14ac:dyDescent="0.2">
      <c r="A1847" s="1">
        <v>50000249</v>
      </c>
      <c r="B1847" s="1">
        <v>1159174</v>
      </c>
      <c r="C1847" s="1" t="s">
        <v>126</v>
      </c>
      <c r="D1847" s="1">
        <v>37799830</v>
      </c>
      <c r="E1847" s="3">
        <v>37372</v>
      </c>
      <c r="F1847" s="1" t="s">
        <v>286</v>
      </c>
      <c r="G1847" s="1">
        <v>6341364</v>
      </c>
      <c r="H1847" s="1">
        <v>0</v>
      </c>
      <c r="I1847" s="1">
        <v>0</v>
      </c>
      <c r="K1847" s="2">
        <v>2530</v>
      </c>
      <c r="L1847" s="2">
        <v>0</v>
      </c>
      <c r="M1847" s="2">
        <v>0</v>
      </c>
      <c r="N1847" s="2">
        <v>2530</v>
      </c>
      <c r="O1847" s="75">
        <f>VLOOKUP(Q1847,'CODIGOS RENTISTICOS'!$A$2:F2887,2,FALSE)</f>
        <v>96200000</v>
      </c>
      <c r="P1847" s="75">
        <f>VLOOKUP(Q1847,'CODIGOS RENTISTICOS'!$A$2:G5054,3,FALSE)</f>
        <v>350101</v>
      </c>
      <c r="Q1847" s="60">
        <v>121203</v>
      </c>
      <c r="R1847" s="2">
        <v>2530</v>
      </c>
      <c r="S1847" s="60"/>
    </row>
    <row r="1848" spans="1:19" x14ac:dyDescent="0.2">
      <c r="A1848" s="1">
        <v>50000249</v>
      </c>
      <c r="B1848" s="1">
        <v>1159175</v>
      </c>
      <c r="C1848" s="1" t="s">
        <v>126</v>
      </c>
      <c r="D1848" s="1">
        <v>37799830</v>
      </c>
      <c r="E1848" s="3">
        <v>37372</v>
      </c>
      <c r="F1848" s="1" t="s">
        <v>286</v>
      </c>
      <c r="G1848" s="1">
        <v>6341364</v>
      </c>
      <c r="H1848" s="1">
        <v>0</v>
      </c>
      <c r="I1848" s="1">
        <v>0</v>
      </c>
      <c r="K1848" s="2">
        <v>3190</v>
      </c>
      <c r="L1848" s="2">
        <v>0</v>
      </c>
      <c r="M1848" s="2">
        <v>0</v>
      </c>
      <c r="N1848" s="2">
        <v>3190</v>
      </c>
      <c r="O1848" s="75">
        <f>VLOOKUP(Q1848,'CODIGOS RENTISTICOS'!$A$2:F2888,2,FALSE)</f>
        <v>96200000</v>
      </c>
      <c r="P1848" s="75">
        <f>VLOOKUP(Q1848,'CODIGOS RENTISTICOS'!$A$2:G5055,3,FALSE)</f>
        <v>350101</v>
      </c>
      <c r="Q1848" s="60">
        <v>121203</v>
      </c>
      <c r="R1848" s="2">
        <v>3190</v>
      </c>
      <c r="S1848" s="60"/>
    </row>
    <row r="1849" spans="1:19" x14ac:dyDescent="0.2">
      <c r="A1849" s="1">
        <v>50000249</v>
      </c>
      <c r="B1849" s="1">
        <v>1159176</v>
      </c>
      <c r="C1849" s="1" t="s">
        <v>126</v>
      </c>
      <c r="D1849" s="1">
        <v>37799830</v>
      </c>
      <c r="E1849" s="3">
        <v>37372</v>
      </c>
      <c r="F1849" s="1" t="s">
        <v>286</v>
      </c>
      <c r="G1849" s="1">
        <v>6341364</v>
      </c>
      <c r="H1849" s="1">
        <v>0</v>
      </c>
      <c r="I1849" s="1">
        <v>0</v>
      </c>
      <c r="K1849" s="2">
        <v>39340</v>
      </c>
      <c r="L1849" s="2">
        <v>0</v>
      </c>
      <c r="M1849" s="2">
        <v>0</v>
      </c>
      <c r="N1849" s="2">
        <v>39340</v>
      </c>
      <c r="O1849" s="75">
        <f>VLOOKUP(Q1849,'CODIGOS RENTISTICOS'!$A$2:F2889,2,FALSE)</f>
        <v>96200000</v>
      </c>
      <c r="P1849" s="75">
        <f>VLOOKUP(Q1849,'CODIGOS RENTISTICOS'!$A$2:G5056,3,FALSE)</f>
        <v>350101</v>
      </c>
      <c r="Q1849" s="60">
        <v>121203</v>
      </c>
      <c r="R1849" s="2">
        <v>39340</v>
      </c>
      <c r="S1849" s="60"/>
    </row>
    <row r="1850" spans="1:19" x14ac:dyDescent="0.2">
      <c r="A1850" s="1">
        <v>50000249</v>
      </c>
      <c r="B1850" s="1">
        <v>2533098</v>
      </c>
      <c r="C1850" s="1" t="s">
        <v>42</v>
      </c>
      <c r="D1850" s="1">
        <v>16938091</v>
      </c>
      <c r="E1850" s="3">
        <v>37372</v>
      </c>
      <c r="F1850" s="1" t="s">
        <v>286</v>
      </c>
      <c r="G1850" s="1">
        <v>4001642</v>
      </c>
      <c r="H1850" s="1">
        <v>0</v>
      </c>
      <c r="I1850" s="1">
        <v>0</v>
      </c>
      <c r="K1850" s="2">
        <v>7000</v>
      </c>
      <c r="L1850" s="2">
        <v>0</v>
      </c>
      <c r="M1850" s="2">
        <v>0</v>
      </c>
      <c r="N1850" s="2">
        <v>7000</v>
      </c>
      <c r="O1850" s="75">
        <f>VLOOKUP(Q1850,'CODIGOS RENTISTICOS'!$A$2:F2890,2,FALSE)</f>
        <v>825000000</v>
      </c>
      <c r="P1850" s="75">
        <f>VLOOKUP(Q1850,'CODIGOS RENTISTICOS'!$A$2:G5057,3,FALSE)</f>
        <v>150109</v>
      </c>
      <c r="Q1850" s="60">
        <v>121245</v>
      </c>
      <c r="R1850" s="2">
        <v>7000</v>
      </c>
      <c r="S1850" s="60"/>
    </row>
    <row r="1851" spans="1:19" x14ac:dyDescent="0.2">
      <c r="A1851" s="1">
        <v>50000249</v>
      </c>
      <c r="B1851" s="1">
        <v>1039134</v>
      </c>
      <c r="C1851" s="1" t="s">
        <v>42</v>
      </c>
      <c r="D1851" s="1">
        <v>111111</v>
      </c>
      <c r="E1851" s="3">
        <v>37372</v>
      </c>
      <c r="F1851" s="1" t="s">
        <v>286</v>
      </c>
      <c r="G1851" s="1">
        <v>6534677</v>
      </c>
      <c r="H1851" s="1">
        <v>0</v>
      </c>
      <c r="I1851" s="1">
        <v>0</v>
      </c>
      <c r="K1851" s="2">
        <v>618000</v>
      </c>
      <c r="L1851" s="2">
        <v>0</v>
      </c>
      <c r="M1851" s="2">
        <v>0</v>
      </c>
      <c r="N1851" s="2">
        <v>618000</v>
      </c>
      <c r="O1851" s="75">
        <f>VLOOKUP(Q1851,'CODIGOS RENTISTICOS'!$A$2:F2891,2,FALSE)</f>
        <v>825000000</v>
      </c>
      <c r="P1851" s="75">
        <f>VLOOKUP(Q1851,'CODIGOS RENTISTICOS'!$A$2:G5058,3,FALSE)</f>
        <v>150109</v>
      </c>
      <c r="Q1851" s="60">
        <v>121245</v>
      </c>
      <c r="R1851" s="2">
        <v>618000</v>
      </c>
      <c r="S1851" s="60"/>
    </row>
    <row r="1852" spans="1:19" x14ac:dyDescent="0.2">
      <c r="A1852" s="1">
        <v>50000249</v>
      </c>
      <c r="B1852" s="1">
        <v>2453966</v>
      </c>
      <c r="C1852" s="1" t="s">
        <v>42</v>
      </c>
      <c r="D1852" s="1">
        <v>16773635</v>
      </c>
      <c r="E1852" s="3">
        <v>37372</v>
      </c>
      <c r="F1852" s="1" t="s">
        <v>286</v>
      </c>
      <c r="G1852" s="1">
        <v>3393930</v>
      </c>
      <c r="H1852" s="1">
        <v>0</v>
      </c>
      <c r="I1852" s="1">
        <v>0</v>
      </c>
      <c r="K1852" s="2">
        <v>7000</v>
      </c>
      <c r="L1852" s="2">
        <v>0</v>
      </c>
      <c r="M1852" s="2">
        <v>0</v>
      </c>
      <c r="N1852" s="2">
        <v>7000</v>
      </c>
      <c r="O1852" s="75">
        <f>VLOOKUP(Q1852,'CODIGOS RENTISTICOS'!$A$2:F2892,2,FALSE)</f>
        <v>825000000</v>
      </c>
      <c r="P1852" s="75">
        <f>VLOOKUP(Q1852,'CODIGOS RENTISTICOS'!$A$2:G5059,3,FALSE)</f>
        <v>150109</v>
      </c>
      <c r="Q1852" s="60">
        <v>5041</v>
      </c>
      <c r="R1852" s="2">
        <v>7000</v>
      </c>
      <c r="S1852" s="60"/>
    </row>
    <row r="1853" spans="1:19" x14ac:dyDescent="0.2">
      <c r="A1853" s="1">
        <v>50000249</v>
      </c>
      <c r="B1853" s="1">
        <v>2455103</v>
      </c>
      <c r="C1853" s="1" t="s">
        <v>42</v>
      </c>
      <c r="D1853" s="1">
        <v>93121028</v>
      </c>
      <c r="E1853" s="3">
        <v>37372</v>
      </c>
      <c r="F1853" s="1" t="s">
        <v>286</v>
      </c>
      <c r="G1853" s="1">
        <v>6653218</v>
      </c>
      <c r="H1853" s="1">
        <v>0</v>
      </c>
      <c r="I1853" s="1">
        <v>0</v>
      </c>
      <c r="K1853" s="2">
        <v>7000</v>
      </c>
      <c r="L1853" s="2">
        <v>0</v>
      </c>
      <c r="M1853" s="2">
        <v>0</v>
      </c>
      <c r="N1853" s="2">
        <v>7000</v>
      </c>
      <c r="O1853" s="75">
        <f>VLOOKUP(Q1853,'CODIGOS RENTISTICOS'!$A$2:F2893,2,FALSE)</f>
        <v>825000000</v>
      </c>
      <c r="P1853" s="75">
        <f>VLOOKUP(Q1853,'CODIGOS RENTISTICOS'!$A$2:G5060,3,FALSE)</f>
        <v>150109</v>
      </c>
      <c r="Q1853" s="60">
        <v>5041</v>
      </c>
      <c r="R1853" s="2">
        <v>7000</v>
      </c>
      <c r="S1853" s="60"/>
    </row>
    <row r="1854" spans="1:19" x14ac:dyDescent="0.2">
      <c r="A1854" s="1">
        <v>50000249</v>
      </c>
      <c r="B1854" s="1">
        <v>2455104</v>
      </c>
      <c r="C1854" s="1" t="s">
        <v>42</v>
      </c>
      <c r="D1854" s="1">
        <v>4561826</v>
      </c>
      <c r="E1854" s="3">
        <v>37372</v>
      </c>
      <c r="F1854" s="1" t="s">
        <v>286</v>
      </c>
      <c r="G1854" s="1">
        <v>6653218</v>
      </c>
      <c r="H1854" s="1">
        <v>0</v>
      </c>
      <c r="I1854" s="1">
        <v>0</v>
      </c>
      <c r="K1854" s="2">
        <v>7000</v>
      </c>
      <c r="L1854" s="2">
        <v>0</v>
      </c>
      <c r="M1854" s="2">
        <v>0</v>
      </c>
      <c r="N1854" s="2">
        <v>7000</v>
      </c>
      <c r="O1854" s="75">
        <f>VLOOKUP(Q1854,'CODIGOS RENTISTICOS'!$A$2:F2894,2,FALSE)</f>
        <v>825000000</v>
      </c>
      <c r="P1854" s="75">
        <f>VLOOKUP(Q1854,'CODIGOS RENTISTICOS'!$A$2:G5061,3,FALSE)</f>
        <v>150109</v>
      </c>
      <c r="Q1854" s="60">
        <v>5041</v>
      </c>
      <c r="R1854" s="2">
        <v>7000</v>
      </c>
      <c r="S1854" s="60"/>
    </row>
    <row r="1855" spans="1:19" x14ac:dyDescent="0.2">
      <c r="A1855" s="1">
        <v>50000249</v>
      </c>
      <c r="B1855" s="1">
        <v>2455105</v>
      </c>
      <c r="C1855" s="1" t="s">
        <v>42</v>
      </c>
      <c r="D1855" s="1">
        <v>75059851</v>
      </c>
      <c r="E1855" s="3">
        <v>37372</v>
      </c>
      <c r="F1855" s="1" t="s">
        <v>286</v>
      </c>
      <c r="G1855" s="1">
        <v>6653218</v>
      </c>
      <c r="H1855" s="1">
        <v>0</v>
      </c>
      <c r="I1855" s="1">
        <v>0</v>
      </c>
      <c r="K1855" s="2">
        <v>7000</v>
      </c>
      <c r="L1855" s="2">
        <v>0</v>
      </c>
      <c r="M1855" s="2">
        <v>0</v>
      </c>
      <c r="N1855" s="2">
        <v>7000</v>
      </c>
      <c r="O1855" s="75">
        <f>VLOOKUP(Q1855,'CODIGOS RENTISTICOS'!$A$2:F2895,2,FALSE)</f>
        <v>825000000</v>
      </c>
      <c r="P1855" s="75">
        <f>VLOOKUP(Q1855,'CODIGOS RENTISTICOS'!$A$2:G5062,3,FALSE)</f>
        <v>150109</v>
      </c>
      <c r="Q1855" s="60">
        <v>5041</v>
      </c>
      <c r="R1855" s="2">
        <v>7000</v>
      </c>
      <c r="S1855" s="60"/>
    </row>
    <row r="1856" spans="1:19" x14ac:dyDescent="0.2">
      <c r="A1856" s="1">
        <v>50000249</v>
      </c>
      <c r="B1856" s="1">
        <v>520629</v>
      </c>
      <c r="C1856" s="1" t="s">
        <v>42</v>
      </c>
      <c r="D1856" s="1">
        <v>16781439</v>
      </c>
      <c r="E1856" s="3">
        <v>37372</v>
      </c>
      <c r="F1856" s="1" t="s">
        <v>286</v>
      </c>
      <c r="G1856" s="1">
        <v>3394371</v>
      </c>
      <c r="H1856" s="1">
        <v>0</v>
      </c>
      <c r="I1856" s="1">
        <v>0</v>
      </c>
      <c r="K1856" s="2">
        <v>7000</v>
      </c>
      <c r="L1856" s="2">
        <v>0</v>
      </c>
      <c r="M1856" s="2">
        <v>0</v>
      </c>
      <c r="N1856" s="2">
        <v>7000</v>
      </c>
      <c r="O1856" s="75">
        <f>VLOOKUP(Q1856,'CODIGOS RENTISTICOS'!$A$2:F2896,2,FALSE)</f>
        <v>825000000</v>
      </c>
      <c r="P1856" s="75">
        <f>VLOOKUP(Q1856,'CODIGOS RENTISTICOS'!$A$2:G5063,3,FALSE)</f>
        <v>150109</v>
      </c>
      <c r="Q1856" s="60">
        <v>121245</v>
      </c>
      <c r="R1856" s="2">
        <v>7000</v>
      </c>
      <c r="S1856" s="60"/>
    </row>
    <row r="1857" spans="1:19" x14ac:dyDescent="0.2">
      <c r="A1857" s="1">
        <v>50000249</v>
      </c>
      <c r="B1857" s="1">
        <v>1202670</v>
      </c>
      <c r="C1857" s="1" t="s">
        <v>295</v>
      </c>
      <c r="D1857" s="1">
        <v>94445610</v>
      </c>
      <c r="E1857" s="3">
        <v>37372</v>
      </c>
      <c r="F1857" s="1" t="s">
        <v>286</v>
      </c>
      <c r="G1857" s="1">
        <v>2419122</v>
      </c>
      <c r="H1857" s="1">
        <v>0</v>
      </c>
      <c r="I1857" s="1">
        <v>0</v>
      </c>
      <c r="K1857" s="2">
        <v>1600000</v>
      </c>
      <c r="L1857" s="2">
        <v>0</v>
      </c>
      <c r="M1857" s="2">
        <v>0</v>
      </c>
      <c r="N1857" s="2">
        <v>1600000</v>
      </c>
      <c r="O1857" s="75">
        <f>VLOOKUP(Q1857,'CODIGOS RENTISTICOS'!$A$2:F2897,2,FALSE)</f>
        <v>11100000</v>
      </c>
      <c r="P1857" s="75">
        <f>VLOOKUP(Q1857,'CODIGOS RENTISTICOS'!$A$2:G5064,3,FALSE)</f>
        <v>150101</v>
      </c>
      <c r="Q1857" s="60">
        <v>121275</v>
      </c>
      <c r="R1857" s="2">
        <v>1600000</v>
      </c>
      <c r="S1857" s="60"/>
    </row>
    <row r="1858" spans="1:19" x14ac:dyDescent="0.2">
      <c r="A1858" s="1">
        <v>50000249</v>
      </c>
      <c r="B1858" s="1">
        <v>1226492</v>
      </c>
      <c r="C1858" s="1" t="s">
        <v>295</v>
      </c>
      <c r="D1858" s="1">
        <v>14473908</v>
      </c>
      <c r="E1858" s="3">
        <v>37372</v>
      </c>
      <c r="F1858" s="1" t="s">
        <v>286</v>
      </c>
      <c r="G1858" s="1">
        <v>2417019</v>
      </c>
      <c r="H1858" s="1">
        <v>0</v>
      </c>
      <c r="I1858" s="1">
        <v>0</v>
      </c>
      <c r="K1858" s="2">
        <v>358440</v>
      </c>
      <c r="L1858" s="2">
        <v>0</v>
      </c>
      <c r="M1858" s="2">
        <v>0</v>
      </c>
      <c r="N1858" s="2">
        <v>358440</v>
      </c>
      <c r="O1858" s="75">
        <f>VLOOKUP(Q1858,'CODIGOS RENTISTICOS'!$A$2:F2898,2,FALSE)</f>
        <v>11100000</v>
      </c>
      <c r="P1858" s="75">
        <f>VLOOKUP(Q1858,'CODIGOS RENTISTICOS'!$A$2:G5065,3,FALSE)</f>
        <v>150101</v>
      </c>
      <c r="Q1858" s="60">
        <v>121275</v>
      </c>
      <c r="R1858" s="2">
        <v>358440</v>
      </c>
      <c r="S1858" s="60"/>
    </row>
    <row r="1859" spans="1:19" x14ac:dyDescent="0.2">
      <c r="A1859" s="1">
        <v>50000249</v>
      </c>
      <c r="B1859" s="1">
        <v>1226498</v>
      </c>
      <c r="C1859" s="1" t="s">
        <v>295</v>
      </c>
      <c r="D1859" s="1">
        <v>12973669</v>
      </c>
      <c r="E1859" s="3">
        <v>37372</v>
      </c>
      <c r="F1859" s="1" t="s">
        <v>286</v>
      </c>
      <c r="G1859" s="1">
        <v>48229</v>
      </c>
      <c r="H1859" s="1">
        <v>0</v>
      </c>
      <c r="I1859" s="1">
        <v>0</v>
      </c>
      <c r="K1859" s="2">
        <v>644206</v>
      </c>
      <c r="L1859" s="2">
        <v>0</v>
      </c>
      <c r="M1859" s="2">
        <v>0</v>
      </c>
      <c r="N1859" s="2">
        <v>644206</v>
      </c>
      <c r="O1859" s="75">
        <f>VLOOKUP(Q1859,'CODIGOS RENTISTICOS'!$A$2:F2899,2,FALSE)</f>
        <v>11100000</v>
      </c>
      <c r="P1859" s="75">
        <f>VLOOKUP(Q1859,'CODIGOS RENTISTICOS'!$A$2:G5066,3,FALSE)</f>
        <v>150101</v>
      </c>
      <c r="Q1859" s="60">
        <v>121275</v>
      </c>
      <c r="R1859" s="2">
        <v>644206</v>
      </c>
      <c r="S1859" s="60"/>
    </row>
    <row r="1860" spans="1:19" x14ac:dyDescent="0.2">
      <c r="A1860" s="1">
        <v>50000249</v>
      </c>
      <c r="B1860" s="1">
        <v>342205</v>
      </c>
      <c r="C1860" s="1" t="s">
        <v>418</v>
      </c>
      <c r="D1860" s="1">
        <v>8913800335</v>
      </c>
      <c r="E1860" s="3">
        <v>37372</v>
      </c>
      <c r="F1860" s="1" t="s">
        <v>286</v>
      </c>
      <c r="G1860" s="1">
        <v>2280360</v>
      </c>
      <c r="H1860" s="1">
        <v>0</v>
      </c>
      <c r="I1860" s="1">
        <v>1</v>
      </c>
      <c r="K1860" s="2">
        <v>0</v>
      </c>
      <c r="L1860" s="2">
        <v>0</v>
      </c>
      <c r="M1860" s="2">
        <v>218400</v>
      </c>
      <c r="N1860" s="2">
        <v>218400</v>
      </c>
      <c r="O1860" s="75">
        <f>VLOOKUP(Q1860,'CODIGOS RENTISTICOS'!$A$2:F2900,2,FALSE)</f>
        <v>10900000</v>
      </c>
      <c r="P1860" s="75">
        <f>VLOOKUP(Q1860,'CODIGOS RENTISTICOS'!$A$2:G5067,3,FALSE)</f>
        <v>170101</v>
      </c>
      <c r="Q1860" s="60">
        <v>121255</v>
      </c>
      <c r="R1860" s="2">
        <v>218400</v>
      </c>
      <c r="S1860" s="60"/>
    </row>
    <row r="1861" spans="1:19" x14ac:dyDescent="0.2">
      <c r="A1861" s="1">
        <v>50000249</v>
      </c>
      <c r="B1861" s="1">
        <v>407626</v>
      </c>
      <c r="C1861" s="1" t="s">
        <v>418</v>
      </c>
      <c r="D1861" s="1">
        <v>38879643</v>
      </c>
      <c r="E1861" s="3">
        <v>37372</v>
      </c>
      <c r="F1861" s="1" t="s">
        <v>286</v>
      </c>
      <c r="G1861" s="1">
        <v>2281018</v>
      </c>
      <c r="H1861" s="1">
        <v>0</v>
      </c>
      <c r="I1861" s="1">
        <v>0</v>
      </c>
      <c r="K1861" s="2">
        <v>309000</v>
      </c>
      <c r="L1861" s="2">
        <v>0</v>
      </c>
      <c r="M1861" s="2">
        <v>0</v>
      </c>
      <c r="N1861" s="2">
        <v>309000</v>
      </c>
      <c r="O1861" s="75">
        <f>VLOOKUP(Q1861,'CODIGOS RENTISTICOS'!$A$2:F2901,2,FALSE)</f>
        <v>96200000</v>
      </c>
      <c r="P1861" s="75">
        <f>VLOOKUP(Q1861,'CODIGOS RENTISTICOS'!$A$2:G5068,3,FALSE)</f>
        <v>350101</v>
      </c>
      <c r="Q1861" s="60">
        <v>121230</v>
      </c>
      <c r="R1861" s="2">
        <v>309000</v>
      </c>
      <c r="S1861" s="60"/>
    </row>
    <row r="1862" spans="1:19" x14ac:dyDescent="0.2">
      <c r="A1862" s="1">
        <v>50000249</v>
      </c>
      <c r="B1862" s="1">
        <v>1141642</v>
      </c>
      <c r="C1862" s="1" t="s">
        <v>16</v>
      </c>
      <c r="D1862" s="1">
        <v>8919039367</v>
      </c>
      <c r="E1862" s="3">
        <v>37372</v>
      </c>
      <c r="F1862" s="1" t="s">
        <v>286</v>
      </c>
      <c r="G1862" s="1">
        <v>2240999</v>
      </c>
      <c r="H1862" s="1">
        <v>0</v>
      </c>
      <c r="I1862" s="1">
        <v>0</v>
      </c>
      <c r="K1862" s="2">
        <v>2530</v>
      </c>
      <c r="L1862" s="2">
        <v>0</v>
      </c>
      <c r="M1862" s="2">
        <v>0</v>
      </c>
      <c r="N1862" s="2">
        <v>2530</v>
      </c>
      <c r="O1862" s="75">
        <f>VLOOKUP(Q1862,'CODIGOS RENTISTICOS'!$A$2:F2902,2,FALSE)</f>
        <v>11800000</v>
      </c>
      <c r="P1862" s="75">
        <f>VLOOKUP(Q1862,'CODIGOS RENTISTICOS'!$A$2:G5069,3,FALSE)</f>
        <v>240101</v>
      </c>
      <c r="Q1862" s="60">
        <v>600806</v>
      </c>
      <c r="R1862" s="2">
        <v>2530</v>
      </c>
      <c r="S1862" s="60"/>
    </row>
    <row r="1863" spans="1:19" x14ac:dyDescent="0.2">
      <c r="A1863" s="1">
        <v>50000249</v>
      </c>
      <c r="B1863" s="1">
        <v>1141684</v>
      </c>
      <c r="C1863" s="1" t="s">
        <v>16</v>
      </c>
      <c r="D1863" s="1">
        <v>8919039367</v>
      </c>
      <c r="E1863" s="3">
        <v>37372</v>
      </c>
      <c r="F1863" s="1" t="s">
        <v>286</v>
      </c>
      <c r="G1863" s="1">
        <v>240999</v>
      </c>
      <c r="H1863" s="1">
        <v>0</v>
      </c>
      <c r="I1863" s="1">
        <v>0</v>
      </c>
      <c r="K1863" s="2">
        <v>39340</v>
      </c>
      <c r="L1863" s="2">
        <v>0</v>
      </c>
      <c r="M1863" s="2">
        <v>0</v>
      </c>
      <c r="N1863" s="2">
        <v>39340</v>
      </c>
      <c r="O1863" s="75">
        <f>VLOOKUP(Q1863,'CODIGOS RENTISTICOS'!$A$2:F2903,2,FALSE)</f>
        <v>12800000</v>
      </c>
      <c r="P1863" s="75">
        <f>VLOOKUP(Q1863,'CODIGOS RENTISTICOS'!$A$2:G5070,3,FALSE)</f>
        <v>350103</v>
      </c>
      <c r="Q1863" s="60">
        <v>50050102</v>
      </c>
      <c r="R1863" s="2">
        <v>39340</v>
      </c>
      <c r="S1863" s="60"/>
    </row>
    <row r="1864" spans="1:19" x14ac:dyDescent="0.2">
      <c r="A1864" s="1">
        <v>50000249</v>
      </c>
      <c r="B1864" s="1">
        <v>969878</v>
      </c>
      <c r="C1864" s="1" t="s">
        <v>43</v>
      </c>
      <c r="D1864" s="1">
        <v>17585395</v>
      </c>
      <c r="E1864" s="3">
        <v>37372</v>
      </c>
      <c r="F1864" s="1" t="s">
        <v>286</v>
      </c>
      <c r="G1864" s="1">
        <v>8850240</v>
      </c>
      <c r="H1864" s="1">
        <v>0</v>
      </c>
      <c r="I1864" s="1">
        <v>0</v>
      </c>
      <c r="K1864" s="2">
        <v>7000</v>
      </c>
      <c r="L1864" s="2">
        <v>0</v>
      </c>
      <c r="M1864" s="2">
        <v>0</v>
      </c>
      <c r="N1864" s="2">
        <v>7000</v>
      </c>
      <c r="O1864" s="75">
        <f>VLOOKUP(Q1864,'CODIGOS RENTISTICOS'!$A$2:F2904,2,FALSE)</f>
        <v>825000000</v>
      </c>
      <c r="P1864" s="75">
        <f>VLOOKUP(Q1864,'CODIGOS RENTISTICOS'!$A$2:G5071,3,FALSE)</f>
        <v>150109</v>
      </c>
      <c r="Q1864" s="60">
        <v>5041</v>
      </c>
      <c r="R1864" s="2">
        <v>7000</v>
      </c>
      <c r="S1864" s="60"/>
    </row>
    <row r="1865" spans="1:19" x14ac:dyDescent="0.2">
      <c r="A1865" s="1">
        <v>50000249</v>
      </c>
      <c r="B1865" s="1">
        <v>631185</v>
      </c>
      <c r="C1865" s="1" t="s">
        <v>44</v>
      </c>
      <c r="D1865" s="1">
        <v>15241943</v>
      </c>
      <c r="E1865" s="3">
        <v>37372</v>
      </c>
      <c r="F1865" s="1" t="s">
        <v>286</v>
      </c>
      <c r="G1865" s="1">
        <v>5148067</v>
      </c>
      <c r="H1865" s="1">
        <v>0</v>
      </c>
      <c r="I1865" s="1">
        <v>0</v>
      </c>
      <c r="K1865" s="2">
        <v>154500</v>
      </c>
      <c r="L1865" s="2">
        <v>0</v>
      </c>
      <c r="M1865" s="2">
        <v>0</v>
      </c>
      <c r="N1865" s="2">
        <v>154500</v>
      </c>
      <c r="O1865" s="75">
        <f>VLOOKUP(Q1865,'CODIGOS RENTISTICOS'!$A$2:F2905,2,FALSE)</f>
        <v>11100000</v>
      </c>
      <c r="P1865" s="75">
        <f>VLOOKUP(Q1865,'CODIGOS RENTISTICOS'!$A$2:G5072,3,FALSE)</f>
        <v>150101</v>
      </c>
      <c r="Q1865" s="60">
        <v>121275</v>
      </c>
      <c r="R1865" s="2">
        <v>154500</v>
      </c>
      <c r="S1865" s="60"/>
    </row>
    <row r="1866" spans="1:19" x14ac:dyDescent="0.2">
      <c r="A1866" s="1">
        <v>50000249</v>
      </c>
      <c r="B1866" s="1">
        <v>631188</v>
      </c>
      <c r="C1866" s="1" t="s">
        <v>44</v>
      </c>
      <c r="D1866" s="1">
        <v>210704395</v>
      </c>
      <c r="E1866" s="3">
        <v>37372</v>
      </c>
      <c r="F1866" s="1" t="s">
        <v>286</v>
      </c>
      <c r="G1866" s="1">
        <v>5122646</v>
      </c>
      <c r="H1866" s="1">
        <v>0</v>
      </c>
      <c r="I1866" s="1">
        <v>0</v>
      </c>
      <c r="K1866" s="2">
        <v>309000</v>
      </c>
      <c r="L1866" s="2">
        <v>0</v>
      </c>
      <c r="M1866" s="2">
        <v>0</v>
      </c>
      <c r="N1866" s="2">
        <v>309000</v>
      </c>
      <c r="O1866" s="75">
        <f>VLOOKUP(Q1866,'CODIGOS RENTISTICOS'!$A$2:F2906,2,FALSE)</f>
        <v>96200000</v>
      </c>
      <c r="P1866" s="75">
        <f>VLOOKUP(Q1866,'CODIGOS RENTISTICOS'!$A$2:G5073,3,FALSE)</f>
        <v>350101</v>
      </c>
      <c r="Q1866" s="60">
        <v>121230</v>
      </c>
      <c r="R1866" s="2">
        <v>309000</v>
      </c>
      <c r="S1866" s="60"/>
    </row>
    <row r="1867" spans="1:19" x14ac:dyDescent="0.2">
      <c r="A1867" s="1">
        <v>50000249</v>
      </c>
      <c r="B1867" s="1">
        <v>49204</v>
      </c>
      <c r="C1867" s="1" t="s">
        <v>117</v>
      </c>
      <c r="D1867" s="1">
        <v>8001876383</v>
      </c>
      <c r="E1867" s="3">
        <v>37372</v>
      </c>
      <c r="F1867" s="1" t="s">
        <v>286</v>
      </c>
      <c r="G1867" s="1">
        <v>2826956</v>
      </c>
      <c r="H1867" s="1">
        <v>0</v>
      </c>
      <c r="I1867" s="1">
        <v>1</v>
      </c>
      <c r="K1867" s="2">
        <v>0</v>
      </c>
      <c r="L1867" s="2">
        <v>0</v>
      </c>
      <c r="M1867" s="2">
        <v>4992252</v>
      </c>
      <c r="N1867" s="2">
        <v>4992252</v>
      </c>
      <c r="O1867" s="75">
        <f>VLOOKUP(Q1867,'CODIGOS RENTISTICOS'!$A$2:F2907,2,FALSE)</f>
        <v>13700000</v>
      </c>
      <c r="P1867" s="75">
        <f>VLOOKUP(Q1867,'CODIGOS RENTISTICOS'!$A$2:G5074,3,FALSE)</f>
        <v>290101</v>
      </c>
      <c r="Q1867" s="60">
        <v>121250</v>
      </c>
      <c r="R1867" s="2">
        <v>4992252</v>
      </c>
      <c r="S1867" s="60"/>
    </row>
    <row r="1868" spans="1:19" x14ac:dyDescent="0.2">
      <c r="A1868" s="1">
        <v>50000249</v>
      </c>
      <c r="B1868" s="1">
        <v>225985</v>
      </c>
      <c r="C1868" s="1" t="s">
        <v>117</v>
      </c>
      <c r="D1868" s="1">
        <v>92544868</v>
      </c>
      <c r="E1868" s="3">
        <v>37372</v>
      </c>
      <c r="F1868" s="1" t="s">
        <v>286</v>
      </c>
      <c r="G1868" s="1">
        <v>2820411</v>
      </c>
      <c r="H1868" s="1">
        <v>0</v>
      </c>
      <c r="I1868" s="1">
        <v>0</v>
      </c>
      <c r="K1868" s="2">
        <v>309000</v>
      </c>
      <c r="L1868" s="2">
        <v>0</v>
      </c>
      <c r="M1868" s="2">
        <v>0</v>
      </c>
      <c r="N1868" s="2">
        <v>309000</v>
      </c>
      <c r="O1868" s="75">
        <f>VLOOKUP(Q1868,'CODIGOS RENTISTICOS'!$A$2:F2908,2,FALSE)</f>
        <v>96200000</v>
      </c>
      <c r="P1868" s="75">
        <f>VLOOKUP(Q1868,'CODIGOS RENTISTICOS'!$A$2:G5075,3,FALSE)</f>
        <v>350101</v>
      </c>
      <c r="Q1868" s="60">
        <v>121230</v>
      </c>
      <c r="R1868" s="2">
        <v>309000</v>
      </c>
      <c r="S1868" s="60"/>
    </row>
    <row r="1869" spans="1:19" x14ac:dyDescent="0.2">
      <c r="A1869" s="1">
        <v>50000249</v>
      </c>
      <c r="B1869" s="1">
        <v>1203842</v>
      </c>
      <c r="C1869" s="1" t="s">
        <v>128</v>
      </c>
      <c r="D1869" s="1">
        <v>8460000049</v>
      </c>
      <c r="E1869" s="3">
        <v>37372</v>
      </c>
      <c r="F1869" s="1" t="s">
        <v>286</v>
      </c>
      <c r="G1869" s="1">
        <v>4295325</v>
      </c>
      <c r="H1869" s="1">
        <v>0</v>
      </c>
      <c r="I1869" s="1">
        <v>1</v>
      </c>
      <c r="K1869" s="2">
        <v>0</v>
      </c>
      <c r="L1869" s="2">
        <v>4293255.95</v>
      </c>
      <c r="M1869" s="2">
        <v>0</v>
      </c>
      <c r="N1869" s="2">
        <v>4293255.95</v>
      </c>
      <c r="O1869" s="75">
        <f>VLOOKUP(Q1869,'CODIGOS RENTISTICOS'!$A$2:F2909,2,FALSE)</f>
        <v>96200000</v>
      </c>
      <c r="P1869" s="75">
        <f>VLOOKUP(Q1869,'CODIGOS RENTISTICOS'!$A$2:G5076,3,FALSE)</f>
        <v>350101</v>
      </c>
      <c r="Q1869" s="60">
        <v>121203</v>
      </c>
      <c r="R1869" s="2">
        <v>4293255.95</v>
      </c>
      <c r="S1869" s="60"/>
    </row>
    <row r="1870" spans="1:19" x14ac:dyDescent="0.2">
      <c r="A1870" s="1">
        <v>50000249</v>
      </c>
      <c r="B1870" s="1">
        <v>1113928</v>
      </c>
      <c r="C1870" s="1" t="s">
        <v>285</v>
      </c>
      <c r="D1870" s="1">
        <v>73110540</v>
      </c>
      <c r="E1870" s="3">
        <v>37375</v>
      </c>
      <c r="F1870" s="1" t="s">
        <v>286</v>
      </c>
      <c r="G1870" s="1">
        <v>2941400</v>
      </c>
      <c r="H1870" s="1">
        <v>0</v>
      </c>
      <c r="I1870" s="1">
        <v>0</v>
      </c>
      <c r="K1870" s="2">
        <v>5000</v>
      </c>
      <c r="L1870" s="2">
        <v>0</v>
      </c>
      <c r="M1870" s="2">
        <v>0</v>
      </c>
      <c r="N1870" s="2">
        <v>5000</v>
      </c>
      <c r="O1870" s="75">
        <f>VLOOKUP(Q1870,'CODIGOS RENTISTICOS'!$A$2:F2910,2,FALSE)</f>
        <v>825000000</v>
      </c>
      <c r="P1870" s="75">
        <f>VLOOKUP(Q1870,'CODIGOS RENTISTICOS'!$A$2:G5077,3,FALSE)</f>
        <v>150109</v>
      </c>
      <c r="Q1870" s="60">
        <v>121245</v>
      </c>
      <c r="R1870" s="2">
        <v>5000</v>
      </c>
      <c r="S1870" s="60"/>
    </row>
    <row r="1871" spans="1:19" x14ac:dyDescent="0.2">
      <c r="A1871" s="1">
        <v>50000249</v>
      </c>
      <c r="B1871" s="1">
        <v>1292007</v>
      </c>
      <c r="C1871" s="1" t="s">
        <v>285</v>
      </c>
      <c r="D1871" s="1">
        <v>8903127496</v>
      </c>
      <c r="E1871" s="3">
        <v>37375</v>
      </c>
      <c r="F1871" s="1" t="s">
        <v>286</v>
      </c>
      <c r="G1871" s="1">
        <v>2851015</v>
      </c>
      <c r="H1871" s="1">
        <v>0</v>
      </c>
      <c r="I1871" s="1">
        <v>0</v>
      </c>
      <c r="K1871" s="2">
        <v>7000</v>
      </c>
      <c r="L1871" s="2">
        <v>0</v>
      </c>
      <c r="M1871" s="2">
        <v>0</v>
      </c>
      <c r="N1871" s="2">
        <v>7000</v>
      </c>
      <c r="O1871" s="75">
        <f>VLOOKUP(Q1871,'CODIGOS RENTISTICOS'!$A$2:F2911,2,FALSE)</f>
        <v>825000000</v>
      </c>
      <c r="P1871" s="75">
        <f>VLOOKUP(Q1871,'CODIGOS RENTISTICOS'!$A$2:G5078,3,FALSE)</f>
        <v>150109</v>
      </c>
      <c r="Q1871" s="60">
        <v>121245</v>
      </c>
      <c r="R1871" s="2">
        <v>7000</v>
      </c>
      <c r="S1871" s="60"/>
    </row>
    <row r="1872" spans="1:19" x14ac:dyDescent="0.2">
      <c r="A1872" s="1">
        <v>50000249</v>
      </c>
      <c r="B1872" s="1">
        <v>1292035</v>
      </c>
      <c r="C1872" s="1" t="s">
        <v>285</v>
      </c>
      <c r="D1872" s="1">
        <v>19333835</v>
      </c>
      <c r="E1872" s="3">
        <v>37375</v>
      </c>
      <c r="F1872" s="1" t="s">
        <v>286</v>
      </c>
      <c r="G1872" s="1">
        <v>2854574</v>
      </c>
      <c r="H1872" s="1">
        <v>0</v>
      </c>
      <c r="I1872" s="1">
        <v>0</v>
      </c>
      <c r="K1872" s="2">
        <v>154500</v>
      </c>
      <c r="L1872" s="2">
        <v>0</v>
      </c>
      <c r="M1872" s="2">
        <v>0</v>
      </c>
      <c r="N1872" s="2">
        <v>154500</v>
      </c>
      <c r="O1872" s="75">
        <f>VLOOKUP(Q1872,'CODIGOS RENTISTICOS'!$A$2:F2912,2,FALSE)</f>
        <v>96200000</v>
      </c>
      <c r="P1872" s="75">
        <f>VLOOKUP(Q1872,'CODIGOS RENTISTICOS'!$A$2:G5079,3,FALSE)</f>
        <v>350101</v>
      </c>
      <c r="Q1872" s="60">
        <v>121230</v>
      </c>
      <c r="R1872" s="2">
        <v>154500</v>
      </c>
      <c r="S1872" s="60"/>
    </row>
    <row r="1873" spans="1:19" x14ac:dyDescent="0.2">
      <c r="A1873" s="1">
        <v>50000249</v>
      </c>
      <c r="B1873" s="1">
        <v>1378053</v>
      </c>
      <c r="C1873" s="1" t="s">
        <v>285</v>
      </c>
      <c r="D1873" s="1">
        <v>8605329347</v>
      </c>
      <c r="E1873" s="3">
        <v>37375</v>
      </c>
      <c r="F1873" s="1" t="s">
        <v>286</v>
      </c>
      <c r="G1873" s="1">
        <v>2386543</v>
      </c>
      <c r="H1873" s="1">
        <v>0</v>
      </c>
      <c r="I1873" s="1">
        <v>0</v>
      </c>
      <c r="K1873" s="2">
        <v>1732</v>
      </c>
      <c r="L1873" s="2">
        <v>0</v>
      </c>
      <c r="M1873" s="2">
        <v>0</v>
      </c>
      <c r="N1873" s="2">
        <v>1732</v>
      </c>
      <c r="O1873" s="75" t="e">
        <f>VLOOKUP(Q1873,'CODIGOS RENTISTICOS'!$A$2:F2913,2,FALSE)</f>
        <v>#N/A</v>
      </c>
      <c r="P1873" s="75" t="e">
        <f>VLOOKUP(Q1873,'CODIGOS RENTISTICOS'!$A$2:G5080,3,FALSE)</f>
        <v>#N/A</v>
      </c>
      <c r="Q1873" s="60">
        <v>121298</v>
      </c>
      <c r="R1873" s="2">
        <v>1732</v>
      </c>
      <c r="S1873" s="60"/>
    </row>
    <row r="1874" spans="1:19" x14ac:dyDescent="0.2">
      <c r="A1874" s="1">
        <v>50000249</v>
      </c>
      <c r="B1874" s="1">
        <v>1151367</v>
      </c>
      <c r="C1874" s="1" t="s">
        <v>285</v>
      </c>
      <c r="D1874" s="1">
        <v>8001541169</v>
      </c>
      <c r="E1874" s="3">
        <v>37375</v>
      </c>
      <c r="F1874" s="1" t="s">
        <v>286</v>
      </c>
      <c r="G1874" s="1">
        <v>2311041</v>
      </c>
      <c r="H1874" s="1">
        <v>0</v>
      </c>
      <c r="I1874" s="1">
        <v>0</v>
      </c>
      <c r="K1874" s="2">
        <v>126000</v>
      </c>
      <c r="L1874" s="2">
        <v>0</v>
      </c>
      <c r="M1874" s="2">
        <v>0</v>
      </c>
      <c r="N1874" s="2">
        <v>126000</v>
      </c>
      <c r="O1874" s="75">
        <f>VLOOKUP(Q1874,'CODIGOS RENTISTICOS'!$A$2:F2914,2,FALSE)</f>
        <v>825000000</v>
      </c>
      <c r="P1874" s="75">
        <f>VLOOKUP(Q1874,'CODIGOS RENTISTICOS'!$A$2:G5081,3,FALSE)</f>
        <v>150109</v>
      </c>
      <c r="Q1874" s="60">
        <v>5041</v>
      </c>
      <c r="R1874" s="2">
        <v>126000</v>
      </c>
      <c r="S1874" s="60"/>
    </row>
    <row r="1875" spans="1:19" x14ac:dyDescent="0.2">
      <c r="A1875" s="1">
        <v>50000249</v>
      </c>
      <c r="B1875" s="1">
        <v>932801</v>
      </c>
      <c r="C1875" s="1" t="s">
        <v>285</v>
      </c>
      <c r="D1875" s="1">
        <v>8300812201</v>
      </c>
      <c r="E1875" s="3">
        <v>37375</v>
      </c>
      <c r="F1875" s="1" t="s">
        <v>286</v>
      </c>
      <c r="G1875" s="1">
        <v>6242148</v>
      </c>
      <c r="H1875" s="1">
        <v>0</v>
      </c>
      <c r="I1875" s="1">
        <v>0</v>
      </c>
      <c r="K1875" s="2">
        <v>54000</v>
      </c>
      <c r="L1875" s="2">
        <v>0</v>
      </c>
      <c r="M1875" s="2">
        <v>0</v>
      </c>
      <c r="N1875" s="2">
        <v>54000</v>
      </c>
      <c r="O1875" s="75">
        <f>VLOOKUP(Q1875,'CODIGOS RENTISTICOS'!$A$2:F2915,2,FALSE)</f>
        <v>96200000</v>
      </c>
      <c r="P1875" s="75">
        <f>VLOOKUP(Q1875,'CODIGOS RENTISTICOS'!$A$2:G5082,3,FALSE)</f>
        <v>350101</v>
      </c>
      <c r="Q1875" s="60">
        <v>121203</v>
      </c>
      <c r="R1875" s="2">
        <v>54000</v>
      </c>
      <c r="S1875" s="60"/>
    </row>
    <row r="1876" spans="1:19" x14ac:dyDescent="0.2">
      <c r="A1876" s="1">
        <v>50000249</v>
      </c>
      <c r="B1876" s="1">
        <v>5736092</v>
      </c>
      <c r="C1876" s="1" t="s">
        <v>285</v>
      </c>
      <c r="D1876" s="1">
        <v>2877725</v>
      </c>
      <c r="E1876" s="3">
        <v>37375</v>
      </c>
      <c r="F1876" s="1" t="s">
        <v>286</v>
      </c>
      <c r="G1876" s="1">
        <v>2256982</v>
      </c>
      <c r="H1876" s="1">
        <v>0</v>
      </c>
      <c r="I1876" s="1">
        <v>0</v>
      </c>
      <c r="K1876" s="2">
        <v>2574</v>
      </c>
      <c r="L1876" s="2">
        <v>0</v>
      </c>
      <c r="M1876" s="2">
        <v>0</v>
      </c>
      <c r="N1876" s="2">
        <v>2574</v>
      </c>
      <c r="O1876" s="75">
        <f>VLOOKUP(Q1876,'CODIGOS RENTISTICOS'!$A$2:F2916,2,FALSE)</f>
        <v>96400000</v>
      </c>
      <c r="P1876" s="75">
        <f>VLOOKUP(Q1876,'CODIGOS RENTISTICOS'!$A$2:G5083,3,FALSE)</f>
        <v>370101</v>
      </c>
      <c r="Q1876" s="60">
        <v>121280</v>
      </c>
      <c r="R1876" s="2">
        <v>2574</v>
      </c>
      <c r="S1876" s="60"/>
    </row>
    <row r="1877" spans="1:19" x14ac:dyDescent="0.2">
      <c r="A1877" s="1">
        <v>50000249</v>
      </c>
      <c r="B1877" s="1">
        <v>766393</v>
      </c>
      <c r="C1877" s="1" t="s">
        <v>285</v>
      </c>
      <c r="D1877" s="1">
        <v>79526238</v>
      </c>
      <c r="E1877" s="3">
        <v>37375</v>
      </c>
      <c r="F1877" s="1" t="s">
        <v>286</v>
      </c>
      <c r="G1877" s="1">
        <v>7849729</v>
      </c>
      <c r="H1877" s="1">
        <v>0</v>
      </c>
      <c r="I1877" s="1">
        <v>0</v>
      </c>
      <c r="K1877" s="2">
        <v>7000</v>
      </c>
      <c r="L1877" s="2">
        <v>0</v>
      </c>
      <c r="M1877" s="2">
        <v>0</v>
      </c>
      <c r="N1877" s="2">
        <v>7000</v>
      </c>
      <c r="O1877" s="75">
        <f>VLOOKUP(Q1877,'CODIGOS RENTISTICOS'!$A$2:F2917,2,FALSE)</f>
        <v>825000000</v>
      </c>
      <c r="P1877" s="75">
        <f>VLOOKUP(Q1877,'CODIGOS RENTISTICOS'!$A$2:G5084,3,FALSE)</f>
        <v>150109</v>
      </c>
      <c r="Q1877" s="60">
        <v>5041</v>
      </c>
      <c r="R1877" s="2">
        <v>7000</v>
      </c>
      <c r="S1877" s="60"/>
    </row>
    <row r="1878" spans="1:19" x14ac:dyDescent="0.2">
      <c r="A1878" s="1">
        <v>50000249</v>
      </c>
      <c r="B1878" s="1">
        <v>1170148</v>
      </c>
      <c r="C1878" s="1" t="s">
        <v>285</v>
      </c>
      <c r="D1878" s="1">
        <v>8300060514</v>
      </c>
      <c r="E1878" s="3">
        <v>37375</v>
      </c>
      <c r="F1878" s="1" t="s">
        <v>286</v>
      </c>
      <c r="G1878" s="1">
        <v>3686638</v>
      </c>
      <c r="H1878" s="1">
        <v>0</v>
      </c>
      <c r="I1878" s="1">
        <v>0</v>
      </c>
      <c r="K1878" s="2">
        <v>1338120</v>
      </c>
      <c r="L1878" s="2">
        <v>0</v>
      </c>
      <c r="M1878" s="2">
        <v>0</v>
      </c>
      <c r="N1878" s="2">
        <v>1338120</v>
      </c>
      <c r="O1878" s="75">
        <f>VLOOKUP(Q1878,'CODIGOS RENTISTICOS'!$A$2:F2918,2,FALSE)</f>
        <v>96200000</v>
      </c>
      <c r="P1878" s="75">
        <f>VLOOKUP(Q1878,'CODIGOS RENTISTICOS'!$A$2:G5085,3,FALSE)</f>
        <v>350101</v>
      </c>
      <c r="Q1878" s="60">
        <v>121203</v>
      </c>
      <c r="R1878" s="2">
        <v>1338120</v>
      </c>
      <c r="S1878" s="60"/>
    </row>
    <row r="1879" spans="1:19" x14ac:dyDescent="0.2">
      <c r="A1879" s="1">
        <v>50000249</v>
      </c>
      <c r="B1879" s="1">
        <v>911843</v>
      </c>
      <c r="C1879" s="1" t="s">
        <v>285</v>
      </c>
      <c r="D1879" s="1">
        <v>8300006587</v>
      </c>
      <c r="E1879" s="3">
        <v>37375</v>
      </c>
      <c r="F1879" s="1" t="s">
        <v>286</v>
      </c>
      <c r="G1879" s="1">
        <v>3425054</v>
      </c>
      <c r="H1879" s="1">
        <v>0</v>
      </c>
      <c r="I1879" s="1">
        <v>0</v>
      </c>
      <c r="K1879" s="2">
        <v>7000</v>
      </c>
      <c r="L1879" s="2">
        <v>0</v>
      </c>
      <c r="M1879" s="2">
        <v>0</v>
      </c>
      <c r="N1879" s="2">
        <v>7000</v>
      </c>
      <c r="O1879" s="75">
        <f>VLOOKUP(Q1879,'CODIGOS RENTISTICOS'!$A$2:F2919,2,FALSE)</f>
        <v>825000000</v>
      </c>
      <c r="P1879" s="75">
        <f>VLOOKUP(Q1879,'CODIGOS RENTISTICOS'!$A$2:G5086,3,FALSE)</f>
        <v>150109</v>
      </c>
      <c r="Q1879" s="60">
        <v>121245</v>
      </c>
      <c r="R1879" s="2">
        <v>7000</v>
      </c>
      <c r="S1879" s="60"/>
    </row>
    <row r="1880" spans="1:19" x14ac:dyDescent="0.2">
      <c r="A1880" s="1">
        <v>50000249</v>
      </c>
      <c r="B1880" s="1">
        <v>911943</v>
      </c>
      <c r="C1880" s="1" t="s">
        <v>285</v>
      </c>
      <c r="D1880" s="1">
        <v>4169123</v>
      </c>
      <c r="E1880" s="3">
        <v>37375</v>
      </c>
      <c r="F1880" s="1" t="s">
        <v>286</v>
      </c>
      <c r="G1880" s="1">
        <v>310042</v>
      </c>
      <c r="H1880" s="1">
        <v>0</v>
      </c>
      <c r="I1880" s="1">
        <v>0</v>
      </c>
      <c r="K1880" s="2">
        <v>309000</v>
      </c>
      <c r="L1880" s="2">
        <v>0</v>
      </c>
      <c r="M1880" s="2">
        <v>0</v>
      </c>
      <c r="N1880" s="2">
        <v>309000</v>
      </c>
      <c r="O1880" s="75">
        <f>VLOOKUP(Q1880,'CODIGOS RENTISTICOS'!$A$2:F2920,2,FALSE)</f>
        <v>825000000</v>
      </c>
      <c r="P1880" s="75">
        <f>VLOOKUP(Q1880,'CODIGOS RENTISTICOS'!$A$2:G5087,3,FALSE)</f>
        <v>150109</v>
      </c>
      <c r="Q1880" s="60">
        <v>121245</v>
      </c>
      <c r="R1880" s="2">
        <v>309000</v>
      </c>
      <c r="S1880" s="60"/>
    </row>
    <row r="1881" spans="1:19" x14ac:dyDescent="0.2">
      <c r="A1881" s="1">
        <v>50000249</v>
      </c>
      <c r="B1881" s="1">
        <v>1304908</v>
      </c>
      <c r="C1881" s="1" t="s">
        <v>285</v>
      </c>
      <c r="D1881" s="1">
        <v>8001069629</v>
      </c>
      <c r="E1881" s="3">
        <v>37375</v>
      </c>
      <c r="F1881" s="1" t="s">
        <v>286</v>
      </c>
      <c r="G1881" s="1">
        <v>6110529</v>
      </c>
      <c r="H1881" s="1">
        <v>0</v>
      </c>
      <c r="I1881" s="1">
        <v>0</v>
      </c>
      <c r="K1881" s="2">
        <v>55000</v>
      </c>
      <c r="L1881" s="2">
        <v>0</v>
      </c>
      <c r="M1881" s="2">
        <v>0</v>
      </c>
      <c r="N1881" s="2">
        <v>55000</v>
      </c>
      <c r="O1881" s="75">
        <f>VLOOKUP(Q1881,'CODIGOS RENTISTICOS'!$A$2:F2921,2,FALSE)</f>
        <v>825000000</v>
      </c>
      <c r="P1881" s="75">
        <f>VLOOKUP(Q1881,'CODIGOS RENTISTICOS'!$A$2:G5088,3,FALSE)</f>
        <v>150109</v>
      </c>
      <c r="Q1881" s="60">
        <v>121245</v>
      </c>
      <c r="R1881" s="2">
        <v>55000</v>
      </c>
      <c r="S1881" s="60"/>
    </row>
    <row r="1882" spans="1:19" x14ac:dyDescent="0.2">
      <c r="A1882" s="1">
        <v>50000249</v>
      </c>
      <c r="B1882" s="1">
        <v>1171857</v>
      </c>
      <c r="C1882" s="1" t="s">
        <v>285</v>
      </c>
      <c r="D1882" s="1">
        <v>41720449</v>
      </c>
      <c r="E1882" s="3">
        <v>37375</v>
      </c>
      <c r="F1882" s="1" t="s">
        <v>286</v>
      </c>
      <c r="G1882" s="1">
        <v>6110381</v>
      </c>
      <c r="H1882" s="1">
        <v>0</v>
      </c>
      <c r="I1882" s="1">
        <v>0</v>
      </c>
      <c r="K1882" s="2">
        <v>78103</v>
      </c>
      <c r="L1882" s="2">
        <v>0</v>
      </c>
      <c r="M1882" s="2">
        <v>0</v>
      </c>
      <c r="N1882" s="2">
        <v>78103</v>
      </c>
      <c r="O1882" s="75">
        <f>VLOOKUP(Q1882,'CODIGOS RENTISTICOS'!$A$2:F2922,2,FALSE)</f>
        <v>96200000</v>
      </c>
      <c r="P1882" s="75">
        <f>VLOOKUP(Q1882,'CODIGOS RENTISTICOS'!$A$2:G5089,3,FALSE)</f>
        <v>350101</v>
      </c>
      <c r="Q1882" s="60">
        <v>121203</v>
      </c>
      <c r="R1882" s="2">
        <v>78103</v>
      </c>
      <c r="S1882" s="60"/>
    </row>
    <row r="1883" spans="1:19" x14ac:dyDescent="0.2">
      <c r="A1883" s="1">
        <v>50000249</v>
      </c>
      <c r="B1883" s="1">
        <v>1171858</v>
      </c>
      <c r="C1883" s="1" t="s">
        <v>285</v>
      </c>
      <c r="D1883" s="1">
        <v>41720449</v>
      </c>
      <c r="E1883" s="3">
        <v>37375</v>
      </c>
      <c r="F1883" s="1" t="s">
        <v>286</v>
      </c>
      <c r="G1883" s="1">
        <v>6110381</v>
      </c>
      <c r="H1883" s="1">
        <v>0</v>
      </c>
      <c r="I1883" s="1">
        <v>0</v>
      </c>
      <c r="K1883" s="2">
        <v>2530</v>
      </c>
      <c r="L1883" s="2">
        <v>0</v>
      </c>
      <c r="M1883" s="2">
        <v>0</v>
      </c>
      <c r="N1883" s="2">
        <v>2530</v>
      </c>
      <c r="O1883" s="75">
        <f>VLOOKUP(Q1883,'CODIGOS RENTISTICOS'!$A$2:F2923,2,FALSE)</f>
        <v>96200000</v>
      </c>
      <c r="P1883" s="75">
        <f>VLOOKUP(Q1883,'CODIGOS RENTISTICOS'!$A$2:G5090,3,FALSE)</f>
        <v>350101</v>
      </c>
      <c r="Q1883" s="60">
        <v>121203</v>
      </c>
      <c r="R1883" s="2">
        <v>2530</v>
      </c>
      <c r="S1883" s="60"/>
    </row>
    <row r="1884" spans="1:19" x14ac:dyDescent="0.2">
      <c r="A1884" s="1">
        <v>50000249</v>
      </c>
      <c r="B1884" s="1">
        <v>1284647</v>
      </c>
      <c r="C1884" s="1" t="s">
        <v>285</v>
      </c>
      <c r="D1884" s="1">
        <v>8000357444</v>
      </c>
      <c r="E1884" s="3">
        <v>37375</v>
      </c>
      <c r="F1884" s="1" t="s">
        <v>286</v>
      </c>
      <c r="G1884" s="1">
        <v>2575102</v>
      </c>
      <c r="H1884" s="1">
        <v>0</v>
      </c>
      <c r="I1884" s="1">
        <v>0</v>
      </c>
      <c r="K1884" s="2">
        <v>7000</v>
      </c>
      <c r="L1884" s="2">
        <v>0</v>
      </c>
      <c r="M1884" s="2">
        <v>0</v>
      </c>
      <c r="N1884" s="2">
        <v>7000</v>
      </c>
      <c r="O1884" s="75">
        <f>VLOOKUP(Q1884,'CODIGOS RENTISTICOS'!$A$2:F2924,2,FALSE)</f>
        <v>825000000</v>
      </c>
      <c r="P1884" s="75">
        <f>VLOOKUP(Q1884,'CODIGOS RENTISTICOS'!$A$2:G5091,3,FALSE)</f>
        <v>150109</v>
      </c>
      <c r="Q1884" s="60">
        <v>121245</v>
      </c>
      <c r="R1884" s="2">
        <v>7000</v>
      </c>
      <c r="S1884" s="60"/>
    </row>
    <row r="1885" spans="1:19" x14ac:dyDescent="0.2">
      <c r="A1885" s="1">
        <v>50000249</v>
      </c>
      <c r="B1885" s="1">
        <v>1284648</v>
      </c>
      <c r="C1885" s="1" t="s">
        <v>285</v>
      </c>
      <c r="D1885" s="1">
        <v>8000357041</v>
      </c>
      <c r="E1885" s="3">
        <v>37375</v>
      </c>
      <c r="F1885" s="1" t="s">
        <v>286</v>
      </c>
      <c r="G1885" s="1">
        <v>2575102</v>
      </c>
      <c r="H1885" s="1">
        <v>0</v>
      </c>
      <c r="I1885" s="1">
        <v>0</v>
      </c>
      <c r="K1885" s="2">
        <v>7000</v>
      </c>
      <c r="L1885" s="2">
        <v>0</v>
      </c>
      <c r="M1885" s="2">
        <v>0</v>
      </c>
      <c r="N1885" s="2">
        <v>7000</v>
      </c>
      <c r="O1885" s="75">
        <f>VLOOKUP(Q1885,'CODIGOS RENTISTICOS'!$A$2:F2925,2,FALSE)</f>
        <v>825000000</v>
      </c>
      <c r="P1885" s="75">
        <f>VLOOKUP(Q1885,'CODIGOS RENTISTICOS'!$A$2:G5092,3,FALSE)</f>
        <v>150109</v>
      </c>
      <c r="Q1885" s="60">
        <v>121245</v>
      </c>
      <c r="R1885" s="2">
        <v>7000</v>
      </c>
      <c r="S1885" s="60"/>
    </row>
    <row r="1886" spans="1:19" x14ac:dyDescent="0.2">
      <c r="A1886" s="1">
        <v>50000249</v>
      </c>
      <c r="B1886" s="1">
        <v>1284649</v>
      </c>
      <c r="C1886" s="1" t="s">
        <v>285</v>
      </c>
      <c r="D1886" s="1">
        <v>8000357041</v>
      </c>
      <c r="E1886" s="3">
        <v>37375</v>
      </c>
      <c r="F1886" s="1" t="s">
        <v>286</v>
      </c>
      <c r="G1886" s="1">
        <v>2575102</v>
      </c>
      <c r="H1886" s="1">
        <v>0</v>
      </c>
      <c r="I1886" s="1">
        <v>0</v>
      </c>
      <c r="K1886" s="2">
        <v>5000</v>
      </c>
      <c r="L1886" s="2">
        <v>0</v>
      </c>
      <c r="M1886" s="2">
        <v>0</v>
      </c>
      <c r="N1886" s="2">
        <v>5000</v>
      </c>
      <c r="O1886" s="75">
        <f>VLOOKUP(Q1886,'CODIGOS RENTISTICOS'!$A$2:F2926,2,FALSE)</f>
        <v>825000000</v>
      </c>
      <c r="P1886" s="75">
        <f>VLOOKUP(Q1886,'CODIGOS RENTISTICOS'!$A$2:G5093,3,FALSE)</f>
        <v>150109</v>
      </c>
      <c r="Q1886" s="60">
        <v>121245</v>
      </c>
      <c r="R1886" s="2">
        <v>5000</v>
      </c>
      <c r="S1886" s="60"/>
    </row>
    <row r="1887" spans="1:19" x14ac:dyDescent="0.2">
      <c r="A1887" s="1">
        <v>50000249</v>
      </c>
      <c r="B1887" s="1">
        <v>1284650</v>
      </c>
      <c r="C1887" s="1" t="s">
        <v>285</v>
      </c>
      <c r="D1887" s="1">
        <v>8000357041</v>
      </c>
      <c r="E1887" s="3">
        <v>37375</v>
      </c>
      <c r="F1887" s="1" t="s">
        <v>286</v>
      </c>
      <c r="G1887" s="1">
        <v>2575102</v>
      </c>
      <c r="H1887" s="1">
        <v>0</v>
      </c>
      <c r="I1887" s="1">
        <v>0</v>
      </c>
      <c r="K1887" s="2">
        <v>5000</v>
      </c>
      <c r="L1887" s="2">
        <v>0</v>
      </c>
      <c r="M1887" s="2">
        <v>0</v>
      </c>
      <c r="N1887" s="2">
        <v>5000</v>
      </c>
      <c r="O1887" s="75">
        <f>VLOOKUP(Q1887,'CODIGOS RENTISTICOS'!$A$2:F2927,2,FALSE)</f>
        <v>825000000</v>
      </c>
      <c r="P1887" s="75">
        <f>VLOOKUP(Q1887,'CODIGOS RENTISTICOS'!$A$2:G5094,3,FALSE)</f>
        <v>150109</v>
      </c>
      <c r="Q1887" s="60">
        <v>121245</v>
      </c>
      <c r="R1887" s="2">
        <v>5000</v>
      </c>
      <c r="S1887" s="60"/>
    </row>
    <row r="1888" spans="1:19" x14ac:dyDescent="0.2">
      <c r="A1888" s="1">
        <v>50000249</v>
      </c>
      <c r="B1888" s="1">
        <v>1284651</v>
      </c>
      <c r="C1888" s="1" t="s">
        <v>285</v>
      </c>
      <c r="D1888" s="1">
        <v>8000357041</v>
      </c>
      <c r="E1888" s="3">
        <v>37375</v>
      </c>
      <c r="F1888" s="1" t="s">
        <v>286</v>
      </c>
      <c r="G1888" s="1">
        <v>2575102</v>
      </c>
      <c r="H1888" s="1">
        <v>0</v>
      </c>
      <c r="I1888" s="1">
        <v>0</v>
      </c>
      <c r="K1888" s="2">
        <v>5000</v>
      </c>
      <c r="L1888" s="2">
        <v>0</v>
      </c>
      <c r="M1888" s="2">
        <v>0</v>
      </c>
      <c r="N1888" s="2">
        <v>5000</v>
      </c>
      <c r="O1888" s="75">
        <f>VLOOKUP(Q1888,'CODIGOS RENTISTICOS'!$A$2:F2928,2,FALSE)</f>
        <v>825000000</v>
      </c>
      <c r="P1888" s="75">
        <f>VLOOKUP(Q1888,'CODIGOS RENTISTICOS'!$A$2:G5095,3,FALSE)</f>
        <v>150109</v>
      </c>
      <c r="Q1888" s="60">
        <v>121245</v>
      </c>
      <c r="R1888" s="2">
        <v>5000</v>
      </c>
      <c r="S1888" s="60"/>
    </row>
    <row r="1889" spans="1:19" x14ac:dyDescent="0.2">
      <c r="A1889" s="1">
        <v>50000249</v>
      </c>
      <c r="B1889" s="1">
        <v>4113110</v>
      </c>
      <c r="C1889" s="1" t="s">
        <v>285</v>
      </c>
      <c r="D1889" s="1">
        <v>2992564</v>
      </c>
      <c r="E1889" s="3">
        <v>37375</v>
      </c>
      <c r="F1889" s="1" t="s">
        <v>286</v>
      </c>
      <c r="G1889" s="1">
        <v>2657707</v>
      </c>
      <c r="H1889" s="1">
        <v>0</v>
      </c>
      <c r="I1889" s="1">
        <v>0</v>
      </c>
      <c r="K1889" s="2">
        <v>5000</v>
      </c>
      <c r="L1889" s="2">
        <v>0</v>
      </c>
      <c r="M1889" s="2">
        <v>0</v>
      </c>
      <c r="N1889" s="2">
        <v>5000</v>
      </c>
      <c r="O1889" s="75">
        <f>VLOOKUP(Q1889,'CODIGOS RENTISTICOS'!$A$2:F2929,2,FALSE)</f>
        <v>825000000</v>
      </c>
      <c r="P1889" s="75">
        <f>VLOOKUP(Q1889,'CODIGOS RENTISTICOS'!$A$2:G5096,3,FALSE)</f>
        <v>150109</v>
      </c>
      <c r="Q1889" s="60">
        <v>121245</v>
      </c>
      <c r="R1889" s="2">
        <v>5000</v>
      </c>
      <c r="S1889" s="60"/>
    </row>
    <row r="1890" spans="1:19" x14ac:dyDescent="0.2">
      <c r="A1890" s="1">
        <v>50000249</v>
      </c>
      <c r="B1890" s="1">
        <v>1149167</v>
      </c>
      <c r="C1890" s="1" t="s">
        <v>285</v>
      </c>
      <c r="D1890" s="1">
        <v>8300963918</v>
      </c>
      <c r="E1890" s="3">
        <v>37375</v>
      </c>
      <c r="F1890" s="1" t="s">
        <v>286</v>
      </c>
      <c r="G1890" s="1">
        <v>3118364</v>
      </c>
      <c r="H1890" s="1">
        <v>0</v>
      </c>
      <c r="I1890" s="1">
        <v>0</v>
      </c>
      <c r="K1890" s="2">
        <v>618000</v>
      </c>
      <c r="L1890" s="2">
        <v>0</v>
      </c>
      <c r="M1890" s="2">
        <v>0</v>
      </c>
      <c r="N1890" s="2">
        <v>618000</v>
      </c>
      <c r="O1890" s="75">
        <f>VLOOKUP(Q1890,'CODIGOS RENTISTICOS'!$A$2:F2930,2,FALSE)</f>
        <v>825000000</v>
      </c>
      <c r="P1890" s="75">
        <f>VLOOKUP(Q1890,'CODIGOS RENTISTICOS'!$A$2:G5097,3,FALSE)</f>
        <v>150109</v>
      </c>
      <c r="Q1890" s="60">
        <v>121245</v>
      </c>
      <c r="R1890" s="2">
        <v>618000</v>
      </c>
      <c r="S1890" s="60"/>
    </row>
    <row r="1891" spans="1:19" x14ac:dyDescent="0.2">
      <c r="A1891" s="1">
        <v>50000249</v>
      </c>
      <c r="B1891" s="1">
        <v>956300</v>
      </c>
      <c r="C1891" s="1" t="s">
        <v>285</v>
      </c>
      <c r="D1891" s="1">
        <v>79278252</v>
      </c>
      <c r="E1891" s="3">
        <v>37375</v>
      </c>
      <c r="F1891" s="1" t="s">
        <v>286</v>
      </c>
      <c r="G1891" s="1">
        <v>5496094</v>
      </c>
      <c r="H1891" s="1">
        <v>0</v>
      </c>
      <c r="I1891" s="1">
        <v>0</v>
      </c>
      <c r="K1891" s="2">
        <v>7000</v>
      </c>
      <c r="L1891" s="2">
        <v>0</v>
      </c>
      <c r="M1891" s="2">
        <v>0</v>
      </c>
      <c r="N1891" s="2">
        <v>7000</v>
      </c>
      <c r="O1891" s="75">
        <f>VLOOKUP(Q1891,'CODIGOS RENTISTICOS'!$A$2:F2931,2,FALSE)</f>
        <v>825000000</v>
      </c>
      <c r="P1891" s="75">
        <f>VLOOKUP(Q1891,'CODIGOS RENTISTICOS'!$A$2:G5098,3,FALSE)</f>
        <v>150109</v>
      </c>
      <c r="Q1891" s="60">
        <v>121245</v>
      </c>
      <c r="R1891" s="2">
        <v>7000</v>
      </c>
      <c r="S1891" s="60"/>
    </row>
    <row r="1892" spans="1:19" x14ac:dyDescent="0.2">
      <c r="A1892" s="1">
        <v>50000249</v>
      </c>
      <c r="B1892" s="1">
        <v>956301</v>
      </c>
      <c r="C1892" s="1" t="s">
        <v>285</v>
      </c>
      <c r="D1892" s="1">
        <v>80414758</v>
      </c>
      <c r="E1892" s="3">
        <v>37375</v>
      </c>
      <c r="F1892" s="1" t="s">
        <v>286</v>
      </c>
      <c r="G1892" s="1">
        <v>5496095</v>
      </c>
      <c r="H1892" s="1">
        <v>0</v>
      </c>
      <c r="I1892" s="1">
        <v>0</v>
      </c>
      <c r="K1892" s="2">
        <v>7000</v>
      </c>
      <c r="L1892" s="2">
        <v>0</v>
      </c>
      <c r="M1892" s="2">
        <v>0</v>
      </c>
      <c r="N1892" s="2">
        <v>7000</v>
      </c>
      <c r="O1892" s="75">
        <f>VLOOKUP(Q1892,'CODIGOS RENTISTICOS'!$A$2:F2932,2,FALSE)</f>
        <v>825000000</v>
      </c>
      <c r="P1892" s="75">
        <f>VLOOKUP(Q1892,'CODIGOS RENTISTICOS'!$A$2:G5099,3,FALSE)</f>
        <v>150109</v>
      </c>
      <c r="Q1892" s="60">
        <v>121245</v>
      </c>
      <c r="R1892" s="2">
        <v>7000</v>
      </c>
      <c r="S1892" s="60"/>
    </row>
    <row r="1893" spans="1:19" x14ac:dyDescent="0.2">
      <c r="A1893" s="1">
        <v>50000249</v>
      </c>
      <c r="B1893" s="1">
        <v>956302</v>
      </c>
      <c r="C1893" s="1" t="s">
        <v>285</v>
      </c>
      <c r="D1893" s="1">
        <v>79269380</v>
      </c>
      <c r="E1893" s="3">
        <v>37375</v>
      </c>
      <c r="F1893" s="1" t="s">
        <v>286</v>
      </c>
      <c r="G1893" s="1">
        <v>5496095</v>
      </c>
      <c r="H1893" s="1">
        <v>0</v>
      </c>
      <c r="I1893" s="1">
        <v>0</v>
      </c>
      <c r="K1893" s="2">
        <v>7000</v>
      </c>
      <c r="L1893" s="2">
        <v>0</v>
      </c>
      <c r="M1893" s="2">
        <v>0</v>
      </c>
      <c r="N1893" s="2">
        <v>7000</v>
      </c>
      <c r="O1893" s="75">
        <f>VLOOKUP(Q1893,'CODIGOS RENTISTICOS'!$A$2:F2933,2,FALSE)</f>
        <v>825000000</v>
      </c>
      <c r="P1893" s="75">
        <f>VLOOKUP(Q1893,'CODIGOS RENTISTICOS'!$A$2:G5100,3,FALSE)</f>
        <v>150109</v>
      </c>
      <c r="Q1893" s="60">
        <v>121245</v>
      </c>
      <c r="R1893" s="2">
        <v>7000</v>
      </c>
      <c r="S1893" s="60"/>
    </row>
    <row r="1894" spans="1:19" x14ac:dyDescent="0.2">
      <c r="A1894" s="1">
        <v>50000249</v>
      </c>
      <c r="B1894" s="1">
        <v>956303</v>
      </c>
      <c r="C1894" s="1" t="s">
        <v>285</v>
      </c>
      <c r="D1894" s="1">
        <v>28842929</v>
      </c>
      <c r="E1894" s="3">
        <v>37375</v>
      </c>
      <c r="F1894" s="1" t="s">
        <v>286</v>
      </c>
      <c r="G1894" s="1">
        <v>2489018</v>
      </c>
      <c r="H1894" s="1">
        <v>0</v>
      </c>
      <c r="I1894" s="1">
        <v>0</v>
      </c>
      <c r="K1894" s="2">
        <v>7000</v>
      </c>
      <c r="L1894" s="2">
        <v>0</v>
      </c>
      <c r="M1894" s="2">
        <v>0</v>
      </c>
      <c r="N1894" s="2">
        <v>7000</v>
      </c>
      <c r="O1894" s="75">
        <f>VLOOKUP(Q1894,'CODIGOS RENTISTICOS'!$A$2:F2934,2,FALSE)</f>
        <v>825000000</v>
      </c>
      <c r="P1894" s="75">
        <f>VLOOKUP(Q1894,'CODIGOS RENTISTICOS'!$A$2:G5101,3,FALSE)</f>
        <v>150109</v>
      </c>
      <c r="Q1894" s="60">
        <v>121245</v>
      </c>
      <c r="R1894" s="2">
        <v>7000</v>
      </c>
      <c r="S1894" s="60"/>
    </row>
    <row r="1895" spans="1:19" x14ac:dyDescent="0.2">
      <c r="A1895" s="1">
        <v>50000249</v>
      </c>
      <c r="B1895" s="1">
        <v>956304</v>
      </c>
      <c r="C1895" s="1" t="s">
        <v>285</v>
      </c>
      <c r="D1895" s="1">
        <v>79360479</v>
      </c>
      <c r="E1895" s="3">
        <v>37375</v>
      </c>
      <c r="F1895" s="1" t="s">
        <v>286</v>
      </c>
      <c r="G1895" s="1">
        <v>5496095</v>
      </c>
      <c r="H1895" s="1">
        <v>0</v>
      </c>
      <c r="I1895" s="1">
        <v>0</v>
      </c>
      <c r="K1895" s="2">
        <v>7000</v>
      </c>
      <c r="L1895" s="2">
        <v>0</v>
      </c>
      <c r="M1895" s="2">
        <v>0</v>
      </c>
      <c r="N1895" s="2">
        <v>7000</v>
      </c>
      <c r="O1895" s="75">
        <f>VLOOKUP(Q1895,'CODIGOS RENTISTICOS'!$A$2:F2935,2,FALSE)</f>
        <v>825000000</v>
      </c>
      <c r="P1895" s="75">
        <f>VLOOKUP(Q1895,'CODIGOS RENTISTICOS'!$A$2:G5102,3,FALSE)</f>
        <v>150109</v>
      </c>
      <c r="Q1895" s="60">
        <v>121245</v>
      </c>
      <c r="R1895" s="2">
        <v>7000</v>
      </c>
      <c r="S1895" s="60"/>
    </row>
    <row r="1896" spans="1:19" x14ac:dyDescent="0.2">
      <c r="A1896" s="1">
        <v>50000249</v>
      </c>
      <c r="B1896" s="1">
        <v>956307</v>
      </c>
      <c r="C1896" s="1" t="s">
        <v>285</v>
      </c>
      <c r="D1896" s="1">
        <v>74323722</v>
      </c>
      <c r="E1896" s="3">
        <v>37375</v>
      </c>
      <c r="F1896" s="1" t="s">
        <v>286</v>
      </c>
      <c r="G1896" s="1">
        <v>2489018</v>
      </c>
      <c r="H1896" s="1">
        <v>0</v>
      </c>
      <c r="I1896" s="1">
        <v>0</v>
      </c>
      <c r="K1896" s="2">
        <v>7000</v>
      </c>
      <c r="L1896" s="2">
        <v>0</v>
      </c>
      <c r="M1896" s="2">
        <v>0</v>
      </c>
      <c r="N1896" s="2">
        <v>7000</v>
      </c>
      <c r="O1896" s="75">
        <f>VLOOKUP(Q1896,'CODIGOS RENTISTICOS'!$A$2:F2936,2,FALSE)</f>
        <v>825000000</v>
      </c>
      <c r="P1896" s="75">
        <f>VLOOKUP(Q1896,'CODIGOS RENTISTICOS'!$A$2:G5103,3,FALSE)</f>
        <v>150109</v>
      </c>
      <c r="Q1896" s="60">
        <v>121245</v>
      </c>
      <c r="R1896" s="2">
        <v>7000</v>
      </c>
      <c r="S1896" s="60"/>
    </row>
    <row r="1897" spans="1:19" x14ac:dyDescent="0.2">
      <c r="A1897" s="1">
        <v>50000249</v>
      </c>
      <c r="B1897" s="1">
        <v>956308</v>
      </c>
      <c r="C1897" s="1" t="s">
        <v>285</v>
      </c>
      <c r="D1897" s="1">
        <v>79616475</v>
      </c>
      <c r="E1897" s="3">
        <v>37375</v>
      </c>
      <c r="F1897" s="1" t="s">
        <v>286</v>
      </c>
      <c r="G1897" s="1">
        <v>2989018</v>
      </c>
      <c r="H1897" s="1">
        <v>0</v>
      </c>
      <c r="I1897" s="1">
        <v>0</v>
      </c>
      <c r="K1897" s="2">
        <v>7000</v>
      </c>
      <c r="L1897" s="2">
        <v>0</v>
      </c>
      <c r="M1897" s="2">
        <v>0</v>
      </c>
      <c r="N1897" s="2">
        <v>7000</v>
      </c>
      <c r="O1897" s="75">
        <f>VLOOKUP(Q1897,'CODIGOS RENTISTICOS'!$A$2:F2937,2,FALSE)</f>
        <v>825000000</v>
      </c>
      <c r="P1897" s="75">
        <f>VLOOKUP(Q1897,'CODIGOS RENTISTICOS'!$A$2:G5104,3,FALSE)</f>
        <v>150109</v>
      </c>
      <c r="Q1897" s="60">
        <v>121245</v>
      </c>
      <c r="R1897" s="2">
        <v>7000</v>
      </c>
      <c r="S1897" s="60"/>
    </row>
    <row r="1898" spans="1:19" x14ac:dyDescent="0.2">
      <c r="A1898" s="1">
        <v>50000249</v>
      </c>
      <c r="B1898" s="1">
        <v>956309</v>
      </c>
      <c r="C1898" s="1" t="s">
        <v>285</v>
      </c>
      <c r="D1898" s="1">
        <v>79499144</v>
      </c>
      <c r="E1898" s="3">
        <v>37375</v>
      </c>
      <c r="F1898" s="1" t="s">
        <v>286</v>
      </c>
      <c r="G1898" s="1">
        <v>2489018</v>
      </c>
      <c r="H1898" s="1">
        <v>0</v>
      </c>
      <c r="I1898" s="1">
        <v>0</v>
      </c>
      <c r="K1898" s="2">
        <v>7000</v>
      </c>
      <c r="L1898" s="2">
        <v>0</v>
      </c>
      <c r="M1898" s="2">
        <v>0</v>
      </c>
      <c r="N1898" s="2">
        <v>7000</v>
      </c>
      <c r="O1898" s="75">
        <f>VLOOKUP(Q1898,'CODIGOS RENTISTICOS'!$A$2:F2938,2,FALSE)</f>
        <v>825000000</v>
      </c>
      <c r="P1898" s="75">
        <f>VLOOKUP(Q1898,'CODIGOS RENTISTICOS'!$A$2:G5105,3,FALSE)</f>
        <v>150109</v>
      </c>
      <c r="Q1898" s="60">
        <v>121245</v>
      </c>
      <c r="R1898" s="2">
        <v>7000</v>
      </c>
      <c r="S1898" s="60"/>
    </row>
    <row r="1899" spans="1:19" x14ac:dyDescent="0.2">
      <c r="A1899" s="1">
        <v>50000249</v>
      </c>
      <c r="B1899" s="1">
        <v>956310</v>
      </c>
      <c r="C1899" s="1" t="s">
        <v>285</v>
      </c>
      <c r="D1899" s="1">
        <v>8300946716</v>
      </c>
      <c r="E1899" s="3">
        <v>37375</v>
      </c>
      <c r="F1899" s="1" t="s">
        <v>286</v>
      </c>
      <c r="G1899" s="1">
        <v>2564914</v>
      </c>
      <c r="H1899" s="1">
        <v>0</v>
      </c>
      <c r="I1899" s="1">
        <v>0</v>
      </c>
      <c r="K1899" s="2">
        <v>309000</v>
      </c>
      <c r="L1899" s="2">
        <v>0</v>
      </c>
      <c r="M1899" s="2">
        <v>0</v>
      </c>
      <c r="N1899" s="2">
        <v>309000</v>
      </c>
      <c r="O1899" s="75">
        <f>VLOOKUP(Q1899,'CODIGOS RENTISTICOS'!$A$2:F2939,2,FALSE)</f>
        <v>96200000</v>
      </c>
      <c r="P1899" s="75">
        <f>VLOOKUP(Q1899,'CODIGOS RENTISTICOS'!$A$2:G5106,3,FALSE)</f>
        <v>350101</v>
      </c>
      <c r="Q1899" s="60">
        <v>121230</v>
      </c>
      <c r="R1899" s="2">
        <v>309000</v>
      </c>
      <c r="S1899" s="60"/>
    </row>
    <row r="1900" spans="1:19" x14ac:dyDescent="0.2">
      <c r="A1900" s="1">
        <v>50000249</v>
      </c>
      <c r="B1900" s="1">
        <v>956527</v>
      </c>
      <c r="C1900" s="1" t="s">
        <v>285</v>
      </c>
      <c r="D1900" s="1">
        <v>8605141607</v>
      </c>
      <c r="E1900" s="3">
        <v>37375</v>
      </c>
      <c r="F1900" s="1" t="s">
        <v>286</v>
      </c>
      <c r="G1900" s="1">
        <v>3100900</v>
      </c>
      <c r="H1900" s="1">
        <v>0</v>
      </c>
      <c r="I1900" s="1">
        <v>0</v>
      </c>
      <c r="K1900" s="2">
        <v>20000</v>
      </c>
      <c r="L1900" s="2">
        <v>0</v>
      </c>
      <c r="M1900" s="2">
        <v>0</v>
      </c>
      <c r="N1900" s="2">
        <v>20000</v>
      </c>
      <c r="O1900" s="75">
        <f>VLOOKUP(Q1900,'CODIGOS RENTISTICOS'!$A$2:F2940,2,FALSE)</f>
        <v>825000000</v>
      </c>
      <c r="P1900" s="75">
        <f>VLOOKUP(Q1900,'CODIGOS RENTISTICOS'!$A$2:G5107,3,FALSE)</f>
        <v>150109</v>
      </c>
      <c r="Q1900" s="60">
        <v>121245</v>
      </c>
      <c r="R1900" s="2">
        <v>20000</v>
      </c>
      <c r="S1900" s="60"/>
    </row>
    <row r="1901" spans="1:19" x14ac:dyDescent="0.2">
      <c r="A1901" s="1">
        <v>50000249</v>
      </c>
      <c r="B1901" s="1">
        <v>1195305</v>
      </c>
      <c r="C1901" s="1" t="s">
        <v>285</v>
      </c>
      <c r="D1901" s="1">
        <v>8605266031</v>
      </c>
      <c r="E1901" s="3">
        <v>37375</v>
      </c>
      <c r="F1901" s="1" t="s">
        <v>286</v>
      </c>
      <c r="G1901" s="1">
        <v>6919399</v>
      </c>
      <c r="H1901" s="1">
        <v>0</v>
      </c>
      <c r="I1901" s="1">
        <v>0</v>
      </c>
      <c r="K1901" s="2">
        <v>62000</v>
      </c>
      <c r="L1901" s="2">
        <v>0</v>
      </c>
      <c r="M1901" s="2">
        <v>0</v>
      </c>
      <c r="N1901" s="2">
        <v>62000</v>
      </c>
      <c r="O1901" s="75">
        <f>VLOOKUP(Q1901,'CODIGOS RENTISTICOS'!$A$2:F2941,2,FALSE)</f>
        <v>825000000</v>
      </c>
      <c r="P1901" s="75">
        <f>VLOOKUP(Q1901,'CODIGOS RENTISTICOS'!$A$2:G5108,3,FALSE)</f>
        <v>150109</v>
      </c>
      <c r="Q1901" s="60">
        <v>121245</v>
      </c>
      <c r="R1901" s="2">
        <v>62000</v>
      </c>
      <c r="S1901" s="60"/>
    </row>
    <row r="1902" spans="1:19" x14ac:dyDescent="0.2">
      <c r="A1902" s="1">
        <v>50000249</v>
      </c>
      <c r="B1902" s="1">
        <v>1195306</v>
      </c>
      <c r="C1902" s="1" t="s">
        <v>285</v>
      </c>
      <c r="D1902" s="1">
        <v>8605266031</v>
      </c>
      <c r="E1902" s="3">
        <v>37375</v>
      </c>
      <c r="F1902" s="1" t="s">
        <v>286</v>
      </c>
      <c r="G1902" s="1">
        <v>6919399</v>
      </c>
      <c r="H1902" s="1">
        <v>0</v>
      </c>
      <c r="I1902" s="1">
        <v>0</v>
      </c>
      <c r="K1902" s="2">
        <v>7000</v>
      </c>
      <c r="L1902" s="2">
        <v>0</v>
      </c>
      <c r="M1902" s="2">
        <v>0</v>
      </c>
      <c r="N1902" s="2">
        <v>7000</v>
      </c>
      <c r="O1902" s="75">
        <f>VLOOKUP(Q1902,'CODIGOS RENTISTICOS'!$A$2:F2942,2,FALSE)</f>
        <v>825000000</v>
      </c>
      <c r="P1902" s="75">
        <f>VLOOKUP(Q1902,'CODIGOS RENTISTICOS'!$A$2:G5109,3,FALSE)</f>
        <v>150109</v>
      </c>
      <c r="Q1902" s="60">
        <v>121245</v>
      </c>
      <c r="R1902" s="2">
        <v>7000</v>
      </c>
      <c r="S1902" s="60"/>
    </row>
    <row r="1903" spans="1:19" x14ac:dyDescent="0.2">
      <c r="A1903" s="1">
        <v>50000249</v>
      </c>
      <c r="B1903" s="1">
        <v>1376503</v>
      </c>
      <c r="C1903" s="1" t="s">
        <v>285</v>
      </c>
      <c r="D1903" s="1">
        <v>8001298906</v>
      </c>
      <c r="E1903" s="3">
        <v>37375</v>
      </c>
      <c r="F1903" s="1" t="s">
        <v>286</v>
      </c>
      <c r="G1903" s="1">
        <v>2210010</v>
      </c>
      <c r="H1903" s="1">
        <v>0</v>
      </c>
      <c r="I1903" s="1">
        <v>0</v>
      </c>
      <c r="K1903" s="2">
        <v>235000</v>
      </c>
      <c r="L1903" s="2">
        <v>0</v>
      </c>
      <c r="M1903" s="2">
        <v>0</v>
      </c>
      <c r="N1903" s="2">
        <v>235000</v>
      </c>
      <c r="O1903" s="75">
        <f>VLOOKUP(Q1903,'CODIGOS RENTISTICOS'!$A$2:F2943,2,FALSE)</f>
        <v>825000000</v>
      </c>
      <c r="P1903" s="75">
        <f>VLOOKUP(Q1903,'CODIGOS RENTISTICOS'!$A$2:G5110,3,FALSE)</f>
        <v>150109</v>
      </c>
      <c r="Q1903" s="60">
        <v>5041</v>
      </c>
      <c r="R1903" s="2">
        <v>235000</v>
      </c>
      <c r="S1903" s="60"/>
    </row>
    <row r="1904" spans="1:19" x14ac:dyDescent="0.2">
      <c r="A1904" s="1">
        <v>50000249</v>
      </c>
      <c r="B1904" s="1">
        <v>1000019</v>
      </c>
      <c r="C1904" s="1" t="s">
        <v>285</v>
      </c>
      <c r="D1904" s="1">
        <v>8000845232</v>
      </c>
      <c r="E1904" s="3">
        <v>37375</v>
      </c>
      <c r="F1904" s="1" t="s">
        <v>286</v>
      </c>
      <c r="G1904" s="1">
        <v>4103488</v>
      </c>
      <c r="H1904" s="1">
        <v>0</v>
      </c>
      <c r="I1904" s="1">
        <v>0</v>
      </c>
      <c r="K1904" s="2">
        <v>587350</v>
      </c>
      <c r="L1904" s="2">
        <v>0</v>
      </c>
      <c r="M1904" s="2">
        <v>0</v>
      </c>
      <c r="N1904" s="2">
        <v>587350</v>
      </c>
      <c r="O1904" s="75">
        <f>VLOOKUP(Q1904,'CODIGOS RENTISTICOS'!$A$2:F2944,2,FALSE)</f>
        <v>825000000</v>
      </c>
      <c r="P1904" s="75">
        <f>VLOOKUP(Q1904,'CODIGOS RENTISTICOS'!$A$2:G5111,3,FALSE)</f>
        <v>150109</v>
      </c>
      <c r="Q1904" s="60">
        <v>5041</v>
      </c>
      <c r="R1904" s="2">
        <v>587350</v>
      </c>
      <c r="S1904" s="60"/>
    </row>
    <row r="1905" spans="1:19" x14ac:dyDescent="0.2">
      <c r="A1905" s="1">
        <v>50000249</v>
      </c>
      <c r="B1905" s="1">
        <v>1000233</v>
      </c>
      <c r="C1905" s="1" t="s">
        <v>285</v>
      </c>
      <c r="D1905" s="1">
        <v>41332099</v>
      </c>
      <c r="E1905" s="3">
        <v>37375</v>
      </c>
      <c r="F1905" s="1" t="s">
        <v>286</v>
      </c>
      <c r="G1905" s="1">
        <v>0</v>
      </c>
      <c r="H1905" s="1">
        <v>0</v>
      </c>
      <c r="I1905" s="1">
        <v>0</v>
      </c>
      <c r="K1905" s="2">
        <v>10300</v>
      </c>
      <c r="L1905" s="2">
        <v>0</v>
      </c>
      <c r="M1905" s="2">
        <v>0</v>
      </c>
      <c r="N1905" s="2">
        <v>10300</v>
      </c>
      <c r="O1905" s="75">
        <f>VLOOKUP(Q1905,'CODIGOS RENTISTICOS'!$A$2:F2945,2,FALSE)</f>
        <v>96200000</v>
      </c>
      <c r="P1905" s="75">
        <f>VLOOKUP(Q1905,'CODIGOS RENTISTICOS'!$A$2:G5112,3,FALSE)</f>
        <v>350101</v>
      </c>
      <c r="Q1905" s="60">
        <v>121230</v>
      </c>
      <c r="R1905" s="2">
        <v>10300</v>
      </c>
      <c r="S1905" s="60"/>
    </row>
    <row r="1906" spans="1:19" x14ac:dyDescent="0.2">
      <c r="A1906" s="1">
        <v>50000249</v>
      </c>
      <c r="B1906" s="1">
        <v>1143292</v>
      </c>
      <c r="C1906" s="1" t="s">
        <v>285</v>
      </c>
      <c r="D1906" s="1">
        <v>79510264</v>
      </c>
      <c r="E1906" s="3">
        <v>37375</v>
      </c>
      <c r="F1906" s="1" t="s">
        <v>286</v>
      </c>
      <c r="G1906" s="1">
        <v>2575200</v>
      </c>
      <c r="H1906" s="1">
        <v>0</v>
      </c>
      <c r="I1906" s="1">
        <v>0</v>
      </c>
      <c r="K1906" s="2">
        <v>7000</v>
      </c>
      <c r="L1906" s="2">
        <v>0</v>
      </c>
      <c r="M1906" s="2">
        <v>0</v>
      </c>
      <c r="N1906" s="2">
        <v>7000</v>
      </c>
      <c r="O1906" s="75">
        <f>VLOOKUP(Q1906,'CODIGOS RENTISTICOS'!$A$2:F2946,2,FALSE)</f>
        <v>825000000</v>
      </c>
      <c r="P1906" s="75">
        <f>VLOOKUP(Q1906,'CODIGOS RENTISTICOS'!$A$2:G5113,3,FALSE)</f>
        <v>150109</v>
      </c>
      <c r="Q1906" s="60">
        <v>5041</v>
      </c>
      <c r="R1906" s="2">
        <v>7000</v>
      </c>
      <c r="S1906" s="60"/>
    </row>
    <row r="1907" spans="1:19" x14ac:dyDescent="0.2">
      <c r="A1907" s="1">
        <v>50000249</v>
      </c>
      <c r="B1907" s="1">
        <v>1145291</v>
      </c>
      <c r="C1907" s="1" t="s">
        <v>285</v>
      </c>
      <c r="D1907" s="1">
        <v>91153005</v>
      </c>
      <c r="E1907" s="3">
        <v>37375</v>
      </c>
      <c r="F1907" s="1" t="s">
        <v>286</v>
      </c>
      <c r="G1907" s="1">
        <v>2575200</v>
      </c>
      <c r="H1907" s="1">
        <v>0</v>
      </c>
      <c r="I1907" s="1">
        <v>0</v>
      </c>
      <c r="K1907" s="2">
        <v>7000</v>
      </c>
      <c r="L1907" s="2">
        <v>0</v>
      </c>
      <c r="M1907" s="2">
        <v>0</v>
      </c>
      <c r="N1907" s="2">
        <v>7000</v>
      </c>
      <c r="O1907" s="75">
        <f>VLOOKUP(Q1907,'CODIGOS RENTISTICOS'!$A$2:F2947,2,FALSE)</f>
        <v>825000000</v>
      </c>
      <c r="P1907" s="75">
        <f>VLOOKUP(Q1907,'CODIGOS RENTISTICOS'!$A$2:G5114,3,FALSE)</f>
        <v>150109</v>
      </c>
      <c r="Q1907" s="60">
        <v>5041</v>
      </c>
      <c r="R1907" s="2">
        <v>7000</v>
      </c>
      <c r="S1907" s="60"/>
    </row>
    <row r="1908" spans="1:19" x14ac:dyDescent="0.2">
      <c r="A1908" s="1">
        <v>50000249</v>
      </c>
      <c r="B1908" s="1">
        <v>1145293</v>
      </c>
      <c r="C1908" s="1" t="s">
        <v>285</v>
      </c>
      <c r="D1908" s="1">
        <v>80469476</v>
      </c>
      <c r="E1908" s="3">
        <v>37375</v>
      </c>
      <c r="F1908" s="1" t="s">
        <v>286</v>
      </c>
      <c r="G1908" s="1">
        <v>2575200</v>
      </c>
      <c r="H1908" s="1">
        <v>0</v>
      </c>
      <c r="I1908" s="1">
        <v>0</v>
      </c>
      <c r="K1908" s="2">
        <v>7000</v>
      </c>
      <c r="L1908" s="2">
        <v>0</v>
      </c>
      <c r="M1908" s="2">
        <v>0</v>
      </c>
      <c r="N1908" s="2">
        <v>7000</v>
      </c>
      <c r="O1908" s="75">
        <f>VLOOKUP(Q1908,'CODIGOS RENTISTICOS'!$A$2:F2948,2,FALSE)</f>
        <v>825000000</v>
      </c>
      <c r="P1908" s="75">
        <f>VLOOKUP(Q1908,'CODIGOS RENTISTICOS'!$A$2:G5115,3,FALSE)</f>
        <v>150109</v>
      </c>
      <c r="Q1908" s="60">
        <v>121245</v>
      </c>
      <c r="R1908" s="2">
        <v>7000</v>
      </c>
      <c r="S1908" s="60"/>
    </row>
    <row r="1909" spans="1:19" x14ac:dyDescent="0.2">
      <c r="A1909" s="1">
        <v>50000249</v>
      </c>
      <c r="B1909" s="1">
        <v>1140228</v>
      </c>
      <c r="C1909" s="1" t="s">
        <v>285</v>
      </c>
      <c r="D1909" s="1">
        <v>8605335926</v>
      </c>
      <c r="E1909" s="3">
        <v>37375</v>
      </c>
      <c r="F1909" s="1" t="s">
        <v>286</v>
      </c>
      <c r="G1909" s="1">
        <v>2477798</v>
      </c>
      <c r="H1909" s="1">
        <v>0</v>
      </c>
      <c r="I1909" s="1">
        <v>0</v>
      </c>
      <c r="K1909" s="2">
        <v>282900</v>
      </c>
      <c r="L1909" s="2">
        <v>0</v>
      </c>
      <c r="M1909" s="2">
        <v>0</v>
      </c>
      <c r="N1909" s="2">
        <v>282900</v>
      </c>
      <c r="O1909" s="75">
        <f>VLOOKUP(Q1909,'CODIGOS RENTISTICOS'!$A$2:F2949,2,FALSE)</f>
        <v>825000000</v>
      </c>
      <c r="P1909" s="75">
        <f>VLOOKUP(Q1909,'CODIGOS RENTISTICOS'!$A$2:G5116,3,FALSE)</f>
        <v>150109</v>
      </c>
      <c r="Q1909" s="60">
        <v>121245</v>
      </c>
      <c r="R1909" s="2">
        <v>282900</v>
      </c>
      <c r="S1909" s="60"/>
    </row>
    <row r="1910" spans="1:19" x14ac:dyDescent="0.2">
      <c r="A1910" s="1">
        <v>50000249</v>
      </c>
      <c r="B1910" s="1">
        <v>2695573</v>
      </c>
      <c r="C1910" s="1" t="s">
        <v>285</v>
      </c>
      <c r="D1910" s="1">
        <v>8909006089</v>
      </c>
      <c r="E1910" s="3">
        <v>37375</v>
      </c>
      <c r="F1910" s="1" t="s">
        <v>286</v>
      </c>
      <c r="G1910" s="1">
        <v>6605200</v>
      </c>
      <c r="H1910" s="1">
        <v>0</v>
      </c>
      <c r="I1910" s="1">
        <v>0</v>
      </c>
      <c r="K1910" s="2">
        <v>28000</v>
      </c>
      <c r="L1910" s="2">
        <v>0</v>
      </c>
      <c r="M1910" s="2">
        <v>0</v>
      </c>
      <c r="N1910" s="2">
        <v>28000</v>
      </c>
      <c r="O1910" s="75">
        <f>VLOOKUP(Q1910,'CODIGOS RENTISTICOS'!$A$2:F2950,2,FALSE)</f>
        <v>825000000</v>
      </c>
      <c r="P1910" s="75">
        <f>VLOOKUP(Q1910,'CODIGOS RENTISTICOS'!$A$2:G5117,3,FALSE)</f>
        <v>150109</v>
      </c>
      <c r="Q1910" s="60">
        <v>121245</v>
      </c>
      <c r="R1910" s="2">
        <v>28000</v>
      </c>
      <c r="S1910" s="60"/>
    </row>
    <row r="1911" spans="1:19" x14ac:dyDescent="0.2">
      <c r="A1911" s="1">
        <v>50000249</v>
      </c>
      <c r="B1911" s="1">
        <v>2695579</v>
      </c>
      <c r="C1911" s="1" t="s">
        <v>285</v>
      </c>
      <c r="D1911" s="1">
        <v>3017114</v>
      </c>
      <c r="E1911" s="3">
        <v>37375</v>
      </c>
      <c r="F1911" s="1" t="s">
        <v>286</v>
      </c>
      <c r="G1911" s="1">
        <v>2262515</v>
      </c>
      <c r="H1911" s="1">
        <v>0</v>
      </c>
      <c r="I1911" s="1">
        <v>0</v>
      </c>
      <c r="K1911" s="2">
        <v>309000</v>
      </c>
      <c r="L1911" s="2">
        <v>0</v>
      </c>
      <c r="M1911" s="2">
        <v>0</v>
      </c>
      <c r="N1911" s="2">
        <v>309000</v>
      </c>
      <c r="O1911" s="75">
        <f>VLOOKUP(Q1911,'CODIGOS RENTISTICOS'!$A$2:F2951,2,FALSE)</f>
        <v>825000000</v>
      </c>
      <c r="P1911" s="75">
        <f>VLOOKUP(Q1911,'CODIGOS RENTISTICOS'!$A$2:G5118,3,FALSE)</f>
        <v>150109</v>
      </c>
      <c r="Q1911" s="60">
        <v>121245</v>
      </c>
      <c r="R1911" s="2">
        <v>309000</v>
      </c>
      <c r="S1911" s="60"/>
    </row>
    <row r="1912" spans="1:19" x14ac:dyDescent="0.2">
      <c r="A1912" s="1">
        <v>50000249</v>
      </c>
      <c r="B1912" s="1">
        <v>2695587</v>
      </c>
      <c r="C1912" s="1" t="s">
        <v>285</v>
      </c>
      <c r="D1912" s="1">
        <v>8605070330</v>
      </c>
      <c r="E1912" s="3">
        <v>37375</v>
      </c>
      <c r="F1912" s="1" t="s">
        <v>286</v>
      </c>
      <c r="G1912" s="1">
        <v>4111485</v>
      </c>
      <c r="H1912" s="1">
        <v>0</v>
      </c>
      <c r="I1912" s="1">
        <v>1</v>
      </c>
      <c r="K1912" s="2">
        <v>0</v>
      </c>
      <c r="L1912" s="2">
        <v>0</v>
      </c>
      <c r="M1912" s="2">
        <v>728000</v>
      </c>
      <c r="N1912" s="2">
        <v>728000</v>
      </c>
      <c r="O1912" s="75">
        <f>VLOOKUP(Q1912,'CODIGOS RENTISTICOS'!$A$2:F2952,2,FALSE)</f>
        <v>825000000</v>
      </c>
      <c r="P1912" s="75">
        <f>VLOOKUP(Q1912,'CODIGOS RENTISTICOS'!$A$2:G5119,3,FALSE)</f>
        <v>150109</v>
      </c>
      <c r="Q1912" s="60">
        <v>121245</v>
      </c>
      <c r="R1912" s="2">
        <v>728000</v>
      </c>
      <c r="S1912" s="60"/>
    </row>
    <row r="1913" spans="1:19" x14ac:dyDescent="0.2">
      <c r="A1913" s="1">
        <v>50000249</v>
      </c>
      <c r="B1913" s="1">
        <v>2695667</v>
      </c>
      <c r="C1913" s="1" t="s">
        <v>285</v>
      </c>
      <c r="D1913" s="1">
        <v>80730902</v>
      </c>
      <c r="E1913" s="3">
        <v>37375</v>
      </c>
      <c r="F1913" s="1" t="s">
        <v>286</v>
      </c>
      <c r="G1913" s="1">
        <v>7105321</v>
      </c>
      <c r="H1913" s="1">
        <v>0</v>
      </c>
      <c r="I1913" s="1">
        <v>0</v>
      </c>
      <c r="K1913" s="2">
        <v>1000</v>
      </c>
      <c r="L1913" s="2">
        <v>0</v>
      </c>
      <c r="M1913" s="2">
        <v>0</v>
      </c>
      <c r="N1913" s="2">
        <v>1000</v>
      </c>
      <c r="O1913" s="75">
        <f>VLOOKUP(Q1913,'CODIGOS RENTISTICOS'!$A$2:F2953,2,FALSE)</f>
        <v>825000000</v>
      </c>
      <c r="P1913" s="75">
        <f>VLOOKUP(Q1913,'CODIGOS RENTISTICOS'!$A$2:G5120,3,FALSE)</f>
        <v>150109</v>
      </c>
      <c r="Q1913" s="60">
        <v>121245</v>
      </c>
      <c r="R1913" s="2">
        <v>1000</v>
      </c>
      <c r="S1913" s="60"/>
    </row>
    <row r="1914" spans="1:19" x14ac:dyDescent="0.2">
      <c r="A1914" s="1">
        <v>50000249</v>
      </c>
      <c r="B1914" s="1">
        <v>2695695</v>
      </c>
      <c r="C1914" s="1" t="s">
        <v>285</v>
      </c>
      <c r="D1914" s="1">
        <v>8300436021</v>
      </c>
      <c r="E1914" s="3">
        <v>37375</v>
      </c>
      <c r="F1914" s="1" t="s">
        <v>286</v>
      </c>
      <c r="G1914" s="1">
        <v>8660288</v>
      </c>
      <c r="H1914" s="1">
        <v>0</v>
      </c>
      <c r="I1914" s="1">
        <v>0</v>
      </c>
      <c r="K1914" s="2">
        <v>45000</v>
      </c>
      <c r="L1914" s="2">
        <v>0</v>
      </c>
      <c r="M1914" s="2">
        <v>0</v>
      </c>
      <c r="N1914" s="2">
        <v>45000</v>
      </c>
      <c r="O1914" s="75">
        <f>VLOOKUP(Q1914,'CODIGOS RENTISTICOS'!$A$2:F2954,2,FALSE)</f>
        <v>825000000</v>
      </c>
      <c r="P1914" s="75">
        <f>VLOOKUP(Q1914,'CODIGOS RENTISTICOS'!$A$2:G5121,3,FALSE)</f>
        <v>150109</v>
      </c>
      <c r="Q1914" s="60">
        <v>121245</v>
      </c>
      <c r="R1914" s="2">
        <v>45000</v>
      </c>
      <c r="S1914" s="60"/>
    </row>
    <row r="1915" spans="1:19" x14ac:dyDescent="0.2">
      <c r="A1915" s="1">
        <v>50000249</v>
      </c>
      <c r="B1915" s="1">
        <v>6856366</v>
      </c>
      <c r="C1915" s="1" t="s">
        <v>285</v>
      </c>
      <c r="D1915" s="1">
        <v>8604011911</v>
      </c>
      <c r="E1915" s="3">
        <v>37375</v>
      </c>
      <c r="F1915" s="1" t="s">
        <v>286</v>
      </c>
      <c r="G1915" s="1">
        <v>3464214</v>
      </c>
      <c r="H1915" s="1">
        <v>0</v>
      </c>
      <c r="I1915" s="1">
        <v>0</v>
      </c>
      <c r="K1915" s="2">
        <v>64000</v>
      </c>
      <c r="L1915" s="2">
        <v>0</v>
      </c>
      <c r="M1915" s="2">
        <v>0</v>
      </c>
      <c r="N1915" s="2">
        <v>64000</v>
      </c>
      <c r="O1915" s="75">
        <f>VLOOKUP(Q1915,'CODIGOS RENTISTICOS'!$A$2:F2955,2,FALSE)</f>
        <v>825000000</v>
      </c>
      <c r="P1915" s="75">
        <f>VLOOKUP(Q1915,'CODIGOS RENTISTICOS'!$A$2:G5122,3,FALSE)</f>
        <v>150109</v>
      </c>
      <c r="Q1915" s="60">
        <v>121245</v>
      </c>
      <c r="R1915" s="2">
        <v>64000</v>
      </c>
      <c r="S1915" s="60"/>
    </row>
    <row r="1916" spans="1:19" x14ac:dyDescent="0.2">
      <c r="A1916" s="1">
        <v>50000249</v>
      </c>
      <c r="B1916" s="1">
        <v>1154690</v>
      </c>
      <c r="C1916" s="1" t="s">
        <v>285</v>
      </c>
      <c r="D1916" s="1">
        <v>76269058</v>
      </c>
      <c r="E1916" s="3">
        <v>37375</v>
      </c>
      <c r="F1916" s="1" t="s">
        <v>286</v>
      </c>
      <c r="G1916" s="1">
        <v>4409342</v>
      </c>
      <c r="H1916" s="1">
        <v>0</v>
      </c>
      <c r="I1916" s="1">
        <v>0</v>
      </c>
      <c r="K1916" s="2">
        <v>7000</v>
      </c>
      <c r="L1916" s="2">
        <v>0</v>
      </c>
      <c r="M1916" s="2">
        <v>0</v>
      </c>
      <c r="N1916" s="2">
        <v>7000</v>
      </c>
      <c r="O1916" s="75">
        <f>VLOOKUP(Q1916,'CODIGOS RENTISTICOS'!$A$2:F2956,2,FALSE)</f>
        <v>825000000</v>
      </c>
      <c r="P1916" s="75">
        <f>VLOOKUP(Q1916,'CODIGOS RENTISTICOS'!$A$2:G5123,3,FALSE)</f>
        <v>150109</v>
      </c>
      <c r="Q1916" s="60">
        <v>5041</v>
      </c>
      <c r="R1916" s="2">
        <v>7000</v>
      </c>
      <c r="S1916" s="60"/>
    </row>
    <row r="1917" spans="1:19" x14ac:dyDescent="0.2">
      <c r="A1917" s="1">
        <v>50000249</v>
      </c>
      <c r="B1917" s="1">
        <v>1154699</v>
      </c>
      <c r="C1917" s="1" t="s">
        <v>285</v>
      </c>
      <c r="D1917" s="1">
        <v>8300941912</v>
      </c>
      <c r="E1917" s="3">
        <v>37375</v>
      </c>
      <c r="F1917" s="1" t="s">
        <v>286</v>
      </c>
      <c r="G1917" s="1">
        <v>3456313</v>
      </c>
      <c r="H1917" s="1">
        <v>0</v>
      </c>
      <c r="I1917" s="1">
        <v>0</v>
      </c>
      <c r="K1917" s="2">
        <v>309000</v>
      </c>
      <c r="L1917" s="2">
        <v>0</v>
      </c>
      <c r="M1917" s="2">
        <v>0</v>
      </c>
      <c r="N1917" s="2">
        <v>309000</v>
      </c>
      <c r="O1917" s="75">
        <f>VLOOKUP(Q1917,'CODIGOS RENTISTICOS'!$A$2:F2957,2,FALSE)</f>
        <v>910300000</v>
      </c>
      <c r="P1917" s="75">
        <f>VLOOKUP(Q1917,'CODIGOS RENTISTICOS'!$A$2:G5124,3,FALSE)</f>
        <v>130113</v>
      </c>
      <c r="Q1917" s="60">
        <v>121205</v>
      </c>
      <c r="R1917" s="2">
        <v>309000</v>
      </c>
      <c r="S1917" s="60"/>
    </row>
    <row r="1918" spans="1:19" x14ac:dyDescent="0.2">
      <c r="A1918" s="1">
        <v>50000249</v>
      </c>
      <c r="B1918" s="1">
        <v>1304070</v>
      </c>
      <c r="C1918" s="1" t="s">
        <v>285</v>
      </c>
      <c r="D1918" s="1">
        <v>8001418191</v>
      </c>
      <c r="E1918" s="3">
        <v>37375</v>
      </c>
      <c r="F1918" s="1" t="s">
        <v>286</v>
      </c>
      <c r="G1918" s="1">
        <v>4123030</v>
      </c>
      <c r="H1918" s="1">
        <v>0</v>
      </c>
      <c r="I1918" s="1">
        <v>0</v>
      </c>
      <c r="K1918" s="2">
        <v>14000</v>
      </c>
      <c r="L1918" s="2">
        <v>0</v>
      </c>
      <c r="M1918" s="2">
        <v>0</v>
      </c>
      <c r="N1918" s="2">
        <v>14000</v>
      </c>
      <c r="O1918" s="75">
        <f>VLOOKUP(Q1918,'CODIGOS RENTISTICOS'!$A$2:F2958,2,FALSE)</f>
        <v>825000000</v>
      </c>
      <c r="P1918" s="75">
        <f>VLOOKUP(Q1918,'CODIGOS RENTISTICOS'!$A$2:G5125,3,FALSE)</f>
        <v>150109</v>
      </c>
      <c r="Q1918" s="60">
        <v>121245</v>
      </c>
      <c r="R1918" s="2">
        <v>14000</v>
      </c>
      <c r="S1918" s="60"/>
    </row>
    <row r="1919" spans="1:19" x14ac:dyDescent="0.2">
      <c r="A1919" s="1">
        <v>50000249</v>
      </c>
      <c r="B1919" s="1">
        <v>958457</v>
      </c>
      <c r="C1919" s="1" t="s">
        <v>285</v>
      </c>
      <c r="D1919" s="1">
        <v>8300957052</v>
      </c>
      <c r="E1919" s="3">
        <v>37375</v>
      </c>
      <c r="F1919" s="1" t="s">
        <v>286</v>
      </c>
      <c r="G1919" s="1">
        <v>5447430</v>
      </c>
      <c r="H1919" s="1">
        <v>0</v>
      </c>
      <c r="I1919" s="1">
        <v>0</v>
      </c>
      <c r="K1919" s="2">
        <v>309000</v>
      </c>
      <c r="L1919" s="2">
        <v>0</v>
      </c>
      <c r="M1919" s="2">
        <v>0</v>
      </c>
      <c r="N1919" s="2">
        <v>309000</v>
      </c>
      <c r="O1919" s="75">
        <f>VLOOKUP(Q1919,'CODIGOS RENTISTICOS'!$A$2:F2959,2,FALSE)</f>
        <v>96200000</v>
      </c>
      <c r="P1919" s="75">
        <f>VLOOKUP(Q1919,'CODIGOS RENTISTICOS'!$A$2:G5126,3,FALSE)</f>
        <v>350101</v>
      </c>
      <c r="Q1919" s="60">
        <v>121203</v>
      </c>
      <c r="R1919" s="2">
        <v>309000</v>
      </c>
      <c r="S1919" s="60"/>
    </row>
    <row r="1920" spans="1:19" x14ac:dyDescent="0.2">
      <c r="A1920" s="1">
        <v>50000249</v>
      </c>
      <c r="B1920" s="1">
        <v>1184270</v>
      </c>
      <c r="C1920" s="1" t="s">
        <v>33</v>
      </c>
      <c r="D1920" s="1">
        <v>79506156</v>
      </c>
      <c r="E1920" s="3">
        <v>37375</v>
      </c>
      <c r="F1920" s="1" t="s">
        <v>286</v>
      </c>
      <c r="G1920" s="1">
        <v>2910014</v>
      </c>
      <c r="H1920" s="1">
        <v>0</v>
      </c>
      <c r="I1920" s="1">
        <v>0</v>
      </c>
      <c r="K1920" s="2">
        <v>7000</v>
      </c>
      <c r="L1920" s="2">
        <v>0</v>
      </c>
      <c r="M1920" s="2">
        <v>0</v>
      </c>
      <c r="N1920" s="2">
        <v>7000</v>
      </c>
      <c r="O1920" s="75">
        <f>VLOOKUP(Q1920,'CODIGOS RENTISTICOS'!$A$2:F2960,2,FALSE)</f>
        <v>825000000</v>
      </c>
      <c r="P1920" s="75">
        <f>VLOOKUP(Q1920,'CODIGOS RENTISTICOS'!$A$2:G5127,3,FALSE)</f>
        <v>150109</v>
      </c>
      <c r="Q1920" s="60">
        <v>121245</v>
      </c>
      <c r="R1920" s="2">
        <v>7000</v>
      </c>
      <c r="S1920" s="60"/>
    </row>
    <row r="1921" spans="1:19" x14ac:dyDescent="0.2">
      <c r="A1921" s="1">
        <v>50000249</v>
      </c>
      <c r="B1921" s="1">
        <v>1184620</v>
      </c>
      <c r="C1921" s="1" t="s">
        <v>33</v>
      </c>
      <c r="D1921" s="1">
        <v>71595359</v>
      </c>
      <c r="E1921" s="3">
        <v>37375</v>
      </c>
      <c r="F1921" s="1" t="s">
        <v>286</v>
      </c>
      <c r="G1921" s="1">
        <v>2853624</v>
      </c>
      <c r="H1921" s="1">
        <v>0</v>
      </c>
      <c r="I1921" s="1">
        <v>0</v>
      </c>
      <c r="K1921" s="2">
        <v>7000</v>
      </c>
      <c r="L1921" s="2">
        <v>0</v>
      </c>
      <c r="M1921" s="2">
        <v>0</v>
      </c>
      <c r="N1921" s="2">
        <v>7000</v>
      </c>
      <c r="O1921" s="75">
        <f>VLOOKUP(Q1921,'CODIGOS RENTISTICOS'!$A$2:F2961,2,FALSE)</f>
        <v>825000000</v>
      </c>
      <c r="P1921" s="75">
        <f>VLOOKUP(Q1921,'CODIGOS RENTISTICOS'!$A$2:G5128,3,FALSE)</f>
        <v>150109</v>
      </c>
      <c r="Q1921" s="60">
        <v>121245</v>
      </c>
      <c r="R1921" s="2">
        <v>7000</v>
      </c>
      <c r="S1921" s="60"/>
    </row>
    <row r="1922" spans="1:19" x14ac:dyDescent="0.2">
      <c r="A1922" s="1">
        <v>50000249</v>
      </c>
      <c r="B1922" s="1">
        <v>1221508</v>
      </c>
      <c r="C1922" s="1" t="s">
        <v>33</v>
      </c>
      <c r="D1922" s="1">
        <v>79506156</v>
      </c>
      <c r="E1922" s="3">
        <v>37375</v>
      </c>
      <c r="F1922" s="1" t="s">
        <v>286</v>
      </c>
      <c r="G1922" s="1">
        <v>2910014</v>
      </c>
      <c r="H1922" s="1">
        <v>0</v>
      </c>
      <c r="I1922" s="1">
        <v>0</v>
      </c>
      <c r="K1922" s="2">
        <v>309000</v>
      </c>
      <c r="L1922" s="2">
        <v>0</v>
      </c>
      <c r="M1922" s="2">
        <v>0</v>
      </c>
      <c r="N1922" s="2">
        <v>309000</v>
      </c>
      <c r="O1922" s="75">
        <f>VLOOKUP(Q1922,'CODIGOS RENTISTICOS'!$A$2:F2962,2,FALSE)</f>
        <v>825000000</v>
      </c>
      <c r="P1922" s="75">
        <f>VLOOKUP(Q1922,'CODIGOS RENTISTICOS'!$A$2:G5129,3,FALSE)</f>
        <v>150109</v>
      </c>
      <c r="Q1922" s="60">
        <v>121245</v>
      </c>
      <c r="R1922" s="2">
        <v>309000</v>
      </c>
      <c r="S1922" s="60"/>
    </row>
    <row r="1923" spans="1:19" x14ac:dyDescent="0.2">
      <c r="A1923" s="1">
        <v>50000249</v>
      </c>
      <c r="B1923" s="1">
        <v>1029385</v>
      </c>
      <c r="C1923" s="1" t="s">
        <v>297</v>
      </c>
      <c r="D1923" s="1">
        <v>8901002574</v>
      </c>
      <c r="E1923" s="3">
        <v>37375</v>
      </c>
      <c r="F1923" s="1" t="s">
        <v>286</v>
      </c>
      <c r="G1923" s="1">
        <v>3590154</v>
      </c>
      <c r="H1923" s="1">
        <v>0</v>
      </c>
      <c r="I1923" s="1">
        <v>0</v>
      </c>
      <c r="K1923" s="2">
        <v>2574</v>
      </c>
      <c r="L1923" s="2">
        <v>0</v>
      </c>
      <c r="M1923" s="2">
        <v>0</v>
      </c>
      <c r="N1923" s="2">
        <v>2574</v>
      </c>
      <c r="O1923" s="75">
        <f>VLOOKUP(Q1923,'CODIGOS RENTISTICOS'!$A$2:F2963,2,FALSE)</f>
        <v>96400000</v>
      </c>
      <c r="P1923" s="75">
        <f>VLOOKUP(Q1923,'CODIGOS RENTISTICOS'!$A$2:G5130,3,FALSE)</f>
        <v>370101</v>
      </c>
      <c r="Q1923" s="60">
        <v>121280</v>
      </c>
      <c r="R1923" s="2">
        <v>2574</v>
      </c>
      <c r="S1923" s="60"/>
    </row>
    <row r="1924" spans="1:19" x14ac:dyDescent="0.2">
      <c r="A1924" s="1">
        <v>50000249</v>
      </c>
      <c r="B1924" s="1">
        <v>690427</v>
      </c>
      <c r="C1924" s="1" t="s">
        <v>34</v>
      </c>
      <c r="D1924" s="1">
        <v>45452881</v>
      </c>
      <c r="E1924" s="3">
        <v>37375</v>
      </c>
      <c r="F1924" s="1" t="s">
        <v>286</v>
      </c>
      <c r="G1924" s="1">
        <v>6624366</v>
      </c>
      <c r="H1924" s="1">
        <v>0</v>
      </c>
      <c r="I1924" s="1">
        <v>0</v>
      </c>
      <c r="K1924" s="2">
        <v>154400</v>
      </c>
      <c r="L1924" s="2">
        <v>0</v>
      </c>
      <c r="M1924" s="2">
        <v>0</v>
      </c>
      <c r="N1924" s="2">
        <v>154400</v>
      </c>
      <c r="O1924" s="75">
        <f>VLOOKUP(Q1924,'CODIGOS RENTISTICOS'!$A$2:F2964,2,FALSE)</f>
        <v>96200000</v>
      </c>
      <c r="P1924" s="75">
        <f>VLOOKUP(Q1924,'CODIGOS RENTISTICOS'!$A$2:G5131,3,FALSE)</f>
        <v>350101</v>
      </c>
      <c r="Q1924" s="60">
        <v>121203</v>
      </c>
      <c r="R1924" s="2">
        <v>154400</v>
      </c>
      <c r="S1924" s="60"/>
    </row>
    <row r="1925" spans="1:19" x14ac:dyDescent="0.2">
      <c r="A1925" s="1">
        <v>50000249</v>
      </c>
      <c r="B1925" s="1">
        <v>690430</v>
      </c>
      <c r="C1925" s="1" t="s">
        <v>34</v>
      </c>
      <c r="D1925" s="1">
        <v>3793825</v>
      </c>
      <c r="E1925" s="3">
        <v>37375</v>
      </c>
      <c r="F1925" s="1" t="s">
        <v>286</v>
      </c>
      <c r="G1925" s="1">
        <v>6714100</v>
      </c>
      <c r="H1925" s="1">
        <v>0</v>
      </c>
      <c r="I1925" s="1">
        <v>0</v>
      </c>
      <c r="K1925" s="2">
        <v>154500</v>
      </c>
      <c r="L1925" s="2">
        <v>0</v>
      </c>
      <c r="M1925" s="2">
        <v>0</v>
      </c>
      <c r="N1925" s="2">
        <v>154500</v>
      </c>
      <c r="O1925" s="75">
        <f>VLOOKUP(Q1925,'CODIGOS RENTISTICOS'!$A$2:F2965,2,FALSE)</f>
        <v>96200000</v>
      </c>
      <c r="P1925" s="75">
        <f>VLOOKUP(Q1925,'CODIGOS RENTISTICOS'!$A$2:G5132,3,FALSE)</f>
        <v>350101</v>
      </c>
      <c r="Q1925" s="60">
        <v>121203</v>
      </c>
      <c r="R1925" s="2">
        <v>154500</v>
      </c>
      <c r="S1925" s="60"/>
    </row>
    <row r="1926" spans="1:19" x14ac:dyDescent="0.2">
      <c r="A1926" s="1">
        <v>50000249</v>
      </c>
      <c r="B1926" s="1">
        <v>690432</v>
      </c>
      <c r="C1926" s="1" t="s">
        <v>34</v>
      </c>
      <c r="D1926" s="1">
        <v>9048955</v>
      </c>
      <c r="E1926" s="3">
        <v>37375</v>
      </c>
      <c r="F1926" s="1" t="s">
        <v>286</v>
      </c>
      <c r="G1926" s="1">
        <v>6621810</v>
      </c>
      <c r="H1926" s="1">
        <v>0</v>
      </c>
      <c r="I1926" s="1">
        <v>0</v>
      </c>
      <c r="K1926" s="2">
        <v>154500</v>
      </c>
      <c r="L1926" s="2">
        <v>0</v>
      </c>
      <c r="M1926" s="2">
        <v>0</v>
      </c>
      <c r="N1926" s="2">
        <v>154500</v>
      </c>
      <c r="O1926" s="75">
        <f>VLOOKUP(Q1926,'CODIGOS RENTISTICOS'!$A$2:F2966,2,FALSE)</f>
        <v>96200000</v>
      </c>
      <c r="P1926" s="75">
        <f>VLOOKUP(Q1926,'CODIGOS RENTISTICOS'!$A$2:G5133,3,FALSE)</f>
        <v>350101</v>
      </c>
      <c r="Q1926" s="60">
        <v>121203</v>
      </c>
      <c r="R1926" s="2">
        <v>154500</v>
      </c>
      <c r="S1926" s="60"/>
    </row>
    <row r="1927" spans="1:19" x14ac:dyDescent="0.2">
      <c r="A1927" s="1">
        <v>50000249</v>
      </c>
      <c r="B1927" s="1">
        <v>690433</v>
      </c>
      <c r="C1927" s="1" t="s">
        <v>34</v>
      </c>
      <c r="D1927" s="1">
        <v>73153292</v>
      </c>
      <c r="E1927" s="3">
        <v>37375</v>
      </c>
      <c r="F1927" s="1" t="s">
        <v>286</v>
      </c>
      <c r="G1927" s="1">
        <v>0</v>
      </c>
      <c r="H1927" s="1">
        <v>0</v>
      </c>
      <c r="I1927" s="1">
        <v>0</v>
      </c>
      <c r="K1927" s="2">
        <v>154500</v>
      </c>
      <c r="L1927" s="2">
        <v>0</v>
      </c>
      <c r="M1927" s="2">
        <v>0</v>
      </c>
      <c r="N1927" s="2">
        <v>154500</v>
      </c>
      <c r="O1927" s="75">
        <f>VLOOKUP(Q1927,'CODIGOS RENTISTICOS'!$A$2:F2967,2,FALSE)</f>
        <v>96200000</v>
      </c>
      <c r="P1927" s="75">
        <f>VLOOKUP(Q1927,'CODIGOS RENTISTICOS'!$A$2:G5134,3,FALSE)</f>
        <v>350101</v>
      </c>
      <c r="Q1927" s="60">
        <v>121203</v>
      </c>
      <c r="R1927" s="2">
        <v>154500</v>
      </c>
      <c r="S1927" s="60"/>
    </row>
    <row r="1928" spans="1:19" x14ac:dyDescent="0.2">
      <c r="A1928" s="1">
        <v>50000249</v>
      </c>
      <c r="B1928" s="1">
        <v>690437</v>
      </c>
      <c r="C1928" s="1" t="s">
        <v>34</v>
      </c>
      <c r="D1928" s="1">
        <v>98546703</v>
      </c>
      <c r="E1928" s="3">
        <v>37375</v>
      </c>
      <c r="F1928" s="1" t="s">
        <v>286</v>
      </c>
      <c r="G1928" s="1">
        <v>6656144</v>
      </c>
      <c r="H1928" s="1">
        <v>0</v>
      </c>
      <c r="I1928" s="1">
        <v>0</v>
      </c>
      <c r="K1928" s="2">
        <v>39340</v>
      </c>
      <c r="L1928" s="2">
        <v>0</v>
      </c>
      <c r="M1928" s="2">
        <v>0</v>
      </c>
      <c r="N1928" s="2">
        <v>39340</v>
      </c>
      <c r="O1928" s="75">
        <f>VLOOKUP(Q1928,'CODIGOS RENTISTICOS'!$A$2:F2968,2,FALSE)</f>
        <v>96200000</v>
      </c>
      <c r="P1928" s="75">
        <f>VLOOKUP(Q1928,'CODIGOS RENTISTICOS'!$A$2:G5135,3,FALSE)</f>
        <v>350101</v>
      </c>
      <c r="Q1928" s="60">
        <v>121230</v>
      </c>
      <c r="R1928" s="2">
        <v>39340</v>
      </c>
      <c r="S1928" s="60"/>
    </row>
    <row r="1929" spans="1:19" x14ac:dyDescent="0.2">
      <c r="A1929" s="1">
        <v>50000249</v>
      </c>
      <c r="B1929" s="1">
        <v>690438</v>
      </c>
      <c r="C1929" s="1" t="s">
        <v>34</v>
      </c>
      <c r="D1929" s="1">
        <v>98546703</v>
      </c>
      <c r="E1929" s="3">
        <v>37375</v>
      </c>
      <c r="F1929" s="1" t="s">
        <v>286</v>
      </c>
      <c r="G1929" s="1">
        <v>6656144</v>
      </c>
      <c r="H1929" s="1">
        <v>0</v>
      </c>
      <c r="I1929" s="1">
        <v>0</v>
      </c>
      <c r="K1929" s="2">
        <v>3190</v>
      </c>
      <c r="L1929" s="2">
        <v>0</v>
      </c>
      <c r="M1929" s="2">
        <v>0</v>
      </c>
      <c r="N1929" s="2">
        <v>3190</v>
      </c>
      <c r="O1929" s="75">
        <f>VLOOKUP(Q1929,'CODIGOS RENTISTICOS'!$A$2:F2969,2,FALSE)</f>
        <v>96200000</v>
      </c>
      <c r="P1929" s="75">
        <f>VLOOKUP(Q1929,'CODIGOS RENTISTICOS'!$A$2:G5136,3,FALSE)</f>
        <v>350101</v>
      </c>
      <c r="Q1929" s="60">
        <v>121203</v>
      </c>
      <c r="R1929" s="2">
        <v>3190</v>
      </c>
      <c r="S1929" s="60"/>
    </row>
    <row r="1930" spans="1:19" x14ac:dyDescent="0.2">
      <c r="A1930" s="1">
        <v>50000249</v>
      </c>
      <c r="B1930" s="1">
        <v>690439</v>
      </c>
      <c r="C1930" s="1" t="s">
        <v>34</v>
      </c>
      <c r="D1930" s="1">
        <v>98546703</v>
      </c>
      <c r="E1930" s="3">
        <v>37375</v>
      </c>
      <c r="F1930" s="1" t="s">
        <v>286</v>
      </c>
      <c r="G1930" s="1">
        <v>6656144</v>
      </c>
      <c r="H1930" s="1">
        <v>0</v>
      </c>
      <c r="I1930" s="1">
        <v>0</v>
      </c>
      <c r="K1930" s="2">
        <v>2530</v>
      </c>
      <c r="L1930" s="2">
        <v>0</v>
      </c>
      <c r="M1930" s="2">
        <v>0</v>
      </c>
      <c r="N1930" s="2">
        <v>2530</v>
      </c>
      <c r="O1930" s="75">
        <f>VLOOKUP(Q1930,'CODIGOS RENTISTICOS'!$A$2:F2970,2,FALSE)</f>
        <v>96200000</v>
      </c>
      <c r="P1930" s="75">
        <f>VLOOKUP(Q1930,'CODIGOS RENTISTICOS'!$A$2:G5137,3,FALSE)</f>
        <v>350101</v>
      </c>
      <c r="Q1930" s="60">
        <v>121203</v>
      </c>
      <c r="R1930" s="2">
        <v>2530</v>
      </c>
      <c r="S1930" s="60"/>
    </row>
    <row r="1931" spans="1:19" x14ac:dyDescent="0.2">
      <c r="A1931" s="1">
        <v>50000249</v>
      </c>
      <c r="B1931" s="1">
        <v>690440</v>
      </c>
      <c r="C1931" s="1" t="s">
        <v>34</v>
      </c>
      <c r="D1931" s="1">
        <v>73090336</v>
      </c>
      <c r="E1931" s="3">
        <v>37375</v>
      </c>
      <c r="F1931" s="1" t="s">
        <v>286</v>
      </c>
      <c r="G1931" s="1">
        <v>6767837</v>
      </c>
      <c r="H1931" s="1">
        <v>0</v>
      </c>
      <c r="I1931" s="1">
        <v>0</v>
      </c>
      <c r="K1931" s="2">
        <v>154500</v>
      </c>
      <c r="L1931" s="2">
        <v>0</v>
      </c>
      <c r="M1931" s="2">
        <v>0</v>
      </c>
      <c r="N1931" s="2">
        <v>154500</v>
      </c>
      <c r="O1931" s="75">
        <f>VLOOKUP(Q1931,'CODIGOS RENTISTICOS'!$A$2:F2971,2,FALSE)</f>
        <v>96200000</v>
      </c>
      <c r="P1931" s="75">
        <f>VLOOKUP(Q1931,'CODIGOS RENTISTICOS'!$A$2:G5138,3,FALSE)</f>
        <v>350101</v>
      </c>
      <c r="Q1931" s="60">
        <v>121203</v>
      </c>
      <c r="R1931" s="2">
        <v>154500</v>
      </c>
      <c r="S1931" s="60"/>
    </row>
    <row r="1932" spans="1:19" x14ac:dyDescent="0.2">
      <c r="A1932" s="1">
        <v>50000249</v>
      </c>
      <c r="B1932" s="1">
        <v>690441</v>
      </c>
      <c r="C1932" s="1" t="s">
        <v>34</v>
      </c>
      <c r="D1932" s="1">
        <v>73135341</v>
      </c>
      <c r="E1932" s="3">
        <v>37375</v>
      </c>
      <c r="F1932" s="1" t="s">
        <v>286</v>
      </c>
      <c r="G1932" s="1">
        <v>6560349</v>
      </c>
      <c r="H1932" s="1">
        <v>0</v>
      </c>
      <c r="I1932" s="1">
        <v>0</v>
      </c>
      <c r="K1932" s="2">
        <v>154500</v>
      </c>
      <c r="L1932" s="2">
        <v>0</v>
      </c>
      <c r="M1932" s="2">
        <v>0</v>
      </c>
      <c r="N1932" s="2">
        <v>154500</v>
      </c>
      <c r="O1932" s="75">
        <f>VLOOKUP(Q1932,'CODIGOS RENTISTICOS'!$A$2:F2972,2,FALSE)</f>
        <v>96200000</v>
      </c>
      <c r="P1932" s="75">
        <f>VLOOKUP(Q1932,'CODIGOS RENTISTICOS'!$A$2:G5139,3,FALSE)</f>
        <v>350101</v>
      </c>
      <c r="Q1932" s="60">
        <v>121203</v>
      </c>
      <c r="R1932" s="2">
        <v>154500</v>
      </c>
      <c r="S1932" s="60"/>
    </row>
    <row r="1933" spans="1:19" x14ac:dyDescent="0.2">
      <c r="A1933" s="1">
        <v>50000249</v>
      </c>
      <c r="B1933" s="1">
        <v>690442</v>
      </c>
      <c r="C1933" s="1" t="s">
        <v>34</v>
      </c>
      <c r="D1933" s="1">
        <v>3933036</v>
      </c>
      <c r="E1933" s="3">
        <v>37375</v>
      </c>
      <c r="F1933" s="1" t="s">
        <v>286</v>
      </c>
      <c r="G1933" s="1">
        <v>6555738</v>
      </c>
      <c r="H1933" s="1">
        <v>0</v>
      </c>
      <c r="I1933" s="1">
        <v>0</v>
      </c>
      <c r="K1933" s="2">
        <v>154500</v>
      </c>
      <c r="L1933" s="2">
        <v>0</v>
      </c>
      <c r="M1933" s="2">
        <v>0</v>
      </c>
      <c r="N1933" s="2">
        <v>154500</v>
      </c>
      <c r="O1933" s="75">
        <f>VLOOKUP(Q1933,'CODIGOS RENTISTICOS'!$A$2:F2973,2,FALSE)</f>
        <v>96200000</v>
      </c>
      <c r="P1933" s="75">
        <f>VLOOKUP(Q1933,'CODIGOS RENTISTICOS'!$A$2:G5140,3,FALSE)</f>
        <v>350101</v>
      </c>
      <c r="Q1933" s="60">
        <v>121203</v>
      </c>
      <c r="R1933" s="2">
        <v>154500</v>
      </c>
      <c r="S1933" s="60"/>
    </row>
    <row r="1934" spans="1:19" x14ac:dyDescent="0.2">
      <c r="A1934" s="1">
        <v>50000249</v>
      </c>
      <c r="B1934" s="1">
        <v>690444</v>
      </c>
      <c r="C1934" s="1" t="s">
        <v>34</v>
      </c>
      <c r="D1934" s="1">
        <v>33333310</v>
      </c>
      <c r="E1934" s="3">
        <v>37375</v>
      </c>
      <c r="F1934" s="1" t="s">
        <v>286</v>
      </c>
      <c r="G1934" s="1">
        <v>6768951</v>
      </c>
      <c r="H1934" s="1">
        <v>0</v>
      </c>
      <c r="I1934" s="1">
        <v>0</v>
      </c>
      <c r="K1934" s="2">
        <v>154500</v>
      </c>
      <c r="L1934" s="2">
        <v>0</v>
      </c>
      <c r="M1934" s="2">
        <v>0</v>
      </c>
      <c r="N1934" s="2">
        <v>154500</v>
      </c>
      <c r="O1934" s="75">
        <f>VLOOKUP(Q1934,'CODIGOS RENTISTICOS'!$A$2:F2974,2,FALSE)</f>
        <v>96200000</v>
      </c>
      <c r="P1934" s="75">
        <f>VLOOKUP(Q1934,'CODIGOS RENTISTICOS'!$A$2:G5141,3,FALSE)</f>
        <v>350101</v>
      </c>
      <c r="Q1934" s="60">
        <v>121203</v>
      </c>
      <c r="R1934" s="2">
        <v>154500</v>
      </c>
      <c r="S1934" s="60"/>
    </row>
    <row r="1935" spans="1:19" x14ac:dyDescent="0.2">
      <c r="A1935" s="1">
        <v>50000249</v>
      </c>
      <c r="B1935" s="1">
        <v>975620</v>
      </c>
      <c r="C1935" s="1" t="s">
        <v>34</v>
      </c>
      <c r="D1935" s="1">
        <v>45470890</v>
      </c>
      <c r="E1935" s="3">
        <v>37375</v>
      </c>
      <c r="F1935" s="1" t="s">
        <v>286</v>
      </c>
      <c r="G1935" s="1">
        <v>6617000</v>
      </c>
      <c r="H1935" s="1">
        <v>0</v>
      </c>
      <c r="I1935" s="1">
        <v>0</v>
      </c>
      <c r="K1935" s="2">
        <v>154500</v>
      </c>
      <c r="L1935" s="2">
        <v>0</v>
      </c>
      <c r="M1935" s="2">
        <v>0</v>
      </c>
      <c r="N1935" s="2">
        <v>154500</v>
      </c>
      <c r="O1935" s="75">
        <f>VLOOKUP(Q1935,'CODIGOS RENTISTICOS'!$A$2:F2975,2,FALSE)</f>
        <v>96200000</v>
      </c>
      <c r="P1935" s="75">
        <f>VLOOKUP(Q1935,'CODIGOS RENTISTICOS'!$A$2:G5142,3,FALSE)</f>
        <v>350101</v>
      </c>
      <c r="Q1935" s="60">
        <v>121203</v>
      </c>
      <c r="R1935" s="2">
        <v>154500</v>
      </c>
      <c r="S1935" s="60"/>
    </row>
    <row r="1936" spans="1:19" x14ac:dyDescent="0.2">
      <c r="A1936" s="1">
        <v>50000249</v>
      </c>
      <c r="B1936" s="1">
        <v>975621</v>
      </c>
      <c r="C1936" s="1" t="s">
        <v>34</v>
      </c>
      <c r="D1936" s="1">
        <v>941900</v>
      </c>
      <c r="E1936" s="3">
        <v>37375</v>
      </c>
      <c r="F1936" s="1" t="s">
        <v>286</v>
      </c>
      <c r="G1936" s="1">
        <v>6812587</v>
      </c>
      <c r="H1936" s="1">
        <v>0</v>
      </c>
      <c r="I1936" s="1">
        <v>0</v>
      </c>
      <c r="K1936" s="2">
        <v>154500</v>
      </c>
      <c r="L1936" s="2">
        <v>0</v>
      </c>
      <c r="M1936" s="2">
        <v>0</v>
      </c>
      <c r="N1936" s="2">
        <v>154500</v>
      </c>
      <c r="O1936" s="75">
        <f>VLOOKUP(Q1936,'CODIGOS RENTISTICOS'!$A$2:F2976,2,FALSE)</f>
        <v>96200000</v>
      </c>
      <c r="P1936" s="75">
        <f>VLOOKUP(Q1936,'CODIGOS RENTISTICOS'!$A$2:G5143,3,FALSE)</f>
        <v>350101</v>
      </c>
      <c r="Q1936" s="60">
        <v>121203</v>
      </c>
      <c r="R1936" s="2">
        <v>154500</v>
      </c>
      <c r="S1936" s="60"/>
    </row>
    <row r="1937" spans="1:19" x14ac:dyDescent="0.2">
      <c r="A1937" s="1">
        <v>50000249</v>
      </c>
      <c r="B1937" s="1">
        <v>975622</v>
      </c>
      <c r="C1937" s="1" t="s">
        <v>34</v>
      </c>
      <c r="D1937" s="1">
        <v>7957751</v>
      </c>
      <c r="E1937" s="3">
        <v>37375</v>
      </c>
      <c r="F1937" s="1" t="s">
        <v>286</v>
      </c>
      <c r="G1937" s="1">
        <v>6672998</v>
      </c>
      <c r="H1937" s="1">
        <v>0</v>
      </c>
      <c r="I1937" s="1">
        <v>0</v>
      </c>
      <c r="K1937" s="2">
        <v>154500</v>
      </c>
      <c r="L1937" s="2">
        <v>0</v>
      </c>
      <c r="M1937" s="2">
        <v>0</v>
      </c>
      <c r="N1937" s="2">
        <v>154500</v>
      </c>
      <c r="O1937" s="75">
        <f>VLOOKUP(Q1937,'CODIGOS RENTISTICOS'!$A$2:F2977,2,FALSE)</f>
        <v>96200000</v>
      </c>
      <c r="P1937" s="75">
        <f>VLOOKUP(Q1937,'CODIGOS RENTISTICOS'!$A$2:G5144,3,FALSE)</f>
        <v>350101</v>
      </c>
      <c r="Q1937" s="60">
        <v>121203</v>
      </c>
      <c r="R1937" s="2">
        <v>154500</v>
      </c>
      <c r="S1937" s="60"/>
    </row>
    <row r="1938" spans="1:19" x14ac:dyDescent="0.2">
      <c r="A1938" s="1">
        <v>50000249</v>
      </c>
      <c r="B1938" s="1">
        <v>975623</v>
      </c>
      <c r="C1938" s="1" t="s">
        <v>34</v>
      </c>
      <c r="D1938" s="1">
        <v>73143198</v>
      </c>
      <c r="E1938" s="3">
        <v>37375</v>
      </c>
      <c r="F1938" s="1" t="s">
        <v>286</v>
      </c>
      <c r="G1938" s="1">
        <v>6572609</v>
      </c>
      <c r="H1938" s="1">
        <v>0</v>
      </c>
      <c r="I1938" s="1">
        <v>0</v>
      </c>
      <c r="K1938" s="2">
        <v>154500</v>
      </c>
      <c r="L1938" s="2">
        <v>0</v>
      </c>
      <c r="M1938" s="2">
        <v>0</v>
      </c>
      <c r="N1938" s="2">
        <v>154500</v>
      </c>
      <c r="O1938" s="75">
        <f>VLOOKUP(Q1938,'CODIGOS RENTISTICOS'!$A$2:F2978,2,FALSE)</f>
        <v>96200000</v>
      </c>
      <c r="P1938" s="75">
        <f>VLOOKUP(Q1938,'CODIGOS RENTISTICOS'!$A$2:G5145,3,FALSE)</f>
        <v>350101</v>
      </c>
      <c r="Q1938" s="60">
        <v>121203</v>
      </c>
      <c r="R1938" s="2">
        <v>154500</v>
      </c>
      <c r="S1938" s="60"/>
    </row>
    <row r="1939" spans="1:19" x14ac:dyDescent="0.2">
      <c r="A1939" s="1">
        <v>50000249</v>
      </c>
      <c r="B1939" s="1">
        <v>975627</v>
      </c>
      <c r="C1939" s="1" t="s">
        <v>34</v>
      </c>
      <c r="D1939" s="1">
        <v>11170423</v>
      </c>
      <c r="E1939" s="3">
        <v>37375</v>
      </c>
      <c r="F1939" s="1" t="s">
        <v>286</v>
      </c>
      <c r="G1939" s="1">
        <v>6570890</v>
      </c>
      <c r="H1939" s="1">
        <v>0</v>
      </c>
      <c r="I1939" s="1">
        <v>0</v>
      </c>
      <c r="K1939" s="2">
        <v>154500</v>
      </c>
      <c r="L1939" s="2">
        <v>0</v>
      </c>
      <c r="M1939" s="2">
        <v>0</v>
      </c>
      <c r="N1939" s="2">
        <v>154500</v>
      </c>
      <c r="O1939" s="75">
        <f>VLOOKUP(Q1939,'CODIGOS RENTISTICOS'!$A$2:F2979,2,FALSE)</f>
        <v>96200000</v>
      </c>
      <c r="P1939" s="75">
        <f>VLOOKUP(Q1939,'CODIGOS RENTISTICOS'!$A$2:G5146,3,FALSE)</f>
        <v>350101</v>
      </c>
      <c r="Q1939" s="60">
        <v>121203</v>
      </c>
      <c r="R1939" s="2">
        <v>154500</v>
      </c>
      <c r="S1939" s="60"/>
    </row>
    <row r="1940" spans="1:19" x14ac:dyDescent="0.2">
      <c r="A1940" s="1">
        <v>50000249</v>
      </c>
      <c r="B1940" s="1">
        <v>975633</v>
      </c>
      <c r="C1940" s="1" t="s">
        <v>34</v>
      </c>
      <c r="D1940" s="1">
        <v>3790300</v>
      </c>
      <c r="E1940" s="3">
        <v>37375</v>
      </c>
      <c r="F1940" s="1" t="s">
        <v>286</v>
      </c>
      <c r="G1940" s="1">
        <v>6635808</v>
      </c>
      <c r="H1940" s="1">
        <v>0</v>
      </c>
      <c r="I1940" s="1">
        <v>0</v>
      </c>
      <c r="K1940" s="2">
        <v>154500</v>
      </c>
      <c r="L1940" s="2">
        <v>0</v>
      </c>
      <c r="M1940" s="2">
        <v>0</v>
      </c>
      <c r="N1940" s="2">
        <v>154500</v>
      </c>
      <c r="O1940" s="75">
        <f>VLOOKUP(Q1940,'CODIGOS RENTISTICOS'!$A$2:F2980,2,FALSE)</f>
        <v>96200000</v>
      </c>
      <c r="P1940" s="75">
        <f>VLOOKUP(Q1940,'CODIGOS RENTISTICOS'!$A$2:G5147,3,FALSE)</f>
        <v>350101</v>
      </c>
      <c r="Q1940" s="60">
        <v>121203</v>
      </c>
      <c r="R1940" s="2">
        <v>154500</v>
      </c>
      <c r="S1940" s="60"/>
    </row>
    <row r="1941" spans="1:19" x14ac:dyDescent="0.2">
      <c r="A1941" s="1">
        <v>50000249</v>
      </c>
      <c r="B1941" s="1">
        <v>975661</v>
      </c>
      <c r="C1941" s="1" t="s">
        <v>34</v>
      </c>
      <c r="D1941" s="1">
        <v>7438256</v>
      </c>
      <c r="E1941" s="3">
        <v>37375</v>
      </c>
      <c r="F1941" s="1" t="s">
        <v>286</v>
      </c>
      <c r="G1941" s="1">
        <v>6674735</v>
      </c>
      <c r="H1941" s="1">
        <v>0</v>
      </c>
      <c r="I1941" s="1">
        <v>0</v>
      </c>
      <c r="K1941" s="2">
        <v>154500</v>
      </c>
      <c r="L1941" s="2">
        <v>0</v>
      </c>
      <c r="M1941" s="2">
        <v>0</v>
      </c>
      <c r="N1941" s="2">
        <v>154500</v>
      </c>
      <c r="O1941" s="75">
        <f>VLOOKUP(Q1941,'CODIGOS RENTISTICOS'!$A$2:F2981,2,FALSE)</f>
        <v>96200000</v>
      </c>
      <c r="P1941" s="75">
        <f>VLOOKUP(Q1941,'CODIGOS RENTISTICOS'!$A$2:G5148,3,FALSE)</f>
        <v>350101</v>
      </c>
      <c r="Q1941" s="60">
        <v>121203</v>
      </c>
      <c r="R1941" s="2">
        <v>154500</v>
      </c>
      <c r="S1941" s="60"/>
    </row>
    <row r="1942" spans="1:19" x14ac:dyDescent="0.2">
      <c r="A1942" s="1">
        <v>50000249</v>
      </c>
      <c r="B1942" s="1">
        <v>975668</v>
      </c>
      <c r="C1942" s="1" t="s">
        <v>34</v>
      </c>
      <c r="D1942" s="1">
        <v>8092956</v>
      </c>
      <c r="E1942" s="3">
        <v>37375</v>
      </c>
      <c r="F1942" s="1" t="s">
        <v>286</v>
      </c>
      <c r="G1942" s="1">
        <v>6647684</v>
      </c>
      <c r="H1942" s="1">
        <v>0</v>
      </c>
      <c r="I1942" s="1">
        <v>0</v>
      </c>
      <c r="K1942" s="2">
        <v>154500</v>
      </c>
      <c r="L1942" s="2">
        <v>0</v>
      </c>
      <c r="M1942" s="2">
        <v>0</v>
      </c>
      <c r="N1942" s="2">
        <v>154500</v>
      </c>
      <c r="O1942" s="75">
        <f>VLOOKUP(Q1942,'CODIGOS RENTISTICOS'!$A$2:F2982,2,FALSE)</f>
        <v>96200000</v>
      </c>
      <c r="P1942" s="75">
        <f>VLOOKUP(Q1942,'CODIGOS RENTISTICOS'!$A$2:G5149,3,FALSE)</f>
        <v>350101</v>
      </c>
      <c r="Q1942" s="60">
        <v>121203</v>
      </c>
      <c r="R1942" s="2">
        <v>154500</v>
      </c>
      <c r="S1942" s="60"/>
    </row>
    <row r="1943" spans="1:19" x14ac:dyDescent="0.2">
      <c r="A1943" s="1">
        <v>50000249</v>
      </c>
      <c r="B1943" s="1">
        <v>976986</v>
      </c>
      <c r="C1943" s="1" t="s">
        <v>34</v>
      </c>
      <c r="D1943" s="1">
        <v>888655</v>
      </c>
      <c r="E1943" s="3">
        <v>37375</v>
      </c>
      <c r="F1943" s="1" t="s">
        <v>286</v>
      </c>
      <c r="G1943" s="1">
        <v>6753237</v>
      </c>
      <c r="H1943" s="1">
        <v>0</v>
      </c>
      <c r="I1943" s="1">
        <v>0</v>
      </c>
      <c r="K1943" s="2">
        <v>154500</v>
      </c>
      <c r="L1943" s="2">
        <v>0</v>
      </c>
      <c r="M1943" s="2">
        <v>0</v>
      </c>
      <c r="N1943" s="2">
        <v>154500</v>
      </c>
      <c r="O1943" s="75">
        <f>VLOOKUP(Q1943,'CODIGOS RENTISTICOS'!$A$2:F2983,2,FALSE)</f>
        <v>96200000</v>
      </c>
      <c r="P1943" s="75">
        <f>VLOOKUP(Q1943,'CODIGOS RENTISTICOS'!$A$2:G5150,3,FALSE)</f>
        <v>350101</v>
      </c>
      <c r="Q1943" s="60">
        <v>121203</v>
      </c>
      <c r="R1943" s="2">
        <v>154500</v>
      </c>
      <c r="S1943" s="60"/>
    </row>
    <row r="1944" spans="1:19" x14ac:dyDescent="0.2">
      <c r="A1944" s="1">
        <v>50000249</v>
      </c>
      <c r="B1944" s="1">
        <v>976987</v>
      </c>
      <c r="C1944" s="1" t="s">
        <v>34</v>
      </c>
      <c r="D1944" s="1">
        <v>883937</v>
      </c>
      <c r="E1944" s="3">
        <v>37375</v>
      </c>
      <c r="F1944" s="1" t="s">
        <v>286</v>
      </c>
      <c r="G1944" s="1">
        <v>6621372</v>
      </c>
      <c r="H1944" s="1">
        <v>0</v>
      </c>
      <c r="I1944" s="1">
        <v>0</v>
      </c>
      <c r="K1944" s="2">
        <v>154500</v>
      </c>
      <c r="L1944" s="2">
        <v>0</v>
      </c>
      <c r="M1944" s="2">
        <v>0</v>
      </c>
      <c r="N1944" s="2">
        <v>154500</v>
      </c>
      <c r="O1944" s="75">
        <f>VLOOKUP(Q1944,'CODIGOS RENTISTICOS'!$A$2:F2984,2,FALSE)</f>
        <v>96200000</v>
      </c>
      <c r="P1944" s="75">
        <f>VLOOKUP(Q1944,'CODIGOS RENTISTICOS'!$A$2:G5151,3,FALSE)</f>
        <v>350101</v>
      </c>
      <c r="Q1944" s="60">
        <v>121203</v>
      </c>
      <c r="R1944" s="2">
        <v>154500</v>
      </c>
      <c r="S1944" s="60"/>
    </row>
    <row r="1945" spans="1:19" x14ac:dyDescent="0.2">
      <c r="A1945" s="1">
        <v>50000249</v>
      </c>
      <c r="B1945" s="1">
        <v>975620</v>
      </c>
      <c r="C1945" s="1" t="s">
        <v>419</v>
      </c>
      <c r="D1945" s="1">
        <v>45470890</v>
      </c>
      <c r="E1945" s="3">
        <v>37375</v>
      </c>
      <c r="F1945" s="1" t="s">
        <v>286</v>
      </c>
      <c r="G1945" s="1">
        <v>6617000</v>
      </c>
      <c r="H1945" s="1">
        <v>0</v>
      </c>
      <c r="I1945" s="1">
        <v>0</v>
      </c>
      <c r="K1945" s="2">
        <v>154500</v>
      </c>
      <c r="L1945" s="2">
        <v>0</v>
      </c>
      <c r="M1945" s="2">
        <v>0</v>
      </c>
      <c r="N1945" s="2">
        <v>154500</v>
      </c>
      <c r="O1945" s="75">
        <f>VLOOKUP(Q1945,'CODIGOS RENTISTICOS'!$A$2:F2985,2,FALSE)</f>
        <v>96200000</v>
      </c>
      <c r="P1945" s="75">
        <f>VLOOKUP(Q1945,'CODIGOS RENTISTICOS'!$A$2:G5152,3,FALSE)</f>
        <v>350101</v>
      </c>
      <c r="Q1945" s="60">
        <v>121230</v>
      </c>
      <c r="R1945" s="2">
        <v>154500</v>
      </c>
      <c r="S1945" s="60"/>
    </row>
    <row r="1946" spans="1:19" x14ac:dyDescent="0.2">
      <c r="A1946" s="1">
        <v>50000249</v>
      </c>
      <c r="B1946" s="1">
        <v>975623</v>
      </c>
      <c r="C1946" s="1" t="s">
        <v>419</v>
      </c>
      <c r="D1946" s="1">
        <v>73143198</v>
      </c>
      <c r="E1946" s="3">
        <v>37375</v>
      </c>
      <c r="F1946" s="1" t="s">
        <v>286</v>
      </c>
      <c r="G1946" s="1">
        <v>6572609</v>
      </c>
      <c r="H1946" s="1">
        <v>0</v>
      </c>
      <c r="I1946" s="1">
        <v>0</v>
      </c>
      <c r="K1946" s="2">
        <v>154500</v>
      </c>
      <c r="L1946" s="2">
        <v>0</v>
      </c>
      <c r="M1946" s="2">
        <v>0</v>
      </c>
      <c r="N1946" s="2">
        <v>154500</v>
      </c>
      <c r="O1946" s="75">
        <f>VLOOKUP(Q1946,'CODIGOS RENTISTICOS'!$A$2:F2986,2,FALSE)</f>
        <v>96200000</v>
      </c>
      <c r="P1946" s="75">
        <f>VLOOKUP(Q1946,'CODIGOS RENTISTICOS'!$A$2:G5153,3,FALSE)</f>
        <v>350101</v>
      </c>
      <c r="Q1946" s="60">
        <v>121230</v>
      </c>
      <c r="R1946" s="2">
        <v>154500</v>
      </c>
      <c r="S1946" s="60"/>
    </row>
    <row r="1947" spans="1:19" x14ac:dyDescent="0.2">
      <c r="A1947" s="1">
        <v>50000249</v>
      </c>
      <c r="B1947" s="1">
        <v>975627</v>
      </c>
      <c r="C1947" s="1" t="s">
        <v>419</v>
      </c>
      <c r="D1947" s="1">
        <v>11170423</v>
      </c>
      <c r="E1947" s="3">
        <v>37375</v>
      </c>
      <c r="F1947" s="1" t="s">
        <v>286</v>
      </c>
      <c r="G1947" s="1">
        <v>6570890</v>
      </c>
      <c r="H1947" s="1">
        <v>0</v>
      </c>
      <c r="I1947" s="1">
        <v>0</v>
      </c>
      <c r="K1947" s="2">
        <v>154500</v>
      </c>
      <c r="L1947" s="2">
        <v>0</v>
      </c>
      <c r="M1947" s="2">
        <v>0</v>
      </c>
      <c r="N1947" s="2">
        <v>154500</v>
      </c>
      <c r="O1947" s="75">
        <f>VLOOKUP(Q1947,'CODIGOS RENTISTICOS'!$A$2:F2987,2,FALSE)</f>
        <v>96200000</v>
      </c>
      <c r="P1947" s="75">
        <f>VLOOKUP(Q1947,'CODIGOS RENTISTICOS'!$A$2:G5154,3,FALSE)</f>
        <v>350101</v>
      </c>
      <c r="Q1947" s="60">
        <v>121230</v>
      </c>
      <c r="R1947" s="2">
        <v>154500</v>
      </c>
      <c r="S1947" s="60"/>
    </row>
    <row r="1948" spans="1:19" x14ac:dyDescent="0.2">
      <c r="A1948" s="1">
        <v>50000249</v>
      </c>
      <c r="B1948" s="1">
        <v>975633</v>
      </c>
      <c r="C1948" s="1" t="s">
        <v>419</v>
      </c>
      <c r="D1948" s="1">
        <v>379300</v>
      </c>
      <c r="E1948" s="3">
        <v>37375</v>
      </c>
      <c r="F1948" s="1" t="s">
        <v>286</v>
      </c>
      <c r="G1948" s="1">
        <v>6635808</v>
      </c>
      <c r="H1948" s="1">
        <v>0</v>
      </c>
      <c r="I1948" s="1">
        <v>0</v>
      </c>
      <c r="K1948" s="2">
        <v>154500</v>
      </c>
      <c r="L1948" s="2">
        <v>0</v>
      </c>
      <c r="M1948" s="2">
        <v>0</v>
      </c>
      <c r="N1948" s="2">
        <v>154500</v>
      </c>
      <c r="O1948" s="75">
        <f>VLOOKUP(Q1948,'CODIGOS RENTISTICOS'!$A$2:F2988,2,FALSE)</f>
        <v>96200000</v>
      </c>
      <c r="P1948" s="75">
        <f>VLOOKUP(Q1948,'CODIGOS RENTISTICOS'!$A$2:G5155,3,FALSE)</f>
        <v>350101</v>
      </c>
      <c r="Q1948" s="60">
        <v>121230</v>
      </c>
      <c r="R1948" s="2">
        <v>154500</v>
      </c>
      <c r="S1948" s="60"/>
    </row>
    <row r="1949" spans="1:19" x14ac:dyDescent="0.2">
      <c r="A1949" s="1">
        <v>50000249</v>
      </c>
      <c r="B1949" s="1">
        <v>987094</v>
      </c>
      <c r="C1949" s="1" t="s">
        <v>288</v>
      </c>
      <c r="D1949" s="1">
        <v>8001876423</v>
      </c>
      <c r="E1949" s="3">
        <v>37375</v>
      </c>
      <c r="F1949" s="1" t="s">
        <v>286</v>
      </c>
      <c r="G1949" s="1">
        <v>7404090</v>
      </c>
      <c r="H1949" s="1">
        <v>0</v>
      </c>
      <c r="I1949" s="1">
        <v>1</v>
      </c>
      <c r="K1949" s="2">
        <v>0</v>
      </c>
      <c r="L1949" s="2">
        <v>112552</v>
      </c>
      <c r="M1949" s="2">
        <v>0</v>
      </c>
      <c r="N1949" s="2">
        <v>112552</v>
      </c>
      <c r="O1949" s="75">
        <f>VLOOKUP(Q1949,'CODIGOS RENTISTICOS'!$A$2:F2989,2,FALSE)</f>
        <v>13700000</v>
      </c>
      <c r="P1949" s="75">
        <f>VLOOKUP(Q1949,'CODIGOS RENTISTICOS'!$A$2:G5156,3,FALSE)</f>
        <v>290101</v>
      </c>
      <c r="Q1949" s="60">
        <v>121250</v>
      </c>
      <c r="R1949" s="2">
        <v>112552</v>
      </c>
      <c r="S1949" s="60"/>
    </row>
    <row r="1950" spans="1:19" x14ac:dyDescent="0.2">
      <c r="A1950" s="1">
        <v>50000249</v>
      </c>
      <c r="B1950" s="1">
        <v>362430</v>
      </c>
      <c r="C1950" s="1" t="s">
        <v>45</v>
      </c>
      <c r="D1950" s="1">
        <v>24110713</v>
      </c>
      <c r="E1950" s="3">
        <v>37375</v>
      </c>
      <c r="F1950" s="1" t="s">
        <v>286</v>
      </c>
      <c r="G1950" s="1">
        <v>7715611</v>
      </c>
      <c r="H1950" s="1">
        <v>0</v>
      </c>
      <c r="I1950" s="1">
        <v>0</v>
      </c>
      <c r="K1950" s="2">
        <v>309000</v>
      </c>
      <c r="L1950" s="2">
        <v>0</v>
      </c>
      <c r="M1950" s="2">
        <v>0</v>
      </c>
      <c r="N1950" s="2">
        <v>309000</v>
      </c>
      <c r="O1950" s="75">
        <f>VLOOKUP(Q1950,'CODIGOS RENTISTICOS'!$A$2:F2990,2,FALSE)</f>
        <v>96200000</v>
      </c>
      <c r="P1950" s="75">
        <f>VLOOKUP(Q1950,'CODIGOS RENTISTICOS'!$A$2:G5157,3,FALSE)</f>
        <v>350101</v>
      </c>
      <c r="Q1950" s="60">
        <v>121230</v>
      </c>
      <c r="R1950" s="2">
        <v>309000</v>
      </c>
      <c r="S1950" s="60"/>
    </row>
    <row r="1951" spans="1:19" x14ac:dyDescent="0.2">
      <c r="A1951" s="1">
        <v>50000249</v>
      </c>
      <c r="B1951" s="1">
        <v>362839</v>
      </c>
      <c r="C1951" s="1" t="s">
        <v>45</v>
      </c>
      <c r="D1951" s="1">
        <v>24110333</v>
      </c>
      <c r="E1951" s="3">
        <v>37375</v>
      </c>
      <c r="F1951" s="1" t="s">
        <v>286</v>
      </c>
      <c r="G1951" s="1">
        <v>7716935</v>
      </c>
      <c r="H1951" s="1">
        <v>0</v>
      </c>
      <c r="I1951" s="1">
        <v>0</v>
      </c>
      <c r="K1951" s="2">
        <v>309000</v>
      </c>
      <c r="L1951" s="2">
        <v>0</v>
      </c>
      <c r="M1951" s="2">
        <v>0</v>
      </c>
      <c r="N1951" s="2">
        <v>309000</v>
      </c>
      <c r="O1951" s="75">
        <f>VLOOKUP(Q1951,'CODIGOS RENTISTICOS'!$A$2:F2991,2,FALSE)</f>
        <v>96200000</v>
      </c>
      <c r="P1951" s="75">
        <f>VLOOKUP(Q1951,'CODIGOS RENTISTICOS'!$A$2:G5158,3,FALSE)</f>
        <v>350101</v>
      </c>
      <c r="Q1951" s="60">
        <v>121230</v>
      </c>
      <c r="R1951" s="2">
        <v>309000</v>
      </c>
      <c r="S1951" s="60"/>
    </row>
    <row r="1952" spans="1:19" x14ac:dyDescent="0.2">
      <c r="A1952" s="1">
        <v>50000249</v>
      </c>
      <c r="B1952" s="1">
        <v>362883</v>
      </c>
      <c r="C1952" s="1" t="s">
        <v>45</v>
      </c>
      <c r="D1952" s="1">
        <v>74189587</v>
      </c>
      <c r="E1952" s="3">
        <v>37375</v>
      </c>
      <c r="F1952" s="1" t="s">
        <v>286</v>
      </c>
      <c r="G1952" s="1">
        <v>716934</v>
      </c>
      <c r="H1952" s="1">
        <v>0</v>
      </c>
      <c r="I1952" s="1">
        <v>0</v>
      </c>
      <c r="K1952" s="2">
        <v>309000</v>
      </c>
      <c r="L1952" s="2">
        <v>0</v>
      </c>
      <c r="M1952" s="2">
        <v>0</v>
      </c>
      <c r="N1952" s="2">
        <v>309000</v>
      </c>
      <c r="O1952" s="75">
        <f>VLOOKUP(Q1952,'CODIGOS RENTISTICOS'!$A$2:F2992,2,FALSE)</f>
        <v>96200000</v>
      </c>
      <c r="P1952" s="75">
        <f>VLOOKUP(Q1952,'CODIGOS RENTISTICOS'!$A$2:G5159,3,FALSE)</f>
        <v>350101</v>
      </c>
      <c r="Q1952" s="60">
        <v>121230</v>
      </c>
      <c r="R1952" s="2">
        <v>309000</v>
      </c>
      <c r="S1952" s="60"/>
    </row>
    <row r="1953" spans="1:19" x14ac:dyDescent="0.2">
      <c r="A1953" s="1">
        <v>50000249</v>
      </c>
      <c r="B1953" s="1">
        <v>362900</v>
      </c>
      <c r="C1953" s="1" t="s">
        <v>45</v>
      </c>
      <c r="D1953" s="1">
        <v>7217120</v>
      </c>
      <c r="E1953" s="3">
        <v>37375</v>
      </c>
      <c r="F1953" s="1" t="s">
        <v>286</v>
      </c>
      <c r="G1953" s="1">
        <v>7711176</v>
      </c>
      <c r="H1953" s="1">
        <v>0</v>
      </c>
      <c r="I1953" s="1">
        <v>0</v>
      </c>
      <c r="K1953" s="2">
        <v>309000</v>
      </c>
      <c r="L1953" s="2">
        <v>0</v>
      </c>
      <c r="M1953" s="2">
        <v>0</v>
      </c>
      <c r="N1953" s="2">
        <v>309000</v>
      </c>
      <c r="O1953" s="75">
        <f>VLOOKUP(Q1953,'CODIGOS RENTISTICOS'!$A$2:F2993,2,FALSE)</f>
        <v>96200000</v>
      </c>
      <c r="P1953" s="75">
        <f>VLOOKUP(Q1953,'CODIGOS RENTISTICOS'!$A$2:G5160,3,FALSE)</f>
        <v>350101</v>
      </c>
      <c r="Q1953" s="60">
        <v>121230</v>
      </c>
      <c r="R1953" s="2">
        <v>309000</v>
      </c>
      <c r="S1953" s="60"/>
    </row>
    <row r="1954" spans="1:19" x14ac:dyDescent="0.2">
      <c r="A1954" s="1">
        <v>50000249</v>
      </c>
      <c r="B1954" s="1">
        <v>896386</v>
      </c>
      <c r="C1954" s="1" t="s">
        <v>45</v>
      </c>
      <c r="D1954" s="1">
        <v>71839689</v>
      </c>
      <c r="E1954" s="3">
        <v>37375</v>
      </c>
      <c r="F1954" s="1" t="s">
        <v>286</v>
      </c>
      <c r="G1954" s="1">
        <v>717614</v>
      </c>
      <c r="H1954" s="1">
        <v>0</v>
      </c>
      <c r="I1954" s="1">
        <v>0</v>
      </c>
      <c r="K1954" s="2">
        <v>309000</v>
      </c>
      <c r="L1954" s="2">
        <v>0</v>
      </c>
      <c r="M1954" s="2">
        <v>0</v>
      </c>
      <c r="N1954" s="2">
        <v>309000</v>
      </c>
      <c r="O1954" s="75">
        <f>VLOOKUP(Q1954,'CODIGOS RENTISTICOS'!$A$2:F2994,2,FALSE)</f>
        <v>96200000</v>
      </c>
      <c r="P1954" s="75">
        <f>VLOOKUP(Q1954,'CODIGOS RENTISTICOS'!$A$2:G5161,3,FALSE)</f>
        <v>350101</v>
      </c>
      <c r="Q1954" s="60">
        <v>121230</v>
      </c>
      <c r="R1954" s="2">
        <v>309000</v>
      </c>
      <c r="S1954" s="60"/>
    </row>
    <row r="1955" spans="1:19" x14ac:dyDescent="0.2">
      <c r="A1955" s="1">
        <v>50000249</v>
      </c>
      <c r="B1955" s="1">
        <v>1119653</v>
      </c>
      <c r="C1955" s="1" t="s">
        <v>291</v>
      </c>
      <c r="D1955" s="1">
        <v>8170002594</v>
      </c>
      <c r="E1955" s="3">
        <v>37375</v>
      </c>
      <c r="F1955" s="1" t="s">
        <v>286</v>
      </c>
      <c r="G1955" s="1">
        <v>8232198</v>
      </c>
      <c r="H1955" s="1">
        <v>0</v>
      </c>
      <c r="I1955" s="1">
        <v>1</v>
      </c>
      <c r="K1955" s="2">
        <v>0</v>
      </c>
      <c r="L1955" s="2">
        <v>2549.98</v>
      </c>
      <c r="M1955" s="2">
        <v>0</v>
      </c>
      <c r="N1955" s="2">
        <v>2549.98</v>
      </c>
      <c r="O1955" s="75">
        <f>VLOOKUP(Q1955,'CODIGOS RENTISTICOS'!$A$2:F2995,2,FALSE)</f>
        <v>96200000</v>
      </c>
      <c r="P1955" s="75">
        <f>VLOOKUP(Q1955,'CODIGOS RENTISTICOS'!$A$2:G5162,3,FALSE)</f>
        <v>350101</v>
      </c>
      <c r="Q1955" s="60">
        <v>121203</v>
      </c>
      <c r="R1955" s="2">
        <v>2549.98</v>
      </c>
      <c r="S1955" s="60"/>
    </row>
    <row r="1956" spans="1:19" x14ac:dyDescent="0.2">
      <c r="A1956" s="1">
        <v>50000249</v>
      </c>
      <c r="B1956" s="1">
        <v>1046751</v>
      </c>
      <c r="C1956" s="1" t="s">
        <v>419</v>
      </c>
      <c r="D1956" s="1">
        <v>5957954</v>
      </c>
      <c r="E1956" s="3">
        <v>37375</v>
      </c>
      <c r="F1956" s="1" t="s">
        <v>286</v>
      </c>
      <c r="G1956" s="1">
        <v>2523800</v>
      </c>
      <c r="H1956" s="1">
        <v>0</v>
      </c>
      <c r="I1956" s="1">
        <v>0</v>
      </c>
      <c r="K1956" s="2">
        <v>309000</v>
      </c>
      <c r="L1956" s="2">
        <v>0</v>
      </c>
      <c r="M1956" s="2">
        <v>0</v>
      </c>
      <c r="N1956" s="2">
        <v>309000</v>
      </c>
      <c r="O1956" s="75">
        <f>VLOOKUP(Q1956,'CODIGOS RENTISTICOS'!$A$2:F2996,2,FALSE)</f>
        <v>96200000</v>
      </c>
      <c r="P1956" s="75">
        <f>VLOOKUP(Q1956,'CODIGOS RENTISTICOS'!$A$2:G5163,3,FALSE)</f>
        <v>350101</v>
      </c>
      <c r="Q1956" s="60">
        <v>121230</v>
      </c>
      <c r="R1956" s="2">
        <v>309000</v>
      </c>
      <c r="S1956" s="60"/>
    </row>
    <row r="1957" spans="1:19" x14ac:dyDescent="0.2">
      <c r="A1957" s="1">
        <v>50000249</v>
      </c>
      <c r="B1957" s="1">
        <v>1071438</v>
      </c>
      <c r="C1957" s="1" t="s">
        <v>123</v>
      </c>
      <c r="D1957" s="1">
        <v>11303173</v>
      </c>
      <c r="E1957" s="3">
        <v>37375</v>
      </c>
      <c r="F1957" s="1" t="s">
        <v>286</v>
      </c>
      <c r="G1957" s="1">
        <v>4331550</v>
      </c>
      <c r="H1957" s="1">
        <v>0</v>
      </c>
      <c r="I1957" s="1">
        <v>0</v>
      </c>
      <c r="K1957" s="2">
        <v>7000</v>
      </c>
      <c r="L1957" s="2">
        <v>0</v>
      </c>
      <c r="M1957" s="2">
        <v>0</v>
      </c>
      <c r="N1957" s="2">
        <v>7000</v>
      </c>
      <c r="O1957" s="75">
        <f>VLOOKUP(Q1957,'CODIGOS RENTISTICOS'!$A$2:F2997,2,FALSE)</f>
        <v>825000000</v>
      </c>
      <c r="P1957" s="75">
        <f>VLOOKUP(Q1957,'CODIGOS RENTISTICOS'!$A$2:G5164,3,FALSE)</f>
        <v>150109</v>
      </c>
      <c r="Q1957" s="60">
        <v>121245</v>
      </c>
      <c r="R1957" s="2">
        <v>7000</v>
      </c>
      <c r="S1957" s="60"/>
    </row>
    <row r="1958" spans="1:19" x14ac:dyDescent="0.2">
      <c r="A1958" s="1">
        <v>50000249</v>
      </c>
      <c r="B1958" s="1">
        <v>1175127</v>
      </c>
      <c r="C1958" s="1" t="s">
        <v>38</v>
      </c>
      <c r="D1958" s="1">
        <v>5176802</v>
      </c>
      <c r="E1958" s="3">
        <v>37375</v>
      </c>
      <c r="F1958" s="1" t="s">
        <v>286</v>
      </c>
      <c r="G1958" s="1">
        <v>7265692</v>
      </c>
      <c r="H1958" s="1">
        <v>0</v>
      </c>
      <c r="I1958" s="1">
        <v>0</v>
      </c>
      <c r="K1958" s="2">
        <v>618000</v>
      </c>
      <c r="L1958" s="2">
        <v>0</v>
      </c>
      <c r="M1958" s="2">
        <v>0</v>
      </c>
      <c r="N1958" s="2">
        <v>618000</v>
      </c>
      <c r="O1958" s="75">
        <f>VLOOKUP(Q1958,'CODIGOS RENTISTICOS'!$A$2:F2998,2,FALSE)</f>
        <v>11100000</v>
      </c>
      <c r="P1958" s="75">
        <f>VLOOKUP(Q1958,'CODIGOS RENTISTICOS'!$A$2:G5165,3,FALSE)</f>
        <v>150101</v>
      </c>
      <c r="Q1958" s="60">
        <v>121275</v>
      </c>
      <c r="R1958" s="2">
        <v>618000</v>
      </c>
      <c r="S1958" s="60"/>
    </row>
    <row r="1959" spans="1:19" x14ac:dyDescent="0.2">
      <c r="A1959" s="1">
        <v>50000249</v>
      </c>
      <c r="B1959" s="1">
        <v>1175130</v>
      </c>
      <c r="C1959" s="1" t="s">
        <v>38</v>
      </c>
      <c r="D1959" s="1">
        <v>8000666069</v>
      </c>
      <c r="E1959" s="3">
        <v>37375</v>
      </c>
      <c r="F1959" s="1" t="s">
        <v>286</v>
      </c>
      <c r="G1959" s="1">
        <v>7280408</v>
      </c>
      <c r="H1959" s="1">
        <v>0</v>
      </c>
      <c r="I1959" s="1">
        <v>0</v>
      </c>
      <c r="K1959" s="2">
        <v>309000</v>
      </c>
      <c r="L1959" s="2">
        <v>0</v>
      </c>
      <c r="M1959" s="2">
        <v>0</v>
      </c>
      <c r="N1959" s="2">
        <v>309000</v>
      </c>
      <c r="O1959" s="75">
        <f>VLOOKUP(Q1959,'CODIGOS RENTISTICOS'!$A$2:F2999,2,FALSE)</f>
        <v>96200000</v>
      </c>
      <c r="P1959" s="75">
        <f>VLOOKUP(Q1959,'CODIGOS RENTISTICOS'!$A$2:G5166,3,FALSE)</f>
        <v>350101</v>
      </c>
      <c r="Q1959" s="60">
        <v>121230</v>
      </c>
      <c r="R1959" s="2">
        <v>309000</v>
      </c>
      <c r="S1959" s="60"/>
    </row>
    <row r="1960" spans="1:19" x14ac:dyDescent="0.2">
      <c r="A1960" s="1">
        <v>50000249</v>
      </c>
      <c r="B1960" s="1">
        <v>637579</v>
      </c>
      <c r="C1960" s="1" t="s">
        <v>124</v>
      </c>
      <c r="D1960" s="1">
        <v>14895524</v>
      </c>
      <c r="E1960" s="3">
        <v>37375</v>
      </c>
      <c r="F1960" s="1" t="s">
        <v>286</v>
      </c>
      <c r="G1960" s="1">
        <v>6685688</v>
      </c>
      <c r="H1960" s="1">
        <v>0</v>
      </c>
      <c r="I1960" s="1">
        <v>0</v>
      </c>
      <c r="K1960" s="2">
        <v>5000</v>
      </c>
      <c r="L1960" s="2">
        <v>0</v>
      </c>
      <c r="M1960" s="2">
        <v>0</v>
      </c>
      <c r="N1960" s="2">
        <v>5000</v>
      </c>
      <c r="O1960" s="75">
        <f>VLOOKUP(Q1960,'CODIGOS RENTISTICOS'!$A$2:F3000,2,FALSE)</f>
        <v>825000000</v>
      </c>
      <c r="P1960" s="75">
        <f>VLOOKUP(Q1960,'CODIGOS RENTISTICOS'!$A$2:G5167,3,FALSE)</f>
        <v>150109</v>
      </c>
      <c r="Q1960" s="60">
        <v>5041</v>
      </c>
      <c r="R1960" s="2">
        <v>5000</v>
      </c>
      <c r="S1960" s="60"/>
    </row>
    <row r="1961" spans="1:19" x14ac:dyDescent="0.2">
      <c r="A1961" s="1">
        <v>50000249</v>
      </c>
      <c r="B1961" s="1">
        <v>797359</v>
      </c>
      <c r="C1961" s="1" t="s">
        <v>124</v>
      </c>
      <c r="D1961" s="1">
        <v>86000836</v>
      </c>
      <c r="E1961" s="3">
        <v>37375</v>
      </c>
      <c r="F1961" s="1" t="s">
        <v>286</v>
      </c>
      <c r="G1961" s="1">
        <v>6700647</v>
      </c>
      <c r="H1961" s="1">
        <v>0</v>
      </c>
      <c r="I1961" s="1">
        <v>0</v>
      </c>
      <c r="K1961" s="2">
        <v>5000</v>
      </c>
      <c r="L1961" s="2">
        <v>0</v>
      </c>
      <c r="M1961" s="2">
        <v>0</v>
      </c>
      <c r="N1961" s="2">
        <v>5000</v>
      </c>
      <c r="O1961" s="75">
        <f>VLOOKUP(Q1961,'CODIGOS RENTISTICOS'!$A$2:F3001,2,FALSE)</f>
        <v>825000000</v>
      </c>
      <c r="P1961" s="75">
        <f>VLOOKUP(Q1961,'CODIGOS RENTISTICOS'!$A$2:G5168,3,FALSE)</f>
        <v>150109</v>
      </c>
      <c r="Q1961" s="60">
        <v>5041</v>
      </c>
      <c r="R1961" s="2">
        <v>5000</v>
      </c>
      <c r="S1961" s="60"/>
    </row>
    <row r="1962" spans="1:19" x14ac:dyDescent="0.2">
      <c r="A1962" s="1">
        <v>50000249</v>
      </c>
      <c r="B1962" s="1">
        <v>797360</v>
      </c>
      <c r="C1962" s="1" t="s">
        <v>124</v>
      </c>
      <c r="D1962" s="1">
        <v>86068023</v>
      </c>
      <c r="E1962" s="3">
        <v>37375</v>
      </c>
      <c r="F1962" s="1" t="s">
        <v>286</v>
      </c>
      <c r="G1962" s="1">
        <v>6711312</v>
      </c>
      <c r="H1962" s="1">
        <v>0</v>
      </c>
      <c r="I1962" s="1">
        <v>0</v>
      </c>
      <c r="K1962" s="2">
        <v>7000</v>
      </c>
      <c r="L1962" s="2">
        <v>0</v>
      </c>
      <c r="M1962" s="2">
        <v>0</v>
      </c>
      <c r="N1962" s="2">
        <v>7000</v>
      </c>
      <c r="O1962" s="75">
        <f>VLOOKUP(Q1962,'CODIGOS RENTISTICOS'!$A$2:F3002,2,FALSE)</f>
        <v>825000000</v>
      </c>
      <c r="P1962" s="75">
        <f>VLOOKUP(Q1962,'CODIGOS RENTISTICOS'!$A$2:G5169,3,FALSE)</f>
        <v>150109</v>
      </c>
      <c r="Q1962" s="60">
        <v>5041</v>
      </c>
      <c r="R1962" s="2">
        <v>7000</v>
      </c>
      <c r="S1962" s="60"/>
    </row>
    <row r="1963" spans="1:19" x14ac:dyDescent="0.2">
      <c r="A1963" s="1">
        <v>50000249</v>
      </c>
      <c r="B1963" s="1">
        <v>1099167</v>
      </c>
      <c r="C1963" s="1" t="s">
        <v>124</v>
      </c>
      <c r="D1963" s="1">
        <v>7283455</v>
      </c>
      <c r="E1963" s="3">
        <v>37375</v>
      </c>
      <c r="F1963" s="1" t="s">
        <v>286</v>
      </c>
      <c r="G1963" s="1">
        <v>6636174</v>
      </c>
      <c r="H1963" s="1">
        <v>0</v>
      </c>
      <c r="I1963" s="1">
        <v>0</v>
      </c>
      <c r="K1963" s="2">
        <v>5000</v>
      </c>
      <c r="L1963" s="2">
        <v>0</v>
      </c>
      <c r="M1963" s="2">
        <v>0</v>
      </c>
      <c r="N1963" s="2">
        <v>5000</v>
      </c>
      <c r="O1963" s="75">
        <f>VLOOKUP(Q1963,'CODIGOS RENTISTICOS'!$A$2:F3003,2,FALSE)</f>
        <v>825000000</v>
      </c>
      <c r="P1963" s="75">
        <f>VLOOKUP(Q1963,'CODIGOS RENTISTICOS'!$A$2:G5170,3,FALSE)</f>
        <v>150109</v>
      </c>
      <c r="Q1963" s="60">
        <v>5041</v>
      </c>
      <c r="R1963" s="2">
        <v>5000</v>
      </c>
      <c r="S1963" s="60"/>
    </row>
    <row r="1964" spans="1:19" x14ac:dyDescent="0.2">
      <c r="A1964" s="1">
        <v>50000249</v>
      </c>
      <c r="B1964" s="1">
        <v>1141109</v>
      </c>
      <c r="C1964" s="1" t="s">
        <v>14</v>
      </c>
      <c r="D1964" s="1">
        <v>6213224</v>
      </c>
      <c r="E1964" s="3">
        <v>37375</v>
      </c>
      <c r="F1964" s="1" t="s">
        <v>286</v>
      </c>
      <c r="G1964" s="1">
        <v>7271830</v>
      </c>
      <c r="H1964" s="1">
        <v>0</v>
      </c>
      <c r="I1964" s="1">
        <v>0</v>
      </c>
      <c r="K1964" s="2">
        <v>618000</v>
      </c>
      <c r="L1964" s="2">
        <v>0</v>
      </c>
      <c r="M1964" s="2">
        <v>0</v>
      </c>
      <c r="N1964" s="2">
        <v>618000</v>
      </c>
      <c r="O1964" s="75">
        <f>VLOOKUP(Q1964,'CODIGOS RENTISTICOS'!$A$2:F3004,2,FALSE)</f>
        <v>96200000</v>
      </c>
      <c r="P1964" s="75">
        <f>VLOOKUP(Q1964,'CODIGOS RENTISTICOS'!$A$2:G5171,3,FALSE)</f>
        <v>350101</v>
      </c>
      <c r="Q1964" s="60">
        <v>121203</v>
      </c>
      <c r="R1964" s="2">
        <v>618000</v>
      </c>
      <c r="S1964" s="60"/>
    </row>
    <row r="1965" spans="1:19" x14ac:dyDescent="0.2">
      <c r="A1965" s="1">
        <v>50000249</v>
      </c>
      <c r="B1965" s="1">
        <v>935471</v>
      </c>
      <c r="C1965" s="1" t="s">
        <v>125</v>
      </c>
      <c r="D1965" s="1">
        <v>10142169</v>
      </c>
      <c r="E1965" s="3">
        <v>37375</v>
      </c>
      <c r="F1965" s="1" t="s">
        <v>286</v>
      </c>
      <c r="G1965" s="1">
        <v>3241452</v>
      </c>
      <c r="H1965" s="1">
        <v>0</v>
      </c>
      <c r="I1965" s="1">
        <v>0</v>
      </c>
      <c r="K1965" s="2">
        <v>3190</v>
      </c>
      <c r="L1965" s="2">
        <v>0</v>
      </c>
      <c r="M1965" s="2">
        <v>0</v>
      </c>
      <c r="N1965" s="2">
        <v>3190</v>
      </c>
      <c r="O1965" s="75">
        <f>VLOOKUP(Q1965,'CODIGOS RENTISTICOS'!$A$2:F3005,2,FALSE)</f>
        <v>96200000</v>
      </c>
      <c r="P1965" s="75">
        <f>VLOOKUP(Q1965,'CODIGOS RENTISTICOS'!$A$2:G5172,3,FALSE)</f>
        <v>350101</v>
      </c>
      <c r="Q1965" s="60">
        <v>121203</v>
      </c>
      <c r="R1965" s="2">
        <v>3190</v>
      </c>
      <c r="S1965" s="60"/>
    </row>
    <row r="1966" spans="1:19" x14ac:dyDescent="0.2">
      <c r="A1966" s="1">
        <v>50000249</v>
      </c>
      <c r="B1966" s="1">
        <v>935473</v>
      </c>
      <c r="C1966" s="1" t="s">
        <v>125</v>
      </c>
      <c r="D1966" s="1">
        <v>340414184</v>
      </c>
      <c r="E1966" s="3">
        <v>37375</v>
      </c>
      <c r="F1966" s="1" t="s">
        <v>286</v>
      </c>
      <c r="G1966" s="1">
        <v>3354957</v>
      </c>
      <c r="H1966" s="1">
        <v>0</v>
      </c>
      <c r="I1966" s="1">
        <v>0</v>
      </c>
      <c r="K1966" s="2">
        <v>3190</v>
      </c>
      <c r="L1966" s="2">
        <v>0</v>
      </c>
      <c r="M1966" s="2">
        <v>0</v>
      </c>
      <c r="N1966" s="2">
        <v>3190</v>
      </c>
      <c r="O1966" s="75">
        <f>VLOOKUP(Q1966,'CODIGOS RENTISTICOS'!$A$2:F3006,2,FALSE)</f>
        <v>96200000</v>
      </c>
      <c r="P1966" s="75">
        <f>VLOOKUP(Q1966,'CODIGOS RENTISTICOS'!$A$2:G5173,3,FALSE)</f>
        <v>350101</v>
      </c>
      <c r="Q1966" s="60">
        <v>121203</v>
      </c>
      <c r="R1966" s="2">
        <v>3190</v>
      </c>
      <c r="S1966" s="60"/>
    </row>
    <row r="1967" spans="1:19" x14ac:dyDescent="0.2">
      <c r="A1967" s="1">
        <v>50000249</v>
      </c>
      <c r="B1967" s="1">
        <v>935477</v>
      </c>
      <c r="C1967" s="1" t="s">
        <v>125</v>
      </c>
      <c r="D1967" s="1">
        <v>8160041590</v>
      </c>
      <c r="E1967" s="3">
        <v>37375</v>
      </c>
      <c r="F1967" s="1" t="s">
        <v>286</v>
      </c>
      <c r="G1967" s="1">
        <v>3250131</v>
      </c>
      <c r="H1967" s="1">
        <v>0</v>
      </c>
      <c r="I1967" s="1">
        <v>0</v>
      </c>
      <c r="K1967" s="2">
        <v>6300</v>
      </c>
      <c r="L1967" s="2">
        <v>0</v>
      </c>
      <c r="M1967" s="2">
        <v>0</v>
      </c>
      <c r="N1967" s="2">
        <v>6300</v>
      </c>
      <c r="O1967" s="75">
        <f>VLOOKUP(Q1967,'CODIGOS RENTISTICOS'!$A$2:F3007,2,FALSE)</f>
        <v>96200000</v>
      </c>
      <c r="P1967" s="75">
        <f>VLOOKUP(Q1967,'CODIGOS RENTISTICOS'!$A$2:G5174,3,FALSE)</f>
        <v>350101</v>
      </c>
      <c r="Q1967" s="60">
        <v>121203</v>
      </c>
      <c r="R1967" s="2">
        <v>6300</v>
      </c>
      <c r="S1967" s="60"/>
    </row>
    <row r="1968" spans="1:19" x14ac:dyDescent="0.2">
      <c r="A1968" s="1">
        <v>50000249</v>
      </c>
      <c r="B1968" s="1">
        <v>935483</v>
      </c>
      <c r="C1968" s="1" t="s">
        <v>125</v>
      </c>
      <c r="D1968" s="1">
        <v>8914800359</v>
      </c>
      <c r="E1968" s="3">
        <v>37375</v>
      </c>
      <c r="F1968" s="1" t="s">
        <v>286</v>
      </c>
      <c r="G1968" s="1">
        <v>3212744</v>
      </c>
      <c r="H1968" s="1">
        <v>0</v>
      </c>
      <c r="I1968" s="1">
        <v>1</v>
      </c>
      <c r="K1968" s="2">
        <v>0</v>
      </c>
      <c r="L1968" s="2">
        <v>7055228</v>
      </c>
      <c r="M1968" s="2">
        <v>0</v>
      </c>
      <c r="N1968" s="2">
        <v>7055228</v>
      </c>
      <c r="O1968" s="75">
        <f>VLOOKUP(Q1968,'CODIGOS RENTISTICOS'!$A$2:F3008,2,FALSE)</f>
        <v>10200000</v>
      </c>
      <c r="P1968" s="75">
        <f>VLOOKUP(Q1968,'CODIGOS RENTISTICOS'!$A$2:G5175,3,FALSE)</f>
        <v>260101</v>
      </c>
      <c r="Q1968" s="60">
        <v>6002</v>
      </c>
      <c r="R1968" s="2">
        <v>7055228</v>
      </c>
      <c r="S1968" s="60"/>
    </row>
    <row r="1969" spans="1:19" x14ac:dyDescent="0.2">
      <c r="A1969" s="1">
        <v>50000249</v>
      </c>
      <c r="B1969" s="1">
        <v>935852</v>
      </c>
      <c r="C1969" s="1" t="s">
        <v>125</v>
      </c>
      <c r="D1969" s="1">
        <v>10142169</v>
      </c>
      <c r="E1969" s="3">
        <v>37375</v>
      </c>
      <c r="F1969" s="1" t="s">
        <v>286</v>
      </c>
      <c r="G1969" s="1">
        <v>3241452</v>
      </c>
      <c r="H1969" s="1">
        <v>0</v>
      </c>
      <c r="I1969" s="1">
        <v>0</v>
      </c>
      <c r="K1969" s="2">
        <v>3190</v>
      </c>
      <c r="L1969" s="2">
        <v>0</v>
      </c>
      <c r="M1969" s="2">
        <v>0</v>
      </c>
      <c r="N1969" s="2">
        <v>3190</v>
      </c>
      <c r="O1969" s="75">
        <f>VLOOKUP(Q1969,'CODIGOS RENTISTICOS'!$A$2:F3009,2,FALSE)</f>
        <v>96200000</v>
      </c>
      <c r="P1969" s="75">
        <f>VLOOKUP(Q1969,'CODIGOS RENTISTICOS'!$A$2:G5176,3,FALSE)</f>
        <v>350101</v>
      </c>
      <c r="Q1969" s="60">
        <v>121203</v>
      </c>
      <c r="R1969" s="2">
        <v>3190</v>
      </c>
      <c r="S1969" s="60"/>
    </row>
    <row r="1970" spans="1:19" x14ac:dyDescent="0.2">
      <c r="A1970" s="1">
        <v>50000249</v>
      </c>
      <c r="B1970" s="1">
        <v>830419</v>
      </c>
      <c r="C1970" s="1" t="s">
        <v>126</v>
      </c>
      <c r="D1970" s="1">
        <v>8902020472</v>
      </c>
      <c r="E1970" s="3">
        <v>37375</v>
      </c>
      <c r="F1970" s="1" t="s">
        <v>286</v>
      </c>
      <c r="G1970" s="1">
        <v>6342433</v>
      </c>
      <c r="H1970" s="1">
        <v>0</v>
      </c>
      <c r="I1970" s="1">
        <v>0</v>
      </c>
      <c r="K1970" s="2">
        <v>3190</v>
      </c>
      <c r="L1970" s="2">
        <v>0</v>
      </c>
      <c r="M1970" s="2">
        <v>0</v>
      </c>
      <c r="N1970" s="2">
        <v>3190</v>
      </c>
      <c r="O1970" s="75">
        <f>VLOOKUP(Q1970,'CODIGOS RENTISTICOS'!$A$2:F3010,2,FALSE)</f>
        <v>96200000</v>
      </c>
      <c r="P1970" s="75">
        <f>VLOOKUP(Q1970,'CODIGOS RENTISTICOS'!$A$2:G5177,3,FALSE)</f>
        <v>350101</v>
      </c>
      <c r="Q1970" s="60">
        <v>121203</v>
      </c>
      <c r="R1970" s="2">
        <v>3190</v>
      </c>
      <c r="S1970" s="60"/>
    </row>
    <row r="1971" spans="1:19" x14ac:dyDescent="0.2">
      <c r="A1971" s="1">
        <v>50000249</v>
      </c>
      <c r="B1971" s="1">
        <v>1159177</v>
      </c>
      <c r="C1971" s="1" t="s">
        <v>126</v>
      </c>
      <c r="D1971" s="1">
        <v>5762421</v>
      </c>
      <c r="E1971" s="3">
        <v>37375</v>
      </c>
      <c r="F1971" s="1" t="s">
        <v>286</v>
      </c>
      <c r="G1971" s="1">
        <v>6431888</v>
      </c>
      <c r="H1971" s="1">
        <v>0</v>
      </c>
      <c r="I1971" s="1">
        <v>0</v>
      </c>
      <c r="K1971" s="2">
        <v>309000</v>
      </c>
      <c r="L1971" s="2">
        <v>0</v>
      </c>
      <c r="M1971" s="2">
        <v>0</v>
      </c>
      <c r="N1971" s="2">
        <v>309000</v>
      </c>
      <c r="O1971" s="75">
        <f>VLOOKUP(Q1971,'CODIGOS RENTISTICOS'!$A$2:F3011,2,FALSE)</f>
        <v>825000000</v>
      </c>
      <c r="P1971" s="75">
        <f>VLOOKUP(Q1971,'CODIGOS RENTISTICOS'!$A$2:G5178,3,FALSE)</f>
        <v>150109</v>
      </c>
      <c r="Q1971" s="60">
        <v>121245</v>
      </c>
      <c r="R1971" s="2">
        <v>309000</v>
      </c>
      <c r="S1971" s="60"/>
    </row>
    <row r="1972" spans="1:19" x14ac:dyDescent="0.2">
      <c r="A1972" s="1">
        <v>50000249</v>
      </c>
      <c r="B1972" s="1">
        <v>801939</v>
      </c>
      <c r="C1972" s="1" t="s">
        <v>42</v>
      </c>
      <c r="D1972" s="1">
        <v>8903153884</v>
      </c>
      <c r="E1972" s="3">
        <v>37375</v>
      </c>
      <c r="F1972" s="1" t="s">
        <v>286</v>
      </c>
      <c r="G1972" s="1">
        <v>8930404</v>
      </c>
      <c r="H1972" s="1">
        <v>0</v>
      </c>
      <c r="I1972" s="1">
        <v>0</v>
      </c>
      <c r="K1972" s="2">
        <v>105000</v>
      </c>
      <c r="L1972" s="2">
        <v>0</v>
      </c>
      <c r="M1972" s="2">
        <v>0</v>
      </c>
      <c r="N1972" s="2">
        <v>105000</v>
      </c>
      <c r="O1972" s="75">
        <f>VLOOKUP(Q1972,'CODIGOS RENTISTICOS'!$A$2:F3012,2,FALSE)</f>
        <v>825000000</v>
      </c>
      <c r="P1972" s="75">
        <f>VLOOKUP(Q1972,'CODIGOS RENTISTICOS'!$A$2:G5179,3,FALSE)</f>
        <v>150109</v>
      </c>
      <c r="Q1972" s="60">
        <v>121245</v>
      </c>
      <c r="R1972" s="2">
        <v>105000</v>
      </c>
      <c r="S1972" s="60"/>
    </row>
    <row r="1973" spans="1:19" x14ac:dyDescent="0.2">
      <c r="A1973" s="1">
        <v>50000249</v>
      </c>
      <c r="B1973" s="1">
        <v>2529660</v>
      </c>
      <c r="C1973" s="1" t="s">
        <v>42</v>
      </c>
      <c r="D1973" s="1">
        <v>8903013392</v>
      </c>
      <c r="E1973" s="3">
        <v>37375</v>
      </c>
      <c r="F1973" s="1" t="s">
        <v>286</v>
      </c>
      <c r="G1973" s="1">
        <v>6618245</v>
      </c>
      <c r="H1973" s="1">
        <v>0</v>
      </c>
      <c r="I1973" s="1">
        <v>1</v>
      </c>
      <c r="K1973" s="2">
        <v>0</v>
      </c>
      <c r="L1973" s="2">
        <v>0</v>
      </c>
      <c r="M1973" s="2">
        <v>751925</v>
      </c>
      <c r="N1973" s="2">
        <v>751925</v>
      </c>
      <c r="O1973" s="75">
        <f>VLOOKUP(Q1973,'CODIGOS RENTISTICOS'!$A$2:F3013,2,FALSE)</f>
        <v>825000000</v>
      </c>
      <c r="P1973" s="75">
        <f>VLOOKUP(Q1973,'CODIGOS RENTISTICOS'!$A$2:G5180,3,FALSE)</f>
        <v>150109</v>
      </c>
      <c r="Q1973" s="60">
        <v>5041</v>
      </c>
      <c r="R1973" s="2">
        <v>751925</v>
      </c>
      <c r="S1973" s="60"/>
    </row>
    <row r="1974" spans="1:19" x14ac:dyDescent="0.2">
      <c r="A1974" s="1">
        <v>50000249</v>
      </c>
      <c r="B1974" s="1">
        <v>2531400</v>
      </c>
      <c r="C1974" s="1" t="s">
        <v>42</v>
      </c>
      <c r="D1974" s="1">
        <v>37888589</v>
      </c>
      <c r="E1974" s="3">
        <v>37375</v>
      </c>
      <c r="F1974" s="1" t="s">
        <v>286</v>
      </c>
      <c r="G1974" s="1">
        <v>889435</v>
      </c>
      <c r="H1974" s="1">
        <v>0</v>
      </c>
      <c r="I1974" s="1">
        <v>0</v>
      </c>
      <c r="K1974" s="2">
        <v>309000</v>
      </c>
      <c r="L1974" s="2">
        <v>0</v>
      </c>
      <c r="M1974" s="2">
        <v>0</v>
      </c>
      <c r="N1974" s="2">
        <v>309000</v>
      </c>
      <c r="O1974" s="75">
        <f>VLOOKUP(Q1974,'CODIGOS RENTISTICOS'!$A$2:F3014,2,FALSE)</f>
        <v>96200000</v>
      </c>
      <c r="P1974" s="75">
        <f>VLOOKUP(Q1974,'CODIGOS RENTISTICOS'!$A$2:G5181,3,FALSE)</f>
        <v>350101</v>
      </c>
      <c r="Q1974" s="60">
        <v>121230</v>
      </c>
      <c r="R1974" s="2">
        <v>309000</v>
      </c>
      <c r="S1974" s="60"/>
    </row>
    <row r="1975" spans="1:19" x14ac:dyDescent="0.2">
      <c r="A1975" s="1">
        <v>50000249</v>
      </c>
      <c r="B1975" s="1">
        <v>2533526</v>
      </c>
      <c r="C1975" s="1" t="s">
        <v>42</v>
      </c>
      <c r="D1975" s="1">
        <v>8002498601</v>
      </c>
      <c r="E1975" s="3">
        <v>37375</v>
      </c>
      <c r="F1975" s="1" t="s">
        <v>286</v>
      </c>
      <c r="G1975" s="1">
        <v>3210039</v>
      </c>
      <c r="H1975" s="1">
        <v>0</v>
      </c>
      <c r="I1975" s="1">
        <v>1</v>
      </c>
      <c r="K1975" s="2">
        <v>0</v>
      </c>
      <c r="L1975" s="2">
        <v>0</v>
      </c>
      <c r="M1975" s="2">
        <v>2601000</v>
      </c>
      <c r="N1975" s="2">
        <v>2601000</v>
      </c>
      <c r="O1975" s="75">
        <f>VLOOKUP(Q1975,'CODIGOS RENTISTICOS'!$A$2:F3015,2,FALSE)</f>
        <v>10500000</v>
      </c>
      <c r="P1975" s="75">
        <f>VLOOKUP(Q1975,'CODIGOS RENTISTICOS'!$A$2:G5182,3,FALSE)</f>
        <v>30101</v>
      </c>
      <c r="Q1975" s="60">
        <v>121220</v>
      </c>
      <c r="R1975" s="2">
        <v>2601000</v>
      </c>
      <c r="S1975" s="60"/>
    </row>
    <row r="1976" spans="1:19" x14ac:dyDescent="0.2">
      <c r="A1976" s="1">
        <v>50000249</v>
      </c>
      <c r="B1976" s="1">
        <v>801948</v>
      </c>
      <c r="C1976" s="1" t="s">
        <v>42</v>
      </c>
      <c r="D1976" s="1">
        <v>24560877</v>
      </c>
      <c r="E1976" s="3">
        <v>37375</v>
      </c>
      <c r="F1976" s="1" t="s">
        <v>286</v>
      </c>
      <c r="G1976" s="1">
        <v>6601505</v>
      </c>
      <c r="H1976" s="1">
        <v>0</v>
      </c>
      <c r="I1976" s="1">
        <v>0</v>
      </c>
      <c r="K1976" s="2">
        <v>309000</v>
      </c>
      <c r="L1976" s="2">
        <v>0</v>
      </c>
      <c r="M1976" s="2">
        <v>0</v>
      </c>
      <c r="N1976" s="2">
        <v>309000</v>
      </c>
      <c r="O1976" s="75">
        <f>VLOOKUP(Q1976,'CODIGOS RENTISTICOS'!$A$2:F3016,2,FALSE)</f>
        <v>96200000</v>
      </c>
      <c r="P1976" s="75">
        <f>VLOOKUP(Q1976,'CODIGOS RENTISTICOS'!$A$2:G5183,3,FALSE)</f>
        <v>350101</v>
      </c>
      <c r="Q1976" s="60">
        <v>121230</v>
      </c>
      <c r="R1976" s="2">
        <v>309000</v>
      </c>
      <c r="S1976" s="60"/>
    </row>
    <row r="1977" spans="1:19" x14ac:dyDescent="0.2">
      <c r="A1977" s="1">
        <v>50000249</v>
      </c>
      <c r="B1977" s="1">
        <v>709424</v>
      </c>
      <c r="C1977" s="1" t="s">
        <v>42</v>
      </c>
      <c r="D1977" s="1">
        <v>94228080</v>
      </c>
      <c r="E1977" s="3">
        <v>37375</v>
      </c>
      <c r="F1977" s="1" t="s">
        <v>286</v>
      </c>
      <c r="G1977" s="1">
        <v>6653218</v>
      </c>
      <c r="H1977" s="1">
        <v>0</v>
      </c>
      <c r="I1977" s="1">
        <v>0</v>
      </c>
      <c r="K1977" s="2">
        <v>7000</v>
      </c>
      <c r="L1977" s="2">
        <v>0</v>
      </c>
      <c r="M1977" s="2">
        <v>0</v>
      </c>
      <c r="N1977" s="2">
        <v>7000</v>
      </c>
      <c r="O1977" s="75">
        <f>VLOOKUP(Q1977,'CODIGOS RENTISTICOS'!$A$2:F3017,2,FALSE)</f>
        <v>825000000</v>
      </c>
      <c r="P1977" s="75">
        <f>VLOOKUP(Q1977,'CODIGOS RENTISTICOS'!$A$2:G5184,3,FALSE)</f>
        <v>150109</v>
      </c>
      <c r="Q1977" s="60">
        <v>5041</v>
      </c>
      <c r="R1977" s="2">
        <v>7000</v>
      </c>
      <c r="S1977" s="60"/>
    </row>
    <row r="1978" spans="1:19" x14ac:dyDescent="0.2">
      <c r="A1978" s="1">
        <v>50000249</v>
      </c>
      <c r="B1978" s="1">
        <v>709425</v>
      </c>
      <c r="C1978" s="1" t="s">
        <v>42</v>
      </c>
      <c r="D1978" s="1">
        <v>16738511</v>
      </c>
      <c r="E1978" s="3">
        <v>37375</v>
      </c>
      <c r="F1978" s="1" t="s">
        <v>286</v>
      </c>
      <c r="G1978" s="1">
        <v>6653218</v>
      </c>
      <c r="H1978" s="1">
        <v>0</v>
      </c>
      <c r="I1978" s="1">
        <v>0</v>
      </c>
      <c r="K1978" s="2">
        <v>7000</v>
      </c>
      <c r="L1978" s="2">
        <v>0</v>
      </c>
      <c r="M1978" s="2">
        <v>0</v>
      </c>
      <c r="N1978" s="2">
        <v>7000</v>
      </c>
      <c r="O1978" s="75">
        <f>VLOOKUP(Q1978,'CODIGOS RENTISTICOS'!$A$2:F3018,2,FALSE)</f>
        <v>825000000</v>
      </c>
      <c r="P1978" s="75">
        <f>VLOOKUP(Q1978,'CODIGOS RENTISTICOS'!$A$2:G5185,3,FALSE)</f>
        <v>150109</v>
      </c>
      <c r="Q1978" s="60">
        <v>5041</v>
      </c>
      <c r="R1978" s="2">
        <v>7000</v>
      </c>
      <c r="S1978" s="60"/>
    </row>
    <row r="1979" spans="1:19" x14ac:dyDescent="0.2">
      <c r="A1979" s="1">
        <v>50000249</v>
      </c>
      <c r="B1979" s="1">
        <v>709426</v>
      </c>
      <c r="C1979" s="1" t="s">
        <v>42</v>
      </c>
      <c r="D1979" s="1">
        <v>16458170</v>
      </c>
      <c r="E1979" s="3">
        <v>37375</v>
      </c>
      <c r="F1979" s="1" t="s">
        <v>286</v>
      </c>
      <c r="G1979" s="1">
        <v>6697672</v>
      </c>
      <c r="H1979" s="1">
        <v>0</v>
      </c>
      <c r="I1979" s="1">
        <v>0</v>
      </c>
      <c r="K1979" s="2">
        <v>7000</v>
      </c>
      <c r="L1979" s="2">
        <v>0</v>
      </c>
      <c r="M1979" s="2">
        <v>0</v>
      </c>
      <c r="N1979" s="2">
        <v>7000</v>
      </c>
      <c r="O1979" s="75">
        <f>VLOOKUP(Q1979,'CODIGOS RENTISTICOS'!$A$2:F3019,2,FALSE)</f>
        <v>825000000</v>
      </c>
      <c r="P1979" s="75">
        <f>VLOOKUP(Q1979,'CODIGOS RENTISTICOS'!$A$2:G5186,3,FALSE)</f>
        <v>150109</v>
      </c>
      <c r="Q1979" s="60">
        <v>5041</v>
      </c>
      <c r="R1979" s="2">
        <v>7000</v>
      </c>
      <c r="S1979" s="60"/>
    </row>
    <row r="1980" spans="1:19" x14ac:dyDescent="0.2">
      <c r="A1980" s="1">
        <v>50000249</v>
      </c>
      <c r="B1980" s="1">
        <v>1166012</v>
      </c>
      <c r="C1980" s="1" t="s">
        <v>16</v>
      </c>
      <c r="D1980" s="1">
        <v>31198947</v>
      </c>
      <c r="E1980" s="3">
        <v>37375</v>
      </c>
      <c r="F1980" s="1" t="s">
        <v>286</v>
      </c>
      <c r="G1980" s="1">
        <v>2241782</v>
      </c>
      <c r="H1980" s="1">
        <v>0</v>
      </c>
      <c r="I1980" s="1">
        <v>0</v>
      </c>
      <c r="K1980" s="2">
        <v>309000</v>
      </c>
      <c r="L1980" s="2">
        <v>0</v>
      </c>
      <c r="M1980" s="2">
        <v>0</v>
      </c>
      <c r="N1980" s="2">
        <v>309000</v>
      </c>
      <c r="O1980" s="75">
        <f>VLOOKUP(Q1980,'CODIGOS RENTISTICOS'!$A$2:F3020,2,FALSE)</f>
        <v>96200000</v>
      </c>
      <c r="P1980" s="75">
        <f>VLOOKUP(Q1980,'CODIGOS RENTISTICOS'!$A$2:G5187,3,FALSE)</f>
        <v>350101</v>
      </c>
      <c r="Q1980" s="60">
        <v>121230</v>
      </c>
      <c r="R1980" s="2">
        <v>309000</v>
      </c>
      <c r="S1980" s="60"/>
    </row>
    <row r="1981" spans="1:19" x14ac:dyDescent="0.2">
      <c r="A1981" s="1">
        <v>50000249</v>
      </c>
      <c r="B1981" s="1">
        <v>226446</v>
      </c>
      <c r="C1981" s="1" t="s">
        <v>117</v>
      </c>
      <c r="D1981" s="1">
        <v>8773994</v>
      </c>
      <c r="E1981" s="3">
        <v>37375</v>
      </c>
      <c r="F1981" s="1" t="s">
        <v>286</v>
      </c>
      <c r="G1981" s="1">
        <v>2811230</v>
      </c>
      <c r="H1981" s="1">
        <v>0</v>
      </c>
      <c r="I1981" s="1">
        <v>0</v>
      </c>
      <c r="K1981" s="2">
        <v>7000</v>
      </c>
      <c r="L1981" s="2">
        <v>0</v>
      </c>
      <c r="M1981" s="2">
        <v>0</v>
      </c>
      <c r="N1981" s="2">
        <v>7000</v>
      </c>
      <c r="O1981" s="75">
        <f>VLOOKUP(Q1981,'CODIGOS RENTISTICOS'!$A$2:F3021,2,FALSE)</f>
        <v>825000000</v>
      </c>
      <c r="P1981" s="75">
        <f>VLOOKUP(Q1981,'CODIGOS RENTISTICOS'!$A$2:G5188,3,FALSE)</f>
        <v>150109</v>
      </c>
      <c r="Q1981" s="60">
        <v>5041</v>
      </c>
      <c r="R1981" s="2">
        <v>7000</v>
      </c>
      <c r="S1981" s="60"/>
    </row>
    <row r="1982" spans="1:19" x14ac:dyDescent="0.2">
      <c r="A1982" s="1">
        <v>50000249</v>
      </c>
      <c r="B1982" s="1">
        <v>226447</v>
      </c>
      <c r="C1982" s="1" t="s">
        <v>117</v>
      </c>
      <c r="D1982" s="1">
        <v>85015146</v>
      </c>
      <c r="E1982" s="3">
        <v>37375</v>
      </c>
      <c r="F1982" s="1" t="s">
        <v>286</v>
      </c>
      <c r="G1982" s="1">
        <v>2814133</v>
      </c>
      <c r="H1982" s="1">
        <v>0</v>
      </c>
      <c r="I1982" s="1">
        <v>0</v>
      </c>
      <c r="K1982" s="2">
        <v>7000</v>
      </c>
      <c r="L1982" s="2">
        <v>0</v>
      </c>
      <c r="M1982" s="2">
        <v>0</v>
      </c>
      <c r="N1982" s="2">
        <v>7000</v>
      </c>
      <c r="O1982" s="75">
        <f>VLOOKUP(Q1982,'CODIGOS RENTISTICOS'!$A$2:F3022,2,FALSE)</f>
        <v>825000000</v>
      </c>
      <c r="P1982" s="75">
        <f>VLOOKUP(Q1982,'CODIGOS RENTISTICOS'!$A$2:G5189,3,FALSE)</f>
        <v>150109</v>
      </c>
      <c r="Q1982" s="60">
        <v>5041</v>
      </c>
      <c r="R1982" s="2">
        <v>7000</v>
      </c>
      <c r="S1982" s="60"/>
    </row>
    <row r="1983" spans="1:19" x14ac:dyDescent="0.2">
      <c r="A1983" s="1">
        <v>50000249</v>
      </c>
      <c r="B1983" s="1">
        <v>226471</v>
      </c>
      <c r="C1983" s="1" t="s">
        <v>117</v>
      </c>
      <c r="D1983" s="1">
        <v>92516570</v>
      </c>
      <c r="E1983" s="3">
        <v>37375</v>
      </c>
      <c r="F1983" s="1" t="s">
        <v>286</v>
      </c>
      <c r="G1983" s="1">
        <v>2822250</v>
      </c>
      <c r="H1983" s="1">
        <v>0</v>
      </c>
      <c r="I1983" s="1">
        <v>0</v>
      </c>
      <c r="K1983" s="2">
        <v>309000</v>
      </c>
      <c r="L1983" s="2">
        <v>0</v>
      </c>
      <c r="M1983" s="2">
        <v>0</v>
      </c>
      <c r="N1983" s="2">
        <v>309000</v>
      </c>
      <c r="O1983" s="75">
        <f>VLOOKUP(Q1983,'CODIGOS RENTISTICOS'!$A$2:F3023,2,FALSE)</f>
        <v>96200000</v>
      </c>
      <c r="P1983" s="75">
        <f>VLOOKUP(Q1983,'CODIGOS RENTISTICOS'!$A$2:G5190,3,FALSE)</f>
        <v>350101</v>
      </c>
      <c r="Q1983" s="60">
        <v>121230</v>
      </c>
      <c r="R1983" s="2">
        <v>309000</v>
      </c>
      <c r="S1983" s="60"/>
    </row>
    <row r="1984" spans="1:19" x14ac:dyDescent="0.2">
      <c r="A1984" s="1">
        <v>50000249</v>
      </c>
      <c r="B1984" s="1">
        <v>193770</v>
      </c>
      <c r="C1984" s="1" t="s">
        <v>285</v>
      </c>
      <c r="D1984" s="1">
        <v>17348909</v>
      </c>
      <c r="E1984" s="3">
        <v>37375</v>
      </c>
      <c r="F1984" s="1" t="s">
        <v>286</v>
      </c>
      <c r="G1984" s="1">
        <v>5709678</v>
      </c>
      <c r="H1984" s="1">
        <v>0</v>
      </c>
      <c r="I1984" s="1">
        <v>0</v>
      </c>
      <c r="K1984" s="2">
        <v>7000</v>
      </c>
      <c r="L1984" s="2">
        <v>0</v>
      </c>
      <c r="M1984" s="2">
        <v>0</v>
      </c>
      <c r="N1984" s="2">
        <v>7000</v>
      </c>
      <c r="O1984" s="75">
        <f>VLOOKUP(Q1984,'CODIGOS RENTISTICOS'!$A$2:F3024,2,FALSE)</f>
        <v>825000000</v>
      </c>
      <c r="P1984" s="75">
        <f>VLOOKUP(Q1984,'CODIGOS RENTISTICOS'!$A$2:G5191,3,FALSE)</f>
        <v>150109</v>
      </c>
      <c r="Q1984" s="60">
        <v>121245</v>
      </c>
      <c r="R1984" s="2">
        <v>7000</v>
      </c>
      <c r="S1984" s="60"/>
    </row>
    <row r="1985" spans="1:19" x14ac:dyDescent="0.2">
      <c r="A1985" s="1">
        <v>50000249</v>
      </c>
      <c r="B1985" s="1">
        <v>1369001</v>
      </c>
      <c r="C1985" s="1" t="s">
        <v>297</v>
      </c>
      <c r="D1985" s="1">
        <v>8901080639</v>
      </c>
      <c r="E1985" s="3">
        <v>37375</v>
      </c>
      <c r="F1985" s="1" t="s">
        <v>286</v>
      </c>
      <c r="G1985" s="1">
        <v>3685800</v>
      </c>
      <c r="H1985" s="1">
        <v>0</v>
      </c>
      <c r="I1985" s="1">
        <v>0</v>
      </c>
      <c r="K1985" s="2">
        <v>105000</v>
      </c>
      <c r="L1985" s="2">
        <v>0</v>
      </c>
      <c r="M1985" s="2">
        <v>0</v>
      </c>
      <c r="N1985" s="2">
        <v>105000</v>
      </c>
      <c r="O1985" s="75">
        <f>VLOOKUP(Q1985,'CODIGOS RENTISTICOS'!$A$2:F3025,2,FALSE)</f>
        <v>825000000</v>
      </c>
      <c r="P1985" s="75">
        <f>VLOOKUP(Q1985,'CODIGOS RENTISTICOS'!$A$2:G5192,3,FALSE)</f>
        <v>150109</v>
      </c>
      <c r="Q1985" s="60">
        <v>121245</v>
      </c>
      <c r="R1985" s="2">
        <v>105000</v>
      </c>
      <c r="S1985" s="60"/>
    </row>
    <row r="1986" spans="1:19" x14ac:dyDescent="0.2">
      <c r="A1986" s="1">
        <v>50000249</v>
      </c>
      <c r="B1986" s="1">
        <v>2695582</v>
      </c>
      <c r="C1986" s="1" t="s">
        <v>419</v>
      </c>
      <c r="D1986" s="1">
        <v>8300591321</v>
      </c>
      <c r="E1986" s="3">
        <v>37375</v>
      </c>
      <c r="F1986" s="1" t="s">
        <v>286</v>
      </c>
      <c r="G1986" s="1">
        <v>2142444</v>
      </c>
      <c r="H1986" s="1">
        <v>0</v>
      </c>
      <c r="I1986" s="1">
        <v>0</v>
      </c>
      <c r="K1986" s="2">
        <v>618000</v>
      </c>
      <c r="L1986" s="2">
        <v>0</v>
      </c>
      <c r="M1986" s="2">
        <v>0</v>
      </c>
      <c r="N1986" s="2">
        <v>618000</v>
      </c>
      <c r="O1986" s="75">
        <f>VLOOKUP(Q1986,'CODIGOS RENTISTICOS'!$A$2:F3026,2,FALSE)</f>
        <v>825000000</v>
      </c>
      <c r="P1986" s="75">
        <f>VLOOKUP(Q1986,'CODIGOS RENTISTICOS'!$A$2:G5193,3,FALSE)</f>
        <v>150109</v>
      </c>
      <c r="Q1986" s="60">
        <v>121245</v>
      </c>
      <c r="R1986" s="2">
        <v>618000</v>
      </c>
      <c r="S1986" s="60"/>
    </row>
    <row r="1987" spans="1:19" x14ac:dyDescent="0.2">
      <c r="A1987" s="1">
        <v>50000249</v>
      </c>
      <c r="B1987" s="1">
        <v>1113998</v>
      </c>
      <c r="C1987" s="1" t="s">
        <v>285</v>
      </c>
      <c r="D1987" s="1">
        <v>79231664</v>
      </c>
      <c r="E1987" s="3">
        <v>37376</v>
      </c>
      <c r="F1987" s="1" t="s">
        <v>286</v>
      </c>
      <c r="G1987" s="1">
        <v>6875873</v>
      </c>
      <c r="H1987" s="1">
        <v>0</v>
      </c>
      <c r="I1987" s="1">
        <v>0</v>
      </c>
      <c r="K1987" s="2">
        <v>7000</v>
      </c>
      <c r="L1987" s="2">
        <v>0</v>
      </c>
      <c r="M1987" s="2">
        <v>0</v>
      </c>
      <c r="N1987" s="2">
        <v>7000</v>
      </c>
      <c r="O1987" s="75">
        <f>VLOOKUP(Q1987,'CODIGOS RENTISTICOS'!$A$2:F3027,2,FALSE)</f>
        <v>825000000</v>
      </c>
      <c r="P1987" s="75">
        <f>VLOOKUP(Q1987,'CODIGOS RENTISTICOS'!$A$2:G5194,3,FALSE)</f>
        <v>150109</v>
      </c>
      <c r="Q1987" s="60">
        <v>5041</v>
      </c>
      <c r="R1987" s="2">
        <v>7000</v>
      </c>
      <c r="S1987" s="60"/>
    </row>
    <row r="1988" spans="1:19" x14ac:dyDescent="0.2">
      <c r="A1988" s="1">
        <v>50000249</v>
      </c>
      <c r="B1988" s="1">
        <v>1113999</v>
      </c>
      <c r="C1988" s="1" t="s">
        <v>285</v>
      </c>
      <c r="D1988" s="1">
        <v>52531470</v>
      </c>
      <c r="E1988" s="3">
        <v>37376</v>
      </c>
      <c r="F1988" s="1" t="s">
        <v>286</v>
      </c>
      <c r="G1988" s="1">
        <v>7783418</v>
      </c>
      <c r="H1988" s="1">
        <v>0</v>
      </c>
      <c r="I1988" s="1">
        <v>0</v>
      </c>
      <c r="K1988" s="2">
        <v>7000</v>
      </c>
      <c r="L1988" s="2">
        <v>0</v>
      </c>
      <c r="M1988" s="2">
        <v>0</v>
      </c>
      <c r="N1988" s="2">
        <v>7000</v>
      </c>
      <c r="O1988" s="75">
        <f>VLOOKUP(Q1988,'CODIGOS RENTISTICOS'!$A$2:F3028,2,FALSE)</f>
        <v>825000000</v>
      </c>
      <c r="P1988" s="75">
        <f>VLOOKUP(Q1988,'CODIGOS RENTISTICOS'!$A$2:G5195,3,FALSE)</f>
        <v>150109</v>
      </c>
      <c r="Q1988" s="60">
        <v>5041</v>
      </c>
      <c r="R1988" s="2">
        <v>7000</v>
      </c>
      <c r="S1988" s="60"/>
    </row>
    <row r="1989" spans="1:19" x14ac:dyDescent="0.2">
      <c r="A1989" s="1">
        <v>50000249</v>
      </c>
      <c r="B1989" s="1">
        <v>1292036</v>
      </c>
      <c r="C1989" s="1" t="s">
        <v>285</v>
      </c>
      <c r="D1989" s="1">
        <v>79114001</v>
      </c>
      <c r="E1989" s="3">
        <v>37376</v>
      </c>
      <c r="F1989" s="1" t="s">
        <v>286</v>
      </c>
      <c r="G1989" s="1">
        <v>2989440</v>
      </c>
      <c r="H1989" s="1">
        <v>0</v>
      </c>
      <c r="I1989" s="1">
        <v>0</v>
      </c>
      <c r="K1989" s="2">
        <v>7000</v>
      </c>
      <c r="L1989" s="2">
        <v>0</v>
      </c>
      <c r="M1989" s="2">
        <v>0</v>
      </c>
      <c r="N1989" s="2">
        <v>7000</v>
      </c>
      <c r="O1989" s="75">
        <f>VLOOKUP(Q1989,'CODIGOS RENTISTICOS'!$A$2:F3029,2,FALSE)</f>
        <v>825000000</v>
      </c>
      <c r="P1989" s="75">
        <f>VLOOKUP(Q1989,'CODIGOS RENTISTICOS'!$A$2:G5196,3,FALSE)</f>
        <v>150109</v>
      </c>
      <c r="Q1989" s="60">
        <v>5041</v>
      </c>
      <c r="R1989" s="2">
        <v>7000</v>
      </c>
      <c r="S1989" s="60"/>
    </row>
    <row r="1990" spans="1:19" x14ac:dyDescent="0.2">
      <c r="A1990" s="1">
        <v>50000249</v>
      </c>
      <c r="B1990" s="1">
        <v>907105</v>
      </c>
      <c r="C1990" s="1" t="s">
        <v>285</v>
      </c>
      <c r="D1990" s="1">
        <v>8999990633</v>
      </c>
      <c r="E1990" s="3">
        <v>37376</v>
      </c>
      <c r="F1990" s="1" t="s">
        <v>286</v>
      </c>
      <c r="G1990" s="1">
        <v>3165518</v>
      </c>
      <c r="H1990" s="1">
        <v>0</v>
      </c>
      <c r="I1990" s="1">
        <v>0</v>
      </c>
      <c r="K1990" s="2">
        <v>5000</v>
      </c>
      <c r="L1990" s="2">
        <v>0</v>
      </c>
      <c r="M1990" s="2">
        <v>0</v>
      </c>
      <c r="N1990" s="2">
        <v>5000</v>
      </c>
      <c r="O1990" s="75">
        <f>VLOOKUP(Q1990,'CODIGOS RENTISTICOS'!$A$2:F3030,2,FALSE)</f>
        <v>825000000</v>
      </c>
      <c r="P1990" s="75">
        <f>VLOOKUP(Q1990,'CODIGOS RENTISTICOS'!$A$2:G5197,3,FALSE)</f>
        <v>150109</v>
      </c>
      <c r="Q1990" s="60">
        <v>5041</v>
      </c>
      <c r="R1990" s="2">
        <v>5000</v>
      </c>
      <c r="S1990" s="60"/>
    </row>
    <row r="1991" spans="1:19" x14ac:dyDescent="0.2">
      <c r="A1991" s="1">
        <v>50000249</v>
      </c>
      <c r="B1991" s="1">
        <v>681828</v>
      </c>
      <c r="C1991" s="1" t="s">
        <v>285</v>
      </c>
      <c r="D1991" s="1">
        <v>8300092238</v>
      </c>
      <c r="E1991" s="3">
        <v>37376</v>
      </c>
      <c r="F1991" s="1" t="s">
        <v>286</v>
      </c>
      <c r="G1991" s="1">
        <v>4100182</v>
      </c>
      <c r="H1991" s="1">
        <v>0</v>
      </c>
      <c r="I1991" s="1">
        <v>0</v>
      </c>
      <c r="K1991" s="2">
        <v>18000</v>
      </c>
      <c r="L1991" s="2">
        <v>0</v>
      </c>
      <c r="M1991" s="2">
        <v>0</v>
      </c>
      <c r="N1991" s="2">
        <v>18000</v>
      </c>
      <c r="O1991" s="75">
        <f>VLOOKUP(Q1991,'CODIGOS RENTISTICOS'!$A$2:F3031,2,FALSE)</f>
        <v>910300000</v>
      </c>
      <c r="P1991" s="75">
        <f>VLOOKUP(Q1991,'CODIGOS RENTISTICOS'!$A$2:G5198,3,FALSE)</f>
        <v>130113</v>
      </c>
      <c r="Q1991" s="60">
        <v>121235</v>
      </c>
      <c r="R1991" s="2">
        <v>18000</v>
      </c>
      <c r="S1991" s="60"/>
    </row>
    <row r="1992" spans="1:19" x14ac:dyDescent="0.2">
      <c r="A1992" s="1">
        <v>50000249</v>
      </c>
      <c r="B1992" s="1">
        <v>1195453</v>
      </c>
      <c r="C1992" s="1" t="s">
        <v>285</v>
      </c>
      <c r="D1992" s="1">
        <v>8300974150</v>
      </c>
      <c r="E1992" s="3">
        <v>37376</v>
      </c>
      <c r="F1992" s="1" t="s">
        <v>286</v>
      </c>
      <c r="G1992" s="1">
        <v>2123979</v>
      </c>
      <c r="H1992" s="1">
        <v>0</v>
      </c>
      <c r="I1992" s="1">
        <v>0</v>
      </c>
      <c r="K1992" s="2">
        <v>309000</v>
      </c>
      <c r="L1992" s="2">
        <v>0</v>
      </c>
      <c r="M1992" s="2">
        <v>0</v>
      </c>
      <c r="N1992" s="2">
        <v>309000</v>
      </c>
      <c r="O1992" s="75">
        <f>VLOOKUP(Q1992,'CODIGOS RENTISTICOS'!$A$2:F3032,2,FALSE)</f>
        <v>96200000</v>
      </c>
      <c r="P1992" s="75">
        <f>VLOOKUP(Q1992,'CODIGOS RENTISTICOS'!$A$2:G5199,3,FALSE)</f>
        <v>350101</v>
      </c>
      <c r="Q1992" s="60">
        <v>121230</v>
      </c>
      <c r="R1992" s="2">
        <v>309000</v>
      </c>
      <c r="S1992" s="60"/>
    </row>
    <row r="1993" spans="1:19" x14ac:dyDescent="0.2">
      <c r="A1993" s="1">
        <v>50000249</v>
      </c>
      <c r="B1993" s="1">
        <v>553951</v>
      </c>
      <c r="C1993" s="1" t="s">
        <v>285</v>
      </c>
      <c r="D1993" s="1">
        <v>8002029099</v>
      </c>
      <c r="E1993" s="3">
        <v>37376</v>
      </c>
      <c r="F1993" s="1" t="s">
        <v>286</v>
      </c>
      <c r="G1993" s="1">
        <v>5332208</v>
      </c>
      <c r="H1993" s="1">
        <v>0</v>
      </c>
      <c r="I1993" s="1">
        <v>0</v>
      </c>
      <c r="K1993" s="2">
        <v>19000</v>
      </c>
      <c r="L1993" s="2">
        <v>0</v>
      </c>
      <c r="M1993" s="2">
        <v>0</v>
      </c>
      <c r="N1993" s="2">
        <v>19000</v>
      </c>
      <c r="O1993" s="75">
        <f>VLOOKUP(Q1993,'CODIGOS RENTISTICOS'!$A$2:F3033,2,FALSE)</f>
        <v>825000000</v>
      </c>
      <c r="P1993" s="75">
        <f>VLOOKUP(Q1993,'CODIGOS RENTISTICOS'!$A$2:G5200,3,FALSE)</f>
        <v>150109</v>
      </c>
      <c r="Q1993" s="60">
        <v>5041</v>
      </c>
      <c r="R1993" s="2">
        <v>19000</v>
      </c>
      <c r="S1993" s="60"/>
    </row>
    <row r="1994" spans="1:19" x14ac:dyDescent="0.2">
      <c r="A1994" s="1">
        <v>50000249</v>
      </c>
      <c r="B1994" s="1">
        <v>553952</v>
      </c>
      <c r="C1994" s="1" t="s">
        <v>285</v>
      </c>
      <c r="D1994" s="1">
        <v>8300700254</v>
      </c>
      <c r="E1994" s="3">
        <v>37376</v>
      </c>
      <c r="F1994" s="1" t="s">
        <v>286</v>
      </c>
      <c r="G1994" s="1">
        <v>6018530</v>
      </c>
      <c r="H1994" s="1">
        <v>0</v>
      </c>
      <c r="I1994" s="1">
        <v>0</v>
      </c>
      <c r="K1994" s="2">
        <v>2530</v>
      </c>
      <c r="L1994" s="2">
        <v>0</v>
      </c>
      <c r="M1994" s="2">
        <v>0</v>
      </c>
      <c r="N1994" s="2">
        <v>2530</v>
      </c>
      <c r="O1994" s="75">
        <f>VLOOKUP(Q1994,'CODIGOS RENTISTICOS'!$A$2:F3034,2,FALSE)</f>
        <v>96200000</v>
      </c>
      <c r="P1994" s="75">
        <f>VLOOKUP(Q1994,'CODIGOS RENTISTICOS'!$A$2:G5201,3,FALSE)</f>
        <v>350101</v>
      </c>
      <c r="Q1994" s="60">
        <v>121203</v>
      </c>
      <c r="R1994" s="2">
        <v>2530</v>
      </c>
      <c r="S1994" s="60"/>
    </row>
    <row r="1995" spans="1:19" x14ac:dyDescent="0.2">
      <c r="A1995" s="1">
        <v>50000249</v>
      </c>
      <c r="B1995" s="1">
        <v>553953</v>
      </c>
      <c r="C1995" s="1" t="s">
        <v>285</v>
      </c>
      <c r="D1995" s="1">
        <v>8300700254</v>
      </c>
      <c r="E1995" s="3">
        <v>37376</v>
      </c>
      <c r="F1995" s="1" t="s">
        <v>286</v>
      </c>
      <c r="G1995" s="1">
        <v>6018530</v>
      </c>
      <c r="H1995" s="1">
        <v>0</v>
      </c>
      <c r="I1995" s="1">
        <v>0</v>
      </c>
      <c r="K1995" s="2">
        <v>39340</v>
      </c>
      <c r="L1995" s="2">
        <v>0</v>
      </c>
      <c r="M1995" s="2">
        <v>0</v>
      </c>
      <c r="N1995" s="2">
        <v>39340</v>
      </c>
      <c r="O1995" s="75">
        <f>VLOOKUP(Q1995,'CODIGOS RENTISTICOS'!$A$2:F3035,2,FALSE)</f>
        <v>96200000</v>
      </c>
      <c r="P1995" s="75">
        <f>VLOOKUP(Q1995,'CODIGOS RENTISTICOS'!$A$2:G5202,3,FALSE)</f>
        <v>350101</v>
      </c>
      <c r="Q1995" s="60">
        <v>121203</v>
      </c>
      <c r="R1995" s="2">
        <v>39340</v>
      </c>
      <c r="S1995" s="60"/>
    </row>
    <row r="1996" spans="1:19" x14ac:dyDescent="0.2">
      <c r="A1996" s="1">
        <v>50000249</v>
      </c>
      <c r="B1996" s="1">
        <v>696879</v>
      </c>
      <c r="C1996" s="1" t="s">
        <v>285</v>
      </c>
      <c r="D1996" s="1">
        <v>8000032589</v>
      </c>
      <c r="E1996" s="3">
        <v>37376</v>
      </c>
      <c r="F1996" s="1" t="s">
        <v>286</v>
      </c>
      <c r="G1996" s="1">
        <v>6223547</v>
      </c>
      <c r="H1996" s="1">
        <v>0</v>
      </c>
      <c r="I1996" s="1">
        <v>0</v>
      </c>
      <c r="K1996" s="2">
        <v>35000</v>
      </c>
      <c r="L1996" s="2">
        <v>0</v>
      </c>
      <c r="M1996" s="2">
        <v>0</v>
      </c>
      <c r="N1996" s="2">
        <v>35000</v>
      </c>
      <c r="O1996" s="75">
        <f>VLOOKUP(Q1996,'CODIGOS RENTISTICOS'!$A$2:F3036,2,FALSE)</f>
        <v>825000000</v>
      </c>
      <c r="P1996" s="75">
        <f>VLOOKUP(Q1996,'CODIGOS RENTISTICOS'!$A$2:G5203,3,FALSE)</f>
        <v>150109</v>
      </c>
      <c r="Q1996" s="60">
        <v>121245</v>
      </c>
      <c r="R1996" s="2">
        <v>35000</v>
      </c>
      <c r="S1996" s="60"/>
    </row>
    <row r="1997" spans="1:19" x14ac:dyDescent="0.2">
      <c r="A1997" s="1">
        <v>50000249</v>
      </c>
      <c r="B1997" s="1">
        <v>876367</v>
      </c>
      <c r="C1997" s="1" t="s">
        <v>285</v>
      </c>
      <c r="D1997" s="1">
        <v>8000037241</v>
      </c>
      <c r="E1997" s="3">
        <v>37376</v>
      </c>
      <c r="F1997" s="1" t="s">
        <v>286</v>
      </c>
      <c r="G1997" s="1">
        <v>6212831</v>
      </c>
      <c r="H1997" s="1">
        <v>0</v>
      </c>
      <c r="I1997" s="1">
        <v>0</v>
      </c>
      <c r="K1997" s="2">
        <v>19000</v>
      </c>
      <c r="L1997" s="2">
        <v>0</v>
      </c>
      <c r="M1997" s="2">
        <v>0</v>
      </c>
      <c r="N1997" s="2">
        <v>19000</v>
      </c>
      <c r="O1997" s="75">
        <f>VLOOKUP(Q1997,'CODIGOS RENTISTICOS'!$A$2:F3037,2,FALSE)</f>
        <v>825000000</v>
      </c>
      <c r="P1997" s="75">
        <f>VLOOKUP(Q1997,'CODIGOS RENTISTICOS'!$A$2:G5204,3,FALSE)</f>
        <v>150109</v>
      </c>
      <c r="Q1997" s="60">
        <v>121245</v>
      </c>
      <c r="R1997" s="2">
        <v>19000</v>
      </c>
      <c r="S1997" s="60"/>
    </row>
    <row r="1998" spans="1:19" x14ac:dyDescent="0.2">
      <c r="A1998" s="1">
        <v>50000249</v>
      </c>
      <c r="B1998" s="1">
        <v>2742002</v>
      </c>
      <c r="C1998" s="1" t="s">
        <v>285</v>
      </c>
      <c r="D1998" s="1">
        <v>19296738</v>
      </c>
      <c r="E1998" s="3">
        <v>37376</v>
      </c>
      <c r="F1998" s="1" t="s">
        <v>286</v>
      </c>
      <c r="G1998" s="1">
        <v>2848913</v>
      </c>
      <c r="H1998" s="1">
        <v>0</v>
      </c>
      <c r="I1998" s="1">
        <v>0</v>
      </c>
      <c r="K1998" s="2">
        <v>5000</v>
      </c>
      <c r="L1998" s="2">
        <v>0</v>
      </c>
      <c r="M1998" s="2">
        <v>0</v>
      </c>
      <c r="N1998" s="2">
        <v>5000</v>
      </c>
      <c r="O1998" s="75">
        <f>VLOOKUP(Q1998,'CODIGOS RENTISTICOS'!$A$2:F3038,2,FALSE)</f>
        <v>825000000</v>
      </c>
      <c r="P1998" s="75">
        <f>VLOOKUP(Q1998,'CODIGOS RENTISTICOS'!$A$2:G5205,3,FALSE)</f>
        <v>150109</v>
      </c>
      <c r="Q1998" s="60">
        <v>121245</v>
      </c>
      <c r="R1998" s="2">
        <v>5000</v>
      </c>
      <c r="S1998" s="60"/>
    </row>
    <row r="1999" spans="1:19" x14ac:dyDescent="0.2">
      <c r="A1999" s="1">
        <v>50000249</v>
      </c>
      <c r="B1999" s="1">
        <v>1150058</v>
      </c>
      <c r="C1999" s="1" t="s">
        <v>285</v>
      </c>
      <c r="D1999" s="1">
        <v>18491574</v>
      </c>
      <c r="E1999" s="3">
        <v>37376</v>
      </c>
      <c r="F1999" s="1" t="s">
        <v>286</v>
      </c>
      <c r="G1999" s="1">
        <v>4814746</v>
      </c>
      <c r="H1999" s="1">
        <v>0</v>
      </c>
      <c r="I1999" s="1">
        <v>0</v>
      </c>
      <c r="K1999" s="2">
        <v>618000</v>
      </c>
      <c r="L1999" s="2">
        <v>0</v>
      </c>
      <c r="M1999" s="2">
        <v>0</v>
      </c>
      <c r="N1999" s="2">
        <v>618000</v>
      </c>
      <c r="O1999" s="75">
        <f>VLOOKUP(Q1999,'CODIGOS RENTISTICOS'!$A$2:F3039,2,FALSE)</f>
        <v>825000000</v>
      </c>
      <c r="P1999" s="75">
        <f>VLOOKUP(Q1999,'CODIGOS RENTISTICOS'!$A$2:G5206,3,FALSE)</f>
        <v>150109</v>
      </c>
      <c r="Q1999" s="60">
        <v>121245</v>
      </c>
      <c r="R1999" s="2">
        <v>618000</v>
      </c>
      <c r="S1999" s="60"/>
    </row>
    <row r="2000" spans="1:19" x14ac:dyDescent="0.2">
      <c r="A2000" s="1">
        <v>50000249</v>
      </c>
      <c r="B2000" s="1">
        <v>1150059</v>
      </c>
      <c r="C2000" s="1" t="s">
        <v>285</v>
      </c>
      <c r="D2000" s="1">
        <v>94531454</v>
      </c>
      <c r="E2000" s="3">
        <v>37376</v>
      </c>
      <c r="F2000" s="1" t="s">
        <v>286</v>
      </c>
      <c r="G2000" s="1">
        <v>4814746</v>
      </c>
      <c r="H2000" s="1">
        <v>0</v>
      </c>
      <c r="I2000" s="1">
        <v>0</v>
      </c>
      <c r="K2000" s="2">
        <v>618000</v>
      </c>
      <c r="L2000" s="2">
        <v>0</v>
      </c>
      <c r="M2000" s="2">
        <v>0</v>
      </c>
      <c r="N2000" s="2">
        <v>618000</v>
      </c>
      <c r="O2000" s="75">
        <f>VLOOKUP(Q2000,'CODIGOS RENTISTICOS'!$A$2:F3040,2,FALSE)</f>
        <v>825000000</v>
      </c>
      <c r="P2000" s="75">
        <f>VLOOKUP(Q2000,'CODIGOS RENTISTICOS'!$A$2:G5207,3,FALSE)</f>
        <v>150109</v>
      </c>
      <c r="Q2000" s="60">
        <v>121245</v>
      </c>
      <c r="R2000" s="2">
        <v>618000</v>
      </c>
      <c r="S2000" s="60"/>
    </row>
    <row r="2001" spans="1:19" x14ac:dyDescent="0.2">
      <c r="A2001" s="1">
        <v>50000249</v>
      </c>
      <c r="B2001" s="1">
        <v>906770</v>
      </c>
      <c r="C2001" s="1" t="s">
        <v>285</v>
      </c>
      <c r="D2001" s="1">
        <v>71607631</v>
      </c>
      <c r="E2001" s="3">
        <v>37376</v>
      </c>
      <c r="F2001" s="1" t="s">
        <v>286</v>
      </c>
      <c r="G2001" s="1">
        <v>4113508</v>
      </c>
      <c r="H2001" s="1">
        <v>0</v>
      </c>
      <c r="I2001" s="1">
        <v>0</v>
      </c>
      <c r="K2001" s="2">
        <v>4500</v>
      </c>
      <c r="L2001" s="2">
        <v>0</v>
      </c>
      <c r="M2001" s="2">
        <v>0</v>
      </c>
      <c r="N2001" s="2">
        <v>4500</v>
      </c>
      <c r="O2001" s="75">
        <f>VLOOKUP(Q2001,'CODIGOS RENTISTICOS'!$A$2:F3041,2,FALSE)</f>
        <v>11500000</v>
      </c>
      <c r="P2001" s="75">
        <f>VLOOKUP(Q2001,'CODIGOS RENTISTICOS'!$A$2:G5208,3,FALSE)</f>
        <v>130101</v>
      </c>
      <c r="Q2001" s="60">
        <v>5004</v>
      </c>
      <c r="R2001" s="2">
        <v>4500</v>
      </c>
      <c r="S2001" s="60"/>
    </row>
    <row r="2002" spans="1:19" x14ac:dyDescent="0.2">
      <c r="A2002" s="1">
        <v>50000249</v>
      </c>
      <c r="B2002" s="1">
        <v>911775</v>
      </c>
      <c r="C2002" s="1" t="s">
        <v>285</v>
      </c>
      <c r="D2002" s="1">
        <v>8600010931</v>
      </c>
      <c r="E2002" s="3">
        <v>37376</v>
      </c>
      <c r="F2002" s="1" t="s">
        <v>286</v>
      </c>
      <c r="G2002" s="1">
        <v>4112299</v>
      </c>
      <c r="H2002" s="1">
        <v>0</v>
      </c>
      <c r="I2002" s="1">
        <v>0</v>
      </c>
      <c r="K2002" s="2">
        <v>35000</v>
      </c>
      <c r="L2002" s="2">
        <v>0</v>
      </c>
      <c r="M2002" s="2">
        <v>0</v>
      </c>
      <c r="N2002" s="2">
        <v>35000</v>
      </c>
      <c r="O2002" s="75">
        <f>VLOOKUP(Q2002,'CODIGOS RENTISTICOS'!$A$2:F3042,2,FALSE)</f>
        <v>825000000</v>
      </c>
      <c r="P2002" s="75">
        <f>VLOOKUP(Q2002,'CODIGOS RENTISTICOS'!$A$2:G5209,3,FALSE)</f>
        <v>150109</v>
      </c>
      <c r="Q2002" s="60">
        <v>121245</v>
      </c>
      <c r="R2002" s="2">
        <v>35000</v>
      </c>
      <c r="S2002" s="60"/>
    </row>
    <row r="2003" spans="1:19" x14ac:dyDescent="0.2">
      <c r="A2003" s="1">
        <v>50000249</v>
      </c>
      <c r="B2003" s="1">
        <v>956274</v>
      </c>
      <c r="C2003" s="1" t="s">
        <v>285</v>
      </c>
      <c r="D2003" s="1">
        <v>8300715679</v>
      </c>
      <c r="E2003" s="3">
        <v>37376</v>
      </c>
      <c r="F2003" s="1" t="s">
        <v>286</v>
      </c>
      <c r="G2003" s="1">
        <v>2571963</v>
      </c>
      <c r="H2003" s="1">
        <v>0</v>
      </c>
      <c r="I2003" s="1">
        <v>0</v>
      </c>
      <c r="K2003" s="2">
        <v>7000</v>
      </c>
      <c r="L2003" s="2">
        <v>0</v>
      </c>
      <c r="M2003" s="2">
        <v>0</v>
      </c>
      <c r="N2003" s="2">
        <v>7000</v>
      </c>
      <c r="O2003" s="75">
        <f>VLOOKUP(Q2003,'CODIGOS RENTISTICOS'!$A$2:F3043,2,FALSE)</f>
        <v>825000000</v>
      </c>
      <c r="P2003" s="75">
        <f>VLOOKUP(Q2003,'CODIGOS RENTISTICOS'!$A$2:G5210,3,FALSE)</f>
        <v>150109</v>
      </c>
      <c r="Q2003" s="60">
        <v>121245</v>
      </c>
      <c r="R2003" s="2">
        <v>7000</v>
      </c>
      <c r="S2003" s="60"/>
    </row>
    <row r="2004" spans="1:19" x14ac:dyDescent="0.2">
      <c r="A2004" s="1">
        <v>50000249</v>
      </c>
      <c r="B2004" s="1">
        <v>1171777</v>
      </c>
      <c r="C2004" s="1" t="s">
        <v>285</v>
      </c>
      <c r="D2004" s="1">
        <v>17094373</v>
      </c>
      <c r="E2004" s="3">
        <v>37376</v>
      </c>
      <c r="F2004" s="1" t="s">
        <v>286</v>
      </c>
      <c r="G2004" s="1">
        <v>6358680</v>
      </c>
      <c r="H2004" s="1">
        <v>0</v>
      </c>
      <c r="I2004" s="1">
        <v>0</v>
      </c>
      <c r="K2004" s="2">
        <v>7000</v>
      </c>
      <c r="L2004" s="2">
        <v>0</v>
      </c>
      <c r="M2004" s="2">
        <v>0</v>
      </c>
      <c r="N2004" s="2">
        <v>7000</v>
      </c>
      <c r="O2004" s="75">
        <f>VLOOKUP(Q2004,'CODIGOS RENTISTICOS'!$A$2:F3044,2,FALSE)</f>
        <v>825000000</v>
      </c>
      <c r="P2004" s="75">
        <f>VLOOKUP(Q2004,'CODIGOS RENTISTICOS'!$A$2:G5211,3,FALSE)</f>
        <v>150109</v>
      </c>
      <c r="Q2004" s="60">
        <v>5041</v>
      </c>
      <c r="R2004" s="2">
        <v>7000</v>
      </c>
      <c r="S2004" s="60"/>
    </row>
    <row r="2005" spans="1:19" x14ac:dyDescent="0.2">
      <c r="A2005" s="1">
        <v>50000249</v>
      </c>
      <c r="B2005" s="1">
        <v>1171855</v>
      </c>
      <c r="C2005" s="1" t="s">
        <v>285</v>
      </c>
      <c r="D2005" s="1">
        <v>8605109983</v>
      </c>
      <c r="E2005" s="3">
        <v>37376</v>
      </c>
      <c r="F2005" s="1" t="s">
        <v>286</v>
      </c>
      <c r="G2005" s="1">
        <v>6215996</v>
      </c>
      <c r="H2005" s="1">
        <v>0</v>
      </c>
      <c r="I2005" s="1">
        <v>0</v>
      </c>
      <c r="K2005" s="2">
        <v>618000</v>
      </c>
      <c r="L2005" s="2">
        <v>0</v>
      </c>
      <c r="M2005" s="2">
        <v>0</v>
      </c>
      <c r="N2005" s="2">
        <v>618000</v>
      </c>
      <c r="O2005" s="75">
        <f>VLOOKUP(Q2005,'CODIGOS RENTISTICOS'!$A$2:F3045,2,FALSE)</f>
        <v>96200000</v>
      </c>
      <c r="P2005" s="75">
        <f>VLOOKUP(Q2005,'CODIGOS RENTISTICOS'!$A$2:G5212,3,FALSE)</f>
        <v>350101</v>
      </c>
      <c r="Q2005" s="60">
        <v>121230</v>
      </c>
      <c r="R2005" s="2">
        <v>618000</v>
      </c>
      <c r="S2005" s="60"/>
    </row>
    <row r="2006" spans="1:19" x14ac:dyDescent="0.2">
      <c r="A2006" s="1">
        <v>50000249</v>
      </c>
      <c r="B2006" s="1">
        <v>1171956</v>
      </c>
      <c r="C2006" s="1" t="s">
        <v>285</v>
      </c>
      <c r="D2006" s="1">
        <v>8605104311</v>
      </c>
      <c r="E2006" s="3">
        <v>37376</v>
      </c>
      <c r="F2006" s="1" t="s">
        <v>286</v>
      </c>
      <c r="G2006" s="1">
        <v>5142421</v>
      </c>
      <c r="H2006" s="1">
        <v>0</v>
      </c>
      <c r="I2006" s="1">
        <v>0</v>
      </c>
      <c r="K2006" s="2">
        <v>3190</v>
      </c>
      <c r="L2006" s="2">
        <v>0</v>
      </c>
      <c r="M2006" s="2">
        <v>0</v>
      </c>
      <c r="N2006" s="2">
        <v>3190</v>
      </c>
      <c r="O2006" s="75">
        <f>VLOOKUP(Q2006,'CODIGOS RENTISTICOS'!$A$2:F3046,2,FALSE)</f>
        <v>96200000</v>
      </c>
      <c r="P2006" s="75">
        <f>VLOOKUP(Q2006,'CODIGOS RENTISTICOS'!$A$2:G5213,3,FALSE)</f>
        <v>350101</v>
      </c>
      <c r="Q2006" s="60">
        <v>121230</v>
      </c>
      <c r="R2006" s="2">
        <v>3190</v>
      </c>
      <c r="S2006" s="60"/>
    </row>
    <row r="2007" spans="1:19" x14ac:dyDescent="0.2">
      <c r="A2007" s="1">
        <v>50000249</v>
      </c>
      <c r="B2007" s="1">
        <v>1171957</v>
      </c>
      <c r="C2007" s="1" t="s">
        <v>285</v>
      </c>
      <c r="D2007" s="1">
        <v>8605104311</v>
      </c>
      <c r="E2007" s="3">
        <v>37376</v>
      </c>
      <c r="F2007" s="1" t="s">
        <v>286</v>
      </c>
      <c r="G2007" s="1">
        <v>6618240</v>
      </c>
      <c r="H2007" s="1">
        <v>0</v>
      </c>
      <c r="I2007" s="1">
        <v>0</v>
      </c>
      <c r="K2007" s="2">
        <v>154500</v>
      </c>
      <c r="L2007" s="2">
        <v>0</v>
      </c>
      <c r="M2007" s="2">
        <v>0</v>
      </c>
      <c r="N2007" s="2">
        <v>154500</v>
      </c>
      <c r="O2007" s="75">
        <f>VLOOKUP(Q2007,'CODIGOS RENTISTICOS'!$A$2:F3047,2,FALSE)</f>
        <v>96200000</v>
      </c>
      <c r="P2007" s="75">
        <f>VLOOKUP(Q2007,'CODIGOS RENTISTICOS'!$A$2:G5214,3,FALSE)</f>
        <v>350101</v>
      </c>
      <c r="Q2007" s="60">
        <v>121230</v>
      </c>
      <c r="R2007" s="2">
        <v>154500</v>
      </c>
      <c r="S2007" s="60"/>
    </row>
    <row r="2008" spans="1:19" x14ac:dyDescent="0.2">
      <c r="A2008" s="1">
        <v>50000249</v>
      </c>
      <c r="B2008" s="1">
        <v>1171958</v>
      </c>
      <c r="C2008" s="1" t="s">
        <v>285</v>
      </c>
      <c r="D2008" s="1">
        <v>8605104311</v>
      </c>
      <c r="E2008" s="3">
        <v>37376</v>
      </c>
      <c r="F2008" s="1" t="s">
        <v>286</v>
      </c>
      <c r="G2008" s="1">
        <v>6618240</v>
      </c>
      <c r="H2008" s="1">
        <v>0</v>
      </c>
      <c r="I2008" s="1">
        <v>0</v>
      </c>
      <c r="K2008" s="2">
        <v>39340</v>
      </c>
      <c r="L2008" s="2">
        <v>0</v>
      </c>
      <c r="M2008" s="2">
        <v>0</v>
      </c>
      <c r="N2008" s="2">
        <v>39340</v>
      </c>
      <c r="O2008" s="75">
        <f>VLOOKUP(Q2008,'CODIGOS RENTISTICOS'!$A$2:F3048,2,FALSE)</f>
        <v>96200000</v>
      </c>
      <c r="P2008" s="75">
        <f>VLOOKUP(Q2008,'CODIGOS RENTISTICOS'!$A$2:G5215,3,FALSE)</f>
        <v>350101</v>
      </c>
      <c r="Q2008" s="60">
        <v>121230</v>
      </c>
      <c r="R2008" s="2">
        <v>39340</v>
      </c>
      <c r="S2008" s="60"/>
    </row>
    <row r="2009" spans="1:19" x14ac:dyDescent="0.2">
      <c r="A2009" s="1">
        <v>50000249</v>
      </c>
      <c r="B2009" s="1">
        <v>1171959</v>
      </c>
      <c r="C2009" s="1" t="s">
        <v>285</v>
      </c>
      <c r="D2009" s="1">
        <v>8605104311</v>
      </c>
      <c r="E2009" s="3">
        <v>37376</v>
      </c>
      <c r="F2009" s="1" t="s">
        <v>286</v>
      </c>
      <c r="G2009" s="1">
        <v>6618240</v>
      </c>
      <c r="H2009" s="1">
        <v>0</v>
      </c>
      <c r="I2009" s="1">
        <v>0</v>
      </c>
      <c r="K2009" s="2">
        <v>3190</v>
      </c>
      <c r="L2009" s="2">
        <v>0</v>
      </c>
      <c r="M2009" s="2">
        <v>0</v>
      </c>
      <c r="N2009" s="2">
        <v>3190</v>
      </c>
      <c r="O2009" s="75">
        <f>VLOOKUP(Q2009,'CODIGOS RENTISTICOS'!$A$2:F3049,2,FALSE)</f>
        <v>96200000</v>
      </c>
      <c r="P2009" s="75">
        <f>VLOOKUP(Q2009,'CODIGOS RENTISTICOS'!$A$2:G5216,3,FALSE)</f>
        <v>350101</v>
      </c>
      <c r="Q2009" s="60">
        <v>121230</v>
      </c>
      <c r="R2009" s="2">
        <v>3190</v>
      </c>
      <c r="S2009" s="60"/>
    </row>
    <row r="2010" spans="1:19" x14ac:dyDescent="0.2">
      <c r="A2010" s="1">
        <v>50000249</v>
      </c>
      <c r="B2010" s="1">
        <v>1171960</v>
      </c>
      <c r="C2010" s="1" t="s">
        <v>285</v>
      </c>
      <c r="D2010" s="1">
        <v>8605104311</v>
      </c>
      <c r="E2010" s="3">
        <v>37376</v>
      </c>
      <c r="F2010" s="1" t="s">
        <v>286</v>
      </c>
      <c r="G2010" s="1">
        <v>51424214</v>
      </c>
      <c r="H2010" s="1">
        <v>0</v>
      </c>
      <c r="I2010" s="1">
        <v>0</v>
      </c>
      <c r="K2010" s="2">
        <v>39340</v>
      </c>
      <c r="L2010" s="2">
        <v>0</v>
      </c>
      <c r="M2010" s="2">
        <v>0</v>
      </c>
      <c r="N2010" s="2">
        <v>39340</v>
      </c>
      <c r="O2010" s="75">
        <f>VLOOKUP(Q2010,'CODIGOS RENTISTICOS'!$A$2:F3050,2,FALSE)</f>
        <v>96200000</v>
      </c>
      <c r="P2010" s="75">
        <f>VLOOKUP(Q2010,'CODIGOS RENTISTICOS'!$A$2:G5217,3,FALSE)</f>
        <v>350101</v>
      </c>
      <c r="Q2010" s="60">
        <v>121230</v>
      </c>
      <c r="R2010" s="2">
        <v>39340</v>
      </c>
      <c r="S2010" s="60"/>
    </row>
    <row r="2011" spans="1:19" x14ac:dyDescent="0.2">
      <c r="A2011" s="1">
        <v>50000249</v>
      </c>
      <c r="B2011" s="1">
        <v>1171961</v>
      </c>
      <c r="C2011" s="1" t="s">
        <v>285</v>
      </c>
      <c r="D2011" s="1">
        <v>8605104311</v>
      </c>
      <c r="E2011" s="3">
        <v>37376</v>
      </c>
      <c r="F2011" s="1" t="s">
        <v>286</v>
      </c>
      <c r="G2011" s="1">
        <v>5142421</v>
      </c>
      <c r="H2011" s="1">
        <v>0</v>
      </c>
      <c r="I2011" s="1">
        <v>0</v>
      </c>
      <c r="K2011" s="2">
        <v>154500</v>
      </c>
      <c r="L2011" s="2">
        <v>0</v>
      </c>
      <c r="M2011" s="2">
        <v>0</v>
      </c>
      <c r="N2011" s="2">
        <v>154500</v>
      </c>
      <c r="O2011" s="75">
        <f>VLOOKUP(Q2011,'CODIGOS RENTISTICOS'!$A$2:F3051,2,FALSE)</f>
        <v>96200000</v>
      </c>
      <c r="P2011" s="75">
        <f>VLOOKUP(Q2011,'CODIGOS RENTISTICOS'!$A$2:G5218,3,FALSE)</f>
        <v>350101</v>
      </c>
      <c r="Q2011" s="60">
        <v>121203</v>
      </c>
      <c r="R2011" s="2">
        <v>154500</v>
      </c>
      <c r="S2011" s="60"/>
    </row>
    <row r="2012" spans="1:19" x14ac:dyDescent="0.2">
      <c r="A2012" s="1">
        <v>50000249</v>
      </c>
      <c r="B2012" s="1">
        <v>1171962</v>
      </c>
      <c r="C2012" s="1" t="s">
        <v>285</v>
      </c>
      <c r="D2012" s="1">
        <v>8605104311</v>
      </c>
      <c r="E2012" s="3">
        <v>37376</v>
      </c>
      <c r="F2012" s="1" t="s">
        <v>286</v>
      </c>
      <c r="G2012" s="1">
        <v>6181010</v>
      </c>
      <c r="H2012" s="1">
        <v>0</v>
      </c>
      <c r="I2012" s="1">
        <v>0</v>
      </c>
      <c r="K2012" s="2">
        <v>39340</v>
      </c>
      <c r="L2012" s="2">
        <v>0</v>
      </c>
      <c r="M2012" s="2">
        <v>0</v>
      </c>
      <c r="N2012" s="2">
        <v>39340</v>
      </c>
      <c r="O2012" s="75">
        <f>VLOOKUP(Q2012,'CODIGOS RENTISTICOS'!$A$2:F3052,2,FALSE)</f>
        <v>96200000</v>
      </c>
      <c r="P2012" s="75">
        <f>VLOOKUP(Q2012,'CODIGOS RENTISTICOS'!$A$2:G5219,3,FALSE)</f>
        <v>350101</v>
      </c>
      <c r="Q2012" s="60">
        <v>121203</v>
      </c>
      <c r="R2012" s="2">
        <v>39340</v>
      </c>
      <c r="S2012" s="60"/>
    </row>
    <row r="2013" spans="1:19" x14ac:dyDescent="0.2">
      <c r="A2013" s="1">
        <v>50000249</v>
      </c>
      <c r="B2013" s="1">
        <v>1171963</v>
      </c>
      <c r="C2013" s="1" t="s">
        <v>285</v>
      </c>
      <c r="D2013" s="1">
        <v>8605104311</v>
      </c>
      <c r="E2013" s="3">
        <v>37376</v>
      </c>
      <c r="F2013" s="1" t="s">
        <v>286</v>
      </c>
      <c r="G2013" s="1">
        <v>6181010</v>
      </c>
      <c r="H2013" s="1">
        <v>0</v>
      </c>
      <c r="I2013" s="1">
        <v>0</v>
      </c>
      <c r="K2013" s="2">
        <v>3190</v>
      </c>
      <c r="L2013" s="2">
        <v>0</v>
      </c>
      <c r="M2013" s="2">
        <v>0</v>
      </c>
      <c r="N2013" s="2">
        <v>3190</v>
      </c>
      <c r="O2013" s="75">
        <f>VLOOKUP(Q2013,'CODIGOS RENTISTICOS'!$A$2:F3053,2,FALSE)</f>
        <v>96200000</v>
      </c>
      <c r="P2013" s="75">
        <f>VLOOKUP(Q2013,'CODIGOS RENTISTICOS'!$A$2:G5220,3,FALSE)</f>
        <v>350101</v>
      </c>
      <c r="Q2013" s="60">
        <v>121203</v>
      </c>
      <c r="R2013" s="2">
        <v>3190</v>
      </c>
      <c r="S2013" s="60"/>
    </row>
    <row r="2014" spans="1:19" x14ac:dyDescent="0.2">
      <c r="A2014" s="1">
        <v>50000249</v>
      </c>
      <c r="B2014" s="1">
        <v>4060823</v>
      </c>
      <c r="C2014" s="1" t="s">
        <v>285</v>
      </c>
      <c r="D2014" s="1">
        <v>8000163141</v>
      </c>
      <c r="E2014" s="3">
        <v>37376</v>
      </c>
      <c r="F2014" s="1" t="s">
        <v>286</v>
      </c>
      <c r="G2014" s="1">
        <v>2181098</v>
      </c>
      <c r="H2014" s="1">
        <v>0</v>
      </c>
      <c r="I2014" s="1">
        <v>0</v>
      </c>
      <c r="K2014" s="2">
        <v>618000</v>
      </c>
      <c r="L2014" s="2">
        <v>0</v>
      </c>
      <c r="M2014" s="2">
        <v>0</v>
      </c>
      <c r="N2014" s="2">
        <v>618000</v>
      </c>
      <c r="O2014" s="75">
        <f>VLOOKUP(Q2014,'CODIGOS RENTISTICOS'!$A$2:F3054,2,FALSE)</f>
        <v>825000000</v>
      </c>
      <c r="P2014" s="75">
        <f>VLOOKUP(Q2014,'CODIGOS RENTISTICOS'!$A$2:G5221,3,FALSE)</f>
        <v>150109</v>
      </c>
      <c r="Q2014" s="60">
        <v>121245</v>
      </c>
      <c r="R2014" s="2">
        <v>618000</v>
      </c>
      <c r="S2014" s="60"/>
    </row>
    <row r="2015" spans="1:19" x14ac:dyDescent="0.2">
      <c r="A2015" s="1">
        <v>50000249</v>
      </c>
      <c r="B2015" s="1">
        <v>2551937</v>
      </c>
      <c r="C2015" s="1" t="s">
        <v>285</v>
      </c>
      <c r="D2015" s="1">
        <v>8000169948</v>
      </c>
      <c r="E2015" s="3">
        <v>37376</v>
      </c>
      <c r="F2015" s="1" t="s">
        <v>286</v>
      </c>
      <c r="G2015" s="1">
        <v>4102779</v>
      </c>
      <c r="H2015" s="1">
        <v>0</v>
      </c>
      <c r="I2015" s="1">
        <v>0</v>
      </c>
      <c r="K2015" s="2">
        <v>46000</v>
      </c>
      <c r="L2015" s="2">
        <v>0</v>
      </c>
      <c r="M2015" s="2">
        <v>0</v>
      </c>
      <c r="N2015" s="2">
        <v>46000</v>
      </c>
      <c r="O2015" s="75">
        <f>VLOOKUP(Q2015,'CODIGOS RENTISTICOS'!$A$2:F3055,2,FALSE)</f>
        <v>825000000</v>
      </c>
      <c r="P2015" s="75">
        <f>VLOOKUP(Q2015,'CODIGOS RENTISTICOS'!$A$2:G5222,3,FALSE)</f>
        <v>150109</v>
      </c>
      <c r="Q2015" s="60">
        <v>121245</v>
      </c>
      <c r="R2015" s="2">
        <v>46000</v>
      </c>
      <c r="S2015" s="60"/>
    </row>
    <row r="2016" spans="1:19" x14ac:dyDescent="0.2">
      <c r="A2016" s="1">
        <v>50000249</v>
      </c>
      <c r="B2016" s="1">
        <v>157202</v>
      </c>
      <c r="C2016" s="1" t="s">
        <v>285</v>
      </c>
      <c r="D2016" s="1">
        <v>8915011334</v>
      </c>
      <c r="E2016" s="3">
        <v>37376</v>
      </c>
      <c r="F2016" s="1" t="s">
        <v>286</v>
      </c>
      <c r="G2016" s="1">
        <v>3930311</v>
      </c>
      <c r="H2016" s="1">
        <v>0</v>
      </c>
      <c r="I2016" s="1">
        <v>0</v>
      </c>
      <c r="K2016" s="2">
        <v>5000</v>
      </c>
      <c r="L2016" s="2">
        <v>0</v>
      </c>
      <c r="M2016" s="2">
        <v>0</v>
      </c>
      <c r="N2016" s="2">
        <v>5000</v>
      </c>
      <c r="O2016" s="75">
        <f>VLOOKUP(Q2016,'CODIGOS RENTISTICOS'!$A$2:F3056,2,FALSE)</f>
        <v>825000000</v>
      </c>
      <c r="P2016" s="75">
        <f>VLOOKUP(Q2016,'CODIGOS RENTISTICOS'!$A$2:G5223,3,FALSE)</f>
        <v>150109</v>
      </c>
      <c r="Q2016" s="60">
        <v>121245</v>
      </c>
      <c r="R2016" s="2">
        <v>5000</v>
      </c>
      <c r="S2016" s="60"/>
    </row>
    <row r="2017" spans="1:19" x14ac:dyDescent="0.2">
      <c r="A2017" s="1">
        <v>50000249</v>
      </c>
      <c r="B2017" s="1">
        <v>157203</v>
      </c>
      <c r="C2017" s="1" t="s">
        <v>285</v>
      </c>
      <c r="D2017" s="1">
        <v>8915011334</v>
      </c>
      <c r="E2017" s="3">
        <v>37376</v>
      </c>
      <c r="F2017" s="1" t="s">
        <v>286</v>
      </c>
      <c r="G2017" s="1">
        <v>3930311</v>
      </c>
      <c r="H2017" s="1">
        <v>0</v>
      </c>
      <c r="I2017" s="1">
        <v>0</v>
      </c>
      <c r="K2017" s="2">
        <v>406000</v>
      </c>
      <c r="L2017" s="2">
        <v>0</v>
      </c>
      <c r="M2017" s="2">
        <v>0</v>
      </c>
      <c r="N2017" s="2">
        <v>406000</v>
      </c>
      <c r="O2017" s="75">
        <f>VLOOKUP(Q2017,'CODIGOS RENTISTICOS'!$A$2:F3057,2,FALSE)</f>
        <v>825000000</v>
      </c>
      <c r="P2017" s="75">
        <f>VLOOKUP(Q2017,'CODIGOS RENTISTICOS'!$A$2:G5224,3,FALSE)</f>
        <v>150109</v>
      </c>
      <c r="Q2017" s="60">
        <v>121245</v>
      </c>
      <c r="R2017" s="2">
        <v>406000</v>
      </c>
      <c r="S2017" s="60"/>
    </row>
    <row r="2018" spans="1:19" x14ac:dyDescent="0.2">
      <c r="A2018" s="1">
        <v>50000249</v>
      </c>
      <c r="B2018" s="1">
        <v>1172866</v>
      </c>
      <c r="C2018" s="1" t="s">
        <v>285</v>
      </c>
      <c r="D2018" s="1">
        <v>8300815062</v>
      </c>
      <c r="E2018" s="3">
        <v>37376</v>
      </c>
      <c r="F2018" s="1" t="s">
        <v>286</v>
      </c>
      <c r="G2018" s="1">
        <v>6160098</v>
      </c>
      <c r="H2018" s="1">
        <v>0</v>
      </c>
      <c r="I2018" s="1">
        <v>0</v>
      </c>
      <c r="K2018" s="2">
        <v>309000</v>
      </c>
      <c r="L2018" s="2">
        <v>0</v>
      </c>
      <c r="M2018" s="2">
        <v>0</v>
      </c>
      <c r="N2018" s="2">
        <v>309000</v>
      </c>
      <c r="O2018" s="75">
        <f>VLOOKUP(Q2018,'CODIGOS RENTISTICOS'!$A$2:F3058,2,FALSE)</f>
        <v>96200000</v>
      </c>
      <c r="P2018" s="75">
        <f>VLOOKUP(Q2018,'CODIGOS RENTISTICOS'!$A$2:G5225,3,FALSE)</f>
        <v>350101</v>
      </c>
      <c r="Q2018" s="60">
        <v>121230</v>
      </c>
      <c r="R2018" s="2">
        <v>309000</v>
      </c>
      <c r="S2018" s="60"/>
    </row>
    <row r="2019" spans="1:19" x14ac:dyDescent="0.2">
      <c r="A2019" s="1">
        <v>50000249</v>
      </c>
      <c r="B2019" s="1">
        <v>2692761</v>
      </c>
      <c r="C2019" s="1" t="s">
        <v>285</v>
      </c>
      <c r="D2019" s="1">
        <v>8000647842</v>
      </c>
      <c r="E2019" s="3">
        <v>37376</v>
      </c>
      <c r="F2019" s="1" t="s">
        <v>286</v>
      </c>
      <c r="G2019" s="1">
        <v>7112620</v>
      </c>
      <c r="H2019" s="1">
        <v>0</v>
      </c>
      <c r="I2019" s="1">
        <v>0</v>
      </c>
      <c r="K2019" s="2">
        <v>12000</v>
      </c>
      <c r="L2019" s="2">
        <v>0</v>
      </c>
      <c r="M2019" s="2">
        <v>0</v>
      </c>
      <c r="N2019" s="2">
        <v>12000</v>
      </c>
      <c r="O2019" s="75">
        <f>VLOOKUP(Q2019,'CODIGOS RENTISTICOS'!$A$2:F3059,2,FALSE)</f>
        <v>825000000</v>
      </c>
      <c r="P2019" s="75">
        <f>VLOOKUP(Q2019,'CODIGOS RENTISTICOS'!$A$2:G5226,3,FALSE)</f>
        <v>150109</v>
      </c>
      <c r="Q2019" s="60">
        <v>121245</v>
      </c>
      <c r="R2019" s="2">
        <v>12000</v>
      </c>
      <c r="S2019" s="60"/>
    </row>
    <row r="2020" spans="1:19" x14ac:dyDescent="0.2">
      <c r="A2020" s="1">
        <v>50000249</v>
      </c>
      <c r="B2020" s="1">
        <v>2695012</v>
      </c>
      <c r="C2020" s="1" t="s">
        <v>285</v>
      </c>
      <c r="D2020" s="1">
        <v>75084712</v>
      </c>
      <c r="E2020" s="3">
        <v>37376</v>
      </c>
      <c r="F2020" s="1" t="s">
        <v>286</v>
      </c>
      <c r="G2020" s="1">
        <v>2522392</v>
      </c>
      <c r="H2020" s="1">
        <v>0</v>
      </c>
      <c r="I2020" s="1">
        <v>0</v>
      </c>
      <c r="K2020" s="2">
        <v>309000</v>
      </c>
      <c r="L2020" s="2">
        <v>0</v>
      </c>
      <c r="M2020" s="2">
        <v>0</v>
      </c>
      <c r="N2020" s="2">
        <v>309000</v>
      </c>
      <c r="O2020" s="75">
        <f>VLOOKUP(Q2020,'CODIGOS RENTISTICOS'!$A$2:F3060,2,FALSE)</f>
        <v>96200000</v>
      </c>
      <c r="P2020" s="75">
        <f>VLOOKUP(Q2020,'CODIGOS RENTISTICOS'!$A$2:G5227,3,FALSE)</f>
        <v>350101</v>
      </c>
      <c r="Q2020" s="60">
        <v>121230</v>
      </c>
      <c r="R2020" s="2">
        <v>309000</v>
      </c>
      <c r="S2020" s="60"/>
    </row>
    <row r="2021" spans="1:19" x14ac:dyDescent="0.2">
      <c r="A2021" s="1">
        <v>50000249</v>
      </c>
      <c r="B2021" s="1">
        <v>2695285</v>
      </c>
      <c r="C2021" s="1" t="s">
        <v>285</v>
      </c>
      <c r="D2021" s="1">
        <v>41667810</v>
      </c>
      <c r="E2021" s="3">
        <v>37376</v>
      </c>
      <c r="F2021" s="1" t="s">
        <v>286</v>
      </c>
      <c r="G2021" s="1">
        <v>6291816</v>
      </c>
      <c r="H2021" s="1">
        <v>0</v>
      </c>
      <c r="I2021" s="1">
        <v>0</v>
      </c>
      <c r="K2021" s="2">
        <v>310000</v>
      </c>
      <c r="L2021" s="2">
        <v>0</v>
      </c>
      <c r="M2021" s="2">
        <v>0</v>
      </c>
      <c r="N2021" s="2">
        <v>310000</v>
      </c>
      <c r="O2021" s="75">
        <f>VLOOKUP(Q2021,'CODIGOS RENTISTICOS'!$A$2:F3061,2,FALSE)</f>
        <v>96200000</v>
      </c>
      <c r="P2021" s="75">
        <f>VLOOKUP(Q2021,'CODIGOS RENTISTICOS'!$A$2:G5228,3,FALSE)</f>
        <v>350101</v>
      </c>
      <c r="Q2021" s="60">
        <v>121230</v>
      </c>
      <c r="R2021" s="2">
        <v>310000</v>
      </c>
      <c r="S2021" s="60"/>
    </row>
    <row r="2022" spans="1:19" x14ac:dyDescent="0.2">
      <c r="A2022" s="1">
        <v>50000249</v>
      </c>
      <c r="B2022" s="1">
        <v>2695298</v>
      </c>
      <c r="C2022" s="1" t="s">
        <v>285</v>
      </c>
      <c r="D2022" s="1">
        <v>8600333229</v>
      </c>
      <c r="E2022" s="3">
        <v>37376</v>
      </c>
      <c r="F2022" s="1" t="s">
        <v>286</v>
      </c>
      <c r="G2022" s="1">
        <v>3174710</v>
      </c>
      <c r="H2022" s="1">
        <v>0</v>
      </c>
      <c r="I2022" s="1">
        <v>0</v>
      </c>
      <c r="K2022" s="2">
        <v>7000</v>
      </c>
      <c r="L2022" s="2">
        <v>0</v>
      </c>
      <c r="M2022" s="2">
        <v>0</v>
      </c>
      <c r="N2022" s="2">
        <v>7000</v>
      </c>
      <c r="O2022" s="75">
        <f>VLOOKUP(Q2022,'CODIGOS RENTISTICOS'!$A$2:F3062,2,FALSE)</f>
        <v>825000000</v>
      </c>
      <c r="P2022" s="75">
        <f>VLOOKUP(Q2022,'CODIGOS RENTISTICOS'!$A$2:G5229,3,FALSE)</f>
        <v>150109</v>
      </c>
      <c r="Q2022" s="60">
        <v>121245</v>
      </c>
      <c r="R2022" s="2">
        <v>7000</v>
      </c>
      <c r="S2022" s="60"/>
    </row>
    <row r="2023" spans="1:19" x14ac:dyDescent="0.2">
      <c r="A2023" s="1">
        <v>50000249</v>
      </c>
      <c r="B2023" s="1">
        <v>2695336</v>
      </c>
      <c r="C2023" s="1" t="s">
        <v>285</v>
      </c>
      <c r="D2023" s="1">
        <v>6110630</v>
      </c>
      <c r="E2023" s="3">
        <v>37376</v>
      </c>
      <c r="F2023" s="1" t="s">
        <v>286</v>
      </c>
      <c r="G2023" s="1">
        <v>2605218</v>
      </c>
      <c r="H2023" s="1">
        <v>0</v>
      </c>
      <c r="I2023" s="1">
        <v>0</v>
      </c>
      <c r="K2023" s="2">
        <v>7000</v>
      </c>
      <c r="L2023" s="2">
        <v>0</v>
      </c>
      <c r="M2023" s="2">
        <v>0</v>
      </c>
      <c r="N2023" s="2">
        <v>7000</v>
      </c>
      <c r="O2023" s="75">
        <f>VLOOKUP(Q2023,'CODIGOS RENTISTICOS'!$A$2:F3063,2,FALSE)</f>
        <v>825000000</v>
      </c>
      <c r="P2023" s="75">
        <f>VLOOKUP(Q2023,'CODIGOS RENTISTICOS'!$A$2:G5230,3,FALSE)</f>
        <v>150109</v>
      </c>
      <c r="Q2023" s="60">
        <v>121245</v>
      </c>
      <c r="R2023" s="2">
        <v>7000</v>
      </c>
      <c r="S2023" s="60"/>
    </row>
    <row r="2024" spans="1:19" x14ac:dyDescent="0.2">
      <c r="A2024" s="1">
        <v>50000249</v>
      </c>
      <c r="B2024" s="1">
        <v>2695337</v>
      </c>
      <c r="C2024" s="1" t="s">
        <v>285</v>
      </c>
      <c r="D2024" s="1">
        <v>94400193</v>
      </c>
      <c r="E2024" s="3">
        <v>37376</v>
      </c>
      <c r="F2024" s="1" t="s">
        <v>286</v>
      </c>
      <c r="G2024" s="1">
        <v>4380000</v>
      </c>
      <c r="H2024" s="1">
        <v>0</v>
      </c>
      <c r="I2024" s="1">
        <v>0</v>
      </c>
      <c r="K2024" s="2">
        <v>7000</v>
      </c>
      <c r="L2024" s="2">
        <v>0</v>
      </c>
      <c r="M2024" s="2">
        <v>0</v>
      </c>
      <c r="N2024" s="2">
        <v>7000</v>
      </c>
      <c r="O2024" s="75">
        <f>VLOOKUP(Q2024,'CODIGOS RENTISTICOS'!$A$2:F3064,2,FALSE)</f>
        <v>825000000</v>
      </c>
      <c r="P2024" s="75">
        <f>VLOOKUP(Q2024,'CODIGOS RENTISTICOS'!$A$2:G5231,3,FALSE)</f>
        <v>150109</v>
      </c>
      <c r="Q2024" s="60">
        <v>121245</v>
      </c>
      <c r="R2024" s="2">
        <v>7000</v>
      </c>
      <c r="S2024" s="60"/>
    </row>
    <row r="2025" spans="1:19" x14ac:dyDescent="0.2">
      <c r="A2025" s="1">
        <v>50000249</v>
      </c>
      <c r="B2025" s="1">
        <v>2695390</v>
      </c>
      <c r="C2025" s="1" t="s">
        <v>285</v>
      </c>
      <c r="D2025" s="1">
        <v>3228708</v>
      </c>
      <c r="E2025" s="3">
        <v>37376</v>
      </c>
      <c r="F2025" s="1" t="s">
        <v>286</v>
      </c>
      <c r="G2025" s="1">
        <v>2535305</v>
      </c>
      <c r="H2025" s="1">
        <v>0</v>
      </c>
      <c r="I2025" s="1">
        <v>0</v>
      </c>
      <c r="K2025" s="2">
        <v>618000</v>
      </c>
      <c r="L2025" s="2">
        <v>0</v>
      </c>
      <c r="M2025" s="2">
        <v>0</v>
      </c>
      <c r="N2025" s="2">
        <v>618000</v>
      </c>
      <c r="O2025" s="75">
        <f>VLOOKUP(Q2025,'CODIGOS RENTISTICOS'!$A$2:F3065,2,FALSE)</f>
        <v>825000000</v>
      </c>
      <c r="P2025" s="75">
        <f>VLOOKUP(Q2025,'CODIGOS RENTISTICOS'!$A$2:G5232,3,FALSE)</f>
        <v>150109</v>
      </c>
      <c r="Q2025" s="60">
        <v>121245</v>
      </c>
      <c r="R2025" s="2">
        <v>618000</v>
      </c>
      <c r="S2025" s="60"/>
    </row>
    <row r="2026" spans="1:19" x14ac:dyDescent="0.2">
      <c r="A2026" s="1">
        <v>50000249</v>
      </c>
      <c r="B2026" s="1">
        <v>2695463</v>
      </c>
      <c r="C2026" s="1" t="s">
        <v>285</v>
      </c>
      <c r="D2026" s="1">
        <v>8001855497</v>
      </c>
      <c r="E2026" s="3">
        <v>37376</v>
      </c>
      <c r="F2026" s="1" t="s">
        <v>286</v>
      </c>
      <c r="G2026" s="1">
        <v>2580030</v>
      </c>
      <c r="H2026" s="1">
        <v>0</v>
      </c>
      <c r="I2026" s="1">
        <v>0</v>
      </c>
      <c r="K2026" s="2">
        <v>42000</v>
      </c>
      <c r="L2026" s="2">
        <v>0</v>
      </c>
      <c r="M2026" s="2">
        <v>0</v>
      </c>
      <c r="N2026" s="2">
        <v>42000</v>
      </c>
      <c r="O2026" s="75">
        <f>VLOOKUP(Q2026,'CODIGOS RENTISTICOS'!$A$2:F3066,2,FALSE)</f>
        <v>825000000</v>
      </c>
      <c r="P2026" s="75">
        <f>VLOOKUP(Q2026,'CODIGOS RENTISTICOS'!$A$2:G5233,3,FALSE)</f>
        <v>150109</v>
      </c>
      <c r="Q2026" s="60">
        <v>121245</v>
      </c>
      <c r="R2026" s="2">
        <v>42000</v>
      </c>
      <c r="S2026" s="60"/>
    </row>
    <row r="2027" spans="1:19" x14ac:dyDescent="0.2">
      <c r="A2027" s="1">
        <v>50000249</v>
      </c>
      <c r="B2027" s="1">
        <v>2695486</v>
      </c>
      <c r="C2027" s="1" t="s">
        <v>285</v>
      </c>
      <c r="D2027" s="1">
        <v>8000855269</v>
      </c>
      <c r="E2027" s="3">
        <v>37376</v>
      </c>
      <c r="F2027" s="1" t="s">
        <v>286</v>
      </c>
      <c r="G2027" s="1">
        <v>2530372</v>
      </c>
      <c r="H2027" s="1">
        <v>0</v>
      </c>
      <c r="I2027" s="1">
        <v>0</v>
      </c>
      <c r="K2027" s="2">
        <v>82000</v>
      </c>
      <c r="L2027" s="2">
        <v>0</v>
      </c>
      <c r="M2027" s="2">
        <v>0</v>
      </c>
      <c r="N2027" s="2">
        <v>82000</v>
      </c>
      <c r="O2027" s="75">
        <f>VLOOKUP(Q2027,'CODIGOS RENTISTICOS'!$A$2:F3067,2,FALSE)</f>
        <v>825000000</v>
      </c>
      <c r="P2027" s="75">
        <f>VLOOKUP(Q2027,'CODIGOS RENTISTICOS'!$A$2:G5234,3,FALSE)</f>
        <v>150109</v>
      </c>
      <c r="Q2027" s="60">
        <v>121245</v>
      </c>
      <c r="R2027" s="2">
        <v>82000</v>
      </c>
      <c r="S2027" s="60"/>
    </row>
    <row r="2028" spans="1:19" x14ac:dyDescent="0.2">
      <c r="A2028" s="1">
        <v>50000249</v>
      </c>
      <c r="B2028" s="1">
        <v>1304069</v>
      </c>
      <c r="C2028" s="1" t="s">
        <v>285</v>
      </c>
      <c r="D2028" s="1">
        <v>8600558596</v>
      </c>
      <c r="E2028" s="3">
        <v>37376</v>
      </c>
      <c r="F2028" s="1" t="s">
        <v>286</v>
      </c>
      <c r="G2028" s="1">
        <v>2488395</v>
      </c>
      <c r="H2028" s="1">
        <v>0</v>
      </c>
      <c r="I2028" s="1">
        <v>0</v>
      </c>
      <c r="K2028" s="2">
        <v>96000</v>
      </c>
      <c r="L2028" s="2">
        <v>0</v>
      </c>
      <c r="M2028" s="2">
        <v>0</v>
      </c>
      <c r="N2028" s="2">
        <v>96000</v>
      </c>
      <c r="O2028" s="75">
        <f>VLOOKUP(Q2028,'CODIGOS RENTISTICOS'!$A$2:F3068,2,FALSE)</f>
        <v>825000000</v>
      </c>
      <c r="P2028" s="75">
        <f>VLOOKUP(Q2028,'CODIGOS RENTISTICOS'!$A$2:G5235,3,FALSE)</f>
        <v>150109</v>
      </c>
      <c r="Q2028" s="60">
        <v>121245</v>
      </c>
      <c r="R2028" s="2">
        <v>96000</v>
      </c>
      <c r="S2028" s="60"/>
    </row>
    <row r="2029" spans="1:19" x14ac:dyDescent="0.2">
      <c r="A2029" s="1">
        <v>50000249</v>
      </c>
      <c r="B2029" s="1">
        <v>1304039</v>
      </c>
      <c r="C2029" s="1" t="s">
        <v>285</v>
      </c>
      <c r="D2029" s="1">
        <v>8605285094</v>
      </c>
      <c r="E2029" s="3">
        <v>37376</v>
      </c>
      <c r="F2029" s="1" t="s">
        <v>286</v>
      </c>
      <c r="G2029" s="1">
        <v>3481470</v>
      </c>
      <c r="H2029" s="1">
        <v>0</v>
      </c>
      <c r="I2029" s="1">
        <v>0</v>
      </c>
      <c r="K2029" s="2">
        <v>7000</v>
      </c>
      <c r="L2029" s="2">
        <v>0</v>
      </c>
      <c r="M2029" s="2">
        <v>0</v>
      </c>
      <c r="N2029" s="2">
        <v>7000</v>
      </c>
      <c r="O2029" s="75">
        <f>VLOOKUP(Q2029,'CODIGOS RENTISTICOS'!$A$2:F3069,2,FALSE)</f>
        <v>825000000</v>
      </c>
      <c r="P2029" s="75">
        <f>VLOOKUP(Q2029,'CODIGOS RENTISTICOS'!$A$2:G5236,3,FALSE)</f>
        <v>150109</v>
      </c>
      <c r="Q2029" s="60">
        <v>121245</v>
      </c>
      <c r="R2029" s="2">
        <v>7000</v>
      </c>
      <c r="S2029" s="60"/>
    </row>
    <row r="2030" spans="1:19" x14ac:dyDescent="0.2">
      <c r="A2030" s="1">
        <v>50000249</v>
      </c>
      <c r="B2030" s="1">
        <v>1304040</v>
      </c>
      <c r="C2030" s="1" t="s">
        <v>285</v>
      </c>
      <c r="D2030" s="1">
        <v>8605285094</v>
      </c>
      <c r="E2030" s="3">
        <v>37376</v>
      </c>
      <c r="F2030" s="1" t="s">
        <v>286</v>
      </c>
      <c r="G2030" s="1">
        <v>3481470</v>
      </c>
      <c r="H2030" s="1">
        <v>0</v>
      </c>
      <c r="I2030" s="1">
        <v>0</v>
      </c>
      <c r="K2030" s="2">
        <v>7000</v>
      </c>
      <c r="L2030" s="2">
        <v>0</v>
      </c>
      <c r="M2030" s="2">
        <v>0</v>
      </c>
      <c r="N2030" s="2">
        <v>7000</v>
      </c>
      <c r="O2030" s="75">
        <f>VLOOKUP(Q2030,'CODIGOS RENTISTICOS'!$A$2:F3070,2,FALSE)</f>
        <v>825000000</v>
      </c>
      <c r="P2030" s="75">
        <f>VLOOKUP(Q2030,'CODIGOS RENTISTICOS'!$A$2:G5237,3,FALSE)</f>
        <v>150109</v>
      </c>
      <c r="Q2030" s="60">
        <v>121245</v>
      </c>
      <c r="R2030" s="2">
        <v>7000</v>
      </c>
      <c r="S2030" s="60"/>
    </row>
    <row r="2031" spans="1:19" x14ac:dyDescent="0.2">
      <c r="A2031" s="1">
        <v>50000249</v>
      </c>
      <c r="B2031" s="1">
        <v>1304045</v>
      </c>
      <c r="C2031" s="1" t="s">
        <v>285</v>
      </c>
      <c r="D2031" s="1">
        <v>8605285094</v>
      </c>
      <c r="E2031" s="3">
        <v>37376</v>
      </c>
      <c r="F2031" s="1" t="s">
        <v>286</v>
      </c>
      <c r="G2031" s="1">
        <v>3481470</v>
      </c>
      <c r="H2031" s="1">
        <v>0</v>
      </c>
      <c r="I2031" s="1">
        <v>0</v>
      </c>
      <c r="K2031" s="2">
        <v>7000</v>
      </c>
      <c r="L2031" s="2">
        <v>0</v>
      </c>
      <c r="M2031" s="2">
        <v>0</v>
      </c>
      <c r="N2031" s="2">
        <v>7000</v>
      </c>
      <c r="O2031" s="75">
        <f>VLOOKUP(Q2031,'CODIGOS RENTISTICOS'!$A$2:F3071,2,FALSE)</f>
        <v>825000000</v>
      </c>
      <c r="P2031" s="75">
        <f>VLOOKUP(Q2031,'CODIGOS RENTISTICOS'!$A$2:G5238,3,FALSE)</f>
        <v>150109</v>
      </c>
      <c r="Q2031" s="60">
        <v>121245</v>
      </c>
      <c r="R2031" s="2">
        <v>7000</v>
      </c>
      <c r="S2031" s="60"/>
    </row>
    <row r="2032" spans="1:19" x14ac:dyDescent="0.2">
      <c r="A2032" s="1">
        <v>50000249</v>
      </c>
      <c r="B2032" s="1">
        <v>1304046</v>
      </c>
      <c r="C2032" s="1" t="s">
        <v>285</v>
      </c>
      <c r="D2032" s="1">
        <v>8605285094</v>
      </c>
      <c r="E2032" s="3">
        <v>37376</v>
      </c>
      <c r="F2032" s="1" t="s">
        <v>286</v>
      </c>
      <c r="G2032" s="1">
        <v>3481470</v>
      </c>
      <c r="H2032" s="1">
        <v>0</v>
      </c>
      <c r="I2032" s="1">
        <v>0</v>
      </c>
      <c r="K2032" s="2">
        <v>7000</v>
      </c>
      <c r="L2032" s="2">
        <v>0</v>
      </c>
      <c r="M2032" s="2">
        <v>0</v>
      </c>
      <c r="N2032" s="2">
        <v>7000</v>
      </c>
      <c r="O2032" s="75">
        <f>VLOOKUP(Q2032,'CODIGOS RENTISTICOS'!$A$2:F3072,2,FALSE)</f>
        <v>825000000</v>
      </c>
      <c r="P2032" s="75">
        <f>VLOOKUP(Q2032,'CODIGOS RENTISTICOS'!$A$2:G5239,3,FALSE)</f>
        <v>150109</v>
      </c>
      <c r="Q2032" s="60">
        <v>121245</v>
      </c>
      <c r="R2032" s="2">
        <v>7000</v>
      </c>
      <c r="S2032" s="60"/>
    </row>
    <row r="2033" spans="1:19" x14ac:dyDescent="0.2">
      <c r="A2033" s="1">
        <v>50000249</v>
      </c>
      <c r="B2033" s="1">
        <v>1304047</v>
      </c>
      <c r="C2033" s="1" t="s">
        <v>285</v>
      </c>
      <c r="D2033" s="1">
        <v>8605285094</v>
      </c>
      <c r="E2033" s="3">
        <v>37376</v>
      </c>
      <c r="F2033" s="1" t="s">
        <v>286</v>
      </c>
      <c r="G2033" s="1">
        <v>3481470</v>
      </c>
      <c r="H2033" s="1">
        <v>0</v>
      </c>
      <c r="I2033" s="1">
        <v>0</v>
      </c>
      <c r="K2033" s="2">
        <v>7000</v>
      </c>
      <c r="L2033" s="2">
        <v>0</v>
      </c>
      <c r="M2033" s="2">
        <v>0</v>
      </c>
      <c r="N2033" s="2">
        <v>7000</v>
      </c>
      <c r="O2033" s="75">
        <f>VLOOKUP(Q2033,'CODIGOS RENTISTICOS'!$A$2:F3073,2,FALSE)</f>
        <v>825000000</v>
      </c>
      <c r="P2033" s="75">
        <f>VLOOKUP(Q2033,'CODIGOS RENTISTICOS'!$A$2:G5240,3,FALSE)</f>
        <v>150109</v>
      </c>
      <c r="Q2033" s="60">
        <v>121245</v>
      </c>
      <c r="R2033" s="2">
        <v>7000</v>
      </c>
      <c r="S2033" s="60"/>
    </row>
    <row r="2034" spans="1:19" x14ac:dyDescent="0.2">
      <c r="A2034" s="1">
        <v>50000249</v>
      </c>
      <c r="B2034" s="1">
        <v>1304048</v>
      </c>
      <c r="C2034" s="1" t="s">
        <v>285</v>
      </c>
      <c r="D2034" s="1">
        <v>8605285094</v>
      </c>
      <c r="E2034" s="3">
        <v>37376</v>
      </c>
      <c r="F2034" s="1" t="s">
        <v>286</v>
      </c>
      <c r="G2034" s="1">
        <v>3481470</v>
      </c>
      <c r="H2034" s="1">
        <v>0</v>
      </c>
      <c r="I2034" s="1">
        <v>0</v>
      </c>
      <c r="K2034" s="2">
        <v>7000</v>
      </c>
      <c r="L2034" s="2">
        <v>0</v>
      </c>
      <c r="M2034" s="2">
        <v>0</v>
      </c>
      <c r="N2034" s="2">
        <v>7000</v>
      </c>
      <c r="O2034" s="75">
        <f>VLOOKUP(Q2034,'CODIGOS RENTISTICOS'!$A$2:F3074,2,FALSE)</f>
        <v>825000000</v>
      </c>
      <c r="P2034" s="75">
        <f>VLOOKUP(Q2034,'CODIGOS RENTISTICOS'!$A$2:G5241,3,FALSE)</f>
        <v>150109</v>
      </c>
      <c r="Q2034" s="60">
        <v>121245</v>
      </c>
      <c r="R2034" s="2">
        <v>7000</v>
      </c>
      <c r="S2034" s="60"/>
    </row>
    <row r="2035" spans="1:19" x14ac:dyDescent="0.2">
      <c r="A2035" s="1">
        <v>50000249</v>
      </c>
      <c r="B2035" s="1">
        <v>1444293</v>
      </c>
      <c r="C2035" s="1" t="s">
        <v>33</v>
      </c>
      <c r="D2035" s="1">
        <v>15536876</v>
      </c>
      <c r="E2035" s="3">
        <v>37376</v>
      </c>
      <c r="F2035" s="1" t="s">
        <v>286</v>
      </c>
      <c r="G2035" s="1">
        <v>4615861</v>
      </c>
      <c r="H2035" s="1">
        <v>0</v>
      </c>
      <c r="I2035" s="1">
        <v>0</v>
      </c>
      <c r="K2035" s="2">
        <v>5000</v>
      </c>
      <c r="L2035" s="2">
        <v>0</v>
      </c>
      <c r="M2035" s="2">
        <v>0</v>
      </c>
      <c r="N2035" s="2">
        <v>5000</v>
      </c>
      <c r="O2035" s="75">
        <f>VLOOKUP(Q2035,'CODIGOS RENTISTICOS'!$A$2:F3075,2,FALSE)</f>
        <v>825000000</v>
      </c>
      <c r="P2035" s="75">
        <f>VLOOKUP(Q2035,'CODIGOS RENTISTICOS'!$A$2:G5242,3,FALSE)</f>
        <v>150109</v>
      </c>
      <c r="Q2035" s="60">
        <v>121245</v>
      </c>
      <c r="R2035" s="2">
        <v>5000</v>
      </c>
      <c r="S2035" s="60"/>
    </row>
    <row r="2036" spans="1:19" x14ac:dyDescent="0.2">
      <c r="A2036" s="1">
        <v>50000249</v>
      </c>
      <c r="B2036" s="1">
        <v>1444294</v>
      </c>
      <c r="C2036" s="1" t="s">
        <v>33</v>
      </c>
      <c r="D2036" s="1">
        <v>15536876</v>
      </c>
      <c r="E2036" s="3">
        <v>37376</v>
      </c>
      <c r="F2036" s="1" t="s">
        <v>286</v>
      </c>
      <c r="G2036" s="1">
        <v>4615861</v>
      </c>
      <c r="H2036" s="1">
        <v>0</v>
      </c>
      <c r="I2036" s="1">
        <v>0</v>
      </c>
      <c r="K2036" s="2">
        <v>5000</v>
      </c>
      <c r="L2036" s="2">
        <v>0</v>
      </c>
      <c r="M2036" s="2">
        <v>0</v>
      </c>
      <c r="N2036" s="2">
        <v>5000</v>
      </c>
      <c r="O2036" s="75">
        <f>VLOOKUP(Q2036,'CODIGOS RENTISTICOS'!$A$2:F3076,2,FALSE)</f>
        <v>825000000</v>
      </c>
      <c r="P2036" s="75">
        <f>VLOOKUP(Q2036,'CODIGOS RENTISTICOS'!$A$2:G5243,3,FALSE)</f>
        <v>150109</v>
      </c>
      <c r="Q2036" s="60">
        <v>121245</v>
      </c>
      <c r="R2036" s="2">
        <v>5000</v>
      </c>
      <c r="S2036" s="60"/>
    </row>
    <row r="2037" spans="1:19" x14ac:dyDescent="0.2">
      <c r="A2037" s="1">
        <v>50000249</v>
      </c>
      <c r="B2037" s="1">
        <v>920626</v>
      </c>
      <c r="C2037" s="1" t="s">
        <v>47</v>
      </c>
      <c r="D2037" s="1">
        <v>98623543</v>
      </c>
      <c r="E2037" s="3">
        <v>37376</v>
      </c>
      <c r="F2037" s="1" t="s">
        <v>286</v>
      </c>
      <c r="G2037" s="1">
        <v>3615455</v>
      </c>
      <c r="H2037" s="1">
        <v>0</v>
      </c>
      <c r="I2037" s="1">
        <v>0</v>
      </c>
      <c r="K2037" s="2">
        <v>5000</v>
      </c>
      <c r="L2037" s="2">
        <v>0</v>
      </c>
      <c r="M2037" s="2">
        <v>0</v>
      </c>
      <c r="N2037" s="2">
        <v>5000</v>
      </c>
      <c r="O2037" s="75">
        <f>VLOOKUP(Q2037,'CODIGOS RENTISTICOS'!$A$2:F3077,2,FALSE)</f>
        <v>825000000</v>
      </c>
      <c r="P2037" s="75">
        <f>VLOOKUP(Q2037,'CODIGOS RENTISTICOS'!$A$2:G5244,3,FALSE)</f>
        <v>150109</v>
      </c>
      <c r="Q2037" s="60">
        <v>121245</v>
      </c>
      <c r="R2037" s="2">
        <v>5000</v>
      </c>
      <c r="S2037" s="60"/>
    </row>
    <row r="2038" spans="1:19" x14ac:dyDescent="0.2">
      <c r="A2038" s="1">
        <v>50000249</v>
      </c>
      <c r="B2038" s="1">
        <v>688401</v>
      </c>
      <c r="C2038" s="1" t="s">
        <v>34</v>
      </c>
      <c r="D2038" s="1">
        <v>9076539</v>
      </c>
      <c r="E2038" s="3">
        <v>37376</v>
      </c>
      <c r="F2038" s="1" t="s">
        <v>286</v>
      </c>
      <c r="G2038" s="1">
        <v>6600077</v>
      </c>
      <c r="H2038" s="1">
        <v>0</v>
      </c>
      <c r="I2038" s="1">
        <v>0</v>
      </c>
      <c r="K2038" s="2">
        <v>5800</v>
      </c>
      <c r="L2038" s="2">
        <v>0</v>
      </c>
      <c r="M2038" s="2">
        <v>0</v>
      </c>
      <c r="N2038" s="2">
        <v>5800</v>
      </c>
      <c r="O2038" s="75">
        <f>VLOOKUP(Q2038,'CODIGOS RENTISTICOS'!$A$2:F3078,2,FALSE)</f>
        <v>96200000</v>
      </c>
      <c r="P2038" s="75">
        <f>VLOOKUP(Q2038,'CODIGOS RENTISTICOS'!$A$2:G5245,3,FALSE)</f>
        <v>350101</v>
      </c>
      <c r="Q2038" s="60">
        <v>121230</v>
      </c>
      <c r="R2038" s="2">
        <v>5800</v>
      </c>
      <c r="S2038" s="60"/>
    </row>
    <row r="2039" spans="1:19" x14ac:dyDescent="0.2">
      <c r="A2039" s="1">
        <v>50000249</v>
      </c>
      <c r="B2039" s="1">
        <v>690428</v>
      </c>
      <c r="C2039" s="1" t="s">
        <v>34</v>
      </c>
      <c r="D2039" s="1">
        <v>9055311</v>
      </c>
      <c r="E2039" s="3">
        <v>37376</v>
      </c>
      <c r="F2039" s="1" t="s">
        <v>286</v>
      </c>
      <c r="G2039" s="1">
        <v>6816378</v>
      </c>
      <c r="H2039" s="1">
        <v>0</v>
      </c>
      <c r="I2039" s="1">
        <v>0</v>
      </c>
      <c r="K2039" s="2">
        <v>5800</v>
      </c>
      <c r="L2039" s="2">
        <v>0</v>
      </c>
      <c r="M2039" s="2">
        <v>0</v>
      </c>
      <c r="N2039" s="2">
        <v>5800</v>
      </c>
      <c r="O2039" s="75">
        <f>VLOOKUP(Q2039,'CODIGOS RENTISTICOS'!$A$2:F3079,2,FALSE)</f>
        <v>96200000</v>
      </c>
      <c r="P2039" s="75">
        <f>VLOOKUP(Q2039,'CODIGOS RENTISTICOS'!$A$2:G5246,3,FALSE)</f>
        <v>350101</v>
      </c>
      <c r="Q2039" s="60">
        <v>121230</v>
      </c>
      <c r="R2039" s="2">
        <v>5800</v>
      </c>
      <c r="S2039" s="60"/>
    </row>
    <row r="2040" spans="1:19" x14ac:dyDescent="0.2">
      <c r="A2040" s="1">
        <v>50000249</v>
      </c>
      <c r="B2040" s="1">
        <v>975599</v>
      </c>
      <c r="C2040" s="1" t="s">
        <v>34</v>
      </c>
      <c r="D2040" s="1">
        <v>9060113</v>
      </c>
      <c r="E2040" s="3">
        <v>37376</v>
      </c>
      <c r="F2040" s="1" t="s">
        <v>286</v>
      </c>
      <c r="G2040" s="1">
        <v>6812291</v>
      </c>
      <c r="H2040" s="1">
        <v>0</v>
      </c>
      <c r="I2040" s="1">
        <v>0</v>
      </c>
      <c r="K2040" s="2">
        <v>154500</v>
      </c>
      <c r="L2040" s="2">
        <v>0</v>
      </c>
      <c r="M2040" s="2">
        <v>0</v>
      </c>
      <c r="N2040" s="2">
        <v>154500</v>
      </c>
      <c r="O2040" s="75">
        <f>VLOOKUP(Q2040,'CODIGOS RENTISTICOS'!$A$2:F3080,2,FALSE)</f>
        <v>96200000</v>
      </c>
      <c r="P2040" s="75">
        <f>VLOOKUP(Q2040,'CODIGOS RENTISTICOS'!$A$2:G5247,3,FALSE)</f>
        <v>350101</v>
      </c>
      <c r="Q2040" s="60">
        <v>121203</v>
      </c>
      <c r="R2040" s="2">
        <v>154500</v>
      </c>
      <c r="S2040" s="60"/>
    </row>
    <row r="2041" spans="1:19" x14ac:dyDescent="0.2">
      <c r="A2041" s="1">
        <v>50000249</v>
      </c>
      <c r="B2041" s="1">
        <v>975605</v>
      </c>
      <c r="C2041" s="1" t="s">
        <v>34</v>
      </c>
      <c r="D2041" s="1">
        <v>892284</v>
      </c>
      <c r="E2041" s="3">
        <v>37376</v>
      </c>
      <c r="F2041" s="1" t="s">
        <v>286</v>
      </c>
      <c r="G2041" s="1">
        <v>6571201</v>
      </c>
      <c r="H2041" s="1">
        <v>0</v>
      </c>
      <c r="I2041" s="1">
        <v>0</v>
      </c>
      <c r="K2041" s="2">
        <v>154500</v>
      </c>
      <c r="L2041" s="2">
        <v>0</v>
      </c>
      <c r="M2041" s="2">
        <v>0</v>
      </c>
      <c r="N2041" s="2">
        <v>154500</v>
      </c>
      <c r="O2041" s="75">
        <f>VLOOKUP(Q2041,'CODIGOS RENTISTICOS'!$A$2:F3081,2,FALSE)</f>
        <v>96200000</v>
      </c>
      <c r="P2041" s="75">
        <f>VLOOKUP(Q2041,'CODIGOS RENTISTICOS'!$A$2:G5248,3,FALSE)</f>
        <v>350101</v>
      </c>
      <c r="Q2041" s="60">
        <v>121203</v>
      </c>
      <c r="R2041" s="2">
        <v>154500</v>
      </c>
      <c r="S2041" s="60"/>
    </row>
    <row r="2042" spans="1:19" x14ac:dyDescent="0.2">
      <c r="A2042" s="1">
        <v>50000249</v>
      </c>
      <c r="B2042" s="1">
        <v>975618</v>
      </c>
      <c r="C2042" s="1" t="s">
        <v>34</v>
      </c>
      <c r="D2042" s="1">
        <v>73082715</v>
      </c>
      <c r="E2042" s="3">
        <v>37376</v>
      </c>
      <c r="F2042" s="1" t="s">
        <v>286</v>
      </c>
      <c r="G2042" s="1">
        <v>6522610</v>
      </c>
      <c r="H2042" s="1">
        <v>0</v>
      </c>
      <c r="I2042" s="1">
        <v>0</v>
      </c>
      <c r="K2042" s="2">
        <v>154500</v>
      </c>
      <c r="L2042" s="2">
        <v>0</v>
      </c>
      <c r="M2042" s="2">
        <v>0</v>
      </c>
      <c r="N2042" s="2">
        <v>154500</v>
      </c>
      <c r="O2042" s="75">
        <f>VLOOKUP(Q2042,'CODIGOS RENTISTICOS'!$A$2:F3082,2,FALSE)</f>
        <v>96200000</v>
      </c>
      <c r="P2042" s="75">
        <f>VLOOKUP(Q2042,'CODIGOS RENTISTICOS'!$A$2:G5249,3,FALSE)</f>
        <v>350101</v>
      </c>
      <c r="Q2042" s="60">
        <v>121203</v>
      </c>
      <c r="R2042" s="2">
        <v>154500</v>
      </c>
      <c r="S2042" s="60"/>
    </row>
    <row r="2043" spans="1:19" x14ac:dyDescent="0.2">
      <c r="A2043" s="1">
        <v>50000249</v>
      </c>
      <c r="B2043" s="1">
        <v>975637</v>
      </c>
      <c r="C2043" s="1" t="s">
        <v>34</v>
      </c>
      <c r="D2043" s="1">
        <v>892316</v>
      </c>
      <c r="E2043" s="3">
        <v>37376</v>
      </c>
      <c r="F2043" s="1" t="s">
        <v>286</v>
      </c>
      <c r="G2043" s="1">
        <v>6647684</v>
      </c>
      <c r="H2043" s="1">
        <v>0</v>
      </c>
      <c r="I2043" s="1">
        <v>0</v>
      </c>
      <c r="K2043" s="2">
        <v>154500</v>
      </c>
      <c r="L2043" s="2">
        <v>0</v>
      </c>
      <c r="M2043" s="2">
        <v>0</v>
      </c>
      <c r="N2043" s="2">
        <v>154500</v>
      </c>
      <c r="O2043" s="75">
        <f>VLOOKUP(Q2043,'CODIGOS RENTISTICOS'!$A$2:F3083,2,FALSE)</f>
        <v>96200000</v>
      </c>
      <c r="P2043" s="75">
        <f>VLOOKUP(Q2043,'CODIGOS RENTISTICOS'!$A$2:G5250,3,FALSE)</f>
        <v>350101</v>
      </c>
      <c r="Q2043" s="60">
        <v>121203</v>
      </c>
      <c r="R2043" s="2">
        <v>154500</v>
      </c>
      <c r="S2043" s="60"/>
    </row>
    <row r="2044" spans="1:19" x14ac:dyDescent="0.2">
      <c r="A2044" s="1">
        <v>50000249</v>
      </c>
      <c r="B2044" s="1">
        <v>975639</v>
      </c>
      <c r="C2044" s="1" t="s">
        <v>34</v>
      </c>
      <c r="D2044" s="1">
        <v>3789303</v>
      </c>
      <c r="E2044" s="3">
        <v>37376</v>
      </c>
      <c r="F2044" s="1" t="s">
        <v>286</v>
      </c>
      <c r="G2044" s="1">
        <v>6621372</v>
      </c>
      <c r="H2044" s="1">
        <v>0</v>
      </c>
      <c r="I2044" s="1">
        <v>0</v>
      </c>
      <c r="K2044" s="2">
        <v>154500</v>
      </c>
      <c r="L2044" s="2">
        <v>0</v>
      </c>
      <c r="M2044" s="2">
        <v>0</v>
      </c>
      <c r="N2044" s="2">
        <v>154500</v>
      </c>
      <c r="O2044" s="75">
        <f>VLOOKUP(Q2044,'CODIGOS RENTISTICOS'!$A$2:F3084,2,FALSE)</f>
        <v>96200000</v>
      </c>
      <c r="P2044" s="75">
        <f>VLOOKUP(Q2044,'CODIGOS RENTISTICOS'!$A$2:G5251,3,FALSE)</f>
        <v>350101</v>
      </c>
      <c r="Q2044" s="60">
        <v>121203</v>
      </c>
      <c r="R2044" s="2">
        <v>154500</v>
      </c>
      <c r="S2044" s="60"/>
    </row>
    <row r="2045" spans="1:19" x14ac:dyDescent="0.2">
      <c r="A2045" s="1">
        <v>50000249</v>
      </c>
      <c r="B2045" s="1">
        <v>975640</v>
      </c>
      <c r="C2045" s="1" t="s">
        <v>34</v>
      </c>
      <c r="D2045" s="1">
        <v>33150787</v>
      </c>
      <c r="E2045" s="3">
        <v>37376</v>
      </c>
      <c r="F2045" s="1" t="s">
        <v>286</v>
      </c>
      <c r="G2045" s="1">
        <v>6627957</v>
      </c>
      <c r="H2045" s="1">
        <v>0</v>
      </c>
      <c r="I2045" s="1">
        <v>0</v>
      </c>
      <c r="K2045" s="2">
        <v>154500</v>
      </c>
      <c r="L2045" s="2">
        <v>0</v>
      </c>
      <c r="M2045" s="2">
        <v>0</v>
      </c>
      <c r="N2045" s="2">
        <v>154500</v>
      </c>
      <c r="O2045" s="75">
        <f>VLOOKUP(Q2045,'CODIGOS RENTISTICOS'!$A$2:F3085,2,FALSE)</f>
        <v>96200000</v>
      </c>
      <c r="P2045" s="75">
        <f>VLOOKUP(Q2045,'CODIGOS RENTISTICOS'!$A$2:G5252,3,FALSE)</f>
        <v>350101</v>
      </c>
      <c r="Q2045" s="60">
        <v>121203</v>
      </c>
      <c r="R2045" s="2">
        <v>154500</v>
      </c>
      <c r="S2045" s="60"/>
    </row>
    <row r="2046" spans="1:19" x14ac:dyDescent="0.2">
      <c r="A2046" s="1">
        <v>50000249</v>
      </c>
      <c r="B2046" s="1">
        <v>975641</v>
      </c>
      <c r="C2046" s="1" t="s">
        <v>34</v>
      </c>
      <c r="D2046" s="1">
        <v>45442618</v>
      </c>
      <c r="E2046" s="3">
        <v>37376</v>
      </c>
      <c r="F2046" s="1" t="s">
        <v>286</v>
      </c>
      <c r="G2046" s="1">
        <v>6621093</v>
      </c>
      <c r="H2046" s="1">
        <v>0</v>
      </c>
      <c r="I2046" s="1">
        <v>0</v>
      </c>
      <c r="K2046" s="2">
        <v>154500</v>
      </c>
      <c r="L2046" s="2">
        <v>0</v>
      </c>
      <c r="M2046" s="2">
        <v>0</v>
      </c>
      <c r="N2046" s="2">
        <v>154500</v>
      </c>
      <c r="O2046" s="75">
        <f>VLOOKUP(Q2046,'CODIGOS RENTISTICOS'!$A$2:F3086,2,FALSE)</f>
        <v>96200000</v>
      </c>
      <c r="P2046" s="75">
        <f>VLOOKUP(Q2046,'CODIGOS RENTISTICOS'!$A$2:G5253,3,FALSE)</f>
        <v>350101</v>
      </c>
      <c r="Q2046" s="60">
        <v>121203</v>
      </c>
      <c r="R2046" s="2">
        <v>154500</v>
      </c>
      <c r="S2046" s="60"/>
    </row>
    <row r="2047" spans="1:19" x14ac:dyDescent="0.2">
      <c r="A2047" s="1">
        <v>50000249</v>
      </c>
      <c r="B2047" s="1">
        <v>975642</v>
      </c>
      <c r="C2047" s="1" t="s">
        <v>34</v>
      </c>
      <c r="D2047" s="1">
        <v>22948638</v>
      </c>
      <c r="E2047" s="3">
        <v>37376</v>
      </c>
      <c r="F2047" s="1" t="s">
        <v>286</v>
      </c>
      <c r="G2047" s="1">
        <v>6621676</v>
      </c>
      <c r="H2047" s="1">
        <v>0</v>
      </c>
      <c r="I2047" s="1">
        <v>0</v>
      </c>
      <c r="K2047" s="2">
        <v>154500</v>
      </c>
      <c r="L2047" s="2">
        <v>0</v>
      </c>
      <c r="M2047" s="2">
        <v>0</v>
      </c>
      <c r="N2047" s="2">
        <v>154500</v>
      </c>
      <c r="O2047" s="75">
        <f>VLOOKUP(Q2047,'CODIGOS RENTISTICOS'!$A$2:F3087,2,FALSE)</f>
        <v>96200000</v>
      </c>
      <c r="P2047" s="75">
        <f>VLOOKUP(Q2047,'CODIGOS RENTISTICOS'!$A$2:G5254,3,FALSE)</f>
        <v>350101</v>
      </c>
      <c r="Q2047" s="60">
        <v>121203</v>
      </c>
      <c r="R2047" s="2">
        <v>154500</v>
      </c>
      <c r="S2047" s="60"/>
    </row>
    <row r="2048" spans="1:19" x14ac:dyDescent="0.2">
      <c r="A2048" s="1">
        <v>50000249</v>
      </c>
      <c r="B2048" s="1">
        <v>975643</v>
      </c>
      <c r="C2048" s="1" t="s">
        <v>34</v>
      </c>
      <c r="D2048" s="1">
        <v>9049198</v>
      </c>
      <c r="E2048" s="3">
        <v>37376</v>
      </c>
      <c r="F2048" s="1" t="s">
        <v>286</v>
      </c>
      <c r="G2048" s="1">
        <v>6665350</v>
      </c>
      <c r="H2048" s="1">
        <v>0</v>
      </c>
      <c r="I2048" s="1">
        <v>0</v>
      </c>
      <c r="K2048" s="2">
        <v>154500</v>
      </c>
      <c r="L2048" s="2">
        <v>0</v>
      </c>
      <c r="M2048" s="2">
        <v>0</v>
      </c>
      <c r="N2048" s="2">
        <v>154500</v>
      </c>
      <c r="O2048" s="75">
        <f>VLOOKUP(Q2048,'CODIGOS RENTISTICOS'!$A$2:F3088,2,FALSE)</f>
        <v>96200000</v>
      </c>
      <c r="P2048" s="75">
        <f>VLOOKUP(Q2048,'CODIGOS RENTISTICOS'!$A$2:G5255,3,FALSE)</f>
        <v>350101</v>
      </c>
      <c r="Q2048" s="60">
        <v>121203</v>
      </c>
      <c r="R2048" s="2">
        <v>154500</v>
      </c>
      <c r="S2048" s="60"/>
    </row>
    <row r="2049" spans="1:19" x14ac:dyDescent="0.2">
      <c r="A2049" s="1">
        <v>50000249</v>
      </c>
      <c r="B2049" s="1">
        <v>975644</v>
      </c>
      <c r="C2049" s="1" t="s">
        <v>34</v>
      </c>
      <c r="D2049" s="1">
        <v>9054427</v>
      </c>
      <c r="E2049" s="3">
        <v>37376</v>
      </c>
      <c r="F2049" s="1" t="s">
        <v>286</v>
      </c>
      <c r="G2049" s="1">
        <v>6294811</v>
      </c>
      <c r="H2049" s="1">
        <v>0</v>
      </c>
      <c r="I2049" s="1">
        <v>0</v>
      </c>
      <c r="K2049" s="2">
        <v>154500</v>
      </c>
      <c r="L2049" s="2">
        <v>0</v>
      </c>
      <c r="M2049" s="2">
        <v>0</v>
      </c>
      <c r="N2049" s="2">
        <v>154500</v>
      </c>
      <c r="O2049" s="75">
        <f>VLOOKUP(Q2049,'CODIGOS RENTISTICOS'!$A$2:F3089,2,FALSE)</f>
        <v>96200000</v>
      </c>
      <c r="P2049" s="75">
        <f>VLOOKUP(Q2049,'CODIGOS RENTISTICOS'!$A$2:G5256,3,FALSE)</f>
        <v>350101</v>
      </c>
      <c r="Q2049" s="60">
        <v>121203</v>
      </c>
      <c r="R2049" s="2">
        <v>154500</v>
      </c>
      <c r="S2049" s="60"/>
    </row>
    <row r="2050" spans="1:19" x14ac:dyDescent="0.2">
      <c r="A2050" s="1">
        <v>50000249</v>
      </c>
      <c r="B2050" s="1">
        <v>976976</v>
      </c>
      <c r="C2050" s="1" t="s">
        <v>34</v>
      </c>
      <c r="D2050" s="1">
        <v>3789359</v>
      </c>
      <c r="E2050" s="3">
        <v>37376</v>
      </c>
      <c r="F2050" s="1" t="s">
        <v>286</v>
      </c>
      <c r="G2050" s="1">
        <v>6630675</v>
      </c>
      <c r="H2050" s="1">
        <v>0</v>
      </c>
      <c r="I2050" s="1">
        <v>0</v>
      </c>
      <c r="K2050" s="2">
        <v>5700</v>
      </c>
      <c r="L2050" s="2">
        <v>0</v>
      </c>
      <c r="M2050" s="2">
        <v>0</v>
      </c>
      <c r="N2050" s="2">
        <v>5700</v>
      </c>
      <c r="O2050" s="75">
        <f>VLOOKUP(Q2050,'CODIGOS RENTISTICOS'!$A$2:F3090,2,FALSE)</f>
        <v>96200000</v>
      </c>
      <c r="P2050" s="75">
        <f>VLOOKUP(Q2050,'CODIGOS RENTISTICOS'!$A$2:G5257,3,FALSE)</f>
        <v>350101</v>
      </c>
      <c r="Q2050" s="60">
        <v>121230</v>
      </c>
      <c r="R2050" s="2">
        <v>5700</v>
      </c>
      <c r="S2050" s="60"/>
    </row>
    <row r="2051" spans="1:19" x14ac:dyDescent="0.2">
      <c r="A2051" s="1">
        <v>50000249</v>
      </c>
      <c r="B2051" s="1">
        <v>896782</v>
      </c>
      <c r="C2051" s="1" t="s">
        <v>129</v>
      </c>
      <c r="D2051" s="1">
        <v>8002357206</v>
      </c>
      <c r="E2051" s="3">
        <v>37376</v>
      </c>
      <c r="F2051" s="1" t="s">
        <v>286</v>
      </c>
      <c r="G2051" s="1">
        <v>7619720</v>
      </c>
      <c r="H2051" s="1">
        <v>0</v>
      </c>
      <c r="I2051" s="1">
        <v>1</v>
      </c>
      <c r="K2051" s="2">
        <v>0</v>
      </c>
      <c r="L2051" s="2">
        <v>44200</v>
      </c>
      <c r="M2051" s="2">
        <v>0</v>
      </c>
      <c r="N2051" s="2">
        <v>44200</v>
      </c>
      <c r="O2051" s="75">
        <f>VLOOKUP(Q2051,'CODIGOS RENTISTICOS'!$A$2:F3091,2,FALSE)</f>
        <v>13700000</v>
      </c>
      <c r="P2051" s="75">
        <f>VLOOKUP(Q2051,'CODIGOS RENTISTICOS'!$A$2:G5258,3,FALSE)</f>
        <v>290101</v>
      </c>
      <c r="Q2051" s="60">
        <v>121250</v>
      </c>
      <c r="R2051" s="2">
        <v>44200</v>
      </c>
      <c r="S2051" s="60"/>
    </row>
    <row r="2052" spans="1:19" x14ac:dyDescent="0.2">
      <c r="A2052" s="1">
        <v>50000249</v>
      </c>
      <c r="B2052" s="1">
        <v>283718</v>
      </c>
      <c r="C2052" s="1" t="s">
        <v>299</v>
      </c>
      <c r="D2052" s="1">
        <v>8000112719</v>
      </c>
      <c r="E2052" s="3">
        <v>37376</v>
      </c>
      <c r="F2052" s="1" t="s">
        <v>286</v>
      </c>
      <c r="G2052" s="1">
        <v>8371019</v>
      </c>
      <c r="H2052" s="1">
        <v>0</v>
      </c>
      <c r="I2052" s="1">
        <v>1</v>
      </c>
      <c r="K2052" s="2">
        <v>0</v>
      </c>
      <c r="L2052" s="2">
        <v>131583.5</v>
      </c>
      <c r="M2052" s="2">
        <v>0</v>
      </c>
      <c r="N2052" s="2">
        <v>131583.5</v>
      </c>
      <c r="O2052" s="75">
        <f>VLOOKUP(Q2052,'CODIGOS RENTISTICOS'!$A$2:F3092,2,FALSE)</f>
        <v>10500000</v>
      </c>
      <c r="P2052" s="75">
        <f>VLOOKUP(Q2052,'CODIGOS RENTISTICOS'!$A$2:G5259,3,FALSE)</f>
        <v>30101</v>
      </c>
      <c r="Q2052" s="60">
        <v>121220</v>
      </c>
      <c r="R2052" s="2">
        <v>131583.5</v>
      </c>
      <c r="S2052" s="60"/>
    </row>
    <row r="2053" spans="1:19" x14ac:dyDescent="0.2">
      <c r="A2053" s="1">
        <v>50000249</v>
      </c>
      <c r="B2053" s="1">
        <v>1193418</v>
      </c>
      <c r="C2053" s="1" t="s">
        <v>6</v>
      </c>
      <c r="D2053" s="1">
        <v>8600459221</v>
      </c>
      <c r="E2053" s="3">
        <v>37376</v>
      </c>
      <c r="F2053" s="1" t="s">
        <v>286</v>
      </c>
      <c r="G2053" s="1">
        <v>8572050</v>
      </c>
      <c r="H2053" s="1">
        <v>0</v>
      </c>
      <c r="I2053" s="1">
        <v>0</v>
      </c>
      <c r="K2053" s="2">
        <v>3190</v>
      </c>
      <c r="L2053" s="2">
        <v>0</v>
      </c>
      <c r="M2053" s="2">
        <v>0</v>
      </c>
      <c r="N2053" s="2">
        <v>3190</v>
      </c>
      <c r="O2053" s="75">
        <f>VLOOKUP(Q2053,'CODIGOS RENTISTICOS'!$A$2:F3093,2,FALSE)</f>
        <v>910300000</v>
      </c>
      <c r="P2053" s="75">
        <f>VLOOKUP(Q2053,'CODIGOS RENTISTICOS'!$A$2:G5260,3,FALSE)</f>
        <v>130113</v>
      </c>
      <c r="Q2053" s="60">
        <v>121205</v>
      </c>
      <c r="R2053" s="2">
        <v>3190</v>
      </c>
      <c r="S2053" s="60"/>
    </row>
    <row r="2054" spans="1:19" x14ac:dyDescent="0.2">
      <c r="A2054" s="1">
        <v>50000249</v>
      </c>
      <c r="B2054" s="1">
        <v>1193419</v>
      </c>
      <c r="C2054" s="1" t="s">
        <v>6</v>
      </c>
      <c r="D2054" s="1">
        <v>8600459221</v>
      </c>
      <c r="E2054" s="3">
        <v>37376</v>
      </c>
      <c r="F2054" s="1" t="s">
        <v>286</v>
      </c>
      <c r="G2054" s="1">
        <v>8572050</v>
      </c>
      <c r="H2054" s="1">
        <v>0</v>
      </c>
      <c r="I2054" s="1">
        <v>0</v>
      </c>
      <c r="K2054" s="2">
        <v>39340</v>
      </c>
      <c r="L2054" s="2">
        <v>0</v>
      </c>
      <c r="M2054" s="2">
        <v>0</v>
      </c>
      <c r="N2054" s="2">
        <v>39340</v>
      </c>
      <c r="O2054" s="75">
        <f>VLOOKUP(Q2054,'CODIGOS RENTISTICOS'!$A$2:F3094,2,FALSE)</f>
        <v>910300000</v>
      </c>
      <c r="P2054" s="75">
        <f>VLOOKUP(Q2054,'CODIGOS RENTISTICOS'!$A$2:G5261,3,FALSE)</f>
        <v>130113</v>
      </c>
      <c r="Q2054" s="60">
        <v>121205</v>
      </c>
      <c r="R2054" s="2">
        <v>39340</v>
      </c>
      <c r="S2054" s="60"/>
    </row>
    <row r="2055" spans="1:19" x14ac:dyDescent="0.2">
      <c r="A2055" s="1">
        <v>50000249</v>
      </c>
      <c r="B2055" s="1">
        <v>1071442</v>
      </c>
      <c r="C2055" s="1" t="s">
        <v>123</v>
      </c>
      <c r="D2055" s="1">
        <v>85450068</v>
      </c>
      <c r="E2055" s="3">
        <v>37376</v>
      </c>
      <c r="F2055" s="1" t="s">
        <v>286</v>
      </c>
      <c r="G2055" s="1">
        <v>4225030</v>
      </c>
      <c r="H2055" s="1">
        <v>0</v>
      </c>
      <c r="I2055" s="1">
        <v>0</v>
      </c>
      <c r="K2055" s="2">
        <v>309000</v>
      </c>
      <c r="L2055" s="2">
        <v>0</v>
      </c>
      <c r="M2055" s="2">
        <v>0</v>
      </c>
      <c r="N2055" s="2">
        <v>309000</v>
      </c>
      <c r="O2055" s="75">
        <f>VLOOKUP(Q2055,'CODIGOS RENTISTICOS'!$A$2:F3095,2,FALSE)</f>
        <v>96200000</v>
      </c>
      <c r="P2055" s="75">
        <f>VLOOKUP(Q2055,'CODIGOS RENTISTICOS'!$A$2:G5262,3,FALSE)</f>
        <v>350101</v>
      </c>
      <c r="Q2055" s="60">
        <v>121230</v>
      </c>
      <c r="R2055" s="2">
        <v>309000</v>
      </c>
      <c r="S2055" s="60"/>
    </row>
    <row r="2056" spans="1:19" x14ac:dyDescent="0.2">
      <c r="A2056" s="1">
        <v>50000249</v>
      </c>
      <c r="B2056" s="1">
        <v>1071443</v>
      </c>
      <c r="C2056" s="1" t="s">
        <v>123</v>
      </c>
      <c r="D2056" s="1">
        <v>57400227</v>
      </c>
      <c r="E2056" s="3">
        <v>37376</v>
      </c>
      <c r="F2056" s="1" t="s">
        <v>286</v>
      </c>
      <c r="G2056" s="1">
        <v>4229742</v>
      </c>
      <c r="H2056" s="1">
        <v>0</v>
      </c>
      <c r="I2056" s="1">
        <v>0</v>
      </c>
      <c r="K2056" s="2">
        <v>309000</v>
      </c>
      <c r="L2056" s="2">
        <v>0</v>
      </c>
      <c r="M2056" s="2">
        <v>0</v>
      </c>
      <c r="N2056" s="2">
        <v>309000</v>
      </c>
      <c r="O2056" s="75">
        <f>VLOOKUP(Q2056,'CODIGOS RENTISTICOS'!$A$2:F3096,2,FALSE)</f>
        <v>96200000</v>
      </c>
      <c r="P2056" s="75">
        <f>VLOOKUP(Q2056,'CODIGOS RENTISTICOS'!$A$2:G5263,3,FALSE)</f>
        <v>350101</v>
      </c>
      <c r="Q2056" s="60">
        <v>121230</v>
      </c>
      <c r="R2056" s="2">
        <v>309000</v>
      </c>
      <c r="S2056" s="60"/>
    </row>
    <row r="2057" spans="1:19" x14ac:dyDescent="0.2">
      <c r="A2057" s="1">
        <v>50000249</v>
      </c>
      <c r="B2057" s="1">
        <v>1071444</v>
      </c>
      <c r="C2057" s="1" t="s">
        <v>123</v>
      </c>
      <c r="D2057" s="1">
        <v>4974370</v>
      </c>
      <c r="E2057" s="3">
        <v>37376</v>
      </c>
      <c r="F2057" s="1" t="s">
        <v>286</v>
      </c>
      <c r="G2057" s="1">
        <v>4212901</v>
      </c>
      <c r="H2057" s="1">
        <v>0</v>
      </c>
      <c r="I2057" s="1">
        <v>0</v>
      </c>
      <c r="K2057" s="2">
        <v>309000</v>
      </c>
      <c r="L2057" s="2">
        <v>0</v>
      </c>
      <c r="M2057" s="2">
        <v>0</v>
      </c>
      <c r="N2057" s="2">
        <v>309000</v>
      </c>
      <c r="O2057" s="75">
        <f>VLOOKUP(Q2057,'CODIGOS RENTISTICOS'!$A$2:F3097,2,FALSE)</f>
        <v>96200000</v>
      </c>
      <c r="P2057" s="75">
        <f>VLOOKUP(Q2057,'CODIGOS RENTISTICOS'!$A$2:G5264,3,FALSE)</f>
        <v>350101</v>
      </c>
      <c r="Q2057" s="60">
        <v>121230</v>
      </c>
      <c r="R2057" s="2">
        <v>309000</v>
      </c>
      <c r="S2057" s="60"/>
    </row>
    <row r="2058" spans="1:19" x14ac:dyDescent="0.2">
      <c r="A2058" s="1">
        <v>50000249</v>
      </c>
      <c r="B2058" s="1">
        <v>1071446</v>
      </c>
      <c r="C2058" s="1" t="s">
        <v>123</v>
      </c>
      <c r="D2058" s="1">
        <v>2925336</v>
      </c>
      <c r="E2058" s="3">
        <v>37376</v>
      </c>
      <c r="F2058" s="1" t="s">
        <v>286</v>
      </c>
      <c r="G2058" s="1">
        <v>4320064</v>
      </c>
      <c r="H2058" s="1">
        <v>0</v>
      </c>
      <c r="I2058" s="1">
        <v>0</v>
      </c>
      <c r="K2058" s="2">
        <v>309000</v>
      </c>
      <c r="L2058" s="2">
        <v>0</v>
      </c>
      <c r="M2058" s="2">
        <v>0</v>
      </c>
      <c r="N2058" s="2">
        <v>309000</v>
      </c>
      <c r="O2058" s="75">
        <f>VLOOKUP(Q2058,'CODIGOS RENTISTICOS'!$A$2:F3098,2,FALSE)</f>
        <v>96200000</v>
      </c>
      <c r="P2058" s="75">
        <f>VLOOKUP(Q2058,'CODIGOS RENTISTICOS'!$A$2:G5265,3,FALSE)</f>
        <v>350101</v>
      </c>
      <c r="Q2058" s="60">
        <v>121230</v>
      </c>
      <c r="R2058" s="2">
        <v>309000</v>
      </c>
      <c r="S2058" s="60"/>
    </row>
    <row r="2059" spans="1:19" x14ac:dyDescent="0.2">
      <c r="A2059" s="1">
        <v>50000249</v>
      </c>
      <c r="B2059" s="1">
        <v>797116</v>
      </c>
      <c r="C2059" s="1" t="s">
        <v>124</v>
      </c>
      <c r="D2059" s="1">
        <v>3026472</v>
      </c>
      <c r="E2059" s="3">
        <v>37376</v>
      </c>
      <c r="F2059" s="1" t="s">
        <v>286</v>
      </c>
      <c r="G2059" s="1">
        <v>6692218</v>
      </c>
      <c r="H2059" s="1">
        <v>0</v>
      </c>
      <c r="I2059" s="1">
        <v>0</v>
      </c>
      <c r="K2059" s="2">
        <v>5000</v>
      </c>
      <c r="L2059" s="2">
        <v>0</v>
      </c>
      <c r="M2059" s="2">
        <v>0</v>
      </c>
      <c r="N2059" s="2">
        <v>5000</v>
      </c>
      <c r="O2059" s="75">
        <f>VLOOKUP(Q2059,'CODIGOS RENTISTICOS'!$A$2:F3099,2,FALSE)</f>
        <v>825000000</v>
      </c>
      <c r="P2059" s="75">
        <f>VLOOKUP(Q2059,'CODIGOS RENTISTICOS'!$A$2:G5266,3,FALSE)</f>
        <v>150109</v>
      </c>
      <c r="Q2059" s="60">
        <v>5041</v>
      </c>
      <c r="R2059" s="2">
        <v>5000</v>
      </c>
      <c r="S2059" s="60"/>
    </row>
    <row r="2060" spans="1:19" x14ac:dyDescent="0.2">
      <c r="A2060" s="1">
        <v>50000249</v>
      </c>
      <c r="B2060" s="1">
        <v>797336</v>
      </c>
      <c r="C2060" s="1" t="s">
        <v>124</v>
      </c>
      <c r="D2060" s="1">
        <v>17320474</v>
      </c>
      <c r="E2060" s="3">
        <v>37376</v>
      </c>
      <c r="F2060" s="1" t="s">
        <v>286</v>
      </c>
      <c r="G2060" s="1">
        <v>6617352</v>
      </c>
      <c r="H2060" s="1">
        <v>0</v>
      </c>
      <c r="I2060" s="1">
        <v>0</v>
      </c>
      <c r="K2060" s="2">
        <v>5000</v>
      </c>
      <c r="L2060" s="2">
        <v>0</v>
      </c>
      <c r="M2060" s="2">
        <v>0</v>
      </c>
      <c r="N2060" s="2">
        <v>5000</v>
      </c>
      <c r="O2060" s="75">
        <f>VLOOKUP(Q2060,'CODIGOS RENTISTICOS'!$A$2:F3100,2,FALSE)</f>
        <v>825000000</v>
      </c>
      <c r="P2060" s="75">
        <f>VLOOKUP(Q2060,'CODIGOS RENTISTICOS'!$A$2:G5267,3,FALSE)</f>
        <v>150109</v>
      </c>
      <c r="Q2060" s="60">
        <v>5041</v>
      </c>
      <c r="R2060" s="2">
        <v>5000</v>
      </c>
      <c r="S2060" s="60"/>
    </row>
    <row r="2061" spans="1:19" x14ac:dyDescent="0.2">
      <c r="A2061" s="1">
        <v>50000249</v>
      </c>
      <c r="B2061" s="1">
        <v>797338</v>
      </c>
      <c r="C2061" s="1" t="s">
        <v>124</v>
      </c>
      <c r="D2061" s="1">
        <v>7792663</v>
      </c>
      <c r="E2061" s="3">
        <v>37376</v>
      </c>
      <c r="F2061" s="1" t="s">
        <v>286</v>
      </c>
      <c r="G2061" s="1">
        <v>6608145</v>
      </c>
      <c r="H2061" s="1">
        <v>0</v>
      </c>
      <c r="I2061" s="1">
        <v>0</v>
      </c>
      <c r="K2061" s="2">
        <v>5000</v>
      </c>
      <c r="L2061" s="2">
        <v>0</v>
      </c>
      <c r="M2061" s="2">
        <v>0</v>
      </c>
      <c r="N2061" s="2">
        <v>5000</v>
      </c>
      <c r="O2061" s="75">
        <f>VLOOKUP(Q2061,'CODIGOS RENTISTICOS'!$A$2:F3101,2,FALSE)</f>
        <v>825000000</v>
      </c>
      <c r="P2061" s="75">
        <f>VLOOKUP(Q2061,'CODIGOS RENTISTICOS'!$A$2:G5268,3,FALSE)</f>
        <v>150109</v>
      </c>
      <c r="Q2061" s="60">
        <v>5041</v>
      </c>
      <c r="R2061" s="2">
        <v>5000</v>
      </c>
      <c r="S2061" s="60"/>
    </row>
    <row r="2062" spans="1:19" x14ac:dyDescent="0.2">
      <c r="A2062" s="1">
        <v>50000249</v>
      </c>
      <c r="B2062" s="1">
        <v>797340</v>
      </c>
      <c r="C2062" s="1" t="s">
        <v>124</v>
      </c>
      <c r="D2062" s="1">
        <v>79599447</v>
      </c>
      <c r="E2062" s="3">
        <v>37376</v>
      </c>
      <c r="F2062" s="1" t="s">
        <v>286</v>
      </c>
      <c r="G2062" s="1">
        <v>6566445</v>
      </c>
      <c r="H2062" s="1">
        <v>0</v>
      </c>
      <c r="I2062" s="1">
        <v>0</v>
      </c>
      <c r="K2062" s="2">
        <v>5000</v>
      </c>
      <c r="L2062" s="2">
        <v>0</v>
      </c>
      <c r="M2062" s="2">
        <v>0</v>
      </c>
      <c r="N2062" s="2">
        <v>5000</v>
      </c>
      <c r="O2062" s="75">
        <f>VLOOKUP(Q2062,'CODIGOS RENTISTICOS'!$A$2:F3102,2,FALSE)</f>
        <v>825000000</v>
      </c>
      <c r="P2062" s="75">
        <f>VLOOKUP(Q2062,'CODIGOS RENTISTICOS'!$A$2:G5269,3,FALSE)</f>
        <v>150109</v>
      </c>
      <c r="Q2062" s="60">
        <v>5041</v>
      </c>
      <c r="R2062" s="2">
        <v>5000</v>
      </c>
      <c r="S2062" s="60"/>
    </row>
    <row r="2063" spans="1:19" x14ac:dyDescent="0.2">
      <c r="A2063" s="1">
        <v>50000249</v>
      </c>
      <c r="B2063" s="1">
        <v>797341</v>
      </c>
      <c r="C2063" s="1" t="s">
        <v>124</v>
      </c>
      <c r="D2063" s="1">
        <v>17266608</v>
      </c>
      <c r="E2063" s="3">
        <v>37376</v>
      </c>
      <c r="F2063" s="1" t="s">
        <v>286</v>
      </c>
      <c r="G2063" s="1">
        <v>6871165</v>
      </c>
      <c r="H2063" s="1">
        <v>0</v>
      </c>
      <c r="I2063" s="1">
        <v>0</v>
      </c>
      <c r="K2063" s="2">
        <v>7000</v>
      </c>
      <c r="L2063" s="2">
        <v>0</v>
      </c>
      <c r="M2063" s="2">
        <v>0</v>
      </c>
      <c r="N2063" s="2">
        <v>7000</v>
      </c>
      <c r="O2063" s="75">
        <f>VLOOKUP(Q2063,'CODIGOS RENTISTICOS'!$A$2:F3103,2,FALSE)</f>
        <v>825000000</v>
      </c>
      <c r="P2063" s="75">
        <f>VLOOKUP(Q2063,'CODIGOS RENTISTICOS'!$A$2:G5270,3,FALSE)</f>
        <v>150109</v>
      </c>
      <c r="Q2063" s="60">
        <v>5041</v>
      </c>
      <c r="R2063" s="2">
        <v>7000</v>
      </c>
      <c r="S2063" s="60"/>
    </row>
    <row r="2064" spans="1:19" x14ac:dyDescent="0.2">
      <c r="A2064" s="1">
        <v>50000249</v>
      </c>
      <c r="B2064" s="1">
        <v>797342</v>
      </c>
      <c r="C2064" s="1" t="s">
        <v>124</v>
      </c>
      <c r="D2064" s="1">
        <v>7792663</v>
      </c>
      <c r="E2064" s="3">
        <v>37376</v>
      </c>
      <c r="F2064" s="1" t="s">
        <v>286</v>
      </c>
      <c r="G2064" s="1">
        <v>640647</v>
      </c>
      <c r="H2064" s="1">
        <v>0</v>
      </c>
      <c r="I2064" s="1">
        <v>0</v>
      </c>
      <c r="K2064" s="2">
        <v>5000</v>
      </c>
      <c r="L2064" s="2">
        <v>0</v>
      </c>
      <c r="M2064" s="2">
        <v>0</v>
      </c>
      <c r="N2064" s="2">
        <v>5000</v>
      </c>
      <c r="O2064" s="75">
        <f>VLOOKUP(Q2064,'CODIGOS RENTISTICOS'!$A$2:F3104,2,FALSE)</f>
        <v>825000000</v>
      </c>
      <c r="P2064" s="75">
        <f>VLOOKUP(Q2064,'CODIGOS RENTISTICOS'!$A$2:G5271,3,FALSE)</f>
        <v>150109</v>
      </c>
      <c r="Q2064" s="60">
        <v>5041</v>
      </c>
      <c r="R2064" s="2">
        <v>5000</v>
      </c>
      <c r="S2064" s="60"/>
    </row>
    <row r="2065" spans="1:19" x14ac:dyDescent="0.2">
      <c r="A2065" s="1">
        <v>50000249</v>
      </c>
      <c r="B2065" s="1">
        <v>797432</v>
      </c>
      <c r="C2065" s="1" t="s">
        <v>124</v>
      </c>
      <c r="D2065" s="1">
        <v>86052123</v>
      </c>
      <c r="E2065" s="3">
        <v>37376</v>
      </c>
      <c r="F2065" s="1" t="s">
        <v>286</v>
      </c>
      <c r="G2065" s="1">
        <v>6661848</v>
      </c>
      <c r="H2065" s="1">
        <v>0</v>
      </c>
      <c r="I2065" s="1">
        <v>0</v>
      </c>
      <c r="K2065" s="2">
        <v>5000</v>
      </c>
      <c r="L2065" s="2">
        <v>0</v>
      </c>
      <c r="M2065" s="2">
        <v>0</v>
      </c>
      <c r="N2065" s="2">
        <v>5000</v>
      </c>
      <c r="O2065" s="75">
        <f>VLOOKUP(Q2065,'CODIGOS RENTISTICOS'!$A$2:F3105,2,FALSE)</f>
        <v>825000000</v>
      </c>
      <c r="P2065" s="75">
        <f>VLOOKUP(Q2065,'CODIGOS RENTISTICOS'!$A$2:G5272,3,FALSE)</f>
        <v>150109</v>
      </c>
      <c r="Q2065" s="60">
        <v>5041</v>
      </c>
      <c r="R2065" s="2">
        <v>5000</v>
      </c>
      <c r="S2065" s="60"/>
    </row>
    <row r="2066" spans="1:19" x14ac:dyDescent="0.2">
      <c r="A2066" s="1">
        <v>50000249</v>
      </c>
      <c r="B2066" s="1">
        <v>1099171</v>
      </c>
      <c r="C2066" s="1" t="s">
        <v>124</v>
      </c>
      <c r="D2066" s="1">
        <v>79135207</v>
      </c>
      <c r="E2066" s="3">
        <v>37376</v>
      </c>
      <c r="F2066" s="1" t="s">
        <v>286</v>
      </c>
      <c r="G2066" s="1">
        <v>6650778</v>
      </c>
      <c r="H2066" s="1">
        <v>0</v>
      </c>
      <c r="I2066" s="1">
        <v>0</v>
      </c>
      <c r="K2066" s="2">
        <v>5000</v>
      </c>
      <c r="L2066" s="2">
        <v>0</v>
      </c>
      <c r="M2066" s="2">
        <v>0</v>
      </c>
      <c r="N2066" s="2">
        <v>5000</v>
      </c>
      <c r="O2066" s="75">
        <f>VLOOKUP(Q2066,'CODIGOS RENTISTICOS'!$A$2:F3106,2,FALSE)</f>
        <v>825000000</v>
      </c>
      <c r="P2066" s="75">
        <f>VLOOKUP(Q2066,'CODIGOS RENTISTICOS'!$A$2:G5273,3,FALSE)</f>
        <v>150109</v>
      </c>
      <c r="Q2066" s="60">
        <v>5041</v>
      </c>
      <c r="R2066" s="2">
        <v>5000</v>
      </c>
      <c r="S2066" s="60"/>
    </row>
    <row r="2067" spans="1:19" x14ac:dyDescent="0.2">
      <c r="A2067" s="1">
        <v>50000249</v>
      </c>
      <c r="B2067" s="1">
        <v>979315</v>
      </c>
      <c r="C2067" s="1" t="s">
        <v>40</v>
      </c>
      <c r="D2067" s="1">
        <v>13233017</v>
      </c>
      <c r="E2067" s="3">
        <v>37376</v>
      </c>
      <c r="F2067" s="1" t="s">
        <v>286</v>
      </c>
      <c r="G2067" s="1">
        <v>5710149</v>
      </c>
      <c r="H2067" s="1">
        <v>0</v>
      </c>
      <c r="I2067" s="1">
        <v>0</v>
      </c>
      <c r="K2067" s="2">
        <v>1040424</v>
      </c>
      <c r="L2067" s="2">
        <v>0</v>
      </c>
      <c r="M2067" s="2">
        <v>0</v>
      </c>
      <c r="N2067" s="2">
        <v>1040424</v>
      </c>
      <c r="O2067" s="75">
        <f>VLOOKUP(Q2067,'CODIGOS RENTISTICOS'!$A$2:F3107,2,FALSE)</f>
        <v>910500000</v>
      </c>
      <c r="P2067" s="75">
        <f>VLOOKUP(Q2067,'CODIGOS RENTISTICOS'!$A$2:G5274,3,FALSE)</f>
        <v>360107</v>
      </c>
      <c r="Q2067" s="60">
        <v>6003</v>
      </c>
      <c r="R2067" s="2">
        <v>1040424</v>
      </c>
      <c r="S2067" s="60"/>
    </row>
    <row r="2068" spans="1:19" x14ac:dyDescent="0.2">
      <c r="A2068" s="1">
        <v>50000249</v>
      </c>
      <c r="B2068" s="1">
        <v>498379</v>
      </c>
      <c r="C2068" s="1" t="s">
        <v>126</v>
      </c>
      <c r="D2068" s="1">
        <v>8002280073</v>
      </c>
      <c r="E2068" s="3">
        <v>37376</v>
      </c>
      <c r="F2068" s="1" t="s">
        <v>286</v>
      </c>
      <c r="G2068" s="1">
        <v>6466667</v>
      </c>
      <c r="H2068" s="1">
        <v>0</v>
      </c>
      <c r="I2068" s="1">
        <v>0</v>
      </c>
      <c r="K2068" s="2">
        <v>5000</v>
      </c>
      <c r="L2068" s="2">
        <v>0</v>
      </c>
      <c r="M2068" s="2">
        <v>0</v>
      </c>
      <c r="N2068" s="2">
        <v>5000</v>
      </c>
      <c r="O2068" s="75">
        <f>VLOOKUP(Q2068,'CODIGOS RENTISTICOS'!$A$2:F3108,2,FALSE)</f>
        <v>825000000</v>
      </c>
      <c r="P2068" s="75">
        <f>VLOOKUP(Q2068,'CODIGOS RENTISTICOS'!$A$2:G5275,3,FALSE)</f>
        <v>150109</v>
      </c>
      <c r="Q2068" s="60">
        <v>121245</v>
      </c>
      <c r="R2068" s="2">
        <v>5000</v>
      </c>
      <c r="S2068" s="60"/>
    </row>
    <row r="2069" spans="1:19" x14ac:dyDescent="0.2">
      <c r="A2069" s="1">
        <v>50000249</v>
      </c>
      <c r="B2069" s="1">
        <v>1173258</v>
      </c>
      <c r="C2069" s="1" t="s">
        <v>12</v>
      </c>
      <c r="D2069" s="1">
        <v>111111</v>
      </c>
      <c r="E2069" s="3">
        <v>37376</v>
      </c>
      <c r="F2069" s="1" t="s">
        <v>286</v>
      </c>
      <c r="G2069" s="1">
        <v>121212</v>
      </c>
      <c r="H2069" s="1">
        <v>0</v>
      </c>
      <c r="I2069" s="1">
        <v>1</v>
      </c>
      <c r="K2069" s="2">
        <v>0</v>
      </c>
      <c r="L2069" s="2">
        <v>0</v>
      </c>
      <c r="M2069" s="2">
        <v>9169030</v>
      </c>
      <c r="N2069" s="2">
        <v>9169030</v>
      </c>
      <c r="O2069" s="75">
        <f>VLOOKUP(Q2069,'CODIGOS RENTISTICOS'!$A$2:F3109,2,FALSE)</f>
        <v>12800000</v>
      </c>
      <c r="P2069" s="75">
        <f>VLOOKUP(Q2069,'CODIGOS RENTISTICOS'!$A$2:G5276,3,FALSE)</f>
        <v>350103</v>
      </c>
      <c r="Q2069" s="60">
        <v>6005</v>
      </c>
      <c r="R2069" s="2">
        <v>9169030</v>
      </c>
      <c r="S2069" s="60"/>
    </row>
    <row r="2070" spans="1:19" x14ac:dyDescent="0.2">
      <c r="A2070" s="1">
        <v>50000249</v>
      </c>
      <c r="B2070" s="1">
        <v>801940</v>
      </c>
      <c r="C2070" s="1" t="s">
        <v>42</v>
      </c>
      <c r="D2070" s="1">
        <v>8903153884</v>
      </c>
      <c r="E2070" s="3">
        <v>37376</v>
      </c>
      <c r="F2070" s="1" t="s">
        <v>286</v>
      </c>
      <c r="G2070" s="1">
        <v>8930404</v>
      </c>
      <c r="H2070" s="1">
        <v>0</v>
      </c>
      <c r="I2070" s="1">
        <v>0</v>
      </c>
      <c r="K2070" s="2">
        <v>7000</v>
      </c>
      <c r="L2070" s="2">
        <v>0</v>
      </c>
      <c r="M2070" s="2">
        <v>0</v>
      </c>
      <c r="N2070" s="2">
        <v>7000</v>
      </c>
      <c r="O2070" s="75">
        <f>VLOOKUP(Q2070,'CODIGOS RENTISTICOS'!$A$2:F3110,2,FALSE)</f>
        <v>825000000</v>
      </c>
      <c r="P2070" s="75">
        <f>VLOOKUP(Q2070,'CODIGOS RENTISTICOS'!$A$2:G5277,3,FALSE)</f>
        <v>150109</v>
      </c>
      <c r="Q2070" s="60">
        <v>121245</v>
      </c>
      <c r="R2070" s="2">
        <v>7000</v>
      </c>
      <c r="S2070" s="60"/>
    </row>
    <row r="2071" spans="1:19" x14ac:dyDescent="0.2">
      <c r="A2071" s="1">
        <v>50000249</v>
      </c>
      <c r="B2071" s="1">
        <v>801941</v>
      </c>
      <c r="C2071" s="1" t="s">
        <v>42</v>
      </c>
      <c r="D2071" s="1">
        <v>8903153884</v>
      </c>
      <c r="E2071" s="3">
        <v>37376</v>
      </c>
      <c r="F2071" s="1" t="s">
        <v>286</v>
      </c>
      <c r="G2071" s="1">
        <v>8930404</v>
      </c>
      <c r="H2071" s="1">
        <v>0</v>
      </c>
      <c r="I2071" s="1">
        <v>0</v>
      </c>
      <c r="K2071" s="2">
        <v>7000</v>
      </c>
      <c r="L2071" s="2">
        <v>0</v>
      </c>
      <c r="M2071" s="2">
        <v>0</v>
      </c>
      <c r="N2071" s="2">
        <v>7000</v>
      </c>
      <c r="O2071" s="75">
        <f>VLOOKUP(Q2071,'CODIGOS RENTISTICOS'!$A$2:F3111,2,FALSE)</f>
        <v>825000000</v>
      </c>
      <c r="P2071" s="75">
        <f>VLOOKUP(Q2071,'CODIGOS RENTISTICOS'!$A$2:G5278,3,FALSE)</f>
        <v>150109</v>
      </c>
      <c r="Q2071" s="60">
        <v>121245</v>
      </c>
      <c r="R2071" s="2">
        <v>7000</v>
      </c>
      <c r="S2071" s="60"/>
    </row>
    <row r="2072" spans="1:19" x14ac:dyDescent="0.2">
      <c r="A2072" s="1">
        <v>50000249</v>
      </c>
      <c r="B2072" s="1">
        <v>1039137</v>
      </c>
      <c r="C2072" s="1" t="s">
        <v>42</v>
      </c>
      <c r="D2072" s="1">
        <v>8000108666</v>
      </c>
      <c r="E2072" s="3">
        <v>37376</v>
      </c>
      <c r="F2072" s="1" t="s">
        <v>286</v>
      </c>
      <c r="G2072" s="1">
        <v>6684521</v>
      </c>
      <c r="H2072" s="1">
        <v>0</v>
      </c>
      <c r="I2072" s="1">
        <v>0</v>
      </c>
      <c r="K2072" s="2">
        <v>115000</v>
      </c>
      <c r="L2072" s="2">
        <v>0</v>
      </c>
      <c r="M2072" s="2">
        <v>0</v>
      </c>
      <c r="N2072" s="2">
        <v>115000</v>
      </c>
      <c r="O2072" s="75">
        <f>VLOOKUP(Q2072,'CODIGOS RENTISTICOS'!$A$2:F3112,2,FALSE)</f>
        <v>825000000</v>
      </c>
      <c r="P2072" s="75">
        <f>VLOOKUP(Q2072,'CODIGOS RENTISTICOS'!$A$2:G5279,3,FALSE)</f>
        <v>150109</v>
      </c>
      <c r="Q2072" s="60">
        <v>121245</v>
      </c>
      <c r="R2072" s="2">
        <v>115000</v>
      </c>
      <c r="S2072" s="60"/>
    </row>
    <row r="2073" spans="1:19" x14ac:dyDescent="0.2">
      <c r="A2073" s="1">
        <v>50000249</v>
      </c>
      <c r="B2073" s="1">
        <v>1305758</v>
      </c>
      <c r="C2073" s="1" t="s">
        <v>42</v>
      </c>
      <c r="D2073" s="1">
        <v>6421405</v>
      </c>
      <c r="E2073" s="3">
        <v>37376</v>
      </c>
      <c r="F2073" s="1" t="s">
        <v>286</v>
      </c>
      <c r="G2073" s="1">
        <v>6653218</v>
      </c>
      <c r="H2073" s="1">
        <v>0</v>
      </c>
      <c r="I2073" s="1">
        <v>0</v>
      </c>
      <c r="K2073" s="2">
        <v>7000</v>
      </c>
      <c r="L2073" s="2">
        <v>0</v>
      </c>
      <c r="M2073" s="2">
        <v>0</v>
      </c>
      <c r="N2073" s="2">
        <v>7000</v>
      </c>
      <c r="O2073" s="75">
        <f>VLOOKUP(Q2073,'CODIGOS RENTISTICOS'!$A$2:F3113,2,FALSE)</f>
        <v>825000000</v>
      </c>
      <c r="P2073" s="75">
        <f>VLOOKUP(Q2073,'CODIGOS RENTISTICOS'!$A$2:G5280,3,FALSE)</f>
        <v>150109</v>
      </c>
      <c r="Q2073" s="60">
        <v>5041</v>
      </c>
      <c r="R2073" s="2">
        <v>7000</v>
      </c>
      <c r="S2073" s="60"/>
    </row>
    <row r="2074" spans="1:19" x14ac:dyDescent="0.2">
      <c r="A2074" s="1">
        <v>50000249</v>
      </c>
      <c r="B2074" s="1">
        <v>1305761</v>
      </c>
      <c r="C2074" s="1" t="s">
        <v>42</v>
      </c>
      <c r="D2074" s="1">
        <v>16833749</v>
      </c>
      <c r="E2074" s="3">
        <v>37376</v>
      </c>
      <c r="F2074" s="1" t="s">
        <v>286</v>
      </c>
      <c r="G2074" s="1">
        <v>6653218</v>
      </c>
      <c r="H2074" s="1">
        <v>0</v>
      </c>
      <c r="I2074" s="1">
        <v>0</v>
      </c>
      <c r="K2074" s="2">
        <v>7000</v>
      </c>
      <c r="L2074" s="2">
        <v>0</v>
      </c>
      <c r="M2074" s="2">
        <v>0</v>
      </c>
      <c r="N2074" s="2">
        <v>7000</v>
      </c>
      <c r="O2074" s="75">
        <f>VLOOKUP(Q2074,'CODIGOS RENTISTICOS'!$A$2:F3114,2,FALSE)</f>
        <v>825000000</v>
      </c>
      <c r="P2074" s="75">
        <f>VLOOKUP(Q2074,'CODIGOS RENTISTICOS'!$A$2:G5281,3,FALSE)</f>
        <v>150109</v>
      </c>
      <c r="Q2074" s="60">
        <v>5041</v>
      </c>
      <c r="R2074" s="2">
        <v>7000</v>
      </c>
      <c r="S2074" s="60"/>
    </row>
    <row r="2075" spans="1:19" x14ac:dyDescent="0.2">
      <c r="A2075" s="1">
        <v>50000249</v>
      </c>
      <c r="B2075" s="1">
        <v>1305762</v>
      </c>
      <c r="C2075" s="1" t="s">
        <v>42</v>
      </c>
      <c r="D2075" s="1">
        <v>94427908</v>
      </c>
      <c r="E2075" s="3">
        <v>37376</v>
      </c>
      <c r="F2075" s="1" t="s">
        <v>286</v>
      </c>
      <c r="G2075" s="1">
        <v>6653218</v>
      </c>
      <c r="H2075" s="1">
        <v>0</v>
      </c>
      <c r="I2075" s="1">
        <v>0</v>
      </c>
      <c r="K2075" s="2">
        <v>7000</v>
      </c>
      <c r="L2075" s="2">
        <v>0</v>
      </c>
      <c r="M2075" s="2">
        <v>0</v>
      </c>
      <c r="N2075" s="2">
        <v>7000</v>
      </c>
      <c r="O2075" s="75">
        <f>VLOOKUP(Q2075,'CODIGOS RENTISTICOS'!$A$2:F3115,2,FALSE)</f>
        <v>825000000</v>
      </c>
      <c r="P2075" s="75">
        <f>VLOOKUP(Q2075,'CODIGOS RENTISTICOS'!$A$2:G5282,3,FALSE)</f>
        <v>150109</v>
      </c>
      <c r="Q2075" s="60">
        <v>5041</v>
      </c>
      <c r="R2075" s="2">
        <v>7000</v>
      </c>
      <c r="S2075" s="60"/>
    </row>
    <row r="2076" spans="1:19" x14ac:dyDescent="0.2">
      <c r="A2076" s="1">
        <v>50000249</v>
      </c>
      <c r="B2076" s="1">
        <v>1305763</v>
      </c>
      <c r="C2076" s="1" t="s">
        <v>42</v>
      </c>
      <c r="D2076" s="1">
        <v>16791839</v>
      </c>
      <c r="E2076" s="3">
        <v>37376</v>
      </c>
      <c r="F2076" s="1" t="s">
        <v>286</v>
      </c>
      <c r="G2076" s="1">
        <v>6653218</v>
      </c>
      <c r="H2076" s="1">
        <v>0</v>
      </c>
      <c r="I2076" s="1">
        <v>0</v>
      </c>
      <c r="K2076" s="2">
        <v>7000</v>
      </c>
      <c r="L2076" s="2">
        <v>0</v>
      </c>
      <c r="M2076" s="2">
        <v>0</v>
      </c>
      <c r="N2076" s="2">
        <v>7000</v>
      </c>
      <c r="O2076" s="75">
        <f>VLOOKUP(Q2076,'CODIGOS RENTISTICOS'!$A$2:F3116,2,FALSE)</f>
        <v>825000000</v>
      </c>
      <c r="P2076" s="75">
        <f>VLOOKUP(Q2076,'CODIGOS RENTISTICOS'!$A$2:G5283,3,FALSE)</f>
        <v>150109</v>
      </c>
      <c r="Q2076" s="60">
        <v>5041</v>
      </c>
      <c r="R2076" s="2">
        <v>7000</v>
      </c>
      <c r="S2076" s="60"/>
    </row>
    <row r="2077" spans="1:19" x14ac:dyDescent="0.2">
      <c r="A2077" s="1">
        <v>50000249</v>
      </c>
      <c r="B2077" s="1">
        <v>1305764</v>
      </c>
      <c r="C2077" s="1" t="s">
        <v>42</v>
      </c>
      <c r="D2077" s="1">
        <v>16743670</v>
      </c>
      <c r="E2077" s="3">
        <v>37376</v>
      </c>
      <c r="F2077" s="1" t="s">
        <v>286</v>
      </c>
      <c r="G2077" s="1">
        <v>6653218</v>
      </c>
      <c r="H2077" s="1">
        <v>0</v>
      </c>
      <c r="I2077" s="1">
        <v>0</v>
      </c>
      <c r="K2077" s="2">
        <v>7000</v>
      </c>
      <c r="L2077" s="2">
        <v>0</v>
      </c>
      <c r="M2077" s="2">
        <v>0</v>
      </c>
      <c r="N2077" s="2">
        <v>7000</v>
      </c>
      <c r="O2077" s="75">
        <f>VLOOKUP(Q2077,'CODIGOS RENTISTICOS'!$A$2:F3117,2,FALSE)</f>
        <v>825000000</v>
      </c>
      <c r="P2077" s="75">
        <f>VLOOKUP(Q2077,'CODIGOS RENTISTICOS'!$A$2:G5284,3,FALSE)</f>
        <v>150109</v>
      </c>
      <c r="Q2077" s="60">
        <v>5041</v>
      </c>
      <c r="R2077" s="2">
        <v>7000</v>
      </c>
      <c r="S2077" s="60"/>
    </row>
    <row r="2078" spans="1:19" x14ac:dyDescent="0.2">
      <c r="A2078" s="1">
        <v>50000249</v>
      </c>
      <c r="B2078" s="1">
        <v>1305765</v>
      </c>
      <c r="C2078" s="1" t="s">
        <v>42</v>
      </c>
      <c r="D2078" s="1">
        <v>16670391</v>
      </c>
      <c r="E2078" s="3">
        <v>37376</v>
      </c>
      <c r="F2078" s="1" t="s">
        <v>286</v>
      </c>
      <c r="G2078" s="1">
        <v>6653218</v>
      </c>
      <c r="H2078" s="1">
        <v>0</v>
      </c>
      <c r="I2078" s="1">
        <v>0</v>
      </c>
      <c r="K2078" s="2">
        <v>7000</v>
      </c>
      <c r="L2078" s="2">
        <v>0</v>
      </c>
      <c r="M2078" s="2">
        <v>0</v>
      </c>
      <c r="N2078" s="2">
        <v>7000</v>
      </c>
      <c r="O2078" s="75">
        <f>VLOOKUP(Q2078,'CODIGOS RENTISTICOS'!$A$2:F3118,2,FALSE)</f>
        <v>825000000</v>
      </c>
      <c r="P2078" s="75">
        <f>VLOOKUP(Q2078,'CODIGOS RENTISTICOS'!$A$2:G5285,3,FALSE)</f>
        <v>150109</v>
      </c>
      <c r="Q2078" s="60">
        <v>5041</v>
      </c>
      <c r="R2078" s="2">
        <v>7000</v>
      </c>
      <c r="S2078" s="60"/>
    </row>
    <row r="2079" spans="1:19" x14ac:dyDescent="0.2">
      <c r="A2079" s="1">
        <v>50000249</v>
      </c>
      <c r="B2079" s="1">
        <v>1305766</v>
      </c>
      <c r="C2079" s="1" t="s">
        <v>42</v>
      </c>
      <c r="D2079" s="1">
        <v>94495126</v>
      </c>
      <c r="E2079" s="3">
        <v>37376</v>
      </c>
      <c r="F2079" s="1" t="s">
        <v>286</v>
      </c>
      <c r="G2079" s="1">
        <v>6653218</v>
      </c>
      <c r="H2079" s="1">
        <v>0</v>
      </c>
      <c r="I2079" s="1">
        <v>0</v>
      </c>
      <c r="K2079" s="2">
        <v>7000</v>
      </c>
      <c r="L2079" s="2">
        <v>0</v>
      </c>
      <c r="M2079" s="2">
        <v>0</v>
      </c>
      <c r="N2079" s="2">
        <v>7000</v>
      </c>
      <c r="O2079" s="75">
        <f>VLOOKUP(Q2079,'CODIGOS RENTISTICOS'!$A$2:F3119,2,FALSE)</f>
        <v>825000000</v>
      </c>
      <c r="P2079" s="75">
        <f>VLOOKUP(Q2079,'CODIGOS RENTISTICOS'!$A$2:G5286,3,FALSE)</f>
        <v>150109</v>
      </c>
      <c r="Q2079" s="60">
        <v>5041</v>
      </c>
      <c r="R2079" s="2">
        <v>7000</v>
      </c>
      <c r="S2079" s="60"/>
    </row>
    <row r="2080" spans="1:19" x14ac:dyDescent="0.2">
      <c r="A2080" s="1">
        <v>50000249</v>
      </c>
      <c r="B2080" s="1">
        <v>1213431</v>
      </c>
      <c r="C2080" s="1" t="s">
        <v>42</v>
      </c>
      <c r="D2080" s="1">
        <v>8050128197</v>
      </c>
      <c r="E2080" s="3">
        <v>37376</v>
      </c>
      <c r="F2080" s="1" t="s">
        <v>286</v>
      </c>
      <c r="G2080" s="1">
        <v>5516824</v>
      </c>
      <c r="H2080" s="1">
        <v>0</v>
      </c>
      <c r="I2080" s="1">
        <v>0</v>
      </c>
      <c r="K2080" s="2">
        <v>309000</v>
      </c>
      <c r="L2080" s="2">
        <v>0</v>
      </c>
      <c r="M2080" s="2">
        <v>0</v>
      </c>
      <c r="N2080" s="2">
        <v>309000</v>
      </c>
      <c r="O2080" s="75">
        <f>VLOOKUP(Q2080,'CODIGOS RENTISTICOS'!$A$2:F3120,2,FALSE)</f>
        <v>96200000</v>
      </c>
      <c r="P2080" s="75">
        <f>VLOOKUP(Q2080,'CODIGOS RENTISTICOS'!$A$2:G5287,3,FALSE)</f>
        <v>350101</v>
      </c>
      <c r="Q2080" s="60">
        <v>121203</v>
      </c>
      <c r="R2080" s="2">
        <v>309000</v>
      </c>
      <c r="S2080" s="60"/>
    </row>
    <row r="2081" spans="1:19" x14ac:dyDescent="0.2">
      <c r="A2081" s="1">
        <v>50000249</v>
      </c>
      <c r="B2081" s="1">
        <v>1214099</v>
      </c>
      <c r="C2081" s="1" t="s">
        <v>42</v>
      </c>
      <c r="D2081" s="1">
        <v>31889244</v>
      </c>
      <c r="E2081" s="3">
        <v>37376</v>
      </c>
      <c r="F2081" s="1" t="s">
        <v>286</v>
      </c>
      <c r="G2081" s="1">
        <v>5527539</v>
      </c>
      <c r="H2081" s="1">
        <v>0</v>
      </c>
      <c r="I2081" s="1">
        <v>0</v>
      </c>
      <c r="K2081" s="2">
        <v>8800</v>
      </c>
      <c r="L2081" s="2">
        <v>0</v>
      </c>
      <c r="M2081" s="2">
        <v>0</v>
      </c>
      <c r="N2081" s="2">
        <v>8800</v>
      </c>
      <c r="O2081" s="75">
        <f>VLOOKUP(Q2081,'CODIGOS RENTISTICOS'!$A$2:F3121,2,FALSE)</f>
        <v>96200000</v>
      </c>
      <c r="P2081" s="75">
        <f>VLOOKUP(Q2081,'CODIGOS RENTISTICOS'!$A$2:G5288,3,FALSE)</f>
        <v>350101</v>
      </c>
      <c r="Q2081" s="60">
        <v>121230</v>
      </c>
      <c r="R2081" s="2">
        <v>8800</v>
      </c>
      <c r="S2081" s="60"/>
    </row>
    <row r="2082" spans="1:19" x14ac:dyDescent="0.2">
      <c r="A2082" s="1">
        <v>50000249</v>
      </c>
      <c r="B2082" s="1">
        <v>1214138</v>
      </c>
      <c r="C2082" s="1" t="s">
        <v>42</v>
      </c>
      <c r="D2082" s="1">
        <v>31889244</v>
      </c>
      <c r="E2082" s="3">
        <v>37376</v>
      </c>
      <c r="F2082" s="1" t="s">
        <v>286</v>
      </c>
      <c r="G2082" s="1">
        <v>5527539</v>
      </c>
      <c r="H2082" s="1">
        <v>0</v>
      </c>
      <c r="I2082" s="1">
        <v>0</v>
      </c>
      <c r="K2082" s="2">
        <v>8800</v>
      </c>
      <c r="L2082" s="2">
        <v>0</v>
      </c>
      <c r="M2082" s="2">
        <v>0</v>
      </c>
      <c r="N2082" s="2">
        <v>8800</v>
      </c>
      <c r="O2082" s="75">
        <f>VLOOKUP(Q2082,'CODIGOS RENTISTICOS'!$A$2:F3122,2,FALSE)</f>
        <v>96200000</v>
      </c>
      <c r="P2082" s="75">
        <f>VLOOKUP(Q2082,'CODIGOS RENTISTICOS'!$A$2:G5289,3,FALSE)</f>
        <v>350101</v>
      </c>
      <c r="Q2082" s="60">
        <v>121203</v>
      </c>
      <c r="R2082" s="2">
        <v>8800</v>
      </c>
      <c r="S2082" s="60"/>
    </row>
    <row r="2083" spans="1:19" x14ac:dyDescent="0.2">
      <c r="A2083" s="1">
        <v>50000249</v>
      </c>
      <c r="B2083" s="1">
        <v>396069</v>
      </c>
      <c r="C2083" s="1" t="s">
        <v>420</v>
      </c>
      <c r="D2083" s="1">
        <v>40779575</v>
      </c>
      <c r="E2083" s="3">
        <v>37376</v>
      </c>
      <c r="F2083" s="1" t="s">
        <v>286</v>
      </c>
      <c r="G2083" s="1">
        <v>4340491</v>
      </c>
      <c r="H2083" s="1">
        <v>0</v>
      </c>
      <c r="I2083" s="1">
        <v>0</v>
      </c>
      <c r="K2083" s="2">
        <v>10300</v>
      </c>
      <c r="L2083" s="2">
        <v>0</v>
      </c>
      <c r="M2083" s="2">
        <v>0</v>
      </c>
      <c r="N2083" s="2">
        <v>10300</v>
      </c>
      <c r="O2083" s="75">
        <f>VLOOKUP(Q2083,'CODIGOS RENTISTICOS'!$A$2:F3123,2,FALSE)</f>
        <v>12400000</v>
      </c>
      <c r="P2083" s="75">
        <f>VLOOKUP(Q2083,'CODIGOS RENTISTICOS'!$A$2:G5290,3,FALSE)</f>
        <v>270102</v>
      </c>
      <c r="Q2083" s="60">
        <v>501103</v>
      </c>
      <c r="R2083" s="2">
        <v>10300</v>
      </c>
      <c r="S2083" s="60"/>
    </row>
    <row r="2084" spans="1:19" x14ac:dyDescent="0.2">
      <c r="A2084" s="1">
        <v>50000249</v>
      </c>
      <c r="B2084" s="1">
        <v>932287</v>
      </c>
      <c r="C2084" s="1" t="s">
        <v>296</v>
      </c>
      <c r="D2084" s="1">
        <v>19323345</v>
      </c>
      <c r="E2084" s="3">
        <v>37376</v>
      </c>
      <c r="F2084" s="1" t="s">
        <v>286</v>
      </c>
      <c r="G2084" s="1">
        <v>2110600</v>
      </c>
      <c r="H2084" s="1">
        <v>0</v>
      </c>
      <c r="I2084" s="1">
        <v>0</v>
      </c>
      <c r="K2084" s="2">
        <v>501625</v>
      </c>
      <c r="L2084" s="2">
        <v>0</v>
      </c>
      <c r="M2084" s="2">
        <v>0</v>
      </c>
      <c r="N2084" s="2">
        <v>501625</v>
      </c>
      <c r="O2084" s="75">
        <f>VLOOKUP(Q2084,'CODIGOS RENTISTICOS'!$A$2:F3124,2,FALSE)</f>
        <v>96200000</v>
      </c>
      <c r="P2084" s="75">
        <f>VLOOKUP(Q2084,'CODIGOS RENTISTICOS'!$A$2:G5291,3,FALSE)</f>
        <v>350101</v>
      </c>
      <c r="Q2084" s="60">
        <v>121203</v>
      </c>
      <c r="R2084" s="2">
        <v>501625</v>
      </c>
      <c r="S2084" s="60"/>
    </row>
    <row r="2085" spans="1:19" x14ac:dyDescent="0.2">
      <c r="A2085" s="1">
        <v>50000249</v>
      </c>
      <c r="B2085" s="1">
        <v>415829</v>
      </c>
      <c r="C2085" s="1" t="s">
        <v>285</v>
      </c>
      <c r="D2085" s="1">
        <v>8600004526</v>
      </c>
      <c r="E2085" s="3">
        <v>37376</v>
      </c>
      <c r="F2085" s="1" t="s">
        <v>286</v>
      </c>
      <c r="G2085" s="1">
        <v>4059400</v>
      </c>
      <c r="H2085" s="1">
        <v>0</v>
      </c>
      <c r="I2085" s="1">
        <v>0</v>
      </c>
      <c r="K2085" s="2">
        <v>5000</v>
      </c>
      <c r="L2085" s="2">
        <v>0</v>
      </c>
      <c r="M2085" s="2">
        <v>0</v>
      </c>
      <c r="N2085" s="2">
        <v>5000</v>
      </c>
      <c r="O2085" s="75">
        <f>VLOOKUP(Q2085,'CODIGOS RENTISTICOS'!$A$2:F3125,2,FALSE)</f>
        <v>825000000</v>
      </c>
      <c r="P2085" s="75">
        <f>VLOOKUP(Q2085,'CODIGOS RENTISTICOS'!$A$2:G5292,3,FALSE)</f>
        <v>150109</v>
      </c>
      <c r="Q2085" s="60">
        <v>121245</v>
      </c>
      <c r="R2085" s="2">
        <v>5000</v>
      </c>
      <c r="S2085" s="60"/>
    </row>
    <row r="2086" spans="1:19" x14ac:dyDescent="0.2">
      <c r="A2086" s="1">
        <v>50000249</v>
      </c>
      <c r="B2086" s="1">
        <v>6709314</v>
      </c>
      <c r="C2086" s="1" t="s">
        <v>285</v>
      </c>
      <c r="D2086" s="1">
        <v>8600004526</v>
      </c>
      <c r="E2086" s="3">
        <v>37376</v>
      </c>
      <c r="F2086" s="1" t="s">
        <v>286</v>
      </c>
      <c r="G2086" s="1">
        <v>4059400</v>
      </c>
      <c r="H2086" s="1">
        <v>0</v>
      </c>
      <c r="I2086" s="1">
        <v>0</v>
      </c>
      <c r="K2086" s="2">
        <v>5000</v>
      </c>
      <c r="L2086" s="2">
        <v>0</v>
      </c>
      <c r="M2086" s="2">
        <v>0</v>
      </c>
      <c r="N2086" s="2">
        <v>5000</v>
      </c>
      <c r="O2086" s="75">
        <f>VLOOKUP(Q2086,'CODIGOS RENTISTICOS'!$A$2:F3126,2,FALSE)</f>
        <v>825000000</v>
      </c>
      <c r="P2086" s="75">
        <f>VLOOKUP(Q2086,'CODIGOS RENTISTICOS'!$A$2:G5293,3,FALSE)</f>
        <v>150109</v>
      </c>
      <c r="Q2086" s="60">
        <v>121245</v>
      </c>
      <c r="R2086" s="2">
        <v>5000</v>
      </c>
      <c r="S2086" s="60"/>
    </row>
    <row r="2087" spans="1:19" x14ac:dyDescent="0.2">
      <c r="A2087" s="1">
        <v>50000249</v>
      </c>
      <c r="B2087" s="1">
        <v>6709323</v>
      </c>
      <c r="C2087" s="1" t="s">
        <v>285</v>
      </c>
      <c r="D2087" s="1">
        <v>8600004526</v>
      </c>
      <c r="E2087" s="3">
        <v>37376</v>
      </c>
      <c r="F2087" s="1" t="s">
        <v>286</v>
      </c>
      <c r="G2087" s="1">
        <v>4059400</v>
      </c>
      <c r="H2087" s="1">
        <v>0</v>
      </c>
      <c r="I2087" s="1">
        <v>0</v>
      </c>
      <c r="K2087" s="2">
        <v>5000</v>
      </c>
      <c r="L2087" s="2">
        <v>0</v>
      </c>
      <c r="M2087" s="2">
        <v>0</v>
      </c>
      <c r="N2087" s="2">
        <v>5000</v>
      </c>
      <c r="O2087" s="75">
        <f>VLOOKUP(Q2087,'CODIGOS RENTISTICOS'!$A$2:F3127,2,FALSE)</f>
        <v>825000000</v>
      </c>
      <c r="P2087" s="75">
        <f>VLOOKUP(Q2087,'CODIGOS RENTISTICOS'!$A$2:G5294,3,FALSE)</f>
        <v>150109</v>
      </c>
      <c r="Q2087" s="60">
        <v>121245</v>
      </c>
      <c r="R2087" s="2">
        <v>5000</v>
      </c>
      <c r="S2087" s="60"/>
    </row>
    <row r="2088" spans="1:19" x14ac:dyDescent="0.2">
      <c r="A2088" s="1">
        <v>50000249</v>
      </c>
      <c r="B2088" s="1">
        <v>9408112</v>
      </c>
      <c r="C2088" s="1" t="s">
        <v>285</v>
      </c>
      <c r="D2088" s="1">
        <v>8600004526</v>
      </c>
      <c r="E2088" s="3">
        <v>37376</v>
      </c>
      <c r="F2088" s="1" t="s">
        <v>286</v>
      </c>
      <c r="G2088" s="1">
        <v>4059400</v>
      </c>
      <c r="H2088" s="1">
        <v>0</v>
      </c>
      <c r="I2088" s="1">
        <v>0</v>
      </c>
      <c r="K2088" s="2">
        <v>5000</v>
      </c>
      <c r="L2088" s="2">
        <v>0</v>
      </c>
      <c r="M2088" s="2">
        <v>0</v>
      </c>
      <c r="N2088" s="2">
        <v>5000</v>
      </c>
      <c r="O2088" s="75">
        <f>VLOOKUP(Q2088,'CODIGOS RENTISTICOS'!$A$2:F3128,2,FALSE)</f>
        <v>825000000</v>
      </c>
      <c r="P2088" s="75">
        <f>VLOOKUP(Q2088,'CODIGOS RENTISTICOS'!$A$2:G5295,3,FALSE)</f>
        <v>150109</v>
      </c>
      <c r="Q2088" s="60">
        <v>121245</v>
      </c>
      <c r="R2088" s="2">
        <v>5000</v>
      </c>
      <c r="S2088" s="60"/>
    </row>
    <row r="2089" spans="1:19" x14ac:dyDescent="0.2">
      <c r="A2089" s="1">
        <v>50000249</v>
      </c>
      <c r="B2089" s="1">
        <v>956434</v>
      </c>
      <c r="C2089" s="1" t="s">
        <v>419</v>
      </c>
      <c r="D2089" s="1">
        <v>17329935</v>
      </c>
      <c r="E2089" s="3">
        <v>37376</v>
      </c>
      <c r="F2089" s="1" t="s">
        <v>286</v>
      </c>
      <c r="G2089" s="1">
        <v>2489018</v>
      </c>
      <c r="H2089" s="1">
        <v>0</v>
      </c>
      <c r="I2089" s="1">
        <v>0</v>
      </c>
      <c r="K2089" s="2">
        <v>7000</v>
      </c>
      <c r="L2089" s="2">
        <v>0</v>
      </c>
      <c r="M2089" s="2">
        <v>0</v>
      </c>
      <c r="N2089" s="2">
        <v>7000</v>
      </c>
      <c r="O2089" s="75">
        <f>VLOOKUP(Q2089,'CODIGOS RENTISTICOS'!$A$2:F3129,2,FALSE)</f>
        <v>825000000</v>
      </c>
      <c r="P2089" s="75">
        <f>VLOOKUP(Q2089,'CODIGOS RENTISTICOS'!$A$2:G5296,3,FALSE)</f>
        <v>150109</v>
      </c>
      <c r="Q2089" s="60">
        <v>121245</v>
      </c>
      <c r="R2089" s="2">
        <v>7000</v>
      </c>
      <c r="S2089" s="60"/>
    </row>
  </sheetData>
  <autoFilter ref="A1:R2089"/>
  <phoneticPr fontId="7" type="noConversion"/>
  <pageMargins left="0.75" right="0.75" top="1" bottom="1" header="0" footer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48"/>
  <sheetViews>
    <sheetView workbookViewId="0">
      <selection activeCell="B12" sqref="B12"/>
    </sheetView>
  </sheetViews>
  <sheetFormatPr baseColWidth="10" defaultRowHeight="11.25" x14ac:dyDescent="0.2"/>
  <cols>
    <col min="1" max="2" width="7.85546875" style="12" bestFit="1" customWidth="1"/>
    <col min="3" max="3" width="16.42578125" style="12" bestFit="1" customWidth="1"/>
    <col min="4" max="4" width="9.5703125" style="12" bestFit="1" customWidth="1"/>
    <col min="5" max="5" width="8.7109375" style="12" bestFit="1" customWidth="1"/>
    <col min="6" max="6" width="7.85546875" style="12" bestFit="1" customWidth="1"/>
    <col min="7" max="8" width="1.85546875" style="12" bestFit="1" customWidth="1"/>
    <col min="9" max="9" width="10" style="14" bestFit="1" customWidth="1"/>
    <col min="10" max="11" width="10.85546875" style="14" bestFit="1" customWidth="1"/>
    <col min="12" max="12" width="11.7109375" style="14" bestFit="1" customWidth="1"/>
    <col min="13" max="13" width="11.7109375" style="12" bestFit="1" customWidth="1"/>
    <col min="14" max="15" width="11.7109375" style="12" customWidth="1"/>
    <col min="16" max="16" width="9.5703125" style="14" bestFit="1" customWidth="1"/>
    <col min="17" max="17" width="15.7109375" style="14" customWidth="1"/>
    <col min="18" max="16384" width="11.42578125" style="12"/>
  </cols>
  <sheetData>
    <row r="1" spans="1:22" s="15" customFormat="1" ht="12.75" x14ac:dyDescent="0.2">
      <c r="A1" s="9" t="s">
        <v>18</v>
      </c>
      <c r="B1" s="9" t="s">
        <v>19</v>
      </c>
      <c r="C1" s="9" t="s">
        <v>20</v>
      </c>
      <c r="D1" s="9" t="s">
        <v>21</v>
      </c>
      <c r="E1" s="15" t="s">
        <v>22</v>
      </c>
      <c r="F1" s="9" t="s">
        <v>24</v>
      </c>
      <c r="G1" s="9" t="s">
        <v>25</v>
      </c>
      <c r="H1" s="16" t="s">
        <v>26</v>
      </c>
      <c r="I1" s="17" t="s">
        <v>4</v>
      </c>
      <c r="J1" s="7" t="s">
        <v>27</v>
      </c>
      <c r="K1" s="7" t="s">
        <v>28</v>
      </c>
      <c r="L1" s="7" t="s">
        <v>29</v>
      </c>
      <c r="M1" s="7" t="s">
        <v>32</v>
      </c>
      <c r="N1" s="74" t="s">
        <v>507</v>
      </c>
      <c r="O1" s="74" t="s">
        <v>510</v>
      </c>
      <c r="P1" s="59" t="s">
        <v>31</v>
      </c>
      <c r="Q1" s="7" t="s">
        <v>30</v>
      </c>
      <c r="V1" s="9"/>
    </row>
    <row r="2" spans="1:22" x14ac:dyDescent="0.2">
      <c r="A2" s="12">
        <v>50000249</v>
      </c>
      <c r="B2" s="12">
        <v>1113904</v>
      </c>
      <c r="C2" s="12" t="s">
        <v>285</v>
      </c>
      <c r="D2" s="12">
        <v>80410914</v>
      </c>
      <c r="E2" s="13">
        <v>37378</v>
      </c>
      <c r="F2" s="12">
        <v>6252040</v>
      </c>
      <c r="G2" s="12">
        <v>0</v>
      </c>
      <c r="H2" s="12">
        <v>0</v>
      </c>
      <c r="I2" s="12"/>
      <c r="J2" s="14">
        <v>7000</v>
      </c>
      <c r="K2" s="14">
        <v>0</v>
      </c>
      <c r="L2" s="14">
        <v>0</v>
      </c>
      <c r="M2" s="14">
        <v>7000</v>
      </c>
      <c r="N2" s="75">
        <f>VLOOKUP(P2,'CODIGOS RENTISTICOS'!$A$2:E1042,2,FALSE)</f>
        <v>825000000</v>
      </c>
      <c r="O2" s="75">
        <f>VLOOKUP(P2,'CODIGOS RENTISTICOS'!$A$2:F3209,3,FALSE)</f>
        <v>150109</v>
      </c>
      <c r="P2" s="61">
        <v>121245</v>
      </c>
      <c r="Q2" s="14">
        <v>7000</v>
      </c>
      <c r="R2" s="61"/>
    </row>
    <row r="3" spans="1:22" x14ac:dyDescent="0.2">
      <c r="A3" s="12">
        <v>50000249</v>
      </c>
      <c r="B3" s="12">
        <v>1113906</v>
      </c>
      <c r="C3" s="12" t="s">
        <v>285</v>
      </c>
      <c r="D3" s="12">
        <v>10279356</v>
      </c>
      <c r="E3" s="13">
        <v>37378</v>
      </c>
      <c r="F3" s="12">
        <v>22658080</v>
      </c>
      <c r="G3" s="12">
        <v>0</v>
      </c>
      <c r="H3" s="12">
        <v>0</v>
      </c>
      <c r="I3" s="12"/>
      <c r="J3" s="14">
        <v>7000</v>
      </c>
      <c r="K3" s="14">
        <v>0</v>
      </c>
      <c r="L3" s="14">
        <v>0</v>
      </c>
      <c r="M3" s="14">
        <v>7000</v>
      </c>
      <c r="N3" s="75">
        <f>VLOOKUP(P3,'CODIGOS RENTISTICOS'!$A$2:E1043,2,FALSE)</f>
        <v>825000000</v>
      </c>
      <c r="O3" s="75">
        <f>VLOOKUP(P3,'CODIGOS RENTISTICOS'!$A$2:F3210,3,FALSE)</f>
        <v>150109</v>
      </c>
      <c r="P3" s="61">
        <v>121245</v>
      </c>
      <c r="Q3" s="14">
        <v>7000</v>
      </c>
      <c r="R3" s="61"/>
    </row>
    <row r="4" spans="1:22" x14ac:dyDescent="0.2">
      <c r="A4" s="12">
        <v>50000249</v>
      </c>
      <c r="B4" s="12">
        <v>1113907</v>
      </c>
      <c r="C4" s="12" t="s">
        <v>285</v>
      </c>
      <c r="D4" s="12">
        <v>15961194</v>
      </c>
      <c r="E4" s="13">
        <v>37378</v>
      </c>
      <c r="F4" s="12">
        <v>3372020</v>
      </c>
      <c r="G4" s="12">
        <v>0</v>
      </c>
      <c r="H4" s="12">
        <v>0</v>
      </c>
      <c r="I4" s="12"/>
      <c r="J4" s="14">
        <v>7000</v>
      </c>
      <c r="K4" s="14">
        <v>0</v>
      </c>
      <c r="L4" s="14">
        <v>0</v>
      </c>
      <c r="M4" s="14">
        <v>7000</v>
      </c>
      <c r="N4" s="75">
        <f>VLOOKUP(P4,'CODIGOS RENTISTICOS'!$A$2:E1044,2,FALSE)</f>
        <v>825000000</v>
      </c>
      <c r="O4" s="75">
        <f>VLOOKUP(P4,'CODIGOS RENTISTICOS'!$A$2:F3211,3,FALSE)</f>
        <v>150109</v>
      </c>
      <c r="P4" s="61">
        <v>121245</v>
      </c>
      <c r="Q4" s="14">
        <v>7000</v>
      </c>
      <c r="R4" s="61"/>
    </row>
    <row r="5" spans="1:22" x14ac:dyDescent="0.2">
      <c r="A5" s="12">
        <v>50000249</v>
      </c>
      <c r="B5" s="12">
        <v>1113909</v>
      </c>
      <c r="C5" s="12" t="s">
        <v>285</v>
      </c>
      <c r="D5" s="12">
        <v>18513560</v>
      </c>
      <c r="E5" s="13">
        <v>37378</v>
      </c>
      <c r="F5" s="12">
        <v>3271211</v>
      </c>
      <c r="G5" s="12">
        <v>0</v>
      </c>
      <c r="H5" s="12">
        <v>0</v>
      </c>
      <c r="I5" s="12"/>
      <c r="J5" s="14">
        <v>5000</v>
      </c>
      <c r="K5" s="14">
        <v>0</v>
      </c>
      <c r="L5" s="14">
        <v>0</v>
      </c>
      <c r="M5" s="14">
        <v>5000</v>
      </c>
      <c r="N5" s="75">
        <f>VLOOKUP(P5,'CODIGOS RENTISTICOS'!$A$2:E1045,2,FALSE)</f>
        <v>825000000</v>
      </c>
      <c r="O5" s="75">
        <f>VLOOKUP(P5,'CODIGOS RENTISTICOS'!$A$2:F3212,3,FALSE)</f>
        <v>150109</v>
      </c>
      <c r="P5" s="61">
        <v>121245</v>
      </c>
      <c r="Q5" s="14">
        <v>5000</v>
      </c>
      <c r="R5" s="61"/>
    </row>
    <row r="6" spans="1:22" x14ac:dyDescent="0.2">
      <c r="A6" s="12">
        <v>50000249</v>
      </c>
      <c r="B6" s="12">
        <v>11413905</v>
      </c>
      <c r="C6" s="12" t="s">
        <v>285</v>
      </c>
      <c r="D6" s="12">
        <v>80363359</v>
      </c>
      <c r="E6" s="13">
        <v>37378</v>
      </c>
      <c r="F6" s="12">
        <v>6251030</v>
      </c>
      <c r="G6" s="12">
        <v>0</v>
      </c>
      <c r="H6" s="12">
        <v>0</v>
      </c>
      <c r="I6" s="12"/>
      <c r="J6" s="14">
        <v>7000</v>
      </c>
      <c r="K6" s="14">
        <v>0</v>
      </c>
      <c r="L6" s="14">
        <v>0</v>
      </c>
      <c r="M6" s="14">
        <v>7000</v>
      </c>
      <c r="N6" s="75">
        <f>VLOOKUP(P6,'CODIGOS RENTISTICOS'!$A$2:E1046,2,FALSE)</f>
        <v>825000000</v>
      </c>
      <c r="O6" s="75">
        <f>VLOOKUP(P6,'CODIGOS RENTISTICOS'!$A$2:F3213,3,FALSE)</f>
        <v>150109</v>
      </c>
      <c r="P6" s="61">
        <v>121245</v>
      </c>
      <c r="Q6" s="14">
        <v>7000</v>
      </c>
      <c r="R6" s="61"/>
    </row>
    <row r="7" spans="1:22" x14ac:dyDescent="0.2">
      <c r="A7" s="12">
        <v>50000249</v>
      </c>
      <c r="B7" s="12">
        <v>1155885</v>
      </c>
      <c r="C7" s="12" t="s">
        <v>285</v>
      </c>
      <c r="D7" s="12">
        <v>8300318491</v>
      </c>
      <c r="E7" s="13">
        <v>37378</v>
      </c>
      <c r="F7" s="12">
        <v>6369006</v>
      </c>
      <c r="G7" s="12">
        <v>0</v>
      </c>
      <c r="H7" s="12">
        <v>0</v>
      </c>
      <c r="I7" s="12"/>
      <c r="J7" s="14">
        <v>180000</v>
      </c>
      <c r="K7" s="14">
        <v>0</v>
      </c>
      <c r="L7" s="14">
        <v>0</v>
      </c>
      <c r="M7" s="14">
        <v>180000</v>
      </c>
      <c r="N7" s="75">
        <f>VLOOKUP(P7,'CODIGOS RENTISTICOS'!$A$2:E1047,2,FALSE)</f>
        <v>910300000</v>
      </c>
      <c r="O7" s="75">
        <f>VLOOKUP(P7,'CODIGOS RENTISTICOS'!$A$2:F3214,3,FALSE)</f>
        <v>130113</v>
      </c>
      <c r="P7" s="61">
        <v>121205</v>
      </c>
      <c r="Q7" s="14">
        <v>180000</v>
      </c>
      <c r="R7" s="61"/>
    </row>
    <row r="8" spans="1:22" x14ac:dyDescent="0.2">
      <c r="A8" s="12">
        <v>50000249</v>
      </c>
      <c r="B8" s="12">
        <v>752239</v>
      </c>
      <c r="C8" s="12" t="s">
        <v>285</v>
      </c>
      <c r="D8" s="12">
        <v>79997805</v>
      </c>
      <c r="E8" s="13">
        <v>37378</v>
      </c>
      <c r="F8" s="12">
        <v>7781304</v>
      </c>
      <c r="G8" s="12">
        <v>0</v>
      </c>
      <c r="H8" s="12">
        <v>0</v>
      </c>
      <c r="I8" s="12"/>
      <c r="J8" s="14">
        <v>7000</v>
      </c>
      <c r="K8" s="14">
        <v>0</v>
      </c>
      <c r="L8" s="14">
        <v>0</v>
      </c>
      <c r="M8" s="14">
        <v>7000</v>
      </c>
      <c r="N8" s="75">
        <f>VLOOKUP(P8,'CODIGOS RENTISTICOS'!$A$2:E1048,2,FALSE)</f>
        <v>825000000</v>
      </c>
      <c r="O8" s="75">
        <f>VLOOKUP(P8,'CODIGOS RENTISTICOS'!$A$2:F3215,3,FALSE)</f>
        <v>150109</v>
      </c>
      <c r="P8" s="61">
        <v>121245</v>
      </c>
      <c r="Q8" s="14">
        <v>7000</v>
      </c>
      <c r="R8" s="61"/>
    </row>
    <row r="9" spans="1:22" x14ac:dyDescent="0.2">
      <c r="A9" s="12">
        <v>50000249</v>
      </c>
      <c r="B9" s="12">
        <v>649151</v>
      </c>
      <c r="C9" s="12" t="s">
        <v>285</v>
      </c>
      <c r="D9" s="12">
        <v>8903002139</v>
      </c>
      <c r="E9" s="13">
        <v>37378</v>
      </c>
      <c r="F9" s="12">
        <v>5234618</v>
      </c>
      <c r="G9" s="12">
        <v>0</v>
      </c>
      <c r="H9" s="12">
        <v>0</v>
      </c>
      <c r="I9" s="12"/>
      <c r="J9" s="14">
        <v>10000</v>
      </c>
      <c r="K9" s="14">
        <v>0</v>
      </c>
      <c r="L9" s="14">
        <v>0</v>
      </c>
      <c r="M9" s="14">
        <v>10000</v>
      </c>
      <c r="N9" s="75">
        <f>VLOOKUP(P9,'CODIGOS RENTISTICOS'!$A$2:E1049,2,FALSE)</f>
        <v>825000000</v>
      </c>
      <c r="O9" s="75">
        <f>VLOOKUP(P9,'CODIGOS RENTISTICOS'!$A$2:F3216,3,FALSE)</f>
        <v>150109</v>
      </c>
      <c r="P9" s="61">
        <v>121245</v>
      </c>
      <c r="Q9" s="14">
        <v>10000</v>
      </c>
      <c r="R9" s="61"/>
    </row>
    <row r="10" spans="1:22" x14ac:dyDescent="0.2">
      <c r="A10" s="12">
        <v>50000249</v>
      </c>
      <c r="B10" s="12">
        <v>1284417</v>
      </c>
      <c r="C10" s="12" t="s">
        <v>285</v>
      </c>
      <c r="D10" s="12">
        <v>8000938163</v>
      </c>
      <c r="E10" s="13">
        <v>37378</v>
      </c>
      <c r="F10" s="12">
        <v>5658500</v>
      </c>
      <c r="G10" s="12">
        <v>0</v>
      </c>
      <c r="H10" s="12">
        <v>0</v>
      </c>
      <c r="I10" s="12"/>
      <c r="J10" s="14">
        <v>420000</v>
      </c>
      <c r="K10" s="14">
        <v>0</v>
      </c>
      <c r="L10" s="14">
        <v>0</v>
      </c>
      <c r="M10" s="14">
        <v>420000</v>
      </c>
      <c r="N10" s="75">
        <f>VLOOKUP(P10,'CODIGOS RENTISTICOS'!$A$2:E1050,2,FALSE)</f>
        <v>12400000</v>
      </c>
      <c r="O10" s="75">
        <f>VLOOKUP(P10,'CODIGOS RENTISTICOS'!$A$2:F3217,3,FALSE)</f>
        <v>270102</v>
      </c>
      <c r="P10" s="61">
        <v>270914</v>
      </c>
      <c r="Q10" s="14">
        <v>420000</v>
      </c>
      <c r="R10" s="61"/>
    </row>
    <row r="11" spans="1:22" x14ac:dyDescent="0.2">
      <c r="A11" s="12">
        <v>50000249</v>
      </c>
      <c r="B11" s="12">
        <v>2694623</v>
      </c>
      <c r="C11" s="12" t="s">
        <v>285</v>
      </c>
      <c r="D11" s="12">
        <v>8600550250</v>
      </c>
      <c r="E11" s="13">
        <v>37378</v>
      </c>
      <c r="F11" s="12">
        <v>6300177</v>
      </c>
      <c r="G11" s="12">
        <v>0</v>
      </c>
      <c r="H11" s="12">
        <v>0</v>
      </c>
      <c r="I11" s="12"/>
      <c r="J11" s="14">
        <v>623000</v>
      </c>
      <c r="K11" s="14">
        <v>0</v>
      </c>
      <c r="L11" s="14">
        <v>0</v>
      </c>
      <c r="M11" s="14">
        <v>623000</v>
      </c>
      <c r="N11" s="75">
        <f>VLOOKUP(P11,'CODIGOS RENTISTICOS'!$A$2:E1051,2,FALSE)</f>
        <v>825000000</v>
      </c>
      <c r="O11" s="75">
        <f>VLOOKUP(P11,'CODIGOS RENTISTICOS'!$A$2:F3218,3,FALSE)</f>
        <v>150109</v>
      </c>
      <c r="P11" s="61">
        <v>121245</v>
      </c>
      <c r="Q11" s="14">
        <v>623000</v>
      </c>
      <c r="R11" s="61"/>
    </row>
    <row r="12" spans="1:22" x14ac:dyDescent="0.2">
      <c r="A12" s="12">
        <v>50000249</v>
      </c>
      <c r="B12" s="12">
        <v>4446748</v>
      </c>
      <c r="C12" s="12" t="s">
        <v>285</v>
      </c>
      <c r="D12" s="12">
        <v>74337319</v>
      </c>
      <c r="E12" s="13">
        <v>37378</v>
      </c>
      <c r="F12" s="12">
        <v>5695888</v>
      </c>
      <c r="G12" s="12">
        <v>0</v>
      </c>
      <c r="H12" s="12">
        <v>0</v>
      </c>
      <c r="I12" s="12"/>
      <c r="J12" s="14">
        <v>7000</v>
      </c>
      <c r="K12" s="14">
        <v>0</v>
      </c>
      <c r="L12" s="14">
        <v>0</v>
      </c>
      <c r="M12" s="14">
        <v>7000</v>
      </c>
      <c r="N12" s="75">
        <f>VLOOKUP(P12,'CODIGOS RENTISTICOS'!$A$2:E1052,2,FALSE)</f>
        <v>825000000</v>
      </c>
      <c r="O12" s="75">
        <f>VLOOKUP(P12,'CODIGOS RENTISTICOS'!$A$2:F3219,3,FALSE)</f>
        <v>150109</v>
      </c>
      <c r="P12" s="61">
        <v>121245</v>
      </c>
      <c r="Q12" s="14">
        <v>7000</v>
      </c>
      <c r="R12" s="61"/>
    </row>
    <row r="13" spans="1:22" x14ac:dyDescent="0.2">
      <c r="A13" s="12">
        <v>50000249</v>
      </c>
      <c r="B13" s="12">
        <v>911499</v>
      </c>
      <c r="C13" s="12" t="s">
        <v>285</v>
      </c>
      <c r="D13" s="12">
        <v>79366536</v>
      </c>
      <c r="E13" s="13">
        <v>37378</v>
      </c>
      <c r="F13" s="12">
        <v>6242861</v>
      </c>
      <c r="G13" s="12">
        <v>0</v>
      </c>
      <c r="H13" s="12">
        <v>0</v>
      </c>
      <c r="I13" s="12"/>
      <c r="J13" s="14">
        <v>14000</v>
      </c>
      <c r="K13" s="14">
        <v>0</v>
      </c>
      <c r="L13" s="14">
        <v>0</v>
      </c>
      <c r="M13" s="14">
        <v>14000</v>
      </c>
      <c r="N13" s="75">
        <f>VLOOKUP(P13,'CODIGOS RENTISTICOS'!$A$2:E1053,2,FALSE)</f>
        <v>825000000</v>
      </c>
      <c r="O13" s="75">
        <f>VLOOKUP(P13,'CODIGOS RENTISTICOS'!$A$2:F3220,3,FALSE)</f>
        <v>150109</v>
      </c>
      <c r="P13" s="61">
        <v>121245</v>
      </c>
      <c r="Q13" s="14">
        <v>14000</v>
      </c>
      <c r="R13" s="61"/>
    </row>
    <row r="14" spans="1:22" x14ac:dyDescent="0.2">
      <c r="A14" s="12">
        <v>50000249</v>
      </c>
      <c r="B14" s="12">
        <v>911500</v>
      </c>
      <c r="C14" s="12" t="s">
        <v>285</v>
      </c>
      <c r="D14" s="12">
        <v>79366536</v>
      </c>
      <c r="E14" s="13">
        <v>37378</v>
      </c>
      <c r="F14" s="12">
        <v>6242861</v>
      </c>
      <c r="G14" s="12">
        <v>0</v>
      </c>
      <c r="H14" s="12">
        <v>0</v>
      </c>
      <c r="I14" s="12"/>
      <c r="J14" s="14">
        <v>21000</v>
      </c>
      <c r="K14" s="14">
        <v>0</v>
      </c>
      <c r="L14" s="14">
        <v>0</v>
      </c>
      <c r="M14" s="14">
        <v>21000</v>
      </c>
      <c r="N14" s="75">
        <f>VLOOKUP(P14,'CODIGOS RENTISTICOS'!$A$2:E1054,2,FALSE)</f>
        <v>825000000</v>
      </c>
      <c r="O14" s="75">
        <f>VLOOKUP(P14,'CODIGOS RENTISTICOS'!$A$2:F3221,3,FALSE)</f>
        <v>150109</v>
      </c>
      <c r="P14" s="61">
        <v>121245</v>
      </c>
      <c r="Q14" s="14">
        <v>21000</v>
      </c>
      <c r="R14" s="61"/>
    </row>
    <row r="15" spans="1:22" x14ac:dyDescent="0.2">
      <c r="A15" s="12">
        <v>50000249</v>
      </c>
      <c r="B15" s="12">
        <v>943253</v>
      </c>
      <c r="C15" s="12" t="s">
        <v>285</v>
      </c>
      <c r="D15" s="12">
        <v>8001638291</v>
      </c>
      <c r="E15" s="13">
        <v>37378</v>
      </c>
      <c r="F15" s="12">
        <v>6110512</v>
      </c>
      <c r="G15" s="12">
        <v>0</v>
      </c>
      <c r="H15" s="12">
        <v>0</v>
      </c>
      <c r="I15" s="12"/>
      <c r="J15" s="14">
        <v>154500</v>
      </c>
      <c r="K15" s="14">
        <v>0</v>
      </c>
      <c r="L15" s="14">
        <v>0</v>
      </c>
      <c r="M15" s="14">
        <v>154500</v>
      </c>
      <c r="N15" s="75">
        <f>VLOOKUP(P15,'CODIGOS RENTISTICOS'!$A$2:E1055,2,FALSE)</f>
        <v>96200000</v>
      </c>
      <c r="O15" s="75">
        <f>VLOOKUP(P15,'CODIGOS RENTISTICOS'!$A$2:F3222,3,FALSE)</f>
        <v>350101</v>
      </c>
      <c r="P15" s="61">
        <v>121230</v>
      </c>
      <c r="Q15" s="14">
        <v>154500</v>
      </c>
      <c r="R15" s="61"/>
    </row>
    <row r="16" spans="1:22" x14ac:dyDescent="0.2">
      <c r="A16" s="12">
        <v>50000249</v>
      </c>
      <c r="B16" s="12">
        <v>1171964</v>
      </c>
      <c r="C16" s="12" t="s">
        <v>285</v>
      </c>
      <c r="D16" s="12">
        <v>8909169116</v>
      </c>
      <c r="E16" s="13">
        <v>37378</v>
      </c>
      <c r="F16" s="12">
        <v>2565305</v>
      </c>
      <c r="G16" s="12">
        <v>0</v>
      </c>
      <c r="H16" s="12">
        <v>0</v>
      </c>
      <c r="I16" s="12"/>
      <c r="J16" s="14">
        <v>618000</v>
      </c>
      <c r="K16" s="14">
        <v>0</v>
      </c>
      <c r="L16" s="14">
        <v>0</v>
      </c>
      <c r="M16" s="14">
        <v>618000</v>
      </c>
      <c r="N16" s="75">
        <f>VLOOKUP(P16,'CODIGOS RENTISTICOS'!$A$2:E1056,2,FALSE)</f>
        <v>825000000</v>
      </c>
      <c r="O16" s="75">
        <f>VLOOKUP(P16,'CODIGOS RENTISTICOS'!$A$2:F3223,3,FALSE)</f>
        <v>150109</v>
      </c>
      <c r="P16" s="61">
        <v>121245</v>
      </c>
      <c r="Q16" s="14">
        <v>618000</v>
      </c>
      <c r="R16" s="61"/>
    </row>
    <row r="17" spans="1:18" x14ac:dyDescent="0.2">
      <c r="A17" s="12">
        <v>50000249</v>
      </c>
      <c r="B17" s="12">
        <v>4063275</v>
      </c>
      <c r="C17" s="12" t="s">
        <v>285</v>
      </c>
      <c r="D17" s="12">
        <v>8300165303</v>
      </c>
      <c r="E17" s="13">
        <v>37378</v>
      </c>
      <c r="F17" s="12">
        <v>2563856</v>
      </c>
      <c r="G17" s="12">
        <v>0</v>
      </c>
      <c r="H17" s="12">
        <v>0</v>
      </c>
      <c r="I17" s="12"/>
      <c r="J17" s="14">
        <v>68000</v>
      </c>
      <c r="K17" s="14">
        <v>0</v>
      </c>
      <c r="L17" s="14">
        <v>0</v>
      </c>
      <c r="M17" s="14">
        <v>68000</v>
      </c>
      <c r="N17" s="75">
        <f>VLOOKUP(P17,'CODIGOS RENTISTICOS'!$A$2:E1057,2,FALSE)</f>
        <v>825000000</v>
      </c>
      <c r="O17" s="75">
        <f>VLOOKUP(P17,'CODIGOS RENTISTICOS'!$A$2:F3224,3,FALSE)</f>
        <v>150109</v>
      </c>
      <c r="P17" s="61">
        <v>5041</v>
      </c>
      <c r="Q17" s="14">
        <v>68000</v>
      </c>
      <c r="R17" s="61"/>
    </row>
    <row r="18" spans="1:18" x14ac:dyDescent="0.2">
      <c r="A18" s="12">
        <v>50000249</v>
      </c>
      <c r="B18" s="12">
        <v>956337</v>
      </c>
      <c r="C18" s="12" t="s">
        <v>285</v>
      </c>
      <c r="D18" s="12">
        <v>19492043</v>
      </c>
      <c r="E18" s="13">
        <v>37378</v>
      </c>
      <c r="F18" s="12">
        <v>5461845</v>
      </c>
      <c r="G18" s="12">
        <v>0</v>
      </c>
      <c r="H18" s="12">
        <v>0</v>
      </c>
      <c r="I18" s="12"/>
      <c r="J18" s="14">
        <v>600</v>
      </c>
      <c r="K18" s="14">
        <v>0</v>
      </c>
      <c r="L18" s="14">
        <v>0</v>
      </c>
      <c r="M18" s="14">
        <v>600</v>
      </c>
      <c r="N18" s="75">
        <f>VLOOKUP(P18,'CODIGOS RENTISTICOS'!$A$2:E1058,2,FALSE)</f>
        <v>12800000</v>
      </c>
      <c r="O18" s="75">
        <f>VLOOKUP(P18,'CODIGOS RENTISTICOS'!$A$2:F3225,3,FALSE)</f>
        <v>350103</v>
      </c>
      <c r="P18" s="61">
        <v>6005</v>
      </c>
      <c r="Q18" s="14">
        <v>600</v>
      </c>
      <c r="R18" s="61"/>
    </row>
    <row r="19" spans="1:18" x14ac:dyDescent="0.2">
      <c r="A19" s="12">
        <v>50000249</v>
      </c>
      <c r="B19" s="12">
        <v>956338</v>
      </c>
      <c r="C19" s="12" t="s">
        <v>285</v>
      </c>
      <c r="D19" s="12">
        <v>19492043</v>
      </c>
      <c r="E19" s="13">
        <v>37378</v>
      </c>
      <c r="F19" s="12">
        <v>54654815</v>
      </c>
      <c r="G19" s="12">
        <v>0</v>
      </c>
      <c r="H19" s="12">
        <v>0</v>
      </c>
      <c r="I19" s="12"/>
      <c r="J19" s="14">
        <v>400</v>
      </c>
      <c r="K19" s="14">
        <v>0</v>
      </c>
      <c r="L19" s="14">
        <v>0</v>
      </c>
      <c r="M19" s="14">
        <v>400</v>
      </c>
      <c r="N19" s="75">
        <f>VLOOKUP(P19,'CODIGOS RENTISTICOS'!$A$2:E1059,2,FALSE)</f>
        <v>12800000</v>
      </c>
      <c r="O19" s="75">
        <f>VLOOKUP(P19,'CODIGOS RENTISTICOS'!$A$2:F3226,3,FALSE)</f>
        <v>350103</v>
      </c>
      <c r="P19" s="61">
        <v>6005</v>
      </c>
      <c r="Q19" s="14">
        <v>400</v>
      </c>
      <c r="R19" s="61"/>
    </row>
    <row r="20" spans="1:18" x14ac:dyDescent="0.2">
      <c r="A20" s="12">
        <v>50000249</v>
      </c>
      <c r="B20" s="12">
        <v>1376559</v>
      </c>
      <c r="C20" s="12" t="s">
        <v>285</v>
      </c>
      <c r="D20" s="12">
        <v>8600203698</v>
      </c>
      <c r="E20" s="13">
        <v>37378</v>
      </c>
      <c r="F20" s="12">
        <v>6076060</v>
      </c>
      <c r="G20" s="12">
        <v>0</v>
      </c>
      <c r="H20" s="12">
        <v>0</v>
      </c>
      <c r="I20" s="12"/>
      <c r="J20" s="14">
        <v>140000</v>
      </c>
      <c r="K20" s="14">
        <v>0</v>
      </c>
      <c r="L20" s="14">
        <v>0</v>
      </c>
      <c r="M20" s="14">
        <v>140000</v>
      </c>
      <c r="N20" s="75">
        <f>VLOOKUP(P20,'CODIGOS RENTISTICOS'!$A$2:E1060,2,FALSE)</f>
        <v>825000000</v>
      </c>
      <c r="O20" s="75">
        <f>VLOOKUP(P20,'CODIGOS RENTISTICOS'!$A$2:F3227,3,FALSE)</f>
        <v>150109</v>
      </c>
      <c r="P20" s="61">
        <v>5041</v>
      </c>
      <c r="Q20" s="14">
        <v>140000</v>
      </c>
      <c r="R20" s="61"/>
    </row>
    <row r="21" spans="1:18" x14ac:dyDescent="0.2">
      <c r="A21" s="12">
        <v>50000249</v>
      </c>
      <c r="B21" s="12">
        <v>1376639</v>
      </c>
      <c r="C21" s="12" t="s">
        <v>285</v>
      </c>
      <c r="D21" s="12">
        <v>7309038</v>
      </c>
      <c r="E21" s="13">
        <v>37378</v>
      </c>
      <c r="F21" s="12">
        <v>7263729</v>
      </c>
      <c r="G21" s="12">
        <v>0</v>
      </c>
      <c r="H21" s="12">
        <v>0</v>
      </c>
      <c r="I21" s="12"/>
      <c r="J21" s="14">
        <v>22000</v>
      </c>
      <c r="K21" s="14">
        <v>0</v>
      </c>
      <c r="L21" s="14">
        <v>0</v>
      </c>
      <c r="M21" s="14">
        <v>22000</v>
      </c>
      <c r="N21" s="75">
        <f>VLOOKUP(P21,'CODIGOS RENTISTICOS'!$A$2:E1061,2,FALSE)</f>
        <v>825000000</v>
      </c>
      <c r="O21" s="75">
        <f>VLOOKUP(P21,'CODIGOS RENTISTICOS'!$A$2:F3228,3,FALSE)</f>
        <v>150109</v>
      </c>
      <c r="P21" s="61">
        <v>121245</v>
      </c>
      <c r="Q21" s="14">
        <v>22000</v>
      </c>
      <c r="R21" s="61"/>
    </row>
    <row r="22" spans="1:18" x14ac:dyDescent="0.2">
      <c r="A22" s="12">
        <v>50000249</v>
      </c>
      <c r="B22" s="12">
        <v>878356</v>
      </c>
      <c r="C22" s="12" t="s">
        <v>285</v>
      </c>
      <c r="D22" s="12">
        <v>93398332</v>
      </c>
      <c r="E22" s="13">
        <v>37378</v>
      </c>
      <c r="F22" s="12">
        <v>2664141</v>
      </c>
      <c r="G22" s="12">
        <v>0</v>
      </c>
      <c r="H22" s="12">
        <v>0</v>
      </c>
      <c r="I22" s="12"/>
      <c r="J22" s="14">
        <v>7000</v>
      </c>
      <c r="K22" s="14">
        <v>0</v>
      </c>
      <c r="L22" s="14">
        <v>0</v>
      </c>
      <c r="M22" s="14">
        <v>7000</v>
      </c>
      <c r="N22" s="75">
        <f>VLOOKUP(P22,'CODIGOS RENTISTICOS'!$A$2:E1062,2,FALSE)</f>
        <v>825000000</v>
      </c>
      <c r="O22" s="75">
        <f>VLOOKUP(P22,'CODIGOS RENTISTICOS'!$A$2:F3229,3,FALSE)</f>
        <v>150109</v>
      </c>
      <c r="P22" s="61">
        <v>121245</v>
      </c>
      <c r="Q22" s="14">
        <v>7000</v>
      </c>
      <c r="R22" s="61"/>
    </row>
    <row r="23" spans="1:18" x14ac:dyDescent="0.2">
      <c r="A23" s="12">
        <v>50000249</v>
      </c>
      <c r="B23" s="12">
        <v>878358</v>
      </c>
      <c r="C23" s="12" t="s">
        <v>285</v>
      </c>
      <c r="D23" s="12">
        <v>65754479</v>
      </c>
      <c r="E23" s="13">
        <v>37378</v>
      </c>
      <c r="F23" s="12">
        <v>2664141</v>
      </c>
      <c r="G23" s="12">
        <v>0</v>
      </c>
      <c r="H23" s="12">
        <v>0</v>
      </c>
      <c r="I23" s="12"/>
      <c r="J23" s="14">
        <v>7000</v>
      </c>
      <c r="K23" s="14">
        <v>0</v>
      </c>
      <c r="L23" s="14">
        <v>0</v>
      </c>
      <c r="M23" s="14">
        <v>7000</v>
      </c>
      <c r="N23" s="75">
        <f>VLOOKUP(P23,'CODIGOS RENTISTICOS'!$A$2:E1063,2,FALSE)</f>
        <v>825000000</v>
      </c>
      <c r="O23" s="75">
        <f>VLOOKUP(P23,'CODIGOS RENTISTICOS'!$A$2:F3230,3,FALSE)</f>
        <v>150109</v>
      </c>
      <c r="P23" s="61">
        <v>121245</v>
      </c>
      <c r="Q23" s="14">
        <v>7000</v>
      </c>
      <c r="R23" s="61"/>
    </row>
    <row r="24" spans="1:18" x14ac:dyDescent="0.2">
      <c r="A24" s="12">
        <v>50000249</v>
      </c>
      <c r="B24" s="12">
        <v>878359</v>
      </c>
      <c r="C24" s="12" t="s">
        <v>285</v>
      </c>
      <c r="D24" s="12">
        <v>38254226</v>
      </c>
      <c r="E24" s="13">
        <v>37378</v>
      </c>
      <c r="F24" s="12">
        <v>2664141</v>
      </c>
      <c r="G24" s="12">
        <v>0</v>
      </c>
      <c r="H24" s="12">
        <v>0</v>
      </c>
      <c r="I24" s="12"/>
      <c r="J24" s="14">
        <v>7000</v>
      </c>
      <c r="K24" s="14">
        <v>0</v>
      </c>
      <c r="L24" s="14">
        <v>0</v>
      </c>
      <c r="M24" s="14">
        <v>7000</v>
      </c>
      <c r="N24" s="75">
        <f>VLOOKUP(P24,'CODIGOS RENTISTICOS'!$A$2:E1064,2,FALSE)</f>
        <v>825000000</v>
      </c>
      <c r="O24" s="75">
        <f>VLOOKUP(P24,'CODIGOS RENTISTICOS'!$A$2:F3231,3,FALSE)</f>
        <v>150109</v>
      </c>
      <c r="P24" s="61">
        <v>121245</v>
      </c>
      <c r="Q24" s="14">
        <v>7000</v>
      </c>
      <c r="R24" s="61"/>
    </row>
    <row r="25" spans="1:18" x14ac:dyDescent="0.2">
      <c r="A25" s="12">
        <v>50000249</v>
      </c>
      <c r="B25" s="12">
        <v>878360</v>
      </c>
      <c r="C25" s="12" t="s">
        <v>285</v>
      </c>
      <c r="D25" s="12">
        <v>93396273</v>
      </c>
      <c r="E25" s="13">
        <v>37378</v>
      </c>
      <c r="F25" s="12">
        <v>2664141</v>
      </c>
      <c r="G25" s="12">
        <v>0</v>
      </c>
      <c r="H25" s="12">
        <v>0</v>
      </c>
      <c r="I25" s="12"/>
      <c r="J25" s="14">
        <v>7000</v>
      </c>
      <c r="K25" s="14">
        <v>0</v>
      </c>
      <c r="L25" s="14">
        <v>0</v>
      </c>
      <c r="M25" s="14">
        <v>7000</v>
      </c>
      <c r="N25" s="75">
        <f>VLOOKUP(P25,'CODIGOS RENTISTICOS'!$A$2:E1065,2,FALSE)</f>
        <v>825000000</v>
      </c>
      <c r="O25" s="75">
        <f>VLOOKUP(P25,'CODIGOS RENTISTICOS'!$A$2:F3232,3,FALSE)</f>
        <v>150109</v>
      </c>
      <c r="P25" s="61">
        <v>121245</v>
      </c>
      <c r="Q25" s="14">
        <v>7000</v>
      </c>
      <c r="R25" s="61"/>
    </row>
    <row r="26" spans="1:18" x14ac:dyDescent="0.2">
      <c r="A26" s="12">
        <v>50000249</v>
      </c>
      <c r="B26" s="12">
        <v>878361</v>
      </c>
      <c r="C26" s="12" t="s">
        <v>285</v>
      </c>
      <c r="D26" s="12">
        <v>79346022</v>
      </c>
      <c r="E26" s="13">
        <v>37378</v>
      </c>
      <c r="F26" s="12">
        <v>2664141</v>
      </c>
      <c r="G26" s="12">
        <v>0</v>
      </c>
      <c r="H26" s="12">
        <v>0</v>
      </c>
      <c r="I26" s="12"/>
      <c r="J26" s="14">
        <v>7000</v>
      </c>
      <c r="K26" s="14">
        <v>0</v>
      </c>
      <c r="L26" s="14">
        <v>0</v>
      </c>
      <c r="M26" s="14">
        <v>7000</v>
      </c>
      <c r="N26" s="75">
        <f>VLOOKUP(P26,'CODIGOS RENTISTICOS'!$A$2:E1066,2,FALSE)</f>
        <v>825000000</v>
      </c>
      <c r="O26" s="75">
        <f>VLOOKUP(P26,'CODIGOS RENTISTICOS'!$A$2:F3233,3,FALSE)</f>
        <v>150109</v>
      </c>
      <c r="P26" s="61">
        <v>121245</v>
      </c>
      <c r="Q26" s="14">
        <v>7000</v>
      </c>
      <c r="R26" s="61"/>
    </row>
    <row r="27" spans="1:18" x14ac:dyDescent="0.2">
      <c r="A27" s="12">
        <v>50000249</v>
      </c>
      <c r="B27" s="12">
        <v>878362</v>
      </c>
      <c r="C27" s="12" t="s">
        <v>285</v>
      </c>
      <c r="D27" s="12">
        <v>14258185</v>
      </c>
      <c r="E27" s="13">
        <v>37378</v>
      </c>
      <c r="F27" s="12">
        <v>2664141</v>
      </c>
      <c r="G27" s="12">
        <v>0</v>
      </c>
      <c r="H27" s="12">
        <v>0</v>
      </c>
      <c r="I27" s="12"/>
      <c r="J27" s="14">
        <v>7000</v>
      </c>
      <c r="K27" s="14">
        <v>0</v>
      </c>
      <c r="L27" s="14">
        <v>0</v>
      </c>
      <c r="M27" s="14">
        <v>7000</v>
      </c>
      <c r="N27" s="75">
        <f>VLOOKUP(P27,'CODIGOS RENTISTICOS'!$A$2:E1067,2,FALSE)</f>
        <v>825000000</v>
      </c>
      <c r="O27" s="75">
        <f>VLOOKUP(P27,'CODIGOS RENTISTICOS'!$A$2:F3234,3,FALSE)</f>
        <v>150109</v>
      </c>
      <c r="P27" s="61">
        <v>121245</v>
      </c>
      <c r="Q27" s="14">
        <v>7000</v>
      </c>
      <c r="R27" s="61"/>
    </row>
    <row r="28" spans="1:18" x14ac:dyDescent="0.2">
      <c r="A28" s="12">
        <v>50000249</v>
      </c>
      <c r="B28" s="12">
        <v>878363</v>
      </c>
      <c r="C28" s="12" t="s">
        <v>285</v>
      </c>
      <c r="D28" s="12">
        <v>93366504</v>
      </c>
      <c r="E28" s="13">
        <v>37378</v>
      </c>
      <c r="F28" s="12">
        <v>2664141</v>
      </c>
      <c r="G28" s="12">
        <v>0</v>
      </c>
      <c r="H28" s="12">
        <v>0</v>
      </c>
      <c r="I28" s="12"/>
      <c r="J28" s="14">
        <v>7000</v>
      </c>
      <c r="K28" s="14">
        <v>0</v>
      </c>
      <c r="L28" s="14">
        <v>0</v>
      </c>
      <c r="M28" s="14">
        <v>7000</v>
      </c>
      <c r="N28" s="75">
        <f>VLOOKUP(P28,'CODIGOS RENTISTICOS'!$A$2:E1068,2,FALSE)</f>
        <v>825000000</v>
      </c>
      <c r="O28" s="75">
        <f>VLOOKUP(P28,'CODIGOS RENTISTICOS'!$A$2:F3235,3,FALSE)</f>
        <v>150109</v>
      </c>
      <c r="P28" s="61">
        <v>121245</v>
      </c>
      <c r="Q28" s="14">
        <v>7000</v>
      </c>
      <c r="R28" s="61"/>
    </row>
    <row r="29" spans="1:18" x14ac:dyDescent="0.2">
      <c r="A29" s="12">
        <v>50000249</v>
      </c>
      <c r="B29" s="12">
        <v>878364</v>
      </c>
      <c r="C29" s="12" t="s">
        <v>285</v>
      </c>
      <c r="D29" s="12">
        <v>93361949</v>
      </c>
      <c r="E29" s="13">
        <v>37378</v>
      </c>
      <c r="F29" s="12">
        <v>2664141</v>
      </c>
      <c r="G29" s="12">
        <v>0</v>
      </c>
      <c r="H29" s="12">
        <v>0</v>
      </c>
      <c r="I29" s="12"/>
      <c r="J29" s="14">
        <v>7000</v>
      </c>
      <c r="K29" s="14">
        <v>0</v>
      </c>
      <c r="L29" s="14">
        <v>0</v>
      </c>
      <c r="M29" s="14">
        <v>7000</v>
      </c>
      <c r="N29" s="75">
        <f>VLOOKUP(P29,'CODIGOS RENTISTICOS'!$A$2:E1069,2,FALSE)</f>
        <v>825000000</v>
      </c>
      <c r="O29" s="75">
        <f>VLOOKUP(P29,'CODIGOS RENTISTICOS'!$A$2:F3236,3,FALSE)</f>
        <v>150109</v>
      </c>
      <c r="P29" s="61">
        <v>121245</v>
      </c>
      <c r="Q29" s="14">
        <v>7000</v>
      </c>
      <c r="R29" s="61"/>
    </row>
    <row r="30" spans="1:18" x14ac:dyDescent="0.2">
      <c r="A30" s="12">
        <v>50000249</v>
      </c>
      <c r="B30" s="12">
        <v>878365</v>
      </c>
      <c r="C30" s="12" t="s">
        <v>285</v>
      </c>
      <c r="D30" s="12">
        <v>93409191</v>
      </c>
      <c r="E30" s="13">
        <v>37378</v>
      </c>
      <c r="F30" s="12">
        <v>2664141</v>
      </c>
      <c r="G30" s="12">
        <v>0</v>
      </c>
      <c r="H30" s="12">
        <v>0</v>
      </c>
      <c r="I30" s="12"/>
      <c r="J30" s="14">
        <v>7000</v>
      </c>
      <c r="K30" s="14">
        <v>0</v>
      </c>
      <c r="L30" s="14">
        <v>0</v>
      </c>
      <c r="M30" s="14">
        <v>7000</v>
      </c>
      <c r="N30" s="75">
        <f>VLOOKUP(P30,'CODIGOS RENTISTICOS'!$A$2:E1070,2,FALSE)</f>
        <v>825000000</v>
      </c>
      <c r="O30" s="75">
        <f>VLOOKUP(P30,'CODIGOS RENTISTICOS'!$A$2:F3237,3,FALSE)</f>
        <v>150109</v>
      </c>
      <c r="P30" s="61">
        <v>121245</v>
      </c>
      <c r="Q30" s="14">
        <v>7000</v>
      </c>
      <c r="R30" s="61"/>
    </row>
    <row r="31" spans="1:18" x14ac:dyDescent="0.2">
      <c r="A31" s="12">
        <v>50000249</v>
      </c>
      <c r="B31" s="12">
        <v>878366</v>
      </c>
      <c r="C31" s="12" t="s">
        <v>285</v>
      </c>
      <c r="D31" s="12">
        <v>93398523</v>
      </c>
      <c r="E31" s="13">
        <v>37378</v>
      </c>
      <c r="F31" s="12">
        <v>2664141</v>
      </c>
      <c r="G31" s="12">
        <v>0</v>
      </c>
      <c r="H31" s="12">
        <v>0</v>
      </c>
      <c r="I31" s="12"/>
      <c r="J31" s="14">
        <v>7000</v>
      </c>
      <c r="K31" s="14">
        <v>0</v>
      </c>
      <c r="L31" s="14">
        <v>0</v>
      </c>
      <c r="M31" s="14">
        <v>7000</v>
      </c>
      <c r="N31" s="75">
        <f>VLOOKUP(P31,'CODIGOS RENTISTICOS'!$A$2:E1071,2,FALSE)</f>
        <v>825000000</v>
      </c>
      <c r="O31" s="75">
        <f>VLOOKUP(P31,'CODIGOS RENTISTICOS'!$A$2:F3238,3,FALSE)</f>
        <v>150109</v>
      </c>
      <c r="P31" s="61">
        <v>121245</v>
      </c>
      <c r="Q31" s="14">
        <v>7000</v>
      </c>
      <c r="R31" s="61"/>
    </row>
    <row r="32" spans="1:18" x14ac:dyDescent="0.2">
      <c r="A32" s="12">
        <v>50000249</v>
      </c>
      <c r="B32" s="12">
        <v>878367</v>
      </c>
      <c r="C32" s="12" t="s">
        <v>285</v>
      </c>
      <c r="D32" s="12">
        <v>65782678</v>
      </c>
      <c r="E32" s="13">
        <v>37378</v>
      </c>
      <c r="F32" s="12">
        <v>2664141</v>
      </c>
      <c r="G32" s="12">
        <v>0</v>
      </c>
      <c r="H32" s="12">
        <v>0</v>
      </c>
      <c r="I32" s="12"/>
      <c r="J32" s="14">
        <v>7000</v>
      </c>
      <c r="K32" s="14">
        <v>0</v>
      </c>
      <c r="L32" s="14">
        <v>0</v>
      </c>
      <c r="M32" s="14">
        <v>7000</v>
      </c>
      <c r="N32" s="75">
        <f>VLOOKUP(P32,'CODIGOS RENTISTICOS'!$A$2:E1072,2,FALSE)</f>
        <v>825000000</v>
      </c>
      <c r="O32" s="75">
        <f>VLOOKUP(P32,'CODIGOS RENTISTICOS'!$A$2:F3239,3,FALSE)</f>
        <v>150109</v>
      </c>
      <c r="P32" s="61">
        <v>121245</v>
      </c>
      <c r="Q32" s="14">
        <v>7000</v>
      </c>
      <c r="R32" s="61"/>
    </row>
    <row r="33" spans="1:18" x14ac:dyDescent="0.2">
      <c r="A33" s="12">
        <v>50000249</v>
      </c>
      <c r="B33" s="12">
        <v>878368</v>
      </c>
      <c r="C33" s="12" t="s">
        <v>285</v>
      </c>
      <c r="D33" s="12">
        <v>38241406</v>
      </c>
      <c r="E33" s="13">
        <v>37378</v>
      </c>
      <c r="F33" s="12">
        <v>2664141</v>
      </c>
      <c r="G33" s="12">
        <v>0</v>
      </c>
      <c r="H33" s="12">
        <v>0</v>
      </c>
      <c r="I33" s="12"/>
      <c r="J33" s="14">
        <v>7000</v>
      </c>
      <c r="K33" s="14">
        <v>0</v>
      </c>
      <c r="L33" s="14">
        <v>0</v>
      </c>
      <c r="M33" s="14">
        <v>7000</v>
      </c>
      <c r="N33" s="75">
        <f>VLOOKUP(P33,'CODIGOS RENTISTICOS'!$A$2:E1073,2,FALSE)</f>
        <v>825000000</v>
      </c>
      <c r="O33" s="75">
        <f>VLOOKUP(P33,'CODIGOS RENTISTICOS'!$A$2:F3240,3,FALSE)</f>
        <v>150109</v>
      </c>
      <c r="P33" s="61">
        <v>121245</v>
      </c>
      <c r="Q33" s="14">
        <v>7000</v>
      </c>
      <c r="R33" s="61"/>
    </row>
    <row r="34" spans="1:18" x14ac:dyDescent="0.2">
      <c r="A34" s="12">
        <v>50000249</v>
      </c>
      <c r="B34" s="12">
        <v>878369</v>
      </c>
      <c r="C34" s="12" t="s">
        <v>285</v>
      </c>
      <c r="D34" s="12">
        <v>65764138</v>
      </c>
      <c r="E34" s="13">
        <v>37378</v>
      </c>
      <c r="F34" s="12">
        <v>2664141</v>
      </c>
      <c r="G34" s="12">
        <v>0</v>
      </c>
      <c r="H34" s="12">
        <v>0</v>
      </c>
      <c r="I34" s="12"/>
      <c r="J34" s="14">
        <v>7000</v>
      </c>
      <c r="K34" s="14">
        <v>0</v>
      </c>
      <c r="L34" s="14">
        <v>0</v>
      </c>
      <c r="M34" s="14">
        <v>7000</v>
      </c>
      <c r="N34" s="75">
        <f>VLOOKUP(P34,'CODIGOS RENTISTICOS'!$A$2:E1074,2,FALSE)</f>
        <v>825000000</v>
      </c>
      <c r="O34" s="75">
        <f>VLOOKUP(P34,'CODIGOS RENTISTICOS'!$A$2:F3241,3,FALSE)</f>
        <v>150109</v>
      </c>
      <c r="P34" s="61">
        <v>121245</v>
      </c>
      <c r="Q34" s="14">
        <v>7000</v>
      </c>
      <c r="R34" s="61"/>
    </row>
    <row r="35" spans="1:18" x14ac:dyDescent="0.2">
      <c r="A35" s="12">
        <v>50000249</v>
      </c>
      <c r="B35" s="12">
        <v>878390</v>
      </c>
      <c r="C35" s="12" t="s">
        <v>285</v>
      </c>
      <c r="D35" s="12">
        <v>65777229</v>
      </c>
      <c r="E35" s="13">
        <v>37378</v>
      </c>
      <c r="F35" s="12">
        <v>2664141</v>
      </c>
      <c r="G35" s="12">
        <v>0</v>
      </c>
      <c r="H35" s="12">
        <v>0</v>
      </c>
      <c r="I35" s="12"/>
      <c r="J35" s="14">
        <v>7000</v>
      </c>
      <c r="K35" s="14">
        <v>0</v>
      </c>
      <c r="L35" s="14">
        <v>0</v>
      </c>
      <c r="M35" s="14">
        <v>7000</v>
      </c>
      <c r="N35" s="75">
        <f>VLOOKUP(P35,'CODIGOS RENTISTICOS'!$A$2:E1075,2,FALSE)</f>
        <v>825000000</v>
      </c>
      <c r="O35" s="75">
        <f>VLOOKUP(P35,'CODIGOS RENTISTICOS'!$A$2:F3242,3,FALSE)</f>
        <v>150109</v>
      </c>
      <c r="P35" s="61">
        <v>121245</v>
      </c>
      <c r="Q35" s="14">
        <v>7000</v>
      </c>
      <c r="R35" s="61"/>
    </row>
    <row r="36" spans="1:18" x14ac:dyDescent="0.2">
      <c r="A36" s="12">
        <v>50000249</v>
      </c>
      <c r="B36" s="12">
        <v>878391</v>
      </c>
      <c r="C36" s="12" t="s">
        <v>285</v>
      </c>
      <c r="D36" s="12">
        <v>65764459</v>
      </c>
      <c r="E36" s="13">
        <v>37378</v>
      </c>
      <c r="F36" s="12">
        <v>2664141</v>
      </c>
      <c r="G36" s="12">
        <v>0</v>
      </c>
      <c r="H36" s="12">
        <v>0</v>
      </c>
      <c r="I36" s="12"/>
      <c r="J36" s="14">
        <v>7000</v>
      </c>
      <c r="K36" s="14">
        <v>0</v>
      </c>
      <c r="L36" s="14">
        <v>0</v>
      </c>
      <c r="M36" s="14">
        <v>7000</v>
      </c>
      <c r="N36" s="75">
        <f>VLOOKUP(P36,'CODIGOS RENTISTICOS'!$A$2:E1076,2,FALSE)</f>
        <v>825000000</v>
      </c>
      <c r="O36" s="75">
        <f>VLOOKUP(P36,'CODIGOS RENTISTICOS'!$A$2:F3243,3,FALSE)</f>
        <v>150109</v>
      </c>
      <c r="P36" s="61">
        <v>121245</v>
      </c>
      <c r="Q36" s="14">
        <v>7000</v>
      </c>
      <c r="R36" s="61"/>
    </row>
    <row r="37" spans="1:18" x14ac:dyDescent="0.2">
      <c r="A37" s="12">
        <v>50000249</v>
      </c>
      <c r="B37" s="12">
        <v>878392</v>
      </c>
      <c r="C37" s="12" t="s">
        <v>285</v>
      </c>
      <c r="D37" s="12">
        <v>38259464</v>
      </c>
      <c r="E37" s="13">
        <v>37378</v>
      </c>
      <c r="F37" s="12">
        <v>2664141</v>
      </c>
      <c r="G37" s="12">
        <v>0</v>
      </c>
      <c r="H37" s="12">
        <v>0</v>
      </c>
      <c r="I37" s="12"/>
      <c r="J37" s="14">
        <v>7000</v>
      </c>
      <c r="K37" s="14">
        <v>0</v>
      </c>
      <c r="L37" s="14">
        <v>0</v>
      </c>
      <c r="M37" s="14">
        <v>7000</v>
      </c>
      <c r="N37" s="75">
        <f>VLOOKUP(P37,'CODIGOS RENTISTICOS'!$A$2:E1077,2,FALSE)</f>
        <v>825000000</v>
      </c>
      <c r="O37" s="75">
        <f>VLOOKUP(P37,'CODIGOS RENTISTICOS'!$A$2:F3244,3,FALSE)</f>
        <v>150109</v>
      </c>
      <c r="P37" s="61">
        <v>121245</v>
      </c>
      <c r="Q37" s="14">
        <v>7000</v>
      </c>
      <c r="R37" s="61"/>
    </row>
    <row r="38" spans="1:18" x14ac:dyDescent="0.2">
      <c r="A38" s="12">
        <v>50000249</v>
      </c>
      <c r="B38" s="12">
        <v>946051</v>
      </c>
      <c r="C38" s="12" t="s">
        <v>285</v>
      </c>
      <c r="D38" s="12">
        <v>35466753</v>
      </c>
      <c r="E38" s="13">
        <v>37378</v>
      </c>
      <c r="F38" s="12">
        <v>5737208</v>
      </c>
      <c r="G38" s="12">
        <v>0</v>
      </c>
      <c r="H38" s="12">
        <v>0</v>
      </c>
      <c r="I38" s="12"/>
      <c r="J38" s="14">
        <v>7000</v>
      </c>
      <c r="K38" s="14">
        <v>0</v>
      </c>
      <c r="L38" s="14">
        <v>0</v>
      </c>
      <c r="M38" s="14">
        <v>7000</v>
      </c>
      <c r="N38" s="75">
        <f>VLOOKUP(P38,'CODIGOS RENTISTICOS'!$A$2:E1078,2,FALSE)</f>
        <v>825000000</v>
      </c>
      <c r="O38" s="75">
        <f>VLOOKUP(P38,'CODIGOS RENTISTICOS'!$A$2:F3245,3,FALSE)</f>
        <v>150109</v>
      </c>
      <c r="P38" s="61">
        <v>121245</v>
      </c>
      <c r="Q38" s="14">
        <v>7000</v>
      </c>
      <c r="R38" s="61"/>
    </row>
    <row r="39" spans="1:18" x14ac:dyDescent="0.2">
      <c r="A39" s="12">
        <v>50000249</v>
      </c>
      <c r="B39" s="12">
        <v>2427315</v>
      </c>
      <c r="C39" s="12" t="s">
        <v>285</v>
      </c>
      <c r="D39" s="12">
        <v>8600621122</v>
      </c>
      <c r="E39" s="13">
        <v>37378</v>
      </c>
      <c r="F39" s="12">
        <v>6133031</v>
      </c>
      <c r="G39" s="12">
        <v>0</v>
      </c>
      <c r="H39" s="12">
        <v>0</v>
      </c>
      <c r="I39" s="12"/>
      <c r="J39" s="14">
        <v>29000</v>
      </c>
      <c r="K39" s="14">
        <v>0</v>
      </c>
      <c r="L39" s="14">
        <v>0</v>
      </c>
      <c r="M39" s="14">
        <v>29000</v>
      </c>
      <c r="N39" s="75">
        <f>VLOOKUP(P39,'CODIGOS RENTISTICOS'!$A$2:E1079,2,FALSE)</f>
        <v>825000000</v>
      </c>
      <c r="O39" s="75">
        <f>VLOOKUP(P39,'CODIGOS RENTISTICOS'!$A$2:F3246,3,FALSE)</f>
        <v>150109</v>
      </c>
      <c r="P39" s="61">
        <v>121245</v>
      </c>
      <c r="Q39" s="14">
        <v>29000</v>
      </c>
      <c r="R39" s="61"/>
    </row>
    <row r="40" spans="1:18" x14ac:dyDescent="0.2">
      <c r="A40" s="12">
        <v>50000249</v>
      </c>
      <c r="B40" s="12">
        <v>2634509</v>
      </c>
      <c r="C40" s="12" t="s">
        <v>285</v>
      </c>
      <c r="D40" s="12">
        <v>18001321</v>
      </c>
      <c r="E40" s="13">
        <v>37378</v>
      </c>
      <c r="F40" s="12">
        <v>7790626</v>
      </c>
      <c r="G40" s="12">
        <v>0</v>
      </c>
      <c r="H40" s="12">
        <v>0</v>
      </c>
      <c r="I40" s="12"/>
      <c r="J40" s="14">
        <v>7000</v>
      </c>
      <c r="K40" s="14">
        <v>0</v>
      </c>
      <c r="L40" s="14">
        <v>0</v>
      </c>
      <c r="M40" s="14">
        <v>7000</v>
      </c>
      <c r="N40" s="75">
        <f>VLOOKUP(P40,'CODIGOS RENTISTICOS'!$A$2:E1080,2,FALSE)</f>
        <v>825000000</v>
      </c>
      <c r="O40" s="75">
        <f>VLOOKUP(P40,'CODIGOS RENTISTICOS'!$A$2:F3247,3,FALSE)</f>
        <v>150109</v>
      </c>
      <c r="P40" s="61">
        <v>121245</v>
      </c>
      <c r="Q40" s="14">
        <v>7000</v>
      </c>
      <c r="R40" s="61"/>
    </row>
    <row r="41" spans="1:18" x14ac:dyDescent="0.2">
      <c r="A41" s="12">
        <v>50000249</v>
      </c>
      <c r="B41" s="12">
        <v>2694503</v>
      </c>
      <c r="C41" s="12" t="s">
        <v>285</v>
      </c>
      <c r="D41" s="12">
        <v>79329425</v>
      </c>
      <c r="E41" s="13">
        <v>37378</v>
      </c>
      <c r="F41" s="12">
        <v>7191231</v>
      </c>
      <c r="G41" s="12">
        <v>0</v>
      </c>
      <c r="H41" s="12">
        <v>0</v>
      </c>
      <c r="I41" s="12"/>
      <c r="J41" s="14">
        <v>7000</v>
      </c>
      <c r="K41" s="14">
        <v>0</v>
      </c>
      <c r="L41" s="14">
        <v>0</v>
      </c>
      <c r="M41" s="14">
        <v>7000</v>
      </c>
      <c r="N41" s="75">
        <f>VLOOKUP(P41,'CODIGOS RENTISTICOS'!$A$2:E1081,2,FALSE)</f>
        <v>825000000</v>
      </c>
      <c r="O41" s="75">
        <f>VLOOKUP(P41,'CODIGOS RENTISTICOS'!$A$2:F3248,3,FALSE)</f>
        <v>150109</v>
      </c>
      <c r="P41" s="61">
        <v>121245</v>
      </c>
      <c r="Q41" s="14">
        <v>7000</v>
      </c>
      <c r="R41" s="61"/>
    </row>
    <row r="42" spans="1:18" x14ac:dyDescent="0.2">
      <c r="A42" s="12">
        <v>50000249</v>
      </c>
      <c r="B42" s="12">
        <v>2694514</v>
      </c>
      <c r="C42" s="12" t="s">
        <v>285</v>
      </c>
      <c r="D42" s="12">
        <v>8220031851</v>
      </c>
      <c r="E42" s="13">
        <v>37378</v>
      </c>
      <c r="F42" s="12">
        <v>6648746</v>
      </c>
      <c r="G42" s="12">
        <v>0</v>
      </c>
      <c r="H42" s="12">
        <v>0</v>
      </c>
      <c r="I42" s="12"/>
      <c r="J42" s="14">
        <v>3000</v>
      </c>
      <c r="K42" s="14">
        <v>0</v>
      </c>
      <c r="L42" s="14">
        <v>0</v>
      </c>
      <c r="M42" s="14">
        <v>3000</v>
      </c>
      <c r="N42" s="75">
        <f>VLOOKUP(P42,'CODIGOS RENTISTICOS'!$A$2:E1082,2,FALSE)</f>
        <v>825000000</v>
      </c>
      <c r="O42" s="75">
        <f>VLOOKUP(P42,'CODIGOS RENTISTICOS'!$A$2:F3249,3,FALSE)</f>
        <v>150109</v>
      </c>
      <c r="P42" s="61">
        <v>121245</v>
      </c>
      <c r="Q42" s="14">
        <v>3000</v>
      </c>
      <c r="R42" s="61"/>
    </row>
    <row r="43" spans="1:18" x14ac:dyDescent="0.2">
      <c r="A43" s="12">
        <v>50000249</v>
      </c>
      <c r="B43" s="12">
        <v>2694527</v>
      </c>
      <c r="C43" s="12" t="s">
        <v>285</v>
      </c>
      <c r="D43" s="12">
        <v>8002029099</v>
      </c>
      <c r="E43" s="13">
        <v>37378</v>
      </c>
      <c r="F43" s="12">
        <v>5332208</v>
      </c>
      <c r="G43" s="12">
        <v>0</v>
      </c>
      <c r="H43" s="12">
        <v>0</v>
      </c>
      <c r="I43" s="12"/>
      <c r="J43" s="14">
        <v>7000</v>
      </c>
      <c r="K43" s="14">
        <v>0</v>
      </c>
      <c r="L43" s="14">
        <v>0</v>
      </c>
      <c r="M43" s="14">
        <v>7000</v>
      </c>
      <c r="N43" s="75">
        <f>VLOOKUP(P43,'CODIGOS RENTISTICOS'!$A$2:E1083,2,FALSE)</f>
        <v>825000000</v>
      </c>
      <c r="O43" s="75">
        <f>VLOOKUP(P43,'CODIGOS RENTISTICOS'!$A$2:F3250,3,FALSE)</f>
        <v>150109</v>
      </c>
      <c r="P43" s="61">
        <v>121245</v>
      </c>
      <c r="Q43" s="14">
        <v>7000</v>
      </c>
      <c r="R43" s="61"/>
    </row>
    <row r="44" spans="1:18" x14ac:dyDescent="0.2">
      <c r="A44" s="12">
        <v>50000249</v>
      </c>
      <c r="B44" s="12">
        <v>2694586</v>
      </c>
      <c r="C44" s="12" t="s">
        <v>285</v>
      </c>
      <c r="D44" s="12">
        <v>9385320</v>
      </c>
      <c r="E44" s="13">
        <v>37378</v>
      </c>
      <c r="F44" s="12">
        <v>6331255</v>
      </c>
      <c r="G44" s="12">
        <v>0</v>
      </c>
      <c r="H44" s="12">
        <v>0</v>
      </c>
      <c r="I44" s="12"/>
      <c r="J44" s="14">
        <v>5000</v>
      </c>
      <c r="K44" s="14">
        <v>0</v>
      </c>
      <c r="L44" s="14">
        <v>0</v>
      </c>
      <c r="M44" s="14">
        <v>5000</v>
      </c>
      <c r="N44" s="75">
        <f>VLOOKUP(P44,'CODIGOS RENTISTICOS'!$A$2:E1084,2,FALSE)</f>
        <v>825000000</v>
      </c>
      <c r="O44" s="75">
        <f>VLOOKUP(P44,'CODIGOS RENTISTICOS'!$A$2:F3251,3,FALSE)</f>
        <v>150109</v>
      </c>
      <c r="P44" s="61">
        <v>121245</v>
      </c>
      <c r="Q44" s="14">
        <v>5000</v>
      </c>
      <c r="R44" s="61"/>
    </row>
    <row r="45" spans="1:18" x14ac:dyDescent="0.2">
      <c r="A45" s="12">
        <v>50000249</v>
      </c>
      <c r="B45" s="12">
        <v>2694700</v>
      </c>
      <c r="C45" s="12" t="s">
        <v>285</v>
      </c>
      <c r="D45" s="12">
        <v>13435814</v>
      </c>
      <c r="E45" s="13">
        <v>37378</v>
      </c>
      <c r="F45" s="12">
        <v>2608726</v>
      </c>
      <c r="G45" s="12">
        <v>0</v>
      </c>
      <c r="H45" s="12">
        <v>0</v>
      </c>
      <c r="I45" s="12"/>
      <c r="J45" s="14">
        <v>4000</v>
      </c>
      <c r="K45" s="14">
        <v>0</v>
      </c>
      <c r="L45" s="14">
        <v>0</v>
      </c>
      <c r="M45" s="14">
        <v>4000</v>
      </c>
      <c r="N45" s="75">
        <f>VLOOKUP(P45,'CODIGOS RENTISTICOS'!$A$2:E1085,2,FALSE)</f>
        <v>825000000</v>
      </c>
      <c r="O45" s="75">
        <f>VLOOKUP(P45,'CODIGOS RENTISTICOS'!$A$2:F3252,3,FALSE)</f>
        <v>150109</v>
      </c>
      <c r="P45" s="61">
        <v>121245</v>
      </c>
      <c r="Q45" s="14">
        <v>4000</v>
      </c>
      <c r="R45" s="61"/>
    </row>
    <row r="46" spans="1:18" x14ac:dyDescent="0.2">
      <c r="A46" s="12">
        <v>50000249</v>
      </c>
      <c r="B46" s="12">
        <v>2695539</v>
      </c>
      <c r="C46" s="12" t="s">
        <v>285</v>
      </c>
      <c r="D46" s="12">
        <v>12237693</v>
      </c>
      <c r="E46" s="13">
        <v>37378</v>
      </c>
      <c r="F46" s="12">
        <v>6928704</v>
      </c>
      <c r="G46" s="12">
        <v>0</v>
      </c>
      <c r="H46" s="12">
        <v>0</v>
      </c>
      <c r="I46" s="12"/>
      <c r="J46" s="14">
        <v>5000</v>
      </c>
      <c r="K46" s="14">
        <v>0</v>
      </c>
      <c r="L46" s="14">
        <v>0</v>
      </c>
      <c r="M46" s="14">
        <v>5000</v>
      </c>
      <c r="N46" s="75">
        <f>VLOOKUP(P46,'CODIGOS RENTISTICOS'!$A$2:E1086,2,FALSE)</f>
        <v>825000000</v>
      </c>
      <c r="O46" s="75">
        <f>VLOOKUP(P46,'CODIGOS RENTISTICOS'!$A$2:F3253,3,FALSE)</f>
        <v>150109</v>
      </c>
      <c r="P46" s="61">
        <v>121245</v>
      </c>
      <c r="Q46" s="14">
        <v>5000</v>
      </c>
      <c r="R46" s="61"/>
    </row>
    <row r="47" spans="1:18" x14ac:dyDescent="0.2">
      <c r="A47" s="12">
        <v>50000249</v>
      </c>
      <c r="B47" s="12">
        <v>2695617</v>
      </c>
      <c r="C47" s="12" t="s">
        <v>285</v>
      </c>
      <c r="D47" s="12">
        <v>13173886</v>
      </c>
      <c r="E47" s="13">
        <v>37378</v>
      </c>
      <c r="F47" s="12">
        <v>6915317</v>
      </c>
      <c r="G47" s="12">
        <v>0</v>
      </c>
      <c r="H47" s="12">
        <v>0</v>
      </c>
      <c r="I47" s="12"/>
      <c r="J47" s="14">
        <v>5000</v>
      </c>
      <c r="K47" s="14">
        <v>0</v>
      </c>
      <c r="L47" s="14">
        <v>0</v>
      </c>
      <c r="M47" s="14">
        <v>5000</v>
      </c>
      <c r="N47" s="75">
        <f>VLOOKUP(P47,'CODIGOS RENTISTICOS'!$A$2:E1087,2,FALSE)</f>
        <v>825000000</v>
      </c>
      <c r="O47" s="75">
        <f>VLOOKUP(P47,'CODIGOS RENTISTICOS'!$A$2:F3254,3,FALSE)</f>
        <v>150109</v>
      </c>
      <c r="P47" s="61">
        <v>121245</v>
      </c>
      <c r="Q47" s="14">
        <v>5000</v>
      </c>
      <c r="R47" s="61"/>
    </row>
    <row r="48" spans="1:18" x14ac:dyDescent="0.2">
      <c r="A48" s="12">
        <v>50000249</v>
      </c>
      <c r="B48" s="12">
        <v>2695618</v>
      </c>
      <c r="C48" s="12" t="s">
        <v>285</v>
      </c>
      <c r="D48" s="12">
        <v>13173886</v>
      </c>
      <c r="E48" s="13">
        <v>37378</v>
      </c>
      <c r="F48" s="12">
        <v>6915317</v>
      </c>
      <c r="G48" s="12">
        <v>0</v>
      </c>
      <c r="H48" s="12">
        <v>0</v>
      </c>
      <c r="I48" s="12"/>
      <c r="J48" s="14">
        <v>5000</v>
      </c>
      <c r="K48" s="14">
        <v>0</v>
      </c>
      <c r="L48" s="14">
        <v>0</v>
      </c>
      <c r="M48" s="14">
        <v>5000</v>
      </c>
      <c r="N48" s="75">
        <f>VLOOKUP(P48,'CODIGOS RENTISTICOS'!$A$2:E1088,2,FALSE)</f>
        <v>825000000</v>
      </c>
      <c r="O48" s="75">
        <f>VLOOKUP(P48,'CODIGOS RENTISTICOS'!$A$2:F3255,3,FALSE)</f>
        <v>150109</v>
      </c>
      <c r="P48" s="61">
        <v>121245</v>
      </c>
      <c r="Q48" s="14">
        <v>5000</v>
      </c>
      <c r="R48" s="61"/>
    </row>
    <row r="49" spans="1:18" x14ac:dyDescent="0.2">
      <c r="A49" s="12">
        <v>50000249</v>
      </c>
      <c r="B49" s="12">
        <v>1186322</v>
      </c>
      <c r="C49" s="12" t="s">
        <v>285</v>
      </c>
      <c r="D49" s="12">
        <v>8605054491</v>
      </c>
      <c r="E49" s="13">
        <v>37378</v>
      </c>
      <c r="F49" s="12">
        <v>0</v>
      </c>
      <c r="G49" s="12">
        <v>0</v>
      </c>
      <c r="H49" s="12">
        <v>0</v>
      </c>
      <c r="I49" s="12"/>
      <c r="J49" s="14">
        <v>624218</v>
      </c>
      <c r="K49" s="14">
        <v>0</v>
      </c>
      <c r="L49" s="14">
        <v>0</v>
      </c>
      <c r="M49" s="14">
        <v>624218</v>
      </c>
      <c r="N49" s="75">
        <f>VLOOKUP(P49,'CODIGOS RENTISTICOS'!$A$2:E1089,2,FALSE)</f>
        <v>825000000</v>
      </c>
      <c r="O49" s="75">
        <f>VLOOKUP(P49,'CODIGOS RENTISTICOS'!$A$2:F3256,3,FALSE)</f>
        <v>150109</v>
      </c>
      <c r="P49" s="61">
        <v>5041</v>
      </c>
      <c r="Q49" s="14">
        <v>624218</v>
      </c>
      <c r="R49" s="61"/>
    </row>
    <row r="50" spans="1:18" x14ac:dyDescent="0.2">
      <c r="A50" s="12">
        <v>50000249</v>
      </c>
      <c r="B50" s="12">
        <v>924756</v>
      </c>
      <c r="C50" s="12" t="s">
        <v>33</v>
      </c>
      <c r="D50" s="12">
        <v>8000004417</v>
      </c>
      <c r="E50" s="13">
        <v>37378</v>
      </c>
      <c r="F50" s="12">
        <v>2322422</v>
      </c>
      <c r="G50" s="12">
        <v>0</v>
      </c>
      <c r="H50" s="12">
        <v>0</v>
      </c>
      <c r="I50" s="12"/>
      <c r="J50" s="14">
        <v>7000</v>
      </c>
      <c r="K50" s="14">
        <v>0</v>
      </c>
      <c r="L50" s="14">
        <v>0</v>
      </c>
      <c r="M50" s="14">
        <v>7000</v>
      </c>
      <c r="N50" s="75">
        <f>VLOOKUP(P50,'CODIGOS RENTISTICOS'!$A$2:E1090,2,FALSE)</f>
        <v>825000000</v>
      </c>
      <c r="O50" s="75">
        <f>VLOOKUP(P50,'CODIGOS RENTISTICOS'!$A$2:F3257,3,FALSE)</f>
        <v>150109</v>
      </c>
      <c r="P50" s="61">
        <v>121245</v>
      </c>
      <c r="Q50" s="14">
        <v>7000</v>
      </c>
      <c r="R50" s="61"/>
    </row>
    <row r="51" spans="1:18" x14ac:dyDescent="0.2">
      <c r="A51" s="12">
        <v>50000249</v>
      </c>
      <c r="B51" s="12">
        <v>1184610</v>
      </c>
      <c r="C51" s="12" t="s">
        <v>33</v>
      </c>
      <c r="D51" s="12">
        <v>70510255</v>
      </c>
      <c r="E51" s="13">
        <v>37378</v>
      </c>
      <c r="F51" s="12">
        <v>2662846</v>
      </c>
      <c r="G51" s="12">
        <v>0</v>
      </c>
      <c r="H51" s="12">
        <v>0</v>
      </c>
      <c r="I51" s="12"/>
      <c r="J51" s="14">
        <v>3190</v>
      </c>
      <c r="K51" s="14">
        <v>0</v>
      </c>
      <c r="L51" s="14">
        <v>0</v>
      </c>
      <c r="M51" s="14">
        <v>3190</v>
      </c>
      <c r="N51" s="75">
        <f>VLOOKUP(P51,'CODIGOS RENTISTICOS'!$A$2:E1091,2,FALSE)</f>
        <v>96200000</v>
      </c>
      <c r="O51" s="75">
        <f>VLOOKUP(P51,'CODIGOS RENTISTICOS'!$A$2:F3258,3,FALSE)</f>
        <v>350101</v>
      </c>
      <c r="P51" s="61">
        <v>121203</v>
      </c>
      <c r="Q51" s="14">
        <v>3190</v>
      </c>
      <c r="R51" s="61"/>
    </row>
    <row r="52" spans="1:18" x14ac:dyDescent="0.2">
      <c r="A52" s="12">
        <v>50000249</v>
      </c>
      <c r="B52" s="12">
        <v>241958</v>
      </c>
      <c r="C52" s="12" t="s">
        <v>33</v>
      </c>
      <c r="D52" s="12">
        <v>8471678</v>
      </c>
      <c r="E52" s="13">
        <v>37378</v>
      </c>
      <c r="F52" s="12">
        <v>2695292</v>
      </c>
      <c r="G52" s="12">
        <v>0</v>
      </c>
      <c r="H52" s="12">
        <v>0</v>
      </c>
      <c r="I52" s="12"/>
      <c r="J52" s="14">
        <v>5000</v>
      </c>
      <c r="K52" s="14">
        <v>0</v>
      </c>
      <c r="L52" s="14">
        <v>0</v>
      </c>
      <c r="M52" s="14">
        <v>5000</v>
      </c>
      <c r="N52" s="75">
        <f>VLOOKUP(P52,'CODIGOS RENTISTICOS'!$A$2:E1092,2,FALSE)</f>
        <v>825000000</v>
      </c>
      <c r="O52" s="75">
        <f>VLOOKUP(P52,'CODIGOS RENTISTICOS'!$A$2:F3259,3,FALSE)</f>
        <v>150109</v>
      </c>
      <c r="P52" s="61">
        <v>5041</v>
      </c>
      <c r="Q52" s="14">
        <v>5000</v>
      </c>
      <c r="R52" s="61"/>
    </row>
    <row r="53" spans="1:18" x14ac:dyDescent="0.2">
      <c r="A53" s="12">
        <v>50000249</v>
      </c>
      <c r="B53" s="12">
        <v>374757</v>
      </c>
      <c r="C53" s="12" t="s">
        <v>33</v>
      </c>
      <c r="D53" s="12">
        <v>8309375</v>
      </c>
      <c r="E53" s="13">
        <v>37378</v>
      </c>
      <c r="F53" s="12">
        <v>2532420</v>
      </c>
      <c r="G53" s="12">
        <v>0</v>
      </c>
      <c r="H53" s="12">
        <v>0</v>
      </c>
      <c r="I53" s="12"/>
      <c r="J53" s="14">
        <v>5000</v>
      </c>
      <c r="K53" s="14">
        <v>0</v>
      </c>
      <c r="L53" s="14">
        <v>0</v>
      </c>
      <c r="M53" s="14">
        <v>5000</v>
      </c>
      <c r="N53" s="75">
        <f>VLOOKUP(P53,'CODIGOS RENTISTICOS'!$A$2:E1093,2,FALSE)</f>
        <v>825000000</v>
      </c>
      <c r="O53" s="75">
        <f>VLOOKUP(P53,'CODIGOS RENTISTICOS'!$A$2:F3260,3,FALSE)</f>
        <v>150109</v>
      </c>
      <c r="P53" s="61">
        <v>5041</v>
      </c>
      <c r="Q53" s="14">
        <v>5000</v>
      </c>
      <c r="R53" s="61"/>
    </row>
    <row r="54" spans="1:18" x14ac:dyDescent="0.2">
      <c r="A54" s="12">
        <v>50000249</v>
      </c>
      <c r="B54" s="12">
        <v>374758</v>
      </c>
      <c r="C54" s="12" t="s">
        <v>33</v>
      </c>
      <c r="D54" s="12">
        <v>71730470</v>
      </c>
      <c r="E54" s="13">
        <v>37378</v>
      </c>
      <c r="F54" s="12">
        <v>4278014</v>
      </c>
      <c r="G54" s="12">
        <v>0</v>
      </c>
      <c r="H54" s="12">
        <v>0</v>
      </c>
      <c r="I54" s="12"/>
      <c r="J54" s="14">
        <v>5000</v>
      </c>
      <c r="K54" s="14">
        <v>0</v>
      </c>
      <c r="L54" s="14">
        <v>0</v>
      </c>
      <c r="M54" s="14">
        <v>5000</v>
      </c>
      <c r="N54" s="75">
        <f>VLOOKUP(P54,'CODIGOS RENTISTICOS'!$A$2:E1094,2,FALSE)</f>
        <v>825000000</v>
      </c>
      <c r="O54" s="75">
        <f>VLOOKUP(P54,'CODIGOS RENTISTICOS'!$A$2:F3261,3,FALSE)</f>
        <v>150109</v>
      </c>
      <c r="P54" s="61">
        <v>5041</v>
      </c>
      <c r="Q54" s="14">
        <v>5000</v>
      </c>
      <c r="R54" s="61"/>
    </row>
    <row r="55" spans="1:18" x14ac:dyDescent="0.2">
      <c r="A55" s="12">
        <v>50000249</v>
      </c>
      <c r="B55" s="12">
        <v>5289948</v>
      </c>
      <c r="C55" s="12" t="s">
        <v>33</v>
      </c>
      <c r="D55" s="12">
        <v>15508176</v>
      </c>
      <c r="E55" s="13">
        <v>37378</v>
      </c>
      <c r="F55" s="12">
        <v>2854500</v>
      </c>
      <c r="G55" s="12">
        <v>0</v>
      </c>
      <c r="H55" s="12">
        <v>0</v>
      </c>
      <c r="I55" s="12"/>
      <c r="J55" s="14">
        <v>5000</v>
      </c>
      <c r="K55" s="14">
        <v>0</v>
      </c>
      <c r="L55" s="14">
        <v>0</v>
      </c>
      <c r="M55" s="14">
        <v>5000</v>
      </c>
      <c r="N55" s="75">
        <f>VLOOKUP(P55,'CODIGOS RENTISTICOS'!$A$2:E1095,2,FALSE)</f>
        <v>825000000</v>
      </c>
      <c r="O55" s="75">
        <f>VLOOKUP(P55,'CODIGOS RENTISTICOS'!$A$2:F3262,3,FALSE)</f>
        <v>150109</v>
      </c>
      <c r="P55" s="61">
        <v>5041</v>
      </c>
      <c r="Q55" s="14">
        <v>5000</v>
      </c>
      <c r="R55" s="61"/>
    </row>
    <row r="56" spans="1:18" x14ac:dyDescent="0.2">
      <c r="A56" s="12">
        <v>50000249</v>
      </c>
      <c r="B56" s="12">
        <v>5289950</v>
      </c>
      <c r="C56" s="12" t="s">
        <v>33</v>
      </c>
      <c r="D56" s="12">
        <v>70322808</v>
      </c>
      <c r="E56" s="13">
        <v>37378</v>
      </c>
      <c r="F56" s="12">
        <v>2854500</v>
      </c>
      <c r="G56" s="12">
        <v>0</v>
      </c>
      <c r="H56" s="12">
        <v>0</v>
      </c>
      <c r="I56" s="12"/>
      <c r="J56" s="14">
        <v>5000</v>
      </c>
      <c r="K56" s="14">
        <v>0</v>
      </c>
      <c r="L56" s="14">
        <v>0</v>
      </c>
      <c r="M56" s="14">
        <v>5000</v>
      </c>
      <c r="N56" s="75">
        <f>VLOOKUP(P56,'CODIGOS RENTISTICOS'!$A$2:E1096,2,FALSE)</f>
        <v>825000000</v>
      </c>
      <c r="O56" s="75">
        <f>VLOOKUP(P56,'CODIGOS RENTISTICOS'!$A$2:F3263,3,FALSE)</f>
        <v>150109</v>
      </c>
      <c r="P56" s="61">
        <v>5041</v>
      </c>
      <c r="Q56" s="14">
        <v>5000</v>
      </c>
      <c r="R56" s="61"/>
    </row>
    <row r="57" spans="1:18" x14ac:dyDescent="0.2">
      <c r="A57" s="12">
        <v>50000249</v>
      </c>
      <c r="B57" s="12">
        <v>5289951</v>
      </c>
      <c r="C57" s="12" t="s">
        <v>33</v>
      </c>
      <c r="D57" s="12">
        <v>3458266</v>
      </c>
      <c r="E57" s="13">
        <v>37378</v>
      </c>
      <c r="F57" s="12">
        <v>2854500</v>
      </c>
      <c r="G57" s="12">
        <v>0</v>
      </c>
      <c r="H57" s="12">
        <v>0</v>
      </c>
      <c r="I57" s="12"/>
      <c r="J57" s="14">
        <v>5000</v>
      </c>
      <c r="K57" s="14">
        <v>0</v>
      </c>
      <c r="L57" s="14">
        <v>0</v>
      </c>
      <c r="M57" s="14">
        <v>5000</v>
      </c>
      <c r="N57" s="75">
        <f>VLOOKUP(P57,'CODIGOS RENTISTICOS'!$A$2:E1097,2,FALSE)</f>
        <v>825000000</v>
      </c>
      <c r="O57" s="75">
        <f>VLOOKUP(P57,'CODIGOS RENTISTICOS'!$A$2:F3264,3,FALSE)</f>
        <v>150109</v>
      </c>
      <c r="P57" s="61">
        <v>5041</v>
      </c>
      <c r="Q57" s="14">
        <v>5000</v>
      </c>
      <c r="R57" s="61"/>
    </row>
    <row r="58" spans="1:18" x14ac:dyDescent="0.2">
      <c r="A58" s="12">
        <v>50000249</v>
      </c>
      <c r="B58" s="12">
        <v>889388</v>
      </c>
      <c r="C58" s="12" t="s">
        <v>297</v>
      </c>
      <c r="D58" s="12">
        <v>72135466</v>
      </c>
      <c r="E58" s="13">
        <v>37378</v>
      </c>
      <c r="F58" s="12">
        <v>3427222</v>
      </c>
      <c r="G58" s="12">
        <v>0</v>
      </c>
      <c r="H58" s="12">
        <v>0</v>
      </c>
      <c r="I58" s="12"/>
      <c r="J58" s="14">
        <v>7000</v>
      </c>
      <c r="K58" s="14">
        <v>0</v>
      </c>
      <c r="L58" s="14">
        <v>0</v>
      </c>
      <c r="M58" s="14">
        <v>7000</v>
      </c>
      <c r="N58" s="75">
        <f>VLOOKUP(P58,'CODIGOS RENTISTICOS'!$A$2:E1098,2,FALSE)</f>
        <v>825000000</v>
      </c>
      <c r="O58" s="75">
        <f>VLOOKUP(P58,'CODIGOS RENTISTICOS'!$A$2:F3265,3,FALSE)</f>
        <v>150109</v>
      </c>
      <c r="P58" s="61">
        <v>5041</v>
      </c>
      <c r="Q58" s="14">
        <v>7000</v>
      </c>
      <c r="R58" s="61"/>
    </row>
    <row r="59" spans="1:18" x14ac:dyDescent="0.2">
      <c r="A59" s="12">
        <v>50000249</v>
      </c>
      <c r="B59" s="12">
        <v>688403</v>
      </c>
      <c r="C59" s="12" t="s">
        <v>34</v>
      </c>
      <c r="D59" s="12">
        <v>73091170</v>
      </c>
      <c r="E59" s="13">
        <v>37378</v>
      </c>
      <c r="F59" s="12">
        <v>6638337</v>
      </c>
      <c r="G59" s="12">
        <v>0</v>
      </c>
      <c r="H59" s="12">
        <v>0</v>
      </c>
      <c r="I59" s="12"/>
      <c r="J59" s="14">
        <v>203940</v>
      </c>
      <c r="K59" s="14">
        <v>0</v>
      </c>
      <c r="L59" s="14">
        <v>0</v>
      </c>
      <c r="M59" s="14">
        <v>203940</v>
      </c>
      <c r="N59" s="75">
        <f>VLOOKUP(P59,'CODIGOS RENTISTICOS'!$A$2:E1099,2,FALSE)</f>
        <v>910300000</v>
      </c>
      <c r="O59" s="75">
        <f>VLOOKUP(P59,'CODIGOS RENTISTICOS'!$A$2:F3266,3,FALSE)</f>
        <v>130113</v>
      </c>
      <c r="P59" s="61">
        <v>121235</v>
      </c>
      <c r="Q59" s="14">
        <v>203940</v>
      </c>
      <c r="R59" s="61"/>
    </row>
    <row r="60" spans="1:18" x14ac:dyDescent="0.2">
      <c r="A60" s="12">
        <v>50000249</v>
      </c>
      <c r="B60" s="12">
        <v>1182851</v>
      </c>
      <c r="C60" s="12" t="s">
        <v>34</v>
      </c>
      <c r="D60" s="12">
        <v>8060038762</v>
      </c>
      <c r="E60" s="13">
        <v>37378</v>
      </c>
      <c r="F60" s="12">
        <v>6695340</v>
      </c>
      <c r="G60" s="12">
        <v>0</v>
      </c>
      <c r="H60" s="12">
        <v>0</v>
      </c>
      <c r="I60" s="12"/>
      <c r="J60" s="14">
        <v>1000</v>
      </c>
      <c r="K60" s="14">
        <v>0</v>
      </c>
      <c r="L60" s="14">
        <v>0</v>
      </c>
      <c r="M60" s="14">
        <v>1000</v>
      </c>
      <c r="N60" s="75">
        <f>VLOOKUP(P60,'CODIGOS RENTISTICOS'!$A$2:E1100,2,FALSE)</f>
        <v>828200000</v>
      </c>
      <c r="O60" s="75">
        <f>VLOOKUP(P60,'CODIGOS RENTISTICOS'!$A$2:F3267,3,FALSE)</f>
        <v>240104</v>
      </c>
      <c r="P60" s="61">
        <v>6007</v>
      </c>
      <c r="Q60" s="14">
        <v>1000</v>
      </c>
      <c r="R60" s="61"/>
    </row>
    <row r="61" spans="1:18" x14ac:dyDescent="0.2">
      <c r="A61" s="12">
        <v>50000249</v>
      </c>
      <c r="B61" s="12">
        <v>601471</v>
      </c>
      <c r="C61" s="12" t="s">
        <v>119</v>
      </c>
      <c r="D61" s="12">
        <v>26873522</v>
      </c>
      <c r="E61" s="13">
        <v>37378</v>
      </c>
      <c r="F61" s="12">
        <v>6855723</v>
      </c>
      <c r="G61" s="12">
        <v>0</v>
      </c>
      <c r="H61" s="12">
        <v>0</v>
      </c>
      <c r="I61" s="12"/>
      <c r="J61" s="14">
        <v>309200</v>
      </c>
      <c r="K61" s="14">
        <v>0</v>
      </c>
      <c r="L61" s="14">
        <v>0</v>
      </c>
      <c r="M61" s="14">
        <v>309200</v>
      </c>
      <c r="N61" s="75" t="e">
        <f>VLOOKUP(P61,'CODIGOS RENTISTICOS'!$A$2:E1101,2,FALSE)</f>
        <v>#N/A</v>
      </c>
      <c r="O61" s="75" t="e">
        <f>VLOOKUP(P61,'CODIGOS RENTISTICOS'!$A$2:F3268,3,FALSE)</f>
        <v>#N/A</v>
      </c>
      <c r="P61" s="61">
        <v>121298</v>
      </c>
      <c r="Q61" s="14">
        <v>309200</v>
      </c>
      <c r="R61" s="61"/>
    </row>
    <row r="62" spans="1:18" x14ac:dyDescent="0.2">
      <c r="A62" s="12">
        <v>50000249</v>
      </c>
      <c r="B62" s="12">
        <v>842183</v>
      </c>
      <c r="C62" s="12" t="s">
        <v>288</v>
      </c>
      <c r="D62" s="12">
        <v>8260001495</v>
      </c>
      <c r="E62" s="13">
        <v>37378</v>
      </c>
      <c r="F62" s="12">
        <v>7601188</v>
      </c>
      <c r="G62" s="12">
        <v>0</v>
      </c>
      <c r="H62" s="12">
        <v>0</v>
      </c>
      <c r="I62" s="12"/>
      <c r="J62" s="14">
        <v>39340</v>
      </c>
      <c r="K62" s="14">
        <v>0</v>
      </c>
      <c r="L62" s="14">
        <v>0</v>
      </c>
      <c r="M62" s="14">
        <v>39340</v>
      </c>
      <c r="N62" s="75">
        <f>VLOOKUP(P62,'CODIGOS RENTISTICOS'!$A$2:E1102,2,FALSE)</f>
        <v>96200000</v>
      </c>
      <c r="O62" s="75">
        <f>VLOOKUP(P62,'CODIGOS RENTISTICOS'!$A$2:F3269,3,FALSE)</f>
        <v>350101</v>
      </c>
      <c r="P62" s="61">
        <v>121230</v>
      </c>
      <c r="Q62" s="14">
        <v>39340</v>
      </c>
      <c r="R62" s="61"/>
    </row>
    <row r="63" spans="1:18" x14ac:dyDescent="0.2">
      <c r="A63" s="12">
        <v>50000249</v>
      </c>
      <c r="B63" s="12">
        <v>888471</v>
      </c>
      <c r="C63" s="12" t="s">
        <v>288</v>
      </c>
      <c r="D63" s="12">
        <v>8200003941</v>
      </c>
      <c r="E63" s="13">
        <v>37378</v>
      </c>
      <c r="F63" s="12">
        <v>7423829</v>
      </c>
      <c r="G63" s="12">
        <v>0</v>
      </c>
      <c r="H63" s="12">
        <v>1</v>
      </c>
      <c r="I63" s="12"/>
      <c r="J63" s="14">
        <v>0</v>
      </c>
      <c r="K63" s="14">
        <v>3360903.7</v>
      </c>
      <c r="L63" s="14">
        <v>0</v>
      </c>
      <c r="M63" s="14">
        <v>3360903.7</v>
      </c>
      <c r="N63" s="75">
        <f>VLOOKUP(P63,'CODIGOS RENTISTICOS'!$A$2:E1103,2,FALSE)</f>
        <v>96200000</v>
      </c>
      <c r="O63" s="75">
        <f>VLOOKUP(P63,'CODIGOS RENTISTICOS'!$A$2:F3270,3,FALSE)</f>
        <v>350101</v>
      </c>
      <c r="P63" s="61">
        <v>121230</v>
      </c>
      <c r="Q63" s="14">
        <v>3360903.7</v>
      </c>
      <c r="R63" s="61"/>
    </row>
    <row r="64" spans="1:18" x14ac:dyDescent="0.2">
      <c r="A64" s="12">
        <v>50000249</v>
      </c>
      <c r="B64" s="12">
        <v>1119574</v>
      </c>
      <c r="C64" s="12" t="s">
        <v>291</v>
      </c>
      <c r="D64" s="12">
        <v>8002380116</v>
      </c>
      <c r="E64" s="13">
        <v>37378</v>
      </c>
      <c r="F64" s="12">
        <v>8220111</v>
      </c>
      <c r="G64" s="12">
        <v>0</v>
      </c>
      <c r="H64" s="12">
        <v>0</v>
      </c>
      <c r="I64" s="12"/>
      <c r="J64" s="14">
        <v>2186800</v>
      </c>
      <c r="K64" s="14">
        <v>0</v>
      </c>
      <c r="L64" s="14">
        <v>0</v>
      </c>
      <c r="M64" s="14">
        <v>2186800</v>
      </c>
      <c r="N64" s="75">
        <f>VLOOKUP(P64,'CODIGOS RENTISTICOS'!$A$2:E1104,2,FALSE)</f>
        <v>10900000</v>
      </c>
      <c r="O64" s="75">
        <f>VLOOKUP(P64,'CODIGOS RENTISTICOS'!$A$2:F3271,3,FALSE)</f>
        <v>170101</v>
      </c>
      <c r="P64" s="61">
        <v>121255</v>
      </c>
      <c r="Q64" s="14">
        <v>2186800</v>
      </c>
      <c r="R64" s="61"/>
    </row>
    <row r="65" spans="1:18" x14ac:dyDescent="0.2">
      <c r="A65" s="12">
        <v>50000249</v>
      </c>
      <c r="B65" s="12">
        <v>1119724</v>
      </c>
      <c r="C65" s="12" t="s">
        <v>291</v>
      </c>
      <c r="D65" s="12">
        <v>8002372141</v>
      </c>
      <c r="E65" s="13">
        <v>37378</v>
      </c>
      <c r="F65" s="12">
        <v>240220</v>
      </c>
      <c r="G65" s="12">
        <v>0</v>
      </c>
      <c r="H65" s="12">
        <v>0</v>
      </c>
      <c r="I65" s="12"/>
      <c r="J65" s="14">
        <v>2300</v>
      </c>
      <c r="K65" s="14">
        <v>0</v>
      </c>
      <c r="L65" s="14">
        <v>0</v>
      </c>
      <c r="M65" s="14">
        <v>2300</v>
      </c>
      <c r="N65" s="75">
        <f>VLOOKUP(P65,'CODIGOS RENTISTICOS'!$A$2:E1105,2,FALSE)</f>
        <v>824819000</v>
      </c>
      <c r="O65" s="75">
        <f>VLOOKUP(P65,'CODIGOS RENTISTICOS'!$A$2:F3272,3,FALSE)</f>
        <v>370400</v>
      </c>
      <c r="P65" s="61">
        <v>270940</v>
      </c>
      <c r="Q65" s="14">
        <v>2300</v>
      </c>
      <c r="R65" s="61"/>
    </row>
    <row r="66" spans="1:18" x14ac:dyDescent="0.2">
      <c r="A66" s="12">
        <v>50000249</v>
      </c>
      <c r="B66" s="12">
        <v>1119725</v>
      </c>
      <c r="C66" s="12" t="s">
        <v>291</v>
      </c>
      <c r="D66" s="12">
        <v>8002372141</v>
      </c>
      <c r="E66" s="13">
        <v>37378</v>
      </c>
      <c r="F66" s="12">
        <v>240220</v>
      </c>
      <c r="G66" s="12">
        <v>0</v>
      </c>
      <c r="H66" s="12">
        <v>0</v>
      </c>
      <c r="I66" s="12"/>
      <c r="J66" s="14">
        <v>15235</v>
      </c>
      <c r="K66" s="14">
        <v>0</v>
      </c>
      <c r="L66" s="14">
        <v>0</v>
      </c>
      <c r="M66" s="14">
        <v>15235</v>
      </c>
      <c r="N66" s="75">
        <f>VLOOKUP(P66,'CODIGOS RENTISTICOS'!$A$2:E1106,2,FALSE)</f>
        <v>96400000</v>
      </c>
      <c r="O66" s="75">
        <f>VLOOKUP(P66,'CODIGOS RENTISTICOS'!$A$2:F3273,3,FALSE)</f>
        <v>370101</v>
      </c>
      <c r="P66" s="61">
        <v>270240</v>
      </c>
      <c r="Q66" s="14">
        <v>15235</v>
      </c>
      <c r="R66" s="61"/>
    </row>
    <row r="67" spans="1:18" x14ac:dyDescent="0.2">
      <c r="A67" s="12">
        <v>50000249</v>
      </c>
      <c r="B67" s="12">
        <v>1119726</v>
      </c>
      <c r="C67" s="12" t="s">
        <v>291</v>
      </c>
      <c r="D67" s="12">
        <v>8002372141</v>
      </c>
      <c r="E67" s="13">
        <v>37378</v>
      </c>
      <c r="F67" s="12">
        <v>240220</v>
      </c>
      <c r="G67" s="12">
        <v>0</v>
      </c>
      <c r="H67" s="12">
        <v>0</v>
      </c>
      <c r="I67" s="12"/>
      <c r="J67" s="14">
        <v>5183</v>
      </c>
      <c r="K67" s="14">
        <v>0</v>
      </c>
      <c r="L67" s="14">
        <v>0</v>
      </c>
      <c r="M67" s="14">
        <v>5183</v>
      </c>
      <c r="N67" s="75">
        <f>VLOOKUP(P67,'CODIGOS RENTISTICOS'!$A$2:E1107,2,FALSE)</f>
        <v>824819000</v>
      </c>
      <c r="O67" s="75">
        <f>VLOOKUP(P67,'CODIGOS RENTISTICOS'!$A$2:F3274,3,FALSE)</f>
        <v>370400</v>
      </c>
      <c r="P67" s="61">
        <v>270940</v>
      </c>
      <c r="Q67" s="14">
        <v>5183</v>
      </c>
      <c r="R67" s="61"/>
    </row>
    <row r="68" spans="1:18" x14ac:dyDescent="0.2">
      <c r="A68" s="12">
        <v>50000249</v>
      </c>
      <c r="B68" s="12">
        <v>1063395</v>
      </c>
      <c r="C68" s="12" t="s">
        <v>419</v>
      </c>
      <c r="D68" s="12">
        <v>20563742</v>
      </c>
      <c r="E68" s="13">
        <v>37378</v>
      </c>
      <c r="F68" s="12">
        <v>2450071</v>
      </c>
      <c r="G68" s="12">
        <v>0</v>
      </c>
      <c r="H68" s="12">
        <v>0</v>
      </c>
      <c r="I68" s="12"/>
      <c r="J68" s="14">
        <v>309000</v>
      </c>
      <c r="K68" s="14">
        <v>0</v>
      </c>
      <c r="L68" s="14">
        <v>0</v>
      </c>
      <c r="M68" s="14">
        <v>309000</v>
      </c>
      <c r="N68" s="75">
        <f>VLOOKUP(P68,'CODIGOS RENTISTICOS'!$A$2:E1108,2,FALSE)</f>
        <v>96200000</v>
      </c>
      <c r="O68" s="75">
        <f>VLOOKUP(P68,'CODIGOS RENTISTICOS'!$A$2:F3275,3,FALSE)</f>
        <v>350101</v>
      </c>
      <c r="P68" s="61">
        <v>121203</v>
      </c>
      <c r="Q68" s="14">
        <v>309000</v>
      </c>
      <c r="R68" s="61"/>
    </row>
    <row r="69" spans="1:18" x14ac:dyDescent="0.2">
      <c r="A69" s="12">
        <v>50000249</v>
      </c>
      <c r="B69" s="12">
        <v>1071447</v>
      </c>
      <c r="C69" s="12" t="s">
        <v>123</v>
      </c>
      <c r="D69" s="12">
        <v>63328968</v>
      </c>
      <c r="E69" s="13">
        <v>37378</v>
      </c>
      <c r="F69" s="12">
        <v>4310474</v>
      </c>
      <c r="G69" s="12">
        <v>0</v>
      </c>
      <c r="H69" s="12">
        <v>0</v>
      </c>
      <c r="I69" s="12"/>
      <c r="J69" s="14">
        <v>51500</v>
      </c>
      <c r="K69" s="14">
        <v>0</v>
      </c>
      <c r="L69" s="14">
        <v>0</v>
      </c>
      <c r="M69" s="14">
        <v>51500</v>
      </c>
      <c r="N69" s="75">
        <f>VLOOKUP(P69,'CODIGOS RENTISTICOS'!$A$2:E1109,2,FALSE)</f>
        <v>96300000</v>
      </c>
      <c r="O69" s="75">
        <f>VLOOKUP(P69,'CODIGOS RENTISTICOS'!$A$2:F3276,3,FALSE)</f>
        <v>360101</v>
      </c>
      <c r="P69" s="61">
        <v>121270</v>
      </c>
      <c r="Q69" s="14">
        <v>51500</v>
      </c>
      <c r="R69" s="61"/>
    </row>
    <row r="70" spans="1:18" x14ac:dyDescent="0.2">
      <c r="A70" s="12">
        <v>50000249</v>
      </c>
      <c r="B70" s="12">
        <v>3086080</v>
      </c>
      <c r="C70" s="12" t="s">
        <v>123</v>
      </c>
      <c r="D70" s="12">
        <v>85465935</v>
      </c>
      <c r="E70" s="13">
        <v>37378</v>
      </c>
      <c r="F70" s="12">
        <v>4203993</v>
      </c>
      <c r="G70" s="12">
        <v>0</v>
      </c>
      <c r="H70" s="12">
        <v>0</v>
      </c>
      <c r="I70" s="12"/>
      <c r="J70" s="14">
        <v>51500</v>
      </c>
      <c r="K70" s="14">
        <v>0</v>
      </c>
      <c r="L70" s="14">
        <v>0</v>
      </c>
      <c r="M70" s="14">
        <v>51500</v>
      </c>
      <c r="N70" s="75">
        <f>VLOOKUP(P70,'CODIGOS RENTISTICOS'!$A$2:E1110,2,FALSE)</f>
        <v>96300000</v>
      </c>
      <c r="O70" s="75">
        <f>VLOOKUP(P70,'CODIGOS RENTISTICOS'!$A$2:F3277,3,FALSE)</f>
        <v>360101</v>
      </c>
      <c r="P70" s="61">
        <v>121270</v>
      </c>
      <c r="Q70" s="14">
        <v>51500</v>
      </c>
      <c r="R70" s="61"/>
    </row>
    <row r="71" spans="1:18" x14ac:dyDescent="0.2">
      <c r="A71" s="12">
        <v>50000249</v>
      </c>
      <c r="B71" s="12">
        <v>3086088</v>
      </c>
      <c r="C71" s="12" t="s">
        <v>123</v>
      </c>
      <c r="D71" s="12">
        <v>9267769</v>
      </c>
      <c r="E71" s="13">
        <v>37378</v>
      </c>
      <c r="F71" s="12">
        <v>0</v>
      </c>
      <c r="G71" s="12">
        <v>0</v>
      </c>
      <c r="H71" s="12">
        <v>0</v>
      </c>
      <c r="I71" s="12"/>
      <c r="J71" s="14">
        <v>51500</v>
      </c>
      <c r="K71" s="14">
        <v>0</v>
      </c>
      <c r="L71" s="14">
        <v>0</v>
      </c>
      <c r="M71" s="14">
        <v>51500</v>
      </c>
      <c r="N71" s="75">
        <f>VLOOKUP(P71,'CODIGOS RENTISTICOS'!$A$2:E1111,2,FALSE)</f>
        <v>96300000</v>
      </c>
      <c r="O71" s="75">
        <f>VLOOKUP(P71,'CODIGOS RENTISTICOS'!$A$2:F3278,3,FALSE)</f>
        <v>360101</v>
      </c>
      <c r="P71" s="61">
        <v>121270</v>
      </c>
      <c r="Q71" s="14">
        <v>51500</v>
      </c>
      <c r="R71" s="61"/>
    </row>
    <row r="72" spans="1:18" x14ac:dyDescent="0.2">
      <c r="A72" s="12">
        <v>50000249</v>
      </c>
      <c r="B72" s="12">
        <v>637599</v>
      </c>
      <c r="C72" s="12" t="s">
        <v>124</v>
      </c>
      <c r="D72" s="12">
        <v>8920007573</v>
      </c>
      <c r="E72" s="13">
        <v>37378</v>
      </c>
      <c r="F72" s="12">
        <v>6698112</v>
      </c>
      <c r="G72" s="12">
        <v>0</v>
      </c>
      <c r="H72" s="12">
        <v>2</v>
      </c>
      <c r="I72" s="12"/>
      <c r="J72" s="14">
        <v>0</v>
      </c>
      <c r="K72" s="14">
        <v>0</v>
      </c>
      <c r="L72" s="14">
        <v>813601</v>
      </c>
      <c r="M72" s="14">
        <v>813601</v>
      </c>
      <c r="N72" s="75">
        <f>VLOOKUP(P72,'CODIGOS RENTISTICOS'!$A$2:E1112,2,FALSE)</f>
        <v>11300000</v>
      </c>
      <c r="O72" s="75">
        <f>VLOOKUP(P72,'CODIGOS RENTISTICOS'!$A$2:F3279,3,FALSE)</f>
        <v>220101</v>
      </c>
      <c r="P72" s="61">
        <v>270907</v>
      </c>
      <c r="Q72" s="14">
        <v>813601</v>
      </c>
      <c r="R72" s="61"/>
    </row>
    <row r="73" spans="1:18" x14ac:dyDescent="0.2">
      <c r="A73" s="12">
        <v>50000249</v>
      </c>
      <c r="B73" s="12">
        <v>797345</v>
      </c>
      <c r="C73" s="12" t="s">
        <v>124</v>
      </c>
      <c r="D73" s="12">
        <v>17301735</v>
      </c>
      <c r="E73" s="13">
        <v>37378</v>
      </c>
      <c r="F73" s="12">
        <v>6615498</v>
      </c>
      <c r="G73" s="12">
        <v>0</v>
      </c>
      <c r="H73" s="12">
        <v>0</v>
      </c>
      <c r="I73" s="12"/>
      <c r="J73" s="14">
        <v>5000</v>
      </c>
      <c r="K73" s="14">
        <v>0</v>
      </c>
      <c r="L73" s="14">
        <v>0</v>
      </c>
      <c r="M73" s="14">
        <v>5000</v>
      </c>
      <c r="N73" s="75">
        <f>VLOOKUP(P73,'CODIGOS RENTISTICOS'!$A$2:E1113,2,FALSE)</f>
        <v>825000000</v>
      </c>
      <c r="O73" s="75">
        <f>VLOOKUP(P73,'CODIGOS RENTISTICOS'!$A$2:F3280,3,FALSE)</f>
        <v>150109</v>
      </c>
      <c r="P73" s="61">
        <v>5041</v>
      </c>
      <c r="Q73" s="14">
        <v>5000</v>
      </c>
      <c r="R73" s="61"/>
    </row>
    <row r="74" spans="1:18" x14ac:dyDescent="0.2">
      <c r="A74" s="12">
        <v>50000249</v>
      </c>
      <c r="B74" s="12">
        <v>797346</v>
      </c>
      <c r="C74" s="12" t="s">
        <v>124</v>
      </c>
      <c r="D74" s="12">
        <v>17266794</v>
      </c>
      <c r="E74" s="13">
        <v>37378</v>
      </c>
      <c r="F74" s="12">
        <v>6870614</v>
      </c>
      <c r="G74" s="12">
        <v>0</v>
      </c>
      <c r="H74" s="12">
        <v>0</v>
      </c>
      <c r="I74" s="12"/>
      <c r="J74" s="14">
        <v>5000</v>
      </c>
      <c r="K74" s="14">
        <v>0</v>
      </c>
      <c r="L74" s="14">
        <v>0</v>
      </c>
      <c r="M74" s="14">
        <v>5000</v>
      </c>
      <c r="N74" s="75">
        <f>VLOOKUP(P74,'CODIGOS RENTISTICOS'!$A$2:E1114,2,FALSE)</f>
        <v>825000000</v>
      </c>
      <c r="O74" s="75">
        <f>VLOOKUP(P74,'CODIGOS RENTISTICOS'!$A$2:F3281,3,FALSE)</f>
        <v>150109</v>
      </c>
      <c r="P74" s="61">
        <v>5041</v>
      </c>
      <c r="Q74" s="14">
        <v>5000</v>
      </c>
      <c r="R74" s="61"/>
    </row>
    <row r="75" spans="1:18" x14ac:dyDescent="0.2">
      <c r="A75" s="12">
        <v>50000249</v>
      </c>
      <c r="B75" s="12">
        <v>942332</v>
      </c>
      <c r="C75" s="12" t="s">
        <v>124</v>
      </c>
      <c r="D75" s="12">
        <v>8220004463</v>
      </c>
      <c r="E75" s="13">
        <v>37378</v>
      </c>
      <c r="F75" s="12">
        <v>6641416</v>
      </c>
      <c r="G75" s="12">
        <v>0</v>
      </c>
      <c r="H75" s="12">
        <v>1</v>
      </c>
      <c r="I75" s="12"/>
      <c r="J75" s="14">
        <v>0</v>
      </c>
      <c r="K75" s="14">
        <v>0</v>
      </c>
      <c r="L75" s="14">
        <v>1875865.15</v>
      </c>
      <c r="M75" s="14">
        <v>1875865.15</v>
      </c>
      <c r="N75" s="75">
        <f>VLOOKUP(P75,'CODIGOS RENTISTICOS'!$A$2:E1115,2,FALSE)</f>
        <v>96400000</v>
      </c>
      <c r="O75" s="75">
        <f>VLOOKUP(P75,'CODIGOS RENTISTICOS'!$A$2:F3282,3,FALSE)</f>
        <v>370101</v>
      </c>
      <c r="P75" s="61">
        <v>6040</v>
      </c>
      <c r="Q75" s="14">
        <v>1875865.15</v>
      </c>
      <c r="R75" s="61"/>
    </row>
    <row r="76" spans="1:18" x14ac:dyDescent="0.2">
      <c r="A76" s="12">
        <v>50000249</v>
      </c>
      <c r="B76" s="12">
        <v>3690614</v>
      </c>
      <c r="C76" s="12" t="s">
        <v>284</v>
      </c>
      <c r="D76" s="12">
        <v>36283986</v>
      </c>
      <c r="E76" s="13">
        <v>37378</v>
      </c>
      <c r="F76" s="12">
        <v>8360173</v>
      </c>
      <c r="G76" s="12">
        <v>0</v>
      </c>
      <c r="H76" s="12">
        <v>0</v>
      </c>
      <c r="I76" s="12"/>
      <c r="J76" s="14">
        <v>51500</v>
      </c>
      <c r="K76" s="14">
        <v>0</v>
      </c>
      <c r="L76" s="14">
        <v>0</v>
      </c>
      <c r="M76" s="14">
        <v>51500</v>
      </c>
      <c r="N76" s="75">
        <f>VLOOKUP(P76,'CODIGOS RENTISTICOS'!$A$2:E1116,2,FALSE)</f>
        <v>96200000</v>
      </c>
      <c r="O76" s="75">
        <f>VLOOKUP(P76,'CODIGOS RENTISTICOS'!$A$2:F3283,3,FALSE)</f>
        <v>350101</v>
      </c>
      <c r="P76" s="61">
        <v>121230</v>
      </c>
      <c r="Q76" s="14">
        <v>51500</v>
      </c>
      <c r="R76" s="61"/>
    </row>
    <row r="77" spans="1:18" x14ac:dyDescent="0.2">
      <c r="A77" s="12">
        <v>50000249</v>
      </c>
      <c r="B77" s="12">
        <v>1141087</v>
      </c>
      <c r="C77" s="12" t="s">
        <v>14</v>
      </c>
      <c r="D77" s="12">
        <v>98429612</v>
      </c>
      <c r="E77" s="13">
        <v>37378</v>
      </c>
      <c r="F77" s="12">
        <v>7273587</v>
      </c>
      <c r="G77" s="12">
        <v>0</v>
      </c>
      <c r="H77" s="12">
        <v>0</v>
      </c>
      <c r="I77" s="12"/>
      <c r="J77" s="14">
        <v>300000</v>
      </c>
      <c r="K77" s="14">
        <v>0</v>
      </c>
      <c r="L77" s="14">
        <v>0</v>
      </c>
      <c r="M77" s="14">
        <v>300000</v>
      </c>
      <c r="N77" s="75">
        <f>VLOOKUP(P77,'CODIGOS RENTISTICOS'!$A$2:E1117,2,FALSE)</f>
        <v>825000000</v>
      </c>
      <c r="O77" s="75">
        <f>VLOOKUP(P77,'CODIGOS RENTISTICOS'!$A$2:F3284,3,FALSE)</f>
        <v>150109</v>
      </c>
      <c r="P77" s="61">
        <v>121245</v>
      </c>
      <c r="Q77" s="14">
        <v>300000</v>
      </c>
      <c r="R77" s="61"/>
    </row>
    <row r="78" spans="1:18" x14ac:dyDescent="0.2">
      <c r="A78" s="12">
        <v>50000249</v>
      </c>
      <c r="B78" s="12">
        <v>575447</v>
      </c>
      <c r="C78" s="12" t="s">
        <v>40</v>
      </c>
      <c r="D78" s="12">
        <v>111111</v>
      </c>
      <c r="E78" s="13">
        <v>37378</v>
      </c>
      <c r="F78" s="12">
        <v>5710806</v>
      </c>
      <c r="G78" s="12">
        <v>0</v>
      </c>
      <c r="H78" s="12">
        <v>0</v>
      </c>
      <c r="I78" s="12"/>
      <c r="J78" s="14">
        <v>2530</v>
      </c>
      <c r="K78" s="14">
        <v>0</v>
      </c>
      <c r="L78" s="14">
        <v>0</v>
      </c>
      <c r="M78" s="14">
        <v>2530</v>
      </c>
      <c r="N78" s="75">
        <f>VLOOKUP(P78,'CODIGOS RENTISTICOS'!$A$2:E1118,2,FALSE)</f>
        <v>96200000</v>
      </c>
      <c r="O78" s="75">
        <f>VLOOKUP(P78,'CODIGOS RENTISTICOS'!$A$2:F3285,3,FALSE)</f>
        <v>350101</v>
      </c>
      <c r="P78" s="61">
        <v>121230</v>
      </c>
      <c r="Q78" s="14">
        <v>2530</v>
      </c>
      <c r="R78" s="61"/>
    </row>
    <row r="79" spans="1:18" x14ac:dyDescent="0.2">
      <c r="A79" s="12">
        <v>50000249</v>
      </c>
      <c r="B79" s="12">
        <v>575757</v>
      </c>
      <c r="C79" s="12" t="s">
        <v>40</v>
      </c>
      <c r="D79" s="12">
        <v>111111</v>
      </c>
      <c r="E79" s="13">
        <v>37378</v>
      </c>
      <c r="F79" s="12">
        <v>5710806</v>
      </c>
      <c r="G79" s="12">
        <v>0</v>
      </c>
      <c r="H79" s="12">
        <v>0</v>
      </c>
      <c r="I79" s="12"/>
      <c r="J79" s="14">
        <v>39340</v>
      </c>
      <c r="K79" s="14">
        <v>0</v>
      </c>
      <c r="L79" s="14">
        <v>0</v>
      </c>
      <c r="M79" s="14">
        <v>39340</v>
      </c>
      <c r="N79" s="75">
        <f>VLOOKUP(P79,'CODIGOS RENTISTICOS'!$A$2:E1119,2,FALSE)</f>
        <v>96200000</v>
      </c>
      <c r="O79" s="75">
        <f>VLOOKUP(P79,'CODIGOS RENTISTICOS'!$A$2:F3286,3,FALSE)</f>
        <v>350101</v>
      </c>
      <c r="P79" s="61">
        <v>121230</v>
      </c>
      <c r="Q79" s="14">
        <v>39340</v>
      </c>
      <c r="R79" s="61"/>
    </row>
    <row r="80" spans="1:18" x14ac:dyDescent="0.2">
      <c r="A80" s="12">
        <v>50000249</v>
      </c>
      <c r="B80" s="12">
        <v>849476</v>
      </c>
      <c r="C80" s="12" t="s">
        <v>125</v>
      </c>
      <c r="D80" s="12">
        <v>8000117250</v>
      </c>
      <c r="E80" s="13">
        <v>37378</v>
      </c>
      <c r="F80" s="12">
        <v>3355900</v>
      </c>
      <c r="G80" s="12">
        <v>0</v>
      </c>
      <c r="H80" s="12">
        <v>0</v>
      </c>
      <c r="I80" s="12"/>
      <c r="J80" s="14">
        <v>117000</v>
      </c>
      <c r="K80" s="14">
        <v>0</v>
      </c>
      <c r="L80" s="14">
        <v>0</v>
      </c>
      <c r="M80" s="14">
        <v>117000</v>
      </c>
      <c r="N80" s="75">
        <f>VLOOKUP(P80,'CODIGOS RENTISTICOS'!$A$2:E1120,2,FALSE)</f>
        <v>825000000</v>
      </c>
      <c r="O80" s="75">
        <f>VLOOKUP(P80,'CODIGOS RENTISTICOS'!$A$2:F3287,3,FALSE)</f>
        <v>150109</v>
      </c>
      <c r="P80" s="61">
        <v>5041</v>
      </c>
      <c r="Q80" s="14">
        <v>117000</v>
      </c>
      <c r="R80" s="61"/>
    </row>
    <row r="81" spans="1:18" x14ac:dyDescent="0.2">
      <c r="A81" s="12">
        <v>50000249</v>
      </c>
      <c r="B81" s="12">
        <v>1159183</v>
      </c>
      <c r="C81" s="12" t="s">
        <v>126</v>
      </c>
      <c r="D81" s="12">
        <v>8240021648</v>
      </c>
      <c r="E81" s="13">
        <v>37378</v>
      </c>
      <c r="F81" s="12">
        <v>5655247</v>
      </c>
      <c r="G81" s="12">
        <v>0</v>
      </c>
      <c r="H81" s="12">
        <v>0</v>
      </c>
      <c r="I81" s="12"/>
      <c r="J81" s="14">
        <v>42000</v>
      </c>
      <c r="K81" s="14">
        <v>0</v>
      </c>
      <c r="L81" s="14">
        <v>0</v>
      </c>
      <c r="M81" s="14">
        <v>42000</v>
      </c>
      <c r="N81" s="75">
        <f>VLOOKUP(P81,'CODIGOS RENTISTICOS'!$A$2:E1121,2,FALSE)</f>
        <v>825000000</v>
      </c>
      <c r="O81" s="75">
        <f>VLOOKUP(P81,'CODIGOS RENTISTICOS'!$A$2:F3288,3,FALSE)</f>
        <v>150109</v>
      </c>
      <c r="P81" s="61">
        <v>121245</v>
      </c>
      <c r="Q81" s="14">
        <v>42000</v>
      </c>
      <c r="R81" s="61"/>
    </row>
    <row r="82" spans="1:18" x14ac:dyDescent="0.2">
      <c r="A82" s="12">
        <v>50000249</v>
      </c>
      <c r="B82" s="12">
        <v>2313842</v>
      </c>
      <c r="C82" s="12" t="s">
        <v>419</v>
      </c>
      <c r="D82" s="12">
        <v>121280</v>
      </c>
      <c r="E82" s="13">
        <v>37378</v>
      </c>
      <c r="F82" s="12">
        <v>675952</v>
      </c>
      <c r="G82" s="12">
        <v>0</v>
      </c>
      <c r="H82" s="12">
        <v>0</v>
      </c>
      <c r="I82" s="12"/>
      <c r="J82" s="14">
        <v>2574</v>
      </c>
      <c r="K82" s="14">
        <v>0</v>
      </c>
      <c r="L82" s="14">
        <v>0</v>
      </c>
      <c r="M82" s="14">
        <v>2574</v>
      </c>
      <c r="N82" s="75">
        <f>VLOOKUP(P82,'CODIGOS RENTISTICOS'!$A$2:E1122,2,FALSE)</f>
        <v>10500000</v>
      </c>
      <c r="O82" s="75">
        <f>VLOOKUP(P82,'CODIGOS RENTISTICOS'!$A$2:F3289,3,FALSE)</f>
        <v>30101</v>
      </c>
      <c r="P82" s="61">
        <v>121220</v>
      </c>
      <c r="Q82" s="14">
        <v>2574</v>
      </c>
      <c r="R82" s="61"/>
    </row>
    <row r="83" spans="1:18" x14ac:dyDescent="0.2">
      <c r="A83" s="12">
        <v>50000249</v>
      </c>
      <c r="B83" s="12">
        <v>400620</v>
      </c>
      <c r="C83" s="12" t="s">
        <v>295</v>
      </c>
      <c r="D83" s="12">
        <v>15259283</v>
      </c>
      <c r="E83" s="13">
        <v>37378</v>
      </c>
      <c r="F83" s="12">
        <v>5775372</v>
      </c>
      <c r="G83" s="12">
        <v>0</v>
      </c>
      <c r="H83" s="12">
        <v>0</v>
      </c>
      <c r="I83" s="12"/>
      <c r="J83" s="14">
        <v>500000</v>
      </c>
      <c r="K83" s="14">
        <v>0</v>
      </c>
      <c r="L83" s="14">
        <v>0</v>
      </c>
      <c r="M83" s="14">
        <v>500000</v>
      </c>
      <c r="N83" s="75">
        <f>VLOOKUP(P83,'CODIGOS RENTISTICOS'!$A$2:E1123,2,FALSE)</f>
        <v>11100000</v>
      </c>
      <c r="O83" s="75">
        <f>VLOOKUP(P83,'CODIGOS RENTISTICOS'!$A$2:F3290,3,FALSE)</f>
        <v>150101</v>
      </c>
      <c r="P83" s="61">
        <v>121275</v>
      </c>
      <c r="Q83" s="14">
        <v>500000</v>
      </c>
      <c r="R83" s="61"/>
    </row>
    <row r="84" spans="1:18" x14ac:dyDescent="0.2">
      <c r="A84" s="12">
        <v>50000249</v>
      </c>
      <c r="B84" s="12">
        <v>628372</v>
      </c>
      <c r="C84" s="12" t="s">
        <v>295</v>
      </c>
      <c r="D84" s="12">
        <v>16478652</v>
      </c>
      <c r="E84" s="13">
        <v>37378</v>
      </c>
      <c r="F84" s="12">
        <v>2446939</v>
      </c>
      <c r="G84" s="12">
        <v>0</v>
      </c>
      <c r="H84" s="12">
        <v>0</v>
      </c>
      <c r="I84" s="12"/>
      <c r="J84" s="14">
        <v>300000</v>
      </c>
      <c r="K84" s="14">
        <v>0</v>
      </c>
      <c r="L84" s="14">
        <v>0</v>
      </c>
      <c r="M84" s="14">
        <v>300000</v>
      </c>
      <c r="N84" s="75">
        <f>VLOOKUP(P84,'CODIGOS RENTISTICOS'!$A$2:E1124,2,FALSE)</f>
        <v>11100000</v>
      </c>
      <c r="O84" s="75">
        <f>VLOOKUP(P84,'CODIGOS RENTISTICOS'!$A$2:F3291,3,FALSE)</f>
        <v>150101</v>
      </c>
      <c r="P84" s="61">
        <v>121275</v>
      </c>
      <c r="Q84" s="14">
        <v>300000</v>
      </c>
      <c r="R84" s="61"/>
    </row>
    <row r="85" spans="1:18" x14ac:dyDescent="0.2">
      <c r="A85" s="12">
        <v>50000249</v>
      </c>
      <c r="B85" s="12">
        <v>629387</v>
      </c>
      <c r="C85" s="12" t="s">
        <v>295</v>
      </c>
      <c r="D85" s="12">
        <v>16501756</v>
      </c>
      <c r="E85" s="13">
        <v>37378</v>
      </c>
      <c r="F85" s="12">
        <v>2437232</v>
      </c>
      <c r="G85" s="12">
        <v>0</v>
      </c>
      <c r="H85" s="12">
        <v>0</v>
      </c>
      <c r="I85" s="12"/>
      <c r="J85" s="14">
        <v>745000</v>
      </c>
      <c r="K85" s="14">
        <v>0</v>
      </c>
      <c r="L85" s="14">
        <v>0</v>
      </c>
      <c r="M85" s="14">
        <v>745000</v>
      </c>
      <c r="N85" s="75">
        <f>VLOOKUP(P85,'CODIGOS RENTISTICOS'!$A$2:E1125,2,FALSE)</f>
        <v>11100000</v>
      </c>
      <c r="O85" s="75">
        <f>VLOOKUP(P85,'CODIGOS RENTISTICOS'!$A$2:F3292,3,FALSE)</f>
        <v>150101</v>
      </c>
      <c r="P85" s="61">
        <v>121275</v>
      </c>
      <c r="Q85" s="14">
        <v>745000</v>
      </c>
      <c r="R85" s="61"/>
    </row>
    <row r="86" spans="1:18" x14ac:dyDescent="0.2">
      <c r="A86" s="12">
        <v>50000249</v>
      </c>
      <c r="B86" s="12">
        <v>1202671</v>
      </c>
      <c r="C86" s="12" t="s">
        <v>295</v>
      </c>
      <c r="D86" s="12">
        <v>13103759</v>
      </c>
      <c r="E86" s="13">
        <v>37378</v>
      </c>
      <c r="F86" s="12">
        <v>33163</v>
      </c>
      <c r="G86" s="12">
        <v>0</v>
      </c>
      <c r="H86" s="12">
        <v>0</v>
      </c>
      <c r="I86" s="12"/>
      <c r="J86" s="14">
        <v>500000</v>
      </c>
      <c r="K86" s="14">
        <v>0</v>
      </c>
      <c r="L86" s="14">
        <v>0</v>
      </c>
      <c r="M86" s="14">
        <v>500000</v>
      </c>
      <c r="N86" s="75">
        <f>VLOOKUP(P86,'CODIGOS RENTISTICOS'!$A$2:E1126,2,FALSE)</f>
        <v>11100000</v>
      </c>
      <c r="O86" s="75">
        <f>VLOOKUP(P86,'CODIGOS RENTISTICOS'!$A$2:F3293,3,FALSE)</f>
        <v>150101</v>
      </c>
      <c r="P86" s="61">
        <v>121275</v>
      </c>
      <c r="Q86" s="14">
        <v>500000</v>
      </c>
      <c r="R86" s="61"/>
    </row>
    <row r="87" spans="1:18" x14ac:dyDescent="0.2">
      <c r="A87" s="12">
        <v>50000249</v>
      </c>
      <c r="B87" s="12">
        <v>1202672</v>
      </c>
      <c r="C87" s="12" t="s">
        <v>295</v>
      </c>
      <c r="D87" s="12">
        <v>13103759</v>
      </c>
      <c r="E87" s="13">
        <v>37378</v>
      </c>
      <c r="F87" s="12">
        <v>33163</v>
      </c>
      <c r="G87" s="12">
        <v>0</v>
      </c>
      <c r="H87" s="12">
        <v>0</v>
      </c>
      <c r="I87" s="12"/>
      <c r="J87" s="14">
        <v>500000</v>
      </c>
      <c r="K87" s="14">
        <v>0</v>
      </c>
      <c r="L87" s="14">
        <v>0</v>
      </c>
      <c r="M87" s="14">
        <v>500000</v>
      </c>
      <c r="N87" s="75">
        <f>VLOOKUP(P87,'CODIGOS RENTISTICOS'!$A$2:E1127,2,FALSE)</f>
        <v>11100000</v>
      </c>
      <c r="O87" s="75">
        <f>VLOOKUP(P87,'CODIGOS RENTISTICOS'!$A$2:F3294,3,FALSE)</f>
        <v>150101</v>
      </c>
      <c r="P87" s="61">
        <v>121275</v>
      </c>
      <c r="Q87" s="14">
        <v>500000</v>
      </c>
      <c r="R87" s="61"/>
    </row>
    <row r="88" spans="1:18" x14ac:dyDescent="0.2">
      <c r="A88" s="12">
        <v>50000249</v>
      </c>
      <c r="B88" s="12">
        <v>1226470</v>
      </c>
      <c r="C88" s="12" t="s">
        <v>295</v>
      </c>
      <c r="D88" s="12">
        <v>16995030</v>
      </c>
      <c r="E88" s="13">
        <v>37378</v>
      </c>
      <c r="F88" s="12">
        <v>2430314</v>
      </c>
      <c r="G88" s="12">
        <v>0</v>
      </c>
      <c r="H88" s="12">
        <v>0</v>
      </c>
      <c r="I88" s="12"/>
      <c r="J88" s="14">
        <v>100000</v>
      </c>
      <c r="K88" s="14">
        <v>0</v>
      </c>
      <c r="L88" s="14">
        <v>0</v>
      </c>
      <c r="M88" s="14">
        <v>100000</v>
      </c>
      <c r="N88" s="75">
        <f>VLOOKUP(P88,'CODIGOS RENTISTICOS'!$A$2:E1128,2,FALSE)</f>
        <v>11100000</v>
      </c>
      <c r="O88" s="75">
        <f>VLOOKUP(P88,'CODIGOS RENTISTICOS'!$A$2:F3295,3,FALSE)</f>
        <v>150101</v>
      </c>
      <c r="P88" s="61">
        <v>121275</v>
      </c>
      <c r="Q88" s="14">
        <v>100000</v>
      </c>
      <c r="R88" s="61"/>
    </row>
    <row r="89" spans="1:18" x14ac:dyDescent="0.2">
      <c r="A89" s="12">
        <v>50000249</v>
      </c>
      <c r="B89" s="12">
        <v>1226471</v>
      </c>
      <c r="C89" s="12" t="s">
        <v>295</v>
      </c>
      <c r="D89" s="12">
        <v>16469496</v>
      </c>
      <c r="E89" s="13">
        <v>37378</v>
      </c>
      <c r="F89" s="12">
        <v>24319702</v>
      </c>
      <c r="G89" s="12">
        <v>0</v>
      </c>
      <c r="H89" s="12">
        <v>0</v>
      </c>
      <c r="I89" s="12"/>
      <c r="J89" s="14">
        <v>500000</v>
      </c>
      <c r="K89" s="14">
        <v>0</v>
      </c>
      <c r="L89" s="14">
        <v>0</v>
      </c>
      <c r="M89" s="14">
        <v>500000</v>
      </c>
      <c r="N89" s="75">
        <f>VLOOKUP(P89,'CODIGOS RENTISTICOS'!$A$2:E1129,2,FALSE)</f>
        <v>11100000</v>
      </c>
      <c r="O89" s="75">
        <f>VLOOKUP(P89,'CODIGOS RENTISTICOS'!$A$2:F3296,3,FALSE)</f>
        <v>150101</v>
      </c>
      <c r="P89" s="61">
        <v>121275</v>
      </c>
      <c r="Q89" s="14">
        <v>500000</v>
      </c>
      <c r="R89" s="61"/>
    </row>
    <row r="90" spans="1:18" x14ac:dyDescent="0.2">
      <c r="A90" s="12">
        <v>50000249</v>
      </c>
      <c r="B90" s="12">
        <v>1226496</v>
      </c>
      <c r="C90" s="12" t="s">
        <v>295</v>
      </c>
      <c r="D90" s="12">
        <v>16506799</v>
      </c>
      <c r="E90" s="13">
        <v>37378</v>
      </c>
      <c r="F90" s="12">
        <v>242313</v>
      </c>
      <c r="G90" s="12">
        <v>0</v>
      </c>
      <c r="H90" s="12">
        <v>0</v>
      </c>
      <c r="I90" s="12"/>
      <c r="J90" s="14">
        <v>300000</v>
      </c>
      <c r="K90" s="14">
        <v>0</v>
      </c>
      <c r="L90" s="14">
        <v>0</v>
      </c>
      <c r="M90" s="14">
        <v>300000</v>
      </c>
      <c r="N90" s="75">
        <f>VLOOKUP(P90,'CODIGOS RENTISTICOS'!$A$2:E1130,2,FALSE)</f>
        <v>11100000</v>
      </c>
      <c r="O90" s="75">
        <f>VLOOKUP(P90,'CODIGOS RENTISTICOS'!$A$2:F3297,3,FALSE)</f>
        <v>150101</v>
      </c>
      <c r="P90" s="61">
        <v>121275</v>
      </c>
      <c r="Q90" s="14">
        <v>300000</v>
      </c>
      <c r="R90" s="61"/>
    </row>
    <row r="91" spans="1:18" x14ac:dyDescent="0.2">
      <c r="A91" s="12">
        <v>50000249</v>
      </c>
      <c r="B91" s="12">
        <v>1226499</v>
      </c>
      <c r="C91" s="12" t="s">
        <v>295</v>
      </c>
      <c r="D91" s="12">
        <v>9453283</v>
      </c>
      <c r="E91" s="13">
        <v>37378</v>
      </c>
      <c r="F91" s="12">
        <v>2417019</v>
      </c>
      <c r="G91" s="12">
        <v>0</v>
      </c>
      <c r="H91" s="12">
        <v>0</v>
      </c>
      <c r="I91" s="12"/>
      <c r="J91" s="14">
        <v>300000</v>
      </c>
      <c r="K91" s="14">
        <v>0</v>
      </c>
      <c r="L91" s="14">
        <v>0</v>
      </c>
      <c r="M91" s="14">
        <v>300000</v>
      </c>
      <c r="N91" s="75">
        <f>VLOOKUP(P91,'CODIGOS RENTISTICOS'!$A$2:E1131,2,FALSE)</f>
        <v>11100000</v>
      </c>
      <c r="O91" s="75">
        <f>VLOOKUP(P91,'CODIGOS RENTISTICOS'!$A$2:F3298,3,FALSE)</f>
        <v>150101</v>
      </c>
      <c r="P91" s="61">
        <v>121275</v>
      </c>
      <c r="Q91" s="14">
        <v>300000</v>
      </c>
      <c r="R91" s="61"/>
    </row>
    <row r="92" spans="1:18" x14ac:dyDescent="0.2">
      <c r="A92" s="12">
        <v>50000249</v>
      </c>
      <c r="B92" s="12">
        <v>984605</v>
      </c>
      <c r="C92" s="12" t="s">
        <v>42</v>
      </c>
      <c r="D92" s="12">
        <v>16785480</v>
      </c>
      <c r="E92" s="13">
        <v>37378</v>
      </c>
      <c r="F92" s="12">
        <v>8821822</v>
      </c>
      <c r="G92" s="12">
        <v>0</v>
      </c>
      <c r="H92" s="12">
        <v>0</v>
      </c>
      <c r="I92" s="12"/>
      <c r="J92" s="14">
        <v>7000</v>
      </c>
      <c r="K92" s="14">
        <v>0</v>
      </c>
      <c r="L92" s="14">
        <v>0</v>
      </c>
      <c r="M92" s="14">
        <v>7000</v>
      </c>
      <c r="N92" s="75">
        <f>VLOOKUP(P92,'CODIGOS RENTISTICOS'!$A$2:E1132,2,FALSE)</f>
        <v>825000000</v>
      </c>
      <c r="O92" s="75">
        <f>VLOOKUP(P92,'CODIGOS RENTISTICOS'!$A$2:F3299,3,FALSE)</f>
        <v>150109</v>
      </c>
      <c r="P92" s="61">
        <v>121245</v>
      </c>
      <c r="Q92" s="14">
        <v>7000</v>
      </c>
      <c r="R92" s="61"/>
    </row>
    <row r="93" spans="1:18" x14ac:dyDescent="0.2">
      <c r="A93" s="12">
        <v>50000249</v>
      </c>
      <c r="B93" s="12">
        <v>823173</v>
      </c>
      <c r="C93" s="12" t="s">
        <v>42</v>
      </c>
      <c r="D93" s="12">
        <v>8050223579</v>
      </c>
      <c r="E93" s="13">
        <v>37378</v>
      </c>
      <c r="F93" s="12">
        <v>6681402</v>
      </c>
      <c r="G93" s="12">
        <v>0</v>
      </c>
      <c r="H93" s="12">
        <v>0</v>
      </c>
      <c r="I93" s="12"/>
      <c r="J93" s="14">
        <v>618000</v>
      </c>
      <c r="K93" s="14">
        <v>0</v>
      </c>
      <c r="L93" s="14">
        <v>0</v>
      </c>
      <c r="M93" s="14">
        <v>618000</v>
      </c>
      <c r="N93" s="75">
        <f>VLOOKUP(P93,'CODIGOS RENTISTICOS'!$A$2:E1133,2,FALSE)</f>
        <v>825000000</v>
      </c>
      <c r="O93" s="75">
        <f>VLOOKUP(P93,'CODIGOS RENTISTICOS'!$A$2:F3300,3,FALSE)</f>
        <v>150109</v>
      </c>
      <c r="P93" s="61">
        <v>121245</v>
      </c>
      <c r="Q93" s="14">
        <v>618000</v>
      </c>
      <c r="R93" s="61"/>
    </row>
    <row r="94" spans="1:18" x14ac:dyDescent="0.2">
      <c r="A94" s="12">
        <v>50000249</v>
      </c>
      <c r="B94" s="12">
        <v>396100</v>
      </c>
      <c r="C94" s="12" t="s">
        <v>420</v>
      </c>
      <c r="D94" s="12">
        <v>4962865</v>
      </c>
      <c r="E94" s="13">
        <v>37378</v>
      </c>
      <c r="F94" s="12">
        <v>4360034</v>
      </c>
      <c r="G94" s="12">
        <v>0</v>
      </c>
      <c r="H94" s="12">
        <v>0</v>
      </c>
      <c r="I94" s="12"/>
      <c r="J94" s="14">
        <v>5300</v>
      </c>
      <c r="K94" s="14">
        <v>0</v>
      </c>
      <c r="L94" s="14">
        <v>0</v>
      </c>
      <c r="M94" s="14">
        <v>5300</v>
      </c>
      <c r="N94" s="75">
        <f>VLOOKUP(P94,'CODIGOS RENTISTICOS'!$A$2:E1134,2,FALSE)</f>
        <v>12400000</v>
      </c>
      <c r="O94" s="75">
        <f>VLOOKUP(P94,'CODIGOS RENTISTICOS'!$A$2:F3301,3,FALSE)</f>
        <v>270102</v>
      </c>
      <c r="P94" s="61">
        <v>501103</v>
      </c>
      <c r="Q94" s="14">
        <v>5300</v>
      </c>
      <c r="R94" s="61"/>
    </row>
    <row r="95" spans="1:18" x14ac:dyDescent="0.2">
      <c r="A95" s="12">
        <v>50000249</v>
      </c>
      <c r="B95" s="12">
        <v>632474</v>
      </c>
      <c r="C95" s="12" t="s">
        <v>44</v>
      </c>
      <c r="D95" s="12">
        <v>5357846</v>
      </c>
      <c r="E95" s="13">
        <v>37378</v>
      </c>
      <c r="F95" s="12">
        <v>5121249</v>
      </c>
      <c r="G95" s="12">
        <v>0</v>
      </c>
      <c r="H95" s="12">
        <v>0</v>
      </c>
      <c r="I95" s="12"/>
      <c r="J95" s="14">
        <v>51985</v>
      </c>
      <c r="K95" s="14">
        <v>0</v>
      </c>
      <c r="L95" s="14">
        <v>0</v>
      </c>
      <c r="M95" s="14">
        <v>51985</v>
      </c>
      <c r="N95" s="75">
        <f>VLOOKUP(P95,'CODIGOS RENTISTICOS'!$A$2:E1135,2,FALSE)</f>
        <v>11100000</v>
      </c>
      <c r="O95" s="75">
        <f>VLOOKUP(P95,'CODIGOS RENTISTICOS'!$A$2:F3302,3,FALSE)</f>
        <v>150101</v>
      </c>
      <c r="P95" s="61">
        <v>121275</v>
      </c>
      <c r="Q95" s="14">
        <v>51985</v>
      </c>
      <c r="R95" s="61"/>
    </row>
    <row r="96" spans="1:18" x14ac:dyDescent="0.2">
      <c r="A96" s="12">
        <v>50000249</v>
      </c>
      <c r="B96" s="12">
        <v>932293</v>
      </c>
      <c r="C96" s="12" t="s">
        <v>296</v>
      </c>
      <c r="D96" s="12">
        <v>31428112</v>
      </c>
      <c r="E96" s="13">
        <v>37378</v>
      </c>
      <c r="F96" s="12">
        <v>3125278</v>
      </c>
      <c r="G96" s="12">
        <v>0</v>
      </c>
      <c r="H96" s="12">
        <v>0</v>
      </c>
      <c r="I96" s="12"/>
      <c r="J96" s="14">
        <v>39340</v>
      </c>
      <c r="K96" s="14">
        <v>0</v>
      </c>
      <c r="L96" s="14">
        <v>0</v>
      </c>
      <c r="M96" s="14">
        <v>39340</v>
      </c>
      <c r="N96" s="75">
        <f>VLOOKUP(P96,'CODIGOS RENTISTICOS'!$A$2:E1136,2,FALSE)</f>
        <v>96200000</v>
      </c>
      <c r="O96" s="75">
        <f>VLOOKUP(P96,'CODIGOS RENTISTICOS'!$A$2:F3303,3,FALSE)</f>
        <v>350101</v>
      </c>
      <c r="P96" s="61">
        <v>121203</v>
      </c>
      <c r="Q96" s="14">
        <v>39340</v>
      </c>
      <c r="R96" s="61"/>
    </row>
    <row r="97" spans="1:18" x14ac:dyDescent="0.2">
      <c r="A97" s="12">
        <v>50000249</v>
      </c>
      <c r="B97" s="12">
        <v>1202399</v>
      </c>
      <c r="C97" s="12" t="s">
        <v>285</v>
      </c>
      <c r="D97" s="12">
        <v>8600325507</v>
      </c>
      <c r="E97" s="13">
        <v>37379</v>
      </c>
      <c r="F97" s="12">
        <v>3311515</v>
      </c>
      <c r="G97" s="12">
        <v>0</v>
      </c>
      <c r="H97" s="12">
        <v>1</v>
      </c>
      <c r="I97" s="12"/>
      <c r="J97" s="14">
        <v>0</v>
      </c>
      <c r="K97" s="14">
        <v>0</v>
      </c>
      <c r="L97" s="14">
        <v>774934</v>
      </c>
      <c r="M97" s="14">
        <v>774934</v>
      </c>
      <c r="N97" s="75">
        <f>VLOOKUP(P97,'CODIGOS RENTISTICOS'!$A$2:E1137,2,FALSE)</f>
        <v>96200000</v>
      </c>
      <c r="O97" s="75">
        <f>VLOOKUP(P97,'CODIGOS RENTISTICOS'!$A$2:F3304,3,FALSE)</f>
        <v>350101</v>
      </c>
      <c r="P97" s="61">
        <v>121240</v>
      </c>
      <c r="Q97" s="14">
        <v>774934</v>
      </c>
      <c r="R97" s="61"/>
    </row>
    <row r="98" spans="1:18" x14ac:dyDescent="0.2">
      <c r="A98" s="12">
        <v>50000249</v>
      </c>
      <c r="B98" s="12">
        <v>1192623</v>
      </c>
      <c r="C98" s="12" t="s">
        <v>285</v>
      </c>
      <c r="D98" s="12">
        <v>7817810</v>
      </c>
      <c r="E98" s="13">
        <v>37379</v>
      </c>
      <c r="F98" s="12">
        <v>7189179</v>
      </c>
      <c r="G98" s="12">
        <v>0</v>
      </c>
      <c r="H98" s="12">
        <v>0</v>
      </c>
      <c r="I98" s="12"/>
      <c r="J98" s="14">
        <v>5000</v>
      </c>
      <c r="K98" s="14">
        <v>0</v>
      </c>
      <c r="L98" s="14">
        <v>0</v>
      </c>
      <c r="M98" s="14">
        <v>5000</v>
      </c>
      <c r="N98" s="75">
        <f>VLOOKUP(P98,'CODIGOS RENTISTICOS'!$A$2:E1138,2,FALSE)</f>
        <v>825000000</v>
      </c>
      <c r="O98" s="75">
        <f>VLOOKUP(P98,'CODIGOS RENTISTICOS'!$A$2:F3305,3,FALSE)</f>
        <v>150109</v>
      </c>
      <c r="P98" s="61">
        <v>121245</v>
      </c>
      <c r="Q98" s="14">
        <v>5000</v>
      </c>
      <c r="R98" s="61"/>
    </row>
    <row r="99" spans="1:18" x14ac:dyDescent="0.2">
      <c r="A99" s="12">
        <v>50000249</v>
      </c>
      <c r="B99" s="12">
        <v>1192919</v>
      </c>
      <c r="C99" s="12" t="s">
        <v>285</v>
      </c>
      <c r="D99" s="12">
        <v>8600393186</v>
      </c>
      <c r="E99" s="13">
        <v>37379</v>
      </c>
      <c r="F99" s="12">
        <v>6222552</v>
      </c>
      <c r="G99" s="12">
        <v>0</v>
      </c>
      <c r="H99" s="12">
        <v>0</v>
      </c>
      <c r="I99" s="12"/>
      <c r="J99" s="14">
        <v>7000</v>
      </c>
      <c r="K99" s="14">
        <v>0</v>
      </c>
      <c r="L99" s="14">
        <v>0</v>
      </c>
      <c r="M99" s="14">
        <v>7000</v>
      </c>
      <c r="N99" s="75">
        <f>VLOOKUP(P99,'CODIGOS RENTISTICOS'!$A$2:E1139,2,FALSE)</f>
        <v>825000000</v>
      </c>
      <c r="O99" s="75">
        <f>VLOOKUP(P99,'CODIGOS RENTISTICOS'!$A$2:F3306,3,FALSE)</f>
        <v>150109</v>
      </c>
      <c r="P99" s="61">
        <v>121245</v>
      </c>
      <c r="Q99" s="14">
        <v>7000</v>
      </c>
      <c r="R99" s="61"/>
    </row>
    <row r="100" spans="1:18" x14ac:dyDescent="0.2">
      <c r="A100" s="12">
        <v>50000249</v>
      </c>
      <c r="B100" s="12">
        <v>752238</v>
      </c>
      <c r="C100" s="12" t="s">
        <v>285</v>
      </c>
      <c r="D100" s="12">
        <v>8600370469</v>
      </c>
      <c r="E100" s="13">
        <v>37379</v>
      </c>
      <c r="F100" s="12">
        <v>4118589</v>
      </c>
      <c r="G100" s="12">
        <v>0</v>
      </c>
      <c r="H100" s="12">
        <v>0</v>
      </c>
      <c r="I100" s="12"/>
      <c r="J100" s="14">
        <v>905904</v>
      </c>
      <c r="K100" s="14">
        <v>0</v>
      </c>
      <c r="L100" s="14">
        <v>0</v>
      </c>
      <c r="M100" s="14">
        <v>905904</v>
      </c>
      <c r="N100" s="75">
        <f>VLOOKUP(P100,'CODIGOS RENTISTICOS'!$A$2:E1140,2,FALSE)</f>
        <v>825000000</v>
      </c>
      <c r="O100" s="75">
        <f>VLOOKUP(P100,'CODIGOS RENTISTICOS'!$A$2:F3307,3,FALSE)</f>
        <v>150109</v>
      </c>
      <c r="P100" s="61">
        <v>121245</v>
      </c>
      <c r="Q100" s="14">
        <v>905904</v>
      </c>
      <c r="R100" s="61"/>
    </row>
    <row r="101" spans="1:18" x14ac:dyDescent="0.2">
      <c r="A101" s="12">
        <v>50000249</v>
      </c>
      <c r="B101" s="12">
        <v>752310</v>
      </c>
      <c r="C101" s="12" t="s">
        <v>285</v>
      </c>
      <c r="D101" s="12">
        <v>8600370469</v>
      </c>
      <c r="E101" s="13">
        <v>37379</v>
      </c>
      <c r="F101" s="12">
        <v>4118589</v>
      </c>
      <c r="G101" s="12">
        <v>0</v>
      </c>
      <c r="H101" s="12">
        <v>0</v>
      </c>
      <c r="I101" s="12"/>
      <c r="J101" s="14">
        <v>905904</v>
      </c>
      <c r="K101" s="14">
        <v>0</v>
      </c>
      <c r="L101" s="14">
        <v>0</v>
      </c>
      <c r="M101" s="14">
        <v>905904</v>
      </c>
      <c r="N101" s="75">
        <f>VLOOKUP(P101,'CODIGOS RENTISTICOS'!$A$2:E1141,2,FALSE)</f>
        <v>825000000</v>
      </c>
      <c r="O101" s="75">
        <f>VLOOKUP(P101,'CODIGOS RENTISTICOS'!$A$2:F3308,3,FALSE)</f>
        <v>150109</v>
      </c>
      <c r="P101" s="61">
        <v>121245</v>
      </c>
      <c r="Q101" s="14">
        <v>905904</v>
      </c>
      <c r="R101" s="61"/>
    </row>
    <row r="102" spans="1:18" x14ac:dyDescent="0.2">
      <c r="A102" s="12">
        <v>50000249</v>
      </c>
      <c r="B102" s="12">
        <v>1087516</v>
      </c>
      <c r="C102" s="12" t="s">
        <v>285</v>
      </c>
      <c r="D102" s="12">
        <v>8600079550</v>
      </c>
      <c r="E102" s="13">
        <v>37379</v>
      </c>
      <c r="F102" s="12">
        <v>2377900</v>
      </c>
      <c r="G102" s="12">
        <v>0</v>
      </c>
      <c r="H102" s="12">
        <v>0</v>
      </c>
      <c r="I102" s="12"/>
      <c r="J102" s="14">
        <v>7000</v>
      </c>
      <c r="K102" s="14">
        <v>0</v>
      </c>
      <c r="L102" s="14">
        <v>0</v>
      </c>
      <c r="M102" s="14">
        <v>7000</v>
      </c>
      <c r="N102" s="75">
        <f>VLOOKUP(P102,'CODIGOS RENTISTICOS'!$A$2:E1142,2,FALSE)</f>
        <v>825000000</v>
      </c>
      <c r="O102" s="75">
        <f>VLOOKUP(P102,'CODIGOS RENTISTICOS'!$A$2:F3309,3,FALSE)</f>
        <v>150109</v>
      </c>
      <c r="P102" s="61">
        <v>121245</v>
      </c>
      <c r="Q102" s="14">
        <v>7000</v>
      </c>
      <c r="R102" s="61"/>
    </row>
    <row r="103" spans="1:18" x14ac:dyDescent="0.2">
      <c r="A103" s="12">
        <v>50000249</v>
      </c>
      <c r="B103" s="12">
        <v>1284421</v>
      </c>
      <c r="C103" s="12" t="s">
        <v>285</v>
      </c>
      <c r="D103" s="12">
        <v>8000938163</v>
      </c>
      <c r="E103" s="13">
        <v>37379</v>
      </c>
      <c r="F103" s="12">
        <v>5658506</v>
      </c>
      <c r="G103" s="12">
        <v>0</v>
      </c>
      <c r="H103" s="12">
        <v>0</v>
      </c>
      <c r="I103" s="12"/>
      <c r="J103" s="14">
        <v>90000</v>
      </c>
      <c r="K103" s="14">
        <v>0</v>
      </c>
      <c r="L103" s="14">
        <v>0</v>
      </c>
      <c r="M103" s="14">
        <v>90000</v>
      </c>
      <c r="N103" s="75">
        <f>VLOOKUP(P103,'CODIGOS RENTISTICOS'!$A$2:E1143,2,FALSE)</f>
        <v>12400000</v>
      </c>
      <c r="O103" s="75">
        <f>VLOOKUP(P103,'CODIGOS RENTISTICOS'!$A$2:F3310,3,FALSE)</f>
        <v>270102</v>
      </c>
      <c r="P103" s="61">
        <v>270914</v>
      </c>
      <c r="Q103" s="14">
        <v>90000</v>
      </c>
      <c r="R103" s="61"/>
    </row>
    <row r="104" spans="1:18" x14ac:dyDescent="0.2">
      <c r="A104" s="12">
        <v>50000249</v>
      </c>
      <c r="B104" s="12">
        <v>553956</v>
      </c>
      <c r="C104" s="12" t="s">
        <v>285</v>
      </c>
      <c r="D104" s="12">
        <v>79237210</v>
      </c>
      <c r="E104" s="13">
        <v>37379</v>
      </c>
      <c r="F104" s="12">
        <v>6974729</v>
      </c>
      <c r="G104" s="12">
        <v>0</v>
      </c>
      <c r="H104" s="12">
        <v>0</v>
      </c>
      <c r="I104" s="12"/>
      <c r="J104" s="14">
        <v>7000</v>
      </c>
      <c r="K104" s="14">
        <v>0</v>
      </c>
      <c r="L104" s="14">
        <v>0</v>
      </c>
      <c r="M104" s="14">
        <v>7000</v>
      </c>
      <c r="N104" s="75">
        <f>VLOOKUP(P104,'CODIGOS RENTISTICOS'!$A$2:E1144,2,FALSE)</f>
        <v>825000000</v>
      </c>
      <c r="O104" s="75">
        <f>VLOOKUP(P104,'CODIGOS RENTISTICOS'!$A$2:F3311,3,FALSE)</f>
        <v>150109</v>
      </c>
      <c r="P104" s="61">
        <v>121245</v>
      </c>
      <c r="Q104" s="14">
        <v>7000</v>
      </c>
      <c r="R104" s="61"/>
    </row>
    <row r="105" spans="1:18" x14ac:dyDescent="0.2">
      <c r="A105" s="12">
        <v>50000249</v>
      </c>
      <c r="B105" s="12">
        <v>873498</v>
      </c>
      <c r="C105" s="12" t="s">
        <v>285</v>
      </c>
      <c r="D105" s="12">
        <v>8600020174</v>
      </c>
      <c r="E105" s="13">
        <v>37379</v>
      </c>
      <c r="F105" s="12">
        <v>4252730</v>
      </c>
      <c r="G105" s="12">
        <v>0</v>
      </c>
      <c r="H105" s="12">
        <v>0</v>
      </c>
      <c r="I105" s="12"/>
      <c r="J105" s="14">
        <v>72000</v>
      </c>
      <c r="K105" s="14">
        <v>0</v>
      </c>
      <c r="L105" s="14">
        <v>0</v>
      </c>
      <c r="M105" s="14">
        <v>72000</v>
      </c>
      <c r="N105" s="75">
        <f>VLOOKUP(P105,'CODIGOS RENTISTICOS'!$A$2:E1145,2,FALSE)</f>
        <v>825000000</v>
      </c>
      <c r="O105" s="75">
        <f>VLOOKUP(P105,'CODIGOS RENTISTICOS'!$A$2:F3312,3,FALSE)</f>
        <v>150109</v>
      </c>
      <c r="P105" s="61">
        <v>5041</v>
      </c>
      <c r="Q105" s="14">
        <v>72000</v>
      </c>
      <c r="R105" s="61"/>
    </row>
    <row r="106" spans="1:18" x14ac:dyDescent="0.2">
      <c r="A106" s="12">
        <v>50000249</v>
      </c>
      <c r="B106" s="12">
        <v>675596</v>
      </c>
      <c r="C106" s="12" t="s">
        <v>285</v>
      </c>
      <c r="D106" s="12">
        <v>79294308</v>
      </c>
      <c r="E106" s="13">
        <v>37379</v>
      </c>
      <c r="F106" s="12">
        <v>3755332</v>
      </c>
      <c r="G106" s="12">
        <v>0</v>
      </c>
      <c r="H106" s="12">
        <v>0</v>
      </c>
      <c r="I106" s="12"/>
      <c r="J106" s="14">
        <v>2574</v>
      </c>
      <c r="K106" s="14">
        <v>0</v>
      </c>
      <c r="L106" s="14">
        <v>0</v>
      </c>
      <c r="M106" s="14">
        <v>2574</v>
      </c>
      <c r="N106" s="75">
        <f>VLOOKUP(P106,'CODIGOS RENTISTICOS'!$A$2:E1146,2,FALSE)</f>
        <v>96400000</v>
      </c>
      <c r="O106" s="75">
        <f>VLOOKUP(P106,'CODIGOS RENTISTICOS'!$A$2:F3313,3,FALSE)</f>
        <v>370101</v>
      </c>
      <c r="P106" s="61">
        <v>121280</v>
      </c>
      <c r="Q106" s="14">
        <v>2574</v>
      </c>
      <c r="R106" s="61"/>
    </row>
    <row r="107" spans="1:18" x14ac:dyDescent="0.2">
      <c r="A107" s="12">
        <v>50000249</v>
      </c>
      <c r="B107" s="12">
        <v>2739946</v>
      </c>
      <c r="C107" s="12" t="s">
        <v>285</v>
      </c>
      <c r="D107" s="12">
        <v>8600030201</v>
      </c>
      <c r="E107" s="13">
        <v>37379</v>
      </c>
      <c r="F107" s="12">
        <v>3123577</v>
      </c>
      <c r="G107" s="12">
        <v>0</v>
      </c>
      <c r="H107" s="12">
        <v>1</v>
      </c>
      <c r="I107" s="12"/>
      <c r="J107" s="14">
        <v>0</v>
      </c>
      <c r="K107" s="14">
        <v>0</v>
      </c>
      <c r="L107" s="14">
        <v>275137.61</v>
      </c>
      <c r="M107" s="14">
        <v>275137.61</v>
      </c>
      <c r="N107" s="75">
        <f>VLOOKUP(P107,'CODIGOS RENTISTICOS'!$A$2:E1147,2,FALSE)</f>
        <v>96200000</v>
      </c>
      <c r="O107" s="75">
        <f>VLOOKUP(P107,'CODIGOS RENTISTICOS'!$A$2:F3314,3,FALSE)</f>
        <v>350101</v>
      </c>
      <c r="P107" s="61">
        <v>121240</v>
      </c>
      <c r="Q107" s="14">
        <v>275137.61</v>
      </c>
      <c r="R107" s="61"/>
    </row>
    <row r="108" spans="1:18" x14ac:dyDescent="0.2">
      <c r="A108" s="12">
        <v>50000249</v>
      </c>
      <c r="B108" s="12">
        <v>2739968</v>
      </c>
      <c r="C108" s="12" t="s">
        <v>285</v>
      </c>
      <c r="D108" s="12">
        <v>267632</v>
      </c>
      <c r="E108" s="13">
        <v>37379</v>
      </c>
      <c r="F108" s="12">
        <v>2604237</v>
      </c>
      <c r="G108" s="12">
        <v>0</v>
      </c>
      <c r="H108" s="12">
        <v>0</v>
      </c>
      <c r="I108" s="12"/>
      <c r="J108" s="14">
        <v>2700</v>
      </c>
      <c r="K108" s="14">
        <v>0</v>
      </c>
      <c r="L108" s="14">
        <v>0</v>
      </c>
      <c r="M108" s="14">
        <v>2700</v>
      </c>
      <c r="N108" s="75">
        <f>VLOOKUP(P108,'CODIGOS RENTISTICOS'!$A$2:E1148,2,FALSE)</f>
        <v>96400000</v>
      </c>
      <c r="O108" s="75">
        <f>VLOOKUP(P108,'CODIGOS RENTISTICOS'!$A$2:F3315,3,FALSE)</f>
        <v>370101</v>
      </c>
      <c r="P108" s="61">
        <v>121280</v>
      </c>
      <c r="Q108" s="14">
        <v>2700</v>
      </c>
      <c r="R108" s="61"/>
    </row>
    <row r="109" spans="1:18" x14ac:dyDescent="0.2">
      <c r="A109" s="12">
        <v>50000249</v>
      </c>
      <c r="B109" s="12">
        <v>2739982</v>
      </c>
      <c r="C109" s="12" t="s">
        <v>285</v>
      </c>
      <c r="D109" s="12">
        <v>41712576</v>
      </c>
      <c r="E109" s="13">
        <v>37379</v>
      </c>
      <c r="F109" s="12">
        <v>2519637</v>
      </c>
      <c r="G109" s="12">
        <v>0</v>
      </c>
      <c r="H109" s="12">
        <v>0</v>
      </c>
      <c r="I109" s="12"/>
      <c r="J109" s="14">
        <v>2574</v>
      </c>
      <c r="K109" s="14">
        <v>0</v>
      </c>
      <c r="L109" s="14">
        <v>0</v>
      </c>
      <c r="M109" s="14">
        <v>2574</v>
      </c>
      <c r="N109" s="75">
        <f>VLOOKUP(P109,'CODIGOS RENTISTICOS'!$A$2:E1149,2,FALSE)</f>
        <v>96400000</v>
      </c>
      <c r="O109" s="75">
        <f>VLOOKUP(P109,'CODIGOS RENTISTICOS'!$A$2:F3316,3,FALSE)</f>
        <v>370101</v>
      </c>
      <c r="P109" s="61">
        <v>121280</v>
      </c>
      <c r="Q109" s="14">
        <v>2574</v>
      </c>
      <c r="R109" s="61"/>
    </row>
    <row r="110" spans="1:18" x14ac:dyDescent="0.2">
      <c r="A110" s="12">
        <v>50000249</v>
      </c>
      <c r="B110" s="12">
        <v>2739986</v>
      </c>
      <c r="C110" s="12" t="s">
        <v>285</v>
      </c>
      <c r="D110" s="12">
        <v>41712576</v>
      </c>
      <c r="E110" s="13">
        <v>37379</v>
      </c>
      <c r="F110" s="12">
        <v>2519637</v>
      </c>
      <c r="G110" s="12">
        <v>0</v>
      </c>
      <c r="H110" s="12">
        <v>0</v>
      </c>
      <c r="I110" s="12"/>
      <c r="J110" s="14">
        <v>2574</v>
      </c>
      <c r="K110" s="14">
        <v>0</v>
      </c>
      <c r="L110" s="14">
        <v>0</v>
      </c>
      <c r="M110" s="14">
        <v>2574</v>
      </c>
      <c r="N110" s="75">
        <f>VLOOKUP(P110,'CODIGOS RENTISTICOS'!$A$2:E1150,2,FALSE)</f>
        <v>96400000</v>
      </c>
      <c r="O110" s="75">
        <f>VLOOKUP(P110,'CODIGOS RENTISTICOS'!$A$2:F3317,3,FALSE)</f>
        <v>370101</v>
      </c>
      <c r="P110" s="61">
        <v>121280</v>
      </c>
      <c r="Q110" s="14">
        <v>2574</v>
      </c>
      <c r="R110" s="61"/>
    </row>
    <row r="111" spans="1:18" x14ac:dyDescent="0.2">
      <c r="A111" s="12">
        <v>50000249</v>
      </c>
      <c r="B111" s="12">
        <v>1161926</v>
      </c>
      <c r="C111" s="12" t="s">
        <v>285</v>
      </c>
      <c r="D111" s="12">
        <v>8600221391</v>
      </c>
      <c r="E111" s="13">
        <v>37379</v>
      </c>
      <c r="F111" s="12">
        <v>3680077</v>
      </c>
      <c r="G111" s="12">
        <v>0</v>
      </c>
      <c r="H111" s="12">
        <v>0</v>
      </c>
      <c r="I111" s="12"/>
      <c r="J111" s="14">
        <v>7000</v>
      </c>
      <c r="K111" s="14">
        <v>0</v>
      </c>
      <c r="L111" s="14">
        <v>0</v>
      </c>
      <c r="M111" s="14">
        <v>7000</v>
      </c>
      <c r="N111" s="75">
        <f>VLOOKUP(P111,'CODIGOS RENTISTICOS'!$A$2:E1151,2,FALSE)</f>
        <v>825000000</v>
      </c>
      <c r="O111" s="75">
        <f>VLOOKUP(P111,'CODIGOS RENTISTICOS'!$A$2:F3318,3,FALSE)</f>
        <v>150109</v>
      </c>
      <c r="P111" s="61">
        <v>5041</v>
      </c>
      <c r="Q111" s="14">
        <v>7000</v>
      </c>
      <c r="R111" s="61"/>
    </row>
    <row r="112" spans="1:18" x14ac:dyDescent="0.2">
      <c r="A112" s="12">
        <v>50000249</v>
      </c>
      <c r="B112" s="12">
        <v>1161945</v>
      </c>
      <c r="C112" s="12" t="s">
        <v>285</v>
      </c>
      <c r="D112" s="12">
        <v>8600221391</v>
      </c>
      <c r="E112" s="13">
        <v>37379</v>
      </c>
      <c r="F112" s="12">
        <v>3680077</v>
      </c>
      <c r="G112" s="12">
        <v>0</v>
      </c>
      <c r="H112" s="12">
        <v>0</v>
      </c>
      <c r="I112" s="12"/>
      <c r="J112" s="14">
        <v>7000</v>
      </c>
      <c r="K112" s="14">
        <v>0</v>
      </c>
      <c r="L112" s="14">
        <v>0</v>
      </c>
      <c r="M112" s="14">
        <v>7000</v>
      </c>
      <c r="N112" s="75">
        <f>VLOOKUP(P112,'CODIGOS RENTISTICOS'!$A$2:E1152,2,FALSE)</f>
        <v>825000000</v>
      </c>
      <c r="O112" s="75">
        <f>VLOOKUP(P112,'CODIGOS RENTISTICOS'!$A$2:F3319,3,FALSE)</f>
        <v>150109</v>
      </c>
      <c r="P112" s="61">
        <v>5041</v>
      </c>
      <c r="Q112" s="14">
        <v>7000</v>
      </c>
      <c r="R112" s="61"/>
    </row>
    <row r="113" spans="1:18" x14ac:dyDescent="0.2">
      <c r="A113" s="12">
        <v>50000249</v>
      </c>
      <c r="B113" s="12">
        <v>1161951</v>
      </c>
      <c r="C113" s="12" t="s">
        <v>285</v>
      </c>
      <c r="D113" s="12">
        <v>8600221391</v>
      </c>
      <c r="E113" s="13">
        <v>37379</v>
      </c>
      <c r="F113" s="12">
        <v>3680077</v>
      </c>
      <c r="G113" s="12">
        <v>0</v>
      </c>
      <c r="H113" s="12">
        <v>0</v>
      </c>
      <c r="I113" s="12"/>
      <c r="J113" s="14">
        <v>7000</v>
      </c>
      <c r="K113" s="14">
        <v>0</v>
      </c>
      <c r="L113" s="14">
        <v>0</v>
      </c>
      <c r="M113" s="14">
        <v>7000</v>
      </c>
      <c r="N113" s="75">
        <f>VLOOKUP(P113,'CODIGOS RENTISTICOS'!$A$2:E1153,2,FALSE)</f>
        <v>825000000</v>
      </c>
      <c r="O113" s="75">
        <f>VLOOKUP(P113,'CODIGOS RENTISTICOS'!$A$2:F3320,3,FALSE)</f>
        <v>150109</v>
      </c>
      <c r="P113" s="61">
        <v>5041</v>
      </c>
      <c r="Q113" s="14">
        <v>7000</v>
      </c>
      <c r="R113" s="61"/>
    </row>
    <row r="114" spans="1:18" x14ac:dyDescent="0.2">
      <c r="A114" s="12">
        <v>50000249</v>
      </c>
      <c r="B114" s="12">
        <v>1161953</v>
      </c>
      <c r="C114" s="12" t="s">
        <v>285</v>
      </c>
      <c r="D114" s="12">
        <v>8600221391</v>
      </c>
      <c r="E114" s="13">
        <v>37379</v>
      </c>
      <c r="F114" s="12">
        <v>3680077</v>
      </c>
      <c r="G114" s="12">
        <v>0</v>
      </c>
      <c r="H114" s="12">
        <v>0</v>
      </c>
      <c r="I114" s="12"/>
      <c r="J114" s="14">
        <v>5000</v>
      </c>
      <c r="K114" s="14">
        <v>0</v>
      </c>
      <c r="L114" s="14">
        <v>0</v>
      </c>
      <c r="M114" s="14">
        <v>5000</v>
      </c>
      <c r="N114" s="75">
        <f>VLOOKUP(P114,'CODIGOS RENTISTICOS'!$A$2:E1154,2,FALSE)</f>
        <v>825000000</v>
      </c>
      <c r="O114" s="75">
        <f>VLOOKUP(P114,'CODIGOS RENTISTICOS'!$A$2:F3321,3,FALSE)</f>
        <v>150109</v>
      </c>
      <c r="P114" s="61">
        <v>5041</v>
      </c>
      <c r="Q114" s="14">
        <v>5000</v>
      </c>
      <c r="R114" s="61"/>
    </row>
    <row r="115" spans="1:18" x14ac:dyDescent="0.2">
      <c r="A115" s="12">
        <v>50000249</v>
      </c>
      <c r="B115" s="12">
        <v>1161954</v>
      </c>
      <c r="C115" s="12" t="s">
        <v>285</v>
      </c>
      <c r="D115" s="12">
        <v>8600221391</v>
      </c>
      <c r="E115" s="13">
        <v>37379</v>
      </c>
      <c r="F115" s="12">
        <v>3680077</v>
      </c>
      <c r="G115" s="12">
        <v>0</v>
      </c>
      <c r="H115" s="12">
        <v>0</v>
      </c>
      <c r="I115" s="12"/>
      <c r="J115" s="14">
        <v>5000</v>
      </c>
      <c r="K115" s="14">
        <v>0</v>
      </c>
      <c r="L115" s="14">
        <v>0</v>
      </c>
      <c r="M115" s="14">
        <v>5000</v>
      </c>
      <c r="N115" s="75">
        <f>VLOOKUP(P115,'CODIGOS RENTISTICOS'!$A$2:E1155,2,FALSE)</f>
        <v>825000000</v>
      </c>
      <c r="O115" s="75">
        <f>VLOOKUP(P115,'CODIGOS RENTISTICOS'!$A$2:F3322,3,FALSE)</f>
        <v>150109</v>
      </c>
      <c r="P115" s="61">
        <v>5041</v>
      </c>
      <c r="Q115" s="14">
        <v>5000</v>
      </c>
      <c r="R115" s="61"/>
    </row>
    <row r="116" spans="1:18" x14ac:dyDescent="0.2">
      <c r="A116" s="12">
        <v>50000249</v>
      </c>
      <c r="B116" s="12">
        <v>1161955</v>
      </c>
      <c r="C116" s="12" t="s">
        <v>285</v>
      </c>
      <c r="D116" s="12">
        <v>8600221391</v>
      </c>
      <c r="E116" s="13">
        <v>37379</v>
      </c>
      <c r="F116" s="12">
        <v>3680077</v>
      </c>
      <c r="G116" s="12">
        <v>0</v>
      </c>
      <c r="H116" s="12">
        <v>0</v>
      </c>
      <c r="I116" s="12"/>
      <c r="J116" s="14">
        <v>7000</v>
      </c>
      <c r="K116" s="14">
        <v>0</v>
      </c>
      <c r="L116" s="14">
        <v>0</v>
      </c>
      <c r="M116" s="14">
        <v>7000</v>
      </c>
      <c r="N116" s="75">
        <f>VLOOKUP(P116,'CODIGOS RENTISTICOS'!$A$2:E1156,2,FALSE)</f>
        <v>825000000</v>
      </c>
      <c r="O116" s="75">
        <f>VLOOKUP(P116,'CODIGOS RENTISTICOS'!$A$2:F3323,3,FALSE)</f>
        <v>150109</v>
      </c>
      <c r="P116" s="61">
        <v>5041</v>
      </c>
      <c r="Q116" s="14">
        <v>7000</v>
      </c>
      <c r="R116" s="61"/>
    </row>
    <row r="117" spans="1:18" x14ac:dyDescent="0.2">
      <c r="A117" s="12">
        <v>50000249</v>
      </c>
      <c r="B117" s="12">
        <v>1161960</v>
      </c>
      <c r="C117" s="12" t="s">
        <v>285</v>
      </c>
      <c r="D117" s="12">
        <v>8600221391</v>
      </c>
      <c r="E117" s="13">
        <v>37379</v>
      </c>
      <c r="F117" s="12">
        <v>3680077</v>
      </c>
      <c r="G117" s="12">
        <v>0</v>
      </c>
      <c r="H117" s="12">
        <v>0</v>
      </c>
      <c r="I117" s="12"/>
      <c r="J117" s="14">
        <v>7000</v>
      </c>
      <c r="K117" s="14">
        <v>0</v>
      </c>
      <c r="L117" s="14">
        <v>0</v>
      </c>
      <c r="M117" s="14">
        <v>7000</v>
      </c>
      <c r="N117" s="75">
        <f>VLOOKUP(P117,'CODIGOS RENTISTICOS'!$A$2:E1157,2,FALSE)</f>
        <v>825000000</v>
      </c>
      <c r="O117" s="75">
        <f>VLOOKUP(P117,'CODIGOS RENTISTICOS'!$A$2:F3324,3,FALSE)</f>
        <v>150109</v>
      </c>
      <c r="P117" s="61">
        <v>5041</v>
      </c>
      <c r="Q117" s="14">
        <v>7000</v>
      </c>
      <c r="R117" s="61"/>
    </row>
    <row r="118" spans="1:18" x14ac:dyDescent="0.2">
      <c r="A118" s="12">
        <v>50000249</v>
      </c>
      <c r="B118" s="12">
        <v>1161961</v>
      </c>
      <c r="C118" s="12" t="s">
        <v>285</v>
      </c>
      <c r="D118" s="12">
        <v>8600221391</v>
      </c>
      <c r="E118" s="13">
        <v>37379</v>
      </c>
      <c r="F118" s="12">
        <v>3680077</v>
      </c>
      <c r="G118" s="12">
        <v>0</v>
      </c>
      <c r="H118" s="12">
        <v>0</v>
      </c>
      <c r="I118" s="12"/>
      <c r="J118" s="14">
        <v>7000</v>
      </c>
      <c r="K118" s="14">
        <v>0</v>
      </c>
      <c r="L118" s="14">
        <v>0</v>
      </c>
      <c r="M118" s="14">
        <v>7000</v>
      </c>
      <c r="N118" s="75">
        <f>VLOOKUP(P118,'CODIGOS RENTISTICOS'!$A$2:E1158,2,FALSE)</f>
        <v>825000000</v>
      </c>
      <c r="O118" s="75">
        <f>VLOOKUP(P118,'CODIGOS RENTISTICOS'!$A$2:F3325,3,FALSE)</f>
        <v>150109</v>
      </c>
      <c r="P118" s="61">
        <v>5041</v>
      </c>
      <c r="Q118" s="14">
        <v>7000</v>
      </c>
      <c r="R118" s="61"/>
    </row>
    <row r="119" spans="1:18" x14ac:dyDescent="0.2">
      <c r="A119" s="12">
        <v>50000249</v>
      </c>
      <c r="B119" s="12">
        <v>1162253</v>
      </c>
      <c r="C119" s="12" t="s">
        <v>285</v>
      </c>
      <c r="D119" s="12">
        <v>8600221391</v>
      </c>
      <c r="E119" s="13">
        <v>37379</v>
      </c>
      <c r="F119" s="12">
        <v>3680077</v>
      </c>
      <c r="G119" s="12">
        <v>0</v>
      </c>
      <c r="H119" s="12">
        <v>0</v>
      </c>
      <c r="I119" s="12"/>
      <c r="J119" s="14">
        <v>7000</v>
      </c>
      <c r="K119" s="14">
        <v>0</v>
      </c>
      <c r="L119" s="14">
        <v>0</v>
      </c>
      <c r="M119" s="14">
        <v>7000</v>
      </c>
      <c r="N119" s="75">
        <f>VLOOKUP(P119,'CODIGOS RENTISTICOS'!$A$2:E1159,2,FALSE)</f>
        <v>825000000</v>
      </c>
      <c r="O119" s="75">
        <f>VLOOKUP(P119,'CODIGOS RENTISTICOS'!$A$2:F3326,3,FALSE)</f>
        <v>150109</v>
      </c>
      <c r="P119" s="61">
        <v>5041</v>
      </c>
      <c r="Q119" s="14">
        <v>7000</v>
      </c>
      <c r="R119" s="61"/>
    </row>
    <row r="120" spans="1:18" x14ac:dyDescent="0.2">
      <c r="A120" s="12">
        <v>50000249</v>
      </c>
      <c r="B120" s="12">
        <v>1170068</v>
      </c>
      <c r="C120" s="12" t="s">
        <v>285</v>
      </c>
      <c r="D120" s="12">
        <v>4263474</v>
      </c>
      <c r="E120" s="13">
        <v>37379</v>
      </c>
      <c r="F120" s="12">
        <v>4141440</v>
      </c>
      <c r="G120" s="12">
        <v>0</v>
      </c>
      <c r="H120" s="12">
        <v>0</v>
      </c>
      <c r="I120" s="12"/>
      <c r="J120" s="14">
        <v>5000</v>
      </c>
      <c r="K120" s="14">
        <v>0</v>
      </c>
      <c r="L120" s="14">
        <v>0</v>
      </c>
      <c r="M120" s="14">
        <v>5000</v>
      </c>
      <c r="N120" s="75">
        <f>VLOOKUP(P120,'CODIGOS RENTISTICOS'!$A$2:E1160,2,FALSE)</f>
        <v>825000000</v>
      </c>
      <c r="O120" s="75">
        <f>VLOOKUP(P120,'CODIGOS RENTISTICOS'!$A$2:F3327,3,FALSE)</f>
        <v>150109</v>
      </c>
      <c r="P120" s="61">
        <v>5041</v>
      </c>
      <c r="Q120" s="14">
        <v>5000</v>
      </c>
      <c r="R120" s="61"/>
    </row>
    <row r="121" spans="1:18" x14ac:dyDescent="0.2">
      <c r="A121" s="12">
        <v>50000249</v>
      </c>
      <c r="B121" s="12">
        <v>1170083</v>
      </c>
      <c r="C121" s="12" t="s">
        <v>285</v>
      </c>
      <c r="D121" s="12">
        <v>19097398</v>
      </c>
      <c r="E121" s="13">
        <v>37379</v>
      </c>
      <c r="F121" s="12">
        <v>4141440</v>
      </c>
      <c r="G121" s="12">
        <v>0</v>
      </c>
      <c r="H121" s="12">
        <v>0</v>
      </c>
      <c r="I121" s="12"/>
      <c r="J121" s="14">
        <v>5000</v>
      </c>
      <c r="K121" s="14">
        <v>0</v>
      </c>
      <c r="L121" s="14">
        <v>0</v>
      </c>
      <c r="M121" s="14">
        <v>5000</v>
      </c>
      <c r="N121" s="75">
        <f>VLOOKUP(P121,'CODIGOS RENTISTICOS'!$A$2:E1161,2,FALSE)</f>
        <v>825000000</v>
      </c>
      <c r="O121" s="75">
        <f>VLOOKUP(P121,'CODIGOS RENTISTICOS'!$A$2:F3328,3,FALSE)</f>
        <v>150109</v>
      </c>
      <c r="P121" s="61">
        <v>5041</v>
      </c>
      <c r="Q121" s="14">
        <v>5000</v>
      </c>
      <c r="R121" s="61"/>
    </row>
    <row r="122" spans="1:18" x14ac:dyDescent="0.2">
      <c r="A122" s="12">
        <v>50000249</v>
      </c>
      <c r="B122" s="12">
        <v>1170084</v>
      </c>
      <c r="C122" s="12" t="s">
        <v>285</v>
      </c>
      <c r="D122" s="12">
        <v>4116539</v>
      </c>
      <c r="E122" s="13">
        <v>37379</v>
      </c>
      <c r="F122" s="12">
        <v>4141440</v>
      </c>
      <c r="G122" s="12">
        <v>0</v>
      </c>
      <c r="H122" s="12">
        <v>0</v>
      </c>
      <c r="I122" s="12"/>
      <c r="J122" s="14">
        <v>5000</v>
      </c>
      <c r="K122" s="14">
        <v>0</v>
      </c>
      <c r="L122" s="14">
        <v>0</v>
      </c>
      <c r="M122" s="14">
        <v>5000</v>
      </c>
      <c r="N122" s="75">
        <f>VLOOKUP(P122,'CODIGOS RENTISTICOS'!$A$2:E1162,2,FALSE)</f>
        <v>825000000</v>
      </c>
      <c r="O122" s="75">
        <f>VLOOKUP(P122,'CODIGOS RENTISTICOS'!$A$2:F3329,3,FALSE)</f>
        <v>150109</v>
      </c>
      <c r="P122" s="61">
        <v>5041</v>
      </c>
      <c r="Q122" s="14">
        <v>5000</v>
      </c>
      <c r="R122" s="61"/>
    </row>
    <row r="123" spans="1:18" x14ac:dyDescent="0.2">
      <c r="A123" s="12">
        <v>50000249</v>
      </c>
      <c r="B123" s="12">
        <v>1170085</v>
      </c>
      <c r="C123" s="12" t="s">
        <v>285</v>
      </c>
      <c r="D123" s="12">
        <v>19345738</v>
      </c>
      <c r="E123" s="13">
        <v>37379</v>
      </c>
      <c r="F123" s="12">
        <v>4141440</v>
      </c>
      <c r="G123" s="12">
        <v>0</v>
      </c>
      <c r="H123" s="12">
        <v>0</v>
      </c>
      <c r="I123" s="12"/>
      <c r="J123" s="14">
        <v>5000</v>
      </c>
      <c r="K123" s="14">
        <v>0</v>
      </c>
      <c r="L123" s="14">
        <v>0</v>
      </c>
      <c r="M123" s="14">
        <v>5000</v>
      </c>
      <c r="N123" s="75">
        <f>VLOOKUP(P123,'CODIGOS RENTISTICOS'!$A$2:E1163,2,FALSE)</f>
        <v>825000000</v>
      </c>
      <c r="O123" s="75">
        <f>VLOOKUP(P123,'CODIGOS RENTISTICOS'!$A$2:F3330,3,FALSE)</f>
        <v>150109</v>
      </c>
      <c r="P123" s="61">
        <v>5041</v>
      </c>
      <c r="Q123" s="14">
        <v>5000</v>
      </c>
      <c r="R123" s="61"/>
    </row>
    <row r="124" spans="1:18" x14ac:dyDescent="0.2">
      <c r="A124" s="12">
        <v>50000249</v>
      </c>
      <c r="B124" s="12">
        <v>1170086</v>
      </c>
      <c r="C124" s="12" t="s">
        <v>285</v>
      </c>
      <c r="D124" s="12">
        <v>79002148</v>
      </c>
      <c r="E124" s="13">
        <v>37379</v>
      </c>
      <c r="F124" s="12">
        <v>4141440</v>
      </c>
      <c r="G124" s="12">
        <v>0</v>
      </c>
      <c r="H124" s="12">
        <v>0</v>
      </c>
      <c r="I124" s="12"/>
      <c r="J124" s="14">
        <v>5000</v>
      </c>
      <c r="K124" s="14">
        <v>0</v>
      </c>
      <c r="L124" s="14">
        <v>0</v>
      </c>
      <c r="M124" s="14">
        <v>5000</v>
      </c>
      <c r="N124" s="75">
        <f>VLOOKUP(P124,'CODIGOS RENTISTICOS'!$A$2:E1164,2,FALSE)</f>
        <v>825000000</v>
      </c>
      <c r="O124" s="75">
        <f>VLOOKUP(P124,'CODIGOS RENTISTICOS'!$A$2:F3331,3,FALSE)</f>
        <v>150109</v>
      </c>
      <c r="P124" s="61">
        <v>5041</v>
      </c>
      <c r="Q124" s="14">
        <v>5000</v>
      </c>
      <c r="R124" s="61"/>
    </row>
    <row r="125" spans="1:18" x14ac:dyDescent="0.2">
      <c r="A125" s="12">
        <v>50000249</v>
      </c>
      <c r="B125" s="12">
        <v>1170087</v>
      </c>
      <c r="C125" s="12" t="s">
        <v>285</v>
      </c>
      <c r="D125" s="12">
        <v>7818812</v>
      </c>
      <c r="E125" s="13">
        <v>37379</v>
      </c>
      <c r="F125" s="12">
        <v>4141440</v>
      </c>
      <c r="G125" s="12">
        <v>0</v>
      </c>
      <c r="H125" s="12">
        <v>0</v>
      </c>
      <c r="I125" s="12"/>
      <c r="J125" s="14">
        <v>5000</v>
      </c>
      <c r="K125" s="14">
        <v>0</v>
      </c>
      <c r="L125" s="14">
        <v>0</v>
      </c>
      <c r="M125" s="14">
        <v>5000</v>
      </c>
      <c r="N125" s="75">
        <f>VLOOKUP(P125,'CODIGOS RENTISTICOS'!$A$2:E1165,2,FALSE)</f>
        <v>825000000</v>
      </c>
      <c r="O125" s="75">
        <f>VLOOKUP(P125,'CODIGOS RENTISTICOS'!$A$2:F3332,3,FALSE)</f>
        <v>150109</v>
      </c>
      <c r="P125" s="61">
        <v>5041</v>
      </c>
      <c r="Q125" s="14">
        <v>5000</v>
      </c>
      <c r="R125" s="61"/>
    </row>
    <row r="126" spans="1:18" x14ac:dyDescent="0.2">
      <c r="A126" s="12">
        <v>50000249</v>
      </c>
      <c r="B126" s="12">
        <v>911496</v>
      </c>
      <c r="C126" s="12" t="s">
        <v>285</v>
      </c>
      <c r="D126" s="12">
        <v>17016787</v>
      </c>
      <c r="E126" s="13">
        <v>37379</v>
      </c>
      <c r="F126" s="12">
        <v>61863619</v>
      </c>
      <c r="G126" s="12">
        <v>0</v>
      </c>
      <c r="H126" s="12">
        <v>0</v>
      </c>
      <c r="I126" s="12"/>
      <c r="J126" s="14">
        <v>4000</v>
      </c>
      <c r="K126" s="14">
        <v>0</v>
      </c>
      <c r="L126" s="14">
        <v>0</v>
      </c>
      <c r="M126" s="14">
        <v>4000</v>
      </c>
      <c r="N126" s="75">
        <f>VLOOKUP(P126,'CODIGOS RENTISTICOS'!$A$2:E1166,2,FALSE)</f>
        <v>825000000</v>
      </c>
      <c r="O126" s="75">
        <f>VLOOKUP(P126,'CODIGOS RENTISTICOS'!$A$2:F3333,3,FALSE)</f>
        <v>150109</v>
      </c>
      <c r="P126" s="61">
        <v>121245</v>
      </c>
      <c r="Q126" s="14">
        <v>4000</v>
      </c>
      <c r="R126" s="61"/>
    </row>
    <row r="127" spans="1:18" x14ac:dyDescent="0.2">
      <c r="A127" s="12">
        <v>50000249</v>
      </c>
      <c r="B127" s="12">
        <v>911497</v>
      </c>
      <c r="C127" s="12" t="s">
        <v>285</v>
      </c>
      <c r="D127" s="12">
        <v>8002459221</v>
      </c>
      <c r="E127" s="13">
        <v>37379</v>
      </c>
      <c r="F127" s="12">
        <v>3346869</v>
      </c>
      <c r="G127" s="12">
        <v>0</v>
      </c>
      <c r="H127" s="12">
        <v>0</v>
      </c>
      <c r="I127" s="12"/>
      <c r="J127" s="14">
        <v>63000</v>
      </c>
      <c r="K127" s="14">
        <v>0</v>
      </c>
      <c r="L127" s="14">
        <v>0</v>
      </c>
      <c r="M127" s="14">
        <v>63000</v>
      </c>
      <c r="N127" s="75">
        <f>VLOOKUP(P127,'CODIGOS RENTISTICOS'!$A$2:E1167,2,FALSE)</f>
        <v>825000000</v>
      </c>
      <c r="O127" s="75">
        <f>VLOOKUP(P127,'CODIGOS RENTISTICOS'!$A$2:F3334,3,FALSE)</f>
        <v>150109</v>
      </c>
      <c r="P127" s="61">
        <v>121245</v>
      </c>
      <c r="Q127" s="14">
        <v>63000</v>
      </c>
      <c r="R127" s="61"/>
    </row>
    <row r="128" spans="1:18" x14ac:dyDescent="0.2">
      <c r="A128" s="12">
        <v>50000249</v>
      </c>
      <c r="B128" s="12">
        <v>956436</v>
      </c>
      <c r="C128" s="12" t="s">
        <v>285</v>
      </c>
      <c r="D128" s="12">
        <v>8909078159</v>
      </c>
      <c r="E128" s="13">
        <v>37379</v>
      </c>
      <c r="F128" s="12">
        <v>3133199</v>
      </c>
      <c r="G128" s="12">
        <v>0</v>
      </c>
      <c r="H128" s="12">
        <v>0</v>
      </c>
      <c r="I128" s="12"/>
      <c r="J128" s="14">
        <v>7000</v>
      </c>
      <c r="K128" s="14">
        <v>0</v>
      </c>
      <c r="L128" s="14">
        <v>0</v>
      </c>
      <c r="M128" s="14">
        <v>7000</v>
      </c>
      <c r="N128" s="75">
        <f>VLOOKUP(P128,'CODIGOS RENTISTICOS'!$A$2:E1168,2,FALSE)</f>
        <v>825000000</v>
      </c>
      <c r="O128" s="75">
        <f>VLOOKUP(P128,'CODIGOS RENTISTICOS'!$A$2:F3335,3,FALSE)</f>
        <v>150109</v>
      </c>
      <c r="P128" s="61">
        <v>5041</v>
      </c>
      <c r="Q128" s="14">
        <v>7000</v>
      </c>
      <c r="R128" s="61"/>
    </row>
    <row r="129" spans="1:18" x14ac:dyDescent="0.2">
      <c r="A129" s="12">
        <v>50000249</v>
      </c>
      <c r="B129" s="12">
        <v>1192911</v>
      </c>
      <c r="C129" s="12" t="s">
        <v>285</v>
      </c>
      <c r="D129" s="12">
        <v>8001069629</v>
      </c>
      <c r="E129" s="13">
        <v>37379</v>
      </c>
      <c r="F129" s="12">
        <v>6110529</v>
      </c>
      <c r="G129" s="12">
        <v>0</v>
      </c>
      <c r="H129" s="12">
        <v>0</v>
      </c>
      <c r="I129" s="12"/>
      <c r="J129" s="14">
        <v>82000</v>
      </c>
      <c r="K129" s="14">
        <v>0</v>
      </c>
      <c r="L129" s="14">
        <v>0</v>
      </c>
      <c r="M129" s="14">
        <v>82000</v>
      </c>
      <c r="N129" s="75">
        <f>VLOOKUP(P129,'CODIGOS RENTISTICOS'!$A$2:E1169,2,FALSE)</f>
        <v>825000000</v>
      </c>
      <c r="O129" s="75">
        <f>VLOOKUP(P129,'CODIGOS RENTISTICOS'!$A$2:F3336,3,FALSE)</f>
        <v>150109</v>
      </c>
      <c r="P129" s="61">
        <v>121245</v>
      </c>
      <c r="Q129" s="14">
        <v>82000</v>
      </c>
      <c r="R129" s="61"/>
    </row>
    <row r="130" spans="1:18" x14ac:dyDescent="0.2">
      <c r="A130" s="12">
        <v>50000249</v>
      </c>
      <c r="B130" s="12">
        <v>1171845</v>
      </c>
      <c r="C130" s="12" t="s">
        <v>285</v>
      </c>
      <c r="D130" s="12">
        <v>79249922</v>
      </c>
      <c r="E130" s="13">
        <v>37379</v>
      </c>
      <c r="F130" s="12">
        <v>6813478</v>
      </c>
      <c r="G130" s="12">
        <v>0</v>
      </c>
      <c r="H130" s="12">
        <v>0</v>
      </c>
      <c r="I130" s="12"/>
      <c r="J130" s="14">
        <v>7000</v>
      </c>
      <c r="K130" s="14">
        <v>0</v>
      </c>
      <c r="L130" s="14">
        <v>0</v>
      </c>
      <c r="M130" s="14">
        <v>7000</v>
      </c>
      <c r="N130" s="75">
        <f>VLOOKUP(P130,'CODIGOS RENTISTICOS'!$A$2:E1170,2,FALSE)</f>
        <v>825000000</v>
      </c>
      <c r="O130" s="75">
        <f>VLOOKUP(P130,'CODIGOS RENTISTICOS'!$A$2:F3337,3,FALSE)</f>
        <v>150109</v>
      </c>
      <c r="P130" s="61">
        <v>5041</v>
      </c>
      <c r="Q130" s="14">
        <v>7000</v>
      </c>
      <c r="R130" s="61"/>
    </row>
    <row r="131" spans="1:18" x14ac:dyDescent="0.2">
      <c r="A131" s="12">
        <v>50000249</v>
      </c>
      <c r="B131" s="12">
        <v>1171965</v>
      </c>
      <c r="C131" s="12" t="s">
        <v>285</v>
      </c>
      <c r="D131" s="12">
        <v>8600257077</v>
      </c>
      <c r="E131" s="13">
        <v>37379</v>
      </c>
      <c r="F131" s="12">
        <v>6280888</v>
      </c>
      <c r="G131" s="12">
        <v>0</v>
      </c>
      <c r="H131" s="12">
        <v>0</v>
      </c>
      <c r="I131" s="12"/>
      <c r="J131" s="14">
        <v>7100</v>
      </c>
      <c r="K131" s="14">
        <v>0</v>
      </c>
      <c r="L131" s="14">
        <v>0</v>
      </c>
      <c r="M131" s="14">
        <v>7100</v>
      </c>
      <c r="N131" s="75" t="e">
        <f>VLOOKUP(P131,'CODIGOS RENTISTICOS'!$A$2:E1171,2,FALSE)</f>
        <v>#N/A</v>
      </c>
      <c r="O131" s="75" t="e">
        <f>VLOOKUP(P131,'CODIGOS RENTISTICOS'!$A$2:F3338,3,FALSE)</f>
        <v>#N/A</v>
      </c>
      <c r="P131" s="61">
        <v>121298</v>
      </c>
      <c r="Q131" s="14">
        <v>7100</v>
      </c>
      <c r="R131" s="61"/>
    </row>
    <row r="132" spans="1:18" x14ac:dyDescent="0.2">
      <c r="A132" s="12">
        <v>50000249</v>
      </c>
      <c r="B132" s="12">
        <v>1171966</v>
      </c>
      <c r="C132" s="12" t="s">
        <v>285</v>
      </c>
      <c r="D132" s="12">
        <v>8050088263</v>
      </c>
      <c r="E132" s="13">
        <v>37379</v>
      </c>
      <c r="F132" s="12">
        <v>3328814</v>
      </c>
      <c r="G132" s="12">
        <v>0</v>
      </c>
      <c r="H132" s="12">
        <v>0</v>
      </c>
      <c r="I132" s="12"/>
      <c r="J132" s="14">
        <v>309000</v>
      </c>
      <c r="K132" s="14">
        <v>0</v>
      </c>
      <c r="L132" s="14">
        <v>0</v>
      </c>
      <c r="M132" s="14">
        <v>309000</v>
      </c>
      <c r="N132" s="75">
        <f>VLOOKUP(P132,'CODIGOS RENTISTICOS'!$A$2:E1172,2,FALSE)</f>
        <v>96200000</v>
      </c>
      <c r="O132" s="75">
        <f>VLOOKUP(P132,'CODIGOS RENTISTICOS'!$A$2:F3339,3,FALSE)</f>
        <v>350101</v>
      </c>
      <c r="P132" s="61">
        <v>121230</v>
      </c>
      <c r="Q132" s="14">
        <v>309000</v>
      </c>
      <c r="R132" s="61"/>
    </row>
    <row r="133" spans="1:18" x14ac:dyDescent="0.2">
      <c r="A133" s="12">
        <v>50000249</v>
      </c>
      <c r="B133" s="12">
        <v>11719687</v>
      </c>
      <c r="C133" s="12" t="s">
        <v>285</v>
      </c>
      <c r="D133" s="12">
        <v>8000726429</v>
      </c>
      <c r="E133" s="13">
        <v>37379</v>
      </c>
      <c r="F133" s="12">
        <v>2268003</v>
      </c>
      <c r="G133" s="12">
        <v>0</v>
      </c>
      <c r="H133" s="12">
        <v>0</v>
      </c>
      <c r="I133" s="12"/>
      <c r="J133" s="14">
        <v>307019</v>
      </c>
      <c r="K133" s="14">
        <v>0</v>
      </c>
      <c r="L133" s="14">
        <v>0</v>
      </c>
      <c r="M133" s="14">
        <v>307019</v>
      </c>
      <c r="N133" s="75">
        <f>VLOOKUP(P133,'CODIGOS RENTISTICOS'!$A$2:E1173,2,FALSE)</f>
        <v>825000000</v>
      </c>
      <c r="O133" s="75">
        <f>VLOOKUP(P133,'CODIGOS RENTISTICOS'!$A$2:F3340,3,FALSE)</f>
        <v>150109</v>
      </c>
      <c r="P133" s="61">
        <v>5041</v>
      </c>
      <c r="Q133" s="14">
        <v>307019</v>
      </c>
      <c r="R133" s="61"/>
    </row>
    <row r="134" spans="1:18" x14ac:dyDescent="0.2">
      <c r="A134" s="12">
        <v>50000249</v>
      </c>
      <c r="B134" s="12">
        <v>956288</v>
      </c>
      <c r="C134" s="12" t="s">
        <v>285</v>
      </c>
      <c r="D134" s="12">
        <v>8300344999</v>
      </c>
      <c r="E134" s="13">
        <v>37379</v>
      </c>
      <c r="F134" s="12">
        <v>3461413</v>
      </c>
      <c r="G134" s="12">
        <v>0</v>
      </c>
      <c r="H134" s="12">
        <v>0</v>
      </c>
      <c r="I134" s="12"/>
      <c r="J134" s="14">
        <v>7000</v>
      </c>
      <c r="K134" s="14">
        <v>0</v>
      </c>
      <c r="L134" s="14">
        <v>0</v>
      </c>
      <c r="M134" s="14">
        <v>7000</v>
      </c>
      <c r="N134" s="75">
        <f>VLOOKUP(P134,'CODIGOS RENTISTICOS'!$A$2:E1174,2,FALSE)</f>
        <v>825000000</v>
      </c>
      <c r="O134" s="75">
        <f>VLOOKUP(P134,'CODIGOS RENTISTICOS'!$A$2:F3341,3,FALSE)</f>
        <v>150109</v>
      </c>
      <c r="P134" s="61">
        <v>121245</v>
      </c>
      <c r="Q134" s="14">
        <v>7000</v>
      </c>
      <c r="R134" s="61"/>
    </row>
    <row r="135" spans="1:18" x14ac:dyDescent="0.2">
      <c r="A135" s="12">
        <v>50000249</v>
      </c>
      <c r="B135" s="12">
        <v>956294</v>
      </c>
      <c r="C135" s="12" t="s">
        <v>285</v>
      </c>
      <c r="D135" s="12">
        <v>8300344999</v>
      </c>
      <c r="E135" s="13">
        <v>37379</v>
      </c>
      <c r="F135" s="12">
        <v>3461413</v>
      </c>
      <c r="G135" s="12">
        <v>0</v>
      </c>
      <c r="H135" s="12">
        <v>0</v>
      </c>
      <c r="I135" s="12"/>
      <c r="J135" s="14">
        <v>21000</v>
      </c>
      <c r="K135" s="14">
        <v>0</v>
      </c>
      <c r="L135" s="14">
        <v>0</v>
      </c>
      <c r="M135" s="14">
        <v>21000</v>
      </c>
      <c r="N135" s="75">
        <f>VLOOKUP(P135,'CODIGOS RENTISTICOS'!$A$2:E1175,2,FALSE)</f>
        <v>825000000</v>
      </c>
      <c r="O135" s="75">
        <f>VLOOKUP(P135,'CODIGOS RENTISTICOS'!$A$2:F3342,3,FALSE)</f>
        <v>150109</v>
      </c>
      <c r="P135" s="61">
        <v>121245</v>
      </c>
      <c r="Q135" s="14">
        <v>21000</v>
      </c>
      <c r="R135" s="61"/>
    </row>
    <row r="136" spans="1:18" x14ac:dyDescent="0.2">
      <c r="A136" s="12">
        <v>50000249</v>
      </c>
      <c r="B136" s="12">
        <v>956331</v>
      </c>
      <c r="C136" s="12" t="s">
        <v>285</v>
      </c>
      <c r="D136" s="12">
        <v>8300860358</v>
      </c>
      <c r="E136" s="13">
        <v>37379</v>
      </c>
      <c r="F136" s="12">
        <v>5442005</v>
      </c>
      <c r="G136" s="12">
        <v>0</v>
      </c>
      <c r="H136" s="12">
        <v>0</v>
      </c>
      <c r="I136" s="12"/>
      <c r="J136" s="14">
        <v>309000</v>
      </c>
      <c r="K136" s="14">
        <v>0</v>
      </c>
      <c r="L136" s="14">
        <v>0</v>
      </c>
      <c r="M136" s="14">
        <v>309000</v>
      </c>
      <c r="N136" s="75">
        <f>VLOOKUP(P136,'CODIGOS RENTISTICOS'!$A$2:E1176,2,FALSE)</f>
        <v>96200000</v>
      </c>
      <c r="O136" s="75">
        <f>VLOOKUP(P136,'CODIGOS RENTISTICOS'!$A$2:F3343,3,FALSE)</f>
        <v>350101</v>
      </c>
      <c r="P136" s="61">
        <v>121230</v>
      </c>
      <c r="Q136" s="14">
        <v>309000</v>
      </c>
      <c r="R136" s="61"/>
    </row>
    <row r="137" spans="1:18" x14ac:dyDescent="0.2">
      <c r="A137" s="12">
        <v>50000249</v>
      </c>
      <c r="B137" s="12">
        <v>956339</v>
      </c>
      <c r="C137" s="12" t="s">
        <v>285</v>
      </c>
      <c r="D137" s="12">
        <v>8001850392</v>
      </c>
      <c r="E137" s="13">
        <v>37379</v>
      </c>
      <c r="F137" s="12">
        <v>2179277</v>
      </c>
      <c r="G137" s="12">
        <v>0</v>
      </c>
      <c r="H137" s="12">
        <v>0</v>
      </c>
      <c r="I137" s="12"/>
      <c r="J137" s="14">
        <v>15000</v>
      </c>
      <c r="K137" s="14">
        <v>0</v>
      </c>
      <c r="L137" s="14">
        <v>0</v>
      </c>
      <c r="M137" s="14">
        <v>15000</v>
      </c>
      <c r="N137" s="75">
        <f>VLOOKUP(P137,'CODIGOS RENTISTICOS'!$A$2:E1177,2,FALSE)</f>
        <v>825000000</v>
      </c>
      <c r="O137" s="75">
        <f>VLOOKUP(P137,'CODIGOS RENTISTICOS'!$A$2:F3344,3,FALSE)</f>
        <v>150109</v>
      </c>
      <c r="P137" s="61">
        <v>121245</v>
      </c>
      <c r="Q137" s="14">
        <v>15000</v>
      </c>
      <c r="R137" s="61"/>
    </row>
    <row r="138" spans="1:18" x14ac:dyDescent="0.2">
      <c r="A138" s="12">
        <v>50000249</v>
      </c>
      <c r="B138" s="12">
        <v>1200920</v>
      </c>
      <c r="C138" s="12" t="s">
        <v>285</v>
      </c>
      <c r="D138" s="12">
        <v>8001850392</v>
      </c>
      <c r="E138" s="13">
        <v>37379</v>
      </c>
      <c r="F138" s="12">
        <v>2174277</v>
      </c>
      <c r="G138" s="12">
        <v>0</v>
      </c>
      <c r="H138" s="12">
        <v>0</v>
      </c>
      <c r="I138" s="12"/>
      <c r="J138" s="14">
        <v>14000</v>
      </c>
      <c r="K138" s="14">
        <v>0</v>
      </c>
      <c r="L138" s="14">
        <v>0</v>
      </c>
      <c r="M138" s="14">
        <v>14000</v>
      </c>
      <c r="N138" s="75">
        <f>VLOOKUP(P138,'CODIGOS RENTISTICOS'!$A$2:E1178,2,FALSE)</f>
        <v>825000000</v>
      </c>
      <c r="O138" s="75">
        <f>VLOOKUP(P138,'CODIGOS RENTISTICOS'!$A$2:F3345,3,FALSE)</f>
        <v>150109</v>
      </c>
      <c r="P138" s="61">
        <v>121245</v>
      </c>
      <c r="Q138" s="14">
        <v>14000</v>
      </c>
      <c r="R138" s="61"/>
    </row>
    <row r="139" spans="1:18" x14ac:dyDescent="0.2">
      <c r="A139" s="12">
        <v>50000249</v>
      </c>
      <c r="B139" s="12">
        <v>1304758</v>
      </c>
      <c r="C139" s="12" t="s">
        <v>285</v>
      </c>
      <c r="D139" s="12">
        <v>8605094253</v>
      </c>
      <c r="E139" s="13">
        <v>37379</v>
      </c>
      <c r="F139" s="12">
        <v>5402244</v>
      </c>
      <c r="G139" s="12">
        <v>0</v>
      </c>
      <c r="H139" s="12">
        <v>0</v>
      </c>
      <c r="I139" s="12"/>
      <c r="J139" s="14">
        <v>28000</v>
      </c>
      <c r="K139" s="14">
        <v>0</v>
      </c>
      <c r="L139" s="14">
        <v>0</v>
      </c>
      <c r="M139" s="14">
        <v>28000</v>
      </c>
      <c r="N139" s="75">
        <f>VLOOKUP(P139,'CODIGOS RENTISTICOS'!$A$2:E1179,2,FALSE)</f>
        <v>825000000</v>
      </c>
      <c r="O139" s="75">
        <f>VLOOKUP(P139,'CODIGOS RENTISTICOS'!$A$2:F3346,3,FALSE)</f>
        <v>150109</v>
      </c>
      <c r="P139" s="61">
        <v>121245</v>
      </c>
      <c r="Q139" s="14">
        <v>28000</v>
      </c>
      <c r="R139" s="61"/>
    </row>
    <row r="140" spans="1:18" x14ac:dyDescent="0.2">
      <c r="A140" s="12">
        <v>50000249</v>
      </c>
      <c r="B140" s="12">
        <v>1087520</v>
      </c>
      <c r="C140" s="12" t="s">
        <v>285</v>
      </c>
      <c r="D140" s="12">
        <v>8320009571</v>
      </c>
      <c r="E140" s="13">
        <v>37379</v>
      </c>
      <c r="F140" s="12">
        <v>2711700</v>
      </c>
      <c r="G140" s="12">
        <v>0</v>
      </c>
      <c r="H140" s="12">
        <v>0</v>
      </c>
      <c r="I140" s="12"/>
      <c r="J140" s="14">
        <v>200</v>
      </c>
      <c r="K140" s="14">
        <v>0</v>
      </c>
      <c r="L140" s="14">
        <v>0</v>
      </c>
      <c r="M140" s="14">
        <v>200</v>
      </c>
      <c r="N140" s="75">
        <f>VLOOKUP(P140,'CODIGOS RENTISTICOS'!$A$2:E1180,2,FALSE)</f>
        <v>96400000</v>
      </c>
      <c r="O140" s="75">
        <f>VLOOKUP(P140,'CODIGOS RENTISTICOS'!$A$2:F3347,3,FALSE)</f>
        <v>370101</v>
      </c>
      <c r="P140" s="61">
        <v>121280</v>
      </c>
      <c r="Q140" s="14">
        <v>200</v>
      </c>
      <c r="R140" s="61"/>
    </row>
    <row r="141" spans="1:18" x14ac:dyDescent="0.2">
      <c r="A141" s="12">
        <v>50000249</v>
      </c>
      <c r="B141" s="12">
        <v>15042</v>
      </c>
      <c r="C141" s="12" t="s">
        <v>285</v>
      </c>
      <c r="D141" s="12">
        <v>8000855269</v>
      </c>
      <c r="E141" s="13">
        <v>37379</v>
      </c>
      <c r="F141" s="12">
        <v>2530372</v>
      </c>
      <c r="G141" s="12">
        <v>0</v>
      </c>
      <c r="H141" s="12">
        <v>0</v>
      </c>
      <c r="I141" s="12"/>
      <c r="J141" s="14">
        <v>77000</v>
      </c>
      <c r="K141" s="14">
        <v>0</v>
      </c>
      <c r="L141" s="14">
        <v>0</v>
      </c>
      <c r="M141" s="14">
        <v>77000</v>
      </c>
      <c r="N141" s="75">
        <f>VLOOKUP(P141,'CODIGOS RENTISTICOS'!$A$2:E1181,2,FALSE)</f>
        <v>825000000</v>
      </c>
      <c r="O141" s="75">
        <f>VLOOKUP(P141,'CODIGOS RENTISTICOS'!$A$2:F3348,3,FALSE)</f>
        <v>150109</v>
      </c>
      <c r="P141" s="61">
        <v>121245</v>
      </c>
      <c r="Q141" s="14">
        <v>77000</v>
      </c>
      <c r="R141" s="61"/>
    </row>
    <row r="142" spans="1:18" x14ac:dyDescent="0.2">
      <c r="A142" s="12">
        <v>50000249</v>
      </c>
      <c r="B142" s="12">
        <v>1375667</v>
      </c>
      <c r="C142" s="12" t="s">
        <v>285</v>
      </c>
      <c r="D142" s="12">
        <v>18491574</v>
      </c>
      <c r="E142" s="13">
        <v>37379</v>
      </c>
      <c r="F142" s="12">
        <v>4814746</v>
      </c>
      <c r="G142" s="12">
        <v>0</v>
      </c>
      <c r="H142" s="12">
        <v>0</v>
      </c>
      <c r="I142" s="12"/>
      <c r="J142" s="14">
        <v>7000</v>
      </c>
      <c r="K142" s="14">
        <v>0</v>
      </c>
      <c r="L142" s="14">
        <v>0</v>
      </c>
      <c r="M142" s="14">
        <v>7000</v>
      </c>
      <c r="N142" s="75">
        <f>VLOOKUP(P142,'CODIGOS RENTISTICOS'!$A$2:E1182,2,FALSE)</f>
        <v>825000000</v>
      </c>
      <c r="O142" s="75">
        <f>VLOOKUP(P142,'CODIGOS RENTISTICOS'!$A$2:F3349,3,FALSE)</f>
        <v>150109</v>
      </c>
      <c r="P142" s="61">
        <v>121245</v>
      </c>
      <c r="Q142" s="14">
        <v>7000</v>
      </c>
      <c r="R142" s="61"/>
    </row>
    <row r="143" spans="1:18" x14ac:dyDescent="0.2">
      <c r="A143" s="12">
        <v>50000249</v>
      </c>
      <c r="B143" s="12">
        <v>1376568</v>
      </c>
      <c r="C143" s="12" t="s">
        <v>285</v>
      </c>
      <c r="D143" s="12">
        <v>18491574</v>
      </c>
      <c r="E143" s="13">
        <v>37379</v>
      </c>
      <c r="F143" s="12">
        <v>4814746</v>
      </c>
      <c r="G143" s="12">
        <v>0</v>
      </c>
      <c r="H143" s="12">
        <v>0</v>
      </c>
      <c r="I143" s="12"/>
      <c r="J143" s="14">
        <v>14000</v>
      </c>
      <c r="K143" s="14">
        <v>0</v>
      </c>
      <c r="L143" s="14">
        <v>0</v>
      </c>
      <c r="M143" s="14">
        <v>14000</v>
      </c>
      <c r="N143" s="75">
        <f>VLOOKUP(P143,'CODIGOS RENTISTICOS'!$A$2:E1183,2,FALSE)</f>
        <v>825000000</v>
      </c>
      <c r="O143" s="75">
        <f>VLOOKUP(P143,'CODIGOS RENTISTICOS'!$A$2:F3350,3,FALSE)</f>
        <v>150109</v>
      </c>
      <c r="P143" s="61">
        <v>121245</v>
      </c>
      <c r="Q143" s="14">
        <v>14000</v>
      </c>
      <c r="R143" s="61"/>
    </row>
    <row r="144" spans="1:18" x14ac:dyDescent="0.2">
      <c r="A144" s="12">
        <v>50000249</v>
      </c>
      <c r="B144" s="12">
        <v>2694515</v>
      </c>
      <c r="C144" s="12" t="s">
        <v>285</v>
      </c>
      <c r="D144" s="12">
        <v>8050129235</v>
      </c>
      <c r="E144" s="13">
        <v>37379</v>
      </c>
      <c r="F144" s="12">
        <v>6640680</v>
      </c>
      <c r="G144" s="12">
        <v>0</v>
      </c>
      <c r="H144" s="12">
        <v>0</v>
      </c>
      <c r="I144" s="12"/>
      <c r="J144" s="14">
        <v>7000</v>
      </c>
      <c r="K144" s="14">
        <v>0</v>
      </c>
      <c r="L144" s="14">
        <v>0</v>
      </c>
      <c r="M144" s="14">
        <v>7000</v>
      </c>
      <c r="N144" s="75">
        <f>VLOOKUP(P144,'CODIGOS RENTISTICOS'!$A$2:E1184,2,FALSE)</f>
        <v>825000000</v>
      </c>
      <c r="O144" s="75">
        <f>VLOOKUP(P144,'CODIGOS RENTISTICOS'!$A$2:F3351,3,FALSE)</f>
        <v>150109</v>
      </c>
      <c r="P144" s="61">
        <v>121245</v>
      </c>
      <c r="Q144" s="14">
        <v>7000</v>
      </c>
      <c r="R144" s="61"/>
    </row>
    <row r="145" spans="1:18" x14ac:dyDescent="0.2">
      <c r="A145" s="12">
        <v>50000249</v>
      </c>
      <c r="B145" s="12">
        <v>1085861</v>
      </c>
      <c r="C145" s="12" t="s">
        <v>285</v>
      </c>
      <c r="D145" s="12">
        <v>39569385</v>
      </c>
      <c r="E145" s="13">
        <v>37379</v>
      </c>
      <c r="F145" s="12">
        <v>7850061</v>
      </c>
      <c r="G145" s="12">
        <v>0</v>
      </c>
      <c r="H145" s="12">
        <v>0</v>
      </c>
      <c r="I145" s="12"/>
      <c r="J145" s="14">
        <v>5000</v>
      </c>
      <c r="K145" s="14">
        <v>0</v>
      </c>
      <c r="L145" s="14">
        <v>0</v>
      </c>
      <c r="M145" s="14">
        <v>5000</v>
      </c>
      <c r="N145" s="75">
        <f>VLOOKUP(P145,'CODIGOS RENTISTICOS'!$A$2:E1185,2,FALSE)</f>
        <v>825000000</v>
      </c>
      <c r="O145" s="75">
        <f>VLOOKUP(P145,'CODIGOS RENTISTICOS'!$A$2:F3352,3,FALSE)</f>
        <v>150109</v>
      </c>
      <c r="P145" s="61">
        <v>5041</v>
      </c>
      <c r="Q145" s="14">
        <v>5000</v>
      </c>
      <c r="R145" s="61"/>
    </row>
    <row r="146" spans="1:18" x14ac:dyDescent="0.2">
      <c r="A146" s="12">
        <v>50000249</v>
      </c>
      <c r="B146" s="12">
        <v>1085864</v>
      </c>
      <c r="C146" s="12" t="s">
        <v>285</v>
      </c>
      <c r="D146" s="12">
        <v>79766995</v>
      </c>
      <c r="E146" s="13">
        <v>37379</v>
      </c>
      <c r="F146" s="12">
        <v>7172952</v>
      </c>
      <c r="G146" s="12">
        <v>0</v>
      </c>
      <c r="H146" s="12">
        <v>0</v>
      </c>
      <c r="I146" s="12"/>
      <c r="J146" s="14">
        <v>5000</v>
      </c>
      <c r="K146" s="14">
        <v>0</v>
      </c>
      <c r="L146" s="14">
        <v>0</v>
      </c>
      <c r="M146" s="14">
        <v>5000</v>
      </c>
      <c r="N146" s="75">
        <f>VLOOKUP(P146,'CODIGOS RENTISTICOS'!$A$2:E1186,2,FALSE)</f>
        <v>825000000</v>
      </c>
      <c r="O146" s="75">
        <f>VLOOKUP(P146,'CODIGOS RENTISTICOS'!$A$2:F3353,3,FALSE)</f>
        <v>150109</v>
      </c>
      <c r="P146" s="61">
        <v>5041</v>
      </c>
      <c r="Q146" s="14">
        <v>5000</v>
      </c>
      <c r="R146" s="61"/>
    </row>
    <row r="147" spans="1:18" x14ac:dyDescent="0.2">
      <c r="A147" s="12">
        <v>50000249</v>
      </c>
      <c r="B147" s="12">
        <v>874932</v>
      </c>
      <c r="C147" s="12" t="s">
        <v>285</v>
      </c>
      <c r="D147" s="12">
        <v>8001895607</v>
      </c>
      <c r="E147" s="13">
        <v>37379</v>
      </c>
      <c r="F147" s="12">
        <v>7204954</v>
      </c>
      <c r="G147" s="12">
        <v>0</v>
      </c>
      <c r="H147" s="12">
        <v>0</v>
      </c>
      <c r="I147" s="12"/>
      <c r="J147" s="14">
        <v>82000</v>
      </c>
      <c r="K147" s="14">
        <v>0</v>
      </c>
      <c r="L147" s="14">
        <v>0</v>
      </c>
      <c r="M147" s="14">
        <v>82000</v>
      </c>
      <c r="N147" s="75">
        <f>VLOOKUP(P147,'CODIGOS RENTISTICOS'!$A$2:E1187,2,FALSE)</f>
        <v>825000000</v>
      </c>
      <c r="O147" s="75">
        <f>VLOOKUP(P147,'CODIGOS RENTISTICOS'!$A$2:F3354,3,FALSE)</f>
        <v>150109</v>
      </c>
      <c r="P147" s="61">
        <v>121245</v>
      </c>
      <c r="Q147" s="14">
        <v>82000</v>
      </c>
      <c r="R147" s="61"/>
    </row>
    <row r="148" spans="1:18" x14ac:dyDescent="0.2">
      <c r="A148" s="12">
        <v>50000249</v>
      </c>
      <c r="B148" s="12">
        <v>912063</v>
      </c>
      <c r="C148" s="12" t="s">
        <v>285</v>
      </c>
      <c r="D148" s="12">
        <v>8300100455</v>
      </c>
      <c r="E148" s="13">
        <v>37379</v>
      </c>
      <c r="F148" s="12">
        <v>2532013</v>
      </c>
      <c r="G148" s="12">
        <v>0</v>
      </c>
      <c r="H148" s="12">
        <v>0</v>
      </c>
      <c r="I148" s="12"/>
      <c r="J148" s="14">
        <v>132000</v>
      </c>
      <c r="K148" s="14">
        <v>0</v>
      </c>
      <c r="L148" s="14">
        <v>0</v>
      </c>
      <c r="M148" s="14">
        <v>132000</v>
      </c>
      <c r="N148" s="75">
        <f>VLOOKUP(P148,'CODIGOS RENTISTICOS'!$A$2:E1188,2,FALSE)</f>
        <v>825000000</v>
      </c>
      <c r="O148" s="75">
        <f>VLOOKUP(P148,'CODIGOS RENTISTICOS'!$A$2:F3355,3,FALSE)</f>
        <v>150109</v>
      </c>
      <c r="P148" s="61">
        <v>121245</v>
      </c>
      <c r="Q148" s="14">
        <v>132000</v>
      </c>
      <c r="R148" s="61"/>
    </row>
    <row r="149" spans="1:18" x14ac:dyDescent="0.2">
      <c r="A149" s="12">
        <v>50000249</v>
      </c>
      <c r="B149" s="12">
        <v>2427108</v>
      </c>
      <c r="C149" s="12" t="s">
        <v>285</v>
      </c>
      <c r="D149" s="12">
        <v>8600078846</v>
      </c>
      <c r="E149" s="13">
        <v>37379</v>
      </c>
      <c r="F149" s="12">
        <v>2591111</v>
      </c>
      <c r="G149" s="12">
        <v>0</v>
      </c>
      <c r="H149" s="12">
        <v>0</v>
      </c>
      <c r="I149" s="12"/>
      <c r="J149" s="14">
        <v>618000</v>
      </c>
      <c r="K149" s="14">
        <v>0</v>
      </c>
      <c r="L149" s="14">
        <v>0</v>
      </c>
      <c r="M149" s="14">
        <v>618000</v>
      </c>
      <c r="N149" s="75">
        <f>VLOOKUP(P149,'CODIGOS RENTISTICOS'!$A$2:E1189,2,FALSE)</f>
        <v>825000000</v>
      </c>
      <c r="O149" s="75">
        <f>VLOOKUP(P149,'CODIGOS RENTISTICOS'!$A$2:F3356,3,FALSE)</f>
        <v>150109</v>
      </c>
      <c r="P149" s="61">
        <v>121245</v>
      </c>
      <c r="Q149" s="14">
        <v>618000</v>
      </c>
      <c r="R149" s="61"/>
    </row>
    <row r="150" spans="1:18" x14ac:dyDescent="0.2">
      <c r="A150" s="12">
        <v>50000249</v>
      </c>
      <c r="B150" s="12">
        <v>2690734</v>
      </c>
      <c r="C150" s="12" t="s">
        <v>285</v>
      </c>
      <c r="D150" s="12">
        <v>8600151186</v>
      </c>
      <c r="E150" s="13">
        <v>37379</v>
      </c>
      <c r="F150" s="12">
        <v>6258360</v>
      </c>
      <c r="G150" s="12">
        <v>0</v>
      </c>
      <c r="H150" s="12">
        <v>0</v>
      </c>
      <c r="I150" s="12"/>
      <c r="J150" s="14">
        <v>2000</v>
      </c>
      <c r="K150" s="14">
        <v>0</v>
      </c>
      <c r="L150" s="14">
        <v>0</v>
      </c>
      <c r="M150" s="14">
        <v>2000</v>
      </c>
      <c r="N150" s="75">
        <f>VLOOKUP(P150,'CODIGOS RENTISTICOS'!$A$2:E1190,2,FALSE)</f>
        <v>825000000</v>
      </c>
      <c r="O150" s="75">
        <f>VLOOKUP(P150,'CODIGOS RENTISTICOS'!$A$2:F3357,3,FALSE)</f>
        <v>150109</v>
      </c>
      <c r="P150" s="61">
        <v>121245</v>
      </c>
      <c r="Q150" s="14">
        <v>2000</v>
      </c>
      <c r="R150" s="61"/>
    </row>
    <row r="151" spans="1:18" x14ac:dyDescent="0.2">
      <c r="A151" s="12">
        <v>50000249</v>
      </c>
      <c r="B151" s="12">
        <v>5820741</v>
      </c>
      <c r="C151" s="12" t="s">
        <v>285</v>
      </c>
      <c r="D151" s="12">
        <v>8604011911</v>
      </c>
      <c r="E151" s="13">
        <v>37379</v>
      </c>
      <c r="F151" s="12">
        <v>3464214</v>
      </c>
      <c r="G151" s="12">
        <v>0</v>
      </c>
      <c r="H151" s="12">
        <v>0</v>
      </c>
      <c r="I151" s="12"/>
      <c r="J151" s="14">
        <v>22000</v>
      </c>
      <c r="K151" s="14">
        <v>0</v>
      </c>
      <c r="L151" s="14">
        <v>0</v>
      </c>
      <c r="M151" s="14">
        <v>22000</v>
      </c>
      <c r="N151" s="75">
        <f>VLOOKUP(P151,'CODIGOS RENTISTICOS'!$A$2:E1191,2,FALSE)</f>
        <v>825000000</v>
      </c>
      <c r="O151" s="75">
        <f>VLOOKUP(P151,'CODIGOS RENTISTICOS'!$A$2:F3358,3,FALSE)</f>
        <v>150109</v>
      </c>
      <c r="P151" s="61">
        <v>121245</v>
      </c>
      <c r="Q151" s="14">
        <v>22000</v>
      </c>
      <c r="R151" s="61"/>
    </row>
    <row r="152" spans="1:18" x14ac:dyDescent="0.2">
      <c r="A152" s="12">
        <v>50000249</v>
      </c>
      <c r="B152" s="12">
        <v>958477</v>
      </c>
      <c r="C152" s="12" t="s">
        <v>285</v>
      </c>
      <c r="D152" s="12">
        <v>8000950443</v>
      </c>
      <c r="E152" s="13">
        <v>37379</v>
      </c>
      <c r="F152" s="12">
        <v>4817893</v>
      </c>
      <c r="G152" s="12">
        <v>0</v>
      </c>
      <c r="H152" s="12">
        <v>0</v>
      </c>
      <c r="I152" s="12"/>
      <c r="J152" s="14">
        <v>560000</v>
      </c>
      <c r="K152" s="14">
        <v>0</v>
      </c>
      <c r="L152" s="14">
        <v>0</v>
      </c>
      <c r="M152" s="14">
        <v>560000</v>
      </c>
      <c r="N152" s="75">
        <f>VLOOKUP(P152,'CODIGOS RENTISTICOS'!$A$2:E1192,2,FALSE)</f>
        <v>910300000</v>
      </c>
      <c r="O152" s="75">
        <f>VLOOKUP(P152,'CODIGOS RENTISTICOS'!$A$2:F3359,3,FALSE)</f>
        <v>130113</v>
      </c>
      <c r="P152" s="61">
        <v>121235</v>
      </c>
      <c r="Q152" s="14">
        <v>560000</v>
      </c>
      <c r="R152" s="61"/>
    </row>
    <row r="153" spans="1:18" x14ac:dyDescent="0.2">
      <c r="A153" s="12">
        <v>50000249</v>
      </c>
      <c r="B153" s="12">
        <v>1154409</v>
      </c>
      <c r="C153" s="12" t="s">
        <v>33</v>
      </c>
      <c r="D153" s="12">
        <v>8909104308</v>
      </c>
      <c r="E153" s="13">
        <v>37379</v>
      </c>
      <c r="F153" s="12">
        <v>3605197</v>
      </c>
      <c r="G153" s="12">
        <v>0</v>
      </c>
      <c r="H153" s="12">
        <v>1</v>
      </c>
      <c r="I153" s="12"/>
      <c r="J153" s="14">
        <v>0</v>
      </c>
      <c r="K153" s="14">
        <v>0</v>
      </c>
      <c r="L153" s="14">
        <v>1450957</v>
      </c>
      <c r="M153" s="14">
        <v>1450957</v>
      </c>
      <c r="N153" s="75">
        <f>VLOOKUP(P153,'CODIGOS RENTISTICOS'!$A$2:E1193,2,FALSE)</f>
        <v>96200000</v>
      </c>
      <c r="O153" s="75">
        <f>VLOOKUP(P153,'CODIGOS RENTISTICOS'!$A$2:F3360,3,FALSE)</f>
        <v>350101</v>
      </c>
      <c r="P153" s="61">
        <v>121240</v>
      </c>
      <c r="Q153" s="14">
        <v>1450957</v>
      </c>
      <c r="R153" s="61"/>
    </row>
    <row r="154" spans="1:18" x14ac:dyDescent="0.2">
      <c r="A154" s="12">
        <v>50000249</v>
      </c>
      <c r="B154" s="12">
        <v>924752</v>
      </c>
      <c r="C154" s="12" t="s">
        <v>33</v>
      </c>
      <c r="D154" s="12">
        <v>8000820192</v>
      </c>
      <c r="E154" s="13">
        <v>37379</v>
      </c>
      <c r="F154" s="12">
        <v>2652333</v>
      </c>
      <c r="G154" s="12">
        <v>0</v>
      </c>
      <c r="H154" s="12">
        <v>0</v>
      </c>
      <c r="I154" s="12"/>
      <c r="J154" s="14">
        <v>7000</v>
      </c>
      <c r="K154" s="14">
        <v>0</v>
      </c>
      <c r="L154" s="14">
        <v>0</v>
      </c>
      <c r="M154" s="14">
        <v>7000</v>
      </c>
      <c r="N154" s="75">
        <f>VLOOKUP(P154,'CODIGOS RENTISTICOS'!$A$2:E1194,2,FALSE)</f>
        <v>825000000</v>
      </c>
      <c r="O154" s="75">
        <f>VLOOKUP(P154,'CODIGOS RENTISTICOS'!$A$2:F3361,3,FALSE)</f>
        <v>150109</v>
      </c>
      <c r="P154" s="61">
        <v>121245</v>
      </c>
      <c r="Q154" s="14">
        <v>7000</v>
      </c>
      <c r="R154" s="61"/>
    </row>
    <row r="155" spans="1:18" x14ac:dyDescent="0.2">
      <c r="A155" s="12">
        <v>50000249</v>
      </c>
      <c r="B155" s="12">
        <v>1184261</v>
      </c>
      <c r="C155" s="12" t="s">
        <v>33</v>
      </c>
      <c r="D155" s="12">
        <v>8909001619</v>
      </c>
      <c r="E155" s="13">
        <v>37379</v>
      </c>
      <c r="F155" s="12">
        <v>3609500</v>
      </c>
      <c r="G155" s="12">
        <v>0</v>
      </c>
      <c r="H155" s="12">
        <v>0</v>
      </c>
      <c r="I155" s="12"/>
      <c r="J155" s="14">
        <v>45000</v>
      </c>
      <c r="K155" s="14">
        <v>0</v>
      </c>
      <c r="L155" s="14">
        <v>0</v>
      </c>
      <c r="M155" s="14">
        <v>45000</v>
      </c>
      <c r="N155" s="75">
        <f>VLOOKUP(P155,'CODIGOS RENTISTICOS'!$A$2:E1195,2,FALSE)</f>
        <v>825000000</v>
      </c>
      <c r="O155" s="75">
        <f>VLOOKUP(P155,'CODIGOS RENTISTICOS'!$A$2:F3362,3,FALSE)</f>
        <v>150109</v>
      </c>
      <c r="P155" s="61">
        <v>121245</v>
      </c>
      <c r="Q155" s="14">
        <v>45000</v>
      </c>
      <c r="R155" s="61"/>
    </row>
    <row r="156" spans="1:18" x14ac:dyDescent="0.2">
      <c r="A156" s="12">
        <v>50000249</v>
      </c>
      <c r="B156" s="12">
        <v>1184266</v>
      </c>
      <c r="C156" s="12" t="s">
        <v>33</v>
      </c>
      <c r="D156" s="12">
        <v>8110317858</v>
      </c>
      <c r="E156" s="13">
        <v>37379</v>
      </c>
      <c r="F156" s="12">
        <v>3120005</v>
      </c>
      <c r="G156" s="12">
        <v>0</v>
      </c>
      <c r="H156" s="12">
        <v>0</v>
      </c>
      <c r="I156" s="12"/>
      <c r="J156" s="14">
        <v>309000</v>
      </c>
      <c r="K156" s="14">
        <v>0</v>
      </c>
      <c r="L156" s="14">
        <v>0</v>
      </c>
      <c r="M156" s="14">
        <v>309000</v>
      </c>
      <c r="N156" s="75">
        <f>VLOOKUP(P156,'CODIGOS RENTISTICOS'!$A$2:E1196,2,FALSE)</f>
        <v>96200000</v>
      </c>
      <c r="O156" s="75">
        <f>VLOOKUP(P156,'CODIGOS RENTISTICOS'!$A$2:F3363,3,FALSE)</f>
        <v>350101</v>
      </c>
      <c r="P156" s="61">
        <v>121230</v>
      </c>
      <c r="Q156" s="14">
        <v>309000</v>
      </c>
      <c r="R156" s="61"/>
    </row>
    <row r="157" spans="1:18" x14ac:dyDescent="0.2">
      <c r="A157" s="12">
        <v>50000249</v>
      </c>
      <c r="B157" s="12">
        <v>1184268</v>
      </c>
      <c r="C157" s="12" t="s">
        <v>33</v>
      </c>
      <c r="D157" s="12">
        <v>8909001619</v>
      </c>
      <c r="E157" s="13">
        <v>37379</v>
      </c>
      <c r="F157" s="12">
        <v>3609500</v>
      </c>
      <c r="G157" s="12">
        <v>0</v>
      </c>
      <c r="H157" s="12">
        <v>0</v>
      </c>
      <c r="I157" s="12"/>
      <c r="J157" s="14">
        <v>15000</v>
      </c>
      <c r="K157" s="14">
        <v>0</v>
      </c>
      <c r="L157" s="14">
        <v>0</v>
      </c>
      <c r="M157" s="14">
        <v>15000</v>
      </c>
      <c r="N157" s="75">
        <f>VLOOKUP(P157,'CODIGOS RENTISTICOS'!$A$2:E1197,2,FALSE)</f>
        <v>825000000</v>
      </c>
      <c r="O157" s="75">
        <f>VLOOKUP(P157,'CODIGOS RENTISTICOS'!$A$2:F3364,3,FALSE)</f>
        <v>150109</v>
      </c>
      <c r="P157" s="61">
        <v>121245</v>
      </c>
      <c r="Q157" s="14">
        <v>15000</v>
      </c>
      <c r="R157" s="61"/>
    </row>
    <row r="158" spans="1:18" x14ac:dyDescent="0.2">
      <c r="A158" s="12">
        <v>50000249</v>
      </c>
      <c r="B158" s="12">
        <v>374759</v>
      </c>
      <c r="C158" s="12" t="s">
        <v>33</v>
      </c>
      <c r="D158" s="12">
        <v>71393170</v>
      </c>
      <c r="E158" s="13">
        <v>37379</v>
      </c>
      <c r="F158" s="12">
        <v>5765117</v>
      </c>
      <c r="G158" s="12">
        <v>0</v>
      </c>
      <c r="H158" s="12">
        <v>0</v>
      </c>
      <c r="I158" s="12"/>
      <c r="J158" s="14">
        <v>5000</v>
      </c>
      <c r="K158" s="14">
        <v>0</v>
      </c>
      <c r="L158" s="14">
        <v>0</v>
      </c>
      <c r="M158" s="14">
        <v>5000</v>
      </c>
      <c r="N158" s="75">
        <f>VLOOKUP(P158,'CODIGOS RENTISTICOS'!$A$2:E1198,2,FALSE)</f>
        <v>825000000</v>
      </c>
      <c r="O158" s="75">
        <f>VLOOKUP(P158,'CODIGOS RENTISTICOS'!$A$2:F3365,3,FALSE)</f>
        <v>150109</v>
      </c>
      <c r="P158" s="61">
        <v>5041</v>
      </c>
      <c r="Q158" s="14">
        <v>5000</v>
      </c>
      <c r="R158" s="61"/>
    </row>
    <row r="159" spans="1:18" x14ac:dyDescent="0.2">
      <c r="A159" s="12">
        <v>50000249</v>
      </c>
      <c r="B159" s="12">
        <v>829256</v>
      </c>
      <c r="C159" s="12" t="s">
        <v>297</v>
      </c>
      <c r="D159" s="12">
        <v>8901020101</v>
      </c>
      <c r="E159" s="13">
        <v>37379</v>
      </c>
      <c r="F159" s="12">
        <v>3515272</v>
      </c>
      <c r="G159" s="12">
        <v>0</v>
      </c>
      <c r="H159" s="12">
        <v>2</v>
      </c>
      <c r="I159" s="12"/>
      <c r="J159" s="14">
        <v>0</v>
      </c>
      <c r="K159" s="14">
        <v>0</v>
      </c>
      <c r="L159" s="14">
        <v>24876000</v>
      </c>
      <c r="M159" s="14">
        <v>24876000</v>
      </c>
      <c r="N159" s="75">
        <f>VLOOKUP(P159,'CODIGOS RENTISTICOS'!$A$2:E1199,2,FALSE)</f>
        <v>12800000</v>
      </c>
      <c r="O159" s="75">
        <f>VLOOKUP(P159,'CODIGOS RENTISTICOS'!$A$2:F3366,3,FALSE)</f>
        <v>350103</v>
      </c>
      <c r="P159" s="61">
        <v>6005</v>
      </c>
      <c r="Q159" s="14">
        <v>24876000</v>
      </c>
      <c r="R159" s="61"/>
    </row>
    <row r="160" spans="1:18" x14ac:dyDescent="0.2">
      <c r="A160" s="12">
        <v>50000249</v>
      </c>
      <c r="B160" s="12">
        <v>1029393</v>
      </c>
      <c r="C160" s="12" t="s">
        <v>297</v>
      </c>
      <c r="D160" s="12">
        <v>71082190</v>
      </c>
      <c r="E160" s="13">
        <v>37379</v>
      </c>
      <c r="F160" s="12">
        <v>32870801</v>
      </c>
      <c r="G160" s="12">
        <v>0</v>
      </c>
      <c r="H160" s="12">
        <v>0</v>
      </c>
      <c r="I160" s="12"/>
      <c r="J160" s="14">
        <v>7000</v>
      </c>
      <c r="K160" s="14">
        <v>0</v>
      </c>
      <c r="L160" s="14">
        <v>0</v>
      </c>
      <c r="M160" s="14">
        <v>7000</v>
      </c>
      <c r="N160" s="75">
        <f>VLOOKUP(P160,'CODIGOS RENTISTICOS'!$A$2:E1200,2,FALSE)</f>
        <v>825000000</v>
      </c>
      <c r="O160" s="75">
        <f>VLOOKUP(P160,'CODIGOS RENTISTICOS'!$A$2:F3367,3,FALSE)</f>
        <v>150109</v>
      </c>
      <c r="P160" s="61">
        <v>5041</v>
      </c>
      <c r="Q160" s="14">
        <v>7000</v>
      </c>
      <c r="R160" s="61"/>
    </row>
    <row r="161" spans="1:18" x14ac:dyDescent="0.2">
      <c r="A161" s="12">
        <v>50000249</v>
      </c>
      <c r="B161" s="12">
        <v>1029395</v>
      </c>
      <c r="C161" s="12" t="s">
        <v>297</v>
      </c>
      <c r="D161" s="12">
        <v>72245292</v>
      </c>
      <c r="E161" s="13">
        <v>37379</v>
      </c>
      <c r="F161" s="12">
        <v>0</v>
      </c>
      <c r="G161" s="12">
        <v>0</v>
      </c>
      <c r="H161" s="12">
        <v>0</v>
      </c>
      <c r="I161" s="12"/>
      <c r="J161" s="14">
        <v>7000</v>
      </c>
      <c r="K161" s="14">
        <v>0</v>
      </c>
      <c r="L161" s="14">
        <v>0</v>
      </c>
      <c r="M161" s="14">
        <v>7000</v>
      </c>
      <c r="N161" s="75">
        <f>VLOOKUP(P161,'CODIGOS RENTISTICOS'!$A$2:E1201,2,FALSE)</f>
        <v>825000000</v>
      </c>
      <c r="O161" s="75">
        <f>VLOOKUP(P161,'CODIGOS RENTISTICOS'!$A$2:F3368,3,FALSE)</f>
        <v>150109</v>
      </c>
      <c r="P161" s="61">
        <v>5041</v>
      </c>
      <c r="Q161" s="14">
        <v>7000</v>
      </c>
      <c r="R161" s="61"/>
    </row>
    <row r="162" spans="1:18" x14ac:dyDescent="0.2">
      <c r="A162" s="12">
        <v>50000249</v>
      </c>
      <c r="B162" s="12">
        <v>1029396</v>
      </c>
      <c r="C162" s="12" t="s">
        <v>297</v>
      </c>
      <c r="D162" s="12">
        <v>8001850392</v>
      </c>
      <c r="E162" s="13">
        <v>37379</v>
      </c>
      <c r="F162" s="12">
        <v>36906275</v>
      </c>
      <c r="G162" s="12">
        <v>0</v>
      </c>
      <c r="H162" s="12">
        <v>0</v>
      </c>
      <c r="I162" s="12"/>
      <c r="J162" s="14">
        <v>7000</v>
      </c>
      <c r="K162" s="14">
        <v>0</v>
      </c>
      <c r="L162" s="14">
        <v>0</v>
      </c>
      <c r="M162" s="14">
        <v>7000</v>
      </c>
      <c r="N162" s="75">
        <f>VLOOKUP(P162,'CODIGOS RENTISTICOS'!$A$2:E1202,2,FALSE)</f>
        <v>825000000</v>
      </c>
      <c r="O162" s="75">
        <f>VLOOKUP(P162,'CODIGOS RENTISTICOS'!$A$2:F3369,3,FALSE)</f>
        <v>150109</v>
      </c>
      <c r="P162" s="61">
        <v>121245</v>
      </c>
      <c r="Q162" s="14">
        <v>7000</v>
      </c>
      <c r="R162" s="61"/>
    </row>
    <row r="163" spans="1:18" x14ac:dyDescent="0.2">
      <c r="A163" s="12">
        <v>50000249</v>
      </c>
      <c r="B163" s="12">
        <v>1029402</v>
      </c>
      <c r="C163" s="12" t="s">
        <v>297</v>
      </c>
      <c r="D163" s="12">
        <v>72150517</v>
      </c>
      <c r="E163" s="13">
        <v>37379</v>
      </c>
      <c r="F163" s="12">
        <v>3589737</v>
      </c>
      <c r="G163" s="12">
        <v>0</v>
      </c>
      <c r="H163" s="12">
        <v>0</v>
      </c>
      <c r="I163" s="12"/>
      <c r="J163" s="14">
        <v>7000</v>
      </c>
      <c r="K163" s="14">
        <v>0</v>
      </c>
      <c r="L163" s="14">
        <v>0</v>
      </c>
      <c r="M163" s="14">
        <v>7000</v>
      </c>
      <c r="N163" s="75">
        <f>VLOOKUP(P163,'CODIGOS RENTISTICOS'!$A$2:E1203,2,FALSE)</f>
        <v>825000000</v>
      </c>
      <c r="O163" s="75">
        <f>VLOOKUP(P163,'CODIGOS RENTISTICOS'!$A$2:F3370,3,FALSE)</f>
        <v>150109</v>
      </c>
      <c r="P163" s="61">
        <v>5041</v>
      </c>
      <c r="Q163" s="14">
        <v>7000</v>
      </c>
      <c r="R163" s="61"/>
    </row>
    <row r="164" spans="1:18" x14ac:dyDescent="0.2">
      <c r="A164" s="12">
        <v>50000249</v>
      </c>
      <c r="B164" s="12">
        <v>1029403</v>
      </c>
      <c r="C164" s="12" t="s">
        <v>297</v>
      </c>
      <c r="D164" s="12">
        <v>72257757</v>
      </c>
      <c r="E164" s="13">
        <v>37379</v>
      </c>
      <c r="F164" s="12">
        <v>3289177</v>
      </c>
      <c r="G164" s="12">
        <v>0</v>
      </c>
      <c r="H164" s="12">
        <v>0</v>
      </c>
      <c r="I164" s="12"/>
      <c r="J164" s="14">
        <v>7000</v>
      </c>
      <c r="K164" s="14">
        <v>0</v>
      </c>
      <c r="L164" s="14">
        <v>0</v>
      </c>
      <c r="M164" s="14">
        <v>7000</v>
      </c>
      <c r="N164" s="75">
        <f>VLOOKUP(P164,'CODIGOS RENTISTICOS'!$A$2:E1204,2,FALSE)</f>
        <v>825000000</v>
      </c>
      <c r="O164" s="75">
        <f>VLOOKUP(P164,'CODIGOS RENTISTICOS'!$A$2:F3371,3,FALSE)</f>
        <v>150109</v>
      </c>
      <c r="P164" s="61">
        <v>5041</v>
      </c>
      <c r="Q164" s="14">
        <v>7000</v>
      </c>
      <c r="R164" s="61"/>
    </row>
    <row r="165" spans="1:18" x14ac:dyDescent="0.2">
      <c r="A165" s="12">
        <v>50000249</v>
      </c>
      <c r="B165" s="12">
        <v>688404</v>
      </c>
      <c r="C165" s="12" t="s">
        <v>34</v>
      </c>
      <c r="D165" s="12">
        <v>73133674</v>
      </c>
      <c r="E165" s="13">
        <v>37379</v>
      </c>
      <c r="F165" s="12">
        <v>6816104</v>
      </c>
      <c r="G165" s="12">
        <v>0</v>
      </c>
      <c r="H165" s="12">
        <v>0</v>
      </c>
      <c r="I165" s="12"/>
      <c r="J165" s="14">
        <v>2530</v>
      </c>
      <c r="K165" s="14">
        <v>0</v>
      </c>
      <c r="L165" s="14">
        <v>0</v>
      </c>
      <c r="M165" s="14">
        <v>2530</v>
      </c>
      <c r="N165" s="75">
        <f>VLOOKUP(P165,'CODIGOS RENTISTICOS'!$A$2:E1205,2,FALSE)</f>
        <v>96200000</v>
      </c>
      <c r="O165" s="75">
        <f>VLOOKUP(P165,'CODIGOS RENTISTICOS'!$A$2:F3372,3,FALSE)</f>
        <v>350101</v>
      </c>
      <c r="P165" s="61">
        <v>121203</v>
      </c>
      <c r="Q165" s="14">
        <v>2530</v>
      </c>
      <c r="R165" s="61"/>
    </row>
    <row r="166" spans="1:18" x14ac:dyDescent="0.2">
      <c r="A166" s="12">
        <v>50000249</v>
      </c>
      <c r="B166" s="12">
        <v>688405</v>
      </c>
      <c r="C166" s="12" t="s">
        <v>34</v>
      </c>
      <c r="D166" s="12">
        <v>73099048</v>
      </c>
      <c r="E166" s="13">
        <v>37379</v>
      </c>
      <c r="F166" s="12">
        <v>6816104</v>
      </c>
      <c r="G166" s="12">
        <v>0</v>
      </c>
      <c r="H166" s="12">
        <v>0</v>
      </c>
      <c r="I166" s="12"/>
      <c r="J166" s="14">
        <v>2530</v>
      </c>
      <c r="K166" s="14">
        <v>0</v>
      </c>
      <c r="L166" s="14">
        <v>0</v>
      </c>
      <c r="M166" s="14">
        <v>2530</v>
      </c>
      <c r="N166" s="75">
        <f>VLOOKUP(P166,'CODIGOS RENTISTICOS'!$A$2:E1206,2,FALSE)</f>
        <v>96200000</v>
      </c>
      <c r="O166" s="75">
        <f>VLOOKUP(P166,'CODIGOS RENTISTICOS'!$A$2:F3373,3,FALSE)</f>
        <v>350101</v>
      </c>
      <c r="P166" s="61">
        <v>121203</v>
      </c>
      <c r="Q166" s="14">
        <v>2530</v>
      </c>
      <c r="R166" s="61"/>
    </row>
    <row r="167" spans="1:18" x14ac:dyDescent="0.2">
      <c r="A167" s="12">
        <v>50000249</v>
      </c>
      <c r="B167" s="12">
        <v>688406</v>
      </c>
      <c r="C167" s="12" t="s">
        <v>34</v>
      </c>
      <c r="D167" s="12">
        <v>882345</v>
      </c>
      <c r="E167" s="13">
        <v>37379</v>
      </c>
      <c r="F167" s="12">
        <v>6816104</v>
      </c>
      <c r="G167" s="12">
        <v>0</v>
      </c>
      <c r="H167" s="12">
        <v>0</v>
      </c>
      <c r="I167" s="12"/>
      <c r="J167" s="14">
        <v>2530</v>
      </c>
      <c r="K167" s="14">
        <v>0</v>
      </c>
      <c r="L167" s="14">
        <v>0</v>
      </c>
      <c r="M167" s="14">
        <v>2530</v>
      </c>
      <c r="N167" s="75">
        <f>VLOOKUP(P167,'CODIGOS RENTISTICOS'!$A$2:E1207,2,FALSE)</f>
        <v>96200000</v>
      </c>
      <c r="O167" s="75">
        <f>VLOOKUP(P167,'CODIGOS RENTISTICOS'!$A$2:F3374,3,FALSE)</f>
        <v>350101</v>
      </c>
      <c r="P167" s="61">
        <v>121203</v>
      </c>
      <c r="Q167" s="14">
        <v>2530</v>
      </c>
      <c r="R167" s="61"/>
    </row>
    <row r="168" spans="1:18" x14ac:dyDescent="0.2">
      <c r="A168" s="12">
        <v>50000249</v>
      </c>
      <c r="B168" s="12">
        <v>688407</v>
      </c>
      <c r="C168" s="12" t="s">
        <v>34</v>
      </c>
      <c r="D168" s="12">
        <v>45456649</v>
      </c>
      <c r="E168" s="13">
        <v>37379</v>
      </c>
      <c r="F168" s="12">
        <v>6816104</v>
      </c>
      <c r="G168" s="12">
        <v>0</v>
      </c>
      <c r="H168" s="12">
        <v>0</v>
      </c>
      <c r="I168" s="12"/>
      <c r="J168" s="14">
        <v>2530</v>
      </c>
      <c r="K168" s="14">
        <v>0</v>
      </c>
      <c r="L168" s="14">
        <v>0</v>
      </c>
      <c r="M168" s="14">
        <v>2530</v>
      </c>
      <c r="N168" s="75">
        <f>VLOOKUP(P168,'CODIGOS RENTISTICOS'!$A$2:E1208,2,FALSE)</f>
        <v>96200000</v>
      </c>
      <c r="O168" s="75">
        <f>VLOOKUP(P168,'CODIGOS RENTISTICOS'!$A$2:F3375,3,FALSE)</f>
        <v>350101</v>
      </c>
      <c r="P168" s="61">
        <v>121203</v>
      </c>
      <c r="Q168" s="14">
        <v>2530</v>
      </c>
      <c r="R168" s="61"/>
    </row>
    <row r="169" spans="1:18" x14ac:dyDescent="0.2">
      <c r="A169" s="12">
        <v>50000249</v>
      </c>
      <c r="B169" s="12">
        <v>688408</v>
      </c>
      <c r="C169" s="12" t="s">
        <v>34</v>
      </c>
      <c r="D169" s="12">
        <v>73085196</v>
      </c>
      <c r="E169" s="13">
        <v>37379</v>
      </c>
      <c r="F169" s="12">
        <v>6816104</v>
      </c>
      <c r="G169" s="12">
        <v>0</v>
      </c>
      <c r="H169" s="12">
        <v>0</v>
      </c>
      <c r="I169" s="12"/>
      <c r="J169" s="14">
        <v>2530</v>
      </c>
      <c r="K169" s="14">
        <v>0</v>
      </c>
      <c r="L169" s="14">
        <v>0</v>
      </c>
      <c r="M169" s="14">
        <v>2530</v>
      </c>
      <c r="N169" s="75">
        <f>VLOOKUP(P169,'CODIGOS RENTISTICOS'!$A$2:E1209,2,FALSE)</f>
        <v>96200000</v>
      </c>
      <c r="O169" s="75">
        <f>VLOOKUP(P169,'CODIGOS RENTISTICOS'!$A$2:F3376,3,FALSE)</f>
        <v>350101</v>
      </c>
      <c r="P169" s="61">
        <v>121230</v>
      </c>
      <c r="Q169" s="14">
        <v>2530</v>
      </c>
      <c r="R169" s="61"/>
    </row>
    <row r="170" spans="1:18" x14ac:dyDescent="0.2">
      <c r="A170" s="12">
        <v>50000249</v>
      </c>
      <c r="B170" s="12">
        <v>688409</v>
      </c>
      <c r="C170" s="12" t="s">
        <v>34</v>
      </c>
      <c r="D170" s="12">
        <v>879993</v>
      </c>
      <c r="E170" s="13">
        <v>37379</v>
      </c>
      <c r="F170" s="12">
        <v>6816104</v>
      </c>
      <c r="G170" s="12">
        <v>0</v>
      </c>
      <c r="H170" s="12">
        <v>0</v>
      </c>
      <c r="I170" s="12"/>
      <c r="J170" s="14">
        <v>2530</v>
      </c>
      <c r="K170" s="14">
        <v>0</v>
      </c>
      <c r="L170" s="14">
        <v>0</v>
      </c>
      <c r="M170" s="14">
        <v>2530</v>
      </c>
      <c r="N170" s="75">
        <f>VLOOKUP(P170,'CODIGOS RENTISTICOS'!$A$2:E1210,2,FALSE)</f>
        <v>96200000</v>
      </c>
      <c r="O170" s="75">
        <f>VLOOKUP(P170,'CODIGOS RENTISTICOS'!$A$2:F3377,3,FALSE)</f>
        <v>350101</v>
      </c>
      <c r="P170" s="61">
        <v>121203</v>
      </c>
      <c r="Q170" s="14">
        <v>2530</v>
      </c>
      <c r="R170" s="61"/>
    </row>
    <row r="171" spans="1:18" x14ac:dyDescent="0.2">
      <c r="A171" s="12">
        <v>50000249</v>
      </c>
      <c r="B171" s="12">
        <v>688410</v>
      </c>
      <c r="C171" s="12" t="s">
        <v>34</v>
      </c>
      <c r="D171" s="12">
        <v>73093598</v>
      </c>
      <c r="E171" s="13">
        <v>37379</v>
      </c>
      <c r="F171" s="12">
        <v>6816104</v>
      </c>
      <c r="G171" s="12">
        <v>0</v>
      </c>
      <c r="H171" s="12">
        <v>0</v>
      </c>
      <c r="I171" s="12"/>
      <c r="J171" s="14">
        <v>2530</v>
      </c>
      <c r="K171" s="14">
        <v>0</v>
      </c>
      <c r="L171" s="14">
        <v>0</v>
      </c>
      <c r="M171" s="14">
        <v>2530</v>
      </c>
      <c r="N171" s="75">
        <f>VLOOKUP(P171,'CODIGOS RENTISTICOS'!$A$2:E1211,2,FALSE)</f>
        <v>96200000</v>
      </c>
      <c r="O171" s="75">
        <f>VLOOKUP(P171,'CODIGOS RENTISTICOS'!$A$2:F3378,3,FALSE)</f>
        <v>350101</v>
      </c>
      <c r="P171" s="61">
        <v>121203</v>
      </c>
      <c r="Q171" s="14">
        <v>2530</v>
      </c>
      <c r="R171" s="61"/>
    </row>
    <row r="172" spans="1:18" x14ac:dyDescent="0.2">
      <c r="A172" s="12">
        <v>50000249</v>
      </c>
      <c r="B172" s="12">
        <v>688411</v>
      </c>
      <c r="C172" s="12" t="s">
        <v>34</v>
      </c>
      <c r="D172" s="12">
        <v>9093518</v>
      </c>
      <c r="E172" s="13">
        <v>37379</v>
      </c>
      <c r="F172" s="12">
        <v>6816104</v>
      </c>
      <c r="G172" s="12">
        <v>0</v>
      </c>
      <c r="H172" s="12">
        <v>0</v>
      </c>
      <c r="I172" s="12"/>
      <c r="J172" s="14">
        <v>2530</v>
      </c>
      <c r="K172" s="14">
        <v>0</v>
      </c>
      <c r="L172" s="14">
        <v>0</v>
      </c>
      <c r="M172" s="14">
        <v>2530</v>
      </c>
      <c r="N172" s="75">
        <f>VLOOKUP(P172,'CODIGOS RENTISTICOS'!$A$2:E1212,2,FALSE)</f>
        <v>96200000</v>
      </c>
      <c r="O172" s="75">
        <f>VLOOKUP(P172,'CODIGOS RENTISTICOS'!$A$2:F3379,3,FALSE)</f>
        <v>350101</v>
      </c>
      <c r="P172" s="61">
        <v>121203</v>
      </c>
      <c r="Q172" s="14">
        <v>2530</v>
      </c>
      <c r="R172" s="61"/>
    </row>
    <row r="173" spans="1:18" x14ac:dyDescent="0.2">
      <c r="A173" s="12">
        <v>50000249</v>
      </c>
      <c r="B173" s="12">
        <v>688412</v>
      </c>
      <c r="C173" s="12" t="s">
        <v>34</v>
      </c>
      <c r="D173" s="12">
        <v>73094709</v>
      </c>
      <c r="E173" s="13">
        <v>37379</v>
      </c>
      <c r="F173" s="12">
        <v>6816104</v>
      </c>
      <c r="G173" s="12">
        <v>0</v>
      </c>
      <c r="H173" s="12">
        <v>0</v>
      </c>
      <c r="I173" s="12"/>
      <c r="J173" s="14">
        <v>2530</v>
      </c>
      <c r="K173" s="14">
        <v>0</v>
      </c>
      <c r="L173" s="14">
        <v>0</v>
      </c>
      <c r="M173" s="14">
        <v>2530</v>
      </c>
      <c r="N173" s="75">
        <f>VLOOKUP(P173,'CODIGOS RENTISTICOS'!$A$2:E1213,2,FALSE)</f>
        <v>96200000</v>
      </c>
      <c r="O173" s="75">
        <f>VLOOKUP(P173,'CODIGOS RENTISTICOS'!$A$2:F3380,3,FALSE)</f>
        <v>350101</v>
      </c>
      <c r="P173" s="61">
        <v>121203</v>
      </c>
      <c r="Q173" s="14">
        <v>2530</v>
      </c>
      <c r="R173" s="61"/>
    </row>
    <row r="174" spans="1:18" x14ac:dyDescent="0.2">
      <c r="A174" s="12">
        <v>50000249</v>
      </c>
      <c r="B174" s="12">
        <v>688414</v>
      </c>
      <c r="C174" s="12" t="s">
        <v>34</v>
      </c>
      <c r="D174" s="12">
        <v>16645346</v>
      </c>
      <c r="E174" s="13">
        <v>37379</v>
      </c>
      <c r="F174" s="12">
        <v>6816104</v>
      </c>
      <c r="G174" s="12">
        <v>0</v>
      </c>
      <c r="H174" s="12">
        <v>0</v>
      </c>
      <c r="I174" s="12"/>
      <c r="J174" s="14">
        <v>2530</v>
      </c>
      <c r="K174" s="14">
        <v>0</v>
      </c>
      <c r="L174" s="14">
        <v>0</v>
      </c>
      <c r="M174" s="14">
        <v>2530</v>
      </c>
      <c r="N174" s="75">
        <f>VLOOKUP(P174,'CODIGOS RENTISTICOS'!$A$2:E1214,2,FALSE)</f>
        <v>96200000</v>
      </c>
      <c r="O174" s="75">
        <f>VLOOKUP(P174,'CODIGOS RENTISTICOS'!$A$2:F3381,3,FALSE)</f>
        <v>350101</v>
      </c>
      <c r="P174" s="61">
        <v>121203</v>
      </c>
      <c r="Q174" s="14">
        <v>2530</v>
      </c>
      <c r="R174" s="61"/>
    </row>
    <row r="175" spans="1:18" x14ac:dyDescent="0.2">
      <c r="A175" s="12">
        <v>50000249</v>
      </c>
      <c r="B175" s="12">
        <v>688415</v>
      </c>
      <c r="C175" s="12" t="s">
        <v>34</v>
      </c>
      <c r="D175" s="12">
        <v>884063</v>
      </c>
      <c r="E175" s="13">
        <v>37379</v>
      </c>
      <c r="F175" s="12">
        <v>6816104</v>
      </c>
      <c r="G175" s="12">
        <v>0</v>
      </c>
      <c r="H175" s="12">
        <v>0</v>
      </c>
      <c r="I175" s="12"/>
      <c r="J175" s="14">
        <v>2530</v>
      </c>
      <c r="K175" s="14">
        <v>0</v>
      </c>
      <c r="L175" s="14">
        <v>0</v>
      </c>
      <c r="M175" s="14">
        <v>2530</v>
      </c>
      <c r="N175" s="75">
        <f>VLOOKUP(P175,'CODIGOS RENTISTICOS'!$A$2:E1215,2,FALSE)</f>
        <v>96200000</v>
      </c>
      <c r="O175" s="75">
        <f>VLOOKUP(P175,'CODIGOS RENTISTICOS'!$A$2:F3382,3,FALSE)</f>
        <v>350101</v>
      </c>
      <c r="P175" s="61">
        <v>121203</v>
      </c>
      <c r="Q175" s="14">
        <v>2530</v>
      </c>
      <c r="R175" s="61"/>
    </row>
    <row r="176" spans="1:18" x14ac:dyDescent="0.2">
      <c r="A176" s="12">
        <v>50000249</v>
      </c>
      <c r="B176" s="12">
        <v>688416</v>
      </c>
      <c r="C176" s="12" t="s">
        <v>34</v>
      </c>
      <c r="D176" s="12">
        <v>987564</v>
      </c>
      <c r="E176" s="13">
        <v>37379</v>
      </c>
      <c r="F176" s="12">
        <v>6816104</v>
      </c>
      <c r="G176" s="12">
        <v>0</v>
      </c>
      <c r="H176" s="12">
        <v>0</v>
      </c>
      <c r="I176" s="12"/>
      <c r="J176" s="14">
        <v>2530</v>
      </c>
      <c r="K176" s="14">
        <v>0</v>
      </c>
      <c r="L176" s="14">
        <v>0</v>
      </c>
      <c r="M176" s="14">
        <v>2530</v>
      </c>
      <c r="N176" s="75">
        <f>VLOOKUP(P176,'CODIGOS RENTISTICOS'!$A$2:E1216,2,FALSE)</f>
        <v>96200000</v>
      </c>
      <c r="O176" s="75">
        <f>VLOOKUP(P176,'CODIGOS RENTISTICOS'!$A$2:F3383,3,FALSE)</f>
        <v>350101</v>
      </c>
      <c r="P176" s="61">
        <v>121203</v>
      </c>
      <c r="Q176" s="14">
        <v>2530</v>
      </c>
      <c r="R176" s="61"/>
    </row>
    <row r="177" spans="1:18" x14ac:dyDescent="0.2">
      <c r="A177" s="12">
        <v>50000249</v>
      </c>
      <c r="B177" s="12">
        <v>688418</v>
      </c>
      <c r="C177" s="12" t="s">
        <v>34</v>
      </c>
      <c r="D177" s="12">
        <v>19362015</v>
      </c>
      <c r="E177" s="13">
        <v>37379</v>
      </c>
      <c r="F177" s="12">
        <v>6816104</v>
      </c>
      <c r="G177" s="12">
        <v>0</v>
      </c>
      <c r="H177" s="12">
        <v>0</v>
      </c>
      <c r="I177" s="12"/>
      <c r="J177" s="14">
        <v>2530</v>
      </c>
      <c r="K177" s="14">
        <v>0</v>
      </c>
      <c r="L177" s="14">
        <v>0</v>
      </c>
      <c r="M177" s="14">
        <v>2530</v>
      </c>
      <c r="N177" s="75">
        <f>VLOOKUP(P177,'CODIGOS RENTISTICOS'!$A$2:E1217,2,FALSE)</f>
        <v>96200000</v>
      </c>
      <c r="O177" s="75">
        <f>VLOOKUP(P177,'CODIGOS RENTISTICOS'!$A$2:F3384,3,FALSE)</f>
        <v>350101</v>
      </c>
      <c r="P177" s="61">
        <v>121203</v>
      </c>
      <c r="Q177" s="14">
        <v>2530</v>
      </c>
      <c r="R177" s="61"/>
    </row>
    <row r="178" spans="1:18" x14ac:dyDescent="0.2">
      <c r="A178" s="12">
        <v>50000249</v>
      </c>
      <c r="B178" s="12">
        <v>688419</v>
      </c>
      <c r="C178" s="12" t="s">
        <v>34</v>
      </c>
      <c r="D178" s="12">
        <v>835211</v>
      </c>
      <c r="E178" s="13">
        <v>37379</v>
      </c>
      <c r="F178" s="12">
        <v>6816104</v>
      </c>
      <c r="G178" s="12">
        <v>0</v>
      </c>
      <c r="H178" s="12">
        <v>0</v>
      </c>
      <c r="I178" s="12"/>
      <c r="J178" s="14">
        <v>2530</v>
      </c>
      <c r="K178" s="14">
        <v>0</v>
      </c>
      <c r="L178" s="14">
        <v>0</v>
      </c>
      <c r="M178" s="14">
        <v>2530</v>
      </c>
      <c r="N178" s="75">
        <f>VLOOKUP(P178,'CODIGOS RENTISTICOS'!$A$2:E1218,2,FALSE)</f>
        <v>96200000</v>
      </c>
      <c r="O178" s="75">
        <f>VLOOKUP(P178,'CODIGOS RENTISTICOS'!$A$2:F3385,3,FALSE)</f>
        <v>350101</v>
      </c>
      <c r="P178" s="61">
        <v>121203</v>
      </c>
      <c r="Q178" s="14">
        <v>2530</v>
      </c>
      <c r="R178" s="61"/>
    </row>
    <row r="179" spans="1:18" x14ac:dyDescent="0.2">
      <c r="A179" s="12">
        <v>50000249</v>
      </c>
      <c r="B179" s="12">
        <v>688427</v>
      </c>
      <c r="C179" s="12" t="s">
        <v>34</v>
      </c>
      <c r="D179" s="12">
        <v>9092256</v>
      </c>
      <c r="E179" s="13">
        <v>37379</v>
      </c>
      <c r="F179" s="12">
        <v>6816104</v>
      </c>
      <c r="G179" s="12">
        <v>0</v>
      </c>
      <c r="H179" s="12">
        <v>0</v>
      </c>
      <c r="I179" s="12"/>
      <c r="J179" s="14">
        <v>2530</v>
      </c>
      <c r="K179" s="14">
        <v>0</v>
      </c>
      <c r="L179" s="14">
        <v>0</v>
      </c>
      <c r="M179" s="14">
        <v>2530</v>
      </c>
      <c r="N179" s="75">
        <f>VLOOKUP(P179,'CODIGOS RENTISTICOS'!$A$2:E1219,2,FALSE)</f>
        <v>96200000</v>
      </c>
      <c r="O179" s="75">
        <f>VLOOKUP(P179,'CODIGOS RENTISTICOS'!$A$2:F3386,3,FALSE)</f>
        <v>350101</v>
      </c>
      <c r="P179" s="61">
        <v>121203</v>
      </c>
      <c r="Q179" s="14">
        <v>2530</v>
      </c>
      <c r="R179" s="61"/>
    </row>
    <row r="180" spans="1:18" x14ac:dyDescent="0.2">
      <c r="A180" s="12">
        <v>50000249</v>
      </c>
      <c r="B180" s="12">
        <v>688429</v>
      </c>
      <c r="C180" s="12" t="s">
        <v>34</v>
      </c>
      <c r="D180" s="12">
        <v>73113375</v>
      </c>
      <c r="E180" s="13">
        <v>37379</v>
      </c>
      <c r="F180" s="12">
        <v>6816104</v>
      </c>
      <c r="G180" s="12">
        <v>0</v>
      </c>
      <c r="H180" s="12">
        <v>0</v>
      </c>
      <c r="I180" s="12"/>
      <c r="J180" s="14">
        <v>2530</v>
      </c>
      <c r="K180" s="14">
        <v>0</v>
      </c>
      <c r="L180" s="14">
        <v>0</v>
      </c>
      <c r="M180" s="14">
        <v>2530</v>
      </c>
      <c r="N180" s="75">
        <f>VLOOKUP(P180,'CODIGOS RENTISTICOS'!$A$2:E1220,2,FALSE)</f>
        <v>96200000</v>
      </c>
      <c r="O180" s="75">
        <f>VLOOKUP(P180,'CODIGOS RENTISTICOS'!$A$2:F3387,3,FALSE)</f>
        <v>350101</v>
      </c>
      <c r="P180" s="61">
        <v>121203</v>
      </c>
      <c r="Q180" s="14">
        <v>2530</v>
      </c>
      <c r="R180" s="61"/>
    </row>
    <row r="181" spans="1:18" x14ac:dyDescent="0.2">
      <c r="A181" s="12">
        <v>50000249</v>
      </c>
      <c r="B181" s="12">
        <v>4026895</v>
      </c>
      <c r="C181" s="12" t="s">
        <v>34</v>
      </c>
      <c r="D181" s="12">
        <v>8110306769</v>
      </c>
      <c r="E181" s="13">
        <v>37379</v>
      </c>
      <c r="F181" s="12">
        <v>2854679</v>
      </c>
      <c r="G181" s="12">
        <v>0</v>
      </c>
      <c r="H181" s="12">
        <v>0</v>
      </c>
      <c r="I181" s="12"/>
      <c r="J181" s="14">
        <v>216000</v>
      </c>
      <c r="K181" s="14">
        <v>0</v>
      </c>
      <c r="L181" s="14">
        <v>0</v>
      </c>
      <c r="M181" s="14">
        <v>216000</v>
      </c>
      <c r="N181" s="75">
        <f>VLOOKUP(P181,'CODIGOS RENTISTICOS'!$A$2:E1221,2,FALSE)</f>
        <v>910300000</v>
      </c>
      <c r="O181" s="75">
        <f>VLOOKUP(P181,'CODIGOS RENTISTICOS'!$A$2:F3388,3,FALSE)</f>
        <v>130113</v>
      </c>
      <c r="P181" s="61">
        <v>121205</v>
      </c>
      <c r="Q181" s="14">
        <v>216000</v>
      </c>
      <c r="R181" s="61"/>
    </row>
    <row r="182" spans="1:18" x14ac:dyDescent="0.2">
      <c r="A182" s="12">
        <v>50000249</v>
      </c>
      <c r="B182" s="12">
        <v>987156</v>
      </c>
      <c r="C182" s="12" t="s">
        <v>288</v>
      </c>
      <c r="D182" s="12">
        <v>7165598</v>
      </c>
      <c r="E182" s="13">
        <v>37379</v>
      </c>
      <c r="F182" s="12">
        <v>7403039</v>
      </c>
      <c r="G182" s="12">
        <v>0</v>
      </c>
      <c r="H182" s="12">
        <v>0</v>
      </c>
      <c r="I182" s="12"/>
      <c r="J182" s="14">
        <v>51500</v>
      </c>
      <c r="K182" s="14">
        <v>0</v>
      </c>
      <c r="L182" s="14">
        <v>0</v>
      </c>
      <c r="M182" s="14">
        <v>51500</v>
      </c>
      <c r="N182" s="75">
        <f>VLOOKUP(P182,'CODIGOS RENTISTICOS'!$A$2:E1222,2,FALSE)</f>
        <v>96300000</v>
      </c>
      <c r="O182" s="75">
        <f>VLOOKUP(P182,'CODIGOS RENTISTICOS'!$A$2:F3389,3,FALSE)</f>
        <v>360101</v>
      </c>
      <c r="P182" s="61">
        <v>121270</v>
      </c>
      <c r="Q182" s="14">
        <v>51500</v>
      </c>
      <c r="R182" s="61"/>
    </row>
    <row r="183" spans="1:18" x14ac:dyDescent="0.2">
      <c r="A183" s="12">
        <v>50000249</v>
      </c>
      <c r="B183" s="12">
        <v>1305153</v>
      </c>
      <c r="C183" s="12" t="s">
        <v>36</v>
      </c>
      <c r="D183" s="12">
        <v>36667478</v>
      </c>
      <c r="E183" s="13">
        <v>37379</v>
      </c>
      <c r="F183" s="12">
        <v>5733317</v>
      </c>
      <c r="G183" s="12">
        <v>0</v>
      </c>
      <c r="H183" s="12">
        <v>0</v>
      </c>
      <c r="I183" s="12"/>
      <c r="J183" s="14">
        <v>51500</v>
      </c>
      <c r="K183" s="14">
        <v>0</v>
      </c>
      <c r="L183" s="14">
        <v>0</v>
      </c>
      <c r="M183" s="14">
        <v>51500</v>
      </c>
      <c r="N183" s="75">
        <f>VLOOKUP(P183,'CODIGOS RENTISTICOS'!$A$2:E1223,2,FALSE)</f>
        <v>96300000</v>
      </c>
      <c r="O183" s="75">
        <f>VLOOKUP(P183,'CODIGOS RENTISTICOS'!$A$2:F3390,3,FALSE)</f>
        <v>360101</v>
      </c>
      <c r="P183" s="61">
        <v>121270</v>
      </c>
      <c r="Q183" s="14">
        <v>51500</v>
      </c>
      <c r="R183" s="61"/>
    </row>
    <row r="184" spans="1:18" x14ac:dyDescent="0.2">
      <c r="A184" s="12">
        <v>50000249</v>
      </c>
      <c r="B184" s="12">
        <v>1143504</v>
      </c>
      <c r="C184" s="12" t="s">
        <v>120</v>
      </c>
      <c r="D184" s="12">
        <v>21007380</v>
      </c>
      <c r="E184" s="13">
        <v>37379</v>
      </c>
      <c r="F184" s="12">
        <v>8342162</v>
      </c>
      <c r="G184" s="12">
        <v>0</v>
      </c>
      <c r="H184" s="12">
        <v>0</v>
      </c>
      <c r="I184" s="12"/>
      <c r="J184" s="14">
        <v>262500</v>
      </c>
      <c r="K184" s="14">
        <v>0</v>
      </c>
      <c r="L184" s="14">
        <v>0</v>
      </c>
      <c r="M184" s="14">
        <v>262500</v>
      </c>
      <c r="N184" s="75">
        <f>VLOOKUP(P184,'CODIGOS RENTISTICOS'!$A$2:E1224,2,FALSE)</f>
        <v>12400000</v>
      </c>
      <c r="O184" s="75">
        <f>VLOOKUP(P184,'CODIGOS RENTISTICOS'!$A$2:F3391,3,FALSE)</f>
        <v>270102</v>
      </c>
      <c r="P184" s="61">
        <v>50110202</v>
      </c>
      <c r="Q184" s="14">
        <v>262500</v>
      </c>
      <c r="R184" s="61"/>
    </row>
    <row r="185" spans="1:18" x14ac:dyDescent="0.2">
      <c r="A185" s="12">
        <v>50000249</v>
      </c>
      <c r="B185" s="12">
        <v>1193398</v>
      </c>
      <c r="C185" s="12" t="s">
        <v>6</v>
      </c>
      <c r="D185" s="12">
        <v>10168073</v>
      </c>
      <c r="E185" s="13">
        <v>37379</v>
      </c>
      <c r="F185" s="12">
        <v>8572313</v>
      </c>
      <c r="G185" s="12">
        <v>0</v>
      </c>
      <c r="H185" s="12">
        <v>0</v>
      </c>
      <c r="I185" s="12"/>
      <c r="J185" s="14">
        <v>39340</v>
      </c>
      <c r="K185" s="14">
        <v>0</v>
      </c>
      <c r="L185" s="14">
        <v>0</v>
      </c>
      <c r="M185" s="14">
        <v>39340</v>
      </c>
      <c r="N185" s="75">
        <f>VLOOKUP(P185,'CODIGOS RENTISTICOS'!$A$2:E1225,2,FALSE)</f>
        <v>96200000</v>
      </c>
      <c r="O185" s="75">
        <f>VLOOKUP(P185,'CODIGOS RENTISTICOS'!$A$2:F3392,3,FALSE)</f>
        <v>350101</v>
      </c>
      <c r="P185" s="61">
        <v>121230</v>
      </c>
      <c r="Q185" s="14">
        <v>39340</v>
      </c>
      <c r="R185" s="61"/>
    </row>
    <row r="186" spans="1:18" x14ac:dyDescent="0.2">
      <c r="A186" s="12">
        <v>50000249</v>
      </c>
      <c r="B186" s="12">
        <v>1193399</v>
      </c>
      <c r="C186" s="12" t="s">
        <v>6</v>
      </c>
      <c r="D186" s="12">
        <v>10168073</v>
      </c>
      <c r="E186" s="13">
        <v>37379</v>
      </c>
      <c r="F186" s="12">
        <v>8572313</v>
      </c>
      <c r="G186" s="12">
        <v>0</v>
      </c>
      <c r="H186" s="12">
        <v>0</v>
      </c>
      <c r="I186" s="12"/>
      <c r="J186" s="14">
        <v>2530</v>
      </c>
      <c r="K186" s="14">
        <v>0</v>
      </c>
      <c r="L186" s="14">
        <v>0</v>
      </c>
      <c r="M186" s="14">
        <v>2530</v>
      </c>
      <c r="N186" s="75">
        <f>VLOOKUP(P186,'CODIGOS RENTISTICOS'!$A$2:E1226,2,FALSE)</f>
        <v>96200000</v>
      </c>
      <c r="O186" s="75">
        <f>VLOOKUP(P186,'CODIGOS RENTISTICOS'!$A$2:F3393,3,FALSE)</f>
        <v>350101</v>
      </c>
      <c r="P186" s="61">
        <v>121230</v>
      </c>
      <c r="Q186" s="14">
        <v>2530</v>
      </c>
      <c r="R186" s="61"/>
    </row>
    <row r="187" spans="1:18" x14ac:dyDescent="0.2">
      <c r="A187" s="12">
        <v>50000249</v>
      </c>
      <c r="B187" s="12">
        <v>1193400</v>
      </c>
      <c r="C187" s="12" t="s">
        <v>6</v>
      </c>
      <c r="D187" s="12">
        <v>24699223</v>
      </c>
      <c r="E187" s="13">
        <v>37379</v>
      </c>
      <c r="F187" s="12">
        <v>8572301</v>
      </c>
      <c r="G187" s="12">
        <v>0</v>
      </c>
      <c r="H187" s="12">
        <v>0</v>
      </c>
      <c r="I187" s="12"/>
      <c r="J187" s="14">
        <v>39340</v>
      </c>
      <c r="K187" s="14">
        <v>0</v>
      </c>
      <c r="L187" s="14">
        <v>0</v>
      </c>
      <c r="M187" s="14">
        <v>39340</v>
      </c>
      <c r="N187" s="75">
        <f>VLOOKUP(P187,'CODIGOS RENTISTICOS'!$A$2:E1227,2,FALSE)</f>
        <v>96200000</v>
      </c>
      <c r="O187" s="75">
        <f>VLOOKUP(P187,'CODIGOS RENTISTICOS'!$A$2:F3394,3,FALSE)</f>
        <v>350101</v>
      </c>
      <c r="P187" s="61">
        <v>121230</v>
      </c>
      <c r="Q187" s="14">
        <v>39340</v>
      </c>
      <c r="R187" s="61"/>
    </row>
    <row r="188" spans="1:18" x14ac:dyDescent="0.2">
      <c r="A188" s="12">
        <v>50000249</v>
      </c>
      <c r="B188" s="12">
        <v>1193401</v>
      </c>
      <c r="C188" s="12" t="s">
        <v>6</v>
      </c>
      <c r="D188" s="12">
        <v>24699223</v>
      </c>
      <c r="E188" s="13">
        <v>37379</v>
      </c>
      <c r="F188" s="12">
        <v>8572301</v>
      </c>
      <c r="G188" s="12">
        <v>0</v>
      </c>
      <c r="H188" s="12">
        <v>0</v>
      </c>
      <c r="I188" s="12"/>
      <c r="J188" s="14">
        <v>2530</v>
      </c>
      <c r="K188" s="14">
        <v>0</v>
      </c>
      <c r="L188" s="14">
        <v>0</v>
      </c>
      <c r="M188" s="14">
        <v>2530</v>
      </c>
      <c r="N188" s="75">
        <f>VLOOKUP(P188,'CODIGOS RENTISTICOS'!$A$2:E1228,2,FALSE)</f>
        <v>96200000</v>
      </c>
      <c r="O188" s="75">
        <f>VLOOKUP(P188,'CODIGOS RENTISTICOS'!$A$2:F3395,3,FALSE)</f>
        <v>350101</v>
      </c>
      <c r="P188" s="61">
        <v>121230</v>
      </c>
      <c r="Q188" s="14">
        <v>2530</v>
      </c>
      <c r="R188" s="61"/>
    </row>
    <row r="189" spans="1:18" x14ac:dyDescent="0.2">
      <c r="A189" s="12">
        <v>50000249</v>
      </c>
      <c r="B189" s="12">
        <v>1193402</v>
      </c>
      <c r="C189" s="12" t="s">
        <v>6</v>
      </c>
      <c r="D189" s="12">
        <v>24707438</v>
      </c>
      <c r="E189" s="13">
        <v>37379</v>
      </c>
      <c r="F189" s="12">
        <v>8572000</v>
      </c>
      <c r="G189" s="12">
        <v>0</v>
      </c>
      <c r="H189" s="12">
        <v>0</v>
      </c>
      <c r="I189" s="12"/>
      <c r="J189" s="14">
        <v>39340</v>
      </c>
      <c r="K189" s="14">
        <v>0</v>
      </c>
      <c r="L189" s="14">
        <v>0</v>
      </c>
      <c r="M189" s="14">
        <v>39340</v>
      </c>
      <c r="N189" s="75">
        <f>VLOOKUP(P189,'CODIGOS RENTISTICOS'!$A$2:E1229,2,FALSE)</f>
        <v>96200000</v>
      </c>
      <c r="O189" s="75">
        <f>VLOOKUP(P189,'CODIGOS RENTISTICOS'!$A$2:F3396,3,FALSE)</f>
        <v>350101</v>
      </c>
      <c r="P189" s="61">
        <v>121230</v>
      </c>
      <c r="Q189" s="14">
        <v>39340</v>
      </c>
      <c r="R189" s="61"/>
    </row>
    <row r="190" spans="1:18" x14ac:dyDescent="0.2">
      <c r="A190" s="12">
        <v>50000249</v>
      </c>
      <c r="B190" s="12">
        <v>1193403</v>
      </c>
      <c r="C190" s="12" t="s">
        <v>6</v>
      </c>
      <c r="D190" s="12">
        <v>24707433</v>
      </c>
      <c r="E190" s="13">
        <v>37379</v>
      </c>
      <c r="F190" s="12">
        <v>8572000</v>
      </c>
      <c r="G190" s="12">
        <v>0</v>
      </c>
      <c r="H190" s="12">
        <v>0</v>
      </c>
      <c r="I190" s="12"/>
      <c r="J190" s="14">
        <v>2530</v>
      </c>
      <c r="K190" s="14">
        <v>0</v>
      </c>
      <c r="L190" s="14">
        <v>0</v>
      </c>
      <c r="M190" s="14">
        <v>2530</v>
      </c>
      <c r="N190" s="75">
        <f>VLOOKUP(P190,'CODIGOS RENTISTICOS'!$A$2:E1230,2,FALSE)</f>
        <v>96200000</v>
      </c>
      <c r="O190" s="75">
        <f>VLOOKUP(P190,'CODIGOS RENTISTICOS'!$A$2:F3397,3,FALSE)</f>
        <v>350101</v>
      </c>
      <c r="P190" s="61">
        <v>121230</v>
      </c>
      <c r="Q190" s="14">
        <v>2530</v>
      </c>
      <c r="R190" s="61"/>
    </row>
    <row r="191" spans="1:18" x14ac:dyDescent="0.2">
      <c r="A191" s="12">
        <v>50000249</v>
      </c>
      <c r="B191" s="12">
        <v>1071456</v>
      </c>
      <c r="C191" s="12" t="s">
        <v>123</v>
      </c>
      <c r="D191" s="12">
        <v>85473679</v>
      </c>
      <c r="E191" s="13">
        <v>37379</v>
      </c>
      <c r="F191" s="12">
        <v>4300852</v>
      </c>
      <c r="G191" s="12">
        <v>0</v>
      </c>
      <c r="H191" s="12">
        <v>0</v>
      </c>
      <c r="I191" s="12"/>
      <c r="J191" s="14">
        <v>7000</v>
      </c>
      <c r="K191" s="14">
        <v>0</v>
      </c>
      <c r="L191" s="14">
        <v>0</v>
      </c>
      <c r="M191" s="14">
        <v>7000</v>
      </c>
      <c r="N191" s="75">
        <f>VLOOKUP(P191,'CODIGOS RENTISTICOS'!$A$2:E1231,2,FALSE)</f>
        <v>825000000</v>
      </c>
      <c r="O191" s="75">
        <f>VLOOKUP(P191,'CODIGOS RENTISTICOS'!$A$2:F3398,3,FALSE)</f>
        <v>150109</v>
      </c>
      <c r="P191" s="61">
        <v>5041</v>
      </c>
      <c r="Q191" s="14">
        <v>7000</v>
      </c>
      <c r="R191" s="61"/>
    </row>
    <row r="192" spans="1:18" x14ac:dyDescent="0.2">
      <c r="A192" s="12">
        <v>50000249</v>
      </c>
      <c r="B192" s="12">
        <v>1200494</v>
      </c>
      <c r="C192" s="12" t="s">
        <v>123</v>
      </c>
      <c r="D192" s="12">
        <v>85457680</v>
      </c>
      <c r="E192" s="13">
        <v>37379</v>
      </c>
      <c r="F192" s="12">
        <v>4202254</v>
      </c>
      <c r="G192" s="12">
        <v>0</v>
      </c>
      <c r="H192" s="12">
        <v>0</v>
      </c>
      <c r="I192" s="12"/>
      <c r="J192" s="14">
        <v>51500</v>
      </c>
      <c r="K192" s="14">
        <v>0</v>
      </c>
      <c r="L192" s="14">
        <v>0</v>
      </c>
      <c r="M192" s="14">
        <v>51500</v>
      </c>
      <c r="N192" s="75">
        <f>VLOOKUP(P192,'CODIGOS RENTISTICOS'!$A$2:E1232,2,FALSE)</f>
        <v>96300000</v>
      </c>
      <c r="O192" s="75">
        <f>VLOOKUP(P192,'CODIGOS RENTISTICOS'!$A$2:F3399,3,FALSE)</f>
        <v>360101</v>
      </c>
      <c r="P192" s="61">
        <v>121270</v>
      </c>
      <c r="Q192" s="14">
        <v>51500</v>
      </c>
      <c r="R192" s="61"/>
    </row>
    <row r="193" spans="1:18" x14ac:dyDescent="0.2">
      <c r="A193" s="12">
        <v>50000249</v>
      </c>
      <c r="B193" s="12">
        <v>797347</v>
      </c>
      <c r="C193" s="12" t="s">
        <v>124</v>
      </c>
      <c r="D193" s="12">
        <v>7062531</v>
      </c>
      <c r="E193" s="13">
        <v>37379</v>
      </c>
      <c r="F193" s="12">
        <v>6241316</v>
      </c>
      <c r="G193" s="12">
        <v>0</v>
      </c>
      <c r="H193" s="12">
        <v>0</v>
      </c>
      <c r="I193" s="12"/>
      <c r="J193" s="14">
        <v>5000</v>
      </c>
      <c r="K193" s="14">
        <v>0</v>
      </c>
      <c r="L193" s="14">
        <v>0</v>
      </c>
      <c r="M193" s="14">
        <v>5000</v>
      </c>
      <c r="N193" s="75">
        <f>VLOOKUP(P193,'CODIGOS RENTISTICOS'!$A$2:E1233,2,FALSE)</f>
        <v>825000000</v>
      </c>
      <c r="O193" s="75">
        <f>VLOOKUP(P193,'CODIGOS RENTISTICOS'!$A$2:F3400,3,FALSE)</f>
        <v>150109</v>
      </c>
      <c r="P193" s="61">
        <v>5041</v>
      </c>
      <c r="Q193" s="14">
        <v>5000</v>
      </c>
      <c r="R193" s="61"/>
    </row>
    <row r="194" spans="1:18" x14ac:dyDescent="0.2">
      <c r="A194" s="12">
        <v>50000249</v>
      </c>
      <c r="B194" s="12">
        <v>797350</v>
      </c>
      <c r="C194" s="12" t="s">
        <v>124</v>
      </c>
      <c r="D194" s="12">
        <v>7062472</v>
      </c>
      <c r="E194" s="13">
        <v>37379</v>
      </c>
      <c r="F194" s="12">
        <v>0</v>
      </c>
      <c r="G194" s="12">
        <v>0</v>
      </c>
      <c r="H194" s="12">
        <v>0</v>
      </c>
      <c r="I194" s="12"/>
      <c r="J194" s="14">
        <v>5000</v>
      </c>
      <c r="K194" s="14">
        <v>0</v>
      </c>
      <c r="L194" s="14">
        <v>0</v>
      </c>
      <c r="M194" s="14">
        <v>5000</v>
      </c>
      <c r="N194" s="75">
        <f>VLOOKUP(P194,'CODIGOS RENTISTICOS'!$A$2:E1234,2,FALSE)</f>
        <v>825000000</v>
      </c>
      <c r="O194" s="75">
        <f>VLOOKUP(P194,'CODIGOS RENTISTICOS'!$A$2:F3401,3,FALSE)</f>
        <v>150109</v>
      </c>
      <c r="P194" s="61">
        <v>5041</v>
      </c>
      <c r="Q194" s="14">
        <v>5000</v>
      </c>
      <c r="R194" s="61"/>
    </row>
    <row r="195" spans="1:18" x14ac:dyDescent="0.2">
      <c r="A195" s="12">
        <v>50000249</v>
      </c>
      <c r="B195" s="12">
        <v>797351</v>
      </c>
      <c r="C195" s="12" t="s">
        <v>124</v>
      </c>
      <c r="D195" s="12">
        <v>3274256</v>
      </c>
      <c r="E195" s="13">
        <v>37379</v>
      </c>
      <c r="F195" s="12">
        <v>6870749</v>
      </c>
      <c r="G195" s="12">
        <v>0</v>
      </c>
      <c r="H195" s="12">
        <v>0</v>
      </c>
      <c r="I195" s="12"/>
      <c r="J195" s="14">
        <v>5000</v>
      </c>
      <c r="K195" s="14">
        <v>0</v>
      </c>
      <c r="L195" s="14">
        <v>0</v>
      </c>
      <c r="M195" s="14">
        <v>5000</v>
      </c>
      <c r="N195" s="75">
        <f>VLOOKUP(P195,'CODIGOS RENTISTICOS'!$A$2:E1235,2,FALSE)</f>
        <v>825000000</v>
      </c>
      <c r="O195" s="75">
        <f>VLOOKUP(P195,'CODIGOS RENTISTICOS'!$A$2:F3402,3,FALSE)</f>
        <v>150109</v>
      </c>
      <c r="P195" s="61">
        <v>5041</v>
      </c>
      <c r="Q195" s="14">
        <v>5000</v>
      </c>
      <c r="R195" s="61"/>
    </row>
    <row r="196" spans="1:18" x14ac:dyDescent="0.2">
      <c r="A196" s="12">
        <v>50000249</v>
      </c>
      <c r="B196" s="12">
        <v>1141072</v>
      </c>
      <c r="C196" s="12" t="s">
        <v>14</v>
      </c>
      <c r="D196" s="12">
        <v>13038089</v>
      </c>
      <c r="E196" s="13">
        <v>37379</v>
      </c>
      <c r="F196" s="12">
        <v>4111208</v>
      </c>
      <c r="G196" s="12">
        <v>0</v>
      </c>
      <c r="H196" s="12">
        <v>0</v>
      </c>
      <c r="I196" s="12"/>
      <c r="J196" s="14">
        <v>183580</v>
      </c>
      <c r="K196" s="14">
        <v>0</v>
      </c>
      <c r="L196" s="14">
        <v>0</v>
      </c>
      <c r="M196" s="14">
        <v>183580</v>
      </c>
      <c r="N196" s="75">
        <f>VLOOKUP(P196,'CODIGOS RENTISTICOS'!$A$2:E1236,2,FALSE)</f>
        <v>96200000</v>
      </c>
      <c r="O196" s="75">
        <f>VLOOKUP(P196,'CODIGOS RENTISTICOS'!$A$2:F3403,3,FALSE)</f>
        <v>350101</v>
      </c>
      <c r="P196" s="61">
        <v>121203</v>
      </c>
      <c r="Q196" s="14">
        <v>183580</v>
      </c>
      <c r="R196" s="61"/>
    </row>
    <row r="197" spans="1:18" x14ac:dyDescent="0.2">
      <c r="A197" s="12">
        <v>50000249</v>
      </c>
      <c r="B197" s="12">
        <v>1141094</v>
      </c>
      <c r="C197" s="12" t="s">
        <v>14</v>
      </c>
      <c r="D197" s="12">
        <v>12916170</v>
      </c>
      <c r="E197" s="13">
        <v>37379</v>
      </c>
      <c r="F197" s="12">
        <v>0</v>
      </c>
      <c r="G197" s="12">
        <v>0</v>
      </c>
      <c r="H197" s="12">
        <v>0</v>
      </c>
      <c r="I197" s="12"/>
      <c r="J197" s="14">
        <v>309000</v>
      </c>
      <c r="K197" s="14">
        <v>0</v>
      </c>
      <c r="L197" s="14">
        <v>0</v>
      </c>
      <c r="M197" s="14">
        <v>309000</v>
      </c>
      <c r="N197" s="75">
        <f>VLOOKUP(P197,'CODIGOS RENTISTICOS'!$A$2:E1237,2,FALSE)</f>
        <v>96200000</v>
      </c>
      <c r="O197" s="75">
        <f>VLOOKUP(P197,'CODIGOS RENTISTICOS'!$A$2:F3404,3,FALSE)</f>
        <v>350101</v>
      </c>
      <c r="P197" s="61">
        <v>121203</v>
      </c>
      <c r="Q197" s="14">
        <v>309000</v>
      </c>
      <c r="R197" s="61"/>
    </row>
    <row r="198" spans="1:18" x14ac:dyDescent="0.2">
      <c r="A198" s="12">
        <v>50000249</v>
      </c>
      <c r="B198" s="12">
        <v>885875</v>
      </c>
      <c r="C198" s="12" t="s">
        <v>283</v>
      </c>
      <c r="D198" s="12">
        <v>8000117250</v>
      </c>
      <c r="E198" s="13">
        <v>37379</v>
      </c>
      <c r="F198" s="12">
        <v>7455439</v>
      </c>
      <c r="G198" s="12">
        <v>0</v>
      </c>
      <c r="H198" s="12">
        <v>1</v>
      </c>
      <c r="I198" s="12"/>
      <c r="J198" s="14">
        <v>0</v>
      </c>
      <c r="K198" s="14">
        <v>0</v>
      </c>
      <c r="L198" s="14">
        <v>125000</v>
      </c>
      <c r="M198" s="14">
        <v>125000</v>
      </c>
      <c r="N198" s="75">
        <f>VLOOKUP(P198,'CODIGOS RENTISTICOS'!$A$2:E1238,2,FALSE)</f>
        <v>825000000</v>
      </c>
      <c r="O198" s="75">
        <f>VLOOKUP(P198,'CODIGOS RENTISTICOS'!$A$2:F3405,3,FALSE)</f>
        <v>150109</v>
      </c>
      <c r="P198" s="61">
        <v>5041</v>
      </c>
      <c r="Q198" s="14">
        <v>125000</v>
      </c>
      <c r="R198" s="61"/>
    </row>
    <row r="199" spans="1:18" x14ac:dyDescent="0.2">
      <c r="A199" s="12">
        <v>50000249</v>
      </c>
      <c r="B199" s="12">
        <v>495408</v>
      </c>
      <c r="C199" s="12" t="s">
        <v>126</v>
      </c>
      <c r="D199" s="12">
        <v>8040009611</v>
      </c>
      <c r="E199" s="13">
        <v>37379</v>
      </c>
      <c r="F199" s="12">
        <v>6348484</v>
      </c>
      <c r="G199" s="12">
        <v>0</v>
      </c>
      <c r="H199" s="12">
        <v>0</v>
      </c>
      <c r="I199" s="12"/>
      <c r="J199" s="14">
        <v>419628</v>
      </c>
      <c r="K199" s="14">
        <v>0</v>
      </c>
      <c r="L199" s="14">
        <v>0</v>
      </c>
      <c r="M199" s="14">
        <v>419628</v>
      </c>
      <c r="N199" s="75">
        <f>VLOOKUP(P199,'CODIGOS RENTISTICOS'!$A$2:E1239,2,FALSE)</f>
        <v>825000000</v>
      </c>
      <c r="O199" s="75">
        <f>VLOOKUP(P199,'CODIGOS RENTISTICOS'!$A$2:F3406,3,FALSE)</f>
        <v>150109</v>
      </c>
      <c r="P199" s="61">
        <v>121245</v>
      </c>
      <c r="Q199" s="14">
        <v>419628</v>
      </c>
      <c r="R199" s="61"/>
    </row>
    <row r="200" spans="1:18" x14ac:dyDescent="0.2">
      <c r="A200" s="12">
        <v>50000249</v>
      </c>
      <c r="B200" s="12">
        <v>47641</v>
      </c>
      <c r="C200" s="12" t="s">
        <v>126</v>
      </c>
      <c r="D200" s="12">
        <v>8040051649</v>
      </c>
      <c r="E200" s="13">
        <v>37379</v>
      </c>
      <c r="F200" s="12">
        <v>6471183</v>
      </c>
      <c r="G200" s="12">
        <v>0</v>
      </c>
      <c r="H200" s="12">
        <v>0</v>
      </c>
      <c r="I200" s="12"/>
      <c r="J200" s="14">
        <v>2600</v>
      </c>
      <c r="K200" s="14">
        <v>0</v>
      </c>
      <c r="L200" s="14">
        <v>0</v>
      </c>
      <c r="M200" s="14">
        <v>2600</v>
      </c>
      <c r="N200" s="75">
        <f>VLOOKUP(P200,'CODIGOS RENTISTICOS'!$A$2:E1240,2,FALSE)</f>
        <v>96400000</v>
      </c>
      <c r="O200" s="75">
        <f>VLOOKUP(P200,'CODIGOS RENTISTICOS'!$A$2:F3407,3,FALSE)</f>
        <v>370101</v>
      </c>
      <c r="P200" s="61">
        <v>121280</v>
      </c>
      <c r="Q200" s="14">
        <v>2600</v>
      </c>
      <c r="R200" s="61"/>
    </row>
    <row r="201" spans="1:18" x14ac:dyDescent="0.2">
      <c r="A201" s="12">
        <v>50000249</v>
      </c>
      <c r="B201" s="12">
        <v>764880</v>
      </c>
      <c r="C201" s="12" t="s">
        <v>126</v>
      </c>
      <c r="D201" s="12">
        <v>13505014</v>
      </c>
      <c r="E201" s="13">
        <v>37379</v>
      </c>
      <c r="F201" s="12">
        <v>0</v>
      </c>
      <c r="G201" s="12">
        <v>0</v>
      </c>
      <c r="H201" s="12">
        <v>0</v>
      </c>
      <c r="I201" s="12"/>
      <c r="J201" s="14">
        <v>5000</v>
      </c>
      <c r="K201" s="14">
        <v>0</v>
      </c>
      <c r="L201" s="14">
        <v>0</v>
      </c>
      <c r="M201" s="14">
        <v>5000</v>
      </c>
      <c r="N201" s="75">
        <f>VLOOKUP(P201,'CODIGOS RENTISTICOS'!$A$2:E1241,2,FALSE)</f>
        <v>825000000</v>
      </c>
      <c r="O201" s="75">
        <f>VLOOKUP(P201,'CODIGOS RENTISTICOS'!$A$2:F3408,3,FALSE)</f>
        <v>150109</v>
      </c>
      <c r="P201" s="61">
        <v>121245</v>
      </c>
      <c r="Q201" s="14">
        <v>5000</v>
      </c>
      <c r="R201" s="61"/>
    </row>
    <row r="202" spans="1:18" x14ac:dyDescent="0.2">
      <c r="A202" s="12">
        <v>50000249</v>
      </c>
      <c r="B202" s="12">
        <v>975777</v>
      </c>
      <c r="C202" s="12" t="s">
        <v>126</v>
      </c>
      <c r="D202" s="12">
        <v>8902064964</v>
      </c>
      <c r="E202" s="13">
        <v>37379</v>
      </c>
      <c r="F202" s="12">
        <v>6365069</v>
      </c>
      <c r="G202" s="12">
        <v>0</v>
      </c>
      <c r="H202" s="12">
        <v>0</v>
      </c>
      <c r="I202" s="12"/>
      <c r="J202" s="14">
        <v>442912</v>
      </c>
      <c r="K202" s="14">
        <v>0</v>
      </c>
      <c r="L202" s="14">
        <v>0</v>
      </c>
      <c r="M202" s="14">
        <v>442912</v>
      </c>
      <c r="N202" s="75">
        <f>VLOOKUP(P202,'CODIGOS RENTISTICOS'!$A$2:E1242,2,FALSE)</f>
        <v>825000000</v>
      </c>
      <c r="O202" s="75">
        <f>VLOOKUP(P202,'CODIGOS RENTISTICOS'!$A$2:F3409,3,FALSE)</f>
        <v>150109</v>
      </c>
      <c r="P202" s="61">
        <v>121245</v>
      </c>
      <c r="Q202" s="14">
        <v>442912</v>
      </c>
      <c r="R202" s="61"/>
    </row>
    <row r="203" spans="1:18" x14ac:dyDescent="0.2">
      <c r="A203" s="12">
        <v>50000249</v>
      </c>
      <c r="B203" s="12">
        <v>1159188</v>
      </c>
      <c r="C203" s="12" t="s">
        <v>126</v>
      </c>
      <c r="D203" s="12">
        <v>8903127496</v>
      </c>
      <c r="E203" s="13">
        <v>37379</v>
      </c>
      <c r="F203" s="12">
        <v>6432249</v>
      </c>
      <c r="G203" s="12">
        <v>0</v>
      </c>
      <c r="H203" s="12">
        <v>0</v>
      </c>
      <c r="I203" s="12"/>
      <c r="J203" s="14">
        <v>27000</v>
      </c>
      <c r="K203" s="14">
        <v>0</v>
      </c>
      <c r="L203" s="14">
        <v>0</v>
      </c>
      <c r="M203" s="14">
        <v>27000</v>
      </c>
      <c r="N203" s="75">
        <f>VLOOKUP(P203,'CODIGOS RENTISTICOS'!$A$2:E1243,2,FALSE)</f>
        <v>825000000</v>
      </c>
      <c r="O203" s="75">
        <f>VLOOKUP(P203,'CODIGOS RENTISTICOS'!$A$2:F3410,3,FALSE)</f>
        <v>150109</v>
      </c>
      <c r="P203" s="61">
        <v>121245</v>
      </c>
      <c r="Q203" s="14">
        <v>27000</v>
      </c>
      <c r="R203" s="61"/>
    </row>
    <row r="204" spans="1:18" x14ac:dyDescent="0.2">
      <c r="A204" s="12">
        <v>50000249</v>
      </c>
      <c r="B204" s="12">
        <v>1159192</v>
      </c>
      <c r="C204" s="12" t="s">
        <v>126</v>
      </c>
      <c r="D204" s="12">
        <v>8902109147</v>
      </c>
      <c r="E204" s="13">
        <v>37379</v>
      </c>
      <c r="F204" s="12">
        <v>6572427</v>
      </c>
      <c r="G204" s="12">
        <v>0</v>
      </c>
      <c r="H204" s="12">
        <v>0</v>
      </c>
      <c r="I204" s="12"/>
      <c r="J204" s="14">
        <v>319000</v>
      </c>
      <c r="K204" s="14">
        <v>0</v>
      </c>
      <c r="L204" s="14">
        <v>0</v>
      </c>
      <c r="M204" s="14">
        <v>319000</v>
      </c>
      <c r="N204" s="75">
        <f>VLOOKUP(P204,'CODIGOS RENTISTICOS'!$A$2:E1244,2,FALSE)</f>
        <v>825000000</v>
      </c>
      <c r="O204" s="75">
        <f>VLOOKUP(P204,'CODIGOS RENTISTICOS'!$A$2:F3411,3,FALSE)</f>
        <v>150109</v>
      </c>
      <c r="P204" s="61">
        <v>121245</v>
      </c>
      <c r="Q204" s="14">
        <v>319000</v>
      </c>
      <c r="R204" s="61"/>
    </row>
    <row r="205" spans="1:18" x14ac:dyDescent="0.2">
      <c r="A205" s="12">
        <v>50000249</v>
      </c>
      <c r="B205" s="12">
        <v>1048060</v>
      </c>
      <c r="C205" s="12" t="s">
        <v>42</v>
      </c>
      <c r="D205" s="12">
        <v>8050042882</v>
      </c>
      <c r="E205" s="13">
        <v>37379</v>
      </c>
      <c r="F205" s="12">
        <v>5560117</v>
      </c>
      <c r="G205" s="12">
        <v>0</v>
      </c>
      <c r="H205" s="12">
        <v>0</v>
      </c>
      <c r="I205" s="12"/>
      <c r="J205" s="14">
        <v>30000</v>
      </c>
      <c r="K205" s="14">
        <v>0</v>
      </c>
      <c r="L205" s="14">
        <v>0</v>
      </c>
      <c r="M205" s="14">
        <v>30000</v>
      </c>
      <c r="N205" s="75">
        <f>VLOOKUP(P205,'CODIGOS RENTISTICOS'!$A$2:E1245,2,FALSE)</f>
        <v>825000000</v>
      </c>
      <c r="O205" s="75">
        <f>VLOOKUP(P205,'CODIGOS RENTISTICOS'!$A$2:F3412,3,FALSE)</f>
        <v>150109</v>
      </c>
      <c r="P205" s="61">
        <v>121245</v>
      </c>
      <c r="Q205" s="14">
        <v>30000</v>
      </c>
      <c r="R205" s="61"/>
    </row>
    <row r="206" spans="1:18" x14ac:dyDescent="0.2">
      <c r="A206" s="12">
        <v>50000249</v>
      </c>
      <c r="B206" s="12">
        <v>629225</v>
      </c>
      <c r="C206" s="12" t="s">
        <v>295</v>
      </c>
      <c r="D206" s="12">
        <v>2495218</v>
      </c>
      <c r="E206" s="13">
        <v>37379</v>
      </c>
      <c r="F206" s="12">
        <v>2448995</v>
      </c>
      <c r="G206" s="12">
        <v>0</v>
      </c>
      <c r="H206" s="12">
        <v>0</v>
      </c>
      <c r="I206" s="12"/>
      <c r="J206" s="14">
        <v>430000</v>
      </c>
      <c r="K206" s="14">
        <v>0</v>
      </c>
      <c r="L206" s="14">
        <v>0</v>
      </c>
      <c r="M206" s="14">
        <v>430000</v>
      </c>
      <c r="N206" s="75">
        <f>VLOOKUP(P206,'CODIGOS RENTISTICOS'!$A$2:E1246,2,FALSE)</f>
        <v>11100000</v>
      </c>
      <c r="O206" s="75">
        <f>VLOOKUP(P206,'CODIGOS RENTISTICOS'!$A$2:F3413,3,FALSE)</f>
        <v>150101</v>
      </c>
      <c r="P206" s="61">
        <v>121275</v>
      </c>
      <c r="Q206" s="14">
        <v>430000</v>
      </c>
      <c r="R206" s="61"/>
    </row>
    <row r="207" spans="1:18" x14ac:dyDescent="0.2">
      <c r="A207" s="12">
        <v>50000249</v>
      </c>
      <c r="B207" s="12">
        <v>629389</v>
      </c>
      <c r="C207" s="12" t="s">
        <v>295</v>
      </c>
      <c r="D207" s="12">
        <v>3104723</v>
      </c>
      <c r="E207" s="13">
        <v>37379</v>
      </c>
      <c r="F207" s="12">
        <v>2441238</v>
      </c>
      <c r="G207" s="12">
        <v>0</v>
      </c>
      <c r="H207" s="12">
        <v>0</v>
      </c>
      <c r="I207" s="12"/>
      <c r="J207" s="14">
        <v>1440000</v>
      </c>
      <c r="K207" s="14">
        <v>0</v>
      </c>
      <c r="L207" s="14">
        <v>0</v>
      </c>
      <c r="M207" s="14">
        <v>1440000</v>
      </c>
      <c r="N207" s="75">
        <f>VLOOKUP(P207,'CODIGOS RENTISTICOS'!$A$2:E1247,2,FALSE)</f>
        <v>11100000</v>
      </c>
      <c r="O207" s="75">
        <f>VLOOKUP(P207,'CODIGOS RENTISTICOS'!$A$2:F3414,3,FALSE)</f>
        <v>150101</v>
      </c>
      <c r="P207" s="61">
        <v>121275</v>
      </c>
      <c r="Q207" s="14">
        <v>1440000</v>
      </c>
      <c r="R207" s="61"/>
    </row>
    <row r="208" spans="1:18" x14ac:dyDescent="0.2">
      <c r="A208" s="12">
        <v>50000249</v>
      </c>
      <c r="B208" s="12">
        <v>629392</v>
      </c>
      <c r="C208" s="12" t="s">
        <v>295</v>
      </c>
      <c r="D208" s="12">
        <v>16476834</v>
      </c>
      <c r="E208" s="13">
        <v>37379</v>
      </c>
      <c r="F208" s="12">
        <v>2449011</v>
      </c>
      <c r="G208" s="12">
        <v>0</v>
      </c>
      <c r="H208" s="12">
        <v>0</v>
      </c>
      <c r="I208" s="12"/>
      <c r="J208" s="14">
        <v>309000</v>
      </c>
      <c r="K208" s="14">
        <v>0</v>
      </c>
      <c r="L208" s="14">
        <v>0</v>
      </c>
      <c r="M208" s="14">
        <v>309000</v>
      </c>
      <c r="N208" s="75">
        <f>VLOOKUP(P208,'CODIGOS RENTISTICOS'!$A$2:E1248,2,FALSE)</f>
        <v>11100000</v>
      </c>
      <c r="O208" s="75">
        <f>VLOOKUP(P208,'CODIGOS RENTISTICOS'!$A$2:F3415,3,FALSE)</f>
        <v>150101</v>
      </c>
      <c r="P208" s="61">
        <v>121275</v>
      </c>
      <c r="Q208" s="14">
        <v>309000</v>
      </c>
      <c r="R208" s="61"/>
    </row>
    <row r="209" spans="1:18" x14ac:dyDescent="0.2">
      <c r="A209" s="12">
        <v>50000249</v>
      </c>
      <c r="B209" s="12">
        <v>1202662</v>
      </c>
      <c r="C209" s="12" t="s">
        <v>295</v>
      </c>
      <c r="D209" s="12">
        <v>16472541</v>
      </c>
      <c r="E209" s="13">
        <v>37379</v>
      </c>
      <c r="F209" s="12">
        <v>2424005</v>
      </c>
      <c r="G209" s="12">
        <v>0</v>
      </c>
      <c r="H209" s="12">
        <v>0</v>
      </c>
      <c r="I209" s="12"/>
      <c r="J209" s="14">
        <v>5800</v>
      </c>
      <c r="K209" s="14">
        <v>0</v>
      </c>
      <c r="L209" s="14">
        <v>0</v>
      </c>
      <c r="M209" s="14">
        <v>5800</v>
      </c>
      <c r="N209" s="75">
        <f>VLOOKUP(P209,'CODIGOS RENTISTICOS'!$A$2:E1249,2,FALSE)</f>
        <v>12200000</v>
      </c>
      <c r="O209" s="75">
        <f>VLOOKUP(P209,'CODIGOS RENTISTICOS'!$A$2:F3416,3,FALSE)</f>
        <v>250101</v>
      </c>
      <c r="P209" s="61">
        <v>121225</v>
      </c>
      <c r="Q209" s="14">
        <v>5800</v>
      </c>
      <c r="R209" s="61"/>
    </row>
    <row r="210" spans="1:18" x14ac:dyDescent="0.2">
      <c r="A210" s="12">
        <v>50000249</v>
      </c>
      <c r="B210" s="12">
        <v>1202673</v>
      </c>
      <c r="C210" s="12" t="s">
        <v>295</v>
      </c>
      <c r="D210" s="12">
        <v>6158486</v>
      </c>
      <c r="E210" s="13">
        <v>37379</v>
      </c>
      <c r="F210" s="12">
        <v>33163</v>
      </c>
      <c r="G210" s="12">
        <v>0</v>
      </c>
      <c r="H210" s="12">
        <v>0</v>
      </c>
      <c r="I210" s="12"/>
      <c r="J210" s="14">
        <v>500000</v>
      </c>
      <c r="K210" s="14">
        <v>0</v>
      </c>
      <c r="L210" s="14">
        <v>0</v>
      </c>
      <c r="M210" s="14">
        <v>500000</v>
      </c>
      <c r="N210" s="75">
        <f>VLOOKUP(P210,'CODIGOS RENTISTICOS'!$A$2:E1250,2,FALSE)</f>
        <v>11100000</v>
      </c>
      <c r="O210" s="75">
        <f>VLOOKUP(P210,'CODIGOS RENTISTICOS'!$A$2:F3417,3,FALSE)</f>
        <v>150101</v>
      </c>
      <c r="P210" s="61">
        <v>121275</v>
      </c>
      <c r="Q210" s="14">
        <v>500000</v>
      </c>
      <c r="R210" s="61"/>
    </row>
    <row r="211" spans="1:18" x14ac:dyDescent="0.2">
      <c r="A211" s="12">
        <v>50000249</v>
      </c>
      <c r="B211" s="12">
        <v>984585</v>
      </c>
      <c r="C211" s="12" t="s">
        <v>42</v>
      </c>
      <c r="D211" s="12">
        <v>16450055</v>
      </c>
      <c r="E211" s="13">
        <v>37379</v>
      </c>
      <c r="F211" s="12">
        <v>6653218</v>
      </c>
      <c r="G211" s="12">
        <v>0</v>
      </c>
      <c r="H211" s="12">
        <v>0</v>
      </c>
      <c r="I211" s="12"/>
      <c r="J211" s="14">
        <v>7000</v>
      </c>
      <c r="K211" s="14">
        <v>0</v>
      </c>
      <c r="L211" s="14">
        <v>0</v>
      </c>
      <c r="M211" s="14">
        <v>7000</v>
      </c>
      <c r="N211" s="75">
        <f>VLOOKUP(P211,'CODIGOS RENTISTICOS'!$A$2:E1251,2,FALSE)</f>
        <v>825000000</v>
      </c>
      <c r="O211" s="75">
        <f>VLOOKUP(P211,'CODIGOS RENTISTICOS'!$A$2:F3418,3,FALSE)</f>
        <v>150109</v>
      </c>
      <c r="P211" s="61">
        <v>121245</v>
      </c>
      <c r="Q211" s="14">
        <v>7000</v>
      </c>
      <c r="R211" s="61"/>
    </row>
    <row r="212" spans="1:18" x14ac:dyDescent="0.2">
      <c r="A212" s="12">
        <v>50000249</v>
      </c>
      <c r="B212" s="12">
        <v>984586</v>
      </c>
      <c r="C212" s="12" t="s">
        <v>42</v>
      </c>
      <c r="D212" s="12">
        <v>16746772</v>
      </c>
      <c r="E212" s="13">
        <v>37379</v>
      </c>
      <c r="F212" s="12">
        <v>6913813</v>
      </c>
      <c r="G212" s="12">
        <v>0</v>
      </c>
      <c r="H212" s="12">
        <v>0</v>
      </c>
      <c r="I212" s="12"/>
      <c r="J212" s="14">
        <v>7000</v>
      </c>
      <c r="K212" s="14">
        <v>0</v>
      </c>
      <c r="L212" s="14">
        <v>0</v>
      </c>
      <c r="M212" s="14">
        <v>7000</v>
      </c>
      <c r="N212" s="75">
        <f>VLOOKUP(P212,'CODIGOS RENTISTICOS'!$A$2:E1252,2,FALSE)</f>
        <v>825000000</v>
      </c>
      <c r="O212" s="75">
        <f>VLOOKUP(P212,'CODIGOS RENTISTICOS'!$A$2:F3419,3,FALSE)</f>
        <v>150109</v>
      </c>
      <c r="P212" s="61">
        <v>121245</v>
      </c>
      <c r="Q212" s="14">
        <v>7000</v>
      </c>
      <c r="R212" s="61"/>
    </row>
    <row r="213" spans="1:18" x14ac:dyDescent="0.2">
      <c r="A213" s="12">
        <v>50000249</v>
      </c>
      <c r="B213" s="12">
        <v>984608</v>
      </c>
      <c r="C213" s="12" t="s">
        <v>42</v>
      </c>
      <c r="D213" s="12">
        <v>16445606</v>
      </c>
      <c r="E213" s="13">
        <v>37379</v>
      </c>
      <c r="F213" s="12">
        <v>6698649</v>
      </c>
      <c r="G213" s="12">
        <v>0</v>
      </c>
      <c r="H213" s="12">
        <v>0</v>
      </c>
      <c r="I213" s="12"/>
      <c r="J213" s="14">
        <v>7000</v>
      </c>
      <c r="K213" s="14">
        <v>0</v>
      </c>
      <c r="L213" s="14">
        <v>0</v>
      </c>
      <c r="M213" s="14">
        <v>7000</v>
      </c>
      <c r="N213" s="75">
        <f>VLOOKUP(P213,'CODIGOS RENTISTICOS'!$A$2:E1253,2,FALSE)</f>
        <v>825000000</v>
      </c>
      <c r="O213" s="75">
        <f>VLOOKUP(P213,'CODIGOS RENTISTICOS'!$A$2:F3420,3,FALSE)</f>
        <v>150109</v>
      </c>
      <c r="P213" s="61">
        <v>121245</v>
      </c>
      <c r="Q213" s="14">
        <v>7000</v>
      </c>
      <c r="R213" s="61"/>
    </row>
    <row r="214" spans="1:18" x14ac:dyDescent="0.2">
      <c r="A214" s="12">
        <v>50000249</v>
      </c>
      <c r="B214" s="12">
        <v>709429</v>
      </c>
      <c r="C214" s="12" t="s">
        <v>42</v>
      </c>
      <c r="D214" s="12">
        <v>8903030444</v>
      </c>
      <c r="E214" s="13">
        <v>37379</v>
      </c>
      <c r="F214" s="12">
        <v>8934791</v>
      </c>
      <c r="G214" s="12">
        <v>0</v>
      </c>
      <c r="H214" s="12">
        <v>1</v>
      </c>
      <c r="I214" s="12"/>
      <c r="J214" s="14">
        <v>0</v>
      </c>
      <c r="K214" s="14">
        <v>0</v>
      </c>
      <c r="L214" s="14">
        <v>1430000</v>
      </c>
      <c r="M214" s="14">
        <v>1430000</v>
      </c>
      <c r="N214" s="75">
        <f>VLOOKUP(P214,'CODIGOS RENTISTICOS'!$A$2:E1254,2,FALSE)</f>
        <v>825000000</v>
      </c>
      <c r="O214" s="75">
        <f>VLOOKUP(P214,'CODIGOS RENTISTICOS'!$A$2:F3421,3,FALSE)</f>
        <v>150109</v>
      </c>
      <c r="P214" s="61">
        <v>121245</v>
      </c>
      <c r="Q214" s="14">
        <v>1430000</v>
      </c>
      <c r="R214" s="61"/>
    </row>
    <row r="215" spans="1:18" x14ac:dyDescent="0.2">
      <c r="A215" s="12">
        <v>50000249</v>
      </c>
      <c r="B215" s="12">
        <v>396089</v>
      </c>
      <c r="C215" s="12" t="s">
        <v>420</v>
      </c>
      <c r="D215" s="12">
        <v>17648580</v>
      </c>
      <c r="E215" s="13">
        <v>37379</v>
      </c>
      <c r="F215" s="12">
        <v>4354157</v>
      </c>
      <c r="G215" s="12">
        <v>0</v>
      </c>
      <c r="H215" s="12">
        <v>0</v>
      </c>
      <c r="I215" s="12"/>
      <c r="J215" s="14">
        <v>3880</v>
      </c>
      <c r="K215" s="14">
        <v>0</v>
      </c>
      <c r="L215" s="14">
        <v>0</v>
      </c>
      <c r="M215" s="14">
        <v>3880</v>
      </c>
      <c r="N215" s="75">
        <f>VLOOKUP(P215,'CODIGOS RENTISTICOS'!$A$2:E1255,2,FALSE)</f>
        <v>12400000</v>
      </c>
      <c r="O215" s="75">
        <f>VLOOKUP(P215,'CODIGOS RENTISTICOS'!$A$2:F3422,3,FALSE)</f>
        <v>270102</v>
      </c>
      <c r="P215" s="61">
        <v>501103</v>
      </c>
      <c r="Q215" s="14">
        <v>3880</v>
      </c>
      <c r="R215" s="61"/>
    </row>
    <row r="216" spans="1:18" x14ac:dyDescent="0.2">
      <c r="A216" s="12">
        <v>50000249</v>
      </c>
      <c r="B216" s="12">
        <v>227581</v>
      </c>
      <c r="C216" s="12" t="s">
        <v>117</v>
      </c>
      <c r="D216" s="12">
        <v>92507487</v>
      </c>
      <c r="E216" s="13">
        <v>37379</v>
      </c>
      <c r="F216" s="12">
        <v>2825077</v>
      </c>
      <c r="G216" s="12">
        <v>0</v>
      </c>
      <c r="H216" s="12">
        <v>0</v>
      </c>
      <c r="I216" s="12"/>
      <c r="J216" s="14">
        <v>7000</v>
      </c>
      <c r="K216" s="14">
        <v>0</v>
      </c>
      <c r="L216" s="14">
        <v>0</v>
      </c>
      <c r="M216" s="14">
        <v>7000</v>
      </c>
      <c r="N216" s="75">
        <f>VLOOKUP(P216,'CODIGOS RENTISTICOS'!$A$2:E1256,2,FALSE)</f>
        <v>825000000</v>
      </c>
      <c r="O216" s="75">
        <f>VLOOKUP(P216,'CODIGOS RENTISTICOS'!$A$2:F3423,3,FALSE)</f>
        <v>150109</v>
      </c>
      <c r="P216" s="61">
        <v>121245</v>
      </c>
      <c r="Q216" s="14">
        <v>7000</v>
      </c>
      <c r="R216" s="61"/>
    </row>
    <row r="217" spans="1:18" x14ac:dyDescent="0.2">
      <c r="A217" s="12">
        <v>50000249</v>
      </c>
      <c r="B217" s="12">
        <v>227582</v>
      </c>
      <c r="C217" s="12" t="s">
        <v>117</v>
      </c>
      <c r="D217" s="12">
        <v>92523536</v>
      </c>
      <c r="E217" s="13">
        <v>37379</v>
      </c>
      <c r="F217" s="12">
        <v>0</v>
      </c>
      <c r="G217" s="12">
        <v>0</v>
      </c>
      <c r="H217" s="12">
        <v>0</v>
      </c>
      <c r="I217" s="12"/>
      <c r="J217" s="14">
        <v>7000</v>
      </c>
      <c r="K217" s="14">
        <v>0</v>
      </c>
      <c r="L217" s="14">
        <v>0</v>
      </c>
      <c r="M217" s="14">
        <v>7000</v>
      </c>
      <c r="N217" s="75">
        <f>VLOOKUP(P217,'CODIGOS RENTISTICOS'!$A$2:E1257,2,FALSE)</f>
        <v>825000000</v>
      </c>
      <c r="O217" s="75">
        <f>VLOOKUP(P217,'CODIGOS RENTISTICOS'!$A$2:F3424,3,FALSE)</f>
        <v>150109</v>
      </c>
      <c r="P217" s="61">
        <v>121245</v>
      </c>
      <c r="Q217" s="14">
        <v>7000</v>
      </c>
      <c r="R217" s="61"/>
    </row>
    <row r="218" spans="1:18" x14ac:dyDescent="0.2">
      <c r="A218" s="12">
        <v>50000249</v>
      </c>
      <c r="B218" s="12">
        <v>1370046</v>
      </c>
      <c r="C218" s="12" t="s">
        <v>297</v>
      </c>
      <c r="D218" s="12">
        <v>8901170304</v>
      </c>
      <c r="E218" s="13">
        <v>37379</v>
      </c>
      <c r="F218" s="12">
        <v>3445515</v>
      </c>
      <c r="G218" s="12">
        <v>0</v>
      </c>
      <c r="H218" s="12">
        <v>0</v>
      </c>
      <c r="I218" s="12"/>
      <c r="J218" s="14">
        <v>1000000</v>
      </c>
      <c r="K218" s="14">
        <v>0</v>
      </c>
      <c r="L218" s="14">
        <v>0</v>
      </c>
      <c r="M218" s="14">
        <v>1000000</v>
      </c>
      <c r="N218" s="75">
        <f>VLOOKUP(P218,'CODIGOS RENTISTICOS'!$A$2:E1258,2,FALSE)</f>
        <v>10900000</v>
      </c>
      <c r="O218" s="75">
        <f>VLOOKUP(P218,'CODIGOS RENTISTICOS'!$A$2:F3425,3,FALSE)</f>
        <v>170101</v>
      </c>
      <c r="P218" s="61">
        <v>121255</v>
      </c>
      <c r="Q218" s="14">
        <v>1000000</v>
      </c>
      <c r="R218" s="61"/>
    </row>
    <row r="219" spans="1:18" x14ac:dyDescent="0.2">
      <c r="A219" s="12">
        <v>50000249</v>
      </c>
      <c r="B219" s="12">
        <v>1161992</v>
      </c>
      <c r="C219" s="12" t="s">
        <v>285</v>
      </c>
      <c r="D219" s="12">
        <v>8600395405</v>
      </c>
      <c r="E219" s="13">
        <v>37379</v>
      </c>
      <c r="F219" s="12">
        <v>4167950</v>
      </c>
      <c r="G219" s="12">
        <v>0</v>
      </c>
      <c r="H219" s="12">
        <v>0</v>
      </c>
      <c r="I219" s="12"/>
      <c r="J219" s="14">
        <v>394320</v>
      </c>
      <c r="K219" s="14">
        <v>0</v>
      </c>
      <c r="L219" s="14">
        <v>0</v>
      </c>
      <c r="M219" s="14">
        <v>394320</v>
      </c>
      <c r="N219" s="75">
        <f>VLOOKUP(P219,'CODIGOS RENTISTICOS'!$A$2:E1259,2,FALSE)</f>
        <v>96200000</v>
      </c>
      <c r="O219" s="75">
        <f>VLOOKUP(P219,'CODIGOS RENTISTICOS'!$A$2:F3426,3,FALSE)</f>
        <v>350101</v>
      </c>
      <c r="P219" s="61">
        <v>121203</v>
      </c>
      <c r="Q219" s="14">
        <v>394320</v>
      </c>
      <c r="R219" s="61"/>
    </row>
    <row r="220" spans="1:18" x14ac:dyDescent="0.2">
      <c r="A220" s="12">
        <v>50000249</v>
      </c>
      <c r="B220" s="12">
        <v>1162314</v>
      </c>
      <c r="C220" s="12" t="s">
        <v>285</v>
      </c>
      <c r="D220" s="12">
        <v>8600395405</v>
      </c>
      <c r="E220" s="13">
        <v>37379</v>
      </c>
      <c r="F220" s="12">
        <v>4167950</v>
      </c>
      <c r="G220" s="12">
        <v>0</v>
      </c>
      <c r="H220" s="12">
        <v>0</v>
      </c>
      <c r="I220" s="12"/>
      <c r="J220" s="14">
        <v>336600</v>
      </c>
      <c r="K220" s="14">
        <v>0</v>
      </c>
      <c r="L220" s="14">
        <v>0</v>
      </c>
      <c r="M220" s="14">
        <v>336600</v>
      </c>
      <c r="N220" s="75">
        <f>VLOOKUP(P220,'CODIGOS RENTISTICOS'!$A$2:E1260,2,FALSE)</f>
        <v>96200000</v>
      </c>
      <c r="O220" s="75">
        <f>VLOOKUP(P220,'CODIGOS RENTISTICOS'!$A$2:F3427,3,FALSE)</f>
        <v>350101</v>
      </c>
      <c r="P220" s="61">
        <v>121203</v>
      </c>
      <c r="Q220" s="14">
        <v>336600</v>
      </c>
      <c r="R220" s="61"/>
    </row>
    <row r="221" spans="1:18" x14ac:dyDescent="0.2">
      <c r="A221" s="12">
        <v>50000249</v>
      </c>
      <c r="B221" s="12">
        <v>9633964</v>
      </c>
      <c r="C221" s="12" t="s">
        <v>285</v>
      </c>
      <c r="D221" s="12">
        <v>80262297</v>
      </c>
      <c r="E221" s="13">
        <v>37379</v>
      </c>
      <c r="F221" s="12">
        <v>5683809</v>
      </c>
      <c r="G221" s="12">
        <v>0</v>
      </c>
      <c r="H221" s="12">
        <v>0</v>
      </c>
      <c r="I221" s="12"/>
      <c r="J221" s="14">
        <v>5000</v>
      </c>
      <c r="K221" s="14">
        <v>0</v>
      </c>
      <c r="L221" s="14">
        <v>0</v>
      </c>
      <c r="M221" s="14">
        <v>5000</v>
      </c>
      <c r="N221" s="75">
        <f>VLOOKUP(P221,'CODIGOS RENTISTICOS'!$A$2:E1261,2,FALSE)</f>
        <v>825000000</v>
      </c>
      <c r="O221" s="75">
        <f>VLOOKUP(P221,'CODIGOS RENTISTICOS'!$A$2:F3428,3,FALSE)</f>
        <v>150109</v>
      </c>
      <c r="P221" s="61">
        <v>121245</v>
      </c>
      <c r="Q221" s="14">
        <v>5000</v>
      </c>
      <c r="R221" s="61"/>
    </row>
    <row r="222" spans="1:18" x14ac:dyDescent="0.2">
      <c r="A222" s="12">
        <v>50000249</v>
      </c>
      <c r="B222" s="12">
        <v>9633975</v>
      </c>
      <c r="C222" s="12" t="s">
        <v>285</v>
      </c>
      <c r="D222" s="12">
        <v>4938685</v>
      </c>
      <c r="E222" s="13">
        <v>37379</v>
      </c>
      <c r="F222" s="12">
        <v>5736169</v>
      </c>
      <c r="G222" s="12">
        <v>0</v>
      </c>
      <c r="H222" s="12">
        <v>0</v>
      </c>
      <c r="I222" s="12"/>
      <c r="J222" s="14">
        <v>5000</v>
      </c>
      <c r="K222" s="14">
        <v>0</v>
      </c>
      <c r="L222" s="14">
        <v>0</v>
      </c>
      <c r="M222" s="14">
        <v>5000</v>
      </c>
      <c r="N222" s="75">
        <f>VLOOKUP(P222,'CODIGOS RENTISTICOS'!$A$2:E1262,2,FALSE)</f>
        <v>825000000</v>
      </c>
      <c r="O222" s="75">
        <f>VLOOKUP(P222,'CODIGOS RENTISTICOS'!$A$2:F3429,3,FALSE)</f>
        <v>150109</v>
      </c>
      <c r="P222" s="61">
        <v>121245</v>
      </c>
      <c r="Q222" s="14">
        <v>5000</v>
      </c>
      <c r="R222" s="61"/>
    </row>
    <row r="223" spans="1:18" x14ac:dyDescent="0.2">
      <c r="A223" s="12">
        <v>50000249</v>
      </c>
      <c r="B223" s="12">
        <v>733327</v>
      </c>
      <c r="C223" s="12" t="s">
        <v>285</v>
      </c>
      <c r="D223" s="12">
        <v>2756827</v>
      </c>
      <c r="E223" s="13">
        <v>37382</v>
      </c>
      <c r="F223" s="12">
        <v>6671641</v>
      </c>
      <c r="G223" s="12">
        <v>0</v>
      </c>
      <c r="H223" s="12">
        <v>0</v>
      </c>
      <c r="I223" s="12"/>
      <c r="J223" s="14">
        <v>5000</v>
      </c>
      <c r="K223" s="14">
        <v>0</v>
      </c>
      <c r="L223" s="14">
        <v>0</v>
      </c>
      <c r="M223" s="14">
        <v>5000</v>
      </c>
      <c r="N223" s="75">
        <f>VLOOKUP(P223,'CODIGOS RENTISTICOS'!$A$2:E1263,2,FALSE)</f>
        <v>825000000</v>
      </c>
      <c r="O223" s="75">
        <f>VLOOKUP(P223,'CODIGOS RENTISTICOS'!$A$2:F3430,3,FALSE)</f>
        <v>150109</v>
      </c>
      <c r="P223" s="61">
        <v>5041</v>
      </c>
      <c r="Q223" s="14">
        <v>5000</v>
      </c>
      <c r="R223" s="61"/>
    </row>
    <row r="224" spans="1:18" x14ac:dyDescent="0.2">
      <c r="A224" s="12">
        <v>50000249</v>
      </c>
      <c r="B224" s="12">
        <v>677739</v>
      </c>
      <c r="C224" s="12" t="s">
        <v>285</v>
      </c>
      <c r="D224" s="12">
        <v>10197522</v>
      </c>
      <c r="E224" s="13">
        <v>37382</v>
      </c>
      <c r="F224" s="12">
        <v>7822706</v>
      </c>
      <c r="G224" s="12">
        <v>0</v>
      </c>
      <c r="H224" s="12">
        <v>0</v>
      </c>
      <c r="I224" s="12"/>
      <c r="J224" s="14">
        <v>5000</v>
      </c>
      <c r="K224" s="14">
        <v>0</v>
      </c>
      <c r="L224" s="14">
        <v>0</v>
      </c>
      <c r="M224" s="14">
        <v>5000</v>
      </c>
      <c r="N224" s="75">
        <f>VLOOKUP(P224,'CODIGOS RENTISTICOS'!$A$2:E1264,2,FALSE)</f>
        <v>825000000</v>
      </c>
      <c r="O224" s="75">
        <f>VLOOKUP(P224,'CODIGOS RENTISTICOS'!$A$2:F3431,3,FALSE)</f>
        <v>150109</v>
      </c>
      <c r="P224" s="61">
        <v>121245</v>
      </c>
      <c r="Q224" s="14">
        <v>5000</v>
      </c>
      <c r="R224" s="61"/>
    </row>
    <row r="225" spans="1:18" x14ac:dyDescent="0.2">
      <c r="A225" s="12">
        <v>50000249</v>
      </c>
      <c r="B225" s="12">
        <v>677796</v>
      </c>
      <c r="C225" s="12" t="s">
        <v>285</v>
      </c>
      <c r="D225" s="12">
        <v>79890911</v>
      </c>
      <c r="E225" s="13">
        <v>37382</v>
      </c>
      <c r="F225" s="12">
        <v>7765639</v>
      </c>
      <c r="G225" s="12">
        <v>0</v>
      </c>
      <c r="H225" s="12">
        <v>0</v>
      </c>
      <c r="I225" s="12"/>
      <c r="J225" s="14">
        <v>5000</v>
      </c>
      <c r="K225" s="14">
        <v>0</v>
      </c>
      <c r="L225" s="14">
        <v>0</v>
      </c>
      <c r="M225" s="14">
        <v>5000</v>
      </c>
      <c r="N225" s="75">
        <f>VLOOKUP(P225,'CODIGOS RENTISTICOS'!$A$2:E1265,2,FALSE)</f>
        <v>825000000</v>
      </c>
      <c r="O225" s="75">
        <f>VLOOKUP(P225,'CODIGOS RENTISTICOS'!$A$2:F3432,3,FALSE)</f>
        <v>150109</v>
      </c>
      <c r="P225" s="61">
        <v>5041</v>
      </c>
      <c r="Q225" s="14">
        <v>5000</v>
      </c>
      <c r="R225" s="61"/>
    </row>
    <row r="226" spans="1:18" x14ac:dyDescent="0.2">
      <c r="A226" s="12">
        <v>50000249</v>
      </c>
      <c r="B226" s="12">
        <v>1284418</v>
      </c>
      <c r="C226" s="12" t="s">
        <v>285</v>
      </c>
      <c r="D226" s="12">
        <v>8000938163</v>
      </c>
      <c r="E226" s="13">
        <v>37382</v>
      </c>
      <c r="F226" s="12">
        <v>5658500</v>
      </c>
      <c r="G226" s="12">
        <v>0</v>
      </c>
      <c r="H226" s="12">
        <v>0</v>
      </c>
      <c r="I226" s="12"/>
      <c r="J226" s="14">
        <v>420000</v>
      </c>
      <c r="K226" s="14">
        <v>0</v>
      </c>
      <c r="L226" s="14">
        <v>0</v>
      </c>
      <c r="M226" s="14">
        <v>420000</v>
      </c>
      <c r="N226" s="75">
        <f>VLOOKUP(P226,'CODIGOS RENTISTICOS'!$A$2:E1266,2,FALSE)</f>
        <v>12400000</v>
      </c>
      <c r="O226" s="75">
        <f>VLOOKUP(P226,'CODIGOS RENTISTICOS'!$A$2:F3433,3,FALSE)</f>
        <v>270102</v>
      </c>
      <c r="P226" s="61">
        <v>270914</v>
      </c>
      <c r="Q226" s="14">
        <v>420000</v>
      </c>
      <c r="R226" s="61"/>
    </row>
    <row r="227" spans="1:18" x14ac:dyDescent="0.2">
      <c r="A227" s="12">
        <v>50000249</v>
      </c>
      <c r="B227" s="12">
        <v>553824</v>
      </c>
      <c r="C227" s="12" t="s">
        <v>285</v>
      </c>
      <c r="D227" s="12">
        <v>8605200975</v>
      </c>
      <c r="E227" s="13">
        <v>37382</v>
      </c>
      <c r="F227" s="12">
        <v>6555550</v>
      </c>
      <c r="G227" s="12">
        <v>0</v>
      </c>
      <c r="H227" s="12">
        <v>0</v>
      </c>
      <c r="I227" s="12"/>
      <c r="J227" s="14">
        <v>42000</v>
      </c>
      <c r="K227" s="14">
        <v>0</v>
      </c>
      <c r="L227" s="14">
        <v>0</v>
      </c>
      <c r="M227" s="14">
        <v>42000</v>
      </c>
      <c r="N227" s="75">
        <f>VLOOKUP(P227,'CODIGOS RENTISTICOS'!$A$2:E1267,2,FALSE)</f>
        <v>825000000</v>
      </c>
      <c r="O227" s="75">
        <f>VLOOKUP(P227,'CODIGOS RENTISTICOS'!$A$2:F3434,3,FALSE)</f>
        <v>150109</v>
      </c>
      <c r="P227" s="61">
        <v>121245</v>
      </c>
      <c r="Q227" s="14">
        <v>42000</v>
      </c>
      <c r="R227" s="61"/>
    </row>
    <row r="228" spans="1:18" x14ac:dyDescent="0.2">
      <c r="A228" s="12">
        <v>50000249</v>
      </c>
      <c r="B228" s="12">
        <v>956342</v>
      </c>
      <c r="C228" s="12" t="s">
        <v>285</v>
      </c>
      <c r="D228" s="12">
        <v>8001850392</v>
      </c>
      <c r="E228" s="13">
        <v>37382</v>
      </c>
      <c r="F228" s="12">
        <v>2179277</v>
      </c>
      <c r="G228" s="12">
        <v>0</v>
      </c>
      <c r="H228" s="12">
        <v>0</v>
      </c>
      <c r="I228" s="12"/>
      <c r="J228" s="14">
        <v>25000</v>
      </c>
      <c r="K228" s="14">
        <v>0</v>
      </c>
      <c r="L228" s="14">
        <v>0</v>
      </c>
      <c r="M228" s="14">
        <v>25000</v>
      </c>
      <c r="N228" s="75">
        <f>VLOOKUP(P228,'CODIGOS RENTISTICOS'!$A$2:E1268,2,FALSE)</f>
        <v>825000000</v>
      </c>
      <c r="O228" s="75">
        <f>VLOOKUP(P228,'CODIGOS RENTISTICOS'!$A$2:F3435,3,FALSE)</f>
        <v>150109</v>
      </c>
      <c r="P228" s="61">
        <v>121245</v>
      </c>
      <c r="Q228" s="14">
        <v>25000</v>
      </c>
      <c r="R228" s="61"/>
    </row>
    <row r="229" spans="1:18" x14ac:dyDescent="0.2">
      <c r="A229" s="12">
        <v>50000249</v>
      </c>
      <c r="B229" s="12">
        <v>1208389</v>
      </c>
      <c r="C229" s="12" t="s">
        <v>285</v>
      </c>
      <c r="D229" s="12">
        <v>8001697994</v>
      </c>
      <c r="E229" s="13">
        <v>37382</v>
      </c>
      <c r="F229" s="12">
        <v>6104736</v>
      </c>
      <c r="G229" s="12">
        <v>0</v>
      </c>
      <c r="H229" s="12">
        <v>0</v>
      </c>
      <c r="I229" s="12"/>
      <c r="J229" s="14">
        <v>91000</v>
      </c>
      <c r="K229" s="14">
        <v>0</v>
      </c>
      <c r="L229" s="14">
        <v>0</v>
      </c>
      <c r="M229" s="14">
        <v>91000</v>
      </c>
      <c r="N229" s="75">
        <f>VLOOKUP(P229,'CODIGOS RENTISTICOS'!$A$2:E1269,2,FALSE)</f>
        <v>825000000</v>
      </c>
      <c r="O229" s="75">
        <f>VLOOKUP(P229,'CODIGOS RENTISTICOS'!$A$2:F3436,3,FALSE)</f>
        <v>150109</v>
      </c>
      <c r="P229" s="61">
        <v>121245</v>
      </c>
      <c r="Q229" s="14">
        <v>91000</v>
      </c>
      <c r="R229" s="61"/>
    </row>
    <row r="230" spans="1:18" x14ac:dyDescent="0.2">
      <c r="A230" s="12">
        <v>50000249</v>
      </c>
      <c r="B230" s="12">
        <v>805119</v>
      </c>
      <c r="C230" s="12" t="s">
        <v>285</v>
      </c>
      <c r="D230" s="12">
        <v>8300943363</v>
      </c>
      <c r="E230" s="13">
        <v>37382</v>
      </c>
      <c r="F230" s="12">
        <v>6720918</v>
      </c>
      <c r="G230" s="12">
        <v>0</v>
      </c>
      <c r="H230" s="12">
        <v>0</v>
      </c>
      <c r="I230" s="12"/>
      <c r="J230" s="14">
        <v>618000</v>
      </c>
      <c r="K230" s="14">
        <v>0</v>
      </c>
      <c r="L230" s="14">
        <v>0</v>
      </c>
      <c r="M230" s="14">
        <v>618000</v>
      </c>
      <c r="N230" s="75">
        <f>VLOOKUP(P230,'CODIGOS RENTISTICOS'!$A$2:E1270,2,FALSE)</f>
        <v>825000000</v>
      </c>
      <c r="O230" s="75">
        <f>VLOOKUP(P230,'CODIGOS RENTISTICOS'!$A$2:F3437,3,FALSE)</f>
        <v>150109</v>
      </c>
      <c r="P230" s="61">
        <v>121245</v>
      </c>
      <c r="Q230" s="14">
        <v>618000</v>
      </c>
      <c r="R230" s="61"/>
    </row>
    <row r="231" spans="1:18" x14ac:dyDescent="0.2">
      <c r="A231" s="12">
        <v>50000249</v>
      </c>
      <c r="B231" s="12">
        <v>876380</v>
      </c>
      <c r="C231" s="12" t="s">
        <v>285</v>
      </c>
      <c r="D231" s="12">
        <v>79484852</v>
      </c>
      <c r="E231" s="13">
        <v>37382</v>
      </c>
      <c r="F231" s="12">
        <v>5223828</v>
      </c>
      <c r="G231" s="12">
        <v>0</v>
      </c>
      <c r="H231" s="12">
        <v>0</v>
      </c>
      <c r="I231" s="12"/>
      <c r="J231" s="14">
        <v>14000</v>
      </c>
      <c r="K231" s="14">
        <v>0</v>
      </c>
      <c r="L231" s="14">
        <v>0</v>
      </c>
      <c r="M231" s="14">
        <v>14000</v>
      </c>
      <c r="N231" s="75">
        <f>VLOOKUP(P231,'CODIGOS RENTISTICOS'!$A$2:E1271,2,FALSE)</f>
        <v>825000000</v>
      </c>
      <c r="O231" s="75">
        <f>VLOOKUP(P231,'CODIGOS RENTISTICOS'!$A$2:F3438,3,FALSE)</f>
        <v>150109</v>
      </c>
      <c r="P231" s="61">
        <v>121245</v>
      </c>
      <c r="Q231" s="14">
        <v>14000</v>
      </c>
      <c r="R231" s="61"/>
    </row>
    <row r="232" spans="1:18" x14ac:dyDescent="0.2">
      <c r="A232" s="12">
        <v>50000249</v>
      </c>
      <c r="B232" s="12">
        <v>876381</v>
      </c>
      <c r="C232" s="12" t="s">
        <v>285</v>
      </c>
      <c r="D232" s="12">
        <v>8300680297</v>
      </c>
      <c r="E232" s="13">
        <v>37382</v>
      </c>
      <c r="F232" s="12">
        <v>4101026</v>
      </c>
      <c r="G232" s="12">
        <v>0</v>
      </c>
      <c r="H232" s="12">
        <v>0</v>
      </c>
      <c r="I232" s="12"/>
      <c r="J232" s="14">
        <v>7000</v>
      </c>
      <c r="K232" s="14">
        <v>0</v>
      </c>
      <c r="L232" s="14">
        <v>0</v>
      </c>
      <c r="M232" s="14">
        <v>7000</v>
      </c>
      <c r="N232" s="75">
        <f>VLOOKUP(P232,'CODIGOS RENTISTICOS'!$A$2:E1272,2,FALSE)</f>
        <v>825000000</v>
      </c>
      <c r="O232" s="75">
        <f>VLOOKUP(P232,'CODIGOS RENTISTICOS'!$A$2:F3439,3,FALSE)</f>
        <v>150109</v>
      </c>
      <c r="P232" s="61">
        <v>121245</v>
      </c>
      <c r="Q232" s="14">
        <v>7000</v>
      </c>
      <c r="R232" s="61"/>
    </row>
    <row r="233" spans="1:18" x14ac:dyDescent="0.2">
      <c r="A233" s="12">
        <v>50000249</v>
      </c>
      <c r="B233" s="12">
        <v>876389</v>
      </c>
      <c r="C233" s="12" t="s">
        <v>285</v>
      </c>
      <c r="D233" s="12">
        <v>16796887</v>
      </c>
      <c r="E233" s="13">
        <v>37382</v>
      </c>
      <c r="F233" s="12">
        <v>2155411</v>
      </c>
      <c r="G233" s="12">
        <v>0</v>
      </c>
      <c r="H233" s="12">
        <v>0</v>
      </c>
      <c r="I233" s="12"/>
      <c r="J233" s="14">
        <v>35000</v>
      </c>
      <c r="K233" s="14">
        <v>0</v>
      </c>
      <c r="L233" s="14">
        <v>0</v>
      </c>
      <c r="M233" s="14">
        <v>35000</v>
      </c>
      <c r="N233" s="75">
        <f>VLOOKUP(P233,'CODIGOS RENTISTICOS'!$A$2:E1273,2,FALSE)</f>
        <v>825000000</v>
      </c>
      <c r="O233" s="75">
        <f>VLOOKUP(P233,'CODIGOS RENTISTICOS'!$A$2:F3440,3,FALSE)</f>
        <v>150109</v>
      </c>
      <c r="P233" s="61">
        <v>121245</v>
      </c>
      <c r="Q233" s="14">
        <v>35000</v>
      </c>
      <c r="R233" s="61"/>
    </row>
    <row r="234" spans="1:18" x14ac:dyDescent="0.2">
      <c r="A234" s="12">
        <v>50000249</v>
      </c>
      <c r="B234" s="12">
        <v>876390</v>
      </c>
      <c r="C234" s="12" t="s">
        <v>285</v>
      </c>
      <c r="D234" s="12">
        <v>17353953</v>
      </c>
      <c r="E234" s="13">
        <v>37382</v>
      </c>
      <c r="F234" s="12">
        <v>2908314</v>
      </c>
      <c r="G234" s="12">
        <v>0</v>
      </c>
      <c r="H234" s="12">
        <v>0</v>
      </c>
      <c r="I234" s="12"/>
      <c r="J234" s="14">
        <v>7000</v>
      </c>
      <c r="K234" s="14">
        <v>0</v>
      </c>
      <c r="L234" s="14">
        <v>0</v>
      </c>
      <c r="M234" s="14">
        <v>7000</v>
      </c>
      <c r="N234" s="75">
        <f>VLOOKUP(P234,'CODIGOS RENTISTICOS'!$A$2:E1274,2,FALSE)</f>
        <v>825000000</v>
      </c>
      <c r="O234" s="75">
        <f>VLOOKUP(P234,'CODIGOS RENTISTICOS'!$A$2:F3441,3,FALSE)</f>
        <v>150109</v>
      </c>
      <c r="P234" s="61">
        <v>121245</v>
      </c>
      <c r="Q234" s="14">
        <v>7000</v>
      </c>
      <c r="R234" s="61"/>
    </row>
    <row r="235" spans="1:18" x14ac:dyDescent="0.2">
      <c r="A235" s="12">
        <v>50000249</v>
      </c>
      <c r="B235" s="12">
        <v>1161911</v>
      </c>
      <c r="C235" s="12" t="s">
        <v>285</v>
      </c>
      <c r="D235" s="12">
        <v>8000598295</v>
      </c>
      <c r="E235" s="13">
        <v>37382</v>
      </c>
      <c r="F235" s="12">
        <v>3686720</v>
      </c>
      <c r="G235" s="12">
        <v>0</v>
      </c>
      <c r="H235" s="12">
        <v>0</v>
      </c>
      <c r="I235" s="12"/>
      <c r="J235" s="14">
        <v>370000</v>
      </c>
      <c r="K235" s="14">
        <v>0</v>
      </c>
      <c r="L235" s="14">
        <v>0</v>
      </c>
      <c r="M235" s="14">
        <v>370000</v>
      </c>
      <c r="N235" s="75">
        <f>VLOOKUP(P235,'CODIGOS RENTISTICOS'!$A$2:E1275,2,FALSE)</f>
        <v>825000000</v>
      </c>
      <c r="O235" s="75">
        <f>VLOOKUP(P235,'CODIGOS RENTISTICOS'!$A$2:F3442,3,FALSE)</f>
        <v>150109</v>
      </c>
      <c r="P235" s="61">
        <v>121245</v>
      </c>
      <c r="Q235" s="14">
        <v>370000</v>
      </c>
      <c r="R235" s="61"/>
    </row>
    <row r="236" spans="1:18" x14ac:dyDescent="0.2">
      <c r="A236" s="12">
        <v>50000249</v>
      </c>
      <c r="B236" s="12">
        <v>911498</v>
      </c>
      <c r="C236" s="12" t="s">
        <v>285</v>
      </c>
      <c r="D236" s="12">
        <v>79366536</v>
      </c>
      <c r="E236" s="13">
        <v>37382</v>
      </c>
      <c r="F236" s="12">
        <v>6244415</v>
      </c>
      <c r="G236" s="12">
        <v>0</v>
      </c>
      <c r="H236" s="12">
        <v>0</v>
      </c>
      <c r="I236" s="12"/>
      <c r="J236" s="14">
        <v>14000</v>
      </c>
      <c r="K236" s="14">
        <v>0</v>
      </c>
      <c r="L236" s="14">
        <v>0</v>
      </c>
      <c r="M236" s="14">
        <v>14000</v>
      </c>
      <c r="N236" s="75">
        <f>VLOOKUP(P236,'CODIGOS RENTISTICOS'!$A$2:E1276,2,FALSE)</f>
        <v>825000000</v>
      </c>
      <c r="O236" s="75">
        <f>VLOOKUP(P236,'CODIGOS RENTISTICOS'!$A$2:F3443,3,FALSE)</f>
        <v>150109</v>
      </c>
      <c r="P236" s="61">
        <v>121245</v>
      </c>
      <c r="Q236" s="14">
        <v>14000</v>
      </c>
      <c r="R236" s="61"/>
    </row>
    <row r="237" spans="1:18" x14ac:dyDescent="0.2">
      <c r="A237" s="12">
        <v>50000249</v>
      </c>
      <c r="B237" s="12">
        <v>1284422</v>
      </c>
      <c r="C237" s="12" t="s">
        <v>285</v>
      </c>
      <c r="D237" s="12">
        <v>8000938163</v>
      </c>
      <c r="E237" s="13">
        <v>37382</v>
      </c>
      <c r="F237" s="12">
        <v>5658500</v>
      </c>
      <c r="G237" s="12">
        <v>0</v>
      </c>
      <c r="H237" s="12">
        <v>0</v>
      </c>
      <c r="I237" s="12"/>
      <c r="J237" s="14">
        <v>393000</v>
      </c>
      <c r="K237" s="14">
        <v>0</v>
      </c>
      <c r="L237" s="14">
        <v>0</v>
      </c>
      <c r="M237" s="14">
        <v>393000</v>
      </c>
      <c r="N237" s="75">
        <f>VLOOKUP(P237,'CODIGOS RENTISTICOS'!$A$2:E1277,2,FALSE)</f>
        <v>12400000</v>
      </c>
      <c r="O237" s="75">
        <f>VLOOKUP(P237,'CODIGOS RENTISTICOS'!$A$2:F3444,3,FALSE)</f>
        <v>270102</v>
      </c>
      <c r="P237" s="61">
        <v>270914</v>
      </c>
      <c r="Q237" s="14">
        <v>393000</v>
      </c>
      <c r="R237" s="61"/>
    </row>
    <row r="238" spans="1:18" x14ac:dyDescent="0.2">
      <c r="A238" s="12">
        <v>50000249</v>
      </c>
      <c r="B238" s="12">
        <v>1064287</v>
      </c>
      <c r="C238" s="12" t="s">
        <v>285</v>
      </c>
      <c r="D238" s="12">
        <v>79424416</v>
      </c>
      <c r="E238" s="13">
        <v>37382</v>
      </c>
      <c r="F238" s="12">
        <v>6247110</v>
      </c>
      <c r="G238" s="12">
        <v>0</v>
      </c>
      <c r="H238" s="12">
        <v>0</v>
      </c>
      <c r="I238" s="12"/>
      <c r="J238" s="14">
        <v>5000</v>
      </c>
      <c r="K238" s="14">
        <v>0</v>
      </c>
      <c r="L238" s="14">
        <v>0</v>
      </c>
      <c r="M238" s="14">
        <v>5000</v>
      </c>
      <c r="N238" s="75">
        <f>VLOOKUP(P238,'CODIGOS RENTISTICOS'!$A$2:E1278,2,FALSE)</f>
        <v>825000000</v>
      </c>
      <c r="O238" s="75">
        <f>VLOOKUP(P238,'CODIGOS RENTISTICOS'!$A$2:F3445,3,FALSE)</f>
        <v>150109</v>
      </c>
      <c r="P238" s="61">
        <v>121245</v>
      </c>
      <c r="Q238" s="14">
        <v>5000</v>
      </c>
      <c r="R238" s="61"/>
    </row>
    <row r="239" spans="1:18" x14ac:dyDescent="0.2">
      <c r="A239" s="12">
        <v>50000249</v>
      </c>
      <c r="B239" s="12">
        <v>1064290</v>
      </c>
      <c r="C239" s="12" t="s">
        <v>285</v>
      </c>
      <c r="D239" s="12">
        <v>80469519</v>
      </c>
      <c r="E239" s="13">
        <v>37382</v>
      </c>
      <c r="F239" s="12">
        <v>6247110</v>
      </c>
      <c r="G239" s="12">
        <v>0</v>
      </c>
      <c r="H239" s="12">
        <v>0</v>
      </c>
      <c r="I239" s="12"/>
      <c r="J239" s="14">
        <v>5000</v>
      </c>
      <c r="K239" s="14">
        <v>0</v>
      </c>
      <c r="L239" s="14">
        <v>0</v>
      </c>
      <c r="M239" s="14">
        <v>5000</v>
      </c>
      <c r="N239" s="75">
        <f>VLOOKUP(P239,'CODIGOS RENTISTICOS'!$A$2:E1279,2,FALSE)</f>
        <v>825000000</v>
      </c>
      <c r="O239" s="75">
        <f>VLOOKUP(P239,'CODIGOS RENTISTICOS'!$A$2:F3446,3,FALSE)</f>
        <v>150109</v>
      </c>
      <c r="P239" s="61">
        <v>121245</v>
      </c>
      <c r="Q239" s="14">
        <v>5000</v>
      </c>
      <c r="R239" s="61"/>
    </row>
    <row r="240" spans="1:18" x14ac:dyDescent="0.2">
      <c r="A240" s="12">
        <v>50000249</v>
      </c>
      <c r="B240" s="12">
        <v>1064299</v>
      </c>
      <c r="C240" s="12" t="s">
        <v>285</v>
      </c>
      <c r="D240" s="12">
        <v>19453049</v>
      </c>
      <c r="E240" s="13">
        <v>37382</v>
      </c>
      <c r="F240" s="12">
        <v>6247110</v>
      </c>
      <c r="G240" s="12">
        <v>0</v>
      </c>
      <c r="H240" s="12">
        <v>0</v>
      </c>
      <c r="I240" s="12"/>
      <c r="J240" s="14">
        <v>5000</v>
      </c>
      <c r="K240" s="14">
        <v>0</v>
      </c>
      <c r="L240" s="14">
        <v>0</v>
      </c>
      <c r="M240" s="14">
        <v>5000</v>
      </c>
      <c r="N240" s="75">
        <f>VLOOKUP(P240,'CODIGOS RENTISTICOS'!$A$2:E1280,2,FALSE)</f>
        <v>825000000</v>
      </c>
      <c r="O240" s="75">
        <f>VLOOKUP(P240,'CODIGOS RENTISTICOS'!$A$2:F3447,3,FALSE)</f>
        <v>150109</v>
      </c>
      <c r="P240" s="61">
        <v>121245</v>
      </c>
      <c r="Q240" s="14">
        <v>5000</v>
      </c>
      <c r="R240" s="61"/>
    </row>
    <row r="241" spans="1:18" x14ac:dyDescent="0.2">
      <c r="A241" s="12">
        <v>50000249</v>
      </c>
      <c r="B241" s="12">
        <v>1064300</v>
      </c>
      <c r="C241" s="12" t="s">
        <v>285</v>
      </c>
      <c r="D241" s="12">
        <v>79658687</v>
      </c>
      <c r="E241" s="13">
        <v>37382</v>
      </c>
      <c r="F241" s="12">
        <v>6247110</v>
      </c>
      <c r="G241" s="12">
        <v>0</v>
      </c>
      <c r="H241" s="12">
        <v>0</v>
      </c>
      <c r="I241" s="12"/>
      <c r="J241" s="14">
        <v>5000</v>
      </c>
      <c r="K241" s="14">
        <v>0</v>
      </c>
      <c r="L241" s="14">
        <v>0</v>
      </c>
      <c r="M241" s="14">
        <v>5000</v>
      </c>
      <c r="N241" s="75">
        <f>VLOOKUP(P241,'CODIGOS RENTISTICOS'!$A$2:E1281,2,FALSE)</f>
        <v>825000000</v>
      </c>
      <c r="O241" s="75">
        <f>VLOOKUP(P241,'CODIGOS RENTISTICOS'!$A$2:F3448,3,FALSE)</f>
        <v>150109</v>
      </c>
      <c r="P241" s="61">
        <v>121245</v>
      </c>
      <c r="Q241" s="14">
        <v>5000</v>
      </c>
      <c r="R241" s="61"/>
    </row>
    <row r="242" spans="1:18" x14ac:dyDescent="0.2">
      <c r="A242" s="12">
        <v>50000249</v>
      </c>
      <c r="B242" s="12">
        <v>2894113</v>
      </c>
      <c r="C242" s="12" t="s">
        <v>285</v>
      </c>
      <c r="D242" s="12">
        <v>8605094253</v>
      </c>
      <c r="E242" s="13">
        <v>37382</v>
      </c>
      <c r="F242" s="12">
        <v>5402243</v>
      </c>
      <c r="G242" s="12">
        <v>0</v>
      </c>
      <c r="H242" s="12">
        <v>0</v>
      </c>
      <c r="I242" s="12"/>
      <c r="J242" s="14">
        <v>42000</v>
      </c>
      <c r="K242" s="14">
        <v>0</v>
      </c>
      <c r="L242" s="14">
        <v>0</v>
      </c>
      <c r="M242" s="14">
        <v>42000</v>
      </c>
      <c r="N242" s="75">
        <f>VLOOKUP(P242,'CODIGOS RENTISTICOS'!$A$2:E1282,2,FALSE)</f>
        <v>825000000</v>
      </c>
      <c r="O242" s="75">
        <f>VLOOKUP(P242,'CODIGOS RENTISTICOS'!$A$2:F3449,3,FALSE)</f>
        <v>150109</v>
      </c>
      <c r="P242" s="61">
        <v>121245</v>
      </c>
      <c r="Q242" s="14">
        <v>42000</v>
      </c>
      <c r="R242" s="61"/>
    </row>
    <row r="243" spans="1:18" x14ac:dyDescent="0.2">
      <c r="A243" s="12">
        <v>50000249</v>
      </c>
      <c r="B243" s="12">
        <v>1376556</v>
      </c>
      <c r="C243" s="12" t="s">
        <v>285</v>
      </c>
      <c r="D243" s="12">
        <v>79400924</v>
      </c>
      <c r="E243" s="13">
        <v>37382</v>
      </c>
      <c r="F243" s="12">
        <v>3408064</v>
      </c>
      <c r="G243" s="12">
        <v>0</v>
      </c>
      <c r="H243" s="12">
        <v>0</v>
      </c>
      <c r="I243" s="12"/>
      <c r="J243" s="14">
        <v>250000</v>
      </c>
      <c r="K243" s="14">
        <v>0</v>
      </c>
      <c r="L243" s="14">
        <v>0</v>
      </c>
      <c r="M243" s="14">
        <v>250000</v>
      </c>
      <c r="N243" s="75">
        <f>VLOOKUP(P243,'CODIGOS RENTISTICOS'!$A$2:E1283,2,FALSE)</f>
        <v>11800000</v>
      </c>
      <c r="O243" s="75">
        <f>VLOOKUP(P243,'CODIGOS RENTISTICOS'!$A$2:F3450,3,FALSE)</f>
        <v>240101</v>
      </c>
      <c r="P243" s="61">
        <v>121265</v>
      </c>
      <c r="Q243" s="14">
        <v>250000</v>
      </c>
      <c r="R243" s="61"/>
    </row>
    <row r="244" spans="1:18" x14ac:dyDescent="0.2">
      <c r="A244" s="12">
        <v>50000249</v>
      </c>
      <c r="B244" s="12">
        <v>1085866</v>
      </c>
      <c r="C244" s="12" t="s">
        <v>285</v>
      </c>
      <c r="D244" s="12">
        <v>79992648</v>
      </c>
      <c r="E244" s="13">
        <v>37382</v>
      </c>
      <c r="F244" s="12">
        <v>4904936</v>
      </c>
      <c r="G244" s="12">
        <v>0</v>
      </c>
      <c r="H244" s="12">
        <v>0</v>
      </c>
      <c r="I244" s="12"/>
      <c r="J244" s="14">
        <v>2574</v>
      </c>
      <c r="K244" s="14">
        <v>0</v>
      </c>
      <c r="L244" s="14">
        <v>0</v>
      </c>
      <c r="M244" s="14">
        <v>2574</v>
      </c>
      <c r="N244" s="75">
        <f>VLOOKUP(P244,'CODIGOS RENTISTICOS'!$A$2:E1284,2,FALSE)</f>
        <v>96400000</v>
      </c>
      <c r="O244" s="75">
        <f>VLOOKUP(P244,'CODIGOS RENTISTICOS'!$A$2:F3451,3,FALSE)</f>
        <v>370101</v>
      </c>
      <c r="P244" s="61">
        <v>121280</v>
      </c>
      <c r="Q244" s="14">
        <v>2574</v>
      </c>
      <c r="R244" s="61"/>
    </row>
    <row r="245" spans="1:18" x14ac:dyDescent="0.2">
      <c r="A245" s="12">
        <v>50000249</v>
      </c>
      <c r="B245" s="12">
        <v>956314</v>
      </c>
      <c r="C245" s="12" t="s">
        <v>285</v>
      </c>
      <c r="D245" s="12">
        <v>5957398</v>
      </c>
      <c r="E245" s="13">
        <v>37382</v>
      </c>
      <c r="F245" s="12">
        <v>6227640</v>
      </c>
      <c r="G245" s="12">
        <v>0</v>
      </c>
      <c r="H245" s="12">
        <v>0</v>
      </c>
      <c r="I245" s="12"/>
      <c r="J245" s="14">
        <v>7000</v>
      </c>
      <c r="K245" s="14">
        <v>0</v>
      </c>
      <c r="L245" s="14">
        <v>0</v>
      </c>
      <c r="M245" s="14">
        <v>7000</v>
      </c>
      <c r="N245" s="75">
        <f>VLOOKUP(P245,'CODIGOS RENTISTICOS'!$A$2:E1285,2,FALSE)</f>
        <v>825000000</v>
      </c>
      <c r="O245" s="75">
        <f>VLOOKUP(P245,'CODIGOS RENTISTICOS'!$A$2:F3452,3,FALSE)</f>
        <v>150109</v>
      </c>
      <c r="P245" s="61">
        <v>121245</v>
      </c>
      <c r="Q245" s="14">
        <v>7000</v>
      </c>
      <c r="R245" s="61"/>
    </row>
    <row r="246" spans="1:18" x14ac:dyDescent="0.2">
      <c r="A246" s="12">
        <v>50000249</v>
      </c>
      <c r="B246" s="12">
        <v>1528249</v>
      </c>
      <c r="C246" s="12" t="s">
        <v>285</v>
      </c>
      <c r="D246" s="12">
        <v>8600621122</v>
      </c>
      <c r="E246" s="13">
        <v>37382</v>
      </c>
      <c r="F246" s="12">
        <v>6183031</v>
      </c>
      <c r="G246" s="12">
        <v>0</v>
      </c>
      <c r="H246" s="12">
        <v>0</v>
      </c>
      <c r="I246" s="12"/>
      <c r="J246" s="14">
        <v>174000</v>
      </c>
      <c r="K246" s="14">
        <v>0</v>
      </c>
      <c r="L246" s="14">
        <v>0</v>
      </c>
      <c r="M246" s="14">
        <v>174000</v>
      </c>
      <c r="N246" s="75">
        <f>VLOOKUP(P246,'CODIGOS RENTISTICOS'!$A$2:E1286,2,FALSE)</f>
        <v>825000000</v>
      </c>
      <c r="O246" s="75">
        <f>VLOOKUP(P246,'CODIGOS RENTISTICOS'!$A$2:F3453,3,FALSE)</f>
        <v>150109</v>
      </c>
      <c r="P246" s="61">
        <v>121245</v>
      </c>
      <c r="Q246" s="14">
        <v>174000</v>
      </c>
      <c r="R246" s="61"/>
    </row>
    <row r="247" spans="1:18" x14ac:dyDescent="0.2">
      <c r="A247" s="12">
        <v>50000249</v>
      </c>
      <c r="B247" s="12">
        <v>2426795</v>
      </c>
      <c r="C247" s="12" t="s">
        <v>285</v>
      </c>
      <c r="D247" s="12">
        <v>79859380</v>
      </c>
      <c r="E247" s="13">
        <v>37382</v>
      </c>
      <c r="F247" s="12">
        <v>2170558</v>
      </c>
      <c r="G247" s="12">
        <v>0</v>
      </c>
      <c r="H247" s="12">
        <v>0</v>
      </c>
      <c r="I247" s="12"/>
      <c r="J247" s="14">
        <v>309000</v>
      </c>
      <c r="K247" s="14">
        <v>0</v>
      </c>
      <c r="L247" s="14">
        <v>0</v>
      </c>
      <c r="M247" s="14">
        <v>309000</v>
      </c>
      <c r="N247" s="75">
        <f>VLOOKUP(P247,'CODIGOS RENTISTICOS'!$A$2:E1287,2,FALSE)</f>
        <v>825000000</v>
      </c>
      <c r="O247" s="75">
        <f>VLOOKUP(P247,'CODIGOS RENTISTICOS'!$A$2:F3454,3,FALSE)</f>
        <v>150109</v>
      </c>
      <c r="P247" s="61">
        <v>121245</v>
      </c>
      <c r="Q247" s="14">
        <v>309000</v>
      </c>
      <c r="R247" s="61"/>
    </row>
    <row r="248" spans="1:18" x14ac:dyDescent="0.2">
      <c r="A248" s="12">
        <v>50000249</v>
      </c>
      <c r="B248" s="12">
        <v>2426796</v>
      </c>
      <c r="C248" s="12" t="s">
        <v>285</v>
      </c>
      <c r="D248" s="12">
        <v>17056048</v>
      </c>
      <c r="E248" s="13">
        <v>37382</v>
      </c>
      <c r="F248" s="12">
        <v>2170558</v>
      </c>
      <c r="G248" s="12">
        <v>0</v>
      </c>
      <c r="H248" s="12">
        <v>0</v>
      </c>
      <c r="I248" s="12"/>
      <c r="J248" s="14">
        <v>309000</v>
      </c>
      <c r="K248" s="14">
        <v>0</v>
      </c>
      <c r="L248" s="14">
        <v>0</v>
      </c>
      <c r="M248" s="14">
        <v>309000</v>
      </c>
      <c r="N248" s="75">
        <f>VLOOKUP(P248,'CODIGOS RENTISTICOS'!$A$2:E1288,2,FALSE)</f>
        <v>825000000</v>
      </c>
      <c r="O248" s="75">
        <f>VLOOKUP(P248,'CODIGOS RENTISTICOS'!$A$2:F3455,3,FALSE)</f>
        <v>150109</v>
      </c>
      <c r="P248" s="61">
        <v>121245</v>
      </c>
      <c r="Q248" s="14">
        <v>309000</v>
      </c>
      <c r="R248" s="61"/>
    </row>
    <row r="249" spans="1:18" x14ac:dyDescent="0.2">
      <c r="A249" s="12">
        <v>50000249</v>
      </c>
      <c r="B249" s="12">
        <v>2426930</v>
      </c>
      <c r="C249" s="12" t="s">
        <v>285</v>
      </c>
      <c r="D249" s="12">
        <v>8300568545</v>
      </c>
      <c r="E249" s="13">
        <v>37382</v>
      </c>
      <c r="F249" s="12">
        <v>2371920</v>
      </c>
      <c r="G249" s="12">
        <v>0</v>
      </c>
      <c r="H249" s="12">
        <v>0</v>
      </c>
      <c r="I249" s="12"/>
      <c r="J249" s="14">
        <v>7000</v>
      </c>
      <c r="K249" s="14">
        <v>0</v>
      </c>
      <c r="L249" s="14">
        <v>0</v>
      </c>
      <c r="M249" s="14">
        <v>7000</v>
      </c>
      <c r="N249" s="75">
        <f>VLOOKUP(P249,'CODIGOS RENTISTICOS'!$A$2:E1289,2,FALSE)</f>
        <v>825000000</v>
      </c>
      <c r="O249" s="75">
        <f>VLOOKUP(P249,'CODIGOS RENTISTICOS'!$A$2:F3456,3,FALSE)</f>
        <v>150109</v>
      </c>
      <c r="P249" s="61">
        <v>121245</v>
      </c>
      <c r="Q249" s="14">
        <v>7000</v>
      </c>
      <c r="R249" s="61"/>
    </row>
    <row r="250" spans="1:18" x14ac:dyDescent="0.2">
      <c r="A250" s="12">
        <v>50000249</v>
      </c>
      <c r="B250" s="12">
        <v>2426997</v>
      </c>
      <c r="C250" s="12" t="s">
        <v>285</v>
      </c>
      <c r="D250" s="12">
        <v>80400378</v>
      </c>
      <c r="E250" s="13">
        <v>37382</v>
      </c>
      <c r="F250" s="12">
        <v>8637897</v>
      </c>
      <c r="G250" s="12">
        <v>0</v>
      </c>
      <c r="H250" s="12">
        <v>0</v>
      </c>
      <c r="I250" s="12"/>
      <c r="J250" s="14">
        <v>7000</v>
      </c>
      <c r="K250" s="14">
        <v>0</v>
      </c>
      <c r="L250" s="14">
        <v>0</v>
      </c>
      <c r="M250" s="14">
        <v>7000</v>
      </c>
      <c r="N250" s="75">
        <f>VLOOKUP(P250,'CODIGOS RENTISTICOS'!$A$2:E1290,2,FALSE)</f>
        <v>825000000</v>
      </c>
      <c r="O250" s="75">
        <f>VLOOKUP(P250,'CODIGOS RENTISTICOS'!$A$2:F3457,3,FALSE)</f>
        <v>150109</v>
      </c>
      <c r="P250" s="61">
        <v>121245</v>
      </c>
      <c r="Q250" s="14">
        <v>7000</v>
      </c>
      <c r="R250" s="61"/>
    </row>
    <row r="251" spans="1:18" x14ac:dyDescent="0.2">
      <c r="A251" s="12">
        <v>50000249</v>
      </c>
      <c r="B251" s="12">
        <v>2690737</v>
      </c>
      <c r="C251" s="12" t="s">
        <v>285</v>
      </c>
      <c r="D251" s="12">
        <v>79543095</v>
      </c>
      <c r="E251" s="13">
        <v>37382</v>
      </c>
      <c r="F251" s="12">
        <v>4805540</v>
      </c>
      <c r="G251" s="12">
        <v>0</v>
      </c>
      <c r="H251" s="12">
        <v>0</v>
      </c>
      <c r="I251" s="12"/>
      <c r="J251" s="14">
        <v>1000</v>
      </c>
      <c r="K251" s="14">
        <v>0</v>
      </c>
      <c r="L251" s="14">
        <v>0</v>
      </c>
      <c r="M251" s="14">
        <v>1000</v>
      </c>
      <c r="N251" s="75">
        <f>VLOOKUP(P251,'CODIGOS RENTISTICOS'!$A$2:E1291,2,FALSE)</f>
        <v>825000000</v>
      </c>
      <c r="O251" s="75">
        <f>VLOOKUP(P251,'CODIGOS RENTISTICOS'!$A$2:F3458,3,FALSE)</f>
        <v>150109</v>
      </c>
      <c r="P251" s="61">
        <v>121245</v>
      </c>
      <c r="Q251" s="14">
        <v>1000</v>
      </c>
      <c r="R251" s="61"/>
    </row>
    <row r="252" spans="1:18" x14ac:dyDescent="0.2">
      <c r="A252" s="12">
        <v>50000249</v>
      </c>
      <c r="B252" s="12">
        <v>2690741</v>
      </c>
      <c r="C252" s="12" t="s">
        <v>285</v>
      </c>
      <c r="D252" s="12">
        <v>79053275</v>
      </c>
      <c r="E252" s="13">
        <v>37382</v>
      </c>
      <c r="F252" s="12">
        <v>4107920</v>
      </c>
      <c r="G252" s="12">
        <v>0</v>
      </c>
      <c r="H252" s="12">
        <v>0</v>
      </c>
      <c r="I252" s="12"/>
      <c r="J252" s="14">
        <v>5000</v>
      </c>
      <c r="K252" s="14">
        <v>0</v>
      </c>
      <c r="L252" s="14">
        <v>0</v>
      </c>
      <c r="M252" s="14">
        <v>5000</v>
      </c>
      <c r="N252" s="75">
        <f>VLOOKUP(P252,'CODIGOS RENTISTICOS'!$A$2:E1292,2,FALSE)</f>
        <v>825000000</v>
      </c>
      <c r="O252" s="75">
        <f>VLOOKUP(P252,'CODIGOS RENTISTICOS'!$A$2:F3459,3,FALSE)</f>
        <v>150109</v>
      </c>
      <c r="P252" s="61">
        <v>121245</v>
      </c>
      <c r="Q252" s="14">
        <v>5000</v>
      </c>
      <c r="R252" s="61"/>
    </row>
    <row r="253" spans="1:18" x14ac:dyDescent="0.2">
      <c r="A253" s="12">
        <v>50000249</v>
      </c>
      <c r="B253" s="12">
        <v>2690742</v>
      </c>
      <c r="C253" s="12" t="s">
        <v>285</v>
      </c>
      <c r="D253" s="12">
        <v>79033275</v>
      </c>
      <c r="E253" s="13">
        <v>37382</v>
      </c>
      <c r="F253" s="12">
        <v>4107920</v>
      </c>
      <c r="G253" s="12">
        <v>0</v>
      </c>
      <c r="H253" s="12">
        <v>0</v>
      </c>
      <c r="I253" s="12"/>
      <c r="J253" s="14">
        <v>7000</v>
      </c>
      <c r="K253" s="14">
        <v>0</v>
      </c>
      <c r="L253" s="14">
        <v>0</v>
      </c>
      <c r="M253" s="14">
        <v>7000</v>
      </c>
      <c r="N253" s="75">
        <f>VLOOKUP(P253,'CODIGOS RENTISTICOS'!$A$2:E1293,2,FALSE)</f>
        <v>825000000</v>
      </c>
      <c r="O253" s="75">
        <f>VLOOKUP(P253,'CODIGOS RENTISTICOS'!$A$2:F3460,3,FALSE)</f>
        <v>150109</v>
      </c>
      <c r="P253" s="61">
        <v>121245</v>
      </c>
      <c r="Q253" s="14">
        <v>7000</v>
      </c>
      <c r="R253" s="61"/>
    </row>
    <row r="254" spans="1:18" x14ac:dyDescent="0.2">
      <c r="A254" s="12">
        <v>50000249</v>
      </c>
      <c r="B254" s="12">
        <v>2691267</v>
      </c>
      <c r="C254" s="12" t="s">
        <v>285</v>
      </c>
      <c r="D254" s="12">
        <v>16777775</v>
      </c>
      <c r="E254" s="13">
        <v>37382</v>
      </c>
      <c r="F254" s="12">
        <v>4531826</v>
      </c>
      <c r="G254" s="12">
        <v>0</v>
      </c>
      <c r="H254" s="12">
        <v>0</v>
      </c>
      <c r="I254" s="12"/>
      <c r="J254" s="14">
        <v>5000</v>
      </c>
      <c r="K254" s="14">
        <v>0</v>
      </c>
      <c r="L254" s="14">
        <v>0</v>
      </c>
      <c r="M254" s="14">
        <v>5000</v>
      </c>
      <c r="N254" s="75">
        <f>VLOOKUP(P254,'CODIGOS RENTISTICOS'!$A$2:E1294,2,FALSE)</f>
        <v>825000000</v>
      </c>
      <c r="O254" s="75">
        <f>VLOOKUP(P254,'CODIGOS RENTISTICOS'!$A$2:F3461,3,FALSE)</f>
        <v>150109</v>
      </c>
      <c r="P254" s="61">
        <v>121245</v>
      </c>
      <c r="Q254" s="14">
        <v>5000</v>
      </c>
      <c r="R254" s="61"/>
    </row>
    <row r="255" spans="1:18" x14ac:dyDescent="0.2">
      <c r="A255" s="12">
        <v>50000249</v>
      </c>
      <c r="B255" s="12">
        <v>2691278</v>
      </c>
      <c r="C255" s="12" t="s">
        <v>285</v>
      </c>
      <c r="D255" s="12">
        <v>8050012778</v>
      </c>
      <c r="E255" s="13">
        <v>37382</v>
      </c>
      <c r="F255" s="12">
        <v>6511069</v>
      </c>
      <c r="G255" s="12">
        <v>0</v>
      </c>
      <c r="H255" s="12">
        <v>0</v>
      </c>
      <c r="I255" s="12"/>
      <c r="J255" s="14">
        <v>7000</v>
      </c>
      <c r="K255" s="14">
        <v>0</v>
      </c>
      <c r="L255" s="14">
        <v>0</v>
      </c>
      <c r="M255" s="14">
        <v>7000</v>
      </c>
      <c r="N255" s="75">
        <f>VLOOKUP(P255,'CODIGOS RENTISTICOS'!$A$2:E1295,2,FALSE)</f>
        <v>825000000</v>
      </c>
      <c r="O255" s="75">
        <f>VLOOKUP(P255,'CODIGOS RENTISTICOS'!$A$2:F3462,3,FALSE)</f>
        <v>150109</v>
      </c>
      <c r="P255" s="61">
        <v>121245</v>
      </c>
      <c r="Q255" s="14">
        <v>7000</v>
      </c>
      <c r="R255" s="61"/>
    </row>
    <row r="256" spans="1:18" x14ac:dyDescent="0.2">
      <c r="A256" s="12">
        <v>50000249</v>
      </c>
      <c r="B256" s="12">
        <v>2695222</v>
      </c>
      <c r="C256" s="12" t="s">
        <v>285</v>
      </c>
      <c r="D256" s="12">
        <v>33150220</v>
      </c>
      <c r="E256" s="13">
        <v>37382</v>
      </c>
      <c r="F256" s="12">
        <v>2933996</v>
      </c>
      <c r="G256" s="12">
        <v>0</v>
      </c>
      <c r="H256" s="12">
        <v>0</v>
      </c>
      <c r="I256" s="12"/>
      <c r="J256" s="14">
        <v>2000</v>
      </c>
      <c r="K256" s="14">
        <v>0</v>
      </c>
      <c r="L256" s="14">
        <v>0</v>
      </c>
      <c r="M256" s="14">
        <v>2000</v>
      </c>
      <c r="N256" s="75">
        <f>VLOOKUP(P256,'CODIGOS RENTISTICOS'!$A$2:E1296,2,FALSE)</f>
        <v>825000000</v>
      </c>
      <c r="O256" s="75">
        <f>VLOOKUP(P256,'CODIGOS RENTISTICOS'!$A$2:F3463,3,FALSE)</f>
        <v>150109</v>
      </c>
      <c r="P256" s="61">
        <v>121245</v>
      </c>
      <c r="Q256" s="14">
        <v>2000</v>
      </c>
      <c r="R256" s="61"/>
    </row>
    <row r="257" spans="1:18" x14ac:dyDescent="0.2">
      <c r="A257" s="12">
        <v>50000249</v>
      </c>
      <c r="B257" s="12">
        <v>2695405</v>
      </c>
      <c r="C257" s="12" t="s">
        <v>285</v>
      </c>
      <c r="D257" s="12">
        <v>2587370</v>
      </c>
      <c r="E257" s="13">
        <v>37382</v>
      </c>
      <c r="F257" s="12">
        <v>6624843</v>
      </c>
      <c r="G257" s="12">
        <v>0</v>
      </c>
      <c r="H257" s="12">
        <v>0</v>
      </c>
      <c r="I257" s="12"/>
      <c r="J257" s="14">
        <v>5000</v>
      </c>
      <c r="K257" s="14">
        <v>0</v>
      </c>
      <c r="L257" s="14">
        <v>0</v>
      </c>
      <c r="M257" s="14">
        <v>5000</v>
      </c>
      <c r="N257" s="75">
        <f>VLOOKUP(P257,'CODIGOS RENTISTICOS'!$A$2:E1297,2,FALSE)</f>
        <v>825000000</v>
      </c>
      <c r="O257" s="75">
        <f>VLOOKUP(P257,'CODIGOS RENTISTICOS'!$A$2:F3464,3,FALSE)</f>
        <v>150109</v>
      </c>
      <c r="P257" s="61">
        <v>121245</v>
      </c>
      <c r="Q257" s="14">
        <v>5000</v>
      </c>
      <c r="R257" s="61"/>
    </row>
    <row r="258" spans="1:18" x14ac:dyDescent="0.2">
      <c r="A258" s="12">
        <v>50000249</v>
      </c>
      <c r="B258" s="12">
        <v>2695406</v>
      </c>
      <c r="C258" s="12" t="s">
        <v>285</v>
      </c>
      <c r="D258" s="12">
        <v>25163850</v>
      </c>
      <c r="E258" s="13">
        <v>37382</v>
      </c>
      <c r="F258" s="12">
        <v>6624843</v>
      </c>
      <c r="G258" s="12">
        <v>0</v>
      </c>
      <c r="H258" s="12">
        <v>0</v>
      </c>
      <c r="I258" s="12"/>
      <c r="J258" s="14">
        <v>5000</v>
      </c>
      <c r="K258" s="14">
        <v>0</v>
      </c>
      <c r="L258" s="14">
        <v>0</v>
      </c>
      <c r="M258" s="14">
        <v>5000</v>
      </c>
      <c r="N258" s="75">
        <f>VLOOKUP(P258,'CODIGOS RENTISTICOS'!$A$2:E1298,2,FALSE)</f>
        <v>825000000</v>
      </c>
      <c r="O258" s="75">
        <f>VLOOKUP(P258,'CODIGOS RENTISTICOS'!$A$2:F3465,3,FALSE)</f>
        <v>150109</v>
      </c>
      <c r="P258" s="61">
        <v>121245</v>
      </c>
      <c r="Q258" s="14">
        <v>5000</v>
      </c>
      <c r="R258" s="61"/>
    </row>
    <row r="259" spans="1:18" x14ac:dyDescent="0.2">
      <c r="A259" s="12">
        <v>50000249</v>
      </c>
      <c r="B259" s="12">
        <v>4507376</v>
      </c>
      <c r="C259" s="12" t="s">
        <v>285</v>
      </c>
      <c r="D259" s="12">
        <v>2479758</v>
      </c>
      <c r="E259" s="13">
        <v>37382</v>
      </c>
      <c r="F259" s="12">
        <v>6824843</v>
      </c>
      <c r="G259" s="12">
        <v>0</v>
      </c>
      <c r="H259" s="12">
        <v>0</v>
      </c>
      <c r="I259" s="12"/>
      <c r="J259" s="14">
        <v>5000</v>
      </c>
      <c r="K259" s="14">
        <v>0</v>
      </c>
      <c r="L259" s="14">
        <v>0</v>
      </c>
      <c r="M259" s="14">
        <v>5000</v>
      </c>
      <c r="N259" s="75">
        <f>VLOOKUP(P259,'CODIGOS RENTISTICOS'!$A$2:E1299,2,FALSE)</f>
        <v>825000000</v>
      </c>
      <c r="O259" s="75">
        <f>VLOOKUP(P259,'CODIGOS RENTISTICOS'!$A$2:F3466,3,FALSE)</f>
        <v>150109</v>
      </c>
      <c r="P259" s="61">
        <v>121245</v>
      </c>
      <c r="Q259" s="14">
        <v>5000</v>
      </c>
      <c r="R259" s="61"/>
    </row>
    <row r="260" spans="1:18" x14ac:dyDescent="0.2">
      <c r="A260" s="12">
        <v>50000249</v>
      </c>
      <c r="B260" s="12">
        <v>8476781</v>
      </c>
      <c r="C260" s="12" t="s">
        <v>285</v>
      </c>
      <c r="D260" s="12">
        <v>3274279</v>
      </c>
      <c r="E260" s="13">
        <v>37382</v>
      </c>
      <c r="F260" s="12">
        <v>6624845</v>
      </c>
      <c r="G260" s="12">
        <v>0</v>
      </c>
      <c r="H260" s="12">
        <v>0</v>
      </c>
      <c r="I260" s="12"/>
      <c r="J260" s="14">
        <v>5000</v>
      </c>
      <c r="K260" s="14">
        <v>0</v>
      </c>
      <c r="L260" s="14">
        <v>0</v>
      </c>
      <c r="M260" s="14">
        <v>5000</v>
      </c>
      <c r="N260" s="75">
        <f>VLOOKUP(P260,'CODIGOS RENTISTICOS'!$A$2:E1300,2,FALSE)</f>
        <v>825000000</v>
      </c>
      <c r="O260" s="75">
        <f>VLOOKUP(P260,'CODIGOS RENTISTICOS'!$A$2:F3467,3,FALSE)</f>
        <v>150109</v>
      </c>
      <c r="P260" s="61">
        <v>121245</v>
      </c>
      <c r="Q260" s="14">
        <v>5000</v>
      </c>
      <c r="R260" s="61"/>
    </row>
    <row r="261" spans="1:18" x14ac:dyDescent="0.2">
      <c r="A261" s="12">
        <v>50000249</v>
      </c>
      <c r="B261" s="12">
        <v>8476782</v>
      </c>
      <c r="C261" s="12" t="s">
        <v>285</v>
      </c>
      <c r="D261" s="12">
        <v>18600525</v>
      </c>
      <c r="E261" s="13">
        <v>37382</v>
      </c>
      <c r="F261" s="12">
        <v>6624843</v>
      </c>
      <c r="G261" s="12">
        <v>0</v>
      </c>
      <c r="H261" s="12">
        <v>0</v>
      </c>
      <c r="I261" s="12"/>
      <c r="J261" s="14">
        <v>5000</v>
      </c>
      <c r="K261" s="14">
        <v>0</v>
      </c>
      <c r="L261" s="14">
        <v>0</v>
      </c>
      <c r="M261" s="14">
        <v>5000</v>
      </c>
      <c r="N261" s="75">
        <f>VLOOKUP(P261,'CODIGOS RENTISTICOS'!$A$2:E1301,2,FALSE)</f>
        <v>825000000</v>
      </c>
      <c r="O261" s="75">
        <f>VLOOKUP(P261,'CODIGOS RENTISTICOS'!$A$2:F3468,3,FALSE)</f>
        <v>150109</v>
      </c>
      <c r="P261" s="61">
        <v>121245</v>
      </c>
      <c r="Q261" s="14">
        <v>5000</v>
      </c>
      <c r="R261" s="61"/>
    </row>
    <row r="262" spans="1:18" x14ac:dyDescent="0.2">
      <c r="A262" s="12">
        <v>50000249</v>
      </c>
      <c r="B262" s="12">
        <v>8477969</v>
      </c>
      <c r="C262" s="12" t="s">
        <v>285</v>
      </c>
      <c r="D262" s="12">
        <v>16200954</v>
      </c>
      <c r="E262" s="13">
        <v>37382</v>
      </c>
      <c r="F262" s="12">
        <v>6624843</v>
      </c>
      <c r="G262" s="12">
        <v>0</v>
      </c>
      <c r="H262" s="12">
        <v>0</v>
      </c>
      <c r="I262" s="12"/>
      <c r="J262" s="14">
        <v>5000</v>
      </c>
      <c r="K262" s="14">
        <v>0</v>
      </c>
      <c r="L262" s="14">
        <v>0</v>
      </c>
      <c r="M262" s="14">
        <v>5000</v>
      </c>
      <c r="N262" s="75">
        <f>VLOOKUP(P262,'CODIGOS RENTISTICOS'!$A$2:E1302,2,FALSE)</f>
        <v>825000000</v>
      </c>
      <c r="O262" s="75">
        <f>VLOOKUP(P262,'CODIGOS RENTISTICOS'!$A$2:F3469,3,FALSE)</f>
        <v>150109</v>
      </c>
      <c r="P262" s="61">
        <v>121245</v>
      </c>
      <c r="Q262" s="14">
        <v>5000</v>
      </c>
      <c r="R262" s="61"/>
    </row>
    <row r="263" spans="1:18" x14ac:dyDescent="0.2">
      <c r="A263" s="12">
        <v>50000249</v>
      </c>
      <c r="B263" s="12">
        <v>8477973</v>
      </c>
      <c r="C263" s="12" t="s">
        <v>285</v>
      </c>
      <c r="D263" s="12">
        <v>10137569</v>
      </c>
      <c r="E263" s="13">
        <v>37382</v>
      </c>
      <c r="F263" s="12">
        <v>3377338</v>
      </c>
      <c r="G263" s="12">
        <v>0</v>
      </c>
      <c r="H263" s="12">
        <v>0</v>
      </c>
      <c r="I263" s="12"/>
      <c r="J263" s="14">
        <v>5000</v>
      </c>
      <c r="K263" s="14">
        <v>0</v>
      </c>
      <c r="L263" s="14">
        <v>0</v>
      </c>
      <c r="M263" s="14">
        <v>5000</v>
      </c>
      <c r="N263" s="75">
        <f>VLOOKUP(P263,'CODIGOS RENTISTICOS'!$A$2:E1303,2,FALSE)</f>
        <v>825000000</v>
      </c>
      <c r="O263" s="75">
        <f>VLOOKUP(P263,'CODIGOS RENTISTICOS'!$A$2:F3470,3,FALSE)</f>
        <v>150109</v>
      </c>
      <c r="P263" s="61">
        <v>121245</v>
      </c>
      <c r="Q263" s="14">
        <v>5000</v>
      </c>
      <c r="R263" s="61"/>
    </row>
    <row r="264" spans="1:18" x14ac:dyDescent="0.2">
      <c r="A264" s="12">
        <v>50000249</v>
      </c>
      <c r="B264" s="12">
        <v>1154522</v>
      </c>
      <c r="C264" s="12" t="s">
        <v>285</v>
      </c>
      <c r="D264" s="12">
        <v>8300050219</v>
      </c>
      <c r="E264" s="13">
        <v>37382</v>
      </c>
      <c r="F264" s="12">
        <v>3106553</v>
      </c>
      <c r="G264" s="12">
        <v>0</v>
      </c>
      <c r="H264" s="12">
        <v>0</v>
      </c>
      <c r="I264" s="12"/>
      <c r="J264" s="14">
        <v>138000</v>
      </c>
      <c r="K264" s="14">
        <v>0</v>
      </c>
      <c r="L264" s="14">
        <v>0</v>
      </c>
      <c r="M264" s="14">
        <v>138000</v>
      </c>
      <c r="N264" s="75">
        <f>VLOOKUP(P264,'CODIGOS RENTISTICOS'!$A$2:E1304,2,FALSE)</f>
        <v>825000000</v>
      </c>
      <c r="O264" s="75">
        <f>VLOOKUP(P264,'CODIGOS RENTISTICOS'!$A$2:F3471,3,FALSE)</f>
        <v>150109</v>
      </c>
      <c r="P264" s="61">
        <v>121245</v>
      </c>
      <c r="Q264" s="14">
        <v>138000</v>
      </c>
      <c r="R264" s="61"/>
    </row>
    <row r="265" spans="1:18" x14ac:dyDescent="0.2">
      <c r="A265" s="12">
        <v>50000249</v>
      </c>
      <c r="B265" s="12">
        <v>1154712</v>
      </c>
      <c r="C265" s="12" t="s">
        <v>285</v>
      </c>
      <c r="D265" s="12">
        <v>19386531</v>
      </c>
      <c r="E265" s="13">
        <v>37382</v>
      </c>
      <c r="F265" s="12">
        <v>3155190</v>
      </c>
      <c r="G265" s="12">
        <v>0</v>
      </c>
      <c r="H265" s="12">
        <v>0</v>
      </c>
      <c r="I265" s="12"/>
      <c r="J265" s="14">
        <v>309000</v>
      </c>
      <c r="K265" s="14">
        <v>0</v>
      </c>
      <c r="L265" s="14">
        <v>0</v>
      </c>
      <c r="M265" s="14">
        <v>309000</v>
      </c>
      <c r="N265" s="75">
        <f>VLOOKUP(P265,'CODIGOS RENTISTICOS'!$A$2:E1305,2,FALSE)</f>
        <v>825000000</v>
      </c>
      <c r="O265" s="75">
        <f>VLOOKUP(P265,'CODIGOS RENTISTICOS'!$A$2:F3472,3,FALSE)</f>
        <v>150109</v>
      </c>
      <c r="P265" s="61">
        <v>121245</v>
      </c>
      <c r="Q265" s="14">
        <v>309000</v>
      </c>
      <c r="R265" s="61"/>
    </row>
    <row r="266" spans="1:18" x14ac:dyDescent="0.2">
      <c r="A266" s="12">
        <v>50000249</v>
      </c>
      <c r="B266" s="12">
        <v>1304106</v>
      </c>
      <c r="C266" s="12" t="s">
        <v>285</v>
      </c>
      <c r="D266" s="12">
        <v>8600376911</v>
      </c>
      <c r="E266" s="13">
        <v>37382</v>
      </c>
      <c r="F266" s="12">
        <v>3101240</v>
      </c>
      <c r="G266" s="12">
        <v>0</v>
      </c>
      <c r="H266" s="12">
        <v>0</v>
      </c>
      <c r="I266" s="12"/>
      <c r="J266" s="14">
        <v>5000</v>
      </c>
      <c r="K266" s="14">
        <v>0</v>
      </c>
      <c r="L266" s="14">
        <v>0</v>
      </c>
      <c r="M266" s="14">
        <v>5000</v>
      </c>
      <c r="N266" s="75">
        <f>VLOOKUP(P266,'CODIGOS RENTISTICOS'!$A$2:E1306,2,FALSE)</f>
        <v>825000000</v>
      </c>
      <c r="O266" s="75">
        <f>VLOOKUP(P266,'CODIGOS RENTISTICOS'!$A$2:F3473,3,FALSE)</f>
        <v>150109</v>
      </c>
      <c r="P266" s="61">
        <v>5041</v>
      </c>
      <c r="Q266" s="14">
        <v>5000</v>
      </c>
      <c r="R266" s="61"/>
    </row>
    <row r="267" spans="1:18" x14ac:dyDescent="0.2">
      <c r="A267" s="12">
        <v>50000249</v>
      </c>
      <c r="B267" s="12">
        <v>1105948</v>
      </c>
      <c r="C267" s="12" t="s">
        <v>33</v>
      </c>
      <c r="D267" s="12">
        <v>8110183385</v>
      </c>
      <c r="E267" s="13">
        <v>37382</v>
      </c>
      <c r="F267" s="12">
        <v>2663048</v>
      </c>
      <c r="G267" s="12">
        <v>0</v>
      </c>
      <c r="H267" s="12">
        <v>0</v>
      </c>
      <c r="I267" s="12"/>
      <c r="J267" s="14">
        <v>309000</v>
      </c>
      <c r="K267" s="14">
        <v>0</v>
      </c>
      <c r="L267" s="14">
        <v>0</v>
      </c>
      <c r="M267" s="14">
        <v>309000</v>
      </c>
      <c r="N267" s="75">
        <f>VLOOKUP(P267,'CODIGOS RENTISTICOS'!$A$2:E1307,2,FALSE)</f>
        <v>96200000</v>
      </c>
      <c r="O267" s="75">
        <f>VLOOKUP(P267,'CODIGOS RENTISTICOS'!$A$2:F3474,3,FALSE)</f>
        <v>350101</v>
      </c>
      <c r="P267" s="61">
        <v>121230</v>
      </c>
      <c r="Q267" s="14">
        <v>309000</v>
      </c>
      <c r="R267" s="61"/>
    </row>
    <row r="268" spans="1:18" x14ac:dyDescent="0.2">
      <c r="A268" s="12">
        <v>50000249</v>
      </c>
      <c r="B268" s="12">
        <v>1105949</v>
      </c>
      <c r="C268" s="12" t="s">
        <v>33</v>
      </c>
      <c r="D268" s="12">
        <v>8909384134</v>
      </c>
      <c r="E268" s="13">
        <v>37382</v>
      </c>
      <c r="F268" s="12">
        <v>2665236</v>
      </c>
      <c r="G268" s="12">
        <v>0</v>
      </c>
      <c r="H268" s="12">
        <v>0</v>
      </c>
      <c r="I268" s="12"/>
      <c r="J268" s="14">
        <v>165000</v>
      </c>
      <c r="K268" s="14">
        <v>0</v>
      </c>
      <c r="L268" s="14">
        <v>0</v>
      </c>
      <c r="M268" s="14">
        <v>165000</v>
      </c>
      <c r="N268" s="75">
        <f>VLOOKUP(P268,'CODIGOS RENTISTICOS'!$A$2:E1308,2,FALSE)</f>
        <v>825000000</v>
      </c>
      <c r="O268" s="75">
        <f>VLOOKUP(P268,'CODIGOS RENTISTICOS'!$A$2:F3475,3,FALSE)</f>
        <v>150109</v>
      </c>
      <c r="P268" s="61">
        <v>121245</v>
      </c>
      <c r="Q268" s="14">
        <v>165000</v>
      </c>
      <c r="R268" s="61"/>
    </row>
    <row r="269" spans="1:18" x14ac:dyDescent="0.2">
      <c r="A269" s="12">
        <v>50000249</v>
      </c>
      <c r="B269" s="12">
        <v>1184653</v>
      </c>
      <c r="C269" s="12" t="s">
        <v>33</v>
      </c>
      <c r="D269" s="12">
        <v>8909118462</v>
      </c>
      <c r="E269" s="13">
        <v>37382</v>
      </c>
      <c r="F269" s="12">
        <v>2684800</v>
      </c>
      <c r="G269" s="12">
        <v>0</v>
      </c>
      <c r="H269" s="12">
        <v>0</v>
      </c>
      <c r="I269" s="12"/>
      <c r="J269" s="14">
        <v>136000</v>
      </c>
      <c r="K269" s="14">
        <v>0</v>
      </c>
      <c r="L269" s="14">
        <v>0</v>
      </c>
      <c r="M269" s="14">
        <v>136000</v>
      </c>
      <c r="N269" s="75">
        <f>VLOOKUP(P269,'CODIGOS RENTISTICOS'!$A$2:E1309,2,FALSE)</f>
        <v>825000000</v>
      </c>
      <c r="O269" s="75">
        <f>VLOOKUP(P269,'CODIGOS RENTISTICOS'!$A$2:F3476,3,FALSE)</f>
        <v>150109</v>
      </c>
      <c r="P269" s="61">
        <v>121245</v>
      </c>
      <c r="Q269" s="14">
        <v>136000</v>
      </c>
      <c r="R269" s="61"/>
    </row>
    <row r="270" spans="1:18" x14ac:dyDescent="0.2">
      <c r="A270" s="12">
        <v>50000249</v>
      </c>
      <c r="B270" s="12">
        <v>374761</v>
      </c>
      <c r="C270" s="12" t="s">
        <v>33</v>
      </c>
      <c r="D270" s="12">
        <v>12535481</v>
      </c>
      <c r="E270" s="13">
        <v>37382</v>
      </c>
      <c r="F270" s="12">
        <v>2911961</v>
      </c>
      <c r="G270" s="12">
        <v>0</v>
      </c>
      <c r="H270" s="12">
        <v>0</v>
      </c>
      <c r="I270" s="12"/>
      <c r="J270" s="14">
        <v>2574</v>
      </c>
      <c r="K270" s="14">
        <v>0</v>
      </c>
      <c r="L270" s="14">
        <v>0</v>
      </c>
      <c r="M270" s="14">
        <v>2574</v>
      </c>
      <c r="N270" s="75" t="e">
        <f>VLOOKUP(P270,'CODIGOS RENTISTICOS'!$A$2:E1310,2,FALSE)</f>
        <v>#N/A</v>
      </c>
      <c r="O270" s="75" t="e">
        <f>VLOOKUP(P270,'CODIGOS RENTISTICOS'!$A$2:F3477,3,FALSE)</f>
        <v>#N/A</v>
      </c>
      <c r="P270" s="61">
        <v>121298</v>
      </c>
      <c r="Q270" s="14">
        <v>2574</v>
      </c>
      <c r="R270" s="61"/>
    </row>
    <row r="271" spans="1:18" x14ac:dyDescent="0.2">
      <c r="A271" s="12">
        <v>50000249</v>
      </c>
      <c r="B271" s="12">
        <v>1076445</v>
      </c>
      <c r="C271" s="12" t="s">
        <v>33</v>
      </c>
      <c r="D271" s="12">
        <v>19321074</v>
      </c>
      <c r="E271" s="13">
        <v>37382</v>
      </c>
      <c r="F271" s="12">
        <v>3360587</v>
      </c>
      <c r="G271" s="12">
        <v>0</v>
      </c>
      <c r="H271" s="12">
        <v>0</v>
      </c>
      <c r="I271" s="12"/>
      <c r="J271" s="14">
        <v>7000</v>
      </c>
      <c r="K271" s="14">
        <v>0</v>
      </c>
      <c r="L271" s="14">
        <v>0</v>
      </c>
      <c r="M271" s="14">
        <v>7000</v>
      </c>
      <c r="N271" s="75">
        <f>VLOOKUP(P271,'CODIGOS RENTISTICOS'!$A$2:E1311,2,FALSE)</f>
        <v>825000000</v>
      </c>
      <c r="O271" s="75">
        <f>VLOOKUP(P271,'CODIGOS RENTISTICOS'!$A$2:F3478,3,FALSE)</f>
        <v>150109</v>
      </c>
      <c r="P271" s="61">
        <v>121245</v>
      </c>
      <c r="Q271" s="14">
        <v>7000</v>
      </c>
      <c r="R271" s="61"/>
    </row>
    <row r="272" spans="1:18" x14ac:dyDescent="0.2">
      <c r="A272" s="12">
        <v>50000249</v>
      </c>
      <c r="B272" s="12">
        <v>885589</v>
      </c>
      <c r="C272" s="12" t="s">
        <v>297</v>
      </c>
      <c r="D272" s="12">
        <v>8002506081</v>
      </c>
      <c r="E272" s="13">
        <v>37382</v>
      </c>
      <c r="F272" s="12">
        <v>3705520</v>
      </c>
      <c r="G272" s="12">
        <v>0</v>
      </c>
      <c r="H272" s="12">
        <v>0</v>
      </c>
      <c r="I272" s="12"/>
      <c r="J272" s="14">
        <v>36000</v>
      </c>
      <c r="K272" s="14">
        <v>0</v>
      </c>
      <c r="L272" s="14">
        <v>0</v>
      </c>
      <c r="M272" s="14">
        <v>36000</v>
      </c>
      <c r="N272" s="75">
        <f>VLOOKUP(P272,'CODIGOS RENTISTICOS'!$A$2:E1312,2,FALSE)</f>
        <v>96200000</v>
      </c>
      <c r="O272" s="75">
        <f>VLOOKUP(P272,'CODIGOS RENTISTICOS'!$A$2:F3479,3,FALSE)</f>
        <v>350101</v>
      </c>
      <c r="P272" s="61">
        <v>121203</v>
      </c>
      <c r="Q272" s="14">
        <v>36000</v>
      </c>
      <c r="R272" s="61"/>
    </row>
    <row r="273" spans="1:18" x14ac:dyDescent="0.2">
      <c r="A273" s="12">
        <v>50000249</v>
      </c>
      <c r="B273" s="12">
        <v>1029397</v>
      </c>
      <c r="C273" s="12" t="s">
        <v>297</v>
      </c>
      <c r="D273" s="12">
        <v>8714912</v>
      </c>
      <c r="E273" s="13">
        <v>37382</v>
      </c>
      <c r="F273" s="12">
        <v>3580985</v>
      </c>
      <c r="G273" s="12">
        <v>0</v>
      </c>
      <c r="H273" s="12">
        <v>0</v>
      </c>
      <c r="I273" s="12"/>
      <c r="J273" s="14">
        <v>51500</v>
      </c>
      <c r="K273" s="14">
        <v>0</v>
      </c>
      <c r="L273" s="14">
        <v>0</v>
      </c>
      <c r="M273" s="14">
        <v>51500</v>
      </c>
      <c r="N273" s="75">
        <f>VLOOKUP(P273,'CODIGOS RENTISTICOS'!$A$2:E1313,2,FALSE)</f>
        <v>12400000</v>
      </c>
      <c r="O273" s="75">
        <f>VLOOKUP(P273,'CODIGOS RENTISTICOS'!$A$2:F3480,3,FALSE)</f>
        <v>270102</v>
      </c>
      <c r="P273" s="61">
        <v>50110401</v>
      </c>
      <c r="Q273" s="14">
        <v>51500</v>
      </c>
      <c r="R273" s="61"/>
    </row>
    <row r="274" spans="1:18" x14ac:dyDescent="0.2">
      <c r="A274" s="12">
        <v>50000249</v>
      </c>
      <c r="B274" s="12">
        <v>688431</v>
      </c>
      <c r="C274" s="12" t="s">
        <v>34</v>
      </c>
      <c r="D274" s="12">
        <v>3800028</v>
      </c>
      <c r="E274" s="13">
        <v>37382</v>
      </c>
      <c r="F274" s="12">
        <v>6600376</v>
      </c>
      <c r="G274" s="12">
        <v>0</v>
      </c>
      <c r="H274" s="12">
        <v>0</v>
      </c>
      <c r="I274" s="12"/>
      <c r="J274" s="14">
        <v>154500</v>
      </c>
      <c r="K274" s="14">
        <v>0</v>
      </c>
      <c r="L274" s="14">
        <v>0</v>
      </c>
      <c r="M274" s="14">
        <v>154500</v>
      </c>
      <c r="N274" s="75">
        <f>VLOOKUP(P274,'CODIGOS RENTISTICOS'!$A$2:E1314,2,FALSE)</f>
        <v>910300000</v>
      </c>
      <c r="O274" s="75">
        <f>VLOOKUP(P274,'CODIGOS RENTISTICOS'!$A$2:F3481,3,FALSE)</f>
        <v>130113</v>
      </c>
      <c r="P274" s="61">
        <v>121235</v>
      </c>
      <c r="Q274" s="14">
        <v>154500</v>
      </c>
      <c r="R274" s="61"/>
    </row>
    <row r="275" spans="1:18" x14ac:dyDescent="0.2">
      <c r="A275" s="12">
        <v>50000249</v>
      </c>
      <c r="B275" s="12">
        <v>896770</v>
      </c>
      <c r="C275" s="12" t="s">
        <v>129</v>
      </c>
      <c r="D275" s="12">
        <v>7211799</v>
      </c>
      <c r="E275" s="13">
        <v>37382</v>
      </c>
      <c r="F275" s="12">
        <v>7606889</v>
      </c>
      <c r="G275" s="12">
        <v>0</v>
      </c>
      <c r="H275" s="12">
        <v>0</v>
      </c>
      <c r="I275" s="12"/>
      <c r="J275" s="14">
        <v>5000</v>
      </c>
      <c r="K275" s="14">
        <v>0</v>
      </c>
      <c r="L275" s="14">
        <v>0</v>
      </c>
      <c r="M275" s="14">
        <v>5000</v>
      </c>
      <c r="N275" s="75">
        <f>VLOOKUP(P275,'CODIGOS RENTISTICOS'!$A$2:E1315,2,FALSE)</f>
        <v>825000000</v>
      </c>
      <c r="O275" s="75">
        <f>VLOOKUP(P275,'CODIGOS RENTISTICOS'!$A$2:F3482,3,FALSE)</f>
        <v>150109</v>
      </c>
      <c r="P275" s="61">
        <v>121245</v>
      </c>
      <c r="Q275" s="14">
        <v>5000</v>
      </c>
      <c r="R275" s="61"/>
    </row>
    <row r="276" spans="1:18" x14ac:dyDescent="0.2">
      <c r="A276" s="12">
        <v>50000249</v>
      </c>
      <c r="B276" s="12">
        <v>1101148</v>
      </c>
      <c r="C276" s="12" t="s">
        <v>290</v>
      </c>
      <c r="D276" s="12">
        <v>8100018291</v>
      </c>
      <c r="E276" s="13">
        <v>37382</v>
      </c>
      <c r="F276" s="12">
        <v>8730412</v>
      </c>
      <c r="G276" s="12">
        <v>0</v>
      </c>
      <c r="H276" s="12">
        <v>1</v>
      </c>
      <c r="I276" s="12"/>
      <c r="J276" s="14">
        <v>0</v>
      </c>
      <c r="K276" s="14">
        <v>0</v>
      </c>
      <c r="L276" s="14">
        <v>10496304</v>
      </c>
      <c r="M276" s="14">
        <v>10496304</v>
      </c>
      <c r="N276" s="75">
        <f>VLOOKUP(P276,'CODIGOS RENTISTICOS'!$A$2:E1316,2,FALSE)</f>
        <v>10900000</v>
      </c>
      <c r="O276" s="75">
        <f>VLOOKUP(P276,'CODIGOS RENTISTICOS'!$A$2:F3483,3,FALSE)</f>
        <v>170101</v>
      </c>
      <c r="P276" s="61">
        <v>121255</v>
      </c>
      <c r="Q276" s="14">
        <v>10496304</v>
      </c>
      <c r="R276" s="61"/>
    </row>
    <row r="277" spans="1:18" x14ac:dyDescent="0.2">
      <c r="A277" s="12">
        <v>50000249</v>
      </c>
      <c r="B277" s="12">
        <v>1099172</v>
      </c>
      <c r="C277" s="12" t="s">
        <v>124</v>
      </c>
      <c r="D277" s="12">
        <v>17133523</v>
      </c>
      <c r="E277" s="13">
        <v>37382</v>
      </c>
      <c r="F277" s="12">
        <v>6561065</v>
      </c>
      <c r="G277" s="12">
        <v>0</v>
      </c>
      <c r="H277" s="12">
        <v>0</v>
      </c>
      <c r="I277" s="12"/>
      <c r="J277" s="14">
        <v>51500</v>
      </c>
      <c r="K277" s="14">
        <v>0</v>
      </c>
      <c r="L277" s="14">
        <v>0</v>
      </c>
      <c r="M277" s="14">
        <v>51500</v>
      </c>
      <c r="N277" s="75" t="e">
        <f>VLOOKUP(P277,'CODIGOS RENTISTICOS'!$A$2:E1317,2,FALSE)</f>
        <v>#N/A</v>
      </c>
      <c r="O277" s="75" t="e">
        <f>VLOOKUP(P277,'CODIGOS RENTISTICOS'!$A$2:F3484,3,FALSE)</f>
        <v>#N/A</v>
      </c>
      <c r="P277" s="61">
        <v>121298</v>
      </c>
      <c r="Q277" s="14">
        <v>51500</v>
      </c>
      <c r="R277" s="61"/>
    </row>
    <row r="278" spans="1:18" x14ac:dyDescent="0.2">
      <c r="A278" s="12">
        <v>50000249</v>
      </c>
      <c r="B278" s="12">
        <v>1099175</v>
      </c>
      <c r="C278" s="12" t="s">
        <v>124</v>
      </c>
      <c r="D278" s="12">
        <v>12805087</v>
      </c>
      <c r="E278" s="13">
        <v>37382</v>
      </c>
      <c r="F278" s="12">
        <v>6674196</v>
      </c>
      <c r="G278" s="12">
        <v>0</v>
      </c>
      <c r="H278" s="12">
        <v>0</v>
      </c>
      <c r="I278" s="12"/>
      <c r="J278" s="14">
        <v>356800</v>
      </c>
      <c r="K278" s="14">
        <v>0</v>
      </c>
      <c r="L278" s="14">
        <v>0</v>
      </c>
      <c r="M278" s="14">
        <v>356800</v>
      </c>
      <c r="N278" s="75">
        <f>VLOOKUP(P278,'CODIGOS RENTISTICOS'!$A$2:E1318,2,FALSE)</f>
        <v>11800000</v>
      </c>
      <c r="O278" s="75">
        <f>VLOOKUP(P278,'CODIGOS RENTISTICOS'!$A$2:F3485,3,FALSE)</f>
        <v>240101</v>
      </c>
      <c r="P278" s="61">
        <v>121265</v>
      </c>
      <c r="Q278" s="14">
        <v>356800</v>
      </c>
      <c r="R278" s="61"/>
    </row>
    <row r="279" spans="1:18" x14ac:dyDescent="0.2">
      <c r="A279" s="12">
        <v>50000249</v>
      </c>
      <c r="B279" s="12">
        <v>936816</v>
      </c>
      <c r="C279" s="12" t="s">
        <v>125</v>
      </c>
      <c r="D279" s="12">
        <v>8001104085</v>
      </c>
      <c r="E279" s="13">
        <v>37382</v>
      </c>
      <c r="F279" s="12">
        <v>3240579</v>
      </c>
      <c r="G279" s="12">
        <v>0</v>
      </c>
      <c r="H279" s="12">
        <v>0</v>
      </c>
      <c r="I279" s="12"/>
      <c r="J279" s="14">
        <v>246000</v>
      </c>
      <c r="K279" s="14">
        <v>0</v>
      </c>
      <c r="L279" s="14">
        <v>0</v>
      </c>
      <c r="M279" s="14">
        <v>246000</v>
      </c>
      <c r="N279" s="75">
        <f>VLOOKUP(P279,'CODIGOS RENTISTICOS'!$A$2:E1319,2,FALSE)</f>
        <v>825000000</v>
      </c>
      <c r="O279" s="75">
        <f>VLOOKUP(P279,'CODIGOS RENTISTICOS'!$A$2:F3486,3,FALSE)</f>
        <v>150109</v>
      </c>
      <c r="P279" s="61">
        <v>121245</v>
      </c>
      <c r="Q279" s="14">
        <v>246000</v>
      </c>
      <c r="R279" s="61"/>
    </row>
    <row r="280" spans="1:18" x14ac:dyDescent="0.2">
      <c r="A280" s="12">
        <v>50000249</v>
      </c>
      <c r="B280" s="12">
        <v>1159035</v>
      </c>
      <c r="C280" s="12" t="s">
        <v>126</v>
      </c>
      <c r="D280" s="12">
        <v>17173545</v>
      </c>
      <c r="E280" s="13">
        <v>37382</v>
      </c>
      <c r="F280" s="12">
        <v>6575825</v>
      </c>
      <c r="G280" s="12">
        <v>0</v>
      </c>
      <c r="H280" s="12">
        <v>0</v>
      </c>
      <c r="I280" s="12"/>
      <c r="J280" s="14">
        <v>100000</v>
      </c>
      <c r="K280" s="14">
        <v>0</v>
      </c>
      <c r="L280" s="14">
        <v>0</v>
      </c>
      <c r="M280" s="14">
        <v>100000</v>
      </c>
      <c r="N280" s="75">
        <f>VLOOKUP(P280,'CODIGOS RENTISTICOS'!$A$2:E1320,2,FALSE)</f>
        <v>910500000</v>
      </c>
      <c r="O280" s="75">
        <f>VLOOKUP(P280,'CODIGOS RENTISTICOS'!$A$2:F3487,3,FALSE)</f>
        <v>360107</v>
      </c>
      <c r="P280" s="61">
        <v>6003</v>
      </c>
      <c r="Q280" s="14">
        <v>100000</v>
      </c>
      <c r="R280" s="61"/>
    </row>
    <row r="281" spans="1:18" x14ac:dyDescent="0.2">
      <c r="A281" s="12">
        <v>50000249</v>
      </c>
      <c r="B281" s="12">
        <v>1159178</v>
      </c>
      <c r="C281" s="12" t="s">
        <v>126</v>
      </c>
      <c r="D281" s="12">
        <v>8902082903</v>
      </c>
      <c r="E281" s="13">
        <v>37382</v>
      </c>
      <c r="F281" s="12">
        <v>6361384</v>
      </c>
      <c r="G281" s="12">
        <v>0</v>
      </c>
      <c r="H281" s="12">
        <v>0</v>
      </c>
      <c r="I281" s="12"/>
      <c r="J281" s="14">
        <v>21000</v>
      </c>
      <c r="K281" s="14">
        <v>0</v>
      </c>
      <c r="L281" s="14">
        <v>0</v>
      </c>
      <c r="M281" s="14">
        <v>21000</v>
      </c>
      <c r="N281" s="75">
        <f>VLOOKUP(P281,'CODIGOS RENTISTICOS'!$A$2:E1321,2,FALSE)</f>
        <v>825000000</v>
      </c>
      <c r="O281" s="75">
        <f>VLOOKUP(P281,'CODIGOS RENTISTICOS'!$A$2:F3488,3,FALSE)</f>
        <v>150109</v>
      </c>
      <c r="P281" s="61">
        <v>121245</v>
      </c>
      <c r="Q281" s="14">
        <v>21000</v>
      </c>
      <c r="R281" s="61"/>
    </row>
    <row r="282" spans="1:18" x14ac:dyDescent="0.2">
      <c r="A282" s="12">
        <v>50000249</v>
      </c>
      <c r="B282" s="12">
        <v>1159191</v>
      </c>
      <c r="C282" s="12" t="s">
        <v>126</v>
      </c>
      <c r="D282" s="12">
        <v>8493449</v>
      </c>
      <c r="E282" s="13">
        <v>37382</v>
      </c>
      <c r="F282" s="12">
        <v>63154</v>
      </c>
      <c r="G282" s="12">
        <v>0</v>
      </c>
      <c r="H282" s="12">
        <v>0</v>
      </c>
      <c r="I282" s="12"/>
      <c r="J282" s="14">
        <v>7000</v>
      </c>
      <c r="K282" s="14">
        <v>0</v>
      </c>
      <c r="L282" s="14">
        <v>0</v>
      </c>
      <c r="M282" s="14">
        <v>7000</v>
      </c>
      <c r="N282" s="75">
        <f>VLOOKUP(P282,'CODIGOS RENTISTICOS'!$A$2:E1322,2,FALSE)</f>
        <v>825000000</v>
      </c>
      <c r="O282" s="75">
        <f>VLOOKUP(P282,'CODIGOS RENTISTICOS'!$A$2:F3489,3,FALSE)</f>
        <v>150109</v>
      </c>
      <c r="P282" s="61">
        <v>121245</v>
      </c>
      <c r="Q282" s="14">
        <v>7000</v>
      </c>
      <c r="R282" s="61"/>
    </row>
    <row r="283" spans="1:18" x14ac:dyDescent="0.2">
      <c r="A283" s="12">
        <v>50000249</v>
      </c>
      <c r="B283" s="12">
        <v>2909649</v>
      </c>
      <c r="C283" s="12" t="s">
        <v>294</v>
      </c>
      <c r="D283" s="12">
        <v>5632716</v>
      </c>
      <c r="E283" s="13">
        <v>37382</v>
      </c>
      <c r="F283" s="12">
        <v>0</v>
      </c>
      <c r="G283" s="12">
        <v>0</v>
      </c>
      <c r="H283" s="12">
        <v>0</v>
      </c>
      <c r="I283" s="12"/>
      <c r="J283" s="14">
        <v>41200</v>
      </c>
      <c r="K283" s="14">
        <v>0</v>
      </c>
      <c r="L283" s="14">
        <v>0</v>
      </c>
      <c r="M283" s="14">
        <v>41200</v>
      </c>
      <c r="N283" s="75">
        <f>VLOOKUP(P283,'CODIGOS RENTISTICOS'!$A$2:E1323,2,FALSE)</f>
        <v>12400000</v>
      </c>
      <c r="O283" s="75">
        <f>VLOOKUP(P283,'CODIGOS RENTISTICOS'!$A$2:F3490,3,FALSE)</f>
        <v>270102</v>
      </c>
      <c r="P283" s="61">
        <v>501103</v>
      </c>
      <c r="Q283" s="14">
        <v>41200</v>
      </c>
      <c r="R283" s="61"/>
    </row>
    <row r="284" spans="1:18" x14ac:dyDescent="0.2">
      <c r="A284" s="12">
        <v>50000249</v>
      </c>
      <c r="B284" s="12">
        <v>6289032</v>
      </c>
      <c r="C284" s="12" t="s">
        <v>42</v>
      </c>
      <c r="D284" s="12">
        <v>8600020260</v>
      </c>
      <c r="E284" s="13">
        <v>37382</v>
      </c>
      <c r="F284" s="12">
        <v>4254460</v>
      </c>
      <c r="G284" s="12">
        <v>0</v>
      </c>
      <c r="H284" s="12">
        <v>0</v>
      </c>
      <c r="I284" s="12"/>
      <c r="J284" s="14">
        <v>107980</v>
      </c>
      <c r="K284" s="14">
        <v>0</v>
      </c>
      <c r="L284" s="14">
        <v>0</v>
      </c>
      <c r="M284" s="14">
        <v>107980</v>
      </c>
      <c r="N284" s="75">
        <f>VLOOKUP(P284,'CODIGOS RENTISTICOS'!$A$2:E1324,2,FALSE)</f>
        <v>96200000</v>
      </c>
      <c r="O284" s="75">
        <f>VLOOKUP(P284,'CODIGOS RENTISTICOS'!$A$2:F3491,3,FALSE)</f>
        <v>350101</v>
      </c>
      <c r="P284" s="61">
        <v>121203</v>
      </c>
      <c r="Q284" s="14">
        <v>107980</v>
      </c>
      <c r="R284" s="61"/>
    </row>
    <row r="285" spans="1:18" x14ac:dyDescent="0.2">
      <c r="A285" s="12">
        <v>50000249</v>
      </c>
      <c r="B285" s="12">
        <v>984607</v>
      </c>
      <c r="C285" s="12" t="s">
        <v>42</v>
      </c>
      <c r="D285" s="12">
        <v>16766827</v>
      </c>
      <c r="E285" s="13">
        <v>37382</v>
      </c>
      <c r="F285" s="12">
        <v>5529638</v>
      </c>
      <c r="G285" s="12">
        <v>0</v>
      </c>
      <c r="H285" s="12">
        <v>0</v>
      </c>
      <c r="I285" s="12"/>
      <c r="J285" s="14">
        <v>7000</v>
      </c>
      <c r="K285" s="14">
        <v>0</v>
      </c>
      <c r="L285" s="14">
        <v>0</v>
      </c>
      <c r="M285" s="14">
        <v>7000</v>
      </c>
      <c r="N285" s="75">
        <f>VLOOKUP(P285,'CODIGOS RENTISTICOS'!$A$2:E1325,2,FALSE)</f>
        <v>825000000</v>
      </c>
      <c r="O285" s="75">
        <f>VLOOKUP(P285,'CODIGOS RENTISTICOS'!$A$2:F3492,3,FALSE)</f>
        <v>150109</v>
      </c>
      <c r="P285" s="61">
        <v>121245</v>
      </c>
      <c r="Q285" s="14">
        <v>7000</v>
      </c>
      <c r="R285" s="61"/>
    </row>
    <row r="286" spans="1:18" x14ac:dyDescent="0.2">
      <c r="A286" s="12">
        <v>50000249</v>
      </c>
      <c r="B286" s="12">
        <v>520614</v>
      </c>
      <c r="C286" s="12" t="s">
        <v>42</v>
      </c>
      <c r="D286" s="12">
        <v>8050073901</v>
      </c>
      <c r="E286" s="13">
        <v>37382</v>
      </c>
      <c r="F286" s="12">
        <v>6600778</v>
      </c>
      <c r="G286" s="12">
        <v>0</v>
      </c>
      <c r="H286" s="12">
        <v>0</v>
      </c>
      <c r="I286" s="12"/>
      <c r="J286" s="14">
        <v>63000</v>
      </c>
      <c r="K286" s="14">
        <v>0</v>
      </c>
      <c r="L286" s="14">
        <v>0</v>
      </c>
      <c r="M286" s="14">
        <v>63000</v>
      </c>
      <c r="N286" s="75">
        <f>VLOOKUP(P286,'CODIGOS RENTISTICOS'!$A$2:E1326,2,FALSE)</f>
        <v>825000000</v>
      </c>
      <c r="O286" s="75">
        <f>VLOOKUP(P286,'CODIGOS RENTISTICOS'!$A$2:F3493,3,FALSE)</f>
        <v>150109</v>
      </c>
      <c r="P286" s="61">
        <v>121245</v>
      </c>
      <c r="Q286" s="14">
        <v>63000</v>
      </c>
      <c r="R286" s="61"/>
    </row>
    <row r="287" spans="1:18" x14ac:dyDescent="0.2">
      <c r="A287" s="12">
        <v>50000249</v>
      </c>
      <c r="B287" s="12">
        <v>711446</v>
      </c>
      <c r="C287" s="12" t="s">
        <v>42</v>
      </c>
      <c r="D287" s="12">
        <v>8002198292</v>
      </c>
      <c r="E287" s="13">
        <v>37382</v>
      </c>
      <c r="F287" s="12">
        <v>6681313</v>
      </c>
      <c r="G287" s="12">
        <v>0</v>
      </c>
      <c r="H287" s="12">
        <v>0</v>
      </c>
      <c r="I287" s="12"/>
      <c r="J287" s="14">
        <v>12000</v>
      </c>
      <c r="K287" s="14">
        <v>0</v>
      </c>
      <c r="L287" s="14">
        <v>0</v>
      </c>
      <c r="M287" s="14">
        <v>12000</v>
      </c>
      <c r="N287" s="75">
        <f>VLOOKUP(P287,'CODIGOS RENTISTICOS'!$A$2:E1327,2,FALSE)</f>
        <v>825000000</v>
      </c>
      <c r="O287" s="75">
        <f>VLOOKUP(P287,'CODIGOS RENTISTICOS'!$A$2:F3494,3,FALSE)</f>
        <v>150109</v>
      </c>
      <c r="P287" s="61">
        <v>5041</v>
      </c>
      <c r="Q287" s="14">
        <v>12000</v>
      </c>
      <c r="R287" s="61"/>
    </row>
    <row r="288" spans="1:18" x14ac:dyDescent="0.2">
      <c r="A288" s="12">
        <v>50000249</v>
      </c>
      <c r="B288" s="12">
        <v>711997</v>
      </c>
      <c r="C288" s="12" t="s">
        <v>42</v>
      </c>
      <c r="D288" s="12">
        <v>31272751</v>
      </c>
      <c r="E288" s="13">
        <v>37382</v>
      </c>
      <c r="F288" s="12">
        <v>6653218</v>
      </c>
      <c r="G288" s="12">
        <v>0</v>
      </c>
      <c r="H288" s="12">
        <v>0</v>
      </c>
      <c r="I288" s="12"/>
      <c r="J288" s="14">
        <v>7000</v>
      </c>
      <c r="K288" s="14">
        <v>0</v>
      </c>
      <c r="L288" s="14">
        <v>0</v>
      </c>
      <c r="M288" s="14">
        <v>7000</v>
      </c>
      <c r="N288" s="75">
        <f>VLOOKUP(P288,'CODIGOS RENTISTICOS'!$A$2:E1328,2,FALSE)</f>
        <v>825000000</v>
      </c>
      <c r="O288" s="75">
        <f>VLOOKUP(P288,'CODIGOS RENTISTICOS'!$A$2:F3495,3,FALSE)</f>
        <v>150109</v>
      </c>
      <c r="P288" s="61">
        <v>5041</v>
      </c>
      <c r="Q288" s="14">
        <v>7000</v>
      </c>
      <c r="R288" s="61"/>
    </row>
    <row r="289" spans="1:18" x14ac:dyDescent="0.2">
      <c r="A289" s="12">
        <v>50000249</v>
      </c>
      <c r="B289" s="12">
        <v>1047024</v>
      </c>
      <c r="C289" s="12" t="s">
        <v>42</v>
      </c>
      <c r="D289" s="12">
        <v>79623574</v>
      </c>
      <c r="E289" s="13">
        <v>37382</v>
      </c>
      <c r="F289" s="12">
        <v>6653218</v>
      </c>
      <c r="G289" s="12">
        <v>0</v>
      </c>
      <c r="H289" s="12">
        <v>0</v>
      </c>
      <c r="I289" s="12"/>
      <c r="J289" s="14">
        <v>7000</v>
      </c>
      <c r="K289" s="14">
        <v>0</v>
      </c>
      <c r="L289" s="14">
        <v>0</v>
      </c>
      <c r="M289" s="14">
        <v>7000</v>
      </c>
      <c r="N289" s="75">
        <f>VLOOKUP(P289,'CODIGOS RENTISTICOS'!$A$2:E1329,2,FALSE)</f>
        <v>825000000</v>
      </c>
      <c r="O289" s="75">
        <f>VLOOKUP(P289,'CODIGOS RENTISTICOS'!$A$2:F3496,3,FALSE)</f>
        <v>150109</v>
      </c>
      <c r="P289" s="61">
        <v>121245</v>
      </c>
      <c r="Q289" s="14">
        <v>7000</v>
      </c>
      <c r="R289" s="61"/>
    </row>
    <row r="290" spans="1:18" x14ac:dyDescent="0.2">
      <c r="A290" s="12">
        <v>50000249</v>
      </c>
      <c r="B290" s="12">
        <v>1047136</v>
      </c>
      <c r="C290" s="12" t="s">
        <v>42</v>
      </c>
      <c r="D290" s="12">
        <v>31846013</v>
      </c>
      <c r="E290" s="13">
        <v>37382</v>
      </c>
      <c r="F290" s="12">
        <v>6653218</v>
      </c>
      <c r="G290" s="12">
        <v>0</v>
      </c>
      <c r="H290" s="12">
        <v>0</v>
      </c>
      <c r="I290" s="12"/>
      <c r="J290" s="14">
        <v>7000</v>
      </c>
      <c r="K290" s="14">
        <v>0</v>
      </c>
      <c r="L290" s="14">
        <v>0</v>
      </c>
      <c r="M290" s="14">
        <v>7000</v>
      </c>
      <c r="N290" s="75">
        <f>VLOOKUP(P290,'CODIGOS RENTISTICOS'!$A$2:E1330,2,FALSE)</f>
        <v>825000000</v>
      </c>
      <c r="O290" s="75">
        <f>VLOOKUP(P290,'CODIGOS RENTISTICOS'!$A$2:F3497,3,FALSE)</f>
        <v>150109</v>
      </c>
      <c r="P290" s="61">
        <v>121245</v>
      </c>
      <c r="Q290" s="14">
        <v>7000</v>
      </c>
      <c r="R290" s="61"/>
    </row>
    <row r="291" spans="1:18" x14ac:dyDescent="0.2">
      <c r="A291" s="12">
        <v>50000249</v>
      </c>
      <c r="B291" s="12">
        <v>1202675</v>
      </c>
      <c r="C291" s="12" t="s">
        <v>295</v>
      </c>
      <c r="D291" s="12">
        <v>4779776</v>
      </c>
      <c r="E291" s="13">
        <v>37382</v>
      </c>
      <c r="F291" s="12">
        <v>2445282</v>
      </c>
      <c r="G291" s="12">
        <v>0</v>
      </c>
      <c r="H291" s="12">
        <v>0</v>
      </c>
      <c r="I291" s="12"/>
      <c r="J291" s="14">
        <v>715000</v>
      </c>
      <c r="K291" s="14">
        <v>0</v>
      </c>
      <c r="L291" s="14">
        <v>0</v>
      </c>
      <c r="M291" s="14">
        <v>715000</v>
      </c>
      <c r="N291" s="75">
        <f>VLOOKUP(P291,'CODIGOS RENTISTICOS'!$A$2:E1331,2,FALSE)</f>
        <v>11100000</v>
      </c>
      <c r="O291" s="75">
        <f>VLOOKUP(P291,'CODIGOS RENTISTICOS'!$A$2:F3498,3,FALSE)</f>
        <v>150101</v>
      </c>
      <c r="P291" s="61">
        <v>121275</v>
      </c>
      <c r="Q291" s="14">
        <v>715000</v>
      </c>
      <c r="R291" s="61"/>
    </row>
    <row r="292" spans="1:18" x14ac:dyDescent="0.2">
      <c r="A292" s="12">
        <v>50000249</v>
      </c>
      <c r="B292" s="12">
        <v>1202677</v>
      </c>
      <c r="C292" s="12" t="s">
        <v>295</v>
      </c>
      <c r="D292" s="12">
        <v>7103684</v>
      </c>
      <c r="E292" s="13">
        <v>37382</v>
      </c>
      <c r="F292" s="12">
        <v>25578</v>
      </c>
      <c r="G292" s="12">
        <v>0</v>
      </c>
      <c r="H292" s="12">
        <v>0</v>
      </c>
      <c r="I292" s="12"/>
      <c r="J292" s="14">
        <v>50000</v>
      </c>
      <c r="K292" s="14">
        <v>0</v>
      </c>
      <c r="L292" s="14">
        <v>0</v>
      </c>
      <c r="M292" s="14">
        <v>50000</v>
      </c>
      <c r="N292" s="75">
        <f>VLOOKUP(P292,'CODIGOS RENTISTICOS'!$A$2:E1332,2,FALSE)</f>
        <v>11100000</v>
      </c>
      <c r="O292" s="75">
        <f>VLOOKUP(P292,'CODIGOS RENTISTICOS'!$A$2:F3499,3,FALSE)</f>
        <v>150101</v>
      </c>
      <c r="P292" s="61">
        <v>121275</v>
      </c>
      <c r="Q292" s="14">
        <v>50000</v>
      </c>
      <c r="R292" s="61"/>
    </row>
    <row r="293" spans="1:18" x14ac:dyDescent="0.2">
      <c r="A293" s="12">
        <v>50000249</v>
      </c>
      <c r="B293" s="12">
        <v>984602</v>
      </c>
      <c r="C293" s="12" t="s">
        <v>42</v>
      </c>
      <c r="D293" s="12">
        <v>16452157</v>
      </c>
      <c r="E293" s="13">
        <v>37382</v>
      </c>
      <c r="F293" s="12">
        <v>6907282</v>
      </c>
      <c r="G293" s="12">
        <v>0</v>
      </c>
      <c r="H293" s="12">
        <v>0</v>
      </c>
      <c r="I293" s="12"/>
      <c r="J293" s="14">
        <v>7000</v>
      </c>
      <c r="K293" s="14">
        <v>0</v>
      </c>
      <c r="L293" s="14">
        <v>0</v>
      </c>
      <c r="M293" s="14">
        <v>7000</v>
      </c>
      <c r="N293" s="75">
        <f>VLOOKUP(P293,'CODIGOS RENTISTICOS'!$A$2:E1333,2,FALSE)</f>
        <v>825000000</v>
      </c>
      <c r="O293" s="75">
        <f>VLOOKUP(P293,'CODIGOS RENTISTICOS'!$A$2:F3500,3,FALSE)</f>
        <v>150109</v>
      </c>
      <c r="P293" s="61">
        <v>121245</v>
      </c>
      <c r="Q293" s="14">
        <v>7000</v>
      </c>
      <c r="R293" s="61"/>
    </row>
    <row r="294" spans="1:18" x14ac:dyDescent="0.2">
      <c r="A294" s="12">
        <v>50000249</v>
      </c>
      <c r="B294" s="12">
        <v>969820</v>
      </c>
      <c r="C294" s="12" t="s">
        <v>43</v>
      </c>
      <c r="D294" s="12">
        <v>17589914</v>
      </c>
      <c r="E294" s="13">
        <v>37382</v>
      </c>
      <c r="F294" s="12">
        <v>0</v>
      </c>
      <c r="G294" s="12">
        <v>0</v>
      </c>
      <c r="H294" s="12">
        <v>0</v>
      </c>
      <c r="I294" s="12"/>
      <c r="J294" s="14">
        <v>7000</v>
      </c>
      <c r="K294" s="14">
        <v>0</v>
      </c>
      <c r="L294" s="14">
        <v>0</v>
      </c>
      <c r="M294" s="14">
        <v>7000</v>
      </c>
      <c r="N294" s="75">
        <f>VLOOKUP(P294,'CODIGOS RENTISTICOS'!$A$2:E1334,2,FALSE)</f>
        <v>825000000</v>
      </c>
      <c r="O294" s="75">
        <f>VLOOKUP(P294,'CODIGOS RENTISTICOS'!$A$2:F3501,3,FALSE)</f>
        <v>150109</v>
      </c>
      <c r="P294" s="61">
        <v>5041</v>
      </c>
      <c r="Q294" s="14">
        <v>7000</v>
      </c>
      <c r="R294" s="61"/>
    </row>
    <row r="295" spans="1:18" x14ac:dyDescent="0.2">
      <c r="A295" s="12">
        <v>50000249</v>
      </c>
      <c r="B295" s="12">
        <v>396092</v>
      </c>
      <c r="C295" s="12" t="s">
        <v>420</v>
      </c>
      <c r="D295" s="12">
        <v>8911902185</v>
      </c>
      <c r="E295" s="13">
        <v>37382</v>
      </c>
      <c r="F295" s="12">
        <v>4358460</v>
      </c>
      <c r="G295" s="12">
        <v>0</v>
      </c>
      <c r="H295" s="12">
        <v>0</v>
      </c>
      <c r="I295" s="12"/>
      <c r="J295" s="14">
        <v>150000</v>
      </c>
      <c r="K295" s="14">
        <v>0</v>
      </c>
      <c r="L295" s="14">
        <v>0</v>
      </c>
      <c r="M295" s="14">
        <v>150000</v>
      </c>
      <c r="N295" s="75">
        <f>VLOOKUP(P295,'CODIGOS RENTISTICOS'!$A$2:E1335,2,FALSE)</f>
        <v>10900000</v>
      </c>
      <c r="O295" s="75">
        <f>VLOOKUP(P295,'CODIGOS RENTISTICOS'!$A$2:F3502,3,FALSE)</f>
        <v>170101</v>
      </c>
      <c r="P295" s="61">
        <v>121255</v>
      </c>
      <c r="Q295" s="14">
        <v>150000</v>
      </c>
      <c r="R295" s="61"/>
    </row>
    <row r="296" spans="1:18" x14ac:dyDescent="0.2">
      <c r="A296" s="12">
        <v>50000249</v>
      </c>
      <c r="B296" s="12">
        <v>182469</v>
      </c>
      <c r="C296" s="12" t="s">
        <v>44</v>
      </c>
      <c r="D296" s="12">
        <v>4034956</v>
      </c>
      <c r="E296" s="13">
        <v>37382</v>
      </c>
      <c r="F296" s="12">
        <v>5148513</v>
      </c>
      <c r="G296" s="12">
        <v>0</v>
      </c>
      <c r="H296" s="12">
        <v>0</v>
      </c>
      <c r="I296" s="12"/>
      <c r="J296" s="14">
        <v>154500</v>
      </c>
      <c r="K296" s="14">
        <v>0</v>
      </c>
      <c r="L296" s="14">
        <v>0</v>
      </c>
      <c r="M296" s="14">
        <v>154500</v>
      </c>
      <c r="N296" s="75">
        <f>VLOOKUP(P296,'CODIGOS RENTISTICOS'!$A$2:E1336,2,FALSE)</f>
        <v>11800000</v>
      </c>
      <c r="O296" s="75">
        <f>VLOOKUP(P296,'CODIGOS RENTISTICOS'!$A$2:F3503,3,FALSE)</f>
        <v>240101</v>
      </c>
      <c r="P296" s="61">
        <v>5032</v>
      </c>
      <c r="Q296" s="14">
        <v>154500</v>
      </c>
      <c r="R296" s="61"/>
    </row>
    <row r="297" spans="1:18" x14ac:dyDescent="0.2">
      <c r="A297" s="12">
        <v>50000249</v>
      </c>
      <c r="B297" s="12">
        <v>632495</v>
      </c>
      <c r="C297" s="12" t="s">
        <v>44</v>
      </c>
      <c r="D297" s="12">
        <v>18000746</v>
      </c>
      <c r="E297" s="13">
        <v>37382</v>
      </c>
      <c r="F297" s="12">
        <v>5124690</v>
      </c>
      <c r="G297" s="12">
        <v>0</v>
      </c>
      <c r="H297" s="12">
        <v>0</v>
      </c>
      <c r="I297" s="12"/>
      <c r="J297" s="14">
        <v>101970</v>
      </c>
      <c r="K297" s="14">
        <v>0</v>
      </c>
      <c r="L297" s="14">
        <v>0</v>
      </c>
      <c r="M297" s="14">
        <v>101970</v>
      </c>
      <c r="N297" s="75">
        <f>VLOOKUP(P297,'CODIGOS RENTISTICOS'!$A$2:E1337,2,FALSE)</f>
        <v>11100000</v>
      </c>
      <c r="O297" s="75">
        <f>VLOOKUP(P297,'CODIGOS RENTISTICOS'!$A$2:F3504,3,FALSE)</f>
        <v>150101</v>
      </c>
      <c r="P297" s="61">
        <v>121275</v>
      </c>
      <c r="Q297" s="14">
        <v>101970</v>
      </c>
      <c r="R297" s="61"/>
    </row>
    <row r="298" spans="1:18" x14ac:dyDescent="0.2">
      <c r="A298" s="12">
        <v>50000249</v>
      </c>
      <c r="B298" s="12">
        <v>1368348</v>
      </c>
      <c r="C298" s="12" t="s">
        <v>297</v>
      </c>
      <c r="D298" s="12">
        <v>7423065</v>
      </c>
      <c r="E298" s="13">
        <v>37382</v>
      </c>
      <c r="F298" s="12">
        <v>7270313</v>
      </c>
      <c r="G298" s="12">
        <v>0</v>
      </c>
      <c r="H298" s="12">
        <v>0</v>
      </c>
      <c r="I298" s="12"/>
      <c r="J298" s="14">
        <v>618000</v>
      </c>
      <c r="K298" s="14">
        <v>0</v>
      </c>
      <c r="L298" s="14">
        <v>0</v>
      </c>
      <c r="M298" s="14">
        <v>618000</v>
      </c>
      <c r="N298" s="75">
        <f>VLOOKUP(P298,'CODIGOS RENTISTICOS'!$A$2:E1338,2,FALSE)</f>
        <v>825000000</v>
      </c>
      <c r="O298" s="75">
        <f>VLOOKUP(P298,'CODIGOS RENTISTICOS'!$A$2:F3505,3,FALSE)</f>
        <v>150109</v>
      </c>
      <c r="P298" s="61">
        <v>121245</v>
      </c>
      <c r="Q298" s="14">
        <v>618000</v>
      </c>
      <c r="R298" s="61"/>
    </row>
    <row r="299" spans="1:18" x14ac:dyDescent="0.2">
      <c r="A299" s="12">
        <v>50000249</v>
      </c>
      <c r="B299" s="12">
        <v>1200588</v>
      </c>
      <c r="C299" s="12" t="s">
        <v>285</v>
      </c>
      <c r="D299" s="12">
        <v>8002368019</v>
      </c>
      <c r="E299" s="13">
        <v>37383</v>
      </c>
      <c r="F299" s="12">
        <v>2322610</v>
      </c>
      <c r="G299" s="12">
        <v>0</v>
      </c>
      <c r="H299" s="12">
        <v>0</v>
      </c>
      <c r="I299" s="12"/>
      <c r="J299" s="14">
        <v>744000</v>
      </c>
      <c r="K299" s="14">
        <v>0</v>
      </c>
      <c r="L299" s="14">
        <v>0</v>
      </c>
      <c r="M299" s="14">
        <v>744000</v>
      </c>
      <c r="N299" s="75">
        <f>VLOOKUP(P299,'CODIGOS RENTISTICOS'!$A$2:E1339,2,FALSE)</f>
        <v>825000000</v>
      </c>
      <c r="O299" s="75">
        <f>VLOOKUP(P299,'CODIGOS RENTISTICOS'!$A$2:F3506,3,FALSE)</f>
        <v>150109</v>
      </c>
      <c r="P299" s="61">
        <v>5041</v>
      </c>
      <c r="Q299" s="14">
        <v>744000</v>
      </c>
      <c r="R299" s="61"/>
    </row>
    <row r="300" spans="1:18" x14ac:dyDescent="0.2">
      <c r="A300" s="12">
        <v>50000249</v>
      </c>
      <c r="B300" s="12">
        <v>1192508</v>
      </c>
      <c r="C300" s="12" t="s">
        <v>285</v>
      </c>
      <c r="D300" s="12">
        <v>8605175603</v>
      </c>
      <c r="E300" s="13">
        <v>37383</v>
      </c>
      <c r="F300" s="12">
        <v>6184072</v>
      </c>
      <c r="G300" s="12">
        <v>0</v>
      </c>
      <c r="H300" s="12">
        <v>0</v>
      </c>
      <c r="I300" s="12"/>
      <c r="J300" s="14">
        <v>1694000</v>
      </c>
      <c r="K300" s="14">
        <v>0</v>
      </c>
      <c r="L300" s="14">
        <v>0</v>
      </c>
      <c r="M300" s="14">
        <v>1694000</v>
      </c>
      <c r="N300" s="75">
        <f>VLOOKUP(P300,'CODIGOS RENTISTICOS'!$A$2:E1340,2,FALSE)</f>
        <v>825000000</v>
      </c>
      <c r="O300" s="75">
        <f>VLOOKUP(P300,'CODIGOS RENTISTICOS'!$A$2:F3507,3,FALSE)</f>
        <v>150109</v>
      </c>
      <c r="P300" s="61">
        <v>121245</v>
      </c>
      <c r="Q300" s="14">
        <v>1694000</v>
      </c>
      <c r="R300" s="61"/>
    </row>
    <row r="301" spans="1:18" x14ac:dyDescent="0.2">
      <c r="A301" s="12">
        <v>50000249</v>
      </c>
      <c r="B301" s="12">
        <v>1192625</v>
      </c>
      <c r="C301" s="12" t="s">
        <v>285</v>
      </c>
      <c r="D301" s="12">
        <v>19435609</v>
      </c>
      <c r="E301" s="13">
        <v>37383</v>
      </c>
      <c r="F301" s="12">
        <v>31203300</v>
      </c>
      <c r="G301" s="12">
        <v>0</v>
      </c>
      <c r="H301" s="12">
        <v>0</v>
      </c>
      <c r="I301" s="12"/>
      <c r="J301" s="14">
        <v>5000</v>
      </c>
      <c r="K301" s="14">
        <v>0</v>
      </c>
      <c r="L301" s="14">
        <v>0</v>
      </c>
      <c r="M301" s="14">
        <v>5000</v>
      </c>
      <c r="N301" s="75">
        <f>VLOOKUP(P301,'CODIGOS RENTISTICOS'!$A$2:E1341,2,FALSE)</f>
        <v>825000000</v>
      </c>
      <c r="O301" s="75">
        <f>VLOOKUP(P301,'CODIGOS RENTISTICOS'!$A$2:F3508,3,FALSE)</f>
        <v>150109</v>
      </c>
      <c r="P301" s="61">
        <v>121245</v>
      </c>
      <c r="Q301" s="14">
        <v>5000</v>
      </c>
      <c r="R301" s="61"/>
    </row>
    <row r="302" spans="1:18" x14ac:dyDescent="0.2">
      <c r="A302" s="12">
        <v>50000249</v>
      </c>
      <c r="B302" s="12">
        <v>1192626</v>
      </c>
      <c r="C302" s="12" t="s">
        <v>285</v>
      </c>
      <c r="D302" s="12">
        <v>19435609</v>
      </c>
      <c r="E302" s="13">
        <v>37383</v>
      </c>
      <c r="F302" s="12">
        <v>3120300</v>
      </c>
      <c r="G302" s="12">
        <v>0</v>
      </c>
      <c r="H302" s="12">
        <v>0</v>
      </c>
      <c r="I302" s="12"/>
      <c r="J302" s="14">
        <v>5000</v>
      </c>
      <c r="K302" s="14">
        <v>0</v>
      </c>
      <c r="L302" s="14">
        <v>0</v>
      </c>
      <c r="M302" s="14">
        <v>5000</v>
      </c>
      <c r="N302" s="75">
        <f>VLOOKUP(P302,'CODIGOS RENTISTICOS'!$A$2:E1342,2,FALSE)</f>
        <v>825000000</v>
      </c>
      <c r="O302" s="75">
        <f>VLOOKUP(P302,'CODIGOS RENTISTICOS'!$A$2:F3509,3,FALSE)</f>
        <v>150109</v>
      </c>
      <c r="P302" s="61">
        <v>121245</v>
      </c>
      <c r="Q302" s="14">
        <v>5000</v>
      </c>
      <c r="R302" s="61"/>
    </row>
    <row r="303" spans="1:18" x14ac:dyDescent="0.2">
      <c r="A303" s="12">
        <v>50000249</v>
      </c>
      <c r="B303" s="12">
        <v>1046209</v>
      </c>
      <c r="C303" s="12" t="s">
        <v>285</v>
      </c>
      <c r="D303" s="12">
        <v>8002401095</v>
      </c>
      <c r="E303" s="13">
        <v>37383</v>
      </c>
      <c r="F303" s="12">
        <v>4105029</v>
      </c>
      <c r="G303" s="12">
        <v>0</v>
      </c>
      <c r="H303" s="12">
        <v>0</v>
      </c>
      <c r="I303" s="12"/>
      <c r="J303" s="14">
        <v>41000</v>
      </c>
      <c r="K303" s="14">
        <v>0</v>
      </c>
      <c r="L303" s="14">
        <v>0</v>
      </c>
      <c r="M303" s="14">
        <v>41000</v>
      </c>
      <c r="N303" s="75">
        <f>VLOOKUP(P303,'CODIGOS RENTISTICOS'!$A$2:E1343,2,FALSE)</f>
        <v>825000000</v>
      </c>
      <c r="O303" s="75">
        <f>VLOOKUP(P303,'CODIGOS RENTISTICOS'!$A$2:F3510,3,FALSE)</f>
        <v>150109</v>
      </c>
      <c r="P303" s="61">
        <v>5041</v>
      </c>
      <c r="Q303" s="14">
        <v>41000</v>
      </c>
      <c r="R303" s="61"/>
    </row>
    <row r="304" spans="1:18" x14ac:dyDescent="0.2">
      <c r="A304" s="12">
        <v>50000249</v>
      </c>
      <c r="B304" s="12">
        <v>1378068</v>
      </c>
      <c r="C304" s="12" t="s">
        <v>285</v>
      </c>
      <c r="D304" s="12">
        <v>19491679</v>
      </c>
      <c r="E304" s="13">
        <v>37383</v>
      </c>
      <c r="F304" s="12">
        <v>2042979</v>
      </c>
      <c r="G304" s="12">
        <v>0</v>
      </c>
      <c r="H304" s="12">
        <v>0</v>
      </c>
      <c r="I304" s="12"/>
      <c r="J304" s="14">
        <v>10300</v>
      </c>
      <c r="K304" s="14">
        <v>0</v>
      </c>
      <c r="L304" s="14">
        <v>0</v>
      </c>
      <c r="M304" s="14">
        <v>10300</v>
      </c>
      <c r="N304" s="75">
        <f>VLOOKUP(P304,'CODIGOS RENTISTICOS'!$A$2:E1344,2,FALSE)</f>
        <v>12400000</v>
      </c>
      <c r="O304" s="75">
        <f>VLOOKUP(P304,'CODIGOS RENTISTICOS'!$A$2:F3511,3,FALSE)</f>
        <v>270102</v>
      </c>
      <c r="P304" s="61">
        <v>501107</v>
      </c>
      <c r="Q304" s="14">
        <v>10300</v>
      </c>
      <c r="R304" s="61"/>
    </row>
    <row r="305" spans="1:18" x14ac:dyDescent="0.2">
      <c r="A305" s="12">
        <v>50000249</v>
      </c>
      <c r="B305" s="12">
        <v>1284450</v>
      </c>
      <c r="C305" s="12" t="s">
        <v>285</v>
      </c>
      <c r="D305" s="12">
        <v>8000938163</v>
      </c>
      <c r="E305" s="13">
        <v>37383</v>
      </c>
      <c r="F305" s="12">
        <v>5658500</v>
      </c>
      <c r="G305" s="12">
        <v>0</v>
      </c>
      <c r="H305" s="12">
        <v>0</v>
      </c>
      <c r="I305" s="12"/>
      <c r="J305" s="14">
        <v>84000</v>
      </c>
      <c r="K305" s="14">
        <v>0</v>
      </c>
      <c r="L305" s="14">
        <v>0</v>
      </c>
      <c r="M305" s="14">
        <v>84000</v>
      </c>
      <c r="N305" s="75">
        <f>VLOOKUP(P305,'CODIGOS RENTISTICOS'!$A$2:E1345,2,FALSE)</f>
        <v>12400000</v>
      </c>
      <c r="O305" s="75">
        <f>VLOOKUP(P305,'CODIGOS RENTISTICOS'!$A$2:F3512,3,FALSE)</f>
        <v>270102</v>
      </c>
      <c r="P305" s="61">
        <v>270914</v>
      </c>
      <c r="Q305" s="14">
        <v>84000</v>
      </c>
      <c r="R305" s="61"/>
    </row>
    <row r="306" spans="1:18" x14ac:dyDescent="0.2">
      <c r="A306" s="12">
        <v>50000249</v>
      </c>
      <c r="B306" s="12">
        <v>1284453</v>
      </c>
      <c r="C306" s="12" t="s">
        <v>285</v>
      </c>
      <c r="D306" s="12">
        <v>8000938163</v>
      </c>
      <c r="E306" s="13">
        <v>37383</v>
      </c>
      <c r="F306" s="12">
        <v>5658500</v>
      </c>
      <c r="G306" s="12">
        <v>0</v>
      </c>
      <c r="H306" s="12">
        <v>0</v>
      </c>
      <c r="I306" s="12"/>
      <c r="J306" s="14">
        <v>63000</v>
      </c>
      <c r="K306" s="14">
        <v>0</v>
      </c>
      <c r="L306" s="14">
        <v>0</v>
      </c>
      <c r="M306" s="14">
        <v>63000</v>
      </c>
      <c r="N306" s="75">
        <f>VLOOKUP(P306,'CODIGOS RENTISTICOS'!$A$2:E1346,2,FALSE)</f>
        <v>12400000</v>
      </c>
      <c r="O306" s="75">
        <f>VLOOKUP(P306,'CODIGOS RENTISTICOS'!$A$2:F3513,3,FALSE)</f>
        <v>270102</v>
      </c>
      <c r="P306" s="61">
        <v>270914</v>
      </c>
      <c r="Q306" s="14">
        <v>63000</v>
      </c>
      <c r="R306" s="61"/>
    </row>
    <row r="307" spans="1:18" x14ac:dyDescent="0.2">
      <c r="A307" s="12">
        <v>50000249</v>
      </c>
      <c r="B307" s="12">
        <v>1284454</v>
      </c>
      <c r="C307" s="12" t="s">
        <v>285</v>
      </c>
      <c r="D307" s="12">
        <v>8000938163</v>
      </c>
      <c r="E307" s="13">
        <v>37383</v>
      </c>
      <c r="F307" s="12">
        <v>5658500</v>
      </c>
      <c r="G307" s="12">
        <v>0</v>
      </c>
      <c r="H307" s="12">
        <v>0</v>
      </c>
      <c r="I307" s="12"/>
      <c r="J307" s="14">
        <v>930000</v>
      </c>
      <c r="K307" s="14">
        <v>0</v>
      </c>
      <c r="L307" s="14">
        <v>0</v>
      </c>
      <c r="M307" s="14">
        <v>930000</v>
      </c>
      <c r="N307" s="75">
        <f>VLOOKUP(P307,'CODIGOS RENTISTICOS'!$A$2:E1347,2,FALSE)</f>
        <v>12400000</v>
      </c>
      <c r="O307" s="75">
        <f>VLOOKUP(P307,'CODIGOS RENTISTICOS'!$A$2:F3514,3,FALSE)</f>
        <v>270102</v>
      </c>
      <c r="P307" s="61">
        <v>270914</v>
      </c>
      <c r="Q307" s="14">
        <v>930000</v>
      </c>
      <c r="R307" s="61"/>
    </row>
    <row r="308" spans="1:18" x14ac:dyDescent="0.2">
      <c r="A308" s="12">
        <v>50000249</v>
      </c>
      <c r="B308" s="12">
        <v>1275024</v>
      </c>
      <c r="C308" s="12" t="s">
        <v>285</v>
      </c>
      <c r="D308" s="12">
        <v>8001781607</v>
      </c>
      <c r="E308" s="13">
        <v>37383</v>
      </c>
      <c r="F308" s="12">
        <v>4119766</v>
      </c>
      <c r="G308" s="12">
        <v>0</v>
      </c>
      <c r="H308" s="12">
        <v>0</v>
      </c>
      <c r="I308" s="12"/>
      <c r="J308" s="14">
        <v>309000</v>
      </c>
      <c r="K308" s="14">
        <v>0</v>
      </c>
      <c r="L308" s="14">
        <v>0</v>
      </c>
      <c r="M308" s="14">
        <v>309000</v>
      </c>
      <c r="N308" s="75">
        <f>VLOOKUP(P308,'CODIGOS RENTISTICOS'!$A$2:E1348,2,FALSE)</f>
        <v>825000000</v>
      </c>
      <c r="O308" s="75">
        <f>VLOOKUP(P308,'CODIGOS RENTISTICOS'!$A$2:F3515,3,FALSE)</f>
        <v>150109</v>
      </c>
      <c r="P308" s="61">
        <v>121245</v>
      </c>
      <c r="Q308" s="14">
        <v>309000</v>
      </c>
      <c r="R308" s="61"/>
    </row>
    <row r="309" spans="1:18" x14ac:dyDescent="0.2">
      <c r="A309" s="12">
        <v>50000249</v>
      </c>
      <c r="B309" s="12">
        <v>510225</v>
      </c>
      <c r="C309" s="12" t="s">
        <v>285</v>
      </c>
      <c r="D309" s="12">
        <v>8000319349</v>
      </c>
      <c r="E309" s="13">
        <v>37383</v>
      </c>
      <c r="F309" s="12">
        <v>2869131</v>
      </c>
      <c r="G309" s="12">
        <v>0</v>
      </c>
      <c r="H309" s="12">
        <v>0</v>
      </c>
      <c r="I309" s="12"/>
      <c r="J309" s="14">
        <v>45000</v>
      </c>
      <c r="K309" s="14">
        <v>0</v>
      </c>
      <c r="L309" s="14">
        <v>0</v>
      </c>
      <c r="M309" s="14">
        <v>45000</v>
      </c>
      <c r="N309" s="75">
        <f>VLOOKUP(P309,'CODIGOS RENTISTICOS'!$A$2:E1349,2,FALSE)</f>
        <v>825000000</v>
      </c>
      <c r="O309" s="75">
        <f>VLOOKUP(P309,'CODIGOS RENTISTICOS'!$A$2:F3516,3,FALSE)</f>
        <v>150109</v>
      </c>
      <c r="P309" s="61">
        <v>121245</v>
      </c>
      <c r="Q309" s="14">
        <v>45000</v>
      </c>
      <c r="R309" s="61"/>
    </row>
    <row r="310" spans="1:18" x14ac:dyDescent="0.2">
      <c r="A310" s="12">
        <v>50000249</v>
      </c>
      <c r="B310" s="12">
        <v>1150057</v>
      </c>
      <c r="C310" s="12" t="s">
        <v>285</v>
      </c>
      <c r="D310" s="12">
        <v>15323879</v>
      </c>
      <c r="E310" s="13">
        <v>37383</v>
      </c>
      <c r="F310" s="12">
        <v>2303313</v>
      </c>
      <c r="G310" s="12">
        <v>0</v>
      </c>
      <c r="H310" s="12">
        <v>0</v>
      </c>
      <c r="I310" s="12"/>
      <c r="J310" s="14">
        <v>615000</v>
      </c>
      <c r="K310" s="14">
        <v>0</v>
      </c>
      <c r="L310" s="14">
        <v>0</v>
      </c>
      <c r="M310" s="14">
        <v>615000</v>
      </c>
      <c r="N310" s="75">
        <f>VLOOKUP(P310,'CODIGOS RENTISTICOS'!$A$2:E1350,2,FALSE)</f>
        <v>825000000</v>
      </c>
      <c r="O310" s="75">
        <f>VLOOKUP(P310,'CODIGOS RENTISTICOS'!$A$2:F3517,3,FALSE)</f>
        <v>150109</v>
      </c>
      <c r="P310" s="61">
        <v>121245</v>
      </c>
      <c r="Q310" s="14">
        <v>615000</v>
      </c>
      <c r="R310" s="61"/>
    </row>
    <row r="311" spans="1:18" x14ac:dyDescent="0.2">
      <c r="A311" s="12">
        <v>50000249</v>
      </c>
      <c r="B311" s="12">
        <v>1135815</v>
      </c>
      <c r="C311" s="12" t="s">
        <v>285</v>
      </c>
      <c r="D311" s="12">
        <v>8300256388</v>
      </c>
      <c r="E311" s="13">
        <v>37383</v>
      </c>
      <c r="F311" s="12">
        <v>6579797</v>
      </c>
      <c r="G311" s="12">
        <v>0</v>
      </c>
      <c r="H311" s="12">
        <v>1</v>
      </c>
      <c r="I311" s="12"/>
      <c r="J311" s="14">
        <v>0</v>
      </c>
      <c r="K311" s="14">
        <v>0</v>
      </c>
      <c r="L311" s="14">
        <v>453600</v>
      </c>
      <c r="M311" s="14">
        <v>453600</v>
      </c>
      <c r="N311" s="75">
        <f>VLOOKUP(P311,'CODIGOS RENTISTICOS'!$A$2:E1351,2,FALSE)</f>
        <v>96200000</v>
      </c>
      <c r="O311" s="75">
        <f>VLOOKUP(P311,'CODIGOS RENTISTICOS'!$A$2:F3518,3,FALSE)</f>
        <v>350101</v>
      </c>
      <c r="P311" s="61">
        <v>121203</v>
      </c>
      <c r="Q311" s="14">
        <v>453600</v>
      </c>
      <c r="R311" s="61"/>
    </row>
    <row r="312" spans="1:18" x14ac:dyDescent="0.2">
      <c r="A312" s="12">
        <v>50000249</v>
      </c>
      <c r="B312" s="12">
        <v>1171875</v>
      </c>
      <c r="C312" s="12" t="s">
        <v>285</v>
      </c>
      <c r="D312" s="12">
        <v>8600123401</v>
      </c>
      <c r="E312" s="13">
        <v>37383</v>
      </c>
      <c r="F312" s="12">
        <v>2623400</v>
      </c>
      <c r="G312" s="12">
        <v>0</v>
      </c>
      <c r="H312" s="12">
        <v>0</v>
      </c>
      <c r="I312" s="12"/>
      <c r="J312" s="14">
        <v>14000</v>
      </c>
      <c r="K312" s="14">
        <v>0</v>
      </c>
      <c r="L312" s="14">
        <v>0</v>
      </c>
      <c r="M312" s="14">
        <v>14000</v>
      </c>
      <c r="N312" s="75">
        <f>VLOOKUP(P312,'CODIGOS RENTISTICOS'!$A$2:E1352,2,FALSE)</f>
        <v>825000000</v>
      </c>
      <c r="O312" s="75">
        <f>VLOOKUP(P312,'CODIGOS RENTISTICOS'!$A$2:F3519,3,FALSE)</f>
        <v>150109</v>
      </c>
      <c r="P312" s="61">
        <v>121245</v>
      </c>
      <c r="Q312" s="14">
        <v>14000</v>
      </c>
      <c r="R312" s="61"/>
    </row>
    <row r="313" spans="1:18" x14ac:dyDescent="0.2">
      <c r="A313" s="12">
        <v>50000249</v>
      </c>
      <c r="B313" s="12">
        <v>1171876</v>
      </c>
      <c r="C313" s="12" t="s">
        <v>285</v>
      </c>
      <c r="D313" s="12">
        <v>8600123401</v>
      </c>
      <c r="E313" s="13">
        <v>37383</v>
      </c>
      <c r="F313" s="12">
        <v>2623400</v>
      </c>
      <c r="G313" s="12">
        <v>0</v>
      </c>
      <c r="H313" s="12">
        <v>0</v>
      </c>
      <c r="I313" s="12"/>
      <c r="J313" s="14">
        <v>42000</v>
      </c>
      <c r="K313" s="14">
        <v>0</v>
      </c>
      <c r="L313" s="14">
        <v>0</v>
      </c>
      <c r="M313" s="14">
        <v>42000</v>
      </c>
      <c r="N313" s="75">
        <f>VLOOKUP(P313,'CODIGOS RENTISTICOS'!$A$2:E1353,2,FALSE)</f>
        <v>825000000</v>
      </c>
      <c r="O313" s="75">
        <f>VLOOKUP(P313,'CODIGOS RENTISTICOS'!$A$2:F3520,3,FALSE)</f>
        <v>150109</v>
      </c>
      <c r="P313" s="61">
        <v>121245</v>
      </c>
      <c r="Q313" s="14">
        <v>42000</v>
      </c>
      <c r="R313" s="61"/>
    </row>
    <row r="314" spans="1:18" x14ac:dyDescent="0.2">
      <c r="A314" s="12">
        <v>50000249</v>
      </c>
      <c r="B314" s="12">
        <v>1304763</v>
      </c>
      <c r="C314" s="12" t="s">
        <v>285</v>
      </c>
      <c r="D314" s="12">
        <v>19237921</v>
      </c>
      <c r="E314" s="13">
        <v>37383</v>
      </c>
      <c r="F314" s="12">
        <v>2460384</v>
      </c>
      <c r="G314" s="12">
        <v>0</v>
      </c>
      <c r="H314" s="12">
        <v>0</v>
      </c>
      <c r="I314" s="12"/>
      <c r="J314" s="14">
        <v>107428</v>
      </c>
      <c r="K314" s="14">
        <v>0</v>
      </c>
      <c r="L314" s="14">
        <v>0</v>
      </c>
      <c r="M314" s="14">
        <v>107428</v>
      </c>
      <c r="N314" s="75">
        <f>VLOOKUP(P314,'CODIGOS RENTISTICOS'!$A$2:E1354,2,FALSE)</f>
        <v>96200000</v>
      </c>
      <c r="O314" s="75">
        <f>VLOOKUP(P314,'CODIGOS RENTISTICOS'!$A$2:F3521,3,FALSE)</f>
        <v>350101</v>
      </c>
      <c r="P314" s="61">
        <v>121240</v>
      </c>
      <c r="Q314" s="14">
        <v>107428</v>
      </c>
      <c r="R314" s="61"/>
    </row>
    <row r="315" spans="1:18" x14ac:dyDescent="0.2">
      <c r="A315" s="12">
        <v>50000249</v>
      </c>
      <c r="B315" s="12">
        <v>1046126</v>
      </c>
      <c r="C315" s="12" t="s">
        <v>285</v>
      </c>
      <c r="D315" s="12">
        <v>19169180</v>
      </c>
      <c r="E315" s="13">
        <v>37383</v>
      </c>
      <c r="F315" s="12">
        <v>4220616</v>
      </c>
      <c r="G315" s="12">
        <v>0</v>
      </c>
      <c r="H315" s="12">
        <v>0</v>
      </c>
      <c r="I315" s="12"/>
      <c r="J315" s="14">
        <v>5000</v>
      </c>
      <c r="K315" s="14">
        <v>0</v>
      </c>
      <c r="L315" s="14">
        <v>0</v>
      </c>
      <c r="M315" s="14">
        <v>5000</v>
      </c>
      <c r="N315" s="75">
        <f>VLOOKUP(P315,'CODIGOS RENTISTICOS'!$A$2:E1355,2,FALSE)</f>
        <v>825000000</v>
      </c>
      <c r="O315" s="75">
        <f>VLOOKUP(P315,'CODIGOS RENTISTICOS'!$A$2:F3522,3,FALSE)</f>
        <v>150109</v>
      </c>
      <c r="P315" s="61">
        <v>121245</v>
      </c>
      <c r="Q315" s="14">
        <v>5000</v>
      </c>
      <c r="R315" s="61"/>
    </row>
    <row r="316" spans="1:18" x14ac:dyDescent="0.2">
      <c r="A316" s="12">
        <v>50000249</v>
      </c>
      <c r="B316" s="12">
        <v>1134597</v>
      </c>
      <c r="C316" s="12" t="s">
        <v>285</v>
      </c>
      <c r="D316" s="12">
        <v>4457289</v>
      </c>
      <c r="E316" s="13">
        <v>37383</v>
      </c>
      <c r="F316" s="12">
        <v>2242742</v>
      </c>
      <c r="G316" s="12">
        <v>0</v>
      </c>
      <c r="H316" s="12">
        <v>0</v>
      </c>
      <c r="I316" s="12"/>
      <c r="J316" s="14">
        <v>7000</v>
      </c>
      <c r="K316" s="14">
        <v>0</v>
      </c>
      <c r="L316" s="14">
        <v>0</v>
      </c>
      <c r="M316" s="14">
        <v>7000</v>
      </c>
      <c r="N316" s="75">
        <f>VLOOKUP(P316,'CODIGOS RENTISTICOS'!$A$2:E1356,2,FALSE)</f>
        <v>825000000</v>
      </c>
      <c r="O316" s="75">
        <f>VLOOKUP(P316,'CODIGOS RENTISTICOS'!$A$2:F3523,3,FALSE)</f>
        <v>150109</v>
      </c>
      <c r="P316" s="61">
        <v>121245</v>
      </c>
      <c r="Q316" s="14">
        <v>7000</v>
      </c>
      <c r="R316" s="61"/>
    </row>
    <row r="317" spans="1:18" x14ac:dyDescent="0.2">
      <c r="A317" s="12">
        <v>50000249</v>
      </c>
      <c r="B317" s="12">
        <v>1000227</v>
      </c>
      <c r="C317" s="12" t="s">
        <v>285</v>
      </c>
      <c r="D317" s="12">
        <v>8300560858</v>
      </c>
      <c r="E317" s="13">
        <v>37383</v>
      </c>
      <c r="F317" s="12">
        <v>2489116</v>
      </c>
      <c r="G317" s="12">
        <v>0</v>
      </c>
      <c r="H317" s="12">
        <v>0</v>
      </c>
      <c r="I317" s="12"/>
      <c r="J317" s="14">
        <v>2574</v>
      </c>
      <c r="K317" s="14">
        <v>0</v>
      </c>
      <c r="L317" s="14">
        <v>0</v>
      </c>
      <c r="M317" s="14">
        <v>2574</v>
      </c>
      <c r="N317" s="75">
        <f>VLOOKUP(P317,'CODIGOS RENTISTICOS'!$A$2:E1357,2,FALSE)</f>
        <v>96200000</v>
      </c>
      <c r="O317" s="75">
        <f>VLOOKUP(P317,'CODIGOS RENTISTICOS'!$A$2:F3524,3,FALSE)</f>
        <v>350101</v>
      </c>
      <c r="P317" s="61">
        <v>121203</v>
      </c>
      <c r="Q317" s="14">
        <v>2574</v>
      </c>
      <c r="R317" s="61"/>
    </row>
    <row r="318" spans="1:18" x14ac:dyDescent="0.2">
      <c r="A318" s="12">
        <v>50000249</v>
      </c>
      <c r="B318" s="12">
        <v>246244</v>
      </c>
      <c r="C318" s="12" t="s">
        <v>285</v>
      </c>
      <c r="D318" s="12">
        <v>28517367</v>
      </c>
      <c r="E318" s="13">
        <v>37383</v>
      </c>
      <c r="F318" s="12">
        <v>3362528</v>
      </c>
      <c r="G318" s="12">
        <v>0</v>
      </c>
      <c r="H318" s="12">
        <v>0</v>
      </c>
      <c r="I318" s="12"/>
      <c r="J318" s="14">
        <v>14000</v>
      </c>
      <c r="K318" s="14">
        <v>0</v>
      </c>
      <c r="L318" s="14">
        <v>0</v>
      </c>
      <c r="M318" s="14">
        <v>14000</v>
      </c>
      <c r="N318" s="75">
        <f>VLOOKUP(P318,'CODIGOS RENTISTICOS'!$A$2:E1358,2,FALSE)</f>
        <v>825000000</v>
      </c>
      <c r="O318" s="75">
        <f>VLOOKUP(P318,'CODIGOS RENTISTICOS'!$A$2:F3525,3,FALSE)</f>
        <v>150109</v>
      </c>
      <c r="P318" s="61">
        <v>121245</v>
      </c>
      <c r="Q318" s="14">
        <v>14000</v>
      </c>
      <c r="R318" s="61"/>
    </row>
    <row r="319" spans="1:18" x14ac:dyDescent="0.2">
      <c r="A319" s="12">
        <v>50000249</v>
      </c>
      <c r="B319" s="12">
        <v>1292034</v>
      </c>
      <c r="C319" s="12" t="s">
        <v>285</v>
      </c>
      <c r="D319" s="12">
        <v>73110540</v>
      </c>
      <c r="E319" s="13">
        <v>37383</v>
      </c>
      <c r="F319" s="12">
        <v>2941400</v>
      </c>
      <c r="G319" s="12">
        <v>0</v>
      </c>
      <c r="H319" s="12">
        <v>0</v>
      </c>
      <c r="I319" s="12"/>
      <c r="J319" s="14">
        <v>5000</v>
      </c>
      <c r="K319" s="14">
        <v>0</v>
      </c>
      <c r="L319" s="14">
        <v>0</v>
      </c>
      <c r="M319" s="14">
        <v>5000</v>
      </c>
      <c r="N319" s="75">
        <f>VLOOKUP(P319,'CODIGOS RENTISTICOS'!$A$2:E1359,2,FALSE)</f>
        <v>825000000</v>
      </c>
      <c r="O319" s="75">
        <f>VLOOKUP(P319,'CODIGOS RENTISTICOS'!$A$2:F3526,3,FALSE)</f>
        <v>150109</v>
      </c>
      <c r="P319" s="61">
        <v>121245</v>
      </c>
      <c r="Q319" s="14">
        <v>5000</v>
      </c>
      <c r="R319" s="61"/>
    </row>
    <row r="320" spans="1:18" x14ac:dyDescent="0.2">
      <c r="A320" s="12">
        <v>50000249</v>
      </c>
      <c r="B320" s="12">
        <v>2426576</v>
      </c>
      <c r="C320" s="12" t="s">
        <v>285</v>
      </c>
      <c r="D320" s="12">
        <v>8600095786</v>
      </c>
      <c r="E320" s="13">
        <v>37383</v>
      </c>
      <c r="F320" s="12">
        <v>2186977</v>
      </c>
      <c r="G320" s="12">
        <v>0</v>
      </c>
      <c r="H320" s="12">
        <v>0</v>
      </c>
      <c r="I320" s="12"/>
      <c r="J320" s="14">
        <v>99000</v>
      </c>
      <c r="K320" s="14">
        <v>0</v>
      </c>
      <c r="L320" s="14">
        <v>0</v>
      </c>
      <c r="M320" s="14">
        <v>99000</v>
      </c>
      <c r="N320" s="75">
        <f>VLOOKUP(P320,'CODIGOS RENTISTICOS'!$A$2:E1360,2,FALSE)</f>
        <v>825000000</v>
      </c>
      <c r="O320" s="75">
        <f>VLOOKUP(P320,'CODIGOS RENTISTICOS'!$A$2:F3527,3,FALSE)</f>
        <v>150109</v>
      </c>
      <c r="P320" s="61">
        <v>121245</v>
      </c>
      <c r="Q320" s="14">
        <v>99000</v>
      </c>
      <c r="R320" s="61"/>
    </row>
    <row r="321" spans="1:18" x14ac:dyDescent="0.2">
      <c r="A321" s="12">
        <v>50000249</v>
      </c>
      <c r="B321" s="12">
        <v>2426647</v>
      </c>
      <c r="C321" s="12" t="s">
        <v>285</v>
      </c>
      <c r="D321" s="12">
        <v>8000647842</v>
      </c>
      <c r="E321" s="13">
        <v>37383</v>
      </c>
      <c r="F321" s="12">
        <v>7112620</v>
      </c>
      <c r="G321" s="12">
        <v>0</v>
      </c>
      <c r="H321" s="12">
        <v>0</v>
      </c>
      <c r="I321" s="12"/>
      <c r="J321" s="14">
        <v>7000</v>
      </c>
      <c r="K321" s="14">
        <v>0</v>
      </c>
      <c r="L321" s="14">
        <v>0</v>
      </c>
      <c r="M321" s="14">
        <v>7000</v>
      </c>
      <c r="N321" s="75">
        <f>VLOOKUP(P321,'CODIGOS RENTISTICOS'!$A$2:E1361,2,FALSE)</f>
        <v>825000000</v>
      </c>
      <c r="O321" s="75">
        <f>VLOOKUP(P321,'CODIGOS RENTISTICOS'!$A$2:F3528,3,FALSE)</f>
        <v>150109</v>
      </c>
      <c r="P321" s="61">
        <v>121245</v>
      </c>
      <c r="Q321" s="14">
        <v>7000</v>
      </c>
      <c r="R321" s="61"/>
    </row>
    <row r="322" spans="1:18" x14ac:dyDescent="0.2">
      <c r="A322" s="12">
        <v>50000249</v>
      </c>
      <c r="B322" s="12">
        <v>2428753</v>
      </c>
      <c r="C322" s="12" t="s">
        <v>285</v>
      </c>
      <c r="D322" s="12">
        <v>10265763</v>
      </c>
      <c r="E322" s="13">
        <v>37383</v>
      </c>
      <c r="F322" s="12">
        <v>2494924</v>
      </c>
      <c r="G322" s="12">
        <v>0</v>
      </c>
      <c r="H322" s="12">
        <v>0</v>
      </c>
      <c r="I322" s="12"/>
      <c r="J322" s="14">
        <v>2000</v>
      </c>
      <c r="K322" s="14">
        <v>0</v>
      </c>
      <c r="L322" s="14">
        <v>0</v>
      </c>
      <c r="M322" s="14">
        <v>2000</v>
      </c>
      <c r="N322" s="75">
        <f>VLOOKUP(P322,'CODIGOS RENTISTICOS'!$A$2:E1362,2,FALSE)</f>
        <v>825000000</v>
      </c>
      <c r="O322" s="75">
        <f>VLOOKUP(P322,'CODIGOS RENTISTICOS'!$A$2:F3529,3,FALSE)</f>
        <v>150109</v>
      </c>
      <c r="P322" s="61">
        <v>121245</v>
      </c>
      <c r="Q322" s="14">
        <v>2000</v>
      </c>
      <c r="R322" s="61"/>
    </row>
    <row r="323" spans="1:18" x14ac:dyDescent="0.2">
      <c r="A323" s="12">
        <v>50000249</v>
      </c>
      <c r="B323" s="12">
        <v>2428762</v>
      </c>
      <c r="C323" s="12" t="s">
        <v>285</v>
      </c>
      <c r="D323" s="12">
        <v>79424665</v>
      </c>
      <c r="E323" s="13">
        <v>37383</v>
      </c>
      <c r="F323" s="12">
        <v>8574503</v>
      </c>
      <c r="G323" s="12">
        <v>0</v>
      </c>
      <c r="H323" s="12">
        <v>0</v>
      </c>
      <c r="I323" s="12"/>
      <c r="J323" s="14">
        <v>7000</v>
      </c>
      <c r="K323" s="14">
        <v>0</v>
      </c>
      <c r="L323" s="14">
        <v>0</v>
      </c>
      <c r="M323" s="14">
        <v>7000</v>
      </c>
      <c r="N323" s="75">
        <f>VLOOKUP(P323,'CODIGOS RENTISTICOS'!$A$2:E1363,2,FALSE)</f>
        <v>825000000</v>
      </c>
      <c r="O323" s="75">
        <f>VLOOKUP(P323,'CODIGOS RENTISTICOS'!$A$2:F3530,3,FALSE)</f>
        <v>150109</v>
      </c>
      <c r="P323" s="61">
        <v>121245</v>
      </c>
      <c r="Q323" s="14">
        <v>7000</v>
      </c>
      <c r="R323" s="61"/>
    </row>
    <row r="324" spans="1:18" x14ac:dyDescent="0.2">
      <c r="A324" s="12">
        <v>50000249</v>
      </c>
      <c r="B324" s="12">
        <v>2428815</v>
      </c>
      <c r="C324" s="12" t="s">
        <v>285</v>
      </c>
      <c r="D324" s="12">
        <v>80022731</v>
      </c>
      <c r="E324" s="13">
        <v>37383</v>
      </c>
      <c r="F324" s="12">
        <v>4316023</v>
      </c>
      <c r="G324" s="12">
        <v>0</v>
      </c>
      <c r="H324" s="12">
        <v>0</v>
      </c>
      <c r="I324" s="12"/>
      <c r="J324" s="14">
        <v>4000</v>
      </c>
      <c r="K324" s="14">
        <v>0</v>
      </c>
      <c r="L324" s="14">
        <v>0</v>
      </c>
      <c r="M324" s="14">
        <v>4000</v>
      </c>
      <c r="N324" s="75">
        <f>VLOOKUP(P324,'CODIGOS RENTISTICOS'!$A$2:E1364,2,FALSE)</f>
        <v>825000000</v>
      </c>
      <c r="O324" s="75">
        <f>VLOOKUP(P324,'CODIGOS RENTISTICOS'!$A$2:F3531,3,FALSE)</f>
        <v>150109</v>
      </c>
      <c r="P324" s="61">
        <v>121245</v>
      </c>
      <c r="Q324" s="14">
        <v>4000</v>
      </c>
      <c r="R324" s="61"/>
    </row>
    <row r="325" spans="1:18" x14ac:dyDescent="0.2">
      <c r="A325" s="12">
        <v>50000249</v>
      </c>
      <c r="B325" s="12">
        <v>2428875</v>
      </c>
      <c r="C325" s="12" t="s">
        <v>285</v>
      </c>
      <c r="D325" s="12">
        <v>8000169948</v>
      </c>
      <c r="E325" s="13">
        <v>37383</v>
      </c>
      <c r="F325" s="12">
        <v>4102779</v>
      </c>
      <c r="G325" s="12">
        <v>0</v>
      </c>
      <c r="H325" s="12">
        <v>0</v>
      </c>
      <c r="I325" s="12"/>
      <c r="J325" s="14">
        <v>75000</v>
      </c>
      <c r="K325" s="14">
        <v>0</v>
      </c>
      <c r="L325" s="14">
        <v>0</v>
      </c>
      <c r="M325" s="14">
        <v>75000</v>
      </c>
      <c r="N325" s="75">
        <f>VLOOKUP(P325,'CODIGOS RENTISTICOS'!$A$2:E1365,2,FALSE)</f>
        <v>825000000</v>
      </c>
      <c r="O325" s="75">
        <f>VLOOKUP(P325,'CODIGOS RENTISTICOS'!$A$2:F3532,3,FALSE)</f>
        <v>150109</v>
      </c>
      <c r="P325" s="61">
        <v>121245</v>
      </c>
      <c r="Q325" s="14">
        <v>75000</v>
      </c>
      <c r="R325" s="61"/>
    </row>
    <row r="326" spans="1:18" x14ac:dyDescent="0.2">
      <c r="A326" s="12">
        <v>50000249</v>
      </c>
      <c r="B326" s="12">
        <v>2551001</v>
      </c>
      <c r="C326" s="12" t="s">
        <v>285</v>
      </c>
      <c r="D326" s="12">
        <v>8600907217</v>
      </c>
      <c r="E326" s="13">
        <v>37383</v>
      </c>
      <c r="F326" s="12">
        <v>5476838</v>
      </c>
      <c r="G326" s="12">
        <v>0</v>
      </c>
      <c r="H326" s="12">
        <v>0</v>
      </c>
      <c r="I326" s="12"/>
      <c r="J326" s="14">
        <v>113000</v>
      </c>
      <c r="K326" s="14">
        <v>0</v>
      </c>
      <c r="L326" s="14">
        <v>0</v>
      </c>
      <c r="M326" s="14">
        <v>113000</v>
      </c>
      <c r="N326" s="75">
        <f>VLOOKUP(P326,'CODIGOS RENTISTICOS'!$A$2:E1366,2,FALSE)</f>
        <v>825000000</v>
      </c>
      <c r="O326" s="75">
        <f>VLOOKUP(P326,'CODIGOS RENTISTICOS'!$A$2:F3533,3,FALSE)</f>
        <v>150109</v>
      </c>
      <c r="P326" s="61">
        <v>121245</v>
      </c>
      <c r="Q326" s="14">
        <v>113000</v>
      </c>
      <c r="R326" s="61"/>
    </row>
    <row r="327" spans="1:18" x14ac:dyDescent="0.2">
      <c r="A327" s="12">
        <v>50000249</v>
      </c>
      <c r="B327" s="12">
        <v>2695079</v>
      </c>
      <c r="C327" s="12" t="s">
        <v>285</v>
      </c>
      <c r="D327" s="12">
        <v>8600550250</v>
      </c>
      <c r="E327" s="13">
        <v>37383</v>
      </c>
      <c r="F327" s="12">
        <v>6300177</v>
      </c>
      <c r="G327" s="12">
        <v>0</v>
      </c>
      <c r="H327" s="12">
        <v>0</v>
      </c>
      <c r="I327" s="12"/>
      <c r="J327" s="14">
        <v>231000</v>
      </c>
      <c r="K327" s="14">
        <v>0</v>
      </c>
      <c r="L327" s="14">
        <v>0</v>
      </c>
      <c r="M327" s="14">
        <v>231000</v>
      </c>
      <c r="N327" s="75">
        <f>VLOOKUP(P327,'CODIGOS RENTISTICOS'!$A$2:E1367,2,FALSE)</f>
        <v>825000000</v>
      </c>
      <c r="O327" s="75">
        <f>VLOOKUP(P327,'CODIGOS RENTISTICOS'!$A$2:F3534,3,FALSE)</f>
        <v>150109</v>
      </c>
      <c r="P327" s="61">
        <v>121245</v>
      </c>
      <c r="Q327" s="14">
        <v>231000</v>
      </c>
      <c r="R327" s="61"/>
    </row>
    <row r="328" spans="1:18" x14ac:dyDescent="0.2">
      <c r="A328" s="12">
        <v>50000249</v>
      </c>
      <c r="B328" s="12">
        <v>5820742</v>
      </c>
      <c r="C328" s="12" t="s">
        <v>285</v>
      </c>
      <c r="D328" s="12">
        <v>8604011911</v>
      </c>
      <c r="E328" s="13">
        <v>37383</v>
      </c>
      <c r="F328" s="12">
        <v>3464214</v>
      </c>
      <c r="G328" s="12">
        <v>0</v>
      </c>
      <c r="H328" s="12">
        <v>0</v>
      </c>
      <c r="I328" s="12"/>
      <c r="J328" s="14">
        <v>44000</v>
      </c>
      <c r="K328" s="14">
        <v>0</v>
      </c>
      <c r="L328" s="14">
        <v>0</v>
      </c>
      <c r="M328" s="14">
        <v>44000</v>
      </c>
      <c r="N328" s="75">
        <f>VLOOKUP(P328,'CODIGOS RENTISTICOS'!$A$2:E1368,2,FALSE)</f>
        <v>825000000</v>
      </c>
      <c r="O328" s="75">
        <f>VLOOKUP(P328,'CODIGOS RENTISTICOS'!$A$2:F3535,3,FALSE)</f>
        <v>150109</v>
      </c>
      <c r="P328" s="61">
        <v>121245</v>
      </c>
      <c r="Q328" s="14">
        <v>44000</v>
      </c>
      <c r="R328" s="61"/>
    </row>
    <row r="329" spans="1:18" x14ac:dyDescent="0.2">
      <c r="A329" s="12">
        <v>50000249</v>
      </c>
      <c r="B329" s="12">
        <v>1154716</v>
      </c>
      <c r="C329" s="12" t="s">
        <v>285</v>
      </c>
      <c r="D329" s="12">
        <v>19386531</v>
      </c>
      <c r="E329" s="13">
        <v>37383</v>
      </c>
      <c r="F329" s="12">
        <v>3155190</v>
      </c>
      <c r="G329" s="12">
        <v>0</v>
      </c>
      <c r="H329" s="12">
        <v>0</v>
      </c>
      <c r="I329" s="12"/>
      <c r="J329" s="14">
        <v>7000</v>
      </c>
      <c r="K329" s="14">
        <v>0</v>
      </c>
      <c r="L329" s="14">
        <v>0</v>
      </c>
      <c r="M329" s="14">
        <v>7000</v>
      </c>
      <c r="N329" s="75">
        <f>VLOOKUP(P329,'CODIGOS RENTISTICOS'!$A$2:E1369,2,FALSE)</f>
        <v>825000000</v>
      </c>
      <c r="O329" s="75">
        <f>VLOOKUP(P329,'CODIGOS RENTISTICOS'!$A$2:F3536,3,FALSE)</f>
        <v>150109</v>
      </c>
      <c r="P329" s="61">
        <v>121245</v>
      </c>
      <c r="Q329" s="14">
        <v>7000</v>
      </c>
      <c r="R329" s="61"/>
    </row>
    <row r="330" spans="1:18" x14ac:dyDescent="0.2">
      <c r="A330" s="12">
        <v>50000249</v>
      </c>
      <c r="B330" s="12">
        <v>924261</v>
      </c>
      <c r="C330" s="12" t="s">
        <v>285</v>
      </c>
      <c r="D330" s="12">
        <v>8605234086</v>
      </c>
      <c r="E330" s="13">
        <v>37383</v>
      </c>
      <c r="F330" s="12">
        <v>121245</v>
      </c>
      <c r="G330" s="12">
        <v>0</v>
      </c>
      <c r="H330" s="12">
        <v>0</v>
      </c>
      <c r="I330" s="12"/>
      <c r="J330" s="14">
        <v>49000</v>
      </c>
      <c r="K330" s="14">
        <v>0</v>
      </c>
      <c r="L330" s="14">
        <v>0</v>
      </c>
      <c r="M330" s="14">
        <v>49000</v>
      </c>
      <c r="N330" s="75">
        <f>VLOOKUP(P330,'CODIGOS RENTISTICOS'!$A$2:E1370,2,FALSE)</f>
        <v>825000000</v>
      </c>
      <c r="O330" s="75">
        <f>VLOOKUP(P330,'CODIGOS RENTISTICOS'!$A$2:F3537,3,FALSE)</f>
        <v>150109</v>
      </c>
      <c r="P330" s="61">
        <v>121245</v>
      </c>
      <c r="Q330" s="14">
        <v>49000</v>
      </c>
      <c r="R330" s="61"/>
    </row>
    <row r="331" spans="1:18" x14ac:dyDescent="0.2">
      <c r="A331" s="12">
        <v>50000249</v>
      </c>
      <c r="B331" s="12">
        <v>374095</v>
      </c>
      <c r="C331" s="12" t="s">
        <v>33</v>
      </c>
      <c r="D331" s="12">
        <v>8110310116</v>
      </c>
      <c r="E331" s="13">
        <v>37383</v>
      </c>
      <c r="F331" s="12">
        <v>2395342</v>
      </c>
      <c r="G331" s="12">
        <v>0</v>
      </c>
      <c r="H331" s="12">
        <v>0</v>
      </c>
      <c r="I331" s="12"/>
      <c r="J331" s="14">
        <v>618000</v>
      </c>
      <c r="K331" s="14">
        <v>0</v>
      </c>
      <c r="L331" s="14">
        <v>0</v>
      </c>
      <c r="M331" s="14">
        <v>618000</v>
      </c>
      <c r="N331" s="75">
        <f>VLOOKUP(P331,'CODIGOS RENTISTICOS'!$A$2:E1371,2,FALSE)</f>
        <v>825000000</v>
      </c>
      <c r="O331" s="75">
        <f>VLOOKUP(P331,'CODIGOS RENTISTICOS'!$A$2:F3538,3,FALSE)</f>
        <v>150109</v>
      </c>
      <c r="P331" s="61">
        <v>121245</v>
      </c>
      <c r="Q331" s="14">
        <v>618000</v>
      </c>
      <c r="R331" s="61"/>
    </row>
    <row r="332" spans="1:18" x14ac:dyDescent="0.2">
      <c r="A332" s="12">
        <v>50000249</v>
      </c>
      <c r="B332" s="12">
        <v>349573</v>
      </c>
      <c r="C332" s="12" t="s">
        <v>33</v>
      </c>
      <c r="D332" s="12">
        <v>8909301767</v>
      </c>
      <c r="E332" s="13">
        <v>37383</v>
      </c>
      <c r="F332" s="12">
        <v>2648843</v>
      </c>
      <c r="G332" s="12">
        <v>0</v>
      </c>
      <c r="H332" s="12">
        <v>0</v>
      </c>
      <c r="I332" s="12"/>
      <c r="J332" s="14">
        <v>77000</v>
      </c>
      <c r="K332" s="14">
        <v>0</v>
      </c>
      <c r="L332" s="14">
        <v>0</v>
      </c>
      <c r="M332" s="14">
        <v>77000</v>
      </c>
      <c r="N332" s="75">
        <f>VLOOKUP(P332,'CODIGOS RENTISTICOS'!$A$2:E1372,2,FALSE)</f>
        <v>825000000</v>
      </c>
      <c r="O332" s="75">
        <f>VLOOKUP(P332,'CODIGOS RENTISTICOS'!$A$2:F3539,3,FALSE)</f>
        <v>150109</v>
      </c>
      <c r="P332" s="61">
        <v>121245</v>
      </c>
      <c r="Q332" s="14">
        <v>77000</v>
      </c>
      <c r="R332" s="61"/>
    </row>
    <row r="333" spans="1:18" x14ac:dyDescent="0.2">
      <c r="A333" s="12">
        <v>50000249</v>
      </c>
      <c r="B333" s="12">
        <v>841253</v>
      </c>
      <c r="C333" s="12" t="s">
        <v>47</v>
      </c>
      <c r="D333" s="12">
        <v>8909811890</v>
      </c>
      <c r="E333" s="13">
        <v>37383</v>
      </c>
      <c r="F333" s="12">
        <v>2522257</v>
      </c>
      <c r="G333" s="12">
        <v>0</v>
      </c>
      <c r="H333" s="12">
        <v>0</v>
      </c>
      <c r="I333" s="12"/>
      <c r="J333" s="14">
        <v>2574</v>
      </c>
      <c r="K333" s="14">
        <v>0</v>
      </c>
      <c r="L333" s="14">
        <v>0</v>
      </c>
      <c r="M333" s="14">
        <v>2574</v>
      </c>
      <c r="N333" s="75">
        <f>VLOOKUP(P333,'CODIGOS RENTISTICOS'!$A$2:E1373,2,FALSE)</f>
        <v>96400000</v>
      </c>
      <c r="O333" s="75">
        <f>VLOOKUP(P333,'CODIGOS RENTISTICOS'!$A$2:F3540,3,FALSE)</f>
        <v>370101</v>
      </c>
      <c r="P333" s="61">
        <v>121280</v>
      </c>
      <c r="Q333" s="14">
        <v>2574</v>
      </c>
      <c r="R333" s="61"/>
    </row>
    <row r="334" spans="1:18" x14ac:dyDescent="0.2">
      <c r="A334" s="12">
        <v>50000249</v>
      </c>
      <c r="B334" s="12">
        <v>688432</v>
      </c>
      <c r="C334" s="12" t="s">
        <v>34</v>
      </c>
      <c r="D334" s="12">
        <v>45466976</v>
      </c>
      <c r="E334" s="13">
        <v>37383</v>
      </c>
      <c r="F334" s="12">
        <v>6523866</v>
      </c>
      <c r="G334" s="12">
        <v>0</v>
      </c>
      <c r="H334" s="12">
        <v>0</v>
      </c>
      <c r="I334" s="12"/>
      <c r="J334" s="14">
        <v>90000</v>
      </c>
      <c r="K334" s="14">
        <v>0</v>
      </c>
      <c r="L334" s="14">
        <v>0</v>
      </c>
      <c r="M334" s="14">
        <v>90000</v>
      </c>
      <c r="N334" s="75">
        <f>VLOOKUP(P334,'CODIGOS RENTISTICOS'!$A$2:E1374,2,FALSE)</f>
        <v>910300000</v>
      </c>
      <c r="O334" s="75">
        <f>VLOOKUP(P334,'CODIGOS RENTISTICOS'!$A$2:F3541,3,FALSE)</f>
        <v>130113</v>
      </c>
      <c r="P334" s="61">
        <v>121235</v>
      </c>
      <c r="Q334" s="14">
        <v>90000</v>
      </c>
      <c r="R334" s="61"/>
    </row>
    <row r="335" spans="1:18" x14ac:dyDescent="0.2">
      <c r="A335" s="12">
        <v>50000249</v>
      </c>
      <c r="B335" s="12">
        <v>688436</v>
      </c>
      <c r="C335" s="12" t="s">
        <v>34</v>
      </c>
      <c r="D335" s="12">
        <v>8060016892</v>
      </c>
      <c r="E335" s="13">
        <v>37383</v>
      </c>
      <c r="F335" s="12">
        <v>6654631</v>
      </c>
      <c r="G335" s="12">
        <v>0</v>
      </c>
      <c r="H335" s="12">
        <v>0</v>
      </c>
      <c r="I335" s="12"/>
      <c r="J335" s="14">
        <v>309000</v>
      </c>
      <c r="K335" s="14">
        <v>0</v>
      </c>
      <c r="L335" s="14">
        <v>0</v>
      </c>
      <c r="M335" s="14">
        <v>309000</v>
      </c>
      <c r="N335" s="75">
        <f>VLOOKUP(P335,'CODIGOS RENTISTICOS'!$A$2:E1375,2,FALSE)</f>
        <v>96200000</v>
      </c>
      <c r="O335" s="75">
        <f>VLOOKUP(P335,'CODIGOS RENTISTICOS'!$A$2:F3542,3,FALSE)</f>
        <v>350101</v>
      </c>
      <c r="P335" s="61">
        <v>121230</v>
      </c>
      <c r="Q335" s="14">
        <v>309000</v>
      </c>
      <c r="R335" s="61"/>
    </row>
    <row r="336" spans="1:18" x14ac:dyDescent="0.2">
      <c r="A336" s="12">
        <v>50000249</v>
      </c>
      <c r="B336" s="12">
        <v>688437</v>
      </c>
      <c r="C336" s="12" t="s">
        <v>34</v>
      </c>
      <c r="D336" s="12">
        <v>92499922</v>
      </c>
      <c r="E336" s="13">
        <v>37383</v>
      </c>
      <c r="F336" s="12">
        <v>6629737</v>
      </c>
      <c r="G336" s="12">
        <v>0</v>
      </c>
      <c r="H336" s="12">
        <v>0</v>
      </c>
      <c r="I336" s="12"/>
      <c r="J336" s="14">
        <v>7000</v>
      </c>
      <c r="K336" s="14">
        <v>0</v>
      </c>
      <c r="L336" s="14">
        <v>0</v>
      </c>
      <c r="M336" s="14">
        <v>7000</v>
      </c>
      <c r="N336" s="75">
        <f>VLOOKUP(P336,'CODIGOS RENTISTICOS'!$A$2:E1376,2,FALSE)</f>
        <v>825000000</v>
      </c>
      <c r="O336" s="75">
        <f>VLOOKUP(P336,'CODIGOS RENTISTICOS'!$A$2:F3543,3,FALSE)</f>
        <v>150109</v>
      </c>
      <c r="P336" s="61">
        <v>5041</v>
      </c>
      <c r="Q336" s="14">
        <v>7000</v>
      </c>
      <c r="R336" s="61"/>
    </row>
    <row r="337" spans="1:18" x14ac:dyDescent="0.2">
      <c r="A337" s="12">
        <v>50000249</v>
      </c>
      <c r="B337" s="12">
        <v>688441</v>
      </c>
      <c r="C337" s="12" t="s">
        <v>34</v>
      </c>
      <c r="D337" s="12">
        <v>8904046859</v>
      </c>
      <c r="E337" s="13">
        <v>37383</v>
      </c>
      <c r="F337" s="12">
        <v>6657785</v>
      </c>
      <c r="G337" s="12">
        <v>0</v>
      </c>
      <c r="H337" s="12">
        <v>0</v>
      </c>
      <c r="I337" s="12"/>
      <c r="J337" s="14">
        <v>39340</v>
      </c>
      <c r="K337" s="14">
        <v>0</v>
      </c>
      <c r="L337" s="14">
        <v>0</v>
      </c>
      <c r="M337" s="14">
        <v>39340</v>
      </c>
      <c r="N337" s="75">
        <f>VLOOKUP(P337,'CODIGOS RENTISTICOS'!$A$2:E1377,2,FALSE)</f>
        <v>96200000</v>
      </c>
      <c r="O337" s="75">
        <f>VLOOKUP(P337,'CODIGOS RENTISTICOS'!$A$2:F3544,3,FALSE)</f>
        <v>350101</v>
      </c>
      <c r="P337" s="61">
        <v>121230</v>
      </c>
      <c r="Q337" s="14">
        <v>39340</v>
      </c>
      <c r="R337" s="61"/>
    </row>
    <row r="338" spans="1:18" x14ac:dyDescent="0.2">
      <c r="A338" s="12">
        <v>50000249</v>
      </c>
      <c r="B338" s="12">
        <v>888630</v>
      </c>
      <c r="C338" s="12" t="s">
        <v>288</v>
      </c>
      <c r="D338" s="12">
        <v>8918004981</v>
      </c>
      <c r="E338" s="13">
        <v>37383</v>
      </c>
      <c r="F338" s="12">
        <v>7424663</v>
      </c>
      <c r="G338" s="12">
        <v>0</v>
      </c>
      <c r="H338" s="12">
        <v>1</v>
      </c>
      <c r="I338" s="12"/>
      <c r="J338" s="14">
        <v>0</v>
      </c>
      <c r="K338" s="14">
        <v>0</v>
      </c>
      <c r="L338" s="14">
        <v>10000000</v>
      </c>
      <c r="M338" s="14">
        <v>10000000</v>
      </c>
      <c r="N338" s="75">
        <f>VLOOKUP(P338,'CODIGOS RENTISTICOS'!$A$2:E1378,2,FALSE)</f>
        <v>10500000</v>
      </c>
      <c r="O338" s="75">
        <f>VLOOKUP(P338,'CODIGOS RENTISTICOS'!$A$2:F3545,3,FALSE)</f>
        <v>30101</v>
      </c>
      <c r="P338" s="61">
        <v>270901</v>
      </c>
      <c r="Q338" s="14">
        <v>10000000</v>
      </c>
      <c r="R338" s="61"/>
    </row>
    <row r="339" spans="1:18" x14ac:dyDescent="0.2">
      <c r="A339" s="12">
        <v>50000249</v>
      </c>
      <c r="B339" s="12">
        <v>987088</v>
      </c>
      <c r="C339" s="12" t="s">
        <v>288</v>
      </c>
      <c r="D339" s="12">
        <v>8001876423</v>
      </c>
      <c r="E339" s="13">
        <v>37383</v>
      </c>
      <c r="F339" s="12">
        <v>7404090</v>
      </c>
      <c r="G339" s="12">
        <v>0</v>
      </c>
      <c r="H339" s="12">
        <v>1</v>
      </c>
      <c r="I339" s="12"/>
      <c r="J339" s="14">
        <v>0</v>
      </c>
      <c r="K339" s="14">
        <v>2771270</v>
      </c>
      <c r="L339" s="14">
        <v>0</v>
      </c>
      <c r="M339" s="14">
        <v>2771270</v>
      </c>
      <c r="N339" s="75">
        <f>VLOOKUP(P339,'CODIGOS RENTISTICOS'!$A$2:E1379,2,FALSE)</f>
        <v>13700000</v>
      </c>
      <c r="O339" s="75">
        <f>VLOOKUP(P339,'CODIGOS RENTISTICOS'!$A$2:F3546,3,FALSE)</f>
        <v>290101</v>
      </c>
      <c r="P339" s="61">
        <v>121250</v>
      </c>
      <c r="Q339" s="14">
        <v>2771270</v>
      </c>
      <c r="R339" s="61"/>
    </row>
    <row r="340" spans="1:18" x14ac:dyDescent="0.2">
      <c r="A340" s="12">
        <v>50000249</v>
      </c>
      <c r="B340" s="12">
        <v>2522956</v>
      </c>
      <c r="C340" s="12" t="s">
        <v>129</v>
      </c>
      <c r="D340" s="12">
        <v>4216775</v>
      </c>
      <c r="E340" s="13">
        <v>37383</v>
      </c>
      <c r="F340" s="12">
        <v>121212</v>
      </c>
      <c r="G340" s="12">
        <v>0</v>
      </c>
      <c r="H340" s="12">
        <v>0</v>
      </c>
      <c r="I340" s="12"/>
      <c r="J340" s="14">
        <v>237866</v>
      </c>
      <c r="K340" s="14">
        <v>0</v>
      </c>
      <c r="L340" s="14">
        <v>0</v>
      </c>
      <c r="M340" s="14">
        <v>237866</v>
      </c>
      <c r="N340" s="75" t="e">
        <f>VLOOKUP(P340,'CODIGOS RENTISTICOS'!$A$2:E1380,2,FALSE)</f>
        <v>#N/A</v>
      </c>
      <c r="O340" s="75" t="e">
        <f>VLOOKUP(P340,'CODIGOS RENTISTICOS'!$A$2:F3547,3,FALSE)</f>
        <v>#N/A</v>
      </c>
      <c r="P340" s="61">
        <v>270211</v>
      </c>
      <c r="Q340" s="14">
        <v>237866</v>
      </c>
      <c r="R340" s="61"/>
    </row>
    <row r="341" spans="1:18" x14ac:dyDescent="0.2">
      <c r="A341" s="12">
        <v>50000249</v>
      </c>
      <c r="B341" s="12">
        <v>1115870</v>
      </c>
      <c r="C341" s="12" t="s">
        <v>291</v>
      </c>
      <c r="D341" s="12">
        <v>34561635</v>
      </c>
      <c r="E341" s="13">
        <v>37383</v>
      </c>
      <c r="F341" s="12">
        <v>8232565</v>
      </c>
      <c r="G341" s="12">
        <v>0</v>
      </c>
      <c r="H341" s="12">
        <v>0</v>
      </c>
      <c r="I341" s="12"/>
      <c r="J341" s="14">
        <v>51500</v>
      </c>
      <c r="K341" s="14">
        <v>0</v>
      </c>
      <c r="L341" s="14">
        <v>0</v>
      </c>
      <c r="M341" s="14">
        <v>51500</v>
      </c>
      <c r="N341" s="75">
        <f>VLOOKUP(P341,'CODIGOS RENTISTICOS'!$A$2:E1381,2,FALSE)</f>
        <v>96300000</v>
      </c>
      <c r="O341" s="75">
        <f>VLOOKUP(P341,'CODIGOS RENTISTICOS'!$A$2:F3548,3,FALSE)</f>
        <v>360101</v>
      </c>
      <c r="P341" s="61">
        <v>121270</v>
      </c>
      <c r="Q341" s="14">
        <v>51500</v>
      </c>
      <c r="R341" s="61"/>
    </row>
    <row r="342" spans="1:18" x14ac:dyDescent="0.2">
      <c r="A342" s="12">
        <v>50000249</v>
      </c>
      <c r="B342" s="12">
        <v>1071457</v>
      </c>
      <c r="C342" s="12" t="s">
        <v>123</v>
      </c>
      <c r="D342" s="12">
        <v>12546290</v>
      </c>
      <c r="E342" s="13">
        <v>37383</v>
      </c>
      <c r="F342" s="12">
        <v>4203988</v>
      </c>
      <c r="G342" s="12">
        <v>0</v>
      </c>
      <c r="H342" s="12">
        <v>0</v>
      </c>
      <c r="I342" s="12"/>
      <c r="J342" s="14">
        <v>7000</v>
      </c>
      <c r="K342" s="14">
        <v>0</v>
      </c>
      <c r="L342" s="14">
        <v>0</v>
      </c>
      <c r="M342" s="14">
        <v>7000</v>
      </c>
      <c r="N342" s="75">
        <f>VLOOKUP(P342,'CODIGOS RENTISTICOS'!$A$2:E1382,2,FALSE)</f>
        <v>825000000</v>
      </c>
      <c r="O342" s="75">
        <f>VLOOKUP(P342,'CODIGOS RENTISTICOS'!$A$2:F3549,3,FALSE)</f>
        <v>150109</v>
      </c>
      <c r="P342" s="61">
        <v>121245</v>
      </c>
      <c r="Q342" s="14">
        <v>7000</v>
      </c>
      <c r="R342" s="61"/>
    </row>
    <row r="343" spans="1:18" x14ac:dyDescent="0.2">
      <c r="A343" s="12">
        <v>50000249</v>
      </c>
      <c r="B343" s="12">
        <v>797560</v>
      </c>
      <c r="C343" s="12" t="s">
        <v>124</v>
      </c>
      <c r="D343" s="12">
        <v>8605145688</v>
      </c>
      <c r="E343" s="13">
        <v>37383</v>
      </c>
      <c r="F343" s="12">
        <v>6638755</v>
      </c>
      <c r="G343" s="12">
        <v>0</v>
      </c>
      <c r="H343" s="12">
        <v>0</v>
      </c>
      <c r="I343" s="12"/>
      <c r="J343" s="14">
        <v>140000</v>
      </c>
      <c r="K343" s="14">
        <v>0</v>
      </c>
      <c r="L343" s="14">
        <v>0</v>
      </c>
      <c r="M343" s="14">
        <v>140000</v>
      </c>
      <c r="N343" s="75">
        <f>VLOOKUP(P343,'CODIGOS RENTISTICOS'!$A$2:E1383,2,FALSE)</f>
        <v>825000000</v>
      </c>
      <c r="O343" s="75">
        <f>VLOOKUP(P343,'CODIGOS RENTISTICOS'!$A$2:F3550,3,FALSE)</f>
        <v>150109</v>
      </c>
      <c r="P343" s="61">
        <v>5041</v>
      </c>
      <c r="Q343" s="14">
        <v>140000</v>
      </c>
      <c r="R343" s="61"/>
    </row>
    <row r="344" spans="1:18" x14ac:dyDescent="0.2">
      <c r="A344" s="12">
        <v>50000249</v>
      </c>
      <c r="B344" s="12">
        <v>732296</v>
      </c>
      <c r="C344" s="12" t="s">
        <v>14</v>
      </c>
      <c r="D344" s="12">
        <v>8002183881</v>
      </c>
      <c r="E344" s="13">
        <v>37383</v>
      </c>
      <c r="F344" s="12">
        <v>7272457</v>
      </c>
      <c r="G344" s="12">
        <v>0</v>
      </c>
      <c r="H344" s="12">
        <v>0</v>
      </c>
      <c r="I344" s="12"/>
      <c r="J344" s="14">
        <v>5640065</v>
      </c>
      <c r="K344" s="14">
        <v>0</v>
      </c>
      <c r="L344" s="14">
        <v>0</v>
      </c>
      <c r="M344" s="14">
        <v>5640065</v>
      </c>
      <c r="N344" s="75">
        <f>VLOOKUP(P344,'CODIGOS RENTISTICOS'!$A$2:E1384,2,FALSE)</f>
        <v>828200000</v>
      </c>
      <c r="O344" s="75">
        <f>VLOOKUP(P344,'CODIGOS RENTISTICOS'!$A$2:F3551,3,FALSE)</f>
        <v>240104</v>
      </c>
      <c r="P344" s="61">
        <v>500801</v>
      </c>
      <c r="Q344" s="14">
        <v>5640065</v>
      </c>
      <c r="R344" s="61"/>
    </row>
    <row r="345" spans="1:18" x14ac:dyDescent="0.2">
      <c r="A345" s="12">
        <v>50000249</v>
      </c>
      <c r="B345" s="12">
        <v>1141143</v>
      </c>
      <c r="C345" s="12" t="s">
        <v>14</v>
      </c>
      <c r="D345" s="12">
        <v>12913797</v>
      </c>
      <c r="E345" s="13">
        <v>37383</v>
      </c>
      <c r="F345" s="12">
        <v>0</v>
      </c>
      <c r="G345" s="12">
        <v>0</v>
      </c>
      <c r="H345" s="12">
        <v>0</v>
      </c>
      <c r="I345" s="12"/>
      <c r="J345" s="14">
        <v>203940</v>
      </c>
      <c r="K345" s="14">
        <v>0</v>
      </c>
      <c r="L345" s="14">
        <v>0</v>
      </c>
      <c r="M345" s="14">
        <v>203940</v>
      </c>
      <c r="N345" s="75">
        <f>VLOOKUP(P345,'CODIGOS RENTISTICOS'!$A$2:E1385,2,FALSE)</f>
        <v>96200000</v>
      </c>
      <c r="O345" s="75">
        <f>VLOOKUP(P345,'CODIGOS RENTISTICOS'!$A$2:F3552,3,FALSE)</f>
        <v>350101</v>
      </c>
      <c r="P345" s="61">
        <v>121203</v>
      </c>
      <c r="Q345" s="14">
        <v>203940</v>
      </c>
      <c r="R345" s="61"/>
    </row>
    <row r="346" spans="1:18" x14ac:dyDescent="0.2">
      <c r="A346" s="12">
        <v>50000249</v>
      </c>
      <c r="B346" s="12">
        <v>1777823</v>
      </c>
      <c r="C346" s="12" t="s">
        <v>14</v>
      </c>
      <c r="D346" s="12">
        <v>81163519</v>
      </c>
      <c r="E346" s="13">
        <v>37383</v>
      </c>
      <c r="F346" s="12">
        <v>7272574</v>
      </c>
      <c r="G346" s="12">
        <v>0</v>
      </c>
      <c r="H346" s="12">
        <v>0</v>
      </c>
      <c r="I346" s="12"/>
      <c r="J346" s="14">
        <v>618000</v>
      </c>
      <c r="K346" s="14">
        <v>0</v>
      </c>
      <c r="L346" s="14">
        <v>0</v>
      </c>
      <c r="M346" s="14">
        <v>618000</v>
      </c>
      <c r="N346" s="75">
        <f>VLOOKUP(P346,'CODIGOS RENTISTICOS'!$A$2:E1386,2,FALSE)</f>
        <v>96200000</v>
      </c>
      <c r="O346" s="75">
        <f>VLOOKUP(P346,'CODIGOS RENTISTICOS'!$A$2:F3553,3,FALSE)</f>
        <v>350101</v>
      </c>
      <c r="P346" s="61">
        <v>121203</v>
      </c>
      <c r="Q346" s="14">
        <v>618000</v>
      </c>
      <c r="R346" s="61"/>
    </row>
    <row r="347" spans="1:18" x14ac:dyDescent="0.2">
      <c r="A347" s="12">
        <v>50000249</v>
      </c>
      <c r="B347" s="12">
        <v>982401</v>
      </c>
      <c r="C347" s="12" t="s">
        <v>40</v>
      </c>
      <c r="D347" s="12">
        <v>13482679</v>
      </c>
      <c r="E347" s="13">
        <v>37383</v>
      </c>
      <c r="F347" s="12">
        <v>0</v>
      </c>
      <c r="G347" s="12">
        <v>0</v>
      </c>
      <c r="H347" s="12">
        <v>0</v>
      </c>
      <c r="I347" s="12"/>
      <c r="J347" s="14">
        <v>5000</v>
      </c>
      <c r="K347" s="14">
        <v>0</v>
      </c>
      <c r="L347" s="14">
        <v>0</v>
      </c>
      <c r="M347" s="14">
        <v>5000</v>
      </c>
      <c r="N347" s="75">
        <f>VLOOKUP(P347,'CODIGOS RENTISTICOS'!$A$2:E1387,2,FALSE)</f>
        <v>825000000</v>
      </c>
      <c r="O347" s="75">
        <f>VLOOKUP(P347,'CODIGOS RENTISTICOS'!$A$2:F3554,3,FALSE)</f>
        <v>150109</v>
      </c>
      <c r="P347" s="61">
        <v>121245</v>
      </c>
      <c r="Q347" s="14">
        <v>5000</v>
      </c>
      <c r="R347" s="61"/>
    </row>
    <row r="348" spans="1:18" x14ac:dyDescent="0.2">
      <c r="A348" s="12">
        <v>50000249</v>
      </c>
      <c r="B348" s="12">
        <v>982402</v>
      </c>
      <c r="C348" s="12" t="s">
        <v>40</v>
      </c>
      <c r="D348" s="12">
        <v>88288326</v>
      </c>
      <c r="E348" s="13">
        <v>37383</v>
      </c>
      <c r="F348" s="12">
        <v>121212</v>
      </c>
      <c r="G348" s="12">
        <v>0</v>
      </c>
      <c r="H348" s="12">
        <v>0</v>
      </c>
      <c r="I348" s="12"/>
      <c r="J348" s="14">
        <v>5000</v>
      </c>
      <c r="K348" s="14">
        <v>0</v>
      </c>
      <c r="L348" s="14">
        <v>0</v>
      </c>
      <c r="M348" s="14">
        <v>5000</v>
      </c>
      <c r="N348" s="75">
        <f>VLOOKUP(P348,'CODIGOS RENTISTICOS'!$A$2:E1388,2,FALSE)</f>
        <v>825000000</v>
      </c>
      <c r="O348" s="75">
        <f>VLOOKUP(P348,'CODIGOS RENTISTICOS'!$A$2:F3555,3,FALSE)</f>
        <v>150109</v>
      </c>
      <c r="P348" s="61">
        <v>121245</v>
      </c>
      <c r="Q348" s="14">
        <v>5000</v>
      </c>
      <c r="R348" s="61"/>
    </row>
    <row r="349" spans="1:18" x14ac:dyDescent="0.2">
      <c r="A349" s="12">
        <v>50000249</v>
      </c>
      <c r="B349" s="12">
        <v>982403</v>
      </c>
      <c r="C349" s="12" t="s">
        <v>40</v>
      </c>
      <c r="D349" s="12">
        <v>88243185</v>
      </c>
      <c r="E349" s="13">
        <v>37383</v>
      </c>
      <c r="F349" s="12">
        <v>0</v>
      </c>
      <c r="G349" s="12">
        <v>0</v>
      </c>
      <c r="H349" s="12">
        <v>0</v>
      </c>
      <c r="I349" s="12"/>
      <c r="J349" s="14">
        <v>5000</v>
      </c>
      <c r="K349" s="14">
        <v>0</v>
      </c>
      <c r="L349" s="14">
        <v>0</v>
      </c>
      <c r="M349" s="14">
        <v>5000</v>
      </c>
      <c r="N349" s="75">
        <f>VLOOKUP(P349,'CODIGOS RENTISTICOS'!$A$2:E1389,2,FALSE)</f>
        <v>825000000</v>
      </c>
      <c r="O349" s="75">
        <f>VLOOKUP(P349,'CODIGOS RENTISTICOS'!$A$2:F3556,3,FALSE)</f>
        <v>150109</v>
      </c>
      <c r="P349" s="61">
        <v>121245</v>
      </c>
      <c r="Q349" s="14">
        <v>5000</v>
      </c>
      <c r="R349" s="61"/>
    </row>
    <row r="350" spans="1:18" x14ac:dyDescent="0.2">
      <c r="A350" s="12">
        <v>50000249</v>
      </c>
      <c r="B350" s="12">
        <v>982404</v>
      </c>
      <c r="C350" s="12" t="s">
        <v>40</v>
      </c>
      <c r="D350" s="12">
        <v>41677360</v>
      </c>
      <c r="E350" s="13">
        <v>37383</v>
      </c>
      <c r="F350" s="12">
        <v>0</v>
      </c>
      <c r="G350" s="12">
        <v>0</v>
      </c>
      <c r="H350" s="12">
        <v>0</v>
      </c>
      <c r="I350" s="12"/>
      <c r="J350" s="14">
        <v>5000</v>
      </c>
      <c r="K350" s="14">
        <v>0</v>
      </c>
      <c r="L350" s="14">
        <v>0</v>
      </c>
      <c r="M350" s="14">
        <v>5000</v>
      </c>
      <c r="N350" s="75">
        <f>VLOOKUP(P350,'CODIGOS RENTISTICOS'!$A$2:E1390,2,FALSE)</f>
        <v>825000000</v>
      </c>
      <c r="O350" s="75">
        <f>VLOOKUP(P350,'CODIGOS RENTISTICOS'!$A$2:F3557,3,FALSE)</f>
        <v>150109</v>
      </c>
      <c r="P350" s="61">
        <v>121245</v>
      </c>
      <c r="Q350" s="14">
        <v>5000</v>
      </c>
      <c r="R350" s="61"/>
    </row>
    <row r="351" spans="1:18" x14ac:dyDescent="0.2">
      <c r="A351" s="12">
        <v>50000249</v>
      </c>
      <c r="B351" s="12">
        <v>982405</v>
      </c>
      <c r="C351" s="12" t="s">
        <v>40</v>
      </c>
      <c r="D351" s="12">
        <v>88239466</v>
      </c>
      <c r="E351" s="13">
        <v>37383</v>
      </c>
      <c r="F351" s="12">
        <v>0</v>
      </c>
      <c r="G351" s="12">
        <v>0</v>
      </c>
      <c r="H351" s="12">
        <v>0</v>
      </c>
      <c r="I351" s="12"/>
      <c r="J351" s="14">
        <v>5000</v>
      </c>
      <c r="K351" s="14">
        <v>0</v>
      </c>
      <c r="L351" s="14">
        <v>0</v>
      </c>
      <c r="M351" s="14">
        <v>5000</v>
      </c>
      <c r="N351" s="75">
        <f>VLOOKUP(P351,'CODIGOS RENTISTICOS'!$A$2:E1391,2,FALSE)</f>
        <v>825000000</v>
      </c>
      <c r="O351" s="75">
        <f>VLOOKUP(P351,'CODIGOS RENTISTICOS'!$A$2:F3558,3,FALSE)</f>
        <v>150109</v>
      </c>
      <c r="P351" s="61">
        <v>121245</v>
      </c>
      <c r="Q351" s="14">
        <v>5000</v>
      </c>
      <c r="R351" s="61"/>
    </row>
    <row r="352" spans="1:18" x14ac:dyDescent="0.2">
      <c r="A352" s="12">
        <v>50000249</v>
      </c>
      <c r="B352" s="12">
        <v>982406</v>
      </c>
      <c r="C352" s="12" t="s">
        <v>40</v>
      </c>
      <c r="D352" s="12">
        <v>5441505</v>
      </c>
      <c r="E352" s="13">
        <v>37383</v>
      </c>
      <c r="F352" s="12">
        <v>0</v>
      </c>
      <c r="G352" s="12">
        <v>0</v>
      </c>
      <c r="H352" s="12">
        <v>0</v>
      </c>
      <c r="I352" s="12"/>
      <c r="J352" s="14">
        <v>5000</v>
      </c>
      <c r="K352" s="14">
        <v>0</v>
      </c>
      <c r="L352" s="14">
        <v>0</v>
      </c>
      <c r="M352" s="14">
        <v>5000</v>
      </c>
      <c r="N352" s="75">
        <f>VLOOKUP(P352,'CODIGOS RENTISTICOS'!$A$2:E1392,2,FALSE)</f>
        <v>825000000</v>
      </c>
      <c r="O352" s="75">
        <f>VLOOKUP(P352,'CODIGOS RENTISTICOS'!$A$2:F3559,3,FALSE)</f>
        <v>150109</v>
      </c>
      <c r="P352" s="61">
        <v>121245</v>
      </c>
      <c r="Q352" s="14">
        <v>5000</v>
      </c>
      <c r="R352" s="61"/>
    </row>
    <row r="353" spans="1:18" x14ac:dyDescent="0.2">
      <c r="A353" s="12">
        <v>50000249</v>
      </c>
      <c r="B353" s="12">
        <v>982407</v>
      </c>
      <c r="C353" s="12" t="s">
        <v>40</v>
      </c>
      <c r="D353" s="12">
        <v>88308604</v>
      </c>
      <c r="E353" s="13">
        <v>37383</v>
      </c>
      <c r="F353" s="12">
        <v>0</v>
      </c>
      <c r="G353" s="12">
        <v>0</v>
      </c>
      <c r="H353" s="12">
        <v>0</v>
      </c>
      <c r="I353" s="12"/>
      <c r="J353" s="14">
        <v>5000</v>
      </c>
      <c r="K353" s="14">
        <v>0</v>
      </c>
      <c r="L353" s="14">
        <v>0</v>
      </c>
      <c r="M353" s="14">
        <v>5000</v>
      </c>
      <c r="N353" s="75">
        <f>VLOOKUP(P353,'CODIGOS RENTISTICOS'!$A$2:E1393,2,FALSE)</f>
        <v>825000000</v>
      </c>
      <c r="O353" s="75">
        <f>VLOOKUP(P353,'CODIGOS RENTISTICOS'!$A$2:F3560,3,FALSE)</f>
        <v>150109</v>
      </c>
      <c r="P353" s="61">
        <v>121245</v>
      </c>
      <c r="Q353" s="14">
        <v>5000</v>
      </c>
      <c r="R353" s="61"/>
    </row>
    <row r="354" spans="1:18" x14ac:dyDescent="0.2">
      <c r="A354" s="12">
        <v>50000249</v>
      </c>
      <c r="B354" s="12">
        <v>885772</v>
      </c>
      <c r="C354" s="12" t="s">
        <v>283</v>
      </c>
      <c r="D354" s="12">
        <v>75424598</v>
      </c>
      <c r="E354" s="13">
        <v>37383</v>
      </c>
      <c r="F354" s="12">
        <v>7426582</v>
      </c>
      <c r="G354" s="12">
        <v>0</v>
      </c>
      <c r="H354" s="12">
        <v>0</v>
      </c>
      <c r="I354" s="12"/>
      <c r="J354" s="14">
        <v>309000</v>
      </c>
      <c r="K354" s="14">
        <v>0</v>
      </c>
      <c r="L354" s="14">
        <v>0</v>
      </c>
      <c r="M354" s="14">
        <v>309000</v>
      </c>
      <c r="N354" s="75">
        <f>VLOOKUP(P354,'CODIGOS RENTISTICOS'!$A$2:E1394,2,FALSE)</f>
        <v>96200000</v>
      </c>
      <c r="O354" s="75">
        <f>VLOOKUP(P354,'CODIGOS RENTISTICOS'!$A$2:F3561,3,FALSE)</f>
        <v>350101</v>
      </c>
      <c r="P354" s="61">
        <v>121203</v>
      </c>
      <c r="Q354" s="14">
        <v>309000</v>
      </c>
      <c r="R354" s="61"/>
    </row>
    <row r="355" spans="1:18" x14ac:dyDescent="0.2">
      <c r="A355" s="12">
        <v>50000249</v>
      </c>
      <c r="B355" s="12">
        <v>1159194</v>
      </c>
      <c r="C355" s="12" t="s">
        <v>126</v>
      </c>
      <c r="D355" s="12">
        <v>8907053405</v>
      </c>
      <c r="E355" s="13">
        <v>37383</v>
      </c>
      <c r="F355" s="12">
        <v>6453317</v>
      </c>
      <c r="G355" s="12">
        <v>0</v>
      </c>
      <c r="H355" s="12">
        <v>1</v>
      </c>
      <c r="I355" s="12"/>
      <c r="J355" s="14">
        <v>0</v>
      </c>
      <c r="K355" s="14">
        <v>0</v>
      </c>
      <c r="L355" s="14">
        <v>154000</v>
      </c>
      <c r="M355" s="14">
        <v>154000</v>
      </c>
      <c r="N355" s="75">
        <f>VLOOKUP(P355,'CODIGOS RENTISTICOS'!$A$2:E1395,2,FALSE)</f>
        <v>825000000</v>
      </c>
      <c r="O355" s="75">
        <f>VLOOKUP(P355,'CODIGOS RENTISTICOS'!$A$2:F3562,3,FALSE)</f>
        <v>150109</v>
      </c>
      <c r="P355" s="61">
        <v>121245</v>
      </c>
      <c r="Q355" s="14">
        <v>154000</v>
      </c>
      <c r="R355" s="61"/>
    </row>
    <row r="356" spans="1:18" x14ac:dyDescent="0.2">
      <c r="A356" s="12">
        <v>50000249</v>
      </c>
      <c r="B356" s="12">
        <v>692403</v>
      </c>
      <c r="C356" s="12" t="s">
        <v>115</v>
      </c>
      <c r="D356" s="12">
        <v>8907060222</v>
      </c>
      <c r="E356" s="13">
        <v>37383</v>
      </c>
      <c r="F356" s="12">
        <v>2610014</v>
      </c>
      <c r="G356" s="12">
        <v>0</v>
      </c>
      <c r="H356" s="12">
        <v>0</v>
      </c>
      <c r="I356" s="12"/>
      <c r="J356" s="14">
        <v>7000</v>
      </c>
      <c r="K356" s="14">
        <v>0</v>
      </c>
      <c r="L356" s="14">
        <v>0</v>
      </c>
      <c r="M356" s="14">
        <v>7000</v>
      </c>
      <c r="N356" s="75">
        <f>VLOOKUP(P356,'CODIGOS RENTISTICOS'!$A$2:E1396,2,FALSE)</f>
        <v>825000000</v>
      </c>
      <c r="O356" s="75">
        <f>VLOOKUP(P356,'CODIGOS RENTISTICOS'!$A$2:F3563,3,FALSE)</f>
        <v>150109</v>
      </c>
      <c r="P356" s="61">
        <v>5041</v>
      </c>
      <c r="Q356" s="14">
        <v>7000</v>
      </c>
      <c r="R356" s="61"/>
    </row>
    <row r="357" spans="1:18" x14ac:dyDescent="0.2">
      <c r="A357" s="12">
        <v>50000249</v>
      </c>
      <c r="B357" s="12">
        <v>692411</v>
      </c>
      <c r="C357" s="12" t="s">
        <v>115</v>
      </c>
      <c r="D357" s="12">
        <v>8909001357</v>
      </c>
      <c r="E357" s="13">
        <v>37383</v>
      </c>
      <c r="F357" s="12">
        <v>2658200</v>
      </c>
      <c r="G357" s="12">
        <v>0</v>
      </c>
      <c r="H357" s="12">
        <v>0</v>
      </c>
      <c r="I357" s="12"/>
      <c r="J357" s="14">
        <v>618000</v>
      </c>
      <c r="K357" s="14">
        <v>0</v>
      </c>
      <c r="L357" s="14">
        <v>0</v>
      </c>
      <c r="M357" s="14">
        <v>618000</v>
      </c>
      <c r="N357" s="75">
        <f>VLOOKUP(P357,'CODIGOS RENTISTICOS'!$A$2:E1397,2,FALSE)</f>
        <v>825000000</v>
      </c>
      <c r="O357" s="75">
        <f>VLOOKUP(P357,'CODIGOS RENTISTICOS'!$A$2:F3564,3,FALSE)</f>
        <v>150109</v>
      </c>
      <c r="P357" s="61">
        <v>121245</v>
      </c>
      <c r="Q357" s="14">
        <v>618000</v>
      </c>
      <c r="R357" s="61"/>
    </row>
    <row r="358" spans="1:18" x14ac:dyDescent="0.2">
      <c r="A358" s="12">
        <v>50000249</v>
      </c>
      <c r="B358" s="12">
        <v>6288708</v>
      </c>
      <c r="C358" s="12" t="s">
        <v>42</v>
      </c>
      <c r="D358" s="12">
        <v>16589675</v>
      </c>
      <c r="E358" s="13">
        <v>37383</v>
      </c>
      <c r="F358" s="12">
        <v>8861141</v>
      </c>
      <c r="G358" s="12">
        <v>0</v>
      </c>
      <c r="H358" s="12">
        <v>0</v>
      </c>
      <c r="I358" s="12"/>
      <c r="J358" s="14">
        <v>309000</v>
      </c>
      <c r="K358" s="14">
        <v>0</v>
      </c>
      <c r="L358" s="14">
        <v>0</v>
      </c>
      <c r="M358" s="14">
        <v>309000</v>
      </c>
      <c r="N358" s="75">
        <f>VLOOKUP(P358,'CODIGOS RENTISTICOS'!$A$2:E1398,2,FALSE)</f>
        <v>825000000</v>
      </c>
      <c r="O358" s="75">
        <f>VLOOKUP(P358,'CODIGOS RENTISTICOS'!$A$2:F3565,3,FALSE)</f>
        <v>150109</v>
      </c>
      <c r="P358" s="61">
        <v>121245</v>
      </c>
      <c r="Q358" s="14">
        <v>309000</v>
      </c>
      <c r="R358" s="61"/>
    </row>
    <row r="359" spans="1:18" x14ac:dyDescent="0.2">
      <c r="A359" s="12">
        <v>50000249</v>
      </c>
      <c r="B359" s="12">
        <v>1039138</v>
      </c>
      <c r="C359" s="12" t="s">
        <v>42</v>
      </c>
      <c r="D359" s="12">
        <v>94516933</v>
      </c>
      <c r="E359" s="13">
        <v>37383</v>
      </c>
      <c r="F359" s="12">
        <v>6803436</v>
      </c>
      <c r="G359" s="12">
        <v>0</v>
      </c>
      <c r="H359" s="12">
        <v>0</v>
      </c>
      <c r="I359" s="12"/>
      <c r="J359" s="14">
        <v>7000</v>
      </c>
      <c r="K359" s="14">
        <v>0</v>
      </c>
      <c r="L359" s="14">
        <v>0</v>
      </c>
      <c r="M359" s="14">
        <v>7000</v>
      </c>
      <c r="N359" s="75">
        <f>VLOOKUP(P359,'CODIGOS RENTISTICOS'!$A$2:E1399,2,FALSE)</f>
        <v>825000000</v>
      </c>
      <c r="O359" s="75">
        <f>VLOOKUP(P359,'CODIGOS RENTISTICOS'!$A$2:F3566,3,FALSE)</f>
        <v>150109</v>
      </c>
      <c r="P359" s="61">
        <v>121245</v>
      </c>
      <c r="Q359" s="14">
        <v>7000</v>
      </c>
      <c r="R359" s="61"/>
    </row>
    <row r="360" spans="1:18" x14ac:dyDescent="0.2">
      <c r="A360" s="12">
        <v>50000249</v>
      </c>
      <c r="B360" s="12">
        <v>1203841</v>
      </c>
      <c r="C360" s="12" t="s">
        <v>295</v>
      </c>
      <c r="D360" s="12">
        <v>16465658</v>
      </c>
      <c r="E360" s="13">
        <v>37383</v>
      </c>
      <c r="F360" s="12">
        <v>2424128</v>
      </c>
      <c r="G360" s="12">
        <v>0</v>
      </c>
      <c r="H360" s="12">
        <v>0</v>
      </c>
      <c r="I360" s="12"/>
      <c r="J360" s="14">
        <v>1000000</v>
      </c>
      <c r="K360" s="14">
        <v>0</v>
      </c>
      <c r="L360" s="14">
        <v>0</v>
      </c>
      <c r="M360" s="14">
        <v>1000000</v>
      </c>
      <c r="N360" s="75">
        <f>VLOOKUP(P360,'CODIGOS RENTISTICOS'!$A$2:E1400,2,FALSE)</f>
        <v>11100000</v>
      </c>
      <c r="O360" s="75">
        <f>VLOOKUP(P360,'CODIGOS RENTISTICOS'!$A$2:F3567,3,FALSE)</f>
        <v>150101</v>
      </c>
      <c r="P360" s="61">
        <v>121275</v>
      </c>
      <c r="Q360" s="14">
        <v>1000000</v>
      </c>
      <c r="R360" s="61"/>
    </row>
    <row r="361" spans="1:18" x14ac:dyDescent="0.2">
      <c r="A361" s="12">
        <v>50000249</v>
      </c>
      <c r="B361" s="12">
        <v>1203879</v>
      </c>
      <c r="C361" s="12" t="s">
        <v>295</v>
      </c>
      <c r="D361" s="12">
        <v>16465658</v>
      </c>
      <c r="E361" s="13">
        <v>37383</v>
      </c>
      <c r="F361" s="12">
        <v>24128</v>
      </c>
      <c r="G361" s="12">
        <v>0</v>
      </c>
      <c r="H361" s="12">
        <v>0</v>
      </c>
      <c r="I361" s="12"/>
      <c r="J361" s="14">
        <v>309000</v>
      </c>
      <c r="K361" s="14">
        <v>0</v>
      </c>
      <c r="L361" s="14">
        <v>0</v>
      </c>
      <c r="M361" s="14">
        <v>309000</v>
      </c>
      <c r="N361" s="75">
        <f>VLOOKUP(P361,'CODIGOS RENTISTICOS'!$A$2:E1401,2,FALSE)</f>
        <v>11100000</v>
      </c>
      <c r="O361" s="75">
        <f>VLOOKUP(P361,'CODIGOS RENTISTICOS'!$A$2:F3568,3,FALSE)</f>
        <v>150101</v>
      </c>
      <c r="P361" s="61">
        <v>121275</v>
      </c>
      <c r="Q361" s="14">
        <v>309000</v>
      </c>
      <c r="R361" s="61"/>
    </row>
    <row r="362" spans="1:18" x14ac:dyDescent="0.2">
      <c r="A362" s="12">
        <v>50000249</v>
      </c>
      <c r="B362" s="12">
        <v>1223557</v>
      </c>
      <c r="C362" s="12" t="s">
        <v>295</v>
      </c>
      <c r="D362" s="12">
        <v>29220470</v>
      </c>
      <c r="E362" s="13">
        <v>37383</v>
      </c>
      <c r="F362" s="12">
        <v>2433082</v>
      </c>
      <c r="G362" s="12">
        <v>0</v>
      </c>
      <c r="H362" s="12">
        <v>0</v>
      </c>
      <c r="I362" s="12"/>
      <c r="J362" s="14">
        <v>500000</v>
      </c>
      <c r="K362" s="14">
        <v>0</v>
      </c>
      <c r="L362" s="14">
        <v>0</v>
      </c>
      <c r="M362" s="14">
        <v>500000</v>
      </c>
      <c r="N362" s="75">
        <f>VLOOKUP(P362,'CODIGOS RENTISTICOS'!$A$2:E1402,2,FALSE)</f>
        <v>11100000</v>
      </c>
      <c r="O362" s="75">
        <f>VLOOKUP(P362,'CODIGOS RENTISTICOS'!$A$2:F3569,3,FALSE)</f>
        <v>150101</v>
      </c>
      <c r="P362" s="61">
        <v>121275</v>
      </c>
      <c r="Q362" s="14">
        <v>500000</v>
      </c>
      <c r="R362" s="61"/>
    </row>
    <row r="363" spans="1:18" x14ac:dyDescent="0.2">
      <c r="A363" s="12">
        <v>50000249</v>
      </c>
      <c r="B363" s="12">
        <v>984613</v>
      </c>
      <c r="C363" s="12" t="s">
        <v>42</v>
      </c>
      <c r="D363" s="12">
        <v>16455869</v>
      </c>
      <c r="E363" s="13">
        <v>37383</v>
      </c>
      <c r="F363" s="12">
        <v>6653218</v>
      </c>
      <c r="G363" s="12">
        <v>0</v>
      </c>
      <c r="H363" s="12">
        <v>0</v>
      </c>
      <c r="I363" s="12"/>
      <c r="J363" s="14">
        <v>7000</v>
      </c>
      <c r="K363" s="14">
        <v>0</v>
      </c>
      <c r="L363" s="14">
        <v>0</v>
      </c>
      <c r="M363" s="14">
        <v>7000</v>
      </c>
      <c r="N363" s="75">
        <f>VLOOKUP(P363,'CODIGOS RENTISTICOS'!$A$2:E1403,2,FALSE)</f>
        <v>825000000</v>
      </c>
      <c r="O363" s="75">
        <f>VLOOKUP(P363,'CODIGOS RENTISTICOS'!$A$2:F3570,3,FALSE)</f>
        <v>150109</v>
      </c>
      <c r="P363" s="61">
        <v>121245</v>
      </c>
      <c r="Q363" s="14">
        <v>7000</v>
      </c>
      <c r="R363" s="61"/>
    </row>
    <row r="364" spans="1:18" x14ac:dyDescent="0.2">
      <c r="A364" s="12">
        <v>50000249</v>
      </c>
      <c r="B364" s="12">
        <v>1305776</v>
      </c>
      <c r="C364" s="12" t="s">
        <v>42</v>
      </c>
      <c r="D364" s="12">
        <v>87431970</v>
      </c>
      <c r="E364" s="13">
        <v>37383</v>
      </c>
      <c r="F364" s="12">
        <v>6653218</v>
      </c>
      <c r="G364" s="12">
        <v>0</v>
      </c>
      <c r="H364" s="12">
        <v>0</v>
      </c>
      <c r="I364" s="12"/>
      <c r="J364" s="14">
        <v>7000</v>
      </c>
      <c r="K364" s="14">
        <v>0</v>
      </c>
      <c r="L364" s="14">
        <v>0</v>
      </c>
      <c r="M364" s="14">
        <v>7000</v>
      </c>
      <c r="N364" s="75">
        <f>VLOOKUP(P364,'CODIGOS RENTISTICOS'!$A$2:E1404,2,FALSE)</f>
        <v>825000000</v>
      </c>
      <c r="O364" s="75">
        <f>VLOOKUP(P364,'CODIGOS RENTISTICOS'!$A$2:F3571,3,FALSE)</f>
        <v>150109</v>
      </c>
      <c r="P364" s="61">
        <v>121245</v>
      </c>
      <c r="Q364" s="14">
        <v>7000</v>
      </c>
      <c r="R364" s="61"/>
    </row>
    <row r="365" spans="1:18" x14ac:dyDescent="0.2">
      <c r="A365" s="12">
        <v>50000249</v>
      </c>
      <c r="B365" s="12">
        <v>1385062</v>
      </c>
      <c r="C365" s="12" t="s">
        <v>42</v>
      </c>
      <c r="D365" s="12">
        <v>94401828</v>
      </c>
      <c r="E365" s="13">
        <v>37383</v>
      </c>
      <c r="F365" s="12">
        <v>6848717</v>
      </c>
      <c r="G365" s="12">
        <v>0</v>
      </c>
      <c r="H365" s="12">
        <v>0</v>
      </c>
      <c r="I365" s="12"/>
      <c r="J365" s="14">
        <v>7000</v>
      </c>
      <c r="K365" s="14">
        <v>0</v>
      </c>
      <c r="L365" s="14">
        <v>0</v>
      </c>
      <c r="M365" s="14">
        <v>7000</v>
      </c>
      <c r="N365" s="75">
        <f>VLOOKUP(P365,'CODIGOS RENTISTICOS'!$A$2:E1405,2,FALSE)</f>
        <v>825000000</v>
      </c>
      <c r="O365" s="75">
        <f>VLOOKUP(P365,'CODIGOS RENTISTICOS'!$A$2:F3572,3,FALSE)</f>
        <v>150109</v>
      </c>
      <c r="P365" s="61">
        <v>5041</v>
      </c>
      <c r="Q365" s="14">
        <v>7000</v>
      </c>
      <c r="R365" s="61"/>
    </row>
    <row r="366" spans="1:18" x14ac:dyDescent="0.2">
      <c r="A366" s="12">
        <v>50000249</v>
      </c>
      <c r="B366" s="12">
        <v>1385064</v>
      </c>
      <c r="C366" s="12" t="s">
        <v>42</v>
      </c>
      <c r="D366" s="12">
        <v>94416449</v>
      </c>
      <c r="E366" s="13">
        <v>37383</v>
      </c>
      <c r="F366" s="12">
        <v>66848717</v>
      </c>
      <c r="G366" s="12">
        <v>0</v>
      </c>
      <c r="H366" s="12">
        <v>0</v>
      </c>
      <c r="I366" s="12"/>
      <c r="J366" s="14">
        <v>7000</v>
      </c>
      <c r="K366" s="14">
        <v>0</v>
      </c>
      <c r="L366" s="14">
        <v>0</v>
      </c>
      <c r="M366" s="14">
        <v>7000</v>
      </c>
      <c r="N366" s="75">
        <f>VLOOKUP(P366,'CODIGOS RENTISTICOS'!$A$2:E1406,2,FALSE)</f>
        <v>825000000</v>
      </c>
      <c r="O366" s="75">
        <f>VLOOKUP(P366,'CODIGOS RENTISTICOS'!$A$2:F3573,3,FALSE)</f>
        <v>150109</v>
      </c>
      <c r="P366" s="61">
        <v>5041</v>
      </c>
      <c r="Q366" s="14">
        <v>7000</v>
      </c>
      <c r="R366" s="61"/>
    </row>
    <row r="367" spans="1:18" x14ac:dyDescent="0.2">
      <c r="A367" s="12">
        <v>50000249</v>
      </c>
      <c r="B367" s="12">
        <v>1385065</v>
      </c>
      <c r="C367" s="12" t="s">
        <v>42</v>
      </c>
      <c r="D367" s="12">
        <v>16585809</v>
      </c>
      <c r="E367" s="13">
        <v>37383</v>
      </c>
      <c r="F367" s="12">
        <v>6848617</v>
      </c>
      <c r="G367" s="12">
        <v>0</v>
      </c>
      <c r="H367" s="12">
        <v>0</v>
      </c>
      <c r="I367" s="12"/>
      <c r="J367" s="14">
        <v>7000</v>
      </c>
      <c r="K367" s="14">
        <v>0</v>
      </c>
      <c r="L367" s="14">
        <v>0</v>
      </c>
      <c r="M367" s="14">
        <v>7000</v>
      </c>
      <c r="N367" s="75">
        <f>VLOOKUP(P367,'CODIGOS RENTISTICOS'!$A$2:E1407,2,FALSE)</f>
        <v>825000000</v>
      </c>
      <c r="O367" s="75">
        <f>VLOOKUP(P367,'CODIGOS RENTISTICOS'!$A$2:F3574,3,FALSE)</f>
        <v>150109</v>
      </c>
      <c r="P367" s="61">
        <v>5041</v>
      </c>
      <c r="Q367" s="14">
        <v>7000</v>
      </c>
      <c r="R367" s="61"/>
    </row>
    <row r="368" spans="1:18" x14ac:dyDescent="0.2">
      <c r="A368" s="12">
        <v>50000249</v>
      </c>
      <c r="B368" s="12">
        <v>1385066</v>
      </c>
      <c r="C368" s="12" t="s">
        <v>42</v>
      </c>
      <c r="D368" s="12">
        <v>6398829</v>
      </c>
      <c r="E368" s="13">
        <v>37383</v>
      </c>
      <c r="F368" s="12">
        <v>0</v>
      </c>
      <c r="G368" s="12">
        <v>0</v>
      </c>
      <c r="H368" s="12">
        <v>0</v>
      </c>
      <c r="I368" s="12"/>
      <c r="J368" s="14">
        <v>7000</v>
      </c>
      <c r="K368" s="14">
        <v>0</v>
      </c>
      <c r="L368" s="14">
        <v>0</v>
      </c>
      <c r="M368" s="14">
        <v>7000</v>
      </c>
      <c r="N368" s="75">
        <f>VLOOKUP(P368,'CODIGOS RENTISTICOS'!$A$2:E1408,2,FALSE)</f>
        <v>825000000</v>
      </c>
      <c r="O368" s="75">
        <f>VLOOKUP(P368,'CODIGOS RENTISTICOS'!$A$2:F3575,3,FALSE)</f>
        <v>150109</v>
      </c>
      <c r="P368" s="61">
        <v>5041</v>
      </c>
      <c r="Q368" s="14">
        <v>7000</v>
      </c>
      <c r="R368" s="61"/>
    </row>
    <row r="369" spans="1:18" x14ac:dyDescent="0.2">
      <c r="A369" s="12">
        <v>50000249</v>
      </c>
      <c r="B369" s="12">
        <v>1166035</v>
      </c>
      <c r="C369" s="12" t="s">
        <v>16</v>
      </c>
      <c r="D369" s="12">
        <v>8919001296</v>
      </c>
      <c r="E369" s="13">
        <v>37383</v>
      </c>
      <c r="F369" s="12">
        <v>2311515</v>
      </c>
      <c r="G369" s="12">
        <v>0</v>
      </c>
      <c r="H369" s="12">
        <v>0</v>
      </c>
      <c r="I369" s="12"/>
      <c r="J369" s="14">
        <v>330000</v>
      </c>
      <c r="K369" s="14">
        <v>0</v>
      </c>
      <c r="L369" s="14">
        <v>0</v>
      </c>
      <c r="M369" s="14">
        <v>330000</v>
      </c>
      <c r="N369" s="75">
        <f>VLOOKUP(P369,'CODIGOS RENTISTICOS'!$A$2:E1409,2,FALSE)</f>
        <v>825000000</v>
      </c>
      <c r="O369" s="75">
        <f>VLOOKUP(P369,'CODIGOS RENTISTICOS'!$A$2:F3576,3,FALSE)</f>
        <v>150109</v>
      </c>
      <c r="P369" s="61">
        <v>121245</v>
      </c>
      <c r="Q369" s="14">
        <v>330000</v>
      </c>
      <c r="R369" s="61"/>
    </row>
    <row r="370" spans="1:18" x14ac:dyDescent="0.2">
      <c r="A370" s="12">
        <v>50000249</v>
      </c>
      <c r="B370" s="12">
        <v>632480</v>
      </c>
      <c r="C370" s="12" t="s">
        <v>44</v>
      </c>
      <c r="D370" s="12">
        <v>258856</v>
      </c>
      <c r="E370" s="13">
        <v>37383</v>
      </c>
      <c r="F370" s="12">
        <v>5126937</v>
      </c>
      <c r="G370" s="12">
        <v>0</v>
      </c>
      <c r="H370" s="12">
        <v>0</v>
      </c>
      <c r="I370" s="12"/>
      <c r="J370" s="14">
        <v>154500</v>
      </c>
      <c r="K370" s="14">
        <v>0</v>
      </c>
      <c r="L370" s="14">
        <v>0</v>
      </c>
      <c r="M370" s="14">
        <v>154500</v>
      </c>
      <c r="N370" s="75">
        <f>VLOOKUP(P370,'CODIGOS RENTISTICOS'!$A$2:E1410,2,FALSE)</f>
        <v>11100000</v>
      </c>
      <c r="O370" s="75">
        <f>VLOOKUP(P370,'CODIGOS RENTISTICOS'!$A$2:F3577,3,FALSE)</f>
        <v>150101</v>
      </c>
      <c r="P370" s="61">
        <v>121275</v>
      </c>
      <c r="Q370" s="14">
        <v>154500</v>
      </c>
      <c r="R370" s="61"/>
    </row>
    <row r="371" spans="1:18" x14ac:dyDescent="0.2">
      <c r="A371" s="12">
        <v>50000249</v>
      </c>
      <c r="B371" s="12">
        <v>227905</v>
      </c>
      <c r="C371" s="12" t="s">
        <v>117</v>
      </c>
      <c r="D371" s="12">
        <v>3849376</v>
      </c>
      <c r="E371" s="13">
        <v>37383</v>
      </c>
      <c r="F371" s="12">
        <v>2842593</v>
      </c>
      <c r="G371" s="12">
        <v>0</v>
      </c>
      <c r="H371" s="12">
        <v>0</v>
      </c>
      <c r="I371" s="12"/>
      <c r="J371" s="14">
        <v>7000</v>
      </c>
      <c r="K371" s="14">
        <v>0</v>
      </c>
      <c r="L371" s="14">
        <v>0</v>
      </c>
      <c r="M371" s="14">
        <v>7000</v>
      </c>
      <c r="N371" s="75">
        <f>VLOOKUP(P371,'CODIGOS RENTISTICOS'!$A$2:E1411,2,FALSE)</f>
        <v>825000000</v>
      </c>
      <c r="O371" s="75">
        <f>VLOOKUP(P371,'CODIGOS RENTISTICOS'!$A$2:F3578,3,FALSE)</f>
        <v>150109</v>
      </c>
      <c r="P371" s="61">
        <v>121245</v>
      </c>
      <c r="Q371" s="14">
        <v>7000</v>
      </c>
      <c r="R371" s="61"/>
    </row>
    <row r="372" spans="1:18" x14ac:dyDescent="0.2">
      <c r="A372" s="12">
        <v>50000249</v>
      </c>
      <c r="B372" s="12">
        <v>305361</v>
      </c>
      <c r="C372" s="12" t="s">
        <v>285</v>
      </c>
      <c r="D372" s="12">
        <v>8605322443</v>
      </c>
      <c r="E372" s="13">
        <v>37383</v>
      </c>
      <c r="F372" s="12">
        <v>7102223</v>
      </c>
      <c r="G372" s="12">
        <v>0</v>
      </c>
      <c r="H372" s="12">
        <v>0</v>
      </c>
      <c r="I372" s="12"/>
      <c r="J372" s="14">
        <v>7000</v>
      </c>
      <c r="K372" s="14">
        <v>0</v>
      </c>
      <c r="L372" s="14">
        <v>0</v>
      </c>
      <c r="M372" s="14">
        <v>7000</v>
      </c>
      <c r="N372" s="75">
        <f>VLOOKUP(P372,'CODIGOS RENTISTICOS'!$A$2:E1412,2,FALSE)</f>
        <v>825000000</v>
      </c>
      <c r="O372" s="75">
        <f>VLOOKUP(P372,'CODIGOS RENTISTICOS'!$A$2:F3579,3,FALSE)</f>
        <v>150109</v>
      </c>
      <c r="P372" s="61">
        <v>5041</v>
      </c>
      <c r="Q372" s="14">
        <v>7000</v>
      </c>
      <c r="R372" s="61"/>
    </row>
    <row r="373" spans="1:18" x14ac:dyDescent="0.2">
      <c r="A373" s="12">
        <v>50000249</v>
      </c>
      <c r="B373" s="12">
        <v>1107306</v>
      </c>
      <c r="C373" s="12" t="s">
        <v>297</v>
      </c>
      <c r="D373" s="12">
        <v>8901077054</v>
      </c>
      <c r="E373" s="13">
        <v>37383</v>
      </c>
      <c r="F373" s="12">
        <v>3587642</v>
      </c>
      <c r="G373" s="12">
        <v>0</v>
      </c>
      <c r="H373" s="12">
        <v>0</v>
      </c>
      <c r="I373" s="12"/>
      <c r="J373" s="14">
        <v>70000</v>
      </c>
      <c r="K373" s="14">
        <v>0</v>
      </c>
      <c r="L373" s="14">
        <v>0</v>
      </c>
      <c r="M373" s="14">
        <v>70000</v>
      </c>
      <c r="N373" s="75">
        <f>VLOOKUP(P373,'CODIGOS RENTISTICOS'!$A$2:E1413,2,FALSE)</f>
        <v>825000000</v>
      </c>
      <c r="O373" s="75">
        <f>VLOOKUP(P373,'CODIGOS RENTISTICOS'!$A$2:F3580,3,FALSE)</f>
        <v>150109</v>
      </c>
      <c r="P373" s="61">
        <v>5041</v>
      </c>
      <c r="Q373" s="14">
        <v>70000</v>
      </c>
      <c r="R373" s="61"/>
    </row>
    <row r="374" spans="1:18" x14ac:dyDescent="0.2">
      <c r="A374" s="12">
        <v>50000249</v>
      </c>
      <c r="B374" s="12">
        <v>1369751</v>
      </c>
      <c r="C374" s="12" t="s">
        <v>297</v>
      </c>
      <c r="D374" s="12">
        <v>8001573065</v>
      </c>
      <c r="E374" s="13">
        <v>37383</v>
      </c>
      <c r="F374" s="12">
        <v>3508141</v>
      </c>
      <c r="G374" s="12">
        <v>0</v>
      </c>
      <c r="H374" s="12">
        <v>1</v>
      </c>
      <c r="I374" s="12"/>
      <c r="J374" s="14">
        <v>0</v>
      </c>
      <c r="K374" s="14">
        <v>0</v>
      </c>
      <c r="L374" s="14">
        <v>618000</v>
      </c>
      <c r="M374" s="14">
        <v>618000</v>
      </c>
      <c r="N374" s="75">
        <f>VLOOKUP(P374,'CODIGOS RENTISTICOS'!$A$2:E1414,2,FALSE)</f>
        <v>825000000</v>
      </c>
      <c r="O374" s="75">
        <f>VLOOKUP(P374,'CODIGOS RENTISTICOS'!$A$2:F3581,3,FALSE)</f>
        <v>150109</v>
      </c>
      <c r="P374" s="61">
        <v>121245</v>
      </c>
      <c r="Q374" s="14">
        <v>618000</v>
      </c>
      <c r="R374" s="61"/>
    </row>
    <row r="375" spans="1:18" x14ac:dyDescent="0.2">
      <c r="A375" s="12">
        <v>50000249</v>
      </c>
      <c r="B375" s="12">
        <v>1203791</v>
      </c>
      <c r="C375" s="12" t="s">
        <v>128</v>
      </c>
      <c r="D375" s="12">
        <v>8460000049</v>
      </c>
      <c r="E375" s="13">
        <v>37383</v>
      </c>
      <c r="F375" s="12">
        <v>4295325</v>
      </c>
      <c r="G375" s="12">
        <v>0</v>
      </c>
      <c r="H375" s="12">
        <v>1</v>
      </c>
      <c r="I375" s="12"/>
      <c r="J375" s="14">
        <v>0</v>
      </c>
      <c r="K375" s="14">
        <v>0</v>
      </c>
      <c r="L375" s="14">
        <v>32914975.010000002</v>
      </c>
      <c r="M375" s="14">
        <v>32914975.010000002</v>
      </c>
      <c r="N375" s="75">
        <f>VLOOKUP(P375,'CODIGOS RENTISTICOS'!$A$2:E1415,2,FALSE)</f>
        <v>96200000</v>
      </c>
      <c r="O375" s="75">
        <f>VLOOKUP(P375,'CODIGOS RENTISTICOS'!$A$2:F3582,3,FALSE)</f>
        <v>350101</v>
      </c>
      <c r="P375" s="61">
        <v>121203</v>
      </c>
      <c r="Q375" s="14">
        <v>32914975.010000002</v>
      </c>
      <c r="R375" s="61"/>
    </row>
    <row r="376" spans="1:18" x14ac:dyDescent="0.2">
      <c r="A376" s="12">
        <v>50000249</v>
      </c>
      <c r="B376" s="12">
        <v>1203843</v>
      </c>
      <c r="C376" s="12" t="s">
        <v>128</v>
      </c>
      <c r="D376" s="12">
        <v>8460000049</v>
      </c>
      <c r="E376" s="13">
        <v>37383</v>
      </c>
      <c r="F376" s="12">
        <v>4295325</v>
      </c>
      <c r="G376" s="12">
        <v>0</v>
      </c>
      <c r="H376" s="12">
        <v>1</v>
      </c>
      <c r="I376" s="12"/>
      <c r="J376" s="14">
        <v>0</v>
      </c>
      <c r="K376" s="14">
        <v>0</v>
      </c>
      <c r="L376" s="14">
        <v>7291922.04</v>
      </c>
      <c r="M376" s="14">
        <v>7291922.04</v>
      </c>
      <c r="N376" s="75">
        <f>VLOOKUP(P376,'CODIGOS RENTISTICOS'!$A$2:E1416,2,FALSE)</f>
        <v>96200000</v>
      </c>
      <c r="O376" s="75">
        <f>VLOOKUP(P376,'CODIGOS RENTISTICOS'!$A$2:F3583,3,FALSE)</f>
        <v>350101</v>
      </c>
      <c r="P376" s="61">
        <v>121203</v>
      </c>
      <c r="Q376" s="14">
        <v>7291922.04</v>
      </c>
      <c r="R376" s="61"/>
    </row>
    <row r="377" spans="1:18" x14ac:dyDescent="0.2">
      <c r="A377" s="12">
        <v>50000249</v>
      </c>
      <c r="B377" s="12">
        <v>956343</v>
      </c>
      <c r="C377" s="12" t="s">
        <v>285</v>
      </c>
      <c r="D377" s="12">
        <v>8001850392</v>
      </c>
      <c r="E377" s="13">
        <v>37384</v>
      </c>
      <c r="F377" s="12">
        <v>2179277</v>
      </c>
      <c r="G377" s="12">
        <v>0</v>
      </c>
      <c r="H377" s="12">
        <v>0</v>
      </c>
      <c r="I377" s="12"/>
      <c r="J377" s="14">
        <v>10000</v>
      </c>
      <c r="K377" s="14">
        <v>0</v>
      </c>
      <c r="L377" s="14">
        <v>0</v>
      </c>
      <c r="M377" s="14">
        <v>10000</v>
      </c>
      <c r="N377" s="75">
        <f>VLOOKUP(P377,'CODIGOS RENTISTICOS'!$A$2:E1417,2,FALSE)</f>
        <v>825000000</v>
      </c>
      <c r="O377" s="75">
        <f>VLOOKUP(P377,'CODIGOS RENTISTICOS'!$A$2:F3584,3,FALSE)</f>
        <v>150109</v>
      </c>
      <c r="P377" s="61">
        <v>121245</v>
      </c>
      <c r="Q377" s="14">
        <v>10000</v>
      </c>
      <c r="R377" s="61"/>
    </row>
    <row r="378" spans="1:18" x14ac:dyDescent="0.2">
      <c r="A378" s="12">
        <v>50000249</v>
      </c>
      <c r="B378" s="12">
        <v>956344</v>
      </c>
      <c r="C378" s="12" t="s">
        <v>285</v>
      </c>
      <c r="D378" s="12">
        <v>8001850392</v>
      </c>
      <c r="E378" s="13">
        <v>37384</v>
      </c>
      <c r="F378" s="12">
        <v>2179277</v>
      </c>
      <c r="G378" s="12">
        <v>0</v>
      </c>
      <c r="H378" s="12">
        <v>0</v>
      </c>
      <c r="I378" s="12"/>
      <c r="J378" s="14">
        <v>7000</v>
      </c>
      <c r="K378" s="14">
        <v>0</v>
      </c>
      <c r="L378" s="14">
        <v>0</v>
      </c>
      <c r="M378" s="14">
        <v>7000</v>
      </c>
      <c r="N378" s="75">
        <f>VLOOKUP(P378,'CODIGOS RENTISTICOS'!$A$2:E1418,2,FALSE)</f>
        <v>96200000</v>
      </c>
      <c r="O378" s="75">
        <f>VLOOKUP(P378,'CODIGOS RENTISTICOS'!$A$2:F3585,3,FALSE)</f>
        <v>350101</v>
      </c>
      <c r="P378" s="61">
        <v>121240</v>
      </c>
      <c r="Q378" s="14">
        <v>7000</v>
      </c>
      <c r="R378" s="61"/>
    </row>
    <row r="379" spans="1:18" x14ac:dyDescent="0.2">
      <c r="A379" s="12">
        <v>50000249</v>
      </c>
      <c r="B379" s="12">
        <v>1202393</v>
      </c>
      <c r="C379" s="12" t="s">
        <v>285</v>
      </c>
      <c r="D379" s="12">
        <v>79432524</v>
      </c>
      <c r="E379" s="13">
        <v>37384</v>
      </c>
      <c r="F379" s="12">
        <v>7183931</v>
      </c>
      <c r="G379" s="12">
        <v>0</v>
      </c>
      <c r="H379" s="12">
        <v>0</v>
      </c>
      <c r="I379" s="12"/>
      <c r="J379" s="14">
        <v>5000</v>
      </c>
      <c r="K379" s="14">
        <v>0</v>
      </c>
      <c r="L379" s="14">
        <v>0</v>
      </c>
      <c r="M379" s="14">
        <v>5000</v>
      </c>
      <c r="N379" s="75">
        <f>VLOOKUP(P379,'CODIGOS RENTISTICOS'!$A$2:E1419,2,FALSE)</f>
        <v>825000000</v>
      </c>
      <c r="O379" s="75">
        <f>VLOOKUP(P379,'CODIGOS RENTISTICOS'!$A$2:F3586,3,FALSE)</f>
        <v>150109</v>
      </c>
      <c r="P379" s="61">
        <v>121245</v>
      </c>
      <c r="Q379" s="14">
        <v>5000</v>
      </c>
      <c r="R379" s="61"/>
    </row>
    <row r="380" spans="1:18" x14ac:dyDescent="0.2">
      <c r="A380" s="12">
        <v>50000249</v>
      </c>
      <c r="B380" s="12">
        <v>1292029</v>
      </c>
      <c r="C380" s="12" t="s">
        <v>285</v>
      </c>
      <c r="D380" s="12">
        <v>93369134</v>
      </c>
      <c r="E380" s="13">
        <v>37384</v>
      </c>
      <c r="F380" s="12">
        <v>7630182</v>
      </c>
      <c r="G380" s="12">
        <v>0</v>
      </c>
      <c r="H380" s="12">
        <v>0</v>
      </c>
      <c r="I380" s="12"/>
      <c r="J380" s="14">
        <v>5000</v>
      </c>
      <c r="K380" s="14">
        <v>0</v>
      </c>
      <c r="L380" s="14">
        <v>0</v>
      </c>
      <c r="M380" s="14">
        <v>5000</v>
      </c>
      <c r="N380" s="75">
        <f>VLOOKUP(P380,'CODIGOS RENTISTICOS'!$A$2:E1420,2,FALSE)</f>
        <v>825000000</v>
      </c>
      <c r="O380" s="75">
        <f>VLOOKUP(P380,'CODIGOS RENTISTICOS'!$A$2:F3587,3,FALSE)</f>
        <v>150109</v>
      </c>
      <c r="P380" s="61">
        <v>121245</v>
      </c>
      <c r="Q380" s="14">
        <v>5000</v>
      </c>
      <c r="R380" s="61"/>
    </row>
    <row r="381" spans="1:18" x14ac:dyDescent="0.2">
      <c r="A381" s="12">
        <v>50000249</v>
      </c>
      <c r="B381" s="12">
        <v>1292031</v>
      </c>
      <c r="C381" s="12" t="s">
        <v>285</v>
      </c>
      <c r="D381" s="12">
        <v>79279613</v>
      </c>
      <c r="E381" s="13">
        <v>37384</v>
      </c>
      <c r="F381" s="12">
        <v>5567436</v>
      </c>
      <c r="G381" s="12">
        <v>0</v>
      </c>
      <c r="H381" s="12">
        <v>0</v>
      </c>
      <c r="I381" s="12"/>
      <c r="J381" s="14">
        <v>5000</v>
      </c>
      <c r="K381" s="14">
        <v>0</v>
      </c>
      <c r="L381" s="14">
        <v>0</v>
      </c>
      <c r="M381" s="14">
        <v>5000</v>
      </c>
      <c r="N381" s="75">
        <f>VLOOKUP(P381,'CODIGOS RENTISTICOS'!$A$2:E1421,2,FALSE)</f>
        <v>825000000</v>
      </c>
      <c r="O381" s="75">
        <f>VLOOKUP(P381,'CODIGOS RENTISTICOS'!$A$2:F3588,3,FALSE)</f>
        <v>150109</v>
      </c>
      <c r="P381" s="61">
        <v>121245</v>
      </c>
      <c r="Q381" s="14">
        <v>5000</v>
      </c>
      <c r="R381" s="61"/>
    </row>
    <row r="382" spans="1:18" x14ac:dyDescent="0.2">
      <c r="A382" s="12">
        <v>50000249</v>
      </c>
      <c r="B382" s="12">
        <v>1292032</v>
      </c>
      <c r="C382" s="12" t="s">
        <v>285</v>
      </c>
      <c r="D382" s="12">
        <v>79312524</v>
      </c>
      <c r="E382" s="13">
        <v>37384</v>
      </c>
      <c r="F382" s="12">
        <v>6907630</v>
      </c>
      <c r="G382" s="12">
        <v>0</v>
      </c>
      <c r="H382" s="12">
        <v>0</v>
      </c>
      <c r="I382" s="12"/>
      <c r="J382" s="14">
        <v>5000</v>
      </c>
      <c r="K382" s="14">
        <v>0</v>
      </c>
      <c r="L382" s="14">
        <v>0</v>
      </c>
      <c r="M382" s="14">
        <v>5000</v>
      </c>
      <c r="N382" s="75">
        <f>VLOOKUP(P382,'CODIGOS RENTISTICOS'!$A$2:E1422,2,FALSE)</f>
        <v>825000000</v>
      </c>
      <c r="O382" s="75">
        <f>VLOOKUP(P382,'CODIGOS RENTISTICOS'!$A$2:F3589,3,FALSE)</f>
        <v>150109</v>
      </c>
      <c r="P382" s="61">
        <v>121245</v>
      </c>
      <c r="Q382" s="14">
        <v>5000</v>
      </c>
      <c r="R382" s="61"/>
    </row>
    <row r="383" spans="1:18" x14ac:dyDescent="0.2">
      <c r="A383" s="12">
        <v>50000249</v>
      </c>
      <c r="B383" s="12">
        <v>1192627</v>
      </c>
      <c r="C383" s="12" t="s">
        <v>285</v>
      </c>
      <c r="D383" s="12">
        <v>8001563780</v>
      </c>
      <c r="E383" s="13">
        <v>37384</v>
      </c>
      <c r="F383" s="12">
        <v>5301010</v>
      </c>
      <c r="G383" s="12">
        <v>0</v>
      </c>
      <c r="H383" s="12">
        <v>0</v>
      </c>
      <c r="I383" s="12"/>
      <c r="J383" s="14">
        <v>5000</v>
      </c>
      <c r="K383" s="14">
        <v>0</v>
      </c>
      <c r="L383" s="14">
        <v>0</v>
      </c>
      <c r="M383" s="14">
        <v>5000</v>
      </c>
      <c r="N383" s="75">
        <f>VLOOKUP(P383,'CODIGOS RENTISTICOS'!$A$2:E1423,2,FALSE)</f>
        <v>825000000</v>
      </c>
      <c r="O383" s="75">
        <f>VLOOKUP(P383,'CODIGOS RENTISTICOS'!$A$2:F3590,3,FALSE)</f>
        <v>150109</v>
      </c>
      <c r="P383" s="61">
        <v>5041</v>
      </c>
      <c r="Q383" s="14">
        <v>5000</v>
      </c>
      <c r="R383" s="61"/>
    </row>
    <row r="384" spans="1:18" x14ac:dyDescent="0.2">
      <c r="A384" s="12">
        <v>50000249</v>
      </c>
      <c r="B384" s="12">
        <v>1192628</v>
      </c>
      <c r="C384" s="12" t="s">
        <v>285</v>
      </c>
      <c r="D384" s="12">
        <v>8001563780</v>
      </c>
      <c r="E384" s="13">
        <v>37384</v>
      </c>
      <c r="F384" s="12">
        <v>5301010</v>
      </c>
      <c r="G384" s="12">
        <v>0</v>
      </c>
      <c r="H384" s="12">
        <v>0</v>
      </c>
      <c r="I384" s="12"/>
      <c r="J384" s="14">
        <v>5000</v>
      </c>
      <c r="K384" s="14">
        <v>0</v>
      </c>
      <c r="L384" s="14">
        <v>0</v>
      </c>
      <c r="M384" s="14">
        <v>5000</v>
      </c>
      <c r="N384" s="75">
        <f>VLOOKUP(P384,'CODIGOS RENTISTICOS'!$A$2:E1424,2,FALSE)</f>
        <v>825000000</v>
      </c>
      <c r="O384" s="75">
        <f>VLOOKUP(P384,'CODIGOS RENTISTICOS'!$A$2:F3591,3,FALSE)</f>
        <v>150109</v>
      </c>
      <c r="P384" s="61">
        <v>5041</v>
      </c>
      <c r="Q384" s="14">
        <v>5000</v>
      </c>
      <c r="R384" s="61"/>
    </row>
    <row r="385" spans="1:18" x14ac:dyDescent="0.2">
      <c r="A385" s="12">
        <v>50000249</v>
      </c>
      <c r="B385" s="12">
        <v>1192631</v>
      </c>
      <c r="C385" s="12" t="s">
        <v>285</v>
      </c>
      <c r="D385" s="12">
        <v>8605266031</v>
      </c>
      <c r="E385" s="13">
        <v>37384</v>
      </c>
      <c r="F385" s="12">
        <v>6919399</v>
      </c>
      <c r="G385" s="12">
        <v>0</v>
      </c>
      <c r="H385" s="12">
        <v>0</v>
      </c>
      <c r="I385" s="12"/>
      <c r="J385" s="14">
        <v>278000</v>
      </c>
      <c r="K385" s="14">
        <v>0</v>
      </c>
      <c r="L385" s="14">
        <v>0</v>
      </c>
      <c r="M385" s="14">
        <v>278000</v>
      </c>
      <c r="N385" s="75">
        <f>VLOOKUP(P385,'CODIGOS RENTISTICOS'!$A$2:E1425,2,FALSE)</f>
        <v>825000000</v>
      </c>
      <c r="O385" s="75">
        <f>VLOOKUP(P385,'CODIGOS RENTISTICOS'!$A$2:F3592,3,FALSE)</f>
        <v>150109</v>
      </c>
      <c r="P385" s="61">
        <v>121245</v>
      </c>
      <c r="Q385" s="14">
        <v>278000</v>
      </c>
      <c r="R385" s="61"/>
    </row>
    <row r="386" spans="1:18" x14ac:dyDescent="0.2">
      <c r="A386" s="12">
        <v>50000249</v>
      </c>
      <c r="B386" s="12">
        <v>752240</v>
      </c>
      <c r="C386" s="12" t="s">
        <v>285</v>
      </c>
      <c r="D386" s="12">
        <v>88162352</v>
      </c>
      <c r="E386" s="13">
        <v>37384</v>
      </c>
      <c r="F386" s="12">
        <v>7776016</v>
      </c>
      <c r="G386" s="12">
        <v>0</v>
      </c>
      <c r="H386" s="12">
        <v>0</v>
      </c>
      <c r="I386" s="12"/>
      <c r="J386" s="14">
        <v>7000</v>
      </c>
      <c r="K386" s="14">
        <v>0</v>
      </c>
      <c r="L386" s="14">
        <v>0</v>
      </c>
      <c r="M386" s="14">
        <v>7000</v>
      </c>
      <c r="N386" s="75">
        <f>VLOOKUP(P386,'CODIGOS RENTISTICOS'!$A$2:E1426,2,FALSE)</f>
        <v>910300000</v>
      </c>
      <c r="O386" s="75">
        <f>VLOOKUP(P386,'CODIGOS RENTISTICOS'!$A$2:F3593,3,FALSE)</f>
        <v>130113</v>
      </c>
      <c r="P386" s="61">
        <v>121205</v>
      </c>
      <c r="Q386" s="14">
        <v>7000</v>
      </c>
      <c r="R386" s="61"/>
    </row>
    <row r="387" spans="1:18" x14ac:dyDescent="0.2">
      <c r="A387" s="12">
        <v>50000249</v>
      </c>
      <c r="B387" s="12">
        <v>752241</v>
      </c>
      <c r="C387" s="12" t="s">
        <v>285</v>
      </c>
      <c r="D387" s="12">
        <v>10882962</v>
      </c>
      <c r="E387" s="13">
        <v>37384</v>
      </c>
      <c r="F387" s="12">
        <v>6784946</v>
      </c>
      <c r="G387" s="12">
        <v>0</v>
      </c>
      <c r="H387" s="12">
        <v>0</v>
      </c>
      <c r="I387" s="12"/>
      <c r="J387" s="14">
        <v>7000</v>
      </c>
      <c r="K387" s="14">
        <v>0</v>
      </c>
      <c r="L387" s="14">
        <v>0</v>
      </c>
      <c r="M387" s="14">
        <v>7000</v>
      </c>
      <c r="N387" s="75">
        <f>VLOOKUP(P387,'CODIGOS RENTISTICOS'!$A$2:E1427,2,FALSE)</f>
        <v>910300000</v>
      </c>
      <c r="O387" s="75">
        <f>VLOOKUP(P387,'CODIGOS RENTISTICOS'!$A$2:F3594,3,FALSE)</f>
        <v>130113</v>
      </c>
      <c r="P387" s="61">
        <v>121205</v>
      </c>
      <c r="Q387" s="14">
        <v>7000</v>
      </c>
      <c r="R387" s="61"/>
    </row>
    <row r="388" spans="1:18" x14ac:dyDescent="0.2">
      <c r="A388" s="12">
        <v>50000249</v>
      </c>
      <c r="B388" s="12">
        <v>358341</v>
      </c>
      <c r="C388" s="12" t="s">
        <v>285</v>
      </c>
      <c r="D388" s="12">
        <v>3070056</v>
      </c>
      <c r="E388" s="13">
        <v>37384</v>
      </c>
      <c r="F388" s="12">
        <v>2518900</v>
      </c>
      <c r="G388" s="12">
        <v>0</v>
      </c>
      <c r="H388" s="12">
        <v>0</v>
      </c>
      <c r="I388" s="12"/>
      <c r="J388" s="14">
        <v>2000</v>
      </c>
      <c r="K388" s="14">
        <v>0</v>
      </c>
      <c r="L388" s="14">
        <v>0</v>
      </c>
      <c r="M388" s="14">
        <v>2000</v>
      </c>
      <c r="N388" s="75">
        <f>VLOOKUP(P388,'CODIGOS RENTISTICOS'!$A$2:E1428,2,FALSE)</f>
        <v>825000000</v>
      </c>
      <c r="O388" s="75">
        <f>VLOOKUP(P388,'CODIGOS RENTISTICOS'!$A$2:F3595,3,FALSE)</f>
        <v>150109</v>
      </c>
      <c r="P388" s="61">
        <v>5041</v>
      </c>
      <c r="Q388" s="14">
        <v>2000</v>
      </c>
      <c r="R388" s="61"/>
    </row>
    <row r="389" spans="1:18" x14ac:dyDescent="0.2">
      <c r="A389" s="12">
        <v>50000249</v>
      </c>
      <c r="B389" s="12">
        <v>1156514</v>
      </c>
      <c r="C389" s="12" t="s">
        <v>285</v>
      </c>
      <c r="D389" s="12">
        <v>79881509</v>
      </c>
      <c r="E389" s="13">
        <v>37384</v>
      </c>
      <c r="F389" s="12">
        <v>3283321</v>
      </c>
      <c r="G389" s="12">
        <v>0</v>
      </c>
      <c r="H389" s="12">
        <v>0</v>
      </c>
      <c r="I389" s="12"/>
      <c r="J389" s="14">
        <v>2000</v>
      </c>
      <c r="K389" s="14">
        <v>0</v>
      </c>
      <c r="L389" s="14">
        <v>0</v>
      </c>
      <c r="M389" s="14">
        <v>2000</v>
      </c>
      <c r="N389" s="75">
        <f>VLOOKUP(P389,'CODIGOS RENTISTICOS'!$A$2:E1429,2,FALSE)</f>
        <v>825000000</v>
      </c>
      <c r="O389" s="75">
        <f>VLOOKUP(P389,'CODIGOS RENTISTICOS'!$A$2:F3596,3,FALSE)</f>
        <v>150109</v>
      </c>
      <c r="P389" s="61">
        <v>121245</v>
      </c>
      <c r="Q389" s="14">
        <v>2000</v>
      </c>
      <c r="R389" s="61"/>
    </row>
    <row r="390" spans="1:18" x14ac:dyDescent="0.2">
      <c r="A390" s="12">
        <v>50000249</v>
      </c>
      <c r="B390" s="12">
        <v>553823</v>
      </c>
      <c r="C390" s="12" t="s">
        <v>285</v>
      </c>
      <c r="D390" s="12">
        <v>3064829</v>
      </c>
      <c r="E390" s="13">
        <v>37384</v>
      </c>
      <c r="F390" s="12">
        <v>3476400</v>
      </c>
      <c r="G390" s="12">
        <v>0</v>
      </c>
      <c r="H390" s="12">
        <v>0</v>
      </c>
      <c r="I390" s="12"/>
      <c r="J390" s="14">
        <v>7000</v>
      </c>
      <c r="K390" s="14">
        <v>0</v>
      </c>
      <c r="L390" s="14">
        <v>0</v>
      </c>
      <c r="M390" s="14">
        <v>7000</v>
      </c>
      <c r="N390" s="75">
        <f>VLOOKUP(P390,'CODIGOS RENTISTICOS'!$A$2:E1430,2,FALSE)</f>
        <v>825000000</v>
      </c>
      <c r="O390" s="75">
        <f>VLOOKUP(P390,'CODIGOS RENTISTICOS'!$A$2:F3597,3,FALSE)</f>
        <v>150109</v>
      </c>
      <c r="P390" s="61">
        <v>121245</v>
      </c>
      <c r="Q390" s="14">
        <v>7000</v>
      </c>
      <c r="R390" s="61"/>
    </row>
    <row r="391" spans="1:18" x14ac:dyDescent="0.2">
      <c r="A391" s="12">
        <v>50000249</v>
      </c>
      <c r="B391" s="12">
        <v>553959</v>
      </c>
      <c r="C391" s="12" t="s">
        <v>285</v>
      </c>
      <c r="D391" s="12">
        <v>80399446</v>
      </c>
      <c r="E391" s="13">
        <v>37384</v>
      </c>
      <c r="F391" s="12">
        <v>3436400</v>
      </c>
      <c r="G391" s="12">
        <v>0</v>
      </c>
      <c r="H391" s="12">
        <v>0</v>
      </c>
      <c r="I391" s="12"/>
      <c r="J391" s="14">
        <v>7000</v>
      </c>
      <c r="K391" s="14">
        <v>0</v>
      </c>
      <c r="L391" s="14">
        <v>0</v>
      </c>
      <c r="M391" s="14">
        <v>7000</v>
      </c>
      <c r="N391" s="75">
        <f>VLOOKUP(P391,'CODIGOS RENTISTICOS'!$A$2:E1431,2,FALSE)</f>
        <v>825000000</v>
      </c>
      <c r="O391" s="75">
        <f>VLOOKUP(P391,'CODIGOS RENTISTICOS'!$A$2:F3598,3,FALSE)</f>
        <v>150109</v>
      </c>
      <c r="P391" s="61">
        <v>121245</v>
      </c>
      <c r="Q391" s="14">
        <v>7000</v>
      </c>
      <c r="R391" s="61"/>
    </row>
    <row r="392" spans="1:18" x14ac:dyDescent="0.2">
      <c r="A392" s="12">
        <v>50000249</v>
      </c>
      <c r="B392" s="12">
        <v>1151336</v>
      </c>
      <c r="C392" s="12" t="s">
        <v>285</v>
      </c>
      <c r="D392" s="12">
        <v>88197349</v>
      </c>
      <c r="E392" s="13">
        <v>37384</v>
      </c>
      <c r="F392" s="12">
        <v>2892107</v>
      </c>
      <c r="G392" s="12">
        <v>0</v>
      </c>
      <c r="H392" s="12">
        <v>0</v>
      </c>
      <c r="I392" s="12"/>
      <c r="J392" s="14">
        <v>7000</v>
      </c>
      <c r="K392" s="14">
        <v>0</v>
      </c>
      <c r="L392" s="14">
        <v>0</v>
      </c>
      <c r="M392" s="14">
        <v>7000</v>
      </c>
      <c r="N392" s="75">
        <f>VLOOKUP(P392,'CODIGOS RENTISTICOS'!$A$2:E1432,2,FALSE)</f>
        <v>825000000</v>
      </c>
      <c r="O392" s="75">
        <f>VLOOKUP(P392,'CODIGOS RENTISTICOS'!$A$2:F3599,3,FALSE)</f>
        <v>150109</v>
      </c>
      <c r="P392" s="61">
        <v>5041</v>
      </c>
      <c r="Q392" s="14">
        <v>7000</v>
      </c>
      <c r="R392" s="61"/>
    </row>
    <row r="393" spans="1:18" x14ac:dyDescent="0.2">
      <c r="A393" s="12">
        <v>50000249</v>
      </c>
      <c r="B393" s="12">
        <v>1151366</v>
      </c>
      <c r="C393" s="12" t="s">
        <v>285</v>
      </c>
      <c r="D393" s="12">
        <v>65814075</v>
      </c>
      <c r="E393" s="13">
        <v>37384</v>
      </c>
      <c r="F393" s="12">
        <v>6777730</v>
      </c>
      <c r="G393" s="12">
        <v>0</v>
      </c>
      <c r="H393" s="12">
        <v>0</v>
      </c>
      <c r="I393" s="12"/>
      <c r="J393" s="14">
        <v>7000</v>
      </c>
      <c r="K393" s="14">
        <v>0</v>
      </c>
      <c r="L393" s="14">
        <v>0</v>
      </c>
      <c r="M393" s="14">
        <v>7000</v>
      </c>
      <c r="N393" s="75">
        <f>VLOOKUP(P393,'CODIGOS RENTISTICOS'!$A$2:E1433,2,FALSE)</f>
        <v>825000000</v>
      </c>
      <c r="O393" s="75">
        <f>VLOOKUP(P393,'CODIGOS RENTISTICOS'!$A$2:F3600,3,FALSE)</f>
        <v>150109</v>
      </c>
      <c r="P393" s="61">
        <v>121245</v>
      </c>
      <c r="Q393" s="14">
        <v>7000</v>
      </c>
      <c r="R393" s="61"/>
    </row>
    <row r="394" spans="1:18" x14ac:dyDescent="0.2">
      <c r="A394" s="12">
        <v>50000249</v>
      </c>
      <c r="B394" s="12">
        <v>741921</v>
      </c>
      <c r="C394" s="12" t="s">
        <v>285</v>
      </c>
      <c r="D394" s="12">
        <v>17125484</v>
      </c>
      <c r="E394" s="13">
        <v>37384</v>
      </c>
      <c r="F394" s="12">
        <v>4316083</v>
      </c>
      <c r="G394" s="12">
        <v>0</v>
      </c>
      <c r="H394" s="12">
        <v>0</v>
      </c>
      <c r="I394" s="12"/>
      <c r="J394" s="14">
        <v>825717.8</v>
      </c>
      <c r="K394" s="14">
        <v>0</v>
      </c>
      <c r="L394" s="14">
        <v>0</v>
      </c>
      <c r="M394" s="14">
        <v>825717.8</v>
      </c>
      <c r="N394" s="75">
        <f>VLOOKUP(P394,'CODIGOS RENTISTICOS'!$A$2:E1434,2,FALSE)</f>
        <v>910300000</v>
      </c>
      <c r="O394" s="75">
        <f>VLOOKUP(P394,'CODIGOS RENTISTICOS'!$A$2:F3601,3,FALSE)</f>
        <v>130113</v>
      </c>
      <c r="P394" s="61">
        <v>121235</v>
      </c>
      <c r="Q394" s="14">
        <v>825717.8</v>
      </c>
      <c r="R394" s="61"/>
    </row>
    <row r="395" spans="1:18" x14ac:dyDescent="0.2">
      <c r="A395" s="12">
        <v>50000249</v>
      </c>
      <c r="B395" s="12">
        <v>1041274</v>
      </c>
      <c r="C395" s="12" t="s">
        <v>285</v>
      </c>
      <c r="D395" s="12">
        <v>19221086</v>
      </c>
      <c r="E395" s="13">
        <v>37384</v>
      </c>
      <c r="F395" s="12">
        <v>8630472</v>
      </c>
      <c r="G395" s="12">
        <v>0</v>
      </c>
      <c r="H395" s="12">
        <v>0</v>
      </c>
      <c r="I395" s="12"/>
      <c r="J395" s="14">
        <v>2574</v>
      </c>
      <c r="K395" s="14">
        <v>0</v>
      </c>
      <c r="L395" s="14">
        <v>0</v>
      </c>
      <c r="M395" s="14">
        <v>2574</v>
      </c>
      <c r="N395" s="75">
        <f>VLOOKUP(P395,'CODIGOS RENTISTICOS'!$A$2:E1435,2,FALSE)</f>
        <v>96400000</v>
      </c>
      <c r="O395" s="75">
        <f>VLOOKUP(P395,'CODIGOS RENTISTICOS'!$A$2:F3602,3,FALSE)</f>
        <v>370101</v>
      </c>
      <c r="P395" s="61">
        <v>121280</v>
      </c>
      <c r="Q395" s="14">
        <v>2574</v>
      </c>
      <c r="R395" s="61"/>
    </row>
    <row r="396" spans="1:18" x14ac:dyDescent="0.2">
      <c r="A396" s="12">
        <v>50000249</v>
      </c>
      <c r="B396" s="12">
        <v>911844</v>
      </c>
      <c r="C396" s="12" t="s">
        <v>285</v>
      </c>
      <c r="D396" s="12">
        <v>311204</v>
      </c>
      <c r="E396" s="13">
        <v>37384</v>
      </c>
      <c r="F396" s="12">
        <v>6092578</v>
      </c>
      <c r="G396" s="12">
        <v>0</v>
      </c>
      <c r="H396" s="12">
        <v>0</v>
      </c>
      <c r="I396" s="12"/>
      <c r="J396" s="14">
        <v>7000</v>
      </c>
      <c r="K396" s="14">
        <v>0</v>
      </c>
      <c r="L396" s="14">
        <v>0</v>
      </c>
      <c r="M396" s="14">
        <v>7000</v>
      </c>
      <c r="N396" s="75">
        <f>VLOOKUP(P396,'CODIGOS RENTISTICOS'!$A$2:E1436,2,FALSE)</f>
        <v>825000000</v>
      </c>
      <c r="O396" s="75">
        <f>VLOOKUP(P396,'CODIGOS RENTISTICOS'!$A$2:F3603,3,FALSE)</f>
        <v>150109</v>
      </c>
      <c r="P396" s="61">
        <v>5041</v>
      </c>
      <c r="Q396" s="14">
        <v>7000</v>
      </c>
      <c r="R396" s="61"/>
    </row>
    <row r="397" spans="1:18" x14ac:dyDescent="0.2">
      <c r="A397" s="12">
        <v>50000249</v>
      </c>
      <c r="B397" s="12">
        <v>911845</v>
      </c>
      <c r="C397" s="12" t="s">
        <v>285</v>
      </c>
      <c r="D397" s="12">
        <v>11380057</v>
      </c>
      <c r="E397" s="13">
        <v>37384</v>
      </c>
      <c r="F397" s="12">
        <v>6092575</v>
      </c>
      <c r="G397" s="12">
        <v>0</v>
      </c>
      <c r="H397" s="12">
        <v>0</v>
      </c>
      <c r="I397" s="12"/>
      <c r="J397" s="14">
        <v>7000</v>
      </c>
      <c r="K397" s="14">
        <v>0</v>
      </c>
      <c r="L397" s="14">
        <v>0</v>
      </c>
      <c r="M397" s="14">
        <v>7000</v>
      </c>
      <c r="N397" s="75">
        <f>VLOOKUP(P397,'CODIGOS RENTISTICOS'!$A$2:E1437,2,FALSE)</f>
        <v>825000000</v>
      </c>
      <c r="O397" s="75">
        <f>VLOOKUP(P397,'CODIGOS RENTISTICOS'!$A$2:F3604,3,FALSE)</f>
        <v>150109</v>
      </c>
      <c r="P397" s="61">
        <v>5041</v>
      </c>
      <c r="Q397" s="14">
        <v>7000</v>
      </c>
      <c r="R397" s="61"/>
    </row>
    <row r="398" spans="1:18" x14ac:dyDescent="0.2">
      <c r="A398" s="12">
        <v>50000249</v>
      </c>
      <c r="B398" s="12">
        <v>911846</v>
      </c>
      <c r="C398" s="12" t="s">
        <v>285</v>
      </c>
      <c r="D398" s="12">
        <v>79520075</v>
      </c>
      <c r="E398" s="13">
        <v>37384</v>
      </c>
      <c r="F398" s="12">
        <v>6002578</v>
      </c>
      <c r="G398" s="12">
        <v>0</v>
      </c>
      <c r="H398" s="12">
        <v>0</v>
      </c>
      <c r="I398" s="12"/>
      <c r="J398" s="14">
        <v>7000</v>
      </c>
      <c r="K398" s="14">
        <v>0</v>
      </c>
      <c r="L398" s="14">
        <v>0</v>
      </c>
      <c r="M398" s="14">
        <v>7000</v>
      </c>
      <c r="N398" s="75">
        <f>VLOOKUP(P398,'CODIGOS RENTISTICOS'!$A$2:E1438,2,FALSE)</f>
        <v>825000000</v>
      </c>
      <c r="O398" s="75">
        <f>VLOOKUP(P398,'CODIGOS RENTISTICOS'!$A$2:F3605,3,FALSE)</f>
        <v>150109</v>
      </c>
      <c r="P398" s="61">
        <v>5041</v>
      </c>
      <c r="Q398" s="14">
        <v>7000</v>
      </c>
      <c r="R398" s="61"/>
    </row>
    <row r="399" spans="1:18" x14ac:dyDescent="0.2">
      <c r="A399" s="12">
        <v>50000249</v>
      </c>
      <c r="B399" s="12">
        <v>911847</v>
      </c>
      <c r="C399" s="12" t="s">
        <v>285</v>
      </c>
      <c r="D399" s="12">
        <v>41101391</v>
      </c>
      <c r="E399" s="13">
        <v>37384</v>
      </c>
      <c r="F399" s="12">
        <v>6090066</v>
      </c>
      <c r="G399" s="12">
        <v>0</v>
      </c>
      <c r="H399" s="12">
        <v>0</v>
      </c>
      <c r="I399" s="12"/>
      <c r="J399" s="14">
        <v>7000</v>
      </c>
      <c r="K399" s="14">
        <v>0</v>
      </c>
      <c r="L399" s="14">
        <v>0</v>
      </c>
      <c r="M399" s="14">
        <v>7000</v>
      </c>
      <c r="N399" s="75">
        <f>VLOOKUP(P399,'CODIGOS RENTISTICOS'!$A$2:E1439,2,FALSE)</f>
        <v>825000000</v>
      </c>
      <c r="O399" s="75">
        <f>VLOOKUP(P399,'CODIGOS RENTISTICOS'!$A$2:F3606,3,FALSE)</f>
        <v>150109</v>
      </c>
      <c r="P399" s="61">
        <v>5041</v>
      </c>
      <c r="Q399" s="14">
        <v>7000</v>
      </c>
      <c r="R399" s="61"/>
    </row>
    <row r="400" spans="1:18" x14ac:dyDescent="0.2">
      <c r="A400" s="12">
        <v>50000249</v>
      </c>
      <c r="B400" s="12">
        <v>911848</v>
      </c>
      <c r="C400" s="12" t="s">
        <v>285</v>
      </c>
      <c r="D400" s="12">
        <v>16161181</v>
      </c>
      <c r="E400" s="13">
        <v>37384</v>
      </c>
      <c r="F400" s="12">
        <v>6092578</v>
      </c>
      <c r="G400" s="12">
        <v>0</v>
      </c>
      <c r="H400" s="12">
        <v>0</v>
      </c>
      <c r="I400" s="12"/>
      <c r="J400" s="14">
        <v>7000</v>
      </c>
      <c r="K400" s="14">
        <v>0</v>
      </c>
      <c r="L400" s="14">
        <v>0</v>
      </c>
      <c r="M400" s="14">
        <v>7000</v>
      </c>
      <c r="N400" s="75">
        <f>VLOOKUP(P400,'CODIGOS RENTISTICOS'!$A$2:E1440,2,FALSE)</f>
        <v>825000000</v>
      </c>
      <c r="O400" s="75">
        <f>VLOOKUP(P400,'CODIGOS RENTISTICOS'!$A$2:F3607,3,FALSE)</f>
        <v>150109</v>
      </c>
      <c r="P400" s="61">
        <v>5041</v>
      </c>
      <c r="Q400" s="14">
        <v>7000</v>
      </c>
      <c r="R400" s="61"/>
    </row>
    <row r="401" spans="1:18" x14ac:dyDescent="0.2">
      <c r="A401" s="12">
        <v>50000249</v>
      </c>
      <c r="B401" s="12">
        <v>911849</v>
      </c>
      <c r="C401" s="12" t="s">
        <v>285</v>
      </c>
      <c r="D401" s="12">
        <v>79407837</v>
      </c>
      <c r="E401" s="13">
        <v>37384</v>
      </c>
      <c r="F401" s="12">
        <v>6092578</v>
      </c>
      <c r="G401" s="12">
        <v>0</v>
      </c>
      <c r="H401" s="12">
        <v>0</v>
      </c>
      <c r="I401" s="12"/>
      <c r="J401" s="14">
        <v>7000</v>
      </c>
      <c r="K401" s="14">
        <v>0</v>
      </c>
      <c r="L401" s="14">
        <v>0</v>
      </c>
      <c r="M401" s="14">
        <v>7000</v>
      </c>
      <c r="N401" s="75">
        <f>VLOOKUP(P401,'CODIGOS RENTISTICOS'!$A$2:E1441,2,FALSE)</f>
        <v>825000000</v>
      </c>
      <c r="O401" s="75">
        <f>VLOOKUP(P401,'CODIGOS RENTISTICOS'!$A$2:F3608,3,FALSE)</f>
        <v>150109</v>
      </c>
      <c r="P401" s="61">
        <v>5041</v>
      </c>
      <c r="Q401" s="14">
        <v>7000</v>
      </c>
      <c r="R401" s="61"/>
    </row>
    <row r="402" spans="1:18" x14ac:dyDescent="0.2">
      <c r="A402" s="12">
        <v>50000249</v>
      </c>
      <c r="B402" s="12">
        <v>911936</v>
      </c>
      <c r="C402" s="12" t="s">
        <v>285</v>
      </c>
      <c r="D402" s="12">
        <v>8605243921</v>
      </c>
      <c r="E402" s="13">
        <v>37384</v>
      </c>
      <c r="F402" s="12">
        <v>2834967</v>
      </c>
      <c r="G402" s="12">
        <v>0</v>
      </c>
      <c r="H402" s="12">
        <v>0</v>
      </c>
      <c r="I402" s="12"/>
      <c r="J402" s="14">
        <v>1076500</v>
      </c>
      <c r="K402" s="14">
        <v>0</v>
      </c>
      <c r="L402" s="14">
        <v>0</v>
      </c>
      <c r="M402" s="14">
        <v>1076500</v>
      </c>
      <c r="N402" s="75">
        <f>VLOOKUP(P402,'CODIGOS RENTISTICOS'!$A$2:E1442,2,FALSE)</f>
        <v>10900000</v>
      </c>
      <c r="O402" s="75">
        <f>VLOOKUP(P402,'CODIGOS RENTISTICOS'!$A$2:F3609,3,FALSE)</f>
        <v>170101</v>
      </c>
      <c r="P402" s="61">
        <v>121255</v>
      </c>
      <c r="Q402" s="14">
        <v>1076500</v>
      </c>
      <c r="R402" s="61"/>
    </row>
    <row r="403" spans="1:18" x14ac:dyDescent="0.2">
      <c r="A403" s="12">
        <v>50000249</v>
      </c>
      <c r="B403" s="12">
        <v>1304887</v>
      </c>
      <c r="C403" s="12" t="s">
        <v>285</v>
      </c>
      <c r="D403" s="12">
        <v>8604006489</v>
      </c>
      <c r="E403" s="13">
        <v>37384</v>
      </c>
      <c r="F403" s="12">
        <v>6351400</v>
      </c>
      <c r="G403" s="12">
        <v>0</v>
      </c>
      <c r="H403" s="12">
        <v>0</v>
      </c>
      <c r="I403" s="12"/>
      <c r="J403" s="14">
        <v>21000</v>
      </c>
      <c r="K403" s="14">
        <v>0</v>
      </c>
      <c r="L403" s="14">
        <v>0</v>
      </c>
      <c r="M403" s="14">
        <v>21000</v>
      </c>
      <c r="N403" s="75">
        <f>VLOOKUP(P403,'CODIGOS RENTISTICOS'!$A$2:E1443,2,FALSE)</f>
        <v>825000000</v>
      </c>
      <c r="O403" s="75">
        <f>VLOOKUP(P403,'CODIGOS RENTISTICOS'!$A$2:F3610,3,FALSE)</f>
        <v>150109</v>
      </c>
      <c r="P403" s="61">
        <v>121245</v>
      </c>
      <c r="Q403" s="14">
        <v>21000</v>
      </c>
      <c r="R403" s="61"/>
    </row>
    <row r="404" spans="1:18" x14ac:dyDescent="0.2">
      <c r="A404" s="12">
        <v>50000249</v>
      </c>
      <c r="B404" s="12">
        <v>1200987</v>
      </c>
      <c r="C404" s="12" t="s">
        <v>285</v>
      </c>
      <c r="D404" s="12">
        <v>8600631245</v>
      </c>
      <c r="E404" s="13">
        <v>37384</v>
      </c>
      <c r="F404" s="12">
        <v>2171863</v>
      </c>
      <c r="G404" s="12">
        <v>0</v>
      </c>
      <c r="H404" s="12">
        <v>0</v>
      </c>
      <c r="I404" s="12"/>
      <c r="J404" s="14">
        <v>26000</v>
      </c>
      <c r="K404" s="14">
        <v>0</v>
      </c>
      <c r="L404" s="14">
        <v>0</v>
      </c>
      <c r="M404" s="14">
        <v>26000</v>
      </c>
      <c r="N404" s="75">
        <f>VLOOKUP(P404,'CODIGOS RENTISTICOS'!$A$2:E1444,2,FALSE)</f>
        <v>825000000</v>
      </c>
      <c r="O404" s="75">
        <f>VLOOKUP(P404,'CODIGOS RENTISTICOS'!$A$2:F3611,3,FALSE)</f>
        <v>150109</v>
      </c>
      <c r="P404" s="61">
        <v>121245</v>
      </c>
      <c r="Q404" s="14">
        <v>26000</v>
      </c>
      <c r="R404" s="61"/>
    </row>
    <row r="405" spans="1:18" x14ac:dyDescent="0.2">
      <c r="A405" s="12">
        <v>50000249</v>
      </c>
      <c r="B405" s="12">
        <v>652647</v>
      </c>
      <c r="C405" s="12" t="s">
        <v>285</v>
      </c>
      <c r="D405" s="12">
        <v>10086500</v>
      </c>
      <c r="E405" s="13">
        <v>37384</v>
      </c>
      <c r="F405" s="12">
        <v>2612723</v>
      </c>
      <c r="G405" s="12">
        <v>0</v>
      </c>
      <c r="H405" s="12">
        <v>0</v>
      </c>
      <c r="I405" s="12"/>
      <c r="J405" s="14">
        <v>2574</v>
      </c>
      <c r="K405" s="14">
        <v>0</v>
      </c>
      <c r="L405" s="14">
        <v>0</v>
      </c>
      <c r="M405" s="14">
        <v>2574</v>
      </c>
      <c r="N405" s="75">
        <f>VLOOKUP(P405,'CODIGOS RENTISTICOS'!$A$2:E1445,2,FALSE)</f>
        <v>96400000</v>
      </c>
      <c r="O405" s="75">
        <f>VLOOKUP(P405,'CODIGOS RENTISTICOS'!$A$2:F3612,3,FALSE)</f>
        <v>370101</v>
      </c>
      <c r="P405" s="61">
        <v>121280</v>
      </c>
      <c r="Q405" s="14">
        <v>2574</v>
      </c>
      <c r="R405" s="61"/>
    </row>
    <row r="406" spans="1:18" x14ac:dyDescent="0.2">
      <c r="A406" s="12">
        <v>50000249</v>
      </c>
      <c r="B406" s="12">
        <v>1091965</v>
      </c>
      <c r="C406" s="12" t="s">
        <v>285</v>
      </c>
      <c r="D406" s="12">
        <v>10086500</v>
      </c>
      <c r="E406" s="13">
        <v>37384</v>
      </c>
      <c r="F406" s="12">
        <v>2612723</v>
      </c>
      <c r="G406" s="12">
        <v>0</v>
      </c>
      <c r="H406" s="12">
        <v>0</v>
      </c>
      <c r="I406" s="12"/>
      <c r="J406" s="14">
        <v>2574</v>
      </c>
      <c r="K406" s="14">
        <v>0</v>
      </c>
      <c r="L406" s="14">
        <v>0</v>
      </c>
      <c r="M406" s="14">
        <v>2574</v>
      </c>
      <c r="N406" s="75">
        <f>VLOOKUP(P406,'CODIGOS RENTISTICOS'!$A$2:E1446,2,FALSE)</f>
        <v>96400000</v>
      </c>
      <c r="O406" s="75">
        <f>VLOOKUP(P406,'CODIGOS RENTISTICOS'!$A$2:F3613,3,FALSE)</f>
        <v>370101</v>
      </c>
      <c r="P406" s="61">
        <v>121280</v>
      </c>
      <c r="Q406" s="14">
        <v>2574</v>
      </c>
      <c r="R406" s="61"/>
    </row>
    <row r="407" spans="1:18" x14ac:dyDescent="0.2">
      <c r="A407" s="12">
        <v>50000249</v>
      </c>
      <c r="B407" s="12">
        <v>925627</v>
      </c>
      <c r="C407" s="12" t="s">
        <v>285</v>
      </c>
      <c r="D407" s="12">
        <v>41575357</v>
      </c>
      <c r="E407" s="13">
        <v>37384</v>
      </c>
      <c r="F407" s="12">
        <v>2513970</v>
      </c>
      <c r="G407" s="12">
        <v>0</v>
      </c>
      <c r="H407" s="12">
        <v>0</v>
      </c>
      <c r="I407" s="12"/>
      <c r="J407" s="14">
        <v>34992</v>
      </c>
      <c r="K407" s="14">
        <v>0</v>
      </c>
      <c r="L407" s="14">
        <v>0</v>
      </c>
      <c r="M407" s="14">
        <v>34992</v>
      </c>
      <c r="N407" s="75">
        <f>VLOOKUP(P407,'CODIGOS RENTISTICOS'!$A$2:E1447,2,FALSE)</f>
        <v>11500000</v>
      </c>
      <c r="O407" s="75">
        <f>VLOOKUP(P407,'CODIGOS RENTISTICOS'!$A$2:F3614,3,FALSE)</f>
        <v>130101</v>
      </c>
      <c r="P407" s="61">
        <v>2701</v>
      </c>
      <c r="Q407" s="14">
        <v>34992</v>
      </c>
      <c r="R407" s="61"/>
    </row>
    <row r="408" spans="1:18" x14ac:dyDescent="0.2">
      <c r="A408" s="12">
        <v>50000249</v>
      </c>
      <c r="B408" s="12">
        <v>1046058</v>
      </c>
      <c r="C408" s="12" t="s">
        <v>285</v>
      </c>
      <c r="D408" s="12">
        <v>7312071</v>
      </c>
      <c r="E408" s="13">
        <v>37384</v>
      </c>
      <c r="F408" s="12">
        <v>3440267</v>
      </c>
      <c r="G408" s="12">
        <v>0</v>
      </c>
      <c r="H408" s="12">
        <v>0</v>
      </c>
      <c r="I408" s="12"/>
      <c r="J408" s="14">
        <v>42000</v>
      </c>
      <c r="K408" s="14">
        <v>0</v>
      </c>
      <c r="L408" s="14">
        <v>0</v>
      </c>
      <c r="M408" s="14">
        <v>42000</v>
      </c>
      <c r="N408" s="75">
        <f>VLOOKUP(P408,'CODIGOS RENTISTICOS'!$A$2:E1448,2,FALSE)</f>
        <v>825000000</v>
      </c>
      <c r="O408" s="75">
        <f>VLOOKUP(P408,'CODIGOS RENTISTICOS'!$A$2:F3615,3,FALSE)</f>
        <v>150109</v>
      </c>
      <c r="P408" s="61">
        <v>121245</v>
      </c>
      <c r="Q408" s="14">
        <v>42000</v>
      </c>
      <c r="R408" s="61"/>
    </row>
    <row r="409" spans="1:18" x14ac:dyDescent="0.2">
      <c r="A409" s="12">
        <v>50000249</v>
      </c>
      <c r="B409" s="12">
        <v>1046184</v>
      </c>
      <c r="C409" s="12" t="s">
        <v>285</v>
      </c>
      <c r="D409" s="12">
        <v>19498555</v>
      </c>
      <c r="E409" s="13">
        <v>37384</v>
      </c>
      <c r="F409" s="12">
        <v>7400475</v>
      </c>
      <c r="G409" s="12">
        <v>0</v>
      </c>
      <c r="H409" s="12">
        <v>0</v>
      </c>
      <c r="I409" s="12"/>
      <c r="J409" s="14">
        <v>14000</v>
      </c>
      <c r="K409" s="14">
        <v>0</v>
      </c>
      <c r="L409" s="14">
        <v>0</v>
      </c>
      <c r="M409" s="14">
        <v>14000</v>
      </c>
      <c r="N409" s="75">
        <f>VLOOKUP(P409,'CODIGOS RENTISTICOS'!$A$2:E1449,2,FALSE)</f>
        <v>825000000</v>
      </c>
      <c r="O409" s="75">
        <f>VLOOKUP(P409,'CODIGOS RENTISTICOS'!$A$2:F3616,3,FALSE)</f>
        <v>150109</v>
      </c>
      <c r="P409" s="61">
        <v>121245</v>
      </c>
      <c r="Q409" s="14">
        <v>14000</v>
      </c>
      <c r="R409" s="61"/>
    </row>
    <row r="410" spans="1:18" x14ac:dyDescent="0.2">
      <c r="A410" s="12">
        <v>50000249</v>
      </c>
      <c r="B410" s="12">
        <v>25030</v>
      </c>
      <c r="C410" s="12" t="s">
        <v>285</v>
      </c>
      <c r="D410" s="12">
        <v>8002205426</v>
      </c>
      <c r="E410" s="13">
        <v>37384</v>
      </c>
      <c r="F410" s="12">
        <v>3404431</v>
      </c>
      <c r="G410" s="12">
        <v>0</v>
      </c>
      <c r="H410" s="12">
        <v>0</v>
      </c>
      <c r="I410" s="12"/>
      <c r="J410" s="14">
        <v>35000</v>
      </c>
      <c r="K410" s="14">
        <v>0</v>
      </c>
      <c r="L410" s="14">
        <v>0</v>
      </c>
      <c r="M410" s="14">
        <v>35000</v>
      </c>
      <c r="N410" s="75">
        <f>VLOOKUP(P410,'CODIGOS RENTISTICOS'!$A$2:E1450,2,FALSE)</f>
        <v>825000000</v>
      </c>
      <c r="O410" s="75">
        <f>VLOOKUP(P410,'CODIGOS RENTISTICOS'!$A$2:F3617,3,FALSE)</f>
        <v>150109</v>
      </c>
      <c r="P410" s="61">
        <v>121245</v>
      </c>
      <c r="Q410" s="14">
        <v>35000</v>
      </c>
      <c r="R410" s="61"/>
    </row>
    <row r="411" spans="1:18" x14ac:dyDescent="0.2">
      <c r="A411" s="12">
        <v>50000249</v>
      </c>
      <c r="B411" s="12">
        <v>597283</v>
      </c>
      <c r="C411" s="12" t="s">
        <v>285</v>
      </c>
      <c r="D411" s="12">
        <v>8600528886</v>
      </c>
      <c r="E411" s="13">
        <v>37384</v>
      </c>
      <c r="F411" s="12">
        <v>2455007</v>
      </c>
      <c r="G411" s="12">
        <v>0</v>
      </c>
      <c r="H411" s="12">
        <v>0</v>
      </c>
      <c r="I411" s="12"/>
      <c r="J411" s="14">
        <v>140000</v>
      </c>
      <c r="K411" s="14">
        <v>0</v>
      </c>
      <c r="L411" s="14">
        <v>0</v>
      </c>
      <c r="M411" s="14">
        <v>140000</v>
      </c>
      <c r="N411" s="75">
        <f>VLOOKUP(P411,'CODIGOS RENTISTICOS'!$A$2:E1451,2,FALSE)</f>
        <v>825000000</v>
      </c>
      <c r="O411" s="75">
        <f>VLOOKUP(P411,'CODIGOS RENTISTICOS'!$A$2:F3618,3,FALSE)</f>
        <v>150109</v>
      </c>
      <c r="P411" s="61">
        <v>121245</v>
      </c>
      <c r="Q411" s="14">
        <v>140000</v>
      </c>
      <c r="R411" s="61"/>
    </row>
    <row r="412" spans="1:18" x14ac:dyDescent="0.2">
      <c r="A412" s="12">
        <v>50000249</v>
      </c>
      <c r="B412" s="12">
        <v>2428280</v>
      </c>
      <c r="C412" s="12" t="s">
        <v>285</v>
      </c>
      <c r="D412" s="12">
        <v>19257705</v>
      </c>
      <c r="E412" s="13">
        <v>37384</v>
      </c>
      <c r="F412" s="12">
        <v>3157317</v>
      </c>
      <c r="G412" s="12">
        <v>0</v>
      </c>
      <c r="H412" s="12">
        <v>0</v>
      </c>
      <c r="I412" s="12"/>
      <c r="J412" s="14">
        <v>2000</v>
      </c>
      <c r="K412" s="14">
        <v>0</v>
      </c>
      <c r="L412" s="14">
        <v>0</v>
      </c>
      <c r="M412" s="14">
        <v>2000</v>
      </c>
      <c r="N412" s="75">
        <f>VLOOKUP(P412,'CODIGOS RENTISTICOS'!$A$2:E1452,2,FALSE)</f>
        <v>825000000</v>
      </c>
      <c r="O412" s="75">
        <f>VLOOKUP(P412,'CODIGOS RENTISTICOS'!$A$2:F3619,3,FALSE)</f>
        <v>150109</v>
      </c>
      <c r="P412" s="61">
        <v>121245</v>
      </c>
      <c r="Q412" s="14">
        <v>2000</v>
      </c>
      <c r="R412" s="61"/>
    </row>
    <row r="413" spans="1:18" x14ac:dyDescent="0.2">
      <c r="A413" s="12">
        <v>50000249</v>
      </c>
      <c r="B413" s="12">
        <v>2428373</v>
      </c>
      <c r="C413" s="12" t="s">
        <v>285</v>
      </c>
      <c r="D413" s="12">
        <v>8200029441</v>
      </c>
      <c r="E413" s="13">
        <v>37384</v>
      </c>
      <c r="F413" s="12">
        <v>2526027</v>
      </c>
      <c r="G413" s="12">
        <v>0</v>
      </c>
      <c r="H413" s="12">
        <v>0</v>
      </c>
      <c r="I413" s="12"/>
      <c r="J413" s="14">
        <v>63000</v>
      </c>
      <c r="K413" s="14">
        <v>0</v>
      </c>
      <c r="L413" s="14">
        <v>0</v>
      </c>
      <c r="M413" s="14">
        <v>63000</v>
      </c>
      <c r="N413" s="75">
        <f>VLOOKUP(P413,'CODIGOS RENTISTICOS'!$A$2:E1453,2,FALSE)</f>
        <v>825000000</v>
      </c>
      <c r="O413" s="75">
        <f>VLOOKUP(P413,'CODIGOS RENTISTICOS'!$A$2:F3620,3,FALSE)</f>
        <v>150109</v>
      </c>
      <c r="P413" s="61">
        <v>121245</v>
      </c>
      <c r="Q413" s="14">
        <v>63000</v>
      </c>
      <c r="R413" s="61"/>
    </row>
    <row r="414" spans="1:18" x14ac:dyDescent="0.2">
      <c r="A414" s="12">
        <v>50000249</v>
      </c>
      <c r="B414" s="12">
        <v>2428464</v>
      </c>
      <c r="C414" s="12" t="s">
        <v>285</v>
      </c>
      <c r="D414" s="12">
        <v>8917025426</v>
      </c>
      <c r="E414" s="13">
        <v>37384</v>
      </c>
      <c r="F414" s="12">
        <v>121212</v>
      </c>
      <c r="G414" s="12">
        <v>0</v>
      </c>
      <c r="H414" s="12">
        <v>0</v>
      </c>
      <c r="I414" s="12"/>
      <c r="J414" s="14">
        <v>122000</v>
      </c>
      <c r="K414" s="14">
        <v>0</v>
      </c>
      <c r="L414" s="14">
        <v>0</v>
      </c>
      <c r="M414" s="14">
        <v>122000</v>
      </c>
      <c r="N414" s="75">
        <f>VLOOKUP(P414,'CODIGOS RENTISTICOS'!$A$2:E1454,2,FALSE)</f>
        <v>825000000</v>
      </c>
      <c r="O414" s="75">
        <f>VLOOKUP(P414,'CODIGOS RENTISTICOS'!$A$2:F3621,3,FALSE)</f>
        <v>150109</v>
      </c>
      <c r="P414" s="61">
        <v>121245</v>
      </c>
      <c r="Q414" s="14">
        <v>122000</v>
      </c>
      <c r="R414" s="61"/>
    </row>
    <row r="415" spans="1:18" x14ac:dyDescent="0.2">
      <c r="A415" s="12">
        <v>50000249</v>
      </c>
      <c r="B415" s="12">
        <v>2428479</v>
      </c>
      <c r="C415" s="12" t="s">
        <v>285</v>
      </c>
      <c r="D415" s="12">
        <v>79643362</v>
      </c>
      <c r="E415" s="13">
        <v>37384</v>
      </c>
      <c r="F415" s="12">
        <v>2441889</v>
      </c>
      <c r="G415" s="12">
        <v>0</v>
      </c>
      <c r="H415" s="12">
        <v>0</v>
      </c>
      <c r="I415" s="12"/>
      <c r="J415" s="14">
        <v>5000</v>
      </c>
      <c r="K415" s="14">
        <v>0</v>
      </c>
      <c r="L415" s="14">
        <v>0</v>
      </c>
      <c r="M415" s="14">
        <v>5000</v>
      </c>
      <c r="N415" s="75">
        <f>VLOOKUP(P415,'CODIGOS RENTISTICOS'!$A$2:E1455,2,FALSE)</f>
        <v>825000000</v>
      </c>
      <c r="O415" s="75">
        <f>VLOOKUP(P415,'CODIGOS RENTISTICOS'!$A$2:F3622,3,FALSE)</f>
        <v>150109</v>
      </c>
      <c r="P415" s="61">
        <v>121245</v>
      </c>
      <c r="Q415" s="14">
        <v>5000</v>
      </c>
      <c r="R415" s="61"/>
    </row>
    <row r="416" spans="1:18" x14ac:dyDescent="0.2">
      <c r="A416" s="12">
        <v>50000249</v>
      </c>
      <c r="B416" s="12">
        <v>2428480</v>
      </c>
      <c r="C416" s="12" t="s">
        <v>285</v>
      </c>
      <c r="D416" s="12">
        <v>6031670</v>
      </c>
      <c r="E416" s="13">
        <v>37384</v>
      </c>
      <c r="F416" s="12">
        <v>7192943</v>
      </c>
      <c r="G416" s="12">
        <v>0</v>
      </c>
      <c r="H416" s="12">
        <v>0</v>
      </c>
      <c r="I416" s="12"/>
      <c r="J416" s="14">
        <v>7000</v>
      </c>
      <c r="K416" s="14">
        <v>0</v>
      </c>
      <c r="L416" s="14">
        <v>0</v>
      </c>
      <c r="M416" s="14">
        <v>7000</v>
      </c>
      <c r="N416" s="75">
        <f>VLOOKUP(P416,'CODIGOS RENTISTICOS'!$A$2:E1456,2,FALSE)</f>
        <v>825000000</v>
      </c>
      <c r="O416" s="75">
        <f>VLOOKUP(P416,'CODIGOS RENTISTICOS'!$A$2:F3623,3,FALSE)</f>
        <v>150109</v>
      </c>
      <c r="P416" s="61">
        <v>121245</v>
      </c>
      <c r="Q416" s="14">
        <v>7000</v>
      </c>
      <c r="R416" s="61"/>
    </row>
    <row r="417" spans="1:18" x14ac:dyDescent="0.2">
      <c r="A417" s="12">
        <v>50000249</v>
      </c>
      <c r="B417" s="12">
        <v>2428773</v>
      </c>
      <c r="C417" s="12" t="s">
        <v>285</v>
      </c>
      <c r="D417" s="12">
        <v>8600190337</v>
      </c>
      <c r="E417" s="13">
        <v>37384</v>
      </c>
      <c r="F417" s="12">
        <v>2872927</v>
      </c>
      <c r="G417" s="12">
        <v>0</v>
      </c>
      <c r="H417" s="12">
        <v>0</v>
      </c>
      <c r="I417" s="12"/>
      <c r="J417" s="14">
        <v>2600</v>
      </c>
      <c r="K417" s="14">
        <v>0</v>
      </c>
      <c r="L417" s="14">
        <v>0</v>
      </c>
      <c r="M417" s="14">
        <v>2600</v>
      </c>
      <c r="N417" s="75">
        <f>VLOOKUP(P417,'CODIGOS RENTISTICOS'!$A$2:E1457,2,FALSE)</f>
        <v>96400000</v>
      </c>
      <c r="O417" s="75">
        <f>VLOOKUP(P417,'CODIGOS RENTISTICOS'!$A$2:F3624,3,FALSE)</f>
        <v>370101</v>
      </c>
      <c r="P417" s="61">
        <v>121280</v>
      </c>
      <c r="Q417" s="14">
        <v>2600</v>
      </c>
      <c r="R417" s="61"/>
    </row>
    <row r="418" spans="1:18" x14ac:dyDescent="0.2">
      <c r="A418" s="12">
        <v>50000249</v>
      </c>
      <c r="B418" s="12">
        <v>2551009</v>
      </c>
      <c r="C418" s="12" t="s">
        <v>285</v>
      </c>
      <c r="D418" s="12">
        <v>17311340</v>
      </c>
      <c r="E418" s="13">
        <v>37384</v>
      </c>
      <c r="F418" s="12">
        <v>7767620</v>
      </c>
      <c r="G418" s="12">
        <v>0</v>
      </c>
      <c r="H418" s="12">
        <v>0</v>
      </c>
      <c r="I418" s="12"/>
      <c r="J418" s="14">
        <v>5000</v>
      </c>
      <c r="K418" s="14">
        <v>0</v>
      </c>
      <c r="L418" s="14">
        <v>0</v>
      </c>
      <c r="M418" s="14">
        <v>5000</v>
      </c>
      <c r="N418" s="75">
        <f>VLOOKUP(P418,'CODIGOS RENTISTICOS'!$A$2:E1458,2,FALSE)</f>
        <v>825000000</v>
      </c>
      <c r="O418" s="75">
        <f>VLOOKUP(P418,'CODIGOS RENTISTICOS'!$A$2:F3625,3,FALSE)</f>
        <v>150109</v>
      </c>
      <c r="P418" s="61">
        <v>121245</v>
      </c>
      <c r="Q418" s="14">
        <v>5000</v>
      </c>
      <c r="R418" s="61"/>
    </row>
    <row r="419" spans="1:18" x14ac:dyDescent="0.2">
      <c r="A419" s="12">
        <v>50000249</v>
      </c>
      <c r="B419" s="12">
        <v>2634515</v>
      </c>
      <c r="C419" s="12" t="s">
        <v>285</v>
      </c>
      <c r="D419" s="12">
        <v>16726620</v>
      </c>
      <c r="E419" s="13">
        <v>37384</v>
      </c>
      <c r="F419" s="12">
        <v>6828457</v>
      </c>
      <c r="G419" s="12">
        <v>0</v>
      </c>
      <c r="H419" s="12">
        <v>0</v>
      </c>
      <c r="I419" s="12"/>
      <c r="J419" s="14">
        <v>29000</v>
      </c>
      <c r="K419" s="14">
        <v>0</v>
      </c>
      <c r="L419" s="14">
        <v>0</v>
      </c>
      <c r="M419" s="14">
        <v>29000</v>
      </c>
      <c r="N419" s="75">
        <f>VLOOKUP(P419,'CODIGOS RENTISTICOS'!$A$2:E1459,2,FALSE)</f>
        <v>825000000</v>
      </c>
      <c r="O419" s="75">
        <f>VLOOKUP(P419,'CODIGOS RENTISTICOS'!$A$2:F3626,3,FALSE)</f>
        <v>150109</v>
      </c>
      <c r="P419" s="61">
        <v>121245</v>
      </c>
      <c r="Q419" s="14">
        <v>29000</v>
      </c>
      <c r="R419" s="61"/>
    </row>
    <row r="420" spans="1:18" x14ac:dyDescent="0.2">
      <c r="A420" s="12">
        <v>50000249</v>
      </c>
      <c r="B420" s="12">
        <v>2634519</v>
      </c>
      <c r="C420" s="12" t="s">
        <v>285</v>
      </c>
      <c r="D420" s="12">
        <v>94275028</v>
      </c>
      <c r="E420" s="13">
        <v>37384</v>
      </c>
      <c r="F420" s="12">
        <v>3326844</v>
      </c>
      <c r="G420" s="12">
        <v>0</v>
      </c>
      <c r="H420" s="12">
        <v>0</v>
      </c>
      <c r="I420" s="12"/>
      <c r="J420" s="14">
        <v>7000</v>
      </c>
      <c r="K420" s="14">
        <v>0</v>
      </c>
      <c r="L420" s="14">
        <v>0</v>
      </c>
      <c r="M420" s="14">
        <v>7000</v>
      </c>
      <c r="N420" s="75">
        <f>VLOOKUP(P420,'CODIGOS RENTISTICOS'!$A$2:E1460,2,FALSE)</f>
        <v>825000000</v>
      </c>
      <c r="O420" s="75">
        <f>VLOOKUP(P420,'CODIGOS RENTISTICOS'!$A$2:F3627,3,FALSE)</f>
        <v>150109</v>
      </c>
      <c r="P420" s="61">
        <v>121245</v>
      </c>
      <c r="Q420" s="14">
        <v>7000</v>
      </c>
      <c r="R420" s="61"/>
    </row>
    <row r="421" spans="1:18" x14ac:dyDescent="0.2">
      <c r="A421" s="12">
        <v>50000249</v>
      </c>
      <c r="B421" s="12">
        <v>2694001</v>
      </c>
      <c r="C421" s="12" t="s">
        <v>285</v>
      </c>
      <c r="D421" s="12">
        <v>8000163141</v>
      </c>
      <c r="E421" s="13">
        <v>37384</v>
      </c>
      <c r="F421" s="12">
        <v>6161798</v>
      </c>
      <c r="G421" s="12">
        <v>0</v>
      </c>
      <c r="H421" s="12">
        <v>0</v>
      </c>
      <c r="I421" s="12"/>
      <c r="J421" s="14">
        <v>84000</v>
      </c>
      <c r="K421" s="14">
        <v>0</v>
      </c>
      <c r="L421" s="14">
        <v>0</v>
      </c>
      <c r="M421" s="14">
        <v>84000</v>
      </c>
      <c r="N421" s="75">
        <f>VLOOKUP(P421,'CODIGOS RENTISTICOS'!$A$2:E1461,2,FALSE)</f>
        <v>825000000</v>
      </c>
      <c r="O421" s="75">
        <f>VLOOKUP(P421,'CODIGOS RENTISTICOS'!$A$2:F3628,3,FALSE)</f>
        <v>150109</v>
      </c>
      <c r="P421" s="61">
        <v>121245</v>
      </c>
      <c r="Q421" s="14">
        <v>84000</v>
      </c>
      <c r="R421" s="61"/>
    </row>
    <row r="422" spans="1:18" x14ac:dyDescent="0.2">
      <c r="A422" s="12">
        <v>50000249</v>
      </c>
      <c r="B422" s="12">
        <v>536281</v>
      </c>
      <c r="C422" s="12" t="s">
        <v>285</v>
      </c>
      <c r="D422" s="12">
        <v>8600467511</v>
      </c>
      <c r="E422" s="13">
        <v>37384</v>
      </c>
      <c r="F422" s="12">
        <v>2119084</v>
      </c>
      <c r="G422" s="12">
        <v>0</v>
      </c>
      <c r="H422" s="12">
        <v>0</v>
      </c>
      <c r="I422" s="12"/>
      <c r="J422" s="14">
        <v>479316</v>
      </c>
      <c r="K422" s="14">
        <v>0</v>
      </c>
      <c r="L422" s="14">
        <v>0</v>
      </c>
      <c r="M422" s="14">
        <v>479316</v>
      </c>
      <c r="N422" s="75">
        <f>VLOOKUP(P422,'CODIGOS RENTISTICOS'!$A$2:E1462,2,FALSE)</f>
        <v>825000000</v>
      </c>
      <c r="O422" s="75">
        <f>VLOOKUP(P422,'CODIGOS RENTISTICOS'!$A$2:F3629,3,FALSE)</f>
        <v>150109</v>
      </c>
      <c r="P422" s="61">
        <v>121245</v>
      </c>
      <c r="Q422" s="14">
        <v>479316</v>
      </c>
      <c r="R422" s="61"/>
    </row>
    <row r="423" spans="1:18" x14ac:dyDescent="0.2">
      <c r="A423" s="12">
        <v>50000249</v>
      </c>
      <c r="B423" s="12">
        <v>2762073</v>
      </c>
      <c r="C423" s="12" t="s">
        <v>285</v>
      </c>
      <c r="D423" s="12">
        <v>8301001062</v>
      </c>
      <c r="E423" s="13">
        <v>37384</v>
      </c>
      <c r="F423" s="12">
        <v>2499384</v>
      </c>
      <c r="G423" s="12">
        <v>0</v>
      </c>
      <c r="H423" s="12">
        <v>0</v>
      </c>
      <c r="I423" s="12"/>
      <c r="J423" s="14">
        <v>309000</v>
      </c>
      <c r="K423" s="14">
        <v>0</v>
      </c>
      <c r="L423" s="14">
        <v>0</v>
      </c>
      <c r="M423" s="14">
        <v>309000</v>
      </c>
      <c r="N423" s="75">
        <f>VLOOKUP(P423,'CODIGOS RENTISTICOS'!$A$2:E1463,2,FALSE)</f>
        <v>96200000</v>
      </c>
      <c r="O423" s="75">
        <f>VLOOKUP(P423,'CODIGOS RENTISTICOS'!$A$2:F3630,3,FALSE)</f>
        <v>350101</v>
      </c>
      <c r="P423" s="61">
        <v>121230</v>
      </c>
      <c r="Q423" s="14">
        <v>309000</v>
      </c>
      <c r="R423" s="61"/>
    </row>
    <row r="424" spans="1:18" x14ac:dyDescent="0.2">
      <c r="A424" s="12">
        <v>50000249</v>
      </c>
      <c r="B424" s="12">
        <v>1105956</v>
      </c>
      <c r="C424" s="12" t="s">
        <v>33</v>
      </c>
      <c r="D424" s="12">
        <v>21907588</v>
      </c>
      <c r="E424" s="13">
        <v>37384</v>
      </c>
      <c r="F424" s="12">
        <v>2542513</v>
      </c>
      <c r="G424" s="12">
        <v>0</v>
      </c>
      <c r="H424" s="12">
        <v>0</v>
      </c>
      <c r="I424" s="12"/>
      <c r="J424" s="14">
        <v>300000</v>
      </c>
      <c r="K424" s="14">
        <v>0</v>
      </c>
      <c r="L424" s="14">
        <v>0</v>
      </c>
      <c r="M424" s="14">
        <v>300000</v>
      </c>
      <c r="N424" s="75">
        <f>VLOOKUP(P424,'CODIGOS RENTISTICOS'!$A$2:E1464,2,FALSE)</f>
        <v>12400000</v>
      </c>
      <c r="O424" s="75">
        <f>VLOOKUP(P424,'CODIGOS RENTISTICOS'!$A$2:F3631,3,FALSE)</f>
        <v>270102</v>
      </c>
      <c r="P424" s="61">
        <v>501103</v>
      </c>
      <c r="Q424" s="14">
        <v>300000</v>
      </c>
      <c r="R424" s="61"/>
    </row>
    <row r="425" spans="1:18" x14ac:dyDescent="0.2">
      <c r="A425" s="12">
        <v>50000249</v>
      </c>
      <c r="B425" s="12">
        <v>1105957</v>
      </c>
      <c r="C425" s="12" t="s">
        <v>33</v>
      </c>
      <c r="D425" s="12">
        <v>8000041926</v>
      </c>
      <c r="E425" s="13">
        <v>37384</v>
      </c>
      <c r="F425" s="12">
        <v>2303313</v>
      </c>
      <c r="G425" s="12">
        <v>0</v>
      </c>
      <c r="H425" s="12">
        <v>0</v>
      </c>
      <c r="I425" s="12"/>
      <c r="J425" s="14">
        <v>3000</v>
      </c>
      <c r="K425" s="14">
        <v>0</v>
      </c>
      <c r="L425" s="14">
        <v>0</v>
      </c>
      <c r="M425" s="14">
        <v>3000</v>
      </c>
      <c r="N425" s="75">
        <f>VLOOKUP(P425,'CODIGOS RENTISTICOS'!$A$2:E1465,2,FALSE)</f>
        <v>825000000</v>
      </c>
      <c r="O425" s="75">
        <f>VLOOKUP(P425,'CODIGOS RENTISTICOS'!$A$2:F3632,3,FALSE)</f>
        <v>150109</v>
      </c>
      <c r="P425" s="61">
        <v>121245</v>
      </c>
      <c r="Q425" s="14">
        <v>3000</v>
      </c>
      <c r="R425" s="61"/>
    </row>
    <row r="426" spans="1:18" x14ac:dyDescent="0.2">
      <c r="A426" s="12">
        <v>50000249</v>
      </c>
      <c r="B426" s="12">
        <v>244196</v>
      </c>
      <c r="C426" s="12" t="s">
        <v>33</v>
      </c>
      <c r="D426" s="12">
        <v>8909164835</v>
      </c>
      <c r="E426" s="13">
        <v>37384</v>
      </c>
      <c r="F426" s="12">
        <v>4116221</v>
      </c>
      <c r="G426" s="12">
        <v>0</v>
      </c>
      <c r="H426" s="12">
        <v>0</v>
      </c>
      <c r="I426" s="12"/>
      <c r="J426" s="14">
        <v>105000</v>
      </c>
      <c r="K426" s="14">
        <v>0</v>
      </c>
      <c r="L426" s="14">
        <v>0</v>
      </c>
      <c r="M426" s="14">
        <v>105000</v>
      </c>
      <c r="N426" s="75">
        <f>VLOOKUP(P426,'CODIGOS RENTISTICOS'!$A$2:E1466,2,FALSE)</f>
        <v>825000000</v>
      </c>
      <c r="O426" s="75">
        <f>VLOOKUP(P426,'CODIGOS RENTISTICOS'!$A$2:F3633,3,FALSE)</f>
        <v>150109</v>
      </c>
      <c r="P426" s="61">
        <v>121245</v>
      </c>
      <c r="Q426" s="14">
        <v>105000</v>
      </c>
      <c r="R426" s="61"/>
    </row>
    <row r="427" spans="1:18" x14ac:dyDescent="0.2">
      <c r="A427" s="12">
        <v>50000249</v>
      </c>
      <c r="B427" s="12">
        <v>374492</v>
      </c>
      <c r="C427" s="12" t="s">
        <v>33</v>
      </c>
      <c r="D427" s="12">
        <v>70877614</v>
      </c>
      <c r="E427" s="13">
        <v>37384</v>
      </c>
      <c r="F427" s="12">
        <v>2793058</v>
      </c>
      <c r="G427" s="12">
        <v>0</v>
      </c>
      <c r="H427" s="12">
        <v>0</v>
      </c>
      <c r="I427" s="12"/>
      <c r="J427" s="14">
        <v>309000</v>
      </c>
      <c r="K427" s="14">
        <v>0</v>
      </c>
      <c r="L427" s="14">
        <v>0</v>
      </c>
      <c r="M427" s="14">
        <v>309000</v>
      </c>
      <c r="N427" s="75">
        <f>VLOOKUP(P427,'CODIGOS RENTISTICOS'!$A$2:E1467,2,FALSE)</f>
        <v>825000000</v>
      </c>
      <c r="O427" s="75">
        <f>VLOOKUP(P427,'CODIGOS RENTISTICOS'!$A$2:F3634,3,FALSE)</f>
        <v>150109</v>
      </c>
      <c r="P427" s="61">
        <v>121245</v>
      </c>
      <c r="Q427" s="14">
        <v>309000</v>
      </c>
      <c r="R427" s="61"/>
    </row>
    <row r="428" spans="1:18" x14ac:dyDescent="0.2">
      <c r="A428" s="12">
        <v>50000249</v>
      </c>
      <c r="B428" s="12">
        <v>374493</v>
      </c>
      <c r="C428" s="12" t="s">
        <v>33</v>
      </c>
      <c r="D428" s="12">
        <v>19177804</v>
      </c>
      <c r="E428" s="13">
        <v>37384</v>
      </c>
      <c r="F428" s="12">
        <v>4116221</v>
      </c>
      <c r="G428" s="12">
        <v>0</v>
      </c>
      <c r="H428" s="12">
        <v>0</v>
      </c>
      <c r="I428" s="12"/>
      <c r="J428" s="14">
        <v>309000</v>
      </c>
      <c r="K428" s="14">
        <v>0</v>
      </c>
      <c r="L428" s="14">
        <v>0</v>
      </c>
      <c r="M428" s="14">
        <v>309000</v>
      </c>
      <c r="N428" s="75">
        <f>VLOOKUP(P428,'CODIGOS RENTISTICOS'!$A$2:E1468,2,FALSE)</f>
        <v>825000000</v>
      </c>
      <c r="O428" s="75">
        <f>VLOOKUP(P428,'CODIGOS RENTISTICOS'!$A$2:F3635,3,FALSE)</f>
        <v>150109</v>
      </c>
      <c r="P428" s="61">
        <v>121245</v>
      </c>
      <c r="Q428" s="14">
        <v>309000</v>
      </c>
      <c r="R428" s="61"/>
    </row>
    <row r="429" spans="1:18" x14ac:dyDescent="0.2">
      <c r="A429" s="12">
        <v>50000249</v>
      </c>
      <c r="B429" s="12">
        <v>922168</v>
      </c>
      <c r="C429" s="12" t="s">
        <v>33</v>
      </c>
      <c r="D429" s="12">
        <v>8110118211</v>
      </c>
      <c r="E429" s="13">
        <v>37384</v>
      </c>
      <c r="F429" s="12">
        <v>3138629</v>
      </c>
      <c r="G429" s="12">
        <v>0</v>
      </c>
      <c r="H429" s="12">
        <v>0</v>
      </c>
      <c r="I429" s="12"/>
      <c r="J429" s="14">
        <v>7000</v>
      </c>
      <c r="K429" s="14">
        <v>0</v>
      </c>
      <c r="L429" s="14">
        <v>0</v>
      </c>
      <c r="M429" s="14">
        <v>7000</v>
      </c>
      <c r="N429" s="75">
        <f>VLOOKUP(P429,'CODIGOS RENTISTICOS'!$A$2:E1469,2,FALSE)</f>
        <v>825000000</v>
      </c>
      <c r="O429" s="75">
        <f>VLOOKUP(P429,'CODIGOS RENTISTICOS'!$A$2:F3636,3,FALSE)</f>
        <v>150109</v>
      </c>
      <c r="P429" s="61">
        <v>121245</v>
      </c>
      <c r="Q429" s="14">
        <v>7000</v>
      </c>
      <c r="R429" s="61"/>
    </row>
    <row r="430" spans="1:18" x14ac:dyDescent="0.2">
      <c r="A430" s="12">
        <v>50000249</v>
      </c>
      <c r="B430" s="12">
        <v>922185</v>
      </c>
      <c r="C430" s="12" t="s">
        <v>33</v>
      </c>
      <c r="D430" s="12">
        <v>8110112805</v>
      </c>
      <c r="E430" s="13">
        <v>37384</v>
      </c>
      <c r="F430" s="12">
        <v>3012221</v>
      </c>
      <c r="G430" s="12">
        <v>0</v>
      </c>
      <c r="H430" s="12">
        <v>0</v>
      </c>
      <c r="I430" s="12"/>
      <c r="J430" s="14">
        <v>24000</v>
      </c>
      <c r="K430" s="14">
        <v>0</v>
      </c>
      <c r="L430" s="14">
        <v>0</v>
      </c>
      <c r="M430" s="14">
        <v>24000</v>
      </c>
      <c r="N430" s="75">
        <f>VLOOKUP(P430,'CODIGOS RENTISTICOS'!$A$2:E1470,2,FALSE)</f>
        <v>825000000</v>
      </c>
      <c r="O430" s="75">
        <f>VLOOKUP(P430,'CODIGOS RENTISTICOS'!$A$2:F3637,3,FALSE)</f>
        <v>150109</v>
      </c>
      <c r="P430" s="61">
        <v>121245</v>
      </c>
      <c r="Q430" s="14">
        <v>24000</v>
      </c>
      <c r="R430" s="61"/>
    </row>
    <row r="431" spans="1:18" x14ac:dyDescent="0.2">
      <c r="A431" s="12">
        <v>50000249</v>
      </c>
      <c r="B431" s="12">
        <v>546505</v>
      </c>
      <c r="C431" s="12" t="s">
        <v>33</v>
      </c>
      <c r="D431" s="12">
        <v>8603506974</v>
      </c>
      <c r="E431" s="13">
        <v>37384</v>
      </c>
      <c r="F431" s="12">
        <v>2576911</v>
      </c>
      <c r="G431" s="12">
        <v>0</v>
      </c>
      <c r="H431" s="12">
        <v>0</v>
      </c>
      <c r="I431" s="12"/>
      <c r="J431" s="14">
        <v>309000</v>
      </c>
      <c r="K431" s="14">
        <v>0</v>
      </c>
      <c r="L431" s="14">
        <v>0</v>
      </c>
      <c r="M431" s="14">
        <v>309000</v>
      </c>
      <c r="N431" s="75">
        <f>VLOOKUP(P431,'CODIGOS RENTISTICOS'!$A$2:E1471,2,FALSE)</f>
        <v>11800000</v>
      </c>
      <c r="O431" s="75">
        <f>VLOOKUP(P431,'CODIGOS RENTISTICOS'!$A$2:F3638,3,FALSE)</f>
        <v>240101</v>
      </c>
      <c r="P431" s="61">
        <v>121265</v>
      </c>
      <c r="Q431" s="14">
        <v>309000</v>
      </c>
      <c r="R431" s="61"/>
    </row>
    <row r="432" spans="1:18" x14ac:dyDescent="0.2">
      <c r="A432" s="12">
        <v>50000249</v>
      </c>
      <c r="B432" s="12">
        <v>954766</v>
      </c>
      <c r="C432" s="12" t="s">
        <v>33</v>
      </c>
      <c r="D432" s="12">
        <v>15530737</v>
      </c>
      <c r="E432" s="13">
        <v>37384</v>
      </c>
      <c r="F432" s="12">
        <v>2312505</v>
      </c>
      <c r="G432" s="12">
        <v>0</v>
      </c>
      <c r="H432" s="12">
        <v>0</v>
      </c>
      <c r="I432" s="12"/>
      <c r="J432" s="14">
        <v>1000</v>
      </c>
      <c r="K432" s="14">
        <v>0</v>
      </c>
      <c r="L432" s="14">
        <v>0</v>
      </c>
      <c r="M432" s="14">
        <v>1000</v>
      </c>
      <c r="N432" s="75">
        <f>VLOOKUP(P432,'CODIGOS RENTISTICOS'!$A$2:E1472,2,FALSE)</f>
        <v>12400000</v>
      </c>
      <c r="O432" s="75">
        <f>VLOOKUP(P432,'CODIGOS RENTISTICOS'!$A$2:F3639,3,FALSE)</f>
        <v>270102</v>
      </c>
      <c r="P432" s="61">
        <v>50110202</v>
      </c>
      <c r="Q432" s="14">
        <v>1000</v>
      </c>
      <c r="R432" s="61"/>
    </row>
    <row r="433" spans="1:18" x14ac:dyDescent="0.2">
      <c r="A433" s="12">
        <v>50000249</v>
      </c>
      <c r="B433" s="12">
        <v>2858217</v>
      </c>
      <c r="C433" s="12" t="s">
        <v>287</v>
      </c>
      <c r="D433" s="12">
        <v>71639411</v>
      </c>
      <c r="E433" s="13">
        <v>37384</v>
      </c>
      <c r="F433" s="12">
        <v>2521833</v>
      </c>
      <c r="G433" s="12">
        <v>0</v>
      </c>
      <c r="H433" s="12">
        <v>0</v>
      </c>
      <c r="I433" s="12"/>
      <c r="J433" s="14">
        <v>51500</v>
      </c>
      <c r="K433" s="14">
        <v>0</v>
      </c>
      <c r="L433" s="14">
        <v>0</v>
      </c>
      <c r="M433" s="14">
        <v>51500</v>
      </c>
      <c r="N433" s="75">
        <f>VLOOKUP(P433,'CODIGOS RENTISTICOS'!$A$2:E1473,2,FALSE)</f>
        <v>825000000</v>
      </c>
      <c r="O433" s="75">
        <f>VLOOKUP(P433,'CODIGOS RENTISTICOS'!$A$2:F3640,3,FALSE)</f>
        <v>150109</v>
      </c>
      <c r="P433" s="61">
        <v>121245</v>
      </c>
      <c r="Q433" s="14">
        <v>51500</v>
      </c>
      <c r="R433" s="61"/>
    </row>
    <row r="434" spans="1:18" x14ac:dyDescent="0.2">
      <c r="A434" s="12">
        <v>50000249</v>
      </c>
      <c r="B434" s="12">
        <v>889385</v>
      </c>
      <c r="C434" s="12" t="s">
        <v>297</v>
      </c>
      <c r="D434" s="12">
        <v>883526</v>
      </c>
      <c r="E434" s="13">
        <v>37384</v>
      </c>
      <c r="F434" s="12">
        <v>3513850</v>
      </c>
      <c r="G434" s="12">
        <v>0</v>
      </c>
      <c r="H434" s="12">
        <v>0</v>
      </c>
      <c r="I434" s="12"/>
      <c r="J434" s="14">
        <v>309000</v>
      </c>
      <c r="K434" s="14">
        <v>0</v>
      </c>
      <c r="L434" s="14">
        <v>0</v>
      </c>
      <c r="M434" s="14">
        <v>309000</v>
      </c>
      <c r="N434" s="75">
        <f>VLOOKUP(P434,'CODIGOS RENTISTICOS'!$A$2:E1474,2,FALSE)</f>
        <v>96200000</v>
      </c>
      <c r="O434" s="75">
        <f>VLOOKUP(P434,'CODIGOS RENTISTICOS'!$A$2:F3641,3,FALSE)</f>
        <v>350101</v>
      </c>
      <c r="P434" s="61">
        <v>121203</v>
      </c>
      <c r="Q434" s="14">
        <v>309000</v>
      </c>
      <c r="R434" s="61"/>
    </row>
    <row r="435" spans="1:18" x14ac:dyDescent="0.2">
      <c r="A435" s="12">
        <v>50000249</v>
      </c>
      <c r="B435" s="12">
        <v>1029399</v>
      </c>
      <c r="C435" s="12" t="s">
        <v>297</v>
      </c>
      <c r="D435" s="12">
        <v>72231012</v>
      </c>
      <c r="E435" s="13">
        <v>37384</v>
      </c>
      <c r="F435" s="12">
        <v>3482536</v>
      </c>
      <c r="G435" s="12">
        <v>0</v>
      </c>
      <c r="H435" s="12">
        <v>0</v>
      </c>
      <c r="I435" s="12"/>
      <c r="J435" s="14">
        <v>7000</v>
      </c>
      <c r="K435" s="14">
        <v>0</v>
      </c>
      <c r="L435" s="14">
        <v>0</v>
      </c>
      <c r="M435" s="14">
        <v>7000</v>
      </c>
      <c r="N435" s="75">
        <f>VLOOKUP(P435,'CODIGOS RENTISTICOS'!$A$2:E1475,2,FALSE)</f>
        <v>825000000</v>
      </c>
      <c r="O435" s="75">
        <f>VLOOKUP(P435,'CODIGOS RENTISTICOS'!$A$2:F3642,3,FALSE)</f>
        <v>150109</v>
      </c>
      <c r="P435" s="61">
        <v>5041</v>
      </c>
      <c r="Q435" s="14">
        <v>7000</v>
      </c>
      <c r="R435" s="61"/>
    </row>
    <row r="436" spans="1:18" x14ac:dyDescent="0.2">
      <c r="A436" s="12">
        <v>50000249</v>
      </c>
      <c r="B436" s="12">
        <v>688444</v>
      </c>
      <c r="C436" s="12" t="s">
        <v>34</v>
      </c>
      <c r="D436" s="12">
        <v>8060068021</v>
      </c>
      <c r="E436" s="13">
        <v>37384</v>
      </c>
      <c r="F436" s="12">
        <v>6718161</v>
      </c>
      <c r="G436" s="12">
        <v>0</v>
      </c>
      <c r="H436" s="12">
        <v>0</v>
      </c>
      <c r="I436" s="12"/>
      <c r="J436" s="14">
        <v>3000</v>
      </c>
      <c r="K436" s="14">
        <v>0</v>
      </c>
      <c r="L436" s="14">
        <v>0</v>
      </c>
      <c r="M436" s="14">
        <v>3000</v>
      </c>
      <c r="N436" s="75" t="e">
        <f>VLOOKUP(P436,'CODIGOS RENTISTICOS'!$A$2:E1476,2,FALSE)</f>
        <v>#N/A</v>
      </c>
      <c r="O436" s="75" t="e">
        <f>VLOOKUP(P436,'CODIGOS RENTISTICOS'!$A$2:F3643,3,FALSE)</f>
        <v>#N/A</v>
      </c>
      <c r="P436" s="61">
        <v>121298</v>
      </c>
      <c r="Q436" s="14">
        <v>3000</v>
      </c>
      <c r="R436" s="61"/>
    </row>
    <row r="437" spans="1:18" x14ac:dyDescent="0.2">
      <c r="A437" s="12">
        <v>50000249</v>
      </c>
      <c r="B437" s="12">
        <v>601468</v>
      </c>
      <c r="C437" s="12" t="s">
        <v>119</v>
      </c>
      <c r="D437" s="12">
        <v>26409216</v>
      </c>
      <c r="E437" s="13">
        <v>37384</v>
      </c>
      <c r="F437" s="12">
        <v>6856390</v>
      </c>
      <c r="G437" s="12">
        <v>0</v>
      </c>
      <c r="H437" s="12">
        <v>0</v>
      </c>
      <c r="I437" s="12"/>
      <c r="J437" s="14">
        <v>120000</v>
      </c>
      <c r="K437" s="14">
        <v>0</v>
      </c>
      <c r="L437" s="14">
        <v>0</v>
      </c>
      <c r="M437" s="14">
        <v>120000</v>
      </c>
      <c r="N437" s="75" t="e">
        <f>VLOOKUP(P437,'CODIGOS RENTISTICOS'!$A$2:E1477,2,FALSE)</f>
        <v>#N/A</v>
      </c>
      <c r="O437" s="75" t="e">
        <f>VLOOKUP(P437,'CODIGOS RENTISTICOS'!$A$2:F3644,3,FALSE)</f>
        <v>#N/A</v>
      </c>
      <c r="P437" s="61">
        <v>121298</v>
      </c>
      <c r="Q437" s="14">
        <v>120000</v>
      </c>
      <c r="R437" s="61"/>
    </row>
    <row r="438" spans="1:18" x14ac:dyDescent="0.2">
      <c r="A438" s="12">
        <v>50000249</v>
      </c>
      <c r="B438" s="12">
        <v>888349</v>
      </c>
      <c r="C438" s="12" t="s">
        <v>288</v>
      </c>
      <c r="D438" s="12">
        <v>4040127</v>
      </c>
      <c r="E438" s="13">
        <v>37384</v>
      </c>
      <c r="F438" s="12">
        <v>7431391</v>
      </c>
      <c r="G438" s="12">
        <v>0</v>
      </c>
      <c r="H438" s="12">
        <v>0</v>
      </c>
      <c r="I438" s="12"/>
      <c r="J438" s="14">
        <v>1500000</v>
      </c>
      <c r="K438" s="14">
        <v>0</v>
      </c>
      <c r="L438" s="14">
        <v>0</v>
      </c>
      <c r="M438" s="14">
        <v>1500000</v>
      </c>
      <c r="N438" s="75">
        <f>VLOOKUP(P438,'CODIGOS RENTISTICOS'!$A$2:E1478,2,FALSE)</f>
        <v>821500000</v>
      </c>
      <c r="O438" s="75">
        <f>VLOOKUP(P438,'CODIGOS RENTISTICOS'!$A$2:F3645,3,FALSE)</f>
        <v>21000</v>
      </c>
      <c r="P438" s="61">
        <v>270943</v>
      </c>
      <c r="Q438" s="14">
        <v>1500000</v>
      </c>
      <c r="R438" s="61"/>
    </row>
    <row r="439" spans="1:18" x14ac:dyDescent="0.2">
      <c r="A439" s="12">
        <v>50000249</v>
      </c>
      <c r="B439" s="12">
        <v>896842</v>
      </c>
      <c r="C439" s="12" t="s">
        <v>129</v>
      </c>
      <c r="D439" s="12">
        <v>1050432</v>
      </c>
      <c r="E439" s="13">
        <v>37384</v>
      </c>
      <c r="F439" s="12">
        <v>121212</v>
      </c>
      <c r="G439" s="12">
        <v>0</v>
      </c>
      <c r="H439" s="12">
        <v>0</v>
      </c>
      <c r="I439" s="12"/>
      <c r="J439" s="14">
        <v>47000</v>
      </c>
      <c r="K439" s="14">
        <v>0</v>
      </c>
      <c r="L439" s="14">
        <v>0</v>
      </c>
      <c r="M439" s="14">
        <v>47000</v>
      </c>
      <c r="N439" s="75">
        <f>VLOOKUP(P439,'CODIGOS RENTISTICOS'!$A$2:E1479,2,FALSE)</f>
        <v>10900000</v>
      </c>
      <c r="O439" s="75">
        <f>VLOOKUP(P439,'CODIGOS RENTISTICOS'!$A$2:F3646,3,FALSE)</f>
        <v>170101</v>
      </c>
      <c r="P439" s="61">
        <v>121255</v>
      </c>
      <c r="Q439" s="14">
        <v>47000</v>
      </c>
      <c r="R439" s="61"/>
    </row>
    <row r="440" spans="1:18" x14ac:dyDescent="0.2">
      <c r="A440" s="12">
        <v>50000249</v>
      </c>
      <c r="B440" s="12">
        <v>1305247</v>
      </c>
      <c r="C440" s="12" t="s">
        <v>36</v>
      </c>
      <c r="D440" s="12">
        <v>77022355</v>
      </c>
      <c r="E440" s="13">
        <v>37384</v>
      </c>
      <c r="F440" s="12">
        <v>5821185</v>
      </c>
      <c r="G440" s="12">
        <v>0</v>
      </c>
      <c r="H440" s="12">
        <v>0</v>
      </c>
      <c r="I440" s="12"/>
      <c r="J440" s="14">
        <v>7000</v>
      </c>
      <c r="K440" s="14">
        <v>0</v>
      </c>
      <c r="L440" s="14">
        <v>0</v>
      </c>
      <c r="M440" s="14">
        <v>7000</v>
      </c>
      <c r="N440" s="75">
        <f>VLOOKUP(P440,'CODIGOS RENTISTICOS'!$A$2:E1480,2,FALSE)</f>
        <v>825000000</v>
      </c>
      <c r="O440" s="75">
        <f>VLOOKUP(P440,'CODIGOS RENTISTICOS'!$A$2:F3647,3,FALSE)</f>
        <v>150109</v>
      </c>
      <c r="P440" s="61">
        <v>121245</v>
      </c>
      <c r="Q440" s="14">
        <v>7000</v>
      </c>
      <c r="R440" s="61"/>
    </row>
    <row r="441" spans="1:18" x14ac:dyDescent="0.2">
      <c r="A441" s="12">
        <v>50000249</v>
      </c>
      <c r="B441" s="12">
        <v>284073</v>
      </c>
      <c r="C441" s="12" t="s">
        <v>299</v>
      </c>
      <c r="D441" s="12">
        <v>8999991197</v>
      </c>
      <c r="E441" s="13">
        <v>37384</v>
      </c>
      <c r="F441" s="12">
        <v>8326377</v>
      </c>
      <c r="G441" s="12">
        <v>0</v>
      </c>
      <c r="H441" s="12">
        <v>0</v>
      </c>
      <c r="I441" s="12"/>
      <c r="J441" s="14">
        <v>6400</v>
      </c>
      <c r="K441" s="14">
        <v>0</v>
      </c>
      <c r="L441" s="14">
        <v>0</v>
      </c>
      <c r="M441" s="14">
        <v>6400</v>
      </c>
      <c r="N441" s="75">
        <f>VLOOKUP(P441,'CODIGOS RENTISTICOS'!$A$2:E1481,2,FALSE)</f>
        <v>12200000</v>
      </c>
      <c r="O441" s="75">
        <f>VLOOKUP(P441,'CODIGOS RENTISTICOS'!$A$2:F3648,3,FALSE)</f>
        <v>250101</v>
      </c>
      <c r="P441" s="61">
        <v>121225</v>
      </c>
      <c r="Q441" s="14">
        <v>6400</v>
      </c>
      <c r="R441" s="61"/>
    </row>
    <row r="442" spans="1:18" x14ac:dyDescent="0.2">
      <c r="A442" s="12">
        <v>50000249</v>
      </c>
      <c r="B442" s="12">
        <v>1071276</v>
      </c>
      <c r="C442" s="12" t="s">
        <v>123</v>
      </c>
      <c r="D442" s="12">
        <v>85467711</v>
      </c>
      <c r="E442" s="13">
        <v>37384</v>
      </c>
      <c r="F442" s="12">
        <v>4306914</v>
      </c>
      <c r="G442" s="12">
        <v>0</v>
      </c>
      <c r="H442" s="12">
        <v>0</v>
      </c>
      <c r="I442" s="12"/>
      <c r="J442" s="14">
        <v>7000</v>
      </c>
      <c r="K442" s="14">
        <v>0</v>
      </c>
      <c r="L442" s="14">
        <v>0</v>
      </c>
      <c r="M442" s="14">
        <v>7000</v>
      </c>
      <c r="N442" s="75">
        <f>VLOOKUP(P442,'CODIGOS RENTISTICOS'!$A$2:E1482,2,FALSE)</f>
        <v>825000000</v>
      </c>
      <c r="O442" s="75">
        <f>VLOOKUP(P442,'CODIGOS RENTISTICOS'!$A$2:F3649,3,FALSE)</f>
        <v>150109</v>
      </c>
      <c r="P442" s="61">
        <v>121245</v>
      </c>
      <c r="Q442" s="14">
        <v>7000</v>
      </c>
      <c r="R442" s="61"/>
    </row>
    <row r="443" spans="1:18" x14ac:dyDescent="0.2">
      <c r="A443" s="12">
        <v>50000249</v>
      </c>
      <c r="B443" s="12">
        <v>1071277</v>
      </c>
      <c r="C443" s="12" t="s">
        <v>123</v>
      </c>
      <c r="D443" s="12">
        <v>12562942</v>
      </c>
      <c r="E443" s="13">
        <v>37384</v>
      </c>
      <c r="F443" s="12">
        <v>4217387</v>
      </c>
      <c r="G443" s="12">
        <v>0</v>
      </c>
      <c r="H443" s="12">
        <v>0</v>
      </c>
      <c r="I443" s="12"/>
      <c r="J443" s="14">
        <v>7000</v>
      </c>
      <c r="K443" s="14">
        <v>0</v>
      </c>
      <c r="L443" s="14">
        <v>0</v>
      </c>
      <c r="M443" s="14">
        <v>7000</v>
      </c>
      <c r="N443" s="75">
        <f>VLOOKUP(P443,'CODIGOS RENTISTICOS'!$A$2:E1483,2,FALSE)</f>
        <v>825000000</v>
      </c>
      <c r="O443" s="75">
        <f>VLOOKUP(P443,'CODIGOS RENTISTICOS'!$A$2:F3650,3,FALSE)</f>
        <v>150109</v>
      </c>
      <c r="P443" s="61">
        <v>121245</v>
      </c>
      <c r="Q443" s="14">
        <v>7000</v>
      </c>
      <c r="R443" s="61"/>
    </row>
    <row r="444" spans="1:18" x14ac:dyDescent="0.2">
      <c r="A444" s="12">
        <v>50000249</v>
      </c>
      <c r="B444" s="12">
        <v>1200495</v>
      </c>
      <c r="C444" s="12" t="s">
        <v>123</v>
      </c>
      <c r="D444" s="12">
        <v>85475614</v>
      </c>
      <c r="E444" s="13">
        <v>37384</v>
      </c>
      <c r="F444" s="12">
        <v>0</v>
      </c>
      <c r="G444" s="12">
        <v>0</v>
      </c>
      <c r="H444" s="12">
        <v>0</v>
      </c>
      <c r="I444" s="12"/>
      <c r="J444" s="14">
        <v>7000</v>
      </c>
      <c r="K444" s="14">
        <v>0</v>
      </c>
      <c r="L444" s="14">
        <v>0</v>
      </c>
      <c r="M444" s="14">
        <v>7000</v>
      </c>
      <c r="N444" s="75">
        <f>VLOOKUP(P444,'CODIGOS RENTISTICOS'!$A$2:E1484,2,FALSE)</f>
        <v>825000000</v>
      </c>
      <c r="O444" s="75">
        <f>VLOOKUP(P444,'CODIGOS RENTISTICOS'!$A$2:F3651,3,FALSE)</f>
        <v>150109</v>
      </c>
      <c r="P444" s="61">
        <v>121245</v>
      </c>
      <c r="Q444" s="14">
        <v>7000</v>
      </c>
      <c r="R444" s="61"/>
    </row>
    <row r="445" spans="1:18" x14ac:dyDescent="0.2">
      <c r="A445" s="12">
        <v>50000249</v>
      </c>
      <c r="B445" s="12">
        <v>2783635</v>
      </c>
      <c r="C445" s="12" t="s">
        <v>40</v>
      </c>
      <c r="D445" s="12">
        <v>8905017347</v>
      </c>
      <c r="E445" s="13">
        <v>37384</v>
      </c>
      <c r="F445" s="12">
        <v>0</v>
      </c>
      <c r="G445" s="12">
        <v>0</v>
      </c>
      <c r="H445" s="12">
        <v>0</v>
      </c>
      <c r="I445" s="12"/>
      <c r="J445" s="14">
        <v>618000</v>
      </c>
      <c r="K445" s="14">
        <v>0</v>
      </c>
      <c r="L445" s="14">
        <v>0</v>
      </c>
      <c r="M445" s="14">
        <v>618000</v>
      </c>
      <c r="N445" s="75">
        <f>VLOOKUP(P445,'CODIGOS RENTISTICOS'!$A$2:E1485,2,FALSE)</f>
        <v>825000000</v>
      </c>
      <c r="O445" s="75">
        <f>VLOOKUP(P445,'CODIGOS RENTISTICOS'!$A$2:F3652,3,FALSE)</f>
        <v>150109</v>
      </c>
      <c r="P445" s="61">
        <v>121245</v>
      </c>
      <c r="Q445" s="14">
        <v>618000</v>
      </c>
      <c r="R445" s="61"/>
    </row>
    <row r="446" spans="1:18" x14ac:dyDescent="0.2">
      <c r="A446" s="12">
        <v>50000249</v>
      </c>
      <c r="B446" s="12">
        <v>936871</v>
      </c>
      <c r="C446" s="12" t="s">
        <v>125</v>
      </c>
      <c r="D446" s="12">
        <v>18461278</v>
      </c>
      <c r="E446" s="13">
        <v>37384</v>
      </c>
      <c r="F446" s="12">
        <v>3345567</v>
      </c>
      <c r="G446" s="12">
        <v>0</v>
      </c>
      <c r="H446" s="12">
        <v>0</v>
      </c>
      <c r="I446" s="12"/>
      <c r="J446" s="14">
        <v>7000</v>
      </c>
      <c r="K446" s="14">
        <v>0</v>
      </c>
      <c r="L446" s="14">
        <v>0</v>
      </c>
      <c r="M446" s="14">
        <v>7000</v>
      </c>
      <c r="N446" s="75">
        <f>VLOOKUP(P446,'CODIGOS RENTISTICOS'!$A$2:E1486,2,FALSE)</f>
        <v>825000000</v>
      </c>
      <c r="O446" s="75">
        <f>VLOOKUP(P446,'CODIGOS RENTISTICOS'!$A$2:F3653,3,FALSE)</f>
        <v>150109</v>
      </c>
      <c r="P446" s="61">
        <v>5041</v>
      </c>
      <c r="Q446" s="14">
        <v>7000</v>
      </c>
      <c r="R446" s="61"/>
    </row>
    <row r="447" spans="1:18" x14ac:dyDescent="0.2">
      <c r="A447" s="12">
        <v>50000249</v>
      </c>
      <c r="B447" s="12">
        <v>763800</v>
      </c>
      <c r="C447" s="12" t="s">
        <v>126</v>
      </c>
      <c r="D447" s="12">
        <v>5726472</v>
      </c>
      <c r="E447" s="13">
        <v>37384</v>
      </c>
      <c r="F447" s="12">
        <v>6411670</v>
      </c>
      <c r="G447" s="12">
        <v>0</v>
      </c>
      <c r="H447" s="12">
        <v>0</v>
      </c>
      <c r="I447" s="12"/>
      <c r="J447" s="14">
        <v>7000</v>
      </c>
      <c r="K447" s="14">
        <v>0</v>
      </c>
      <c r="L447" s="14">
        <v>0</v>
      </c>
      <c r="M447" s="14">
        <v>7000</v>
      </c>
      <c r="N447" s="75">
        <f>VLOOKUP(P447,'CODIGOS RENTISTICOS'!$A$2:E1487,2,FALSE)</f>
        <v>825000000</v>
      </c>
      <c r="O447" s="75">
        <f>VLOOKUP(P447,'CODIGOS RENTISTICOS'!$A$2:F3654,3,FALSE)</f>
        <v>150109</v>
      </c>
      <c r="P447" s="61">
        <v>121245</v>
      </c>
      <c r="Q447" s="14">
        <v>7000</v>
      </c>
      <c r="R447" s="61"/>
    </row>
    <row r="448" spans="1:18" x14ac:dyDescent="0.2">
      <c r="A448" s="12">
        <v>50000249</v>
      </c>
      <c r="B448" s="12">
        <v>1173259</v>
      </c>
      <c r="C448" s="12" t="s">
        <v>12</v>
      </c>
      <c r="D448" s="12">
        <v>8902016760</v>
      </c>
      <c r="E448" s="13">
        <v>37384</v>
      </c>
      <c r="F448" s="12">
        <v>8800</v>
      </c>
      <c r="G448" s="12">
        <v>0</v>
      </c>
      <c r="H448" s="12">
        <v>1</v>
      </c>
      <c r="I448" s="12"/>
      <c r="J448" s="14">
        <v>0</v>
      </c>
      <c r="K448" s="14">
        <v>0</v>
      </c>
      <c r="L448" s="14">
        <v>34624</v>
      </c>
      <c r="M448" s="14">
        <v>34624</v>
      </c>
      <c r="N448" s="75">
        <f>VLOOKUP(P448,'CODIGOS RENTISTICOS'!$A$2:E1488,2,FALSE)</f>
        <v>12800000</v>
      </c>
      <c r="O448" s="75">
        <f>VLOOKUP(P448,'CODIGOS RENTISTICOS'!$A$2:F3655,3,FALSE)</f>
        <v>350103</v>
      </c>
      <c r="P448" s="61">
        <v>500504</v>
      </c>
      <c r="Q448" s="14">
        <v>34624</v>
      </c>
      <c r="R448" s="61"/>
    </row>
    <row r="449" spans="1:18" x14ac:dyDescent="0.2">
      <c r="A449" s="12">
        <v>50000249</v>
      </c>
      <c r="B449" s="12">
        <v>1074036</v>
      </c>
      <c r="C449" s="12" t="s">
        <v>115</v>
      </c>
      <c r="D449" s="12">
        <v>8000439935</v>
      </c>
      <c r="E449" s="13">
        <v>37384</v>
      </c>
      <c r="F449" s="12">
        <v>2684400</v>
      </c>
      <c r="G449" s="12">
        <v>0</v>
      </c>
      <c r="H449" s="12">
        <v>1</v>
      </c>
      <c r="I449" s="12"/>
      <c r="J449" s="14">
        <v>0</v>
      </c>
      <c r="K449" s="14">
        <v>0</v>
      </c>
      <c r="L449" s="14">
        <v>2860000</v>
      </c>
      <c r="M449" s="14">
        <v>2860000</v>
      </c>
      <c r="N449" s="75">
        <f>VLOOKUP(P449,'CODIGOS RENTISTICOS'!$A$2:E1489,2,FALSE)</f>
        <v>825000000</v>
      </c>
      <c r="O449" s="75">
        <f>VLOOKUP(P449,'CODIGOS RENTISTICOS'!$A$2:F3656,3,FALSE)</f>
        <v>150109</v>
      </c>
      <c r="P449" s="61">
        <v>121245</v>
      </c>
      <c r="Q449" s="14">
        <v>2860000</v>
      </c>
      <c r="R449" s="61"/>
    </row>
    <row r="450" spans="1:18" x14ac:dyDescent="0.2">
      <c r="A450" s="12">
        <v>50000249</v>
      </c>
      <c r="B450" s="12">
        <v>610998</v>
      </c>
      <c r="C450" s="12" t="s">
        <v>42</v>
      </c>
      <c r="D450" s="12">
        <v>8001973682</v>
      </c>
      <c r="E450" s="13">
        <v>37384</v>
      </c>
      <c r="F450" s="12">
        <v>6818702</v>
      </c>
      <c r="G450" s="12">
        <v>0</v>
      </c>
      <c r="H450" s="12">
        <v>1</v>
      </c>
      <c r="I450" s="12"/>
      <c r="J450" s="14">
        <v>0</v>
      </c>
      <c r="K450" s="14">
        <v>0</v>
      </c>
      <c r="L450" s="14">
        <v>5308</v>
      </c>
      <c r="M450" s="14">
        <v>5308</v>
      </c>
      <c r="N450" s="75">
        <f>VLOOKUP(P450,'CODIGOS RENTISTICOS'!$A$2:E1490,2,FALSE)</f>
        <v>11500000</v>
      </c>
      <c r="O450" s="75">
        <f>VLOOKUP(P450,'CODIGOS RENTISTICOS'!$A$2:F3657,3,FALSE)</f>
        <v>130101</v>
      </c>
      <c r="P450" s="61">
        <v>2701</v>
      </c>
      <c r="Q450" s="14">
        <v>5308</v>
      </c>
      <c r="R450" s="61"/>
    </row>
    <row r="451" spans="1:18" x14ac:dyDescent="0.2">
      <c r="A451" s="12">
        <v>50000249</v>
      </c>
      <c r="B451" s="12">
        <v>824196</v>
      </c>
      <c r="C451" s="12" t="s">
        <v>42</v>
      </c>
      <c r="D451" s="12">
        <v>6248029</v>
      </c>
      <c r="E451" s="13">
        <v>37384</v>
      </c>
      <c r="F451" s="12">
        <v>3261203</v>
      </c>
      <c r="G451" s="12">
        <v>0</v>
      </c>
      <c r="H451" s="12">
        <v>0</v>
      </c>
      <c r="I451" s="12"/>
      <c r="J451" s="14">
        <v>7000</v>
      </c>
      <c r="K451" s="14">
        <v>0</v>
      </c>
      <c r="L451" s="14">
        <v>0</v>
      </c>
      <c r="M451" s="14">
        <v>7000</v>
      </c>
      <c r="N451" s="75">
        <f>VLOOKUP(P451,'CODIGOS RENTISTICOS'!$A$2:E1491,2,FALSE)</f>
        <v>825000000</v>
      </c>
      <c r="O451" s="75">
        <f>VLOOKUP(P451,'CODIGOS RENTISTICOS'!$A$2:F3658,3,FALSE)</f>
        <v>150109</v>
      </c>
      <c r="P451" s="61">
        <v>121245</v>
      </c>
      <c r="Q451" s="14">
        <v>7000</v>
      </c>
      <c r="R451" s="61"/>
    </row>
    <row r="452" spans="1:18" x14ac:dyDescent="0.2">
      <c r="A452" s="12">
        <v>50000249</v>
      </c>
      <c r="B452" s="12">
        <v>1142923</v>
      </c>
      <c r="C452" s="12" t="s">
        <v>42</v>
      </c>
      <c r="D452" s="12">
        <v>94372839</v>
      </c>
      <c r="E452" s="13">
        <v>37384</v>
      </c>
      <c r="F452" s="12">
        <v>6915556</v>
      </c>
      <c r="G452" s="12">
        <v>0</v>
      </c>
      <c r="H452" s="12">
        <v>0</v>
      </c>
      <c r="I452" s="12"/>
      <c r="J452" s="14">
        <v>7000</v>
      </c>
      <c r="K452" s="14">
        <v>0</v>
      </c>
      <c r="L452" s="14">
        <v>0</v>
      </c>
      <c r="M452" s="14">
        <v>7000</v>
      </c>
      <c r="N452" s="75">
        <f>VLOOKUP(P452,'CODIGOS RENTISTICOS'!$A$2:E1492,2,FALSE)</f>
        <v>825000000</v>
      </c>
      <c r="O452" s="75">
        <f>VLOOKUP(P452,'CODIGOS RENTISTICOS'!$A$2:F3659,3,FALSE)</f>
        <v>150109</v>
      </c>
      <c r="P452" s="61">
        <v>121245</v>
      </c>
      <c r="Q452" s="14">
        <v>7000</v>
      </c>
      <c r="R452" s="61"/>
    </row>
    <row r="453" spans="1:18" x14ac:dyDescent="0.2">
      <c r="A453" s="12">
        <v>50000249</v>
      </c>
      <c r="B453" s="12">
        <v>1073934</v>
      </c>
      <c r="C453" s="12" t="s">
        <v>42</v>
      </c>
      <c r="D453" s="12">
        <v>16825179</v>
      </c>
      <c r="E453" s="13">
        <v>37384</v>
      </c>
      <c r="F453" s="12">
        <v>5907058</v>
      </c>
      <c r="G453" s="12">
        <v>0</v>
      </c>
      <c r="H453" s="12">
        <v>0</v>
      </c>
      <c r="I453" s="12"/>
      <c r="J453" s="14">
        <v>7000</v>
      </c>
      <c r="K453" s="14">
        <v>0</v>
      </c>
      <c r="L453" s="14">
        <v>0</v>
      </c>
      <c r="M453" s="14">
        <v>7000</v>
      </c>
      <c r="N453" s="75">
        <f>VLOOKUP(P453,'CODIGOS RENTISTICOS'!$A$2:E1493,2,FALSE)</f>
        <v>825000000</v>
      </c>
      <c r="O453" s="75">
        <f>VLOOKUP(P453,'CODIGOS RENTISTICOS'!$A$2:F3660,3,FALSE)</f>
        <v>150109</v>
      </c>
      <c r="P453" s="61">
        <v>121245</v>
      </c>
      <c r="Q453" s="14">
        <v>7000</v>
      </c>
      <c r="R453" s="61"/>
    </row>
    <row r="454" spans="1:18" x14ac:dyDescent="0.2">
      <c r="A454" s="12">
        <v>50000249</v>
      </c>
      <c r="B454" s="12">
        <v>629356</v>
      </c>
      <c r="C454" s="12" t="s">
        <v>295</v>
      </c>
      <c r="D454" s="12">
        <v>16471618</v>
      </c>
      <c r="E454" s="13">
        <v>37384</v>
      </c>
      <c r="F454" s="12">
        <v>2411380</v>
      </c>
      <c r="G454" s="12">
        <v>0</v>
      </c>
      <c r="H454" s="12">
        <v>0</v>
      </c>
      <c r="I454" s="12"/>
      <c r="J454" s="14">
        <v>200000</v>
      </c>
      <c r="K454" s="14">
        <v>0</v>
      </c>
      <c r="L454" s="14">
        <v>0</v>
      </c>
      <c r="M454" s="14">
        <v>200000</v>
      </c>
      <c r="N454" s="75">
        <f>VLOOKUP(P454,'CODIGOS RENTISTICOS'!$A$2:E1494,2,FALSE)</f>
        <v>11100000</v>
      </c>
      <c r="O454" s="75">
        <f>VLOOKUP(P454,'CODIGOS RENTISTICOS'!$A$2:F3661,3,FALSE)</f>
        <v>150101</v>
      </c>
      <c r="P454" s="61">
        <v>121275</v>
      </c>
      <c r="Q454" s="14">
        <v>200000</v>
      </c>
      <c r="R454" s="61"/>
    </row>
    <row r="455" spans="1:18" x14ac:dyDescent="0.2">
      <c r="A455" s="12">
        <v>50000249</v>
      </c>
      <c r="B455" s="12">
        <v>1226357</v>
      </c>
      <c r="C455" s="12" t="s">
        <v>295</v>
      </c>
      <c r="D455" s="12">
        <v>16465658</v>
      </c>
      <c r="E455" s="13">
        <v>37384</v>
      </c>
      <c r="F455" s="12">
        <v>24128</v>
      </c>
      <c r="G455" s="12">
        <v>0</v>
      </c>
      <c r="H455" s="12">
        <v>0</v>
      </c>
      <c r="I455" s="12"/>
      <c r="J455" s="14">
        <v>463500</v>
      </c>
      <c r="K455" s="14">
        <v>0</v>
      </c>
      <c r="L455" s="14">
        <v>0</v>
      </c>
      <c r="M455" s="14">
        <v>463500</v>
      </c>
      <c r="N455" s="75">
        <f>VLOOKUP(P455,'CODIGOS RENTISTICOS'!$A$2:E1495,2,FALSE)</f>
        <v>11100000</v>
      </c>
      <c r="O455" s="75">
        <f>VLOOKUP(P455,'CODIGOS RENTISTICOS'!$A$2:F3662,3,FALSE)</f>
        <v>150101</v>
      </c>
      <c r="P455" s="61">
        <v>121275</v>
      </c>
      <c r="Q455" s="14">
        <v>463500</v>
      </c>
      <c r="R455" s="61"/>
    </row>
    <row r="456" spans="1:18" x14ac:dyDescent="0.2">
      <c r="A456" s="12">
        <v>50000249</v>
      </c>
      <c r="B456" s="12">
        <v>396002</v>
      </c>
      <c r="C456" s="12" t="s">
        <v>420</v>
      </c>
      <c r="D456" s="12">
        <v>8280000939</v>
      </c>
      <c r="E456" s="13">
        <v>37384</v>
      </c>
      <c r="F456" s="12">
        <v>4357470</v>
      </c>
      <c r="G456" s="12">
        <v>0</v>
      </c>
      <c r="H456" s="12">
        <v>1</v>
      </c>
      <c r="I456" s="12"/>
      <c r="J456" s="14">
        <v>0</v>
      </c>
      <c r="K456" s="14">
        <v>4958607.7</v>
      </c>
      <c r="L456" s="14">
        <v>0</v>
      </c>
      <c r="M456" s="14">
        <v>4958607.7</v>
      </c>
      <c r="N456" s="75">
        <f>VLOOKUP(P456,'CODIGOS RENTISTICOS'!$A$2:E1496,2,FALSE)</f>
        <v>96200000</v>
      </c>
      <c r="O456" s="75">
        <f>VLOOKUP(P456,'CODIGOS RENTISTICOS'!$A$2:F3663,3,FALSE)</f>
        <v>350101</v>
      </c>
      <c r="P456" s="61">
        <v>121203</v>
      </c>
      <c r="Q456" s="14">
        <v>4958607.7</v>
      </c>
      <c r="R456" s="61"/>
    </row>
    <row r="457" spans="1:18" x14ac:dyDescent="0.2">
      <c r="A457" s="12">
        <v>50000249</v>
      </c>
      <c r="B457" s="12">
        <v>396101</v>
      </c>
      <c r="C457" s="12" t="s">
        <v>420</v>
      </c>
      <c r="D457" s="12">
        <v>17638732</v>
      </c>
      <c r="E457" s="13">
        <v>37384</v>
      </c>
      <c r="F457" s="12">
        <v>0</v>
      </c>
      <c r="G457" s="12">
        <v>0</v>
      </c>
      <c r="H457" s="12">
        <v>0</v>
      </c>
      <c r="I457" s="12"/>
      <c r="J457" s="14">
        <v>7880</v>
      </c>
      <c r="K457" s="14">
        <v>0</v>
      </c>
      <c r="L457" s="14">
        <v>0</v>
      </c>
      <c r="M457" s="14">
        <v>7880</v>
      </c>
      <c r="N457" s="75">
        <f>VLOOKUP(P457,'CODIGOS RENTISTICOS'!$A$2:E1497,2,FALSE)</f>
        <v>12400000</v>
      </c>
      <c r="O457" s="75">
        <f>VLOOKUP(P457,'CODIGOS RENTISTICOS'!$A$2:F3664,3,FALSE)</f>
        <v>270102</v>
      </c>
      <c r="P457" s="61">
        <v>501103</v>
      </c>
      <c r="Q457" s="14">
        <v>7880</v>
      </c>
      <c r="R457" s="61"/>
    </row>
    <row r="458" spans="1:18" x14ac:dyDescent="0.2">
      <c r="A458" s="12">
        <v>50000249</v>
      </c>
      <c r="B458" s="12">
        <v>227220</v>
      </c>
      <c r="C458" s="12" t="s">
        <v>117</v>
      </c>
      <c r="D458" s="12">
        <v>64650002</v>
      </c>
      <c r="E458" s="13">
        <v>37384</v>
      </c>
      <c r="F458" s="12">
        <v>2817471</v>
      </c>
      <c r="G458" s="12">
        <v>0</v>
      </c>
      <c r="H458" s="12">
        <v>0</v>
      </c>
      <c r="I458" s="12"/>
      <c r="J458" s="14">
        <v>51500</v>
      </c>
      <c r="K458" s="14">
        <v>0</v>
      </c>
      <c r="L458" s="14">
        <v>0</v>
      </c>
      <c r="M458" s="14">
        <v>51500</v>
      </c>
      <c r="N458" s="75">
        <f>VLOOKUP(P458,'CODIGOS RENTISTICOS'!$A$2:E1498,2,FALSE)</f>
        <v>96300000</v>
      </c>
      <c r="O458" s="75">
        <f>VLOOKUP(P458,'CODIGOS RENTISTICOS'!$A$2:F3665,3,FALSE)</f>
        <v>360101</v>
      </c>
      <c r="P458" s="61">
        <v>121270</v>
      </c>
      <c r="Q458" s="14">
        <v>51500</v>
      </c>
      <c r="R458" s="61"/>
    </row>
    <row r="459" spans="1:18" x14ac:dyDescent="0.2">
      <c r="A459" s="12">
        <v>50000249</v>
      </c>
      <c r="B459" s="12">
        <v>1292006</v>
      </c>
      <c r="C459" s="12" t="s">
        <v>285</v>
      </c>
      <c r="D459" s="12">
        <v>8903127496</v>
      </c>
      <c r="E459" s="13">
        <v>37385</v>
      </c>
      <c r="F459" s="12">
        <v>2851015</v>
      </c>
      <c r="G459" s="12">
        <v>0</v>
      </c>
      <c r="H459" s="12">
        <v>0</v>
      </c>
      <c r="I459" s="12"/>
      <c r="J459" s="14">
        <v>7000</v>
      </c>
      <c r="K459" s="14">
        <v>0</v>
      </c>
      <c r="L459" s="14">
        <v>0</v>
      </c>
      <c r="M459" s="14">
        <v>7000</v>
      </c>
      <c r="N459" s="75">
        <f>VLOOKUP(P459,'CODIGOS RENTISTICOS'!$A$2:E1499,2,FALSE)</f>
        <v>825000000</v>
      </c>
      <c r="O459" s="75">
        <f>VLOOKUP(P459,'CODIGOS RENTISTICOS'!$A$2:F3666,3,FALSE)</f>
        <v>150109</v>
      </c>
      <c r="P459" s="61">
        <v>121245</v>
      </c>
      <c r="Q459" s="14">
        <v>7000</v>
      </c>
      <c r="R459" s="61"/>
    </row>
    <row r="460" spans="1:18" x14ac:dyDescent="0.2">
      <c r="A460" s="12">
        <v>50000249</v>
      </c>
      <c r="B460" s="12">
        <v>1378022</v>
      </c>
      <c r="C460" s="12" t="s">
        <v>285</v>
      </c>
      <c r="D460" s="12">
        <v>76316890</v>
      </c>
      <c r="E460" s="13">
        <v>37385</v>
      </c>
      <c r="F460" s="12">
        <v>7100100</v>
      </c>
      <c r="G460" s="12">
        <v>0</v>
      </c>
      <c r="H460" s="12">
        <v>0</v>
      </c>
      <c r="I460" s="12"/>
      <c r="J460" s="14">
        <v>7000</v>
      </c>
      <c r="K460" s="14">
        <v>0</v>
      </c>
      <c r="L460" s="14">
        <v>0</v>
      </c>
      <c r="M460" s="14">
        <v>7000</v>
      </c>
      <c r="N460" s="75">
        <f>VLOOKUP(P460,'CODIGOS RENTISTICOS'!$A$2:E1500,2,FALSE)</f>
        <v>825000000</v>
      </c>
      <c r="O460" s="75">
        <f>VLOOKUP(P460,'CODIGOS RENTISTICOS'!$A$2:F3667,3,FALSE)</f>
        <v>150109</v>
      </c>
      <c r="P460" s="61">
        <v>121245</v>
      </c>
      <c r="Q460" s="14">
        <v>7000</v>
      </c>
      <c r="R460" s="61"/>
    </row>
    <row r="461" spans="1:18" x14ac:dyDescent="0.2">
      <c r="A461" s="12">
        <v>50000249</v>
      </c>
      <c r="B461" s="12">
        <v>1378023</v>
      </c>
      <c r="C461" s="12" t="s">
        <v>285</v>
      </c>
      <c r="D461" s="12">
        <v>2991213</v>
      </c>
      <c r="E461" s="13">
        <v>37385</v>
      </c>
      <c r="F461" s="12">
        <v>7100100</v>
      </c>
      <c r="G461" s="12">
        <v>0</v>
      </c>
      <c r="H461" s="12">
        <v>0</v>
      </c>
      <c r="I461" s="12"/>
      <c r="J461" s="14">
        <v>7000</v>
      </c>
      <c r="K461" s="14">
        <v>0</v>
      </c>
      <c r="L461" s="14">
        <v>0</v>
      </c>
      <c r="M461" s="14">
        <v>7000</v>
      </c>
      <c r="N461" s="75">
        <f>VLOOKUP(P461,'CODIGOS RENTISTICOS'!$A$2:E1501,2,FALSE)</f>
        <v>825000000</v>
      </c>
      <c r="O461" s="75">
        <f>VLOOKUP(P461,'CODIGOS RENTISTICOS'!$A$2:F3668,3,FALSE)</f>
        <v>150109</v>
      </c>
      <c r="P461" s="61">
        <v>121245</v>
      </c>
      <c r="Q461" s="14">
        <v>7000</v>
      </c>
      <c r="R461" s="61"/>
    </row>
    <row r="462" spans="1:18" x14ac:dyDescent="0.2">
      <c r="A462" s="12">
        <v>50000249</v>
      </c>
      <c r="B462" s="12">
        <v>1378027</v>
      </c>
      <c r="C462" s="12" t="s">
        <v>285</v>
      </c>
      <c r="D462" s="12">
        <v>12187557</v>
      </c>
      <c r="E462" s="13">
        <v>37385</v>
      </c>
      <c r="F462" s="12">
        <v>2041870</v>
      </c>
      <c r="G462" s="12">
        <v>0</v>
      </c>
      <c r="H462" s="12">
        <v>0</v>
      </c>
      <c r="I462" s="12"/>
      <c r="J462" s="14">
        <v>7000</v>
      </c>
      <c r="K462" s="14">
        <v>0</v>
      </c>
      <c r="L462" s="14">
        <v>0</v>
      </c>
      <c r="M462" s="14">
        <v>7000</v>
      </c>
      <c r="N462" s="75">
        <f>VLOOKUP(P462,'CODIGOS RENTISTICOS'!$A$2:E1502,2,FALSE)</f>
        <v>825000000</v>
      </c>
      <c r="O462" s="75">
        <f>VLOOKUP(P462,'CODIGOS RENTISTICOS'!$A$2:F3669,3,FALSE)</f>
        <v>150109</v>
      </c>
      <c r="P462" s="61">
        <v>5041</v>
      </c>
      <c r="Q462" s="14">
        <v>7000</v>
      </c>
      <c r="R462" s="61"/>
    </row>
    <row r="463" spans="1:18" x14ac:dyDescent="0.2">
      <c r="A463" s="12">
        <v>50000249</v>
      </c>
      <c r="B463" s="12">
        <v>1378029</v>
      </c>
      <c r="C463" s="12" t="s">
        <v>285</v>
      </c>
      <c r="D463" s="12">
        <v>79842982</v>
      </c>
      <c r="E463" s="13">
        <v>37385</v>
      </c>
      <c r="F463" s="12">
        <v>7100100</v>
      </c>
      <c r="G463" s="12">
        <v>0</v>
      </c>
      <c r="H463" s="12">
        <v>0</v>
      </c>
      <c r="I463" s="12"/>
      <c r="J463" s="14">
        <v>7000</v>
      </c>
      <c r="K463" s="14">
        <v>0</v>
      </c>
      <c r="L463" s="14">
        <v>0</v>
      </c>
      <c r="M463" s="14">
        <v>7000</v>
      </c>
      <c r="N463" s="75">
        <f>VLOOKUP(P463,'CODIGOS RENTISTICOS'!$A$2:E1503,2,FALSE)</f>
        <v>12400000</v>
      </c>
      <c r="O463" s="75">
        <f>VLOOKUP(P463,'CODIGOS RENTISTICOS'!$A$2:F3670,3,FALSE)</f>
        <v>270102</v>
      </c>
      <c r="P463" s="61">
        <v>121204</v>
      </c>
      <c r="Q463" s="14">
        <v>7000</v>
      </c>
      <c r="R463" s="61"/>
    </row>
    <row r="464" spans="1:18" x14ac:dyDescent="0.2">
      <c r="A464" s="12">
        <v>50000249</v>
      </c>
      <c r="B464" s="12">
        <v>1046718</v>
      </c>
      <c r="C464" s="12" t="s">
        <v>285</v>
      </c>
      <c r="D464" s="12">
        <v>20221074</v>
      </c>
      <c r="E464" s="13">
        <v>37385</v>
      </c>
      <c r="F464" s="12">
        <v>5660269</v>
      </c>
      <c r="G464" s="12">
        <v>0</v>
      </c>
      <c r="H464" s="12">
        <v>0</v>
      </c>
      <c r="I464" s="12"/>
      <c r="J464" s="14">
        <v>120000</v>
      </c>
      <c r="K464" s="14">
        <v>0</v>
      </c>
      <c r="L464" s="14">
        <v>0</v>
      </c>
      <c r="M464" s="14">
        <v>120000</v>
      </c>
      <c r="N464" s="75">
        <f>VLOOKUP(P464,'CODIGOS RENTISTICOS'!$A$2:E1504,2,FALSE)</f>
        <v>910300000</v>
      </c>
      <c r="O464" s="75">
        <f>VLOOKUP(P464,'CODIGOS RENTISTICOS'!$A$2:F3671,3,FALSE)</f>
        <v>130113</v>
      </c>
      <c r="P464" s="61">
        <v>121235</v>
      </c>
      <c r="Q464" s="14">
        <v>120000</v>
      </c>
      <c r="R464" s="61"/>
    </row>
    <row r="465" spans="1:18" x14ac:dyDescent="0.2">
      <c r="A465" s="12">
        <v>50000249</v>
      </c>
      <c r="B465" s="12">
        <v>1156505</v>
      </c>
      <c r="C465" s="12" t="s">
        <v>285</v>
      </c>
      <c r="D465" s="12">
        <v>8001972684</v>
      </c>
      <c r="E465" s="13">
        <v>37385</v>
      </c>
      <c r="F465" s="12">
        <v>3429787</v>
      </c>
      <c r="G465" s="12">
        <v>0</v>
      </c>
      <c r="H465" s="12">
        <v>1</v>
      </c>
      <c r="I465" s="12"/>
      <c r="J465" s="14">
        <v>0</v>
      </c>
      <c r="K465" s="14">
        <v>0</v>
      </c>
      <c r="L465" s="14">
        <v>62242</v>
      </c>
      <c r="M465" s="14">
        <v>62242</v>
      </c>
      <c r="N465" s="75">
        <f>VLOOKUP(P465,'CODIGOS RENTISTICOS'!$A$2:E1505,2,FALSE)</f>
        <v>910300000</v>
      </c>
      <c r="O465" s="75">
        <f>VLOOKUP(P465,'CODIGOS RENTISTICOS'!$A$2:F3672,3,FALSE)</f>
        <v>130113</v>
      </c>
      <c r="P465" s="61">
        <v>121235</v>
      </c>
      <c r="Q465" s="14">
        <v>62242</v>
      </c>
      <c r="R465" s="61"/>
    </row>
    <row r="466" spans="1:18" x14ac:dyDescent="0.2">
      <c r="A466" s="12">
        <v>50000249</v>
      </c>
      <c r="B466" s="12">
        <v>1156524</v>
      </c>
      <c r="C466" s="12" t="s">
        <v>285</v>
      </c>
      <c r="D466" s="12">
        <v>51636928</v>
      </c>
      <c r="E466" s="13">
        <v>37385</v>
      </c>
      <c r="F466" s="12">
        <v>2659660</v>
      </c>
      <c r="G466" s="12">
        <v>0</v>
      </c>
      <c r="H466" s="12">
        <v>0</v>
      </c>
      <c r="I466" s="12"/>
      <c r="J466" s="14">
        <v>48537.919999999998</v>
      </c>
      <c r="K466" s="14">
        <v>0</v>
      </c>
      <c r="L466" s="14">
        <v>0</v>
      </c>
      <c r="M466" s="14">
        <v>48537.919999999998</v>
      </c>
      <c r="N466" s="75" t="e">
        <f>VLOOKUP(P466,'CODIGOS RENTISTICOS'!$A$2:E1506,2,FALSE)</f>
        <v>#N/A</v>
      </c>
      <c r="O466" s="75" t="e">
        <f>VLOOKUP(P466,'CODIGOS RENTISTICOS'!$A$2:F3673,3,FALSE)</f>
        <v>#N/A</v>
      </c>
      <c r="P466" s="61">
        <v>121298</v>
      </c>
      <c r="Q466" s="14">
        <v>48537.919999999998</v>
      </c>
      <c r="R466" s="61"/>
    </row>
    <row r="467" spans="1:18" x14ac:dyDescent="0.2">
      <c r="A467" s="12">
        <v>50000249</v>
      </c>
      <c r="B467" s="12">
        <v>876391</v>
      </c>
      <c r="C467" s="12" t="s">
        <v>285</v>
      </c>
      <c r="D467" s="12">
        <v>80400840</v>
      </c>
      <c r="E467" s="13">
        <v>37385</v>
      </c>
      <c r="F467" s="12">
        <v>5591226</v>
      </c>
      <c r="G467" s="12">
        <v>0</v>
      </c>
      <c r="H467" s="12">
        <v>0</v>
      </c>
      <c r="I467" s="12"/>
      <c r="J467" s="14">
        <v>7000</v>
      </c>
      <c r="K467" s="14">
        <v>0</v>
      </c>
      <c r="L467" s="14">
        <v>0</v>
      </c>
      <c r="M467" s="14">
        <v>7000</v>
      </c>
      <c r="N467" s="75">
        <f>VLOOKUP(P467,'CODIGOS RENTISTICOS'!$A$2:E1507,2,FALSE)</f>
        <v>910300000</v>
      </c>
      <c r="O467" s="75">
        <f>VLOOKUP(P467,'CODIGOS RENTISTICOS'!$A$2:F3674,3,FALSE)</f>
        <v>130113</v>
      </c>
      <c r="P467" s="61">
        <v>121205</v>
      </c>
      <c r="Q467" s="14">
        <v>7000</v>
      </c>
      <c r="R467" s="61"/>
    </row>
    <row r="468" spans="1:18" x14ac:dyDescent="0.2">
      <c r="A468" s="12">
        <v>50000249</v>
      </c>
      <c r="B468" s="12">
        <v>876393</v>
      </c>
      <c r="C468" s="12" t="s">
        <v>285</v>
      </c>
      <c r="D468" s="12">
        <v>11203018</v>
      </c>
      <c r="E468" s="13">
        <v>37385</v>
      </c>
      <c r="F468" s="12">
        <v>8708982</v>
      </c>
      <c r="G468" s="12">
        <v>0</v>
      </c>
      <c r="H468" s="12">
        <v>0</v>
      </c>
      <c r="I468" s="12"/>
      <c r="J468" s="14">
        <v>7000</v>
      </c>
      <c r="K468" s="14">
        <v>0</v>
      </c>
      <c r="L468" s="14">
        <v>0</v>
      </c>
      <c r="M468" s="14">
        <v>7000</v>
      </c>
      <c r="N468" s="75">
        <f>VLOOKUP(P468,'CODIGOS RENTISTICOS'!$A$2:E1508,2,FALSE)</f>
        <v>910300000</v>
      </c>
      <c r="O468" s="75">
        <f>VLOOKUP(P468,'CODIGOS RENTISTICOS'!$A$2:F3675,3,FALSE)</f>
        <v>130113</v>
      </c>
      <c r="P468" s="61">
        <v>121205</v>
      </c>
      <c r="Q468" s="14">
        <v>7000</v>
      </c>
      <c r="R468" s="61"/>
    </row>
    <row r="469" spans="1:18" x14ac:dyDescent="0.2">
      <c r="A469" s="12">
        <v>50000249</v>
      </c>
      <c r="B469" s="12">
        <v>675545</v>
      </c>
      <c r="C469" s="12" t="s">
        <v>285</v>
      </c>
      <c r="D469" s="12">
        <v>79294818</v>
      </c>
      <c r="E469" s="13">
        <v>37385</v>
      </c>
      <c r="F469" s="12">
        <v>2934257</v>
      </c>
      <c r="G469" s="12">
        <v>0</v>
      </c>
      <c r="H469" s="12">
        <v>0</v>
      </c>
      <c r="I469" s="12"/>
      <c r="J469" s="14">
        <v>14000</v>
      </c>
      <c r="K469" s="14">
        <v>0</v>
      </c>
      <c r="L469" s="14">
        <v>0</v>
      </c>
      <c r="M469" s="14">
        <v>14000</v>
      </c>
      <c r="N469" s="75">
        <f>VLOOKUP(P469,'CODIGOS RENTISTICOS'!$A$2:E1509,2,FALSE)</f>
        <v>825000000</v>
      </c>
      <c r="O469" s="75">
        <f>VLOOKUP(P469,'CODIGOS RENTISTICOS'!$A$2:F3676,3,FALSE)</f>
        <v>150109</v>
      </c>
      <c r="P469" s="61">
        <v>121245</v>
      </c>
      <c r="Q469" s="14">
        <v>14000</v>
      </c>
      <c r="R469" s="61"/>
    </row>
    <row r="470" spans="1:18" x14ac:dyDescent="0.2">
      <c r="A470" s="12">
        <v>50000249</v>
      </c>
      <c r="B470" s="12">
        <v>675546</v>
      </c>
      <c r="C470" s="12" t="s">
        <v>285</v>
      </c>
      <c r="D470" s="12">
        <v>79151422</v>
      </c>
      <c r="E470" s="13">
        <v>37385</v>
      </c>
      <c r="F470" s="12">
        <v>8676033</v>
      </c>
      <c r="G470" s="12">
        <v>0</v>
      </c>
      <c r="H470" s="12">
        <v>0</v>
      </c>
      <c r="I470" s="12"/>
      <c r="J470" s="14">
        <v>124000</v>
      </c>
      <c r="K470" s="14">
        <v>0</v>
      </c>
      <c r="L470" s="14">
        <v>0</v>
      </c>
      <c r="M470" s="14">
        <v>124000</v>
      </c>
      <c r="N470" s="75" t="e">
        <f>VLOOKUP(P470,'CODIGOS RENTISTICOS'!$A$2:E1510,2,FALSE)</f>
        <v>#N/A</v>
      </c>
      <c r="O470" s="75" t="e">
        <f>VLOOKUP(P470,'CODIGOS RENTISTICOS'!$A$2:F3677,3,FALSE)</f>
        <v>#N/A</v>
      </c>
      <c r="P470" s="61">
        <v>121298</v>
      </c>
      <c r="Q470" s="14">
        <v>124000</v>
      </c>
      <c r="R470" s="61"/>
    </row>
    <row r="471" spans="1:18" x14ac:dyDescent="0.2">
      <c r="A471" s="12">
        <v>50000249</v>
      </c>
      <c r="B471" s="12">
        <v>1151362</v>
      </c>
      <c r="C471" s="12" t="s">
        <v>285</v>
      </c>
      <c r="D471" s="12">
        <v>79889151</v>
      </c>
      <c r="E471" s="13">
        <v>37385</v>
      </c>
      <c r="F471" s="12">
        <v>6879424</v>
      </c>
      <c r="G471" s="12">
        <v>0</v>
      </c>
      <c r="H471" s="12">
        <v>0</v>
      </c>
      <c r="I471" s="12"/>
      <c r="J471" s="14">
        <v>7000</v>
      </c>
      <c r="K471" s="14">
        <v>0</v>
      </c>
      <c r="L471" s="14">
        <v>0</v>
      </c>
      <c r="M471" s="14">
        <v>7000</v>
      </c>
      <c r="N471" s="75">
        <f>VLOOKUP(P471,'CODIGOS RENTISTICOS'!$A$2:E1511,2,FALSE)</f>
        <v>825000000</v>
      </c>
      <c r="O471" s="75">
        <f>VLOOKUP(P471,'CODIGOS RENTISTICOS'!$A$2:F3678,3,FALSE)</f>
        <v>150109</v>
      </c>
      <c r="P471" s="61">
        <v>121245</v>
      </c>
      <c r="Q471" s="14">
        <v>7000</v>
      </c>
      <c r="R471" s="61"/>
    </row>
    <row r="472" spans="1:18" x14ac:dyDescent="0.2">
      <c r="A472" s="12">
        <v>50000249</v>
      </c>
      <c r="B472" s="12">
        <v>3002757</v>
      </c>
      <c r="C472" s="12" t="s">
        <v>285</v>
      </c>
      <c r="D472" s="12">
        <v>8001829489</v>
      </c>
      <c r="E472" s="13">
        <v>37385</v>
      </c>
      <c r="F472" s="12">
        <v>3410101</v>
      </c>
      <c r="G472" s="12">
        <v>0</v>
      </c>
      <c r="H472" s="12">
        <v>1</v>
      </c>
      <c r="I472" s="12"/>
      <c r="J472" s="14">
        <v>0</v>
      </c>
      <c r="K472" s="14">
        <v>0</v>
      </c>
      <c r="L472" s="14">
        <v>538800</v>
      </c>
      <c r="M472" s="14">
        <v>538800</v>
      </c>
      <c r="N472" s="75">
        <f>VLOOKUP(P472,'CODIGOS RENTISTICOS'!$A$2:E1512,2,FALSE)</f>
        <v>10900000</v>
      </c>
      <c r="O472" s="75">
        <f>VLOOKUP(P472,'CODIGOS RENTISTICOS'!$A$2:F3679,3,FALSE)</f>
        <v>170101</v>
      </c>
      <c r="P472" s="61">
        <v>121255</v>
      </c>
      <c r="Q472" s="14">
        <v>538800</v>
      </c>
      <c r="R472" s="61"/>
    </row>
    <row r="473" spans="1:18" x14ac:dyDescent="0.2">
      <c r="A473" s="12">
        <v>50000249</v>
      </c>
      <c r="B473" s="12">
        <v>3002759</v>
      </c>
      <c r="C473" s="12" t="s">
        <v>285</v>
      </c>
      <c r="D473" s="12">
        <v>8001829489</v>
      </c>
      <c r="E473" s="13">
        <v>37385</v>
      </c>
      <c r="F473" s="12">
        <v>3410101</v>
      </c>
      <c r="G473" s="12">
        <v>0</v>
      </c>
      <c r="H473" s="12">
        <v>1</v>
      </c>
      <c r="I473" s="12"/>
      <c r="J473" s="14">
        <v>0</v>
      </c>
      <c r="K473" s="14">
        <v>0</v>
      </c>
      <c r="L473" s="14">
        <v>4168040</v>
      </c>
      <c r="M473" s="14">
        <v>4168040</v>
      </c>
      <c r="N473" s="75">
        <f>VLOOKUP(P473,'CODIGOS RENTISTICOS'!$A$2:E1513,2,FALSE)</f>
        <v>10900000</v>
      </c>
      <c r="O473" s="75">
        <f>VLOOKUP(P473,'CODIGOS RENTISTICOS'!$A$2:F3680,3,FALSE)</f>
        <v>170101</v>
      </c>
      <c r="P473" s="61">
        <v>121255</v>
      </c>
      <c r="Q473" s="14">
        <v>4168040</v>
      </c>
      <c r="R473" s="61"/>
    </row>
    <row r="474" spans="1:18" x14ac:dyDescent="0.2">
      <c r="A474" s="12">
        <v>50000249</v>
      </c>
      <c r="B474" s="12">
        <v>5736143</v>
      </c>
      <c r="C474" s="12" t="s">
        <v>285</v>
      </c>
      <c r="D474" s="12">
        <v>51890367</v>
      </c>
      <c r="E474" s="13">
        <v>37385</v>
      </c>
      <c r="F474" s="12">
        <v>2003290</v>
      </c>
      <c r="G474" s="12">
        <v>0</v>
      </c>
      <c r="H474" s="12">
        <v>0</v>
      </c>
      <c r="I474" s="12"/>
      <c r="J474" s="14">
        <v>2574</v>
      </c>
      <c r="K474" s="14">
        <v>0</v>
      </c>
      <c r="L474" s="14">
        <v>0</v>
      </c>
      <c r="M474" s="14">
        <v>2574</v>
      </c>
      <c r="N474" s="75">
        <f>VLOOKUP(P474,'CODIGOS RENTISTICOS'!$A$2:E1514,2,FALSE)</f>
        <v>96400000</v>
      </c>
      <c r="O474" s="75">
        <f>VLOOKUP(P474,'CODIGOS RENTISTICOS'!$A$2:F3681,3,FALSE)</f>
        <v>370101</v>
      </c>
      <c r="P474" s="61">
        <v>121280</v>
      </c>
      <c r="Q474" s="14">
        <v>2574</v>
      </c>
      <c r="R474" s="61"/>
    </row>
    <row r="475" spans="1:18" x14ac:dyDescent="0.2">
      <c r="A475" s="12">
        <v>50000249</v>
      </c>
      <c r="B475" s="12">
        <v>1170387</v>
      </c>
      <c r="C475" s="12" t="s">
        <v>285</v>
      </c>
      <c r="D475" s="12">
        <v>8600018817</v>
      </c>
      <c r="E475" s="13">
        <v>37385</v>
      </c>
      <c r="F475" s="12">
        <v>2627400</v>
      </c>
      <c r="G475" s="12">
        <v>0</v>
      </c>
      <c r="H475" s="12">
        <v>0</v>
      </c>
      <c r="I475" s="12"/>
      <c r="J475" s="14">
        <v>98000</v>
      </c>
      <c r="K475" s="14">
        <v>0</v>
      </c>
      <c r="L475" s="14">
        <v>0</v>
      </c>
      <c r="M475" s="14">
        <v>98000</v>
      </c>
      <c r="N475" s="75">
        <f>VLOOKUP(P475,'CODIGOS RENTISTICOS'!$A$2:E1515,2,FALSE)</f>
        <v>825000000</v>
      </c>
      <c r="O475" s="75">
        <f>VLOOKUP(P475,'CODIGOS RENTISTICOS'!$A$2:F3682,3,FALSE)</f>
        <v>150109</v>
      </c>
      <c r="P475" s="61">
        <v>121245</v>
      </c>
      <c r="Q475" s="14">
        <v>98000</v>
      </c>
      <c r="R475" s="61"/>
    </row>
    <row r="476" spans="1:18" x14ac:dyDescent="0.2">
      <c r="A476" s="12">
        <v>50000249</v>
      </c>
      <c r="B476" s="12">
        <v>911850</v>
      </c>
      <c r="C476" s="12" t="s">
        <v>285</v>
      </c>
      <c r="D476" s="12">
        <v>8600144939</v>
      </c>
      <c r="E476" s="13">
        <v>37385</v>
      </c>
      <c r="F476" s="12">
        <v>4168610</v>
      </c>
      <c r="G476" s="12">
        <v>0</v>
      </c>
      <c r="H476" s="12">
        <v>0</v>
      </c>
      <c r="I476" s="12"/>
      <c r="J476" s="14">
        <v>2500</v>
      </c>
      <c r="K476" s="14">
        <v>0</v>
      </c>
      <c r="L476" s="14">
        <v>0</v>
      </c>
      <c r="M476" s="14">
        <v>2500</v>
      </c>
      <c r="N476" s="75">
        <f>VLOOKUP(P476,'CODIGOS RENTISTICOS'!$A$2:E1516,2,FALSE)</f>
        <v>12800000</v>
      </c>
      <c r="O476" s="75">
        <f>VLOOKUP(P476,'CODIGOS RENTISTICOS'!$A$2:F3683,3,FALSE)</f>
        <v>350103</v>
      </c>
      <c r="P476" s="61">
        <v>6005</v>
      </c>
      <c r="Q476" s="14">
        <v>2500</v>
      </c>
      <c r="R476" s="61"/>
    </row>
    <row r="477" spans="1:18" x14ac:dyDescent="0.2">
      <c r="A477" s="12">
        <v>50000249</v>
      </c>
      <c r="B477" s="12">
        <v>1200953</v>
      </c>
      <c r="C477" s="12" t="s">
        <v>285</v>
      </c>
      <c r="D477" s="12">
        <v>8600631245</v>
      </c>
      <c r="E477" s="13">
        <v>37385</v>
      </c>
      <c r="F477" s="12">
        <v>2171863</v>
      </c>
      <c r="G477" s="12">
        <v>0</v>
      </c>
      <c r="H477" s="12">
        <v>0</v>
      </c>
      <c r="I477" s="12"/>
      <c r="J477" s="14">
        <v>15000</v>
      </c>
      <c r="K477" s="14">
        <v>0</v>
      </c>
      <c r="L477" s="14">
        <v>0</v>
      </c>
      <c r="M477" s="14">
        <v>15000</v>
      </c>
      <c r="N477" s="75">
        <f>VLOOKUP(P477,'CODIGOS RENTISTICOS'!$A$2:E1517,2,FALSE)</f>
        <v>825000000</v>
      </c>
      <c r="O477" s="75">
        <f>VLOOKUP(P477,'CODIGOS RENTISTICOS'!$A$2:F3684,3,FALSE)</f>
        <v>150109</v>
      </c>
      <c r="P477" s="61">
        <v>121245</v>
      </c>
      <c r="Q477" s="14">
        <v>15000</v>
      </c>
      <c r="R477" s="61"/>
    </row>
    <row r="478" spans="1:18" x14ac:dyDescent="0.2">
      <c r="A478" s="12">
        <v>50000249</v>
      </c>
      <c r="B478" s="12">
        <v>1200989</v>
      </c>
      <c r="C478" s="12" t="s">
        <v>285</v>
      </c>
      <c r="D478" s="12">
        <v>8600631245</v>
      </c>
      <c r="E478" s="13">
        <v>37385</v>
      </c>
      <c r="F478" s="12">
        <v>2171863</v>
      </c>
      <c r="G478" s="12">
        <v>0</v>
      </c>
      <c r="H478" s="12">
        <v>0</v>
      </c>
      <c r="I478" s="12"/>
      <c r="J478" s="14">
        <v>20000</v>
      </c>
      <c r="K478" s="14">
        <v>0</v>
      </c>
      <c r="L478" s="14">
        <v>0</v>
      </c>
      <c r="M478" s="14">
        <v>20000</v>
      </c>
      <c r="N478" s="75">
        <f>VLOOKUP(P478,'CODIGOS RENTISTICOS'!$A$2:E1518,2,FALSE)</f>
        <v>825000000</v>
      </c>
      <c r="O478" s="75">
        <f>VLOOKUP(P478,'CODIGOS RENTISTICOS'!$A$2:F3685,3,FALSE)</f>
        <v>150109</v>
      </c>
      <c r="P478" s="61">
        <v>121245</v>
      </c>
      <c r="Q478" s="14">
        <v>20000</v>
      </c>
      <c r="R478" s="61"/>
    </row>
    <row r="479" spans="1:18" x14ac:dyDescent="0.2">
      <c r="A479" s="12">
        <v>50000249</v>
      </c>
      <c r="B479" s="12">
        <v>1304765</v>
      </c>
      <c r="C479" s="12" t="s">
        <v>285</v>
      </c>
      <c r="D479" s="12">
        <v>8300344999</v>
      </c>
      <c r="E479" s="13">
        <v>37385</v>
      </c>
      <c r="F479" s="12">
        <v>3461413</v>
      </c>
      <c r="G479" s="12">
        <v>0</v>
      </c>
      <c r="H479" s="12">
        <v>0</v>
      </c>
      <c r="I479" s="12"/>
      <c r="J479" s="14">
        <v>7000</v>
      </c>
      <c r="K479" s="14">
        <v>0</v>
      </c>
      <c r="L479" s="14">
        <v>0</v>
      </c>
      <c r="M479" s="14">
        <v>7000</v>
      </c>
      <c r="N479" s="75">
        <f>VLOOKUP(P479,'CODIGOS RENTISTICOS'!$A$2:E1519,2,FALSE)</f>
        <v>825000000</v>
      </c>
      <c r="O479" s="75">
        <f>VLOOKUP(P479,'CODIGOS RENTISTICOS'!$A$2:F3686,3,FALSE)</f>
        <v>150109</v>
      </c>
      <c r="P479" s="61">
        <v>121245</v>
      </c>
      <c r="Q479" s="14">
        <v>7000</v>
      </c>
      <c r="R479" s="61"/>
    </row>
    <row r="480" spans="1:18" x14ac:dyDescent="0.2">
      <c r="A480" s="12">
        <v>50000249</v>
      </c>
      <c r="B480" s="12">
        <v>1304766</v>
      </c>
      <c r="C480" s="12" t="s">
        <v>285</v>
      </c>
      <c r="D480" s="12">
        <v>8300344999</v>
      </c>
      <c r="E480" s="13">
        <v>37385</v>
      </c>
      <c r="F480" s="12">
        <v>3461413</v>
      </c>
      <c r="G480" s="12">
        <v>0</v>
      </c>
      <c r="H480" s="12">
        <v>0</v>
      </c>
      <c r="I480" s="12"/>
      <c r="J480" s="14">
        <v>7000</v>
      </c>
      <c r="K480" s="14">
        <v>0</v>
      </c>
      <c r="L480" s="14">
        <v>0</v>
      </c>
      <c r="M480" s="14">
        <v>7000</v>
      </c>
      <c r="N480" s="75">
        <f>VLOOKUP(P480,'CODIGOS RENTISTICOS'!$A$2:E1520,2,FALSE)</f>
        <v>825000000</v>
      </c>
      <c r="O480" s="75">
        <f>VLOOKUP(P480,'CODIGOS RENTISTICOS'!$A$2:F3687,3,FALSE)</f>
        <v>150109</v>
      </c>
      <c r="P480" s="61">
        <v>121245</v>
      </c>
      <c r="Q480" s="14">
        <v>7000</v>
      </c>
      <c r="R480" s="61"/>
    </row>
    <row r="481" spans="1:18" x14ac:dyDescent="0.2">
      <c r="A481" s="12">
        <v>50000249</v>
      </c>
      <c r="B481" s="12">
        <v>1304768</v>
      </c>
      <c r="C481" s="12" t="s">
        <v>285</v>
      </c>
      <c r="D481" s="12">
        <v>8600075382</v>
      </c>
      <c r="E481" s="13">
        <v>37385</v>
      </c>
      <c r="F481" s="12">
        <v>2172482</v>
      </c>
      <c r="G481" s="12">
        <v>0</v>
      </c>
      <c r="H481" s="12">
        <v>0</v>
      </c>
      <c r="I481" s="12"/>
      <c r="J481" s="14">
        <v>7500</v>
      </c>
      <c r="K481" s="14">
        <v>0</v>
      </c>
      <c r="L481" s="14">
        <v>0</v>
      </c>
      <c r="M481" s="14">
        <v>7500</v>
      </c>
      <c r="N481" s="75">
        <f>VLOOKUP(P481,'CODIGOS RENTISTICOS'!$A$2:E1521,2,FALSE)</f>
        <v>825000000</v>
      </c>
      <c r="O481" s="75">
        <f>VLOOKUP(P481,'CODIGOS RENTISTICOS'!$A$2:F3688,3,FALSE)</f>
        <v>150109</v>
      </c>
      <c r="P481" s="61">
        <v>121245</v>
      </c>
      <c r="Q481" s="14">
        <v>7500</v>
      </c>
      <c r="R481" s="61"/>
    </row>
    <row r="482" spans="1:18" x14ac:dyDescent="0.2">
      <c r="A482" s="12">
        <v>50000249</v>
      </c>
      <c r="B482" s="12">
        <v>917224</v>
      </c>
      <c r="C482" s="12" t="s">
        <v>285</v>
      </c>
      <c r="D482" s="12">
        <v>79205783</v>
      </c>
      <c r="E482" s="13">
        <v>37385</v>
      </c>
      <c r="F482" s="12">
        <v>7293061</v>
      </c>
      <c r="G482" s="12">
        <v>0</v>
      </c>
      <c r="H482" s="12">
        <v>0</v>
      </c>
      <c r="I482" s="12"/>
      <c r="J482" s="14">
        <v>2574</v>
      </c>
      <c r="K482" s="14">
        <v>0</v>
      </c>
      <c r="L482" s="14">
        <v>0</v>
      </c>
      <c r="M482" s="14">
        <v>2574</v>
      </c>
      <c r="N482" s="75">
        <f>VLOOKUP(P482,'CODIGOS RENTISTICOS'!$A$2:E1522,2,FALSE)</f>
        <v>96400000</v>
      </c>
      <c r="O482" s="75">
        <f>VLOOKUP(P482,'CODIGOS RENTISTICOS'!$A$2:F3689,3,FALSE)</f>
        <v>370101</v>
      </c>
      <c r="P482" s="61">
        <v>121280</v>
      </c>
      <c r="Q482" s="14">
        <v>2574</v>
      </c>
      <c r="R482" s="61"/>
    </row>
    <row r="483" spans="1:18" x14ac:dyDescent="0.2">
      <c r="A483" s="12">
        <v>50000249</v>
      </c>
      <c r="B483" s="12">
        <v>2695409</v>
      </c>
      <c r="C483" s="12" t="s">
        <v>285</v>
      </c>
      <c r="D483" s="12">
        <v>86051668</v>
      </c>
      <c r="E483" s="13">
        <v>37385</v>
      </c>
      <c r="F483" s="12">
        <v>2932221</v>
      </c>
      <c r="G483" s="12">
        <v>0</v>
      </c>
      <c r="H483" s="12">
        <v>0</v>
      </c>
      <c r="I483" s="12"/>
      <c r="J483" s="14">
        <v>7000</v>
      </c>
      <c r="K483" s="14">
        <v>0</v>
      </c>
      <c r="L483" s="14">
        <v>0</v>
      </c>
      <c r="M483" s="14">
        <v>7000</v>
      </c>
      <c r="N483" s="75">
        <f>VLOOKUP(P483,'CODIGOS RENTISTICOS'!$A$2:E1523,2,FALSE)</f>
        <v>825000000</v>
      </c>
      <c r="O483" s="75">
        <f>VLOOKUP(P483,'CODIGOS RENTISTICOS'!$A$2:F3690,3,FALSE)</f>
        <v>150109</v>
      </c>
      <c r="P483" s="61">
        <v>121245</v>
      </c>
      <c r="Q483" s="14">
        <v>7000</v>
      </c>
      <c r="R483" s="61"/>
    </row>
    <row r="484" spans="1:18" x14ac:dyDescent="0.2">
      <c r="A484" s="12">
        <v>50000249</v>
      </c>
      <c r="B484" s="12">
        <v>2695410</v>
      </c>
      <c r="C484" s="12" t="s">
        <v>285</v>
      </c>
      <c r="D484" s="12">
        <v>19478815</v>
      </c>
      <c r="E484" s="13">
        <v>37385</v>
      </c>
      <c r="F484" s="12">
        <v>3377338</v>
      </c>
      <c r="G484" s="12">
        <v>0</v>
      </c>
      <c r="H484" s="12">
        <v>0</v>
      </c>
      <c r="I484" s="12"/>
      <c r="J484" s="14">
        <v>7000</v>
      </c>
      <c r="K484" s="14">
        <v>0</v>
      </c>
      <c r="L484" s="14">
        <v>0</v>
      </c>
      <c r="M484" s="14">
        <v>7000</v>
      </c>
      <c r="N484" s="75">
        <f>VLOOKUP(P484,'CODIGOS RENTISTICOS'!$A$2:E1524,2,FALSE)</f>
        <v>825000000</v>
      </c>
      <c r="O484" s="75">
        <f>VLOOKUP(P484,'CODIGOS RENTISTICOS'!$A$2:F3691,3,FALSE)</f>
        <v>150109</v>
      </c>
      <c r="P484" s="61">
        <v>121245</v>
      </c>
      <c r="Q484" s="14">
        <v>7000</v>
      </c>
      <c r="R484" s="61"/>
    </row>
    <row r="485" spans="1:18" x14ac:dyDescent="0.2">
      <c r="A485" s="12">
        <v>50000249</v>
      </c>
      <c r="B485" s="12">
        <v>2695411</v>
      </c>
      <c r="C485" s="12" t="s">
        <v>285</v>
      </c>
      <c r="D485" s="12">
        <v>10169719</v>
      </c>
      <c r="E485" s="13">
        <v>37385</v>
      </c>
      <c r="F485" s="12">
        <v>6679535</v>
      </c>
      <c r="G485" s="12">
        <v>0</v>
      </c>
      <c r="H485" s="12">
        <v>0</v>
      </c>
      <c r="I485" s="12"/>
      <c r="J485" s="14">
        <v>7000</v>
      </c>
      <c r="K485" s="14">
        <v>0</v>
      </c>
      <c r="L485" s="14">
        <v>0</v>
      </c>
      <c r="M485" s="14">
        <v>7000</v>
      </c>
      <c r="N485" s="75">
        <f>VLOOKUP(P485,'CODIGOS RENTISTICOS'!$A$2:E1525,2,FALSE)</f>
        <v>825000000</v>
      </c>
      <c r="O485" s="75">
        <f>VLOOKUP(P485,'CODIGOS RENTISTICOS'!$A$2:F3692,3,FALSE)</f>
        <v>150109</v>
      </c>
      <c r="P485" s="61">
        <v>121245</v>
      </c>
      <c r="Q485" s="14">
        <v>7000</v>
      </c>
      <c r="R485" s="61"/>
    </row>
    <row r="486" spans="1:18" x14ac:dyDescent="0.2">
      <c r="A486" s="12">
        <v>50000249</v>
      </c>
      <c r="B486" s="12">
        <v>2695412</v>
      </c>
      <c r="C486" s="12" t="s">
        <v>285</v>
      </c>
      <c r="D486" s="12">
        <v>80504408</v>
      </c>
      <c r="E486" s="13">
        <v>37385</v>
      </c>
      <c r="F486" s="12">
        <v>4134019</v>
      </c>
      <c r="G486" s="12">
        <v>0</v>
      </c>
      <c r="H486" s="12">
        <v>0</v>
      </c>
      <c r="I486" s="12"/>
      <c r="J486" s="14">
        <v>7000</v>
      </c>
      <c r="K486" s="14">
        <v>0</v>
      </c>
      <c r="L486" s="14">
        <v>0</v>
      </c>
      <c r="M486" s="14">
        <v>7000</v>
      </c>
      <c r="N486" s="75">
        <f>VLOOKUP(P486,'CODIGOS RENTISTICOS'!$A$2:E1526,2,FALSE)</f>
        <v>825000000</v>
      </c>
      <c r="O486" s="75">
        <f>VLOOKUP(P486,'CODIGOS RENTISTICOS'!$A$2:F3693,3,FALSE)</f>
        <v>150109</v>
      </c>
      <c r="P486" s="61">
        <v>121245</v>
      </c>
      <c r="Q486" s="14">
        <v>7000</v>
      </c>
      <c r="R486" s="61"/>
    </row>
    <row r="487" spans="1:18" x14ac:dyDescent="0.2">
      <c r="A487" s="12">
        <v>50000249</v>
      </c>
      <c r="B487" s="12">
        <v>2695413</v>
      </c>
      <c r="C487" s="12" t="s">
        <v>285</v>
      </c>
      <c r="D487" s="12">
        <v>39783985</v>
      </c>
      <c r="E487" s="13">
        <v>37385</v>
      </c>
      <c r="F487" s="12">
        <v>4134019</v>
      </c>
      <c r="G487" s="12">
        <v>0</v>
      </c>
      <c r="H487" s="12">
        <v>0</v>
      </c>
      <c r="I487" s="12"/>
      <c r="J487" s="14">
        <v>7000</v>
      </c>
      <c r="K487" s="14">
        <v>0</v>
      </c>
      <c r="L487" s="14">
        <v>0</v>
      </c>
      <c r="M487" s="14">
        <v>7000</v>
      </c>
      <c r="N487" s="75">
        <f>VLOOKUP(P487,'CODIGOS RENTISTICOS'!$A$2:E1527,2,FALSE)</f>
        <v>825000000</v>
      </c>
      <c r="O487" s="75">
        <f>VLOOKUP(P487,'CODIGOS RENTISTICOS'!$A$2:F3694,3,FALSE)</f>
        <v>150109</v>
      </c>
      <c r="P487" s="61">
        <v>121245</v>
      </c>
      <c r="Q487" s="14">
        <v>7000</v>
      </c>
      <c r="R487" s="61"/>
    </row>
    <row r="488" spans="1:18" x14ac:dyDescent="0.2">
      <c r="A488" s="12">
        <v>50000249</v>
      </c>
      <c r="B488" s="12">
        <v>1156414</v>
      </c>
      <c r="C488" s="12" t="s">
        <v>285</v>
      </c>
      <c r="D488" s="12">
        <v>79562945</v>
      </c>
      <c r="E488" s="13">
        <v>37385</v>
      </c>
      <c r="F488" s="12">
        <v>2051008</v>
      </c>
      <c r="G488" s="12">
        <v>0</v>
      </c>
      <c r="H488" s="12">
        <v>0</v>
      </c>
      <c r="I488" s="12"/>
      <c r="J488" s="14">
        <v>7000</v>
      </c>
      <c r="K488" s="14">
        <v>0</v>
      </c>
      <c r="L488" s="14">
        <v>0</v>
      </c>
      <c r="M488" s="14">
        <v>7000</v>
      </c>
      <c r="N488" s="75">
        <f>VLOOKUP(P488,'CODIGOS RENTISTICOS'!$A$2:E1528,2,FALSE)</f>
        <v>825000000</v>
      </c>
      <c r="O488" s="75">
        <f>VLOOKUP(P488,'CODIGOS RENTISTICOS'!$A$2:F3695,3,FALSE)</f>
        <v>150109</v>
      </c>
      <c r="P488" s="61">
        <v>121245</v>
      </c>
      <c r="Q488" s="14">
        <v>7000</v>
      </c>
      <c r="R488" s="61"/>
    </row>
    <row r="489" spans="1:18" x14ac:dyDescent="0.2">
      <c r="A489" s="12">
        <v>50000249</v>
      </c>
      <c r="B489" s="12">
        <v>2428039</v>
      </c>
      <c r="C489" s="12" t="s">
        <v>285</v>
      </c>
      <c r="D489" s="12">
        <v>8909006089</v>
      </c>
      <c r="E489" s="13">
        <v>37385</v>
      </c>
      <c r="F489" s="12">
        <v>6605300</v>
      </c>
      <c r="G489" s="12">
        <v>0</v>
      </c>
      <c r="H489" s="12">
        <v>0</v>
      </c>
      <c r="I489" s="12"/>
      <c r="J489" s="14">
        <v>91000</v>
      </c>
      <c r="K489" s="14">
        <v>0</v>
      </c>
      <c r="L489" s="14">
        <v>0</v>
      </c>
      <c r="M489" s="14">
        <v>91000</v>
      </c>
      <c r="N489" s="75">
        <f>VLOOKUP(P489,'CODIGOS RENTISTICOS'!$A$2:E1529,2,FALSE)</f>
        <v>825000000</v>
      </c>
      <c r="O489" s="75">
        <f>VLOOKUP(P489,'CODIGOS RENTISTICOS'!$A$2:F3696,3,FALSE)</f>
        <v>150109</v>
      </c>
      <c r="P489" s="61">
        <v>121245</v>
      </c>
      <c r="Q489" s="14">
        <v>91000</v>
      </c>
      <c r="R489" s="61"/>
    </row>
    <row r="490" spans="1:18" x14ac:dyDescent="0.2">
      <c r="A490" s="12">
        <v>50000249</v>
      </c>
      <c r="B490" s="12">
        <v>2428094</v>
      </c>
      <c r="C490" s="12" t="s">
        <v>285</v>
      </c>
      <c r="D490" s="12">
        <v>51944878</v>
      </c>
      <c r="E490" s="13">
        <v>37385</v>
      </c>
      <c r="F490" s="12">
        <v>2873266</v>
      </c>
      <c r="G490" s="12">
        <v>0</v>
      </c>
      <c r="H490" s="12">
        <v>0</v>
      </c>
      <c r="I490" s="12"/>
      <c r="J490" s="14">
        <v>7000</v>
      </c>
      <c r="K490" s="14">
        <v>0</v>
      </c>
      <c r="L490" s="14">
        <v>0</v>
      </c>
      <c r="M490" s="14">
        <v>7000</v>
      </c>
      <c r="N490" s="75">
        <f>VLOOKUP(P490,'CODIGOS RENTISTICOS'!$A$2:E1530,2,FALSE)</f>
        <v>825000000</v>
      </c>
      <c r="O490" s="75">
        <f>VLOOKUP(P490,'CODIGOS RENTISTICOS'!$A$2:F3697,3,FALSE)</f>
        <v>150109</v>
      </c>
      <c r="P490" s="61">
        <v>121245</v>
      </c>
      <c r="Q490" s="14">
        <v>7000</v>
      </c>
      <c r="R490" s="61"/>
    </row>
    <row r="491" spans="1:18" x14ac:dyDescent="0.2">
      <c r="A491" s="12">
        <v>50000249</v>
      </c>
      <c r="B491" s="12">
        <v>2428095</v>
      </c>
      <c r="C491" s="12" t="s">
        <v>285</v>
      </c>
      <c r="D491" s="12">
        <v>51944878</v>
      </c>
      <c r="E491" s="13">
        <v>37385</v>
      </c>
      <c r="F491" s="12">
        <v>2873206</v>
      </c>
      <c r="G491" s="12">
        <v>0</v>
      </c>
      <c r="H491" s="12">
        <v>0</v>
      </c>
      <c r="I491" s="12"/>
      <c r="J491" s="14">
        <v>14000</v>
      </c>
      <c r="K491" s="14">
        <v>0</v>
      </c>
      <c r="L491" s="14">
        <v>0</v>
      </c>
      <c r="M491" s="14">
        <v>14000</v>
      </c>
      <c r="N491" s="75">
        <f>VLOOKUP(P491,'CODIGOS RENTISTICOS'!$A$2:E1531,2,FALSE)</f>
        <v>825000000</v>
      </c>
      <c r="O491" s="75">
        <f>VLOOKUP(P491,'CODIGOS RENTISTICOS'!$A$2:F3698,3,FALSE)</f>
        <v>150109</v>
      </c>
      <c r="P491" s="61">
        <v>121245</v>
      </c>
      <c r="Q491" s="14">
        <v>14000</v>
      </c>
      <c r="R491" s="61"/>
    </row>
    <row r="492" spans="1:18" x14ac:dyDescent="0.2">
      <c r="A492" s="12">
        <v>50000249</v>
      </c>
      <c r="B492" s="12">
        <v>2428096</v>
      </c>
      <c r="C492" s="12" t="s">
        <v>285</v>
      </c>
      <c r="D492" s="12">
        <v>51944878</v>
      </c>
      <c r="E492" s="13">
        <v>37385</v>
      </c>
      <c r="F492" s="12">
        <v>2873320</v>
      </c>
      <c r="G492" s="12">
        <v>0</v>
      </c>
      <c r="H492" s="12">
        <v>0</v>
      </c>
      <c r="I492" s="12"/>
      <c r="J492" s="14">
        <v>7000</v>
      </c>
      <c r="K492" s="14">
        <v>0</v>
      </c>
      <c r="L492" s="14">
        <v>0</v>
      </c>
      <c r="M492" s="14">
        <v>7000</v>
      </c>
      <c r="N492" s="75">
        <f>VLOOKUP(P492,'CODIGOS RENTISTICOS'!$A$2:E1532,2,FALSE)</f>
        <v>825000000</v>
      </c>
      <c r="O492" s="75">
        <f>VLOOKUP(P492,'CODIGOS RENTISTICOS'!$A$2:F3699,3,FALSE)</f>
        <v>150109</v>
      </c>
      <c r="P492" s="61">
        <v>121245</v>
      </c>
      <c r="Q492" s="14">
        <v>7000</v>
      </c>
      <c r="R492" s="61"/>
    </row>
    <row r="493" spans="1:18" x14ac:dyDescent="0.2">
      <c r="A493" s="12">
        <v>50000249</v>
      </c>
      <c r="B493" s="12">
        <v>2428099</v>
      </c>
      <c r="C493" s="12" t="s">
        <v>285</v>
      </c>
      <c r="D493" s="12">
        <v>51944878</v>
      </c>
      <c r="E493" s="13">
        <v>37385</v>
      </c>
      <c r="F493" s="12">
        <v>2873201</v>
      </c>
      <c r="G493" s="12">
        <v>0</v>
      </c>
      <c r="H493" s="12">
        <v>0</v>
      </c>
      <c r="I493" s="12"/>
      <c r="J493" s="14">
        <v>7000</v>
      </c>
      <c r="K493" s="14">
        <v>0</v>
      </c>
      <c r="L493" s="14">
        <v>0</v>
      </c>
      <c r="M493" s="14">
        <v>7000</v>
      </c>
      <c r="N493" s="75">
        <f>VLOOKUP(P493,'CODIGOS RENTISTICOS'!$A$2:E1533,2,FALSE)</f>
        <v>825000000</v>
      </c>
      <c r="O493" s="75">
        <f>VLOOKUP(P493,'CODIGOS RENTISTICOS'!$A$2:F3700,3,FALSE)</f>
        <v>150109</v>
      </c>
      <c r="P493" s="61">
        <v>121245</v>
      </c>
      <c r="Q493" s="14">
        <v>7000</v>
      </c>
      <c r="R493" s="61"/>
    </row>
    <row r="494" spans="1:18" x14ac:dyDescent="0.2">
      <c r="A494" s="12">
        <v>50000249</v>
      </c>
      <c r="B494" s="12">
        <v>2428126</v>
      </c>
      <c r="C494" s="12" t="s">
        <v>285</v>
      </c>
      <c r="D494" s="12">
        <v>5980006</v>
      </c>
      <c r="E494" s="13">
        <v>37385</v>
      </c>
      <c r="F494" s="12">
        <v>4100023</v>
      </c>
      <c r="G494" s="12">
        <v>0</v>
      </c>
      <c r="H494" s="12">
        <v>0</v>
      </c>
      <c r="I494" s="12"/>
      <c r="J494" s="14">
        <v>2000</v>
      </c>
      <c r="K494" s="14">
        <v>0</v>
      </c>
      <c r="L494" s="14">
        <v>0</v>
      </c>
      <c r="M494" s="14">
        <v>2000</v>
      </c>
      <c r="N494" s="75">
        <f>VLOOKUP(P494,'CODIGOS RENTISTICOS'!$A$2:E1534,2,FALSE)</f>
        <v>825000000</v>
      </c>
      <c r="O494" s="75">
        <f>VLOOKUP(P494,'CODIGOS RENTISTICOS'!$A$2:F3701,3,FALSE)</f>
        <v>150109</v>
      </c>
      <c r="P494" s="61">
        <v>121245</v>
      </c>
      <c r="Q494" s="14">
        <v>2000</v>
      </c>
      <c r="R494" s="61"/>
    </row>
    <row r="495" spans="1:18" x14ac:dyDescent="0.2">
      <c r="A495" s="12">
        <v>50000249</v>
      </c>
      <c r="B495" s="12">
        <v>2428141</v>
      </c>
      <c r="C495" s="12" t="s">
        <v>285</v>
      </c>
      <c r="D495" s="12">
        <v>8050127816</v>
      </c>
      <c r="E495" s="13">
        <v>37385</v>
      </c>
      <c r="F495" s="12">
        <v>3333155</v>
      </c>
      <c r="G495" s="12">
        <v>0</v>
      </c>
      <c r="H495" s="12">
        <v>0</v>
      </c>
      <c r="I495" s="12"/>
      <c r="J495" s="14">
        <v>7000</v>
      </c>
      <c r="K495" s="14">
        <v>0</v>
      </c>
      <c r="L495" s="14">
        <v>0</v>
      </c>
      <c r="M495" s="14">
        <v>7000</v>
      </c>
      <c r="N495" s="75">
        <f>VLOOKUP(P495,'CODIGOS RENTISTICOS'!$A$2:E1535,2,FALSE)</f>
        <v>825000000</v>
      </c>
      <c r="O495" s="75">
        <f>VLOOKUP(P495,'CODIGOS RENTISTICOS'!$A$2:F3702,3,FALSE)</f>
        <v>150109</v>
      </c>
      <c r="P495" s="61">
        <v>121245</v>
      </c>
      <c r="Q495" s="14">
        <v>7000</v>
      </c>
      <c r="R495" s="61"/>
    </row>
    <row r="496" spans="1:18" x14ac:dyDescent="0.2">
      <c r="A496" s="12">
        <v>50000249</v>
      </c>
      <c r="B496" s="12">
        <v>2428146</v>
      </c>
      <c r="C496" s="12" t="s">
        <v>285</v>
      </c>
      <c r="D496" s="12">
        <v>8090077297</v>
      </c>
      <c r="E496" s="13">
        <v>37385</v>
      </c>
      <c r="F496" s="12">
        <v>2622008</v>
      </c>
      <c r="G496" s="12">
        <v>0</v>
      </c>
      <c r="H496" s="12">
        <v>0</v>
      </c>
      <c r="I496" s="12"/>
      <c r="J496" s="14">
        <v>56000</v>
      </c>
      <c r="K496" s="14">
        <v>0</v>
      </c>
      <c r="L496" s="14">
        <v>0</v>
      </c>
      <c r="M496" s="14">
        <v>56000</v>
      </c>
      <c r="N496" s="75">
        <f>VLOOKUP(P496,'CODIGOS RENTISTICOS'!$A$2:E1536,2,FALSE)</f>
        <v>825000000</v>
      </c>
      <c r="O496" s="75">
        <f>VLOOKUP(P496,'CODIGOS RENTISTICOS'!$A$2:F3703,3,FALSE)</f>
        <v>150109</v>
      </c>
      <c r="P496" s="61">
        <v>121245</v>
      </c>
      <c r="Q496" s="14">
        <v>56000</v>
      </c>
      <c r="R496" s="61"/>
    </row>
    <row r="497" spans="1:18" x14ac:dyDescent="0.2">
      <c r="A497" s="12">
        <v>50000249</v>
      </c>
      <c r="B497" s="12">
        <v>2428147</v>
      </c>
      <c r="C497" s="12" t="s">
        <v>285</v>
      </c>
      <c r="D497" s="12">
        <v>8300503318</v>
      </c>
      <c r="E497" s="13">
        <v>37385</v>
      </c>
      <c r="F497" s="12">
        <v>3363476</v>
      </c>
      <c r="G497" s="12">
        <v>0</v>
      </c>
      <c r="H497" s="12">
        <v>0</v>
      </c>
      <c r="I497" s="12"/>
      <c r="J497" s="14">
        <v>14000</v>
      </c>
      <c r="K497" s="14">
        <v>0</v>
      </c>
      <c r="L497" s="14">
        <v>0</v>
      </c>
      <c r="M497" s="14">
        <v>14000</v>
      </c>
      <c r="N497" s="75">
        <f>VLOOKUP(P497,'CODIGOS RENTISTICOS'!$A$2:E1537,2,FALSE)</f>
        <v>825000000</v>
      </c>
      <c r="O497" s="75">
        <f>VLOOKUP(P497,'CODIGOS RENTISTICOS'!$A$2:F3704,3,FALSE)</f>
        <v>150109</v>
      </c>
      <c r="P497" s="61">
        <v>121245</v>
      </c>
      <c r="Q497" s="14">
        <v>14000</v>
      </c>
      <c r="R497" s="61"/>
    </row>
    <row r="498" spans="1:18" x14ac:dyDescent="0.2">
      <c r="A498" s="12">
        <v>50000249</v>
      </c>
      <c r="B498" s="12">
        <v>2428155</v>
      </c>
      <c r="C498" s="12" t="s">
        <v>285</v>
      </c>
      <c r="D498" s="12">
        <v>36274544</v>
      </c>
      <c r="E498" s="13">
        <v>37385</v>
      </c>
      <c r="F498" s="12">
        <v>6130931</v>
      </c>
      <c r="G498" s="12">
        <v>0</v>
      </c>
      <c r="H498" s="12">
        <v>0</v>
      </c>
      <c r="I498" s="12"/>
      <c r="J498" s="14">
        <v>4000</v>
      </c>
      <c r="K498" s="14">
        <v>0</v>
      </c>
      <c r="L498" s="14">
        <v>0</v>
      </c>
      <c r="M498" s="14">
        <v>4000</v>
      </c>
      <c r="N498" s="75">
        <f>VLOOKUP(P498,'CODIGOS RENTISTICOS'!$A$2:E1538,2,FALSE)</f>
        <v>825000000</v>
      </c>
      <c r="O498" s="75">
        <f>VLOOKUP(P498,'CODIGOS RENTISTICOS'!$A$2:F3705,3,FALSE)</f>
        <v>150109</v>
      </c>
      <c r="P498" s="61">
        <v>121245</v>
      </c>
      <c r="Q498" s="14">
        <v>4000</v>
      </c>
      <c r="R498" s="61"/>
    </row>
    <row r="499" spans="1:18" x14ac:dyDescent="0.2">
      <c r="A499" s="12">
        <v>50000249</v>
      </c>
      <c r="B499" s="12">
        <v>2428157</v>
      </c>
      <c r="C499" s="12" t="s">
        <v>285</v>
      </c>
      <c r="D499" s="12">
        <v>8605175484</v>
      </c>
      <c r="E499" s="13">
        <v>37385</v>
      </c>
      <c r="F499" s="12">
        <v>6224107</v>
      </c>
      <c r="G499" s="12">
        <v>0</v>
      </c>
      <c r="H499" s="12">
        <v>0</v>
      </c>
      <c r="I499" s="12"/>
      <c r="J499" s="14">
        <v>7000</v>
      </c>
      <c r="K499" s="14">
        <v>0</v>
      </c>
      <c r="L499" s="14">
        <v>0</v>
      </c>
      <c r="M499" s="14">
        <v>7000</v>
      </c>
      <c r="N499" s="75">
        <f>VLOOKUP(P499,'CODIGOS RENTISTICOS'!$A$2:E1539,2,FALSE)</f>
        <v>825000000</v>
      </c>
      <c r="O499" s="75">
        <f>VLOOKUP(P499,'CODIGOS RENTISTICOS'!$A$2:F3706,3,FALSE)</f>
        <v>150109</v>
      </c>
      <c r="P499" s="61">
        <v>121245</v>
      </c>
      <c r="Q499" s="14">
        <v>7000</v>
      </c>
      <c r="R499" s="61"/>
    </row>
    <row r="500" spans="1:18" x14ac:dyDescent="0.2">
      <c r="A500" s="12">
        <v>50000249</v>
      </c>
      <c r="B500" s="12">
        <v>2428691</v>
      </c>
      <c r="C500" s="12" t="s">
        <v>285</v>
      </c>
      <c r="D500" s="12">
        <v>79213544</v>
      </c>
      <c r="E500" s="13">
        <v>37385</v>
      </c>
      <c r="F500" s="12">
        <v>0</v>
      </c>
      <c r="G500" s="12">
        <v>0</v>
      </c>
      <c r="H500" s="12">
        <v>0</v>
      </c>
      <c r="I500" s="12"/>
      <c r="J500" s="14">
        <v>5000</v>
      </c>
      <c r="K500" s="14">
        <v>0</v>
      </c>
      <c r="L500" s="14">
        <v>0</v>
      </c>
      <c r="M500" s="14">
        <v>5000</v>
      </c>
      <c r="N500" s="75">
        <f>VLOOKUP(P500,'CODIGOS RENTISTICOS'!$A$2:E1540,2,FALSE)</f>
        <v>825000000</v>
      </c>
      <c r="O500" s="75">
        <f>VLOOKUP(P500,'CODIGOS RENTISTICOS'!$A$2:F3707,3,FALSE)</f>
        <v>150109</v>
      </c>
      <c r="P500" s="61">
        <v>121245</v>
      </c>
      <c r="Q500" s="14">
        <v>5000</v>
      </c>
      <c r="R500" s="61"/>
    </row>
    <row r="501" spans="1:18" x14ac:dyDescent="0.2">
      <c r="A501" s="12">
        <v>50000249</v>
      </c>
      <c r="B501" s="12">
        <v>2428694</v>
      </c>
      <c r="C501" s="12" t="s">
        <v>285</v>
      </c>
      <c r="D501" s="12">
        <v>8600747528</v>
      </c>
      <c r="E501" s="13">
        <v>37385</v>
      </c>
      <c r="F501" s="12">
        <v>3404442</v>
      </c>
      <c r="G501" s="12">
        <v>0</v>
      </c>
      <c r="H501" s="12">
        <v>0</v>
      </c>
      <c r="I501" s="12"/>
      <c r="J501" s="14">
        <v>207000</v>
      </c>
      <c r="K501" s="14">
        <v>0</v>
      </c>
      <c r="L501" s="14">
        <v>0</v>
      </c>
      <c r="M501" s="14">
        <v>207000</v>
      </c>
      <c r="N501" s="75">
        <f>VLOOKUP(P501,'CODIGOS RENTISTICOS'!$A$2:E1541,2,FALSE)</f>
        <v>825000000</v>
      </c>
      <c r="O501" s="75">
        <f>VLOOKUP(P501,'CODIGOS RENTISTICOS'!$A$2:F3708,3,FALSE)</f>
        <v>150109</v>
      </c>
      <c r="P501" s="61">
        <v>121245</v>
      </c>
      <c r="Q501" s="14">
        <v>207000</v>
      </c>
      <c r="R501" s="61"/>
    </row>
    <row r="502" spans="1:18" x14ac:dyDescent="0.2">
      <c r="A502" s="12">
        <v>50000249</v>
      </c>
      <c r="B502" s="12">
        <v>2428695</v>
      </c>
      <c r="C502" s="12" t="s">
        <v>285</v>
      </c>
      <c r="D502" s="12">
        <v>8600747528</v>
      </c>
      <c r="E502" s="13">
        <v>37385</v>
      </c>
      <c r="F502" s="12">
        <v>3404442</v>
      </c>
      <c r="G502" s="12">
        <v>0</v>
      </c>
      <c r="H502" s="12">
        <v>0</v>
      </c>
      <c r="I502" s="12"/>
      <c r="J502" s="14">
        <v>35000</v>
      </c>
      <c r="K502" s="14">
        <v>0</v>
      </c>
      <c r="L502" s="14">
        <v>0</v>
      </c>
      <c r="M502" s="14">
        <v>35000</v>
      </c>
      <c r="N502" s="75">
        <f>VLOOKUP(P502,'CODIGOS RENTISTICOS'!$A$2:E1542,2,FALSE)</f>
        <v>825000000</v>
      </c>
      <c r="O502" s="75">
        <f>VLOOKUP(P502,'CODIGOS RENTISTICOS'!$A$2:F3709,3,FALSE)</f>
        <v>150109</v>
      </c>
      <c r="P502" s="61">
        <v>121245</v>
      </c>
      <c r="Q502" s="14">
        <v>35000</v>
      </c>
      <c r="R502" s="61"/>
    </row>
    <row r="503" spans="1:18" x14ac:dyDescent="0.2">
      <c r="A503" s="12">
        <v>50000249</v>
      </c>
      <c r="B503" s="12">
        <v>2428708</v>
      </c>
      <c r="C503" s="12" t="s">
        <v>285</v>
      </c>
      <c r="D503" s="12">
        <v>6765185</v>
      </c>
      <c r="E503" s="13">
        <v>37385</v>
      </c>
      <c r="F503" s="12">
        <v>0</v>
      </c>
      <c r="G503" s="12">
        <v>0</v>
      </c>
      <c r="H503" s="12">
        <v>0</v>
      </c>
      <c r="I503" s="12"/>
      <c r="J503" s="14">
        <v>5000</v>
      </c>
      <c r="K503" s="14">
        <v>0</v>
      </c>
      <c r="L503" s="14">
        <v>0</v>
      </c>
      <c r="M503" s="14">
        <v>5000</v>
      </c>
      <c r="N503" s="75">
        <f>VLOOKUP(P503,'CODIGOS RENTISTICOS'!$A$2:E1543,2,FALSE)</f>
        <v>825000000</v>
      </c>
      <c r="O503" s="75">
        <f>VLOOKUP(P503,'CODIGOS RENTISTICOS'!$A$2:F3710,3,FALSE)</f>
        <v>150109</v>
      </c>
      <c r="P503" s="61">
        <v>121245</v>
      </c>
      <c r="Q503" s="14">
        <v>5000</v>
      </c>
      <c r="R503" s="61"/>
    </row>
    <row r="504" spans="1:18" x14ac:dyDescent="0.2">
      <c r="A504" s="12">
        <v>50000249</v>
      </c>
      <c r="B504" s="12">
        <v>917220</v>
      </c>
      <c r="C504" s="12" t="s">
        <v>285</v>
      </c>
      <c r="D504" s="12">
        <v>19228712</v>
      </c>
      <c r="E504" s="13">
        <v>37385</v>
      </c>
      <c r="F504" s="12">
        <v>2321838</v>
      </c>
      <c r="G504" s="12">
        <v>0</v>
      </c>
      <c r="H504" s="12">
        <v>1</v>
      </c>
      <c r="I504" s="12"/>
      <c r="J504" s="14">
        <v>0</v>
      </c>
      <c r="K504" s="14">
        <v>0</v>
      </c>
      <c r="L504" s="14">
        <v>5000</v>
      </c>
      <c r="M504" s="14">
        <v>5000</v>
      </c>
      <c r="N504" s="75">
        <f>VLOOKUP(P504,'CODIGOS RENTISTICOS'!$A$2:E1544,2,FALSE)</f>
        <v>825000000</v>
      </c>
      <c r="O504" s="75">
        <f>VLOOKUP(P504,'CODIGOS RENTISTICOS'!$A$2:F3711,3,FALSE)</f>
        <v>150109</v>
      </c>
      <c r="P504" s="61">
        <v>121245</v>
      </c>
      <c r="Q504" s="14">
        <v>5000</v>
      </c>
      <c r="R504" s="61"/>
    </row>
    <row r="505" spans="1:18" x14ac:dyDescent="0.2">
      <c r="A505" s="12">
        <v>50000249</v>
      </c>
      <c r="B505" s="12">
        <v>917221</v>
      </c>
      <c r="C505" s="12" t="s">
        <v>285</v>
      </c>
      <c r="D505" s="12">
        <v>79273277</v>
      </c>
      <c r="E505" s="13">
        <v>37385</v>
      </c>
      <c r="F505" s="12">
        <v>2724343</v>
      </c>
      <c r="G505" s="12">
        <v>0</v>
      </c>
      <c r="H505" s="12">
        <v>1</v>
      </c>
      <c r="I505" s="12"/>
      <c r="J505" s="14">
        <v>0</v>
      </c>
      <c r="K505" s="14">
        <v>0</v>
      </c>
      <c r="L505" s="14">
        <v>7000</v>
      </c>
      <c r="M505" s="14">
        <v>7000</v>
      </c>
      <c r="N505" s="75">
        <f>VLOOKUP(P505,'CODIGOS RENTISTICOS'!$A$2:E1545,2,FALSE)</f>
        <v>825000000</v>
      </c>
      <c r="O505" s="75">
        <f>VLOOKUP(P505,'CODIGOS RENTISTICOS'!$A$2:F3712,3,FALSE)</f>
        <v>150109</v>
      </c>
      <c r="P505" s="61">
        <v>121245</v>
      </c>
      <c r="Q505" s="14">
        <v>7000</v>
      </c>
      <c r="R505" s="61"/>
    </row>
    <row r="506" spans="1:18" x14ac:dyDescent="0.2">
      <c r="A506" s="12">
        <v>50000249</v>
      </c>
      <c r="B506" s="12">
        <v>917222</v>
      </c>
      <c r="C506" s="12" t="s">
        <v>285</v>
      </c>
      <c r="D506" s="12">
        <v>79426880</v>
      </c>
      <c r="E506" s="13">
        <v>37385</v>
      </c>
      <c r="F506" s="12">
        <v>6821884</v>
      </c>
      <c r="G506" s="12">
        <v>0</v>
      </c>
      <c r="H506" s="12">
        <v>1</v>
      </c>
      <c r="I506" s="12"/>
      <c r="J506" s="14">
        <v>0</v>
      </c>
      <c r="K506" s="14">
        <v>0</v>
      </c>
      <c r="L506" s="14">
        <v>7000</v>
      </c>
      <c r="M506" s="14">
        <v>7000</v>
      </c>
      <c r="N506" s="75">
        <f>VLOOKUP(P506,'CODIGOS RENTISTICOS'!$A$2:E1546,2,FALSE)</f>
        <v>825000000</v>
      </c>
      <c r="O506" s="75">
        <f>VLOOKUP(P506,'CODIGOS RENTISTICOS'!$A$2:F3713,3,FALSE)</f>
        <v>150109</v>
      </c>
      <c r="P506" s="61">
        <v>121245</v>
      </c>
      <c r="Q506" s="14">
        <v>7000</v>
      </c>
      <c r="R506" s="61"/>
    </row>
    <row r="507" spans="1:18" x14ac:dyDescent="0.2">
      <c r="A507" s="12">
        <v>50000249</v>
      </c>
      <c r="B507" s="12">
        <v>1187453</v>
      </c>
      <c r="C507" s="12" t="s">
        <v>285</v>
      </c>
      <c r="D507" s="12">
        <v>19488936</v>
      </c>
      <c r="E507" s="13">
        <v>37385</v>
      </c>
      <c r="F507" s="12">
        <v>4123059</v>
      </c>
      <c r="G507" s="12">
        <v>0</v>
      </c>
      <c r="H507" s="12">
        <v>1</v>
      </c>
      <c r="I507" s="12"/>
      <c r="J507" s="14">
        <v>0</v>
      </c>
      <c r="K507" s="14">
        <v>0</v>
      </c>
      <c r="L507" s="14">
        <v>7000</v>
      </c>
      <c r="M507" s="14">
        <v>7000</v>
      </c>
      <c r="N507" s="75">
        <f>VLOOKUP(P507,'CODIGOS RENTISTICOS'!$A$2:E1547,2,FALSE)</f>
        <v>825000000</v>
      </c>
      <c r="O507" s="75">
        <f>VLOOKUP(P507,'CODIGOS RENTISTICOS'!$A$2:F3714,3,FALSE)</f>
        <v>150109</v>
      </c>
      <c r="P507" s="61">
        <v>121245</v>
      </c>
      <c r="Q507" s="14">
        <v>7000</v>
      </c>
      <c r="R507" s="61"/>
    </row>
    <row r="508" spans="1:18" x14ac:dyDescent="0.2">
      <c r="A508" s="12">
        <v>50000249</v>
      </c>
      <c r="B508" s="12">
        <v>1187454</v>
      </c>
      <c r="C508" s="12" t="s">
        <v>285</v>
      </c>
      <c r="D508" s="12">
        <v>9310179</v>
      </c>
      <c r="E508" s="13">
        <v>37385</v>
      </c>
      <c r="F508" s="12">
        <v>6977008</v>
      </c>
      <c r="G508" s="12">
        <v>0</v>
      </c>
      <c r="H508" s="12">
        <v>1</v>
      </c>
      <c r="I508" s="12"/>
      <c r="J508" s="14">
        <v>0</v>
      </c>
      <c r="K508" s="14">
        <v>0</v>
      </c>
      <c r="L508" s="14">
        <v>7000</v>
      </c>
      <c r="M508" s="14">
        <v>7000</v>
      </c>
      <c r="N508" s="75">
        <f>VLOOKUP(P508,'CODIGOS RENTISTICOS'!$A$2:E1548,2,FALSE)</f>
        <v>825000000</v>
      </c>
      <c r="O508" s="75">
        <f>VLOOKUP(P508,'CODIGOS RENTISTICOS'!$A$2:F3715,3,FALSE)</f>
        <v>150109</v>
      </c>
      <c r="P508" s="61">
        <v>121245</v>
      </c>
      <c r="Q508" s="14">
        <v>7000</v>
      </c>
      <c r="R508" s="61"/>
    </row>
    <row r="509" spans="1:18" x14ac:dyDescent="0.2">
      <c r="A509" s="12">
        <v>50000249</v>
      </c>
      <c r="B509" s="12">
        <v>738062</v>
      </c>
      <c r="C509" s="12" t="s">
        <v>33</v>
      </c>
      <c r="D509" s="12">
        <v>16187752</v>
      </c>
      <c r="E509" s="13">
        <v>37385</v>
      </c>
      <c r="F509" s="12">
        <v>2121011</v>
      </c>
      <c r="G509" s="12">
        <v>0</v>
      </c>
      <c r="H509" s="12">
        <v>0</v>
      </c>
      <c r="I509" s="12"/>
      <c r="J509" s="14">
        <v>5000</v>
      </c>
      <c r="K509" s="14">
        <v>0</v>
      </c>
      <c r="L509" s="14">
        <v>0</v>
      </c>
      <c r="M509" s="14">
        <v>5000</v>
      </c>
      <c r="N509" s="75">
        <f>VLOOKUP(P509,'CODIGOS RENTISTICOS'!$A$2:E1549,2,FALSE)</f>
        <v>825000000</v>
      </c>
      <c r="O509" s="75">
        <f>VLOOKUP(P509,'CODIGOS RENTISTICOS'!$A$2:F3716,3,FALSE)</f>
        <v>150109</v>
      </c>
      <c r="P509" s="61">
        <v>121245</v>
      </c>
      <c r="Q509" s="14">
        <v>5000</v>
      </c>
      <c r="R509" s="61"/>
    </row>
    <row r="510" spans="1:18" x14ac:dyDescent="0.2">
      <c r="A510" s="12">
        <v>50000249</v>
      </c>
      <c r="B510" s="12">
        <v>1076377</v>
      </c>
      <c r="C510" s="12" t="s">
        <v>33</v>
      </c>
      <c r="D510" s="12">
        <v>8909837068</v>
      </c>
      <c r="E510" s="13">
        <v>37385</v>
      </c>
      <c r="F510" s="12">
        <v>8595032</v>
      </c>
      <c r="G510" s="12">
        <v>0</v>
      </c>
      <c r="H510" s="12">
        <v>1</v>
      </c>
      <c r="I510" s="12"/>
      <c r="J510" s="14">
        <v>0</v>
      </c>
      <c r="K510" s="14">
        <v>0</v>
      </c>
      <c r="L510" s="14">
        <v>6502650</v>
      </c>
      <c r="M510" s="14">
        <v>6502650</v>
      </c>
      <c r="N510" s="75">
        <f>VLOOKUP(P510,'CODIGOS RENTISTICOS'!$A$2:E1550,2,FALSE)</f>
        <v>11800000</v>
      </c>
      <c r="O510" s="75">
        <f>VLOOKUP(P510,'CODIGOS RENTISTICOS'!$A$2:F3717,3,FALSE)</f>
        <v>240101</v>
      </c>
      <c r="P510" s="61">
        <v>121265</v>
      </c>
      <c r="Q510" s="14">
        <v>6502650</v>
      </c>
      <c r="R510" s="61"/>
    </row>
    <row r="511" spans="1:18" x14ac:dyDescent="0.2">
      <c r="A511" s="12">
        <v>50000249</v>
      </c>
      <c r="B511" s="12">
        <v>920642</v>
      </c>
      <c r="C511" s="12" t="s">
        <v>33</v>
      </c>
      <c r="D511" s="12">
        <v>4408050</v>
      </c>
      <c r="E511" s="13">
        <v>37385</v>
      </c>
      <c r="F511" s="12">
        <v>2553692</v>
      </c>
      <c r="G511" s="12">
        <v>0</v>
      </c>
      <c r="H511" s="12">
        <v>0</v>
      </c>
      <c r="I511" s="12"/>
      <c r="J511" s="14">
        <v>407652</v>
      </c>
      <c r="K511" s="14">
        <v>0</v>
      </c>
      <c r="L511" s="14">
        <v>0</v>
      </c>
      <c r="M511" s="14">
        <v>407652</v>
      </c>
      <c r="N511" s="75" t="e">
        <f>VLOOKUP(P511,'CODIGOS RENTISTICOS'!$A$2:E1551,2,FALSE)</f>
        <v>#N/A</v>
      </c>
      <c r="O511" s="75" t="e">
        <f>VLOOKUP(P511,'CODIGOS RENTISTICOS'!$A$2:F3718,3,FALSE)</f>
        <v>#N/A</v>
      </c>
      <c r="P511" s="61">
        <v>121298</v>
      </c>
      <c r="Q511" s="14">
        <v>407652</v>
      </c>
      <c r="R511" s="61"/>
    </row>
    <row r="512" spans="1:18" x14ac:dyDescent="0.2">
      <c r="A512" s="12">
        <v>50000249</v>
      </c>
      <c r="B512" s="12">
        <v>920643</v>
      </c>
      <c r="C512" s="12" t="s">
        <v>33</v>
      </c>
      <c r="D512" s="12">
        <v>4408050</v>
      </c>
      <c r="E512" s="13">
        <v>37385</v>
      </c>
      <c r="F512" s="12">
        <v>553692</v>
      </c>
      <c r="G512" s="12">
        <v>0</v>
      </c>
      <c r="H512" s="12">
        <v>0</v>
      </c>
      <c r="I512" s="12"/>
      <c r="J512" s="14">
        <v>407652</v>
      </c>
      <c r="K512" s="14">
        <v>0</v>
      </c>
      <c r="L512" s="14">
        <v>0</v>
      </c>
      <c r="M512" s="14">
        <v>407652</v>
      </c>
      <c r="N512" s="75" t="e">
        <f>VLOOKUP(P512,'CODIGOS RENTISTICOS'!$A$2:E1552,2,FALSE)</f>
        <v>#N/A</v>
      </c>
      <c r="O512" s="75" t="e">
        <f>VLOOKUP(P512,'CODIGOS RENTISTICOS'!$A$2:F3719,3,FALSE)</f>
        <v>#N/A</v>
      </c>
      <c r="P512" s="61">
        <v>121298</v>
      </c>
      <c r="Q512" s="14">
        <v>407652</v>
      </c>
      <c r="R512" s="61"/>
    </row>
    <row r="513" spans="1:18" x14ac:dyDescent="0.2">
      <c r="A513" s="12">
        <v>50000249</v>
      </c>
      <c r="B513" s="12">
        <v>920644</v>
      </c>
      <c r="C513" s="12" t="s">
        <v>33</v>
      </c>
      <c r="D513" s="12">
        <v>4408050</v>
      </c>
      <c r="E513" s="13">
        <v>37385</v>
      </c>
      <c r="F513" s="12">
        <v>2553692</v>
      </c>
      <c r="G513" s="12">
        <v>0</v>
      </c>
      <c r="H513" s="12">
        <v>0</v>
      </c>
      <c r="I513" s="12"/>
      <c r="J513" s="14">
        <v>407652</v>
      </c>
      <c r="K513" s="14">
        <v>0</v>
      </c>
      <c r="L513" s="14">
        <v>0</v>
      </c>
      <c r="M513" s="14">
        <v>407652</v>
      </c>
      <c r="N513" s="75" t="e">
        <f>VLOOKUP(P513,'CODIGOS RENTISTICOS'!$A$2:E1553,2,FALSE)</f>
        <v>#N/A</v>
      </c>
      <c r="O513" s="75" t="e">
        <f>VLOOKUP(P513,'CODIGOS RENTISTICOS'!$A$2:F3720,3,FALSE)</f>
        <v>#N/A</v>
      </c>
      <c r="P513" s="61">
        <v>121298</v>
      </c>
      <c r="Q513" s="14">
        <v>407652</v>
      </c>
      <c r="R513" s="61"/>
    </row>
    <row r="514" spans="1:18" x14ac:dyDescent="0.2">
      <c r="A514" s="12">
        <v>50000249</v>
      </c>
      <c r="B514" s="12">
        <v>920645</v>
      </c>
      <c r="C514" s="12" t="s">
        <v>33</v>
      </c>
      <c r="D514" s="12">
        <v>4408050</v>
      </c>
      <c r="E514" s="13">
        <v>37385</v>
      </c>
      <c r="F514" s="12">
        <v>2553692</v>
      </c>
      <c r="G514" s="12">
        <v>0</v>
      </c>
      <c r="H514" s="12">
        <v>0</v>
      </c>
      <c r="I514" s="12"/>
      <c r="J514" s="14">
        <v>407652</v>
      </c>
      <c r="K514" s="14">
        <v>0</v>
      </c>
      <c r="L514" s="14">
        <v>0</v>
      </c>
      <c r="M514" s="14">
        <v>407652</v>
      </c>
      <c r="N514" s="75" t="e">
        <f>VLOOKUP(P514,'CODIGOS RENTISTICOS'!$A$2:E1554,2,FALSE)</f>
        <v>#N/A</v>
      </c>
      <c r="O514" s="75" t="e">
        <f>VLOOKUP(P514,'CODIGOS RENTISTICOS'!$A$2:F3721,3,FALSE)</f>
        <v>#N/A</v>
      </c>
      <c r="P514" s="61">
        <v>121298</v>
      </c>
      <c r="Q514" s="14">
        <v>407652</v>
      </c>
      <c r="R514" s="61"/>
    </row>
    <row r="515" spans="1:18" x14ac:dyDescent="0.2">
      <c r="A515" s="12">
        <v>50000249</v>
      </c>
      <c r="B515" s="12">
        <v>841272</v>
      </c>
      <c r="C515" s="12" t="s">
        <v>47</v>
      </c>
      <c r="D515" s="12">
        <v>71930188</v>
      </c>
      <c r="E515" s="13">
        <v>37385</v>
      </c>
      <c r="F515" s="12">
        <v>3734970</v>
      </c>
      <c r="G515" s="12">
        <v>0</v>
      </c>
      <c r="H515" s="12">
        <v>0</v>
      </c>
      <c r="I515" s="12"/>
      <c r="J515" s="14">
        <v>2574</v>
      </c>
      <c r="K515" s="14">
        <v>0</v>
      </c>
      <c r="L515" s="14">
        <v>0</v>
      </c>
      <c r="M515" s="14">
        <v>2574</v>
      </c>
      <c r="N515" s="75">
        <f>VLOOKUP(P515,'CODIGOS RENTISTICOS'!$A$2:E1555,2,FALSE)</f>
        <v>96400000</v>
      </c>
      <c r="O515" s="75">
        <f>VLOOKUP(P515,'CODIGOS RENTISTICOS'!$A$2:F3722,3,FALSE)</f>
        <v>370101</v>
      </c>
      <c r="P515" s="61">
        <v>121280</v>
      </c>
      <c r="Q515" s="14">
        <v>2574</v>
      </c>
      <c r="R515" s="61"/>
    </row>
    <row r="516" spans="1:18" x14ac:dyDescent="0.2">
      <c r="A516" s="12">
        <v>50000249</v>
      </c>
      <c r="B516" s="12">
        <v>1075663</v>
      </c>
      <c r="C516" s="12" t="s">
        <v>118</v>
      </c>
      <c r="D516" s="12">
        <v>39302080</v>
      </c>
      <c r="E516" s="13">
        <v>37385</v>
      </c>
      <c r="F516" s="12">
        <v>8275166</v>
      </c>
      <c r="G516" s="12">
        <v>0</v>
      </c>
      <c r="H516" s="12">
        <v>0</v>
      </c>
      <c r="I516" s="12"/>
      <c r="J516" s="14">
        <v>309000</v>
      </c>
      <c r="K516" s="14">
        <v>0</v>
      </c>
      <c r="L516" s="14">
        <v>0</v>
      </c>
      <c r="M516" s="14">
        <v>309000</v>
      </c>
      <c r="N516" s="75">
        <f>VLOOKUP(P516,'CODIGOS RENTISTICOS'!$A$2:E1556,2,FALSE)</f>
        <v>11100000</v>
      </c>
      <c r="O516" s="75">
        <f>VLOOKUP(P516,'CODIGOS RENTISTICOS'!$A$2:F3723,3,FALSE)</f>
        <v>150101</v>
      </c>
      <c r="P516" s="61">
        <v>121275</v>
      </c>
      <c r="Q516" s="14">
        <v>309000</v>
      </c>
      <c r="R516" s="61"/>
    </row>
    <row r="517" spans="1:18" x14ac:dyDescent="0.2">
      <c r="A517" s="12">
        <v>50000249</v>
      </c>
      <c r="B517" s="12">
        <v>887076</v>
      </c>
      <c r="C517" s="12" t="s">
        <v>297</v>
      </c>
      <c r="D517" s="12">
        <v>8901070698</v>
      </c>
      <c r="E517" s="13">
        <v>37385</v>
      </c>
      <c r="F517" s="12">
        <v>3551818</v>
      </c>
      <c r="G517" s="12">
        <v>0</v>
      </c>
      <c r="H517" s="12">
        <v>0</v>
      </c>
      <c r="I517" s="12"/>
      <c r="J517" s="14">
        <v>7000</v>
      </c>
      <c r="K517" s="14">
        <v>0</v>
      </c>
      <c r="L517" s="14">
        <v>0</v>
      </c>
      <c r="M517" s="14">
        <v>7000</v>
      </c>
      <c r="N517" s="75">
        <f>VLOOKUP(P517,'CODIGOS RENTISTICOS'!$A$2:E1557,2,FALSE)</f>
        <v>825000000</v>
      </c>
      <c r="O517" s="75">
        <f>VLOOKUP(P517,'CODIGOS RENTISTICOS'!$A$2:F3724,3,FALSE)</f>
        <v>150109</v>
      </c>
      <c r="P517" s="61">
        <v>121245</v>
      </c>
      <c r="Q517" s="14">
        <v>7000</v>
      </c>
      <c r="R517" s="61"/>
    </row>
    <row r="518" spans="1:18" x14ac:dyDescent="0.2">
      <c r="A518" s="12">
        <v>50000249</v>
      </c>
      <c r="B518" s="12">
        <v>888469</v>
      </c>
      <c r="C518" s="12" t="s">
        <v>288</v>
      </c>
      <c r="D518" s="12">
        <v>8200003941</v>
      </c>
      <c r="E518" s="13">
        <v>37385</v>
      </c>
      <c r="F518" s="12">
        <v>7422185</v>
      </c>
      <c r="G518" s="12">
        <v>0</v>
      </c>
      <c r="H518" s="12">
        <v>1</v>
      </c>
      <c r="I518" s="12"/>
      <c r="J518" s="14">
        <v>0</v>
      </c>
      <c r="K518" s="14">
        <v>10900686</v>
      </c>
      <c r="L518" s="14">
        <v>0</v>
      </c>
      <c r="M518" s="14">
        <v>10900686</v>
      </c>
      <c r="N518" s="75">
        <f>VLOOKUP(P518,'CODIGOS RENTISTICOS'!$A$2:E1558,2,FALSE)</f>
        <v>96200000</v>
      </c>
      <c r="O518" s="75">
        <f>VLOOKUP(P518,'CODIGOS RENTISTICOS'!$A$2:F3725,3,FALSE)</f>
        <v>350101</v>
      </c>
      <c r="P518" s="61">
        <v>121203</v>
      </c>
      <c r="Q518" s="14">
        <v>10900686</v>
      </c>
      <c r="R518" s="61"/>
    </row>
    <row r="519" spans="1:18" x14ac:dyDescent="0.2">
      <c r="A519" s="12">
        <v>50000249</v>
      </c>
      <c r="B519" s="12">
        <v>1101150</v>
      </c>
      <c r="C519" s="12" t="s">
        <v>290</v>
      </c>
      <c r="D519" s="12">
        <v>8001697994</v>
      </c>
      <c r="E519" s="13">
        <v>37385</v>
      </c>
      <c r="F519" s="12">
        <v>810423</v>
      </c>
      <c r="G519" s="12">
        <v>0</v>
      </c>
      <c r="H519" s="12">
        <v>0</v>
      </c>
      <c r="I519" s="12"/>
      <c r="J519" s="14">
        <v>2002000</v>
      </c>
      <c r="K519" s="14">
        <v>0</v>
      </c>
      <c r="L519" s="14">
        <v>0</v>
      </c>
      <c r="M519" s="14">
        <v>2002000</v>
      </c>
      <c r="N519" s="75">
        <f>VLOOKUP(P519,'CODIGOS RENTISTICOS'!$A$2:E1559,2,FALSE)</f>
        <v>825000000</v>
      </c>
      <c r="O519" s="75">
        <f>VLOOKUP(P519,'CODIGOS RENTISTICOS'!$A$2:F3726,3,FALSE)</f>
        <v>150109</v>
      </c>
      <c r="P519" s="61">
        <v>121245</v>
      </c>
      <c r="Q519" s="14">
        <v>2002000</v>
      </c>
      <c r="R519" s="61"/>
    </row>
    <row r="520" spans="1:18" x14ac:dyDescent="0.2">
      <c r="A520" s="12">
        <v>50000249</v>
      </c>
      <c r="B520" s="12">
        <v>1101247</v>
      </c>
      <c r="C520" s="12" t="s">
        <v>290</v>
      </c>
      <c r="D520" s="12">
        <v>8001697994</v>
      </c>
      <c r="E520" s="13">
        <v>37385</v>
      </c>
      <c r="F520" s="12">
        <v>810423</v>
      </c>
      <c r="G520" s="12">
        <v>0</v>
      </c>
      <c r="H520" s="12">
        <v>0</v>
      </c>
      <c r="I520" s="12"/>
      <c r="J520" s="14">
        <v>196000</v>
      </c>
      <c r="K520" s="14">
        <v>0</v>
      </c>
      <c r="L520" s="14">
        <v>0</v>
      </c>
      <c r="M520" s="14">
        <v>196000</v>
      </c>
      <c r="N520" s="75">
        <f>VLOOKUP(P520,'CODIGOS RENTISTICOS'!$A$2:E1560,2,FALSE)</f>
        <v>825000000</v>
      </c>
      <c r="O520" s="75">
        <f>VLOOKUP(P520,'CODIGOS RENTISTICOS'!$A$2:F3727,3,FALSE)</f>
        <v>150109</v>
      </c>
      <c r="P520" s="61">
        <v>121245</v>
      </c>
      <c r="Q520" s="14">
        <v>196000</v>
      </c>
      <c r="R520" s="61"/>
    </row>
    <row r="521" spans="1:18" x14ac:dyDescent="0.2">
      <c r="A521" s="12">
        <v>50000249</v>
      </c>
      <c r="B521" s="12">
        <v>1115872</v>
      </c>
      <c r="C521" s="12" t="s">
        <v>291</v>
      </c>
      <c r="D521" s="12">
        <v>66842571</v>
      </c>
      <c r="E521" s="13">
        <v>37385</v>
      </c>
      <c r="F521" s="12">
        <v>230149</v>
      </c>
      <c r="G521" s="12">
        <v>0</v>
      </c>
      <c r="H521" s="12">
        <v>0</v>
      </c>
      <c r="I521" s="12"/>
      <c r="J521" s="14">
        <v>51500</v>
      </c>
      <c r="K521" s="14">
        <v>0</v>
      </c>
      <c r="L521" s="14">
        <v>0</v>
      </c>
      <c r="M521" s="14">
        <v>51500</v>
      </c>
      <c r="N521" s="75">
        <f>VLOOKUP(P521,'CODIGOS RENTISTICOS'!$A$2:E1561,2,FALSE)</f>
        <v>96300000</v>
      </c>
      <c r="O521" s="75">
        <f>VLOOKUP(P521,'CODIGOS RENTISTICOS'!$A$2:F3728,3,FALSE)</f>
        <v>360101</v>
      </c>
      <c r="P521" s="61">
        <v>121270</v>
      </c>
      <c r="Q521" s="14">
        <v>51500</v>
      </c>
      <c r="R521" s="61"/>
    </row>
    <row r="522" spans="1:18" x14ac:dyDescent="0.2">
      <c r="A522" s="12">
        <v>50000249</v>
      </c>
      <c r="B522" s="12">
        <v>387869</v>
      </c>
      <c r="C522" s="12" t="s">
        <v>293</v>
      </c>
      <c r="D522" s="12">
        <v>8605228156</v>
      </c>
      <c r="E522" s="13">
        <v>37385</v>
      </c>
      <c r="F522" s="12">
        <v>8240788</v>
      </c>
      <c r="G522" s="12">
        <v>0</v>
      </c>
      <c r="H522" s="12">
        <v>1</v>
      </c>
      <c r="I522" s="12"/>
      <c r="J522" s="14">
        <v>0</v>
      </c>
      <c r="K522" s="14">
        <v>0</v>
      </c>
      <c r="L522" s="14">
        <v>1322908</v>
      </c>
      <c r="M522" s="14">
        <v>1322908</v>
      </c>
      <c r="N522" s="75">
        <f>VLOOKUP(P522,'CODIGOS RENTISTICOS'!$A$2:E1562,2,FALSE)</f>
        <v>96200000</v>
      </c>
      <c r="O522" s="75">
        <f>VLOOKUP(P522,'CODIGOS RENTISTICOS'!$A$2:F3729,3,FALSE)</f>
        <v>350101</v>
      </c>
      <c r="P522" s="61">
        <v>121240</v>
      </c>
      <c r="Q522" s="14">
        <v>1322908</v>
      </c>
      <c r="R522" s="61"/>
    </row>
    <row r="523" spans="1:18" x14ac:dyDescent="0.2">
      <c r="A523" s="12">
        <v>50000249</v>
      </c>
      <c r="B523" s="12">
        <v>509033</v>
      </c>
      <c r="C523" s="12" t="s">
        <v>122</v>
      </c>
      <c r="D523" s="12">
        <v>8000277877</v>
      </c>
      <c r="E523" s="13">
        <v>37385</v>
      </c>
      <c r="F523" s="12">
        <v>736815</v>
      </c>
      <c r="G523" s="12">
        <v>0</v>
      </c>
      <c r="H523" s="12">
        <v>0</v>
      </c>
      <c r="I523" s="12"/>
      <c r="J523" s="14">
        <v>125000</v>
      </c>
      <c r="K523" s="14">
        <v>0</v>
      </c>
      <c r="L523" s="14">
        <v>0</v>
      </c>
      <c r="M523" s="14">
        <v>125000</v>
      </c>
      <c r="N523" s="75">
        <f>VLOOKUP(P523,'CODIGOS RENTISTICOS'!$A$2:E1563,2,FALSE)</f>
        <v>825000000</v>
      </c>
      <c r="O523" s="75">
        <f>VLOOKUP(P523,'CODIGOS RENTISTICOS'!$A$2:F3730,3,FALSE)</f>
        <v>150109</v>
      </c>
      <c r="P523" s="61">
        <v>5041</v>
      </c>
      <c r="Q523" s="14">
        <v>125000</v>
      </c>
      <c r="R523" s="61"/>
    </row>
    <row r="524" spans="1:18" x14ac:dyDescent="0.2">
      <c r="A524" s="12">
        <v>50000249</v>
      </c>
      <c r="B524" s="12">
        <v>920104</v>
      </c>
      <c r="C524" s="12" t="s">
        <v>123</v>
      </c>
      <c r="D524" s="12">
        <v>8190005303</v>
      </c>
      <c r="E524" s="13">
        <v>37385</v>
      </c>
      <c r="F524" s="12">
        <v>4215209</v>
      </c>
      <c r="G524" s="12">
        <v>0</v>
      </c>
      <c r="H524" s="12">
        <v>1</v>
      </c>
      <c r="I524" s="12"/>
      <c r="J524" s="14">
        <v>0</v>
      </c>
      <c r="K524" s="14">
        <v>4381474.55</v>
      </c>
      <c r="L524" s="14">
        <v>0</v>
      </c>
      <c r="M524" s="14">
        <v>4381474.55</v>
      </c>
      <c r="N524" s="75">
        <f>VLOOKUP(P524,'CODIGOS RENTISTICOS'!$A$2:E1564,2,FALSE)</f>
        <v>96400000</v>
      </c>
      <c r="O524" s="75">
        <f>VLOOKUP(P524,'CODIGOS RENTISTICOS'!$A$2:F3731,3,FALSE)</f>
        <v>370101</v>
      </c>
      <c r="P524" s="61">
        <v>6040</v>
      </c>
      <c r="Q524" s="14">
        <v>4381474.55</v>
      </c>
      <c r="R524" s="61"/>
    </row>
    <row r="525" spans="1:18" x14ac:dyDescent="0.2">
      <c r="A525" s="12">
        <v>50000249</v>
      </c>
      <c r="B525" s="12">
        <v>1071279</v>
      </c>
      <c r="C525" s="12" t="s">
        <v>123</v>
      </c>
      <c r="D525" s="12">
        <v>12457444</v>
      </c>
      <c r="E525" s="13">
        <v>37385</v>
      </c>
      <c r="F525" s="12">
        <v>4304977</v>
      </c>
      <c r="G525" s="12">
        <v>0</v>
      </c>
      <c r="H525" s="12">
        <v>0</v>
      </c>
      <c r="I525" s="12"/>
      <c r="J525" s="14">
        <v>7000</v>
      </c>
      <c r="K525" s="14">
        <v>0</v>
      </c>
      <c r="L525" s="14">
        <v>0</v>
      </c>
      <c r="M525" s="14">
        <v>7000</v>
      </c>
      <c r="N525" s="75">
        <f>VLOOKUP(P525,'CODIGOS RENTISTICOS'!$A$2:E1565,2,FALSE)</f>
        <v>825000000</v>
      </c>
      <c r="O525" s="75">
        <f>VLOOKUP(P525,'CODIGOS RENTISTICOS'!$A$2:F3732,3,FALSE)</f>
        <v>150109</v>
      </c>
      <c r="P525" s="61">
        <v>121245</v>
      </c>
      <c r="Q525" s="14">
        <v>7000</v>
      </c>
      <c r="R525" s="61"/>
    </row>
    <row r="526" spans="1:18" x14ac:dyDescent="0.2">
      <c r="A526" s="12">
        <v>50000249</v>
      </c>
      <c r="B526" s="12">
        <v>1141134</v>
      </c>
      <c r="C526" s="12" t="s">
        <v>14</v>
      </c>
      <c r="D526" s="12">
        <v>98652664</v>
      </c>
      <c r="E526" s="13">
        <v>37385</v>
      </c>
      <c r="F526" s="12">
        <v>7272176</v>
      </c>
      <c r="G526" s="12">
        <v>0</v>
      </c>
      <c r="H526" s="12">
        <v>0</v>
      </c>
      <c r="I526" s="12"/>
      <c r="J526" s="14">
        <v>618000</v>
      </c>
      <c r="K526" s="14">
        <v>0</v>
      </c>
      <c r="L526" s="14">
        <v>0</v>
      </c>
      <c r="M526" s="14">
        <v>618000</v>
      </c>
      <c r="N526" s="75">
        <f>VLOOKUP(P526,'CODIGOS RENTISTICOS'!$A$2:E1566,2,FALSE)</f>
        <v>96200000</v>
      </c>
      <c r="O526" s="75">
        <f>VLOOKUP(P526,'CODIGOS RENTISTICOS'!$A$2:F3733,3,FALSE)</f>
        <v>350101</v>
      </c>
      <c r="P526" s="61">
        <v>121203</v>
      </c>
      <c r="Q526" s="14">
        <v>618000</v>
      </c>
      <c r="R526" s="61"/>
    </row>
    <row r="527" spans="1:18" x14ac:dyDescent="0.2">
      <c r="A527" s="12">
        <v>50000249</v>
      </c>
      <c r="B527" s="12">
        <v>2670642</v>
      </c>
      <c r="C527" s="12" t="s">
        <v>40</v>
      </c>
      <c r="D527" s="12">
        <v>88151909</v>
      </c>
      <c r="E527" s="13">
        <v>37385</v>
      </c>
      <c r="F527" s="12">
        <v>5781790</v>
      </c>
      <c r="G527" s="12">
        <v>0</v>
      </c>
      <c r="H527" s="12">
        <v>0</v>
      </c>
      <c r="I527" s="12"/>
      <c r="J527" s="14">
        <v>205000</v>
      </c>
      <c r="K527" s="14">
        <v>0</v>
      </c>
      <c r="L527" s="14">
        <v>0</v>
      </c>
      <c r="M527" s="14">
        <v>205000</v>
      </c>
      <c r="N527" s="75">
        <f>VLOOKUP(P527,'CODIGOS RENTISTICOS'!$A$2:E1567,2,FALSE)</f>
        <v>11800000</v>
      </c>
      <c r="O527" s="75">
        <f>VLOOKUP(P527,'CODIGOS RENTISTICOS'!$A$2:F3734,3,FALSE)</f>
        <v>240101</v>
      </c>
      <c r="P527" s="61">
        <v>121265</v>
      </c>
      <c r="Q527" s="14">
        <v>205000</v>
      </c>
      <c r="R527" s="61"/>
    </row>
    <row r="528" spans="1:18" x14ac:dyDescent="0.2">
      <c r="A528" s="12">
        <v>50000249</v>
      </c>
      <c r="B528" s="12">
        <v>3015361</v>
      </c>
      <c r="C528" s="12" t="s">
        <v>40</v>
      </c>
      <c r="D528" s="12">
        <v>8001039277</v>
      </c>
      <c r="E528" s="13">
        <v>37385</v>
      </c>
      <c r="F528" s="12">
        <v>5730182</v>
      </c>
      <c r="G528" s="12">
        <v>0</v>
      </c>
      <c r="H528" s="12">
        <v>1</v>
      </c>
      <c r="I528" s="12"/>
      <c r="J528" s="14">
        <v>0</v>
      </c>
      <c r="K528" s="14">
        <v>0</v>
      </c>
      <c r="L528" s="14">
        <v>54672</v>
      </c>
      <c r="M528" s="14">
        <v>54672</v>
      </c>
      <c r="N528" s="75">
        <f>VLOOKUP(P528,'CODIGOS RENTISTICOS'!$A$2:E1568,2,FALSE)</f>
        <v>910500000</v>
      </c>
      <c r="O528" s="75">
        <f>VLOOKUP(P528,'CODIGOS RENTISTICOS'!$A$2:F3735,3,FALSE)</f>
        <v>360107</v>
      </c>
      <c r="P528" s="61">
        <v>6003</v>
      </c>
      <c r="Q528" s="14">
        <v>54672</v>
      </c>
      <c r="R528" s="61"/>
    </row>
    <row r="529" spans="1:18" x14ac:dyDescent="0.2">
      <c r="A529" s="12">
        <v>50000249</v>
      </c>
      <c r="B529" s="12">
        <v>1159196</v>
      </c>
      <c r="C529" s="12" t="s">
        <v>126</v>
      </c>
      <c r="D529" s="12">
        <v>13815929</v>
      </c>
      <c r="E529" s="13">
        <v>37385</v>
      </c>
      <c r="F529" s="12">
        <v>6426263</v>
      </c>
      <c r="G529" s="12">
        <v>0</v>
      </c>
      <c r="H529" s="12">
        <v>0</v>
      </c>
      <c r="I529" s="12"/>
      <c r="J529" s="14">
        <v>5000</v>
      </c>
      <c r="K529" s="14">
        <v>0</v>
      </c>
      <c r="L529" s="14">
        <v>0</v>
      </c>
      <c r="M529" s="14">
        <v>5000</v>
      </c>
      <c r="N529" s="75">
        <f>VLOOKUP(P529,'CODIGOS RENTISTICOS'!$A$2:E1569,2,FALSE)</f>
        <v>825000000</v>
      </c>
      <c r="O529" s="75">
        <f>VLOOKUP(P529,'CODIGOS RENTISTICOS'!$A$2:F3736,3,FALSE)</f>
        <v>150109</v>
      </c>
      <c r="P529" s="61">
        <v>121245</v>
      </c>
      <c r="Q529" s="14">
        <v>5000</v>
      </c>
      <c r="R529" s="61"/>
    </row>
    <row r="530" spans="1:18" x14ac:dyDescent="0.2">
      <c r="A530" s="12">
        <v>50000249</v>
      </c>
      <c r="B530" s="12">
        <v>1159197</v>
      </c>
      <c r="C530" s="12" t="s">
        <v>126</v>
      </c>
      <c r="D530" s="12">
        <v>91175009</v>
      </c>
      <c r="E530" s="13">
        <v>37385</v>
      </c>
      <c r="F530" s="12">
        <v>6426263</v>
      </c>
      <c r="G530" s="12">
        <v>0</v>
      </c>
      <c r="H530" s="12">
        <v>0</v>
      </c>
      <c r="I530" s="12"/>
      <c r="J530" s="14">
        <v>5000</v>
      </c>
      <c r="K530" s="14">
        <v>0</v>
      </c>
      <c r="L530" s="14">
        <v>0</v>
      </c>
      <c r="M530" s="14">
        <v>5000</v>
      </c>
      <c r="N530" s="75">
        <f>VLOOKUP(P530,'CODIGOS RENTISTICOS'!$A$2:E1570,2,FALSE)</f>
        <v>825000000</v>
      </c>
      <c r="O530" s="75">
        <f>VLOOKUP(P530,'CODIGOS RENTISTICOS'!$A$2:F3737,3,FALSE)</f>
        <v>150109</v>
      </c>
      <c r="P530" s="61">
        <v>121245</v>
      </c>
      <c r="Q530" s="14">
        <v>5000</v>
      </c>
      <c r="R530" s="61"/>
    </row>
    <row r="531" spans="1:18" x14ac:dyDescent="0.2">
      <c r="A531" s="12">
        <v>50000249</v>
      </c>
      <c r="B531" s="12">
        <v>1159198</v>
      </c>
      <c r="C531" s="12" t="s">
        <v>126</v>
      </c>
      <c r="D531" s="12">
        <v>77178781</v>
      </c>
      <c r="E531" s="13">
        <v>37385</v>
      </c>
      <c r="F531" s="12">
        <v>0</v>
      </c>
      <c r="G531" s="12">
        <v>0</v>
      </c>
      <c r="H531" s="12">
        <v>0</v>
      </c>
      <c r="I531" s="12"/>
      <c r="J531" s="14">
        <v>5000</v>
      </c>
      <c r="K531" s="14">
        <v>0</v>
      </c>
      <c r="L531" s="14">
        <v>0</v>
      </c>
      <c r="M531" s="14">
        <v>5000</v>
      </c>
      <c r="N531" s="75">
        <f>VLOOKUP(P531,'CODIGOS RENTISTICOS'!$A$2:E1571,2,FALSE)</f>
        <v>825000000</v>
      </c>
      <c r="O531" s="75">
        <f>VLOOKUP(P531,'CODIGOS RENTISTICOS'!$A$2:F3738,3,FALSE)</f>
        <v>150109</v>
      </c>
      <c r="P531" s="61">
        <v>121245</v>
      </c>
      <c r="Q531" s="14">
        <v>5000</v>
      </c>
      <c r="R531" s="61"/>
    </row>
    <row r="532" spans="1:18" x14ac:dyDescent="0.2">
      <c r="A532" s="12">
        <v>50000249</v>
      </c>
      <c r="B532" s="12">
        <v>6290676</v>
      </c>
      <c r="C532" s="12" t="s">
        <v>42</v>
      </c>
      <c r="D532" s="12">
        <v>8600020260</v>
      </c>
      <c r="E532" s="13">
        <v>37385</v>
      </c>
      <c r="F532" s="12">
        <v>4254460</v>
      </c>
      <c r="G532" s="12">
        <v>0</v>
      </c>
      <c r="H532" s="12">
        <v>0</v>
      </c>
      <c r="I532" s="12"/>
      <c r="J532" s="14">
        <v>20</v>
      </c>
      <c r="K532" s="14">
        <v>0</v>
      </c>
      <c r="L532" s="14">
        <v>0</v>
      </c>
      <c r="M532" s="14">
        <v>20</v>
      </c>
      <c r="N532" s="75">
        <f>VLOOKUP(P532,'CODIGOS RENTISTICOS'!$A$2:E1572,2,FALSE)</f>
        <v>96200000</v>
      </c>
      <c r="O532" s="75">
        <f>VLOOKUP(P532,'CODIGOS RENTISTICOS'!$A$2:F3739,3,FALSE)</f>
        <v>350101</v>
      </c>
      <c r="P532" s="61">
        <v>121203</v>
      </c>
      <c r="Q532" s="14">
        <v>20</v>
      </c>
      <c r="R532" s="61"/>
    </row>
    <row r="533" spans="1:18" x14ac:dyDescent="0.2">
      <c r="A533" s="12">
        <v>50000249</v>
      </c>
      <c r="B533" s="12">
        <v>1042316</v>
      </c>
      <c r="C533" s="12" t="s">
        <v>42</v>
      </c>
      <c r="D533" s="12">
        <v>79369916</v>
      </c>
      <c r="E533" s="13">
        <v>37385</v>
      </c>
      <c r="F533" s="12">
        <v>6540090</v>
      </c>
      <c r="G533" s="12">
        <v>0</v>
      </c>
      <c r="H533" s="12">
        <v>0</v>
      </c>
      <c r="I533" s="12"/>
      <c r="J533" s="14">
        <v>5000</v>
      </c>
      <c r="K533" s="14">
        <v>0</v>
      </c>
      <c r="L533" s="14">
        <v>0</v>
      </c>
      <c r="M533" s="14">
        <v>5000</v>
      </c>
      <c r="N533" s="75">
        <f>VLOOKUP(P533,'CODIGOS RENTISTICOS'!$A$2:E1573,2,FALSE)</f>
        <v>825000000</v>
      </c>
      <c r="O533" s="75">
        <f>VLOOKUP(P533,'CODIGOS RENTISTICOS'!$A$2:F3740,3,FALSE)</f>
        <v>150109</v>
      </c>
      <c r="P533" s="61">
        <v>5041</v>
      </c>
      <c r="Q533" s="14">
        <v>5000</v>
      </c>
      <c r="R533" s="61"/>
    </row>
    <row r="534" spans="1:18" x14ac:dyDescent="0.2">
      <c r="A534" s="12">
        <v>50000249</v>
      </c>
      <c r="B534" s="12">
        <v>1042317</v>
      </c>
      <c r="C534" s="12" t="s">
        <v>42</v>
      </c>
      <c r="D534" s="12">
        <v>16626232</v>
      </c>
      <c r="E534" s="13">
        <v>37385</v>
      </c>
      <c r="F534" s="12">
        <v>6540090</v>
      </c>
      <c r="G534" s="12">
        <v>0</v>
      </c>
      <c r="H534" s="12">
        <v>0</v>
      </c>
      <c r="I534" s="12"/>
      <c r="J534" s="14">
        <v>5000</v>
      </c>
      <c r="K534" s="14">
        <v>0</v>
      </c>
      <c r="L534" s="14">
        <v>0</v>
      </c>
      <c r="M534" s="14">
        <v>5000</v>
      </c>
      <c r="N534" s="75">
        <f>VLOOKUP(P534,'CODIGOS RENTISTICOS'!$A$2:E1574,2,FALSE)</f>
        <v>825000000</v>
      </c>
      <c r="O534" s="75">
        <f>VLOOKUP(P534,'CODIGOS RENTISTICOS'!$A$2:F3741,3,FALSE)</f>
        <v>150109</v>
      </c>
      <c r="P534" s="61">
        <v>5041</v>
      </c>
      <c r="Q534" s="14">
        <v>5000</v>
      </c>
      <c r="R534" s="61"/>
    </row>
    <row r="535" spans="1:18" x14ac:dyDescent="0.2">
      <c r="A535" s="12">
        <v>50000249</v>
      </c>
      <c r="B535" s="12">
        <v>1048011</v>
      </c>
      <c r="C535" s="12" t="s">
        <v>42</v>
      </c>
      <c r="D535" s="12">
        <v>16661140</v>
      </c>
      <c r="E535" s="13">
        <v>37385</v>
      </c>
      <c r="F535" s="12">
        <v>6855846</v>
      </c>
      <c r="G535" s="12">
        <v>0</v>
      </c>
      <c r="H535" s="12">
        <v>0</v>
      </c>
      <c r="I535" s="12"/>
      <c r="J535" s="14">
        <v>7000</v>
      </c>
      <c r="K535" s="14">
        <v>0</v>
      </c>
      <c r="L535" s="14">
        <v>0</v>
      </c>
      <c r="M535" s="14">
        <v>7000</v>
      </c>
      <c r="N535" s="75">
        <f>VLOOKUP(P535,'CODIGOS RENTISTICOS'!$A$2:E1575,2,FALSE)</f>
        <v>825000000</v>
      </c>
      <c r="O535" s="75">
        <f>VLOOKUP(P535,'CODIGOS RENTISTICOS'!$A$2:F3742,3,FALSE)</f>
        <v>150109</v>
      </c>
      <c r="P535" s="61">
        <v>121245</v>
      </c>
      <c r="Q535" s="14">
        <v>7000</v>
      </c>
      <c r="R535" s="61"/>
    </row>
    <row r="536" spans="1:18" x14ac:dyDescent="0.2">
      <c r="A536" s="12">
        <v>50000249</v>
      </c>
      <c r="B536" s="12">
        <v>1305784</v>
      </c>
      <c r="C536" s="12" t="s">
        <v>42</v>
      </c>
      <c r="D536" s="12">
        <v>6320115</v>
      </c>
      <c r="E536" s="13">
        <v>37385</v>
      </c>
      <c r="F536" s="12">
        <v>6802234</v>
      </c>
      <c r="G536" s="12">
        <v>0</v>
      </c>
      <c r="H536" s="12">
        <v>0</v>
      </c>
      <c r="I536" s="12"/>
      <c r="J536" s="14">
        <v>7000</v>
      </c>
      <c r="K536" s="14">
        <v>0</v>
      </c>
      <c r="L536" s="14">
        <v>0</v>
      </c>
      <c r="M536" s="14">
        <v>7000</v>
      </c>
      <c r="N536" s="75">
        <f>VLOOKUP(P536,'CODIGOS RENTISTICOS'!$A$2:E1576,2,FALSE)</f>
        <v>825000000</v>
      </c>
      <c r="O536" s="75">
        <f>VLOOKUP(P536,'CODIGOS RENTISTICOS'!$A$2:F3743,3,FALSE)</f>
        <v>150109</v>
      </c>
      <c r="P536" s="61">
        <v>121245</v>
      </c>
      <c r="Q536" s="14">
        <v>7000</v>
      </c>
      <c r="R536" s="61"/>
    </row>
    <row r="537" spans="1:18" x14ac:dyDescent="0.2">
      <c r="A537" s="12">
        <v>50000249</v>
      </c>
      <c r="B537" s="12">
        <v>1047138</v>
      </c>
      <c r="C537" s="12" t="s">
        <v>42</v>
      </c>
      <c r="D537" s="12">
        <v>16824647</v>
      </c>
      <c r="E537" s="13">
        <v>37385</v>
      </c>
      <c r="F537" s="12">
        <v>6653218</v>
      </c>
      <c r="G537" s="12">
        <v>0</v>
      </c>
      <c r="H537" s="12">
        <v>0</v>
      </c>
      <c r="I537" s="12"/>
      <c r="J537" s="14">
        <v>7000</v>
      </c>
      <c r="K537" s="14">
        <v>0</v>
      </c>
      <c r="L537" s="14">
        <v>0</v>
      </c>
      <c r="M537" s="14">
        <v>7000</v>
      </c>
      <c r="N537" s="75">
        <f>VLOOKUP(P537,'CODIGOS RENTISTICOS'!$A$2:E1577,2,FALSE)</f>
        <v>825000000</v>
      </c>
      <c r="O537" s="75">
        <f>VLOOKUP(P537,'CODIGOS RENTISTICOS'!$A$2:F3744,3,FALSE)</f>
        <v>150109</v>
      </c>
      <c r="P537" s="61">
        <v>121245</v>
      </c>
      <c r="Q537" s="14">
        <v>7000</v>
      </c>
      <c r="R537" s="61"/>
    </row>
    <row r="538" spans="1:18" x14ac:dyDescent="0.2">
      <c r="A538" s="12">
        <v>50000249</v>
      </c>
      <c r="B538" s="12">
        <v>1223558</v>
      </c>
      <c r="C538" s="12" t="s">
        <v>295</v>
      </c>
      <c r="D538" s="12">
        <v>14471315</v>
      </c>
      <c r="E538" s="13">
        <v>37385</v>
      </c>
      <c r="F538" s="12">
        <v>2445542</v>
      </c>
      <c r="G538" s="12">
        <v>0</v>
      </c>
      <c r="H538" s="12">
        <v>0</v>
      </c>
      <c r="I538" s="12"/>
      <c r="J538" s="14">
        <v>1430000</v>
      </c>
      <c r="K538" s="14">
        <v>0</v>
      </c>
      <c r="L538" s="14">
        <v>0</v>
      </c>
      <c r="M538" s="14">
        <v>1430000</v>
      </c>
      <c r="N538" s="75">
        <f>VLOOKUP(P538,'CODIGOS RENTISTICOS'!$A$2:E1578,2,FALSE)</f>
        <v>11100000</v>
      </c>
      <c r="O538" s="75">
        <f>VLOOKUP(P538,'CODIGOS RENTISTICOS'!$A$2:F3745,3,FALSE)</f>
        <v>150101</v>
      </c>
      <c r="P538" s="61">
        <v>121275</v>
      </c>
      <c r="Q538" s="14">
        <v>1430000</v>
      </c>
      <c r="R538" s="61"/>
    </row>
    <row r="539" spans="1:18" x14ac:dyDescent="0.2">
      <c r="A539" s="12">
        <v>50000249</v>
      </c>
      <c r="B539" s="12">
        <v>802004</v>
      </c>
      <c r="C539" s="12" t="s">
        <v>42</v>
      </c>
      <c r="D539" s="12">
        <v>76214211</v>
      </c>
      <c r="E539" s="13">
        <v>37385</v>
      </c>
      <c r="F539" s="12">
        <v>6653218</v>
      </c>
      <c r="G539" s="12">
        <v>0</v>
      </c>
      <c r="H539" s="12">
        <v>0</v>
      </c>
      <c r="I539" s="12"/>
      <c r="J539" s="14">
        <v>7000</v>
      </c>
      <c r="K539" s="14">
        <v>0</v>
      </c>
      <c r="L539" s="14">
        <v>0</v>
      </c>
      <c r="M539" s="14">
        <v>7000</v>
      </c>
      <c r="N539" s="75">
        <f>VLOOKUP(P539,'CODIGOS RENTISTICOS'!$A$2:E1579,2,FALSE)</f>
        <v>825000000</v>
      </c>
      <c r="O539" s="75">
        <f>VLOOKUP(P539,'CODIGOS RENTISTICOS'!$A$2:F3746,3,FALSE)</f>
        <v>150109</v>
      </c>
      <c r="P539" s="61">
        <v>121245</v>
      </c>
      <c r="Q539" s="14">
        <v>7000</v>
      </c>
      <c r="R539" s="61"/>
    </row>
    <row r="540" spans="1:18" x14ac:dyDescent="0.2">
      <c r="A540" s="12">
        <v>50000249</v>
      </c>
      <c r="B540" s="12">
        <v>984596</v>
      </c>
      <c r="C540" s="12" t="s">
        <v>42</v>
      </c>
      <c r="D540" s="12">
        <v>4712332</v>
      </c>
      <c r="E540" s="13">
        <v>37385</v>
      </c>
      <c r="F540" s="12">
        <v>6653218</v>
      </c>
      <c r="G540" s="12">
        <v>0</v>
      </c>
      <c r="H540" s="12">
        <v>0</v>
      </c>
      <c r="I540" s="12"/>
      <c r="J540" s="14">
        <v>7000</v>
      </c>
      <c r="K540" s="14">
        <v>0</v>
      </c>
      <c r="L540" s="14">
        <v>0</v>
      </c>
      <c r="M540" s="14">
        <v>7000</v>
      </c>
      <c r="N540" s="75">
        <f>VLOOKUP(P540,'CODIGOS RENTISTICOS'!$A$2:E1580,2,FALSE)</f>
        <v>825000000</v>
      </c>
      <c r="O540" s="75">
        <f>VLOOKUP(P540,'CODIGOS RENTISTICOS'!$A$2:F3747,3,FALSE)</f>
        <v>150109</v>
      </c>
      <c r="P540" s="61">
        <v>121245</v>
      </c>
      <c r="Q540" s="14">
        <v>7000</v>
      </c>
      <c r="R540" s="61"/>
    </row>
    <row r="541" spans="1:18" x14ac:dyDescent="0.2">
      <c r="A541" s="12">
        <v>50000249</v>
      </c>
      <c r="B541" s="12">
        <v>984603</v>
      </c>
      <c r="C541" s="12" t="s">
        <v>42</v>
      </c>
      <c r="D541" s="12">
        <v>16722959</v>
      </c>
      <c r="E541" s="13">
        <v>37385</v>
      </c>
      <c r="F541" s="12">
        <v>6653218</v>
      </c>
      <c r="G541" s="12">
        <v>0</v>
      </c>
      <c r="H541" s="12">
        <v>0</v>
      </c>
      <c r="I541" s="12"/>
      <c r="J541" s="14">
        <v>7000</v>
      </c>
      <c r="K541" s="14">
        <v>0</v>
      </c>
      <c r="L541" s="14">
        <v>0</v>
      </c>
      <c r="M541" s="14">
        <v>7000</v>
      </c>
      <c r="N541" s="75">
        <f>VLOOKUP(P541,'CODIGOS RENTISTICOS'!$A$2:E1581,2,FALSE)</f>
        <v>825000000</v>
      </c>
      <c r="O541" s="75">
        <f>VLOOKUP(P541,'CODIGOS RENTISTICOS'!$A$2:F3748,3,FALSE)</f>
        <v>150109</v>
      </c>
      <c r="P541" s="61">
        <v>121245</v>
      </c>
      <c r="Q541" s="14">
        <v>7000</v>
      </c>
      <c r="R541" s="61"/>
    </row>
    <row r="542" spans="1:18" x14ac:dyDescent="0.2">
      <c r="A542" s="12">
        <v>50000249</v>
      </c>
      <c r="B542" s="12">
        <v>1305779</v>
      </c>
      <c r="C542" s="12" t="s">
        <v>42</v>
      </c>
      <c r="D542" s="12">
        <v>87431779</v>
      </c>
      <c r="E542" s="13">
        <v>37385</v>
      </c>
      <c r="F542" s="12">
        <v>6653218</v>
      </c>
      <c r="G542" s="12">
        <v>0</v>
      </c>
      <c r="H542" s="12">
        <v>0</v>
      </c>
      <c r="I542" s="12"/>
      <c r="J542" s="14">
        <v>7000</v>
      </c>
      <c r="K542" s="14">
        <v>0</v>
      </c>
      <c r="L542" s="14">
        <v>0</v>
      </c>
      <c r="M542" s="14">
        <v>7000</v>
      </c>
      <c r="N542" s="75">
        <f>VLOOKUP(P542,'CODIGOS RENTISTICOS'!$A$2:E1582,2,FALSE)</f>
        <v>825000000</v>
      </c>
      <c r="O542" s="75">
        <f>VLOOKUP(P542,'CODIGOS RENTISTICOS'!$A$2:F3749,3,FALSE)</f>
        <v>150109</v>
      </c>
      <c r="P542" s="61">
        <v>121245</v>
      </c>
      <c r="Q542" s="14">
        <v>7000</v>
      </c>
      <c r="R542" s="61"/>
    </row>
    <row r="543" spans="1:18" x14ac:dyDescent="0.2">
      <c r="A543" s="12">
        <v>50000249</v>
      </c>
      <c r="B543" s="12">
        <v>1305793</v>
      </c>
      <c r="C543" s="12" t="s">
        <v>42</v>
      </c>
      <c r="D543" s="12">
        <v>24581208</v>
      </c>
      <c r="E543" s="13">
        <v>37385</v>
      </c>
      <c r="F543" s="12">
        <v>4200401</v>
      </c>
      <c r="G543" s="12">
        <v>0</v>
      </c>
      <c r="H543" s="12">
        <v>0</v>
      </c>
      <c r="I543" s="12"/>
      <c r="J543" s="14">
        <v>7000</v>
      </c>
      <c r="K543" s="14">
        <v>0</v>
      </c>
      <c r="L543" s="14">
        <v>0</v>
      </c>
      <c r="M543" s="14">
        <v>7000</v>
      </c>
      <c r="N543" s="75">
        <f>VLOOKUP(P543,'CODIGOS RENTISTICOS'!$A$2:E1583,2,FALSE)</f>
        <v>825000000</v>
      </c>
      <c r="O543" s="75">
        <f>VLOOKUP(P543,'CODIGOS RENTISTICOS'!$A$2:F3750,3,FALSE)</f>
        <v>150109</v>
      </c>
      <c r="P543" s="61">
        <v>121245</v>
      </c>
      <c r="Q543" s="14">
        <v>7000</v>
      </c>
      <c r="R543" s="61"/>
    </row>
    <row r="544" spans="1:18" x14ac:dyDescent="0.2">
      <c r="A544" s="12">
        <v>50000249</v>
      </c>
      <c r="B544" s="12">
        <v>709439</v>
      </c>
      <c r="C544" s="12" t="s">
        <v>42</v>
      </c>
      <c r="D544" s="12">
        <v>8002124076</v>
      </c>
      <c r="E544" s="13">
        <v>37385</v>
      </c>
      <c r="F544" s="12">
        <v>6901010</v>
      </c>
      <c r="G544" s="12">
        <v>0</v>
      </c>
      <c r="H544" s="12">
        <v>1</v>
      </c>
      <c r="I544" s="12"/>
      <c r="J544" s="14">
        <v>0</v>
      </c>
      <c r="K544" s="14">
        <v>0</v>
      </c>
      <c r="L544" s="14">
        <v>6147960</v>
      </c>
      <c r="M544" s="14">
        <v>6147960</v>
      </c>
      <c r="N544" s="75">
        <f>VLOOKUP(P544,'CODIGOS RENTISTICOS'!$A$2:E1584,2,FALSE)</f>
        <v>12800000</v>
      </c>
      <c r="O544" s="75">
        <f>VLOOKUP(P544,'CODIGOS RENTISTICOS'!$A$2:F3751,3,FALSE)</f>
        <v>350103</v>
      </c>
      <c r="P544" s="61">
        <v>6005</v>
      </c>
      <c r="Q544" s="14">
        <v>6147960</v>
      </c>
      <c r="R544" s="61"/>
    </row>
    <row r="545" spans="1:18" x14ac:dyDescent="0.2">
      <c r="A545" s="12">
        <v>50000249</v>
      </c>
      <c r="B545" s="12">
        <v>909930</v>
      </c>
      <c r="C545" s="12" t="s">
        <v>42</v>
      </c>
      <c r="D545" s="12">
        <v>16751173</v>
      </c>
      <c r="E545" s="13">
        <v>37385</v>
      </c>
      <c r="F545" s="12">
        <v>6565160</v>
      </c>
      <c r="G545" s="12">
        <v>0</v>
      </c>
      <c r="H545" s="12">
        <v>0</v>
      </c>
      <c r="I545" s="12"/>
      <c r="J545" s="14">
        <v>7000</v>
      </c>
      <c r="K545" s="14">
        <v>0</v>
      </c>
      <c r="L545" s="14">
        <v>0</v>
      </c>
      <c r="M545" s="14">
        <v>7000</v>
      </c>
      <c r="N545" s="75">
        <f>VLOOKUP(P545,'CODIGOS RENTISTICOS'!$A$2:E1585,2,FALSE)</f>
        <v>825000000</v>
      </c>
      <c r="O545" s="75">
        <f>VLOOKUP(P545,'CODIGOS RENTISTICOS'!$A$2:F3752,3,FALSE)</f>
        <v>150109</v>
      </c>
      <c r="P545" s="61">
        <v>121245</v>
      </c>
      <c r="Q545" s="14">
        <v>7000</v>
      </c>
      <c r="R545" s="61"/>
    </row>
    <row r="546" spans="1:18" x14ac:dyDescent="0.2">
      <c r="A546" s="12">
        <v>50000249</v>
      </c>
      <c r="B546" s="12">
        <v>969836</v>
      </c>
      <c r="C546" s="12" t="s">
        <v>43</v>
      </c>
      <c r="D546" s="12">
        <v>51659853</v>
      </c>
      <c r="E546" s="13">
        <v>37385</v>
      </c>
      <c r="F546" s="12">
        <v>8853646</v>
      </c>
      <c r="G546" s="12">
        <v>0</v>
      </c>
      <c r="H546" s="12">
        <v>0</v>
      </c>
      <c r="I546" s="12"/>
      <c r="J546" s="14">
        <v>37667</v>
      </c>
      <c r="K546" s="14">
        <v>0</v>
      </c>
      <c r="L546" s="14">
        <v>0</v>
      </c>
      <c r="M546" s="14">
        <v>37667</v>
      </c>
      <c r="N546" s="75">
        <f>VLOOKUP(P546,'CODIGOS RENTISTICOS'!$A$2:E1586,2,FALSE)</f>
        <v>12200000</v>
      </c>
      <c r="O546" s="75">
        <f>VLOOKUP(P546,'CODIGOS RENTISTICOS'!$A$2:F3753,3,FALSE)</f>
        <v>250101</v>
      </c>
      <c r="P546" s="61">
        <v>121225</v>
      </c>
      <c r="Q546" s="14">
        <v>37667</v>
      </c>
      <c r="R546" s="61"/>
    </row>
    <row r="547" spans="1:18" x14ac:dyDescent="0.2">
      <c r="A547" s="12">
        <v>50000249</v>
      </c>
      <c r="B547" s="12">
        <v>396072</v>
      </c>
      <c r="C547" s="12" t="s">
        <v>420</v>
      </c>
      <c r="D547" s="12">
        <v>8000957630</v>
      </c>
      <c r="E547" s="13">
        <v>37385</v>
      </c>
      <c r="F547" s="12">
        <v>4314080</v>
      </c>
      <c r="G547" s="12">
        <v>0</v>
      </c>
      <c r="H547" s="12">
        <v>1</v>
      </c>
      <c r="I547" s="12"/>
      <c r="J547" s="14">
        <v>0</v>
      </c>
      <c r="K547" s="14">
        <v>0</v>
      </c>
      <c r="L547" s="14">
        <v>246586</v>
      </c>
      <c r="M547" s="14">
        <v>246586</v>
      </c>
      <c r="N547" s="75">
        <f>VLOOKUP(P547,'CODIGOS RENTISTICOS'!$A$2:E1587,2,FALSE)</f>
        <v>10600000</v>
      </c>
      <c r="O547" s="75">
        <f>VLOOKUP(P547,'CODIGOS RENTISTICOS'!$A$2:F3754,3,FALSE)</f>
        <v>20101</v>
      </c>
      <c r="P547" s="61">
        <v>270902</v>
      </c>
      <c r="Q547" s="14">
        <v>246586</v>
      </c>
      <c r="R547" s="61"/>
    </row>
    <row r="548" spans="1:18" x14ac:dyDescent="0.2">
      <c r="A548" s="12">
        <v>50000249</v>
      </c>
      <c r="B548" s="12">
        <v>396073</v>
      </c>
      <c r="C548" s="12" t="s">
        <v>420</v>
      </c>
      <c r="D548" s="12">
        <v>8000957630</v>
      </c>
      <c r="E548" s="13">
        <v>37385</v>
      </c>
      <c r="F548" s="12">
        <v>4314080</v>
      </c>
      <c r="G548" s="12">
        <v>0</v>
      </c>
      <c r="H548" s="12">
        <v>1</v>
      </c>
      <c r="I548" s="12"/>
      <c r="J548" s="14">
        <v>0</v>
      </c>
      <c r="K548" s="14">
        <v>0</v>
      </c>
      <c r="L548" s="14">
        <v>386975</v>
      </c>
      <c r="M548" s="14">
        <v>386975</v>
      </c>
      <c r="N548" s="75">
        <f>VLOOKUP(P548,'CODIGOS RENTISTICOS'!$A$2:E1588,2,FALSE)</f>
        <v>10600000</v>
      </c>
      <c r="O548" s="75">
        <f>VLOOKUP(P548,'CODIGOS RENTISTICOS'!$A$2:F3755,3,FALSE)</f>
        <v>20101</v>
      </c>
      <c r="P548" s="61">
        <v>270902</v>
      </c>
      <c r="Q548" s="14">
        <v>386975</v>
      </c>
      <c r="R548" s="61"/>
    </row>
    <row r="549" spans="1:18" x14ac:dyDescent="0.2">
      <c r="A549" s="12">
        <v>50000249</v>
      </c>
      <c r="B549" s="12">
        <v>396102</v>
      </c>
      <c r="C549" s="12" t="s">
        <v>420</v>
      </c>
      <c r="D549" s="12">
        <v>8280000939</v>
      </c>
      <c r="E549" s="13">
        <v>37385</v>
      </c>
      <c r="F549" s="12">
        <v>4357470</v>
      </c>
      <c r="G549" s="12">
        <v>0</v>
      </c>
      <c r="H549" s="12">
        <v>1</v>
      </c>
      <c r="I549" s="12"/>
      <c r="J549" s="14">
        <v>0</v>
      </c>
      <c r="K549" s="14">
        <v>0</v>
      </c>
      <c r="L549" s="14">
        <v>1753908.8</v>
      </c>
      <c r="M549" s="14">
        <v>1753908.8</v>
      </c>
      <c r="N549" s="75">
        <f>VLOOKUP(P549,'CODIGOS RENTISTICOS'!$A$2:E1589,2,FALSE)</f>
        <v>96200000</v>
      </c>
      <c r="O549" s="75">
        <f>VLOOKUP(P549,'CODIGOS RENTISTICOS'!$A$2:F3756,3,FALSE)</f>
        <v>350101</v>
      </c>
      <c r="P549" s="61">
        <v>121203</v>
      </c>
      <c r="Q549" s="14">
        <v>1753908.8</v>
      </c>
      <c r="R549" s="61"/>
    </row>
    <row r="550" spans="1:18" x14ac:dyDescent="0.2">
      <c r="A550" s="12">
        <v>50000249</v>
      </c>
      <c r="B550" s="12">
        <v>227480</v>
      </c>
      <c r="C550" s="12" t="s">
        <v>117</v>
      </c>
      <c r="D550" s="12">
        <v>8230003208</v>
      </c>
      <c r="E550" s="13">
        <v>37385</v>
      </c>
      <c r="F550" s="12">
        <v>2805265</v>
      </c>
      <c r="G550" s="12">
        <v>0</v>
      </c>
      <c r="H550" s="12">
        <v>1</v>
      </c>
      <c r="I550" s="12"/>
      <c r="J550" s="14">
        <v>0</v>
      </c>
      <c r="K550" s="14">
        <v>2123568</v>
      </c>
      <c r="L550" s="14">
        <v>0</v>
      </c>
      <c r="M550" s="14">
        <v>2123568</v>
      </c>
      <c r="N550" s="75">
        <f>VLOOKUP(P550,'CODIGOS RENTISTICOS'!$A$2:E1590,2,FALSE)</f>
        <v>96400000</v>
      </c>
      <c r="O550" s="75">
        <f>VLOOKUP(P550,'CODIGOS RENTISTICOS'!$A$2:F3757,3,FALSE)</f>
        <v>370101</v>
      </c>
      <c r="P550" s="61">
        <v>6040</v>
      </c>
      <c r="Q550" s="14">
        <v>2123568</v>
      </c>
      <c r="R550" s="61"/>
    </row>
    <row r="551" spans="1:18" x14ac:dyDescent="0.2">
      <c r="A551" s="12">
        <v>50000249</v>
      </c>
      <c r="B551" s="12">
        <v>404575</v>
      </c>
      <c r="C551" s="12" t="s">
        <v>296</v>
      </c>
      <c r="D551" s="12">
        <v>13813518</v>
      </c>
      <c r="E551" s="13">
        <v>37385</v>
      </c>
      <c r="F551" s="12">
        <v>2107008</v>
      </c>
      <c r="G551" s="12">
        <v>0</v>
      </c>
      <c r="H551" s="12">
        <v>0</v>
      </c>
      <c r="I551" s="12"/>
      <c r="J551" s="14">
        <v>1426000</v>
      </c>
      <c r="K551" s="14">
        <v>0</v>
      </c>
      <c r="L551" s="14">
        <v>0</v>
      </c>
      <c r="M551" s="14">
        <v>1426000</v>
      </c>
      <c r="N551" s="75">
        <f>VLOOKUP(P551,'CODIGOS RENTISTICOS'!$A$2:E1591,2,FALSE)</f>
        <v>10900000</v>
      </c>
      <c r="O551" s="75">
        <f>VLOOKUP(P551,'CODIGOS RENTISTICOS'!$A$2:F3758,3,FALSE)</f>
        <v>170101</v>
      </c>
      <c r="P551" s="61">
        <v>121255</v>
      </c>
      <c r="Q551" s="14">
        <v>1426000</v>
      </c>
      <c r="R551" s="61"/>
    </row>
    <row r="552" spans="1:18" x14ac:dyDescent="0.2">
      <c r="A552" s="12">
        <v>50000249</v>
      </c>
      <c r="B552" s="12">
        <v>932301</v>
      </c>
      <c r="C552" s="12" t="s">
        <v>296</v>
      </c>
      <c r="D552" s="12">
        <v>31428933</v>
      </c>
      <c r="E552" s="13">
        <v>37385</v>
      </c>
      <c r="F552" s="12">
        <v>2104144</v>
      </c>
      <c r="G552" s="12">
        <v>0</v>
      </c>
      <c r="H552" s="12">
        <v>0</v>
      </c>
      <c r="I552" s="12"/>
      <c r="J552" s="14">
        <v>264000</v>
      </c>
      <c r="K552" s="14">
        <v>0</v>
      </c>
      <c r="L552" s="14">
        <v>0</v>
      </c>
      <c r="M552" s="14">
        <v>264000</v>
      </c>
      <c r="N552" s="75">
        <f>VLOOKUP(P552,'CODIGOS RENTISTICOS'!$A$2:E1592,2,FALSE)</f>
        <v>96200000</v>
      </c>
      <c r="O552" s="75">
        <f>VLOOKUP(P552,'CODIGOS RENTISTICOS'!$A$2:F3759,3,FALSE)</f>
        <v>350101</v>
      </c>
      <c r="P552" s="61">
        <v>121230</v>
      </c>
      <c r="Q552" s="14">
        <v>264000</v>
      </c>
      <c r="R552" s="61"/>
    </row>
    <row r="553" spans="1:18" x14ac:dyDescent="0.2">
      <c r="A553" s="12">
        <v>50000249</v>
      </c>
      <c r="B553" s="12">
        <v>1203844</v>
      </c>
      <c r="C553" s="12" t="s">
        <v>128</v>
      </c>
      <c r="D553" s="12">
        <v>8460000049</v>
      </c>
      <c r="E553" s="13">
        <v>37385</v>
      </c>
      <c r="F553" s="12">
        <v>4296621</v>
      </c>
      <c r="G553" s="12">
        <v>0</v>
      </c>
      <c r="H553" s="12">
        <v>1</v>
      </c>
      <c r="I553" s="12"/>
      <c r="J553" s="14">
        <v>0</v>
      </c>
      <c r="K553" s="14">
        <v>4659925.3499999996</v>
      </c>
      <c r="L553" s="14">
        <v>0</v>
      </c>
      <c r="M553" s="14">
        <v>4659925.3499999996</v>
      </c>
      <c r="N553" s="75">
        <f>VLOOKUP(P553,'CODIGOS RENTISTICOS'!$A$2:E1593,2,FALSE)</f>
        <v>96200000</v>
      </c>
      <c r="O553" s="75">
        <f>VLOOKUP(P553,'CODIGOS RENTISTICOS'!$A$2:F3760,3,FALSE)</f>
        <v>350101</v>
      </c>
      <c r="P553" s="61">
        <v>121203</v>
      </c>
      <c r="Q553" s="14">
        <v>4659925.3499999996</v>
      </c>
      <c r="R553" s="61"/>
    </row>
    <row r="554" spans="1:18" x14ac:dyDescent="0.2">
      <c r="A554" s="12">
        <v>50000249</v>
      </c>
      <c r="B554" s="12">
        <v>1113898</v>
      </c>
      <c r="C554" s="12" t="s">
        <v>285</v>
      </c>
      <c r="D554" s="12">
        <v>8600319354</v>
      </c>
      <c r="E554" s="13">
        <v>37386</v>
      </c>
      <c r="F554" s="12">
        <v>3682244</v>
      </c>
      <c r="G554" s="12">
        <v>0</v>
      </c>
      <c r="H554" s="12">
        <v>0</v>
      </c>
      <c r="I554" s="12"/>
      <c r="J554" s="14">
        <v>70000</v>
      </c>
      <c r="K554" s="14">
        <v>0</v>
      </c>
      <c r="L554" s="14">
        <v>0</v>
      </c>
      <c r="M554" s="14">
        <v>70000</v>
      </c>
      <c r="N554" s="75">
        <f>VLOOKUP(P554,'CODIGOS RENTISTICOS'!$A$2:E1594,2,FALSE)</f>
        <v>825000000</v>
      </c>
      <c r="O554" s="75">
        <f>VLOOKUP(P554,'CODIGOS RENTISTICOS'!$A$2:F3761,3,FALSE)</f>
        <v>150109</v>
      </c>
      <c r="P554" s="61">
        <v>5041</v>
      </c>
      <c r="Q554" s="14">
        <v>70000</v>
      </c>
      <c r="R554" s="61"/>
    </row>
    <row r="555" spans="1:18" x14ac:dyDescent="0.2">
      <c r="A555" s="12">
        <v>50000249</v>
      </c>
      <c r="B555" s="12">
        <v>1192920</v>
      </c>
      <c r="C555" s="12" t="s">
        <v>285</v>
      </c>
      <c r="D555" s="12">
        <v>52927721</v>
      </c>
      <c r="E555" s="13">
        <v>37386</v>
      </c>
      <c r="F555" s="12">
        <v>5302254</v>
      </c>
      <c r="G555" s="12">
        <v>0</v>
      </c>
      <c r="H555" s="12">
        <v>0</v>
      </c>
      <c r="I555" s="12"/>
      <c r="J555" s="14">
        <v>309000</v>
      </c>
      <c r="K555" s="14">
        <v>0</v>
      </c>
      <c r="L555" s="14">
        <v>0</v>
      </c>
      <c r="M555" s="14">
        <v>309000</v>
      </c>
      <c r="N555" s="75">
        <f>VLOOKUP(P555,'CODIGOS RENTISTICOS'!$A$2:E1595,2,FALSE)</f>
        <v>96200000</v>
      </c>
      <c r="O555" s="75">
        <f>VLOOKUP(P555,'CODIGOS RENTISTICOS'!$A$2:F3762,3,FALSE)</f>
        <v>350101</v>
      </c>
      <c r="P555" s="61">
        <v>121230</v>
      </c>
      <c r="Q555" s="14">
        <v>309000</v>
      </c>
      <c r="R555" s="61"/>
    </row>
    <row r="556" spans="1:18" x14ac:dyDescent="0.2">
      <c r="A556" s="12">
        <v>50000249</v>
      </c>
      <c r="B556" s="12">
        <v>681834</v>
      </c>
      <c r="C556" s="12" t="s">
        <v>285</v>
      </c>
      <c r="D556" s="12">
        <v>8300092238</v>
      </c>
      <c r="E556" s="13">
        <v>37386</v>
      </c>
      <c r="F556" s="12">
        <v>4100182</v>
      </c>
      <c r="G556" s="12">
        <v>0</v>
      </c>
      <c r="H556" s="12">
        <v>0</v>
      </c>
      <c r="I556" s="12"/>
      <c r="J556" s="14">
        <v>108000</v>
      </c>
      <c r="K556" s="14">
        <v>0</v>
      </c>
      <c r="L556" s="14">
        <v>0</v>
      </c>
      <c r="M556" s="14">
        <v>108000</v>
      </c>
      <c r="N556" s="75">
        <f>VLOOKUP(P556,'CODIGOS RENTISTICOS'!$A$2:E1596,2,FALSE)</f>
        <v>910300000</v>
      </c>
      <c r="O556" s="75">
        <f>VLOOKUP(P556,'CODIGOS RENTISTICOS'!$A$2:F3763,3,FALSE)</f>
        <v>130113</v>
      </c>
      <c r="P556" s="61">
        <v>121235</v>
      </c>
      <c r="Q556" s="14">
        <v>108000</v>
      </c>
      <c r="R556" s="61"/>
    </row>
    <row r="557" spans="1:18" x14ac:dyDescent="0.2">
      <c r="A557" s="12">
        <v>50000249</v>
      </c>
      <c r="B557" s="12">
        <v>358338</v>
      </c>
      <c r="C557" s="12" t="s">
        <v>285</v>
      </c>
      <c r="D557" s="12">
        <v>79806908</v>
      </c>
      <c r="E557" s="13">
        <v>37386</v>
      </c>
      <c r="F557" s="12">
        <v>1</v>
      </c>
      <c r="G557" s="12">
        <v>0</v>
      </c>
      <c r="H557" s="12">
        <v>0</v>
      </c>
      <c r="I557" s="12"/>
      <c r="J557" s="14">
        <v>7000</v>
      </c>
      <c r="K557" s="14">
        <v>0</v>
      </c>
      <c r="L557" s="14">
        <v>0</v>
      </c>
      <c r="M557" s="14">
        <v>7000</v>
      </c>
      <c r="N557" s="75">
        <f>VLOOKUP(P557,'CODIGOS RENTISTICOS'!$A$2:E1597,2,FALSE)</f>
        <v>825000000</v>
      </c>
      <c r="O557" s="75">
        <f>VLOOKUP(P557,'CODIGOS RENTISTICOS'!$A$2:F3764,3,FALSE)</f>
        <v>150109</v>
      </c>
      <c r="P557" s="61">
        <v>121245</v>
      </c>
      <c r="Q557" s="14">
        <v>7000</v>
      </c>
      <c r="R557" s="61"/>
    </row>
    <row r="558" spans="1:18" x14ac:dyDescent="0.2">
      <c r="A558" s="12">
        <v>50000249</v>
      </c>
      <c r="B558" s="12">
        <v>706082</v>
      </c>
      <c r="C558" s="12" t="s">
        <v>285</v>
      </c>
      <c r="D558" s="12">
        <v>18972297</v>
      </c>
      <c r="E558" s="13">
        <v>37386</v>
      </c>
      <c r="F558" s="12">
        <v>2002577</v>
      </c>
      <c r="G558" s="12">
        <v>0</v>
      </c>
      <c r="H558" s="12">
        <v>0</v>
      </c>
      <c r="I558" s="12"/>
      <c r="J558" s="14">
        <v>7000</v>
      </c>
      <c r="K558" s="14">
        <v>0</v>
      </c>
      <c r="L558" s="14">
        <v>0</v>
      </c>
      <c r="M558" s="14">
        <v>7000</v>
      </c>
      <c r="N558" s="75">
        <f>VLOOKUP(P558,'CODIGOS RENTISTICOS'!$A$2:E1598,2,FALSE)</f>
        <v>825000000</v>
      </c>
      <c r="O558" s="75">
        <f>VLOOKUP(P558,'CODIGOS RENTISTICOS'!$A$2:F3765,3,FALSE)</f>
        <v>150109</v>
      </c>
      <c r="P558" s="61">
        <v>121245</v>
      </c>
      <c r="Q558" s="14">
        <v>7000</v>
      </c>
      <c r="R558" s="61"/>
    </row>
    <row r="559" spans="1:18" x14ac:dyDescent="0.2">
      <c r="A559" s="12">
        <v>50000249</v>
      </c>
      <c r="B559" s="12">
        <v>1005473</v>
      </c>
      <c r="C559" s="12" t="s">
        <v>285</v>
      </c>
      <c r="D559" s="12">
        <v>28005995</v>
      </c>
      <c r="E559" s="13">
        <v>37386</v>
      </c>
      <c r="F559" s="12">
        <v>2144193</v>
      </c>
      <c r="G559" s="12">
        <v>0</v>
      </c>
      <c r="H559" s="12">
        <v>0</v>
      </c>
      <c r="I559" s="12"/>
      <c r="J559" s="14">
        <v>150000</v>
      </c>
      <c r="K559" s="14">
        <v>0</v>
      </c>
      <c r="L559" s="14">
        <v>0</v>
      </c>
      <c r="M559" s="14">
        <v>150000</v>
      </c>
      <c r="N559" s="75">
        <f>VLOOKUP(P559,'CODIGOS RENTISTICOS'!$A$2:E1599,2,FALSE)</f>
        <v>10900000</v>
      </c>
      <c r="O559" s="75">
        <f>VLOOKUP(P559,'CODIGOS RENTISTICOS'!$A$2:F3766,3,FALSE)</f>
        <v>170101</v>
      </c>
      <c r="P559" s="61">
        <v>121255</v>
      </c>
      <c r="Q559" s="14">
        <v>150000</v>
      </c>
      <c r="R559" s="61"/>
    </row>
    <row r="560" spans="1:18" x14ac:dyDescent="0.2">
      <c r="A560" s="12">
        <v>50000249</v>
      </c>
      <c r="B560" s="12">
        <v>2713091</v>
      </c>
      <c r="C560" s="12" t="s">
        <v>285</v>
      </c>
      <c r="D560" s="12">
        <v>4158940</v>
      </c>
      <c r="E560" s="13">
        <v>37386</v>
      </c>
      <c r="F560" s="12">
        <v>6298059</v>
      </c>
      <c r="G560" s="12">
        <v>0</v>
      </c>
      <c r="H560" s="12">
        <v>0</v>
      </c>
      <c r="I560" s="12"/>
      <c r="J560" s="14">
        <v>7000</v>
      </c>
      <c r="K560" s="14">
        <v>0</v>
      </c>
      <c r="L560" s="14">
        <v>0</v>
      </c>
      <c r="M560" s="14">
        <v>7000</v>
      </c>
      <c r="N560" s="75">
        <f>VLOOKUP(P560,'CODIGOS RENTISTICOS'!$A$2:E1600,2,FALSE)</f>
        <v>825000000</v>
      </c>
      <c r="O560" s="75">
        <f>VLOOKUP(P560,'CODIGOS RENTISTICOS'!$A$2:F3767,3,FALSE)</f>
        <v>150109</v>
      </c>
      <c r="P560" s="61">
        <v>121245</v>
      </c>
      <c r="Q560" s="14">
        <v>7000</v>
      </c>
      <c r="R560" s="61"/>
    </row>
    <row r="561" spans="1:18" x14ac:dyDescent="0.2">
      <c r="A561" s="12">
        <v>50000249</v>
      </c>
      <c r="B561" s="12">
        <v>2738617</v>
      </c>
      <c r="C561" s="12" t="s">
        <v>285</v>
      </c>
      <c r="D561" s="12">
        <v>4196818</v>
      </c>
      <c r="E561" s="13">
        <v>37386</v>
      </c>
      <c r="F561" s="12">
        <v>6473035</v>
      </c>
      <c r="G561" s="12">
        <v>0</v>
      </c>
      <c r="H561" s="12">
        <v>0</v>
      </c>
      <c r="I561" s="12"/>
      <c r="J561" s="14">
        <v>10000</v>
      </c>
      <c r="K561" s="14">
        <v>0</v>
      </c>
      <c r="L561" s="14">
        <v>0</v>
      </c>
      <c r="M561" s="14">
        <v>10000</v>
      </c>
      <c r="N561" s="75">
        <f>VLOOKUP(P561,'CODIGOS RENTISTICOS'!$A$2:E1601,2,FALSE)</f>
        <v>825000000</v>
      </c>
      <c r="O561" s="75">
        <f>VLOOKUP(P561,'CODIGOS RENTISTICOS'!$A$2:F3768,3,FALSE)</f>
        <v>150109</v>
      </c>
      <c r="P561" s="61">
        <v>121245</v>
      </c>
      <c r="Q561" s="14">
        <v>10000</v>
      </c>
      <c r="R561" s="61"/>
    </row>
    <row r="562" spans="1:18" x14ac:dyDescent="0.2">
      <c r="A562" s="12">
        <v>50000249</v>
      </c>
      <c r="B562" s="12">
        <v>2738656</v>
      </c>
      <c r="C562" s="12" t="s">
        <v>285</v>
      </c>
      <c r="D562" s="12">
        <v>4158938</v>
      </c>
      <c r="E562" s="13">
        <v>37386</v>
      </c>
      <c r="F562" s="12">
        <v>6298059</v>
      </c>
      <c r="G562" s="12">
        <v>0</v>
      </c>
      <c r="H562" s="12">
        <v>0</v>
      </c>
      <c r="I562" s="12"/>
      <c r="J562" s="14">
        <v>7000</v>
      </c>
      <c r="K562" s="14">
        <v>0</v>
      </c>
      <c r="L562" s="14">
        <v>0</v>
      </c>
      <c r="M562" s="14">
        <v>7000</v>
      </c>
      <c r="N562" s="75">
        <f>VLOOKUP(P562,'CODIGOS RENTISTICOS'!$A$2:E1602,2,FALSE)</f>
        <v>825000000</v>
      </c>
      <c r="O562" s="75">
        <f>VLOOKUP(P562,'CODIGOS RENTISTICOS'!$A$2:F3769,3,FALSE)</f>
        <v>150109</v>
      </c>
      <c r="P562" s="61">
        <v>121245</v>
      </c>
      <c r="Q562" s="14">
        <v>7000</v>
      </c>
      <c r="R562" s="61"/>
    </row>
    <row r="563" spans="1:18" x14ac:dyDescent="0.2">
      <c r="A563" s="12">
        <v>50000249</v>
      </c>
      <c r="B563" s="12">
        <v>2738657</v>
      </c>
      <c r="C563" s="12" t="s">
        <v>285</v>
      </c>
      <c r="D563" s="12">
        <v>7316243</v>
      </c>
      <c r="E563" s="13">
        <v>37386</v>
      </c>
      <c r="F563" s="12">
        <v>6298059</v>
      </c>
      <c r="G563" s="12">
        <v>0</v>
      </c>
      <c r="H563" s="12">
        <v>0</v>
      </c>
      <c r="I563" s="12"/>
      <c r="J563" s="14">
        <v>7000</v>
      </c>
      <c r="K563" s="14">
        <v>0</v>
      </c>
      <c r="L563" s="14">
        <v>0</v>
      </c>
      <c r="M563" s="14">
        <v>7000</v>
      </c>
      <c r="N563" s="75">
        <f>VLOOKUP(P563,'CODIGOS RENTISTICOS'!$A$2:E1603,2,FALSE)</f>
        <v>825000000</v>
      </c>
      <c r="O563" s="75">
        <f>VLOOKUP(P563,'CODIGOS RENTISTICOS'!$A$2:F3770,3,FALSE)</f>
        <v>150109</v>
      </c>
      <c r="P563" s="61">
        <v>121245</v>
      </c>
      <c r="Q563" s="14">
        <v>7000</v>
      </c>
      <c r="R563" s="61"/>
    </row>
    <row r="564" spans="1:18" x14ac:dyDescent="0.2">
      <c r="A564" s="12">
        <v>50000249</v>
      </c>
      <c r="B564" s="12">
        <v>2738658</v>
      </c>
      <c r="C564" s="12" t="s">
        <v>285</v>
      </c>
      <c r="D564" s="12">
        <v>17420176</v>
      </c>
      <c r="E564" s="13">
        <v>37386</v>
      </c>
      <c r="F564" s="12">
        <v>6298059</v>
      </c>
      <c r="G564" s="12">
        <v>0</v>
      </c>
      <c r="H564" s="12">
        <v>0</v>
      </c>
      <c r="I564" s="12"/>
      <c r="J564" s="14">
        <v>7000</v>
      </c>
      <c r="K564" s="14">
        <v>0</v>
      </c>
      <c r="L564" s="14">
        <v>0</v>
      </c>
      <c r="M564" s="14">
        <v>7000</v>
      </c>
      <c r="N564" s="75">
        <f>VLOOKUP(P564,'CODIGOS RENTISTICOS'!$A$2:E1604,2,FALSE)</f>
        <v>825000000</v>
      </c>
      <c r="O564" s="75">
        <f>VLOOKUP(P564,'CODIGOS RENTISTICOS'!$A$2:F3771,3,FALSE)</f>
        <v>150109</v>
      </c>
      <c r="P564" s="61">
        <v>121245</v>
      </c>
      <c r="Q564" s="14">
        <v>7000</v>
      </c>
      <c r="R564" s="61"/>
    </row>
    <row r="565" spans="1:18" x14ac:dyDescent="0.2">
      <c r="A565" s="12">
        <v>50000249</v>
      </c>
      <c r="B565" s="12">
        <v>2738659</v>
      </c>
      <c r="C565" s="12" t="s">
        <v>285</v>
      </c>
      <c r="D565" s="12">
        <v>7010867</v>
      </c>
      <c r="E565" s="13">
        <v>37386</v>
      </c>
      <c r="F565" s="12">
        <v>6298059</v>
      </c>
      <c r="G565" s="12">
        <v>0</v>
      </c>
      <c r="H565" s="12">
        <v>0</v>
      </c>
      <c r="I565" s="12"/>
      <c r="J565" s="14">
        <v>7000</v>
      </c>
      <c r="K565" s="14">
        <v>0</v>
      </c>
      <c r="L565" s="14">
        <v>0</v>
      </c>
      <c r="M565" s="14">
        <v>7000</v>
      </c>
      <c r="N565" s="75">
        <f>VLOOKUP(P565,'CODIGOS RENTISTICOS'!$A$2:E1605,2,FALSE)</f>
        <v>825000000</v>
      </c>
      <c r="O565" s="75">
        <f>VLOOKUP(P565,'CODIGOS RENTISTICOS'!$A$2:F3772,3,FALSE)</f>
        <v>150109</v>
      </c>
      <c r="P565" s="61">
        <v>121245</v>
      </c>
      <c r="Q565" s="14">
        <v>7000</v>
      </c>
      <c r="R565" s="61"/>
    </row>
    <row r="566" spans="1:18" x14ac:dyDescent="0.2">
      <c r="A566" s="12">
        <v>50000249</v>
      </c>
      <c r="B566" s="12">
        <v>2738928</v>
      </c>
      <c r="C566" s="12" t="s">
        <v>285</v>
      </c>
      <c r="D566" s="12">
        <v>80024534</v>
      </c>
      <c r="E566" s="13">
        <v>37386</v>
      </c>
      <c r="F566" s="12">
        <v>6212572</v>
      </c>
      <c r="G566" s="12">
        <v>0</v>
      </c>
      <c r="H566" s="12">
        <v>0</v>
      </c>
      <c r="I566" s="12"/>
      <c r="J566" s="14">
        <v>2000</v>
      </c>
      <c r="K566" s="14">
        <v>0</v>
      </c>
      <c r="L566" s="14">
        <v>0</v>
      </c>
      <c r="M566" s="14">
        <v>2000</v>
      </c>
      <c r="N566" s="75">
        <f>VLOOKUP(P566,'CODIGOS RENTISTICOS'!$A$2:E1606,2,FALSE)</f>
        <v>825000000</v>
      </c>
      <c r="O566" s="75">
        <f>VLOOKUP(P566,'CODIGOS RENTISTICOS'!$A$2:F3773,3,FALSE)</f>
        <v>150109</v>
      </c>
      <c r="P566" s="61">
        <v>121245</v>
      </c>
      <c r="Q566" s="14">
        <v>2000</v>
      </c>
      <c r="R566" s="61"/>
    </row>
    <row r="567" spans="1:18" x14ac:dyDescent="0.2">
      <c r="A567" s="12">
        <v>50000249</v>
      </c>
      <c r="B567" s="12">
        <v>2743080</v>
      </c>
      <c r="C567" s="12" t="s">
        <v>285</v>
      </c>
      <c r="D567" s="12">
        <v>4158134</v>
      </c>
      <c r="E567" s="13">
        <v>37386</v>
      </c>
      <c r="F567" s="12">
        <v>6298059</v>
      </c>
      <c r="G567" s="12">
        <v>0</v>
      </c>
      <c r="H567" s="12">
        <v>0</v>
      </c>
      <c r="I567" s="12"/>
      <c r="J567" s="14">
        <v>7000</v>
      </c>
      <c r="K567" s="14">
        <v>0</v>
      </c>
      <c r="L567" s="14">
        <v>0</v>
      </c>
      <c r="M567" s="14">
        <v>7000</v>
      </c>
      <c r="N567" s="75">
        <f>VLOOKUP(P567,'CODIGOS RENTISTICOS'!$A$2:E1607,2,FALSE)</f>
        <v>825000000</v>
      </c>
      <c r="O567" s="75">
        <f>VLOOKUP(P567,'CODIGOS RENTISTICOS'!$A$2:F3774,3,FALSE)</f>
        <v>150109</v>
      </c>
      <c r="P567" s="61">
        <v>121245</v>
      </c>
      <c r="Q567" s="14">
        <v>7000</v>
      </c>
      <c r="R567" s="61"/>
    </row>
    <row r="568" spans="1:18" x14ac:dyDescent="0.2">
      <c r="A568" s="12">
        <v>50000249</v>
      </c>
      <c r="B568" s="12">
        <v>2743081</v>
      </c>
      <c r="C568" s="12" t="s">
        <v>285</v>
      </c>
      <c r="D568" s="12">
        <v>4158292</v>
      </c>
      <c r="E568" s="13">
        <v>37386</v>
      </c>
      <c r="F568" s="12">
        <v>6298059</v>
      </c>
      <c r="G568" s="12">
        <v>0</v>
      </c>
      <c r="H568" s="12">
        <v>0</v>
      </c>
      <c r="I568" s="12"/>
      <c r="J568" s="14">
        <v>7000</v>
      </c>
      <c r="K568" s="14">
        <v>0</v>
      </c>
      <c r="L568" s="14">
        <v>0</v>
      </c>
      <c r="M568" s="14">
        <v>7000</v>
      </c>
      <c r="N568" s="75">
        <f>VLOOKUP(P568,'CODIGOS RENTISTICOS'!$A$2:E1608,2,FALSE)</f>
        <v>825000000</v>
      </c>
      <c r="O568" s="75">
        <f>VLOOKUP(P568,'CODIGOS RENTISTICOS'!$A$2:F3775,3,FALSE)</f>
        <v>150109</v>
      </c>
      <c r="P568" s="61">
        <v>121245</v>
      </c>
      <c r="Q568" s="14">
        <v>7000</v>
      </c>
      <c r="R568" s="61"/>
    </row>
    <row r="569" spans="1:18" x14ac:dyDescent="0.2">
      <c r="A569" s="12">
        <v>50000249</v>
      </c>
      <c r="B569" s="12">
        <v>2743082</v>
      </c>
      <c r="C569" s="12" t="s">
        <v>285</v>
      </c>
      <c r="D569" s="12">
        <v>79778904</v>
      </c>
      <c r="E569" s="13">
        <v>37386</v>
      </c>
      <c r="F569" s="12">
        <v>6298049</v>
      </c>
      <c r="G569" s="12">
        <v>0</v>
      </c>
      <c r="H569" s="12">
        <v>0</v>
      </c>
      <c r="I569" s="12"/>
      <c r="J569" s="14">
        <v>7000</v>
      </c>
      <c r="K569" s="14">
        <v>0</v>
      </c>
      <c r="L569" s="14">
        <v>0</v>
      </c>
      <c r="M569" s="14">
        <v>7000</v>
      </c>
      <c r="N569" s="75">
        <f>VLOOKUP(P569,'CODIGOS RENTISTICOS'!$A$2:E1609,2,FALSE)</f>
        <v>825000000</v>
      </c>
      <c r="O569" s="75">
        <f>VLOOKUP(P569,'CODIGOS RENTISTICOS'!$A$2:F3776,3,FALSE)</f>
        <v>150109</v>
      </c>
      <c r="P569" s="61">
        <v>121245</v>
      </c>
      <c r="Q569" s="14">
        <v>7000</v>
      </c>
      <c r="R569" s="61"/>
    </row>
    <row r="570" spans="1:18" x14ac:dyDescent="0.2">
      <c r="A570" s="12">
        <v>50000249</v>
      </c>
      <c r="B570" s="12">
        <v>2743083</v>
      </c>
      <c r="C570" s="12" t="s">
        <v>285</v>
      </c>
      <c r="D570" s="12">
        <v>4158930</v>
      </c>
      <c r="E570" s="13">
        <v>37386</v>
      </c>
      <c r="F570" s="12">
        <v>6298059</v>
      </c>
      <c r="G570" s="12">
        <v>0</v>
      </c>
      <c r="H570" s="12">
        <v>0</v>
      </c>
      <c r="I570" s="12"/>
      <c r="J570" s="14">
        <v>7000</v>
      </c>
      <c r="K570" s="14">
        <v>0</v>
      </c>
      <c r="L570" s="14">
        <v>0</v>
      </c>
      <c r="M570" s="14">
        <v>7000</v>
      </c>
      <c r="N570" s="75">
        <f>VLOOKUP(P570,'CODIGOS RENTISTICOS'!$A$2:E1610,2,FALSE)</f>
        <v>825000000</v>
      </c>
      <c r="O570" s="75">
        <f>VLOOKUP(P570,'CODIGOS RENTISTICOS'!$A$2:F3777,3,FALSE)</f>
        <v>150109</v>
      </c>
      <c r="P570" s="61">
        <v>121245</v>
      </c>
      <c r="Q570" s="14">
        <v>7000</v>
      </c>
      <c r="R570" s="61"/>
    </row>
    <row r="571" spans="1:18" x14ac:dyDescent="0.2">
      <c r="A571" s="12">
        <v>50000249</v>
      </c>
      <c r="B571" s="12">
        <v>2743084</v>
      </c>
      <c r="C571" s="12" t="s">
        <v>285</v>
      </c>
      <c r="D571" s="12">
        <v>7305301</v>
      </c>
      <c r="E571" s="13">
        <v>37386</v>
      </c>
      <c r="F571" s="12">
        <v>6298059</v>
      </c>
      <c r="G571" s="12">
        <v>0</v>
      </c>
      <c r="H571" s="12">
        <v>0</v>
      </c>
      <c r="I571" s="12"/>
      <c r="J571" s="14">
        <v>7000</v>
      </c>
      <c r="K571" s="14">
        <v>0</v>
      </c>
      <c r="L571" s="14">
        <v>0</v>
      </c>
      <c r="M571" s="14">
        <v>7000</v>
      </c>
      <c r="N571" s="75">
        <f>VLOOKUP(P571,'CODIGOS RENTISTICOS'!$A$2:E1611,2,FALSE)</f>
        <v>825000000</v>
      </c>
      <c r="O571" s="75">
        <f>VLOOKUP(P571,'CODIGOS RENTISTICOS'!$A$2:F3778,3,FALSE)</f>
        <v>150109</v>
      </c>
      <c r="P571" s="61">
        <v>121245</v>
      </c>
      <c r="Q571" s="14">
        <v>7000</v>
      </c>
      <c r="R571" s="61"/>
    </row>
    <row r="572" spans="1:18" x14ac:dyDescent="0.2">
      <c r="A572" s="12">
        <v>50000249</v>
      </c>
      <c r="B572" s="12">
        <v>2743085</v>
      </c>
      <c r="C572" s="12" t="s">
        <v>285</v>
      </c>
      <c r="D572" s="12">
        <v>79911372</v>
      </c>
      <c r="E572" s="13">
        <v>37386</v>
      </c>
      <c r="F572" s="12">
        <v>6298059</v>
      </c>
      <c r="G572" s="12">
        <v>0</v>
      </c>
      <c r="H572" s="12">
        <v>0</v>
      </c>
      <c r="I572" s="12"/>
      <c r="J572" s="14">
        <v>7000</v>
      </c>
      <c r="K572" s="14">
        <v>0</v>
      </c>
      <c r="L572" s="14">
        <v>0</v>
      </c>
      <c r="M572" s="14">
        <v>7000</v>
      </c>
      <c r="N572" s="75">
        <f>VLOOKUP(P572,'CODIGOS RENTISTICOS'!$A$2:E1612,2,FALSE)</f>
        <v>825000000</v>
      </c>
      <c r="O572" s="75">
        <f>VLOOKUP(P572,'CODIGOS RENTISTICOS'!$A$2:F3779,3,FALSE)</f>
        <v>150109</v>
      </c>
      <c r="P572" s="61">
        <v>121245</v>
      </c>
      <c r="Q572" s="14">
        <v>7000</v>
      </c>
      <c r="R572" s="61"/>
    </row>
    <row r="573" spans="1:18" x14ac:dyDescent="0.2">
      <c r="A573" s="12">
        <v>50000249</v>
      </c>
      <c r="B573" s="12">
        <v>2743086</v>
      </c>
      <c r="C573" s="12" t="s">
        <v>285</v>
      </c>
      <c r="D573" s="12">
        <v>19268307</v>
      </c>
      <c r="E573" s="13">
        <v>37386</v>
      </c>
      <c r="F573" s="12">
        <v>6298059</v>
      </c>
      <c r="G573" s="12">
        <v>0</v>
      </c>
      <c r="H573" s="12">
        <v>0</v>
      </c>
      <c r="I573" s="12"/>
      <c r="J573" s="14">
        <v>7000</v>
      </c>
      <c r="K573" s="14">
        <v>0</v>
      </c>
      <c r="L573" s="14">
        <v>0</v>
      </c>
      <c r="M573" s="14">
        <v>7000</v>
      </c>
      <c r="N573" s="75">
        <f>VLOOKUP(P573,'CODIGOS RENTISTICOS'!$A$2:E1613,2,FALSE)</f>
        <v>825000000</v>
      </c>
      <c r="O573" s="75">
        <f>VLOOKUP(P573,'CODIGOS RENTISTICOS'!$A$2:F3780,3,FALSE)</f>
        <v>150109</v>
      </c>
      <c r="P573" s="61">
        <v>121245</v>
      </c>
      <c r="Q573" s="14">
        <v>7000</v>
      </c>
      <c r="R573" s="61"/>
    </row>
    <row r="574" spans="1:18" x14ac:dyDescent="0.2">
      <c r="A574" s="12">
        <v>50000249</v>
      </c>
      <c r="B574" s="12">
        <v>2743087</v>
      </c>
      <c r="C574" s="12" t="s">
        <v>285</v>
      </c>
      <c r="D574" s="12">
        <v>79306398</v>
      </c>
      <c r="E574" s="13">
        <v>37386</v>
      </c>
      <c r="F574" s="12">
        <v>6298059</v>
      </c>
      <c r="G574" s="12">
        <v>0</v>
      </c>
      <c r="H574" s="12">
        <v>0</v>
      </c>
      <c r="I574" s="12"/>
      <c r="J574" s="14">
        <v>7000</v>
      </c>
      <c r="K574" s="14">
        <v>0</v>
      </c>
      <c r="L574" s="14">
        <v>0</v>
      </c>
      <c r="M574" s="14">
        <v>7000</v>
      </c>
      <c r="N574" s="75">
        <f>VLOOKUP(P574,'CODIGOS RENTISTICOS'!$A$2:E1614,2,FALSE)</f>
        <v>825000000</v>
      </c>
      <c r="O574" s="75">
        <f>VLOOKUP(P574,'CODIGOS RENTISTICOS'!$A$2:F3781,3,FALSE)</f>
        <v>150109</v>
      </c>
      <c r="P574" s="61">
        <v>121245</v>
      </c>
      <c r="Q574" s="14">
        <v>7000</v>
      </c>
      <c r="R574" s="61"/>
    </row>
    <row r="575" spans="1:18" x14ac:dyDescent="0.2">
      <c r="A575" s="12">
        <v>50000249</v>
      </c>
      <c r="B575" s="12">
        <v>2743088</v>
      </c>
      <c r="C575" s="12" t="s">
        <v>285</v>
      </c>
      <c r="D575" s="12">
        <v>7011350</v>
      </c>
      <c r="E575" s="13">
        <v>37386</v>
      </c>
      <c r="F575" s="12">
        <v>6298059</v>
      </c>
      <c r="G575" s="12">
        <v>0</v>
      </c>
      <c r="H575" s="12">
        <v>0</v>
      </c>
      <c r="I575" s="12"/>
      <c r="J575" s="14">
        <v>7000</v>
      </c>
      <c r="K575" s="14">
        <v>0</v>
      </c>
      <c r="L575" s="14">
        <v>0</v>
      </c>
      <c r="M575" s="14">
        <v>7000</v>
      </c>
      <c r="N575" s="75">
        <f>VLOOKUP(P575,'CODIGOS RENTISTICOS'!$A$2:E1615,2,FALSE)</f>
        <v>825000000</v>
      </c>
      <c r="O575" s="75">
        <f>VLOOKUP(P575,'CODIGOS RENTISTICOS'!$A$2:F3782,3,FALSE)</f>
        <v>150109</v>
      </c>
      <c r="P575" s="61">
        <v>121245</v>
      </c>
      <c r="Q575" s="14">
        <v>7000</v>
      </c>
      <c r="R575" s="61"/>
    </row>
    <row r="576" spans="1:18" x14ac:dyDescent="0.2">
      <c r="A576" s="12">
        <v>50000249</v>
      </c>
      <c r="B576" s="12">
        <v>2743089</v>
      </c>
      <c r="C576" s="12" t="s">
        <v>285</v>
      </c>
      <c r="D576" s="12">
        <v>4157904</v>
      </c>
      <c r="E576" s="13">
        <v>37386</v>
      </c>
      <c r="F576" s="12">
        <v>6298059</v>
      </c>
      <c r="G576" s="12">
        <v>0</v>
      </c>
      <c r="H576" s="12">
        <v>0</v>
      </c>
      <c r="I576" s="12"/>
      <c r="J576" s="14">
        <v>7000</v>
      </c>
      <c r="K576" s="14">
        <v>0</v>
      </c>
      <c r="L576" s="14">
        <v>0</v>
      </c>
      <c r="M576" s="14">
        <v>7000</v>
      </c>
      <c r="N576" s="75">
        <f>VLOOKUP(P576,'CODIGOS RENTISTICOS'!$A$2:E1616,2,FALSE)</f>
        <v>825000000</v>
      </c>
      <c r="O576" s="75">
        <f>VLOOKUP(P576,'CODIGOS RENTISTICOS'!$A$2:F3783,3,FALSE)</f>
        <v>150109</v>
      </c>
      <c r="P576" s="61">
        <v>121245</v>
      </c>
      <c r="Q576" s="14">
        <v>7000</v>
      </c>
      <c r="R576" s="61"/>
    </row>
    <row r="577" spans="1:18" x14ac:dyDescent="0.2">
      <c r="A577" s="12">
        <v>50000249</v>
      </c>
      <c r="B577" s="12">
        <v>2743126</v>
      </c>
      <c r="C577" s="12" t="s">
        <v>285</v>
      </c>
      <c r="D577" s="12">
        <v>8300256388</v>
      </c>
      <c r="E577" s="13">
        <v>37386</v>
      </c>
      <c r="F577" s="12">
        <v>6579797</v>
      </c>
      <c r="G577" s="12">
        <v>0</v>
      </c>
      <c r="H577" s="12">
        <v>1</v>
      </c>
      <c r="I577" s="12"/>
      <c r="J577" s="14">
        <v>0</v>
      </c>
      <c r="K577" s="14">
        <v>0</v>
      </c>
      <c r="L577" s="14">
        <v>226800</v>
      </c>
      <c r="M577" s="14">
        <v>226800</v>
      </c>
      <c r="N577" s="75">
        <f>VLOOKUP(P577,'CODIGOS RENTISTICOS'!$A$2:E1617,2,FALSE)</f>
        <v>910300000</v>
      </c>
      <c r="O577" s="75">
        <f>VLOOKUP(P577,'CODIGOS RENTISTICOS'!$A$2:F3784,3,FALSE)</f>
        <v>130113</v>
      </c>
      <c r="P577" s="61">
        <v>121235</v>
      </c>
      <c r="Q577" s="14">
        <v>226800</v>
      </c>
      <c r="R577" s="61"/>
    </row>
    <row r="578" spans="1:18" x14ac:dyDescent="0.2">
      <c r="A578" s="12">
        <v>50000249</v>
      </c>
      <c r="B578" s="12">
        <v>1171860</v>
      </c>
      <c r="C578" s="12" t="s">
        <v>285</v>
      </c>
      <c r="D578" s="12">
        <v>8000357041</v>
      </c>
      <c r="E578" s="13">
        <v>37386</v>
      </c>
      <c r="F578" s="12">
        <v>2575102</v>
      </c>
      <c r="G578" s="12">
        <v>0</v>
      </c>
      <c r="H578" s="12">
        <v>0</v>
      </c>
      <c r="I578" s="12"/>
      <c r="J578" s="14">
        <v>5000</v>
      </c>
      <c r="K578" s="14">
        <v>0</v>
      </c>
      <c r="L578" s="14">
        <v>0</v>
      </c>
      <c r="M578" s="14">
        <v>5000</v>
      </c>
      <c r="N578" s="75">
        <f>VLOOKUP(P578,'CODIGOS RENTISTICOS'!$A$2:E1618,2,FALSE)</f>
        <v>825000000</v>
      </c>
      <c r="O578" s="75">
        <f>VLOOKUP(P578,'CODIGOS RENTISTICOS'!$A$2:F3785,3,FALSE)</f>
        <v>150109</v>
      </c>
      <c r="P578" s="61">
        <v>121245</v>
      </c>
      <c r="Q578" s="14">
        <v>5000</v>
      </c>
      <c r="R578" s="61"/>
    </row>
    <row r="579" spans="1:18" x14ac:dyDescent="0.2">
      <c r="A579" s="12">
        <v>50000249</v>
      </c>
      <c r="B579" s="12">
        <v>1171952</v>
      </c>
      <c r="C579" s="12" t="s">
        <v>285</v>
      </c>
      <c r="D579" s="12">
        <v>8000357041</v>
      </c>
      <c r="E579" s="13">
        <v>37386</v>
      </c>
      <c r="F579" s="12">
        <v>2575102</v>
      </c>
      <c r="G579" s="12">
        <v>0</v>
      </c>
      <c r="H579" s="12">
        <v>0</v>
      </c>
      <c r="I579" s="12"/>
      <c r="J579" s="14">
        <v>5000</v>
      </c>
      <c r="K579" s="14">
        <v>0</v>
      </c>
      <c r="L579" s="14">
        <v>0</v>
      </c>
      <c r="M579" s="14">
        <v>5000</v>
      </c>
      <c r="N579" s="75">
        <f>VLOOKUP(P579,'CODIGOS RENTISTICOS'!$A$2:E1619,2,FALSE)</f>
        <v>825000000</v>
      </c>
      <c r="O579" s="75">
        <f>VLOOKUP(P579,'CODIGOS RENTISTICOS'!$A$2:F3786,3,FALSE)</f>
        <v>150109</v>
      </c>
      <c r="P579" s="61">
        <v>121245</v>
      </c>
      <c r="Q579" s="14">
        <v>5000</v>
      </c>
      <c r="R579" s="61"/>
    </row>
    <row r="580" spans="1:18" x14ac:dyDescent="0.2">
      <c r="A580" s="12">
        <v>50000249</v>
      </c>
      <c r="B580" s="12">
        <v>1171953</v>
      </c>
      <c r="C580" s="12" t="s">
        <v>285</v>
      </c>
      <c r="D580" s="12">
        <v>8000357041</v>
      </c>
      <c r="E580" s="13">
        <v>37386</v>
      </c>
      <c r="F580" s="12">
        <v>2575102</v>
      </c>
      <c r="G580" s="12">
        <v>0</v>
      </c>
      <c r="H580" s="12">
        <v>0</v>
      </c>
      <c r="I580" s="12"/>
      <c r="J580" s="14">
        <v>5000</v>
      </c>
      <c r="K580" s="14">
        <v>0</v>
      </c>
      <c r="L580" s="14">
        <v>0</v>
      </c>
      <c r="M580" s="14">
        <v>5000</v>
      </c>
      <c r="N580" s="75">
        <f>VLOOKUP(P580,'CODIGOS RENTISTICOS'!$A$2:E1620,2,FALSE)</f>
        <v>825000000</v>
      </c>
      <c r="O580" s="75">
        <f>VLOOKUP(P580,'CODIGOS RENTISTICOS'!$A$2:F3787,3,FALSE)</f>
        <v>150109</v>
      </c>
      <c r="P580" s="61">
        <v>121245</v>
      </c>
      <c r="Q580" s="14">
        <v>5000</v>
      </c>
      <c r="R580" s="61"/>
    </row>
    <row r="581" spans="1:18" x14ac:dyDescent="0.2">
      <c r="A581" s="12">
        <v>50000249</v>
      </c>
      <c r="B581" s="12">
        <v>1171954</v>
      </c>
      <c r="C581" s="12" t="s">
        <v>285</v>
      </c>
      <c r="D581" s="12">
        <v>8000357041</v>
      </c>
      <c r="E581" s="13">
        <v>37386</v>
      </c>
      <c r="F581" s="12">
        <v>2575102</v>
      </c>
      <c r="G581" s="12">
        <v>0</v>
      </c>
      <c r="H581" s="12">
        <v>0</v>
      </c>
      <c r="I581" s="12"/>
      <c r="J581" s="14">
        <v>5000</v>
      </c>
      <c r="K581" s="14">
        <v>0</v>
      </c>
      <c r="L581" s="14">
        <v>0</v>
      </c>
      <c r="M581" s="14">
        <v>5000</v>
      </c>
      <c r="N581" s="75">
        <f>VLOOKUP(P581,'CODIGOS RENTISTICOS'!$A$2:E1621,2,FALSE)</f>
        <v>825000000</v>
      </c>
      <c r="O581" s="75">
        <f>VLOOKUP(P581,'CODIGOS RENTISTICOS'!$A$2:F3788,3,FALSE)</f>
        <v>150109</v>
      </c>
      <c r="P581" s="61">
        <v>121245</v>
      </c>
      <c r="Q581" s="14">
        <v>5000</v>
      </c>
      <c r="R581" s="61"/>
    </row>
    <row r="582" spans="1:18" x14ac:dyDescent="0.2">
      <c r="A582" s="12">
        <v>50000249</v>
      </c>
      <c r="B582" s="12">
        <v>1171955</v>
      </c>
      <c r="C582" s="12" t="s">
        <v>285</v>
      </c>
      <c r="D582" s="12">
        <v>8000357041</v>
      </c>
      <c r="E582" s="13">
        <v>37386</v>
      </c>
      <c r="F582" s="12">
        <v>2575102</v>
      </c>
      <c r="G582" s="12">
        <v>0</v>
      </c>
      <c r="H582" s="12">
        <v>0</v>
      </c>
      <c r="I582" s="12"/>
      <c r="J582" s="14">
        <v>5000</v>
      </c>
      <c r="K582" s="14">
        <v>0</v>
      </c>
      <c r="L582" s="14">
        <v>0</v>
      </c>
      <c r="M582" s="14">
        <v>5000</v>
      </c>
      <c r="N582" s="75">
        <f>VLOOKUP(P582,'CODIGOS RENTISTICOS'!$A$2:E1622,2,FALSE)</f>
        <v>825000000</v>
      </c>
      <c r="O582" s="75">
        <f>VLOOKUP(P582,'CODIGOS RENTISTICOS'!$A$2:F3789,3,FALSE)</f>
        <v>150109</v>
      </c>
      <c r="P582" s="61">
        <v>121245</v>
      </c>
      <c r="Q582" s="14">
        <v>5000</v>
      </c>
      <c r="R582" s="61"/>
    </row>
    <row r="583" spans="1:18" x14ac:dyDescent="0.2">
      <c r="A583" s="12">
        <v>50000249</v>
      </c>
      <c r="B583" s="12">
        <v>1284626</v>
      </c>
      <c r="C583" s="12" t="s">
        <v>285</v>
      </c>
      <c r="D583" s="12">
        <v>8000357041</v>
      </c>
      <c r="E583" s="13">
        <v>37386</v>
      </c>
      <c r="F583" s="12">
        <v>2575102</v>
      </c>
      <c r="G583" s="12">
        <v>0</v>
      </c>
      <c r="H583" s="12">
        <v>0</v>
      </c>
      <c r="I583" s="12"/>
      <c r="J583" s="14">
        <v>5000</v>
      </c>
      <c r="K583" s="14">
        <v>0</v>
      </c>
      <c r="L583" s="14">
        <v>0</v>
      </c>
      <c r="M583" s="14">
        <v>5000</v>
      </c>
      <c r="N583" s="75">
        <f>VLOOKUP(P583,'CODIGOS RENTISTICOS'!$A$2:E1623,2,FALSE)</f>
        <v>825000000</v>
      </c>
      <c r="O583" s="75">
        <f>VLOOKUP(P583,'CODIGOS RENTISTICOS'!$A$2:F3790,3,FALSE)</f>
        <v>150109</v>
      </c>
      <c r="P583" s="61">
        <v>121245</v>
      </c>
      <c r="Q583" s="14">
        <v>5000</v>
      </c>
      <c r="R583" s="61"/>
    </row>
    <row r="584" spans="1:18" x14ac:dyDescent="0.2">
      <c r="A584" s="12">
        <v>50000249</v>
      </c>
      <c r="B584" s="12">
        <v>1284627</v>
      </c>
      <c r="C584" s="12" t="s">
        <v>285</v>
      </c>
      <c r="D584" s="12">
        <v>8000357041</v>
      </c>
      <c r="E584" s="13">
        <v>37386</v>
      </c>
      <c r="F584" s="12">
        <v>2575102</v>
      </c>
      <c r="G584" s="12">
        <v>0</v>
      </c>
      <c r="H584" s="12">
        <v>0</v>
      </c>
      <c r="I584" s="12"/>
      <c r="J584" s="14">
        <v>5000</v>
      </c>
      <c r="K584" s="14">
        <v>0</v>
      </c>
      <c r="L584" s="14">
        <v>0</v>
      </c>
      <c r="M584" s="14">
        <v>5000</v>
      </c>
      <c r="N584" s="75">
        <f>VLOOKUP(P584,'CODIGOS RENTISTICOS'!$A$2:E1624,2,FALSE)</f>
        <v>825000000</v>
      </c>
      <c r="O584" s="75">
        <f>VLOOKUP(P584,'CODIGOS RENTISTICOS'!$A$2:F3791,3,FALSE)</f>
        <v>150109</v>
      </c>
      <c r="P584" s="61">
        <v>121245</v>
      </c>
      <c r="Q584" s="14">
        <v>5000</v>
      </c>
      <c r="R584" s="61"/>
    </row>
    <row r="585" spans="1:18" x14ac:dyDescent="0.2">
      <c r="A585" s="12">
        <v>50000249</v>
      </c>
      <c r="B585" s="12">
        <v>1284630</v>
      </c>
      <c r="C585" s="12" t="s">
        <v>285</v>
      </c>
      <c r="D585" s="12">
        <v>8000357041</v>
      </c>
      <c r="E585" s="13">
        <v>37386</v>
      </c>
      <c r="F585" s="12">
        <v>2575102</v>
      </c>
      <c r="G585" s="12">
        <v>0</v>
      </c>
      <c r="H585" s="12">
        <v>0</v>
      </c>
      <c r="I585" s="12"/>
      <c r="J585" s="14">
        <v>5000</v>
      </c>
      <c r="K585" s="14">
        <v>0</v>
      </c>
      <c r="L585" s="14">
        <v>0</v>
      </c>
      <c r="M585" s="14">
        <v>5000</v>
      </c>
      <c r="N585" s="75">
        <f>VLOOKUP(P585,'CODIGOS RENTISTICOS'!$A$2:E1625,2,FALSE)</f>
        <v>825000000</v>
      </c>
      <c r="O585" s="75">
        <f>VLOOKUP(P585,'CODIGOS RENTISTICOS'!$A$2:F3792,3,FALSE)</f>
        <v>150109</v>
      </c>
      <c r="P585" s="61">
        <v>121245</v>
      </c>
      <c r="Q585" s="14">
        <v>5000</v>
      </c>
      <c r="R585" s="61"/>
    </row>
    <row r="586" spans="1:18" x14ac:dyDescent="0.2">
      <c r="A586" s="12">
        <v>50000249</v>
      </c>
      <c r="B586" s="12">
        <v>1284633</v>
      </c>
      <c r="C586" s="12" t="s">
        <v>285</v>
      </c>
      <c r="D586" s="12">
        <v>8604038631</v>
      </c>
      <c r="E586" s="13">
        <v>37386</v>
      </c>
      <c r="F586" s="12">
        <v>2575102</v>
      </c>
      <c r="G586" s="12">
        <v>0</v>
      </c>
      <c r="H586" s="12">
        <v>0</v>
      </c>
      <c r="I586" s="12"/>
      <c r="J586" s="14">
        <v>5000</v>
      </c>
      <c r="K586" s="14">
        <v>0</v>
      </c>
      <c r="L586" s="14">
        <v>0</v>
      </c>
      <c r="M586" s="14">
        <v>5000</v>
      </c>
      <c r="N586" s="75">
        <f>VLOOKUP(P586,'CODIGOS RENTISTICOS'!$A$2:E1626,2,FALSE)</f>
        <v>825000000</v>
      </c>
      <c r="O586" s="75">
        <f>VLOOKUP(P586,'CODIGOS RENTISTICOS'!$A$2:F3793,3,FALSE)</f>
        <v>150109</v>
      </c>
      <c r="P586" s="61">
        <v>121245</v>
      </c>
      <c r="Q586" s="14">
        <v>5000</v>
      </c>
      <c r="R586" s="61"/>
    </row>
    <row r="587" spans="1:18" x14ac:dyDescent="0.2">
      <c r="A587" s="12">
        <v>50000249</v>
      </c>
      <c r="B587" s="12">
        <v>1284652</v>
      </c>
      <c r="C587" s="12" t="s">
        <v>285</v>
      </c>
      <c r="D587" s="12">
        <v>8000357041</v>
      </c>
      <c r="E587" s="13">
        <v>37386</v>
      </c>
      <c r="F587" s="12">
        <v>2575102</v>
      </c>
      <c r="G587" s="12">
        <v>0</v>
      </c>
      <c r="H587" s="12">
        <v>0</v>
      </c>
      <c r="I587" s="12"/>
      <c r="J587" s="14">
        <v>5000</v>
      </c>
      <c r="K587" s="14">
        <v>0</v>
      </c>
      <c r="L587" s="14">
        <v>0</v>
      </c>
      <c r="M587" s="14">
        <v>5000</v>
      </c>
      <c r="N587" s="75">
        <f>VLOOKUP(P587,'CODIGOS RENTISTICOS'!$A$2:E1627,2,FALSE)</f>
        <v>825000000</v>
      </c>
      <c r="O587" s="75">
        <f>VLOOKUP(P587,'CODIGOS RENTISTICOS'!$A$2:F3794,3,FALSE)</f>
        <v>150109</v>
      </c>
      <c r="P587" s="61">
        <v>121245</v>
      </c>
      <c r="Q587" s="14">
        <v>5000</v>
      </c>
      <c r="R587" s="61"/>
    </row>
    <row r="588" spans="1:18" x14ac:dyDescent="0.2">
      <c r="A588" s="12">
        <v>50000249</v>
      </c>
      <c r="B588" s="12">
        <v>1284653</v>
      </c>
      <c r="C588" s="12" t="s">
        <v>285</v>
      </c>
      <c r="D588" s="12">
        <v>8000357041</v>
      </c>
      <c r="E588" s="13">
        <v>37386</v>
      </c>
      <c r="F588" s="12">
        <v>2575102</v>
      </c>
      <c r="G588" s="12">
        <v>0</v>
      </c>
      <c r="H588" s="12">
        <v>0</v>
      </c>
      <c r="I588" s="12"/>
      <c r="J588" s="14">
        <v>5000</v>
      </c>
      <c r="K588" s="14">
        <v>0</v>
      </c>
      <c r="L588" s="14">
        <v>0</v>
      </c>
      <c r="M588" s="14">
        <v>5000</v>
      </c>
      <c r="N588" s="75">
        <f>VLOOKUP(P588,'CODIGOS RENTISTICOS'!$A$2:E1628,2,FALSE)</f>
        <v>825000000</v>
      </c>
      <c r="O588" s="75">
        <f>VLOOKUP(P588,'CODIGOS RENTISTICOS'!$A$2:F3795,3,FALSE)</f>
        <v>150109</v>
      </c>
      <c r="P588" s="61">
        <v>121245</v>
      </c>
      <c r="Q588" s="14">
        <v>5000</v>
      </c>
      <c r="R588" s="61"/>
    </row>
    <row r="589" spans="1:18" x14ac:dyDescent="0.2">
      <c r="A589" s="12">
        <v>50000249</v>
      </c>
      <c r="B589" s="12">
        <v>1304925</v>
      </c>
      <c r="C589" s="12" t="s">
        <v>285</v>
      </c>
      <c r="D589" s="12">
        <v>8001960415</v>
      </c>
      <c r="E589" s="13">
        <v>37386</v>
      </c>
      <c r="F589" s="12">
        <v>215617</v>
      </c>
      <c r="G589" s="12">
        <v>0</v>
      </c>
      <c r="H589" s="12">
        <v>0</v>
      </c>
      <c r="I589" s="12"/>
      <c r="J589" s="14">
        <v>119000</v>
      </c>
      <c r="K589" s="14">
        <v>0</v>
      </c>
      <c r="L589" s="14">
        <v>0</v>
      </c>
      <c r="M589" s="14">
        <v>119000</v>
      </c>
      <c r="N589" s="75">
        <f>VLOOKUP(P589,'CODIGOS RENTISTICOS'!$A$2:E1629,2,FALSE)</f>
        <v>825000000</v>
      </c>
      <c r="O589" s="75">
        <f>VLOOKUP(P589,'CODIGOS RENTISTICOS'!$A$2:F3796,3,FALSE)</f>
        <v>150109</v>
      </c>
      <c r="P589" s="61">
        <v>121245</v>
      </c>
      <c r="Q589" s="14">
        <v>119000</v>
      </c>
      <c r="R589" s="61"/>
    </row>
    <row r="590" spans="1:18" x14ac:dyDescent="0.2">
      <c r="A590" s="12">
        <v>50000249</v>
      </c>
      <c r="B590" s="12">
        <v>1187416</v>
      </c>
      <c r="C590" s="12" t="s">
        <v>285</v>
      </c>
      <c r="D590" s="12">
        <v>8606001067</v>
      </c>
      <c r="E590" s="13">
        <v>37386</v>
      </c>
      <c r="F590" s="12">
        <v>2839546</v>
      </c>
      <c r="G590" s="12">
        <v>0</v>
      </c>
      <c r="H590" s="12">
        <v>0</v>
      </c>
      <c r="I590" s="12"/>
      <c r="J590" s="14">
        <v>506153</v>
      </c>
      <c r="K590" s="14">
        <v>0</v>
      </c>
      <c r="L590" s="14">
        <v>0</v>
      </c>
      <c r="M590" s="14">
        <v>506153</v>
      </c>
      <c r="N590" s="75">
        <f>VLOOKUP(P590,'CODIGOS RENTISTICOS'!$A$2:E1630,2,FALSE)</f>
        <v>825000000</v>
      </c>
      <c r="O590" s="75">
        <f>VLOOKUP(P590,'CODIGOS RENTISTICOS'!$A$2:F3797,3,FALSE)</f>
        <v>150109</v>
      </c>
      <c r="P590" s="61">
        <v>5041</v>
      </c>
      <c r="Q590" s="14">
        <v>506153</v>
      </c>
      <c r="R590" s="61"/>
    </row>
    <row r="591" spans="1:18" x14ac:dyDescent="0.2">
      <c r="A591" s="12">
        <v>50000249</v>
      </c>
      <c r="B591" s="12">
        <v>1046581</v>
      </c>
      <c r="C591" s="12" t="s">
        <v>285</v>
      </c>
      <c r="D591" s="12">
        <v>8999990554</v>
      </c>
      <c r="E591" s="13">
        <v>37386</v>
      </c>
      <c r="F591" s="12">
        <v>3240800</v>
      </c>
      <c r="G591" s="12">
        <v>0</v>
      </c>
      <c r="H591" s="12">
        <v>1</v>
      </c>
      <c r="I591" s="12"/>
      <c r="J591" s="14">
        <v>0</v>
      </c>
      <c r="K591" s="14">
        <v>0</v>
      </c>
      <c r="L591" s="14">
        <v>1115681</v>
      </c>
      <c r="M591" s="14">
        <v>1115681</v>
      </c>
      <c r="N591" s="75">
        <f>VLOOKUP(P591,'CODIGOS RENTISTICOS'!$A$2:E1631,2,FALSE)</f>
        <v>11800000</v>
      </c>
      <c r="O591" s="75">
        <f>VLOOKUP(P591,'CODIGOS RENTISTICOS'!$A$2:F3798,3,FALSE)</f>
        <v>240101</v>
      </c>
      <c r="P591" s="61">
        <v>121265</v>
      </c>
      <c r="Q591" s="14">
        <v>1115681</v>
      </c>
      <c r="R591" s="61"/>
    </row>
    <row r="592" spans="1:18" x14ac:dyDescent="0.2">
      <c r="A592" s="12">
        <v>50000249</v>
      </c>
      <c r="B592" s="12">
        <v>9059659</v>
      </c>
      <c r="C592" s="12" t="s">
        <v>285</v>
      </c>
      <c r="D592" s="12">
        <v>8001919281</v>
      </c>
      <c r="E592" s="13">
        <v>37386</v>
      </c>
      <c r="F592" s="12">
        <v>4112365</v>
      </c>
      <c r="G592" s="12">
        <v>0</v>
      </c>
      <c r="H592" s="12">
        <v>0</v>
      </c>
      <c r="I592" s="12"/>
      <c r="J592" s="14">
        <v>7000</v>
      </c>
      <c r="K592" s="14">
        <v>0</v>
      </c>
      <c r="L592" s="14">
        <v>0</v>
      </c>
      <c r="M592" s="14">
        <v>7000</v>
      </c>
      <c r="N592" s="75">
        <f>VLOOKUP(P592,'CODIGOS RENTISTICOS'!$A$2:E1632,2,FALSE)</f>
        <v>825000000</v>
      </c>
      <c r="O592" s="75">
        <f>VLOOKUP(P592,'CODIGOS RENTISTICOS'!$A$2:F3799,3,FALSE)</f>
        <v>150109</v>
      </c>
      <c r="P592" s="61">
        <v>121245</v>
      </c>
      <c r="Q592" s="14">
        <v>7000</v>
      </c>
      <c r="R592" s="61"/>
    </row>
    <row r="593" spans="1:18" x14ac:dyDescent="0.2">
      <c r="A593" s="12">
        <v>50000249</v>
      </c>
      <c r="B593" s="12">
        <v>175486</v>
      </c>
      <c r="C593" s="12" t="s">
        <v>285</v>
      </c>
      <c r="D593" s="12">
        <v>91277900</v>
      </c>
      <c r="E593" s="13">
        <v>37386</v>
      </c>
      <c r="F593" s="12">
        <v>2685402</v>
      </c>
      <c r="G593" s="12">
        <v>0</v>
      </c>
      <c r="H593" s="12">
        <v>0</v>
      </c>
      <c r="I593" s="12"/>
      <c r="J593" s="14">
        <v>5000</v>
      </c>
      <c r="K593" s="14">
        <v>0</v>
      </c>
      <c r="L593" s="14">
        <v>0</v>
      </c>
      <c r="M593" s="14">
        <v>5000</v>
      </c>
      <c r="N593" s="75">
        <f>VLOOKUP(P593,'CODIGOS RENTISTICOS'!$A$2:E1633,2,FALSE)</f>
        <v>825000000</v>
      </c>
      <c r="O593" s="75">
        <f>VLOOKUP(P593,'CODIGOS RENTISTICOS'!$A$2:F3800,3,FALSE)</f>
        <v>150109</v>
      </c>
      <c r="P593" s="61">
        <v>121245</v>
      </c>
      <c r="Q593" s="14">
        <v>5000</v>
      </c>
      <c r="R593" s="61"/>
    </row>
    <row r="594" spans="1:18" x14ac:dyDescent="0.2">
      <c r="A594" s="12">
        <v>50000249</v>
      </c>
      <c r="B594" s="12">
        <v>175487</v>
      </c>
      <c r="C594" s="12" t="s">
        <v>285</v>
      </c>
      <c r="D594" s="12">
        <v>19153072</v>
      </c>
      <c r="E594" s="13">
        <v>37386</v>
      </c>
      <c r="F594" s="12">
        <v>26854002</v>
      </c>
      <c r="G594" s="12">
        <v>0</v>
      </c>
      <c r="H594" s="12">
        <v>0</v>
      </c>
      <c r="I594" s="12"/>
      <c r="J594" s="14">
        <v>5000</v>
      </c>
      <c r="K594" s="14">
        <v>0</v>
      </c>
      <c r="L594" s="14">
        <v>0</v>
      </c>
      <c r="M594" s="14">
        <v>5000</v>
      </c>
      <c r="N594" s="75">
        <f>VLOOKUP(P594,'CODIGOS RENTISTICOS'!$A$2:E1634,2,FALSE)</f>
        <v>825000000</v>
      </c>
      <c r="O594" s="75">
        <f>VLOOKUP(P594,'CODIGOS RENTISTICOS'!$A$2:F3801,3,FALSE)</f>
        <v>150109</v>
      </c>
      <c r="P594" s="61">
        <v>121245</v>
      </c>
      <c r="Q594" s="14">
        <v>5000</v>
      </c>
      <c r="R594" s="61"/>
    </row>
    <row r="595" spans="1:18" x14ac:dyDescent="0.2">
      <c r="A595" s="12">
        <v>50000249</v>
      </c>
      <c r="B595" s="12">
        <v>1140180</v>
      </c>
      <c r="C595" s="12" t="s">
        <v>285</v>
      </c>
      <c r="D595" s="12">
        <v>8605335926</v>
      </c>
      <c r="E595" s="13">
        <v>37386</v>
      </c>
      <c r="F595" s="12">
        <v>2477798</v>
      </c>
      <c r="G595" s="12">
        <v>0</v>
      </c>
      <c r="H595" s="12">
        <v>0</v>
      </c>
      <c r="I595" s="12"/>
      <c r="J595" s="14">
        <v>423300</v>
      </c>
      <c r="K595" s="14">
        <v>0</v>
      </c>
      <c r="L595" s="14">
        <v>0</v>
      </c>
      <c r="M595" s="14">
        <v>423300</v>
      </c>
      <c r="N595" s="75">
        <f>VLOOKUP(P595,'CODIGOS RENTISTICOS'!$A$2:E1635,2,FALSE)</f>
        <v>825000000</v>
      </c>
      <c r="O595" s="75">
        <f>VLOOKUP(P595,'CODIGOS RENTISTICOS'!$A$2:F3802,3,FALSE)</f>
        <v>150109</v>
      </c>
      <c r="P595" s="61">
        <v>121245</v>
      </c>
      <c r="Q595" s="14">
        <v>423300</v>
      </c>
      <c r="R595" s="61"/>
    </row>
    <row r="596" spans="1:18" x14ac:dyDescent="0.2">
      <c r="A596" s="12">
        <v>50000249</v>
      </c>
      <c r="B596" s="12">
        <v>1113913</v>
      </c>
      <c r="C596" s="12" t="s">
        <v>285</v>
      </c>
      <c r="D596" s="12">
        <v>8600462012</v>
      </c>
      <c r="E596" s="13">
        <v>37386</v>
      </c>
      <c r="F596" s="12">
        <v>3200288</v>
      </c>
      <c r="G596" s="12">
        <v>0</v>
      </c>
      <c r="H596" s="12">
        <v>0</v>
      </c>
      <c r="I596" s="12"/>
      <c r="J596" s="14">
        <v>14000</v>
      </c>
      <c r="K596" s="14">
        <v>0</v>
      </c>
      <c r="L596" s="14">
        <v>0</v>
      </c>
      <c r="M596" s="14">
        <v>14000</v>
      </c>
      <c r="N596" s="75">
        <f>VLOOKUP(P596,'CODIGOS RENTISTICOS'!$A$2:E1636,2,FALSE)</f>
        <v>825000000</v>
      </c>
      <c r="O596" s="75">
        <f>VLOOKUP(P596,'CODIGOS RENTISTICOS'!$A$2:F3803,3,FALSE)</f>
        <v>150109</v>
      </c>
      <c r="P596" s="61">
        <v>121245</v>
      </c>
      <c r="Q596" s="14">
        <v>14000</v>
      </c>
      <c r="R596" s="61"/>
    </row>
    <row r="597" spans="1:18" x14ac:dyDescent="0.2">
      <c r="A597" s="12">
        <v>50000249</v>
      </c>
      <c r="B597" s="12">
        <v>2426290</v>
      </c>
      <c r="C597" s="12" t="s">
        <v>285</v>
      </c>
      <c r="D597" s="12">
        <v>16710977</v>
      </c>
      <c r="E597" s="13">
        <v>37386</v>
      </c>
      <c r="F597" s="12">
        <v>2315906</v>
      </c>
      <c r="G597" s="12">
        <v>0</v>
      </c>
      <c r="H597" s="12">
        <v>0</v>
      </c>
      <c r="I597" s="12"/>
      <c r="J597" s="14">
        <v>7000</v>
      </c>
      <c r="K597" s="14">
        <v>0</v>
      </c>
      <c r="L597" s="14">
        <v>0</v>
      </c>
      <c r="M597" s="14">
        <v>7000</v>
      </c>
      <c r="N597" s="75">
        <f>VLOOKUP(P597,'CODIGOS RENTISTICOS'!$A$2:E1637,2,FALSE)</f>
        <v>825000000</v>
      </c>
      <c r="O597" s="75">
        <f>VLOOKUP(P597,'CODIGOS RENTISTICOS'!$A$2:F3804,3,FALSE)</f>
        <v>150109</v>
      </c>
      <c r="P597" s="61">
        <v>121245</v>
      </c>
      <c r="Q597" s="14">
        <v>7000</v>
      </c>
      <c r="R597" s="61"/>
    </row>
    <row r="598" spans="1:18" x14ac:dyDescent="0.2">
      <c r="A598" s="12">
        <v>50000249</v>
      </c>
      <c r="B598" s="12">
        <v>2426331</v>
      </c>
      <c r="C598" s="12" t="s">
        <v>285</v>
      </c>
      <c r="D598" s="12">
        <v>8000855269</v>
      </c>
      <c r="E598" s="13">
        <v>37386</v>
      </c>
      <c r="F598" s="12">
        <v>2533372</v>
      </c>
      <c r="G598" s="12">
        <v>0</v>
      </c>
      <c r="H598" s="12">
        <v>0</v>
      </c>
      <c r="I598" s="12"/>
      <c r="J598" s="14">
        <v>27000</v>
      </c>
      <c r="K598" s="14">
        <v>0</v>
      </c>
      <c r="L598" s="14">
        <v>0</v>
      </c>
      <c r="M598" s="14">
        <v>27000</v>
      </c>
      <c r="N598" s="75">
        <f>VLOOKUP(P598,'CODIGOS RENTISTICOS'!$A$2:E1638,2,FALSE)</f>
        <v>825000000</v>
      </c>
      <c r="O598" s="75">
        <f>VLOOKUP(P598,'CODIGOS RENTISTICOS'!$A$2:F3805,3,FALSE)</f>
        <v>150109</v>
      </c>
      <c r="P598" s="61">
        <v>121245</v>
      </c>
      <c r="Q598" s="14">
        <v>27000</v>
      </c>
      <c r="R598" s="61"/>
    </row>
    <row r="599" spans="1:18" x14ac:dyDescent="0.2">
      <c r="A599" s="12">
        <v>50000249</v>
      </c>
      <c r="B599" s="12">
        <v>2426481</v>
      </c>
      <c r="C599" s="12" t="s">
        <v>285</v>
      </c>
      <c r="D599" s="12">
        <v>19226741</v>
      </c>
      <c r="E599" s="13">
        <v>37386</v>
      </c>
      <c r="F599" s="12">
        <v>3452509</v>
      </c>
      <c r="G599" s="12">
        <v>0</v>
      </c>
      <c r="H599" s="12">
        <v>0</v>
      </c>
      <c r="I599" s="12"/>
      <c r="J599" s="14">
        <v>5000</v>
      </c>
      <c r="K599" s="14">
        <v>0</v>
      </c>
      <c r="L599" s="14">
        <v>0</v>
      </c>
      <c r="M599" s="14">
        <v>5000</v>
      </c>
      <c r="N599" s="75">
        <f>VLOOKUP(P599,'CODIGOS RENTISTICOS'!$A$2:E1639,2,FALSE)</f>
        <v>825000000</v>
      </c>
      <c r="O599" s="75">
        <f>VLOOKUP(P599,'CODIGOS RENTISTICOS'!$A$2:F3806,3,FALSE)</f>
        <v>150109</v>
      </c>
      <c r="P599" s="61">
        <v>121245</v>
      </c>
      <c r="Q599" s="14">
        <v>5000</v>
      </c>
      <c r="R599" s="61"/>
    </row>
    <row r="600" spans="1:18" x14ac:dyDescent="0.2">
      <c r="A600" s="12">
        <v>50000249</v>
      </c>
      <c r="B600" s="12">
        <v>2426746</v>
      </c>
      <c r="C600" s="12" t="s">
        <v>285</v>
      </c>
      <c r="D600" s="12">
        <v>51597045</v>
      </c>
      <c r="E600" s="13">
        <v>37386</v>
      </c>
      <c r="F600" s="12">
        <v>2306537</v>
      </c>
      <c r="G600" s="12">
        <v>0</v>
      </c>
      <c r="H600" s="12">
        <v>0</v>
      </c>
      <c r="I600" s="12"/>
      <c r="J600" s="14">
        <v>2000</v>
      </c>
      <c r="K600" s="14">
        <v>0</v>
      </c>
      <c r="L600" s="14">
        <v>0</v>
      </c>
      <c r="M600" s="14">
        <v>2000</v>
      </c>
      <c r="N600" s="75">
        <f>VLOOKUP(P600,'CODIGOS RENTISTICOS'!$A$2:E1640,2,FALSE)</f>
        <v>825000000</v>
      </c>
      <c r="O600" s="75">
        <f>VLOOKUP(P600,'CODIGOS RENTISTICOS'!$A$2:F3807,3,FALSE)</f>
        <v>150109</v>
      </c>
      <c r="P600" s="61">
        <v>121245</v>
      </c>
      <c r="Q600" s="14">
        <v>2000</v>
      </c>
      <c r="R600" s="61"/>
    </row>
    <row r="601" spans="1:18" x14ac:dyDescent="0.2">
      <c r="A601" s="12">
        <v>50000249</v>
      </c>
      <c r="B601" s="12">
        <v>2551027</v>
      </c>
      <c r="C601" s="12" t="s">
        <v>285</v>
      </c>
      <c r="D601" s="12">
        <v>17315848</v>
      </c>
      <c r="E601" s="13">
        <v>37386</v>
      </c>
      <c r="F601" s="12">
        <v>3158022</v>
      </c>
      <c r="G601" s="12">
        <v>0</v>
      </c>
      <c r="H601" s="12">
        <v>0</v>
      </c>
      <c r="I601" s="12"/>
      <c r="J601" s="14">
        <v>5000</v>
      </c>
      <c r="K601" s="14">
        <v>0</v>
      </c>
      <c r="L601" s="14">
        <v>0</v>
      </c>
      <c r="M601" s="14">
        <v>5000</v>
      </c>
      <c r="N601" s="75">
        <f>VLOOKUP(P601,'CODIGOS RENTISTICOS'!$A$2:E1641,2,FALSE)</f>
        <v>825000000</v>
      </c>
      <c r="O601" s="75">
        <f>VLOOKUP(P601,'CODIGOS RENTISTICOS'!$A$2:F3808,3,FALSE)</f>
        <v>150109</v>
      </c>
      <c r="P601" s="61">
        <v>121245</v>
      </c>
      <c r="Q601" s="14">
        <v>5000</v>
      </c>
      <c r="R601" s="61"/>
    </row>
    <row r="602" spans="1:18" x14ac:dyDescent="0.2">
      <c r="A602" s="12">
        <v>50000249</v>
      </c>
      <c r="B602" s="12">
        <v>2694038</v>
      </c>
      <c r="C602" s="12" t="s">
        <v>285</v>
      </c>
      <c r="D602" s="12">
        <v>7248292</v>
      </c>
      <c r="E602" s="13">
        <v>37386</v>
      </c>
      <c r="F602" s="12">
        <v>2902389</v>
      </c>
      <c r="G602" s="12">
        <v>0</v>
      </c>
      <c r="H602" s="12">
        <v>0</v>
      </c>
      <c r="I602" s="12"/>
      <c r="J602" s="14">
        <v>56000</v>
      </c>
      <c r="K602" s="14">
        <v>0</v>
      </c>
      <c r="L602" s="14">
        <v>0</v>
      </c>
      <c r="M602" s="14">
        <v>56000</v>
      </c>
      <c r="N602" s="75">
        <f>VLOOKUP(P602,'CODIGOS RENTISTICOS'!$A$2:E1642,2,FALSE)</f>
        <v>825000000</v>
      </c>
      <c r="O602" s="75">
        <f>VLOOKUP(P602,'CODIGOS RENTISTICOS'!$A$2:F3809,3,FALSE)</f>
        <v>150109</v>
      </c>
      <c r="P602" s="61">
        <v>121245</v>
      </c>
      <c r="Q602" s="14">
        <v>56000</v>
      </c>
      <c r="R602" s="61"/>
    </row>
    <row r="603" spans="1:18" x14ac:dyDescent="0.2">
      <c r="A603" s="12">
        <v>50000249</v>
      </c>
      <c r="B603" s="12">
        <v>5820740</v>
      </c>
      <c r="C603" s="12" t="s">
        <v>285</v>
      </c>
      <c r="D603" s="12">
        <v>8604011911</v>
      </c>
      <c r="E603" s="13">
        <v>37386</v>
      </c>
      <c r="F603" s="12">
        <v>3464214</v>
      </c>
      <c r="G603" s="12">
        <v>0</v>
      </c>
      <c r="H603" s="12">
        <v>0</v>
      </c>
      <c r="I603" s="12"/>
      <c r="J603" s="14">
        <v>58000</v>
      </c>
      <c r="K603" s="14">
        <v>0</v>
      </c>
      <c r="L603" s="14">
        <v>0</v>
      </c>
      <c r="M603" s="14">
        <v>58000</v>
      </c>
      <c r="N603" s="75">
        <f>VLOOKUP(P603,'CODIGOS RENTISTICOS'!$A$2:E1643,2,FALSE)</f>
        <v>825000000</v>
      </c>
      <c r="O603" s="75">
        <f>VLOOKUP(P603,'CODIGOS RENTISTICOS'!$A$2:F3810,3,FALSE)</f>
        <v>150109</v>
      </c>
      <c r="P603" s="61">
        <v>121245</v>
      </c>
      <c r="Q603" s="14">
        <v>58000</v>
      </c>
      <c r="R603" s="61"/>
    </row>
    <row r="604" spans="1:18" x14ac:dyDescent="0.2">
      <c r="A604" s="12">
        <v>50000249</v>
      </c>
      <c r="B604" s="12">
        <v>1184621</v>
      </c>
      <c r="C604" s="12" t="s">
        <v>33</v>
      </c>
      <c r="D604" s="12">
        <v>8110058372</v>
      </c>
      <c r="E604" s="13">
        <v>37386</v>
      </c>
      <c r="F604" s="12">
        <v>2351213</v>
      </c>
      <c r="G604" s="12">
        <v>0</v>
      </c>
      <c r="H604" s="12">
        <v>0</v>
      </c>
      <c r="I604" s="12"/>
      <c r="J604" s="14">
        <v>42000</v>
      </c>
      <c r="K604" s="14">
        <v>0</v>
      </c>
      <c r="L604" s="14">
        <v>0</v>
      </c>
      <c r="M604" s="14">
        <v>42000</v>
      </c>
      <c r="N604" s="75">
        <f>VLOOKUP(P604,'CODIGOS RENTISTICOS'!$A$2:E1644,2,FALSE)</f>
        <v>825000000</v>
      </c>
      <c r="O604" s="75">
        <f>VLOOKUP(P604,'CODIGOS RENTISTICOS'!$A$2:F3811,3,FALSE)</f>
        <v>150109</v>
      </c>
      <c r="P604" s="61">
        <v>121245</v>
      </c>
      <c r="Q604" s="14">
        <v>42000</v>
      </c>
      <c r="R604" s="61"/>
    </row>
    <row r="605" spans="1:18" x14ac:dyDescent="0.2">
      <c r="A605" s="12">
        <v>50000249</v>
      </c>
      <c r="B605" s="12">
        <v>1076378</v>
      </c>
      <c r="C605" s="12" t="s">
        <v>33</v>
      </c>
      <c r="D605" s="12">
        <v>19086874</v>
      </c>
      <c r="E605" s="13">
        <v>37386</v>
      </c>
      <c r="F605" s="12">
        <v>2529478</v>
      </c>
      <c r="G605" s="12">
        <v>0</v>
      </c>
      <c r="H605" s="12">
        <v>0</v>
      </c>
      <c r="I605" s="12"/>
      <c r="J605" s="14">
        <v>7000</v>
      </c>
      <c r="K605" s="14">
        <v>0</v>
      </c>
      <c r="L605" s="14">
        <v>0</v>
      </c>
      <c r="M605" s="14">
        <v>7000</v>
      </c>
      <c r="N605" s="75">
        <f>VLOOKUP(P605,'CODIGOS RENTISTICOS'!$A$2:E1645,2,FALSE)</f>
        <v>825000000</v>
      </c>
      <c r="O605" s="75">
        <f>VLOOKUP(P605,'CODIGOS RENTISTICOS'!$A$2:F3812,3,FALSE)</f>
        <v>150109</v>
      </c>
      <c r="P605" s="61">
        <v>121245</v>
      </c>
      <c r="Q605" s="14">
        <v>7000</v>
      </c>
      <c r="R605" s="61"/>
    </row>
    <row r="606" spans="1:18" x14ac:dyDescent="0.2">
      <c r="A606" s="12">
        <v>50000249</v>
      </c>
      <c r="B606" s="12">
        <v>1095219</v>
      </c>
      <c r="C606" s="12" t="s">
        <v>33</v>
      </c>
      <c r="D606" s="12">
        <v>8909201298</v>
      </c>
      <c r="E606" s="13">
        <v>37386</v>
      </c>
      <c r="F606" s="12">
        <v>2322111</v>
      </c>
      <c r="G606" s="12">
        <v>0</v>
      </c>
      <c r="H606" s="12">
        <v>0</v>
      </c>
      <c r="I606" s="12"/>
      <c r="J606" s="14">
        <v>513570</v>
      </c>
      <c r="K606" s="14">
        <v>0</v>
      </c>
      <c r="L606" s="14">
        <v>0</v>
      </c>
      <c r="M606" s="14">
        <v>513570</v>
      </c>
      <c r="N606" s="75">
        <f>VLOOKUP(P606,'CODIGOS RENTISTICOS'!$A$2:E1646,2,FALSE)</f>
        <v>12400000</v>
      </c>
      <c r="O606" s="75">
        <f>VLOOKUP(P606,'CODIGOS RENTISTICOS'!$A$2:F3813,3,FALSE)</f>
        <v>270102</v>
      </c>
      <c r="P606" s="61">
        <v>501107</v>
      </c>
      <c r="Q606" s="14">
        <v>513570</v>
      </c>
      <c r="R606" s="61"/>
    </row>
    <row r="607" spans="1:18" x14ac:dyDescent="0.2">
      <c r="A607" s="12">
        <v>50000249</v>
      </c>
      <c r="B607" s="12">
        <v>924794</v>
      </c>
      <c r="C607" s="12" t="s">
        <v>33</v>
      </c>
      <c r="D607" s="12">
        <v>8909169116</v>
      </c>
      <c r="E607" s="13">
        <v>37386</v>
      </c>
      <c r="F607" s="12">
        <v>3092233</v>
      </c>
      <c r="G607" s="12">
        <v>0</v>
      </c>
      <c r="H607" s="12">
        <v>0</v>
      </c>
      <c r="I607" s="12"/>
      <c r="J607" s="14">
        <v>49000</v>
      </c>
      <c r="K607" s="14">
        <v>0</v>
      </c>
      <c r="L607" s="14">
        <v>0</v>
      </c>
      <c r="M607" s="14">
        <v>49000</v>
      </c>
      <c r="N607" s="75">
        <f>VLOOKUP(P607,'CODIGOS RENTISTICOS'!$A$2:E1647,2,FALSE)</f>
        <v>825000000</v>
      </c>
      <c r="O607" s="75">
        <f>VLOOKUP(P607,'CODIGOS RENTISTICOS'!$A$2:F3814,3,FALSE)</f>
        <v>150109</v>
      </c>
      <c r="P607" s="61">
        <v>121245</v>
      </c>
      <c r="Q607" s="14">
        <v>49000</v>
      </c>
      <c r="R607" s="61"/>
    </row>
    <row r="608" spans="1:18" x14ac:dyDescent="0.2">
      <c r="A608" s="12">
        <v>50000249</v>
      </c>
      <c r="B608" s="12">
        <v>1290258</v>
      </c>
      <c r="C608" s="12" t="s">
        <v>118</v>
      </c>
      <c r="D608" s="12">
        <v>8110256221</v>
      </c>
      <c r="E608" s="13">
        <v>37386</v>
      </c>
      <c r="F608" s="12">
        <v>8259463</v>
      </c>
      <c r="G608" s="12">
        <v>0</v>
      </c>
      <c r="H608" s="12">
        <v>0</v>
      </c>
      <c r="I608" s="12"/>
      <c r="J608" s="14">
        <v>117500</v>
      </c>
      <c r="K608" s="14">
        <v>0</v>
      </c>
      <c r="L608" s="14">
        <v>0</v>
      </c>
      <c r="M608" s="14">
        <v>117500</v>
      </c>
      <c r="N608" s="75">
        <f>VLOOKUP(P608,'CODIGOS RENTISTICOS'!$A$2:E1648,2,FALSE)</f>
        <v>10900000</v>
      </c>
      <c r="O608" s="75">
        <f>VLOOKUP(P608,'CODIGOS RENTISTICOS'!$A$2:F3815,3,FALSE)</f>
        <v>170101</v>
      </c>
      <c r="P608" s="61">
        <v>121255</v>
      </c>
      <c r="Q608" s="14">
        <v>117500</v>
      </c>
      <c r="R608" s="61"/>
    </row>
    <row r="609" spans="1:18" x14ac:dyDescent="0.2">
      <c r="A609" s="12">
        <v>50000249</v>
      </c>
      <c r="B609" s="12">
        <v>829257</v>
      </c>
      <c r="C609" s="12" t="s">
        <v>297</v>
      </c>
      <c r="D609" s="12">
        <v>72263969</v>
      </c>
      <c r="E609" s="13">
        <v>37386</v>
      </c>
      <c r="F609" s="12">
        <v>3702671</v>
      </c>
      <c r="G609" s="12">
        <v>0</v>
      </c>
      <c r="H609" s="12">
        <v>0</v>
      </c>
      <c r="I609" s="12"/>
      <c r="J609" s="14">
        <v>7000</v>
      </c>
      <c r="K609" s="14">
        <v>0</v>
      </c>
      <c r="L609" s="14">
        <v>0</v>
      </c>
      <c r="M609" s="14">
        <v>7000</v>
      </c>
      <c r="N609" s="75">
        <f>VLOOKUP(P609,'CODIGOS RENTISTICOS'!$A$2:E1649,2,FALSE)</f>
        <v>825000000</v>
      </c>
      <c r="O609" s="75">
        <f>VLOOKUP(P609,'CODIGOS RENTISTICOS'!$A$2:F3816,3,FALSE)</f>
        <v>150109</v>
      </c>
      <c r="P609" s="61">
        <v>121245</v>
      </c>
      <c r="Q609" s="14">
        <v>7000</v>
      </c>
      <c r="R609" s="61"/>
    </row>
    <row r="610" spans="1:18" x14ac:dyDescent="0.2">
      <c r="A610" s="12">
        <v>50000249</v>
      </c>
      <c r="B610" s="12">
        <v>4516978</v>
      </c>
      <c r="C610" s="12" t="s">
        <v>297</v>
      </c>
      <c r="D610" s="12">
        <v>4971980</v>
      </c>
      <c r="E610" s="13">
        <v>37386</v>
      </c>
      <c r="F610" s="12">
        <v>3636597</v>
      </c>
      <c r="G610" s="12">
        <v>0</v>
      </c>
      <c r="H610" s="12">
        <v>0</v>
      </c>
      <c r="I610" s="12"/>
      <c r="J610" s="14">
        <v>5400</v>
      </c>
      <c r="K610" s="14">
        <v>0</v>
      </c>
      <c r="L610" s="14">
        <v>0</v>
      </c>
      <c r="M610" s="14">
        <v>5400</v>
      </c>
      <c r="N610" s="75">
        <f>VLOOKUP(P610,'CODIGOS RENTISTICOS'!$A$2:E1650,2,FALSE)</f>
        <v>96400000</v>
      </c>
      <c r="O610" s="75">
        <f>VLOOKUP(P610,'CODIGOS RENTISTICOS'!$A$2:F3817,3,FALSE)</f>
        <v>370101</v>
      </c>
      <c r="P610" s="61">
        <v>121280</v>
      </c>
      <c r="Q610" s="14">
        <v>5400</v>
      </c>
      <c r="R610" s="61"/>
    </row>
    <row r="611" spans="1:18" x14ac:dyDescent="0.2">
      <c r="A611" s="12">
        <v>50000249</v>
      </c>
      <c r="B611" s="12">
        <v>1029407</v>
      </c>
      <c r="C611" s="12" t="s">
        <v>297</v>
      </c>
      <c r="D611" s="12">
        <v>8000785087</v>
      </c>
      <c r="E611" s="13">
        <v>37386</v>
      </c>
      <c r="F611" s="12">
        <v>4240099</v>
      </c>
      <c r="G611" s="12">
        <v>0</v>
      </c>
      <c r="H611" s="12">
        <v>0</v>
      </c>
      <c r="I611" s="12"/>
      <c r="J611" s="14">
        <v>29000</v>
      </c>
      <c r="K611" s="14">
        <v>0</v>
      </c>
      <c r="L611" s="14">
        <v>0</v>
      </c>
      <c r="M611" s="14">
        <v>29000</v>
      </c>
      <c r="N611" s="75">
        <f>VLOOKUP(P611,'CODIGOS RENTISTICOS'!$A$2:E1651,2,FALSE)</f>
        <v>825000000</v>
      </c>
      <c r="O611" s="75">
        <f>VLOOKUP(P611,'CODIGOS RENTISTICOS'!$A$2:F3818,3,FALSE)</f>
        <v>150109</v>
      </c>
      <c r="P611" s="61">
        <v>5041</v>
      </c>
      <c r="Q611" s="14">
        <v>29000</v>
      </c>
      <c r="R611" s="61"/>
    </row>
    <row r="612" spans="1:18" x14ac:dyDescent="0.2">
      <c r="A612" s="12">
        <v>50000249</v>
      </c>
      <c r="B612" s="12">
        <v>1029409</v>
      </c>
      <c r="C612" s="12" t="s">
        <v>297</v>
      </c>
      <c r="D612" s="12">
        <v>8000632600</v>
      </c>
      <c r="E612" s="13">
        <v>37386</v>
      </c>
      <c r="F612" s="12">
        <v>4211534</v>
      </c>
      <c r="G612" s="12">
        <v>0</v>
      </c>
      <c r="H612" s="12">
        <v>0</v>
      </c>
      <c r="I612" s="12"/>
      <c r="J612" s="14">
        <v>33000</v>
      </c>
      <c r="K612" s="14">
        <v>0</v>
      </c>
      <c r="L612" s="14">
        <v>0</v>
      </c>
      <c r="M612" s="14">
        <v>33000</v>
      </c>
      <c r="N612" s="75">
        <f>VLOOKUP(P612,'CODIGOS RENTISTICOS'!$A$2:E1652,2,FALSE)</f>
        <v>825000000</v>
      </c>
      <c r="O612" s="75">
        <f>VLOOKUP(P612,'CODIGOS RENTISTICOS'!$A$2:F3819,3,FALSE)</f>
        <v>150109</v>
      </c>
      <c r="P612" s="61">
        <v>121245</v>
      </c>
      <c r="Q612" s="14">
        <v>33000</v>
      </c>
      <c r="R612" s="61"/>
    </row>
    <row r="613" spans="1:18" x14ac:dyDescent="0.2">
      <c r="A613" s="12">
        <v>50000249</v>
      </c>
      <c r="B613" s="12">
        <v>1029410</v>
      </c>
      <c r="C613" s="12" t="s">
        <v>297</v>
      </c>
      <c r="D613" s="12">
        <v>8020136986</v>
      </c>
      <c r="E613" s="13">
        <v>37386</v>
      </c>
      <c r="F613" s="12">
        <v>3683304</v>
      </c>
      <c r="G613" s="12">
        <v>0</v>
      </c>
      <c r="H613" s="12">
        <v>0</v>
      </c>
      <c r="I613" s="12"/>
      <c r="J613" s="14">
        <v>21000</v>
      </c>
      <c r="K613" s="14">
        <v>0</v>
      </c>
      <c r="L613" s="14">
        <v>0</v>
      </c>
      <c r="M613" s="14">
        <v>21000</v>
      </c>
      <c r="N613" s="75">
        <f>VLOOKUP(P613,'CODIGOS RENTISTICOS'!$A$2:E1653,2,FALSE)</f>
        <v>825000000</v>
      </c>
      <c r="O613" s="75">
        <f>VLOOKUP(P613,'CODIGOS RENTISTICOS'!$A$2:F3820,3,FALSE)</f>
        <v>150109</v>
      </c>
      <c r="P613" s="61">
        <v>121245</v>
      </c>
      <c r="Q613" s="14">
        <v>21000</v>
      </c>
      <c r="R613" s="61"/>
    </row>
    <row r="614" spans="1:18" x14ac:dyDescent="0.2">
      <c r="A614" s="12">
        <v>50000249</v>
      </c>
      <c r="B614" s="12">
        <v>111954</v>
      </c>
      <c r="C614" s="12" t="s">
        <v>291</v>
      </c>
      <c r="D614" s="12">
        <v>8170002594</v>
      </c>
      <c r="E614" s="13">
        <v>37386</v>
      </c>
      <c r="F614" s="12">
        <v>8232198</v>
      </c>
      <c r="G614" s="12">
        <v>0</v>
      </c>
      <c r="H614" s="12">
        <v>1</v>
      </c>
      <c r="I614" s="12"/>
      <c r="J614" s="14">
        <v>0</v>
      </c>
      <c r="K614" s="14">
        <v>35058264.600000001</v>
      </c>
      <c r="L614" s="14">
        <v>0</v>
      </c>
      <c r="M614" s="14">
        <v>35058264.600000001</v>
      </c>
      <c r="N614" s="75">
        <f>VLOOKUP(P614,'CODIGOS RENTISTICOS'!$A$2:E1654,2,FALSE)</f>
        <v>96200000</v>
      </c>
      <c r="O614" s="75">
        <f>VLOOKUP(P614,'CODIGOS RENTISTICOS'!$A$2:F3821,3,FALSE)</f>
        <v>350101</v>
      </c>
      <c r="P614" s="61">
        <v>121203</v>
      </c>
      <c r="Q614" s="14">
        <v>35058264.600000001</v>
      </c>
      <c r="R614" s="61"/>
    </row>
    <row r="615" spans="1:18" x14ac:dyDescent="0.2">
      <c r="A615" s="12">
        <v>50000249</v>
      </c>
      <c r="B615" s="12">
        <v>1115874</v>
      </c>
      <c r="C615" s="12" t="s">
        <v>291</v>
      </c>
      <c r="D615" s="12">
        <v>8170019722</v>
      </c>
      <c r="E615" s="13">
        <v>37386</v>
      </c>
      <c r="F615" s="12">
        <v>8205703</v>
      </c>
      <c r="G615" s="12">
        <v>0</v>
      </c>
      <c r="H615" s="12">
        <v>0</v>
      </c>
      <c r="I615" s="12"/>
      <c r="J615" s="14">
        <v>2600</v>
      </c>
      <c r="K615" s="14">
        <v>0</v>
      </c>
      <c r="L615" s="14">
        <v>0</v>
      </c>
      <c r="M615" s="14">
        <v>2600</v>
      </c>
      <c r="N615" s="75">
        <f>VLOOKUP(P615,'CODIGOS RENTISTICOS'!$A$2:E1655,2,FALSE)</f>
        <v>96400000</v>
      </c>
      <c r="O615" s="75">
        <f>VLOOKUP(P615,'CODIGOS RENTISTICOS'!$A$2:F3822,3,FALSE)</f>
        <v>370101</v>
      </c>
      <c r="P615" s="61">
        <v>121280</v>
      </c>
      <c r="Q615" s="14">
        <v>2600</v>
      </c>
      <c r="R615" s="61"/>
    </row>
    <row r="616" spans="1:18" x14ac:dyDescent="0.2">
      <c r="A616" s="12">
        <v>50000249</v>
      </c>
      <c r="B616" s="12">
        <v>1115875</v>
      </c>
      <c r="C616" s="12" t="s">
        <v>291</v>
      </c>
      <c r="D616" s="12">
        <v>8170019747</v>
      </c>
      <c r="E616" s="13">
        <v>37386</v>
      </c>
      <c r="F616" s="12">
        <v>8205703</v>
      </c>
      <c r="G616" s="12">
        <v>0</v>
      </c>
      <c r="H616" s="12">
        <v>0</v>
      </c>
      <c r="I616" s="12"/>
      <c r="J616" s="14">
        <v>2600</v>
      </c>
      <c r="K616" s="14">
        <v>0</v>
      </c>
      <c r="L616" s="14">
        <v>0</v>
      </c>
      <c r="M616" s="14">
        <v>2600</v>
      </c>
      <c r="N616" s="75">
        <f>VLOOKUP(P616,'CODIGOS RENTISTICOS'!$A$2:E1656,2,FALSE)</f>
        <v>96400000</v>
      </c>
      <c r="O616" s="75">
        <f>VLOOKUP(P616,'CODIGOS RENTISTICOS'!$A$2:F3823,3,FALSE)</f>
        <v>370101</v>
      </c>
      <c r="P616" s="61">
        <v>121280</v>
      </c>
      <c r="Q616" s="14">
        <v>2600</v>
      </c>
      <c r="R616" s="61"/>
    </row>
    <row r="617" spans="1:18" x14ac:dyDescent="0.2">
      <c r="A617" s="12">
        <v>50000249</v>
      </c>
      <c r="B617" s="12">
        <v>1115876</v>
      </c>
      <c r="C617" s="12" t="s">
        <v>291</v>
      </c>
      <c r="D617" s="12">
        <v>8170019715</v>
      </c>
      <c r="E617" s="13">
        <v>37386</v>
      </c>
      <c r="F617" s="12">
        <v>8205703</v>
      </c>
      <c r="G617" s="12">
        <v>0</v>
      </c>
      <c r="H617" s="12">
        <v>0</v>
      </c>
      <c r="I617" s="12"/>
      <c r="J617" s="14">
        <v>2600</v>
      </c>
      <c r="K617" s="14">
        <v>0</v>
      </c>
      <c r="L617" s="14">
        <v>0</v>
      </c>
      <c r="M617" s="14">
        <v>2600</v>
      </c>
      <c r="N617" s="75">
        <f>VLOOKUP(P617,'CODIGOS RENTISTICOS'!$A$2:E1657,2,FALSE)</f>
        <v>96400000</v>
      </c>
      <c r="O617" s="75">
        <f>VLOOKUP(P617,'CODIGOS RENTISTICOS'!$A$2:F3824,3,FALSE)</f>
        <v>370101</v>
      </c>
      <c r="P617" s="61">
        <v>121280</v>
      </c>
      <c r="Q617" s="14">
        <v>2600</v>
      </c>
      <c r="R617" s="61"/>
    </row>
    <row r="618" spans="1:18" x14ac:dyDescent="0.2">
      <c r="A618" s="12">
        <v>50000249</v>
      </c>
      <c r="B618" s="12">
        <v>1115878</v>
      </c>
      <c r="C618" s="12" t="s">
        <v>291</v>
      </c>
      <c r="D618" s="12">
        <v>8170019731</v>
      </c>
      <c r="E618" s="13">
        <v>37386</v>
      </c>
      <c r="F618" s="12">
        <v>8205703</v>
      </c>
      <c r="G618" s="12">
        <v>0</v>
      </c>
      <c r="H618" s="12">
        <v>0</v>
      </c>
      <c r="I618" s="12"/>
      <c r="J618" s="14">
        <v>2600</v>
      </c>
      <c r="K618" s="14">
        <v>0</v>
      </c>
      <c r="L618" s="14">
        <v>0</v>
      </c>
      <c r="M618" s="14">
        <v>2600</v>
      </c>
      <c r="N618" s="75">
        <f>VLOOKUP(P618,'CODIGOS RENTISTICOS'!$A$2:E1658,2,FALSE)</f>
        <v>96400000</v>
      </c>
      <c r="O618" s="75">
        <f>VLOOKUP(P618,'CODIGOS RENTISTICOS'!$A$2:F3825,3,FALSE)</f>
        <v>370101</v>
      </c>
      <c r="P618" s="61">
        <v>121280</v>
      </c>
      <c r="Q618" s="14">
        <v>2600</v>
      </c>
      <c r="R618" s="61"/>
    </row>
    <row r="619" spans="1:18" x14ac:dyDescent="0.2">
      <c r="A619" s="12">
        <v>50000249</v>
      </c>
      <c r="B619" s="12">
        <v>1119650</v>
      </c>
      <c r="C619" s="12" t="s">
        <v>291</v>
      </c>
      <c r="D619" s="12">
        <v>8170002594</v>
      </c>
      <c r="E619" s="13">
        <v>37386</v>
      </c>
      <c r="F619" s="12">
        <v>8232198</v>
      </c>
      <c r="G619" s="12">
        <v>0</v>
      </c>
      <c r="H619" s="12">
        <v>1</v>
      </c>
      <c r="I619" s="12"/>
      <c r="J619" s="14">
        <v>0</v>
      </c>
      <c r="K619" s="14">
        <v>14743058.189999999</v>
      </c>
      <c r="L619" s="14">
        <v>0</v>
      </c>
      <c r="M619" s="14">
        <v>14743058.189999999</v>
      </c>
      <c r="N619" s="75">
        <f>VLOOKUP(P619,'CODIGOS RENTISTICOS'!$A$2:E1659,2,FALSE)</f>
        <v>96200000</v>
      </c>
      <c r="O619" s="75">
        <f>VLOOKUP(P619,'CODIGOS RENTISTICOS'!$A$2:F3826,3,FALSE)</f>
        <v>350101</v>
      </c>
      <c r="P619" s="61">
        <v>121203</v>
      </c>
      <c r="Q619" s="14">
        <v>14743058.189999999</v>
      </c>
      <c r="R619" s="61"/>
    </row>
    <row r="620" spans="1:18" x14ac:dyDescent="0.2">
      <c r="A620" s="12">
        <v>50000249</v>
      </c>
      <c r="B620" s="12">
        <v>78616</v>
      </c>
      <c r="C620" s="12" t="s">
        <v>46</v>
      </c>
      <c r="D620" s="12">
        <v>8320032467</v>
      </c>
      <c r="E620" s="13">
        <v>37386</v>
      </c>
      <c r="F620" s="12">
        <v>8520500</v>
      </c>
      <c r="G620" s="12">
        <v>0</v>
      </c>
      <c r="H620" s="12">
        <v>0</v>
      </c>
      <c r="I620" s="12"/>
      <c r="J620" s="14">
        <v>5000</v>
      </c>
      <c r="K620" s="14">
        <v>0</v>
      </c>
      <c r="L620" s="14">
        <v>0</v>
      </c>
      <c r="M620" s="14">
        <v>5000</v>
      </c>
      <c r="N620" s="75">
        <f>VLOOKUP(P620,'CODIGOS RENTISTICOS'!$A$2:E1660,2,FALSE)</f>
        <v>825000000</v>
      </c>
      <c r="O620" s="75">
        <f>VLOOKUP(P620,'CODIGOS RENTISTICOS'!$A$2:F3827,3,FALSE)</f>
        <v>150109</v>
      </c>
      <c r="P620" s="61">
        <v>121245</v>
      </c>
      <c r="Q620" s="14">
        <v>5000</v>
      </c>
      <c r="R620" s="61"/>
    </row>
    <row r="621" spans="1:18" x14ac:dyDescent="0.2">
      <c r="A621" s="12">
        <v>50000249</v>
      </c>
      <c r="B621" s="12">
        <v>79791</v>
      </c>
      <c r="C621" s="12" t="s">
        <v>46</v>
      </c>
      <c r="D621" s="12">
        <v>8320032467</v>
      </c>
      <c r="E621" s="13">
        <v>37386</v>
      </c>
      <c r="F621" s="12">
        <v>8520500</v>
      </c>
      <c r="G621" s="12">
        <v>0</v>
      </c>
      <c r="H621" s="12">
        <v>0</v>
      </c>
      <c r="I621" s="12"/>
      <c r="J621" s="14">
        <v>5000</v>
      </c>
      <c r="K621" s="14">
        <v>0</v>
      </c>
      <c r="L621" s="14">
        <v>0</v>
      </c>
      <c r="M621" s="14">
        <v>5000</v>
      </c>
      <c r="N621" s="75">
        <f>VLOOKUP(P621,'CODIGOS RENTISTICOS'!$A$2:E1661,2,FALSE)</f>
        <v>825000000</v>
      </c>
      <c r="O621" s="75">
        <f>VLOOKUP(P621,'CODIGOS RENTISTICOS'!$A$2:F3828,3,FALSE)</f>
        <v>150109</v>
      </c>
      <c r="P621" s="61">
        <v>121245</v>
      </c>
      <c r="Q621" s="14">
        <v>5000</v>
      </c>
      <c r="R621" s="61"/>
    </row>
    <row r="622" spans="1:18" x14ac:dyDescent="0.2">
      <c r="A622" s="12">
        <v>50000249</v>
      </c>
      <c r="B622" s="12">
        <v>79845</v>
      </c>
      <c r="C622" s="12" t="s">
        <v>46</v>
      </c>
      <c r="D622" s="12">
        <v>8320032467</v>
      </c>
      <c r="E622" s="13">
        <v>37386</v>
      </c>
      <c r="F622" s="12">
        <v>8520500</v>
      </c>
      <c r="G622" s="12">
        <v>0</v>
      </c>
      <c r="H622" s="12">
        <v>0</v>
      </c>
      <c r="I622" s="12"/>
      <c r="J622" s="14">
        <v>5000</v>
      </c>
      <c r="K622" s="14">
        <v>0</v>
      </c>
      <c r="L622" s="14">
        <v>0</v>
      </c>
      <c r="M622" s="14">
        <v>5000</v>
      </c>
      <c r="N622" s="75">
        <f>VLOOKUP(P622,'CODIGOS RENTISTICOS'!$A$2:E1662,2,FALSE)</f>
        <v>825000000</v>
      </c>
      <c r="O622" s="75">
        <f>VLOOKUP(P622,'CODIGOS RENTISTICOS'!$A$2:F3829,3,FALSE)</f>
        <v>150109</v>
      </c>
      <c r="P622" s="61">
        <v>121245</v>
      </c>
      <c r="Q622" s="14">
        <v>5000</v>
      </c>
      <c r="R622" s="61"/>
    </row>
    <row r="623" spans="1:18" x14ac:dyDescent="0.2">
      <c r="A623" s="12">
        <v>50000249</v>
      </c>
      <c r="B623" s="12">
        <v>1171800</v>
      </c>
      <c r="C623" s="12" t="s">
        <v>6</v>
      </c>
      <c r="D623" s="12">
        <v>8001416242</v>
      </c>
      <c r="E623" s="13">
        <v>37386</v>
      </c>
      <c r="F623" s="12">
        <v>8399646</v>
      </c>
      <c r="G623" s="12">
        <v>0</v>
      </c>
      <c r="H623" s="12">
        <v>1</v>
      </c>
      <c r="I623" s="12"/>
      <c r="J623" s="14">
        <v>0</v>
      </c>
      <c r="K623" s="14">
        <v>0</v>
      </c>
      <c r="L623" s="14">
        <v>3840000</v>
      </c>
      <c r="M623" s="14">
        <v>3840000</v>
      </c>
      <c r="N623" s="75">
        <f>VLOOKUP(P623,'CODIGOS RENTISTICOS'!$A$2:E1663,2,FALSE)</f>
        <v>11100000</v>
      </c>
      <c r="O623" s="75">
        <f>VLOOKUP(P623,'CODIGOS RENTISTICOS'!$A$2:F3830,3,FALSE)</f>
        <v>150103</v>
      </c>
      <c r="P623" s="61">
        <v>270905</v>
      </c>
      <c r="Q623" s="14">
        <v>3840000</v>
      </c>
      <c r="R623" s="61"/>
    </row>
    <row r="624" spans="1:18" x14ac:dyDescent="0.2">
      <c r="A624" s="12">
        <v>50000249</v>
      </c>
      <c r="B624" s="12">
        <v>1171804</v>
      </c>
      <c r="C624" s="12" t="s">
        <v>6</v>
      </c>
      <c r="D624" s="12">
        <v>8001416242</v>
      </c>
      <c r="E624" s="13">
        <v>37386</v>
      </c>
      <c r="F624" s="12">
        <v>899646</v>
      </c>
      <c r="G624" s="12">
        <v>0</v>
      </c>
      <c r="H624" s="12">
        <v>1</v>
      </c>
      <c r="I624" s="12"/>
      <c r="J624" s="14">
        <v>0</v>
      </c>
      <c r="K624" s="14">
        <v>0</v>
      </c>
      <c r="L624" s="14">
        <v>3473903.7</v>
      </c>
      <c r="M624" s="14">
        <v>3473903.7</v>
      </c>
      <c r="N624" s="75">
        <f>VLOOKUP(P624,'CODIGOS RENTISTICOS'!$A$2:E1664,2,FALSE)</f>
        <v>11100000</v>
      </c>
      <c r="O624" s="75">
        <f>VLOOKUP(P624,'CODIGOS RENTISTICOS'!$A$2:F3831,3,FALSE)</f>
        <v>150103</v>
      </c>
      <c r="P624" s="61">
        <v>270905</v>
      </c>
      <c r="Q624" s="14">
        <v>3473903.7</v>
      </c>
      <c r="R624" s="61"/>
    </row>
    <row r="625" spans="1:18" x14ac:dyDescent="0.2">
      <c r="A625" s="12">
        <v>50000249</v>
      </c>
      <c r="B625" s="12">
        <v>1141045</v>
      </c>
      <c r="C625" s="12" t="s">
        <v>14</v>
      </c>
      <c r="D625" s="12">
        <v>1874005</v>
      </c>
      <c r="E625" s="13">
        <v>37386</v>
      </c>
      <c r="F625" s="12">
        <v>0</v>
      </c>
      <c r="G625" s="12">
        <v>0</v>
      </c>
      <c r="H625" s="12">
        <v>0</v>
      </c>
      <c r="I625" s="12"/>
      <c r="J625" s="14">
        <v>821940</v>
      </c>
      <c r="K625" s="14">
        <v>0</v>
      </c>
      <c r="L625" s="14">
        <v>0</v>
      </c>
      <c r="M625" s="14">
        <v>821940</v>
      </c>
      <c r="N625" s="75">
        <f>VLOOKUP(P625,'CODIGOS RENTISTICOS'!$A$2:E1665,2,FALSE)</f>
        <v>96200000</v>
      </c>
      <c r="O625" s="75">
        <f>VLOOKUP(P625,'CODIGOS RENTISTICOS'!$A$2:F3832,3,FALSE)</f>
        <v>350101</v>
      </c>
      <c r="P625" s="61">
        <v>121203</v>
      </c>
      <c r="Q625" s="14">
        <v>821940</v>
      </c>
      <c r="R625" s="61"/>
    </row>
    <row r="626" spans="1:18" x14ac:dyDescent="0.2">
      <c r="A626" s="12">
        <v>50000249</v>
      </c>
      <c r="B626" s="12">
        <v>978535</v>
      </c>
      <c r="C626" s="12" t="s">
        <v>126</v>
      </c>
      <c r="D626" s="12">
        <v>8902062438</v>
      </c>
      <c r="E626" s="13">
        <v>37386</v>
      </c>
      <c r="F626" s="12">
        <v>6337861</v>
      </c>
      <c r="G626" s="12">
        <v>0</v>
      </c>
      <c r="H626" s="12">
        <v>0</v>
      </c>
      <c r="I626" s="12"/>
      <c r="J626" s="14">
        <v>534400</v>
      </c>
      <c r="K626" s="14">
        <v>0</v>
      </c>
      <c r="L626" s="14">
        <v>0</v>
      </c>
      <c r="M626" s="14">
        <v>534400</v>
      </c>
      <c r="N626" s="75">
        <f>VLOOKUP(P626,'CODIGOS RENTISTICOS'!$A$2:E1666,2,FALSE)</f>
        <v>825000000</v>
      </c>
      <c r="O626" s="75">
        <f>VLOOKUP(P626,'CODIGOS RENTISTICOS'!$A$2:F3833,3,FALSE)</f>
        <v>150109</v>
      </c>
      <c r="P626" s="61">
        <v>121245</v>
      </c>
      <c r="Q626" s="14">
        <v>534400</v>
      </c>
      <c r="R626" s="61"/>
    </row>
    <row r="627" spans="1:18" x14ac:dyDescent="0.2">
      <c r="A627" s="12">
        <v>50000249</v>
      </c>
      <c r="B627" s="12">
        <v>6290261</v>
      </c>
      <c r="C627" s="12" t="s">
        <v>42</v>
      </c>
      <c r="D627" s="12">
        <v>8001754436</v>
      </c>
      <c r="E627" s="13">
        <v>37386</v>
      </c>
      <c r="F627" s="12">
        <v>4359304</v>
      </c>
      <c r="G627" s="12">
        <v>0</v>
      </c>
      <c r="H627" s="12">
        <v>0</v>
      </c>
      <c r="I627" s="12"/>
      <c r="J627" s="14">
        <v>150000</v>
      </c>
      <c r="K627" s="14">
        <v>0</v>
      </c>
      <c r="L627" s="14">
        <v>0</v>
      </c>
      <c r="M627" s="14">
        <v>150000</v>
      </c>
      <c r="N627" s="75">
        <f>VLOOKUP(P627,'CODIGOS RENTISTICOS'!$A$2:E1667,2,FALSE)</f>
        <v>910300000</v>
      </c>
      <c r="O627" s="75">
        <f>VLOOKUP(P627,'CODIGOS RENTISTICOS'!$A$2:F3834,3,FALSE)</f>
        <v>130113</v>
      </c>
      <c r="P627" s="61">
        <v>121235</v>
      </c>
      <c r="Q627" s="14">
        <v>150000</v>
      </c>
      <c r="R627" s="61"/>
    </row>
    <row r="628" spans="1:18" x14ac:dyDescent="0.2">
      <c r="A628" s="12">
        <v>50000249</v>
      </c>
      <c r="B628" s="12">
        <v>518391</v>
      </c>
      <c r="C628" s="12" t="s">
        <v>42</v>
      </c>
      <c r="D628" s="12">
        <v>8903042190</v>
      </c>
      <c r="E628" s="13">
        <v>37386</v>
      </c>
      <c r="F628" s="12">
        <v>4484926</v>
      </c>
      <c r="G628" s="12">
        <v>0</v>
      </c>
      <c r="H628" s="12">
        <v>1</v>
      </c>
      <c r="I628" s="12"/>
      <c r="J628" s="14">
        <v>0</v>
      </c>
      <c r="K628" s="14">
        <v>0</v>
      </c>
      <c r="L628" s="14">
        <v>544400</v>
      </c>
      <c r="M628" s="14">
        <v>544400</v>
      </c>
      <c r="N628" s="75">
        <f>VLOOKUP(P628,'CODIGOS RENTISTICOS'!$A$2:E1668,2,FALSE)</f>
        <v>10900000</v>
      </c>
      <c r="O628" s="75">
        <f>VLOOKUP(P628,'CODIGOS RENTISTICOS'!$A$2:F3835,3,FALSE)</f>
        <v>170101</v>
      </c>
      <c r="P628" s="61">
        <v>121255</v>
      </c>
      <c r="Q628" s="14">
        <v>544400</v>
      </c>
      <c r="R628" s="61"/>
    </row>
    <row r="629" spans="1:18" x14ac:dyDescent="0.2">
      <c r="A629" s="12">
        <v>50000249</v>
      </c>
      <c r="B629" s="12">
        <v>520637</v>
      </c>
      <c r="C629" s="12" t="s">
        <v>42</v>
      </c>
      <c r="D629" s="12">
        <v>29380785</v>
      </c>
      <c r="E629" s="13">
        <v>37386</v>
      </c>
      <c r="F629" s="12">
        <v>8653218</v>
      </c>
      <c r="G629" s="12">
        <v>0</v>
      </c>
      <c r="H629" s="12">
        <v>0</v>
      </c>
      <c r="I629" s="12"/>
      <c r="J629" s="14">
        <v>7000</v>
      </c>
      <c r="K629" s="14">
        <v>0</v>
      </c>
      <c r="L629" s="14">
        <v>0</v>
      </c>
      <c r="M629" s="14">
        <v>7000</v>
      </c>
      <c r="N629" s="75">
        <f>VLOOKUP(P629,'CODIGOS RENTISTICOS'!$A$2:E1669,2,FALSE)</f>
        <v>825000000</v>
      </c>
      <c r="O629" s="75">
        <f>VLOOKUP(P629,'CODIGOS RENTISTICOS'!$A$2:F3836,3,FALSE)</f>
        <v>150109</v>
      </c>
      <c r="P629" s="61">
        <v>5041</v>
      </c>
      <c r="Q629" s="14">
        <v>7000</v>
      </c>
      <c r="R629" s="61"/>
    </row>
    <row r="630" spans="1:18" x14ac:dyDescent="0.2">
      <c r="A630" s="12">
        <v>50000249</v>
      </c>
      <c r="B630" s="12">
        <v>855788</v>
      </c>
      <c r="C630" s="12" t="s">
        <v>42</v>
      </c>
      <c r="D630" s="12">
        <v>8913015307</v>
      </c>
      <c r="E630" s="13">
        <v>37386</v>
      </c>
      <c r="F630" s="12">
        <v>6654665</v>
      </c>
      <c r="G630" s="12">
        <v>0</v>
      </c>
      <c r="H630" s="12">
        <v>0</v>
      </c>
      <c r="I630" s="12"/>
      <c r="J630" s="14">
        <v>1501500</v>
      </c>
      <c r="K630" s="14">
        <v>0</v>
      </c>
      <c r="L630" s="14">
        <v>0</v>
      </c>
      <c r="M630" s="14">
        <v>1501500</v>
      </c>
      <c r="N630" s="75">
        <f>VLOOKUP(P630,'CODIGOS RENTISTICOS'!$A$2:E1670,2,FALSE)</f>
        <v>825000000</v>
      </c>
      <c r="O630" s="75">
        <f>VLOOKUP(P630,'CODIGOS RENTISTICOS'!$A$2:F3837,3,FALSE)</f>
        <v>150109</v>
      </c>
      <c r="P630" s="61">
        <v>121245</v>
      </c>
      <c r="Q630" s="14">
        <v>1501500</v>
      </c>
      <c r="R630" s="61"/>
    </row>
    <row r="631" spans="1:18" x14ac:dyDescent="0.2">
      <c r="A631" s="12">
        <v>50000249</v>
      </c>
      <c r="B631" s="12">
        <v>629393</v>
      </c>
      <c r="C631" s="12" t="s">
        <v>295</v>
      </c>
      <c r="D631" s="12">
        <v>1662101</v>
      </c>
      <c r="E631" s="13">
        <v>37386</v>
      </c>
      <c r="F631" s="12">
        <v>2416945</v>
      </c>
      <c r="G631" s="12">
        <v>0</v>
      </c>
      <c r="H631" s="12">
        <v>0</v>
      </c>
      <c r="I631" s="12"/>
      <c r="J631" s="14">
        <v>300000</v>
      </c>
      <c r="K631" s="14">
        <v>0</v>
      </c>
      <c r="L631" s="14">
        <v>0</v>
      </c>
      <c r="M631" s="14">
        <v>300000</v>
      </c>
      <c r="N631" s="75">
        <f>VLOOKUP(P631,'CODIGOS RENTISTICOS'!$A$2:E1671,2,FALSE)</f>
        <v>11100000</v>
      </c>
      <c r="O631" s="75">
        <f>VLOOKUP(P631,'CODIGOS RENTISTICOS'!$A$2:F3838,3,FALSE)</f>
        <v>150101</v>
      </c>
      <c r="P631" s="61">
        <v>121275</v>
      </c>
      <c r="Q631" s="14">
        <v>300000</v>
      </c>
      <c r="R631" s="61"/>
    </row>
    <row r="632" spans="1:18" x14ac:dyDescent="0.2">
      <c r="A632" s="12">
        <v>50000249</v>
      </c>
      <c r="B632" s="12">
        <v>629394</v>
      </c>
      <c r="C632" s="12" t="s">
        <v>295</v>
      </c>
      <c r="D632" s="12">
        <v>94445610</v>
      </c>
      <c r="E632" s="13">
        <v>37386</v>
      </c>
      <c r="F632" s="12">
        <v>2441601</v>
      </c>
      <c r="G632" s="12">
        <v>0</v>
      </c>
      <c r="H632" s="12">
        <v>0</v>
      </c>
      <c r="I632" s="12"/>
      <c r="J632" s="14">
        <v>1600000</v>
      </c>
      <c r="K632" s="14">
        <v>0</v>
      </c>
      <c r="L632" s="14">
        <v>0</v>
      </c>
      <c r="M632" s="14">
        <v>1600000</v>
      </c>
      <c r="N632" s="75">
        <f>VLOOKUP(P632,'CODIGOS RENTISTICOS'!$A$2:E1672,2,FALSE)</f>
        <v>11100000</v>
      </c>
      <c r="O632" s="75">
        <f>VLOOKUP(P632,'CODIGOS RENTISTICOS'!$A$2:F3839,3,FALSE)</f>
        <v>150101</v>
      </c>
      <c r="P632" s="61">
        <v>121275</v>
      </c>
      <c r="Q632" s="14">
        <v>1600000</v>
      </c>
      <c r="R632" s="61"/>
    </row>
    <row r="633" spans="1:18" x14ac:dyDescent="0.2">
      <c r="A633" s="12">
        <v>50000249</v>
      </c>
      <c r="B633" s="12">
        <v>630345</v>
      </c>
      <c r="C633" s="12" t="s">
        <v>295</v>
      </c>
      <c r="D633" s="12">
        <v>16465658</v>
      </c>
      <c r="E633" s="13">
        <v>37386</v>
      </c>
      <c r="F633" s="12">
        <v>24128</v>
      </c>
      <c r="G633" s="12">
        <v>0</v>
      </c>
      <c r="H633" s="12">
        <v>0</v>
      </c>
      <c r="I633" s="12"/>
      <c r="J633" s="14">
        <v>455000</v>
      </c>
      <c r="K633" s="14">
        <v>0</v>
      </c>
      <c r="L633" s="14">
        <v>0</v>
      </c>
      <c r="M633" s="14">
        <v>455000</v>
      </c>
      <c r="N633" s="75">
        <f>VLOOKUP(P633,'CODIGOS RENTISTICOS'!$A$2:E1673,2,FALSE)</f>
        <v>11100000</v>
      </c>
      <c r="O633" s="75">
        <f>VLOOKUP(P633,'CODIGOS RENTISTICOS'!$A$2:F3840,3,FALSE)</f>
        <v>150101</v>
      </c>
      <c r="P633" s="61">
        <v>121275</v>
      </c>
      <c r="Q633" s="14">
        <v>455000</v>
      </c>
      <c r="R633" s="61"/>
    </row>
    <row r="634" spans="1:18" x14ac:dyDescent="0.2">
      <c r="A634" s="12">
        <v>50000249</v>
      </c>
      <c r="B634" s="12">
        <v>1202681</v>
      </c>
      <c r="C634" s="12" t="s">
        <v>295</v>
      </c>
      <c r="D634" s="12">
        <v>8903999091</v>
      </c>
      <c r="E634" s="13">
        <v>37386</v>
      </c>
      <c r="F634" s="12">
        <v>2425428</v>
      </c>
      <c r="G634" s="12">
        <v>0</v>
      </c>
      <c r="H634" s="12">
        <v>1</v>
      </c>
      <c r="I634" s="12"/>
      <c r="J634" s="14">
        <v>0</v>
      </c>
      <c r="K634" s="14">
        <v>0</v>
      </c>
      <c r="L634" s="14">
        <v>10000000</v>
      </c>
      <c r="M634" s="14">
        <v>10000000</v>
      </c>
      <c r="N634" s="75">
        <f>VLOOKUP(P634,'CODIGOS RENTISTICOS'!$A$2:E1674,2,FALSE)</f>
        <v>11800000</v>
      </c>
      <c r="O634" s="75">
        <f>VLOOKUP(P634,'CODIGOS RENTISTICOS'!$A$2:F3841,3,FALSE)</f>
        <v>240101</v>
      </c>
      <c r="P634" s="61">
        <v>121265</v>
      </c>
      <c r="Q634" s="14">
        <v>10000000</v>
      </c>
      <c r="R634" s="61"/>
    </row>
    <row r="635" spans="1:18" x14ac:dyDescent="0.2">
      <c r="A635" s="12">
        <v>50000249</v>
      </c>
      <c r="B635" s="12">
        <v>1202682</v>
      </c>
      <c r="C635" s="12" t="s">
        <v>295</v>
      </c>
      <c r="D635" s="12">
        <v>6158658</v>
      </c>
      <c r="E635" s="13">
        <v>37386</v>
      </c>
      <c r="F635" s="12">
        <v>2413266</v>
      </c>
      <c r="G635" s="12">
        <v>0</v>
      </c>
      <c r="H635" s="12">
        <v>0</v>
      </c>
      <c r="I635" s="12"/>
      <c r="J635" s="14">
        <v>1000000</v>
      </c>
      <c r="K635" s="14">
        <v>0</v>
      </c>
      <c r="L635" s="14">
        <v>0</v>
      </c>
      <c r="M635" s="14">
        <v>1000000</v>
      </c>
      <c r="N635" s="75">
        <f>VLOOKUP(P635,'CODIGOS RENTISTICOS'!$A$2:E1675,2,FALSE)</f>
        <v>11100000</v>
      </c>
      <c r="O635" s="75">
        <f>VLOOKUP(P635,'CODIGOS RENTISTICOS'!$A$2:F3842,3,FALSE)</f>
        <v>150101</v>
      </c>
      <c r="P635" s="61">
        <v>121275</v>
      </c>
      <c r="Q635" s="14">
        <v>1000000</v>
      </c>
      <c r="R635" s="61"/>
    </row>
    <row r="636" spans="1:18" x14ac:dyDescent="0.2">
      <c r="A636" s="12">
        <v>50000249</v>
      </c>
      <c r="B636" s="12">
        <v>1203839</v>
      </c>
      <c r="C636" s="12" t="s">
        <v>295</v>
      </c>
      <c r="D636" s="12">
        <v>16465658</v>
      </c>
      <c r="E636" s="13">
        <v>37386</v>
      </c>
      <c r="F636" s="12">
        <v>24128</v>
      </c>
      <c r="G636" s="12">
        <v>0</v>
      </c>
      <c r="H636" s="12">
        <v>0</v>
      </c>
      <c r="I636" s="12"/>
      <c r="J636" s="14">
        <v>545000</v>
      </c>
      <c r="K636" s="14">
        <v>0</v>
      </c>
      <c r="L636" s="14">
        <v>0</v>
      </c>
      <c r="M636" s="14">
        <v>545000</v>
      </c>
      <c r="N636" s="75">
        <f>VLOOKUP(P636,'CODIGOS RENTISTICOS'!$A$2:E1676,2,FALSE)</f>
        <v>11100000</v>
      </c>
      <c r="O636" s="75">
        <f>VLOOKUP(P636,'CODIGOS RENTISTICOS'!$A$2:F3843,3,FALSE)</f>
        <v>150101</v>
      </c>
      <c r="P636" s="61">
        <v>121275</v>
      </c>
      <c r="Q636" s="14">
        <v>545000</v>
      </c>
      <c r="R636" s="61"/>
    </row>
    <row r="637" spans="1:18" x14ac:dyDescent="0.2">
      <c r="A637" s="12">
        <v>50000249</v>
      </c>
      <c r="B637" s="12">
        <v>889875</v>
      </c>
      <c r="C637" s="12" t="s">
        <v>16</v>
      </c>
      <c r="D637" s="12">
        <v>29900090</v>
      </c>
      <c r="E637" s="13">
        <v>37386</v>
      </c>
      <c r="F637" s="12">
        <v>2251816</v>
      </c>
      <c r="G637" s="12">
        <v>0</v>
      </c>
      <c r="H637" s="12">
        <v>1</v>
      </c>
      <c r="I637" s="12"/>
      <c r="J637" s="14">
        <v>0</v>
      </c>
      <c r="K637" s="14">
        <v>0</v>
      </c>
      <c r="L637" s="14">
        <v>3000000</v>
      </c>
      <c r="M637" s="14">
        <v>3000000</v>
      </c>
      <c r="N637" s="75">
        <f>VLOOKUP(P637,'CODIGOS RENTISTICOS'!$A$2:E1677,2,FALSE)</f>
        <v>10900000</v>
      </c>
      <c r="O637" s="75">
        <f>VLOOKUP(P637,'CODIGOS RENTISTICOS'!$A$2:F3844,3,FALSE)</f>
        <v>170101</v>
      </c>
      <c r="P637" s="61">
        <v>121255</v>
      </c>
      <c r="Q637" s="14">
        <v>3000000</v>
      </c>
      <c r="R637" s="61"/>
    </row>
    <row r="638" spans="1:18" x14ac:dyDescent="0.2">
      <c r="A638" s="12">
        <v>50000249</v>
      </c>
      <c r="B638" s="12">
        <v>49207</v>
      </c>
      <c r="C638" s="12" t="s">
        <v>117</v>
      </c>
      <c r="D638" s="12">
        <v>8001876383</v>
      </c>
      <c r="E638" s="13">
        <v>37386</v>
      </c>
      <c r="F638" s="12">
        <v>2826956</v>
      </c>
      <c r="G638" s="12">
        <v>0</v>
      </c>
      <c r="H638" s="12">
        <v>1</v>
      </c>
      <c r="I638" s="12"/>
      <c r="J638" s="14">
        <v>0</v>
      </c>
      <c r="K638" s="14">
        <v>0</v>
      </c>
      <c r="L638" s="14">
        <v>36000</v>
      </c>
      <c r="M638" s="14">
        <v>36000</v>
      </c>
      <c r="N638" s="75">
        <f>VLOOKUP(P638,'CODIGOS RENTISTICOS'!$A$2:E1678,2,FALSE)</f>
        <v>13700000</v>
      </c>
      <c r="O638" s="75">
        <f>VLOOKUP(P638,'CODIGOS RENTISTICOS'!$A$2:F3845,3,FALSE)</f>
        <v>290101</v>
      </c>
      <c r="P638" s="61">
        <v>121250</v>
      </c>
      <c r="Q638" s="14">
        <v>36000</v>
      </c>
      <c r="R638" s="61"/>
    </row>
    <row r="639" spans="1:18" x14ac:dyDescent="0.2">
      <c r="A639" s="12">
        <v>50000249</v>
      </c>
      <c r="B639" s="12">
        <v>49208</v>
      </c>
      <c r="C639" s="12" t="s">
        <v>117</v>
      </c>
      <c r="D639" s="12">
        <v>8001876383</v>
      </c>
      <c r="E639" s="13">
        <v>37386</v>
      </c>
      <c r="F639" s="12">
        <v>2826956</v>
      </c>
      <c r="G639" s="12">
        <v>0</v>
      </c>
      <c r="H639" s="12">
        <v>1</v>
      </c>
      <c r="I639" s="12"/>
      <c r="J639" s="14">
        <v>0</v>
      </c>
      <c r="K639" s="14">
        <v>0</v>
      </c>
      <c r="L639" s="14">
        <v>15200</v>
      </c>
      <c r="M639" s="14">
        <v>15200</v>
      </c>
      <c r="N639" s="75">
        <f>VLOOKUP(P639,'CODIGOS RENTISTICOS'!$A$2:E1679,2,FALSE)</f>
        <v>13700000</v>
      </c>
      <c r="O639" s="75">
        <f>VLOOKUP(P639,'CODIGOS RENTISTICOS'!$A$2:F3846,3,FALSE)</f>
        <v>290101</v>
      </c>
      <c r="P639" s="61">
        <v>121250</v>
      </c>
      <c r="Q639" s="14">
        <v>15200</v>
      </c>
      <c r="R639" s="61"/>
    </row>
    <row r="640" spans="1:18" x14ac:dyDescent="0.2">
      <c r="A640" s="12">
        <v>50000249</v>
      </c>
      <c r="B640" s="12">
        <v>1145276</v>
      </c>
      <c r="C640" s="12" t="s">
        <v>285</v>
      </c>
      <c r="D640" s="12">
        <v>8001209680</v>
      </c>
      <c r="E640" s="13">
        <v>37386</v>
      </c>
      <c r="F640" s="12">
        <v>4050533</v>
      </c>
      <c r="G640" s="12">
        <v>0</v>
      </c>
      <c r="H640" s="12">
        <v>0</v>
      </c>
      <c r="I640" s="12"/>
      <c r="J640" s="14">
        <v>618000</v>
      </c>
      <c r="K640" s="14">
        <v>0</v>
      </c>
      <c r="L640" s="14">
        <v>0</v>
      </c>
      <c r="M640" s="14">
        <v>618000</v>
      </c>
      <c r="N640" s="75">
        <f>VLOOKUP(P640,'CODIGOS RENTISTICOS'!$A$2:E1680,2,FALSE)</f>
        <v>12400000</v>
      </c>
      <c r="O640" s="75">
        <f>VLOOKUP(P640,'CODIGOS RENTISTICOS'!$A$2:F3847,3,FALSE)</f>
        <v>270102</v>
      </c>
      <c r="P640" s="61">
        <v>501103</v>
      </c>
      <c r="Q640" s="14">
        <v>618000</v>
      </c>
      <c r="R640" s="61"/>
    </row>
    <row r="641" spans="1:18" x14ac:dyDescent="0.2">
      <c r="A641" s="12">
        <v>50000249</v>
      </c>
      <c r="B641" s="12">
        <v>1145277</v>
      </c>
      <c r="C641" s="12" t="s">
        <v>285</v>
      </c>
      <c r="D641" s="12">
        <v>8001209680</v>
      </c>
      <c r="E641" s="13">
        <v>37386</v>
      </c>
      <c r="F641" s="12">
        <v>4050533</v>
      </c>
      <c r="G641" s="12">
        <v>0</v>
      </c>
      <c r="H641" s="12">
        <v>0</v>
      </c>
      <c r="I641" s="12"/>
      <c r="J641" s="14">
        <v>618000</v>
      </c>
      <c r="K641" s="14">
        <v>0</v>
      </c>
      <c r="L641" s="14">
        <v>0</v>
      </c>
      <c r="M641" s="14">
        <v>618000</v>
      </c>
      <c r="N641" s="75">
        <f>VLOOKUP(P641,'CODIGOS RENTISTICOS'!$A$2:E1681,2,FALSE)</f>
        <v>12400000</v>
      </c>
      <c r="O641" s="75">
        <f>VLOOKUP(P641,'CODIGOS RENTISTICOS'!$A$2:F3848,3,FALSE)</f>
        <v>270102</v>
      </c>
      <c r="P641" s="61">
        <v>501103</v>
      </c>
      <c r="Q641" s="14">
        <v>618000</v>
      </c>
      <c r="R641" s="61"/>
    </row>
    <row r="642" spans="1:18" x14ac:dyDescent="0.2">
      <c r="A642" s="12">
        <v>50000249</v>
      </c>
      <c r="B642" s="12">
        <v>1292018</v>
      </c>
      <c r="C642" s="12" t="s">
        <v>285</v>
      </c>
      <c r="D642" s="12">
        <v>8903127496</v>
      </c>
      <c r="E642" s="13">
        <v>37390</v>
      </c>
      <c r="F642" s="12">
        <v>2851015</v>
      </c>
      <c r="G642" s="12">
        <v>0</v>
      </c>
      <c r="H642" s="12">
        <v>0</v>
      </c>
      <c r="I642" s="12"/>
      <c r="J642" s="14">
        <v>7000</v>
      </c>
      <c r="K642" s="14">
        <v>0</v>
      </c>
      <c r="L642" s="14">
        <v>0</v>
      </c>
      <c r="M642" s="14">
        <v>7000</v>
      </c>
      <c r="N642" s="75">
        <f>VLOOKUP(P642,'CODIGOS RENTISTICOS'!$A$2:E1682,2,FALSE)</f>
        <v>825000000</v>
      </c>
      <c r="O642" s="75">
        <f>VLOOKUP(P642,'CODIGOS RENTISTICOS'!$A$2:F3849,3,FALSE)</f>
        <v>150109</v>
      </c>
      <c r="P642" s="61">
        <v>121245</v>
      </c>
      <c r="Q642" s="14">
        <v>7000</v>
      </c>
      <c r="R642" s="61"/>
    </row>
    <row r="643" spans="1:18" x14ac:dyDescent="0.2">
      <c r="A643" s="12">
        <v>50000249</v>
      </c>
      <c r="B643" s="12">
        <v>1292019</v>
      </c>
      <c r="C643" s="12" t="s">
        <v>285</v>
      </c>
      <c r="D643" s="12">
        <v>8903127496</v>
      </c>
      <c r="E643" s="13">
        <v>37390</v>
      </c>
      <c r="F643" s="12">
        <v>2821015</v>
      </c>
      <c r="G643" s="12">
        <v>0</v>
      </c>
      <c r="H643" s="12">
        <v>0</v>
      </c>
      <c r="I643" s="12"/>
      <c r="J643" s="14">
        <v>7000</v>
      </c>
      <c r="K643" s="14">
        <v>0</v>
      </c>
      <c r="L643" s="14">
        <v>0</v>
      </c>
      <c r="M643" s="14">
        <v>7000</v>
      </c>
      <c r="N643" s="75">
        <f>VLOOKUP(P643,'CODIGOS RENTISTICOS'!$A$2:E1683,2,FALSE)</f>
        <v>825000000</v>
      </c>
      <c r="O643" s="75">
        <f>VLOOKUP(P643,'CODIGOS RENTISTICOS'!$A$2:F3850,3,FALSE)</f>
        <v>150109</v>
      </c>
      <c r="P643" s="61">
        <v>121245</v>
      </c>
      <c r="Q643" s="14">
        <v>7000</v>
      </c>
      <c r="R643" s="61"/>
    </row>
    <row r="644" spans="1:18" x14ac:dyDescent="0.2">
      <c r="A644" s="12">
        <v>50000249</v>
      </c>
      <c r="B644" s="12">
        <v>1151281</v>
      </c>
      <c r="C644" s="12" t="s">
        <v>285</v>
      </c>
      <c r="D644" s="12">
        <v>148985</v>
      </c>
      <c r="E644" s="13">
        <v>37390</v>
      </c>
      <c r="F644" s="12">
        <v>2703347</v>
      </c>
      <c r="G644" s="12">
        <v>0</v>
      </c>
      <c r="H644" s="12">
        <v>0</v>
      </c>
      <c r="I644" s="12"/>
      <c r="J644" s="14">
        <v>2000000</v>
      </c>
      <c r="K644" s="14">
        <v>0</v>
      </c>
      <c r="L644" s="14">
        <v>0</v>
      </c>
      <c r="M644" s="14">
        <v>2000000</v>
      </c>
      <c r="N644" s="75">
        <f>VLOOKUP(P644,'CODIGOS RENTISTICOS'!$A$2:E1684,2,FALSE)</f>
        <v>10900000</v>
      </c>
      <c r="O644" s="75">
        <f>VLOOKUP(P644,'CODIGOS RENTISTICOS'!$A$2:F3851,3,FALSE)</f>
        <v>170101</v>
      </c>
      <c r="P644" s="61">
        <v>121255</v>
      </c>
      <c r="Q644" s="14">
        <v>2000000</v>
      </c>
      <c r="R644" s="61"/>
    </row>
    <row r="645" spans="1:18" x14ac:dyDescent="0.2">
      <c r="A645" s="12">
        <v>50000249</v>
      </c>
      <c r="B645" s="12">
        <v>1990699</v>
      </c>
      <c r="C645" s="12" t="s">
        <v>285</v>
      </c>
      <c r="D645" s="12">
        <v>8440033562</v>
      </c>
      <c r="E645" s="13">
        <v>37390</v>
      </c>
      <c r="F645" s="12">
        <v>6128463</v>
      </c>
      <c r="G645" s="12">
        <v>0</v>
      </c>
      <c r="H645" s="12">
        <v>0</v>
      </c>
      <c r="I645" s="12"/>
      <c r="J645" s="14">
        <v>309000</v>
      </c>
      <c r="K645" s="14">
        <v>0</v>
      </c>
      <c r="L645" s="14">
        <v>0</v>
      </c>
      <c r="M645" s="14">
        <v>309000</v>
      </c>
      <c r="N645" s="75">
        <f>VLOOKUP(P645,'CODIGOS RENTISTICOS'!$A$2:E1685,2,FALSE)</f>
        <v>96200000</v>
      </c>
      <c r="O645" s="75">
        <f>VLOOKUP(P645,'CODIGOS RENTISTICOS'!$A$2:F3852,3,FALSE)</f>
        <v>350101</v>
      </c>
      <c r="P645" s="61">
        <v>121230</v>
      </c>
      <c r="Q645" s="14">
        <v>309000</v>
      </c>
      <c r="R645" s="61"/>
    </row>
    <row r="646" spans="1:18" x14ac:dyDescent="0.2">
      <c r="A646" s="12">
        <v>50000249</v>
      </c>
      <c r="B646" s="12">
        <v>1</v>
      </c>
      <c r="C646" s="12" t="s">
        <v>285</v>
      </c>
      <c r="D646" s="12">
        <v>72223761</v>
      </c>
      <c r="E646" s="13">
        <v>37390</v>
      </c>
      <c r="F646" s="12">
        <v>4296588</v>
      </c>
      <c r="G646" s="12">
        <v>0</v>
      </c>
      <c r="H646" s="12">
        <v>0</v>
      </c>
      <c r="I646" s="12"/>
      <c r="J646" s="14">
        <v>12900</v>
      </c>
      <c r="K646" s="14">
        <v>0</v>
      </c>
      <c r="L646" s="14">
        <v>0</v>
      </c>
      <c r="M646" s="14">
        <v>12900</v>
      </c>
      <c r="N646" s="75">
        <f>VLOOKUP(P646,'CODIGOS RENTISTICOS'!$A$2:E1686,2,FALSE)</f>
        <v>96200000</v>
      </c>
      <c r="O646" s="75">
        <f>VLOOKUP(P646,'CODIGOS RENTISTICOS'!$A$2:F3853,3,FALSE)</f>
        <v>350101</v>
      </c>
      <c r="P646" s="61">
        <v>121230</v>
      </c>
      <c r="Q646" s="14">
        <v>12900</v>
      </c>
      <c r="R646" s="61"/>
    </row>
    <row r="647" spans="1:18" x14ac:dyDescent="0.2">
      <c r="A647" s="12">
        <v>50000249</v>
      </c>
      <c r="B647" s="12">
        <v>2694408</v>
      </c>
      <c r="C647" s="12" t="s">
        <v>285</v>
      </c>
      <c r="D647" s="12">
        <v>19362769</v>
      </c>
      <c r="E647" s="13">
        <v>37390</v>
      </c>
      <c r="F647" s="12">
        <v>6487860</v>
      </c>
      <c r="G647" s="12">
        <v>0</v>
      </c>
      <c r="H647" s="12">
        <v>0</v>
      </c>
      <c r="I647" s="12"/>
      <c r="J647" s="14">
        <v>7000</v>
      </c>
      <c r="K647" s="14">
        <v>0</v>
      </c>
      <c r="L647" s="14">
        <v>0</v>
      </c>
      <c r="M647" s="14">
        <v>7000</v>
      </c>
      <c r="N647" s="75">
        <f>VLOOKUP(P647,'CODIGOS RENTISTICOS'!$A$2:E1687,2,FALSE)</f>
        <v>825000000</v>
      </c>
      <c r="O647" s="75">
        <f>VLOOKUP(P647,'CODIGOS RENTISTICOS'!$A$2:F3854,3,FALSE)</f>
        <v>150109</v>
      </c>
      <c r="P647" s="61">
        <v>121245</v>
      </c>
      <c r="Q647" s="14">
        <v>7000</v>
      </c>
      <c r="R647" s="61"/>
    </row>
    <row r="648" spans="1:18" x14ac:dyDescent="0.2">
      <c r="A648" s="12">
        <v>50000249</v>
      </c>
      <c r="B648" s="12">
        <v>1141362</v>
      </c>
      <c r="C648" s="12" t="s">
        <v>285</v>
      </c>
      <c r="D648" s="12">
        <v>8300557320</v>
      </c>
      <c r="E648" s="13">
        <v>37390</v>
      </c>
      <c r="F648" s="12">
        <v>2613397</v>
      </c>
      <c r="G648" s="12">
        <v>0</v>
      </c>
      <c r="H648" s="12">
        <v>0</v>
      </c>
      <c r="I648" s="12"/>
      <c r="J648" s="14">
        <v>2574</v>
      </c>
      <c r="K648" s="14">
        <v>0</v>
      </c>
      <c r="L648" s="14">
        <v>0</v>
      </c>
      <c r="M648" s="14">
        <v>2574</v>
      </c>
      <c r="N648" s="75">
        <f>VLOOKUP(P648,'CODIGOS RENTISTICOS'!$A$2:E1688,2,FALSE)</f>
        <v>96400000</v>
      </c>
      <c r="O648" s="75">
        <f>VLOOKUP(P648,'CODIGOS RENTISTICOS'!$A$2:F3855,3,FALSE)</f>
        <v>370101</v>
      </c>
      <c r="P648" s="61">
        <v>121280</v>
      </c>
      <c r="Q648" s="14">
        <v>2574</v>
      </c>
      <c r="R648" s="61"/>
    </row>
    <row r="649" spans="1:18" x14ac:dyDescent="0.2">
      <c r="A649" s="12">
        <v>50000249</v>
      </c>
      <c r="B649" s="12">
        <v>2738926</v>
      </c>
      <c r="C649" s="12" t="s">
        <v>285</v>
      </c>
      <c r="D649" s="12">
        <v>51874400</v>
      </c>
      <c r="E649" s="13">
        <v>37390</v>
      </c>
      <c r="F649" s="12">
        <v>3244500</v>
      </c>
      <c r="G649" s="12">
        <v>0</v>
      </c>
      <c r="H649" s="12">
        <v>0</v>
      </c>
      <c r="I649" s="12"/>
      <c r="J649" s="14">
        <v>2000</v>
      </c>
      <c r="K649" s="14">
        <v>0</v>
      </c>
      <c r="L649" s="14">
        <v>0</v>
      </c>
      <c r="M649" s="14">
        <v>2000</v>
      </c>
      <c r="N649" s="75">
        <f>VLOOKUP(P649,'CODIGOS RENTISTICOS'!$A$2:E1689,2,FALSE)</f>
        <v>825000000</v>
      </c>
      <c r="O649" s="75">
        <f>VLOOKUP(P649,'CODIGOS RENTISTICOS'!$A$2:F3856,3,FALSE)</f>
        <v>150109</v>
      </c>
      <c r="P649" s="61">
        <v>121245</v>
      </c>
      <c r="Q649" s="14">
        <v>2000</v>
      </c>
      <c r="R649" s="61"/>
    </row>
    <row r="650" spans="1:18" x14ac:dyDescent="0.2">
      <c r="A650" s="12">
        <v>50000249</v>
      </c>
      <c r="B650" s="12">
        <v>846625</v>
      </c>
      <c r="C650" s="12" t="s">
        <v>285</v>
      </c>
      <c r="D650" s="12">
        <v>80171151</v>
      </c>
      <c r="E650" s="13">
        <v>37390</v>
      </c>
      <c r="F650" s="12">
        <v>2234517</v>
      </c>
      <c r="G650" s="12">
        <v>0</v>
      </c>
      <c r="H650" s="12">
        <v>0</v>
      </c>
      <c r="I650" s="12"/>
      <c r="J650" s="14">
        <v>7000</v>
      </c>
      <c r="K650" s="14">
        <v>0</v>
      </c>
      <c r="L650" s="14">
        <v>0</v>
      </c>
      <c r="M650" s="14">
        <v>7000</v>
      </c>
      <c r="N650" s="75">
        <f>VLOOKUP(P650,'CODIGOS RENTISTICOS'!$A$2:E1690,2,FALSE)</f>
        <v>825000000</v>
      </c>
      <c r="O650" s="75">
        <f>VLOOKUP(P650,'CODIGOS RENTISTICOS'!$A$2:F3857,3,FALSE)</f>
        <v>150109</v>
      </c>
      <c r="P650" s="61">
        <v>5041</v>
      </c>
      <c r="Q650" s="14">
        <v>7000</v>
      </c>
      <c r="R650" s="61"/>
    </row>
    <row r="651" spans="1:18" x14ac:dyDescent="0.2">
      <c r="A651" s="12">
        <v>50000249</v>
      </c>
      <c r="B651" s="12">
        <v>954670</v>
      </c>
      <c r="C651" s="12" t="s">
        <v>285</v>
      </c>
      <c r="D651" s="12">
        <v>8001541169</v>
      </c>
      <c r="E651" s="13">
        <v>37390</v>
      </c>
      <c r="F651" s="12">
        <v>2403551</v>
      </c>
      <c r="G651" s="12">
        <v>0</v>
      </c>
      <c r="H651" s="12">
        <v>0</v>
      </c>
      <c r="I651" s="12"/>
      <c r="J651" s="14">
        <v>516388</v>
      </c>
      <c r="K651" s="14">
        <v>0</v>
      </c>
      <c r="L651" s="14">
        <v>0</v>
      </c>
      <c r="M651" s="14">
        <v>516388</v>
      </c>
      <c r="N651" s="75">
        <f>VLOOKUP(P651,'CODIGOS RENTISTICOS'!$A$2:E1691,2,FALSE)</f>
        <v>12800000</v>
      </c>
      <c r="O651" s="75">
        <f>VLOOKUP(P651,'CODIGOS RENTISTICOS'!$A$2:F3858,3,FALSE)</f>
        <v>350103</v>
      </c>
      <c r="P651" s="61">
        <v>6005</v>
      </c>
      <c r="Q651" s="14">
        <v>516388</v>
      </c>
      <c r="R651" s="61"/>
    </row>
    <row r="652" spans="1:18" x14ac:dyDescent="0.2">
      <c r="A652" s="12">
        <v>50000249</v>
      </c>
      <c r="B652" s="12">
        <v>917225</v>
      </c>
      <c r="C652" s="12" t="s">
        <v>285</v>
      </c>
      <c r="D652" s="12">
        <v>16856453</v>
      </c>
      <c r="E652" s="13">
        <v>37390</v>
      </c>
      <c r="F652" s="12">
        <v>7801724</v>
      </c>
      <c r="G652" s="12">
        <v>0</v>
      </c>
      <c r="H652" s="12">
        <v>0</v>
      </c>
      <c r="I652" s="12"/>
      <c r="J652" s="14">
        <v>2574</v>
      </c>
      <c r="K652" s="14">
        <v>0</v>
      </c>
      <c r="L652" s="14">
        <v>0</v>
      </c>
      <c r="M652" s="14">
        <v>2574</v>
      </c>
      <c r="N652" s="75">
        <f>VLOOKUP(P652,'CODIGOS RENTISTICOS'!$A$2:E1692,2,FALSE)</f>
        <v>96400000</v>
      </c>
      <c r="O652" s="75">
        <f>VLOOKUP(P652,'CODIGOS RENTISTICOS'!$A$2:F3859,3,FALSE)</f>
        <v>370101</v>
      </c>
      <c r="P652" s="61">
        <v>121280</v>
      </c>
      <c r="Q652" s="14">
        <v>2574</v>
      </c>
      <c r="R652" s="61"/>
    </row>
    <row r="653" spans="1:18" x14ac:dyDescent="0.2">
      <c r="A653" s="12">
        <v>50000249</v>
      </c>
      <c r="B653" s="12">
        <v>917227</v>
      </c>
      <c r="C653" s="12" t="s">
        <v>285</v>
      </c>
      <c r="D653" s="12">
        <v>5658731</v>
      </c>
      <c r="E653" s="13">
        <v>37390</v>
      </c>
      <c r="F653" s="12">
        <v>2400997</v>
      </c>
      <c r="G653" s="12">
        <v>0</v>
      </c>
      <c r="H653" s="12">
        <v>0</v>
      </c>
      <c r="I653" s="12"/>
      <c r="J653" s="14">
        <v>7500</v>
      </c>
      <c r="K653" s="14">
        <v>0</v>
      </c>
      <c r="L653" s="14">
        <v>0</v>
      </c>
      <c r="M653" s="14">
        <v>7500</v>
      </c>
      <c r="N653" s="75">
        <f>VLOOKUP(P653,'CODIGOS RENTISTICOS'!$A$2:E1693,2,FALSE)</f>
        <v>825000000</v>
      </c>
      <c r="O653" s="75">
        <f>VLOOKUP(P653,'CODIGOS RENTISTICOS'!$A$2:F3860,3,FALSE)</f>
        <v>150109</v>
      </c>
      <c r="P653" s="61">
        <v>5041</v>
      </c>
      <c r="Q653" s="14">
        <v>7500</v>
      </c>
      <c r="R653" s="61"/>
    </row>
    <row r="654" spans="1:18" x14ac:dyDescent="0.2">
      <c r="A654" s="12">
        <v>50000249</v>
      </c>
      <c r="B654" s="12">
        <v>917228</v>
      </c>
      <c r="C654" s="12" t="s">
        <v>285</v>
      </c>
      <c r="D654" s="12">
        <v>10278576</v>
      </c>
      <c r="E654" s="13">
        <v>37390</v>
      </c>
      <c r="F654" s="12">
        <v>6830904</v>
      </c>
      <c r="G654" s="12">
        <v>0</v>
      </c>
      <c r="H654" s="12">
        <v>0</v>
      </c>
      <c r="I654" s="12"/>
      <c r="J654" s="14">
        <v>7000</v>
      </c>
      <c r="K654" s="14">
        <v>0</v>
      </c>
      <c r="L654" s="14">
        <v>0</v>
      </c>
      <c r="M654" s="14">
        <v>7000</v>
      </c>
      <c r="N654" s="75">
        <f>VLOOKUP(P654,'CODIGOS RENTISTICOS'!$A$2:E1694,2,FALSE)</f>
        <v>825000000</v>
      </c>
      <c r="O654" s="75">
        <f>VLOOKUP(P654,'CODIGOS RENTISTICOS'!$A$2:F3861,3,FALSE)</f>
        <v>150109</v>
      </c>
      <c r="P654" s="61">
        <v>5041</v>
      </c>
      <c r="Q654" s="14">
        <v>7000</v>
      </c>
      <c r="R654" s="61"/>
    </row>
    <row r="655" spans="1:18" x14ac:dyDescent="0.2">
      <c r="A655" s="12">
        <v>50000249</v>
      </c>
      <c r="B655" s="12">
        <v>1387648</v>
      </c>
      <c r="C655" s="12" t="s">
        <v>285</v>
      </c>
      <c r="D655" s="12">
        <v>19110568</v>
      </c>
      <c r="E655" s="13">
        <v>37390</v>
      </c>
      <c r="F655" s="12">
        <v>3156199</v>
      </c>
      <c r="G655" s="12">
        <v>0</v>
      </c>
      <c r="H655" s="12">
        <v>0</v>
      </c>
      <c r="I655" s="12"/>
      <c r="J655" s="14">
        <v>309000</v>
      </c>
      <c r="K655" s="14">
        <v>0</v>
      </c>
      <c r="L655" s="14">
        <v>0</v>
      </c>
      <c r="M655" s="14">
        <v>309000</v>
      </c>
      <c r="N655" s="75">
        <f>VLOOKUP(P655,'CODIGOS RENTISTICOS'!$A$2:E1695,2,FALSE)</f>
        <v>825000000</v>
      </c>
      <c r="O655" s="75">
        <f>VLOOKUP(P655,'CODIGOS RENTISTICOS'!$A$2:F3862,3,FALSE)</f>
        <v>150109</v>
      </c>
      <c r="P655" s="61">
        <v>121245</v>
      </c>
      <c r="Q655" s="14">
        <v>309000</v>
      </c>
      <c r="R655" s="61"/>
    </row>
    <row r="656" spans="1:18" x14ac:dyDescent="0.2">
      <c r="A656" s="12">
        <v>50000249</v>
      </c>
      <c r="B656" s="12">
        <v>1000235</v>
      </c>
      <c r="C656" s="12" t="s">
        <v>285</v>
      </c>
      <c r="D656" s="12">
        <v>8000271158</v>
      </c>
      <c r="E656" s="13">
        <v>37390</v>
      </c>
      <c r="F656" s="12">
        <v>5202515</v>
      </c>
      <c r="G656" s="12">
        <v>0</v>
      </c>
      <c r="H656" s="12">
        <v>0</v>
      </c>
      <c r="I656" s="12"/>
      <c r="J656" s="14">
        <v>7722</v>
      </c>
      <c r="K656" s="14">
        <v>0</v>
      </c>
      <c r="L656" s="14">
        <v>0</v>
      </c>
      <c r="M656" s="14">
        <v>7722</v>
      </c>
      <c r="N656" s="75">
        <f>VLOOKUP(P656,'CODIGOS RENTISTICOS'!$A$2:E1696,2,FALSE)</f>
        <v>96400000</v>
      </c>
      <c r="O656" s="75">
        <f>VLOOKUP(P656,'CODIGOS RENTISTICOS'!$A$2:F3863,3,FALSE)</f>
        <v>370101</v>
      </c>
      <c r="P656" s="61">
        <v>121280</v>
      </c>
      <c r="Q656" s="14">
        <v>7722</v>
      </c>
      <c r="R656" s="61"/>
    </row>
    <row r="657" spans="1:18" x14ac:dyDescent="0.2">
      <c r="A657" s="12">
        <v>50000249</v>
      </c>
      <c r="B657" s="12">
        <v>2427525</v>
      </c>
      <c r="C657" s="12" t="s">
        <v>285</v>
      </c>
      <c r="D657" s="12">
        <v>9385320</v>
      </c>
      <c r="E657" s="13">
        <v>37390</v>
      </c>
      <c r="F657" s="12">
        <v>6331255</v>
      </c>
      <c r="G657" s="12">
        <v>0</v>
      </c>
      <c r="H657" s="12">
        <v>0</v>
      </c>
      <c r="I657" s="12"/>
      <c r="J657" s="14">
        <v>5000</v>
      </c>
      <c r="K657" s="14">
        <v>0</v>
      </c>
      <c r="L657" s="14">
        <v>0</v>
      </c>
      <c r="M657" s="14">
        <v>5000</v>
      </c>
      <c r="N657" s="75">
        <f>VLOOKUP(P657,'CODIGOS RENTISTICOS'!$A$2:E1697,2,FALSE)</f>
        <v>825000000</v>
      </c>
      <c r="O657" s="75">
        <f>VLOOKUP(P657,'CODIGOS RENTISTICOS'!$A$2:F3864,3,FALSE)</f>
        <v>150109</v>
      </c>
      <c r="P657" s="61">
        <v>121245</v>
      </c>
      <c r="Q657" s="14">
        <v>5000</v>
      </c>
      <c r="R657" s="61"/>
    </row>
    <row r="658" spans="1:18" x14ac:dyDescent="0.2">
      <c r="A658" s="12">
        <v>50000249</v>
      </c>
      <c r="B658" s="12">
        <v>2427526</v>
      </c>
      <c r="C658" s="12" t="s">
        <v>285</v>
      </c>
      <c r="D658" s="12">
        <v>97610692</v>
      </c>
      <c r="E658" s="13">
        <v>37390</v>
      </c>
      <c r="F658" s="12">
        <v>5204308</v>
      </c>
      <c r="G658" s="12">
        <v>0</v>
      </c>
      <c r="H658" s="12">
        <v>0</v>
      </c>
      <c r="I658" s="12"/>
      <c r="J658" s="14">
        <v>5000</v>
      </c>
      <c r="K658" s="14">
        <v>0</v>
      </c>
      <c r="L658" s="14">
        <v>0</v>
      </c>
      <c r="M658" s="14">
        <v>5000</v>
      </c>
      <c r="N658" s="75">
        <f>VLOOKUP(P658,'CODIGOS RENTISTICOS'!$A$2:E1698,2,FALSE)</f>
        <v>825000000</v>
      </c>
      <c r="O658" s="75">
        <f>VLOOKUP(P658,'CODIGOS RENTISTICOS'!$A$2:F3865,3,FALSE)</f>
        <v>150109</v>
      </c>
      <c r="P658" s="61">
        <v>121245</v>
      </c>
      <c r="Q658" s="14">
        <v>5000</v>
      </c>
      <c r="R658" s="61"/>
    </row>
    <row r="659" spans="1:18" x14ac:dyDescent="0.2">
      <c r="A659" s="12">
        <v>50000249</v>
      </c>
      <c r="B659" s="12">
        <v>2427527</v>
      </c>
      <c r="C659" s="12" t="s">
        <v>285</v>
      </c>
      <c r="D659" s="12">
        <v>8001855497</v>
      </c>
      <c r="E659" s="13">
        <v>37390</v>
      </c>
      <c r="F659" s="12">
        <v>2168739</v>
      </c>
      <c r="G659" s="12">
        <v>0</v>
      </c>
      <c r="H659" s="12">
        <v>0</v>
      </c>
      <c r="I659" s="12"/>
      <c r="J659" s="14">
        <v>504158</v>
      </c>
      <c r="K659" s="14">
        <v>0</v>
      </c>
      <c r="L659" s="14">
        <v>0</v>
      </c>
      <c r="M659" s="14">
        <v>504158</v>
      </c>
      <c r="N659" s="75">
        <f>VLOOKUP(P659,'CODIGOS RENTISTICOS'!$A$2:E1699,2,FALSE)</f>
        <v>825000000</v>
      </c>
      <c r="O659" s="75">
        <f>VLOOKUP(P659,'CODIGOS RENTISTICOS'!$A$2:F3866,3,FALSE)</f>
        <v>150109</v>
      </c>
      <c r="P659" s="61">
        <v>121245</v>
      </c>
      <c r="Q659" s="14">
        <v>504158</v>
      </c>
      <c r="R659" s="61"/>
    </row>
    <row r="660" spans="1:18" x14ac:dyDescent="0.2">
      <c r="A660" s="12">
        <v>50000249</v>
      </c>
      <c r="B660" s="12">
        <v>2427834</v>
      </c>
      <c r="C660" s="12" t="s">
        <v>285</v>
      </c>
      <c r="D660" s="12">
        <v>66681637</v>
      </c>
      <c r="E660" s="13">
        <v>37390</v>
      </c>
      <c r="F660" s="12">
        <v>5520635</v>
      </c>
      <c r="G660" s="12">
        <v>0</v>
      </c>
      <c r="H660" s="12">
        <v>0</v>
      </c>
      <c r="I660" s="12"/>
      <c r="J660" s="14">
        <v>618000</v>
      </c>
      <c r="K660" s="14">
        <v>0</v>
      </c>
      <c r="L660" s="14">
        <v>0</v>
      </c>
      <c r="M660" s="14">
        <v>618000</v>
      </c>
      <c r="N660" s="75">
        <f>VLOOKUP(P660,'CODIGOS RENTISTICOS'!$A$2:E1700,2,FALSE)</f>
        <v>825000000</v>
      </c>
      <c r="O660" s="75">
        <f>VLOOKUP(P660,'CODIGOS RENTISTICOS'!$A$2:F3867,3,FALSE)</f>
        <v>150109</v>
      </c>
      <c r="P660" s="61">
        <v>121245</v>
      </c>
      <c r="Q660" s="14">
        <v>618000</v>
      </c>
      <c r="R660" s="61"/>
    </row>
    <row r="661" spans="1:18" x14ac:dyDescent="0.2">
      <c r="A661" s="12">
        <v>50000249</v>
      </c>
      <c r="B661" s="12">
        <v>2427872</v>
      </c>
      <c r="C661" s="12" t="s">
        <v>285</v>
      </c>
      <c r="D661" s="12">
        <v>51613889</v>
      </c>
      <c r="E661" s="13">
        <v>37390</v>
      </c>
      <c r="F661" s="12">
        <v>2592442</v>
      </c>
      <c r="G661" s="12">
        <v>0</v>
      </c>
      <c r="H661" s="12">
        <v>0</v>
      </c>
      <c r="I661" s="12"/>
      <c r="J661" s="14">
        <v>2000</v>
      </c>
      <c r="K661" s="14">
        <v>0</v>
      </c>
      <c r="L661" s="14">
        <v>0</v>
      </c>
      <c r="M661" s="14">
        <v>2000</v>
      </c>
      <c r="N661" s="75">
        <f>VLOOKUP(P661,'CODIGOS RENTISTICOS'!$A$2:E1701,2,FALSE)</f>
        <v>825000000</v>
      </c>
      <c r="O661" s="75">
        <f>VLOOKUP(P661,'CODIGOS RENTISTICOS'!$A$2:F3868,3,FALSE)</f>
        <v>150109</v>
      </c>
      <c r="P661" s="61">
        <v>121245</v>
      </c>
      <c r="Q661" s="14">
        <v>2000</v>
      </c>
      <c r="R661" s="61"/>
    </row>
    <row r="662" spans="1:18" x14ac:dyDescent="0.2">
      <c r="A662" s="12">
        <v>50000249</v>
      </c>
      <c r="B662" s="12">
        <v>2427902</v>
      </c>
      <c r="C662" s="12" t="s">
        <v>285</v>
      </c>
      <c r="D662" s="12">
        <v>6557411</v>
      </c>
      <c r="E662" s="13">
        <v>37390</v>
      </c>
      <c r="F662" s="12">
        <v>2366996</v>
      </c>
      <c r="G662" s="12">
        <v>0</v>
      </c>
      <c r="H662" s="12">
        <v>0</v>
      </c>
      <c r="I662" s="12"/>
      <c r="J662" s="14">
        <v>2000</v>
      </c>
      <c r="K662" s="14">
        <v>0</v>
      </c>
      <c r="L662" s="14">
        <v>0</v>
      </c>
      <c r="M662" s="14">
        <v>2000</v>
      </c>
      <c r="N662" s="75">
        <f>VLOOKUP(P662,'CODIGOS RENTISTICOS'!$A$2:E1702,2,FALSE)</f>
        <v>825000000</v>
      </c>
      <c r="O662" s="75">
        <f>VLOOKUP(P662,'CODIGOS RENTISTICOS'!$A$2:F3869,3,FALSE)</f>
        <v>150109</v>
      </c>
      <c r="P662" s="61">
        <v>121245</v>
      </c>
      <c r="Q662" s="14">
        <v>2000</v>
      </c>
      <c r="R662" s="61"/>
    </row>
    <row r="663" spans="1:18" x14ac:dyDescent="0.2">
      <c r="A663" s="12">
        <v>50000249</v>
      </c>
      <c r="B663" s="12">
        <v>2694351</v>
      </c>
      <c r="C663" s="12" t="s">
        <v>285</v>
      </c>
      <c r="D663" s="12">
        <v>8600437303</v>
      </c>
      <c r="E663" s="13">
        <v>37390</v>
      </c>
      <c r="F663" s="12">
        <v>4163262</v>
      </c>
      <c r="G663" s="12">
        <v>0</v>
      </c>
      <c r="H663" s="12">
        <v>0</v>
      </c>
      <c r="I663" s="12"/>
      <c r="J663" s="14">
        <v>73000</v>
      </c>
      <c r="K663" s="14">
        <v>0</v>
      </c>
      <c r="L663" s="14">
        <v>0</v>
      </c>
      <c r="M663" s="14">
        <v>73000</v>
      </c>
      <c r="N663" s="75">
        <f>VLOOKUP(P663,'CODIGOS RENTISTICOS'!$A$2:E1703,2,FALSE)</f>
        <v>825000000</v>
      </c>
      <c r="O663" s="75">
        <f>VLOOKUP(P663,'CODIGOS RENTISTICOS'!$A$2:F3870,3,FALSE)</f>
        <v>150109</v>
      </c>
      <c r="P663" s="61">
        <v>121245</v>
      </c>
      <c r="Q663" s="14">
        <v>73000</v>
      </c>
      <c r="R663" s="61"/>
    </row>
    <row r="664" spans="1:18" x14ac:dyDescent="0.2">
      <c r="A664" s="12">
        <v>50000249</v>
      </c>
      <c r="B664" s="12">
        <v>2694352</v>
      </c>
      <c r="C664" s="12" t="s">
        <v>285</v>
      </c>
      <c r="D664" s="12">
        <v>8600437303</v>
      </c>
      <c r="E664" s="13">
        <v>37390</v>
      </c>
      <c r="F664" s="12">
        <v>4163262</v>
      </c>
      <c r="G664" s="12">
        <v>0</v>
      </c>
      <c r="H664" s="12">
        <v>0</v>
      </c>
      <c r="I664" s="12"/>
      <c r="J664" s="14">
        <v>130000</v>
      </c>
      <c r="K664" s="14">
        <v>0</v>
      </c>
      <c r="L664" s="14">
        <v>0</v>
      </c>
      <c r="M664" s="14">
        <v>130000</v>
      </c>
      <c r="N664" s="75">
        <f>VLOOKUP(P664,'CODIGOS RENTISTICOS'!$A$2:E1704,2,FALSE)</f>
        <v>825000000</v>
      </c>
      <c r="O664" s="75">
        <f>VLOOKUP(P664,'CODIGOS RENTISTICOS'!$A$2:F3871,3,FALSE)</f>
        <v>150109</v>
      </c>
      <c r="P664" s="61">
        <v>121245</v>
      </c>
      <c r="Q664" s="14">
        <v>130000</v>
      </c>
      <c r="R664" s="61"/>
    </row>
    <row r="665" spans="1:18" x14ac:dyDescent="0.2">
      <c r="A665" s="12">
        <v>50000249</v>
      </c>
      <c r="B665" s="12">
        <v>2695575</v>
      </c>
      <c r="C665" s="12" t="s">
        <v>285</v>
      </c>
      <c r="D665" s="12">
        <v>8909006089</v>
      </c>
      <c r="E665" s="13">
        <v>37390</v>
      </c>
      <c r="F665" s="12">
        <v>6605300</v>
      </c>
      <c r="G665" s="12">
        <v>0</v>
      </c>
      <c r="H665" s="12">
        <v>0</v>
      </c>
      <c r="I665" s="12"/>
      <c r="J665" s="14">
        <v>49000</v>
      </c>
      <c r="K665" s="14">
        <v>0</v>
      </c>
      <c r="L665" s="14">
        <v>0</v>
      </c>
      <c r="M665" s="14">
        <v>49000</v>
      </c>
      <c r="N665" s="75">
        <f>VLOOKUP(P665,'CODIGOS RENTISTICOS'!$A$2:E1705,2,FALSE)</f>
        <v>825000000</v>
      </c>
      <c r="O665" s="75">
        <f>VLOOKUP(P665,'CODIGOS RENTISTICOS'!$A$2:F3872,3,FALSE)</f>
        <v>150109</v>
      </c>
      <c r="P665" s="61">
        <v>121245</v>
      </c>
      <c r="Q665" s="14">
        <v>49000</v>
      </c>
      <c r="R665" s="61"/>
    </row>
    <row r="666" spans="1:18" x14ac:dyDescent="0.2">
      <c r="A666" s="12">
        <v>50000249</v>
      </c>
      <c r="B666" s="12">
        <v>1070044</v>
      </c>
      <c r="C666" s="12" t="s">
        <v>285</v>
      </c>
      <c r="D666" s="12">
        <v>8605185045</v>
      </c>
      <c r="E666" s="13">
        <v>37390</v>
      </c>
      <c r="F666" s="12">
        <v>2554826</v>
      </c>
      <c r="G666" s="12">
        <v>0</v>
      </c>
      <c r="H666" s="12">
        <v>0</v>
      </c>
      <c r="I666" s="12"/>
      <c r="J666" s="14">
        <v>42000</v>
      </c>
      <c r="K666" s="14">
        <v>0</v>
      </c>
      <c r="L666" s="14">
        <v>0</v>
      </c>
      <c r="M666" s="14">
        <v>42000</v>
      </c>
      <c r="N666" s="75">
        <f>VLOOKUP(P666,'CODIGOS RENTISTICOS'!$A$2:E1706,2,FALSE)</f>
        <v>825000000</v>
      </c>
      <c r="O666" s="75">
        <f>VLOOKUP(P666,'CODIGOS RENTISTICOS'!$A$2:F3873,3,FALSE)</f>
        <v>150109</v>
      </c>
      <c r="P666" s="61">
        <v>121245</v>
      </c>
      <c r="Q666" s="14">
        <v>42000</v>
      </c>
      <c r="R666" s="61"/>
    </row>
    <row r="667" spans="1:18" x14ac:dyDescent="0.2">
      <c r="A667" s="12">
        <v>50000249</v>
      </c>
      <c r="B667" s="12">
        <v>1091909</v>
      </c>
      <c r="C667" s="12" t="s">
        <v>285</v>
      </c>
      <c r="D667" s="12">
        <v>8605185045</v>
      </c>
      <c r="E667" s="13">
        <v>37390</v>
      </c>
      <c r="F667" s="12">
        <v>2554826</v>
      </c>
      <c r="G667" s="12">
        <v>0</v>
      </c>
      <c r="H667" s="12">
        <v>0</v>
      </c>
      <c r="I667" s="12"/>
      <c r="J667" s="14">
        <v>75000</v>
      </c>
      <c r="K667" s="14">
        <v>0</v>
      </c>
      <c r="L667" s="14">
        <v>0</v>
      </c>
      <c r="M667" s="14">
        <v>75000</v>
      </c>
      <c r="N667" s="75">
        <f>VLOOKUP(P667,'CODIGOS RENTISTICOS'!$A$2:E1707,2,FALSE)</f>
        <v>825000000</v>
      </c>
      <c r="O667" s="75">
        <f>VLOOKUP(P667,'CODIGOS RENTISTICOS'!$A$2:F3874,3,FALSE)</f>
        <v>150109</v>
      </c>
      <c r="P667" s="61">
        <v>121245</v>
      </c>
      <c r="Q667" s="14">
        <v>75000</v>
      </c>
      <c r="R667" s="61"/>
    </row>
    <row r="668" spans="1:18" x14ac:dyDescent="0.2">
      <c r="A668" s="12">
        <v>50000249</v>
      </c>
      <c r="B668" s="12">
        <v>1105959</v>
      </c>
      <c r="C668" s="12" t="s">
        <v>33</v>
      </c>
      <c r="D668" s="12">
        <v>8110016052</v>
      </c>
      <c r="E668" s="13">
        <v>37390</v>
      </c>
      <c r="F668" s="12">
        <v>5111435</v>
      </c>
      <c r="G668" s="12">
        <v>0</v>
      </c>
      <c r="H668" s="12">
        <v>0</v>
      </c>
      <c r="I668" s="12"/>
      <c r="J668" s="14">
        <v>14000</v>
      </c>
      <c r="K668" s="14">
        <v>0</v>
      </c>
      <c r="L668" s="14">
        <v>0</v>
      </c>
      <c r="M668" s="14">
        <v>7000</v>
      </c>
      <c r="N668" s="75">
        <f>VLOOKUP(P668,'CODIGOS RENTISTICOS'!$A$2:E1708,2,FALSE)</f>
        <v>825000000</v>
      </c>
      <c r="O668" s="75">
        <f>VLOOKUP(P668,'CODIGOS RENTISTICOS'!$A$2:F3875,3,FALSE)</f>
        <v>150109</v>
      </c>
      <c r="P668" s="61">
        <v>5041</v>
      </c>
      <c r="Q668" s="14">
        <v>7000</v>
      </c>
      <c r="R668" s="61"/>
    </row>
    <row r="669" spans="1:18" x14ac:dyDescent="0.2">
      <c r="A669" s="12">
        <v>50000249</v>
      </c>
      <c r="B669" s="12">
        <v>1105960</v>
      </c>
      <c r="C669" s="12" t="s">
        <v>33</v>
      </c>
      <c r="D669" s="12">
        <v>93086815</v>
      </c>
      <c r="E669" s="13">
        <v>37390</v>
      </c>
      <c r="F669" s="12">
        <v>2114659</v>
      </c>
      <c r="G669" s="12">
        <v>0</v>
      </c>
      <c r="H669" s="12">
        <v>0</v>
      </c>
      <c r="I669" s="12"/>
      <c r="J669" s="14">
        <v>5000</v>
      </c>
      <c r="K669" s="14">
        <v>0</v>
      </c>
      <c r="L669" s="14">
        <v>0</v>
      </c>
      <c r="M669" s="14">
        <v>5000</v>
      </c>
      <c r="N669" s="75">
        <f>VLOOKUP(P669,'CODIGOS RENTISTICOS'!$A$2:E1709,2,FALSE)</f>
        <v>825000000</v>
      </c>
      <c r="O669" s="75">
        <f>VLOOKUP(P669,'CODIGOS RENTISTICOS'!$A$2:F3876,3,FALSE)</f>
        <v>150109</v>
      </c>
      <c r="P669" s="61">
        <v>121245</v>
      </c>
      <c r="Q669" s="14">
        <v>5000</v>
      </c>
      <c r="R669" s="61"/>
    </row>
    <row r="670" spans="1:18" x14ac:dyDescent="0.2">
      <c r="A670" s="12">
        <v>50000249</v>
      </c>
      <c r="B670" s="12">
        <v>1105962</v>
      </c>
      <c r="C670" s="12" t="s">
        <v>33</v>
      </c>
      <c r="D670" s="12">
        <v>70082491</v>
      </c>
      <c r="E670" s="13">
        <v>37390</v>
      </c>
      <c r="F670" s="12">
        <v>2529364</v>
      </c>
      <c r="G670" s="12">
        <v>0</v>
      </c>
      <c r="H670" s="12">
        <v>0</v>
      </c>
      <c r="I670" s="12"/>
      <c r="J670" s="14">
        <v>53872</v>
      </c>
      <c r="K670" s="14">
        <v>0</v>
      </c>
      <c r="L670" s="14">
        <v>0</v>
      </c>
      <c r="M670" s="14">
        <v>53872</v>
      </c>
      <c r="N670" s="75">
        <f>VLOOKUP(P670,'CODIGOS RENTISTICOS'!$A$2:E1710,2,FALSE)</f>
        <v>12400000</v>
      </c>
      <c r="O670" s="75">
        <f>VLOOKUP(P670,'CODIGOS RENTISTICOS'!$A$2:F3877,3,FALSE)</f>
        <v>270102</v>
      </c>
      <c r="P670" s="61">
        <v>501101</v>
      </c>
      <c r="Q670" s="14">
        <v>53872</v>
      </c>
      <c r="R670" s="61"/>
    </row>
    <row r="671" spans="1:18" x14ac:dyDescent="0.2">
      <c r="A671" s="12">
        <v>50000249</v>
      </c>
      <c r="B671" s="12">
        <v>546491</v>
      </c>
      <c r="C671" s="12" t="s">
        <v>33</v>
      </c>
      <c r="D671" s="12">
        <v>8110054119</v>
      </c>
      <c r="E671" s="13">
        <v>37390</v>
      </c>
      <c r="F671" s="12">
        <v>2517949</v>
      </c>
      <c r="G671" s="12">
        <v>0</v>
      </c>
      <c r="H671" s="12">
        <v>0</v>
      </c>
      <c r="I671" s="12"/>
      <c r="J671" s="14">
        <v>7000</v>
      </c>
      <c r="K671" s="14">
        <v>0</v>
      </c>
      <c r="L671" s="14">
        <v>0</v>
      </c>
      <c r="M671" s="14">
        <v>7000</v>
      </c>
      <c r="N671" s="75">
        <f>VLOOKUP(P671,'CODIGOS RENTISTICOS'!$A$2:E1711,2,FALSE)</f>
        <v>825000000</v>
      </c>
      <c r="O671" s="75">
        <f>VLOOKUP(P671,'CODIGOS RENTISTICOS'!$A$2:F3878,3,FALSE)</f>
        <v>150109</v>
      </c>
      <c r="P671" s="61">
        <v>121245</v>
      </c>
      <c r="Q671" s="14">
        <v>7000</v>
      </c>
      <c r="R671" s="61"/>
    </row>
    <row r="672" spans="1:18" x14ac:dyDescent="0.2">
      <c r="A672" s="12">
        <v>50000249</v>
      </c>
      <c r="B672" s="12">
        <v>137665</v>
      </c>
      <c r="C672" s="12" t="s">
        <v>297</v>
      </c>
      <c r="D672" s="12">
        <v>8001973351</v>
      </c>
      <c r="E672" s="13">
        <v>37390</v>
      </c>
      <c r="F672" s="12">
        <v>3791267</v>
      </c>
      <c r="G672" s="12">
        <v>0</v>
      </c>
      <c r="H672" s="12">
        <v>1</v>
      </c>
      <c r="I672" s="12"/>
      <c r="J672" s="14">
        <v>0</v>
      </c>
      <c r="K672" s="14">
        <v>0</v>
      </c>
      <c r="L672" s="14">
        <v>49499.67</v>
      </c>
      <c r="M672" s="14">
        <v>49499.67</v>
      </c>
      <c r="N672" s="75">
        <f>VLOOKUP(P672,'CODIGOS RENTISTICOS'!$A$2:E1712,2,FALSE)</f>
        <v>910300000</v>
      </c>
      <c r="O672" s="75">
        <f>VLOOKUP(P672,'CODIGOS RENTISTICOS'!$A$2:F3879,3,FALSE)</f>
        <v>130113</v>
      </c>
      <c r="P672" s="61">
        <v>121235</v>
      </c>
      <c r="Q672" s="14">
        <v>49499.67</v>
      </c>
      <c r="R672" s="61"/>
    </row>
    <row r="673" spans="1:18" x14ac:dyDescent="0.2">
      <c r="A673" s="12">
        <v>50000249</v>
      </c>
      <c r="B673" s="12">
        <v>1029417</v>
      </c>
      <c r="C673" s="12" t="s">
        <v>297</v>
      </c>
      <c r="D673" s="12">
        <v>72179012</v>
      </c>
      <c r="E673" s="13">
        <v>37390</v>
      </c>
      <c r="F673" s="12">
        <v>3743157</v>
      </c>
      <c r="G673" s="12">
        <v>0</v>
      </c>
      <c r="H673" s="12">
        <v>0</v>
      </c>
      <c r="I673" s="12"/>
      <c r="J673" s="14">
        <v>7000</v>
      </c>
      <c r="K673" s="14">
        <v>0</v>
      </c>
      <c r="L673" s="14">
        <v>0</v>
      </c>
      <c r="M673" s="14">
        <v>7000</v>
      </c>
      <c r="N673" s="75">
        <f>VLOOKUP(P673,'CODIGOS RENTISTICOS'!$A$2:E1713,2,FALSE)</f>
        <v>825000000</v>
      </c>
      <c r="O673" s="75">
        <f>VLOOKUP(P673,'CODIGOS RENTISTICOS'!$A$2:F3880,3,FALSE)</f>
        <v>150109</v>
      </c>
      <c r="P673" s="61">
        <v>5041</v>
      </c>
      <c r="Q673" s="14">
        <v>7000</v>
      </c>
      <c r="R673" s="61"/>
    </row>
    <row r="674" spans="1:18" x14ac:dyDescent="0.2">
      <c r="A674" s="12">
        <v>50000249</v>
      </c>
      <c r="B674" s="12">
        <v>1029996</v>
      </c>
      <c r="C674" s="12" t="s">
        <v>297</v>
      </c>
      <c r="D674" s="12">
        <v>8600760085</v>
      </c>
      <c r="E674" s="13">
        <v>37390</v>
      </c>
      <c r="F674" s="12">
        <v>3478500</v>
      </c>
      <c r="G674" s="12">
        <v>0</v>
      </c>
      <c r="H674" s="12">
        <v>0</v>
      </c>
      <c r="I674" s="12"/>
      <c r="J674" s="14">
        <v>75000</v>
      </c>
      <c r="K674" s="14">
        <v>0</v>
      </c>
      <c r="L674" s="14">
        <v>0</v>
      </c>
      <c r="M674" s="14">
        <v>75000</v>
      </c>
      <c r="N674" s="75">
        <f>VLOOKUP(P674,'CODIGOS RENTISTICOS'!$A$2:E1714,2,FALSE)</f>
        <v>825000000</v>
      </c>
      <c r="O674" s="75">
        <f>VLOOKUP(P674,'CODIGOS RENTISTICOS'!$A$2:F3881,3,FALSE)</f>
        <v>150109</v>
      </c>
      <c r="P674" s="61">
        <v>121245</v>
      </c>
      <c r="Q674" s="14">
        <v>75000</v>
      </c>
      <c r="R674" s="61"/>
    </row>
    <row r="675" spans="1:18" x14ac:dyDescent="0.2">
      <c r="A675" s="12">
        <v>50000249</v>
      </c>
      <c r="B675" s="12">
        <v>636937</v>
      </c>
      <c r="C675" s="12" t="s">
        <v>289</v>
      </c>
      <c r="D675" s="12">
        <v>72299</v>
      </c>
      <c r="E675" s="13">
        <v>37390</v>
      </c>
      <c r="F675" s="12">
        <v>6387928</v>
      </c>
      <c r="G675" s="12">
        <v>0</v>
      </c>
      <c r="H675" s="12">
        <v>0</v>
      </c>
      <c r="I675" s="12"/>
      <c r="J675" s="14">
        <v>51500</v>
      </c>
      <c r="K675" s="14">
        <v>0</v>
      </c>
      <c r="L675" s="14">
        <v>0</v>
      </c>
      <c r="M675" s="14">
        <v>51500</v>
      </c>
      <c r="N675" s="75">
        <f>VLOOKUP(P675,'CODIGOS RENTISTICOS'!$A$2:E1715,2,FALSE)</f>
        <v>96300000</v>
      </c>
      <c r="O675" s="75">
        <f>VLOOKUP(P675,'CODIGOS RENTISTICOS'!$A$2:F3882,3,FALSE)</f>
        <v>360101</v>
      </c>
      <c r="P675" s="61">
        <v>121270</v>
      </c>
      <c r="Q675" s="14">
        <v>51500</v>
      </c>
      <c r="R675" s="61"/>
    </row>
    <row r="676" spans="1:18" x14ac:dyDescent="0.2">
      <c r="A676" s="12">
        <v>50000249</v>
      </c>
      <c r="B676" s="12">
        <v>636938</v>
      </c>
      <c r="C676" s="12" t="s">
        <v>289</v>
      </c>
      <c r="D676" s="12">
        <v>4164338</v>
      </c>
      <c r="E676" s="13">
        <v>37390</v>
      </c>
      <c r="F676" s="12">
        <v>6347678</v>
      </c>
      <c r="G676" s="12">
        <v>0</v>
      </c>
      <c r="H676" s="12">
        <v>0</v>
      </c>
      <c r="I676" s="12"/>
      <c r="J676" s="14">
        <v>5000</v>
      </c>
      <c r="K676" s="14">
        <v>0</v>
      </c>
      <c r="L676" s="14">
        <v>0</v>
      </c>
      <c r="M676" s="14">
        <v>5000</v>
      </c>
      <c r="N676" s="75">
        <f>VLOOKUP(P676,'CODIGOS RENTISTICOS'!$A$2:E1716,2,FALSE)</f>
        <v>825000000</v>
      </c>
      <c r="O676" s="75">
        <f>VLOOKUP(P676,'CODIGOS RENTISTICOS'!$A$2:F3883,3,FALSE)</f>
        <v>150109</v>
      </c>
      <c r="P676" s="61">
        <v>5041</v>
      </c>
      <c r="Q676" s="14">
        <v>5000</v>
      </c>
      <c r="R676" s="61"/>
    </row>
    <row r="677" spans="1:18" x14ac:dyDescent="0.2">
      <c r="A677" s="12">
        <v>50000249</v>
      </c>
      <c r="B677" s="12">
        <v>1101176</v>
      </c>
      <c r="C677" s="12" t="s">
        <v>290</v>
      </c>
      <c r="D677" s="12">
        <v>80412748</v>
      </c>
      <c r="E677" s="13">
        <v>37390</v>
      </c>
      <c r="F677" s="12">
        <v>8533812</v>
      </c>
      <c r="G677" s="12">
        <v>0</v>
      </c>
      <c r="H677" s="12">
        <v>0</v>
      </c>
      <c r="I677" s="12"/>
      <c r="J677" s="14">
        <v>23600</v>
      </c>
      <c r="K677" s="14">
        <v>0</v>
      </c>
      <c r="L677" s="14">
        <v>0</v>
      </c>
      <c r="M677" s="14">
        <v>23600</v>
      </c>
      <c r="N677" s="75">
        <f>VLOOKUP(P677,'CODIGOS RENTISTICOS'!$A$2:E1717,2,FALSE)</f>
        <v>96200000</v>
      </c>
      <c r="O677" s="75">
        <f>VLOOKUP(P677,'CODIGOS RENTISTICOS'!$A$2:F3884,3,FALSE)</f>
        <v>350101</v>
      </c>
      <c r="P677" s="61">
        <v>121230</v>
      </c>
      <c r="Q677" s="14">
        <v>23600</v>
      </c>
      <c r="R677" s="61"/>
    </row>
    <row r="678" spans="1:18" x14ac:dyDescent="0.2">
      <c r="A678" s="12">
        <v>50000249</v>
      </c>
      <c r="B678" s="12">
        <v>1305174</v>
      </c>
      <c r="C678" s="12" t="s">
        <v>36</v>
      </c>
      <c r="D678" s="12">
        <v>74280942</v>
      </c>
      <c r="E678" s="13">
        <v>37390</v>
      </c>
      <c r="F678" s="12">
        <v>5747843</v>
      </c>
      <c r="G678" s="12">
        <v>0</v>
      </c>
      <c r="H678" s="12">
        <v>0</v>
      </c>
      <c r="I678" s="12"/>
      <c r="J678" s="14">
        <v>7000</v>
      </c>
      <c r="K678" s="14">
        <v>0</v>
      </c>
      <c r="L678" s="14">
        <v>0</v>
      </c>
      <c r="M678" s="14">
        <v>7000</v>
      </c>
      <c r="N678" s="75">
        <f>VLOOKUP(P678,'CODIGOS RENTISTICOS'!$A$2:E1718,2,FALSE)</f>
        <v>825000000</v>
      </c>
      <c r="O678" s="75">
        <f>VLOOKUP(P678,'CODIGOS RENTISTICOS'!$A$2:F3885,3,FALSE)</f>
        <v>150109</v>
      </c>
      <c r="P678" s="61">
        <v>121245</v>
      </c>
      <c r="Q678" s="14">
        <v>7000</v>
      </c>
      <c r="R678" s="61"/>
    </row>
    <row r="679" spans="1:18" x14ac:dyDescent="0.2">
      <c r="A679" s="12">
        <v>50000249</v>
      </c>
      <c r="B679" s="12">
        <v>797256</v>
      </c>
      <c r="C679" s="12" t="s">
        <v>124</v>
      </c>
      <c r="D679" s="12">
        <v>17042713</v>
      </c>
      <c r="E679" s="13">
        <v>37390</v>
      </c>
      <c r="F679" s="12">
        <v>6630705</v>
      </c>
      <c r="G679" s="12">
        <v>0</v>
      </c>
      <c r="H679" s="12">
        <v>0</v>
      </c>
      <c r="I679" s="12"/>
      <c r="J679" s="14">
        <v>7000</v>
      </c>
      <c r="K679" s="14">
        <v>0</v>
      </c>
      <c r="L679" s="14">
        <v>0</v>
      </c>
      <c r="M679" s="14">
        <v>7000</v>
      </c>
      <c r="N679" s="75">
        <f>VLOOKUP(P679,'CODIGOS RENTISTICOS'!$A$2:E1719,2,FALSE)</f>
        <v>825000000</v>
      </c>
      <c r="O679" s="75">
        <f>VLOOKUP(P679,'CODIGOS RENTISTICOS'!$A$2:F3886,3,FALSE)</f>
        <v>150109</v>
      </c>
      <c r="P679" s="61">
        <v>121245</v>
      </c>
      <c r="Q679" s="14">
        <v>7000</v>
      </c>
      <c r="R679" s="61"/>
    </row>
    <row r="680" spans="1:18" x14ac:dyDescent="0.2">
      <c r="A680" s="12">
        <v>50000249</v>
      </c>
      <c r="B680" s="12">
        <v>1203813</v>
      </c>
      <c r="C680" s="12" t="s">
        <v>295</v>
      </c>
      <c r="D680" s="12">
        <v>14947483</v>
      </c>
      <c r="E680" s="13">
        <v>37390</v>
      </c>
      <c r="F680" s="12">
        <v>2423645</v>
      </c>
      <c r="G680" s="12">
        <v>0</v>
      </c>
      <c r="H680" s="12">
        <v>0</v>
      </c>
      <c r="I680" s="12"/>
      <c r="J680" s="14">
        <v>309000</v>
      </c>
      <c r="K680" s="14">
        <v>0</v>
      </c>
      <c r="L680" s="14">
        <v>0</v>
      </c>
      <c r="M680" s="14">
        <v>309000</v>
      </c>
      <c r="N680" s="75">
        <f>VLOOKUP(P680,'CODIGOS RENTISTICOS'!$A$2:E1720,2,FALSE)</f>
        <v>11100000</v>
      </c>
      <c r="O680" s="75">
        <f>VLOOKUP(P680,'CODIGOS RENTISTICOS'!$A$2:F3887,3,FALSE)</f>
        <v>150101</v>
      </c>
      <c r="P680" s="61">
        <v>121275</v>
      </c>
      <c r="Q680" s="14">
        <v>309000</v>
      </c>
      <c r="R680" s="61"/>
    </row>
    <row r="681" spans="1:18" x14ac:dyDescent="0.2">
      <c r="A681" s="12">
        <v>50000249</v>
      </c>
      <c r="B681" s="12">
        <v>163491</v>
      </c>
      <c r="C681" s="12" t="s">
        <v>42</v>
      </c>
      <c r="D681" s="12">
        <v>75071672</v>
      </c>
      <c r="E681" s="13">
        <v>37390</v>
      </c>
      <c r="F681" s="12">
        <v>3381888</v>
      </c>
      <c r="G681" s="12">
        <v>0</v>
      </c>
      <c r="H681" s="12">
        <v>0</v>
      </c>
      <c r="I681" s="12"/>
      <c r="J681" s="14">
        <v>7000</v>
      </c>
      <c r="K681" s="14">
        <v>0</v>
      </c>
      <c r="L681" s="14">
        <v>0</v>
      </c>
      <c r="M681" s="14">
        <v>7000</v>
      </c>
      <c r="N681" s="75">
        <f>VLOOKUP(P681,'CODIGOS RENTISTICOS'!$A$2:E1721,2,FALSE)</f>
        <v>825000000</v>
      </c>
      <c r="O681" s="75">
        <f>VLOOKUP(P681,'CODIGOS RENTISTICOS'!$A$2:F3888,3,FALSE)</f>
        <v>150109</v>
      </c>
      <c r="P681" s="61">
        <v>121245</v>
      </c>
      <c r="Q681" s="14">
        <v>7000</v>
      </c>
      <c r="R681" s="61"/>
    </row>
    <row r="682" spans="1:18" x14ac:dyDescent="0.2">
      <c r="A682" s="12">
        <v>50000249</v>
      </c>
      <c r="B682" s="12">
        <v>1305771</v>
      </c>
      <c r="C682" s="12" t="s">
        <v>42</v>
      </c>
      <c r="D682" s="12">
        <v>16692913</v>
      </c>
      <c r="E682" s="13">
        <v>37390</v>
      </c>
      <c r="F682" s="12">
        <v>4387775</v>
      </c>
      <c r="G682" s="12">
        <v>0</v>
      </c>
      <c r="H682" s="12">
        <v>0</v>
      </c>
      <c r="I682" s="12"/>
      <c r="J682" s="14">
        <v>7000</v>
      </c>
      <c r="K682" s="14">
        <v>0</v>
      </c>
      <c r="L682" s="14">
        <v>0</v>
      </c>
      <c r="M682" s="14">
        <v>7000</v>
      </c>
      <c r="N682" s="75">
        <f>VLOOKUP(P682,'CODIGOS RENTISTICOS'!$A$2:E1722,2,FALSE)</f>
        <v>825000000</v>
      </c>
      <c r="O682" s="75">
        <f>VLOOKUP(P682,'CODIGOS RENTISTICOS'!$A$2:F3889,3,FALSE)</f>
        <v>150109</v>
      </c>
      <c r="P682" s="61">
        <v>121245</v>
      </c>
      <c r="Q682" s="14">
        <v>7000</v>
      </c>
      <c r="R682" s="61"/>
    </row>
    <row r="683" spans="1:18" x14ac:dyDescent="0.2">
      <c r="A683" s="12">
        <v>50000249</v>
      </c>
      <c r="B683" s="12">
        <v>1305774</v>
      </c>
      <c r="C683" s="12" t="s">
        <v>42</v>
      </c>
      <c r="D683" s="12">
        <v>6227286</v>
      </c>
      <c r="E683" s="13">
        <v>37390</v>
      </c>
      <c r="F683" s="12">
        <v>6653218</v>
      </c>
      <c r="G683" s="12">
        <v>0</v>
      </c>
      <c r="H683" s="12">
        <v>0</v>
      </c>
      <c r="I683" s="12"/>
      <c r="J683" s="14">
        <v>7000</v>
      </c>
      <c r="K683" s="14">
        <v>0</v>
      </c>
      <c r="L683" s="14">
        <v>0</v>
      </c>
      <c r="M683" s="14">
        <v>7000</v>
      </c>
      <c r="N683" s="75">
        <f>VLOOKUP(P683,'CODIGOS RENTISTICOS'!$A$2:E1723,2,FALSE)</f>
        <v>825000000</v>
      </c>
      <c r="O683" s="75">
        <f>VLOOKUP(P683,'CODIGOS RENTISTICOS'!$A$2:F3890,3,FALSE)</f>
        <v>150109</v>
      </c>
      <c r="P683" s="61">
        <v>121245</v>
      </c>
      <c r="Q683" s="14">
        <v>7000</v>
      </c>
      <c r="R683" s="61"/>
    </row>
    <row r="684" spans="1:18" x14ac:dyDescent="0.2">
      <c r="A684" s="12">
        <v>50000249</v>
      </c>
      <c r="B684" s="12">
        <v>1385067</v>
      </c>
      <c r="C684" s="12" t="s">
        <v>42</v>
      </c>
      <c r="D684" s="12">
        <v>8903151286</v>
      </c>
      <c r="E684" s="13">
        <v>37390</v>
      </c>
      <c r="F684" s="12">
        <v>5551452</v>
      </c>
      <c r="G684" s="12">
        <v>0</v>
      </c>
      <c r="H684" s="12">
        <v>0</v>
      </c>
      <c r="I684" s="12"/>
      <c r="J684" s="14">
        <v>20592</v>
      </c>
      <c r="K684" s="14">
        <v>0</v>
      </c>
      <c r="L684" s="14">
        <v>0</v>
      </c>
      <c r="M684" s="14">
        <v>20592</v>
      </c>
      <c r="N684" s="75">
        <f>VLOOKUP(P684,'CODIGOS RENTISTICOS'!$A$2:E1724,2,FALSE)</f>
        <v>96400000</v>
      </c>
      <c r="O684" s="75">
        <f>VLOOKUP(P684,'CODIGOS RENTISTICOS'!$A$2:F3891,3,FALSE)</f>
        <v>370101</v>
      </c>
      <c r="P684" s="61">
        <v>121280</v>
      </c>
      <c r="Q684" s="14">
        <v>20592</v>
      </c>
      <c r="R684" s="61"/>
    </row>
    <row r="685" spans="1:18" x14ac:dyDescent="0.2">
      <c r="A685" s="12">
        <v>50000249</v>
      </c>
      <c r="B685" s="12">
        <v>1000234</v>
      </c>
      <c r="C685" s="12" t="s">
        <v>285</v>
      </c>
      <c r="D685" s="12">
        <v>8600038318</v>
      </c>
      <c r="E685" s="13">
        <v>37391</v>
      </c>
      <c r="F685" s="12">
        <v>4221270</v>
      </c>
      <c r="G685" s="12">
        <v>0</v>
      </c>
      <c r="H685" s="12">
        <v>0</v>
      </c>
      <c r="I685" s="12"/>
      <c r="J685" s="14">
        <v>253000</v>
      </c>
      <c r="K685" s="14">
        <v>0</v>
      </c>
      <c r="L685" s="14">
        <v>0</v>
      </c>
      <c r="M685" s="14">
        <v>253000</v>
      </c>
      <c r="N685" s="75">
        <f>VLOOKUP(P685,'CODIGOS RENTISTICOS'!$A$2:E1725,2,FALSE)</f>
        <v>825000000</v>
      </c>
      <c r="O685" s="75">
        <f>VLOOKUP(P685,'CODIGOS RENTISTICOS'!$A$2:F3892,3,FALSE)</f>
        <v>150109</v>
      </c>
      <c r="P685" s="61">
        <v>121245</v>
      </c>
      <c r="Q685" s="14">
        <v>253000</v>
      </c>
      <c r="R685" s="61"/>
    </row>
    <row r="686" spans="1:18" x14ac:dyDescent="0.2">
      <c r="A686" s="12">
        <v>50000249</v>
      </c>
      <c r="B686" s="12">
        <v>1192859</v>
      </c>
      <c r="C686" s="12" t="s">
        <v>285</v>
      </c>
      <c r="D686" s="12">
        <v>8600000182</v>
      </c>
      <c r="E686" s="13">
        <v>37391</v>
      </c>
      <c r="F686" s="12">
        <v>6356131</v>
      </c>
      <c r="G686" s="12">
        <v>0</v>
      </c>
      <c r="H686" s="12">
        <v>0</v>
      </c>
      <c r="I686" s="12"/>
      <c r="J686" s="14">
        <v>154500</v>
      </c>
      <c r="K686" s="14">
        <v>0</v>
      </c>
      <c r="L686" s="14">
        <v>0</v>
      </c>
      <c r="M686" s="14">
        <v>154500</v>
      </c>
      <c r="N686" s="75">
        <f>VLOOKUP(P686,'CODIGOS RENTISTICOS'!$A$2:E1726,2,FALSE)</f>
        <v>96200000</v>
      </c>
      <c r="O686" s="75">
        <f>VLOOKUP(P686,'CODIGOS RENTISTICOS'!$A$2:F3893,3,FALSE)</f>
        <v>350101</v>
      </c>
      <c r="P686" s="61">
        <v>270506</v>
      </c>
      <c r="Q686" s="14">
        <v>154500</v>
      </c>
      <c r="R686" s="61"/>
    </row>
    <row r="687" spans="1:18" x14ac:dyDescent="0.2">
      <c r="A687" s="12">
        <v>50000249</v>
      </c>
      <c r="B687" s="12">
        <v>649167</v>
      </c>
      <c r="C687" s="12" t="s">
        <v>285</v>
      </c>
      <c r="D687" s="12">
        <v>79155525</v>
      </c>
      <c r="E687" s="13">
        <v>37391</v>
      </c>
      <c r="F687" s="12">
        <v>0</v>
      </c>
      <c r="G687" s="12">
        <v>0</v>
      </c>
      <c r="H687" s="12">
        <v>0</v>
      </c>
      <c r="I687" s="12"/>
      <c r="J687" s="14">
        <v>24000</v>
      </c>
      <c r="K687" s="14">
        <v>0</v>
      </c>
      <c r="L687" s="14">
        <v>0</v>
      </c>
      <c r="M687" s="14">
        <v>24000</v>
      </c>
      <c r="N687" s="75">
        <f>VLOOKUP(P687,'CODIGOS RENTISTICOS'!$A$2:E1727,2,FALSE)</f>
        <v>825000000</v>
      </c>
      <c r="O687" s="75">
        <f>VLOOKUP(P687,'CODIGOS RENTISTICOS'!$A$2:F3894,3,FALSE)</f>
        <v>150109</v>
      </c>
      <c r="P687" s="61">
        <v>121245</v>
      </c>
      <c r="Q687" s="14">
        <v>24000</v>
      </c>
      <c r="R687" s="61"/>
    </row>
    <row r="688" spans="1:18" x14ac:dyDescent="0.2">
      <c r="A688" s="12">
        <v>50000249</v>
      </c>
      <c r="B688" s="12">
        <v>1195460</v>
      </c>
      <c r="C688" s="12" t="s">
        <v>285</v>
      </c>
      <c r="D688" s="12">
        <v>92276540</v>
      </c>
      <c r="E688" s="13">
        <v>37391</v>
      </c>
      <c r="F688" s="12">
        <v>6876227</v>
      </c>
      <c r="G688" s="12">
        <v>0</v>
      </c>
      <c r="H688" s="12">
        <v>0</v>
      </c>
      <c r="I688" s="12"/>
      <c r="J688" s="14">
        <v>7000</v>
      </c>
      <c r="K688" s="14">
        <v>0</v>
      </c>
      <c r="L688" s="14">
        <v>0</v>
      </c>
      <c r="M688" s="14">
        <v>7000</v>
      </c>
      <c r="N688" s="75">
        <f>VLOOKUP(P688,'CODIGOS RENTISTICOS'!$A$2:E1728,2,FALSE)</f>
        <v>910300000</v>
      </c>
      <c r="O688" s="75">
        <f>VLOOKUP(P688,'CODIGOS RENTISTICOS'!$A$2:F3895,3,FALSE)</f>
        <v>130113</v>
      </c>
      <c r="P688" s="61">
        <v>121205</v>
      </c>
      <c r="Q688" s="14">
        <v>7000</v>
      </c>
      <c r="R688" s="61"/>
    </row>
    <row r="689" spans="1:18" x14ac:dyDescent="0.2">
      <c r="A689" s="12">
        <v>50000249</v>
      </c>
      <c r="B689" s="12">
        <v>1195464</v>
      </c>
      <c r="C689" s="12" t="s">
        <v>285</v>
      </c>
      <c r="D689" s="12">
        <v>18530543</v>
      </c>
      <c r="E689" s="13">
        <v>37391</v>
      </c>
      <c r="F689" s="12">
        <v>3204139</v>
      </c>
      <c r="G689" s="12">
        <v>0</v>
      </c>
      <c r="H689" s="12">
        <v>0</v>
      </c>
      <c r="I689" s="12"/>
      <c r="J689" s="14">
        <v>35000</v>
      </c>
      <c r="K689" s="14">
        <v>0</v>
      </c>
      <c r="L689" s="14">
        <v>0</v>
      </c>
      <c r="M689" s="14">
        <v>35000</v>
      </c>
      <c r="N689" s="75">
        <f>VLOOKUP(P689,'CODIGOS RENTISTICOS'!$A$2:E1729,2,FALSE)</f>
        <v>825000000</v>
      </c>
      <c r="O689" s="75">
        <f>VLOOKUP(P689,'CODIGOS RENTISTICOS'!$A$2:F3896,3,FALSE)</f>
        <v>150109</v>
      </c>
      <c r="P689" s="61">
        <v>5041</v>
      </c>
      <c r="Q689" s="14">
        <v>35000</v>
      </c>
      <c r="R689" s="61"/>
    </row>
    <row r="690" spans="1:18" x14ac:dyDescent="0.2">
      <c r="A690" s="12">
        <v>50000249</v>
      </c>
      <c r="B690" s="12">
        <v>553961</v>
      </c>
      <c r="C690" s="12" t="s">
        <v>285</v>
      </c>
      <c r="D690" s="12">
        <v>8600312199</v>
      </c>
      <c r="E690" s="13">
        <v>37391</v>
      </c>
      <c r="F690" s="12">
        <v>2505890</v>
      </c>
      <c r="G690" s="12">
        <v>0</v>
      </c>
      <c r="H690" s="12">
        <v>0</v>
      </c>
      <c r="I690" s="12"/>
      <c r="J690" s="14">
        <v>563763</v>
      </c>
      <c r="K690" s="14">
        <v>0</v>
      </c>
      <c r="L690" s="14">
        <v>0</v>
      </c>
      <c r="M690" s="14">
        <v>563763</v>
      </c>
      <c r="N690" s="75">
        <f>VLOOKUP(P690,'CODIGOS RENTISTICOS'!$A$2:E1730,2,FALSE)</f>
        <v>825000000</v>
      </c>
      <c r="O690" s="75">
        <f>VLOOKUP(P690,'CODIGOS RENTISTICOS'!$A$2:F3897,3,FALSE)</f>
        <v>150109</v>
      </c>
      <c r="P690" s="61">
        <v>121245</v>
      </c>
      <c r="Q690" s="14">
        <v>563763</v>
      </c>
      <c r="R690" s="61"/>
    </row>
    <row r="691" spans="1:18" x14ac:dyDescent="0.2">
      <c r="A691" s="12">
        <v>50000249</v>
      </c>
      <c r="B691" s="12">
        <v>1143017</v>
      </c>
      <c r="C691" s="12" t="s">
        <v>285</v>
      </c>
      <c r="D691" s="12">
        <v>8300382990</v>
      </c>
      <c r="E691" s="13">
        <v>37391</v>
      </c>
      <c r="F691" s="12">
        <v>7606524</v>
      </c>
      <c r="G691" s="12">
        <v>0</v>
      </c>
      <c r="H691" s="12">
        <v>0</v>
      </c>
      <c r="I691" s="12"/>
      <c r="J691" s="14">
        <v>7000</v>
      </c>
      <c r="K691" s="14">
        <v>0</v>
      </c>
      <c r="L691" s="14">
        <v>0</v>
      </c>
      <c r="M691" s="14">
        <v>7000</v>
      </c>
      <c r="N691" s="75">
        <f>VLOOKUP(P691,'CODIGOS RENTISTICOS'!$A$2:E1731,2,FALSE)</f>
        <v>825000000</v>
      </c>
      <c r="O691" s="75">
        <f>VLOOKUP(P691,'CODIGOS RENTISTICOS'!$A$2:F3898,3,FALSE)</f>
        <v>150109</v>
      </c>
      <c r="P691" s="61">
        <v>5041</v>
      </c>
      <c r="Q691" s="14">
        <v>7000</v>
      </c>
      <c r="R691" s="61"/>
    </row>
    <row r="692" spans="1:18" x14ac:dyDescent="0.2">
      <c r="A692" s="12">
        <v>50000249</v>
      </c>
      <c r="B692" s="12">
        <v>1151343</v>
      </c>
      <c r="C692" s="12" t="s">
        <v>285</v>
      </c>
      <c r="D692" s="12">
        <v>17043169</v>
      </c>
      <c r="E692" s="13">
        <v>37391</v>
      </c>
      <c r="F692" s="12">
        <v>2015296</v>
      </c>
      <c r="G692" s="12">
        <v>0</v>
      </c>
      <c r="H692" s="12">
        <v>0</v>
      </c>
      <c r="I692" s="12"/>
      <c r="J692" s="14">
        <v>7000</v>
      </c>
      <c r="K692" s="14">
        <v>0</v>
      </c>
      <c r="L692" s="14">
        <v>0</v>
      </c>
      <c r="M692" s="14">
        <v>7000</v>
      </c>
      <c r="N692" s="75">
        <f>VLOOKUP(P692,'CODIGOS RENTISTICOS'!$A$2:E1732,2,FALSE)</f>
        <v>825000000</v>
      </c>
      <c r="O692" s="75">
        <f>VLOOKUP(P692,'CODIGOS RENTISTICOS'!$A$2:F3899,3,FALSE)</f>
        <v>150109</v>
      </c>
      <c r="P692" s="61">
        <v>5041</v>
      </c>
      <c r="Q692" s="14">
        <v>7000</v>
      </c>
      <c r="R692" s="61"/>
    </row>
    <row r="693" spans="1:18" x14ac:dyDescent="0.2">
      <c r="A693" s="12">
        <v>50000249</v>
      </c>
      <c r="B693" s="12">
        <v>1160767</v>
      </c>
      <c r="C693" s="12" t="s">
        <v>285</v>
      </c>
      <c r="D693" s="12">
        <v>8600020174</v>
      </c>
      <c r="E693" s="13">
        <v>37391</v>
      </c>
      <c r="F693" s="12">
        <v>4252730</v>
      </c>
      <c r="G693" s="12">
        <v>0</v>
      </c>
      <c r="H693" s="12">
        <v>0</v>
      </c>
      <c r="I693" s="12"/>
      <c r="J693" s="14">
        <v>7000</v>
      </c>
      <c r="K693" s="14">
        <v>0</v>
      </c>
      <c r="L693" s="14">
        <v>0</v>
      </c>
      <c r="M693" s="14">
        <v>7000</v>
      </c>
      <c r="N693" s="75">
        <f>VLOOKUP(P693,'CODIGOS RENTISTICOS'!$A$2:E1733,2,FALSE)</f>
        <v>825000000</v>
      </c>
      <c r="O693" s="75">
        <f>VLOOKUP(P693,'CODIGOS RENTISTICOS'!$A$2:F3900,3,FALSE)</f>
        <v>150109</v>
      </c>
      <c r="P693" s="61">
        <v>5041</v>
      </c>
      <c r="Q693" s="14">
        <v>7000</v>
      </c>
      <c r="R693" s="61"/>
    </row>
    <row r="694" spans="1:18" x14ac:dyDescent="0.2">
      <c r="A694" s="12">
        <v>50000249</v>
      </c>
      <c r="B694" s="12">
        <v>876394</v>
      </c>
      <c r="C694" s="12" t="s">
        <v>285</v>
      </c>
      <c r="D694" s="12">
        <v>8000412258</v>
      </c>
      <c r="E694" s="13">
        <v>37391</v>
      </c>
      <c r="F694" s="12">
        <v>0</v>
      </c>
      <c r="G694" s="12">
        <v>0</v>
      </c>
      <c r="H694" s="12">
        <v>0</v>
      </c>
      <c r="I694" s="12"/>
      <c r="J694" s="14">
        <v>7500</v>
      </c>
      <c r="K694" s="14">
        <v>0</v>
      </c>
      <c r="L694" s="14">
        <v>0</v>
      </c>
      <c r="M694" s="14">
        <v>7500</v>
      </c>
      <c r="N694" s="75">
        <f>VLOOKUP(P694,'CODIGOS RENTISTICOS'!$A$2:E1734,2,FALSE)</f>
        <v>825000000</v>
      </c>
      <c r="O694" s="75">
        <f>VLOOKUP(P694,'CODIGOS RENTISTICOS'!$A$2:F3901,3,FALSE)</f>
        <v>150109</v>
      </c>
      <c r="P694" s="61">
        <v>121245</v>
      </c>
      <c r="Q694" s="14">
        <v>7500</v>
      </c>
      <c r="R694" s="61"/>
    </row>
    <row r="695" spans="1:18" x14ac:dyDescent="0.2">
      <c r="A695" s="12">
        <v>50000249</v>
      </c>
      <c r="B695" s="12">
        <v>1151350</v>
      </c>
      <c r="C695" s="12" t="s">
        <v>285</v>
      </c>
      <c r="D695" s="12">
        <v>19169054</v>
      </c>
      <c r="E695" s="13">
        <v>37391</v>
      </c>
      <c r="F695" s="12">
        <v>7785458</v>
      </c>
      <c r="G695" s="12">
        <v>0</v>
      </c>
      <c r="H695" s="12">
        <v>0</v>
      </c>
      <c r="I695" s="12"/>
      <c r="J695" s="14">
        <v>7000</v>
      </c>
      <c r="K695" s="14">
        <v>0</v>
      </c>
      <c r="L695" s="14">
        <v>0</v>
      </c>
      <c r="M695" s="14">
        <v>7000</v>
      </c>
      <c r="N695" s="75">
        <f>VLOOKUP(P695,'CODIGOS RENTISTICOS'!$A$2:E1735,2,FALSE)</f>
        <v>825000000</v>
      </c>
      <c r="O695" s="75">
        <f>VLOOKUP(P695,'CODIGOS RENTISTICOS'!$A$2:F3902,3,FALSE)</f>
        <v>150109</v>
      </c>
      <c r="P695" s="61">
        <v>5041</v>
      </c>
      <c r="Q695" s="14">
        <v>7000</v>
      </c>
      <c r="R695" s="61"/>
    </row>
    <row r="696" spans="1:18" x14ac:dyDescent="0.2">
      <c r="A696" s="12">
        <v>50000249</v>
      </c>
      <c r="B696" s="12">
        <v>2737655</v>
      </c>
      <c r="C696" s="12" t="s">
        <v>285</v>
      </c>
      <c r="D696" s="12">
        <v>19133746</v>
      </c>
      <c r="E696" s="13">
        <v>37391</v>
      </c>
      <c r="F696" s="12">
        <v>2432478</v>
      </c>
      <c r="G696" s="12">
        <v>0</v>
      </c>
      <c r="H696" s="12">
        <v>0</v>
      </c>
      <c r="I696" s="12"/>
      <c r="J696" s="14">
        <v>144600</v>
      </c>
      <c r="K696" s="14">
        <v>0</v>
      </c>
      <c r="L696" s="14">
        <v>0</v>
      </c>
      <c r="M696" s="14">
        <v>144600</v>
      </c>
      <c r="N696" s="75">
        <f>VLOOKUP(P696,'CODIGOS RENTISTICOS'!$A$2:E1736,2,FALSE)</f>
        <v>12400000</v>
      </c>
      <c r="O696" s="75">
        <f>VLOOKUP(P696,'CODIGOS RENTISTICOS'!$A$2:F3903,3,FALSE)</f>
        <v>270102</v>
      </c>
      <c r="P696" s="61">
        <v>50110202</v>
      </c>
      <c r="Q696" s="14">
        <v>144600</v>
      </c>
      <c r="R696" s="61"/>
    </row>
    <row r="697" spans="1:18" x14ac:dyDescent="0.2">
      <c r="A697" s="12">
        <v>50000249</v>
      </c>
      <c r="B697" s="12">
        <v>2739025</v>
      </c>
      <c r="C697" s="12" t="s">
        <v>285</v>
      </c>
      <c r="D697" s="12">
        <v>8600299951</v>
      </c>
      <c r="E697" s="13">
        <v>37391</v>
      </c>
      <c r="F697" s="12">
        <v>3821730</v>
      </c>
      <c r="G697" s="12">
        <v>0</v>
      </c>
      <c r="H697" s="12">
        <v>0</v>
      </c>
      <c r="I697" s="12"/>
      <c r="J697" s="14">
        <v>7000</v>
      </c>
      <c r="K697" s="14">
        <v>0</v>
      </c>
      <c r="L697" s="14">
        <v>0</v>
      </c>
      <c r="M697" s="14">
        <v>7000</v>
      </c>
      <c r="N697" s="75">
        <f>VLOOKUP(P697,'CODIGOS RENTISTICOS'!$A$2:E1737,2,FALSE)</f>
        <v>825000000</v>
      </c>
      <c r="O697" s="75">
        <f>VLOOKUP(P697,'CODIGOS RENTISTICOS'!$A$2:F3904,3,FALSE)</f>
        <v>150109</v>
      </c>
      <c r="P697" s="61">
        <v>121245</v>
      </c>
      <c r="Q697" s="14">
        <v>7000</v>
      </c>
      <c r="R697" s="61"/>
    </row>
    <row r="698" spans="1:18" x14ac:dyDescent="0.2">
      <c r="A698" s="12">
        <v>50000249</v>
      </c>
      <c r="B698" s="12">
        <v>2739140</v>
      </c>
      <c r="C698" s="12" t="s">
        <v>285</v>
      </c>
      <c r="D698" s="12">
        <v>41357691</v>
      </c>
      <c r="E698" s="13">
        <v>37391</v>
      </c>
      <c r="F698" s="12">
        <v>3510400</v>
      </c>
      <c r="G698" s="12">
        <v>0</v>
      </c>
      <c r="H698" s="12">
        <v>0</v>
      </c>
      <c r="I698" s="12"/>
      <c r="J698" s="14">
        <v>700000</v>
      </c>
      <c r="K698" s="14">
        <v>0</v>
      </c>
      <c r="L698" s="14">
        <v>0</v>
      </c>
      <c r="M698" s="14">
        <v>700000</v>
      </c>
      <c r="N698" s="75">
        <f>VLOOKUP(P698,'CODIGOS RENTISTICOS'!$A$2:E1738,2,FALSE)</f>
        <v>10900000</v>
      </c>
      <c r="O698" s="75">
        <f>VLOOKUP(P698,'CODIGOS RENTISTICOS'!$A$2:F3905,3,FALSE)</f>
        <v>170101</v>
      </c>
      <c r="P698" s="61">
        <v>121255</v>
      </c>
      <c r="Q698" s="14">
        <v>700000</v>
      </c>
      <c r="R698" s="61"/>
    </row>
    <row r="699" spans="1:18" x14ac:dyDescent="0.2">
      <c r="A699" s="12">
        <v>50000249</v>
      </c>
      <c r="B699" s="12">
        <v>1202355</v>
      </c>
      <c r="C699" s="12" t="s">
        <v>285</v>
      </c>
      <c r="D699" s="12">
        <v>8903127496</v>
      </c>
      <c r="E699" s="13">
        <v>37391</v>
      </c>
      <c r="F699" s="12">
        <v>2851015</v>
      </c>
      <c r="G699" s="12">
        <v>0</v>
      </c>
      <c r="H699" s="12">
        <v>0</v>
      </c>
      <c r="I699" s="12"/>
      <c r="J699" s="14">
        <v>117000</v>
      </c>
      <c r="K699" s="14">
        <v>0</v>
      </c>
      <c r="L699" s="14">
        <v>0</v>
      </c>
      <c r="M699" s="14">
        <v>117000</v>
      </c>
      <c r="N699" s="75">
        <f>VLOOKUP(P699,'CODIGOS RENTISTICOS'!$A$2:E1739,2,FALSE)</f>
        <v>825000000</v>
      </c>
      <c r="O699" s="75">
        <f>VLOOKUP(P699,'CODIGOS RENTISTICOS'!$A$2:F3906,3,FALSE)</f>
        <v>150109</v>
      </c>
      <c r="P699" s="61">
        <v>121245</v>
      </c>
      <c r="Q699" s="14">
        <v>117000</v>
      </c>
      <c r="R699" s="61"/>
    </row>
    <row r="700" spans="1:18" x14ac:dyDescent="0.2">
      <c r="A700" s="12">
        <v>50000249</v>
      </c>
      <c r="B700" s="12">
        <v>2694626</v>
      </c>
      <c r="C700" s="12" t="s">
        <v>285</v>
      </c>
      <c r="D700" s="12">
        <v>8600550250</v>
      </c>
      <c r="E700" s="13">
        <v>37391</v>
      </c>
      <c r="F700" s="12">
        <v>600177</v>
      </c>
      <c r="G700" s="12">
        <v>0</v>
      </c>
      <c r="H700" s="12">
        <v>0</v>
      </c>
      <c r="I700" s="12"/>
      <c r="J700" s="14">
        <v>798000</v>
      </c>
      <c r="K700" s="14">
        <v>0</v>
      </c>
      <c r="L700" s="14">
        <v>0</v>
      </c>
      <c r="M700" s="14">
        <v>798000</v>
      </c>
      <c r="N700" s="75">
        <f>VLOOKUP(P700,'CODIGOS RENTISTICOS'!$A$2:E1740,2,FALSE)</f>
        <v>825000000</v>
      </c>
      <c r="O700" s="75">
        <f>VLOOKUP(P700,'CODIGOS RENTISTICOS'!$A$2:F3907,3,FALSE)</f>
        <v>150109</v>
      </c>
      <c r="P700" s="61">
        <v>121245</v>
      </c>
      <c r="Q700" s="14">
        <v>798000</v>
      </c>
      <c r="R700" s="61"/>
    </row>
    <row r="701" spans="1:18" x14ac:dyDescent="0.2">
      <c r="A701" s="12">
        <v>50000249</v>
      </c>
      <c r="B701" s="12">
        <v>956345</v>
      </c>
      <c r="C701" s="12" t="s">
        <v>285</v>
      </c>
      <c r="D701" s="12">
        <v>8001850392</v>
      </c>
      <c r="E701" s="13">
        <v>37391</v>
      </c>
      <c r="F701" s="12">
        <v>2179277</v>
      </c>
      <c r="G701" s="12">
        <v>0</v>
      </c>
      <c r="H701" s="12">
        <v>0</v>
      </c>
      <c r="I701" s="12"/>
      <c r="J701" s="14">
        <v>15000</v>
      </c>
      <c r="K701" s="14">
        <v>0</v>
      </c>
      <c r="L701" s="14">
        <v>0</v>
      </c>
      <c r="M701" s="14">
        <v>15000</v>
      </c>
      <c r="N701" s="75">
        <f>VLOOKUP(P701,'CODIGOS RENTISTICOS'!$A$2:E1741,2,FALSE)</f>
        <v>825000000</v>
      </c>
      <c r="O701" s="75">
        <f>VLOOKUP(P701,'CODIGOS RENTISTICOS'!$A$2:F3908,3,FALSE)</f>
        <v>150109</v>
      </c>
      <c r="P701" s="61">
        <v>121245</v>
      </c>
      <c r="Q701" s="14">
        <v>15000</v>
      </c>
      <c r="R701" s="61"/>
    </row>
    <row r="702" spans="1:18" x14ac:dyDescent="0.2">
      <c r="A702" s="12">
        <v>50000249</v>
      </c>
      <c r="B702" s="12">
        <v>1171893</v>
      </c>
      <c r="C702" s="12" t="s">
        <v>285</v>
      </c>
      <c r="D702" s="12">
        <v>8000623611</v>
      </c>
      <c r="E702" s="13">
        <v>37391</v>
      </c>
      <c r="F702" s="12">
        <v>616246</v>
      </c>
      <c r="G702" s="12">
        <v>0</v>
      </c>
      <c r="H702" s="12">
        <v>0</v>
      </c>
      <c r="I702" s="12"/>
      <c r="J702" s="14">
        <v>8000</v>
      </c>
      <c r="K702" s="14">
        <v>0</v>
      </c>
      <c r="L702" s="14">
        <v>0</v>
      </c>
      <c r="M702" s="14">
        <v>8000</v>
      </c>
      <c r="N702" s="75">
        <f>VLOOKUP(P702,'CODIGOS RENTISTICOS'!$A$2:E1742,2,FALSE)</f>
        <v>825000000</v>
      </c>
      <c r="O702" s="75">
        <f>VLOOKUP(P702,'CODIGOS RENTISTICOS'!$A$2:F3909,3,FALSE)</f>
        <v>150109</v>
      </c>
      <c r="P702" s="61">
        <v>121245</v>
      </c>
      <c r="Q702" s="14">
        <v>8000</v>
      </c>
      <c r="R702" s="61"/>
    </row>
    <row r="703" spans="1:18" x14ac:dyDescent="0.2">
      <c r="A703" s="12">
        <v>50000249</v>
      </c>
      <c r="B703" s="12">
        <v>1304889</v>
      </c>
      <c r="C703" s="12" t="s">
        <v>285</v>
      </c>
      <c r="D703" s="12">
        <v>8604006457</v>
      </c>
      <c r="E703" s="13">
        <v>37391</v>
      </c>
      <c r="F703" s="12">
        <v>6351400</v>
      </c>
      <c r="G703" s="12">
        <v>0</v>
      </c>
      <c r="H703" s="12">
        <v>0</v>
      </c>
      <c r="I703" s="12"/>
      <c r="J703" s="14">
        <v>28000</v>
      </c>
      <c r="K703" s="14">
        <v>0</v>
      </c>
      <c r="L703" s="14">
        <v>0</v>
      </c>
      <c r="M703" s="14">
        <v>28000</v>
      </c>
      <c r="N703" s="75">
        <f>VLOOKUP(P703,'CODIGOS RENTISTICOS'!$A$2:E1743,2,FALSE)</f>
        <v>825000000</v>
      </c>
      <c r="O703" s="75">
        <f>VLOOKUP(P703,'CODIGOS RENTISTICOS'!$A$2:F3910,3,FALSE)</f>
        <v>150109</v>
      </c>
      <c r="P703" s="61">
        <v>5041</v>
      </c>
      <c r="Q703" s="14">
        <v>28000</v>
      </c>
      <c r="R703" s="61"/>
    </row>
    <row r="704" spans="1:18" x14ac:dyDescent="0.2">
      <c r="A704" s="12">
        <v>50000249</v>
      </c>
      <c r="B704" s="12">
        <v>1135848</v>
      </c>
      <c r="C704" s="12" t="s">
        <v>285</v>
      </c>
      <c r="D704" s="12">
        <v>8604043561</v>
      </c>
      <c r="E704" s="13">
        <v>37391</v>
      </c>
      <c r="F704" s="12">
        <v>2137520</v>
      </c>
      <c r="G704" s="12">
        <v>0</v>
      </c>
      <c r="H704" s="12">
        <v>0</v>
      </c>
      <c r="I704" s="12"/>
      <c r="J704" s="14">
        <v>21000</v>
      </c>
      <c r="K704" s="14">
        <v>0</v>
      </c>
      <c r="L704" s="14">
        <v>0</v>
      </c>
      <c r="M704" s="14">
        <v>21000</v>
      </c>
      <c r="N704" s="75">
        <f>VLOOKUP(P704,'CODIGOS RENTISTICOS'!$A$2:E1744,2,FALSE)</f>
        <v>825000000</v>
      </c>
      <c r="O704" s="75">
        <f>VLOOKUP(P704,'CODIGOS RENTISTICOS'!$A$2:F3911,3,FALSE)</f>
        <v>150109</v>
      </c>
      <c r="P704" s="61">
        <v>121245</v>
      </c>
      <c r="Q704" s="14">
        <v>21000</v>
      </c>
      <c r="R704" s="61"/>
    </row>
    <row r="705" spans="1:18" x14ac:dyDescent="0.2">
      <c r="A705" s="12">
        <v>50000249</v>
      </c>
      <c r="B705" s="12">
        <v>2222071</v>
      </c>
      <c r="C705" s="12" t="s">
        <v>285</v>
      </c>
      <c r="D705" s="12">
        <v>79683215</v>
      </c>
      <c r="E705" s="13">
        <v>37391</v>
      </c>
      <c r="F705" s="12">
        <v>2220001</v>
      </c>
      <c r="G705" s="12">
        <v>0</v>
      </c>
      <c r="H705" s="12">
        <v>0</v>
      </c>
      <c r="I705" s="12"/>
      <c r="J705" s="14">
        <v>7000</v>
      </c>
      <c r="K705" s="14">
        <v>0</v>
      </c>
      <c r="L705" s="14">
        <v>0</v>
      </c>
      <c r="M705" s="14">
        <v>7000</v>
      </c>
      <c r="N705" s="75">
        <f>VLOOKUP(P705,'CODIGOS RENTISTICOS'!$A$2:E1745,2,FALSE)</f>
        <v>825000000</v>
      </c>
      <c r="O705" s="75">
        <f>VLOOKUP(P705,'CODIGOS RENTISTICOS'!$A$2:F3912,3,FALSE)</f>
        <v>150109</v>
      </c>
      <c r="P705" s="61">
        <v>121245</v>
      </c>
      <c r="Q705" s="14">
        <v>7000</v>
      </c>
      <c r="R705" s="61"/>
    </row>
    <row r="706" spans="1:18" x14ac:dyDescent="0.2">
      <c r="A706" s="12">
        <v>50000249</v>
      </c>
      <c r="B706" s="12">
        <v>2426236</v>
      </c>
      <c r="C706" s="12" t="s">
        <v>285</v>
      </c>
      <c r="D706" s="12">
        <v>8002041734</v>
      </c>
      <c r="E706" s="13">
        <v>37391</v>
      </c>
      <c r="F706" s="12">
        <v>2681263</v>
      </c>
      <c r="G706" s="12">
        <v>0</v>
      </c>
      <c r="H706" s="12">
        <v>1</v>
      </c>
      <c r="I706" s="12"/>
      <c r="J706" s="14">
        <v>0</v>
      </c>
      <c r="K706" s="14">
        <v>0</v>
      </c>
      <c r="L706" s="14">
        <v>2500000</v>
      </c>
      <c r="M706" s="14">
        <v>2500000</v>
      </c>
      <c r="N706" s="75">
        <f>VLOOKUP(P706,'CODIGOS RENTISTICOS'!$A$2:E1746,2,FALSE)</f>
        <v>825000000</v>
      </c>
      <c r="O706" s="75">
        <f>VLOOKUP(P706,'CODIGOS RENTISTICOS'!$A$2:F3913,3,FALSE)</f>
        <v>150109</v>
      </c>
      <c r="P706" s="61">
        <v>121245</v>
      </c>
      <c r="Q706" s="14">
        <v>2500000</v>
      </c>
      <c r="R706" s="61"/>
    </row>
    <row r="707" spans="1:18" x14ac:dyDescent="0.2">
      <c r="A707" s="12">
        <v>50000249</v>
      </c>
      <c r="B707" s="12">
        <v>2427660</v>
      </c>
      <c r="C707" s="12" t="s">
        <v>285</v>
      </c>
      <c r="D707" s="12">
        <v>7231074</v>
      </c>
      <c r="E707" s="13">
        <v>37391</v>
      </c>
      <c r="F707" s="12">
        <v>6278193</v>
      </c>
      <c r="G707" s="12">
        <v>0</v>
      </c>
      <c r="H707" s="12">
        <v>0</v>
      </c>
      <c r="I707" s="12"/>
      <c r="J707" s="14">
        <v>5000</v>
      </c>
      <c r="K707" s="14">
        <v>0</v>
      </c>
      <c r="L707" s="14">
        <v>0</v>
      </c>
      <c r="M707" s="14">
        <v>5000</v>
      </c>
      <c r="N707" s="75">
        <f>VLOOKUP(P707,'CODIGOS RENTISTICOS'!$A$2:E1747,2,FALSE)</f>
        <v>825000000</v>
      </c>
      <c r="O707" s="75">
        <f>VLOOKUP(P707,'CODIGOS RENTISTICOS'!$A$2:F3914,3,FALSE)</f>
        <v>150109</v>
      </c>
      <c r="P707" s="61">
        <v>121245</v>
      </c>
      <c r="Q707" s="14">
        <v>5000</v>
      </c>
      <c r="R707" s="61"/>
    </row>
    <row r="708" spans="1:18" x14ac:dyDescent="0.2">
      <c r="A708" s="12">
        <v>50000249</v>
      </c>
      <c r="B708" s="12">
        <v>2427675</v>
      </c>
      <c r="C708" s="12" t="s">
        <v>285</v>
      </c>
      <c r="D708" s="12">
        <v>79436606</v>
      </c>
      <c r="E708" s="13">
        <v>37391</v>
      </c>
      <c r="F708" s="12">
        <v>0</v>
      </c>
      <c r="G708" s="12">
        <v>0</v>
      </c>
      <c r="H708" s="12">
        <v>0</v>
      </c>
      <c r="I708" s="12"/>
      <c r="J708" s="14">
        <v>4000</v>
      </c>
      <c r="K708" s="14">
        <v>0</v>
      </c>
      <c r="L708" s="14">
        <v>0</v>
      </c>
      <c r="M708" s="14">
        <v>4000</v>
      </c>
      <c r="N708" s="75">
        <f>VLOOKUP(P708,'CODIGOS RENTISTICOS'!$A$2:E1748,2,FALSE)</f>
        <v>825000000</v>
      </c>
      <c r="O708" s="75">
        <f>VLOOKUP(P708,'CODIGOS RENTISTICOS'!$A$2:F3915,3,FALSE)</f>
        <v>150109</v>
      </c>
      <c r="P708" s="61">
        <v>121245</v>
      </c>
      <c r="Q708" s="14">
        <v>4000</v>
      </c>
      <c r="R708" s="61"/>
    </row>
    <row r="709" spans="1:18" x14ac:dyDescent="0.2">
      <c r="A709" s="12">
        <v>50000249</v>
      </c>
      <c r="B709" s="12">
        <v>2427704</v>
      </c>
      <c r="C709" s="12" t="s">
        <v>285</v>
      </c>
      <c r="D709" s="12">
        <v>8605022531</v>
      </c>
      <c r="E709" s="13">
        <v>37391</v>
      </c>
      <c r="F709" s="12">
        <v>7800038</v>
      </c>
      <c r="G709" s="12">
        <v>0</v>
      </c>
      <c r="H709" s="12">
        <v>0</v>
      </c>
      <c r="I709" s="12"/>
      <c r="J709" s="14">
        <v>7000</v>
      </c>
      <c r="K709" s="14">
        <v>0</v>
      </c>
      <c r="L709" s="14">
        <v>0</v>
      </c>
      <c r="M709" s="14">
        <v>7000</v>
      </c>
      <c r="N709" s="75">
        <f>VLOOKUP(P709,'CODIGOS RENTISTICOS'!$A$2:E1749,2,FALSE)</f>
        <v>825000000</v>
      </c>
      <c r="O709" s="75">
        <f>VLOOKUP(P709,'CODIGOS RENTISTICOS'!$A$2:F3916,3,FALSE)</f>
        <v>150109</v>
      </c>
      <c r="P709" s="61">
        <v>121245</v>
      </c>
      <c r="Q709" s="14">
        <v>7000</v>
      </c>
      <c r="R709" s="61"/>
    </row>
    <row r="710" spans="1:18" x14ac:dyDescent="0.2">
      <c r="A710" s="12">
        <v>50000249</v>
      </c>
      <c r="B710" s="12">
        <v>2428826</v>
      </c>
      <c r="C710" s="12" t="s">
        <v>285</v>
      </c>
      <c r="D710" s="12">
        <v>8300395398</v>
      </c>
      <c r="E710" s="13">
        <v>37391</v>
      </c>
      <c r="F710" s="12">
        <v>2872927</v>
      </c>
      <c r="G710" s="12">
        <v>0</v>
      </c>
      <c r="H710" s="12">
        <v>0</v>
      </c>
      <c r="I710" s="12"/>
      <c r="J710" s="14">
        <v>2600</v>
      </c>
      <c r="K710" s="14">
        <v>0</v>
      </c>
      <c r="L710" s="14">
        <v>0</v>
      </c>
      <c r="M710" s="14">
        <v>2600</v>
      </c>
      <c r="N710" s="75">
        <f>VLOOKUP(P710,'CODIGOS RENTISTICOS'!$A$2:E1750,2,FALSE)</f>
        <v>96400000</v>
      </c>
      <c r="O710" s="75">
        <f>VLOOKUP(P710,'CODIGOS RENTISTICOS'!$A$2:F3917,3,FALSE)</f>
        <v>370101</v>
      </c>
      <c r="P710" s="61">
        <v>121280</v>
      </c>
      <c r="Q710" s="14">
        <v>2600</v>
      </c>
      <c r="R710" s="61"/>
    </row>
    <row r="711" spans="1:18" x14ac:dyDescent="0.2">
      <c r="A711" s="12">
        <v>50000249</v>
      </c>
      <c r="B711" s="12">
        <v>2429882</v>
      </c>
      <c r="C711" s="12" t="s">
        <v>285</v>
      </c>
      <c r="D711" s="12">
        <v>66681637</v>
      </c>
      <c r="E711" s="13">
        <v>37391</v>
      </c>
      <c r="F711" s="12">
        <v>5520635</v>
      </c>
      <c r="G711" s="12">
        <v>0</v>
      </c>
      <c r="H711" s="12">
        <v>0</v>
      </c>
      <c r="I711" s="12"/>
      <c r="J711" s="14">
        <v>56000</v>
      </c>
      <c r="K711" s="14">
        <v>0</v>
      </c>
      <c r="L711" s="14">
        <v>0</v>
      </c>
      <c r="M711" s="14">
        <v>56000</v>
      </c>
      <c r="N711" s="75">
        <f>VLOOKUP(P711,'CODIGOS RENTISTICOS'!$A$2:E1751,2,FALSE)</f>
        <v>825000000</v>
      </c>
      <c r="O711" s="75">
        <f>VLOOKUP(P711,'CODIGOS RENTISTICOS'!$A$2:F3918,3,FALSE)</f>
        <v>150109</v>
      </c>
      <c r="P711" s="61">
        <v>121245</v>
      </c>
      <c r="Q711" s="14">
        <v>56000</v>
      </c>
      <c r="R711" s="61"/>
    </row>
    <row r="712" spans="1:18" x14ac:dyDescent="0.2">
      <c r="A712" s="12">
        <v>50000249</v>
      </c>
      <c r="B712" s="12">
        <v>2429906</v>
      </c>
      <c r="C712" s="12" t="s">
        <v>285</v>
      </c>
      <c r="D712" s="12">
        <v>8050163116</v>
      </c>
      <c r="E712" s="13">
        <v>37391</v>
      </c>
      <c r="F712" s="12">
        <v>3336577</v>
      </c>
      <c r="G712" s="12">
        <v>0</v>
      </c>
      <c r="H712" s="12">
        <v>0</v>
      </c>
      <c r="I712" s="12"/>
      <c r="J712" s="14">
        <v>5000</v>
      </c>
      <c r="K712" s="14">
        <v>0</v>
      </c>
      <c r="L712" s="14">
        <v>0</v>
      </c>
      <c r="M712" s="14">
        <v>5000</v>
      </c>
      <c r="N712" s="75">
        <f>VLOOKUP(P712,'CODIGOS RENTISTICOS'!$A$2:E1752,2,FALSE)</f>
        <v>825000000</v>
      </c>
      <c r="O712" s="75">
        <f>VLOOKUP(P712,'CODIGOS RENTISTICOS'!$A$2:F3919,3,FALSE)</f>
        <v>150109</v>
      </c>
      <c r="P712" s="61">
        <v>121245</v>
      </c>
      <c r="Q712" s="14">
        <v>5000</v>
      </c>
      <c r="R712" s="61"/>
    </row>
    <row r="713" spans="1:18" x14ac:dyDescent="0.2">
      <c r="A713" s="12">
        <v>50000249</v>
      </c>
      <c r="B713" s="12">
        <v>2429924</v>
      </c>
      <c r="C713" s="12" t="s">
        <v>285</v>
      </c>
      <c r="D713" s="12">
        <v>8300100455</v>
      </c>
      <c r="E713" s="13">
        <v>37391</v>
      </c>
      <c r="F713" s="12">
        <v>2532013</v>
      </c>
      <c r="G713" s="12">
        <v>0</v>
      </c>
      <c r="H713" s="12">
        <v>0</v>
      </c>
      <c r="I713" s="12"/>
      <c r="J713" s="14">
        <v>142000</v>
      </c>
      <c r="K713" s="14">
        <v>0</v>
      </c>
      <c r="L713" s="14">
        <v>0</v>
      </c>
      <c r="M713" s="14">
        <v>142000</v>
      </c>
      <c r="N713" s="75">
        <f>VLOOKUP(P713,'CODIGOS RENTISTICOS'!$A$2:E1753,2,FALSE)</f>
        <v>825000000</v>
      </c>
      <c r="O713" s="75">
        <f>VLOOKUP(P713,'CODIGOS RENTISTICOS'!$A$2:F3920,3,FALSE)</f>
        <v>150109</v>
      </c>
      <c r="P713" s="61">
        <v>121245</v>
      </c>
      <c r="Q713" s="14">
        <v>142000</v>
      </c>
      <c r="R713" s="61"/>
    </row>
    <row r="714" spans="1:18" x14ac:dyDescent="0.2">
      <c r="A714" s="12">
        <v>50000249</v>
      </c>
      <c r="B714" s="12">
        <v>2551033</v>
      </c>
      <c r="C714" s="12" t="s">
        <v>285</v>
      </c>
      <c r="D714" s="12">
        <v>87471910</v>
      </c>
      <c r="E714" s="13">
        <v>37391</v>
      </c>
      <c r="F714" s="12">
        <v>2406163</v>
      </c>
      <c r="G714" s="12">
        <v>0</v>
      </c>
      <c r="H714" s="12">
        <v>0</v>
      </c>
      <c r="I714" s="12"/>
      <c r="J714" s="14">
        <v>7000</v>
      </c>
      <c r="K714" s="14">
        <v>0</v>
      </c>
      <c r="L714" s="14">
        <v>0</v>
      </c>
      <c r="M714" s="14">
        <v>7000</v>
      </c>
      <c r="N714" s="75">
        <f>VLOOKUP(P714,'CODIGOS RENTISTICOS'!$A$2:E1754,2,FALSE)</f>
        <v>825000000</v>
      </c>
      <c r="O714" s="75">
        <f>VLOOKUP(P714,'CODIGOS RENTISTICOS'!$A$2:F3921,3,FALSE)</f>
        <v>150109</v>
      </c>
      <c r="P714" s="61">
        <v>121245</v>
      </c>
      <c r="Q714" s="14">
        <v>7000</v>
      </c>
      <c r="R714" s="61"/>
    </row>
    <row r="715" spans="1:18" x14ac:dyDescent="0.2">
      <c r="A715" s="12">
        <v>50000249</v>
      </c>
      <c r="B715" s="12">
        <v>2551034</v>
      </c>
      <c r="C715" s="12" t="s">
        <v>285</v>
      </c>
      <c r="D715" s="12">
        <v>8002394747</v>
      </c>
      <c r="E715" s="13">
        <v>37391</v>
      </c>
      <c r="F715" s="12">
        <v>4229469</v>
      </c>
      <c r="G715" s="12">
        <v>0</v>
      </c>
      <c r="H715" s="12">
        <v>0</v>
      </c>
      <c r="I715" s="12"/>
      <c r="J715" s="14">
        <v>70000</v>
      </c>
      <c r="K715" s="14">
        <v>0</v>
      </c>
      <c r="L715" s="14">
        <v>0</v>
      </c>
      <c r="M715" s="14">
        <v>70000</v>
      </c>
      <c r="N715" s="75">
        <f>VLOOKUP(P715,'CODIGOS RENTISTICOS'!$A$2:E1755,2,FALSE)</f>
        <v>825000000</v>
      </c>
      <c r="O715" s="75">
        <f>VLOOKUP(P715,'CODIGOS RENTISTICOS'!$A$2:F3922,3,FALSE)</f>
        <v>150109</v>
      </c>
      <c r="P715" s="61">
        <v>121245</v>
      </c>
      <c r="Q715" s="14">
        <v>70000</v>
      </c>
      <c r="R715" s="61"/>
    </row>
    <row r="716" spans="1:18" x14ac:dyDescent="0.2">
      <c r="A716" s="12">
        <v>50000249</v>
      </c>
      <c r="B716" s="12">
        <v>2551035</v>
      </c>
      <c r="C716" s="12" t="s">
        <v>285</v>
      </c>
      <c r="D716" s="12">
        <v>79053275</v>
      </c>
      <c r="E716" s="13">
        <v>37391</v>
      </c>
      <c r="F716" s="12">
        <v>4908469</v>
      </c>
      <c r="G716" s="12">
        <v>0</v>
      </c>
      <c r="H716" s="12">
        <v>0</v>
      </c>
      <c r="I716" s="12"/>
      <c r="J716" s="14">
        <v>5000</v>
      </c>
      <c r="K716" s="14">
        <v>0</v>
      </c>
      <c r="L716" s="14">
        <v>0</v>
      </c>
      <c r="M716" s="14">
        <v>5000</v>
      </c>
      <c r="N716" s="75">
        <f>VLOOKUP(P716,'CODIGOS RENTISTICOS'!$A$2:E1756,2,FALSE)</f>
        <v>825000000</v>
      </c>
      <c r="O716" s="75">
        <f>VLOOKUP(P716,'CODIGOS RENTISTICOS'!$A$2:F3923,3,FALSE)</f>
        <v>150109</v>
      </c>
      <c r="P716" s="61">
        <v>121245</v>
      </c>
      <c r="Q716" s="14">
        <v>5000</v>
      </c>
      <c r="R716" s="61"/>
    </row>
    <row r="717" spans="1:18" x14ac:dyDescent="0.2">
      <c r="A717" s="12">
        <v>50000249</v>
      </c>
      <c r="B717" s="12">
        <v>2694050</v>
      </c>
      <c r="C717" s="12" t="s">
        <v>285</v>
      </c>
      <c r="D717" s="12">
        <v>8300726474</v>
      </c>
      <c r="E717" s="13">
        <v>37391</v>
      </c>
      <c r="F717" s="12">
        <v>5493868</v>
      </c>
      <c r="G717" s="12">
        <v>0</v>
      </c>
      <c r="H717" s="12">
        <v>0</v>
      </c>
      <c r="I717" s="12"/>
      <c r="J717" s="14">
        <v>5000</v>
      </c>
      <c r="K717" s="14">
        <v>0</v>
      </c>
      <c r="L717" s="14">
        <v>0</v>
      </c>
      <c r="M717" s="14">
        <v>5000</v>
      </c>
      <c r="N717" s="75">
        <f>VLOOKUP(P717,'CODIGOS RENTISTICOS'!$A$2:E1757,2,FALSE)</f>
        <v>825000000</v>
      </c>
      <c r="O717" s="75">
        <f>VLOOKUP(P717,'CODIGOS RENTISTICOS'!$A$2:F3924,3,FALSE)</f>
        <v>150109</v>
      </c>
      <c r="P717" s="61">
        <v>121245</v>
      </c>
      <c r="Q717" s="14">
        <v>5000</v>
      </c>
      <c r="R717" s="61"/>
    </row>
    <row r="718" spans="1:18" x14ac:dyDescent="0.2">
      <c r="A718" s="12">
        <v>50000249</v>
      </c>
      <c r="B718" s="12">
        <v>5820743</v>
      </c>
      <c r="C718" s="12" t="s">
        <v>285</v>
      </c>
      <c r="D718" s="12">
        <v>8604011911</v>
      </c>
      <c r="E718" s="13">
        <v>37391</v>
      </c>
      <c r="F718" s="12">
        <v>3464214</v>
      </c>
      <c r="G718" s="12">
        <v>0</v>
      </c>
      <c r="H718" s="12">
        <v>0</v>
      </c>
      <c r="I718" s="12"/>
      <c r="J718" s="14">
        <v>20000</v>
      </c>
      <c r="K718" s="14">
        <v>0</v>
      </c>
      <c r="L718" s="14">
        <v>0</v>
      </c>
      <c r="M718" s="14">
        <v>20000</v>
      </c>
      <c r="N718" s="75">
        <f>VLOOKUP(P718,'CODIGOS RENTISTICOS'!$A$2:E1758,2,FALSE)</f>
        <v>825000000</v>
      </c>
      <c r="O718" s="75">
        <f>VLOOKUP(P718,'CODIGOS RENTISTICOS'!$A$2:F3925,3,FALSE)</f>
        <v>150109</v>
      </c>
      <c r="P718" s="61">
        <v>121245</v>
      </c>
      <c r="Q718" s="14">
        <v>20000</v>
      </c>
      <c r="R718" s="61"/>
    </row>
    <row r="719" spans="1:18" x14ac:dyDescent="0.2">
      <c r="A719" s="12">
        <v>50000249</v>
      </c>
      <c r="B719" s="12">
        <v>24298814</v>
      </c>
      <c r="C719" s="12" t="s">
        <v>285</v>
      </c>
      <c r="D719" s="12">
        <v>4568419</v>
      </c>
      <c r="E719" s="13">
        <v>37391</v>
      </c>
      <c r="F719" s="12">
        <v>2292942</v>
      </c>
      <c r="G719" s="12">
        <v>0</v>
      </c>
      <c r="H719" s="12">
        <v>0</v>
      </c>
      <c r="I719" s="12"/>
      <c r="J719" s="14">
        <v>57000</v>
      </c>
      <c r="K719" s="14">
        <v>0</v>
      </c>
      <c r="L719" s="14">
        <v>0</v>
      </c>
      <c r="M719" s="14">
        <v>57000</v>
      </c>
      <c r="N719" s="75">
        <f>VLOOKUP(P719,'CODIGOS RENTISTICOS'!$A$2:E1759,2,FALSE)</f>
        <v>825000000</v>
      </c>
      <c r="O719" s="75">
        <f>VLOOKUP(P719,'CODIGOS RENTISTICOS'!$A$2:F3926,3,FALSE)</f>
        <v>150109</v>
      </c>
      <c r="P719" s="61">
        <v>121245</v>
      </c>
      <c r="Q719" s="14">
        <v>57000</v>
      </c>
      <c r="R719" s="61"/>
    </row>
    <row r="720" spans="1:18" x14ac:dyDescent="0.2">
      <c r="A720" s="12">
        <v>50000249</v>
      </c>
      <c r="B720" s="12">
        <v>1186338</v>
      </c>
      <c r="C720" s="12" t="s">
        <v>285</v>
      </c>
      <c r="D720" s="12">
        <v>8000359393</v>
      </c>
      <c r="E720" s="13">
        <v>37391</v>
      </c>
      <c r="F720" s="12">
        <v>3474148</v>
      </c>
      <c r="G720" s="12">
        <v>0</v>
      </c>
      <c r="H720" s="12">
        <v>0</v>
      </c>
      <c r="I720" s="12"/>
      <c r="J720" s="14">
        <v>101000</v>
      </c>
      <c r="K720" s="14">
        <v>0</v>
      </c>
      <c r="L720" s="14">
        <v>0</v>
      </c>
      <c r="M720" s="14">
        <v>101000</v>
      </c>
      <c r="N720" s="75">
        <f>VLOOKUP(P720,'CODIGOS RENTISTICOS'!$A$2:E1760,2,FALSE)</f>
        <v>825000000</v>
      </c>
      <c r="O720" s="75">
        <f>VLOOKUP(P720,'CODIGOS RENTISTICOS'!$A$2:F3927,3,FALSE)</f>
        <v>150109</v>
      </c>
      <c r="P720" s="61">
        <v>121245</v>
      </c>
      <c r="Q720" s="14">
        <v>101000</v>
      </c>
      <c r="R720" s="61"/>
    </row>
    <row r="721" spans="1:18" x14ac:dyDescent="0.2">
      <c r="A721" s="12">
        <v>50000249</v>
      </c>
      <c r="B721" s="12">
        <v>1186373</v>
      </c>
      <c r="C721" s="12" t="s">
        <v>285</v>
      </c>
      <c r="D721" s="12">
        <v>79347227</v>
      </c>
      <c r="E721" s="13">
        <v>37391</v>
      </c>
      <c r="F721" s="12">
        <v>831096</v>
      </c>
      <c r="G721" s="12">
        <v>0</v>
      </c>
      <c r="H721" s="12">
        <v>0</v>
      </c>
      <c r="I721" s="12"/>
      <c r="J721" s="14">
        <v>52956</v>
      </c>
      <c r="K721" s="14">
        <v>0</v>
      </c>
      <c r="L721" s="14">
        <v>0</v>
      </c>
      <c r="M721" s="14">
        <v>52956</v>
      </c>
      <c r="N721" s="75">
        <f>VLOOKUP(P721,'CODIGOS RENTISTICOS'!$A$2:E1761,2,FALSE)</f>
        <v>12800000</v>
      </c>
      <c r="O721" s="75">
        <f>VLOOKUP(P721,'CODIGOS RENTISTICOS'!$A$2:F3928,3,FALSE)</f>
        <v>350103</v>
      </c>
      <c r="P721" s="61">
        <v>6005</v>
      </c>
      <c r="Q721" s="14">
        <v>52956</v>
      </c>
      <c r="R721" s="61"/>
    </row>
    <row r="722" spans="1:18" x14ac:dyDescent="0.2">
      <c r="A722" s="12">
        <v>50000249</v>
      </c>
      <c r="B722" s="12">
        <v>374478</v>
      </c>
      <c r="C722" s="12" t="s">
        <v>33</v>
      </c>
      <c r="D722" s="12">
        <v>71731696</v>
      </c>
      <c r="E722" s="13">
        <v>37391</v>
      </c>
      <c r="F722" s="12">
        <v>2394343</v>
      </c>
      <c r="G722" s="12">
        <v>0</v>
      </c>
      <c r="H722" s="12">
        <v>0</v>
      </c>
      <c r="I722" s="12"/>
      <c r="J722" s="14">
        <v>126000</v>
      </c>
      <c r="K722" s="14">
        <v>0</v>
      </c>
      <c r="L722" s="14">
        <v>0</v>
      </c>
      <c r="M722" s="14">
        <v>126000</v>
      </c>
      <c r="N722" s="75">
        <f>VLOOKUP(P722,'CODIGOS RENTISTICOS'!$A$2:E1762,2,FALSE)</f>
        <v>825000000</v>
      </c>
      <c r="O722" s="75">
        <f>VLOOKUP(P722,'CODIGOS RENTISTICOS'!$A$2:F3929,3,FALSE)</f>
        <v>150109</v>
      </c>
      <c r="P722" s="61">
        <v>121245</v>
      </c>
      <c r="Q722" s="14">
        <v>126000</v>
      </c>
      <c r="R722" s="61"/>
    </row>
    <row r="723" spans="1:18" x14ac:dyDescent="0.2">
      <c r="A723" s="12">
        <v>50000249</v>
      </c>
      <c r="B723" s="12">
        <v>374480</v>
      </c>
      <c r="C723" s="12" t="s">
        <v>33</v>
      </c>
      <c r="D723" s="12">
        <v>8002459221</v>
      </c>
      <c r="E723" s="13">
        <v>37391</v>
      </c>
      <c r="F723" s="12">
        <v>5124100</v>
      </c>
      <c r="G723" s="12">
        <v>0</v>
      </c>
      <c r="H723" s="12">
        <v>0</v>
      </c>
      <c r="I723" s="12"/>
      <c r="J723" s="14">
        <v>112000</v>
      </c>
      <c r="K723" s="14">
        <v>0</v>
      </c>
      <c r="L723" s="14">
        <v>0</v>
      </c>
      <c r="M723" s="14">
        <v>112000</v>
      </c>
      <c r="N723" s="75">
        <f>VLOOKUP(P723,'CODIGOS RENTISTICOS'!$A$2:E1763,2,FALSE)</f>
        <v>825000000</v>
      </c>
      <c r="O723" s="75">
        <f>VLOOKUP(P723,'CODIGOS RENTISTICOS'!$A$2:F3930,3,FALSE)</f>
        <v>150109</v>
      </c>
      <c r="P723" s="61">
        <v>121245</v>
      </c>
      <c r="Q723" s="14">
        <v>112000</v>
      </c>
      <c r="R723" s="61"/>
    </row>
    <row r="724" spans="1:18" x14ac:dyDescent="0.2">
      <c r="A724" s="12">
        <v>50000249</v>
      </c>
      <c r="B724" s="12">
        <v>428607</v>
      </c>
      <c r="C724" s="12" t="s">
        <v>33</v>
      </c>
      <c r="D724" s="12">
        <v>8001791579</v>
      </c>
      <c r="E724" s="13">
        <v>37391</v>
      </c>
      <c r="F724" s="12">
        <v>2511892</v>
      </c>
      <c r="G724" s="12">
        <v>0</v>
      </c>
      <c r="H724" s="12">
        <v>0</v>
      </c>
      <c r="I724" s="12"/>
      <c r="J724" s="14">
        <v>2574</v>
      </c>
      <c r="K724" s="14">
        <v>0</v>
      </c>
      <c r="L724" s="14">
        <v>0</v>
      </c>
      <c r="M724" s="14">
        <v>2574</v>
      </c>
      <c r="N724" s="75">
        <f>VLOOKUP(P724,'CODIGOS RENTISTICOS'!$A$2:E1764,2,FALSE)</f>
        <v>96400000</v>
      </c>
      <c r="O724" s="75">
        <f>VLOOKUP(P724,'CODIGOS RENTISTICOS'!$A$2:F3931,3,FALSE)</f>
        <v>370101</v>
      </c>
      <c r="P724" s="61">
        <v>121280</v>
      </c>
      <c r="Q724" s="14">
        <v>2574</v>
      </c>
      <c r="R724" s="61"/>
    </row>
    <row r="725" spans="1:18" x14ac:dyDescent="0.2">
      <c r="A725" s="12">
        <v>50000249</v>
      </c>
      <c r="B725" s="12">
        <v>1447584</v>
      </c>
      <c r="C725" s="12" t="s">
        <v>33</v>
      </c>
      <c r="D725" s="12">
        <v>8914017818</v>
      </c>
      <c r="E725" s="13">
        <v>37391</v>
      </c>
      <c r="F725" s="12">
        <v>3321088</v>
      </c>
      <c r="G725" s="12">
        <v>0</v>
      </c>
      <c r="H725" s="12">
        <v>0</v>
      </c>
      <c r="I725" s="12"/>
      <c r="J725" s="14">
        <v>39340</v>
      </c>
      <c r="K725" s="14">
        <v>0</v>
      </c>
      <c r="L725" s="14">
        <v>0</v>
      </c>
      <c r="M725" s="14">
        <v>39340</v>
      </c>
      <c r="N725" s="75">
        <f>VLOOKUP(P725,'CODIGOS RENTISTICOS'!$A$2:E1765,2,FALSE)</f>
        <v>96200000</v>
      </c>
      <c r="O725" s="75">
        <f>VLOOKUP(P725,'CODIGOS RENTISTICOS'!$A$2:F3932,3,FALSE)</f>
        <v>350101</v>
      </c>
      <c r="P725" s="61">
        <v>121230</v>
      </c>
      <c r="Q725" s="14">
        <v>39340</v>
      </c>
      <c r="R725" s="61"/>
    </row>
    <row r="726" spans="1:18" x14ac:dyDescent="0.2">
      <c r="A726" s="12">
        <v>50000249</v>
      </c>
      <c r="B726" s="12">
        <v>1447585</v>
      </c>
      <c r="C726" s="12" t="s">
        <v>33</v>
      </c>
      <c r="D726" s="12">
        <v>8914017818</v>
      </c>
      <c r="E726" s="13">
        <v>37391</v>
      </c>
      <c r="F726" s="12">
        <v>3321088</v>
      </c>
      <c r="G726" s="12">
        <v>0</v>
      </c>
      <c r="H726" s="12">
        <v>0</v>
      </c>
      <c r="I726" s="12"/>
      <c r="J726" s="14">
        <v>39340</v>
      </c>
      <c r="K726" s="14">
        <v>0</v>
      </c>
      <c r="L726" s="14">
        <v>0</v>
      </c>
      <c r="M726" s="14">
        <v>39340</v>
      </c>
      <c r="N726" s="75">
        <f>VLOOKUP(P726,'CODIGOS RENTISTICOS'!$A$2:E1766,2,FALSE)</f>
        <v>96200000</v>
      </c>
      <c r="O726" s="75">
        <f>VLOOKUP(P726,'CODIGOS RENTISTICOS'!$A$2:F3933,3,FALSE)</f>
        <v>350101</v>
      </c>
      <c r="P726" s="61">
        <v>121230</v>
      </c>
      <c r="Q726" s="14">
        <v>39340</v>
      </c>
      <c r="R726" s="61"/>
    </row>
    <row r="727" spans="1:18" x14ac:dyDescent="0.2">
      <c r="A727" s="12">
        <v>50000249</v>
      </c>
      <c r="B727" s="12">
        <v>1447586</v>
      </c>
      <c r="C727" s="12" t="s">
        <v>33</v>
      </c>
      <c r="D727" s="12">
        <v>8914017818</v>
      </c>
      <c r="E727" s="13">
        <v>37391</v>
      </c>
      <c r="F727" s="12">
        <v>3321088</v>
      </c>
      <c r="G727" s="12">
        <v>0</v>
      </c>
      <c r="H727" s="12">
        <v>0</v>
      </c>
      <c r="I727" s="12"/>
      <c r="J727" s="14">
        <v>39340</v>
      </c>
      <c r="K727" s="14">
        <v>0</v>
      </c>
      <c r="L727" s="14">
        <v>0</v>
      </c>
      <c r="M727" s="14">
        <v>39340</v>
      </c>
      <c r="N727" s="75">
        <f>VLOOKUP(P727,'CODIGOS RENTISTICOS'!$A$2:E1767,2,FALSE)</f>
        <v>96200000</v>
      </c>
      <c r="O727" s="75">
        <f>VLOOKUP(P727,'CODIGOS RENTISTICOS'!$A$2:F3934,3,FALSE)</f>
        <v>350101</v>
      </c>
      <c r="P727" s="61">
        <v>121230</v>
      </c>
      <c r="Q727" s="14">
        <v>39340</v>
      </c>
      <c r="R727" s="61"/>
    </row>
    <row r="728" spans="1:18" x14ac:dyDescent="0.2">
      <c r="A728" s="12">
        <v>50000249</v>
      </c>
      <c r="B728" s="12">
        <v>1447587</v>
      </c>
      <c r="C728" s="12" t="s">
        <v>33</v>
      </c>
      <c r="D728" s="12">
        <v>8914017818</v>
      </c>
      <c r="E728" s="13">
        <v>37391</v>
      </c>
      <c r="F728" s="12">
        <v>3321088</v>
      </c>
      <c r="G728" s="12">
        <v>0</v>
      </c>
      <c r="H728" s="12">
        <v>0</v>
      </c>
      <c r="I728" s="12"/>
      <c r="J728" s="14">
        <v>39340</v>
      </c>
      <c r="K728" s="14">
        <v>0</v>
      </c>
      <c r="L728" s="14">
        <v>0</v>
      </c>
      <c r="M728" s="14">
        <v>39340</v>
      </c>
      <c r="N728" s="75">
        <f>VLOOKUP(P728,'CODIGOS RENTISTICOS'!$A$2:E1768,2,FALSE)</f>
        <v>96200000</v>
      </c>
      <c r="O728" s="75">
        <f>VLOOKUP(P728,'CODIGOS RENTISTICOS'!$A$2:F3935,3,FALSE)</f>
        <v>350101</v>
      </c>
      <c r="P728" s="61">
        <v>121230</v>
      </c>
      <c r="Q728" s="14">
        <v>39340</v>
      </c>
      <c r="R728" s="61"/>
    </row>
    <row r="729" spans="1:18" x14ac:dyDescent="0.2">
      <c r="A729" s="12">
        <v>50000249</v>
      </c>
      <c r="B729" s="12">
        <v>1447588</v>
      </c>
      <c r="C729" s="12" t="s">
        <v>33</v>
      </c>
      <c r="D729" s="12">
        <v>8914017818</v>
      </c>
      <c r="E729" s="13">
        <v>37391</v>
      </c>
      <c r="F729" s="12">
        <v>3321088</v>
      </c>
      <c r="G729" s="12">
        <v>0</v>
      </c>
      <c r="H729" s="12">
        <v>0</v>
      </c>
      <c r="I729" s="12"/>
      <c r="J729" s="14">
        <v>2530</v>
      </c>
      <c r="K729" s="14">
        <v>0</v>
      </c>
      <c r="L729" s="14">
        <v>0</v>
      </c>
      <c r="M729" s="14">
        <v>2530</v>
      </c>
      <c r="N729" s="75">
        <f>VLOOKUP(P729,'CODIGOS RENTISTICOS'!$A$2:E1769,2,FALSE)</f>
        <v>96200000</v>
      </c>
      <c r="O729" s="75">
        <f>VLOOKUP(P729,'CODIGOS RENTISTICOS'!$A$2:F3936,3,FALSE)</f>
        <v>350101</v>
      </c>
      <c r="P729" s="61">
        <v>121230</v>
      </c>
      <c r="Q729" s="14">
        <v>2530</v>
      </c>
      <c r="R729" s="61"/>
    </row>
    <row r="730" spans="1:18" x14ac:dyDescent="0.2">
      <c r="A730" s="12">
        <v>50000249</v>
      </c>
      <c r="B730" s="12">
        <v>1447589</v>
      </c>
      <c r="C730" s="12" t="s">
        <v>33</v>
      </c>
      <c r="D730" s="12">
        <v>8914017818</v>
      </c>
      <c r="E730" s="13">
        <v>37391</v>
      </c>
      <c r="F730" s="12">
        <v>3321088</v>
      </c>
      <c r="G730" s="12">
        <v>0</v>
      </c>
      <c r="H730" s="12">
        <v>0</v>
      </c>
      <c r="I730" s="12"/>
      <c r="J730" s="14">
        <v>2530</v>
      </c>
      <c r="K730" s="14">
        <v>0</v>
      </c>
      <c r="L730" s="14">
        <v>0</v>
      </c>
      <c r="M730" s="14">
        <v>2530</v>
      </c>
      <c r="N730" s="75">
        <f>VLOOKUP(P730,'CODIGOS RENTISTICOS'!$A$2:E1770,2,FALSE)</f>
        <v>96200000</v>
      </c>
      <c r="O730" s="75">
        <f>VLOOKUP(P730,'CODIGOS RENTISTICOS'!$A$2:F3937,3,FALSE)</f>
        <v>350101</v>
      </c>
      <c r="P730" s="61">
        <v>121230</v>
      </c>
      <c r="Q730" s="14">
        <v>2530</v>
      </c>
      <c r="R730" s="61"/>
    </row>
    <row r="731" spans="1:18" x14ac:dyDescent="0.2">
      <c r="A731" s="12">
        <v>50000249</v>
      </c>
      <c r="B731" s="12">
        <v>1447590</v>
      </c>
      <c r="C731" s="12" t="s">
        <v>33</v>
      </c>
      <c r="D731" s="12">
        <v>8914017818</v>
      </c>
      <c r="E731" s="13">
        <v>37391</v>
      </c>
      <c r="F731" s="12">
        <v>3321088</v>
      </c>
      <c r="G731" s="12">
        <v>0</v>
      </c>
      <c r="H731" s="12">
        <v>0</v>
      </c>
      <c r="I731" s="12"/>
      <c r="J731" s="14">
        <v>2530</v>
      </c>
      <c r="K731" s="14">
        <v>0</v>
      </c>
      <c r="L731" s="14">
        <v>0</v>
      </c>
      <c r="M731" s="14">
        <v>2530</v>
      </c>
      <c r="N731" s="75">
        <f>VLOOKUP(P731,'CODIGOS RENTISTICOS'!$A$2:E1771,2,FALSE)</f>
        <v>96200000</v>
      </c>
      <c r="O731" s="75">
        <f>VLOOKUP(P731,'CODIGOS RENTISTICOS'!$A$2:F3938,3,FALSE)</f>
        <v>350101</v>
      </c>
      <c r="P731" s="61">
        <v>121230</v>
      </c>
      <c r="Q731" s="14">
        <v>2530</v>
      </c>
      <c r="R731" s="61"/>
    </row>
    <row r="732" spans="1:18" x14ac:dyDescent="0.2">
      <c r="A732" s="12">
        <v>50000249</v>
      </c>
      <c r="B732" s="12">
        <v>1447592</v>
      </c>
      <c r="C732" s="12" t="s">
        <v>33</v>
      </c>
      <c r="D732" s="12">
        <v>8914017818</v>
      </c>
      <c r="E732" s="13">
        <v>37391</v>
      </c>
      <c r="F732" s="12">
        <v>3321088</v>
      </c>
      <c r="G732" s="12">
        <v>0</v>
      </c>
      <c r="H732" s="12">
        <v>0</v>
      </c>
      <c r="I732" s="12"/>
      <c r="J732" s="14">
        <v>2530</v>
      </c>
      <c r="K732" s="14">
        <v>0</v>
      </c>
      <c r="L732" s="14">
        <v>0</v>
      </c>
      <c r="M732" s="14">
        <v>2530</v>
      </c>
      <c r="N732" s="75">
        <f>VLOOKUP(P732,'CODIGOS RENTISTICOS'!$A$2:E1772,2,FALSE)</f>
        <v>96200000</v>
      </c>
      <c r="O732" s="75">
        <f>VLOOKUP(P732,'CODIGOS RENTISTICOS'!$A$2:F3939,3,FALSE)</f>
        <v>350101</v>
      </c>
      <c r="P732" s="61">
        <v>121230</v>
      </c>
      <c r="Q732" s="14">
        <v>2530</v>
      </c>
      <c r="R732" s="61"/>
    </row>
    <row r="733" spans="1:18" x14ac:dyDescent="0.2">
      <c r="A733" s="12">
        <v>50000249</v>
      </c>
      <c r="B733" s="12">
        <v>885556</v>
      </c>
      <c r="C733" s="12" t="s">
        <v>297</v>
      </c>
      <c r="D733" s="12">
        <v>72180563</v>
      </c>
      <c r="E733" s="13">
        <v>37391</v>
      </c>
      <c r="F733" s="12">
        <v>3745586</v>
      </c>
      <c r="G733" s="12">
        <v>0</v>
      </c>
      <c r="H733" s="12">
        <v>0</v>
      </c>
      <c r="I733" s="12"/>
      <c r="J733" s="14">
        <v>7000</v>
      </c>
      <c r="K733" s="14">
        <v>0</v>
      </c>
      <c r="L733" s="14">
        <v>0</v>
      </c>
      <c r="M733" s="14">
        <v>7000</v>
      </c>
      <c r="N733" s="75">
        <f>VLOOKUP(P733,'CODIGOS RENTISTICOS'!$A$2:E1773,2,FALSE)</f>
        <v>825000000</v>
      </c>
      <c r="O733" s="75">
        <f>VLOOKUP(P733,'CODIGOS RENTISTICOS'!$A$2:F3940,3,FALSE)</f>
        <v>150109</v>
      </c>
      <c r="P733" s="61">
        <v>121245</v>
      </c>
      <c r="Q733" s="14">
        <v>7000</v>
      </c>
      <c r="R733" s="61"/>
    </row>
    <row r="734" spans="1:18" x14ac:dyDescent="0.2">
      <c r="A734" s="12">
        <v>50000249</v>
      </c>
      <c r="B734" s="12">
        <v>885557</v>
      </c>
      <c r="C734" s="12" t="s">
        <v>297</v>
      </c>
      <c r="D734" s="12">
        <v>72167261</v>
      </c>
      <c r="E734" s="13">
        <v>37391</v>
      </c>
      <c r="F734" s="12">
        <v>3248172</v>
      </c>
      <c r="G734" s="12">
        <v>0</v>
      </c>
      <c r="H734" s="12">
        <v>0</v>
      </c>
      <c r="I734" s="12"/>
      <c r="J734" s="14">
        <v>7000</v>
      </c>
      <c r="K734" s="14">
        <v>0</v>
      </c>
      <c r="L734" s="14">
        <v>0</v>
      </c>
      <c r="M734" s="14">
        <v>7000</v>
      </c>
      <c r="N734" s="75">
        <f>VLOOKUP(P734,'CODIGOS RENTISTICOS'!$A$2:E1774,2,FALSE)</f>
        <v>825000000</v>
      </c>
      <c r="O734" s="75">
        <f>VLOOKUP(P734,'CODIGOS RENTISTICOS'!$A$2:F3941,3,FALSE)</f>
        <v>150109</v>
      </c>
      <c r="P734" s="61">
        <v>121245</v>
      </c>
      <c r="Q734" s="14">
        <v>7000</v>
      </c>
      <c r="R734" s="61"/>
    </row>
    <row r="735" spans="1:18" x14ac:dyDescent="0.2">
      <c r="A735" s="12">
        <v>50000249</v>
      </c>
      <c r="B735" s="12">
        <v>1029411</v>
      </c>
      <c r="C735" s="12" t="s">
        <v>297</v>
      </c>
      <c r="D735" s="12">
        <v>32797115</v>
      </c>
      <c r="E735" s="13">
        <v>37391</v>
      </c>
      <c r="F735" s="12">
        <v>3563138</v>
      </c>
      <c r="G735" s="12">
        <v>0</v>
      </c>
      <c r="H735" s="12">
        <v>0</v>
      </c>
      <c r="I735" s="12"/>
      <c r="J735" s="14">
        <v>51500</v>
      </c>
      <c r="K735" s="14">
        <v>0</v>
      </c>
      <c r="L735" s="14">
        <v>0</v>
      </c>
      <c r="M735" s="14">
        <v>51500</v>
      </c>
      <c r="N735" s="75">
        <f>VLOOKUP(P735,'CODIGOS RENTISTICOS'!$A$2:E1775,2,FALSE)</f>
        <v>12400000</v>
      </c>
      <c r="O735" s="75">
        <f>VLOOKUP(P735,'CODIGOS RENTISTICOS'!$A$2:F3942,3,FALSE)</f>
        <v>270102</v>
      </c>
      <c r="P735" s="61">
        <v>50110401</v>
      </c>
      <c r="Q735" s="14">
        <v>51500</v>
      </c>
      <c r="R735" s="61"/>
    </row>
    <row r="736" spans="1:18" x14ac:dyDescent="0.2">
      <c r="A736" s="12">
        <v>50000249</v>
      </c>
      <c r="B736" s="12">
        <v>1029420</v>
      </c>
      <c r="C736" s="12" t="s">
        <v>297</v>
      </c>
      <c r="D736" s="12">
        <v>87666815</v>
      </c>
      <c r="E736" s="13">
        <v>37391</v>
      </c>
      <c r="F736" s="12">
        <v>3654185</v>
      </c>
      <c r="G736" s="12">
        <v>0</v>
      </c>
      <c r="H736" s="12">
        <v>0</v>
      </c>
      <c r="I736" s="12"/>
      <c r="J736" s="14">
        <v>7000</v>
      </c>
      <c r="K736" s="14">
        <v>0</v>
      </c>
      <c r="L736" s="14">
        <v>0</v>
      </c>
      <c r="M736" s="14">
        <v>7000</v>
      </c>
      <c r="N736" s="75">
        <f>VLOOKUP(P736,'CODIGOS RENTISTICOS'!$A$2:E1776,2,FALSE)</f>
        <v>825000000</v>
      </c>
      <c r="O736" s="75">
        <f>VLOOKUP(P736,'CODIGOS RENTISTICOS'!$A$2:F3943,3,FALSE)</f>
        <v>150109</v>
      </c>
      <c r="P736" s="61">
        <v>5041</v>
      </c>
      <c r="Q736" s="14">
        <v>7000</v>
      </c>
      <c r="R736" s="61"/>
    </row>
    <row r="737" spans="1:18" x14ac:dyDescent="0.2">
      <c r="A737" s="12">
        <v>50000249</v>
      </c>
      <c r="B737" s="12">
        <v>888468</v>
      </c>
      <c r="C737" s="12" t="s">
        <v>288</v>
      </c>
      <c r="D737" s="12">
        <v>8200003941</v>
      </c>
      <c r="E737" s="13">
        <v>37391</v>
      </c>
      <c r="F737" s="12">
        <v>7422185</v>
      </c>
      <c r="G737" s="12">
        <v>0</v>
      </c>
      <c r="H737" s="12">
        <v>1</v>
      </c>
      <c r="I737" s="12"/>
      <c r="J737" s="14">
        <v>0</v>
      </c>
      <c r="K737" s="14">
        <v>2672843.7000000002</v>
      </c>
      <c r="L737" s="14">
        <v>0</v>
      </c>
      <c r="M737" s="14">
        <v>2672843.7000000002</v>
      </c>
      <c r="N737" s="75">
        <f>VLOOKUP(P737,'CODIGOS RENTISTICOS'!$A$2:E1777,2,FALSE)</f>
        <v>96200000</v>
      </c>
      <c r="O737" s="75">
        <f>VLOOKUP(P737,'CODIGOS RENTISTICOS'!$A$2:F3944,3,FALSE)</f>
        <v>350101</v>
      </c>
      <c r="P737" s="61">
        <v>121203</v>
      </c>
      <c r="Q737" s="14">
        <v>2672843.7000000002</v>
      </c>
      <c r="R737" s="61"/>
    </row>
    <row r="738" spans="1:18" x14ac:dyDescent="0.2">
      <c r="A738" s="12">
        <v>50000249</v>
      </c>
      <c r="B738" s="12">
        <v>888470</v>
      </c>
      <c r="C738" s="12" t="s">
        <v>288</v>
      </c>
      <c r="D738" s="12">
        <v>8200003941</v>
      </c>
      <c r="E738" s="13">
        <v>37391</v>
      </c>
      <c r="F738" s="12">
        <v>7422185</v>
      </c>
      <c r="G738" s="12">
        <v>0</v>
      </c>
      <c r="H738" s="12">
        <v>1</v>
      </c>
      <c r="I738" s="12"/>
      <c r="J738" s="14">
        <v>0</v>
      </c>
      <c r="K738" s="14">
        <v>0</v>
      </c>
      <c r="L738" s="14">
        <v>6992894.0999999996</v>
      </c>
      <c r="M738" s="14">
        <v>6992894.0999999996</v>
      </c>
      <c r="N738" s="75">
        <f>VLOOKUP(P738,'CODIGOS RENTISTICOS'!$A$2:E1778,2,FALSE)</f>
        <v>96200000</v>
      </c>
      <c r="O738" s="75">
        <f>VLOOKUP(P738,'CODIGOS RENTISTICOS'!$A$2:F3945,3,FALSE)</f>
        <v>350101</v>
      </c>
      <c r="P738" s="61">
        <v>121230</v>
      </c>
      <c r="Q738" s="14">
        <v>6992894.0999999996</v>
      </c>
      <c r="R738" s="61"/>
    </row>
    <row r="739" spans="1:18" x14ac:dyDescent="0.2">
      <c r="A739" s="12">
        <v>50000249</v>
      </c>
      <c r="B739" s="12">
        <v>636963</v>
      </c>
      <c r="C739" s="12" t="s">
        <v>289</v>
      </c>
      <c r="D739" s="12">
        <v>9658882</v>
      </c>
      <c r="E739" s="13">
        <v>37391</v>
      </c>
      <c r="F739" s="12">
        <v>6356069</v>
      </c>
      <c r="G739" s="12">
        <v>0</v>
      </c>
      <c r="H739" s="12">
        <v>0</v>
      </c>
      <c r="I739" s="12"/>
      <c r="J739" s="14">
        <v>5000</v>
      </c>
      <c r="K739" s="14">
        <v>0</v>
      </c>
      <c r="L739" s="14">
        <v>0</v>
      </c>
      <c r="M739" s="14">
        <v>5000</v>
      </c>
      <c r="N739" s="75">
        <f>VLOOKUP(P739,'CODIGOS RENTISTICOS'!$A$2:E1779,2,FALSE)</f>
        <v>825000000</v>
      </c>
      <c r="O739" s="75">
        <f>VLOOKUP(P739,'CODIGOS RENTISTICOS'!$A$2:F3946,3,FALSE)</f>
        <v>150109</v>
      </c>
      <c r="P739" s="61">
        <v>5041</v>
      </c>
      <c r="Q739" s="14">
        <v>5000</v>
      </c>
      <c r="R739" s="61"/>
    </row>
    <row r="740" spans="1:18" x14ac:dyDescent="0.2">
      <c r="A740" s="12">
        <v>50000249</v>
      </c>
      <c r="B740" s="12">
        <v>636967</v>
      </c>
      <c r="C740" s="12" t="s">
        <v>289</v>
      </c>
      <c r="D740" s="12">
        <v>74860114</v>
      </c>
      <c r="E740" s="13">
        <v>37391</v>
      </c>
      <c r="F740" s="12">
        <v>6341838</v>
      </c>
      <c r="G740" s="12">
        <v>0</v>
      </c>
      <c r="H740" s="12">
        <v>0</v>
      </c>
      <c r="I740" s="12"/>
      <c r="J740" s="14">
        <v>7000</v>
      </c>
      <c r="K740" s="14">
        <v>0</v>
      </c>
      <c r="L740" s="14">
        <v>0</v>
      </c>
      <c r="M740" s="14">
        <v>7000</v>
      </c>
      <c r="N740" s="75">
        <f>VLOOKUP(P740,'CODIGOS RENTISTICOS'!$A$2:E1780,2,FALSE)</f>
        <v>825000000</v>
      </c>
      <c r="O740" s="75">
        <f>VLOOKUP(P740,'CODIGOS RENTISTICOS'!$A$2:F3947,3,FALSE)</f>
        <v>150109</v>
      </c>
      <c r="P740" s="61">
        <v>5041</v>
      </c>
      <c r="Q740" s="14">
        <v>7000</v>
      </c>
      <c r="R740" s="61"/>
    </row>
    <row r="741" spans="1:18" x14ac:dyDescent="0.2">
      <c r="A741" s="12">
        <v>50000249</v>
      </c>
      <c r="B741" s="12">
        <v>986528</v>
      </c>
      <c r="C741" s="12" t="s">
        <v>289</v>
      </c>
      <c r="D741" s="12">
        <v>8440000485</v>
      </c>
      <c r="E741" s="13">
        <v>37391</v>
      </c>
      <c r="F741" s="12">
        <v>6343827</v>
      </c>
      <c r="G741" s="12">
        <v>0</v>
      </c>
      <c r="H741" s="12">
        <v>1</v>
      </c>
      <c r="I741" s="12"/>
      <c r="J741" s="14">
        <v>0</v>
      </c>
      <c r="K741" s="14">
        <v>0</v>
      </c>
      <c r="L741" s="14">
        <v>21720650</v>
      </c>
      <c r="M741" s="14">
        <v>21720650</v>
      </c>
      <c r="N741" s="75">
        <f>VLOOKUP(P741,'CODIGOS RENTISTICOS'!$A$2:E1781,2,FALSE)</f>
        <v>96200000</v>
      </c>
      <c r="O741" s="75">
        <f>VLOOKUP(P741,'CODIGOS RENTISTICOS'!$A$2:F3948,3,FALSE)</f>
        <v>350101</v>
      </c>
      <c r="P741" s="61">
        <v>121203</v>
      </c>
      <c r="Q741" s="14">
        <v>21720650</v>
      </c>
      <c r="R741" s="61"/>
    </row>
    <row r="742" spans="1:18" x14ac:dyDescent="0.2">
      <c r="A742" s="12">
        <v>50000249</v>
      </c>
      <c r="B742" s="12">
        <v>986529</v>
      </c>
      <c r="C742" s="12" t="s">
        <v>289</v>
      </c>
      <c r="D742" s="12">
        <v>8440000485</v>
      </c>
      <c r="E742" s="13">
        <v>37391</v>
      </c>
      <c r="F742" s="12">
        <v>6343827</v>
      </c>
      <c r="G742" s="12">
        <v>0</v>
      </c>
      <c r="H742" s="12">
        <v>1</v>
      </c>
      <c r="I742" s="12"/>
      <c r="J742" s="14">
        <v>0</v>
      </c>
      <c r="K742" s="14">
        <v>6580743</v>
      </c>
      <c r="L742" s="14">
        <v>0</v>
      </c>
      <c r="M742" s="14">
        <v>6580743</v>
      </c>
      <c r="N742" s="75">
        <f>VLOOKUP(P742,'CODIGOS RENTISTICOS'!$A$2:E1782,2,FALSE)</f>
        <v>96200000</v>
      </c>
      <c r="O742" s="75">
        <f>VLOOKUP(P742,'CODIGOS RENTISTICOS'!$A$2:F3949,3,FALSE)</f>
        <v>350101</v>
      </c>
      <c r="P742" s="61">
        <v>121203</v>
      </c>
      <c r="Q742" s="14">
        <v>6580743</v>
      </c>
      <c r="R742" s="61"/>
    </row>
    <row r="743" spans="1:18" x14ac:dyDescent="0.2">
      <c r="A743" s="12">
        <v>50000249</v>
      </c>
      <c r="B743" s="12">
        <v>1101080</v>
      </c>
      <c r="C743" s="12" t="s">
        <v>290</v>
      </c>
      <c r="D743" s="12">
        <v>75065531</v>
      </c>
      <c r="E743" s="13">
        <v>37391</v>
      </c>
      <c r="F743" s="12">
        <v>8745994</v>
      </c>
      <c r="G743" s="12">
        <v>0</v>
      </c>
      <c r="H743" s="12">
        <v>0</v>
      </c>
      <c r="I743" s="12"/>
      <c r="J743" s="14">
        <v>7000</v>
      </c>
      <c r="K743" s="14">
        <v>0</v>
      </c>
      <c r="L743" s="14">
        <v>0</v>
      </c>
      <c r="M743" s="14">
        <v>7000</v>
      </c>
      <c r="N743" s="75">
        <f>VLOOKUP(P743,'CODIGOS RENTISTICOS'!$A$2:E1783,2,FALSE)</f>
        <v>825000000</v>
      </c>
      <c r="O743" s="75">
        <f>VLOOKUP(P743,'CODIGOS RENTISTICOS'!$A$2:F3950,3,FALSE)</f>
        <v>150109</v>
      </c>
      <c r="P743" s="61">
        <v>121245</v>
      </c>
      <c r="Q743" s="14">
        <v>7000</v>
      </c>
      <c r="R743" s="61"/>
    </row>
    <row r="744" spans="1:18" x14ac:dyDescent="0.2">
      <c r="A744" s="12">
        <v>50000249</v>
      </c>
      <c r="B744" s="12">
        <v>1119613</v>
      </c>
      <c r="C744" s="12" t="s">
        <v>291</v>
      </c>
      <c r="D744" s="12">
        <v>8002372141</v>
      </c>
      <c r="E744" s="13">
        <v>37391</v>
      </c>
      <c r="F744" s="12">
        <v>240220</v>
      </c>
      <c r="G744" s="12">
        <v>0</v>
      </c>
      <c r="H744" s="12">
        <v>1</v>
      </c>
      <c r="I744" s="12"/>
      <c r="J744" s="14">
        <v>0</v>
      </c>
      <c r="K744" s="14">
        <v>0</v>
      </c>
      <c r="L744" s="14">
        <v>263909.71000000002</v>
      </c>
      <c r="M744" s="14">
        <v>263909.71000000002</v>
      </c>
      <c r="N744" s="75">
        <f>VLOOKUP(P744,'CODIGOS RENTISTICOS'!$A$2:E1784,2,FALSE)</f>
        <v>96400000</v>
      </c>
      <c r="O744" s="75">
        <f>VLOOKUP(P744,'CODIGOS RENTISTICOS'!$A$2:F3951,3,FALSE)</f>
        <v>370101</v>
      </c>
      <c r="P744" s="61">
        <v>270240</v>
      </c>
      <c r="Q744" s="14">
        <v>263909.71000000002</v>
      </c>
      <c r="R744" s="61"/>
    </row>
    <row r="745" spans="1:18" x14ac:dyDescent="0.2">
      <c r="A745" s="12">
        <v>50000249</v>
      </c>
      <c r="B745" s="12">
        <v>1305094</v>
      </c>
      <c r="C745" s="12" t="s">
        <v>36</v>
      </c>
      <c r="D745" s="12">
        <v>8240033101</v>
      </c>
      <c r="E745" s="13">
        <v>37391</v>
      </c>
      <c r="F745" s="12">
        <v>5709207</v>
      </c>
      <c r="G745" s="12">
        <v>0</v>
      </c>
      <c r="H745" s="12">
        <v>0</v>
      </c>
      <c r="I745" s="12"/>
      <c r="J745" s="14">
        <v>618000</v>
      </c>
      <c r="K745" s="14">
        <v>0</v>
      </c>
      <c r="L745" s="14">
        <v>0</v>
      </c>
      <c r="M745" s="14">
        <v>618000</v>
      </c>
      <c r="N745" s="75">
        <f>VLOOKUP(P745,'CODIGOS RENTISTICOS'!$A$2:E1785,2,FALSE)</f>
        <v>825000000</v>
      </c>
      <c r="O745" s="75">
        <f>VLOOKUP(P745,'CODIGOS RENTISTICOS'!$A$2:F3952,3,FALSE)</f>
        <v>150109</v>
      </c>
      <c r="P745" s="61">
        <v>121245</v>
      </c>
      <c r="Q745" s="14">
        <v>618000</v>
      </c>
      <c r="R745" s="61"/>
    </row>
    <row r="746" spans="1:18" x14ac:dyDescent="0.2">
      <c r="A746" s="12">
        <v>50000249</v>
      </c>
      <c r="B746" s="12">
        <v>3431236</v>
      </c>
      <c r="C746" s="12" t="s">
        <v>36</v>
      </c>
      <c r="D746" s="12">
        <v>49768254</v>
      </c>
      <c r="E746" s="13">
        <v>37391</v>
      </c>
      <c r="F746" s="12">
        <v>5737100</v>
      </c>
      <c r="G746" s="12">
        <v>0</v>
      </c>
      <c r="H746" s="12">
        <v>0</v>
      </c>
      <c r="I746" s="12"/>
      <c r="J746" s="14">
        <v>51500</v>
      </c>
      <c r="K746" s="14">
        <v>0</v>
      </c>
      <c r="L746" s="14">
        <v>0</v>
      </c>
      <c r="M746" s="14">
        <v>51500</v>
      </c>
      <c r="N746" s="75">
        <f>VLOOKUP(P746,'CODIGOS RENTISTICOS'!$A$2:E1786,2,FALSE)</f>
        <v>96300000</v>
      </c>
      <c r="O746" s="75">
        <f>VLOOKUP(P746,'CODIGOS RENTISTICOS'!$A$2:F3953,3,FALSE)</f>
        <v>360101</v>
      </c>
      <c r="P746" s="61">
        <v>121270</v>
      </c>
      <c r="Q746" s="14">
        <v>51500</v>
      </c>
      <c r="R746" s="61"/>
    </row>
    <row r="747" spans="1:18" x14ac:dyDescent="0.2">
      <c r="A747" s="12">
        <v>50000249</v>
      </c>
      <c r="B747" s="12">
        <v>491061</v>
      </c>
      <c r="C747" s="12" t="s">
        <v>39</v>
      </c>
      <c r="D747" s="12">
        <v>8753130</v>
      </c>
      <c r="E747" s="13">
        <v>37391</v>
      </c>
      <c r="F747" s="12">
        <v>7219689</v>
      </c>
      <c r="G747" s="12">
        <v>0</v>
      </c>
      <c r="H747" s="12">
        <v>0</v>
      </c>
      <c r="I747" s="12"/>
      <c r="J747" s="14">
        <v>198840</v>
      </c>
      <c r="K747" s="14">
        <v>0</v>
      </c>
      <c r="L747" s="14">
        <v>0</v>
      </c>
      <c r="M747" s="14">
        <v>198840</v>
      </c>
      <c r="N747" s="75">
        <f>VLOOKUP(P747,'CODIGOS RENTISTICOS'!$A$2:E1787,2,FALSE)</f>
        <v>96200000</v>
      </c>
      <c r="O747" s="75">
        <f>VLOOKUP(P747,'CODIGOS RENTISTICOS'!$A$2:F3954,3,FALSE)</f>
        <v>350101</v>
      </c>
      <c r="P747" s="61">
        <v>121230</v>
      </c>
      <c r="Q747" s="14">
        <v>198840</v>
      </c>
      <c r="R747" s="61"/>
    </row>
    <row r="748" spans="1:18" x14ac:dyDescent="0.2">
      <c r="A748" s="12">
        <v>50000249</v>
      </c>
      <c r="B748" s="12">
        <v>1141085</v>
      </c>
      <c r="C748" s="12" t="s">
        <v>14</v>
      </c>
      <c r="D748" s="12">
        <v>5358692</v>
      </c>
      <c r="E748" s="13">
        <v>37391</v>
      </c>
      <c r="F748" s="12">
        <v>121212</v>
      </c>
      <c r="G748" s="12">
        <v>0</v>
      </c>
      <c r="H748" s="12">
        <v>0</v>
      </c>
      <c r="I748" s="12"/>
      <c r="J748" s="14">
        <v>309000</v>
      </c>
      <c r="K748" s="14">
        <v>0</v>
      </c>
      <c r="L748" s="14">
        <v>0</v>
      </c>
      <c r="M748" s="14">
        <v>309000</v>
      </c>
      <c r="N748" s="75">
        <f>VLOOKUP(P748,'CODIGOS RENTISTICOS'!$A$2:E1788,2,FALSE)</f>
        <v>910300000</v>
      </c>
      <c r="O748" s="75">
        <f>VLOOKUP(P748,'CODIGOS RENTISTICOS'!$A$2:F3955,3,FALSE)</f>
        <v>130113</v>
      </c>
      <c r="P748" s="61">
        <v>121205</v>
      </c>
      <c r="Q748" s="14">
        <v>309000</v>
      </c>
      <c r="R748" s="61"/>
    </row>
    <row r="749" spans="1:18" x14ac:dyDescent="0.2">
      <c r="A749" s="12">
        <v>50000249</v>
      </c>
      <c r="B749" s="12">
        <v>1141089</v>
      </c>
      <c r="C749" s="12" t="s">
        <v>14</v>
      </c>
      <c r="D749" s="12">
        <v>87710099</v>
      </c>
      <c r="E749" s="13">
        <v>37391</v>
      </c>
      <c r="F749" s="12">
        <v>121212</v>
      </c>
      <c r="G749" s="12">
        <v>0</v>
      </c>
      <c r="H749" s="12">
        <v>0</v>
      </c>
      <c r="I749" s="12"/>
      <c r="J749" s="14">
        <v>716880</v>
      </c>
      <c r="K749" s="14">
        <v>0</v>
      </c>
      <c r="L749" s="14">
        <v>0</v>
      </c>
      <c r="M749" s="14">
        <v>716880</v>
      </c>
      <c r="N749" s="75">
        <f>VLOOKUP(P749,'CODIGOS RENTISTICOS'!$A$2:E1789,2,FALSE)</f>
        <v>96200000</v>
      </c>
      <c r="O749" s="75">
        <f>VLOOKUP(P749,'CODIGOS RENTISTICOS'!$A$2:F3956,3,FALSE)</f>
        <v>350101</v>
      </c>
      <c r="P749" s="61">
        <v>121230</v>
      </c>
      <c r="Q749" s="14">
        <v>716880</v>
      </c>
      <c r="R749" s="61"/>
    </row>
    <row r="750" spans="1:18" x14ac:dyDescent="0.2">
      <c r="A750" s="12">
        <v>50000249</v>
      </c>
      <c r="B750" s="12">
        <v>1141090</v>
      </c>
      <c r="C750" s="12" t="s">
        <v>14</v>
      </c>
      <c r="D750" s="12">
        <v>12904887</v>
      </c>
      <c r="E750" s="13">
        <v>37391</v>
      </c>
      <c r="F750" s="12">
        <v>7270753</v>
      </c>
      <c r="G750" s="12">
        <v>0</v>
      </c>
      <c r="H750" s="12">
        <v>0</v>
      </c>
      <c r="I750" s="12"/>
      <c r="J750" s="14">
        <v>618000</v>
      </c>
      <c r="K750" s="14">
        <v>0</v>
      </c>
      <c r="L750" s="14">
        <v>0</v>
      </c>
      <c r="M750" s="14">
        <v>618000</v>
      </c>
      <c r="N750" s="75">
        <f>VLOOKUP(P750,'CODIGOS RENTISTICOS'!$A$2:E1790,2,FALSE)</f>
        <v>910300000</v>
      </c>
      <c r="O750" s="75">
        <f>VLOOKUP(P750,'CODIGOS RENTISTICOS'!$A$2:F3957,3,FALSE)</f>
        <v>130113</v>
      </c>
      <c r="P750" s="61">
        <v>121205</v>
      </c>
      <c r="Q750" s="14">
        <v>618000</v>
      </c>
      <c r="R750" s="61"/>
    </row>
    <row r="751" spans="1:18" x14ac:dyDescent="0.2">
      <c r="A751" s="12">
        <v>50000249</v>
      </c>
      <c r="B751" s="12">
        <v>935769</v>
      </c>
      <c r="C751" s="12" t="s">
        <v>125</v>
      </c>
      <c r="D751" s="12">
        <v>8160006942</v>
      </c>
      <c r="E751" s="13">
        <v>37391</v>
      </c>
      <c r="F751" s="12">
        <v>3205364</v>
      </c>
      <c r="G751" s="12">
        <v>0</v>
      </c>
      <c r="H751" s="12">
        <v>1</v>
      </c>
      <c r="I751" s="12"/>
      <c r="J751" s="14">
        <v>0</v>
      </c>
      <c r="K751" s="14">
        <v>13774319.119999999</v>
      </c>
      <c r="L751" s="14">
        <v>0</v>
      </c>
      <c r="M751" s="14">
        <v>13774319.119999999</v>
      </c>
      <c r="N751" s="75">
        <f>VLOOKUP(P751,'CODIGOS RENTISTICOS'!$A$2:E1791,2,FALSE)</f>
        <v>96200000</v>
      </c>
      <c r="O751" s="75">
        <f>VLOOKUP(P751,'CODIGOS RENTISTICOS'!$A$2:F3958,3,FALSE)</f>
        <v>350101</v>
      </c>
      <c r="P751" s="61">
        <v>121230</v>
      </c>
      <c r="Q751" s="14">
        <v>13774319.119999999</v>
      </c>
      <c r="R751" s="61"/>
    </row>
    <row r="752" spans="1:18" x14ac:dyDescent="0.2">
      <c r="A752" s="12">
        <v>50000249</v>
      </c>
      <c r="B752" s="12">
        <v>773550</v>
      </c>
      <c r="C752" s="12" t="s">
        <v>126</v>
      </c>
      <c r="D752" s="12">
        <v>91065726</v>
      </c>
      <c r="E752" s="13">
        <v>37391</v>
      </c>
      <c r="F752" s="12">
        <v>6489889</v>
      </c>
      <c r="G752" s="12">
        <v>0</v>
      </c>
      <c r="H752" s="12">
        <v>0</v>
      </c>
      <c r="I752" s="12"/>
      <c r="J752" s="14">
        <v>309000</v>
      </c>
      <c r="K752" s="14">
        <v>0</v>
      </c>
      <c r="L752" s="14">
        <v>0</v>
      </c>
      <c r="M752" s="14">
        <v>309000</v>
      </c>
      <c r="N752" s="75">
        <f>VLOOKUP(P752,'CODIGOS RENTISTICOS'!$A$2:E1792,2,FALSE)</f>
        <v>96200000</v>
      </c>
      <c r="O752" s="75">
        <f>VLOOKUP(P752,'CODIGOS RENTISTICOS'!$A$2:F3959,3,FALSE)</f>
        <v>350101</v>
      </c>
      <c r="P752" s="61">
        <v>121203</v>
      </c>
      <c r="Q752" s="14">
        <v>309000</v>
      </c>
      <c r="R752" s="61"/>
    </row>
    <row r="753" spans="1:18" x14ac:dyDescent="0.2">
      <c r="A753" s="12">
        <v>50000249</v>
      </c>
      <c r="B753" s="12">
        <v>975778</v>
      </c>
      <c r="C753" s="12" t="s">
        <v>126</v>
      </c>
      <c r="D753" s="12">
        <v>8902064964</v>
      </c>
      <c r="E753" s="13">
        <v>37391</v>
      </c>
      <c r="F753" s="12">
        <v>6369424</v>
      </c>
      <c r="G753" s="12">
        <v>0</v>
      </c>
      <c r="H753" s="12">
        <v>0</v>
      </c>
      <c r="I753" s="12"/>
      <c r="J753" s="14">
        <v>14000</v>
      </c>
      <c r="K753" s="14">
        <v>0</v>
      </c>
      <c r="L753" s="14">
        <v>0</v>
      </c>
      <c r="M753" s="14">
        <v>14000</v>
      </c>
      <c r="N753" s="75">
        <f>VLOOKUP(P753,'CODIGOS RENTISTICOS'!$A$2:E1793,2,FALSE)</f>
        <v>825000000</v>
      </c>
      <c r="O753" s="75">
        <f>VLOOKUP(P753,'CODIGOS RENTISTICOS'!$A$2:F3960,3,FALSE)</f>
        <v>150109</v>
      </c>
      <c r="P753" s="61">
        <v>121245</v>
      </c>
      <c r="Q753" s="14">
        <v>14000</v>
      </c>
      <c r="R753" s="61"/>
    </row>
    <row r="754" spans="1:18" x14ac:dyDescent="0.2">
      <c r="A754" s="12">
        <v>50000249</v>
      </c>
      <c r="B754" s="12">
        <v>918789</v>
      </c>
      <c r="C754" s="12" t="s">
        <v>42</v>
      </c>
      <c r="D754" s="12">
        <v>8002169272</v>
      </c>
      <c r="E754" s="13">
        <v>37391</v>
      </c>
      <c r="F754" s="12">
        <v>3350194</v>
      </c>
      <c r="G754" s="12">
        <v>0</v>
      </c>
      <c r="H754" s="12">
        <v>0</v>
      </c>
      <c r="I754" s="12"/>
      <c r="J754" s="14">
        <v>70000</v>
      </c>
      <c r="K754" s="14">
        <v>0</v>
      </c>
      <c r="L754" s="14">
        <v>0</v>
      </c>
      <c r="M754" s="14">
        <v>70000</v>
      </c>
      <c r="N754" s="75">
        <f>VLOOKUP(P754,'CODIGOS RENTISTICOS'!$A$2:E1794,2,FALSE)</f>
        <v>825000000</v>
      </c>
      <c r="O754" s="75">
        <f>VLOOKUP(P754,'CODIGOS RENTISTICOS'!$A$2:F3961,3,FALSE)</f>
        <v>150109</v>
      </c>
      <c r="P754" s="61">
        <v>5041</v>
      </c>
      <c r="Q754" s="14">
        <v>70000</v>
      </c>
      <c r="R754" s="61"/>
    </row>
    <row r="755" spans="1:18" x14ac:dyDescent="0.2">
      <c r="A755" s="12">
        <v>50000249</v>
      </c>
      <c r="B755" s="12">
        <v>400613</v>
      </c>
      <c r="C755" s="12" t="s">
        <v>295</v>
      </c>
      <c r="D755" s="12">
        <v>15259283</v>
      </c>
      <c r="E755" s="13">
        <v>37391</v>
      </c>
      <c r="F755" s="12">
        <v>2448363</v>
      </c>
      <c r="G755" s="12">
        <v>0</v>
      </c>
      <c r="H755" s="12">
        <v>0</v>
      </c>
      <c r="I755" s="12"/>
      <c r="J755" s="14">
        <v>500000</v>
      </c>
      <c r="K755" s="14">
        <v>0</v>
      </c>
      <c r="L755" s="14">
        <v>0</v>
      </c>
      <c r="M755" s="14">
        <v>500000</v>
      </c>
      <c r="N755" s="75">
        <f>VLOOKUP(P755,'CODIGOS RENTISTICOS'!$A$2:E1795,2,FALSE)</f>
        <v>11100000</v>
      </c>
      <c r="O755" s="75">
        <f>VLOOKUP(P755,'CODIGOS RENTISTICOS'!$A$2:F3962,3,FALSE)</f>
        <v>150101</v>
      </c>
      <c r="P755" s="61">
        <v>121275</v>
      </c>
      <c r="Q755" s="14">
        <v>500000</v>
      </c>
      <c r="R755" s="61"/>
    </row>
    <row r="756" spans="1:18" x14ac:dyDescent="0.2">
      <c r="A756" s="12">
        <v>50000249</v>
      </c>
      <c r="B756" s="12">
        <v>629510</v>
      </c>
      <c r="C756" s="12" t="s">
        <v>295</v>
      </c>
      <c r="D756" s="12">
        <v>16465658</v>
      </c>
      <c r="E756" s="13">
        <v>37391</v>
      </c>
      <c r="F756" s="12">
        <v>2424128</v>
      </c>
      <c r="G756" s="12">
        <v>0</v>
      </c>
      <c r="H756" s="12">
        <v>0</v>
      </c>
      <c r="I756" s="12"/>
      <c r="J756" s="14">
        <v>201000</v>
      </c>
      <c r="K756" s="14">
        <v>0</v>
      </c>
      <c r="L756" s="14">
        <v>0</v>
      </c>
      <c r="M756" s="14">
        <v>201000</v>
      </c>
      <c r="N756" s="75">
        <f>VLOOKUP(P756,'CODIGOS RENTISTICOS'!$A$2:E1796,2,FALSE)</f>
        <v>11100000</v>
      </c>
      <c r="O756" s="75">
        <f>VLOOKUP(P756,'CODIGOS RENTISTICOS'!$A$2:F3963,3,FALSE)</f>
        <v>150101</v>
      </c>
      <c r="P756" s="61">
        <v>121275</v>
      </c>
      <c r="Q756" s="14">
        <v>201000</v>
      </c>
      <c r="R756" s="61"/>
    </row>
    <row r="757" spans="1:18" x14ac:dyDescent="0.2">
      <c r="A757" s="12">
        <v>50000249</v>
      </c>
      <c r="B757" s="12">
        <v>630342</v>
      </c>
      <c r="C757" s="12" t="s">
        <v>295</v>
      </c>
      <c r="D757" s="12">
        <v>12909505</v>
      </c>
      <c r="E757" s="13">
        <v>37391</v>
      </c>
      <c r="F757" s="12">
        <v>24128</v>
      </c>
      <c r="G757" s="12">
        <v>0</v>
      </c>
      <c r="H757" s="12">
        <v>0</v>
      </c>
      <c r="I757" s="12"/>
      <c r="J757" s="14">
        <v>300000</v>
      </c>
      <c r="K757" s="14">
        <v>0</v>
      </c>
      <c r="L757" s="14">
        <v>0</v>
      </c>
      <c r="M757" s="14">
        <v>300000</v>
      </c>
      <c r="N757" s="75">
        <f>VLOOKUP(P757,'CODIGOS RENTISTICOS'!$A$2:E1797,2,FALSE)</f>
        <v>11100000</v>
      </c>
      <c r="O757" s="75">
        <f>VLOOKUP(P757,'CODIGOS RENTISTICOS'!$A$2:F3964,3,FALSE)</f>
        <v>150101</v>
      </c>
      <c r="P757" s="61">
        <v>121275</v>
      </c>
      <c r="Q757" s="14">
        <v>300000</v>
      </c>
      <c r="R757" s="61"/>
    </row>
    <row r="758" spans="1:18" x14ac:dyDescent="0.2">
      <c r="A758" s="12">
        <v>50000249</v>
      </c>
      <c r="B758" s="12">
        <v>1202569</v>
      </c>
      <c r="C758" s="12" t="s">
        <v>295</v>
      </c>
      <c r="D758" s="12">
        <v>16473202</v>
      </c>
      <c r="E758" s="13">
        <v>37391</v>
      </c>
      <c r="F758" s="12">
        <v>2425706</v>
      </c>
      <c r="G758" s="12">
        <v>0</v>
      </c>
      <c r="H758" s="12">
        <v>0</v>
      </c>
      <c r="I758" s="12"/>
      <c r="J758" s="14">
        <v>500000</v>
      </c>
      <c r="K758" s="14">
        <v>0</v>
      </c>
      <c r="L758" s="14">
        <v>0</v>
      </c>
      <c r="M758" s="14">
        <v>500000</v>
      </c>
      <c r="N758" s="75">
        <f>VLOOKUP(P758,'CODIGOS RENTISTICOS'!$A$2:E1798,2,FALSE)</f>
        <v>11100000</v>
      </c>
      <c r="O758" s="75">
        <f>VLOOKUP(P758,'CODIGOS RENTISTICOS'!$A$2:F3965,3,FALSE)</f>
        <v>150101</v>
      </c>
      <c r="P758" s="61">
        <v>121275</v>
      </c>
      <c r="Q758" s="14">
        <v>500000</v>
      </c>
      <c r="R758" s="61"/>
    </row>
    <row r="759" spans="1:18" x14ac:dyDescent="0.2">
      <c r="A759" s="12">
        <v>50000249</v>
      </c>
      <c r="B759" s="12">
        <v>1223571</v>
      </c>
      <c r="C759" s="12" t="s">
        <v>295</v>
      </c>
      <c r="D759" s="12">
        <v>14947483</v>
      </c>
      <c r="E759" s="13">
        <v>37391</v>
      </c>
      <c r="F759" s="12">
        <v>2423645</v>
      </c>
      <c r="G759" s="12">
        <v>0</v>
      </c>
      <c r="H759" s="12">
        <v>0</v>
      </c>
      <c r="I759" s="12"/>
      <c r="J759" s="14">
        <v>1000000</v>
      </c>
      <c r="K759" s="14">
        <v>0</v>
      </c>
      <c r="L759" s="14">
        <v>0</v>
      </c>
      <c r="M759" s="14">
        <v>1000000</v>
      </c>
      <c r="N759" s="75">
        <f>VLOOKUP(P759,'CODIGOS RENTISTICOS'!$A$2:E1799,2,FALSE)</f>
        <v>11100000</v>
      </c>
      <c r="O759" s="75">
        <f>VLOOKUP(P759,'CODIGOS RENTISTICOS'!$A$2:F3966,3,FALSE)</f>
        <v>150101</v>
      </c>
      <c r="P759" s="61">
        <v>121275</v>
      </c>
      <c r="Q759" s="14">
        <v>1000000</v>
      </c>
      <c r="R759" s="61"/>
    </row>
    <row r="760" spans="1:18" x14ac:dyDescent="0.2">
      <c r="A760" s="12">
        <v>50000249</v>
      </c>
      <c r="B760" s="12">
        <v>1223671</v>
      </c>
      <c r="C760" s="12" t="s">
        <v>295</v>
      </c>
      <c r="D760" s="12">
        <v>94442294</v>
      </c>
      <c r="E760" s="13">
        <v>37391</v>
      </c>
      <c r="F760" s="12">
        <v>2412428</v>
      </c>
      <c r="G760" s="12">
        <v>0</v>
      </c>
      <c r="H760" s="12">
        <v>0</v>
      </c>
      <c r="I760" s="12"/>
      <c r="J760" s="14">
        <v>50000</v>
      </c>
      <c r="K760" s="14">
        <v>0</v>
      </c>
      <c r="L760" s="14">
        <v>0</v>
      </c>
      <c r="M760" s="14">
        <v>50000</v>
      </c>
      <c r="N760" s="75">
        <f>VLOOKUP(P760,'CODIGOS RENTISTICOS'!$A$2:E1800,2,FALSE)</f>
        <v>11100000</v>
      </c>
      <c r="O760" s="75">
        <f>VLOOKUP(P760,'CODIGOS RENTISTICOS'!$A$2:F3967,3,FALSE)</f>
        <v>150101</v>
      </c>
      <c r="P760" s="61">
        <v>121275</v>
      </c>
      <c r="Q760" s="14">
        <v>50000</v>
      </c>
      <c r="R760" s="61"/>
    </row>
    <row r="761" spans="1:18" x14ac:dyDescent="0.2">
      <c r="A761" s="12">
        <v>50000249</v>
      </c>
      <c r="B761" s="12">
        <v>1223673</v>
      </c>
      <c r="C761" s="12" t="s">
        <v>295</v>
      </c>
      <c r="D761" s="12">
        <v>6158658</v>
      </c>
      <c r="E761" s="13">
        <v>37391</v>
      </c>
      <c r="F761" s="12">
        <v>2413266</v>
      </c>
      <c r="G761" s="12">
        <v>0</v>
      </c>
      <c r="H761" s="12">
        <v>0</v>
      </c>
      <c r="I761" s="12"/>
      <c r="J761" s="14">
        <v>1030000</v>
      </c>
      <c r="K761" s="14">
        <v>0</v>
      </c>
      <c r="L761" s="14">
        <v>0</v>
      </c>
      <c r="M761" s="14">
        <v>1030000</v>
      </c>
      <c r="N761" s="75">
        <f>VLOOKUP(P761,'CODIGOS RENTISTICOS'!$A$2:E1801,2,FALSE)</f>
        <v>11100000</v>
      </c>
      <c r="O761" s="75">
        <f>VLOOKUP(P761,'CODIGOS RENTISTICOS'!$A$2:F3968,3,FALSE)</f>
        <v>150101</v>
      </c>
      <c r="P761" s="61">
        <v>121275</v>
      </c>
      <c r="Q761" s="14">
        <v>1030000</v>
      </c>
      <c r="R761" s="61"/>
    </row>
    <row r="762" spans="1:18" x14ac:dyDescent="0.2">
      <c r="A762" s="12">
        <v>50000249</v>
      </c>
      <c r="B762" s="12">
        <v>823232</v>
      </c>
      <c r="C762" s="12" t="s">
        <v>42</v>
      </c>
      <c r="D762" s="12">
        <v>8050022251</v>
      </c>
      <c r="E762" s="13">
        <v>37391</v>
      </c>
      <c r="F762" s="12">
        <v>5519748</v>
      </c>
      <c r="G762" s="12">
        <v>0</v>
      </c>
      <c r="H762" s="12">
        <v>0</v>
      </c>
      <c r="I762" s="12"/>
      <c r="J762" s="14">
        <v>84000</v>
      </c>
      <c r="K762" s="14">
        <v>0</v>
      </c>
      <c r="L762" s="14">
        <v>0</v>
      </c>
      <c r="M762" s="14">
        <v>84000</v>
      </c>
      <c r="N762" s="75">
        <f>VLOOKUP(P762,'CODIGOS RENTISTICOS'!$A$2:E1802,2,FALSE)</f>
        <v>825000000</v>
      </c>
      <c r="O762" s="75">
        <f>VLOOKUP(P762,'CODIGOS RENTISTICOS'!$A$2:F3969,3,FALSE)</f>
        <v>150109</v>
      </c>
      <c r="P762" s="61">
        <v>121245</v>
      </c>
      <c r="Q762" s="14">
        <v>84000</v>
      </c>
      <c r="R762" s="61"/>
    </row>
    <row r="763" spans="1:18" x14ac:dyDescent="0.2">
      <c r="A763" s="12">
        <v>50000249</v>
      </c>
      <c r="B763" s="12">
        <v>1166011</v>
      </c>
      <c r="C763" s="12" t="s">
        <v>16</v>
      </c>
      <c r="D763" s="12">
        <v>16365991</v>
      </c>
      <c r="E763" s="13">
        <v>37391</v>
      </c>
      <c r="F763" s="12">
        <v>2250480</v>
      </c>
      <c r="G763" s="12">
        <v>0</v>
      </c>
      <c r="H763" s="12">
        <v>0</v>
      </c>
      <c r="I763" s="12"/>
      <c r="J763" s="14">
        <v>7000</v>
      </c>
      <c r="K763" s="14">
        <v>0</v>
      </c>
      <c r="L763" s="14">
        <v>0</v>
      </c>
      <c r="M763" s="14">
        <v>7000</v>
      </c>
      <c r="N763" s="75">
        <f>VLOOKUP(P763,'CODIGOS RENTISTICOS'!$A$2:E1803,2,FALSE)</f>
        <v>825000000</v>
      </c>
      <c r="O763" s="75">
        <f>VLOOKUP(P763,'CODIGOS RENTISTICOS'!$A$2:F3970,3,FALSE)</f>
        <v>150109</v>
      </c>
      <c r="P763" s="61">
        <v>5041</v>
      </c>
      <c r="Q763" s="14">
        <v>7000</v>
      </c>
      <c r="R763" s="61"/>
    </row>
    <row r="764" spans="1:18" x14ac:dyDescent="0.2">
      <c r="A764" s="12">
        <v>50000249</v>
      </c>
      <c r="B764" s="12">
        <v>1166053</v>
      </c>
      <c r="C764" s="12" t="s">
        <v>16</v>
      </c>
      <c r="D764" s="12">
        <v>6493398</v>
      </c>
      <c r="E764" s="13">
        <v>37391</v>
      </c>
      <c r="F764" s="12">
        <v>2301081</v>
      </c>
      <c r="G764" s="12">
        <v>0</v>
      </c>
      <c r="H764" s="12">
        <v>0</v>
      </c>
      <c r="I764" s="12"/>
      <c r="J764" s="14">
        <v>7000</v>
      </c>
      <c r="K764" s="14">
        <v>0</v>
      </c>
      <c r="L764" s="14">
        <v>0</v>
      </c>
      <c r="M764" s="14">
        <v>7000</v>
      </c>
      <c r="N764" s="75">
        <f>VLOOKUP(P764,'CODIGOS RENTISTICOS'!$A$2:E1804,2,FALSE)</f>
        <v>825000000</v>
      </c>
      <c r="O764" s="75">
        <f>VLOOKUP(P764,'CODIGOS RENTISTICOS'!$A$2:F3971,3,FALSE)</f>
        <v>150109</v>
      </c>
      <c r="P764" s="61">
        <v>5041</v>
      </c>
      <c r="Q764" s="14">
        <v>7000</v>
      </c>
      <c r="R764" s="61"/>
    </row>
    <row r="765" spans="1:18" x14ac:dyDescent="0.2">
      <c r="A765" s="12">
        <v>50000249</v>
      </c>
      <c r="B765" s="12">
        <v>1166055</v>
      </c>
      <c r="C765" s="12" t="s">
        <v>16</v>
      </c>
      <c r="D765" s="12">
        <v>16266079</v>
      </c>
      <c r="E765" s="13">
        <v>37391</v>
      </c>
      <c r="F765" s="12">
        <v>2265225</v>
      </c>
      <c r="G765" s="12">
        <v>0</v>
      </c>
      <c r="H765" s="12">
        <v>0</v>
      </c>
      <c r="I765" s="12"/>
      <c r="J765" s="14">
        <v>7000</v>
      </c>
      <c r="K765" s="14">
        <v>0</v>
      </c>
      <c r="L765" s="14">
        <v>0</v>
      </c>
      <c r="M765" s="14">
        <v>7000</v>
      </c>
      <c r="N765" s="75">
        <f>VLOOKUP(P765,'CODIGOS RENTISTICOS'!$A$2:E1805,2,FALSE)</f>
        <v>825000000</v>
      </c>
      <c r="O765" s="75">
        <f>VLOOKUP(P765,'CODIGOS RENTISTICOS'!$A$2:F3972,3,FALSE)</f>
        <v>150109</v>
      </c>
      <c r="P765" s="61">
        <v>5041</v>
      </c>
      <c r="Q765" s="14">
        <v>7000</v>
      </c>
      <c r="R765" s="61"/>
    </row>
    <row r="766" spans="1:18" x14ac:dyDescent="0.2">
      <c r="A766" s="12">
        <v>50000249</v>
      </c>
      <c r="B766" s="12">
        <v>493550</v>
      </c>
      <c r="C766" s="12" t="s">
        <v>43</v>
      </c>
      <c r="D766" s="12">
        <v>96166356</v>
      </c>
      <c r="E766" s="13">
        <v>37391</v>
      </c>
      <c r="F766" s="12">
        <v>8857062</v>
      </c>
      <c r="G766" s="12">
        <v>0</v>
      </c>
      <c r="H766" s="12">
        <v>0</v>
      </c>
      <c r="I766" s="12"/>
      <c r="J766" s="14">
        <v>5000</v>
      </c>
      <c r="K766" s="14">
        <v>0</v>
      </c>
      <c r="L766" s="14">
        <v>0</v>
      </c>
      <c r="M766" s="14">
        <v>5000</v>
      </c>
      <c r="N766" s="75">
        <f>VLOOKUP(P766,'CODIGOS RENTISTICOS'!$A$2:E1806,2,FALSE)</f>
        <v>825000000</v>
      </c>
      <c r="O766" s="75">
        <f>VLOOKUP(P766,'CODIGOS RENTISTICOS'!$A$2:F3973,3,FALSE)</f>
        <v>150109</v>
      </c>
      <c r="P766" s="61">
        <v>121245</v>
      </c>
      <c r="Q766" s="14">
        <v>5000</v>
      </c>
      <c r="R766" s="61"/>
    </row>
    <row r="767" spans="1:18" x14ac:dyDescent="0.2">
      <c r="A767" s="12">
        <v>50000249</v>
      </c>
      <c r="B767" s="12">
        <v>838154</v>
      </c>
      <c r="C767" s="12" t="s">
        <v>43</v>
      </c>
      <c r="D767" s="12">
        <v>17585088</v>
      </c>
      <c r="E767" s="13">
        <v>37391</v>
      </c>
      <c r="F767" s="12">
        <v>8856159</v>
      </c>
      <c r="G767" s="12">
        <v>0</v>
      </c>
      <c r="H767" s="12">
        <v>0</v>
      </c>
      <c r="I767" s="12"/>
      <c r="J767" s="14">
        <v>7000</v>
      </c>
      <c r="K767" s="14">
        <v>0</v>
      </c>
      <c r="L767" s="14">
        <v>0</v>
      </c>
      <c r="M767" s="14">
        <v>7000</v>
      </c>
      <c r="N767" s="75">
        <f>VLOOKUP(P767,'CODIGOS RENTISTICOS'!$A$2:E1807,2,FALSE)</f>
        <v>825000000</v>
      </c>
      <c r="O767" s="75">
        <f>VLOOKUP(P767,'CODIGOS RENTISTICOS'!$A$2:F3974,3,FALSE)</f>
        <v>150109</v>
      </c>
      <c r="P767" s="61">
        <v>121245</v>
      </c>
      <c r="Q767" s="14">
        <v>7000</v>
      </c>
      <c r="R767" s="61"/>
    </row>
    <row r="768" spans="1:18" x14ac:dyDescent="0.2">
      <c r="A768" s="12">
        <v>50000249</v>
      </c>
      <c r="B768" s="12">
        <v>838162</v>
      </c>
      <c r="C768" s="12" t="s">
        <v>43</v>
      </c>
      <c r="D768" s="12">
        <v>17592462</v>
      </c>
      <c r="E768" s="13">
        <v>37391</v>
      </c>
      <c r="F768" s="12">
        <v>8857611</v>
      </c>
      <c r="G768" s="12">
        <v>0</v>
      </c>
      <c r="H768" s="12">
        <v>0</v>
      </c>
      <c r="I768" s="12"/>
      <c r="J768" s="14">
        <v>7000</v>
      </c>
      <c r="K768" s="14">
        <v>0</v>
      </c>
      <c r="L768" s="14">
        <v>0</v>
      </c>
      <c r="M768" s="14">
        <v>7000</v>
      </c>
      <c r="N768" s="75">
        <f>VLOOKUP(P768,'CODIGOS RENTISTICOS'!$A$2:E1808,2,FALSE)</f>
        <v>825000000</v>
      </c>
      <c r="O768" s="75">
        <f>VLOOKUP(P768,'CODIGOS RENTISTICOS'!$A$2:F3975,3,FALSE)</f>
        <v>150109</v>
      </c>
      <c r="P768" s="61">
        <v>121245</v>
      </c>
      <c r="Q768" s="14">
        <v>7000</v>
      </c>
      <c r="R768" s="61"/>
    </row>
    <row r="769" spans="1:18" x14ac:dyDescent="0.2">
      <c r="A769" s="12">
        <v>50000249</v>
      </c>
      <c r="B769" s="12">
        <v>838164</v>
      </c>
      <c r="C769" s="12" t="s">
        <v>43</v>
      </c>
      <c r="D769" s="12">
        <v>88208571</v>
      </c>
      <c r="E769" s="13">
        <v>37391</v>
      </c>
      <c r="F769" s="12">
        <v>8856597</v>
      </c>
      <c r="G769" s="12">
        <v>0</v>
      </c>
      <c r="H769" s="12">
        <v>0</v>
      </c>
      <c r="I769" s="12"/>
      <c r="J769" s="14">
        <v>7000</v>
      </c>
      <c r="K769" s="14">
        <v>0</v>
      </c>
      <c r="L769" s="14">
        <v>0</v>
      </c>
      <c r="M769" s="14">
        <v>7000</v>
      </c>
      <c r="N769" s="75">
        <f>VLOOKUP(P769,'CODIGOS RENTISTICOS'!$A$2:E1809,2,FALSE)</f>
        <v>825000000</v>
      </c>
      <c r="O769" s="75">
        <f>VLOOKUP(P769,'CODIGOS RENTISTICOS'!$A$2:F3976,3,FALSE)</f>
        <v>150109</v>
      </c>
      <c r="P769" s="61">
        <v>121245</v>
      </c>
      <c r="Q769" s="14">
        <v>7000</v>
      </c>
      <c r="R769" s="61"/>
    </row>
    <row r="770" spans="1:18" x14ac:dyDescent="0.2">
      <c r="A770" s="12">
        <v>50000249</v>
      </c>
      <c r="B770" s="12">
        <v>193769</v>
      </c>
      <c r="C770" s="12" t="s">
        <v>285</v>
      </c>
      <c r="D770" s="12">
        <v>79525953</v>
      </c>
      <c r="E770" s="13">
        <v>37391</v>
      </c>
      <c r="F770" s="12">
        <v>2932773</v>
      </c>
      <c r="G770" s="12">
        <v>0</v>
      </c>
      <c r="H770" s="12">
        <v>0</v>
      </c>
      <c r="I770" s="12"/>
      <c r="J770" s="14">
        <v>7000</v>
      </c>
      <c r="K770" s="14">
        <v>0</v>
      </c>
      <c r="L770" s="14">
        <v>0</v>
      </c>
      <c r="M770" s="14">
        <v>7000</v>
      </c>
      <c r="N770" s="75">
        <f>VLOOKUP(P770,'CODIGOS RENTISTICOS'!$A$2:E1810,2,FALSE)</f>
        <v>825000000</v>
      </c>
      <c r="O770" s="75">
        <f>VLOOKUP(P770,'CODIGOS RENTISTICOS'!$A$2:F3977,3,FALSE)</f>
        <v>150109</v>
      </c>
      <c r="P770" s="61">
        <v>5041</v>
      </c>
      <c r="Q770" s="14">
        <v>7000</v>
      </c>
      <c r="R770" s="61"/>
    </row>
    <row r="771" spans="1:18" x14ac:dyDescent="0.2">
      <c r="A771" s="12">
        <v>50000249</v>
      </c>
      <c r="B771" s="12">
        <v>415832</v>
      </c>
      <c r="C771" s="12" t="s">
        <v>285</v>
      </c>
      <c r="D771" s="12">
        <v>8600004526</v>
      </c>
      <c r="E771" s="13">
        <v>37391</v>
      </c>
      <c r="F771" s="12">
        <v>4059400</v>
      </c>
      <c r="G771" s="12">
        <v>0</v>
      </c>
      <c r="H771" s="12">
        <v>0</v>
      </c>
      <c r="I771" s="12"/>
      <c r="J771" s="14">
        <v>5000</v>
      </c>
      <c r="K771" s="14">
        <v>0</v>
      </c>
      <c r="L771" s="14">
        <v>0</v>
      </c>
      <c r="M771" s="14">
        <v>5000</v>
      </c>
      <c r="N771" s="75">
        <f>VLOOKUP(P771,'CODIGOS RENTISTICOS'!$A$2:E1811,2,FALSE)</f>
        <v>825000000</v>
      </c>
      <c r="O771" s="75">
        <f>VLOOKUP(P771,'CODIGOS RENTISTICOS'!$A$2:F3978,3,FALSE)</f>
        <v>150109</v>
      </c>
      <c r="P771" s="61">
        <v>121245</v>
      </c>
      <c r="Q771" s="14">
        <v>5000</v>
      </c>
      <c r="R771" s="61"/>
    </row>
    <row r="772" spans="1:18" x14ac:dyDescent="0.2">
      <c r="A772" s="12">
        <v>50000249</v>
      </c>
      <c r="B772" s="12">
        <v>415844</v>
      </c>
      <c r="C772" s="12" t="s">
        <v>285</v>
      </c>
      <c r="D772" s="12">
        <v>8600004526</v>
      </c>
      <c r="E772" s="13">
        <v>37391</v>
      </c>
      <c r="F772" s="12">
        <v>4059400</v>
      </c>
      <c r="G772" s="12">
        <v>0</v>
      </c>
      <c r="H772" s="12">
        <v>0</v>
      </c>
      <c r="I772" s="12"/>
      <c r="J772" s="14">
        <v>5000</v>
      </c>
      <c r="K772" s="14">
        <v>0</v>
      </c>
      <c r="L772" s="14">
        <v>0</v>
      </c>
      <c r="M772" s="14">
        <v>5000</v>
      </c>
      <c r="N772" s="75">
        <f>VLOOKUP(P772,'CODIGOS RENTISTICOS'!$A$2:E1812,2,FALSE)</f>
        <v>825000000</v>
      </c>
      <c r="O772" s="75">
        <f>VLOOKUP(P772,'CODIGOS RENTISTICOS'!$A$2:F3979,3,FALSE)</f>
        <v>150109</v>
      </c>
      <c r="P772" s="61">
        <v>121245</v>
      </c>
      <c r="Q772" s="14">
        <v>5000</v>
      </c>
      <c r="R772" s="61"/>
    </row>
    <row r="773" spans="1:18" x14ac:dyDescent="0.2">
      <c r="A773" s="12">
        <v>50000249</v>
      </c>
      <c r="B773" s="12">
        <v>1160042</v>
      </c>
      <c r="C773" s="12" t="s">
        <v>285</v>
      </c>
      <c r="D773" s="12">
        <v>8600679381</v>
      </c>
      <c r="E773" s="13">
        <v>37391</v>
      </c>
      <c r="F773" s="12">
        <v>2161536</v>
      </c>
      <c r="G773" s="12">
        <v>0</v>
      </c>
      <c r="H773" s="12">
        <v>0</v>
      </c>
      <c r="I773" s="12"/>
      <c r="J773" s="14">
        <v>118800</v>
      </c>
      <c r="K773" s="14">
        <v>0</v>
      </c>
      <c r="L773" s="14">
        <v>0</v>
      </c>
      <c r="M773" s="14">
        <v>118800</v>
      </c>
      <c r="N773" s="75">
        <f>VLOOKUP(P773,'CODIGOS RENTISTICOS'!$A$2:E1813,2,FALSE)</f>
        <v>96200000</v>
      </c>
      <c r="O773" s="75">
        <f>VLOOKUP(P773,'CODIGOS RENTISTICOS'!$A$2:F3980,3,FALSE)</f>
        <v>350101</v>
      </c>
      <c r="P773" s="61">
        <v>121203</v>
      </c>
      <c r="Q773" s="14">
        <v>118800</v>
      </c>
      <c r="R773" s="61"/>
    </row>
    <row r="774" spans="1:18" x14ac:dyDescent="0.2">
      <c r="A774" s="12">
        <v>50000249</v>
      </c>
      <c r="B774" s="12">
        <v>1192636</v>
      </c>
      <c r="C774" s="12" t="s">
        <v>285</v>
      </c>
      <c r="D774" s="12">
        <v>19481916</v>
      </c>
      <c r="E774" s="13">
        <v>37392</v>
      </c>
      <c r="F774" s="12">
        <v>7713780</v>
      </c>
      <c r="G774" s="12">
        <v>0</v>
      </c>
      <c r="H774" s="12">
        <v>0</v>
      </c>
      <c r="I774" s="12"/>
      <c r="J774" s="14">
        <v>5000</v>
      </c>
      <c r="K774" s="14">
        <v>0</v>
      </c>
      <c r="L774" s="14">
        <v>0</v>
      </c>
      <c r="M774" s="14">
        <v>5000</v>
      </c>
      <c r="N774" s="75">
        <f>VLOOKUP(P774,'CODIGOS RENTISTICOS'!$A$2:E1814,2,FALSE)</f>
        <v>825000000</v>
      </c>
      <c r="O774" s="75">
        <f>VLOOKUP(P774,'CODIGOS RENTISTICOS'!$A$2:F3981,3,FALSE)</f>
        <v>150109</v>
      </c>
      <c r="P774" s="61">
        <v>5041</v>
      </c>
      <c r="Q774" s="14">
        <v>5000</v>
      </c>
      <c r="R774" s="61"/>
    </row>
    <row r="775" spans="1:18" x14ac:dyDescent="0.2">
      <c r="A775" s="12">
        <v>50000249</v>
      </c>
      <c r="B775" s="12">
        <v>358340</v>
      </c>
      <c r="C775" s="12" t="s">
        <v>285</v>
      </c>
      <c r="D775" s="12">
        <v>9935041</v>
      </c>
      <c r="E775" s="13">
        <v>37392</v>
      </c>
      <c r="F775" s="12">
        <v>4156862</v>
      </c>
      <c r="G775" s="12">
        <v>0</v>
      </c>
      <c r="H775" s="12">
        <v>0</v>
      </c>
      <c r="I775" s="12"/>
      <c r="J775" s="14">
        <v>7000</v>
      </c>
      <c r="K775" s="14">
        <v>0</v>
      </c>
      <c r="L775" s="14">
        <v>0</v>
      </c>
      <c r="M775" s="14">
        <v>7000</v>
      </c>
      <c r="N775" s="75">
        <f>VLOOKUP(P775,'CODIGOS RENTISTICOS'!$A$2:E1815,2,FALSE)</f>
        <v>825000000</v>
      </c>
      <c r="O775" s="75">
        <f>VLOOKUP(P775,'CODIGOS RENTISTICOS'!$A$2:F3982,3,FALSE)</f>
        <v>150109</v>
      </c>
      <c r="P775" s="61">
        <v>5041</v>
      </c>
      <c r="Q775" s="14">
        <v>7000</v>
      </c>
      <c r="R775" s="61"/>
    </row>
    <row r="776" spans="1:18" x14ac:dyDescent="0.2">
      <c r="A776" s="12">
        <v>50000249</v>
      </c>
      <c r="B776" s="12">
        <v>649149</v>
      </c>
      <c r="C776" s="12" t="s">
        <v>285</v>
      </c>
      <c r="D776" s="12">
        <v>8002519500</v>
      </c>
      <c r="E776" s="13">
        <v>37392</v>
      </c>
      <c r="F776" s="12">
        <v>2528094</v>
      </c>
      <c r="G776" s="12">
        <v>0</v>
      </c>
      <c r="H776" s="12">
        <v>0</v>
      </c>
      <c r="I776" s="12"/>
      <c r="J776" s="14">
        <v>639403</v>
      </c>
      <c r="K776" s="14">
        <v>0</v>
      </c>
      <c r="L776" s="14">
        <v>0</v>
      </c>
      <c r="M776" s="14">
        <v>639403</v>
      </c>
      <c r="N776" s="75">
        <f>VLOOKUP(P776,'CODIGOS RENTISTICOS'!$A$2:E1816,2,FALSE)</f>
        <v>825000000</v>
      </c>
      <c r="O776" s="75">
        <f>VLOOKUP(P776,'CODIGOS RENTISTICOS'!$A$2:F3983,3,FALSE)</f>
        <v>150109</v>
      </c>
      <c r="P776" s="61">
        <v>121245</v>
      </c>
      <c r="Q776" s="14">
        <v>639403</v>
      </c>
      <c r="R776" s="61"/>
    </row>
    <row r="777" spans="1:18" x14ac:dyDescent="0.2">
      <c r="A777" s="12">
        <v>50000249</v>
      </c>
      <c r="B777" s="12">
        <v>876396</v>
      </c>
      <c r="C777" s="12" t="s">
        <v>285</v>
      </c>
      <c r="D777" s="12">
        <v>80054128</v>
      </c>
      <c r="E777" s="13">
        <v>37392</v>
      </c>
      <c r="F777" s="12">
        <v>3673140</v>
      </c>
      <c r="G777" s="12">
        <v>0</v>
      </c>
      <c r="H777" s="12">
        <v>0</v>
      </c>
      <c r="I777" s="12"/>
      <c r="J777" s="14">
        <v>7000</v>
      </c>
      <c r="K777" s="14">
        <v>0</v>
      </c>
      <c r="L777" s="14">
        <v>0</v>
      </c>
      <c r="M777" s="14">
        <v>7000</v>
      </c>
      <c r="N777" s="75">
        <f>VLOOKUP(P777,'CODIGOS RENTISTICOS'!$A$2:E1817,2,FALSE)</f>
        <v>825000000</v>
      </c>
      <c r="O777" s="75">
        <f>VLOOKUP(P777,'CODIGOS RENTISTICOS'!$A$2:F3984,3,FALSE)</f>
        <v>150109</v>
      </c>
      <c r="P777" s="61">
        <v>121245</v>
      </c>
      <c r="Q777" s="14">
        <v>7000</v>
      </c>
      <c r="R777" s="61"/>
    </row>
    <row r="778" spans="1:18" x14ac:dyDescent="0.2">
      <c r="A778" s="12">
        <v>50000249</v>
      </c>
      <c r="B778" s="12">
        <v>876398</v>
      </c>
      <c r="C778" s="12" t="s">
        <v>285</v>
      </c>
      <c r="D778" s="12">
        <v>19377423</v>
      </c>
      <c r="E778" s="13">
        <v>37392</v>
      </c>
      <c r="F778" s="12">
        <v>2150222</v>
      </c>
      <c r="G778" s="12">
        <v>0</v>
      </c>
      <c r="H778" s="12">
        <v>0</v>
      </c>
      <c r="I778" s="12"/>
      <c r="J778" s="14">
        <v>7000</v>
      </c>
      <c r="K778" s="14">
        <v>0</v>
      </c>
      <c r="L778" s="14">
        <v>0</v>
      </c>
      <c r="M778" s="14">
        <v>7000</v>
      </c>
      <c r="N778" s="75">
        <f>VLOOKUP(P778,'CODIGOS RENTISTICOS'!$A$2:E1818,2,FALSE)</f>
        <v>825000000</v>
      </c>
      <c r="O778" s="75">
        <f>VLOOKUP(P778,'CODIGOS RENTISTICOS'!$A$2:F3985,3,FALSE)</f>
        <v>150109</v>
      </c>
      <c r="P778" s="61">
        <v>5041</v>
      </c>
      <c r="Q778" s="14">
        <v>7000</v>
      </c>
      <c r="R778" s="61"/>
    </row>
    <row r="779" spans="1:18" x14ac:dyDescent="0.2">
      <c r="A779" s="12">
        <v>50000249</v>
      </c>
      <c r="B779" s="12">
        <v>1156672</v>
      </c>
      <c r="C779" s="12" t="s">
        <v>285</v>
      </c>
      <c r="D779" s="12">
        <v>79396847</v>
      </c>
      <c r="E779" s="13">
        <v>37392</v>
      </c>
      <c r="F779" s="12">
        <v>5487048</v>
      </c>
      <c r="G779" s="12">
        <v>0</v>
      </c>
      <c r="H779" s="12">
        <v>0</v>
      </c>
      <c r="I779" s="12"/>
      <c r="J779" s="14">
        <v>10296</v>
      </c>
      <c r="K779" s="14">
        <v>0</v>
      </c>
      <c r="L779" s="14">
        <v>0</v>
      </c>
      <c r="M779" s="14">
        <v>10296</v>
      </c>
      <c r="N779" s="75">
        <f>VLOOKUP(P779,'CODIGOS RENTISTICOS'!$A$2:E1819,2,FALSE)</f>
        <v>96400000</v>
      </c>
      <c r="O779" s="75">
        <f>VLOOKUP(P779,'CODIGOS RENTISTICOS'!$A$2:F3986,3,FALSE)</f>
        <v>370101</v>
      </c>
      <c r="P779" s="61">
        <v>121280</v>
      </c>
      <c r="Q779" s="14">
        <v>10296</v>
      </c>
      <c r="R779" s="61"/>
    </row>
    <row r="780" spans="1:18" x14ac:dyDescent="0.2">
      <c r="A780" s="12">
        <v>50000249</v>
      </c>
      <c r="B780" s="12">
        <v>682789</v>
      </c>
      <c r="C780" s="12" t="s">
        <v>285</v>
      </c>
      <c r="D780" s="12">
        <v>8001577527</v>
      </c>
      <c r="E780" s="13">
        <v>37392</v>
      </c>
      <c r="F780" s="12">
        <v>6105022</v>
      </c>
      <c r="G780" s="12">
        <v>0</v>
      </c>
      <c r="H780" s="12">
        <v>0</v>
      </c>
      <c r="I780" s="12"/>
      <c r="J780" s="14">
        <v>15000</v>
      </c>
      <c r="K780" s="14">
        <v>0</v>
      </c>
      <c r="L780" s="14">
        <v>0</v>
      </c>
      <c r="M780" s="14">
        <v>15000</v>
      </c>
      <c r="N780" s="75">
        <f>VLOOKUP(P780,'CODIGOS RENTISTICOS'!$A$2:E1820,2,FALSE)</f>
        <v>825000000</v>
      </c>
      <c r="O780" s="75">
        <f>VLOOKUP(P780,'CODIGOS RENTISTICOS'!$A$2:F3987,3,FALSE)</f>
        <v>150109</v>
      </c>
      <c r="P780" s="61">
        <v>121245</v>
      </c>
      <c r="Q780" s="14">
        <v>15000</v>
      </c>
      <c r="R780" s="61"/>
    </row>
    <row r="781" spans="1:18" x14ac:dyDescent="0.2">
      <c r="A781" s="12">
        <v>50000249</v>
      </c>
      <c r="B781" s="12">
        <v>932809</v>
      </c>
      <c r="C781" s="12" t="s">
        <v>285</v>
      </c>
      <c r="D781" s="12">
        <v>16609324</v>
      </c>
      <c r="E781" s="13">
        <v>37392</v>
      </c>
      <c r="F781" s="12">
        <v>5685582</v>
      </c>
      <c r="G781" s="12">
        <v>0</v>
      </c>
      <c r="H781" s="12">
        <v>0</v>
      </c>
      <c r="I781" s="12"/>
      <c r="J781" s="14">
        <v>5000</v>
      </c>
      <c r="K781" s="14">
        <v>0</v>
      </c>
      <c r="L781" s="14">
        <v>0</v>
      </c>
      <c r="M781" s="14">
        <v>5000</v>
      </c>
      <c r="N781" s="75">
        <f>VLOOKUP(P781,'CODIGOS RENTISTICOS'!$A$2:E1821,2,FALSE)</f>
        <v>825000000</v>
      </c>
      <c r="O781" s="75">
        <f>VLOOKUP(P781,'CODIGOS RENTISTICOS'!$A$2:F3988,3,FALSE)</f>
        <v>150109</v>
      </c>
      <c r="P781" s="61">
        <v>121245</v>
      </c>
      <c r="Q781" s="14">
        <v>5000</v>
      </c>
      <c r="R781" s="61"/>
    </row>
    <row r="782" spans="1:18" x14ac:dyDescent="0.2">
      <c r="A782" s="12">
        <v>50000249</v>
      </c>
      <c r="B782" s="12">
        <v>944424</v>
      </c>
      <c r="C782" s="12" t="s">
        <v>285</v>
      </c>
      <c r="D782" s="12">
        <v>19465592</v>
      </c>
      <c r="E782" s="13">
        <v>37392</v>
      </c>
      <c r="F782" s="12">
        <v>2735953</v>
      </c>
      <c r="G782" s="12">
        <v>0</v>
      </c>
      <c r="H782" s="12">
        <v>0</v>
      </c>
      <c r="I782" s="12"/>
      <c r="J782" s="14">
        <v>10400</v>
      </c>
      <c r="K782" s="14">
        <v>0</v>
      </c>
      <c r="L782" s="14">
        <v>0</v>
      </c>
      <c r="M782" s="14">
        <v>10400</v>
      </c>
      <c r="N782" s="75">
        <f>VLOOKUP(P782,'CODIGOS RENTISTICOS'!$A$2:E1822,2,FALSE)</f>
        <v>12400000</v>
      </c>
      <c r="O782" s="75">
        <f>VLOOKUP(P782,'CODIGOS RENTISTICOS'!$A$2:F3989,3,FALSE)</f>
        <v>270102</v>
      </c>
      <c r="P782" s="61">
        <v>50110202</v>
      </c>
      <c r="Q782" s="14">
        <v>10400</v>
      </c>
      <c r="R782" s="61"/>
    </row>
    <row r="783" spans="1:18" x14ac:dyDescent="0.2">
      <c r="A783" s="12">
        <v>50000249</v>
      </c>
      <c r="B783" s="12">
        <v>2739034</v>
      </c>
      <c r="C783" s="12" t="s">
        <v>285</v>
      </c>
      <c r="D783" s="12">
        <v>876642</v>
      </c>
      <c r="E783" s="13">
        <v>37392</v>
      </c>
      <c r="F783" s="12">
        <v>4333899</v>
      </c>
      <c r="G783" s="12">
        <v>0</v>
      </c>
      <c r="H783" s="12">
        <v>0</v>
      </c>
      <c r="I783" s="12"/>
      <c r="J783" s="14">
        <v>5148</v>
      </c>
      <c r="K783" s="14">
        <v>0</v>
      </c>
      <c r="L783" s="14">
        <v>0</v>
      </c>
      <c r="M783" s="14">
        <v>5148</v>
      </c>
      <c r="N783" s="75">
        <f>VLOOKUP(P783,'CODIGOS RENTISTICOS'!$A$2:E1823,2,FALSE)</f>
        <v>96400000</v>
      </c>
      <c r="O783" s="75">
        <f>VLOOKUP(P783,'CODIGOS RENTISTICOS'!$A$2:F3990,3,FALSE)</f>
        <v>370101</v>
      </c>
      <c r="P783" s="61">
        <v>121280</v>
      </c>
      <c r="Q783" s="14">
        <v>5148</v>
      </c>
      <c r="R783" s="61"/>
    </row>
    <row r="784" spans="1:18" x14ac:dyDescent="0.2">
      <c r="A784" s="12">
        <v>50000249</v>
      </c>
      <c r="B784" s="12">
        <v>765789</v>
      </c>
      <c r="C784" s="12" t="s">
        <v>285</v>
      </c>
      <c r="D784" s="12">
        <v>111111</v>
      </c>
      <c r="E784" s="13">
        <v>37392</v>
      </c>
      <c r="F784" s="12">
        <v>2083809</v>
      </c>
      <c r="G784" s="12">
        <v>0</v>
      </c>
      <c r="H784" s="12">
        <v>0</v>
      </c>
      <c r="I784" s="12"/>
      <c r="J784" s="14">
        <v>7000</v>
      </c>
      <c r="K784" s="14">
        <v>0</v>
      </c>
      <c r="L784" s="14">
        <v>0</v>
      </c>
      <c r="M784" s="14">
        <v>7000</v>
      </c>
      <c r="N784" s="75">
        <f>VLOOKUP(P784,'CODIGOS RENTISTICOS'!$A$2:E1824,2,FALSE)</f>
        <v>825000000</v>
      </c>
      <c r="O784" s="75">
        <f>VLOOKUP(P784,'CODIGOS RENTISTICOS'!$A$2:F3991,3,FALSE)</f>
        <v>150109</v>
      </c>
      <c r="P784" s="61">
        <v>121245</v>
      </c>
      <c r="Q784" s="14">
        <v>7000</v>
      </c>
      <c r="R784" s="61"/>
    </row>
    <row r="785" spans="1:18" x14ac:dyDescent="0.2">
      <c r="A785" s="12">
        <v>50000249</v>
      </c>
      <c r="B785" s="12">
        <v>1170176</v>
      </c>
      <c r="C785" s="12" t="s">
        <v>285</v>
      </c>
      <c r="D785" s="12">
        <v>8300060514</v>
      </c>
      <c r="E785" s="13">
        <v>37392</v>
      </c>
      <c r="F785" s="12">
        <v>3686638</v>
      </c>
      <c r="G785" s="12">
        <v>0</v>
      </c>
      <c r="H785" s="12">
        <v>0</v>
      </c>
      <c r="I785" s="12"/>
      <c r="J785" s="14">
        <v>2482380</v>
      </c>
      <c r="K785" s="14">
        <v>0</v>
      </c>
      <c r="L785" s="14">
        <v>0</v>
      </c>
      <c r="M785" s="14">
        <v>2482380</v>
      </c>
      <c r="N785" s="75">
        <f>VLOOKUP(P785,'CODIGOS RENTISTICOS'!$A$2:E1825,2,FALSE)</f>
        <v>96200000</v>
      </c>
      <c r="O785" s="75">
        <f>VLOOKUP(P785,'CODIGOS RENTISTICOS'!$A$2:F3992,3,FALSE)</f>
        <v>350101</v>
      </c>
      <c r="P785" s="61">
        <v>121203</v>
      </c>
      <c r="Q785" s="14">
        <v>2482380</v>
      </c>
      <c r="R785" s="61"/>
    </row>
    <row r="786" spans="1:18" x14ac:dyDescent="0.2">
      <c r="A786" s="12">
        <v>50000249</v>
      </c>
      <c r="B786" s="12">
        <v>912158</v>
      </c>
      <c r="C786" s="12" t="s">
        <v>285</v>
      </c>
      <c r="D786" s="12">
        <v>8600232647</v>
      </c>
      <c r="E786" s="13">
        <v>37392</v>
      </c>
      <c r="F786" s="12">
        <v>2880511</v>
      </c>
      <c r="G786" s="12">
        <v>0</v>
      </c>
      <c r="H786" s="12">
        <v>0</v>
      </c>
      <c r="I786" s="12"/>
      <c r="J786" s="14">
        <v>50000</v>
      </c>
      <c r="K786" s="14">
        <v>0</v>
      </c>
      <c r="L786" s="14">
        <v>0</v>
      </c>
      <c r="M786" s="14">
        <v>50000</v>
      </c>
      <c r="N786" s="75">
        <f>VLOOKUP(P786,'CODIGOS RENTISTICOS'!$A$2:E1826,2,FALSE)</f>
        <v>825000000</v>
      </c>
      <c r="O786" s="75">
        <f>VLOOKUP(P786,'CODIGOS RENTISTICOS'!$A$2:F3993,3,FALSE)</f>
        <v>150109</v>
      </c>
      <c r="P786" s="61">
        <v>121245</v>
      </c>
      <c r="Q786" s="14">
        <v>50000</v>
      </c>
      <c r="R786" s="61"/>
    </row>
    <row r="787" spans="1:18" x14ac:dyDescent="0.2">
      <c r="A787" s="12">
        <v>50000249</v>
      </c>
      <c r="B787" s="12">
        <v>846660</v>
      </c>
      <c r="C787" s="12" t="s">
        <v>285</v>
      </c>
      <c r="D787" s="12">
        <v>19135661</v>
      </c>
      <c r="E787" s="13">
        <v>37392</v>
      </c>
      <c r="F787" s="12">
        <v>4906314</v>
      </c>
      <c r="G787" s="12">
        <v>0</v>
      </c>
      <c r="H787" s="12">
        <v>0</v>
      </c>
      <c r="I787" s="12"/>
      <c r="J787" s="14">
        <v>618000</v>
      </c>
      <c r="K787" s="14">
        <v>0</v>
      </c>
      <c r="L787" s="14">
        <v>0</v>
      </c>
      <c r="M787" s="14">
        <v>618000</v>
      </c>
      <c r="N787" s="75">
        <f>VLOOKUP(P787,'CODIGOS RENTISTICOS'!$A$2:E1827,2,FALSE)</f>
        <v>825000000</v>
      </c>
      <c r="O787" s="75">
        <f>VLOOKUP(P787,'CODIGOS RENTISTICOS'!$A$2:F3994,3,FALSE)</f>
        <v>150109</v>
      </c>
      <c r="P787" s="61">
        <v>121245</v>
      </c>
      <c r="Q787" s="14">
        <v>618000</v>
      </c>
      <c r="R787" s="61"/>
    </row>
    <row r="788" spans="1:18" x14ac:dyDescent="0.2">
      <c r="A788" s="12">
        <v>50000249</v>
      </c>
      <c r="B788" s="12">
        <v>957126</v>
      </c>
      <c r="C788" s="12" t="s">
        <v>285</v>
      </c>
      <c r="D788" s="12">
        <v>8300618181</v>
      </c>
      <c r="E788" s="13">
        <v>37392</v>
      </c>
      <c r="F788" s="12">
        <v>6127656</v>
      </c>
      <c r="G788" s="12">
        <v>0</v>
      </c>
      <c r="H788" s="12">
        <v>0</v>
      </c>
      <c r="I788" s="12"/>
      <c r="J788" s="14">
        <v>15000</v>
      </c>
      <c r="K788" s="14">
        <v>0</v>
      </c>
      <c r="L788" s="14">
        <v>0</v>
      </c>
      <c r="M788" s="14">
        <v>15000</v>
      </c>
      <c r="N788" s="75">
        <f>VLOOKUP(P788,'CODIGOS RENTISTICOS'!$A$2:E1828,2,FALSE)</f>
        <v>825000000</v>
      </c>
      <c r="O788" s="75">
        <f>VLOOKUP(P788,'CODIGOS RENTISTICOS'!$A$2:F3995,3,FALSE)</f>
        <v>150109</v>
      </c>
      <c r="P788" s="61">
        <v>121245</v>
      </c>
      <c r="Q788" s="14">
        <v>15000</v>
      </c>
      <c r="R788" s="61"/>
    </row>
    <row r="789" spans="1:18" x14ac:dyDescent="0.2">
      <c r="A789" s="12">
        <v>50000249</v>
      </c>
      <c r="B789" s="12">
        <v>1304824</v>
      </c>
      <c r="C789" s="12" t="s">
        <v>285</v>
      </c>
      <c r="D789" s="12">
        <v>8999990491</v>
      </c>
      <c r="E789" s="13">
        <v>37392</v>
      </c>
      <c r="F789" s="12">
        <v>3120100</v>
      </c>
      <c r="G789" s="12">
        <v>0</v>
      </c>
      <c r="H789" s="12">
        <v>1</v>
      </c>
      <c r="I789" s="12"/>
      <c r="J789" s="14">
        <v>0</v>
      </c>
      <c r="K789" s="14">
        <v>0</v>
      </c>
      <c r="L789" s="14">
        <v>223116077</v>
      </c>
      <c r="M789" s="14">
        <v>223116077</v>
      </c>
      <c r="N789" s="75">
        <f>VLOOKUP(P789,'CODIGOS RENTISTICOS'!$A$2:E1829,2,FALSE)</f>
        <v>10900000</v>
      </c>
      <c r="O789" s="75">
        <f>VLOOKUP(P789,'CODIGOS RENTISTICOS'!$A$2:F3996,3,FALSE)</f>
        <v>170101</v>
      </c>
      <c r="P789" s="61">
        <v>121255</v>
      </c>
      <c r="Q789" s="14">
        <v>223116077</v>
      </c>
      <c r="R789" s="61"/>
    </row>
    <row r="790" spans="1:18" x14ac:dyDescent="0.2">
      <c r="A790" s="12">
        <v>50000249</v>
      </c>
      <c r="B790" s="12">
        <v>2427664</v>
      </c>
      <c r="C790" s="12" t="s">
        <v>285</v>
      </c>
      <c r="D790" s="12">
        <v>8300583385</v>
      </c>
      <c r="E790" s="13">
        <v>37392</v>
      </c>
      <c r="F790" s="12">
        <v>3751446</v>
      </c>
      <c r="G790" s="12">
        <v>0</v>
      </c>
      <c r="H790" s="12">
        <v>0</v>
      </c>
      <c r="I790" s="12"/>
      <c r="J790" s="14">
        <v>618000</v>
      </c>
      <c r="K790" s="14">
        <v>0</v>
      </c>
      <c r="L790" s="14">
        <v>0</v>
      </c>
      <c r="M790" s="14">
        <v>618000</v>
      </c>
      <c r="N790" s="75">
        <f>VLOOKUP(P790,'CODIGOS RENTISTICOS'!$A$2:E1830,2,FALSE)</f>
        <v>825000000</v>
      </c>
      <c r="O790" s="75">
        <f>VLOOKUP(P790,'CODIGOS RENTISTICOS'!$A$2:F3997,3,FALSE)</f>
        <v>150109</v>
      </c>
      <c r="P790" s="61">
        <v>121245</v>
      </c>
      <c r="Q790" s="14">
        <v>618000</v>
      </c>
      <c r="R790" s="61"/>
    </row>
    <row r="791" spans="1:18" x14ac:dyDescent="0.2">
      <c r="A791" s="12">
        <v>50000249</v>
      </c>
      <c r="B791" s="12">
        <v>2429585</v>
      </c>
      <c r="C791" s="12" t="s">
        <v>285</v>
      </c>
      <c r="D791" s="12">
        <v>86003904</v>
      </c>
      <c r="E791" s="13">
        <v>37392</v>
      </c>
      <c r="F791" s="12">
        <v>3102144</v>
      </c>
      <c r="G791" s="12">
        <v>0</v>
      </c>
      <c r="H791" s="12">
        <v>0</v>
      </c>
      <c r="I791" s="12"/>
      <c r="J791" s="14">
        <v>618000</v>
      </c>
      <c r="K791" s="14">
        <v>0</v>
      </c>
      <c r="L791" s="14">
        <v>0</v>
      </c>
      <c r="M791" s="14">
        <v>618000</v>
      </c>
      <c r="N791" s="75">
        <f>VLOOKUP(P791,'CODIGOS RENTISTICOS'!$A$2:E1831,2,FALSE)</f>
        <v>825000000</v>
      </c>
      <c r="O791" s="75">
        <f>VLOOKUP(P791,'CODIGOS RENTISTICOS'!$A$2:F3998,3,FALSE)</f>
        <v>150109</v>
      </c>
      <c r="P791" s="61">
        <v>121245</v>
      </c>
      <c r="Q791" s="14">
        <v>618000</v>
      </c>
      <c r="R791" s="61"/>
    </row>
    <row r="792" spans="1:18" x14ac:dyDescent="0.2">
      <c r="A792" s="12">
        <v>50000249</v>
      </c>
      <c r="B792" s="12">
        <v>2429706</v>
      </c>
      <c r="C792" s="12" t="s">
        <v>285</v>
      </c>
      <c r="D792" s="12">
        <v>52272527</v>
      </c>
      <c r="E792" s="13">
        <v>37392</v>
      </c>
      <c r="F792" s="12">
        <v>2075754</v>
      </c>
      <c r="G792" s="12">
        <v>0</v>
      </c>
      <c r="H792" s="12">
        <v>0</v>
      </c>
      <c r="I792" s="12"/>
      <c r="J792" s="14">
        <v>2000</v>
      </c>
      <c r="K792" s="14">
        <v>0</v>
      </c>
      <c r="L792" s="14">
        <v>0</v>
      </c>
      <c r="M792" s="14">
        <v>2000</v>
      </c>
      <c r="N792" s="75">
        <f>VLOOKUP(P792,'CODIGOS RENTISTICOS'!$A$2:E1832,2,FALSE)</f>
        <v>825000000</v>
      </c>
      <c r="O792" s="75">
        <f>VLOOKUP(P792,'CODIGOS RENTISTICOS'!$A$2:F3999,3,FALSE)</f>
        <v>150109</v>
      </c>
      <c r="P792" s="61">
        <v>121245</v>
      </c>
      <c r="Q792" s="14">
        <v>2000</v>
      </c>
      <c r="R792" s="61"/>
    </row>
    <row r="793" spans="1:18" x14ac:dyDescent="0.2">
      <c r="A793" s="12">
        <v>50000249</v>
      </c>
      <c r="B793" s="12">
        <v>2429709</v>
      </c>
      <c r="C793" s="12" t="s">
        <v>285</v>
      </c>
      <c r="D793" s="12">
        <v>3151368</v>
      </c>
      <c r="E793" s="13">
        <v>37392</v>
      </c>
      <c r="F793" s="12">
        <v>3128205</v>
      </c>
      <c r="G793" s="12">
        <v>0</v>
      </c>
      <c r="H793" s="12">
        <v>0</v>
      </c>
      <c r="I793" s="12"/>
      <c r="J793" s="14">
        <v>7000</v>
      </c>
      <c r="K793" s="14">
        <v>0</v>
      </c>
      <c r="L793" s="14">
        <v>0</v>
      </c>
      <c r="M793" s="14">
        <v>7000</v>
      </c>
      <c r="N793" s="75">
        <f>VLOOKUP(P793,'CODIGOS RENTISTICOS'!$A$2:E1833,2,FALSE)</f>
        <v>825000000</v>
      </c>
      <c r="O793" s="75">
        <f>VLOOKUP(P793,'CODIGOS RENTISTICOS'!$A$2:F4000,3,FALSE)</f>
        <v>150109</v>
      </c>
      <c r="P793" s="61">
        <v>121245</v>
      </c>
      <c r="Q793" s="14">
        <v>7000</v>
      </c>
      <c r="R793" s="61"/>
    </row>
    <row r="794" spans="1:18" x14ac:dyDescent="0.2">
      <c r="A794" s="12">
        <v>50000249</v>
      </c>
      <c r="B794" s="12">
        <v>2429710</v>
      </c>
      <c r="C794" s="12" t="s">
        <v>285</v>
      </c>
      <c r="D794" s="12">
        <v>80435099</v>
      </c>
      <c r="E794" s="13">
        <v>37392</v>
      </c>
      <c r="F794" s="12">
        <v>3128205</v>
      </c>
      <c r="G794" s="12">
        <v>0</v>
      </c>
      <c r="H794" s="12">
        <v>0</v>
      </c>
      <c r="I794" s="12"/>
      <c r="J794" s="14">
        <v>7000</v>
      </c>
      <c r="K794" s="14">
        <v>0</v>
      </c>
      <c r="L794" s="14">
        <v>0</v>
      </c>
      <c r="M794" s="14">
        <v>7000</v>
      </c>
      <c r="N794" s="75">
        <f>VLOOKUP(P794,'CODIGOS RENTISTICOS'!$A$2:E1834,2,FALSE)</f>
        <v>825000000</v>
      </c>
      <c r="O794" s="75">
        <f>VLOOKUP(P794,'CODIGOS RENTISTICOS'!$A$2:F4001,3,FALSE)</f>
        <v>150109</v>
      </c>
      <c r="P794" s="61">
        <v>121245</v>
      </c>
      <c r="Q794" s="14">
        <v>7000</v>
      </c>
      <c r="R794" s="61"/>
    </row>
    <row r="795" spans="1:18" x14ac:dyDescent="0.2">
      <c r="A795" s="12">
        <v>50000249</v>
      </c>
      <c r="B795" s="12">
        <v>2429857</v>
      </c>
      <c r="C795" s="12" t="s">
        <v>285</v>
      </c>
      <c r="D795" s="12">
        <v>16213071</v>
      </c>
      <c r="E795" s="13">
        <v>37392</v>
      </c>
      <c r="F795" s="12">
        <v>6838164</v>
      </c>
      <c r="G795" s="12">
        <v>0</v>
      </c>
      <c r="H795" s="12">
        <v>0</v>
      </c>
      <c r="I795" s="12"/>
      <c r="J795" s="14">
        <v>7000</v>
      </c>
      <c r="K795" s="14">
        <v>0</v>
      </c>
      <c r="L795" s="14">
        <v>0</v>
      </c>
      <c r="M795" s="14">
        <v>7000</v>
      </c>
      <c r="N795" s="75">
        <f>VLOOKUP(P795,'CODIGOS RENTISTICOS'!$A$2:E1835,2,FALSE)</f>
        <v>825000000</v>
      </c>
      <c r="O795" s="75">
        <f>VLOOKUP(P795,'CODIGOS RENTISTICOS'!$A$2:F4002,3,FALSE)</f>
        <v>150109</v>
      </c>
      <c r="P795" s="61">
        <v>121245</v>
      </c>
      <c r="Q795" s="14">
        <v>7000</v>
      </c>
      <c r="R795" s="61"/>
    </row>
    <row r="796" spans="1:18" x14ac:dyDescent="0.2">
      <c r="A796" s="12">
        <v>50000249</v>
      </c>
      <c r="B796" s="12">
        <v>2429858</v>
      </c>
      <c r="C796" s="12" t="s">
        <v>285</v>
      </c>
      <c r="D796" s="12">
        <v>4148302</v>
      </c>
      <c r="E796" s="13">
        <v>37392</v>
      </c>
      <c r="F796" s="12">
        <v>3306113</v>
      </c>
      <c r="G796" s="12">
        <v>0</v>
      </c>
      <c r="H796" s="12">
        <v>0</v>
      </c>
      <c r="I796" s="12"/>
      <c r="J796" s="14">
        <v>10000</v>
      </c>
      <c r="K796" s="14">
        <v>0</v>
      </c>
      <c r="L796" s="14">
        <v>0</v>
      </c>
      <c r="M796" s="14">
        <v>10000</v>
      </c>
      <c r="N796" s="75">
        <f>VLOOKUP(P796,'CODIGOS RENTISTICOS'!$A$2:E1836,2,FALSE)</f>
        <v>825000000</v>
      </c>
      <c r="O796" s="75">
        <f>VLOOKUP(P796,'CODIGOS RENTISTICOS'!$A$2:F4003,3,FALSE)</f>
        <v>150109</v>
      </c>
      <c r="P796" s="61">
        <v>121245</v>
      </c>
      <c r="Q796" s="14">
        <v>10000</v>
      </c>
      <c r="R796" s="61"/>
    </row>
    <row r="797" spans="1:18" x14ac:dyDescent="0.2">
      <c r="A797" s="12">
        <v>50000249</v>
      </c>
      <c r="B797" s="12">
        <v>1221509</v>
      </c>
      <c r="C797" s="12" t="s">
        <v>33</v>
      </c>
      <c r="D797" s="12">
        <v>8909390136</v>
      </c>
      <c r="E797" s="13">
        <v>37392</v>
      </c>
      <c r="F797" s="12">
        <v>3526436</v>
      </c>
      <c r="G797" s="12">
        <v>0</v>
      </c>
      <c r="H797" s="12">
        <v>0</v>
      </c>
      <c r="I797" s="12"/>
      <c r="J797" s="14">
        <v>21000</v>
      </c>
      <c r="K797" s="14">
        <v>0</v>
      </c>
      <c r="L797" s="14">
        <v>0</v>
      </c>
      <c r="M797" s="14">
        <v>21000</v>
      </c>
      <c r="N797" s="75">
        <f>VLOOKUP(P797,'CODIGOS RENTISTICOS'!$A$2:E1837,2,FALSE)</f>
        <v>825000000</v>
      </c>
      <c r="O797" s="75">
        <f>VLOOKUP(P797,'CODIGOS RENTISTICOS'!$A$2:F4004,3,FALSE)</f>
        <v>150109</v>
      </c>
      <c r="P797" s="61">
        <v>121245</v>
      </c>
      <c r="Q797" s="14">
        <v>21000</v>
      </c>
      <c r="R797" s="61"/>
    </row>
    <row r="798" spans="1:18" x14ac:dyDescent="0.2">
      <c r="A798" s="12">
        <v>50000249</v>
      </c>
      <c r="B798" s="12">
        <v>374481</v>
      </c>
      <c r="C798" s="12" t="s">
        <v>33</v>
      </c>
      <c r="D798" s="12">
        <v>8002459221</v>
      </c>
      <c r="E798" s="13">
        <v>37392</v>
      </c>
      <c r="F798" s="12">
        <v>5124100</v>
      </c>
      <c r="G798" s="12">
        <v>0</v>
      </c>
      <c r="H798" s="12">
        <v>0</v>
      </c>
      <c r="I798" s="12"/>
      <c r="J798" s="14">
        <v>14000</v>
      </c>
      <c r="K798" s="14">
        <v>0</v>
      </c>
      <c r="L798" s="14">
        <v>0</v>
      </c>
      <c r="M798" s="14">
        <v>14000</v>
      </c>
      <c r="N798" s="75">
        <f>VLOOKUP(P798,'CODIGOS RENTISTICOS'!$A$2:E1838,2,FALSE)</f>
        <v>825000000</v>
      </c>
      <c r="O798" s="75">
        <f>VLOOKUP(P798,'CODIGOS RENTISTICOS'!$A$2:F4005,3,FALSE)</f>
        <v>150109</v>
      </c>
      <c r="P798" s="61">
        <v>121245</v>
      </c>
      <c r="Q798" s="14">
        <v>14000</v>
      </c>
      <c r="R798" s="61"/>
    </row>
    <row r="799" spans="1:18" x14ac:dyDescent="0.2">
      <c r="A799" s="12">
        <v>50000249</v>
      </c>
      <c r="B799" s="12">
        <v>892457</v>
      </c>
      <c r="C799" s="12" t="s">
        <v>33</v>
      </c>
      <c r="D799" s="12">
        <v>98564378</v>
      </c>
      <c r="E799" s="13">
        <v>37392</v>
      </c>
      <c r="F799" s="12">
        <v>3330410</v>
      </c>
      <c r="G799" s="12">
        <v>0</v>
      </c>
      <c r="H799" s="12">
        <v>0</v>
      </c>
      <c r="I799" s="12"/>
      <c r="J799" s="14">
        <v>309000</v>
      </c>
      <c r="K799" s="14">
        <v>0</v>
      </c>
      <c r="L799" s="14">
        <v>0</v>
      </c>
      <c r="M799" s="14">
        <v>309000</v>
      </c>
      <c r="N799" s="75">
        <f>VLOOKUP(P799,'CODIGOS RENTISTICOS'!$A$2:E1839,2,FALSE)</f>
        <v>11800000</v>
      </c>
      <c r="O799" s="75">
        <f>VLOOKUP(P799,'CODIGOS RENTISTICOS'!$A$2:F4006,3,FALSE)</f>
        <v>240101</v>
      </c>
      <c r="P799" s="61">
        <v>121265</v>
      </c>
      <c r="Q799" s="14">
        <v>309000</v>
      </c>
      <c r="R799" s="61"/>
    </row>
    <row r="800" spans="1:18" x14ac:dyDescent="0.2">
      <c r="A800" s="12">
        <v>50000249</v>
      </c>
      <c r="B800" s="12">
        <v>369657</v>
      </c>
      <c r="C800" s="12" t="s">
        <v>8</v>
      </c>
      <c r="D800" s="12">
        <v>8909304747</v>
      </c>
      <c r="E800" s="13">
        <v>37392</v>
      </c>
      <c r="F800" s="12">
        <v>2114511</v>
      </c>
      <c r="G800" s="12">
        <v>0</v>
      </c>
      <c r="H800" s="12">
        <v>0</v>
      </c>
      <c r="I800" s="12"/>
      <c r="J800" s="14">
        <v>124000</v>
      </c>
      <c r="K800" s="14">
        <v>0</v>
      </c>
      <c r="L800" s="14">
        <v>0</v>
      </c>
      <c r="M800" s="14">
        <v>124000</v>
      </c>
      <c r="N800" s="75">
        <f>VLOOKUP(P800,'CODIGOS RENTISTICOS'!$A$2:E1840,2,FALSE)</f>
        <v>825000000</v>
      </c>
      <c r="O800" s="75">
        <f>VLOOKUP(P800,'CODIGOS RENTISTICOS'!$A$2:F4007,3,FALSE)</f>
        <v>150109</v>
      </c>
      <c r="P800" s="61">
        <v>121245</v>
      </c>
      <c r="Q800" s="14">
        <v>124000</v>
      </c>
      <c r="R800" s="61"/>
    </row>
    <row r="801" spans="1:18" x14ac:dyDescent="0.2">
      <c r="A801" s="12">
        <v>50000249</v>
      </c>
      <c r="B801" s="12">
        <v>1029416</v>
      </c>
      <c r="C801" s="12" t="s">
        <v>297</v>
      </c>
      <c r="D801" s="12">
        <v>72177569</v>
      </c>
      <c r="E801" s="13">
        <v>37392</v>
      </c>
      <c r="F801" s="12">
        <v>3231348</v>
      </c>
      <c r="G801" s="12">
        <v>0</v>
      </c>
      <c r="H801" s="12">
        <v>0</v>
      </c>
      <c r="I801" s="12"/>
      <c r="J801" s="14">
        <v>7000</v>
      </c>
      <c r="K801" s="14">
        <v>0</v>
      </c>
      <c r="L801" s="14">
        <v>0</v>
      </c>
      <c r="M801" s="14">
        <v>7000</v>
      </c>
      <c r="N801" s="75">
        <f>VLOOKUP(P801,'CODIGOS RENTISTICOS'!$A$2:E1841,2,FALSE)</f>
        <v>825000000</v>
      </c>
      <c r="O801" s="75">
        <f>VLOOKUP(P801,'CODIGOS RENTISTICOS'!$A$2:F4008,3,FALSE)</f>
        <v>150109</v>
      </c>
      <c r="P801" s="61">
        <v>5041</v>
      </c>
      <c r="Q801" s="14">
        <v>7000</v>
      </c>
      <c r="R801" s="61"/>
    </row>
    <row r="802" spans="1:18" x14ac:dyDescent="0.2">
      <c r="A802" s="12">
        <v>50000249</v>
      </c>
      <c r="B802" s="12">
        <v>896793</v>
      </c>
      <c r="C802" s="12" t="s">
        <v>129</v>
      </c>
      <c r="D802" s="12">
        <v>6747797</v>
      </c>
      <c r="E802" s="13">
        <v>37392</v>
      </c>
      <c r="F802" s="12">
        <v>602680</v>
      </c>
      <c r="G802" s="12">
        <v>0</v>
      </c>
      <c r="H802" s="12">
        <v>0</v>
      </c>
      <c r="I802" s="12"/>
      <c r="J802" s="14">
        <v>47000</v>
      </c>
      <c r="K802" s="14">
        <v>0</v>
      </c>
      <c r="L802" s="14">
        <v>0</v>
      </c>
      <c r="M802" s="14">
        <v>47000</v>
      </c>
      <c r="N802" s="75">
        <f>VLOOKUP(P802,'CODIGOS RENTISTICOS'!$A$2:E1842,2,FALSE)</f>
        <v>10900000</v>
      </c>
      <c r="O802" s="75">
        <f>VLOOKUP(P802,'CODIGOS RENTISTICOS'!$A$2:F4009,3,FALSE)</f>
        <v>170101</v>
      </c>
      <c r="P802" s="61">
        <v>121255</v>
      </c>
      <c r="Q802" s="14">
        <v>47000</v>
      </c>
      <c r="R802" s="61"/>
    </row>
    <row r="803" spans="1:18" x14ac:dyDescent="0.2">
      <c r="A803" s="12">
        <v>50000249</v>
      </c>
      <c r="B803" s="12">
        <v>1115889</v>
      </c>
      <c r="C803" s="12" t="s">
        <v>291</v>
      </c>
      <c r="D803" s="12">
        <v>8915010526</v>
      </c>
      <c r="E803" s="13">
        <v>37392</v>
      </c>
      <c r="F803" s="12">
        <v>8242415</v>
      </c>
      <c r="G803" s="12">
        <v>0</v>
      </c>
      <c r="H803" s="12">
        <v>0</v>
      </c>
      <c r="I803" s="12"/>
      <c r="J803" s="14">
        <v>182000</v>
      </c>
      <c r="K803" s="14">
        <v>0</v>
      </c>
      <c r="L803" s="14">
        <v>0</v>
      </c>
      <c r="M803" s="14">
        <v>182000</v>
      </c>
      <c r="N803" s="75">
        <f>VLOOKUP(P803,'CODIGOS RENTISTICOS'!$A$2:E1843,2,FALSE)</f>
        <v>825000000</v>
      </c>
      <c r="O803" s="75">
        <f>VLOOKUP(P803,'CODIGOS RENTISTICOS'!$A$2:F4010,3,FALSE)</f>
        <v>150109</v>
      </c>
      <c r="P803" s="61">
        <v>5041</v>
      </c>
      <c r="Q803" s="14">
        <v>182000</v>
      </c>
      <c r="R803" s="61"/>
    </row>
    <row r="804" spans="1:18" x14ac:dyDescent="0.2">
      <c r="A804" s="12">
        <v>50000249</v>
      </c>
      <c r="B804" s="12">
        <v>79792</v>
      </c>
      <c r="C804" s="12" t="s">
        <v>46</v>
      </c>
      <c r="D804" s="12">
        <v>8001722511</v>
      </c>
      <c r="E804" s="13">
        <v>37392</v>
      </c>
      <c r="F804" s="12">
        <v>8574425</v>
      </c>
      <c r="G804" s="12">
        <v>0</v>
      </c>
      <c r="H804" s="12">
        <v>0</v>
      </c>
      <c r="I804" s="12"/>
      <c r="J804" s="14">
        <v>233000</v>
      </c>
      <c r="K804" s="14">
        <v>0</v>
      </c>
      <c r="L804" s="14">
        <v>0</v>
      </c>
      <c r="M804" s="14">
        <v>233000</v>
      </c>
      <c r="N804" s="75">
        <f>VLOOKUP(P804,'CODIGOS RENTISTICOS'!$A$2:E1844,2,FALSE)</f>
        <v>825000000</v>
      </c>
      <c r="O804" s="75">
        <f>VLOOKUP(P804,'CODIGOS RENTISTICOS'!$A$2:F4011,3,FALSE)</f>
        <v>150109</v>
      </c>
      <c r="P804" s="61">
        <v>121245</v>
      </c>
      <c r="Q804" s="14">
        <v>233000</v>
      </c>
      <c r="R804" s="61"/>
    </row>
    <row r="805" spans="1:18" x14ac:dyDescent="0.2">
      <c r="A805" s="12">
        <v>50000249</v>
      </c>
      <c r="B805" s="12">
        <v>410039</v>
      </c>
      <c r="C805" s="12" t="s">
        <v>122</v>
      </c>
      <c r="D805" s="12">
        <v>8130028835</v>
      </c>
      <c r="E805" s="13">
        <v>37392</v>
      </c>
      <c r="F805" s="12">
        <v>8702022</v>
      </c>
      <c r="G805" s="12">
        <v>0</v>
      </c>
      <c r="H805" s="12">
        <v>0</v>
      </c>
      <c r="I805" s="12"/>
      <c r="J805" s="14">
        <v>7000</v>
      </c>
      <c r="K805" s="14">
        <v>0</v>
      </c>
      <c r="L805" s="14">
        <v>0</v>
      </c>
      <c r="M805" s="14">
        <v>7000</v>
      </c>
      <c r="N805" s="75">
        <f>VLOOKUP(P805,'CODIGOS RENTISTICOS'!$A$2:E1845,2,FALSE)</f>
        <v>825000000</v>
      </c>
      <c r="O805" s="75">
        <f>VLOOKUP(P805,'CODIGOS RENTISTICOS'!$A$2:F4012,3,FALSE)</f>
        <v>150109</v>
      </c>
      <c r="P805" s="61">
        <v>5041</v>
      </c>
      <c r="Q805" s="14">
        <v>7000</v>
      </c>
      <c r="R805" s="61"/>
    </row>
    <row r="806" spans="1:18" x14ac:dyDescent="0.2">
      <c r="A806" s="12">
        <v>50000249</v>
      </c>
      <c r="B806" s="12">
        <v>410049</v>
      </c>
      <c r="C806" s="12" t="s">
        <v>122</v>
      </c>
      <c r="D806" s="12">
        <v>8130028835</v>
      </c>
      <c r="E806" s="13">
        <v>37392</v>
      </c>
      <c r="F806" s="12">
        <v>8702022</v>
      </c>
      <c r="G806" s="12">
        <v>0</v>
      </c>
      <c r="H806" s="12">
        <v>0</v>
      </c>
      <c r="I806" s="12"/>
      <c r="J806" s="14">
        <v>7000</v>
      </c>
      <c r="K806" s="14">
        <v>0</v>
      </c>
      <c r="L806" s="14">
        <v>0</v>
      </c>
      <c r="M806" s="14">
        <v>7000</v>
      </c>
      <c r="N806" s="75">
        <f>VLOOKUP(P806,'CODIGOS RENTISTICOS'!$A$2:E1846,2,FALSE)</f>
        <v>825000000</v>
      </c>
      <c r="O806" s="75">
        <f>VLOOKUP(P806,'CODIGOS RENTISTICOS'!$A$2:F4013,3,FALSE)</f>
        <v>150109</v>
      </c>
      <c r="P806" s="61">
        <v>5041</v>
      </c>
      <c r="Q806" s="14">
        <v>7000</v>
      </c>
      <c r="R806" s="61"/>
    </row>
    <row r="807" spans="1:18" x14ac:dyDescent="0.2">
      <c r="A807" s="12">
        <v>50000249</v>
      </c>
      <c r="B807" s="12">
        <v>410052</v>
      </c>
      <c r="C807" s="12" t="s">
        <v>122</v>
      </c>
      <c r="D807" s="12">
        <v>8130028835</v>
      </c>
      <c r="E807" s="13">
        <v>37392</v>
      </c>
      <c r="F807" s="12">
        <v>8702022</v>
      </c>
      <c r="G807" s="12">
        <v>0</v>
      </c>
      <c r="H807" s="12">
        <v>0</v>
      </c>
      <c r="I807" s="12"/>
      <c r="J807" s="14">
        <v>7000</v>
      </c>
      <c r="K807" s="14">
        <v>0</v>
      </c>
      <c r="L807" s="14">
        <v>0</v>
      </c>
      <c r="M807" s="14">
        <v>7000</v>
      </c>
      <c r="N807" s="75">
        <f>VLOOKUP(P807,'CODIGOS RENTISTICOS'!$A$2:E1847,2,FALSE)</f>
        <v>825000000</v>
      </c>
      <c r="O807" s="75">
        <f>VLOOKUP(P807,'CODIGOS RENTISTICOS'!$A$2:F4014,3,FALSE)</f>
        <v>150109</v>
      </c>
      <c r="P807" s="61">
        <v>5041</v>
      </c>
      <c r="Q807" s="14">
        <v>7000</v>
      </c>
      <c r="R807" s="61"/>
    </row>
    <row r="808" spans="1:18" x14ac:dyDescent="0.2">
      <c r="A808" s="12">
        <v>50000249</v>
      </c>
      <c r="B808" s="12">
        <v>410053</v>
      </c>
      <c r="C808" s="12" t="s">
        <v>122</v>
      </c>
      <c r="D808" s="12">
        <v>8130028835</v>
      </c>
      <c r="E808" s="13">
        <v>37392</v>
      </c>
      <c r="F808" s="12">
        <v>8702022</v>
      </c>
      <c r="G808" s="12">
        <v>0</v>
      </c>
      <c r="H808" s="12">
        <v>0</v>
      </c>
      <c r="I808" s="12"/>
      <c r="J808" s="14">
        <v>7000</v>
      </c>
      <c r="K808" s="14">
        <v>0</v>
      </c>
      <c r="L808" s="14">
        <v>0</v>
      </c>
      <c r="M808" s="14">
        <v>7000</v>
      </c>
      <c r="N808" s="75">
        <f>VLOOKUP(P808,'CODIGOS RENTISTICOS'!$A$2:E1848,2,FALSE)</f>
        <v>825000000</v>
      </c>
      <c r="O808" s="75">
        <f>VLOOKUP(P808,'CODIGOS RENTISTICOS'!$A$2:F4015,3,FALSE)</f>
        <v>150109</v>
      </c>
      <c r="P808" s="61">
        <v>5041</v>
      </c>
      <c r="Q808" s="14">
        <v>7000</v>
      </c>
      <c r="R808" s="61"/>
    </row>
    <row r="809" spans="1:18" x14ac:dyDescent="0.2">
      <c r="A809" s="12">
        <v>50000249</v>
      </c>
      <c r="B809" s="12">
        <v>410104</v>
      </c>
      <c r="C809" s="12" t="s">
        <v>122</v>
      </c>
      <c r="D809" s="12">
        <v>8130028835</v>
      </c>
      <c r="E809" s="13">
        <v>37392</v>
      </c>
      <c r="F809" s="12">
        <v>8702022</v>
      </c>
      <c r="G809" s="12">
        <v>0</v>
      </c>
      <c r="H809" s="12">
        <v>0</v>
      </c>
      <c r="I809" s="12"/>
      <c r="J809" s="14">
        <v>5000</v>
      </c>
      <c r="K809" s="14">
        <v>0</v>
      </c>
      <c r="L809" s="14">
        <v>0</v>
      </c>
      <c r="M809" s="14">
        <v>5000</v>
      </c>
      <c r="N809" s="75">
        <f>VLOOKUP(P809,'CODIGOS RENTISTICOS'!$A$2:E1849,2,FALSE)</f>
        <v>825000000</v>
      </c>
      <c r="O809" s="75">
        <f>VLOOKUP(P809,'CODIGOS RENTISTICOS'!$A$2:F4016,3,FALSE)</f>
        <v>150109</v>
      </c>
      <c r="P809" s="61">
        <v>5041</v>
      </c>
      <c r="Q809" s="14">
        <v>5000</v>
      </c>
      <c r="R809" s="61"/>
    </row>
    <row r="810" spans="1:18" x14ac:dyDescent="0.2">
      <c r="A810" s="12">
        <v>50000249</v>
      </c>
      <c r="B810" s="12">
        <v>410118</v>
      </c>
      <c r="C810" s="12" t="s">
        <v>122</v>
      </c>
      <c r="D810" s="12">
        <v>8130028835</v>
      </c>
      <c r="E810" s="13">
        <v>37392</v>
      </c>
      <c r="F810" s="12">
        <v>8702022</v>
      </c>
      <c r="G810" s="12">
        <v>0</v>
      </c>
      <c r="H810" s="12">
        <v>0</v>
      </c>
      <c r="I810" s="12"/>
      <c r="J810" s="14">
        <v>7000</v>
      </c>
      <c r="K810" s="14">
        <v>0</v>
      </c>
      <c r="L810" s="14">
        <v>0</v>
      </c>
      <c r="M810" s="14">
        <v>7000</v>
      </c>
      <c r="N810" s="75">
        <f>VLOOKUP(P810,'CODIGOS RENTISTICOS'!$A$2:E1850,2,FALSE)</f>
        <v>825000000</v>
      </c>
      <c r="O810" s="75">
        <f>VLOOKUP(P810,'CODIGOS RENTISTICOS'!$A$2:F4017,3,FALSE)</f>
        <v>150109</v>
      </c>
      <c r="P810" s="61">
        <v>5041</v>
      </c>
      <c r="Q810" s="14">
        <v>7000</v>
      </c>
      <c r="R810" s="61"/>
    </row>
    <row r="811" spans="1:18" x14ac:dyDescent="0.2">
      <c r="A811" s="12">
        <v>50000249</v>
      </c>
      <c r="B811" s="12">
        <v>413334</v>
      </c>
      <c r="C811" s="12" t="s">
        <v>122</v>
      </c>
      <c r="D811" s="12">
        <v>8130028835</v>
      </c>
      <c r="E811" s="13">
        <v>37392</v>
      </c>
      <c r="F811" s="12">
        <v>8702022</v>
      </c>
      <c r="G811" s="12">
        <v>0</v>
      </c>
      <c r="H811" s="12">
        <v>0</v>
      </c>
      <c r="I811" s="12"/>
      <c r="J811" s="14">
        <v>7000</v>
      </c>
      <c r="K811" s="14">
        <v>0</v>
      </c>
      <c r="L811" s="14">
        <v>0</v>
      </c>
      <c r="M811" s="14">
        <v>7000</v>
      </c>
      <c r="N811" s="75">
        <f>VLOOKUP(P811,'CODIGOS RENTISTICOS'!$A$2:E1851,2,FALSE)</f>
        <v>825000000</v>
      </c>
      <c r="O811" s="75">
        <f>VLOOKUP(P811,'CODIGOS RENTISTICOS'!$A$2:F4018,3,FALSE)</f>
        <v>150109</v>
      </c>
      <c r="P811" s="61">
        <v>5041</v>
      </c>
      <c r="Q811" s="14">
        <v>7000</v>
      </c>
      <c r="R811" s="61"/>
    </row>
    <row r="812" spans="1:18" x14ac:dyDescent="0.2">
      <c r="A812" s="12">
        <v>50000249</v>
      </c>
      <c r="B812" s="12">
        <v>413335</v>
      </c>
      <c r="C812" s="12" t="s">
        <v>122</v>
      </c>
      <c r="D812" s="12">
        <v>8130028835</v>
      </c>
      <c r="E812" s="13">
        <v>37392</v>
      </c>
      <c r="F812" s="12">
        <v>8702022</v>
      </c>
      <c r="G812" s="12">
        <v>0</v>
      </c>
      <c r="H812" s="12">
        <v>0</v>
      </c>
      <c r="I812" s="12"/>
      <c r="J812" s="14">
        <v>7000</v>
      </c>
      <c r="K812" s="14">
        <v>0</v>
      </c>
      <c r="L812" s="14">
        <v>0</v>
      </c>
      <c r="M812" s="14">
        <v>7000</v>
      </c>
      <c r="N812" s="75">
        <f>VLOOKUP(P812,'CODIGOS RENTISTICOS'!$A$2:E1852,2,FALSE)</f>
        <v>825000000</v>
      </c>
      <c r="O812" s="75">
        <f>VLOOKUP(P812,'CODIGOS RENTISTICOS'!$A$2:F4019,3,FALSE)</f>
        <v>150109</v>
      </c>
      <c r="P812" s="61">
        <v>5041</v>
      </c>
      <c r="Q812" s="14">
        <v>7000</v>
      </c>
      <c r="R812" s="61"/>
    </row>
    <row r="813" spans="1:18" x14ac:dyDescent="0.2">
      <c r="A813" s="12">
        <v>50000249</v>
      </c>
      <c r="B813" s="12">
        <v>413349</v>
      </c>
      <c r="C813" s="12" t="s">
        <v>122</v>
      </c>
      <c r="D813" s="12">
        <v>8130028835</v>
      </c>
      <c r="E813" s="13">
        <v>37392</v>
      </c>
      <c r="F813" s="12">
        <v>8702022</v>
      </c>
      <c r="G813" s="12">
        <v>0</v>
      </c>
      <c r="H813" s="12">
        <v>0</v>
      </c>
      <c r="I813" s="12"/>
      <c r="J813" s="14">
        <v>7000</v>
      </c>
      <c r="K813" s="14">
        <v>0</v>
      </c>
      <c r="L813" s="14">
        <v>0</v>
      </c>
      <c r="M813" s="14">
        <v>7000</v>
      </c>
      <c r="N813" s="75">
        <f>VLOOKUP(P813,'CODIGOS RENTISTICOS'!$A$2:E1853,2,FALSE)</f>
        <v>825000000</v>
      </c>
      <c r="O813" s="75">
        <f>VLOOKUP(P813,'CODIGOS RENTISTICOS'!$A$2:F4020,3,FALSE)</f>
        <v>150109</v>
      </c>
      <c r="P813" s="61">
        <v>5041</v>
      </c>
      <c r="Q813" s="14">
        <v>7000</v>
      </c>
      <c r="R813" s="61"/>
    </row>
    <row r="814" spans="1:18" x14ac:dyDescent="0.2">
      <c r="A814" s="12">
        <v>50000249</v>
      </c>
      <c r="B814" s="12">
        <v>413350</v>
      </c>
      <c r="C814" s="12" t="s">
        <v>122</v>
      </c>
      <c r="D814" s="12">
        <v>8130028835</v>
      </c>
      <c r="E814" s="13">
        <v>37392</v>
      </c>
      <c r="F814" s="12">
        <v>8702022</v>
      </c>
      <c r="G814" s="12">
        <v>0</v>
      </c>
      <c r="H814" s="12">
        <v>0</v>
      </c>
      <c r="I814" s="12"/>
      <c r="J814" s="14">
        <v>7000</v>
      </c>
      <c r="K814" s="14">
        <v>0</v>
      </c>
      <c r="L814" s="14">
        <v>0</v>
      </c>
      <c r="M814" s="14">
        <v>7000</v>
      </c>
      <c r="N814" s="75">
        <f>VLOOKUP(P814,'CODIGOS RENTISTICOS'!$A$2:E1854,2,FALSE)</f>
        <v>825000000</v>
      </c>
      <c r="O814" s="75">
        <f>VLOOKUP(P814,'CODIGOS RENTISTICOS'!$A$2:F4021,3,FALSE)</f>
        <v>150109</v>
      </c>
      <c r="P814" s="61">
        <v>5041</v>
      </c>
      <c r="Q814" s="14">
        <v>7000</v>
      </c>
      <c r="R814" s="61"/>
    </row>
    <row r="815" spans="1:18" x14ac:dyDescent="0.2">
      <c r="A815" s="12">
        <v>50000249</v>
      </c>
      <c r="B815" s="12">
        <v>413351</v>
      </c>
      <c r="C815" s="12" t="s">
        <v>122</v>
      </c>
      <c r="D815" s="12">
        <v>8130028835</v>
      </c>
      <c r="E815" s="13">
        <v>37392</v>
      </c>
      <c r="F815" s="12">
        <v>8702022</v>
      </c>
      <c r="G815" s="12">
        <v>0</v>
      </c>
      <c r="H815" s="12">
        <v>0</v>
      </c>
      <c r="I815" s="12"/>
      <c r="J815" s="14">
        <v>7000</v>
      </c>
      <c r="K815" s="14">
        <v>0</v>
      </c>
      <c r="L815" s="14">
        <v>0</v>
      </c>
      <c r="M815" s="14">
        <v>7000</v>
      </c>
      <c r="N815" s="75">
        <f>VLOOKUP(P815,'CODIGOS RENTISTICOS'!$A$2:E1855,2,FALSE)</f>
        <v>825000000</v>
      </c>
      <c r="O815" s="75">
        <f>VLOOKUP(P815,'CODIGOS RENTISTICOS'!$A$2:F4022,3,FALSE)</f>
        <v>150109</v>
      </c>
      <c r="P815" s="61">
        <v>5041</v>
      </c>
      <c r="Q815" s="14">
        <v>7000</v>
      </c>
      <c r="R815" s="61"/>
    </row>
    <row r="816" spans="1:18" x14ac:dyDescent="0.2">
      <c r="A816" s="12">
        <v>50000249</v>
      </c>
      <c r="B816" s="12">
        <v>413353</v>
      </c>
      <c r="C816" s="12" t="s">
        <v>122</v>
      </c>
      <c r="D816" s="12">
        <v>8130028835</v>
      </c>
      <c r="E816" s="13">
        <v>37392</v>
      </c>
      <c r="F816" s="12">
        <v>8702022</v>
      </c>
      <c r="G816" s="12">
        <v>0</v>
      </c>
      <c r="H816" s="12">
        <v>0</v>
      </c>
      <c r="I816" s="12"/>
      <c r="J816" s="14">
        <v>7000</v>
      </c>
      <c r="K816" s="14">
        <v>0</v>
      </c>
      <c r="L816" s="14">
        <v>0</v>
      </c>
      <c r="M816" s="14">
        <v>7000</v>
      </c>
      <c r="N816" s="75">
        <f>VLOOKUP(P816,'CODIGOS RENTISTICOS'!$A$2:E1856,2,FALSE)</f>
        <v>825000000</v>
      </c>
      <c r="O816" s="75">
        <f>VLOOKUP(P816,'CODIGOS RENTISTICOS'!$A$2:F4023,3,FALSE)</f>
        <v>150109</v>
      </c>
      <c r="P816" s="61">
        <v>5041</v>
      </c>
      <c r="Q816" s="14">
        <v>7000</v>
      </c>
      <c r="R816" s="61"/>
    </row>
    <row r="817" spans="1:18" x14ac:dyDescent="0.2">
      <c r="A817" s="12">
        <v>50000249</v>
      </c>
      <c r="B817" s="12">
        <v>1071282</v>
      </c>
      <c r="C817" s="12" t="s">
        <v>123</v>
      </c>
      <c r="D817" s="12">
        <v>12559579</v>
      </c>
      <c r="E817" s="13">
        <v>37392</v>
      </c>
      <c r="F817" s="12">
        <v>4216748</v>
      </c>
      <c r="G817" s="12">
        <v>0</v>
      </c>
      <c r="H817" s="12">
        <v>0</v>
      </c>
      <c r="I817" s="12"/>
      <c r="J817" s="14">
        <v>3815</v>
      </c>
      <c r="K817" s="14">
        <v>0</v>
      </c>
      <c r="L817" s="14">
        <v>0</v>
      </c>
      <c r="M817" s="14">
        <v>3815</v>
      </c>
      <c r="N817" s="75">
        <f>VLOOKUP(P817,'CODIGOS RENTISTICOS'!$A$2:E1857,2,FALSE)</f>
        <v>96300000</v>
      </c>
      <c r="O817" s="75">
        <f>VLOOKUP(P817,'CODIGOS RENTISTICOS'!$A$2:F4024,3,FALSE)</f>
        <v>360101</v>
      </c>
      <c r="P817" s="61">
        <v>121270</v>
      </c>
      <c r="Q817" s="14">
        <v>3815</v>
      </c>
      <c r="R817" s="61"/>
    </row>
    <row r="818" spans="1:18" x14ac:dyDescent="0.2">
      <c r="A818" s="12">
        <v>50000249</v>
      </c>
      <c r="B818" s="12">
        <v>1071283</v>
      </c>
      <c r="C818" s="12" t="s">
        <v>123</v>
      </c>
      <c r="D818" s="12">
        <v>8300540762</v>
      </c>
      <c r="E818" s="13">
        <v>37392</v>
      </c>
      <c r="F818" s="12">
        <v>4214667</v>
      </c>
      <c r="G818" s="12">
        <v>0</v>
      </c>
      <c r="H818" s="12">
        <v>1</v>
      </c>
      <c r="I818" s="12"/>
      <c r="J818" s="14">
        <v>0</v>
      </c>
      <c r="K818" s="14">
        <v>0</v>
      </c>
      <c r="L818" s="14">
        <v>8812620.5999999996</v>
      </c>
      <c r="M818" s="14">
        <v>8812620.5999999996</v>
      </c>
      <c r="N818" s="75">
        <f>VLOOKUP(P818,'CODIGOS RENTISTICOS'!$A$2:E1858,2,FALSE)</f>
        <v>96200000</v>
      </c>
      <c r="O818" s="75">
        <f>VLOOKUP(P818,'CODIGOS RENTISTICOS'!$A$2:F4025,3,FALSE)</f>
        <v>350101</v>
      </c>
      <c r="P818" s="61">
        <v>270206</v>
      </c>
      <c r="Q818" s="14">
        <v>8812620.5999999996</v>
      </c>
      <c r="R818" s="61"/>
    </row>
    <row r="819" spans="1:18" x14ac:dyDescent="0.2">
      <c r="A819" s="12">
        <v>50000249</v>
      </c>
      <c r="B819" s="12">
        <v>797325</v>
      </c>
      <c r="C819" s="12" t="s">
        <v>124</v>
      </c>
      <c r="D819" s="12">
        <v>17341439</v>
      </c>
      <c r="E819" s="13">
        <v>37392</v>
      </c>
      <c r="F819" s="12">
        <v>6702973</v>
      </c>
      <c r="G819" s="12">
        <v>0</v>
      </c>
      <c r="H819" s="12">
        <v>0</v>
      </c>
      <c r="I819" s="12"/>
      <c r="J819" s="14">
        <v>20000</v>
      </c>
      <c r="K819" s="14">
        <v>0</v>
      </c>
      <c r="L819" s="14">
        <v>0</v>
      </c>
      <c r="M819" s="14">
        <v>20000</v>
      </c>
      <c r="N819" s="75">
        <f>VLOOKUP(P819,'CODIGOS RENTISTICOS'!$A$2:E1859,2,FALSE)</f>
        <v>12400000</v>
      </c>
      <c r="O819" s="75">
        <f>VLOOKUP(P819,'CODIGOS RENTISTICOS'!$A$2:F4026,3,FALSE)</f>
        <v>270102</v>
      </c>
      <c r="P819" s="61">
        <v>501103</v>
      </c>
      <c r="Q819" s="14">
        <v>20000</v>
      </c>
      <c r="R819" s="61"/>
    </row>
    <row r="820" spans="1:18" x14ac:dyDescent="0.2">
      <c r="A820" s="12">
        <v>50000249</v>
      </c>
      <c r="B820" s="12">
        <v>1141130</v>
      </c>
      <c r="C820" s="12" t="s">
        <v>14</v>
      </c>
      <c r="D820" s="12">
        <v>70752404</v>
      </c>
      <c r="E820" s="13">
        <v>37392</v>
      </c>
      <c r="F820" s="12">
        <v>5326094</v>
      </c>
      <c r="G820" s="12">
        <v>0</v>
      </c>
      <c r="H820" s="12">
        <v>0</v>
      </c>
      <c r="I820" s="12"/>
      <c r="J820" s="14">
        <v>800000</v>
      </c>
      <c r="K820" s="14">
        <v>0</v>
      </c>
      <c r="L820" s="14">
        <v>0</v>
      </c>
      <c r="M820" s="14">
        <v>800000</v>
      </c>
      <c r="N820" s="75">
        <f>VLOOKUP(P820,'CODIGOS RENTISTICOS'!$A$2:E1860,2,FALSE)</f>
        <v>96200000</v>
      </c>
      <c r="O820" s="75">
        <f>VLOOKUP(P820,'CODIGOS RENTISTICOS'!$A$2:F4027,3,FALSE)</f>
        <v>350101</v>
      </c>
      <c r="P820" s="61">
        <v>121203</v>
      </c>
      <c r="Q820" s="14">
        <v>800000</v>
      </c>
      <c r="R820" s="61"/>
    </row>
    <row r="821" spans="1:18" x14ac:dyDescent="0.2">
      <c r="A821" s="12">
        <v>50000249</v>
      </c>
      <c r="B821" s="12">
        <v>933375</v>
      </c>
      <c r="C821" s="12" t="s">
        <v>125</v>
      </c>
      <c r="D821" s="12">
        <v>18508016</v>
      </c>
      <c r="E821" s="13">
        <v>37392</v>
      </c>
      <c r="F821" s="12">
        <v>3285903</v>
      </c>
      <c r="G821" s="12">
        <v>0</v>
      </c>
      <c r="H821" s="12">
        <v>0</v>
      </c>
      <c r="I821" s="12"/>
      <c r="J821" s="14">
        <v>5000</v>
      </c>
      <c r="K821" s="14">
        <v>0</v>
      </c>
      <c r="L821" s="14">
        <v>0</v>
      </c>
      <c r="M821" s="14">
        <v>5000</v>
      </c>
      <c r="N821" s="75">
        <f>VLOOKUP(P821,'CODIGOS RENTISTICOS'!$A$2:E1861,2,FALSE)</f>
        <v>825000000</v>
      </c>
      <c r="O821" s="75">
        <f>VLOOKUP(P821,'CODIGOS RENTISTICOS'!$A$2:F4028,3,FALSE)</f>
        <v>150109</v>
      </c>
      <c r="P821" s="61">
        <v>5041</v>
      </c>
      <c r="Q821" s="14">
        <v>5000</v>
      </c>
      <c r="R821" s="61"/>
    </row>
    <row r="822" spans="1:18" x14ac:dyDescent="0.2">
      <c r="A822" s="12">
        <v>50000249</v>
      </c>
      <c r="B822" s="12">
        <v>3834131</v>
      </c>
      <c r="C822" s="12" t="s">
        <v>12</v>
      </c>
      <c r="D822" s="12">
        <v>28009991</v>
      </c>
      <c r="E822" s="13">
        <v>37392</v>
      </c>
      <c r="F822" s="12">
        <v>6202721</v>
      </c>
      <c r="G822" s="12">
        <v>0</v>
      </c>
      <c r="H822" s="12">
        <v>0</v>
      </c>
      <c r="I822" s="12"/>
      <c r="J822" s="14">
        <v>30000</v>
      </c>
      <c r="K822" s="14">
        <v>0</v>
      </c>
      <c r="L822" s="14">
        <v>0</v>
      </c>
      <c r="M822" s="14">
        <v>30000</v>
      </c>
      <c r="N822" s="75">
        <f>VLOOKUP(P822,'CODIGOS RENTISTICOS'!$A$2:E1862,2,FALSE)</f>
        <v>910300000</v>
      </c>
      <c r="O822" s="75">
        <f>VLOOKUP(P822,'CODIGOS RENTISTICOS'!$A$2:F4029,3,FALSE)</f>
        <v>130113</v>
      </c>
      <c r="P822" s="61">
        <v>121235</v>
      </c>
      <c r="Q822" s="14">
        <v>30000</v>
      </c>
      <c r="R822" s="61"/>
    </row>
    <row r="823" spans="1:18" x14ac:dyDescent="0.2">
      <c r="A823" s="12">
        <v>50000249</v>
      </c>
      <c r="B823" s="12">
        <v>691803</v>
      </c>
      <c r="C823" s="12" t="s">
        <v>115</v>
      </c>
      <c r="D823" s="12">
        <v>8010073912</v>
      </c>
      <c r="E823" s="13">
        <v>37392</v>
      </c>
      <c r="F823" s="12">
        <v>2619214</v>
      </c>
      <c r="G823" s="12">
        <v>0</v>
      </c>
      <c r="H823" s="12">
        <v>0</v>
      </c>
      <c r="I823" s="12"/>
      <c r="J823" s="14">
        <v>112000</v>
      </c>
      <c r="K823" s="14">
        <v>0</v>
      </c>
      <c r="L823" s="14">
        <v>0</v>
      </c>
      <c r="M823" s="14">
        <v>112000</v>
      </c>
      <c r="N823" s="75">
        <f>VLOOKUP(P823,'CODIGOS RENTISTICOS'!$A$2:E1863,2,FALSE)</f>
        <v>825000000</v>
      </c>
      <c r="O823" s="75">
        <f>VLOOKUP(P823,'CODIGOS RENTISTICOS'!$A$2:F4030,3,FALSE)</f>
        <v>150109</v>
      </c>
      <c r="P823" s="61">
        <v>121245</v>
      </c>
      <c r="Q823" s="14">
        <v>112000</v>
      </c>
      <c r="R823" s="61"/>
    </row>
    <row r="824" spans="1:18" x14ac:dyDescent="0.2">
      <c r="A824" s="12">
        <v>50000249</v>
      </c>
      <c r="B824" s="12">
        <v>6291587</v>
      </c>
      <c r="C824" s="12" t="s">
        <v>42</v>
      </c>
      <c r="D824" s="12">
        <v>16794867</v>
      </c>
      <c r="E824" s="13">
        <v>37392</v>
      </c>
      <c r="F824" s="12">
        <v>8857671</v>
      </c>
      <c r="G824" s="12">
        <v>0</v>
      </c>
      <c r="H824" s="12">
        <v>0</v>
      </c>
      <c r="I824" s="12"/>
      <c r="J824" s="14">
        <v>7000</v>
      </c>
      <c r="K824" s="14">
        <v>0</v>
      </c>
      <c r="L824" s="14">
        <v>0</v>
      </c>
      <c r="M824" s="14">
        <v>7000</v>
      </c>
      <c r="N824" s="75">
        <f>VLOOKUP(P824,'CODIGOS RENTISTICOS'!$A$2:E1864,2,FALSE)</f>
        <v>825000000</v>
      </c>
      <c r="O824" s="75">
        <f>VLOOKUP(P824,'CODIGOS RENTISTICOS'!$A$2:F4031,3,FALSE)</f>
        <v>150109</v>
      </c>
      <c r="P824" s="61">
        <v>121245</v>
      </c>
      <c r="Q824" s="14">
        <v>7000</v>
      </c>
      <c r="R824" s="61"/>
    </row>
    <row r="825" spans="1:18" x14ac:dyDescent="0.2">
      <c r="A825" s="12">
        <v>50000249</v>
      </c>
      <c r="B825" s="12">
        <v>6291588</v>
      </c>
      <c r="C825" s="12" t="s">
        <v>42</v>
      </c>
      <c r="D825" s="12">
        <v>16796199</v>
      </c>
      <c r="E825" s="13">
        <v>37392</v>
      </c>
      <c r="F825" s="12">
        <v>8857671</v>
      </c>
      <c r="G825" s="12">
        <v>0</v>
      </c>
      <c r="H825" s="12">
        <v>0</v>
      </c>
      <c r="I825" s="12"/>
      <c r="J825" s="14">
        <v>7000</v>
      </c>
      <c r="K825" s="14">
        <v>0</v>
      </c>
      <c r="L825" s="14">
        <v>0</v>
      </c>
      <c r="M825" s="14">
        <v>7000</v>
      </c>
      <c r="N825" s="75">
        <f>VLOOKUP(P825,'CODIGOS RENTISTICOS'!$A$2:E1865,2,FALSE)</f>
        <v>825000000</v>
      </c>
      <c r="O825" s="75">
        <f>VLOOKUP(P825,'CODIGOS RENTISTICOS'!$A$2:F4032,3,FALSE)</f>
        <v>150109</v>
      </c>
      <c r="P825" s="61">
        <v>121245</v>
      </c>
      <c r="Q825" s="14">
        <v>7000</v>
      </c>
      <c r="R825" s="61"/>
    </row>
    <row r="826" spans="1:18" x14ac:dyDescent="0.2">
      <c r="A826" s="12">
        <v>50000249</v>
      </c>
      <c r="B826" s="12">
        <v>6291589</v>
      </c>
      <c r="C826" s="12" t="s">
        <v>42</v>
      </c>
      <c r="D826" s="12">
        <v>79639826</v>
      </c>
      <c r="E826" s="13">
        <v>37392</v>
      </c>
      <c r="F826" s="12">
        <v>8857671</v>
      </c>
      <c r="G826" s="12">
        <v>0</v>
      </c>
      <c r="H826" s="12">
        <v>0</v>
      </c>
      <c r="I826" s="12"/>
      <c r="J826" s="14">
        <v>7000</v>
      </c>
      <c r="K826" s="14">
        <v>0</v>
      </c>
      <c r="L826" s="14">
        <v>0</v>
      </c>
      <c r="M826" s="14">
        <v>7000</v>
      </c>
      <c r="N826" s="75">
        <f>VLOOKUP(P826,'CODIGOS RENTISTICOS'!$A$2:E1866,2,FALSE)</f>
        <v>825000000</v>
      </c>
      <c r="O826" s="75">
        <f>VLOOKUP(P826,'CODIGOS RENTISTICOS'!$A$2:F4033,3,FALSE)</f>
        <v>150109</v>
      </c>
      <c r="P826" s="61">
        <v>121245</v>
      </c>
      <c r="Q826" s="14">
        <v>7000</v>
      </c>
      <c r="R826" s="61"/>
    </row>
    <row r="827" spans="1:18" x14ac:dyDescent="0.2">
      <c r="A827" s="12">
        <v>50000249</v>
      </c>
      <c r="B827" s="12">
        <v>6291590</v>
      </c>
      <c r="C827" s="12" t="s">
        <v>42</v>
      </c>
      <c r="D827" s="12">
        <v>16764271</v>
      </c>
      <c r="E827" s="13">
        <v>37392</v>
      </c>
      <c r="F827" s="12">
        <v>8857671</v>
      </c>
      <c r="G827" s="12">
        <v>0</v>
      </c>
      <c r="H827" s="12">
        <v>0</v>
      </c>
      <c r="I827" s="12"/>
      <c r="J827" s="14">
        <v>7000</v>
      </c>
      <c r="K827" s="14">
        <v>0</v>
      </c>
      <c r="L827" s="14">
        <v>0</v>
      </c>
      <c r="M827" s="14">
        <v>7000</v>
      </c>
      <c r="N827" s="75">
        <f>VLOOKUP(P827,'CODIGOS RENTISTICOS'!$A$2:E1867,2,FALSE)</f>
        <v>825000000</v>
      </c>
      <c r="O827" s="75">
        <f>VLOOKUP(P827,'CODIGOS RENTISTICOS'!$A$2:F4034,3,FALSE)</f>
        <v>150109</v>
      </c>
      <c r="P827" s="61">
        <v>121245</v>
      </c>
      <c r="Q827" s="14">
        <v>7000</v>
      </c>
      <c r="R827" s="61"/>
    </row>
    <row r="828" spans="1:18" x14ac:dyDescent="0.2">
      <c r="A828" s="12">
        <v>50000249</v>
      </c>
      <c r="B828" s="12">
        <v>710319</v>
      </c>
      <c r="C828" s="12" t="s">
        <v>42</v>
      </c>
      <c r="D828" s="12">
        <v>16685633</v>
      </c>
      <c r="E828" s="13">
        <v>37392</v>
      </c>
      <c r="F828" s="12">
        <v>6670236</v>
      </c>
      <c r="G828" s="12">
        <v>0</v>
      </c>
      <c r="H828" s="12">
        <v>0</v>
      </c>
      <c r="I828" s="12"/>
      <c r="J828" s="14">
        <v>7000</v>
      </c>
      <c r="K828" s="14">
        <v>0</v>
      </c>
      <c r="L828" s="14">
        <v>0</v>
      </c>
      <c r="M828" s="14">
        <v>7000</v>
      </c>
      <c r="N828" s="75">
        <f>VLOOKUP(P828,'CODIGOS RENTISTICOS'!$A$2:E1868,2,FALSE)</f>
        <v>825000000</v>
      </c>
      <c r="O828" s="75">
        <f>VLOOKUP(P828,'CODIGOS RENTISTICOS'!$A$2:F4035,3,FALSE)</f>
        <v>150109</v>
      </c>
      <c r="P828" s="61">
        <v>121245</v>
      </c>
      <c r="Q828" s="14">
        <v>7000</v>
      </c>
      <c r="R828" s="61"/>
    </row>
    <row r="829" spans="1:18" x14ac:dyDescent="0.2">
      <c r="A829" s="12">
        <v>50000249</v>
      </c>
      <c r="B829" s="12">
        <v>1202684</v>
      </c>
      <c r="C829" s="12" t="s">
        <v>295</v>
      </c>
      <c r="D829" s="12">
        <v>12880150</v>
      </c>
      <c r="E829" s="13">
        <v>37392</v>
      </c>
      <c r="F829" s="12">
        <v>2439628</v>
      </c>
      <c r="G829" s="12">
        <v>0</v>
      </c>
      <c r="H829" s="12">
        <v>0</v>
      </c>
      <c r="I829" s="12"/>
      <c r="J829" s="14">
        <v>2000000</v>
      </c>
      <c r="K829" s="14">
        <v>0</v>
      </c>
      <c r="L829" s="14">
        <v>0</v>
      </c>
      <c r="M829" s="14">
        <v>2000000</v>
      </c>
      <c r="N829" s="75">
        <f>VLOOKUP(P829,'CODIGOS RENTISTICOS'!$A$2:E1869,2,FALSE)</f>
        <v>11100000</v>
      </c>
      <c r="O829" s="75">
        <f>VLOOKUP(P829,'CODIGOS RENTISTICOS'!$A$2:F4036,3,FALSE)</f>
        <v>150101</v>
      </c>
      <c r="P829" s="61">
        <v>121275</v>
      </c>
      <c r="Q829" s="14">
        <v>2000000</v>
      </c>
      <c r="R829" s="61"/>
    </row>
    <row r="830" spans="1:18" x14ac:dyDescent="0.2">
      <c r="A830" s="12">
        <v>50000249</v>
      </c>
      <c r="B830" s="12">
        <v>1223575</v>
      </c>
      <c r="C830" s="12" t="s">
        <v>295</v>
      </c>
      <c r="D830" s="12">
        <v>16995030</v>
      </c>
      <c r="E830" s="13">
        <v>37392</v>
      </c>
      <c r="F830" s="12">
        <v>2430314</v>
      </c>
      <c r="G830" s="12">
        <v>0</v>
      </c>
      <c r="H830" s="12">
        <v>0</v>
      </c>
      <c r="I830" s="12"/>
      <c r="J830" s="14">
        <v>100000</v>
      </c>
      <c r="K830" s="14">
        <v>0</v>
      </c>
      <c r="L830" s="14">
        <v>0</v>
      </c>
      <c r="M830" s="14">
        <v>100000</v>
      </c>
      <c r="N830" s="75">
        <f>VLOOKUP(P830,'CODIGOS RENTISTICOS'!$A$2:E1870,2,FALSE)</f>
        <v>11100000</v>
      </c>
      <c r="O830" s="75">
        <f>VLOOKUP(P830,'CODIGOS RENTISTICOS'!$A$2:F4037,3,FALSE)</f>
        <v>150101</v>
      </c>
      <c r="P830" s="61">
        <v>121275</v>
      </c>
      <c r="Q830" s="14">
        <v>100000</v>
      </c>
      <c r="R830" s="61"/>
    </row>
    <row r="831" spans="1:18" x14ac:dyDescent="0.2">
      <c r="A831" s="12">
        <v>50000249</v>
      </c>
      <c r="B831" s="12">
        <v>1223576</v>
      </c>
      <c r="C831" s="12" t="s">
        <v>295</v>
      </c>
      <c r="D831" s="12">
        <v>94282992</v>
      </c>
      <c r="E831" s="13">
        <v>37392</v>
      </c>
      <c r="F831" s="12">
        <v>2423600</v>
      </c>
      <c r="G831" s="12">
        <v>0</v>
      </c>
      <c r="H831" s="12">
        <v>0</v>
      </c>
      <c r="I831" s="12"/>
      <c r="J831" s="14">
        <v>5000</v>
      </c>
      <c r="K831" s="14">
        <v>0</v>
      </c>
      <c r="L831" s="14">
        <v>0</v>
      </c>
      <c r="M831" s="14">
        <v>5000</v>
      </c>
      <c r="N831" s="75">
        <f>VLOOKUP(P831,'CODIGOS RENTISTICOS'!$A$2:E1871,2,FALSE)</f>
        <v>825000000</v>
      </c>
      <c r="O831" s="75">
        <f>VLOOKUP(P831,'CODIGOS RENTISTICOS'!$A$2:F4038,3,FALSE)</f>
        <v>150109</v>
      </c>
      <c r="P831" s="61">
        <v>5041</v>
      </c>
      <c r="Q831" s="14">
        <v>5000</v>
      </c>
      <c r="R831" s="61"/>
    </row>
    <row r="832" spans="1:18" x14ac:dyDescent="0.2">
      <c r="A832" s="12">
        <v>50000249</v>
      </c>
      <c r="B832" s="12">
        <v>1223674</v>
      </c>
      <c r="C832" s="12" t="s">
        <v>295</v>
      </c>
      <c r="D832" s="12">
        <v>6159164</v>
      </c>
      <c r="E832" s="13">
        <v>37392</v>
      </c>
      <c r="F832" s="12">
        <v>2445664</v>
      </c>
      <c r="G832" s="12">
        <v>0</v>
      </c>
      <c r="H832" s="12">
        <v>0</v>
      </c>
      <c r="I832" s="12"/>
      <c r="J832" s="14">
        <v>227000</v>
      </c>
      <c r="K832" s="14">
        <v>0</v>
      </c>
      <c r="L832" s="14">
        <v>0</v>
      </c>
      <c r="M832" s="14">
        <v>227000</v>
      </c>
      <c r="N832" s="75">
        <f>VLOOKUP(P832,'CODIGOS RENTISTICOS'!$A$2:E1872,2,FALSE)</f>
        <v>11100000</v>
      </c>
      <c r="O832" s="75">
        <f>VLOOKUP(P832,'CODIGOS RENTISTICOS'!$A$2:F4039,3,FALSE)</f>
        <v>150101</v>
      </c>
      <c r="P832" s="61">
        <v>121275</v>
      </c>
      <c r="Q832" s="14">
        <v>227000</v>
      </c>
      <c r="R832" s="61"/>
    </row>
    <row r="833" spans="1:18" x14ac:dyDescent="0.2">
      <c r="A833" s="12">
        <v>50000249</v>
      </c>
      <c r="B833" s="12">
        <v>1223677</v>
      </c>
      <c r="C833" s="12" t="s">
        <v>295</v>
      </c>
      <c r="D833" s="12">
        <v>2718165</v>
      </c>
      <c r="E833" s="13">
        <v>37392</v>
      </c>
      <c r="F833" s="12">
        <v>22434245</v>
      </c>
      <c r="G833" s="12">
        <v>0</v>
      </c>
      <c r="H833" s="12">
        <v>0</v>
      </c>
      <c r="I833" s="12"/>
      <c r="J833" s="14">
        <v>927000</v>
      </c>
      <c r="K833" s="14">
        <v>0</v>
      </c>
      <c r="L833" s="14">
        <v>0</v>
      </c>
      <c r="M833" s="14">
        <v>927000</v>
      </c>
      <c r="N833" s="75">
        <f>VLOOKUP(P833,'CODIGOS RENTISTICOS'!$A$2:E1873,2,FALSE)</f>
        <v>11100000</v>
      </c>
      <c r="O833" s="75">
        <f>VLOOKUP(P833,'CODIGOS RENTISTICOS'!$A$2:F4040,3,FALSE)</f>
        <v>150101</v>
      </c>
      <c r="P833" s="61">
        <v>121275</v>
      </c>
      <c r="Q833" s="14">
        <v>927000</v>
      </c>
      <c r="R833" s="61"/>
    </row>
    <row r="834" spans="1:18" x14ac:dyDescent="0.2">
      <c r="A834" s="12">
        <v>50000249</v>
      </c>
      <c r="B834" s="12">
        <v>1166013</v>
      </c>
      <c r="C834" s="12" t="s">
        <v>16</v>
      </c>
      <c r="D834" s="12">
        <v>6445432</v>
      </c>
      <c r="E834" s="13">
        <v>37392</v>
      </c>
      <c r="F834" s="12">
        <v>2267171</v>
      </c>
      <c r="G834" s="12">
        <v>0</v>
      </c>
      <c r="H834" s="12">
        <v>0</v>
      </c>
      <c r="I834" s="12"/>
      <c r="J834" s="14">
        <v>7000</v>
      </c>
      <c r="K834" s="14">
        <v>0</v>
      </c>
      <c r="L834" s="14">
        <v>0</v>
      </c>
      <c r="M834" s="14">
        <v>7000</v>
      </c>
      <c r="N834" s="75">
        <f>VLOOKUP(P834,'CODIGOS RENTISTICOS'!$A$2:E1874,2,FALSE)</f>
        <v>825000000</v>
      </c>
      <c r="O834" s="75">
        <f>VLOOKUP(P834,'CODIGOS RENTISTICOS'!$A$2:F4041,3,FALSE)</f>
        <v>150109</v>
      </c>
      <c r="P834" s="61">
        <v>5041</v>
      </c>
      <c r="Q834" s="14">
        <v>7000</v>
      </c>
      <c r="R834" s="61"/>
    </row>
    <row r="835" spans="1:18" x14ac:dyDescent="0.2">
      <c r="A835" s="12">
        <v>50000249</v>
      </c>
      <c r="B835" s="12">
        <v>838177</v>
      </c>
      <c r="C835" s="12" t="s">
        <v>43</v>
      </c>
      <c r="D835" s="12">
        <v>84027310</v>
      </c>
      <c r="E835" s="13">
        <v>37392</v>
      </c>
      <c r="F835" s="12">
        <v>8852635</v>
      </c>
      <c r="G835" s="12">
        <v>0</v>
      </c>
      <c r="H835" s="12">
        <v>0</v>
      </c>
      <c r="I835" s="12"/>
      <c r="J835" s="14">
        <v>5000</v>
      </c>
      <c r="K835" s="14">
        <v>0</v>
      </c>
      <c r="L835" s="14">
        <v>0</v>
      </c>
      <c r="M835" s="14">
        <v>5000</v>
      </c>
      <c r="N835" s="75">
        <f>VLOOKUP(P835,'CODIGOS RENTISTICOS'!$A$2:E1875,2,FALSE)</f>
        <v>825000000</v>
      </c>
      <c r="O835" s="75">
        <f>VLOOKUP(P835,'CODIGOS RENTISTICOS'!$A$2:F4042,3,FALSE)</f>
        <v>150109</v>
      </c>
      <c r="P835" s="61">
        <v>5041</v>
      </c>
      <c r="Q835" s="14">
        <v>5000</v>
      </c>
      <c r="R835" s="61"/>
    </row>
    <row r="836" spans="1:18" x14ac:dyDescent="0.2">
      <c r="A836" s="12">
        <v>50000249</v>
      </c>
      <c r="B836" s="12">
        <v>969856</v>
      </c>
      <c r="C836" s="12" t="s">
        <v>43</v>
      </c>
      <c r="D836" s="12">
        <v>17590802</v>
      </c>
      <c r="E836" s="13">
        <v>37392</v>
      </c>
      <c r="F836" s="12">
        <v>8854596</v>
      </c>
      <c r="G836" s="12">
        <v>0</v>
      </c>
      <c r="H836" s="12">
        <v>0</v>
      </c>
      <c r="I836" s="12"/>
      <c r="J836" s="14">
        <v>7000</v>
      </c>
      <c r="K836" s="14">
        <v>0</v>
      </c>
      <c r="L836" s="14">
        <v>0</v>
      </c>
      <c r="M836" s="14">
        <v>7000</v>
      </c>
      <c r="N836" s="75">
        <f>VLOOKUP(P836,'CODIGOS RENTISTICOS'!$A$2:E1876,2,FALSE)</f>
        <v>825000000</v>
      </c>
      <c r="O836" s="75">
        <f>VLOOKUP(P836,'CODIGOS RENTISTICOS'!$A$2:F4043,3,FALSE)</f>
        <v>150109</v>
      </c>
      <c r="P836" s="61">
        <v>5041</v>
      </c>
      <c r="Q836" s="14">
        <v>7000</v>
      </c>
      <c r="R836" s="61"/>
    </row>
    <row r="837" spans="1:18" x14ac:dyDescent="0.2">
      <c r="A837" s="12">
        <v>50000249</v>
      </c>
      <c r="B837" s="12">
        <v>227904</v>
      </c>
      <c r="C837" s="12" t="s">
        <v>117</v>
      </c>
      <c r="D837" s="12">
        <v>8230003208</v>
      </c>
      <c r="E837" s="13">
        <v>37392</v>
      </c>
      <c r="F837" s="12">
        <v>2805265</v>
      </c>
      <c r="G837" s="12">
        <v>0</v>
      </c>
      <c r="H837" s="12">
        <v>1</v>
      </c>
      <c r="I837" s="12"/>
      <c r="J837" s="14">
        <v>0</v>
      </c>
      <c r="K837" s="14">
        <v>12406400</v>
      </c>
      <c r="L837" s="14">
        <v>0</v>
      </c>
      <c r="M837" s="14">
        <v>12406400</v>
      </c>
      <c r="N837" s="75">
        <f>VLOOKUP(P837,'CODIGOS RENTISTICOS'!$A$2:E1877,2,FALSE)</f>
        <v>96400000</v>
      </c>
      <c r="O837" s="75">
        <f>VLOOKUP(P837,'CODIGOS RENTISTICOS'!$A$2:F4044,3,FALSE)</f>
        <v>370101</v>
      </c>
      <c r="P837" s="61">
        <v>6040</v>
      </c>
      <c r="Q837" s="14">
        <v>12406400</v>
      </c>
      <c r="R837" s="61"/>
    </row>
    <row r="838" spans="1:18" x14ac:dyDescent="0.2">
      <c r="A838" s="12">
        <v>50000249</v>
      </c>
      <c r="B838" s="12">
        <v>3566720</v>
      </c>
      <c r="C838" s="12" t="s">
        <v>117</v>
      </c>
      <c r="D838" s="12">
        <v>6817005</v>
      </c>
      <c r="E838" s="13">
        <v>37392</v>
      </c>
      <c r="F838" s="12">
        <v>2821768</v>
      </c>
      <c r="G838" s="12">
        <v>0</v>
      </c>
      <c r="H838" s="12">
        <v>0</v>
      </c>
      <c r="I838" s="12"/>
      <c r="J838" s="14">
        <v>100000</v>
      </c>
      <c r="K838" s="14">
        <v>0</v>
      </c>
      <c r="L838" s="14">
        <v>0</v>
      </c>
      <c r="M838" s="14">
        <v>100000</v>
      </c>
      <c r="N838" s="75">
        <f>VLOOKUP(P838,'CODIGOS RENTISTICOS'!$A$2:E1878,2,FALSE)</f>
        <v>910500000</v>
      </c>
      <c r="O838" s="75">
        <f>VLOOKUP(P838,'CODIGOS RENTISTICOS'!$A$2:F4045,3,FALSE)</f>
        <v>360107</v>
      </c>
      <c r="P838" s="61">
        <v>6003</v>
      </c>
      <c r="Q838" s="14">
        <v>100000</v>
      </c>
      <c r="R838" s="61"/>
    </row>
    <row r="839" spans="1:18" x14ac:dyDescent="0.2">
      <c r="A839" s="12">
        <v>50000249</v>
      </c>
      <c r="B839" s="12">
        <v>3566914</v>
      </c>
      <c r="C839" s="12" t="s">
        <v>117</v>
      </c>
      <c r="D839" s="12">
        <v>73569778</v>
      </c>
      <c r="E839" s="13">
        <v>37392</v>
      </c>
      <c r="F839" s="12">
        <v>7722960</v>
      </c>
      <c r="G839" s="12">
        <v>0</v>
      </c>
      <c r="H839" s="12">
        <v>0</v>
      </c>
      <c r="I839" s="12"/>
      <c r="J839" s="14">
        <v>51500</v>
      </c>
      <c r="K839" s="14">
        <v>0</v>
      </c>
      <c r="L839" s="14">
        <v>0</v>
      </c>
      <c r="M839" s="14">
        <v>51500</v>
      </c>
      <c r="N839" s="75">
        <f>VLOOKUP(P839,'CODIGOS RENTISTICOS'!$A$2:E1879,2,FALSE)</f>
        <v>96300000</v>
      </c>
      <c r="O839" s="75">
        <f>VLOOKUP(P839,'CODIGOS RENTISTICOS'!$A$2:F4046,3,FALSE)</f>
        <v>360101</v>
      </c>
      <c r="P839" s="61">
        <v>121270</v>
      </c>
      <c r="Q839" s="14">
        <v>51500</v>
      </c>
      <c r="R839" s="61"/>
    </row>
    <row r="840" spans="1:18" x14ac:dyDescent="0.2">
      <c r="A840" s="12">
        <v>50000249</v>
      </c>
      <c r="B840" s="12">
        <v>193765</v>
      </c>
      <c r="C840" s="12" t="s">
        <v>285</v>
      </c>
      <c r="D840" s="12">
        <v>8600550250</v>
      </c>
      <c r="E840" s="13">
        <v>37392</v>
      </c>
      <c r="F840" s="12">
        <v>6300177</v>
      </c>
      <c r="G840" s="12">
        <v>0</v>
      </c>
      <c r="H840" s="12">
        <v>0</v>
      </c>
      <c r="I840" s="12"/>
      <c r="J840" s="14">
        <v>28000</v>
      </c>
      <c r="K840" s="14">
        <v>0</v>
      </c>
      <c r="L840" s="14">
        <v>0</v>
      </c>
      <c r="M840" s="14">
        <v>28000</v>
      </c>
      <c r="N840" s="75">
        <f>VLOOKUP(P840,'CODIGOS RENTISTICOS'!$A$2:E1880,2,FALSE)</f>
        <v>825000000</v>
      </c>
      <c r="O840" s="75">
        <f>VLOOKUP(P840,'CODIGOS RENTISTICOS'!$A$2:F4047,3,FALSE)</f>
        <v>150109</v>
      </c>
      <c r="P840" s="61">
        <v>121245</v>
      </c>
      <c r="Q840" s="14">
        <v>28000</v>
      </c>
      <c r="R840" s="61"/>
    </row>
    <row r="841" spans="1:18" x14ac:dyDescent="0.2">
      <c r="A841" s="12">
        <v>50000249</v>
      </c>
      <c r="B841" s="12">
        <v>1379751</v>
      </c>
      <c r="C841" s="12" t="s">
        <v>419</v>
      </c>
      <c r="D841" s="12">
        <v>222617927</v>
      </c>
      <c r="E841" s="13">
        <v>37392</v>
      </c>
      <c r="F841" s="12">
        <v>3421171</v>
      </c>
      <c r="G841" s="12">
        <v>0</v>
      </c>
      <c r="H841" s="12">
        <v>0</v>
      </c>
      <c r="I841" s="12"/>
      <c r="J841" s="14">
        <v>51500</v>
      </c>
      <c r="K841" s="14">
        <v>0</v>
      </c>
      <c r="L841" s="14">
        <v>0</v>
      </c>
      <c r="M841" s="14">
        <v>51500</v>
      </c>
      <c r="N841" s="75">
        <f>VLOOKUP(P841,'CODIGOS RENTISTICOS'!$A$2:E1881,2,FALSE)</f>
        <v>12400000</v>
      </c>
      <c r="O841" s="75">
        <f>VLOOKUP(P841,'CODIGOS RENTISTICOS'!$A$2:F4048,3,FALSE)</f>
        <v>270102</v>
      </c>
      <c r="P841" s="61">
        <v>50110401</v>
      </c>
      <c r="Q841" s="14">
        <v>51500</v>
      </c>
      <c r="R841" s="61"/>
    </row>
    <row r="842" spans="1:18" x14ac:dyDescent="0.2">
      <c r="A842" s="12">
        <v>50000249</v>
      </c>
      <c r="B842" s="12">
        <v>1145254</v>
      </c>
      <c r="C842" s="12" t="s">
        <v>285</v>
      </c>
      <c r="D842" s="12">
        <v>8300310455</v>
      </c>
      <c r="E842" s="13">
        <v>37392</v>
      </c>
      <c r="F842" s="12">
        <v>2605105</v>
      </c>
      <c r="G842" s="12">
        <v>0</v>
      </c>
      <c r="H842" s="12">
        <v>0</v>
      </c>
      <c r="I842" s="12"/>
      <c r="J842" s="14">
        <v>30000</v>
      </c>
      <c r="K842" s="14">
        <v>0</v>
      </c>
      <c r="L842" s="14">
        <v>0</v>
      </c>
      <c r="M842" s="14">
        <v>30000</v>
      </c>
      <c r="N842" s="75">
        <f>VLOOKUP(P842,'CODIGOS RENTISTICOS'!$A$2:E1882,2,FALSE)</f>
        <v>825000000</v>
      </c>
      <c r="O842" s="75">
        <f>VLOOKUP(P842,'CODIGOS RENTISTICOS'!$A$2:F4049,3,FALSE)</f>
        <v>150109</v>
      </c>
      <c r="P842" s="61">
        <v>121245</v>
      </c>
      <c r="Q842" s="14">
        <v>30000</v>
      </c>
      <c r="R842" s="61"/>
    </row>
    <row r="843" spans="1:18" x14ac:dyDescent="0.2">
      <c r="A843" s="12">
        <v>50000249</v>
      </c>
      <c r="B843" s="12">
        <v>568875</v>
      </c>
      <c r="C843" s="12" t="s">
        <v>419</v>
      </c>
      <c r="D843" s="12">
        <v>8050042843</v>
      </c>
      <c r="E843" s="13">
        <v>37392</v>
      </c>
      <c r="F843" s="12">
        <v>4490804</v>
      </c>
      <c r="G843" s="12">
        <v>0</v>
      </c>
      <c r="H843" s="12">
        <v>0</v>
      </c>
      <c r="I843" s="12"/>
      <c r="J843" s="14">
        <v>20000</v>
      </c>
      <c r="K843" s="14">
        <v>0</v>
      </c>
      <c r="L843" s="14">
        <v>0</v>
      </c>
      <c r="M843" s="14">
        <v>20000</v>
      </c>
      <c r="N843" s="75">
        <f>VLOOKUP(P843,'CODIGOS RENTISTICOS'!$A$2:E1883,2,FALSE)</f>
        <v>825000000</v>
      </c>
      <c r="O843" s="75">
        <f>VLOOKUP(P843,'CODIGOS RENTISTICOS'!$A$2:F4050,3,FALSE)</f>
        <v>150109</v>
      </c>
      <c r="P843" s="61">
        <v>121245</v>
      </c>
      <c r="Q843" s="14">
        <v>20000</v>
      </c>
      <c r="R843" s="61"/>
    </row>
    <row r="844" spans="1:18" x14ac:dyDescent="0.2">
      <c r="A844" s="12">
        <v>50000249</v>
      </c>
      <c r="B844" s="12">
        <v>358367</v>
      </c>
      <c r="C844" s="12" t="s">
        <v>285</v>
      </c>
      <c r="D844" s="12">
        <v>2884126</v>
      </c>
      <c r="E844" s="13">
        <v>37393</v>
      </c>
      <c r="F844" s="12">
        <v>2379036</v>
      </c>
      <c r="G844" s="12">
        <v>0</v>
      </c>
      <c r="H844" s="12">
        <v>0</v>
      </c>
      <c r="I844" s="12"/>
      <c r="J844" s="14">
        <v>2000</v>
      </c>
      <c r="K844" s="14">
        <v>0</v>
      </c>
      <c r="L844" s="14">
        <v>0</v>
      </c>
      <c r="M844" s="14">
        <v>2000</v>
      </c>
      <c r="N844" s="75">
        <f>VLOOKUP(P844,'CODIGOS RENTISTICOS'!$A$2:E1884,2,FALSE)</f>
        <v>825000000</v>
      </c>
      <c r="O844" s="75">
        <f>VLOOKUP(P844,'CODIGOS RENTISTICOS'!$A$2:F4051,3,FALSE)</f>
        <v>150109</v>
      </c>
      <c r="P844" s="61">
        <v>121245</v>
      </c>
      <c r="Q844" s="14">
        <v>2000</v>
      </c>
      <c r="R844" s="61"/>
    </row>
    <row r="845" spans="1:18" x14ac:dyDescent="0.2">
      <c r="A845" s="12">
        <v>50000249</v>
      </c>
      <c r="B845" s="12">
        <v>358368</v>
      </c>
      <c r="C845" s="12" t="s">
        <v>285</v>
      </c>
      <c r="D845" s="12">
        <v>111111</v>
      </c>
      <c r="E845" s="13">
        <v>37393</v>
      </c>
      <c r="F845" s="12">
        <v>4365858</v>
      </c>
      <c r="G845" s="12">
        <v>0</v>
      </c>
      <c r="H845" s="12">
        <v>0</v>
      </c>
      <c r="I845" s="12"/>
      <c r="J845" s="14">
        <v>7000</v>
      </c>
      <c r="K845" s="14">
        <v>0</v>
      </c>
      <c r="L845" s="14">
        <v>0</v>
      </c>
      <c r="M845" s="14">
        <v>7000</v>
      </c>
      <c r="N845" s="75">
        <f>VLOOKUP(P845,'CODIGOS RENTISTICOS'!$A$2:E1885,2,FALSE)</f>
        <v>825000000</v>
      </c>
      <c r="O845" s="75">
        <f>VLOOKUP(P845,'CODIGOS RENTISTICOS'!$A$2:F4052,3,FALSE)</f>
        <v>150109</v>
      </c>
      <c r="P845" s="61">
        <v>121245</v>
      </c>
      <c r="Q845" s="14">
        <v>7000</v>
      </c>
      <c r="R845" s="61"/>
    </row>
    <row r="846" spans="1:18" x14ac:dyDescent="0.2">
      <c r="A846" s="12">
        <v>50000249</v>
      </c>
      <c r="B846" s="12">
        <v>358369</v>
      </c>
      <c r="C846" s="12" t="s">
        <v>285</v>
      </c>
      <c r="D846" s="12">
        <v>19261346</v>
      </c>
      <c r="E846" s="13">
        <v>37393</v>
      </c>
      <c r="F846" s="12">
        <v>6881982</v>
      </c>
      <c r="G846" s="12">
        <v>0</v>
      </c>
      <c r="H846" s="12">
        <v>0</v>
      </c>
      <c r="I846" s="12"/>
      <c r="J846" s="14">
        <v>7000</v>
      </c>
      <c r="K846" s="14">
        <v>0</v>
      </c>
      <c r="L846" s="14">
        <v>0</v>
      </c>
      <c r="M846" s="14">
        <v>7000</v>
      </c>
      <c r="N846" s="75">
        <f>VLOOKUP(P846,'CODIGOS RENTISTICOS'!$A$2:E1886,2,FALSE)</f>
        <v>825000000</v>
      </c>
      <c r="O846" s="75">
        <f>VLOOKUP(P846,'CODIGOS RENTISTICOS'!$A$2:F4053,3,FALSE)</f>
        <v>150109</v>
      </c>
      <c r="P846" s="61">
        <v>5041</v>
      </c>
      <c r="Q846" s="14">
        <v>7000</v>
      </c>
      <c r="R846" s="61"/>
    </row>
    <row r="847" spans="1:18" x14ac:dyDescent="0.2">
      <c r="A847" s="12">
        <v>50000249</v>
      </c>
      <c r="B847" s="12">
        <v>649168</v>
      </c>
      <c r="C847" s="12" t="s">
        <v>285</v>
      </c>
      <c r="D847" s="12">
        <v>8000138297</v>
      </c>
      <c r="E847" s="13">
        <v>37393</v>
      </c>
      <c r="F847" s="12">
        <v>5263270</v>
      </c>
      <c r="G847" s="12">
        <v>0</v>
      </c>
      <c r="H847" s="12">
        <v>0</v>
      </c>
      <c r="I847" s="12"/>
      <c r="J847" s="14">
        <v>2000</v>
      </c>
      <c r="K847" s="14">
        <v>0</v>
      </c>
      <c r="L847" s="14">
        <v>0</v>
      </c>
      <c r="M847" s="14">
        <v>2000</v>
      </c>
      <c r="N847" s="75">
        <f>VLOOKUP(P847,'CODIGOS RENTISTICOS'!$A$2:E1887,2,FALSE)</f>
        <v>825000000</v>
      </c>
      <c r="O847" s="75">
        <f>VLOOKUP(P847,'CODIGOS RENTISTICOS'!$A$2:F4054,3,FALSE)</f>
        <v>150109</v>
      </c>
      <c r="P847" s="61">
        <v>5041</v>
      </c>
      <c r="Q847" s="14">
        <v>2000</v>
      </c>
      <c r="R847" s="61"/>
    </row>
    <row r="848" spans="1:18" x14ac:dyDescent="0.2">
      <c r="A848" s="12">
        <v>50000249</v>
      </c>
      <c r="B848" s="12">
        <v>1990418</v>
      </c>
      <c r="C848" s="12" t="s">
        <v>285</v>
      </c>
      <c r="D848" s="12">
        <v>8002029099</v>
      </c>
      <c r="E848" s="13">
        <v>37393</v>
      </c>
      <c r="F848" s="12">
        <v>2262575</v>
      </c>
      <c r="G848" s="12">
        <v>0</v>
      </c>
      <c r="H848" s="12">
        <v>0</v>
      </c>
      <c r="I848" s="12"/>
      <c r="J848" s="14">
        <v>14000</v>
      </c>
      <c r="K848" s="14">
        <v>0</v>
      </c>
      <c r="L848" s="14">
        <v>0</v>
      </c>
      <c r="M848" s="14">
        <v>14000</v>
      </c>
      <c r="N848" s="75">
        <f>VLOOKUP(P848,'CODIGOS RENTISTICOS'!$A$2:E1888,2,FALSE)</f>
        <v>825000000</v>
      </c>
      <c r="O848" s="75">
        <f>VLOOKUP(P848,'CODIGOS RENTISTICOS'!$A$2:F4055,3,FALSE)</f>
        <v>150109</v>
      </c>
      <c r="P848" s="61">
        <v>121245</v>
      </c>
      <c r="Q848" s="14">
        <v>14000</v>
      </c>
      <c r="R848" s="61"/>
    </row>
    <row r="849" spans="1:18" x14ac:dyDescent="0.2">
      <c r="A849" s="12">
        <v>50000249</v>
      </c>
      <c r="B849" s="12">
        <v>876399</v>
      </c>
      <c r="C849" s="12" t="s">
        <v>285</v>
      </c>
      <c r="D849" s="12">
        <v>83167872</v>
      </c>
      <c r="E849" s="13">
        <v>37393</v>
      </c>
      <c r="F849" s="12">
        <v>2489118</v>
      </c>
      <c r="G849" s="12">
        <v>0</v>
      </c>
      <c r="H849" s="12">
        <v>0</v>
      </c>
      <c r="I849" s="12"/>
      <c r="J849" s="14">
        <v>7000</v>
      </c>
      <c r="K849" s="14">
        <v>0</v>
      </c>
      <c r="L849" s="14">
        <v>0</v>
      </c>
      <c r="M849" s="14">
        <v>7000</v>
      </c>
      <c r="N849" s="75">
        <f>VLOOKUP(P849,'CODIGOS RENTISTICOS'!$A$2:E1889,2,FALSE)</f>
        <v>825000000</v>
      </c>
      <c r="O849" s="75">
        <f>VLOOKUP(P849,'CODIGOS RENTISTICOS'!$A$2:F4056,3,FALSE)</f>
        <v>150109</v>
      </c>
      <c r="P849" s="61">
        <v>121245</v>
      </c>
      <c r="Q849" s="14">
        <v>7000</v>
      </c>
      <c r="R849" s="61"/>
    </row>
    <row r="850" spans="1:18" x14ac:dyDescent="0.2">
      <c r="A850" s="12">
        <v>50000249</v>
      </c>
      <c r="B850" s="12">
        <v>675528</v>
      </c>
      <c r="C850" s="12" t="s">
        <v>285</v>
      </c>
      <c r="D850" s="12">
        <v>8999991197</v>
      </c>
      <c r="E850" s="13">
        <v>37393</v>
      </c>
      <c r="F850" s="12">
        <v>3360011</v>
      </c>
      <c r="G850" s="12">
        <v>0</v>
      </c>
      <c r="H850" s="12">
        <v>1</v>
      </c>
      <c r="I850" s="12"/>
      <c r="J850" s="14">
        <v>0</v>
      </c>
      <c r="K850" s="14">
        <v>0</v>
      </c>
      <c r="L850" s="14">
        <v>1725844</v>
      </c>
      <c r="M850" s="14">
        <v>1725844</v>
      </c>
      <c r="N850" s="75">
        <f>VLOOKUP(P850,'CODIGOS RENTISTICOS'!$A$2:E1890,2,FALSE)</f>
        <v>10900000</v>
      </c>
      <c r="O850" s="75">
        <f>VLOOKUP(P850,'CODIGOS RENTISTICOS'!$A$2:F4057,3,FALSE)</f>
        <v>170101</v>
      </c>
      <c r="P850" s="61">
        <v>121255</v>
      </c>
      <c r="Q850" s="14">
        <v>1725844</v>
      </c>
      <c r="R850" s="61"/>
    </row>
    <row r="851" spans="1:18" x14ac:dyDescent="0.2">
      <c r="A851" s="12">
        <v>50000249</v>
      </c>
      <c r="B851" s="12">
        <v>932889</v>
      </c>
      <c r="C851" s="12" t="s">
        <v>285</v>
      </c>
      <c r="D851" s="12">
        <v>3024516</v>
      </c>
      <c r="E851" s="13">
        <v>37393</v>
      </c>
      <c r="F851" s="12">
        <v>8264313</v>
      </c>
      <c r="G851" s="12">
        <v>0</v>
      </c>
      <c r="H851" s="12">
        <v>0</v>
      </c>
      <c r="I851" s="12"/>
      <c r="J851" s="14">
        <v>7000</v>
      </c>
      <c r="K851" s="14">
        <v>0</v>
      </c>
      <c r="L851" s="14">
        <v>0</v>
      </c>
      <c r="M851" s="14">
        <v>7000</v>
      </c>
      <c r="N851" s="75">
        <f>VLOOKUP(P851,'CODIGOS RENTISTICOS'!$A$2:E1891,2,FALSE)</f>
        <v>825000000</v>
      </c>
      <c r="O851" s="75">
        <f>VLOOKUP(P851,'CODIGOS RENTISTICOS'!$A$2:F4058,3,FALSE)</f>
        <v>150109</v>
      </c>
      <c r="P851" s="61">
        <v>121245</v>
      </c>
      <c r="Q851" s="14">
        <v>7000</v>
      </c>
      <c r="R851" s="61"/>
    </row>
    <row r="852" spans="1:18" x14ac:dyDescent="0.2">
      <c r="A852" s="12">
        <v>50000249</v>
      </c>
      <c r="B852" s="12">
        <v>1149177</v>
      </c>
      <c r="C852" s="12" t="s">
        <v>285</v>
      </c>
      <c r="D852" s="12">
        <v>8300313940</v>
      </c>
      <c r="E852" s="13">
        <v>37393</v>
      </c>
      <c r="F852" s="12">
        <v>2631604</v>
      </c>
      <c r="G852" s="12">
        <v>0</v>
      </c>
      <c r="H852" s="12">
        <v>0</v>
      </c>
      <c r="I852" s="12"/>
      <c r="J852" s="14">
        <v>2574</v>
      </c>
      <c r="K852" s="14">
        <v>0</v>
      </c>
      <c r="L852" s="14">
        <v>0</v>
      </c>
      <c r="M852" s="14">
        <v>2574</v>
      </c>
      <c r="N852" s="75">
        <f>VLOOKUP(P852,'CODIGOS RENTISTICOS'!$A$2:E1892,2,FALSE)</f>
        <v>96400000</v>
      </c>
      <c r="O852" s="75">
        <f>VLOOKUP(P852,'CODIGOS RENTISTICOS'!$A$2:F4059,3,FALSE)</f>
        <v>370101</v>
      </c>
      <c r="P852" s="61">
        <v>121280</v>
      </c>
      <c r="Q852" s="14">
        <v>2574</v>
      </c>
      <c r="R852" s="61"/>
    </row>
    <row r="853" spans="1:18" x14ac:dyDescent="0.2">
      <c r="A853" s="12">
        <v>50000249</v>
      </c>
      <c r="B853" s="12">
        <v>1161906</v>
      </c>
      <c r="C853" s="12" t="s">
        <v>285</v>
      </c>
      <c r="D853" s="12">
        <v>52064969</v>
      </c>
      <c r="E853" s="13">
        <v>37393</v>
      </c>
      <c r="F853" s="12">
        <v>5424332</v>
      </c>
      <c r="G853" s="12">
        <v>0</v>
      </c>
      <c r="H853" s="12">
        <v>0</v>
      </c>
      <c r="I853" s="12"/>
      <c r="J853" s="14">
        <v>210000</v>
      </c>
      <c r="K853" s="14">
        <v>0</v>
      </c>
      <c r="L853" s="14">
        <v>0</v>
      </c>
      <c r="M853" s="14">
        <v>210000</v>
      </c>
      <c r="N853" s="75">
        <f>VLOOKUP(P853,'CODIGOS RENTISTICOS'!$A$2:E1893,2,FALSE)</f>
        <v>12400000</v>
      </c>
      <c r="O853" s="75">
        <f>VLOOKUP(P853,'CODIGOS RENTISTICOS'!$A$2:F4060,3,FALSE)</f>
        <v>270102</v>
      </c>
      <c r="P853" s="61">
        <v>50110202</v>
      </c>
      <c r="Q853" s="14">
        <v>210000</v>
      </c>
      <c r="R853" s="61"/>
    </row>
    <row r="854" spans="1:18" x14ac:dyDescent="0.2">
      <c r="A854" s="12">
        <v>50000249</v>
      </c>
      <c r="B854" s="12">
        <v>1161908</v>
      </c>
      <c r="C854" s="12" t="s">
        <v>285</v>
      </c>
      <c r="D854" s="12">
        <v>8600004730</v>
      </c>
      <c r="E854" s="13">
        <v>37393</v>
      </c>
      <c r="F854" s="12">
        <v>2479407</v>
      </c>
      <c r="G854" s="12">
        <v>0</v>
      </c>
      <c r="H854" s="12">
        <v>1</v>
      </c>
      <c r="I854" s="12"/>
      <c r="J854" s="14">
        <v>0</v>
      </c>
      <c r="K854" s="14">
        <v>0</v>
      </c>
      <c r="L854" s="14">
        <v>421904</v>
      </c>
      <c r="M854" s="14">
        <v>421904</v>
      </c>
      <c r="N854" s="75">
        <f>VLOOKUP(P854,'CODIGOS RENTISTICOS'!$A$2:E1894,2,FALSE)</f>
        <v>96200000</v>
      </c>
      <c r="O854" s="75">
        <f>VLOOKUP(P854,'CODIGOS RENTISTICOS'!$A$2:F4061,3,FALSE)</f>
        <v>350101</v>
      </c>
      <c r="P854" s="61">
        <v>121240</v>
      </c>
      <c r="Q854" s="14">
        <v>421904</v>
      </c>
      <c r="R854" s="61"/>
    </row>
    <row r="855" spans="1:18" x14ac:dyDescent="0.2">
      <c r="A855" s="12">
        <v>50000249</v>
      </c>
      <c r="B855" s="12">
        <v>9427123</v>
      </c>
      <c r="C855" s="12" t="s">
        <v>285</v>
      </c>
      <c r="D855" s="12">
        <v>8903222941</v>
      </c>
      <c r="E855" s="13">
        <v>37393</v>
      </c>
      <c r="F855" s="12">
        <v>2692917</v>
      </c>
      <c r="G855" s="12">
        <v>0</v>
      </c>
      <c r="H855" s="12">
        <v>0</v>
      </c>
      <c r="I855" s="12"/>
      <c r="J855" s="14">
        <v>19000</v>
      </c>
      <c r="K855" s="14">
        <v>0</v>
      </c>
      <c r="L855" s="14">
        <v>0</v>
      </c>
      <c r="M855" s="14">
        <v>19000</v>
      </c>
      <c r="N855" s="75">
        <f>VLOOKUP(P855,'CODIGOS RENTISTICOS'!$A$2:E1895,2,FALSE)</f>
        <v>825000000</v>
      </c>
      <c r="O855" s="75">
        <f>VLOOKUP(P855,'CODIGOS RENTISTICOS'!$A$2:F4062,3,FALSE)</f>
        <v>150109</v>
      </c>
      <c r="P855" s="61">
        <v>5041</v>
      </c>
      <c r="Q855" s="14">
        <v>19000</v>
      </c>
      <c r="R855" s="61"/>
    </row>
    <row r="856" spans="1:18" x14ac:dyDescent="0.2">
      <c r="A856" s="12">
        <v>50000249</v>
      </c>
      <c r="B856" s="12">
        <v>956448</v>
      </c>
      <c r="C856" s="12" t="s">
        <v>285</v>
      </c>
      <c r="D856" s="12">
        <v>8909078159</v>
      </c>
      <c r="E856" s="13">
        <v>37393</v>
      </c>
      <c r="F856" s="12">
        <v>3133199</v>
      </c>
      <c r="G856" s="12">
        <v>0</v>
      </c>
      <c r="H856" s="12">
        <v>0</v>
      </c>
      <c r="I856" s="12"/>
      <c r="J856" s="14">
        <v>7000</v>
      </c>
      <c r="K856" s="14">
        <v>0</v>
      </c>
      <c r="L856" s="14">
        <v>0</v>
      </c>
      <c r="M856" s="14">
        <v>7000</v>
      </c>
      <c r="N856" s="75">
        <f>VLOOKUP(P856,'CODIGOS RENTISTICOS'!$A$2:E1896,2,FALSE)</f>
        <v>825000000</v>
      </c>
      <c r="O856" s="75">
        <f>VLOOKUP(P856,'CODIGOS RENTISTICOS'!$A$2:F4063,3,FALSE)</f>
        <v>150109</v>
      </c>
      <c r="P856" s="61">
        <v>5041</v>
      </c>
      <c r="Q856" s="14">
        <v>7000</v>
      </c>
      <c r="R856" s="61"/>
    </row>
    <row r="857" spans="1:18" x14ac:dyDescent="0.2">
      <c r="A857" s="12">
        <v>50000249</v>
      </c>
      <c r="B857" s="12">
        <v>1207390</v>
      </c>
      <c r="C857" s="12" t="s">
        <v>285</v>
      </c>
      <c r="D857" s="12">
        <v>8600149171</v>
      </c>
      <c r="E857" s="13">
        <v>37393</v>
      </c>
      <c r="F857" s="12">
        <v>3172220</v>
      </c>
      <c r="G857" s="12">
        <v>0</v>
      </c>
      <c r="H857" s="12">
        <v>0</v>
      </c>
      <c r="I857" s="12"/>
      <c r="J857" s="14">
        <v>5000</v>
      </c>
      <c r="K857" s="14">
        <v>0</v>
      </c>
      <c r="L857" s="14">
        <v>0</v>
      </c>
      <c r="M857" s="14">
        <v>5000</v>
      </c>
      <c r="N857" s="75">
        <f>VLOOKUP(P857,'CODIGOS RENTISTICOS'!$A$2:E1897,2,FALSE)</f>
        <v>825000000</v>
      </c>
      <c r="O857" s="75">
        <f>VLOOKUP(P857,'CODIGOS RENTISTICOS'!$A$2:F4064,3,FALSE)</f>
        <v>150109</v>
      </c>
      <c r="P857" s="61">
        <v>121245</v>
      </c>
      <c r="Q857" s="14">
        <v>5000</v>
      </c>
      <c r="R857" s="61"/>
    </row>
    <row r="858" spans="1:18" x14ac:dyDescent="0.2">
      <c r="A858" s="12">
        <v>50000249</v>
      </c>
      <c r="B858" s="12">
        <v>1000238</v>
      </c>
      <c r="C858" s="12" t="s">
        <v>285</v>
      </c>
      <c r="D858" s="12">
        <v>41332099</v>
      </c>
      <c r="E858" s="13">
        <v>37393</v>
      </c>
      <c r="F858" s="12">
        <v>3107870</v>
      </c>
      <c r="G858" s="12">
        <v>0</v>
      </c>
      <c r="H858" s="12">
        <v>0</v>
      </c>
      <c r="I858" s="12"/>
      <c r="J858" s="14">
        <v>298700</v>
      </c>
      <c r="K858" s="14">
        <v>0</v>
      </c>
      <c r="L858" s="14">
        <v>0</v>
      </c>
      <c r="M858" s="14">
        <v>298700</v>
      </c>
      <c r="N858" s="75">
        <f>VLOOKUP(P858,'CODIGOS RENTISTICOS'!$A$2:E1898,2,FALSE)</f>
        <v>96200000</v>
      </c>
      <c r="O858" s="75">
        <f>VLOOKUP(P858,'CODIGOS RENTISTICOS'!$A$2:F4065,3,FALSE)</f>
        <v>350101</v>
      </c>
      <c r="P858" s="61">
        <v>121230</v>
      </c>
      <c r="Q858" s="14">
        <v>298700</v>
      </c>
      <c r="R858" s="61"/>
    </row>
    <row r="859" spans="1:18" x14ac:dyDescent="0.2">
      <c r="A859" s="12">
        <v>50000249</v>
      </c>
      <c r="B859" s="12">
        <v>1085877</v>
      </c>
      <c r="C859" s="12" t="s">
        <v>285</v>
      </c>
      <c r="D859" s="12">
        <v>51551512</v>
      </c>
      <c r="E859" s="13">
        <v>37393</v>
      </c>
      <c r="F859" s="12">
        <v>3425175</v>
      </c>
      <c r="G859" s="12">
        <v>0</v>
      </c>
      <c r="H859" s="12">
        <v>0</v>
      </c>
      <c r="I859" s="12"/>
      <c r="J859" s="14">
        <v>2574</v>
      </c>
      <c r="K859" s="14">
        <v>0</v>
      </c>
      <c r="L859" s="14">
        <v>0</v>
      </c>
      <c r="M859" s="14">
        <v>2574</v>
      </c>
      <c r="N859" s="75">
        <f>VLOOKUP(P859,'CODIGOS RENTISTICOS'!$A$2:E1899,2,FALSE)</f>
        <v>96400000</v>
      </c>
      <c r="O859" s="75">
        <f>VLOOKUP(P859,'CODIGOS RENTISTICOS'!$A$2:F4066,3,FALSE)</f>
        <v>370101</v>
      </c>
      <c r="P859" s="61">
        <v>121280</v>
      </c>
      <c r="Q859" s="14">
        <v>2574</v>
      </c>
      <c r="R859" s="61"/>
    </row>
    <row r="860" spans="1:18" x14ac:dyDescent="0.2">
      <c r="A860" s="12">
        <v>50000249</v>
      </c>
      <c r="B860" s="12">
        <v>912174</v>
      </c>
      <c r="C860" s="12" t="s">
        <v>285</v>
      </c>
      <c r="D860" s="12">
        <v>79622391</v>
      </c>
      <c r="E860" s="13">
        <v>37393</v>
      </c>
      <c r="F860" s="12">
        <v>8574503</v>
      </c>
      <c r="G860" s="12">
        <v>0</v>
      </c>
      <c r="H860" s="12">
        <v>0</v>
      </c>
      <c r="I860" s="12"/>
      <c r="J860" s="14">
        <v>7000</v>
      </c>
      <c r="K860" s="14">
        <v>0</v>
      </c>
      <c r="L860" s="14">
        <v>0</v>
      </c>
      <c r="M860" s="14">
        <v>7000</v>
      </c>
      <c r="N860" s="75">
        <f>VLOOKUP(P860,'CODIGOS RENTISTICOS'!$A$2:E1900,2,FALSE)</f>
        <v>825000000</v>
      </c>
      <c r="O860" s="75">
        <f>VLOOKUP(P860,'CODIGOS RENTISTICOS'!$A$2:F4067,3,FALSE)</f>
        <v>150109</v>
      </c>
      <c r="P860" s="61">
        <v>121245</v>
      </c>
      <c r="Q860" s="14">
        <v>7000</v>
      </c>
      <c r="R860" s="61"/>
    </row>
    <row r="861" spans="1:18" x14ac:dyDescent="0.2">
      <c r="A861" s="12">
        <v>50000249</v>
      </c>
      <c r="B861" s="12">
        <v>2429851</v>
      </c>
      <c r="C861" s="12" t="s">
        <v>285</v>
      </c>
      <c r="D861" s="12">
        <v>97600724</v>
      </c>
      <c r="E861" s="13">
        <v>37393</v>
      </c>
      <c r="F861" s="12">
        <v>7406432</v>
      </c>
      <c r="G861" s="12">
        <v>0</v>
      </c>
      <c r="H861" s="12">
        <v>0</v>
      </c>
      <c r="I861" s="12"/>
      <c r="J861" s="14">
        <v>618000</v>
      </c>
      <c r="K861" s="14">
        <v>0</v>
      </c>
      <c r="L861" s="14">
        <v>0</v>
      </c>
      <c r="M861" s="14">
        <v>618000</v>
      </c>
      <c r="N861" s="75">
        <f>VLOOKUP(P861,'CODIGOS RENTISTICOS'!$A$2:E1901,2,FALSE)</f>
        <v>825000000</v>
      </c>
      <c r="O861" s="75">
        <f>VLOOKUP(P861,'CODIGOS RENTISTICOS'!$A$2:F4068,3,FALSE)</f>
        <v>150109</v>
      </c>
      <c r="P861" s="61">
        <v>121245</v>
      </c>
      <c r="Q861" s="14">
        <v>618000</v>
      </c>
      <c r="R861" s="61"/>
    </row>
    <row r="862" spans="1:18" x14ac:dyDescent="0.2">
      <c r="A862" s="12">
        <v>50000249</v>
      </c>
      <c r="B862" s="12">
        <v>2430103</v>
      </c>
      <c r="C862" s="12" t="s">
        <v>285</v>
      </c>
      <c r="D862" s="12">
        <v>93082602</v>
      </c>
      <c r="E862" s="13">
        <v>37393</v>
      </c>
      <c r="F862" s="12">
        <v>5776205</v>
      </c>
      <c r="G862" s="12">
        <v>0</v>
      </c>
      <c r="H862" s="12">
        <v>0</v>
      </c>
      <c r="I862" s="12"/>
      <c r="J862" s="14">
        <v>7000</v>
      </c>
      <c r="K862" s="14">
        <v>0</v>
      </c>
      <c r="L862" s="14">
        <v>0</v>
      </c>
      <c r="M862" s="14">
        <v>7000</v>
      </c>
      <c r="N862" s="75">
        <f>VLOOKUP(P862,'CODIGOS RENTISTICOS'!$A$2:E1902,2,FALSE)</f>
        <v>825000000</v>
      </c>
      <c r="O862" s="75">
        <f>VLOOKUP(P862,'CODIGOS RENTISTICOS'!$A$2:F4069,3,FALSE)</f>
        <v>150109</v>
      </c>
      <c r="P862" s="61">
        <v>121245</v>
      </c>
      <c r="Q862" s="14">
        <v>7000</v>
      </c>
      <c r="R862" s="61"/>
    </row>
    <row r="863" spans="1:18" x14ac:dyDescent="0.2">
      <c r="A863" s="12">
        <v>50000249</v>
      </c>
      <c r="B863" s="12">
        <v>2430148</v>
      </c>
      <c r="C863" s="12" t="s">
        <v>285</v>
      </c>
      <c r="D863" s="12">
        <v>8600280478</v>
      </c>
      <c r="E863" s="13">
        <v>37393</v>
      </c>
      <c r="F863" s="12">
        <v>2836104</v>
      </c>
      <c r="G863" s="12">
        <v>0</v>
      </c>
      <c r="H863" s="12">
        <v>0</v>
      </c>
      <c r="I863" s="12"/>
      <c r="J863" s="14">
        <v>2000</v>
      </c>
      <c r="K863" s="14">
        <v>0</v>
      </c>
      <c r="L863" s="14">
        <v>0</v>
      </c>
      <c r="M863" s="14">
        <v>2000</v>
      </c>
      <c r="N863" s="75">
        <f>VLOOKUP(P863,'CODIGOS RENTISTICOS'!$A$2:E1903,2,FALSE)</f>
        <v>825000000</v>
      </c>
      <c r="O863" s="75">
        <f>VLOOKUP(P863,'CODIGOS RENTISTICOS'!$A$2:F4070,3,FALSE)</f>
        <v>150109</v>
      </c>
      <c r="P863" s="61">
        <v>121245</v>
      </c>
      <c r="Q863" s="14">
        <v>2000</v>
      </c>
      <c r="R863" s="61"/>
    </row>
    <row r="864" spans="1:18" x14ac:dyDescent="0.2">
      <c r="A864" s="12">
        <v>50000249</v>
      </c>
      <c r="B864" s="12">
        <v>2430273</v>
      </c>
      <c r="C864" s="12" t="s">
        <v>285</v>
      </c>
      <c r="D864" s="12">
        <v>8605070330</v>
      </c>
      <c r="E864" s="13">
        <v>37393</v>
      </c>
      <c r="F864" s="12">
        <v>5701058</v>
      </c>
      <c r="G864" s="12">
        <v>0</v>
      </c>
      <c r="H864" s="12">
        <v>1</v>
      </c>
      <c r="I864" s="12"/>
      <c r="J864" s="14">
        <v>0</v>
      </c>
      <c r="K864" s="14">
        <v>0</v>
      </c>
      <c r="L864" s="14">
        <v>523000</v>
      </c>
      <c r="M864" s="14">
        <v>523000</v>
      </c>
      <c r="N864" s="75">
        <f>VLOOKUP(P864,'CODIGOS RENTISTICOS'!$A$2:E1904,2,FALSE)</f>
        <v>825000000</v>
      </c>
      <c r="O864" s="75">
        <f>VLOOKUP(P864,'CODIGOS RENTISTICOS'!$A$2:F4071,3,FALSE)</f>
        <v>150109</v>
      </c>
      <c r="P864" s="61">
        <v>121245</v>
      </c>
      <c r="Q864" s="14">
        <v>523000</v>
      </c>
      <c r="R864" s="61"/>
    </row>
    <row r="865" spans="1:18" x14ac:dyDescent="0.2">
      <c r="A865" s="12">
        <v>50000249</v>
      </c>
      <c r="B865" s="12">
        <v>2430289</v>
      </c>
      <c r="C865" s="12" t="s">
        <v>285</v>
      </c>
      <c r="D865" s="12">
        <v>84108799</v>
      </c>
      <c r="E865" s="13">
        <v>37393</v>
      </c>
      <c r="F865" s="12">
        <v>2223310</v>
      </c>
      <c r="G865" s="12">
        <v>0</v>
      </c>
      <c r="H865" s="12">
        <v>0</v>
      </c>
      <c r="I865" s="12"/>
      <c r="J865" s="14">
        <v>7000</v>
      </c>
      <c r="K865" s="14">
        <v>0</v>
      </c>
      <c r="L865" s="14">
        <v>0</v>
      </c>
      <c r="M865" s="14">
        <v>7000</v>
      </c>
      <c r="N865" s="75">
        <f>VLOOKUP(P865,'CODIGOS RENTISTICOS'!$A$2:E1905,2,FALSE)</f>
        <v>825000000</v>
      </c>
      <c r="O865" s="75">
        <f>VLOOKUP(P865,'CODIGOS RENTISTICOS'!$A$2:F4072,3,FALSE)</f>
        <v>150109</v>
      </c>
      <c r="P865" s="61">
        <v>121245</v>
      </c>
      <c r="Q865" s="14">
        <v>7000</v>
      </c>
      <c r="R865" s="61"/>
    </row>
    <row r="866" spans="1:18" x14ac:dyDescent="0.2">
      <c r="A866" s="12">
        <v>50000249</v>
      </c>
      <c r="B866" s="12">
        <v>2430291</v>
      </c>
      <c r="C866" s="12" t="s">
        <v>285</v>
      </c>
      <c r="D866" s="12">
        <v>5093670</v>
      </c>
      <c r="E866" s="13">
        <v>37393</v>
      </c>
      <c r="F866" s="12">
        <v>3423821</v>
      </c>
      <c r="G866" s="12">
        <v>0</v>
      </c>
      <c r="H866" s="12">
        <v>0</v>
      </c>
      <c r="I866" s="12"/>
      <c r="J866" s="14">
        <v>133000</v>
      </c>
      <c r="K866" s="14">
        <v>0</v>
      </c>
      <c r="L866" s="14">
        <v>0</v>
      </c>
      <c r="M866" s="14">
        <v>133000</v>
      </c>
      <c r="N866" s="75">
        <f>VLOOKUP(P866,'CODIGOS RENTISTICOS'!$A$2:E1906,2,FALSE)</f>
        <v>825000000</v>
      </c>
      <c r="O866" s="75">
        <f>VLOOKUP(P866,'CODIGOS RENTISTICOS'!$A$2:F4073,3,FALSE)</f>
        <v>150109</v>
      </c>
      <c r="P866" s="61">
        <v>121245</v>
      </c>
      <c r="Q866" s="14">
        <v>133000</v>
      </c>
      <c r="R866" s="61"/>
    </row>
    <row r="867" spans="1:18" x14ac:dyDescent="0.2">
      <c r="A867" s="12">
        <v>50000249</v>
      </c>
      <c r="B867" s="12">
        <v>2430357</v>
      </c>
      <c r="C867" s="12" t="s">
        <v>285</v>
      </c>
      <c r="D867" s="12">
        <v>8300760996</v>
      </c>
      <c r="E867" s="13">
        <v>37393</v>
      </c>
      <c r="F867" s="12">
        <v>83007609</v>
      </c>
      <c r="G867" s="12">
        <v>0</v>
      </c>
      <c r="H867" s="12">
        <v>0</v>
      </c>
      <c r="I867" s="12"/>
      <c r="J867" s="14">
        <v>2000</v>
      </c>
      <c r="K867" s="14">
        <v>0</v>
      </c>
      <c r="L867" s="14">
        <v>0</v>
      </c>
      <c r="M867" s="14">
        <v>2000</v>
      </c>
      <c r="N867" s="75">
        <f>VLOOKUP(P867,'CODIGOS RENTISTICOS'!$A$2:E1907,2,FALSE)</f>
        <v>825000000</v>
      </c>
      <c r="O867" s="75">
        <f>VLOOKUP(P867,'CODIGOS RENTISTICOS'!$A$2:F4074,3,FALSE)</f>
        <v>150109</v>
      </c>
      <c r="P867" s="61">
        <v>121245</v>
      </c>
      <c r="Q867" s="14">
        <v>2000</v>
      </c>
      <c r="R867" s="61"/>
    </row>
    <row r="868" spans="1:18" x14ac:dyDescent="0.2">
      <c r="A868" s="12">
        <v>50000249</v>
      </c>
      <c r="B868" s="12">
        <v>2430363</v>
      </c>
      <c r="C868" s="12" t="s">
        <v>285</v>
      </c>
      <c r="D868" s="12">
        <v>8300760996</v>
      </c>
      <c r="E868" s="13">
        <v>37393</v>
      </c>
      <c r="F868" s="12">
        <v>4810296</v>
      </c>
      <c r="G868" s="12">
        <v>0</v>
      </c>
      <c r="H868" s="12">
        <v>0</v>
      </c>
      <c r="I868" s="12"/>
      <c r="J868" s="14">
        <v>8000</v>
      </c>
      <c r="K868" s="14">
        <v>0</v>
      </c>
      <c r="L868" s="14">
        <v>0</v>
      </c>
      <c r="M868" s="14">
        <v>8000</v>
      </c>
      <c r="N868" s="75">
        <f>VLOOKUP(P868,'CODIGOS RENTISTICOS'!$A$2:E1908,2,FALSE)</f>
        <v>825000000</v>
      </c>
      <c r="O868" s="75">
        <f>VLOOKUP(P868,'CODIGOS RENTISTICOS'!$A$2:F4075,3,FALSE)</f>
        <v>150109</v>
      </c>
      <c r="P868" s="61">
        <v>121245</v>
      </c>
      <c r="Q868" s="14">
        <v>8000</v>
      </c>
      <c r="R868" s="61"/>
    </row>
    <row r="869" spans="1:18" x14ac:dyDescent="0.2">
      <c r="A869" s="12">
        <v>50000249</v>
      </c>
      <c r="B869" s="12">
        <v>2551049</v>
      </c>
      <c r="C869" s="12" t="s">
        <v>285</v>
      </c>
      <c r="D869" s="12">
        <v>79904942</v>
      </c>
      <c r="E869" s="13">
        <v>37393</v>
      </c>
      <c r="F869" s="12">
        <v>2902688</v>
      </c>
      <c r="G869" s="12">
        <v>0</v>
      </c>
      <c r="H869" s="12">
        <v>0</v>
      </c>
      <c r="I869" s="12"/>
      <c r="J869" s="14">
        <v>7000</v>
      </c>
      <c r="K869" s="14">
        <v>0</v>
      </c>
      <c r="L869" s="14">
        <v>0</v>
      </c>
      <c r="M869" s="14">
        <v>7000</v>
      </c>
      <c r="N869" s="75">
        <f>VLOOKUP(P869,'CODIGOS RENTISTICOS'!$A$2:E1909,2,FALSE)</f>
        <v>825000000</v>
      </c>
      <c r="O869" s="75">
        <f>VLOOKUP(P869,'CODIGOS RENTISTICOS'!$A$2:F4076,3,FALSE)</f>
        <v>150109</v>
      </c>
      <c r="P869" s="61">
        <v>121245</v>
      </c>
      <c r="Q869" s="14">
        <v>7000</v>
      </c>
      <c r="R869" s="61"/>
    </row>
    <row r="870" spans="1:18" x14ac:dyDescent="0.2">
      <c r="A870" s="12">
        <v>50000249</v>
      </c>
      <c r="B870" s="12">
        <v>2551055</v>
      </c>
      <c r="C870" s="12" t="s">
        <v>285</v>
      </c>
      <c r="D870" s="12">
        <v>79301093</v>
      </c>
      <c r="E870" s="13">
        <v>37393</v>
      </c>
      <c r="F870" s="12">
        <v>6160525</v>
      </c>
      <c r="G870" s="12">
        <v>0</v>
      </c>
      <c r="H870" s="12">
        <v>0</v>
      </c>
      <c r="I870" s="12"/>
      <c r="J870" s="14">
        <v>2000</v>
      </c>
      <c r="K870" s="14">
        <v>0</v>
      </c>
      <c r="L870" s="14">
        <v>0</v>
      </c>
      <c r="M870" s="14">
        <v>2000</v>
      </c>
      <c r="N870" s="75">
        <f>VLOOKUP(P870,'CODIGOS RENTISTICOS'!$A$2:E1910,2,FALSE)</f>
        <v>825000000</v>
      </c>
      <c r="O870" s="75">
        <f>VLOOKUP(P870,'CODIGOS RENTISTICOS'!$A$2:F4077,3,FALSE)</f>
        <v>150109</v>
      </c>
      <c r="P870" s="61">
        <v>121245</v>
      </c>
      <c r="Q870" s="14">
        <v>2000</v>
      </c>
      <c r="R870" s="61"/>
    </row>
    <row r="871" spans="1:18" x14ac:dyDescent="0.2">
      <c r="A871" s="12">
        <v>50000249</v>
      </c>
      <c r="B871" s="12">
        <v>2551056</v>
      </c>
      <c r="C871" s="12" t="s">
        <v>285</v>
      </c>
      <c r="D871" s="12">
        <v>79301093</v>
      </c>
      <c r="E871" s="13">
        <v>37393</v>
      </c>
      <c r="F871" s="12">
        <v>6180525</v>
      </c>
      <c r="G871" s="12">
        <v>0</v>
      </c>
      <c r="H871" s="12">
        <v>0</v>
      </c>
      <c r="I871" s="12"/>
      <c r="J871" s="14">
        <v>1000</v>
      </c>
      <c r="K871" s="14">
        <v>0</v>
      </c>
      <c r="L871" s="14">
        <v>0</v>
      </c>
      <c r="M871" s="14">
        <v>1000</v>
      </c>
      <c r="N871" s="75">
        <f>VLOOKUP(P871,'CODIGOS RENTISTICOS'!$A$2:E1911,2,FALSE)</f>
        <v>825000000</v>
      </c>
      <c r="O871" s="75">
        <f>VLOOKUP(P871,'CODIGOS RENTISTICOS'!$A$2:F4078,3,FALSE)</f>
        <v>150109</v>
      </c>
      <c r="P871" s="61">
        <v>121245</v>
      </c>
      <c r="Q871" s="14">
        <v>1000</v>
      </c>
      <c r="R871" s="61"/>
    </row>
    <row r="872" spans="1:18" x14ac:dyDescent="0.2">
      <c r="A872" s="12">
        <v>50000249</v>
      </c>
      <c r="B872" s="12">
        <v>1154617</v>
      </c>
      <c r="C872" s="12" t="s">
        <v>285</v>
      </c>
      <c r="D872" s="12">
        <v>8600462012</v>
      </c>
      <c r="E872" s="13">
        <v>37393</v>
      </c>
      <c r="F872" s="12">
        <v>3200288</v>
      </c>
      <c r="G872" s="12">
        <v>0</v>
      </c>
      <c r="H872" s="12">
        <v>1</v>
      </c>
      <c r="I872" s="12"/>
      <c r="J872" s="14">
        <v>0</v>
      </c>
      <c r="K872" s="14">
        <v>0</v>
      </c>
      <c r="L872" s="14">
        <v>237000</v>
      </c>
      <c r="M872" s="14">
        <v>237000</v>
      </c>
      <c r="N872" s="75">
        <f>VLOOKUP(P872,'CODIGOS RENTISTICOS'!$A$2:E1912,2,FALSE)</f>
        <v>825000000</v>
      </c>
      <c r="O872" s="75">
        <f>VLOOKUP(P872,'CODIGOS RENTISTICOS'!$A$2:F4079,3,FALSE)</f>
        <v>150109</v>
      </c>
      <c r="P872" s="61">
        <v>121245</v>
      </c>
      <c r="Q872" s="14">
        <v>237000</v>
      </c>
      <c r="R872" s="61"/>
    </row>
    <row r="873" spans="1:18" x14ac:dyDescent="0.2">
      <c r="A873" s="12">
        <v>50000249</v>
      </c>
      <c r="B873" s="12">
        <v>924262</v>
      </c>
      <c r="C873" s="12" t="s">
        <v>285</v>
      </c>
      <c r="D873" s="12">
        <v>8000169948</v>
      </c>
      <c r="E873" s="13">
        <v>37393</v>
      </c>
      <c r="F873" s="12">
        <v>4102779</v>
      </c>
      <c r="G873" s="12">
        <v>0</v>
      </c>
      <c r="H873" s="12">
        <v>0</v>
      </c>
      <c r="I873" s="12"/>
      <c r="J873" s="14">
        <v>75000</v>
      </c>
      <c r="K873" s="14">
        <v>0</v>
      </c>
      <c r="L873" s="14">
        <v>0</v>
      </c>
      <c r="M873" s="14">
        <v>75000</v>
      </c>
      <c r="N873" s="75">
        <f>VLOOKUP(P873,'CODIGOS RENTISTICOS'!$A$2:E1913,2,FALSE)</f>
        <v>825000000</v>
      </c>
      <c r="O873" s="75">
        <f>VLOOKUP(P873,'CODIGOS RENTISTICOS'!$A$2:F4080,3,FALSE)</f>
        <v>150109</v>
      </c>
      <c r="P873" s="61">
        <v>121245</v>
      </c>
      <c r="Q873" s="14">
        <v>75000</v>
      </c>
      <c r="R873" s="61"/>
    </row>
    <row r="874" spans="1:18" x14ac:dyDescent="0.2">
      <c r="A874" s="12">
        <v>50000249</v>
      </c>
      <c r="B874" s="12">
        <v>1075664</v>
      </c>
      <c r="C874" s="12" t="s">
        <v>118</v>
      </c>
      <c r="D874" s="12">
        <v>71987578</v>
      </c>
      <c r="E874" s="13">
        <v>37393</v>
      </c>
      <c r="F874" s="12">
        <v>8275574</v>
      </c>
      <c r="G874" s="12">
        <v>0</v>
      </c>
      <c r="H874" s="12">
        <v>0</v>
      </c>
      <c r="I874" s="12"/>
      <c r="J874" s="14">
        <v>103000</v>
      </c>
      <c r="K874" s="14">
        <v>0</v>
      </c>
      <c r="L874" s="14">
        <v>0</v>
      </c>
      <c r="M874" s="14">
        <v>103000</v>
      </c>
      <c r="N874" s="75">
        <f>VLOOKUP(P874,'CODIGOS RENTISTICOS'!$A$2:E1914,2,FALSE)</f>
        <v>11100000</v>
      </c>
      <c r="O874" s="75">
        <f>VLOOKUP(P874,'CODIGOS RENTISTICOS'!$A$2:F4081,3,FALSE)</f>
        <v>150101</v>
      </c>
      <c r="P874" s="61">
        <v>121275</v>
      </c>
      <c r="Q874" s="14">
        <v>103000</v>
      </c>
      <c r="R874" s="61"/>
    </row>
    <row r="875" spans="1:18" x14ac:dyDescent="0.2">
      <c r="A875" s="12">
        <v>50000249</v>
      </c>
      <c r="B875" s="12">
        <v>1369779</v>
      </c>
      <c r="C875" s="12" t="s">
        <v>297</v>
      </c>
      <c r="D875" s="12">
        <v>8901080639</v>
      </c>
      <c r="E875" s="13">
        <v>37393</v>
      </c>
      <c r="F875" s="12">
        <v>3685800</v>
      </c>
      <c r="G875" s="12">
        <v>0</v>
      </c>
      <c r="H875" s="12">
        <v>0</v>
      </c>
      <c r="I875" s="12"/>
      <c r="J875" s="14">
        <v>117000</v>
      </c>
      <c r="K875" s="14">
        <v>0</v>
      </c>
      <c r="L875" s="14">
        <v>0</v>
      </c>
      <c r="M875" s="14">
        <v>117000</v>
      </c>
      <c r="N875" s="75">
        <f>VLOOKUP(P875,'CODIGOS RENTISTICOS'!$A$2:E1915,2,FALSE)</f>
        <v>825000000</v>
      </c>
      <c r="O875" s="75">
        <f>VLOOKUP(P875,'CODIGOS RENTISTICOS'!$A$2:F4082,3,FALSE)</f>
        <v>150109</v>
      </c>
      <c r="P875" s="61">
        <v>121245</v>
      </c>
      <c r="Q875" s="14">
        <v>117000</v>
      </c>
      <c r="R875" s="61"/>
    </row>
    <row r="876" spans="1:18" x14ac:dyDescent="0.2">
      <c r="A876" s="12">
        <v>50000249</v>
      </c>
      <c r="B876" s="12">
        <v>1182855</v>
      </c>
      <c r="C876" s="12" t="s">
        <v>34</v>
      </c>
      <c r="D876" s="12">
        <v>8002009691</v>
      </c>
      <c r="E876" s="13">
        <v>37393</v>
      </c>
      <c r="F876" s="12">
        <v>6502351</v>
      </c>
      <c r="G876" s="12">
        <v>0</v>
      </c>
      <c r="H876" s="12">
        <v>0</v>
      </c>
      <c r="I876" s="12"/>
      <c r="J876" s="14">
        <v>125000</v>
      </c>
      <c r="K876" s="14">
        <v>0</v>
      </c>
      <c r="L876" s="14">
        <v>0</v>
      </c>
      <c r="M876" s="14">
        <v>125000</v>
      </c>
      <c r="N876" s="75">
        <f>VLOOKUP(P876,'CODIGOS RENTISTICOS'!$A$2:E1916,2,FALSE)</f>
        <v>825000000</v>
      </c>
      <c r="O876" s="75">
        <f>VLOOKUP(P876,'CODIGOS RENTISTICOS'!$A$2:F4083,3,FALSE)</f>
        <v>150109</v>
      </c>
      <c r="P876" s="61">
        <v>5041</v>
      </c>
      <c r="Q876" s="14">
        <v>125000</v>
      </c>
      <c r="R876" s="61"/>
    </row>
    <row r="877" spans="1:18" x14ac:dyDescent="0.2">
      <c r="A877" s="12">
        <v>50000249</v>
      </c>
      <c r="B877" s="12">
        <v>1182932</v>
      </c>
      <c r="C877" s="12" t="s">
        <v>34</v>
      </c>
      <c r="D877" s="12">
        <v>9114710</v>
      </c>
      <c r="E877" s="13">
        <v>37393</v>
      </c>
      <c r="F877" s="12">
        <v>6694232</v>
      </c>
      <c r="G877" s="12">
        <v>0</v>
      </c>
      <c r="H877" s="12">
        <v>0</v>
      </c>
      <c r="I877" s="12"/>
      <c r="J877" s="14">
        <v>5000</v>
      </c>
      <c r="K877" s="14">
        <v>0</v>
      </c>
      <c r="L877" s="14">
        <v>0</v>
      </c>
      <c r="M877" s="14">
        <v>5000</v>
      </c>
      <c r="N877" s="75">
        <f>VLOOKUP(P877,'CODIGOS RENTISTICOS'!$A$2:E1917,2,FALSE)</f>
        <v>825000000</v>
      </c>
      <c r="O877" s="75">
        <f>VLOOKUP(P877,'CODIGOS RENTISTICOS'!$A$2:F4084,3,FALSE)</f>
        <v>150109</v>
      </c>
      <c r="P877" s="61">
        <v>5041</v>
      </c>
      <c r="Q877" s="14">
        <v>5000</v>
      </c>
      <c r="R877" s="61"/>
    </row>
    <row r="878" spans="1:18" x14ac:dyDescent="0.2">
      <c r="A878" s="12">
        <v>50000249</v>
      </c>
      <c r="B878" s="12">
        <v>1182933</v>
      </c>
      <c r="C878" s="12" t="s">
        <v>34</v>
      </c>
      <c r="D878" s="12">
        <v>70524376</v>
      </c>
      <c r="E878" s="13">
        <v>37393</v>
      </c>
      <c r="F878" s="12">
        <v>6694232</v>
      </c>
      <c r="G878" s="12">
        <v>0</v>
      </c>
      <c r="H878" s="12">
        <v>0</v>
      </c>
      <c r="I878" s="12"/>
      <c r="J878" s="14">
        <v>5000</v>
      </c>
      <c r="K878" s="14">
        <v>0</v>
      </c>
      <c r="L878" s="14">
        <v>0</v>
      </c>
      <c r="M878" s="14">
        <v>5000</v>
      </c>
      <c r="N878" s="75">
        <f>VLOOKUP(P878,'CODIGOS RENTISTICOS'!$A$2:E1918,2,FALSE)</f>
        <v>825000000</v>
      </c>
      <c r="O878" s="75">
        <f>VLOOKUP(P878,'CODIGOS RENTISTICOS'!$A$2:F4085,3,FALSE)</f>
        <v>150109</v>
      </c>
      <c r="P878" s="61">
        <v>5041</v>
      </c>
      <c r="Q878" s="14">
        <v>5000</v>
      </c>
      <c r="R878" s="61"/>
    </row>
    <row r="879" spans="1:18" x14ac:dyDescent="0.2">
      <c r="A879" s="12">
        <v>50000249</v>
      </c>
      <c r="B879" s="12">
        <v>1119655</v>
      </c>
      <c r="C879" s="12" t="s">
        <v>291</v>
      </c>
      <c r="D879" s="12">
        <v>8170002594</v>
      </c>
      <c r="E879" s="13">
        <v>37393</v>
      </c>
      <c r="F879" s="12">
        <v>8232198</v>
      </c>
      <c r="G879" s="12">
        <v>0</v>
      </c>
      <c r="H879" s="12">
        <v>1</v>
      </c>
      <c r="I879" s="12"/>
      <c r="J879" s="14">
        <v>0</v>
      </c>
      <c r="K879" s="14">
        <v>21742112.300000001</v>
      </c>
      <c r="L879" s="14">
        <v>0</v>
      </c>
      <c r="M879" s="14">
        <v>21742112.300000001</v>
      </c>
      <c r="N879" s="75">
        <f>VLOOKUP(P879,'CODIGOS RENTISTICOS'!$A$2:E1919,2,FALSE)</f>
        <v>96200000</v>
      </c>
      <c r="O879" s="75">
        <f>VLOOKUP(P879,'CODIGOS RENTISTICOS'!$A$2:F4086,3,FALSE)</f>
        <v>350101</v>
      </c>
      <c r="P879" s="61">
        <v>121203</v>
      </c>
      <c r="Q879" s="14">
        <v>21742112.300000001</v>
      </c>
      <c r="R879" s="61"/>
    </row>
    <row r="880" spans="1:18" x14ac:dyDescent="0.2">
      <c r="A880" s="12">
        <v>50000249</v>
      </c>
      <c r="B880" s="12">
        <v>1308751</v>
      </c>
      <c r="C880" s="12" t="s">
        <v>2</v>
      </c>
      <c r="D880" s="12">
        <v>8906004694</v>
      </c>
      <c r="E880" s="13">
        <v>37393</v>
      </c>
      <c r="F880" s="12">
        <v>8340358</v>
      </c>
      <c r="G880" s="12">
        <v>0</v>
      </c>
      <c r="H880" s="12">
        <v>0</v>
      </c>
      <c r="I880" s="12"/>
      <c r="J880" s="14">
        <v>187605</v>
      </c>
      <c r="K880" s="14">
        <v>0</v>
      </c>
      <c r="L880" s="14">
        <v>0</v>
      </c>
      <c r="M880" s="14">
        <v>187605</v>
      </c>
      <c r="N880" s="75">
        <f>VLOOKUP(P880,'CODIGOS RENTISTICOS'!$A$2:E1920,2,FALSE)</f>
        <v>11800000</v>
      </c>
      <c r="O880" s="75">
        <f>VLOOKUP(P880,'CODIGOS RENTISTICOS'!$A$2:F4087,3,FALSE)</f>
        <v>240101</v>
      </c>
      <c r="P880" s="61">
        <v>121265</v>
      </c>
      <c r="Q880" s="14">
        <v>187605</v>
      </c>
      <c r="R880" s="61"/>
    </row>
    <row r="881" spans="1:18" x14ac:dyDescent="0.2">
      <c r="A881" s="12">
        <v>50000249</v>
      </c>
      <c r="B881" s="12">
        <v>1308752</v>
      </c>
      <c r="C881" s="12" t="s">
        <v>2</v>
      </c>
      <c r="D881" s="12">
        <v>8906004694</v>
      </c>
      <c r="E881" s="13">
        <v>37393</v>
      </c>
      <c r="F881" s="12">
        <v>8340358</v>
      </c>
      <c r="G881" s="12">
        <v>0</v>
      </c>
      <c r="H881" s="12">
        <v>0</v>
      </c>
      <c r="I881" s="12"/>
      <c r="J881" s="14">
        <v>200000</v>
      </c>
      <c r="K881" s="14">
        <v>0</v>
      </c>
      <c r="L881" s="14">
        <v>0</v>
      </c>
      <c r="M881" s="14">
        <v>200000</v>
      </c>
      <c r="N881" s="75">
        <f>VLOOKUP(P881,'CODIGOS RENTISTICOS'!$A$2:E1921,2,FALSE)</f>
        <v>11800000</v>
      </c>
      <c r="O881" s="75">
        <f>VLOOKUP(P881,'CODIGOS RENTISTICOS'!$A$2:F4088,3,FALSE)</f>
        <v>240101</v>
      </c>
      <c r="P881" s="61">
        <v>121265</v>
      </c>
      <c r="Q881" s="14">
        <v>200000</v>
      </c>
      <c r="R881" s="61"/>
    </row>
    <row r="882" spans="1:18" x14ac:dyDescent="0.2">
      <c r="A882" s="12">
        <v>50000249</v>
      </c>
      <c r="B882" s="12">
        <v>920059</v>
      </c>
      <c r="C882" s="12" t="s">
        <v>123</v>
      </c>
      <c r="D882" s="12">
        <v>8001876321</v>
      </c>
      <c r="E882" s="13">
        <v>37393</v>
      </c>
      <c r="F882" s="12">
        <v>4211763</v>
      </c>
      <c r="G882" s="12">
        <v>0</v>
      </c>
      <c r="H882" s="12">
        <v>1</v>
      </c>
      <c r="I882" s="12"/>
      <c r="J882" s="14">
        <v>0</v>
      </c>
      <c r="K882" s="14">
        <v>0</v>
      </c>
      <c r="L882" s="14">
        <v>3976482</v>
      </c>
      <c r="M882" s="14">
        <v>3976482</v>
      </c>
      <c r="N882" s="75">
        <f>VLOOKUP(P882,'CODIGOS RENTISTICOS'!$A$2:E1922,2,FALSE)</f>
        <v>13700000</v>
      </c>
      <c r="O882" s="75">
        <f>VLOOKUP(P882,'CODIGOS RENTISTICOS'!$A$2:F4089,3,FALSE)</f>
        <v>290101</v>
      </c>
      <c r="P882" s="61">
        <v>121250</v>
      </c>
      <c r="Q882" s="14">
        <v>3976482</v>
      </c>
      <c r="R882" s="61"/>
    </row>
    <row r="883" spans="1:18" x14ac:dyDescent="0.2">
      <c r="A883" s="12">
        <v>50000249</v>
      </c>
      <c r="B883" s="12">
        <v>486446</v>
      </c>
      <c r="C883" s="12" t="s">
        <v>39</v>
      </c>
      <c r="D883" s="12">
        <v>30706292</v>
      </c>
      <c r="E883" s="13">
        <v>37393</v>
      </c>
      <c r="F883" s="12">
        <v>7238132</v>
      </c>
      <c r="G883" s="12">
        <v>0</v>
      </c>
      <c r="H883" s="12">
        <v>0</v>
      </c>
      <c r="I883" s="12"/>
      <c r="J883" s="14">
        <v>80000</v>
      </c>
      <c r="K883" s="14">
        <v>0</v>
      </c>
      <c r="L883" s="14">
        <v>0</v>
      </c>
      <c r="M883" s="14">
        <v>80000</v>
      </c>
      <c r="N883" s="75">
        <f>VLOOKUP(P883,'CODIGOS RENTISTICOS'!$A$2:E1923,2,FALSE)</f>
        <v>12400000</v>
      </c>
      <c r="O883" s="75">
        <f>VLOOKUP(P883,'CODIGOS RENTISTICOS'!$A$2:F4090,3,FALSE)</f>
        <v>270102</v>
      </c>
      <c r="P883" s="61">
        <v>501103</v>
      </c>
      <c r="Q883" s="14">
        <v>80000</v>
      </c>
      <c r="R883" s="61"/>
    </row>
    <row r="884" spans="1:18" x14ac:dyDescent="0.2">
      <c r="A884" s="12">
        <v>50000249</v>
      </c>
      <c r="B884" s="12">
        <v>495880</v>
      </c>
      <c r="C884" s="12" t="s">
        <v>126</v>
      </c>
      <c r="D884" s="12">
        <v>8902062438</v>
      </c>
      <c r="E884" s="13">
        <v>37393</v>
      </c>
      <c r="F884" s="12">
        <v>6337861</v>
      </c>
      <c r="G884" s="12">
        <v>0</v>
      </c>
      <c r="H884" s="12">
        <v>0</v>
      </c>
      <c r="I884" s="12"/>
      <c r="J884" s="14">
        <v>529670</v>
      </c>
      <c r="K884" s="14">
        <v>0</v>
      </c>
      <c r="L884" s="14">
        <v>0</v>
      </c>
      <c r="M884" s="14">
        <v>529670</v>
      </c>
      <c r="N884" s="75">
        <f>VLOOKUP(P884,'CODIGOS RENTISTICOS'!$A$2:E1924,2,FALSE)</f>
        <v>825000000</v>
      </c>
      <c r="O884" s="75">
        <f>VLOOKUP(P884,'CODIGOS RENTISTICOS'!$A$2:F4091,3,FALSE)</f>
        <v>150109</v>
      </c>
      <c r="P884" s="61">
        <v>121245</v>
      </c>
      <c r="Q884" s="14">
        <v>529670</v>
      </c>
      <c r="R884" s="61"/>
    </row>
    <row r="885" spans="1:18" x14ac:dyDescent="0.2">
      <c r="A885" s="12">
        <v>50000249</v>
      </c>
      <c r="B885" s="12">
        <v>1159200</v>
      </c>
      <c r="C885" s="12" t="s">
        <v>126</v>
      </c>
      <c r="D885" s="12">
        <v>8240005641</v>
      </c>
      <c r="E885" s="13">
        <v>37393</v>
      </c>
      <c r="F885" s="12">
        <v>6522033</v>
      </c>
      <c r="G885" s="12">
        <v>0</v>
      </c>
      <c r="H885" s="12">
        <v>0</v>
      </c>
      <c r="I885" s="12"/>
      <c r="J885" s="14">
        <v>618000</v>
      </c>
      <c r="K885" s="14">
        <v>0</v>
      </c>
      <c r="L885" s="14">
        <v>0</v>
      </c>
      <c r="M885" s="14">
        <v>618000</v>
      </c>
      <c r="N885" s="75">
        <f>VLOOKUP(P885,'CODIGOS RENTISTICOS'!$A$2:E1925,2,FALSE)</f>
        <v>825000000</v>
      </c>
      <c r="O885" s="75">
        <f>VLOOKUP(P885,'CODIGOS RENTISTICOS'!$A$2:F4092,3,FALSE)</f>
        <v>150109</v>
      </c>
      <c r="P885" s="61">
        <v>121245</v>
      </c>
      <c r="Q885" s="14">
        <v>618000</v>
      </c>
      <c r="R885" s="61"/>
    </row>
    <row r="886" spans="1:18" x14ac:dyDescent="0.2">
      <c r="A886" s="12">
        <v>50000249</v>
      </c>
      <c r="B886" s="12">
        <v>6291963</v>
      </c>
      <c r="C886" s="12" t="s">
        <v>42</v>
      </c>
      <c r="D886" s="12">
        <v>6227030</v>
      </c>
      <c r="E886" s="13">
        <v>37393</v>
      </c>
      <c r="F886" s="12">
        <v>2607479</v>
      </c>
      <c r="G886" s="12">
        <v>0</v>
      </c>
      <c r="H886" s="12">
        <v>0</v>
      </c>
      <c r="I886" s="12"/>
      <c r="J886" s="14">
        <v>7000</v>
      </c>
      <c r="K886" s="14">
        <v>0</v>
      </c>
      <c r="L886" s="14">
        <v>0</v>
      </c>
      <c r="M886" s="14">
        <v>7000</v>
      </c>
      <c r="N886" s="75">
        <f>VLOOKUP(P886,'CODIGOS RENTISTICOS'!$A$2:E1926,2,FALSE)</f>
        <v>825000000</v>
      </c>
      <c r="O886" s="75">
        <f>VLOOKUP(P886,'CODIGOS RENTISTICOS'!$A$2:F4093,3,FALSE)</f>
        <v>150109</v>
      </c>
      <c r="P886" s="61">
        <v>121245</v>
      </c>
      <c r="Q886" s="14">
        <v>7000</v>
      </c>
      <c r="R886" s="61"/>
    </row>
    <row r="887" spans="1:18" x14ac:dyDescent="0.2">
      <c r="A887" s="12">
        <v>50000249</v>
      </c>
      <c r="B887" s="12">
        <v>629399</v>
      </c>
      <c r="C887" s="12" t="s">
        <v>295</v>
      </c>
      <c r="D887" s="12">
        <v>16465076</v>
      </c>
      <c r="E887" s="13">
        <v>37393</v>
      </c>
      <c r="F887" s="12">
        <v>2445148</v>
      </c>
      <c r="G887" s="12">
        <v>0</v>
      </c>
      <c r="H887" s="12">
        <v>0</v>
      </c>
      <c r="I887" s="12"/>
      <c r="J887" s="14">
        <v>100000</v>
      </c>
      <c r="K887" s="14">
        <v>0</v>
      </c>
      <c r="L887" s="14">
        <v>0</v>
      </c>
      <c r="M887" s="14">
        <v>100000</v>
      </c>
      <c r="N887" s="75">
        <f>VLOOKUP(P887,'CODIGOS RENTISTICOS'!$A$2:E1927,2,FALSE)</f>
        <v>11100000</v>
      </c>
      <c r="O887" s="75">
        <f>VLOOKUP(P887,'CODIGOS RENTISTICOS'!$A$2:F4094,3,FALSE)</f>
        <v>150101</v>
      </c>
      <c r="P887" s="61">
        <v>121275</v>
      </c>
      <c r="Q887" s="14">
        <v>100000</v>
      </c>
      <c r="R887" s="61"/>
    </row>
    <row r="888" spans="1:18" x14ac:dyDescent="0.2">
      <c r="A888" s="12">
        <v>50000249</v>
      </c>
      <c r="B888" s="12">
        <v>630352</v>
      </c>
      <c r="C888" s="12" t="s">
        <v>295</v>
      </c>
      <c r="D888" s="12">
        <v>16465658</v>
      </c>
      <c r="E888" s="13">
        <v>37393</v>
      </c>
      <c r="F888" s="12">
        <v>24128</v>
      </c>
      <c r="G888" s="12">
        <v>0</v>
      </c>
      <c r="H888" s="12">
        <v>0</v>
      </c>
      <c r="I888" s="12"/>
      <c r="J888" s="14">
        <v>1354000</v>
      </c>
      <c r="K888" s="14">
        <v>0</v>
      </c>
      <c r="L888" s="14">
        <v>0</v>
      </c>
      <c r="M888" s="14">
        <v>1354000</v>
      </c>
      <c r="N888" s="75">
        <f>VLOOKUP(P888,'CODIGOS RENTISTICOS'!$A$2:E1928,2,FALSE)</f>
        <v>11100000</v>
      </c>
      <c r="O888" s="75">
        <f>VLOOKUP(P888,'CODIGOS RENTISTICOS'!$A$2:F4095,3,FALSE)</f>
        <v>150101</v>
      </c>
      <c r="P888" s="61">
        <v>121275</v>
      </c>
      <c r="Q888" s="14">
        <v>1354000</v>
      </c>
      <c r="R888" s="61"/>
    </row>
    <row r="889" spans="1:18" x14ac:dyDescent="0.2">
      <c r="A889" s="12">
        <v>50000249</v>
      </c>
      <c r="B889" s="12">
        <v>1202685</v>
      </c>
      <c r="C889" s="12" t="s">
        <v>295</v>
      </c>
      <c r="D889" s="12">
        <v>5358641</v>
      </c>
      <c r="E889" s="13">
        <v>37393</v>
      </c>
      <c r="F889" s="12">
        <v>2445542</v>
      </c>
      <c r="G889" s="12">
        <v>0</v>
      </c>
      <c r="H889" s="12">
        <v>0</v>
      </c>
      <c r="I889" s="12"/>
      <c r="J889" s="14">
        <v>500000</v>
      </c>
      <c r="K889" s="14">
        <v>0</v>
      </c>
      <c r="L889" s="14">
        <v>0</v>
      </c>
      <c r="M889" s="14">
        <v>500000</v>
      </c>
      <c r="N889" s="75">
        <f>VLOOKUP(P889,'CODIGOS RENTISTICOS'!$A$2:E1929,2,FALSE)</f>
        <v>11100000</v>
      </c>
      <c r="O889" s="75">
        <f>VLOOKUP(P889,'CODIGOS RENTISTICOS'!$A$2:F4096,3,FALSE)</f>
        <v>150101</v>
      </c>
      <c r="P889" s="61">
        <v>121275</v>
      </c>
      <c r="Q889" s="14">
        <v>500000</v>
      </c>
      <c r="R889" s="61"/>
    </row>
    <row r="890" spans="1:18" x14ac:dyDescent="0.2">
      <c r="A890" s="12">
        <v>50000249</v>
      </c>
      <c r="B890" s="12">
        <v>1226358</v>
      </c>
      <c r="C890" s="12" t="s">
        <v>295</v>
      </c>
      <c r="D890" s="12">
        <v>16465658</v>
      </c>
      <c r="E890" s="13">
        <v>37393</v>
      </c>
      <c r="F890" s="12">
        <v>24128</v>
      </c>
      <c r="G890" s="12">
        <v>0</v>
      </c>
      <c r="H890" s="12">
        <v>0</v>
      </c>
      <c r="I890" s="12"/>
      <c r="J890" s="14">
        <v>510000</v>
      </c>
      <c r="K890" s="14">
        <v>0</v>
      </c>
      <c r="L890" s="14">
        <v>0</v>
      </c>
      <c r="M890" s="14">
        <v>510000</v>
      </c>
      <c r="N890" s="75">
        <f>VLOOKUP(P890,'CODIGOS RENTISTICOS'!$A$2:E1930,2,FALSE)</f>
        <v>11100000</v>
      </c>
      <c r="O890" s="75">
        <f>VLOOKUP(P890,'CODIGOS RENTISTICOS'!$A$2:F4097,3,FALSE)</f>
        <v>150101</v>
      </c>
      <c r="P890" s="61">
        <v>121275</v>
      </c>
      <c r="Q890" s="14">
        <v>510000</v>
      </c>
      <c r="R890" s="61"/>
    </row>
    <row r="891" spans="1:18" x14ac:dyDescent="0.2">
      <c r="A891" s="12">
        <v>50000249</v>
      </c>
      <c r="B891" s="12">
        <v>709442</v>
      </c>
      <c r="C891" s="12" t="s">
        <v>42</v>
      </c>
      <c r="D891" s="12">
        <v>8050009770</v>
      </c>
      <c r="E891" s="13">
        <v>37393</v>
      </c>
      <c r="F891" s="12">
        <v>6666279</v>
      </c>
      <c r="G891" s="12">
        <v>0</v>
      </c>
      <c r="H891" s="12">
        <v>0</v>
      </c>
      <c r="I891" s="12"/>
      <c r="J891" s="14">
        <v>84000</v>
      </c>
      <c r="K891" s="14">
        <v>0</v>
      </c>
      <c r="L891" s="14">
        <v>0</v>
      </c>
      <c r="M891" s="14">
        <v>84000</v>
      </c>
      <c r="N891" s="75">
        <f>VLOOKUP(P891,'CODIGOS RENTISTICOS'!$A$2:E1931,2,FALSE)</f>
        <v>825000000</v>
      </c>
      <c r="O891" s="75">
        <f>VLOOKUP(P891,'CODIGOS RENTISTICOS'!$A$2:F4098,3,FALSE)</f>
        <v>150109</v>
      </c>
      <c r="P891" s="61">
        <v>121245</v>
      </c>
      <c r="Q891" s="14">
        <v>84000</v>
      </c>
      <c r="R891" s="61"/>
    </row>
    <row r="892" spans="1:18" x14ac:dyDescent="0.2">
      <c r="A892" s="12">
        <v>50000249</v>
      </c>
      <c r="B892" s="12">
        <v>765067</v>
      </c>
      <c r="C892" s="12" t="s">
        <v>116</v>
      </c>
      <c r="D892" s="12">
        <v>8001088375</v>
      </c>
      <c r="E892" s="13">
        <v>37393</v>
      </c>
      <c r="F892" s="12">
        <v>2722663</v>
      </c>
      <c r="G892" s="12">
        <v>0</v>
      </c>
      <c r="H892" s="12">
        <v>0</v>
      </c>
      <c r="I892" s="12"/>
      <c r="J892" s="14">
        <v>450708</v>
      </c>
      <c r="K892" s="14">
        <v>0</v>
      </c>
      <c r="L892" s="14">
        <v>0</v>
      </c>
      <c r="M892" s="14">
        <v>450708</v>
      </c>
      <c r="N892" s="75">
        <f>VLOOKUP(P892,'CODIGOS RENTISTICOS'!$A$2:E1932,2,FALSE)</f>
        <v>825000000</v>
      </c>
      <c r="O892" s="75">
        <f>VLOOKUP(P892,'CODIGOS RENTISTICOS'!$A$2:F4099,3,FALSE)</f>
        <v>150109</v>
      </c>
      <c r="P892" s="61">
        <v>121245</v>
      </c>
      <c r="Q892" s="14">
        <v>450708</v>
      </c>
      <c r="R892" s="61"/>
    </row>
    <row r="893" spans="1:18" x14ac:dyDescent="0.2">
      <c r="A893" s="12">
        <v>50000249</v>
      </c>
      <c r="B893" s="12">
        <v>888333</v>
      </c>
      <c r="C893" s="12" t="s">
        <v>16</v>
      </c>
      <c r="D893" s="12">
        <v>81050150</v>
      </c>
      <c r="E893" s="13">
        <v>37393</v>
      </c>
      <c r="F893" s="12">
        <v>2306722</v>
      </c>
      <c r="G893" s="12">
        <v>0</v>
      </c>
      <c r="H893" s="12">
        <v>0</v>
      </c>
      <c r="I893" s="12"/>
      <c r="J893" s="14">
        <v>7000</v>
      </c>
      <c r="K893" s="14">
        <v>0</v>
      </c>
      <c r="L893" s="14">
        <v>0</v>
      </c>
      <c r="M893" s="14">
        <v>7000</v>
      </c>
      <c r="N893" s="75">
        <f>VLOOKUP(P893,'CODIGOS RENTISTICOS'!$A$2:E1933,2,FALSE)</f>
        <v>825000000</v>
      </c>
      <c r="O893" s="75">
        <f>VLOOKUP(P893,'CODIGOS RENTISTICOS'!$A$2:F4100,3,FALSE)</f>
        <v>150109</v>
      </c>
      <c r="P893" s="61">
        <v>5041</v>
      </c>
      <c r="Q893" s="14">
        <v>7000</v>
      </c>
      <c r="R893" s="61"/>
    </row>
    <row r="894" spans="1:18" x14ac:dyDescent="0.2">
      <c r="A894" s="12">
        <v>50000249</v>
      </c>
      <c r="B894" s="12">
        <v>888334</v>
      </c>
      <c r="C894" s="12" t="s">
        <v>16</v>
      </c>
      <c r="D894" s="12">
        <v>15909157</v>
      </c>
      <c r="E894" s="13">
        <v>37393</v>
      </c>
      <c r="F894" s="12">
        <v>0</v>
      </c>
      <c r="G894" s="12">
        <v>0</v>
      </c>
      <c r="H894" s="12">
        <v>0</v>
      </c>
      <c r="I894" s="12"/>
      <c r="J894" s="14">
        <v>7000</v>
      </c>
      <c r="K894" s="14">
        <v>0</v>
      </c>
      <c r="L894" s="14">
        <v>0</v>
      </c>
      <c r="M894" s="14">
        <v>7000</v>
      </c>
      <c r="N894" s="75">
        <f>VLOOKUP(P894,'CODIGOS RENTISTICOS'!$A$2:E1934,2,FALSE)</f>
        <v>825000000</v>
      </c>
      <c r="O894" s="75">
        <f>VLOOKUP(P894,'CODIGOS RENTISTICOS'!$A$2:F4101,3,FALSE)</f>
        <v>150109</v>
      </c>
      <c r="P894" s="61">
        <v>5041</v>
      </c>
      <c r="Q894" s="14">
        <v>7000</v>
      </c>
      <c r="R894" s="61"/>
    </row>
    <row r="895" spans="1:18" x14ac:dyDescent="0.2">
      <c r="A895" s="12">
        <v>50000249</v>
      </c>
      <c r="B895" s="12">
        <v>888338</v>
      </c>
      <c r="C895" s="12" t="s">
        <v>16</v>
      </c>
      <c r="D895" s="12">
        <v>6428631</v>
      </c>
      <c r="E895" s="13">
        <v>37393</v>
      </c>
      <c r="F895" s="12">
        <v>2268609</v>
      </c>
      <c r="G895" s="12">
        <v>0</v>
      </c>
      <c r="H895" s="12">
        <v>0</v>
      </c>
      <c r="I895" s="12"/>
      <c r="J895" s="14">
        <v>7000</v>
      </c>
      <c r="K895" s="14">
        <v>0</v>
      </c>
      <c r="L895" s="14">
        <v>0</v>
      </c>
      <c r="M895" s="14">
        <v>7000</v>
      </c>
      <c r="N895" s="75">
        <f>VLOOKUP(P895,'CODIGOS RENTISTICOS'!$A$2:E1935,2,FALSE)</f>
        <v>825000000</v>
      </c>
      <c r="O895" s="75">
        <f>VLOOKUP(P895,'CODIGOS RENTISTICOS'!$A$2:F4102,3,FALSE)</f>
        <v>150109</v>
      </c>
      <c r="P895" s="61">
        <v>5041</v>
      </c>
      <c r="Q895" s="14">
        <v>7000</v>
      </c>
      <c r="R895" s="61"/>
    </row>
    <row r="896" spans="1:18" x14ac:dyDescent="0.2">
      <c r="A896" s="12">
        <v>50000249</v>
      </c>
      <c r="B896" s="12">
        <v>1166057</v>
      </c>
      <c r="C896" s="12" t="s">
        <v>16</v>
      </c>
      <c r="D896" s="12">
        <v>94255694</v>
      </c>
      <c r="E896" s="13">
        <v>37393</v>
      </c>
      <c r="F896" s="12">
        <v>2268958</v>
      </c>
      <c r="G896" s="12">
        <v>0</v>
      </c>
      <c r="H896" s="12">
        <v>0</v>
      </c>
      <c r="I896" s="12"/>
      <c r="J896" s="14">
        <v>7000</v>
      </c>
      <c r="K896" s="14">
        <v>0</v>
      </c>
      <c r="L896" s="14">
        <v>0</v>
      </c>
      <c r="M896" s="14">
        <v>7000</v>
      </c>
      <c r="N896" s="75">
        <f>VLOOKUP(P896,'CODIGOS RENTISTICOS'!$A$2:E1936,2,FALSE)</f>
        <v>825000000</v>
      </c>
      <c r="O896" s="75">
        <f>VLOOKUP(P896,'CODIGOS RENTISTICOS'!$A$2:F4103,3,FALSE)</f>
        <v>150109</v>
      </c>
      <c r="P896" s="61">
        <v>5041</v>
      </c>
      <c r="Q896" s="14">
        <v>7000</v>
      </c>
      <c r="R896" s="61"/>
    </row>
    <row r="897" spans="1:18" x14ac:dyDescent="0.2">
      <c r="A897" s="12">
        <v>50000249</v>
      </c>
      <c r="B897" s="12">
        <v>417001</v>
      </c>
      <c r="C897" s="12" t="s">
        <v>43</v>
      </c>
      <c r="D897" s="12">
        <v>17586223</v>
      </c>
      <c r="E897" s="13">
        <v>37393</v>
      </c>
      <c r="F897" s="12">
        <v>8853110</v>
      </c>
      <c r="G897" s="12">
        <v>0</v>
      </c>
      <c r="H897" s="12">
        <v>0</v>
      </c>
      <c r="I897" s="12"/>
      <c r="J897" s="14">
        <v>5000</v>
      </c>
      <c r="K897" s="14">
        <v>0</v>
      </c>
      <c r="L897" s="14">
        <v>0</v>
      </c>
      <c r="M897" s="14">
        <v>5000</v>
      </c>
      <c r="N897" s="75">
        <f>VLOOKUP(P897,'CODIGOS RENTISTICOS'!$A$2:E1937,2,FALSE)</f>
        <v>825000000</v>
      </c>
      <c r="O897" s="75">
        <f>VLOOKUP(P897,'CODIGOS RENTISTICOS'!$A$2:F4104,3,FALSE)</f>
        <v>150109</v>
      </c>
      <c r="P897" s="61">
        <v>5041</v>
      </c>
      <c r="Q897" s="14">
        <v>5000</v>
      </c>
      <c r="R897" s="61"/>
    </row>
    <row r="898" spans="1:18" x14ac:dyDescent="0.2">
      <c r="A898" s="12">
        <v>50000249</v>
      </c>
      <c r="B898" s="12">
        <v>492927</v>
      </c>
      <c r="C898" s="12" t="s">
        <v>43</v>
      </c>
      <c r="D898" s="12">
        <v>17587465</v>
      </c>
      <c r="E898" s="13">
        <v>37393</v>
      </c>
      <c r="F898" s="12">
        <v>8851753</v>
      </c>
      <c r="G898" s="12">
        <v>0</v>
      </c>
      <c r="H898" s="12">
        <v>0</v>
      </c>
      <c r="I898" s="12"/>
      <c r="J898" s="14">
        <v>7000</v>
      </c>
      <c r="K898" s="14">
        <v>0</v>
      </c>
      <c r="L898" s="14">
        <v>0</v>
      </c>
      <c r="M898" s="14">
        <v>7000</v>
      </c>
      <c r="N898" s="75">
        <f>VLOOKUP(P898,'CODIGOS RENTISTICOS'!$A$2:E1938,2,FALSE)</f>
        <v>825000000</v>
      </c>
      <c r="O898" s="75">
        <f>VLOOKUP(P898,'CODIGOS RENTISTICOS'!$A$2:F4105,3,FALSE)</f>
        <v>150109</v>
      </c>
      <c r="P898" s="61">
        <v>5041</v>
      </c>
      <c r="Q898" s="14">
        <v>7000</v>
      </c>
      <c r="R898" s="61"/>
    </row>
    <row r="899" spans="1:18" x14ac:dyDescent="0.2">
      <c r="A899" s="12">
        <v>50000249</v>
      </c>
      <c r="B899" s="12">
        <v>838160</v>
      </c>
      <c r="C899" s="12" t="s">
        <v>43</v>
      </c>
      <c r="D899" s="12">
        <v>17595221</v>
      </c>
      <c r="E899" s="13">
        <v>37393</v>
      </c>
      <c r="F899" s="12">
        <v>8856597</v>
      </c>
      <c r="G899" s="12">
        <v>0</v>
      </c>
      <c r="H899" s="12">
        <v>0</v>
      </c>
      <c r="I899" s="12"/>
      <c r="J899" s="14">
        <v>7000</v>
      </c>
      <c r="K899" s="14">
        <v>0</v>
      </c>
      <c r="L899" s="14">
        <v>0</v>
      </c>
      <c r="M899" s="14">
        <v>7000</v>
      </c>
      <c r="N899" s="75">
        <f>VLOOKUP(P899,'CODIGOS RENTISTICOS'!$A$2:E1939,2,FALSE)</f>
        <v>825000000</v>
      </c>
      <c r="O899" s="75">
        <f>VLOOKUP(P899,'CODIGOS RENTISTICOS'!$A$2:F4106,3,FALSE)</f>
        <v>150109</v>
      </c>
      <c r="P899" s="61">
        <v>5041</v>
      </c>
      <c r="Q899" s="14">
        <v>7000</v>
      </c>
      <c r="R899" s="61"/>
    </row>
    <row r="900" spans="1:18" x14ac:dyDescent="0.2">
      <c r="A900" s="12">
        <v>50000249</v>
      </c>
      <c r="B900" s="12">
        <v>838167</v>
      </c>
      <c r="C900" s="12" t="s">
        <v>43</v>
      </c>
      <c r="D900" s="12">
        <v>17547294</v>
      </c>
      <c r="E900" s="13">
        <v>37393</v>
      </c>
      <c r="F900" s="12">
        <v>8853949</v>
      </c>
      <c r="G900" s="12">
        <v>0</v>
      </c>
      <c r="H900" s="12">
        <v>0</v>
      </c>
      <c r="I900" s="12"/>
      <c r="J900" s="14">
        <v>7000</v>
      </c>
      <c r="K900" s="14">
        <v>0</v>
      </c>
      <c r="L900" s="14">
        <v>0</v>
      </c>
      <c r="M900" s="14">
        <v>7000</v>
      </c>
      <c r="N900" s="75">
        <f>VLOOKUP(P900,'CODIGOS RENTISTICOS'!$A$2:E1940,2,FALSE)</f>
        <v>825000000</v>
      </c>
      <c r="O900" s="75">
        <f>VLOOKUP(P900,'CODIGOS RENTISTICOS'!$A$2:F4107,3,FALSE)</f>
        <v>150109</v>
      </c>
      <c r="P900" s="61">
        <v>5041</v>
      </c>
      <c r="Q900" s="14">
        <v>7000</v>
      </c>
      <c r="R900" s="61"/>
    </row>
    <row r="901" spans="1:18" x14ac:dyDescent="0.2">
      <c r="A901" s="12">
        <v>50000249</v>
      </c>
      <c r="B901" s="12">
        <v>838184</v>
      </c>
      <c r="C901" s="12" t="s">
        <v>43</v>
      </c>
      <c r="D901" s="12">
        <v>77157130</v>
      </c>
      <c r="E901" s="13">
        <v>37393</v>
      </c>
      <c r="F901" s="12">
        <v>8856597</v>
      </c>
      <c r="G901" s="12">
        <v>0</v>
      </c>
      <c r="H901" s="12">
        <v>0</v>
      </c>
      <c r="I901" s="12"/>
      <c r="J901" s="14">
        <v>7000</v>
      </c>
      <c r="K901" s="14">
        <v>0</v>
      </c>
      <c r="L901" s="14">
        <v>0</v>
      </c>
      <c r="M901" s="14">
        <v>7000</v>
      </c>
      <c r="N901" s="75">
        <f>VLOOKUP(P901,'CODIGOS RENTISTICOS'!$A$2:E1941,2,FALSE)</f>
        <v>825000000</v>
      </c>
      <c r="O901" s="75">
        <f>VLOOKUP(P901,'CODIGOS RENTISTICOS'!$A$2:F4108,3,FALSE)</f>
        <v>150109</v>
      </c>
      <c r="P901" s="61">
        <v>5041</v>
      </c>
      <c r="Q901" s="14">
        <v>7000</v>
      </c>
      <c r="R901" s="61"/>
    </row>
    <row r="902" spans="1:18" x14ac:dyDescent="0.2">
      <c r="A902" s="12">
        <v>50000249</v>
      </c>
      <c r="B902" s="12">
        <v>838186</v>
      </c>
      <c r="C902" s="12" t="s">
        <v>43</v>
      </c>
      <c r="D902" s="12">
        <v>17591052</v>
      </c>
      <c r="E902" s="13">
        <v>37393</v>
      </c>
      <c r="F902" s="12">
        <v>8850762</v>
      </c>
      <c r="G902" s="12">
        <v>0</v>
      </c>
      <c r="H902" s="12">
        <v>0</v>
      </c>
      <c r="I902" s="12"/>
      <c r="J902" s="14">
        <v>7000</v>
      </c>
      <c r="K902" s="14">
        <v>0</v>
      </c>
      <c r="L902" s="14">
        <v>0</v>
      </c>
      <c r="M902" s="14">
        <v>7000</v>
      </c>
      <c r="N902" s="75">
        <f>VLOOKUP(P902,'CODIGOS RENTISTICOS'!$A$2:E1942,2,FALSE)</f>
        <v>825000000</v>
      </c>
      <c r="O902" s="75">
        <f>VLOOKUP(P902,'CODIGOS RENTISTICOS'!$A$2:F4109,3,FALSE)</f>
        <v>150109</v>
      </c>
      <c r="P902" s="61">
        <v>5041</v>
      </c>
      <c r="Q902" s="14">
        <v>7000</v>
      </c>
      <c r="R902" s="61"/>
    </row>
    <row r="903" spans="1:18" x14ac:dyDescent="0.2">
      <c r="A903" s="12">
        <v>50000249</v>
      </c>
      <c r="B903" s="12">
        <v>838187</v>
      </c>
      <c r="C903" s="12" t="s">
        <v>43</v>
      </c>
      <c r="D903" s="12">
        <v>17584026</v>
      </c>
      <c r="E903" s="13">
        <v>37393</v>
      </c>
      <c r="F903" s="12">
        <v>8856636</v>
      </c>
      <c r="G903" s="12">
        <v>0</v>
      </c>
      <c r="H903" s="12">
        <v>0</v>
      </c>
      <c r="I903" s="12"/>
      <c r="J903" s="14">
        <v>7000</v>
      </c>
      <c r="K903" s="14">
        <v>0</v>
      </c>
      <c r="L903" s="14">
        <v>0</v>
      </c>
      <c r="M903" s="14">
        <v>7000</v>
      </c>
      <c r="N903" s="75">
        <f>VLOOKUP(P903,'CODIGOS RENTISTICOS'!$A$2:E1943,2,FALSE)</f>
        <v>825000000</v>
      </c>
      <c r="O903" s="75">
        <f>VLOOKUP(P903,'CODIGOS RENTISTICOS'!$A$2:F4110,3,FALSE)</f>
        <v>150109</v>
      </c>
      <c r="P903" s="61">
        <v>5041</v>
      </c>
      <c r="Q903" s="14">
        <v>7000</v>
      </c>
      <c r="R903" s="61"/>
    </row>
    <row r="904" spans="1:18" x14ac:dyDescent="0.2">
      <c r="A904" s="12">
        <v>50000249</v>
      </c>
      <c r="B904" s="12">
        <v>838189</v>
      </c>
      <c r="C904" s="12" t="s">
        <v>43</v>
      </c>
      <c r="D904" s="12">
        <v>17591722</v>
      </c>
      <c r="E904" s="13">
        <v>37393</v>
      </c>
      <c r="F904" s="12">
        <v>8856597</v>
      </c>
      <c r="G904" s="12">
        <v>0</v>
      </c>
      <c r="H904" s="12">
        <v>0</v>
      </c>
      <c r="I904" s="12"/>
      <c r="J904" s="14">
        <v>7000</v>
      </c>
      <c r="K904" s="14">
        <v>0</v>
      </c>
      <c r="L904" s="14">
        <v>0</v>
      </c>
      <c r="M904" s="14">
        <v>7000</v>
      </c>
      <c r="N904" s="75">
        <f>VLOOKUP(P904,'CODIGOS RENTISTICOS'!$A$2:E1944,2,FALSE)</f>
        <v>825000000</v>
      </c>
      <c r="O904" s="75">
        <f>VLOOKUP(P904,'CODIGOS RENTISTICOS'!$A$2:F4111,3,FALSE)</f>
        <v>150109</v>
      </c>
      <c r="P904" s="61">
        <v>5041</v>
      </c>
      <c r="Q904" s="14">
        <v>7000</v>
      </c>
      <c r="R904" s="61"/>
    </row>
    <row r="905" spans="1:18" x14ac:dyDescent="0.2">
      <c r="A905" s="12">
        <v>50000249</v>
      </c>
      <c r="B905" s="12">
        <v>838190</v>
      </c>
      <c r="C905" s="12" t="s">
        <v>43</v>
      </c>
      <c r="D905" s="12">
        <v>17529419</v>
      </c>
      <c r="E905" s="13">
        <v>37393</v>
      </c>
      <c r="F905" s="12">
        <v>8851480</v>
      </c>
      <c r="G905" s="12">
        <v>0</v>
      </c>
      <c r="H905" s="12">
        <v>0</v>
      </c>
      <c r="I905" s="12"/>
      <c r="J905" s="14">
        <v>7000</v>
      </c>
      <c r="K905" s="14">
        <v>0</v>
      </c>
      <c r="L905" s="14">
        <v>0</v>
      </c>
      <c r="M905" s="14">
        <v>7000</v>
      </c>
      <c r="N905" s="75">
        <f>VLOOKUP(P905,'CODIGOS RENTISTICOS'!$A$2:E1945,2,FALSE)</f>
        <v>825000000</v>
      </c>
      <c r="O905" s="75">
        <f>VLOOKUP(P905,'CODIGOS RENTISTICOS'!$A$2:F4112,3,FALSE)</f>
        <v>150109</v>
      </c>
      <c r="P905" s="61">
        <v>121245</v>
      </c>
      <c r="Q905" s="14">
        <v>7000</v>
      </c>
      <c r="R905" s="61"/>
    </row>
    <row r="906" spans="1:18" x14ac:dyDescent="0.2">
      <c r="A906" s="12">
        <v>50000249</v>
      </c>
      <c r="B906" s="12">
        <v>838213</v>
      </c>
      <c r="C906" s="12" t="s">
        <v>43</v>
      </c>
      <c r="D906" s="12">
        <v>17888918</v>
      </c>
      <c r="E906" s="13">
        <v>37393</v>
      </c>
      <c r="F906" s="12">
        <v>8856987</v>
      </c>
      <c r="G906" s="12">
        <v>0</v>
      </c>
      <c r="H906" s="12">
        <v>0</v>
      </c>
      <c r="I906" s="12"/>
      <c r="J906" s="14">
        <v>5000</v>
      </c>
      <c r="K906" s="14">
        <v>0</v>
      </c>
      <c r="L906" s="14">
        <v>0</v>
      </c>
      <c r="M906" s="14">
        <v>5000</v>
      </c>
      <c r="N906" s="75">
        <f>VLOOKUP(P906,'CODIGOS RENTISTICOS'!$A$2:E1946,2,FALSE)</f>
        <v>825000000</v>
      </c>
      <c r="O906" s="75">
        <f>VLOOKUP(P906,'CODIGOS RENTISTICOS'!$A$2:F4113,3,FALSE)</f>
        <v>150109</v>
      </c>
      <c r="P906" s="61">
        <v>5041</v>
      </c>
      <c r="Q906" s="14">
        <v>5000</v>
      </c>
      <c r="R906" s="61"/>
    </row>
    <row r="907" spans="1:18" x14ac:dyDescent="0.2">
      <c r="A907" s="12">
        <v>50000249</v>
      </c>
      <c r="B907" s="12">
        <v>969774</v>
      </c>
      <c r="C907" s="12" t="s">
        <v>43</v>
      </c>
      <c r="D907" s="12">
        <v>88159435</v>
      </c>
      <c r="E907" s="13">
        <v>37393</v>
      </c>
      <c r="F907" s="12">
        <v>8856597</v>
      </c>
      <c r="G907" s="12">
        <v>0</v>
      </c>
      <c r="H907" s="12">
        <v>0</v>
      </c>
      <c r="I907" s="12"/>
      <c r="J907" s="14">
        <v>7000</v>
      </c>
      <c r="K907" s="14">
        <v>0</v>
      </c>
      <c r="L907" s="14">
        <v>0</v>
      </c>
      <c r="M907" s="14">
        <v>7000</v>
      </c>
      <c r="N907" s="75">
        <f>VLOOKUP(P907,'CODIGOS RENTISTICOS'!$A$2:E1947,2,FALSE)</f>
        <v>825000000</v>
      </c>
      <c r="O907" s="75">
        <f>VLOOKUP(P907,'CODIGOS RENTISTICOS'!$A$2:F4114,3,FALSE)</f>
        <v>150109</v>
      </c>
      <c r="P907" s="61">
        <v>5041</v>
      </c>
      <c r="Q907" s="14">
        <v>7000</v>
      </c>
      <c r="R907" s="61"/>
    </row>
    <row r="908" spans="1:18" x14ac:dyDescent="0.2">
      <c r="A908" s="12">
        <v>50000249</v>
      </c>
      <c r="B908" s="12">
        <v>969855</v>
      </c>
      <c r="C908" s="12" t="s">
        <v>43</v>
      </c>
      <c r="D908" s="12">
        <v>91258769</v>
      </c>
      <c r="E908" s="13">
        <v>37393</v>
      </c>
      <c r="F908" s="12">
        <v>8853266</v>
      </c>
      <c r="G908" s="12">
        <v>0</v>
      </c>
      <c r="H908" s="12">
        <v>0</v>
      </c>
      <c r="I908" s="12"/>
      <c r="J908" s="14">
        <v>7000</v>
      </c>
      <c r="K908" s="14">
        <v>0</v>
      </c>
      <c r="L908" s="14">
        <v>0</v>
      </c>
      <c r="M908" s="14">
        <v>7000</v>
      </c>
      <c r="N908" s="75">
        <f>VLOOKUP(P908,'CODIGOS RENTISTICOS'!$A$2:E1948,2,FALSE)</f>
        <v>825000000</v>
      </c>
      <c r="O908" s="75">
        <f>VLOOKUP(P908,'CODIGOS RENTISTICOS'!$A$2:F4115,3,FALSE)</f>
        <v>150109</v>
      </c>
      <c r="P908" s="61">
        <v>5041</v>
      </c>
      <c r="Q908" s="14">
        <v>7000</v>
      </c>
      <c r="R908" s="61"/>
    </row>
    <row r="909" spans="1:18" x14ac:dyDescent="0.2">
      <c r="A909" s="12">
        <v>50000249</v>
      </c>
      <c r="B909" s="12">
        <v>969858</v>
      </c>
      <c r="C909" s="12" t="s">
        <v>43</v>
      </c>
      <c r="D909" s="12">
        <v>17584518</v>
      </c>
      <c r="E909" s="13">
        <v>37393</v>
      </c>
      <c r="F909" s="12">
        <v>8851819</v>
      </c>
      <c r="G909" s="12">
        <v>0</v>
      </c>
      <c r="H909" s="12">
        <v>0</v>
      </c>
      <c r="I909" s="12"/>
      <c r="J909" s="14">
        <v>7000</v>
      </c>
      <c r="K909" s="14">
        <v>0</v>
      </c>
      <c r="L909" s="14">
        <v>0</v>
      </c>
      <c r="M909" s="14">
        <v>7000</v>
      </c>
      <c r="N909" s="75">
        <f>VLOOKUP(P909,'CODIGOS RENTISTICOS'!$A$2:E1949,2,FALSE)</f>
        <v>825000000</v>
      </c>
      <c r="O909" s="75">
        <f>VLOOKUP(P909,'CODIGOS RENTISTICOS'!$A$2:F4116,3,FALSE)</f>
        <v>150109</v>
      </c>
      <c r="P909" s="61">
        <v>5041</v>
      </c>
      <c r="Q909" s="14">
        <v>7000</v>
      </c>
      <c r="R909" s="61"/>
    </row>
    <row r="910" spans="1:18" x14ac:dyDescent="0.2">
      <c r="A910" s="12">
        <v>50000249</v>
      </c>
      <c r="B910" s="12">
        <v>969942</v>
      </c>
      <c r="C910" s="12" t="s">
        <v>43</v>
      </c>
      <c r="D910" s="12">
        <v>84027310</v>
      </c>
      <c r="E910" s="13">
        <v>37393</v>
      </c>
      <c r="F910" s="12">
        <v>8852635</v>
      </c>
      <c r="G910" s="12">
        <v>0</v>
      </c>
      <c r="H910" s="12">
        <v>0</v>
      </c>
      <c r="I910" s="12"/>
      <c r="J910" s="14">
        <v>2000</v>
      </c>
      <c r="K910" s="14">
        <v>0</v>
      </c>
      <c r="L910" s="14">
        <v>0</v>
      </c>
      <c r="M910" s="14">
        <v>2000</v>
      </c>
      <c r="N910" s="75">
        <f>VLOOKUP(P910,'CODIGOS RENTISTICOS'!$A$2:E1950,2,FALSE)</f>
        <v>825000000</v>
      </c>
      <c r="O910" s="75">
        <f>VLOOKUP(P910,'CODIGOS RENTISTICOS'!$A$2:F4117,3,FALSE)</f>
        <v>150109</v>
      </c>
      <c r="P910" s="61">
        <v>5041</v>
      </c>
      <c r="Q910" s="14">
        <v>2000</v>
      </c>
      <c r="R910" s="61"/>
    </row>
    <row r="911" spans="1:18" x14ac:dyDescent="0.2">
      <c r="A911" s="12">
        <v>50000249</v>
      </c>
      <c r="B911" s="12">
        <v>8338178</v>
      </c>
      <c r="C911" s="12" t="s">
        <v>43</v>
      </c>
      <c r="D911" s="12">
        <v>17586623</v>
      </c>
      <c r="E911" s="13">
        <v>37393</v>
      </c>
      <c r="F911" s="12">
        <v>8853949</v>
      </c>
      <c r="G911" s="12">
        <v>0</v>
      </c>
      <c r="H911" s="12">
        <v>0</v>
      </c>
      <c r="I911" s="12"/>
      <c r="J911" s="14">
        <v>7000</v>
      </c>
      <c r="K911" s="14">
        <v>0</v>
      </c>
      <c r="L911" s="14">
        <v>0</v>
      </c>
      <c r="M911" s="14">
        <v>7000</v>
      </c>
      <c r="N911" s="75">
        <f>VLOOKUP(P911,'CODIGOS RENTISTICOS'!$A$2:E1951,2,FALSE)</f>
        <v>825000000</v>
      </c>
      <c r="O911" s="75">
        <f>VLOOKUP(P911,'CODIGOS RENTISTICOS'!$A$2:F4118,3,FALSE)</f>
        <v>150109</v>
      </c>
      <c r="P911" s="61">
        <v>5041</v>
      </c>
      <c r="Q911" s="14">
        <v>7000</v>
      </c>
      <c r="R911" s="61"/>
    </row>
    <row r="912" spans="1:18" x14ac:dyDescent="0.2">
      <c r="A912" s="12">
        <v>50000249</v>
      </c>
      <c r="B912" s="12">
        <v>856954</v>
      </c>
      <c r="C912" s="12" t="s">
        <v>297</v>
      </c>
      <c r="D912" s="12">
        <v>8030136981</v>
      </c>
      <c r="E912" s="13">
        <v>37393</v>
      </c>
      <c r="F912" s="12">
        <v>3683304</v>
      </c>
      <c r="G912" s="12">
        <v>0</v>
      </c>
      <c r="H912" s="12">
        <v>0</v>
      </c>
      <c r="I912" s="12"/>
      <c r="J912" s="14">
        <v>7000</v>
      </c>
      <c r="K912" s="14">
        <v>0</v>
      </c>
      <c r="L912" s="14">
        <v>0</v>
      </c>
      <c r="M912" s="14">
        <v>7000</v>
      </c>
      <c r="N912" s="75">
        <f>VLOOKUP(P912,'CODIGOS RENTISTICOS'!$A$2:E1952,2,FALSE)</f>
        <v>825000000</v>
      </c>
      <c r="O912" s="75">
        <f>VLOOKUP(P912,'CODIGOS RENTISTICOS'!$A$2:F4119,3,FALSE)</f>
        <v>150109</v>
      </c>
      <c r="P912" s="61">
        <v>121245</v>
      </c>
      <c r="Q912" s="14">
        <v>7000</v>
      </c>
      <c r="R912" s="61"/>
    </row>
    <row r="913" spans="1:18" x14ac:dyDescent="0.2">
      <c r="A913" s="12">
        <v>50000249</v>
      </c>
      <c r="B913" s="12">
        <v>1369771</v>
      </c>
      <c r="C913" s="12" t="s">
        <v>297</v>
      </c>
      <c r="D913" s="12">
        <v>8901174346</v>
      </c>
      <c r="E913" s="13">
        <v>37393</v>
      </c>
      <c r="F913" s="12">
        <v>3592627</v>
      </c>
      <c r="G913" s="12">
        <v>0</v>
      </c>
      <c r="H913" s="12">
        <v>0</v>
      </c>
      <c r="I913" s="12"/>
      <c r="J913" s="14">
        <v>34000</v>
      </c>
      <c r="K913" s="14">
        <v>0</v>
      </c>
      <c r="L913" s="14">
        <v>0</v>
      </c>
      <c r="M913" s="14">
        <v>34000</v>
      </c>
      <c r="N913" s="75">
        <f>VLOOKUP(P913,'CODIGOS RENTISTICOS'!$A$2:E1953,2,FALSE)</f>
        <v>825000000</v>
      </c>
      <c r="O913" s="75">
        <f>VLOOKUP(P913,'CODIGOS RENTISTICOS'!$A$2:F4120,3,FALSE)</f>
        <v>150109</v>
      </c>
      <c r="P913" s="61">
        <v>5041</v>
      </c>
      <c r="Q913" s="14">
        <v>34000</v>
      </c>
      <c r="R913" s="61"/>
    </row>
    <row r="914" spans="1:18" x14ac:dyDescent="0.2">
      <c r="A914" s="12">
        <v>50000249</v>
      </c>
      <c r="B914" s="12">
        <v>1145279</v>
      </c>
      <c r="C914" s="12" t="s">
        <v>285</v>
      </c>
      <c r="D914" s="12">
        <v>8600004526</v>
      </c>
      <c r="E914" s="13">
        <v>37393</v>
      </c>
      <c r="F914" s="12">
        <v>4059400</v>
      </c>
      <c r="G914" s="12">
        <v>0</v>
      </c>
      <c r="H914" s="12">
        <v>0</v>
      </c>
      <c r="I914" s="12"/>
      <c r="J914" s="14">
        <v>7000</v>
      </c>
      <c r="K914" s="14">
        <v>0</v>
      </c>
      <c r="L914" s="14">
        <v>0</v>
      </c>
      <c r="M914" s="14">
        <v>7000</v>
      </c>
      <c r="N914" s="75">
        <f>VLOOKUP(P914,'CODIGOS RENTISTICOS'!$A$2:E1954,2,FALSE)</f>
        <v>825000000</v>
      </c>
      <c r="O914" s="75">
        <f>VLOOKUP(P914,'CODIGOS RENTISTICOS'!$A$2:F4121,3,FALSE)</f>
        <v>150109</v>
      </c>
      <c r="P914" s="61">
        <v>121245</v>
      </c>
      <c r="Q914" s="14">
        <v>7000</v>
      </c>
      <c r="R914" s="61"/>
    </row>
    <row r="915" spans="1:18" x14ac:dyDescent="0.2">
      <c r="A915" s="12">
        <v>50000249</v>
      </c>
      <c r="B915" s="12">
        <v>1145283</v>
      </c>
      <c r="C915" s="12" t="s">
        <v>285</v>
      </c>
      <c r="D915" s="12">
        <v>8600004526</v>
      </c>
      <c r="E915" s="13">
        <v>37393</v>
      </c>
      <c r="F915" s="12">
        <v>4059400</v>
      </c>
      <c r="G915" s="12">
        <v>0</v>
      </c>
      <c r="H915" s="12">
        <v>0</v>
      </c>
      <c r="I915" s="12"/>
      <c r="J915" s="14">
        <v>5000</v>
      </c>
      <c r="K915" s="14">
        <v>0</v>
      </c>
      <c r="L915" s="14">
        <v>0</v>
      </c>
      <c r="M915" s="14">
        <v>5000</v>
      </c>
      <c r="N915" s="75">
        <f>VLOOKUP(P915,'CODIGOS RENTISTICOS'!$A$2:E1955,2,FALSE)</f>
        <v>825000000</v>
      </c>
      <c r="O915" s="75">
        <f>VLOOKUP(P915,'CODIGOS RENTISTICOS'!$A$2:F4122,3,FALSE)</f>
        <v>150109</v>
      </c>
      <c r="P915" s="61">
        <v>121245</v>
      </c>
      <c r="Q915" s="14">
        <v>5000</v>
      </c>
      <c r="R915" s="61"/>
    </row>
    <row r="916" spans="1:18" x14ac:dyDescent="0.2">
      <c r="A916" s="12">
        <v>50000249</v>
      </c>
      <c r="B916" s="12">
        <v>1145328</v>
      </c>
      <c r="C916" s="12" t="s">
        <v>285</v>
      </c>
      <c r="D916" s="12">
        <v>79615166</v>
      </c>
      <c r="E916" s="13">
        <v>37393</v>
      </c>
      <c r="F916" s="12">
        <v>79615166</v>
      </c>
      <c r="G916" s="12">
        <v>0</v>
      </c>
      <c r="H916" s="12">
        <v>0</v>
      </c>
      <c r="I916" s="12"/>
      <c r="J916" s="14">
        <v>8000</v>
      </c>
      <c r="K916" s="14">
        <v>0</v>
      </c>
      <c r="L916" s="14">
        <v>0</v>
      </c>
      <c r="M916" s="14">
        <v>8000</v>
      </c>
      <c r="N916" s="75">
        <f>VLOOKUP(P916,'CODIGOS RENTISTICOS'!$A$2:E1956,2,FALSE)</f>
        <v>825000000</v>
      </c>
      <c r="O916" s="75">
        <f>VLOOKUP(P916,'CODIGOS RENTISTICOS'!$A$2:F4123,3,FALSE)</f>
        <v>150109</v>
      </c>
      <c r="P916" s="61">
        <v>5041</v>
      </c>
      <c r="Q916" s="14">
        <v>8000</v>
      </c>
      <c r="R916" s="61"/>
    </row>
    <row r="917" spans="1:18" x14ac:dyDescent="0.2">
      <c r="A917" s="12">
        <v>50000249</v>
      </c>
      <c r="B917" s="12">
        <v>1159851</v>
      </c>
      <c r="C917" s="12" t="s">
        <v>285</v>
      </c>
      <c r="D917" s="12">
        <v>8001373701</v>
      </c>
      <c r="E917" s="13">
        <v>37393</v>
      </c>
      <c r="F917" s="12">
        <v>6767030</v>
      </c>
      <c r="G917" s="12">
        <v>0</v>
      </c>
      <c r="H917" s="12">
        <v>1</v>
      </c>
      <c r="I917" s="12"/>
      <c r="J917" s="14">
        <v>0</v>
      </c>
      <c r="K917" s="14">
        <v>0</v>
      </c>
      <c r="L917" s="14">
        <v>1169280</v>
      </c>
      <c r="M917" s="14">
        <v>1169280</v>
      </c>
      <c r="N917" s="75">
        <f>VLOOKUP(P917,'CODIGOS RENTISTICOS'!$A$2:E1957,2,FALSE)</f>
        <v>910300000</v>
      </c>
      <c r="O917" s="75">
        <f>VLOOKUP(P917,'CODIGOS RENTISTICOS'!$A$2:F4124,3,FALSE)</f>
        <v>130113</v>
      </c>
      <c r="P917" s="61">
        <v>121235</v>
      </c>
      <c r="Q917" s="14">
        <v>1169280</v>
      </c>
      <c r="R917" s="61"/>
    </row>
    <row r="918" spans="1:18" x14ac:dyDescent="0.2">
      <c r="A918" s="12">
        <v>50000249</v>
      </c>
      <c r="B918" s="12">
        <v>2581862</v>
      </c>
      <c r="C918" s="12" t="s">
        <v>285</v>
      </c>
      <c r="D918" s="12">
        <v>8600020959</v>
      </c>
      <c r="E918" s="13">
        <v>37393</v>
      </c>
      <c r="F918" s="12">
        <v>4178590</v>
      </c>
      <c r="G918" s="12">
        <v>0</v>
      </c>
      <c r="H918" s="12">
        <v>0</v>
      </c>
      <c r="I918" s="12"/>
      <c r="J918" s="14">
        <v>7000</v>
      </c>
      <c r="K918" s="14">
        <v>0</v>
      </c>
      <c r="L918" s="14">
        <v>0</v>
      </c>
      <c r="M918" s="14">
        <v>7000</v>
      </c>
      <c r="N918" s="75">
        <f>VLOOKUP(P918,'CODIGOS RENTISTICOS'!$A$2:E1958,2,FALSE)</f>
        <v>825000000</v>
      </c>
      <c r="O918" s="75">
        <f>VLOOKUP(P918,'CODIGOS RENTISTICOS'!$A$2:F4125,3,FALSE)</f>
        <v>150109</v>
      </c>
      <c r="P918" s="61">
        <v>121245</v>
      </c>
      <c r="Q918" s="14">
        <v>7000</v>
      </c>
      <c r="R918" s="61"/>
    </row>
    <row r="919" spans="1:18" x14ac:dyDescent="0.2">
      <c r="A919" s="12">
        <v>50000249</v>
      </c>
      <c r="B919" s="12">
        <v>2581880</v>
      </c>
      <c r="C919" s="12" t="s">
        <v>285</v>
      </c>
      <c r="D919" s="12">
        <v>8600020959</v>
      </c>
      <c r="E919" s="13">
        <v>37393</v>
      </c>
      <c r="F919" s="12">
        <v>4178590</v>
      </c>
      <c r="G919" s="12">
        <v>0</v>
      </c>
      <c r="H919" s="12">
        <v>0</v>
      </c>
      <c r="I919" s="12"/>
      <c r="J919" s="14">
        <v>5000</v>
      </c>
      <c r="K919" s="14">
        <v>0</v>
      </c>
      <c r="L919" s="14">
        <v>0</v>
      </c>
      <c r="M919" s="14">
        <v>5000</v>
      </c>
      <c r="N919" s="75">
        <f>VLOOKUP(P919,'CODIGOS RENTISTICOS'!$A$2:E1959,2,FALSE)</f>
        <v>825000000</v>
      </c>
      <c r="O919" s="75">
        <f>VLOOKUP(P919,'CODIGOS RENTISTICOS'!$A$2:F4126,3,FALSE)</f>
        <v>150109</v>
      </c>
      <c r="P919" s="61">
        <v>121245</v>
      </c>
      <c r="Q919" s="14">
        <v>5000</v>
      </c>
      <c r="R919" s="61"/>
    </row>
    <row r="920" spans="1:18" x14ac:dyDescent="0.2">
      <c r="A920" s="12">
        <v>50000249</v>
      </c>
      <c r="B920" s="12">
        <v>2581881</v>
      </c>
      <c r="C920" s="12" t="s">
        <v>285</v>
      </c>
      <c r="D920" s="12">
        <v>8600020959</v>
      </c>
      <c r="E920" s="13">
        <v>37393</v>
      </c>
      <c r="F920" s="12">
        <v>4178190</v>
      </c>
      <c r="G920" s="12">
        <v>0</v>
      </c>
      <c r="H920" s="12">
        <v>0</v>
      </c>
      <c r="I920" s="12"/>
      <c r="J920" s="14">
        <v>5000</v>
      </c>
      <c r="K920" s="14">
        <v>0</v>
      </c>
      <c r="L920" s="14">
        <v>0</v>
      </c>
      <c r="M920" s="14">
        <v>5000</v>
      </c>
      <c r="N920" s="75">
        <f>VLOOKUP(P920,'CODIGOS RENTISTICOS'!$A$2:E1960,2,FALSE)</f>
        <v>825000000</v>
      </c>
      <c r="O920" s="75">
        <f>VLOOKUP(P920,'CODIGOS RENTISTICOS'!$A$2:F4127,3,FALSE)</f>
        <v>150109</v>
      </c>
      <c r="P920" s="61">
        <v>121245</v>
      </c>
      <c r="Q920" s="14">
        <v>5000</v>
      </c>
      <c r="R920" s="61"/>
    </row>
    <row r="921" spans="1:18" x14ac:dyDescent="0.2">
      <c r="A921" s="12">
        <v>50000249</v>
      </c>
      <c r="B921" s="12">
        <v>1134598</v>
      </c>
      <c r="C921" s="12" t="s">
        <v>419</v>
      </c>
      <c r="D921" s="12">
        <v>79553648</v>
      </c>
      <c r="E921" s="13">
        <v>37393</v>
      </c>
      <c r="F921" s="12">
        <v>356530</v>
      </c>
      <c r="G921" s="12">
        <v>0</v>
      </c>
      <c r="H921" s="12">
        <v>0</v>
      </c>
      <c r="I921" s="12"/>
      <c r="J921" s="14">
        <v>618000</v>
      </c>
      <c r="K921" s="14">
        <v>0</v>
      </c>
      <c r="L921" s="14">
        <v>0</v>
      </c>
      <c r="M921" s="14">
        <v>618000</v>
      </c>
      <c r="N921" s="75">
        <f>VLOOKUP(P921,'CODIGOS RENTISTICOS'!$A$2:E1961,2,FALSE)</f>
        <v>825000000</v>
      </c>
      <c r="O921" s="75">
        <f>VLOOKUP(P921,'CODIGOS RENTISTICOS'!$A$2:F4128,3,FALSE)</f>
        <v>150109</v>
      </c>
      <c r="P921" s="61">
        <v>121245</v>
      </c>
      <c r="Q921" s="14">
        <v>618000</v>
      </c>
      <c r="R921" s="61"/>
    </row>
    <row r="922" spans="1:18" x14ac:dyDescent="0.2">
      <c r="A922" s="12">
        <v>50000249</v>
      </c>
      <c r="B922" s="12">
        <v>846658</v>
      </c>
      <c r="C922" s="12" t="s">
        <v>285</v>
      </c>
      <c r="D922" s="12">
        <v>930803234</v>
      </c>
      <c r="E922" s="13">
        <v>37396</v>
      </c>
      <c r="F922" s="12">
        <v>4525520</v>
      </c>
      <c r="G922" s="12">
        <v>0</v>
      </c>
      <c r="H922" s="12">
        <v>0</v>
      </c>
      <c r="J922" s="14">
        <v>10000</v>
      </c>
      <c r="K922" s="14">
        <v>0</v>
      </c>
      <c r="L922" s="14">
        <v>0</v>
      </c>
      <c r="M922" s="14">
        <v>10000</v>
      </c>
      <c r="N922" s="75">
        <f>VLOOKUP(P922,'CODIGOS RENTISTICOS'!$A$2:E1962,2,FALSE)</f>
        <v>825000000</v>
      </c>
      <c r="O922" s="75">
        <f>VLOOKUP(P922,'CODIGOS RENTISTICOS'!$A$2:F4129,3,FALSE)</f>
        <v>150109</v>
      </c>
      <c r="P922" s="61">
        <v>121245</v>
      </c>
      <c r="Q922" s="14">
        <v>10000</v>
      </c>
      <c r="R922" s="61"/>
    </row>
    <row r="923" spans="1:18" x14ac:dyDescent="0.2">
      <c r="A923" s="12">
        <v>50000249</v>
      </c>
      <c r="B923" s="12">
        <v>649169</v>
      </c>
      <c r="C923" s="12" t="s">
        <v>285</v>
      </c>
      <c r="D923" s="12">
        <v>8909185841</v>
      </c>
      <c r="E923" s="13">
        <v>37396</v>
      </c>
      <c r="F923" s="12">
        <v>6201561</v>
      </c>
      <c r="G923" s="12">
        <v>0</v>
      </c>
      <c r="H923" s="12">
        <v>0</v>
      </c>
      <c r="J923" s="14">
        <v>583522</v>
      </c>
      <c r="K923" s="14">
        <v>0</v>
      </c>
      <c r="L923" s="14">
        <v>0</v>
      </c>
      <c r="M923" s="14">
        <v>583522</v>
      </c>
      <c r="N923" s="75">
        <f>VLOOKUP(P923,'CODIGOS RENTISTICOS'!$A$2:E1963,2,FALSE)</f>
        <v>96200000</v>
      </c>
      <c r="O923" s="75">
        <f>VLOOKUP(P923,'CODIGOS RENTISTICOS'!$A$2:F4130,3,FALSE)</f>
        <v>350101</v>
      </c>
      <c r="P923" s="61">
        <v>121240</v>
      </c>
      <c r="Q923" s="14">
        <v>583522</v>
      </c>
      <c r="R923" s="61"/>
    </row>
    <row r="924" spans="1:18" x14ac:dyDescent="0.2">
      <c r="A924" s="12">
        <v>50000249</v>
      </c>
      <c r="B924" s="12">
        <v>553957</v>
      </c>
      <c r="C924" s="12" t="s">
        <v>285</v>
      </c>
      <c r="D924" s="12">
        <v>8001368682</v>
      </c>
      <c r="E924" s="13">
        <v>37396</v>
      </c>
      <c r="F924" s="12">
        <v>0</v>
      </c>
      <c r="G924" s="12">
        <v>0</v>
      </c>
      <c r="H924" s="12">
        <v>0</v>
      </c>
      <c r="J924" s="14">
        <v>2574</v>
      </c>
      <c r="K924" s="14">
        <v>0</v>
      </c>
      <c r="L924" s="14">
        <v>0</v>
      </c>
      <c r="M924" s="14">
        <v>2574</v>
      </c>
      <c r="N924" s="75">
        <f>VLOOKUP(P924,'CODIGOS RENTISTICOS'!$A$2:E1964,2,FALSE)</f>
        <v>96400000</v>
      </c>
      <c r="O924" s="75">
        <f>VLOOKUP(P924,'CODIGOS RENTISTICOS'!$A$2:F4131,3,FALSE)</f>
        <v>370101</v>
      </c>
      <c r="P924" s="61">
        <v>121280</v>
      </c>
      <c r="Q924" s="14">
        <v>2574</v>
      </c>
      <c r="R924" s="61"/>
    </row>
    <row r="925" spans="1:18" x14ac:dyDescent="0.2">
      <c r="A925" s="12">
        <v>50000249</v>
      </c>
      <c r="B925" s="12">
        <v>958241</v>
      </c>
      <c r="C925" s="12" t="s">
        <v>285</v>
      </c>
      <c r="D925" s="12">
        <v>41314720</v>
      </c>
      <c r="E925" s="13">
        <v>37396</v>
      </c>
      <c r="F925" s="12">
        <v>4155949</v>
      </c>
      <c r="G925" s="12">
        <v>0</v>
      </c>
      <c r="H925" s="12">
        <v>0</v>
      </c>
      <c r="J925" s="14">
        <v>30000</v>
      </c>
      <c r="K925" s="14">
        <v>0</v>
      </c>
      <c r="L925" s="14">
        <v>0</v>
      </c>
      <c r="M925" s="14">
        <v>30000</v>
      </c>
      <c r="N925" s="75">
        <f>VLOOKUP(P925,'CODIGOS RENTISTICOS'!$A$2:E1965,2,FALSE)</f>
        <v>11500000</v>
      </c>
      <c r="O925" s="75">
        <f>VLOOKUP(P925,'CODIGOS RENTISTICOS'!$A$2:F4132,3,FALSE)</f>
        <v>130101</v>
      </c>
      <c r="P925" s="61">
        <v>2701</v>
      </c>
      <c r="Q925" s="14">
        <v>30000</v>
      </c>
      <c r="R925" s="61"/>
    </row>
    <row r="926" spans="1:18" x14ac:dyDescent="0.2">
      <c r="A926" s="12">
        <v>50000249</v>
      </c>
      <c r="B926" s="12">
        <v>765799</v>
      </c>
      <c r="C926" s="12" t="s">
        <v>285</v>
      </c>
      <c r="D926" s="12">
        <v>8906000559</v>
      </c>
      <c r="E926" s="13">
        <v>37396</v>
      </c>
      <c r="F926" s="12">
        <v>0</v>
      </c>
      <c r="G926" s="12">
        <v>0</v>
      </c>
      <c r="H926" s="12">
        <v>0</v>
      </c>
      <c r="J926" s="14">
        <v>1600</v>
      </c>
      <c r="K926" s="14">
        <v>0</v>
      </c>
      <c r="L926" s="14">
        <v>0</v>
      </c>
      <c r="M926" s="14">
        <v>1600</v>
      </c>
      <c r="N926" s="75">
        <f>VLOOKUP(P926,'CODIGOS RENTISTICOS'!$A$2:E1966,2,FALSE)</f>
        <v>828200000</v>
      </c>
      <c r="O926" s="75">
        <f>VLOOKUP(P926,'CODIGOS RENTISTICOS'!$A$2:F4133,3,FALSE)</f>
        <v>240104</v>
      </c>
      <c r="P926" s="61">
        <v>500804</v>
      </c>
      <c r="Q926" s="14">
        <v>1600</v>
      </c>
      <c r="R926" s="61"/>
    </row>
    <row r="927" spans="1:18" x14ac:dyDescent="0.2">
      <c r="A927" s="12">
        <v>50000249</v>
      </c>
      <c r="B927" s="12">
        <v>1154777</v>
      </c>
      <c r="C927" s="12" t="s">
        <v>285</v>
      </c>
      <c r="D927" s="12">
        <v>79995805</v>
      </c>
      <c r="E927" s="13">
        <v>37396</v>
      </c>
      <c r="F927" s="12">
        <v>5776471</v>
      </c>
      <c r="G927" s="12">
        <v>0</v>
      </c>
      <c r="H927" s="12">
        <v>0</v>
      </c>
      <c r="J927" s="14">
        <v>7000</v>
      </c>
      <c r="K927" s="14">
        <v>0</v>
      </c>
      <c r="L927" s="14">
        <v>0</v>
      </c>
      <c r="M927" s="14">
        <v>7000</v>
      </c>
      <c r="N927" s="75">
        <f>VLOOKUP(P927,'CODIGOS RENTISTICOS'!$A$2:E1967,2,FALSE)</f>
        <v>825000000</v>
      </c>
      <c r="O927" s="75">
        <f>VLOOKUP(P927,'CODIGOS RENTISTICOS'!$A$2:F4134,3,FALSE)</f>
        <v>150109</v>
      </c>
      <c r="P927" s="61">
        <v>121245</v>
      </c>
      <c r="Q927" s="14">
        <v>7000</v>
      </c>
      <c r="R927" s="61"/>
    </row>
    <row r="928" spans="1:18" x14ac:dyDescent="0.2">
      <c r="A928" s="12">
        <v>50000249</v>
      </c>
      <c r="B928" s="12">
        <v>911275</v>
      </c>
      <c r="C928" s="12" t="s">
        <v>285</v>
      </c>
      <c r="D928" s="12">
        <v>8001749708</v>
      </c>
      <c r="E928" s="13">
        <v>37396</v>
      </c>
      <c r="F928" s="12">
        <v>4135084</v>
      </c>
      <c r="G928" s="12">
        <v>0</v>
      </c>
      <c r="H928" s="12">
        <v>0</v>
      </c>
      <c r="J928" s="14">
        <v>500000</v>
      </c>
      <c r="K928" s="14">
        <v>0</v>
      </c>
      <c r="L928" s="14">
        <v>0</v>
      </c>
      <c r="M928" s="14">
        <v>500000</v>
      </c>
      <c r="N928" s="75">
        <f>VLOOKUP(P928,'CODIGOS RENTISTICOS'!$A$2:E1968,2,FALSE)</f>
        <v>96200000</v>
      </c>
      <c r="O928" s="75">
        <f>VLOOKUP(P928,'CODIGOS RENTISTICOS'!$A$2:F4135,3,FALSE)</f>
        <v>350101</v>
      </c>
      <c r="P928" s="61">
        <v>121240</v>
      </c>
      <c r="Q928" s="14">
        <v>500000</v>
      </c>
      <c r="R928" s="61"/>
    </row>
    <row r="929" spans="1:18" x14ac:dyDescent="0.2">
      <c r="A929" s="12">
        <v>50000249</v>
      </c>
      <c r="B929" s="12">
        <v>911839</v>
      </c>
      <c r="C929" s="12" t="s">
        <v>285</v>
      </c>
      <c r="D929" s="12">
        <v>8902044965</v>
      </c>
      <c r="E929" s="13">
        <v>37396</v>
      </c>
      <c r="F929" s="12">
        <v>2410270</v>
      </c>
      <c r="G929" s="12">
        <v>0</v>
      </c>
      <c r="H929" s="12">
        <v>1</v>
      </c>
      <c r="J929" s="14">
        <v>0</v>
      </c>
      <c r="K929" s="14">
        <v>0</v>
      </c>
      <c r="L929" s="14">
        <v>532823.19999999995</v>
      </c>
      <c r="M929" s="14">
        <v>532823.19999999995</v>
      </c>
      <c r="N929" s="75">
        <f>VLOOKUP(P929,'CODIGOS RENTISTICOS'!$A$2:E1969,2,FALSE)</f>
        <v>825000000</v>
      </c>
      <c r="O929" s="75">
        <f>VLOOKUP(P929,'CODIGOS RENTISTICOS'!$A$2:F4136,3,FALSE)</f>
        <v>150109</v>
      </c>
      <c r="P929" s="61">
        <v>121245</v>
      </c>
      <c r="Q929" s="14">
        <v>532823.19999999995</v>
      </c>
      <c r="R929" s="61"/>
    </row>
    <row r="930" spans="1:18" x14ac:dyDescent="0.2">
      <c r="A930" s="12">
        <v>50000249</v>
      </c>
      <c r="B930" s="12">
        <v>526441</v>
      </c>
      <c r="C930" s="12" t="s">
        <v>285</v>
      </c>
      <c r="D930" s="12">
        <v>8605007431</v>
      </c>
      <c r="E930" s="13">
        <v>37396</v>
      </c>
      <c r="F930" s="12">
        <v>6374581</v>
      </c>
      <c r="G930" s="12">
        <v>0</v>
      </c>
      <c r="H930" s="12">
        <v>0</v>
      </c>
      <c r="J930" s="14">
        <v>56000</v>
      </c>
      <c r="K930" s="14">
        <v>0</v>
      </c>
      <c r="L930" s="14">
        <v>0</v>
      </c>
      <c r="M930" s="14">
        <v>56000</v>
      </c>
      <c r="N930" s="75">
        <f>VLOOKUP(P930,'CODIGOS RENTISTICOS'!$A$2:E1970,2,FALSE)</f>
        <v>825000000</v>
      </c>
      <c r="O930" s="75">
        <f>VLOOKUP(P930,'CODIGOS RENTISTICOS'!$A$2:F4137,3,FALSE)</f>
        <v>150109</v>
      </c>
      <c r="P930" s="61">
        <v>121245</v>
      </c>
      <c r="Q930" s="14">
        <v>56000</v>
      </c>
      <c r="R930" s="61"/>
    </row>
    <row r="931" spans="1:18" x14ac:dyDescent="0.2">
      <c r="A931" s="12">
        <v>50000249</v>
      </c>
      <c r="B931" s="12">
        <v>1169586</v>
      </c>
      <c r="C931" s="12" t="s">
        <v>285</v>
      </c>
      <c r="D931" s="12">
        <v>4133362</v>
      </c>
      <c r="E931" s="13">
        <v>37396</v>
      </c>
      <c r="F931" s="12">
        <v>7425970</v>
      </c>
      <c r="G931" s="12">
        <v>0</v>
      </c>
      <c r="H931" s="12">
        <v>0</v>
      </c>
      <c r="J931" s="14">
        <v>309000</v>
      </c>
      <c r="K931" s="14">
        <v>0</v>
      </c>
      <c r="L931" s="14">
        <v>0</v>
      </c>
      <c r="M931" s="14">
        <v>309000</v>
      </c>
      <c r="N931" s="75">
        <f>VLOOKUP(P931,'CODIGOS RENTISTICOS'!$A$2:E1971,2,FALSE)</f>
        <v>96200000</v>
      </c>
      <c r="O931" s="75">
        <f>VLOOKUP(P931,'CODIGOS RENTISTICOS'!$A$2:F4138,3,FALSE)</f>
        <v>350101</v>
      </c>
      <c r="P931" s="61">
        <v>121230</v>
      </c>
      <c r="Q931" s="14">
        <v>309000</v>
      </c>
      <c r="R931" s="61"/>
    </row>
    <row r="932" spans="1:18" x14ac:dyDescent="0.2">
      <c r="A932" s="12">
        <v>50000249</v>
      </c>
      <c r="B932" s="12">
        <v>4062102</v>
      </c>
      <c r="C932" s="12" t="s">
        <v>285</v>
      </c>
      <c r="D932" s="12">
        <v>9922513</v>
      </c>
      <c r="E932" s="13">
        <v>37396</v>
      </c>
      <c r="F932" s="12">
        <v>6119826</v>
      </c>
      <c r="G932" s="12">
        <v>0</v>
      </c>
      <c r="H932" s="12">
        <v>0</v>
      </c>
      <c r="J932" s="14">
        <v>5000</v>
      </c>
      <c r="K932" s="14">
        <v>0</v>
      </c>
      <c r="L932" s="14">
        <v>0</v>
      </c>
      <c r="M932" s="14">
        <v>5000</v>
      </c>
      <c r="N932" s="75">
        <f>VLOOKUP(P932,'CODIGOS RENTISTICOS'!$A$2:E1972,2,FALSE)</f>
        <v>825000000</v>
      </c>
      <c r="O932" s="75">
        <f>VLOOKUP(P932,'CODIGOS RENTISTICOS'!$A$2:F4139,3,FALSE)</f>
        <v>150109</v>
      </c>
      <c r="P932" s="61">
        <v>121245</v>
      </c>
      <c r="Q932" s="14">
        <v>5000</v>
      </c>
      <c r="R932" s="61"/>
    </row>
    <row r="933" spans="1:18" x14ac:dyDescent="0.2">
      <c r="A933" s="12">
        <v>50000249</v>
      </c>
      <c r="B933" s="12">
        <v>846680</v>
      </c>
      <c r="C933" s="12" t="s">
        <v>285</v>
      </c>
      <c r="D933" s="12">
        <v>8605268899</v>
      </c>
      <c r="E933" s="13">
        <v>37396</v>
      </c>
      <c r="F933" s="12">
        <v>2633068</v>
      </c>
      <c r="G933" s="12">
        <v>0</v>
      </c>
      <c r="H933" s="12">
        <v>0</v>
      </c>
      <c r="J933" s="14">
        <v>63000</v>
      </c>
      <c r="K933" s="14">
        <v>0</v>
      </c>
      <c r="L933" s="14">
        <v>0</v>
      </c>
      <c r="M933" s="14">
        <v>63000</v>
      </c>
      <c r="N933" s="75">
        <f>VLOOKUP(P933,'CODIGOS RENTISTICOS'!$A$2:E1973,2,FALSE)</f>
        <v>825000000</v>
      </c>
      <c r="O933" s="75">
        <f>VLOOKUP(P933,'CODIGOS RENTISTICOS'!$A$2:F4140,3,FALSE)</f>
        <v>150109</v>
      </c>
      <c r="P933" s="61">
        <v>5041</v>
      </c>
      <c r="Q933" s="14">
        <v>63000</v>
      </c>
      <c r="R933" s="61"/>
    </row>
    <row r="934" spans="1:18" x14ac:dyDescent="0.2">
      <c r="A934" s="12">
        <v>50000249</v>
      </c>
      <c r="B934" s="12">
        <v>958473</v>
      </c>
      <c r="C934" s="12" t="s">
        <v>285</v>
      </c>
      <c r="D934" s="12">
        <v>8300558264</v>
      </c>
      <c r="E934" s="13">
        <v>37396</v>
      </c>
      <c r="F934" s="12">
        <v>2519536</v>
      </c>
      <c r="G934" s="12">
        <v>0</v>
      </c>
      <c r="H934" s="12">
        <v>0</v>
      </c>
      <c r="J934" s="14">
        <v>20000</v>
      </c>
      <c r="K934" s="14">
        <v>0</v>
      </c>
      <c r="L934" s="14">
        <v>0</v>
      </c>
      <c r="M934" s="14">
        <v>20000</v>
      </c>
      <c r="N934" s="75">
        <f>VLOOKUP(P934,'CODIGOS RENTISTICOS'!$A$2:E1974,2,FALSE)</f>
        <v>825000000</v>
      </c>
      <c r="O934" s="75">
        <f>VLOOKUP(P934,'CODIGOS RENTISTICOS'!$A$2:F4141,3,FALSE)</f>
        <v>150109</v>
      </c>
      <c r="P934" s="61">
        <v>121245</v>
      </c>
      <c r="Q934" s="14">
        <v>20000</v>
      </c>
      <c r="R934" s="61"/>
    </row>
    <row r="935" spans="1:18" x14ac:dyDescent="0.2">
      <c r="A935" s="12">
        <v>50000249</v>
      </c>
      <c r="B935" s="12">
        <v>958474</v>
      </c>
      <c r="C935" s="12" t="s">
        <v>285</v>
      </c>
      <c r="D935" s="12">
        <v>8300558264</v>
      </c>
      <c r="E935" s="13">
        <v>37396</v>
      </c>
      <c r="F935" s="12">
        <v>2519536</v>
      </c>
      <c r="G935" s="12">
        <v>0</v>
      </c>
      <c r="H935" s="12">
        <v>0</v>
      </c>
      <c r="J935" s="14">
        <v>7000</v>
      </c>
      <c r="K935" s="14">
        <v>0</v>
      </c>
      <c r="L935" s="14">
        <v>0</v>
      </c>
      <c r="M935" s="14">
        <v>7000</v>
      </c>
      <c r="N935" s="75">
        <f>VLOOKUP(P935,'CODIGOS RENTISTICOS'!$A$2:E1975,2,FALSE)</f>
        <v>825000000</v>
      </c>
      <c r="O935" s="75">
        <f>VLOOKUP(P935,'CODIGOS RENTISTICOS'!$A$2:F4142,3,FALSE)</f>
        <v>150109</v>
      </c>
      <c r="P935" s="61">
        <v>121245</v>
      </c>
      <c r="Q935" s="14">
        <v>7000</v>
      </c>
      <c r="R935" s="61"/>
    </row>
    <row r="936" spans="1:18" x14ac:dyDescent="0.2">
      <c r="A936" s="12">
        <v>50000249</v>
      </c>
      <c r="B936" s="12">
        <v>1064322</v>
      </c>
      <c r="C936" s="12" t="s">
        <v>285</v>
      </c>
      <c r="D936" s="12">
        <v>8605268899</v>
      </c>
      <c r="E936" s="13">
        <v>37396</v>
      </c>
      <c r="F936" s="12">
        <v>2633068</v>
      </c>
      <c r="G936" s="12">
        <v>0</v>
      </c>
      <c r="H936" s="12">
        <v>0</v>
      </c>
      <c r="J936" s="14">
        <v>10000</v>
      </c>
      <c r="K936" s="14">
        <v>0</v>
      </c>
      <c r="L936" s="14">
        <v>0</v>
      </c>
      <c r="M936" s="14">
        <v>10000</v>
      </c>
      <c r="N936" s="75">
        <f>VLOOKUP(P936,'CODIGOS RENTISTICOS'!$A$2:E1976,2,FALSE)</f>
        <v>825000000</v>
      </c>
      <c r="O936" s="75">
        <f>VLOOKUP(P936,'CODIGOS RENTISTICOS'!$A$2:F4143,3,FALSE)</f>
        <v>150109</v>
      </c>
      <c r="P936" s="61">
        <v>5041</v>
      </c>
      <c r="Q936" s="14">
        <v>10000</v>
      </c>
      <c r="R936" s="61"/>
    </row>
    <row r="937" spans="1:18" x14ac:dyDescent="0.2">
      <c r="A937" s="12">
        <v>50000249</v>
      </c>
      <c r="B937" s="12">
        <v>1175275</v>
      </c>
      <c r="C937" s="12" t="s">
        <v>285</v>
      </c>
      <c r="D937" s="12">
        <v>91107934</v>
      </c>
      <c r="E937" s="13">
        <v>37396</v>
      </c>
      <c r="F937" s="12">
        <v>7843364</v>
      </c>
      <c r="G937" s="12">
        <v>0</v>
      </c>
      <c r="H937" s="12">
        <v>0</v>
      </c>
      <c r="J937" s="14">
        <v>7000</v>
      </c>
      <c r="K937" s="14">
        <v>0</v>
      </c>
      <c r="L937" s="14">
        <v>0</v>
      </c>
      <c r="M937" s="14">
        <v>7000</v>
      </c>
      <c r="N937" s="75">
        <f>VLOOKUP(P937,'CODIGOS RENTISTICOS'!$A$2:E1977,2,FALSE)</f>
        <v>825000000</v>
      </c>
      <c r="O937" s="75">
        <f>VLOOKUP(P937,'CODIGOS RENTISTICOS'!$A$2:F4144,3,FALSE)</f>
        <v>150109</v>
      </c>
      <c r="P937" s="61">
        <v>121245</v>
      </c>
      <c r="Q937" s="14">
        <v>7000</v>
      </c>
      <c r="R937" s="61"/>
    </row>
    <row r="938" spans="1:18" x14ac:dyDescent="0.2">
      <c r="A938" s="12">
        <v>50000249</v>
      </c>
      <c r="B938" s="12">
        <v>1085878</v>
      </c>
      <c r="C938" s="12" t="s">
        <v>285</v>
      </c>
      <c r="D938" s="12">
        <v>254218</v>
      </c>
      <c r="E938" s="13">
        <v>37396</v>
      </c>
      <c r="F938" s="12">
        <v>6177868</v>
      </c>
      <c r="G938" s="12">
        <v>0</v>
      </c>
      <c r="H938" s="12">
        <v>0</v>
      </c>
      <c r="J938" s="14">
        <v>2574</v>
      </c>
      <c r="K938" s="14">
        <v>0</v>
      </c>
      <c r="L938" s="14">
        <v>0</v>
      </c>
      <c r="M938" s="14">
        <v>2574</v>
      </c>
      <c r="N938" s="75">
        <f>VLOOKUP(P938,'CODIGOS RENTISTICOS'!$A$2:E1978,2,FALSE)</f>
        <v>96200000</v>
      </c>
      <c r="O938" s="75">
        <f>VLOOKUP(P938,'CODIGOS RENTISTICOS'!$A$2:F4145,3,FALSE)</f>
        <v>350101</v>
      </c>
      <c r="P938" s="61">
        <v>121203</v>
      </c>
      <c r="Q938" s="14">
        <v>2574</v>
      </c>
      <c r="R938" s="61"/>
    </row>
    <row r="939" spans="1:18" x14ac:dyDescent="0.2">
      <c r="A939" s="12">
        <v>50000249</v>
      </c>
      <c r="B939" s="12">
        <v>810778</v>
      </c>
      <c r="C939" s="12" t="s">
        <v>285</v>
      </c>
      <c r="D939" s="12">
        <v>8600052640</v>
      </c>
      <c r="E939" s="13">
        <v>37396</v>
      </c>
      <c r="F939" s="12">
        <v>7402633</v>
      </c>
      <c r="G939" s="12">
        <v>0</v>
      </c>
      <c r="H939" s="12">
        <v>0</v>
      </c>
      <c r="J939" s="14">
        <v>7000</v>
      </c>
      <c r="K939" s="14">
        <v>0</v>
      </c>
      <c r="L939" s="14">
        <v>0</v>
      </c>
      <c r="M939" s="14">
        <v>7000</v>
      </c>
      <c r="N939" s="75">
        <f>VLOOKUP(P939,'CODIGOS RENTISTICOS'!$A$2:E1979,2,FALSE)</f>
        <v>825000000</v>
      </c>
      <c r="O939" s="75">
        <f>VLOOKUP(P939,'CODIGOS RENTISTICOS'!$A$2:F4146,3,FALSE)</f>
        <v>150109</v>
      </c>
      <c r="P939" s="61">
        <v>121245</v>
      </c>
      <c r="Q939" s="14">
        <v>7000</v>
      </c>
      <c r="R939" s="61"/>
    </row>
    <row r="940" spans="1:18" x14ac:dyDescent="0.2">
      <c r="A940" s="12">
        <v>50000249</v>
      </c>
      <c r="B940" s="12">
        <v>912178</v>
      </c>
      <c r="C940" s="12" t="s">
        <v>285</v>
      </c>
      <c r="D940" s="12">
        <v>17181633</v>
      </c>
      <c r="E940" s="13">
        <v>37396</v>
      </c>
      <c r="F940" s="12">
        <v>2153319</v>
      </c>
      <c r="G940" s="12">
        <v>0</v>
      </c>
      <c r="H940" s="12">
        <v>0</v>
      </c>
      <c r="J940" s="14">
        <v>2000</v>
      </c>
      <c r="K940" s="14">
        <v>0</v>
      </c>
      <c r="L940" s="14">
        <v>0</v>
      </c>
      <c r="M940" s="14">
        <v>2000</v>
      </c>
      <c r="N940" s="75">
        <f>VLOOKUP(P940,'CODIGOS RENTISTICOS'!$A$2:E1980,2,FALSE)</f>
        <v>825000000</v>
      </c>
      <c r="O940" s="75">
        <f>VLOOKUP(P940,'CODIGOS RENTISTICOS'!$A$2:F4147,3,FALSE)</f>
        <v>150109</v>
      </c>
      <c r="P940" s="61">
        <v>121245</v>
      </c>
      <c r="Q940" s="14">
        <v>2000</v>
      </c>
      <c r="R940" s="61"/>
    </row>
    <row r="941" spans="1:18" x14ac:dyDescent="0.2">
      <c r="A941" s="12">
        <v>50000249</v>
      </c>
      <c r="B941" s="12">
        <v>1069862</v>
      </c>
      <c r="C941" s="12" t="s">
        <v>285</v>
      </c>
      <c r="D941" s="12">
        <v>8605208537</v>
      </c>
      <c r="E941" s="13">
        <v>37396</v>
      </c>
      <c r="F941" s="12">
        <v>6305739</v>
      </c>
      <c r="G941" s="12">
        <v>0</v>
      </c>
      <c r="H941" s="12">
        <v>0</v>
      </c>
      <c r="J941" s="14">
        <v>70000</v>
      </c>
      <c r="K941" s="14">
        <v>0</v>
      </c>
      <c r="L941" s="14">
        <v>0</v>
      </c>
      <c r="M941" s="14">
        <v>70000</v>
      </c>
      <c r="N941" s="75">
        <f>VLOOKUP(P941,'CODIGOS RENTISTICOS'!$A$2:E1981,2,FALSE)</f>
        <v>825000000</v>
      </c>
      <c r="O941" s="75">
        <f>VLOOKUP(P941,'CODIGOS RENTISTICOS'!$A$2:F4148,3,FALSE)</f>
        <v>150109</v>
      </c>
      <c r="P941" s="61">
        <v>121245</v>
      </c>
      <c r="Q941" s="14">
        <v>70000</v>
      </c>
      <c r="R941" s="61"/>
    </row>
    <row r="942" spans="1:18" x14ac:dyDescent="0.2">
      <c r="A942" s="12">
        <v>50000249</v>
      </c>
      <c r="B942" s="12">
        <v>1304912</v>
      </c>
      <c r="C942" s="12" t="s">
        <v>285</v>
      </c>
      <c r="D942" s="12">
        <v>8001069629</v>
      </c>
      <c r="E942" s="13">
        <v>37396</v>
      </c>
      <c r="F942" s="12">
        <v>6110529</v>
      </c>
      <c r="G942" s="12">
        <v>0</v>
      </c>
      <c r="H942" s="12">
        <v>0</v>
      </c>
      <c r="J942" s="14">
        <v>58000</v>
      </c>
      <c r="K942" s="14">
        <v>0</v>
      </c>
      <c r="L942" s="14">
        <v>0</v>
      </c>
      <c r="M942" s="14">
        <v>58000</v>
      </c>
      <c r="N942" s="75">
        <f>VLOOKUP(P942,'CODIGOS RENTISTICOS'!$A$2:E1982,2,FALSE)</f>
        <v>825000000</v>
      </c>
      <c r="O942" s="75">
        <f>VLOOKUP(P942,'CODIGOS RENTISTICOS'!$A$2:F4149,3,FALSE)</f>
        <v>150109</v>
      </c>
      <c r="P942" s="61">
        <v>121245</v>
      </c>
      <c r="Q942" s="14">
        <v>58000</v>
      </c>
      <c r="R942" s="61"/>
    </row>
    <row r="943" spans="1:18" x14ac:dyDescent="0.2">
      <c r="A943" s="12">
        <v>50000249</v>
      </c>
      <c r="B943" s="12">
        <v>2429271</v>
      </c>
      <c r="C943" s="12" t="s">
        <v>285</v>
      </c>
      <c r="D943" s="12">
        <v>79375501</v>
      </c>
      <c r="E943" s="13">
        <v>37396</v>
      </c>
      <c r="F943" s="12">
        <v>2570032</v>
      </c>
      <c r="G943" s="12">
        <v>0</v>
      </c>
      <c r="H943" s="12">
        <v>0</v>
      </c>
      <c r="J943" s="14">
        <v>7000</v>
      </c>
      <c r="K943" s="14">
        <v>0</v>
      </c>
      <c r="L943" s="14">
        <v>0</v>
      </c>
      <c r="M943" s="14">
        <v>7000</v>
      </c>
      <c r="N943" s="75">
        <f>VLOOKUP(P943,'CODIGOS RENTISTICOS'!$A$2:E1983,2,FALSE)</f>
        <v>825000000</v>
      </c>
      <c r="O943" s="75">
        <f>VLOOKUP(P943,'CODIGOS RENTISTICOS'!$A$2:F4150,3,FALSE)</f>
        <v>150109</v>
      </c>
      <c r="P943" s="61">
        <v>121245</v>
      </c>
      <c r="Q943" s="14">
        <v>7000</v>
      </c>
      <c r="R943" s="61"/>
    </row>
    <row r="944" spans="1:18" x14ac:dyDescent="0.2">
      <c r="A944" s="12">
        <v>50000249</v>
      </c>
      <c r="B944" s="12">
        <v>2429272</v>
      </c>
      <c r="C944" s="12" t="s">
        <v>285</v>
      </c>
      <c r="D944" s="12">
        <v>79375501</v>
      </c>
      <c r="E944" s="13">
        <v>37396</v>
      </c>
      <c r="F944" s="12">
        <v>2570032</v>
      </c>
      <c r="G944" s="12">
        <v>0</v>
      </c>
      <c r="H944" s="12">
        <v>0</v>
      </c>
      <c r="J944" s="14">
        <v>309000</v>
      </c>
      <c r="K944" s="14">
        <v>0</v>
      </c>
      <c r="L944" s="14">
        <v>0</v>
      </c>
      <c r="M944" s="14">
        <v>309000</v>
      </c>
      <c r="N944" s="75">
        <f>VLOOKUP(P944,'CODIGOS RENTISTICOS'!$A$2:E1984,2,FALSE)</f>
        <v>825000000</v>
      </c>
      <c r="O944" s="75">
        <f>VLOOKUP(P944,'CODIGOS RENTISTICOS'!$A$2:F4151,3,FALSE)</f>
        <v>150109</v>
      </c>
      <c r="P944" s="61">
        <v>121245</v>
      </c>
      <c r="Q944" s="14">
        <v>309000</v>
      </c>
      <c r="R944" s="61"/>
    </row>
    <row r="945" spans="1:18" x14ac:dyDescent="0.2">
      <c r="A945" s="12">
        <v>50000249</v>
      </c>
      <c r="B945" s="12">
        <v>2429281</v>
      </c>
      <c r="C945" s="12" t="s">
        <v>285</v>
      </c>
      <c r="D945" s="12">
        <v>79790507</v>
      </c>
      <c r="E945" s="13">
        <v>37396</v>
      </c>
      <c r="F945" s="12">
        <v>3331539</v>
      </c>
      <c r="G945" s="12">
        <v>0</v>
      </c>
      <c r="H945" s="12">
        <v>0</v>
      </c>
      <c r="J945" s="14">
        <v>7000</v>
      </c>
      <c r="K945" s="14">
        <v>0</v>
      </c>
      <c r="L945" s="14">
        <v>0</v>
      </c>
      <c r="M945" s="14">
        <v>7000</v>
      </c>
      <c r="N945" s="75">
        <f>VLOOKUP(P945,'CODIGOS RENTISTICOS'!$A$2:E1985,2,FALSE)</f>
        <v>825000000</v>
      </c>
      <c r="O945" s="75">
        <f>VLOOKUP(P945,'CODIGOS RENTISTICOS'!$A$2:F4152,3,FALSE)</f>
        <v>150109</v>
      </c>
      <c r="P945" s="61">
        <v>121245</v>
      </c>
      <c r="Q945" s="14">
        <v>7000</v>
      </c>
      <c r="R945" s="61"/>
    </row>
    <row r="946" spans="1:18" x14ac:dyDescent="0.2">
      <c r="A946" s="12">
        <v>50000249</v>
      </c>
      <c r="B946" s="12">
        <v>2429322</v>
      </c>
      <c r="C946" s="12" t="s">
        <v>285</v>
      </c>
      <c r="D946" s="12">
        <v>8070061597</v>
      </c>
      <c r="E946" s="13">
        <v>37396</v>
      </c>
      <c r="F946" s="12">
        <v>6422956</v>
      </c>
      <c r="G946" s="12">
        <v>0</v>
      </c>
      <c r="H946" s="12">
        <v>0</v>
      </c>
      <c r="J946" s="14">
        <v>7000</v>
      </c>
      <c r="K946" s="14">
        <v>0</v>
      </c>
      <c r="L946" s="14">
        <v>0</v>
      </c>
      <c r="M946" s="14">
        <v>7000</v>
      </c>
      <c r="N946" s="75">
        <f>VLOOKUP(P946,'CODIGOS RENTISTICOS'!$A$2:E1986,2,FALSE)</f>
        <v>825000000</v>
      </c>
      <c r="O946" s="75">
        <f>VLOOKUP(P946,'CODIGOS RENTISTICOS'!$A$2:F4153,3,FALSE)</f>
        <v>150109</v>
      </c>
      <c r="P946" s="61">
        <v>121245</v>
      </c>
      <c r="Q946" s="14">
        <v>7000</v>
      </c>
      <c r="R946" s="61"/>
    </row>
    <row r="947" spans="1:18" x14ac:dyDescent="0.2">
      <c r="A947" s="12">
        <v>50000249</v>
      </c>
      <c r="B947" s="12">
        <v>2429376</v>
      </c>
      <c r="C947" s="12" t="s">
        <v>285</v>
      </c>
      <c r="D947" s="12">
        <v>71932652</v>
      </c>
      <c r="E947" s="13">
        <v>37396</v>
      </c>
      <c r="F947" s="12">
        <v>7177060</v>
      </c>
      <c r="G947" s="12">
        <v>0</v>
      </c>
      <c r="H947" s="12">
        <v>0</v>
      </c>
      <c r="J947" s="14">
        <v>63000</v>
      </c>
      <c r="K947" s="14">
        <v>0</v>
      </c>
      <c r="L947" s="14">
        <v>0</v>
      </c>
      <c r="M947" s="14">
        <v>63000</v>
      </c>
      <c r="N947" s="75">
        <f>VLOOKUP(P947,'CODIGOS RENTISTICOS'!$A$2:E1987,2,FALSE)</f>
        <v>825000000</v>
      </c>
      <c r="O947" s="75">
        <f>VLOOKUP(P947,'CODIGOS RENTISTICOS'!$A$2:F4154,3,FALSE)</f>
        <v>150109</v>
      </c>
      <c r="P947" s="61">
        <v>121245</v>
      </c>
      <c r="Q947" s="14">
        <v>63000</v>
      </c>
      <c r="R947" s="61"/>
    </row>
    <row r="948" spans="1:18" x14ac:dyDescent="0.2">
      <c r="A948" s="12">
        <v>50000249</v>
      </c>
      <c r="B948" s="12">
        <v>2430453</v>
      </c>
      <c r="C948" s="12" t="s">
        <v>285</v>
      </c>
      <c r="D948" s="12">
        <v>8605323751</v>
      </c>
      <c r="E948" s="13">
        <v>37396</v>
      </c>
      <c r="F948" s="12">
        <v>2764781</v>
      </c>
      <c r="G948" s="12">
        <v>0</v>
      </c>
      <c r="H948" s="12">
        <v>0</v>
      </c>
      <c r="J948" s="14">
        <v>92000</v>
      </c>
      <c r="K948" s="14">
        <v>0</v>
      </c>
      <c r="L948" s="14">
        <v>0</v>
      </c>
      <c r="M948" s="14">
        <v>92000</v>
      </c>
      <c r="N948" s="75">
        <f>VLOOKUP(P948,'CODIGOS RENTISTICOS'!$A$2:E1988,2,FALSE)</f>
        <v>825000000</v>
      </c>
      <c r="O948" s="75">
        <f>VLOOKUP(P948,'CODIGOS RENTISTICOS'!$A$2:F4155,3,FALSE)</f>
        <v>150109</v>
      </c>
      <c r="P948" s="61">
        <v>121245</v>
      </c>
      <c r="Q948" s="14">
        <v>92000</v>
      </c>
      <c r="R948" s="61"/>
    </row>
    <row r="949" spans="1:18" x14ac:dyDescent="0.2">
      <c r="A949" s="12">
        <v>50000249</v>
      </c>
      <c r="B949" s="12">
        <v>2551073</v>
      </c>
      <c r="C949" s="12" t="s">
        <v>285</v>
      </c>
      <c r="D949" s="12">
        <v>8605296287</v>
      </c>
      <c r="E949" s="13">
        <v>37396</v>
      </c>
      <c r="F949" s="12">
        <v>2880399</v>
      </c>
      <c r="G949" s="12">
        <v>0</v>
      </c>
      <c r="H949" s="12">
        <v>0</v>
      </c>
      <c r="J949" s="14">
        <v>154500</v>
      </c>
      <c r="K949" s="14">
        <v>0</v>
      </c>
      <c r="L949" s="14">
        <v>0</v>
      </c>
      <c r="M949" s="14">
        <v>154500</v>
      </c>
      <c r="N949" s="75">
        <f>VLOOKUP(P949,'CODIGOS RENTISTICOS'!$A$2:E1989,2,FALSE)</f>
        <v>96200000</v>
      </c>
      <c r="O949" s="75">
        <f>VLOOKUP(P949,'CODIGOS RENTISTICOS'!$A$2:F4156,3,FALSE)</f>
        <v>350101</v>
      </c>
      <c r="P949" s="61">
        <v>121230</v>
      </c>
      <c r="Q949" s="14">
        <v>154500</v>
      </c>
      <c r="R949" s="61"/>
    </row>
    <row r="950" spans="1:18" x14ac:dyDescent="0.2">
      <c r="A950" s="12">
        <v>50000249</v>
      </c>
      <c r="B950" s="12">
        <v>2551074</v>
      </c>
      <c r="C950" s="12" t="s">
        <v>285</v>
      </c>
      <c r="D950" s="12">
        <v>73093453</v>
      </c>
      <c r="E950" s="13">
        <v>37396</v>
      </c>
      <c r="F950" s="12">
        <v>6527128</v>
      </c>
      <c r="G950" s="12">
        <v>0</v>
      </c>
      <c r="H950" s="12">
        <v>0</v>
      </c>
      <c r="J950" s="14">
        <v>154500</v>
      </c>
      <c r="K950" s="14">
        <v>0</v>
      </c>
      <c r="L950" s="14">
        <v>0</v>
      </c>
      <c r="M950" s="14">
        <v>154500</v>
      </c>
      <c r="N950" s="75">
        <f>VLOOKUP(P950,'CODIGOS RENTISTICOS'!$A$2:E1990,2,FALSE)</f>
        <v>96200000</v>
      </c>
      <c r="O950" s="75">
        <f>VLOOKUP(P950,'CODIGOS RENTISTICOS'!$A$2:F4157,3,FALSE)</f>
        <v>350101</v>
      </c>
      <c r="P950" s="61">
        <v>121230</v>
      </c>
      <c r="Q950" s="14">
        <v>154500</v>
      </c>
      <c r="R950" s="61"/>
    </row>
    <row r="951" spans="1:18" x14ac:dyDescent="0.2">
      <c r="A951" s="12">
        <v>50000249</v>
      </c>
      <c r="B951" s="12">
        <v>2694353</v>
      </c>
      <c r="C951" s="12" t="s">
        <v>285</v>
      </c>
      <c r="D951" s="12">
        <v>8600437303</v>
      </c>
      <c r="E951" s="13">
        <v>37396</v>
      </c>
      <c r="F951" s="12">
        <v>4163262</v>
      </c>
      <c r="G951" s="12">
        <v>0</v>
      </c>
      <c r="H951" s="12">
        <v>0</v>
      </c>
      <c r="J951" s="14">
        <v>75000</v>
      </c>
      <c r="K951" s="14">
        <v>0</v>
      </c>
      <c r="L951" s="14">
        <v>0</v>
      </c>
      <c r="M951" s="14">
        <v>75000</v>
      </c>
      <c r="N951" s="75">
        <f>VLOOKUP(P951,'CODIGOS RENTISTICOS'!$A$2:E1991,2,FALSE)</f>
        <v>825000000</v>
      </c>
      <c r="O951" s="75">
        <f>VLOOKUP(P951,'CODIGOS RENTISTICOS'!$A$2:F4158,3,FALSE)</f>
        <v>150109</v>
      </c>
      <c r="P951" s="61">
        <v>121245</v>
      </c>
      <c r="Q951" s="14">
        <v>75000</v>
      </c>
      <c r="R951" s="61"/>
    </row>
    <row r="952" spans="1:18" x14ac:dyDescent="0.2">
      <c r="A952" s="12">
        <v>50000249</v>
      </c>
      <c r="B952" s="12">
        <v>1156635</v>
      </c>
      <c r="C952" s="12" t="s">
        <v>285</v>
      </c>
      <c r="D952" s="12">
        <v>8999990862</v>
      </c>
      <c r="E952" s="13">
        <v>37396</v>
      </c>
      <c r="F952" s="12">
        <v>2220636</v>
      </c>
      <c r="G952" s="12">
        <v>0</v>
      </c>
      <c r="H952" s="12">
        <v>1</v>
      </c>
      <c r="J952" s="14">
        <v>0</v>
      </c>
      <c r="K952" s="14">
        <v>0</v>
      </c>
      <c r="L952" s="14">
        <v>14940836</v>
      </c>
      <c r="M952" s="14">
        <v>14940836</v>
      </c>
      <c r="N952" s="75">
        <f>VLOOKUP(P952,'CODIGOS RENTISTICOS'!$A$2:E1992,2,FALSE)</f>
        <v>96200000</v>
      </c>
      <c r="O952" s="75">
        <f>VLOOKUP(P952,'CODIGOS RENTISTICOS'!$A$2:F4159,3,FALSE)</f>
        <v>350101</v>
      </c>
      <c r="P952" s="61">
        <v>500101</v>
      </c>
      <c r="Q952" s="14">
        <v>14940836</v>
      </c>
      <c r="R952" s="61"/>
    </row>
    <row r="953" spans="1:18" x14ac:dyDescent="0.2">
      <c r="A953" s="12">
        <v>50000249</v>
      </c>
      <c r="B953" s="12">
        <v>1156636</v>
      </c>
      <c r="C953" s="12" t="s">
        <v>285</v>
      </c>
      <c r="D953" s="12">
        <v>8999990862</v>
      </c>
      <c r="E953" s="13">
        <v>37396</v>
      </c>
      <c r="F953" s="12">
        <v>2220636</v>
      </c>
      <c r="G953" s="12">
        <v>0</v>
      </c>
      <c r="H953" s="12">
        <v>1</v>
      </c>
      <c r="J953" s="14">
        <v>0</v>
      </c>
      <c r="K953" s="14">
        <v>0</v>
      </c>
      <c r="L953" s="14">
        <v>856435</v>
      </c>
      <c r="M953" s="14">
        <v>856435</v>
      </c>
      <c r="N953" s="75">
        <f>VLOOKUP(P953,'CODIGOS RENTISTICOS'!$A$2:E1993,2,FALSE)</f>
        <v>96200000</v>
      </c>
      <c r="O953" s="75">
        <f>VLOOKUP(P953,'CODIGOS RENTISTICOS'!$A$2:F4160,3,FALSE)</f>
        <v>350101</v>
      </c>
      <c r="P953" s="61">
        <v>500101</v>
      </c>
      <c r="Q953" s="14">
        <v>856435</v>
      </c>
      <c r="R953" s="61"/>
    </row>
    <row r="954" spans="1:18" x14ac:dyDescent="0.2">
      <c r="A954" s="12">
        <v>50000249</v>
      </c>
      <c r="B954" s="12">
        <v>1304065</v>
      </c>
      <c r="C954" s="12" t="s">
        <v>285</v>
      </c>
      <c r="D954" s="12">
        <v>8600907217</v>
      </c>
      <c r="E954" s="13">
        <v>37396</v>
      </c>
      <c r="F954" s="12">
        <v>5476838</v>
      </c>
      <c r="G954" s="12">
        <v>0</v>
      </c>
      <c r="H954" s="12">
        <v>0</v>
      </c>
      <c r="J954" s="14">
        <v>401000</v>
      </c>
      <c r="K954" s="14">
        <v>0</v>
      </c>
      <c r="L954" s="14">
        <v>0</v>
      </c>
      <c r="M954" s="14">
        <v>401000</v>
      </c>
      <c r="N954" s="75">
        <f>VLOOKUP(P954,'CODIGOS RENTISTICOS'!$A$2:E1994,2,FALSE)</f>
        <v>825000000</v>
      </c>
      <c r="O954" s="75">
        <f>VLOOKUP(P954,'CODIGOS RENTISTICOS'!$A$2:F4161,3,FALSE)</f>
        <v>150109</v>
      </c>
      <c r="P954" s="61">
        <v>121245</v>
      </c>
      <c r="Q954" s="14">
        <v>401000</v>
      </c>
      <c r="R954" s="61"/>
    </row>
    <row r="955" spans="1:18" x14ac:dyDescent="0.2">
      <c r="A955" s="12">
        <v>50000249</v>
      </c>
      <c r="B955" s="12">
        <v>852152</v>
      </c>
      <c r="C955" s="12" t="s">
        <v>285</v>
      </c>
      <c r="D955" s="12">
        <v>8001990877</v>
      </c>
      <c r="E955" s="13">
        <v>37396</v>
      </c>
      <c r="F955" s="12">
        <v>345418</v>
      </c>
      <c r="G955" s="12">
        <v>0</v>
      </c>
      <c r="H955" s="12">
        <v>0</v>
      </c>
      <c r="J955" s="14">
        <v>618000</v>
      </c>
      <c r="K955" s="14">
        <v>0</v>
      </c>
      <c r="L955" s="14">
        <v>0</v>
      </c>
      <c r="M955" s="14">
        <v>618000</v>
      </c>
      <c r="N955" s="75">
        <f>VLOOKUP(P955,'CODIGOS RENTISTICOS'!$A$2:E1995,2,FALSE)</f>
        <v>825000000</v>
      </c>
      <c r="O955" s="75">
        <f>VLOOKUP(P955,'CODIGOS RENTISTICOS'!$A$2:F4162,3,FALSE)</f>
        <v>150109</v>
      </c>
      <c r="P955" s="61">
        <v>121245</v>
      </c>
      <c r="Q955" s="14">
        <v>618000</v>
      </c>
      <c r="R955" s="61"/>
    </row>
    <row r="956" spans="1:18" x14ac:dyDescent="0.2">
      <c r="A956" s="12">
        <v>50000249</v>
      </c>
      <c r="B956" s="12">
        <v>1105965</v>
      </c>
      <c r="C956" s="12" t="s">
        <v>33</v>
      </c>
      <c r="D956" s="12">
        <v>8909119722</v>
      </c>
      <c r="E956" s="13">
        <v>37396</v>
      </c>
      <c r="F956" s="12">
        <v>2502006</v>
      </c>
      <c r="G956" s="12">
        <v>0</v>
      </c>
      <c r="H956" s="12">
        <v>0</v>
      </c>
      <c r="J956" s="14">
        <v>349000</v>
      </c>
      <c r="K956" s="14">
        <v>0</v>
      </c>
      <c r="L956" s="14">
        <v>0</v>
      </c>
      <c r="M956" s="14">
        <v>349000</v>
      </c>
      <c r="N956" s="75">
        <f>VLOOKUP(P956,'CODIGOS RENTISTICOS'!$A$2:E1996,2,FALSE)</f>
        <v>825000000</v>
      </c>
      <c r="O956" s="75">
        <f>VLOOKUP(P956,'CODIGOS RENTISTICOS'!$A$2:F4163,3,FALSE)</f>
        <v>150109</v>
      </c>
      <c r="P956" s="61">
        <v>121245</v>
      </c>
      <c r="Q956" s="14">
        <v>349000</v>
      </c>
      <c r="R956" s="61"/>
    </row>
    <row r="957" spans="1:18" x14ac:dyDescent="0.2">
      <c r="A957" s="12">
        <v>50000249</v>
      </c>
      <c r="B957" s="12">
        <v>1105966</v>
      </c>
      <c r="C957" s="12" t="s">
        <v>33</v>
      </c>
      <c r="D957" s="12">
        <v>8001697994</v>
      </c>
      <c r="E957" s="13">
        <v>37396</v>
      </c>
      <c r="F957" s="12">
        <v>2343012</v>
      </c>
      <c r="G957" s="12">
        <v>0</v>
      </c>
      <c r="H957" s="12">
        <v>0</v>
      </c>
      <c r="J957" s="14">
        <v>49000</v>
      </c>
      <c r="K957" s="14">
        <v>0</v>
      </c>
      <c r="L957" s="14">
        <v>0</v>
      </c>
      <c r="M957" s="14">
        <v>49000</v>
      </c>
      <c r="N957" s="75">
        <f>VLOOKUP(P957,'CODIGOS RENTISTICOS'!$A$2:E1997,2,FALSE)</f>
        <v>825000000</v>
      </c>
      <c r="O957" s="75">
        <f>VLOOKUP(P957,'CODIGOS RENTISTICOS'!$A$2:F4164,3,FALSE)</f>
        <v>150109</v>
      </c>
      <c r="P957" s="61">
        <v>121245</v>
      </c>
      <c r="Q957" s="14">
        <v>49000</v>
      </c>
      <c r="R957" s="61"/>
    </row>
    <row r="958" spans="1:18" x14ac:dyDescent="0.2">
      <c r="A958" s="12">
        <v>50000249</v>
      </c>
      <c r="B958" s="12">
        <v>4165001</v>
      </c>
      <c r="C958" s="12" t="s">
        <v>33</v>
      </c>
      <c r="D958" s="12">
        <v>8470762</v>
      </c>
      <c r="E958" s="13">
        <v>37396</v>
      </c>
      <c r="F958" s="12">
        <v>8582450</v>
      </c>
      <c r="G958" s="12">
        <v>0</v>
      </c>
      <c r="H958" s="12">
        <v>0</v>
      </c>
      <c r="J958" s="14">
        <v>47000</v>
      </c>
      <c r="K958" s="14">
        <v>0</v>
      </c>
      <c r="L958" s="14">
        <v>0</v>
      </c>
      <c r="M958" s="14">
        <v>47000</v>
      </c>
      <c r="N958" s="75">
        <f>VLOOKUP(P958,'CODIGOS RENTISTICOS'!$A$2:E1998,2,FALSE)</f>
        <v>10900000</v>
      </c>
      <c r="O958" s="75">
        <f>VLOOKUP(P958,'CODIGOS RENTISTICOS'!$A$2:F4165,3,FALSE)</f>
        <v>170101</v>
      </c>
      <c r="P958" s="61">
        <v>121255</v>
      </c>
      <c r="Q958" s="14">
        <v>47000</v>
      </c>
      <c r="R958" s="61"/>
    </row>
    <row r="959" spans="1:18" x14ac:dyDescent="0.2">
      <c r="A959" s="12">
        <v>50000249</v>
      </c>
      <c r="B959" s="12">
        <v>1184664</v>
      </c>
      <c r="C959" s="12" t="s">
        <v>33</v>
      </c>
      <c r="D959" s="12">
        <v>8110226758</v>
      </c>
      <c r="E959" s="13">
        <v>37396</v>
      </c>
      <c r="F959" s="12">
        <v>2681500</v>
      </c>
      <c r="G959" s="12">
        <v>0</v>
      </c>
      <c r="H959" s="12">
        <v>0</v>
      </c>
      <c r="J959" s="14">
        <v>14000</v>
      </c>
      <c r="K959" s="14">
        <v>0</v>
      </c>
      <c r="L959" s="14">
        <v>0</v>
      </c>
      <c r="M959" s="14">
        <v>14000</v>
      </c>
      <c r="N959" s="75">
        <f>VLOOKUP(P959,'CODIGOS RENTISTICOS'!$A$2:E1999,2,FALSE)</f>
        <v>825000000</v>
      </c>
      <c r="O959" s="75">
        <f>VLOOKUP(P959,'CODIGOS RENTISTICOS'!$A$2:F4166,3,FALSE)</f>
        <v>150109</v>
      </c>
      <c r="P959" s="61">
        <v>121245</v>
      </c>
      <c r="Q959" s="14">
        <v>14000</v>
      </c>
      <c r="R959" s="61"/>
    </row>
    <row r="960" spans="1:18" x14ac:dyDescent="0.2">
      <c r="A960" s="12">
        <v>50000249</v>
      </c>
      <c r="B960" s="12">
        <v>374479</v>
      </c>
      <c r="C960" s="12" t="s">
        <v>33</v>
      </c>
      <c r="D960" s="12">
        <v>8421579</v>
      </c>
      <c r="E960" s="13">
        <v>37396</v>
      </c>
      <c r="F960" s="12">
        <v>2394343</v>
      </c>
      <c r="G960" s="12">
        <v>0</v>
      </c>
      <c r="H960" s="12">
        <v>0</v>
      </c>
      <c r="J960" s="14">
        <v>63000</v>
      </c>
      <c r="K960" s="14">
        <v>0</v>
      </c>
      <c r="L960" s="14">
        <v>0</v>
      </c>
      <c r="M960" s="14">
        <v>63000</v>
      </c>
      <c r="N960" s="75">
        <f>VLOOKUP(P960,'CODIGOS RENTISTICOS'!$A$2:E2000,2,FALSE)</f>
        <v>825000000</v>
      </c>
      <c r="O960" s="75">
        <f>VLOOKUP(P960,'CODIGOS RENTISTICOS'!$A$2:F4167,3,FALSE)</f>
        <v>150109</v>
      </c>
      <c r="P960" s="61">
        <v>121245</v>
      </c>
      <c r="Q960" s="14">
        <v>63000</v>
      </c>
      <c r="R960" s="61"/>
    </row>
    <row r="961" spans="1:18" x14ac:dyDescent="0.2">
      <c r="A961" s="12">
        <v>50000249</v>
      </c>
      <c r="B961" s="12">
        <v>1182935</v>
      </c>
      <c r="C961" s="12" t="s">
        <v>34</v>
      </c>
      <c r="D961" s="12">
        <v>73570430</v>
      </c>
      <c r="E961" s="13">
        <v>37396</v>
      </c>
      <c r="F961" s="12">
        <v>6520203</v>
      </c>
      <c r="G961" s="12">
        <v>0</v>
      </c>
      <c r="H961" s="12">
        <v>0</v>
      </c>
      <c r="J961" s="14">
        <v>7000</v>
      </c>
      <c r="K961" s="14">
        <v>0</v>
      </c>
      <c r="L961" s="14">
        <v>0</v>
      </c>
      <c r="M961" s="14">
        <v>7000</v>
      </c>
      <c r="N961" s="75">
        <f>VLOOKUP(P961,'CODIGOS RENTISTICOS'!$A$2:E2001,2,FALSE)</f>
        <v>825000000</v>
      </c>
      <c r="O961" s="75">
        <f>VLOOKUP(P961,'CODIGOS RENTISTICOS'!$A$2:F4168,3,FALSE)</f>
        <v>150109</v>
      </c>
      <c r="P961" s="61">
        <v>5041</v>
      </c>
      <c r="Q961" s="14">
        <v>7000</v>
      </c>
      <c r="R961" s="61"/>
    </row>
    <row r="962" spans="1:18" x14ac:dyDescent="0.2">
      <c r="A962" s="12">
        <v>50000249</v>
      </c>
      <c r="B962" s="12">
        <v>1182961</v>
      </c>
      <c r="C962" s="12" t="s">
        <v>34</v>
      </c>
      <c r="D962" s="12">
        <v>8751164</v>
      </c>
      <c r="E962" s="13">
        <v>37396</v>
      </c>
      <c r="F962" s="12">
        <v>6691041</v>
      </c>
      <c r="G962" s="12">
        <v>0</v>
      </c>
      <c r="H962" s="12">
        <v>0</v>
      </c>
      <c r="J962" s="14">
        <v>7000</v>
      </c>
      <c r="K962" s="14">
        <v>0</v>
      </c>
      <c r="L962" s="14">
        <v>0</v>
      </c>
      <c r="M962" s="14">
        <v>7000</v>
      </c>
      <c r="N962" s="75">
        <f>VLOOKUP(P962,'CODIGOS RENTISTICOS'!$A$2:E2002,2,FALSE)</f>
        <v>825000000</v>
      </c>
      <c r="O962" s="75">
        <f>VLOOKUP(P962,'CODIGOS RENTISTICOS'!$A$2:F4169,3,FALSE)</f>
        <v>150109</v>
      </c>
      <c r="P962" s="61">
        <v>5041</v>
      </c>
      <c r="Q962" s="14">
        <v>7000</v>
      </c>
      <c r="R962" s="61"/>
    </row>
    <row r="963" spans="1:18" x14ac:dyDescent="0.2">
      <c r="A963" s="12">
        <v>50000249</v>
      </c>
      <c r="B963" s="12">
        <v>2500481</v>
      </c>
      <c r="C963" s="12" t="s">
        <v>34</v>
      </c>
      <c r="D963" s="12">
        <v>8000297890</v>
      </c>
      <c r="E963" s="13">
        <v>37396</v>
      </c>
      <c r="F963" s="12">
        <v>6817110</v>
      </c>
      <c r="G963" s="12">
        <v>0</v>
      </c>
      <c r="H963" s="12">
        <v>0</v>
      </c>
      <c r="J963" s="14">
        <v>38000</v>
      </c>
      <c r="K963" s="14">
        <v>0</v>
      </c>
      <c r="L963" s="14">
        <v>0</v>
      </c>
      <c r="M963" s="14">
        <v>38000</v>
      </c>
      <c r="N963" s="75">
        <f>VLOOKUP(P963,'CODIGOS RENTISTICOS'!$A$2:E2003,2,FALSE)</f>
        <v>825000000</v>
      </c>
      <c r="O963" s="75">
        <f>VLOOKUP(P963,'CODIGOS RENTISTICOS'!$A$2:F4170,3,FALSE)</f>
        <v>150109</v>
      </c>
      <c r="P963" s="61">
        <v>5041</v>
      </c>
      <c r="Q963" s="14">
        <v>38000</v>
      </c>
      <c r="R963" s="61"/>
    </row>
    <row r="964" spans="1:18" x14ac:dyDescent="0.2">
      <c r="A964" s="12">
        <v>50000249</v>
      </c>
      <c r="B964" s="12">
        <v>1075342</v>
      </c>
      <c r="C964" s="12" t="s">
        <v>289</v>
      </c>
      <c r="D964" s="12">
        <v>7760240</v>
      </c>
      <c r="E964" s="13">
        <v>37396</v>
      </c>
      <c r="F964" s="12">
        <v>6341034</v>
      </c>
      <c r="G964" s="12">
        <v>0</v>
      </c>
      <c r="H964" s="12">
        <v>0</v>
      </c>
      <c r="J964" s="14">
        <v>7500</v>
      </c>
      <c r="K964" s="14">
        <v>0</v>
      </c>
      <c r="L964" s="14">
        <v>0</v>
      </c>
      <c r="M964" s="14">
        <v>7500</v>
      </c>
      <c r="N964" s="75">
        <f>VLOOKUP(P964,'CODIGOS RENTISTICOS'!$A$2:E2004,2,FALSE)</f>
        <v>825000000</v>
      </c>
      <c r="O964" s="75">
        <f>VLOOKUP(P964,'CODIGOS RENTISTICOS'!$A$2:F4171,3,FALSE)</f>
        <v>150109</v>
      </c>
      <c r="P964" s="61">
        <v>5041</v>
      </c>
      <c r="Q964" s="14">
        <v>7500</v>
      </c>
      <c r="R964" s="61"/>
    </row>
    <row r="965" spans="1:18" x14ac:dyDescent="0.2">
      <c r="A965" s="12">
        <v>50000249</v>
      </c>
      <c r="B965" s="12">
        <v>886039</v>
      </c>
      <c r="C965" s="12" t="s">
        <v>45</v>
      </c>
      <c r="D965" s="12">
        <v>9510584</v>
      </c>
      <c r="E965" s="13">
        <v>37396</v>
      </c>
      <c r="F965" s="12">
        <v>121212</v>
      </c>
      <c r="G965" s="12">
        <v>0</v>
      </c>
      <c r="H965" s="12">
        <v>0</v>
      </c>
      <c r="J965" s="14">
        <v>20000</v>
      </c>
      <c r="K965" s="14">
        <v>0</v>
      </c>
      <c r="L965" s="14">
        <v>0</v>
      </c>
      <c r="M965" s="14">
        <v>20000</v>
      </c>
      <c r="N965" s="75">
        <f>VLOOKUP(P965,'CODIGOS RENTISTICOS'!$A$2:E2005,2,FALSE)</f>
        <v>910300000</v>
      </c>
      <c r="O965" s="75">
        <f>VLOOKUP(P965,'CODIGOS RENTISTICOS'!$A$2:F4172,3,FALSE)</f>
        <v>130113</v>
      </c>
      <c r="P965" s="61">
        <v>121235</v>
      </c>
      <c r="Q965" s="14">
        <v>20000</v>
      </c>
      <c r="R965" s="61"/>
    </row>
    <row r="966" spans="1:18" x14ac:dyDescent="0.2">
      <c r="A966" s="12">
        <v>50000249</v>
      </c>
      <c r="B966" s="12">
        <v>321022</v>
      </c>
      <c r="C966" s="12" t="s">
        <v>283</v>
      </c>
      <c r="D966" s="12">
        <v>94250473</v>
      </c>
      <c r="E966" s="13">
        <v>37396</v>
      </c>
      <c r="F966" s="12">
        <v>7409303</v>
      </c>
      <c r="G966" s="12">
        <v>0</v>
      </c>
      <c r="H966" s="12">
        <v>0</v>
      </c>
      <c r="J966" s="14">
        <v>7000</v>
      </c>
      <c r="K966" s="14">
        <v>0</v>
      </c>
      <c r="L966" s="14">
        <v>0</v>
      </c>
      <c r="M966" s="14">
        <v>7000</v>
      </c>
      <c r="N966" s="75">
        <f>VLOOKUP(P966,'CODIGOS RENTISTICOS'!$A$2:E2006,2,FALSE)</f>
        <v>825000000</v>
      </c>
      <c r="O966" s="75">
        <f>VLOOKUP(P966,'CODIGOS RENTISTICOS'!$A$2:F4173,3,FALSE)</f>
        <v>150109</v>
      </c>
      <c r="P966" s="61">
        <v>121245</v>
      </c>
      <c r="Q966" s="14">
        <v>7000</v>
      </c>
      <c r="R966" s="61"/>
    </row>
    <row r="967" spans="1:18" x14ac:dyDescent="0.2">
      <c r="A967" s="12">
        <v>50000249</v>
      </c>
      <c r="B967" s="12">
        <v>936890</v>
      </c>
      <c r="C967" s="12" t="s">
        <v>125</v>
      </c>
      <c r="D967" s="12">
        <v>24943235</v>
      </c>
      <c r="E967" s="13">
        <v>37396</v>
      </c>
      <c r="F967" s="12">
        <v>3299261</v>
      </c>
      <c r="G967" s="12">
        <v>0</v>
      </c>
      <c r="H967" s="12">
        <v>0</v>
      </c>
      <c r="J967" s="14">
        <v>3190</v>
      </c>
      <c r="K967" s="14">
        <v>0</v>
      </c>
      <c r="L967" s="14">
        <v>0</v>
      </c>
      <c r="M967" s="14">
        <v>3190</v>
      </c>
      <c r="N967" s="75">
        <f>VLOOKUP(P967,'CODIGOS RENTISTICOS'!$A$2:E2007,2,FALSE)</f>
        <v>96200000</v>
      </c>
      <c r="O967" s="75">
        <f>VLOOKUP(P967,'CODIGOS RENTISTICOS'!$A$2:F4174,3,FALSE)</f>
        <v>350101</v>
      </c>
      <c r="P967" s="61">
        <v>121203</v>
      </c>
      <c r="Q967" s="14">
        <v>3190</v>
      </c>
      <c r="R967" s="61"/>
    </row>
    <row r="968" spans="1:18" x14ac:dyDescent="0.2">
      <c r="A968" s="12">
        <v>50000249</v>
      </c>
      <c r="B968" s="12">
        <v>764200</v>
      </c>
      <c r="C968" s="12" t="s">
        <v>126</v>
      </c>
      <c r="D968" s="12">
        <v>79932131</v>
      </c>
      <c r="E968" s="13">
        <v>37396</v>
      </c>
      <c r="F968" s="12">
        <v>6761914</v>
      </c>
      <c r="G968" s="12">
        <v>0</v>
      </c>
      <c r="H968" s="12">
        <v>0</v>
      </c>
      <c r="J968" s="14">
        <v>476940</v>
      </c>
      <c r="K968" s="14">
        <v>0</v>
      </c>
      <c r="L968" s="14">
        <v>0</v>
      </c>
      <c r="M968" s="14">
        <v>476940</v>
      </c>
      <c r="N968" s="75">
        <f>VLOOKUP(P968,'CODIGOS RENTISTICOS'!$A$2:E2008,2,FALSE)</f>
        <v>11800000</v>
      </c>
      <c r="O968" s="75">
        <f>VLOOKUP(P968,'CODIGOS RENTISTICOS'!$A$2:F4175,3,FALSE)</f>
        <v>240101</v>
      </c>
      <c r="P968" s="61">
        <v>121265</v>
      </c>
      <c r="Q968" s="14">
        <v>476940</v>
      </c>
      <c r="R968" s="61"/>
    </row>
    <row r="969" spans="1:18" x14ac:dyDescent="0.2">
      <c r="A969" s="12">
        <v>50000249</v>
      </c>
      <c r="B969" s="12">
        <v>694797</v>
      </c>
      <c r="C969" s="12" t="s">
        <v>115</v>
      </c>
      <c r="D969" s="12">
        <v>2369187</v>
      </c>
      <c r="E969" s="13">
        <v>37396</v>
      </c>
      <c r="F969" s="12">
        <v>0</v>
      </c>
      <c r="G969" s="12">
        <v>0</v>
      </c>
      <c r="H969" s="12">
        <v>0</v>
      </c>
      <c r="J969" s="14">
        <v>43000</v>
      </c>
      <c r="K969" s="14">
        <v>0</v>
      </c>
      <c r="L969" s="14">
        <v>0</v>
      </c>
      <c r="M969" s="14">
        <v>43000</v>
      </c>
      <c r="N969" s="75">
        <f>VLOOKUP(P969,'CODIGOS RENTISTICOS'!$A$2:E2009,2,FALSE)</f>
        <v>10900000</v>
      </c>
      <c r="O969" s="75">
        <f>VLOOKUP(P969,'CODIGOS RENTISTICOS'!$A$2:F4176,3,FALSE)</f>
        <v>170101</v>
      </c>
      <c r="P969" s="61">
        <v>121255</v>
      </c>
      <c r="Q969" s="14">
        <v>43000</v>
      </c>
      <c r="R969" s="61"/>
    </row>
    <row r="970" spans="1:18" x14ac:dyDescent="0.2">
      <c r="A970" s="12">
        <v>50000249</v>
      </c>
      <c r="B970" s="12">
        <v>520630</v>
      </c>
      <c r="C970" s="12" t="s">
        <v>42</v>
      </c>
      <c r="D970" s="12">
        <v>9466492</v>
      </c>
      <c r="E970" s="13">
        <v>37396</v>
      </c>
      <c r="F970" s="12">
        <v>6653218</v>
      </c>
      <c r="G970" s="12">
        <v>0</v>
      </c>
      <c r="H970" s="12">
        <v>0</v>
      </c>
      <c r="J970" s="14">
        <v>7000</v>
      </c>
      <c r="K970" s="14">
        <v>0</v>
      </c>
      <c r="L970" s="14">
        <v>0</v>
      </c>
      <c r="M970" s="14">
        <v>7000</v>
      </c>
      <c r="N970" s="75">
        <f>VLOOKUP(P970,'CODIGOS RENTISTICOS'!$A$2:E2010,2,FALSE)</f>
        <v>825000000</v>
      </c>
      <c r="O970" s="75">
        <f>VLOOKUP(P970,'CODIGOS RENTISTICOS'!$A$2:F4177,3,FALSE)</f>
        <v>150109</v>
      </c>
      <c r="P970" s="61">
        <v>121245</v>
      </c>
      <c r="Q970" s="14">
        <v>7000</v>
      </c>
      <c r="R970" s="61"/>
    </row>
    <row r="971" spans="1:18" x14ac:dyDescent="0.2">
      <c r="A971" s="12">
        <v>50000249</v>
      </c>
      <c r="B971" s="12">
        <v>520631</v>
      </c>
      <c r="C971" s="12" t="s">
        <v>42</v>
      </c>
      <c r="D971" s="12">
        <v>94379444</v>
      </c>
      <c r="E971" s="13">
        <v>37396</v>
      </c>
      <c r="F971" s="12">
        <v>6653218</v>
      </c>
      <c r="G971" s="12">
        <v>0</v>
      </c>
      <c r="H971" s="12">
        <v>0</v>
      </c>
      <c r="J971" s="14">
        <v>7000</v>
      </c>
      <c r="K971" s="14">
        <v>0</v>
      </c>
      <c r="L971" s="14">
        <v>0</v>
      </c>
      <c r="M971" s="14">
        <v>7000</v>
      </c>
      <c r="N971" s="75">
        <f>VLOOKUP(P971,'CODIGOS RENTISTICOS'!$A$2:E2011,2,FALSE)</f>
        <v>825000000</v>
      </c>
      <c r="O971" s="75">
        <f>VLOOKUP(P971,'CODIGOS RENTISTICOS'!$A$2:F4178,3,FALSE)</f>
        <v>150109</v>
      </c>
      <c r="P971" s="61">
        <v>121245</v>
      </c>
      <c r="Q971" s="14">
        <v>7000</v>
      </c>
      <c r="R971" s="61"/>
    </row>
    <row r="972" spans="1:18" x14ac:dyDescent="0.2">
      <c r="A972" s="12">
        <v>50000249</v>
      </c>
      <c r="B972" s="12">
        <v>855755</v>
      </c>
      <c r="C972" s="12" t="s">
        <v>42</v>
      </c>
      <c r="D972" s="12">
        <v>8000566421</v>
      </c>
      <c r="E972" s="13">
        <v>37396</v>
      </c>
      <c r="F972" s="12">
        <v>6801000</v>
      </c>
      <c r="G972" s="12">
        <v>0</v>
      </c>
      <c r="H972" s="12">
        <v>0</v>
      </c>
      <c r="J972" s="14">
        <v>77000</v>
      </c>
      <c r="K972" s="14">
        <v>0</v>
      </c>
      <c r="L972" s="14">
        <v>0</v>
      </c>
      <c r="M972" s="14">
        <v>77000</v>
      </c>
      <c r="N972" s="75">
        <f>VLOOKUP(P972,'CODIGOS RENTISTICOS'!$A$2:E2012,2,FALSE)</f>
        <v>825000000</v>
      </c>
      <c r="O972" s="75">
        <f>VLOOKUP(P972,'CODIGOS RENTISTICOS'!$A$2:F4179,3,FALSE)</f>
        <v>150109</v>
      </c>
      <c r="P972" s="61">
        <v>121245</v>
      </c>
      <c r="Q972" s="14">
        <v>77000</v>
      </c>
      <c r="R972" s="61"/>
    </row>
    <row r="973" spans="1:18" x14ac:dyDescent="0.2">
      <c r="A973" s="12">
        <v>50000249</v>
      </c>
      <c r="B973" s="12">
        <v>1213341</v>
      </c>
      <c r="C973" s="12" t="s">
        <v>42</v>
      </c>
      <c r="D973" s="12">
        <v>31889244</v>
      </c>
      <c r="E973" s="13">
        <v>37396</v>
      </c>
      <c r="F973" s="12">
        <v>557539</v>
      </c>
      <c r="G973" s="12">
        <v>0</v>
      </c>
      <c r="H973" s="12">
        <v>0</v>
      </c>
      <c r="J973" s="14">
        <v>8800</v>
      </c>
      <c r="K973" s="14">
        <v>0</v>
      </c>
      <c r="L973" s="14">
        <v>0</v>
      </c>
      <c r="M973" s="14">
        <v>8800</v>
      </c>
      <c r="N973" s="75">
        <f>VLOOKUP(P973,'CODIGOS RENTISTICOS'!$A$2:E2013,2,FALSE)</f>
        <v>825000000</v>
      </c>
      <c r="O973" s="75">
        <f>VLOOKUP(P973,'CODIGOS RENTISTICOS'!$A$2:F4180,3,FALSE)</f>
        <v>150109</v>
      </c>
      <c r="P973" s="61">
        <v>121245</v>
      </c>
      <c r="Q973" s="14">
        <v>8800</v>
      </c>
      <c r="R973" s="61"/>
    </row>
    <row r="974" spans="1:18" x14ac:dyDescent="0.2">
      <c r="A974" s="12">
        <v>50000249</v>
      </c>
      <c r="B974" s="12">
        <v>838180</v>
      </c>
      <c r="C974" s="12" t="s">
        <v>43</v>
      </c>
      <c r="D974" s="12">
        <v>17527301</v>
      </c>
      <c r="E974" s="13">
        <v>37396</v>
      </c>
      <c r="F974" s="12">
        <v>8852028</v>
      </c>
      <c r="G974" s="12">
        <v>0</v>
      </c>
      <c r="H974" s="12">
        <v>0</v>
      </c>
      <c r="J974" s="14">
        <v>7000</v>
      </c>
      <c r="K974" s="14">
        <v>0</v>
      </c>
      <c r="L974" s="14">
        <v>0</v>
      </c>
      <c r="M974" s="14">
        <v>7000</v>
      </c>
      <c r="N974" s="75">
        <f>VLOOKUP(P974,'CODIGOS RENTISTICOS'!$A$2:E2014,2,FALSE)</f>
        <v>825000000</v>
      </c>
      <c r="O974" s="75">
        <f>VLOOKUP(P974,'CODIGOS RENTISTICOS'!$A$2:F4181,3,FALSE)</f>
        <v>150109</v>
      </c>
      <c r="P974" s="61">
        <v>5041</v>
      </c>
      <c r="Q974" s="14">
        <v>7000</v>
      </c>
      <c r="R974" s="61"/>
    </row>
    <row r="975" spans="1:18" x14ac:dyDescent="0.2">
      <c r="A975" s="12">
        <v>50000249</v>
      </c>
      <c r="B975" s="12">
        <v>838181</v>
      </c>
      <c r="C975" s="12" t="s">
        <v>43</v>
      </c>
      <c r="D975" s="12">
        <v>17527656</v>
      </c>
      <c r="E975" s="13">
        <v>37396</v>
      </c>
      <c r="F975" s="12">
        <v>8820040</v>
      </c>
      <c r="G975" s="12">
        <v>0</v>
      </c>
      <c r="H975" s="12">
        <v>0</v>
      </c>
      <c r="J975" s="14">
        <v>7000</v>
      </c>
      <c r="K975" s="14">
        <v>0</v>
      </c>
      <c r="L975" s="14">
        <v>0</v>
      </c>
      <c r="M975" s="14">
        <v>7000</v>
      </c>
      <c r="N975" s="75">
        <f>VLOOKUP(P975,'CODIGOS RENTISTICOS'!$A$2:E2015,2,FALSE)</f>
        <v>825000000</v>
      </c>
      <c r="O975" s="75">
        <f>VLOOKUP(P975,'CODIGOS RENTISTICOS'!$A$2:F4182,3,FALSE)</f>
        <v>150109</v>
      </c>
      <c r="P975" s="61">
        <v>5041</v>
      </c>
      <c r="Q975" s="14">
        <v>7000</v>
      </c>
      <c r="R975" s="61"/>
    </row>
    <row r="976" spans="1:18" x14ac:dyDescent="0.2">
      <c r="A976" s="12">
        <v>50000249</v>
      </c>
      <c r="B976" s="12">
        <v>969756</v>
      </c>
      <c r="C976" s="12" t="s">
        <v>43</v>
      </c>
      <c r="D976" s="12">
        <v>13268788</v>
      </c>
      <c r="E976" s="13">
        <v>37396</v>
      </c>
      <c r="F976" s="12">
        <v>8850636</v>
      </c>
      <c r="G976" s="12">
        <v>0</v>
      </c>
      <c r="H976" s="12">
        <v>0</v>
      </c>
      <c r="J976" s="14">
        <v>7000</v>
      </c>
      <c r="K976" s="14">
        <v>0</v>
      </c>
      <c r="L976" s="14">
        <v>0</v>
      </c>
      <c r="M976" s="14">
        <v>7000</v>
      </c>
      <c r="N976" s="75">
        <f>VLOOKUP(P976,'CODIGOS RENTISTICOS'!$A$2:E2016,2,FALSE)</f>
        <v>825000000</v>
      </c>
      <c r="O976" s="75">
        <f>VLOOKUP(P976,'CODIGOS RENTISTICOS'!$A$2:F4183,3,FALSE)</f>
        <v>150109</v>
      </c>
      <c r="P976" s="61">
        <v>5041</v>
      </c>
      <c r="Q976" s="14">
        <v>7000</v>
      </c>
      <c r="R976" s="61"/>
    </row>
    <row r="977" spans="1:18" x14ac:dyDescent="0.2">
      <c r="A977" s="12">
        <v>50000249</v>
      </c>
      <c r="B977" s="12">
        <v>969762</v>
      </c>
      <c r="C977" s="12" t="s">
        <v>43</v>
      </c>
      <c r="D977" s="12">
        <v>5103411</v>
      </c>
      <c r="E977" s="13">
        <v>37396</v>
      </c>
      <c r="F977" s="12">
        <v>8856153</v>
      </c>
      <c r="G977" s="12">
        <v>0</v>
      </c>
      <c r="H977" s="12">
        <v>0</v>
      </c>
      <c r="J977" s="14">
        <v>7000</v>
      </c>
      <c r="K977" s="14">
        <v>0</v>
      </c>
      <c r="L977" s="14">
        <v>0</v>
      </c>
      <c r="M977" s="14">
        <v>7000</v>
      </c>
      <c r="N977" s="75">
        <f>VLOOKUP(P977,'CODIGOS RENTISTICOS'!$A$2:E2017,2,FALSE)</f>
        <v>825000000</v>
      </c>
      <c r="O977" s="75">
        <f>VLOOKUP(P977,'CODIGOS RENTISTICOS'!$A$2:F4184,3,FALSE)</f>
        <v>150109</v>
      </c>
      <c r="P977" s="61">
        <v>121245</v>
      </c>
      <c r="Q977" s="14">
        <v>7000</v>
      </c>
      <c r="R977" s="61"/>
    </row>
    <row r="978" spans="1:18" x14ac:dyDescent="0.2">
      <c r="A978" s="12">
        <v>50000249</v>
      </c>
      <c r="B978" s="12">
        <v>969765</v>
      </c>
      <c r="C978" s="12" t="s">
        <v>43</v>
      </c>
      <c r="D978" s="12">
        <v>17593487</v>
      </c>
      <c r="E978" s="13">
        <v>37396</v>
      </c>
      <c r="F978" s="12">
        <v>8856597</v>
      </c>
      <c r="G978" s="12">
        <v>0</v>
      </c>
      <c r="H978" s="12">
        <v>0</v>
      </c>
      <c r="J978" s="14">
        <v>7000</v>
      </c>
      <c r="K978" s="14">
        <v>0</v>
      </c>
      <c r="L978" s="14">
        <v>0</v>
      </c>
      <c r="M978" s="14">
        <v>7000</v>
      </c>
      <c r="N978" s="75">
        <f>VLOOKUP(P978,'CODIGOS RENTISTICOS'!$A$2:E2018,2,FALSE)</f>
        <v>825000000</v>
      </c>
      <c r="O978" s="75">
        <f>VLOOKUP(P978,'CODIGOS RENTISTICOS'!$A$2:F4185,3,FALSE)</f>
        <v>150109</v>
      </c>
      <c r="P978" s="61">
        <v>5041</v>
      </c>
      <c r="Q978" s="14">
        <v>7000</v>
      </c>
      <c r="R978" s="61"/>
    </row>
    <row r="979" spans="1:18" x14ac:dyDescent="0.2">
      <c r="A979" s="12">
        <v>50000249</v>
      </c>
      <c r="B979" s="12">
        <v>969768</v>
      </c>
      <c r="C979" s="12" t="s">
        <v>43</v>
      </c>
      <c r="D979" s="12">
        <v>17583769</v>
      </c>
      <c r="E979" s="13">
        <v>37396</v>
      </c>
      <c r="F979" s="12">
        <v>8856513</v>
      </c>
      <c r="G979" s="12">
        <v>0</v>
      </c>
      <c r="H979" s="12">
        <v>0</v>
      </c>
      <c r="J979" s="14">
        <v>7000</v>
      </c>
      <c r="K979" s="14">
        <v>0</v>
      </c>
      <c r="L979" s="14">
        <v>0</v>
      </c>
      <c r="M979" s="14">
        <v>7000</v>
      </c>
      <c r="N979" s="75">
        <f>VLOOKUP(P979,'CODIGOS RENTISTICOS'!$A$2:E2019,2,FALSE)</f>
        <v>825000000</v>
      </c>
      <c r="O979" s="75">
        <f>VLOOKUP(P979,'CODIGOS RENTISTICOS'!$A$2:F4186,3,FALSE)</f>
        <v>150109</v>
      </c>
      <c r="P979" s="61">
        <v>5041</v>
      </c>
      <c r="Q979" s="14">
        <v>7000</v>
      </c>
      <c r="R979" s="61"/>
    </row>
    <row r="980" spans="1:18" x14ac:dyDescent="0.2">
      <c r="A980" s="12">
        <v>50000249</v>
      </c>
      <c r="B980" s="12">
        <v>969769</v>
      </c>
      <c r="C980" s="12" t="s">
        <v>43</v>
      </c>
      <c r="D980" s="12">
        <v>17587315</v>
      </c>
      <c r="E980" s="13">
        <v>37396</v>
      </c>
      <c r="F980" s="12">
        <v>8854090</v>
      </c>
      <c r="G980" s="12">
        <v>0</v>
      </c>
      <c r="H980" s="12">
        <v>0</v>
      </c>
      <c r="J980" s="14">
        <v>5000</v>
      </c>
      <c r="K980" s="14">
        <v>0</v>
      </c>
      <c r="L980" s="14">
        <v>0</v>
      </c>
      <c r="M980" s="14">
        <v>5000</v>
      </c>
      <c r="N980" s="75">
        <f>VLOOKUP(P980,'CODIGOS RENTISTICOS'!$A$2:E2020,2,FALSE)</f>
        <v>825000000</v>
      </c>
      <c r="O980" s="75">
        <f>VLOOKUP(P980,'CODIGOS RENTISTICOS'!$A$2:F4187,3,FALSE)</f>
        <v>150109</v>
      </c>
      <c r="P980" s="61">
        <v>5041</v>
      </c>
      <c r="Q980" s="14">
        <v>5000</v>
      </c>
      <c r="R980" s="61"/>
    </row>
    <row r="981" spans="1:18" x14ac:dyDescent="0.2">
      <c r="A981" s="12">
        <v>50000249</v>
      </c>
      <c r="B981" s="12">
        <v>969771</v>
      </c>
      <c r="C981" s="12" t="s">
        <v>43</v>
      </c>
      <c r="D981" s="12">
        <v>17591158</v>
      </c>
      <c r="E981" s="13">
        <v>37396</v>
      </c>
      <c r="F981" s="12">
        <v>8851218</v>
      </c>
      <c r="G981" s="12">
        <v>0</v>
      </c>
      <c r="H981" s="12">
        <v>0</v>
      </c>
      <c r="J981" s="14">
        <v>5000</v>
      </c>
      <c r="K981" s="14">
        <v>0</v>
      </c>
      <c r="L981" s="14">
        <v>0</v>
      </c>
      <c r="M981" s="14">
        <v>5000</v>
      </c>
      <c r="N981" s="75">
        <f>VLOOKUP(P981,'CODIGOS RENTISTICOS'!$A$2:E2021,2,FALSE)</f>
        <v>825000000</v>
      </c>
      <c r="O981" s="75">
        <f>VLOOKUP(P981,'CODIGOS RENTISTICOS'!$A$2:F4188,3,FALSE)</f>
        <v>150109</v>
      </c>
      <c r="P981" s="61">
        <v>5041</v>
      </c>
      <c r="Q981" s="14">
        <v>5000</v>
      </c>
      <c r="R981" s="61"/>
    </row>
    <row r="982" spans="1:18" x14ac:dyDescent="0.2">
      <c r="A982" s="12">
        <v>50000249</v>
      </c>
      <c r="B982" s="12">
        <v>969851</v>
      </c>
      <c r="C982" s="12" t="s">
        <v>43</v>
      </c>
      <c r="D982" s="12">
        <v>17583152</v>
      </c>
      <c r="E982" s="13">
        <v>37396</v>
      </c>
      <c r="F982" s="12">
        <v>8853205</v>
      </c>
      <c r="G982" s="12">
        <v>0</v>
      </c>
      <c r="H982" s="12">
        <v>0</v>
      </c>
      <c r="J982" s="14">
        <v>7000</v>
      </c>
      <c r="K982" s="14">
        <v>0</v>
      </c>
      <c r="L982" s="14">
        <v>0</v>
      </c>
      <c r="M982" s="14">
        <v>7000</v>
      </c>
      <c r="N982" s="75">
        <f>VLOOKUP(P982,'CODIGOS RENTISTICOS'!$A$2:E2022,2,FALSE)</f>
        <v>825000000</v>
      </c>
      <c r="O982" s="75">
        <f>VLOOKUP(P982,'CODIGOS RENTISTICOS'!$A$2:F4189,3,FALSE)</f>
        <v>150109</v>
      </c>
      <c r="P982" s="61">
        <v>5041</v>
      </c>
      <c r="Q982" s="14">
        <v>7000</v>
      </c>
      <c r="R982" s="61"/>
    </row>
    <row r="983" spans="1:18" x14ac:dyDescent="0.2">
      <c r="A983" s="12">
        <v>50000249</v>
      </c>
      <c r="B983" s="12">
        <v>969944</v>
      </c>
      <c r="C983" s="12" t="s">
        <v>43</v>
      </c>
      <c r="D983" s="12">
        <v>55342294</v>
      </c>
      <c r="E983" s="13">
        <v>37396</v>
      </c>
      <c r="F983" s="12">
        <v>8853110</v>
      </c>
      <c r="G983" s="12">
        <v>0</v>
      </c>
      <c r="H983" s="12">
        <v>0</v>
      </c>
      <c r="J983" s="14">
        <v>5000</v>
      </c>
      <c r="K983" s="14">
        <v>0</v>
      </c>
      <c r="L983" s="14">
        <v>0</v>
      </c>
      <c r="M983" s="14">
        <v>5000</v>
      </c>
      <c r="N983" s="75">
        <f>VLOOKUP(P983,'CODIGOS RENTISTICOS'!$A$2:E2023,2,FALSE)</f>
        <v>825000000</v>
      </c>
      <c r="O983" s="75">
        <f>VLOOKUP(P983,'CODIGOS RENTISTICOS'!$A$2:F4190,3,FALSE)</f>
        <v>150109</v>
      </c>
      <c r="P983" s="61">
        <v>5041</v>
      </c>
      <c r="Q983" s="14">
        <v>5000</v>
      </c>
      <c r="R983" s="61"/>
    </row>
    <row r="984" spans="1:18" x14ac:dyDescent="0.2">
      <c r="A984" s="12">
        <v>50000249</v>
      </c>
      <c r="B984" s="12">
        <v>969947</v>
      </c>
      <c r="C984" s="12" t="s">
        <v>43</v>
      </c>
      <c r="D984" s="12">
        <v>9845899</v>
      </c>
      <c r="E984" s="13">
        <v>37396</v>
      </c>
      <c r="F984" s="12">
        <v>8851265</v>
      </c>
      <c r="G984" s="12">
        <v>0</v>
      </c>
      <c r="H984" s="12">
        <v>0</v>
      </c>
      <c r="J984" s="14">
        <v>7000</v>
      </c>
      <c r="K984" s="14">
        <v>0</v>
      </c>
      <c r="L984" s="14">
        <v>0</v>
      </c>
      <c r="M984" s="14">
        <v>7000</v>
      </c>
      <c r="N984" s="75">
        <f>VLOOKUP(P984,'CODIGOS RENTISTICOS'!$A$2:E2024,2,FALSE)</f>
        <v>825000000</v>
      </c>
      <c r="O984" s="75">
        <f>VLOOKUP(P984,'CODIGOS RENTISTICOS'!$A$2:F4191,3,FALSE)</f>
        <v>150109</v>
      </c>
      <c r="P984" s="61">
        <v>5041</v>
      </c>
      <c r="Q984" s="14">
        <v>7000</v>
      </c>
      <c r="R984" s="61"/>
    </row>
    <row r="985" spans="1:18" x14ac:dyDescent="0.2">
      <c r="A985" s="12">
        <v>50000249</v>
      </c>
      <c r="B985" s="12">
        <v>969948</v>
      </c>
      <c r="C985" s="12" t="s">
        <v>43</v>
      </c>
      <c r="D985" s="12">
        <v>17587024</v>
      </c>
      <c r="E985" s="13">
        <v>37396</v>
      </c>
      <c r="F985" s="12">
        <v>8851670</v>
      </c>
      <c r="G985" s="12">
        <v>0</v>
      </c>
      <c r="H985" s="12">
        <v>0</v>
      </c>
      <c r="J985" s="14">
        <v>7000</v>
      </c>
      <c r="K985" s="14">
        <v>0</v>
      </c>
      <c r="L985" s="14">
        <v>0</v>
      </c>
      <c r="M985" s="14">
        <v>7000</v>
      </c>
      <c r="N985" s="75">
        <f>VLOOKUP(P985,'CODIGOS RENTISTICOS'!$A$2:E2025,2,FALSE)</f>
        <v>825000000</v>
      </c>
      <c r="O985" s="75">
        <f>VLOOKUP(P985,'CODIGOS RENTISTICOS'!$A$2:F4192,3,FALSE)</f>
        <v>150109</v>
      </c>
      <c r="P985" s="61">
        <v>5041</v>
      </c>
      <c r="Q985" s="14">
        <v>7000</v>
      </c>
      <c r="R985" s="61"/>
    </row>
    <row r="986" spans="1:18" x14ac:dyDescent="0.2">
      <c r="A986" s="12">
        <v>50000249</v>
      </c>
      <c r="B986" s="12">
        <v>969950</v>
      </c>
      <c r="C986" s="12" t="s">
        <v>43</v>
      </c>
      <c r="D986" s="12">
        <v>17589546</v>
      </c>
      <c r="E986" s="13">
        <v>37396</v>
      </c>
      <c r="F986" s="12">
        <v>8851383</v>
      </c>
      <c r="G986" s="12">
        <v>0</v>
      </c>
      <c r="H986" s="12">
        <v>0</v>
      </c>
      <c r="J986" s="14">
        <v>5000</v>
      </c>
      <c r="K986" s="14">
        <v>0</v>
      </c>
      <c r="L986" s="14">
        <v>0</v>
      </c>
      <c r="M986" s="14">
        <v>5000</v>
      </c>
      <c r="N986" s="75">
        <f>VLOOKUP(P986,'CODIGOS RENTISTICOS'!$A$2:E2026,2,FALSE)</f>
        <v>825000000</v>
      </c>
      <c r="O986" s="75">
        <f>VLOOKUP(P986,'CODIGOS RENTISTICOS'!$A$2:F4193,3,FALSE)</f>
        <v>150109</v>
      </c>
      <c r="P986" s="61">
        <v>5041</v>
      </c>
      <c r="Q986" s="14">
        <v>5000</v>
      </c>
      <c r="R986" s="61"/>
    </row>
    <row r="987" spans="1:18" x14ac:dyDescent="0.2">
      <c r="A987" s="12">
        <v>50000249</v>
      </c>
      <c r="B987" s="12">
        <v>969955</v>
      </c>
      <c r="C987" s="12" t="s">
        <v>43</v>
      </c>
      <c r="D987" s="12">
        <v>74814534</v>
      </c>
      <c r="E987" s="13">
        <v>37396</v>
      </c>
      <c r="F987" s="12">
        <v>8850406</v>
      </c>
      <c r="G987" s="12">
        <v>0</v>
      </c>
      <c r="H987" s="12">
        <v>0</v>
      </c>
      <c r="J987" s="14">
        <v>7000</v>
      </c>
      <c r="K987" s="14">
        <v>0</v>
      </c>
      <c r="L987" s="14">
        <v>0</v>
      </c>
      <c r="M987" s="14">
        <v>7000</v>
      </c>
      <c r="N987" s="75">
        <f>VLOOKUP(P987,'CODIGOS RENTISTICOS'!$A$2:E2027,2,FALSE)</f>
        <v>825000000</v>
      </c>
      <c r="O987" s="75">
        <f>VLOOKUP(P987,'CODIGOS RENTISTICOS'!$A$2:F4194,3,FALSE)</f>
        <v>150109</v>
      </c>
      <c r="P987" s="61">
        <v>5041</v>
      </c>
      <c r="Q987" s="14">
        <v>7000</v>
      </c>
      <c r="R987" s="61"/>
    </row>
    <row r="988" spans="1:18" x14ac:dyDescent="0.2">
      <c r="A988" s="12">
        <v>50000249</v>
      </c>
      <c r="B988" s="12">
        <v>396098</v>
      </c>
      <c r="C988" s="12" t="s">
        <v>420</v>
      </c>
      <c r="D988" s="12">
        <v>17688074</v>
      </c>
      <c r="E988" s="13">
        <v>37396</v>
      </c>
      <c r="F988" s="12">
        <v>4341618</v>
      </c>
      <c r="G988" s="12">
        <v>0</v>
      </c>
      <c r="H988" s="12">
        <v>0</v>
      </c>
      <c r="J988" s="14">
        <v>10300</v>
      </c>
      <c r="K988" s="14">
        <v>0</v>
      </c>
      <c r="L988" s="14">
        <v>0</v>
      </c>
      <c r="M988" s="14">
        <v>10300</v>
      </c>
      <c r="N988" s="75">
        <f>VLOOKUP(P988,'CODIGOS RENTISTICOS'!$A$2:E2028,2,FALSE)</f>
        <v>12400000</v>
      </c>
      <c r="O988" s="75">
        <f>VLOOKUP(P988,'CODIGOS RENTISTICOS'!$A$2:F4195,3,FALSE)</f>
        <v>270102</v>
      </c>
      <c r="P988" s="61">
        <v>501103</v>
      </c>
      <c r="Q988" s="14">
        <v>10300</v>
      </c>
      <c r="R988" s="61"/>
    </row>
    <row r="989" spans="1:18" x14ac:dyDescent="0.2">
      <c r="A989" s="12">
        <v>50000249</v>
      </c>
      <c r="B989" s="12">
        <v>882641</v>
      </c>
      <c r="C989" s="12" t="s">
        <v>297</v>
      </c>
      <c r="D989" s="12">
        <v>8300318491</v>
      </c>
      <c r="E989" s="13">
        <v>37396</v>
      </c>
      <c r="F989" s="12">
        <v>6369066</v>
      </c>
      <c r="G989" s="12">
        <v>0</v>
      </c>
      <c r="H989" s="12">
        <v>0</v>
      </c>
      <c r="J989" s="14">
        <v>805680</v>
      </c>
      <c r="K989" s="14">
        <v>0</v>
      </c>
      <c r="L989" s="14">
        <v>0</v>
      </c>
      <c r="M989" s="14">
        <v>805680</v>
      </c>
      <c r="N989" s="75">
        <f>VLOOKUP(P989,'CODIGOS RENTISTICOS'!$A$2:E2029,2,FALSE)</f>
        <v>96200000</v>
      </c>
      <c r="O989" s="75">
        <f>VLOOKUP(P989,'CODIGOS RENTISTICOS'!$A$2:F4196,3,FALSE)</f>
        <v>350101</v>
      </c>
      <c r="P989" s="61">
        <v>121203</v>
      </c>
      <c r="Q989" s="14">
        <v>805680</v>
      </c>
      <c r="R989" s="61"/>
    </row>
    <row r="990" spans="1:18" x14ac:dyDescent="0.2">
      <c r="A990" s="12">
        <v>50000249</v>
      </c>
      <c r="B990" s="12">
        <v>225254</v>
      </c>
      <c r="C990" s="12" t="s">
        <v>285</v>
      </c>
      <c r="D990" s="12">
        <v>17165971</v>
      </c>
      <c r="E990" s="13">
        <v>37396</v>
      </c>
      <c r="F990" s="12">
        <v>0</v>
      </c>
      <c r="G990" s="12">
        <v>0</v>
      </c>
      <c r="H990" s="12">
        <v>0</v>
      </c>
      <c r="J990" s="14">
        <v>5000</v>
      </c>
      <c r="K990" s="14">
        <v>0</v>
      </c>
      <c r="L990" s="14">
        <v>0</v>
      </c>
      <c r="M990" s="14">
        <v>5000</v>
      </c>
      <c r="N990" s="75">
        <f>VLOOKUP(P990,'CODIGOS RENTISTICOS'!$A$2:E2030,2,FALSE)</f>
        <v>825000000</v>
      </c>
      <c r="O990" s="75">
        <f>VLOOKUP(P990,'CODIGOS RENTISTICOS'!$A$2:F4197,3,FALSE)</f>
        <v>150109</v>
      </c>
      <c r="P990" s="61">
        <v>5041</v>
      </c>
      <c r="Q990" s="14">
        <v>5000</v>
      </c>
      <c r="R990" s="61"/>
    </row>
    <row r="991" spans="1:18" x14ac:dyDescent="0.2">
      <c r="A991" s="12">
        <v>50000249</v>
      </c>
      <c r="B991" s="12">
        <v>225255</v>
      </c>
      <c r="C991" s="12" t="s">
        <v>285</v>
      </c>
      <c r="D991" s="12">
        <v>80268197</v>
      </c>
      <c r="E991" s="13">
        <v>37396</v>
      </c>
      <c r="F991" s="12">
        <v>4140256</v>
      </c>
      <c r="G991" s="12">
        <v>0</v>
      </c>
      <c r="H991" s="12">
        <v>0</v>
      </c>
      <c r="J991" s="14">
        <v>5000</v>
      </c>
      <c r="K991" s="14">
        <v>0</v>
      </c>
      <c r="L991" s="14">
        <v>0</v>
      </c>
      <c r="M991" s="14">
        <v>5000</v>
      </c>
      <c r="N991" s="75">
        <f>VLOOKUP(P991,'CODIGOS RENTISTICOS'!$A$2:E2031,2,FALSE)</f>
        <v>825000000</v>
      </c>
      <c r="O991" s="75">
        <f>VLOOKUP(P991,'CODIGOS RENTISTICOS'!$A$2:F4198,3,FALSE)</f>
        <v>150109</v>
      </c>
      <c r="P991" s="61">
        <v>5041</v>
      </c>
      <c r="Q991" s="14">
        <v>5000</v>
      </c>
      <c r="R991" s="61"/>
    </row>
    <row r="992" spans="1:18" x14ac:dyDescent="0.2">
      <c r="A992" s="12">
        <v>50000249</v>
      </c>
      <c r="B992" s="12">
        <v>225256</v>
      </c>
      <c r="C992" s="12" t="s">
        <v>285</v>
      </c>
      <c r="D992" s="12">
        <v>4172900</v>
      </c>
      <c r="E992" s="13">
        <v>37396</v>
      </c>
      <c r="F992" s="12">
        <v>4140258</v>
      </c>
      <c r="G992" s="12">
        <v>0</v>
      </c>
      <c r="H992" s="12">
        <v>0</v>
      </c>
      <c r="J992" s="14">
        <v>5000</v>
      </c>
      <c r="K992" s="14">
        <v>0</v>
      </c>
      <c r="L992" s="14">
        <v>0</v>
      </c>
      <c r="M992" s="14">
        <v>5000</v>
      </c>
      <c r="N992" s="75">
        <f>VLOOKUP(P992,'CODIGOS RENTISTICOS'!$A$2:E2032,2,FALSE)</f>
        <v>825000000</v>
      </c>
      <c r="O992" s="75">
        <f>VLOOKUP(P992,'CODIGOS RENTISTICOS'!$A$2:F4199,3,FALSE)</f>
        <v>150109</v>
      </c>
      <c r="P992" s="61">
        <v>5041</v>
      </c>
      <c r="Q992" s="14">
        <v>5000</v>
      </c>
      <c r="R992" s="61"/>
    </row>
    <row r="993" spans="1:18" x14ac:dyDescent="0.2">
      <c r="A993" s="12">
        <v>50000249</v>
      </c>
      <c r="B993" s="12">
        <v>1192932</v>
      </c>
      <c r="C993" s="12" t="s">
        <v>285</v>
      </c>
      <c r="D993" s="12">
        <v>8600437002</v>
      </c>
      <c r="E993" s="13">
        <v>37397</v>
      </c>
      <c r="F993" s="12">
        <v>6230790</v>
      </c>
      <c r="G993" s="12">
        <v>0</v>
      </c>
      <c r="H993" s="12">
        <v>0</v>
      </c>
      <c r="J993" s="14">
        <v>641698</v>
      </c>
      <c r="K993" s="14">
        <v>0</v>
      </c>
      <c r="L993" s="14">
        <v>0</v>
      </c>
      <c r="M993" s="14">
        <v>641698</v>
      </c>
      <c r="N993" s="75">
        <f>VLOOKUP(P993,'CODIGOS RENTISTICOS'!$A$2:E2033,2,FALSE)</f>
        <v>825000000</v>
      </c>
      <c r="O993" s="75">
        <f>VLOOKUP(P993,'CODIGOS RENTISTICOS'!$A$2:F4200,3,FALSE)</f>
        <v>150109</v>
      </c>
      <c r="P993" s="61">
        <v>5041</v>
      </c>
      <c r="Q993" s="14">
        <v>641698</v>
      </c>
      <c r="R993" s="61"/>
    </row>
    <row r="994" spans="1:18" x14ac:dyDescent="0.2">
      <c r="A994" s="12">
        <v>50000249</v>
      </c>
      <c r="B994" s="12">
        <v>1192933</v>
      </c>
      <c r="C994" s="12" t="s">
        <v>285</v>
      </c>
      <c r="D994" s="12">
        <v>8600437002</v>
      </c>
      <c r="E994" s="13">
        <v>37397</v>
      </c>
      <c r="F994" s="12">
        <v>6230790</v>
      </c>
      <c r="G994" s="12">
        <v>0</v>
      </c>
      <c r="H994" s="12">
        <v>0</v>
      </c>
      <c r="J994" s="14">
        <v>635587</v>
      </c>
      <c r="K994" s="14">
        <v>0</v>
      </c>
      <c r="L994" s="14">
        <v>0</v>
      </c>
      <c r="M994" s="14">
        <v>635587</v>
      </c>
      <c r="N994" s="75">
        <f>VLOOKUP(P994,'CODIGOS RENTISTICOS'!$A$2:E2034,2,FALSE)</f>
        <v>825000000</v>
      </c>
      <c r="O994" s="75">
        <f>VLOOKUP(P994,'CODIGOS RENTISTICOS'!$A$2:F4201,3,FALSE)</f>
        <v>150109</v>
      </c>
      <c r="P994" s="61">
        <v>5041</v>
      </c>
      <c r="Q994" s="14">
        <v>635587</v>
      </c>
      <c r="R994" s="61"/>
    </row>
    <row r="995" spans="1:18" x14ac:dyDescent="0.2">
      <c r="A995" s="12">
        <v>50000249</v>
      </c>
      <c r="B995" s="12">
        <v>1192934</v>
      </c>
      <c r="C995" s="12" t="s">
        <v>285</v>
      </c>
      <c r="D995" s="12">
        <v>8600437002</v>
      </c>
      <c r="E995" s="13">
        <v>37397</v>
      </c>
      <c r="F995" s="12">
        <v>6230790</v>
      </c>
      <c r="G995" s="12">
        <v>0</v>
      </c>
      <c r="H995" s="12">
        <v>0</v>
      </c>
      <c r="J995" s="14">
        <v>629475</v>
      </c>
      <c r="K995" s="14">
        <v>0</v>
      </c>
      <c r="L995" s="14">
        <v>0</v>
      </c>
      <c r="M995" s="14">
        <v>629475</v>
      </c>
      <c r="N995" s="75">
        <f>VLOOKUP(P995,'CODIGOS RENTISTICOS'!$A$2:E2035,2,FALSE)</f>
        <v>825000000</v>
      </c>
      <c r="O995" s="75">
        <f>VLOOKUP(P995,'CODIGOS RENTISTICOS'!$A$2:F4202,3,FALSE)</f>
        <v>150109</v>
      </c>
      <c r="P995" s="61">
        <v>5041</v>
      </c>
      <c r="Q995" s="14">
        <v>629475</v>
      </c>
      <c r="R995" s="61"/>
    </row>
    <row r="996" spans="1:18" x14ac:dyDescent="0.2">
      <c r="A996" s="12">
        <v>50000249</v>
      </c>
      <c r="B996" s="12">
        <v>1192939</v>
      </c>
      <c r="C996" s="12" t="s">
        <v>285</v>
      </c>
      <c r="D996" s="12">
        <v>8600710828</v>
      </c>
      <c r="E996" s="13">
        <v>37397</v>
      </c>
      <c r="F996" s="12">
        <v>6138349</v>
      </c>
      <c r="G996" s="12">
        <v>0</v>
      </c>
      <c r="H996" s="12">
        <v>0</v>
      </c>
      <c r="J996" s="14">
        <v>347000</v>
      </c>
      <c r="K996" s="14">
        <v>0</v>
      </c>
      <c r="L996" s="14">
        <v>0</v>
      </c>
      <c r="M996" s="14">
        <v>347000</v>
      </c>
      <c r="N996" s="75">
        <f>VLOOKUP(P996,'CODIGOS RENTISTICOS'!$A$2:E2036,2,FALSE)</f>
        <v>825000000</v>
      </c>
      <c r="O996" s="75">
        <f>VLOOKUP(P996,'CODIGOS RENTISTICOS'!$A$2:F4203,3,FALSE)</f>
        <v>150109</v>
      </c>
      <c r="P996" s="61">
        <v>121245</v>
      </c>
      <c r="Q996" s="14">
        <v>347000</v>
      </c>
      <c r="R996" s="61"/>
    </row>
    <row r="997" spans="1:18" x14ac:dyDescent="0.2">
      <c r="A997" s="12">
        <v>50000249</v>
      </c>
      <c r="B997" s="12">
        <v>1378035</v>
      </c>
      <c r="C997" s="12" t="s">
        <v>285</v>
      </c>
      <c r="D997" s="12">
        <v>7010844</v>
      </c>
      <c r="E997" s="13">
        <v>37397</v>
      </c>
      <c r="F997" s="12">
        <v>7768272</v>
      </c>
      <c r="G997" s="12">
        <v>0</v>
      </c>
      <c r="H997" s="12">
        <v>0</v>
      </c>
      <c r="J997" s="14">
        <v>5000</v>
      </c>
      <c r="K997" s="14">
        <v>0</v>
      </c>
      <c r="L997" s="14">
        <v>0</v>
      </c>
      <c r="M997" s="14">
        <v>5000</v>
      </c>
      <c r="N997" s="75">
        <f>VLOOKUP(P997,'CODIGOS RENTISTICOS'!$A$2:E2037,2,FALSE)</f>
        <v>825000000</v>
      </c>
      <c r="O997" s="75">
        <f>VLOOKUP(P997,'CODIGOS RENTISTICOS'!$A$2:F4204,3,FALSE)</f>
        <v>150109</v>
      </c>
      <c r="P997" s="61">
        <v>121245</v>
      </c>
      <c r="Q997" s="14">
        <v>5000</v>
      </c>
      <c r="R997" s="61"/>
    </row>
    <row r="998" spans="1:18" x14ac:dyDescent="0.2">
      <c r="A998" s="12">
        <v>50000249</v>
      </c>
      <c r="B998" s="12">
        <v>1069720</v>
      </c>
      <c r="C998" s="12" t="s">
        <v>285</v>
      </c>
      <c r="D998" s="12">
        <v>8000088383</v>
      </c>
      <c r="E998" s="13">
        <v>37397</v>
      </c>
      <c r="F998" s="12">
        <v>2087015</v>
      </c>
      <c r="G998" s="12">
        <v>0</v>
      </c>
      <c r="H998" s="12">
        <v>0</v>
      </c>
      <c r="J998" s="14">
        <v>56000</v>
      </c>
      <c r="K998" s="14">
        <v>0</v>
      </c>
      <c r="L998" s="14">
        <v>0</v>
      </c>
      <c r="M998" s="14">
        <v>56000</v>
      </c>
      <c r="N998" s="75">
        <f>VLOOKUP(P998,'CODIGOS RENTISTICOS'!$A$2:E2038,2,FALSE)</f>
        <v>825000000</v>
      </c>
      <c r="O998" s="75">
        <f>VLOOKUP(P998,'CODIGOS RENTISTICOS'!$A$2:F4205,3,FALSE)</f>
        <v>150109</v>
      </c>
      <c r="P998" s="61">
        <v>5041</v>
      </c>
      <c r="Q998" s="14">
        <v>56000</v>
      </c>
      <c r="R998" s="61"/>
    </row>
    <row r="999" spans="1:18" x14ac:dyDescent="0.2">
      <c r="A999" s="12">
        <v>50000249</v>
      </c>
      <c r="B999" s="12">
        <v>1069721</v>
      </c>
      <c r="C999" s="12" t="s">
        <v>285</v>
      </c>
      <c r="D999" s="12">
        <v>8000088383</v>
      </c>
      <c r="E999" s="13">
        <v>37397</v>
      </c>
      <c r="F999" s="12">
        <v>2087015</v>
      </c>
      <c r="G999" s="12">
        <v>0</v>
      </c>
      <c r="H999" s="12">
        <v>0</v>
      </c>
      <c r="J999" s="14">
        <v>130000</v>
      </c>
      <c r="K999" s="14">
        <v>0</v>
      </c>
      <c r="L999" s="14">
        <v>0</v>
      </c>
      <c r="M999" s="14">
        <v>130000</v>
      </c>
      <c r="N999" s="75">
        <f>VLOOKUP(P999,'CODIGOS RENTISTICOS'!$A$2:E2039,2,FALSE)</f>
        <v>825000000</v>
      </c>
      <c r="O999" s="75">
        <f>VLOOKUP(P999,'CODIGOS RENTISTICOS'!$A$2:F4206,3,FALSE)</f>
        <v>150109</v>
      </c>
      <c r="P999" s="61">
        <v>5041</v>
      </c>
      <c r="Q999" s="14">
        <v>130000</v>
      </c>
      <c r="R999" s="61"/>
    </row>
    <row r="1000" spans="1:18" x14ac:dyDescent="0.2">
      <c r="A1000" s="12">
        <v>50000249</v>
      </c>
      <c r="B1000" s="12">
        <v>1163580</v>
      </c>
      <c r="C1000" s="12" t="s">
        <v>285</v>
      </c>
      <c r="D1000" s="12">
        <v>93383557</v>
      </c>
      <c r="E1000" s="13">
        <v>37397</v>
      </c>
      <c r="F1000" s="12">
        <v>6805461</v>
      </c>
      <c r="G1000" s="12">
        <v>0</v>
      </c>
      <c r="H1000" s="12">
        <v>0</v>
      </c>
      <c r="J1000" s="14">
        <v>7000</v>
      </c>
      <c r="K1000" s="14">
        <v>0</v>
      </c>
      <c r="L1000" s="14">
        <v>0</v>
      </c>
      <c r="M1000" s="14">
        <v>7000</v>
      </c>
      <c r="N1000" s="75">
        <f>VLOOKUP(P1000,'CODIGOS RENTISTICOS'!$A$2:E2040,2,FALSE)</f>
        <v>825000000</v>
      </c>
      <c r="O1000" s="75">
        <f>VLOOKUP(P1000,'CODIGOS RENTISTICOS'!$A$2:F4207,3,FALSE)</f>
        <v>150109</v>
      </c>
      <c r="P1000" s="61">
        <v>121245</v>
      </c>
      <c r="Q1000" s="14">
        <v>7000</v>
      </c>
      <c r="R1000" s="61"/>
    </row>
    <row r="1001" spans="1:18" x14ac:dyDescent="0.2">
      <c r="A1001" s="12">
        <v>50000249</v>
      </c>
      <c r="B1001" s="12">
        <v>5736108</v>
      </c>
      <c r="C1001" s="12" t="s">
        <v>285</v>
      </c>
      <c r="D1001" s="12">
        <v>8001373701</v>
      </c>
      <c r="E1001" s="13">
        <v>37397</v>
      </c>
      <c r="F1001" s="12">
        <v>8574021</v>
      </c>
      <c r="G1001" s="12">
        <v>0</v>
      </c>
      <c r="H1001" s="12">
        <v>0</v>
      </c>
      <c r="J1001" s="14">
        <v>375000</v>
      </c>
      <c r="K1001" s="14">
        <v>0</v>
      </c>
      <c r="L1001" s="14">
        <v>0</v>
      </c>
      <c r="M1001" s="14">
        <v>375000</v>
      </c>
      <c r="N1001" s="75">
        <f>VLOOKUP(P1001,'CODIGOS RENTISTICOS'!$A$2:E2041,2,FALSE)</f>
        <v>910300000</v>
      </c>
      <c r="O1001" s="75">
        <f>VLOOKUP(P1001,'CODIGOS RENTISTICOS'!$A$2:F4208,3,FALSE)</f>
        <v>130113</v>
      </c>
      <c r="P1001" s="61">
        <v>121235</v>
      </c>
      <c r="Q1001" s="14">
        <v>375000</v>
      </c>
      <c r="R1001" s="61"/>
    </row>
    <row r="1002" spans="1:18" x14ac:dyDescent="0.2">
      <c r="A1002" s="12">
        <v>50000249</v>
      </c>
      <c r="B1002" s="12">
        <v>876377</v>
      </c>
      <c r="C1002" s="12" t="s">
        <v>285</v>
      </c>
      <c r="D1002" s="12">
        <v>5903427</v>
      </c>
      <c r="E1002" s="13">
        <v>37397</v>
      </c>
      <c r="F1002" s="12">
        <v>2253449</v>
      </c>
      <c r="G1002" s="12">
        <v>0</v>
      </c>
      <c r="H1002" s="12">
        <v>0</v>
      </c>
      <c r="J1002" s="14">
        <v>5000</v>
      </c>
      <c r="K1002" s="14">
        <v>0</v>
      </c>
      <c r="L1002" s="14">
        <v>0</v>
      </c>
      <c r="M1002" s="14">
        <v>5000</v>
      </c>
      <c r="N1002" s="75">
        <f>VLOOKUP(P1002,'CODIGOS RENTISTICOS'!$A$2:E2042,2,FALSE)</f>
        <v>825000000</v>
      </c>
      <c r="O1002" s="75">
        <f>VLOOKUP(P1002,'CODIGOS RENTISTICOS'!$A$2:F4209,3,FALSE)</f>
        <v>150109</v>
      </c>
      <c r="P1002" s="61">
        <v>121245</v>
      </c>
      <c r="Q1002" s="14">
        <v>5000</v>
      </c>
      <c r="R1002" s="61"/>
    </row>
    <row r="1003" spans="1:18" x14ac:dyDescent="0.2">
      <c r="A1003" s="12">
        <v>50000249</v>
      </c>
      <c r="B1003" s="12">
        <v>1161852</v>
      </c>
      <c r="C1003" s="12" t="s">
        <v>285</v>
      </c>
      <c r="D1003" s="12">
        <v>10540157</v>
      </c>
      <c r="E1003" s="13">
        <v>37397</v>
      </c>
      <c r="F1003" s="12">
        <v>3377711</v>
      </c>
      <c r="G1003" s="12">
        <v>0</v>
      </c>
      <c r="H1003" s="12">
        <v>0</v>
      </c>
      <c r="J1003" s="14">
        <v>5000</v>
      </c>
      <c r="K1003" s="14">
        <v>0</v>
      </c>
      <c r="L1003" s="14">
        <v>0</v>
      </c>
      <c r="M1003" s="14">
        <v>5000</v>
      </c>
      <c r="N1003" s="75">
        <f>VLOOKUP(P1003,'CODIGOS RENTISTICOS'!$A$2:E2043,2,FALSE)</f>
        <v>825000000</v>
      </c>
      <c r="O1003" s="75">
        <f>VLOOKUP(P1003,'CODIGOS RENTISTICOS'!$A$2:F4210,3,FALSE)</f>
        <v>150109</v>
      </c>
      <c r="P1003" s="61">
        <v>5041</v>
      </c>
      <c r="Q1003" s="14">
        <v>5000</v>
      </c>
      <c r="R1003" s="61"/>
    </row>
    <row r="1004" spans="1:18" x14ac:dyDescent="0.2">
      <c r="A1004" s="12">
        <v>50000249</v>
      </c>
      <c r="B1004" s="12">
        <v>1161855</v>
      </c>
      <c r="C1004" s="12" t="s">
        <v>285</v>
      </c>
      <c r="D1004" s="12">
        <v>79600312</v>
      </c>
      <c r="E1004" s="13">
        <v>37397</v>
      </c>
      <c r="F1004" s="12">
        <v>3377711</v>
      </c>
      <c r="G1004" s="12">
        <v>0</v>
      </c>
      <c r="H1004" s="12">
        <v>0</v>
      </c>
      <c r="J1004" s="14">
        <v>5000</v>
      </c>
      <c r="K1004" s="14">
        <v>0</v>
      </c>
      <c r="L1004" s="14">
        <v>0</v>
      </c>
      <c r="M1004" s="14">
        <v>5000</v>
      </c>
      <c r="N1004" s="75">
        <f>VLOOKUP(P1004,'CODIGOS RENTISTICOS'!$A$2:E2044,2,FALSE)</f>
        <v>825000000</v>
      </c>
      <c r="O1004" s="75">
        <f>VLOOKUP(P1004,'CODIGOS RENTISTICOS'!$A$2:F4211,3,FALSE)</f>
        <v>150109</v>
      </c>
      <c r="P1004" s="61">
        <v>5041</v>
      </c>
      <c r="Q1004" s="14">
        <v>5000</v>
      </c>
      <c r="R1004" s="61"/>
    </row>
    <row r="1005" spans="1:18" x14ac:dyDescent="0.2">
      <c r="A1005" s="12">
        <v>50000249</v>
      </c>
      <c r="B1005" s="12">
        <v>1161856</v>
      </c>
      <c r="C1005" s="12" t="s">
        <v>285</v>
      </c>
      <c r="D1005" s="12">
        <v>79514686</v>
      </c>
      <c r="E1005" s="13">
        <v>37397</v>
      </c>
      <c r="F1005" s="12">
        <v>3377711</v>
      </c>
      <c r="G1005" s="12">
        <v>0</v>
      </c>
      <c r="H1005" s="12">
        <v>0</v>
      </c>
      <c r="J1005" s="14">
        <v>5000</v>
      </c>
      <c r="K1005" s="14">
        <v>0</v>
      </c>
      <c r="L1005" s="14">
        <v>0</v>
      </c>
      <c r="M1005" s="14">
        <v>5000</v>
      </c>
      <c r="N1005" s="75">
        <f>VLOOKUP(P1005,'CODIGOS RENTISTICOS'!$A$2:E2045,2,FALSE)</f>
        <v>825000000</v>
      </c>
      <c r="O1005" s="75">
        <f>VLOOKUP(P1005,'CODIGOS RENTISTICOS'!$A$2:F4212,3,FALSE)</f>
        <v>150109</v>
      </c>
      <c r="P1005" s="61">
        <v>5041</v>
      </c>
      <c r="Q1005" s="14">
        <v>5000</v>
      </c>
      <c r="R1005" s="61"/>
    </row>
    <row r="1006" spans="1:18" x14ac:dyDescent="0.2">
      <c r="A1006" s="12">
        <v>50000249</v>
      </c>
      <c r="B1006" s="12">
        <v>1161857</v>
      </c>
      <c r="C1006" s="12" t="s">
        <v>285</v>
      </c>
      <c r="D1006" s="12">
        <v>79523091</v>
      </c>
      <c r="E1006" s="13">
        <v>37397</v>
      </c>
      <c r="F1006" s="12">
        <v>3377711</v>
      </c>
      <c r="G1006" s="12">
        <v>0</v>
      </c>
      <c r="H1006" s="12">
        <v>0</v>
      </c>
      <c r="J1006" s="14">
        <v>7000</v>
      </c>
      <c r="K1006" s="14">
        <v>0</v>
      </c>
      <c r="L1006" s="14">
        <v>0</v>
      </c>
      <c r="M1006" s="14">
        <v>7000</v>
      </c>
      <c r="N1006" s="75">
        <f>VLOOKUP(P1006,'CODIGOS RENTISTICOS'!$A$2:E2046,2,FALSE)</f>
        <v>825000000</v>
      </c>
      <c r="O1006" s="75">
        <f>VLOOKUP(P1006,'CODIGOS RENTISTICOS'!$A$2:F4213,3,FALSE)</f>
        <v>150109</v>
      </c>
      <c r="P1006" s="61">
        <v>5041</v>
      </c>
      <c r="Q1006" s="14">
        <v>7000</v>
      </c>
      <c r="R1006" s="61"/>
    </row>
    <row r="1007" spans="1:18" x14ac:dyDescent="0.2">
      <c r="A1007" s="12">
        <v>50000249</v>
      </c>
      <c r="B1007" s="12">
        <v>1161861</v>
      </c>
      <c r="C1007" s="12" t="s">
        <v>285</v>
      </c>
      <c r="D1007" s="12">
        <v>4238240</v>
      </c>
      <c r="E1007" s="13">
        <v>37397</v>
      </c>
      <c r="F1007" s="12">
        <v>3377711</v>
      </c>
      <c r="G1007" s="12">
        <v>0</v>
      </c>
      <c r="H1007" s="12">
        <v>0</v>
      </c>
      <c r="J1007" s="14">
        <v>5000</v>
      </c>
      <c r="K1007" s="14">
        <v>0</v>
      </c>
      <c r="L1007" s="14">
        <v>0</v>
      </c>
      <c r="M1007" s="14">
        <v>5000</v>
      </c>
      <c r="N1007" s="75">
        <f>VLOOKUP(P1007,'CODIGOS RENTISTICOS'!$A$2:E2047,2,FALSE)</f>
        <v>825000000</v>
      </c>
      <c r="O1007" s="75">
        <f>VLOOKUP(P1007,'CODIGOS RENTISTICOS'!$A$2:F4214,3,FALSE)</f>
        <v>150109</v>
      </c>
      <c r="P1007" s="61">
        <v>5041</v>
      </c>
      <c r="Q1007" s="14">
        <v>5000</v>
      </c>
      <c r="R1007" s="61"/>
    </row>
    <row r="1008" spans="1:18" x14ac:dyDescent="0.2">
      <c r="A1008" s="12">
        <v>50000249</v>
      </c>
      <c r="B1008" s="12">
        <v>1171883</v>
      </c>
      <c r="C1008" s="12" t="s">
        <v>285</v>
      </c>
      <c r="D1008" s="12">
        <v>8000010236</v>
      </c>
      <c r="E1008" s="13">
        <v>37397</v>
      </c>
      <c r="F1008" s="12">
        <v>6028805</v>
      </c>
      <c r="G1008" s="12">
        <v>0</v>
      </c>
      <c r="H1008" s="12">
        <v>0</v>
      </c>
      <c r="J1008" s="14">
        <v>500000</v>
      </c>
      <c r="K1008" s="14">
        <v>0</v>
      </c>
      <c r="L1008" s="14">
        <v>0</v>
      </c>
      <c r="M1008" s="14">
        <v>500000</v>
      </c>
      <c r="N1008" s="75">
        <f>VLOOKUP(P1008,'CODIGOS RENTISTICOS'!$A$2:E2048,2,FALSE)</f>
        <v>96200000</v>
      </c>
      <c r="O1008" s="75">
        <f>VLOOKUP(P1008,'CODIGOS RENTISTICOS'!$A$2:F4215,3,FALSE)</f>
        <v>350101</v>
      </c>
      <c r="P1008" s="61">
        <v>121240</v>
      </c>
      <c r="Q1008" s="14">
        <v>500000</v>
      </c>
      <c r="R1008" s="61"/>
    </row>
    <row r="1009" spans="1:18" x14ac:dyDescent="0.2">
      <c r="A1009" s="12">
        <v>50000249</v>
      </c>
      <c r="B1009" s="12">
        <v>1171891</v>
      </c>
      <c r="C1009" s="12" t="s">
        <v>285</v>
      </c>
      <c r="D1009" s="12">
        <v>8604006457</v>
      </c>
      <c r="E1009" s="13">
        <v>37397</v>
      </c>
      <c r="F1009" s="12">
        <v>6351400</v>
      </c>
      <c r="G1009" s="12">
        <v>0</v>
      </c>
      <c r="H1009" s="12">
        <v>0</v>
      </c>
      <c r="J1009" s="14">
        <v>7000</v>
      </c>
      <c r="K1009" s="14">
        <v>0</v>
      </c>
      <c r="L1009" s="14">
        <v>0</v>
      </c>
      <c r="M1009" s="14">
        <v>7000</v>
      </c>
      <c r="N1009" s="75">
        <f>VLOOKUP(P1009,'CODIGOS RENTISTICOS'!$A$2:E2049,2,FALSE)</f>
        <v>825000000</v>
      </c>
      <c r="O1009" s="75">
        <f>VLOOKUP(P1009,'CODIGOS RENTISTICOS'!$A$2:F4216,3,FALSE)</f>
        <v>150109</v>
      </c>
      <c r="P1009" s="61">
        <v>121245</v>
      </c>
      <c r="Q1009" s="14">
        <v>7000</v>
      </c>
      <c r="R1009" s="61"/>
    </row>
    <row r="1010" spans="1:18" x14ac:dyDescent="0.2">
      <c r="A1010" s="12">
        <v>50000249</v>
      </c>
      <c r="B1010" s="12">
        <v>1304894</v>
      </c>
      <c r="C1010" s="12" t="s">
        <v>285</v>
      </c>
      <c r="D1010" s="12">
        <v>8604006457</v>
      </c>
      <c r="E1010" s="13">
        <v>37397</v>
      </c>
      <c r="F1010" s="12">
        <v>6351400</v>
      </c>
      <c r="G1010" s="12">
        <v>0</v>
      </c>
      <c r="H1010" s="12">
        <v>0</v>
      </c>
      <c r="J1010" s="14">
        <v>14000</v>
      </c>
      <c r="K1010" s="14">
        <v>0</v>
      </c>
      <c r="L1010" s="14">
        <v>0</v>
      </c>
      <c r="M1010" s="14">
        <v>14000</v>
      </c>
      <c r="N1010" s="75">
        <f>VLOOKUP(P1010,'CODIGOS RENTISTICOS'!$A$2:E2050,2,FALSE)</f>
        <v>825000000</v>
      </c>
      <c r="O1010" s="75">
        <f>VLOOKUP(P1010,'CODIGOS RENTISTICOS'!$A$2:F4217,3,FALSE)</f>
        <v>150109</v>
      </c>
      <c r="P1010" s="61">
        <v>121245</v>
      </c>
      <c r="Q1010" s="14">
        <v>14000</v>
      </c>
      <c r="R1010" s="61"/>
    </row>
    <row r="1011" spans="1:18" x14ac:dyDescent="0.2">
      <c r="A1011" s="12">
        <v>50000249</v>
      </c>
      <c r="B1011" s="12">
        <v>956328</v>
      </c>
      <c r="C1011" s="12" t="s">
        <v>285</v>
      </c>
      <c r="D1011" s="12">
        <v>8605141607</v>
      </c>
      <c r="E1011" s="13">
        <v>37397</v>
      </c>
      <c r="F1011" s="12">
        <v>3100900</v>
      </c>
      <c r="G1011" s="12">
        <v>0</v>
      </c>
      <c r="H1011" s="12">
        <v>0</v>
      </c>
      <c r="J1011" s="14">
        <v>12000</v>
      </c>
      <c r="K1011" s="14">
        <v>0</v>
      </c>
      <c r="L1011" s="14">
        <v>0</v>
      </c>
      <c r="M1011" s="14">
        <v>12000</v>
      </c>
      <c r="N1011" s="75">
        <f>VLOOKUP(P1011,'CODIGOS RENTISTICOS'!$A$2:E2051,2,FALSE)</f>
        <v>825000000</v>
      </c>
      <c r="O1011" s="75">
        <f>VLOOKUP(P1011,'CODIGOS RENTISTICOS'!$A$2:F4218,3,FALSE)</f>
        <v>150109</v>
      </c>
      <c r="P1011" s="61">
        <v>121245</v>
      </c>
      <c r="Q1011" s="14">
        <v>12000</v>
      </c>
      <c r="R1011" s="61"/>
    </row>
    <row r="1012" spans="1:18" x14ac:dyDescent="0.2">
      <c r="A1012" s="12">
        <v>50000249</v>
      </c>
      <c r="B1012" s="12">
        <v>956528</v>
      </c>
      <c r="C1012" s="12" t="s">
        <v>285</v>
      </c>
      <c r="D1012" s="12">
        <v>8605141607</v>
      </c>
      <c r="E1012" s="13">
        <v>37397</v>
      </c>
      <c r="F1012" s="12">
        <v>3100900</v>
      </c>
      <c r="G1012" s="12">
        <v>0</v>
      </c>
      <c r="H1012" s="12">
        <v>0</v>
      </c>
      <c r="J1012" s="14">
        <v>5000</v>
      </c>
      <c r="K1012" s="14">
        <v>0</v>
      </c>
      <c r="L1012" s="14">
        <v>0</v>
      </c>
      <c r="M1012" s="14">
        <v>5000</v>
      </c>
      <c r="N1012" s="75">
        <f>VLOOKUP(P1012,'CODIGOS RENTISTICOS'!$A$2:E2052,2,FALSE)</f>
        <v>825000000</v>
      </c>
      <c r="O1012" s="75">
        <f>VLOOKUP(P1012,'CODIGOS RENTISTICOS'!$A$2:F4219,3,FALSE)</f>
        <v>150109</v>
      </c>
      <c r="P1012" s="61">
        <v>121245</v>
      </c>
      <c r="Q1012" s="14">
        <v>5000</v>
      </c>
      <c r="R1012" s="61"/>
    </row>
    <row r="1013" spans="1:18" x14ac:dyDescent="0.2">
      <c r="A1013" s="12">
        <v>50000249</v>
      </c>
      <c r="B1013" s="12">
        <v>956536</v>
      </c>
      <c r="C1013" s="12" t="s">
        <v>285</v>
      </c>
      <c r="D1013" s="12">
        <v>8605141607</v>
      </c>
      <c r="E1013" s="13">
        <v>37397</v>
      </c>
      <c r="F1013" s="12">
        <v>3100900</v>
      </c>
      <c r="G1013" s="12">
        <v>0</v>
      </c>
      <c r="H1013" s="12">
        <v>0</v>
      </c>
      <c r="J1013" s="14">
        <v>20000</v>
      </c>
      <c r="K1013" s="14">
        <v>0</v>
      </c>
      <c r="L1013" s="14">
        <v>0</v>
      </c>
      <c r="M1013" s="14">
        <v>20000</v>
      </c>
      <c r="N1013" s="75">
        <f>VLOOKUP(P1013,'CODIGOS RENTISTICOS'!$A$2:E2053,2,FALSE)</f>
        <v>825000000</v>
      </c>
      <c r="O1013" s="75">
        <f>VLOOKUP(P1013,'CODIGOS RENTISTICOS'!$A$2:F4220,3,FALSE)</f>
        <v>150109</v>
      </c>
      <c r="P1013" s="61">
        <v>121245</v>
      </c>
      <c r="Q1013" s="14">
        <v>20000</v>
      </c>
      <c r="R1013" s="61"/>
    </row>
    <row r="1014" spans="1:18" x14ac:dyDescent="0.2">
      <c r="A1014" s="12">
        <v>50000249</v>
      </c>
      <c r="B1014" s="12">
        <v>1175270</v>
      </c>
      <c r="C1014" s="12" t="s">
        <v>285</v>
      </c>
      <c r="D1014" s="12">
        <v>8300393875</v>
      </c>
      <c r="E1014" s="13">
        <v>37397</v>
      </c>
      <c r="F1014" s="12">
        <v>2168075</v>
      </c>
      <c r="G1014" s="12">
        <v>0</v>
      </c>
      <c r="H1014" s="12">
        <v>0</v>
      </c>
      <c r="J1014" s="14">
        <v>7000</v>
      </c>
      <c r="K1014" s="14">
        <v>0</v>
      </c>
      <c r="L1014" s="14">
        <v>0</v>
      </c>
      <c r="M1014" s="14">
        <v>7000</v>
      </c>
      <c r="N1014" s="75">
        <f>VLOOKUP(P1014,'CODIGOS RENTISTICOS'!$A$2:E2054,2,FALSE)</f>
        <v>910300000</v>
      </c>
      <c r="O1014" s="75">
        <f>VLOOKUP(P1014,'CODIGOS RENTISTICOS'!$A$2:F4221,3,FALSE)</f>
        <v>130113</v>
      </c>
      <c r="P1014" s="61">
        <v>121205</v>
      </c>
      <c r="Q1014" s="14">
        <v>7000</v>
      </c>
      <c r="R1014" s="61"/>
    </row>
    <row r="1015" spans="1:18" x14ac:dyDescent="0.2">
      <c r="A1015" s="12">
        <v>50000249</v>
      </c>
      <c r="B1015" s="12">
        <v>1091966</v>
      </c>
      <c r="C1015" s="12" t="s">
        <v>285</v>
      </c>
      <c r="D1015" s="12">
        <v>51612681</v>
      </c>
      <c r="E1015" s="13">
        <v>37397</v>
      </c>
      <c r="F1015" s="12">
        <v>2044862</v>
      </c>
      <c r="G1015" s="12">
        <v>0</v>
      </c>
      <c r="H1015" s="12">
        <v>0</v>
      </c>
      <c r="J1015" s="14">
        <v>2574</v>
      </c>
      <c r="K1015" s="14">
        <v>0</v>
      </c>
      <c r="L1015" s="14">
        <v>0</v>
      </c>
      <c r="M1015" s="14">
        <v>2574</v>
      </c>
      <c r="N1015" s="75">
        <f>VLOOKUP(P1015,'CODIGOS RENTISTICOS'!$A$2:E2055,2,FALSE)</f>
        <v>96400000</v>
      </c>
      <c r="O1015" s="75">
        <f>VLOOKUP(P1015,'CODIGOS RENTISTICOS'!$A$2:F4222,3,FALSE)</f>
        <v>370101</v>
      </c>
      <c r="P1015" s="61">
        <v>121280</v>
      </c>
      <c r="Q1015" s="14">
        <v>2574</v>
      </c>
      <c r="R1015" s="61"/>
    </row>
    <row r="1016" spans="1:18" x14ac:dyDescent="0.2">
      <c r="A1016" s="12">
        <v>50000249</v>
      </c>
      <c r="B1016" s="12">
        <v>1145833</v>
      </c>
      <c r="C1016" s="12" t="s">
        <v>285</v>
      </c>
      <c r="D1016" s="12">
        <v>8605020116</v>
      </c>
      <c r="E1016" s="13">
        <v>37397</v>
      </c>
      <c r="F1016" s="12">
        <v>2216520</v>
      </c>
      <c r="G1016" s="12">
        <v>0</v>
      </c>
      <c r="H1016" s="12">
        <v>0</v>
      </c>
      <c r="J1016" s="14">
        <v>378000</v>
      </c>
      <c r="K1016" s="14">
        <v>0</v>
      </c>
      <c r="L1016" s="14">
        <v>0</v>
      </c>
      <c r="M1016" s="14">
        <v>378000</v>
      </c>
      <c r="N1016" s="75">
        <f>VLOOKUP(P1016,'CODIGOS RENTISTICOS'!$A$2:E2056,2,FALSE)</f>
        <v>825000000</v>
      </c>
      <c r="O1016" s="75">
        <f>VLOOKUP(P1016,'CODIGOS RENTISTICOS'!$A$2:F4223,3,FALSE)</f>
        <v>150109</v>
      </c>
      <c r="P1016" s="61">
        <v>5041</v>
      </c>
      <c r="Q1016" s="14">
        <v>378000</v>
      </c>
      <c r="R1016" s="61"/>
    </row>
    <row r="1017" spans="1:18" x14ac:dyDescent="0.2">
      <c r="A1017" s="12">
        <v>50000249</v>
      </c>
      <c r="B1017" s="12">
        <v>1376637</v>
      </c>
      <c r="C1017" s="12" t="s">
        <v>285</v>
      </c>
      <c r="D1017" s="12">
        <v>7308499</v>
      </c>
      <c r="E1017" s="13">
        <v>37397</v>
      </c>
      <c r="F1017" s="12">
        <v>7400475</v>
      </c>
      <c r="G1017" s="12">
        <v>0</v>
      </c>
      <c r="H1017" s="12">
        <v>0</v>
      </c>
      <c r="J1017" s="14">
        <v>14000</v>
      </c>
      <c r="K1017" s="14">
        <v>0</v>
      </c>
      <c r="L1017" s="14">
        <v>0</v>
      </c>
      <c r="M1017" s="14">
        <v>14000</v>
      </c>
      <c r="N1017" s="75">
        <f>VLOOKUP(P1017,'CODIGOS RENTISTICOS'!$A$2:E2057,2,FALSE)</f>
        <v>825000000</v>
      </c>
      <c r="O1017" s="75">
        <f>VLOOKUP(P1017,'CODIGOS RENTISTICOS'!$A$2:F4224,3,FALSE)</f>
        <v>150109</v>
      </c>
      <c r="P1017" s="61">
        <v>121245</v>
      </c>
      <c r="Q1017" s="14">
        <v>14000</v>
      </c>
      <c r="R1017" s="61"/>
    </row>
    <row r="1018" spans="1:18" x14ac:dyDescent="0.2">
      <c r="A1018" s="12">
        <v>50000249</v>
      </c>
      <c r="B1018" s="12">
        <v>1387641</v>
      </c>
      <c r="C1018" s="12" t="s">
        <v>285</v>
      </c>
      <c r="D1018" s="12">
        <v>19319952</v>
      </c>
      <c r="E1018" s="13">
        <v>37397</v>
      </c>
      <c r="F1018" s="12">
        <v>3427742</v>
      </c>
      <c r="G1018" s="12">
        <v>0</v>
      </c>
      <c r="H1018" s="12">
        <v>0</v>
      </c>
      <c r="J1018" s="14">
        <v>2000</v>
      </c>
      <c r="K1018" s="14">
        <v>0</v>
      </c>
      <c r="L1018" s="14">
        <v>0</v>
      </c>
      <c r="M1018" s="14">
        <v>2000</v>
      </c>
      <c r="N1018" s="75">
        <f>VLOOKUP(P1018,'CODIGOS RENTISTICOS'!$A$2:E2058,2,FALSE)</f>
        <v>825000000</v>
      </c>
      <c r="O1018" s="75">
        <f>VLOOKUP(P1018,'CODIGOS RENTISTICOS'!$A$2:F4225,3,FALSE)</f>
        <v>150109</v>
      </c>
      <c r="P1018" s="61">
        <v>121245</v>
      </c>
      <c r="Q1018" s="14">
        <v>2000</v>
      </c>
      <c r="R1018" s="61"/>
    </row>
    <row r="1019" spans="1:18" x14ac:dyDescent="0.2">
      <c r="A1019" s="12">
        <v>50000249</v>
      </c>
      <c r="B1019" s="12">
        <v>1000243</v>
      </c>
      <c r="C1019" s="12" t="s">
        <v>285</v>
      </c>
      <c r="D1019" s="12">
        <v>8300318491</v>
      </c>
      <c r="E1019" s="13">
        <v>37397</v>
      </c>
      <c r="F1019" s="12">
        <v>6369066</v>
      </c>
      <c r="G1019" s="12">
        <v>0</v>
      </c>
      <c r="H1019" s="12">
        <v>0</v>
      </c>
      <c r="J1019" s="14">
        <v>252000</v>
      </c>
      <c r="K1019" s="14">
        <v>0</v>
      </c>
      <c r="L1019" s="14">
        <v>0</v>
      </c>
      <c r="M1019" s="14">
        <v>252000</v>
      </c>
      <c r="N1019" s="75">
        <f>VLOOKUP(P1019,'CODIGOS RENTISTICOS'!$A$2:E2059,2,FALSE)</f>
        <v>910300000</v>
      </c>
      <c r="O1019" s="75">
        <f>VLOOKUP(P1019,'CODIGOS RENTISTICOS'!$A$2:F4226,3,FALSE)</f>
        <v>130113</v>
      </c>
      <c r="P1019" s="61">
        <v>121235</v>
      </c>
      <c r="Q1019" s="14">
        <v>252000</v>
      </c>
      <c r="R1019" s="61"/>
    </row>
    <row r="1020" spans="1:18" x14ac:dyDescent="0.2">
      <c r="A1020" s="12">
        <v>50000249</v>
      </c>
      <c r="B1020" s="12">
        <v>1202299</v>
      </c>
      <c r="C1020" s="12" t="s">
        <v>285</v>
      </c>
      <c r="D1020" s="12">
        <v>79388793</v>
      </c>
      <c r="E1020" s="13">
        <v>37397</v>
      </c>
      <c r="F1020" s="12">
        <v>2873206</v>
      </c>
      <c r="G1020" s="12">
        <v>0</v>
      </c>
      <c r="H1020" s="12">
        <v>0</v>
      </c>
      <c r="J1020" s="14">
        <v>5000</v>
      </c>
      <c r="K1020" s="14">
        <v>0</v>
      </c>
      <c r="L1020" s="14">
        <v>0</v>
      </c>
      <c r="M1020" s="14">
        <v>5000</v>
      </c>
      <c r="N1020" s="75">
        <f>VLOOKUP(P1020,'CODIGOS RENTISTICOS'!$A$2:E2060,2,FALSE)</f>
        <v>825000000</v>
      </c>
      <c r="O1020" s="75">
        <f>VLOOKUP(P1020,'CODIGOS RENTISTICOS'!$A$2:F4227,3,FALSE)</f>
        <v>150109</v>
      </c>
      <c r="P1020" s="61">
        <v>121245</v>
      </c>
      <c r="Q1020" s="14">
        <v>5000</v>
      </c>
      <c r="R1020" s="61"/>
    </row>
    <row r="1021" spans="1:18" x14ac:dyDescent="0.2">
      <c r="A1021" s="12">
        <v>50000249</v>
      </c>
      <c r="B1021" s="12">
        <v>2429003</v>
      </c>
      <c r="C1021" s="12" t="s">
        <v>285</v>
      </c>
      <c r="D1021" s="12">
        <v>8000923981</v>
      </c>
      <c r="E1021" s="13">
        <v>37397</v>
      </c>
      <c r="F1021" s="12">
        <v>2880611</v>
      </c>
      <c r="G1021" s="12">
        <v>0</v>
      </c>
      <c r="H1021" s="12">
        <v>0</v>
      </c>
      <c r="J1021" s="14">
        <v>413163.5</v>
      </c>
      <c r="K1021" s="14">
        <v>0</v>
      </c>
      <c r="L1021" s="14">
        <v>0</v>
      </c>
      <c r="M1021" s="14">
        <v>413163.5</v>
      </c>
      <c r="N1021" s="75">
        <f>VLOOKUP(P1021,'CODIGOS RENTISTICOS'!$A$2:E2061,2,FALSE)</f>
        <v>96200000</v>
      </c>
      <c r="O1021" s="75">
        <f>VLOOKUP(P1021,'CODIGOS RENTISTICOS'!$A$2:F4228,3,FALSE)</f>
        <v>350101</v>
      </c>
      <c r="P1021" s="61">
        <v>121240</v>
      </c>
      <c r="Q1021" s="14">
        <v>413163.5</v>
      </c>
      <c r="R1021" s="61"/>
    </row>
    <row r="1022" spans="1:18" x14ac:dyDescent="0.2">
      <c r="A1022" s="12">
        <v>50000249</v>
      </c>
      <c r="B1022" s="12">
        <v>2429050</v>
      </c>
      <c r="C1022" s="12" t="s">
        <v>285</v>
      </c>
      <c r="D1022" s="12">
        <v>19419715</v>
      </c>
      <c r="E1022" s="13">
        <v>37397</v>
      </c>
      <c r="F1022" s="12">
        <v>6744242</v>
      </c>
      <c r="G1022" s="12">
        <v>0</v>
      </c>
      <c r="H1022" s="12">
        <v>0</v>
      </c>
      <c r="J1022" s="14">
        <v>5000</v>
      </c>
      <c r="K1022" s="14">
        <v>0</v>
      </c>
      <c r="L1022" s="14">
        <v>0</v>
      </c>
      <c r="M1022" s="14">
        <v>5000</v>
      </c>
      <c r="N1022" s="75">
        <f>VLOOKUP(P1022,'CODIGOS RENTISTICOS'!$A$2:E2062,2,FALSE)</f>
        <v>825000000</v>
      </c>
      <c r="O1022" s="75">
        <f>VLOOKUP(P1022,'CODIGOS RENTISTICOS'!$A$2:F4229,3,FALSE)</f>
        <v>150109</v>
      </c>
      <c r="P1022" s="61">
        <v>121245</v>
      </c>
      <c r="Q1022" s="14">
        <v>5000</v>
      </c>
      <c r="R1022" s="61"/>
    </row>
    <row r="1023" spans="1:18" x14ac:dyDescent="0.2">
      <c r="A1023" s="12">
        <v>50000249</v>
      </c>
      <c r="B1023" s="12">
        <v>2429082</v>
      </c>
      <c r="C1023" s="12" t="s">
        <v>285</v>
      </c>
      <c r="D1023" s="12">
        <v>4182977</v>
      </c>
      <c r="E1023" s="13">
        <v>37397</v>
      </c>
      <c r="F1023" s="12">
        <v>3689982</v>
      </c>
      <c r="G1023" s="12">
        <v>0</v>
      </c>
      <c r="H1023" s="12">
        <v>0</v>
      </c>
      <c r="J1023" s="14">
        <v>5000</v>
      </c>
      <c r="K1023" s="14">
        <v>0</v>
      </c>
      <c r="L1023" s="14">
        <v>0</v>
      </c>
      <c r="M1023" s="14">
        <v>5000</v>
      </c>
      <c r="N1023" s="75">
        <f>VLOOKUP(P1023,'CODIGOS RENTISTICOS'!$A$2:E2063,2,FALSE)</f>
        <v>825000000</v>
      </c>
      <c r="O1023" s="75">
        <f>VLOOKUP(P1023,'CODIGOS RENTISTICOS'!$A$2:F4230,3,FALSE)</f>
        <v>150109</v>
      </c>
      <c r="P1023" s="61">
        <v>121245</v>
      </c>
      <c r="Q1023" s="14">
        <v>5000</v>
      </c>
      <c r="R1023" s="61"/>
    </row>
    <row r="1024" spans="1:18" x14ac:dyDescent="0.2">
      <c r="A1024" s="12">
        <v>50000249</v>
      </c>
      <c r="B1024" s="12">
        <v>2429095</v>
      </c>
      <c r="C1024" s="12" t="s">
        <v>285</v>
      </c>
      <c r="D1024" s="12">
        <v>79299509</v>
      </c>
      <c r="E1024" s="13">
        <v>37397</v>
      </c>
      <c r="F1024" s="12">
        <v>3689982</v>
      </c>
      <c r="G1024" s="12">
        <v>0</v>
      </c>
      <c r="H1024" s="12">
        <v>0</v>
      </c>
      <c r="J1024" s="14">
        <v>7000</v>
      </c>
      <c r="K1024" s="14">
        <v>0</v>
      </c>
      <c r="L1024" s="14">
        <v>0</v>
      </c>
      <c r="M1024" s="14">
        <v>7000</v>
      </c>
      <c r="N1024" s="75">
        <f>VLOOKUP(P1024,'CODIGOS RENTISTICOS'!$A$2:E2064,2,FALSE)</f>
        <v>825000000</v>
      </c>
      <c r="O1024" s="75">
        <f>VLOOKUP(P1024,'CODIGOS RENTISTICOS'!$A$2:F4231,3,FALSE)</f>
        <v>150109</v>
      </c>
      <c r="P1024" s="61">
        <v>121245</v>
      </c>
      <c r="Q1024" s="14">
        <v>7000</v>
      </c>
      <c r="R1024" s="61"/>
    </row>
    <row r="1025" spans="1:18" x14ac:dyDescent="0.2">
      <c r="A1025" s="12">
        <v>50000249</v>
      </c>
      <c r="B1025" s="12">
        <v>2429168</v>
      </c>
      <c r="C1025" s="12" t="s">
        <v>285</v>
      </c>
      <c r="D1025" s="12">
        <v>8600528886</v>
      </c>
      <c r="E1025" s="13">
        <v>37397</v>
      </c>
      <c r="F1025" s="12">
        <v>2455007</v>
      </c>
      <c r="G1025" s="12">
        <v>0</v>
      </c>
      <c r="H1025" s="12">
        <v>0</v>
      </c>
      <c r="J1025" s="14">
        <v>126000</v>
      </c>
      <c r="K1025" s="14">
        <v>0</v>
      </c>
      <c r="L1025" s="14">
        <v>0</v>
      </c>
      <c r="M1025" s="14">
        <v>126000</v>
      </c>
      <c r="N1025" s="75">
        <f>VLOOKUP(P1025,'CODIGOS RENTISTICOS'!$A$2:E2065,2,FALSE)</f>
        <v>825000000</v>
      </c>
      <c r="O1025" s="75">
        <f>VLOOKUP(P1025,'CODIGOS RENTISTICOS'!$A$2:F4232,3,FALSE)</f>
        <v>150109</v>
      </c>
      <c r="P1025" s="61">
        <v>121245</v>
      </c>
      <c r="Q1025" s="14">
        <v>126000</v>
      </c>
      <c r="R1025" s="61"/>
    </row>
    <row r="1026" spans="1:18" x14ac:dyDescent="0.2">
      <c r="A1026" s="12">
        <v>50000249</v>
      </c>
      <c r="B1026" s="12">
        <v>2429176</v>
      </c>
      <c r="C1026" s="12" t="s">
        <v>285</v>
      </c>
      <c r="D1026" s="12">
        <v>7165291</v>
      </c>
      <c r="E1026" s="13">
        <v>37397</v>
      </c>
      <c r="F1026" s="12">
        <v>33777711</v>
      </c>
      <c r="G1026" s="12">
        <v>0</v>
      </c>
      <c r="H1026" s="12">
        <v>0</v>
      </c>
      <c r="J1026" s="14">
        <v>7000</v>
      </c>
      <c r="K1026" s="14">
        <v>0</v>
      </c>
      <c r="L1026" s="14">
        <v>0</v>
      </c>
      <c r="M1026" s="14">
        <v>7000</v>
      </c>
      <c r="N1026" s="75">
        <f>VLOOKUP(P1026,'CODIGOS RENTISTICOS'!$A$2:E2066,2,FALSE)</f>
        <v>825000000</v>
      </c>
      <c r="O1026" s="75">
        <f>VLOOKUP(P1026,'CODIGOS RENTISTICOS'!$A$2:F4233,3,FALSE)</f>
        <v>150109</v>
      </c>
      <c r="P1026" s="61">
        <v>121245</v>
      </c>
      <c r="Q1026" s="14">
        <v>7000</v>
      </c>
      <c r="R1026" s="61"/>
    </row>
    <row r="1027" spans="1:18" x14ac:dyDescent="0.2">
      <c r="A1027" s="12">
        <v>50000249</v>
      </c>
      <c r="B1027" s="12">
        <v>2429188</v>
      </c>
      <c r="C1027" s="12" t="s">
        <v>285</v>
      </c>
      <c r="D1027" s="12">
        <v>8600077389</v>
      </c>
      <c r="E1027" s="13">
        <v>37397</v>
      </c>
      <c r="F1027" s="12">
        <v>3695410</v>
      </c>
      <c r="G1027" s="12">
        <v>0</v>
      </c>
      <c r="H1027" s="12">
        <v>0</v>
      </c>
      <c r="J1027" s="14">
        <v>55000</v>
      </c>
      <c r="K1027" s="14">
        <v>0</v>
      </c>
      <c r="L1027" s="14">
        <v>0</v>
      </c>
      <c r="M1027" s="14">
        <v>55000</v>
      </c>
      <c r="N1027" s="75">
        <f>VLOOKUP(P1027,'CODIGOS RENTISTICOS'!$A$2:E2067,2,FALSE)</f>
        <v>825000000</v>
      </c>
      <c r="O1027" s="75">
        <f>VLOOKUP(P1027,'CODIGOS RENTISTICOS'!$A$2:F4234,3,FALSE)</f>
        <v>150109</v>
      </c>
      <c r="P1027" s="61">
        <v>121245</v>
      </c>
      <c r="Q1027" s="14">
        <v>55000</v>
      </c>
      <c r="R1027" s="61"/>
    </row>
    <row r="1028" spans="1:18" x14ac:dyDescent="0.2">
      <c r="A1028" s="12">
        <v>50000249</v>
      </c>
      <c r="B1028" s="12">
        <v>2429852</v>
      </c>
      <c r="C1028" s="12" t="s">
        <v>285</v>
      </c>
      <c r="D1028" s="12">
        <v>97600724</v>
      </c>
      <c r="E1028" s="13">
        <v>37397</v>
      </c>
      <c r="F1028" s="12">
        <v>4813837</v>
      </c>
      <c r="G1028" s="12">
        <v>0</v>
      </c>
      <c r="H1028" s="12">
        <v>0</v>
      </c>
      <c r="J1028" s="14">
        <v>28000</v>
      </c>
      <c r="K1028" s="14">
        <v>0</v>
      </c>
      <c r="L1028" s="14">
        <v>0</v>
      </c>
      <c r="M1028" s="14">
        <v>28000</v>
      </c>
      <c r="N1028" s="75">
        <f>VLOOKUP(P1028,'CODIGOS RENTISTICOS'!$A$2:E2068,2,FALSE)</f>
        <v>825000000</v>
      </c>
      <c r="O1028" s="75">
        <f>VLOOKUP(P1028,'CODIGOS RENTISTICOS'!$A$2:F4235,3,FALSE)</f>
        <v>150109</v>
      </c>
      <c r="P1028" s="61">
        <v>121245</v>
      </c>
      <c r="Q1028" s="14">
        <v>28000</v>
      </c>
      <c r="R1028" s="61"/>
    </row>
    <row r="1029" spans="1:18" x14ac:dyDescent="0.2">
      <c r="A1029" s="12">
        <v>50000249</v>
      </c>
      <c r="B1029" s="12">
        <v>1186384</v>
      </c>
      <c r="C1029" s="12" t="s">
        <v>285</v>
      </c>
      <c r="D1029" s="12">
        <v>19314584</v>
      </c>
      <c r="E1029" s="13">
        <v>37397</v>
      </c>
      <c r="F1029" s="12">
        <v>6840054</v>
      </c>
      <c r="G1029" s="12">
        <v>0</v>
      </c>
      <c r="H1029" s="12">
        <v>0</v>
      </c>
      <c r="J1029" s="14">
        <v>7000</v>
      </c>
      <c r="K1029" s="14">
        <v>0</v>
      </c>
      <c r="L1029" s="14">
        <v>0</v>
      </c>
      <c r="M1029" s="14">
        <v>7000</v>
      </c>
      <c r="N1029" s="75">
        <f>VLOOKUP(P1029,'CODIGOS RENTISTICOS'!$A$2:E2069,2,FALSE)</f>
        <v>825000000</v>
      </c>
      <c r="O1029" s="75">
        <f>VLOOKUP(P1029,'CODIGOS RENTISTICOS'!$A$2:F4236,3,FALSE)</f>
        <v>150109</v>
      </c>
      <c r="P1029" s="61">
        <v>5041</v>
      </c>
      <c r="Q1029" s="14">
        <v>7000</v>
      </c>
      <c r="R1029" s="61"/>
    </row>
    <row r="1030" spans="1:18" x14ac:dyDescent="0.2">
      <c r="A1030" s="12">
        <v>50000249</v>
      </c>
      <c r="B1030" s="12">
        <v>958303</v>
      </c>
      <c r="C1030" s="12" t="s">
        <v>285</v>
      </c>
      <c r="D1030" s="12">
        <v>8000648976</v>
      </c>
      <c r="E1030" s="13">
        <v>37397</v>
      </c>
      <c r="F1030" s="12">
        <v>2103896</v>
      </c>
      <c r="G1030" s="12">
        <v>0</v>
      </c>
      <c r="H1030" s="12">
        <v>1</v>
      </c>
      <c r="J1030" s="14">
        <v>0</v>
      </c>
      <c r="K1030" s="14">
        <v>0</v>
      </c>
      <c r="L1030" s="14">
        <v>5000000</v>
      </c>
      <c r="M1030" s="14">
        <v>5000000</v>
      </c>
      <c r="N1030" s="75">
        <f>VLOOKUP(P1030,'CODIGOS RENTISTICOS'!$A$2:E2070,2,FALSE)</f>
        <v>96200000</v>
      </c>
      <c r="O1030" s="75">
        <f>VLOOKUP(P1030,'CODIGOS RENTISTICOS'!$A$2:F4237,3,FALSE)</f>
        <v>350101</v>
      </c>
      <c r="P1030" s="61">
        <v>121240</v>
      </c>
      <c r="Q1030" s="14">
        <v>5000000</v>
      </c>
      <c r="R1030" s="61"/>
    </row>
    <row r="1031" spans="1:18" x14ac:dyDescent="0.2">
      <c r="A1031" s="12">
        <v>50000249</v>
      </c>
      <c r="B1031" s="12">
        <v>920620</v>
      </c>
      <c r="C1031" s="12" t="s">
        <v>33</v>
      </c>
      <c r="D1031" s="12">
        <v>8909035321</v>
      </c>
      <c r="E1031" s="13">
        <v>37397</v>
      </c>
      <c r="F1031" s="12">
        <v>2856600</v>
      </c>
      <c r="G1031" s="12">
        <v>0</v>
      </c>
      <c r="H1031" s="12">
        <v>0</v>
      </c>
      <c r="J1031" s="14">
        <v>49000</v>
      </c>
      <c r="K1031" s="14">
        <v>0</v>
      </c>
      <c r="L1031" s="14">
        <v>0</v>
      </c>
      <c r="M1031" s="14">
        <v>49000</v>
      </c>
      <c r="N1031" s="75">
        <f>VLOOKUP(P1031,'CODIGOS RENTISTICOS'!$A$2:E2071,2,FALSE)</f>
        <v>825000000</v>
      </c>
      <c r="O1031" s="75">
        <f>VLOOKUP(P1031,'CODIGOS RENTISTICOS'!$A$2:F4238,3,FALSE)</f>
        <v>150109</v>
      </c>
      <c r="P1031" s="61">
        <v>121245</v>
      </c>
      <c r="Q1031" s="14">
        <v>49000</v>
      </c>
      <c r="R1031" s="61"/>
    </row>
    <row r="1032" spans="1:18" x14ac:dyDescent="0.2">
      <c r="A1032" s="12">
        <v>50000249</v>
      </c>
      <c r="B1032" s="12">
        <v>1206132</v>
      </c>
      <c r="C1032" s="12" t="s">
        <v>419</v>
      </c>
      <c r="D1032" s="12">
        <v>7447163</v>
      </c>
      <c r="E1032" s="13">
        <v>37397</v>
      </c>
      <c r="F1032" s="12">
        <v>3795348</v>
      </c>
      <c r="G1032" s="12">
        <v>0</v>
      </c>
      <c r="H1032" s="12">
        <v>0</v>
      </c>
      <c r="J1032" s="14">
        <v>18000</v>
      </c>
      <c r="K1032" s="14">
        <v>0</v>
      </c>
      <c r="L1032" s="14">
        <v>0</v>
      </c>
      <c r="M1032" s="14">
        <v>18000</v>
      </c>
      <c r="N1032" s="75">
        <f>VLOOKUP(P1032,'CODIGOS RENTISTICOS'!$A$2:E2072,2,FALSE)</f>
        <v>96200000</v>
      </c>
      <c r="O1032" s="75">
        <f>VLOOKUP(P1032,'CODIGOS RENTISTICOS'!$A$2:F4239,3,FALSE)</f>
        <v>350101</v>
      </c>
      <c r="P1032" s="61">
        <v>121240</v>
      </c>
      <c r="Q1032" s="14">
        <v>18000</v>
      </c>
      <c r="R1032" s="61"/>
    </row>
    <row r="1033" spans="1:18" x14ac:dyDescent="0.2">
      <c r="A1033" s="12">
        <v>50000249</v>
      </c>
      <c r="B1033" s="12">
        <v>688594</v>
      </c>
      <c r="C1033" s="12" t="s">
        <v>34</v>
      </c>
      <c r="D1033" s="12">
        <v>73572031</v>
      </c>
      <c r="E1033" s="13">
        <v>37397</v>
      </c>
      <c r="F1033" s="12">
        <v>6510851</v>
      </c>
      <c r="G1033" s="12">
        <v>0</v>
      </c>
      <c r="H1033" s="12">
        <v>0</v>
      </c>
      <c r="J1033" s="14">
        <v>7000</v>
      </c>
      <c r="K1033" s="14">
        <v>0</v>
      </c>
      <c r="L1033" s="14">
        <v>0</v>
      </c>
      <c r="M1033" s="14">
        <v>7000</v>
      </c>
      <c r="N1033" s="75">
        <f>VLOOKUP(P1033,'CODIGOS RENTISTICOS'!$A$2:E2073,2,FALSE)</f>
        <v>825000000</v>
      </c>
      <c r="O1033" s="75">
        <f>VLOOKUP(P1033,'CODIGOS RENTISTICOS'!$A$2:F4240,3,FALSE)</f>
        <v>150109</v>
      </c>
      <c r="P1033" s="61">
        <v>5041</v>
      </c>
      <c r="Q1033" s="14">
        <v>7000</v>
      </c>
      <c r="R1033" s="61"/>
    </row>
    <row r="1034" spans="1:18" x14ac:dyDescent="0.2">
      <c r="A1034" s="12">
        <v>50000249</v>
      </c>
      <c r="B1034" s="12">
        <v>987112</v>
      </c>
      <c r="C1034" s="12" t="s">
        <v>288</v>
      </c>
      <c r="D1034" s="12">
        <v>40042272</v>
      </c>
      <c r="E1034" s="13">
        <v>37397</v>
      </c>
      <c r="F1034" s="12">
        <v>0</v>
      </c>
      <c r="G1034" s="12">
        <v>0</v>
      </c>
      <c r="H1034" s="12">
        <v>0</v>
      </c>
      <c r="J1034" s="14">
        <v>51500</v>
      </c>
      <c r="K1034" s="14">
        <v>0</v>
      </c>
      <c r="L1034" s="14">
        <v>0</v>
      </c>
      <c r="M1034" s="14">
        <v>51500</v>
      </c>
      <c r="N1034" s="75">
        <f>VLOOKUP(P1034,'CODIGOS RENTISTICOS'!$A$2:E2074,2,FALSE)</f>
        <v>96300000</v>
      </c>
      <c r="O1034" s="75">
        <f>VLOOKUP(P1034,'CODIGOS RENTISTICOS'!$A$2:F4241,3,FALSE)</f>
        <v>360101</v>
      </c>
      <c r="P1034" s="61">
        <v>121270</v>
      </c>
      <c r="Q1034" s="14">
        <v>51500</v>
      </c>
      <c r="R1034" s="61"/>
    </row>
    <row r="1035" spans="1:18" x14ac:dyDescent="0.2">
      <c r="A1035" s="12">
        <v>50000249</v>
      </c>
      <c r="B1035" s="12">
        <v>896329</v>
      </c>
      <c r="C1035" s="12" t="s">
        <v>45</v>
      </c>
      <c r="D1035" s="12">
        <v>463536373</v>
      </c>
      <c r="E1035" s="13">
        <v>37397</v>
      </c>
      <c r="F1035" s="12">
        <v>1718791</v>
      </c>
      <c r="G1035" s="12">
        <v>0</v>
      </c>
      <c r="H1035" s="12">
        <v>0</v>
      </c>
      <c r="J1035" s="14">
        <v>309000</v>
      </c>
      <c r="K1035" s="14">
        <v>0</v>
      </c>
      <c r="L1035" s="14">
        <v>0</v>
      </c>
      <c r="M1035" s="14">
        <v>309000</v>
      </c>
      <c r="N1035" s="75">
        <f>VLOOKUP(P1035,'CODIGOS RENTISTICOS'!$A$2:E2075,2,FALSE)</f>
        <v>96200000</v>
      </c>
      <c r="O1035" s="75">
        <f>VLOOKUP(P1035,'CODIGOS RENTISTICOS'!$A$2:F4242,3,FALSE)</f>
        <v>350101</v>
      </c>
      <c r="P1035" s="61">
        <v>121230</v>
      </c>
      <c r="Q1035" s="14">
        <v>309000</v>
      </c>
      <c r="R1035" s="61"/>
    </row>
    <row r="1036" spans="1:18" x14ac:dyDescent="0.2">
      <c r="A1036" s="12">
        <v>50000249</v>
      </c>
      <c r="B1036" s="12">
        <v>1115890</v>
      </c>
      <c r="C1036" s="12" t="s">
        <v>291</v>
      </c>
      <c r="D1036" s="12">
        <v>10517996</v>
      </c>
      <c r="E1036" s="13">
        <v>37397</v>
      </c>
      <c r="F1036" s="12">
        <v>8232378</v>
      </c>
      <c r="G1036" s="12">
        <v>0</v>
      </c>
      <c r="H1036" s="12">
        <v>0</v>
      </c>
      <c r="J1036" s="14">
        <v>51500</v>
      </c>
      <c r="K1036" s="14">
        <v>0</v>
      </c>
      <c r="L1036" s="14">
        <v>0</v>
      </c>
      <c r="M1036" s="14">
        <v>51500</v>
      </c>
      <c r="N1036" s="75">
        <f>VLOOKUP(P1036,'CODIGOS RENTISTICOS'!$A$2:E2076,2,FALSE)</f>
        <v>96300000</v>
      </c>
      <c r="O1036" s="75">
        <f>VLOOKUP(P1036,'CODIGOS RENTISTICOS'!$A$2:F4243,3,FALSE)</f>
        <v>360101</v>
      </c>
      <c r="P1036" s="61">
        <v>121270</v>
      </c>
      <c r="Q1036" s="14">
        <v>51500</v>
      </c>
      <c r="R1036" s="61"/>
    </row>
    <row r="1037" spans="1:18" x14ac:dyDescent="0.2">
      <c r="A1037" s="12">
        <v>50000249</v>
      </c>
      <c r="B1037" s="12">
        <v>1175150</v>
      </c>
      <c r="C1037" s="12" t="s">
        <v>38</v>
      </c>
      <c r="D1037" s="12">
        <v>84034205</v>
      </c>
      <c r="E1037" s="13">
        <v>37397</v>
      </c>
      <c r="F1037" s="12">
        <v>7286798</v>
      </c>
      <c r="G1037" s="12">
        <v>0</v>
      </c>
      <c r="H1037" s="12">
        <v>0</v>
      </c>
      <c r="J1037" s="14">
        <v>7000</v>
      </c>
      <c r="K1037" s="14">
        <v>0</v>
      </c>
      <c r="L1037" s="14">
        <v>0</v>
      </c>
      <c r="M1037" s="14">
        <v>7000</v>
      </c>
      <c r="N1037" s="75">
        <f>VLOOKUP(P1037,'CODIGOS RENTISTICOS'!$A$2:E2077,2,FALSE)</f>
        <v>825000000</v>
      </c>
      <c r="O1037" s="75">
        <f>VLOOKUP(P1037,'CODIGOS RENTISTICOS'!$A$2:F4244,3,FALSE)</f>
        <v>150109</v>
      </c>
      <c r="P1037" s="61">
        <v>5041</v>
      </c>
      <c r="Q1037" s="14">
        <v>7000</v>
      </c>
      <c r="R1037" s="61"/>
    </row>
    <row r="1038" spans="1:18" x14ac:dyDescent="0.2">
      <c r="A1038" s="12">
        <v>50000249</v>
      </c>
      <c r="B1038" s="12">
        <v>698513</v>
      </c>
      <c r="C1038" s="12" t="s">
        <v>40</v>
      </c>
      <c r="D1038" s="12">
        <v>8002271307</v>
      </c>
      <c r="E1038" s="13">
        <v>37397</v>
      </c>
      <c r="F1038" s="12">
        <v>5622199</v>
      </c>
      <c r="G1038" s="12">
        <v>0</v>
      </c>
      <c r="H1038" s="12">
        <v>0</v>
      </c>
      <c r="J1038" s="14">
        <v>630400</v>
      </c>
      <c r="K1038" s="14">
        <v>0</v>
      </c>
      <c r="L1038" s="14">
        <v>0</v>
      </c>
      <c r="M1038" s="14">
        <v>630400</v>
      </c>
      <c r="N1038" s="75">
        <f>VLOOKUP(P1038,'CODIGOS RENTISTICOS'!$A$2:E2078,2,FALSE)</f>
        <v>825000000</v>
      </c>
      <c r="O1038" s="75">
        <f>VLOOKUP(P1038,'CODIGOS RENTISTICOS'!$A$2:F4245,3,FALSE)</f>
        <v>150109</v>
      </c>
      <c r="P1038" s="61">
        <v>121245</v>
      </c>
      <c r="Q1038" s="14">
        <v>630400</v>
      </c>
      <c r="R1038" s="61"/>
    </row>
    <row r="1039" spans="1:18" x14ac:dyDescent="0.2">
      <c r="A1039" s="12">
        <v>50000249</v>
      </c>
      <c r="B1039" s="12">
        <v>251586</v>
      </c>
      <c r="C1039" s="12" t="s">
        <v>126</v>
      </c>
      <c r="D1039" s="12">
        <v>800487084</v>
      </c>
      <c r="E1039" s="13">
        <v>37397</v>
      </c>
      <c r="F1039" s="12">
        <v>6574183</v>
      </c>
      <c r="G1039" s="12">
        <v>0</v>
      </c>
      <c r="H1039" s="12">
        <v>0</v>
      </c>
      <c r="J1039" s="14">
        <v>205000</v>
      </c>
      <c r="K1039" s="14">
        <v>0</v>
      </c>
      <c r="L1039" s="14">
        <v>0</v>
      </c>
      <c r="M1039" s="14">
        <v>205000</v>
      </c>
      <c r="N1039" s="75">
        <f>VLOOKUP(P1039,'CODIGOS RENTISTICOS'!$A$2:E2079,2,FALSE)</f>
        <v>825000000</v>
      </c>
      <c r="O1039" s="75">
        <f>VLOOKUP(P1039,'CODIGOS RENTISTICOS'!$A$2:F4246,3,FALSE)</f>
        <v>150109</v>
      </c>
      <c r="P1039" s="61">
        <v>121245</v>
      </c>
      <c r="Q1039" s="14">
        <v>205000</v>
      </c>
      <c r="R1039" s="61"/>
    </row>
    <row r="1040" spans="1:18" x14ac:dyDescent="0.2">
      <c r="A1040" s="12">
        <v>50000249</v>
      </c>
      <c r="B1040" s="12">
        <v>613362</v>
      </c>
      <c r="C1040" s="12" t="s">
        <v>42</v>
      </c>
      <c r="D1040" s="12">
        <v>12228786</v>
      </c>
      <c r="E1040" s="13">
        <v>37397</v>
      </c>
      <c r="F1040" s="12">
        <v>6615080</v>
      </c>
      <c r="G1040" s="12">
        <v>0</v>
      </c>
      <c r="H1040" s="12">
        <v>0</v>
      </c>
      <c r="J1040" s="14">
        <v>7000</v>
      </c>
      <c r="K1040" s="14">
        <v>0</v>
      </c>
      <c r="L1040" s="14">
        <v>0</v>
      </c>
      <c r="M1040" s="14">
        <v>7000</v>
      </c>
      <c r="N1040" s="75">
        <f>VLOOKUP(P1040,'CODIGOS RENTISTICOS'!$A$2:E2080,2,FALSE)</f>
        <v>825000000</v>
      </c>
      <c r="O1040" s="75">
        <f>VLOOKUP(P1040,'CODIGOS RENTISTICOS'!$A$2:F4247,3,FALSE)</f>
        <v>150109</v>
      </c>
      <c r="P1040" s="61">
        <v>5041</v>
      </c>
      <c r="Q1040" s="14">
        <v>7000</v>
      </c>
      <c r="R1040" s="61"/>
    </row>
    <row r="1041" spans="1:18" x14ac:dyDescent="0.2">
      <c r="A1041" s="12">
        <v>50000249</v>
      </c>
      <c r="B1041" s="12">
        <v>614210</v>
      </c>
      <c r="C1041" s="12" t="s">
        <v>42</v>
      </c>
      <c r="D1041" s="12">
        <v>18142451</v>
      </c>
      <c r="E1041" s="13">
        <v>37397</v>
      </c>
      <c r="F1041" s="12">
        <v>8845636</v>
      </c>
      <c r="G1041" s="12">
        <v>0</v>
      </c>
      <c r="H1041" s="12">
        <v>0</v>
      </c>
      <c r="J1041" s="14">
        <v>7000</v>
      </c>
      <c r="K1041" s="14">
        <v>0</v>
      </c>
      <c r="L1041" s="14">
        <v>0</v>
      </c>
      <c r="M1041" s="14">
        <v>7000</v>
      </c>
      <c r="N1041" s="75">
        <f>VLOOKUP(P1041,'CODIGOS RENTISTICOS'!$A$2:E2081,2,FALSE)</f>
        <v>825000000</v>
      </c>
      <c r="O1041" s="75">
        <f>VLOOKUP(P1041,'CODIGOS RENTISTICOS'!$A$2:F4248,3,FALSE)</f>
        <v>150109</v>
      </c>
      <c r="P1041" s="61">
        <v>5041</v>
      </c>
      <c r="Q1041" s="14">
        <v>7000</v>
      </c>
      <c r="R1041" s="61"/>
    </row>
    <row r="1042" spans="1:18" x14ac:dyDescent="0.2">
      <c r="A1042" s="12">
        <v>50000249</v>
      </c>
      <c r="B1042" s="12">
        <v>614212</v>
      </c>
      <c r="C1042" s="12" t="s">
        <v>42</v>
      </c>
      <c r="D1042" s="12">
        <v>7310126</v>
      </c>
      <c r="E1042" s="13">
        <v>37397</v>
      </c>
      <c r="F1042" s="12">
        <v>8845636</v>
      </c>
      <c r="G1042" s="12">
        <v>0</v>
      </c>
      <c r="H1042" s="12">
        <v>0</v>
      </c>
      <c r="J1042" s="14">
        <v>5000</v>
      </c>
      <c r="K1042" s="14">
        <v>0</v>
      </c>
      <c r="L1042" s="14">
        <v>0</v>
      </c>
      <c r="M1042" s="14">
        <v>5000</v>
      </c>
      <c r="N1042" s="75">
        <f>VLOOKUP(P1042,'CODIGOS RENTISTICOS'!$A$2:E2082,2,FALSE)</f>
        <v>825000000</v>
      </c>
      <c r="O1042" s="75">
        <f>VLOOKUP(P1042,'CODIGOS RENTISTICOS'!$A$2:F4249,3,FALSE)</f>
        <v>150109</v>
      </c>
      <c r="P1042" s="61">
        <v>5041</v>
      </c>
      <c r="Q1042" s="14">
        <v>5000</v>
      </c>
      <c r="R1042" s="61"/>
    </row>
    <row r="1043" spans="1:18" x14ac:dyDescent="0.2">
      <c r="A1043" s="12">
        <v>50000249</v>
      </c>
      <c r="B1043" s="12">
        <v>872134</v>
      </c>
      <c r="C1043" s="12" t="s">
        <v>42</v>
      </c>
      <c r="D1043" s="12">
        <v>16835206</v>
      </c>
      <c r="E1043" s="13">
        <v>37397</v>
      </c>
      <c r="F1043" s="12">
        <v>6615080</v>
      </c>
      <c r="G1043" s="12">
        <v>0</v>
      </c>
      <c r="H1043" s="12">
        <v>0</v>
      </c>
      <c r="J1043" s="14">
        <v>7000</v>
      </c>
      <c r="K1043" s="14">
        <v>0</v>
      </c>
      <c r="L1043" s="14">
        <v>0</v>
      </c>
      <c r="M1043" s="14">
        <v>7000</v>
      </c>
      <c r="N1043" s="75">
        <f>VLOOKUP(P1043,'CODIGOS RENTISTICOS'!$A$2:E2083,2,FALSE)</f>
        <v>825000000</v>
      </c>
      <c r="O1043" s="75">
        <f>VLOOKUP(P1043,'CODIGOS RENTISTICOS'!$A$2:F4250,3,FALSE)</f>
        <v>150109</v>
      </c>
      <c r="P1043" s="61">
        <v>5041</v>
      </c>
      <c r="Q1043" s="14">
        <v>7000</v>
      </c>
      <c r="R1043" s="61"/>
    </row>
    <row r="1044" spans="1:18" x14ac:dyDescent="0.2">
      <c r="A1044" s="12">
        <v>50000249</v>
      </c>
      <c r="B1044" s="12">
        <v>1048046</v>
      </c>
      <c r="C1044" s="12" t="s">
        <v>42</v>
      </c>
      <c r="D1044" s="12">
        <v>12998825</v>
      </c>
      <c r="E1044" s="13">
        <v>37397</v>
      </c>
      <c r="F1044" s="12">
        <v>6615080</v>
      </c>
      <c r="G1044" s="12">
        <v>0</v>
      </c>
      <c r="H1044" s="12">
        <v>0</v>
      </c>
      <c r="J1044" s="14">
        <v>7000</v>
      </c>
      <c r="K1044" s="14">
        <v>0</v>
      </c>
      <c r="L1044" s="14">
        <v>0</v>
      </c>
      <c r="M1044" s="14">
        <v>7000</v>
      </c>
      <c r="N1044" s="75">
        <f>VLOOKUP(P1044,'CODIGOS RENTISTICOS'!$A$2:E2084,2,FALSE)</f>
        <v>825000000</v>
      </c>
      <c r="O1044" s="75">
        <f>VLOOKUP(P1044,'CODIGOS RENTISTICOS'!$A$2:F4251,3,FALSE)</f>
        <v>150109</v>
      </c>
      <c r="P1044" s="61">
        <v>5041</v>
      </c>
      <c r="Q1044" s="14">
        <v>7000</v>
      </c>
      <c r="R1044" s="61"/>
    </row>
    <row r="1045" spans="1:18" x14ac:dyDescent="0.2">
      <c r="A1045" s="12">
        <v>50000249</v>
      </c>
      <c r="B1045" s="12">
        <v>1048049</v>
      </c>
      <c r="C1045" s="12" t="s">
        <v>42</v>
      </c>
      <c r="D1045" s="12">
        <v>16663132</v>
      </c>
      <c r="E1045" s="13">
        <v>37397</v>
      </c>
      <c r="F1045" s="12">
        <v>6615080</v>
      </c>
      <c r="G1045" s="12">
        <v>0</v>
      </c>
      <c r="H1045" s="12">
        <v>0</v>
      </c>
      <c r="J1045" s="14">
        <v>7000</v>
      </c>
      <c r="K1045" s="14">
        <v>0</v>
      </c>
      <c r="L1045" s="14">
        <v>0</v>
      </c>
      <c r="M1045" s="14">
        <v>7000</v>
      </c>
      <c r="N1045" s="75">
        <f>VLOOKUP(P1045,'CODIGOS RENTISTICOS'!$A$2:E2085,2,FALSE)</f>
        <v>825000000</v>
      </c>
      <c r="O1045" s="75">
        <f>VLOOKUP(P1045,'CODIGOS RENTISTICOS'!$A$2:F4252,3,FALSE)</f>
        <v>150109</v>
      </c>
      <c r="P1045" s="61">
        <v>5041</v>
      </c>
      <c r="Q1045" s="14">
        <v>7000</v>
      </c>
      <c r="R1045" s="61"/>
    </row>
    <row r="1046" spans="1:18" x14ac:dyDescent="0.2">
      <c r="A1046" s="12">
        <v>50000249</v>
      </c>
      <c r="B1046" s="12">
        <v>1048050</v>
      </c>
      <c r="C1046" s="12" t="s">
        <v>42</v>
      </c>
      <c r="D1046" s="12">
        <v>10552843</v>
      </c>
      <c r="E1046" s="13">
        <v>37397</v>
      </c>
      <c r="F1046" s="12">
        <v>6615080</v>
      </c>
      <c r="G1046" s="12">
        <v>0</v>
      </c>
      <c r="H1046" s="12">
        <v>0</v>
      </c>
      <c r="J1046" s="14">
        <v>7000</v>
      </c>
      <c r="K1046" s="14">
        <v>0</v>
      </c>
      <c r="L1046" s="14">
        <v>0</v>
      </c>
      <c r="M1046" s="14">
        <v>7000</v>
      </c>
      <c r="N1046" s="75">
        <f>VLOOKUP(P1046,'CODIGOS RENTISTICOS'!$A$2:E2086,2,FALSE)</f>
        <v>825000000</v>
      </c>
      <c r="O1046" s="75">
        <f>VLOOKUP(P1046,'CODIGOS RENTISTICOS'!$A$2:F4253,3,FALSE)</f>
        <v>150109</v>
      </c>
      <c r="P1046" s="61">
        <v>5041</v>
      </c>
      <c r="Q1046" s="14">
        <v>7000</v>
      </c>
      <c r="R1046" s="61"/>
    </row>
    <row r="1047" spans="1:18" x14ac:dyDescent="0.2">
      <c r="A1047" s="12">
        <v>50000249</v>
      </c>
      <c r="B1047" s="12">
        <v>1048051</v>
      </c>
      <c r="C1047" s="12" t="s">
        <v>42</v>
      </c>
      <c r="D1047" s="12">
        <v>16458524</v>
      </c>
      <c r="E1047" s="13">
        <v>37397</v>
      </c>
      <c r="F1047" s="12">
        <v>6615080</v>
      </c>
      <c r="G1047" s="12">
        <v>0</v>
      </c>
      <c r="H1047" s="12">
        <v>0</v>
      </c>
      <c r="J1047" s="14">
        <v>7000</v>
      </c>
      <c r="K1047" s="14">
        <v>0</v>
      </c>
      <c r="L1047" s="14">
        <v>0</v>
      </c>
      <c r="M1047" s="14">
        <v>7000</v>
      </c>
      <c r="N1047" s="75">
        <f>VLOOKUP(P1047,'CODIGOS RENTISTICOS'!$A$2:E2087,2,FALSE)</f>
        <v>825000000</v>
      </c>
      <c r="O1047" s="75">
        <f>VLOOKUP(P1047,'CODIGOS RENTISTICOS'!$A$2:F4254,3,FALSE)</f>
        <v>150109</v>
      </c>
      <c r="P1047" s="61">
        <v>5041</v>
      </c>
      <c r="Q1047" s="14">
        <v>7000</v>
      </c>
      <c r="R1047" s="61"/>
    </row>
    <row r="1048" spans="1:18" x14ac:dyDescent="0.2">
      <c r="A1048" s="12">
        <v>50000249</v>
      </c>
      <c r="B1048" s="12">
        <v>1048052</v>
      </c>
      <c r="C1048" s="12" t="s">
        <v>42</v>
      </c>
      <c r="D1048" s="12">
        <v>94294983</v>
      </c>
      <c r="E1048" s="13">
        <v>37397</v>
      </c>
      <c r="F1048" s="12">
        <v>6615080</v>
      </c>
      <c r="G1048" s="12">
        <v>0</v>
      </c>
      <c r="H1048" s="12">
        <v>0</v>
      </c>
      <c r="J1048" s="14">
        <v>7000</v>
      </c>
      <c r="K1048" s="14">
        <v>0</v>
      </c>
      <c r="L1048" s="14">
        <v>0</v>
      </c>
      <c r="M1048" s="14">
        <v>7000</v>
      </c>
      <c r="N1048" s="75">
        <f>VLOOKUP(P1048,'CODIGOS RENTISTICOS'!$A$2:E2088,2,FALSE)</f>
        <v>825000000</v>
      </c>
      <c r="O1048" s="75">
        <f>VLOOKUP(P1048,'CODIGOS RENTISTICOS'!$A$2:F4255,3,FALSE)</f>
        <v>150109</v>
      </c>
      <c r="P1048" s="61">
        <v>5041</v>
      </c>
      <c r="Q1048" s="14">
        <v>7000</v>
      </c>
      <c r="R1048" s="61"/>
    </row>
    <row r="1049" spans="1:18" x14ac:dyDescent="0.2">
      <c r="A1049" s="12">
        <v>50000249</v>
      </c>
      <c r="B1049" s="12">
        <v>1048053</v>
      </c>
      <c r="C1049" s="12" t="s">
        <v>42</v>
      </c>
      <c r="D1049" s="12">
        <v>94416930</v>
      </c>
      <c r="E1049" s="13">
        <v>37397</v>
      </c>
      <c r="F1049" s="12">
        <v>6615080</v>
      </c>
      <c r="G1049" s="12">
        <v>0</v>
      </c>
      <c r="H1049" s="12">
        <v>0</v>
      </c>
      <c r="J1049" s="14">
        <v>7000</v>
      </c>
      <c r="K1049" s="14">
        <v>0</v>
      </c>
      <c r="L1049" s="14">
        <v>0</v>
      </c>
      <c r="M1049" s="14">
        <v>7000</v>
      </c>
      <c r="N1049" s="75">
        <f>VLOOKUP(P1049,'CODIGOS RENTISTICOS'!$A$2:E2089,2,FALSE)</f>
        <v>825000000</v>
      </c>
      <c r="O1049" s="75">
        <f>VLOOKUP(P1049,'CODIGOS RENTISTICOS'!$A$2:F4256,3,FALSE)</f>
        <v>150109</v>
      </c>
      <c r="P1049" s="61">
        <v>5041</v>
      </c>
      <c r="Q1049" s="14">
        <v>7000</v>
      </c>
      <c r="R1049" s="61"/>
    </row>
    <row r="1050" spans="1:18" x14ac:dyDescent="0.2">
      <c r="A1050" s="12">
        <v>50000249</v>
      </c>
      <c r="B1050" s="12">
        <v>1048058</v>
      </c>
      <c r="C1050" s="12" t="s">
        <v>42</v>
      </c>
      <c r="D1050" s="12">
        <v>83230080</v>
      </c>
      <c r="E1050" s="13">
        <v>37397</v>
      </c>
      <c r="F1050" s="12">
        <v>6615080</v>
      </c>
      <c r="G1050" s="12">
        <v>0</v>
      </c>
      <c r="H1050" s="12">
        <v>0</v>
      </c>
      <c r="J1050" s="14">
        <v>7000</v>
      </c>
      <c r="K1050" s="14">
        <v>0</v>
      </c>
      <c r="L1050" s="14">
        <v>0</v>
      </c>
      <c r="M1050" s="14">
        <v>7000</v>
      </c>
      <c r="N1050" s="75">
        <f>VLOOKUP(P1050,'CODIGOS RENTISTICOS'!$A$2:E2090,2,FALSE)</f>
        <v>825000000</v>
      </c>
      <c r="O1050" s="75">
        <f>VLOOKUP(P1050,'CODIGOS RENTISTICOS'!$A$2:F4257,3,FALSE)</f>
        <v>150109</v>
      </c>
      <c r="P1050" s="61">
        <v>5041</v>
      </c>
      <c r="Q1050" s="14">
        <v>7000</v>
      </c>
      <c r="R1050" s="61"/>
    </row>
    <row r="1051" spans="1:18" x14ac:dyDescent="0.2">
      <c r="A1051" s="12">
        <v>50000249</v>
      </c>
      <c r="B1051" s="12">
        <v>1048059</v>
      </c>
      <c r="C1051" s="12" t="s">
        <v>42</v>
      </c>
      <c r="D1051" s="12">
        <v>14598245</v>
      </c>
      <c r="E1051" s="13">
        <v>37397</v>
      </c>
      <c r="F1051" s="12">
        <v>6615080</v>
      </c>
      <c r="G1051" s="12">
        <v>0</v>
      </c>
      <c r="H1051" s="12">
        <v>0</v>
      </c>
      <c r="J1051" s="14">
        <v>7000</v>
      </c>
      <c r="K1051" s="14">
        <v>0</v>
      </c>
      <c r="L1051" s="14">
        <v>0</v>
      </c>
      <c r="M1051" s="14">
        <v>7000</v>
      </c>
      <c r="N1051" s="75">
        <f>VLOOKUP(P1051,'CODIGOS RENTISTICOS'!$A$2:E2091,2,FALSE)</f>
        <v>825000000</v>
      </c>
      <c r="O1051" s="75">
        <f>VLOOKUP(P1051,'CODIGOS RENTISTICOS'!$A$2:F4258,3,FALSE)</f>
        <v>150109</v>
      </c>
      <c r="P1051" s="61">
        <v>5041</v>
      </c>
      <c r="Q1051" s="14">
        <v>7000</v>
      </c>
      <c r="R1051" s="61"/>
    </row>
    <row r="1052" spans="1:18" x14ac:dyDescent="0.2">
      <c r="A1052" s="12">
        <v>50000249</v>
      </c>
      <c r="B1052" s="12">
        <v>5130258</v>
      </c>
      <c r="C1052" s="12" t="s">
        <v>42</v>
      </c>
      <c r="D1052" s="12">
        <v>79500736</v>
      </c>
      <c r="E1052" s="13">
        <v>37397</v>
      </c>
      <c r="F1052" s="12">
        <v>8845636</v>
      </c>
      <c r="G1052" s="12">
        <v>0</v>
      </c>
      <c r="H1052" s="12">
        <v>0</v>
      </c>
      <c r="J1052" s="14">
        <v>7000</v>
      </c>
      <c r="K1052" s="14">
        <v>0</v>
      </c>
      <c r="L1052" s="14">
        <v>0</v>
      </c>
      <c r="M1052" s="14">
        <v>7000</v>
      </c>
      <c r="N1052" s="75">
        <f>VLOOKUP(P1052,'CODIGOS RENTISTICOS'!$A$2:E2092,2,FALSE)</f>
        <v>825000000</v>
      </c>
      <c r="O1052" s="75">
        <f>VLOOKUP(P1052,'CODIGOS RENTISTICOS'!$A$2:F4259,3,FALSE)</f>
        <v>150109</v>
      </c>
      <c r="P1052" s="61">
        <v>5041</v>
      </c>
      <c r="Q1052" s="14">
        <v>7000</v>
      </c>
      <c r="R1052" s="61"/>
    </row>
    <row r="1053" spans="1:18" x14ac:dyDescent="0.2">
      <c r="A1053" s="12">
        <v>50000249</v>
      </c>
      <c r="B1053" s="12">
        <v>6249008</v>
      </c>
      <c r="C1053" s="12" t="s">
        <v>42</v>
      </c>
      <c r="D1053" s="12">
        <v>36666133</v>
      </c>
      <c r="E1053" s="13">
        <v>37397</v>
      </c>
      <c r="F1053" s="12">
        <v>6615080</v>
      </c>
      <c r="G1053" s="12">
        <v>0</v>
      </c>
      <c r="H1053" s="12">
        <v>0</v>
      </c>
      <c r="J1053" s="14">
        <v>7000</v>
      </c>
      <c r="K1053" s="14">
        <v>0</v>
      </c>
      <c r="L1053" s="14">
        <v>0</v>
      </c>
      <c r="M1053" s="14">
        <v>7000</v>
      </c>
      <c r="N1053" s="75">
        <f>VLOOKUP(P1053,'CODIGOS RENTISTICOS'!$A$2:E2093,2,FALSE)</f>
        <v>825000000</v>
      </c>
      <c r="O1053" s="75">
        <f>VLOOKUP(P1053,'CODIGOS RENTISTICOS'!$A$2:F4260,3,FALSE)</f>
        <v>150109</v>
      </c>
      <c r="P1053" s="61">
        <v>5041</v>
      </c>
      <c r="Q1053" s="14">
        <v>7000</v>
      </c>
      <c r="R1053" s="61"/>
    </row>
    <row r="1054" spans="1:18" x14ac:dyDescent="0.2">
      <c r="A1054" s="12">
        <v>50000249</v>
      </c>
      <c r="B1054" s="12">
        <v>629398</v>
      </c>
      <c r="C1054" s="12" t="s">
        <v>295</v>
      </c>
      <c r="D1054" s="12">
        <v>16476901</v>
      </c>
      <c r="E1054" s="13">
        <v>37397</v>
      </c>
      <c r="F1054" s="12">
        <v>2427603</v>
      </c>
      <c r="G1054" s="12">
        <v>0</v>
      </c>
      <c r="H1054" s="12">
        <v>0</v>
      </c>
      <c r="J1054" s="14">
        <v>309000</v>
      </c>
      <c r="K1054" s="14">
        <v>0</v>
      </c>
      <c r="L1054" s="14">
        <v>0</v>
      </c>
      <c r="M1054" s="14">
        <v>309000</v>
      </c>
      <c r="N1054" s="75">
        <f>VLOOKUP(P1054,'CODIGOS RENTISTICOS'!$A$2:E2094,2,FALSE)</f>
        <v>11100000</v>
      </c>
      <c r="O1054" s="75">
        <f>VLOOKUP(P1054,'CODIGOS RENTISTICOS'!$A$2:F4261,3,FALSE)</f>
        <v>150101</v>
      </c>
      <c r="P1054" s="61">
        <v>121275</v>
      </c>
      <c r="Q1054" s="14">
        <v>309000</v>
      </c>
      <c r="R1054" s="61"/>
    </row>
    <row r="1055" spans="1:18" x14ac:dyDescent="0.2">
      <c r="A1055" s="12">
        <v>50000249</v>
      </c>
      <c r="B1055" s="12">
        <v>969776</v>
      </c>
      <c r="C1055" s="12" t="s">
        <v>43</v>
      </c>
      <c r="D1055" s="12">
        <v>91422354</v>
      </c>
      <c r="E1055" s="13">
        <v>37397</v>
      </c>
      <c r="F1055" s="12">
        <v>8854659</v>
      </c>
      <c r="G1055" s="12">
        <v>0</v>
      </c>
      <c r="H1055" s="12">
        <v>0</v>
      </c>
      <c r="J1055" s="14">
        <v>7000</v>
      </c>
      <c r="K1055" s="14">
        <v>0</v>
      </c>
      <c r="L1055" s="14">
        <v>0</v>
      </c>
      <c r="M1055" s="14">
        <v>7000</v>
      </c>
      <c r="N1055" s="75">
        <f>VLOOKUP(P1055,'CODIGOS RENTISTICOS'!$A$2:E2095,2,FALSE)</f>
        <v>825000000</v>
      </c>
      <c r="O1055" s="75">
        <f>VLOOKUP(P1055,'CODIGOS RENTISTICOS'!$A$2:F4262,3,FALSE)</f>
        <v>150109</v>
      </c>
      <c r="P1055" s="61">
        <v>5041</v>
      </c>
      <c r="Q1055" s="14">
        <v>7000</v>
      </c>
      <c r="R1055" s="61"/>
    </row>
    <row r="1056" spans="1:18" x14ac:dyDescent="0.2">
      <c r="A1056" s="12">
        <v>50000249</v>
      </c>
      <c r="B1056" s="12">
        <v>969778</v>
      </c>
      <c r="C1056" s="12" t="s">
        <v>43</v>
      </c>
      <c r="D1056" s="12">
        <v>17586617</v>
      </c>
      <c r="E1056" s="13">
        <v>37397</v>
      </c>
      <c r="F1056" s="12">
        <v>8852170</v>
      </c>
      <c r="G1056" s="12">
        <v>0</v>
      </c>
      <c r="H1056" s="12">
        <v>0</v>
      </c>
      <c r="J1056" s="14">
        <v>7000</v>
      </c>
      <c r="K1056" s="14">
        <v>0</v>
      </c>
      <c r="L1056" s="14">
        <v>0</v>
      </c>
      <c r="M1056" s="14">
        <v>7000</v>
      </c>
      <c r="N1056" s="75">
        <f>VLOOKUP(P1056,'CODIGOS RENTISTICOS'!$A$2:E2096,2,FALSE)</f>
        <v>825000000</v>
      </c>
      <c r="O1056" s="75">
        <f>VLOOKUP(P1056,'CODIGOS RENTISTICOS'!$A$2:F4263,3,FALSE)</f>
        <v>150109</v>
      </c>
      <c r="P1056" s="61">
        <v>5041</v>
      </c>
      <c r="Q1056" s="14">
        <v>7000</v>
      </c>
      <c r="R1056" s="61"/>
    </row>
    <row r="1057" spans="1:18" x14ac:dyDescent="0.2">
      <c r="A1057" s="12">
        <v>50000249</v>
      </c>
      <c r="B1057" s="12">
        <v>969779</v>
      </c>
      <c r="C1057" s="12" t="s">
        <v>43</v>
      </c>
      <c r="D1057" s="12">
        <v>17580213</v>
      </c>
      <c r="E1057" s="13">
        <v>37397</v>
      </c>
      <c r="F1057" s="12">
        <v>8852170</v>
      </c>
      <c r="G1057" s="12">
        <v>0</v>
      </c>
      <c r="H1057" s="12">
        <v>0</v>
      </c>
      <c r="J1057" s="14">
        <v>7000</v>
      </c>
      <c r="K1057" s="14">
        <v>0</v>
      </c>
      <c r="L1057" s="14">
        <v>0</v>
      </c>
      <c r="M1057" s="14">
        <v>7000</v>
      </c>
      <c r="N1057" s="75">
        <f>VLOOKUP(P1057,'CODIGOS RENTISTICOS'!$A$2:E2097,2,FALSE)</f>
        <v>825000000</v>
      </c>
      <c r="O1057" s="75">
        <f>VLOOKUP(P1057,'CODIGOS RENTISTICOS'!$A$2:F4264,3,FALSE)</f>
        <v>150109</v>
      </c>
      <c r="P1057" s="61">
        <v>5041</v>
      </c>
      <c r="Q1057" s="14">
        <v>7000</v>
      </c>
      <c r="R1057" s="61"/>
    </row>
    <row r="1058" spans="1:18" x14ac:dyDescent="0.2">
      <c r="A1058" s="12">
        <v>50000249</v>
      </c>
      <c r="B1058" s="12">
        <v>969780</v>
      </c>
      <c r="C1058" s="12" t="s">
        <v>43</v>
      </c>
      <c r="D1058" s="12">
        <v>17529646</v>
      </c>
      <c r="E1058" s="13">
        <v>37397</v>
      </c>
      <c r="F1058" s="12">
        <v>8852170</v>
      </c>
      <c r="G1058" s="12">
        <v>0</v>
      </c>
      <c r="H1058" s="12">
        <v>0</v>
      </c>
      <c r="J1058" s="14">
        <v>7000</v>
      </c>
      <c r="K1058" s="14">
        <v>0</v>
      </c>
      <c r="L1058" s="14">
        <v>0</v>
      </c>
      <c r="M1058" s="14">
        <v>7000</v>
      </c>
      <c r="N1058" s="75">
        <f>VLOOKUP(P1058,'CODIGOS RENTISTICOS'!$A$2:E2098,2,FALSE)</f>
        <v>825000000</v>
      </c>
      <c r="O1058" s="75">
        <f>VLOOKUP(P1058,'CODIGOS RENTISTICOS'!$A$2:F4265,3,FALSE)</f>
        <v>150109</v>
      </c>
      <c r="P1058" s="61">
        <v>5041</v>
      </c>
      <c r="Q1058" s="14">
        <v>7000</v>
      </c>
      <c r="R1058" s="61"/>
    </row>
    <row r="1059" spans="1:18" x14ac:dyDescent="0.2">
      <c r="A1059" s="12">
        <v>50000249</v>
      </c>
      <c r="B1059" s="12">
        <v>969781</v>
      </c>
      <c r="C1059" s="12" t="s">
        <v>43</v>
      </c>
      <c r="D1059" s="12">
        <v>8852170</v>
      </c>
      <c r="E1059" s="13">
        <v>37397</v>
      </c>
      <c r="F1059" s="12">
        <v>8852170</v>
      </c>
      <c r="G1059" s="12">
        <v>0</v>
      </c>
      <c r="H1059" s="12">
        <v>0</v>
      </c>
      <c r="J1059" s="14">
        <v>7000</v>
      </c>
      <c r="K1059" s="14">
        <v>0</v>
      </c>
      <c r="L1059" s="14">
        <v>0</v>
      </c>
      <c r="M1059" s="14">
        <v>7000</v>
      </c>
      <c r="N1059" s="75">
        <f>VLOOKUP(P1059,'CODIGOS RENTISTICOS'!$A$2:E2099,2,FALSE)</f>
        <v>825000000</v>
      </c>
      <c r="O1059" s="75">
        <f>VLOOKUP(P1059,'CODIGOS RENTISTICOS'!$A$2:F4266,3,FALSE)</f>
        <v>150109</v>
      </c>
      <c r="P1059" s="61">
        <v>5041</v>
      </c>
      <c r="Q1059" s="14">
        <v>7000</v>
      </c>
      <c r="R1059" s="61"/>
    </row>
    <row r="1060" spans="1:18" x14ac:dyDescent="0.2">
      <c r="A1060" s="12">
        <v>50000249</v>
      </c>
      <c r="B1060" s="12">
        <v>969782</v>
      </c>
      <c r="C1060" s="12" t="s">
        <v>43</v>
      </c>
      <c r="D1060" s="12">
        <v>13242368</v>
      </c>
      <c r="E1060" s="13">
        <v>37397</v>
      </c>
      <c r="F1060" s="12">
        <v>8852170</v>
      </c>
      <c r="G1060" s="12">
        <v>0</v>
      </c>
      <c r="H1060" s="12">
        <v>0</v>
      </c>
      <c r="J1060" s="14">
        <v>7000</v>
      </c>
      <c r="K1060" s="14">
        <v>0</v>
      </c>
      <c r="L1060" s="14">
        <v>0</v>
      </c>
      <c r="M1060" s="14">
        <v>7000</v>
      </c>
      <c r="N1060" s="75">
        <f>VLOOKUP(P1060,'CODIGOS RENTISTICOS'!$A$2:E2100,2,FALSE)</f>
        <v>825000000</v>
      </c>
      <c r="O1060" s="75">
        <f>VLOOKUP(P1060,'CODIGOS RENTISTICOS'!$A$2:F4267,3,FALSE)</f>
        <v>150109</v>
      </c>
      <c r="P1060" s="61">
        <v>5041</v>
      </c>
      <c r="Q1060" s="14">
        <v>7000</v>
      </c>
      <c r="R1060" s="61"/>
    </row>
    <row r="1061" spans="1:18" x14ac:dyDescent="0.2">
      <c r="A1061" s="12">
        <v>50000249</v>
      </c>
      <c r="B1061" s="12">
        <v>969784</v>
      </c>
      <c r="C1061" s="12" t="s">
        <v>43</v>
      </c>
      <c r="D1061" s="12">
        <v>17595613</v>
      </c>
      <c r="E1061" s="13">
        <v>37397</v>
      </c>
      <c r="F1061" s="12">
        <v>8855592</v>
      </c>
      <c r="G1061" s="12">
        <v>0</v>
      </c>
      <c r="H1061" s="12">
        <v>0</v>
      </c>
      <c r="J1061" s="14">
        <v>7000</v>
      </c>
      <c r="K1061" s="14">
        <v>0</v>
      </c>
      <c r="L1061" s="14">
        <v>0</v>
      </c>
      <c r="M1061" s="14">
        <v>7000</v>
      </c>
      <c r="N1061" s="75">
        <f>VLOOKUP(P1061,'CODIGOS RENTISTICOS'!$A$2:E2101,2,FALSE)</f>
        <v>825000000</v>
      </c>
      <c r="O1061" s="75">
        <f>VLOOKUP(P1061,'CODIGOS RENTISTICOS'!$A$2:F4268,3,FALSE)</f>
        <v>150109</v>
      </c>
      <c r="P1061" s="61">
        <v>5041</v>
      </c>
      <c r="Q1061" s="14">
        <v>7000</v>
      </c>
      <c r="R1061" s="61"/>
    </row>
    <row r="1062" spans="1:18" x14ac:dyDescent="0.2">
      <c r="A1062" s="12">
        <v>50000249</v>
      </c>
      <c r="B1062" s="12">
        <v>969957</v>
      </c>
      <c r="C1062" s="12" t="s">
        <v>43</v>
      </c>
      <c r="D1062" s="12">
        <v>96121655</v>
      </c>
      <c r="E1062" s="13">
        <v>37397</v>
      </c>
      <c r="F1062" s="12">
        <v>8857049</v>
      </c>
      <c r="G1062" s="12">
        <v>0</v>
      </c>
      <c r="H1062" s="12">
        <v>0</v>
      </c>
      <c r="J1062" s="14">
        <v>5000</v>
      </c>
      <c r="K1062" s="14">
        <v>0</v>
      </c>
      <c r="L1062" s="14">
        <v>0</v>
      </c>
      <c r="M1062" s="14">
        <v>5000</v>
      </c>
      <c r="N1062" s="75">
        <f>VLOOKUP(P1062,'CODIGOS RENTISTICOS'!$A$2:E2102,2,FALSE)</f>
        <v>825000000</v>
      </c>
      <c r="O1062" s="75">
        <f>VLOOKUP(P1062,'CODIGOS RENTISTICOS'!$A$2:F4269,3,FALSE)</f>
        <v>150109</v>
      </c>
      <c r="P1062" s="61">
        <v>5041</v>
      </c>
      <c r="Q1062" s="14">
        <v>5000</v>
      </c>
      <c r="R1062" s="61"/>
    </row>
    <row r="1063" spans="1:18" x14ac:dyDescent="0.2">
      <c r="A1063" s="12">
        <v>50000249</v>
      </c>
      <c r="B1063" s="12">
        <v>969958</v>
      </c>
      <c r="C1063" s="12" t="s">
        <v>43</v>
      </c>
      <c r="D1063" s="12">
        <v>17592718</v>
      </c>
      <c r="E1063" s="13">
        <v>37397</v>
      </c>
      <c r="F1063" s="12">
        <v>8854337</v>
      </c>
      <c r="G1063" s="12">
        <v>0</v>
      </c>
      <c r="H1063" s="12">
        <v>0</v>
      </c>
      <c r="J1063" s="14">
        <v>7000</v>
      </c>
      <c r="K1063" s="14">
        <v>0</v>
      </c>
      <c r="L1063" s="14">
        <v>0</v>
      </c>
      <c r="M1063" s="14">
        <v>7000</v>
      </c>
      <c r="N1063" s="75">
        <f>VLOOKUP(P1063,'CODIGOS RENTISTICOS'!$A$2:E2103,2,FALSE)</f>
        <v>825000000</v>
      </c>
      <c r="O1063" s="75">
        <f>VLOOKUP(P1063,'CODIGOS RENTISTICOS'!$A$2:F4270,3,FALSE)</f>
        <v>150109</v>
      </c>
      <c r="P1063" s="61">
        <v>5041</v>
      </c>
      <c r="Q1063" s="14">
        <v>7000</v>
      </c>
      <c r="R1063" s="61"/>
    </row>
    <row r="1064" spans="1:18" x14ac:dyDescent="0.2">
      <c r="A1064" s="12">
        <v>50000249</v>
      </c>
      <c r="B1064" s="12">
        <v>570909</v>
      </c>
      <c r="C1064" s="12" t="s">
        <v>420</v>
      </c>
      <c r="D1064" s="12">
        <v>8001875916</v>
      </c>
      <c r="E1064" s="13">
        <v>37397</v>
      </c>
      <c r="F1064" s="12">
        <v>4358360</v>
      </c>
      <c r="G1064" s="12">
        <v>0</v>
      </c>
      <c r="H1064" s="12">
        <v>1</v>
      </c>
      <c r="J1064" s="14">
        <v>0</v>
      </c>
      <c r="K1064" s="14">
        <v>0</v>
      </c>
      <c r="L1064" s="14">
        <v>100000</v>
      </c>
      <c r="M1064" s="14">
        <v>100000</v>
      </c>
      <c r="N1064" s="75">
        <f>VLOOKUP(P1064,'CODIGOS RENTISTICOS'!$A$2:E2104,2,FALSE)</f>
        <v>13700000</v>
      </c>
      <c r="O1064" s="75">
        <f>VLOOKUP(P1064,'CODIGOS RENTISTICOS'!$A$2:F4271,3,FALSE)</f>
        <v>290101</v>
      </c>
      <c r="P1064" s="61">
        <v>121250</v>
      </c>
      <c r="Q1064" s="14">
        <v>100000</v>
      </c>
      <c r="R1064" s="61"/>
    </row>
    <row r="1065" spans="1:18" x14ac:dyDescent="0.2">
      <c r="A1065" s="12">
        <v>50000249</v>
      </c>
      <c r="B1065" s="12">
        <v>1368354</v>
      </c>
      <c r="C1065" s="12" t="s">
        <v>297</v>
      </c>
      <c r="D1065" s="12">
        <v>8001469415</v>
      </c>
      <c r="E1065" s="13">
        <v>37397</v>
      </c>
      <c r="F1065" s="12">
        <v>3528076</v>
      </c>
      <c r="G1065" s="12">
        <v>0</v>
      </c>
      <c r="H1065" s="12">
        <v>0</v>
      </c>
      <c r="J1065" s="14">
        <v>1548045</v>
      </c>
      <c r="K1065" s="14">
        <v>0</v>
      </c>
      <c r="L1065" s="14">
        <v>0</v>
      </c>
      <c r="M1065" s="14">
        <v>1548045</v>
      </c>
      <c r="N1065" s="75">
        <f>VLOOKUP(P1065,'CODIGOS RENTISTICOS'!$A$2:E2105,2,FALSE)</f>
        <v>825000000</v>
      </c>
      <c r="O1065" s="75">
        <f>VLOOKUP(P1065,'CODIGOS RENTISTICOS'!$A$2:F4272,3,FALSE)</f>
        <v>150109</v>
      </c>
      <c r="P1065" s="61">
        <v>121245</v>
      </c>
      <c r="Q1065" s="14">
        <v>1548045</v>
      </c>
      <c r="R1065" s="61"/>
    </row>
    <row r="1066" spans="1:18" x14ac:dyDescent="0.2">
      <c r="A1066" s="12">
        <v>50000249</v>
      </c>
      <c r="B1066" s="12">
        <v>1203538</v>
      </c>
      <c r="C1066" s="12" t="s">
        <v>128</v>
      </c>
      <c r="D1066" s="12">
        <v>8460000049</v>
      </c>
      <c r="E1066" s="13">
        <v>37397</v>
      </c>
      <c r="F1066" s="12">
        <v>4296621</v>
      </c>
      <c r="G1066" s="12">
        <v>0</v>
      </c>
      <c r="H1066" s="12">
        <v>1</v>
      </c>
      <c r="J1066" s="14">
        <v>0</v>
      </c>
      <c r="K1066" s="14">
        <v>0</v>
      </c>
      <c r="L1066" s="14">
        <v>897237.23</v>
      </c>
      <c r="M1066" s="14">
        <v>897237.23</v>
      </c>
      <c r="N1066" s="75">
        <f>VLOOKUP(P1066,'CODIGOS RENTISTICOS'!$A$2:E2106,2,FALSE)</f>
        <v>96200000</v>
      </c>
      <c r="O1066" s="75">
        <f>VLOOKUP(P1066,'CODIGOS RENTISTICOS'!$A$2:F4273,3,FALSE)</f>
        <v>350101</v>
      </c>
      <c r="P1066" s="61">
        <v>121203</v>
      </c>
      <c r="Q1066" s="14">
        <v>897237.23</v>
      </c>
      <c r="R1066" s="61"/>
    </row>
    <row r="1067" spans="1:18" x14ac:dyDescent="0.2">
      <c r="A1067" s="12">
        <v>50000249</v>
      </c>
      <c r="B1067" s="12">
        <v>225257</v>
      </c>
      <c r="C1067" s="12" t="s">
        <v>285</v>
      </c>
      <c r="D1067" s="12">
        <v>8600267530</v>
      </c>
      <c r="E1067" s="13">
        <v>37397</v>
      </c>
      <c r="F1067" s="12">
        <v>6550450</v>
      </c>
      <c r="G1067" s="12">
        <v>0</v>
      </c>
      <c r="H1067" s="12">
        <v>0</v>
      </c>
      <c r="J1067" s="14">
        <v>7000</v>
      </c>
      <c r="K1067" s="14">
        <v>0</v>
      </c>
      <c r="L1067" s="14">
        <v>0</v>
      </c>
      <c r="M1067" s="14">
        <v>7000</v>
      </c>
      <c r="N1067" s="75">
        <f>VLOOKUP(P1067,'CODIGOS RENTISTICOS'!$A$2:E2107,2,FALSE)</f>
        <v>825000000</v>
      </c>
      <c r="O1067" s="75">
        <f>VLOOKUP(P1067,'CODIGOS RENTISTICOS'!$A$2:F4274,3,FALSE)</f>
        <v>150109</v>
      </c>
      <c r="P1067" s="61">
        <v>121245</v>
      </c>
      <c r="Q1067" s="14">
        <v>7000</v>
      </c>
      <c r="R1067" s="61"/>
    </row>
    <row r="1068" spans="1:18" x14ac:dyDescent="0.2">
      <c r="A1068" s="12">
        <v>50000249</v>
      </c>
      <c r="B1068" s="12">
        <v>876373</v>
      </c>
      <c r="C1068" s="12" t="s">
        <v>285</v>
      </c>
      <c r="D1068" s="12">
        <v>8600267530</v>
      </c>
      <c r="E1068" s="13">
        <v>37397</v>
      </c>
      <c r="F1068" s="12">
        <v>6550450</v>
      </c>
      <c r="G1068" s="12">
        <v>0</v>
      </c>
      <c r="H1068" s="12">
        <v>0</v>
      </c>
      <c r="J1068" s="14">
        <v>5000</v>
      </c>
      <c r="K1068" s="14">
        <v>0</v>
      </c>
      <c r="L1068" s="14">
        <v>0</v>
      </c>
      <c r="M1068" s="14">
        <v>5000</v>
      </c>
      <c r="N1068" s="75">
        <f>VLOOKUP(P1068,'CODIGOS RENTISTICOS'!$A$2:E2108,2,FALSE)</f>
        <v>825000000</v>
      </c>
      <c r="O1068" s="75">
        <f>VLOOKUP(P1068,'CODIGOS RENTISTICOS'!$A$2:F4275,3,FALSE)</f>
        <v>150109</v>
      </c>
      <c r="P1068" s="61">
        <v>121245</v>
      </c>
      <c r="Q1068" s="14">
        <v>5000</v>
      </c>
      <c r="R1068" s="61"/>
    </row>
    <row r="1069" spans="1:18" x14ac:dyDescent="0.2">
      <c r="A1069" s="12">
        <v>50000249</v>
      </c>
      <c r="B1069" s="12">
        <v>876374</v>
      </c>
      <c r="C1069" s="12" t="s">
        <v>285</v>
      </c>
      <c r="D1069" s="12">
        <v>8600267530</v>
      </c>
      <c r="E1069" s="13">
        <v>37397</v>
      </c>
      <c r="F1069" s="12">
        <v>6550450</v>
      </c>
      <c r="G1069" s="12">
        <v>0</v>
      </c>
      <c r="H1069" s="12">
        <v>0</v>
      </c>
      <c r="J1069" s="14">
        <v>5000</v>
      </c>
      <c r="K1069" s="14">
        <v>0</v>
      </c>
      <c r="L1069" s="14">
        <v>0</v>
      </c>
      <c r="M1069" s="14">
        <v>5000</v>
      </c>
      <c r="N1069" s="75">
        <f>VLOOKUP(P1069,'CODIGOS RENTISTICOS'!$A$2:E2109,2,FALSE)</f>
        <v>825000000</v>
      </c>
      <c r="O1069" s="75">
        <f>VLOOKUP(P1069,'CODIGOS RENTISTICOS'!$A$2:F4276,3,FALSE)</f>
        <v>150109</v>
      </c>
      <c r="P1069" s="61">
        <v>121245</v>
      </c>
      <c r="Q1069" s="14">
        <v>5000</v>
      </c>
      <c r="R1069" s="61"/>
    </row>
    <row r="1070" spans="1:18" x14ac:dyDescent="0.2">
      <c r="A1070" s="12">
        <v>50000249</v>
      </c>
      <c r="B1070" s="12">
        <v>876375</v>
      </c>
      <c r="C1070" s="12" t="s">
        <v>285</v>
      </c>
      <c r="D1070" s="12">
        <v>8600267530</v>
      </c>
      <c r="E1070" s="13">
        <v>37397</v>
      </c>
      <c r="F1070" s="12">
        <v>6550450</v>
      </c>
      <c r="G1070" s="12">
        <v>0</v>
      </c>
      <c r="H1070" s="12">
        <v>0</v>
      </c>
      <c r="J1070" s="14">
        <v>5000</v>
      </c>
      <c r="K1070" s="14">
        <v>0</v>
      </c>
      <c r="L1070" s="14">
        <v>0</v>
      </c>
      <c r="M1070" s="14">
        <v>5000</v>
      </c>
      <c r="N1070" s="75">
        <f>VLOOKUP(P1070,'CODIGOS RENTISTICOS'!$A$2:E2110,2,FALSE)</f>
        <v>825000000</v>
      </c>
      <c r="O1070" s="75">
        <f>VLOOKUP(P1070,'CODIGOS RENTISTICOS'!$A$2:F4277,3,FALSE)</f>
        <v>150109</v>
      </c>
      <c r="P1070" s="61">
        <v>121245</v>
      </c>
      <c r="Q1070" s="14">
        <v>5000</v>
      </c>
      <c r="R1070" s="61"/>
    </row>
    <row r="1071" spans="1:18" x14ac:dyDescent="0.2">
      <c r="A1071" s="12">
        <v>50000249</v>
      </c>
      <c r="B1071" s="12">
        <v>2550487</v>
      </c>
      <c r="C1071" s="12" t="s">
        <v>285</v>
      </c>
      <c r="D1071" s="12">
        <v>8909243980</v>
      </c>
      <c r="E1071" s="13">
        <v>37397</v>
      </c>
      <c r="F1071" s="12">
        <v>4242993</v>
      </c>
      <c r="G1071" s="12">
        <v>0</v>
      </c>
      <c r="H1071" s="12">
        <v>0</v>
      </c>
      <c r="J1071" s="14">
        <v>901680</v>
      </c>
      <c r="K1071" s="14">
        <v>0</v>
      </c>
      <c r="L1071" s="14">
        <v>0</v>
      </c>
      <c r="M1071" s="14">
        <v>901680</v>
      </c>
      <c r="N1071" s="75">
        <f>VLOOKUP(P1071,'CODIGOS RENTISTICOS'!$A$2:E2111,2,FALSE)</f>
        <v>825000000</v>
      </c>
      <c r="O1071" s="75">
        <f>VLOOKUP(P1071,'CODIGOS RENTISTICOS'!$A$2:F4278,3,FALSE)</f>
        <v>150109</v>
      </c>
      <c r="P1071" s="61">
        <v>121245</v>
      </c>
      <c r="Q1071" s="14">
        <v>901680</v>
      </c>
      <c r="R1071" s="61"/>
    </row>
    <row r="1072" spans="1:18" x14ac:dyDescent="0.2">
      <c r="A1072" s="12">
        <v>50000249</v>
      </c>
      <c r="B1072" s="12">
        <v>956347</v>
      </c>
      <c r="C1072" s="12" t="s">
        <v>285</v>
      </c>
      <c r="D1072" s="12">
        <v>8001850392</v>
      </c>
      <c r="E1072" s="13">
        <v>37398</v>
      </c>
      <c r="F1072" s="12">
        <v>2179277</v>
      </c>
      <c r="G1072" s="12">
        <v>0</v>
      </c>
      <c r="H1072" s="12">
        <v>0</v>
      </c>
      <c r="J1072" s="14">
        <v>20000</v>
      </c>
      <c r="K1072" s="14">
        <v>0</v>
      </c>
      <c r="L1072" s="14">
        <v>0</v>
      </c>
      <c r="M1072" s="14">
        <v>20000</v>
      </c>
      <c r="N1072" s="75">
        <f>VLOOKUP(P1072,'CODIGOS RENTISTICOS'!$A$2:E2112,2,FALSE)</f>
        <v>825000000</v>
      </c>
      <c r="O1072" s="75">
        <f>VLOOKUP(P1072,'CODIGOS RENTISTICOS'!$A$2:F4279,3,FALSE)</f>
        <v>150109</v>
      </c>
      <c r="P1072" s="61">
        <v>121245</v>
      </c>
      <c r="Q1072" s="14">
        <v>20000</v>
      </c>
      <c r="R1072" s="61"/>
    </row>
    <row r="1073" spans="1:18" x14ac:dyDescent="0.2">
      <c r="A1073" s="12">
        <v>50000249</v>
      </c>
      <c r="B1073" s="12">
        <v>956348</v>
      </c>
      <c r="C1073" s="12" t="s">
        <v>285</v>
      </c>
      <c r="D1073" s="12">
        <v>8001850392</v>
      </c>
      <c r="E1073" s="13">
        <v>37398</v>
      </c>
      <c r="F1073" s="12">
        <v>2179277</v>
      </c>
      <c r="G1073" s="12">
        <v>0</v>
      </c>
      <c r="H1073" s="12">
        <v>0</v>
      </c>
      <c r="J1073" s="14">
        <v>7000</v>
      </c>
      <c r="K1073" s="14">
        <v>0</v>
      </c>
      <c r="L1073" s="14">
        <v>0</v>
      </c>
      <c r="M1073" s="14">
        <v>7000</v>
      </c>
      <c r="N1073" s="75">
        <f>VLOOKUP(P1073,'CODIGOS RENTISTICOS'!$A$2:E2113,2,FALSE)</f>
        <v>825000000</v>
      </c>
      <c r="O1073" s="75">
        <f>VLOOKUP(P1073,'CODIGOS RENTISTICOS'!$A$2:F4280,3,FALSE)</f>
        <v>150109</v>
      </c>
      <c r="P1073" s="61">
        <v>121245</v>
      </c>
      <c r="Q1073" s="14">
        <v>7000</v>
      </c>
      <c r="R1073" s="61"/>
    </row>
    <row r="1074" spans="1:18" x14ac:dyDescent="0.2">
      <c r="A1074" s="12">
        <v>50000249</v>
      </c>
      <c r="B1074" s="12">
        <v>1192822</v>
      </c>
      <c r="C1074" s="12" t="s">
        <v>285</v>
      </c>
      <c r="D1074" s="12">
        <v>8002485410</v>
      </c>
      <c r="E1074" s="13">
        <v>37398</v>
      </c>
      <c r="F1074" s="12">
        <v>3457490</v>
      </c>
      <c r="G1074" s="12">
        <v>0</v>
      </c>
      <c r="H1074" s="12">
        <v>0</v>
      </c>
      <c r="J1074" s="14">
        <v>38000</v>
      </c>
      <c r="K1074" s="14">
        <v>0</v>
      </c>
      <c r="L1074" s="14">
        <v>0</v>
      </c>
      <c r="M1074" s="14">
        <v>38000</v>
      </c>
      <c r="N1074" s="75">
        <f>VLOOKUP(P1074,'CODIGOS RENTISTICOS'!$A$2:E2114,2,FALSE)</f>
        <v>825000000</v>
      </c>
      <c r="O1074" s="75">
        <f>VLOOKUP(P1074,'CODIGOS RENTISTICOS'!$A$2:F4281,3,FALSE)</f>
        <v>150109</v>
      </c>
      <c r="P1074" s="61">
        <v>5041</v>
      </c>
      <c r="Q1074" s="14">
        <v>38000</v>
      </c>
      <c r="R1074" s="61"/>
    </row>
    <row r="1075" spans="1:18" x14ac:dyDescent="0.2">
      <c r="A1075" s="12">
        <v>50000249</v>
      </c>
      <c r="B1075" s="12">
        <v>906755</v>
      </c>
      <c r="C1075" s="12" t="s">
        <v>285</v>
      </c>
      <c r="D1075" s="12">
        <v>8604507807</v>
      </c>
      <c r="E1075" s="13">
        <v>37398</v>
      </c>
      <c r="F1075" s="12">
        <v>2683557</v>
      </c>
      <c r="G1075" s="12">
        <v>0</v>
      </c>
      <c r="H1075" s="12">
        <v>0</v>
      </c>
      <c r="J1075" s="14">
        <v>43000</v>
      </c>
      <c r="K1075" s="14">
        <v>0</v>
      </c>
      <c r="L1075" s="14">
        <v>0</v>
      </c>
      <c r="M1075" s="14">
        <v>43000</v>
      </c>
      <c r="N1075" s="75">
        <f>VLOOKUP(P1075,'CODIGOS RENTISTICOS'!$A$2:E2115,2,FALSE)</f>
        <v>825000000</v>
      </c>
      <c r="O1075" s="75">
        <f>VLOOKUP(P1075,'CODIGOS RENTISTICOS'!$A$2:F4282,3,FALSE)</f>
        <v>150109</v>
      </c>
      <c r="P1075" s="61">
        <v>5041</v>
      </c>
      <c r="Q1075" s="14">
        <v>43000</v>
      </c>
      <c r="R1075" s="61"/>
    </row>
    <row r="1076" spans="1:18" x14ac:dyDescent="0.2">
      <c r="A1076" s="12">
        <v>50000249</v>
      </c>
      <c r="B1076" s="12">
        <v>258309</v>
      </c>
      <c r="C1076" s="12" t="s">
        <v>285</v>
      </c>
      <c r="D1076" s="12">
        <v>8002307251</v>
      </c>
      <c r="E1076" s="13">
        <v>37398</v>
      </c>
      <c r="F1076" s="12">
        <v>3603600</v>
      </c>
      <c r="G1076" s="12">
        <v>0</v>
      </c>
      <c r="H1076" s="12">
        <v>0</v>
      </c>
      <c r="J1076" s="14">
        <v>12000</v>
      </c>
      <c r="K1076" s="14">
        <v>0</v>
      </c>
      <c r="L1076" s="14">
        <v>0</v>
      </c>
      <c r="M1076" s="14">
        <v>12000</v>
      </c>
      <c r="N1076" s="75">
        <f>VLOOKUP(P1076,'CODIGOS RENTISTICOS'!$A$2:E2116,2,FALSE)</f>
        <v>825000000</v>
      </c>
      <c r="O1076" s="75">
        <f>VLOOKUP(P1076,'CODIGOS RENTISTICOS'!$A$2:F4283,3,FALSE)</f>
        <v>150109</v>
      </c>
      <c r="P1076" s="61">
        <v>5041</v>
      </c>
      <c r="Q1076" s="14">
        <v>12000</v>
      </c>
      <c r="R1076" s="61"/>
    </row>
    <row r="1077" spans="1:18" x14ac:dyDescent="0.2">
      <c r="A1077" s="12">
        <v>50000249</v>
      </c>
      <c r="B1077" s="12">
        <v>649171</v>
      </c>
      <c r="C1077" s="12" t="s">
        <v>285</v>
      </c>
      <c r="D1077" s="12">
        <v>8605296864</v>
      </c>
      <c r="E1077" s="13">
        <v>37398</v>
      </c>
      <c r="F1077" s="12">
        <v>5226331</v>
      </c>
      <c r="G1077" s="12">
        <v>0</v>
      </c>
      <c r="H1077" s="12">
        <v>0</v>
      </c>
      <c r="J1077" s="14">
        <v>35000</v>
      </c>
      <c r="K1077" s="14">
        <v>0</v>
      </c>
      <c r="L1077" s="14">
        <v>0</v>
      </c>
      <c r="M1077" s="14">
        <v>35000</v>
      </c>
      <c r="N1077" s="75">
        <f>VLOOKUP(P1077,'CODIGOS RENTISTICOS'!$A$2:E2117,2,FALSE)</f>
        <v>825000000</v>
      </c>
      <c r="O1077" s="75">
        <f>VLOOKUP(P1077,'CODIGOS RENTISTICOS'!$A$2:F4284,3,FALSE)</f>
        <v>150109</v>
      </c>
      <c r="P1077" s="61">
        <v>121245</v>
      </c>
      <c r="Q1077" s="14">
        <v>35000</v>
      </c>
      <c r="R1077" s="61"/>
    </row>
    <row r="1078" spans="1:18" x14ac:dyDescent="0.2">
      <c r="A1078" s="12">
        <v>50000249</v>
      </c>
      <c r="B1078" s="12">
        <v>1198504</v>
      </c>
      <c r="C1078" s="12" t="s">
        <v>285</v>
      </c>
      <c r="D1078" s="12">
        <v>79825315</v>
      </c>
      <c r="E1078" s="13">
        <v>37398</v>
      </c>
      <c r="F1078" s="12">
        <v>5423101</v>
      </c>
      <c r="G1078" s="12">
        <v>0</v>
      </c>
      <c r="H1078" s="12">
        <v>0</v>
      </c>
      <c r="J1078" s="14">
        <v>7000</v>
      </c>
      <c r="K1078" s="14">
        <v>0</v>
      </c>
      <c r="L1078" s="14">
        <v>0</v>
      </c>
      <c r="M1078" s="14">
        <v>7000</v>
      </c>
      <c r="N1078" s="75">
        <f>VLOOKUP(P1078,'CODIGOS RENTISTICOS'!$A$2:E2118,2,FALSE)</f>
        <v>825000000</v>
      </c>
      <c r="O1078" s="75">
        <f>VLOOKUP(P1078,'CODIGOS RENTISTICOS'!$A$2:F4285,3,FALSE)</f>
        <v>150109</v>
      </c>
      <c r="P1078" s="61">
        <v>121245</v>
      </c>
      <c r="Q1078" s="14">
        <v>7000</v>
      </c>
      <c r="R1078" s="61"/>
    </row>
    <row r="1079" spans="1:18" x14ac:dyDescent="0.2">
      <c r="A1079" s="12">
        <v>50000249</v>
      </c>
      <c r="B1079" s="12">
        <v>5737815</v>
      </c>
      <c r="C1079" s="12" t="s">
        <v>285</v>
      </c>
      <c r="D1079" s="12">
        <v>80067957</v>
      </c>
      <c r="E1079" s="13">
        <v>37398</v>
      </c>
      <c r="F1079" s="12">
        <v>3623889</v>
      </c>
      <c r="G1079" s="12">
        <v>0</v>
      </c>
      <c r="H1079" s="12">
        <v>0</v>
      </c>
      <c r="J1079" s="14">
        <v>7000</v>
      </c>
      <c r="K1079" s="14">
        <v>0</v>
      </c>
      <c r="L1079" s="14">
        <v>0</v>
      </c>
      <c r="M1079" s="14">
        <v>7000</v>
      </c>
      <c r="N1079" s="75">
        <f>VLOOKUP(P1079,'CODIGOS RENTISTICOS'!$A$2:E2119,2,FALSE)</f>
        <v>825000000</v>
      </c>
      <c r="O1079" s="75">
        <f>VLOOKUP(P1079,'CODIGOS RENTISTICOS'!$A$2:F4286,3,FALSE)</f>
        <v>150109</v>
      </c>
      <c r="P1079" s="61">
        <v>121245</v>
      </c>
      <c r="Q1079" s="14">
        <v>7000</v>
      </c>
      <c r="R1079" s="61"/>
    </row>
    <row r="1080" spans="1:18" x14ac:dyDescent="0.2">
      <c r="A1080" s="12">
        <v>50000249</v>
      </c>
      <c r="B1080" s="12">
        <v>1161768</v>
      </c>
      <c r="C1080" s="12" t="s">
        <v>285</v>
      </c>
      <c r="D1080" s="12">
        <v>8600233691</v>
      </c>
      <c r="E1080" s="13">
        <v>37398</v>
      </c>
      <c r="F1080" s="12">
        <v>3682400</v>
      </c>
      <c r="G1080" s="12">
        <v>0</v>
      </c>
      <c r="H1080" s="12">
        <v>0</v>
      </c>
      <c r="J1080" s="14">
        <v>10000</v>
      </c>
      <c r="K1080" s="14">
        <v>0</v>
      </c>
      <c r="L1080" s="14">
        <v>0</v>
      </c>
      <c r="M1080" s="14">
        <v>10000</v>
      </c>
      <c r="N1080" s="75">
        <f>VLOOKUP(P1080,'CODIGOS RENTISTICOS'!$A$2:E2120,2,FALSE)</f>
        <v>825000000</v>
      </c>
      <c r="O1080" s="75">
        <f>VLOOKUP(P1080,'CODIGOS RENTISTICOS'!$A$2:F4287,3,FALSE)</f>
        <v>150109</v>
      </c>
      <c r="P1080" s="61">
        <v>5041</v>
      </c>
      <c r="Q1080" s="14">
        <v>10000</v>
      </c>
      <c r="R1080" s="61"/>
    </row>
    <row r="1081" spans="1:18" x14ac:dyDescent="0.2">
      <c r="A1081" s="12">
        <v>50000249</v>
      </c>
      <c r="B1081" s="12">
        <v>1161913</v>
      </c>
      <c r="C1081" s="12" t="s">
        <v>285</v>
      </c>
      <c r="D1081" s="12">
        <v>8903222941</v>
      </c>
      <c r="E1081" s="13">
        <v>37398</v>
      </c>
      <c r="F1081" s="12">
        <v>2692911</v>
      </c>
      <c r="G1081" s="12">
        <v>0</v>
      </c>
      <c r="H1081" s="12">
        <v>0</v>
      </c>
      <c r="J1081" s="14">
        <v>7000</v>
      </c>
      <c r="K1081" s="14">
        <v>0</v>
      </c>
      <c r="L1081" s="14">
        <v>0</v>
      </c>
      <c r="M1081" s="14">
        <v>7000</v>
      </c>
      <c r="N1081" s="75">
        <f>VLOOKUP(P1081,'CODIGOS RENTISTICOS'!$A$2:E2121,2,FALSE)</f>
        <v>825000000</v>
      </c>
      <c r="O1081" s="75">
        <f>VLOOKUP(P1081,'CODIGOS RENTISTICOS'!$A$2:F4288,3,FALSE)</f>
        <v>150109</v>
      </c>
      <c r="P1081" s="61">
        <v>5041</v>
      </c>
      <c r="Q1081" s="14">
        <v>7000</v>
      </c>
      <c r="R1081" s="61"/>
    </row>
    <row r="1082" spans="1:18" x14ac:dyDescent="0.2">
      <c r="A1082" s="12">
        <v>50000249</v>
      </c>
      <c r="B1082" s="12">
        <v>1170388</v>
      </c>
      <c r="C1082" s="12" t="s">
        <v>285</v>
      </c>
      <c r="D1082" s="12">
        <v>8600018817</v>
      </c>
      <c r="E1082" s="13">
        <v>37398</v>
      </c>
      <c r="F1082" s="12">
        <v>2627400</v>
      </c>
      <c r="G1082" s="12">
        <v>0</v>
      </c>
      <c r="H1082" s="12">
        <v>0</v>
      </c>
      <c r="J1082" s="14">
        <v>28000</v>
      </c>
      <c r="K1082" s="14">
        <v>0</v>
      </c>
      <c r="L1082" s="14">
        <v>0</v>
      </c>
      <c r="M1082" s="14">
        <v>28000</v>
      </c>
      <c r="N1082" s="75">
        <f>VLOOKUP(P1082,'CODIGOS RENTISTICOS'!$A$2:E2122,2,FALSE)</f>
        <v>825000000</v>
      </c>
      <c r="O1082" s="75">
        <f>VLOOKUP(P1082,'CODIGOS RENTISTICOS'!$A$2:F4289,3,FALSE)</f>
        <v>150109</v>
      </c>
      <c r="P1082" s="61">
        <v>121245</v>
      </c>
      <c r="Q1082" s="14">
        <v>28000</v>
      </c>
      <c r="R1082" s="61"/>
    </row>
    <row r="1083" spans="1:18" x14ac:dyDescent="0.2">
      <c r="A1083" s="12">
        <v>50000249</v>
      </c>
      <c r="B1083" s="12">
        <v>911852</v>
      </c>
      <c r="C1083" s="12" t="s">
        <v>285</v>
      </c>
      <c r="D1083" s="12">
        <v>79892664</v>
      </c>
      <c r="E1083" s="13">
        <v>37398</v>
      </c>
      <c r="F1083" s="12">
        <v>2809620</v>
      </c>
      <c r="G1083" s="12">
        <v>0</v>
      </c>
      <c r="H1083" s="12">
        <v>0</v>
      </c>
      <c r="J1083" s="14">
        <v>2570</v>
      </c>
      <c r="K1083" s="14">
        <v>0</v>
      </c>
      <c r="L1083" s="14">
        <v>0</v>
      </c>
      <c r="M1083" s="14">
        <v>2570</v>
      </c>
      <c r="N1083" s="75">
        <f>VLOOKUP(P1083,'CODIGOS RENTISTICOS'!$A$2:E2123,2,FALSE)</f>
        <v>96400000</v>
      </c>
      <c r="O1083" s="75">
        <f>VLOOKUP(P1083,'CODIGOS RENTISTICOS'!$A$2:F4290,3,FALSE)</f>
        <v>370101</v>
      </c>
      <c r="P1083" s="61">
        <v>121280</v>
      </c>
      <c r="Q1083" s="14">
        <v>2570</v>
      </c>
      <c r="R1083" s="61"/>
    </row>
    <row r="1084" spans="1:18" x14ac:dyDescent="0.2">
      <c r="A1084" s="12">
        <v>50000249</v>
      </c>
      <c r="B1084" s="12">
        <v>654835</v>
      </c>
      <c r="C1084" s="12" t="s">
        <v>285</v>
      </c>
      <c r="D1084" s="12">
        <v>79854193</v>
      </c>
      <c r="E1084" s="13">
        <v>37398</v>
      </c>
      <c r="F1084" s="12">
        <v>2915915</v>
      </c>
      <c r="G1084" s="12">
        <v>0</v>
      </c>
      <c r="H1084" s="12">
        <v>0</v>
      </c>
      <c r="J1084" s="14">
        <v>7000</v>
      </c>
      <c r="K1084" s="14">
        <v>0</v>
      </c>
      <c r="L1084" s="14">
        <v>0</v>
      </c>
      <c r="M1084" s="14">
        <v>7000</v>
      </c>
      <c r="N1084" s="75">
        <f>VLOOKUP(P1084,'CODIGOS RENTISTICOS'!$A$2:E2124,2,FALSE)</f>
        <v>825000000</v>
      </c>
      <c r="O1084" s="75">
        <f>VLOOKUP(P1084,'CODIGOS RENTISTICOS'!$A$2:F4291,3,FALSE)</f>
        <v>150109</v>
      </c>
      <c r="P1084" s="61">
        <v>5041</v>
      </c>
      <c r="Q1084" s="14">
        <v>7000</v>
      </c>
      <c r="R1084" s="61"/>
    </row>
    <row r="1085" spans="1:18" x14ac:dyDescent="0.2">
      <c r="A1085" s="12">
        <v>50000249</v>
      </c>
      <c r="B1085" s="12">
        <v>652435</v>
      </c>
      <c r="C1085" s="12" t="s">
        <v>285</v>
      </c>
      <c r="D1085" s="12">
        <v>8001691655</v>
      </c>
      <c r="E1085" s="13">
        <v>37398</v>
      </c>
      <c r="F1085" s="12">
        <v>6135912</v>
      </c>
      <c r="G1085" s="12">
        <v>0</v>
      </c>
      <c r="H1085" s="12">
        <v>0</v>
      </c>
      <c r="J1085" s="14">
        <v>618000</v>
      </c>
      <c r="K1085" s="14">
        <v>0</v>
      </c>
      <c r="L1085" s="14">
        <v>0</v>
      </c>
      <c r="M1085" s="14">
        <v>618000</v>
      </c>
      <c r="N1085" s="75">
        <f>VLOOKUP(P1085,'CODIGOS RENTISTICOS'!$A$2:E2125,2,FALSE)</f>
        <v>12400000</v>
      </c>
      <c r="O1085" s="75">
        <f>VLOOKUP(P1085,'CODIGOS RENTISTICOS'!$A$2:F4292,3,FALSE)</f>
        <v>270102</v>
      </c>
      <c r="P1085" s="61">
        <v>50110202</v>
      </c>
      <c r="Q1085" s="14">
        <v>618000</v>
      </c>
      <c r="R1085" s="61"/>
    </row>
    <row r="1086" spans="1:18" x14ac:dyDescent="0.2">
      <c r="A1086" s="12">
        <v>50000249</v>
      </c>
      <c r="B1086" s="12">
        <v>788565</v>
      </c>
      <c r="C1086" s="12" t="s">
        <v>285</v>
      </c>
      <c r="D1086" s="12">
        <v>17115835</v>
      </c>
      <c r="E1086" s="13">
        <v>37398</v>
      </c>
      <c r="F1086" s="12">
        <v>7765758</v>
      </c>
      <c r="G1086" s="12">
        <v>0</v>
      </c>
      <c r="H1086" s="12">
        <v>0</v>
      </c>
      <c r="J1086" s="14">
        <v>2574</v>
      </c>
      <c r="K1086" s="14">
        <v>0</v>
      </c>
      <c r="L1086" s="14">
        <v>0</v>
      </c>
      <c r="M1086" s="14">
        <v>2574</v>
      </c>
      <c r="N1086" s="75">
        <f>VLOOKUP(P1086,'CODIGOS RENTISTICOS'!$A$2:E2126,2,FALSE)</f>
        <v>96400000</v>
      </c>
      <c r="O1086" s="75">
        <f>VLOOKUP(P1086,'CODIGOS RENTISTICOS'!$A$2:F4293,3,FALSE)</f>
        <v>370101</v>
      </c>
      <c r="P1086" s="61">
        <v>121280</v>
      </c>
      <c r="Q1086" s="14">
        <v>2574</v>
      </c>
      <c r="R1086" s="61"/>
    </row>
    <row r="1087" spans="1:18" x14ac:dyDescent="0.2">
      <c r="A1087" s="12">
        <v>50000249</v>
      </c>
      <c r="B1087" s="12">
        <v>1207403</v>
      </c>
      <c r="C1087" s="12" t="s">
        <v>285</v>
      </c>
      <c r="D1087" s="12">
        <v>41055757</v>
      </c>
      <c r="E1087" s="13">
        <v>37398</v>
      </c>
      <c r="F1087" s="12">
        <v>4202739</v>
      </c>
      <c r="G1087" s="12">
        <v>0</v>
      </c>
      <c r="H1087" s="12">
        <v>0</v>
      </c>
      <c r="J1087" s="14">
        <v>2574</v>
      </c>
      <c r="K1087" s="14">
        <v>0</v>
      </c>
      <c r="L1087" s="14">
        <v>0</v>
      </c>
      <c r="M1087" s="14">
        <v>2574</v>
      </c>
      <c r="N1087" s="75">
        <f>VLOOKUP(P1087,'CODIGOS RENTISTICOS'!$A$2:E2127,2,FALSE)</f>
        <v>96400000</v>
      </c>
      <c r="O1087" s="75">
        <f>VLOOKUP(P1087,'CODIGOS RENTISTICOS'!$A$2:F4294,3,FALSE)</f>
        <v>370101</v>
      </c>
      <c r="P1087" s="61">
        <v>121280</v>
      </c>
      <c r="Q1087" s="14">
        <v>2574</v>
      </c>
      <c r="R1087" s="61"/>
    </row>
    <row r="1088" spans="1:18" x14ac:dyDescent="0.2">
      <c r="A1088" s="12">
        <v>50000249</v>
      </c>
      <c r="B1088" s="12">
        <v>157033</v>
      </c>
      <c r="C1088" s="12" t="s">
        <v>285</v>
      </c>
      <c r="D1088" s="12">
        <v>17127742</v>
      </c>
      <c r="E1088" s="13">
        <v>37398</v>
      </c>
      <c r="F1088" s="12">
        <v>7139293</v>
      </c>
      <c r="G1088" s="12">
        <v>0</v>
      </c>
      <c r="H1088" s="12">
        <v>0</v>
      </c>
      <c r="J1088" s="14">
        <v>47000</v>
      </c>
      <c r="K1088" s="14">
        <v>0</v>
      </c>
      <c r="L1088" s="14">
        <v>0</v>
      </c>
      <c r="M1088" s="14">
        <v>47000</v>
      </c>
      <c r="N1088" s="75">
        <f>VLOOKUP(P1088,'CODIGOS RENTISTICOS'!$A$2:E2128,2,FALSE)</f>
        <v>10900000</v>
      </c>
      <c r="O1088" s="75">
        <f>VLOOKUP(P1088,'CODIGOS RENTISTICOS'!$A$2:F4295,3,FALSE)</f>
        <v>170101</v>
      </c>
      <c r="P1088" s="61">
        <v>121255</v>
      </c>
      <c r="Q1088" s="14">
        <v>47000</v>
      </c>
      <c r="R1088" s="61"/>
    </row>
    <row r="1089" spans="1:18" x14ac:dyDescent="0.2">
      <c r="A1089" s="12">
        <v>50000249</v>
      </c>
      <c r="B1089" s="12">
        <v>157763</v>
      </c>
      <c r="C1089" s="12" t="s">
        <v>285</v>
      </c>
      <c r="D1089" s="12">
        <v>8001399047</v>
      </c>
      <c r="E1089" s="13">
        <v>37398</v>
      </c>
      <c r="F1089" s="12">
        <v>3616986</v>
      </c>
      <c r="G1089" s="12">
        <v>0</v>
      </c>
      <c r="H1089" s="12">
        <v>0</v>
      </c>
      <c r="J1089" s="14">
        <v>2465300</v>
      </c>
      <c r="K1089" s="14">
        <v>0</v>
      </c>
      <c r="L1089" s="14">
        <v>0</v>
      </c>
      <c r="M1089" s="14">
        <v>2465300</v>
      </c>
      <c r="N1089" s="75">
        <f>VLOOKUP(P1089,'CODIGOS RENTISTICOS'!$A$2:E2129,2,FALSE)</f>
        <v>96200000</v>
      </c>
      <c r="O1089" s="75">
        <f>VLOOKUP(P1089,'CODIGOS RENTISTICOS'!$A$2:F4296,3,FALSE)</f>
        <v>350101</v>
      </c>
      <c r="P1089" s="61">
        <v>121240</v>
      </c>
      <c r="Q1089" s="14">
        <v>2465300</v>
      </c>
      <c r="R1089" s="61"/>
    </row>
    <row r="1090" spans="1:18" x14ac:dyDescent="0.2">
      <c r="A1090" s="12">
        <v>50000249</v>
      </c>
      <c r="B1090" s="12">
        <v>1085879</v>
      </c>
      <c r="C1090" s="12" t="s">
        <v>285</v>
      </c>
      <c r="D1090" s="12">
        <v>19353944</v>
      </c>
      <c r="E1090" s="13">
        <v>37398</v>
      </c>
      <c r="F1090" s="12">
        <v>4904936</v>
      </c>
      <c r="G1090" s="12">
        <v>0</v>
      </c>
      <c r="H1090" s="12">
        <v>0</v>
      </c>
      <c r="J1090" s="14">
        <v>2574</v>
      </c>
      <c r="K1090" s="14">
        <v>0</v>
      </c>
      <c r="L1090" s="14">
        <v>0</v>
      </c>
      <c r="M1090" s="14">
        <v>2574</v>
      </c>
      <c r="N1090" s="75">
        <f>VLOOKUP(P1090,'CODIGOS RENTISTICOS'!$A$2:E2130,2,FALSE)</f>
        <v>96400000</v>
      </c>
      <c r="O1090" s="75">
        <f>VLOOKUP(P1090,'CODIGOS RENTISTICOS'!$A$2:F4297,3,FALSE)</f>
        <v>370101</v>
      </c>
      <c r="P1090" s="61">
        <v>121280</v>
      </c>
      <c r="Q1090" s="14">
        <v>2574</v>
      </c>
      <c r="R1090" s="61"/>
    </row>
    <row r="1091" spans="1:18" x14ac:dyDescent="0.2">
      <c r="A1091" s="12">
        <v>50000249</v>
      </c>
      <c r="B1091" s="12">
        <v>1376607</v>
      </c>
      <c r="C1091" s="12" t="s">
        <v>285</v>
      </c>
      <c r="D1091" s="12">
        <v>2829869</v>
      </c>
      <c r="E1091" s="13">
        <v>37398</v>
      </c>
      <c r="F1091" s="12">
        <v>6555142</v>
      </c>
      <c r="G1091" s="12">
        <v>0</v>
      </c>
      <c r="H1091" s="12">
        <v>0</v>
      </c>
      <c r="J1091" s="14">
        <v>14000</v>
      </c>
      <c r="K1091" s="14">
        <v>0</v>
      </c>
      <c r="L1091" s="14">
        <v>0</v>
      </c>
      <c r="M1091" s="14">
        <v>14000</v>
      </c>
      <c r="N1091" s="75">
        <f>VLOOKUP(P1091,'CODIGOS RENTISTICOS'!$A$2:E2131,2,FALSE)</f>
        <v>825000000</v>
      </c>
      <c r="O1091" s="75">
        <f>VLOOKUP(P1091,'CODIGOS RENTISTICOS'!$A$2:F4298,3,FALSE)</f>
        <v>150109</v>
      </c>
      <c r="P1091" s="61">
        <v>121245</v>
      </c>
      <c r="Q1091" s="14">
        <v>14000</v>
      </c>
      <c r="R1091" s="61"/>
    </row>
    <row r="1092" spans="1:18" x14ac:dyDescent="0.2">
      <c r="A1092" s="12">
        <v>50000249</v>
      </c>
      <c r="B1092" s="12">
        <v>2429767</v>
      </c>
      <c r="C1092" s="12" t="s">
        <v>285</v>
      </c>
      <c r="D1092" s="12">
        <v>8604011911</v>
      </c>
      <c r="E1092" s="13">
        <v>37398</v>
      </c>
      <c r="F1092" s="12">
        <v>3464214</v>
      </c>
      <c r="G1092" s="12">
        <v>0</v>
      </c>
      <c r="H1092" s="12">
        <v>0</v>
      </c>
      <c r="J1092" s="14">
        <v>100000</v>
      </c>
      <c r="K1092" s="14">
        <v>0</v>
      </c>
      <c r="L1092" s="14">
        <v>0</v>
      </c>
      <c r="M1092" s="14">
        <v>100000</v>
      </c>
      <c r="N1092" s="75">
        <f>VLOOKUP(P1092,'CODIGOS RENTISTICOS'!$A$2:E2132,2,FALSE)</f>
        <v>825000000</v>
      </c>
      <c r="O1092" s="75">
        <f>VLOOKUP(P1092,'CODIGOS RENTISTICOS'!$A$2:F4299,3,FALSE)</f>
        <v>150109</v>
      </c>
      <c r="P1092" s="61">
        <v>121245</v>
      </c>
      <c r="Q1092" s="14">
        <v>100000</v>
      </c>
      <c r="R1092" s="61"/>
    </row>
    <row r="1093" spans="1:18" x14ac:dyDescent="0.2">
      <c r="A1093" s="12">
        <v>50000249</v>
      </c>
      <c r="B1093" s="12">
        <v>2431069</v>
      </c>
      <c r="C1093" s="12" t="s">
        <v>285</v>
      </c>
      <c r="D1093" s="12">
        <v>8600231086</v>
      </c>
      <c r="E1093" s="13">
        <v>37398</v>
      </c>
      <c r="F1093" s="12">
        <v>3681912</v>
      </c>
      <c r="G1093" s="12">
        <v>0</v>
      </c>
      <c r="H1093" s="12">
        <v>0</v>
      </c>
      <c r="J1093" s="14">
        <v>309000</v>
      </c>
      <c r="K1093" s="14">
        <v>0</v>
      </c>
      <c r="L1093" s="14">
        <v>0</v>
      </c>
      <c r="M1093" s="14">
        <v>309000</v>
      </c>
      <c r="N1093" s="75">
        <f>VLOOKUP(P1093,'CODIGOS RENTISTICOS'!$A$2:E2133,2,FALSE)</f>
        <v>96200000</v>
      </c>
      <c r="O1093" s="75">
        <f>VLOOKUP(P1093,'CODIGOS RENTISTICOS'!$A$2:F4300,3,FALSE)</f>
        <v>350101</v>
      </c>
      <c r="P1093" s="61">
        <v>121230</v>
      </c>
      <c r="Q1093" s="14">
        <v>309000</v>
      </c>
      <c r="R1093" s="61"/>
    </row>
    <row r="1094" spans="1:18" x14ac:dyDescent="0.2">
      <c r="A1094" s="12">
        <v>50000249</v>
      </c>
      <c r="B1094" s="12">
        <v>2431085</v>
      </c>
      <c r="C1094" s="12" t="s">
        <v>285</v>
      </c>
      <c r="D1094" s="12">
        <v>8300295791</v>
      </c>
      <c r="E1094" s="13">
        <v>37398</v>
      </c>
      <c r="F1094" s="12">
        <v>3467899</v>
      </c>
      <c r="G1094" s="12">
        <v>0</v>
      </c>
      <c r="H1094" s="12">
        <v>0</v>
      </c>
      <c r="J1094" s="14">
        <v>25000</v>
      </c>
      <c r="K1094" s="14">
        <v>0</v>
      </c>
      <c r="L1094" s="14">
        <v>0</v>
      </c>
      <c r="M1094" s="14">
        <v>25000</v>
      </c>
      <c r="N1094" s="75">
        <f>VLOOKUP(P1094,'CODIGOS RENTISTICOS'!$A$2:E2134,2,FALSE)</f>
        <v>825000000</v>
      </c>
      <c r="O1094" s="75">
        <f>VLOOKUP(P1094,'CODIGOS RENTISTICOS'!$A$2:F4301,3,FALSE)</f>
        <v>150109</v>
      </c>
      <c r="P1094" s="61">
        <v>121245</v>
      </c>
      <c r="Q1094" s="14">
        <v>25000</v>
      </c>
      <c r="R1094" s="61"/>
    </row>
    <row r="1095" spans="1:18" x14ac:dyDescent="0.2">
      <c r="A1095" s="12">
        <v>50000249</v>
      </c>
      <c r="B1095" s="12">
        <v>2431111</v>
      </c>
      <c r="C1095" s="12" t="s">
        <v>285</v>
      </c>
      <c r="D1095" s="12">
        <v>79660726</v>
      </c>
      <c r="E1095" s="13">
        <v>37398</v>
      </c>
      <c r="F1095" s="12">
        <v>6783985</v>
      </c>
      <c r="G1095" s="12">
        <v>0</v>
      </c>
      <c r="H1095" s="12">
        <v>0</v>
      </c>
      <c r="J1095" s="14">
        <v>7000</v>
      </c>
      <c r="K1095" s="14">
        <v>0</v>
      </c>
      <c r="L1095" s="14">
        <v>0</v>
      </c>
      <c r="M1095" s="14">
        <v>7000</v>
      </c>
      <c r="N1095" s="75">
        <f>VLOOKUP(P1095,'CODIGOS RENTISTICOS'!$A$2:E2135,2,FALSE)</f>
        <v>825000000</v>
      </c>
      <c r="O1095" s="75">
        <f>VLOOKUP(P1095,'CODIGOS RENTISTICOS'!$A$2:F4302,3,FALSE)</f>
        <v>150109</v>
      </c>
      <c r="P1095" s="61">
        <v>121245</v>
      </c>
      <c r="Q1095" s="14">
        <v>7000</v>
      </c>
      <c r="R1095" s="61"/>
    </row>
    <row r="1096" spans="1:18" x14ac:dyDescent="0.2">
      <c r="A1096" s="12">
        <v>50000249</v>
      </c>
      <c r="B1096" s="12">
        <v>2431117</v>
      </c>
      <c r="C1096" s="12" t="s">
        <v>285</v>
      </c>
      <c r="D1096" s="12">
        <v>79659345</v>
      </c>
      <c r="E1096" s="13">
        <v>37398</v>
      </c>
      <c r="F1096" s="12">
        <v>2057905</v>
      </c>
      <c r="G1096" s="12">
        <v>0</v>
      </c>
      <c r="H1096" s="12">
        <v>0</v>
      </c>
      <c r="J1096" s="14">
        <v>7000</v>
      </c>
      <c r="K1096" s="14">
        <v>0</v>
      </c>
      <c r="L1096" s="14">
        <v>0</v>
      </c>
      <c r="M1096" s="14">
        <v>7000</v>
      </c>
      <c r="N1096" s="75">
        <f>VLOOKUP(P1096,'CODIGOS RENTISTICOS'!$A$2:E2136,2,FALSE)</f>
        <v>825000000</v>
      </c>
      <c r="O1096" s="75">
        <f>VLOOKUP(P1096,'CODIGOS RENTISTICOS'!$A$2:F4303,3,FALSE)</f>
        <v>150109</v>
      </c>
      <c r="P1096" s="61">
        <v>121245</v>
      </c>
      <c r="Q1096" s="14">
        <v>7000</v>
      </c>
      <c r="R1096" s="61"/>
    </row>
    <row r="1097" spans="1:18" x14ac:dyDescent="0.2">
      <c r="A1097" s="12">
        <v>50000249</v>
      </c>
      <c r="B1097" s="12">
        <v>2431118</v>
      </c>
      <c r="C1097" s="12" t="s">
        <v>285</v>
      </c>
      <c r="D1097" s="12">
        <v>80063701</v>
      </c>
      <c r="E1097" s="13">
        <v>37398</v>
      </c>
      <c r="F1097" s="12">
        <v>2609367</v>
      </c>
      <c r="G1097" s="12">
        <v>0</v>
      </c>
      <c r="H1097" s="12">
        <v>0</v>
      </c>
      <c r="J1097" s="14">
        <v>7000</v>
      </c>
      <c r="K1097" s="14">
        <v>0</v>
      </c>
      <c r="L1097" s="14">
        <v>0</v>
      </c>
      <c r="M1097" s="14">
        <v>7000</v>
      </c>
      <c r="N1097" s="75">
        <f>VLOOKUP(P1097,'CODIGOS RENTISTICOS'!$A$2:E2137,2,FALSE)</f>
        <v>825000000</v>
      </c>
      <c r="O1097" s="75">
        <f>VLOOKUP(P1097,'CODIGOS RENTISTICOS'!$A$2:F4304,3,FALSE)</f>
        <v>150109</v>
      </c>
      <c r="P1097" s="61">
        <v>121245</v>
      </c>
      <c r="Q1097" s="14">
        <v>7000</v>
      </c>
      <c r="R1097" s="61"/>
    </row>
    <row r="1098" spans="1:18" x14ac:dyDescent="0.2">
      <c r="A1098" s="12">
        <v>50000249</v>
      </c>
      <c r="B1098" s="12">
        <v>2431122</v>
      </c>
      <c r="C1098" s="12" t="s">
        <v>285</v>
      </c>
      <c r="D1098" s="12">
        <v>12232569</v>
      </c>
      <c r="E1098" s="13">
        <v>37398</v>
      </c>
      <c r="F1098" s="12">
        <v>5617236</v>
      </c>
      <c r="G1098" s="12">
        <v>0</v>
      </c>
      <c r="H1098" s="12">
        <v>0</v>
      </c>
      <c r="J1098" s="14">
        <v>618000</v>
      </c>
      <c r="K1098" s="14">
        <v>0</v>
      </c>
      <c r="L1098" s="14">
        <v>0</v>
      </c>
      <c r="M1098" s="14">
        <v>618000</v>
      </c>
      <c r="N1098" s="75">
        <f>VLOOKUP(P1098,'CODIGOS RENTISTICOS'!$A$2:E2138,2,FALSE)</f>
        <v>825000000</v>
      </c>
      <c r="O1098" s="75">
        <f>VLOOKUP(P1098,'CODIGOS RENTISTICOS'!$A$2:F4305,3,FALSE)</f>
        <v>150109</v>
      </c>
      <c r="P1098" s="61">
        <v>121245</v>
      </c>
      <c r="Q1098" s="14">
        <v>618000</v>
      </c>
      <c r="R1098" s="61"/>
    </row>
    <row r="1099" spans="1:18" x14ac:dyDescent="0.2">
      <c r="A1099" s="12">
        <v>50000249</v>
      </c>
      <c r="B1099" s="12">
        <v>2431129</v>
      </c>
      <c r="C1099" s="12" t="s">
        <v>285</v>
      </c>
      <c r="D1099" s="12">
        <v>79601642</v>
      </c>
      <c r="E1099" s="13">
        <v>37398</v>
      </c>
      <c r="F1099" s="12">
        <v>5977058</v>
      </c>
      <c r="G1099" s="12">
        <v>0</v>
      </c>
      <c r="H1099" s="12">
        <v>0</v>
      </c>
      <c r="J1099" s="14">
        <v>7000</v>
      </c>
      <c r="K1099" s="14">
        <v>0</v>
      </c>
      <c r="L1099" s="14">
        <v>0</v>
      </c>
      <c r="M1099" s="14">
        <v>7000</v>
      </c>
      <c r="N1099" s="75">
        <f>VLOOKUP(P1099,'CODIGOS RENTISTICOS'!$A$2:E2139,2,FALSE)</f>
        <v>825000000</v>
      </c>
      <c r="O1099" s="75">
        <f>VLOOKUP(P1099,'CODIGOS RENTISTICOS'!$A$2:F4306,3,FALSE)</f>
        <v>150109</v>
      </c>
      <c r="P1099" s="61">
        <v>121245</v>
      </c>
      <c r="Q1099" s="14">
        <v>7000</v>
      </c>
      <c r="R1099" s="61"/>
    </row>
    <row r="1100" spans="1:18" x14ac:dyDescent="0.2">
      <c r="A1100" s="12">
        <v>50000249</v>
      </c>
      <c r="B1100" s="12">
        <v>2431328</v>
      </c>
      <c r="C1100" s="12" t="s">
        <v>285</v>
      </c>
      <c r="D1100" s="12">
        <v>18101109</v>
      </c>
      <c r="E1100" s="13">
        <v>37398</v>
      </c>
      <c r="F1100" s="12">
        <v>6804104</v>
      </c>
      <c r="G1100" s="12">
        <v>0</v>
      </c>
      <c r="H1100" s="12">
        <v>0</v>
      </c>
      <c r="J1100" s="14">
        <v>1000</v>
      </c>
      <c r="K1100" s="14">
        <v>0</v>
      </c>
      <c r="L1100" s="14">
        <v>0</v>
      </c>
      <c r="M1100" s="14">
        <v>1000</v>
      </c>
      <c r="N1100" s="75">
        <f>VLOOKUP(P1100,'CODIGOS RENTISTICOS'!$A$2:E2140,2,FALSE)</f>
        <v>825000000</v>
      </c>
      <c r="O1100" s="75">
        <f>VLOOKUP(P1100,'CODIGOS RENTISTICOS'!$A$2:F4307,3,FALSE)</f>
        <v>150109</v>
      </c>
      <c r="P1100" s="61">
        <v>121245</v>
      </c>
      <c r="Q1100" s="14">
        <v>1000</v>
      </c>
      <c r="R1100" s="61"/>
    </row>
    <row r="1101" spans="1:18" x14ac:dyDescent="0.2">
      <c r="A1101" s="12">
        <v>50000249</v>
      </c>
      <c r="B1101" s="12">
        <v>2431372</v>
      </c>
      <c r="C1101" s="12" t="s">
        <v>285</v>
      </c>
      <c r="D1101" s="12">
        <v>19437995</v>
      </c>
      <c r="E1101" s="13">
        <v>37398</v>
      </c>
      <c r="F1101" s="12">
        <v>2182380</v>
      </c>
      <c r="G1101" s="12">
        <v>0</v>
      </c>
      <c r="H1101" s="12">
        <v>0</v>
      </c>
      <c r="J1101" s="14">
        <v>8000</v>
      </c>
      <c r="K1101" s="14">
        <v>0</v>
      </c>
      <c r="L1101" s="14">
        <v>0</v>
      </c>
      <c r="M1101" s="14">
        <v>8000</v>
      </c>
      <c r="N1101" s="75">
        <f>VLOOKUP(P1101,'CODIGOS RENTISTICOS'!$A$2:E2141,2,FALSE)</f>
        <v>825000000</v>
      </c>
      <c r="O1101" s="75">
        <f>VLOOKUP(P1101,'CODIGOS RENTISTICOS'!$A$2:F4308,3,FALSE)</f>
        <v>150109</v>
      </c>
      <c r="P1101" s="61">
        <v>121245</v>
      </c>
      <c r="Q1101" s="14">
        <v>8000</v>
      </c>
      <c r="R1101" s="61"/>
    </row>
    <row r="1102" spans="1:18" x14ac:dyDescent="0.2">
      <c r="A1102" s="12">
        <v>50000249</v>
      </c>
      <c r="B1102" s="12">
        <v>2431418</v>
      </c>
      <c r="C1102" s="12" t="s">
        <v>285</v>
      </c>
      <c r="D1102" s="12">
        <v>8600580025</v>
      </c>
      <c r="E1102" s="13">
        <v>37398</v>
      </c>
      <c r="F1102" s="12">
        <v>2350646</v>
      </c>
      <c r="G1102" s="12">
        <v>0</v>
      </c>
      <c r="H1102" s="12">
        <v>0</v>
      </c>
      <c r="J1102" s="14">
        <v>57000</v>
      </c>
      <c r="K1102" s="14">
        <v>0</v>
      </c>
      <c r="L1102" s="14">
        <v>0</v>
      </c>
      <c r="M1102" s="14">
        <v>57000</v>
      </c>
      <c r="N1102" s="75">
        <f>VLOOKUP(P1102,'CODIGOS RENTISTICOS'!$A$2:E2142,2,FALSE)</f>
        <v>825000000</v>
      </c>
      <c r="O1102" s="75">
        <f>VLOOKUP(P1102,'CODIGOS RENTISTICOS'!$A$2:F4309,3,FALSE)</f>
        <v>150109</v>
      </c>
      <c r="P1102" s="61">
        <v>121245</v>
      </c>
      <c r="Q1102" s="14">
        <v>57000</v>
      </c>
      <c r="R1102" s="61"/>
    </row>
    <row r="1103" spans="1:18" x14ac:dyDescent="0.2">
      <c r="A1103" s="12">
        <v>50000249</v>
      </c>
      <c r="B1103" s="12">
        <v>2431455</v>
      </c>
      <c r="C1103" s="12" t="s">
        <v>285</v>
      </c>
      <c r="D1103" s="12">
        <v>398872</v>
      </c>
      <c r="E1103" s="13">
        <v>37398</v>
      </c>
      <c r="F1103" s="12">
        <v>6342514</v>
      </c>
      <c r="G1103" s="12">
        <v>0</v>
      </c>
      <c r="H1103" s="12">
        <v>0</v>
      </c>
      <c r="J1103" s="14">
        <v>5000</v>
      </c>
      <c r="K1103" s="14">
        <v>0</v>
      </c>
      <c r="L1103" s="14">
        <v>0</v>
      </c>
      <c r="M1103" s="14">
        <v>5000</v>
      </c>
      <c r="N1103" s="75">
        <f>VLOOKUP(P1103,'CODIGOS RENTISTICOS'!$A$2:E2143,2,FALSE)</f>
        <v>825000000</v>
      </c>
      <c r="O1103" s="75">
        <f>VLOOKUP(P1103,'CODIGOS RENTISTICOS'!$A$2:F4310,3,FALSE)</f>
        <v>150109</v>
      </c>
      <c r="P1103" s="61">
        <v>121245</v>
      </c>
      <c r="Q1103" s="14">
        <v>5000</v>
      </c>
      <c r="R1103" s="61"/>
    </row>
    <row r="1104" spans="1:18" x14ac:dyDescent="0.2">
      <c r="A1104" s="12">
        <v>50000249</v>
      </c>
      <c r="B1104" s="12">
        <v>2549249</v>
      </c>
      <c r="C1104" s="12" t="s">
        <v>285</v>
      </c>
      <c r="D1104" s="12">
        <v>8000855133</v>
      </c>
      <c r="E1104" s="13">
        <v>37398</v>
      </c>
      <c r="F1104" s="12">
        <v>7124955</v>
      </c>
      <c r="G1104" s="12">
        <v>0</v>
      </c>
      <c r="H1104" s="12">
        <v>0</v>
      </c>
      <c r="J1104" s="14">
        <v>10000</v>
      </c>
      <c r="K1104" s="14">
        <v>0</v>
      </c>
      <c r="L1104" s="14">
        <v>0</v>
      </c>
      <c r="M1104" s="14">
        <v>10000</v>
      </c>
      <c r="N1104" s="75">
        <f>VLOOKUP(P1104,'CODIGOS RENTISTICOS'!$A$2:E2144,2,FALSE)</f>
        <v>825000000</v>
      </c>
      <c r="O1104" s="75">
        <f>VLOOKUP(P1104,'CODIGOS RENTISTICOS'!$A$2:F4311,3,FALSE)</f>
        <v>150109</v>
      </c>
      <c r="P1104" s="61">
        <v>121245</v>
      </c>
      <c r="Q1104" s="14">
        <v>10000</v>
      </c>
      <c r="R1104" s="61"/>
    </row>
    <row r="1105" spans="1:18" x14ac:dyDescent="0.2">
      <c r="A1105" s="12">
        <v>50000249</v>
      </c>
      <c r="B1105" s="12">
        <v>2549250</v>
      </c>
      <c r="C1105" s="12" t="s">
        <v>285</v>
      </c>
      <c r="D1105" s="12">
        <v>8000855133</v>
      </c>
      <c r="E1105" s="13">
        <v>37398</v>
      </c>
      <c r="F1105" s="12">
        <v>7124955</v>
      </c>
      <c r="G1105" s="12">
        <v>0</v>
      </c>
      <c r="H1105" s="12">
        <v>0</v>
      </c>
      <c r="J1105" s="14">
        <v>42000</v>
      </c>
      <c r="K1105" s="14">
        <v>0</v>
      </c>
      <c r="L1105" s="14">
        <v>0</v>
      </c>
      <c r="M1105" s="14">
        <v>42000</v>
      </c>
      <c r="N1105" s="75">
        <f>VLOOKUP(P1105,'CODIGOS RENTISTICOS'!$A$2:E2145,2,FALSE)</f>
        <v>825000000</v>
      </c>
      <c r="O1105" s="75">
        <f>VLOOKUP(P1105,'CODIGOS RENTISTICOS'!$A$2:F4312,3,FALSE)</f>
        <v>150109</v>
      </c>
      <c r="P1105" s="61">
        <v>121245</v>
      </c>
      <c r="Q1105" s="14">
        <v>42000</v>
      </c>
      <c r="R1105" s="61"/>
    </row>
    <row r="1106" spans="1:18" x14ac:dyDescent="0.2">
      <c r="A1106" s="12">
        <v>50000249</v>
      </c>
      <c r="B1106" s="12">
        <v>2551081</v>
      </c>
      <c r="C1106" s="12" t="s">
        <v>285</v>
      </c>
      <c r="D1106" s="12">
        <v>8300728718</v>
      </c>
      <c r="E1106" s="13">
        <v>37398</v>
      </c>
      <c r="F1106" s="12">
        <v>2269930</v>
      </c>
      <c r="G1106" s="12">
        <v>0</v>
      </c>
      <c r="H1106" s="12">
        <v>0</v>
      </c>
      <c r="J1106" s="14">
        <v>28000</v>
      </c>
      <c r="K1106" s="14">
        <v>0</v>
      </c>
      <c r="L1106" s="14">
        <v>0</v>
      </c>
      <c r="M1106" s="14">
        <v>28000</v>
      </c>
      <c r="N1106" s="75">
        <f>VLOOKUP(P1106,'CODIGOS RENTISTICOS'!$A$2:E2146,2,FALSE)</f>
        <v>825000000</v>
      </c>
      <c r="O1106" s="75">
        <f>VLOOKUP(P1106,'CODIGOS RENTISTICOS'!$A$2:F4313,3,FALSE)</f>
        <v>150109</v>
      </c>
      <c r="P1106" s="61">
        <v>121245</v>
      </c>
      <c r="Q1106" s="14">
        <v>28000</v>
      </c>
      <c r="R1106" s="61"/>
    </row>
    <row r="1107" spans="1:18" x14ac:dyDescent="0.2">
      <c r="A1107" s="12">
        <v>50000249</v>
      </c>
      <c r="B1107" s="12">
        <v>1154719</v>
      </c>
      <c r="C1107" s="12" t="s">
        <v>285</v>
      </c>
      <c r="D1107" s="12">
        <v>8605355394</v>
      </c>
      <c r="E1107" s="13">
        <v>37398</v>
      </c>
      <c r="F1107" s="12">
        <v>2173608</v>
      </c>
      <c r="G1107" s="12">
        <v>0</v>
      </c>
      <c r="H1107" s="12">
        <v>0</v>
      </c>
      <c r="J1107" s="14">
        <v>2600000</v>
      </c>
      <c r="K1107" s="14">
        <v>0</v>
      </c>
      <c r="L1107" s="14">
        <v>0</v>
      </c>
      <c r="M1107" s="14">
        <v>2600000</v>
      </c>
      <c r="N1107" s="75">
        <f>VLOOKUP(P1107,'CODIGOS RENTISTICOS'!$A$2:E2147,2,FALSE)</f>
        <v>825000000</v>
      </c>
      <c r="O1107" s="75">
        <f>VLOOKUP(P1107,'CODIGOS RENTISTICOS'!$A$2:F4314,3,FALSE)</f>
        <v>150109</v>
      </c>
      <c r="P1107" s="61">
        <v>121245</v>
      </c>
      <c r="Q1107" s="14">
        <v>2600000</v>
      </c>
      <c r="R1107" s="61"/>
    </row>
    <row r="1108" spans="1:18" x14ac:dyDescent="0.2">
      <c r="A1108" s="12">
        <v>50000249</v>
      </c>
      <c r="B1108" s="12">
        <v>924263</v>
      </c>
      <c r="C1108" s="12" t="s">
        <v>285</v>
      </c>
      <c r="D1108" s="12">
        <v>8600756105</v>
      </c>
      <c r="E1108" s="13">
        <v>37398</v>
      </c>
      <c r="F1108" s="12">
        <v>2404357</v>
      </c>
      <c r="G1108" s="12">
        <v>0</v>
      </c>
      <c r="H1108" s="12">
        <v>0</v>
      </c>
      <c r="J1108" s="14">
        <v>70000</v>
      </c>
      <c r="K1108" s="14">
        <v>0</v>
      </c>
      <c r="L1108" s="14">
        <v>0</v>
      </c>
      <c r="M1108" s="14">
        <v>70000</v>
      </c>
      <c r="N1108" s="75">
        <f>VLOOKUP(P1108,'CODIGOS RENTISTICOS'!$A$2:E2148,2,FALSE)</f>
        <v>825000000</v>
      </c>
      <c r="O1108" s="75">
        <f>VLOOKUP(P1108,'CODIGOS RENTISTICOS'!$A$2:F4315,3,FALSE)</f>
        <v>150109</v>
      </c>
      <c r="P1108" s="61">
        <v>121245</v>
      </c>
      <c r="Q1108" s="14">
        <v>70000</v>
      </c>
      <c r="R1108" s="61"/>
    </row>
    <row r="1109" spans="1:18" x14ac:dyDescent="0.2">
      <c r="A1109" s="12">
        <v>50000249</v>
      </c>
      <c r="B1109" s="12">
        <v>439441</v>
      </c>
      <c r="C1109" s="12" t="s">
        <v>8</v>
      </c>
      <c r="D1109" s="12">
        <v>70854497</v>
      </c>
      <c r="E1109" s="13">
        <v>37398</v>
      </c>
      <c r="F1109" s="12">
        <v>3327686</v>
      </c>
      <c r="G1109" s="12">
        <v>0</v>
      </c>
      <c r="H1109" s="12">
        <v>0</v>
      </c>
      <c r="J1109" s="14">
        <v>7000</v>
      </c>
      <c r="K1109" s="14">
        <v>0</v>
      </c>
      <c r="L1109" s="14">
        <v>0</v>
      </c>
      <c r="M1109" s="14">
        <v>7000</v>
      </c>
      <c r="N1109" s="75">
        <f>VLOOKUP(P1109,'CODIGOS RENTISTICOS'!$A$2:E2149,2,FALSE)</f>
        <v>825000000</v>
      </c>
      <c r="O1109" s="75">
        <f>VLOOKUP(P1109,'CODIGOS RENTISTICOS'!$A$2:F4316,3,FALSE)</f>
        <v>150109</v>
      </c>
      <c r="P1109" s="61">
        <v>121245</v>
      </c>
      <c r="Q1109" s="14">
        <v>7000</v>
      </c>
      <c r="R1109" s="61"/>
    </row>
    <row r="1110" spans="1:18" x14ac:dyDescent="0.2">
      <c r="A1110" s="12">
        <v>50000249</v>
      </c>
      <c r="B1110" s="12">
        <v>439444</v>
      </c>
      <c r="C1110" s="12" t="s">
        <v>8</v>
      </c>
      <c r="D1110" s="12">
        <v>19441178</v>
      </c>
      <c r="E1110" s="13">
        <v>37398</v>
      </c>
      <c r="F1110" s="12">
        <v>3327686</v>
      </c>
      <c r="G1110" s="12">
        <v>0</v>
      </c>
      <c r="H1110" s="12">
        <v>0</v>
      </c>
      <c r="J1110" s="14">
        <v>7000</v>
      </c>
      <c r="K1110" s="14">
        <v>0</v>
      </c>
      <c r="L1110" s="14">
        <v>0</v>
      </c>
      <c r="M1110" s="14">
        <v>7000</v>
      </c>
      <c r="N1110" s="75">
        <f>VLOOKUP(P1110,'CODIGOS RENTISTICOS'!$A$2:E2150,2,FALSE)</f>
        <v>825000000</v>
      </c>
      <c r="O1110" s="75">
        <f>VLOOKUP(P1110,'CODIGOS RENTISTICOS'!$A$2:F4317,3,FALSE)</f>
        <v>150109</v>
      </c>
      <c r="P1110" s="61">
        <v>121245</v>
      </c>
      <c r="Q1110" s="14">
        <v>7000</v>
      </c>
      <c r="R1110" s="61"/>
    </row>
    <row r="1111" spans="1:18" x14ac:dyDescent="0.2">
      <c r="A1111" s="12">
        <v>50000249</v>
      </c>
      <c r="B1111" s="12">
        <v>740633</v>
      </c>
      <c r="C1111" s="12" t="s">
        <v>8</v>
      </c>
      <c r="D1111" s="12">
        <v>13883170</v>
      </c>
      <c r="E1111" s="13">
        <v>37398</v>
      </c>
      <c r="F1111" s="12">
        <v>3327686</v>
      </c>
      <c r="G1111" s="12">
        <v>0</v>
      </c>
      <c r="H1111" s="12">
        <v>0</v>
      </c>
      <c r="J1111" s="14">
        <v>5000</v>
      </c>
      <c r="K1111" s="14">
        <v>0</v>
      </c>
      <c r="L1111" s="14">
        <v>0</v>
      </c>
      <c r="M1111" s="14">
        <v>5000</v>
      </c>
      <c r="N1111" s="75">
        <f>VLOOKUP(P1111,'CODIGOS RENTISTICOS'!$A$2:E2151,2,FALSE)</f>
        <v>825000000</v>
      </c>
      <c r="O1111" s="75">
        <f>VLOOKUP(P1111,'CODIGOS RENTISTICOS'!$A$2:F4318,3,FALSE)</f>
        <v>150109</v>
      </c>
      <c r="P1111" s="61">
        <v>121245</v>
      </c>
      <c r="Q1111" s="14">
        <v>5000</v>
      </c>
      <c r="R1111" s="61"/>
    </row>
    <row r="1112" spans="1:18" x14ac:dyDescent="0.2">
      <c r="A1112" s="12">
        <v>50000249</v>
      </c>
      <c r="B1112" s="12">
        <v>740682</v>
      </c>
      <c r="C1112" s="12" t="s">
        <v>8</v>
      </c>
      <c r="D1112" s="12">
        <v>71480018</v>
      </c>
      <c r="E1112" s="13">
        <v>37398</v>
      </c>
      <c r="F1112" s="12">
        <v>3327686</v>
      </c>
      <c r="G1112" s="12">
        <v>0</v>
      </c>
      <c r="H1112" s="12">
        <v>0</v>
      </c>
      <c r="J1112" s="14">
        <v>5000</v>
      </c>
      <c r="K1112" s="14">
        <v>0</v>
      </c>
      <c r="L1112" s="14">
        <v>0</v>
      </c>
      <c r="M1112" s="14">
        <v>5000</v>
      </c>
      <c r="N1112" s="75">
        <f>VLOOKUP(P1112,'CODIGOS RENTISTICOS'!$A$2:E2152,2,FALSE)</f>
        <v>825000000</v>
      </c>
      <c r="O1112" s="75">
        <f>VLOOKUP(P1112,'CODIGOS RENTISTICOS'!$A$2:F4319,3,FALSE)</f>
        <v>150109</v>
      </c>
      <c r="P1112" s="61">
        <v>121245</v>
      </c>
      <c r="Q1112" s="14">
        <v>5000</v>
      </c>
      <c r="R1112" s="61"/>
    </row>
    <row r="1113" spans="1:18" x14ac:dyDescent="0.2">
      <c r="A1113" s="12">
        <v>50000249</v>
      </c>
      <c r="B1113" s="12">
        <v>740993</v>
      </c>
      <c r="C1113" s="12" t="s">
        <v>8</v>
      </c>
      <c r="D1113" s="12">
        <v>78321626</v>
      </c>
      <c r="E1113" s="13">
        <v>37398</v>
      </c>
      <c r="F1113" s="12">
        <v>3327686</v>
      </c>
      <c r="G1113" s="12">
        <v>0</v>
      </c>
      <c r="H1113" s="12">
        <v>0</v>
      </c>
      <c r="J1113" s="14">
        <v>5000</v>
      </c>
      <c r="K1113" s="14">
        <v>0</v>
      </c>
      <c r="L1113" s="14">
        <v>0</v>
      </c>
      <c r="M1113" s="14">
        <v>5000</v>
      </c>
      <c r="N1113" s="75">
        <f>VLOOKUP(P1113,'CODIGOS RENTISTICOS'!$A$2:E2153,2,FALSE)</f>
        <v>825000000</v>
      </c>
      <c r="O1113" s="75">
        <f>VLOOKUP(P1113,'CODIGOS RENTISTICOS'!$A$2:F4320,3,FALSE)</f>
        <v>150109</v>
      </c>
      <c r="P1113" s="61">
        <v>121245</v>
      </c>
      <c r="Q1113" s="14">
        <v>5000</v>
      </c>
      <c r="R1113" s="61"/>
    </row>
    <row r="1114" spans="1:18" x14ac:dyDescent="0.2">
      <c r="A1114" s="12">
        <v>50000249</v>
      </c>
      <c r="B1114" s="12">
        <v>740994</v>
      </c>
      <c r="C1114" s="12" t="s">
        <v>8</v>
      </c>
      <c r="D1114" s="12">
        <v>73161685</v>
      </c>
      <c r="E1114" s="13">
        <v>37398</v>
      </c>
      <c r="F1114" s="12">
        <v>3327686</v>
      </c>
      <c r="G1114" s="12">
        <v>0</v>
      </c>
      <c r="H1114" s="12">
        <v>0</v>
      </c>
      <c r="J1114" s="14">
        <v>5000</v>
      </c>
      <c r="K1114" s="14">
        <v>0</v>
      </c>
      <c r="L1114" s="14">
        <v>0</v>
      </c>
      <c r="M1114" s="14">
        <v>5000</v>
      </c>
      <c r="N1114" s="75">
        <f>VLOOKUP(P1114,'CODIGOS RENTISTICOS'!$A$2:E2154,2,FALSE)</f>
        <v>825000000</v>
      </c>
      <c r="O1114" s="75">
        <f>VLOOKUP(P1114,'CODIGOS RENTISTICOS'!$A$2:F4321,3,FALSE)</f>
        <v>150109</v>
      </c>
      <c r="P1114" s="61">
        <v>121245</v>
      </c>
      <c r="Q1114" s="14">
        <v>5000</v>
      </c>
      <c r="R1114" s="61"/>
    </row>
    <row r="1115" spans="1:18" x14ac:dyDescent="0.2">
      <c r="A1115" s="12">
        <v>50000249</v>
      </c>
      <c r="B1115" s="12">
        <v>242557</v>
      </c>
      <c r="C1115" s="12" t="s">
        <v>33</v>
      </c>
      <c r="D1115" s="12">
        <v>8600558596</v>
      </c>
      <c r="E1115" s="13">
        <v>37398</v>
      </c>
      <c r="F1115" s="12">
        <v>2352800</v>
      </c>
      <c r="G1115" s="12">
        <v>0</v>
      </c>
      <c r="H1115" s="12">
        <v>0</v>
      </c>
      <c r="J1115" s="14">
        <v>7000</v>
      </c>
      <c r="K1115" s="14">
        <v>0</v>
      </c>
      <c r="L1115" s="14">
        <v>0</v>
      </c>
      <c r="M1115" s="14">
        <v>7000</v>
      </c>
      <c r="N1115" s="75">
        <f>VLOOKUP(P1115,'CODIGOS RENTISTICOS'!$A$2:E2155,2,FALSE)</f>
        <v>825000000</v>
      </c>
      <c r="O1115" s="75">
        <f>VLOOKUP(P1115,'CODIGOS RENTISTICOS'!$A$2:F4322,3,FALSE)</f>
        <v>150109</v>
      </c>
      <c r="P1115" s="61">
        <v>121245</v>
      </c>
      <c r="Q1115" s="14">
        <v>7000</v>
      </c>
      <c r="R1115" s="61"/>
    </row>
    <row r="1116" spans="1:18" x14ac:dyDescent="0.2">
      <c r="A1116" s="12">
        <v>50000249</v>
      </c>
      <c r="B1116" s="12">
        <v>242561</v>
      </c>
      <c r="C1116" s="12" t="s">
        <v>33</v>
      </c>
      <c r="D1116" s="12">
        <v>8600558596</v>
      </c>
      <c r="E1116" s="13">
        <v>37398</v>
      </c>
      <c r="F1116" s="12">
        <v>2352800</v>
      </c>
      <c r="G1116" s="12">
        <v>0</v>
      </c>
      <c r="H1116" s="12">
        <v>0</v>
      </c>
      <c r="J1116" s="14">
        <v>40000</v>
      </c>
      <c r="K1116" s="14">
        <v>0</v>
      </c>
      <c r="L1116" s="14">
        <v>0</v>
      </c>
      <c r="M1116" s="14">
        <v>40000</v>
      </c>
      <c r="N1116" s="75">
        <f>VLOOKUP(P1116,'CODIGOS RENTISTICOS'!$A$2:E2156,2,FALSE)</f>
        <v>825000000</v>
      </c>
      <c r="O1116" s="75">
        <f>VLOOKUP(P1116,'CODIGOS RENTISTICOS'!$A$2:F4323,3,FALSE)</f>
        <v>150109</v>
      </c>
      <c r="P1116" s="61">
        <v>121245</v>
      </c>
      <c r="Q1116" s="14">
        <v>40000</v>
      </c>
      <c r="R1116" s="61"/>
    </row>
    <row r="1117" spans="1:18" x14ac:dyDescent="0.2">
      <c r="A1117" s="12">
        <v>50000249</v>
      </c>
      <c r="B1117" s="12">
        <v>925775</v>
      </c>
      <c r="C1117" s="12" t="s">
        <v>33</v>
      </c>
      <c r="D1117" s="12">
        <v>8600558596</v>
      </c>
      <c r="E1117" s="13">
        <v>37398</v>
      </c>
      <c r="F1117" s="12">
        <v>2352800</v>
      </c>
      <c r="G1117" s="12">
        <v>0</v>
      </c>
      <c r="H1117" s="12">
        <v>0</v>
      </c>
      <c r="J1117" s="14">
        <v>133000</v>
      </c>
      <c r="K1117" s="14">
        <v>0</v>
      </c>
      <c r="L1117" s="14">
        <v>0</v>
      </c>
      <c r="M1117" s="14">
        <v>133000</v>
      </c>
      <c r="N1117" s="75">
        <f>VLOOKUP(P1117,'CODIGOS RENTISTICOS'!$A$2:E2157,2,FALSE)</f>
        <v>825000000</v>
      </c>
      <c r="O1117" s="75">
        <f>VLOOKUP(P1117,'CODIGOS RENTISTICOS'!$A$2:F4324,3,FALSE)</f>
        <v>150109</v>
      </c>
      <c r="P1117" s="61">
        <v>121245</v>
      </c>
      <c r="Q1117" s="14">
        <v>133000</v>
      </c>
      <c r="R1117" s="61"/>
    </row>
    <row r="1118" spans="1:18" x14ac:dyDescent="0.2">
      <c r="A1118" s="12">
        <v>50000249</v>
      </c>
      <c r="B1118" s="12">
        <v>1029439</v>
      </c>
      <c r="C1118" s="12" t="s">
        <v>297</v>
      </c>
      <c r="D1118" s="12">
        <v>72207980</v>
      </c>
      <c r="E1118" s="13">
        <v>37398</v>
      </c>
      <c r="F1118" s="12">
        <v>1029439</v>
      </c>
      <c r="G1118" s="12">
        <v>0</v>
      </c>
      <c r="H1118" s="12">
        <v>0</v>
      </c>
      <c r="J1118" s="14">
        <v>7000</v>
      </c>
      <c r="K1118" s="14">
        <v>0</v>
      </c>
      <c r="L1118" s="14">
        <v>0</v>
      </c>
      <c r="M1118" s="14">
        <v>7000</v>
      </c>
      <c r="N1118" s="75">
        <f>VLOOKUP(P1118,'CODIGOS RENTISTICOS'!$A$2:E2158,2,FALSE)</f>
        <v>825000000</v>
      </c>
      <c r="O1118" s="75">
        <f>VLOOKUP(P1118,'CODIGOS RENTISTICOS'!$A$2:F4325,3,FALSE)</f>
        <v>150109</v>
      </c>
      <c r="P1118" s="61">
        <v>5041</v>
      </c>
      <c r="Q1118" s="14">
        <v>7000</v>
      </c>
      <c r="R1118" s="61"/>
    </row>
    <row r="1119" spans="1:18" x14ac:dyDescent="0.2">
      <c r="A1119" s="12">
        <v>50000249</v>
      </c>
      <c r="B1119" s="12">
        <v>1029440</v>
      </c>
      <c r="C1119" s="12" t="s">
        <v>297</v>
      </c>
      <c r="D1119" s="12">
        <v>8782385</v>
      </c>
      <c r="E1119" s="13">
        <v>37398</v>
      </c>
      <c r="F1119" s="12">
        <v>3740388</v>
      </c>
      <c r="G1119" s="12">
        <v>0</v>
      </c>
      <c r="H1119" s="12">
        <v>0</v>
      </c>
      <c r="J1119" s="14">
        <v>7000</v>
      </c>
      <c r="K1119" s="14">
        <v>0</v>
      </c>
      <c r="L1119" s="14">
        <v>0</v>
      </c>
      <c r="M1119" s="14">
        <v>7000</v>
      </c>
      <c r="N1119" s="75">
        <f>VLOOKUP(P1119,'CODIGOS RENTISTICOS'!$A$2:E2159,2,FALSE)</f>
        <v>825000000</v>
      </c>
      <c r="O1119" s="75">
        <f>VLOOKUP(P1119,'CODIGOS RENTISTICOS'!$A$2:F4326,3,FALSE)</f>
        <v>150109</v>
      </c>
      <c r="P1119" s="61">
        <v>5041</v>
      </c>
      <c r="Q1119" s="14">
        <v>7000</v>
      </c>
      <c r="R1119" s="61"/>
    </row>
    <row r="1120" spans="1:18" x14ac:dyDescent="0.2">
      <c r="A1120" s="12">
        <v>50000249</v>
      </c>
      <c r="B1120" s="12">
        <v>688456</v>
      </c>
      <c r="C1120" s="12" t="s">
        <v>34</v>
      </c>
      <c r="D1120" s="12">
        <v>8853471</v>
      </c>
      <c r="E1120" s="13">
        <v>37398</v>
      </c>
      <c r="F1120" s="12">
        <v>6775781</v>
      </c>
      <c r="G1120" s="12">
        <v>0</v>
      </c>
      <c r="H1120" s="12">
        <v>0</v>
      </c>
      <c r="J1120" s="14">
        <v>7000</v>
      </c>
      <c r="K1120" s="14">
        <v>0</v>
      </c>
      <c r="L1120" s="14">
        <v>0</v>
      </c>
      <c r="M1120" s="14">
        <v>7000</v>
      </c>
      <c r="N1120" s="75">
        <f>VLOOKUP(P1120,'CODIGOS RENTISTICOS'!$A$2:E2160,2,FALSE)</f>
        <v>825000000</v>
      </c>
      <c r="O1120" s="75">
        <f>VLOOKUP(P1120,'CODIGOS RENTISTICOS'!$A$2:F4327,3,FALSE)</f>
        <v>150109</v>
      </c>
      <c r="P1120" s="61">
        <v>5041</v>
      </c>
      <c r="Q1120" s="14">
        <v>7000</v>
      </c>
      <c r="R1120" s="61"/>
    </row>
    <row r="1121" spans="1:18" x14ac:dyDescent="0.2">
      <c r="A1121" s="12">
        <v>50000249</v>
      </c>
      <c r="B1121" s="12">
        <v>688457</v>
      </c>
      <c r="C1121" s="12" t="s">
        <v>34</v>
      </c>
      <c r="D1121" s="12">
        <v>73142913</v>
      </c>
      <c r="E1121" s="13">
        <v>37398</v>
      </c>
      <c r="F1121" s="12">
        <v>6567286</v>
      </c>
      <c r="G1121" s="12">
        <v>0</v>
      </c>
      <c r="H1121" s="12">
        <v>0</v>
      </c>
      <c r="J1121" s="14">
        <v>7000</v>
      </c>
      <c r="K1121" s="14">
        <v>0</v>
      </c>
      <c r="L1121" s="14">
        <v>0</v>
      </c>
      <c r="M1121" s="14">
        <v>7000</v>
      </c>
      <c r="N1121" s="75">
        <f>VLOOKUP(P1121,'CODIGOS RENTISTICOS'!$A$2:E2161,2,FALSE)</f>
        <v>825000000</v>
      </c>
      <c r="O1121" s="75">
        <f>VLOOKUP(P1121,'CODIGOS RENTISTICOS'!$A$2:F4328,3,FALSE)</f>
        <v>150109</v>
      </c>
      <c r="P1121" s="61">
        <v>5041</v>
      </c>
      <c r="Q1121" s="14">
        <v>7000</v>
      </c>
      <c r="R1121" s="61"/>
    </row>
    <row r="1122" spans="1:18" x14ac:dyDescent="0.2">
      <c r="A1122" s="12">
        <v>50000249</v>
      </c>
      <c r="B1122" s="12">
        <v>688459</v>
      </c>
      <c r="C1122" s="12" t="s">
        <v>34</v>
      </c>
      <c r="D1122" s="12">
        <v>91436100</v>
      </c>
      <c r="E1122" s="13">
        <v>37398</v>
      </c>
      <c r="F1122" s="12">
        <v>6524208</v>
      </c>
      <c r="G1122" s="12">
        <v>0</v>
      </c>
      <c r="H1122" s="12">
        <v>0</v>
      </c>
      <c r="J1122" s="14">
        <v>7000</v>
      </c>
      <c r="K1122" s="14">
        <v>0</v>
      </c>
      <c r="L1122" s="14">
        <v>0</v>
      </c>
      <c r="M1122" s="14">
        <v>7000</v>
      </c>
      <c r="N1122" s="75">
        <f>VLOOKUP(P1122,'CODIGOS RENTISTICOS'!$A$2:E2162,2,FALSE)</f>
        <v>825000000</v>
      </c>
      <c r="O1122" s="75">
        <f>VLOOKUP(P1122,'CODIGOS RENTISTICOS'!$A$2:F4329,3,FALSE)</f>
        <v>150109</v>
      </c>
      <c r="P1122" s="61">
        <v>5041</v>
      </c>
      <c r="Q1122" s="14">
        <v>7000</v>
      </c>
      <c r="R1122" s="61"/>
    </row>
    <row r="1123" spans="1:18" x14ac:dyDescent="0.2">
      <c r="A1123" s="12">
        <v>50000249</v>
      </c>
      <c r="B1123" s="12">
        <v>688462</v>
      </c>
      <c r="C1123" s="12" t="s">
        <v>34</v>
      </c>
      <c r="D1123" s="12">
        <v>8000095423</v>
      </c>
      <c r="E1123" s="13">
        <v>37398</v>
      </c>
      <c r="F1123" s="12">
        <v>6652888</v>
      </c>
      <c r="G1123" s="12">
        <v>0</v>
      </c>
      <c r="H1123" s="12">
        <v>0</v>
      </c>
      <c r="J1123" s="14">
        <v>309000</v>
      </c>
      <c r="K1123" s="14">
        <v>0</v>
      </c>
      <c r="L1123" s="14">
        <v>0</v>
      </c>
      <c r="M1123" s="14">
        <v>309000</v>
      </c>
      <c r="N1123" s="75">
        <f>VLOOKUP(P1123,'CODIGOS RENTISTICOS'!$A$2:E2163,2,FALSE)</f>
        <v>96200000</v>
      </c>
      <c r="O1123" s="75">
        <f>VLOOKUP(P1123,'CODIGOS RENTISTICOS'!$A$2:F4330,3,FALSE)</f>
        <v>350101</v>
      </c>
      <c r="P1123" s="61">
        <v>121230</v>
      </c>
      <c r="Q1123" s="14">
        <v>309000</v>
      </c>
      <c r="R1123" s="61"/>
    </row>
    <row r="1124" spans="1:18" x14ac:dyDescent="0.2">
      <c r="A1124" s="12">
        <v>50000249</v>
      </c>
      <c r="B1124" s="12">
        <v>986631</v>
      </c>
      <c r="C1124" s="12" t="s">
        <v>289</v>
      </c>
      <c r="D1124" s="12">
        <v>7362563</v>
      </c>
      <c r="E1124" s="13">
        <v>37398</v>
      </c>
      <c r="F1124" s="12">
        <v>6348743</v>
      </c>
      <c r="G1124" s="12">
        <v>0</v>
      </c>
      <c r="H1124" s="12">
        <v>0</v>
      </c>
      <c r="J1124" s="14">
        <v>7000</v>
      </c>
      <c r="K1124" s="14">
        <v>0</v>
      </c>
      <c r="L1124" s="14">
        <v>0</v>
      </c>
      <c r="M1124" s="14">
        <v>7000</v>
      </c>
      <c r="N1124" s="75">
        <f>VLOOKUP(P1124,'CODIGOS RENTISTICOS'!$A$2:E2164,2,FALSE)</f>
        <v>825000000</v>
      </c>
      <c r="O1124" s="75">
        <f>VLOOKUP(P1124,'CODIGOS RENTISTICOS'!$A$2:F4331,3,FALSE)</f>
        <v>150109</v>
      </c>
      <c r="P1124" s="61">
        <v>5041</v>
      </c>
      <c r="Q1124" s="14">
        <v>7000</v>
      </c>
      <c r="R1124" s="61"/>
    </row>
    <row r="1125" spans="1:18" x14ac:dyDescent="0.2">
      <c r="A1125" s="12">
        <v>50000249</v>
      </c>
      <c r="B1125" s="12">
        <v>886037</v>
      </c>
      <c r="C1125" s="12" t="s">
        <v>45</v>
      </c>
      <c r="D1125" s="12">
        <v>4091987</v>
      </c>
      <c r="E1125" s="13">
        <v>37398</v>
      </c>
      <c r="F1125" s="12">
        <v>711166</v>
      </c>
      <c r="G1125" s="12">
        <v>0</v>
      </c>
      <c r="H1125" s="12">
        <v>0</v>
      </c>
      <c r="J1125" s="14">
        <v>80000</v>
      </c>
      <c r="K1125" s="14">
        <v>0</v>
      </c>
      <c r="L1125" s="14">
        <v>0</v>
      </c>
      <c r="M1125" s="14">
        <v>80000</v>
      </c>
      <c r="N1125" s="75">
        <f>VLOOKUP(P1125,'CODIGOS RENTISTICOS'!$A$2:E2165,2,FALSE)</f>
        <v>910300000</v>
      </c>
      <c r="O1125" s="75">
        <f>VLOOKUP(P1125,'CODIGOS RENTISTICOS'!$A$2:F4332,3,FALSE)</f>
        <v>130113</v>
      </c>
      <c r="P1125" s="61">
        <v>121235</v>
      </c>
      <c r="Q1125" s="14">
        <v>80000</v>
      </c>
      <c r="R1125" s="61"/>
    </row>
    <row r="1126" spans="1:18" x14ac:dyDescent="0.2">
      <c r="A1126" s="12">
        <v>50000249</v>
      </c>
      <c r="B1126" s="12">
        <v>1115891</v>
      </c>
      <c r="C1126" s="12" t="s">
        <v>291</v>
      </c>
      <c r="D1126" s="12">
        <v>83089512</v>
      </c>
      <c r="E1126" s="13">
        <v>37398</v>
      </c>
      <c r="F1126" s="12">
        <v>226610</v>
      </c>
      <c r="G1126" s="12">
        <v>0</v>
      </c>
      <c r="H1126" s="12">
        <v>0</v>
      </c>
      <c r="J1126" s="14">
        <v>51500</v>
      </c>
      <c r="K1126" s="14">
        <v>0</v>
      </c>
      <c r="L1126" s="14">
        <v>0</v>
      </c>
      <c r="M1126" s="14">
        <v>51500</v>
      </c>
      <c r="N1126" s="75">
        <f>VLOOKUP(P1126,'CODIGOS RENTISTICOS'!$A$2:E2166,2,FALSE)</f>
        <v>96300000</v>
      </c>
      <c r="O1126" s="75">
        <f>VLOOKUP(P1126,'CODIGOS RENTISTICOS'!$A$2:F4333,3,FALSE)</f>
        <v>360101</v>
      </c>
      <c r="P1126" s="61">
        <v>121270</v>
      </c>
      <c r="Q1126" s="14">
        <v>51500</v>
      </c>
      <c r="R1126" s="61"/>
    </row>
    <row r="1127" spans="1:18" x14ac:dyDescent="0.2">
      <c r="A1127" s="12">
        <v>50000249</v>
      </c>
      <c r="B1127" s="12">
        <v>1119615</v>
      </c>
      <c r="C1127" s="12" t="s">
        <v>291</v>
      </c>
      <c r="D1127" s="12">
        <v>8002372141</v>
      </c>
      <c r="E1127" s="13">
        <v>37398</v>
      </c>
      <c r="F1127" s="12">
        <v>240220</v>
      </c>
      <c r="G1127" s="12">
        <v>0</v>
      </c>
      <c r="H1127" s="12">
        <v>1</v>
      </c>
      <c r="J1127" s="14">
        <v>0</v>
      </c>
      <c r="K1127" s="14">
        <v>0</v>
      </c>
      <c r="L1127" s="14">
        <v>869112.19</v>
      </c>
      <c r="M1127" s="14">
        <v>869112.19</v>
      </c>
      <c r="N1127" s="75">
        <f>VLOOKUP(P1127,'CODIGOS RENTISTICOS'!$A$2:E2167,2,FALSE)</f>
        <v>96300000</v>
      </c>
      <c r="O1127" s="75">
        <f>VLOOKUP(P1127,'CODIGOS RENTISTICOS'!$A$2:F4334,3,FALSE)</f>
        <v>360101</v>
      </c>
      <c r="P1127" s="61">
        <v>121270</v>
      </c>
      <c r="Q1127" s="14">
        <v>869112.19</v>
      </c>
      <c r="R1127" s="61"/>
    </row>
    <row r="1128" spans="1:18" x14ac:dyDescent="0.2">
      <c r="A1128" s="12">
        <v>50000249</v>
      </c>
      <c r="B1128" s="12">
        <v>3091849</v>
      </c>
      <c r="C1128" s="12" t="s">
        <v>123</v>
      </c>
      <c r="D1128" s="12">
        <v>45495456</v>
      </c>
      <c r="E1128" s="13">
        <v>37398</v>
      </c>
      <c r="F1128" s="12">
        <v>4214878</v>
      </c>
      <c r="G1128" s="12">
        <v>0</v>
      </c>
      <c r="H1128" s="12">
        <v>0</v>
      </c>
      <c r="J1128" s="14">
        <v>51500</v>
      </c>
      <c r="K1128" s="14">
        <v>0</v>
      </c>
      <c r="L1128" s="14">
        <v>0</v>
      </c>
      <c r="M1128" s="14">
        <v>51500</v>
      </c>
      <c r="N1128" s="75">
        <f>VLOOKUP(P1128,'CODIGOS RENTISTICOS'!$A$2:E2168,2,FALSE)</f>
        <v>96300000</v>
      </c>
      <c r="O1128" s="75">
        <f>VLOOKUP(P1128,'CODIGOS RENTISTICOS'!$A$2:F4335,3,FALSE)</f>
        <v>360101</v>
      </c>
      <c r="P1128" s="61">
        <v>121270</v>
      </c>
      <c r="Q1128" s="14">
        <v>51500</v>
      </c>
      <c r="R1128" s="61"/>
    </row>
    <row r="1129" spans="1:18" x14ac:dyDescent="0.2">
      <c r="A1129" s="12">
        <v>50000249</v>
      </c>
      <c r="B1129" s="12">
        <v>797374</v>
      </c>
      <c r="C1129" s="12" t="s">
        <v>124</v>
      </c>
      <c r="D1129" s="12">
        <v>51814619</v>
      </c>
      <c r="E1129" s="13">
        <v>37398</v>
      </c>
      <c r="F1129" s="12">
        <v>6643286</v>
      </c>
      <c r="G1129" s="12">
        <v>0</v>
      </c>
      <c r="H1129" s="12">
        <v>0</v>
      </c>
      <c r="J1129" s="14">
        <v>200</v>
      </c>
      <c r="K1129" s="14">
        <v>0</v>
      </c>
      <c r="L1129" s="14">
        <v>0</v>
      </c>
      <c r="M1129" s="14">
        <v>200</v>
      </c>
      <c r="N1129" s="75">
        <f>VLOOKUP(P1129,'CODIGOS RENTISTICOS'!$A$2:E2169,2,FALSE)</f>
        <v>828200000</v>
      </c>
      <c r="O1129" s="75">
        <f>VLOOKUP(P1129,'CODIGOS RENTISTICOS'!$A$2:F4336,3,FALSE)</f>
        <v>240104</v>
      </c>
      <c r="P1129" s="61">
        <v>500804</v>
      </c>
      <c r="Q1129" s="14">
        <v>200</v>
      </c>
      <c r="R1129" s="61"/>
    </row>
    <row r="1130" spans="1:18" x14ac:dyDescent="0.2">
      <c r="A1130" s="12">
        <v>50000249</v>
      </c>
      <c r="B1130" s="12">
        <v>1141100</v>
      </c>
      <c r="C1130" s="12" t="s">
        <v>14</v>
      </c>
      <c r="D1130" s="12">
        <v>12830558</v>
      </c>
      <c r="E1130" s="13">
        <v>37398</v>
      </c>
      <c r="F1130" s="12">
        <v>7272404</v>
      </c>
      <c r="G1130" s="12">
        <v>0</v>
      </c>
      <c r="H1130" s="12">
        <v>0</v>
      </c>
      <c r="J1130" s="14">
        <v>618000</v>
      </c>
      <c r="K1130" s="14">
        <v>0</v>
      </c>
      <c r="L1130" s="14">
        <v>0</v>
      </c>
      <c r="M1130" s="14">
        <v>618000</v>
      </c>
      <c r="N1130" s="75">
        <f>VLOOKUP(P1130,'CODIGOS RENTISTICOS'!$A$2:E2170,2,FALSE)</f>
        <v>96200000</v>
      </c>
      <c r="O1130" s="75">
        <f>VLOOKUP(P1130,'CODIGOS RENTISTICOS'!$A$2:F4337,3,FALSE)</f>
        <v>350101</v>
      </c>
      <c r="P1130" s="61">
        <v>121203</v>
      </c>
      <c r="Q1130" s="14">
        <v>618000</v>
      </c>
      <c r="R1130" s="61"/>
    </row>
    <row r="1131" spans="1:18" x14ac:dyDescent="0.2">
      <c r="A1131" s="12">
        <v>50000249</v>
      </c>
      <c r="B1131" s="12">
        <v>698000</v>
      </c>
      <c r="C1131" s="12" t="s">
        <v>40</v>
      </c>
      <c r="D1131" s="12">
        <v>37241803</v>
      </c>
      <c r="E1131" s="13">
        <v>37398</v>
      </c>
      <c r="F1131" s="12">
        <v>5783068</v>
      </c>
      <c r="G1131" s="12">
        <v>0</v>
      </c>
      <c r="H1131" s="12">
        <v>0</v>
      </c>
      <c r="J1131" s="14">
        <v>27000</v>
      </c>
      <c r="K1131" s="14">
        <v>0</v>
      </c>
      <c r="L1131" s="14">
        <v>0</v>
      </c>
      <c r="M1131" s="14">
        <v>27000</v>
      </c>
      <c r="N1131" s="75">
        <f>VLOOKUP(P1131,'CODIGOS RENTISTICOS'!$A$2:E2171,2,FALSE)</f>
        <v>11500000</v>
      </c>
      <c r="O1131" s="75">
        <f>VLOOKUP(P1131,'CODIGOS RENTISTICOS'!$A$2:F4338,3,FALSE)</f>
        <v>130101</v>
      </c>
      <c r="P1131" s="61">
        <v>2701</v>
      </c>
      <c r="Q1131" s="14">
        <v>27000</v>
      </c>
      <c r="R1131" s="61"/>
    </row>
    <row r="1132" spans="1:18" x14ac:dyDescent="0.2">
      <c r="A1132" s="12">
        <v>50000249</v>
      </c>
      <c r="B1132" s="12">
        <v>322133</v>
      </c>
      <c r="C1132" s="12" t="s">
        <v>283</v>
      </c>
      <c r="D1132" s="12">
        <v>8900016391</v>
      </c>
      <c r="E1132" s="13">
        <v>37398</v>
      </c>
      <c r="F1132" s="12">
        <v>7469938</v>
      </c>
      <c r="G1132" s="12">
        <v>0</v>
      </c>
      <c r="H1132" s="12">
        <v>1</v>
      </c>
      <c r="J1132" s="14">
        <v>0</v>
      </c>
      <c r="K1132" s="14">
        <v>0</v>
      </c>
      <c r="L1132" s="14">
        <v>40903270</v>
      </c>
      <c r="M1132" s="14">
        <v>40903270</v>
      </c>
      <c r="N1132" s="75">
        <f>VLOOKUP(P1132,'CODIGOS RENTISTICOS'!$A$2:E2172,2,FALSE)</f>
        <v>10900000</v>
      </c>
      <c r="O1132" s="75">
        <f>VLOOKUP(P1132,'CODIGOS RENTISTICOS'!$A$2:F4339,3,FALSE)</f>
        <v>170101</v>
      </c>
      <c r="P1132" s="61">
        <v>121255</v>
      </c>
      <c r="Q1132" s="14">
        <v>40903270</v>
      </c>
      <c r="R1132" s="61"/>
    </row>
    <row r="1133" spans="1:18" x14ac:dyDescent="0.2">
      <c r="A1133" s="12">
        <v>50000249</v>
      </c>
      <c r="B1133" s="12">
        <v>830302</v>
      </c>
      <c r="C1133" s="12" t="s">
        <v>126</v>
      </c>
      <c r="D1133" s="12">
        <v>8002083570</v>
      </c>
      <c r="E1133" s="13">
        <v>37398</v>
      </c>
      <c r="F1133" s="12">
        <v>6458000</v>
      </c>
      <c r="G1133" s="12">
        <v>0</v>
      </c>
      <c r="H1133" s="12">
        <v>0</v>
      </c>
      <c r="J1133" s="14">
        <v>253000</v>
      </c>
      <c r="K1133" s="14">
        <v>0</v>
      </c>
      <c r="L1133" s="14">
        <v>0</v>
      </c>
      <c r="M1133" s="14">
        <v>253000</v>
      </c>
      <c r="N1133" s="75">
        <f>VLOOKUP(P1133,'CODIGOS RENTISTICOS'!$A$2:E2173,2,FALSE)</f>
        <v>825000000</v>
      </c>
      <c r="O1133" s="75">
        <f>VLOOKUP(P1133,'CODIGOS RENTISTICOS'!$A$2:F4340,3,FALSE)</f>
        <v>150109</v>
      </c>
      <c r="P1133" s="61">
        <v>121245</v>
      </c>
      <c r="Q1133" s="14">
        <v>253000</v>
      </c>
      <c r="R1133" s="61"/>
    </row>
    <row r="1134" spans="1:18" x14ac:dyDescent="0.2">
      <c r="A1134" s="12">
        <v>50000249</v>
      </c>
      <c r="B1134" s="12">
        <v>408790</v>
      </c>
      <c r="C1134" s="12" t="s">
        <v>12</v>
      </c>
      <c r="D1134" s="12">
        <v>8902019006</v>
      </c>
      <c r="E1134" s="13">
        <v>37398</v>
      </c>
      <c r="F1134" s="12">
        <v>6222688</v>
      </c>
      <c r="G1134" s="12">
        <v>0</v>
      </c>
      <c r="H1134" s="12">
        <v>1</v>
      </c>
      <c r="J1134" s="14">
        <v>0</v>
      </c>
      <c r="K1134" s="14">
        <v>0</v>
      </c>
      <c r="L1134" s="14">
        <v>1560600</v>
      </c>
      <c r="M1134" s="14">
        <v>1560600</v>
      </c>
      <c r="N1134" s="75">
        <f>VLOOKUP(P1134,'CODIGOS RENTISTICOS'!$A$2:E2174,2,FALSE)</f>
        <v>13400000</v>
      </c>
      <c r="O1134" s="75">
        <f>VLOOKUP(P1134,'CODIGOS RENTISTICOS'!$A$2:F4341,3,FALSE)</f>
        <v>131300</v>
      </c>
      <c r="P1134" s="61">
        <v>6006</v>
      </c>
      <c r="Q1134" s="14">
        <v>1560600</v>
      </c>
      <c r="R1134" s="61"/>
    </row>
    <row r="1135" spans="1:18" x14ac:dyDescent="0.2">
      <c r="A1135" s="12">
        <v>50000249</v>
      </c>
      <c r="B1135" s="12">
        <v>613360</v>
      </c>
      <c r="C1135" s="12" t="s">
        <v>42</v>
      </c>
      <c r="D1135" s="12">
        <v>16688324</v>
      </c>
      <c r="E1135" s="13">
        <v>37398</v>
      </c>
      <c r="F1135" s="12">
        <v>6615080</v>
      </c>
      <c r="G1135" s="12">
        <v>0</v>
      </c>
      <c r="H1135" s="12">
        <v>0</v>
      </c>
      <c r="J1135" s="14">
        <v>7000</v>
      </c>
      <c r="K1135" s="14">
        <v>0</v>
      </c>
      <c r="L1135" s="14">
        <v>0</v>
      </c>
      <c r="M1135" s="14">
        <v>7000</v>
      </c>
      <c r="N1135" s="75">
        <f>VLOOKUP(P1135,'CODIGOS RENTISTICOS'!$A$2:E2175,2,FALSE)</f>
        <v>825000000</v>
      </c>
      <c r="O1135" s="75">
        <f>VLOOKUP(P1135,'CODIGOS RENTISTICOS'!$A$2:F4342,3,FALSE)</f>
        <v>150109</v>
      </c>
      <c r="P1135" s="61">
        <v>5041</v>
      </c>
      <c r="Q1135" s="14">
        <v>7000</v>
      </c>
      <c r="R1135" s="61"/>
    </row>
    <row r="1136" spans="1:18" x14ac:dyDescent="0.2">
      <c r="A1136" s="12">
        <v>50000249</v>
      </c>
      <c r="B1136" s="12">
        <v>613376</v>
      </c>
      <c r="C1136" s="12" t="s">
        <v>42</v>
      </c>
      <c r="D1136" s="12">
        <v>16669159</v>
      </c>
      <c r="E1136" s="13">
        <v>37398</v>
      </c>
      <c r="F1136" s="12">
        <v>6615080</v>
      </c>
      <c r="G1136" s="12">
        <v>0</v>
      </c>
      <c r="H1136" s="12">
        <v>0</v>
      </c>
      <c r="J1136" s="14">
        <v>7000</v>
      </c>
      <c r="K1136" s="14">
        <v>0</v>
      </c>
      <c r="L1136" s="14">
        <v>0</v>
      </c>
      <c r="M1136" s="14">
        <v>7000</v>
      </c>
      <c r="N1136" s="75">
        <f>VLOOKUP(P1136,'CODIGOS RENTISTICOS'!$A$2:E2176,2,FALSE)</f>
        <v>825000000</v>
      </c>
      <c r="O1136" s="75">
        <f>VLOOKUP(P1136,'CODIGOS RENTISTICOS'!$A$2:F4343,3,FALSE)</f>
        <v>150109</v>
      </c>
      <c r="P1136" s="61">
        <v>5041</v>
      </c>
      <c r="Q1136" s="14">
        <v>7000</v>
      </c>
      <c r="R1136" s="61"/>
    </row>
    <row r="1137" spans="1:18" x14ac:dyDescent="0.2">
      <c r="A1137" s="12">
        <v>50000249</v>
      </c>
      <c r="B1137" s="12">
        <v>984516</v>
      </c>
      <c r="C1137" s="12" t="s">
        <v>42</v>
      </c>
      <c r="D1137" s="12">
        <v>16476146</v>
      </c>
      <c r="E1137" s="13">
        <v>37398</v>
      </c>
      <c r="F1137" s="12">
        <v>6615080</v>
      </c>
      <c r="G1137" s="12">
        <v>0</v>
      </c>
      <c r="H1137" s="12">
        <v>0</v>
      </c>
      <c r="J1137" s="14">
        <v>7000</v>
      </c>
      <c r="K1137" s="14">
        <v>0</v>
      </c>
      <c r="L1137" s="14">
        <v>0</v>
      </c>
      <c r="M1137" s="14">
        <v>7000</v>
      </c>
      <c r="N1137" s="75">
        <f>VLOOKUP(P1137,'CODIGOS RENTISTICOS'!$A$2:E2177,2,FALSE)</f>
        <v>825000000</v>
      </c>
      <c r="O1137" s="75">
        <f>VLOOKUP(P1137,'CODIGOS RENTISTICOS'!$A$2:F4344,3,FALSE)</f>
        <v>150109</v>
      </c>
      <c r="P1137" s="61">
        <v>5041</v>
      </c>
      <c r="Q1137" s="14">
        <v>7000</v>
      </c>
      <c r="R1137" s="61"/>
    </row>
    <row r="1138" spans="1:18" x14ac:dyDescent="0.2">
      <c r="A1138" s="12">
        <v>50000249</v>
      </c>
      <c r="B1138" s="12">
        <v>984517</v>
      </c>
      <c r="C1138" s="12" t="s">
        <v>42</v>
      </c>
      <c r="D1138" s="12">
        <v>94469688</v>
      </c>
      <c r="E1138" s="13">
        <v>37398</v>
      </c>
      <c r="F1138" s="12">
        <v>6615080</v>
      </c>
      <c r="G1138" s="12">
        <v>0</v>
      </c>
      <c r="H1138" s="12">
        <v>0</v>
      </c>
      <c r="J1138" s="14">
        <v>7000</v>
      </c>
      <c r="K1138" s="14">
        <v>0</v>
      </c>
      <c r="L1138" s="14">
        <v>0</v>
      </c>
      <c r="M1138" s="14">
        <v>7000</v>
      </c>
      <c r="N1138" s="75">
        <f>VLOOKUP(P1138,'CODIGOS RENTISTICOS'!$A$2:E2178,2,FALSE)</f>
        <v>825000000</v>
      </c>
      <c r="O1138" s="75">
        <f>VLOOKUP(P1138,'CODIGOS RENTISTICOS'!$A$2:F4345,3,FALSE)</f>
        <v>150109</v>
      </c>
      <c r="P1138" s="61">
        <v>5041</v>
      </c>
      <c r="Q1138" s="14">
        <v>7000</v>
      </c>
      <c r="R1138" s="61"/>
    </row>
    <row r="1139" spans="1:18" x14ac:dyDescent="0.2">
      <c r="A1139" s="12">
        <v>50000249</v>
      </c>
      <c r="B1139" s="12">
        <v>984518</v>
      </c>
      <c r="C1139" s="12" t="s">
        <v>42</v>
      </c>
      <c r="D1139" s="12">
        <v>18601580</v>
      </c>
      <c r="E1139" s="13">
        <v>37398</v>
      </c>
      <c r="F1139" s="12">
        <v>6615080</v>
      </c>
      <c r="G1139" s="12">
        <v>0</v>
      </c>
      <c r="H1139" s="12">
        <v>0</v>
      </c>
      <c r="J1139" s="14">
        <v>7000</v>
      </c>
      <c r="K1139" s="14">
        <v>0</v>
      </c>
      <c r="L1139" s="14">
        <v>0</v>
      </c>
      <c r="M1139" s="14">
        <v>7000</v>
      </c>
      <c r="N1139" s="75">
        <f>VLOOKUP(P1139,'CODIGOS RENTISTICOS'!$A$2:E2179,2,FALSE)</f>
        <v>825000000</v>
      </c>
      <c r="O1139" s="75">
        <f>VLOOKUP(P1139,'CODIGOS RENTISTICOS'!$A$2:F4346,3,FALSE)</f>
        <v>150109</v>
      </c>
      <c r="P1139" s="61">
        <v>5041</v>
      </c>
      <c r="Q1139" s="14">
        <v>7000</v>
      </c>
      <c r="R1139" s="61"/>
    </row>
    <row r="1140" spans="1:18" x14ac:dyDescent="0.2">
      <c r="A1140" s="12">
        <v>50000249</v>
      </c>
      <c r="B1140" s="12">
        <v>984519</v>
      </c>
      <c r="C1140" s="12" t="s">
        <v>42</v>
      </c>
      <c r="D1140" s="12">
        <v>16829401</v>
      </c>
      <c r="E1140" s="13">
        <v>37398</v>
      </c>
      <c r="F1140" s="12">
        <v>6615080</v>
      </c>
      <c r="G1140" s="12">
        <v>0</v>
      </c>
      <c r="H1140" s="12">
        <v>0</v>
      </c>
      <c r="J1140" s="14">
        <v>7000</v>
      </c>
      <c r="K1140" s="14">
        <v>0</v>
      </c>
      <c r="L1140" s="14">
        <v>0</v>
      </c>
      <c r="M1140" s="14">
        <v>7000</v>
      </c>
      <c r="N1140" s="75">
        <f>VLOOKUP(P1140,'CODIGOS RENTISTICOS'!$A$2:E2180,2,FALSE)</f>
        <v>825000000</v>
      </c>
      <c r="O1140" s="75">
        <f>VLOOKUP(P1140,'CODIGOS RENTISTICOS'!$A$2:F4347,3,FALSE)</f>
        <v>150109</v>
      </c>
      <c r="P1140" s="61">
        <v>5041</v>
      </c>
      <c r="Q1140" s="14">
        <v>7000</v>
      </c>
      <c r="R1140" s="61"/>
    </row>
    <row r="1141" spans="1:18" x14ac:dyDescent="0.2">
      <c r="A1141" s="12">
        <v>50000249</v>
      </c>
      <c r="B1141" s="12">
        <v>984521</v>
      </c>
      <c r="C1141" s="12" t="s">
        <v>42</v>
      </c>
      <c r="D1141" s="12">
        <v>94301366</v>
      </c>
      <c r="E1141" s="13">
        <v>37398</v>
      </c>
      <c r="F1141" s="12">
        <v>6615080</v>
      </c>
      <c r="G1141" s="12">
        <v>0</v>
      </c>
      <c r="H1141" s="12">
        <v>0</v>
      </c>
      <c r="J1141" s="14">
        <v>7000</v>
      </c>
      <c r="K1141" s="14">
        <v>0</v>
      </c>
      <c r="L1141" s="14">
        <v>0</v>
      </c>
      <c r="M1141" s="14">
        <v>7000</v>
      </c>
      <c r="N1141" s="75">
        <f>VLOOKUP(P1141,'CODIGOS RENTISTICOS'!$A$2:E2181,2,FALSE)</f>
        <v>825000000</v>
      </c>
      <c r="O1141" s="75">
        <f>VLOOKUP(P1141,'CODIGOS RENTISTICOS'!$A$2:F4348,3,FALSE)</f>
        <v>150109</v>
      </c>
      <c r="P1141" s="61">
        <v>5041</v>
      </c>
      <c r="Q1141" s="14">
        <v>7000</v>
      </c>
      <c r="R1141" s="61"/>
    </row>
    <row r="1142" spans="1:18" x14ac:dyDescent="0.2">
      <c r="A1142" s="12">
        <v>50000249</v>
      </c>
      <c r="B1142" s="12">
        <v>984522</v>
      </c>
      <c r="C1142" s="12" t="s">
        <v>42</v>
      </c>
      <c r="D1142" s="12">
        <v>17703405</v>
      </c>
      <c r="E1142" s="13">
        <v>37398</v>
      </c>
      <c r="F1142" s="12">
        <v>6615080</v>
      </c>
      <c r="G1142" s="12">
        <v>0</v>
      </c>
      <c r="H1142" s="12">
        <v>0</v>
      </c>
      <c r="J1142" s="14">
        <v>7000</v>
      </c>
      <c r="K1142" s="14">
        <v>0</v>
      </c>
      <c r="L1142" s="14">
        <v>0</v>
      </c>
      <c r="M1142" s="14">
        <v>7000</v>
      </c>
      <c r="N1142" s="75">
        <f>VLOOKUP(P1142,'CODIGOS RENTISTICOS'!$A$2:E2182,2,FALSE)</f>
        <v>825000000</v>
      </c>
      <c r="O1142" s="75">
        <f>VLOOKUP(P1142,'CODIGOS RENTISTICOS'!$A$2:F4349,3,FALSE)</f>
        <v>150109</v>
      </c>
      <c r="P1142" s="61">
        <v>5041</v>
      </c>
      <c r="Q1142" s="14">
        <v>7000</v>
      </c>
      <c r="R1142" s="61"/>
    </row>
    <row r="1143" spans="1:18" x14ac:dyDescent="0.2">
      <c r="A1143" s="12">
        <v>50000249</v>
      </c>
      <c r="B1143" s="12">
        <v>984523</v>
      </c>
      <c r="C1143" s="12" t="s">
        <v>42</v>
      </c>
      <c r="D1143" s="12">
        <v>10487476</v>
      </c>
      <c r="E1143" s="13">
        <v>37398</v>
      </c>
      <c r="F1143" s="12">
        <v>6615080</v>
      </c>
      <c r="G1143" s="12">
        <v>0</v>
      </c>
      <c r="H1143" s="12">
        <v>0</v>
      </c>
      <c r="J1143" s="14">
        <v>7000</v>
      </c>
      <c r="K1143" s="14">
        <v>0</v>
      </c>
      <c r="L1143" s="14">
        <v>0</v>
      </c>
      <c r="M1143" s="14">
        <v>7000</v>
      </c>
      <c r="N1143" s="75">
        <f>VLOOKUP(P1143,'CODIGOS RENTISTICOS'!$A$2:E2183,2,FALSE)</f>
        <v>825000000</v>
      </c>
      <c r="O1143" s="75">
        <f>VLOOKUP(P1143,'CODIGOS RENTISTICOS'!$A$2:F4350,3,FALSE)</f>
        <v>150109</v>
      </c>
      <c r="P1143" s="61">
        <v>5041</v>
      </c>
      <c r="Q1143" s="14">
        <v>7000</v>
      </c>
      <c r="R1143" s="61"/>
    </row>
    <row r="1144" spans="1:18" x14ac:dyDescent="0.2">
      <c r="A1144" s="12">
        <v>50000249</v>
      </c>
      <c r="B1144" s="12">
        <v>984525</v>
      </c>
      <c r="C1144" s="12" t="s">
        <v>42</v>
      </c>
      <c r="D1144" s="12">
        <v>16777288</v>
      </c>
      <c r="E1144" s="13">
        <v>37398</v>
      </c>
      <c r="F1144" s="12">
        <v>6615080</v>
      </c>
      <c r="G1144" s="12">
        <v>0</v>
      </c>
      <c r="H1144" s="12">
        <v>0</v>
      </c>
      <c r="J1144" s="14">
        <v>7000</v>
      </c>
      <c r="K1144" s="14">
        <v>0</v>
      </c>
      <c r="L1144" s="14">
        <v>0</v>
      </c>
      <c r="M1144" s="14">
        <v>7000</v>
      </c>
      <c r="N1144" s="75">
        <f>VLOOKUP(P1144,'CODIGOS RENTISTICOS'!$A$2:E2184,2,FALSE)</f>
        <v>825000000</v>
      </c>
      <c r="O1144" s="75">
        <f>VLOOKUP(P1144,'CODIGOS RENTISTICOS'!$A$2:F4351,3,FALSE)</f>
        <v>150109</v>
      </c>
      <c r="P1144" s="61">
        <v>5041</v>
      </c>
      <c r="Q1144" s="14">
        <v>7000</v>
      </c>
      <c r="R1144" s="61"/>
    </row>
    <row r="1145" spans="1:18" x14ac:dyDescent="0.2">
      <c r="A1145" s="12">
        <v>50000249</v>
      </c>
      <c r="B1145" s="12">
        <v>1002476</v>
      </c>
      <c r="C1145" s="12" t="s">
        <v>42</v>
      </c>
      <c r="D1145" s="12">
        <v>6320008</v>
      </c>
      <c r="E1145" s="13">
        <v>37398</v>
      </c>
      <c r="F1145" s="12">
        <v>6615080</v>
      </c>
      <c r="G1145" s="12">
        <v>0</v>
      </c>
      <c r="H1145" s="12">
        <v>0</v>
      </c>
      <c r="J1145" s="14">
        <v>7000</v>
      </c>
      <c r="K1145" s="14">
        <v>0</v>
      </c>
      <c r="L1145" s="14">
        <v>0</v>
      </c>
      <c r="M1145" s="14">
        <v>7000</v>
      </c>
      <c r="N1145" s="75">
        <f>VLOOKUP(P1145,'CODIGOS RENTISTICOS'!$A$2:E2185,2,FALSE)</f>
        <v>825000000</v>
      </c>
      <c r="O1145" s="75">
        <f>VLOOKUP(P1145,'CODIGOS RENTISTICOS'!$A$2:F4352,3,FALSE)</f>
        <v>150109</v>
      </c>
      <c r="P1145" s="61">
        <v>5041</v>
      </c>
      <c r="Q1145" s="14">
        <v>7000</v>
      </c>
      <c r="R1145" s="61"/>
    </row>
    <row r="1146" spans="1:18" x14ac:dyDescent="0.2">
      <c r="A1146" s="12">
        <v>50000249</v>
      </c>
      <c r="B1146" s="12">
        <v>5129980</v>
      </c>
      <c r="C1146" s="12" t="s">
        <v>42</v>
      </c>
      <c r="D1146" s="12">
        <v>8300256388</v>
      </c>
      <c r="E1146" s="13">
        <v>37398</v>
      </c>
      <c r="F1146" s="12">
        <v>5230030</v>
      </c>
      <c r="G1146" s="12">
        <v>0</v>
      </c>
      <c r="H1146" s="12">
        <v>0</v>
      </c>
      <c r="J1146" s="14">
        <v>226800</v>
      </c>
      <c r="K1146" s="14">
        <v>0</v>
      </c>
      <c r="L1146" s="14">
        <v>0</v>
      </c>
      <c r="M1146" s="14">
        <v>226800</v>
      </c>
      <c r="N1146" s="75">
        <f>VLOOKUP(P1146,'CODIGOS RENTISTICOS'!$A$2:E2186,2,FALSE)</f>
        <v>96200000</v>
      </c>
      <c r="O1146" s="75">
        <f>VLOOKUP(P1146,'CODIGOS RENTISTICOS'!$A$2:F4353,3,FALSE)</f>
        <v>350101</v>
      </c>
      <c r="P1146" s="61">
        <v>121203</v>
      </c>
      <c r="Q1146" s="14">
        <v>226800</v>
      </c>
      <c r="R1146" s="61"/>
    </row>
    <row r="1147" spans="1:18" x14ac:dyDescent="0.2">
      <c r="A1147" s="12">
        <v>50000249</v>
      </c>
      <c r="B1147" s="12">
        <v>6249166</v>
      </c>
      <c r="C1147" s="12" t="s">
        <v>42</v>
      </c>
      <c r="D1147" s="12">
        <v>94296616</v>
      </c>
      <c r="E1147" s="13">
        <v>37398</v>
      </c>
      <c r="F1147" s="12">
        <v>6615080</v>
      </c>
      <c r="G1147" s="12">
        <v>0</v>
      </c>
      <c r="H1147" s="12">
        <v>0</v>
      </c>
      <c r="J1147" s="14">
        <v>7000</v>
      </c>
      <c r="K1147" s="14">
        <v>0</v>
      </c>
      <c r="L1147" s="14">
        <v>0</v>
      </c>
      <c r="M1147" s="14">
        <v>7000</v>
      </c>
      <c r="N1147" s="75">
        <f>VLOOKUP(P1147,'CODIGOS RENTISTICOS'!$A$2:E2187,2,FALSE)</f>
        <v>825000000</v>
      </c>
      <c r="O1147" s="75">
        <f>VLOOKUP(P1147,'CODIGOS RENTISTICOS'!$A$2:F4354,3,FALSE)</f>
        <v>150109</v>
      </c>
      <c r="P1147" s="61">
        <v>5041</v>
      </c>
      <c r="Q1147" s="14">
        <v>7000</v>
      </c>
      <c r="R1147" s="61"/>
    </row>
    <row r="1148" spans="1:18" x14ac:dyDescent="0.2">
      <c r="A1148" s="12">
        <v>50000249</v>
      </c>
      <c r="B1148" s="12">
        <v>6249181</v>
      </c>
      <c r="C1148" s="12" t="s">
        <v>42</v>
      </c>
      <c r="D1148" s="12">
        <v>94253149</v>
      </c>
      <c r="E1148" s="13">
        <v>37398</v>
      </c>
      <c r="F1148" s="12">
        <v>6615080</v>
      </c>
      <c r="G1148" s="12">
        <v>0</v>
      </c>
      <c r="H1148" s="12">
        <v>0</v>
      </c>
      <c r="J1148" s="14">
        <v>7000</v>
      </c>
      <c r="K1148" s="14">
        <v>0</v>
      </c>
      <c r="L1148" s="14">
        <v>0</v>
      </c>
      <c r="M1148" s="14">
        <v>7000</v>
      </c>
      <c r="N1148" s="75">
        <f>VLOOKUP(P1148,'CODIGOS RENTISTICOS'!$A$2:E2188,2,FALSE)</f>
        <v>825000000</v>
      </c>
      <c r="O1148" s="75">
        <f>VLOOKUP(P1148,'CODIGOS RENTISTICOS'!$A$2:F4355,3,FALSE)</f>
        <v>150109</v>
      </c>
      <c r="P1148" s="61">
        <v>5041</v>
      </c>
      <c r="Q1148" s="14">
        <v>7000</v>
      </c>
      <c r="R1148" s="61"/>
    </row>
    <row r="1149" spans="1:18" x14ac:dyDescent="0.2">
      <c r="A1149" s="12">
        <v>50000249</v>
      </c>
      <c r="B1149" s="12">
        <v>6249185</v>
      </c>
      <c r="C1149" s="12" t="s">
        <v>42</v>
      </c>
      <c r="D1149" s="12">
        <v>6422881</v>
      </c>
      <c r="E1149" s="13">
        <v>37398</v>
      </c>
      <c r="F1149" s="12">
        <v>6615080</v>
      </c>
      <c r="G1149" s="12">
        <v>0</v>
      </c>
      <c r="H1149" s="12">
        <v>0</v>
      </c>
      <c r="J1149" s="14">
        <v>7000</v>
      </c>
      <c r="K1149" s="14">
        <v>0</v>
      </c>
      <c r="L1149" s="14">
        <v>0</v>
      </c>
      <c r="M1149" s="14">
        <v>7000</v>
      </c>
      <c r="N1149" s="75">
        <f>VLOOKUP(P1149,'CODIGOS RENTISTICOS'!$A$2:E2189,2,FALSE)</f>
        <v>825000000</v>
      </c>
      <c r="O1149" s="75">
        <f>VLOOKUP(P1149,'CODIGOS RENTISTICOS'!$A$2:F4356,3,FALSE)</f>
        <v>150109</v>
      </c>
      <c r="P1149" s="61">
        <v>5041</v>
      </c>
      <c r="Q1149" s="14">
        <v>7000</v>
      </c>
      <c r="R1149" s="61"/>
    </row>
    <row r="1150" spans="1:18" x14ac:dyDescent="0.2">
      <c r="A1150" s="12">
        <v>50000249</v>
      </c>
      <c r="B1150" s="12">
        <v>6997809</v>
      </c>
      <c r="C1150" s="12" t="s">
        <v>42</v>
      </c>
      <c r="D1150" s="12">
        <v>94297157</v>
      </c>
      <c r="E1150" s="13">
        <v>37398</v>
      </c>
      <c r="F1150" s="12">
        <v>6615080</v>
      </c>
      <c r="G1150" s="12">
        <v>0</v>
      </c>
      <c r="H1150" s="12">
        <v>0</v>
      </c>
      <c r="J1150" s="14">
        <v>7000</v>
      </c>
      <c r="K1150" s="14">
        <v>0</v>
      </c>
      <c r="L1150" s="14">
        <v>0</v>
      </c>
      <c r="M1150" s="14">
        <v>7000</v>
      </c>
      <c r="N1150" s="75">
        <f>VLOOKUP(P1150,'CODIGOS RENTISTICOS'!$A$2:E2190,2,FALSE)</f>
        <v>825000000</v>
      </c>
      <c r="O1150" s="75">
        <f>VLOOKUP(P1150,'CODIGOS RENTISTICOS'!$A$2:F4357,3,FALSE)</f>
        <v>150109</v>
      </c>
      <c r="P1150" s="61">
        <v>5041</v>
      </c>
      <c r="Q1150" s="14">
        <v>7000</v>
      </c>
      <c r="R1150" s="61"/>
    </row>
    <row r="1151" spans="1:18" x14ac:dyDescent="0.2">
      <c r="A1151" s="12">
        <v>50000249</v>
      </c>
      <c r="B1151" s="12">
        <v>6997814</v>
      </c>
      <c r="C1151" s="12" t="s">
        <v>42</v>
      </c>
      <c r="D1151" s="12">
        <v>16798961</v>
      </c>
      <c r="E1151" s="13">
        <v>37398</v>
      </c>
      <c r="F1151" s="12">
        <v>6615080</v>
      </c>
      <c r="G1151" s="12">
        <v>0</v>
      </c>
      <c r="H1151" s="12">
        <v>0</v>
      </c>
      <c r="J1151" s="14">
        <v>7000</v>
      </c>
      <c r="K1151" s="14">
        <v>0</v>
      </c>
      <c r="L1151" s="14">
        <v>0</v>
      </c>
      <c r="M1151" s="14">
        <v>7000</v>
      </c>
      <c r="N1151" s="75">
        <f>VLOOKUP(P1151,'CODIGOS RENTISTICOS'!$A$2:E2191,2,FALSE)</f>
        <v>825000000</v>
      </c>
      <c r="O1151" s="75">
        <f>VLOOKUP(P1151,'CODIGOS RENTISTICOS'!$A$2:F4358,3,FALSE)</f>
        <v>150109</v>
      </c>
      <c r="P1151" s="61">
        <v>5041</v>
      </c>
      <c r="Q1151" s="14">
        <v>7000</v>
      </c>
      <c r="R1151" s="61"/>
    </row>
    <row r="1152" spans="1:18" x14ac:dyDescent="0.2">
      <c r="A1152" s="12">
        <v>50000249</v>
      </c>
      <c r="B1152" s="12">
        <v>629514</v>
      </c>
      <c r="C1152" s="12" t="s">
        <v>295</v>
      </c>
      <c r="D1152" s="12">
        <v>16465658</v>
      </c>
      <c r="E1152" s="13">
        <v>37398</v>
      </c>
      <c r="F1152" s="12">
        <v>24128</v>
      </c>
      <c r="G1152" s="12">
        <v>0</v>
      </c>
      <c r="H1152" s="12">
        <v>0</v>
      </c>
      <c r="J1152" s="14">
        <v>80000</v>
      </c>
      <c r="K1152" s="14">
        <v>0</v>
      </c>
      <c r="L1152" s="14">
        <v>0</v>
      </c>
      <c r="M1152" s="14">
        <v>80000</v>
      </c>
      <c r="N1152" s="75">
        <f>VLOOKUP(P1152,'CODIGOS RENTISTICOS'!$A$2:E2192,2,FALSE)</f>
        <v>11100000</v>
      </c>
      <c r="O1152" s="75">
        <f>VLOOKUP(P1152,'CODIGOS RENTISTICOS'!$A$2:F4359,3,FALSE)</f>
        <v>150101</v>
      </c>
      <c r="P1152" s="61">
        <v>121275</v>
      </c>
      <c r="Q1152" s="14">
        <v>80000</v>
      </c>
      <c r="R1152" s="61"/>
    </row>
    <row r="1153" spans="1:18" x14ac:dyDescent="0.2">
      <c r="A1153" s="12">
        <v>50000249</v>
      </c>
      <c r="B1153" s="12">
        <v>492868</v>
      </c>
      <c r="C1153" s="12" t="s">
        <v>43</v>
      </c>
      <c r="D1153" s="12">
        <v>4299168</v>
      </c>
      <c r="E1153" s="13">
        <v>37398</v>
      </c>
      <c r="F1153" s="12">
        <v>8856597</v>
      </c>
      <c r="G1153" s="12">
        <v>0</v>
      </c>
      <c r="H1153" s="12">
        <v>0</v>
      </c>
      <c r="J1153" s="14">
        <v>7000</v>
      </c>
      <c r="K1153" s="14">
        <v>0</v>
      </c>
      <c r="L1153" s="14">
        <v>0</v>
      </c>
      <c r="M1153" s="14">
        <v>7000</v>
      </c>
      <c r="N1153" s="75">
        <f>VLOOKUP(P1153,'CODIGOS RENTISTICOS'!$A$2:E2193,2,FALSE)</f>
        <v>825000000</v>
      </c>
      <c r="O1153" s="75">
        <f>VLOOKUP(P1153,'CODIGOS RENTISTICOS'!$A$2:F4360,3,FALSE)</f>
        <v>150109</v>
      </c>
      <c r="P1153" s="61">
        <v>121245</v>
      </c>
      <c r="Q1153" s="14">
        <v>7000</v>
      </c>
      <c r="R1153" s="61"/>
    </row>
    <row r="1154" spans="1:18" x14ac:dyDescent="0.2">
      <c r="A1154" s="12">
        <v>50000249</v>
      </c>
      <c r="B1154" s="12">
        <v>492942</v>
      </c>
      <c r="C1154" s="12" t="s">
        <v>43</v>
      </c>
      <c r="D1154" s="12">
        <v>88002522</v>
      </c>
      <c r="E1154" s="13">
        <v>37398</v>
      </c>
      <c r="F1154" s="12">
        <v>8853110</v>
      </c>
      <c r="G1154" s="12">
        <v>0</v>
      </c>
      <c r="H1154" s="12">
        <v>0</v>
      </c>
      <c r="J1154" s="14">
        <v>7000</v>
      </c>
      <c r="K1154" s="14">
        <v>0</v>
      </c>
      <c r="L1154" s="14">
        <v>0</v>
      </c>
      <c r="M1154" s="14">
        <v>7000</v>
      </c>
      <c r="N1154" s="75">
        <f>VLOOKUP(P1154,'CODIGOS RENTISTICOS'!$A$2:E2194,2,FALSE)</f>
        <v>825000000</v>
      </c>
      <c r="O1154" s="75">
        <f>VLOOKUP(P1154,'CODIGOS RENTISTICOS'!$A$2:F4361,3,FALSE)</f>
        <v>150109</v>
      </c>
      <c r="P1154" s="61">
        <v>121245</v>
      </c>
      <c r="Q1154" s="14">
        <v>7000</v>
      </c>
      <c r="R1154" s="61"/>
    </row>
    <row r="1155" spans="1:18" x14ac:dyDescent="0.2">
      <c r="A1155" s="12">
        <v>50000249</v>
      </c>
      <c r="B1155" s="12">
        <v>492943</v>
      </c>
      <c r="C1155" s="12" t="s">
        <v>43</v>
      </c>
      <c r="D1155" s="12">
        <v>60421675</v>
      </c>
      <c r="E1155" s="13">
        <v>37398</v>
      </c>
      <c r="F1155" s="12">
        <v>8853110</v>
      </c>
      <c r="G1155" s="12">
        <v>0</v>
      </c>
      <c r="H1155" s="12">
        <v>0</v>
      </c>
      <c r="J1155" s="14">
        <v>7000</v>
      </c>
      <c r="K1155" s="14">
        <v>0</v>
      </c>
      <c r="L1155" s="14">
        <v>0</v>
      </c>
      <c r="M1155" s="14">
        <v>7000</v>
      </c>
      <c r="N1155" s="75">
        <f>VLOOKUP(P1155,'CODIGOS RENTISTICOS'!$A$2:E2195,2,FALSE)</f>
        <v>825000000</v>
      </c>
      <c r="O1155" s="75">
        <f>VLOOKUP(P1155,'CODIGOS RENTISTICOS'!$A$2:F4362,3,FALSE)</f>
        <v>150109</v>
      </c>
      <c r="P1155" s="61">
        <v>121245</v>
      </c>
      <c r="Q1155" s="14">
        <v>7000</v>
      </c>
      <c r="R1155" s="61"/>
    </row>
    <row r="1156" spans="1:18" x14ac:dyDescent="0.2">
      <c r="A1156" s="12">
        <v>50000249</v>
      </c>
      <c r="B1156" s="12">
        <v>969811</v>
      </c>
      <c r="C1156" s="12" t="s">
        <v>43</v>
      </c>
      <c r="D1156" s="12">
        <v>79116566</v>
      </c>
      <c r="E1156" s="13">
        <v>37398</v>
      </c>
      <c r="F1156" s="12">
        <v>8857476</v>
      </c>
      <c r="G1156" s="12">
        <v>0</v>
      </c>
      <c r="H1156" s="12">
        <v>0</v>
      </c>
      <c r="J1156" s="14">
        <v>7000</v>
      </c>
      <c r="K1156" s="14">
        <v>0</v>
      </c>
      <c r="L1156" s="14">
        <v>0</v>
      </c>
      <c r="M1156" s="14">
        <v>7000</v>
      </c>
      <c r="N1156" s="75">
        <f>VLOOKUP(P1156,'CODIGOS RENTISTICOS'!$A$2:E2196,2,FALSE)</f>
        <v>825000000</v>
      </c>
      <c r="O1156" s="75">
        <f>VLOOKUP(P1156,'CODIGOS RENTISTICOS'!$A$2:F4363,3,FALSE)</f>
        <v>150109</v>
      </c>
      <c r="P1156" s="61">
        <v>121245</v>
      </c>
      <c r="Q1156" s="14">
        <v>7000</v>
      </c>
      <c r="R1156" s="61"/>
    </row>
    <row r="1157" spans="1:18" x14ac:dyDescent="0.2">
      <c r="A1157" s="12">
        <v>50000249</v>
      </c>
      <c r="B1157" s="12">
        <v>969812</v>
      </c>
      <c r="C1157" s="12" t="s">
        <v>43</v>
      </c>
      <c r="D1157" s="12">
        <v>12997980</v>
      </c>
      <c r="E1157" s="13">
        <v>37398</v>
      </c>
      <c r="F1157" s="12">
        <v>8853110</v>
      </c>
      <c r="G1157" s="12">
        <v>0</v>
      </c>
      <c r="H1157" s="12">
        <v>0</v>
      </c>
      <c r="J1157" s="14">
        <v>7000</v>
      </c>
      <c r="K1157" s="14">
        <v>0</v>
      </c>
      <c r="L1157" s="14">
        <v>0</v>
      </c>
      <c r="M1157" s="14">
        <v>7000</v>
      </c>
      <c r="N1157" s="75">
        <f>VLOOKUP(P1157,'CODIGOS RENTISTICOS'!$A$2:E2197,2,FALSE)</f>
        <v>825000000</v>
      </c>
      <c r="O1157" s="75">
        <f>VLOOKUP(P1157,'CODIGOS RENTISTICOS'!$A$2:F4364,3,FALSE)</f>
        <v>150109</v>
      </c>
      <c r="P1157" s="61">
        <v>121245</v>
      </c>
      <c r="Q1157" s="14">
        <v>7000</v>
      </c>
      <c r="R1157" s="61"/>
    </row>
    <row r="1158" spans="1:18" x14ac:dyDescent="0.2">
      <c r="A1158" s="12">
        <v>50000249</v>
      </c>
      <c r="B1158" s="12">
        <v>969813</v>
      </c>
      <c r="C1158" s="12" t="s">
        <v>43</v>
      </c>
      <c r="D1158" s="12">
        <v>30187522</v>
      </c>
      <c r="E1158" s="13">
        <v>37398</v>
      </c>
      <c r="F1158" s="12">
        <v>8853110</v>
      </c>
      <c r="G1158" s="12">
        <v>0</v>
      </c>
      <c r="H1158" s="12">
        <v>0</v>
      </c>
      <c r="J1158" s="14">
        <v>7000</v>
      </c>
      <c r="K1158" s="14">
        <v>0</v>
      </c>
      <c r="L1158" s="14">
        <v>0</v>
      </c>
      <c r="M1158" s="14">
        <v>7000</v>
      </c>
      <c r="N1158" s="75">
        <f>VLOOKUP(P1158,'CODIGOS RENTISTICOS'!$A$2:E2198,2,FALSE)</f>
        <v>825000000</v>
      </c>
      <c r="O1158" s="75">
        <f>VLOOKUP(P1158,'CODIGOS RENTISTICOS'!$A$2:F4365,3,FALSE)</f>
        <v>150109</v>
      </c>
      <c r="P1158" s="61">
        <v>121245</v>
      </c>
      <c r="Q1158" s="14">
        <v>7000</v>
      </c>
      <c r="R1158" s="61"/>
    </row>
    <row r="1159" spans="1:18" x14ac:dyDescent="0.2">
      <c r="A1159" s="12">
        <v>50000249</v>
      </c>
      <c r="B1159" s="12">
        <v>392097</v>
      </c>
      <c r="C1159" s="12" t="s">
        <v>297</v>
      </c>
      <c r="D1159" s="12">
        <v>32663859</v>
      </c>
      <c r="E1159" s="13">
        <v>37398</v>
      </c>
      <c r="F1159" s="12">
        <v>3508110</v>
      </c>
      <c r="G1159" s="12">
        <v>0</v>
      </c>
      <c r="H1159" s="12">
        <v>0</v>
      </c>
      <c r="J1159" s="14">
        <v>7000</v>
      </c>
      <c r="K1159" s="14">
        <v>0</v>
      </c>
      <c r="L1159" s="14">
        <v>0</v>
      </c>
      <c r="M1159" s="14">
        <v>7000</v>
      </c>
      <c r="N1159" s="75">
        <f>VLOOKUP(P1159,'CODIGOS RENTISTICOS'!$A$2:E2199,2,FALSE)</f>
        <v>825000000</v>
      </c>
      <c r="O1159" s="75">
        <f>VLOOKUP(P1159,'CODIGOS RENTISTICOS'!$A$2:F4366,3,FALSE)</f>
        <v>150109</v>
      </c>
      <c r="P1159" s="61">
        <v>121245</v>
      </c>
      <c r="Q1159" s="14">
        <v>7000</v>
      </c>
      <c r="R1159" s="61"/>
    </row>
    <row r="1160" spans="1:18" x14ac:dyDescent="0.2">
      <c r="A1160" s="12">
        <v>50000249</v>
      </c>
      <c r="B1160" s="12">
        <v>392098</v>
      </c>
      <c r="C1160" s="12" t="s">
        <v>297</v>
      </c>
      <c r="D1160" s="12">
        <v>8705888</v>
      </c>
      <c r="E1160" s="13">
        <v>37398</v>
      </c>
      <c r="F1160" s="12">
        <v>3508110</v>
      </c>
      <c r="G1160" s="12">
        <v>0</v>
      </c>
      <c r="H1160" s="12">
        <v>0</v>
      </c>
      <c r="J1160" s="14">
        <v>7000</v>
      </c>
      <c r="K1160" s="14">
        <v>0</v>
      </c>
      <c r="L1160" s="14">
        <v>0</v>
      </c>
      <c r="M1160" s="14">
        <v>7000</v>
      </c>
      <c r="N1160" s="75">
        <f>VLOOKUP(P1160,'CODIGOS RENTISTICOS'!$A$2:E2200,2,FALSE)</f>
        <v>825000000</v>
      </c>
      <c r="O1160" s="75">
        <f>VLOOKUP(P1160,'CODIGOS RENTISTICOS'!$A$2:F4367,3,FALSE)</f>
        <v>150109</v>
      </c>
      <c r="P1160" s="61">
        <v>121245</v>
      </c>
      <c r="Q1160" s="14">
        <v>7000</v>
      </c>
      <c r="R1160" s="61"/>
    </row>
    <row r="1161" spans="1:18" x14ac:dyDescent="0.2">
      <c r="A1161" s="12">
        <v>50000249</v>
      </c>
      <c r="B1161" s="12">
        <v>392099</v>
      </c>
      <c r="C1161" s="12" t="s">
        <v>297</v>
      </c>
      <c r="D1161" s="12">
        <v>72132411</v>
      </c>
      <c r="E1161" s="13">
        <v>37398</v>
      </c>
      <c r="F1161" s="12">
        <v>3508110</v>
      </c>
      <c r="G1161" s="12">
        <v>0</v>
      </c>
      <c r="H1161" s="12">
        <v>0</v>
      </c>
      <c r="J1161" s="14">
        <v>7000</v>
      </c>
      <c r="K1161" s="14">
        <v>0</v>
      </c>
      <c r="L1161" s="14">
        <v>0</v>
      </c>
      <c r="M1161" s="14">
        <v>7000</v>
      </c>
      <c r="N1161" s="75">
        <f>VLOOKUP(P1161,'CODIGOS RENTISTICOS'!$A$2:E2201,2,FALSE)</f>
        <v>825000000</v>
      </c>
      <c r="O1161" s="75">
        <f>VLOOKUP(P1161,'CODIGOS RENTISTICOS'!$A$2:F4368,3,FALSE)</f>
        <v>150109</v>
      </c>
      <c r="P1161" s="61">
        <v>121245</v>
      </c>
      <c r="Q1161" s="14">
        <v>7000</v>
      </c>
      <c r="R1161" s="61"/>
    </row>
    <row r="1162" spans="1:18" x14ac:dyDescent="0.2">
      <c r="A1162" s="12">
        <v>50000249</v>
      </c>
      <c r="B1162" s="12">
        <v>392100</v>
      </c>
      <c r="C1162" s="12" t="s">
        <v>297</v>
      </c>
      <c r="D1162" s="12">
        <v>79531942</v>
      </c>
      <c r="E1162" s="13">
        <v>37398</v>
      </c>
      <c r="F1162" s="12">
        <v>3508110</v>
      </c>
      <c r="G1162" s="12">
        <v>0</v>
      </c>
      <c r="H1162" s="12">
        <v>0</v>
      </c>
      <c r="J1162" s="14">
        <v>7000</v>
      </c>
      <c r="K1162" s="14">
        <v>0</v>
      </c>
      <c r="L1162" s="14">
        <v>0</v>
      </c>
      <c r="M1162" s="14">
        <v>7000</v>
      </c>
      <c r="N1162" s="75">
        <f>VLOOKUP(P1162,'CODIGOS RENTISTICOS'!$A$2:E2202,2,FALSE)</f>
        <v>825000000</v>
      </c>
      <c r="O1162" s="75">
        <f>VLOOKUP(P1162,'CODIGOS RENTISTICOS'!$A$2:F4369,3,FALSE)</f>
        <v>150109</v>
      </c>
      <c r="P1162" s="61">
        <v>121245</v>
      </c>
      <c r="Q1162" s="14">
        <v>7000</v>
      </c>
      <c r="R1162" s="61"/>
    </row>
    <row r="1163" spans="1:18" x14ac:dyDescent="0.2">
      <c r="A1163" s="12">
        <v>50000249</v>
      </c>
      <c r="B1163" s="12">
        <v>856751</v>
      </c>
      <c r="C1163" s="12" t="s">
        <v>297</v>
      </c>
      <c r="D1163" s="12">
        <v>17808889</v>
      </c>
      <c r="E1163" s="13">
        <v>37398</v>
      </c>
      <c r="F1163" s="12">
        <v>3508110</v>
      </c>
      <c r="G1163" s="12">
        <v>0</v>
      </c>
      <c r="H1163" s="12">
        <v>0</v>
      </c>
      <c r="J1163" s="14">
        <v>7000</v>
      </c>
      <c r="K1163" s="14">
        <v>0</v>
      </c>
      <c r="L1163" s="14">
        <v>0</v>
      </c>
      <c r="M1163" s="14">
        <v>7000</v>
      </c>
      <c r="N1163" s="75">
        <f>VLOOKUP(P1163,'CODIGOS RENTISTICOS'!$A$2:E2203,2,FALSE)</f>
        <v>825000000</v>
      </c>
      <c r="O1163" s="75">
        <f>VLOOKUP(P1163,'CODIGOS RENTISTICOS'!$A$2:F4370,3,FALSE)</f>
        <v>150109</v>
      </c>
      <c r="P1163" s="61">
        <v>121245</v>
      </c>
      <c r="Q1163" s="14">
        <v>7000</v>
      </c>
      <c r="R1163" s="61"/>
    </row>
    <row r="1164" spans="1:18" x14ac:dyDescent="0.2">
      <c r="A1164" s="12">
        <v>50000249</v>
      </c>
      <c r="B1164" s="12">
        <v>856806</v>
      </c>
      <c r="C1164" s="12" t="s">
        <v>297</v>
      </c>
      <c r="D1164" s="12">
        <v>2846965</v>
      </c>
      <c r="E1164" s="13">
        <v>37398</v>
      </c>
      <c r="F1164" s="12">
        <v>3508110</v>
      </c>
      <c r="G1164" s="12">
        <v>0</v>
      </c>
      <c r="H1164" s="12">
        <v>0</v>
      </c>
      <c r="J1164" s="14">
        <v>7000</v>
      </c>
      <c r="K1164" s="14">
        <v>0</v>
      </c>
      <c r="L1164" s="14">
        <v>0</v>
      </c>
      <c r="M1164" s="14">
        <v>7000</v>
      </c>
      <c r="N1164" s="75">
        <f>VLOOKUP(P1164,'CODIGOS RENTISTICOS'!$A$2:E2204,2,FALSE)</f>
        <v>825000000</v>
      </c>
      <c r="O1164" s="75">
        <f>VLOOKUP(P1164,'CODIGOS RENTISTICOS'!$A$2:F4371,3,FALSE)</f>
        <v>150109</v>
      </c>
      <c r="P1164" s="61">
        <v>121245</v>
      </c>
      <c r="Q1164" s="14">
        <v>7000</v>
      </c>
      <c r="R1164" s="61"/>
    </row>
    <row r="1165" spans="1:18" x14ac:dyDescent="0.2">
      <c r="A1165" s="12">
        <v>50000249</v>
      </c>
      <c r="B1165" s="12">
        <v>856811</v>
      </c>
      <c r="C1165" s="12" t="s">
        <v>297</v>
      </c>
      <c r="D1165" s="12">
        <v>10259890</v>
      </c>
      <c r="E1165" s="13">
        <v>37398</v>
      </c>
      <c r="F1165" s="12">
        <v>3508110</v>
      </c>
      <c r="G1165" s="12">
        <v>0</v>
      </c>
      <c r="H1165" s="12">
        <v>0</v>
      </c>
      <c r="J1165" s="14">
        <v>7000</v>
      </c>
      <c r="K1165" s="14">
        <v>0</v>
      </c>
      <c r="L1165" s="14">
        <v>0</v>
      </c>
      <c r="M1165" s="14">
        <v>7000</v>
      </c>
      <c r="N1165" s="75">
        <f>VLOOKUP(P1165,'CODIGOS RENTISTICOS'!$A$2:E2205,2,FALSE)</f>
        <v>825000000</v>
      </c>
      <c r="O1165" s="75">
        <f>VLOOKUP(P1165,'CODIGOS RENTISTICOS'!$A$2:F4372,3,FALSE)</f>
        <v>150109</v>
      </c>
      <c r="P1165" s="61">
        <v>121245</v>
      </c>
      <c r="Q1165" s="14">
        <v>7000</v>
      </c>
      <c r="R1165" s="61"/>
    </row>
    <row r="1166" spans="1:18" x14ac:dyDescent="0.2">
      <c r="A1166" s="12">
        <v>50000249</v>
      </c>
      <c r="B1166" s="12">
        <v>1369785</v>
      </c>
      <c r="C1166" s="12" t="s">
        <v>297</v>
      </c>
      <c r="D1166" s="12">
        <v>22424668</v>
      </c>
      <c r="E1166" s="13">
        <v>37398</v>
      </c>
      <c r="F1166" s="12">
        <v>3508110</v>
      </c>
      <c r="G1166" s="12">
        <v>0</v>
      </c>
      <c r="H1166" s="12">
        <v>0</v>
      </c>
      <c r="J1166" s="14">
        <v>7000</v>
      </c>
      <c r="K1166" s="14">
        <v>0</v>
      </c>
      <c r="L1166" s="14">
        <v>0</v>
      </c>
      <c r="M1166" s="14">
        <v>7000</v>
      </c>
      <c r="N1166" s="75">
        <f>VLOOKUP(P1166,'CODIGOS RENTISTICOS'!$A$2:E2206,2,FALSE)</f>
        <v>825000000</v>
      </c>
      <c r="O1166" s="75">
        <f>VLOOKUP(P1166,'CODIGOS RENTISTICOS'!$A$2:F4373,3,FALSE)</f>
        <v>150109</v>
      </c>
      <c r="P1166" s="61">
        <v>121245</v>
      </c>
      <c r="Q1166" s="14">
        <v>7000</v>
      </c>
      <c r="R1166" s="61"/>
    </row>
    <row r="1167" spans="1:18" x14ac:dyDescent="0.2">
      <c r="A1167" s="12">
        <v>50000249</v>
      </c>
      <c r="B1167" s="12">
        <v>1369792</v>
      </c>
      <c r="C1167" s="12" t="s">
        <v>297</v>
      </c>
      <c r="D1167" s="12">
        <v>8696170</v>
      </c>
      <c r="E1167" s="13">
        <v>37398</v>
      </c>
      <c r="F1167" s="12">
        <v>3508110</v>
      </c>
      <c r="G1167" s="12">
        <v>0</v>
      </c>
      <c r="H1167" s="12">
        <v>0</v>
      </c>
      <c r="J1167" s="14">
        <v>7000</v>
      </c>
      <c r="K1167" s="14">
        <v>0</v>
      </c>
      <c r="L1167" s="14">
        <v>0</v>
      </c>
      <c r="M1167" s="14">
        <v>7000</v>
      </c>
      <c r="N1167" s="75">
        <f>VLOOKUP(P1167,'CODIGOS RENTISTICOS'!$A$2:E2207,2,FALSE)</f>
        <v>825000000</v>
      </c>
      <c r="O1167" s="75">
        <f>VLOOKUP(P1167,'CODIGOS RENTISTICOS'!$A$2:F4374,3,FALSE)</f>
        <v>150109</v>
      </c>
      <c r="P1167" s="61">
        <v>121245</v>
      </c>
      <c r="Q1167" s="14">
        <v>7000</v>
      </c>
      <c r="R1167" s="61"/>
    </row>
    <row r="1168" spans="1:18" x14ac:dyDescent="0.2">
      <c r="A1168" s="12">
        <v>50000249</v>
      </c>
      <c r="B1168" s="12">
        <v>1369794</v>
      </c>
      <c r="C1168" s="12" t="s">
        <v>297</v>
      </c>
      <c r="D1168" s="12">
        <v>8677066</v>
      </c>
      <c r="E1168" s="13">
        <v>37398</v>
      </c>
      <c r="F1168" s="12">
        <v>3508110</v>
      </c>
      <c r="G1168" s="12">
        <v>0</v>
      </c>
      <c r="H1168" s="12">
        <v>0</v>
      </c>
      <c r="J1168" s="14">
        <v>7000</v>
      </c>
      <c r="K1168" s="14">
        <v>0</v>
      </c>
      <c r="L1168" s="14">
        <v>0</v>
      </c>
      <c r="M1168" s="14">
        <v>7000</v>
      </c>
      <c r="N1168" s="75">
        <f>VLOOKUP(P1168,'CODIGOS RENTISTICOS'!$A$2:E2208,2,FALSE)</f>
        <v>825000000</v>
      </c>
      <c r="O1168" s="75">
        <f>VLOOKUP(P1168,'CODIGOS RENTISTICOS'!$A$2:F4375,3,FALSE)</f>
        <v>150109</v>
      </c>
      <c r="P1168" s="61">
        <v>121245</v>
      </c>
      <c r="Q1168" s="14">
        <v>7000</v>
      </c>
      <c r="R1168" s="61"/>
    </row>
    <row r="1169" spans="1:18" x14ac:dyDescent="0.2">
      <c r="A1169" s="12">
        <v>50000249</v>
      </c>
      <c r="B1169" s="12">
        <v>1145346</v>
      </c>
      <c r="C1169" s="12" t="s">
        <v>285</v>
      </c>
      <c r="D1169" s="12">
        <v>19454436</v>
      </c>
      <c r="E1169" s="13">
        <v>37398</v>
      </c>
      <c r="F1169" s="12">
        <v>2907079</v>
      </c>
      <c r="G1169" s="12">
        <v>0</v>
      </c>
      <c r="H1169" s="12">
        <v>0</v>
      </c>
      <c r="J1169" s="14">
        <v>5000</v>
      </c>
      <c r="K1169" s="14">
        <v>0</v>
      </c>
      <c r="L1169" s="14">
        <v>0</v>
      </c>
      <c r="M1169" s="14">
        <v>5000</v>
      </c>
      <c r="N1169" s="75">
        <f>VLOOKUP(P1169,'CODIGOS RENTISTICOS'!$A$2:E2209,2,FALSE)</f>
        <v>825000000</v>
      </c>
      <c r="O1169" s="75">
        <f>VLOOKUP(P1169,'CODIGOS RENTISTICOS'!$A$2:F4376,3,FALSE)</f>
        <v>150109</v>
      </c>
      <c r="P1169" s="61">
        <v>121245</v>
      </c>
      <c r="Q1169" s="14">
        <v>5000</v>
      </c>
      <c r="R1169" s="61"/>
    </row>
    <row r="1170" spans="1:18" x14ac:dyDescent="0.2">
      <c r="A1170" s="12">
        <v>50000249</v>
      </c>
      <c r="B1170" s="12">
        <v>681837</v>
      </c>
      <c r="C1170" s="12" t="s">
        <v>285</v>
      </c>
      <c r="D1170" s="12">
        <v>8300092238</v>
      </c>
      <c r="E1170" s="13">
        <v>37399</v>
      </c>
      <c r="F1170" s="12">
        <v>2950399</v>
      </c>
      <c r="G1170" s="12">
        <v>0</v>
      </c>
      <c r="H1170" s="12">
        <v>0</v>
      </c>
      <c r="J1170" s="14">
        <v>313320</v>
      </c>
      <c r="K1170" s="14">
        <v>0</v>
      </c>
      <c r="L1170" s="14">
        <v>0</v>
      </c>
      <c r="M1170" s="14">
        <v>313320</v>
      </c>
      <c r="N1170" s="75">
        <f>VLOOKUP(P1170,'CODIGOS RENTISTICOS'!$A$2:E2210,2,FALSE)</f>
        <v>910300000</v>
      </c>
      <c r="O1170" s="75">
        <f>VLOOKUP(P1170,'CODIGOS RENTISTICOS'!$A$2:F4377,3,FALSE)</f>
        <v>130113</v>
      </c>
      <c r="P1170" s="61">
        <v>121235</v>
      </c>
      <c r="Q1170" s="14">
        <v>313320</v>
      </c>
      <c r="R1170" s="61"/>
    </row>
    <row r="1171" spans="1:18" x14ac:dyDescent="0.2">
      <c r="A1171" s="12">
        <v>50000249</v>
      </c>
      <c r="B1171" s="12">
        <v>358386</v>
      </c>
      <c r="C1171" s="12" t="s">
        <v>285</v>
      </c>
      <c r="D1171" s="12">
        <v>8001597447</v>
      </c>
      <c r="E1171" s="13">
        <v>37399</v>
      </c>
      <c r="F1171" s="12">
        <v>6249800</v>
      </c>
      <c r="G1171" s="12">
        <v>0</v>
      </c>
      <c r="H1171" s="12">
        <v>0</v>
      </c>
      <c r="J1171" s="14">
        <v>154500</v>
      </c>
      <c r="K1171" s="14">
        <v>0</v>
      </c>
      <c r="L1171" s="14">
        <v>0</v>
      </c>
      <c r="M1171" s="14">
        <v>154500</v>
      </c>
      <c r="N1171" s="75">
        <f>VLOOKUP(P1171,'CODIGOS RENTISTICOS'!$A$2:E2211,2,FALSE)</f>
        <v>96200000</v>
      </c>
      <c r="O1171" s="75">
        <f>VLOOKUP(P1171,'CODIGOS RENTISTICOS'!$A$2:F4378,3,FALSE)</f>
        <v>350101</v>
      </c>
      <c r="P1171" s="61">
        <v>121230</v>
      </c>
      <c r="Q1171" s="14">
        <v>154500</v>
      </c>
      <c r="R1171" s="61"/>
    </row>
    <row r="1172" spans="1:18" x14ac:dyDescent="0.2">
      <c r="A1172" s="12">
        <v>50000249</v>
      </c>
      <c r="B1172" s="12">
        <v>876404</v>
      </c>
      <c r="C1172" s="12" t="s">
        <v>285</v>
      </c>
      <c r="D1172" s="12">
        <v>8001855497</v>
      </c>
      <c r="E1172" s="13">
        <v>37399</v>
      </c>
      <c r="F1172" s="12">
        <v>2168739</v>
      </c>
      <c r="G1172" s="12">
        <v>0</v>
      </c>
      <c r="H1172" s="12">
        <v>0</v>
      </c>
      <c r="J1172" s="14">
        <v>22000</v>
      </c>
      <c r="K1172" s="14">
        <v>0</v>
      </c>
      <c r="L1172" s="14">
        <v>0</v>
      </c>
      <c r="M1172" s="14">
        <v>22000</v>
      </c>
      <c r="N1172" s="75">
        <f>VLOOKUP(P1172,'CODIGOS RENTISTICOS'!$A$2:E2212,2,FALSE)</f>
        <v>825000000</v>
      </c>
      <c r="O1172" s="75">
        <f>VLOOKUP(P1172,'CODIGOS RENTISTICOS'!$A$2:F4379,3,FALSE)</f>
        <v>150109</v>
      </c>
      <c r="P1172" s="61">
        <v>121245</v>
      </c>
      <c r="Q1172" s="14">
        <v>22000</v>
      </c>
      <c r="R1172" s="61"/>
    </row>
    <row r="1173" spans="1:18" x14ac:dyDescent="0.2">
      <c r="A1173" s="12">
        <v>50000249</v>
      </c>
      <c r="B1173" s="12">
        <v>1141435</v>
      </c>
      <c r="C1173" s="12" t="s">
        <v>285</v>
      </c>
      <c r="D1173" s="12">
        <v>93372665</v>
      </c>
      <c r="E1173" s="13">
        <v>37399</v>
      </c>
      <c r="F1173" s="12">
        <v>3424781</v>
      </c>
      <c r="G1173" s="12">
        <v>0</v>
      </c>
      <c r="H1173" s="12">
        <v>0</v>
      </c>
      <c r="J1173" s="14">
        <v>7000</v>
      </c>
      <c r="K1173" s="14">
        <v>0</v>
      </c>
      <c r="L1173" s="14">
        <v>0</v>
      </c>
      <c r="M1173" s="14">
        <v>7000</v>
      </c>
      <c r="N1173" s="75">
        <f>VLOOKUP(P1173,'CODIGOS RENTISTICOS'!$A$2:E2213,2,FALSE)</f>
        <v>825000000</v>
      </c>
      <c r="O1173" s="75">
        <f>VLOOKUP(P1173,'CODIGOS RENTISTICOS'!$A$2:F4380,3,FALSE)</f>
        <v>150109</v>
      </c>
      <c r="P1173" s="61">
        <v>5041</v>
      </c>
      <c r="Q1173" s="14">
        <v>7000</v>
      </c>
      <c r="R1173" s="61"/>
    </row>
    <row r="1174" spans="1:18" x14ac:dyDescent="0.2">
      <c r="A1174" s="12">
        <v>50000249</v>
      </c>
      <c r="B1174" s="12">
        <v>1141436</v>
      </c>
      <c r="C1174" s="12" t="s">
        <v>285</v>
      </c>
      <c r="D1174" s="12">
        <v>80004687</v>
      </c>
      <c r="E1174" s="13">
        <v>37399</v>
      </c>
      <c r="F1174" s="12">
        <v>5624869</v>
      </c>
      <c r="G1174" s="12">
        <v>0</v>
      </c>
      <c r="H1174" s="12">
        <v>0</v>
      </c>
      <c r="J1174" s="14">
        <v>7000</v>
      </c>
      <c r="K1174" s="14">
        <v>0</v>
      </c>
      <c r="L1174" s="14">
        <v>0</v>
      </c>
      <c r="M1174" s="14">
        <v>7000</v>
      </c>
      <c r="N1174" s="75">
        <f>VLOOKUP(P1174,'CODIGOS RENTISTICOS'!$A$2:E2214,2,FALSE)</f>
        <v>825000000</v>
      </c>
      <c r="O1174" s="75">
        <f>VLOOKUP(P1174,'CODIGOS RENTISTICOS'!$A$2:F4381,3,FALSE)</f>
        <v>150109</v>
      </c>
      <c r="P1174" s="61">
        <v>5041</v>
      </c>
      <c r="Q1174" s="14">
        <v>7000</v>
      </c>
      <c r="R1174" s="61"/>
    </row>
    <row r="1175" spans="1:18" x14ac:dyDescent="0.2">
      <c r="A1175" s="12">
        <v>50000249</v>
      </c>
      <c r="B1175" s="12">
        <v>5739137</v>
      </c>
      <c r="C1175" s="12" t="s">
        <v>285</v>
      </c>
      <c r="D1175" s="12">
        <v>19064685</v>
      </c>
      <c r="E1175" s="13">
        <v>37399</v>
      </c>
      <c r="F1175" s="12">
        <v>2232620</v>
      </c>
      <c r="G1175" s="12">
        <v>0</v>
      </c>
      <c r="H1175" s="12">
        <v>0</v>
      </c>
      <c r="J1175" s="14">
        <v>2574</v>
      </c>
      <c r="K1175" s="14">
        <v>0</v>
      </c>
      <c r="L1175" s="14">
        <v>0</v>
      </c>
      <c r="M1175" s="14">
        <v>2574</v>
      </c>
      <c r="N1175" s="75">
        <f>VLOOKUP(P1175,'CODIGOS RENTISTICOS'!$A$2:E2215,2,FALSE)</f>
        <v>96400000</v>
      </c>
      <c r="O1175" s="75">
        <f>VLOOKUP(P1175,'CODIGOS RENTISTICOS'!$A$2:F4382,3,FALSE)</f>
        <v>370101</v>
      </c>
      <c r="P1175" s="61">
        <v>121280</v>
      </c>
      <c r="Q1175" s="14">
        <v>2574</v>
      </c>
      <c r="R1175" s="61"/>
    </row>
    <row r="1176" spans="1:18" x14ac:dyDescent="0.2">
      <c r="A1176" s="12">
        <v>50000249</v>
      </c>
      <c r="B1176" s="12">
        <v>911833</v>
      </c>
      <c r="C1176" s="12" t="s">
        <v>285</v>
      </c>
      <c r="D1176" s="12">
        <v>80231646</v>
      </c>
      <c r="E1176" s="13">
        <v>37399</v>
      </c>
      <c r="F1176" s="12">
        <v>2869620</v>
      </c>
      <c r="G1176" s="12">
        <v>0</v>
      </c>
      <c r="H1176" s="12">
        <v>0</v>
      </c>
      <c r="J1176" s="14">
        <v>2574</v>
      </c>
      <c r="K1176" s="14">
        <v>0</v>
      </c>
      <c r="L1176" s="14">
        <v>0</v>
      </c>
      <c r="M1176" s="14">
        <v>2574</v>
      </c>
      <c r="N1176" s="75">
        <f>VLOOKUP(P1176,'CODIGOS RENTISTICOS'!$A$2:E2216,2,FALSE)</f>
        <v>96400000</v>
      </c>
      <c r="O1176" s="75">
        <f>VLOOKUP(P1176,'CODIGOS RENTISTICOS'!$A$2:F4383,3,FALSE)</f>
        <v>370101</v>
      </c>
      <c r="P1176" s="61">
        <v>121280</v>
      </c>
      <c r="Q1176" s="14">
        <v>2574</v>
      </c>
      <c r="R1176" s="61"/>
    </row>
    <row r="1177" spans="1:18" x14ac:dyDescent="0.2">
      <c r="A1177" s="12">
        <v>50000249</v>
      </c>
      <c r="B1177" s="12">
        <v>911907</v>
      </c>
      <c r="C1177" s="12" t="s">
        <v>285</v>
      </c>
      <c r="D1177" s="12">
        <v>8300415330</v>
      </c>
      <c r="E1177" s="13">
        <v>37399</v>
      </c>
      <c r="F1177" s="12">
        <v>2612496</v>
      </c>
      <c r="G1177" s="12">
        <v>0</v>
      </c>
      <c r="H1177" s="12">
        <v>0</v>
      </c>
      <c r="J1177" s="14">
        <v>28000</v>
      </c>
      <c r="K1177" s="14">
        <v>0</v>
      </c>
      <c r="L1177" s="14">
        <v>0</v>
      </c>
      <c r="M1177" s="14">
        <v>28000</v>
      </c>
      <c r="N1177" s="75">
        <f>VLOOKUP(P1177,'CODIGOS RENTISTICOS'!$A$2:E2217,2,FALSE)</f>
        <v>825000000</v>
      </c>
      <c r="O1177" s="75">
        <f>VLOOKUP(P1177,'CODIGOS RENTISTICOS'!$A$2:F4384,3,FALSE)</f>
        <v>150109</v>
      </c>
      <c r="P1177" s="61">
        <v>121245</v>
      </c>
      <c r="Q1177" s="14">
        <v>28000</v>
      </c>
      <c r="R1177" s="61"/>
    </row>
    <row r="1178" spans="1:18" x14ac:dyDescent="0.2">
      <c r="A1178" s="12">
        <v>50000249</v>
      </c>
      <c r="B1178" s="12">
        <v>1304893</v>
      </c>
      <c r="C1178" s="12" t="s">
        <v>285</v>
      </c>
      <c r="D1178" s="12">
        <v>8604006457</v>
      </c>
      <c r="E1178" s="13">
        <v>37399</v>
      </c>
      <c r="F1178" s="12">
        <v>6351400</v>
      </c>
      <c r="G1178" s="12">
        <v>0</v>
      </c>
      <c r="H1178" s="12">
        <v>0</v>
      </c>
      <c r="J1178" s="14">
        <v>14000</v>
      </c>
      <c r="K1178" s="14">
        <v>0</v>
      </c>
      <c r="L1178" s="14">
        <v>0</v>
      </c>
      <c r="M1178" s="14">
        <v>14000</v>
      </c>
      <c r="N1178" s="75">
        <f>VLOOKUP(P1178,'CODIGOS RENTISTICOS'!$A$2:E2218,2,FALSE)</f>
        <v>825000000</v>
      </c>
      <c r="O1178" s="75">
        <f>VLOOKUP(P1178,'CODIGOS RENTISTICOS'!$A$2:F4385,3,FALSE)</f>
        <v>150109</v>
      </c>
      <c r="P1178" s="61">
        <v>5041</v>
      </c>
      <c r="Q1178" s="14">
        <v>14000</v>
      </c>
      <c r="R1178" s="61"/>
    </row>
    <row r="1179" spans="1:18" x14ac:dyDescent="0.2">
      <c r="A1179" s="12">
        <v>50000249</v>
      </c>
      <c r="B1179" s="12">
        <v>747157</v>
      </c>
      <c r="C1179" s="12" t="s">
        <v>285</v>
      </c>
      <c r="D1179" s="12">
        <v>8001980629</v>
      </c>
      <c r="E1179" s="13">
        <v>37399</v>
      </c>
      <c r="F1179" s="12">
        <v>3130782</v>
      </c>
      <c r="G1179" s="12">
        <v>0</v>
      </c>
      <c r="H1179" s="12">
        <v>0</v>
      </c>
      <c r="J1179" s="14">
        <v>15000</v>
      </c>
      <c r="K1179" s="14">
        <v>0</v>
      </c>
      <c r="L1179" s="14">
        <v>0</v>
      </c>
      <c r="M1179" s="14">
        <v>15000</v>
      </c>
      <c r="N1179" s="75">
        <f>VLOOKUP(P1179,'CODIGOS RENTISTICOS'!$A$2:E2219,2,FALSE)</f>
        <v>825000000</v>
      </c>
      <c r="O1179" s="75">
        <f>VLOOKUP(P1179,'CODIGOS RENTISTICOS'!$A$2:F4386,3,FALSE)</f>
        <v>150109</v>
      </c>
      <c r="P1179" s="61">
        <v>121245</v>
      </c>
      <c r="Q1179" s="14">
        <v>15000</v>
      </c>
      <c r="R1179" s="61"/>
    </row>
    <row r="1180" spans="1:18" x14ac:dyDescent="0.2">
      <c r="A1180" s="12">
        <v>50000249</v>
      </c>
      <c r="B1180" s="12">
        <v>956540</v>
      </c>
      <c r="C1180" s="12" t="s">
        <v>285</v>
      </c>
      <c r="D1180" s="12">
        <v>8001980629</v>
      </c>
      <c r="E1180" s="13">
        <v>37399</v>
      </c>
      <c r="F1180" s="12">
        <v>3130782</v>
      </c>
      <c r="G1180" s="12">
        <v>0</v>
      </c>
      <c r="H1180" s="12">
        <v>0</v>
      </c>
      <c r="J1180" s="14">
        <v>30000</v>
      </c>
      <c r="K1180" s="14">
        <v>0</v>
      </c>
      <c r="L1180" s="14">
        <v>0</v>
      </c>
      <c r="M1180" s="14">
        <v>30000</v>
      </c>
      <c r="N1180" s="75">
        <f>VLOOKUP(P1180,'CODIGOS RENTISTICOS'!$A$2:E2220,2,FALSE)</f>
        <v>825000000</v>
      </c>
      <c r="O1180" s="75">
        <f>VLOOKUP(P1180,'CODIGOS RENTISTICOS'!$A$2:F4387,3,FALSE)</f>
        <v>150109</v>
      </c>
      <c r="P1180" s="61">
        <v>121245</v>
      </c>
      <c r="Q1180" s="14">
        <v>30000</v>
      </c>
      <c r="R1180" s="61"/>
    </row>
    <row r="1181" spans="1:18" x14ac:dyDescent="0.2">
      <c r="A1181" s="12">
        <v>50000249</v>
      </c>
      <c r="B1181" s="12">
        <v>652428</v>
      </c>
      <c r="C1181" s="12" t="s">
        <v>285</v>
      </c>
      <c r="D1181" s="12">
        <v>8300288301</v>
      </c>
      <c r="E1181" s="13">
        <v>37399</v>
      </c>
      <c r="F1181" s="12">
        <v>232696</v>
      </c>
      <c r="G1181" s="12">
        <v>0</v>
      </c>
      <c r="H1181" s="12">
        <v>0</v>
      </c>
      <c r="J1181" s="14">
        <v>2574</v>
      </c>
      <c r="K1181" s="14">
        <v>0</v>
      </c>
      <c r="L1181" s="14">
        <v>0</v>
      </c>
      <c r="M1181" s="14">
        <v>2574</v>
      </c>
      <c r="N1181" s="75">
        <f>VLOOKUP(P1181,'CODIGOS RENTISTICOS'!$A$2:E2221,2,FALSE)</f>
        <v>96400000</v>
      </c>
      <c r="O1181" s="75">
        <f>VLOOKUP(P1181,'CODIGOS RENTISTICOS'!$A$2:F4388,3,FALSE)</f>
        <v>370101</v>
      </c>
      <c r="P1181" s="61">
        <v>121280</v>
      </c>
      <c r="Q1181" s="14">
        <v>2574</v>
      </c>
      <c r="R1181" s="61"/>
    </row>
    <row r="1182" spans="1:18" x14ac:dyDescent="0.2">
      <c r="A1182" s="12">
        <v>50000249</v>
      </c>
      <c r="B1182" s="12">
        <v>917160</v>
      </c>
      <c r="C1182" s="12" t="s">
        <v>285</v>
      </c>
      <c r="D1182" s="12">
        <v>8300288301</v>
      </c>
      <c r="E1182" s="13">
        <v>37399</v>
      </c>
      <c r="F1182" s="12">
        <v>2322696</v>
      </c>
      <c r="G1182" s="12">
        <v>0</v>
      </c>
      <c r="H1182" s="12">
        <v>0</v>
      </c>
      <c r="J1182" s="14">
        <v>2574</v>
      </c>
      <c r="K1182" s="14">
        <v>0</v>
      </c>
      <c r="L1182" s="14">
        <v>0</v>
      </c>
      <c r="M1182" s="14">
        <v>2574</v>
      </c>
      <c r="N1182" s="75">
        <f>VLOOKUP(P1182,'CODIGOS RENTISTICOS'!$A$2:E2222,2,FALSE)</f>
        <v>96400000</v>
      </c>
      <c r="O1182" s="75">
        <f>VLOOKUP(P1182,'CODIGOS RENTISTICOS'!$A$2:F4389,3,FALSE)</f>
        <v>370101</v>
      </c>
      <c r="P1182" s="61">
        <v>121280</v>
      </c>
      <c r="Q1182" s="14">
        <v>2574</v>
      </c>
      <c r="R1182" s="61"/>
    </row>
    <row r="1183" spans="1:18" x14ac:dyDescent="0.2">
      <c r="A1183" s="12">
        <v>50000249</v>
      </c>
      <c r="B1183" s="12">
        <v>677745</v>
      </c>
      <c r="C1183" s="12" t="s">
        <v>285</v>
      </c>
      <c r="D1183" s="12">
        <v>8600362881</v>
      </c>
      <c r="E1183" s="13">
        <v>37399</v>
      </c>
      <c r="F1183" s="12">
        <v>2626800</v>
      </c>
      <c r="G1183" s="12">
        <v>0</v>
      </c>
      <c r="H1183" s="12">
        <v>0</v>
      </c>
      <c r="J1183" s="14">
        <v>14000</v>
      </c>
      <c r="K1183" s="14">
        <v>0</v>
      </c>
      <c r="L1183" s="14">
        <v>0</v>
      </c>
      <c r="M1183" s="14">
        <v>14000</v>
      </c>
      <c r="N1183" s="75">
        <f>VLOOKUP(P1183,'CODIGOS RENTISTICOS'!$A$2:E2223,2,FALSE)</f>
        <v>825000000</v>
      </c>
      <c r="O1183" s="75">
        <f>VLOOKUP(P1183,'CODIGOS RENTISTICOS'!$A$2:F4390,3,FALSE)</f>
        <v>150109</v>
      </c>
      <c r="P1183" s="61">
        <v>121245</v>
      </c>
      <c r="Q1183" s="14">
        <v>14000</v>
      </c>
      <c r="R1183" s="61"/>
    </row>
    <row r="1184" spans="1:18" x14ac:dyDescent="0.2">
      <c r="A1184" s="12">
        <v>50000249</v>
      </c>
      <c r="B1184" s="12">
        <v>677749</v>
      </c>
      <c r="C1184" s="12" t="s">
        <v>285</v>
      </c>
      <c r="D1184" s="12">
        <v>39691487</v>
      </c>
      <c r="E1184" s="13">
        <v>37399</v>
      </c>
      <c r="F1184" s="12">
        <v>5330499</v>
      </c>
      <c r="G1184" s="12">
        <v>0</v>
      </c>
      <c r="H1184" s="12">
        <v>0</v>
      </c>
      <c r="J1184" s="14">
        <v>7000</v>
      </c>
      <c r="K1184" s="14">
        <v>0</v>
      </c>
      <c r="L1184" s="14">
        <v>0</v>
      </c>
      <c r="M1184" s="14">
        <v>7000</v>
      </c>
      <c r="N1184" s="75">
        <f>VLOOKUP(P1184,'CODIGOS RENTISTICOS'!$A$2:E2224,2,FALSE)</f>
        <v>825000000</v>
      </c>
      <c r="O1184" s="75">
        <f>VLOOKUP(P1184,'CODIGOS RENTISTICOS'!$A$2:F4391,3,FALSE)</f>
        <v>150109</v>
      </c>
      <c r="P1184" s="61">
        <v>121245</v>
      </c>
      <c r="Q1184" s="14">
        <v>7000</v>
      </c>
      <c r="R1184" s="61"/>
    </row>
    <row r="1185" spans="1:18" x14ac:dyDescent="0.2">
      <c r="A1185" s="12">
        <v>50000249</v>
      </c>
      <c r="B1185" s="12">
        <v>458901</v>
      </c>
      <c r="C1185" s="12" t="s">
        <v>285</v>
      </c>
      <c r="D1185" s="12">
        <v>8600370469</v>
      </c>
      <c r="E1185" s="13">
        <v>37399</v>
      </c>
      <c r="F1185" s="12">
        <v>4118589</v>
      </c>
      <c r="G1185" s="12">
        <v>0</v>
      </c>
      <c r="H1185" s="12">
        <v>0</v>
      </c>
      <c r="J1185" s="14">
        <v>905904</v>
      </c>
      <c r="K1185" s="14">
        <v>0</v>
      </c>
      <c r="L1185" s="14">
        <v>0</v>
      </c>
      <c r="M1185" s="14">
        <v>905904</v>
      </c>
      <c r="N1185" s="75">
        <f>VLOOKUP(P1185,'CODIGOS RENTISTICOS'!$A$2:E2225,2,FALSE)</f>
        <v>825000000</v>
      </c>
      <c r="O1185" s="75">
        <f>VLOOKUP(P1185,'CODIGOS RENTISTICOS'!$A$2:F4392,3,FALSE)</f>
        <v>150109</v>
      </c>
      <c r="P1185" s="61">
        <v>121245</v>
      </c>
      <c r="Q1185" s="14">
        <v>905904</v>
      </c>
      <c r="R1185" s="61"/>
    </row>
    <row r="1186" spans="1:18" x14ac:dyDescent="0.2">
      <c r="A1186" s="12">
        <v>50000249</v>
      </c>
      <c r="B1186" s="12">
        <v>1156376</v>
      </c>
      <c r="C1186" s="12" t="s">
        <v>285</v>
      </c>
      <c r="D1186" s="12">
        <v>8600370469</v>
      </c>
      <c r="E1186" s="13">
        <v>37399</v>
      </c>
      <c r="F1186" s="12">
        <v>4118589</v>
      </c>
      <c r="G1186" s="12">
        <v>0</v>
      </c>
      <c r="H1186" s="12">
        <v>0</v>
      </c>
      <c r="J1186" s="14">
        <v>905904</v>
      </c>
      <c r="K1186" s="14">
        <v>0</v>
      </c>
      <c r="L1186" s="14">
        <v>0</v>
      </c>
      <c r="M1186" s="14">
        <v>905904</v>
      </c>
      <c r="N1186" s="75">
        <f>VLOOKUP(P1186,'CODIGOS RENTISTICOS'!$A$2:E2226,2,FALSE)</f>
        <v>825000000</v>
      </c>
      <c r="O1186" s="75">
        <f>VLOOKUP(P1186,'CODIGOS RENTISTICOS'!$A$2:F4393,3,FALSE)</f>
        <v>150109</v>
      </c>
      <c r="P1186" s="61">
        <v>121245</v>
      </c>
      <c r="Q1186" s="14">
        <v>905904</v>
      </c>
      <c r="R1186" s="61"/>
    </row>
    <row r="1187" spans="1:18" x14ac:dyDescent="0.2">
      <c r="A1187" s="12">
        <v>50000249</v>
      </c>
      <c r="B1187" s="12">
        <v>2431582</v>
      </c>
      <c r="C1187" s="12" t="s">
        <v>285</v>
      </c>
      <c r="D1187" s="12">
        <v>8600067804</v>
      </c>
      <c r="E1187" s="13">
        <v>37399</v>
      </c>
      <c r="F1187" s="12">
        <v>3470010</v>
      </c>
      <c r="G1187" s="12">
        <v>0</v>
      </c>
      <c r="H1187" s="12">
        <v>0</v>
      </c>
      <c r="J1187" s="14">
        <v>7000</v>
      </c>
      <c r="K1187" s="14">
        <v>0</v>
      </c>
      <c r="L1187" s="14">
        <v>0</v>
      </c>
      <c r="M1187" s="14">
        <v>7000</v>
      </c>
      <c r="N1187" s="75">
        <f>VLOOKUP(P1187,'CODIGOS RENTISTICOS'!$A$2:E2227,2,FALSE)</f>
        <v>825000000</v>
      </c>
      <c r="O1187" s="75">
        <f>VLOOKUP(P1187,'CODIGOS RENTISTICOS'!$A$2:F4394,3,FALSE)</f>
        <v>150109</v>
      </c>
      <c r="P1187" s="61">
        <v>121245</v>
      </c>
      <c r="Q1187" s="14">
        <v>7000</v>
      </c>
      <c r="R1187" s="61"/>
    </row>
    <row r="1188" spans="1:18" x14ac:dyDescent="0.2">
      <c r="A1188" s="12">
        <v>50000249</v>
      </c>
      <c r="B1188" s="12">
        <v>2431611</v>
      </c>
      <c r="C1188" s="12" t="s">
        <v>285</v>
      </c>
      <c r="D1188" s="12">
        <v>38256387</v>
      </c>
      <c r="E1188" s="13">
        <v>37399</v>
      </c>
      <c r="F1188" s="12">
        <v>2613674</v>
      </c>
      <c r="G1188" s="12">
        <v>0</v>
      </c>
      <c r="H1188" s="12">
        <v>0</v>
      </c>
      <c r="J1188" s="14">
        <v>227780</v>
      </c>
      <c r="K1188" s="14">
        <v>0</v>
      </c>
      <c r="L1188" s="14">
        <v>0</v>
      </c>
      <c r="M1188" s="14">
        <v>227780</v>
      </c>
      <c r="N1188" s="75">
        <f>VLOOKUP(P1188,'CODIGOS RENTISTICOS'!$A$2:E2228,2,FALSE)</f>
        <v>96200000</v>
      </c>
      <c r="O1188" s="75">
        <f>VLOOKUP(P1188,'CODIGOS RENTISTICOS'!$A$2:F4395,3,FALSE)</f>
        <v>350101</v>
      </c>
      <c r="P1188" s="61">
        <v>121230</v>
      </c>
      <c r="Q1188" s="14">
        <v>227780</v>
      </c>
      <c r="R1188" s="61"/>
    </row>
    <row r="1189" spans="1:18" x14ac:dyDescent="0.2">
      <c r="A1189" s="12">
        <v>50000249</v>
      </c>
      <c r="B1189" s="12">
        <v>2431683</v>
      </c>
      <c r="C1189" s="12" t="s">
        <v>285</v>
      </c>
      <c r="D1189" s="12">
        <v>8600550250</v>
      </c>
      <c r="E1189" s="13">
        <v>37399</v>
      </c>
      <c r="F1189" s="12">
        <v>6300177</v>
      </c>
      <c r="G1189" s="12">
        <v>0</v>
      </c>
      <c r="H1189" s="12">
        <v>0</v>
      </c>
      <c r="J1189" s="14">
        <v>38300</v>
      </c>
      <c r="K1189" s="14">
        <v>0</v>
      </c>
      <c r="L1189" s="14">
        <v>0</v>
      </c>
      <c r="M1189" s="14">
        <v>38300</v>
      </c>
      <c r="N1189" s="75">
        <f>VLOOKUP(P1189,'CODIGOS RENTISTICOS'!$A$2:E2229,2,FALSE)</f>
        <v>825000000</v>
      </c>
      <c r="O1189" s="75">
        <f>VLOOKUP(P1189,'CODIGOS RENTISTICOS'!$A$2:F4396,3,FALSE)</f>
        <v>150109</v>
      </c>
      <c r="P1189" s="61">
        <v>121245</v>
      </c>
      <c r="Q1189" s="14">
        <v>38300</v>
      </c>
      <c r="R1189" s="61"/>
    </row>
    <row r="1190" spans="1:18" x14ac:dyDescent="0.2">
      <c r="A1190" s="12">
        <v>50000249</v>
      </c>
      <c r="B1190" s="12">
        <v>2431688</v>
      </c>
      <c r="C1190" s="12" t="s">
        <v>285</v>
      </c>
      <c r="D1190" s="12">
        <v>8300100455</v>
      </c>
      <c r="E1190" s="13">
        <v>37399</v>
      </c>
      <c r="F1190" s="12">
        <v>2532013</v>
      </c>
      <c r="G1190" s="12">
        <v>0</v>
      </c>
      <c r="H1190" s="12">
        <v>0</v>
      </c>
      <c r="J1190" s="14">
        <v>164000</v>
      </c>
      <c r="K1190" s="14">
        <v>0</v>
      </c>
      <c r="L1190" s="14">
        <v>0</v>
      </c>
      <c r="M1190" s="14">
        <v>164000</v>
      </c>
      <c r="N1190" s="75">
        <f>VLOOKUP(P1190,'CODIGOS RENTISTICOS'!$A$2:E2230,2,FALSE)</f>
        <v>825000000</v>
      </c>
      <c r="O1190" s="75">
        <f>VLOOKUP(P1190,'CODIGOS RENTISTICOS'!$A$2:F4397,3,FALSE)</f>
        <v>150109</v>
      </c>
      <c r="P1190" s="61">
        <v>121245</v>
      </c>
      <c r="Q1190" s="14">
        <v>164000</v>
      </c>
      <c r="R1190" s="61"/>
    </row>
    <row r="1191" spans="1:18" x14ac:dyDescent="0.2">
      <c r="A1191" s="12">
        <v>50000249</v>
      </c>
      <c r="B1191" s="12">
        <v>2431737</v>
      </c>
      <c r="C1191" s="12" t="s">
        <v>285</v>
      </c>
      <c r="D1191" s="12">
        <v>93397148</v>
      </c>
      <c r="E1191" s="13">
        <v>37399</v>
      </c>
      <c r="F1191" s="12">
        <v>6139502</v>
      </c>
      <c r="G1191" s="12">
        <v>0</v>
      </c>
      <c r="H1191" s="12">
        <v>0</v>
      </c>
      <c r="J1191" s="14">
        <v>7000</v>
      </c>
      <c r="K1191" s="14">
        <v>0</v>
      </c>
      <c r="L1191" s="14">
        <v>0</v>
      </c>
      <c r="M1191" s="14">
        <v>7000</v>
      </c>
      <c r="N1191" s="75">
        <f>VLOOKUP(P1191,'CODIGOS RENTISTICOS'!$A$2:E2231,2,FALSE)</f>
        <v>825000000</v>
      </c>
      <c r="O1191" s="75">
        <f>VLOOKUP(P1191,'CODIGOS RENTISTICOS'!$A$2:F4398,3,FALSE)</f>
        <v>150109</v>
      </c>
      <c r="P1191" s="61">
        <v>121245</v>
      </c>
      <c r="Q1191" s="14">
        <v>7000</v>
      </c>
      <c r="R1191" s="61"/>
    </row>
    <row r="1192" spans="1:18" x14ac:dyDescent="0.2">
      <c r="A1192" s="12">
        <v>50000249</v>
      </c>
      <c r="B1192" s="12">
        <v>2694052</v>
      </c>
      <c r="C1192" s="12" t="s">
        <v>285</v>
      </c>
      <c r="D1192" s="12">
        <v>19438651</v>
      </c>
      <c r="E1192" s="13">
        <v>37399</v>
      </c>
      <c r="F1192" s="12">
        <v>4101997</v>
      </c>
      <c r="G1192" s="12">
        <v>0</v>
      </c>
      <c r="H1192" s="12">
        <v>0</v>
      </c>
      <c r="J1192" s="14">
        <v>619000</v>
      </c>
      <c r="K1192" s="14">
        <v>0</v>
      </c>
      <c r="L1192" s="14">
        <v>0</v>
      </c>
      <c r="M1192" s="14">
        <v>619000</v>
      </c>
      <c r="N1192" s="75">
        <f>VLOOKUP(P1192,'CODIGOS RENTISTICOS'!$A$2:E2232,2,FALSE)</f>
        <v>825000000</v>
      </c>
      <c r="O1192" s="75">
        <f>VLOOKUP(P1192,'CODIGOS RENTISTICOS'!$A$2:F4399,3,FALSE)</f>
        <v>150109</v>
      </c>
      <c r="P1192" s="61">
        <v>121245</v>
      </c>
      <c r="Q1192" s="14">
        <v>619000</v>
      </c>
      <c r="R1192" s="61"/>
    </row>
    <row r="1193" spans="1:18" x14ac:dyDescent="0.2">
      <c r="A1193" s="12">
        <v>50000249</v>
      </c>
      <c r="B1193" s="12">
        <v>8479824</v>
      </c>
      <c r="C1193" s="12" t="s">
        <v>285</v>
      </c>
      <c r="D1193" s="12">
        <v>8603518121</v>
      </c>
      <c r="E1193" s="13">
        <v>37399</v>
      </c>
      <c r="F1193" s="12">
        <v>2145165</v>
      </c>
      <c r="G1193" s="12">
        <v>0</v>
      </c>
      <c r="H1193" s="12">
        <v>0</v>
      </c>
      <c r="J1193" s="14">
        <v>61000</v>
      </c>
      <c r="K1193" s="14">
        <v>0</v>
      </c>
      <c r="L1193" s="14">
        <v>0</v>
      </c>
      <c r="M1193" s="14">
        <v>61000</v>
      </c>
      <c r="N1193" s="75">
        <f>VLOOKUP(P1193,'CODIGOS RENTISTICOS'!$A$2:E2233,2,FALSE)</f>
        <v>825000000</v>
      </c>
      <c r="O1193" s="75">
        <f>VLOOKUP(P1193,'CODIGOS RENTISTICOS'!$A$2:F4400,3,FALSE)</f>
        <v>150109</v>
      </c>
      <c r="P1193" s="61">
        <v>121245</v>
      </c>
      <c r="Q1193" s="14">
        <v>61000</v>
      </c>
      <c r="R1193" s="61"/>
    </row>
    <row r="1194" spans="1:18" x14ac:dyDescent="0.2">
      <c r="A1194" s="12">
        <v>50000249</v>
      </c>
      <c r="B1194" s="12">
        <v>1154634</v>
      </c>
      <c r="C1194" s="12" t="s">
        <v>285</v>
      </c>
      <c r="D1194" s="12">
        <v>8300091182</v>
      </c>
      <c r="E1194" s="13">
        <v>37399</v>
      </c>
      <c r="F1194" s="12">
        <v>6305180</v>
      </c>
      <c r="G1194" s="12">
        <v>0</v>
      </c>
      <c r="H1194" s="12">
        <v>0</v>
      </c>
      <c r="J1194" s="14">
        <v>162000</v>
      </c>
      <c r="K1194" s="14">
        <v>0</v>
      </c>
      <c r="L1194" s="14">
        <v>0</v>
      </c>
      <c r="M1194" s="14">
        <v>162000</v>
      </c>
      <c r="N1194" s="75">
        <f>VLOOKUP(P1194,'CODIGOS RENTISTICOS'!$A$2:E2234,2,FALSE)</f>
        <v>825000000</v>
      </c>
      <c r="O1194" s="75">
        <f>VLOOKUP(P1194,'CODIGOS RENTISTICOS'!$A$2:F4401,3,FALSE)</f>
        <v>150109</v>
      </c>
      <c r="P1194" s="61">
        <v>5041</v>
      </c>
      <c r="Q1194" s="14">
        <v>162000</v>
      </c>
      <c r="R1194" s="61"/>
    </row>
    <row r="1195" spans="1:18" x14ac:dyDescent="0.2">
      <c r="A1195" s="12">
        <v>50000249</v>
      </c>
      <c r="B1195" s="12">
        <v>1184271</v>
      </c>
      <c r="C1195" s="12" t="s">
        <v>33</v>
      </c>
      <c r="D1195" s="12">
        <v>8001806177</v>
      </c>
      <c r="E1195" s="13">
        <v>37399</v>
      </c>
      <c r="F1195" s="12">
        <v>3110200</v>
      </c>
      <c r="G1195" s="12">
        <v>0</v>
      </c>
      <c r="H1195" s="12">
        <v>0</v>
      </c>
      <c r="J1195" s="14">
        <v>45000</v>
      </c>
      <c r="K1195" s="14">
        <v>0</v>
      </c>
      <c r="L1195" s="14">
        <v>0</v>
      </c>
      <c r="M1195" s="14">
        <v>45000</v>
      </c>
      <c r="N1195" s="75">
        <f>VLOOKUP(P1195,'CODIGOS RENTISTICOS'!$A$2:E2235,2,FALSE)</f>
        <v>825000000</v>
      </c>
      <c r="O1195" s="75">
        <f>VLOOKUP(P1195,'CODIGOS RENTISTICOS'!$A$2:F4402,3,FALSE)</f>
        <v>150109</v>
      </c>
      <c r="P1195" s="61">
        <v>121245</v>
      </c>
      <c r="Q1195" s="14">
        <v>45000</v>
      </c>
      <c r="R1195" s="61"/>
    </row>
    <row r="1196" spans="1:18" x14ac:dyDescent="0.2">
      <c r="A1196" s="12">
        <v>50000249</v>
      </c>
      <c r="B1196" s="12">
        <v>1080449</v>
      </c>
      <c r="C1196" s="12" t="s">
        <v>33</v>
      </c>
      <c r="D1196" s="12">
        <v>8909165754</v>
      </c>
      <c r="E1196" s="13">
        <v>37399</v>
      </c>
      <c r="F1196" s="12">
        <v>2323060</v>
      </c>
      <c r="G1196" s="12">
        <v>0</v>
      </c>
      <c r="H1196" s="12">
        <v>0</v>
      </c>
      <c r="J1196" s="14">
        <v>20880</v>
      </c>
      <c r="K1196" s="14">
        <v>0</v>
      </c>
      <c r="L1196" s="14">
        <v>0</v>
      </c>
      <c r="M1196" s="14">
        <v>20880</v>
      </c>
      <c r="N1196" s="75">
        <f>VLOOKUP(P1196,'CODIGOS RENTISTICOS'!$A$2:E2236,2,FALSE)</f>
        <v>910300000</v>
      </c>
      <c r="O1196" s="75">
        <f>VLOOKUP(P1196,'CODIGOS RENTISTICOS'!$A$2:F4403,3,FALSE)</f>
        <v>130113</v>
      </c>
      <c r="P1196" s="61">
        <v>121205</v>
      </c>
      <c r="Q1196" s="14">
        <v>20880</v>
      </c>
      <c r="R1196" s="61"/>
    </row>
    <row r="1197" spans="1:18" x14ac:dyDescent="0.2">
      <c r="A1197" s="12">
        <v>50000249</v>
      </c>
      <c r="B1197" s="12">
        <v>892342</v>
      </c>
      <c r="C1197" s="12" t="s">
        <v>47</v>
      </c>
      <c r="D1197" s="12">
        <v>71719943</v>
      </c>
      <c r="E1197" s="13">
        <v>37399</v>
      </c>
      <c r="F1197" s="12">
        <v>3724500</v>
      </c>
      <c r="G1197" s="12">
        <v>0</v>
      </c>
      <c r="H1197" s="12">
        <v>0</v>
      </c>
      <c r="J1197" s="14">
        <v>309000</v>
      </c>
      <c r="K1197" s="14">
        <v>0</v>
      </c>
      <c r="L1197" s="14">
        <v>0</v>
      </c>
      <c r="M1197" s="14">
        <v>309000</v>
      </c>
      <c r="N1197" s="75">
        <f>VLOOKUP(P1197,'CODIGOS RENTISTICOS'!$A$2:E2237,2,FALSE)</f>
        <v>11800000</v>
      </c>
      <c r="O1197" s="75">
        <f>VLOOKUP(P1197,'CODIGOS RENTISTICOS'!$A$2:F4404,3,FALSE)</f>
        <v>240101</v>
      </c>
      <c r="P1197" s="61">
        <v>121265</v>
      </c>
      <c r="Q1197" s="14">
        <v>309000</v>
      </c>
      <c r="R1197" s="61"/>
    </row>
    <row r="1198" spans="1:18" x14ac:dyDescent="0.2">
      <c r="A1198" s="12">
        <v>50000249</v>
      </c>
      <c r="B1198" s="12">
        <v>1075549</v>
      </c>
      <c r="C1198" s="12" t="s">
        <v>118</v>
      </c>
      <c r="D1198" s="12">
        <v>71978640</v>
      </c>
      <c r="E1198" s="13">
        <v>37399</v>
      </c>
      <c r="F1198" s="12">
        <v>8275384</v>
      </c>
      <c r="G1198" s="12">
        <v>0</v>
      </c>
      <c r="H1198" s="12">
        <v>0</v>
      </c>
      <c r="J1198" s="14">
        <v>103000</v>
      </c>
      <c r="K1198" s="14">
        <v>0</v>
      </c>
      <c r="L1198" s="14">
        <v>0</v>
      </c>
      <c r="M1198" s="14">
        <v>103000</v>
      </c>
      <c r="N1198" s="75">
        <f>VLOOKUP(P1198,'CODIGOS RENTISTICOS'!$A$2:E2238,2,FALSE)</f>
        <v>11100000</v>
      </c>
      <c r="O1198" s="75">
        <f>VLOOKUP(P1198,'CODIGOS RENTISTICOS'!$A$2:F4405,3,FALSE)</f>
        <v>150101</v>
      </c>
      <c r="P1198" s="61">
        <v>121275</v>
      </c>
      <c r="Q1198" s="14">
        <v>103000</v>
      </c>
      <c r="R1198" s="61"/>
    </row>
    <row r="1199" spans="1:18" x14ac:dyDescent="0.2">
      <c r="A1199" s="12">
        <v>50000249</v>
      </c>
      <c r="B1199" s="12">
        <v>984773</v>
      </c>
      <c r="C1199" s="12" t="s">
        <v>297</v>
      </c>
      <c r="D1199" s="12">
        <v>8002506081</v>
      </c>
      <c r="E1199" s="13">
        <v>37399</v>
      </c>
      <c r="F1199" s="12">
        <v>3705520</v>
      </c>
      <c r="G1199" s="12">
        <v>0</v>
      </c>
      <c r="H1199" s="12">
        <v>0</v>
      </c>
      <c r="J1199" s="14">
        <v>79200</v>
      </c>
      <c r="K1199" s="14">
        <v>0</v>
      </c>
      <c r="L1199" s="14">
        <v>0</v>
      </c>
      <c r="M1199" s="14">
        <v>79200</v>
      </c>
      <c r="N1199" s="75">
        <f>VLOOKUP(P1199,'CODIGOS RENTISTICOS'!$A$2:E2239,2,FALSE)</f>
        <v>96200000</v>
      </c>
      <c r="O1199" s="75">
        <f>VLOOKUP(P1199,'CODIGOS RENTISTICOS'!$A$2:F4406,3,FALSE)</f>
        <v>350101</v>
      </c>
      <c r="P1199" s="61">
        <v>121203</v>
      </c>
      <c r="Q1199" s="14">
        <v>79200</v>
      </c>
      <c r="R1199" s="61"/>
    </row>
    <row r="1200" spans="1:18" x14ac:dyDescent="0.2">
      <c r="A1200" s="12">
        <v>50000249</v>
      </c>
      <c r="B1200" s="12">
        <v>1029437</v>
      </c>
      <c r="C1200" s="12" t="s">
        <v>297</v>
      </c>
      <c r="D1200" s="12">
        <v>8001850392</v>
      </c>
      <c r="E1200" s="13">
        <v>37399</v>
      </c>
      <c r="F1200" s="12">
        <v>3606275</v>
      </c>
      <c r="G1200" s="12">
        <v>0</v>
      </c>
      <c r="H1200" s="12">
        <v>0</v>
      </c>
      <c r="J1200" s="14">
        <v>7000</v>
      </c>
      <c r="K1200" s="14">
        <v>0</v>
      </c>
      <c r="L1200" s="14">
        <v>0</v>
      </c>
      <c r="M1200" s="14">
        <v>7000</v>
      </c>
      <c r="N1200" s="75">
        <f>VLOOKUP(P1200,'CODIGOS RENTISTICOS'!$A$2:E2240,2,FALSE)</f>
        <v>825000000</v>
      </c>
      <c r="O1200" s="75">
        <f>VLOOKUP(P1200,'CODIGOS RENTISTICOS'!$A$2:F4407,3,FALSE)</f>
        <v>150109</v>
      </c>
      <c r="P1200" s="61">
        <v>121245</v>
      </c>
      <c r="Q1200" s="14">
        <v>7000</v>
      </c>
      <c r="R1200" s="61"/>
    </row>
    <row r="1201" spans="1:18" x14ac:dyDescent="0.2">
      <c r="A1201" s="12">
        <v>50000249</v>
      </c>
      <c r="B1201" s="12">
        <v>1029441</v>
      </c>
      <c r="C1201" s="12" t="s">
        <v>297</v>
      </c>
      <c r="D1201" s="12">
        <v>72212701</v>
      </c>
      <c r="E1201" s="13">
        <v>37399</v>
      </c>
      <c r="F1201" s="12">
        <v>6395486</v>
      </c>
      <c r="G1201" s="12">
        <v>0</v>
      </c>
      <c r="H1201" s="12">
        <v>0</v>
      </c>
      <c r="J1201" s="14">
        <v>7000</v>
      </c>
      <c r="K1201" s="14">
        <v>0</v>
      </c>
      <c r="L1201" s="14">
        <v>0</v>
      </c>
      <c r="M1201" s="14">
        <v>7000</v>
      </c>
      <c r="N1201" s="75">
        <f>VLOOKUP(P1201,'CODIGOS RENTISTICOS'!$A$2:E2241,2,FALSE)</f>
        <v>825000000</v>
      </c>
      <c r="O1201" s="75">
        <f>VLOOKUP(P1201,'CODIGOS RENTISTICOS'!$A$2:F4408,3,FALSE)</f>
        <v>150109</v>
      </c>
      <c r="P1201" s="61">
        <v>5041</v>
      </c>
      <c r="Q1201" s="14">
        <v>7000</v>
      </c>
      <c r="R1201" s="61"/>
    </row>
    <row r="1202" spans="1:18" x14ac:dyDescent="0.2">
      <c r="A1202" s="12">
        <v>50000249</v>
      </c>
      <c r="B1202" s="12">
        <v>888467</v>
      </c>
      <c r="C1202" s="12" t="s">
        <v>288</v>
      </c>
      <c r="D1202" s="12">
        <v>8200003941</v>
      </c>
      <c r="E1202" s="13">
        <v>37399</v>
      </c>
      <c r="F1202" s="12">
        <v>7422185</v>
      </c>
      <c r="G1202" s="12">
        <v>0</v>
      </c>
      <c r="H1202" s="12">
        <v>1</v>
      </c>
      <c r="J1202" s="14">
        <v>0</v>
      </c>
      <c r="K1202" s="14">
        <v>0</v>
      </c>
      <c r="L1202" s="14">
        <v>1718978.75</v>
      </c>
      <c r="M1202" s="14">
        <v>1718978.75</v>
      </c>
      <c r="N1202" s="75">
        <f>VLOOKUP(P1202,'CODIGOS RENTISTICOS'!$A$2:E2242,2,FALSE)</f>
        <v>96200000</v>
      </c>
      <c r="O1202" s="75">
        <f>VLOOKUP(P1202,'CODIGOS RENTISTICOS'!$A$2:F4409,3,FALSE)</f>
        <v>350101</v>
      </c>
      <c r="P1202" s="61">
        <v>121203</v>
      </c>
      <c r="Q1202" s="14">
        <v>1718978.75</v>
      </c>
      <c r="R1202" s="61"/>
    </row>
    <row r="1203" spans="1:18" x14ac:dyDescent="0.2">
      <c r="A1203" s="12">
        <v>50000249</v>
      </c>
      <c r="B1203" s="12">
        <v>1075343</v>
      </c>
      <c r="C1203" s="12" t="s">
        <v>289</v>
      </c>
      <c r="D1203" s="12">
        <v>93448745</v>
      </c>
      <c r="E1203" s="13">
        <v>37399</v>
      </c>
      <c r="F1203" s="12">
        <v>6357764</v>
      </c>
      <c r="G1203" s="12">
        <v>0</v>
      </c>
      <c r="H1203" s="12">
        <v>0</v>
      </c>
      <c r="J1203" s="14">
        <v>5000</v>
      </c>
      <c r="K1203" s="14">
        <v>0</v>
      </c>
      <c r="L1203" s="14">
        <v>0</v>
      </c>
      <c r="M1203" s="14">
        <v>5000</v>
      </c>
      <c r="N1203" s="75">
        <f>VLOOKUP(P1203,'CODIGOS RENTISTICOS'!$A$2:E2243,2,FALSE)</f>
        <v>825000000</v>
      </c>
      <c r="O1203" s="75">
        <f>VLOOKUP(P1203,'CODIGOS RENTISTICOS'!$A$2:F4410,3,FALSE)</f>
        <v>150109</v>
      </c>
      <c r="P1203" s="61">
        <v>5041</v>
      </c>
      <c r="Q1203" s="14">
        <v>5000</v>
      </c>
      <c r="R1203" s="61"/>
    </row>
    <row r="1204" spans="1:18" x14ac:dyDescent="0.2">
      <c r="A1204" s="12">
        <v>50000249</v>
      </c>
      <c r="B1204" s="12">
        <v>1075344</v>
      </c>
      <c r="C1204" s="12" t="s">
        <v>289</v>
      </c>
      <c r="D1204" s="12">
        <v>96186766</v>
      </c>
      <c r="E1204" s="13">
        <v>37399</v>
      </c>
      <c r="F1204" s="12">
        <v>6343769</v>
      </c>
      <c r="G1204" s="12">
        <v>0</v>
      </c>
      <c r="H1204" s="12">
        <v>0</v>
      </c>
      <c r="J1204" s="14">
        <v>5000</v>
      </c>
      <c r="K1204" s="14">
        <v>0</v>
      </c>
      <c r="L1204" s="14">
        <v>0</v>
      </c>
      <c r="M1204" s="14">
        <v>5000</v>
      </c>
      <c r="N1204" s="75">
        <f>VLOOKUP(P1204,'CODIGOS RENTISTICOS'!$A$2:E2244,2,FALSE)</f>
        <v>825000000</v>
      </c>
      <c r="O1204" s="75">
        <f>VLOOKUP(P1204,'CODIGOS RENTISTICOS'!$A$2:F4411,3,FALSE)</f>
        <v>150109</v>
      </c>
      <c r="P1204" s="61">
        <v>5041</v>
      </c>
      <c r="Q1204" s="14">
        <v>5000</v>
      </c>
      <c r="R1204" s="61"/>
    </row>
    <row r="1205" spans="1:18" x14ac:dyDescent="0.2">
      <c r="A1205" s="12">
        <v>50000249</v>
      </c>
      <c r="B1205" s="12">
        <v>1115753</v>
      </c>
      <c r="C1205" s="12" t="s">
        <v>291</v>
      </c>
      <c r="D1205" s="12">
        <v>8001876219</v>
      </c>
      <c r="E1205" s="13">
        <v>37399</v>
      </c>
      <c r="F1205" s="12">
        <v>8202340</v>
      </c>
      <c r="G1205" s="12">
        <v>0</v>
      </c>
      <c r="H1205" s="12">
        <v>1</v>
      </c>
      <c r="J1205" s="14">
        <v>0</v>
      </c>
      <c r="K1205" s="14">
        <v>0</v>
      </c>
      <c r="L1205" s="14">
        <v>150598</v>
      </c>
      <c r="M1205" s="14">
        <v>150598</v>
      </c>
      <c r="N1205" s="75">
        <f>VLOOKUP(P1205,'CODIGOS RENTISTICOS'!$A$2:E2245,2,FALSE)</f>
        <v>13700000</v>
      </c>
      <c r="O1205" s="75">
        <f>VLOOKUP(P1205,'CODIGOS RENTISTICOS'!$A$2:F4412,3,FALSE)</f>
        <v>290101</v>
      </c>
      <c r="P1205" s="61">
        <v>121250</v>
      </c>
      <c r="Q1205" s="14">
        <v>150598</v>
      </c>
      <c r="R1205" s="61"/>
    </row>
    <row r="1206" spans="1:18" x14ac:dyDescent="0.2">
      <c r="A1206" s="12">
        <v>50000249</v>
      </c>
      <c r="B1206" s="12">
        <v>1115754</v>
      </c>
      <c r="C1206" s="12" t="s">
        <v>291</v>
      </c>
      <c r="D1206" s="12">
        <v>8001876219</v>
      </c>
      <c r="E1206" s="13">
        <v>37399</v>
      </c>
      <c r="F1206" s="12">
        <v>8202340</v>
      </c>
      <c r="G1206" s="12">
        <v>0</v>
      </c>
      <c r="H1206" s="12">
        <v>1</v>
      </c>
      <c r="J1206" s="14">
        <v>0</v>
      </c>
      <c r="K1206" s="14">
        <v>0</v>
      </c>
      <c r="L1206" s="14">
        <v>5702382</v>
      </c>
      <c r="M1206" s="14">
        <v>5702382</v>
      </c>
      <c r="N1206" s="75">
        <f>VLOOKUP(P1206,'CODIGOS RENTISTICOS'!$A$2:E2246,2,FALSE)</f>
        <v>13700000</v>
      </c>
      <c r="O1206" s="75">
        <f>VLOOKUP(P1206,'CODIGOS RENTISTICOS'!$A$2:F4413,3,FALSE)</f>
        <v>290101</v>
      </c>
      <c r="P1206" s="61">
        <v>121250</v>
      </c>
      <c r="Q1206" s="14">
        <v>5702382</v>
      </c>
      <c r="R1206" s="61"/>
    </row>
    <row r="1207" spans="1:18" x14ac:dyDescent="0.2">
      <c r="A1207" s="12">
        <v>50000249</v>
      </c>
      <c r="B1207" s="12">
        <v>1387511</v>
      </c>
      <c r="C1207" s="12" t="s">
        <v>419</v>
      </c>
      <c r="D1207" s="12">
        <v>79797234</v>
      </c>
      <c r="E1207" s="13">
        <v>37399</v>
      </c>
      <c r="F1207" s="12">
        <v>82523687</v>
      </c>
      <c r="G1207" s="12">
        <v>0</v>
      </c>
      <c r="H1207" s="12">
        <v>0</v>
      </c>
      <c r="J1207" s="14">
        <v>7000</v>
      </c>
      <c r="K1207" s="14">
        <v>0</v>
      </c>
      <c r="L1207" s="14">
        <v>0</v>
      </c>
      <c r="M1207" s="14">
        <v>7000</v>
      </c>
      <c r="N1207" s="75">
        <f>VLOOKUP(P1207,'CODIGOS RENTISTICOS'!$A$2:E2247,2,FALSE)</f>
        <v>825000000</v>
      </c>
      <c r="O1207" s="75">
        <f>VLOOKUP(P1207,'CODIGOS RENTISTICOS'!$A$2:F4414,3,FALSE)</f>
        <v>150109</v>
      </c>
      <c r="P1207" s="61">
        <v>5041</v>
      </c>
      <c r="Q1207" s="14">
        <v>7000</v>
      </c>
      <c r="R1207" s="61"/>
    </row>
    <row r="1208" spans="1:18" x14ac:dyDescent="0.2">
      <c r="A1208" s="12">
        <v>50000249</v>
      </c>
      <c r="B1208" s="12">
        <v>1200389</v>
      </c>
      <c r="C1208" s="12" t="s">
        <v>123</v>
      </c>
      <c r="D1208" s="12">
        <v>8190005303</v>
      </c>
      <c r="E1208" s="13">
        <v>37399</v>
      </c>
      <c r="F1208" s="12">
        <v>4215209</v>
      </c>
      <c r="G1208" s="12">
        <v>0</v>
      </c>
      <c r="H1208" s="12">
        <v>1</v>
      </c>
      <c r="J1208" s="14">
        <v>0</v>
      </c>
      <c r="K1208" s="14">
        <v>0</v>
      </c>
      <c r="L1208" s="14">
        <v>15786681.800000001</v>
      </c>
      <c r="M1208" s="14">
        <v>15786681.800000001</v>
      </c>
      <c r="N1208" s="75">
        <f>VLOOKUP(P1208,'CODIGOS RENTISTICOS'!$A$2:E2248,2,FALSE)</f>
        <v>96400000</v>
      </c>
      <c r="O1208" s="75">
        <f>VLOOKUP(P1208,'CODIGOS RENTISTICOS'!$A$2:F4415,3,FALSE)</f>
        <v>370101</v>
      </c>
      <c r="P1208" s="61">
        <v>6040</v>
      </c>
      <c r="Q1208" s="14">
        <v>15786681.800000001</v>
      </c>
      <c r="R1208" s="61"/>
    </row>
    <row r="1209" spans="1:18" x14ac:dyDescent="0.2">
      <c r="A1209" s="12">
        <v>50000249</v>
      </c>
      <c r="B1209" s="12">
        <v>1141075</v>
      </c>
      <c r="C1209" s="12" t="s">
        <v>14</v>
      </c>
      <c r="D1209" s="12">
        <v>16476639</v>
      </c>
      <c r="E1209" s="13">
        <v>37399</v>
      </c>
      <c r="F1209" s="12">
        <v>5529614</v>
      </c>
      <c r="G1209" s="12">
        <v>0</v>
      </c>
      <c r="H1209" s="12">
        <v>0</v>
      </c>
      <c r="J1209" s="14">
        <v>618000</v>
      </c>
      <c r="K1209" s="14">
        <v>0</v>
      </c>
      <c r="L1209" s="14">
        <v>0</v>
      </c>
      <c r="M1209" s="14">
        <v>618000</v>
      </c>
      <c r="N1209" s="75">
        <f>VLOOKUP(P1209,'CODIGOS RENTISTICOS'!$A$2:E2249,2,FALSE)</f>
        <v>96200000</v>
      </c>
      <c r="O1209" s="75">
        <f>VLOOKUP(P1209,'CODIGOS RENTISTICOS'!$A$2:F4416,3,FALSE)</f>
        <v>350101</v>
      </c>
      <c r="P1209" s="61">
        <v>121203</v>
      </c>
      <c r="Q1209" s="14">
        <v>618000</v>
      </c>
      <c r="R1209" s="61"/>
    </row>
    <row r="1210" spans="1:18" x14ac:dyDescent="0.2">
      <c r="A1210" s="12">
        <v>50000249</v>
      </c>
      <c r="B1210" s="12">
        <v>1141101</v>
      </c>
      <c r="C1210" s="12" t="s">
        <v>14</v>
      </c>
      <c r="D1210" s="12">
        <v>5289932</v>
      </c>
      <c r="E1210" s="13">
        <v>37399</v>
      </c>
      <c r="F1210" s="12">
        <v>98520285</v>
      </c>
      <c r="G1210" s="12">
        <v>0</v>
      </c>
      <c r="H1210" s="12">
        <v>0</v>
      </c>
      <c r="J1210" s="14">
        <v>309000</v>
      </c>
      <c r="K1210" s="14">
        <v>0</v>
      </c>
      <c r="L1210" s="14">
        <v>0</v>
      </c>
      <c r="M1210" s="14">
        <v>309000</v>
      </c>
      <c r="N1210" s="75">
        <f>VLOOKUP(P1210,'CODIGOS RENTISTICOS'!$A$2:E2250,2,FALSE)</f>
        <v>96200000</v>
      </c>
      <c r="O1210" s="75">
        <f>VLOOKUP(P1210,'CODIGOS RENTISTICOS'!$A$2:F4417,3,FALSE)</f>
        <v>350101</v>
      </c>
      <c r="P1210" s="61">
        <v>121203</v>
      </c>
      <c r="Q1210" s="14">
        <v>309000</v>
      </c>
      <c r="R1210" s="61"/>
    </row>
    <row r="1211" spans="1:18" x14ac:dyDescent="0.2">
      <c r="A1211" s="12">
        <v>50000249</v>
      </c>
      <c r="B1211" s="12">
        <v>979655</v>
      </c>
      <c r="C1211" s="12" t="s">
        <v>40</v>
      </c>
      <c r="D1211" s="12">
        <v>13484769</v>
      </c>
      <c r="E1211" s="13">
        <v>37399</v>
      </c>
      <c r="F1211" s="12">
        <v>5829315</v>
      </c>
      <c r="G1211" s="12">
        <v>0</v>
      </c>
      <c r="H1211" s="12">
        <v>0</v>
      </c>
      <c r="J1211" s="14">
        <v>2574</v>
      </c>
      <c r="K1211" s="14">
        <v>0</v>
      </c>
      <c r="L1211" s="14">
        <v>0</v>
      </c>
      <c r="M1211" s="14">
        <v>2574</v>
      </c>
      <c r="N1211" s="75">
        <f>VLOOKUP(P1211,'CODIGOS RENTISTICOS'!$A$2:E2251,2,FALSE)</f>
        <v>96400000</v>
      </c>
      <c r="O1211" s="75">
        <f>VLOOKUP(P1211,'CODIGOS RENTISTICOS'!$A$2:F4418,3,FALSE)</f>
        <v>370101</v>
      </c>
      <c r="P1211" s="61">
        <v>121280</v>
      </c>
      <c r="Q1211" s="14">
        <v>2574</v>
      </c>
      <c r="R1211" s="61"/>
    </row>
    <row r="1212" spans="1:18" x14ac:dyDescent="0.2">
      <c r="A1212" s="12">
        <v>50000249</v>
      </c>
      <c r="B1212" s="12">
        <v>979740</v>
      </c>
      <c r="C1212" s="12" t="s">
        <v>40</v>
      </c>
      <c r="D1212" s="12">
        <v>13484769</v>
      </c>
      <c r="E1212" s="13">
        <v>37399</v>
      </c>
      <c r="F1212" s="12">
        <v>5829315</v>
      </c>
      <c r="G1212" s="12">
        <v>0</v>
      </c>
      <c r="H1212" s="12">
        <v>0</v>
      </c>
      <c r="J1212" s="14">
        <v>2574</v>
      </c>
      <c r="K1212" s="14">
        <v>0</v>
      </c>
      <c r="L1212" s="14">
        <v>0</v>
      </c>
      <c r="M1212" s="14">
        <v>2574</v>
      </c>
      <c r="N1212" s="75">
        <f>VLOOKUP(P1212,'CODIGOS RENTISTICOS'!$A$2:E2252,2,FALSE)</f>
        <v>96400000</v>
      </c>
      <c r="O1212" s="75">
        <f>VLOOKUP(P1212,'CODIGOS RENTISTICOS'!$A$2:F4419,3,FALSE)</f>
        <v>370101</v>
      </c>
      <c r="P1212" s="61">
        <v>121280</v>
      </c>
      <c r="Q1212" s="14">
        <v>2574</v>
      </c>
      <c r="R1212" s="61"/>
    </row>
    <row r="1213" spans="1:18" x14ac:dyDescent="0.2">
      <c r="A1213" s="12">
        <v>50000249</v>
      </c>
      <c r="B1213" s="12">
        <v>935485</v>
      </c>
      <c r="C1213" s="12" t="s">
        <v>125</v>
      </c>
      <c r="D1213" s="12">
        <v>249432358</v>
      </c>
      <c r="E1213" s="13">
        <v>37399</v>
      </c>
      <c r="F1213" s="12">
        <v>3299261</v>
      </c>
      <c r="G1213" s="12">
        <v>0</v>
      </c>
      <c r="H1213" s="12">
        <v>0</v>
      </c>
      <c r="J1213" s="14">
        <v>2530</v>
      </c>
      <c r="K1213" s="14">
        <v>0</v>
      </c>
      <c r="L1213" s="14">
        <v>0</v>
      </c>
      <c r="M1213" s="14">
        <v>2530</v>
      </c>
      <c r="N1213" s="75">
        <f>VLOOKUP(P1213,'CODIGOS RENTISTICOS'!$A$2:E2253,2,FALSE)</f>
        <v>96200000</v>
      </c>
      <c r="O1213" s="75">
        <f>VLOOKUP(P1213,'CODIGOS RENTISTICOS'!$A$2:F4420,3,FALSE)</f>
        <v>350101</v>
      </c>
      <c r="P1213" s="61">
        <v>121203</v>
      </c>
      <c r="Q1213" s="14">
        <v>2530</v>
      </c>
      <c r="R1213" s="61"/>
    </row>
    <row r="1214" spans="1:18" x14ac:dyDescent="0.2">
      <c r="A1214" s="12">
        <v>50000249</v>
      </c>
      <c r="B1214" s="12">
        <v>935487</v>
      </c>
      <c r="C1214" s="12" t="s">
        <v>125</v>
      </c>
      <c r="D1214" s="12">
        <v>249432358</v>
      </c>
      <c r="E1214" s="13">
        <v>37399</v>
      </c>
      <c r="F1214" s="12">
        <v>3299261</v>
      </c>
      <c r="G1214" s="12">
        <v>0</v>
      </c>
      <c r="H1214" s="12">
        <v>0</v>
      </c>
      <c r="J1214" s="14">
        <v>3190</v>
      </c>
      <c r="K1214" s="14">
        <v>0</v>
      </c>
      <c r="L1214" s="14">
        <v>0</v>
      </c>
      <c r="M1214" s="14">
        <v>3190</v>
      </c>
      <c r="N1214" s="75">
        <f>VLOOKUP(P1214,'CODIGOS RENTISTICOS'!$A$2:E2254,2,FALSE)</f>
        <v>96200000</v>
      </c>
      <c r="O1214" s="75">
        <f>VLOOKUP(P1214,'CODIGOS RENTISTICOS'!$A$2:F4421,3,FALSE)</f>
        <v>350101</v>
      </c>
      <c r="P1214" s="61">
        <v>121203</v>
      </c>
      <c r="Q1214" s="14">
        <v>3190</v>
      </c>
      <c r="R1214" s="61"/>
    </row>
    <row r="1215" spans="1:18" x14ac:dyDescent="0.2">
      <c r="A1215" s="12">
        <v>50000249</v>
      </c>
      <c r="B1215" s="12">
        <v>935488</v>
      </c>
      <c r="C1215" s="12" t="s">
        <v>125</v>
      </c>
      <c r="D1215" s="12">
        <v>249432358</v>
      </c>
      <c r="E1215" s="13">
        <v>37399</v>
      </c>
      <c r="F1215" s="12">
        <v>3299261</v>
      </c>
      <c r="G1215" s="12">
        <v>0</v>
      </c>
      <c r="H1215" s="12">
        <v>0</v>
      </c>
      <c r="J1215" s="14">
        <v>2530</v>
      </c>
      <c r="K1215" s="14">
        <v>0</v>
      </c>
      <c r="L1215" s="14">
        <v>0</v>
      </c>
      <c r="M1215" s="14">
        <v>2530</v>
      </c>
      <c r="N1215" s="75">
        <f>VLOOKUP(P1215,'CODIGOS RENTISTICOS'!$A$2:E2255,2,FALSE)</f>
        <v>96200000</v>
      </c>
      <c r="O1215" s="75">
        <f>VLOOKUP(P1215,'CODIGOS RENTISTICOS'!$A$2:F4422,3,FALSE)</f>
        <v>350101</v>
      </c>
      <c r="P1215" s="61">
        <v>121203</v>
      </c>
      <c r="Q1215" s="14">
        <v>2530</v>
      </c>
      <c r="R1215" s="61"/>
    </row>
    <row r="1216" spans="1:18" x14ac:dyDescent="0.2">
      <c r="A1216" s="12">
        <v>50000249</v>
      </c>
      <c r="B1216" s="12">
        <v>935768</v>
      </c>
      <c r="C1216" s="12" t="s">
        <v>125</v>
      </c>
      <c r="D1216" s="12">
        <v>8160006902</v>
      </c>
      <c r="E1216" s="13">
        <v>37399</v>
      </c>
      <c r="F1216" s="12">
        <v>3205364</v>
      </c>
      <c r="G1216" s="12">
        <v>0</v>
      </c>
      <c r="H1216" s="12">
        <v>1</v>
      </c>
      <c r="J1216" s="14">
        <v>0</v>
      </c>
      <c r="K1216" s="14">
        <v>0</v>
      </c>
      <c r="L1216" s="14">
        <v>1130890.3</v>
      </c>
      <c r="M1216" s="14">
        <v>1130890.3</v>
      </c>
      <c r="N1216" s="75">
        <f>VLOOKUP(P1216,'CODIGOS RENTISTICOS'!$A$2:E2256,2,FALSE)</f>
        <v>96200000</v>
      </c>
      <c r="O1216" s="75">
        <f>VLOOKUP(P1216,'CODIGOS RENTISTICOS'!$A$2:F4423,3,FALSE)</f>
        <v>350101</v>
      </c>
      <c r="P1216" s="61">
        <v>121203</v>
      </c>
      <c r="Q1216" s="14">
        <v>1130890.3</v>
      </c>
      <c r="R1216" s="61"/>
    </row>
    <row r="1217" spans="1:18" x14ac:dyDescent="0.2">
      <c r="A1217" s="12">
        <v>50000249</v>
      </c>
      <c r="B1217" s="12">
        <v>497349</v>
      </c>
      <c r="C1217" s="12" t="s">
        <v>126</v>
      </c>
      <c r="D1217" s="12">
        <v>8040003531</v>
      </c>
      <c r="E1217" s="13">
        <v>37399</v>
      </c>
      <c r="F1217" s="12">
        <v>6321659</v>
      </c>
      <c r="G1217" s="12">
        <v>0</v>
      </c>
      <c r="H1217" s="12">
        <v>0</v>
      </c>
      <c r="J1217" s="14">
        <v>77000</v>
      </c>
      <c r="K1217" s="14">
        <v>0</v>
      </c>
      <c r="L1217" s="14">
        <v>0</v>
      </c>
      <c r="M1217" s="14">
        <v>77000</v>
      </c>
      <c r="N1217" s="75">
        <f>VLOOKUP(P1217,'CODIGOS RENTISTICOS'!$A$2:E2257,2,FALSE)</f>
        <v>825000000</v>
      </c>
      <c r="O1217" s="75">
        <f>VLOOKUP(P1217,'CODIGOS RENTISTICOS'!$A$2:F4424,3,FALSE)</f>
        <v>150109</v>
      </c>
      <c r="P1217" s="61">
        <v>121245</v>
      </c>
      <c r="Q1217" s="14">
        <v>77000</v>
      </c>
      <c r="R1217" s="61"/>
    </row>
    <row r="1218" spans="1:18" x14ac:dyDescent="0.2">
      <c r="A1218" s="12">
        <v>50000249</v>
      </c>
      <c r="B1218" s="12">
        <v>764881</v>
      </c>
      <c r="C1218" s="12" t="s">
        <v>126</v>
      </c>
      <c r="D1218" s="12">
        <v>91295443</v>
      </c>
      <c r="E1218" s="13">
        <v>37399</v>
      </c>
      <c r="F1218" s="12">
        <v>6598591</v>
      </c>
      <c r="G1218" s="12">
        <v>0</v>
      </c>
      <c r="H1218" s="12">
        <v>0</v>
      </c>
      <c r="J1218" s="14">
        <v>7000</v>
      </c>
      <c r="K1218" s="14">
        <v>0</v>
      </c>
      <c r="L1218" s="14">
        <v>0</v>
      </c>
      <c r="M1218" s="14">
        <v>7000</v>
      </c>
      <c r="N1218" s="75">
        <f>VLOOKUP(P1218,'CODIGOS RENTISTICOS'!$A$2:E2258,2,FALSE)</f>
        <v>825000000</v>
      </c>
      <c r="O1218" s="75">
        <f>VLOOKUP(P1218,'CODIGOS RENTISTICOS'!$A$2:F4425,3,FALSE)</f>
        <v>150109</v>
      </c>
      <c r="P1218" s="61">
        <v>121245</v>
      </c>
      <c r="Q1218" s="14">
        <v>7000</v>
      </c>
      <c r="R1218" s="61"/>
    </row>
    <row r="1219" spans="1:18" x14ac:dyDescent="0.2">
      <c r="A1219" s="12">
        <v>50000249</v>
      </c>
      <c r="B1219" s="12">
        <v>691806</v>
      </c>
      <c r="C1219" s="12" t="s">
        <v>115</v>
      </c>
      <c r="D1219" s="12">
        <v>0</v>
      </c>
      <c r="E1219" s="13">
        <v>37399</v>
      </c>
      <c r="F1219" s="12">
        <v>2625754</v>
      </c>
      <c r="G1219" s="12">
        <v>0</v>
      </c>
      <c r="H1219" s="12">
        <v>0</v>
      </c>
      <c r="J1219" s="14">
        <v>63000</v>
      </c>
      <c r="K1219" s="14">
        <v>0</v>
      </c>
      <c r="L1219" s="14">
        <v>0</v>
      </c>
      <c r="M1219" s="14">
        <v>63000</v>
      </c>
      <c r="N1219" s="75">
        <f>VLOOKUP(P1219,'CODIGOS RENTISTICOS'!$A$2:E2259,2,FALSE)</f>
        <v>825000000</v>
      </c>
      <c r="O1219" s="75">
        <f>VLOOKUP(P1219,'CODIGOS RENTISTICOS'!$A$2:F4426,3,FALSE)</f>
        <v>150109</v>
      </c>
      <c r="P1219" s="61">
        <v>5041</v>
      </c>
      <c r="Q1219" s="14">
        <v>63000</v>
      </c>
      <c r="R1219" s="61"/>
    </row>
    <row r="1220" spans="1:18" x14ac:dyDescent="0.2">
      <c r="A1220" s="12">
        <v>50000249</v>
      </c>
      <c r="B1220" s="12">
        <v>518219</v>
      </c>
      <c r="C1220" s="12" t="s">
        <v>42</v>
      </c>
      <c r="D1220" s="12">
        <v>8350000070</v>
      </c>
      <c r="E1220" s="13">
        <v>37399</v>
      </c>
      <c r="F1220" s="12">
        <v>8935483</v>
      </c>
      <c r="G1220" s="12">
        <v>0</v>
      </c>
      <c r="H1220" s="12">
        <v>1</v>
      </c>
      <c r="J1220" s="14">
        <v>0</v>
      </c>
      <c r="K1220" s="14">
        <v>0</v>
      </c>
      <c r="L1220" s="14">
        <v>2145000</v>
      </c>
      <c r="M1220" s="14">
        <v>2145000</v>
      </c>
      <c r="N1220" s="75">
        <f>VLOOKUP(P1220,'CODIGOS RENTISTICOS'!$A$2:E2260,2,FALSE)</f>
        <v>11100000</v>
      </c>
      <c r="O1220" s="75">
        <f>VLOOKUP(P1220,'CODIGOS RENTISTICOS'!$A$2:F4427,3,FALSE)</f>
        <v>150101</v>
      </c>
      <c r="P1220" s="61">
        <v>121275</v>
      </c>
      <c r="Q1220" s="14">
        <v>2145000</v>
      </c>
      <c r="R1220" s="61"/>
    </row>
    <row r="1221" spans="1:18" x14ac:dyDescent="0.2">
      <c r="A1221" s="12">
        <v>50000249</v>
      </c>
      <c r="B1221" s="12">
        <v>1305782</v>
      </c>
      <c r="C1221" s="12" t="s">
        <v>42</v>
      </c>
      <c r="D1221" s="12">
        <v>8903264439</v>
      </c>
      <c r="E1221" s="13">
        <v>37399</v>
      </c>
      <c r="F1221" s="12">
        <v>5563558</v>
      </c>
      <c r="G1221" s="12">
        <v>0</v>
      </c>
      <c r="H1221" s="12">
        <v>0</v>
      </c>
      <c r="J1221" s="14">
        <v>70000</v>
      </c>
      <c r="K1221" s="14">
        <v>0</v>
      </c>
      <c r="L1221" s="14">
        <v>0</v>
      </c>
      <c r="M1221" s="14">
        <v>70000</v>
      </c>
      <c r="N1221" s="75">
        <f>VLOOKUP(P1221,'CODIGOS RENTISTICOS'!$A$2:E2261,2,FALSE)</f>
        <v>825000000</v>
      </c>
      <c r="O1221" s="75">
        <f>VLOOKUP(P1221,'CODIGOS RENTISTICOS'!$A$2:F4428,3,FALSE)</f>
        <v>150109</v>
      </c>
      <c r="P1221" s="61">
        <v>5041</v>
      </c>
      <c r="Q1221" s="14">
        <v>70000</v>
      </c>
      <c r="R1221" s="61"/>
    </row>
    <row r="1222" spans="1:18" x14ac:dyDescent="0.2">
      <c r="A1222" s="12">
        <v>50000249</v>
      </c>
      <c r="B1222" s="12">
        <v>1202570</v>
      </c>
      <c r="C1222" s="12" t="s">
        <v>295</v>
      </c>
      <c r="D1222" s="12">
        <v>16473202</v>
      </c>
      <c r="E1222" s="13">
        <v>37399</v>
      </c>
      <c r="F1222" s="12">
        <v>2425706</v>
      </c>
      <c r="G1222" s="12">
        <v>0</v>
      </c>
      <c r="H1222" s="12">
        <v>0</v>
      </c>
      <c r="J1222" s="14">
        <v>927000</v>
      </c>
      <c r="K1222" s="14">
        <v>0</v>
      </c>
      <c r="L1222" s="14">
        <v>0</v>
      </c>
      <c r="M1222" s="14">
        <v>927000</v>
      </c>
      <c r="N1222" s="75">
        <f>VLOOKUP(P1222,'CODIGOS RENTISTICOS'!$A$2:E2262,2,FALSE)</f>
        <v>11100000</v>
      </c>
      <c r="O1222" s="75">
        <f>VLOOKUP(P1222,'CODIGOS RENTISTICOS'!$A$2:F4429,3,FALSE)</f>
        <v>150101</v>
      </c>
      <c r="P1222" s="61">
        <v>121275</v>
      </c>
      <c r="Q1222" s="14">
        <v>927000</v>
      </c>
      <c r="R1222" s="61"/>
    </row>
    <row r="1223" spans="1:18" x14ac:dyDescent="0.2">
      <c r="A1223" s="12">
        <v>50000249</v>
      </c>
      <c r="B1223" s="12">
        <v>1202686</v>
      </c>
      <c r="C1223" s="12" t="s">
        <v>295</v>
      </c>
      <c r="D1223" s="12">
        <v>16476901</v>
      </c>
      <c r="E1223" s="13">
        <v>37399</v>
      </c>
      <c r="F1223" s="12">
        <v>2427603</v>
      </c>
      <c r="G1223" s="12">
        <v>0</v>
      </c>
      <c r="H1223" s="12">
        <v>0</v>
      </c>
      <c r="J1223" s="14">
        <v>309000</v>
      </c>
      <c r="K1223" s="14">
        <v>0</v>
      </c>
      <c r="L1223" s="14">
        <v>0</v>
      </c>
      <c r="M1223" s="14">
        <v>309000</v>
      </c>
      <c r="N1223" s="75">
        <f>VLOOKUP(P1223,'CODIGOS RENTISTICOS'!$A$2:E2263,2,FALSE)</f>
        <v>11100000</v>
      </c>
      <c r="O1223" s="75">
        <f>VLOOKUP(P1223,'CODIGOS RENTISTICOS'!$A$2:F4430,3,FALSE)</f>
        <v>150101</v>
      </c>
      <c r="P1223" s="61">
        <v>121275</v>
      </c>
      <c r="Q1223" s="14">
        <v>309000</v>
      </c>
      <c r="R1223" s="61"/>
    </row>
    <row r="1224" spans="1:18" x14ac:dyDescent="0.2">
      <c r="A1224" s="12">
        <v>50000249</v>
      </c>
      <c r="B1224" s="12">
        <v>1202689</v>
      </c>
      <c r="C1224" s="12" t="s">
        <v>295</v>
      </c>
      <c r="D1224" s="12">
        <v>16684320</v>
      </c>
      <c r="E1224" s="13">
        <v>37399</v>
      </c>
      <c r="F1224" s="12">
        <v>2425581</v>
      </c>
      <c r="G1224" s="12">
        <v>0</v>
      </c>
      <c r="H1224" s="12">
        <v>0</v>
      </c>
      <c r="J1224" s="14">
        <v>260100</v>
      </c>
      <c r="K1224" s="14">
        <v>0</v>
      </c>
      <c r="L1224" s="14">
        <v>0</v>
      </c>
      <c r="M1224" s="14">
        <v>260100</v>
      </c>
      <c r="N1224" s="75">
        <f>VLOOKUP(P1224,'CODIGOS RENTISTICOS'!$A$2:E2264,2,FALSE)</f>
        <v>11100000</v>
      </c>
      <c r="O1224" s="75">
        <f>VLOOKUP(P1224,'CODIGOS RENTISTICOS'!$A$2:F4431,3,FALSE)</f>
        <v>150101</v>
      </c>
      <c r="P1224" s="61">
        <v>121275</v>
      </c>
      <c r="Q1224" s="14">
        <v>260100</v>
      </c>
      <c r="R1224" s="61"/>
    </row>
    <row r="1225" spans="1:18" x14ac:dyDescent="0.2">
      <c r="A1225" s="12">
        <v>50000249</v>
      </c>
      <c r="B1225" s="12">
        <v>909987</v>
      </c>
      <c r="C1225" s="12" t="s">
        <v>42</v>
      </c>
      <c r="D1225" s="12">
        <v>2548261</v>
      </c>
      <c r="E1225" s="13">
        <v>37399</v>
      </c>
      <c r="F1225" s="12">
        <v>4411362</v>
      </c>
      <c r="G1225" s="12">
        <v>0</v>
      </c>
      <c r="H1225" s="12">
        <v>0</v>
      </c>
      <c r="J1225" s="14">
        <v>3000000</v>
      </c>
      <c r="K1225" s="14">
        <v>0</v>
      </c>
      <c r="L1225" s="14">
        <v>0</v>
      </c>
      <c r="M1225" s="14">
        <v>3000000</v>
      </c>
      <c r="N1225" s="75">
        <f>VLOOKUP(P1225,'CODIGOS RENTISTICOS'!$A$2:E2265,2,FALSE)</f>
        <v>10900000</v>
      </c>
      <c r="O1225" s="75">
        <f>VLOOKUP(P1225,'CODIGOS RENTISTICOS'!$A$2:F4432,3,FALSE)</f>
        <v>170101</v>
      </c>
      <c r="P1225" s="61">
        <v>121255</v>
      </c>
      <c r="Q1225" s="14">
        <v>3000000</v>
      </c>
      <c r="R1225" s="61"/>
    </row>
    <row r="1226" spans="1:18" x14ac:dyDescent="0.2">
      <c r="A1226" s="12">
        <v>50000249</v>
      </c>
      <c r="B1226" s="12">
        <v>888327</v>
      </c>
      <c r="C1226" s="12" t="s">
        <v>16</v>
      </c>
      <c r="D1226" s="12">
        <v>16363500</v>
      </c>
      <c r="E1226" s="13">
        <v>37399</v>
      </c>
      <c r="F1226" s="12">
        <v>0</v>
      </c>
      <c r="G1226" s="12">
        <v>0</v>
      </c>
      <c r="H1226" s="12">
        <v>0</v>
      </c>
      <c r="J1226" s="14">
        <v>7000</v>
      </c>
      <c r="K1226" s="14">
        <v>0</v>
      </c>
      <c r="L1226" s="14">
        <v>0</v>
      </c>
      <c r="M1226" s="14">
        <v>7000</v>
      </c>
      <c r="N1226" s="75">
        <f>VLOOKUP(P1226,'CODIGOS RENTISTICOS'!$A$2:E2266,2,FALSE)</f>
        <v>825000000</v>
      </c>
      <c r="O1226" s="75">
        <f>VLOOKUP(P1226,'CODIGOS RENTISTICOS'!$A$2:F4433,3,FALSE)</f>
        <v>150109</v>
      </c>
      <c r="P1226" s="61">
        <v>5041</v>
      </c>
      <c r="Q1226" s="14">
        <v>7000</v>
      </c>
      <c r="R1226" s="61"/>
    </row>
    <row r="1227" spans="1:18" x14ac:dyDescent="0.2">
      <c r="A1227" s="12">
        <v>50000249</v>
      </c>
      <c r="B1227" s="12">
        <v>492947</v>
      </c>
      <c r="C1227" s="12" t="s">
        <v>43</v>
      </c>
      <c r="D1227" s="12">
        <v>11323274</v>
      </c>
      <c r="E1227" s="13">
        <v>37399</v>
      </c>
      <c r="F1227" s="12">
        <v>8856345</v>
      </c>
      <c r="G1227" s="12">
        <v>0</v>
      </c>
      <c r="H1227" s="12">
        <v>0</v>
      </c>
      <c r="J1227" s="14">
        <v>5000</v>
      </c>
      <c r="K1227" s="14">
        <v>0</v>
      </c>
      <c r="L1227" s="14">
        <v>0</v>
      </c>
      <c r="M1227" s="14">
        <v>5000</v>
      </c>
      <c r="N1227" s="75">
        <f>VLOOKUP(P1227,'CODIGOS RENTISTICOS'!$A$2:E2267,2,FALSE)</f>
        <v>825000000</v>
      </c>
      <c r="O1227" s="75">
        <f>VLOOKUP(P1227,'CODIGOS RENTISTICOS'!$A$2:F4434,3,FALSE)</f>
        <v>150109</v>
      </c>
      <c r="P1227" s="61">
        <v>5041</v>
      </c>
      <c r="Q1227" s="14">
        <v>5000</v>
      </c>
      <c r="R1227" s="61"/>
    </row>
    <row r="1228" spans="1:18" x14ac:dyDescent="0.2">
      <c r="A1228" s="12">
        <v>50000249</v>
      </c>
      <c r="B1228" s="12">
        <v>492948</v>
      </c>
      <c r="C1228" s="12" t="s">
        <v>43</v>
      </c>
      <c r="D1228" s="12">
        <v>10172899</v>
      </c>
      <c r="E1228" s="13">
        <v>37399</v>
      </c>
      <c r="F1228" s="12">
        <v>8857135</v>
      </c>
      <c r="G1228" s="12">
        <v>0</v>
      </c>
      <c r="H1228" s="12">
        <v>0</v>
      </c>
      <c r="J1228" s="14">
        <v>7000</v>
      </c>
      <c r="K1228" s="14">
        <v>0</v>
      </c>
      <c r="L1228" s="14">
        <v>0</v>
      </c>
      <c r="M1228" s="14">
        <v>7000</v>
      </c>
      <c r="N1228" s="75">
        <f>VLOOKUP(P1228,'CODIGOS RENTISTICOS'!$A$2:E2268,2,FALSE)</f>
        <v>825000000</v>
      </c>
      <c r="O1228" s="75">
        <f>VLOOKUP(P1228,'CODIGOS RENTISTICOS'!$A$2:F4435,3,FALSE)</f>
        <v>150109</v>
      </c>
      <c r="P1228" s="61">
        <v>5041</v>
      </c>
      <c r="Q1228" s="14">
        <v>7000</v>
      </c>
      <c r="R1228" s="61"/>
    </row>
    <row r="1229" spans="1:18" x14ac:dyDescent="0.2">
      <c r="A1229" s="12">
        <v>50000249</v>
      </c>
      <c r="B1229" s="12">
        <v>969763</v>
      </c>
      <c r="C1229" s="12" t="s">
        <v>43</v>
      </c>
      <c r="D1229" s="12">
        <v>11314843</v>
      </c>
      <c r="E1229" s="13">
        <v>37399</v>
      </c>
      <c r="F1229" s="12">
        <v>8857166</v>
      </c>
      <c r="G1229" s="12">
        <v>0</v>
      </c>
      <c r="H1229" s="12">
        <v>0</v>
      </c>
      <c r="J1229" s="14">
        <v>7000</v>
      </c>
      <c r="K1229" s="14">
        <v>0</v>
      </c>
      <c r="L1229" s="14">
        <v>0</v>
      </c>
      <c r="M1229" s="14">
        <v>7000</v>
      </c>
      <c r="N1229" s="75">
        <f>VLOOKUP(P1229,'CODIGOS RENTISTICOS'!$A$2:E2269,2,FALSE)</f>
        <v>825000000</v>
      </c>
      <c r="O1229" s="75">
        <f>VLOOKUP(P1229,'CODIGOS RENTISTICOS'!$A$2:F4436,3,FALSE)</f>
        <v>150109</v>
      </c>
      <c r="P1229" s="61">
        <v>5041</v>
      </c>
      <c r="Q1229" s="14">
        <v>7000</v>
      </c>
      <c r="R1229" s="61"/>
    </row>
    <row r="1230" spans="1:18" x14ac:dyDescent="0.2">
      <c r="A1230" s="12">
        <v>50000249</v>
      </c>
      <c r="B1230" s="12">
        <v>193884</v>
      </c>
      <c r="C1230" s="12" t="s">
        <v>285</v>
      </c>
      <c r="D1230" s="12">
        <v>12448001</v>
      </c>
      <c r="E1230" s="13">
        <v>37399</v>
      </c>
      <c r="F1230" s="12">
        <v>4001876</v>
      </c>
      <c r="G1230" s="12">
        <v>0</v>
      </c>
      <c r="H1230" s="12">
        <v>0</v>
      </c>
      <c r="J1230" s="14">
        <v>7000</v>
      </c>
      <c r="K1230" s="14">
        <v>0</v>
      </c>
      <c r="L1230" s="14">
        <v>0</v>
      </c>
      <c r="M1230" s="14">
        <v>7000</v>
      </c>
      <c r="N1230" s="75">
        <f>VLOOKUP(P1230,'CODIGOS RENTISTICOS'!$A$2:E2270,2,FALSE)</f>
        <v>825000000</v>
      </c>
      <c r="O1230" s="75">
        <f>VLOOKUP(P1230,'CODIGOS RENTISTICOS'!$A$2:F4437,3,FALSE)</f>
        <v>150109</v>
      </c>
      <c r="P1230" s="61">
        <v>5041</v>
      </c>
      <c r="Q1230" s="14">
        <v>7000</v>
      </c>
      <c r="R1230" s="61"/>
    </row>
    <row r="1231" spans="1:18" x14ac:dyDescent="0.2">
      <c r="A1231" s="12">
        <v>50000249</v>
      </c>
      <c r="B1231" s="12">
        <v>1145343</v>
      </c>
      <c r="C1231" s="12" t="s">
        <v>285</v>
      </c>
      <c r="D1231" s="12">
        <v>1047661</v>
      </c>
      <c r="E1231" s="13">
        <v>37399</v>
      </c>
      <c r="F1231" s="12">
        <v>2700777</v>
      </c>
      <c r="G1231" s="12">
        <v>0</v>
      </c>
      <c r="H1231" s="12">
        <v>0</v>
      </c>
      <c r="J1231" s="14">
        <v>5000</v>
      </c>
      <c r="K1231" s="14">
        <v>0</v>
      </c>
      <c r="L1231" s="14">
        <v>0</v>
      </c>
      <c r="M1231" s="14">
        <v>5000</v>
      </c>
      <c r="N1231" s="75">
        <f>VLOOKUP(P1231,'CODIGOS RENTISTICOS'!$A$2:E2271,2,FALSE)</f>
        <v>825000000</v>
      </c>
      <c r="O1231" s="75">
        <f>VLOOKUP(P1231,'CODIGOS RENTISTICOS'!$A$2:F4438,3,FALSE)</f>
        <v>150109</v>
      </c>
      <c r="P1231" s="61">
        <v>121245</v>
      </c>
      <c r="Q1231" s="14">
        <v>5000</v>
      </c>
      <c r="R1231" s="61"/>
    </row>
    <row r="1232" spans="1:18" x14ac:dyDescent="0.2">
      <c r="A1232" s="12">
        <v>50000249</v>
      </c>
      <c r="B1232" s="12">
        <v>1145344</v>
      </c>
      <c r="C1232" s="12" t="s">
        <v>285</v>
      </c>
      <c r="D1232" s="12">
        <v>8600570163</v>
      </c>
      <c r="E1232" s="13">
        <v>37399</v>
      </c>
      <c r="F1232" s="12">
        <v>2621861</v>
      </c>
      <c r="G1232" s="12">
        <v>0</v>
      </c>
      <c r="H1232" s="12">
        <v>1</v>
      </c>
      <c r="J1232" s="14">
        <v>0</v>
      </c>
      <c r="K1232" s="14">
        <v>0</v>
      </c>
      <c r="L1232" s="14">
        <v>1233968</v>
      </c>
      <c r="M1232" s="14">
        <v>1233968</v>
      </c>
      <c r="N1232" s="75">
        <f>VLOOKUP(P1232,'CODIGOS RENTISTICOS'!$A$2:E2272,2,FALSE)</f>
        <v>11800000</v>
      </c>
      <c r="O1232" s="75">
        <f>VLOOKUP(P1232,'CODIGOS RENTISTICOS'!$A$2:F4439,3,FALSE)</f>
        <v>240101</v>
      </c>
      <c r="P1232" s="61">
        <v>121265</v>
      </c>
      <c r="Q1232" s="14">
        <v>1233968</v>
      </c>
      <c r="R1232" s="61"/>
    </row>
    <row r="1233" spans="1:18" x14ac:dyDescent="0.2">
      <c r="A1233" s="12">
        <v>50000249</v>
      </c>
      <c r="B1233" s="12">
        <v>1145345</v>
      </c>
      <c r="C1233" s="12" t="s">
        <v>285</v>
      </c>
      <c r="D1233" s="12">
        <v>7215732</v>
      </c>
      <c r="E1233" s="13">
        <v>37399</v>
      </c>
      <c r="F1233" s="12">
        <v>2700777</v>
      </c>
      <c r="G1233" s="12">
        <v>0</v>
      </c>
      <c r="H1233" s="12">
        <v>0</v>
      </c>
      <c r="J1233" s="14">
        <v>5000</v>
      </c>
      <c r="K1233" s="14">
        <v>0</v>
      </c>
      <c r="L1233" s="14">
        <v>0</v>
      </c>
      <c r="M1233" s="14">
        <v>5000</v>
      </c>
      <c r="N1233" s="75">
        <f>VLOOKUP(P1233,'CODIGOS RENTISTICOS'!$A$2:E2273,2,FALSE)</f>
        <v>825000000</v>
      </c>
      <c r="O1233" s="75">
        <f>VLOOKUP(P1233,'CODIGOS RENTISTICOS'!$A$2:F4440,3,FALSE)</f>
        <v>150109</v>
      </c>
      <c r="P1233" s="61">
        <v>121245</v>
      </c>
      <c r="Q1233" s="14">
        <v>5000</v>
      </c>
      <c r="R1233" s="61"/>
    </row>
    <row r="1234" spans="1:18" x14ac:dyDescent="0.2">
      <c r="A1234" s="12">
        <v>50000249</v>
      </c>
      <c r="B1234" s="12">
        <v>956406</v>
      </c>
      <c r="C1234" s="12" t="s">
        <v>285</v>
      </c>
      <c r="D1234" s="12">
        <v>93401486</v>
      </c>
      <c r="E1234" s="13">
        <v>37400</v>
      </c>
      <c r="F1234" s="12">
        <v>2524080</v>
      </c>
      <c r="G1234" s="12">
        <v>0</v>
      </c>
      <c r="H1234" s="12">
        <v>0</v>
      </c>
      <c r="J1234" s="14">
        <v>7000</v>
      </c>
      <c r="K1234" s="14">
        <v>0</v>
      </c>
      <c r="L1234" s="14">
        <v>0</v>
      </c>
      <c r="M1234" s="14">
        <v>7000</v>
      </c>
      <c r="N1234" s="75">
        <f>VLOOKUP(P1234,'CODIGOS RENTISTICOS'!$A$2:E2274,2,FALSE)</f>
        <v>825000000</v>
      </c>
      <c r="O1234" s="75">
        <f>VLOOKUP(P1234,'CODIGOS RENTISTICOS'!$A$2:F4441,3,FALSE)</f>
        <v>150109</v>
      </c>
      <c r="P1234" s="61">
        <v>5041</v>
      </c>
      <c r="Q1234" s="14">
        <v>7000</v>
      </c>
      <c r="R1234" s="61"/>
    </row>
    <row r="1235" spans="1:18" x14ac:dyDescent="0.2">
      <c r="A1235" s="12">
        <v>50000249</v>
      </c>
      <c r="B1235" s="12">
        <v>956480</v>
      </c>
      <c r="C1235" s="12" t="s">
        <v>285</v>
      </c>
      <c r="D1235" s="12">
        <v>80182819</v>
      </c>
      <c r="E1235" s="13">
        <v>37400</v>
      </c>
      <c r="F1235" s="12">
        <v>5374220</v>
      </c>
      <c r="G1235" s="12">
        <v>0</v>
      </c>
      <c r="H1235" s="12">
        <v>0</v>
      </c>
      <c r="J1235" s="14">
        <v>7000</v>
      </c>
      <c r="K1235" s="14">
        <v>0</v>
      </c>
      <c r="L1235" s="14">
        <v>0</v>
      </c>
      <c r="M1235" s="14">
        <v>7000</v>
      </c>
      <c r="N1235" s="75">
        <f>VLOOKUP(P1235,'CODIGOS RENTISTICOS'!$A$2:E2275,2,FALSE)</f>
        <v>825000000</v>
      </c>
      <c r="O1235" s="75">
        <f>VLOOKUP(P1235,'CODIGOS RENTISTICOS'!$A$2:F4442,3,FALSE)</f>
        <v>150109</v>
      </c>
      <c r="P1235" s="61">
        <v>5041</v>
      </c>
      <c r="Q1235" s="14">
        <v>7000</v>
      </c>
      <c r="R1235" s="61"/>
    </row>
    <row r="1236" spans="1:18" x14ac:dyDescent="0.2">
      <c r="A1236" s="12">
        <v>50000249</v>
      </c>
      <c r="B1236" s="12">
        <v>956482</v>
      </c>
      <c r="C1236" s="12" t="s">
        <v>285</v>
      </c>
      <c r="D1236" s="12">
        <v>79818848</v>
      </c>
      <c r="E1236" s="13">
        <v>37400</v>
      </c>
      <c r="F1236" s="12">
        <v>7904746</v>
      </c>
      <c r="G1236" s="12">
        <v>0</v>
      </c>
      <c r="H1236" s="12">
        <v>0</v>
      </c>
      <c r="J1236" s="14">
        <v>7000</v>
      </c>
      <c r="K1236" s="14">
        <v>0</v>
      </c>
      <c r="L1236" s="14">
        <v>0</v>
      </c>
      <c r="M1236" s="14">
        <v>7000</v>
      </c>
      <c r="N1236" s="75">
        <f>VLOOKUP(P1236,'CODIGOS RENTISTICOS'!$A$2:E2276,2,FALSE)</f>
        <v>825000000</v>
      </c>
      <c r="O1236" s="75">
        <f>VLOOKUP(P1236,'CODIGOS RENTISTICOS'!$A$2:F4443,3,FALSE)</f>
        <v>150109</v>
      </c>
      <c r="P1236" s="61">
        <v>5041</v>
      </c>
      <c r="Q1236" s="14">
        <v>7000</v>
      </c>
      <c r="R1236" s="61"/>
    </row>
    <row r="1237" spans="1:18" x14ac:dyDescent="0.2">
      <c r="A1237" s="12">
        <v>50000249</v>
      </c>
      <c r="B1237" s="12">
        <v>956484</v>
      </c>
      <c r="C1237" s="12" t="s">
        <v>285</v>
      </c>
      <c r="D1237" s="12">
        <v>11432382</v>
      </c>
      <c r="E1237" s="13">
        <v>37400</v>
      </c>
      <c r="F1237" s="12">
        <v>2003584</v>
      </c>
      <c r="G1237" s="12">
        <v>0</v>
      </c>
      <c r="H1237" s="12">
        <v>0</v>
      </c>
      <c r="J1237" s="14">
        <v>7000</v>
      </c>
      <c r="K1237" s="14">
        <v>0</v>
      </c>
      <c r="L1237" s="14">
        <v>0</v>
      </c>
      <c r="M1237" s="14">
        <v>7000</v>
      </c>
      <c r="N1237" s="75">
        <f>VLOOKUP(P1237,'CODIGOS RENTISTICOS'!$A$2:E2277,2,FALSE)</f>
        <v>825000000</v>
      </c>
      <c r="O1237" s="75">
        <f>VLOOKUP(P1237,'CODIGOS RENTISTICOS'!$A$2:F4444,3,FALSE)</f>
        <v>150109</v>
      </c>
      <c r="P1237" s="61">
        <v>5041</v>
      </c>
      <c r="Q1237" s="14">
        <v>7000</v>
      </c>
      <c r="R1237" s="61"/>
    </row>
    <row r="1238" spans="1:18" x14ac:dyDescent="0.2">
      <c r="A1238" s="12">
        <v>50000249</v>
      </c>
      <c r="B1238" s="12">
        <v>1192941</v>
      </c>
      <c r="C1238" s="12" t="s">
        <v>285</v>
      </c>
      <c r="D1238" s="12">
        <v>8300994110</v>
      </c>
      <c r="E1238" s="13">
        <v>37400</v>
      </c>
      <c r="F1238" s="12">
        <v>5309999</v>
      </c>
      <c r="G1238" s="12">
        <v>0</v>
      </c>
      <c r="H1238" s="12">
        <v>0</v>
      </c>
      <c r="J1238" s="14">
        <v>309000</v>
      </c>
      <c r="K1238" s="14">
        <v>0</v>
      </c>
      <c r="L1238" s="14">
        <v>0</v>
      </c>
      <c r="M1238" s="14">
        <v>309000</v>
      </c>
      <c r="N1238" s="75">
        <f>VLOOKUP(P1238,'CODIGOS RENTISTICOS'!$A$2:E2278,2,FALSE)</f>
        <v>96200000</v>
      </c>
      <c r="O1238" s="75">
        <f>VLOOKUP(P1238,'CODIGOS RENTISTICOS'!$A$2:F4445,3,FALSE)</f>
        <v>350101</v>
      </c>
      <c r="P1238" s="61">
        <v>121230</v>
      </c>
      <c r="Q1238" s="14">
        <v>309000</v>
      </c>
      <c r="R1238" s="61"/>
    </row>
    <row r="1239" spans="1:18" x14ac:dyDescent="0.2">
      <c r="A1239" s="12">
        <v>50000249</v>
      </c>
      <c r="B1239" s="12">
        <v>677746</v>
      </c>
      <c r="C1239" s="12" t="s">
        <v>285</v>
      </c>
      <c r="D1239" s="12">
        <v>8300304865</v>
      </c>
      <c r="E1239" s="13">
        <v>37400</v>
      </c>
      <c r="F1239" s="12">
        <v>4166355</v>
      </c>
      <c r="G1239" s="12">
        <v>0</v>
      </c>
      <c r="H1239" s="12">
        <v>0</v>
      </c>
      <c r="J1239" s="14">
        <v>618000</v>
      </c>
      <c r="K1239" s="14">
        <v>0</v>
      </c>
      <c r="L1239" s="14">
        <v>0</v>
      </c>
      <c r="M1239" s="14">
        <v>618000</v>
      </c>
      <c r="N1239" s="75">
        <f>VLOOKUP(P1239,'CODIGOS RENTISTICOS'!$A$2:E2279,2,FALSE)</f>
        <v>825000000</v>
      </c>
      <c r="O1239" s="75">
        <f>VLOOKUP(P1239,'CODIGOS RENTISTICOS'!$A$2:F4446,3,FALSE)</f>
        <v>150109</v>
      </c>
      <c r="P1239" s="61">
        <v>121245</v>
      </c>
      <c r="Q1239" s="14">
        <v>618000</v>
      </c>
      <c r="R1239" s="61"/>
    </row>
    <row r="1240" spans="1:18" x14ac:dyDescent="0.2">
      <c r="A1240" s="12">
        <v>50000249</v>
      </c>
      <c r="B1240" s="12">
        <v>1378063</v>
      </c>
      <c r="C1240" s="12" t="s">
        <v>285</v>
      </c>
      <c r="D1240" s="12">
        <v>79214014</v>
      </c>
      <c r="E1240" s="13">
        <v>37400</v>
      </c>
      <c r="F1240" s="12">
        <v>7815331</v>
      </c>
      <c r="G1240" s="12">
        <v>0</v>
      </c>
      <c r="H1240" s="12">
        <v>0</v>
      </c>
      <c r="J1240" s="14">
        <v>5000</v>
      </c>
      <c r="K1240" s="14">
        <v>0</v>
      </c>
      <c r="L1240" s="14">
        <v>0</v>
      </c>
      <c r="M1240" s="14">
        <v>5000</v>
      </c>
      <c r="N1240" s="75">
        <f>VLOOKUP(P1240,'CODIGOS RENTISTICOS'!$A$2:E2280,2,FALSE)</f>
        <v>825000000</v>
      </c>
      <c r="O1240" s="75">
        <f>VLOOKUP(P1240,'CODIGOS RENTISTICOS'!$A$2:F4447,3,FALSE)</f>
        <v>150109</v>
      </c>
      <c r="P1240" s="61">
        <v>5041</v>
      </c>
      <c r="Q1240" s="14">
        <v>5000</v>
      </c>
      <c r="R1240" s="61"/>
    </row>
    <row r="1241" spans="1:18" x14ac:dyDescent="0.2">
      <c r="A1241" s="12">
        <v>50000249</v>
      </c>
      <c r="B1241" s="12">
        <v>479147</v>
      </c>
      <c r="C1241" s="12" t="s">
        <v>285</v>
      </c>
      <c r="D1241" s="12">
        <v>79733360</v>
      </c>
      <c r="E1241" s="13">
        <v>37400</v>
      </c>
      <c r="F1241" s="12">
        <v>3379211</v>
      </c>
      <c r="G1241" s="12">
        <v>0</v>
      </c>
      <c r="H1241" s="12">
        <v>0</v>
      </c>
      <c r="J1241" s="14">
        <v>5000</v>
      </c>
      <c r="K1241" s="14">
        <v>0</v>
      </c>
      <c r="L1241" s="14">
        <v>0</v>
      </c>
      <c r="M1241" s="14">
        <v>5000</v>
      </c>
      <c r="N1241" s="75">
        <f>VLOOKUP(P1241,'CODIGOS RENTISTICOS'!$A$2:E2281,2,FALSE)</f>
        <v>825000000</v>
      </c>
      <c r="O1241" s="75">
        <f>VLOOKUP(P1241,'CODIGOS RENTISTICOS'!$A$2:F4448,3,FALSE)</f>
        <v>150109</v>
      </c>
      <c r="P1241" s="61">
        <v>121245</v>
      </c>
      <c r="Q1241" s="14">
        <v>5000</v>
      </c>
      <c r="R1241" s="61"/>
    </row>
    <row r="1242" spans="1:18" x14ac:dyDescent="0.2">
      <c r="A1242" s="12">
        <v>50000249</v>
      </c>
      <c r="B1242" s="12">
        <v>387821</v>
      </c>
      <c r="C1242" s="12" t="s">
        <v>285</v>
      </c>
      <c r="D1242" s="12">
        <v>75002050</v>
      </c>
      <c r="E1242" s="13">
        <v>37400</v>
      </c>
      <c r="F1242" s="12">
        <v>2613409</v>
      </c>
      <c r="G1242" s="12">
        <v>0</v>
      </c>
      <c r="H1242" s="12">
        <v>0</v>
      </c>
      <c r="J1242" s="14">
        <v>5000</v>
      </c>
      <c r="K1242" s="14">
        <v>0</v>
      </c>
      <c r="L1242" s="14">
        <v>0</v>
      </c>
      <c r="M1242" s="14">
        <v>5000</v>
      </c>
      <c r="N1242" s="75">
        <f>VLOOKUP(P1242,'CODIGOS RENTISTICOS'!$A$2:E2282,2,FALSE)</f>
        <v>825000000</v>
      </c>
      <c r="O1242" s="75">
        <f>VLOOKUP(P1242,'CODIGOS RENTISTICOS'!$A$2:F4449,3,FALSE)</f>
        <v>150109</v>
      </c>
      <c r="P1242" s="61">
        <v>121245</v>
      </c>
      <c r="Q1242" s="14">
        <v>5000</v>
      </c>
      <c r="R1242" s="61"/>
    </row>
    <row r="1243" spans="1:18" x14ac:dyDescent="0.2">
      <c r="A1243" s="12">
        <v>50000249</v>
      </c>
      <c r="B1243" s="12">
        <v>675550</v>
      </c>
      <c r="C1243" s="12" t="s">
        <v>285</v>
      </c>
      <c r="D1243" s="12">
        <v>39524244</v>
      </c>
      <c r="E1243" s="13">
        <v>37400</v>
      </c>
      <c r="F1243" s="12">
        <v>5479026</v>
      </c>
      <c r="G1243" s="12">
        <v>0</v>
      </c>
      <c r="H1243" s="12">
        <v>0</v>
      </c>
      <c r="J1243" s="14">
        <v>2574</v>
      </c>
      <c r="K1243" s="14">
        <v>0</v>
      </c>
      <c r="L1243" s="14">
        <v>0</v>
      </c>
      <c r="M1243" s="14">
        <v>2574</v>
      </c>
      <c r="N1243" s="75">
        <f>VLOOKUP(P1243,'CODIGOS RENTISTICOS'!$A$2:E2283,2,FALSE)</f>
        <v>96400000</v>
      </c>
      <c r="O1243" s="75">
        <f>VLOOKUP(P1243,'CODIGOS RENTISTICOS'!$A$2:F4450,3,FALSE)</f>
        <v>370101</v>
      </c>
      <c r="P1243" s="61">
        <v>121280</v>
      </c>
      <c r="Q1243" s="14">
        <v>2574</v>
      </c>
      <c r="R1243" s="61"/>
    </row>
    <row r="1244" spans="1:18" x14ac:dyDescent="0.2">
      <c r="A1244" s="12">
        <v>50000249</v>
      </c>
      <c r="B1244" s="12">
        <v>917231</v>
      </c>
      <c r="C1244" s="12" t="s">
        <v>285</v>
      </c>
      <c r="D1244" s="12">
        <v>17081432</v>
      </c>
      <c r="E1244" s="13">
        <v>37400</v>
      </c>
      <c r="F1244" s="12">
        <v>2174781</v>
      </c>
      <c r="G1244" s="12">
        <v>0</v>
      </c>
      <c r="H1244" s="12">
        <v>0</v>
      </c>
      <c r="J1244" s="14">
        <v>2574</v>
      </c>
      <c r="K1244" s="14">
        <v>0</v>
      </c>
      <c r="L1244" s="14">
        <v>0</v>
      </c>
      <c r="M1244" s="14">
        <v>2574</v>
      </c>
      <c r="N1244" s="75">
        <f>VLOOKUP(P1244,'CODIGOS RENTISTICOS'!$A$2:E2284,2,FALSE)</f>
        <v>96200000</v>
      </c>
      <c r="O1244" s="75">
        <f>VLOOKUP(P1244,'CODIGOS RENTISTICOS'!$A$2:F4451,3,FALSE)</f>
        <v>350101</v>
      </c>
      <c r="P1244" s="61">
        <v>121203</v>
      </c>
      <c r="Q1244" s="14">
        <v>2574</v>
      </c>
      <c r="R1244" s="61"/>
    </row>
    <row r="1245" spans="1:18" x14ac:dyDescent="0.2">
      <c r="A1245" s="12">
        <v>50000249</v>
      </c>
      <c r="B1245" s="12">
        <v>5737436</v>
      </c>
      <c r="C1245" s="12" t="s">
        <v>285</v>
      </c>
      <c r="D1245" s="12">
        <v>8300141562</v>
      </c>
      <c r="E1245" s="13">
        <v>37400</v>
      </c>
      <c r="F1245" s="12">
        <v>3461551</v>
      </c>
      <c r="G1245" s="12">
        <v>0</v>
      </c>
      <c r="H1245" s="12">
        <v>0</v>
      </c>
      <c r="J1245" s="14">
        <v>2574</v>
      </c>
      <c r="K1245" s="14">
        <v>0</v>
      </c>
      <c r="L1245" s="14">
        <v>0</v>
      </c>
      <c r="M1245" s="14">
        <v>2574</v>
      </c>
      <c r="N1245" s="75">
        <f>VLOOKUP(P1245,'CODIGOS RENTISTICOS'!$A$2:E2285,2,FALSE)</f>
        <v>13700000</v>
      </c>
      <c r="O1245" s="75">
        <f>VLOOKUP(P1245,'CODIGOS RENTISTICOS'!$A$2:F4452,3,FALSE)</f>
        <v>290101</v>
      </c>
      <c r="P1245" s="61">
        <v>121250</v>
      </c>
      <c r="Q1245" s="14">
        <v>2574</v>
      </c>
      <c r="R1245" s="61"/>
    </row>
    <row r="1246" spans="1:18" x14ac:dyDescent="0.2">
      <c r="A1246" s="12">
        <v>50000249</v>
      </c>
      <c r="B1246" s="12">
        <v>5739146</v>
      </c>
      <c r="C1246" s="12" t="s">
        <v>285</v>
      </c>
      <c r="D1246" s="12">
        <v>16618548</v>
      </c>
      <c r="E1246" s="13">
        <v>37400</v>
      </c>
      <c r="F1246" s="12">
        <v>3417881</v>
      </c>
      <c r="G1246" s="12">
        <v>0</v>
      </c>
      <c r="H1246" s="12">
        <v>0</v>
      </c>
      <c r="J1246" s="14">
        <v>3000</v>
      </c>
      <c r="K1246" s="14">
        <v>0</v>
      </c>
      <c r="L1246" s="14">
        <v>0</v>
      </c>
      <c r="M1246" s="14">
        <v>3000</v>
      </c>
      <c r="N1246" s="75">
        <f>VLOOKUP(P1246,'CODIGOS RENTISTICOS'!$A$2:E2286,2,FALSE)</f>
        <v>825000000</v>
      </c>
      <c r="O1246" s="75">
        <f>VLOOKUP(P1246,'CODIGOS RENTISTICOS'!$A$2:F4453,3,FALSE)</f>
        <v>150109</v>
      </c>
      <c r="P1246" s="61">
        <v>121245</v>
      </c>
      <c r="Q1246" s="14">
        <v>3000</v>
      </c>
      <c r="R1246" s="61"/>
    </row>
    <row r="1247" spans="1:18" x14ac:dyDescent="0.2">
      <c r="A1247" s="12">
        <v>50000249</v>
      </c>
      <c r="B1247" s="12">
        <v>911812</v>
      </c>
      <c r="C1247" s="12" t="s">
        <v>285</v>
      </c>
      <c r="D1247" s="12">
        <v>8002459221</v>
      </c>
      <c r="E1247" s="13">
        <v>37400</v>
      </c>
      <c r="F1247" s="12">
        <v>3346869</v>
      </c>
      <c r="G1247" s="12">
        <v>0</v>
      </c>
      <c r="H1247" s="12">
        <v>0</v>
      </c>
      <c r="J1247" s="14">
        <v>61000</v>
      </c>
      <c r="K1247" s="14">
        <v>0</v>
      </c>
      <c r="L1247" s="14">
        <v>0</v>
      </c>
      <c r="M1247" s="14">
        <v>61000</v>
      </c>
      <c r="N1247" s="75">
        <f>VLOOKUP(P1247,'CODIGOS RENTISTICOS'!$A$2:E2287,2,FALSE)</f>
        <v>825000000</v>
      </c>
      <c r="O1247" s="75">
        <f>VLOOKUP(P1247,'CODIGOS RENTISTICOS'!$A$2:F4454,3,FALSE)</f>
        <v>150109</v>
      </c>
      <c r="P1247" s="61">
        <v>121245</v>
      </c>
      <c r="Q1247" s="14">
        <v>61000</v>
      </c>
      <c r="R1247" s="61"/>
    </row>
    <row r="1248" spans="1:18" x14ac:dyDescent="0.2">
      <c r="A1248" s="12">
        <v>50000249</v>
      </c>
      <c r="B1248" s="12">
        <v>1304892</v>
      </c>
      <c r="C1248" s="12" t="s">
        <v>285</v>
      </c>
      <c r="D1248" s="12">
        <v>8604006457</v>
      </c>
      <c r="E1248" s="13">
        <v>37400</v>
      </c>
      <c r="F1248" s="12">
        <v>6351400</v>
      </c>
      <c r="G1248" s="12">
        <v>0</v>
      </c>
      <c r="H1248" s="12">
        <v>0</v>
      </c>
      <c r="J1248" s="14">
        <v>14000</v>
      </c>
      <c r="K1248" s="14">
        <v>0</v>
      </c>
      <c r="L1248" s="14">
        <v>0</v>
      </c>
      <c r="M1248" s="14">
        <v>14000</v>
      </c>
      <c r="N1248" s="75">
        <f>VLOOKUP(P1248,'CODIGOS RENTISTICOS'!$A$2:E2288,2,FALSE)</f>
        <v>825000000</v>
      </c>
      <c r="O1248" s="75">
        <f>VLOOKUP(P1248,'CODIGOS RENTISTICOS'!$A$2:F4455,3,FALSE)</f>
        <v>150109</v>
      </c>
      <c r="P1248" s="61">
        <v>5041</v>
      </c>
      <c r="Q1248" s="14">
        <v>14000</v>
      </c>
      <c r="R1248" s="61"/>
    </row>
    <row r="1249" spans="1:18" x14ac:dyDescent="0.2">
      <c r="A1249" s="12">
        <v>50000249</v>
      </c>
      <c r="B1249" s="12">
        <v>4117404</v>
      </c>
      <c r="C1249" s="12" t="s">
        <v>285</v>
      </c>
      <c r="D1249" s="12">
        <v>91106271</v>
      </c>
      <c r="E1249" s="13">
        <v>37400</v>
      </c>
      <c r="F1249" s="12">
        <v>6103577</v>
      </c>
      <c r="G1249" s="12">
        <v>0</v>
      </c>
      <c r="H1249" s="12">
        <v>0</v>
      </c>
      <c r="J1249" s="14">
        <v>7000</v>
      </c>
      <c r="K1249" s="14">
        <v>0</v>
      </c>
      <c r="L1249" s="14">
        <v>0</v>
      </c>
      <c r="M1249" s="14">
        <v>7000</v>
      </c>
      <c r="N1249" s="75">
        <f>VLOOKUP(P1249,'CODIGOS RENTISTICOS'!$A$2:E2289,2,FALSE)</f>
        <v>825000000</v>
      </c>
      <c r="O1249" s="75">
        <f>VLOOKUP(P1249,'CODIGOS RENTISTICOS'!$A$2:F4456,3,FALSE)</f>
        <v>150109</v>
      </c>
      <c r="P1249" s="61">
        <v>121245</v>
      </c>
      <c r="Q1249" s="14">
        <v>7000</v>
      </c>
      <c r="R1249" s="61"/>
    </row>
    <row r="1250" spans="1:18" x14ac:dyDescent="0.2">
      <c r="A1250" s="12">
        <v>50000249</v>
      </c>
      <c r="B1250" s="12">
        <v>956366</v>
      </c>
      <c r="C1250" s="12" t="s">
        <v>285</v>
      </c>
      <c r="D1250" s="12">
        <v>8901101887</v>
      </c>
      <c r="E1250" s="13">
        <v>37400</v>
      </c>
      <c r="F1250" s="12">
        <v>6410051</v>
      </c>
      <c r="G1250" s="12">
        <v>0</v>
      </c>
      <c r="H1250" s="12">
        <v>0</v>
      </c>
      <c r="J1250" s="14">
        <v>14000</v>
      </c>
      <c r="K1250" s="14">
        <v>0</v>
      </c>
      <c r="L1250" s="14">
        <v>0</v>
      </c>
      <c r="M1250" s="14">
        <v>14000</v>
      </c>
      <c r="N1250" s="75">
        <f>VLOOKUP(P1250,'CODIGOS RENTISTICOS'!$A$2:E2290,2,FALSE)</f>
        <v>825000000</v>
      </c>
      <c r="O1250" s="75">
        <f>VLOOKUP(P1250,'CODIGOS RENTISTICOS'!$A$2:F4457,3,FALSE)</f>
        <v>150109</v>
      </c>
      <c r="P1250" s="61">
        <v>121245</v>
      </c>
      <c r="Q1250" s="14">
        <v>14000</v>
      </c>
      <c r="R1250" s="61"/>
    </row>
    <row r="1251" spans="1:18" x14ac:dyDescent="0.2">
      <c r="A1251" s="12">
        <v>50000249</v>
      </c>
      <c r="B1251" s="12">
        <v>1304770</v>
      </c>
      <c r="C1251" s="12" t="s">
        <v>285</v>
      </c>
      <c r="D1251" s="12">
        <v>8600631245</v>
      </c>
      <c r="E1251" s="13">
        <v>37400</v>
      </c>
      <c r="F1251" s="12">
        <v>2171863</v>
      </c>
      <c r="G1251" s="12">
        <v>0</v>
      </c>
      <c r="H1251" s="12">
        <v>0</v>
      </c>
      <c r="J1251" s="14">
        <v>45000</v>
      </c>
      <c r="K1251" s="14">
        <v>0</v>
      </c>
      <c r="L1251" s="14">
        <v>0</v>
      </c>
      <c r="M1251" s="14">
        <v>45000</v>
      </c>
      <c r="N1251" s="75">
        <f>VLOOKUP(P1251,'CODIGOS RENTISTICOS'!$A$2:E2291,2,FALSE)</f>
        <v>825000000</v>
      </c>
      <c r="O1251" s="75">
        <f>VLOOKUP(P1251,'CODIGOS RENTISTICOS'!$A$2:F4458,3,FALSE)</f>
        <v>150109</v>
      </c>
      <c r="P1251" s="61">
        <v>121245</v>
      </c>
      <c r="Q1251" s="14">
        <v>45000</v>
      </c>
      <c r="R1251" s="61"/>
    </row>
    <row r="1252" spans="1:18" x14ac:dyDescent="0.2">
      <c r="A1252" s="12">
        <v>50000249</v>
      </c>
      <c r="B1252" s="12">
        <v>957980</v>
      </c>
      <c r="C1252" s="12" t="s">
        <v>285</v>
      </c>
      <c r="D1252" s="12">
        <v>8300239978</v>
      </c>
      <c r="E1252" s="13">
        <v>37400</v>
      </c>
      <c r="F1252" s="12">
        <v>2672400</v>
      </c>
      <c r="G1252" s="12">
        <v>0</v>
      </c>
      <c r="H1252" s="12">
        <v>0</v>
      </c>
      <c r="J1252" s="14">
        <v>5000</v>
      </c>
      <c r="K1252" s="14">
        <v>0</v>
      </c>
      <c r="L1252" s="14">
        <v>0</v>
      </c>
      <c r="M1252" s="14">
        <v>5000</v>
      </c>
      <c r="N1252" s="75">
        <f>VLOOKUP(P1252,'CODIGOS RENTISTICOS'!$A$2:E2292,2,FALSE)</f>
        <v>825000000</v>
      </c>
      <c r="O1252" s="75">
        <f>VLOOKUP(P1252,'CODIGOS RENTISTICOS'!$A$2:F4459,3,FALSE)</f>
        <v>150109</v>
      </c>
      <c r="P1252" s="61">
        <v>5041</v>
      </c>
      <c r="Q1252" s="14">
        <v>5000</v>
      </c>
      <c r="R1252" s="61"/>
    </row>
    <row r="1253" spans="1:18" x14ac:dyDescent="0.2">
      <c r="A1253" s="12">
        <v>50000249</v>
      </c>
      <c r="B1253" s="12">
        <v>957981</v>
      </c>
      <c r="C1253" s="12" t="s">
        <v>285</v>
      </c>
      <c r="D1253" s="12">
        <v>8300239978</v>
      </c>
      <c r="E1253" s="13">
        <v>37400</v>
      </c>
      <c r="F1253" s="12">
        <v>2672400</v>
      </c>
      <c r="G1253" s="12">
        <v>0</v>
      </c>
      <c r="H1253" s="12">
        <v>0</v>
      </c>
      <c r="J1253" s="14">
        <v>7000</v>
      </c>
      <c r="K1253" s="14">
        <v>0</v>
      </c>
      <c r="L1253" s="14">
        <v>0</v>
      </c>
      <c r="M1253" s="14">
        <v>7000</v>
      </c>
      <c r="N1253" s="75">
        <f>VLOOKUP(P1253,'CODIGOS RENTISTICOS'!$A$2:E2293,2,FALSE)</f>
        <v>825000000</v>
      </c>
      <c r="O1253" s="75">
        <f>VLOOKUP(P1253,'CODIGOS RENTISTICOS'!$A$2:F4460,3,FALSE)</f>
        <v>150109</v>
      </c>
      <c r="P1253" s="61">
        <v>5041</v>
      </c>
      <c r="Q1253" s="14">
        <v>7000</v>
      </c>
      <c r="R1253" s="61"/>
    </row>
    <row r="1254" spans="1:18" x14ac:dyDescent="0.2">
      <c r="A1254" s="12">
        <v>50000249</v>
      </c>
      <c r="B1254" s="12">
        <v>957982</v>
      </c>
      <c r="C1254" s="12" t="s">
        <v>285</v>
      </c>
      <c r="D1254" s="12">
        <v>8300239978</v>
      </c>
      <c r="E1254" s="13">
        <v>37400</v>
      </c>
      <c r="F1254" s="12">
        <v>2672400</v>
      </c>
      <c r="G1254" s="12">
        <v>0</v>
      </c>
      <c r="H1254" s="12">
        <v>0</v>
      </c>
      <c r="J1254" s="14">
        <v>7000</v>
      </c>
      <c r="K1254" s="14">
        <v>0</v>
      </c>
      <c r="L1254" s="14">
        <v>0</v>
      </c>
      <c r="M1254" s="14">
        <v>7000</v>
      </c>
      <c r="N1254" s="75">
        <f>VLOOKUP(P1254,'CODIGOS RENTISTICOS'!$A$2:E2294,2,FALSE)</f>
        <v>825000000</v>
      </c>
      <c r="O1254" s="75">
        <f>VLOOKUP(P1254,'CODIGOS RENTISTICOS'!$A$2:F4461,3,FALSE)</f>
        <v>150109</v>
      </c>
      <c r="P1254" s="61">
        <v>5041</v>
      </c>
      <c r="Q1254" s="14">
        <v>7000</v>
      </c>
      <c r="R1254" s="61"/>
    </row>
    <row r="1255" spans="1:18" x14ac:dyDescent="0.2">
      <c r="A1255" s="12">
        <v>50000249</v>
      </c>
      <c r="B1255" s="12">
        <v>957983</v>
      </c>
      <c r="C1255" s="12" t="s">
        <v>285</v>
      </c>
      <c r="D1255" s="12">
        <v>8300239978</v>
      </c>
      <c r="E1255" s="13">
        <v>37400</v>
      </c>
      <c r="F1255" s="12">
        <v>2672400</v>
      </c>
      <c r="G1255" s="12">
        <v>0</v>
      </c>
      <c r="H1255" s="12">
        <v>0</v>
      </c>
      <c r="J1255" s="14">
        <v>5000</v>
      </c>
      <c r="K1255" s="14">
        <v>0</v>
      </c>
      <c r="L1255" s="14">
        <v>0</v>
      </c>
      <c r="M1255" s="14">
        <v>5000</v>
      </c>
      <c r="N1255" s="75">
        <f>VLOOKUP(P1255,'CODIGOS RENTISTICOS'!$A$2:E2295,2,FALSE)</f>
        <v>825000000</v>
      </c>
      <c r="O1255" s="75">
        <f>VLOOKUP(P1255,'CODIGOS RENTISTICOS'!$A$2:F4462,3,FALSE)</f>
        <v>150109</v>
      </c>
      <c r="P1255" s="61">
        <v>5041</v>
      </c>
      <c r="Q1255" s="14">
        <v>5000</v>
      </c>
      <c r="R1255" s="61"/>
    </row>
    <row r="1256" spans="1:18" x14ac:dyDescent="0.2">
      <c r="A1256" s="12">
        <v>50000249</v>
      </c>
      <c r="B1256" s="12">
        <v>957984</v>
      </c>
      <c r="C1256" s="12" t="s">
        <v>285</v>
      </c>
      <c r="D1256" s="12">
        <v>8300239978</v>
      </c>
      <c r="E1256" s="13">
        <v>37400</v>
      </c>
      <c r="F1256" s="12">
        <v>2672400</v>
      </c>
      <c r="G1256" s="12">
        <v>0</v>
      </c>
      <c r="H1256" s="12">
        <v>0</v>
      </c>
      <c r="J1256" s="14">
        <v>5000</v>
      </c>
      <c r="K1256" s="14">
        <v>0</v>
      </c>
      <c r="L1256" s="14">
        <v>0</v>
      </c>
      <c r="M1256" s="14">
        <v>5000</v>
      </c>
      <c r="N1256" s="75">
        <f>VLOOKUP(P1256,'CODIGOS RENTISTICOS'!$A$2:E2296,2,FALSE)</f>
        <v>825000000</v>
      </c>
      <c r="O1256" s="75">
        <f>VLOOKUP(P1256,'CODIGOS RENTISTICOS'!$A$2:F4463,3,FALSE)</f>
        <v>150109</v>
      </c>
      <c r="P1256" s="61">
        <v>5041</v>
      </c>
      <c r="Q1256" s="14">
        <v>5000</v>
      </c>
      <c r="R1256" s="61"/>
    </row>
    <row r="1257" spans="1:18" x14ac:dyDescent="0.2">
      <c r="A1257" s="12">
        <v>50000249</v>
      </c>
      <c r="B1257" s="12">
        <v>957985</v>
      </c>
      <c r="C1257" s="12" t="s">
        <v>285</v>
      </c>
      <c r="D1257" s="12">
        <v>8300239978</v>
      </c>
      <c r="E1257" s="13">
        <v>37400</v>
      </c>
      <c r="F1257" s="12">
        <v>2672400</v>
      </c>
      <c r="G1257" s="12">
        <v>0</v>
      </c>
      <c r="H1257" s="12">
        <v>0</v>
      </c>
      <c r="J1257" s="14">
        <v>5000</v>
      </c>
      <c r="K1257" s="14">
        <v>0</v>
      </c>
      <c r="L1257" s="14">
        <v>0</v>
      </c>
      <c r="M1257" s="14">
        <v>5000</v>
      </c>
      <c r="N1257" s="75">
        <f>VLOOKUP(P1257,'CODIGOS RENTISTICOS'!$A$2:E2297,2,FALSE)</f>
        <v>825000000</v>
      </c>
      <c r="O1257" s="75">
        <f>VLOOKUP(P1257,'CODIGOS RENTISTICOS'!$A$2:F4464,3,FALSE)</f>
        <v>150109</v>
      </c>
      <c r="P1257" s="61">
        <v>5041</v>
      </c>
      <c r="Q1257" s="14">
        <v>5000</v>
      </c>
      <c r="R1257" s="61"/>
    </row>
    <row r="1258" spans="1:18" x14ac:dyDescent="0.2">
      <c r="A1258" s="12">
        <v>50000249</v>
      </c>
      <c r="B1258" s="12">
        <v>957986</v>
      </c>
      <c r="C1258" s="12" t="s">
        <v>285</v>
      </c>
      <c r="D1258" s="12">
        <v>8300239978</v>
      </c>
      <c r="E1258" s="13">
        <v>37400</v>
      </c>
      <c r="F1258" s="12">
        <v>2672400</v>
      </c>
      <c r="G1258" s="12">
        <v>0</v>
      </c>
      <c r="H1258" s="12">
        <v>0</v>
      </c>
      <c r="J1258" s="14">
        <v>5000</v>
      </c>
      <c r="K1258" s="14">
        <v>0</v>
      </c>
      <c r="L1258" s="14">
        <v>0</v>
      </c>
      <c r="M1258" s="14">
        <v>5000</v>
      </c>
      <c r="N1258" s="75">
        <f>VLOOKUP(P1258,'CODIGOS RENTISTICOS'!$A$2:E2298,2,FALSE)</f>
        <v>825000000</v>
      </c>
      <c r="O1258" s="75">
        <f>VLOOKUP(P1258,'CODIGOS RENTISTICOS'!$A$2:F4465,3,FALSE)</f>
        <v>150109</v>
      </c>
      <c r="P1258" s="61">
        <v>5041</v>
      </c>
      <c r="Q1258" s="14">
        <v>5000</v>
      </c>
      <c r="R1258" s="61"/>
    </row>
    <row r="1259" spans="1:18" x14ac:dyDescent="0.2">
      <c r="A1259" s="12">
        <v>50000249</v>
      </c>
      <c r="B1259" s="12">
        <v>1085880</v>
      </c>
      <c r="C1259" s="12" t="s">
        <v>285</v>
      </c>
      <c r="D1259" s="12">
        <v>8903269375</v>
      </c>
      <c r="E1259" s="13">
        <v>37400</v>
      </c>
      <c r="F1259" s="12">
        <v>4306784</v>
      </c>
      <c r="G1259" s="12">
        <v>0</v>
      </c>
      <c r="H1259" s="12">
        <v>0</v>
      </c>
      <c r="J1259" s="14">
        <v>2574</v>
      </c>
      <c r="K1259" s="14">
        <v>0</v>
      </c>
      <c r="L1259" s="14">
        <v>0</v>
      </c>
      <c r="M1259" s="14">
        <v>2574</v>
      </c>
      <c r="N1259" s="75">
        <f>VLOOKUP(P1259,'CODIGOS RENTISTICOS'!$A$2:E2299,2,FALSE)</f>
        <v>96200000</v>
      </c>
      <c r="O1259" s="75">
        <f>VLOOKUP(P1259,'CODIGOS RENTISTICOS'!$A$2:F4466,3,FALSE)</f>
        <v>350101</v>
      </c>
      <c r="P1259" s="61">
        <v>121203</v>
      </c>
      <c r="Q1259" s="14">
        <v>2574</v>
      </c>
      <c r="R1259" s="61"/>
    </row>
    <row r="1260" spans="1:18" x14ac:dyDescent="0.2">
      <c r="A1260" s="12">
        <v>50000249</v>
      </c>
      <c r="B1260" s="12">
        <v>1089997</v>
      </c>
      <c r="C1260" s="12" t="s">
        <v>285</v>
      </c>
      <c r="D1260" s="12">
        <v>8300306349</v>
      </c>
      <c r="E1260" s="13">
        <v>37400</v>
      </c>
      <c r="F1260" s="12">
        <v>2534312</v>
      </c>
      <c r="G1260" s="12">
        <v>0</v>
      </c>
      <c r="H1260" s="12">
        <v>0</v>
      </c>
      <c r="J1260" s="14">
        <v>7722</v>
      </c>
      <c r="K1260" s="14">
        <v>0</v>
      </c>
      <c r="L1260" s="14">
        <v>0</v>
      </c>
      <c r="M1260" s="14">
        <v>7722</v>
      </c>
      <c r="N1260" s="75">
        <f>VLOOKUP(P1260,'CODIGOS RENTISTICOS'!$A$2:E2300,2,FALSE)</f>
        <v>96400000</v>
      </c>
      <c r="O1260" s="75">
        <f>VLOOKUP(P1260,'CODIGOS RENTISTICOS'!$A$2:F4467,3,FALSE)</f>
        <v>370101</v>
      </c>
      <c r="P1260" s="61">
        <v>121280</v>
      </c>
      <c r="Q1260" s="14">
        <v>7722</v>
      </c>
      <c r="R1260" s="61"/>
    </row>
    <row r="1261" spans="1:18" x14ac:dyDescent="0.2">
      <c r="A1261" s="12">
        <v>50000249</v>
      </c>
      <c r="B1261" s="12">
        <v>1387665</v>
      </c>
      <c r="C1261" s="12" t="s">
        <v>285</v>
      </c>
      <c r="D1261" s="12">
        <v>4157507</v>
      </c>
      <c r="E1261" s="13">
        <v>37400</v>
      </c>
      <c r="F1261" s="12">
        <v>6747172</v>
      </c>
      <c r="G1261" s="12">
        <v>0</v>
      </c>
      <c r="H1261" s="12">
        <v>0</v>
      </c>
      <c r="J1261" s="14">
        <v>35000</v>
      </c>
      <c r="K1261" s="14">
        <v>0</v>
      </c>
      <c r="L1261" s="14">
        <v>0</v>
      </c>
      <c r="M1261" s="14">
        <v>35000</v>
      </c>
      <c r="N1261" s="75">
        <f>VLOOKUP(P1261,'CODIGOS RENTISTICOS'!$A$2:E2301,2,FALSE)</f>
        <v>825000000</v>
      </c>
      <c r="O1261" s="75">
        <f>VLOOKUP(P1261,'CODIGOS RENTISTICOS'!$A$2:F4468,3,FALSE)</f>
        <v>150109</v>
      </c>
      <c r="P1261" s="61">
        <v>121245</v>
      </c>
      <c r="Q1261" s="14">
        <v>35000</v>
      </c>
      <c r="R1261" s="61"/>
    </row>
    <row r="1262" spans="1:18" x14ac:dyDescent="0.2">
      <c r="A1262" s="12">
        <v>50000249</v>
      </c>
      <c r="B1262" s="12">
        <v>173028</v>
      </c>
      <c r="C1262" s="12" t="s">
        <v>285</v>
      </c>
      <c r="D1262" s="12">
        <v>8909056802</v>
      </c>
      <c r="E1262" s="13">
        <v>37400</v>
      </c>
      <c r="F1262" s="12">
        <v>4112077</v>
      </c>
      <c r="G1262" s="12">
        <v>0</v>
      </c>
      <c r="H1262" s="12">
        <v>1</v>
      </c>
      <c r="J1262" s="14">
        <v>0</v>
      </c>
      <c r="K1262" s="14">
        <v>0</v>
      </c>
      <c r="L1262" s="14">
        <v>638442</v>
      </c>
      <c r="M1262" s="14">
        <v>638442</v>
      </c>
      <c r="N1262" s="75">
        <f>VLOOKUP(P1262,'CODIGOS RENTISTICOS'!$A$2:E2302,2,FALSE)</f>
        <v>825000000</v>
      </c>
      <c r="O1262" s="75">
        <f>VLOOKUP(P1262,'CODIGOS RENTISTICOS'!$A$2:F4469,3,FALSE)</f>
        <v>150109</v>
      </c>
      <c r="P1262" s="61">
        <v>121245</v>
      </c>
      <c r="Q1262" s="14">
        <v>638442</v>
      </c>
      <c r="R1262" s="61"/>
    </row>
    <row r="1263" spans="1:18" x14ac:dyDescent="0.2">
      <c r="A1263" s="12">
        <v>50000249</v>
      </c>
      <c r="B1263" s="12">
        <v>1202300</v>
      </c>
      <c r="C1263" s="12" t="s">
        <v>285</v>
      </c>
      <c r="D1263" s="12">
        <v>79388793</v>
      </c>
      <c r="E1263" s="13">
        <v>37400</v>
      </c>
      <c r="F1263" s="12">
        <v>2873206</v>
      </c>
      <c r="G1263" s="12">
        <v>0</v>
      </c>
      <c r="H1263" s="12">
        <v>0</v>
      </c>
      <c r="J1263" s="14">
        <v>21000</v>
      </c>
      <c r="K1263" s="14">
        <v>0</v>
      </c>
      <c r="L1263" s="14">
        <v>0</v>
      </c>
      <c r="M1263" s="14">
        <v>21000</v>
      </c>
      <c r="N1263" s="75">
        <f>VLOOKUP(P1263,'CODIGOS RENTISTICOS'!$A$2:E2303,2,FALSE)</f>
        <v>825000000</v>
      </c>
      <c r="O1263" s="75">
        <f>VLOOKUP(P1263,'CODIGOS RENTISTICOS'!$A$2:F4470,3,FALSE)</f>
        <v>150109</v>
      </c>
      <c r="P1263" s="61">
        <v>121245</v>
      </c>
      <c r="Q1263" s="14">
        <v>21000</v>
      </c>
      <c r="R1263" s="61"/>
    </row>
    <row r="1264" spans="1:18" x14ac:dyDescent="0.2">
      <c r="A1264" s="12">
        <v>50000249</v>
      </c>
      <c r="B1264" s="12">
        <v>1202301</v>
      </c>
      <c r="C1264" s="12" t="s">
        <v>285</v>
      </c>
      <c r="D1264" s="12">
        <v>75388793</v>
      </c>
      <c r="E1264" s="13">
        <v>37400</v>
      </c>
      <c r="F1264" s="12">
        <v>2873206</v>
      </c>
      <c r="G1264" s="12">
        <v>0</v>
      </c>
      <c r="H1264" s="12">
        <v>0</v>
      </c>
      <c r="J1264" s="14">
        <v>7000</v>
      </c>
      <c r="K1264" s="14">
        <v>0</v>
      </c>
      <c r="L1264" s="14">
        <v>0</v>
      </c>
      <c r="M1264" s="14">
        <v>7000</v>
      </c>
      <c r="N1264" s="75">
        <f>VLOOKUP(P1264,'CODIGOS RENTISTICOS'!$A$2:E2304,2,FALSE)</f>
        <v>825000000</v>
      </c>
      <c r="O1264" s="75">
        <f>VLOOKUP(P1264,'CODIGOS RENTISTICOS'!$A$2:F4471,3,FALSE)</f>
        <v>150109</v>
      </c>
      <c r="P1264" s="61">
        <v>121245</v>
      </c>
      <c r="Q1264" s="14">
        <v>7000</v>
      </c>
      <c r="R1264" s="61"/>
    </row>
    <row r="1265" spans="1:18" x14ac:dyDescent="0.2">
      <c r="A1265" s="12">
        <v>50000249</v>
      </c>
      <c r="B1265" s="12">
        <v>2429569</v>
      </c>
      <c r="C1265" s="12" t="s">
        <v>285</v>
      </c>
      <c r="D1265" s="12">
        <v>8909006089</v>
      </c>
      <c r="E1265" s="13">
        <v>37400</v>
      </c>
      <c r="F1265" s="12">
        <v>6605200</v>
      </c>
      <c r="G1265" s="12">
        <v>0</v>
      </c>
      <c r="H1265" s="12">
        <v>0</v>
      </c>
      <c r="J1265" s="14">
        <v>10000</v>
      </c>
      <c r="K1265" s="14">
        <v>0</v>
      </c>
      <c r="L1265" s="14">
        <v>0</v>
      </c>
      <c r="M1265" s="14">
        <v>10000</v>
      </c>
      <c r="N1265" s="75">
        <f>VLOOKUP(P1265,'CODIGOS RENTISTICOS'!$A$2:E2305,2,FALSE)</f>
        <v>825000000</v>
      </c>
      <c r="O1265" s="75">
        <f>VLOOKUP(P1265,'CODIGOS RENTISTICOS'!$A$2:F4472,3,FALSE)</f>
        <v>150109</v>
      </c>
      <c r="P1265" s="61">
        <v>121245</v>
      </c>
      <c r="Q1265" s="14">
        <v>10000</v>
      </c>
      <c r="R1265" s="61"/>
    </row>
    <row r="1266" spans="1:18" x14ac:dyDescent="0.2">
      <c r="A1266" s="12">
        <v>50000249</v>
      </c>
      <c r="B1266" s="12">
        <v>2429850</v>
      </c>
      <c r="C1266" s="12" t="s">
        <v>285</v>
      </c>
      <c r="D1266" s="12">
        <v>79237628</v>
      </c>
      <c r="E1266" s="13">
        <v>37400</v>
      </c>
      <c r="F1266" s="12">
        <v>3318341</v>
      </c>
      <c r="G1266" s="12">
        <v>0</v>
      </c>
      <c r="H1266" s="12">
        <v>0</v>
      </c>
      <c r="J1266" s="14">
        <v>49000</v>
      </c>
      <c r="K1266" s="14">
        <v>0</v>
      </c>
      <c r="L1266" s="14">
        <v>0</v>
      </c>
      <c r="M1266" s="14">
        <v>49000</v>
      </c>
      <c r="N1266" s="75">
        <f>VLOOKUP(P1266,'CODIGOS RENTISTICOS'!$A$2:E2306,2,FALSE)</f>
        <v>825000000</v>
      </c>
      <c r="O1266" s="75">
        <f>VLOOKUP(P1266,'CODIGOS RENTISTICOS'!$A$2:F4473,3,FALSE)</f>
        <v>150109</v>
      </c>
      <c r="P1266" s="61">
        <v>121245</v>
      </c>
      <c r="Q1266" s="14">
        <v>49000</v>
      </c>
      <c r="R1266" s="61"/>
    </row>
    <row r="1267" spans="1:18" x14ac:dyDescent="0.2">
      <c r="A1267" s="12">
        <v>50000249</v>
      </c>
      <c r="B1267" s="12">
        <v>2429855</v>
      </c>
      <c r="C1267" s="12" t="s">
        <v>285</v>
      </c>
      <c r="D1267" s="12">
        <v>6362128</v>
      </c>
      <c r="E1267" s="13">
        <v>37400</v>
      </c>
      <c r="F1267" s="12">
        <v>3318341</v>
      </c>
      <c r="G1267" s="12">
        <v>0</v>
      </c>
      <c r="H1267" s="12">
        <v>0</v>
      </c>
      <c r="J1267" s="14">
        <v>27000</v>
      </c>
      <c r="K1267" s="14">
        <v>0</v>
      </c>
      <c r="L1267" s="14">
        <v>0</v>
      </c>
      <c r="M1267" s="14">
        <v>27000</v>
      </c>
      <c r="N1267" s="75">
        <f>VLOOKUP(P1267,'CODIGOS RENTISTICOS'!$A$2:E2307,2,FALSE)</f>
        <v>825000000</v>
      </c>
      <c r="O1267" s="75">
        <f>VLOOKUP(P1267,'CODIGOS RENTISTICOS'!$A$2:F4474,3,FALSE)</f>
        <v>150109</v>
      </c>
      <c r="P1267" s="61">
        <v>121245</v>
      </c>
      <c r="Q1267" s="14">
        <v>27000</v>
      </c>
      <c r="R1267" s="61"/>
    </row>
    <row r="1268" spans="1:18" x14ac:dyDescent="0.2">
      <c r="A1268" s="12">
        <v>50000249</v>
      </c>
      <c r="B1268" s="12">
        <v>2430755</v>
      </c>
      <c r="C1268" s="12" t="s">
        <v>285</v>
      </c>
      <c r="D1268" s="12">
        <v>8600437303</v>
      </c>
      <c r="E1268" s="13">
        <v>37400</v>
      </c>
      <c r="F1268" s="12">
        <v>4163262</v>
      </c>
      <c r="G1268" s="12">
        <v>0</v>
      </c>
      <c r="H1268" s="12">
        <v>0</v>
      </c>
      <c r="J1268" s="14">
        <v>50000</v>
      </c>
      <c r="K1268" s="14">
        <v>0</v>
      </c>
      <c r="L1268" s="14">
        <v>0</v>
      </c>
      <c r="M1268" s="14">
        <v>50000</v>
      </c>
      <c r="N1268" s="75">
        <f>VLOOKUP(P1268,'CODIGOS RENTISTICOS'!$A$2:E2308,2,FALSE)</f>
        <v>825000000</v>
      </c>
      <c r="O1268" s="75">
        <f>VLOOKUP(P1268,'CODIGOS RENTISTICOS'!$A$2:F4475,3,FALSE)</f>
        <v>150109</v>
      </c>
      <c r="P1268" s="61">
        <v>121245</v>
      </c>
      <c r="Q1268" s="14">
        <v>50000</v>
      </c>
      <c r="R1268" s="61"/>
    </row>
    <row r="1269" spans="1:18" x14ac:dyDescent="0.2">
      <c r="A1269" s="12">
        <v>50000249</v>
      </c>
      <c r="B1269" s="12">
        <v>2430838</v>
      </c>
      <c r="C1269" s="12" t="s">
        <v>285</v>
      </c>
      <c r="D1269" s="12">
        <v>4200689</v>
      </c>
      <c r="E1269" s="13">
        <v>37400</v>
      </c>
      <c r="F1269" s="12">
        <v>2880002</v>
      </c>
      <c r="G1269" s="12">
        <v>0</v>
      </c>
      <c r="H1269" s="12">
        <v>0</v>
      </c>
      <c r="J1269" s="14">
        <v>65000</v>
      </c>
      <c r="K1269" s="14">
        <v>0</v>
      </c>
      <c r="L1269" s="14">
        <v>0</v>
      </c>
      <c r="M1269" s="14">
        <v>65000</v>
      </c>
      <c r="N1269" s="75">
        <f>VLOOKUP(P1269,'CODIGOS RENTISTICOS'!$A$2:E2309,2,FALSE)</f>
        <v>825000000</v>
      </c>
      <c r="O1269" s="75">
        <f>VLOOKUP(P1269,'CODIGOS RENTISTICOS'!$A$2:F4476,3,FALSE)</f>
        <v>150109</v>
      </c>
      <c r="P1269" s="61">
        <v>121245</v>
      </c>
      <c r="Q1269" s="14">
        <v>65000</v>
      </c>
      <c r="R1269" s="61"/>
    </row>
    <row r="1270" spans="1:18" x14ac:dyDescent="0.2">
      <c r="A1270" s="12">
        <v>50000249</v>
      </c>
      <c r="B1270" s="12">
        <v>2430839</v>
      </c>
      <c r="C1270" s="12" t="s">
        <v>285</v>
      </c>
      <c r="D1270" s="12">
        <v>8300006587</v>
      </c>
      <c r="E1270" s="13">
        <v>37400</v>
      </c>
      <c r="F1270" s="12">
        <v>3425054</v>
      </c>
      <c r="G1270" s="12">
        <v>0</v>
      </c>
      <c r="H1270" s="12">
        <v>0</v>
      </c>
      <c r="J1270" s="14">
        <v>19000</v>
      </c>
      <c r="K1270" s="14">
        <v>0</v>
      </c>
      <c r="L1270" s="14">
        <v>0</v>
      </c>
      <c r="M1270" s="14">
        <v>19000</v>
      </c>
      <c r="N1270" s="75">
        <f>VLOOKUP(P1270,'CODIGOS RENTISTICOS'!$A$2:E2310,2,FALSE)</f>
        <v>825000000</v>
      </c>
      <c r="O1270" s="75">
        <f>VLOOKUP(P1270,'CODIGOS RENTISTICOS'!$A$2:F4477,3,FALSE)</f>
        <v>150109</v>
      </c>
      <c r="P1270" s="61">
        <v>121245</v>
      </c>
      <c r="Q1270" s="14">
        <v>19000</v>
      </c>
      <c r="R1270" s="61"/>
    </row>
    <row r="1271" spans="1:18" x14ac:dyDescent="0.2">
      <c r="A1271" s="12">
        <v>50000249</v>
      </c>
      <c r="B1271" s="12">
        <v>2430851</v>
      </c>
      <c r="C1271" s="12" t="s">
        <v>285</v>
      </c>
      <c r="D1271" s="12">
        <v>2864347</v>
      </c>
      <c r="E1271" s="13">
        <v>37400</v>
      </c>
      <c r="F1271" s="12">
        <v>4150628</v>
      </c>
      <c r="G1271" s="12">
        <v>0</v>
      </c>
      <c r="H1271" s="12">
        <v>0</v>
      </c>
      <c r="J1271" s="14">
        <v>1000</v>
      </c>
      <c r="K1271" s="14">
        <v>0</v>
      </c>
      <c r="L1271" s="14">
        <v>0</v>
      </c>
      <c r="M1271" s="14">
        <v>1000</v>
      </c>
      <c r="N1271" s="75">
        <f>VLOOKUP(P1271,'CODIGOS RENTISTICOS'!$A$2:E2311,2,FALSE)</f>
        <v>825000000</v>
      </c>
      <c r="O1271" s="75">
        <f>VLOOKUP(P1271,'CODIGOS RENTISTICOS'!$A$2:F4478,3,FALSE)</f>
        <v>150109</v>
      </c>
      <c r="P1271" s="61">
        <v>121245</v>
      </c>
      <c r="Q1271" s="14">
        <v>1000</v>
      </c>
      <c r="R1271" s="61"/>
    </row>
    <row r="1272" spans="1:18" x14ac:dyDescent="0.2">
      <c r="A1272" s="12">
        <v>50000249</v>
      </c>
      <c r="B1272" s="12">
        <v>2431764</v>
      </c>
      <c r="C1272" s="12" t="s">
        <v>285</v>
      </c>
      <c r="D1272" s="12">
        <v>8605089360</v>
      </c>
      <c r="E1272" s="13">
        <v>37400</v>
      </c>
      <c r="F1272" s="12">
        <v>6262499</v>
      </c>
      <c r="G1272" s="12">
        <v>0</v>
      </c>
      <c r="H1272" s="12">
        <v>0</v>
      </c>
      <c r="J1272" s="14">
        <v>7000</v>
      </c>
      <c r="K1272" s="14">
        <v>0</v>
      </c>
      <c r="L1272" s="14">
        <v>0</v>
      </c>
      <c r="M1272" s="14">
        <v>7000</v>
      </c>
      <c r="N1272" s="75">
        <f>VLOOKUP(P1272,'CODIGOS RENTISTICOS'!$A$2:E2312,2,FALSE)</f>
        <v>825000000</v>
      </c>
      <c r="O1272" s="75">
        <f>VLOOKUP(P1272,'CODIGOS RENTISTICOS'!$A$2:F4479,3,FALSE)</f>
        <v>150109</v>
      </c>
      <c r="P1272" s="61">
        <v>121245</v>
      </c>
      <c r="Q1272" s="14">
        <v>7000</v>
      </c>
      <c r="R1272" s="61"/>
    </row>
    <row r="1273" spans="1:18" x14ac:dyDescent="0.2">
      <c r="A1273" s="12">
        <v>50000249</v>
      </c>
      <c r="B1273" s="12">
        <v>2549143</v>
      </c>
      <c r="C1273" s="12" t="s">
        <v>285</v>
      </c>
      <c r="D1273" s="12">
        <v>7378924</v>
      </c>
      <c r="E1273" s="13">
        <v>37400</v>
      </c>
      <c r="F1273" s="12">
        <v>6119826</v>
      </c>
      <c r="G1273" s="12">
        <v>0</v>
      </c>
      <c r="H1273" s="12">
        <v>0</v>
      </c>
      <c r="J1273" s="14">
        <v>5000</v>
      </c>
      <c r="K1273" s="14">
        <v>0</v>
      </c>
      <c r="L1273" s="14">
        <v>0</v>
      </c>
      <c r="M1273" s="14">
        <v>5000</v>
      </c>
      <c r="N1273" s="75">
        <f>VLOOKUP(P1273,'CODIGOS RENTISTICOS'!$A$2:E2313,2,FALSE)</f>
        <v>825000000</v>
      </c>
      <c r="O1273" s="75">
        <f>VLOOKUP(P1273,'CODIGOS RENTISTICOS'!$A$2:F4480,3,FALSE)</f>
        <v>150109</v>
      </c>
      <c r="P1273" s="61">
        <v>121245</v>
      </c>
      <c r="Q1273" s="14">
        <v>5000</v>
      </c>
      <c r="R1273" s="61"/>
    </row>
    <row r="1274" spans="1:18" x14ac:dyDescent="0.2">
      <c r="A1274" s="12">
        <v>50000249</v>
      </c>
      <c r="B1274" s="12">
        <v>2549144</v>
      </c>
      <c r="C1274" s="12" t="s">
        <v>285</v>
      </c>
      <c r="D1274" s="12">
        <v>15611033</v>
      </c>
      <c r="E1274" s="13">
        <v>37400</v>
      </c>
      <c r="F1274" s="12">
        <v>6119828</v>
      </c>
      <c r="G1274" s="12">
        <v>0</v>
      </c>
      <c r="H1274" s="12">
        <v>0</v>
      </c>
      <c r="J1274" s="14">
        <v>5000</v>
      </c>
      <c r="K1274" s="14">
        <v>0</v>
      </c>
      <c r="L1274" s="14">
        <v>0</v>
      </c>
      <c r="M1274" s="14">
        <v>5000</v>
      </c>
      <c r="N1274" s="75">
        <f>VLOOKUP(P1274,'CODIGOS RENTISTICOS'!$A$2:E2314,2,FALSE)</f>
        <v>825000000</v>
      </c>
      <c r="O1274" s="75">
        <f>VLOOKUP(P1274,'CODIGOS RENTISTICOS'!$A$2:F4481,3,FALSE)</f>
        <v>150109</v>
      </c>
      <c r="P1274" s="61">
        <v>121245</v>
      </c>
      <c r="Q1274" s="14">
        <v>5000</v>
      </c>
      <c r="R1274" s="61"/>
    </row>
    <row r="1275" spans="1:18" x14ac:dyDescent="0.2">
      <c r="A1275" s="12">
        <v>50000249</v>
      </c>
      <c r="B1275" s="12">
        <v>2551101</v>
      </c>
      <c r="C1275" s="12" t="s">
        <v>285</v>
      </c>
      <c r="D1275" s="12">
        <v>8250411</v>
      </c>
      <c r="E1275" s="13">
        <v>37400</v>
      </c>
      <c r="F1275" s="12">
        <v>2253215</v>
      </c>
      <c r="G1275" s="12">
        <v>0</v>
      </c>
      <c r="H1275" s="12">
        <v>0</v>
      </c>
      <c r="J1275" s="14">
        <v>2000</v>
      </c>
      <c r="K1275" s="14">
        <v>0</v>
      </c>
      <c r="L1275" s="14">
        <v>0</v>
      </c>
      <c r="M1275" s="14">
        <v>2000</v>
      </c>
      <c r="N1275" s="75">
        <f>VLOOKUP(P1275,'CODIGOS RENTISTICOS'!$A$2:E2315,2,FALSE)</f>
        <v>825000000</v>
      </c>
      <c r="O1275" s="75">
        <f>VLOOKUP(P1275,'CODIGOS RENTISTICOS'!$A$2:F4482,3,FALSE)</f>
        <v>150109</v>
      </c>
      <c r="P1275" s="61">
        <v>121245</v>
      </c>
      <c r="Q1275" s="14">
        <v>2000</v>
      </c>
      <c r="R1275" s="61"/>
    </row>
    <row r="1276" spans="1:18" x14ac:dyDescent="0.2">
      <c r="A1276" s="12">
        <v>50000249</v>
      </c>
      <c r="B1276" s="12">
        <v>1155001</v>
      </c>
      <c r="C1276" s="12" t="s">
        <v>285</v>
      </c>
      <c r="D1276" s="12">
        <v>10169565</v>
      </c>
      <c r="E1276" s="13">
        <v>37400</v>
      </c>
      <c r="F1276" s="12">
        <v>4813103</v>
      </c>
      <c r="G1276" s="12">
        <v>0</v>
      </c>
      <c r="H1276" s="12">
        <v>0</v>
      </c>
      <c r="J1276" s="14">
        <v>5000</v>
      </c>
      <c r="K1276" s="14">
        <v>0</v>
      </c>
      <c r="L1276" s="14">
        <v>0</v>
      </c>
      <c r="M1276" s="14">
        <v>5000</v>
      </c>
      <c r="N1276" s="75">
        <f>VLOOKUP(P1276,'CODIGOS RENTISTICOS'!$A$2:E2316,2,FALSE)</f>
        <v>825000000</v>
      </c>
      <c r="O1276" s="75">
        <f>VLOOKUP(P1276,'CODIGOS RENTISTICOS'!$A$2:F4483,3,FALSE)</f>
        <v>150109</v>
      </c>
      <c r="P1276" s="61">
        <v>5041</v>
      </c>
      <c r="Q1276" s="14">
        <v>5000</v>
      </c>
      <c r="R1276" s="61"/>
    </row>
    <row r="1277" spans="1:18" x14ac:dyDescent="0.2">
      <c r="A1277" s="12">
        <v>50000249</v>
      </c>
      <c r="B1277" s="12">
        <v>1184252</v>
      </c>
      <c r="C1277" s="12" t="s">
        <v>33</v>
      </c>
      <c r="D1277" s="12">
        <v>8000611484</v>
      </c>
      <c r="E1277" s="13">
        <v>37400</v>
      </c>
      <c r="F1277" s="12">
        <v>3133311</v>
      </c>
      <c r="G1277" s="12">
        <v>0</v>
      </c>
      <c r="H1277" s="12">
        <v>0</v>
      </c>
      <c r="J1277" s="14">
        <v>127000</v>
      </c>
      <c r="K1277" s="14">
        <v>0</v>
      </c>
      <c r="L1277" s="14">
        <v>0</v>
      </c>
      <c r="M1277" s="14">
        <v>127000</v>
      </c>
      <c r="N1277" s="75">
        <f>VLOOKUP(P1277,'CODIGOS RENTISTICOS'!$A$2:E2317,2,FALSE)</f>
        <v>825000000</v>
      </c>
      <c r="O1277" s="75">
        <f>VLOOKUP(P1277,'CODIGOS RENTISTICOS'!$A$2:F4484,3,FALSE)</f>
        <v>150109</v>
      </c>
      <c r="P1277" s="61">
        <v>121245</v>
      </c>
      <c r="Q1277" s="14">
        <v>127000</v>
      </c>
      <c r="R1277" s="61"/>
    </row>
    <row r="1278" spans="1:18" x14ac:dyDescent="0.2">
      <c r="A1278" s="12">
        <v>50000249</v>
      </c>
      <c r="B1278" s="12">
        <v>921751</v>
      </c>
      <c r="C1278" s="12" t="s">
        <v>33</v>
      </c>
      <c r="D1278" s="12">
        <v>32441896</v>
      </c>
      <c r="E1278" s="13">
        <v>37400</v>
      </c>
      <c r="F1278" s="12">
        <v>5130280</v>
      </c>
      <c r="G1278" s="12">
        <v>0</v>
      </c>
      <c r="H1278" s="12">
        <v>0</v>
      </c>
      <c r="J1278" s="14">
        <v>30000</v>
      </c>
      <c r="K1278" s="14">
        <v>0</v>
      </c>
      <c r="L1278" s="14">
        <v>0</v>
      </c>
      <c r="M1278" s="14">
        <v>30000</v>
      </c>
      <c r="N1278" s="75">
        <f>VLOOKUP(P1278,'CODIGOS RENTISTICOS'!$A$2:E2318,2,FALSE)</f>
        <v>11500000</v>
      </c>
      <c r="O1278" s="75">
        <f>VLOOKUP(P1278,'CODIGOS RENTISTICOS'!$A$2:F4485,3,FALSE)</f>
        <v>130101</v>
      </c>
      <c r="P1278" s="61">
        <v>121260</v>
      </c>
      <c r="Q1278" s="14">
        <v>30000</v>
      </c>
      <c r="R1278" s="61"/>
    </row>
    <row r="1279" spans="1:18" x14ac:dyDescent="0.2">
      <c r="A1279" s="12">
        <v>50000249</v>
      </c>
      <c r="B1279" s="12">
        <v>1075345</v>
      </c>
      <c r="C1279" s="12" t="s">
        <v>289</v>
      </c>
      <c r="D1279" s="12">
        <v>2386336</v>
      </c>
      <c r="E1279" s="13">
        <v>37400</v>
      </c>
      <c r="F1279" s="12">
        <v>6357764</v>
      </c>
      <c r="G1279" s="12">
        <v>0</v>
      </c>
      <c r="H1279" s="12">
        <v>0</v>
      </c>
      <c r="J1279" s="14">
        <v>7000</v>
      </c>
      <c r="K1279" s="14">
        <v>0</v>
      </c>
      <c r="L1279" s="14">
        <v>0</v>
      </c>
      <c r="M1279" s="14">
        <v>7000</v>
      </c>
      <c r="N1279" s="75">
        <f>VLOOKUP(P1279,'CODIGOS RENTISTICOS'!$A$2:E2319,2,FALSE)</f>
        <v>825000000</v>
      </c>
      <c r="O1279" s="75">
        <f>VLOOKUP(P1279,'CODIGOS RENTISTICOS'!$A$2:F4486,3,FALSE)</f>
        <v>150109</v>
      </c>
      <c r="P1279" s="61">
        <v>121245</v>
      </c>
      <c r="Q1279" s="14">
        <v>7000</v>
      </c>
      <c r="R1279" s="61"/>
    </row>
    <row r="1280" spans="1:18" x14ac:dyDescent="0.2">
      <c r="A1280" s="12">
        <v>50000249</v>
      </c>
      <c r="B1280" s="12">
        <v>1075363</v>
      </c>
      <c r="C1280" s="12" t="s">
        <v>289</v>
      </c>
      <c r="D1280" s="12">
        <v>7362563</v>
      </c>
      <c r="E1280" s="13">
        <v>37400</v>
      </c>
      <c r="F1280" s="12">
        <v>6348743</v>
      </c>
      <c r="G1280" s="12">
        <v>0</v>
      </c>
      <c r="H1280" s="12">
        <v>0</v>
      </c>
      <c r="J1280" s="14">
        <v>5000</v>
      </c>
      <c r="K1280" s="14">
        <v>0</v>
      </c>
      <c r="L1280" s="14">
        <v>0</v>
      </c>
      <c r="M1280" s="14">
        <v>5000</v>
      </c>
      <c r="N1280" s="75">
        <f>VLOOKUP(P1280,'CODIGOS RENTISTICOS'!$A$2:E2320,2,FALSE)</f>
        <v>825000000</v>
      </c>
      <c r="O1280" s="75">
        <f>VLOOKUP(P1280,'CODIGOS RENTISTICOS'!$A$2:F4487,3,FALSE)</f>
        <v>150109</v>
      </c>
      <c r="P1280" s="61">
        <v>121245</v>
      </c>
      <c r="Q1280" s="14">
        <v>5000</v>
      </c>
      <c r="R1280" s="61"/>
    </row>
    <row r="1281" spans="1:18" x14ac:dyDescent="0.2">
      <c r="A1281" s="12">
        <v>50000249</v>
      </c>
      <c r="B1281" s="12">
        <v>1075364</v>
      </c>
      <c r="C1281" s="12" t="s">
        <v>289</v>
      </c>
      <c r="D1281" s="12">
        <v>74859365</v>
      </c>
      <c r="E1281" s="13">
        <v>37400</v>
      </c>
      <c r="F1281" s="12">
        <v>6341217</v>
      </c>
      <c r="G1281" s="12">
        <v>0</v>
      </c>
      <c r="H1281" s="12">
        <v>0</v>
      </c>
      <c r="J1281" s="14">
        <v>7000</v>
      </c>
      <c r="K1281" s="14">
        <v>0</v>
      </c>
      <c r="L1281" s="14">
        <v>0</v>
      </c>
      <c r="M1281" s="14">
        <v>7000</v>
      </c>
      <c r="N1281" s="75">
        <f>VLOOKUP(P1281,'CODIGOS RENTISTICOS'!$A$2:E2321,2,FALSE)</f>
        <v>825000000</v>
      </c>
      <c r="O1281" s="75">
        <f>VLOOKUP(P1281,'CODIGOS RENTISTICOS'!$A$2:F4488,3,FALSE)</f>
        <v>150109</v>
      </c>
      <c r="P1281" s="61">
        <v>121245</v>
      </c>
      <c r="Q1281" s="14">
        <v>7000</v>
      </c>
      <c r="R1281" s="61"/>
    </row>
    <row r="1282" spans="1:18" x14ac:dyDescent="0.2">
      <c r="A1282" s="12">
        <v>50000249</v>
      </c>
      <c r="B1282" s="12">
        <v>896781</v>
      </c>
      <c r="C1282" s="12" t="s">
        <v>129</v>
      </c>
      <c r="D1282" s="12">
        <v>8002357206</v>
      </c>
      <c r="E1282" s="13">
        <v>37400</v>
      </c>
      <c r="F1282" s="12">
        <v>7619720</v>
      </c>
      <c r="G1282" s="12">
        <v>0</v>
      </c>
      <c r="H1282" s="12">
        <v>1</v>
      </c>
      <c r="J1282" s="14">
        <v>0</v>
      </c>
      <c r="K1282" s="14">
        <v>3297991</v>
      </c>
      <c r="L1282" s="14">
        <v>0</v>
      </c>
      <c r="M1282" s="14">
        <v>3297991</v>
      </c>
      <c r="N1282" s="75">
        <f>VLOOKUP(P1282,'CODIGOS RENTISTICOS'!$A$2:E2322,2,FALSE)</f>
        <v>13700000</v>
      </c>
      <c r="O1282" s="75">
        <f>VLOOKUP(P1282,'CODIGOS RENTISTICOS'!$A$2:F4489,3,FALSE)</f>
        <v>290101</v>
      </c>
      <c r="P1282" s="61">
        <v>121250</v>
      </c>
      <c r="Q1282" s="14">
        <v>3297991</v>
      </c>
      <c r="R1282" s="61"/>
    </row>
    <row r="1283" spans="1:18" x14ac:dyDescent="0.2">
      <c r="A1283" s="12">
        <v>50000249</v>
      </c>
      <c r="B1283" s="12">
        <v>1387509</v>
      </c>
      <c r="C1283" s="12" t="s">
        <v>293</v>
      </c>
      <c r="D1283" s="12">
        <v>14243398</v>
      </c>
      <c r="E1283" s="13">
        <v>37400</v>
      </c>
      <c r="F1283" s="12">
        <v>8426178</v>
      </c>
      <c r="G1283" s="12">
        <v>0</v>
      </c>
      <c r="H1283" s="12">
        <v>0</v>
      </c>
      <c r="J1283" s="14">
        <v>7000</v>
      </c>
      <c r="K1283" s="14">
        <v>0</v>
      </c>
      <c r="L1283" s="14">
        <v>0</v>
      </c>
      <c r="M1283" s="14">
        <v>7000</v>
      </c>
      <c r="N1283" s="75">
        <f>VLOOKUP(P1283,'CODIGOS RENTISTICOS'!$A$2:E2323,2,FALSE)</f>
        <v>825000000</v>
      </c>
      <c r="O1283" s="75">
        <f>VLOOKUP(P1283,'CODIGOS RENTISTICOS'!$A$2:F4490,3,FALSE)</f>
        <v>150109</v>
      </c>
      <c r="P1283" s="61">
        <v>5041</v>
      </c>
      <c r="Q1283" s="14">
        <v>7000</v>
      </c>
      <c r="R1283" s="61"/>
    </row>
    <row r="1284" spans="1:18" x14ac:dyDescent="0.2">
      <c r="A1284" s="12">
        <v>50000249</v>
      </c>
      <c r="B1284" s="12">
        <v>1387510</v>
      </c>
      <c r="C1284" s="12" t="s">
        <v>293</v>
      </c>
      <c r="D1284" s="12">
        <v>11432424</v>
      </c>
      <c r="E1284" s="13">
        <v>37400</v>
      </c>
      <c r="F1284" s="12">
        <v>8924901</v>
      </c>
      <c r="G1284" s="12">
        <v>0</v>
      </c>
      <c r="H1284" s="12">
        <v>0</v>
      </c>
      <c r="J1284" s="14">
        <v>7000</v>
      </c>
      <c r="K1284" s="14">
        <v>0</v>
      </c>
      <c r="L1284" s="14">
        <v>0</v>
      </c>
      <c r="M1284" s="14">
        <v>7000</v>
      </c>
      <c r="N1284" s="75">
        <f>VLOOKUP(P1284,'CODIGOS RENTISTICOS'!$A$2:E2324,2,FALSE)</f>
        <v>825000000</v>
      </c>
      <c r="O1284" s="75">
        <f>VLOOKUP(P1284,'CODIGOS RENTISTICOS'!$A$2:F4491,3,FALSE)</f>
        <v>150109</v>
      </c>
      <c r="P1284" s="61">
        <v>5041</v>
      </c>
      <c r="Q1284" s="14">
        <v>7000</v>
      </c>
      <c r="R1284" s="61"/>
    </row>
    <row r="1285" spans="1:18" x14ac:dyDescent="0.2">
      <c r="A1285" s="12">
        <v>50000249</v>
      </c>
      <c r="B1285" s="12">
        <v>1071287</v>
      </c>
      <c r="C1285" s="12" t="s">
        <v>123</v>
      </c>
      <c r="D1285" s="12">
        <v>84457957</v>
      </c>
      <c r="E1285" s="13">
        <v>37400</v>
      </c>
      <c r="F1285" s="12">
        <v>7608273</v>
      </c>
      <c r="G1285" s="12">
        <v>0</v>
      </c>
      <c r="H1285" s="12">
        <v>0</v>
      </c>
      <c r="J1285" s="14">
        <v>7000</v>
      </c>
      <c r="K1285" s="14">
        <v>0</v>
      </c>
      <c r="L1285" s="14">
        <v>0</v>
      </c>
      <c r="M1285" s="14">
        <v>7000</v>
      </c>
      <c r="N1285" s="75">
        <f>VLOOKUP(P1285,'CODIGOS RENTISTICOS'!$A$2:E2325,2,FALSE)</f>
        <v>825000000</v>
      </c>
      <c r="O1285" s="75">
        <f>VLOOKUP(P1285,'CODIGOS RENTISTICOS'!$A$2:F4492,3,FALSE)</f>
        <v>150109</v>
      </c>
      <c r="P1285" s="61">
        <v>121245</v>
      </c>
      <c r="Q1285" s="14">
        <v>7000</v>
      </c>
      <c r="R1285" s="61"/>
    </row>
    <row r="1286" spans="1:18" x14ac:dyDescent="0.2">
      <c r="A1286" s="12">
        <v>50000249</v>
      </c>
      <c r="B1286" s="12">
        <v>797369</v>
      </c>
      <c r="C1286" s="12" t="s">
        <v>124</v>
      </c>
      <c r="D1286" s="12">
        <v>17348866</v>
      </c>
      <c r="E1286" s="13">
        <v>37400</v>
      </c>
      <c r="F1286" s="12">
        <v>6550052</v>
      </c>
      <c r="G1286" s="12">
        <v>0</v>
      </c>
      <c r="H1286" s="12">
        <v>0</v>
      </c>
      <c r="J1286" s="14">
        <v>500000</v>
      </c>
      <c r="K1286" s="14">
        <v>0</v>
      </c>
      <c r="L1286" s="14">
        <v>0</v>
      </c>
      <c r="M1286" s="14">
        <v>500000</v>
      </c>
      <c r="N1286" s="75">
        <f>VLOOKUP(P1286,'CODIGOS RENTISTICOS'!$A$2:E2326,2,FALSE)</f>
        <v>910300000</v>
      </c>
      <c r="O1286" s="75">
        <f>VLOOKUP(P1286,'CODIGOS RENTISTICOS'!$A$2:F4493,3,FALSE)</f>
        <v>130113</v>
      </c>
      <c r="P1286" s="61">
        <v>121205</v>
      </c>
      <c r="Q1286" s="14">
        <v>500000</v>
      </c>
      <c r="R1286" s="61"/>
    </row>
    <row r="1287" spans="1:18" x14ac:dyDescent="0.2">
      <c r="A1287" s="12">
        <v>50000249</v>
      </c>
      <c r="B1287" s="12">
        <v>1141069</v>
      </c>
      <c r="C1287" s="12" t="s">
        <v>14</v>
      </c>
      <c r="D1287" s="12">
        <v>16490066</v>
      </c>
      <c r="E1287" s="13">
        <v>37400</v>
      </c>
      <c r="F1287" s="12">
        <v>7276116</v>
      </c>
      <c r="G1287" s="12">
        <v>0</v>
      </c>
      <c r="H1287" s="12">
        <v>0</v>
      </c>
      <c r="J1287" s="14">
        <v>1028970</v>
      </c>
      <c r="K1287" s="14">
        <v>0</v>
      </c>
      <c r="L1287" s="14">
        <v>0</v>
      </c>
      <c r="M1287" s="14">
        <v>1028970</v>
      </c>
      <c r="N1287" s="75">
        <f>VLOOKUP(P1287,'CODIGOS RENTISTICOS'!$A$2:E2327,2,FALSE)</f>
        <v>96200000</v>
      </c>
      <c r="O1287" s="75">
        <f>VLOOKUP(P1287,'CODIGOS RENTISTICOS'!$A$2:F4494,3,FALSE)</f>
        <v>350101</v>
      </c>
      <c r="P1287" s="61">
        <v>121203</v>
      </c>
      <c r="Q1287" s="14">
        <v>1028970</v>
      </c>
      <c r="R1287" s="61"/>
    </row>
    <row r="1288" spans="1:18" x14ac:dyDescent="0.2">
      <c r="A1288" s="12">
        <v>50000249</v>
      </c>
      <c r="B1288" s="12">
        <v>1723924</v>
      </c>
      <c r="C1288" s="12" t="s">
        <v>14</v>
      </c>
      <c r="D1288" s="12">
        <v>13821003</v>
      </c>
      <c r="E1288" s="13">
        <v>37400</v>
      </c>
      <c r="F1288" s="12">
        <v>121212</v>
      </c>
      <c r="G1288" s="12">
        <v>0</v>
      </c>
      <c r="H1288" s="12">
        <v>0</v>
      </c>
      <c r="J1288" s="14">
        <v>49440</v>
      </c>
      <c r="K1288" s="14">
        <v>0</v>
      </c>
      <c r="L1288" s="14">
        <v>0</v>
      </c>
      <c r="M1288" s="14">
        <v>49440</v>
      </c>
      <c r="N1288" s="75">
        <f>VLOOKUP(P1288,'CODIGOS RENTISTICOS'!$A$2:E2328,2,FALSE)</f>
        <v>96200000</v>
      </c>
      <c r="O1288" s="75">
        <f>VLOOKUP(P1288,'CODIGOS RENTISTICOS'!$A$2:F4495,3,FALSE)</f>
        <v>350101</v>
      </c>
      <c r="P1288" s="61">
        <v>121230</v>
      </c>
      <c r="Q1288" s="14">
        <v>49440</v>
      </c>
      <c r="R1288" s="61"/>
    </row>
    <row r="1289" spans="1:18" x14ac:dyDescent="0.2">
      <c r="A1289" s="12">
        <v>50000249</v>
      </c>
      <c r="B1289" s="12">
        <v>982281</v>
      </c>
      <c r="C1289" s="12" t="s">
        <v>40</v>
      </c>
      <c r="D1289" s="12">
        <v>8001298730</v>
      </c>
      <c r="E1289" s="13">
        <v>37400</v>
      </c>
      <c r="F1289" s="12">
        <v>5713660</v>
      </c>
      <c r="G1289" s="12">
        <v>0</v>
      </c>
      <c r="H1289" s="12">
        <v>0</v>
      </c>
      <c r="J1289" s="14">
        <v>700000</v>
      </c>
      <c r="K1289" s="14">
        <v>0</v>
      </c>
      <c r="L1289" s="14">
        <v>0</v>
      </c>
      <c r="M1289" s="14">
        <v>700000</v>
      </c>
      <c r="N1289" s="75">
        <f>VLOOKUP(P1289,'CODIGOS RENTISTICOS'!$A$2:E2329,2,FALSE)</f>
        <v>10900000</v>
      </c>
      <c r="O1289" s="75">
        <f>VLOOKUP(P1289,'CODIGOS RENTISTICOS'!$A$2:F4496,3,FALSE)</f>
        <v>170101</v>
      </c>
      <c r="P1289" s="61">
        <v>121255</v>
      </c>
      <c r="Q1289" s="14">
        <v>700000</v>
      </c>
      <c r="R1289" s="61"/>
    </row>
    <row r="1290" spans="1:18" x14ac:dyDescent="0.2">
      <c r="A1290" s="12">
        <v>50000249</v>
      </c>
      <c r="B1290" s="12">
        <v>936875</v>
      </c>
      <c r="C1290" s="12" t="s">
        <v>125</v>
      </c>
      <c r="D1290" s="12">
        <v>8002317333</v>
      </c>
      <c r="E1290" s="13">
        <v>37400</v>
      </c>
      <c r="F1290" s="12">
        <v>3144362</v>
      </c>
      <c r="G1290" s="12">
        <v>0</v>
      </c>
      <c r="H1290" s="12">
        <v>1</v>
      </c>
      <c r="J1290" s="14">
        <v>0</v>
      </c>
      <c r="K1290" s="14">
        <v>0</v>
      </c>
      <c r="L1290" s="14">
        <v>129679</v>
      </c>
      <c r="M1290" s="14">
        <v>129679</v>
      </c>
      <c r="N1290" s="75">
        <f>VLOOKUP(P1290,'CODIGOS RENTISTICOS'!$A$2:E2330,2,FALSE)</f>
        <v>10200000</v>
      </c>
      <c r="O1290" s="75">
        <f>VLOOKUP(P1290,'CODIGOS RENTISTICOS'!$A$2:F4497,3,FALSE)</f>
        <v>260101</v>
      </c>
      <c r="P1290" s="61">
        <v>5002</v>
      </c>
      <c r="Q1290" s="14">
        <v>129679</v>
      </c>
      <c r="R1290" s="61"/>
    </row>
    <row r="1291" spans="1:18" x14ac:dyDescent="0.2">
      <c r="A1291" s="12">
        <v>50000249</v>
      </c>
      <c r="B1291" s="12">
        <v>936878</v>
      </c>
      <c r="C1291" s="12" t="s">
        <v>125</v>
      </c>
      <c r="D1291" s="12">
        <v>8160041590</v>
      </c>
      <c r="E1291" s="13">
        <v>37400</v>
      </c>
      <c r="F1291" s="12">
        <v>3250131</v>
      </c>
      <c r="G1291" s="12">
        <v>0</v>
      </c>
      <c r="H1291" s="12">
        <v>0</v>
      </c>
      <c r="J1291" s="14">
        <v>3190</v>
      </c>
      <c r="K1291" s="14">
        <v>0</v>
      </c>
      <c r="L1291" s="14">
        <v>0</v>
      </c>
      <c r="M1291" s="14">
        <v>3190</v>
      </c>
      <c r="N1291" s="75">
        <f>VLOOKUP(P1291,'CODIGOS RENTISTICOS'!$A$2:E2331,2,FALSE)</f>
        <v>96200000</v>
      </c>
      <c r="O1291" s="75">
        <f>VLOOKUP(P1291,'CODIGOS RENTISTICOS'!$A$2:F4498,3,FALSE)</f>
        <v>350101</v>
      </c>
      <c r="P1291" s="61">
        <v>121203</v>
      </c>
      <c r="Q1291" s="14">
        <v>3190</v>
      </c>
      <c r="R1291" s="61"/>
    </row>
    <row r="1292" spans="1:18" x14ac:dyDescent="0.2">
      <c r="A1292" s="12">
        <v>50000249</v>
      </c>
      <c r="B1292" s="12">
        <v>5131102</v>
      </c>
      <c r="C1292" s="12" t="s">
        <v>42</v>
      </c>
      <c r="D1292" s="12">
        <v>16787445</v>
      </c>
      <c r="E1292" s="13">
        <v>37400</v>
      </c>
      <c r="F1292" s="12">
        <v>404448</v>
      </c>
      <c r="G1292" s="12">
        <v>0</v>
      </c>
      <c r="H1292" s="12">
        <v>0</v>
      </c>
      <c r="J1292" s="14">
        <v>7000</v>
      </c>
      <c r="K1292" s="14">
        <v>0</v>
      </c>
      <c r="L1292" s="14">
        <v>0</v>
      </c>
      <c r="M1292" s="14">
        <v>7000</v>
      </c>
      <c r="N1292" s="75">
        <f>VLOOKUP(P1292,'CODIGOS RENTISTICOS'!$A$2:E2332,2,FALSE)</f>
        <v>825000000</v>
      </c>
      <c r="O1292" s="75">
        <f>VLOOKUP(P1292,'CODIGOS RENTISTICOS'!$A$2:F4499,3,FALSE)</f>
        <v>150109</v>
      </c>
      <c r="P1292" s="61">
        <v>121245</v>
      </c>
      <c r="Q1292" s="14">
        <v>7000</v>
      </c>
      <c r="R1292" s="61"/>
    </row>
    <row r="1293" spans="1:18" x14ac:dyDescent="0.2">
      <c r="A1293" s="12">
        <v>50000249</v>
      </c>
      <c r="B1293" s="12">
        <v>5131126</v>
      </c>
      <c r="C1293" s="12" t="s">
        <v>42</v>
      </c>
      <c r="D1293" s="12">
        <v>80424674</v>
      </c>
      <c r="E1293" s="13">
        <v>37400</v>
      </c>
      <c r="F1293" s="12">
        <v>4279355</v>
      </c>
      <c r="G1293" s="12">
        <v>0</v>
      </c>
      <c r="H1293" s="12">
        <v>0</v>
      </c>
      <c r="J1293" s="14">
        <v>7000</v>
      </c>
      <c r="K1293" s="14">
        <v>0</v>
      </c>
      <c r="L1293" s="14">
        <v>0</v>
      </c>
      <c r="M1293" s="14">
        <v>7000</v>
      </c>
      <c r="N1293" s="75">
        <f>VLOOKUP(P1293,'CODIGOS RENTISTICOS'!$A$2:E2333,2,FALSE)</f>
        <v>825000000</v>
      </c>
      <c r="O1293" s="75">
        <f>VLOOKUP(P1293,'CODIGOS RENTISTICOS'!$A$2:F4500,3,FALSE)</f>
        <v>150109</v>
      </c>
      <c r="P1293" s="61">
        <v>121245</v>
      </c>
      <c r="Q1293" s="14">
        <v>7000</v>
      </c>
      <c r="R1293" s="61"/>
    </row>
    <row r="1294" spans="1:18" x14ac:dyDescent="0.2">
      <c r="A1294" s="12">
        <v>50000249</v>
      </c>
      <c r="B1294" s="12">
        <v>1223667</v>
      </c>
      <c r="C1294" s="12" t="s">
        <v>295</v>
      </c>
      <c r="D1294" s="12">
        <v>19274685</v>
      </c>
      <c r="E1294" s="13">
        <v>37400</v>
      </c>
      <c r="F1294" s="12">
        <v>2440679</v>
      </c>
      <c r="G1294" s="12">
        <v>0</v>
      </c>
      <c r="H1294" s="12">
        <v>0</v>
      </c>
      <c r="J1294" s="14">
        <v>927000</v>
      </c>
      <c r="K1294" s="14">
        <v>0</v>
      </c>
      <c r="L1294" s="14">
        <v>0</v>
      </c>
      <c r="M1294" s="14">
        <v>927000</v>
      </c>
      <c r="N1294" s="75">
        <f>VLOOKUP(P1294,'CODIGOS RENTISTICOS'!$A$2:E2334,2,FALSE)</f>
        <v>11100000</v>
      </c>
      <c r="O1294" s="75">
        <f>VLOOKUP(P1294,'CODIGOS RENTISTICOS'!$A$2:F4501,3,FALSE)</f>
        <v>150101</v>
      </c>
      <c r="P1294" s="61">
        <v>121275</v>
      </c>
      <c r="Q1294" s="14">
        <v>927000</v>
      </c>
      <c r="R1294" s="61"/>
    </row>
    <row r="1295" spans="1:18" x14ac:dyDescent="0.2">
      <c r="A1295" s="12">
        <v>50000249</v>
      </c>
      <c r="B1295" s="12">
        <v>985501</v>
      </c>
      <c r="C1295" s="12" t="s">
        <v>42</v>
      </c>
      <c r="D1295" s="12">
        <v>79418527</v>
      </c>
      <c r="E1295" s="13">
        <v>37400</v>
      </c>
      <c r="F1295" s="12">
        <v>6653218</v>
      </c>
      <c r="G1295" s="12">
        <v>0</v>
      </c>
      <c r="H1295" s="12">
        <v>0</v>
      </c>
      <c r="J1295" s="14">
        <v>7000</v>
      </c>
      <c r="K1295" s="14">
        <v>0</v>
      </c>
      <c r="L1295" s="14">
        <v>0</v>
      </c>
      <c r="M1295" s="14">
        <v>7000</v>
      </c>
      <c r="N1295" s="75">
        <f>VLOOKUP(P1295,'CODIGOS RENTISTICOS'!$A$2:E2335,2,FALSE)</f>
        <v>825000000</v>
      </c>
      <c r="O1295" s="75">
        <f>VLOOKUP(P1295,'CODIGOS RENTISTICOS'!$A$2:F4502,3,FALSE)</f>
        <v>150109</v>
      </c>
      <c r="P1295" s="61">
        <v>121245</v>
      </c>
      <c r="Q1295" s="14">
        <v>7000</v>
      </c>
      <c r="R1295" s="61"/>
    </row>
    <row r="1296" spans="1:18" x14ac:dyDescent="0.2">
      <c r="A1296" s="12">
        <v>50000249</v>
      </c>
      <c r="B1296" s="12">
        <v>709469</v>
      </c>
      <c r="C1296" s="12" t="s">
        <v>42</v>
      </c>
      <c r="D1296" s="12">
        <v>16497469</v>
      </c>
      <c r="E1296" s="13">
        <v>37400</v>
      </c>
      <c r="F1296" s="12">
        <v>3907569</v>
      </c>
      <c r="G1296" s="12">
        <v>0</v>
      </c>
      <c r="H1296" s="12">
        <v>0</v>
      </c>
      <c r="J1296" s="14">
        <v>7000</v>
      </c>
      <c r="K1296" s="14">
        <v>0</v>
      </c>
      <c r="L1296" s="14">
        <v>0</v>
      </c>
      <c r="M1296" s="14">
        <v>7000</v>
      </c>
      <c r="N1296" s="75">
        <f>VLOOKUP(P1296,'CODIGOS RENTISTICOS'!$A$2:E2336,2,FALSE)</f>
        <v>825000000</v>
      </c>
      <c r="O1296" s="75">
        <f>VLOOKUP(P1296,'CODIGOS RENTISTICOS'!$A$2:F4503,3,FALSE)</f>
        <v>150109</v>
      </c>
      <c r="P1296" s="61">
        <v>121245</v>
      </c>
      <c r="Q1296" s="14">
        <v>7000</v>
      </c>
      <c r="R1296" s="61"/>
    </row>
    <row r="1297" spans="1:18" x14ac:dyDescent="0.2">
      <c r="A1297" s="12">
        <v>50000249</v>
      </c>
      <c r="B1297" s="12">
        <v>765082</v>
      </c>
      <c r="C1297" s="12" t="s">
        <v>116</v>
      </c>
      <c r="D1297" s="12">
        <v>16278131</v>
      </c>
      <c r="E1297" s="13">
        <v>37400</v>
      </c>
      <c r="F1297" s="12">
        <v>2703111</v>
      </c>
      <c r="G1297" s="12">
        <v>0</v>
      </c>
      <c r="H1297" s="12">
        <v>0</v>
      </c>
      <c r="J1297" s="14">
        <v>5000</v>
      </c>
      <c r="K1297" s="14">
        <v>0</v>
      </c>
      <c r="L1297" s="14">
        <v>0</v>
      </c>
      <c r="M1297" s="14">
        <v>5000</v>
      </c>
      <c r="N1297" s="75">
        <f>VLOOKUP(P1297,'CODIGOS RENTISTICOS'!$A$2:E2337,2,FALSE)</f>
        <v>825000000</v>
      </c>
      <c r="O1297" s="75">
        <f>VLOOKUP(P1297,'CODIGOS RENTISTICOS'!$A$2:F4504,3,FALSE)</f>
        <v>150109</v>
      </c>
      <c r="P1297" s="61">
        <v>121245</v>
      </c>
      <c r="Q1297" s="14">
        <v>5000</v>
      </c>
      <c r="R1297" s="61"/>
    </row>
    <row r="1298" spans="1:18" x14ac:dyDescent="0.2">
      <c r="A1298" s="12">
        <v>50000249</v>
      </c>
      <c r="B1298" s="12">
        <v>838179</v>
      </c>
      <c r="C1298" s="12" t="s">
        <v>43</v>
      </c>
      <c r="D1298" s="12">
        <v>17584673</v>
      </c>
      <c r="E1298" s="13">
        <v>37400</v>
      </c>
      <c r="F1298" s="12">
        <v>8853110</v>
      </c>
      <c r="G1298" s="12">
        <v>0</v>
      </c>
      <c r="H1298" s="12">
        <v>0</v>
      </c>
      <c r="J1298" s="14">
        <v>7000</v>
      </c>
      <c r="K1298" s="14">
        <v>0</v>
      </c>
      <c r="L1298" s="14">
        <v>0</v>
      </c>
      <c r="M1298" s="14">
        <v>7000</v>
      </c>
      <c r="N1298" s="75">
        <f>VLOOKUP(P1298,'CODIGOS RENTISTICOS'!$A$2:E2338,2,FALSE)</f>
        <v>825000000</v>
      </c>
      <c r="O1298" s="75">
        <f>VLOOKUP(P1298,'CODIGOS RENTISTICOS'!$A$2:F4505,3,FALSE)</f>
        <v>150109</v>
      </c>
      <c r="P1298" s="61">
        <v>5041</v>
      </c>
      <c r="Q1298" s="14">
        <v>7000</v>
      </c>
      <c r="R1298" s="61"/>
    </row>
    <row r="1299" spans="1:18" x14ac:dyDescent="0.2">
      <c r="A1299" s="12">
        <v>50000249</v>
      </c>
      <c r="B1299" s="12">
        <v>969960</v>
      </c>
      <c r="C1299" s="12" t="s">
        <v>43</v>
      </c>
      <c r="D1299" s="12">
        <v>17591110</v>
      </c>
      <c r="E1299" s="13">
        <v>37400</v>
      </c>
      <c r="F1299" s="12">
        <v>8851661</v>
      </c>
      <c r="G1299" s="12">
        <v>0</v>
      </c>
      <c r="H1299" s="12">
        <v>0</v>
      </c>
      <c r="J1299" s="14">
        <v>7000</v>
      </c>
      <c r="K1299" s="14">
        <v>0</v>
      </c>
      <c r="L1299" s="14">
        <v>0</v>
      </c>
      <c r="M1299" s="14">
        <v>7000</v>
      </c>
      <c r="N1299" s="75">
        <f>VLOOKUP(P1299,'CODIGOS RENTISTICOS'!$A$2:E2339,2,FALSE)</f>
        <v>825000000</v>
      </c>
      <c r="O1299" s="75">
        <f>VLOOKUP(P1299,'CODIGOS RENTISTICOS'!$A$2:F4506,3,FALSE)</f>
        <v>150109</v>
      </c>
      <c r="P1299" s="61">
        <v>5041</v>
      </c>
      <c r="Q1299" s="14">
        <v>7000</v>
      </c>
      <c r="R1299" s="61"/>
    </row>
    <row r="1300" spans="1:18" x14ac:dyDescent="0.2">
      <c r="A1300" s="12">
        <v>50000249</v>
      </c>
      <c r="B1300" s="12">
        <v>969963</v>
      </c>
      <c r="C1300" s="12" t="s">
        <v>43</v>
      </c>
      <c r="D1300" s="12">
        <v>5534294</v>
      </c>
      <c r="E1300" s="13">
        <v>37400</v>
      </c>
      <c r="F1300" s="12">
        <v>8853110</v>
      </c>
      <c r="G1300" s="12">
        <v>0</v>
      </c>
      <c r="H1300" s="12">
        <v>0</v>
      </c>
      <c r="J1300" s="14">
        <v>2200</v>
      </c>
      <c r="K1300" s="14">
        <v>0</v>
      </c>
      <c r="L1300" s="14">
        <v>0</v>
      </c>
      <c r="M1300" s="14">
        <v>2200</v>
      </c>
      <c r="N1300" s="75">
        <f>VLOOKUP(P1300,'CODIGOS RENTISTICOS'!$A$2:E2340,2,FALSE)</f>
        <v>825000000</v>
      </c>
      <c r="O1300" s="75">
        <f>VLOOKUP(P1300,'CODIGOS RENTISTICOS'!$A$2:F4507,3,FALSE)</f>
        <v>150109</v>
      </c>
      <c r="P1300" s="61">
        <v>5041</v>
      </c>
      <c r="Q1300" s="14">
        <v>2200</v>
      </c>
      <c r="R1300" s="61"/>
    </row>
    <row r="1301" spans="1:18" x14ac:dyDescent="0.2">
      <c r="A1301" s="12">
        <v>50000249</v>
      </c>
      <c r="B1301" s="12">
        <v>969965</v>
      </c>
      <c r="C1301" s="12" t="s">
        <v>43</v>
      </c>
      <c r="D1301" s="12">
        <v>80322483</v>
      </c>
      <c r="E1301" s="13">
        <v>37400</v>
      </c>
      <c r="F1301" s="12">
        <v>8857389</v>
      </c>
      <c r="G1301" s="12">
        <v>0</v>
      </c>
      <c r="H1301" s="12">
        <v>0</v>
      </c>
      <c r="J1301" s="14">
        <v>7000</v>
      </c>
      <c r="K1301" s="14">
        <v>0</v>
      </c>
      <c r="L1301" s="14">
        <v>0</v>
      </c>
      <c r="M1301" s="14">
        <v>7000</v>
      </c>
      <c r="N1301" s="75">
        <f>VLOOKUP(P1301,'CODIGOS RENTISTICOS'!$A$2:E2341,2,FALSE)</f>
        <v>825000000</v>
      </c>
      <c r="O1301" s="75">
        <f>VLOOKUP(P1301,'CODIGOS RENTISTICOS'!$A$2:F4508,3,FALSE)</f>
        <v>150109</v>
      </c>
      <c r="P1301" s="61">
        <v>5041</v>
      </c>
      <c r="Q1301" s="14">
        <v>7000</v>
      </c>
      <c r="R1301" s="61"/>
    </row>
    <row r="1302" spans="1:18" x14ac:dyDescent="0.2">
      <c r="A1302" s="12">
        <v>50000249</v>
      </c>
      <c r="B1302" s="12">
        <v>969967</v>
      </c>
      <c r="C1302" s="12" t="s">
        <v>43</v>
      </c>
      <c r="D1302" s="12">
        <v>24243210</v>
      </c>
      <c r="E1302" s="13">
        <v>37400</v>
      </c>
      <c r="F1302" s="12">
        <v>8851958</v>
      </c>
      <c r="G1302" s="12">
        <v>0</v>
      </c>
      <c r="H1302" s="12">
        <v>0</v>
      </c>
      <c r="J1302" s="14">
        <v>7000</v>
      </c>
      <c r="K1302" s="14">
        <v>0</v>
      </c>
      <c r="L1302" s="14">
        <v>0</v>
      </c>
      <c r="M1302" s="14">
        <v>7000</v>
      </c>
      <c r="N1302" s="75">
        <f>VLOOKUP(P1302,'CODIGOS RENTISTICOS'!$A$2:E2342,2,FALSE)</f>
        <v>825000000</v>
      </c>
      <c r="O1302" s="75">
        <f>VLOOKUP(P1302,'CODIGOS RENTISTICOS'!$A$2:F4509,3,FALSE)</f>
        <v>150109</v>
      </c>
      <c r="P1302" s="61">
        <v>5041</v>
      </c>
      <c r="Q1302" s="14">
        <v>7000</v>
      </c>
      <c r="R1302" s="61"/>
    </row>
    <row r="1303" spans="1:18" x14ac:dyDescent="0.2">
      <c r="A1303" s="12">
        <v>50000249</v>
      </c>
      <c r="B1303" s="12">
        <v>49210</v>
      </c>
      <c r="C1303" s="12" t="s">
        <v>117</v>
      </c>
      <c r="D1303" s="12">
        <v>8001876383</v>
      </c>
      <c r="E1303" s="13">
        <v>37400</v>
      </c>
      <c r="F1303" s="12">
        <v>2826956</v>
      </c>
      <c r="G1303" s="12">
        <v>0</v>
      </c>
      <c r="H1303" s="12">
        <v>1</v>
      </c>
      <c r="J1303" s="14">
        <v>0</v>
      </c>
      <c r="K1303" s="14">
        <v>0</v>
      </c>
      <c r="L1303" s="14">
        <v>4786377</v>
      </c>
      <c r="M1303" s="14">
        <v>4786377</v>
      </c>
      <c r="N1303" s="75">
        <f>VLOOKUP(P1303,'CODIGOS RENTISTICOS'!$A$2:E2343,2,FALSE)</f>
        <v>13700000</v>
      </c>
      <c r="O1303" s="75">
        <f>VLOOKUP(P1303,'CODIGOS RENTISTICOS'!$A$2:F4510,3,FALSE)</f>
        <v>290101</v>
      </c>
      <c r="P1303" s="61">
        <v>121250</v>
      </c>
      <c r="Q1303" s="14">
        <v>4786377</v>
      </c>
      <c r="R1303" s="61"/>
    </row>
    <row r="1304" spans="1:18" x14ac:dyDescent="0.2">
      <c r="A1304" s="12">
        <v>50000249</v>
      </c>
      <c r="B1304" s="12">
        <v>932317</v>
      </c>
      <c r="C1304" s="12" t="s">
        <v>296</v>
      </c>
      <c r="D1304" s="12">
        <v>8360003498</v>
      </c>
      <c r="E1304" s="13">
        <v>37400</v>
      </c>
      <c r="F1304" s="12">
        <v>2110058</v>
      </c>
      <c r="G1304" s="12">
        <v>0</v>
      </c>
      <c r="H1304" s="12">
        <v>1</v>
      </c>
      <c r="J1304" s="14">
        <v>0</v>
      </c>
      <c r="K1304" s="14">
        <v>0</v>
      </c>
      <c r="L1304" s="14">
        <v>618000</v>
      </c>
      <c r="M1304" s="14">
        <v>618000</v>
      </c>
      <c r="N1304" s="75">
        <f>VLOOKUP(P1304,'CODIGOS RENTISTICOS'!$A$2:E2344,2,FALSE)</f>
        <v>825000000</v>
      </c>
      <c r="O1304" s="75">
        <f>VLOOKUP(P1304,'CODIGOS RENTISTICOS'!$A$2:F4511,3,FALSE)</f>
        <v>150109</v>
      </c>
      <c r="P1304" s="61">
        <v>5041</v>
      </c>
      <c r="Q1304" s="14">
        <v>618000</v>
      </c>
      <c r="R1304" s="61"/>
    </row>
    <row r="1305" spans="1:18" x14ac:dyDescent="0.2">
      <c r="A1305" s="12">
        <v>50000249</v>
      </c>
      <c r="B1305" s="12">
        <v>856810</v>
      </c>
      <c r="C1305" s="12" t="s">
        <v>297</v>
      </c>
      <c r="D1305" s="12">
        <v>8001469415</v>
      </c>
      <c r="E1305" s="13">
        <v>37400</v>
      </c>
      <c r="F1305" s="12">
        <v>3528076</v>
      </c>
      <c r="G1305" s="12">
        <v>0</v>
      </c>
      <c r="H1305" s="12">
        <v>0</v>
      </c>
      <c r="J1305" s="14">
        <v>616000</v>
      </c>
      <c r="K1305" s="14">
        <v>0</v>
      </c>
      <c r="L1305" s="14">
        <v>0</v>
      </c>
      <c r="M1305" s="14">
        <v>616000</v>
      </c>
      <c r="N1305" s="75">
        <f>VLOOKUP(P1305,'CODIGOS RENTISTICOS'!$A$2:E2345,2,FALSE)</f>
        <v>825000000</v>
      </c>
      <c r="O1305" s="75">
        <f>VLOOKUP(P1305,'CODIGOS RENTISTICOS'!$A$2:F4512,3,FALSE)</f>
        <v>150109</v>
      </c>
      <c r="P1305" s="61">
        <v>121245</v>
      </c>
      <c r="Q1305" s="14">
        <v>616000</v>
      </c>
      <c r="R1305" s="61"/>
    </row>
    <row r="1306" spans="1:18" x14ac:dyDescent="0.2">
      <c r="A1306" s="12">
        <v>50000249</v>
      </c>
      <c r="B1306" s="12">
        <v>1145349</v>
      </c>
      <c r="C1306" s="12" t="s">
        <v>285</v>
      </c>
      <c r="D1306" s="12">
        <v>3374661</v>
      </c>
      <c r="E1306" s="13">
        <v>37400</v>
      </c>
      <c r="F1306" s="12">
        <v>4252121</v>
      </c>
      <c r="G1306" s="12">
        <v>0</v>
      </c>
      <c r="H1306" s="12">
        <v>0</v>
      </c>
      <c r="J1306" s="14">
        <v>5000</v>
      </c>
      <c r="K1306" s="14">
        <v>0</v>
      </c>
      <c r="L1306" s="14">
        <v>0</v>
      </c>
      <c r="M1306" s="14">
        <v>5000</v>
      </c>
      <c r="N1306" s="75">
        <f>VLOOKUP(P1306,'CODIGOS RENTISTICOS'!$A$2:E2346,2,FALSE)</f>
        <v>825000000</v>
      </c>
      <c r="O1306" s="75">
        <f>VLOOKUP(P1306,'CODIGOS RENTISTICOS'!$A$2:F4513,3,FALSE)</f>
        <v>150109</v>
      </c>
      <c r="P1306" s="61">
        <v>5041</v>
      </c>
      <c r="Q1306" s="14">
        <v>5000</v>
      </c>
      <c r="R1306" s="61"/>
    </row>
    <row r="1307" spans="1:18" x14ac:dyDescent="0.2">
      <c r="A1307" s="12">
        <v>50000249</v>
      </c>
      <c r="B1307" s="12">
        <v>1145352</v>
      </c>
      <c r="C1307" s="12" t="s">
        <v>285</v>
      </c>
      <c r="D1307" s="12">
        <v>8600020260</v>
      </c>
      <c r="E1307" s="13">
        <v>37400</v>
      </c>
      <c r="F1307" s="12">
        <v>4254460</v>
      </c>
      <c r="G1307" s="12">
        <v>0</v>
      </c>
      <c r="H1307" s="12">
        <v>0</v>
      </c>
      <c r="J1307" s="14">
        <v>108000</v>
      </c>
      <c r="K1307" s="14">
        <v>0</v>
      </c>
      <c r="L1307" s="14">
        <v>0</v>
      </c>
      <c r="M1307" s="14">
        <v>108000</v>
      </c>
      <c r="N1307" s="75">
        <f>VLOOKUP(P1307,'CODIGOS RENTISTICOS'!$A$2:E2347,2,FALSE)</f>
        <v>910300000</v>
      </c>
      <c r="O1307" s="75">
        <f>VLOOKUP(P1307,'CODIGOS RENTISTICOS'!$A$2:F4514,3,FALSE)</f>
        <v>130113</v>
      </c>
      <c r="P1307" s="61">
        <v>121235</v>
      </c>
      <c r="Q1307" s="14">
        <v>108000</v>
      </c>
      <c r="R1307" s="61"/>
    </row>
    <row r="1308" spans="1:18" x14ac:dyDescent="0.2">
      <c r="A1308" s="12">
        <v>50000249</v>
      </c>
      <c r="B1308" s="12">
        <v>1145353</v>
      </c>
      <c r="C1308" s="12" t="s">
        <v>285</v>
      </c>
      <c r="D1308" s="12">
        <v>8300310455</v>
      </c>
      <c r="E1308" s="13">
        <v>37400</v>
      </c>
      <c r="F1308" s="12">
        <v>2605105</v>
      </c>
      <c r="G1308" s="12">
        <v>0</v>
      </c>
      <c r="H1308" s="12">
        <v>0</v>
      </c>
      <c r="J1308" s="14">
        <v>2000</v>
      </c>
      <c r="K1308" s="14">
        <v>0</v>
      </c>
      <c r="L1308" s="14">
        <v>0</v>
      </c>
      <c r="M1308" s="14">
        <v>2000</v>
      </c>
      <c r="N1308" s="75">
        <f>VLOOKUP(P1308,'CODIGOS RENTISTICOS'!$A$2:E2348,2,FALSE)</f>
        <v>825000000</v>
      </c>
      <c r="O1308" s="75">
        <f>VLOOKUP(P1308,'CODIGOS RENTISTICOS'!$A$2:F4515,3,FALSE)</f>
        <v>150109</v>
      </c>
      <c r="P1308" s="61">
        <v>121245</v>
      </c>
      <c r="Q1308" s="14">
        <v>2000</v>
      </c>
      <c r="R1308" s="61"/>
    </row>
    <row r="1309" spans="1:18" x14ac:dyDescent="0.2">
      <c r="A1309" s="12">
        <v>50000249</v>
      </c>
      <c r="B1309" s="12">
        <v>752176</v>
      </c>
      <c r="C1309" s="12" t="s">
        <v>419</v>
      </c>
      <c r="D1309" s="12">
        <v>5872828</v>
      </c>
      <c r="E1309" s="13">
        <v>37400</v>
      </c>
      <c r="F1309" s="12">
        <v>5760696</v>
      </c>
      <c r="G1309" s="12">
        <v>0</v>
      </c>
      <c r="H1309" s="12">
        <v>0</v>
      </c>
      <c r="J1309" s="14">
        <v>5000</v>
      </c>
      <c r="K1309" s="14">
        <v>0</v>
      </c>
      <c r="L1309" s="14">
        <v>0</v>
      </c>
      <c r="M1309" s="14">
        <v>5000</v>
      </c>
      <c r="N1309" s="75">
        <f>VLOOKUP(P1309,'CODIGOS RENTISTICOS'!$A$2:E2349,2,FALSE)</f>
        <v>825000000</v>
      </c>
      <c r="O1309" s="75">
        <f>VLOOKUP(P1309,'CODIGOS RENTISTICOS'!$A$2:F4516,3,FALSE)</f>
        <v>150109</v>
      </c>
      <c r="P1309" s="61">
        <v>5041</v>
      </c>
      <c r="Q1309" s="14">
        <v>5000</v>
      </c>
      <c r="R1309" s="61"/>
    </row>
    <row r="1310" spans="1:18" x14ac:dyDescent="0.2">
      <c r="A1310" s="12">
        <v>50000249</v>
      </c>
      <c r="B1310" s="12">
        <v>956349</v>
      </c>
      <c r="C1310" s="12" t="s">
        <v>285</v>
      </c>
      <c r="D1310" s="12">
        <v>8001850392</v>
      </c>
      <c r="E1310" s="13">
        <v>37403</v>
      </c>
      <c r="F1310" s="12">
        <v>21779277</v>
      </c>
      <c r="G1310" s="12">
        <v>0</v>
      </c>
      <c r="H1310" s="12">
        <v>0</v>
      </c>
      <c r="J1310" s="14">
        <v>7000</v>
      </c>
      <c r="K1310" s="14">
        <v>0</v>
      </c>
      <c r="L1310" s="14">
        <v>0</v>
      </c>
      <c r="M1310" s="14">
        <v>7000</v>
      </c>
      <c r="N1310" s="75">
        <f>VLOOKUP(P1310,'CODIGOS RENTISTICOS'!$A$2:E2350,2,FALSE)</f>
        <v>825000000</v>
      </c>
      <c r="O1310" s="75">
        <f>VLOOKUP(P1310,'CODIGOS RENTISTICOS'!$A$2:F4517,3,FALSE)</f>
        <v>150109</v>
      </c>
      <c r="P1310" s="61">
        <v>121245</v>
      </c>
      <c r="Q1310" s="14">
        <v>7000</v>
      </c>
      <c r="R1310" s="61"/>
    </row>
    <row r="1311" spans="1:18" x14ac:dyDescent="0.2">
      <c r="A1311" s="12">
        <v>50000249</v>
      </c>
      <c r="B1311" s="12">
        <v>9566350</v>
      </c>
      <c r="C1311" s="12" t="s">
        <v>285</v>
      </c>
      <c r="D1311" s="12">
        <v>8001850392</v>
      </c>
      <c r="E1311" s="13">
        <v>37403</v>
      </c>
      <c r="F1311" s="12">
        <v>2179277</v>
      </c>
      <c r="G1311" s="12">
        <v>0</v>
      </c>
      <c r="H1311" s="12">
        <v>0</v>
      </c>
      <c r="J1311" s="14">
        <v>15000</v>
      </c>
      <c r="K1311" s="14">
        <v>0</v>
      </c>
      <c r="L1311" s="14">
        <v>0</v>
      </c>
      <c r="M1311" s="14">
        <v>15000</v>
      </c>
      <c r="N1311" s="75">
        <f>VLOOKUP(P1311,'CODIGOS RENTISTICOS'!$A$2:E2351,2,FALSE)</f>
        <v>825000000</v>
      </c>
      <c r="O1311" s="75">
        <f>VLOOKUP(P1311,'CODIGOS RENTISTICOS'!$A$2:F4518,3,FALSE)</f>
        <v>150109</v>
      </c>
      <c r="P1311" s="61">
        <v>121245</v>
      </c>
      <c r="Q1311" s="14">
        <v>15000</v>
      </c>
      <c r="R1311" s="61"/>
    </row>
    <row r="1312" spans="1:18" x14ac:dyDescent="0.2">
      <c r="A1312" s="12">
        <v>50000249</v>
      </c>
      <c r="B1312" s="12">
        <v>1156525</v>
      </c>
      <c r="C1312" s="12" t="s">
        <v>285</v>
      </c>
      <c r="D1312" s="12">
        <v>6440798</v>
      </c>
      <c r="E1312" s="13">
        <v>37403</v>
      </c>
      <c r="F1312" s="12">
        <v>2410244</v>
      </c>
      <c r="G1312" s="12">
        <v>0</v>
      </c>
      <c r="H1312" s="12">
        <v>0</v>
      </c>
      <c r="J1312" s="14">
        <v>40000</v>
      </c>
      <c r="K1312" s="14">
        <v>0</v>
      </c>
      <c r="L1312" s="14">
        <v>0</v>
      </c>
      <c r="M1312" s="14">
        <v>40000</v>
      </c>
      <c r="N1312" s="75">
        <f>VLOOKUP(P1312,'CODIGOS RENTISTICOS'!$A$2:E2352,2,FALSE)</f>
        <v>910300000</v>
      </c>
      <c r="O1312" s="75">
        <f>VLOOKUP(P1312,'CODIGOS RENTISTICOS'!$A$2:F4519,3,FALSE)</f>
        <v>130113</v>
      </c>
      <c r="P1312" s="61">
        <v>121235</v>
      </c>
      <c r="Q1312" s="14">
        <v>40000</v>
      </c>
      <c r="R1312" s="61"/>
    </row>
    <row r="1313" spans="1:18" x14ac:dyDescent="0.2">
      <c r="A1313" s="12">
        <v>50000249</v>
      </c>
      <c r="B1313" s="12">
        <v>1156972</v>
      </c>
      <c r="C1313" s="12" t="s">
        <v>285</v>
      </c>
      <c r="D1313" s="12">
        <v>8000767195</v>
      </c>
      <c r="E1313" s="13">
        <v>37403</v>
      </c>
      <c r="F1313" s="12">
        <v>2445803</v>
      </c>
      <c r="G1313" s="12">
        <v>0</v>
      </c>
      <c r="H1313" s="12">
        <v>0</v>
      </c>
      <c r="J1313" s="14">
        <v>455000</v>
      </c>
      <c r="K1313" s="14">
        <v>0</v>
      </c>
      <c r="L1313" s="14">
        <v>0</v>
      </c>
      <c r="M1313" s="14">
        <v>455000</v>
      </c>
      <c r="N1313" s="75">
        <f>VLOOKUP(P1313,'CODIGOS RENTISTICOS'!$A$2:E2353,2,FALSE)</f>
        <v>825000000</v>
      </c>
      <c r="O1313" s="75">
        <f>VLOOKUP(P1313,'CODIGOS RENTISTICOS'!$A$2:F4520,3,FALSE)</f>
        <v>150109</v>
      </c>
      <c r="P1313" s="61">
        <v>5041</v>
      </c>
      <c r="Q1313" s="14">
        <v>455000</v>
      </c>
      <c r="R1313" s="61"/>
    </row>
    <row r="1314" spans="1:18" x14ac:dyDescent="0.2">
      <c r="A1314" s="12">
        <v>50000249</v>
      </c>
      <c r="B1314" s="12">
        <v>1143021</v>
      </c>
      <c r="C1314" s="12" t="s">
        <v>285</v>
      </c>
      <c r="D1314" s="12">
        <v>93180210</v>
      </c>
      <c r="E1314" s="13">
        <v>37403</v>
      </c>
      <c r="F1314" s="12">
        <v>7677349</v>
      </c>
      <c r="G1314" s="12">
        <v>0</v>
      </c>
      <c r="H1314" s="12">
        <v>0</v>
      </c>
      <c r="J1314" s="14">
        <v>7000</v>
      </c>
      <c r="K1314" s="14">
        <v>0</v>
      </c>
      <c r="L1314" s="14">
        <v>0</v>
      </c>
      <c r="M1314" s="14">
        <v>7000</v>
      </c>
      <c r="N1314" s="75">
        <f>VLOOKUP(P1314,'CODIGOS RENTISTICOS'!$A$2:E2354,2,FALSE)</f>
        <v>825000000</v>
      </c>
      <c r="O1314" s="75">
        <f>VLOOKUP(P1314,'CODIGOS RENTISTICOS'!$A$2:F4521,3,FALSE)</f>
        <v>150109</v>
      </c>
      <c r="P1314" s="61">
        <v>121245</v>
      </c>
      <c r="Q1314" s="14">
        <v>7000</v>
      </c>
      <c r="R1314" s="61"/>
    </row>
    <row r="1315" spans="1:18" x14ac:dyDescent="0.2">
      <c r="A1315" s="12">
        <v>50000249</v>
      </c>
      <c r="B1315" s="12">
        <v>121589</v>
      </c>
      <c r="C1315" s="12" t="s">
        <v>285</v>
      </c>
      <c r="D1315" s="12">
        <v>41302009</v>
      </c>
      <c r="E1315" s="13">
        <v>37403</v>
      </c>
      <c r="F1315" s="12">
        <v>2638448</v>
      </c>
      <c r="G1315" s="12">
        <v>0</v>
      </c>
      <c r="H1315" s="12">
        <v>0</v>
      </c>
      <c r="J1315" s="14">
        <v>3000000</v>
      </c>
      <c r="K1315" s="14">
        <v>0</v>
      </c>
      <c r="L1315" s="14">
        <v>0</v>
      </c>
      <c r="M1315" s="14">
        <v>3000000</v>
      </c>
      <c r="N1315" s="75">
        <f>VLOOKUP(P1315,'CODIGOS RENTISTICOS'!$A$2:E2355,2,FALSE)</f>
        <v>10900000</v>
      </c>
      <c r="O1315" s="75">
        <f>VLOOKUP(P1315,'CODIGOS RENTISTICOS'!$A$2:F4522,3,FALSE)</f>
        <v>170101</v>
      </c>
      <c r="P1315" s="61">
        <v>121255</v>
      </c>
      <c r="Q1315" s="14">
        <v>3000000</v>
      </c>
      <c r="R1315" s="61"/>
    </row>
    <row r="1316" spans="1:18" x14ac:dyDescent="0.2">
      <c r="A1316" s="12">
        <v>50000249</v>
      </c>
      <c r="B1316" s="12">
        <v>1188004</v>
      </c>
      <c r="C1316" s="12" t="s">
        <v>285</v>
      </c>
      <c r="D1316" s="12">
        <v>2231752</v>
      </c>
      <c r="E1316" s="13">
        <v>37403</v>
      </c>
      <c r="F1316" s="12">
        <v>3152099</v>
      </c>
      <c r="G1316" s="12">
        <v>0</v>
      </c>
      <c r="H1316" s="12">
        <v>1</v>
      </c>
      <c r="J1316" s="14">
        <v>0</v>
      </c>
      <c r="K1316" s="14">
        <v>0</v>
      </c>
      <c r="L1316" s="14">
        <v>408000</v>
      </c>
      <c r="M1316" s="14">
        <v>408000</v>
      </c>
      <c r="N1316" s="75">
        <f>VLOOKUP(P1316,'CODIGOS RENTISTICOS'!$A$2:E2356,2,FALSE)</f>
        <v>12400000</v>
      </c>
      <c r="O1316" s="75">
        <f>VLOOKUP(P1316,'CODIGOS RENTISTICOS'!$A$2:F4523,3,FALSE)</f>
        <v>270102</v>
      </c>
      <c r="P1316" s="61">
        <v>50110202</v>
      </c>
      <c r="Q1316" s="14">
        <v>408000</v>
      </c>
      <c r="R1316" s="61"/>
    </row>
    <row r="1317" spans="1:18" x14ac:dyDescent="0.2">
      <c r="A1317" s="12">
        <v>50000249</v>
      </c>
      <c r="B1317" s="12">
        <v>1156933</v>
      </c>
      <c r="C1317" s="12" t="s">
        <v>285</v>
      </c>
      <c r="D1317" s="12">
        <v>8300005604</v>
      </c>
      <c r="E1317" s="13">
        <v>37403</v>
      </c>
      <c r="F1317" s="12">
        <v>6236575</v>
      </c>
      <c r="G1317" s="12">
        <v>0</v>
      </c>
      <c r="H1317" s="12">
        <v>0</v>
      </c>
      <c r="J1317" s="14">
        <v>267120</v>
      </c>
      <c r="K1317" s="14">
        <v>0</v>
      </c>
      <c r="L1317" s="14">
        <v>0</v>
      </c>
      <c r="M1317" s="14">
        <v>267120</v>
      </c>
      <c r="N1317" s="75">
        <f>VLOOKUP(P1317,'CODIGOS RENTISTICOS'!$A$2:E2357,2,FALSE)</f>
        <v>96200000</v>
      </c>
      <c r="O1317" s="75">
        <f>VLOOKUP(P1317,'CODIGOS RENTISTICOS'!$A$2:F4524,3,FALSE)</f>
        <v>350101</v>
      </c>
      <c r="P1317" s="61">
        <v>121203</v>
      </c>
      <c r="Q1317" s="14">
        <v>267120</v>
      </c>
      <c r="R1317" s="61"/>
    </row>
    <row r="1318" spans="1:18" x14ac:dyDescent="0.2">
      <c r="A1318" s="12">
        <v>50000249</v>
      </c>
      <c r="B1318" s="12">
        <v>1085854</v>
      </c>
      <c r="C1318" s="12" t="s">
        <v>285</v>
      </c>
      <c r="D1318" s="12">
        <v>8600067621</v>
      </c>
      <c r="E1318" s="13">
        <v>37403</v>
      </c>
      <c r="F1318" s="12">
        <v>6911633</v>
      </c>
      <c r="G1318" s="12">
        <v>0</v>
      </c>
      <c r="H1318" s="12">
        <v>0</v>
      </c>
      <c r="J1318" s="14">
        <v>2574</v>
      </c>
      <c r="K1318" s="14">
        <v>0</v>
      </c>
      <c r="L1318" s="14">
        <v>0</v>
      </c>
      <c r="M1318" s="14">
        <v>2574</v>
      </c>
      <c r="N1318" s="75">
        <f>VLOOKUP(P1318,'CODIGOS RENTISTICOS'!$A$2:E2358,2,FALSE)</f>
        <v>96400000</v>
      </c>
      <c r="O1318" s="75">
        <f>VLOOKUP(P1318,'CODIGOS RENTISTICOS'!$A$2:F4525,3,FALSE)</f>
        <v>370101</v>
      </c>
      <c r="P1318" s="61">
        <v>121280</v>
      </c>
      <c r="Q1318" s="14">
        <v>2574</v>
      </c>
      <c r="R1318" s="61"/>
    </row>
    <row r="1319" spans="1:18" x14ac:dyDescent="0.2">
      <c r="A1319" s="12">
        <v>50000249</v>
      </c>
      <c r="B1319" s="12">
        <v>1169603</v>
      </c>
      <c r="C1319" s="12" t="s">
        <v>285</v>
      </c>
      <c r="D1319" s="12">
        <v>19128536</v>
      </c>
      <c r="E1319" s="13">
        <v>37403</v>
      </c>
      <c r="F1319" s="12">
        <v>36876420</v>
      </c>
      <c r="G1319" s="12">
        <v>0</v>
      </c>
      <c r="H1319" s="12">
        <v>0</v>
      </c>
      <c r="J1319" s="14">
        <v>309000</v>
      </c>
      <c r="K1319" s="14">
        <v>0</v>
      </c>
      <c r="L1319" s="14">
        <v>0</v>
      </c>
      <c r="M1319" s="14">
        <v>309000</v>
      </c>
      <c r="N1319" s="75">
        <f>VLOOKUP(P1319,'CODIGOS RENTISTICOS'!$A$2:E2359,2,FALSE)</f>
        <v>910300000</v>
      </c>
      <c r="O1319" s="75">
        <f>VLOOKUP(P1319,'CODIGOS RENTISTICOS'!$A$2:F4526,3,FALSE)</f>
        <v>130113</v>
      </c>
      <c r="P1319" s="61">
        <v>121202</v>
      </c>
      <c r="Q1319" s="14">
        <v>309000</v>
      </c>
      <c r="R1319" s="61"/>
    </row>
    <row r="1320" spans="1:18" x14ac:dyDescent="0.2">
      <c r="A1320" s="12">
        <v>50000249</v>
      </c>
      <c r="B1320" s="12">
        <v>1169604</v>
      </c>
      <c r="C1320" s="12" t="s">
        <v>285</v>
      </c>
      <c r="D1320" s="12">
        <v>19329878</v>
      </c>
      <c r="E1320" s="13">
        <v>37403</v>
      </c>
      <c r="F1320" s="12">
        <v>6368836</v>
      </c>
      <c r="G1320" s="12">
        <v>0</v>
      </c>
      <c r="H1320" s="12">
        <v>0</v>
      </c>
      <c r="J1320" s="14">
        <v>310000</v>
      </c>
      <c r="K1320" s="14">
        <v>0</v>
      </c>
      <c r="L1320" s="14">
        <v>0</v>
      </c>
      <c r="M1320" s="14">
        <v>310000</v>
      </c>
      <c r="N1320" s="75">
        <f>VLOOKUP(P1320,'CODIGOS RENTISTICOS'!$A$2:E2360,2,FALSE)</f>
        <v>825000000</v>
      </c>
      <c r="O1320" s="75">
        <f>VLOOKUP(P1320,'CODIGOS RENTISTICOS'!$A$2:F4527,3,FALSE)</f>
        <v>150109</v>
      </c>
      <c r="P1320" s="61">
        <v>121245</v>
      </c>
      <c r="Q1320" s="14">
        <v>310000</v>
      </c>
      <c r="R1320" s="61"/>
    </row>
    <row r="1321" spans="1:18" x14ac:dyDescent="0.2">
      <c r="A1321" s="12">
        <v>50000249</v>
      </c>
      <c r="B1321" s="12">
        <v>959292</v>
      </c>
      <c r="C1321" s="12" t="s">
        <v>285</v>
      </c>
      <c r="D1321" s="12">
        <v>80178218</v>
      </c>
      <c r="E1321" s="13">
        <v>37403</v>
      </c>
      <c r="F1321" s="12">
        <v>2176237</v>
      </c>
      <c r="G1321" s="12">
        <v>0</v>
      </c>
      <c r="H1321" s="12">
        <v>0</v>
      </c>
      <c r="J1321" s="14">
        <v>5000</v>
      </c>
      <c r="K1321" s="14">
        <v>0</v>
      </c>
      <c r="L1321" s="14">
        <v>0</v>
      </c>
      <c r="M1321" s="14">
        <v>5000</v>
      </c>
      <c r="N1321" s="75">
        <f>VLOOKUP(P1321,'CODIGOS RENTISTICOS'!$A$2:E2361,2,FALSE)</f>
        <v>825000000</v>
      </c>
      <c r="O1321" s="75">
        <f>VLOOKUP(P1321,'CODIGOS RENTISTICOS'!$A$2:F4528,3,FALSE)</f>
        <v>150109</v>
      </c>
      <c r="P1321" s="61">
        <v>121245</v>
      </c>
      <c r="Q1321" s="14">
        <v>5000</v>
      </c>
      <c r="R1321" s="61"/>
    </row>
    <row r="1322" spans="1:18" x14ac:dyDescent="0.2">
      <c r="A1322" s="12">
        <v>50000249</v>
      </c>
      <c r="B1322" s="12">
        <v>1016423</v>
      </c>
      <c r="C1322" s="12" t="s">
        <v>285</v>
      </c>
      <c r="D1322" s="12">
        <v>8000845232</v>
      </c>
      <c r="E1322" s="13">
        <v>37403</v>
      </c>
      <c r="F1322" s="12">
        <v>4103488</v>
      </c>
      <c r="G1322" s="12">
        <v>0</v>
      </c>
      <c r="H1322" s="12">
        <v>0</v>
      </c>
      <c r="J1322" s="14">
        <v>382000</v>
      </c>
      <c r="K1322" s="14">
        <v>0</v>
      </c>
      <c r="L1322" s="14">
        <v>0</v>
      </c>
      <c r="M1322" s="14">
        <v>382000</v>
      </c>
      <c r="N1322" s="75">
        <f>VLOOKUP(P1322,'CODIGOS RENTISTICOS'!$A$2:E2362,2,FALSE)</f>
        <v>825000000</v>
      </c>
      <c r="O1322" s="75">
        <f>VLOOKUP(P1322,'CODIGOS RENTISTICOS'!$A$2:F4529,3,FALSE)</f>
        <v>150109</v>
      </c>
      <c r="P1322" s="61">
        <v>5041</v>
      </c>
      <c r="Q1322" s="14">
        <v>382000</v>
      </c>
      <c r="R1322" s="61"/>
    </row>
    <row r="1323" spans="1:18" x14ac:dyDescent="0.2">
      <c r="A1323" s="12">
        <v>50000249</v>
      </c>
      <c r="B1323" s="12">
        <v>338527</v>
      </c>
      <c r="C1323" s="12" t="s">
        <v>285</v>
      </c>
      <c r="D1323" s="12">
        <v>7547839</v>
      </c>
      <c r="E1323" s="13">
        <v>37403</v>
      </c>
      <c r="F1323" s="12">
        <v>7769776</v>
      </c>
      <c r="G1323" s="12">
        <v>0</v>
      </c>
      <c r="H1323" s="12">
        <v>0</v>
      </c>
      <c r="J1323" s="14">
        <v>7000</v>
      </c>
      <c r="K1323" s="14">
        <v>0</v>
      </c>
      <c r="L1323" s="14">
        <v>0</v>
      </c>
      <c r="M1323" s="14">
        <v>7000</v>
      </c>
      <c r="N1323" s="75">
        <f>VLOOKUP(P1323,'CODIGOS RENTISTICOS'!$A$2:E2363,2,FALSE)</f>
        <v>825000000</v>
      </c>
      <c r="O1323" s="75">
        <f>VLOOKUP(P1323,'CODIGOS RENTISTICOS'!$A$2:F4530,3,FALSE)</f>
        <v>150109</v>
      </c>
      <c r="P1323" s="61">
        <v>5041</v>
      </c>
      <c r="Q1323" s="14">
        <v>7000</v>
      </c>
      <c r="R1323" s="61"/>
    </row>
    <row r="1324" spans="1:18" x14ac:dyDescent="0.2">
      <c r="A1324" s="12">
        <v>50000249</v>
      </c>
      <c r="B1324" s="12">
        <v>1159714</v>
      </c>
      <c r="C1324" s="12" t="s">
        <v>285</v>
      </c>
      <c r="D1324" s="12">
        <v>4241355</v>
      </c>
      <c r="E1324" s="13">
        <v>37403</v>
      </c>
      <c r="F1324" s="12">
        <v>2781315</v>
      </c>
      <c r="G1324" s="12">
        <v>0</v>
      </c>
      <c r="H1324" s="12">
        <v>0</v>
      </c>
      <c r="J1324" s="14">
        <v>7000</v>
      </c>
      <c r="K1324" s="14">
        <v>0</v>
      </c>
      <c r="L1324" s="14">
        <v>0</v>
      </c>
      <c r="M1324" s="14">
        <v>7000</v>
      </c>
      <c r="N1324" s="75">
        <f>VLOOKUP(P1324,'CODIGOS RENTISTICOS'!$A$2:E2364,2,FALSE)</f>
        <v>825000000</v>
      </c>
      <c r="O1324" s="75">
        <f>VLOOKUP(P1324,'CODIGOS RENTISTICOS'!$A$2:F4531,3,FALSE)</f>
        <v>150109</v>
      </c>
      <c r="P1324" s="61">
        <v>121245</v>
      </c>
      <c r="Q1324" s="14">
        <v>7000</v>
      </c>
      <c r="R1324" s="61"/>
    </row>
    <row r="1325" spans="1:18" x14ac:dyDescent="0.2">
      <c r="A1325" s="12">
        <v>50000249</v>
      </c>
      <c r="B1325" s="12">
        <v>1159715</v>
      </c>
      <c r="C1325" s="12" t="s">
        <v>285</v>
      </c>
      <c r="D1325" s="12">
        <v>4241054</v>
      </c>
      <c r="E1325" s="13">
        <v>37403</v>
      </c>
      <c r="F1325" s="12">
        <v>2781315</v>
      </c>
      <c r="G1325" s="12">
        <v>0</v>
      </c>
      <c r="H1325" s="12">
        <v>0</v>
      </c>
      <c r="J1325" s="14">
        <v>7000</v>
      </c>
      <c r="K1325" s="14">
        <v>0</v>
      </c>
      <c r="L1325" s="14">
        <v>0</v>
      </c>
      <c r="M1325" s="14">
        <v>7000</v>
      </c>
      <c r="N1325" s="75">
        <f>VLOOKUP(P1325,'CODIGOS RENTISTICOS'!$A$2:E2365,2,FALSE)</f>
        <v>825000000</v>
      </c>
      <c r="O1325" s="75">
        <f>VLOOKUP(P1325,'CODIGOS RENTISTICOS'!$A$2:F4532,3,FALSE)</f>
        <v>150109</v>
      </c>
      <c r="P1325" s="61">
        <v>121245</v>
      </c>
      <c r="Q1325" s="14">
        <v>7000</v>
      </c>
      <c r="R1325" s="61"/>
    </row>
    <row r="1326" spans="1:18" x14ac:dyDescent="0.2">
      <c r="A1326" s="12">
        <v>50000249</v>
      </c>
      <c r="B1326" s="12">
        <v>1159716</v>
      </c>
      <c r="C1326" s="12" t="s">
        <v>285</v>
      </c>
      <c r="D1326" s="12">
        <v>93356343</v>
      </c>
      <c r="E1326" s="13">
        <v>37403</v>
      </c>
      <c r="F1326" s="12">
        <v>2781315</v>
      </c>
      <c r="G1326" s="12">
        <v>0</v>
      </c>
      <c r="H1326" s="12">
        <v>0</v>
      </c>
      <c r="J1326" s="14">
        <v>7000</v>
      </c>
      <c r="K1326" s="14">
        <v>0</v>
      </c>
      <c r="L1326" s="14">
        <v>0</v>
      </c>
      <c r="M1326" s="14">
        <v>7000</v>
      </c>
      <c r="N1326" s="75">
        <f>VLOOKUP(P1326,'CODIGOS RENTISTICOS'!$A$2:E2366,2,FALSE)</f>
        <v>825000000</v>
      </c>
      <c r="O1326" s="75">
        <f>VLOOKUP(P1326,'CODIGOS RENTISTICOS'!$A$2:F4533,3,FALSE)</f>
        <v>150109</v>
      </c>
      <c r="P1326" s="61">
        <v>121245</v>
      </c>
      <c r="Q1326" s="14">
        <v>7000</v>
      </c>
      <c r="R1326" s="61"/>
    </row>
    <row r="1327" spans="1:18" x14ac:dyDescent="0.2">
      <c r="A1327" s="12">
        <v>50000249</v>
      </c>
      <c r="B1327" s="12">
        <v>1159717</v>
      </c>
      <c r="C1327" s="12" t="s">
        <v>285</v>
      </c>
      <c r="D1327" s="12">
        <v>19319683</v>
      </c>
      <c r="E1327" s="13">
        <v>37403</v>
      </c>
      <c r="F1327" s="12">
        <v>2781315</v>
      </c>
      <c r="G1327" s="12">
        <v>0</v>
      </c>
      <c r="H1327" s="12">
        <v>0</v>
      </c>
      <c r="J1327" s="14">
        <v>7000</v>
      </c>
      <c r="K1327" s="14">
        <v>0</v>
      </c>
      <c r="L1327" s="14">
        <v>0</v>
      </c>
      <c r="M1327" s="14">
        <v>7000</v>
      </c>
      <c r="N1327" s="75">
        <f>VLOOKUP(P1327,'CODIGOS RENTISTICOS'!$A$2:E2367,2,FALSE)</f>
        <v>825000000</v>
      </c>
      <c r="O1327" s="75">
        <f>VLOOKUP(P1327,'CODIGOS RENTISTICOS'!$A$2:F4534,3,FALSE)</f>
        <v>150109</v>
      </c>
      <c r="P1327" s="61">
        <v>121245</v>
      </c>
      <c r="Q1327" s="14">
        <v>7000</v>
      </c>
      <c r="R1327" s="61"/>
    </row>
    <row r="1328" spans="1:18" x14ac:dyDescent="0.2">
      <c r="A1328" s="12">
        <v>50000249</v>
      </c>
      <c r="B1328" s="12">
        <v>1159718</v>
      </c>
      <c r="C1328" s="12" t="s">
        <v>285</v>
      </c>
      <c r="D1328" s="12">
        <v>52288931</v>
      </c>
      <c r="E1328" s="13">
        <v>37403</v>
      </c>
      <c r="F1328" s="12">
        <v>2781315</v>
      </c>
      <c r="G1328" s="12">
        <v>0</v>
      </c>
      <c r="H1328" s="12">
        <v>0</v>
      </c>
      <c r="J1328" s="14">
        <v>7000</v>
      </c>
      <c r="K1328" s="14">
        <v>0</v>
      </c>
      <c r="L1328" s="14">
        <v>0</v>
      </c>
      <c r="M1328" s="14">
        <v>7000</v>
      </c>
      <c r="N1328" s="75">
        <f>VLOOKUP(P1328,'CODIGOS RENTISTICOS'!$A$2:E2368,2,FALSE)</f>
        <v>825000000</v>
      </c>
      <c r="O1328" s="75">
        <f>VLOOKUP(P1328,'CODIGOS RENTISTICOS'!$A$2:F4535,3,FALSE)</f>
        <v>150109</v>
      </c>
      <c r="P1328" s="61">
        <v>121245</v>
      </c>
      <c r="Q1328" s="14">
        <v>7000</v>
      </c>
      <c r="R1328" s="61"/>
    </row>
    <row r="1329" spans="1:18" x14ac:dyDescent="0.2">
      <c r="A1329" s="12">
        <v>50000249</v>
      </c>
      <c r="B1329" s="12">
        <v>1159719</v>
      </c>
      <c r="C1329" s="12" t="s">
        <v>285</v>
      </c>
      <c r="D1329" s="12">
        <v>52770040</v>
      </c>
      <c r="E1329" s="13">
        <v>37403</v>
      </c>
      <c r="F1329" s="12">
        <v>2781315</v>
      </c>
      <c r="G1329" s="12">
        <v>0</v>
      </c>
      <c r="H1329" s="12">
        <v>0</v>
      </c>
      <c r="J1329" s="14">
        <v>7000</v>
      </c>
      <c r="K1329" s="14">
        <v>0</v>
      </c>
      <c r="L1329" s="14">
        <v>0</v>
      </c>
      <c r="M1329" s="14">
        <v>7000</v>
      </c>
      <c r="N1329" s="75">
        <f>VLOOKUP(P1329,'CODIGOS RENTISTICOS'!$A$2:E2369,2,FALSE)</f>
        <v>825000000</v>
      </c>
      <c r="O1329" s="75">
        <f>VLOOKUP(P1329,'CODIGOS RENTISTICOS'!$A$2:F4536,3,FALSE)</f>
        <v>150109</v>
      </c>
      <c r="P1329" s="61">
        <v>121245</v>
      </c>
      <c r="Q1329" s="14">
        <v>7000</v>
      </c>
      <c r="R1329" s="61"/>
    </row>
    <row r="1330" spans="1:18" x14ac:dyDescent="0.2">
      <c r="A1330" s="12">
        <v>50000249</v>
      </c>
      <c r="B1330" s="12">
        <v>1159720</v>
      </c>
      <c r="C1330" s="12" t="s">
        <v>285</v>
      </c>
      <c r="D1330" s="12">
        <v>74328968</v>
      </c>
      <c r="E1330" s="13">
        <v>37403</v>
      </c>
      <c r="F1330" s="12">
        <v>2781315</v>
      </c>
      <c r="G1330" s="12">
        <v>0</v>
      </c>
      <c r="H1330" s="12">
        <v>0</v>
      </c>
      <c r="J1330" s="14">
        <v>7000</v>
      </c>
      <c r="K1330" s="14">
        <v>0</v>
      </c>
      <c r="L1330" s="14">
        <v>0</v>
      </c>
      <c r="M1330" s="14">
        <v>7000</v>
      </c>
      <c r="N1330" s="75">
        <f>VLOOKUP(P1330,'CODIGOS RENTISTICOS'!$A$2:E2370,2,FALSE)</f>
        <v>825000000</v>
      </c>
      <c r="O1330" s="75">
        <f>VLOOKUP(P1330,'CODIGOS RENTISTICOS'!$A$2:F4537,3,FALSE)</f>
        <v>150109</v>
      </c>
      <c r="P1330" s="61">
        <v>121245</v>
      </c>
      <c r="Q1330" s="14">
        <v>7000</v>
      </c>
      <c r="R1330" s="61"/>
    </row>
    <row r="1331" spans="1:18" x14ac:dyDescent="0.2">
      <c r="A1331" s="12">
        <v>50000249</v>
      </c>
      <c r="B1331" s="12">
        <v>1159721</v>
      </c>
      <c r="C1331" s="12" t="s">
        <v>285</v>
      </c>
      <c r="D1331" s="12">
        <v>79212466</v>
      </c>
      <c r="E1331" s="13">
        <v>37403</v>
      </c>
      <c r="F1331" s="12">
        <v>2781315</v>
      </c>
      <c r="G1331" s="12">
        <v>0</v>
      </c>
      <c r="H1331" s="12">
        <v>0</v>
      </c>
      <c r="J1331" s="14">
        <v>7000</v>
      </c>
      <c r="K1331" s="14">
        <v>0</v>
      </c>
      <c r="L1331" s="14">
        <v>0</v>
      </c>
      <c r="M1331" s="14">
        <v>7000</v>
      </c>
      <c r="N1331" s="75">
        <f>VLOOKUP(P1331,'CODIGOS RENTISTICOS'!$A$2:E2371,2,FALSE)</f>
        <v>825000000</v>
      </c>
      <c r="O1331" s="75">
        <f>VLOOKUP(P1331,'CODIGOS RENTISTICOS'!$A$2:F4538,3,FALSE)</f>
        <v>150109</v>
      </c>
      <c r="P1331" s="61">
        <v>121245</v>
      </c>
      <c r="Q1331" s="14">
        <v>7000</v>
      </c>
      <c r="R1331" s="61"/>
    </row>
    <row r="1332" spans="1:18" x14ac:dyDescent="0.2">
      <c r="A1332" s="12">
        <v>50000249</v>
      </c>
      <c r="B1332" s="12">
        <v>1159722</v>
      </c>
      <c r="C1332" s="12" t="s">
        <v>285</v>
      </c>
      <c r="D1332" s="12">
        <v>91017916</v>
      </c>
      <c r="E1332" s="13">
        <v>37403</v>
      </c>
      <c r="F1332" s="12">
        <v>2781315</v>
      </c>
      <c r="G1332" s="12">
        <v>0</v>
      </c>
      <c r="H1332" s="12">
        <v>0</v>
      </c>
      <c r="J1332" s="14">
        <v>7000</v>
      </c>
      <c r="K1332" s="14">
        <v>0</v>
      </c>
      <c r="L1332" s="14">
        <v>0</v>
      </c>
      <c r="M1332" s="14">
        <v>7000</v>
      </c>
      <c r="N1332" s="75">
        <f>VLOOKUP(P1332,'CODIGOS RENTISTICOS'!$A$2:E2372,2,FALSE)</f>
        <v>825000000</v>
      </c>
      <c r="O1332" s="75">
        <f>VLOOKUP(P1332,'CODIGOS RENTISTICOS'!$A$2:F4539,3,FALSE)</f>
        <v>150109</v>
      </c>
      <c r="P1332" s="61">
        <v>121245</v>
      </c>
      <c r="Q1332" s="14">
        <v>7000</v>
      </c>
      <c r="R1332" s="61"/>
    </row>
    <row r="1333" spans="1:18" x14ac:dyDescent="0.2">
      <c r="A1333" s="12">
        <v>50000249</v>
      </c>
      <c r="B1333" s="12">
        <v>1159723</v>
      </c>
      <c r="C1333" s="12" t="s">
        <v>285</v>
      </c>
      <c r="D1333" s="12">
        <v>12239597</v>
      </c>
      <c r="E1333" s="13">
        <v>37403</v>
      </c>
      <c r="F1333" s="12">
        <v>2781315</v>
      </c>
      <c r="G1333" s="12">
        <v>0</v>
      </c>
      <c r="H1333" s="12">
        <v>0</v>
      </c>
      <c r="J1333" s="14">
        <v>7000</v>
      </c>
      <c r="K1333" s="14">
        <v>0</v>
      </c>
      <c r="L1333" s="14">
        <v>0</v>
      </c>
      <c r="M1333" s="14">
        <v>7000</v>
      </c>
      <c r="N1333" s="75">
        <f>VLOOKUP(P1333,'CODIGOS RENTISTICOS'!$A$2:E2373,2,FALSE)</f>
        <v>825000000</v>
      </c>
      <c r="O1333" s="75">
        <f>VLOOKUP(P1333,'CODIGOS RENTISTICOS'!$A$2:F4540,3,FALSE)</f>
        <v>150109</v>
      </c>
      <c r="P1333" s="61">
        <v>121245</v>
      </c>
      <c r="Q1333" s="14">
        <v>7000</v>
      </c>
      <c r="R1333" s="61"/>
    </row>
    <row r="1334" spans="1:18" x14ac:dyDescent="0.2">
      <c r="A1334" s="12">
        <v>50000249</v>
      </c>
      <c r="B1334" s="12">
        <v>1159724</v>
      </c>
      <c r="C1334" s="12" t="s">
        <v>285</v>
      </c>
      <c r="D1334" s="12">
        <v>74328688</v>
      </c>
      <c r="E1334" s="13">
        <v>37403</v>
      </c>
      <c r="F1334" s="12">
        <v>2781315</v>
      </c>
      <c r="G1334" s="12">
        <v>0</v>
      </c>
      <c r="H1334" s="12">
        <v>0</v>
      </c>
      <c r="J1334" s="14">
        <v>7000</v>
      </c>
      <c r="K1334" s="14">
        <v>0</v>
      </c>
      <c r="L1334" s="14">
        <v>0</v>
      </c>
      <c r="M1334" s="14">
        <v>7000</v>
      </c>
      <c r="N1334" s="75">
        <f>VLOOKUP(P1334,'CODIGOS RENTISTICOS'!$A$2:E2374,2,FALSE)</f>
        <v>825000000</v>
      </c>
      <c r="O1334" s="75">
        <f>VLOOKUP(P1334,'CODIGOS RENTISTICOS'!$A$2:F4541,3,FALSE)</f>
        <v>150109</v>
      </c>
      <c r="P1334" s="61">
        <v>121245</v>
      </c>
      <c r="Q1334" s="14">
        <v>7000</v>
      </c>
      <c r="R1334" s="61"/>
    </row>
    <row r="1335" spans="1:18" x14ac:dyDescent="0.2">
      <c r="A1335" s="12">
        <v>50000249</v>
      </c>
      <c r="B1335" s="12">
        <v>1159725</v>
      </c>
      <c r="C1335" s="12" t="s">
        <v>285</v>
      </c>
      <c r="D1335" s="12">
        <v>74328271</v>
      </c>
      <c r="E1335" s="13">
        <v>37403</v>
      </c>
      <c r="F1335" s="12">
        <v>2781315</v>
      </c>
      <c r="G1335" s="12">
        <v>0</v>
      </c>
      <c r="H1335" s="12">
        <v>0</v>
      </c>
      <c r="J1335" s="14">
        <v>7000</v>
      </c>
      <c r="K1335" s="14">
        <v>0</v>
      </c>
      <c r="L1335" s="14">
        <v>0</v>
      </c>
      <c r="M1335" s="14">
        <v>7000</v>
      </c>
      <c r="N1335" s="75">
        <f>VLOOKUP(P1335,'CODIGOS RENTISTICOS'!$A$2:E2375,2,FALSE)</f>
        <v>825000000</v>
      </c>
      <c r="O1335" s="75">
        <f>VLOOKUP(P1335,'CODIGOS RENTISTICOS'!$A$2:F4542,3,FALSE)</f>
        <v>150109</v>
      </c>
      <c r="P1335" s="61">
        <v>121245</v>
      </c>
      <c r="Q1335" s="14">
        <v>7000</v>
      </c>
      <c r="R1335" s="61"/>
    </row>
    <row r="1336" spans="1:18" x14ac:dyDescent="0.2">
      <c r="A1336" s="12">
        <v>50000249</v>
      </c>
      <c r="B1336" s="12">
        <v>908849</v>
      </c>
      <c r="C1336" s="12" t="s">
        <v>285</v>
      </c>
      <c r="D1336" s="12">
        <v>11374926</v>
      </c>
      <c r="E1336" s="13">
        <v>37403</v>
      </c>
      <c r="F1336" s="12">
        <v>6719119</v>
      </c>
      <c r="G1336" s="12">
        <v>0</v>
      </c>
      <c r="H1336" s="12">
        <v>0</v>
      </c>
      <c r="J1336" s="14">
        <v>7000</v>
      </c>
      <c r="K1336" s="14">
        <v>0</v>
      </c>
      <c r="L1336" s="14">
        <v>0</v>
      </c>
      <c r="M1336" s="14">
        <v>7000</v>
      </c>
      <c r="N1336" s="75">
        <f>VLOOKUP(P1336,'CODIGOS RENTISTICOS'!$A$2:E2376,2,FALSE)</f>
        <v>825000000</v>
      </c>
      <c r="O1336" s="75">
        <f>VLOOKUP(P1336,'CODIGOS RENTISTICOS'!$A$2:F4543,3,FALSE)</f>
        <v>150109</v>
      </c>
      <c r="P1336" s="61">
        <v>121245</v>
      </c>
      <c r="Q1336" s="14">
        <v>7000</v>
      </c>
      <c r="R1336" s="61"/>
    </row>
    <row r="1337" spans="1:18" x14ac:dyDescent="0.2">
      <c r="A1337" s="12">
        <v>50000249</v>
      </c>
      <c r="B1337" s="12">
        <v>2429769</v>
      </c>
      <c r="C1337" s="12" t="s">
        <v>285</v>
      </c>
      <c r="D1337" s="12">
        <v>8604011911</v>
      </c>
      <c r="E1337" s="13">
        <v>37403</v>
      </c>
      <c r="F1337" s="12">
        <v>3464214</v>
      </c>
      <c r="G1337" s="12">
        <v>0</v>
      </c>
      <c r="H1337" s="12">
        <v>0</v>
      </c>
      <c r="J1337" s="14">
        <v>12000</v>
      </c>
      <c r="K1337" s="14">
        <v>0</v>
      </c>
      <c r="L1337" s="14">
        <v>0</v>
      </c>
      <c r="M1337" s="14">
        <v>12000</v>
      </c>
      <c r="N1337" s="75">
        <f>VLOOKUP(P1337,'CODIGOS RENTISTICOS'!$A$2:E2377,2,FALSE)</f>
        <v>825000000</v>
      </c>
      <c r="O1337" s="75">
        <f>VLOOKUP(P1337,'CODIGOS RENTISTICOS'!$A$2:F4544,3,FALSE)</f>
        <v>150109</v>
      </c>
      <c r="P1337" s="61">
        <v>121245</v>
      </c>
      <c r="Q1337" s="14">
        <v>12000</v>
      </c>
      <c r="R1337" s="61"/>
    </row>
    <row r="1338" spans="1:18" x14ac:dyDescent="0.2">
      <c r="A1338" s="12">
        <v>50000249</v>
      </c>
      <c r="B1338" s="12">
        <v>2429790</v>
      </c>
      <c r="C1338" s="12" t="s">
        <v>285</v>
      </c>
      <c r="D1338" s="12">
        <v>8002511630</v>
      </c>
      <c r="E1338" s="13">
        <v>37403</v>
      </c>
      <c r="F1338" s="12">
        <v>3250200</v>
      </c>
      <c r="G1338" s="12">
        <v>0</v>
      </c>
      <c r="H1338" s="12">
        <v>0</v>
      </c>
      <c r="J1338" s="14">
        <v>26000</v>
      </c>
      <c r="K1338" s="14">
        <v>0</v>
      </c>
      <c r="L1338" s="14">
        <v>0</v>
      </c>
      <c r="M1338" s="14">
        <v>26000</v>
      </c>
      <c r="N1338" s="75">
        <f>VLOOKUP(P1338,'CODIGOS RENTISTICOS'!$A$2:E2378,2,FALSE)</f>
        <v>825000000</v>
      </c>
      <c r="O1338" s="75">
        <f>VLOOKUP(P1338,'CODIGOS RENTISTICOS'!$A$2:F4545,3,FALSE)</f>
        <v>150109</v>
      </c>
      <c r="P1338" s="61">
        <v>121245</v>
      </c>
      <c r="Q1338" s="14">
        <v>26000</v>
      </c>
      <c r="R1338" s="61"/>
    </row>
    <row r="1339" spans="1:18" x14ac:dyDescent="0.2">
      <c r="A1339" s="12">
        <v>50000249</v>
      </c>
      <c r="B1339" s="12">
        <v>2429883</v>
      </c>
      <c r="C1339" s="12" t="s">
        <v>285</v>
      </c>
      <c r="D1339" s="12">
        <v>4157533</v>
      </c>
      <c r="E1339" s="13">
        <v>37403</v>
      </c>
      <c r="F1339" s="12">
        <v>3375510</v>
      </c>
      <c r="G1339" s="12">
        <v>0</v>
      </c>
      <c r="H1339" s="12">
        <v>0</v>
      </c>
      <c r="J1339" s="14">
        <v>54000</v>
      </c>
      <c r="K1339" s="14">
        <v>0</v>
      </c>
      <c r="L1339" s="14">
        <v>0</v>
      </c>
      <c r="M1339" s="14">
        <v>54000</v>
      </c>
      <c r="N1339" s="75">
        <f>VLOOKUP(P1339,'CODIGOS RENTISTICOS'!$A$2:E2379,2,FALSE)</f>
        <v>825000000</v>
      </c>
      <c r="O1339" s="75">
        <f>VLOOKUP(P1339,'CODIGOS RENTISTICOS'!$A$2:F4546,3,FALSE)</f>
        <v>150109</v>
      </c>
      <c r="P1339" s="61">
        <v>121245</v>
      </c>
      <c r="Q1339" s="14">
        <v>54000</v>
      </c>
      <c r="R1339" s="61"/>
    </row>
    <row r="1340" spans="1:18" x14ac:dyDescent="0.2">
      <c r="A1340" s="12">
        <v>50000249</v>
      </c>
      <c r="B1340" s="12">
        <v>2431905</v>
      </c>
      <c r="C1340" s="12" t="s">
        <v>285</v>
      </c>
      <c r="D1340" s="12">
        <v>72306770</v>
      </c>
      <c r="E1340" s="13">
        <v>37403</v>
      </c>
      <c r="F1340" s="12">
        <v>2002276</v>
      </c>
      <c r="G1340" s="12">
        <v>0</v>
      </c>
      <c r="H1340" s="12">
        <v>0</v>
      </c>
      <c r="J1340" s="14">
        <v>7000</v>
      </c>
      <c r="K1340" s="14">
        <v>0</v>
      </c>
      <c r="L1340" s="14">
        <v>0</v>
      </c>
      <c r="M1340" s="14">
        <v>7000</v>
      </c>
      <c r="N1340" s="75">
        <f>VLOOKUP(P1340,'CODIGOS RENTISTICOS'!$A$2:E2380,2,FALSE)</f>
        <v>825000000</v>
      </c>
      <c r="O1340" s="75">
        <f>VLOOKUP(P1340,'CODIGOS RENTISTICOS'!$A$2:F4547,3,FALSE)</f>
        <v>150109</v>
      </c>
      <c r="P1340" s="61">
        <v>121245</v>
      </c>
      <c r="Q1340" s="14">
        <v>7000</v>
      </c>
      <c r="R1340" s="61"/>
    </row>
    <row r="1341" spans="1:18" x14ac:dyDescent="0.2">
      <c r="A1341" s="12">
        <v>50000249</v>
      </c>
      <c r="B1341" s="12">
        <v>2431910</v>
      </c>
      <c r="C1341" s="12" t="s">
        <v>285</v>
      </c>
      <c r="D1341" s="12">
        <v>93448394</v>
      </c>
      <c r="E1341" s="13">
        <v>37403</v>
      </c>
      <c r="F1341" s="12">
        <v>8262131</v>
      </c>
      <c r="G1341" s="12">
        <v>0</v>
      </c>
      <c r="H1341" s="12">
        <v>0</v>
      </c>
      <c r="J1341" s="14">
        <v>2000</v>
      </c>
      <c r="K1341" s="14">
        <v>0</v>
      </c>
      <c r="L1341" s="14">
        <v>0</v>
      </c>
      <c r="M1341" s="14">
        <v>2000</v>
      </c>
      <c r="N1341" s="75">
        <f>VLOOKUP(P1341,'CODIGOS RENTISTICOS'!$A$2:E2381,2,FALSE)</f>
        <v>825000000</v>
      </c>
      <c r="O1341" s="75">
        <f>VLOOKUP(P1341,'CODIGOS RENTISTICOS'!$A$2:F4548,3,FALSE)</f>
        <v>150109</v>
      </c>
      <c r="P1341" s="61">
        <v>121245</v>
      </c>
      <c r="Q1341" s="14">
        <v>2000</v>
      </c>
      <c r="R1341" s="61"/>
    </row>
    <row r="1342" spans="1:18" x14ac:dyDescent="0.2">
      <c r="A1342" s="12">
        <v>50000249</v>
      </c>
      <c r="B1342" s="12">
        <v>2431950</v>
      </c>
      <c r="C1342" s="12" t="s">
        <v>285</v>
      </c>
      <c r="D1342" s="12">
        <v>3228708</v>
      </c>
      <c r="E1342" s="13">
        <v>37403</v>
      </c>
      <c r="F1342" s="12">
        <v>6179851</v>
      </c>
      <c r="G1342" s="12">
        <v>0</v>
      </c>
      <c r="H1342" s="12">
        <v>0</v>
      </c>
      <c r="J1342" s="14">
        <v>42000</v>
      </c>
      <c r="K1342" s="14">
        <v>0</v>
      </c>
      <c r="L1342" s="14">
        <v>0</v>
      </c>
      <c r="M1342" s="14">
        <v>42000</v>
      </c>
      <c r="N1342" s="75">
        <f>VLOOKUP(P1342,'CODIGOS RENTISTICOS'!$A$2:E2382,2,FALSE)</f>
        <v>825000000</v>
      </c>
      <c r="O1342" s="75">
        <f>VLOOKUP(P1342,'CODIGOS RENTISTICOS'!$A$2:F4549,3,FALSE)</f>
        <v>150109</v>
      </c>
      <c r="P1342" s="61">
        <v>121245</v>
      </c>
      <c r="Q1342" s="14">
        <v>42000</v>
      </c>
      <c r="R1342" s="61"/>
    </row>
    <row r="1343" spans="1:18" x14ac:dyDescent="0.2">
      <c r="A1343" s="12">
        <v>50000249</v>
      </c>
      <c r="B1343" s="12">
        <v>2431964</v>
      </c>
      <c r="C1343" s="12" t="s">
        <v>285</v>
      </c>
      <c r="D1343" s="12">
        <v>8001739348</v>
      </c>
      <c r="E1343" s="13">
        <v>37403</v>
      </c>
      <c r="F1343" s="12">
        <v>6179851</v>
      </c>
      <c r="G1343" s="12">
        <v>0</v>
      </c>
      <c r="H1343" s="12">
        <v>0</v>
      </c>
      <c r="J1343" s="14">
        <v>28000</v>
      </c>
      <c r="K1343" s="14">
        <v>0</v>
      </c>
      <c r="L1343" s="14">
        <v>0</v>
      </c>
      <c r="M1343" s="14">
        <v>28000</v>
      </c>
      <c r="N1343" s="75">
        <f>VLOOKUP(P1343,'CODIGOS RENTISTICOS'!$A$2:E2383,2,FALSE)</f>
        <v>825000000</v>
      </c>
      <c r="O1343" s="75">
        <f>VLOOKUP(P1343,'CODIGOS RENTISTICOS'!$A$2:F4550,3,FALSE)</f>
        <v>150109</v>
      </c>
      <c r="P1343" s="61">
        <v>121245</v>
      </c>
      <c r="Q1343" s="14">
        <v>28000</v>
      </c>
      <c r="R1343" s="61"/>
    </row>
    <row r="1344" spans="1:18" x14ac:dyDescent="0.2">
      <c r="A1344" s="12">
        <v>50000249</v>
      </c>
      <c r="B1344" s="12">
        <v>2743125</v>
      </c>
      <c r="C1344" s="12" t="s">
        <v>285</v>
      </c>
      <c r="D1344" s="12">
        <v>8300256388</v>
      </c>
      <c r="E1344" s="13">
        <v>37403</v>
      </c>
      <c r="F1344" s="12">
        <v>6579797</v>
      </c>
      <c r="G1344" s="12">
        <v>0</v>
      </c>
      <c r="H1344" s="12">
        <v>1</v>
      </c>
      <c r="J1344" s="14">
        <v>0</v>
      </c>
      <c r="K1344" s="14">
        <v>0</v>
      </c>
      <c r="L1344" s="14">
        <v>453600</v>
      </c>
      <c r="M1344" s="14">
        <v>453600</v>
      </c>
      <c r="N1344" s="75">
        <f>VLOOKUP(P1344,'CODIGOS RENTISTICOS'!$A$2:E2384,2,FALSE)</f>
        <v>910300000</v>
      </c>
      <c r="O1344" s="75">
        <f>VLOOKUP(P1344,'CODIGOS RENTISTICOS'!$A$2:F4551,3,FALSE)</f>
        <v>130113</v>
      </c>
      <c r="P1344" s="61">
        <v>121235</v>
      </c>
      <c r="Q1344" s="14">
        <v>453600</v>
      </c>
      <c r="R1344" s="61"/>
    </row>
    <row r="1345" spans="1:18" x14ac:dyDescent="0.2">
      <c r="A1345" s="12">
        <v>50000249</v>
      </c>
      <c r="B1345" s="12">
        <v>2750501</v>
      </c>
      <c r="C1345" s="12" t="s">
        <v>285</v>
      </c>
      <c r="D1345" s="12">
        <v>8600085473</v>
      </c>
      <c r="E1345" s="13">
        <v>37403</v>
      </c>
      <c r="F1345" s="12">
        <v>4106110</v>
      </c>
      <c r="G1345" s="12">
        <v>0</v>
      </c>
      <c r="H1345" s="12">
        <v>0</v>
      </c>
      <c r="J1345" s="14">
        <v>5000</v>
      </c>
      <c r="K1345" s="14">
        <v>0</v>
      </c>
      <c r="L1345" s="14">
        <v>0</v>
      </c>
      <c r="M1345" s="14">
        <v>5000</v>
      </c>
      <c r="N1345" s="75">
        <f>VLOOKUP(P1345,'CODIGOS RENTISTICOS'!$A$2:E2385,2,FALSE)</f>
        <v>825000000</v>
      </c>
      <c r="O1345" s="75">
        <f>VLOOKUP(P1345,'CODIGOS RENTISTICOS'!$A$2:F4552,3,FALSE)</f>
        <v>150109</v>
      </c>
      <c r="P1345" s="61">
        <v>121245</v>
      </c>
      <c r="Q1345" s="14">
        <v>5000</v>
      </c>
      <c r="R1345" s="61"/>
    </row>
    <row r="1346" spans="1:18" x14ac:dyDescent="0.2">
      <c r="A1346" s="12">
        <v>50000249</v>
      </c>
      <c r="B1346" s="12">
        <v>2750508</v>
      </c>
      <c r="C1346" s="12" t="s">
        <v>285</v>
      </c>
      <c r="D1346" s="12">
        <v>8600085473</v>
      </c>
      <c r="E1346" s="13">
        <v>37403</v>
      </c>
      <c r="F1346" s="12">
        <v>4106110</v>
      </c>
      <c r="G1346" s="12">
        <v>0</v>
      </c>
      <c r="H1346" s="12">
        <v>0</v>
      </c>
      <c r="J1346" s="14">
        <v>5000</v>
      </c>
      <c r="K1346" s="14">
        <v>0</v>
      </c>
      <c r="L1346" s="14">
        <v>0</v>
      </c>
      <c r="M1346" s="14">
        <v>5000</v>
      </c>
      <c r="N1346" s="75">
        <f>VLOOKUP(P1346,'CODIGOS RENTISTICOS'!$A$2:E2386,2,FALSE)</f>
        <v>825000000</v>
      </c>
      <c r="O1346" s="75">
        <f>VLOOKUP(P1346,'CODIGOS RENTISTICOS'!$A$2:F4553,3,FALSE)</f>
        <v>150109</v>
      </c>
      <c r="P1346" s="61">
        <v>121245</v>
      </c>
      <c r="Q1346" s="14">
        <v>5000</v>
      </c>
      <c r="R1346" s="61"/>
    </row>
    <row r="1347" spans="1:18" x14ac:dyDescent="0.2">
      <c r="A1347" s="12">
        <v>50000249</v>
      </c>
      <c r="B1347" s="12">
        <v>2750526</v>
      </c>
      <c r="C1347" s="12" t="s">
        <v>285</v>
      </c>
      <c r="D1347" s="12">
        <v>8600085473</v>
      </c>
      <c r="E1347" s="13">
        <v>37403</v>
      </c>
      <c r="F1347" s="12">
        <v>4106110</v>
      </c>
      <c r="G1347" s="12">
        <v>0</v>
      </c>
      <c r="H1347" s="12">
        <v>0</v>
      </c>
      <c r="J1347" s="14">
        <v>5000</v>
      </c>
      <c r="K1347" s="14">
        <v>0</v>
      </c>
      <c r="L1347" s="14">
        <v>0</v>
      </c>
      <c r="M1347" s="14">
        <v>5000</v>
      </c>
      <c r="N1347" s="75">
        <f>VLOOKUP(P1347,'CODIGOS RENTISTICOS'!$A$2:E2387,2,FALSE)</f>
        <v>825000000</v>
      </c>
      <c r="O1347" s="75">
        <f>VLOOKUP(P1347,'CODIGOS RENTISTICOS'!$A$2:F4554,3,FALSE)</f>
        <v>150109</v>
      </c>
      <c r="P1347" s="61">
        <v>121245</v>
      </c>
      <c r="Q1347" s="14">
        <v>5000</v>
      </c>
      <c r="R1347" s="61"/>
    </row>
    <row r="1348" spans="1:18" x14ac:dyDescent="0.2">
      <c r="A1348" s="12">
        <v>50000249</v>
      </c>
      <c r="B1348" s="12">
        <v>2750529</v>
      </c>
      <c r="C1348" s="12" t="s">
        <v>285</v>
      </c>
      <c r="D1348" s="12">
        <v>8600085473</v>
      </c>
      <c r="E1348" s="13">
        <v>37403</v>
      </c>
      <c r="F1348" s="12">
        <v>4106110</v>
      </c>
      <c r="G1348" s="12">
        <v>0</v>
      </c>
      <c r="H1348" s="12">
        <v>0</v>
      </c>
      <c r="J1348" s="14">
        <v>5000</v>
      </c>
      <c r="K1348" s="14">
        <v>0</v>
      </c>
      <c r="L1348" s="14">
        <v>0</v>
      </c>
      <c r="M1348" s="14">
        <v>5000</v>
      </c>
      <c r="N1348" s="75">
        <f>VLOOKUP(P1348,'CODIGOS RENTISTICOS'!$A$2:E2388,2,FALSE)</f>
        <v>825000000</v>
      </c>
      <c r="O1348" s="75">
        <f>VLOOKUP(P1348,'CODIGOS RENTISTICOS'!$A$2:F4555,3,FALSE)</f>
        <v>150109</v>
      </c>
      <c r="P1348" s="61">
        <v>121245</v>
      </c>
      <c r="Q1348" s="14">
        <v>5000</v>
      </c>
      <c r="R1348" s="61"/>
    </row>
    <row r="1349" spans="1:18" x14ac:dyDescent="0.2">
      <c r="A1349" s="12">
        <v>50000249</v>
      </c>
      <c r="B1349" s="12">
        <v>2750557</v>
      </c>
      <c r="C1349" s="12" t="s">
        <v>285</v>
      </c>
      <c r="D1349" s="12">
        <v>79388793</v>
      </c>
      <c r="E1349" s="13">
        <v>37403</v>
      </c>
      <c r="F1349" s="12">
        <v>2873206</v>
      </c>
      <c r="G1349" s="12">
        <v>0</v>
      </c>
      <c r="H1349" s="12">
        <v>0</v>
      </c>
      <c r="J1349" s="14">
        <v>7000</v>
      </c>
      <c r="K1349" s="14">
        <v>0</v>
      </c>
      <c r="L1349" s="14">
        <v>0</v>
      </c>
      <c r="M1349" s="14">
        <v>7000</v>
      </c>
      <c r="N1349" s="75">
        <f>VLOOKUP(P1349,'CODIGOS RENTISTICOS'!$A$2:E2389,2,FALSE)</f>
        <v>825000000</v>
      </c>
      <c r="O1349" s="75">
        <f>VLOOKUP(P1349,'CODIGOS RENTISTICOS'!$A$2:F4556,3,FALSE)</f>
        <v>150109</v>
      </c>
      <c r="P1349" s="61">
        <v>121245</v>
      </c>
      <c r="Q1349" s="14">
        <v>7000</v>
      </c>
      <c r="R1349" s="61"/>
    </row>
    <row r="1350" spans="1:18" x14ac:dyDescent="0.2">
      <c r="A1350" s="12">
        <v>50000249</v>
      </c>
      <c r="B1350" s="12">
        <v>2750560</v>
      </c>
      <c r="C1350" s="12" t="s">
        <v>285</v>
      </c>
      <c r="D1350" s="12">
        <v>79388753</v>
      </c>
      <c r="E1350" s="13">
        <v>37403</v>
      </c>
      <c r="F1350" s="12">
        <v>2873206</v>
      </c>
      <c r="G1350" s="12">
        <v>0</v>
      </c>
      <c r="H1350" s="12">
        <v>0</v>
      </c>
      <c r="J1350" s="14">
        <v>7000</v>
      </c>
      <c r="K1350" s="14">
        <v>0</v>
      </c>
      <c r="L1350" s="14">
        <v>0</v>
      </c>
      <c r="M1350" s="14">
        <v>7000</v>
      </c>
      <c r="N1350" s="75">
        <f>VLOOKUP(P1350,'CODIGOS RENTISTICOS'!$A$2:E2390,2,FALSE)</f>
        <v>825000000</v>
      </c>
      <c r="O1350" s="75">
        <f>VLOOKUP(P1350,'CODIGOS RENTISTICOS'!$A$2:F4557,3,FALSE)</f>
        <v>150109</v>
      </c>
      <c r="P1350" s="61">
        <v>121245</v>
      </c>
      <c r="Q1350" s="14">
        <v>7000</v>
      </c>
      <c r="R1350" s="61"/>
    </row>
    <row r="1351" spans="1:18" x14ac:dyDescent="0.2">
      <c r="A1351" s="12">
        <v>50000249</v>
      </c>
      <c r="B1351" s="12">
        <v>2750595</v>
      </c>
      <c r="C1351" s="12" t="s">
        <v>285</v>
      </c>
      <c r="D1351" s="12">
        <v>79983732</v>
      </c>
      <c r="E1351" s="13">
        <v>37403</v>
      </c>
      <c r="F1351" s="12">
        <v>6713360</v>
      </c>
      <c r="G1351" s="12">
        <v>0</v>
      </c>
      <c r="H1351" s="12">
        <v>0</v>
      </c>
      <c r="J1351" s="14">
        <v>5000</v>
      </c>
      <c r="K1351" s="14">
        <v>0</v>
      </c>
      <c r="L1351" s="14">
        <v>0</v>
      </c>
      <c r="M1351" s="14">
        <v>5000</v>
      </c>
      <c r="N1351" s="75">
        <f>VLOOKUP(P1351,'CODIGOS RENTISTICOS'!$A$2:E2391,2,FALSE)</f>
        <v>825000000</v>
      </c>
      <c r="O1351" s="75">
        <f>VLOOKUP(P1351,'CODIGOS RENTISTICOS'!$A$2:F4558,3,FALSE)</f>
        <v>150109</v>
      </c>
      <c r="P1351" s="61">
        <v>121245</v>
      </c>
      <c r="Q1351" s="14">
        <v>5000</v>
      </c>
      <c r="R1351" s="61"/>
    </row>
    <row r="1352" spans="1:18" x14ac:dyDescent="0.2">
      <c r="A1352" s="12">
        <v>50000249</v>
      </c>
      <c r="B1352" s="12">
        <v>9470906</v>
      </c>
      <c r="C1352" s="12" t="s">
        <v>285</v>
      </c>
      <c r="D1352" s="12">
        <v>8600123361</v>
      </c>
      <c r="E1352" s="13">
        <v>37403</v>
      </c>
      <c r="F1352" s="12">
        <v>3150377</v>
      </c>
      <c r="G1352" s="12">
        <v>0</v>
      </c>
      <c r="H1352" s="12">
        <v>0</v>
      </c>
      <c r="J1352" s="14">
        <v>15000</v>
      </c>
      <c r="K1352" s="14">
        <v>0</v>
      </c>
      <c r="L1352" s="14">
        <v>0</v>
      </c>
      <c r="M1352" s="14">
        <v>15000</v>
      </c>
      <c r="N1352" s="75">
        <f>VLOOKUP(P1352,'CODIGOS RENTISTICOS'!$A$2:E2392,2,FALSE)</f>
        <v>825000000</v>
      </c>
      <c r="O1352" s="75">
        <f>VLOOKUP(P1352,'CODIGOS RENTISTICOS'!$A$2:F4559,3,FALSE)</f>
        <v>150109</v>
      </c>
      <c r="P1352" s="61">
        <v>121245</v>
      </c>
      <c r="Q1352" s="14">
        <v>15000</v>
      </c>
      <c r="R1352" s="61"/>
    </row>
    <row r="1353" spans="1:18" x14ac:dyDescent="0.2">
      <c r="A1353" s="12">
        <v>50000249</v>
      </c>
      <c r="B1353" s="12">
        <v>958304</v>
      </c>
      <c r="C1353" s="12" t="s">
        <v>285</v>
      </c>
      <c r="D1353" s="12">
        <v>8001286691</v>
      </c>
      <c r="E1353" s="13">
        <v>37403</v>
      </c>
      <c r="F1353" s="12">
        <v>3478961</v>
      </c>
      <c r="G1353" s="12">
        <v>0</v>
      </c>
      <c r="H1353" s="12">
        <v>0</v>
      </c>
      <c r="J1353" s="14">
        <v>2574</v>
      </c>
      <c r="K1353" s="14">
        <v>0</v>
      </c>
      <c r="L1353" s="14">
        <v>0</v>
      </c>
      <c r="M1353" s="14">
        <v>2574</v>
      </c>
      <c r="N1353" s="75" t="e">
        <f>VLOOKUP(P1353,'CODIGOS RENTISTICOS'!$A$2:E2393,2,FALSE)</f>
        <v>#N/A</v>
      </c>
      <c r="O1353" s="75" t="e">
        <f>VLOOKUP(P1353,'CODIGOS RENTISTICOS'!$A$2:F4560,3,FALSE)</f>
        <v>#N/A</v>
      </c>
      <c r="P1353" s="61">
        <v>121298</v>
      </c>
      <c r="Q1353" s="14">
        <v>2574</v>
      </c>
      <c r="R1353" s="61"/>
    </row>
    <row r="1354" spans="1:18" x14ac:dyDescent="0.2">
      <c r="A1354" s="12">
        <v>50000249</v>
      </c>
      <c r="B1354" s="12">
        <v>958305</v>
      </c>
      <c r="C1354" s="12" t="s">
        <v>285</v>
      </c>
      <c r="D1354" s="12">
        <v>8001911822</v>
      </c>
      <c r="E1354" s="13">
        <v>37403</v>
      </c>
      <c r="F1354" s="12">
        <v>2119494</v>
      </c>
      <c r="G1354" s="12">
        <v>0</v>
      </c>
      <c r="H1354" s="12">
        <v>0</v>
      </c>
      <c r="J1354" s="14">
        <v>14000</v>
      </c>
      <c r="K1354" s="14">
        <v>0</v>
      </c>
      <c r="L1354" s="14">
        <v>0</v>
      </c>
      <c r="M1354" s="14">
        <v>14000</v>
      </c>
      <c r="N1354" s="75">
        <f>VLOOKUP(P1354,'CODIGOS RENTISTICOS'!$A$2:E2394,2,FALSE)</f>
        <v>825000000</v>
      </c>
      <c r="O1354" s="75">
        <f>VLOOKUP(P1354,'CODIGOS RENTISTICOS'!$A$2:F4561,3,FALSE)</f>
        <v>150109</v>
      </c>
      <c r="P1354" s="61">
        <v>5041</v>
      </c>
      <c r="Q1354" s="14">
        <v>14000</v>
      </c>
      <c r="R1354" s="61"/>
    </row>
    <row r="1355" spans="1:18" x14ac:dyDescent="0.2">
      <c r="A1355" s="12">
        <v>50000249</v>
      </c>
      <c r="B1355" s="12">
        <v>924755</v>
      </c>
      <c r="C1355" s="12" t="s">
        <v>33</v>
      </c>
      <c r="D1355" s="12">
        <v>8909016725</v>
      </c>
      <c r="E1355" s="13">
        <v>37403</v>
      </c>
      <c r="F1355" s="12">
        <v>3788333</v>
      </c>
      <c r="G1355" s="12">
        <v>0</v>
      </c>
      <c r="H1355" s="12">
        <v>0</v>
      </c>
      <c r="J1355" s="14">
        <v>14000</v>
      </c>
      <c r="K1355" s="14">
        <v>0</v>
      </c>
      <c r="L1355" s="14">
        <v>0</v>
      </c>
      <c r="M1355" s="14">
        <v>14000</v>
      </c>
      <c r="N1355" s="75">
        <f>VLOOKUP(P1355,'CODIGOS RENTISTICOS'!$A$2:E2395,2,FALSE)</f>
        <v>825000000</v>
      </c>
      <c r="O1355" s="75">
        <f>VLOOKUP(P1355,'CODIGOS RENTISTICOS'!$A$2:F4562,3,FALSE)</f>
        <v>150109</v>
      </c>
      <c r="P1355" s="61">
        <v>121245</v>
      </c>
      <c r="Q1355" s="14">
        <v>14000</v>
      </c>
      <c r="R1355" s="61"/>
    </row>
    <row r="1356" spans="1:18" x14ac:dyDescent="0.2">
      <c r="A1356" s="12">
        <v>50000249</v>
      </c>
      <c r="B1356" s="12">
        <v>1184272</v>
      </c>
      <c r="C1356" s="12" t="s">
        <v>33</v>
      </c>
      <c r="D1356" s="12">
        <v>8002440450</v>
      </c>
      <c r="E1356" s="13">
        <v>37403</v>
      </c>
      <c r="F1356" s="12">
        <v>2652333</v>
      </c>
      <c r="G1356" s="12">
        <v>0</v>
      </c>
      <c r="H1356" s="12">
        <v>0</v>
      </c>
      <c r="J1356" s="14">
        <v>7000</v>
      </c>
      <c r="K1356" s="14">
        <v>0</v>
      </c>
      <c r="L1356" s="14">
        <v>0</v>
      </c>
      <c r="M1356" s="14">
        <v>7000</v>
      </c>
      <c r="N1356" s="75">
        <f>VLOOKUP(P1356,'CODIGOS RENTISTICOS'!$A$2:E2396,2,FALSE)</f>
        <v>825000000</v>
      </c>
      <c r="O1356" s="75">
        <f>VLOOKUP(P1356,'CODIGOS RENTISTICOS'!$A$2:F4563,3,FALSE)</f>
        <v>150109</v>
      </c>
      <c r="P1356" s="61">
        <v>121245</v>
      </c>
      <c r="Q1356" s="14">
        <v>7000</v>
      </c>
      <c r="R1356" s="61"/>
    </row>
    <row r="1357" spans="1:18" x14ac:dyDescent="0.2">
      <c r="A1357" s="12">
        <v>50000249</v>
      </c>
      <c r="B1357" s="12">
        <v>349937</v>
      </c>
      <c r="C1357" s="12" t="s">
        <v>33</v>
      </c>
      <c r="D1357" s="12">
        <v>8909001482</v>
      </c>
      <c r="E1357" s="13">
        <v>37403</v>
      </c>
      <c r="F1357" s="12">
        <v>2626666</v>
      </c>
      <c r="G1357" s="12">
        <v>0</v>
      </c>
      <c r="H1357" s="12">
        <v>0</v>
      </c>
      <c r="J1357" s="14">
        <v>15000</v>
      </c>
      <c r="K1357" s="14">
        <v>0</v>
      </c>
      <c r="L1357" s="14">
        <v>0</v>
      </c>
      <c r="M1357" s="14">
        <v>15000</v>
      </c>
      <c r="N1357" s="75">
        <f>VLOOKUP(P1357,'CODIGOS RENTISTICOS'!$A$2:E2397,2,FALSE)</f>
        <v>825000000</v>
      </c>
      <c r="O1357" s="75">
        <f>VLOOKUP(P1357,'CODIGOS RENTISTICOS'!$A$2:F4564,3,FALSE)</f>
        <v>150109</v>
      </c>
      <c r="P1357" s="61">
        <v>121245</v>
      </c>
      <c r="Q1357" s="14">
        <v>15000</v>
      </c>
      <c r="R1357" s="61"/>
    </row>
    <row r="1358" spans="1:18" x14ac:dyDescent="0.2">
      <c r="A1358" s="12">
        <v>50000249</v>
      </c>
      <c r="B1358" s="12">
        <v>626661</v>
      </c>
      <c r="C1358" s="12" t="s">
        <v>297</v>
      </c>
      <c r="D1358" s="12">
        <v>8300318491</v>
      </c>
      <c r="E1358" s="13">
        <v>37403</v>
      </c>
      <c r="F1358" s="12">
        <v>6369066</v>
      </c>
      <c r="G1358" s="12">
        <v>0</v>
      </c>
      <c r="H1358" s="12">
        <v>0</v>
      </c>
      <c r="J1358" s="14">
        <v>209500</v>
      </c>
      <c r="K1358" s="14">
        <v>0</v>
      </c>
      <c r="L1358" s="14">
        <v>0</v>
      </c>
      <c r="M1358" s="14">
        <v>209500</v>
      </c>
      <c r="N1358" s="75">
        <f>VLOOKUP(P1358,'CODIGOS RENTISTICOS'!$A$2:E2398,2,FALSE)</f>
        <v>96200000</v>
      </c>
      <c r="O1358" s="75">
        <f>VLOOKUP(P1358,'CODIGOS RENTISTICOS'!$A$2:F4565,3,FALSE)</f>
        <v>350101</v>
      </c>
      <c r="P1358" s="61">
        <v>121203</v>
      </c>
      <c r="Q1358" s="14">
        <v>209500</v>
      </c>
      <c r="R1358" s="61"/>
    </row>
    <row r="1359" spans="1:18" x14ac:dyDescent="0.2">
      <c r="A1359" s="12">
        <v>50000249</v>
      </c>
      <c r="B1359" s="12">
        <v>987216</v>
      </c>
      <c r="C1359" s="12" t="s">
        <v>288</v>
      </c>
      <c r="D1359" s="12">
        <v>8001876423</v>
      </c>
      <c r="E1359" s="13">
        <v>37403</v>
      </c>
      <c r="F1359" s="12">
        <v>7404090</v>
      </c>
      <c r="G1359" s="12">
        <v>0</v>
      </c>
      <c r="H1359" s="12">
        <v>1</v>
      </c>
      <c r="J1359" s="14">
        <v>0</v>
      </c>
      <c r="K1359" s="14">
        <v>4488347</v>
      </c>
      <c r="L1359" s="14">
        <v>0</v>
      </c>
      <c r="M1359" s="14">
        <v>4488347</v>
      </c>
      <c r="N1359" s="75">
        <f>VLOOKUP(P1359,'CODIGOS RENTISTICOS'!$A$2:E2399,2,FALSE)</f>
        <v>13700000</v>
      </c>
      <c r="O1359" s="75">
        <f>VLOOKUP(P1359,'CODIGOS RENTISTICOS'!$A$2:F4566,3,FALSE)</f>
        <v>290101</v>
      </c>
      <c r="P1359" s="61">
        <v>121250</v>
      </c>
      <c r="Q1359" s="14">
        <v>4488347</v>
      </c>
      <c r="R1359" s="61"/>
    </row>
    <row r="1360" spans="1:18" x14ac:dyDescent="0.2">
      <c r="A1360" s="12">
        <v>50000249</v>
      </c>
      <c r="B1360" s="12">
        <v>1075365</v>
      </c>
      <c r="C1360" s="12" t="s">
        <v>289</v>
      </c>
      <c r="D1360" s="12">
        <v>9659246</v>
      </c>
      <c r="E1360" s="13">
        <v>37403</v>
      </c>
      <c r="F1360" s="12">
        <v>6323453</v>
      </c>
      <c r="G1360" s="12">
        <v>0</v>
      </c>
      <c r="H1360" s="12">
        <v>0</v>
      </c>
      <c r="J1360" s="14">
        <v>5000</v>
      </c>
      <c r="K1360" s="14">
        <v>0</v>
      </c>
      <c r="L1360" s="14">
        <v>0</v>
      </c>
      <c r="M1360" s="14">
        <v>5000</v>
      </c>
      <c r="N1360" s="75">
        <f>VLOOKUP(P1360,'CODIGOS RENTISTICOS'!$A$2:E2400,2,FALSE)</f>
        <v>825000000</v>
      </c>
      <c r="O1360" s="75">
        <f>VLOOKUP(P1360,'CODIGOS RENTISTICOS'!$A$2:F4567,3,FALSE)</f>
        <v>150109</v>
      </c>
      <c r="P1360" s="61">
        <v>5041</v>
      </c>
      <c r="Q1360" s="14">
        <v>5000</v>
      </c>
      <c r="R1360" s="61"/>
    </row>
    <row r="1361" spans="1:18" x14ac:dyDescent="0.2">
      <c r="A1361" s="12">
        <v>50000249</v>
      </c>
      <c r="B1361" s="12">
        <v>1075366</v>
      </c>
      <c r="C1361" s="12" t="s">
        <v>289</v>
      </c>
      <c r="D1361" s="12">
        <v>74847924</v>
      </c>
      <c r="E1361" s="13">
        <v>37403</v>
      </c>
      <c r="F1361" s="12">
        <v>6355510</v>
      </c>
      <c r="G1361" s="12">
        <v>0</v>
      </c>
      <c r="H1361" s="12">
        <v>0</v>
      </c>
      <c r="J1361" s="14">
        <v>5000</v>
      </c>
      <c r="K1361" s="14">
        <v>0</v>
      </c>
      <c r="L1361" s="14">
        <v>0</v>
      </c>
      <c r="M1361" s="14">
        <v>5000</v>
      </c>
      <c r="N1361" s="75">
        <f>VLOOKUP(P1361,'CODIGOS RENTISTICOS'!$A$2:E2401,2,FALSE)</f>
        <v>825000000</v>
      </c>
      <c r="O1361" s="75">
        <f>VLOOKUP(P1361,'CODIGOS RENTISTICOS'!$A$2:F4568,3,FALSE)</f>
        <v>150109</v>
      </c>
      <c r="P1361" s="61">
        <v>5041</v>
      </c>
      <c r="Q1361" s="14">
        <v>5000</v>
      </c>
      <c r="R1361" s="61"/>
    </row>
    <row r="1362" spans="1:18" x14ac:dyDescent="0.2">
      <c r="A1362" s="12">
        <v>50000249</v>
      </c>
      <c r="B1362" s="12">
        <v>1305241</v>
      </c>
      <c r="C1362" s="12" t="s">
        <v>36</v>
      </c>
      <c r="D1362" s="12">
        <v>79795747</v>
      </c>
      <c r="E1362" s="13">
        <v>37403</v>
      </c>
      <c r="F1362" s="12">
        <v>5838791</v>
      </c>
      <c r="G1362" s="12">
        <v>0</v>
      </c>
      <c r="H1362" s="12">
        <v>0</v>
      </c>
      <c r="J1362" s="14">
        <v>51500</v>
      </c>
      <c r="K1362" s="14">
        <v>0</v>
      </c>
      <c r="L1362" s="14">
        <v>0</v>
      </c>
      <c r="M1362" s="14">
        <v>51500</v>
      </c>
      <c r="N1362" s="75">
        <f>VLOOKUP(P1362,'CODIGOS RENTISTICOS'!$A$2:E2402,2,FALSE)</f>
        <v>96300000</v>
      </c>
      <c r="O1362" s="75">
        <f>VLOOKUP(P1362,'CODIGOS RENTISTICOS'!$A$2:F4569,3,FALSE)</f>
        <v>360101</v>
      </c>
      <c r="P1362" s="61">
        <v>121270</v>
      </c>
      <c r="Q1362" s="14">
        <v>51500</v>
      </c>
      <c r="R1362" s="61"/>
    </row>
    <row r="1363" spans="1:18" x14ac:dyDescent="0.2">
      <c r="A1363" s="12">
        <v>50000249</v>
      </c>
      <c r="B1363" s="12">
        <v>273670</v>
      </c>
      <c r="C1363" s="12" t="s">
        <v>292</v>
      </c>
      <c r="D1363" s="12">
        <v>6891777</v>
      </c>
      <c r="E1363" s="13">
        <v>37403</v>
      </c>
      <c r="F1363" s="12">
        <v>7820491</v>
      </c>
      <c r="G1363" s="12">
        <v>0</v>
      </c>
      <c r="H1363" s="12">
        <v>0</v>
      </c>
      <c r="J1363" s="14">
        <v>17000</v>
      </c>
      <c r="K1363" s="14">
        <v>0</v>
      </c>
      <c r="L1363" s="14">
        <v>0</v>
      </c>
      <c r="M1363" s="14">
        <v>17000</v>
      </c>
      <c r="N1363" s="75" t="e">
        <f>VLOOKUP(P1363,'CODIGOS RENTISTICOS'!$A$2:E2403,2,FALSE)</f>
        <v>#N/A</v>
      </c>
      <c r="O1363" s="75" t="e">
        <f>VLOOKUP(P1363,'CODIGOS RENTISTICOS'!$A$2:F4570,3,FALSE)</f>
        <v>#N/A</v>
      </c>
      <c r="P1363" s="61">
        <v>121298</v>
      </c>
      <c r="Q1363" s="14">
        <v>17000</v>
      </c>
      <c r="R1363" s="61"/>
    </row>
    <row r="1364" spans="1:18" x14ac:dyDescent="0.2">
      <c r="A1364" s="12">
        <v>50000249</v>
      </c>
      <c r="B1364" s="12">
        <v>411005</v>
      </c>
      <c r="C1364" s="12" t="s">
        <v>122</v>
      </c>
      <c r="D1364" s="12">
        <v>7687976</v>
      </c>
      <c r="E1364" s="13">
        <v>37403</v>
      </c>
      <c r="F1364" s="12">
        <v>8743486</v>
      </c>
      <c r="G1364" s="12">
        <v>0</v>
      </c>
      <c r="H1364" s="12">
        <v>0</v>
      </c>
      <c r="J1364" s="14">
        <v>47000</v>
      </c>
      <c r="K1364" s="14">
        <v>0</v>
      </c>
      <c r="L1364" s="14">
        <v>0</v>
      </c>
      <c r="M1364" s="14">
        <v>47000</v>
      </c>
      <c r="N1364" s="75" t="e">
        <f>VLOOKUP(P1364,'CODIGOS RENTISTICOS'!$A$2:E2404,2,FALSE)</f>
        <v>#N/A</v>
      </c>
      <c r="O1364" s="75" t="e">
        <f>VLOOKUP(P1364,'CODIGOS RENTISTICOS'!$A$2:F4571,3,FALSE)</f>
        <v>#N/A</v>
      </c>
      <c r="P1364" s="61">
        <v>121298</v>
      </c>
      <c r="Q1364" s="14">
        <v>47000</v>
      </c>
      <c r="R1364" s="61"/>
    </row>
    <row r="1365" spans="1:18" x14ac:dyDescent="0.2">
      <c r="A1365" s="12">
        <v>50000249</v>
      </c>
      <c r="B1365" s="12">
        <v>1159169</v>
      </c>
      <c r="C1365" s="12" t="s">
        <v>126</v>
      </c>
      <c r="D1365" s="12">
        <v>8040000440</v>
      </c>
      <c r="E1365" s="13">
        <v>37403</v>
      </c>
      <c r="F1365" s="12">
        <v>6574309</v>
      </c>
      <c r="G1365" s="12">
        <v>0</v>
      </c>
      <c r="H1365" s="12">
        <v>0</v>
      </c>
      <c r="J1365" s="14">
        <v>120000</v>
      </c>
      <c r="K1365" s="14">
        <v>0</v>
      </c>
      <c r="L1365" s="14">
        <v>0</v>
      </c>
      <c r="M1365" s="14">
        <v>120000</v>
      </c>
      <c r="N1365" s="75">
        <f>VLOOKUP(P1365,'CODIGOS RENTISTICOS'!$A$2:E2405,2,FALSE)</f>
        <v>825000000</v>
      </c>
      <c r="O1365" s="75">
        <f>VLOOKUP(P1365,'CODIGOS RENTISTICOS'!$A$2:F4572,3,FALSE)</f>
        <v>150109</v>
      </c>
      <c r="P1365" s="61">
        <v>121245</v>
      </c>
      <c r="Q1365" s="14">
        <v>120000</v>
      </c>
      <c r="R1365" s="61"/>
    </row>
    <row r="1366" spans="1:18" x14ac:dyDescent="0.2">
      <c r="A1366" s="12">
        <v>50000249</v>
      </c>
      <c r="B1366" s="12">
        <v>758206</v>
      </c>
      <c r="C1366" s="12" t="s">
        <v>126</v>
      </c>
      <c r="D1366" s="12">
        <v>13351436</v>
      </c>
      <c r="E1366" s="13">
        <v>37403</v>
      </c>
      <c r="F1366" s="12">
        <v>6427827</v>
      </c>
      <c r="G1366" s="12">
        <v>0</v>
      </c>
      <c r="H1366" s="12">
        <v>0</v>
      </c>
      <c r="J1366" s="14">
        <v>228288</v>
      </c>
      <c r="K1366" s="14">
        <v>0</v>
      </c>
      <c r="L1366" s="14">
        <v>0</v>
      </c>
      <c r="M1366" s="14">
        <v>228288</v>
      </c>
      <c r="N1366" s="75">
        <f>VLOOKUP(P1366,'CODIGOS RENTISTICOS'!$A$2:E2406,2,FALSE)</f>
        <v>11800000</v>
      </c>
      <c r="O1366" s="75">
        <f>VLOOKUP(P1366,'CODIGOS RENTISTICOS'!$A$2:F4573,3,FALSE)</f>
        <v>240101</v>
      </c>
      <c r="P1366" s="61">
        <v>121265</v>
      </c>
      <c r="Q1366" s="14">
        <v>228288</v>
      </c>
      <c r="R1366" s="61"/>
    </row>
    <row r="1367" spans="1:18" x14ac:dyDescent="0.2">
      <c r="A1367" s="12">
        <v>50000249</v>
      </c>
      <c r="B1367" s="12">
        <v>1048023</v>
      </c>
      <c r="C1367" s="12" t="s">
        <v>42</v>
      </c>
      <c r="D1367" s="12">
        <v>94376525</v>
      </c>
      <c r="E1367" s="13">
        <v>37403</v>
      </c>
      <c r="F1367" s="12">
        <v>4382374</v>
      </c>
      <c r="G1367" s="12">
        <v>0</v>
      </c>
      <c r="H1367" s="12">
        <v>0</v>
      </c>
      <c r="J1367" s="14">
        <v>7000</v>
      </c>
      <c r="K1367" s="14">
        <v>0</v>
      </c>
      <c r="L1367" s="14">
        <v>0</v>
      </c>
      <c r="M1367" s="14">
        <v>7000</v>
      </c>
      <c r="N1367" s="75">
        <f>VLOOKUP(P1367,'CODIGOS RENTISTICOS'!$A$2:E2407,2,FALSE)</f>
        <v>825000000</v>
      </c>
      <c r="O1367" s="75">
        <f>VLOOKUP(P1367,'CODIGOS RENTISTICOS'!$A$2:F4574,3,FALSE)</f>
        <v>150109</v>
      </c>
      <c r="P1367" s="61">
        <v>121245</v>
      </c>
      <c r="Q1367" s="14">
        <v>7000</v>
      </c>
      <c r="R1367" s="61"/>
    </row>
    <row r="1368" spans="1:18" x14ac:dyDescent="0.2">
      <c r="A1368" s="12">
        <v>50000249</v>
      </c>
      <c r="B1368" s="12">
        <v>520620</v>
      </c>
      <c r="C1368" s="12" t="s">
        <v>42</v>
      </c>
      <c r="D1368" s="12">
        <v>8050200726</v>
      </c>
      <c r="E1368" s="13">
        <v>37403</v>
      </c>
      <c r="F1368" s="12">
        <v>6801717</v>
      </c>
      <c r="G1368" s="12">
        <v>0</v>
      </c>
      <c r="H1368" s="12">
        <v>0</v>
      </c>
      <c r="J1368" s="14">
        <v>618000</v>
      </c>
      <c r="K1368" s="14">
        <v>0</v>
      </c>
      <c r="L1368" s="14">
        <v>0</v>
      </c>
      <c r="M1368" s="14">
        <v>618000</v>
      </c>
      <c r="N1368" s="75">
        <f>VLOOKUP(P1368,'CODIGOS RENTISTICOS'!$A$2:E2408,2,FALSE)</f>
        <v>825000000</v>
      </c>
      <c r="O1368" s="75">
        <f>VLOOKUP(P1368,'CODIGOS RENTISTICOS'!$A$2:F4575,3,FALSE)</f>
        <v>150109</v>
      </c>
      <c r="P1368" s="61">
        <v>121245</v>
      </c>
      <c r="Q1368" s="14">
        <v>618000</v>
      </c>
      <c r="R1368" s="61"/>
    </row>
    <row r="1369" spans="1:18" x14ac:dyDescent="0.2">
      <c r="A1369" s="12">
        <v>50000249</v>
      </c>
      <c r="B1369" s="12">
        <v>613044</v>
      </c>
      <c r="C1369" s="12" t="s">
        <v>42</v>
      </c>
      <c r="D1369" s="12">
        <v>94273950</v>
      </c>
      <c r="E1369" s="13">
        <v>37403</v>
      </c>
      <c r="F1369" s="12">
        <v>4001268</v>
      </c>
      <c r="G1369" s="12">
        <v>0</v>
      </c>
      <c r="H1369" s="12">
        <v>0</v>
      </c>
      <c r="J1369" s="14">
        <v>7000</v>
      </c>
      <c r="K1369" s="14">
        <v>0</v>
      </c>
      <c r="L1369" s="14">
        <v>0</v>
      </c>
      <c r="M1369" s="14">
        <v>7000</v>
      </c>
      <c r="N1369" s="75">
        <f>VLOOKUP(P1369,'CODIGOS RENTISTICOS'!$A$2:E2409,2,FALSE)</f>
        <v>825000000</v>
      </c>
      <c r="O1369" s="75">
        <f>VLOOKUP(P1369,'CODIGOS RENTISTICOS'!$A$2:F4576,3,FALSE)</f>
        <v>150109</v>
      </c>
      <c r="P1369" s="61">
        <v>121245</v>
      </c>
      <c r="Q1369" s="14">
        <v>7000</v>
      </c>
      <c r="R1369" s="61"/>
    </row>
    <row r="1370" spans="1:18" x14ac:dyDescent="0.2">
      <c r="A1370" s="12">
        <v>50000249</v>
      </c>
      <c r="B1370" s="12">
        <v>630418</v>
      </c>
      <c r="C1370" s="12" t="s">
        <v>295</v>
      </c>
      <c r="D1370" s="12">
        <v>16476901</v>
      </c>
      <c r="E1370" s="13">
        <v>37403</v>
      </c>
      <c r="F1370" s="12">
        <v>2427603</v>
      </c>
      <c r="G1370" s="12">
        <v>0</v>
      </c>
      <c r="H1370" s="12">
        <v>0</v>
      </c>
      <c r="J1370" s="14">
        <v>309000</v>
      </c>
      <c r="K1370" s="14">
        <v>0</v>
      </c>
      <c r="L1370" s="14">
        <v>0</v>
      </c>
      <c r="M1370" s="14">
        <v>309000</v>
      </c>
      <c r="N1370" s="75">
        <f>VLOOKUP(P1370,'CODIGOS RENTISTICOS'!$A$2:E2410,2,FALSE)</f>
        <v>11100000</v>
      </c>
      <c r="O1370" s="75">
        <f>VLOOKUP(P1370,'CODIGOS RENTISTICOS'!$A$2:F4577,3,FALSE)</f>
        <v>150101</v>
      </c>
      <c r="P1370" s="61">
        <v>121275</v>
      </c>
      <c r="Q1370" s="14">
        <v>309000</v>
      </c>
      <c r="R1370" s="61"/>
    </row>
    <row r="1371" spans="1:18" x14ac:dyDescent="0.2">
      <c r="A1371" s="12">
        <v>50000249</v>
      </c>
      <c r="B1371" s="12">
        <v>1223577</v>
      </c>
      <c r="C1371" s="12" t="s">
        <v>295</v>
      </c>
      <c r="D1371" s="12">
        <v>12913391</v>
      </c>
      <c r="E1371" s="13">
        <v>37403</v>
      </c>
      <c r="F1371" s="12">
        <v>2443240</v>
      </c>
      <c r="G1371" s="12">
        <v>0</v>
      </c>
      <c r="H1371" s="12">
        <v>0</v>
      </c>
      <c r="J1371" s="14">
        <v>250000</v>
      </c>
      <c r="K1371" s="14">
        <v>0</v>
      </c>
      <c r="L1371" s="14">
        <v>0</v>
      </c>
      <c r="M1371" s="14">
        <v>250000</v>
      </c>
      <c r="N1371" s="75">
        <f>VLOOKUP(P1371,'CODIGOS RENTISTICOS'!$A$2:E2411,2,FALSE)</f>
        <v>11100000</v>
      </c>
      <c r="O1371" s="75">
        <f>VLOOKUP(P1371,'CODIGOS RENTISTICOS'!$A$2:F4578,3,FALSE)</f>
        <v>150101</v>
      </c>
      <c r="P1371" s="61">
        <v>121275</v>
      </c>
      <c r="Q1371" s="14">
        <v>250000</v>
      </c>
      <c r="R1371" s="61"/>
    </row>
    <row r="1372" spans="1:18" x14ac:dyDescent="0.2">
      <c r="A1372" s="12">
        <v>50000249</v>
      </c>
      <c r="B1372" s="12">
        <v>1223578</v>
      </c>
      <c r="C1372" s="12" t="s">
        <v>295</v>
      </c>
      <c r="D1372" s="12">
        <v>12913391</v>
      </c>
      <c r="E1372" s="13">
        <v>37403</v>
      </c>
      <c r="F1372" s="12">
        <v>2443240</v>
      </c>
      <c r="G1372" s="12">
        <v>0</v>
      </c>
      <c r="H1372" s="12">
        <v>0</v>
      </c>
      <c r="J1372" s="14">
        <v>250000</v>
      </c>
      <c r="K1372" s="14">
        <v>0</v>
      </c>
      <c r="L1372" s="14">
        <v>0</v>
      </c>
      <c r="M1372" s="14">
        <v>250000</v>
      </c>
      <c r="N1372" s="75">
        <f>VLOOKUP(P1372,'CODIGOS RENTISTICOS'!$A$2:E2412,2,FALSE)</f>
        <v>11100000</v>
      </c>
      <c r="O1372" s="75">
        <f>VLOOKUP(P1372,'CODIGOS RENTISTICOS'!$A$2:F4579,3,FALSE)</f>
        <v>150101</v>
      </c>
      <c r="P1372" s="61">
        <v>121275</v>
      </c>
      <c r="Q1372" s="14">
        <v>250000</v>
      </c>
      <c r="R1372" s="61"/>
    </row>
    <row r="1373" spans="1:18" x14ac:dyDescent="0.2">
      <c r="A1373" s="12">
        <v>50000249</v>
      </c>
      <c r="B1373" s="12">
        <v>1223664</v>
      </c>
      <c r="C1373" s="12" t="s">
        <v>295</v>
      </c>
      <c r="D1373" s="12">
        <v>7103684</v>
      </c>
      <c r="E1373" s="13">
        <v>37403</v>
      </c>
      <c r="F1373" s="12">
        <v>2425578</v>
      </c>
      <c r="G1373" s="12">
        <v>0</v>
      </c>
      <c r="H1373" s="12">
        <v>0</v>
      </c>
      <c r="J1373" s="14">
        <v>41410</v>
      </c>
      <c r="K1373" s="14">
        <v>0</v>
      </c>
      <c r="L1373" s="14">
        <v>0</v>
      </c>
      <c r="M1373" s="14">
        <v>41410</v>
      </c>
      <c r="N1373" s="75">
        <f>VLOOKUP(P1373,'CODIGOS RENTISTICOS'!$A$2:E2413,2,FALSE)</f>
        <v>11100000</v>
      </c>
      <c r="O1373" s="75">
        <f>VLOOKUP(P1373,'CODIGOS RENTISTICOS'!$A$2:F4580,3,FALSE)</f>
        <v>150101</v>
      </c>
      <c r="P1373" s="61">
        <v>121275</v>
      </c>
      <c r="Q1373" s="14">
        <v>41410</v>
      </c>
      <c r="R1373" s="61"/>
    </row>
    <row r="1374" spans="1:18" x14ac:dyDescent="0.2">
      <c r="A1374" s="12">
        <v>50000249</v>
      </c>
      <c r="B1374" s="12">
        <v>1223669</v>
      </c>
      <c r="C1374" s="12" t="s">
        <v>295</v>
      </c>
      <c r="D1374" s="12">
        <v>16264037</v>
      </c>
      <c r="E1374" s="13">
        <v>37403</v>
      </c>
      <c r="F1374" s="12">
        <v>2430289</v>
      </c>
      <c r="G1374" s="12">
        <v>0</v>
      </c>
      <c r="H1374" s="12">
        <v>0</v>
      </c>
      <c r="J1374" s="14">
        <v>618000</v>
      </c>
      <c r="K1374" s="14">
        <v>0</v>
      </c>
      <c r="L1374" s="14">
        <v>0</v>
      </c>
      <c r="M1374" s="14">
        <v>618000</v>
      </c>
      <c r="N1374" s="75">
        <f>VLOOKUP(P1374,'CODIGOS RENTISTICOS'!$A$2:E2414,2,FALSE)</f>
        <v>11100000</v>
      </c>
      <c r="O1374" s="75">
        <f>VLOOKUP(P1374,'CODIGOS RENTISTICOS'!$A$2:F4581,3,FALSE)</f>
        <v>150101</v>
      </c>
      <c r="P1374" s="61">
        <v>121275</v>
      </c>
      <c r="Q1374" s="14">
        <v>618000</v>
      </c>
      <c r="R1374" s="61"/>
    </row>
    <row r="1375" spans="1:18" x14ac:dyDescent="0.2">
      <c r="A1375" s="12">
        <v>50000249</v>
      </c>
      <c r="B1375" s="12">
        <v>985503</v>
      </c>
      <c r="C1375" s="12" t="s">
        <v>42</v>
      </c>
      <c r="D1375" s="12">
        <v>8903171848</v>
      </c>
      <c r="E1375" s="13">
        <v>37403</v>
      </c>
      <c r="F1375" s="12">
        <v>6652786</v>
      </c>
      <c r="G1375" s="12">
        <v>0</v>
      </c>
      <c r="H1375" s="12">
        <v>0</v>
      </c>
      <c r="J1375" s="14">
        <v>7000</v>
      </c>
      <c r="K1375" s="14">
        <v>0</v>
      </c>
      <c r="L1375" s="14">
        <v>0</v>
      </c>
      <c r="M1375" s="14">
        <v>7000</v>
      </c>
      <c r="N1375" s="75">
        <f>VLOOKUP(P1375,'CODIGOS RENTISTICOS'!$A$2:E2415,2,FALSE)</f>
        <v>825000000</v>
      </c>
      <c r="O1375" s="75">
        <f>VLOOKUP(P1375,'CODIGOS RENTISTICOS'!$A$2:F4582,3,FALSE)</f>
        <v>150109</v>
      </c>
      <c r="P1375" s="61">
        <v>121245</v>
      </c>
      <c r="Q1375" s="14">
        <v>7000</v>
      </c>
      <c r="R1375" s="61"/>
    </row>
    <row r="1376" spans="1:18" x14ac:dyDescent="0.2">
      <c r="A1376" s="12">
        <v>50000249</v>
      </c>
      <c r="B1376" s="12">
        <v>1043517</v>
      </c>
      <c r="C1376" s="12" t="s">
        <v>116</v>
      </c>
      <c r="D1376" s="12">
        <v>51927045</v>
      </c>
      <c r="E1376" s="13">
        <v>37403</v>
      </c>
      <c r="F1376" s="12">
        <v>2729251</v>
      </c>
      <c r="G1376" s="12">
        <v>0</v>
      </c>
      <c r="H1376" s="12">
        <v>0</v>
      </c>
      <c r="J1376" s="14">
        <v>503370</v>
      </c>
      <c r="K1376" s="14">
        <v>0</v>
      </c>
      <c r="L1376" s="14">
        <v>0</v>
      </c>
      <c r="M1376" s="14">
        <v>503370</v>
      </c>
      <c r="N1376" s="75">
        <f>VLOOKUP(P1376,'CODIGOS RENTISTICOS'!$A$2:E2416,2,FALSE)</f>
        <v>12400000</v>
      </c>
      <c r="O1376" s="75">
        <f>VLOOKUP(P1376,'CODIGOS RENTISTICOS'!$A$2:F4583,3,FALSE)</f>
        <v>270102</v>
      </c>
      <c r="P1376" s="61">
        <v>50110202</v>
      </c>
      <c r="Q1376" s="14">
        <v>503370</v>
      </c>
      <c r="R1376" s="61"/>
    </row>
    <row r="1377" spans="1:18" x14ac:dyDescent="0.2">
      <c r="A1377" s="12">
        <v>50000249</v>
      </c>
      <c r="B1377" s="12">
        <v>1166061</v>
      </c>
      <c r="C1377" s="12" t="s">
        <v>16</v>
      </c>
      <c r="D1377" s="12">
        <v>6119112</v>
      </c>
      <c r="E1377" s="13">
        <v>37403</v>
      </c>
      <c r="F1377" s="12">
        <v>2012215</v>
      </c>
      <c r="G1377" s="12">
        <v>0</v>
      </c>
      <c r="H1377" s="12">
        <v>0</v>
      </c>
      <c r="J1377" s="14">
        <v>7000</v>
      </c>
      <c r="K1377" s="14">
        <v>0</v>
      </c>
      <c r="L1377" s="14">
        <v>0</v>
      </c>
      <c r="M1377" s="14">
        <v>7000</v>
      </c>
      <c r="N1377" s="75">
        <f>VLOOKUP(P1377,'CODIGOS RENTISTICOS'!$A$2:E2417,2,FALSE)</f>
        <v>825000000</v>
      </c>
      <c r="O1377" s="75">
        <f>VLOOKUP(P1377,'CODIGOS RENTISTICOS'!$A$2:F4584,3,FALSE)</f>
        <v>150109</v>
      </c>
      <c r="P1377" s="61">
        <v>5041</v>
      </c>
      <c r="Q1377" s="14">
        <v>7000</v>
      </c>
      <c r="R1377" s="61"/>
    </row>
    <row r="1378" spans="1:18" x14ac:dyDescent="0.2">
      <c r="A1378" s="12">
        <v>50000249</v>
      </c>
      <c r="B1378" s="12">
        <v>969975</v>
      </c>
      <c r="C1378" s="12" t="s">
        <v>43</v>
      </c>
      <c r="D1378" s="12">
        <v>17583592</v>
      </c>
      <c r="E1378" s="13">
        <v>37403</v>
      </c>
      <c r="F1378" s="12">
        <v>8850274</v>
      </c>
      <c r="G1378" s="12">
        <v>0</v>
      </c>
      <c r="H1378" s="12">
        <v>0</v>
      </c>
      <c r="J1378" s="14">
        <v>7000</v>
      </c>
      <c r="K1378" s="14">
        <v>0</v>
      </c>
      <c r="L1378" s="14">
        <v>0</v>
      </c>
      <c r="M1378" s="14">
        <v>7000</v>
      </c>
      <c r="N1378" s="75">
        <f>VLOOKUP(P1378,'CODIGOS RENTISTICOS'!$A$2:E2418,2,FALSE)</f>
        <v>825000000</v>
      </c>
      <c r="O1378" s="75">
        <f>VLOOKUP(P1378,'CODIGOS RENTISTICOS'!$A$2:F4585,3,FALSE)</f>
        <v>150109</v>
      </c>
      <c r="P1378" s="61">
        <v>5041</v>
      </c>
      <c r="Q1378" s="14">
        <v>7000</v>
      </c>
      <c r="R1378" s="61"/>
    </row>
    <row r="1379" spans="1:18" x14ac:dyDescent="0.2">
      <c r="A1379" s="12">
        <v>50000249</v>
      </c>
      <c r="B1379" s="12">
        <v>193893</v>
      </c>
      <c r="C1379" s="12" t="s">
        <v>285</v>
      </c>
      <c r="D1379" s="12">
        <v>79714813</v>
      </c>
      <c r="E1379" s="13">
        <v>37403</v>
      </c>
      <c r="F1379" s="12">
        <v>4523725</v>
      </c>
      <c r="G1379" s="12">
        <v>0</v>
      </c>
      <c r="H1379" s="12">
        <v>0</v>
      </c>
      <c r="J1379" s="14">
        <v>5000</v>
      </c>
      <c r="K1379" s="14">
        <v>0</v>
      </c>
      <c r="L1379" s="14">
        <v>0</v>
      </c>
      <c r="M1379" s="14">
        <v>5000</v>
      </c>
      <c r="N1379" s="75">
        <f>VLOOKUP(P1379,'CODIGOS RENTISTICOS'!$A$2:E2419,2,FALSE)</f>
        <v>825000000</v>
      </c>
      <c r="O1379" s="75">
        <f>VLOOKUP(P1379,'CODIGOS RENTISTICOS'!$A$2:F4586,3,FALSE)</f>
        <v>150109</v>
      </c>
      <c r="P1379" s="61">
        <v>121245</v>
      </c>
      <c r="Q1379" s="14">
        <v>5000</v>
      </c>
      <c r="R1379" s="61"/>
    </row>
    <row r="1380" spans="1:18" x14ac:dyDescent="0.2">
      <c r="A1380" s="12">
        <v>50000249</v>
      </c>
      <c r="B1380" s="12">
        <v>1192581</v>
      </c>
      <c r="C1380" s="12" t="s">
        <v>285</v>
      </c>
      <c r="D1380" s="12">
        <v>8600016978</v>
      </c>
      <c r="E1380" s="13">
        <v>37404</v>
      </c>
      <c r="F1380" s="12">
        <v>6106917</v>
      </c>
      <c r="G1380" s="12">
        <v>0</v>
      </c>
      <c r="H1380" s="12">
        <v>0</v>
      </c>
      <c r="J1380" s="14">
        <v>7000</v>
      </c>
      <c r="K1380" s="14">
        <v>0</v>
      </c>
      <c r="L1380" s="14">
        <v>0</v>
      </c>
      <c r="M1380" s="14">
        <v>7000</v>
      </c>
      <c r="N1380" s="75">
        <f>VLOOKUP(P1380,'CODIGOS RENTISTICOS'!$A$2:E2420,2,FALSE)</f>
        <v>825000000</v>
      </c>
      <c r="O1380" s="75">
        <f>VLOOKUP(P1380,'CODIGOS RENTISTICOS'!$A$2:F4587,3,FALSE)</f>
        <v>150109</v>
      </c>
      <c r="P1380" s="61">
        <v>5041</v>
      </c>
      <c r="Q1380" s="14">
        <v>7000</v>
      </c>
      <c r="R1380" s="61"/>
    </row>
    <row r="1381" spans="1:18" x14ac:dyDescent="0.2">
      <c r="A1381" s="12">
        <v>50000249</v>
      </c>
      <c r="B1381" s="12">
        <v>906752</v>
      </c>
      <c r="C1381" s="12" t="s">
        <v>285</v>
      </c>
      <c r="D1381" s="12">
        <v>8604507807</v>
      </c>
      <c r="E1381" s="13">
        <v>37404</v>
      </c>
      <c r="F1381" s="12">
        <v>2683557</v>
      </c>
      <c r="G1381" s="12">
        <v>0</v>
      </c>
      <c r="H1381" s="12">
        <v>0</v>
      </c>
      <c r="J1381" s="14">
        <v>63000</v>
      </c>
      <c r="K1381" s="14">
        <v>0</v>
      </c>
      <c r="L1381" s="14">
        <v>0</v>
      </c>
      <c r="M1381" s="14">
        <v>63000</v>
      </c>
      <c r="N1381" s="75">
        <f>VLOOKUP(P1381,'CODIGOS RENTISTICOS'!$A$2:E2421,2,FALSE)</f>
        <v>825000000</v>
      </c>
      <c r="O1381" s="75">
        <f>VLOOKUP(P1381,'CODIGOS RENTISTICOS'!$A$2:F4588,3,FALSE)</f>
        <v>150109</v>
      </c>
      <c r="P1381" s="61">
        <v>5041</v>
      </c>
      <c r="Q1381" s="14">
        <v>63000</v>
      </c>
      <c r="R1381" s="61"/>
    </row>
    <row r="1382" spans="1:18" x14ac:dyDescent="0.2">
      <c r="A1382" s="12">
        <v>50000249</v>
      </c>
      <c r="B1382" s="12">
        <v>1155887</v>
      </c>
      <c r="C1382" s="12" t="s">
        <v>285</v>
      </c>
      <c r="D1382" s="12">
        <v>8300304865</v>
      </c>
      <c r="E1382" s="13">
        <v>37404</v>
      </c>
      <c r="F1382" s="12">
        <v>4166355</v>
      </c>
      <c r="G1382" s="12">
        <v>0</v>
      </c>
      <c r="H1382" s="12">
        <v>0</v>
      </c>
      <c r="J1382" s="14">
        <v>42000</v>
      </c>
      <c r="K1382" s="14">
        <v>0</v>
      </c>
      <c r="L1382" s="14">
        <v>0</v>
      </c>
      <c r="M1382" s="14">
        <v>42000</v>
      </c>
      <c r="N1382" s="75">
        <f>VLOOKUP(P1382,'CODIGOS RENTISTICOS'!$A$2:E2422,2,FALSE)</f>
        <v>825000000</v>
      </c>
      <c r="O1382" s="75">
        <f>VLOOKUP(P1382,'CODIGOS RENTISTICOS'!$A$2:F4589,3,FALSE)</f>
        <v>150109</v>
      </c>
      <c r="P1382" s="61">
        <v>121245</v>
      </c>
      <c r="Q1382" s="14">
        <v>42000</v>
      </c>
      <c r="R1382" s="61"/>
    </row>
    <row r="1383" spans="1:18" x14ac:dyDescent="0.2">
      <c r="A1383" s="12">
        <v>50000249</v>
      </c>
      <c r="B1383" s="12">
        <v>1155889</v>
      </c>
      <c r="C1383" s="12" t="s">
        <v>285</v>
      </c>
      <c r="D1383" s="12">
        <v>8000789943</v>
      </c>
      <c r="E1383" s="13">
        <v>37404</v>
      </c>
      <c r="F1383" s="12">
        <v>4301014</v>
      </c>
      <c r="G1383" s="12">
        <v>0</v>
      </c>
      <c r="H1383" s="12">
        <v>0</v>
      </c>
      <c r="J1383" s="14">
        <v>618000</v>
      </c>
      <c r="K1383" s="14">
        <v>0</v>
      </c>
      <c r="L1383" s="14">
        <v>0</v>
      </c>
      <c r="M1383" s="14">
        <v>618000</v>
      </c>
      <c r="N1383" s="75">
        <f>VLOOKUP(P1383,'CODIGOS RENTISTICOS'!$A$2:E2423,2,FALSE)</f>
        <v>825000000</v>
      </c>
      <c r="O1383" s="75">
        <f>VLOOKUP(P1383,'CODIGOS RENTISTICOS'!$A$2:F4590,3,FALSE)</f>
        <v>150109</v>
      </c>
      <c r="P1383" s="61">
        <v>121245</v>
      </c>
      <c r="Q1383" s="14">
        <v>618000</v>
      </c>
      <c r="R1383" s="61"/>
    </row>
    <row r="1384" spans="1:18" x14ac:dyDescent="0.2">
      <c r="A1384" s="12">
        <v>50000249</v>
      </c>
      <c r="B1384" s="12">
        <v>697597</v>
      </c>
      <c r="C1384" s="12" t="s">
        <v>285</v>
      </c>
      <c r="D1384" s="12">
        <v>8000032589</v>
      </c>
      <c r="E1384" s="13">
        <v>37404</v>
      </c>
      <c r="F1384" s="12">
        <v>6223547</v>
      </c>
      <c r="G1384" s="12">
        <v>0</v>
      </c>
      <c r="H1384" s="12">
        <v>0</v>
      </c>
      <c r="J1384" s="14">
        <v>82000</v>
      </c>
      <c r="K1384" s="14">
        <v>0</v>
      </c>
      <c r="L1384" s="14">
        <v>0</v>
      </c>
      <c r="M1384" s="14">
        <v>82000</v>
      </c>
      <c r="N1384" s="75">
        <f>VLOOKUP(P1384,'CODIGOS RENTISTICOS'!$A$2:E2424,2,FALSE)</f>
        <v>825000000</v>
      </c>
      <c r="O1384" s="75">
        <f>VLOOKUP(P1384,'CODIGOS RENTISTICOS'!$A$2:F4591,3,FALSE)</f>
        <v>150109</v>
      </c>
      <c r="P1384" s="61">
        <v>5041</v>
      </c>
      <c r="Q1384" s="14">
        <v>82000</v>
      </c>
      <c r="R1384" s="61"/>
    </row>
    <row r="1385" spans="1:18" x14ac:dyDescent="0.2">
      <c r="A1385" s="12">
        <v>50000249</v>
      </c>
      <c r="B1385" s="12">
        <v>1198640</v>
      </c>
      <c r="C1385" s="12" t="s">
        <v>285</v>
      </c>
      <c r="D1385" s="12">
        <v>79053308</v>
      </c>
      <c r="E1385" s="13">
        <v>37404</v>
      </c>
      <c r="F1385" s="12">
        <v>4158905</v>
      </c>
      <c r="G1385" s="12">
        <v>0</v>
      </c>
      <c r="H1385" s="12">
        <v>0</v>
      </c>
      <c r="J1385" s="14">
        <v>2574</v>
      </c>
      <c r="K1385" s="14">
        <v>0</v>
      </c>
      <c r="L1385" s="14">
        <v>0</v>
      </c>
      <c r="M1385" s="14">
        <v>2574</v>
      </c>
      <c r="N1385" s="75">
        <f>VLOOKUP(P1385,'CODIGOS RENTISTICOS'!$A$2:E2425,2,FALSE)</f>
        <v>96400000</v>
      </c>
      <c r="O1385" s="75">
        <f>VLOOKUP(P1385,'CODIGOS RENTISTICOS'!$A$2:F4592,3,FALSE)</f>
        <v>370101</v>
      </c>
      <c r="P1385" s="61">
        <v>121280</v>
      </c>
      <c r="Q1385" s="14">
        <v>2574</v>
      </c>
      <c r="R1385" s="61"/>
    </row>
    <row r="1386" spans="1:18" x14ac:dyDescent="0.2">
      <c r="A1386" s="12">
        <v>50000249</v>
      </c>
      <c r="B1386" s="12">
        <v>956313</v>
      </c>
      <c r="C1386" s="12" t="s">
        <v>285</v>
      </c>
      <c r="D1386" s="12">
        <v>197433</v>
      </c>
      <c r="E1386" s="13">
        <v>37404</v>
      </c>
      <c r="F1386" s="12">
        <v>2489018</v>
      </c>
      <c r="G1386" s="12">
        <v>0</v>
      </c>
      <c r="H1386" s="12">
        <v>0</v>
      </c>
      <c r="J1386" s="14">
        <v>7000</v>
      </c>
      <c r="K1386" s="14">
        <v>0</v>
      </c>
      <c r="L1386" s="14">
        <v>0</v>
      </c>
      <c r="M1386" s="14">
        <v>7000</v>
      </c>
      <c r="N1386" s="75">
        <f>VLOOKUP(P1386,'CODIGOS RENTISTICOS'!$A$2:E2426,2,FALSE)</f>
        <v>825000000</v>
      </c>
      <c r="O1386" s="75">
        <f>VLOOKUP(P1386,'CODIGOS RENTISTICOS'!$A$2:F4593,3,FALSE)</f>
        <v>150109</v>
      </c>
      <c r="P1386" s="61">
        <v>121245</v>
      </c>
      <c r="Q1386" s="14">
        <v>7000</v>
      </c>
      <c r="R1386" s="61"/>
    </row>
    <row r="1387" spans="1:18" x14ac:dyDescent="0.2">
      <c r="A1387" s="12">
        <v>50000249</v>
      </c>
      <c r="B1387" s="12">
        <v>5739171</v>
      </c>
      <c r="C1387" s="12" t="s">
        <v>285</v>
      </c>
      <c r="D1387" s="12">
        <v>8300944702</v>
      </c>
      <c r="E1387" s="13">
        <v>37404</v>
      </c>
      <c r="F1387" s="12">
        <v>2574621</v>
      </c>
      <c r="G1387" s="12">
        <v>0</v>
      </c>
      <c r="H1387" s="12">
        <v>0</v>
      </c>
      <c r="J1387" s="14">
        <v>3190</v>
      </c>
      <c r="K1387" s="14">
        <v>0</v>
      </c>
      <c r="L1387" s="14">
        <v>0</v>
      </c>
      <c r="M1387" s="14">
        <v>3190</v>
      </c>
      <c r="N1387" s="75">
        <f>VLOOKUP(P1387,'CODIGOS RENTISTICOS'!$A$2:E2427,2,FALSE)</f>
        <v>96200000</v>
      </c>
      <c r="O1387" s="75">
        <f>VLOOKUP(P1387,'CODIGOS RENTISTICOS'!$A$2:F4594,3,FALSE)</f>
        <v>350101</v>
      </c>
      <c r="P1387" s="61">
        <v>121230</v>
      </c>
      <c r="Q1387" s="14">
        <v>3190</v>
      </c>
      <c r="R1387" s="61"/>
    </row>
    <row r="1388" spans="1:18" x14ac:dyDescent="0.2">
      <c r="A1388" s="12">
        <v>50000249</v>
      </c>
      <c r="B1388" s="12">
        <v>5739188</v>
      </c>
      <c r="C1388" s="12" t="s">
        <v>285</v>
      </c>
      <c r="D1388" s="12">
        <v>52800552</v>
      </c>
      <c r="E1388" s="13">
        <v>37404</v>
      </c>
      <c r="F1388" s="12">
        <v>3231747</v>
      </c>
      <c r="G1388" s="12">
        <v>0</v>
      </c>
      <c r="H1388" s="12">
        <v>0</v>
      </c>
      <c r="J1388" s="14">
        <v>2574</v>
      </c>
      <c r="K1388" s="14">
        <v>0</v>
      </c>
      <c r="L1388" s="14">
        <v>0</v>
      </c>
      <c r="M1388" s="14">
        <v>2574</v>
      </c>
      <c r="N1388" s="75">
        <f>VLOOKUP(P1388,'CODIGOS RENTISTICOS'!$A$2:E2428,2,FALSE)</f>
        <v>96400000</v>
      </c>
      <c r="O1388" s="75">
        <f>VLOOKUP(P1388,'CODIGOS RENTISTICOS'!$A$2:F4595,3,FALSE)</f>
        <v>370101</v>
      </c>
      <c r="P1388" s="61">
        <v>121280</v>
      </c>
      <c r="Q1388" s="14">
        <v>2574</v>
      </c>
      <c r="R1388" s="61"/>
    </row>
    <row r="1389" spans="1:18" x14ac:dyDescent="0.2">
      <c r="A1389" s="12">
        <v>50000249</v>
      </c>
      <c r="B1389" s="12">
        <v>3439156</v>
      </c>
      <c r="C1389" s="12" t="s">
        <v>127</v>
      </c>
      <c r="D1389" s="12">
        <v>40389749</v>
      </c>
      <c r="E1389" s="13">
        <v>37404</v>
      </c>
      <c r="F1389" s="12">
        <v>5840129</v>
      </c>
      <c r="G1389" s="12">
        <v>0</v>
      </c>
      <c r="H1389" s="12">
        <v>0</v>
      </c>
      <c r="J1389" s="14">
        <v>4370</v>
      </c>
      <c r="K1389" s="14">
        <v>0</v>
      </c>
      <c r="L1389" s="14">
        <v>0</v>
      </c>
      <c r="M1389" s="14">
        <v>4370</v>
      </c>
      <c r="N1389" s="75">
        <f>VLOOKUP(P1389,'CODIGOS RENTISTICOS'!$A$2:E2429,2,FALSE)</f>
        <v>12200000</v>
      </c>
      <c r="O1389" s="75">
        <f>VLOOKUP(P1389,'CODIGOS RENTISTICOS'!$A$2:F4596,3,FALSE)</f>
        <v>250101</v>
      </c>
      <c r="P1389" s="61">
        <v>121225</v>
      </c>
      <c r="Q1389" s="14">
        <v>4370</v>
      </c>
      <c r="R1389" s="61"/>
    </row>
    <row r="1390" spans="1:18" x14ac:dyDescent="0.2">
      <c r="A1390" s="12">
        <v>50000249</v>
      </c>
      <c r="B1390" s="12">
        <v>6379169</v>
      </c>
      <c r="C1390" s="12" t="s">
        <v>127</v>
      </c>
      <c r="D1390" s="12">
        <v>41225001</v>
      </c>
      <c r="E1390" s="13">
        <v>37404</v>
      </c>
      <c r="F1390" s="12">
        <v>5840129</v>
      </c>
      <c r="G1390" s="12">
        <v>0</v>
      </c>
      <c r="H1390" s="12">
        <v>0</v>
      </c>
      <c r="J1390" s="14">
        <v>11715</v>
      </c>
      <c r="K1390" s="14">
        <v>0</v>
      </c>
      <c r="L1390" s="14">
        <v>0</v>
      </c>
      <c r="M1390" s="14">
        <v>11715</v>
      </c>
      <c r="N1390" s="75">
        <f>VLOOKUP(P1390,'CODIGOS RENTISTICOS'!$A$2:E2430,2,FALSE)</f>
        <v>12200000</v>
      </c>
      <c r="O1390" s="75">
        <f>VLOOKUP(P1390,'CODIGOS RENTISTICOS'!$A$2:F4597,3,FALSE)</f>
        <v>250101</v>
      </c>
      <c r="P1390" s="61">
        <v>121225</v>
      </c>
      <c r="Q1390" s="14">
        <v>11715</v>
      </c>
      <c r="R1390" s="61"/>
    </row>
    <row r="1391" spans="1:18" x14ac:dyDescent="0.2">
      <c r="A1391" s="12">
        <v>50000249</v>
      </c>
      <c r="B1391" s="12">
        <v>1170510</v>
      </c>
      <c r="C1391" s="12" t="s">
        <v>285</v>
      </c>
      <c r="D1391" s="12">
        <v>31523139</v>
      </c>
      <c r="E1391" s="13">
        <v>37404</v>
      </c>
      <c r="F1391" s="12">
        <v>3683188</v>
      </c>
      <c r="G1391" s="12">
        <v>0</v>
      </c>
      <c r="H1391" s="12">
        <v>0</v>
      </c>
      <c r="J1391" s="14">
        <v>7000</v>
      </c>
      <c r="K1391" s="14">
        <v>0</v>
      </c>
      <c r="L1391" s="14">
        <v>0</v>
      </c>
      <c r="M1391" s="14">
        <v>7000</v>
      </c>
      <c r="N1391" s="75">
        <f>VLOOKUP(P1391,'CODIGOS RENTISTICOS'!$A$2:E2431,2,FALSE)</f>
        <v>825000000</v>
      </c>
      <c r="O1391" s="75">
        <f>VLOOKUP(P1391,'CODIGOS RENTISTICOS'!$A$2:F4598,3,FALSE)</f>
        <v>150109</v>
      </c>
      <c r="P1391" s="61">
        <v>121245</v>
      </c>
      <c r="Q1391" s="14">
        <v>7000</v>
      </c>
      <c r="R1391" s="61"/>
    </row>
    <row r="1392" spans="1:18" x14ac:dyDescent="0.2">
      <c r="A1392" s="12">
        <v>50000249</v>
      </c>
      <c r="B1392" s="12">
        <v>911856</v>
      </c>
      <c r="C1392" s="12" t="s">
        <v>285</v>
      </c>
      <c r="D1392" s="12">
        <v>79041268</v>
      </c>
      <c r="E1392" s="13">
        <v>37404</v>
      </c>
      <c r="F1392" s="12">
        <v>2970748</v>
      </c>
      <c r="G1392" s="12">
        <v>0</v>
      </c>
      <c r="H1392" s="12">
        <v>0</v>
      </c>
      <c r="J1392" s="14">
        <v>7000</v>
      </c>
      <c r="K1392" s="14">
        <v>0</v>
      </c>
      <c r="L1392" s="14">
        <v>0</v>
      </c>
      <c r="M1392" s="14">
        <v>7000</v>
      </c>
      <c r="N1392" s="75">
        <f>VLOOKUP(P1392,'CODIGOS RENTISTICOS'!$A$2:E2432,2,FALSE)</f>
        <v>825000000</v>
      </c>
      <c r="O1392" s="75">
        <f>VLOOKUP(P1392,'CODIGOS RENTISTICOS'!$A$2:F4599,3,FALSE)</f>
        <v>150109</v>
      </c>
      <c r="P1392" s="61">
        <v>121245</v>
      </c>
      <c r="Q1392" s="14">
        <v>7000</v>
      </c>
      <c r="R1392" s="61"/>
    </row>
    <row r="1393" spans="1:18" x14ac:dyDescent="0.2">
      <c r="A1393" s="12">
        <v>50000249</v>
      </c>
      <c r="B1393" s="12">
        <v>677738</v>
      </c>
      <c r="C1393" s="12" t="s">
        <v>285</v>
      </c>
      <c r="D1393" s="12">
        <v>8300260297</v>
      </c>
      <c r="E1393" s="13">
        <v>37404</v>
      </c>
      <c r="F1393" s="12">
        <v>6338555</v>
      </c>
      <c r="G1393" s="12">
        <v>0</v>
      </c>
      <c r="H1393" s="12">
        <v>0</v>
      </c>
      <c r="J1393" s="14">
        <v>309000</v>
      </c>
      <c r="K1393" s="14">
        <v>0</v>
      </c>
      <c r="L1393" s="14">
        <v>0</v>
      </c>
      <c r="M1393" s="14">
        <v>309000</v>
      </c>
      <c r="N1393" s="75" t="e">
        <f>VLOOKUP(P1393,'CODIGOS RENTISTICOS'!$A$2:E2433,2,FALSE)</f>
        <v>#N/A</v>
      </c>
      <c r="O1393" s="75" t="e">
        <f>VLOOKUP(P1393,'CODIGOS RENTISTICOS'!$A$2:F4600,3,FALSE)</f>
        <v>#N/A</v>
      </c>
      <c r="P1393" s="61">
        <v>121298</v>
      </c>
      <c r="Q1393" s="14">
        <v>309000</v>
      </c>
      <c r="R1393" s="61"/>
    </row>
    <row r="1394" spans="1:18" x14ac:dyDescent="0.2">
      <c r="A1394" s="12">
        <v>50000249</v>
      </c>
      <c r="B1394" s="12">
        <v>959295</v>
      </c>
      <c r="C1394" s="12" t="s">
        <v>285</v>
      </c>
      <c r="D1394" s="12">
        <v>8001353379</v>
      </c>
      <c r="E1394" s="13">
        <v>37404</v>
      </c>
      <c r="F1394" s="12">
        <v>2129485</v>
      </c>
      <c r="G1394" s="12">
        <v>0</v>
      </c>
      <c r="H1394" s="12">
        <v>0</v>
      </c>
      <c r="J1394" s="14">
        <v>736450</v>
      </c>
      <c r="K1394" s="14">
        <v>0</v>
      </c>
      <c r="L1394" s="14">
        <v>0</v>
      </c>
      <c r="M1394" s="14">
        <v>736450</v>
      </c>
      <c r="N1394" s="75">
        <f>VLOOKUP(P1394,'CODIGOS RENTISTICOS'!$A$2:E2434,2,FALSE)</f>
        <v>825000000</v>
      </c>
      <c r="O1394" s="75">
        <f>VLOOKUP(P1394,'CODIGOS RENTISTICOS'!$A$2:F4601,3,FALSE)</f>
        <v>150109</v>
      </c>
      <c r="P1394" s="61">
        <v>121245</v>
      </c>
      <c r="Q1394" s="14">
        <v>736450</v>
      </c>
      <c r="R1394" s="61"/>
    </row>
    <row r="1395" spans="1:18" x14ac:dyDescent="0.2">
      <c r="A1395" s="12">
        <v>50000249</v>
      </c>
      <c r="B1395" s="12">
        <v>959299</v>
      </c>
      <c r="C1395" s="12" t="s">
        <v>285</v>
      </c>
      <c r="D1395" s="12">
        <v>8300836195</v>
      </c>
      <c r="E1395" s="13">
        <v>37404</v>
      </c>
      <c r="F1395" s="12">
        <v>6405552</v>
      </c>
      <c r="G1395" s="12">
        <v>0</v>
      </c>
      <c r="H1395" s="12">
        <v>0</v>
      </c>
      <c r="J1395" s="14">
        <v>7000</v>
      </c>
      <c r="K1395" s="14">
        <v>0</v>
      </c>
      <c r="L1395" s="14">
        <v>0</v>
      </c>
      <c r="M1395" s="14">
        <v>7000</v>
      </c>
      <c r="N1395" s="75">
        <f>VLOOKUP(P1395,'CODIGOS RENTISTICOS'!$A$2:E2435,2,FALSE)</f>
        <v>825000000</v>
      </c>
      <c r="O1395" s="75">
        <f>VLOOKUP(P1395,'CODIGOS RENTISTICOS'!$A$2:F4602,3,FALSE)</f>
        <v>150109</v>
      </c>
      <c r="P1395" s="61">
        <v>121245</v>
      </c>
      <c r="Q1395" s="14">
        <v>7000</v>
      </c>
      <c r="R1395" s="61"/>
    </row>
    <row r="1396" spans="1:18" x14ac:dyDescent="0.2">
      <c r="A1396" s="12">
        <v>50000249</v>
      </c>
      <c r="B1396" s="12">
        <v>959300</v>
      </c>
      <c r="C1396" s="12" t="s">
        <v>285</v>
      </c>
      <c r="D1396" s="12">
        <v>8300836195</v>
      </c>
      <c r="E1396" s="13">
        <v>37404</v>
      </c>
      <c r="F1396" s="12">
        <v>6405552</v>
      </c>
      <c r="G1396" s="12">
        <v>0</v>
      </c>
      <c r="H1396" s="12">
        <v>0</v>
      </c>
      <c r="J1396" s="14">
        <v>7000</v>
      </c>
      <c r="K1396" s="14">
        <v>0</v>
      </c>
      <c r="L1396" s="14">
        <v>0</v>
      </c>
      <c r="M1396" s="14">
        <v>7000</v>
      </c>
      <c r="N1396" s="75">
        <f>VLOOKUP(P1396,'CODIGOS RENTISTICOS'!$A$2:E2436,2,FALSE)</f>
        <v>825000000</v>
      </c>
      <c r="O1396" s="75">
        <f>VLOOKUP(P1396,'CODIGOS RENTISTICOS'!$A$2:F4603,3,FALSE)</f>
        <v>150109</v>
      </c>
      <c r="P1396" s="61">
        <v>121245</v>
      </c>
      <c r="Q1396" s="14">
        <v>7000</v>
      </c>
      <c r="R1396" s="61"/>
    </row>
    <row r="1397" spans="1:18" x14ac:dyDescent="0.2">
      <c r="A1397" s="12">
        <v>50000249</v>
      </c>
      <c r="B1397" s="12">
        <v>1161846</v>
      </c>
      <c r="C1397" s="12" t="s">
        <v>285</v>
      </c>
      <c r="D1397" s="12">
        <v>80007709</v>
      </c>
      <c r="E1397" s="13">
        <v>37404</v>
      </c>
      <c r="F1397" s="12">
        <v>3377711</v>
      </c>
      <c r="G1397" s="12">
        <v>0</v>
      </c>
      <c r="H1397" s="12">
        <v>0</v>
      </c>
      <c r="J1397" s="14">
        <v>7000</v>
      </c>
      <c r="K1397" s="14">
        <v>0</v>
      </c>
      <c r="L1397" s="14">
        <v>0</v>
      </c>
      <c r="M1397" s="14">
        <v>7000</v>
      </c>
      <c r="N1397" s="75">
        <f>VLOOKUP(P1397,'CODIGOS RENTISTICOS'!$A$2:E2437,2,FALSE)</f>
        <v>825000000</v>
      </c>
      <c r="O1397" s="75">
        <f>VLOOKUP(P1397,'CODIGOS RENTISTICOS'!$A$2:F4604,3,FALSE)</f>
        <v>150109</v>
      </c>
      <c r="P1397" s="61">
        <v>5041</v>
      </c>
      <c r="Q1397" s="14">
        <v>7000</v>
      </c>
      <c r="R1397" s="61"/>
    </row>
    <row r="1398" spans="1:18" x14ac:dyDescent="0.2">
      <c r="A1398" s="12">
        <v>50000249</v>
      </c>
      <c r="B1398" s="12">
        <v>1066805</v>
      </c>
      <c r="C1398" s="12" t="s">
        <v>285</v>
      </c>
      <c r="D1398" s="12">
        <v>8903127496</v>
      </c>
      <c r="E1398" s="13">
        <v>37404</v>
      </c>
      <c r="F1398" s="12">
        <v>2851015</v>
      </c>
      <c r="G1398" s="12">
        <v>0</v>
      </c>
      <c r="H1398" s="12">
        <v>0</v>
      </c>
      <c r="J1398" s="14">
        <v>41000</v>
      </c>
      <c r="K1398" s="14">
        <v>0</v>
      </c>
      <c r="L1398" s="14">
        <v>0</v>
      </c>
      <c r="M1398" s="14">
        <v>41000</v>
      </c>
      <c r="N1398" s="75">
        <f>VLOOKUP(P1398,'CODIGOS RENTISTICOS'!$A$2:E2438,2,FALSE)</f>
        <v>825000000</v>
      </c>
      <c r="O1398" s="75">
        <f>VLOOKUP(P1398,'CODIGOS RENTISTICOS'!$A$2:F4605,3,FALSE)</f>
        <v>150109</v>
      </c>
      <c r="P1398" s="61">
        <v>121245</v>
      </c>
      <c r="Q1398" s="14">
        <v>41000</v>
      </c>
      <c r="R1398" s="61"/>
    </row>
    <row r="1399" spans="1:18" x14ac:dyDescent="0.2">
      <c r="A1399" s="12">
        <v>50000249</v>
      </c>
      <c r="B1399" s="12">
        <v>1155020</v>
      </c>
      <c r="C1399" s="12" t="s">
        <v>285</v>
      </c>
      <c r="D1399" s="12">
        <v>8300165303</v>
      </c>
      <c r="E1399" s="13">
        <v>37404</v>
      </c>
      <c r="F1399" s="12">
        <v>2563856</v>
      </c>
      <c r="G1399" s="12">
        <v>0</v>
      </c>
      <c r="H1399" s="12">
        <v>0</v>
      </c>
      <c r="J1399" s="14">
        <v>2000</v>
      </c>
      <c r="K1399" s="14">
        <v>0</v>
      </c>
      <c r="L1399" s="14">
        <v>0</v>
      </c>
      <c r="M1399" s="14">
        <v>2000</v>
      </c>
      <c r="N1399" s="75">
        <f>VLOOKUP(P1399,'CODIGOS RENTISTICOS'!$A$2:E2439,2,FALSE)</f>
        <v>825000000</v>
      </c>
      <c r="O1399" s="75">
        <f>VLOOKUP(P1399,'CODIGOS RENTISTICOS'!$A$2:F4606,3,FALSE)</f>
        <v>150109</v>
      </c>
      <c r="P1399" s="61">
        <v>121245</v>
      </c>
      <c r="Q1399" s="14">
        <v>2000</v>
      </c>
      <c r="R1399" s="61"/>
    </row>
    <row r="1400" spans="1:18" x14ac:dyDescent="0.2">
      <c r="A1400" s="12">
        <v>50000249</v>
      </c>
      <c r="B1400" s="12">
        <v>1304926</v>
      </c>
      <c r="C1400" s="12" t="s">
        <v>285</v>
      </c>
      <c r="D1400" s="12">
        <v>8001960415</v>
      </c>
      <c r="E1400" s="13">
        <v>37404</v>
      </c>
      <c r="F1400" s="12">
        <v>2125617</v>
      </c>
      <c r="G1400" s="12">
        <v>0</v>
      </c>
      <c r="H1400" s="12">
        <v>0</v>
      </c>
      <c r="J1400" s="14">
        <v>140000</v>
      </c>
      <c r="K1400" s="14">
        <v>0</v>
      </c>
      <c r="L1400" s="14">
        <v>0</v>
      </c>
      <c r="M1400" s="14">
        <v>140000</v>
      </c>
      <c r="N1400" s="75">
        <f>VLOOKUP(P1400,'CODIGOS RENTISTICOS'!$A$2:E2440,2,FALSE)</f>
        <v>825000000</v>
      </c>
      <c r="O1400" s="75">
        <f>VLOOKUP(P1400,'CODIGOS RENTISTICOS'!$A$2:F4607,3,FALSE)</f>
        <v>150109</v>
      </c>
      <c r="P1400" s="61">
        <v>121245</v>
      </c>
      <c r="Q1400" s="14">
        <v>140000</v>
      </c>
      <c r="R1400" s="61"/>
    </row>
    <row r="1401" spans="1:18" x14ac:dyDescent="0.2">
      <c r="A1401" s="12">
        <v>50000249</v>
      </c>
      <c r="B1401" s="12">
        <v>2431956</v>
      </c>
      <c r="C1401" s="12" t="s">
        <v>285</v>
      </c>
      <c r="D1401" s="12">
        <v>16364440</v>
      </c>
      <c r="E1401" s="13">
        <v>37404</v>
      </c>
      <c r="F1401" s="12">
        <v>7790636</v>
      </c>
      <c r="G1401" s="12">
        <v>0</v>
      </c>
      <c r="H1401" s="12">
        <v>0</v>
      </c>
      <c r="J1401" s="14">
        <v>7000</v>
      </c>
      <c r="K1401" s="14">
        <v>0</v>
      </c>
      <c r="L1401" s="14">
        <v>0</v>
      </c>
      <c r="M1401" s="14">
        <v>7000</v>
      </c>
      <c r="N1401" s="75">
        <f>VLOOKUP(P1401,'CODIGOS RENTISTICOS'!$A$2:E2441,2,FALSE)</f>
        <v>825000000</v>
      </c>
      <c r="O1401" s="75">
        <f>VLOOKUP(P1401,'CODIGOS RENTISTICOS'!$A$2:F4608,3,FALSE)</f>
        <v>150109</v>
      </c>
      <c r="P1401" s="61">
        <v>121245</v>
      </c>
      <c r="Q1401" s="14">
        <v>7000</v>
      </c>
      <c r="R1401" s="61"/>
    </row>
    <row r="1402" spans="1:18" x14ac:dyDescent="0.2">
      <c r="A1402" s="12">
        <v>50000249</v>
      </c>
      <c r="B1402" s="12">
        <v>2431958</v>
      </c>
      <c r="C1402" s="12" t="s">
        <v>285</v>
      </c>
      <c r="D1402" s="12">
        <v>17446002</v>
      </c>
      <c r="E1402" s="13">
        <v>37404</v>
      </c>
      <c r="F1402" s="12">
        <v>2306014</v>
      </c>
      <c r="G1402" s="12">
        <v>0</v>
      </c>
      <c r="H1402" s="12">
        <v>0</v>
      </c>
      <c r="J1402" s="14">
        <v>7000</v>
      </c>
      <c r="K1402" s="14">
        <v>0</v>
      </c>
      <c r="L1402" s="14">
        <v>0</v>
      </c>
      <c r="M1402" s="14">
        <v>7000</v>
      </c>
      <c r="N1402" s="75">
        <f>VLOOKUP(P1402,'CODIGOS RENTISTICOS'!$A$2:E2442,2,FALSE)</f>
        <v>825000000</v>
      </c>
      <c r="O1402" s="75">
        <f>VLOOKUP(P1402,'CODIGOS RENTISTICOS'!$A$2:F4609,3,FALSE)</f>
        <v>150109</v>
      </c>
      <c r="P1402" s="61">
        <v>121245</v>
      </c>
      <c r="Q1402" s="14">
        <v>7000</v>
      </c>
      <c r="R1402" s="61"/>
    </row>
    <row r="1403" spans="1:18" x14ac:dyDescent="0.2">
      <c r="A1403" s="12">
        <v>50000249</v>
      </c>
      <c r="B1403" s="12">
        <v>2432000</v>
      </c>
      <c r="C1403" s="12" t="s">
        <v>285</v>
      </c>
      <c r="D1403" s="12">
        <v>80400378</v>
      </c>
      <c r="E1403" s="13">
        <v>37404</v>
      </c>
      <c r="F1403" s="12">
        <v>8637897</v>
      </c>
      <c r="G1403" s="12">
        <v>0</v>
      </c>
      <c r="H1403" s="12">
        <v>0</v>
      </c>
      <c r="J1403" s="14">
        <v>7000</v>
      </c>
      <c r="K1403" s="14">
        <v>0</v>
      </c>
      <c r="L1403" s="14">
        <v>0</v>
      </c>
      <c r="M1403" s="14">
        <v>7000</v>
      </c>
      <c r="N1403" s="75">
        <f>VLOOKUP(P1403,'CODIGOS RENTISTICOS'!$A$2:E2443,2,FALSE)</f>
        <v>825000000</v>
      </c>
      <c r="O1403" s="75">
        <f>VLOOKUP(P1403,'CODIGOS RENTISTICOS'!$A$2:F4610,3,FALSE)</f>
        <v>150109</v>
      </c>
      <c r="P1403" s="61">
        <v>121245</v>
      </c>
      <c r="Q1403" s="14">
        <v>7000</v>
      </c>
      <c r="R1403" s="61"/>
    </row>
    <row r="1404" spans="1:18" x14ac:dyDescent="0.2">
      <c r="A1404" s="12">
        <v>50000249</v>
      </c>
      <c r="B1404" s="12">
        <v>2549151</v>
      </c>
      <c r="C1404" s="12" t="s">
        <v>285</v>
      </c>
      <c r="D1404" s="12">
        <v>12536906</v>
      </c>
      <c r="E1404" s="13">
        <v>37404</v>
      </c>
      <c r="F1404" s="12">
        <v>6713260</v>
      </c>
      <c r="G1404" s="12">
        <v>0</v>
      </c>
      <c r="H1404" s="12">
        <v>0</v>
      </c>
      <c r="J1404" s="14">
        <v>7000</v>
      </c>
      <c r="K1404" s="14">
        <v>0</v>
      </c>
      <c r="L1404" s="14">
        <v>0</v>
      </c>
      <c r="M1404" s="14">
        <v>7000</v>
      </c>
      <c r="N1404" s="75">
        <f>VLOOKUP(P1404,'CODIGOS RENTISTICOS'!$A$2:E2444,2,FALSE)</f>
        <v>825000000</v>
      </c>
      <c r="O1404" s="75">
        <f>VLOOKUP(P1404,'CODIGOS RENTISTICOS'!$A$2:F4611,3,FALSE)</f>
        <v>150109</v>
      </c>
      <c r="P1404" s="61">
        <v>121245</v>
      </c>
      <c r="Q1404" s="14">
        <v>7000</v>
      </c>
      <c r="R1404" s="61"/>
    </row>
    <row r="1405" spans="1:18" x14ac:dyDescent="0.2">
      <c r="A1405" s="12">
        <v>50000249</v>
      </c>
      <c r="B1405" s="12">
        <v>2694082</v>
      </c>
      <c r="C1405" s="12" t="s">
        <v>285</v>
      </c>
      <c r="D1405" s="12">
        <v>8160058886</v>
      </c>
      <c r="E1405" s="13">
        <v>37404</v>
      </c>
      <c r="F1405" s="12">
        <v>3267930</v>
      </c>
      <c r="G1405" s="12">
        <v>0</v>
      </c>
      <c r="H1405" s="12">
        <v>0</v>
      </c>
      <c r="J1405" s="14">
        <v>618000</v>
      </c>
      <c r="K1405" s="14">
        <v>0</v>
      </c>
      <c r="L1405" s="14">
        <v>0</v>
      </c>
      <c r="M1405" s="14">
        <v>618000</v>
      </c>
      <c r="N1405" s="75">
        <f>VLOOKUP(P1405,'CODIGOS RENTISTICOS'!$A$2:E2445,2,FALSE)</f>
        <v>825000000</v>
      </c>
      <c r="O1405" s="75">
        <f>VLOOKUP(P1405,'CODIGOS RENTISTICOS'!$A$2:F4612,3,FALSE)</f>
        <v>150109</v>
      </c>
      <c r="P1405" s="61">
        <v>121245</v>
      </c>
      <c r="Q1405" s="14">
        <v>618000</v>
      </c>
      <c r="R1405" s="61"/>
    </row>
    <row r="1406" spans="1:18" x14ac:dyDescent="0.2">
      <c r="A1406" s="12">
        <v>50000249</v>
      </c>
      <c r="B1406" s="12">
        <v>2750593</v>
      </c>
      <c r="C1406" s="12" t="s">
        <v>285</v>
      </c>
      <c r="D1406" s="12">
        <v>79980213</v>
      </c>
      <c r="E1406" s="13">
        <v>37404</v>
      </c>
      <c r="F1406" s="12">
        <v>6713260</v>
      </c>
      <c r="G1406" s="12">
        <v>0</v>
      </c>
      <c r="H1406" s="12">
        <v>0</v>
      </c>
      <c r="J1406" s="14">
        <v>5000</v>
      </c>
      <c r="K1406" s="14">
        <v>0</v>
      </c>
      <c r="L1406" s="14">
        <v>0</v>
      </c>
      <c r="M1406" s="14">
        <v>5000</v>
      </c>
      <c r="N1406" s="75">
        <f>VLOOKUP(P1406,'CODIGOS RENTISTICOS'!$A$2:E2446,2,FALSE)</f>
        <v>825000000</v>
      </c>
      <c r="O1406" s="75">
        <f>VLOOKUP(P1406,'CODIGOS RENTISTICOS'!$A$2:F4613,3,FALSE)</f>
        <v>150109</v>
      </c>
      <c r="P1406" s="61">
        <v>121245</v>
      </c>
      <c r="Q1406" s="14">
        <v>5000</v>
      </c>
      <c r="R1406" s="61"/>
    </row>
    <row r="1407" spans="1:18" x14ac:dyDescent="0.2">
      <c r="A1407" s="12">
        <v>50000249</v>
      </c>
      <c r="B1407" s="12">
        <v>2750641</v>
      </c>
      <c r="C1407" s="12" t="s">
        <v>285</v>
      </c>
      <c r="D1407" s="12">
        <v>8909006089</v>
      </c>
      <c r="E1407" s="13">
        <v>37404</v>
      </c>
      <c r="F1407" s="12">
        <v>6605200</v>
      </c>
      <c r="G1407" s="12">
        <v>0</v>
      </c>
      <c r="H1407" s="12">
        <v>0</v>
      </c>
      <c r="J1407" s="14">
        <v>7000</v>
      </c>
      <c r="K1407" s="14">
        <v>0</v>
      </c>
      <c r="L1407" s="14">
        <v>0</v>
      </c>
      <c r="M1407" s="14">
        <v>7000</v>
      </c>
      <c r="N1407" s="75">
        <f>VLOOKUP(P1407,'CODIGOS RENTISTICOS'!$A$2:E2447,2,FALSE)</f>
        <v>825000000</v>
      </c>
      <c r="O1407" s="75">
        <f>VLOOKUP(P1407,'CODIGOS RENTISTICOS'!$A$2:F4614,3,FALSE)</f>
        <v>150109</v>
      </c>
      <c r="P1407" s="61">
        <v>121245</v>
      </c>
      <c r="Q1407" s="14">
        <v>7000</v>
      </c>
      <c r="R1407" s="61"/>
    </row>
    <row r="1408" spans="1:18" x14ac:dyDescent="0.2">
      <c r="A1408" s="12">
        <v>50000249</v>
      </c>
      <c r="B1408" s="12">
        <v>2750654</v>
      </c>
      <c r="C1408" s="12" t="s">
        <v>285</v>
      </c>
      <c r="D1408" s="12">
        <v>80262178</v>
      </c>
      <c r="E1408" s="13">
        <v>37404</v>
      </c>
      <c r="F1408" s="12">
        <v>7170917</v>
      </c>
      <c r="G1408" s="12">
        <v>0</v>
      </c>
      <c r="H1408" s="12">
        <v>0</v>
      </c>
      <c r="J1408" s="14">
        <v>8000</v>
      </c>
      <c r="K1408" s="14">
        <v>0</v>
      </c>
      <c r="L1408" s="14">
        <v>0</v>
      </c>
      <c r="M1408" s="14">
        <v>8000</v>
      </c>
      <c r="N1408" s="75">
        <f>VLOOKUP(P1408,'CODIGOS RENTISTICOS'!$A$2:E2448,2,FALSE)</f>
        <v>825000000</v>
      </c>
      <c r="O1408" s="75">
        <f>VLOOKUP(P1408,'CODIGOS RENTISTICOS'!$A$2:F4615,3,FALSE)</f>
        <v>150109</v>
      </c>
      <c r="P1408" s="61">
        <v>121245</v>
      </c>
      <c r="Q1408" s="14">
        <v>8000</v>
      </c>
      <c r="R1408" s="61"/>
    </row>
    <row r="1409" spans="1:18" x14ac:dyDescent="0.2">
      <c r="A1409" s="12">
        <v>50000249</v>
      </c>
      <c r="B1409" s="12">
        <v>2750713</v>
      </c>
      <c r="C1409" s="12" t="s">
        <v>285</v>
      </c>
      <c r="D1409" s="12">
        <v>11185264</v>
      </c>
      <c r="E1409" s="13">
        <v>37404</v>
      </c>
      <c r="F1409" s="12">
        <v>4309675</v>
      </c>
      <c r="G1409" s="12">
        <v>0</v>
      </c>
      <c r="H1409" s="12">
        <v>0</v>
      </c>
      <c r="J1409" s="14">
        <v>3000</v>
      </c>
      <c r="K1409" s="14">
        <v>0</v>
      </c>
      <c r="L1409" s="14">
        <v>0</v>
      </c>
      <c r="M1409" s="14">
        <v>3000</v>
      </c>
      <c r="N1409" s="75">
        <f>VLOOKUP(P1409,'CODIGOS RENTISTICOS'!$A$2:E2449,2,FALSE)</f>
        <v>825000000</v>
      </c>
      <c r="O1409" s="75">
        <f>VLOOKUP(P1409,'CODIGOS RENTISTICOS'!$A$2:F4616,3,FALSE)</f>
        <v>150109</v>
      </c>
      <c r="P1409" s="61">
        <v>121245</v>
      </c>
      <c r="Q1409" s="14">
        <v>3000</v>
      </c>
      <c r="R1409" s="61"/>
    </row>
    <row r="1410" spans="1:18" x14ac:dyDescent="0.2">
      <c r="A1410" s="12">
        <v>50000249</v>
      </c>
      <c r="B1410" s="12">
        <v>2750858</v>
      </c>
      <c r="C1410" s="12" t="s">
        <v>285</v>
      </c>
      <c r="D1410" s="12">
        <v>79640532</v>
      </c>
      <c r="E1410" s="13">
        <v>37404</v>
      </c>
      <c r="F1410" s="12">
        <v>2441889</v>
      </c>
      <c r="G1410" s="12">
        <v>0</v>
      </c>
      <c r="H1410" s="12">
        <v>0</v>
      </c>
      <c r="J1410" s="14">
        <v>7000</v>
      </c>
      <c r="K1410" s="14">
        <v>0</v>
      </c>
      <c r="L1410" s="14">
        <v>0</v>
      </c>
      <c r="M1410" s="14">
        <v>7000</v>
      </c>
      <c r="N1410" s="75">
        <f>VLOOKUP(P1410,'CODIGOS RENTISTICOS'!$A$2:E2450,2,FALSE)</f>
        <v>825000000</v>
      </c>
      <c r="O1410" s="75">
        <f>VLOOKUP(P1410,'CODIGOS RENTISTICOS'!$A$2:F4617,3,FALSE)</f>
        <v>150109</v>
      </c>
      <c r="P1410" s="61">
        <v>121245</v>
      </c>
      <c r="Q1410" s="14">
        <v>7000</v>
      </c>
      <c r="R1410" s="61"/>
    </row>
    <row r="1411" spans="1:18" x14ac:dyDescent="0.2">
      <c r="A1411" s="12">
        <v>50000249</v>
      </c>
      <c r="B1411" s="12">
        <v>2750861</v>
      </c>
      <c r="C1411" s="12" t="s">
        <v>285</v>
      </c>
      <c r="D1411" s="12">
        <v>6751549</v>
      </c>
      <c r="E1411" s="13">
        <v>37404</v>
      </c>
      <c r="F1411" s="12">
        <v>5266911</v>
      </c>
      <c r="G1411" s="12">
        <v>0</v>
      </c>
      <c r="H1411" s="12">
        <v>0</v>
      </c>
      <c r="J1411" s="14">
        <v>13800</v>
      </c>
      <c r="K1411" s="14">
        <v>0</v>
      </c>
      <c r="L1411" s="14">
        <v>0</v>
      </c>
      <c r="M1411" s="14">
        <v>13800</v>
      </c>
      <c r="N1411" s="75">
        <f>VLOOKUP(P1411,'CODIGOS RENTISTICOS'!$A$2:E2451,2,FALSE)</f>
        <v>825000000</v>
      </c>
      <c r="O1411" s="75">
        <f>VLOOKUP(P1411,'CODIGOS RENTISTICOS'!$A$2:F4618,3,FALSE)</f>
        <v>150109</v>
      </c>
      <c r="P1411" s="61">
        <v>121245</v>
      </c>
      <c r="Q1411" s="14">
        <v>13800</v>
      </c>
      <c r="R1411" s="61"/>
    </row>
    <row r="1412" spans="1:18" x14ac:dyDescent="0.2">
      <c r="A1412" s="12">
        <v>50000249</v>
      </c>
      <c r="B1412" s="12">
        <v>2750993</v>
      </c>
      <c r="C1412" s="12" t="s">
        <v>285</v>
      </c>
      <c r="D1412" s="12">
        <v>11306050</v>
      </c>
      <c r="E1412" s="13">
        <v>37404</v>
      </c>
      <c r="F1412" s="12">
        <v>2161334</v>
      </c>
      <c r="G1412" s="12">
        <v>0</v>
      </c>
      <c r="H1412" s="12">
        <v>0</v>
      </c>
      <c r="J1412" s="14">
        <v>309000</v>
      </c>
      <c r="K1412" s="14">
        <v>0</v>
      </c>
      <c r="L1412" s="14">
        <v>0</v>
      </c>
      <c r="M1412" s="14">
        <v>309000</v>
      </c>
      <c r="N1412" s="75">
        <f>VLOOKUP(P1412,'CODIGOS RENTISTICOS'!$A$2:E2452,2,FALSE)</f>
        <v>825000000</v>
      </c>
      <c r="O1412" s="75">
        <f>VLOOKUP(P1412,'CODIGOS RENTISTICOS'!$A$2:F4619,3,FALSE)</f>
        <v>150109</v>
      </c>
      <c r="P1412" s="61">
        <v>121245</v>
      </c>
      <c r="Q1412" s="14">
        <v>309000</v>
      </c>
      <c r="R1412" s="61"/>
    </row>
    <row r="1413" spans="1:18" x14ac:dyDescent="0.2">
      <c r="A1413" s="12">
        <v>50000249</v>
      </c>
      <c r="B1413" s="12">
        <v>1154718</v>
      </c>
      <c r="C1413" s="12" t="s">
        <v>285</v>
      </c>
      <c r="D1413" s="12">
        <v>6760534</v>
      </c>
      <c r="E1413" s="13">
        <v>37404</v>
      </c>
      <c r="F1413" s="12">
        <v>3152290</v>
      </c>
      <c r="G1413" s="12">
        <v>0</v>
      </c>
      <c r="H1413" s="12">
        <v>0</v>
      </c>
      <c r="J1413" s="14">
        <v>309000</v>
      </c>
      <c r="K1413" s="14">
        <v>0</v>
      </c>
      <c r="L1413" s="14">
        <v>0</v>
      </c>
      <c r="M1413" s="14">
        <v>309000</v>
      </c>
      <c r="N1413" s="75">
        <f>VLOOKUP(P1413,'CODIGOS RENTISTICOS'!$A$2:E2453,2,FALSE)</f>
        <v>825000000</v>
      </c>
      <c r="O1413" s="75">
        <f>VLOOKUP(P1413,'CODIGOS RENTISTICOS'!$A$2:F4620,3,FALSE)</f>
        <v>150109</v>
      </c>
      <c r="P1413" s="61">
        <v>121245</v>
      </c>
      <c r="Q1413" s="14">
        <v>309000</v>
      </c>
      <c r="R1413" s="61"/>
    </row>
    <row r="1414" spans="1:18" x14ac:dyDescent="0.2">
      <c r="A1414" s="12">
        <v>50000249</v>
      </c>
      <c r="B1414" s="12">
        <v>1155032</v>
      </c>
      <c r="C1414" s="12" t="s">
        <v>285</v>
      </c>
      <c r="D1414" s="12">
        <v>8300601647</v>
      </c>
      <c r="E1414" s="13">
        <v>37404</v>
      </c>
      <c r="F1414" s="12">
        <v>2879617</v>
      </c>
      <c r="G1414" s="12">
        <v>0</v>
      </c>
      <c r="H1414" s="12">
        <v>0</v>
      </c>
      <c r="J1414" s="14">
        <v>7722</v>
      </c>
      <c r="K1414" s="14">
        <v>0</v>
      </c>
      <c r="L1414" s="14">
        <v>0</v>
      </c>
      <c r="M1414" s="14">
        <v>7722</v>
      </c>
      <c r="N1414" s="75">
        <f>VLOOKUP(P1414,'CODIGOS RENTISTICOS'!$A$2:E2454,2,FALSE)</f>
        <v>96200000</v>
      </c>
      <c r="O1414" s="75">
        <f>VLOOKUP(P1414,'CODIGOS RENTISTICOS'!$A$2:F4621,3,FALSE)</f>
        <v>350101</v>
      </c>
      <c r="P1414" s="61">
        <v>121203</v>
      </c>
      <c r="Q1414" s="14">
        <v>7722</v>
      </c>
      <c r="R1414" s="61"/>
    </row>
    <row r="1415" spans="1:18" x14ac:dyDescent="0.2">
      <c r="A1415" s="12">
        <v>50000249</v>
      </c>
      <c r="B1415" s="12">
        <v>1284350</v>
      </c>
      <c r="C1415" s="12" t="s">
        <v>285</v>
      </c>
      <c r="D1415" s="12">
        <v>8000255040</v>
      </c>
      <c r="E1415" s="13">
        <v>37404</v>
      </c>
      <c r="F1415" s="12">
        <v>6302534</v>
      </c>
      <c r="G1415" s="12">
        <v>0</v>
      </c>
      <c r="H1415" s="12">
        <v>0</v>
      </c>
      <c r="J1415" s="14">
        <v>734113</v>
      </c>
      <c r="K1415" s="14">
        <v>0</v>
      </c>
      <c r="L1415" s="14">
        <v>0</v>
      </c>
      <c r="M1415" s="14">
        <v>734113</v>
      </c>
      <c r="N1415" s="75">
        <f>VLOOKUP(P1415,'CODIGOS RENTISTICOS'!$A$2:E2455,2,FALSE)</f>
        <v>825000000</v>
      </c>
      <c r="O1415" s="75">
        <f>VLOOKUP(P1415,'CODIGOS RENTISTICOS'!$A$2:F4622,3,FALSE)</f>
        <v>150109</v>
      </c>
      <c r="P1415" s="61">
        <v>5041</v>
      </c>
      <c r="Q1415" s="14">
        <v>734113</v>
      </c>
      <c r="R1415" s="61"/>
    </row>
    <row r="1416" spans="1:18" x14ac:dyDescent="0.2">
      <c r="A1416" s="12">
        <v>50000249</v>
      </c>
      <c r="B1416" s="12">
        <v>1284351</v>
      </c>
      <c r="C1416" s="12" t="s">
        <v>285</v>
      </c>
      <c r="D1416" s="12">
        <v>8000255040</v>
      </c>
      <c r="E1416" s="13">
        <v>37404</v>
      </c>
      <c r="F1416" s="12">
        <v>69302534</v>
      </c>
      <c r="G1416" s="12">
        <v>0</v>
      </c>
      <c r="H1416" s="12">
        <v>0</v>
      </c>
      <c r="J1416" s="14">
        <v>741172</v>
      </c>
      <c r="K1416" s="14">
        <v>0</v>
      </c>
      <c r="L1416" s="14">
        <v>0</v>
      </c>
      <c r="M1416" s="14">
        <v>741172</v>
      </c>
      <c r="N1416" s="75">
        <f>VLOOKUP(P1416,'CODIGOS RENTISTICOS'!$A$2:E2456,2,FALSE)</f>
        <v>825000000</v>
      </c>
      <c r="O1416" s="75">
        <f>VLOOKUP(P1416,'CODIGOS RENTISTICOS'!$A$2:F4623,3,FALSE)</f>
        <v>150109</v>
      </c>
      <c r="P1416" s="61">
        <v>5041</v>
      </c>
      <c r="Q1416" s="14">
        <v>741172</v>
      </c>
      <c r="R1416" s="61"/>
    </row>
    <row r="1417" spans="1:18" x14ac:dyDescent="0.2">
      <c r="A1417" s="12">
        <v>50000249</v>
      </c>
      <c r="B1417" s="12">
        <v>1105968</v>
      </c>
      <c r="C1417" s="12" t="s">
        <v>33</v>
      </c>
      <c r="D1417" s="12">
        <v>8000041926</v>
      </c>
      <c r="E1417" s="13">
        <v>37404</v>
      </c>
      <c r="F1417" s="12">
        <v>2303313</v>
      </c>
      <c r="G1417" s="12">
        <v>0</v>
      </c>
      <c r="H1417" s="12">
        <v>0</v>
      </c>
      <c r="J1417" s="14">
        <v>28000</v>
      </c>
      <c r="K1417" s="14">
        <v>0</v>
      </c>
      <c r="L1417" s="14">
        <v>0</v>
      </c>
      <c r="M1417" s="14">
        <v>28000</v>
      </c>
      <c r="N1417" s="75">
        <f>VLOOKUP(P1417,'CODIGOS RENTISTICOS'!$A$2:E2457,2,FALSE)</f>
        <v>825000000</v>
      </c>
      <c r="O1417" s="75">
        <f>VLOOKUP(P1417,'CODIGOS RENTISTICOS'!$A$2:F4624,3,FALSE)</f>
        <v>150109</v>
      </c>
      <c r="P1417" s="61">
        <v>121245</v>
      </c>
      <c r="Q1417" s="14">
        <v>28000</v>
      </c>
      <c r="R1417" s="61"/>
    </row>
    <row r="1418" spans="1:18" x14ac:dyDescent="0.2">
      <c r="A1418" s="12">
        <v>50000249</v>
      </c>
      <c r="B1418" s="12">
        <v>1184254</v>
      </c>
      <c r="C1418" s="12" t="s">
        <v>33</v>
      </c>
      <c r="D1418" s="12">
        <v>8600353693</v>
      </c>
      <c r="E1418" s="13">
        <v>37404</v>
      </c>
      <c r="F1418" s="12">
        <v>3613303</v>
      </c>
      <c r="G1418" s="12">
        <v>0</v>
      </c>
      <c r="H1418" s="12">
        <v>0</v>
      </c>
      <c r="J1418" s="14">
        <v>5000</v>
      </c>
      <c r="K1418" s="14">
        <v>0</v>
      </c>
      <c r="L1418" s="14">
        <v>0</v>
      </c>
      <c r="M1418" s="14">
        <v>5000</v>
      </c>
      <c r="N1418" s="75">
        <f>VLOOKUP(P1418,'CODIGOS RENTISTICOS'!$A$2:E2458,2,FALSE)</f>
        <v>825000000</v>
      </c>
      <c r="O1418" s="75">
        <f>VLOOKUP(P1418,'CODIGOS RENTISTICOS'!$A$2:F4625,3,FALSE)</f>
        <v>150109</v>
      </c>
      <c r="P1418" s="61">
        <v>121245</v>
      </c>
      <c r="Q1418" s="14">
        <v>5000</v>
      </c>
      <c r="R1418" s="61"/>
    </row>
    <row r="1419" spans="1:18" x14ac:dyDescent="0.2">
      <c r="A1419" s="12">
        <v>50000249</v>
      </c>
      <c r="B1419" s="12">
        <v>1029421</v>
      </c>
      <c r="C1419" s="12" t="s">
        <v>297</v>
      </c>
      <c r="D1419" s="12">
        <v>72179723</v>
      </c>
      <c r="E1419" s="13">
        <v>37404</v>
      </c>
      <c r="F1419" s="12">
        <v>3623923</v>
      </c>
      <c r="G1419" s="12">
        <v>0</v>
      </c>
      <c r="H1419" s="12">
        <v>0</v>
      </c>
      <c r="J1419" s="14">
        <v>7000</v>
      </c>
      <c r="K1419" s="14">
        <v>0</v>
      </c>
      <c r="L1419" s="14">
        <v>0</v>
      </c>
      <c r="M1419" s="14">
        <v>7000</v>
      </c>
      <c r="N1419" s="75">
        <f>VLOOKUP(P1419,'CODIGOS RENTISTICOS'!$A$2:E2459,2,FALSE)</f>
        <v>825000000</v>
      </c>
      <c r="O1419" s="75">
        <f>VLOOKUP(P1419,'CODIGOS RENTISTICOS'!$A$2:F4626,3,FALSE)</f>
        <v>150109</v>
      </c>
      <c r="P1419" s="61">
        <v>5041</v>
      </c>
      <c r="Q1419" s="14">
        <v>7000</v>
      </c>
      <c r="R1419" s="61"/>
    </row>
    <row r="1420" spans="1:18" x14ac:dyDescent="0.2">
      <c r="A1420" s="12">
        <v>50000249</v>
      </c>
      <c r="B1420" s="12">
        <v>888296</v>
      </c>
      <c r="C1420" s="12" t="s">
        <v>288</v>
      </c>
      <c r="D1420" s="12">
        <v>8200003941</v>
      </c>
      <c r="E1420" s="13">
        <v>37404</v>
      </c>
      <c r="F1420" s="12">
        <v>7422185</v>
      </c>
      <c r="G1420" s="12">
        <v>0</v>
      </c>
      <c r="H1420" s="12">
        <v>1</v>
      </c>
      <c r="J1420" s="14">
        <v>0</v>
      </c>
      <c r="K1420" s="14">
        <v>0</v>
      </c>
      <c r="L1420" s="14">
        <v>1793098.05</v>
      </c>
      <c r="M1420" s="14">
        <v>1793098.05</v>
      </c>
      <c r="N1420" s="75">
        <f>VLOOKUP(P1420,'CODIGOS RENTISTICOS'!$A$2:E2460,2,FALSE)</f>
        <v>96200000</v>
      </c>
      <c r="O1420" s="75">
        <f>VLOOKUP(P1420,'CODIGOS RENTISTICOS'!$A$2:F4627,3,FALSE)</f>
        <v>350101</v>
      </c>
      <c r="P1420" s="61">
        <v>121203</v>
      </c>
      <c r="Q1420" s="14">
        <v>1793098.05</v>
      </c>
      <c r="R1420" s="61"/>
    </row>
    <row r="1421" spans="1:18" x14ac:dyDescent="0.2">
      <c r="A1421" s="12">
        <v>50000249</v>
      </c>
      <c r="B1421" s="12">
        <v>1119663</v>
      </c>
      <c r="C1421" s="12" t="s">
        <v>291</v>
      </c>
      <c r="D1421" s="12">
        <v>8170002594</v>
      </c>
      <c r="E1421" s="13">
        <v>37404</v>
      </c>
      <c r="F1421" s="12">
        <v>8232193</v>
      </c>
      <c r="G1421" s="12">
        <v>0</v>
      </c>
      <c r="H1421" s="12">
        <v>1</v>
      </c>
      <c r="J1421" s="14">
        <v>0</v>
      </c>
      <c r="K1421" s="14">
        <v>424575.68</v>
      </c>
      <c r="L1421" s="14">
        <v>0</v>
      </c>
      <c r="M1421" s="14">
        <v>424575.68</v>
      </c>
      <c r="N1421" s="75">
        <f>VLOOKUP(P1421,'CODIGOS RENTISTICOS'!$A$2:E2461,2,FALSE)</f>
        <v>96200000</v>
      </c>
      <c r="O1421" s="75">
        <f>VLOOKUP(P1421,'CODIGOS RENTISTICOS'!$A$2:F4628,3,FALSE)</f>
        <v>350101</v>
      </c>
      <c r="P1421" s="61">
        <v>121203</v>
      </c>
      <c r="Q1421" s="14">
        <v>424575.68</v>
      </c>
      <c r="R1421" s="61"/>
    </row>
    <row r="1422" spans="1:18" x14ac:dyDescent="0.2">
      <c r="A1422" s="12">
        <v>50000249</v>
      </c>
      <c r="B1422" s="12">
        <v>1842227</v>
      </c>
      <c r="C1422" s="12" t="s">
        <v>9</v>
      </c>
      <c r="D1422" s="12">
        <v>111111</v>
      </c>
      <c r="E1422" s="13">
        <v>37404</v>
      </c>
      <c r="F1422" s="12">
        <v>121212</v>
      </c>
      <c r="G1422" s="12">
        <v>0</v>
      </c>
      <c r="H1422" s="12">
        <v>0</v>
      </c>
      <c r="J1422" s="14">
        <v>47000</v>
      </c>
      <c r="K1422" s="14">
        <v>0</v>
      </c>
      <c r="L1422" s="14">
        <v>0</v>
      </c>
      <c r="M1422" s="14">
        <v>47000</v>
      </c>
      <c r="N1422" s="75">
        <f>VLOOKUP(P1422,'CODIGOS RENTISTICOS'!$A$2:E2462,2,FALSE)</f>
        <v>10900000</v>
      </c>
      <c r="O1422" s="75">
        <f>VLOOKUP(P1422,'CODIGOS RENTISTICOS'!$A$2:F4629,3,FALSE)</f>
        <v>170101</v>
      </c>
      <c r="P1422" s="61">
        <v>121255</v>
      </c>
      <c r="Q1422" s="14">
        <v>47000</v>
      </c>
      <c r="R1422" s="61"/>
    </row>
    <row r="1423" spans="1:18" x14ac:dyDescent="0.2">
      <c r="A1423" s="12">
        <v>50000249</v>
      </c>
      <c r="B1423" s="12">
        <v>1141099</v>
      </c>
      <c r="C1423" s="12" t="s">
        <v>14</v>
      </c>
      <c r="D1423" s="12">
        <v>5365175</v>
      </c>
      <c r="E1423" s="13">
        <v>37404</v>
      </c>
      <c r="F1423" s="12">
        <v>121212</v>
      </c>
      <c r="G1423" s="12">
        <v>0</v>
      </c>
      <c r="H1423" s="12">
        <v>0</v>
      </c>
      <c r="J1423" s="14">
        <v>190000</v>
      </c>
      <c r="K1423" s="14">
        <v>0</v>
      </c>
      <c r="L1423" s="14">
        <v>0</v>
      </c>
      <c r="M1423" s="14">
        <v>190000</v>
      </c>
      <c r="N1423" s="75">
        <f>VLOOKUP(P1423,'CODIGOS RENTISTICOS'!$A$2:E2463,2,FALSE)</f>
        <v>825000000</v>
      </c>
      <c r="O1423" s="75">
        <f>VLOOKUP(P1423,'CODIGOS RENTISTICOS'!$A$2:F4630,3,FALSE)</f>
        <v>150109</v>
      </c>
      <c r="P1423" s="61">
        <v>121245</v>
      </c>
      <c r="Q1423" s="14">
        <v>190000</v>
      </c>
      <c r="R1423" s="61"/>
    </row>
    <row r="1424" spans="1:18" x14ac:dyDescent="0.2">
      <c r="A1424" s="12">
        <v>50000249</v>
      </c>
      <c r="B1424" s="12">
        <v>764893</v>
      </c>
      <c r="C1424" s="12" t="s">
        <v>126</v>
      </c>
      <c r="D1424" s="12">
        <v>13512882</v>
      </c>
      <c r="E1424" s="13">
        <v>37404</v>
      </c>
      <c r="F1424" s="12">
        <v>6828818</v>
      </c>
      <c r="G1424" s="12">
        <v>0</v>
      </c>
      <c r="H1424" s="12">
        <v>0</v>
      </c>
      <c r="J1424" s="14">
        <v>7000</v>
      </c>
      <c r="K1424" s="14">
        <v>0</v>
      </c>
      <c r="L1424" s="14">
        <v>0</v>
      </c>
      <c r="M1424" s="14">
        <v>7000</v>
      </c>
      <c r="N1424" s="75">
        <f>VLOOKUP(P1424,'CODIGOS RENTISTICOS'!$A$2:E2464,2,FALSE)</f>
        <v>825000000</v>
      </c>
      <c r="O1424" s="75">
        <f>VLOOKUP(P1424,'CODIGOS RENTISTICOS'!$A$2:F4631,3,FALSE)</f>
        <v>150109</v>
      </c>
      <c r="P1424" s="61">
        <v>121245</v>
      </c>
      <c r="Q1424" s="14">
        <v>7000</v>
      </c>
      <c r="R1424" s="61"/>
    </row>
    <row r="1425" spans="1:18" x14ac:dyDescent="0.2">
      <c r="A1425" s="12">
        <v>50000249</v>
      </c>
      <c r="B1425" s="12">
        <v>1160368</v>
      </c>
      <c r="C1425" s="12" t="s">
        <v>126</v>
      </c>
      <c r="D1425" s="12">
        <v>8999990341</v>
      </c>
      <c r="E1425" s="13">
        <v>37404</v>
      </c>
      <c r="F1425" s="12">
        <v>6324828</v>
      </c>
      <c r="G1425" s="12">
        <v>0</v>
      </c>
      <c r="H1425" s="12">
        <v>1</v>
      </c>
      <c r="J1425" s="14">
        <v>0</v>
      </c>
      <c r="K1425" s="14">
        <v>0</v>
      </c>
      <c r="L1425" s="14">
        <v>426900</v>
      </c>
      <c r="M1425" s="14">
        <v>426900</v>
      </c>
      <c r="N1425" s="75">
        <f>VLOOKUP(P1425,'CODIGOS RENTISTICOS'!$A$2:E2465,2,FALSE)</f>
        <v>10900000</v>
      </c>
      <c r="O1425" s="75">
        <f>VLOOKUP(P1425,'CODIGOS RENTISTICOS'!$A$2:F4632,3,FALSE)</f>
        <v>170101</v>
      </c>
      <c r="P1425" s="61">
        <v>121255</v>
      </c>
      <c r="Q1425" s="14">
        <v>426900</v>
      </c>
      <c r="R1425" s="61"/>
    </row>
    <row r="1426" spans="1:18" x14ac:dyDescent="0.2">
      <c r="A1426" s="12">
        <v>50000249</v>
      </c>
      <c r="B1426" s="12">
        <v>1160370</v>
      </c>
      <c r="C1426" s="12" t="s">
        <v>126</v>
      </c>
      <c r="D1426" s="12">
        <v>8999990341</v>
      </c>
      <c r="E1426" s="13">
        <v>37404</v>
      </c>
      <c r="F1426" s="12">
        <v>6324828</v>
      </c>
      <c r="G1426" s="12">
        <v>0</v>
      </c>
      <c r="H1426" s="12">
        <v>1</v>
      </c>
      <c r="J1426" s="14">
        <v>0</v>
      </c>
      <c r="K1426" s="14">
        <v>0</v>
      </c>
      <c r="L1426" s="14">
        <v>426900</v>
      </c>
      <c r="M1426" s="14">
        <v>426900</v>
      </c>
      <c r="N1426" s="75">
        <f>VLOOKUP(P1426,'CODIGOS RENTISTICOS'!$A$2:E2466,2,FALSE)</f>
        <v>10900000</v>
      </c>
      <c r="O1426" s="75">
        <f>VLOOKUP(P1426,'CODIGOS RENTISTICOS'!$A$2:F4633,3,FALSE)</f>
        <v>170101</v>
      </c>
      <c r="P1426" s="61">
        <v>121255</v>
      </c>
      <c r="Q1426" s="14">
        <v>426900</v>
      </c>
      <c r="R1426" s="61"/>
    </row>
    <row r="1427" spans="1:18" x14ac:dyDescent="0.2">
      <c r="A1427" s="12">
        <v>50000249</v>
      </c>
      <c r="B1427" s="12">
        <v>87069</v>
      </c>
      <c r="C1427" s="12" t="s">
        <v>294</v>
      </c>
      <c r="D1427" s="12">
        <v>28034534</v>
      </c>
      <c r="E1427" s="13">
        <v>37404</v>
      </c>
      <c r="F1427" s="12">
        <v>7569048</v>
      </c>
      <c r="G1427" s="12">
        <v>0</v>
      </c>
      <c r="H1427" s="12">
        <v>0</v>
      </c>
      <c r="J1427" s="14">
        <v>592200</v>
      </c>
      <c r="K1427" s="14">
        <v>0</v>
      </c>
      <c r="L1427" s="14">
        <v>0</v>
      </c>
      <c r="M1427" s="14">
        <v>592200</v>
      </c>
      <c r="N1427" s="75">
        <f>VLOOKUP(P1427,'CODIGOS RENTISTICOS'!$A$2:E2467,2,FALSE)</f>
        <v>825000000</v>
      </c>
      <c r="O1427" s="75">
        <f>VLOOKUP(P1427,'CODIGOS RENTISTICOS'!$A$2:F4634,3,FALSE)</f>
        <v>150109</v>
      </c>
      <c r="P1427" s="61">
        <v>121245</v>
      </c>
      <c r="Q1427" s="14">
        <v>592200</v>
      </c>
      <c r="R1427" s="61"/>
    </row>
    <row r="1428" spans="1:18" x14ac:dyDescent="0.2">
      <c r="A1428" s="12">
        <v>50000249</v>
      </c>
      <c r="B1428" s="12">
        <v>124359</v>
      </c>
      <c r="C1428" s="12" t="s">
        <v>294</v>
      </c>
      <c r="D1428" s="12">
        <v>8733090</v>
      </c>
      <c r="E1428" s="13">
        <v>37404</v>
      </c>
      <c r="F1428" s="12">
        <v>0</v>
      </c>
      <c r="G1428" s="12">
        <v>0</v>
      </c>
      <c r="H1428" s="12">
        <v>0</v>
      </c>
      <c r="J1428" s="14">
        <v>41200</v>
      </c>
      <c r="K1428" s="14">
        <v>0</v>
      </c>
      <c r="L1428" s="14">
        <v>0</v>
      </c>
      <c r="M1428" s="14">
        <v>41200</v>
      </c>
      <c r="N1428" s="75">
        <f>VLOOKUP(P1428,'CODIGOS RENTISTICOS'!$A$2:E2468,2,FALSE)</f>
        <v>12400000</v>
      </c>
      <c r="O1428" s="75">
        <f>VLOOKUP(P1428,'CODIGOS RENTISTICOS'!$A$2:F4635,3,FALSE)</f>
        <v>270102</v>
      </c>
      <c r="P1428" s="61">
        <v>501103</v>
      </c>
      <c r="Q1428" s="14">
        <v>41200</v>
      </c>
      <c r="R1428" s="61"/>
    </row>
    <row r="1429" spans="1:18" x14ac:dyDescent="0.2">
      <c r="A1429" s="12">
        <v>50000249</v>
      </c>
      <c r="B1429" s="12">
        <v>694798</v>
      </c>
      <c r="C1429" s="12" t="s">
        <v>115</v>
      </c>
      <c r="D1429" s="12">
        <v>8907040216</v>
      </c>
      <c r="E1429" s="13">
        <v>37404</v>
      </c>
      <c r="F1429" s="12">
        <v>2611048</v>
      </c>
      <c r="G1429" s="12">
        <v>0</v>
      </c>
      <c r="H1429" s="12">
        <v>1</v>
      </c>
      <c r="J1429" s="14">
        <v>0</v>
      </c>
      <c r="K1429" s="14">
        <v>0</v>
      </c>
      <c r="L1429" s="14">
        <v>4076520</v>
      </c>
      <c r="M1429" s="14">
        <v>4076520</v>
      </c>
      <c r="N1429" s="75">
        <f>VLOOKUP(P1429,'CODIGOS RENTISTICOS'!$A$2:E2469,2,FALSE)</f>
        <v>910500000</v>
      </c>
      <c r="O1429" s="75">
        <f>VLOOKUP(P1429,'CODIGOS RENTISTICOS'!$A$2:F4636,3,FALSE)</f>
        <v>360107</v>
      </c>
      <c r="P1429" s="61">
        <v>5003</v>
      </c>
      <c r="Q1429" s="14">
        <v>4076520</v>
      </c>
      <c r="R1429" s="61"/>
    </row>
    <row r="1430" spans="1:18" x14ac:dyDescent="0.2">
      <c r="A1430" s="12">
        <v>50000249</v>
      </c>
      <c r="B1430" s="12">
        <v>613239</v>
      </c>
      <c r="C1430" s="12" t="s">
        <v>42</v>
      </c>
      <c r="D1430" s="12">
        <v>8903013392</v>
      </c>
      <c r="E1430" s="13">
        <v>37404</v>
      </c>
      <c r="F1430" s="12">
        <v>6618245</v>
      </c>
      <c r="G1430" s="12">
        <v>0</v>
      </c>
      <c r="H1430" s="12">
        <v>1</v>
      </c>
      <c r="J1430" s="14">
        <v>0</v>
      </c>
      <c r="K1430" s="14">
        <v>0</v>
      </c>
      <c r="L1430" s="14">
        <v>744831</v>
      </c>
      <c r="M1430" s="14">
        <v>744831</v>
      </c>
      <c r="N1430" s="75">
        <f>VLOOKUP(P1430,'CODIGOS RENTISTICOS'!$A$2:E2470,2,FALSE)</f>
        <v>825000000</v>
      </c>
      <c r="O1430" s="75">
        <f>VLOOKUP(P1430,'CODIGOS RENTISTICOS'!$A$2:F4637,3,FALSE)</f>
        <v>150109</v>
      </c>
      <c r="P1430" s="61">
        <v>5041</v>
      </c>
      <c r="Q1430" s="14">
        <v>744831</v>
      </c>
      <c r="R1430" s="61"/>
    </row>
    <row r="1431" spans="1:18" x14ac:dyDescent="0.2">
      <c r="A1431" s="12">
        <v>50000249</v>
      </c>
      <c r="B1431" s="12">
        <v>2533320</v>
      </c>
      <c r="C1431" s="12" t="s">
        <v>42</v>
      </c>
      <c r="D1431" s="12">
        <v>8903123873</v>
      </c>
      <c r="E1431" s="13">
        <v>37404</v>
      </c>
      <c r="F1431" s="12">
        <v>8804470</v>
      </c>
      <c r="G1431" s="12">
        <v>0</v>
      </c>
      <c r="H1431" s="12">
        <v>0</v>
      </c>
      <c r="J1431" s="14">
        <v>15000</v>
      </c>
      <c r="K1431" s="14">
        <v>0</v>
      </c>
      <c r="L1431" s="14">
        <v>0</v>
      </c>
      <c r="M1431" s="14">
        <v>15000</v>
      </c>
      <c r="N1431" s="75">
        <f>VLOOKUP(P1431,'CODIGOS RENTISTICOS'!$A$2:E2471,2,FALSE)</f>
        <v>825000000</v>
      </c>
      <c r="O1431" s="75">
        <f>VLOOKUP(P1431,'CODIGOS RENTISTICOS'!$A$2:F4638,3,FALSE)</f>
        <v>150109</v>
      </c>
      <c r="P1431" s="61">
        <v>121245</v>
      </c>
      <c r="Q1431" s="14">
        <v>15000</v>
      </c>
      <c r="R1431" s="61"/>
    </row>
    <row r="1432" spans="1:18" x14ac:dyDescent="0.2">
      <c r="A1432" s="12">
        <v>50000249</v>
      </c>
      <c r="B1432" s="12">
        <v>5184051</v>
      </c>
      <c r="C1432" s="12" t="s">
        <v>42</v>
      </c>
      <c r="D1432" s="12">
        <v>121245</v>
      </c>
      <c r="E1432" s="13">
        <v>37404</v>
      </c>
      <c r="F1432" s="12">
        <v>6661853</v>
      </c>
      <c r="G1432" s="12">
        <v>0</v>
      </c>
      <c r="H1432" s="12">
        <v>0</v>
      </c>
      <c r="J1432" s="14">
        <v>7000</v>
      </c>
      <c r="K1432" s="14">
        <v>0</v>
      </c>
      <c r="L1432" s="14">
        <v>0</v>
      </c>
      <c r="M1432" s="14">
        <v>7000</v>
      </c>
      <c r="N1432" s="75">
        <f>VLOOKUP(P1432,'CODIGOS RENTISTICOS'!$A$2:E2472,2,FALSE)</f>
        <v>825000000</v>
      </c>
      <c r="O1432" s="75">
        <f>VLOOKUP(P1432,'CODIGOS RENTISTICOS'!$A$2:F4639,3,FALSE)</f>
        <v>150109</v>
      </c>
      <c r="P1432" s="61">
        <v>5041</v>
      </c>
      <c r="Q1432" s="14">
        <v>7000</v>
      </c>
      <c r="R1432" s="61"/>
    </row>
    <row r="1433" spans="1:18" x14ac:dyDescent="0.2">
      <c r="A1433" s="12">
        <v>50000249</v>
      </c>
      <c r="B1433" s="12">
        <v>1039141</v>
      </c>
      <c r="C1433" s="12" t="s">
        <v>42</v>
      </c>
      <c r="D1433" s="12">
        <v>2401885</v>
      </c>
      <c r="E1433" s="13">
        <v>37404</v>
      </c>
      <c r="F1433" s="12">
        <v>4296318</v>
      </c>
      <c r="G1433" s="12">
        <v>0</v>
      </c>
      <c r="H1433" s="12">
        <v>0</v>
      </c>
      <c r="J1433" s="14">
        <v>1100</v>
      </c>
      <c r="K1433" s="14">
        <v>0</v>
      </c>
      <c r="L1433" s="14">
        <v>0</v>
      </c>
      <c r="M1433" s="14">
        <v>1100</v>
      </c>
      <c r="N1433" s="75">
        <f>VLOOKUP(P1433,'CODIGOS RENTISTICOS'!$A$2:E2473,2,FALSE)</f>
        <v>825000000</v>
      </c>
      <c r="O1433" s="75">
        <f>VLOOKUP(P1433,'CODIGOS RENTISTICOS'!$A$2:F4640,3,FALSE)</f>
        <v>150109</v>
      </c>
      <c r="P1433" s="61">
        <v>121245</v>
      </c>
      <c r="Q1433" s="14">
        <v>1100</v>
      </c>
      <c r="R1433" s="61"/>
    </row>
    <row r="1434" spans="1:18" x14ac:dyDescent="0.2">
      <c r="A1434" s="12">
        <v>50000249</v>
      </c>
      <c r="B1434" s="12">
        <v>520621</v>
      </c>
      <c r="C1434" s="12" t="s">
        <v>42</v>
      </c>
      <c r="D1434" s="12">
        <v>8050130521</v>
      </c>
      <c r="E1434" s="13">
        <v>37404</v>
      </c>
      <c r="F1434" s="12">
        <v>6644299</v>
      </c>
      <c r="G1434" s="12">
        <v>0</v>
      </c>
      <c r="H1434" s="12">
        <v>0</v>
      </c>
      <c r="J1434" s="14">
        <v>7000</v>
      </c>
      <c r="K1434" s="14">
        <v>0</v>
      </c>
      <c r="L1434" s="14">
        <v>0</v>
      </c>
      <c r="M1434" s="14">
        <v>7000</v>
      </c>
      <c r="N1434" s="75">
        <f>VLOOKUP(P1434,'CODIGOS RENTISTICOS'!$A$2:E2474,2,FALSE)</f>
        <v>825000000</v>
      </c>
      <c r="O1434" s="75">
        <f>VLOOKUP(P1434,'CODIGOS RENTISTICOS'!$A$2:F4641,3,FALSE)</f>
        <v>150109</v>
      </c>
      <c r="P1434" s="61">
        <v>5041</v>
      </c>
      <c r="Q1434" s="14">
        <v>7000</v>
      </c>
      <c r="R1434" s="61"/>
    </row>
    <row r="1435" spans="1:18" x14ac:dyDescent="0.2">
      <c r="A1435" s="12">
        <v>50000249</v>
      </c>
      <c r="B1435" s="12">
        <v>1223564</v>
      </c>
      <c r="C1435" s="12" t="s">
        <v>295</v>
      </c>
      <c r="D1435" s="12">
        <v>16505054</v>
      </c>
      <c r="E1435" s="13">
        <v>37404</v>
      </c>
      <c r="F1435" s="12">
        <v>2412246</v>
      </c>
      <c r="G1435" s="12">
        <v>0</v>
      </c>
      <c r="H1435" s="12">
        <v>0</v>
      </c>
      <c r="J1435" s="14">
        <v>50000</v>
      </c>
      <c r="K1435" s="14">
        <v>0</v>
      </c>
      <c r="L1435" s="14">
        <v>0</v>
      </c>
      <c r="M1435" s="14">
        <v>50000</v>
      </c>
      <c r="N1435" s="75">
        <f>VLOOKUP(P1435,'CODIGOS RENTISTICOS'!$A$2:E2475,2,FALSE)</f>
        <v>11100000</v>
      </c>
      <c r="O1435" s="75">
        <f>VLOOKUP(P1435,'CODIGOS RENTISTICOS'!$A$2:F4642,3,FALSE)</f>
        <v>150101</v>
      </c>
      <c r="P1435" s="61">
        <v>121275</v>
      </c>
      <c r="Q1435" s="14">
        <v>50000</v>
      </c>
      <c r="R1435" s="61"/>
    </row>
    <row r="1436" spans="1:18" x14ac:dyDescent="0.2">
      <c r="A1436" s="12">
        <v>50000249</v>
      </c>
      <c r="B1436" s="12">
        <v>1223590</v>
      </c>
      <c r="C1436" s="12" t="s">
        <v>295</v>
      </c>
      <c r="D1436" s="12">
        <v>16482602</v>
      </c>
      <c r="E1436" s="13">
        <v>37404</v>
      </c>
      <c r="F1436" s="12">
        <v>2460147</v>
      </c>
      <c r="G1436" s="12">
        <v>0</v>
      </c>
      <c r="H1436" s="12">
        <v>0</v>
      </c>
      <c r="J1436" s="14">
        <v>358440</v>
      </c>
      <c r="K1436" s="14">
        <v>0</v>
      </c>
      <c r="L1436" s="14">
        <v>0</v>
      </c>
      <c r="M1436" s="14">
        <v>358440</v>
      </c>
      <c r="N1436" s="75">
        <f>VLOOKUP(P1436,'CODIGOS RENTISTICOS'!$A$2:E2476,2,FALSE)</f>
        <v>11100000</v>
      </c>
      <c r="O1436" s="75">
        <f>VLOOKUP(P1436,'CODIGOS RENTISTICOS'!$A$2:F4643,3,FALSE)</f>
        <v>150101</v>
      </c>
      <c r="P1436" s="61">
        <v>121275</v>
      </c>
      <c r="Q1436" s="14">
        <v>358440</v>
      </c>
      <c r="R1436" s="61"/>
    </row>
    <row r="1437" spans="1:18" x14ac:dyDescent="0.2">
      <c r="A1437" s="12">
        <v>50000249</v>
      </c>
      <c r="B1437" s="12">
        <v>1223593</v>
      </c>
      <c r="C1437" s="12" t="s">
        <v>295</v>
      </c>
      <c r="D1437" s="12">
        <v>14470447</v>
      </c>
      <c r="E1437" s="13">
        <v>37404</v>
      </c>
      <c r="F1437" s="12">
        <v>2428164</v>
      </c>
      <c r="G1437" s="12">
        <v>0</v>
      </c>
      <c r="H1437" s="12">
        <v>0</v>
      </c>
      <c r="J1437" s="14">
        <v>109000</v>
      </c>
      <c r="K1437" s="14">
        <v>0</v>
      </c>
      <c r="L1437" s="14">
        <v>0</v>
      </c>
      <c r="M1437" s="14">
        <v>109000</v>
      </c>
      <c r="N1437" s="75">
        <f>VLOOKUP(P1437,'CODIGOS RENTISTICOS'!$A$2:E2477,2,FALSE)</f>
        <v>11100000</v>
      </c>
      <c r="O1437" s="75">
        <f>VLOOKUP(P1437,'CODIGOS RENTISTICOS'!$A$2:F4644,3,FALSE)</f>
        <v>150101</v>
      </c>
      <c r="P1437" s="61">
        <v>121275</v>
      </c>
      <c r="Q1437" s="14">
        <v>109000</v>
      </c>
      <c r="R1437" s="61"/>
    </row>
    <row r="1438" spans="1:18" x14ac:dyDescent="0.2">
      <c r="A1438" s="12">
        <v>50000249</v>
      </c>
      <c r="B1438" s="12">
        <v>1223604</v>
      </c>
      <c r="C1438" s="12" t="s">
        <v>295</v>
      </c>
      <c r="D1438" s="12">
        <v>16482649</v>
      </c>
      <c r="E1438" s="13">
        <v>37404</v>
      </c>
      <c r="F1438" s="12">
        <v>14214</v>
      </c>
      <c r="G1438" s="12">
        <v>0</v>
      </c>
      <c r="H1438" s="12">
        <v>0</v>
      </c>
      <c r="J1438" s="14">
        <v>203940</v>
      </c>
      <c r="K1438" s="14">
        <v>0</v>
      </c>
      <c r="L1438" s="14">
        <v>0</v>
      </c>
      <c r="M1438" s="14">
        <v>203940</v>
      </c>
      <c r="N1438" s="75">
        <f>VLOOKUP(P1438,'CODIGOS RENTISTICOS'!$A$2:E2478,2,FALSE)</f>
        <v>11100000</v>
      </c>
      <c r="O1438" s="75">
        <f>VLOOKUP(P1438,'CODIGOS RENTISTICOS'!$A$2:F4645,3,FALSE)</f>
        <v>150101</v>
      </c>
      <c r="P1438" s="61">
        <v>121275</v>
      </c>
      <c r="Q1438" s="14">
        <v>203940</v>
      </c>
      <c r="R1438" s="61"/>
    </row>
    <row r="1439" spans="1:18" x14ac:dyDescent="0.2">
      <c r="A1439" s="12">
        <v>50000249</v>
      </c>
      <c r="B1439" s="12">
        <v>1223607</v>
      </c>
      <c r="C1439" s="12" t="s">
        <v>295</v>
      </c>
      <c r="D1439" s="12">
        <v>16475414</v>
      </c>
      <c r="E1439" s="13">
        <v>37404</v>
      </c>
      <c r="F1439" s="12">
        <v>4724642</v>
      </c>
      <c r="G1439" s="12">
        <v>0</v>
      </c>
      <c r="H1439" s="12">
        <v>0</v>
      </c>
      <c r="J1439" s="14">
        <v>101970</v>
      </c>
      <c r="K1439" s="14">
        <v>0</v>
      </c>
      <c r="L1439" s="14">
        <v>0</v>
      </c>
      <c r="M1439" s="14">
        <v>101970</v>
      </c>
      <c r="N1439" s="75">
        <f>VLOOKUP(P1439,'CODIGOS RENTISTICOS'!$A$2:E2479,2,FALSE)</f>
        <v>11100000</v>
      </c>
      <c r="O1439" s="75">
        <f>VLOOKUP(P1439,'CODIGOS RENTISTICOS'!$A$2:F4646,3,FALSE)</f>
        <v>150101</v>
      </c>
      <c r="P1439" s="61">
        <v>121275</v>
      </c>
      <c r="Q1439" s="14">
        <v>101970</v>
      </c>
      <c r="R1439" s="61"/>
    </row>
    <row r="1440" spans="1:18" x14ac:dyDescent="0.2">
      <c r="A1440" s="12">
        <v>50000249</v>
      </c>
      <c r="B1440" s="12">
        <v>1223610</v>
      </c>
      <c r="C1440" s="12" t="s">
        <v>295</v>
      </c>
      <c r="D1440" s="12">
        <v>94442294</v>
      </c>
      <c r="E1440" s="13">
        <v>37404</v>
      </c>
      <c r="F1440" s="12">
        <v>2424128</v>
      </c>
      <c r="G1440" s="12">
        <v>0</v>
      </c>
      <c r="H1440" s="12">
        <v>0</v>
      </c>
      <c r="J1440" s="14">
        <v>50000</v>
      </c>
      <c r="K1440" s="14">
        <v>0</v>
      </c>
      <c r="L1440" s="14">
        <v>0</v>
      </c>
      <c r="M1440" s="14">
        <v>50000</v>
      </c>
      <c r="N1440" s="75">
        <f>VLOOKUP(P1440,'CODIGOS RENTISTICOS'!$A$2:E2480,2,FALSE)</f>
        <v>11100000</v>
      </c>
      <c r="O1440" s="75">
        <f>VLOOKUP(P1440,'CODIGOS RENTISTICOS'!$A$2:F4647,3,FALSE)</f>
        <v>150101</v>
      </c>
      <c r="P1440" s="61">
        <v>121275</v>
      </c>
      <c r="Q1440" s="14">
        <v>50000</v>
      </c>
      <c r="R1440" s="61"/>
    </row>
    <row r="1441" spans="1:18" x14ac:dyDescent="0.2">
      <c r="A1441" s="12">
        <v>50000249</v>
      </c>
      <c r="B1441" s="12">
        <v>1223663</v>
      </c>
      <c r="C1441" s="12" t="s">
        <v>295</v>
      </c>
      <c r="D1441" s="12">
        <v>5911838</v>
      </c>
      <c r="E1441" s="13">
        <v>37404</v>
      </c>
      <c r="F1441" s="12">
        <v>2416507</v>
      </c>
      <c r="G1441" s="12">
        <v>0</v>
      </c>
      <c r="H1441" s="12">
        <v>0</v>
      </c>
      <c r="J1441" s="14">
        <v>309000</v>
      </c>
      <c r="K1441" s="14">
        <v>0</v>
      </c>
      <c r="L1441" s="14">
        <v>0</v>
      </c>
      <c r="M1441" s="14">
        <v>309000</v>
      </c>
      <c r="N1441" s="75">
        <f>VLOOKUP(P1441,'CODIGOS RENTISTICOS'!$A$2:E2481,2,FALSE)</f>
        <v>11100000</v>
      </c>
      <c r="O1441" s="75">
        <f>VLOOKUP(P1441,'CODIGOS RENTISTICOS'!$A$2:F4648,3,FALSE)</f>
        <v>150101</v>
      </c>
      <c r="P1441" s="61">
        <v>121275</v>
      </c>
      <c r="Q1441" s="14">
        <v>309000</v>
      </c>
      <c r="R1441" s="61"/>
    </row>
    <row r="1442" spans="1:18" x14ac:dyDescent="0.2">
      <c r="A1442" s="12">
        <v>50000249</v>
      </c>
      <c r="B1442" s="12">
        <v>1226500</v>
      </c>
      <c r="C1442" s="12" t="s">
        <v>295</v>
      </c>
      <c r="D1442" s="12">
        <v>12973669</v>
      </c>
      <c r="E1442" s="13">
        <v>37404</v>
      </c>
      <c r="F1442" s="12">
        <v>5706830</v>
      </c>
      <c r="G1442" s="12">
        <v>0</v>
      </c>
      <c r="H1442" s="12">
        <v>0</v>
      </c>
      <c r="J1442" s="14">
        <v>644206</v>
      </c>
      <c r="K1442" s="14">
        <v>0</v>
      </c>
      <c r="L1442" s="14">
        <v>0</v>
      </c>
      <c r="M1442" s="14">
        <v>644206</v>
      </c>
      <c r="N1442" s="75">
        <f>VLOOKUP(P1442,'CODIGOS RENTISTICOS'!$A$2:E2482,2,FALSE)</f>
        <v>11100000</v>
      </c>
      <c r="O1442" s="75">
        <f>VLOOKUP(P1442,'CODIGOS RENTISTICOS'!$A$2:F4649,3,FALSE)</f>
        <v>150101</v>
      </c>
      <c r="P1442" s="61">
        <v>121275</v>
      </c>
      <c r="Q1442" s="14">
        <v>644206</v>
      </c>
      <c r="R1442" s="61"/>
    </row>
    <row r="1443" spans="1:18" x14ac:dyDescent="0.2">
      <c r="A1443" s="12">
        <v>50000249</v>
      </c>
      <c r="B1443" s="12">
        <v>1166065</v>
      </c>
      <c r="C1443" s="12" t="s">
        <v>16</v>
      </c>
      <c r="D1443" s="12">
        <v>6357575</v>
      </c>
      <c r="E1443" s="13">
        <v>37404</v>
      </c>
      <c r="F1443" s="12">
        <v>2313786</v>
      </c>
      <c r="G1443" s="12">
        <v>0</v>
      </c>
      <c r="H1443" s="12">
        <v>0</v>
      </c>
      <c r="J1443" s="14">
        <v>7000</v>
      </c>
      <c r="K1443" s="14">
        <v>0</v>
      </c>
      <c r="L1443" s="14">
        <v>0</v>
      </c>
      <c r="M1443" s="14">
        <v>7000</v>
      </c>
      <c r="N1443" s="75">
        <f>VLOOKUP(P1443,'CODIGOS RENTISTICOS'!$A$2:E2483,2,FALSE)</f>
        <v>825000000</v>
      </c>
      <c r="O1443" s="75">
        <f>VLOOKUP(P1443,'CODIGOS RENTISTICOS'!$A$2:F4650,3,FALSE)</f>
        <v>150109</v>
      </c>
      <c r="P1443" s="61">
        <v>5041</v>
      </c>
      <c r="Q1443" s="14">
        <v>7000</v>
      </c>
      <c r="R1443" s="61"/>
    </row>
    <row r="1444" spans="1:18" x14ac:dyDescent="0.2">
      <c r="A1444" s="12">
        <v>50000249</v>
      </c>
      <c r="B1444" s="12">
        <v>969971</v>
      </c>
      <c r="C1444" s="12" t="s">
        <v>43</v>
      </c>
      <c r="D1444" s="12">
        <v>13268788</v>
      </c>
      <c r="E1444" s="13">
        <v>37404</v>
      </c>
      <c r="F1444" s="12">
        <v>8852655</v>
      </c>
      <c r="G1444" s="12">
        <v>0</v>
      </c>
      <c r="H1444" s="12">
        <v>0</v>
      </c>
      <c r="J1444" s="14">
        <v>5000</v>
      </c>
      <c r="K1444" s="14">
        <v>0</v>
      </c>
      <c r="L1444" s="14">
        <v>0</v>
      </c>
      <c r="M1444" s="14">
        <v>5000</v>
      </c>
      <c r="N1444" s="75">
        <f>VLOOKUP(P1444,'CODIGOS RENTISTICOS'!$A$2:E2484,2,FALSE)</f>
        <v>825000000</v>
      </c>
      <c r="O1444" s="75">
        <f>VLOOKUP(P1444,'CODIGOS RENTISTICOS'!$A$2:F4651,3,FALSE)</f>
        <v>150109</v>
      </c>
      <c r="P1444" s="61">
        <v>5041</v>
      </c>
      <c r="Q1444" s="14">
        <v>5000</v>
      </c>
      <c r="R1444" s="61"/>
    </row>
    <row r="1445" spans="1:18" x14ac:dyDescent="0.2">
      <c r="A1445" s="12">
        <v>50000249</v>
      </c>
      <c r="B1445" s="12">
        <v>969977</v>
      </c>
      <c r="C1445" s="12" t="s">
        <v>43</v>
      </c>
      <c r="D1445" s="12">
        <v>96190723</v>
      </c>
      <c r="E1445" s="13">
        <v>37404</v>
      </c>
      <c r="F1445" s="12">
        <v>8852265</v>
      </c>
      <c r="G1445" s="12">
        <v>0</v>
      </c>
      <c r="H1445" s="12">
        <v>0</v>
      </c>
      <c r="J1445" s="14">
        <v>7000</v>
      </c>
      <c r="K1445" s="14">
        <v>0</v>
      </c>
      <c r="L1445" s="14">
        <v>0</v>
      </c>
      <c r="M1445" s="14">
        <v>7000</v>
      </c>
      <c r="N1445" s="75">
        <f>VLOOKUP(P1445,'CODIGOS RENTISTICOS'!$A$2:E2485,2,FALSE)</f>
        <v>825000000</v>
      </c>
      <c r="O1445" s="75">
        <f>VLOOKUP(P1445,'CODIGOS RENTISTICOS'!$A$2:F4652,3,FALSE)</f>
        <v>150109</v>
      </c>
      <c r="P1445" s="61">
        <v>5041</v>
      </c>
      <c r="Q1445" s="14">
        <v>7000</v>
      </c>
      <c r="R1445" s="61"/>
    </row>
    <row r="1446" spans="1:18" x14ac:dyDescent="0.2">
      <c r="A1446" s="12">
        <v>50000249</v>
      </c>
      <c r="B1446" s="12">
        <v>396104</v>
      </c>
      <c r="C1446" s="12" t="s">
        <v>420</v>
      </c>
      <c r="D1446" s="12">
        <v>82382193</v>
      </c>
      <c r="E1446" s="13">
        <v>37404</v>
      </c>
      <c r="F1446" s="12">
        <v>4342481</v>
      </c>
      <c r="G1446" s="12">
        <v>0</v>
      </c>
      <c r="H1446" s="12">
        <v>0</v>
      </c>
      <c r="J1446" s="14">
        <v>13950</v>
      </c>
      <c r="K1446" s="14">
        <v>0</v>
      </c>
      <c r="L1446" s="14">
        <v>0</v>
      </c>
      <c r="M1446" s="14">
        <v>13950</v>
      </c>
      <c r="N1446" s="75">
        <f>VLOOKUP(P1446,'CODIGOS RENTISTICOS'!$A$2:E2486,2,FALSE)</f>
        <v>13400000</v>
      </c>
      <c r="O1446" s="75">
        <f>VLOOKUP(P1446,'CODIGOS RENTISTICOS'!$A$2:F4653,3,FALSE)</f>
        <v>131300</v>
      </c>
      <c r="P1446" s="61">
        <v>6006</v>
      </c>
      <c r="Q1446" s="14">
        <v>13950</v>
      </c>
      <c r="R1446" s="61"/>
    </row>
    <row r="1447" spans="1:18" x14ac:dyDescent="0.2">
      <c r="A1447" s="12">
        <v>50000249</v>
      </c>
      <c r="B1447" s="12">
        <v>396105</v>
      </c>
      <c r="C1447" s="12" t="s">
        <v>420</v>
      </c>
      <c r="D1447" s="12">
        <v>17650143</v>
      </c>
      <c r="E1447" s="13">
        <v>37404</v>
      </c>
      <c r="F1447" s="12">
        <v>4357103</v>
      </c>
      <c r="G1447" s="12">
        <v>0</v>
      </c>
      <c r="H1447" s="12">
        <v>0</v>
      </c>
      <c r="J1447" s="14">
        <v>555000</v>
      </c>
      <c r="K1447" s="14">
        <v>0</v>
      </c>
      <c r="L1447" s="14">
        <v>0</v>
      </c>
      <c r="M1447" s="14">
        <v>555000</v>
      </c>
      <c r="N1447" s="75">
        <f>VLOOKUP(P1447,'CODIGOS RENTISTICOS'!$A$2:E2487,2,FALSE)</f>
        <v>12400000</v>
      </c>
      <c r="O1447" s="75">
        <f>VLOOKUP(P1447,'CODIGOS RENTISTICOS'!$A$2:F4654,3,FALSE)</f>
        <v>270102</v>
      </c>
      <c r="P1447" s="61">
        <v>50110202</v>
      </c>
      <c r="Q1447" s="14">
        <v>555000</v>
      </c>
      <c r="R1447" s="61"/>
    </row>
    <row r="1448" spans="1:18" x14ac:dyDescent="0.2">
      <c r="A1448" s="12">
        <v>50000249</v>
      </c>
      <c r="B1448" s="12">
        <v>570911</v>
      </c>
      <c r="C1448" s="12" t="s">
        <v>420</v>
      </c>
      <c r="D1448" s="12">
        <v>8001875916</v>
      </c>
      <c r="E1448" s="13">
        <v>37404</v>
      </c>
      <c r="F1448" s="12">
        <v>4358360</v>
      </c>
      <c r="G1448" s="12">
        <v>0</v>
      </c>
      <c r="H1448" s="12">
        <v>1</v>
      </c>
      <c r="J1448" s="14">
        <v>0</v>
      </c>
      <c r="K1448" s="14">
        <v>0</v>
      </c>
      <c r="L1448" s="14">
        <v>1763284</v>
      </c>
      <c r="M1448" s="14">
        <v>1763284</v>
      </c>
      <c r="N1448" s="75">
        <f>VLOOKUP(P1448,'CODIGOS RENTISTICOS'!$A$2:E2488,2,FALSE)</f>
        <v>96200000</v>
      </c>
      <c r="O1448" s="75">
        <f>VLOOKUP(P1448,'CODIGOS RENTISTICOS'!$A$2:F4655,3,FALSE)</f>
        <v>350101</v>
      </c>
      <c r="P1448" s="61">
        <v>500103</v>
      </c>
      <c r="Q1448" s="14">
        <v>1763284</v>
      </c>
      <c r="R1448" s="61"/>
    </row>
    <row r="1449" spans="1:18" x14ac:dyDescent="0.2">
      <c r="A1449" s="12">
        <v>50000249</v>
      </c>
      <c r="B1449" s="12">
        <v>3568497</v>
      </c>
      <c r="C1449" s="12" t="s">
        <v>117</v>
      </c>
      <c r="D1449" s="12">
        <v>72222667</v>
      </c>
      <c r="E1449" s="13">
        <v>37404</v>
      </c>
      <c r="F1449" s="12">
        <v>2869037</v>
      </c>
      <c r="G1449" s="12">
        <v>0</v>
      </c>
      <c r="H1449" s="12">
        <v>0</v>
      </c>
      <c r="J1449" s="14">
        <v>51500</v>
      </c>
      <c r="K1449" s="14">
        <v>0</v>
      </c>
      <c r="L1449" s="14">
        <v>0</v>
      </c>
      <c r="M1449" s="14">
        <v>51500</v>
      </c>
      <c r="N1449" s="75">
        <f>VLOOKUP(P1449,'CODIGOS RENTISTICOS'!$A$2:E2489,2,FALSE)</f>
        <v>96300000</v>
      </c>
      <c r="O1449" s="75">
        <f>VLOOKUP(P1449,'CODIGOS RENTISTICOS'!$A$2:F4656,3,FALSE)</f>
        <v>360101</v>
      </c>
      <c r="P1449" s="61">
        <v>121270</v>
      </c>
      <c r="Q1449" s="14">
        <v>51500</v>
      </c>
      <c r="R1449" s="61"/>
    </row>
    <row r="1450" spans="1:18" x14ac:dyDescent="0.2">
      <c r="A1450" s="12">
        <v>50000249</v>
      </c>
      <c r="B1450" s="12">
        <v>1294502</v>
      </c>
      <c r="C1450" s="12" t="s">
        <v>285</v>
      </c>
      <c r="D1450" s="12">
        <v>4735269</v>
      </c>
      <c r="E1450" s="13">
        <v>37404</v>
      </c>
      <c r="F1450" s="12">
        <v>4002268</v>
      </c>
      <c r="G1450" s="12">
        <v>0</v>
      </c>
      <c r="H1450" s="12">
        <v>0</v>
      </c>
      <c r="J1450" s="14">
        <v>5000</v>
      </c>
      <c r="K1450" s="14">
        <v>0</v>
      </c>
      <c r="L1450" s="14">
        <v>0</v>
      </c>
      <c r="M1450" s="14">
        <v>5000</v>
      </c>
      <c r="N1450" s="75">
        <f>VLOOKUP(P1450,'CODIGOS RENTISTICOS'!$A$2:E2490,2,FALSE)</f>
        <v>825000000</v>
      </c>
      <c r="O1450" s="75">
        <f>VLOOKUP(P1450,'CODIGOS RENTISTICOS'!$A$2:F4657,3,FALSE)</f>
        <v>150109</v>
      </c>
      <c r="P1450" s="61">
        <v>121245</v>
      </c>
      <c r="Q1450" s="14">
        <v>5000</v>
      </c>
      <c r="R1450" s="61"/>
    </row>
    <row r="1451" spans="1:18" x14ac:dyDescent="0.2">
      <c r="A1451" s="12">
        <v>50000249</v>
      </c>
      <c r="B1451" s="12">
        <v>1294503</v>
      </c>
      <c r="C1451" s="12" t="s">
        <v>285</v>
      </c>
      <c r="D1451" s="12">
        <v>79285023</v>
      </c>
      <c r="E1451" s="13">
        <v>37404</v>
      </c>
      <c r="F1451" s="12">
        <v>4002268</v>
      </c>
      <c r="G1451" s="12">
        <v>0</v>
      </c>
      <c r="H1451" s="12">
        <v>0</v>
      </c>
      <c r="J1451" s="14">
        <v>5000</v>
      </c>
      <c r="K1451" s="14">
        <v>0</v>
      </c>
      <c r="L1451" s="14">
        <v>0</v>
      </c>
      <c r="M1451" s="14">
        <v>5000</v>
      </c>
      <c r="N1451" s="75">
        <f>VLOOKUP(P1451,'CODIGOS RENTISTICOS'!$A$2:E2491,2,FALSE)</f>
        <v>825000000</v>
      </c>
      <c r="O1451" s="75">
        <f>VLOOKUP(P1451,'CODIGOS RENTISTICOS'!$A$2:F4658,3,FALSE)</f>
        <v>150109</v>
      </c>
      <c r="P1451" s="61">
        <v>121245</v>
      </c>
      <c r="Q1451" s="14">
        <v>5000</v>
      </c>
      <c r="R1451" s="61"/>
    </row>
    <row r="1452" spans="1:18" x14ac:dyDescent="0.2">
      <c r="A1452" s="12">
        <v>50000249</v>
      </c>
      <c r="B1452" s="12">
        <v>1071778</v>
      </c>
      <c r="C1452" s="12" t="s">
        <v>297</v>
      </c>
      <c r="D1452" s="12">
        <v>8001306729</v>
      </c>
      <c r="E1452" s="13">
        <v>37404</v>
      </c>
      <c r="F1452" s="12">
        <v>3348049</v>
      </c>
      <c r="G1452" s="12">
        <v>0</v>
      </c>
      <c r="H1452" s="12">
        <v>1</v>
      </c>
      <c r="J1452" s="14">
        <v>0</v>
      </c>
      <c r="K1452" s="14">
        <v>0</v>
      </c>
      <c r="L1452" s="14">
        <v>2717536.83</v>
      </c>
      <c r="M1452" s="14">
        <v>2717536.83</v>
      </c>
      <c r="N1452" s="75">
        <f>VLOOKUP(P1452,'CODIGOS RENTISTICOS'!$A$2:E2492,2,FALSE)</f>
        <v>11100000</v>
      </c>
      <c r="O1452" s="75">
        <f>VLOOKUP(P1452,'CODIGOS RENTISTICOS'!$A$2:F4659,3,FALSE)</f>
        <v>150103</v>
      </c>
      <c r="P1452" s="61">
        <v>270905</v>
      </c>
      <c r="Q1452" s="14">
        <v>2717536.83</v>
      </c>
      <c r="R1452" s="61"/>
    </row>
    <row r="1453" spans="1:18" x14ac:dyDescent="0.2">
      <c r="A1453" s="12">
        <v>50000249</v>
      </c>
      <c r="B1453" s="12">
        <v>1202434</v>
      </c>
      <c r="C1453" s="12" t="s">
        <v>285</v>
      </c>
      <c r="D1453" s="12">
        <v>8600079550</v>
      </c>
      <c r="E1453" s="13">
        <v>37405</v>
      </c>
      <c r="F1453" s="12">
        <v>2377900</v>
      </c>
      <c r="G1453" s="12">
        <v>0</v>
      </c>
      <c r="H1453" s="12">
        <v>0</v>
      </c>
      <c r="J1453" s="14">
        <v>21000</v>
      </c>
      <c r="K1453" s="14">
        <v>0</v>
      </c>
      <c r="L1453" s="14">
        <v>0</v>
      </c>
      <c r="M1453" s="14">
        <v>21000</v>
      </c>
      <c r="N1453" s="75">
        <f>VLOOKUP(P1453,'CODIGOS RENTISTICOS'!$A$2:E2493,2,FALSE)</f>
        <v>825000000</v>
      </c>
      <c r="O1453" s="75">
        <f>VLOOKUP(P1453,'CODIGOS RENTISTICOS'!$A$2:F4660,3,FALSE)</f>
        <v>150109</v>
      </c>
      <c r="P1453" s="61">
        <v>121245</v>
      </c>
      <c r="Q1453" s="14">
        <v>21000</v>
      </c>
      <c r="R1453" s="61"/>
    </row>
    <row r="1454" spans="1:18" x14ac:dyDescent="0.2">
      <c r="A1454" s="12">
        <v>50000249</v>
      </c>
      <c r="B1454" s="12">
        <v>677664</v>
      </c>
      <c r="C1454" s="12" t="s">
        <v>285</v>
      </c>
      <c r="D1454" s="12">
        <v>8000789943</v>
      </c>
      <c r="E1454" s="13">
        <v>37405</v>
      </c>
      <c r="F1454" s="12">
        <v>4301014</v>
      </c>
      <c r="G1454" s="12">
        <v>0</v>
      </c>
      <c r="H1454" s="12">
        <v>0</v>
      </c>
      <c r="J1454" s="14">
        <v>35000</v>
      </c>
      <c r="K1454" s="14">
        <v>0</v>
      </c>
      <c r="L1454" s="14">
        <v>0</v>
      </c>
      <c r="M1454" s="14">
        <v>35000</v>
      </c>
      <c r="N1454" s="75">
        <f>VLOOKUP(P1454,'CODIGOS RENTISTICOS'!$A$2:E2494,2,FALSE)</f>
        <v>825000000</v>
      </c>
      <c r="O1454" s="75">
        <f>VLOOKUP(P1454,'CODIGOS RENTISTICOS'!$A$2:F4661,3,FALSE)</f>
        <v>150109</v>
      </c>
      <c r="P1454" s="61">
        <v>121245</v>
      </c>
      <c r="Q1454" s="14">
        <v>35000</v>
      </c>
      <c r="R1454" s="61"/>
    </row>
    <row r="1455" spans="1:18" x14ac:dyDescent="0.2">
      <c r="A1455" s="12">
        <v>50000249</v>
      </c>
      <c r="B1455" s="12">
        <v>554820</v>
      </c>
      <c r="C1455" s="12" t="s">
        <v>285</v>
      </c>
      <c r="D1455" s="12">
        <v>8000088383</v>
      </c>
      <c r="E1455" s="13">
        <v>37405</v>
      </c>
      <c r="F1455" s="12">
        <v>2087000</v>
      </c>
      <c r="G1455" s="12">
        <v>0</v>
      </c>
      <c r="H1455" s="12">
        <v>0</v>
      </c>
      <c r="J1455" s="14">
        <v>30000</v>
      </c>
      <c r="K1455" s="14">
        <v>0</v>
      </c>
      <c r="L1455" s="14">
        <v>0</v>
      </c>
      <c r="M1455" s="14">
        <v>30000</v>
      </c>
      <c r="N1455" s="75">
        <f>VLOOKUP(P1455,'CODIGOS RENTISTICOS'!$A$2:E2495,2,FALSE)</f>
        <v>825000000</v>
      </c>
      <c r="O1455" s="75">
        <f>VLOOKUP(P1455,'CODIGOS RENTISTICOS'!$A$2:F4662,3,FALSE)</f>
        <v>150109</v>
      </c>
      <c r="P1455" s="61">
        <v>5041</v>
      </c>
      <c r="Q1455" s="14">
        <v>30000</v>
      </c>
      <c r="R1455" s="61"/>
    </row>
    <row r="1456" spans="1:18" x14ac:dyDescent="0.2">
      <c r="A1456" s="12">
        <v>50000249</v>
      </c>
      <c r="B1456" s="12">
        <v>1198643</v>
      </c>
      <c r="C1456" s="12" t="s">
        <v>285</v>
      </c>
      <c r="D1456" s="12">
        <v>8605248986</v>
      </c>
      <c r="E1456" s="13">
        <v>37405</v>
      </c>
      <c r="F1456" s="12">
        <v>5404640</v>
      </c>
      <c r="G1456" s="12">
        <v>0</v>
      </c>
      <c r="H1456" s="12">
        <v>1</v>
      </c>
      <c r="J1456" s="14">
        <v>0</v>
      </c>
      <c r="K1456" s="14">
        <v>4535858</v>
      </c>
      <c r="L1456" s="14">
        <v>0</v>
      </c>
      <c r="M1456" s="14">
        <v>4535858</v>
      </c>
      <c r="N1456" s="75">
        <f>VLOOKUP(P1456,'CODIGOS RENTISTICOS'!$A$2:E2496,2,FALSE)</f>
        <v>825000000</v>
      </c>
      <c r="O1456" s="75">
        <f>VLOOKUP(P1456,'CODIGOS RENTISTICOS'!$A$2:F4663,3,FALSE)</f>
        <v>150109</v>
      </c>
      <c r="P1456" s="61">
        <v>121245</v>
      </c>
      <c r="Q1456" s="14">
        <v>4535858</v>
      </c>
      <c r="R1456" s="61"/>
    </row>
    <row r="1457" spans="1:18" x14ac:dyDescent="0.2">
      <c r="A1457" s="12">
        <v>50000249</v>
      </c>
      <c r="B1457" s="12">
        <v>1198651</v>
      </c>
      <c r="C1457" s="12" t="s">
        <v>285</v>
      </c>
      <c r="D1457" s="12">
        <v>39758015</v>
      </c>
      <c r="E1457" s="13">
        <v>37405</v>
      </c>
      <c r="F1457" s="12">
        <v>2673174</v>
      </c>
      <c r="G1457" s="12">
        <v>0</v>
      </c>
      <c r="H1457" s="12">
        <v>0</v>
      </c>
      <c r="J1457" s="14">
        <v>309000</v>
      </c>
      <c r="K1457" s="14">
        <v>0</v>
      </c>
      <c r="L1457" s="14">
        <v>0</v>
      </c>
      <c r="M1457" s="14">
        <v>309000</v>
      </c>
      <c r="N1457" s="75">
        <f>VLOOKUP(P1457,'CODIGOS RENTISTICOS'!$A$2:E2497,2,FALSE)</f>
        <v>96200000</v>
      </c>
      <c r="O1457" s="75">
        <f>VLOOKUP(P1457,'CODIGOS RENTISTICOS'!$A$2:F4664,3,FALSE)</f>
        <v>350101</v>
      </c>
      <c r="P1457" s="61">
        <v>121230</v>
      </c>
      <c r="Q1457" s="14">
        <v>309000</v>
      </c>
      <c r="R1457" s="61"/>
    </row>
    <row r="1458" spans="1:18" x14ac:dyDescent="0.2">
      <c r="A1458" s="12">
        <v>50000249</v>
      </c>
      <c r="B1458" s="12">
        <v>1198652</v>
      </c>
      <c r="C1458" s="12" t="s">
        <v>285</v>
      </c>
      <c r="D1458" s="12">
        <v>79849279</v>
      </c>
      <c r="E1458" s="13">
        <v>37405</v>
      </c>
      <c r="F1458" s="12">
        <v>2672955</v>
      </c>
      <c r="G1458" s="12">
        <v>0</v>
      </c>
      <c r="H1458" s="12">
        <v>0</v>
      </c>
      <c r="J1458" s="14">
        <v>7000</v>
      </c>
      <c r="K1458" s="14">
        <v>0</v>
      </c>
      <c r="L1458" s="14">
        <v>0</v>
      </c>
      <c r="M1458" s="14">
        <v>7000</v>
      </c>
      <c r="N1458" s="75">
        <f>VLOOKUP(P1458,'CODIGOS RENTISTICOS'!$A$2:E2498,2,FALSE)</f>
        <v>825000000</v>
      </c>
      <c r="O1458" s="75">
        <f>VLOOKUP(P1458,'CODIGOS RENTISTICOS'!$A$2:F4665,3,FALSE)</f>
        <v>150109</v>
      </c>
      <c r="P1458" s="61">
        <v>5041</v>
      </c>
      <c r="Q1458" s="14">
        <v>7000</v>
      </c>
      <c r="R1458" s="61"/>
    </row>
    <row r="1459" spans="1:18" x14ac:dyDescent="0.2">
      <c r="A1459" s="12">
        <v>50000249</v>
      </c>
      <c r="B1459" s="12">
        <v>876407</v>
      </c>
      <c r="C1459" s="12" t="s">
        <v>285</v>
      </c>
      <c r="D1459" s="12">
        <v>8605089360</v>
      </c>
      <c r="E1459" s="13">
        <v>37405</v>
      </c>
      <c r="F1459" s="12">
        <v>6262499</v>
      </c>
      <c r="G1459" s="12">
        <v>0</v>
      </c>
      <c r="H1459" s="12">
        <v>0</v>
      </c>
      <c r="J1459" s="14">
        <v>7000</v>
      </c>
      <c r="K1459" s="14">
        <v>0</v>
      </c>
      <c r="L1459" s="14">
        <v>0</v>
      </c>
      <c r="M1459" s="14">
        <v>7000</v>
      </c>
      <c r="N1459" s="75">
        <f>VLOOKUP(P1459,'CODIGOS RENTISTICOS'!$A$2:E2499,2,FALSE)</f>
        <v>825000000</v>
      </c>
      <c r="O1459" s="75">
        <f>VLOOKUP(P1459,'CODIGOS RENTISTICOS'!$A$2:F4666,3,FALSE)</f>
        <v>150109</v>
      </c>
      <c r="P1459" s="61">
        <v>121245</v>
      </c>
      <c r="Q1459" s="14">
        <v>7000</v>
      </c>
      <c r="R1459" s="61"/>
    </row>
    <row r="1460" spans="1:18" x14ac:dyDescent="0.2">
      <c r="A1460" s="12">
        <v>50000249</v>
      </c>
      <c r="B1460" s="12">
        <v>1140186</v>
      </c>
      <c r="C1460" s="12" t="s">
        <v>285</v>
      </c>
      <c r="D1460" s="12">
        <v>8605335926</v>
      </c>
      <c r="E1460" s="13">
        <v>37405</v>
      </c>
      <c r="F1460" s="12">
        <v>2477798</v>
      </c>
      <c r="G1460" s="12">
        <v>0</v>
      </c>
      <c r="H1460" s="12">
        <v>0</v>
      </c>
      <c r="J1460" s="14">
        <v>249900</v>
      </c>
      <c r="K1460" s="14">
        <v>0</v>
      </c>
      <c r="L1460" s="14">
        <v>0</v>
      </c>
      <c r="M1460" s="14">
        <v>249900</v>
      </c>
      <c r="N1460" s="75">
        <f>VLOOKUP(P1460,'CODIGOS RENTISTICOS'!$A$2:E2500,2,FALSE)</f>
        <v>825000000</v>
      </c>
      <c r="O1460" s="75">
        <f>VLOOKUP(P1460,'CODIGOS RENTISTICOS'!$A$2:F4667,3,FALSE)</f>
        <v>150109</v>
      </c>
      <c r="P1460" s="61">
        <v>121245</v>
      </c>
      <c r="Q1460" s="14">
        <v>249900</v>
      </c>
      <c r="R1460" s="61"/>
    </row>
    <row r="1461" spans="1:18" x14ac:dyDescent="0.2">
      <c r="A1461" s="12">
        <v>50000249</v>
      </c>
      <c r="B1461" s="12">
        <v>932892</v>
      </c>
      <c r="C1461" s="12" t="s">
        <v>285</v>
      </c>
      <c r="D1461" s="12">
        <v>14230011</v>
      </c>
      <c r="E1461" s="13">
        <v>37405</v>
      </c>
      <c r="F1461" s="12">
        <v>2690042</v>
      </c>
      <c r="G1461" s="12">
        <v>0</v>
      </c>
      <c r="H1461" s="12">
        <v>0</v>
      </c>
      <c r="J1461" s="14">
        <v>618000</v>
      </c>
      <c r="K1461" s="14">
        <v>0</v>
      </c>
      <c r="L1461" s="14">
        <v>0</v>
      </c>
      <c r="M1461" s="14">
        <v>618000</v>
      </c>
      <c r="N1461" s="75">
        <f>VLOOKUP(P1461,'CODIGOS RENTISTICOS'!$A$2:E2501,2,FALSE)</f>
        <v>825000000</v>
      </c>
      <c r="O1461" s="75">
        <f>VLOOKUP(P1461,'CODIGOS RENTISTICOS'!$A$2:F4668,3,FALSE)</f>
        <v>150109</v>
      </c>
      <c r="P1461" s="61">
        <v>121245</v>
      </c>
      <c r="Q1461" s="14">
        <v>618000</v>
      </c>
      <c r="R1461" s="61"/>
    </row>
    <row r="1462" spans="1:18" x14ac:dyDescent="0.2">
      <c r="A1462" s="12">
        <v>50000249</v>
      </c>
      <c r="B1462" s="12">
        <v>5738198</v>
      </c>
      <c r="C1462" s="12" t="s">
        <v>285</v>
      </c>
      <c r="D1462" s="12">
        <v>79683772</v>
      </c>
      <c r="E1462" s="13">
        <v>37405</v>
      </c>
      <c r="F1462" s="12">
        <v>3678815</v>
      </c>
      <c r="G1462" s="12">
        <v>0</v>
      </c>
      <c r="H1462" s="12">
        <v>0</v>
      </c>
      <c r="J1462" s="14">
        <v>7000</v>
      </c>
      <c r="K1462" s="14">
        <v>0</v>
      </c>
      <c r="L1462" s="14">
        <v>0</v>
      </c>
      <c r="M1462" s="14">
        <v>7000</v>
      </c>
      <c r="N1462" s="75">
        <f>VLOOKUP(P1462,'CODIGOS RENTISTICOS'!$A$2:E2502,2,FALSE)</f>
        <v>825000000</v>
      </c>
      <c r="O1462" s="75">
        <f>VLOOKUP(P1462,'CODIGOS RENTISTICOS'!$A$2:F4669,3,FALSE)</f>
        <v>150109</v>
      </c>
      <c r="P1462" s="61">
        <v>121245</v>
      </c>
      <c r="Q1462" s="14">
        <v>7000</v>
      </c>
      <c r="R1462" s="61"/>
    </row>
    <row r="1463" spans="1:18" x14ac:dyDescent="0.2">
      <c r="A1463" s="12">
        <v>50000249</v>
      </c>
      <c r="B1463" s="12">
        <v>1170064</v>
      </c>
      <c r="C1463" s="12" t="s">
        <v>285</v>
      </c>
      <c r="D1463" s="12">
        <v>20858844</v>
      </c>
      <c r="E1463" s="13">
        <v>37405</v>
      </c>
      <c r="F1463" s="12">
        <v>4141440</v>
      </c>
      <c r="G1463" s="12">
        <v>0</v>
      </c>
      <c r="H1463" s="12">
        <v>0</v>
      </c>
      <c r="J1463" s="14">
        <v>7000</v>
      </c>
      <c r="K1463" s="14">
        <v>0</v>
      </c>
      <c r="L1463" s="14">
        <v>0</v>
      </c>
      <c r="M1463" s="14">
        <v>7000</v>
      </c>
      <c r="N1463" s="75">
        <f>VLOOKUP(P1463,'CODIGOS RENTISTICOS'!$A$2:E2503,2,FALSE)</f>
        <v>825000000</v>
      </c>
      <c r="O1463" s="75">
        <f>VLOOKUP(P1463,'CODIGOS RENTISTICOS'!$A$2:F4670,3,FALSE)</f>
        <v>150109</v>
      </c>
      <c r="P1463" s="61">
        <v>5041</v>
      </c>
      <c r="Q1463" s="14">
        <v>7000</v>
      </c>
      <c r="R1463" s="61"/>
    </row>
    <row r="1464" spans="1:18" x14ac:dyDescent="0.2">
      <c r="A1464" s="12">
        <v>50000249</v>
      </c>
      <c r="B1464" s="12">
        <v>1171926</v>
      </c>
      <c r="C1464" s="12" t="s">
        <v>285</v>
      </c>
      <c r="D1464" s="12">
        <v>79283765</v>
      </c>
      <c r="E1464" s="13">
        <v>37405</v>
      </c>
      <c r="F1464" s="12">
        <v>6235308</v>
      </c>
      <c r="G1464" s="12">
        <v>0</v>
      </c>
      <c r="H1464" s="12">
        <v>0</v>
      </c>
      <c r="J1464" s="14">
        <v>7000</v>
      </c>
      <c r="K1464" s="14">
        <v>0</v>
      </c>
      <c r="L1464" s="14">
        <v>0</v>
      </c>
      <c r="M1464" s="14">
        <v>7000</v>
      </c>
      <c r="N1464" s="75">
        <f>VLOOKUP(P1464,'CODIGOS RENTISTICOS'!$A$2:E2504,2,FALSE)</f>
        <v>825000000</v>
      </c>
      <c r="O1464" s="75">
        <f>VLOOKUP(P1464,'CODIGOS RENTISTICOS'!$A$2:F4671,3,FALSE)</f>
        <v>150109</v>
      </c>
      <c r="P1464" s="61">
        <v>5041</v>
      </c>
      <c r="Q1464" s="14">
        <v>7000</v>
      </c>
      <c r="R1464" s="61"/>
    </row>
    <row r="1465" spans="1:18" x14ac:dyDescent="0.2">
      <c r="A1465" s="12">
        <v>50000249</v>
      </c>
      <c r="B1465" s="12">
        <v>1171998</v>
      </c>
      <c r="C1465" s="12" t="s">
        <v>285</v>
      </c>
      <c r="D1465" s="12">
        <v>79283765</v>
      </c>
      <c r="E1465" s="13">
        <v>37405</v>
      </c>
      <c r="F1465" s="12">
        <v>6235308</v>
      </c>
      <c r="G1465" s="12">
        <v>0</v>
      </c>
      <c r="H1465" s="12">
        <v>0</v>
      </c>
      <c r="J1465" s="14">
        <v>7000</v>
      </c>
      <c r="K1465" s="14">
        <v>0</v>
      </c>
      <c r="L1465" s="14">
        <v>0</v>
      </c>
      <c r="M1465" s="14">
        <v>7000</v>
      </c>
      <c r="N1465" s="75">
        <f>VLOOKUP(P1465,'CODIGOS RENTISTICOS'!$A$2:E2505,2,FALSE)</f>
        <v>825000000</v>
      </c>
      <c r="O1465" s="75">
        <f>VLOOKUP(P1465,'CODIGOS RENTISTICOS'!$A$2:F4672,3,FALSE)</f>
        <v>150109</v>
      </c>
      <c r="P1465" s="61">
        <v>5041</v>
      </c>
      <c r="Q1465" s="14">
        <v>7000</v>
      </c>
      <c r="R1465" s="61"/>
    </row>
    <row r="1466" spans="1:18" x14ac:dyDescent="0.2">
      <c r="A1466" s="12">
        <v>50000249</v>
      </c>
      <c r="B1466" s="12">
        <v>959351</v>
      </c>
      <c r="C1466" s="12" t="s">
        <v>285</v>
      </c>
      <c r="D1466" s="12">
        <v>8300344999</v>
      </c>
      <c r="E1466" s="13">
        <v>37405</v>
      </c>
      <c r="F1466" s="12">
        <v>3461413</v>
      </c>
      <c r="G1466" s="12">
        <v>0</v>
      </c>
      <c r="H1466" s="12">
        <v>0</v>
      </c>
      <c r="J1466" s="14">
        <v>7000</v>
      </c>
      <c r="K1466" s="14">
        <v>0</v>
      </c>
      <c r="L1466" s="14">
        <v>0</v>
      </c>
      <c r="M1466" s="14">
        <v>7000</v>
      </c>
      <c r="N1466" s="75">
        <f>VLOOKUP(P1466,'CODIGOS RENTISTICOS'!$A$2:E2506,2,FALSE)</f>
        <v>825000000</v>
      </c>
      <c r="O1466" s="75">
        <f>VLOOKUP(P1466,'CODIGOS RENTISTICOS'!$A$2:F4673,3,FALSE)</f>
        <v>150109</v>
      </c>
      <c r="P1466" s="61">
        <v>121245</v>
      </c>
      <c r="Q1466" s="14">
        <v>7000</v>
      </c>
      <c r="R1466" s="61"/>
    </row>
    <row r="1467" spans="1:18" x14ac:dyDescent="0.2">
      <c r="A1467" s="12">
        <v>50000249</v>
      </c>
      <c r="B1467" s="12">
        <v>959352</v>
      </c>
      <c r="C1467" s="12" t="s">
        <v>285</v>
      </c>
      <c r="D1467" s="12">
        <v>8300344999</v>
      </c>
      <c r="E1467" s="13">
        <v>37405</v>
      </c>
      <c r="F1467" s="12">
        <v>5417538</v>
      </c>
      <c r="G1467" s="12">
        <v>0</v>
      </c>
      <c r="H1467" s="12">
        <v>0</v>
      </c>
      <c r="J1467" s="14">
        <v>7000</v>
      </c>
      <c r="K1467" s="14">
        <v>0</v>
      </c>
      <c r="L1467" s="14">
        <v>0</v>
      </c>
      <c r="M1467" s="14">
        <v>7000</v>
      </c>
      <c r="N1467" s="75">
        <f>VLOOKUP(P1467,'CODIGOS RENTISTICOS'!$A$2:E2507,2,FALSE)</f>
        <v>825000000</v>
      </c>
      <c r="O1467" s="75">
        <f>VLOOKUP(P1467,'CODIGOS RENTISTICOS'!$A$2:F4674,3,FALSE)</f>
        <v>150109</v>
      </c>
      <c r="P1467" s="61">
        <v>121245</v>
      </c>
      <c r="Q1467" s="14">
        <v>7000</v>
      </c>
      <c r="R1467" s="61"/>
    </row>
    <row r="1468" spans="1:18" x14ac:dyDescent="0.2">
      <c r="A1468" s="12">
        <v>50000249</v>
      </c>
      <c r="B1468" s="12">
        <v>1175277</v>
      </c>
      <c r="C1468" s="12" t="s">
        <v>285</v>
      </c>
      <c r="D1468" s="12">
        <v>8605234362</v>
      </c>
      <c r="E1468" s="13">
        <v>37405</v>
      </c>
      <c r="F1468" s="12">
        <v>4308237</v>
      </c>
      <c r="G1468" s="12">
        <v>0</v>
      </c>
      <c r="H1468" s="12">
        <v>0</v>
      </c>
      <c r="J1468" s="14">
        <v>10008000</v>
      </c>
      <c r="K1468" s="14">
        <v>0</v>
      </c>
      <c r="L1468" s="14">
        <v>0</v>
      </c>
      <c r="M1468" s="14">
        <v>10008000</v>
      </c>
      <c r="N1468" s="75">
        <f>VLOOKUP(P1468,'CODIGOS RENTISTICOS'!$A$2:E2508,2,FALSE)</f>
        <v>96200000</v>
      </c>
      <c r="O1468" s="75">
        <f>VLOOKUP(P1468,'CODIGOS RENTISTICOS'!$A$2:F4675,3,FALSE)</f>
        <v>350101</v>
      </c>
      <c r="P1468" s="61">
        <v>121240</v>
      </c>
      <c r="Q1468" s="14">
        <v>10008000</v>
      </c>
      <c r="R1468" s="61"/>
    </row>
    <row r="1469" spans="1:18" x14ac:dyDescent="0.2">
      <c r="A1469" s="12">
        <v>50000249</v>
      </c>
      <c r="B1469" s="12">
        <v>1387643</v>
      </c>
      <c r="C1469" s="12" t="s">
        <v>285</v>
      </c>
      <c r="D1469" s="12">
        <v>8002247366</v>
      </c>
      <c r="E1469" s="13">
        <v>37405</v>
      </c>
      <c r="F1469" s="12">
        <v>2196798</v>
      </c>
      <c r="G1469" s="12">
        <v>0</v>
      </c>
      <c r="H1469" s="12">
        <v>0</v>
      </c>
      <c r="J1469" s="14">
        <v>620000</v>
      </c>
      <c r="K1469" s="14">
        <v>0</v>
      </c>
      <c r="L1469" s="14">
        <v>0</v>
      </c>
      <c r="M1469" s="14">
        <v>620000</v>
      </c>
      <c r="N1469" s="75">
        <f>VLOOKUP(P1469,'CODIGOS RENTISTICOS'!$A$2:E2509,2,FALSE)</f>
        <v>825000000</v>
      </c>
      <c r="O1469" s="75">
        <f>VLOOKUP(P1469,'CODIGOS RENTISTICOS'!$A$2:F4676,3,FALSE)</f>
        <v>150109</v>
      </c>
      <c r="P1469" s="61">
        <v>121245</v>
      </c>
      <c r="Q1469" s="14">
        <v>620000</v>
      </c>
      <c r="R1469" s="61"/>
    </row>
    <row r="1470" spans="1:18" x14ac:dyDescent="0.2">
      <c r="A1470" s="12">
        <v>50000249</v>
      </c>
      <c r="B1470" s="12">
        <v>959364</v>
      </c>
      <c r="C1470" s="12" t="s">
        <v>285</v>
      </c>
      <c r="D1470" s="12">
        <v>12955876</v>
      </c>
      <c r="E1470" s="13">
        <v>37405</v>
      </c>
      <c r="F1470" s="12">
        <v>5425390</v>
      </c>
      <c r="G1470" s="12">
        <v>0</v>
      </c>
      <c r="H1470" s="12">
        <v>0</v>
      </c>
      <c r="J1470" s="14">
        <v>2574</v>
      </c>
      <c r="K1470" s="14">
        <v>0</v>
      </c>
      <c r="L1470" s="14">
        <v>0</v>
      </c>
      <c r="M1470" s="14">
        <v>2574</v>
      </c>
      <c r="N1470" s="75">
        <f>VLOOKUP(P1470,'CODIGOS RENTISTICOS'!$A$2:E2510,2,FALSE)</f>
        <v>96400000</v>
      </c>
      <c r="O1470" s="75">
        <f>VLOOKUP(P1470,'CODIGOS RENTISTICOS'!$A$2:F4677,3,FALSE)</f>
        <v>370101</v>
      </c>
      <c r="P1470" s="61">
        <v>121280</v>
      </c>
      <c r="Q1470" s="14">
        <v>2574</v>
      </c>
      <c r="R1470" s="61"/>
    </row>
    <row r="1471" spans="1:18" x14ac:dyDescent="0.2">
      <c r="A1471" s="12">
        <v>50000249</v>
      </c>
      <c r="B1471" s="12">
        <v>649173</v>
      </c>
      <c r="C1471" s="12" t="s">
        <v>285</v>
      </c>
      <c r="D1471" s="12">
        <v>8605296864</v>
      </c>
      <c r="E1471" s="13">
        <v>37405</v>
      </c>
      <c r="F1471" s="12">
        <v>5226331</v>
      </c>
      <c r="G1471" s="12">
        <v>0</v>
      </c>
      <c r="H1471" s="12">
        <v>0</v>
      </c>
      <c r="J1471" s="14">
        <v>10000</v>
      </c>
      <c r="K1471" s="14">
        <v>0</v>
      </c>
      <c r="L1471" s="14">
        <v>0</v>
      </c>
      <c r="M1471" s="14">
        <v>10000</v>
      </c>
      <c r="N1471" s="75">
        <f>VLOOKUP(P1471,'CODIGOS RENTISTICOS'!$A$2:E2511,2,FALSE)</f>
        <v>825000000</v>
      </c>
      <c r="O1471" s="75">
        <f>VLOOKUP(P1471,'CODIGOS RENTISTICOS'!$A$2:F4678,3,FALSE)</f>
        <v>150109</v>
      </c>
      <c r="P1471" s="61">
        <v>121245</v>
      </c>
      <c r="Q1471" s="14">
        <v>10000</v>
      </c>
      <c r="R1471" s="61"/>
    </row>
    <row r="1472" spans="1:18" x14ac:dyDescent="0.2">
      <c r="A1472" s="12">
        <v>50000249</v>
      </c>
      <c r="B1472" s="12">
        <v>912152</v>
      </c>
      <c r="C1472" s="12" t="s">
        <v>285</v>
      </c>
      <c r="D1472" s="12">
        <v>8002457950</v>
      </c>
      <c r="E1472" s="13">
        <v>37405</v>
      </c>
      <c r="F1472" s="12">
        <v>6799998</v>
      </c>
      <c r="G1472" s="12">
        <v>0</v>
      </c>
      <c r="H1472" s="12">
        <v>0</v>
      </c>
      <c r="J1472" s="14">
        <v>140000</v>
      </c>
      <c r="K1472" s="14">
        <v>0</v>
      </c>
      <c r="L1472" s="14">
        <v>0</v>
      </c>
      <c r="M1472" s="14">
        <v>140000</v>
      </c>
      <c r="N1472" s="75">
        <f>VLOOKUP(P1472,'CODIGOS RENTISTICOS'!$A$2:E2512,2,FALSE)</f>
        <v>825000000</v>
      </c>
      <c r="O1472" s="75">
        <f>VLOOKUP(P1472,'CODIGOS RENTISTICOS'!$A$2:F4679,3,FALSE)</f>
        <v>150109</v>
      </c>
      <c r="P1472" s="61">
        <v>121245</v>
      </c>
      <c r="Q1472" s="14">
        <v>140000</v>
      </c>
      <c r="R1472" s="61"/>
    </row>
    <row r="1473" spans="1:18" x14ac:dyDescent="0.2">
      <c r="A1473" s="12">
        <v>50000249</v>
      </c>
      <c r="B1473" s="12">
        <v>1134572</v>
      </c>
      <c r="C1473" s="12" t="s">
        <v>285</v>
      </c>
      <c r="D1473" s="12">
        <v>14880896</v>
      </c>
      <c r="E1473" s="13">
        <v>37405</v>
      </c>
      <c r="F1473" s="12">
        <v>2242887</v>
      </c>
      <c r="G1473" s="12">
        <v>0</v>
      </c>
      <c r="H1473" s="12">
        <v>0</v>
      </c>
      <c r="J1473" s="14">
        <v>84000</v>
      </c>
      <c r="K1473" s="14">
        <v>0</v>
      </c>
      <c r="L1473" s="14">
        <v>0</v>
      </c>
      <c r="M1473" s="14">
        <v>84000</v>
      </c>
      <c r="N1473" s="75">
        <f>VLOOKUP(P1473,'CODIGOS RENTISTICOS'!$A$2:E2513,2,FALSE)</f>
        <v>825000000</v>
      </c>
      <c r="O1473" s="75">
        <f>VLOOKUP(P1473,'CODIGOS RENTISTICOS'!$A$2:F4680,3,FALSE)</f>
        <v>150109</v>
      </c>
      <c r="P1473" s="61">
        <v>121245</v>
      </c>
      <c r="Q1473" s="14">
        <v>84000</v>
      </c>
      <c r="R1473" s="61"/>
    </row>
    <row r="1474" spans="1:18" x14ac:dyDescent="0.2">
      <c r="A1474" s="12">
        <v>50000249</v>
      </c>
      <c r="B1474" s="12">
        <v>1134574</v>
      </c>
      <c r="C1474" s="12" t="s">
        <v>285</v>
      </c>
      <c r="D1474" s="12">
        <v>93124703</v>
      </c>
      <c r="E1474" s="13">
        <v>37405</v>
      </c>
      <c r="F1474" s="12">
        <v>2145831</v>
      </c>
      <c r="G1474" s="12">
        <v>0</v>
      </c>
      <c r="H1474" s="12">
        <v>0</v>
      </c>
      <c r="J1474" s="14">
        <v>618000</v>
      </c>
      <c r="K1474" s="14">
        <v>0</v>
      </c>
      <c r="L1474" s="14">
        <v>0</v>
      </c>
      <c r="M1474" s="14">
        <v>618000</v>
      </c>
      <c r="N1474" s="75">
        <f>VLOOKUP(P1474,'CODIGOS RENTISTICOS'!$A$2:E2514,2,FALSE)</f>
        <v>825000000</v>
      </c>
      <c r="O1474" s="75">
        <f>VLOOKUP(P1474,'CODIGOS RENTISTICOS'!$A$2:F4681,3,FALSE)</f>
        <v>150109</v>
      </c>
      <c r="P1474" s="61">
        <v>121245</v>
      </c>
      <c r="Q1474" s="14">
        <v>618000</v>
      </c>
      <c r="R1474" s="61"/>
    </row>
    <row r="1475" spans="1:18" x14ac:dyDescent="0.2">
      <c r="A1475" s="12">
        <v>50000249</v>
      </c>
      <c r="B1475" s="12">
        <v>1376734</v>
      </c>
      <c r="C1475" s="12" t="s">
        <v>285</v>
      </c>
      <c r="D1475" s="12">
        <v>8050148671</v>
      </c>
      <c r="E1475" s="13">
        <v>37405</v>
      </c>
      <c r="F1475" s="12">
        <v>5548094</v>
      </c>
      <c r="G1475" s="12">
        <v>0</v>
      </c>
      <c r="H1475" s="12">
        <v>0</v>
      </c>
      <c r="J1475" s="14">
        <v>14000</v>
      </c>
      <c r="K1475" s="14">
        <v>0</v>
      </c>
      <c r="L1475" s="14">
        <v>0</v>
      </c>
      <c r="M1475" s="14">
        <v>14000</v>
      </c>
      <c r="N1475" s="75">
        <f>VLOOKUP(P1475,'CODIGOS RENTISTICOS'!$A$2:E2515,2,FALSE)</f>
        <v>825000000</v>
      </c>
      <c r="O1475" s="75">
        <f>VLOOKUP(P1475,'CODIGOS RENTISTICOS'!$A$2:F4682,3,FALSE)</f>
        <v>150109</v>
      </c>
      <c r="P1475" s="61">
        <v>121245</v>
      </c>
      <c r="Q1475" s="14">
        <v>14000</v>
      </c>
      <c r="R1475" s="61"/>
    </row>
    <row r="1476" spans="1:18" x14ac:dyDescent="0.2">
      <c r="A1476" s="12">
        <v>50000249</v>
      </c>
      <c r="B1476" s="12">
        <v>2430926</v>
      </c>
      <c r="C1476" s="12" t="s">
        <v>285</v>
      </c>
      <c r="D1476" s="12">
        <v>94227570</v>
      </c>
      <c r="E1476" s="13">
        <v>37405</v>
      </c>
      <c r="F1476" s="12">
        <v>5520635</v>
      </c>
      <c r="G1476" s="12">
        <v>0</v>
      </c>
      <c r="H1476" s="12">
        <v>0</v>
      </c>
      <c r="J1476" s="14">
        <v>7000</v>
      </c>
      <c r="K1476" s="14">
        <v>0</v>
      </c>
      <c r="L1476" s="14">
        <v>0</v>
      </c>
      <c r="M1476" s="14">
        <v>7000</v>
      </c>
      <c r="N1476" s="75">
        <f>VLOOKUP(P1476,'CODIGOS RENTISTICOS'!$A$2:E2516,2,FALSE)</f>
        <v>825000000</v>
      </c>
      <c r="O1476" s="75">
        <f>VLOOKUP(P1476,'CODIGOS RENTISTICOS'!$A$2:F4683,3,FALSE)</f>
        <v>150109</v>
      </c>
      <c r="P1476" s="61">
        <v>121245</v>
      </c>
      <c r="Q1476" s="14">
        <v>7000</v>
      </c>
      <c r="R1476" s="61"/>
    </row>
    <row r="1477" spans="1:18" x14ac:dyDescent="0.2">
      <c r="A1477" s="12">
        <v>50000249</v>
      </c>
      <c r="B1477" s="12">
        <v>2551117</v>
      </c>
      <c r="C1477" s="12" t="s">
        <v>285</v>
      </c>
      <c r="D1477" s="12">
        <v>8605323751</v>
      </c>
      <c r="E1477" s="13">
        <v>37405</v>
      </c>
      <c r="F1477" s="12">
        <v>2764781</v>
      </c>
      <c r="G1477" s="12">
        <v>0</v>
      </c>
      <c r="H1477" s="12">
        <v>0</v>
      </c>
      <c r="J1477" s="14">
        <v>49000</v>
      </c>
      <c r="K1477" s="14">
        <v>0</v>
      </c>
      <c r="L1477" s="14">
        <v>0</v>
      </c>
      <c r="M1477" s="14">
        <v>49000</v>
      </c>
      <c r="N1477" s="75">
        <f>VLOOKUP(P1477,'CODIGOS RENTISTICOS'!$A$2:E2517,2,FALSE)</f>
        <v>825000000</v>
      </c>
      <c r="O1477" s="75">
        <f>VLOOKUP(P1477,'CODIGOS RENTISTICOS'!$A$2:F4684,3,FALSE)</f>
        <v>150109</v>
      </c>
      <c r="P1477" s="61">
        <v>121245</v>
      </c>
      <c r="Q1477" s="14">
        <v>49000</v>
      </c>
      <c r="R1477" s="61"/>
    </row>
    <row r="1478" spans="1:18" x14ac:dyDescent="0.2">
      <c r="A1478" s="12">
        <v>50000249</v>
      </c>
      <c r="B1478" s="12">
        <v>2751200</v>
      </c>
      <c r="C1478" s="12" t="s">
        <v>285</v>
      </c>
      <c r="D1478" s="12">
        <v>17419848</v>
      </c>
      <c r="E1478" s="13">
        <v>37405</v>
      </c>
      <c r="F1478" s="12">
        <v>6964482</v>
      </c>
      <c r="G1478" s="12">
        <v>0</v>
      </c>
      <c r="H1478" s="12">
        <v>0</v>
      </c>
      <c r="J1478" s="14">
        <v>15000</v>
      </c>
      <c r="K1478" s="14">
        <v>0</v>
      </c>
      <c r="L1478" s="14">
        <v>0</v>
      </c>
      <c r="M1478" s="14">
        <v>15000</v>
      </c>
      <c r="N1478" s="75">
        <f>VLOOKUP(P1478,'CODIGOS RENTISTICOS'!$A$2:E2518,2,FALSE)</f>
        <v>825000000</v>
      </c>
      <c r="O1478" s="75">
        <f>VLOOKUP(P1478,'CODIGOS RENTISTICOS'!$A$2:F4685,3,FALSE)</f>
        <v>150109</v>
      </c>
      <c r="P1478" s="61">
        <v>121245</v>
      </c>
      <c r="Q1478" s="14">
        <v>15000</v>
      </c>
      <c r="R1478" s="61"/>
    </row>
    <row r="1479" spans="1:18" x14ac:dyDescent="0.2">
      <c r="A1479" s="12">
        <v>50000249</v>
      </c>
      <c r="B1479" s="12">
        <v>2751418</v>
      </c>
      <c r="C1479" s="12" t="s">
        <v>285</v>
      </c>
      <c r="D1479" s="12">
        <v>4131704</v>
      </c>
      <c r="E1479" s="13">
        <v>37405</v>
      </c>
      <c r="F1479" s="12">
        <v>2873206</v>
      </c>
      <c r="G1479" s="12">
        <v>0</v>
      </c>
      <c r="H1479" s="12">
        <v>0</v>
      </c>
      <c r="J1479" s="14">
        <v>14000</v>
      </c>
      <c r="K1479" s="14">
        <v>0</v>
      </c>
      <c r="L1479" s="14">
        <v>0</v>
      </c>
      <c r="M1479" s="14">
        <v>14000</v>
      </c>
      <c r="N1479" s="75">
        <f>VLOOKUP(P1479,'CODIGOS RENTISTICOS'!$A$2:E2519,2,FALSE)</f>
        <v>825000000</v>
      </c>
      <c r="O1479" s="75">
        <f>VLOOKUP(P1479,'CODIGOS RENTISTICOS'!$A$2:F4686,3,FALSE)</f>
        <v>150109</v>
      </c>
      <c r="P1479" s="61">
        <v>121245</v>
      </c>
      <c r="Q1479" s="14">
        <v>14000</v>
      </c>
      <c r="R1479" s="61"/>
    </row>
    <row r="1480" spans="1:18" x14ac:dyDescent="0.2">
      <c r="A1480" s="12">
        <v>50000249</v>
      </c>
      <c r="B1480" s="12">
        <v>1155024</v>
      </c>
      <c r="C1480" s="12" t="s">
        <v>285</v>
      </c>
      <c r="D1480" s="12">
        <v>79277440</v>
      </c>
      <c r="E1480" s="13">
        <v>37405</v>
      </c>
      <c r="F1480" s="12">
        <v>6090523</v>
      </c>
      <c r="G1480" s="12">
        <v>0</v>
      </c>
      <c r="H1480" s="12">
        <v>0</v>
      </c>
      <c r="J1480" s="14">
        <v>5000</v>
      </c>
      <c r="K1480" s="14">
        <v>0</v>
      </c>
      <c r="L1480" s="14">
        <v>0</v>
      </c>
      <c r="M1480" s="14">
        <v>5000</v>
      </c>
      <c r="N1480" s="75">
        <f>VLOOKUP(P1480,'CODIGOS RENTISTICOS'!$A$2:E2520,2,FALSE)</f>
        <v>825000000</v>
      </c>
      <c r="O1480" s="75">
        <f>VLOOKUP(P1480,'CODIGOS RENTISTICOS'!$A$2:F4687,3,FALSE)</f>
        <v>150109</v>
      </c>
      <c r="P1480" s="61">
        <v>121245</v>
      </c>
      <c r="Q1480" s="14">
        <v>5000</v>
      </c>
      <c r="R1480" s="61"/>
    </row>
    <row r="1481" spans="1:18" x14ac:dyDescent="0.2">
      <c r="A1481" s="12">
        <v>50000249</v>
      </c>
      <c r="B1481" s="12">
        <v>1155026</v>
      </c>
      <c r="C1481" s="12" t="s">
        <v>285</v>
      </c>
      <c r="D1481" s="12">
        <v>7171055</v>
      </c>
      <c r="E1481" s="13">
        <v>37405</v>
      </c>
      <c r="F1481" s="12">
        <v>5487630</v>
      </c>
      <c r="G1481" s="12">
        <v>0</v>
      </c>
      <c r="H1481" s="12">
        <v>0</v>
      </c>
      <c r="J1481" s="14">
        <v>4000</v>
      </c>
      <c r="K1481" s="14">
        <v>0</v>
      </c>
      <c r="L1481" s="14">
        <v>0</v>
      </c>
      <c r="M1481" s="14">
        <v>4000</v>
      </c>
      <c r="N1481" s="75">
        <f>VLOOKUP(P1481,'CODIGOS RENTISTICOS'!$A$2:E2521,2,FALSE)</f>
        <v>96300000</v>
      </c>
      <c r="O1481" s="75">
        <f>VLOOKUP(P1481,'CODIGOS RENTISTICOS'!$A$2:F4688,3,FALSE)</f>
        <v>360101</v>
      </c>
      <c r="P1481" s="61">
        <v>121270</v>
      </c>
      <c r="Q1481" s="14">
        <v>4000</v>
      </c>
      <c r="R1481" s="61"/>
    </row>
    <row r="1482" spans="1:18" x14ac:dyDescent="0.2">
      <c r="A1482" s="12">
        <v>50000249</v>
      </c>
      <c r="B1482" s="12">
        <v>1155028</v>
      </c>
      <c r="C1482" s="12" t="s">
        <v>285</v>
      </c>
      <c r="D1482" s="12">
        <v>8000108666</v>
      </c>
      <c r="E1482" s="13">
        <v>37405</v>
      </c>
      <c r="F1482" s="12">
        <v>3471052</v>
      </c>
      <c r="G1482" s="12">
        <v>0</v>
      </c>
      <c r="H1482" s="12">
        <v>0</v>
      </c>
      <c r="J1482" s="14">
        <v>7000</v>
      </c>
      <c r="K1482" s="14">
        <v>0</v>
      </c>
      <c r="L1482" s="14">
        <v>0</v>
      </c>
      <c r="M1482" s="14">
        <v>7000</v>
      </c>
      <c r="N1482" s="75">
        <f>VLOOKUP(P1482,'CODIGOS RENTISTICOS'!$A$2:E2522,2,FALSE)</f>
        <v>825000000</v>
      </c>
      <c r="O1482" s="75">
        <f>VLOOKUP(P1482,'CODIGOS RENTISTICOS'!$A$2:F4689,3,FALSE)</f>
        <v>150109</v>
      </c>
      <c r="P1482" s="61">
        <v>5041</v>
      </c>
      <c r="Q1482" s="14">
        <v>7000</v>
      </c>
      <c r="R1482" s="61"/>
    </row>
    <row r="1483" spans="1:18" x14ac:dyDescent="0.2">
      <c r="A1483" s="12">
        <v>50000249</v>
      </c>
      <c r="B1483" s="12">
        <v>1221512</v>
      </c>
      <c r="C1483" s="12" t="s">
        <v>33</v>
      </c>
      <c r="D1483" s="12">
        <v>8600353693</v>
      </c>
      <c r="E1483" s="13">
        <v>37405</v>
      </c>
      <c r="F1483" s="12">
        <v>3613303</v>
      </c>
      <c r="G1483" s="12">
        <v>0</v>
      </c>
      <c r="H1483" s="12">
        <v>0</v>
      </c>
      <c r="J1483" s="14">
        <v>15000</v>
      </c>
      <c r="K1483" s="14">
        <v>0</v>
      </c>
      <c r="L1483" s="14">
        <v>0</v>
      </c>
      <c r="M1483" s="14">
        <v>15000</v>
      </c>
      <c r="N1483" s="75">
        <f>VLOOKUP(P1483,'CODIGOS RENTISTICOS'!$A$2:E2523,2,FALSE)</f>
        <v>825000000</v>
      </c>
      <c r="O1483" s="75">
        <f>VLOOKUP(P1483,'CODIGOS RENTISTICOS'!$A$2:F4690,3,FALSE)</f>
        <v>150109</v>
      </c>
      <c r="P1483" s="61">
        <v>121245</v>
      </c>
      <c r="Q1483" s="14">
        <v>15000</v>
      </c>
      <c r="R1483" s="61"/>
    </row>
    <row r="1484" spans="1:18" x14ac:dyDescent="0.2">
      <c r="A1484" s="12">
        <v>50000249</v>
      </c>
      <c r="B1484" s="12">
        <v>1075550</v>
      </c>
      <c r="C1484" s="12" t="s">
        <v>118</v>
      </c>
      <c r="D1484" s="12">
        <v>71978640</v>
      </c>
      <c r="E1484" s="13">
        <v>37405</v>
      </c>
      <c r="F1484" s="12">
        <v>8275574</v>
      </c>
      <c r="G1484" s="12">
        <v>0</v>
      </c>
      <c r="H1484" s="12">
        <v>0</v>
      </c>
      <c r="J1484" s="14">
        <v>103000</v>
      </c>
      <c r="K1484" s="14">
        <v>0</v>
      </c>
      <c r="L1484" s="14">
        <v>0</v>
      </c>
      <c r="M1484" s="14">
        <v>103000</v>
      </c>
      <c r="N1484" s="75">
        <f>VLOOKUP(P1484,'CODIGOS RENTISTICOS'!$A$2:E2524,2,FALSE)</f>
        <v>11100000</v>
      </c>
      <c r="O1484" s="75">
        <f>VLOOKUP(P1484,'CODIGOS RENTISTICOS'!$A$2:F4691,3,FALSE)</f>
        <v>150101</v>
      </c>
      <c r="P1484" s="61">
        <v>121275</v>
      </c>
      <c r="Q1484" s="14">
        <v>103000</v>
      </c>
      <c r="R1484" s="61"/>
    </row>
    <row r="1485" spans="1:18" x14ac:dyDescent="0.2">
      <c r="A1485" s="12">
        <v>50000249</v>
      </c>
      <c r="B1485" s="12">
        <v>987119</v>
      </c>
      <c r="C1485" s="12" t="s">
        <v>288</v>
      </c>
      <c r="D1485" s="12">
        <v>46678197</v>
      </c>
      <c r="E1485" s="13">
        <v>37405</v>
      </c>
      <c r="F1485" s="12">
        <v>7264298</v>
      </c>
      <c r="G1485" s="12">
        <v>0</v>
      </c>
      <c r="H1485" s="12">
        <v>0</v>
      </c>
      <c r="J1485" s="14">
        <v>51500</v>
      </c>
      <c r="K1485" s="14">
        <v>0</v>
      </c>
      <c r="L1485" s="14">
        <v>0</v>
      </c>
      <c r="M1485" s="14">
        <v>51500</v>
      </c>
      <c r="N1485" s="75">
        <f>VLOOKUP(P1485,'CODIGOS RENTISTICOS'!$A$2:E2525,2,FALSE)</f>
        <v>96300000</v>
      </c>
      <c r="O1485" s="75">
        <f>VLOOKUP(P1485,'CODIGOS RENTISTICOS'!$A$2:F4692,3,FALSE)</f>
        <v>360101</v>
      </c>
      <c r="P1485" s="61">
        <v>121270</v>
      </c>
      <c r="Q1485" s="14">
        <v>51500</v>
      </c>
      <c r="R1485" s="61"/>
    </row>
    <row r="1486" spans="1:18" x14ac:dyDescent="0.2">
      <c r="A1486" s="12">
        <v>50000249</v>
      </c>
      <c r="B1486" s="12">
        <v>896783</v>
      </c>
      <c r="C1486" s="12" t="s">
        <v>129</v>
      </c>
      <c r="D1486" s="12">
        <v>1040111</v>
      </c>
      <c r="E1486" s="13">
        <v>37405</v>
      </c>
      <c r="F1486" s="12">
        <v>121212</v>
      </c>
      <c r="G1486" s="12">
        <v>0</v>
      </c>
      <c r="H1486" s="12">
        <v>0</v>
      </c>
      <c r="J1486" s="14">
        <v>47000</v>
      </c>
      <c r="K1486" s="14">
        <v>0</v>
      </c>
      <c r="L1486" s="14">
        <v>0</v>
      </c>
      <c r="M1486" s="14">
        <v>47000</v>
      </c>
      <c r="N1486" s="75">
        <f>VLOOKUP(P1486,'CODIGOS RENTISTICOS'!$A$2:E2526,2,FALSE)</f>
        <v>10900000</v>
      </c>
      <c r="O1486" s="75">
        <f>VLOOKUP(P1486,'CODIGOS RENTISTICOS'!$A$2:F4693,3,FALSE)</f>
        <v>170101</v>
      </c>
      <c r="P1486" s="61">
        <v>121255</v>
      </c>
      <c r="Q1486" s="14">
        <v>47000</v>
      </c>
      <c r="R1486" s="61"/>
    </row>
    <row r="1487" spans="1:18" x14ac:dyDescent="0.2">
      <c r="A1487" s="12">
        <v>50000249</v>
      </c>
      <c r="B1487" s="12">
        <v>1115893</v>
      </c>
      <c r="C1487" s="12" t="s">
        <v>291</v>
      </c>
      <c r="D1487" s="12">
        <v>32769695</v>
      </c>
      <c r="E1487" s="13">
        <v>37405</v>
      </c>
      <c r="F1487" s="12">
        <v>8212256</v>
      </c>
      <c r="G1487" s="12">
        <v>0</v>
      </c>
      <c r="H1487" s="12">
        <v>0</v>
      </c>
      <c r="J1487" s="14">
        <v>51500</v>
      </c>
      <c r="K1487" s="14">
        <v>0</v>
      </c>
      <c r="L1487" s="14">
        <v>0</v>
      </c>
      <c r="M1487" s="14">
        <v>51500</v>
      </c>
      <c r="N1487" s="75">
        <f>VLOOKUP(P1487,'CODIGOS RENTISTICOS'!$A$2:E2527,2,FALSE)</f>
        <v>96300000</v>
      </c>
      <c r="O1487" s="75">
        <f>VLOOKUP(P1487,'CODIGOS RENTISTICOS'!$A$2:F4694,3,FALSE)</f>
        <v>360101</v>
      </c>
      <c r="P1487" s="61">
        <v>121270</v>
      </c>
      <c r="Q1487" s="14">
        <v>51500</v>
      </c>
      <c r="R1487" s="61"/>
    </row>
    <row r="1488" spans="1:18" x14ac:dyDescent="0.2">
      <c r="A1488" s="12">
        <v>50000249</v>
      </c>
      <c r="B1488" s="12">
        <v>640322</v>
      </c>
      <c r="C1488" s="12" t="s">
        <v>36</v>
      </c>
      <c r="D1488" s="12">
        <v>8001876448</v>
      </c>
      <c r="E1488" s="13">
        <v>37405</v>
      </c>
      <c r="F1488" s="12">
        <v>5700016</v>
      </c>
      <c r="G1488" s="12">
        <v>0</v>
      </c>
      <c r="H1488" s="12">
        <v>1</v>
      </c>
      <c r="J1488" s="14">
        <v>0</v>
      </c>
      <c r="K1488" s="14">
        <v>0</v>
      </c>
      <c r="L1488" s="14">
        <v>110975</v>
      </c>
      <c r="M1488" s="14">
        <v>110975</v>
      </c>
      <c r="N1488" s="75">
        <f>VLOOKUP(P1488,'CODIGOS RENTISTICOS'!$A$2:E2528,2,FALSE)</f>
        <v>13700000</v>
      </c>
      <c r="O1488" s="75">
        <f>VLOOKUP(P1488,'CODIGOS RENTISTICOS'!$A$2:F4695,3,FALSE)</f>
        <v>290101</v>
      </c>
      <c r="P1488" s="61">
        <v>270944</v>
      </c>
      <c r="Q1488" s="14">
        <v>110975</v>
      </c>
      <c r="R1488" s="61"/>
    </row>
    <row r="1489" spans="1:18" x14ac:dyDescent="0.2">
      <c r="A1489" s="12">
        <v>50000249</v>
      </c>
      <c r="B1489" s="12">
        <v>1109302</v>
      </c>
      <c r="C1489" s="12" t="s">
        <v>293</v>
      </c>
      <c r="D1489" s="12">
        <v>8320009571</v>
      </c>
      <c r="E1489" s="13">
        <v>37405</v>
      </c>
      <c r="F1489" s="12">
        <v>8425200</v>
      </c>
      <c r="G1489" s="12">
        <v>0</v>
      </c>
      <c r="H1489" s="12">
        <v>0</v>
      </c>
      <c r="J1489" s="14">
        <v>39000</v>
      </c>
      <c r="K1489" s="14">
        <v>0</v>
      </c>
      <c r="L1489" s="14">
        <v>0</v>
      </c>
      <c r="M1489" s="14">
        <v>39000</v>
      </c>
      <c r="N1489" s="75">
        <f>VLOOKUP(P1489,'CODIGOS RENTISTICOS'!$A$2:E2529,2,FALSE)</f>
        <v>96400000</v>
      </c>
      <c r="O1489" s="75">
        <f>VLOOKUP(P1489,'CODIGOS RENTISTICOS'!$A$2:F4696,3,FALSE)</f>
        <v>370101</v>
      </c>
      <c r="P1489" s="61">
        <v>121280</v>
      </c>
      <c r="Q1489" s="14">
        <v>39000</v>
      </c>
      <c r="R1489" s="61"/>
    </row>
    <row r="1490" spans="1:18" x14ac:dyDescent="0.2">
      <c r="A1490" s="12">
        <v>50000249</v>
      </c>
      <c r="B1490" s="12">
        <v>284025</v>
      </c>
      <c r="C1490" s="12" t="s">
        <v>299</v>
      </c>
      <c r="D1490" s="12">
        <v>20603661</v>
      </c>
      <c r="E1490" s="13">
        <v>37405</v>
      </c>
      <c r="F1490" s="12">
        <v>8323369</v>
      </c>
      <c r="G1490" s="12">
        <v>0</v>
      </c>
      <c r="H1490" s="12">
        <v>0</v>
      </c>
      <c r="J1490" s="14">
        <v>309000</v>
      </c>
      <c r="K1490" s="14">
        <v>0</v>
      </c>
      <c r="L1490" s="14">
        <v>0</v>
      </c>
      <c r="M1490" s="14">
        <v>309000</v>
      </c>
      <c r="N1490" s="75">
        <f>VLOOKUP(P1490,'CODIGOS RENTISTICOS'!$A$2:E2530,2,FALSE)</f>
        <v>96200000</v>
      </c>
      <c r="O1490" s="75">
        <f>VLOOKUP(P1490,'CODIGOS RENTISTICOS'!$A$2:F4697,3,FALSE)</f>
        <v>350101</v>
      </c>
      <c r="P1490" s="61">
        <v>121230</v>
      </c>
      <c r="Q1490" s="14">
        <v>309000</v>
      </c>
      <c r="R1490" s="61"/>
    </row>
    <row r="1491" spans="1:18" x14ac:dyDescent="0.2">
      <c r="A1491" s="12">
        <v>50000249</v>
      </c>
      <c r="B1491" s="12">
        <v>657759</v>
      </c>
      <c r="C1491" s="12" t="s">
        <v>123</v>
      </c>
      <c r="D1491" s="12">
        <v>8917801609</v>
      </c>
      <c r="E1491" s="13">
        <v>37405</v>
      </c>
      <c r="F1491" s="12">
        <v>121212</v>
      </c>
      <c r="G1491" s="12">
        <v>0</v>
      </c>
      <c r="H1491" s="12">
        <v>1</v>
      </c>
      <c r="J1491" s="14">
        <v>0</v>
      </c>
      <c r="K1491" s="14">
        <v>0</v>
      </c>
      <c r="L1491" s="14">
        <v>5000000</v>
      </c>
      <c r="M1491" s="14">
        <v>5000000</v>
      </c>
      <c r="N1491" s="75">
        <f>VLOOKUP(P1491,'CODIGOS RENTISTICOS'!$A$2:E2531,2,FALSE)</f>
        <v>12800000</v>
      </c>
      <c r="O1491" s="75">
        <f>VLOOKUP(P1491,'CODIGOS RENTISTICOS'!$A$2:F4698,3,FALSE)</f>
        <v>350103</v>
      </c>
      <c r="P1491" s="61">
        <v>6005</v>
      </c>
      <c r="Q1491" s="14">
        <v>5000000</v>
      </c>
      <c r="R1491" s="61"/>
    </row>
    <row r="1492" spans="1:18" x14ac:dyDescent="0.2">
      <c r="A1492" s="12">
        <v>50000249</v>
      </c>
      <c r="B1492" s="12">
        <v>920115</v>
      </c>
      <c r="C1492" s="12" t="s">
        <v>123</v>
      </c>
      <c r="D1492" s="12">
        <v>8190005303</v>
      </c>
      <c r="E1492" s="13">
        <v>37405</v>
      </c>
      <c r="F1492" s="12">
        <v>4215209</v>
      </c>
      <c r="G1492" s="12">
        <v>0</v>
      </c>
      <c r="H1492" s="12">
        <v>1</v>
      </c>
      <c r="J1492" s="14">
        <v>0</v>
      </c>
      <c r="K1492" s="14">
        <v>0</v>
      </c>
      <c r="L1492" s="14">
        <v>9790074.5500000007</v>
      </c>
      <c r="M1492" s="14">
        <v>9790074.5500000007</v>
      </c>
      <c r="N1492" s="75">
        <f>VLOOKUP(P1492,'CODIGOS RENTISTICOS'!$A$2:E2532,2,FALSE)</f>
        <v>96400000</v>
      </c>
      <c r="O1492" s="75">
        <f>VLOOKUP(P1492,'CODIGOS RENTISTICOS'!$A$2:F4699,3,FALSE)</f>
        <v>370101</v>
      </c>
      <c r="P1492" s="61">
        <v>6040</v>
      </c>
      <c r="Q1492" s="14">
        <v>9790074.5500000007</v>
      </c>
      <c r="R1492" s="61"/>
    </row>
    <row r="1493" spans="1:18" x14ac:dyDescent="0.2">
      <c r="A1493" s="12">
        <v>50000249</v>
      </c>
      <c r="B1493" s="12">
        <v>1071288</v>
      </c>
      <c r="C1493" s="12" t="s">
        <v>123</v>
      </c>
      <c r="D1493" s="12">
        <v>4979275</v>
      </c>
      <c r="E1493" s="13">
        <v>37405</v>
      </c>
      <c r="F1493" s="12">
        <v>4206797</v>
      </c>
      <c r="G1493" s="12">
        <v>0</v>
      </c>
      <c r="H1493" s="12">
        <v>0</v>
      </c>
      <c r="J1493" s="14">
        <v>7000</v>
      </c>
      <c r="K1493" s="14">
        <v>0</v>
      </c>
      <c r="L1493" s="14">
        <v>0</v>
      </c>
      <c r="M1493" s="14">
        <v>7000</v>
      </c>
      <c r="N1493" s="75">
        <f>VLOOKUP(P1493,'CODIGOS RENTISTICOS'!$A$2:E2533,2,FALSE)</f>
        <v>825000000</v>
      </c>
      <c r="O1493" s="75">
        <f>VLOOKUP(P1493,'CODIGOS RENTISTICOS'!$A$2:F4700,3,FALSE)</f>
        <v>150109</v>
      </c>
      <c r="P1493" s="61">
        <v>121245</v>
      </c>
      <c r="Q1493" s="14">
        <v>7000</v>
      </c>
      <c r="R1493" s="61"/>
    </row>
    <row r="1494" spans="1:18" x14ac:dyDescent="0.2">
      <c r="A1494" s="12">
        <v>50000249</v>
      </c>
      <c r="B1494" s="12">
        <v>1071291</v>
      </c>
      <c r="C1494" s="12" t="s">
        <v>123</v>
      </c>
      <c r="D1494" s="12">
        <v>12543648</v>
      </c>
      <c r="E1494" s="13">
        <v>37405</v>
      </c>
      <c r="F1494" s="12">
        <v>4208212</v>
      </c>
      <c r="G1494" s="12">
        <v>0</v>
      </c>
      <c r="H1494" s="12">
        <v>0</v>
      </c>
      <c r="J1494" s="14">
        <v>7000</v>
      </c>
      <c r="K1494" s="14">
        <v>0</v>
      </c>
      <c r="L1494" s="14">
        <v>0</v>
      </c>
      <c r="M1494" s="14">
        <v>7000</v>
      </c>
      <c r="N1494" s="75">
        <f>VLOOKUP(P1494,'CODIGOS RENTISTICOS'!$A$2:E2534,2,FALSE)</f>
        <v>825000000</v>
      </c>
      <c r="O1494" s="75">
        <f>VLOOKUP(P1494,'CODIGOS RENTISTICOS'!$A$2:F4701,3,FALSE)</f>
        <v>150109</v>
      </c>
      <c r="P1494" s="61">
        <v>121245</v>
      </c>
      <c r="Q1494" s="14">
        <v>7000</v>
      </c>
      <c r="R1494" s="61"/>
    </row>
    <row r="1495" spans="1:18" x14ac:dyDescent="0.2">
      <c r="A1495" s="12">
        <v>50000249</v>
      </c>
      <c r="B1495" s="12">
        <v>1071292</v>
      </c>
      <c r="C1495" s="12" t="s">
        <v>123</v>
      </c>
      <c r="D1495" s="12">
        <v>12564281</v>
      </c>
      <c r="E1495" s="13">
        <v>37405</v>
      </c>
      <c r="F1495" s="12">
        <v>4222904</v>
      </c>
      <c r="G1495" s="12">
        <v>0</v>
      </c>
      <c r="H1495" s="12">
        <v>0</v>
      </c>
      <c r="J1495" s="14">
        <v>7000</v>
      </c>
      <c r="K1495" s="14">
        <v>0</v>
      </c>
      <c r="L1495" s="14">
        <v>0</v>
      </c>
      <c r="M1495" s="14">
        <v>7000</v>
      </c>
      <c r="N1495" s="75">
        <f>VLOOKUP(P1495,'CODIGOS RENTISTICOS'!$A$2:E2535,2,FALSE)</f>
        <v>825000000</v>
      </c>
      <c r="O1495" s="75">
        <f>VLOOKUP(P1495,'CODIGOS RENTISTICOS'!$A$2:F4702,3,FALSE)</f>
        <v>150109</v>
      </c>
      <c r="P1495" s="61">
        <v>121245</v>
      </c>
      <c r="Q1495" s="14">
        <v>7000</v>
      </c>
      <c r="R1495" s="61"/>
    </row>
    <row r="1496" spans="1:18" x14ac:dyDescent="0.2">
      <c r="A1496" s="12">
        <v>50000249</v>
      </c>
      <c r="B1496" s="12">
        <v>1071294</v>
      </c>
      <c r="C1496" s="12" t="s">
        <v>123</v>
      </c>
      <c r="D1496" s="12">
        <v>6397567</v>
      </c>
      <c r="E1496" s="13">
        <v>37405</v>
      </c>
      <c r="F1496" s="12">
        <v>4331550</v>
      </c>
      <c r="G1496" s="12">
        <v>0</v>
      </c>
      <c r="H1496" s="12">
        <v>0</v>
      </c>
      <c r="J1496" s="14">
        <v>7000</v>
      </c>
      <c r="K1496" s="14">
        <v>0</v>
      </c>
      <c r="L1496" s="14">
        <v>0</v>
      </c>
      <c r="M1496" s="14">
        <v>7000</v>
      </c>
      <c r="N1496" s="75">
        <f>VLOOKUP(P1496,'CODIGOS RENTISTICOS'!$A$2:E2536,2,FALSE)</f>
        <v>825000000</v>
      </c>
      <c r="O1496" s="75">
        <f>VLOOKUP(P1496,'CODIGOS RENTISTICOS'!$A$2:F4703,3,FALSE)</f>
        <v>150109</v>
      </c>
      <c r="P1496" s="61">
        <v>121245</v>
      </c>
      <c r="Q1496" s="14">
        <v>7000</v>
      </c>
      <c r="R1496" s="61"/>
    </row>
    <row r="1497" spans="1:18" x14ac:dyDescent="0.2">
      <c r="A1497" s="12">
        <v>50000249</v>
      </c>
      <c r="B1497" s="12">
        <v>797382</v>
      </c>
      <c r="C1497" s="12" t="s">
        <v>124</v>
      </c>
      <c r="D1497" s="12">
        <v>16446582</v>
      </c>
      <c r="E1497" s="13">
        <v>37405</v>
      </c>
      <c r="F1497" s="12">
        <v>6715404</v>
      </c>
      <c r="G1497" s="12">
        <v>0</v>
      </c>
      <c r="H1497" s="12">
        <v>0</v>
      </c>
      <c r="J1497" s="14">
        <v>286000</v>
      </c>
      <c r="K1497" s="14">
        <v>0</v>
      </c>
      <c r="L1497" s="14">
        <v>0</v>
      </c>
      <c r="M1497" s="14">
        <v>286000</v>
      </c>
      <c r="N1497" s="75">
        <f>VLOOKUP(P1497,'CODIGOS RENTISTICOS'!$A$2:E2537,2,FALSE)</f>
        <v>12400000</v>
      </c>
      <c r="O1497" s="75">
        <f>VLOOKUP(P1497,'CODIGOS RENTISTICOS'!$A$2:F4704,3,FALSE)</f>
        <v>270102</v>
      </c>
      <c r="P1497" s="61">
        <v>50110202</v>
      </c>
      <c r="Q1497" s="14">
        <v>286000</v>
      </c>
      <c r="R1497" s="61"/>
    </row>
    <row r="1498" spans="1:18" x14ac:dyDescent="0.2">
      <c r="A1498" s="12">
        <v>50000249</v>
      </c>
      <c r="B1498" s="12">
        <v>732381</v>
      </c>
      <c r="C1498" s="12" t="s">
        <v>14</v>
      </c>
      <c r="D1498" s="12">
        <v>12904207</v>
      </c>
      <c r="E1498" s="13">
        <v>37405</v>
      </c>
      <c r="F1498" s="12">
        <v>7272415</v>
      </c>
      <c r="G1498" s="12">
        <v>0</v>
      </c>
      <c r="H1498" s="12">
        <v>0</v>
      </c>
      <c r="J1498" s="14">
        <v>927000</v>
      </c>
      <c r="K1498" s="14">
        <v>0</v>
      </c>
      <c r="L1498" s="14">
        <v>0</v>
      </c>
      <c r="M1498" s="14">
        <v>927000</v>
      </c>
      <c r="N1498" s="75">
        <f>VLOOKUP(P1498,'CODIGOS RENTISTICOS'!$A$2:E2538,2,FALSE)</f>
        <v>96200000</v>
      </c>
      <c r="O1498" s="75">
        <f>VLOOKUP(P1498,'CODIGOS RENTISTICOS'!$A$2:F4705,3,FALSE)</f>
        <v>350101</v>
      </c>
      <c r="P1498" s="61">
        <v>121203</v>
      </c>
      <c r="Q1498" s="14">
        <v>927000</v>
      </c>
      <c r="R1498" s="61"/>
    </row>
    <row r="1499" spans="1:18" x14ac:dyDescent="0.2">
      <c r="A1499" s="12">
        <v>50000249</v>
      </c>
      <c r="B1499" s="12">
        <v>1549847</v>
      </c>
      <c r="C1499" s="12" t="s">
        <v>40</v>
      </c>
      <c r="D1499" s="12">
        <v>8905017347</v>
      </c>
      <c r="E1499" s="13">
        <v>37405</v>
      </c>
      <c r="F1499" s="12">
        <v>5715152</v>
      </c>
      <c r="G1499" s="12">
        <v>0</v>
      </c>
      <c r="H1499" s="12">
        <v>0</v>
      </c>
      <c r="J1499" s="14">
        <v>105000</v>
      </c>
      <c r="K1499" s="14">
        <v>0</v>
      </c>
      <c r="L1499" s="14">
        <v>0</v>
      </c>
      <c r="M1499" s="14">
        <v>105000</v>
      </c>
      <c r="N1499" s="75">
        <f>VLOOKUP(P1499,'CODIGOS RENTISTICOS'!$A$2:E2539,2,FALSE)</f>
        <v>825000000</v>
      </c>
      <c r="O1499" s="75">
        <f>VLOOKUP(P1499,'CODIGOS RENTISTICOS'!$A$2:F4706,3,FALSE)</f>
        <v>150109</v>
      </c>
      <c r="P1499" s="61">
        <v>121245</v>
      </c>
      <c r="Q1499" s="14">
        <v>105000</v>
      </c>
      <c r="R1499" s="61"/>
    </row>
    <row r="1500" spans="1:18" x14ac:dyDescent="0.2">
      <c r="A1500" s="12">
        <v>50000249</v>
      </c>
      <c r="B1500" s="12">
        <v>8529295</v>
      </c>
      <c r="C1500" s="12" t="s">
        <v>40</v>
      </c>
      <c r="D1500" s="12">
        <v>8905014342</v>
      </c>
      <c r="E1500" s="13">
        <v>37405</v>
      </c>
      <c r="F1500" s="12">
        <v>5730427</v>
      </c>
      <c r="G1500" s="12">
        <v>0</v>
      </c>
      <c r="H1500" s="12">
        <v>1</v>
      </c>
      <c r="J1500" s="14">
        <v>0</v>
      </c>
      <c r="K1500" s="14">
        <v>0</v>
      </c>
      <c r="L1500" s="14">
        <v>33019812</v>
      </c>
      <c r="M1500" s="14">
        <v>33019812</v>
      </c>
      <c r="N1500" s="75">
        <f>VLOOKUP(P1500,'CODIGOS RENTISTICOS'!$A$2:E2540,2,FALSE)</f>
        <v>11800000</v>
      </c>
      <c r="O1500" s="75">
        <f>VLOOKUP(P1500,'CODIGOS RENTISTICOS'!$A$2:F4707,3,FALSE)</f>
        <v>240101</v>
      </c>
      <c r="P1500" s="61">
        <v>121265</v>
      </c>
      <c r="Q1500" s="14">
        <v>33019812</v>
      </c>
      <c r="R1500" s="61"/>
    </row>
    <row r="1501" spans="1:18" x14ac:dyDescent="0.2">
      <c r="A1501" s="12">
        <v>50000249</v>
      </c>
      <c r="B1501" s="12">
        <v>497351</v>
      </c>
      <c r="C1501" s="12" t="s">
        <v>126</v>
      </c>
      <c r="D1501" s="12">
        <v>91510067</v>
      </c>
      <c r="E1501" s="13">
        <v>37405</v>
      </c>
      <c r="F1501" s="12">
        <v>6554559</v>
      </c>
      <c r="G1501" s="12">
        <v>0</v>
      </c>
      <c r="H1501" s="12">
        <v>0</v>
      </c>
      <c r="J1501" s="14">
        <v>7000</v>
      </c>
      <c r="K1501" s="14">
        <v>0</v>
      </c>
      <c r="L1501" s="14">
        <v>0</v>
      </c>
      <c r="M1501" s="14">
        <v>7000</v>
      </c>
      <c r="N1501" s="75">
        <f>VLOOKUP(P1501,'CODIGOS RENTISTICOS'!$A$2:E2541,2,FALSE)</f>
        <v>825000000</v>
      </c>
      <c r="O1501" s="75">
        <f>VLOOKUP(P1501,'CODIGOS RENTISTICOS'!$A$2:F4708,3,FALSE)</f>
        <v>150109</v>
      </c>
      <c r="P1501" s="61">
        <v>121245</v>
      </c>
      <c r="Q1501" s="14">
        <v>7000</v>
      </c>
      <c r="R1501" s="61"/>
    </row>
    <row r="1502" spans="1:18" x14ac:dyDescent="0.2">
      <c r="A1502" s="12">
        <v>50000249</v>
      </c>
      <c r="B1502" s="12">
        <v>497352</v>
      </c>
      <c r="C1502" s="12" t="s">
        <v>126</v>
      </c>
      <c r="D1502" s="12">
        <v>91481112</v>
      </c>
      <c r="E1502" s="13">
        <v>37405</v>
      </c>
      <c r="F1502" s="12">
        <v>6475317</v>
      </c>
      <c r="G1502" s="12">
        <v>0</v>
      </c>
      <c r="H1502" s="12">
        <v>0</v>
      </c>
      <c r="J1502" s="14">
        <v>7000</v>
      </c>
      <c r="K1502" s="14">
        <v>0</v>
      </c>
      <c r="L1502" s="14">
        <v>0</v>
      </c>
      <c r="M1502" s="14">
        <v>7000</v>
      </c>
      <c r="N1502" s="75">
        <f>VLOOKUP(P1502,'CODIGOS RENTISTICOS'!$A$2:E2542,2,FALSE)</f>
        <v>825000000</v>
      </c>
      <c r="O1502" s="75">
        <f>VLOOKUP(P1502,'CODIGOS RENTISTICOS'!$A$2:F4709,3,FALSE)</f>
        <v>150109</v>
      </c>
      <c r="P1502" s="61">
        <v>121245</v>
      </c>
      <c r="Q1502" s="14">
        <v>7000</v>
      </c>
      <c r="R1502" s="61"/>
    </row>
    <row r="1503" spans="1:18" x14ac:dyDescent="0.2">
      <c r="A1503" s="12">
        <v>50000249</v>
      </c>
      <c r="B1503" s="12">
        <v>764882</v>
      </c>
      <c r="C1503" s="12" t="s">
        <v>126</v>
      </c>
      <c r="D1503" s="12">
        <v>91273216</v>
      </c>
      <c r="E1503" s="13">
        <v>37405</v>
      </c>
      <c r="F1503" s="12">
        <v>6393520</v>
      </c>
      <c r="G1503" s="12">
        <v>0</v>
      </c>
      <c r="H1503" s="12">
        <v>0</v>
      </c>
      <c r="J1503" s="14">
        <v>5000</v>
      </c>
      <c r="K1503" s="14">
        <v>0</v>
      </c>
      <c r="L1503" s="14">
        <v>0</v>
      </c>
      <c r="M1503" s="14">
        <v>5000</v>
      </c>
      <c r="N1503" s="75">
        <f>VLOOKUP(P1503,'CODIGOS RENTISTICOS'!$A$2:E2543,2,FALSE)</f>
        <v>825000000</v>
      </c>
      <c r="O1503" s="75">
        <f>VLOOKUP(P1503,'CODIGOS RENTISTICOS'!$A$2:F4710,3,FALSE)</f>
        <v>150109</v>
      </c>
      <c r="P1503" s="61">
        <v>121245</v>
      </c>
      <c r="Q1503" s="14">
        <v>5000</v>
      </c>
      <c r="R1503" s="61"/>
    </row>
    <row r="1504" spans="1:18" x14ac:dyDescent="0.2">
      <c r="A1504" s="12">
        <v>50000249</v>
      </c>
      <c r="B1504" s="12">
        <v>764042</v>
      </c>
      <c r="C1504" s="12" t="s">
        <v>126</v>
      </c>
      <c r="D1504" s="12">
        <v>111111</v>
      </c>
      <c r="E1504" s="13">
        <v>37405</v>
      </c>
      <c r="F1504" s="12">
        <v>6326478</v>
      </c>
      <c r="G1504" s="12">
        <v>0</v>
      </c>
      <c r="H1504" s="12">
        <v>0</v>
      </c>
      <c r="J1504" s="14">
        <v>7000</v>
      </c>
      <c r="K1504" s="14">
        <v>0</v>
      </c>
      <c r="L1504" s="14">
        <v>0</v>
      </c>
      <c r="M1504" s="14">
        <v>7000</v>
      </c>
      <c r="N1504" s="75">
        <f>VLOOKUP(P1504,'CODIGOS RENTISTICOS'!$A$2:E2544,2,FALSE)</f>
        <v>825000000</v>
      </c>
      <c r="O1504" s="75">
        <f>VLOOKUP(P1504,'CODIGOS RENTISTICOS'!$A$2:F4711,3,FALSE)</f>
        <v>150109</v>
      </c>
      <c r="P1504" s="61">
        <v>121245</v>
      </c>
      <c r="Q1504" s="14">
        <v>7000</v>
      </c>
      <c r="R1504" s="61"/>
    </row>
    <row r="1505" spans="1:18" x14ac:dyDescent="0.2">
      <c r="A1505" s="12">
        <v>50000249</v>
      </c>
      <c r="B1505" s="12">
        <v>1159203</v>
      </c>
      <c r="C1505" s="12" t="s">
        <v>126</v>
      </c>
      <c r="D1505" s="12">
        <v>90210719</v>
      </c>
      <c r="E1505" s="13">
        <v>37405</v>
      </c>
      <c r="F1505" s="12">
        <v>6427292</v>
      </c>
      <c r="G1505" s="12">
        <v>0</v>
      </c>
      <c r="H1505" s="12">
        <v>0</v>
      </c>
      <c r="J1505" s="14">
        <v>171500</v>
      </c>
      <c r="K1505" s="14">
        <v>0</v>
      </c>
      <c r="L1505" s="14">
        <v>0</v>
      </c>
      <c r="M1505" s="14">
        <v>171500</v>
      </c>
      <c r="N1505" s="75">
        <f>VLOOKUP(P1505,'CODIGOS RENTISTICOS'!$A$2:E2545,2,FALSE)</f>
        <v>96200000</v>
      </c>
      <c r="O1505" s="75">
        <f>VLOOKUP(P1505,'CODIGOS RENTISTICOS'!$A$2:F4712,3,FALSE)</f>
        <v>350101</v>
      </c>
      <c r="P1505" s="61">
        <v>121230</v>
      </c>
      <c r="Q1505" s="14">
        <v>171500</v>
      </c>
      <c r="R1505" s="61"/>
    </row>
    <row r="1506" spans="1:18" x14ac:dyDescent="0.2">
      <c r="A1506" s="12">
        <v>50000249</v>
      </c>
      <c r="B1506" s="12">
        <v>1159218</v>
      </c>
      <c r="C1506" s="12" t="s">
        <v>126</v>
      </c>
      <c r="D1506" s="12">
        <v>8000682896</v>
      </c>
      <c r="E1506" s="13">
        <v>37405</v>
      </c>
      <c r="F1506" s="12">
        <v>450155</v>
      </c>
      <c r="G1506" s="12">
        <v>0</v>
      </c>
      <c r="H1506" s="12">
        <v>0</v>
      </c>
      <c r="J1506" s="14">
        <v>189000</v>
      </c>
      <c r="K1506" s="14">
        <v>0</v>
      </c>
      <c r="L1506" s="14">
        <v>0</v>
      </c>
      <c r="M1506" s="14">
        <v>189000</v>
      </c>
      <c r="N1506" s="75">
        <f>VLOOKUP(P1506,'CODIGOS RENTISTICOS'!$A$2:E2546,2,FALSE)</f>
        <v>825000000</v>
      </c>
      <c r="O1506" s="75">
        <f>VLOOKUP(P1506,'CODIGOS RENTISTICOS'!$A$2:F4713,3,FALSE)</f>
        <v>150109</v>
      </c>
      <c r="P1506" s="61">
        <v>121245</v>
      </c>
      <c r="Q1506" s="14">
        <v>189000</v>
      </c>
      <c r="R1506" s="61"/>
    </row>
    <row r="1507" spans="1:18" x14ac:dyDescent="0.2">
      <c r="A1507" s="12">
        <v>50000249</v>
      </c>
      <c r="B1507" s="12">
        <v>87145</v>
      </c>
      <c r="C1507" s="12" t="s">
        <v>294</v>
      </c>
      <c r="D1507" s="12">
        <v>6379887</v>
      </c>
      <c r="E1507" s="13">
        <v>37405</v>
      </c>
      <c r="F1507" s="12">
        <v>0</v>
      </c>
      <c r="G1507" s="12">
        <v>0</v>
      </c>
      <c r="H1507" s="12">
        <v>0</v>
      </c>
      <c r="J1507" s="14">
        <v>621810</v>
      </c>
      <c r="K1507" s="14">
        <v>0</v>
      </c>
      <c r="L1507" s="14">
        <v>0</v>
      </c>
      <c r="M1507" s="14">
        <v>621810</v>
      </c>
      <c r="N1507" s="75">
        <f>VLOOKUP(P1507,'CODIGOS RENTISTICOS'!$A$2:E2547,2,FALSE)</f>
        <v>12400000</v>
      </c>
      <c r="O1507" s="75">
        <f>VLOOKUP(P1507,'CODIGOS RENTISTICOS'!$A$2:F4714,3,FALSE)</f>
        <v>270102</v>
      </c>
      <c r="P1507" s="61">
        <v>50110202</v>
      </c>
      <c r="Q1507" s="14">
        <v>621810</v>
      </c>
      <c r="R1507" s="61"/>
    </row>
    <row r="1508" spans="1:18" x14ac:dyDescent="0.2">
      <c r="A1508" s="12">
        <v>50000249</v>
      </c>
      <c r="B1508" s="12">
        <v>878325</v>
      </c>
      <c r="C1508" s="12" t="s">
        <v>115</v>
      </c>
      <c r="D1508" s="12">
        <v>93381336</v>
      </c>
      <c r="E1508" s="13">
        <v>37405</v>
      </c>
      <c r="F1508" s="12">
        <v>2664141</v>
      </c>
      <c r="G1508" s="12">
        <v>0</v>
      </c>
      <c r="H1508" s="12">
        <v>0</v>
      </c>
      <c r="J1508" s="14">
        <v>7000</v>
      </c>
      <c r="K1508" s="14">
        <v>0</v>
      </c>
      <c r="L1508" s="14">
        <v>0</v>
      </c>
      <c r="M1508" s="14">
        <v>7000</v>
      </c>
      <c r="N1508" s="75">
        <f>VLOOKUP(P1508,'CODIGOS RENTISTICOS'!$A$2:E2548,2,FALSE)</f>
        <v>825000000</v>
      </c>
      <c r="O1508" s="75">
        <f>VLOOKUP(P1508,'CODIGOS RENTISTICOS'!$A$2:F4715,3,FALSE)</f>
        <v>150109</v>
      </c>
      <c r="P1508" s="61">
        <v>121245</v>
      </c>
      <c r="Q1508" s="14">
        <v>7000</v>
      </c>
      <c r="R1508" s="61"/>
    </row>
    <row r="1509" spans="1:18" x14ac:dyDescent="0.2">
      <c r="A1509" s="12">
        <v>50000249</v>
      </c>
      <c r="B1509" s="12">
        <v>878327</v>
      </c>
      <c r="C1509" s="12" t="s">
        <v>115</v>
      </c>
      <c r="D1509" s="12">
        <v>14257204</v>
      </c>
      <c r="E1509" s="13">
        <v>37405</v>
      </c>
      <c r="F1509" s="12">
        <v>2664141</v>
      </c>
      <c r="G1509" s="12">
        <v>0</v>
      </c>
      <c r="H1509" s="12">
        <v>0</v>
      </c>
      <c r="J1509" s="14">
        <v>7000</v>
      </c>
      <c r="K1509" s="14">
        <v>0</v>
      </c>
      <c r="L1509" s="14">
        <v>0</v>
      </c>
      <c r="M1509" s="14">
        <v>7000</v>
      </c>
      <c r="N1509" s="75">
        <f>VLOOKUP(P1509,'CODIGOS RENTISTICOS'!$A$2:E2549,2,FALSE)</f>
        <v>825000000</v>
      </c>
      <c r="O1509" s="75">
        <f>VLOOKUP(P1509,'CODIGOS RENTISTICOS'!$A$2:F4716,3,FALSE)</f>
        <v>150109</v>
      </c>
      <c r="P1509" s="61">
        <v>121245</v>
      </c>
      <c r="Q1509" s="14">
        <v>7000</v>
      </c>
      <c r="R1509" s="61"/>
    </row>
    <row r="1510" spans="1:18" x14ac:dyDescent="0.2">
      <c r="A1510" s="12">
        <v>50000249</v>
      </c>
      <c r="B1510" s="12">
        <v>878328</v>
      </c>
      <c r="C1510" s="12" t="s">
        <v>115</v>
      </c>
      <c r="D1510" s="12">
        <v>93387204</v>
      </c>
      <c r="E1510" s="13">
        <v>37405</v>
      </c>
      <c r="F1510" s="12">
        <v>2664141</v>
      </c>
      <c r="G1510" s="12">
        <v>0</v>
      </c>
      <c r="H1510" s="12">
        <v>0</v>
      </c>
      <c r="J1510" s="14">
        <v>7000</v>
      </c>
      <c r="K1510" s="14">
        <v>0</v>
      </c>
      <c r="L1510" s="14">
        <v>0</v>
      </c>
      <c r="M1510" s="14">
        <v>7000</v>
      </c>
      <c r="N1510" s="75">
        <f>VLOOKUP(P1510,'CODIGOS RENTISTICOS'!$A$2:E2550,2,FALSE)</f>
        <v>825000000</v>
      </c>
      <c r="O1510" s="75">
        <f>VLOOKUP(P1510,'CODIGOS RENTISTICOS'!$A$2:F4717,3,FALSE)</f>
        <v>150109</v>
      </c>
      <c r="P1510" s="61">
        <v>121245</v>
      </c>
      <c r="Q1510" s="14">
        <v>7000</v>
      </c>
      <c r="R1510" s="61"/>
    </row>
    <row r="1511" spans="1:18" x14ac:dyDescent="0.2">
      <c r="A1511" s="12">
        <v>50000249</v>
      </c>
      <c r="B1511" s="12">
        <v>1047303</v>
      </c>
      <c r="C1511" s="12" t="s">
        <v>42</v>
      </c>
      <c r="D1511" s="12">
        <v>94528569</v>
      </c>
      <c r="E1511" s="13">
        <v>37405</v>
      </c>
      <c r="F1511" s="12">
        <v>6652770</v>
      </c>
      <c r="G1511" s="12">
        <v>0</v>
      </c>
      <c r="H1511" s="12">
        <v>0</v>
      </c>
      <c r="J1511" s="14">
        <v>7000</v>
      </c>
      <c r="K1511" s="14">
        <v>0</v>
      </c>
      <c r="L1511" s="14">
        <v>0</v>
      </c>
      <c r="M1511" s="14">
        <v>7000</v>
      </c>
      <c r="N1511" s="75">
        <f>VLOOKUP(P1511,'CODIGOS RENTISTICOS'!$A$2:E2551,2,FALSE)</f>
        <v>825000000</v>
      </c>
      <c r="O1511" s="75">
        <f>VLOOKUP(P1511,'CODIGOS RENTISTICOS'!$A$2:F4718,3,FALSE)</f>
        <v>150109</v>
      </c>
      <c r="P1511" s="61">
        <v>5041</v>
      </c>
      <c r="Q1511" s="14">
        <v>7000</v>
      </c>
      <c r="R1511" s="61"/>
    </row>
    <row r="1512" spans="1:18" x14ac:dyDescent="0.2">
      <c r="A1512" s="12">
        <v>50000249</v>
      </c>
      <c r="B1512" s="12">
        <v>400609</v>
      </c>
      <c r="C1512" s="12" t="s">
        <v>295</v>
      </c>
      <c r="D1512" s="12">
        <v>15259283</v>
      </c>
      <c r="E1512" s="13">
        <v>37405</v>
      </c>
      <c r="F1512" s="12">
        <v>2448363</v>
      </c>
      <c r="G1512" s="12">
        <v>0</v>
      </c>
      <c r="H1512" s="12">
        <v>0</v>
      </c>
      <c r="J1512" s="14">
        <v>500000</v>
      </c>
      <c r="K1512" s="14">
        <v>0</v>
      </c>
      <c r="L1512" s="14">
        <v>0</v>
      </c>
      <c r="M1512" s="14">
        <v>500000</v>
      </c>
      <c r="N1512" s="75">
        <f>VLOOKUP(P1512,'CODIGOS RENTISTICOS'!$A$2:E2552,2,FALSE)</f>
        <v>11100000</v>
      </c>
      <c r="O1512" s="75">
        <f>VLOOKUP(P1512,'CODIGOS RENTISTICOS'!$A$2:F4719,3,FALSE)</f>
        <v>150101</v>
      </c>
      <c r="P1512" s="61">
        <v>121275</v>
      </c>
      <c r="Q1512" s="14">
        <v>500000</v>
      </c>
      <c r="R1512" s="61"/>
    </row>
    <row r="1513" spans="1:18" x14ac:dyDescent="0.2">
      <c r="A1513" s="12">
        <v>50000249</v>
      </c>
      <c r="B1513" s="12">
        <v>400610</v>
      </c>
      <c r="C1513" s="12" t="s">
        <v>295</v>
      </c>
      <c r="D1513" s="12">
        <v>15259283</v>
      </c>
      <c r="E1513" s="13">
        <v>37405</v>
      </c>
      <c r="F1513" s="12">
        <v>2448363</v>
      </c>
      <c r="G1513" s="12">
        <v>0</v>
      </c>
      <c r="H1513" s="12">
        <v>0</v>
      </c>
      <c r="J1513" s="14">
        <v>2000</v>
      </c>
      <c r="K1513" s="14">
        <v>0</v>
      </c>
      <c r="L1513" s="14">
        <v>0</v>
      </c>
      <c r="M1513" s="14">
        <v>2000</v>
      </c>
      <c r="N1513" s="75">
        <f>VLOOKUP(P1513,'CODIGOS RENTISTICOS'!$A$2:E2553,2,FALSE)</f>
        <v>11100000</v>
      </c>
      <c r="O1513" s="75">
        <f>VLOOKUP(P1513,'CODIGOS RENTISTICOS'!$A$2:F4720,3,FALSE)</f>
        <v>150101</v>
      </c>
      <c r="P1513" s="61">
        <v>121275</v>
      </c>
      <c r="Q1513" s="14">
        <v>2000</v>
      </c>
      <c r="R1513" s="61"/>
    </row>
    <row r="1514" spans="1:18" x14ac:dyDescent="0.2">
      <c r="A1514" s="12">
        <v>50000249</v>
      </c>
      <c r="B1514" s="12">
        <v>1202690</v>
      </c>
      <c r="C1514" s="12" t="s">
        <v>295</v>
      </c>
      <c r="D1514" s="12">
        <v>16480009</v>
      </c>
      <c r="E1514" s="13">
        <v>37405</v>
      </c>
      <c r="F1514" s="12">
        <v>33163</v>
      </c>
      <c r="G1514" s="12">
        <v>0</v>
      </c>
      <c r="H1514" s="12">
        <v>0</v>
      </c>
      <c r="J1514" s="14">
        <v>500000</v>
      </c>
      <c r="K1514" s="14">
        <v>0</v>
      </c>
      <c r="L1514" s="14">
        <v>0</v>
      </c>
      <c r="M1514" s="14">
        <v>500000</v>
      </c>
      <c r="N1514" s="75">
        <f>VLOOKUP(P1514,'CODIGOS RENTISTICOS'!$A$2:E2554,2,FALSE)</f>
        <v>11100000</v>
      </c>
      <c r="O1514" s="75">
        <f>VLOOKUP(P1514,'CODIGOS RENTISTICOS'!$A$2:F4721,3,FALSE)</f>
        <v>150101</v>
      </c>
      <c r="P1514" s="61">
        <v>121275</v>
      </c>
      <c r="Q1514" s="14">
        <v>500000</v>
      </c>
      <c r="R1514" s="61"/>
    </row>
    <row r="1515" spans="1:18" x14ac:dyDescent="0.2">
      <c r="A1515" s="12">
        <v>50000249</v>
      </c>
      <c r="B1515" s="12">
        <v>1223594</v>
      </c>
      <c r="C1515" s="12" t="s">
        <v>295</v>
      </c>
      <c r="D1515" s="12">
        <v>6159630</v>
      </c>
      <c r="E1515" s="13">
        <v>37405</v>
      </c>
      <c r="F1515" s="12">
        <v>2418139</v>
      </c>
      <c r="G1515" s="12">
        <v>0</v>
      </c>
      <c r="H1515" s="12">
        <v>0</v>
      </c>
      <c r="J1515" s="14">
        <v>100000</v>
      </c>
      <c r="K1515" s="14">
        <v>0</v>
      </c>
      <c r="L1515" s="14">
        <v>0</v>
      </c>
      <c r="M1515" s="14">
        <v>100000</v>
      </c>
      <c r="N1515" s="75">
        <f>VLOOKUP(P1515,'CODIGOS RENTISTICOS'!$A$2:E2555,2,FALSE)</f>
        <v>11100000</v>
      </c>
      <c r="O1515" s="75">
        <f>VLOOKUP(P1515,'CODIGOS RENTISTICOS'!$A$2:F4722,3,FALSE)</f>
        <v>150101</v>
      </c>
      <c r="P1515" s="61">
        <v>121275</v>
      </c>
      <c r="Q1515" s="14">
        <v>100000</v>
      </c>
      <c r="R1515" s="61"/>
    </row>
    <row r="1516" spans="1:18" x14ac:dyDescent="0.2">
      <c r="A1516" s="12">
        <v>50000249</v>
      </c>
      <c r="B1516" s="12">
        <v>1223611</v>
      </c>
      <c r="C1516" s="12" t="s">
        <v>295</v>
      </c>
      <c r="D1516" s="12">
        <v>14472676</v>
      </c>
      <c r="E1516" s="13">
        <v>37405</v>
      </c>
      <c r="F1516" s="12">
        <v>2427840</v>
      </c>
      <c r="G1516" s="12">
        <v>0</v>
      </c>
      <c r="H1516" s="12">
        <v>0</v>
      </c>
      <c r="J1516" s="14">
        <v>1000000</v>
      </c>
      <c r="K1516" s="14">
        <v>0</v>
      </c>
      <c r="L1516" s="14">
        <v>0</v>
      </c>
      <c r="M1516" s="14">
        <v>1000000</v>
      </c>
      <c r="N1516" s="75">
        <f>VLOOKUP(P1516,'CODIGOS RENTISTICOS'!$A$2:E2556,2,FALSE)</f>
        <v>11100000</v>
      </c>
      <c r="O1516" s="75">
        <f>VLOOKUP(P1516,'CODIGOS RENTISTICOS'!$A$2:F4723,3,FALSE)</f>
        <v>150101</v>
      </c>
      <c r="P1516" s="61">
        <v>121275</v>
      </c>
      <c r="Q1516" s="14">
        <v>1000000</v>
      </c>
      <c r="R1516" s="61"/>
    </row>
    <row r="1517" spans="1:18" x14ac:dyDescent="0.2">
      <c r="A1517" s="12">
        <v>50000249</v>
      </c>
      <c r="B1517" s="12">
        <v>1223687</v>
      </c>
      <c r="C1517" s="12" t="s">
        <v>295</v>
      </c>
      <c r="D1517" s="12">
        <v>16492606</v>
      </c>
      <c r="E1517" s="13">
        <v>37405</v>
      </c>
      <c r="F1517" s="12">
        <v>30202</v>
      </c>
      <c r="G1517" s="12">
        <v>0</v>
      </c>
      <c r="H1517" s="12">
        <v>0</v>
      </c>
      <c r="J1517" s="14">
        <v>50000</v>
      </c>
      <c r="K1517" s="14">
        <v>0</v>
      </c>
      <c r="L1517" s="14">
        <v>0</v>
      </c>
      <c r="M1517" s="14">
        <v>50000</v>
      </c>
      <c r="N1517" s="75">
        <f>VLOOKUP(P1517,'CODIGOS RENTISTICOS'!$A$2:E2557,2,FALSE)</f>
        <v>11100000</v>
      </c>
      <c r="O1517" s="75">
        <f>VLOOKUP(P1517,'CODIGOS RENTISTICOS'!$A$2:F4724,3,FALSE)</f>
        <v>150101</v>
      </c>
      <c r="P1517" s="61">
        <v>121275</v>
      </c>
      <c r="Q1517" s="14">
        <v>50000</v>
      </c>
      <c r="R1517" s="61"/>
    </row>
    <row r="1518" spans="1:18" x14ac:dyDescent="0.2">
      <c r="A1518" s="12">
        <v>50000249</v>
      </c>
      <c r="B1518" s="12">
        <v>710325</v>
      </c>
      <c r="C1518" s="12" t="s">
        <v>42</v>
      </c>
      <c r="D1518" s="12">
        <v>8903059486</v>
      </c>
      <c r="E1518" s="13">
        <v>37405</v>
      </c>
      <c r="F1518" s="12">
        <v>4450500</v>
      </c>
      <c r="G1518" s="12">
        <v>0</v>
      </c>
      <c r="H1518" s="12">
        <v>0</v>
      </c>
      <c r="J1518" s="14">
        <v>5000</v>
      </c>
      <c r="K1518" s="14">
        <v>0</v>
      </c>
      <c r="L1518" s="14">
        <v>0</v>
      </c>
      <c r="M1518" s="14">
        <v>5000</v>
      </c>
      <c r="N1518" s="75">
        <f>VLOOKUP(P1518,'CODIGOS RENTISTICOS'!$A$2:E2558,2,FALSE)</f>
        <v>825000000</v>
      </c>
      <c r="O1518" s="75">
        <f>VLOOKUP(P1518,'CODIGOS RENTISTICOS'!$A$2:F4725,3,FALSE)</f>
        <v>150109</v>
      </c>
      <c r="P1518" s="61">
        <v>5041</v>
      </c>
      <c r="Q1518" s="14">
        <v>5000</v>
      </c>
      <c r="R1518" s="61"/>
    </row>
    <row r="1519" spans="1:18" x14ac:dyDescent="0.2">
      <c r="A1519" s="12">
        <v>50000249</v>
      </c>
      <c r="B1519" s="12">
        <v>632506</v>
      </c>
      <c r="C1519" s="12" t="s">
        <v>44</v>
      </c>
      <c r="D1519" s="12">
        <v>8270003882</v>
      </c>
      <c r="E1519" s="13">
        <v>37405</v>
      </c>
      <c r="F1519" s="12">
        <v>5129166</v>
      </c>
      <c r="G1519" s="12">
        <v>0</v>
      </c>
      <c r="H1519" s="12">
        <v>0</v>
      </c>
      <c r="J1519" s="14">
        <v>2574</v>
      </c>
      <c r="K1519" s="14">
        <v>0</v>
      </c>
      <c r="L1519" s="14">
        <v>0</v>
      </c>
      <c r="M1519" s="14">
        <v>2574</v>
      </c>
      <c r="N1519" s="75" t="e">
        <f>VLOOKUP(P1519,'CODIGOS RENTISTICOS'!$A$2:E2559,2,FALSE)</f>
        <v>#N/A</v>
      </c>
      <c r="O1519" s="75" t="e">
        <f>VLOOKUP(P1519,'CODIGOS RENTISTICOS'!$A$2:F4726,3,FALSE)</f>
        <v>#N/A</v>
      </c>
      <c r="P1519" s="61">
        <v>121298</v>
      </c>
      <c r="Q1519" s="14">
        <v>2574</v>
      </c>
      <c r="R1519" s="61"/>
    </row>
    <row r="1520" spans="1:18" x14ac:dyDescent="0.2">
      <c r="A1520" s="12">
        <v>50000249</v>
      </c>
      <c r="B1520" s="12">
        <v>4417578</v>
      </c>
      <c r="C1520" s="12" t="s">
        <v>285</v>
      </c>
      <c r="D1520" s="12">
        <v>8001345238</v>
      </c>
      <c r="E1520" s="13">
        <v>37405</v>
      </c>
      <c r="F1520" s="12">
        <v>4105132</v>
      </c>
      <c r="G1520" s="12">
        <v>0</v>
      </c>
      <c r="H1520" s="12">
        <v>0</v>
      </c>
      <c r="J1520" s="14">
        <v>750750</v>
      </c>
      <c r="K1520" s="14">
        <v>0</v>
      </c>
      <c r="L1520" s="14">
        <v>0</v>
      </c>
      <c r="M1520" s="14">
        <v>750750</v>
      </c>
      <c r="N1520" s="75">
        <f>VLOOKUP(P1520,'CODIGOS RENTISTICOS'!$A$2:E2560,2,FALSE)</f>
        <v>825000000</v>
      </c>
      <c r="O1520" s="75">
        <f>VLOOKUP(P1520,'CODIGOS RENTISTICOS'!$A$2:F4727,3,FALSE)</f>
        <v>150109</v>
      </c>
      <c r="P1520" s="61">
        <v>121245</v>
      </c>
      <c r="Q1520" s="14">
        <v>750750</v>
      </c>
      <c r="R1520" s="61"/>
    </row>
    <row r="1521" spans="1:18" x14ac:dyDescent="0.2">
      <c r="A1521" s="12">
        <v>50000249</v>
      </c>
      <c r="B1521" s="12">
        <v>1202438</v>
      </c>
      <c r="C1521" s="12" t="s">
        <v>285</v>
      </c>
      <c r="D1521" s="12">
        <v>14318202</v>
      </c>
      <c r="E1521" s="13">
        <v>37406</v>
      </c>
      <c r="F1521" s="12">
        <v>2323324</v>
      </c>
      <c r="G1521" s="12">
        <v>0</v>
      </c>
      <c r="H1521" s="12">
        <v>0</v>
      </c>
      <c r="J1521" s="14">
        <v>5000</v>
      </c>
      <c r="K1521" s="14">
        <v>0</v>
      </c>
      <c r="L1521" s="14">
        <v>0</v>
      </c>
      <c r="M1521" s="14">
        <v>5000</v>
      </c>
      <c r="N1521" s="75">
        <f>VLOOKUP(P1521,'CODIGOS RENTISTICOS'!$A$2:E2561,2,FALSE)</f>
        <v>825000000</v>
      </c>
      <c r="O1521" s="75">
        <f>VLOOKUP(P1521,'CODIGOS RENTISTICOS'!$A$2:F4728,3,FALSE)</f>
        <v>150109</v>
      </c>
      <c r="P1521" s="61">
        <v>5041</v>
      </c>
      <c r="Q1521" s="14">
        <v>5000</v>
      </c>
      <c r="R1521" s="61"/>
    </row>
    <row r="1522" spans="1:18" x14ac:dyDescent="0.2">
      <c r="A1522" s="12">
        <v>50000249</v>
      </c>
      <c r="B1522" s="12">
        <v>1202439</v>
      </c>
      <c r="C1522" s="12" t="s">
        <v>285</v>
      </c>
      <c r="D1522" s="12">
        <v>8903127496</v>
      </c>
      <c r="E1522" s="13">
        <v>37406</v>
      </c>
      <c r="F1522" s="12">
        <v>2851015</v>
      </c>
      <c r="G1522" s="12">
        <v>0</v>
      </c>
      <c r="H1522" s="12">
        <v>0</v>
      </c>
      <c r="J1522" s="14">
        <v>7000</v>
      </c>
      <c r="K1522" s="14">
        <v>0</v>
      </c>
      <c r="L1522" s="14">
        <v>0</v>
      </c>
      <c r="M1522" s="14">
        <v>7000</v>
      </c>
      <c r="N1522" s="75">
        <f>VLOOKUP(P1522,'CODIGOS RENTISTICOS'!$A$2:E2562,2,FALSE)</f>
        <v>825000000</v>
      </c>
      <c r="O1522" s="75">
        <f>VLOOKUP(P1522,'CODIGOS RENTISTICOS'!$A$2:F4729,3,FALSE)</f>
        <v>150109</v>
      </c>
      <c r="P1522" s="61">
        <v>121245</v>
      </c>
      <c r="Q1522" s="14">
        <v>7000</v>
      </c>
      <c r="R1522" s="61"/>
    </row>
    <row r="1523" spans="1:18" x14ac:dyDescent="0.2">
      <c r="A1523" s="12">
        <v>50000249</v>
      </c>
      <c r="B1523" s="12">
        <v>1202477</v>
      </c>
      <c r="C1523" s="12" t="s">
        <v>285</v>
      </c>
      <c r="D1523" s="12">
        <v>19291998</v>
      </c>
      <c r="E1523" s="13">
        <v>37406</v>
      </c>
      <c r="F1523" s="12">
        <v>2323324</v>
      </c>
      <c r="G1523" s="12">
        <v>0</v>
      </c>
      <c r="H1523" s="12">
        <v>0</v>
      </c>
      <c r="J1523" s="14">
        <v>5000</v>
      </c>
      <c r="K1523" s="14">
        <v>0</v>
      </c>
      <c r="L1523" s="14">
        <v>0</v>
      </c>
      <c r="M1523" s="14">
        <v>5000</v>
      </c>
      <c r="N1523" s="75">
        <f>VLOOKUP(P1523,'CODIGOS RENTISTICOS'!$A$2:E2563,2,FALSE)</f>
        <v>825000000</v>
      </c>
      <c r="O1523" s="75">
        <f>VLOOKUP(P1523,'CODIGOS RENTISTICOS'!$A$2:F4730,3,FALSE)</f>
        <v>150109</v>
      </c>
      <c r="P1523" s="61">
        <v>5041</v>
      </c>
      <c r="Q1523" s="14">
        <v>5000</v>
      </c>
      <c r="R1523" s="61"/>
    </row>
    <row r="1524" spans="1:18" x14ac:dyDescent="0.2">
      <c r="A1524" s="12">
        <v>50000249</v>
      </c>
      <c r="B1524" s="12">
        <v>1192947</v>
      </c>
      <c r="C1524" s="12" t="s">
        <v>285</v>
      </c>
      <c r="D1524" s="12">
        <v>8605175603</v>
      </c>
      <c r="E1524" s="13">
        <v>37406</v>
      </c>
      <c r="F1524" s="12">
        <v>6184072</v>
      </c>
      <c r="G1524" s="12">
        <v>0</v>
      </c>
      <c r="H1524" s="12">
        <v>0</v>
      </c>
      <c r="J1524" s="14">
        <v>14000</v>
      </c>
      <c r="K1524" s="14">
        <v>0</v>
      </c>
      <c r="L1524" s="14">
        <v>0</v>
      </c>
      <c r="M1524" s="14">
        <v>14000</v>
      </c>
      <c r="N1524" s="75">
        <f>VLOOKUP(P1524,'CODIGOS RENTISTICOS'!$A$2:E2564,2,FALSE)</f>
        <v>825000000</v>
      </c>
      <c r="O1524" s="75">
        <f>VLOOKUP(P1524,'CODIGOS RENTISTICOS'!$A$2:F4731,3,FALSE)</f>
        <v>150109</v>
      </c>
      <c r="P1524" s="61">
        <v>121245</v>
      </c>
      <c r="Q1524" s="14">
        <v>14000</v>
      </c>
      <c r="R1524" s="61"/>
    </row>
    <row r="1525" spans="1:18" x14ac:dyDescent="0.2">
      <c r="A1525" s="12">
        <v>50000249</v>
      </c>
      <c r="B1525" s="12">
        <v>1378044</v>
      </c>
      <c r="C1525" s="12" t="s">
        <v>285</v>
      </c>
      <c r="D1525" s="12">
        <v>3071651</v>
      </c>
      <c r="E1525" s="13">
        <v>37406</v>
      </c>
      <c r="F1525" s="12">
        <v>2729574</v>
      </c>
      <c r="G1525" s="12">
        <v>0</v>
      </c>
      <c r="H1525" s="12">
        <v>0</v>
      </c>
      <c r="J1525" s="14">
        <v>5000</v>
      </c>
      <c r="K1525" s="14">
        <v>0</v>
      </c>
      <c r="L1525" s="14">
        <v>0</v>
      </c>
      <c r="M1525" s="14">
        <v>5000</v>
      </c>
      <c r="N1525" s="75">
        <f>VLOOKUP(P1525,'CODIGOS RENTISTICOS'!$A$2:E2565,2,FALSE)</f>
        <v>825000000</v>
      </c>
      <c r="O1525" s="75">
        <f>VLOOKUP(P1525,'CODIGOS RENTISTICOS'!$A$2:F4732,3,FALSE)</f>
        <v>150109</v>
      </c>
      <c r="P1525" s="61">
        <v>121245</v>
      </c>
      <c r="Q1525" s="14">
        <v>5000</v>
      </c>
      <c r="R1525" s="61"/>
    </row>
    <row r="1526" spans="1:18" x14ac:dyDescent="0.2">
      <c r="A1526" s="12">
        <v>50000249</v>
      </c>
      <c r="B1526" s="12">
        <v>649176</v>
      </c>
      <c r="C1526" s="12" t="s">
        <v>285</v>
      </c>
      <c r="D1526" s="12">
        <v>8600022916</v>
      </c>
      <c r="E1526" s="13">
        <v>37406</v>
      </c>
      <c r="F1526" s="12">
        <v>2134911</v>
      </c>
      <c r="G1526" s="12">
        <v>0</v>
      </c>
      <c r="H1526" s="12">
        <v>1</v>
      </c>
      <c r="J1526" s="14">
        <v>0</v>
      </c>
      <c r="K1526" s="14">
        <v>0</v>
      </c>
      <c r="L1526" s="14">
        <v>262967.74</v>
      </c>
      <c r="M1526" s="14">
        <v>262967.74</v>
      </c>
      <c r="N1526" s="75">
        <f>VLOOKUP(P1526,'CODIGOS RENTISTICOS'!$A$2:E2566,2,FALSE)</f>
        <v>96200000</v>
      </c>
      <c r="O1526" s="75">
        <f>VLOOKUP(P1526,'CODIGOS RENTISTICOS'!$A$2:F4733,3,FALSE)</f>
        <v>350101</v>
      </c>
      <c r="P1526" s="61">
        <v>121240</v>
      </c>
      <c r="Q1526" s="14">
        <v>262967.74</v>
      </c>
      <c r="R1526" s="61"/>
    </row>
    <row r="1527" spans="1:18" x14ac:dyDescent="0.2">
      <c r="A1527" s="12">
        <v>50000249</v>
      </c>
      <c r="B1527" s="12">
        <v>649177</v>
      </c>
      <c r="C1527" s="12" t="s">
        <v>285</v>
      </c>
      <c r="D1527" s="12">
        <v>8300872183</v>
      </c>
      <c r="E1527" s="13">
        <v>37406</v>
      </c>
      <c r="F1527" s="12">
        <v>6237929</v>
      </c>
      <c r="G1527" s="12">
        <v>0</v>
      </c>
      <c r="H1527" s="12">
        <v>0</v>
      </c>
      <c r="J1527" s="14">
        <v>28000</v>
      </c>
      <c r="K1527" s="14">
        <v>0</v>
      </c>
      <c r="L1527" s="14">
        <v>0</v>
      </c>
      <c r="M1527" s="14">
        <v>28000</v>
      </c>
      <c r="N1527" s="75">
        <f>VLOOKUP(P1527,'CODIGOS RENTISTICOS'!$A$2:E2567,2,FALSE)</f>
        <v>825000000</v>
      </c>
      <c r="O1527" s="75">
        <f>VLOOKUP(P1527,'CODIGOS RENTISTICOS'!$A$2:F4734,3,FALSE)</f>
        <v>150109</v>
      </c>
      <c r="P1527" s="61">
        <v>5041</v>
      </c>
      <c r="Q1527" s="14">
        <v>28000</v>
      </c>
      <c r="R1527" s="61"/>
    </row>
    <row r="1528" spans="1:18" x14ac:dyDescent="0.2">
      <c r="A1528" s="12">
        <v>50000249</v>
      </c>
      <c r="B1528" s="12">
        <v>1156523</v>
      </c>
      <c r="C1528" s="12" t="s">
        <v>285</v>
      </c>
      <c r="D1528" s="12">
        <v>17095577</v>
      </c>
      <c r="E1528" s="13">
        <v>37406</v>
      </c>
      <c r="F1528" s="12">
        <v>7697925</v>
      </c>
      <c r="G1528" s="12">
        <v>0</v>
      </c>
      <c r="H1528" s="12">
        <v>0</v>
      </c>
      <c r="J1528" s="14">
        <v>52000</v>
      </c>
      <c r="K1528" s="14">
        <v>0</v>
      </c>
      <c r="L1528" s="14">
        <v>0</v>
      </c>
      <c r="M1528" s="14">
        <v>52000</v>
      </c>
      <c r="N1528" s="75">
        <f>VLOOKUP(P1528,'CODIGOS RENTISTICOS'!$A$2:E2568,2,FALSE)</f>
        <v>910300000</v>
      </c>
      <c r="O1528" s="75">
        <f>VLOOKUP(P1528,'CODIGOS RENTISTICOS'!$A$2:F4735,3,FALSE)</f>
        <v>130113</v>
      </c>
      <c r="P1528" s="61">
        <v>121235</v>
      </c>
      <c r="Q1528" s="14">
        <v>52000</v>
      </c>
      <c r="R1528" s="61"/>
    </row>
    <row r="1529" spans="1:18" x14ac:dyDescent="0.2">
      <c r="A1529" s="12">
        <v>50000249</v>
      </c>
      <c r="B1529" s="12">
        <v>553977</v>
      </c>
      <c r="C1529" s="12" t="s">
        <v>285</v>
      </c>
      <c r="D1529" s="12">
        <v>79135507</v>
      </c>
      <c r="E1529" s="13">
        <v>37406</v>
      </c>
      <c r="F1529" s="12">
        <v>6102882</v>
      </c>
      <c r="G1529" s="12">
        <v>0</v>
      </c>
      <c r="H1529" s="12">
        <v>0</v>
      </c>
      <c r="J1529" s="14">
        <v>7000</v>
      </c>
      <c r="K1529" s="14">
        <v>0</v>
      </c>
      <c r="L1529" s="14">
        <v>0</v>
      </c>
      <c r="M1529" s="14">
        <v>7000</v>
      </c>
      <c r="N1529" s="75">
        <f>VLOOKUP(P1529,'CODIGOS RENTISTICOS'!$A$2:E2569,2,FALSE)</f>
        <v>825000000</v>
      </c>
      <c r="O1529" s="75">
        <f>VLOOKUP(P1529,'CODIGOS RENTISTICOS'!$A$2:F4736,3,FALSE)</f>
        <v>150109</v>
      </c>
      <c r="P1529" s="61">
        <v>121245</v>
      </c>
      <c r="Q1529" s="14">
        <v>7000</v>
      </c>
      <c r="R1529" s="61"/>
    </row>
    <row r="1530" spans="1:18" x14ac:dyDescent="0.2">
      <c r="A1530" s="12">
        <v>50000249</v>
      </c>
      <c r="B1530" s="12">
        <v>876409</v>
      </c>
      <c r="C1530" s="12" t="s">
        <v>285</v>
      </c>
      <c r="D1530" s="12">
        <v>93349316</v>
      </c>
      <c r="E1530" s="13">
        <v>37406</v>
      </c>
      <c r="F1530" s="12">
        <v>5798726</v>
      </c>
      <c r="G1530" s="12">
        <v>0</v>
      </c>
      <c r="H1530" s="12">
        <v>0</v>
      </c>
      <c r="J1530" s="14">
        <v>7000</v>
      </c>
      <c r="K1530" s="14">
        <v>0</v>
      </c>
      <c r="L1530" s="14">
        <v>0</v>
      </c>
      <c r="M1530" s="14">
        <v>7000</v>
      </c>
      <c r="N1530" s="75">
        <f>VLOOKUP(P1530,'CODIGOS RENTISTICOS'!$A$2:E2570,2,FALSE)</f>
        <v>910300000</v>
      </c>
      <c r="O1530" s="75">
        <f>VLOOKUP(P1530,'CODIGOS RENTISTICOS'!$A$2:F4737,3,FALSE)</f>
        <v>130113</v>
      </c>
      <c r="P1530" s="61">
        <v>121205</v>
      </c>
      <c r="Q1530" s="14">
        <v>7000</v>
      </c>
      <c r="R1530" s="61"/>
    </row>
    <row r="1531" spans="1:18" x14ac:dyDescent="0.2">
      <c r="A1531" s="12">
        <v>50000249</v>
      </c>
      <c r="B1531" s="12">
        <v>675552</v>
      </c>
      <c r="C1531" s="12" t="s">
        <v>285</v>
      </c>
      <c r="D1531" s="12">
        <v>5607265</v>
      </c>
      <c r="E1531" s="13">
        <v>37406</v>
      </c>
      <c r="F1531" s="12">
        <v>8255606</v>
      </c>
      <c r="G1531" s="12">
        <v>0</v>
      </c>
      <c r="H1531" s="12">
        <v>0</v>
      </c>
      <c r="J1531" s="14">
        <v>5000</v>
      </c>
      <c r="K1531" s="14">
        <v>0</v>
      </c>
      <c r="L1531" s="14">
        <v>0</v>
      </c>
      <c r="M1531" s="14">
        <v>5000</v>
      </c>
      <c r="N1531" s="75">
        <f>VLOOKUP(P1531,'CODIGOS RENTISTICOS'!$A$2:E2571,2,FALSE)</f>
        <v>825000000</v>
      </c>
      <c r="O1531" s="75">
        <f>VLOOKUP(P1531,'CODIGOS RENTISTICOS'!$A$2:F4738,3,FALSE)</f>
        <v>150109</v>
      </c>
      <c r="P1531" s="61">
        <v>121245</v>
      </c>
      <c r="Q1531" s="14">
        <v>5000</v>
      </c>
      <c r="R1531" s="61"/>
    </row>
    <row r="1532" spans="1:18" x14ac:dyDescent="0.2">
      <c r="A1532" s="12">
        <v>50000249</v>
      </c>
      <c r="B1532" s="12">
        <v>1161999</v>
      </c>
      <c r="C1532" s="12" t="s">
        <v>285</v>
      </c>
      <c r="D1532" s="12">
        <v>8600010931</v>
      </c>
      <c r="E1532" s="13">
        <v>37406</v>
      </c>
      <c r="F1532" s="12">
        <v>2110299</v>
      </c>
      <c r="G1532" s="12">
        <v>0</v>
      </c>
      <c r="H1532" s="12">
        <v>0</v>
      </c>
      <c r="J1532" s="14">
        <v>102961</v>
      </c>
      <c r="K1532" s="14">
        <v>0</v>
      </c>
      <c r="L1532" s="14">
        <v>0</v>
      </c>
      <c r="M1532" s="14">
        <v>102961</v>
      </c>
      <c r="N1532" s="75">
        <f>VLOOKUP(P1532,'CODIGOS RENTISTICOS'!$A$2:E2572,2,FALSE)</f>
        <v>96200000</v>
      </c>
      <c r="O1532" s="75">
        <f>VLOOKUP(P1532,'CODIGOS RENTISTICOS'!$A$2:F4739,3,FALSE)</f>
        <v>350101</v>
      </c>
      <c r="P1532" s="61">
        <v>121240</v>
      </c>
      <c r="Q1532" s="14">
        <v>102961</v>
      </c>
      <c r="R1532" s="61"/>
    </row>
    <row r="1533" spans="1:18" x14ac:dyDescent="0.2">
      <c r="A1533" s="12">
        <v>50000249</v>
      </c>
      <c r="B1533" s="12">
        <v>1155879</v>
      </c>
      <c r="C1533" s="12" t="s">
        <v>285</v>
      </c>
      <c r="D1533" s="12">
        <v>8600221391</v>
      </c>
      <c r="E1533" s="13">
        <v>37406</v>
      </c>
      <c r="F1533" s="12">
        <v>3680077</v>
      </c>
      <c r="G1533" s="12">
        <v>0</v>
      </c>
      <c r="H1533" s="12">
        <v>0</v>
      </c>
      <c r="J1533" s="14">
        <v>780</v>
      </c>
      <c r="K1533" s="14">
        <v>0</v>
      </c>
      <c r="L1533" s="14">
        <v>0</v>
      </c>
      <c r="M1533" s="14">
        <v>780</v>
      </c>
      <c r="N1533" s="75">
        <f>VLOOKUP(P1533,'CODIGOS RENTISTICOS'!$A$2:E2573,2,FALSE)</f>
        <v>12800000</v>
      </c>
      <c r="O1533" s="75">
        <f>VLOOKUP(P1533,'CODIGOS RENTISTICOS'!$A$2:F4740,3,FALSE)</f>
        <v>350103</v>
      </c>
      <c r="P1533" s="61">
        <v>5005</v>
      </c>
      <c r="Q1533" s="14">
        <v>780</v>
      </c>
      <c r="R1533" s="61"/>
    </row>
    <row r="1534" spans="1:18" x14ac:dyDescent="0.2">
      <c r="A1534" s="12">
        <v>50000249</v>
      </c>
      <c r="B1534" s="12">
        <v>1171894</v>
      </c>
      <c r="C1534" s="12" t="s">
        <v>285</v>
      </c>
      <c r="D1534" s="12">
        <v>16801335</v>
      </c>
      <c r="E1534" s="13">
        <v>37406</v>
      </c>
      <c r="F1534" s="12">
        <v>6361373</v>
      </c>
      <c r="G1534" s="12">
        <v>0</v>
      </c>
      <c r="H1534" s="12">
        <v>0</v>
      </c>
      <c r="J1534" s="14">
        <v>7000</v>
      </c>
      <c r="K1534" s="14">
        <v>0</v>
      </c>
      <c r="L1534" s="14">
        <v>0</v>
      </c>
      <c r="M1534" s="14">
        <v>7000</v>
      </c>
      <c r="N1534" s="75">
        <f>VLOOKUP(P1534,'CODIGOS RENTISTICOS'!$A$2:E2574,2,FALSE)</f>
        <v>825000000</v>
      </c>
      <c r="O1534" s="75">
        <f>VLOOKUP(P1534,'CODIGOS RENTISTICOS'!$A$2:F4741,3,FALSE)</f>
        <v>150109</v>
      </c>
      <c r="P1534" s="61">
        <v>5041</v>
      </c>
      <c r="Q1534" s="14">
        <v>7000</v>
      </c>
      <c r="R1534" s="61"/>
    </row>
    <row r="1535" spans="1:18" x14ac:dyDescent="0.2">
      <c r="A1535" s="12">
        <v>50000249</v>
      </c>
      <c r="B1535" s="12">
        <v>959289</v>
      </c>
      <c r="C1535" s="12" t="s">
        <v>285</v>
      </c>
      <c r="D1535" s="12">
        <v>8600631245</v>
      </c>
      <c r="E1535" s="13">
        <v>37406</v>
      </c>
      <c r="F1535" s="12">
        <v>2171863</v>
      </c>
      <c r="G1535" s="12">
        <v>0</v>
      </c>
      <c r="H1535" s="12">
        <v>0</v>
      </c>
      <c r="J1535" s="14">
        <v>25000</v>
      </c>
      <c r="K1535" s="14">
        <v>0</v>
      </c>
      <c r="L1535" s="14">
        <v>0</v>
      </c>
      <c r="M1535" s="14">
        <v>25000</v>
      </c>
      <c r="N1535" s="75">
        <f>VLOOKUP(P1535,'CODIGOS RENTISTICOS'!$A$2:E2575,2,FALSE)</f>
        <v>825000000</v>
      </c>
      <c r="O1535" s="75">
        <f>VLOOKUP(P1535,'CODIGOS RENTISTICOS'!$A$2:F4742,3,FALSE)</f>
        <v>150109</v>
      </c>
      <c r="P1535" s="61">
        <v>121245</v>
      </c>
      <c r="Q1535" s="14">
        <v>25000</v>
      </c>
      <c r="R1535" s="61"/>
    </row>
    <row r="1536" spans="1:18" x14ac:dyDescent="0.2">
      <c r="A1536" s="12">
        <v>50000249</v>
      </c>
      <c r="B1536" s="12">
        <v>677655</v>
      </c>
      <c r="C1536" s="12" t="s">
        <v>285</v>
      </c>
      <c r="D1536" s="12">
        <v>8300318491</v>
      </c>
      <c r="E1536" s="13">
        <v>37406</v>
      </c>
      <c r="F1536" s="12">
        <v>639066</v>
      </c>
      <c r="G1536" s="12">
        <v>0</v>
      </c>
      <c r="H1536" s="12">
        <v>0</v>
      </c>
      <c r="J1536" s="14">
        <v>136080</v>
      </c>
      <c r="K1536" s="14">
        <v>0</v>
      </c>
      <c r="L1536" s="14">
        <v>0</v>
      </c>
      <c r="M1536" s="14">
        <v>136080</v>
      </c>
      <c r="N1536" s="75">
        <f>VLOOKUP(P1536,'CODIGOS RENTISTICOS'!$A$2:E2576,2,FALSE)</f>
        <v>910300000</v>
      </c>
      <c r="O1536" s="75">
        <f>VLOOKUP(P1536,'CODIGOS RENTISTICOS'!$A$2:F4743,3,FALSE)</f>
        <v>130113</v>
      </c>
      <c r="P1536" s="61">
        <v>121235</v>
      </c>
      <c r="Q1536" s="14">
        <v>136080</v>
      </c>
      <c r="R1536" s="61"/>
    </row>
    <row r="1537" spans="1:18" x14ac:dyDescent="0.2">
      <c r="A1537" s="12">
        <v>50000249</v>
      </c>
      <c r="B1537" s="12">
        <v>1187456</v>
      </c>
      <c r="C1537" s="12" t="s">
        <v>285</v>
      </c>
      <c r="D1537" s="12">
        <v>93370663</v>
      </c>
      <c r="E1537" s="13">
        <v>37406</v>
      </c>
      <c r="F1537" s="12">
        <v>7226131</v>
      </c>
      <c r="G1537" s="12">
        <v>0</v>
      </c>
      <c r="H1537" s="12">
        <v>0</v>
      </c>
      <c r="J1537" s="14">
        <v>5000</v>
      </c>
      <c r="K1537" s="14">
        <v>0</v>
      </c>
      <c r="L1537" s="14">
        <v>0</v>
      </c>
      <c r="M1537" s="14">
        <v>5000</v>
      </c>
      <c r="N1537" s="75">
        <f>VLOOKUP(P1537,'CODIGOS RENTISTICOS'!$A$2:E2577,2,FALSE)</f>
        <v>825000000</v>
      </c>
      <c r="O1537" s="75">
        <f>VLOOKUP(P1537,'CODIGOS RENTISTICOS'!$A$2:F4744,3,FALSE)</f>
        <v>150109</v>
      </c>
      <c r="P1537" s="61">
        <v>121245</v>
      </c>
      <c r="Q1537" s="14">
        <v>5000</v>
      </c>
      <c r="R1537" s="61"/>
    </row>
    <row r="1538" spans="1:18" x14ac:dyDescent="0.2">
      <c r="A1538" s="12">
        <v>50000249</v>
      </c>
      <c r="B1538" s="12">
        <v>1187457</v>
      </c>
      <c r="C1538" s="12" t="s">
        <v>285</v>
      </c>
      <c r="D1538" s="12">
        <v>93084920</v>
      </c>
      <c r="E1538" s="13">
        <v>37406</v>
      </c>
      <c r="F1538" s="12">
        <v>7291584</v>
      </c>
      <c r="G1538" s="12">
        <v>0</v>
      </c>
      <c r="H1538" s="12">
        <v>0</v>
      </c>
      <c r="J1538" s="14">
        <v>5000</v>
      </c>
      <c r="K1538" s="14">
        <v>0</v>
      </c>
      <c r="L1538" s="14">
        <v>0</v>
      </c>
      <c r="M1538" s="14">
        <v>5000</v>
      </c>
      <c r="N1538" s="75">
        <f>VLOOKUP(P1538,'CODIGOS RENTISTICOS'!$A$2:E2578,2,FALSE)</f>
        <v>825000000</v>
      </c>
      <c r="O1538" s="75">
        <f>VLOOKUP(P1538,'CODIGOS RENTISTICOS'!$A$2:F4745,3,FALSE)</f>
        <v>150109</v>
      </c>
      <c r="P1538" s="61">
        <v>121245</v>
      </c>
      <c r="Q1538" s="14">
        <v>5000</v>
      </c>
      <c r="R1538" s="61"/>
    </row>
    <row r="1539" spans="1:18" x14ac:dyDescent="0.2">
      <c r="A1539" s="12">
        <v>50000249</v>
      </c>
      <c r="B1539" s="12">
        <v>1187458</v>
      </c>
      <c r="C1539" s="12" t="s">
        <v>285</v>
      </c>
      <c r="D1539" s="12">
        <v>79125038</v>
      </c>
      <c r="E1539" s="13">
        <v>37406</v>
      </c>
      <c r="F1539" s="12">
        <v>4182346</v>
      </c>
      <c r="G1539" s="12">
        <v>0</v>
      </c>
      <c r="H1539" s="12">
        <v>0</v>
      </c>
      <c r="J1539" s="14">
        <v>5000</v>
      </c>
      <c r="K1539" s="14">
        <v>0</v>
      </c>
      <c r="L1539" s="14">
        <v>0</v>
      </c>
      <c r="M1539" s="14">
        <v>5000</v>
      </c>
      <c r="N1539" s="75">
        <f>VLOOKUP(P1539,'CODIGOS RENTISTICOS'!$A$2:E2579,2,FALSE)</f>
        <v>825000000</v>
      </c>
      <c r="O1539" s="75">
        <f>VLOOKUP(P1539,'CODIGOS RENTISTICOS'!$A$2:F4746,3,FALSE)</f>
        <v>150109</v>
      </c>
      <c r="P1539" s="61">
        <v>121245</v>
      </c>
      <c r="Q1539" s="14">
        <v>5000</v>
      </c>
      <c r="R1539" s="61"/>
    </row>
    <row r="1540" spans="1:18" x14ac:dyDescent="0.2">
      <c r="A1540" s="12">
        <v>50000249</v>
      </c>
      <c r="B1540" s="12">
        <v>1187459</v>
      </c>
      <c r="C1540" s="12" t="s">
        <v>285</v>
      </c>
      <c r="D1540" s="12">
        <v>79045897</v>
      </c>
      <c r="E1540" s="13">
        <v>37406</v>
      </c>
      <c r="F1540" s="12">
        <v>4143643</v>
      </c>
      <c r="G1540" s="12">
        <v>0</v>
      </c>
      <c r="H1540" s="12">
        <v>0</v>
      </c>
      <c r="J1540" s="14">
        <v>7000</v>
      </c>
      <c r="K1540" s="14">
        <v>0</v>
      </c>
      <c r="L1540" s="14">
        <v>0</v>
      </c>
      <c r="M1540" s="14">
        <v>7000</v>
      </c>
      <c r="N1540" s="75">
        <f>VLOOKUP(P1540,'CODIGOS RENTISTICOS'!$A$2:E2580,2,FALSE)</f>
        <v>825000000</v>
      </c>
      <c r="O1540" s="75">
        <f>VLOOKUP(P1540,'CODIGOS RENTISTICOS'!$A$2:F4747,3,FALSE)</f>
        <v>150109</v>
      </c>
      <c r="P1540" s="61">
        <v>121245</v>
      </c>
      <c r="Q1540" s="14">
        <v>7000</v>
      </c>
      <c r="R1540" s="61"/>
    </row>
    <row r="1541" spans="1:18" x14ac:dyDescent="0.2">
      <c r="A1541" s="12">
        <v>50000249</v>
      </c>
      <c r="B1541" s="12">
        <v>1187461</v>
      </c>
      <c r="C1541" s="12" t="s">
        <v>285</v>
      </c>
      <c r="D1541" s="12">
        <v>7304832</v>
      </c>
      <c r="E1541" s="13">
        <v>37406</v>
      </c>
      <c r="F1541" s="12">
        <v>6977008</v>
      </c>
      <c r="G1541" s="12">
        <v>0</v>
      </c>
      <c r="H1541" s="12">
        <v>0</v>
      </c>
      <c r="J1541" s="14">
        <v>7000</v>
      </c>
      <c r="K1541" s="14">
        <v>0</v>
      </c>
      <c r="L1541" s="14">
        <v>0</v>
      </c>
      <c r="M1541" s="14">
        <v>7000</v>
      </c>
      <c r="N1541" s="75">
        <f>VLOOKUP(P1541,'CODIGOS RENTISTICOS'!$A$2:E2581,2,FALSE)</f>
        <v>825000000</v>
      </c>
      <c r="O1541" s="75">
        <f>VLOOKUP(P1541,'CODIGOS RENTISTICOS'!$A$2:F4748,3,FALSE)</f>
        <v>150109</v>
      </c>
      <c r="P1541" s="61">
        <v>121245</v>
      </c>
      <c r="Q1541" s="14">
        <v>7000</v>
      </c>
      <c r="R1541" s="61"/>
    </row>
    <row r="1542" spans="1:18" x14ac:dyDescent="0.2">
      <c r="A1542" s="12">
        <v>50000249</v>
      </c>
      <c r="B1542" s="12">
        <v>815781</v>
      </c>
      <c r="C1542" s="12" t="s">
        <v>285</v>
      </c>
      <c r="D1542" s="12">
        <v>8604006457</v>
      </c>
      <c r="E1542" s="13">
        <v>37406</v>
      </c>
      <c r="F1542" s="12">
        <v>6351400</v>
      </c>
      <c r="G1542" s="12">
        <v>0</v>
      </c>
      <c r="H1542" s="12">
        <v>0</v>
      </c>
      <c r="J1542" s="14">
        <v>21000</v>
      </c>
      <c r="K1542" s="14">
        <v>0</v>
      </c>
      <c r="L1542" s="14">
        <v>0</v>
      </c>
      <c r="M1542" s="14">
        <v>21000</v>
      </c>
      <c r="N1542" s="75">
        <f>VLOOKUP(P1542,'CODIGOS RENTISTICOS'!$A$2:E2582,2,FALSE)</f>
        <v>825000000</v>
      </c>
      <c r="O1542" s="75">
        <f>VLOOKUP(P1542,'CODIGOS RENTISTICOS'!$A$2:F4749,3,FALSE)</f>
        <v>150109</v>
      </c>
      <c r="P1542" s="61">
        <v>121245</v>
      </c>
      <c r="Q1542" s="14">
        <v>21000</v>
      </c>
      <c r="R1542" s="61"/>
    </row>
    <row r="1543" spans="1:18" x14ac:dyDescent="0.2">
      <c r="A1543" s="12">
        <v>50000249</v>
      </c>
      <c r="B1543" s="12">
        <v>2751186</v>
      </c>
      <c r="C1543" s="12" t="s">
        <v>285</v>
      </c>
      <c r="D1543" s="12">
        <v>6198551</v>
      </c>
      <c r="E1543" s="13">
        <v>37406</v>
      </c>
      <c r="F1543" s="12">
        <v>6819146</v>
      </c>
      <c r="G1543" s="12">
        <v>0</v>
      </c>
      <c r="H1543" s="12">
        <v>0</v>
      </c>
      <c r="J1543" s="14">
        <v>7000</v>
      </c>
      <c r="K1543" s="14">
        <v>0</v>
      </c>
      <c r="L1543" s="14">
        <v>0</v>
      </c>
      <c r="M1543" s="14">
        <v>7000</v>
      </c>
      <c r="N1543" s="75">
        <f>VLOOKUP(P1543,'CODIGOS RENTISTICOS'!$A$2:E2583,2,FALSE)</f>
        <v>825000000</v>
      </c>
      <c r="O1543" s="75">
        <f>VLOOKUP(P1543,'CODIGOS RENTISTICOS'!$A$2:F4750,3,FALSE)</f>
        <v>150109</v>
      </c>
      <c r="P1543" s="61">
        <v>121245</v>
      </c>
      <c r="Q1543" s="14">
        <v>7000</v>
      </c>
      <c r="R1543" s="61"/>
    </row>
    <row r="1544" spans="1:18" x14ac:dyDescent="0.2">
      <c r="A1544" s="12">
        <v>50000249</v>
      </c>
      <c r="B1544" s="12">
        <v>2751826</v>
      </c>
      <c r="C1544" s="12" t="s">
        <v>285</v>
      </c>
      <c r="D1544" s="12">
        <v>95415973</v>
      </c>
      <c r="E1544" s="13">
        <v>37406</v>
      </c>
      <c r="F1544" s="12">
        <v>3713208</v>
      </c>
      <c r="G1544" s="12">
        <v>0</v>
      </c>
      <c r="H1544" s="12">
        <v>0</v>
      </c>
      <c r="J1544" s="14">
        <v>7000</v>
      </c>
      <c r="K1544" s="14">
        <v>0</v>
      </c>
      <c r="L1544" s="14">
        <v>0</v>
      </c>
      <c r="M1544" s="14">
        <v>7000</v>
      </c>
      <c r="N1544" s="75">
        <f>VLOOKUP(P1544,'CODIGOS RENTISTICOS'!$A$2:E2584,2,FALSE)</f>
        <v>825000000</v>
      </c>
      <c r="O1544" s="75">
        <f>VLOOKUP(P1544,'CODIGOS RENTISTICOS'!$A$2:F4751,3,FALSE)</f>
        <v>150109</v>
      </c>
      <c r="P1544" s="61">
        <v>121245</v>
      </c>
      <c r="Q1544" s="14">
        <v>7000</v>
      </c>
      <c r="R1544" s="61"/>
    </row>
    <row r="1545" spans="1:18" x14ac:dyDescent="0.2">
      <c r="A1545" s="12">
        <v>50000249</v>
      </c>
      <c r="B1545" s="12">
        <v>2752564</v>
      </c>
      <c r="C1545" s="12" t="s">
        <v>285</v>
      </c>
      <c r="D1545" s="12">
        <v>17103362</v>
      </c>
      <c r="E1545" s="13">
        <v>37406</v>
      </c>
      <c r="F1545" s="12">
        <v>8276299</v>
      </c>
      <c r="G1545" s="12">
        <v>0</v>
      </c>
      <c r="H1545" s="12">
        <v>0</v>
      </c>
      <c r="J1545" s="14">
        <v>7000</v>
      </c>
      <c r="K1545" s="14">
        <v>0</v>
      </c>
      <c r="L1545" s="14">
        <v>0</v>
      </c>
      <c r="M1545" s="14">
        <v>7000</v>
      </c>
      <c r="N1545" s="75">
        <f>VLOOKUP(P1545,'CODIGOS RENTISTICOS'!$A$2:E2585,2,FALSE)</f>
        <v>825000000</v>
      </c>
      <c r="O1545" s="75">
        <f>VLOOKUP(P1545,'CODIGOS RENTISTICOS'!$A$2:F4752,3,FALSE)</f>
        <v>150109</v>
      </c>
      <c r="P1545" s="61">
        <v>121245</v>
      </c>
      <c r="Q1545" s="14">
        <v>7000</v>
      </c>
      <c r="R1545" s="61"/>
    </row>
    <row r="1546" spans="1:18" x14ac:dyDescent="0.2">
      <c r="A1546" s="12">
        <v>50000249</v>
      </c>
      <c r="B1546" s="12">
        <v>2752585</v>
      </c>
      <c r="C1546" s="12" t="s">
        <v>285</v>
      </c>
      <c r="D1546" s="12">
        <v>41476585</v>
      </c>
      <c r="E1546" s="13">
        <v>37406</v>
      </c>
      <c r="F1546" s="12">
        <v>3452530</v>
      </c>
      <c r="G1546" s="12">
        <v>0</v>
      </c>
      <c r="H1546" s="12">
        <v>0</v>
      </c>
      <c r="J1546" s="14">
        <v>3000</v>
      </c>
      <c r="K1546" s="14">
        <v>0</v>
      </c>
      <c r="L1546" s="14">
        <v>0</v>
      </c>
      <c r="M1546" s="14">
        <v>3000</v>
      </c>
      <c r="N1546" s="75">
        <f>VLOOKUP(P1546,'CODIGOS RENTISTICOS'!$A$2:E2586,2,FALSE)</f>
        <v>825000000</v>
      </c>
      <c r="O1546" s="75">
        <f>VLOOKUP(P1546,'CODIGOS RENTISTICOS'!$A$2:F4753,3,FALSE)</f>
        <v>150109</v>
      </c>
      <c r="P1546" s="61">
        <v>121245</v>
      </c>
      <c r="Q1546" s="14">
        <v>3000</v>
      </c>
      <c r="R1546" s="61"/>
    </row>
    <row r="1547" spans="1:18" x14ac:dyDescent="0.2">
      <c r="A1547" s="12">
        <v>50000249</v>
      </c>
      <c r="B1547" s="12">
        <v>2752602</v>
      </c>
      <c r="C1547" s="12" t="s">
        <v>285</v>
      </c>
      <c r="D1547" s="12">
        <v>79850661</v>
      </c>
      <c r="E1547" s="13">
        <v>37406</v>
      </c>
      <c r="F1547" s="12">
        <v>7846162</v>
      </c>
      <c r="G1547" s="12">
        <v>0</v>
      </c>
      <c r="H1547" s="12">
        <v>0</v>
      </c>
      <c r="J1547" s="14">
        <v>7000</v>
      </c>
      <c r="K1547" s="14">
        <v>0</v>
      </c>
      <c r="L1547" s="14">
        <v>0</v>
      </c>
      <c r="M1547" s="14">
        <v>7000</v>
      </c>
      <c r="N1547" s="75">
        <f>VLOOKUP(P1547,'CODIGOS RENTISTICOS'!$A$2:E2587,2,FALSE)</f>
        <v>825000000</v>
      </c>
      <c r="O1547" s="75">
        <f>VLOOKUP(P1547,'CODIGOS RENTISTICOS'!$A$2:F4754,3,FALSE)</f>
        <v>150109</v>
      </c>
      <c r="P1547" s="61">
        <v>121245</v>
      </c>
      <c r="Q1547" s="14">
        <v>7000</v>
      </c>
      <c r="R1547" s="61"/>
    </row>
    <row r="1548" spans="1:18" x14ac:dyDescent="0.2">
      <c r="A1548" s="12">
        <v>50000249</v>
      </c>
      <c r="B1548" s="12">
        <v>2752641</v>
      </c>
      <c r="C1548" s="12" t="s">
        <v>285</v>
      </c>
      <c r="D1548" s="12">
        <v>7482716</v>
      </c>
      <c r="E1548" s="13">
        <v>37406</v>
      </c>
      <c r="F1548" s="12">
        <v>6283205</v>
      </c>
      <c r="G1548" s="12">
        <v>0</v>
      </c>
      <c r="H1548" s="12">
        <v>0</v>
      </c>
      <c r="J1548" s="14">
        <v>7000</v>
      </c>
      <c r="K1548" s="14">
        <v>0</v>
      </c>
      <c r="L1548" s="14">
        <v>0</v>
      </c>
      <c r="M1548" s="14">
        <v>7000</v>
      </c>
      <c r="N1548" s="75">
        <f>VLOOKUP(P1548,'CODIGOS RENTISTICOS'!$A$2:E2588,2,FALSE)</f>
        <v>825000000</v>
      </c>
      <c r="O1548" s="75">
        <f>VLOOKUP(P1548,'CODIGOS RENTISTICOS'!$A$2:F4755,3,FALSE)</f>
        <v>150109</v>
      </c>
      <c r="P1548" s="61">
        <v>121245</v>
      </c>
      <c r="Q1548" s="14">
        <v>7000</v>
      </c>
      <c r="R1548" s="61"/>
    </row>
    <row r="1549" spans="1:18" x14ac:dyDescent="0.2">
      <c r="A1549" s="12">
        <v>50000249</v>
      </c>
      <c r="B1549" s="12">
        <v>1154706</v>
      </c>
      <c r="C1549" s="12" t="s">
        <v>285</v>
      </c>
      <c r="D1549" s="12">
        <v>6760534</v>
      </c>
      <c r="E1549" s="13">
        <v>37406</v>
      </c>
      <c r="F1549" s="12">
        <v>2226360</v>
      </c>
      <c r="G1549" s="12">
        <v>0</v>
      </c>
      <c r="H1549" s="12">
        <v>0</v>
      </c>
      <c r="J1549" s="14">
        <v>7000</v>
      </c>
      <c r="K1549" s="14">
        <v>0</v>
      </c>
      <c r="L1549" s="14">
        <v>0</v>
      </c>
      <c r="M1549" s="14">
        <v>7000</v>
      </c>
      <c r="N1549" s="75">
        <f>VLOOKUP(P1549,'CODIGOS RENTISTICOS'!$A$2:E2589,2,FALSE)</f>
        <v>825000000</v>
      </c>
      <c r="O1549" s="75">
        <f>VLOOKUP(P1549,'CODIGOS RENTISTICOS'!$A$2:F4756,3,FALSE)</f>
        <v>150109</v>
      </c>
      <c r="P1549" s="61">
        <v>121245</v>
      </c>
      <c r="Q1549" s="14">
        <v>7000</v>
      </c>
      <c r="R1549" s="61"/>
    </row>
    <row r="1550" spans="1:18" x14ac:dyDescent="0.2">
      <c r="A1550" s="12">
        <v>50000249</v>
      </c>
      <c r="B1550" s="12">
        <v>1155017</v>
      </c>
      <c r="C1550" s="12" t="s">
        <v>285</v>
      </c>
      <c r="D1550" s="12">
        <v>111111</v>
      </c>
      <c r="E1550" s="13">
        <v>37406</v>
      </c>
      <c r="F1550" s="12">
        <v>121212</v>
      </c>
      <c r="G1550" s="12">
        <v>0</v>
      </c>
      <c r="H1550" s="12">
        <v>0</v>
      </c>
      <c r="J1550" s="14">
        <v>309000</v>
      </c>
      <c r="K1550" s="14">
        <v>0</v>
      </c>
      <c r="L1550" s="14">
        <v>0</v>
      </c>
      <c r="M1550" s="14">
        <v>309000</v>
      </c>
      <c r="N1550" s="75">
        <f>VLOOKUP(P1550,'CODIGOS RENTISTICOS'!$A$2:E2590,2,FALSE)</f>
        <v>825000000</v>
      </c>
      <c r="O1550" s="75">
        <f>VLOOKUP(P1550,'CODIGOS RENTISTICOS'!$A$2:F4757,3,FALSE)</f>
        <v>150109</v>
      </c>
      <c r="P1550" s="61">
        <v>121245</v>
      </c>
      <c r="Q1550" s="14">
        <v>309000</v>
      </c>
      <c r="R1550" s="61"/>
    </row>
    <row r="1551" spans="1:18" x14ac:dyDescent="0.2">
      <c r="A1551" s="12">
        <v>50000249</v>
      </c>
      <c r="B1551" s="12">
        <v>1155025</v>
      </c>
      <c r="C1551" s="12" t="s">
        <v>285</v>
      </c>
      <c r="D1551" s="12">
        <v>8000988664</v>
      </c>
      <c r="E1551" s="13">
        <v>37406</v>
      </c>
      <c r="F1551" s="12">
        <v>3471032</v>
      </c>
      <c r="G1551" s="12">
        <v>0</v>
      </c>
      <c r="H1551" s="12">
        <v>0</v>
      </c>
      <c r="J1551" s="14">
        <v>5000</v>
      </c>
      <c r="K1551" s="14">
        <v>0</v>
      </c>
      <c r="L1551" s="14">
        <v>0</v>
      </c>
      <c r="M1551" s="14">
        <v>5000</v>
      </c>
      <c r="N1551" s="75">
        <f>VLOOKUP(P1551,'CODIGOS RENTISTICOS'!$A$2:E2591,2,FALSE)</f>
        <v>825000000</v>
      </c>
      <c r="O1551" s="75">
        <f>VLOOKUP(P1551,'CODIGOS RENTISTICOS'!$A$2:F4758,3,FALSE)</f>
        <v>150109</v>
      </c>
      <c r="P1551" s="61">
        <v>121245</v>
      </c>
      <c r="Q1551" s="14">
        <v>5000</v>
      </c>
      <c r="R1551" s="61"/>
    </row>
    <row r="1552" spans="1:18" x14ac:dyDescent="0.2">
      <c r="A1552" s="12">
        <v>50000249</v>
      </c>
      <c r="B1552" s="12">
        <v>1155029</v>
      </c>
      <c r="C1552" s="12" t="s">
        <v>285</v>
      </c>
      <c r="D1552" s="12">
        <v>8000108666</v>
      </c>
      <c r="E1552" s="13">
        <v>37406</v>
      </c>
      <c r="F1552" s="12">
        <v>3471052</v>
      </c>
      <c r="G1552" s="12">
        <v>0</v>
      </c>
      <c r="H1552" s="12">
        <v>0</v>
      </c>
      <c r="J1552" s="14">
        <v>5000</v>
      </c>
      <c r="K1552" s="14">
        <v>0</v>
      </c>
      <c r="L1552" s="14">
        <v>0</v>
      </c>
      <c r="M1552" s="14">
        <v>5000</v>
      </c>
      <c r="N1552" s="75">
        <f>VLOOKUP(P1552,'CODIGOS RENTISTICOS'!$A$2:E2592,2,FALSE)</f>
        <v>825000000</v>
      </c>
      <c r="O1552" s="75">
        <f>VLOOKUP(P1552,'CODIGOS RENTISTICOS'!$A$2:F4759,3,FALSE)</f>
        <v>150109</v>
      </c>
      <c r="P1552" s="61">
        <v>5041</v>
      </c>
      <c r="Q1552" s="14">
        <v>5000</v>
      </c>
      <c r="R1552" s="61"/>
    </row>
    <row r="1553" spans="1:18" x14ac:dyDescent="0.2">
      <c r="A1553" s="12">
        <v>50000249</v>
      </c>
      <c r="B1553" s="12">
        <v>1105977</v>
      </c>
      <c r="C1553" s="12" t="s">
        <v>33</v>
      </c>
      <c r="D1553" s="12">
        <v>8000853991</v>
      </c>
      <c r="E1553" s="13">
        <v>37406</v>
      </c>
      <c r="F1553" s="12">
        <v>2639150</v>
      </c>
      <c r="G1553" s="12">
        <v>0</v>
      </c>
      <c r="H1553" s="12">
        <v>0</v>
      </c>
      <c r="J1553" s="14">
        <v>94000</v>
      </c>
      <c r="K1553" s="14">
        <v>0</v>
      </c>
      <c r="L1553" s="14">
        <v>0</v>
      </c>
      <c r="M1553" s="14">
        <v>94000</v>
      </c>
      <c r="N1553" s="75">
        <f>VLOOKUP(P1553,'CODIGOS RENTISTICOS'!$A$2:E2593,2,FALSE)</f>
        <v>825000000</v>
      </c>
      <c r="O1553" s="75">
        <f>VLOOKUP(P1553,'CODIGOS RENTISTICOS'!$A$2:F4760,3,FALSE)</f>
        <v>150109</v>
      </c>
      <c r="P1553" s="61">
        <v>121245</v>
      </c>
      <c r="Q1553" s="14">
        <v>94000</v>
      </c>
      <c r="R1553" s="61"/>
    </row>
    <row r="1554" spans="1:18" x14ac:dyDescent="0.2">
      <c r="A1554" s="12">
        <v>50000249</v>
      </c>
      <c r="B1554" s="12">
        <v>428767</v>
      </c>
      <c r="C1554" s="12" t="s">
        <v>33</v>
      </c>
      <c r="D1554" s="12">
        <v>8001318601</v>
      </c>
      <c r="E1554" s="13">
        <v>37406</v>
      </c>
      <c r="F1554" s="12">
        <v>2115252</v>
      </c>
      <c r="G1554" s="12">
        <v>0</v>
      </c>
      <c r="H1554" s="12">
        <v>0</v>
      </c>
      <c r="J1554" s="14">
        <v>15000</v>
      </c>
      <c r="K1554" s="14">
        <v>0</v>
      </c>
      <c r="L1554" s="14">
        <v>0</v>
      </c>
      <c r="M1554" s="14">
        <v>15000</v>
      </c>
      <c r="N1554" s="75">
        <f>VLOOKUP(P1554,'CODIGOS RENTISTICOS'!$A$2:E2594,2,FALSE)</f>
        <v>825000000</v>
      </c>
      <c r="O1554" s="75">
        <f>VLOOKUP(P1554,'CODIGOS RENTISTICOS'!$A$2:F4761,3,FALSE)</f>
        <v>150109</v>
      </c>
      <c r="P1554" s="61">
        <v>121245</v>
      </c>
      <c r="Q1554" s="14">
        <v>15000</v>
      </c>
      <c r="R1554" s="61"/>
    </row>
    <row r="1555" spans="1:18" x14ac:dyDescent="0.2">
      <c r="A1555" s="12">
        <v>50000249</v>
      </c>
      <c r="B1555" s="12">
        <v>374483</v>
      </c>
      <c r="C1555" s="12" t="s">
        <v>33</v>
      </c>
      <c r="D1555" s="12">
        <v>8605266031</v>
      </c>
      <c r="E1555" s="13">
        <v>37406</v>
      </c>
      <c r="F1555" s="12">
        <v>4128444</v>
      </c>
      <c r="G1555" s="12">
        <v>0</v>
      </c>
      <c r="H1555" s="12">
        <v>0</v>
      </c>
      <c r="J1555" s="14">
        <v>364000</v>
      </c>
      <c r="K1555" s="14">
        <v>0</v>
      </c>
      <c r="L1555" s="14">
        <v>0</v>
      </c>
      <c r="M1555" s="14">
        <v>364000</v>
      </c>
      <c r="N1555" s="75">
        <f>VLOOKUP(P1555,'CODIGOS RENTISTICOS'!$A$2:E2595,2,FALSE)</f>
        <v>825000000</v>
      </c>
      <c r="O1555" s="75">
        <f>VLOOKUP(P1555,'CODIGOS RENTISTICOS'!$A$2:F4762,3,FALSE)</f>
        <v>150109</v>
      </c>
      <c r="P1555" s="61">
        <v>5041</v>
      </c>
      <c r="Q1555" s="14">
        <v>364000</v>
      </c>
      <c r="R1555" s="61"/>
    </row>
    <row r="1556" spans="1:18" x14ac:dyDescent="0.2">
      <c r="A1556" s="12">
        <v>50000249</v>
      </c>
      <c r="B1556" s="12">
        <v>374486</v>
      </c>
      <c r="C1556" s="12" t="s">
        <v>33</v>
      </c>
      <c r="D1556" s="12">
        <v>8110328227</v>
      </c>
      <c r="E1556" s="13">
        <v>37406</v>
      </c>
      <c r="F1556" s="12">
        <v>2685008</v>
      </c>
      <c r="G1556" s="12">
        <v>0</v>
      </c>
      <c r="H1556" s="12">
        <v>0</v>
      </c>
      <c r="J1556" s="14">
        <v>154500</v>
      </c>
      <c r="K1556" s="14">
        <v>0</v>
      </c>
      <c r="L1556" s="14">
        <v>0</v>
      </c>
      <c r="M1556" s="14">
        <v>154500</v>
      </c>
      <c r="N1556" s="75">
        <f>VLOOKUP(P1556,'CODIGOS RENTISTICOS'!$A$2:E2596,2,FALSE)</f>
        <v>96200000</v>
      </c>
      <c r="O1556" s="75">
        <f>VLOOKUP(P1556,'CODIGOS RENTISTICOS'!$A$2:F4763,3,FALSE)</f>
        <v>350101</v>
      </c>
      <c r="P1556" s="61">
        <v>121230</v>
      </c>
      <c r="Q1556" s="14">
        <v>154500</v>
      </c>
      <c r="R1556" s="61"/>
    </row>
    <row r="1557" spans="1:18" x14ac:dyDescent="0.2">
      <c r="A1557" s="12">
        <v>50000249</v>
      </c>
      <c r="B1557" s="12">
        <v>922182</v>
      </c>
      <c r="C1557" s="12" t="s">
        <v>33</v>
      </c>
      <c r="D1557" s="12">
        <v>3372492</v>
      </c>
      <c r="E1557" s="13">
        <v>37406</v>
      </c>
      <c r="F1557" s="12">
        <v>3134151</v>
      </c>
      <c r="G1557" s="12">
        <v>0</v>
      </c>
      <c r="H1557" s="12">
        <v>0</v>
      </c>
      <c r="J1557" s="14">
        <v>14000</v>
      </c>
      <c r="K1557" s="14">
        <v>0</v>
      </c>
      <c r="L1557" s="14">
        <v>0</v>
      </c>
      <c r="M1557" s="14">
        <v>14000</v>
      </c>
      <c r="N1557" s="75">
        <f>VLOOKUP(P1557,'CODIGOS RENTISTICOS'!$A$2:E2597,2,FALSE)</f>
        <v>825000000</v>
      </c>
      <c r="O1557" s="75">
        <f>VLOOKUP(P1557,'CODIGOS RENTISTICOS'!$A$2:F4764,3,FALSE)</f>
        <v>150109</v>
      </c>
      <c r="P1557" s="61">
        <v>121245</v>
      </c>
      <c r="Q1557" s="14">
        <v>14000</v>
      </c>
      <c r="R1557" s="61"/>
    </row>
    <row r="1558" spans="1:18" x14ac:dyDescent="0.2">
      <c r="A1558" s="12">
        <v>50000249</v>
      </c>
      <c r="B1558" s="12">
        <v>1029423</v>
      </c>
      <c r="C1558" s="12" t="s">
        <v>297</v>
      </c>
      <c r="D1558" s="12">
        <v>85458092</v>
      </c>
      <c r="E1558" s="13">
        <v>37406</v>
      </c>
      <c r="F1558" s="12">
        <v>3248824</v>
      </c>
      <c r="G1558" s="12">
        <v>0</v>
      </c>
      <c r="H1558" s="12">
        <v>0</v>
      </c>
      <c r="J1558" s="14">
        <v>7000</v>
      </c>
      <c r="K1558" s="14">
        <v>0</v>
      </c>
      <c r="L1558" s="14">
        <v>0</v>
      </c>
      <c r="M1558" s="14">
        <v>7000</v>
      </c>
      <c r="N1558" s="75">
        <f>VLOOKUP(P1558,'CODIGOS RENTISTICOS'!$A$2:E2598,2,FALSE)</f>
        <v>825000000</v>
      </c>
      <c r="O1558" s="75">
        <f>VLOOKUP(P1558,'CODIGOS RENTISTICOS'!$A$2:F4765,3,FALSE)</f>
        <v>150109</v>
      </c>
      <c r="P1558" s="61">
        <v>5041</v>
      </c>
      <c r="Q1558" s="14">
        <v>7000</v>
      </c>
      <c r="R1558" s="61"/>
    </row>
    <row r="1559" spans="1:18" x14ac:dyDescent="0.2">
      <c r="A1559" s="12">
        <v>50000249</v>
      </c>
      <c r="B1559" s="12">
        <v>1029424</v>
      </c>
      <c r="C1559" s="12" t="s">
        <v>297</v>
      </c>
      <c r="D1559" s="12">
        <v>72224693</v>
      </c>
      <c r="E1559" s="13">
        <v>37406</v>
      </c>
      <c r="F1559" s="12">
        <v>3408074</v>
      </c>
      <c r="G1559" s="12">
        <v>0</v>
      </c>
      <c r="H1559" s="12">
        <v>0</v>
      </c>
      <c r="J1559" s="14">
        <v>7000</v>
      </c>
      <c r="K1559" s="14">
        <v>0</v>
      </c>
      <c r="L1559" s="14">
        <v>0</v>
      </c>
      <c r="M1559" s="14">
        <v>7000</v>
      </c>
      <c r="N1559" s="75">
        <f>VLOOKUP(P1559,'CODIGOS RENTISTICOS'!$A$2:E2599,2,FALSE)</f>
        <v>825000000</v>
      </c>
      <c r="O1559" s="75">
        <f>VLOOKUP(P1559,'CODIGOS RENTISTICOS'!$A$2:F4766,3,FALSE)</f>
        <v>150109</v>
      </c>
      <c r="P1559" s="61">
        <v>5041</v>
      </c>
      <c r="Q1559" s="14">
        <v>7000</v>
      </c>
      <c r="R1559" s="61"/>
    </row>
    <row r="1560" spans="1:18" x14ac:dyDescent="0.2">
      <c r="A1560" s="12">
        <v>50000249</v>
      </c>
      <c r="B1560" s="12">
        <v>626663</v>
      </c>
      <c r="C1560" s="12" t="s">
        <v>297</v>
      </c>
      <c r="D1560" s="12">
        <v>72175664</v>
      </c>
      <c r="E1560" s="13">
        <v>37406</v>
      </c>
      <c r="F1560" s="12">
        <v>3792211</v>
      </c>
      <c r="G1560" s="12">
        <v>0</v>
      </c>
      <c r="H1560" s="12">
        <v>0</v>
      </c>
      <c r="J1560" s="14">
        <v>201000</v>
      </c>
      <c r="K1560" s="14">
        <v>0</v>
      </c>
      <c r="L1560" s="14">
        <v>0</v>
      </c>
      <c r="M1560" s="14">
        <v>201000</v>
      </c>
      <c r="N1560" s="75" t="e">
        <f>VLOOKUP(P1560,'CODIGOS RENTISTICOS'!$A$2:E2600,2,FALSE)</f>
        <v>#N/A</v>
      </c>
      <c r="O1560" s="75" t="e">
        <f>VLOOKUP(P1560,'CODIGOS RENTISTICOS'!$A$2:F4767,3,FALSE)</f>
        <v>#N/A</v>
      </c>
      <c r="P1560" s="61">
        <v>270543</v>
      </c>
      <c r="Q1560" s="14">
        <v>201000</v>
      </c>
      <c r="R1560" s="61"/>
    </row>
    <row r="1561" spans="1:18" x14ac:dyDescent="0.2">
      <c r="A1561" s="12">
        <v>50000249</v>
      </c>
      <c r="B1561" s="12">
        <v>688464</v>
      </c>
      <c r="C1561" s="12" t="s">
        <v>34</v>
      </c>
      <c r="D1561" s="12">
        <v>19840107</v>
      </c>
      <c r="E1561" s="13">
        <v>37406</v>
      </c>
      <c r="F1561" s="12">
        <v>6734213</v>
      </c>
      <c r="G1561" s="12">
        <v>0</v>
      </c>
      <c r="H1561" s="12">
        <v>0</v>
      </c>
      <c r="J1561" s="14">
        <v>309000</v>
      </c>
      <c r="K1561" s="14">
        <v>0</v>
      </c>
      <c r="L1561" s="14">
        <v>0</v>
      </c>
      <c r="M1561" s="14">
        <v>309000</v>
      </c>
      <c r="N1561" s="75">
        <f>VLOOKUP(P1561,'CODIGOS RENTISTICOS'!$A$2:E2601,2,FALSE)</f>
        <v>910300000</v>
      </c>
      <c r="O1561" s="75">
        <f>VLOOKUP(P1561,'CODIGOS RENTISTICOS'!$A$2:F4768,3,FALSE)</f>
        <v>130113</v>
      </c>
      <c r="P1561" s="61">
        <v>121235</v>
      </c>
      <c r="Q1561" s="14">
        <v>309000</v>
      </c>
      <c r="R1561" s="61"/>
    </row>
    <row r="1562" spans="1:18" x14ac:dyDescent="0.2">
      <c r="A1562" s="12">
        <v>50000249</v>
      </c>
      <c r="B1562" s="12">
        <v>688482</v>
      </c>
      <c r="C1562" s="12" t="s">
        <v>34</v>
      </c>
      <c r="D1562" s="12">
        <v>9100833</v>
      </c>
      <c r="E1562" s="13">
        <v>37406</v>
      </c>
      <c r="F1562" s="12">
        <v>6621082</v>
      </c>
      <c r="G1562" s="12">
        <v>0</v>
      </c>
      <c r="H1562" s="12">
        <v>0</v>
      </c>
      <c r="J1562" s="14">
        <v>7000</v>
      </c>
      <c r="K1562" s="14">
        <v>0</v>
      </c>
      <c r="L1562" s="14">
        <v>0</v>
      </c>
      <c r="M1562" s="14">
        <v>7000</v>
      </c>
      <c r="N1562" s="75">
        <f>VLOOKUP(P1562,'CODIGOS RENTISTICOS'!$A$2:E2602,2,FALSE)</f>
        <v>825000000</v>
      </c>
      <c r="O1562" s="75">
        <f>VLOOKUP(P1562,'CODIGOS RENTISTICOS'!$A$2:F4769,3,FALSE)</f>
        <v>150109</v>
      </c>
      <c r="P1562" s="61">
        <v>5041</v>
      </c>
      <c r="Q1562" s="14">
        <v>7000</v>
      </c>
      <c r="R1562" s="61"/>
    </row>
    <row r="1563" spans="1:18" x14ac:dyDescent="0.2">
      <c r="A1563" s="12">
        <v>50000249</v>
      </c>
      <c r="B1563" s="12">
        <v>688484</v>
      </c>
      <c r="C1563" s="12" t="s">
        <v>34</v>
      </c>
      <c r="D1563" s="12">
        <v>73569957</v>
      </c>
      <c r="E1563" s="13">
        <v>37406</v>
      </c>
      <c r="F1563" s="12">
        <v>6580654</v>
      </c>
      <c r="G1563" s="12">
        <v>0</v>
      </c>
      <c r="H1563" s="12">
        <v>0</v>
      </c>
      <c r="J1563" s="14">
        <v>7000</v>
      </c>
      <c r="K1563" s="14">
        <v>0</v>
      </c>
      <c r="L1563" s="14">
        <v>0</v>
      </c>
      <c r="M1563" s="14">
        <v>7000</v>
      </c>
      <c r="N1563" s="75">
        <f>VLOOKUP(P1563,'CODIGOS RENTISTICOS'!$A$2:E2603,2,FALSE)</f>
        <v>825000000</v>
      </c>
      <c r="O1563" s="75">
        <f>VLOOKUP(P1563,'CODIGOS RENTISTICOS'!$A$2:F4770,3,FALSE)</f>
        <v>150109</v>
      </c>
      <c r="P1563" s="61">
        <v>5041</v>
      </c>
      <c r="Q1563" s="14">
        <v>7000</v>
      </c>
      <c r="R1563" s="61"/>
    </row>
    <row r="1564" spans="1:18" x14ac:dyDescent="0.2">
      <c r="A1564" s="12">
        <v>50000249</v>
      </c>
      <c r="B1564" s="12">
        <v>896769</v>
      </c>
      <c r="C1564" s="12" t="s">
        <v>129</v>
      </c>
      <c r="D1564" s="12">
        <v>79414614</v>
      </c>
      <c r="E1564" s="13">
        <v>37406</v>
      </c>
      <c r="F1564" s="12">
        <v>7603322</v>
      </c>
      <c r="G1564" s="12">
        <v>0</v>
      </c>
      <c r="H1564" s="12">
        <v>0</v>
      </c>
      <c r="J1564" s="14">
        <v>51500</v>
      </c>
      <c r="K1564" s="14">
        <v>0</v>
      </c>
      <c r="L1564" s="14">
        <v>0</v>
      </c>
      <c r="M1564" s="14">
        <v>51500</v>
      </c>
      <c r="N1564" s="75">
        <f>VLOOKUP(P1564,'CODIGOS RENTISTICOS'!$A$2:E2604,2,FALSE)</f>
        <v>96300000</v>
      </c>
      <c r="O1564" s="75">
        <f>VLOOKUP(P1564,'CODIGOS RENTISTICOS'!$A$2:F4771,3,FALSE)</f>
        <v>360101</v>
      </c>
      <c r="P1564" s="61">
        <v>121270</v>
      </c>
      <c r="Q1564" s="14">
        <v>51500</v>
      </c>
      <c r="R1564" s="61"/>
    </row>
    <row r="1565" spans="1:18" x14ac:dyDescent="0.2">
      <c r="A1565" s="12">
        <v>50000249</v>
      </c>
      <c r="B1565" s="12">
        <v>1101093</v>
      </c>
      <c r="C1565" s="12" t="s">
        <v>290</v>
      </c>
      <c r="D1565" s="12">
        <v>10261040</v>
      </c>
      <c r="E1565" s="13">
        <v>37406</v>
      </c>
      <c r="F1565" s="12">
        <v>8841674</v>
      </c>
      <c r="G1565" s="12">
        <v>0</v>
      </c>
      <c r="H1565" s="12">
        <v>0</v>
      </c>
      <c r="J1565" s="14">
        <v>300000</v>
      </c>
      <c r="K1565" s="14">
        <v>0</v>
      </c>
      <c r="L1565" s="14">
        <v>0</v>
      </c>
      <c r="M1565" s="14">
        <v>300000</v>
      </c>
      <c r="N1565" s="75">
        <f>VLOOKUP(P1565,'CODIGOS RENTISTICOS'!$A$2:E2605,2,FALSE)</f>
        <v>11800000</v>
      </c>
      <c r="O1565" s="75">
        <f>VLOOKUP(P1565,'CODIGOS RENTISTICOS'!$A$2:F4772,3,FALSE)</f>
        <v>240101</v>
      </c>
      <c r="P1565" s="61">
        <v>121265</v>
      </c>
      <c r="Q1565" s="14">
        <v>300000</v>
      </c>
      <c r="R1565" s="61"/>
    </row>
    <row r="1566" spans="1:18" x14ac:dyDescent="0.2">
      <c r="A1566" s="12">
        <v>50000249</v>
      </c>
      <c r="B1566" s="12">
        <v>1305037</v>
      </c>
      <c r="C1566" s="12" t="s">
        <v>36</v>
      </c>
      <c r="D1566" s="12">
        <v>8001876448</v>
      </c>
      <c r="E1566" s="13">
        <v>37406</v>
      </c>
      <c r="F1566" s="12">
        <v>5700016</v>
      </c>
      <c r="G1566" s="12">
        <v>0</v>
      </c>
      <c r="H1566" s="12">
        <v>1</v>
      </c>
      <c r="J1566" s="14">
        <v>0</v>
      </c>
      <c r="K1566" s="14">
        <v>0</v>
      </c>
      <c r="L1566" s="14">
        <v>3967555</v>
      </c>
      <c r="M1566" s="14">
        <v>3967555</v>
      </c>
      <c r="N1566" s="75">
        <f>VLOOKUP(P1566,'CODIGOS RENTISTICOS'!$A$2:E2606,2,FALSE)</f>
        <v>13700000</v>
      </c>
      <c r="O1566" s="75">
        <f>VLOOKUP(P1566,'CODIGOS RENTISTICOS'!$A$2:F4773,3,FALSE)</f>
        <v>290101</v>
      </c>
      <c r="P1566" s="61">
        <v>270944</v>
      </c>
      <c r="Q1566" s="14">
        <v>3967555</v>
      </c>
      <c r="R1566" s="61"/>
    </row>
    <row r="1567" spans="1:18" x14ac:dyDescent="0.2">
      <c r="A1567" s="12">
        <v>50000249</v>
      </c>
      <c r="B1567" s="12">
        <v>410827</v>
      </c>
      <c r="C1567" s="12" t="s">
        <v>122</v>
      </c>
      <c r="D1567" s="12">
        <v>8001434958</v>
      </c>
      <c r="E1567" s="13">
        <v>37406</v>
      </c>
      <c r="F1567" s="12">
        <v>719898</v>
      </c>
      <c r="G1567" s="12">
        <v>0</v>
      </c>
      <c r="H1567" s="12">
        <v>0</v>
      </c>
      <c r="J1567" s="14">
        <v>202000</v>
      </c>
      <c r="K1567" s="14">
        <v>0</v>
      </c>
      <c r="L1567" s="14">
        <v>0</v>
      </c>
      <c r="M1567" s="14">
        <v>202000</v>
      </c>
      <c r="N1567" s="75" t="e">
        <f>VLOOKUP(P1567,'CODIGOS RENTISTICOS'!$A$2:E2607,2,FALSE)</f>
        <v>#N/A</v>
      </c>
      <c r="O1567" s="75" t="e">
        <f>VLOOKUP(P1567,'CODIGOS RENTISTICOS'!$A$2:F4774,3,FALSE)</f>
        <v>#N/A</v>
      </c>
      <c r="P1567" s="61">
        <v>121298</v>
      </c>
      <c r="Q1567" s="14">
        <v>202000</v>
      </c>
      <c r="R1567" s="61"/>
    </row>
    <row r="1568" spans="1:18" x14ac:dyDescent="0.2">
      <c r="A1568" s="12">
        <v>50000249</v>
      </c>
      <c r="B1568" s="12">
        <v>412984</v>
      </c>
      <c r="C1568" s="12" t="s">
        <v>122</v>
      </c>
      <c r="D1568" s="12">
        <v>7687976</v>
      </c>
      <c r="E1568" s="13">
        <v>37406</v>
      </c>
      <c r="F1568" s="12">
        <v>8703686</v>
      </c>
      <c r="G1568" s="12">
        <v>0</v>
      </c>
      <c r="H1568" s="12">
        <v>0</v>
      </c>
      <c r="J1568" s="14">
        <v>47000</v>
      </c>
      <c r="K1568" s="14">
        <v>0</v>
      </c>
      <c r="L1568" s="14">
        <v>0</v>
      </c>
      <c r="M1568" s="14">
        <v>47000</v>
      </c>
      <c r="N1568" s="75" t="e">
        <f>VLOOKUP(P1568,'CODIGOS RENTISTICOS'!$A$2:E2608,2,FALSE)</f>
        <v>#N/A</v>
      </c>
      <c r="O1568" s="75" t="e">
        <f>VLOOKUP(P1568,'CODIGOS RENTISTICOS'!$A$2:F4775,3,FALSE)</f>
        <v>#N/A</v>
      </c>
      <c r="P1568" s="61">
        <v>121298</v>
      </c>
      <c r="Q1568" s="14">
        <v>47000</v>
      </c>
      <c r="R1568" s="61"/>
    </row>
    <row r="1569" spans="1:18" x14ac:dyDescent="0.2">
      <c r="A1569" s="12">
        <v>50000249</v>
      </c>
      <c r="B1569" s="12">
        <v>1071480</v>
      </c>
      <c r="C1569" s="12" t="s">
        <v>123</v>
      </c>
      <c r="D1569" s="12">
        <v>8001876321</v>
      </c>
      <c r="E1569" s="13">
        <v>37406</v>
      </c>
      <c r="F1569" s="12">
        <v>4211763</v>
      </c>
      <c r="G1569" s="12">
        <v>0</v>
      </c>
      <c r="H1569" s="12">
        <v>1</v>
      </c>
      <c r="J1569" s="14">
        <v>0</v>
      </c>
      <c r="K1569" s="14">
        <v>0</v>
      </c>
      <c r="L1569" s="14">
        <v>3330550</v>
      </c>
      <c r="M1569" s="14">
        <v>3330550</v>
      </c>
      <c r="N1569" s="75">
        <f>VLOOKUP(P1569,'CODIGOS RENTISTICOS'!$A$2:E2609,2,FALSE)</f>
        <v>13700000</v>
      </c>
      <c r="O1569" s="75">
        <f>VLOOKUP(P1569,'CODIGOS RENTISTICOS'!$A$2:F4776,3,FALSE)</f>
        <v>290101</v>
      </c>
      <c r="P1569" s="61">
        <v>121250</v>
      </c>
      <c r="Q1569" s="14">
        <v>3330550</v>
      </c>
      <c r="R1569" s="61"/>
    </row>
    <row r="1570" spans="1:18" x14ac:dyDescent="0.2">
      <c r="A1570" s="12">
        <v>50000249</v>
      </c>
      <c r="B1570" s="12">
        <v>1071481</v>
      </c>
      <c r="C1570" s="12" t="s">
        <v>123</v>
      </c>
      <c r="D1570" s="12">
        <v>8001876321</v>
      </c>
      <c r="E1570" s="13">
        <v>37406</v>
      </c>
      <c r="F1570" s="12">
        <v>4211763</v>
      </c>
      <c r="G1570" s="12">
        <v>0</v>
      </c>
      <c r="H1570" s="12">
        <v>1</v>
      </c>
      <c r="J1570" s="14">
        <v>0</v>
      </c>
      <c r="K1570" s="14">
        <v>0</v>
      </c>
      <c r="L1570" s="14">
        <v>54778</v>
      </c>
      <c r="M1570" s="14">
        <v>54778</v>
      </c>
      <c r="N1570" s="75">
        <f>VLOOKUP(P1570,'CODIGOS RENTISTICOS'!$A$2:E2610,2,FALSE)</f>
        <v>13700000</v>
      </c>
      <c r="O1570" s="75">
        <f>VLOOKUP(P1570,'CODIGOS RENTISTICOS'!$A$2:F4777,3,FALSE)</f>
        <v>290101</v>
      </c>
      <c r="P1570" s="61">
        <v>121250</v>
      </c>
      <c r="Q1570" s="14">
        <v>54778</v>
      </c>
      <c r="R1570" s="61"/>
    </row>
    <row r="1571" spans="1:18" x14ac:dyDescent="0.2">
      <c r="A1571" s="12">
        <v>50000249</v>
      </c>
      <c r="B1571" s="12">
        <v>486602</v>
      </c>
      <c r="C1571" s="12" t="s">
        <v>39</v>
      </c>
      <c r="D1571" s="12">
        <v>8000853491</v>
      </c>
      <c r="E1571" s="13">
        <v>37406</v>
      </c>
      <c r="F1571" s="12">
        <v>7313233</v>
      </c>
      <c r="G1571" s="12">
        <v>0</v>
      </c>
      <c r="H1571" s="12">
        <v>0</v>
      </c>
      <c r="J1571" s="14">
        <v>521000</v>
      </c>
      <c r="K1571" s="14">
        <v>0</v>
      </c>
      <c r="L1571" s="14">
        <v>0</v>
      </c>
      <c r="M1571" s="14">
        <v>521000</v>
      </c>
      <c r="N1571" s="75">
        <f>VLOOKUP(P1571,'CODIGOS RENTISTICOS'!$A$2:E2611,2,FALSE)</f>
        <v>825000000</v>
      </c>
      <c r="O1571" s="75">
        <f>VLOOKUP(P1571,'CODIGOS RENTISTICOS'!$A$2:F4778,3,FALSE)</f>
        <v>150109</v>
      </c>
      <c r="P1571" s="61">
        <v>5041</v>
      </c>
      <c r="Q1571" s="14">
        <v>521000</v>
      </c>
      <c r="R1571" s="61"/>
    </row>
    <row r="1572" spans="1:18" x14ac:dyDescent="0.2">
      <c r="A1572" s="12">
        <v>50000249</v>
      </c>
      <c r="B1572" s="12">
        <v>982339</v>
      </c>
      <c r="C1572" s="12" t="s">
        <v>40</v>
      </c>
      <c r="D1572" s="12">
        <v>5525975</v>
      </c>
      <c r="E1572" s="13">
        <v>37406</v>
      </c>
      <c r="F1572" s="12">
        <v>0</v>
      </c>
      <c r="G1572" s="12">
        <v>0</v>
      </c>
      <c r="H1572" s="12">
        <v>0</v>
      </c>
      <c r="J1572" s="14">
        <v>45000</v>
      </c>
      <c r="K1572" s="14">
        <v>0</v>
      </c>
      <c r="L1572" s="14">
        <v>0</v>
      </c>
      <c r="M1572" s="14">
        <v>45000</v>
      </c>
      <c r="N1572" s="75">
        <f>VLOOKUP(P1572,'CODIGOS RENTISTICOS'!$A$2:E2612,2,FALSE)</f>
        <v>910500000</v>
      </c>
      <c r="O1572" s="75">
        <f>VLOOKUP(P1572,'CODIGOS RENTISTICOS'!$A$2:F4779,3,FALSE)</f>
        <v>360107</v>
      </c>
      <c r="P1572" s="61">
        <v>6003</v>
      </c>
      <c r="Q1572" s="14">
        <v>45000</v>
      </c>
      <c r="R1572" s="61"/>
    </row>
    <row r="1573" spans="1:18" x14ac:dyDescent="0.2">
      <c r="A1573" s="12">
        <v>50000249</v>
      </c>
      <c r="B1573" s="12">
        <v>982392</v>
      </c>
      <c r="C1573" s="12" t="s">
        <v>40</v>
      </c>
      <c r="D1573" s="12">
        <v>8070014338</v>
      </c>
      <c r="E1573" s="13">
        <v>37406</v>
      </c>
      <c r="F1573" s="12">
        <v>0</v>
      </c>
      <c r="G1573" s="12">
        <v>0</v>
      </c>
      <c r="H1573" s="12">
        <v>0</v>
      </c>
      <c r="J1573" s="14">
        <v>618000</v>
      </c>
      <c r="K1573" s="14">
        <v>0</v>
      </c>
      <c r="L1573" s="14">
        <v>0</v>
      </c>
      <c r="M1573" s="14">
        <v>618000</v>
      </c>
      <c r="N1573" s="75">
        <f>VLOOKUP(P1573,'CODIGOS RENTISTICOS'!$A$2:E2613,2,FALSE)</f>
        <v>825000000</v>
      </c>
      <c r="O1573" s="75">
        <f>VLOOKUP(P1573,'CODIGOS RENTISTICOS'!$A$2:F4780,3,FALSE)</f>
        <v>150109</v>
      </c>
      <c r="P1573" s="61">
        <v>121245</v>
      </c>
      <c r="Q1573" s="14">
        <v>618000</v>
      </c>
      <c r="R1573" s="61"/>
    </row>
    <row r="1574" spans="1:18" x14ac:dyDescent="0.2">
      <c r="A1574" s="12">
        <v>50000249</v>
      </c>
      <c r="B1574" s="12">
        <v>936867</v>
      </c>
      <c r="C1574" s="12" t="s">
        <v>125</v>
      </c>
      <c r="D1574" s="12">
        <v>15899567</v>
      </c>
      <c r="E1574" s="13">
        <v>37406</v>
      </c>
      <c r="F1574" s="12">
        <v>3345567</v>
      </c>
      <c r="G1574" s="12">
        <v>0</v>
      </c>
      <c r="H1574" s="12">
        <v>0</v>
      </c>
      <c r="J1574" s="14">
        <v>7000</v>
      </c>
      <c r="K1574" s="14">
        <v>0</v>
      </c>
      <c r="L1574" s="14">
        <v>0</v>
      </c>
      <c r="M1574" s="14">
        <v>7000</v>
      </c>
      <c r="N1574" s="75">
        <f>VLOOKUP(P1574,'CODIGOS RENTISTICOS'!$A$2:E2614,2,FALSE)</f>
        <v>825000000</v>
      </c>
      <c r="O1574" s="75">
        <f>VLOOKUP(P1574,'CODIGOS RENTISTICOS'!$A$2:F4781,3,FALSE)</f>
        <v>150109</v>
      </c>
      <c r="P1574" s="61">
        <v>5041</v>
      </c>
      <c r="Q1574" s="14">
        <v>7000</v>
      </c>
      <c r="R1574" s="61"/>
    </row>
    <row r="1575" spans="1:18" x14ac:dyDescent="0.2">
      <c r="A1575" s="12">
        <v>50000249</v>
      </c>
      <c r="B1575" s="12">
        <v>497363</v>
      </c>
      <c r="C1575" s="12" t="s">
        <v>126</v>
      </c>
      <c r="D1575" s="12">
        <v>91269178</v>
      </c>
      <c r="E1575" s="13">
        <v>37406</v>
      </c>
      <c r="F1575" s="12">
        <v>6427019</v>
      </c>
      <c r="G1575" s="12">
        <v>0</v>
      </c>
      <c r="H1575" s="12">
        <v>0</v>
      </c>
      <c r="J1575" s="14">
        <v>7000</v>
      </c>
      <c r="K1575" s="14">
        <v>0</v>
      </c>
      <c r="L1575" s="14">
        <v>0</v>
      </c>
      <c r="M1575" s="14">
        <v>7000</v>
      </c>
      <c r="N1575" s="75">
        <f>VLOOKUP(P1575,'CODIGOS RENTISTICOS'!$A$2:E2615,2,FALSE)</f>
        <v>825000000</v>
      </c>
      <c r="O1575" s="75">
        <f>VLOOKUP(P1575,'CODIGOS RENTISTICOS'!$A$2:F4782,3,FALSE)</f>
        <v>150109</v>
      </c>
      <c r="P1575" s="61">
        <v>121245</v>
      </c>
      <c r="Q1575" s="14">
        <v>7000</v>
      </c>
      <c r="R1575" s="61"/>
    </row>
    <row r="1576" spans="1:18" x14ac:dyDescent="0.2">
      <c r="A1576" s="12">
        <v>50000249</v>
      </c>
      <c r="B1576" s="12">
        <v>758247</v>
      </c>
      <c r="C1576" s="12" t="s">
        <v>126</v>
      </c>
      <c r="D1576" s="12">
        <v>8902062438</v>
      </c>
      <c r="E1576" s="13">
        <v>37406</v>
      </c>
      <c r="F1576" s="12">
        <v>6337861</v>
      </c>
      <c r="G1576" s="12">
        <v>0</v>
      </c>
      <c r="H1576" s="12">
        <v>0</v>
      </c>
      <c r="J1576" s="14">
        <v>524941</v>
      </c>
      <c r="K1576" s="14">
        <v>0</v>
      </c>
      <c r="L1576" s="14">
        <v>0</v>
      </c>
      <c r="M1576" s="14">
        <v>524941</v>
      </c>
      <c r="N1576" s="75">
        <f>VLOOKUP(P1576,'CODIGOS RENTISTICOS'!$A$2:E2616,2,FALSE)</f>
        <v>825000000</v>
      </c>
      <c r="O1576" s="75">
        <f>VLOOKUP(P1576,'CODIGOS RENTISTICOS'!$A$2:F4783,3,FALSE)</f>
        <v>150109</v>
      </c>
      <c r="P1576" s="61">
        <v>121245</v>
      </c>
      <c r="Q1576" s="14">
        <v>524941</v>
      </c>
      <c r="R1576" s="61"/>
    </row>
    <row r="1577" spans="1:18" x14ac:dyDescent="0.2">
      <c r="A1577" s="12">
        <v>50000249</v>
      </c>
      <c r="B1577" s="12">
        <v>764035</v>
      </c>
      <c r="C1577" s="12" t="s">
        <v>126</v>
      </c>
      <c r="D1577" s="12">
        <v>5672424</v>
      </c>
      <c r="E1577" s="13">
        <v>37406</v>
      </c>
      <c r="F1577" s="12">
        <v>6559445</v>
      </c>
      <c r="G1577" s="12">
        <v>0</v>
      </c>
      <c r="H1577" s="12">
        <v>0</v>
      </c>
      <c r="J1577" s="14">
        <v>7000</v>
      </c>
      <c r="K1577" s="14">
        <v>0</v>
      </c>
      <c r="L1577" s="14">
        <v>0</v>
      </c>
      <c r="M1577" s="14">
        <v>7000</v>
      </c>
      <c r="N1577" s="75">
        <f>VLOOKUP(P1577,'CODIGOS RENTISTICOS'!$A$2:E2617,2,FALSE)</f>
        <v>825000000</v>
      </c>
      <c r="O1577" s="75">
        <f>VLOOKUP(P1577,'CODIGOS RENTISTICOS'!$A$2:F4784,3,FALSE)</f>
        <v>150109</v>
      </c>
      <c r="P1577" s="61">
        <v>121245</v>
      </c>
      <c r="Q1577" s="14">
        <v>7000</v>
      </c>
      <c r="R1577" s="61"/>
    </row>
    <row r="1578" spans="1:18" x14ac:dyDescent="0.2">
      <c r="A1578" s="12">
        <v>50000249</v>
      </c>
      <c r="B1578" s="12">
        <v>764041</v>
      </c>
      <c r="C1578" s="12" t="s">
        <v>126</v>
      </c>
      <c r="D1578" s="12">
        <v>2149117</v>
      </c>
      <c r="E1578" s="13">
        <v>37406</v>
      </c>
      <c r="F1578" s="12">
        <v>6718713</v>
      </c>
      <c r="G1578" s="12">
        <v>0</v>
      </c>
      <c r="H1578" s="12">
        <v>0</v>
      </c>
      <c r="J1578" s="14">
        <v>7000</v>
      </c>
      <c r="K1578" s="14">
        <v>0</v>
      </c>
      <c r="L1578" s="14">
        <v>0</v>
      </c>
      <c r="M1578" s="14">
        <v>7000</v>
      </c>
      <c r="N1578" s="75">
        <f>VLOOKUP(P1578,'CODIGOS RENTISTICOS'!$A$2:E2618,2,FALSE)</f>
        <v>825000000</v>
      </c>
      <c r="O1578" s="75">
        <f>VLOOKUP(P1578,'CODIGOS RENTISTICOS'!$A$2:F4785,3,FALSE)</f>
        <v>150109</v>
      </c>
      <c r="P1578" s="61">
        <v>121245</v>
      </c>
      <c r="Q1578" s="14">
        <v>7000</v>
      </c>
      <c r="R1578" s="61"/>
    </row>
    <row r="1579" spans="1:18" x14ac:dyDescent="0.2">
      <c r="A1579" s="12">
        <v>50000249</v>
      </c>
      <c r="B1579" s="12">
        <v>1159190</v>
      </c>
      <c r="C1579" s="12" t="s">
        <v>126</v>
      </c>
      <c r="D1579" s="12">
        <v>8903127496</v>
      </c>
      <c r="E1579" s="13">
        <v>37406</v>
      </c>
      <c r="F1579" s="12">
        <v>6432249</v>
      </c>
      <c r="G1579" s="12">
        <v>0</v>
      </c>
      <c r="H1579" s="12">
        <v>0</v>
      </c>
      <c r="J1579" s="14">
        <v>87000</v>
      </c>
      <c r="K1579" s="14">
        <v>0</v>
      </c>
      <c r="L1579" s="14">
        <v>0</v>
      </c>
      <c r="M1579" s="14">
        <v>87000</v>
      </c>
      <c r="N1579" s="75">
        <f>VLOOKUP(P1579,'CODIGOS RENTISTICOS'!$A$2:E2619,2,FALSE)</f>
        <v>825000000</v>
      </c>
      <c r="O1579" s="75">
        <f>VLOOKUP(P1579,'CODIGOS RENTISTICOS'!$A$2:F4786,3,FALSE)</f>
        <v>150109</v>
      </c>
      <c r="P1579" s="61">
        <v>121245</v>
      </c>
      <c r="Q1579" s="14">
        <v>87000</v>
      </c>
      <c r="R1579" s="61"/>
    </row>
    <row r="1580" spans="1:18" x14ac:dyDescent="0.2">
      <c r="A1580" s="12">
        <v>50000249</v>
      </c>
      <c r="B1580" s="12">
        <v>5215905</v>
      </c>
      <c r="C1580" s="12" t="s">
        <v>42</v>
      </c>
      <c r="D1580" s="12">
        <v>19209505</v>
      </c>
      <c r="E1580" s="13">
        <v>37406</v>
      </c>
      <c r="F1580" s="12">
        <v>6608142</v>
      </c>
      <c r="G1580" s="12">
        <v>0</v>
      </c>
      <c r="H1580" s="12">
        <v>0</v>
      </c>
      <c r="J1580" s="14">
        <v>7000</v>
      </c>
      <c r="K1580" s="14">
        <v>0</v>
      </c>
      <c r="L1580" s="14">
        <v>0</v>
      </c>
      <c r="M1580" s="14">
        <v>7000</v>
      </c>
      <c r="N1580" s="75">
        <f>VLOOKUP(P1580,'CODIGOS RENTISTICOS'!$A$2:E2620,2,FALSE)</f>
        <v>825000000</v>
      </c>
      <c r="O1580" s="75">
        <f>VLOOKUP(P1580,'CODIGOS RENTISTICOS'!$A$2:F4787,3,FALSE)</f>
        <v>150109</v>
      </c>
      <c r="P1580" s="61">
        <v>5041</v>
      </c>
      <c r="Q1580" s="14">
        <v>7000</v>
      </c>
      <c r="R1580" s="61"/>
    </row>
    <row r="1581" spans="1:18" x14ac:dyDescent="0.2">
      <c r="A1581" s="12">
        <v>50000249</v>
      </c>
      <c r="B1581" s="12">
        <v>1120443</v>
      </c>
      <c r="C1581" s="12" t="s">
        <v>42</v>
      </c>
      <c r="D1581" s="12">
        <v>8050022251</v>
      </c>
      <c r="E1581" s="13">
        <v>37406</v>
      </c>
      <c r="F1581" s="12">
        <v>5519798</v>
      </c>
      <c r="G1581" s="12">
        <v>0</v>
      </c>
      <c r="H1581" s="12">
        <v>0</v>
      </c>
      <c r="J1581" s="14">
        <v>42000</v>
      </c>
      <c r="K1581" s="14">
        <v>0</v>
      </c>
      <c r="L1581" s="14">
        <v>0</v>
      </c>
      <c r="M1581" s="14">
        <v>42000</v>
      </c>
      <c r="N1581" s="75">
        <f>VLOOKUP(P1581,'CODIGOS RENTISTICOS'!$A$2:E2621,2,FALSE)</f>
        <v>825000000</v>
      </c>
      <c r="O1581" s="75">
        <f>VLOOKUP(P1581,'CODIGOS RENTISTICOS'!$A$2:F4788,3,FALSE)</f>
        <v>150109</v>
      </c>
      <c r="P1581" s="61">
        <v>121245</v>
      </c>
      <c r="Q1581" s="14">
        <v>42000</v>
      </c>
      <c r="R1581" s="61"/>
    </row>
    <row r="1582" spans="1:18" x14ac:dyDescent="0.2">
      <c r="A1582" s="12">
        <v>50000249</v>
      </c>
      <c r="B1582" s="12">
        <v>630420</v>
      </c>
      <c r="C1582" s="12" t="s">
        <v>295</v>
      </c>
      <c r="D1582" s="12">
        <v>2420270</v>
      </c>
      <c r="E1582" s="13">
        <v>37406</v>
      </c>
      <c r="F1582" s="12">
        <v>2449915</v>
      </c>
      <c r="G1582" s="12">
        <v>0</v>
      </c>
      <c r="H1582" s="12">
        <v>0</v>
      </c>
      <c r="J1582" s="14">
        <v>50000</v>
      </c>
      <c r="K1582" s="14">
        <v>0</v>
      </c>
      <c r="L1582" s="14">
        <v>0</v>
      </c>
      <c r="M1582" s="14">
        <v>50000</v>
      </c>
      <c r="N1582" s="75">
        <f>VLOOKUP(P1582,'CODIGOS RENTISTICOS'!$A$2:E2622,2,FALSE)</f>
        <v>11100000</v>
      </c>
      <c r="O1582" s="75">
        <f>VLOOKUP(P1582,'CODIGOS RENTISTICOS'!$A$2:F4789,3,FALSE)</f>
        <v>150101</v>
      </c>
      <c r="P1582" s="61">
        <v>121275</v>
      </c>
      <c r="Q1582" s="14">
        <v>50000</v>
      </c>
      <c r="R1582" s="61"/>
    </row>
    <row r="1583" spans="1:18" x14ac:dyDescent="0.2">
      <c r="A1583" s="12">
        <v>50000249</v>
      </c>
      <c r="B1583" s="12">
        <v>1223565</v>
      </c>
      <c r="C1583" s="12" t="s">
        <v>295</v>
      </c>
      <c r="D1583" s="12">
        <v>16506799</v>
      </c>
      <c r="E1583" s="13">
        <v>37406</v>
      </c>
      <c r="F1583" s="12">
        <v>2418139</v>
      </c>
      <c r="G1583" s="12">
        <v>0</v>
      </c>
      <c r="H1583" s="12">
        <v>0</v>
      </c>
      <c r="J1583" s="14">
        <v>25800</v>
      </c>
      <c r="K1583" s="14">
        <v>0</v>
      </c>
      <c r="L1583" s="14">
        <v>0</v>
      </c>
      <c r="M1583" s="14">
        <v>25800</v>
      </c>
      <c r="N1583" s="75">
        <f>VLOOKUP(P1583,'CODIGOS RENTISTICOS'!$A$2:E2623,2,FALSE)</f>
        <v>11100000</v>
      </c>
      <c r="O1583" s="75">
        <f>VLOOKUP(P1583,'CODIGOS RENTISTICOS'!$A$2:F4790,3,FALSE)</f>
        <v>150101</v>
      </c>
      <c r="P1583" s="61">
        <v>121275</v>
      </c>
      <c r="Q1583" s="14">
        <v>25800</v>
      </c>
      <c r="R1583" s="61"/>
    </row>
    <row r="1584" spans="1:18" x14ac:dyDescent="0.2">
      <c r="A1584" s="12">
        <v>50000249</v>
      </c>
      <c r="B1584" s="12">
        <v>985508</v>
      </c>
      <c r="C1584" s="12" t="s">
        <v>42</v>
      </c>
      <c r="D1584" s="12">
        <v>8001499331</v>
      </c>
      <c r="E1584" s="13">
        <v>37406</v>
      </c>
      <c r="F1584" s="12">
        <v>6652806</v>
      </c>
      <c r="G1584" s="12">
        <v>0</v>
      </c>
      <c r="H1584" s="12">
        <v>0</v>
      </c>
      <c r="J1584" s="14">
        <v>84000</v>
      </c>
      <c r="K1584" s="14">
        <v>0</v>
      </c>
      <c r="L1584" s="14">
        <v>0</v>
      </c>
      <c r="M1584" s="14">
        <v>84000</v>
      </c>
      <c r="N1584" s="75">
        <f>VLOOKUP(P1584,'CODIGOS RENTISTICOS'!$A$2:E2624,2,FALSE)</f>
        <v>825000000</v>
      </c>
      <c r="O1584" s="75">
        <f>VLOOKUP(P1584,'CODIGOS RENTISTICOS'!$A$2:F4791,3,FALSE)</f>
        <v>150109</v>
      </c>
      <c r="P1584" s="61">
        <v>121245</v>
      </c>
      <c r="Q1584" s="14">
        <v>84000</v>
      </c>
      <c r="R1584" s="61"/>
    </row>
    <row r="1585" spans="1:18" x14ac:dyDescent="0.2">
      <c r="A1585" s="12">
        <v>50000249</v>
      </c>
      <c r="B1585" s="12">
        <v>1214114</v>
      </c>
      <c r="C1585" s="12" t="s">
        <v>42</v>
      </c>
      <c r="D1585" s="12">
        <v>4346379</v>
      </c>
      <c r="E1585" s="13">
        <v>37406</v>
      </c>
      <c r="F1585" s="12">
        <v>5530248</v>
      </c>
      <c r="G1585" s="12">
        <v>0</v>
      </c>
      <c r="H1585" s="12">
        <v>0</v>
      </c>
      <c r="J1585" s="14">
        <v>7000</v>
      </c>
      <c r="K1585" s="14">
        <v>0</v>
      </c>
      <c r="L1585" s="14">
        <v>0</v>
      </c>
      <c r="M1585" s="14">
        <v>7000</v>
      </c>
      <c r="N1585" s="75">
        <f>VLOOKUP(P1585,'CODIGOS RENTISTICOS'!$A$2:E2625,2,FALSE)</f>
        <v>825000000</v>
      </c>
      <c r="O1585" s="75">
        <f>VLOOKUP(P1585,'CODIGOS RENTISTICOS'!$A$2:F4792,3,FALSE)</f>
        <v>150109</v>
      </c>
      <c r="P1585" s="61">
        <v>5041</v>
      </c>
      <c r="Q1585" s="14">
        <v>7000</v>
      </c>
      <c r="R1585" s="61"/>
    </row>
    <row r="1586" spans="1:18" x14ac:dyDescent="0.2">
      <c r="A1586" s="12">
        <v>50000249</v>
      </c>
      <c r="B1586" s="12">
        <v>4448237</v>
      </c>
      <c r="C1586" s="12" t="s">
        <v>419</v>
      </c>
      <c r="D1586" s="12">
        <v>11795077</v>
      </c>
      <c r="E1586" s="13">
        <v>37406</v>
      </c>
      <c r="F1586" s="12">
        <v>3902261</v>
      </c>
      <c r="G1586" s="12">
        <v>0</v>
      </c>
      <c r="H1586" s="12">
        <v>0</v>
      </c>
      <c r="J1586" s="14">
        <v>7000</v>
      </c>
      <c r="K1586" s="14">
        <v>0</v>
      </c>
      <c r="L1586" s="14">
        <v>0</v>
      </c>
      <c r="M1586" s="14">
        <v>7000</v>
      </c>
      <c r="N1586" s="75">
        <f>VLOOKUP(P1586,'CODIGOS RENTISTICOS'!$A$2:E2626,2,FALSE)</f>
        <v>825000000</v>
      </c>
      <c r="O1586" s="75">
        <f>VLOOKUP(P1586,'CODIGOS RENTISTICOS'!$A$2:F4793,3,FALSE)</f>
        <v>150109</v>
      </c>
      <c r="P1586" s="61">
        <v>121245</v>
      </c>
      <c r="Q1586" s="14">
        <v>7000</v>
      </c>
      <c r="R1586" s="61"/>
    </row>
    <row r="1587" spans="1:18" x14ac:dyDescent="0.2">
      <c r="A1587" s="12">
        <v>50000249</v>
      </c>
      <c r="B1587" s="12">
        <v>1166056</v>
      </c>
      <c r="C1587" s="12" t="s">
        <v>16</v>
      </c>
      <c r="D1587" s="12">
        <v>14242040</v>
      </c>
      <c r="E1587" s="13">
        <v>37406</v>
      </c>
      <c r="F1587" s="12">
        <v>2315241</v>
      </c>
      <c r="G1587" s="12">
        <v>0</v>
      </c>
      <c r="H1587" s="12">
        <v>0</v>
      </c>
      <c r="J1587" s="14">
        <v>7000</v>
      </c>
      <c r="K1587" s="14">
        <v>0</v>
      </c>
      <c r="L1587" s="14">
        <v>0</v>
      </c>
      <c r="M1587" s="14">
        <v>7000</v>
      </c>
      <c r="N1587" s="75">
        <f>VLOOKUP(P1587,'CODIGOS RENTISTICOS'!$A$2:E2627,2,FALSE)</f>
        <v>825000000</v>
      </c>
      <c r="O1587" s="75">
        <f>VLOOKUP(P1587,'CODIGOS RENTISTICOS'!$A$2:F4794,3,FALSE)</f>
        <v>150109</v>
      </c>
      <c r="P1587" s="61">
        <v>5041</v>
      </c>
      <c r="Q1587" s="14">
        <v>7000</v>
      </c>
      <c r="R1587" s="61"/>
    </row>
    <row r="1588" spans="1:18" x14ac:dyDescent="0.2">
      <c r="A1588" s="12">
        <v>50000249</v>
      </c>
      <c r="B1588" s="12">
        <v>1166072</v>
      </c>
      <c r="C1588" s="12" t="s">
        <v>16</v>
      </c>
      <c r="D1588" s="12">
        <v>16367760</v>
      </c>
      <c r="E1588" s="13">
        <v>37406</v>
      </c>
      <c r="F1588" s="12">
        <v>2252504</v>
      </c>
      <c r="G1588" s="12">
        <v>0</v>
      </c>
      <c r="H1588" s="12">
        <v>0</v>
      </c>
      <c r="J1588" s="14">
        <v>7000</v>
      </c>
      <c r="K1588" s="14">
        <v>0</v>
      </c>
      <c r="L1588" s="14">
        <v>0</v>
      </c>
      <c r="M1588" s="14">
        <v>7000</v>
      </c>
      <c r="N1588" s="75">
        <f>VLOOKUP(P1588,'CODIGOS RENTISTICOS'!$A$2:E2628,2,FALSE)</f>
        <v>825000000</v>
      </c>
      <c r="O1588" s="75">
        <f>VLOOKUP(P1588,'CODIGOS RENTISTICOS'!$A$2:F4795,3,FALSE)</f>
        <v>150109</v>
      </c>
      <c r="P1588" s="61">
        <v>5041</v>
      </c>
      <c r="Q1588" s="14">
        <v>7000</v>
      </c>
      <c r="R1588" s="61"/>
    </row>
    <row r="1589" spans="1:18" x14ac:dyDescent="0.2">
      <c r="A1589" s="12">
        <v>50000249</v>
      </c>
      <c r="B1589" s="12">
        <v>984774</v>
      </c>
      <c r="C1589" s="12" t="s">
        <v>297</v>
      </c>
      <c r="D1589" s="12">
        <v>8002506081</v>
      </c>
      <c r="E1589" s="13">
        <v>37406</v>
      </c>
      <c r="F1589" s="12">
        <v>3705520</v>
      </c>
      <c r="G1589" s="12">
        <v>0</v>
      </c>
      <c r="H1589" s="12">
        <v>0</v>
      </c>
      <c r="J1589" s="14">
        <v>36000</v>
      </c>
      <c r="K1589" s="14">
        <v>0</v>
      </c>
      <c r="L1589" s="14">
        <v>0</v>
      </c>
      <c r="M1589" s="14">
        <v>36000</v>
      </c>
      <c r="N1589" s="75">
        <f>VLOOKUP(P1589,'CODIGOS RENTISTICOS'!$A$2:E2629,2,FALSE)</f>
        <v>96200000</v>
      </c>
      <c r="O1589" s="75">
        <f>VLOOKUP(P1589,'CODIGOS RENTISTICOS'!$A$2:F4796,3,FALSE)</f>
        <v>350101</v>
      </c>
      <c r="P1589" s="61">
        <v>121203</v>
      </c>
      <c r="Q1589" s="14">
        <v>36000</v>
      </c>
      <c r="R1589" s="61"/>
    </row>
    <row r="1590" spans="1:18" x14ac:dyDescent="0.2">
      <c r="A1590" s="12">
        <v>50000249</v>
      </c>
      <c r="B1590" s="12">
        <v>882645</v>
      </c>
      <c r="C1590" s="12" t="s">
        <v>297</v>
      </c>
      <c r="D1590" s="12">
        <v>8020157872</v>
      </c>
      <c r="E1590" s="13">
        <v>37406</v>
      </c>
      <c r="F1590" s="12">
        <v>3535188</v>
      </c>
      <c r="G1590" s="12">
        <v>0</v>
      </c>
      <c r="H1590" s="12">
        <v>0</v>
      </c>
      <c r="J1590" s="14">
        <v>14000</v>
      </c>
      <c r="K1590" s="14">
        <v>0</v>
      </c>
      <c r="L1590" s="14">
        <v>0</v>
      </c>
      <c r="M1590" s="14">
        <v>14000</v>
      </c>
      <c r="N1590" s="75">
        <f>VLOOKUP(P1590,'CODIGOS RENTISTICOS'!$A$2:E2630,2,FALSE)</f>
        <v>825000000</v>
      </c>
      <c r="O1590" s="75">
        <f>VLOOKUP(P1590,'CODIGOS RENTISTICOS'!$A$2:F4797,3,FALSE)</f>
        <v>150109</v>
      </c>
      <c r="P1590" s="61">
        <v>121245</v>
      </c>
      <c r="Q1590" s="14">
        <v>14000</v>
      </c>
      <c r="R1590" s="61"/>
    </row>
    <row r="1591" spans="1:18" x14ac:dyDescent="0.2">
      <c r="A1591" s="12">
        <v>50000249</v>
      </c>
      <c r="B1591" s="12">
        <v>1134607</v>
      </c>
      <c r="C1591" s="12" t="s">
        <v>419</v>
      </c>
      <c r="D1591" s="12">
        <v>8300392630</v>
      </c>
      <c r="E1591" s="13">
        <v>37406</v>
      </c>
      <c r="F1591" s="12">
        <v>3157566</v>
      </c>
      <c r="G1591" s="12">
        <v>0</v>
      </c>
      <c r="H1591" s="12">
        <v>0</v>
      </c>
      <c r="J1591" s="14">
        <v>84000</v>
      </c>
      <c r="K1591" s="14">
        <v>0</v>
      </c>
      <c r="L1591" s="14">
        <v>0</v>
      </c>
      <c r="M1591" s="14">
        <v>84000</v>
      </c>
      <c r="N1591" s="75">
        <f>VLOOKUP(P1591,'CODIGOS RENTISTICOS'!$A$2:E2631,2,FALSE)</f>
        <v>825000000</v>
      </c>
      <c r="O1591" s="75">
        <f>VLOOKUP(P1591,'CODIGOS RENTISTICOS'!$A$2:F4798,3,FALSE)</f>
        <v>150109</v>
      </c>
      <c r="P1591" s="61">
        <v>121245</v>
      </c>
      <c r="Q1591" s="14">
        <v>84000</v>
      </c>
      <c r="R1591" s="61"/>
    </row>
    <row r="1592" spans="1:18" x14ac:dyDescent="0.2">
      <c r="A1592" s="12">
        <v>50000249</v>
      </c>
      <c r="B1592" s="12">
        <v>1214780</v>
      </c>
      <c r="C1592" s="12" t="s">
        <v>419</v>
      </c>
      <c r="D1592" s="12">
        <v>8200003887</v>
      </c>
      <c r="E1592" s="13">
        <v>37406</v>
      </c>
      <c r="F1592" s="12">
        <v>3157566</v>
      </c>
      <c r="G1592" s="12">
        <v>0</v>
      </c>
      <c r="H1592" s="12">
        <v>0</v>
      </c>
      <c r="J1592" s="14">
        <v>35000</v>
      </c>
      <c r="K1592" s="14">
        <v>0</v>
      </c>
      <c r="L1592" s="14">
        <v>0</v>
      </c>
      <c r="M1592" s="14">
        <v>35000</v>
      </c>
      <c r="N1592" s="75">
        <f>VLOOKUP(P1592,'CODIGOS RENTISTICOS'!$A$2:E2632,2,FALSE)</f>
        <v>825000000</v>
      </c>
      <c r="O1592" s="75">
        <f>VLOOKUP(P1592,'CODIGOS RENTISTICOS'!$A$2:F4799,3,FALSE)</f>
        <v>150109</v>
      </c>
      <c r="P1592" s="61">
        <v>121245</v>
      </c>
      <c r="Q1592" s="14">
        <v>35000</v>
      </c>
      <c r="R1592" s="61"/>
    </row>
    <row r="1593" spans="1:18" x14ac:dyDescent="0.2">
      <c r="A1593" s="12">
        <v>50000249</v>
      </c>
      <c r="B1593" s="12">
        <v>1109435</v>
      </c>
      <c r="C1593" s="12" t="s">
        <v>285</v>
      </c>
      <c r="D1593" s="12">
        <v>4092157</v>
      </c>
      <c r="E1593" s="13">
        <v>37407</v>
      </c>
      <c r="F1593" s="12">
        <v>6300740</v>
      </c>
      <c r="G1593" s="12">
        <v>0</v>
      </c>
      <c r="H1593" s="12">
        <v>0</v>
      </c>
      <c r="J1593" s="14">
        <v>90452</v>
      </c>
      <c r="K1593" s="14">
        <v>0</v>
      </c>
      <c r="L1593" s="14">
        <v>0</v>
      </c>
      <c r="M1593" s="14">
        <v>90452</v>
      </c>
      <c r="N1593" s="75">
        <f>VLOOKUP(P1593,'CODIGOS RENTISTICOS'!$A$2:E2633,2,FALSE)</f>
        <v>825000000</v>
      </c>
      <c r="O1593" s="75">
        <f>VLOOKUP(P1593,'CODIGOS RENTISTICOS'!$A$2:F4800,3,FALSE)</f>
        <v>150109</v>
      </c>
      <c r="P1593" s="61">
        <v>121245</v>
      </c>
      <c r="Q1593" s="14">
        <v>90452</v>
      </c>
      <c r="R1593" s="61"/>
    </row>
    <row r="1594" spans="1:18" x14ac:dyDescent="0.2">
      <c r="A1594" s="12">
        <v>50000249</v>
      </c>
      <c r="B1594" s="12">
        <v>2739411</v>
      </c>
      <c r="C1594" s="12" t="s">
        <v>285</v>
      </c>
      <c r="D1594" s="12">
        <v>17174486</v>
      </c>
      <c r="E1594" s="13">
        <v>37407</v>
      </c>
      <c r="F1594" s="12">
        <v>2862528</v>
      </c>
      <c r="G1594" s="12">
        <v>0</v>
      </c>
      <c r="H1594" s="12">
        <v>0</v>
      </c>
      <c r="J1594" s="14">
        <v>2574</v>
      </c>
      <c r="K1594" s="14">
        <v>0</v>
      </c>
      <c r="L1594" s="14">
        <v>0</v>
      </c>
      <c r="M1594" s="14">
        <v>2574</v>
      </c>
      <c r="N1594" s="75">
        <f>VLOOKUP(P1594,'CODIGOS RENTISTICOS'!$A$2:E2634,2,FALSE)</f>
        <v>96400000</v>
      </c>
      <c r="O1594" s="75">
        <f>VLOOKUP(P1594,'CODIGOS RENTISTICOS'!$A$2:F4801,3,FALSE)</f>
        <v>370101</v>
      </c>
      <c r="P1594" s="61">
        <v>121280</v>
      </c>
      <c r="Q1594" s="14">
        <v>2574</v>
      </c>
      <c r="R1594" s="61"/>
    </row>
    <row r="1595" spans="1:18" x14ac:dyDescent="0.2">
      <c r="A1595" s="12">
        <v>50000249</v>
      </c>
      <c r="B1595" s="12">
        <v>5739098</v>
      </c>
      <c r="C1595" s="12" t="s">
        <v>285</v>
      </c>
      <c r="D1595" s="12">
        <v>40757582</v>
      </c>
      <c r="E1595" s="13">
        <v>37407</v>
      </c>
      <c r="F1595" s="12">
        <v>2432478</v>
      </c>
      <c r="G1595" s="12">
        <v>0</v>
      </c>
      <c r="H1595" s="12">
        <v>0</v>
      </c>
      <c r="J1595" s="14">
        <v>1050000</v>
      </c>
      <c r="K1595" s="14">
        <v>0</v>
      </c>
      <c r="L1595" s="14">
        <v>0</v>
      </c>
      <c r="M1595" s="14">
        <v>1050000</v>
      </c>
      <c r="N1595" s="75">
        <f>VLOOKUP(P1595,'CODIGOS RENTISTICOS'!$A$2:E2635,2,FALSE)</f>
        <v>825000000</v>
      </c>
      <c r="O1595" s="75">
        <f>VLOOKUP(P1595,'CODIGOS RENTISTICOS'!$A$2:F4802,3,FALSE)</f>
        <v>150109</v>
      </c>
      <c r="P1595" s="61">
        <v>121245</v>
      </c>
      <c r="Q1595" s="14">
        <v>1050000</v>
      </c>
      <c r="R1595" s="61"/>
    </row>
    <row r="1596" spans="1:18" x14ac:dyDescent="0.2">
      <c r="A1596" s="12">
        <v>50000249</v>
      </c>
      <c r="B1596" s="12">
        <v>5739103</v>
      </c>
      <c r="C1596" s="12" t="s">
        <v>285</v>
      </c>
      <c r="D1596" s="12">
        <v>13269804</v>
      </c>
      <c r="E1596" s="13">
        <v>37407</v>
      </c>
      <c r="F1596" s="12">
        <v>261289</v>
      </c>
      <c r="G1596" s="12">
        <v>0</v>
      </c>
      <c r="H1596" s="12">
        <v>0</v>
      </c>
      <c r="J1596" s="14">
        <v>7800</v>
      </c>
      <c r="K1596" s="14">
        <v>0</v>
      </c>
      <c r="L1596" s="14">
        <v>0</v>
      </c>
      <c r="M1596" s="14">
        <v>7800</v>
      </c>
      <c r="N1596" s="75">
        <f>VLOOKUP(P1596,'CODIGOS RENTISTICOS'!$A$2:E2636,2,FALSE)</f>
        <v>96400000</v>
      </c>
      <c r="O1596" s="75">
        <f>VLOOKUP(P1596,'CODIGOS RENTISTICOS'!$A$2:F4803,3,FALSE)</f>
        <v>370101</v>
      </c>
      <c r="P1596" s="61">
        <v>121280</v>
      </c>
      <c r="Q1596" s="14">
        <v>7800</v>
      </c>
      <c r="R1596" s="61"/>
    </row>
    <row r="1597" spans="1:18" x14ac:dyDescent="0.2">
      <c r="A1597" s="12">
        <v>50000249</v>
      </c>
      <c r="B1597" s="12">
        <v>1025020</v>
      </c>
      <c r="C1597" s="12" t="s">
        <v>285</v>
      </c>
      <c r="D1597" s="12">
        <v>8600437303</v>
      </c>
      <c r="E1597" s="13">
        <v>37407</v>
      </c>
      <c r="F1597" s="12">
        <v>2163262</v>
      </c>
      <c r="G1597" s="12">
        <v>0</v>
      </c>
      <c r="H1597" s="12">
        <v>0</v>
      </c>
      <c r="J1597" s="14">
        <v>91000</v>
      </c>
      <c r="K1597" s="14">
        <v>0</v>
      </c>
      <c r="L1597" s="14">
        <v>0</v>
      </c>
      <c r="M1597" s="14">
        <v>91000</v>
      </c>
      <c r="N1597" s="75">
        <f>VLOOKUP(P1597,'CODIGOS RENTISTICOS'!$A$2:E2637,2,FALSE)</f>
        <v>825000000</v>
      </c>
      <c r="O1597" s="75">
        <f>VLOOKUP(P1597,'CODIGOS RENTISTICOS'!$A$2:F4804,3,FALSE)</f>
        <v>150109</v>
      </c>
      <c r="P1597" s="61">
        <v>121245</v>
      </c>
      <c r="Q1597" s="14">
        <v>91000</v>
      </c>
      <c r="R1597" s="61"/>
    </row>
    <row r="1598" spans="1:18" x14ac:dyDescent="0.2">
      <c r="A1598" s="12">
        <v>50000249</v>
      </c>
      <c r="B1598" s="12">
        <v>1171885</v>
      </c>
      <c r="C1598" s="12" t="s">
        <v>285</v>
      </c>
      <c r="D1598" s="12">
        <v>8002009344</v>
      </c>
      <c r="E1598" s="13">
        <v>37407</v>
      </c>
      <c r="F1598" s="12">
        <v>6211005</v>
      </c>
      <c r="G1598" s="12">
        <v>0</v>
      </c>
      <c r="H1598" s="12">
        <v>1</v>
      </c>
      <c r="J1598" s="14">
        <v>0</v>
      </c>
      <c r="K1598" s="14">
        <v>0</v>
      </c>
      <c r="L1598" s="14">
        <v>1923424.7</v>
      </c>
      <c r="M1598" s="14">
        <v>1923424.7</v>
      </c>
      <c r="N1598" s="75">
        <f>VLOOKUP(P1598,'CODIGOS RENTISTICOS'!$A$2:E2638,2,FALSE)</f>
        <v>96200000</v>
      </c>
      <c r="O1598" s="75">
        <f>VLOOKUP(P1598,'CODIGOS RENTISTICOS'!$A$2:F4805,3,FALSE)</f>
        <v>350101</v>
      </c>
      <c r="P1598" s="61">
        <v>121240</v>
      </c>
      <c r="Q1598" s="14">
        <v>1923424.7</v>
      </c>
      <c r="R1598" s="61"/>
    </row>
    <row r="1599" spans="1:18" x14ac:dyDescent="0.2">
      <c r="A1599" s="12">
        <v>50000249</v>
      </c>
      <c r="B1599" s="12">
        <v>1171927</v>
      </c>
      <c r="C1599" s="12" t="s">
        <v>285</v>
      </c>
      <c r="D1599" s="12">
        <v>8001784894</v>
      </c>
      <c r="E1599" s="13">
        <v>37407</v>
      </c>
      <c r="F1599" s="12">
        <v>3202600</v>
      </c>
      <c r="G1599" s="12">
        <v>0</v>
      </c>
      <c r="H1599" s="12">
        <v>0</v>
      </c>
      <c r="J1599" s="14">
        <v>7000</v>
      </c>
      <c r="K1599" s="14">
        <v>0</v>
      </c>
      <c r="L1599" s="14">
        <v>0</v>
      </c>
      <c r="M1599" s="14">
        <v>7000</v>
      </c>
      <c r="N1599" s="75">
        <f>VLOOKUP(P1599,'CODIGOS RENTISTICOS'!$A$2:E2639,2,FALSE)</f>
        <v>825000000</v>
      </c>
      <c r="O1599" s="75">
        <f>VLOOKUP(P1599,'CODIGOS RENTISTICOS'!$A$2:F4806,3,FALSE)</f>
        <v>150109</v>
      </c>
      <c r="P1599" s="61">
        <v>121245</v>
      </c>
      <c r="Q1599" s="14">
        <v>7000</v>
      </c>
      <c r="R1599" s="61"/>
    </row>
    <row r="1600" spans="1:18" x14ac:dyDescent="0.2">
      <c r="A1600" s="12">
        <v>50000249</v>
      </c>
      <c r="B1600" s="12">
        <v>2431984</v>
      </c>
      <c r="C1600" s="12" t="s">
        <v>285</v>
      </c>
      <c r="D1600" s="12">
        <v>8604011911</v>
      </c>
      <c r="E1600" s="13">
        <v>37407</v>
      </c>
      <c r="F1600" s="12">
        <v>3464214</v>
      </c>
      <c r="G1600" s="12">
        <v>0</v>
      </c>
      <c r="H1600" s="12">
        <v>0</v>
      </c>
      <c r="J1600" s="14">
        <v>92000</v>
      </c>
      <c r="K1600" s="14">
        <v>0</v>
      </c>
      <c r="L1600" s="14">
        <v>0</v>
      </c>
      <c r="M1600" s="14">
        <v>92000</v>
      </c>
      <c r="N1600" s="75">
        <f>VLOOKUP(P1600,'CODIGOS RENTISTICOS'!$A$2:E2640,2,FALSE)</f>
        <v>825000000</v>
      </c>
      <c r="O1600" s="75">
        <f>VLOOKUP(P1600,'CODIGOS RENTISTICOS'!$A$2:F4807,3,FALSE)</f>
        <v>150109</v>
      </c>
      <c r="P1600" s="61">
        <v>121245</v>
      </c>
      <c r="Q1600" s="14">
        <v>92000</v>
      </c>
      <c r="R1600" s="61"/>
    </row>
    <row r="1601" spans="1:18" x14ac:dyDescent="0.2">
      <c r="A1601" s="12">
        <v>50000249</v>
      </c>
      <c r="B1601" s="12">
        <v>2751959</v>
      </c>
      <c r="C1601" s="12" t="s">
        <v>285</v>
      </c>
      <c r="D1601" s="12">
        <v>8909243980</v>
      </c>
      <c r="E1601" s="13">
        <v>37407</v>
      </c>
      <c r="F1601" s="12">
        <v>4242993</v>
      </c>
      <c r="G1601" s="12">
        <v>0</v>
      </c>
      <c r="H1601" s="12">
        <v>0</v>
      </c>
      <c r="J1601" s="14">
        <v>150000</v>
      </c>
      <c r="K1601" s="14">
        <v>0</v>
      </c>
      <c r="L1601" s="14">
        <v>0</v>
      </c>
      <c r="M1601" s="14">
        <v>150000</v>
      </c>
      <c r="N1601" s="75">
        <f>VLOOKUP(P1601,'CODIGOS RENTISTICOS'!$A$2:E2641,2,FALSE)</f>
        <v>825000000</v>
      </c>
      <c r="O1601" s="75">
        <f>VLOOKUP(P1601,'CODIGOS RENTISTICOS'!$A$2:F4808,3,FALSE)</f>
        <v>150109</v>
      </c>
      <c r="P1601" s="61">
        <v>121245</v>
      </c>
      <c r="Q1601" s="14">
        <v>150000</v>
      </c>
      <c r="R1601" s="61"/>
    </row>
    <row r="1602" spans="1:18" x14ac:dyDescent="0.2">
      <c r="A1602" s="12">
        <v>50000249</v>
      </c>
      <c r="B1602" s="12">
        <v>27518801</v>
      </c>
      <c r="C1602" s="12" t="s">
        <v>285</v>
      </c>
      <c r="D1602" s="12">
        <v>79874669</v>
      </c>
      <c r="E1602" s="13">
        <v>37407</v>
      </c>
      <c r="F1602" s="12">
        <v>6169130</v>
      </c>
      <c r="G1602" s="12">
        <v>0</v>
      </c>
      <c r="H1602" s="12">
        <v>0</v>
      </c>
      <c r="J1602" s="14">
        <v>49000</v>
      </c>
      <c r="K1602" s="14">
        <v>0</v>
      </c>
      <c r="L1602" s="14">
        <v>0</v>
      </c>
      <c r="M1602" s="14">
        <v>49000</v>
      </c>
      <c r="N1602" s="75">
        <f>VLOOKUP(P1602,'CODIGOS RENTISTICOS'!$A$2:E2642,2,FALSE)</f>
        <v>825000000</v>
      </c>
      <c r="O1602" s="75">
        <f>VLOOKUP(P1602,'CODIGOS RENTISTICOS'!$A$2:F4809,3,FALSE)</f>
        <v>150109</v>
      </c>
      <c r="P1602" s="61">
        <v>121245</v>
      </c>
      <c r="Q1602" s="14">
        <v>49000</v>
      </c>
      <c r="R1602" s="61"/>
    </row>
    <row r="1603" spans="1:18" x14ac:dyDescent="0.2">
      <c r="A1603" s="12">
        <v>50000249</v>
      </c>
      <c r="B1603" s="12">
        <v>1154701</v>
      </c>
      <c r="C1603" s="12" t="s">
        <v>285</v>
      </c>
      <c r="D1603" s="12">
        <v>8605185045</v>
      </c>
      <c r="E1603" s="13">
        <v>37407</v>
      </c>
      <c r="F1603" s="12">
        <v>2554826</v>
      </c>
      <c r="G1603" s="12">
        <v>0</v>
      </c>
      <c r="H1603" s="12">
        <v>0</v>
      </c>
      <c r="J1603" s="14">
        <v>95000</v>
      </c>
      <c r="K1603" s="14">
        <v>0</v>
      </c>
      <c r="L1603" s="14">
        <v>0</v>
      </c>
      <c r="M1603" s="14">
        <v>95000</v>
      </c>
      <c r="N1603" s="75">
        <f>VLOOKUP(P1603,'CODIGOS RENTISTICOS'!$A$2:E2643,2,FALSE)</f>
        <v>825000000</v>
      </c>
      <c r="O1603" s="75">
        <f>VLOOKUP(P1603,'CODIGOS RENTISTICOS'!$A$2:F4810,3,FALSE)</f>
        <v>150109</v>
      </c>
      <c r="P1603" s="61">
        <v>121245</v>
      </c>
      <c r="Q1603" s="14">
        <v>95000</v>
      </c>
      <c r="R1603" s="61"/>
    </row>
    <row r="1604" spans="1:18" x14ac:dyDescent="0.2">
      <c r="A1604" s="12">
        <v>50000249</v>
      </c>
      <c r="B1604" s="12">
        <v>1154702</v>
      </c>
      <c r="C1604" s="12" t="s">
        <v>285</v>
      </c>
      <c r="D1604" s="12">
        <v>8605185045</v>
      </c>
      <c r="E1604" s="13">
        <v>37407</v>
      </c>
      <c r="F1604" s="12">
        <v>2554826</v>
      </c>
      <c r="G1604" s="12">
        <v>0</v>
      </c>
      <c r="H1604" s="12">
        <v>0</v>
      </c>
      <c r="J1604" s="14">
        <v>7000</v>
      </c>
      <c r="K1604" s="14">
        <v>0</v>
      </c>
      <c r="L1604" s="14">
        <v>0</v>
      </c>
      <c r="M1604" s="14">
        <v>7000</v>
      </c>
      <c r="N1604" s="75">
        <f>VLOOKUP(P1604,'CODIGOS RENTISTICOS'!$A$2:E2644,2,FALSE)</f>
        <v>825000000</v>
      </c>
      <c r="O1604" s="75">
        <f>VLOOKUP(P1604,'CODIGOS RENTISTICOS'!$A$2:F4811,3,FALSE)</f>
        <v>150109</v>
      </c>
      <c r="P1604" s="61">
        <v>121245</v>
      </c>
      <c r="Q1604" s="14">
        <v>7000</v>
      </c>
      <c r="R1604" s="61"/>
    </row>
    <row r="1605" spans="1:18" x14ac:dyDescent="0.2">
      <c r="A1605" s="12">
        <v>50000249</v>
      </c>
      <c r="B1605" s="12">
        <v>1155030</v>
      </c>
      <c r="C1605" s="12" t="s">
        <v>285</v>
      </c>
      <c r="D1605" s="12">
        <v>8000108666</v>
      </c>
      <c r="E1605" s="13">
        <v>37407</v>
      </c>
      <c r="F1605" s="12">
        <v>3471052</v>
      </c>
      <c r="G1605" s="12">
        <v>0</v>
      </c>
      <c r="H1605" s="12">
        <v>0</v>
      </c>
      <c r="J1605" s="14">
        <v>7000</v>
      </c>
      <c r="K1605" s="14">
        <v>0</v>
      </c>
      <c r="L1605" s="14">
        <v>0</v>
      </c>
      <c r="M1605" s="14">
        <v>7000</v>
      </c>
      <c r="N1605" s="75">
        <f>VLOOKUP(P1605,'CODIGOS RENTISTICOS'!$A$2:E2645,2,FALSE)</f>
        <v>825000000</v>
      </c>
      <c r="O1605" s="75">
        <f>VLOOKUP(P1605,'CODIGOS RENTISTICOS'!$A$2:F4812,3,FALSE)</f>
        <v>150109</v>
      </c>
      <c r="P1605" s="61">
        <v>5041</v>
      </c>
      <c r="Q1605" s="14">
        <v>7000</v>
      </c>
      <c r="R1605" s="61"/>
    </row>
    <row r="1606" spans="1:18" x14ac:dyDescent="0.2">
      <c r="A1606" s="12">
        <v>50000249</v>
      </c>
      <c r="B1606" s="12">
        <v>1155036</v>
      </c>
      <c r="C1606" s="12" t="s">
        <v>285</v>
      </c>
      <c r="D1606" s="12">
        <v>8600907217</v>
      </c>
      <c r="E1606" s="13">
        <v>37407</v>
      </c>
      <c r="F1606" s="12">
        <v>5476838</v>
      </c>
      <c r="G1606" s="12">
        <v>0</v>
      </c>
      <c r="H1606" s="12">
        <v>0</v>
      </c>
      <c r="J1606" s="14">
        <v>183000</v>
      </c>
      <c r="K1606" s="14">
        <v>0</v>
      </c>
      <c r="L1606" s="14">
        <v>0</v>
      </c>
      <c r="M1606" s="14">
        <v>183000</v>
      </c>
      <c r="N1606" s="75">
        <f>VLOOKUP(P1606,'CODIGOS RENTISTICOS'!$A$2:E2646,2,FALSE)</f>
        <v>825000000</v>
      </c>
      <c r="O1606" s="75">
        <f>VLOOKUP(P1606,'CODIGOS RENTISTICOS'!$A$2:F4813,3,FALSE)</f>
        <v>150109</v>
      </c>
      <c r="P1606" s="61">
        <v>121245</v>
      </c>
      <c r="Q1606" s="14">
        <v>183000</v>
      </c>
      <c r="R1606" s="61"/>
    </row>
    <row r="1607" spans="1:18" x14ac:dyDescent="0.2">
      <c r="A1607" s="12">
        <v>50000249</v>
      </c>
      <c r="B1607" s="12">
        <v>1184586</v>
      </c>
      <c r="C1607" s="12" t="s">
        <v>33</v>
      </c>
      <c r="D1607" s="12">
        <v>8000666692</v>
      </c>
      <c r="E1607" s="13">
        <v>37407</v>
      </c>
      <c r="F1607" s="12">
        <v>4110400</v>
      </c>
      <c r="G1607" s="12">
        <v>0</v>
      </c>
      <c r="H1607" s="12">
        <v>0</v>
      </c>
      <c r="J1607" s="14">
        <v>94000</v>
      </c>
      <c r="K1607" s="14">
        <v>0</v>
      </c>
      <c r="L1607" s="14">
        <v>0</v>
      </c>
      <c r="M1607" s="14">
        <v>94000</v>
      </c>
      <c r="N1607" s="75">
        <f>VLOOKUP(P1607,'CODIGOS RENTISTICOS'!$A$2:E2647,2,FALSE)</f>
        <v>825000000</v>
      </c>
      <c r="O1607" s="75">
        <f>VLOOKUP(P1607,'CODIGOS RENTISTICOS'!$A$2:F4814,3,FALSE)</f>
        <v>150109</v>
      </c>
      <c r="P1607" s="61">
        <v>121245</v>
      </c>
      <c r="Q1607" s="14">
        <v>94000</v>
      </c>
      <c r="R1607" s="61"/>
    </row>
    <row r="1608" spans="1:18" x14ac:dyDescent="0.2">
      <c r="A1608" s="12">
        <v>50000249</v>
      </c>
      <c r="B1608" s="12">
        <v>1306751</v>
      </c>
      <c r="C1608" s="12" t="s">
        <v>33</v>
      </c>
      <c r="D1608" s="12">
        <v>16756924</v>
      </c>
      <c r="E1608" s="13">
        <v>37407</v>
      </c>
      <c r="F1608" s="12">
        <v>4626932</v>
      </c>
      <c r="G1608" s="12">
        <v>0</v>
      </c>
      <c r="H1608" s="12">
        <v>0</v>
      </c>
      <c r="J1608" s="14">
        <v>5000</v>
      </c>
      <c r="K1608" s="14">
        <v>0</v>
      </c>
      <c r="L1608" s="14">
        <v>0</v>
      </c>
      <c r="M1608" s="14">
        <v>5000</v>
      </c>
      <c r="N1608" s="75">
        <f>VLOOKUP(P1608,'CODIGOS RENTISTICOS'!$A$2:E2648,2,FALSE)</f>
        <v>825000000</v>
      </c>
      <c r="O1608" s="75">
        <f>VLOOKUP(P1608,'CODIGOS RENTISTICOS'!$A$2:F4815,3,FALSE)</f>
        <v>150109</v>
      </c>
      <c r="P1608" s="61">
        <v>121245</v>
      </c>
      <c r="Q1608" s="14">
        <v>5000</v>
      </c>
      <c r="R1608" s="61"/>
    </row>
    <row r="1609" spans="1:18" x14ac:dyDescent="0.2">
      <c r="A1609" s="12">
        <v>50000249</v>
      </c>
      <c r="B1609" s="12">
        <v>1306752</v>
      </c>
      <c r="C1609" s="12" t="s">
        <v>33</v>
      </c>
      <c r="D1609" s="12">
        <v>71670121</v>
      </c>
      <c r="E1609" s="13">
        <v>37407</v>
      </c>
      <c r="F1609" s="12">
        <v>2858571</v>
      </c>
      <c r="G1609" s="12">
        <v>0</v>
      </c>
      <c r="H1609" s="12">
        <v>0</v>
      </c>
      <c r="J1609" s="14">
        <v>5000</v>
      </c>
      <c r="K1609" s="14">
        <v>0</v>
      </c>
      <c r="L1609" s="14">
        <v>0</v>
      </c>
      <c r="M1609" s="14">
        <v>5000</v>
      </c>
      <c r="N1609" s="75">
        <f>VLOOKUP(P1609,'CODIGOS RENTISTICOS'!$A$2:E2649,2,FALSE)</f>
        <v>825000000</v>
      </c>
      <c r="O1609" s="75">
        <f>VLOOKUP(P1609,'CODIGOS RENTISTICOS'!$A$2:F4816,3,FALSE)</f>
        <v>150109</v>
      </c>
      <c r="P1609" s="61">
        <v>121245</v>
      </c>
      <c r="Q1609" s="14">
        <v>5000</v>
      </c>
      <c r="R1609" s="61"/>
    </row>
    <row r="1610" spans="1:18" x14ac:dyDescent="0.2">
      <c r="A1610" s="12">
        <v>50000249</v>
      </c>
      <c r="B1610" s="12">
        <v>1306754</v>
      </c>
      <c r="C1610" s="12" t="s">
        <v>33</v>
      </c>
      <c r="D1610" s="12">
        <v>98567613</v>
      </c>
      <c r="E1610" s="13">
        <v>37407</v>
      </c>
      <c r="F1610" s="12">
        <v>2858571</v>
      </c>
      <c r="G1610" s="12">
        <v>0</v>
      </c>
      <c r="H1610" s="12">
        <v>0</v>
      </c>
      <c r="J1610" s="14">
        <v>5000</v>
      </c>
      <c r="K1610" s="14">
        <v>0</v>
      </c>
      <c r="L1610" s="14">
        <v>0</v>
      </c>
      <c r="M1610" s="14">
        <v>5000</v>
      </c>
      <c r="N1610" s="75">
        <f>VLOOKUP(P1610,'CODIGOS RENTISTICOS'!$A$2:E2650,2,FALSE)</f>
        <v>825000000</v>
      </c>
      <c r="O1610" s="75">
        <f>VLOOKUP(P1610,'CODIGOS RENTISTICOS'!$A$2:F4817,3,FALSE)</f>
        <v>150109</v>
      </c>
      <c r="P1610" s="61">
        <v>121245</v>
      </c>
      <c r="Q1610" s="14">
        <v>5000</v>
      </c>
      <c r="R1610" s="61"/>
    </row>
    <row r="1611" spans="1:18" x14ac:dyDescent="0.2">
      <c r="A1611" s="12">
        <v>50000249</v>
      </c>
      <c r="B1611" s="12">
        <v>1306756</v>
      </c>
      <c r="C1611" s="12" t="s">
        <v>33</v>
      </c>
      <c r="D1611" s="12">
        <v>98584860</v>
      </c>
      <c r="E1611" s="13">
        <v>37407</v>
      </c>
      <c r="F1611" s="12">
        <v>2858571</v>
      </c>
      <c r="G1611" s="12">
        <v>0</v>
      </c>
      <c r="H1611" s="12">
        <v>0</v>
      </c>
      <c r="J1611" s="14">
        <v>5000</v>
      </c>
      <c r="K1611" s="14">
        <v>0</v>
      </c>
      <c r="L1611" s="14">
        <v>0</v>
      </c>
      <c r="M1611" s="14">
        <v>5000</v>
      </c>
      <c r="N1611" s="75">
        <f>VLOOKUP(P1611,'CODIGOS RENTISTICOS'!$A$2:E2651,2,FALSE)</f>
        <v>825000000</v>
      </c>
      <c r="O1611" s="75">
        <f>VLOOKUP(P1611,'CODIGOS RENTISTICOS'!$A$2:F4818,3,FALSE)</f>
        <v>150109</v>
      </c>
      <c r="P1611" s="61">
        <v>121245</v>
      </c>
      <c r="Q1611" s="14">
        <v>5000</v>
      </c>
      <c r="R1611" s="61"/>
    </row>
    <row r="1612" spans="1:18" x14ac:dyDescent="0.2">
      <c r="A1612" s="12">
        <v>50000249</v>
      </c>
      <c r="B1612" s="12">
        <v>1306757</v>
      </c>
      <c r="C1612" s="12" t="s">
        <v>33</v>
      </c>
      <c r="D1612" s="12">
        <v>71758956</v>
      </c>
      <c r="E1612" s="13">
        <v>37407</v>
      </c>
      <c r="F1612" s="12">
        <v>2858571</v>
      </c>
      <c r="G1612" s="12">
        <v>0</v>
      </c>
      <c r="H1612" s="12">
        <v>0</v>
      </c>
      <c r="J1612" s="14">
        <v>5000</v>
      </c>
      <c r="K1612" s="14">
        <v>0</v>
      </c>
      <c r="L1612" s="14">
        <v>0</v>
      </c>
      <c r="M1612" s="14">
        <v>5000</v>
      </c>
      <c r="N1612" s="75">
        <f>VLOOKUP(P1612,'CODIGOS RENTISTICOS'!$A$2:E2652,2,FALSE)</f>
        <v>825000000</v>
      </c>
      <c r="O1612" s="75">
        <f>VLOOKUP(P1612,'CODIGOS RENTISTICOS'!$A$2:F4819,3,FALSE)</f>
        <v>150109</v>
      </c>
      <c r="P1612" s="61">
        <v>121245</v>
      </c>
      <c r="Q1612" s="14">
        <v>5000</v>
      </c>
      <c r="R1612" s="61"/>
    </row>
    <row r="1613" spans="1:18" x14ac:dyDescent="0.2">
      <c r="A1613" s="12">
        <v>50000249</v>
      </c>
      <c r="B1613" s="12">
        <v>1306758</v>
      </c>
      <c r="C1613" s="12" t="s">
        <v>33</v>
      </c>
      <c r="D1613" s="12">
        <v>70568108</v>
      </c>
      <c r="E1613" s="13">
        <v>37407</v>
      </c>
      <c r="F1613" s="12">
        <v>2858571</v>
      </c>
      <c r="G1613" s="12">
        <v>0</v>
      </c>
      <c r="H1613" s="12">
        <v>0</v>
      </c>
      <c r="J1613" s="14">
        <v>5000</v>
      </c>
      <c r="K1613" s="14">
        <v>0</v>
      </c>
      <c r="L1613" s="14">
        <v>0</v>
      </c>
      <c r="M1613" s="14">
        <v>5000</v>
      </c>
      <c r="N1613" s="75">
        <f>VLOOKUP(P1613,'CODIGOS RENTISTICOS'!$A$2:E2653,2,FALSE)</f>
        <v>825000000</v>
      </c>
      <c r="O1613" s="75">
        <f>VLOOKUP(P1613,'CODIGOS RENTISTICOS'!$A$2:F4820,3,FALSE)</f>
        <v>150109</v>
      </c>
      <c r="P1613" s="61">
        <v>121245</v>
      </c>
      <c r="Q1613" s="14">
        <v>5000</v>
      </c>
      <c r="R1613" s="61"/>
    </row>
    <row r="1614" spans="1:18" x14ac:dyDescent="0.2">
      <c r="A1614" s="12">
        <v>50000249</v>
      </c>
      <c r="B1614" s="12">
        <v>840886</v>
      </c>
      <c r="C1614" s="12" t="s">
        <v>47</v>
      </c>
      <c r="D1614" s="12">
        <v>8909199127</v>
      </c>
      <c r="E1614" s="13">
        <v>37407</v>
      </c>
      <c r="F1614" s="12">
        <v>2810130</v>
      </c>
      <c r="G1614" s="12">
        <v>0</v>
      </c>
      <c r="H1614" s="12">
        <v>0</v>
      </c>
      <c r="J1614" s="14">
        <v>3700</v>
      </c>
      <c r="K1614" s="14">
        <v>0</v>
      </c>
      <c r="L1614" s="14">
        <v>0</v>
      </c>
      <c r="M1614" s="14">
        <v>3700</v>
      </c>
      <c r="N1614" s="75">
        <f>VLOOKUP(P1614,'CODIGOS RENTISTICOS'!$A$2:E2654,2,FALSE)</f>
        <v>828200000</v>
      </c>
      <c r="O1614" s="75">
        <f>VLOOKUP(P1614,'CODIGOS RENTISTICOS'!$A$2:F4821,3,FALSE)</f>
        <v>240104</v>
      </c>
      <c r="P1614" s="61">
        <v>500804</v>
      </c>
      <c r="Q1614" s="14">
        <v>3700</v>
      </c>
      <c r="R1614" s="61"/>
    </row>
    <row r="1615" spans="1:18" x14ac:dyDescent="0.2">
      <c r="A1615" s="12">
        <v>50000249</v>
      </c>
      <c r="B1615" s="12">
        <v>1029426</v>
      </c>
      <c r="C1615" s="12" t="s">
        <v>297</v>
      </c>
      <c r="D1615" s="12">
        <v>72153404</v>
      </c>
      <c r="E1615" s="13">
        <v>37407</v>
      </c>
      <c r="F1615" s="12">
        <v>3636576</v>
      </c>
      <c r="G1615" s="12">
        <v>0</v>
      </c>
      <c r="H1615" s="12">
        <v>0</v>
      </c>
      <c r="J1615" s="14">
        <v>7000</v>
      </c>
      <c r="K1615" s="14">
        <v>0</v>
      </c>
      <c r="L1615" s="14">
        <v>0</v>
      </c>
      <c r="M1615" s="14">
        <v>7000</v>
      </c>
      <c r="N1615" s="75">
        <f>VLOOKUP(P1615,'CODIGOS RENTISTICOS'!$A$2:E2655,2,FALSE)</f>
        <v>825000000</v>
      </c>
      <c r="O1615" s="75">
        <f>VLOOKUP(P1615,'CODIGOS RENTISTICOS'!$A$2:F4822,3,FALSE)</f>
        <v>150109</v>
      </c>
      <c r="P1615" s="61">
        <v>5041</v>
      </c>
      <c r="Q1615" s="14">
        <v>7000</v>
      </c>
      <c r="R1615" s="61"/>
    </row>
    <row r="1616" spans="1:18" x14ac:dyDescent="0.2">
      <c r="A1616" s="12">
        <v>50000249</v>
      </c>
      <c r="B1616" s="12">
        <v>888474</v>
      </c>
      <c r="C1616" s="12" t="s">
        <v>288</v>
      </c>
      <c r="D1616" s="12">
        <v>8200003941</v>
      </c>
      <c r="E1616" s="13">
        <v>37407</v>
      </c>
      <c r="F1616" s="12">
        <v>7422185</v>
      </c>
      <c r="G1616" s="12">
        <v>0</v>
      </c>
      <c r="H1616" s="12">
        <v>1</v>
      </c>
      <c r="J1616" s="14">
        <v>0</v>
      </c>
      <c r="K1616" s="14">
        <v>0</v>
      </c>
      <c r="L1616" s="14">
        <v>4898993.3499999996</v>
      </c>
      <c r="M1616" s="14">
        <v>4898993.3499999996</v>
      </c>
      <c r="N1616" s="75">
        <f>VLOOKUP(P1616,'CODIGOS RENTISTICOS'!$A$2:E2656,2,FALSE)</f>
        <v>96200000</v>
      </c>
      <c r="O1616" s="75">
        <f>VLOOKUP(P1616,'CODIGOS RENTISTICOS'!$A$2:F4823,3,FALSE)</f>
        <v>350101</v>
      </c>
      <c r="P1616" s="61">
        <v>121203</v>
      </c>
      <c r="Q1616" s="14">
        <v>4898993.3499999996</v>
      </c>
      <c r="R1616" s="61"/>
    </row>
    <row r="1617" spans="1:18" x14ac:dyDescent="0.2">
      <c r="A1617" s="12">
        <v>50000249</v>
      </c>
      <c r="B1617" s="12">
        <v>1119631</v>
      </c>
      <c r="C1617" s="12" t="s">
        <v>291</v>
      </c>
      <c r="D1617" s="12">
        <v>8915018854</v>
      </c>
      <c r="E1617" s="13">
        <v>37407</v>
      </c>
      <c r="F1617" s="12">
        <v>8203232</v>
      </c>
      <c r="G1617" s="12">
        <v>0</v>
      </c>
      <c r="H1617" s="12">
        <v>1</v>
      </c>
      <c r="J1617" s="14">
        <v>0</v>
      </c>
      <c r="K1617" s="14">
        <v>0</v>
      </c>
      <c r="L1617" s="14">
        <v>8091972</v>
      </c>
      <c r="M1617" s="14">
        <v>8091972</v>
      </c>
      <c r="N1617" s="75" t="e">
        <f>VLOOKUP(P1617,'CODIGOS RENTISTICOS'!$A$2:E2657,2,FALSE)</f>
        <v>#N/A</v>
      </c>
      <c r="O1617" s="75" t="e">
        <f>VLOOKUP(P1617,'CODIGOS RENTISTICOS'!$A$2:F4824,3,FALSE)</f>
        <v>#N/A</v>
      </c>
      <c r="P1617" s="61">
        <v>121298</v>
      </c>
      <c r="Q1617" s="14">
        <v>8091972</v>
      </c>
      <c r="R1617" s="61"/>
    </row>
    <row r="1618" spans="1:18" x14ac:dyDescent="0.2">
      <c r="A1618" s="12">
        <v>50000249</v>
      </c>
      <c r="B1618" s="12">
        <v>1305170</v>
      </c>
      <c r="C1618" s="12" t="s">
        <v>36</v>
      </c>
      <c r="D1618" s="12">
        <v>8001876448</v>
      </c>
      <c r="E1618" s="13">
        <v>37407</v>
      </c>
      <c r="F1618" s="12">
        <v>5700016</v>
      </c>
      <c r="G1618" s="12">
        <v>0</v>
      </c>
      <c r="H1618" s="12">
        <v>1</v>
      </c>
      <c r="J1618" s="14">
        <v>0</v>
      </c>
      <c r="K1618" s="14">
        <v>0</v>
      </c>
      <c r="L1618" s="14">
        <v>75211</v>
      </c>
      <c r="M1618" s="14">
        <v>75211</v>
      </c>
      <c r="N1618" s="75">
        <f>VLOOKUP(P1618,'CODIGOS RENTISTICOS'!$A$2:E2658,2,FALSE)</f>
        <v>13700000</v>
      </c>
      <c r="O1618" s="75">
        <f>VLOOKUP(P1618,'CODIGOS RENTISTICOS'!$A$2:F4825,3,FALSE)</f>
        <v>290101</v>
      </c>
      <c r="P1618" s="61">
        <v>270944</v>
      </c>
      <c r="Q1618" s="14">
        <v>75211</v>
      </c>
      <c r="R1618" s="61"/>
    </row>
    <row r="1619" spans="1:18" x14ac:dyDescent="0.2">
      <c r="A1619" s="12">
        <v>50000249</v>
      </c>
      <c r="B1619" s="12">
        <v>675565</v>
      </c>
      <c r="C1619" s="12" t="s">
        <v>419</v>
      </c>
      <c r="D1619" s="12">
        <v>10161167</v>
      </c>
      <c r="E1619" s="13">
        <v>37407</v>
      </c>
      <c r="F1619" s="12">
        <v>257941</v>
      </c>
      <c r="G1619" s="12">
        <v>0</v>
      </c>
      <c r="H1619" s="12">
        <v>0</v>
      </c>
      <c r="J1619" s="14">
        <v>5000</v>
      </c>
      <c r="K1619" s="14">
        <v>0</v>
      </c>
      <c r="L1619" s="14">
        <v>0</v>
      </c>
      <c r="M1619" s="14">
        <v>5000</v>
      </c>
      <c r="N1619" s="75">
        <f>VLOOKUP(P1619,'CODIGOS RENTISTICOS'!$A$2:E2659,2,FALSE)</f>
        <v>825000000</v>
      </c>
      <c r="O1619" s="75">
        <f>VLOOKUP(P1619,'CODIGOS RENTISTICOS'!$A$2:F4826,3,FALSE)</f>
        <v>150109</v>
      </c>
      <c r="P1619" s="61">
        <v>121245</v>
      </c>
      <c r="Q1619" s="14">
        <v>5000</v>
      </c>
      <c r="R1619" s="61"/>
    </row>
    <row r="1620" spans="1:18" x14ac:dyDescent="0.2">
      <c r="A1620" s="12">
        <v>50000249</v>
      </c>
      <c r="B1620" s="12">
        <v>3091127</v>
      </c>
      <c r="C1620" s="12" t="s">
        <v>123</v>
      </c>
      <c r="D1620" s="12">
        <v>70876804</v>
      </c>
      <c r="E1620" s="13">
        <v>37407</v>
      </c>
      <c r="F1620" s="12">
        <v>4201665</v>
      </c>
      <c r="G1620" s="12">
        <v>0</v>
      </c>
      <c r="H1620" s="12">
        <v>0</v>
      </c>
      <c r="J1620" s="14">
        <v>7000</v>
      </c>
      <c r="K1620" s="14">
        <v>0</v>
      </c>
      <c r="L1620" s="14">
        <v>0</v>
      </c>
      <c r="M1620" s="14">
        <v>7000</v>
      </c>
      <c r="N1620" s="75">
        <f>VLOOKUP(P1620,'CODIGOS RENTISTICOS'!$A$2:E2660,2,FALSE)</f>
        <v>825000000</v>
      </c>
      <c r="O1620" s="75">
        <f>VLOOKUP(P1620,'CODIGOS RENTISTICOS'!$A$2:F4827,3,FALSE)</f>
        <v>150109</v>
      </c>
      <c r="P1620" s="61">
        <v>121245</v>
      </c>
      <c r="Q1620" s="14">
        <v>7000</v>
      </c>
      <c r="R1620" s="61"/>
    </row>
    <row r="1621" spans="1:18" x14ac:dyDescent="0.2">
      <c r="A1621" s="12">
        <v>50000249</v>
      </c>
      <c r="B1621" s="12">
        <v>3091168</v>
      </c>
      <c r="C1621" s="12" t="s">
        <v>123</v>
      </c>
      <c r="D1621" s="12">
        <v>12546464</v>
      </c>
      <c r="E1621" s="13">
        <v>37407</v>
      </c>
      <c r="F1621" s="12">
        <v>4322190</v>
      </c>
      <c r="G1621" s="12">
        <v>0</v>
      </c>
      <c r="H1621" s="12">
        <v>0</v>
      </c>
      <c r="J1621" s="14">
        <v>7000</v>
      </c>
      <c r="K1621" s="14">
        <v>0</v>
      </c>
      <c r="L1621" s="14">
        <v>0</v>
      </c>
      <c r="M1621" s="14">
        <v>7000</v>
      </c>
      <c r="N1621" s="75">
        <f>VLOOKUP(P1621,'CODIGOS RENTISTICOS'!$A$2:E2661,2,FALSE)</f>
        <v>825000000</v>
      </c>
      <c r="O1621" s="75">
        <f>VLOOKUP(P1621,'CODIGOS RENTISTICOS'!$A$2:F4828,3,FALSE)</f>
        <v>150109</v>
      </c>
      <c r="P1621" s="61">
        <v>121245</v>
      </c>
      <c r="Q1621" s="14">
        <v>7000</v>
      </c>
      <c r="R1621" s="61"/>
    </row>
    <row r="1622" spans="1:18" x14ac:dyDescent="0.2">
      <c r="A1622" s="12">
        <v>50000249</v>
      </c>
      <c r="B1622" s="12">
        <v>497365</v>
      </c>
      <c r="C1622" s="12" t="s">
        <v>126</v>
      </c>
      <c r="D1622" s="12">
        <v>98492253</v>
      </c>
      <c r="E1622" s="13">
        <v>37407</v>
      </c>
      <c r="F1622" s="12">
        <v>6328436</v>
      </c>
      <c r="G1622" s="12">
        <v>0</v>
      </c>
      <c r="H1622" s="12">
        <v>0</v>
      </c>
      <c r="J1622" s="14">
        <v>151970</v>
      </c>
      <c r="K1622" s="14">
        <v>0</v>
      </c>
      <c r="L1622" s="14">
        <v>0</v>
      </c>
      <c r="M1622" s="14">
        <v>151970</v>
      </c>
      <c r="N1622" s="75">
        <f>VLOOKUP(P1622,'CODIGOS RENTISTICOS'!$A$2:E2662,2,FALSE)</f>
        <v>96200000</v>
      </c>
      <c r="O1622" s="75">
        <f>VLOOKUP(P1622,'CODIGOS RENTISTICOS'!$A$2:F4829,3,FALSE)</f>
        <v>350101</v>
      </c>
      <c r="P1622" s="61">
        <v>121230</v>
      </c>
      <c r="Q1622" s="14">
        <v>151970</v>
      </c>
      <c r="R1622" s="61"/>
    </row>
    <row r="1623" spans="1:18" x14ac:dyDescent="0.2">
      <c r="A1623" s="12">
        <v>50000249</v>
      </c>
      <c r="B1623" s="12">
        <v>763636</v>
      </c>
      <c r="C1623" s="12" t="s">
        <v>126</v>
      </c>
      <c r="D1623" s="12">
        <v>8040009611</v>
      </c>
      <c r="E1623" s="13">
        <v>37407</v>
      </c>
      <c r="F1623" s="12">
        <v>6348484</v>
      </c>
      <c r="G1623" s="12">
        <v>0</v>
      </c>
      <c r="H1623" s="12">
        <v>0</v>
      </c>
      <c r="J1623" s="14">
        <v>415813</v>
      </c>
      <c r="K1623" s="14">
        <v>0</v>
      </c>
      <c r="L1623" s="14">
        <v>0</v>
      </c>
      <c r="M1623" s="14">
        <v>415813</v>
      </c>
      <c r="N1623" s="75">
        <f>VLOOKUP(P1623,'CODIGOS RENTISTICOS'!$A$2:E2663,2,FALSE)</f>
        <v>825000000</v>
      </c>
      <c r="O1623" s="75">
        <f>VLOOKUP(P1623,'CODIGOS RENTISTICOS'!$A$2:F4830,3,FALSE)</f>
        <v>150109</v>
      </c>
      <c r="P1623" s="61">
        <v>121245</v>
      </c>
      <c r="Q1623" s="14">
        <v>415813</v>
      </c>
      <c r="R1623" s="61"/>
    </row>
    <row r="1624" spans="1:18" x14ac:dyDescent="0.2">
      <c r="A1624" s="12">
        <v>50000249</v>
      </c>
      <c r="B1624" s="12">
        <v>1039145</v>
      </c>
      <c r="C1624" s="12" t="s">
        <v>42</v>
      </c>
      <c r="D1624" s="12">
        <v>8002498601</v>
      </c>
      <c r="E1624" s="13">
        <v>37407</v>
      </c>
      <c r="F1624" s="12">
        <v>3210039</v>
      </c>
      <c r="G1624" s="12">
        <v>0</v>
      </c>
      <c r="H1624" s="12">
        <v>1</v>
      </c>
      <c r="J1624" s="14">
        <v>0</v>
      </c>
      <c r="K1624" s="14">
        <v>64947769</v>
      </c>
      <c r="L1624" s="14">
        <v>0</v>
      </c>
      <c r="M1624" s="14">
        <v>64947769</v>
      </c>
      <c r="N1624" s="75">
        <f>VLOOKUP(P1624,'CODIGOS RENTISTICOS'!$A$2:E2664,2,FALSE)</f>
        <v>96200000</v>
      </c>
      <c r="O1624" s="75">
        <f>VLOOKUP(P1624,'CODIGOS RENTISTICOS'!$A$2:F4831,3,FALSE)</f>
        <v>350101</v>
      </c>
      <c r="P1624" s="61">
        <v>121240</v>
      </c>
      <c r="Q1624" s="14">
        <v>64947769</v>
      </c>
      <c r="R1624" s="61"/>
    </row>
    <row r="1625" spans="1:18" x14ac:dyDescent="0.2">
      <c r="A1625" s="12">
        <v>50000249</v>
      </c>
      <c r="B1625" s="12">
        <v>5185296</v>
      </c>
      <c r="C1625" s="12" t="s">
        <v>42</v>
      </c>
      <c r="D1625" s="12">
        <v>16690207</v>
      </c>
      <c r="E1625" s="13">
        <v>37407</v>
      </c>
      <c r="F1625" s="12">
        <v>4001806</v>
      </c>
      <c r="G1625" s="12">
        <v>0</v>
      </c>
      <c r="H1625" s="12">
        <v>0</v>
      </c>
      <c r="J1625" s="14">
        <v>7000</v>
      </c>
      <c r="K1625" s="14">
        <v>0</v>
      </c>
      <c r="L1625" s="14">
        <v>0</v>
      </c>
      <c r="M1625" s="14">
        <v>7000</v>
      </c>
      <c r="N1625" s="75">
        <f>VLOOKUP(P1625,'CODIGOS RENTISTICOS'!$A$2:E2665,2,FALSE)</f>
        <v>825000000</v>
      </c>
      <c r="O1625" s="75">
        <f>VLOOKUP(P1625,'CODIGOS RENTISTICOS'!$A$2:F4832,3,FALSE)</f>
        <v>150109</v>
      </c>
      <c r="P1625" s="61">
        <v>5041</v>
      </c>
      <c r="Q1625" s="14">
        <v>7000</v>
      </c>
      <c r="R1625" s="61"/>
    </row>
    <row r="1626" spans="1:18" x14ac:dyDescent="0.2">
      <c r="A1626" s="12">
        <v>50000249</v>
      </c>
      <c r="B1626" s="12">
        <v>861777</v>
      </c>
      <c r="C1626" s="12" t="s">
        <v>42</v>
      </c>
      <c r="D1626" s="12">
        <v>8903264328</v>
      </c>
      <c r="E1626" s="13">
        <v>37407</v>
      </c>
      <c r="F1626" s="12">
        <v>4425083</v>
      </c>
      <c r="G1626" s="12">
        <v>0</v>
      </c>
      <c r="H1626" s="12">
        <v>0</v>
      </c>
      <c r="J1626" s="14">
        <v>41000</v>
      </c>
      <c r="K1626" s="14">
        <v>0</v>
      </c>
      <c r="L1626" s="14">
        <v>0</v>
      </c>
      <c r="M1626" s="14">
        <v>41000</v>
      </c>
      <c r="N1626" s="75">
        <f>VLOOKUP(P1626,'CODIGOS RENTISTICOS'!$A$2:E2666,2,FALSE)</f>
        <v>825000000</v>
      </c>
      <c r="O1626" s="75">
        <f>VLOOKUP(P1626,'CODIGOS RENTISTICOS'!$A$2:F4833,3,FALSE)</f>
        <v>150109</v>
      </c>
      <c r="P1626" s="61">
        <v>5041</v>
      </c>
      <c r="Q1626" s="14">
        <v>41000</v>
      </c>
      <c r="R1626" s="61"/>
    </row>
    <row r="1627" spans="1:18" x14ac:dyDescent="0.2">
      <c r="A1627" s="12">
        <v>50000249</v>
      </c>
      <c r="B1627" s="12">
        <v>855760</v>
      </c>
      <c r="C1627" s="12" t="s">
        <v>42</v>
      </c>
      <c r="D1627" s="12">
        <v>94409009</v>
      </c>
      <c r="E1627" s="13">
        <v>37407</v>
      </c>
      <c r="F1627" s="12">
        <v>3153320</v>
      </c>
      <c r="G1627" s="12">
        <v>0</v>
      </c>
      <c r="H1627" s="12">
        <v>0</v>
      </c>
      <c r="J1627" s="14">
        <v>7000</v>
      </c>
      <c r="K1627" s="14">
        <v>0</v>
      </c>
      <c r="L1627" s="14">
        <v>0</v>
      </c>
      <c r="M1627" s="14">
        <v>7000</v>
      </c>
      <c r="N1627" s="75">
        <f>VLOOKUP(P1627,'CODIGOS RENTISTICOS'!$A$2:E2667,2,FALSE)</f>
        <v>825000000</v>
      </c>
      <c r="O1627" s="75">
        <f>VLOOKUP(P1627,'CODIGOS RENTISTICOS'!$A$2:F4834,3,FALSE)</f>
        <v>150109</v>
      </c>
      <c r="P1627" s="61">
        <v>121245</v>
      </c>
      <c r="Q1627" s="14">
        <v>7000</v>
      </c>
      <c r="R1627" s="61"/>
    </row>
    <row r="1628" spans="1:18" x14ac:dyDescent="0.2">
      <c r="A1628" s="12">
        <v>50000249</v>
      </c>
      <c r="B1628" s="12">
        <v>407588</v>
      </c>
      <c r="C1628" s="12" t="s">
        <v>418</v>
      </c>
      <c r="D1628" s="12">
        <v>6324274</v>
      </c>
      <c r="E1628" s="13">
        <v>37407</v>
      </c>
      <c r="F1628" s="12">
        <v>2530616</v>
      </c>
      <c r="G1628" s="12">
        <v>0</v>
      </c>
      <c r="H1628" s="12">
        <v>0</v>
      </c>
      <c r="J1628" s="14">
        <v>7000</v>
      </c>
      <c r="K1628" s="14">
        <v>0</v>
      </c>
      <c r="L1628" s="14">
        <v>0</v>
      </c>
      <c r="M1628" s="14">
        <v>7000</v>
      </c>
      <c r="N1628" s="75">
        <f>VLOOKUP(P1628,'CODIGOS RENTISTICOS'!$A$2:E2668,2,FALSE)</f>
        <v>825000000</v>
      </c>
      <c r="O1628" s="75">
        <f>VLOOKUP(P1628,'CODIGOS RENTISTICOS'!$A$2:F4835,3,FALSE)</f>
        <v>150109</v>
      </c>
      <c r="P1628" s="61">
        <v>5041</v>
      </c>
      <c r="Q1628" s="14">
        <v>7000</v>
      </c>
      <c r="R1628" s="61"/>
    </row>
    <row r="1629" spans="1:18" x14ac:dyDescent="0.2">
      <c r="A1629" s="12">
        <v>50000249</v>
      </c>
      <c r="B1629" s="12">
        <v>407614</v>
      </c>
      <c r="C1629" s="12" t="s">
        <v>418</v>
      </c>
      <c r="D1629" s="12">
        <v>14886711</v>
      </c>
      <c r="E1629" s="13">
        <v>37407</v>
      </c>
      <c r="F1629" s="12">
        <v>2530919</v>
      </c>
      <c r="G1629" s="12">
        <v>0</v>
      </c>
      <c r="H1629" s="12">
        <v>0</v>
      </c>
      <c r="J1629" s="14">
        <v>7000</v>
      </c>
      <c r="K1629" s="14">
        <v>0</v>
      </c>
      <c r="L1629" s="14">
        <v>0</v>
      </c>
      <c r="M1629" s="14">
        <v>7000</v>
      </c>
      <c r="N1629" s="75">
        <f>VLOOKUP(P1629,'CODIGOS RENTISTICOS'!$A$2:E2669,2,FALSE)</f>
        <v>825000000</v>
      </c>
      <c r="O1629" s="75">
        <f>VLOOKUP(P1629,'CODIGOS RENTISTICOS'!$A$2:F4836,3,FALSE)</f>
        <v>150109</v>
      </c>
      <c r="P1629" s="61">
        <v>5041</v>
      </c>
      <c r="Q1629" s="14">
        <v>7000</v>
      </c>
      <c r="R1629" s="61"/>
    </row>
    <row r="1630" spans="1:18" x14ac:dyDescent="0.2">
      <c r="A1630" s="12">
        <v>50000249</v>
      </c>
      <c r="B1630" s="12">
        <v>407634</v>
      </c>
      <c r="C1630" s="12" t="s">
        <v>418</v>
      </c>
      <c r="D1630" s="12">
        <v>6191762</v>
      </c>
      <c r="E1630" s="13">
        <v>37407</v>
      </c>
      <c r="F1630" s="12">
        <v>289122</v>
      </c>
      <c r="G1630" s="12">
        <v>0</v>
      </c>
      <c r="H1630" s="12">
        <v>0</v>
      </c>
      <c r="J1630" s="14">
        <v>7000</v>
      </c>
      <c r="K1630" s="14">
        <v>0</v>
      </c>
      <c r="L1630" s="14">
        <v>0</v>
      </c>
      <c r="M1630" s="14">
        <v>7000</v>
      </c>
      <c r="N1630" s="75">
        <f>VLOOKUP(P1630,'CODIGOS RENTISTICOS'!$A$2:E2670,2,FALSE)</f>
        <v>825000000</v>
      </c>
      <c r="O1630" s="75">
        <f>VLOOKUP(P1630,'CODIGOS RENTISTICOS'!$A$2:F4837,3,FALSE)</f>
        <v>150109</v>
      </c>
      <c r="P1630" s="61">
        <v>5041</v>
      </c>
      <c r="Q1630" s="14">
        <v>7000</v>
      </c>
      <c r="R1630" s="61"/>
    </row>
    <row r="1631" spans="1:18" x14ac:dyDescent="0.2">
      <c r="A1631" s="12">
        <v>50000249</v>
      </c>
      <c r="B1631" s="12">
        <v>407750</v>
      </c>
      <c r="C1631" s="12" t="s">
        <v>418</v>
      </c>
      <c r="D1631" s="12">
        <v>94472325</v>
      </c>
      <c r="E1631" s="13">
        <v>37407</v>
      </c>
      <c r="F1631" s="12">
        <v>2559465</v>
      </c>
      <c r="G1631" s="12">
        <v>0</v>
      </c>
      <c r="H1631" s="12">
        <v>0</v>
      </c>
      <c r="J1631" s="14">
        <v>7000</v>
      </c>
      <c r="K1631" s="14">
        <v>0</v>
      </c>
      <c r="L1631" s="14">
        <v>0</v>
      </c>
      <c r="M1631" s="14">
        <v>7000</v>
      </c>
      <c r="N1631" s="75">
        <f>VLOOKUP(P1631,'CODIGOS RENTISTICOS'!$A$2:E2671,2,FALSE)</f>
        <v>825000000</v>
      </c>
      <c r="O1631" s="75">
        <f>VLOOKUP(P1631,'CODIGOS RENTISTICOS'!$A$2:F4838,3,FALSE)</f>
        <v>150109</v>
      </c>
      <c r="P1631" s="61">
        <v>5041</v>
      </c>
      <c r="Q1631" s="14">
        <v>7000</v>
      </c>
      <c r="R1631" s="61"/>
    </row>
    <row r="1632" spans="1:18" x14ac:dyDescent="0.2">
      <c r="A1632" s="12">
        <v>50000249</v>
      </c>
      <c r="B1632" s="12">
        <v>909634</v>
      </c>
      <c r="C1632" s="12" t="s">
        <v>42</v>
      </c>
      <c r="D1632" s="12">
        <v>16657603</v>
      </c>
      <c r="E1632" s="13">
        <v>37407</v>
      </c>
      <c r="F1632" s="12">
        <v>6655151</v>
      </c>
      <c r="G1632" s="12">
        <v>0</v>
      </c>
      <c r="H1632" s="12">
        <v>0</v>
      </c>
      <c r="J1632" s="14">
        <v>7000</v>
      </c>
      <c r="K1632" s="14">
        <v>0</v>
      </c>
      <c r="L1632" s="14">
        <v>0</v>
      </c>
      <c r="M1632" s="14">
        <v>7000</v>
      </c>
      <c r="N1632" s="75">
        <f>VLOOKUP(P1632,'CODIGOS RENTISTICOS'!$A$2:E2672,2,FALSE)</f>
        <v>825000000</v>
      </c>
      <c r="O1632" s="75">
        <f>VLOOKUP(P1632,'CODIGOS RENTISTICOS'!$A$2:F4839,3,FALSE)</f>
        <v>150109</v>
      </c>
      <c r="P1632" s="61">
        <v>5041</v>
      </c>
      <c r="Q1632" s="14">
        <v>7000</v>
      </c>
      <c r="R1632" s="61"/>
    </row>
    <row r="1633" spans="1:18" x14ac:dyDescent="0.2">
      <c r="A1633" s="12">
        <v>50000249</v>
      </c>
      <c r="B1633" s="12">
        <v>909660</v>
      </c>
      <c r="C1633" s="12" t="s">
        <v>42</v>
      </c>
      <c r="D1633" s="12">
        <v>94428931</v>
      </c>
      <c r="E1633" s="13">
        <v>37407</v>
      </c>
      <c r="F1633" s="12">
        <v>6655151</v>
      </c>
      <c r="G1633" s="12">
        <v>0</v>
      </c>
      <c r="H1633" s="12">
        <v>0</v>
      </c>
      <c r="J1633" s="14">
        <v>7000</v>
      </c>
      <c r="K1633" s="14">
        <v>0</v>
      </c>
      <c r="L1633" s="14">
        <v>0</v>
      </c>
      <c r="M1633" s="14">
        <v>7000</v>
      </c>
      <c r="N1633" s="75">
        <f>VLOOKUP(P1633,'CODIGOS RENTISTICOS'!$A$2:E2673,2,FALSE)</f>
        <v>825000000</v>
      </c>
      <c r="O1633" s="75">
        <f>VLOOKUP(P1633,'CODIGOS RENTISTICOS'!$A$2:F4840,3,FALSE)</f>
        <v>150109</v>
      </c>
      <c r="P1633" s="61">
        <v>5041</v>
      </c>
      <c r="Q1633" s="14">
        <v>7000</v>
      </c>
      <c r="R1633" s="61"/>
    </row>
    <row r="1634" spans="1:18" x14ac:dyDescent="0.2">
      <c r="A1634" s="12">
        <v>50000249</v>
      </c>
      <c r="B1634" s="12">
        <v>909661</v>
      </c>
      <c r="C1634" s="12" t="s">
        <v>42</v>
      </c>
      <c r="D1634" s="12">
        <v>94511420</v>
      </c>
      <c r="E1634" s="13">
        <v>37407</v>
      </c>
      <c r="F1634" s="12">
        <v>6655151</v>
      </c>
      <c r="G1634" s="12">
        <v>0</v>
      </c>
      <c r="H1634" s="12">
        <v>0</v>
      </c>
      <c r="J1634" s="14">
        <v>7000</v>
      </c>
      <c r="K1634" s="14">
        <v>0</v>
      </c>
      <c r="L1634" s="14">
        <v>0</v>
      </c>
      <c r="M1634" s="14">
        <v>7000</v>
      </c>
      <c r="N1634" s="75">
        <f>VLOOKUP(P1634,'CODIGOS RENTISTICOS'!$A$2:E2674,2,FALSE)</f>
        <v>825000000</v>
      </c>
      <c r="O1634" s="75">
        <f>VLOOKUP(P1634,'CODIGOS RENTISTICOS'!$A$2:F4841,3,FALSE)</f>
        <v>150109</v>
      </c>
      <c r="P1634" s="61">
        <v>5041</v>
      </c>
      <c r="Q1634" s="14">
        <v>7000</v>
      </c>
      <c r="R1634" s="61"/>
    </row>
    <row r="1635" spans="1:18" x14ac:dyDescent="0.2">
      <c r="A1635" s="12">
        <v>50000249</v>
      </c>
      <c r="B1635" s="12">
        <v>909662</v>
      </c>
      <c r="C1635" s="12" t="s">
        <v>42</v>
      </c>
      <c r="D1635" s="12">
        <v>16759147</v>
      </c>
      <c r="E1635" s="13">
        <v>37407</v>
      </c>
      <c r="F1635" s="12">
        <v>6655151</v>
      </c>
      <c r="G1635" s="12">
        <v>0</v>
      </c>
      <c r="H1635" s="12">
        <v>0</v>
      </c>
      <c r="J1635" s="14">
        <v>7000</v>
      </c>
      <c r="K1635" s="14">
        <v>0</v>
      </c>
      <c r="L1635" s="14">
        <v>0</v>
      </c>
      <c r="M1635" s="14">
        <v>7000</v>
      </c>
      <c r="N1635" s="75">
        <f>VLOOKUP(P1635,'CODIGOS RENTISTICOS'!$A$2:E2675,2,FALSE)</f>
        <v>825000000</v>
      </c>
      <c r="O1635" s="75">
        <f>VLOOKUP(P1635,'CODIGOS RENTISTICOS'!$A$2:F4842,3,FALSE)</f>
        <v>150109</v>
      </c>
      <c r="P1635" s="61">
        <v>5041</v>
      </c>
      <c r="Q1635" s="14">
        <v>7000</v>
      </c>
      <c r="R1635" s="61"/>
    </row>
    <row r="1636" spans="1:18" x14ac:dyDescent="0.2">
      <c r="A1636" s="12">
        <v>50000249</v>
      </c>
      <c r="B1636" s="12">
        <v>909663</v>
      </c>
      <c r="C1636" s="12" t="s">
        <v>42</v>
      </c>
      <c r="D1636" s="12">
        <v>16797013</v>
      </c>
      <c r="E1636" s="13">
        <v>37407</v>
      </c>
      <c r="F1636" s="12">
        <v>6555151</v>
      </c>
      <c r="G1636" s="12">
        <v>0</v>
      </c>
      <c r="H1636" s="12">
        <v>0</v>
      </c>
      <c r="J1636" s="14">
        <v>7000</v>
      </c>
      <c r="K1636" s="14">
        <v>0</v>
      </c>
      <c r="L1636" s="14">
        <v>0</v>
      </c>
      <c r="M1636" s="14">
        <v>7000</v>
      </c>
      <c r="N1636" s="75">
        <f>VLOOKUP(P1636,'CODIGOS RENTISTICOS'!$A$2:E2676,2,FALSE)</f>
        <v>825000000</v>
      </c>
      <c r="O1636" s="75">
        <f>VLOOKUP(P1636,'CODIGOS RENTISTICOS'!$A$2:F4843,3,FALSE)</f>
        <v>150109</v>
      </c>
      <c r="P1636" s="61">
        <v>5041</v>
      </c>
      <c r="Q1636" s="14">
        <v>7000</v>
      </c>
      <c r="R1636" s="61"/>
    </row>
    <row r="1637" spans="1:18" x14ac:dyDescent="0.2">
      <c r="A1637" s="12">
        <v>50000249</v>
      </c>
      <c r="B1637" s="12">
        <v>909664</v>
      </c>
      <c r="C1637" s="12" t="s">
        <v>42</v>
      </c>
      <c r="D1637" s="12">
        <v>94506264</v>
      </c>
      <c r="E1637" s="13">
        <v>37407</v>
      </c>
      <c r="F1637" s="12">
        <v>6655151</v>
      </c>
      <c r="G1637" s="12">
        <v>0</v>
      </c>
      <c r="H1637" s="12">
        <v>0</v>
      </c>
      <c r="J1637" s="14">
        <v>7000</v>
      </c>
      <c r="K1637" s="14">
        <v>0</v>
      </c>
      <c r="L1637" s="14">
        <v>0</v>
      </c>
      <c r="M1637" s="14">
        <v>7000</v>
      </c>
      <c r="N1637" s="75">
        <f>VLOOKUP(P1637,'CODIGOS RENTISTICOS'!$A$2:E2677,2,FALSE)</f>
        <v>825000000</v>
      </c>
      <c r="O1637" s="75">
        <f>VLOOKUP(P1637,'CODIGOS RENTISTICOS'!$A$2:F4844,3,FALSE)</f>
        <v>150109</v>
      </c>
      <c r="P1637" s="61">
        <v>5041</v>
      </c>
      <c r="Q1637" s="14">
        <v>7000</v>
      </c>
      <c r="R1637" s="61"/>
    </row>
    <row r="1638" spans="1:18" x14ac:dyDescent="0.2">
      <c r="A1638" s="12">
        <v>50000249</v>
      </c>
      <c r="B1638" s="12">
        <v>909665</v>
      </c>
      <c r="C1638" s="12" t="s">
        <v>42</v>
      </c>
      <c r="D1638" s="12">
        <v>6531887</v>
      </c>
      <c r="E1638" s="13">
        <v>37407</v>
      </c>
      <c r="F1638" s="12">
        <v>6655151</v>
      </c>
      <c r="G1638" s="12">
        <v>0</v>
      </c>
      <c r="H1638" s="12">
        <v>0</v>
      </c>
      <c r="J1638" s="14">
        <v>7000</v>
      </c>
      <c r="K1638" s="14">
        <v>0</v>
      </c>
      <c r="L1638" s="14">
        <v>0</v>
      </c>
      <c r="M1638" s="14">
        <v>7000</v>
      </c>
      <c r="N1638" s="75">
        <f>VLOOKUP(P1638,'CODIGOS RENTISTICOS'!$A$2:E2678,2,FALSE)</f>
        <v>825000000</v>
      </c>
      <c r="O1638" s="75">
        <f>VLOOKUP(P1638,'CODIGOS RENTISTICOS'!$A$2:F4845,3,FALSE)</f>
        <v>150109</v>
      </c>
      <c r="P1638" s="61">
        <v>5041</v>
      </c>
      <c r="Q1638" s="14">
        <v>7000</v>
      </c>
      <c r="R1638" s="61"/>
    </row>
    <row r="1639" spans="1:18" x14ac:dyDescent="0.2">
      <c r="A1639" s="12">
        <v>50000249</v>
      </c>
      <c r="B1639" s="12">
        <v>1166109</v>
      </c>
      <c r="C1639" s="12" t="s">
        <v>16</v>
      </c>
      <c r="D1639" s="12">
        <v>94390979</v>
      </c>
      <c r="E1639" s="13">
        <v>37407</v>
      </c>
      <c r="F1639" s="12">
        <v>2251368</v>
      </c>
      <c r="G1639" s="12">
        <v>0</v>
      </c>
      <c r="H1639" s="12">
        <v>0</v>
      </c>
      <c r="J1639" s="14">
        <v>7000</v>
      </c>
      <c r="K1639" s="14">
        <v>0</v>
      </c>
      <c r="L1639" s="14">
        <v>0</v>
      </c>
      <c r="M1639" s="14">
        <v>7000</v>
      </c>
      <c r="N1639" s="75">
        <f>VLOOKUP(P1639,'CODIGOS RENTISTICOS'!$A$2:E2679,2,FALSE)</f>
        <v>825000000</v>
      </c>
      <c r="O1639" s="75">
        <f>VLOOKUP(P1639,'CODIGOS RENTISTICOS'!$A$2:F4846,3,FALSE)</f>
        <v>150109</v>
      </c>
      <c r="P1639" s="61">
        <v>5041</v>
      </c>
      <c r="Q1639" s="14">
        <v>7000</v>
      </c>
      <c r="R1639" s="61"/>
    </row>
    <row r="1640" spans="1:18" x14ac:dyDescent="0.2">
      <c r="A1640" s="12">
        <v>50000249</v>
      </c>
      <c r="B1640" s="12">
        <v>492952</v>
      </c>
      <c r="C1640" s="12" t="s">
        <v>43</v>
      </c>
      <c r="D1640" s="12">
        <v>8001028385</v>
      </c>
      <c r="E1640" s="13">
        <v>37407</v>
      </c>
      <c r="F1640" s="12">
        <v>8852988</v>
      </c>
      <c r="G1640" s="12">
        <v>0</v>
      </c>
      <c r="H1640" s="12">
        <v>0</v>
      </c>
      <c r="J1640" s="14">
        <v>195800</v>
      </c>
      <c r="K1640" s="14">
        <v>0</v>
      </c>
      <c r="L1640" s="14">
        <v>0</v>
      </c>
      <c r="M1640" s="14">
        <v>195800</v>
      </c>
      <c r="N1640" s="75">
        <f>VLOOKUP(P1640,'CODIGOS RENTISTICOS'!$A$2:E2680,2,FALSE)</f>
        <v>10500000</v>
      </c>
      <c r="O1640" s="75">
        <f>VLOOKUP(P1640,'CODIGOS RENTISTICOS'!$A$2:F4847,3,FALSE)</f>
        <v>30101</v>
      </c>
      <c r="P1640" s="61">
        <v>270901</v>
      </c>
      <c r="Q1640" s="14">
        <v>195800</v>
      </c>
      <c r="R1640" s="61"/>
    </row>
    <row r="1641" spans="1:18" x14ac:dyDescent="0.2">
      <c r="A1641" s="12">
        <v>50000249</v>
      </c>
      <c r="B1641" s="12">
        <v>969007</v>
      </c>
      <c r="C1641" s="12" t="s">
        <v>43</v>
      </c>
      <c r="D1641" s="12">
        <v>8001028385</v>
      </c>
      <c r="E1641" s="13">
        <v>37407</v>
      </c>
      <c r="F1641" s="12">
        <v>8852988</v>
      </c>
      <c r="G1641" s="12">
        <v>0</v>
      </c>
      <c r="H1641" s="12">
        <v>2</v>
      </c>
      <c r="J1641" s="14">
        <v>0</v>
      </c>
      <c r="K1641" s="14">
        <v>0</v>
      </c>
      <c r="L1641" s="14">
        <v>1489294</v>
      </c>
      <c r="M1641" s="14">
        <v>1489294</v>
      </c>
      <c r="N1641" s="75">
        <f>VLOOKUP(P1641,'CODIGOS RENTISTICOS'!$A$2:E2681,2,FALSE)</f>
        <v>10500000</v>
      </c>
      <c r="O1641" s="75">
        <f>VLOOKUP(P1641,'CODIGOS RENTISTICOS'!$A$2:F4848,3,FALSE)</f>
        <v>30101</v>
      </c>
      <c r="P1641" s="61">
        <v>270901</v>
      </c>
      <c r="Q1641" s="14">
        <v>1489294</v>
      </c>
      <c r="R1641" s="61"/>
    </row>
    <row r="1642" spans="1:18" x14ac:dyDescent="0.2">
      <c r="A1642" s="12">
        <v>50000249</v>
      </c>
      <c r="B1642" s="12">
        <v>969008</v>
      </c>
      <c r="C1642" s="12" t="s">
        <v>43</v>
      </c>
      <c r="D1642" s="12">
        <v>8001028385</v>
      </c>
      <c r="E1642" s="13">
        <v>37407</v>
      </c>
      <c r="F1642" s="12">
        <v>8852988</v>
      </c>
      <c r="G1642" s="12">
        <v>0</v>
      </c>
      <c r="H1642" s="12">
        <v>3</v>
      </c>
      <c r="J1642" s="14">
        <v>0</v>
      </c>
      <c r="K1642" s="14">
        <v>0</v>
      </c>
      <c r="L1642" s="14">
        <v>13002243</v>
      </c>
      <c r="M1642" s="14">
        <v>13002243</v>
      </c>
      <c r="N1642" s="75">
        <f>VLOOKUP(P1642,'CODIGOS RENTISTICOS'!$A$2:E2682,2,FALSE)</f>
        <v>10500000</v>
      </c>
      <c r="O1642" s="75">
        <f>VLOOKUP(P1642,'CODIGOS RENTISTICOS'!$A$2:F4849,3,FALSE)</f>
        <v>30101</v>
      </c>
      <c r="P1642" s="61">
        <v>270901</v>
      </c>
      <c r="Q1642" s="14">
        <v>13002243</v>
      </c>
      <c r="R1642" s="61"/>
    </row>
    <row r="1643" spans="1:18" x14ac:dyDescent="0.2">
      <c r="A1643" s="12">
        <v>50000249</v>
      </c>
      <c r="B1643" s="12">
        <v>969009</v>
      </c>
      <c r="C1643" s="12" t="s">
        <v>43</v>
      </c>
      <c r="D1643" s="12">
        <v>8001028385</v>
      </c>
      <c r="E1643" s="13">
        <v>37407</v>
      </c>
      <c r="F1643" s="12">
        <v>8852988</v>
      </c>
      <c r="G1643" s="12">
        <v>0</v>
      </c>
      <c r="H1643" s="12">
        <v>3</v>
      </c>
      <c r="J1643" s="14">
        <v>0</v>
      </c>
      <c r="K1643" s="14">
        <v>0</v>
      </c>
      <c r="L1643" s="14">
        <v>1573867</v>
      </c>
      <c r="M1643" s="14">
        <v>1573867</v>
      </c>
      <c r="N1643" s="75">
        <f>VLOOKUP(P1643,'CODIGOS RENTISTICOS'!$A$2:E2683,2,FALSE)</f>
        <v>10500000</v>
      </c>
      <c r="O1643" s="75">
        <f>VLOOKUP(P1643,'CODIGOS RENTISTICOS'!$A$2:F4850,3,FALSE)</f>
        <v>30101</v>
      </c>
      <c r="P1643" s="61">
        <v>270901</v>
      </c>
      <c r="Q1643" s="14">
        <v>1573867</v>
      </c>
      <c r="R1643" s="61"/>
    </row>
    <row r="1644" spans="1:18" x14ac:dyDescent="0.2">
      <c r="A1644" s="12">
        <v>50000249</v>
      </c>
      <c r="B1644" s="12">
        <v>969010</v>
      </c>
      <c r="C1644" s="12" t="s">
        <v>43</v>
      </c>
      <c r="D1644" s="12">
        <v>8001028385</v>
      </c>
      <c r="E1644" s="13">
        <v>37407</v>
      </c>
      <c r="F1644" s="12">
        <v>8852988</v>
      </c>
      <c r="G1644" s="12">
        <v>0</v>
      </c>
      <c r="H1644" s="12">
        <v>3</v>
      </c>
      <c r="J1644" s="14">
        <v>0</v>
      </c>
      <c r="K1644" s="14">
        <v>301300</v>
      </c>
      <c r="L1644" s="14">
        <v>0</v>
      </c>
      <c r="M1644" s="14">
        <v>301300</v>
      </c>
      <c r="N1644" s="75">
        <f>VLOOKUP(P1644,'CODIGOS RENTISTICOS'!$A$2:E2684,2,FALSE)</f>
        <v>10500000</v>
      </c>
      <c r="O1644" s="75">
        <f>VLOOKUP(P1644,'CODIGOS RENTISTICOS'!$A$2:F4851,3,FALSE)</f>
        <v>30101</v>
      </c>
      <c r="P1644" s="61">
        <v>270901</v>
      </c>
      <c r="Q1644" s="14">
        <v>301300</v>
      </c>
      <c r="R1644" s="61"/>
    </row>
    <row r="1645" spans="1:18" x14ac:dyDescent="0.2">
      <c r="A1645" s="12">
        <v>50000249</v>
      </c>
      <c r="B1645" s="12">
        <v>969011</v>
      </c>
      <c r="C1645" s="12" t="s">
        <v>43</v>
      </c>
      <c r="D1645" s="12">
        <v>8001028385</v>
      </c>
      <c r="E1645" s="13">
        <v>37407</v>
      </c>
      <c r="F1645" s="12">
        <v>8852988</v>
      </c>
      <c r="G1645" s="12">
        <v>0</v>
      </c>
      <c r="H1645" s="12">
        <v>3</v>
      </c>
      <c r="J1645" s="14">
        <v>0</v>
      </c>
      <c r="K1645" s="14">
        <v>230000</v>
      </c>
      <c r="L1645" s="14">
        <v>0</v>
      </c>
      <c r="M1645" s="14">
        <v>230000</v>
      </c>
      <c r="N1645" s="75">
        <f>VLOOKUP(P1645,'CODIGOS RENTISTICOS'!$A$2:E2685,2,FALSE)</f>
        <v>10500000</v>
      </c>
      <c r="O1645" s="75">
        <f>VLOOKUP(P1645,'CODIGOS RENTISTICOS'!$A$2:F4852,3,FALSE)</f>
        <v>30101</v>
      </c>
      <c r="P1645" s="61">
        <v>270901</v>
      </c>
      <c r="Q1645" s="14">
        <v>230000</v>
      </c>
      <c r="R1645" s="61"/>
    </row>
    <row r="1646" spans="1:18" x14ac:dyDescent="0.2">
      <c r="A1646" s="12">
        <v>50000249</v>
      </c>
      <c r="B1646" s="12">
        <v>1145297</v>
      </c>
      <c r="C1646" s="12" t="s">
        <v>285</v>
      </c>
      <c r="D1646" s="12">
        <v>8001013999</v>
      </c>
      <c r="E1646" s="13">
        <v>37407</v>
      </c>
      <c r="F1646" s="12">
        <v>4110771</v>
      </c>
      <c r="G1646" s="12">
        <v>0</v>
      </c>
      <c r="H1646" s="12">
        <v>0</v>
      </c>
      <c r="J1646" s="14">
        <v>600615</v>
      </c>
      <c r="K1646" s="14">
        <v>0</v>
      </c>
      <c r="L1646" s="14">
        <v>0</v>
      </c>
      <c r="M1646" s="14">
        <v>600615</v>
      </c>
      <c r="N1646" s="75">
        <f>VLOOKUP(P1646,'CODIGOS RENTISTICOS'!$A$2:E2686,2,FALSE)</f>
        <v>11800000</v>
      </c>
      <c r="O1646" s="75">
        <f>VLOOKUP(P1646,'CODIGOS RENTISTICOS'!$A$2:F4853,3,FALSE)</f>
        <v>240101</v>
      </c>
      <c r="P1646" s="61">
        <v>121265</v>
      </c>
      <c r="Q1646" s="14">
        <v>600615</v>
      </c>
      <c r="R1646" s="61"/>
    </row>
    <row r="1647" spans="1:18" x14ac:dyDescent="0.2">
      <c r="A1647" s="12">
        <v>50000249</v>
      </c>
      <c r="B1647" s="12">
        <v>1215042</v>
      </c>
      <c r="C1647" s="12" t="s">
        <v>419</v>
      </c>
      <c r="D1647" s="12">
        <v>12557031</v>
      </c>
      <c r="E1647" s="13">
        <v>37407</v>
      </c>
      <c r="F1647" s="12">
        <v>7192915</v>
      </c>
      <c r="G1647" s="12">
        <v>0</v>
      </c>
      <c r="H1647" s="12">
        <v>0</v>
      </c>
      <c r="J1647" s="14">
        <v>7000</v>
      </c>
      <c r="K1647" s="14">
        <v>0</v>
      </c>
      <c r="L1647" s="14">
        <v>0</v>
      </c>
      <c r="M1647" s="14">
        <v>7000</v>
      </c>
      <c r="N1647" s="75">
        <f>VLOOKUP(P1647,'CODIGOS RENTISTICOS'!$A$2:E2687,2,FALSE)</f>
        <v>825000000</v>
      </c>
      <c r="O1647" s="75">
        <f>VLOOKUP(P1647,'CODIGOS RENTISTICOS'!$A$2:F4854,3,FALSE)</f>
        <v>150109</v>
      </c>
      <c r="P1647" s="61">
        <v>5041</v>
      </c>
      <c r="Q1647" s="14">
        <v>7000</v>
      </c>
      <c r="R1647" s="61"/>
    </row>
    <row r="1648" spans="1:18" x14ac:dyDescent="0.2">
      <c r="A1648" s="12">
        <v>50000249</v>
      </c>
      <c r="B1648" s="12">
        <v>1215043</v>
      </c>
      <c r="C1648" s="12" t="s">
        <v>419</v>
      </c>
      <c r="D1648" s="12">
        <v>80088765</v>
      </c>
      <c r="E1648" s="13">
        <v>37407</v>
      </c>
      <c r="F1648" s="12">
        <v>6124113</v>
      </c>
      <c r="G1648" s="12">
        <v>0</v>
      </c>
      <c r="H1648" s="12">
        <v>0</v>
      </c>
      <c r="J1648" s="14">
        <v>7000</v>
      </c>
      <c r="K1648" s="14">
        <v>0</v>
      </c>
      <c r="L1648" s="14">
        <v>0</v>
      </c>
      <c r="M1648" s="14">
        <v>7000</v>
      </c>
      <c r="N1648" s="75">
        <f>VLOOKUP(P1648,'CODIGOS RENTISTICOS'!$A$2:E2688,2,FALSE)</f>
        <v>825000000</v>
      </c>
      <c r="O1648" s="75">
        <f>VLOOKUP(P1648,'CODIGOS RENTISTICOS'!$A$2:F4855,3,FALSE)</f>
        <v>150109</v>
      </c>
      <c r="P1648" s="61">
        <v>5041</v>
      </c>
      <c r="Q1648" s="14">
        <v>7000</v>
      </c>
      <c r="R1648" s="61"/>
    </row>
  </sheetData>
  <autoFilter ref="A1:Q1648"/>
  <phoneticPr fontId="7" type="noConversion"/>
  <pageMargins left="0.75" right="0.75" top="1" bottom="1" header="0" footer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3"/>
  </sheetPr>
  <dimension ref="A1:V1404"/>
  <sheetViews>
    <sheetView workbookViewId="0">
      <selection activeCell="F1" sqref="F1:G65536"/>
    </sheetView>
  </sheetViews>
  <sheetFormatPr baseColWidth="10" defaultRowHeight="11.25" x14ac:dyDescent="0.2"/>
  <cols>
    <col min="1" max="1" width="9.28515625" style="19" bestFit="1" customWidth="1"/>
    <col min="2" max="2" width="9" style="19" bestFit="1" customWidth="1"/>
    <col min="3" max="3" width="16.42578125" style="19" bestFit="1" customWidth="1"/>
    <col min="4" max="4" width="9.5703125" style="19" bestFit="1" customWidth="1"/>
    <col min="5" max="7" width="10.140625" style="19" bestFit="1" customWidth="1"/>
    <col min="8" max="8" width="11.28515625" style="19" bestFit="1" customWidth="1"/>
    <col min="9" max="9" width="10.140625" style="19" bestFit="1" customWidth="1"/>
    <col min="10" max="11" width="10.85546875" style="19" bestFit="1" customWidth="1"/>
    <col min="12" max="13" width="13" style="19" bestFit="1" customWidth="1"/>
    <col min="14" max="15" width="13" style="19" customWidth="1"/>
    <col min="16" max="16" width="10" style="60" bestFit="1" customWidth="1"/>
    <col min="17" max="17" width="13" style="22" bestFit="1" customWidth="1"/>
    <col min="18" max="16384" width="11.42578125" style="19"/>
  </cols>
  <sheetData>
    <row r="1" spans="1:22" s="15" customFormat="1" x14ac:dyDescent="0.2">
      <c r="A1" s="9" t="s">
        <v>18</v>
      </c>
      <c r="B1" s="9" t="s">
        <v>19</v>
      </c>
      <c r="C1" s="9" t="s">
        <v>20</v>
      </c>
      <c r="D1" s="9" t="s">
        <v>21</v>
      </c>
      <c r="E1" s="15" t="s">
        <v>22</v>
      </c>
      <c r="F1" s="9" t="s">
        <v>24</v>
      </c>
      <c r="G1" s="9" t="s">
        <v>25</v>
      </c>
      <c r="H1" s="16" t="s">
        <v>26</v>
      </c>
      <c r="I1" s="18" t="s">
        <v>4</v>
      </c>
      <c r="J1" s="7" t="s">
        <v>27</v>
      </c>
      <c r="K1" s="7" t="s">
        <v>28</v>
      </c>
      <c r="L1" s="7" t="s">
        <v>29</v>
      </c>
      <c r="M1" s="7" t="s">
        <v>32</v>
      </c>
      <c r="N1" s="74" t="s">
        <v>507</v>
      </c>
      <c r="O1" s="74" t="s">
        <v>510</v>
      </c>
      <c r="P1" s="59" t="s">
        <v>31</v>
      </c>
      <c r="Q1" s="7" t="s">
        <v>30</v>
      </c>
      <c r="V1" s="9"/>
    </row>
    <row r="2" spans="1:22" x14ac:dyDescent="0.2">
      <c r="A2" s="1">
        <v>50000249</v>
      </c>
      <c r="B2" s="1">
        <v>1202440</v>
      </c>
      <c r="C2" s="1" t="s">
        <v>285</v>
      </c>
      <c r="D2" s="1">
        <v>8903127496</v>
      </c>
      <c r="E2" s="3">
        <v>37411</v>
      </c>
      <c r="F2" s="1">
        <v>2851015</v>
      </c>
      <c r="G2" s="1">
        <v>0</v>
      </c>
      <c r="H2" s="1">
        <v>0</v>
      </c>
      <c r="I2" s="1"/>
      <c r="J2" s="2">
        <v>183000</v>
      </c>
      <c r="K2" s="2">
        <v>0</v>
      </c>
      <c r="L2" s="2">
        <v>0</v>
      </c>
      <c r="M2" s="2">
        <v>183000</v>
      </c>
      <c r="N2" s="75">
        <f>VLOOKUP(P2,'CODIGOS RENTISTICOS'!$A$2:E1042,2,FALSE)</f>
        <v>825000000</v>
      </c>
      <c r="O2" s="75">
        <f>VLOOKUP(P2,'CODIGOS RENTISTICOS'!$A$2:F3209,3,FALSE)</f>
        <v>150109</v>
      </c>
      <c r="P2" s="60">
        <v>121245</v>
      </c>
      <c r="Q2" s="2">
        <v>183000</v>
      </c>
    </row>
    <row r="3" spans="1:22" x14ac:dyDescent="0.2">
      <c r="A3" s="1">
        <v>50000249</v>
      </c>
      <c r="B3" s="1">
        <v>358370</v>
      </c>
      <c r="C3" s="1" t="s">
        <v>285</v>
      </c>
      <c r="D3" s="1">
        <v>8300048614</v>
      </c>
      <c r="E3" s="3">
        <v>37411</v>
      </c>
      <c r="F3" s="1">
        <v>3600711</v>
      </c>
      <c r="G3" s="1">
        <v>0</v>
      </c>
      <c r="H3" s="1">
        <v>0</v>
      </c>
      <c r="I3" s="1"/>
      <c r="J3" s="2">
        <v>77000</v>
      </c>
      <c r="K3" s="2">
        <v>0</v>
      </c>
      <c r="L3" s="2">
        <v>0</v>
      </c>
      <c r="M3" s="2">
        <v>77000</v>
      </c>
      <c r="N3" s="75">
        <f>VLOOKUP(P3,'CODIGOS RENTISTICOS'!$A$2:E1043,2,FALSE)</f>
        <v>825000000</v>
      </c>
      <c r="O3" s="75">
        <f>VLOOKUP(P3,'CODIGOS RENTISTICOS'!$A$2:F3210,3,FALSE)</f>
        <v>150109</v>
      </c>
      <c r="P3" s="60">
        <v>121245</v>
      </c>
      <c r="Q3" s="2">
        <v>77000</v>
      </c>
    </row>
    <row r="4" spans="1:22" x14ac:dyDescent="0.2">
      <c r="A4" s="1">
        <v>50000249</v>
      </c>
      <c r="B4" s="1">
        <v>479138</v>
      </c>
      <c r="C4" s="1" t="s">
        <v>285</v>
      </c>
      <c r="D4" s="1">
        <v>80195397</v>
      </c>
      <c r="E4" s="3">
        <v>37411</v>
      </c>
      <c r="F4" s="1">
        <v>3379211</v>
      </c>
      <c r="G4" s="1">
        <v>0</v>
      </c>
      <c r="H4" s="1">
        <v>0</v>
      </c>
      <c r="I4" s="1"/>
      <c r="J4" s="2">
        <v>5000</v>
      </c>
      <c r="K4" s="2">
        <v>0</v>
      </c>
      <c r="L4" s="2">
        <v>0</v>
      </c>
      <c r="M4" s="2">
        <v>5000</v>
      </c>
      <c r="N4" s="75">
        <f>VLOOKUP(P4,'CODIGOS RENTISTICOS'!$A$2:E1044,2,FALSE)</f>
        <v>825000000</v>
      </c>
      <c r="O4" s="75">
        <f>VLOOKUP(P4,'CODIGOS RENTISTICOS'!$A$2:F3211,3,FALSE)</f>
        <v>150109</v>
      </c>
      <c r="P4" s="60">
        <v>5041</v>
      </c>
      <c r="Q4" s="2">
        <v>5000</v>
      </c>
    </row>
    <row r="5" spans="1:22" x14ac:dyDescent="0.2">
      <c r="A5" s="1">
        <v>50000249</v>
      </c>
      <c r="B5" s="1">
        <v>846632</v>
      </c>
      <c r="C5" s="1" t="s">
        <v>285</v>
      </c>
      <c r="D5" s="1">
        <v>79588434</v>
      </c>
      <c r="E5" s="3">
        <v>37411</v>
      </c>
      <c r="F5" s="1">
        <v>2239052</v>
      </c>
      <c r="G5" s="1">
        <v>0</v>
      </c>
      <c r="H5" s="1">
        <v>0</v>
      </c>
      <c r="I5" s="1"/>
      <c r="J5" s="2">
        <v>5000</v>
      </c>
      <c r="K5" s="2">
        <v>0</v>
      </c>
      <c r="L5" s="2">
        <v>0</v>
      </c>
      <c r="M5" s="2">
        <v>5000</v>
      </c>
      <c r="N5" s="75">
        <f>VLOOKUP(P5,'CODIGOS RENTISTICOS'!$A$2:E1045,2,FALSE)</f>
        <v>825000000</v>
      </c>
      <c r="O5" s="75">
        <f>VLOOKUP(P5,'CODIGOS RENTISTICOS'!$A$2:F3212,3,FALSE)</f>
        <v>150109</v>
      </c>
      <c r="P5" s="60">
        <v>121245</v>
      </c>
      <c r="Q5" s="2">
        <v>5000</v>
      </c>
    </row>
    <row r="6" spans="1:22" x14ac:dyDescent="0.2">
      <c r="A6" s="1">
        <v>50000249</v>
      </c>
      <c r="B6" s="1">
        <v>959362</v>
      </c>
      <c r="C6" s="1" t="s">
        <v>285</v>
      </c>
      <c r="D6" s="1">
        <v>8300344999</v>
      </c>
      <c r="E6" s="3">
        <v>37411</v>
      </c>
      <c r="F6" s="1">
        <v>3461413</v>
      </c>
      <c r="G6" s="1">
        <v>0</v>
      </c>
      <c r="H6" s="1">
        <v>0</v>
      </c>
      <c r="I6" s="1"/>
      <c r="J6" s="2">
        <v>21000</v>
      </c>
      <c r="K6" s="2">
        <v>0</v>
      </c>
      <c r="L6" s="2">
        <v>0</v>
      </c>
      <c r="M6" s="2">
        <v>21000</v>
      </c>
      <c r="N6" s="75">
        <f>VLOOKUP(P6,'CODIGOS RENTISTICOS'!$A$2:E1046,2,FALSE)</f>
        <v>825000000</v>
      </c>
      <c r="O6" s="75">
        <f>VLOOKUP(P6,'CODIGOS RENTISTICOS'!$A$2:F3213,3,FALSE)</f>
        <v>150109</v>
      </c>
      <c r="P6" s="60">
        <v>121245</v>
      </c>
      <c r="Q6" s="2">
        <v>21000</v>
      </c>
    </row>
    <row r="7" spans="1:22" x14ac:dyDescent="0.2">
      <c r="A7" s="1">
        <v>50000249</v>
      </c>
      <c r="B7" s="1">
        <v>1089762</v>
      </c>
      <c r="C7" s="1" t="s">
        <v>285</v>
      </c>
      <c r="D7" s="1">
        <v>19195952</v>
      </c>
      <c r="E7" s="3">
        <v>37411</v>
      </c>
      <c r="F7" s="1">
        <v>76543915</v>
      </c>
      <c r="G7" s="1">
        <v>0</v>
      </c>
      <c r="H7" s="1">
        <v>0</v>
      </c>
      <c r="I7" s="1"/>
      <c r="J7" s="2">
        <v>5000</v>
      </c>
      <c r="K7" s="2">
        <v>0</v>
      </c>
      <c r="L7" s="2">
        <v>0</v>
      </c>
      <c r="M7" s="2">
        <v>5000</v>
      </c>
      <c r="N7" s="75">
        <f>VLOOKUP(P7,'CODIGOS RENTISTICOS'!$A$2:E1047,2,FALSE)</f>
        <v>825000000</v>
      </c>
      <c r="O7" s="75">
        <f>VLOOKUP(P7,'CODIGOS RENTISTICOS'!$A$2:F3214,3,FALSE)</f>
        <v>150109</v>
      </c>
      <c r="P7" s="60">
        <v>121245</v>
      </c>
      <c r="Q7" s="2">
        <v>5000</v>
      </c>
    </row>
    <row r="8" spans="1:22" x14ac:dyDescent="0.2">
      <c r="A8" s="1">
        <v>50000249</v>
      </c>
      <c r="B8" s="1">
        <v>25252</v>
      </c>
      <c r="C8" s="1" t="s">
        <v>285</v>
      </c>
      <c r="D8" s="1">
        <v>8002360339</v>
      </c>
      <c r="E8" s="3">
        <v>37411</v>
      </c>
      <c r="F8" s="1">
        <v>6301570</v>
      </c>
      <c r="G8" s="1">
        <v>0</v>
      </c>
      <c r="H8" s="1">
        <v>0</v>
      </c>
      <c r="I8" s="1"/>
      <c r="J8" s="2">
        <v>28000</v>
      </c>
      <c r="K8" s="2">
        <v>0</v>
      </c>
      <c r="L8" s="2">
        <v>0</v>
      </c>
      <c r="M8" s="2">
        <v>28000</v>
      </c>
      <c r="N8" s="75">
        <f>VLOOKUP(P8,'CODIGOS RENTISTICOS'!$A$2:E1048,2,FALSE)</f>
        <v>825000000</v>
      </c>
      <c r="O8" s="75">
        <f>VLOOKUP(P8,'CODIGOS RENTISTICOS'!$A$2:F3215,3,FALSE)</f>
        <v>150109</v>
      </c>
      <c r="P8" s="60">
        <v>121245</v>
      </c>
      <c r="Q8" s="2">
        <v>28000</v>
      </c>
    </row>
    <row r="9" spans="1:22" x14ac:dyDescent="0.2">
      <c r="A9" s="1">
        <v>50000249</v>
      </c>
      <c r="B9" s="1">
        <v>2750859</v>
      </c>
      <c r="C9" s="1" t="s">
        <v>285</v>
      </c>
      <c r="D9" s="1">
        <v>79707334</v>
      </c>
      <c r="E9" s="3">
        <v>37411</v>
      </c>
      <c r="F9" s="1">
        <v>2441889</v>
      </c>
      <c r="G9" s="1">
        <v>0</v>
      </c>
      <c r="H9" s="1">
        <v>0</v>
      </c>
      <c r="I9" s="1"/>
      <c r="J9" s="2">
        <v>7000</v>
      </c>
      <c r="K9" s="2">
        <v>0</v>
      </c>
      <c r="L9" s="2">
        <v>0</v>
      </c>
      <c r="M9" s="2">
        <v>7000</v>
      </c>
      <c r="N9" s="75">
        <f>VLOOKUP(P9,'CODIGOS RENTISTICOS'!$A$2:E1049,2,FALSE)</f>
        <v>825000000</v>
      </c>
      <c r="O9" s="75">
        <f>VLOOKUP(P9,'CODIGOS RENTISTICOS'!$A$2:F3216,3,FALSE)</f>
        <v>150109</v>
      </c>
      <c r="P9" s="60">
        <v>121245</v>
      </c>
      <c r="Q9" s="2">
        <v>7000</v>
      </c>
    </row>
    <row r="10" spans="1:22" x14ac:dyDescent="0.2">
      <c r="A10" s="1">
        <v>50000249</v>
      </c>
      <c r="B10" s="1">
        <v>2751755</v>
      </c>
      <c r="C10" s="1" t="s">
        <v>285</v>
      </c>
      <c r="D10" s="1">
        <v>8000855133</v>
      </c>
      <c r="E10" s="3">
        <v>37411</v>
      </c>
      <c r="F10" s="1">
        <v>7124955</v>
      </c>
      <c r="G10" s="1">
        <v>0</v>
      </c>
      <c r="H10" s="1">
        <v>1</v>
      </c>
      <c r="I10" s="1"/>
      <c r="J10" s="2">
        <v>0</v>
      </c>
      <c r="K10" s="2">
        <v>0</v>
      </c>
      <c r="L10" s="2">
        <v>2808313</v>
      </c>
      <c r="M10" s="2">
        <v>2808313</v>
      </c>
      <c r="N10" s="75">
        <f>VLOOKUP(P10,'CODIGOS RENTISTICOS'!$A$2:E1050,2,FALSE)</f>
        <v>825000000</v>
      </c>
      <c r="O10" s="75">
        <f>VLOOKUP(P10,'CODIGOS RENTISTICOS'!$A$2:F3217,3,FALSE)</f>
        <v>150109</v>
      </c>
      <c r="P10" s="60">
        <v>121245</v>
      </c>
      <c r="Q10" s="2">
        <v>2808313</v>
      </c>
    </row>
    <row r="11" spans="1:22" x14ac:dyDescent="0.2">
      <c r="A11" s="1">
        <v>50000249</v>
      </c>
      <c r="B11" s="1">
        <v>2752829</v>
      </c>
      <c r="C11" s="1" t="s">
        <v>285</v>
      </c>
      <c r="D11" s="1">
        <v>79967512</v>
      </c>
      <c r="E11" s="3">
        <v>37411</v>
      </c>
      <c r="F11" s="1">
        <v>4530557</v>
      </c>
      <c r="G11" s="1">
        <v>0</v>
      </c>
      <c r="H11" s="1">
        <v>0</v>
      </c>
      <c r="I11" s="1"/>
      <c r="J11" s="2">
        <v>7000</v>
      </c>
      <c r="K11" s="2">
        <v>0</v>
      </c>
      <c r="L11" s="2">
        <v>0</v>
      </c>
      <c r="M11" s="2">
        <v>7000</v>
      </c>
      <c r="N11" s="75">
        <f>VLOOKUP(P11,'CODIGOS RENTISTICOS'!$A$2:E1051,2,FALSE)</f>
        <v>825000000</v>
      </c>
      <c r="O11" s="75">
        <f>VLOOKUP(P11,'CODIGOS RENTISTICOS'!$A$2:F3218,3,FALSE)</f>
        <v>150109</v>
      </c>
      <c r="P11" s="60">
        <v>121245</v>
      </c>
      <c r="Q11" s="2">
        <v>7000</v>
      </c>
    </row>
    <row r="12" spans="1:22" x14ac:dyDescent="0.2">
      <c r="A12" s="1">
        <v>50000249</v>
      </c>
      <c r="B12" s="1">
        <v>2752927</v>
      </c>
      <c r="C12" s="1" t="s">
        <v>285</v>
      </c>
      <c r="D12" s="1">
        <v>8001344301</v>
      </c>
      <c r="E12" s="3">
        <v>37411</v>
      </c>
      <c r="F12" s="1">
        <v>2532132</v>
      </c>
      <c r="G12" s="1">
        <v>0</v>
      </c>
      <c r="H12" s="1">
        <v>0</v>
      </c>
      <c r="I12" s="1"/>
      <c r="J12" s="2">
        <v>10000</v>
      </c>
      <c r="K12" s="2">
        <v>0</v>
      </c>
      <c r="L12" s="2">
        <v>0</v>
      </c>
      <c r="M12" s="2">
        <v>10000</v>
      </c>
      <c r="N12" s="75">
        <f>VLOOKUP(P12,'CODIGOS RENTISTICOS'!$A$2:E1052,2,FALSE)</f>
        <v>825000000</v>
      </c>
      <c r="O12" s="75">
        <f>VLOOKUP(P12,'CODIGOS RENTISTICOS'!$A$2:F3219,3,FALSE)</f>
        <v>150109</v>
      </c>
      <c r="P12" s="60">
        <v>121245</v>
      </c>
      <c r="Q12" s="2">
        <v>10000</v>
      </c>
    </row>
    <row r="13" spans="1:22" x14ac:dyDescent="0.2">
      <c r="A13" s="1">
        <v>50000249</v>
      </c>
      <c r="B13" s="1">
        <v>2752961</v>
      </c>
      <c r="C13" s="1" t="s">
        <v>285</v>
      </c>
      <c r="D13" s="1">
        <v>5711830</v>
      </c>
      <c r="E13" s="3">
        <v>37411</v>
      </c>
      <c r="F13" s="1">
        <v>2430343</v>
      </c>
      <c r="G13" s="1">
        <v>0</v>
      </c>
      <c r="H13" s="1">
        <v>0</v>
      </c>
      <c r="I13" s="1"/>
      <c r="J13" s="2">
        <v>309000</v>
      </c>
      <c r="K13" s="2">
        <v>0</v>
      </c>
      <c r="L13" s="2">
        <v>0</v>
      </c>
      <c r="M13" s="2">
        <v>309000</v>
      </c>
      <c r="N13" s="75">
        <f>VLOOKUP(P13,'CODIGOS RENTISTICOS'!$A$2:E1053,2,FALSE)</f>
        <v>96200000</v>
      </c>
      <c r="O13" s="75">
        <f>VLOOKUP(P13,'CODIGOS RENTISTICOS'!$A$2:F3220,3,FALSE)</f>
        <v>350101</v>
      </c>
      <c r="P13" s="60">
        <v>121230</v>
      </c>
      <c r="Q13" s="2">
        <v>309000</v>
      </c>
    </row>
    <row r="14" spans="1:22" x14ac:dyDescent="0.2">
      <c r="A14" s="1">
        <v>50000249</v>
      </c>
      <c r="B14" s="1">
        <v>2752968</v>
      </c>
      <c r="C14" s="1" t="s">
        <v>285</v>
      </c>
      <c r="D14" s="1">
        <v>80417600</v>
      </c>
      <c r="E14" s="3">
        <v>37411</v>
      </c>
      <c r="F14" s="1">
        <v>3377711</v>
      </c>
      <c r="G14" s="1">
        <v>0</v>
      </c>
      <c r="H14" s="1">
        <v>0</v>
      </c>
      <c r="I14" s="1"/>
      <c r="J14" s="2">
        <v>5000</v>
      </c>
      <c r="K14" s="2">
        <v>0</v>
      </c>
      <c r="L14" s="2">
        <v>0</v>
      </c>
      <c r="M14" s="2">
        <v>5000</v>
      </c>
      <c r="N14" s="75">
        <f>VLOOKUP(P14,'CODIGOS RENTISTICOS'!$A$2:E1054,2,FALSE)</f>
        <v>825000000</v>
      </c>
      <c r="O14" s="75">
        <f>VLOOKUP(P14,'CODIGOS RENTISTICOS'!$A$2:F3221,3,FALSE)</f>
        <v>150109</v>
      </c>
      <c r="P14" s="60">
        <v>121245</v>
      </c>
      <c r="Q14" s="2">
        <v>5000</v>
      </c>
    </row>
    <row r="15" spans="1:22" x14ac:dyDescent="0.2">
      <c r="A15" s="1">
        <v>50000249</v>
      </c>
      <c r="B15" s="1">
        <v>27529269</v>
      </c>
      <c r="C15" s="1" t="s">
        <v>285</v>
      </c>
      <c r="D15" s="1">
        <v>8600021197</v>
      </c>
      <c r="E15" s="3">
        <v>37411</v>
      </c>
      <c r="F15" s="1">
        <v>4054800</v>
      </c>
      <c r="G15" s="1">
        <v>0</v>
      </c>
      <c r="H15" s="1">
        <v>1</v>
      </c>
      <c r="I15" s="1"/>
      <c r="J15" s="2">
        <v>0</v>
      </c>
      <c r="K15" s="2">
        <v>0</v>
      </c>
      <c r="L15" s="2">
        <v>2587330.4700000002</v>
      </c>
      <c r="M15" s="2">
        <v>2587330.4700000002</v>
      </c>
      <c r="N15" s="75">
        <f>VLOOKUP(P15,'CODIGOS RENTISTICOS'!$A$2:E1055,2,FALSE)</f>
        <v>96200000</v>
      </c>
      <c r="O15" s="75">
        <f>VLOOKUP(P15,'CODIGOS RENTISTICOS'!$A$2:F3222,3,FALSE)</f>
        <v>350101</v>
      </c>
      <c r="P15" s="60">
        <v>121240</v>
      </c>
      <c r="Q15" s="2">
        <v>2587330.4700000002</v>
      </c>
    </row>
    <row r="16" spans="1:22" x14ac:dyDescent="0.2">
      <c r="A16" s="1">
        <v>50000249</v>
      </c>
      <c r="B16" s="1">
        <v>1170364</v>
      </c>
      <c r="C16" s="1" t="s">
        <v>285</v>
      </c>
      <c r="D16" s="1">
        <v>8600747528</v>
      </c>
      <c r="E16" s="3">
        <v>37411</v>
      </c>
      <c r="F16" s="1">
        <v>5704230</v>
      </c>
      <c r="G16" s="1">
        <v>0</v>
      </c>
      <c r="H16" s="1">
        <v>0</v>
      </c>
      <c r="I16" s="1"/>
      <c r="J16" s="2">
        <v>621000</v>
      </c>
      <c r="K16" s="2">
        <v>0</v>
      </c>
      <c r="L16" s="2">
        <v>0</v>
      </c>
      <c r="M16" s="2">
        <v>621000</v>
      </c>
      <c r="N16" s="75">
        <f>VLOOKUP(P16,'CODIGOS RENTISTICOS'!$A$2:E1056,2,FALSE)</f>
        <v>825000000</v>
      </c>
      <c r="O16" s="75">
        <f>VLOOKUP(P16,'CODIGOS RENTISTICOS'!$A$2:F3223,3,FALSE)</f>
        <v>150109</v>
      </c>
      <c r="P16" s="60">
        <v>121245</v>
      </c>
      <c r="Q16" s="2">
        <v>621000</v>
      </c>
    </row>
    <row r="17" spans="1:17" x14ac:dyDescent="0.2">
      <c r="A17" s="1">
        <v>50000249</v>
      </c>
      <c r="B17" s="1">
        <v>958316</v>
      </c>
      <c r="C17" s="1" t="s">
        <v>285</v>
      </c>
      <c r="D17" s="1">
        <v>8001671649</v>
      </c>
      <c r="E17" s="3">
        <v>37411</v>
      </c>
      <c r="F17" s="1">
        <v>6220047</v>
      </c>
      <c r="G17" s="1">
        <v>0</v>
      </c>
      <c r="H17" s="1">
        <v>0</v>
      </c>
      <c r="I17" s="1"/>
      <c r="J17" s="2">
        <v>128000</v>
      </c>
      <c r="K17" s="2">
        <v>0</v>
      </c>
      <c r="L17" s="2">
        <v>0</v>
      </c>
      <c r="M17" s="2">
        <v>128000</v>
      </c>
      <c r="N17" s="75">
        <f>VLOOKUP(P17,'CODIGOS RENTISTICOS'!$A$2:E1057,2,FALSE)</f>
        <v>825000000</v>
      </c>
      <c r="O17" s="75">
        <f>VLOOKUP(P17,'CODIGOS RENTISTICOS'!$A$2:F3224,3,FALSE)</f>
        <v>150109</v>
      </c>
      <c r="P17" s="60">
        <v>121245</v>
      </c>
      <c r="Q17" s="2">
        <v>128000</v>
      </c>
    </row>
    <row r="18" spans="1:17" x14ac:dyDescent="0.2">
      <c r="A18" s="1">
        <v>50000249</v>
      </c>
      <c r="B18" s="1">
        <v>374760</v>
      </c>
      <c r="C18" s="1" t="s">
        <v>33</v>
      </c>
      <c r="D18" s="1">
        <v>12535481</v>
      </c>
      <c r="E18" s="3">
        <v>37411</v>
      </c>
      <c r="F18" s="1">
        <v>2911961</v>
      </c>
      <c r="G18" s="1">
        <v>0</v>
      </c>
      <c r="H18" s="1">
        <v>0</v>
      </c>
      <c r="I18" s="1"/>
      <c r="J18" s="2">
        <v>2574</v>
      </c>
      <c r="K18" s="2">
        <v>0</v>
      </c>
      <c r="L18" s="2">
        <v>0</v>
      </c>
      <c r="M18" s="2">
        <v>2574</v>
      </c>
      <c r="N18" s="75" t="e">
        <f>VLOOKUP(P18,'CODIGOS RENTISTICOS'!$A$2:E1058,2,FALSE)</f>
        <v>#N/A</v>
      </c>
      <c r="O18" s="75" t="e">
        <f>VLOOKUP(P18,'CODIGOS RENTISTICOS'!$A$2:F3225,3,FALSE)</f>
        <v>#N/A</v>
      </c>
      <c r="P18" s="60">
        <v>121298</v>
      </c>
      <c r="Q18" s="2">
        <v>2574</v>
      </c>
    </row>
    <row r="19" spans="1:17" x14ac:dyDescent="0.2">
      <c r="A19" s="1">
        <v>50000249</v>
      </c>
      <c r="B19" s="1">
        <v>1029428</v>
      </c>
      <c r="C19" s="1" t="s">
        <v>297</v>
      </c>
      <c r="D19" s="1">
        <v>8002383721</v>
      </c>
      <c r="E19" s="3">
        <v>37411</v>
      </c>
      <c r="F19" s="1">
        <v>3560590</v>
      </c>
      <c r="G19" s="1">
        <v>0</v>
      </c>
      <c r="H19" s="1">
        <v>0</v>
      </c>
      <c r="I19" s="1"/>
      <c r="J19" s="2">
        <v>84000</v>
      </c>
      <c r="K19" s="2">
        <v>0</v>
      </c>
      <c r="L19" s="2">
        <v>0</v>
      </c>
      <c r="M19" s="2">
        <v>84000</v>
      </c>
      <c r="N19" s="75">
        <f>VLOOKUP(P19,'CODIGOS RENTISTICOS'!$A$2:E1059,2,FALSE)</f>
        <v>825000000</v>
      </c>
      <c r="O19" s="75">
        <f>VLOOKUP(P19,'CODIGOS RENTISTICOS'!$A$2:F3226,3,FALSE)</f>
        <v>150109</v>
      </c>
      <c r="P19" s="60">
        <v>121245</v>
      </c>
      <c r="Q19" s="2">
        <v>84000</v>
      </c>
    </row>
    <row r="20" spans="1:17" x14ac:dyDescent="0.2">
      <c r="A20" s="1">
        <v>50000249</v>
      </c>
      <c r="B20" s="1">
        <v>626664</v>
      </c>
      <c r="C20" s="1" t="s">
        <v>297</v>
      </c>
      <c r="D20" s="1">
        <v>8300318491</v>
      </c>
      <c r="E20" s="3">
        <v>37411</v>
      </c>
      <c r="F20" s="1">
        <v>6369066</v>
      </c>
      <c r="G20" s="1">
        <v>0</v>
      </c>
      <c r="H20" s="1">
        <v>0</v>
      </c>
      <c r="I20" s="1"/>
      <c r="J20" s="2">
        <v>1500000</v>
      </c>
      <c r="K20" s="2">
        <v>0</v>
      </c>
      <c r="L20" s="2">
        <v>0</v>
      </c>
      <c r="M20" s="2">
        <v>1500000</v>
      </c>
      <c r="N20" s="75">
        <f>VLOOKUP(P20,'CODIGOS RENTISTICOS'!$A$2:E1060,2,FALSE)</f>
        <v>96200000</v>
      </c>
      <c r="O20" s="75">
        <f>VLOOKUP(P20,'CODIGOS RENTISTICOS'!$A$2:F3227,3,FALSE)</f>
        <v>350101</v>
      </c>
      <c r="P20" s="60">
        <v>121203</v>
      </c>
      <c r="Q20" s="2">
        <v>1500000</v>
      </c>
    </row>
    <row r="21" spans="1:17" x14ac:dyDescent="0.2">
      <c r="A21" s="1">
        <v>50000249</v>
      </c>
      <c r="B21" s="1">
        <v>1119719</v>
      </c>
      <c r="C21" s="1" t="s">
        <v>291</v>
      </c>
      <c r="D21" s="1">
        <v>8002380116</v>
      </c>
      <c r="E21" s="3">
        <v>37411</v>
      </c>
      <c r="F21" s="1">
        <v>8220111</v>
      </c>
      <c r="G21" s="1">
        <v>0</v>
      </c>
      <c r="H21" s="1">
        <v>0</v>
      </c>
      <c r="I21" s="1"/>
      <c r="J21" s="2">
        <v>2186800</v>
      </c>
      <c r="K21" s="2">
        <v>0</v>
      </c>
      <c r="L21" s="2">
        <v>0</v>
      </c>
      <c r="M21" s="2">
        <v>2186800</v>
      </c>
      <c r="N21" s="75">
        <f>VLOOKUP(P21,'CODIGOS RENTISTICOS'!$A$2:E1061,2,FALSE)</f>
        <v>10900000</v>
      </c>
      <c r="O21" s="75">
        <f>VLOOKUP(P21,'CODIGOS RENTISTICOS'!$A$2:F3228,3,FALSE)</f>
        <v>170101</v>
      </c>
      <c r="P21" s="60">
        <v>121255</v>
      </c>
      <c r="Q21" s="2">
        <v>2186800</v>
      </c>
    </row>
    <row r="22" spans="1:17" x14ac:dyDescent="0.2">
      <c r="A22" s="1">
        <v>50000249</v>
      </c>
      <c r="B22" s="1">
        <v>1185781</v>
      </c>
      <c r="C22" s="1" t="s">
        <v>291</v>
      </c>
      <c r="D22" s="1">
        <v>8002372141</v>
      </c>
      <c r="E22" s="3">
        <v>37411</v>
      </c>
      <c r="F22" s="1">
        <v>8240220</v>
      </c>
      <c r="G22" s="1">
        <v>0</v>
      </c>
      <c r="H22" s="1">
        <v>1</v>
      </c>
      <c r="I22" s="1"/>
      <c r="J22" s="2">
        <v>0</v>
      </c>
      <c r="K22" s="2">
        <v>0</v>
      </c>
      <c r="L22" s="2">
        <v>4943510</v>
      </c>
      <c r="M22" s="2">
        <v>4943510</v>
      </c>
      <c r="N22" s="75">
        <f>VLOOKUP(P22,'CODIGOS RENTISTICOS'!$A$2:E1062,2,FALSE)</f>
        <v>96400000</v>
      </c>
      <c r="O22" s="75">
        <f>VLOOKUP(P22,'CODIGOS RENTISTICOS'!$A$2:F3229,3,FALSE)</f>
        <v>370101</v>
      </c>
      <c r="P22" s="60">
        <v>6040</v>
      </c>
      <c r="Q22" s="2">
        <v>4943510</v>
      </c>
    </row>
    <row r="23" spans="1:17" x14ac:dyDescent="0.2">
      <c r="A23" s="1">
        <v>50000249</v>
      </c>
      <c r="B23" s="1">
        <v>797384</v>
      </c>
      <c r="C23" s="1" t="s">
        <v>124</v>
      </c>
      <c r="D23" s="1">
        <v>8920007573</v>
      </c>
      <c r="E23" s="3">
        <v>37411</v>
      </c>
      <c r="F23" s="1">
        <v>698112</v>
      </c>
      <c r="G23" s="1">
        <v>0</v>
      </c>
      <c r="H23" s="1">
        <v>2</v>
      </c>
      <c r="I23" s="1"/>
      <c r="J23" s="2">
        <v>0</v>
      </c>
      <c r="K23" s="2">
        <v>0</v>
      </c>
      <c r="L23" s="2">
        <v>973070</v>
      </c>
      <c r="M23" s="2">
        <v>973070</v>
      </c>
      <c r="N23" s="75">
        <f>VLOOKUP(P23,'CODIGOS RENTISTICOS'!$A$2:E1063,2,FALSE)</f>
        <v>11300000</v>
      </c>
      <c r="O23" s="75">
        <f>VLOOKUP(P23,'CODIGOS RENTISTICOS'!$A$2:F3230,3,FALSE)</f>
        <v>220101</v>
      </c>
      <c r="P23" s="60">
        <v>270907</v>
      </c>
      <c r="Q23" s="2">
        <v>973070</v>
      </c>
    </row>
    <row r="24" spans="1:17" x14ac:dyDescent="0.2">
      <c r="A24" s="1">
        <v>50000249</v>
      </c>
      <c r="B24" s="1">
        <v>1159224</v>
      </c>
      <c r="C24" s="1" t="s">
        <v>126</v>
      </c>
      <c r="D24" s="1">
        <v>8240021648</v>
      </c>
      <c r="E24" s="3">
        <v>37411</v>
      </c>
      <c r="F24" s="1">
        <v>5655247</v>
      </c>
      <c r="G24" s="1">
        <v>0</v>
      </c>
      <c r="H24" s="1">
        <v>0</v>
      </c>
      <c r="I24" s="1"/>
      <c r="J24" s="2">
        <v>22000</v>
      </c>
      <c r="K24" s="2">
        <v>0</v>
      </c>
      <c r="L24" s="2">
        <v>0</v>
      </c>
      <c r="M24" s="2">
        <v>22000</v>
      </c>
      <c r="N24" s="75">
        <f>VLOOKUP(P24,'CODIGOS RENTISTICOS'!$A$2:E1064,2,FALSE)</f>
        <v>825000000</v>
      </c>
      <c r="O24" s="75">
        <f>VLOOKUP(P24,'CODIGOS RENTISTICOS'!$A$2:F3231,3,FALSE)</f>
        <v>150109</v>
      </c>
      <c r="P24" s="60">
        <v>121245</v>
      </c>
      <c r="Q24" s="2">
        <v>22000</v>
      </c>
    </row>
    <row r="25" spans="1:17" x14ac:dyDescent="0.2">
      <c r="A25" s="1">
        <v>50000249</v>
      </c>
      <c r="B25" s="1">
        <v>1159225</v>
      </c>
      <c r="C25" s="1" t="s">
        <v>126</v>
      </c>
      <c r="D25" s="1">
        <v>17111620</v>
      </c>
      <c r="E25" s="3">
        <v>37411</v>
      </c>
      <c r="F25" s="1">
        <v>6313949</v>
      </c>
      <c r="G25" s="1">
        <v>0</v>
      </c>
      <c r="H25" s="1">
        <v>0</v>
      </c>
      <c r="I25" s="1"/>
      <c r="J25" s="2">
        <v>21000</v>
      </c>
      <c r="K25" s="2">
        <v>0</v>
      </c>
      <c r="L25" s="2">
        <v>0</v>
      </c>
      <c r="M25" s="2">
        <v>21000</v>
      </c>
      <c r="N25" s="75">
        <f>VLOOKUP(P25,'CODIGOS RENTISTICOS'!$A$2:E1065,2,FALSE)</f>
        <v>825000000</v>
      </c>
      <c r="O25" s="75">
        <f>VLOOKUP(P25,'CODIGOS RENTISTICOS'!$A$2:F3232,3,FALSE)</f>
        <v>150109</v>
      </c>
      <c r="P25" s="60">
        <v>121245</v>
      </c>
      <c r="Q25" s="2">
        <v>21000</v>
      </c>
    </row>
    <row r="26" spans="1:17" x14ac:dyDescent="0.2">
      <c r="A26" s="1">
        <v>50000249</v>
      </c>
      <c r="B26" s="1">
        <v>709431</v>
      </c>
      <c r="C26" s="1" t="s">
        <v>42</v>
      </c>
      <c r="D26" s="1">
        <v>8903030444</v>
      </c>
      <c r="E26" s="3">
        <v>37411</v>
      </c>
      <c r="F26" s="1">
        <v>8934791</v>
      </c>
      <c r="G26" s="1">
        <v>0</v>
      </c>
      <c r="H26" s="1">
        <v>1</v>
      </c>
      <c r="I26" s="1"/>
      <c r="J26" s="2">
        <v>0</v>
      </c>
      <c r="K26" s="2">
        <v>0</v>
      </c>
      <c r="L26" s="2">
        <v>1430000</v>
      </c>
      <c r="M26" s="2">
        <v>1430000</v>
      </c>
      <c r="N26" s="75">
        <f>VLOOKUP(P26,'CODIGOS RENTISTICOS'!$A$2:E1066,2,FALSE)</f>
        <v>825000000</v>
      </c>
      <c r="O26" s="75">
        <f>VLOOKUP(P26,'CODIGOS RENTISTICOS'!$A$2:F3233,3,FALSE)</f>
        <v>150109</v>
      </c>
      <c r="P26" s="60">
        <v>121245</v>
      </c>
      <c r="Q26" s="2">
        <v>1430000</v>
      </c>
    </row>
    <row r="27" spans="1:17" x14ac:dyDescent="0.2">
      <c r="A27" s="1">
        <v>50000249</v>
      </c>
      <c r="B27" s="1">
        <v>5130428</v>
      </c>
      <c r="C27" s="1" t="s">
        <v>42</v>
      </c>
      <c r="D27" s="1">
        <v>17350567</v>
      </c>
      <c r="E27" s="3">
        <v>37411</v>
      </c>
      <c r="F27" s="1">
        <v>6696357</v>
      </c>
      <c r="G27" s="1">
        <v>0</v>
      </c>
      <c r="H27" s="1">
        <v>0</v>
      </c>
      <c r="I27" s="1"/>
      <c r="J27" s="2">
        <v>7000</v>
      </c>
      <c r="K27" s="2">
        <v>0</v>
      </c>
      <c r="L27" s="2">
        <v>0</v>
      </c>
      <c r="M27" s="2">
        <v>7000</v>
      </c>
      <c r="N27" s="75">
        <f>VLOOKUP(P27,'CODIGOS RENTISTICOS'!$A$2:E1067,2,FALSE)</f>
        <v>825000000</v>
      </c>
      <c r="O27" s="75">
        <f>VLOOKUP(P27,'CODIGOS RENTISTICOS'!$A$2:F3234,3,FALSE)</f>
        <v>150109</v>
      </c>
      <c r="P27" s="60">
        <v>121245</v>
      </c>
      <c r="Q27" s="2">
        <v>7000</v>
      </c>
    </row>
    <row r="28" spans="1:17" x14ac:dyDescent="0.2">
      <c r="A28" s="1">
        <v>50000249</v>
      </c>
      <c r="B28" s="1">
        <v>5131125</v>
      </c>
      <c r="C28" s="1" t="s">
        <v>42</v>
      </c>
      <c r="D28" s="1">
        <v>79471247</v>
      </c>
      <c r="E28" s="3">
        <v>37411</v>
      </c>
      <c r="F28" s="1">
        <v>4379561</v>
      </c>
      <c r="G28" s="1">
        <v>0</v>
      </c>
      <c r="H28" s="1">
        <v>0</v>
      </c>
      <c r="I28" s="1"/>
      <c r="J28" s="2">
        <v>7000</v>
      </c>
      <c r="K28" s="2">
        <v>0</v>
      </c>
      <c r="L28" s="2">
        <v>0</v>
      </c>
      <c r="M28" s="2">
        <v>7000</v>
      </c>
      <c r="N28" s="75">
        <f>VLOOKUP(P28,'CODIGOS RENTISTICOS'!$A$2:E1068,2,FALSE)</f>
        <v>825000000</v>
      </c>
      <c r="O28" s="75">
        <f>VLOOKUP(P28,'CODIGOS RENTISTICOS'!$A$2:F3235,3,FALSE)</f>
        <v>150109</v>
      </c>
      <c r="P28" s="60">
        <v>121245</v>
      </c>
      <c r="Q28" s="2">
        <v>7000</v>
      </c>
    </row>
    <row r="29" spans="1:17" x14ac:dyDescent="0.2">
      <c r="A29" s="1">
        <v>50000249</v>
      </c>
      <c r="B29" s="1">
        <v>1120379</v>
      </c>
      <c r="C29" s="1" t="s">
        <v>42</v>
      </c>
      <c r="D29" s="1">
        <v>16885081</v>
      </c>
      <c r="E29" s="3">
        <v>37411</v>
      </c>
      <c r="F29" s="1">
        <v>2642534</v>
      </c>
      <c r="G29" s="1">
        <v>0</v>
      </c>
      <c r="H29" s="1">
        <v>0</v>
      </c>
      <c r="I29" s="1"/>
      <c r="J29" s="2">
        <v>7500</v>
      </c>
      <c r="K29" s="2">
        <v>0</v>
      </c>
      <c r="L29" s="2">
        <v>0</v>
      </c>
      <c r="M29" s="2">
        <v>7500</v>
      </c>
      <c r="N29" s="75">
        <f>VLOOKUP(P29,'CODIGOS RENTISTICOS'!$A$2:E1069,2,FALSE)</f>
        <v>12400000</v>
      </c>
      <c r="O29" s="75">
        <f>VLOOKUP(P29,'CODIGOS RENTISTICOS'!$A$2:F3236,3,FALSE)</f>
        <v>270102</v>
      </c>
      <c r="P29" s="60">
        <v>50110202</v>
      </c>
      <c r="Q29" s="2">
        <v>7500</v>
      </c>
    </row>
    <row r="30" spans="1:17" x14ac:dyDescent="0.2">
      <c r="A30" s="1">
        <v>50000249</v>
      </c>
      <c r="B30" s="1">
        <v>518395</v>
      </c>
      <c r="C30" s="1" t="s">
        <v>42</v>
      </c>
      <c r="D30" s="1">
        <v>8001228112</v>
      </c>
      <c r="E30" s="3">
        <v>37411</v>
      </c>
      <c r="F30" s="1">
        <v>6535015</v>
      </c>
      <c r="G30" s="1">
        <v>0</v>
      </c>
      <c r="H30" s="1">
        <v>1</v>
      </c>
      <c r="I30" s="1"/>
      <c r="J30" s="2">
        <v>0</v>
      </c>
      <c r="K30" s="2">
        <v>0</v>
      </c>
      <c r="L30" s="2">
        <v>781192</v>
      </c>
      <c r="M30" s="2">
        <v>781192</v>
      </c>
      <c r="N30" s="75">
        <f>VLOOKUP(P30,'CODIGOS RENTISTICOS'!$A$2:E1070,2,FALSE)</f>
        <v>96200000</v>
      </c>
      <c r="O30" s="75">
        <f>VLOOKUP(P30,'CODIGOS RENTISTICOS'!$A$2:F3237,3,FALSE)</f>
        <v>350101</v>
      </c>
      <c r="P30" s="60">
        <v>121240</v>
      </c>
      <c r="Q30" s="2">
        <v>781192</v>
      </c>
    </row>
    <row r="31" spans="1:17" x14ac:dyDescent="0.2">
      <c r="A31" s="1">
        <v>50000249</v>
      </c>
      <c r="B31" s="1">
        <v>1073976</v>
      </c>
      <c r="C31" s="1" t="s">
        <v>42</v>
      </c>
      <c r="D31" s="1">
        <v>8001654637</v>
      </c>
      <c r="E31" s="3">
        <v>37411</v>
      </c>
      <c r="F31" s="1">
        <v>6641691</v>
      </c>
      <c r="G31" s="1">
        <v>0</v>
      </c>
      <c r="H31" s="1">
        <v>0</v>
      </c>
      <c r="I31" s="1"/>
      <c r="J31" s="2">
        <v>518000</v>
      </c>
      <c r="K31" s="2">
        <v>0</v>
      </c>
      <c r="L31" s="2">
        <v>0</v>
      </c>
      <c r="M31" s="2">
        <v>518000</v>
      </c>
      <c r="N31" s="75">
        <f>VLOOKUP(P31,'CODIGOS RENTISTICOS'!$A$2:E1071,2,FALSE)</f>
        <v>825000000</v>
      </c>
      <c r="O31" s="75">
        <f>VLOOKUP(P31,'CODIGOS RENTISTICOS'!$A$2:F3238,3,FALSE)</f>
        <v>150109</v>
      </c>
      <c r="P31" s="60">
        <v>121245</v>
      </c>
      <c r="Q31" s="2">
        <v>518000</v>
      </c>
    </row>
    <row r="32" spans="1:17" x14ac:dyDescent="0.2">
      <c r="A32" s="1">
        <v>50000249</v>
      </c>
      <c r="B32" s="1">
        <v>1073982</v>
      </c>
      <c r="C32" s="1" t="s">
        <v>42</v>
      </c>
      <c r="D32" s="1">
        <v>8001654637</v>
      </c>
      <c r="E32" s="3">
        <v>37411</v>
      </c>
      <c r="F32" s="1">
        <v>6641691</v>
      </c>
      <c r="G32" s="1">
        <v>0</v>
      </c>
      <c r="H32" s="1">
        <v>0</v>
      </c>
      <c r="I32" s="1"/>
      <c r="J32" s="2">
        <v>21000</v>
      </c>
      <c r="K32" s="2">
        <v>0</v>
      </c>
      <c r="L32" s="2">
        <v>0</v>
      </c>
      <c r="M32" s="2">
        <v>21000</v>
      </c>
      <c r="N32" s="75">
        <f>VLOOKUP(P32,'CODIGOS RENTISTICOS'!$A$2:E1072,2,FALSE)</f>
        <v>825000000</v>
      </c>
      <c r="O32" s="75">
        <f>VLOOKUP(P32,'CODIGOS RENTISTICOS'!$A$2:F3239,3,FALSE)</f>
        <v>150109</v>
      </c>
      <c r="P32" s="60">
        <v>121245</v>
      </c>
      <c r="Q32" s="2">
        <v>21000</v>
      </c>
    </row>
    <row r="33" spans="1:17" x14ac:dyDescent="0.2">
      <c r="A33" s="1">
        <v>50000249</v>
      </c>
      <c r="B33" s="1">
        <v>1047287</v>
      </c>
      <c r="C33" s="1" t="s">
        <v>42</v>
      </c>
      <c r="D33" s="1">
        <v>6557636</v>
      </c>
      <c r="E33" s="3">
        <v>37411</v>
      </c>
      <c r="F33" s="1">
        <v>4466074</v>
      </c>
      <c r="G33" s="1">
        <v>0</v>
      </c>
      <c r="H33" s="1">
        <v>0</v>
      </c>
      <c r="I33" s="1"/>
      <c r="J33" s="2">
        <v>7000</v>
      </c>
      <c r="K33" s="2">
        <v>0</v>
      </c>
      <c r="L33" s="2">
        <v>0</v>
      </c>
      <c r="M33" s="2">
        <v>7000</v>
      </c>
      <c r="N33" s="75">
        <f>VLOOKUP(P33,'CODIGOS RENTISTICOS'!$A$2:E1073,2,FALSE)</f>
        <v>828200000</v>
      </c>
      <c r="O33" s="75">
        <f>VLOOKUP(P33,'CODIGOS RENTISTICOS'!$A$2:F3240,3,FALSE)</f>
        <v>240104</v>
      </c>
      <c r="P33" s="60">
        <v>6007</v>
      </c>
      <c r="Q33" s="2">
        <v>7000</v>
      </c>
    </row>
    <row r="34" spans="1:17" x14ac:dyDescent="0.2">
      <c r="A34" s="1">
        <v>50000249</v>
      </c>
      <c r="B34" s="1">
        <v>985504</v>
      </c>
      <c r="C34" s="1" t="s">
        <v>42</v>
      </c>
      <c r="D34" s="1">
        <v>8903171848</v>
      </c>
      <c r="E34" s="3">
        <v>37411</v>
      </c>
      <c r="F34" s="1">
        <v>6652786</v>
      </c>
      <c r="G34" s="1">
        <v>0</v>
      </c>
      <c r="H34" s="1">
        <v>0</v>
      </c>
      <c r="I34" s="1"/>
      <c r="J34" s="2">
        <v>14000</v>
      </c>
      <c r="K34" s="2">
        <v>0</v>
      </c>
      <c r="L34" s="2">
        <v>0</v>
      </c>
      <c r="M34" s="2">
        <v>14000</v>
      </c>
      <c r="N34" s="75">
        <f>VLOOKUP(P34,'CODIGOS RENTISTICOS'!$A$2:E1074,2,FALSE)</f>
        <v>825000000</v>
      </c>
      <c r="O34" s="75">
        <f>VLOOKUP(P34,'CODIGOS RENTISTICOS'!$A$2:F3241,3,FALSE)</f>
        <v>150109</v>
      </c>
      <c r="P34" s="60">
        <v>121245</v>
      </c>
      <c r="Q34" s="2">
        <v>14000</v>
      </c>
    </row>
    <row r="35" spans="1:17" x14ac:dyDescent="0.2">
      <c r="A35" s="1">
        <v>50000249</v>
      </c>
      <c r="B35" s="1">
        <v>342237</v>
      </c>
      <c r="C35" s="1" t="s">
        <v>418</v>
      </c>
      <c r="D35" s="1">
        <v>38862573</v>
      </c>
      <c r="E35" s="3">
        <v>37411</v>
      </c>
      <c r="F35" s="1">
        <v>2282628</v>
      </c>
      <c r="G35" s="1">
        <v>0</v>
      </c>
      <c r="H35" s="1">
        <v>0</v>
      </c>
      <c r="I35" s="1"/>
      <c r="J35" s="2">
        <v>6000</v>
      </c>
      <c r="K35" s="2">
        <v>0</v>
      </c>
      <c r="L35" s="2">
        <v>0</v>
      </c>
      <c r="M35" s="2">
        <v>6000</v>
      </c>
      <c r="N35" s="75">
        <f>VLOOKUP(P35,'CODIGOS RENTISTICOS'!$A$2:E1075,2,FALSE)</f>
        <v>96200000</v>
      </c>
      <c r="O35" s="75">
        <f>VLOOKUP(P35,'CODIGOS RENTISTICOS'!$A$2:F3242,3,FALSE)</f>
        <v>350101</v>
      </c>
      <c r="P35" s="60">
        <v>121230</v>
      </c>
      <c r="Q35" s="2">
        <v>6000</v>
      </c>
    </row>
    <row r="36" spans="1:17" x14ac:dyDescent="0.2">
      <c r="A36" s="1">
        <v>50000249</v>
      </c>
      <c r="B36" s="1">
        <v>407578</v>
      </c>
      <c r="C36" s="1" t="s">
        <v>418</v>
      </c>
      <c r="D36" s="1">
        <v>6189878</v>
      </c>
      <c r="E36" s="3">
        <v>37411</v>
      </c>
      <c r="F36" s="1">
        <v>2559615</v>
      </c>
      <c r="G36" s="1">
        <v>0</v>
      </c>
      <c r="H36" s="1">
        <v>0</v>
      </c>
      <c r="I36" s="1"/>
      <c r="J36" s="2">
        <v>7000</v>
      </c>
      <c r="K36" s="2">
        <v>0</v>
      </c>
      <c r="L36" s="2">
        <v>0</v>
      </c>
      <c r="M36" s="2">
        <v>7000</v>
      </c>
      <c r="N36" s="75">
        <f>VLOOKUP(P36,'CODIGOS RENTISTICOS'!$A$2:E1076,2,FALSE)</f>
        <v>825000000</v>
      </c>
      <c r="O36" s="75">
        <f>VLOOKUP(P36,'CODIGOS RENTISTICOS'!$A$2:F3243,3,FALSE)</f>
        <v>150109</v>
      </c>
      <c r="P36" s="60">
        <v>5041</v>
      </c>
      <c r="Q36" s="2">
        <v>7000</v>
      </c>
    </row>
    <row r="37" spans="1:17" x14ac:dyDescent="0.2">
      <c r="A37" s="1">
        <v>50000249</v>
      </c>
      <c r="B37" s="1">
        <v>407586</v>
      </c>
      <c r="C37" s="1" t="s">
        <v>418</v>
      </c>
      <c r="D37" s="1">
        <v>6189884</v>
      </c>
      <c r="E37" s="3">
        <v>37411</v>
      </c>
      <c r="F37" s="1">
        <v>2559684</v>
      </c>
      <c r="G37" s="1">
        <v>0</v>
      </c>
      <c r="H37" s="1">
        <v>0</v>
      </c>
      <c r="I37" s="1"/>
      <c r="J37" s="2">
        <v>7000</v>
      </c>
      <c r="K37" s="2">
        <v>0</v>
      </c>
      <c r="L37" s="2">
        <v>0</v>
      </c>
      <c r="M37" s="2">
        <v>7000</v>
      </c>
      <c r="N37" s="75">
        <f>VLOOKUP(P37,'CODIGOS RENTISTICOS'!$A$2:E1077,2,FALSE)</f>
        <v>825000000</v>
      </c>
      <c r="O37" s="75">
        <f>VLOOKUP(P37,'CODIGOS RENTISTICOS'!$A$2:F3244,3,FALSE)</f>
        <v>150109</v>
      </c>
      <c r="P37" s="60">
        <v>5041</v>
      </c>
      <c r="Q37" s="2">
        <v>7000</v>
      </c>
    </row>
    <row r="38" spans="1:17" x14ac:dyDescent="0.2">
      <c r="A38" s="1">
        <v>50000249</v>
      </c>
      <c r="B38" s="1">
        <v>1213342</v>
      </c>
      <c r="C38" s="1" t="s">
        <v>42</v>
      </c>
      <c r="D38" s="1">
        <v>94228236</v>
      </c>
      <c r="E38" s="3">
        <v>37411</v>
      </c>
      <c r="F38" s="1">
        <v>3345730</v>
      </c>
      <c r="G38" s="1">
        <v>0</v>
      </c>
      <c r="H38" s="1">
        <v>0</v>
      </c>
      <c r="I38" s="1"/>
      <c r="J38" s="2">
        <v>7000</v>
      </c>
      <c r="K38" s="2">
        <v>0</v>
      </c>
      <c r="L38" s="2">
        <v>0</v>
      </c>
      <c r="M38" s="2">
        <v>7000</v>
      </c>
      <c r="N38" s="75">
        <f>VLOOKUP(P38,'CODIGOS RENTISTICOS'!$A$2:E1078,2,FALSE)</f>
        <v>825000000</v>
      </c>
      <c r="O38" s="75">
        <f>VLOOKUP(P38,'CODIGOS RENTISTICOS'!$A$2:F3245,3,FALSE)</f>
        <v>150109</v>
      </c>
      <c r="P38" s="60">
        <v>5041</v>
      </c>
      <c r="Q38" s="2">
        <v>7000</v>
      </c>
    </row>
    <row r="39" spans="1:17" x14ac:dyDescent="0.2">
      <c r="A39" s="1">
        <v>50000249</v>
      </c>
      <c r="B39" s="1">
        <v>888342</v>
      </c>
      <c r="C39" s="1" t="s">
        <v>16</v>
      </c>
      <c r="D39" s="1">
        <v>16356758</v>
      </c>
      <c r="E39" s="3">
        <v>37411</v>
      </c>
      <c r="F39" s="1">
        <v>2258027</v>
      </c>
      <c r="G39" s="1">
        <v>0</v>
      </c>
      <c r="H39" s="1">
        <v>0</v>
      </c>
      <c r="I39" s="1"/>
      <c r="J39" s="2">
        <v>7000</v>
      </c>
      <c r="K39" s="2">
        <v>0</v>
      </c>
      <c r="L39" s="2">
        <v>0</v>
      </c>
      <c r="M39" s="2">
        <v>7000</v>
      </c>
      <c r="N39" s="75">
        <f>VLOOKUP(P39,'CODIGOS RENTISTICOS'!$A$2:E1079,2,FALSE)</f>
        <v>825000000</v>
      </c>
      <c r="O39" s="75">
        <f>VLOOKUP(P39,'CODIGOS RENTISTICOS'!$A$2:F3246,3,FALSE)</f>
        <v>150109</v>
      </c>
      <c r="P39" s="60">
        <v>5041</v>
      </c>
      <c r="Q39" s="2">
        <v>7000</v>
      </c>
    </row>
    <row r="40" spans="1:17" x14ac:dyDescent="0.2">
      <c r="A40" s="1">
        <v>50000249</v>
      </c>
      <c r="B40" s="1">
        <v>1166071</v>
      </c>
      <c r="C40" s="1" t="s">
        <v>16</v>
      </c>
      <c r="D40" s="1">
        <v>94366369</v>
      </c>
      <c r="E40" s="3">
        <v>37411</v>
      </c>
      <c r="F40" s="1">
        <v>2313650</v>
      </c>
      <c r="G40" s="1">
        <v>0</v>
      </c>
      <c r="H40" s="1">
        <v>0</v>
      </c>
      <c r="I40" s="1"/>
      <c r="J40" s="2">
        <v>7000</v>
      </c>
      <c r="K40" s="2">
        <v>0</v>
      </c>
      <c r="L40" s="2">
        <v>0</v>
      </c>
      <c r="M40" s="2">
        <v>7000</v>
      </c>
      <c r="N40" s="75">
        <f>VLOOKUP(P40,'CODIGOS RENTISTICOS'!$A$2:E1080,2,FALSE)</f>
        <v>825000000</v>
      </c>
      <c r="O40" s="75">
        <f>VLOOKUP(P40,'CODIGOS RENTISTICOS'!$A$2:F3247,3,FALSE)</f>
        <v>150109</v>
      </c>
      <c r="P40" s="60">
        <v>5041</v>
      </c>
      <c r="Q40" s="2">
        <v>7000</v>
      </c>
    </row>
    <row r="41" spans="1:17" x14ac:dyDescent="0.2">
      <c r="A41" s="1">
        <v>50000249</v>
      </c>
      <c r="B41" s="1">
        <v>1166080</v>
      </c>
      <c r="C41" s="1" t="s">
        <v>16</v>
      </c>
      <c r="D41" s="1">
        <v>94392139</v>
      </c>
      <c r="E41" s="3">
        <v>37411</v>
      </c>
      <c r="F41" s="1">
        <v>2302908</v>
      </c>
      <c r="G41" s="1">
        <v>0</v>
      </c>
      <c r="H41" s="1">
        <v>0</v>
      </c>
      <c r="I41" s="1"/>
      <c r="J41" s="2">
        <v>7000</v>
      </c>
      <c r="K41" s="2">
        <v>0</v>
      </c>
      <c r="L41" s="2">
        <v>0</v>
      </c>
      <c r="M41" s="2">
        <v>7000</v>
      </c>
      <c r="N41" s="75">
        <f>VLOOKUP(P41,'CODIGOS RENTISTICOS'!$A$2:E1081,2,FALSE)</f>
        <v>825000000</v>
      </c>
      <c r="O41" s="75">
        <f>VLOOKUP(P41,'CODIGOS RENTISTICOS'!$A$2:F3248,3,FALSE)</f>
        <v>150109</v>
      </c>
      <c r="P41" s="60">
        <v>5041</v>
      </c>
      <c r="Q41" s="2">
        <v>7000</v>
      </c>
    </row>
    <row r="42" spans="1:17" x14ac:dyDescent="0.2">
      <c r="A42" s="1">
        <v>50000249</v>
      </c>
      <c r="B42" s="1">
        <v>1166082</v>
      </c>
      <c r="C42" s="1" t="s">
        <v>16</v>
      </c>
      <c r="D42" s="1">
        <v>16702559</v>
      </c>
      <c r="E42" s="3">
        <v>37411</v>
      </c>
      <c r="F42" s="1">
        <v>2309670</v>
      </c>
      <c r="G42" s="1">
        <v>0</v>
      </c>
      <c r="H42" s="1">
        <v>0</v>
      </c>
      <c r="I42" s="1"/>
      <c r="J42" s="2">
        <v>7000</v>
      </c>
      <c r="K42" s="2">
        <v>0</v>
      </c>
      <c r="L42" s="2">
        <v>0</v>
      </c>
      <c r="M42" s="2">
        <v>7000</v>
      </c>
      <c r="N42" s="75">
        <f>VLOOKUP(P42,'CODIGOS RENTISTICOS'!$A$2:E1082,2,FALSE)</f>
        <v>825000000</v>
      </c>
      <c r="O42" s="75">
        <f>VLOOKUP(P42,'CODIGOS RENTISTICOS'!$A$2:F3249,3,FALSE)</f>
        <v>150109</v>
      </c>
      <c r="P42" s="60">
        <v>5041</v>
      </c>
      <c r="Q42" s="2">
        <v>7000</v>
      </c>
    </row>
    <row r="43" spans="1:17" x14ac:dyDescent="0.2">
      <c r="A43" s="1">
        <v>50000249</v>
      </c>
      <c r="B43" s="1">
        <v>1166083</v>
      </c>
      <c r="C43" s="1" t="s">
        <v>16</v>
      </c>
      <c r="D43" s="1">
        <v>94365141</v>
      </c>
      <c r="E43" s="3">
        <v>37411</v>
      </c>
      <c r="F43" s="1">
        <v>2265138</v>
      </c>
      <c r="G43" s="1">
        <v>0</v>
      </c>
      <c r="H43" s="1">
        <v>0</v>
      </c>
      <c r="I43" s="1"/>
      <c r="J43" s="2">
        <v>7000</v>
      </c>
      <c r="K43" s="2">
        <v>0</v>
      </c>
      <c r="L43" s="2">
        <v>0</v>
      </c>
      <c r="M43" s="2">
        <v>7000</v>
      </c>
      <c r="N43" s="75">
        <f>VLOOKUP(P43,'CODIGOS RENTISTICOS'!$A$2:E1083,2,FALSE)</f>
        <v>825000000</v>
      </c>
      <c r="O43" s="75">
        <f>VLOOKUP(P43,'CODIGOS RENTISTICOS'!$A$2:F3250,3,FALSE)</f>
        <v>150109</v>
      </c>
      <c r="P43" s="60">
        <v>5041</v>
      </c>
      <c r="Q43" s="2">
        <v>7000</v>
      </c>
    </row>
    <row r="44" spans="1:17" x14ac:dyDescent="0.2">
      <c r="A44" s="1">
        <v>50000249</v>
      </c>
      <c r="B44" s="1">
        <v>1166105</v>
      </c>
      <c r="C44" s="1" t="s">
        <v>16</v>
      </c>
      <c r="D44" s="1">
        <v>2660631</v>
      </c>
      <c r="E44" s="3">
        <v>37411</v>
      </c>
      <c r="F44" s="1">
        <v>2259941</v>
      </c>
      <c r="G44" s="1">
        <v>0</v>
      </c>
      <c r="H44" s="1">
        <v>0</v>
      </c>
      <c r="I44" s="1"/>
      <c r="J44" s="2">
        <v>7000</v>
      </c>
      <c r="K44" s="2">
        <v>0</v>
      </c>
      <c r="L44" s="2">
        <v>0</v>
      </c>
      <c r="M44" s="2">
        <v>7000</v>
      </c>
      <c r="N44" s="75">
        <f>VLOOKUP(P44,'CODIGOS RENTISTICOS'!$A$2:E1084,2,FALSE)</f>
        <v>825000000</v>
      </c>
      <c r="O44" s="75">
        <f>VLOOKUP(P44,'CODIGOS RENTISTICOS'!$A$2:F3251,3,FALSE)</f>
        <v>150109</v>
      </c>
      <c r="P44" s="60">
        <v>5041</v>
      </c>
      <c r="Q44" s="2">
        <v>7000</v>
      </c>
    </row>
    <row r="45" spans="1:17" x14ac:dyDescent="0.2">
      <c r="A45" s="1">
        <v>50000249</v>
      </c>
      <c r="B45" s="1">
        <v>341910</v>
      </c>
      <c r="C45" s="1" t="s">
        <v>43</v>
      </c>
      <c r="D45" s="1">
        <v>17586328</v>
      </c>
      <c r="E45" s="3">
        <v>37411</v>
      </c>
      <c r="F45" s="1">
        <v>8851145</v>
      </c>
      <c r="G45" s="1">
        <v>0</v>
      </c>
      <c r="H45" s="1">
        <v>0</v>
      </c>
      <c r="I45" s="1"/>
      <c r="J45" s="2">
        <v>7000</v>
      </c>
      <c r="K45" s="2">
        <v>0</v>
      </c>
      <c r="L45" s="2">
        <v>0</v>
      </c>
      <c r="M45" s="2">
        <v>7000</v>
      </c>
      <c r="N45" s="75">
        <f>VLOOKUP(P45,'CODIGOS RENTISTICOS'!$A$2:E1085,2,FALSE)</f>
        <v>825000000</v>
      </c>
      <c r="O45" s="75">
        <f>VLOOKUP(P45,'CODIGOS RENTISTICOS'!$A$2:F3252,3,FALSE)</f>
        <v>150109</v>
      </c>
      <c r="P45" s="60">
        <v>5041</v>
      </c>
      <c r="Q45" s="2">
        <v>7000</v>
      </c>
    </row>
    <row r="46" spans="1:17" x14ac:dyDescent="0.2">
      <c r="A46" s="1">
        <v>50000249</v>
      </c>
      <c r="B46" s="1">
        <v>396094</v>
      </c>
      <c r="C46" s="1" t="s">
        <v>420</v>
      </c>
      <c r="D46" s="1">
        <v>8911902185</v>
      </c>
      <c r="E46" s="3">
        <v>37411</v>
      </c>
      <c r="F46" s="1">
        <v>4358460</v>
      </c>
      <c r="G46" s="1">
        <v>0</v>
      </c>
      <c r="H46" s="1">
        <v>0</v>
      </c>
      <c r="I46" s="1"/>
      <c r="J46" s="2">
        <v>150000</v>
      </c>
      <c r="K46" s="2">
        <v>0</v>
      </c>
      <c r="L46" s="2">
        <v>0</v>
      </c>
      <c r="M46" s="2">
        <v>150000</v>
      </c>
      <c r="N46" s="75">
        <f>VLOOKUP(P46,'CODIGOS RENTISTICOS'!$A$2:E1086,2,FALSE)</f>
        <v>10900000</v>
      </c>
      <c r="O46" s="75">
        <f>VLOOKUP(P46,'CODIGOS RENTISTICOS'!$A$2:F3253,3,FALSE)</f>
        <v>170101</v>
      </c>
      <c r="P46" s="60">
        <v>121255</v>
      </c>
      <c r="Q46" s="2">
        <v>150000</v>
      </c>
    </row>
    <row r="47" spans="1:17" x14ac:dyDescent="0.2">
      <c r="A47" s="1">
        <v>50000249</v>
      </c>
      <c r="B47" s="1">
        <v>3569301</v>
      </c>
      <c r="C47" s="1" t="s">
        <v>117</v>
      </c>
      <c r="D47" s="1">
        <v>64176467</v>
      </c>
      <c r="E47" s="3">
        <v>37411</v>
      </c>
      <c r="F47" s="1">
        <v>81356916</v>
      </c>
      <c r="G47" s="1">
        <v>0</v>
      </c>
      <c r="H47" s="1">
        <v>0</v>
      </c>
      <c r="I47" s="1"/>
      <c r="J47" s="2">
        <v>51500</v>
      </c>
      <c r="K47" s="2">
        <v>0</v>
      </c>
      <c r="L47" s="2">
        <v>0</v>
      </c>
      <c r="M47" s="2">
        <v>51500</v>
      </c>
      <c r="N47" s="75">
        <f>VLOOKUP(P47,'CODIGOS RENTISTICOS'!$A$2:E1087,2,FALSE)</f>
        <v>96300000</v>
      </c>
      <c r="O47" s="75">
        <f>VLOOKUP(P47,'CODIGOS RENTISTICOS'!$A$2:F3254,3,FALSE)</f>
        <v>360101</v>
      </c>
      <c r="P47" s="60">
        <v>121270</v>
      </c>
      <c r="Q47" s="2">
        <v>51500</v>
      </c>
    </row>
    <row r="48" spans="1:17" x14ac:dyDescent="0.2">
      <c r="A48" s="1">
        <v>50000249</v>
      </c>
      <c r="B48" s="1">
        <v>3569551</v>
      </c>
      <c r="C48" s="1" t="s">
        <v>117</v>
      </c>
      <c r="D48" s="1">
        <v>42205748</v>
      </c>
      <c r="E48" s="3">
        <v>37411</v>
      </c>
      <c r="F48" s="1">
        <v>2801395</v>
      </c>
      <c r="G48" s="1">
        <v>0</v>
      </c>
      <c r="H48" s="1">
        <v>0</v>
      </c>
      <c r="I48" s="1"/>
      <c r="J48" s="2">
        <v>20000</v>
      </c>
      <c r="K48" s="2">
        <v>0</v>
      </c>
      <c r="L48" s="2">
        <v>0</v>
      </c>
      <c r="M48" s="2">
        <v>20000</v>
      </c>
      <c r="N48" s="75">
        <f>VLOOKUP(P48,'CODIGOS RENTISTICOS'!$A$2:E1088,2,FALSE)</f>
        <v>910500000</v>
      </c>
      <c r="O48" s="75">
        <f>VLOOKUP(P48,'CODIGOS RENTISTICOS'!$A$2:F3255,3,FALSE)</f>
        <v>360107</v>
      </c>
      <c r="P48" s="60">
        <v>6003</v>
      </c>
      <c r="Q48" s="20">
        <v>20000</v>
      </c>
    </row>
    <row r="49" spans="1:17" x14ac:dyDescent="0.2">
      <c r="A49" s="1">
        <v>50000249</v>
      </c>
      <c r="B49" s="1">
        <v>193833</v>
      </c>
      <c r="C49" s="1" t="s">
        <v>285</v>
      </c>
      <c r="D49" s="1">
        <v>8300457682</v>
      </c>
      <c r="E49" s="3">
        <v>37411</v>
      </c>
      <c r="F49" s="1">
        <v>0</v>
      </c>
      <c r="G49" s="1">
        <v>0</v>
      </c>
      <c r="H49" s="1">
        <v>0</v>
      </c>
      <c r="I49" s="1"/>
      <c r="J49" s="2">
        <v>5000</v>
      </c>
      <c r="K49" s="2">
        <v>0</v>
      </c>
      <c r="L49" s="2">
        <v>0</v>
      </c>
      <c r="M49" s="2">
        <v>5000</v>
      </c>
      <c r="N49" s="75">
        <f>VLOOKUP(P49,'CODIGOS RENTISTICOS'!$A$2:E1089,2,FALSE)</f>
        <v>825000000</v>
      </c>
      <c r="O49" s="75">
        <f>VLOOKUP(P49,'CODIGOS RENTISTICOS'!$A$2:F3256,3,FALSE)</f>
        <v>150109</v>
      </c>
      <c r="P49" s="60">
        <v>5041</v>
      </c>
      <c r="Q49" s="2">
        <v>5000</v>
      </c>
    </row>
    <row r="50" spans="1:17" x14ac:dyDescent="0.2">
      <c r="A50" s="1">
        <v>50000249</v>
      </c>
      <c r="B50" s="1">
        <v>193846</v>
      </c>
      <c r="C50" s="1" t="s">
        <v>285</v>
      </c>
      <c r="D50" s="1">
        <v>8300457682</v>
      </c>
      <c r="E50" s="3">
        <v>37411</v>
      </c>
      <c r="F50" s="1">
        <v>2999601</v>
      </c>
      <c r="G50" s="1">
        <v>0</v>
      </c>
      <c r="H50" s="1">
        <v>0</v>
      </c>
      <c r="I50" s="1"/>
      <c r="J50" s="2">
        <v>5000</v>
      </c>
      <c r="K50" s="2">
        <v>0</v>
      </c>
      <c r="L50" s="2">
        <v>0</v>
      </c>
      <c r="M50" s="2">
        <v>5000</v>
      </c>
      <c r="N50" s="75">
        <f>VLOOKUP(P50,'CODIGOS RENTISTICOS'!$A$2:E1090,2,FALSE)</f>
        <v>825000000</v>
      </c>
      <c r="O50" s="75">
        <f>VLOOKUP(P50,'CODIGOS RENTISTICOS'!$A$2:F3257,3,FALSE)</f>
        <v>150109</v>
      </c>
      <c r="P50" s="60">
        <v>5041</v>
      </c>
      <c r="Q50" s="2">
        <v>5000</v>
      </c>
    </row>
    <row r="51" spans="1:17" x14ac:dyDescent="0.2">
      <c r="A51" s="1">
        <v>50000249</v>
      </c>
      <c r="B51" s="1">
        <v>1367001</v>
      </c>
      <c r="C51" s="1" t="s">
        <v>297</v>
      </c>
      <c r="D51" s="1">
        <v>8001306539</v>
      </c>
      <c r="E51" s="3">
        <v>37411</v>
      </c>
      <c r="F51" s="1">
        <v>3444440</v>
      </c>
      <c r="G51" s="1">
        <v>0</v>
      </c>
      <c r="H51" s="1">
        <v>1</v>
      </c>
      <c r="I51" s="1"/>
      <c r="J51" s="2">
        <v>0</v>
      </c>
      <c r="K51" s="2">
        <v>0</v>
      </c>
      <c r="L51" s="2">
        <v>286000</v>
      </c>
      <c r="M51" s="2">
        <v>286000</v>
      </c>
      <c r="N51" s="75">
        <f>VLOOKUP(P51,'CODIGOS RENTISTICOS'!$A$2:E1091,2,FALSE)</f>
        <v>11100000</v>
      </c>
      <c r="O51" s="75">
        <f>VLOOKUP(P51,'CODIGOS RENTISTICOS'!$A$2:F3258,3,FALSE)</f>
        <v>150103</v>
      </c>
      <c r="P51" s="60">
        <v>270905</v>
      </c>
      <c r="Q51" s="2">
        <v>286000</v>
      </c>
    </row>
    <row r="52" spans="1:17" x14ac:dyDescent="0.2">
      <c r="A52" s="1">
        <v>50000249</v>
      </c>
      <c r="B52" s="1">
        <v>1367002</v>
      </c>
      <c r="C52" s="1" t="s">
        <v>297</v>
      </c>
      <c r="D52" s="1">
        <v>8001306539</v>
      </c>
      <c r="E52" s="3">
        <v>37411</v>
      </c>
      <c r="F52" s="1">
        <v>3444440</v>
      </c>
      <c r="G52" s="1">
        <v>0</v>
      </c>
      <c r="H52" s="1">
        <v>1</v>
      </c>
      <c r="I52" s="1"/>
      <c r="J52" s="2">
        <v>0</v>
      </c>
      <c r="K52" s="2">
        <v>0</v>
      </c>
      <c r="L52" s="2">
        <v>3294513.54</v>
      </c>
      <c r="M52" s="2">
        <v>3294513.54</v>
      </c>
      <c r="N52" s="75">
        <f>VLOOKUP(P52,'CODIGOS RENTISTICOS'!$A$2:E1092,2,FALSE)</f>
        <v>11100000</v>
      </c>
      <c r="O52" s="75">
        <f>VLOOKUP(P52,'CODIGOS RENTISTICOS'!$A$2:F3259,3,FALSE)</f>
        <v>150103</v>
      </c>
      <c r="P52" s="60">
        <v>270905</v>
      </c>
      <c r="Q52" s="2">
        <v>3294513.54</v>
      </c>
    </row>
    <row r="53" spans="1:17" x14ac:dyDescent="0.2">
      <c r="A53" s="1">
        <v>50000249</v>
      </c>
      <c r="B53" s="1">
        <v>956351</v>
      </c>
      <c r="C53" s="1" t="s">
        <v>285</v>
      </c>
      <c r="D53" s="1">
        <v>8001850392</v>
      </c>
      <c r="E53" s="3">
        <v>37412</v>
      </c>
      <c r="F53" s="1">
        <v>2179277</v>
      </c>
      <c r="G53" s="1">
        <v>0</v>
      </c>
      <c r="H53" s="1">
        <v>0</v>
      </c>
      <c r="I53" s="1"/>
      <c r="J53" s="2">
        <v>20000</v>
      </c>
      <c r="K53" s="2">
        <v>0</v>
      </c>
      <c r="L53" s="2">
        <v>0</v>
      </c>
      <c r="M53" s="2">
        <v>20000</v>
      </c>
      <c r="N53" s="75">
        <f>VLOOKUP(P53,'CODIGOS RENTISTICOS'!$A$2:E1093,2,FALSE)</f>
        <v>825000000</v>
      </c>
      <c r="O53" s="75">
        <f>VLOOKUP(P53,'CODIGOS RENTISTICOS'!$A$2:F3260,3,FALSE)</f>
        <v>150109</v>
      </c>
      <c r="P53" s="60">
        <v>121245</v>
      </c>
      <c r="Q53" s="2">
        <v>20000</v>
      </c>
    </row>
    <row r="54" spans="1:17" x14ac:dyDescent="0.2">
      <c r="A54" s="1">
        <v>50000249</v>
      </c>
      <c r="B54" s="1">
        <v>956353</v>
      </c>
      <c r="C54" s="1" t="s">
        <v>285</v>
      </c>
      <c r="D54" s="1">
        <v>8001850392</v>
      </c>
      <c r="E54" s="3">
        <v>37412</v>
      </c>
      <c r="F54" s="1">
        <v>2179277</v>
      </c>
      <c r="G54" s="1">
        <v>0</v>
      </c>
      <c r="H54" s="1">
        <v>0</v>
      </c>
      <c r="I54" s="1"/>
      <c r="J54" s="2">
        <v>42000</v>
      </c>
      <c r="K54" s="2">
        <v>0</v>
      </c>
      <c r="L54" s="2">
        <v>0</v>
      </c>
      <c r="M54" s="2">
        <v>42000</v>
      </c>
      <c r="N54" s="75">
        <f>VLOOKUP(P54,'CODIGOS RENTISTICOS'!$A$2:E1094,2,FALSE)</f>
        <v>825000000</v>
      </c>
      <c r="O54" s="75">
        <f>VLOOKUP(P54,'CODIGOS RENTISTICOS'!$A$2:F3261,3,FALSE)</f>
        <v>150109</v>
      </c>
      <c r="P54" s="60">
        <v>121245</v>
      </c>
      <c r="Q54" s="2">
        <v>42000</v>
      </c>
    </row>
    <row r="55" spans="1:17" x14ac:dyDescent="0.2">
      <c r="A55" s="1">
        <v>50000249</v>
      </c>
      <c r="B55" s="1">
        <v>1202443</v>
      </c>
      <c r="C55" s="1" t="s">
        <v>285</v>
      </c>
      <c r="D55" s="1">
        <v>8600139516</v>
      </c>
      <c r="E55" s="3">
        <v>37412</v>
      </c>
      <c r="F55" s="1">
        <v>2320024</v>
      </c>
      <c r="G55" s="1">
        <v>0</v>
      </c>
      <c r="H55" s="1">
        <v>1</v>
      </c>
      <c r="I55" s="1"/>
      <c r="J55" s="2">
        <v>0</v>
      </c>
      <c r="K55" s="2">
        <v>0</v>
      </c>
      <c r="L55" s="2">
        <v>792000</v>
      </c>
      <c r="M55" s="2">
        <v>792000</v>
      </c>
      <c r="N55" s="75">
        <f>VLOOKUP(P55,'CODIGOS RENTISTICOS'!$A$2:E1095,2,FALSE)</f>
        <v>825000000</v>
      </c>
      <c r="O55" s="75">
        <f>VLOOKUP(P55,'CODIGOS RENTISTICOS'!$A$2:F3262,3,FALSE)</f>
        <v>150109</v>
      </c>
      <c r="P55" s="60">
        <v>121245</v>
      </c>
      <c r="Q55" s="2">
        <v>792000</v>
      </c>
    </row>
    <row r="56" spans="1:17" x14ac:dyDescent="0.2">
      <c r="A56" s="1">
        <v>50000249</v>
      </c>
      <c r="B56" s="1">
        <v>1202444</v>
      </c>
      <c r="C56" s="1" t="s">
        <v>285</v>
      </c>
      <c r="D56" s="1">
        <v>52109032</v>
      </c>
      <c r="E56" s="3">
        <v>37412</v>
      </c>
      <c r="F56" s="1">
        <v>2472302</v>
      </c>
      <c r="G56" s="1">
        <v>0</v>
      </c>
      <c r="H56" s="1">
        <v>0</v>
      </c>
      <c r="I56" s="1"/>
      <c r="J56" s="2">
        <v>51500</v>
      </c>
      <c r="K56" s="2">
        <v>0</v>
      </c>
      <c r="L56" s="2">
        <v>0</v>
      </c>
      <c r="M56" s="2">
        <v>51500</v>
      </c>
      <c r="N56" s="75">
        <f>VLOOKUP(P56,'CODIGOS RENTISTICOS'!$A$2:E1096,2,FALSE)</f>
        <v>96200000</v>
      </c>
      <c r="O56" s="75">
        <f>VLOOKUP(P56,'CODIGOS RENTISTICOS'!$A$2:F3263,3,FALSE)</f>
        <v>350101</v>
      </c>
      <c r="P56" s="60">
        <v>121203</v>
      </c>
      <c r="Q56" s="2">
        <v>51500</v>
      </c>
    </row>
    <row r="57" spans="1:17" x14ac:dyDescent="0.2">
      <c r="A57" s="1">
        <v>50000249</v>
      </c>
      <c r="B57" s="1">
        <v>1192948</v>
      </c>
      <c r="C57" s="1" t="s">
        <v>285</v>
      </c>
      <c r="D57" s="1">
        <v>8600710828</v>
      </c>
      <c r="E57" s="3">
        <v>37412</v>
      </c>
      <c r="F57" s="1">
        <v>6138349</v>
      </c>
      <c r="G57" s="1">
        <v>0</v>
      </c>
      <c r="H57" s="1">
        <v>0</v>
      </c>
      <c r="I57" s="1"/>
      <c r="J57" s="2">
        <v>181000</v>
      </c>
      <c r="K57" s="2">
        <v>0</v>
      </c>
      <c r="L57" s="2">
        <v>0</v>
      </c>
      <c r="M57" s="2">
        <v>181000</v>
      </c>
      <c r="N57" s="75">
        <f>VLOOKUP(P57,'CODIGOS RENTISTICOS'!$A$2:E1097,2,FALSE)</f>
        <v>825000000</v>
      </c>
      <c r="O57" s="75">
        <f>VLOOKUP(P57,'CODIGOS RENTISTICOS'!$A$2:F3264,3,FALSE)</f>
        <v>150109</v>
      </c>
      <c r="P57" s="60">
        <v>5041</v>
      </c>
      <c r="Q57" s="2">
        <v>181000</v>
      </c>
    </row>
    <row r="58" spans="1:17" x14ac:dyDescent="0.2">
      <c r="A58" s="1">
        <v>50000249</v>
      </c>
      <c r="B58" s="1">
        <v>1192951</v>
      </c>
      <c r="C58" s="1" t="s">
        <v>285</v>
      </c>
      <c r="D58" s="1">
        <v>17132147</v>
      </c>
      <c r="E58" s="3">
        <v>37412</v>
      </c>
      <c r="F58" s="1">
        <v>3120300</v>
      </c>
      <c r="G58" s="1">
        <v>0</v>
      </c>
      <c r="H58" s="1">
        <v>0</v>
      </c>
      <c r="I58" s="1"/>
      <c r="J58" s="2">
        <v>5000</v>
      </c>
      <c r="K58" s="2">
        <v>0</v>
      </c>
      <c r="L58" s="2">
        <v>0</v>
      </c>
      <c r="M58" s="2">
        <v>5000</v>
      </c>
      <c r="N58" s="75">
        <f>VLOOKUP(P58,'CODIGOS RENTISTICOS'!$A$2:E1098,2,FALSE)</f>
        <v>825000000</v>
      </c>
      <c r="O58" s="75">
        <f>VLOOKUP(P58,'CODIGOS RENTISTICOS'!$A$2:F3265,3,FALSE)</f>
        <v>150109</v>
      </c>
      <c r="P58" s="60">
        <v>121245</v>
      </c>
      <c r="Q58" s="2">
        <v>5000</v>
      </c>
    </row>
    <row r="59" spans="1:17" x14ac:dyDescent="0.2">
      <c r="A59" s="1">
        <v>50000249</v>
      </c>
      <c r="B59" s="1">
        <v>649178</v>
      </c>
      <c r="C59" s="1" t="s">
        <v>285</v>
      </c>
      <c r="D59" s="1">
        <v>8907053405</v>
      </c>
      <c r="E59" s="3">
        <v>37412</v>
      </c>
      <c r="F59" s="1">
        <v>4819465</v>
      </c>
      <c r="G59" s="1">
        <v>0</v>
      </c>
      <c r="H59" s="1">
        <v>0</v>
      </c>
      <c r="I59" s="1"/>
      <c r="J59" s="2">
        <v>1500</v>
      </c>
      <c r="K59" s="2">
        <v>0</v>
      </c>
      <c r="L59" s="2">
        <v>0</v>
      </c>
      <c r="M59" s="2">
        <v>1500</v>
      </c>
      <c r="N59" s="75">
        <f>VLOOKUP(P59,'CODIGOS RENTISTICOS'!$A$2:E1099,2,FALSE)</f>
        <v>825000000</v>
      </c>
      <c r="O59" s="75">
        <f>VLOOKUP(P59,'CODIGOS RENTISTICOS'!$A$2:F3266,3,FALSE)</f>
        <v>150109</v>
      </c>
      <c r="P59" s="60">
        <v>121245</v>
      </c>
      <c r="Q59" s="2">
        <v>1500</v>
      </c>
    </row>
    <row r="60" spans="1:17" x14ac:dyDescent="0.2">
      <c r="A60" s="1">
        <v>50000249</v>
      </c>
      <c r="B60" s="1">
        <v>876410</v>
      </c>
      <c r="C60" s="1" t="s">
        <v>285</v>
      </c>
      <c r="D60" s="1">
        <v>8300539288</v>
      </c>
      <c r="E60" s="3">
        <v>37412</v>
      </c>
      <c r="F60" s="1">
        <v>6102878</v>
      </c>
      <c r="G60" s="1">
        <v>0</v>
      </c>
      <c r="H60" s="1">
        <v>0</v>
      </c>
      <c r="I60" s="1"/>
      <c r="J60" s="2">
        <v>7000</v>
      </c>
      <c r="K60" s="2">
        <v>0</v>
      </c>
      <c r="L60" s="2">
        <v>0</v>
      </c>
      <c r="M60" s="2">
        <v>7000</v>
      </c>
      <c r="N60" s="75">
        <f>VLOOKUP(P60,'CODIGOS RENTISTICOS'!$A$2:E1100,2,FALSE)</f>
        <v>825000000</v>
      </c>
      <c r="O60" s="75">
        <f>VLOOKUP(P60,'CODIGOS RENTISTICOS'!$A$2:F3267,3,FALSE)</f>
        <v>150109</v>
      </c>
      <c r="P60" s="60">
        <v>121245</v>
      </c>
      <c r="Q60" s="2">
        <v>7000</v>
      </c>
    </row>
    <row r="61" spans="1:17" x14ac:dyDescent="0.2">
      <c r="A61" s="1">
        <v>50000249</v>
      </c>
      <c r="B61" s="1">
        <v>876411</v>
      </c>
      <c r="C61" s="1" t="s">
        <v>285</v>
      </c>
      <c r="D61" s="1">
        <v>8300534287</v>
      </c>
      <c r="E61" s="3">
        <v>37412</v>
      </c>
      <c r="F61" s="1">
        <v>6102878</v>
      </c>
      <c r="G61" s="1">
        <v>0</v>
      </c>
      <c r="H61" s="1">
        <v>0</v>
      </c>
      <c r="I61" s="1"/>
      <c r="J61" s="2">
        <v>7000</v>
      </c>
      <c r="K61" s="2">
        <v>0</v>
      </c>
      <c r="L61" s="2">
        <v>0</v>
      </c>
      <c r="M61" s="2">
        <v>7000</v>
      </c>
      <c r="N61" s="75">
        <f>VLOOKUP(P61,'CODIGOS RENTISTICOS'!$A$2:E1101,2,FALSE)</f>
        <v>825000000</v>
      </c>
      <c r="O61" s="75">
        <f>VLOOKUP(P61,'CODIGOS RENTISTICOS'!$A$2:F3268,3,FALSE)</f>
        <v>150109</v>
      </c>
      <c r="P61" s="60">
        <v>121245</v>
      </c>
      <c r="Q61" s="2">
        <v>7000</v>
      </c>
    </row>
    <row r="62" spans="1:17" x14ac:dyDescent="0.2">
      <c r="A62" s="1">
        <v>50000249</v>
      </c>
      <c r="B62" s="1">
        <v>876412</v>
      </c>
      <c r="C62" s="1" t="s">
        <v>285</v>
      </c>
      <c r="D62" s="1">
        <v>8300534287</v>
      </c>
      <c r="E62" s="3">
        <v>37412</v>
      </c>
      <c r="F62" s="1">
        <v>6102878</v>
      </c>
      <c r="G62" s="1">
        <v>0</v>
      </c>
      <c r="H62" s="1">
        <v>0</v>
      </c>
      <c r="I62" s="1"/>
      <c r="J62" s="2">
        <v>7000</v>
      </c>
      <c r="K62" s="2">
        <v>0</v>
      </c>
      <c r="L62" s="2">
        <v>0</v>
      </c>
      <c r="M62" s="2">
        <v>7000</v>
      </c>
      <c r="N62" s="75">
        <f>VLOOKUP(P62,'CODIGOS RENTISTICOS'!$A$2:E1102,2,FALSE)</f>
        <v>825000000</v>
      </c>
      <c r="O62" s="75">
        <f>VLOOKUP(P62,'CODIGOS RENTISTICOS'!$A$2:F3269,3,FALSE)</f>
        <v>150109</v>
      </c>
      <c r="P62" s="60">
        <v>121245</v>
      </c>
      <c r="Q62" s="2">
        <v>7000</v>
      </c>
    </row>
    <row r="63" spans="1:17" x14ac:dyDescent="0.2">
      <c r="A63" s="1">
        <v>50000249</v>
      </c>
      <c r="B63" s="1">
        <v>876413</v>
      </c>
      <c r="C63" s="1" t="s">
        <v>285</v>
      </c>
      <c r="D63" s="1">
        <v>8300539288</v>
      </c>
      <c r="E63" s="3">
        <v>37412</v>
      </c>
      <c r="F63" s="1">
        <v>6102828</v>
      </c>
      <c r="G63" s="1">
        <v>0</v>
      </c>
      <c r="H63" s="1">
        <v>0</v>
      </c>
      <c r="I63" s="1"/>
      <c r="J63" s="2">
        <v>7000</v>
      </c>
      <c r="K63" s="2">
        <v>0</v>
      </c>
      <c r="L63" s="2">
        <v>0</v>
      </c>
      <c r="M63" s="2">
        <v>7000</v>
      </c>
      <c r="N63" s="75">
        <f>VLOOKUP(P63,'CODIGOS RENTISTICOS'!$A$2:E1103,2,FALSE)</f>
        <v>825000000</v>
      </c>
      <c r="O63" s="75">
        <f>VLOOKUP(P63,'CODIGOS RENTISTICOS'!$A$2:F3270,3,FALSE)</f>
        <v>150109</v>
      </c>
      <c r="P63" s="60">
        <v>121245</v>
      </c>
      <c r="Q63" s="2">
        <v>7000</v>
      </c>
    </row>
    <row r="64" spans="1:17" x14ac:dyDescent="0.2">
      <c r="A64" s="1">
        <v>50000249</v>
      </c>
      <c r="B64" s="1">
        <v>876414</v>
      </c>
      <c r="C64" s="1" t="s">
        <v>285</v>
      </c>
      <c r="D64" s="1">
        <v>8300539288</v>
      </c>
      <c r="E64" s="3">
        <v>37412</v>
      </c>
      <c r="F64" s="1">
        <v>6102878</v>
      </c>
      <c r="G64" s="1">
        <v>0</v>
      </c>
      <c r="H64" s="1">
        <v>0</v>
      </c>
      <c r="I64" s="1"/>
      <c r="J64" s="2">
        <v>7000</v>
      </c>
      <c r="K64" s="2">
        <v>0</v>
      </c>
      <c r="L64" s="2">
        <v>0</v>
      </c>
      <c r="M64" s="2">
        <v>7000</v>
      </c>
      <c r="N64" s="75">
        <f>VLOOKUP(P64,'CODIGOS RENTISTICOS'!$A$2:E1104,2,FALSE)</f>
        <v>825000000</v>
      </c>
      <c r="O64" s="75">
        <f>VLOOKUP(P64,'CODIGOS RENTISTICOS'!$A$2:F3271,3,FALSE)</f>
        <v>150109</v>
      </c>
      <c r="P64" s="60">
        <v>121245</v>
      </c>
      <c r="Q64" s="2">
        <v>7000</v>
      </c>
    </row>
    <row r="65" spans="1:17" x14ac:dyDescent="0.2">
      <c r="A65" s="1">
        <v>50000249</v>
      </c>
      <c r="B65" s="1">
        <v>876415</v>
      </c>
      <c r="C65" s="1" t="s">
        <v>285</v>
      </c>
      <c r="D65" s="1">
        <v>8300539288</v>
      </c>
      <c r="E65" s="3">
        <v>37412</v>
      </c>
      <c r="F65" s="1">
        <v>6102878</v>
      </c>
      <c r="G65" s="1">
        <v>0</v>
      </c>
      <c r="H65" s="1">
        <v>0</v>
      </c>
      <c r="I65" s="1"/>
      <c r="J65" s="2">
        <v>7000</v>
      </c>
      <c r="K65" s="2">
        <v>0</v>
      </c>
      <c r="L65" s="2">
        <v>0</v>
      </c>
      <c r="M65" s="2">
        <v>7000</v>
      </c>
      <c r="N65" s="75">
        <f>VLOOKUP(P65,'CODIGOS RENTISTICOS'!$A$2:E1105,2,FALSE)</f>
        <v>825000000</v>
      </c>
      <c r="O65" s="75">
        <f>VLOOKUP(P65,'CODIGOS RENTISTICOS'!$A$2:F3272,3,FALSE)</f>
        <v>150109</v>
      </c>
      <c r="P65" s="60">
        <v>121245</v>
      </c>
      <c r="Q65" s="2">
        <v>7000</v>
      </c>
    </row>
    <row r="66" spans="1:17" x14ac:dyDescent="0.2">
      <c r="A66" s="1">
        <v>50000249</v>
      </c>
      <c r="B66" s="1">
        <v>876416</v>
      </c>
      <c r="C66" s="1" t="s">
        <v>285</v>
      </c>
      <c r="D66" s="1">
        <v>8300539288</v>
      </c>
      <c r="E66" s="3">
        <v>37412</v>
      </c>
      <c r="F66" s="1">
        <v>6102878</v>
      </c>
      <c r="G66" s="1">
        <v>0</v>
      </c>
      <c r="H66" s="1">
        <v>0</v>
      </c>
      <c r="I66" s="1"/>
      <c r="J66" s="2">
        <v>7000</v>
      </c>
      <c r="K66" s="2">
        <v>0</v>
      </c>
      <c r="L66" s="2">
        <v>0</v>
      </c>
      <c r="M66" s="2">
        <v>7000</v>
      </c>
      <c r="N66" s="75">
        <f>VLOOKUP(P66,'CODIGOS RENTISTICOS'!$A$2:E1106,2,FALSE)</f>
        <v>825000000</v>
      </c>
      <c r="O66" s="75">
        <f>VLOOKUP(P66,'CODIGOS RENTISTICOS'!$A$2:F3273,3,FALSE)</f>
        <v>150109</v>
      </c>
      <c r="P66" s="60">
        <v>121245</v>
      </c>
      <c r="Q66" s="2">
        <v>7000</v>
      </c>
    </row>
    <row r="67" spans="1:17" x14ac:dyDescent="0.2">
      <c r="A67" s="1">
        <v>50000249</v>
      </c>
      <c r="B67" s="1">
        <v>876417</v>
      </c>
      <c r="C67" s="1" t="s">
        <v>285</v>
      </c>
      <c r="D67" s="1">
        <v>8300539288</v>
      </c>
      <c r="E67" s="3">
        <v>37412</v>
      </c>
      <c r="F67" s="1">
        <v>6102878</v>
      </c>
      <c r="G67" s="1">
        <v>0</v>
      </c>
      <c r="H67" s="1">
        <v>0</v>
      </c>
      <c r="I67" s="1"/>
      <c r="J67" s="2">
        <v>7000</v>
      </c>
      <c r="K67" s="2">
        <v>0</v>
      </c>
      <c r="L67" s="2">
        <v>0</v>
      </c>
      <c r="M67" s="2">
        <v>7000</v>
      </c>
      <c r="N67" s="75">
        <f>VLOOKUP(P67,'CODIGOS RENTISTICOS'!$A$2:E1107,2,FALSE)</f>
        <v>825000000</v>
      </c>
      <c r="O67" s="75">
        <f>VLOOKUP(P67,'CODIGOS RENTISTICOS'!$A$2:F3274,3,FALSE)</f>
        <v>150109</v>
      </c>
      <c r="P67" s="60">
        <v>121245</v>
      </c>
      <c r="Q67" s="2">
        <v>7000</v>
      </c>
    </row>
    <row r="68" spans="1:17" x14ac:dyDescent="0.2">
      <c r="A68" s="1">
        <v>50000249</v>
      </c>
      <c r="B68" s="1">
        <v>876418</v>
      </c>
      <c r="C68" s="1" t="s">
        <v>285</v>
      </c>
      <c r="D68" s="1">
        <v>8300539288</v>
      </c>
      <c r="E68" s="3">
        <v>37412</v>
      </c>
      <c r="F68" s="1">
        <v>6102878</v>
      </c>
      <c r="G68" s="1">
        <v>0</v>
      </c>
      <c r="H68" s="1">
        <v>0</v>
      </c>
      <c r="I68" s="1"/>
      <c r="J68" s="2">
        <v>7000</v>
      </c>
      <c r="K68" s="2">
        <v>0</v>
      </c>
      <c r="L68" s="2">
        <v>0</v>
      </c>
      <c r="M68" s="2">
        <v>7000</v>
      </c>
      <c r="N68" s="75">
        <f>VLOOKUP(P68,'CODIGOS RENTISTICOS'!$A$2:E1108,2,FALSE)</f>
        <v>825000000</v>
      </c>
      <c r="O68" s="75">
        <f>VLOOKUP(P68,'CODIGOS RENTISTICOS'!$A$2:F3275,3,FALSE)</f>
        <v>150109</v>
      </c>
      <c r="P68" s="60">
        <v>121245</v>
      </c>
      <c r="Q68" s="2">
        <v>7000</v>
      </c>
    </row>
    <row r="69" spans="1:17" x14ac:dyDescent="0.2">
      <c r="A69" s="1">
        <v>50000249</v>
      </c>
      <c r="B69" s="1">
        <v>876419</v>
      </c>
      <c r="C69" s="1" t="s">
        <v>285</v>
      </c>
      <c r="D69" s="1">
        <v>8300539288</v>
      </c>
      <c r="E69" s="3">
        <v>37412</v>
      </c>
      <c r="F69" s="1">
        <v>6102898</v>
      </c>
      <c r="G69" s="1">
        <v>0</v>
      </c>
      <c r="H69" s="1">
        <v>0</v>
      </c>
      <c r="I69" s="1"/>
      <c r="J69" s="2">
        <v>7000</v>
      </c>
      <c r="K69" s="2">
        <v>0</v>
      </c>
      <c r="L69" s="2">
        <v>0</v>
      </c>
      <c r="M69" s="2">
        <v>7000</v>
      </c>
      <c r="N69" s="75">
        <f>VLOOKUP(P69,'CODIGOS RENTISTICOS'!$A$2:E1109,2,FALSE)</f>
        <v>825000000</v>
      </c>
      <c r="O69" s="75">
        <f>VLOOKUP(P69,'CODIGOS RENTISTICOS'!$A$2:F3276,3,FALSE)</f>
        <v>150109</v>
      </c>
      <c r="P69" s="60">
        <v>121245</v>
      </c>
      <c r="Q69" s="2">
        <v>7000</v>
      </c>
    </row>
    <row r="70" spans="1:17" x14ac:dyDescent="0.2">
      <c r="A70" s="1">
        <v>50000249</v>
      </c>
      <c r="B70" s="1">
        <v>876452</v>
      </c>
      <c r="C70" s="1" t="s">
        <v>285</v>
      </c>
      <c r="D70" s="1">
        <v>8320036610</v>
      </c>
      <c r="E70" s="3">
        <v>37412</v>
      </c>
      <c r="F70" s="1">
        <v>2138434</v>
      </c>
      <c r="G70" s="1">
        <v>0</v>
      </c>
      <c r="H70" s="1">
        <v>0</v>
      </c>
      <c r="I70" s="1"/>
      <c r="J70" s="2">
        <v>21000</v>
      </c>
      <c r="K70" s="2">
        <v>0</v>
      </c>
      <c r="L70" s="2">
        <v>0</v>
      </c>
      <c r="M70" s="2">
        <v>21000</v>
      </c>
      <c r="N70" s="75">
        <f>VLOOKUP(P70,'CODIGOS RENTISTICOS'!$A$2:E1110,2,FALSE)</f>
        <v>825000000</v>
      </c>
      <c r="O70" s="75">
        <f>VLOOKUP(P70,'CODIGOS RENTISTICOS'!$A$2:F3277,3,FALSE)</f>
        <v>150109</v>
      </c>
      <c r="P70" s="60">
        <v>121245</v>
      </c>
      <c r="Q70" s="2">
        <v>21000</v>
      </c>
    </row>
    <row r="71" spans="1:17" x14ac:dyDescent="0.2">
      <c r="A71" s="1">
        <v>50000249</v>
      </c>
      <c r="B71" s="1">
        <v>927271</v>
      </c>
      <c r="C71" s="1" t="s">
        <v>285</v>
      </c>
      <c r="D71" s="1">
        <v>8300539288</v>
      </c>
      <c r="E71" s="3">
        <v>37412</v>
      </c>
      <c r="F71" s="1">
        <v>6102878</v>
      </c>
      <c r="G71" s="1">
        <v>0</v>
      </c>
      <c r="H71" s="1">
        <v>0</v>
      </c>
      <c r="I71" s="1"/>
      <c r="J71" s="2">
        <v>7000</v>
      </c>
      <c r="K71" s="2">
        <v>0</v>
      </c>
      <c r="L71" s="2">
        <v>0</v>
      </c>
      <c r="M71" s="2">
        <v>7000</v>
      </c>
      <c r="N71" s="75">
        <f>VLOOKUP(P71,'CODIGOS RENTISTICOS'!$A$2:E1111,2,FALSE)</f>
        <v>825000000</v>
      </c>
      <c r="O71" s="75">
        <f>VLOOKUP(P71,'CODIGOS RENTISTICOS'!$A$2:F3278,3,FALSE)</f>
        <v>150109</v>
      </c>
      <c r="P71" s="60">
        <v>121245</v>
      </c>
      <c r="Q71" s="2">
        <v>7000</v>
      </c>
    </row>
    <row r="72" spans="1:17" x14ac:dyDescent="0.2">
      <c r="A72" s="1">
        <v>50000249</v>
      </c>
      <c r="B72" s="1">
        <v>927288</v>
      </c>
      <c r="C72" s="1" t="s">
        <v>285</v>
      </c>
      <c r="D72" s="1">
        <v>8300539288</v>
      </c>
      <c r="E72" s="3">
        <v>37412</v>
      </c>
      <c r="F72" s="1">
        <v>6102878</v>
      </c>
      <c r="G72" s="1">
        <v>0</v>
      </c>
      <c r="H72" s="1">
        <v>0</v>
      </c>
      <c r="I72" s="1"/>
      <c r="J72" s="2">
        <v>7000</v>
      </c>
      <c r="K72" s="2">
        <v>0</v>
      </c>
      <c r="L72" s="2">
        <v>0</v>
      </c>
      <c r="M72" s="2">
        <v>7000</v>
      </c>
      <c r="N72" s="75">
        <f>VLOOKUP(P72,'CODIGOS RENTISTICOS'!$A$2:E1112,2,FALSE)</f>
        <v>825000000</v>
      </c>
      <c r="O72" s="75">
        <f>VLOOKUP(P72,'CODIGOS RENTISTICOS'!$A$2:F3279,3,FALSE)</f>
        <v>150109</v>
      </c>
      <c r="P72" s="60">
        <v>121245</v>
      </c>
      <c r="Q72" s="2">
        <v>7000</v>
      </c>
    </row>
    <row r="73" spans="1:17" x14ac:dyDescent="0.2">
      <c r="A73" s="1">
        <v>50000249</v>
      </c>
      <c r="B73" s="1">
        <v>927291</v>
      </c>
      <c r="C73" s="1" t="s">
        <v>285</v>
      </c>
      <c r="D73" s="1">
        <v>8300539288</v>
      </c>
      <c r="E73" s="3">
        <v>37412</v>
      </c>
      <c r="F73" s="1">
        <v>6102878</v>
      </c>
      <c r="G73" s="1">
        <v>0</v>
      </c>
      <c r="H73" s="1">
        <v>0</v>
      </c>
      <c r="I73" s="1"/>
      <c r="J73" s="2">
        <v>7000</v>
      </c>
      <c r="K73" s="2">
        <v>0</v>
      </c>
      <c r="L73" s="2">
        <v>0</v>
      </c>
      <c r="M73" s="2">
        <v>7000</v>
      </c>
      <c r="N73" s="75">
        <f>VLOOKUP(P73,'CODIGOS RENTISTICOS'!$A$2:E1113,2,FALSE)</f>
        <v>825000000</v>
      </c>
      <c r="O73" s="75">
        <f>VLOOKUP(P73,'CODIGOS RENTISTICOS'!$A$2:F3280,3,FALSE)</f>
        <v>150109</v>
      </c>
      <c r="P73" s="60">
        <v>121245</v>
      </c>
      <c r="Q73" s="2">
        <v>7000</v>
      </c>
    </row>
    <row r="74" spans="1:17" x14ac:dyDescent="0.2">
      <c r="A74" s="1">
        <v>50000249</v>
      </c>
      <c r="B74" s="1">
        <v>927293</v>
      </c>
      <c r="C74" s="1" t="s">
        <v>285</v>
      </c>
      <c r="D74" s="1">
        <v>8300539288</v>
      </c>
      <c r="E74" s="3">
        <v>37412</v>
      </c>
      <c r="F74" s="1">
        <v>6102878</v>
      </c>
      <c r="G74" s="1">
        <v>0</v>
      </c>
      <c r="H74" s="1">
        <v>0</v>
      </c>
      <c r="I74" s="1"/>
      <c r="J74" s="2">
        <v>7000</v>
      </c>
      <c r="K74" s="2">
        <v>0</v>
      </c>
      <c r="L74" s="2">
        <v>0</v>
      </c>
      <c r="M74" s="2">
        <v>7000</v>
      </c>
      <c r="N74" s="75">
        <f>VLOOKUP(P74,'CODIGOS RENTISTICOS'!$A$2:E1114,2,FALSE)</f>
        <v>825000000</v>
      </c>
      <c r="O74" s="75">
        <f>VLOOKUP(P74,'CODIGOS RENTISTICOS'!$A$2:F3281,3,FALSE)</f>
        <v>150109</v>
      </c>
      <c r="P74" s="60">
        <v>121245</v>
      </c>
      <c r="Q74" s="2">
        <v>7000</v>
      </c>
    </row>
    <row r="75" spans="1:17" x14ac:dyDescent="0.2">
      <c r="A75" s="1">
        <v>50000249</v>
      </c>
      <c r="B75" s="1">
        <v>1424779</v>
      </c>
      <c r="C75" s="1" t="s">
        <v>285</v>
      </c>
      <c r="D75" s="1">
        <v>8605258142</v>
      </c>
      <c r="E75" s="3">
        <v>37412</v>
      </c>
      <c r="F75" s="1">
        <v>2513711</v>
      </c>
      <c r="G75" s="1">
        <v>0</v>
      </c>
      <c r="H75" s="1">
        <v>0</v>
      </c>
      <c r="I75" s="1"/>
      <c r="J75" s="2">
        <v>7000</v>
      </c>
      <c r="K75" s="2">
        <v>0</v>
      </c>
      <c r="L75" s="2">
        <v>0</v>
      </c>
      <c r="M75" s="2">
        <v>7000</v>
      </c>
      <c r="N75" s="75">
        <f>VLOOKUP(P75,'CODIGOS RENTISTICOS'!$A$2:E1115,2,FALSE)</f>
        <v>825000000</v>
      </c>
      <c r="O75" s="75">
        <f>VLOOKUP(P75,'CODIGOS RENTISTICOS'!$A$2:F3282,3,FALSE)</f>
        <v>150109</v>
      </c>
      <c r="P75" s="60">
        <v>121245</v>
      </c>
      <c r="Q75" s="2">
        <v>7000</v>
      </c>
    </row>
    <row r="76" spans="1:17" x14ac:dyDescent="0.2">
      <c r="A76" s="1">
        <v>50000249</v>
      </c>
      <c r="B76" s="1">
        <v>1307842</v>
      </c>
      <c r="C76" s="1" t="s">
        <v>285</v>
      </c>
      <c r="D76" s="1">
        <v>8300103198</v>
      </c>
      <c r="E76" s="3">
        <v>37412</v>
      </c>
      <c r="F76" s="1">
        <v>6771810</v>
      </c>
      <c r="G76" s="1">
        <v>0</v>
      </c>
      <c r="H76" s="1">
        <v>0</v>
      </c>
      <c r="I76" s="1"/>
      <c r="J76" s="2">
        <v>587661.62</v>
      </c>
      <c r="K76" s="2">
        <v>0</v>
      </c>
      <c r="L76" s="2">
        <v>0</v>
      </c>
      <c r="M76" s="2">
        <v>587661.62</v>
      </c>
      <c r="N76" s="75">
        <f>VLOOKUP(P76,'CODIGOS RENTISTICOS'!$A$2:E1116,2,FALSE)</f>
        <v>96200000</v>
      </c>
      <c r="O76" s="75">
        <f>VLOOKUP(P76,'CODIGOS RENTISTICOS'!$A$2:F3283,3,FALSE)</f>
        <v>350101</v>
      </c>
      <c r="P76" s="60">
        <v>121240</v>
      </c>
      <c r="Q76" s="2">
        <v>587661.62</v>
      </c>
    </row>
    <row r="77" spans="1:17" x14ac:dyDescent="0.2">
      <c r="A77" s="1">
        <v>50000249</v>
      </c>
      <c r="B77" s="1">
        <v>1307844</v>
      </c>
      <c r="C77" s="1" t="s">
        <v>285</v>
      </c>
      <c r="D77" s="1">
        <v>8300103198</v>
      </c>
      <c r="E77" s="3">
        <v>37412</v>
      </c>
      <c r="F77" s="1">
        <v>6771810</v>
      </c>
      <c r="G77" s="1">
        <v>0</v>
      </c>
      <c r="H77" s="1">
        <v>0</v>
      </c>
      <c r="I77" s="1"/>
      <c r="J77" s="2">
        <v>1062417.72</v>
      </c>
      <c r="K77" s="2">
        <v>0</v>
      </c>
      <c r="L77" s="2">
        <v>0</v>
      </c>
      <c r="M77" s="2">
        <v>1062417.72</v>
      </c>
      <c r="N77" s="75">
        <f>VLOOKUP(P77,'CODIGOS RENTISTICOS'!$A$2:E1117,2,FALSE)</f>
        <v>96200000</v>
      </c>
      <c r="O77" s="75">
        <f>VLOOKUP(P77,'CODIGOS RENTISTICOS'!$A$2:F3284,3,FALSE)</f>
        <v>350101</v>
      </c>
      <c r="P77" s="60">
        <v>121240</v>
      </c>
      <c r="Q77" s="2">
        <v>1062417.72</v>
      </c>
    </row>
    <row r="78" spans="1:17" x14ac:dyDescent="0.2">
      <c r="A78" s="1">
        <v>50000249</v>
      </c>
      <c r="B78" s="1">
        <v>932920</v>
      </c>
      <c r="C78" s="1" t="s">
        <v>285</v>
      </c>
      <c r="D78" s="1">
        <v>8600106145</v>
      </c>
      <c r="E78" s="3">
        <v>37412</v>
      </c>
      <c r="F78" s="1">
        <v>2845700</v>
      </c>
      <c r="G78" s="1">
        <v>0</v>
      </c>
      <c r="H78" s="1">
        <v>0</v>
      </c>
      <c r="I78" s="1"/>
      <c r="J78" s="2">
        <v>3000</v>
      </c>
      <c r="K78" s="2">
        <v>0</v>
      </c>
      <c r="L78" s="2">
        <v>0</v>
      </c>
      <c r="M78" s="2">
        <v>3000</v>
      </c>
      <c r="N78" s="75">
        <f>VLOOKUP(P78,'CODIGOS RENTISTICOS'!$A$2:E1118,2,FALSE)</f>
        <v>825000000</v>
      </c>
      <c r="O78" s="75">
        <f>VLOOKUP(P78,'CODIGOS RENTISTICOS'!$A$2:F3285,3,FALSE)</f>
        <v>150109</v>
      </c>
      <c r="P78" s="60">
        <v>121245</v>
      </c>
      <c r="Q78" s="2">
        <v>3000</v>
      </c>
    </row>
    <row r="79" spans="1:17" x14ac:dyDescent="0.2">
      <c r="A79" s="1">
        <v>50000249</v>
      </c>
      <c r="B79" s="1">
        <v>1149182</v>
      </c>
      <c r="C79" s="1" t="s">
        <v>285</v>
      </c>
      <c r="D79" s="1">
        <v>79624915</v>
      </c>
      <c r="E79" s="3">
        <v>37412</v>
      </c>
      <c r="F79" s="1">
        <v>2189367</v>
      </c>
      <c r="G79" s="1">
        <v>0</v>
      </c>
      <c r="H79" s="1">
        <v>0</v>
      </c>
      <c r="I79" s="1"/>
      <c r="J79" s="2">
        <v>7000</v>
      </c>
      <c r="K79" s="2">
        <v>0</v>
      </c>
      <c r="L79" s="2">
        <v>0</v>
      </c>
      <c r="M79" s="2">
        <v>7000</v>
      </c>
      <c r="N79" s="75">
        <f>VLOOKUP(P79,'CODIGOS RENTISTICOS'!$A$2:E1119,2,FALSE)</f>
        <v>825000000</v>
      </c>
      <c r="O79" s="75">
        <f>VLOOKUP(P79,'CODIGOS RENTISTICOS'!$A$2:F3286,3,FALSE)</f>
        <v>150109</v>
      </c>
      <c r="P79" s="60">
        <v>5041</v>
      </c>
      <c r="Q79" s="2">
        <v>7000</v>
      </c>
    </row>
    <row r="80" spans="1:17" x14ac:dyDescent="0.2">
      <c r="A80" s="1">
        <v>50000249</v>
      </c>
      <c r="B80" s="1">
        <v>1149183</v>
      </c>
      <c r="C80" s="1" t="s">
        <v>285</v>
      </c>
      <c r="D80" s="1">
        <v>91106570</v>
      </c>
      <c r="E80" s="3">
        <v>37412</v>
      </c>
      <c r="F80" s="1">
        <v>277132</v>
      </c>
      <c r="G80" s="1">
        <v>0</v>
      </c>
      <c r="H80" s="1">
        <v>0</v>
      </c>
      <c r="I80" s="1"/>
      <c r="J80" s="2">
        <v>7000</v>
      </c>
      <c r="K80" s="2">
        <v>0</v>
      </c>
      <c r="L80" s="2">
        <v>0</v>
      </c>
      <c r="M80" s="2">
        <v>7000</v>
      </c>
      <c r="N80" s="75">
        <f>VLOOKUP(P80,'CODIGOS RENTISTICOS'!$A$2:E1120,2,FALSE)</f>
        <v>825000000</v>
      </c>
      <c r="O80" s="75">
        <f>VLOOKUP(P80,'CODIGOS RENTISTICOS'!$A$2:F3287,3,FALSE)</f>
        <v>150109</v>
      </c>
      <c r="P80" s="60">
        <v>5041</v>
      </c>
      <c r="Q80" s="2">
        <v>7000</v>
      </c>
    </row>
    <row r="81" spans="1:17" x14ac:dyDescent="0.2">
      <c r="A81" s="1">
        <v>50000249</v>
      </c>
      <c r="B81" s="1">
        <v>3675326</v>
      </c>
      <c r="C81" s="1" t="s">
        <v>285</v>
      </c>
      <c r="D81" s="1">
        <v>19236033</v>
      </c>
      <c r="E81" s="3">
        <v>37412</v>
      </c>
      <c r="F81" s="1">
        <v>5994301</v>
      </c>
      <c r="G81" s="1">
        <v>0</v>
      </c>
      <c r="H81" s="1">
        <v>0</v>
      </c>
      <c r="I81" s="1"/>
      <c r="J81" s="2">
        <v>5000</v>
      </c>
      <c r="K81" s="2">
        <v>0</v>
      </c>
      <c r="L81" s="2">
        <v>0</v>
      </c>
      <c r="M81" s="2">
        <v>5000</v>
      </c>
      <c r="N81" s="75">
        <f>VLOOKUP(P81,'CODIGOS RENTISTICOS'!$A$2:E1121,2,FALSE)</f>
        <v>825000000</v>
      </c>
      <c r="O81" s="75">
        <f>VLOOKUP(P81,'CODIGOS RENTISTICOS'!$A$2:F3288,3,FALSE)</f>
        <v>150109</v>
      </c>
      <c r="P81" s="60">
        <v>121245</v>
      </c>
      <c r="Q81" s="2">
        <v>5000</v>
      </c>
    </row>
    <row r="82" spans="1:17" x14ac:dyDescent="0.2">
      <c r="A82" s="1">
        <v>50000249</v>
      </c>
      <c r="B82" s="1">
        <v>193873</v>
      </c>
      <c r="C82" s="1" t="s">
        <v>285</v>
      </c>
      <c r="D82" s="1">
        <v>8600550250</v>
      </c>
      <c r="E82" s="3">
        <v>37412</v>
      </c>
      <c r="F82" s="1">
        <v>6300177</v>
      </c>
      <c r="G82" s="1">
        <v>0</v>
      </c>
      <c r="H82" s="1">
        <v>0</v>
      </c>
      <c r="I82" s="1"/>
      <c r="J82" s="2">
        <v>168000</v>
      </c>
      <c r="K82" s="2">
        <v>0</v>
      </c>
      <c r="L82" s="2">
        <v>0</v>
      </c>
      <c r="M82" s="2">
        <v>168000</v>
      </c>
      <c r="N82" s="75">
        <f>VLOOKUP(P82,'CODIGOS RENTISTICOS'!$A$2:E1122,2,FALSE)</f>
        <v>825000000</v>
      </c>
      <c r="O82" s="75">
        <f>VLOOKUP(P82,'CODIGOS RENTISTICOS'!$A$2:F3289,3,FALSE)</f>
        <v>150109</v>
      </c>
      <c r="P82" s="60">
        <v>121245</v>
      </c>
      <c r="Q82" s="2">
        <v>168000</v>
      </c>
    </row>
    <row r="83" spans="1:17" x14ac:dyDescent="0.2">
      <c r="A83" s="1">
        <v>50000249</v>
      </c>
      <c r="B83" s="1">
        <v>1171873</v>
      </c>
      <c r="C83" s="1" t="s">
        <v>285</v>
      </c>
      <c r="D83" s="1">
        <v>10266318</v>
      </c>
      <c r="E83" s="3">
        <v>37412</v>
      </c>
      <c r="F83" s="1">
        <v>7711560</v>
      </c>
      <c r="G83" s="1">
        <v>0</v>
      </c>
      <c r="H83" s="1">
        <v>0</v>
      </c>
      <c r="I83" s="1"/>
      <c r="J83" s="2">
        <v>7000</v>
      </c>
      <c r="K83" s="2">
        <v>0</v>
      </c>
      <c r="L83" s="2">
        <v>0</v>
      </c>
      <c r="M83" s="2">
        <v>7000</v>
      </c>
      <c r="N83" s="75">
        <f>VLOOKUP(P83,'CODIGOS RENTISTICOS'!$A$2:E1123,2,FALSE)</f>
        <v>825000000</v>
      </c>
      <c r="O83" s="75">
        <f>VLOOKUP(P83,'CODIGOS RENTISTICOS'!$A$2:F3290,3,FALSE)</f>
        <v>150109</v>
      </c>
      <c r="P83" s="60">
        <v>121245</v>
      </c>
      <c r="Q83" s="2">
        <v>7000</v>
      </c>
    </row>
    <row r="84" spans="1:17" x14ac:dyDescent="0.2">
      <c r="A84" s="1">
        <v>50000249</v>
      </c>
      <c r="B84" s="1">
        <v>1192955</v>
      </c>
      <c r="C84" s="1" t="s">
        <v>285</v>
      </c>
      <c r="D84" s="1">
        <v>8001563780</v>
      </c>
      <c r="E84" s="3">
        <v>37412</v>
      </c>
      <c r="F84" s="1">
        <v>5301010</v>
      </c>
      <c r="G84" s="1">
        <v>0</v>
      </c>
      <c r="H84" s="1">
        <v>0</v>
      </c>
      <c r="I84" s="1"/>
      <c r="J84" s="2">
        <v>7000</v>
      </c>
      <c r="K84" s="2">
        <v>0</v>
      </c>
      <c r="L84" s="2">
        <v>0</v>
      </c>
      <c r="M84" s="2">
        <v>7000</v>
      </c>
      <c r="N84" s="75">
        <f>VLOOKUP(P84,'CODIGOS RENTISTICOS'!$A$2:E1124,2,FALSE)</f>
        <v>825000000</v>
      </c>
      <c r="O84" s="75">
        <f>VLOOKUP(P84,'CODIGOS RENTISTICOS'!$A$2:F3291,3,FALSE)</f>
        <v>150109</v>
      </c>
      <c r="P84" s="60">
        <v>5041</v>
      </c>
      <c r="Q84" s="2">
        <v>7000</v>
      </c>
    </row>
    <row r="85" spans="1:17" x14ac:dyDescent="0.2">
      <c r="A85" s="1">
        <v>50000249</v>
      </c>
      <c r="B85" s="1">
        <v>959377</v>
      </c>
      <c r="C85" s="1" t="s">
        <v>285</v>
      </c>
      <c r="D85" s="1">
        <v>8600601123</v>
      </c>
      <c r="E85" s="3">
        <v>37412</v>
      </c>
      <c r="F85" s="1">
        <v>3452030</v>
      </c>
      <c r="G85" s="1">
        <v>0</v>
      </c>
      <c r="H85" s="1">
        <v>0</v>
      </c>
      <c r="I85" s="1"/>
      <c r="J85" s="2">
        <v>169000</v>
      </c>
      <c r="K85" s="2">
        <v>0</v>
      </c>
      <c r="L85" s="2">
        <v>0</v>
      </c>
      <c r="M85" s="2">
        <v>169000</v>
      </c>
      <c r="N85" s="75">
        <f>VLOOKUP(P85,'CODIGOS RENTISTICOS'!$A$2:E1125,2,FALSE)</f>
        <v>825000000</v>
      </c>
      <c r="O85" s="75">
        <f>VLOOKUP(P85,'CODIGOS RENTISTICOS'!$A$2:F3292,3,FALSE)</f>
        <v>150109</v>
      </c>
      <c r="P85" s="60">
        <v>121245</v>
      </c>
      <c r="Q85" s="2">
        <v>169000</v>
      </c>
    </row>
    <row r="86" spans="1:17" x14ac:dyDescent="0.2">
      <c r="A86" s="1">
        <v>50000249</v>
      </c>
      <c r="B86" s="1">
        <v>1171971</v>
      </c>
      <c r="C86" s="1" t="s">
        <v>285</v>
      </c>
      <c r="D86" s="1">
        <v>8600706055</v>
      </c>
      <c r="E86" s="3">
        <v>37412</v>
      </c>
      <c r="F86" s="1">
        <v>5267576</v>
      </c>
      <c r="G86" s="1">
        <v>0</v>
      </c>
      <c r="H86" s="1">
        <v>0</v>
      </c>
      <c r="I86" s="1"/>
      <c r="J86" s="2">
        <v>91241</v>
      </c>
      <c r="K86" s="2">
        <v>0</v>
      </c>
      <c r="L86" s="2">
        <v>0</v>
      </c>
      <c r="M86" s="2">
        <v>91241</v>
      </c>
      <c r="N86" s="75">
        <f>VLOOKUP(P86,'CODIGOS RENTISTICOS'!$A$2:E1126,2,FALSE)</f>
        <v>96200000</v>
      </c>
      <c r="O86" s="75">
        <f>VLOOKUP(P86,'CODIGOS RENTISTICOS'!$A$2:F3293,3,FALSE)</f>
        <v>350101</v>
      </c>
      <c r="P86" s="60">
        <v>121240</v>
      </c>
      <c r="Q86" s="2">
        <v>91241</v>
      </c>
    </row>
    <row r="87" spans="1:17" x14ac:dyDescent="0.2">
      <c r="A87" s="1">
        <v>50000249</v>
      </c>
      <c r="B87" s="1">
        <v>1187428</v>
      </c>
      <c r="C87" s="1" t="s">
        <v>285</v>
      </c>
      <c r="D87" s="1">
        <v>8606001067</v>
      </c>
      <c r="E87" s="3">
        <v>37412</v>
      </c>
      <c r="F87" s="1">
        <v>2839546</v>
      </c>
      <c r="G87" s="1">
        <v>0</v>
      </c>
      <c r="H87" s="1">
        <v>0</v>
      </c>
      <c r="I87" s="1"/>
      <c r="J87" s="2">
        <v>53000</v>
      </c>
      <c r="K87" s="2">
        <v>0</v>
      </c>
      <c r="L87" s="2">
        <v>0</v>
      </c>
      <c r="M87" s="2">
        <v>53000</v>
      </c>
      <c r="N87" s="75">
        <f>VLOOKUP(P87,'CODIGOS RENTISTICOS'!$A$2:E1127,2,FALSE)</f>
        <v>825000000</v>
      </c>
      <c r="O87" s="75">
        <f>VLOOKUP(P87,'CODIGOS RENTISTICOS'!$A$2:F3294,3,FALSE)</f>
        <v>150109</v>
      </c>
      <c r="P87" s="60">
        <v>121245</v>
      </c>
      <c r="Q87" s="2">
        <v>53000</v>
      </c>
    </row>
    <row r="88" spans="1:17" x14ac:dyDescent="0.2">
      <c r="A88" s="1">
        <v>50000249</v>
      </c>
      <c r="B88" s="1">
        <v>649175</v>
      </c>
      <c r="C88" s="1" t="s">
        <v>285</v>
      </c>
      <c r="D88" s="1">
        <v>8605296864</v>
      </c>
      <c r="E88" s="3">
        <v>37412</v>
      </c>
      <c r="F88" s="1">
        <v>5226331</v>
      </c>
      <c r="G88" s="1">
        <v>0</v>
      </c>
      <c r="H88" s="1">
        <v>0</v>
      </c>
      <c r="I88" s="1"/>
      <c r="J88" s="2">
        <v>47000</v>
      </c>
      <c r="K88" s="2">
        <v>0</v>
      </c>
      <c r="L88" s="2">
        <v>0</v>
      </c>
      <c r="M88" s="2">
        <v>47000</v>
      </c>
      <c r="N88" s="75">
        <f>VLOOKUP(P88,'CODIGOS RENTISTICOS'!$A$2:E1128,2,FALSE)</f>
        <v>825000000</v>
      </c>
      <c r="O88" s="75">
        <f>VLOOKUP(P88,'CODIGOS RENTISTICOS'!$A$2:F3295,3,FALSE)</f>
        <v>150109</v>
      </c>
      <c r="P88" s="60">
        <v>121245</v>
      </c>
      <c r="Q88" s="2">
        <v>47000</v>
      </c>
    </row>
    <row r="89" spans="1:17" x14ac:dyDescent="0.2">
      <c r="A89" s="1">
        <v>50000249</v>
      </c>
      <c r="B89" s="1">
        <v>1160046</v>
      </c>
      <c r="C89" s="1" t="s">
        <v>285</v>
      </c>
      <c r="D89" s="1">
        <v>8600020959</v>
      </c>
      <c r="E89" s="3">
        <v>37412</v>
      </c>
      <c r="F89" s="1">
        <v>4178590</v>
      </c>
      <c r="G89" s="1">
        <v>0</v>
      </c>
      <c r="H89" s="1">
        <v>0</v>
      </c>
      <c r="I89" s="1"/>
      <c r="J89" s="2">
        <v>5000</v>
      </c>
      <c r="K89" s="2">
        <v>0</v>
      </c>
      <c r="L89" s="2">
        <v>0</v>
      </c>
      <c r="M89" s="2">
        <v>5000</v>
      </c>
      <c r="N89" s="75">
        <f>VLOOKUP(P89,'CODIGOS RENTISTICOS'!$A$2:E1129,2,FALSE)</f>
        <v>825000000</v>
      </c>
      <c r="O89" s="75">
        <f>VLOOKUP(P89,'CODIGOS RENTISTICOS'!$A$2:F3296,3,FALSE)</f>
        <v>150109</v>
      </c>
      <c r="P89" s="60">
        <v>121245</v>
      </c>
      <c r="Q89" s="2">
        <v>5000</v>
      </c>
    </row>
    <row r="90" spans="1:17" x14ac:dyDescent="0.2">
      <c r="A90" s="1">
        <v>50000249</v>
      </c>
      <c r="B90" s="1">
        <v>2427727</v>
      </c>
      <c r="C90" s="1" t="s">
        <v>285</v>
      </c>
      <c r="D90" s="1">
        <v>8605022531</v>
      </c>
      <c r="E90" s="3">
        <v>37412</v>
      </c>
      <c r="F90" s="1">
        <v>7800088</v>
      </c>
      <c r="G90" s="1">
        <v>0</v>
      </c>
      <c r="H90" s="1">
        <v>0</v>
      </c>
      <c r="I90" s="1"/>
      <c r="J90" s="2">
        <v>7000</v>
      </c>
      <c r="K90" s="2">
        <v>0</v>
      </c>
      <c r="L90" s="2">
        <v>0</v>
      </c>
      <c r="M90" s="2">
        <v>7000</v>
      </c>
      <c r="N90" s="75">
        <f>VLOOKUP(P90,'CODIGOS RENTISTICOS'!$A$2:E1130,2,FALSE)</f>
        <v>825000000</v>
      </c>
      <c r="O90" s="75">
        <f>VLOOKUP(P90,'CODIGOS RENTISTICOS'!$A$2:F3297,3,FALSE)</f>
        <v>150109</v>
      </c>
      <c r="P90" s="60">
        <v>121245</v>
      </c>
      <c r="Q90" s="2">
        <v>7000</v>
      </c>
    </row>
    <row r="91" spans="1:17" x14ac:dyDescent="0.2">
      <c r="A91" s="1">
        <v>50000249</v>
      </c>
      <c r="B91" s="1">
        <v>2430315</v>
      </c>
      <c r="C91" s="1" t="s">
        <v>285</v>
      </c>
      <c r="D91" s="1">
        <v>12534199</v>
      </c>
      <c r="E91" s="3">
        <v>37412</v>
      </c>
      <c r="F91" s="1">
        <v>5706238</v>
      </c>
      <c r="G91" s="1">
        <v>0</v>
      </c>
      <c r="H91" s="1">
        <v>0</v>
      </c>
      <c r="I91" s="1"/>
      <c r="J91" s="2">
        <v>43000</v>
      </c>
      <c r="K91" s="2">
        <v>0</v>
      </c>
      <c r="L91" s="2">
        <v>0</v>
      </c>
      <c r="M91" s="2">
        <v>43000</v>
      </c>
      <c r="N91" s="75">
        <f>VLOOKUP(P91,'CODIGOS RENTISTICOS'!$A$2:E1131,2,FALSE)</f>
        <v>825000000</v>
      </c>
      <c r="O91" s="75">
        <f>VLOOKUP(P91,'CODIGOS RENTISTICOS'!$A$2:F3298,3,FALSE)</f>
        <v>150109</v>
      </c>
      <c r="P91" s="60">
        <v>121245</v>
      </c>
      <c r="Q91" s="2">
        <v>43000</v>
      </c>
    </row>
    <row r="92" spans="1:17" x14ac:dyDescent="0.2">
      <c r="A92" s="1">
        <v>50000249</v>
      </c>
      <c r="B92" s="1">
        <v>2431985</v>
      </c>
      <c r="C92" s="1" t="s">
        <v>285</v>
      </c>
      <c r="D92" s="1">
        <v>8604011911</v>
      </c>
      <c r="E92" s="3">
        <v>37412</v>
      </c>
      <c r="F92" s="1">
        <v>3464214</v>
      </c>
      <c r="G92" s="1">
        <v>0</v>
      </c>
      <c r="H92" s="1">
        <v>0</v>
      </c>
      <c r="I92" s="1"/>
      <c r="J92" s="2">
        <v>14000</v>
      </c>
      <c r="K92" s="2">
        <v>0</v>
      </c>
      <c r="L92" s="2">
        <v>0</v>
      </c>
      <c r="M92" s="2">
        <v>14000</v>
      </c>
      <c r="N92" s="75">
        <f>VLOOKUP(P92,'CODIGOS RENTISTICOS'!$A$2:E1132,2,FALSE)</f>
        <v>825000000</v>
      </c>
      <c r="O92" s="75">
        <f>VLOOKUP(P92,'CODIGOS RENTISTICOS'!$A$2:F3299,3,FALSE)</f>
        <v>150109</v>
      </c>
      <c r="P92" s="60">
        <v>121245</v>
      </c>
      <c r="Q92" s="2">
        <v>14000</v>
      </c>
    </row>
    <row r="93" spans="1:17" x14ac:dyDescent="0.2">
      <c r="A93" s="1">
        <v>50000249</v>
      </c>
      <c r="B93" s="1">
        <v>2551133</v>
      </c>
      <c r="C93" s="1" t="s">
        <v>285</v>
      </c>
      <c r="D93" s="1">
        <v>11320706</v>
      </c>
      <c r="E93" s="3">
        <v>37412</v>
      </c>
      <c r="F93" s="1">
        <v>3411099</v>
      </c>
      <c r="G93" s="1">
        <v>0</v>
      </c>
      <c r="H93" s="1">
        <v>0</v>
      </c>
      <c r="I93" s="1"/>
      <c r="J93" s="2">
        <v>5000</v>
      </c>
      <c r="K93" s="2">
        <v>0</v>
      </c>
      <c r="L93" s="2">
        <v>0</v>
      </c>
      <c r="M93" s="2">
        <v>5000</v>
      </c>
      <c r="N93" s="75">
        <f>VLOOKUP(P93,'CODIGOS RENTISTICOS'!$A$2:E1133,2,FALSE)</f>
        <v>825000000</v>
      </c>
      <c r="O93" s="75">
        <f>VLOOKUP(P93,'CODIGOS RENTISTICOS'!$A$2:F3300,3,FALSE)</f>
        <v>150109</v>
      </c>
      <c r="P93" s="60">
        <v>121245</v>
      </c>
      <c r="Q93" s="2">
        <v>5000</v>
      </c>
    </row>
    <row r="94" spans="1:17" x14ac:dyDescent="0.2">
      <c r="A94" s="1">
        <v>50000249</v>
      </c>
      <c r="B94" s="1">
        <v>2551134</v>
      </c>
      <c r="C94" s="1" t="s">
        <v>285</v>
      </c>
      <c r="D94" s="1">
        <v>80041775</v>
      </c>
      <c r="E94" s="3">
        <v>37412</v>
      </c>
      <c r="F94" s="1">
        <v>2455158</v>
      </c>
      <c r="G94" s="1">
        <v>0</v>
      </c>
      <c r="H94" s="1">
        <v>0</v>
      </c>
      <c r="I94" s="1"/>
      <c r="J94" s="2">
        <v>7000</v>
      </c>
      <c r="K94" s="2">
        <v>0</v>
      </c>
      <c r="L94" s="2">
        <v>0</v>
      </c>
      <c r="M94" s="2">
        <v>7000</v>
      </c>
      <c r="N94" s="75">
        <f>VLOOKUP(P94,'CODIGOS RENTISTICOS'!$A$2:E1134,2,FALSE)</f>
        <v>825000000</v>
      </c>
      <c r="O94" s="75">
        <f>VLOOKUP(P94,'CODIGOS RENTISTICOS'!$A$2:F3301,3,FALSE)</f>
        <v>150109</v>
      </c>
      <c r="P94" s="60">
        <v>121245</v>
      </c>
      <c r="Q94" s="2">
        <v>7000</v>
      </c>
    </row>
    <row r="95" spans="1:17" x14ac:dyDescent="0.2">
      <c r="A95" s="1">
        <v>50000249</v>
      </c>
      <c r="B95" s="1">
        <v>2751525</v>
      </c>
      <c r="C95" s="1" t="s">
        <v>285</v>
      </c>
      <c r="D95" s="1">
        <v>79301093</v>
      </c>
      <c r="E95" s="3">
        <v>37412</v>
      </c>
      <c r="F95" s="1">
        <v>6160525</v>
      </c>
      <c r="G95" s="1">
        <v>0</v>
      </c>
      <c r="H95" s="1">
        <v>0</v>
      </c>
      <c r="I95" s="1"/>
      <c r="J95" s="2">
        <v>2000</v>
      </c>
      <c r="K95" s="2">
        <v>0</v>
      </c>
      <c r="L95" s="2">
        <v>0</v>
      </c>
      <c r="M95" s="2">
        <v>2000</v>
      </c>
      <c r="N95" s="75">
        <f>VLOOKUP(P95,'CODIGOS RENTISTICOS'!$A$2:E1135,2,FALSE)</f>
        <v>825000000</v>
      </c>
      <c r="O95" s="75">
        <f>VLOOKUP(P95,'CODIGOS RENTISTICOS'!$A$2:F3302,3,FALSE)</f>
        <v>150109</v>
      </c>
      <c r="P95" s="60">
        <v>121245</v>
      </c>
      <c r="Q95" s="2">
        <v>2000</v>
      </c>
    </row>
    <row r="96" spans="1:17" x14ac:dyDescent="0.2">
      <c r="A96" s="1">
        <v>50000249</v>
      </c>
      <c r="B96" s="1">
        <v>2751557</v>
      </c>
      <c r="C96" s="1" t="s">
        <v>285</v>
      </c>
      <c r="D96" s="1">
        <v>8600024596</v>
      </c>
      <c r="E96" s="3">
        <v>37412</v>
      </c>
      <c r="F96" s="1">
        <v>7280211</v>
      </c>
      <c r="G96" s="1">
        <v>0</v>
      </c>
      <c r="H96" s="1">
        <v>0</v>
      </c>
      <c r="I96" s="1"/>
      <c r="J96" s="2">
        <v>21000</v>
      </c>
      <c r="K96" s="2">
        <v>0</v>
      </c>
      <c r="L96" s="2">
        <v>0</v>
      </c>
      <c r="M96" s="2">
        <v>21000</v>
      </c>
      <c r="N96" s="75">
        <f>VLOOKUP(P96,'CODIGOS RENTISTICOS'!$A$2:E1136,2,FALSE)</f>
        <v>825000000</v>
      </c>
      <c r="O96" s="75">
        <f>VLOOKUP(P96,'CODIGOS RENTISTICOS'!$A$2:F3303,3,FALSE)</f>
        <v>150109</v>
      </c>
      <c r="P96" s="60">
        <v>121245</v>
      </c>
      <c r="Q96" s="2">
        <v>21000</v>
      </c>
    </row>
    <row r="97" spans="1:17" x14ac:dyDescent="0.2">
      <c r="A97" s="1">
        <v>50000249</v>
      </c>
      <c r="B97" s="1">
        <v>2751595</v>
      </c>
      <c r="C97" s="1" t="s">
        <v>285</v>
      </c>
      <c r="D97" s="1">
        <v>8600138161</v>
      </c>
      <c r="E97" s="3">
        <v>37412</v>
      </c>
      <c r="F97" s="1">
        <v>2432275</v>
      </c>
      <c r="G97" s="1">
        <v>0</v>
      </c>
      <c r="H97" s="1">
        <v>1</v>
      </c>
      <c r="I97" s="1"/>
      <c r="J97" s="2">
        <v>0</v>
      </c>
      <c r="K97" s="2">
        <v>0</v>
      </c>
      <c r="L97" s="2">
        <v>3681832</v>
      </c>
      <c r="M97" s="2">
        <v>3681832</v>
      </c>
      <c r="N97" s="75">
        <f>VLOOKUP(P97,'CODIGOS RENTISTICOS'!$A$2:E1137,2,FALSE)</f>
        <v>10900000</v>
      </c>
      <c r="O97" s="75">
        <f>VLOOKUP(P97,'CODIGOS RENTISTICOS'!$A$2:F3304,3,FALSE)</f>
        <v>170101</v>
      </c>
      <c r="P97" s="60">
        <v>121255</v>
      </c>
      <c r="Q97" s="2">
        <v>3681832</v>
      </c>
    </row>
    <row r="98" spans="1:17" x14ac:dyDescent="0.2">
      <c r="A98" s="1">
        <v>50000249</v>
      </c>
      <c r="B98" s="1">
        <v>2752424</v>
      </c>
      <c r="C98" s="1" t="s">
        <v>285</v>
      </c>
      <c r="D98" s="1">
        <v>80041775</v>
      </c>
      <c r="E98" s="3">
        <v>37412</v>
      </c>
      <c r="F98" s="1">
        <v>2455158</v>
      </c>
      <c r="G98" s="1">
        <v>0</v>
      </c>
      <c r="H98" s="1">
        <v>0</v>
      </c>
      <c r="I98" s="1"/>
      <c r="J98" s="2">
        <v>7000</v>
      </c>
      <c r="K98" s="2">
        <v>0</v>
      </c>
      <c r="L98" s="2">
        <v>0</v>
      </c>
      <c r="M98" s="2">
        <v>7000</v>
      </c>
      <c r="N98" s="75">
        <f>VLOOKUP(P98,'CODIGOS RENTISTICOS'!$A$2:E1138,2,FALSE)</f>
        <v>825000000</v>
      </c>
      <c r="O98" s="75">
        <f>VLOOKUP(P98,'CODIGOS RENTISTICOS'!$A$2:F3305,3,FALSE)</f>
        <v>150109</v>
      </c>
      <c r="P98" s="60">
        <v>121245</v>
      </c>
      <c r="Q98" s="2">
        <v>7000</v>
      </c>
    </row>
    <row r="99" spans="1:17" x14ac:dyDescent="0.2">
      <c r="A99" s="1">
        <v>50000249</v>
      </c>
      <c r="B99" s="1">
        <v>2752463</v>
      </c>
      <c r="C99" s="1" t="s">
        <v>285</v>
      </c>
      <c r="D99" s="1">
        <v>4895368</v>
      </c>
      <c r="E99" s="3">
        <v>37412</v>
      </c>
      <c r="F99" s="1">
        <v>4300980</v>
      </c>
      <c r="G99" s="1">
        <v>0</v>
      </c>
      <c r="H99" s="1">
        <v>0</v>
      </c>
      <c r="I99" s="1"/>
      <c r="J99" s="2">
        <v>1000</v>
      </c>
      <c r="K99" s="2">
        <v>0</v>
      </c>
      <c r="L99" s="2">
        <v>0</v>
      </c>
      <c r="M99" s="2">
        <v>1000</v>
      </c>
      <c r="N99" s="75">
        <f>VLOOKUP(P99,'CODIGOS RENTISTICOS'!$A$2:E1139,2,FALSE)</f>
        <v>825000000</v>
      </c>
      <c r="O99" s="75">
        <f>VLOOKUP(P99,'CODIGOS RENTISTICOS'!$A$2:F3306,3,FALSE)</f>
        <v>150109</v>
      </c>
      <c r="P99" s="60">
        <v>121245</v>
      </c>
      <c r="Q99" s="2">
        <v>1000</v>
      </c>
    </row>
    <row r="100" spans="1:17" x14ac:dyDescent="0.2">
      <c r="A100" s="1">
        <v>50000249</v>
      </c>
      <c r="B100" s="1">
        <v>1155037</v>
      </c>
      <c r="C100" s="1" t="s">
        <v>285</v>
      </c>
      <c r="D100" s="1">
        <v>8605023278</v>
      </c>
      <c r="E100" s="3">
        <v>37412</v>
      </c>
      <c r="F100" s="1">
        <v>2490849</v>
      </c>
      <c r="G100" s="1">
        <v>0</v>
      </c>
      <c r="H100" s="1">
        <v>0</v>
      </c>
      <c r="I100" s="1"/>
      <c r="J100" s="2">
        <v>7000</v>
      </c>
      <c r="K100" s="2">
        <v>0</v>
      </c>
      <c r="L100" s="2">
        <v>0</v>
      </c>
      <c r="M100" s="2">
        <v>7000</v>
      </c>
      <c r="N100" s="75">
        <f>VLOOKUP(P100,'CODIGOS RENTISTICOS'!$A$2:E1140,2,FALSE)</f>
        <v>825000000</v>
      </c>
      <c r="O100" s="75">
        <f>VLOOKUP(P100,'CODIGOS RENTISTICOS'!$A$2:F3307,3,FALSE)</f>
        <v>150109</v>
      </c>
      <c r="P100" s="60">
        <v>121245</v>
      </c>
      <c r="Q100" s="2">
        <v>7000</v>
      </c>
    </row>
    <row r="101" spans="1:17" x14ac:dyDescent="0.2">
      <c r="A101" s="1">
        <v>50000249</v>
      </c>
      <c r="B101" s="1">
        <v>1105978</v>
      </c>
      <c r="C101" s="1" t="s">
        <v>33</v>
      </c>
      <c r="D101" s="1">
        <v>11383200</v>
      </c>
      <c r="E101" s="3">
        <v>37412</v>
      </c>
      <c r="F101" s="1">
        <v>4130404</v>
      </c>
      <c r="G101" s="1">
        <v>0</v>
      </c>
      <c r="H101" s="1">
        <v>0</v>
      </c>
      <c r="I101" s="1"/>
      <c r="J101" s="2">
        <v>309000</v>
      </c>
      <c r="K101" s="2">
        <v>0</v>
      </c>
      <c r="L101" s="2">
        <v>0</v>
      </c>
      <c r="M101" s="2">
        <v>309000</v>
      </c>
      <c r="N101" s="75">
        <f>VLOOKUP(P101,'CODIGOS RENTISTICOS'!$A$2:E1141,2,FALSE)</f>
        <v>825000000</v>
      </c>
      <c r="O101" s="75">
        <f>VLOOKUP(P101,'CODIGOS RENTISTICOS'!$A$2:F3308,3,FALSE)</f>
        <v>150109</v>
      </c>
      <c r="P101" s="60">
        <v>121245</v>
      </c>
      <c r="Q101" s="2">
        <v>309000</v>
      </c>
    </row>
    <row r="102" spans="1:17" x14ac:dyDescent="0.2">
      <c r="A102" s="1">
        <v>50000249</v>
      </c>
      <c r="B102" s="1">
        <v>1184663</v>
      </c>
      <c r="C102" s="1" t="s">
        <v>33</v>
      </c>
      <c r="D102" s="1">
        <v>8040039939</v>
      </c>
      <c r="E102" s="3">
        <v>37412</v>
      </c>
      <c r="F102" s="1">
        <v>2564771</v>
      </c>
      <c r="G102" s="1">
        <v>0</v>
      </c>
      <c r="H102" s="1">
        <v>0</v>
      </c>
      <c r="I102" s="1"/>
      <c r="J102" s="2">
        <v>14000</v>
      </c>
      <c r="K102" s="2">
        <v>0</v>
      </c>
      <c r="L102" s="2">
        <v>0</v>
      </c>
      <c r="M102" s="2">
        <v>14000</v>
      </c>
      <c r="N102" s="75">
        <f>VLOOKUP(P102,'CODIGOS RENTISTICOS'!$A$2:E1142,2,FALSE)</f>
        <v>825000000</v>
      </c>
      <c r="O102" s="75">
        <f>VLOOKUP(P102,'CODIGOS RENTISTICOS'!$A$2:F3309,3,FALSE)</f>
        <v>150109</v>
      </c>
      <c r="P102" s="60">
        <v>121245</v>
      </c>
      <c r="Q102" s="2">
        <v>14000</v>
      </c>
    </row>
    <row r="103" spans="1:17" x14ac:dyDescent="0.2">
      <c r="A103" s="1">
        <v>50000249</v>
      </c>
      <c r="B103" s="1">
        <v>1095082</v>
      </c>
      <c r="C103" s="1" t="s">
        <v>33</v>
      </c>
      <c r="D103" s="1">
        <v>8909165754</v>
      </c>
      <c r="E103" s="3">
        <v>37412</v>
      </c>
      <c r="F103" s="1">
        <v>2323060</v>
      </c>
      <c r="G103" s="1">
        <v>0</v>
      </c>
      <c r="H103" s="1">
        <v>0</v>
      </c>
      <c r="I103" s="1"/>
      <c r="J103" s="2">
        <v>180000</v>
      </c>
      <c r="K103" s="2">
        <v>0</v>
      </c>
      <c r="L103" s="2">
        <v>0</v>
      </c>
      <c r="M103" s="2">
        <v>180000</v>
      </c>
      <c r="N103" s="75">
        <f>VLOOKUP(P103,'CODIGOS RENTISTICOS'!$A$2:E1143,2,FALSE)</f>
        <v>910300000</v>
      </c>
      <c r="O103" s="75">
        <f>VLOOKUP(P103,'CODIGOS RENTISTICOS'!$A$2:F3310,3,FALSE)</f>
        <v>130113</v>
      </c>
      <c r="P103" s="60">
        <v>121235</v>
      </c>
      <c r="Q103" s="2">
        <v>180000</v>
      </c>
    </row>
    <row r="104" spans="1:17" x14ac:dyDescent="0.2">
      <c r="A104" s="1">
        <v>50000249</v>
      </c>
      <c r="B104" s="1">
        <v>1029415</v>
      </c>
      <c r="C104" s="1" t="s">
        <v>297</v>
      </c>
      <c r="D104" s="1">
        <v>12621125</v>
      </c>
      <c r="E104" s="3">
        <v>37412</v>
      </c>
      <c r="F104" s="1">
        <v>3566279</v>
      </c>
      <c r="G104" s="1">
        <v>0</v>
      </c>
      <c r="H104" s="1">
        <v>0</v>
      </c>
      <c r="I104" s="1"/>
      <c r="J104" s="2">
        <v>7000</v>
      </c>
      <c r="K104" s="2">
        <v>0</v>
      </c>
      <c r="L104" s="2">
        <v>0</v>
      </c>
      <c r="M104" s="2">
        <v>7000</v>
      </c>
      <c r="N104" s="75">
        <f>VLOOKUP(P104,'CODIGOS RENTISTICOS'!$A$2:E1144,2,FALSE)</f>
        <v>825000000</v>
      </c>
      <c r="O104" s="75">
        <f>VLOOKUP(P104,'CODIGOS RENTISTICOS'!$A$2:F3311,3,FALSE)</f>
        <v>150109</v>
      </c>
      <c r="P104" s="60">
        <v>5041</v>
      </c>
      <c r="Q104" s="2">
        <v>7000</v>
      </c>
    </row>
    <row r="105" spans="1:17" x14ac:dyDescent="0.2">
      <c r="A105" s="1">
        <v>50000249</v>
      </c>
      <c r="B105" s="1">
        <v>1029429</v>
      </c>
      <c r="C105" s="1" t="s">
        <v>297</v>
      </c>
      <c r="D105" s="1">
        <v>72126212</v>
      </c>
      <c r="E105" s="3">
        <v>37412</v>
      </c>
      <c r="F105" s="1">
        <v>3704122</v>
      </c>
      <c r="G105" s="1">
        <v>0</v>
      </c>
      <c r="H105" s="1">
        <v>0</v>
      </c>
      <c r="I105" s="1"/>
      <c r="J105" s="2">
        <v>7000</v>
      </c>
      <c r="K105" s="2">
        <v>0</v>
      </c>
      <c r="L105" s="2">
        <v>0</v>
      </c>
      <c r="M105" s="2">
        <v>7000</v>
      </c>
      <c r="N105" s="75">
        <f>VLOOKUP(P105,'CODIGOS RENTISTICOS'!$A$2:E1145,2,FALSE)</f>
        <v>825000000</v>
      </c>
      <c r="O105" s="75">
        <f>VLOOKUP(P105,'CODIGOS RENTISTICOS'!$A$2:F3312,3,FALSE)</f>
        <v>150109</v>
      </c>
      <c r="P105" s="60">
        <v>5041</v>
      </c>
      <c r="Q105" s="2">
        <v>7000</v>
      </c>
    </row>
    <row r="106" spans="1:17" x14ac:dyDescent="0.2">
      <c r="A106" s="1">
        <v>50000249</v>
      </c>
      <c r="B106" s="1">
        <v>888464</v>
      </c>
      <c r="C106" s="1" t="s">
        <v>288</v>
      </c>
      <c r="D106" s="1">
        <v>8200003941</v>
      </c>
      <c r="E106" s="3">
        <v>37412</v>
      </c>
      <c r="F106" s="1">
        <v>7422185</v>
      </c>
      <c r="G106" s="1">
        <v>0</v>
      </c>
      <c r="H106" s="1">
        <v>1</v>
      </c>
      <c r="I106" s="1"/>
      <c r="J106" s="2">
        <v>0</v>
      </c>
      <c r="K106" s="2">
        <v>0</v>
      </c>
      <c r="L106" s="2">
        <v>2731047.5</v>
      </c>
      <c r="M106" s="2">
        <v>2731047.5</v>
      </c>
      <c r="N106" s="75">
        <f>VLOOKUP(P106,'CODIGOS RENTISTICOS'!$A$2:E1146,2,FALSE)</f>
        <v>96200000</v>
      </c>
      <c r="O106" s="75">
        <f>VLOOKUP(P106,'CODIGOS RENTISTICOS'!$A$2:F3313,3,FALSE)</f>
        <v>350101</v>
      </c>
      <c r="P106" s="60">
        <v>121203</v>
      </c>
      <c r="Q106" s="2">
        <v>2731047.5</v>
      </c>
    </row>
    <row r="107" spans="1:17" x14ac:dyDescent="0.2">
      <c r="A107" s="1">
        <v>50000249</v>
      </c>
      <c r="B107" s="1">
        <v>1101141</v>
      </c>
      <c r="C107" s="1" t="s">
        <v>290</v>
      </c>
      <c r="D107" s="1">
        <v>10261040</v>
      </c>
      <c r="E107" s="3">
        <v>37412</v>
      </c>
      <c r="F107" s="1">
        <v>884674</v>
      </c>
      <c r="G107" s="1">
        <v>0</v>
      </c>
      <c r="H107" s="1">
        <v>0</v>
      </c>
      <c r="I107" s="1"/>
      <c r="J107" s="2">
        <v>319525</v>
      </c>
      <c r="K107" s="2">
        <v>0</v>
      </c>
      <c r="L107" s="2">
        <v>0</v>
      </c>
      <c r="M107" s="2">
        <v>319525</v>
      </c>
      <c r="N107" s="75">
        <f>VLOOKUP(P107,'CODIGOS RENTISTICOS'!$A$2:E1147,2,FALSE)</f>
        <v>11800000</v>
      </c>
      <c r="O107" s="75">
        <f>VLOOKUP(P107,'CODIGOS RENTISTICOS'!$A$2:F3314,3,FALSE)</f>
        <v>240101</v>
      </c>
      <c r="P107" s="60">
        <v>121265</v>
      </c>
      <c r="Q107" s="2">
        <v>319525</v>
      </c>
    </row>
    <row r="108" spans="1:17" x14ac:dyDescent="0.2">
      <c r="A108" s="1">
        <v>50000249</v>
      </c>
      <c r="B108" s="1">
        <v>1101189</v>
      </c>
      <c r="C108" s="1" t="s">
        <v>290</v>
      </c>
      <c r="D108" s="1">
        <v>8100018291</v>
      </c>
      <c r="E108" s="3">
        <v>37412</v>
      </c>
      <c r="F108" s="1">
        <v>8330412</v>
      </c>
      <c r="G108" s="1">
        <v>0</v>
      </c>
      <c r="H108" s="1">
        <v>0</v>
      </c>
      <c r="I108" s="1"/>
      <c r="J108" s="2">
        <v>3498768</v>
      </c>
      <c r="K108" s="2">
        <v>0</v>
      </c>
      <c r="L108" s="2">
        <v>0</v>
      </c>
      <c r="M108" s="2">
        <v>3498768</v>
      </c>
      <c r="N108" s="75">
        <f>VLOOKUP(P108,'CODIGOS RENTISTICOS'!$A$2:E1148,2,FALSE)</f>
        <v>10900000</v>
      </c>
      <c r="O108" s="75">
        <f>VLOOKUP(P108,'CODIGOS RENTISTICOS'!$A$2:F3315,3,FALSE)</f>
        <v>170101</v>
      </c>
      <c r="P108" s="60">
        <v>121255</v>
      </c>
      <c r="Q108" s="2">
        <v>3498768</v>
      </c>
    </row>
    <row r="109" spans="1:17" x14ac:dyDescent="0.2">
      <c r="A109" s="1">
        <v>50000249</v>
      </c>
      <c r="B109" s="1">
        <v>1387513</v>
      </c>
      <c r="C109" s="1" t="s">
        <v>293</v>
      </c>
      <c r="D109" s="1">
        <v>93355190</v>
      </c>
      <c r="E109" s="3">
        <v>37412</v>
      </c>
      <c r="F109" s="1">
        <v>695052</v>
      </c>
      <c r="G109" s="1">
        <v>0</v>
      </c>
      <c r="H109" s="1">
        <v>0</v>
      </c>
      <c r="I109" s="1"/>
      <c r="J109" s="2">
        <v>7000</v>
      </c>
      <c r="K109" s="2">
        <v>0</v>
      </c>
      <c r="L109" s="2">
        <v>0</v>
      </c>
      <c r="M109" s="2">
        <v>7000</v>
      </c>
      <c r="N109" s="75">
        <f>VLOOKUP(P109,'CODIGOS RENTISTICOS'!$A$2:E1149,2,FALSE)</f>
        <v>825000000</v>
      </c>
      <c r="O109" s="75">
        <f>VLOOKUP(P109,'CODIGOS RENTISTICOS'!$A$2:F3316,3,FALSE)</f>
        <v>150109</v>
      </c>
      <c r="P109" s="60">
        <v>5041</v>
      </c>
      <c r="Q109" s="2">
        <v>7000</v>
      </c>
    </row>
    <row r="110" spans="1:17" x14ac:dyDescent="0.2">
      <c r="A110" s="1">
        <v>50000249</v>
      </c>
      <c r="B110" s="1">
        <v>1159036</v>
      </c>
      <c r="C110" s="1" t="s">
        <v>126</v>
      </c>
      <c r="D110" s="1">
        <v>17173545</v>
      </c>
      <c r="E110" s="3">
        <v>37412</v>
      </c>
      <c r="F110" s="1">
        <v>6575825</v>
      </c>
      <c r="G110" s="1">
        <v>0</v>
      </c>
      <c r="H110" s="1">
        <v>0</v>
      </c>
      <c r="I110" s="1"/>
      <c r="J110" s="2">
        <v>100000</v>
      </c>
      <c r="K110" s="2">
        <v>0</v>
      </c>
      <c r="L110" s="2">
        <v>0</v>
      </c>
      <c r="M110" s="2">
        <v>100000</v>
      </c>
      <c r="N110" s="75">
        <f>VLOOKUP(P110,'CODIGOS RENTISTICOS'!$A$2:E1150,2,FALSE)</f>
        <v>910500000</v>
      </c>
      <c r="O110" s="75">
        <f>VLOOKUP(P110,'CODIGOS RENTISTICOS'!$A$2:F3317,3,FALSE)</f>
        <v>360107</v>
      </c>
      <c r="P110" s="60">
        <v>6003</v>
      </c>
      <c r="Q110" s="20">
        <v>100000</v>
      </c>
    </row>
    <row r="111" spans="1:17" x14ac:dyDescent="0.2">
      <c r="A111" s="1">
        <v>50000249</v>
      </c>
      <c r="B111" s="1">
        <v>3832396</v>
      </c>
      <c r="C111" s="1" t="s">
        <v>12</v>
      </c>
      <c r="D111" s="1">
        <v>8290001274</v>
      </c>
      <c r="E111" s="3">
        <v>37412</v>
      </c>
      <c r="F111" s="1">
        <v>6214422</v>
      </c>
      <c r="G111" s="1">
        <v>0</v>
      </c>
      <c r="H111" s="1">
        <v>1</v>
      </c>
      <c r="I111" s="1"/>
      <c r="J111" s="2">
        <v>0</v>
      </c>
      <c r="K111" s="2">
        <v>0</v>
      </c>
      <c r="L111" s="2">
        <v>23064548</v>
      </c>
      <c r="M111" s="2">
        <v>23064548</v>
      </c>
      <c r="N111" s="75">
        <f>VLOOKUP(P111,'CODIGOS RENTISTICOS'!$A$2:E1151,2,FALSE)</f>
        <v>96400000</v>
      </c>
      <c r="O111" s="75">
        <f>VLOOKUP(P111,'CODIGOS RENTISTICOS'!$A$2:F3318,3,FALSE)</f>
        <v>370101</v>
      </c>
      <c r="P111" s="60">
        <v>6040</v>
      </c>
      <c r="Q111" s="2">
        <v>23064548</v>
      </c>
    </row>
    <row r="112" spans="1:17" x14ac:dyDescent="0.2">
      <c r="A112" s="1">
        <v>50000249</v>
      </c>
      <c r="B112" s="1">
        <v>1142929</v>
      </c>
      <c r="C112" s="1" t="s">
        <v>42</v>
      </c>
      <c r="D112" s="1">
        <v>16764169</v>
      </c>
      <c r="E112" s="3">
        <v>37412</v>
      </c>
      <c r="F112" s="1">
        <v>4023435</v>
      </c>
      <c r="G112" s="1">
        <v>0</v>
      </c>
      <c r="H112" s="1">
        <v>0</v>
      </c>
      <c r="I112" s="1"/>
      <c r="J112" s="2">
        <v>7000</v>
      </c>
      <c r="K112" s="2">
        <v>0</v>
      </c>
      <c r="L112" s="2">
        <v>0</v>
      </c>
      <c r="M112" s="2">
        <v>7000</v>
      </c>
      <c r="N112" s="75">
        <f>VLOOKUP(P112,'CODIGOS RENTISTICOS'!$A$2:E1152,2,FALSE)</f>
        <v>825000000</v>
      </c>
      <c r="O112" s="75">
        <f>VLOOKUP(P112,'CODIGOS RENTISTICOS'!$A$2:F3319,3,FALSE)</f>
        <v>150109</v>
      </c>
      <c r="P112" s="60">
        <v>121245</v>
      </c>
      <c r="Q112" s="2">
        <v>7000</v>
      </c>
    </row>
    <row r="113" spans="1:17" x14ac:dyDescent="0.2">
      <c r="A113" s="1">
        <v>50000249</v>
      </c>
      <c r="B113" s="1">
        <v>1047117</v>
      </c>
      <c r="C113" s="1" t="s">
        <v>42</v>
      </c>
      <c r="D113" s="1">
        <v>8600050961</v>
      </c>
      <c r="E113" s="3">
        <v>37412</v>
      </c>
      <c r="F113" s="1">
        <v>4310380</v>
      </c>
      <c r="G113" s="1">
        <v>0</v>
      </c>
      <c r="H113" s="1">
        <v>1</v>
      </c>
      <c r="I113" s="1"/>
      <c r="J113" s="2">
        <v>0</v>
      </c>
      <c r="K113" s="2">
        <v>0</v>
      </c>
      <c r="L113" s="2">
        <v>913000</v>
      </c>
      <c r="M113" s="2">
        <v>913000</v>
      </c>
      <c r="N113" s="75">
        <f>VLOOKUP(P113,'CODIGOS RENTISTICOS'!$A$2:E1153,2,FALSE)</f>
        <v>12800000</v>
      </c>
      <c r="O113" s="75">
        <f>VLOOKUP(P113,'CODIGOS RENTISTICOS'!$A$2:F3320,3,FALSE)</f>
        <v>350103</v>
      </c>
      <c r="P113" s="60">
        <v>50050203</v>
      </c>
      <c r="Q113" s="2">
        <v>913000</v>
      </c>
    </row>
    <row r="114" spans="1:17" x14ac:dyDescent="0.2">
      <c r="A114" s="1">
        <v>50000249</v>
      </c>
      <c r="B114" s="1">
        <v>1223612</v>
      </c>
      <c r="C114" s="1" t="s">
        <v>295</v>
      </c>
      <c r="D114" s="1">
        <v>12795544</v>
      </c>
      <c r="E114" s="3">
        <v>37412</v>
      </c>
      <c r="F114" s="1">
        <v>2432352</v>
      </c>
      <c r="G114" s="1">
        <v>0</v>
      </c>
      <c r="H114" s="1">
        <v>0</v>
      </c>
      <c r="I114" s="1"/>
      <c r="J114" s="2">
        <v>1000000</v>
      </c>
      <c r="K114" s="2">
        <v>0</v>
      </c>
      <c r="L114" s="2">
        <v>0</v>
      </c>
      <c r="M114" s="2">
        <v>1000000</v>
      </c>
      <c r="N114" s="75">
        <f>VLOOKUP(P114,'CODIGOS RENTISTICOS'!$A$2:E1154,2,FALSE)</f>
        <v>11100000</v>
      </c>
      <c r="O114" s="75">
        <f>VLOOKUP(P114,'CODIGOS RENTISTICOS'!$A$2:F3321,3,FALSE)</f>
        <v>150101</v>
      </c>
      <c r="P114" s="60">
        <v>121275</v>
      </c>
      <c r="Q114" s="2">
        <v>1000000</v>
      </c>
    </row>
    <row r="115" spans="1:17" x14ac:dyDescent="0.2">
      <c r="A115" s="1">
        <v>50000249</v>
      </c>
      <c r="B115" s="1">
        <v>985521</v>
      </c>
      <c r="C115" s="1" t="s">
        <v>42</v>
      </c>
      <c r="D115" s="1">
        <v>79438326</v>
      </c>
      <c r="E115" s="3">
        <v>37412</v>
      </c>
      <c r="F115" s="1">
        <v>6645713</v>
      </c>
      <c r="G115" s="1">
        <v>0</v>
      </c>
      <c r="H115" s="1">
        <v>0</v>
      </c>
      <c r="I115" s="1"/>
      <c r="J115" s="2">
        <v>5000</v>
      </c>
      <c r="K115" s="2">
        <v>0</v>
      </c>
      <c r="L115" s="2">
        <v>0</v>
      </c>
      <c r="M115" s="2">
        <v>5000</v>
      </c>
      <c r="N115" s="75">
        <f>VLOOKUP(P115,'CODIGOS RENTISTICOS'!$A$2:E1155,2,FALSE)</f>
        <v>825000000</v>
      </c>
      <c r="O115" s="75">
        <f>VLOOKUP(P115,'CODIGOS RENTISTICOS'!$A$2:F3322,3,FALSE)</f>
        <v>150109</v>
      </c>
      <c r="P115" s="60">
        <v>121245</v>
      </c>
      <c r="Q115" s="2">
        <v>5000</v>
      </c>
    </row>
    <row r="116" spans="1:17" x14ac:dyDescent="0.2">
      <c r="A116" s="1">
        <v>50000249</v>
      </c>
      <c r="B116" s="1">
        <v>985525</v>
      </c>
      <c r="C116" s="1" t="s">
        <v>42</v>
      </c>
      <c r="D116" s="1">
        <v>79438326</v>
      </c>
      <c r="E116" s="3">
        <v>37412</v>
      </c>
      <c r="F116" s="1">
        <v>6645713</v>
      </c>
      <c r="G116" s="1">
        <v>0</v>
      </c>
      <c r="H116" s="1">
        <v>0</v>
      </c>
      <c r="I116" s="1"/>
      <c r="J116" s="2">
        <v>5000</v>
      </c>
      <c r="K116" s="2">
        <v>0</v>
      </c>
      <c r="L116" s="2">
        <v>0</v>
      </c>
      <c r="M116" s="2">
        <v>5000</v>
      </c>
      <c r="N116" s="75">
        <f>VLOOKUP(P116,'CODIGOS RENTISTICOS'!$A$2:E1156,2,FALSE)</f>
        <v>825000000</v>
      </c>
      <c r="O116" s="75">
        <f>VLOOKUP(P116,'CODIGOS RENTISTICOS'!$A$2:F3323,3,FALSE)</f>
        <v>150109</v>
      </c>
      <c r="P116" s="60">
        <v>121245</v>
      </c>
      <c r="Q116" s="2">
        <v>5000</v>
      </c>
    </row>
    <row r="117" spans="1:17" x14ac:dyDescent="0.2">
      <c r="A117" s="1">
        <v>50000249</v>
      </c>
      <c r="B117" s="1">
        <v>407585</v>
      </c>
      <c r="C117" s="1" t="s">
        <v>418</v>
      </c>
      <c r="D117" s="1">
        <v>78750873</v>
      </c>
      <c r="E117" s="3">
        <v>37412</v>
      </c>
      <c r="F117" s="1">
        <v>2374994</v>
      </c>
      <c r="G117" s="1">
        <v>0</v>
      </c>
      <c r="H117" s="1">
        <v>0</v>
      </c>
      <c r="I117" s="1"/>
      <c r="J117" s="2">
        <v>7000</v>
      </c>
      <c r="K117" s="2">
        <v>0</v>
      </c>
      <c r="L117" s="2">
        <v>0</v>
      </c>
      <c r="M117" s="2">
        <v>7000</v>
      </c>
      <c r="N117" s="75">
        <f>VLOOKUP(P117,'CODIGOS RENTISTICOS'!$A$2:E1157,2,FALSE)</f>
        <v>825000000</v>
      </c>
      <c r="O117" s="75">
        <f>VLOOKUP(P117,'CODIGOS RENTISTICOS'!$A$2:F3324,3,FALSE)</f>
        <v>150109</v>
      </c>
      <c r="P117" s="60">
        <v>5041</v>
      </c>
      <c r="Q117" s="2">
        <v>7000</v>
      </c>
    </row>
    <row r="118" spans="1:17" x14ac:dyDescent="0.2">
      <c r="A118" s="1">
        <v>50000249</v>
      </c>
      <c r="B118" s="1">
        <v>710207</v>
      </c>
      <c r="C118" s="1" t="s">
        <v>42</v>
      </c>
      <c r="D118" s="1">
        <v>16787907</v>
      </c>
      <c r="E118" s="3">
        <v>37412</v>
      </c>
      <c r="F118" s="1">
        <v>6534669</v>
      </c>
      <c r="G118" s="1">
        <v>0</v>
      </c>
      <c r="H118" s="1">
        <v>0</v>
      </c>
      <c r="I118" s="1"/>
      <c r="J118" s="2">
        <v>5000</v>
      </c>
      <c r="K118" s="2">
        <v>0</v>
      </c>
      <c r="L118" s="2">
        <v>0</v>
      </c>
      <c r="M118" s="2">
        <v>5000</v>
      </c>
      <c r="N118" s="75">
        <f>VLOOKUP(P118,'CODIGOS RENTISTICOS'!$A$2:E1158,2,FALSE)</f>
        <v>825000000</v>
      </c>
      <c r="O118" s="75">
        <f>VLOOKUP(P118,'CODIGOS RENTISTICOS'!$A$2:F3325,3,FALSE)</f>
        <v>150109</v>
      </c>
      <c r="P118" s="60">
        <v>121245</v>
      </c>
      <c r="Q118" s="2">
        <v>5000</v>
      </c>
    </row>
    <row r="119" spans="1:17" x14ac:dyDescent="0.2">
      <c r="A119" s="1">
        <v>50000249</v>
      </c>
      <c r="B119" s="1">
        <v>710329</v>
      </c>
      <c r="C119" s="1" t="s">
        <v>42</v>
      </c>
      <c r="D119" s="1">
        <v>16627476</v>
      </c>
      <c r="E119" s="3">
        <v>37412</v>
      </c>
      <c r="F119" s="1">
        <v>6907009</v>
      </c>
      <c r="G119" s="1">
        <v>0</v>
      </c>
      <c r="H119" s="1">
        <v>0</v>
      </c>
      <c r="I119" s="1"/>
      <c r="J119" s="2">
        <v>7000</v>
      </c>
      <c r="K119" s="2">
        <v>0</v>
      </c>
      <c r="L119" s="2">
        <v>0</v>
      </c>
      <c r="M119" s="2">
        <v>7000</v>
      </c>
      <c r="N119" s="75">
        <f>VLOOKUP(P119,'CODIGOS RENTISTICOS'!$A$2:E1159,2,FALSE)</f>
        <v>825000000</v>
      </c>
      <c r="O119" s="75">
        <f>VLOOKUP(P119,'CODIGOS RENTISTICOS'!$A$2:F3326,3,FALSE)</f>
        <v>150109</v>
      </c>
      <c r="P119" s="60">
        <v>121245</v>
      </c>
      <c r="Q119" s="2">
        <v>7000</v>
      </c>
    </row>
    <row r="120" spans="1:17" x14ac:dyDescent="0.2">
      <c r="A120" s="1">
        <v>50000249</v>
      </c>
      <c r="B120" s="1">
        <v>888340</v>
      </c>
      <c r="C120" s="1" t="s">
        <v>16</v>
      </c>
      <c r="D120" s="1">
        <v>94283710</v>
      </c>
      <c r="E120" s="3">
        <v>37412</v>
      </c>
      <c r="F120" s="1">
        <v>2191653</v>
      </c>
      <c r="G120" s="1">
        <v>0</v>
      </c>
      <c r="H120" s="1">
        <v>0</v>
      </c>
      <c r="I120" s="1"/>
      <c r="J120" s="2">
        <v>7000</v>
      </c>
      <c r="K120" s="2">
        <v>0</v>
      </c>
      <c r="L120" s="2">
        <v>0</v>
      </c>
      <c r="M120" s="2">
        <v>7000</v>
      </c>
      <c r="N120" s="75">
        <f>VLOOKUP(P120,'CODIGOS RENTISTICOS'!$A$2:E1160,2,FALSE)</f>
        <v>825000000</v>
      </c>
      <c r="O120" s="75">
        <f>VLOOKUP(P120,'CODIGOS RENTISTICOS'!$A$2:F3327,3,FALSE)</f>
        <v>150109</v>
      </c>
      <c r="P120" s="60">
        <v>5041</v>
      </c>
      <c r="Q120" s="2">
        <v>7000</v>
      </c>
    </row>
    <row r="121" spans="1:17" x14ac:dyDescent="0.2">
      <c r="A121" s="1">
        <v>50000249</v>
      </c>
      <c r="B121" s="1">
        <v>888346</v>
      </c>
      <c r="C121" s="1" t="s">
        <v>16</v>
      </c>
      <c r="D121" s="1">
        <v>94395802</v>
      </c>
      <c r="E121" s="3">
        <v>37412</v>
      </c>
      <c r="F121" s="1">
        <v>2315558</v>
      </c>
      <c r="G121" s="1">
        <v>0</v>
      </c>
      <c r="H121" s="1">
        <v>0</v>
      </c>
      <c r="I121" s="1"/>
      <c r="J121" s="2">
        <v>7000</v>
      </c>
      <c r="K121" s="2">
        <v>0</v>
      </c>
      <c r="L121" s="2">
        <v>0</v>
      </c>
      <c r="M121" s="2">
        <v>7000</v>
      </c>
      <c r="N121" s="75">
        <f>VLOOKUP(P121,'CODIGOS RENTISTICOS'!$A$2:E1161,2,FALSE)</f>
        <v>825000000</v>
      </c>
      <c r="O121" s="75">
        <f>VLOOKUP(P121,'CODIGOS RENTISTICOS'!$A$2:F3328,3,FALSE)</f>
        <v>150109</v>
      </c>
      <c r="P121" s="60">
        <v>5041</v>
      </c>
      <c r="Q121" s="2">
        <v>7000</v>
      </c>
    </row>
    <row r="122" spans="1:17" x14ac:dyDescent="0.2">
      <c r="A122" s="1">
        <v>50000249</v>
      </c>
      <c r="B122" s="1">
        <v>889969</v>
      </c>
      <c r="C122" s="1" t="s">
        <v>16</v>
      </c>
      <c r="D122" s="1">
        <v>18396789</v>
      </c>
      <c r="E122" s="3">
        <v>37412</v>
      </c>
      <c r="F122" s="1">
        <v>2268036</v>
      </c>
      <c r="G122" s="1">
        <v>0</v>
      </c>
      <c r="H122" s="1">
        <v>0</v>
      </c>
      <c r="I122" s="1"/>
      <c r="J122" s="2">
        <v>7000</v>
      </c>
      <c r="K122" s="2">
        <v>0</v>
      </c>
      <c r="L122" s="2">
        <v>0</v>
      </c>
      <c r="M122" s="2">
        <v>7000</v>
      </c>
      <c r="N122" s="75">
        <f>VLOOKUP(P122,'CODIGOS RENTISTICOS'!$A$2:E1162,2,FALSE)</f>
        <v>825000000</v>
      </c>
      <c r="O122" s="75">
        <f>VLOOKUP(P122,'CODIGOS RENTISTICOS'!$A$2:F3329,3,FALSE)</f>
        <v>150109</v>
      </c>
      <c r="P122" s="60">
        <v>5041</v>
      </c>
      <c r="Q122" s="2">
        <v>7000</v>
      </c>
    </row>
    <row r="123" spans="1:17" x14ac:dyDescent="0.2">
      <c r="A123" s="1">
        <v>50000249</v>
      </c>
      <c r="B123" s="1">
        <v>889985</v>
      </c>
      <c r="C123" s="1" t="s">
        <v>16</v>
      </c>
      <c r="D123" s="1">
        <v>16698960</v>
      </c>
      <c r="E123" s="3">
        <v>37412</v>
      </c>
      <c r="F123" s="1">
        <v>2303005</v>
      </c>
      <c r="G123" s="1">
        <v>0</v>
      </c>
      <c r="H123" s="1">
        <v>0</v>
      </c>
      <c r="I123" s="1"/>
      <c r="J123" s="2">
        <v>7000</v>
      </c>
      <c r="K123" s="2">
        <v>0</v>
      </c>
      <c r="L123" s="2">
        <v>0</v>
      </c>
      <c r="M123" s="2">
        <v>7000</v>
      </c>
      <c r="N123" s="75">
        <f>VLOOKUP(P123,'CODIGOS RENTISTICOS'!$A$2:E1163,2,FALSE)</f>
        <v>825000000</v>
      </c>
      <c r="O123" s="75">
        <f>VLOOKUP(P123,'CODIGOS RENTISTICOS'!$A$2:F3330,3,FALSE)</f>
        <v>150109</v>
      </c>
      <c r="P123" s="60">
        <v>5041</v>
      </c>
      <c r="Q123" s="2">
        <v>7000</v>
      </c>
    </row>
    <row r="124" spans="1:17" x14ac:dyDescent="0.2">
      <c r="A124" s="1">
        <v>50000249</v>
      </c>
      <c r="B124" s="1">
        <v>1166069</v>
      </c>
      <c r="C124" s="1" t="s">
        <v>16</v>
      </c>
      <c r="D124" s="1">
        <v>94390086</v>
      </c>
      <c r="E124" s="3">
        <v>37412</v>
      </c>
      <c r="F124" s="1">
        <v>4083668</v>
      </c>
      <c r="G124" s="1">
        <v>0</v>
      </c>
      <c r="H124" s="1">
        <v>0</v>
      </c>
      <c r="I124" s="1"/>
      <c r="J124" s="2">
        <v>7000</v>
      </c>
      <c r="K124" s="2">
        <v>0</v>
      </c>
      <c r="L124" s="2">
        <v>0</v>
      </c>
      <c r="M124" s="2">
        <v>7000</v>
      </c>
      <c r="N124" s="75">
        <f>VLOOKUP(P124,'CODIGOS RENTISTICOS'!$A$2:E1164,2,FALSE)</f>
        <v>825000000</v>
      </c>
      <c r="O124" s="75">
        <f>VLOOKUP(P124,'CODIGOS RENTISTICOS'!$A$2:F3331,3,FALSE)</f>
        <v>150109</v>
      </c>
      <c r="P124" s="60">
        <v>5041</v>
      </c>
      <c r="Q124" s="2">
        <v>7000</v>
      </c>
    </row>
    <row r="125" spans="1:17" x14ac:dyDescent="0.2">
      <c r="A125" s="1">
        <v>50000249</v>
      </c>
      <c r="B125" s="1">
        <v>1166089</v>
      </c>
      <c r="C125" s="1" t="s">
        <v>16</v>
      </c>
      <c r="D125" s="1">
        <v>6505891</v>
      </c>
      <c r="E125" s="3">
        <v>37412</v>
      </c>
      <c r="F125" s="1">
        <v>2315974</v>
      </c>
      <c r="G125" s="1">
        <v>0</v>
      </c>
      <c r="H125" s="1">
        <v>0</v>
      </c>
      <c r="I125" s="1"/>
      <c r="J125" s="2">
        <v>7000</v>
      </c>
      <c r="K125" s="2">
        <v>0</v>
      </c>
      <c r="L125" s="2">
        <v>0</v>
      </c>
      <c r="M125" s="2">
        <v>7000</v>
      </c>
      <c r="N125" s="75">
        <f>VLOOKUP(P125,'CODIGOS RENTISTICOS'!$A$2:E1165,2,FALSE)</f>
        <v>825000000</v>
      </c>
      <c r="O125" s="75">
        <f>VLOOKUP(P125,'CODIGOS RENTISTICOS'!$A$2:F3332,3,FALSE)</f>
        <v>150109</v>
      </c>
      <c r="P125" s="60">
        <v>5041</v>
      </c>
      <c r="Q125" s="2">
        <v>7000</v>
      </c>
    </row>
    <row r="126" spans="1:17" x14ac:dyDescent="0.2">
      <c r="A126" s="1">
        <v>50000249</v>
      </c>
      <c r="B126" s="1">
        <v>1166090</v>
      </c>
      <c r="C126" s="1" t="s">
        <v>16</v>
      </c>
      <c r="D126" s="1">
        <v>16550484</v>
      </c>
      <c r="E126" s="3">
        <v>37412</v>
      </c>
      <c r="F126" s="1">
        <v>2190785</v>
      </c>
      <c r="G126" s="1">
        <v>0</v>
      </c>
      <c r="H126" s="1">
        <v>0</v>
      </c>
      <c r="I126" s="1"/>
      <c r="J126" s="2">
        <v>7000</v>
      </c>
      <c r="K126" s="2">
        <v>0</v>
      </c>
      <c r="L126" s="2">
        <v>0</v>
      </c>
      <c r="M126" s="2">
        <v>7000</v>
      </c>
      <c r="N126" s="75">
        <f>VLOOKUP(P126,'CODIGOS RENTISTICOS'!$A$2:E1166,2,FALSE)</f>
        <v>825000000</v>
      </c>
      <c r="O126" s="75">
        <f>VLOOKUP(P126,'CODIGOS RENTISTICOS'!$A$2:F3333,3,FALSE)</f>
        <v>150109</v>
      </c>
      <c r="P126" s="60">
        <v>5041</v>
      </c>
      <c r="Q126" s="2">
        <v>7000</v>
      </c>
    </row>
    <row r="127" spans="1:17" x14ac:dyDescent="0.2">
      <c r="A127" s="1">
        <v>50000249</v>
      </c>
      <c r="B127" s="1">
        <v>932319</v>
      </c>
      <c r="C127" s="1" t="s">
        <v>296</v>
      </c>
      <c r="D127" s="1">
        <v>31398139</v>
      </c>
      <c r="E127" s="3">
        <v>37412</v>
      </c>
      <c r="F127" s="1">
        <v>2115111</v>
      </c>
      <c r="G127" s="1">
        <v>0</v>
      </c>
      <c r="H127" s="1">
        <v>0</v>
      </c>
      <c r="I127" s="1"/>
      <c r="J127" s="2">
        <v>3190</v>
      </c>
      <c r="K127" s="2">
        <v>0</v>
      </c>
      <c r="L127" s="2">
        <v>0</v>
      </c>
      <c r="M127" s="2">
        <v>3190</v>
      </c>
      <c r="N127" s="75">
        <f>VLOOKUP(P127,'CODIGOS RENTISTICOS'!$A$2:E1167,2,FALSE)</f>
        <v>96200000</v>
      </c>
      <c r="O127" s="75">
        <f>VLOOKUP(P127,'CODIGOS RENTISTICOS'!$A$2:F3334,3,FALSE)</f>
        <v>350101</v>
      </c>
      <c r="P127" s="60">
        <v>121203</v>
      </c>
      <c r="Q127" s="2">
        <v>3190</v>
      </c>
    </row>
    <row r="128" spans="1:17" x14ac:dyDescent="0.2">
      <c r="A128" s="1">
        <v>50000249</v>
      </c>
      <c r="B128" s="1">
        <v>1113976</v>
      </c>
      <c r="C128" s="1" t="s">
        <v>285</v>
      </c>
      <c r="D128" s="1">
        <v>19112487</v>
      </c>
      <c r="E128" s="3">
        <v>37413</v>
      </c>
      <c r="F128" s="1">
        <v>2169300</v>
      </c>
      <c r="G128" s="1">
        <v>0</v>
      </c>
      <c r="H128" s="1">
        <v>0</v>
      </c>
      <c r="I128" s="1"/>
      <c r="J128" s="2">
        <v>51500</v>
      </c>
      <c r="K128" s="2">
        <v>0</v>
      </c>
      <c r="L128" s="2">
        <v>0</v>
      </c>
      <c r="M128" s="2">
        <v>51500</v>
      </c>
      <c r="N128" s="75">
        <f>VLOOKUP(P128,'CODIGOS RENTISTICOS'!$A$2:E1168,2,FALSE)</f>
        <v>96200000</v>
      </c>
      <c r="O128" s="75">
        <f>VLOOKUP(P128,'CODIGOS RENTISTICOS'!$A$2:F3335,3,FALSE)</f>
        <v>350101</v>
      </c>
      <c r="P128" s="60">
        <v>121203</v>
      </c>
      <c r="Q128" s="2">
        <v>51500</v>
      </c>
    </row>
    <row r="129" spans="1:17" x14ac:dyDescent="0.2">
      <c r="A129" s="1">
        <v>50000249</v>
      </c>
      <c r="B129" s="1">
        <v>752366</v>
      </c>
      <c r="C129" s="1" t="s">
        <v>285</v>
      </c>
      <c r="D129" s="1">
        <v>3080705</v>
      </c>
      <c r="E129" s="3">
        <v>37413</v>
      </c>
      <c r="F129" s="1">
        <v>7833135</v>
      </c>
      <c r="G129" s="1">
        <v>0</v>
      </c>
      <c r="H129" s="1">
        <v>0</v>
      </c>
      <c r="I129" s="1"/>
      <c r="J129" s="2">
        <v>5000</v>
      </c>
      <c r="K129" s="2">
        <v>0</v>
      </c>
      <c r="L129" s="2">
        <v>0</v>
      </c>
      <c r="M129" s="2">
        <v>5000</v>
      </c>
      <c r="N129" s="75">
        <f>VLOOKUP(P129,'CODIGOS RENTISTICOS'!$A$2:E1169,2,FALSE)</f>
        <v>96200000</v>
      </c>
      <c r="O129" s="75">
        <f>VLOOKUP(P129,'CODIGOS RENTISTICOS'!$A$2:F3336,3,FALSE)</f>
        <v>350101</v>
      </c>
      <c r="P129" s="60">
        <v>500101</v>
      </c>
      <c r="Q129" s="2">
        <v>5000</v>
      </c>
    </row>
    <row r="130" spans="1:17" x14ac:dyDescent="0.2">
      <c r="A130" s="1">
        <v>50000249</v>
      </c>
      <c r="B130" s="1">
        <v>752369</v>
      </c>
      <c r="C130" s="1" t="s">
        <v>285</v>
      </c>
      <c r="D130" s="1">
        <v>1835556</v>
      </c>
      <c r="E130" s="3">
        <v>37413</v>
      </c>
      <c r="F130" s="1">
        <v>4516467</v>
      </c>
      <c r="G130" s="1">
        <v>0</v>
      </c>
      <c r="H130" s="1">
        <v>0</v>
      </c>
      <c r="I130" s="1"/>
      <c r="J130" s="2">
        <v>59317</v>
      </c>
      <c r="K130" s="2">
        <v>0</v>
      </c>
      <c r="L130" s="2">
        <v>0</v>
      </c>
      <c r="M130" s="2">
        <v>59317</v>
      </c>
      <c r="N130" s="75">
        <f>VLOOKUP(P130,'CODIGOS RENTISTICOS'!$A$2:E1170,2,FALSE)</f>
        <v>11500000</v>
      </c>
      <c r="O130" s="75">
        <f>VLOOKUP(P130,'CODIGOS RENTISTICOS'!$A$2:F3337,3,FALSE)</f>
        <v>130101</v>
      </c>
      <c r="P130" s="60">
        <v>2701</v>
      </c>
      <c r="Q130" s="2">
        <v>59317</v>
      </c>
    </row>
    <row r="131" spans="1:17" x14ac:dyDescent="0.2">
      <c r="A131" s="1">
        <v>50000249</v>
      </c>
      <c r="B131" s="1">
        <v>573709</v>
      </c>
      <c r="C131" s="1" t="s">
        <v>285</v>
      </c>
      <c r="D131" s="1">
        <v>13838538</v>
      </c>
      <c r="E131" s="3">
        <v>37413</v>
      </c>
      <c r="F131" s="1">
        <v>2992021</v>
      </c>
      <c r="G131" s="1">
        <v>0</v>
      </c>
      <c r="H131" s="1">
        <v>0</v>
      </c>
      <c r="I131" s="1"/>
      <c r="J131" s="2">
        <v>5000</v>
      </c>
      <c r="K131" s="2">
        <v>0</v>
      </c>
      <c r="L131" s="2">
        <v>0</v>
      </c>
      <c r="M131" s="2">
        <v>5000</v>
      </c>
      <c r="N131" s="75">
        <f>VLOOKUP(P131,'CODIGOS RENTISTICOS'!$A$2:E1171,2,FALSE)</f>
        <v>825000000</v>
      </c>
      <c r="O131" s="75">
        <f>VLOOKUP(P131,'CODIGOS RENTISTICOS'!$A$2:F3338,3,FALSE)</f>
        <v>150109</v>
      </c>
      <c r="P131" s="60">
        <v>121245</v>
      </c>
      <c r="Q131" s="2">
        <v>5000</v>
      </c>
    </row>
    <row r="132" spans="1:17" x14ac:dyDescent="0.2">
      <c r="A132" s="1">
        <v>50000249</v>
      </c>
      <c r="B132" s="1">
        <v>649180</v>
      </c>
      <c r="C132" s="1" t="s">
        <v>285</v>
      </c>
      <c r="D132" s="1">
        <v>8604043561</v>
      </c>
      <c r="E132" s="3">
        <v>37413</v>
      </c>
      <c r="F132" s="1">
        <v>2137520</v>
      </c>
      <c r="G132" s="1">
        <v>0</v>
      </c>
      <c r="H132" s="1">
        <v>0</v>
      </c>
      <c r="I132" s="1"/>
      <c r="J132" s="2">
        <v>42000</v>
      </c>
      <c r="K132" s="2">
        <v>0</v>
      </c>
      <c r="L132" s="2">
        <v>0</v>
      </c>
      <c r="M132" s="2">
        <v>42000</v>
      </c>
      <c r="N132" s="75">
        <f>VLOOKUP(P132,'CODIGOS RENTISTICOS'!$A$2:E1172,2,FALSE)</f>
        <v>825000000</v>
      </c>
      <c r="O132" s="75">
        <f>VLOOKUP(P132,'CODIGOS RENTISTICOS'!$A$2:F3339,3,FALSE)</f>
        <v>150109</v>
      </c>
      <c r="P132" s="60">
        <v>5041</v>
      </c>
      <c r="Q132" s="2">
        <v>42000</v>
      </c>
    </row>
    <row r="133" spans="1:17" x14ac:dyDescent="0.2">
      <c r="A133" s="1">
        <v>50000249</v>
      </c>
      <c r="B133" s="1">
        <v>1284456</v>
      </c>
      <c r="C133" s="1" t="s">
        <v>285</v>
      </c>
      <c r="D133" s="1">
        <v>80168180</v>
      </c>
      <c r="E133" s="3">
        <v>37413</v>
      </c>
      <c r="F133" s="1">
        <v>4201626</v>
      </c>
      <c r="G133" s="1">
        <v>0</v>
      </c>
      <c r="H133" s="1">
        <v>0</v>
      </c>
      <c r="I133" s="1"/>
      <c r="J133" s="2">
        <v>2574</v>
      </c>
      <c r="K133" s="2">
        <v>0</v>
      </c>
      <c r="L133" s="2">
        <v>0</v>
      </c>
      <c r="M133" s="2">
        <v>2574</v>
      </c>
      <c r="N133" s="75">
        <f>VLOOKUP(P133,'CODIGOS RENTISTICOS'!$A$2:E1173,2,FALSE)</f>
        <v>96400000</v>
      </c>
      <c r="O133" s="75">
        <f>VLOOKUP(P133,'CODIGOS RENTISTICOS'!$A$2:F3340,3,FALSE)</f>
        <v>370101</v>
      </c>
      <c r="P133" s="60">
        <v>121280</v>
      </c>
      <c r="Q133" s="2">
        <v>2574</v>
      </c>
    </row>
    <row r="134" spans="1:17" x14ac:dyDescent="0.2">
      <c r="A134" s="1">
        <v>50000249</v>
      </c>
      <c r="B134" s="1">
        <v>1156625</v>
      </c>
      <c r="C134" s="1" t="s">
        <v>285</v>
      </c>
      <c r="D134" s="1">
        <v>19235489</v>
      </c>
      <c r="E134" s="3">
        <v>37413</v>
      </c>
      <c r="F134" s="1">
        <v>0</v>
      </c>
      <c r="G134" s="1">
        <v>0</v>
      </c>
      <c r="H134" s="1">
        <v>0</v>
      </c>
      <c r="I134" s="1"/>
      <c r="J134" s="2">
        <v>2574</v>
      </c>
      <c r="K134" s="2">
        <v>0</v>
      </c>
      <c r="L134" s="2">
        <v>0</v>
      </c>
      <c r="M134" s="2">
        <v>2574</v>
      </c>
      <c r="N134" s="75">
        <f>VLOOKUP(P134,'CODIGOS RENTISTICOS'!$A$2:E1174,2,FALSE)</f>
        <v>96400000</v>
      </c>
      <c r="O134" s="75">
        <f>VLOOKUP(P134,'CODIGOS RENTISTICOS'!$A$2:F3341,3,FALSE)</f>
        <v>370101</v>
      </c>
      <c r="P134" s="60">
        <v>121280</v>
      </c>
      <c r="Q134" s="2">
        <v>2574</v>
      </c>
    </row>
    <row r="135" spans="1:17" x14ac:dyDescent="0.2">
      <c r="A135" s="1">
        <v>50000249</v>
      </c>
      <c r="B135" s="1">
        <v>826187</v>
      </c>
      <c r="C135" s="1" t="s">
        <v>285</v>
      </c>
      <c r="D135" s="1">
        <v>8600425857</v>
      </c>
      <c r="E135" s="3">
        <v>37413</v>
      </c>
      <c r="F135" s="1">
        <v>2670025</v>
      </c>
      <c r="G135" s="1">
        <v>0</v>
      </c>
      <c r="H135" s="1">
        <v>0</v>
      </c>
      <c r="I135" s="1"/>
      <c r="J135" s="2">
        <v>7000</v>
      </c>
      <c r="K135" s="2">
        <v>0</v>
      </c>
      <c r="L135" s="2">
        <v>0</v>
      </c>
      <c r="M135" s="2">
        <v>7000</v>
      </c>
      <c r="N135" s="75">
        <f>VLOOKUP(P135,'CODIGOS RENTISTICOS'!$A$2:E1175,2,FALSE)</f>
        <v>825000000</v>
      </c>
      <c r="O135" s="75">
        <f>VLOOKUP(P135,'CODIGOS RENTISTICOS'!$A$2:F3342,3,FALSE)</f>
        <v>150109</v>
      </c>
      <c r="P135" s="60">
        <v>5041</v>
      </c>
      <c r="Q135" s="2">
        <v>7000</v>
      </c>
    </row>
    <row r="136" spans="1:17" x14ac:dyDescent="0.2">
      <c r="A136" s="1">
        <v>50000249</v>
      </c>
      <c r="B136" s="1">
        <v>958094</v>
      </c>
      <c r="C136" s="1" t="s">
        <v>285</v>
      </c>
      <c r="D136" s="1">
        <v>8600425857</v>
      </c>
      <c r="E136" s="3">
        <v>37413</v>
      </c>
      <c r="F136" s="1">
        <v>2670015</v>
      </c>
      <c r="G136" s="1">
        <v>0</v>
      </c>
      <c r="H136" s="1">
        <v>0</v>
      </c>
      <c r="I136" s="1"/>
      <c r="J136" s="2">
        <v>7000</v>
      </c>
      <c r="K136" s="2">
        <v>0</v>
      </c>
      <c r="L136" s="2">
        <v>0</v>
      </c>
      <c r="M136" s="2">
        <v>7000</v>
      </c>
      <c r="N136" s="75">
        <f>VLOOKUP(P136,'CODIGOS RENTISTICOS'!$A$2:E1176,2,FALSE)</f>
        <v>825000000</v>
      </c>
      <c r="O136" s="75">
        <f>VLOOKUP(P136,'CODIGOS RENTISTICOS'!$A$2:F3343,3,FALSE)</f>
        <v>150109</v>
      </c>
      <c r="P136" s="60">
        <v>5041</v>
      </c>
      <c r="Q136" s="2">
        <v>7000</v>
      </c>
    </row>
    <row r="137" spans="1:17" x14ac:dyDescent="0.2">
      <c r="A137" s="1">
        <v>50000249</v>
      </c>
      <c r="B137" s="1">
        <v>932860</v>
      </c>
      <c r="C137" s="1" t="s">
        <v>285</v>
      </c>
      <c r="D137" s="1">
        <v>91067984</v>
      </c>
      <c r="E137" s="3">
        <v>37413</v>
      </c>
      <c r="F137" s="1">
        <v>5617835</v>
      </c>
      <c r="G137" s="1">
        <v>0</v>
      </c>
      <c r="H137" s="1">
        <v>0</v>
      </c>
      <c r="I137" s="1"/>
      <c r="J137" s="2">
        <v>252737</v>
      </c>
      <c r="K137" s="2">
        <v>0</v>
      </c>
      <c r="L137" s="2">
        <v>0</v>
      </c>
      <c r="M137" s="2">
        <v>252737</v>
      </c>
      <c r="N137" s="75">
        <f>VLOOKUP(P137,'CODIGOS RENTISTICOS'!$A$2:E1177,2,FALSE)</f>
        <v>11800000</v>
      </c>
      <c r="O137" s="75">
        <f>VLOOKUP(P137,'CODIGOS RENTISTICOS'!$A$2:F3344,3,FALSE)</f>
        <v>240101</v>
      </c>
      <c r="P137" s="60">
        <v>121265</v>
      </c>
      <c r="Q137" s="2">
        <v>252737</v>
      </c>
    </row>
    <row r="138" spans="1:17" x14ac:dyDescent="0.2">
      <c r="A138" s="1">
        <v>50000249</v>
      </c>
      <c r="B138" s="1">
        <v>2752001</v>
      </c>
      <c r="C138" s="1" t="s">
        <v>285</v>
      </c>
      <c r="D138" s="1">
        <v>8001829489</v>
      </c>
      <c r="E138" s="3">
        <v>37413</v>
      </c>
      <c r="F138" s="1">
        <v>3410101</v>
      </c>
      <c r="G138" s="1">
        <v>0</v>
      </c>
      <c r="H138" s="1">
        <v>1</v>
      </c>
      <c r="I138" s="1"/>
      <c r="J138" s="2">
        <v>0</v>
      </c>
      <c r="K138" s="2">
        <v>0</v>
      </c>
      <c r="L138" s="2">
        <v>538800</v>
      </c>
      <c r="M138" s="2">
        <v>538800</v>
      </c>
      <c r="N138" s="75">
        <f>VLOOKUP(P138,'CODIGOS RENTISTICOS'!$A$2:E1178,2,FALSE)</f>
        <v>10900000</v>
      </c>
      <c r="O138" s="75">
        <f>VLOOKUP(P138,'CODIGOS RENTISTICOS'!$A$2:F3345,3,FALSE)</f>
        <v>170101</v>
      </c>
      <c r="P138" s="60">
        <v>121255</v>
      </c>
      <c r="Q138" s="2">
        <v>538800</v>
      </c>
    </row>
    <row r="139" spans="1:17" x14ac:dyDescent="0.2">
      <c r="A139" s="1">
        <v>50000249</v>
      </c>
      <c r="B139" s="1">
        <v>2752404</v>
      </c>
      <c r="C139" s="1" t="s">
        <v>285</v>
      </c>
      <c r="D139" s="1">
        <v>8001829489</v>
      </c>
      <c r="E139" s="3">
        <v>37413</v>
      </c>
      <c r="F139" s="1">
        <v>3410101</v>
      </c>
      <c r="G139" s="1">
        <v>0</v>
      </c>
      <c r="H139" s="1">
        <v>1</v>
      </c>
      <c r="I139" s="1"/>
      <c r="J139" s="2">
        <v>0</v>
      </c>
      <c r="K139" s="2">
        <v>0</v>
      </c>
      <c r="L139" s="2">
        <v>4168040</v>
      </c>
      <c r="M139" s="2">
        <v>4168040</v>
      </c>
      <c r="N139" s="75">
        <f>VLOOKUP(P139,'CODIGOS RENTISTICOS'!$A$2:E1179,2,FALSE)</f>
        <v>10900000</v>
      </c>
      <c r="O139" s="75">
        <f>VLOOKUP(P139,'CODIGOS RENTISTICOS'!$A$2:F3346,3,FALSE)</f>
        <v>170101</v>
      </c>
      <c r="P139" s="60">
        <v>121255</v>
      </c>
      <c r="Q139" s="2">
        <v>4168040</v>
      </c>
    </row>
    <row r="140" spans="1:17" x14ac:dyDescent="0.2">
      <c r="A140" s="1">
        <v>50000249</v>
      </c>
      <c r="B140" s="1">
        <v>1171851</v>
      </c>
      <c r="C140" s="1" t="s">
        <v>285</v>
      </c>
      <c r="D140" s="1">
        <v>13357658</v>
      </c>
      <c r="E140" s="3">
        <v>37413</v>
      </c>
      <c r="F140" s="1">
        <v>6177700</v>
      </c>
      <c r="G140" s="1">
        <v>0</v>
      </c>
      <c r="H140" s="1">
        <v>0</v>
      </c>
      <c r="I140" s="1"/>
      <c r="J140" s="2">
        <v>72000</v>
      </c>
      <c r="K140" s="2">
        <v>0</v>
      </c>
      <c r="L140" s="2">
        <v>0</v>
      </c>
      <c r="M140" s="2">
        <v>72000</v>
      </c>
      <c r="N140" s="75">
        <f>VLOOKUP(P140,'CODIGOS RENTISTICOS'!$A$2:E1180,2,FALSE)</f>
        <v>825000000</v>
      </c>
      <c r="O140" s="75">
        <f>VLOOKUP(P140,'CODIGOS RENTISTICOS'!$A$2:F3347,3,FALSE)</f>
        <v>150109</v>
      </c>
      <c r="P140" s="60">
        <v>5041</v>
      </c>
      <c r="Q140" s="2">
        <v>72000</v>
      </c>
    </row>
    <row r="141" spans="1:17" x14ac:dyDescent="0.2">
      <c r="A141" s="1">
        <v>50000249</v>
      </c>
      <c r="B141" s="1">
        <v>1171865</v>
      </c>
      <c r="C141" s="1" t="s">
        <v>285</v>
      </c>
      <c r="D141" s="1">
        <v>8600319354</v>
      </c>
      <c r="E141" s="3">
        <v>37413</v>
      </c>
      <c r="F141" s="1">
        <v>3682244</v>
      </c>
      <c r="G141" s="1">
        <v>0</v>
      </c>
      <c r="H141" s="1">
        <v>0</v>
      </c>
      <c r="I141" s="1"/>
      <c r="J141" s="2">
        <v>610000</v>
      </c>
      <c r="K141" s="2">
        <v>0</v>
      </c>
      <c r="L141" s="2">
        <v>0</v>
      </c>
      <c r="M141" s="2">
        <v>610000</v>
      </c>
      <c r="N141" s="75">
        <f>VLOOKUP(P141,'CODIGOS RENTISTICOS'!$A$2:E1181,2,FALSE)</f>
        <v>825000000</v>
      </c>
      <c r="O141" s="75">
        <f>VLOOKUP(P141,'CODIGOS RENTISTICOS'!$A$2:F3348,3,FALSE)</f>
        <v>150109</v>
      </c>
      <c r="P141" s="60">
        <v>5041</v>
      </c>
      <c r="Q141" s="2">
        <v>610000</v>
      </c>
    </row>
    <row r="142" spans="1:17" x14ac:dyDescent="0.2">
      <c r="A142" s="1">
        <v>50000249</v>
      </c>
      <c r="B142" s="1">
        <v>1171928</v>
      </c>
      <c r="C142" s="1" t="s">
        <v>285</v>
      </c>
      <c r="D142" s="1">
        <v>13357658</v>
      </c>
      <c r="E142" s="3">
        <v>37413</v>
      </c>
      <c r="F142" s="1">
        <v>6177700</v>
      </c>
      <c r="G142" s="1">
        <v>0</v>
      </c>
      <c r="H142" s="1">
        <v>0</v>
      </c>
      <c r="I142" s="1"/>
      <c r="J142" s="2">
        <v>10000</v>
      </c>
      <c r="K142" s="2">
        <v>0</v>
      </c>
      <c r="L142" s="2">
        <v>0</v>
      </c>
      <c r="M142" s="2">
        <v>10000</v>
      </c>
      <c r="N142" s="75">
        <f>VLOOKUP(P142,'CODIGOS RENTISTICOS'!$A$2:E1182,2,FALSE)</f>
        <v>825000000</v>
      </c>
      <c r="O142" s="75">
        <f>VLOOKUP(P142,'CODIGOS RENTISTICOS'!$A$2:F3349,3,FALSE)</f>
        <v>150109</v>
      </c>
      <c r="P142" s="60">
        <v>121245</v>
      </c>
      <c r="Q142" s="2">
        <v>10000</v>
      </c>
    </row>
    <row r="143" spans="1:17" x14ac:dyDescent="0.2">
      <c r="A143" s="1">
        <v>50000249</v>
      </c>
      <c r="B143" s="1">
        <v>1376602</v>
      </c>
      <c r="C143" s="1" t="s">
        <v>285</v>
      </c>
      <c r="D143" s="1">
        <v>16547967</v>
      </c>
      <c r="E143" s="3">
        <v>37413</v>
      </c>
      <c r="F143" s="1">
        <v>6643470</v>
      </c>
      <c r="G143" s="1">
        <v>0</v>
      </c>
      <c r="H143" s="1">
        <v>0</v>
      </c>
      <c r="I143" s="1"/>
      <c r="J143" s="2">
        <v>10000</v>
      </c>
      <c r="K143" s="2">
        <v>0</v>
      </c>
      <c r="L143" s="2">
        <v>0</v>
      </c>
      <c r="M143" s="2">
        <v>10000</v>
      </c>
      <c r="N143" s="75">
        <f>VLOOKUP(P143,'CODIGOS RENTISTICOS'!$A$2:E1183,2,FALSE)</f>
        <v>825000000</v>
      </c>
      <c r="O143" s="75">
        <f>VLOOKUP(P143,'CODIGOS RENTISTICOS'!$A$2:F3350,3,FALSE)</f>
        <v>150109</v>
      </c>
      <c r="P143" s="60">
        <v>121245</v>
      </c>
      <c r="Q143" s="2">
        <v>10000</v>
      </c>
    </row>
    <row r="144" spans="1:17" x14ac:dyDescent="0.2">
      <c r="A144" s="1">
        <v>50000249</v>
      </c>
      <c r="B144" s="1">
        <v>261473</v>
      </c>
      <c r="C144" s="1" t="s">
        <v>285</v>
      </c>
      <c r="D144" s="1">
        <v>2254409</v>
      </c>
      <c r="E144" s="3">
        <v>37413</v>
      </c>
      <c r="F144" s="1">
        <v>3601528</v>
      </c>
      <c r="G144" s="1">
        <v>0</v>
      </c>
      <c r="H144" s="1">
        <v>0</v>
      </c>
      <c r="I144" s="1"/>
      <c r="J144" s="2">
        <v>7000</v>
      </c>
      <c r="K144" s="2">
        <v>0</v>
      </c>
      <c r="L144" s="2">
        <v>0</v>
      </c>
      <c r="M144" s="2">
        <v>7000</v>
      </c>
      <c r="N144" s="75">
        <f>VLOOKUP(P144,'CODIGOS RENTISTICOS'!$A$2:E1184,2,FALSE)</f>
        <v>825000000</v>
      </c>
      <c r="O144" s="75">
        <f>VLOOKUP(P144,'CODIGOS RENTISTICOS'!$A$2:F3351,3,FALSE)</f>
        <v>150109</v>
      </c>
      <c r="P144" s="60">
        <v>121245</v>
      </c>
      <c r="Q144" s="2">
        <v>7000</v>
      </c>
    </row>
    <row r="145" spans="1:17" x14ac:dyDescent="0.2">
      <c r="A145" s="1">
        <v>50000249</v>
      </c>
      <c r="B145" s="1">
        <v>261474</v>
      </c>
      <c r="C145" s="1" t="s">
        <v>285</v>
      </c>
      <c r="D145" s="1">
        <v>41757858</v>
      </c>
      <c r="E145" s="3">
        <v>37413</v>
      </c>
      <c r="F145" s="1">
        <v>2187691</v>
      </c>
      <c r="G145" s="1">
        <v>0</v>
      </c>
      <c r="H145" s="1">
        <v>0</v>
      </c>
      <c r="I145" s="1"/>
      <c r="J145" s="2">
        <v>7000</v>
      </c>
      <c r="K145" s="2">
        <v>0</v>
      </c>
      <c r="L145" s="2">
        <v>0</v>
      </c>
      <c r="M145" s="2">
        <v>7000</v>
      </c>
      <c r="N145" s="75">
        <f>VLOOKUP(P145,'CODIGOS RENTISTICOS'!$A$2:E1185,2,FALSE)</f>
        <v>825000000</v>
      </c>
      <c r="O145" s="75">
        <f>VLOOKUP(P145,'CODIGOS RENTISTICOS'!$A$2:F3352,3,FALSE)</f>
        <v>150109</v>
      </c>
      <c r="P145" s="60">
        <v>121245</v>
      </c>
      <c r="Q145" s="2">
        <v>7000</v>
      </c>
    </row>
    <row r="146" spans="1:17" x14ac:dyDescent="0.2">
      <c r="A146" s="1">
        <v>50000249</v>
      </c>
      <c r="B146" s="1">
        <v>261475</v>
      </c>
      <c r="C146" s="1" t="s">
        <v>285</v>
      </c>
      <c r="D146" s="1">
        <v>41937819</v>
      </c>
      <c r="E146" s="3">
        <v>37413</v>
      </c>
      <c r="F146" s="1">
        <v>4502676</v>
      </c>
      <c r="G146" s="1">
        <v>0</v>
      </c>
      <c r="H146" s="1">
        <v>0</v>
      </c>
      <c r="I146" s="1"/>
      <c r="J146" s="2">
        <v>7000</v>
      </c>
      <c r="K146" s="2">
        <v>0</v>
      </c>
      <c r="L146" s="2">
        <v>0</v>
      </c>
      <c r="M146" s="2">
        <v>7000</v>
      </c>
      <c r="N146" s="75">
        <f>VLOOKUP(P146,'CODIGOS RENTISTICOS'!$A$2:E1186,2,FALSE)</f>
        <v>825000000</v>
      </c>
      <c r="O146" s="75">
        <f>VLOOKUP(P146,'CODIGOS RENTISTICOS'!$A$2:F3353,3,FALSE)</f>
        <v>150109</v>
      </c>
      <c r="P146" s="60">
        <v>121245</v>
      </c>
      <c r="Q146" s="2">
        <v>7000</v>
      </c>
    </row>
    <row r="147" spans="1:17" x14ac:dyDescent="0.2">
      <c r="A147" s="1">
        <v>50000249</v>
      </c>
      <c r="B147" s="1">
        <v>261476</v>
      </c>
      <c r="C147" s="1" t="s">
        <v>285</v>
      </c>
      <c r="D147" s="1">
        <v>8687579</v>
      </c>
      <c r="E147" s="3">
        <v>37413</v>
      </c>
      <c r="F147" s="1">
        <v>6839970</v>
      </c>
      <c r="G147" s="1">
        <v>0</v>
      </c>
      <c r="H147" s="1">
        <v>0</v>
      </c>
      <c r="I147" s="1"/>
      <c r="J147" s="2">
        <v>7000</v>
      </c>
      <c r="K147" s="2">
        <v>0</v>
      </c>
      <c r="L147" s="2">
        <v>0</v>
      </c>
      <c r="M147" s="2">
        <v>7000</v>
      </c>
      <c r="N147" s="75">
        <f>VLOOKUP(P147,'CODIGOS RENTISTICOS'!$A$2:E1187,2,FALSE)</f>
        <v>825000000</v>
      </c>
      <c r="O147" s="75">
        <f>VLOOKUP(P147,'CODIGOS RENTISTICOS'!$A$2:F3354,3,FALSE)</f>
        <v>150109</v>
      </c>
      <c r="P147" s="60">
        <v>121245</v>
      </c>
      <c r="Q147" s="2">
        <v>7000</v>
      </c>
    </row>
    <row r="148" spans="1:17" x14ac:dyDescent="0.2">
      <c r="A148" s="1">
        <v>50000249</v>
      </c>
      <c r="B148" s="1">
        <v>815784</v>
      </c>
      <c r="C148" s="1" t="s">
        <v>285</v>
      </c>
      <c r="D148" s="1">
        <v>8000088383</v>
      </c>
      <c r="E148" s="3">
        <v>37413</v>
      </c>
      <c r="F148" s="1">
        <v>2087000</v>
      </c>
      <c r="G148" s="1">
        <v>0</v>
      </c>
      <c r="H148" s="1">
        <v>0</v>
      </c>
      <c r="I148" s="1"/>
      <c r="J148" s="2">
        <v>20000</v>
      </c>
      <c r="K148" s="2">
        <v>0</v>
      </c>
      <c r="L148" s="2">
        <v>0</v>
      </c>
      <c r="M148" s="2">
        <v>20000</v>
      </c>
      <c r="N148" s="75">
        <f>VLOOKUP(P148,'CODIGOS RENTISTICOS'!$A$2:E1188,2,FALSE)</f>
        <v>825000000</v>
      </c>
      <c r="O148" s="75">
        <f>VLOOKUP(P148,'CODIGOS RENTISTICOS'!$A$2:F3355,3,FALSE)</f>
        <v>150109</v>
      </c>
      <c r="P148" s="60">
        <v>121245</v>
      </c>
      <c r="Q148" s="2">
        <v>20000</v>
      </c>
    </row>
    <row r="149" spans="1:17" x14ac:dyDescent="0.2">
      <c r="A149" s="1">
        <v>50000249</v>
      </c>
      <c r="B149" s="1">
        <v>815785</v>
      </c>
      <c r="C149" s="1" t="s">
        <v>285</v>
      </c>
      <c r="D149" s="1">
        <v>8000088383</v>
      </c>
      <c r="E149" s="3">
        <v>37413</v>
      </c>
      <c r="F149" s="1">
        <v>208700</v>
      </c>
      <c r="G149" s="1">
        <v>0</v>
      </c>
      <c r="H149" s="1">
        <v>0</v>
      </c>
      <c r="I149" s="1"/>
      <c r="J149" s="2">
        <v>28000</v>
      </c>
      <c r="K149" s="2">
        <v>0</v>
      </c>
      <c r="L149" s="2">
        <v>0</v>
      </c>
      <c r="M149" s="2">
        <v>28000</v>
      </c>
      <c r="N149" s="75">
        <f>VLOOKUP(P149,'CODIGOS RENTISTICOS'!$A$2:E1189,2,FALSE)</f>
        <v>825000000</v>
      </c>
      <c r="O149" s="75">
        <f>VLOOKUP(P149,'CODIGOS RENTISTICOS'!$A$2:F3356,3,FALSE)</f>
        <v>150109</v>
      </c>
      <c r="P149" s="60">
        <v>121245</v>
      </c>
      <c r="Q149" s="2">
        <v>28000</v>
      </c>
    </row>
    <row r="150" spans="1:17" x14ac:dyDescent="0.2">
      <c r="A150" s="1">
        <v>50000249</v>
      </c>
      <c r="B150" s="1">
        <v>1065626</v>
      </c>
      <c r="C150" s="1" t="s">
        <v>285</v>
      </c>
      <c r="D150" s="1">
        <v>8300100455</v>
      </c>
      <c r="E150" s="3">
        <v>37413</v>
      </c>
      <c r="F150" s="1">
        <v>2532013</v>
      </c>
      <c r="G150" s="1">
        <v>0</v>
      </c>
      <c r="H150" s="1">
        <v>0</v>
      </c>
      <c r="I150" s="1"/>
      <c r="J150" s="2">
        <v>222000</v>
      </c>
      <c r="K150" s="2">
        <v>0</v>
      </c>
      <c r="L150" s="2">
        <v>0</v>
      </c>
      <c r="M150" s="2">
        <v>222000</v>
      </c>
      <c r="N150" s="75">
        <f>VLOOKUP(P150,'CODIGOS RENTISTICOS'!$A$2:E1190,2,FALSE)</f>
        <v>825000000</v>
      </c>
      <c r="O150" s="75">
        <f>VLOOKUP(P150,'CODIGOS RENTISTICOS'!$A$2:F3357,3,FALSE)</f>
        <v>150109</v>
      </c>
      <c r="P150" s="60">
        <v>121245</v>
      </c>
      <c r="Q150" s="2">
        <v>222000</v>
      </c>
    </row>
    <row r="151" spans="1:17" x14ac:dyDescent="0.2">
      <c r="A151" s="1">
        <v>50000249</v>
      </c>
      <c r="B151" s="1">
        <v>2428696</v>
      </c>
      <c r="C151" s="1" t="s">
        <v>285</v>
      </c>
      <c r="D151" s="1">
        <v>8600747528</v>
      </c>
      <c r="E151" s="3">
        <v>37413</v>
      </c>
      <c r="F151" s="1">
        <v>3404442</v>
      </c>
      <c r="G151" s="1">
        <v>0</v>
      </c>
      <c r="H151" s="1">
        <v>0</v>
      </c>
      <c r="I151" s="1"/>
      <c r="J151" s="2">
        <v>25000</v>
      </c>
      <c r="K151" s="2">
        <v>0</v>
      </c>
      <c r="L151" s="2">
        <v>0</v>
      </c>
      <c r="M151" s="2">
        <v>25000</v>
      </c>
      <c r="N151" s="75">
        <f>VLOOKUP(P151,'CODIGOS RENTISTICOS'!$A$2:E1191,2,FALSE)</f>
        <v>825000000</v>
      </c>
      <c r="O151" s="75">
        <f>VLOOKUP(P151,'CODIGOS RENTISTICOS'!$A$2:F3358,3,FALSE)</f>
        <v>150109</v>
      </c>
      <c r="P151" s="60">
        <v>121245</v>
      </c>
      <c r="Q151" s="2">
        <v>25000</v>
      </c>
    </row>
    <row r="152" spans="1:17" x14ac:dyDescent="0.2">
      <c r="A152" s="1">
        <v>50000249</v>
      </c>
      <c r="B152" s="1">
        <v>2431995</v>
      </c>
      <c r="C152" s="1" t="s">
        <v>285</v>
      </c>
      <c r="D152" s="1">
        <v>79629005</v>
      </c>
      <c r="E152" s="3">
        <v>37413</v>
      </c>
      <c r="F152" s="1">
        <v>8637892</v>
      </c>
      <c r="G152" s="1">
        <v>0</v>
      </c>
      <c r="H152" s="1">
        <v>0</v>
      </c>
      <c r="I152" s="1"/>
      <c r="J152" s="2">
        <v>7000</v>
      </c>
      <c r="K152" s="2">
        <v>0</v>
      </c>
      <c r="L152" s="2">
        <v>0</v>
      </c>
      <c r="M152" s="2">
        <v>7000</v>
      </c>
      <c r="N152" s="75">
        <f>VLOOKUP(P152,'CODIGOS RENTISTICOS'!$A$2:E1192,2,FALSE)</f>
        <v>825000000</v>
      </c>
      <c r="O152" s="75">
        <f>VLOOKUP(P152,'CODIGOS RENTISTICOS'!$A$2:F3359,3,FALSE)</f>
        <v>150109</v>
      </c>
      <c r="P152" s="60">
        <v>121245</v>
      </c>
      <c r="Q152" s="2">
        <v>7000</v>
      </c>
    </row>
    <row r="153" spans="1:17" x14ac:dyDescent="0.2">
      <c r="A153" s="1">
        <v>50000249</v>
      </c>
      <c r="B153" s="1">
        <v>2551139</v>
      </c>
      <c r="C153" s="1" t="s">
        <v>285</v>
      </c>
      <c r="D153" s="1">
        <v>8604006457</v>
      </c>
      <c r="E153" s="3">
        <v>37413</v>
      </c>
      <c r="F153" s="1">
        <v>6351400</v>
      </c>
      <c r="G153" s="1">
        <v>0</v>
      </c>
      <c r="H153" s="1">
        <v>0</v>
      </c>
      <c r="I153" s="1"/>
      <c r="J153" s="2">
        <v>7000</v>
      </c>
      <c r="K153" s="2">
        <v>0</v>
      </c>
      <c r="L153" s="2">
        <v>0</v>
      </c>
      <c r="M153" s="2">
        <v>7000</v>
      </c>
      <c r="N153" s="75">
        <f>VLOOKUP(P153,'CODIGOS RENTISTICOS'!$A$2:E1193,2,FALSE)</f>
        <v>825000000</v>
      </c>
      <c r="O153" s="75">
        <f>VLOOKUP(P153,'CODIGOS RENTISTICOS'!$A$2:F3360,3,FALSE)</f>
        <v>150109</v>
      </c>
      <c r="P153" s="60">
        <v>121245</v>
      </c>
      <c r="Q153" s="2">
        <v>7000</v>
      </c>
    </row>
    <row r="154" spans="1:17" x14ac:dyDescent="0.2">
      <c r="A154" s="1">
        <v>50000249</v>
      </c>
      <c r="B154" s="1">
        <v>2551140</v>
      </c>
      <c r="C154" s="1" t="s">
        <v>285</v>
      </c>
      <c r="D154" s="1">
        <v>8604006457</v>
      </c>
      <c r="E154" s="3">
        <v>37413</v>
      </c>
      <c r="F154" s="1">
        <v>6351400</v>
      </c>
      <c r="G154" s="1">
        <v>0</v>
      </c>
      <c r="H154" s="1">
        <v>0</v>
      </c>
      <c r="I154" s="1"/>
      <c r="J154" s="2">
        <v>28000</v>
      </c>
      <c r="K154" s="2">
        <v>0</v>
      </c>
      <c r="L154" s="2">
        <v>0</v>
      </c>
      <c r="M154" s="2">
        <v>28000</v>
      </c>
      <c r="N154" s="75">
        <f>VLOOKUP(P154,'CODIGOS RENTISTICOS'!$A$2:E1194,2,FALSE)</f>
        <v>825000000</v>
      </c>
      <c r="O154" s="75">
        <f>VLOOKUP(P154,'CODIGOS RENTISTICOS'!$A$2:F3361,3,FALSE)</f>
        <v>150109</v>
      </c>
      <c r="P154" s="60">
        <v>121245</v>
      </c>
      <c r="Q154" s="2">
        <v>28000</v>
      </c>
    </row>
    <row r="155" spans="1:17" x14ac:dyDescent="0.2">
      <c r="A155" s="1">
        <v>50000249</v>
      </c>
      <c r="B155" s="1">
        <v>2751671</v>
      </c>
      <c r="C155" s="1" t="s">
        <v>285</v>
      </c>
      <c r="D155" s="1">
        <v>22473884</v>
      </c>
      <c r="E155" s="3">
        <v>37413</v>
      </c>
      <c r="F155" s="1">
        <v>4368210</v>
      </c>
      <c r="G155" s="1">
        <v>0</v>
      </c>
      <c r="H155" s="1">
        <v>0</v>
      </c>
      <c r="I155" s="1"/>
      <c r="J155" s="2">
        <v>618000</v>
      </c>
      <c r="K155" s="2">
        <v>0</v>
      </c>
      <c r="L155" s="2">
        <v>0</v>
      </c>
      <c r="M155" s="2">
        <v>618000</v>
      </c>
      <c r="N155" s="75">
        <f>VLOOKUP(P155,'CODIGOS RENTISTICOS'!$A$2:E1195,2,FALSE)</f>
        <v>825000000</v>
      </c>
      <c r="O155" s="75">
        <f>VLOOKUP(P155,'CODIGOS RENTISTICOS'!$A$2:F3362,3,FALSE)</f>
        <v>150109</v>
      </c>
      <c r="P155" s="60">
        <v>121245</v>
      </c>
      <c r="Q155" s="2">
        <v>618000</v>
      </c>
    </row>
    <row r="156" spans="1:17" x14ac:dyDescent="0.2">
      <c r="A156" s="1">
        <v>50000249</v>
      </c>
      <c r="B156" s="1">
        <v>2751675</v>
      </c>
      <c r="C156" s="1" t="s">
        <v>285</v>
      </c>
      <c r="D156" s="1">
        <v>8600502476</v>
      </c>
      <c r="E156" s="3">
        <v>37413</v>
      </c>
      <c r="F156" s="1">
        <v>2745731</v>
      </c>
      <c r="G156" s="1">
        <v>0</v>
      </c>
      <c r="H156" s="1">
        <v>0</v>
      </c>
      <c r="I156" s="1"/>
      <c r="J156" s="2">
        <v>686000</v>
      </c>
      <c r="K156" s="2">
        <v>0</v>
      </c>
      <c r="L156" s="2">
        <v>0</v>
      </c>
      <c r="M156" s="2">
        <v>686000</v>
      </c>
      <c r="N156" s="75">
        <f>VLOOKUP(P156,'CODIGOS RENTISTICOS'!$A$2:E1196,2,FALSE)</f>
        <v>825000000</v>
      </c>
      <c r="O156" s="75">
        <f>VLOOKUP(P156,'CODIGOS RENTISTICOS'!$A$2:F3363,3,FALSE)</f>
        <v>150109</v>
      </c>
      <c r="P156" s="60">
        <v>121245</v>
      </c>
      <c r="Q156" s="2">
        <v>686000</v>
      </c>
    </row>
    <row r="157" spans="1:17" x14ac:dyDescent="0.2">
      <c r="A157" s="1">
        <v>50000249</v>
      </c>
      <c r="B157" s="1">
        <v>2751770</v>
      </c>
      <c r="C157" s="1" t="s">
        <v>285</v>
      </c>
      <c r="D157" s="1">
        <v>11320706</v>
      </c>
      <c r="E157" s="3">
        <v>37413</v>
      </c>
      <c r="F157" s="1">
        <v>3411099</v>
      </c>
      <c r="G157" s="1">
        <v>0</v>
      </c>
      <c r="H157" s="1">
        <v>0</v>
      </c>
      <c r="I157" s="1"/>
      <c r="J157" s="2">
        <v>2000</v>
      </c>
      <c r="K157" s="2">
        <v>0</v>
      </c>
      <c r="L157" s="2">
        <v>0</v>
      </c>
      <c r="M157" s="2">
        <v>2000</v>
      </c>
      <c r="N157" s="75">
        <f>VLOOKUP(P157,'CODIGOS RENTISTICOS'!$A$2:E1197,2,FALSE)</f>
        <v>825000000</v>
      </c>
      <c r="O157" s="75">
        <f>VLOOKUP(P157,'CODIGOS RENTISTICOS'!$A$2:F3364,3,FALSE)</f>
        <v>150109</v>
      </c>
      <c r="P157" s="60">
        <v>121245</v>
      </c>
      <c r="Q157" s="2">
        <v>2000</v>
      </c>
    </row>
    <row r="158" spans="1:17" x14ac:dyDescent="0.2">
      <c r="A158" s="1">
        <v>50000249</v>
      </c>
      <c r="B158" s="1">
        <v>2752394</v>
      </c>
      <c r="C158" s="1" t="s">
        <v>285</v>
      </c>
      <c r="D158" s="1">
        <v>79593931</v>
      </c>
      <c r="E158" s="3">
        <v>37413</v>
      </c>
      <c r="F158" s="1">
        <v>3310181</v>
      </c>
      <c r="G158" s="1">
        <v>0</v>
      </c>
      <c r="H158" s="1">
        <v>0</v>
      </c>
      <c r="I158" s="1"/>
      <c r="J158" s="2">
        <v>7000</v>
      </c>
      <c r="K158" s="2">
        <v>0</v>
      </c>
      <c r="L158" s="2">
        <v>0</v>
      </c>
      <c r="M158" s="2">
        <v>7000</v>
      </c>
      <c r="N158" s="75">
        <f>VLOOKUP(P158,'CODIGOS RENTISTICOS'!$A$2:E1198,2,FALSE)</f>
        <v>825000000</v>
      </c>
      <c r="O158" s="75">
        <f>VLOOKUP(P158,'CODIGOS RENTISTICOS'!$A$2:F3365,3,FALSE)</f>
        <v>150109</v>
      </c>
      <c r="P158" s="60">
        <v>121245</v>
      </c>
      <c r="Q158" s="2">
        <v>7000</v>
      </c>
    </row>
    <row r="159" spans="1:17" x14ac:dyDescent="0.2">
      <c r="A159" s="1">
        <v>50000249</v>
      </c>
      <c r="B159" s="1">
        <v>2752395</v>
      </c>
      <c r="C159" s="1" t="s">
        <v>285</v>
      </c>
      <c r="D159" s="1">
        <v>16661996</v>
      </c>
      <c r="E159" s="3">
        <v>37413</v>
      </c>
      <c r="F159" s="1">
        <v>6650611</v>
      </c>
      <c r="G159" s="1">
        <v>0</v>
      </c>
      <c r="H159" s="1">
        <v>0</v>
      </c>
      <c r="I159" s="1"/>
      <c r="J159" s="2">
        <v>7000</v>
      </c>
      <c r="K159" s="2">
        <v>0</v>
      </c>
      <c r="L159" s="2">
        <v>0</v>
      </c>
      <c r="M159" s="2">
        <v>7000</v>
      </c>
      <c r="N159" s="75">
        <f>VLOOKUP(P159,'CODIGOS RENTISTICOS'!$A$2:E1199,2,FALSE)</f>
        <v>825000000</v>
      </c>
      <c r="O159" s="75">
        <f>VLOOKUP(P159,'CODIGOS RENTISTICOS'!$A$2:F3366,3,FALSE)</f>
        <v>150109</v>
      </c>
      <c r="P159" s="60">
        <v>121245</v>
      </c>
      <c r="Q159" s="2">
        <v>7000</v>
      </c>
    </row>
    <row r="160" spans="1:17" x14ac:dyDescent="0.2">
      <c r="A160" s="1">
        <v>50000249</v>
      </c>
      <c r="B160" s="1">
        <v>2753342</v>
      </c>
      <c r="C160" s="1" t="s">
        <v>285</v>
      </c>
      <c r="D160" s="1">
        <v>8600065831</v>
      </c>
      <c r="E160" s="3">
        <v>37413</v>
      </c>
      <c r="F160" s="1">
        <v>6342514</v>
      </c>
      <c r="G160" s="1">
        <v>0</v>
      </c>
      <c r="H160" s="1">
        <v>0</v>
      </c>
      <c r="I160" s="1"/>
      <c r="J160" s="2">
        <v>10000</v>
      </c>
      <c r="K160" s="2">
        <v>0</v>
      </c>
      <c r="L160" s="2">
        <v>0</v>
      </c>
      <c r="M160" s="2">
        <v>10000</v>
      </c>
      <c r="N160" s="75">
        <f>VLOOKUP(P160,'CODIGOS RENTISTICOS'!$A$2:E1200,2,FALSE)</f>
        <v>825000000</v>
      </c>
      <c r="O160" s="75">
        <f>VLOOKUP(P160,'CODIGOS RENTISTICOS'!$A$2:F3367,3,FALSE)</f>
        <v>150109</v>
      </c>
      <c r="P160" s="60">
        <v>121245</v>
      </c>
      <c r="Q160" s="2">
        <v>10000</v>
      </c>
    </row>
    <row r="161" spans="1:17" x14ac:dyDescent="0.2">
      <c r="A161" s="1">
        <v>50000249</v>
      </c>
      <c r="B161" s="1">
        <v>2753344</v>
      </c>
      <c r="C161" s="1" t="s">
        <v>285</v>
      </c>
      <c r="D161" s="1">
        <v>8300398844</v>
      </c>
      <c r="E161" s="3">
        <v>37413</v>
      </c>
      <c r="F161" s="1">
        <v>7245700</v>
      </c>
      <c r="G161" s="1">
        <v>0</v>
      </c>
      <c r="H161" s="1">
        <v>0</v>
      </c>
      <c r="I161" s="1"/>
      <c r="J161" s="2">
        <v>70000</v>
      </c>
      <c r="K161" s="2">
        <v>0</v>
      </c>
      <c r="L161" s="2">
        <v>0</v>
      </c>
      <c r="M161" s="2">
        <v>70000</v>
      </c>
      <c r="N161" s="75">
        <f>VLOOKUP(P161,'CODIGOS RENTISTICOS'!$A$2:E1201,2,FALSE)</f>
        <v>825000000</v>
      </c>
      <c r="O161" s="75">
        <f>VLOOKUP(P161,'CODIGOS RENTISTICOS'!$A$2:F3368,3,FALSE)</f>
        <v>150109</v>
      </c>
      <c r="P161" s="60">
        <v>121245</v>
      </c>
      <c r="Q161" s="2">
        <v>70000</v>
      </c>
    </row>
    <row r="162" spans="1:17" x14ac:dyDescent="0.2">
      <c r="A162" s="1">
        <v>50000249</v>
      </c>
      <c r="B162" s="1">
        <v>2753350</v>
      </c>
      <c r="C162" s="1" t="s">
        <v>285</v>
      </c>
      <c r="D162" s="1">
        <v>8909824083</v>
      </c>
      <c r="E162" s="3">
        <v>37413</v>
      </c>
      <c r="F162" s="1">
        <v>2856282</v>
      </c>
      <c r="G162" s="1">
        <v>0</v>
      </c>
      <c r="H162" s="1">
        <v>0</v>
      </c>
      <c r="I162" s="1"/>
      <c r="J162" s="2">
        <v>2574</v>
      </c>
      <c r="K162" s="2">
        <v>0</v>
      </c>
      <c r="L162" s="2">
        <v>0</v>
      </c>
      <c r="M162" s="2">
        <v>2574</v>
      </c>
      <c r="N162" s="75">
        <f>VLOOKUP(P162,'CODIGOS RENTISTICOS'!$A$2:E1202,2,FALSE)</f>
        <v>96400000</v>
      </c>
      <c r="O162" s="75">
        <f>VLOOKUP(P162,'CODIGOS RENTISTICOS'!$A$2:F3369,3,FALSE)</f>
        <v>370101</v>
      </c>
      <c r="P162" s="60">
        <v>121280</v>
      </c>
      <c r="Q162" s="2">
        <v>2574</v>
      </c>
    </row>
    <row r="163" spans="1:17" x14ac:dyDescent="0.2">
      <c r="A163" s="1">
        <v>50000249</v>
      </c>
      <c r="B163" s="1">
        <v>2753396</v>
      </c>
      <c r="C163" s="1" t="s">
        <v>285</v>
      </c>
      <c r="D163" s="1">
        <v>8001743690</v>
      </c>
      <c r="E163" s="3">
        <v>37413</v>
      </c>
      <c r="F163" s="1">
        <v>6853725</v>
      </c>
      <c r="G163" s="1">
        <v>0</v>
      </c>
      <c r="H163" s="1">
        <v>0</v>
      </c>
      <c r="I163" s="1"/>
      <c r="J163" s="2">
        <v>14000</v>
      </c>
      <c r="K163" s="2">
        <v>0</v>
      </c>
      <c r="L163" s="2">
        <v>0</v>
      </c>
      <c r="M163" s="2">
        <v>14000</v>
      </c>
      <c r="N163" s="75">
        <f>VLOOKUP(P163,'CODIGOS RENTISTICOS'!$A$2:E1203,2,FALSE)</f>
        <v>825000000</v>
      </c>
      <c r="O163" s="75">
        <f>VLOOKUP(P163,'CODIGOS RENTISTICOS'!$A$2:F3370,3,FALSE)</f>
        <v>150109</v>
      </c>
      <c r="P163" s="60">
        <v>121245</v>
      </c>
      <c r="Q163" s="2">
        <v>14000</v>
      </c>
    </row>
    <row r="164" spans="1:17" x14ac:dyDescent="0.2">
      <c r="A164" s="1">
        <v>50000249</v>
      </c>
      <c r="B164" s="1">
        <v>2753397</v>
      </c>
      <c r="C164" s="1" t="s">
        <v>285</v>
      </c>
      <c r="D164" s="1">
        <v>8001743690</v>
      </c>
      <c r="E164" s="3">
        <v>37413</v>
      </c>
      <c r="F164" s="1">
        <v>6853125</v>
      </c>
      <c r="G164" s="1">
        <v>0</v>
      </c>
      <c r="H164" s="1">
        <v>0</v>
      </c>
      <c r="I164" s="1"/>
      <c r="J164" s="2">
        <v>14000</v>
      </c>
      <c r="K164" s="2">
        <v>0</v>
      </c>
      <c r="L164" s="2">
        <v>0</v>
      </c>
      <c r="M164" s="2">
        <v>14000</v>
      </c>
      <c r="N164" s="75">
        <f>VLOOKUP(P164,'CODIGOS RENTISTICOS'!$A$2:E1204,2,FALSE)</f>
        <v>825000000</v>
      </c>
      <c r="O164" s="75">
        <f>VLOOKUP(P164,'CODIGOS RENTISTICOS'!$A$2:F3371,3,FALSE)</f>
        <v>150109</v>
      </c>
      <c r="P164" s="60">
        <v>121245</v>
      </c>
      <c r="Q164" s="2">
        <v>14000</v>
      </c>
    </row>
    <row r="165" spans="1:17" x14ac:dyDescent="0.2">
      <c r="A165" s="1">
        <v>50000249</v>
      </c>
      <c r="B165" s="1">
        <v>2753461</v>
      </c>
      <c r="C165" s="1" t="s">
        <v>285</v>
      </c>
      <c r="D165" s="1">
        <v>3181617</v>
      </c>
      <c r="E165" s="3">
        <v>37413</v>
      </c>
      <c r="F165" s="1">
        <v>2059039</v>
      </c>
      <c r="G165" s="1">
        <v>0</v>
      </c>
      <c r="H165" s="1">
        <v>0</v>
      </c>
      <c r="I165" s="1"/>
      <c r="J165" s="2">
        <v>2000</v>
      </c>
      <c r="K165" s="2">
        <v>0</v>
      </c>
      <c r="L165" s="2">
        <v>0</v>
      </c>
      <c r="M165" s="2">
        <v>2000</v>
      </c>
      <c r="N165" s="75">
        <f>VLOOKUP(P165,'CODIGOS RENTISTICOS'!$A$2:E1205,2,FALSE)</f>
        <v>825000000</v>
      </c>
      <c r="O165" s="75">
        <f>VLOOKUP(P165,'CODIGOS RENTISTICOS'!$A$2:F3372,3,FALSE)</f>
        <v>150109</v>
      </c>
      <c r="P165" s="60">
        <v>121245</v>
      </c>
      <c r="Q165" s="2">
        <v>2000</v>
      </c>
    </row>
    <row r="166" spans="1:17" x14ac:dyDescent="0.2">
      <c r="A166" s="1">
        <v>50000249</v>
      </c>
      <c r="B166" s="1">
        <v>2753500</v>
      </c>
      <c r="C166" s="1" t="s">
        <v>285</v>
      </c>
      <c r="D166" s="1">
        <v>8600001356</v>
      </c>
      <c r="E166" s="3">
        <v>37413</v>
      </c>
      <c r="F166" s="1">
        <v>7119005</v>
      </c>
      <c r="G166" s="1">
        <v>0</v>
      </c>
      <c r="H166" s="1">
        <v>0</v>
      </c>
      <c r="I166" s="1"/>
      <c r="J166" s="2">
        <v>63000</v>
      </c>
      <c r="K166" s="2">
        <v>0</v>
      </c>
      <c r="L166" s="2">
        <v>0</v>
      </c>
      <c r="M166" s="2">
        <v>63000</v>
      </c>
      <c r="N166" s="75">
        <f>VLOOKUP(P166,'CODIGOS RENTISTICOS'!$A$2:E1206,2,FALSE)</f>
        <v>825000000</v>
      </c>
      <c r="O166" s="75">
        <f>VLOOKUP(P166,'CODIGOS RENTISTICOS'!$A$2:F3373,3,FALSE)</f>
        <v>150109</v>
      </c>
      <c r="P166" s="60">
        <v>121245</v>
      </c>
      <c r="Q166" s="2">
        <v>63000</v>
      </c>
    </row>
    <row r="167" spans="1:17" x14ac:dyDescent="0.2">
      <c r="A167" s="1">
        <v>50000249</v>
      </c>
      <c r="B167" s="1">
        <v>2754002</v>
      </c>
      <c r="C167" s="1" t="s">
        <v>285</v>
      </c>
      <c r="D167" s="1">
        <v>79625005</v>
      </c>
      <c r="E167" s="3">
        <v>37413</v>
      </c>
      <c r="F167" s="1">
        <v>8637892</v>
      </c>
      <c r="G167" s="1">
        <v>0</v>
      </c>
      <c r="H167" s="1">
        <v>0</v>
      </c>
      <c r="I167" s="1"/>
      <c r="J167" s="2">
        <v>7000</v>
      </c>
      <c r="K167" s="2">
        <v>0</v>
      </c>
      <c r="L167" s="2">
        <v>0</v>
      </c>
      <c r="M167" s="2">
        <v>7000</v>
      </c>
      <c r="N167" s="75">
        <f>VLOOKUP(P167,'CODIGOS RENTISTICOS'!$A$2:E1207,2,FALSE)</f>
        <v>825000000</v>
      </c>
      <c r="O167" s="75">
        <f>VLOOKUP(P167,'CODIGOS RENTISTICOS'!$A$2:F3374,3,FALSE)</f>
        <v>150109</v>
      </c>
      <c r="P167" s="60">
        <v>121245</v>
      </c>
      <c r="Q167" s="2">
        <v>7000</v>
      </c>
    </row>
    <row r="168" spans="1:17" x14ac:dyDescent="0.2">
      <c r="A168" s="1">
        <v>50000249</v>
      </c>
      <c r="B168" s="1">
        <v>1154513</v>
      </c>
      <c r="C168" s="1" t="s">
        <v>285</v>
      </c>
      <c r="D168" s="1">
        <v>8300050219</v>
      </c>
      <c r="E168" s="3">
        <v>37413</v>
      </c>
      <c r="F168" s="1">
        <v>3106553</v>
      </c>
      <c r="G168" s="1">
        <v>0</v>
      </c>
      <c r="H168" s="1">
        <v>0</v>
      </c>
      <c r="I168" s="1"/>
      <c r="J168" s="2">
        <v>143000</v>
      </c>
      <c r="K168" s="2">
        <v>0</v>
      </c>
      <c r="L168" s="2">
        <v>0</v>
      </c>
      <c r="M168" s="2">
        <v>143000</v>
      </c>
      <c r="N168" s="75">
        <f>VLOOKUP(P168,'CODIGOS RENTISTICOS'!$A$2:E1208,2,FALSE)</f>
        <v>825000000</v>
      </c>
      <c r="O168" s="75">
        <f>VLOOKUP(P168,'CODIGOS RENTISTICOS'!$A$2:F3375,3,FALSE)</f>
        <v>150109</v>
      </c>
      <c r="P168" s="60">
        <v>121245</v>
      </c>
      <c r="Q168" s="2">
        <v>143000</v>
      </c>
    </row>
    <row r="169" spans="1:17" x14ac:dyDescent="0.2">
      <c r="A169" s="1">
        <v>50000249</v>
      </c>
      <c r="B169" s="1">
        <v>1155003</v>
      </c>
      <c r="C169" s="1" t="s">
        <v>285</v>
      </c>
      <c r="D169" s="1">
        <v>3236989</v>
      </c>
      <c r="E169" s="3">
        <v>37413</v>
      </c>
      <c r="F169" s="1">
        <v>2065200</v>
      </c>
      <c r="G169" s="1">
        <v>0</v>
      </c>
      <c r="H169" s="1">
        <v>0</v>
      </c>
      <c r="I169" s="1"/>
      <c r="J169" s="2">
        <v>7000</v>
      </c>
      <c r="K169" s="2">
        <v>0</v>
      </c>
      <c r="L169" s="2">
        <v>0</v>
      </c>
      <c r="M169" s="2">
        <v>7000</v>
      </c>
      <c r="N169" s="75">
        <f>VLOOKUP(P169,'CODIGOS RENTISTICOS'!$A$2:E1209,2,FALSE)</f>
        <v>825000000</v>
      </c>
      <c r="O169" s="75">
        <f>VLOOKUP(P169,'CODIGOS RENTISTICOS'!$A$2:F3376,3,FALSE)</f>
        <v>150109</v>
      </c>
      <c r="P169" s="60">
        <v>5041</v>
      </c>
      <c r="Q169" s="2">
        <v>7000</v>
      </c>
    </row>
    <row r="170" spans="1:17" x14ac:dyDescent="0.2">
      <c r="A170" s="1">
        <v>50000249</v>
      </c>
      <c r="B170" s="1">
        <v>1155007</v>
      </c>
      <c r="C170" s="1" t="s">
        <v>285</v>
      </c>
      <c r="D170" s="1">
        <v>8600558596</v>
      </c>
      <c r="E170" s="3">
        <v>37413</v>
      </c>
      <c r="F170" s="1">
        <v>0</v>
      </c>
      <c r="G170" s="1">
        <v>0</v>
      </c>
      <c r="H170" s="1">
        <v>0</v>
      </c>
      <c r="I170" s="1"/>
      <c r="J170" s="2">
        <v>47000</v>
      </c>
      <c r="K170" s="2">
        <v>0</v>
      </c>
      <c r="L170" s="2">
        <v>0</v>
      </c>
      <c r="M170" s="2">
        <v>47000</v>
      </c>
      <c r="N170" s="75">
        <f>VLOOKUP(P170,'CODIGOS RENTISTICOS'!$A$2:E1210,2,FALSE)</f>
        <v>825000000</v>
      </c>
      <c r="O170" s="75">
        <f>VLOOKUP(P170,'CODIGOS RENTISTICOS'!$A$2:F3377,3,FALSE)</f>
        <v>150109</v>
      </c>
      <c r="P170" s="60">
        <v>121245</v>
      </c>
      <c r="Q170" s="2">
        <v>47000</v>
      </c>
    </row>
    <row r="171" spans="1:17" x14ac:dyDescent="0.2">
      <c r="A171" s="1">
        <v>50000249</v>
      </c>
      <c r="B171" s="1">
        <v>958331</v>
      </c>
      <c r="C171" s="1" t="s">
        <v>285</v>
      </c>
      <c r="D171" s="1">
        <v>8605234086</v>
      </c>
      <c r="E171" s="3">
        <v>37413</v>
      </c>
      <c r="F171" s="1">
        <v>3471152</v>
      </c>
      <c r="G171" s="1">
        <v>0</v>
      </c>
      <c r="H171" s="1">
        <v>0</v>
      </c>
      <c r="I171" s="1"/>
      <c r="J171" s="2">
        <v>21000</v>
      </c>
      <c r="K171" s="2">
        <v>0</v>
      </c>
      <c r="L171" s="2">
        <v>0</v>
      </c>
      <c r="M171" s="2">
        <v>21000</v>
      </c>
      <c r="N171" s="75">
        <f>VLOOKUP(P171,'CODIGOS RENTISTICOS'!$A$2:E1211,2,FALSE)</f>
        <v>825000000</v>
      </c>
      <c r="O171" s="75">
        <f>VLOOKUP(P171,'CODIGOS RENTISTICOS'!$A$2:F3378,3,FALSE)</f>
        <v>150109</v>
      </c>
      <c r="P171" s="60">
        <v>121245</v>
      </c>
      <c r="Q171" s="2">
        <v>21000</v>
      </c>
    </row>
    <row r="172" spans="1:17" x14ac:dyDescent="0.2">
      <c r="A172" s="1">
        <v>50000249</v>
      </c>
      <c r="B172" s="1">
        <v>924760</v>
      </c>
      <c r="C172" s="1" t="s">
        <v>33</v>
      </c>
      <c r="D172" s="1">
        <v>8000004417</v>
      </c>
      <c r="E172" s="3">
        <v>37413</v>
      </c>
      <c r="F172" s="1">
        <v>2322422</v>
      </c>
      <c r="G172" s="1">
        <v>0</v>
      </c>
      <c r="H172" s="1">
        <v>0</v>
      </c>
      <c r="I172" s="1"/>
      <c r="J172" s="2">
        <v>28000</v>
      </c>
      <c r="K172" s="2">
        <v>0</v>
      </c>
      <c r="L172" s="2">
        <v>0</v>
      </c>
      <c r="M172" s="2">
        <v>28000</v>
      </c>
      <c r="N172" s="75">
        <f>VLOOKUP(P172,'CODIGOS RENTISTICOS'!$A$2:E1212,2,FALSE)</f>
        <v>825000000</v>
      </c>
      <c r="O172" s="75">
        <f>VLOOKUP(P172,'CODIGOS RENTISTICOS'!$A$2:F3379,3,FALSE)</f>
        <v>150109</v>
      </c>
      <c r="P172" s="60">
        <v>121245</v>
      </c>
      <c r="Q172" s="2">
        <v>28000</v>
      </c>
    </row>
    <row r="173" spans="1:17" x14ac:dyDescent="0.2">
      <c r="A173" s="1">
        <v>50000249</v>
      </c>
      <c r="B173" s="1">
        <v>922201</v>
      </c>
      <c r="C173" s="1" t="s">
        <v>33</v>
      </c>
      <c r="D173" s="1">
        <v>8600020959</v>
      </c>
      <c r="E173" s="3">
        <v>37413</v>
      </c>
      <c r="F173" s="1">
        <v>2851515</v>
      </c>
      <c r="G173" s="1">
        <v>0</v>
      </c>
      <c r="H173" s="1">
        <v>1</v>
      </c>
      <c r="I173" s="1"/>
      <c r="J173" s="2">
        <v>0</v>
      </c>
      <c r="K173" s="2">
        <v>0</v>
      </c>
      <c r="L173" s="2">
        <v>309000</v>
      </c>
      <c r="M173" s="2">
        <v>309000</v>
      </c>
      <c r="N173" s="75">
        <f>VLOOKUP(P173,'CODIGOS RENTISTICOS'!$A$2:E1213,2,FALSE)</f>
        <v>11800000</v>
      </c>
      <c r="O173" s="75">
        <f>VLOOKUP(P173,'CODIGOS RENTISTICOS'!$A$2:F3380,3,FALSE)</f>
        <v>240101</v>
      </c>
      <c r="P173" s="60">
        <v>121265</v>
      </c>
      <c r="Q173" s="2">
        <v>309000</v>
      </c>
    </row>
    <row r="174" spans="1:17" x14ac:dyDescent="0.2">
      <c r="A174" s="1">
        <v>50000249</v>
      </c>
      <c r="B174" s="1">
        <v>921755</v>
      </c>
      <c r="C174" s="1" t="s">
        <v>33</v>
      </c>
      <c r="D174" s="1">
        <v>32441896</v>
      </c>
      <c r="E174" s="3">
        <v>37413</v>
      </c>
      <c r="F174" s="1">
        <v>5130280</v>
      </c>
      <c r="G174" s="1">
        <v>0</v>
      </c>
      <c r="H174" s="1">
        <v>0</v>
      </c>
      <c r="I174" s="1"/>
      <c r="J174" s="2">
        <v>50000</v>
      </c>
      <c r="K174" s="2">
        <v>0</v>
      </c>
      <c r="L174" s="2">
        <v>0</v>
      </c>
      <c r="M174" s="2">
        <v>50000</v>
      </c>
      <c r="N174" s="75">
        <f>VLOOKUP(P174,'CODIGOS RENTISTICOS'!$A$2:E1214,2,FALSE)</f>
        <v>11500000</v>
      </c>
      <c r="O174" s="75">
        <f>VLOOKUP(P174,'CODIGOS RENTISTICOS'!$A$2:F3381,3,FALSE)</f>
        <v>130101</v>
      </c>
      <c r="P174" s="60">
        <v>121260</v>
      </c>
      <c r="Q174" s="2">
        <v>50000</v>
      </c>
    </row>
    <row r="175" spans="1:17" x14ac:dyDescent="0.2">
      <c r="A175" s="1">
        <v>50000249</v>
      </c>
      <c r="B175" s="1">
        <v>1124763</v>
      </c>
      <c r="C175" s="1" t="s">
        <v>287</v>
      </c>
      <c r="D175" s="1">
        <v>8000416282</v>
      </c>
      <c r="E175" s="3">
        <v>37413</v>
      </c>
      <c r="F175" s="1">
        <v>4563322</v>
      </c>
      <c r="G175" s="1">
        <v>0</v>
      </c>
      <c r="H175" s="1">
        <v>0</v>
      </c>
      <c r="I175" s="1"/>
      <c r="J175" s="2">
        <v>77000</v>
      </c>
      <c r="K175" s="2">
        <v>0</v>
      </c>
      <c r="L175" s="2">
        <v>0</v>
      </c>
      <c r="M175" s="2">
        <v>77000</v>
      </c>
      <c r="N175" s="75">
        <f>VLOOKUP(P175,'CODIGOS RENTISTICOS'!$A$2:E1215,2,FALSE)</f>
        <v>825000000</v>
      </c>
      <c r="O175" s="75">
        <f>VLOOKUP(P175,'CODIGOS RENTISTICOS'!$A$2:F3382,3,FALSE)</f>
        <v>150109</v>
      </c>
      <c r="P175" s="60">
        <v>121245</v>
      </c>
      <c r="Q175" s="2">
        <v>77000</v>
      </c>
    </row>
    <row r="176" spans="1:17" x14ac:dyDescent="0.2">
      <c r="A176" s="1">
        <v>50000249</v>
      </c>
      <c r="B176" s="1">
        <v>1029414</v>
      </c>
      <c r="C176" s="1" t="s">
        <v>297</v>
      </c>
      <c r="D176" s="1">
        <v>8000785087</v>
      </c>
      <c r="E176" s="3">
        <v>37413</v>
      </c>
      <c r="F176" s="1">
        <v>4240099</v>
      </c>
      <c r="G176" s="1">
        <v>0</v>
      </c>
      <c r="H176" s="1">
        <v>0</v>
      </c>
      <c r="I176" s="1"/>
      <c r="J176" s="2">
        <v>30000</v>
      </c>
      <c r="K176" s="2">
        <v>0</v>
      </c>
      <c r="L176" s="2">
        <v>0</v>
      </c>
      <c r="M176" s="2">
        <v>30000</v>
      </c>
      <c r="N176" s="75">
        <f>VLOOKUP(P176,'CODIGOS RENTISTICOS'!$A$2:E1216,2,FALSE)</f>
        <v>825000000</v>
      </c>
      <c r="O176" s="75">
        <f>VLOOKUP(P176,'CODIGOS RENTISTICOS'!$A$2:F3383,3,FALSE)</f>
        <v>150109</v>
      </c>
      <c r="P176" s="60">
        <v>5041</v>
      </c>
      <c r="Q176" s="2">
        <v>30000</v>
      </c>
    </row>
    <row r="177" spans="1:17" x14ac:dyDescent="0.2">
      <c r="A177" s="1">
        <v>50000249</v>
      </c>
      <c r="B177" s="1">
        <v>636976</v>
      </c>
      <c r="C177" s="1" t="s">
        <v>289</v>
      </c>
      <c r="D177" s="1">
        <v>52111806</v>
      </c>
      <c r="E177" s="3">
        <v>37413</v>
      </c>
      <c r="F177" s="1">
        <v>6320887</v>
      </c>
      <c r="G177" s="1">
        <v>0</v>
      </c>
      <c r="H177" s="1">
        <v>0</v>
      </c>
      <c r="I177" s="1"/>
      <c r="J177" s="2">
        <v>7000</v>
      </c>
      <c r="K177" s="2">
        <v>0</v>
      </c>
      <c r="L177" s="2">
        <v>0</v>
      </c>
      <c r="M177" s="2">
        <v>7000</v>
      </c>
      <c r="N177" s="75">
        <f>VLOOKUP(P177,'CODIGOS RENTISTICOS'!$A$2:E1217,2,FALSE)</f>
        <v>825000000</v>
      </c>
      <c r="O177" s="75">
        <f>VLOOKUP(P177,'CODIGOS RENTISTICOS'!$A$2:F3384,3,FALSE)</f>
        <v>150109</v>
      </c>
      <c r="P177" s="60">
        <v>5041</v>
      </c>
      <c r="Q177" s="2">
        <v>7000</v>
      </c>
    </row>
    <row r="178" spans="1:17" x14ac:dyDescent="0.2">
      <c r="A178" s="1">
        <v>50000249</v>
      </c>
      <c r="B178" s="1">
        <v>1075367</v>
      </c>
      <c r="C178" s="1" t="s">
        <v>289</v>
      </c>
      <c r="D178" s="1">
        <v>74852970</v>
      </c>
      <c r="E178" s="3">
        <v>37413</v>
      </c>
      <c r="F178" s="1">
        <v>6357764</v>
      </c>
      <c r="G178" s="1">
        <v>0</v>
      </c>
      <c r="H178" s="1">
        <v>0</v>
      </c>
      <c r="I178" s="1"/>
      <c r="J178" s="2">
        <v>7000</v>
      </c>
      <c r="K178" s="2">
        <v>0</v>
      </c>
      <c r="L178" s="2">
        <v>0</v>
      </c>
      <c r="M178" s="2">
        <v>7000</v>
      </c>
      <c r="N178" s="75">
        <f>VLOOKUP(P178,'CODIGOS RENTISTICOS'!$A$2:E1218,2,FALSE)</f>
        <v>825000000</v>
      </c>
      <c r="O178" s="75">
        <f>VLOOKUP(P178,'CODIGOS RENTISTICOS'!$A$2:F3385,3,FALSE)</f>
        <v>150109</v>
      </c>
      <c r="P178" s="60">
        <v>5041</v>
      </c>
      <c r="Q178" s="2">
        <v>7000</v>
      </c>
    </row>
    <row r="179" spans="1:17" x14ac:dyDescent="0.2">
      <c r="A179" s="1">
        <v>50000249</v>
      </c>
      <c r="B179" s="1">
        <v>1075373</v>
      </c>
      <c r="C179" s="1" t="s">
        <v>289</v>
      </c>
      <c r="D179" s="1">
        <v>1124972</v>
      </c>
      <c r="E179" s="3">
        <v>37413</v>
      </c>
      <c r="F179" s="1">
        <v>6349654</v>
      </c>
      <c r="G179" s="1">
        <v>0</v>
      </c>
      <c r="H179" s="1">
        <v>0</v>
      </c>
      <c r="I179" s="1"/>
      <c r="J179" s="2">
        <v>5000</v>
      </c>
      <c r="K179" s="2">
        <v>0</v>
      </c>
      <c r="L179" s="2">
        <v>0</v>
      </c>
      <c r="M179" s="2">
        <v>5000</v>
      </c>
      <c r="N179" s="75">
        <f>VLOOKUP(P179,'CODIGOS RENTISTICOS'!$A$2:E1219,2,FALSE)</f>
        <v>825000000</v>
      </c>
      <c r="O179" s="75">
        <f>VLOOKUP(P179,'CODIGOS RENTISTICOS'!$A$2:F3386,3,FALSE)</f>
        <v>150109</v>
      </c>
      <c r="P179" s="60">
        <v>5041</v>
      </c>
      <c r="Q179" s="2">
        <v>5000</v>
      </c>
    </row>
    <row r="180" spans="1:17" x14ac:dyDescent="0.2">
      <c r="A180" s="1">
        <v>50000249</v>
      </c>
      <c r="B180" s="1">
        <v>1075374</v>
      </c>
      <c r="C180" s="1" t="s">
        <v>289</v>
      </c>
      <c r="D180" s="1">
        <v>74857628</v>
      </c>
      <c r="E180" s="3">
        <v>37413</v>
      </c>
      <c r="F180" s="1">
        <v>6354806</v>
      </c>
      <c r="G180" s="1">
        <v>0</v>
      </c>
      <c r="H180" s="1">
        <v>0</v>
      </c>
      <c r="I180" s="1"/>
      <c r="J180" s="2">
        <v>7000</v>
      </c>
      <c r="K180" s="2">
        <v>0</v>
      </c>
      <c r="L180" s="2">
        <v>0</v>
      </c>
      <c r="M180" s="2">
        <v>7000</v>
      </c>
      <c r="N180" s="75">
        <f>VLOOKUP(P180,'CODIGOS RENTISTICOS'!$A$2:E1220,2,FALSE)</f>
        <v>825000000</v>
      </c>
      <c r="O180" s="75">
        <f>VLOOKUP(P180,'CODIGOS RENTISTICOS'!$A$2:F3387,3,FALSE)</f>
        <v>150109</v>
      </c>
      <c r="P180" s="60">
        <v>121245</v>
      </c>
      <c r="Q180" s="2">
        <v>7000</v>
      </c>
    </row>
    <row r="181" spans="1:17" x14ac:dyDescent="0.2">
      <c r="A181" s="1">
        <v>50000249</v>
      </c>
      <c r="B181" s="1">
        <v>1075375</v>
      </c>
      <c r="C181" s="1" t="s">
        <v>289</v>
      </c>
      <c r="D181" s="1">
        <v>91455662</v>
      </c>
      <c r="E181" s="3">
        <v>37413</v>
      </c>
      <c r="F181" s="1">
        <v>6357764</v>
      </c>
      <c r="G181" s="1">
        <v>0</v>
      </c>
      <c r="H181" s="1">
        <v>0</v>
      </c>
      <c r="I181" s="1"/>
      <c r="J181" s="2">
        <v>7000</v>
      </c>
      <c r="K181" s="2">
        <v>0</v>
      </c>
      <c r="L181" s="2">
        <v>0</v>
      </c>
      <c r="M181" s="2">
        <v>7000</v>
      </c>
      <c r="N181" s="75">
        <f>VLOOKUP(P181,'CODIGOS RENTISTICOS'!$A$2:E1221,2,FALSE)</f>
        <v>825000000</v>
      </c>
      <c r="O181" s="75">
        <f>VLOOKUP(P181,'CODIGOS RENTISTICOS'!$A$2:F3388,3,FALSE)</f>
        <v>150109</v>
      </c>
      <c r="P181" s="60">
        <v>121245</v>
      </c>
      <c r="Q181" s="2">
        <v>7000</v>
      </c>
    </row>
    <row r="182" spans="1:17" x14ac:dyDescent="0.2">
      <c r="A182" s="1">
        <v>50000249</v>
      </c>
      <c r="B182" s="1">
        <v>1075376</v>
      </c>
      <c r="C182" s="1" t="s">
        <v>289</v>
      </c>
      <c r="D182" s="1">
        <v>11232436</v>
      </c>
      <c r="E182" s="3">
        <v>37413</v>
      </c>
      <c r="F182" s="1">
        <v>6343768</v>
      </c>
      <c r="G182" s="1">
        <v>0</v>
      </c>
      <c r="H182" s="1">
        <v>0</v>
      </c>
      <c r="I182" s="1"/>
      <c r="J182" s="2">
        <v>7000</v>
      </c>
      <c r="K182" s="2">
        <v>0</v>
      </c>
      <c r="L182" s="2">
        <v>0</v>
      </c>
      <c r="M182" s="2">
        <v>7000</v>
      </c>
      <c r="N182" s="75">
        <f>VLOOKUP(P182,'CODIGOS RENTISTICOS'!$A$2:E1222,2,FALSE)</f>
        <v>825000000</v>
      </c>
      <c r="O182" s="75">
        <f>VLOOKUP(P182,'CODIGOS RENTISTICOS'!$A$2:F3389,3,FALSE)</f>
        <v>150109</v>
      </c>
      <c r="P182" s="60">
        <v>121245</v>
      </c>
      <c r="Q182" s="2">
        <v>7000</v>
      </c>
    </row>
    <row r="183" spans="1:17" x14ac:dyDescent="0.2">
      <c r="A183" s="1">
        <v>50000249</v>
      </c>
      <c r="B183" s="1">
        <v>1075395</v>
      </c>
      <c r="C183" s="1" t="s">
        <v>289</v>
      </c>
      <c r="D183" s="1">
        <v>9656817</v>
      </c>
      <c r="E183" s="3">
        <v>37413</v>
      </c>
      <c r="F183" s="1">
        <v>6358021</v>
      </c>
      <c r="G183" s="1">
        <v>0</v>
      </c>
      <c r="H183" s="1">
        <v>0</v>
      </c>
      <c r="I183" s="1"/>
      <c r="J183" s="2">
        <v>5000</v>
      </c>
      <c r="K183" s="2">
        <v>0</v>
      </c>
      <c r="L183" s="2">
        <v>0</v>
      </c>
      <c r="M183" s="2">
        <v>5000</v>
      </c>
      <c r="N183" s="75">
        <f>VLOOKUP(P183,'CODIGOS RENTISTICOS'!$A$2:E1223,2,FALSE)</f>
        <v>825000000</v>
      </c>
      <c r="O183" s="75">
        <f>VLOOKUP(P183,'CODIGOS RENTISTICOS'!$A$2:F3390,3,FALSE)</f>
        <v>150109</v>
      </c>
      <c r="P183" s="60">
        <v>121245</v>
      </c>
      <c r="Q183" s="2">
        <v>5000</v>
      </c>
    </row>
    <row r="184" spans="1:17" x14ac:dyDescent="0.2">
      <c r="A184" s="1">
        <v>50000249</v>
      </c>
      <c r="B184" s="1">
        <v>1075396</v>
      </c>
      <c r="C184" s="1" t="s">
        <v>289</v>
      </c>
      <c r="D184" s="1">
        <v>9657542</v>
      </c>
      <c r="E184" s="3">
        <v>37413</v>
      </c>
      <c r="F184" s="1">
        <v>6354493</v>
      </c>
      <c r="G184" s="1">
        <v>0</v>
      </c>
      <c r="H184" s="1">
        <v>0</v>
      </c>
      <c r="I184" s="1"/>
      <c r="J184" s="2">
        <v>7000</v>
      </c>
      <c r="K184" s="2">
        <v>0</v>
      </c>
      <c r="L184" s="2">
        <v>0</v>
      </c>
      <c r="M184" s="2">
        <v>7000</v>
      </c>
      <c r="N184" s="75">
        <f>VLOOKUP(P184,'CODIGOS RENTISTICOS'!$A$2:E1224,2,FALSE)</f>
        <v>825000000</v>
      </c>
      <c r="O184" s="75">
        <f>VLOOKUP(P184,'CODIGOS RENTISTICOS'!$A$2:F3391,3,FALSE)</f>
        <v>150109</v>
      </c>
      <c r="P184" s="60">
        <v>121245</v>
      </c>
      <c r="Q184" s="2">
        <v>7000</v>
      </c>
    </row>
    <row r="185" spans="1:17" x14ac:dyDescent="0.2">
      <c r="A185" s="1">
        <v>50000249</v>
      </c>
      <c r="B185" s="1">
        <v>1075397</v>
      </c>
      <c r="C185" s="1" t="s">
        <v>289</v>
      </c>
      <c r="D185" s="1">
        <v>9659429</v>
      </c>
      <c r="E185" s="3">
        <v>37413</v>
      </c>
      <c r="F185" s="1">
        <v>6342734</v>
      </c>
      <c r="G185" s="1">
        <v>0</v>
      </c>
      <c r="H185" s="1">
        <v>0</v>
      </c>
      <c r="I185" s="1"/>
      <c r="J185" s="2">
        <v>7000</v>
      </c>
      <c r="K185" s="2">
        <v>0</v>
      </c>
      <c r="L185" s="2">
        <v>0</v>
      </c>
      <c r="M185" s="2">
        <v>7000</v>
      </c>
      <c r="N185" s="75">
        <f>VLOOKUP(P185,'CODIGOS RENTISTICOS'!$A$2:E1225,2,FALSE)</f>
        <v>825000000</v>
      </c>
      <c r="O185" s="75">
        <f>VLOOKUP(P185,'CODIGOS RENTISTICOS'!$A$2:F3392,3,FALSE)</f>
        <v>150109</v>
      </c>
      <c r="P185" s="60">
        <v>121245</v>
      </c>
      <c r="Q185" s="2">
        <v>7000</v>
      </c>
    </row>
    <row r="186" spans="1:17" x14ac:dyDescent="0.2">
      <c r="A186" s="1">
        <v>50000249</v>
      </c>
      <c r="B186" s="1">
        <v>1075399</v>
      </c>
      <c r="C186" s="1" t="s">
        <v>289</v>
      </c>
      <c r="D186" s="1">
        <v>6965021</v>
      </c>
      <c r="E186" s="3">
        <v>37413</v>
      </c>
      <c r="F186" s="1">
        <v>6358934</v>
      </c>
      <c r="G186" s="1">
        <v>0</v>
      </c>
      <c r="H186" s="1">
        <v>0</v>
      </c>
      <c r="I186" s="1"/>
      <c r="J186" s="2">
        <v>7000</v>
      </c>
      <c r="K186" s="2">
        <v>0</v>
      </c>
      <c r="L186" s="2">
        <v>0</v>
      </c>
      <c r="M186" s="2">
        <v>7000</v>
      </c>
      <c r="N186" s="75">
        <f>VLOOKUP(P186,'CODIGOS RENTISTICOS'!$A$2:E1226,2,FALSE)</f>
        <v>825000000</v>
      </c>
      <c r="O186" s="75">
        <f>VLOOKUP(P186,'CODIGOS RENTISTICOS'!$A$2:F3393,3,FALSE)</f>
        <v>150109</v>
      </c>
      <c r="P186" s="60">
        <v>121245</v>
      </c>
      <c r="Q186" s="2">
        <v>7000</v>
      </c>
    </row>
    <row r="187" spans="1:17" x14ac:dyDescent="0.2">
      <c r="A187" s="1">
        <v>50000249</v>
      </c>
      <c r="B187" s="1">
        <v>1075402</v>
      </c>
      <c r="C187" s="1" t="s">
        <v>289</v>
      </c>
      <c r="D187" s="1">
        <v>7361941</v>
      </c>
      <c r="E187" s="3">
        <v>37413</v>
      </c>
      <c r="F187" s="1">
        <v>0</v>
      </c>
      <c r="G187" s="1">
        <v>0</v>
      </c>
      <c r="H187" s="1">
        <v>0</v>
      </c>
      <c r="I187" s="1"/>
      <c r="J187" s="2">
        <v>7000</v>
      </c>
      <c r="K187" s="2">
        <v>0</v>
      </c>
      <c r="L187" s="2">
        <v>0</v>
      </c>
      <c r="M187" s="2">
        <v>7000</v>
      </c>
      <c r="N187" s="75">
        <f>VLOOKUP(P187,'CODIGOS RENTISTICOS'!$A$2:E1227,2,FALSE)</f>
        <v>825000000</v>
      </c>
      <c r="O187" s="75">
        <f>VLOOKUP(P187,'CODIGOS RENTISTICOS'!$A$2:F3394,3,FALSE)</f>
        <v>150109</v>
      </c>
      <c r="P187" s="60">
        <v>5041</v>
      </c>
      <c r="Q187" s="2">
        <v>7000</v>
      </c>
    </row>
    <row r="188" spans="1:17" x14ac:dyDescent="0.2">
      <c r="A188" s="1">
        <v>50000249</v>
      </c>
      <c r="B188" s="1">
        <v>1075403</v>
      </c>
      <c r="C188" s="1" t="s">
        <v>289</v>
      </c>
      <c r="D188" s="1">
        <v>74857301</v>
      </c>
      <c r="E188" s="3">
        <v>37413</v>
      </c>
      <c r="F188" s="1">
        <v>6353570</v>
      </c>
      <c r="G188" s="1">
        <v>0</v>
      </c>
      <c r="H188" s="1">
        <v>0</v>
      </c>
      <c r="I188" s="1"/>
      <c r="J188" s="2">
        <v>5000</v>
      </c>
      <c r="K188" s="2">
        <v>0</v>
      </c>
      <c r="L188" s="2">
        <v>0</v>
      </c>
      <c r="M188" s="2">
        <v>5000</v>
      </c>
      <c r="N188" s="75">
        <f>VLOOKUP(P188,'CODIGOS RENTISTICOS'!$A$2:E1228,2,FALSE)</f>
        <v>825000000</v>
      </c>
      <c r="O188" s="75">
        <f>VLOOKUP(P188,'CODIGOS RENTISTICOS'!$A$2:F3395,3,FALSE)</f>
        <v>150109</v>
      </c>
      <c r="P188" s="60">
        <v>5041</v>
      </c>
      <c r="Q188" s="2">
        <v>5000</v>
      </c>
    </row>
    <row r="189" spans="1:17" x14ac:dyDescent="0.2">
      <c r="A189" s="1">
        <v>50000249</v>
      </c>
      <c r="B189" s="1">
        <v>1075407</v>
      </c>
      <c r="C189" s="1" t="s">
        <v>289</v>
      </c>
      <c r="D189" s="1">
        <v>9430091</v>
      </c>
      <c r="E189" s="3">
        <v>37413</v>
      </c>
      <c r="F189" s="1">
        <v>6355327</v>
      </c>
      <c r="G189" s="1">
        <v>0</v>
      </c>
      <c r="H189" s="1">
        <v>0</v>
      </c>
      <c r="I189" s="1"/>
      <c r="J189" s="2">
        <v>7000</v>
      </c>
      <c r="K189" s="2">
        <v>0</v>
      </c>
      <c r="L189" s="2">
        <v>0</v>
      </c>
      <c r="M189" s="2">
        <v>7000</v>
      </c>
      <c r="N189" s="75">
        <f>VLOOKUP(P189,'CODIGOS RENTISTICOS'!$A$2:E1229,2,FALSE)</f>
        <v>825000000</v>
      </c>
      <c r="O189" s="75">
        <f>VLOOKUP(P189,'CODIGOS RENTISTICOS'!$A$2:F3396,3,FALSE)</f>
        <v>150109</v>
      </c>
      <c r="P189" s="60">
        <v>5041</v>
      </c>
      <c r="Q189" s="2">
        <v>7000</v>
      </c>
    </row>
    <row r="190" spans="1:17" x14ac:dyDescent="0.2">
      <c r="A190" s="1">
        <v>50000249</v>
      </c>
      <c r="B190" s="1">
        <v>1075409</v>
      </c>
      <c r="C190" s="1" t="s">
        <v>289</v>
      </c>
      <c r="D190" s="1">
        <v>5935717</v>
      </c>
      <c r="E190" s="3">
        <v>37413</v>
      </c>
      <c r="F190" s="1">
        <v>6341839</v>
      </c>
      <c r="G190" s="1">
        <v>0</v>
      </c>
      <c r="H190" s="1">
        <v>0</v>
      </c>
      <c r="I190" s="1"/>
      <c r="J190" s="2">
        <v>5000</v>
      </c>
      <c r="K190" s="2">
        <v>0</v>
      </c>
      <c r="L190" s="2">
        <v>0</v>
      </c>
      <c r="M190" s="2">
        <v>5000</v>
      </c>
      <c r="N190" s="75">
        <f>VLOOKUP(P190,'CODIGOS RENTISTICOS'!$A$2:E1230,2,FALSE)</f>
        <v>825000000</v>
      </c>
      <c r="O190" s="75">
        <f>VLOOKUP(P190,'CODIGOS RENTISTICOS'!$A$2:F3397,3,FALSE)</f>
        <v>150109</v>
      </c>
      <c r="P190" s="60">
        <v>121245</v>
      </c>
      <c r="Q190" s="2">
        <v>5000</v>
      </c>
    </row>
    <row r="191" spans="1:17" x14ac:dyDescent="0.2">
      <c r="A191" s="1">
        <v>50000249</v>
      </c>
      <c r="B191" s="1">
        <v>1075411</v>
      </c>
      <c r="C191" s="1" t="s">
        <v>289</v>
      </c>
      <c r="D191" s="1">
        <v>74847924</v>
      </c>
      <c r="E191" s="3">
        <v>37413</v>
      </c>
      <c r="F191" s="1">
        <v>6355310</v>
      </c>
      <c r="G191" s="1">
        <v>0</v>
      </c>
      <c r="H191" s="1">
        <v>0</v>
      </c>
      <c r="I191" s="1"/>
      <c r="J191" s="2">
        <v>3000</v>
      </c>
      <c r="K191" s="2">
        <v>0</v>
      </c>
      <c r="L191" s="2">
        <v>0</v>
      </c>
      <c r="M191" s="2">
        <v>3000</v>
      </c>
      <c r="N191" s="75">
        <f>VLOOKUP(P191,'CODIGOS RENTISTICOS'!$A$2:E1231,2,FALSE)</f>
        <v>825000000</v>
      </c>
      <c r="O191" s="75">
        <f>VLOOKUP(P191,'CODIGOS RENTISTICOS'!$A$2:F3398,3,FALSE)</f>
        <v>150109</v>
      </c>
      <c r="P191" s="60">
        <v>121245</v>
      </c>
      <c r="Q191" s="2">
        <v>3000</v>
      </c>
    </row>
    <row r="192" spans="1:17" x14ac:dyDescent="0.2">
      <c r="A192" s="1">
        <v>50000249</v>
      </c>
      <c r="B192" s="1">
        <v>1075412</v>
      </c>
      <c r="C192" s="1" t="s">
        <v>289</v>
      </c>
      <c r="D192" s="1">
        <v>7379931</v>
      </c>
      <c r="E192" s="3">
        <v>37413</v>
      </c>
      <c r="F192" s="1">
        <v>635371</v>
      </c>
      <c r="G192" s="1">
        <v>0</v>
      </c>
      <c r="H192" s="1">
        <v>0</v>
      </c>
      <c r="I192" s="1"/>
      <c r="J192" s="2">
        <v>7000</v>
      </c>
      <c r="K192" s="2">
        <v>0</v>
      </c>
      <c r="L192" s="2">
        <v>0</v>
      </c>
      <c r="M192" s="2">
        <v>7000</v>
      </c>
      <c r="N192" s="75">
        <f>VLOOKUP(P192,'CODIGOS RENTISTICOS'!$A$2:E1232,2,FALSE)</f>
        <v>825000000</v>
      </c>
      <c r="O192" s="75">
        <f>VLOOKUP(P192,'CODIGOS RENTISTICOS'!$A$2:F3399,3,FALSE)</f>
        <v>150109</v>
      </c>
      <c r="P192" s="60">
        <v>121245</v>
      </c>
      <c r="Q192" s="2">
        <v>7000</v>
      </c>
    </row>
    <row r="193" spans="1:17" x14ac:dyDescent="0.2">
      <c r="A193" s="1">
        <v>50000249</v>
      </c>
      <c r="B193" s="1">
        <v>1075413</v>
      </c>
      <c r="C193" s="1" t="s">
        <v>289</v>
      </c>
      <c r="D193" s="1">
        <v>74858975</v>
      </c>
      <c r="E193" s="3">
        <v>37413</v>
      </c>
      <c r="F193" s="1">
        <v>121212</v>
      </c>
      <c r="G193" s="1">
        <v>0</v>
      </c>
      <c r="H193" s="1">
        <v>0</v>
      </c>
      <c r="I193" s="1"/>
      <c r="J193" s="2">
        <v>7000</v>
      </c>
      <c r="K193" s="2">
        <v>0</v>
      </c>
      <c r="L193" s="2">
        <v>0</v>
      </c>
      <c r="M193" s="2">
        <v>7000</v>
      </c>
      <c r="N193" s="75">
        <f>VLOOKUP(P193,'CODIGOS RENTISTICOS'!$A$2:E1233,2,FALSE)</f>
        <v>825000000</v>
      </c>
      <c r="O193" s="75">
        <f>VLOOKUP(P193,'CODIGOS RENTISTICOS'!$A$2:F3400,3,FALSE)</f>
        <v>150109</v>
      </c>
      <c r="P193" s="60">
        <v>121245</v>
      </c>
      <c r="Q193" s="2">
        <v>7000</v>
      </c>
    </row>
    <row r="194" spans="1:17" x14ac:dyDescent="0.2">
      <c r="A194" s="1">
        <v>50000249</v>
      </c>
      <c r="B194" s="1">
        <v>1075418</v>
      </c>
      <c r="C194" s="1" t="s">
        <v>289</v>
      </c>
      <c r="D194" s="1">
        <v>91471919</v>
      </c>
      <c r="E194" s="3">
        <v>37413</v>
      </c>
      <c r="F194" s="1">
        <v>356482</v>
      </c>
      <c r="G194" s="1">
        <v>0</v>
      </c>
      <c r="H194" s="1">
        <v>0</v>
      </c>
      <c r="I194" s="1"/>
      <c r="J194" s="2">
        <v>7000</v>
      </c>
      <c r="K194" s="2">
        <v>0</v>
      </c>
      <c r="L194" s="2">
        <v>0</v>
      </c>
      <c r="M194" s="2">
        <v>7000</v>
      </c>
      <c r="N194" s="75">
        <f>VLOOKUP(P194,'CODIGOS RENTISTICOS'!$A$2:E1234,2,FALSE)</f>
        <v>825000000</v>
      </c>
      <c r="O194" s="75">
        <f>VLOOKUP(P194,'CODIGOS RENTISTICOS'!$A$2:F3401,3,FALSE)</f>
        <v>150109</v>
      </c>
      <c r="P194" s="60">
        <v>121245</v>
      </c>
      <c r="Q194" s="2">
        <v>7000</v>
      </c>
    </row>
    <row r="195" spans="1:17" x14ac:dyDescent="0.2">
      <c r="A195" s="1">
        <v>50000249</v>
      </c>
      <c r="B195" s="1">
        <v>1305172</v>
      </c>
      <c r="C195" s="1" t="s">
        <v>36</v>
      </c>
      <c r="D195" s="1">
        <v>22510704</v>
      </c>
      <c r="E195" s="3">
        <v>37413</v>
      </c>
      <c r="F195" s="1">
        <v>5734183</v>
      </c>
      <c r="G195" s="1">
        <v>0</v>
      </c>
      <c r="H195" s="1">
        <v>0</v>
      </c>
      <c r="I195" s="1"/>
      <c r="J195" s="2">
        <v>51500</v>
      </c>
      <c r="K195" s="2">
        <v>0</v>
      </c>
      <c r="L195" s="2">
        <v>0</v>
      </c>
      <c r="M195" s="2">
        <v>51500</v>
      </c>
      <c r="N195" s="75">
        <f>VLOOKUP(P195,'CODIGOS RENTISTICOS'!$A$2:E1235,2,FALSE)</f>
        <v>12400000</v>
      </c>
      <c r="O195" s="75">
        <f>VLOOKUP(P195,'CODIGOS RENTISTICOS'!$A$2:F3402,3,FALSE)</f>
        <v>270102</v>
      </c>
      <c r="P195" s="60">
        <v>50110401</v>
      </c>
      <c r="Q195" s="2">
        <v>51500</v>
      </c>
    </row>
    <row r="196" spans="1:17" x14ac:dyDescent="0.2">
      <c r="A196" s="1">
        <v>50000249</v>
      </c>
      <c r="B196" s="1">
        <v>294852</v>
      </c>
      <c r="C196" s="1" t="s">
        <v>292</v>
      </c>
      <c r="D196" s="1">
        <v>91242445</v>
      </c>
      <c r="E196" s="3">
        <v>37413</v>
      </c>
      <c r="F196" s="1">
        <v>7773049</v>
      </c>
      <c r="G196" s="1">
        <v>0</v>
      </c>
      <c r="H196" s="1">
        <v>0</v>
      </c>
      <c r="I196" s="1"/>
      <c r="J196" s="2">
        <v>618000</v>
      </c>
      <c r="K196" s="2">
        <v>0</v>
      </c>
      <c r="L196" s="2">
        <v>0</v>
      </c>
      <c r="M196" s="2">
        <v>618000</v>
      </c>
      <c r="N196" s="75">
        <f>VLOOKUP(P196,'CODIGOS RENTISTICOS'!$A$2:E1236,2,FALSE)</f>
        <v>825000000</v>
      </c>
      <c r="O196" s="75">
        <f>VLOOKUP(P196,'CODIGOS RENTISTICOS'!$A$2:F3403,3,FALSE)</f>
        <v>150109</v>
      </c>
      <c r="P196" s="60">
        <v>121245</v>
      </c>
      <c r="Q196" s="2">
        <v>618000</v>
      </c>
    </row>
    <row r="197" spans="1:17" x14ac:dyDescent="0.2">
      <c r="A197" s="1">
        <v>50000249</v>
      </c>
      <c r="B197" s="1">
        <v>387822</v>
      </c>
      <c r="C197" s="1" t="s">
        <v>293</v>
      </c>
      <c r="D197" s="1">
        <v>17667220</v>
      </c>
      <c r="E197" s="3">
        <v>37413</v>
      </c>
      <c r="F197" s="1">
        <v>6806291</v>
      </c>
      <c r="G197" s="1">
        <v>0</v>
      </c>
      <c r="H197" s="1">
        <v>0</v>
      </c>
      <c r="I197" s="1"/>
      <c r="J197" s="2">
        <v>5000</v>
      </c>
      <c r="K197" s="2">
        <v>0</v>
      </c>
      <c r="L197" s="2">
        <v>0</v>
      </c>
      <c r="M197" s="2">
        <v>5000</v>
      </c>
      <c r="N197" s="75">
        <f>VLOOKUP(P197,'CODIGOS RENTISTICOS'!$A$2:E1237,2,FALSE)</f>
        <v>825000000</v>
      </c>
      <c r="O197" s="75">
        <f>VLOOKUP(P197,'CODIGOS RENTISTICOS'!$A$2:F3404,3,FALSE)</f>
        <v>150109</v>
      </c>
      <c r="P197" s="60">
        <v>121245</v>
      </c>
      <c r="Q197" s="2">
        <v>5000</v>
      </c>
    </row>
    <row r="198" spans="1:17" x14ac:dyDescent="0.2">
      <c r="A198" s="1">
        <v>50000249</v>
      </c>
      <c r="B198" s="1">
        <v>387836</v>
      </c>
      <c r="C198" s="1" t="s">
        <v>293</v>
      </c>
      <c r="D198" s="1">
        <v>18466834</v>
      </c>
      <c r="E198" s="3">
        <v>37413</v>
      </c>
      <c r="F198" s="1">
        <v>8278121</v>
      </c>
      <c r="G198" s="1">
        <v>0</v>
      </c>
      <c r="H198" s="1">
        <v>0</v>
      </c>
      <c r="I198" s="1"/>
      <c r="J198" s="2">
        <v>5000</v>
      </c>
      <c r="K198" s="2">
        <v>0</v>
      </c>
      <c r="L198" s="2">
        <v>0</v>
      </c>
      <c r="M198" s="2">
        <v>5000</v>
      </c>
      <c r="N198" s="75">
        <f>VLOOKUP(P198,'CODIGOS RENTISTICOS'!$A$2:E1238,2,FALSE)</f>
        <v>825000000</v>
      </c>
      <c r="O198" s="75">
        <f>VLOOKUP(P198,'CODIGOS RENTISTICOS'!$A$2:F3405,3,FALSE)</f>
        <v>150109</v>
      </c>
      <c r="P198" s="60">
        <v>121245</v>
      </c>
      <c r="Q198" s="2">
        <v>5000</v>
      </c>
    </row>
    <row r="199" spans="1:17" x14ac:dyDescent="0.2">
      <c r="A199" s="1">
        <v>50000249</v>
      </c>
      <c r="B199" s="1">
        <v>920174</v>
      </c>
      <c r="C199" s="1" t="s">
        <v>123</v>
      </c>
      <c r="D199" s="1">
        <v>10875025</v>
      </c>
      <c r="E199" s="3">
        <v>37413</v>
      </c>
      <c r="F199" s="1">
        <v>4214268</v>
      </c>
      <c r="G199" s="1">
        <v>0</v>
      </c>
      <c r="H199" s="1">
        <v>0</v>
      </c>
      <c r="I199" s="1"/>
      <c r="J199" s="2">
        <v>5000</v>
      </c>
      <c r="K199" s="2">
        <v>0</v>
      </c>
      <c r="L199" s="2">
        <v>0</v>
      </c>
      <c r="M199" s="2">
        <v>5000</v>
      </c>
      <c r="N199" s="75">
        <f>VLOOKUP(P199,'CODIGOS RENTISTICOS'!$A$2:E1239,2,FALSE)</f>
        <v>96400000</v>
      </c>
      <c r="O199" s="75">
        <f>VLOOKUP(P199,'CODIGOS RENTISTICOS'!$A$2:F3406,3,FALSE)</f>
        <v>370101</v>
      </c>
      <c r="P199" s="60">
        <v>121280</v>
      </c>
      <c r="Q199" s="2">
        <v>5000</v>
      </c>
    </row>
    <row r="200" spans="1:17" x14ac:dyDescent="0.2">
      <c r="A200" s="1">
        <v>50000249</v>
      </c>
      <c r="B200" s="1">
        <v>4340832</v>
      </c>
      <c r="C200" s="1" t="s">
        <v>123</v>
      </c>
      <c r="D200" s="1">
        <v>85473182</v>
      </c>
      <c r="E200" s="3">
        <v>37413</v>
      </c>
      <c r="F200" s="1">
        <v>4316920</v>
      </c>
      <c r="G200" s="1">
        <v>0</v>
      </c>
      <c r="H200" s="1">
        <v>0</v>
      </c>
      <c r="I200" s="1"/>
      <c r="J200" s="2">
        <v>7000</v>
      </c>
      <c r="K200" s="2">
        <v>0</v>
      </c>
      <c r="L200" s="2">
        <v>0</v>
      </c>
      <c r="M200" s="2">
        <v>7000</v>
      </c>
      <c r="N200" s="75">
        <f>VLOOKUP(P200,'CODIGOS RENTISTICOS'!$A$2:E1240,2,FALSE)</f>
        <v>825000000</v>
      </c>
      <c r="O200" s="75">
        <f>VLOOKUP(P200,'CODIGOS RENTISTICOS'!$A$2:F3407,3,FALSE)</f>
        <v>150109</v>
      </c>
      <c r="P200" s="60">
        <v>121245</v>
      </c>
      <c r="Q200" s="2">
        <v>7000</v>
      </c>
    </row>
    <row r="201" spans="1:17" x14ac:dyDescent="0.2">
      <c r="A201" s="1">
        <v>50000249</v>
      </c>
      <c r="B201" s="1">
        <v>4340882</v>
      </c>
      <c r="C201" s="1" t="s">
        <v>123</v>
      </c>
      <c r="D201" s="1">
        <v>7142719</v>
      </c>
      <c r="E201" s="3">
        <v>37413</v>
      </c>
      <c r="F201" s="1">
        <v>4302287</v>
      </c>
      <c r="G201" s="1">
        <v>0</v>
      </c>
      <c r="H201" s="1">
        <v>0</v>
      </c>
      <c r="I201" s="1"/>
      <c r="J201" s="2">
        <v>7000</v>
      </c>
      <c r="K201" s="2">
        <v>0</v>
      </c>
      <c r="L201" s="2">
        <v>0</v>
      </c>
      <c r="M201" s="2">
        <v>7000</v>
      </c>
      <c r="N201" s="75">
        <f>VLOOKUP(P201,'CODIGOS RENTISTICOS'!$A$2:E1241,2,FALSE)</f>
        <v>825000000</v>
      </c>
      <c r="O201" s="75">
        <f>VLOOKUP(P201,'CODIGOS RENTISTICOS'!$A$2:F3408,3,FALSE)</f>
        <v>150109</v>
      </c>
      <c r="P201" s="60">
        <v>121245</v>
      </c>
      <c r="Q201" s="2">
        <v>7000</v>
      </c>
    </row>
    <row r="202" spans="1:17" x14ac:dyDescent="0.2">
      <c r="A202" s="1">
        <v>50000249</v>
      </c>
      <c r="B202" s="1">
        <v>1184030</v>
      </c>
      <c r="C202" s="1" t="s">
        <v>38</v>
      </c>
      <c r="D202" s="1">
        <v>9265449</v>
      </c>
      <c r="E202" s="3">
        <v>37413</v>
      </c>
      <c r="F202" s="1">
        <v>121212</v>
      </c>
      <c r="G202" s="1">
        <v>0</v>
      </c>
      <c r="H202" s="1">
        <v>0</v>
      </c>
      <c r="I202" s="1"/>
      <c r="J202" s="2">
        <v>7000</v>
      </c>
      <c r="K202" s="2">
        <v>0</v>
      </c>
      <c r="L202" s="2">
        <v>0</v>
      </c>
      <c r="M202" s="2">
        <v>7000</v>
      </c>
      <c r="N202" s="75">
        <f>VLOOKUP(P202,'CODIGOS RENTISTICOS'!$A$2:E1242,2,FALSE)</f>
        <v>825000000</v>
      </c>
      <c r="O202" s="75">
        <f>VLOOKUP(P202,'CODIGOS RENTISTICOS'!$A$2:F3409,3,FALSE)</f>
        <v>150109</v>
      </c>
      <c r="P202" s="60">
        <v>121245</v>
      </c>
      <c r="Q202" s="2">
        <v>7000</v>
      </c>
    </row>
    <row r="203" spans="1:17" x14ac:dyDescent="0.2">
      <c r="A203" s="1">
        <v>50000249</v>
      </c>
      <c r="B203" s="1">
        <v>979477</v>
      </c>
      <c r="C203" s="1" t="s">
        <v>40</v>
      </c>
      <c r="D203" s="1">
        <v>8905060138</v>
      </c>
      <c r="E203" s="3">
        <v>37413</v>
      </c>
      <c r="F203" s="1">
        <v>5721900</v>
      </c>
      <c r="G203" s="1">
        <v>0</v>
      </c>
      <c r="H203" s="1">
        <v>0</v>
      </c>
      <c r="I203" s="1"/>
      <c r="J203" s="2">
        <v>45000</v>
      </c>
      <c r="K203" s="2">
        <v>0</v>
      </c>
      <c r="L203" s="2">
        <v>0</v>
      </c>
      <c r="M203" s="2">
        <v>45000</v>
      </c>
      <c r="N203" s="75">
        <f>VLOOKUP(P203,'CODIGOS RENTISTICOS'!$A$2:E1243,2,FALSE)</f>
        <v>96200000</v>
      </c>
      <c r="O203" s="75">
        <f>VLOOKUP(P203,'CODIGOS RENTISTICOS'!$A$2:F3410,3,FALSE)</f>
        <v>350101</v>
      </c>
      <c r="P203" s="60">
        <v>121230</v>
      </c>
      <c r="Q203" s="2">
        <v>45000</v>
      </c>
    </row>
    <row r="204" spans="1:17" x14ac:dyDescent="0.2">
      <c r="A204" s="1">
        <v>50000249</v>
      </c>
      <c r="B204" s="1">
        <v>3444220</v>
      </c>
      <c r="C204" s="1" t="s">
        <v>40</v>
      </c>
      <c r="D204" s="1">
        <v>111111</v>
      </c>
      <c r="E204" s="3">
        <v>37413</v>
      </c>
      <c r="F204" s="1">
        <v>6712960</v>
      </c>
      <c r="G204" s="1">
        <v>0</v>
      </c>
      <c r="H204" s="1">
        <v>0</v>
      </c>
      <c r="I204" s="1"/>
      <c r="J204" s="2">
        <v>41870</v>
      </c>
      <c r="K204" s="2">
        <v>0</v>
      </c>
      <c r="L204" s="2">
        <v>0</v>
      </c>
      <c r="M204" s="2">
        <v>41870</v>
      </c>
      <c r="N204" s="75">
        <f>VLOOKUP(P204,'CODIGOS RENTISTICOS'!$A$2:E1244,2,FALSE)</f>
        <v>96200000</v>
      </c>
      <c r="O204" s="75">
        <f>VLOOKUP(P204,'CODIGOS RENTISTICOS'!$A$2:F3411,3,FALSE)</f>
        <v>350101</v>
      </c>
      <c r="P204" s="60">
        <v>121230</v>
      </c>
      <c r="Q204" s="2">
        <v>41870</v>
      </c>
    </row>
    <row r="205" spans="1:17" x14ac:dyDescent="0.2">
      <c r="A205" s="1">
        <v>50000249</v>
      </c>
      <c r="B205" s="1">
        <v>498381</v>
      </c>
      <c r="C205" s="1" t="s">
        <v>126</v>
      </c>
      <c r="D205" s="1">
        <v>8002280073</v>
      </c>
      <c r="E205" s="3">
        <v>37413</v>
      </c>
      <c r="F205" s="1">
        <v>6466667</v>
      </c>
      <c r="G205" s="1">
        <v>0</v>
      </c>
      <c r="H205" s="1">
        <v>0</v>
      </c>
      <c r="I205" s="1"/>
      <c r="J205" s="2">
        <v>5000</v>
      </c>
      <c r="K205" s="2">
        <v>0</v>
      </c>
      <c r="L205" s="2">
        <v>0</v>
      </c>
      <c r="M205" s="2">
        <v>5000</v>
      </c>
      <c r="N205" s="75">
        <f>VLOOKUP(P205,'CODIGOS RENTISTICOS'!$A$2:E1245,2,FALSE)</f>
        <v>825000000</v>
      </c>
      <c r="O205" s="75">
        <f>VLOOKUP(P205,'CODIGOS RENTISTICOS'!$A$2:F3412,3,FALSE)</f>
        <v>150109</v>
      </c>
      <c r="P205" s="60">
        <v>121245</v>
      </c>
      <c r="Q205" s="2">
        <v>5000</v>
      </c>
    </row>
    <row r="206" spans="1:17" x14ac:dyDescent="0.2">
      <c r="A206" s="1">
        <v>50000249</v>
      </c>
      <c r="B206" s="1">
        <v>498382</v>
      </c>
      <c r="C206" s="1" t="s">
        <v>126</v>
      </c>
      <c r="D206" s="1">
        <v>8002280073</v>
      </c>
      <c r="E206" s="3">
        <v>37413</v>
      </c>
      <c r="F206" s="1">
        <v>6466667</v>
      </c>
      <c r="G206" s="1">
        <v>0</v>
      </c>
      <c r="H206" s="1">
        <v>0</v>
      </c>
      <c r="I206" s="1"/>
      <c r="J206" s="2">
        <v>5000</v>
      </c>
      <c r="K206" s="2">
        <v>0</v>
      </c>
      <c r="L206" s="2">
        <v>0</v>
      </c>
      <c r="M206" s="2">
        <v>5000</v>
      </c>
      <c r="N206" s="75">
        <f>VLOOKUP(P206,'CODIGOS RENTISTICOS'!$A$2:E1246,2,FALSE)</f>
        <v>825000000</v>
      </c>
      <c r="O206" s="75">
        <f>VLOOKUP(P206,'CODIGOS RENTISTICOS'!$A$2:F3413,3,FALSE)</f>
        <v>150109</v>
      </c>
      <c r="P206" s="60">
        <v>121245</v>
      </c>
      <c r="Q206" s="2">
        <v>5000</v>
      </c>
    </row>
    <row r="207" spans="1:17" x14ac:dyDescent="0.2">
      <c r="A207" s="1">
        <v>50000249</v>
      </c>
      <c r="B207" s="1">
        <v>764100</v>
      </c>
      <c r="C207" s="1" t="s">
        <v>126</v>
      </c>
      <c r="D207" s="1">
        <v>8902110843</v>
      </c>
      <c r="E207" s="3">
        <v>37413</v>
      </c>
      <c r="F207" s="1">
        <v>6481540</v>
      </c>
      <c r="G207" s="1">
        <v>0</v>
      </c>
      <c r="H207" s="1">
        <v>0</v>
      </c>
      <c r="I207" s="1"/>
      <c r="J207" s="2">
        <v>7000</v>
      </c>
      <c r="K207" s="2">
        <v>0</v>
      </c>
      <c r="L207" s="2">
        <v>0</v>
      </c>
      <c r="M207" s="2">
        <v>7000</v>
      </c>
      <c r="N207" s="75">
        <f>VLOOKUP(P207,'CODIGOS RENTISTICOS'!$A$2:E1247,2,FALSE)</f>
        <v>825000000</v>
      </c>
      <c r="O207" s="75">
        <f>VLOOKUP(P207,'CODIGOS RENTISTICOS'!$A$2:F3414,3,FALSE)</f>
        <v>150109</v>
      </c>
      <c r="P207" s="60">
        <v>121245</v>
      </c>
      <c r="Q207" s="2">
        <v>7000</v>
      </c>
    </row>
    <row r="208" spans="1:17" x14ac:dyDescent="0.2">
      <c r="A208" s="1">
        <v>50000249</v>
      </c>
      <c r="B208" s="1">
        <v>975955</v>
      </c>
      <c r="C208" s="1" t="s">
        <v>126</v>
      </c>
      <c r="D208" s="1">
        <v>8902064964</v>
      </c>
      <c r="E208" s="3">
        <v>37413</v>
      </c>
      <c r="F208" s="1">
        <v>6369424</v>
      </c>
      <c r="G208" s="1">
        <v>0</v>
      </c>
      <c r="H208" s="1">
        <v>0</v>
      </c>
      <c r="I208" s="1"/>
      <c r="J208" s="2">
        <v>438612</v>
      </c>
      <c r="K208" s="2">
        <v>0</v>
      </c>
      <c r="L208" s="2">
        <v>0</v>
      </c>
      <c r="M208" s="2">
        <v>438612</v>
      </c>
      <c r="N208" s="75">
        <f>VLOOKUP(P208,'CODIGOS RENTISTICOS'!$A$2:E1248,2,FALSE)</f>
        <v>825000000</v>
      </c>
      <c r="O208" s="75">
        <f>VLOOKUP(P208,'CODIGOS RENTISTICOS'!$A$2:F3415,3,FALSE)</f>
        <v>150109</v>
      </c>
      <c r="P208" s="60">
        <v>121245</v>
      </c>
      <c r="Q208" s="2">
        <v>438612</v>
      </c>
    </row>
    <row r="209" spans="1:17" x14ac:dyDescent="0.2">
      <c r="A209" s="1">
        <v>50000249</v>
      </c>
      <c r="B209" s="1">
        <v>1159011</v>
      </c>
      <c r="C209" s="1" t="s">
        <v>126</v>
      </c>
      <c r="D209" s="1">
        <v>8002313140</v>
      </c>
      <c r="E209" s="3">
        <v>37413</v>
      </c>
      <c r="F209" s="1">
        <v>6415675</v>
      </c>
      <c r="G209" s="1">
        <v>0</v>
      </c>
      <c r="H209" s="1">
        <v>0</v>
      </c>
      <c r="I209" s="1"/>
      <c r="J209" s="2">
        <v>51000</v>
      </c>
      <c r="K209" s="2">
        <v>0</v>
      </c>
      <c r="L209" s="2">
        <v>0</v>
      </c>
      <c r="M209" s="2">
        <v>51000</v>
      </c>
      <c r="N209" s="75">
        <f>VLOOKUP(P209,'CODIGOS RENTISTICOS'!$A$2:E1249,2,FALSE)</f>
        <v>825000000</v>
      </c>
      <c r="O209" s="75">
        <f>VLOOKUP(P209,'CODIGOS RENTISTICOS'!$A$2:F3416,3,FALSE)</f>
        <v>150109</v>
      </c>
      <c r="P209" s="60">
        <v>121245</v>
      </c>
      <c r="Q209" s="2">
        <v>51000</v>
      </c>
    </row>
    <row r="210" spans="1:17" x14ac:dyDescent="0.2">
      <c r="A210" s="1">
        <v>50000249</v>
      </c>
      <c r="B210" s="1">
        <v>5185992</v>
      </c>
      <c r="C210" s="1" t="s">
        <v>42</v>
      </c>
      <c r="D210" s="1">
        <v>1454178</v>
      </c>
      <c r="E210" s="3">
        <v>37413</v>
      </c>
      <c r="F210" s="1">
        <v>8818005</v>
      </c>
      <c r="G210" s="1">
        <v>0</v>
      </c>
      <c r="H210" s="1">
        <v>0</v>
      </c>
      <c r="I210" s="1"/>
      <c r="J210" s="2">
        <v>300000</v>
      </c>
      <c r="K210" s="2">
        <v>0</v>
      </c>
      <c r="L210" s="2">
        <v>0</v>
      </c>
      <c r="M210" s="2">
        <v>300000</v>
      </c>
      <c r="N210" s="75">
        <f>VLOOKUP(P210,'CODIGOS RENTISTICOS'!$A$2:E1250,2,FALSE)</f>
        <v>10900000</v>
      </c>
      <c r="O210" s="75">
        <f>VLOOKUP(P210,'CODIGOS RENTISTICOS'!$A$2:F3417,3,FALSE)</f>
        <v>170101</v>
      </c>
      <c r="P210" s="60">
        <v>121255</v>
      </c>
      <c r="Q210" s="2">
        <v>300000</v>
      </c>
    </row>
    <row r="211" spans="1:17" x14ac:dyDescent="0.2">
      <c r="A211" s="1">
        <v>50000249</v>
      </c>
      <c r="B211" s="1">
        <v>5187204</v>
      </c>
      <c r="C211" s="1" t="s">
        <v>42</v>
      </c>
      <c r="D211" s="1">
        <v>16826281</v>
      </c>
      <c r="E211" s="3">
        <v>37413</v>
      </c>
      <c r="F211" s="1">
        <v>6608142</v>
      </c>
      <c r="G211" s="1">
        <v>0</v>
      </c>
      <c r="H211" s="1">
        <v>0</v>
      </c>
      <c r="I211" s="1"/>
      <c r="J211" s="2">
        <v>7000</v>
      </c>
      <c r="K211" s="2">
        <v>0</v>
      </c>
      <c r="L211" s="2">
        <v>0</v>
      </c>
      <c r="M211" s="2">
        <v>7000</v>
      </c>
      <c r="N211" s="75">
        <f>VLOOKUP(P211,'CODIGOS RENTISTICOS'!$A$2:E1251,2,FALSE)</f>
        <v>825000000</v>
      </c>
      <c r="O211" s="75">
        <f>VLOOKUP(P211,'CODIGOS RENTISTICOS'!$A$2:F3418,3,FALSE)</f>
        <v>150109</v>
      </c>
      <c r="P211" s="60">
        <v>121245</v>
      </c>
      <c r="Q211" s="2">
        <v>7000</v>
      </c>
    </row>
    <row r="212" spans="1:17" x14ac:dyDescent="0.2">
      <c r="A212" s="1">
        <v>50000249</v>
      </c>
      <c r="B212" s="1">
        <v>5187205</v>
      </c>
      <c r="C212" s="1" t="s">
        <v>42</v>
      </c>
      <c r="D212" s="1">
        <v>94396645</v>
      </c>
      <c r="E212" s="3">
        <v>37413</v>
      </c>
      <c r="F212" s="1">
        <v>6608142</v>
      </c>
      <c r="G212" s="1">
        <v>0</v>
      </c>
      <c r="H212" s="1">
        <v>0</v>
      </c>
      <c r="I212" s="1"/>
      <c r="J212" s="2">
        <v>7000</v>
      </c>
      <c r="K212" s="2">
        <v>0</v>
      </c>
      <c r="L212" s="2">
        <v>0</v>
      </c>
      <c r="M212" s="2">
        <v>7000</v>
      </c>
      <c r="N212" s="75">
        <f>VLOOKUP(P212,'CODIGOS RENTISTICOS'!$A$2:E1252,2,FALSE)</f>
        <v>825000000</v>
      </c>
      <c r="O212" s="75">
        <f>VLOOKUP(P212,'CODIGOS RENTISTICOS'!$A$2:F3419,3,FALSE)</f>
        <v>150109</v>
      </c>
      <c r="P212" s="60">
        <v>121245</v>
      </c>
      <c r="Q212" s="2">
        <v>7000</v>
      </c>
    </row>
    <row r="213" spans="1:17" x14ac:dyDescent="0.2">
      <c r="A213" s="1">
        <v>50000249</v>
      </c>
      <c r="B213" s="1">
        <v>1039152</v>
      </c>
      <c r="C213" s="1" t="s">
        <v>42</v>
      </c>
      <c r="D213" s="1">
        <v>16614120</v>
      </c>
      <c r="E213" s="3">
        <v>37413</v>
      </c>
      <c r="F213" s="1">
        <v>4472324</v>
      </c>
      <c r="G213" s="1">
        <v>0</v>
      </c>
      <c r="H213" s="1">
        <v>0</v>
      </c>
      <c r="I213" s="1"/>
      <c r="J213" s="2">
        <v>7000</v>
      </c>
      <c r="K213" s="2">
        <v>0</v>
      </c>
      <c r="L213" s="2">
        <v>0</v>
      </c>
      <c r="M213" s="2">
        <v>7000</v>
      </c>
      <c r="N213" s="75">
        <f>VLOOKUP(P213,'CODIGOS RENTISTICOS'!$A$2:E1253,2,FALSE)</f>
        <v>828200000</v>
      </c>
      <c r="O213" s="75">
        <f>VLOOKUP(P213,'CODIGOS RENTISTICOS'!$A$2:F3420,3,FALSE)</f>
        <v>240104</v>
      </c>
      <c r="P213" s="60">
        <v>6007</v>
      </c>
      <c r="Q213" s="2">
        <v>7000</v>
      </c>
    </row>
    <row r="214" spans="1:17" x14ac:dyDescent="0.2">
      <c r="A214" s="1">
        <v>50000249</v>
      </c>
      <c r="B214" s="1">
        <v>1142898</v>
      </c>
      <c r="C214" s="1" t="s">
        <v>42</v>
      </c>
      <c r="D214" s="1">
        <v>8903320448</v>
      </c>
      <c r="E214" s="3">
        <v>37413</v>
      </c>
      <c r="F214" s="1">
        <v>4463785</v>
      </c>
      <c r="G214" s="1">
        <v>0</v>
      </c>
      <c r="H214" s="1">
        <v>0</v>
      </c>
      <c r="I214" s="1"/>
      <c r="J214" s="2">
        <v>309000</v>
      </c>
      <c r="K214" s="2">
        <v>0</v>
      </c>
      <c r="L214" s="2">
        <v>0</v>
      </c>
      <c r="M214" s="2">
        <v>309000</v>
      </c>
      <c r="N214" s="75">
        <f>VLOOKUP(P214,'CODIGOS RENTISTICOS'!$A$2:E1254,2,FALSE)</f>
        <v>96200000</v>
      </c>
      <c r="O214" s="75">
        <f>VLOOKUP(P214,'CODIGOS RENTISTICOS'!$A$2:F3421,3,FALSE)</f>
        <v>350101</v>
      </c>
      <c r="P214" s="60">
        <v>121203</v>
      </c>
      <c r="Q214" s="2">
        <v>309000</v>
      </c>
    </row>
    <row r="215" spans="1:17" x14ac:dyDescent="0.2">
      <c r="A215" s="1">
        <v>50000249</v>
      </c>
      <c r="B215" s="1">
        <v>1142930</v>
      </c>
      <c r="C215" s="1" t="s">
        <v>42</v>
      </c>
      <c r="D215" s="1">
        <v>8903320448</v>
      </c>
      <c r="E215" s="3">
        <v>37413</v>
      </c>
      <c r="F215" s="1">
        <v>4463785</v>
      </c>
      <c r="G215" s="1">
        <v>0</v>
      </c>
      <c r="H215" s="1">
        <v>0</v>
      </c>
      <c r="I215" s="1"/>
      <c r="J215" s="2">
        <v>39340</v>
      </c>
      <c r="K215" s="2">
        <v>0</v>
      </c>
      <c r="L215" s="2">
        <v>0</v>
      </c>
      <c r="M215" s="2">
        <v>39340</v>
      </c>
      <c r="N215" s="75">
        <f>VLOOKUP(P215,'CODIGOS RENTISTICOS'!$A$2:E1255,2,FALSE)</f>
        <v>96200000</v>
      </c>
      <c r="O215" s="75">
        <f>VLOOKUP(P215,'CODIGOS RENTISTICOS'!$A$2:F3422,3,FALSE)</f>
        <v>350101</v>
      </c>
      <c r="P215" s="60">
        <v>121203</v>
      </c>
      <c r="Q215" s="2">
        <v>39340</v>
      </c>
    </row>
    <row r="216" spans="1:17" x14ac:dyDescent="0.2">
      <c r="A216" s="1">
        <v>50000249</v>
      </c>
      <c r="B216" s="1">
        <v>1142931</v>
      </c>
      <c r="C216" s="1" t="s">
        <v>42</v>
      </c>
      <c r="D216" s="1">
        <v>8903320448</v>
      </c>
      <c r="E216" s="3">
        <v>37413</v>
      </c>
      <c r="F216" s="1">
        <v>4463785</v>
      </c>
      <c r="G216" s="1">
        <v>0</v>
      </c>
      <c r="H216" s="1">
        <v>0</v>
      </c>
      <c r="I216" s="1"/>
      <c r="J216" s="2">
        <v>2530</v>
      </c>
      <c r="K216" s="2">
        <v>0</v>
      </c>
      <c r="L216" s="2">
        <v>0</v>
      </c>
      <c r="M216" s="2">
        <v>2530</v>
      </c>
      <c r="N216" s="75">
        <f>VLOOKUP(P216,'CODIGOS RENTISTICOS'!$A$2:E1256,2,FALSE)</f>
        <v>96200000</v>
      </c>
      <c r="O216" s="75">
        <f>VLOOKUP(P216,'CODIGOS RENTISTICOS'!$A$2:F3423,3,FALSE)</f>
        <v>350101</v>
      </c>
      <c r="P216" s="60">
        <v>121203</v>
      </c>
      <c r="Q216" s="2">
        <v>2530</v>
      </c>
    </row>
    <row r="217" spans="1:17" x14ac:dyDescent="0.2">
      <c r="A217" s="1">
        <v>50000249</v>
      </c>
      <c r="B217" s="1">
        <v>855766</v>
      </c>
      <c r="C217" s="1" t="s">
        <v>42</v>
      </c>
      <c r="D217" s="1">
        <v>16739225</v>
      </c>
      <c r="E217" s="3">
        <v>37413</v>
      </c>
      <c r="F217" s="1">
        <v>6907171</v>
      </c>
      <c r="G217" s="1">
        <v>0</v>
      </c>
      <c r="H217" s="1">
        <v>0</v>
      </c>
      <c r="I217" s="1"/>
      <c r="J217" s="2">
        <v>7000</v>
      </c>
      <c r="K217" s="2">
        <v>0</v>
      </c>
      <c r="L217" s="2">
        <v>0</v>
      </c>
      <c r="M217" s="2">
        <v>7000</v>
      </c>
      <c r="N217" s="75">
        <f>VLOOKUP(P217,'CODIGOS RENTISTICOS'!$A$2:E1257,2,FALSE)</f>
        <v>825000000</v>
      </c>
      <c r="O217" s="75">
        <f>VLOOKUP(P217,'CODIGOS RENTISTICOS'!$A$2:F3424,3,FALSE)</f>
        <v>150109</v>
      </c>
      <c r="P217" s="60">
        <v>5041</v>
      </c>
      <c r="Q217" s="2">
        <v>7000</v>
      </c>
    </row>
    <row r="218" spans="1:17" x14ac:dyDescent="0.2">
      <c r="A218" s="1">
        <v>50000249</v>
      </c>
      <c r="B218" s="1">
        <v>855770</v>
      </c>
      <c r="C218" s="1" t="s">
        <v>42</v>
      </c>
      <c r="D218" s="1">
        <v>6069442</v>
      </c>
      <c r="E218" s="3">
        <v>37413</v>
      </c>
      <c r="F218" s="1">
        <v>4419859</v>
      </c>
      <c r="G218" s="1">
        <v>0</v>
      </c>
      <c r="H218" s="1">
        <v>0</v>
      </c>
      <c r="I218" s="1"/>
      <c r="J218" s="2">
        <v>7000</v>
      </c>
      <c r="K218" s="2">
        <v>0</v>
      </c>
      <c r="L218" s="2">
        <v>0</v>
      </c>
      <c r="M218" s="2">
        <v>7000</v>
      </c>
      <c r="N218" s="75">
        <f>VLOOKUP(P218,'CODIGOS RENTISTICOS'!$A$2:E1258,2,FALSE)</f>
        <v>825000000</v>
      </c>
      <c r="O218" s="75">
        <f>VLOOKUP(P218,'CODIGOS RENTISTICOS'!$A$2:F3425,3,FALSE)</f>
        <v>150109</v>
      </c>
      <c r="P218" s="60">
        <v>5041</v>
      </c>
      <c r="Q218" s="2">
        <v>7000</v>
      </c>
    </row>
    <row r="219" spans="1:17" x14ac:dyDescent="0.2">
      <c r="A219" s="1">
        <v>50000249</v>
      </c>
      <c r="B219" s="1">
        <v>985533</v>
      </c>
      <c r="C219" s="1" t="s">
        <v>42</v>
      </c>
      <c r="D219" s="1">
        <v>16671335</v>
      </c>
      <c r="E219" s="3">
        <v>37413</v>
      </c>
      <c r="F219" s="1">
        <v>6696014</v>
      </c>
      <c r="G219" s="1">
        <v>0</v>
      </c>
      <c r="H219" s="1">
        <v>0</v>
      </c>
      <c r="I219" s="1"/>
      <c r="J219" s="2">
        <v>7000</v>
      </c>
      <c r="K219" s="2">
        <v>0</v>
      </c>
      <c r="L219" s="2">
        <v>0</v>
      </c>
      <c r="M219" s="2">
        <v>7000</v>
      </c>
      <c r="N219" s="75">
        <f>VLOOKUP(P219,'CODIGOS RENTISTICOS'!$A$2:E1259,2,FALSE)</f>
        <v>825000000</v>
      </c>
      <c r="O219" s="75">
        <f>VLOOKUP(P219,'CODIGOS RENTISTICOS'!$A$2:F3426,3,FALSE)</f>
        <v>150109</v>
      </c>
      <c r="P219" s="60">
        <v>5041</v>
      </c>
      <c r="Q219" s="2">
        <v>7000</v>
      </c>
    </row>
    <row r="220" spans="1:17" x14ac:dyDescent="0.2">
      <c r="A220" s="1">
        <v>50000249</v>
      </c>
      <c r="B220" s="1">
        <v>1202593</v>
      </c>
      <c r="C220" s="1" t="s">
        <v>295</v>
      </c>
      <c r="D220" s="1">
        <v>12901145</v>
      </c>
      <c r="E220" s="3">
        <v>37413</v>
      </c>
      <c r="F220" s="1">
        <v>2425706</v>
      </c>
      <c r="G220" s="1">
        <v>0</v>
      </c>
      <c r="H220" s="1">
        <v>0</v>
      </c>
      <c r="I220" s="1"/>
      <c r="J220" s="2">
        <v>330000</v>
      </c>
      <c r="K220" s="2">
        <v>0</v>
      </c>
      <c r="L220" s="2">
        <v>0</v>
      </c>
      <c r="M220" s="2">
        <v>330000</v>
      </c>
      <c r="N220" s="75">
        <f>VLOOKUP(P220,'CODIGOS RENTISTICOS'!$A$2:E1260,2,FALSE)</f>
        <v>11100000</v>
      </c>
      <c r="O220" s="75">
        <f>VLOOKUP(P220,'CODIGOS RENTISTICOS'!$A$2:F3427,3,FALSE)</f>
        <v>150101</v>
      </c>
      <c r="P220" s="60">
        <v>121275</v>
      </c>
      <c r="Q220" s="2">
        <v>330000</v>
      </c>
    </row>
    <row r="221" spans="1:17" x14ac:dyDescent="0.2">
      <c r="A221" s="1">
        <v>50000249</v>
      </c>
      <c r="B221" s="1">
        <v>1202695</v>
      </c>
      <c r="C221" s="1" t="s">
        <v>295</v>
      </c>
      <c r="D221" s="1">
        <v>16478652</v>
      </c>
      <c r="E221" s="3">
        <v>37413</v>
      </c>
      <c r="F221" s="1">
        <v>2446939</v>
      </c>
      <c r="G221" s="1">
        <v>0</v>
      </c>
      <c r="H221" s="1">
        <v>0</v>
      </c>
      <c r="I221" s="1"/>
      <c r="J221" s="2">
        <v>300000</v>
      </c>
      <c r="K221" s="2">
        <v>0</v>
      </c>
      <c r="L221" s="2">
        <v>0</v>
      </c>
      <c r="M221" s="2">
        <v>300000</v>
      </c>
      <c r="N221" s="75">
        <f>VLOOKUP(P221,'CODIGOS RENTISTICOS'!$A$2:E1261,2,FALSE)</f>
        <v>11100000</v>
      </c>
      <c r="O221" s="75">
        <f>VLOOKUP(P221,'CODIGOS RENTISTICOS'!$A$2:F3428,3,FALSE)</f>
        <v>150101</v>
      </c>
      <c r="P221" s="60">
        <v>121275</v>
      </c>
      <c r="Q221" s="2">
        <v>300000</v>
      </c>
    </row>
    <row r="222" spans="1:17" x14ac:dyDescent="0.2">
      <c r="A222" s="1">
        <v>50000249</v>
      </c>
      <c r="B222" s="1">
        <v>1223613</v>
      </c>
      <c r="C222" s="1" t="s">
        <v>295</v>
      </c>
      <c r="D222" s="1">
        <v>16504666</v>
      </c>
      <c r="E222" s="3">
        <v>37413</v>
      </c>
      <c r="F222" s="1">
        <v>2423702</v>
      </c>
      <c r="G222" s="1">
        <v>0</v>
      </c>
      <c r="H222" s="1">
        <v>0</v>
      </c>
      <c r="I222" s="1"/>
      <c r="J222" s="2">
        <v>200000</v>
      </c>
      <c r="K222" s="2">
        <v>0</v>
      </c>
      <c r="L222" s="2">
        <v>0</v>
      </c>
      <c r="M222" s="2">
        <v>200000</v>
      </c>
      <c r="N222" s="75">
        <f>VLOOKUP(P222,'CODIGOS RENTISTICOS'!$A$2:E1262,2,FALSE)</f>
        <v>11100000</v>
      </c>
      <c r="O222" s="75">
        <f>VLOOKUP(P222,'CODIGOS RENTISTICOS'!$A$2:F3429,3,FALSE)</f>
        <v>150101</v>
      </c>
      <c r="P222" s="60">
        <v>121275</v>
      </c>
      <c r="Q222" s="2">
        <v>200000</v>
      </c>
    </row>
    <row r="223" spans="1:17" x14ac:dyDescent="0.2">
      <c r="A223" s="1">
        <v>50000249</v>
      </c>
      <c r="B223" s="1">
        <v>1223633</v>
      </c>
      <c r="C223" s="1" t="s">
        <v>295</v>
      </c>
      <c r="D223" s="1">
        <v>59118382</v>
      </c>
      <c r="E223" s="3">
        <v>37413</v>
      </c>
      <c r="F223" s="1">
        <v>0</v>
      </c>
      <c r="G223" s="1">
        <v>0</v>
      </c>
      <c r="H223" s="1">
        <v>0</v>
      </c>
      <c r="I223" s="1"/>
      <c r="J223" s="2">
        <v>309000</v>
      </c>
      <c r="K223" s="2">
        <v>0</v>
      </c>
      <c r="L223" s="2">
        <v>0</v>
      </c>
      <c r="M223" s="2">
        <v>309000</v>
      </c>
      <c r="N223" s="75">
        <f>VLOOKUP(P223,'CODIGOS RENTISTICOS'!$A$2:E1263,2,FALSE)</f>
        <v>11100000</v>
      </c>
      <c r="O223" s="75">
        <f>VLOOKUP(P223,'CODIGOS RENTISTICOS'!$A$2:F3430,3,FALSE)</f>
        <v>150101</v>
      </c>
      <c r="P223" s="60">
        <v>121275</v>
      </c>
      <c r="Q223" s="2">
        <v>309000</v>
      </c>
    </row>
    <row r="224" spans="1:17" x14ac:dyDescent="0.2">
      <c r="A224" s="1">
        <v>50000249</v>
      </c>
      <c r="B224" s="1">
        <v>342226</v>
      </c>
      <c r="C224" s="1" t="s">
        <v>418</v>
      </c>
      <c r="D224" s="1">
        <v>14889207</v>
      </c>
      <c r="E224" s="3">
        <v>37413</v>
      </c>
      <c r="F224" s="1">
        <v>2362843</v>
      </c>
      <c r="G224" s="1">
        <v>0</v>
      </c>
      <c r="H224" s="1">
        <v>0</v>
      </c>
      <c r="I224" s="1"/>
      <c r="J224" s="2">
        <v>7000</v>
      </c>
      <c r="K224" s="2">
        <v>0</v>
      </c>
      <c r="L224" s="2">
        <v>0</v>
      </c>
      <c r="M224" s="2">
        <v>7000</v>
      </c>
      <c r="N224" s="75">
        <f>VLOOKUP(P224,'CODIGOS RENTISTICOS'!$A$2:E1264,2,FALSE)</f>
        <v>825000000</v>
      </c>
      <c r="O224" s="75">
        <f>VLOOKUP(P224,'CODIGOS RENTISTICOS'!$A$2:F3431,3,FALSE)</f>
        <v>150109</v>
      </c>
      <c r="P224" s="60">
        <v>5041</v>
      </c>
      <c r="Q224" s="2">
        <v>7000</v>
      </c>
    </row>
    <row r="225" spans="1:17" x14ac:dyDescent="0.2">
      <c r="A225" s="1">
        <v>50000249</v>
      </c>
      <c r="B225" s="1">
        <v>342227</v>
      </c>
      <c r="C225" s="1" t="s">
        <v>418</v>
      </c>
      <c r="D225" s="1">
        <v>14896436</v>
      </c>
      <c r="E225" s="3">
        <v>37413</v>
      </c>
      <c r="F225" s="1">
        <v>2279595</v>
      </c>
      <c r="G225" s="1">
        <v>0</v>
      </c>
      <c r="H225" s="1">
        <v>0</v>
      </c>
      <c r="I225" s="1"/>
      <c r="J225" s="2">
        <v>7000</v>
      </c>
      <c r="K225" s="2">
        <v>0</v>
      </c>
      <c r="L225" s="2">
        <v>0</v>
      </c>
      <c r="M225" s="2">
        <v>7000</v>
      </c>
      <c r="N225" s="75">
        <f>VLOOKUP(P225,'CODIGOS RENTISTICOS'!$A$2:E1265,2,FALSE)</f>
        <v>825000000</v>
      </c>
      <c r="O225" s="75">
        <f>VLOOKUP(P225,'CODIGOS RENTISTICOS'!$A$2:F3432,3,FALSE)</f>
        <v>150109</v>
      </c>
      <c r="P225" s="60">
        <v>5041</v>
      </c>
      <c r="Q225" s="2">
        <v>7000</v>
      </c>
    </row>
    <row r="226" spans="1:17" x14ac:dyDescent="0.2">
      <c r="A226" s="1">
        <v>50000249</v>
      </c>
      <c r="B226" s="1">
        <v>710341</v>
      </c>
      <c r="C226" s="1" t="s">
        <v>42</v>
      </c>
      <c r="D226" s="1">
        <v>6524686</v>
      </c>
      <c r="E226" s="3">
        <v>37413</v>
      </c>
      <c r="F226" s="1">
        <v>4376757</v>
      </c>
      <c r="G226" s="1">
        <v>0</v>
      </c>
      <c r="H226" s="1">
        <v>0</v>
      </c>
      <c r="I226" s="1"/>
      <c r="J226" s="2">
        <v>7000</v>
      </c>
      <c r="K226" s="2">
        <v>0</v>
      </c>
      <c r="L226" s="2">
        <v>0</v>
      </c>
      <c r="M226" s="2">
        <v>7000</v>
      </c>
      <c r="N226" s="75">
        <f>VLOOKUP(P226,'CODIGOS RENTISTICOS'!$A$2:E1266,2,FALSE)</f>
        <v>825000000</v>
      </c>
      <c r="O226" s="75">
        <f>VLOOKUP(P226,'CODIGOS RENTISTICOS'!$A$2:F3433,3,FALSE)</f>
        <v>150109</v>
      </c>
      <c r="P226" s="60">
        <v>121245</v>
      </c>
      <c r="Q226" s="2">
        <v>7000</v>
      </c>
    </row>
    <row r="227" spans="1:17" x14ac:dyDescent="0.2">
      <c r="A227" s="1">
        <v>50000249</v>
      </c>
      <c r="B227" s="1">
        <v>710342</v>
      </c>
      <c r="C227" s="1" t="s">
        <v>42</v>
      </c>
      <c r="D227" s="1">
        <v>76318653</v>
      </c>
      <c r="E227" s="3">
        <v>37413</v>
      </c>
      <c r="F227" s="1">
        <v>3276868</v>
      </c>
      <c r="G227" s="1">
        <v>0</v>
      </c>
      <c r="H227" s="1">
        <v>0</v>
      </c>
      <c r="I227" s="1"/>
      <c r="J227" s="2">
        <v>7000</v>
      </c>
      <c r="K227" s="2">
        <v>0</v>
      </c>
      <c r="L227" s="2">
        <v>0</v>
      </c>
      <c r="M227" s="2">
        <v>7000</v>
      </c>
      <c r="N227" s="75">
        <f>VLOOKUP(P227,'CODIGOS RENTISTICOS'!$A$2:E1267,2,FALSE)</f>
        <v>825000000</v>
      </c>
      <c r="O227" s="75">
        <f>VLOOKUP(P227,'CODIGOS RENTISTICOS'!$A$2:F3434,3,FALSE)</f>
        <v>150109</v>
      </c>
      <c r="P227" s="60">
        <v>121245</v>
      </c>
      <c r="Q227" s="2">
        <v>7000</v>
      </c>
    </row>
    <row r="228" spans="1:17" x14ac:dyDescent="0.2">
      <c r="A228" s="1">
        <v>50000249</v>
      </c>
      <c r="B228" s="1">
        <v>765097</v>
      </c>
      <c r="C228" s="1" t="s">
        <v>116</v>
      </c>
      <c r="D228" s="1">
        <v>8913035868</v>
      </c>
      <c r="E228" s="3">
        <v>37413</v>
      </c>
      <c r="F228" s="1">
        <v>2278896</v>
      </c>
      <c r="G228" s="1">
        <v>0</v>
      </c>
      <c r="H228" s="1">
        <v>0</v>
      </c>
      <c r="I228" s="1"/>
      <c r="J228" s="2">
        <v>120000</v>
      </c>
      <c r="K228" s="2">
        <v>0</v>
      </c>
      <c r="L228" s="2">
        <v>0</v>
      </c>
      <c r="M228" s="2">
        <v>120000</v>
      </c>
      <c r="N228" s="75">
        <f>VLOOKUP(P228,'CODIGOS RENTISTICOS'!$A$2:E1268,2,FALSE)</f>
        <v>910300000</v>
      </c>
      <c r="O228" s="75">
        <f>VLOOKUP(P228,'CODIGOS RENTISTICOS'!$A$2:F3435,3,FALSE)</f>
        <v>130113</v>
      </c>
      <c r="P228" s="60">
        <v>121235</v>
      </c>
      <c r="Q228" s="2">
        <v>120000</v>
      </c>
    </row>
    <row r="229" spans="1:17" x14ac:dyDescent="0.2">
      <c r="A229" s="1">
        <v>50000249</v>
      </c>
      <c r="B229" s="1">
        <v>88993</v>
      </c>
      <c r="C229" s="1" t="s">
        <v>16</v>
      </c>
      <c r="D229" s="1">
        <v>6445477</v>
      </c>
      <c r="E229" s="3">
        <v>37413</v>
      </c>
      <c r="F229" s="1">
        <v>2238907</v>
      </c>
      <c r="G229" s="1">
        <v>0</v>
      </c>
      <c r="H229" s="1">
        <v>0</v>
      </c>
      <c r="I229" s="1"/>
      <c r="J229" s="2">
        <v>7000</v>
      </c>
      <c r="K229" s="2">
        <v>0</v>
      </c>
      <c r="L229" s="2">
        <v>0</v>
      </c>
      <c r="M229" s="2">
        <v>7000</v>
      </c>
      <c r="N229" s="75">
        <f>VLOOKUP(P229,'CODIGOS RENTISTICOS'!$A$2:E1269,2,FALSE)</f>
        <v>825000000</v>
      </c>
      <c r="O229" s="75">
        <f>VLOOKUP(P229,'CODIGOS RENTISTICOS'!$A$2:F3436,3,FALSE)</f>
        <v>150109</v>
      </c>
      <c r="P229" s="60">
        <v>5041</v>
      </c>
      <c r="Q229" s="2">
        <v>7000</v>
      </c>
    </row>
    <row r="230" spans="1:17" x14ac:dyDescent="0.2">
      <c r="A230" s="1">
        <v>50000249</v>
      </c>
      <c r="B230" s="1">
        <v>889933</v>
      </c>
      <c r="C230" s="1" t="s">
        <v>16</v>
      </c>
      <c r="D230" s="1">
        <v>94287010</v>
      </c>
      <c r="E230" s="3">
        <v>37413</v>
      </c>
      <c r="F230" s="1">
        <v>2314151</v>
      </c>
      <c r="G230" s="1">
        <v>0</v>
      </c>
      <c r="H230" s="1">
        <v>0</v>
      </c>
      <c r="I230" s="1"/>
      <c r="J230" s="2">
        <v>7000</v>
      </c>
      <c r="K230" s="2">
        <v>0</v>
      </c>
      <c r="L230" s="2">
        <v>0</v>
      </c>
      <c r="M230" s="2">
        <v>7000</v>
      </c>
      <c r="N230" s="75">
        <f>VLOOKUP(P230,'CODIGOS RENTISTICOS'!$A$2:E1270,2,FALSE)</f>
        <v>825000000</v>
      </c>
      <c r="O230" s="75">
        <f>VLOOKUP(P230,'CODIGOS RENTISTICOS'!$A$2:F3437,3,FALSE)</f>
        <v>150109</v>
      </c>
      <c r="P230" s="60">
        <v>5041</v>
      </c>
      <c r="Q230" s="2">
        <v>7000</v>
      </c>
    </row>
    <row r="231" spans="1:17" x14ac:dyDescent="0.2">
      <c r="A231" s="1">
        <v>50000249</v>
      </c>
      <c r="B231" s="1">
        <v>889966</v>
      </c>
      <c r="C231" s="1" t="s">
        <v>16</v>
      </c>
      <c r="D231" s="1">
        <v>6508890</v>
      </c>
      <c r="E231" s="3">
        <v>37413</v>
      </c>
      <c r="F231" s="1">
        <v>2308342</v>
      </c>
      <c r="G231" s="1">
        <v>0</v>
      </c>
      <c r="H231" s="1">
        <v>0</v>
      </c>
      <c r="I231" s="1"/>
      <c r="J231" s="2">
        <v>7000</v>
      </c>
      <c r="K231" s="2">
        <v>0</v>
      </c>
      <c r="L231" s="2">
        <v>0</v>
      </c>
      <c r="M231" s="2">
        <v>7000</v>
      </c>
      <c r="N231" s="75">
        <f>VLOOKUP(P231,'CODIGOS RENTISTICOS'!$A$2:E1271,2,FALSE)</f>
        <v>825000000</v>
      </c>
      <c r="O231" s="75">
        <f>VLOOKUP(P231,'CODIGOS RENTISTICOS'!$A$2:F3438,3,FALSE)</f>
        <v>150109</v>
      </c>
      <c r="P231" s="60">
        <v>5041</v>
      </c>
      <c r="Q231" s="2">
        <v>7000</v>
      </c>
    </row>
    <row r="232" spans="1:17" x14ac:dyDescent="0.2">
      <c r="A232" s="1">
        <v>50000249</v>
      </c>
      <c r="B232" s="1">
        <v>889974</v>
      </c>
      <c r="C232" s="1" t="s">
        <v>16</v>
      </c>
      <c r="D232" s="1">
        <v>6114284</v>
      </c>
      <c r="E232" s="3">
        <v>37413</v>
      </c>
      <c r="F232" s="1">
        <v>2234934</v>
      </c>
      <c r="G232" s="1">
        <v>0</v>
      </c>
      <c r="H232" s="1">
        <v>0</v>
      </c>
      <c r="I232" s="1"/>
      <c r="J232" s="2">
        <v>7000</v>
      </c>
      <c r="K232" s="2">
        <v>0</v>
      </c>
      <c r="L232" s="2">
        <v>0</v>
      </c>
      <c r="M232" s="2">
        <v>7000</v>
      </c>
      <c r="N232" s="75">
        <f>VLOOKUP(P232,'CODIGOS RENTISTICOS'!$A$2:E1272,2,FALSE)</f>
        <v>825000000</v>
      </c>
      <c r="O232" s="75">
        <f>VLOOKUP(P232,'CODIGOS RENTISTICOS'!$A$2:F3439,3,FALSE)</f>
        <v>150109</v>
      </c>
      <c r="P232" s="60">
        <v>5041</v>
      </c>
      <c r="Q232" s="2">
        <v>7000</v>
      </c>
    </row>
    <row r="233" spans="1:17" x14ac:dyDescent="0.2">
      <c r="A233" s="1">
        <v>50000249</v>
      </c>
      <c r="B233" s="1">
        <v>889976</v>
      </c>
      <c r="C233" s="1" t="s">
        <v>16</v>
      </c>
      <c r="D233" s="1">
        <v>11705577</v>
      </c>
      <c r="E233" s="3">
        <v>37413</v>
      </c>
      <c r="F233" s="1">
        <v>0</v>
      </c>
      <c r="G233" s="1">
        <v>0</v>
      </c>
      <c r="H233" s="1">
        <v>0</v>
      </c>
      <c r="I233" s="1"/>
      <c r="J233" s="2">
        <v>7000</v>
      </c>
      <c r="K233" s="2">
        <v>0</v>
      </c>
      <c r="L233" s="2">
        <v>0</v>
      </c>
      <c r="M233" s="2">
        <v>7000</v>
      </c>
      <c r="N233" s="75">
        <f>VLOOKUP(P233,'CODIGOS RENTISTICOS'!$A$2:E1273,2,FALSE)</f>
        <v>825000000</v>
      </c>
      <c r="O233" s="75">
        <f>VLOOKUP(P233,'CODIGOS RENTISTICOS'!$A$2:F3440,3,FALSE)</f>
        <v>150109</v>
      </c>
      <c r="P233" s="60">
        <v>5041</v>
      </c>
      <c r="Q233" s="2">
        <v>7000</v>
      </c>
    </row>
    <row r="234" spans="1:17" x14ac:dyDescent="0.2">
      <c r="A234" s="1">
        <v>50000249</v>
      </c>
      <c r="B234" s="1">
        <v>889981</v>
      </c>
      <c r="C234" s="1" t="s">
        <v>16</v>
      </c>
      <c r="D234" s="1">
        <v>94319395</v>
      </c>
      <c r="E234" s="3">
        <v>37413</v>
      </c>
      <c r="F234" s="1">
        <v>2236772</v>
      </c>
      <c r="G234" s="1">
        <v>0</v>
      </c>
      <c r="H234" s="1">
        <v>0</v>
      </c>
      <c r="I234" s="1"/>
      <c r="J234" s="2">
        <v>7000</v>
      </c>
      <c r="K234" s="2">
        <v>0</v>
      </c>
      <c r="L234" s="2">
        <v>0</v>
      </c>
      <c r="M234" s="2">
        <v>7000</v>
      </c>
      <c r="N234" s="75">
        <f>VLOOKUP(P234,'CODIGOS RENTISTICOS'!$A$2:E1274,2,FALSE)</f>
        <v>825000000</v>
      </c>
      <c r="O234" s="75">
        <f>VLOOKUP(P234,'CODIGOS RENTISTICOS'!$A$2:F3441,3,FALSE)</f>
        <v>150109</v>
      </c>
      <c r="P234" s="60">
        <v>5041</v>
      </c>
      <c r="Q234" s="2">
        <v>7000</v>
      </c>
    </row>
    <row r="235" spans="1:17" x14ac:dyDescent="0.2">
      <c r="A235" s="1">
        <v>50000249</v>
      </c>
      <c r="B235" s="1">
        <v>889982</v>
      </c>
      <c r="C235" s="1" t="s">
        <v>16</v>
      </c>
      <c r="D235" s="1">
        <v>31198477</v>
      </c>
      <c r="E235" s="3">
        <v>37413</v>
      </c>
      <c r="F235" s="1">
        <v>2250900</v>
      </c>
      <c r="G235" s="1">
        <v>0</v>
      </c>
      <c r="H235" s="1">
        <v>0</v>
      </c>
      <c r="I235" s="1"/>
      <c r="J235" s="2">
        <v>304200</v>
      </c>
      <c r="K235" s="2">
        <v>0</v>
      </c>
      <c r="L235" s="2">
        <v>0</v>
      </c>
      <c r="M235" s="2">
        <v>304200</v>
      </c>
      <c r="N235" s="75">
        <f>VLOOKUP(P235,'CODIGOS RENTISTICOS'!$A$2:E1275,2,FALSE)</f>
        <v>12400000</v>
      </c>
      <c r="O235" s="75">
        <f>VLOOKUP(P235,'CODIGOS RENTISTICOS'!$A$2:F3442,3,FALSE)</f>
        <v>270102</v>
      </c>
      <c r="P235" s="60">
        <v>50110202</v>
      </c>
      <c r="Q235" s="2">
        <v>304200</v>
      </c>
    </row>
    <row r="236" spans="1:17" x14ac:dyDescent="0.2">
      <c r="A236" s="1">
        <v>50000249</v>
      </c>
      <c r="B236" s="1">
        <v>889983</v>
      </c>
      <c r="C236" s="1" t="s">
        <v>16</v>
      </c>
      <c r="D236" s="1">
        <v>6497802</v>
      </c>
      <c r="E236" s="3">
        <v>37413</v>
      </c>
      <c r="F236" s="1">
        <v>2248434</v>
      </c>
      <c r="G236" s="1">
        <v>0</v>
      </c>
      <c r="H236" s="1">
        <v>0</v>
      </c>
      <c r="I236" s="1"/>
      <c r="J236" s="2">
        <v>7000</v>
      </c>
      <c r="K236" s="2">
        <v>0</v>
      </c>
      <c r="L236" s="2">
        <v>0</v>
      </c>
      <c r="M236" s="2">
        <v>7000</v>
      </c>
      <c r="N236" s="75">
        <f>VLOOKUP(P236,'CODIGOS RENTISTICOS'!$A$2:E1276,2,FALSE)</f>
        <v>825000000</v>
      </c>
      <c r="O236" s="75">
        <f>VLOOKUP(P236,'CODIGOS RENTISTICOS'!$A$2:F3443,3,FALSE)</f>
        <v>150109</v>
      </c>
      <c r="P236" s="60">
        <v>5041</v>
      </c>
      <c r="Q236" s="2">
        <v>7000</v>
      </c>
    </row>
    <row r="237" spans="1:17" x14ac:dyDescent="0.2">
      <c r="A237" s="1">
        <v>50000249</v>
      </c>
      <c r="B237" s="1">
        <v>889984</v>
      </c>
      <c r="C237" s="1" t="s">
        <v>16</v>
      </c>
      <c r="D237" s="1">
        <v>94392434</v>
      </c>
      <c r="E237" s="3">
        <v>37413</v>
      </c>
      <c r="F237" s="1">
        <v>2315510</v>
      </c>
      <c r="G237" s="1">
        <v>0</v>
      </c>
      <c r="H237" s="1">
        <v>0</v>
      </c>
      <c r="I237" s="1"/>
      <c r="J237" s="2">
        <v>7000</v>
      </c>
      <c r="K237" s="2">
        <v>0</v>
      </c>
      <c r="L237" s="2">
        <v>0</v>
      </c>
      <c r="M237" s="2">
        <v>7000</v>
      </c>
      <c r="N237" s="75">
        <f>VLOOKUP(P237,'CODIGOS RENTISTICOS'!$A$2:E1277,2,FALSE)</f>
        <v>825000000</v>
      </c>
      <c r="O237" s="75">
        <f>VLOOKUP(P237,'CODIGOS RENTISTICOS'!$A$2:F3444,3,FALSE)</f>
        <v>150109</v>
      </c>
      <c r="P237" s="60">
        <v>5041</v>
      </c>
      <c r="Q237" s="2">
        <v>7000</v>
      </c>
    </row>
    <row r="238" spans="1:17" x14ac:dyDescent="0.2">
      <c r="A238" s="1">
        <v>50000249</v>
      </c>
      <c r="B238" s="1">
        <v>889991</v>
      </c>
      <c r="C238" s="1" t="s">
        <v>16</v>
      </c>
      <c r="D238" s="1">
        <v>16367664</v>
      </c>
      <c r="E238" s="3">
        <v>37413</v>
      </c>
      <c r="F238" s="1">
        <v>2248434</v>
      </c>
      <c r="G238" s="1">
        <v>0</v>
      </c>
      <c r="H238" s="1">
        <v>0</v>
      </c>
      <c r="I238" s="1"/>
      <c r="J238" s="2">
        <v>7000</v>
      </c>
      <c r="K238" s="2">
        <v>0</v>
      </c>
      <c r="L238" s="2">
        <v>0</v>
      </c>
      <c r="M238" s="2">
        <v>7000</v>
      </c>
      <c r="N238" s="75">
        <f>VLOOKUP(P238,'CODIGOS RENTISTICOS'!$A$2:E1278,2,FALSE)</f>
        <v>825000000</v>
      </c>
      <c r="O238" s="75">
        <f>VLOOKUP(P238,'CODIGOS RENTISTICOS'!$A$2:F3445,3,FALSE)</f>
        <v>150109</v>
      </c>
      <c r="P238" s="60">
        <v>5041</v>
      </c>
      <c r="Q238" s="2">
        <v>7000</v>
      </c>
    </row>
    <row r="239" spans="1:17" x14ac:dyDescent="0.2">
      <c r="A239" s="1">
        <v>50000249</v>
      </c>
      <c r="B239" s="1">
        <v>889992</v>
      </c>
      <c r="C239" s="1" t="s">
        <v>16</v>
      </c>
      <c r="D239" s="1">
        <v>16366343</v>
      </c>
      <c r="E239" s="3">
        <v>37413</v>
      </c>
      <c r="F239" s="1">
        <v>2254036</v>
      </c>
      <c r="G239" s="1">
        <v>0</v>
      </c>
      <c r="H239" s="1">
        <v>0</v>
      </c>
      <c r="I239" s="1"/>
      <c r="J239" s="2">
        <v>7000</v>
      </c>
      <c r="K239" s="2">
        <v>0</v>
      </c>
      <c r="L239" s="2">
        <v>0</v>
      </c>
      <c r="M239" s="2">
        <v>7000</v>
      </c>
      <c r="N239" s="75">
        <f>VLOOKUP(P239,'CODIGOS RENTISTICOS'!$A$2:E1279,2,FALSE)</f>
        <v>825000000</v>
      </c>
      <c r="O239" s="75">
        <f>VLOOKUP(P239,'CODIGOS RENTISTICOS'!$A$2:F3446,3,FALSE)</f>
        <v>150109</v>
      </c>
      <c r="P239" s="60">
        <v>5041</v>
      </c>
      <c r="Q239" s="2">
        <v>7000</v>
      </c>
    </row>
    <row r="240" spans="1:17" x14ac:dyDescent="0.2">
      <c r="A240" s="1">
        <v>50000249</v>
      </c>
      <c r="B240" s="1">
        <v>889996</v>
      </c>
      <c r="C240" s="1" t="s">
        <v>16</v>
      </c>
      <c r="D240" s="1">
        <v>94393657</v>
      </c>
      <c r="E240" s="3">
        <v>37413</v>
      </c>
      <c r="F240" s="1">
        <v>2311644</v>
      </c>
      <c r="G240" s="1">
        <v>0</v>
      </c>
      <c r="H240" s="1">
        <v>0</v>
      </c>
      <c r="I240" s="1"/>
      <c r="J240" s="2">
        <v>7000</v>
      </c>
      <c r="K240" s="2">
        <v>0</v>
      </c>
      <c r="L240" s="2">
        <v>0</v>
      </c>
      <c r="M240" s="2">
        <v>7000</v>
      </c>
      <c r="N240" s="75">
        <f>VLOOKUP(P240,'CODIGOS RENTISTICOS'!$A$2:E1280,2,FALSE)</f>
        <v>825000000</v>
      </c>
      <c r="O240" s="75">
        <f>VLOOKUP(P240,'CODIGOS RENTISTICOS'!$A$2:F3447,3,FALSE)</f>
        <v>150109</v>
      </c>
      <c r="P240" s="60">
        <v>5041</v>
      </c>
      <c r="Q240" s="2">
        <v>7000</v>
      </c>
    </row>
    <row r="241" spans="1:17" x14ac:dyDescent="0.2">
      <c r="A241" s="1">
        <v>50000249</v>
      </c>
      <c r="B241" s="1">
        <v>889998</v>
      </c>
      <c r="C241" s="1" t="s">
        <v>16</v>
      </c>
      <c r="D241" s="1">
        <v>94391193</v>
      </c>
      <c r="E241" s="3">
        <v>37413</v>
      </c>
      <c r="F241" s="1">
        <v>2313530</v>
      </c>
      <c r="G241" s="1">
        <v>0</v>
      </c>
      <c r="H241" s="1">
        <v>0</v>
      </c>
      <c r="I241" s="1"/>
      <c r="J241" s="2">
        <v>7000</v>
      </c>
      <c r="K241" s="2">
        <v>0</v>
      </c>
      <c r="L241" s="2">
        <v>0</v>
      </c>
      <c r="M241" s="2">
        <v>7000</v>
      </c>
      <c r="N241" s="75">
        <f>VLOOKUP(P241,'CODIGOS RENTISTICOS'!$A$2:E1281,2,FALSE)</f>
        <v>825000000</v>
      </c>
      <c r="O241" s="75">
        <f>VLOOKUP(P241,'CODIGOS RENTISTICOS'!$A$2:F3448,3,FALSE)</f>
        <v>150109</v>
      </c>
      <c r="P241" s="60">
        <v>5041</v>
      </c>
      <c r="Q241" s="2">
        <v>7000</v>
      </c>
    </row>
    <row r="242" spans="1:17" x14ac:dyDescent="0.2">
      <c r="A242" s="1">
        <v>50000249</v>
      </c>
      <c r="B242" s="1">
        <v>1166110</v>
      </c>
      <c r="C242" s="1" t="s">
        <v>16</v>
      </c>
      <c r="D242" s="1">
        <v>6500498</v>
      </c>
      <c r="E242" s="3">
        <v>37413</v>
      </c>
      <c r="F242" s="1">
        <v>2308825</v>
      </c>
      <c r="G242" s="1">
        <v>0</v>
      </c>
      <c r="H242" s="1">
        <v>0</v>
      </c>
      <c r="I242" s="1"/>
      <c r="J242" s="2">
        <v>7000</v>
      </c>
      <c r="K242" s="2">
        <v>0</v>
      </c>
      <c r="L242" s="2">
        <v>0</v>
      </c>
      <c r="M242" s="2">
        <v>7000</v>
      </c>
      <c r="N242" s="75">
        <f>VLOOKUP(P242,'CODIGOS RENTISTICOS'!$A$2:E1282,2,FALSE)</f>
        <v>825000000</v>
      </c>
      <c r="O242" s="75">
        <f>VLOOKUP(P242,'CODIGOS RENTISTICOS'!$A$2:F3449,3,FALSE)</f>
        <v>150109</v>
      </c>
      <c r="P242" s="60">
        <v>5041</v>
      </c>
      <c r="Q242" s="2">
        <v>7000</v>
      </c>
    </row>
    <row r="243" spans="1:17" x14ac:dyDescent="0.2">
      <c r="A243" s="1">
        <v>50000249</v>
      </c>
      <c r="B243" s="1">
        <v>1166111</v>
      </c>
      <c r="C243" s="1" t="s">
        <v>16</v>
      </c>
      <c r="D243" s="1">
        <v>94151441</v>
      </c>
      <c r="E243" s="3">
        <v>37413</v>
      </c>
      <c r="F243" s="1">
        <v>2244736</v>
      </c>
      <c r="G243" s="1">
        <v>0</v>
      </c>
      <c r="H243" s="1">
        <v>0</v>
      </c>
      <c r="I243" s="1"/>
      <c r="J243" s="2">
        <v>7000</v>
      </c>
      <c r="K243" s="2">
        <v>0</v>
      </c>
      <c r="L243" s="2">
        <v>0</v>
      </c>
      <c r="M243" s="2">
        <v>7000</v>
      </c>
      <c r="N243" s="75">
        <f>VLOOKUP(P243,'CODIGOS RENTISTICOS'!$A$2:E1283,2,FALSE)</f>
        <v>825000000</v>
      </c>
      <c r="O243" s="75">
        <f>VLOOKUP(P243,'CODIGOS RENTISTICOS'!$A$2:F3450,3,FALSE)</f>
        <v>150109</v>
      </c>
      <c r="P243" s="60">
        <v>5041</v>
      </c>
      <c r="Q243" s="2">
        <v>7000</v>
      </c>
    </row>
    <row r="244" spans="1:17" x14ac:dyDescent="0.2">
      <c r="A244" s="1">
        <v>50000249</v>
      </c>
      <c r="B244" s="1">
        <v>1166112</v>
      </c>
      <c r="C244" s="1" t="s">
        <v>16</v>
      </c>
      <c r="D244" s="1">
        <v>16362863</v>
      </c>
      <c r="E244" s="3">
        <v>37413</v>
      </c>
      <c r="F244" s="1">
        <v>2256096</v>
      </c>
      <c r="G244" s="1">
        <v>0</v>
      </c>
      <c r="H244" s="1">
        <v>0</v>
      </c>
      <c r="I244" s="1"/>
      <c r="J244" s="2">
        <v>7000</v>
      </c>
      <c r="K244" s="2">
        <v>0</v>
      </c>
      <c r="L244" s="2">
        <v>0</v>
      </c>
      <c r="M244" s="2">
        <v>7000</v>
      </c>
      <c r="N244" s="75">
        <f>VLOOKUP(P244,'CODIGOS RENTISTICOS'!$A$2:E1284,2,FALSE)</f>
        <v>825000000</v>
      </c>
      <c r="O244" s="75">
        <f>VLOOKUP(P244,'CODIGOS RENTISTICOS'!$A$2:F3451,3,FALSE)</f>
        <v>150109</v>
      </c>
      <c r="P244" s="60">
        <v>5041</v>
      </c>
      <c r="Q244" s="2">
        <v>7000</v>
      </c>
    </row>
    <row r="245" spans="1:17" x14ac:dyDescent="0.2">
      <c r="A245" s="1">
        <v>50000249</v>
      </c>
      <c r="B245" s="1">
        <v>1166113</v>
      </c>
      <c r="C245" s="1" t="s">
        <v>16</v>
      </c>
      <c r="D245" s="1">
        <v>94367501</v>
      </c>
      <c r="E245" s="3">
        <v>37413</v>
      </c>
      <c r="F245" s="1">
        <v>2309472</v>
      </c>
      <c r="G245" s="1">
        <v>0</v>
      </c>
      <c r="H245" s="1">
        <v>0</v>
      </c>
      <c r="I245" s="1"/>
      <c r="J245" s="2">
        <v>7000</v>
      </c>
      <c r="K245" s="2">
        <v>0</v>
      </c>
      <c r="L245" s="2">
        <v>0</v>
      </c>
      <c r="M245" s="2">
        <v>7000</v>
      </c>
      <c r="N245" s="75">
        <f>VLOOKUP(P245,'CODIGOS RENTISTICOS'!$A$2:E1285,2,FALSE)</f>
        <v>825000000</v>
      </c>
      <c r="O245" s="75">
        <f>VLOOKUP(P245,'CODIGOS RENTISTICOS'!$A$2:F3452,3,FALSE)</f>
        <v>150109</v>
      </c>
      <c r="P245" s="60">
        <v>5041</v>
      </c>
      <c r="Q245" s="2">
        <v>7000</v>
      </c>
    </row>
    <row r="246" spans="1:17" x14ac:dyDescent="0.2">
      <c r="A246" s="1">
        <v>50000249</v>
      </c>
      <c r="B246" s="1">
        <v>193809</v>
      </c>
      <c r="C246" s="1" t="s">
        <v>285</v>
      </c>
      <c r="D246" s="1">
        <v>111111</v>
      </c>
      <c r="E246" s="3">
        <v>37413</v>
      </c>
      <c r="F246" s="1">
        <v>79272341</v>
      </c>
      <c r="G246" s="1">
        <v>0</v>
      </c>
      <c r="H246" s="1">
        <v>0</v>
      </c>
      <c r="I246" s="1"/>
      <c r="J246" s="2">
        <v>7950000</v>
      </c>
      <c r="K246" s="2">
        <v>0</v>
      </c>
      <c r="L246" s="2">
        <v>0</v>
      </c>
      <c r="M246" s="2">
        <v>7950000</v>
      </c>
      <c r="N246" s="75">
        <f>VLOOKUP(P246,'CODIGOS RENTISTICOS'!$A$2:E1286,2,FALSE)</f>
        <v>12400000</v>
      </c>
      <c r="O246" s="75">
        <f>VLOOKUP(P246,'CODIGOS RENTISTICOS'!$A$2:F3453,3,FALSE)</f>
        <v>270102</v>
      </c>
      <c r="P246" s="60">
        <v>50110202</v>
      </c>
      <c r="Q246" s="2">
        <v>7950000</v>
      </c>
    </row>
    <row r="247" spans="1:17" x14ac:dyDescent="0.2">
      <c r="A247" s="1">
        <v>50000249</v>
      </c>
      <c r="B247" s="1">
        <v>1370064</v>
      </c>
      <c r="C247" s="1" t="s">
        <v>297</v>
      </c>
      <c r="D247" s="1">
        <v>890117030</v>
      </c>
      <c r="E247" s="3">
        <v>37413</v>
      </c>
      <c r="F247" s="1">
        <v>3445515</v>
      </c>
      <c r="G247" s="1">
        <v>0</v>
      </c>
      <c r="H247" s="1">
        <v>0</v>
      </c>
      <c r="I247" s="1"/>
      <c r="J247" s="2">
        <v>1000000</v>
      </c>
      <c r="K247" s="2">
        <v>0</v>
      </c>
      <c r="L247" s="2">
        <v>0</v>
      </c>
      <c r="M247" s="2">
        <v>1000000</v>
      </c>
      <c r="N247" s="75">
        <f>VLOOKUP(P247,'CODIGOS RENTISTICOS'!$A$2:E1287,2,FALSE)</f>
        <v>10900000</v>
      </c>
      <c r="O247" s="75">
        <f>VLOOKUP(P247,'CODIGOS RENTISTICOS'!$A$2:F3454,3,FALSE)</f>
        <v>170101</v>
      </c>
      <c r="P247" s="60">
        <v>121255</v>
      </c>
      <c r="Q247" s="2">
        <v>1000000</v>
      </c>
    </row>
    <row r="248" spans="1:17" x14ac:dyDescent="0.2">
      <c r="A248" s="1">
        <v>50000249</v>
      </c>
      <c r="B248" s="1">
        <v>1145316</v>
      </c>
      <c r="C248" s="1" t="s">
        <v>285</v>
      </c>
      <c r="D248" s="1">
        <v>79301014</v>
      </c>
      <c r="E248" s="3">
        <v>37413</v>
      </c>
      <c r="F248" s="1">
        <v>57092502</v>
      </c>
      <c r="G248" s="1">
        <v>0</v>
      </c>
      <c r="H248" s="1">
        <v>0</v>
      </c>
      <c r="I248" s="1"/>
      <c r="J248" s="2">
        <v>5000</v>
      </c>
      <c r="K248" s="2">
        <v>0</v>
      </c>
      <c r="L248" s="2">
        <v>0</v>
      </c>
      <c r="M248" s="2">
        <v>5000</v>
      </c>
      <c r="N248" s="75">
        <f>VLOOKUP(P248,'CODIGOS RENTISTICOS'!$A$2:E1288,2,FALSE)</f>
        <v>825000000</v>
      </c>
      <c r="O248" s="75">
        <f>VLOOKUP(P248,'CODIGOS RENTISTICOS'!$A$2:F3455,3,FALSE)</f>
        <v>150109</v>
      </c>
      <c r="P248" s="60">
        <v>5041</v>
      </c>
      <c r="Q248" s="2">
        <v>5000</v>
      </c>
    </row>
    <row r="249" spans="1:17" x14ac:dyDescent="0.2">
      <c r="A249" s="1">
        <v>50000249</v>
      </c>
      <c r="B249" s="1">
        <v>681836</v>
      </c>
      <c r="C249" s="1" t="s">
        <v>285</v>
      </c>
      <c r="D249" s="1">
        <v>8300092238</v>
      </c>
      <c r="E249" s="3">
        <v>37414</v>
      </c>
      <c r="F249" s="1">
        <v>4100182</v>
      </c>
      <c r="G249" s="1">
        <v>0</v>
      </c>
      <c r="H249" s="1">
        <v>0</v>
      </c>
      <c r="I249" s="1"/>
      <c r="J249" s="2">
        <v>36000</v>
      </c>
      <c r="K249" s="2">
        <v>0</v>
      </c>
      <c r="L249" s="2">
        <v>0</v>
      </c>
      <c r="M249" s="2">
        <v>36000</v>
      </c>
      <c r="N249" s="75">
        <f>VLOOKUP(P249,'CODIGOS RENTISTICOS'!$A$2:E1289,2,FALSE)</f>
        <v>910300000</v>
      </c>
      <c r="O249" s="75">
        <f>VLOOKUP(P249,'CODIGOS RENTISTICOS'!$A$2:F3456,3,FALSE)</f>
        <v>130113</v>
      </c>
      <c r="P249" s="60">
        <v>121235</v>
      </c>
      <c r="Q249" s="2">
        <v>36000</v>
      </c>
    </row>
    <row r="250" spans="1:17" x14ac:dyDescent="0.2">
      <c r="A250" s="1">
        <v>50000249</v>
      </c>
      <c r="B250" s="1">
        <v>682636</v>
      </c>
      <c r="C250" s="1" t="s">
        <v>285</v>
      </c>
      <c r="D250" s="1">
        <v>8300318491</v>
      </c>
      <c r="E250" s="3">
        <v>37414</v>
      </c>
      <c r="F250" s="1">
        <v>6369066</v>
      </c>
      <c r="G250" s="1">
        <v>0</v>
      </c>
      <c r="H250" s="1">
        <v>0</v>
      </c>
      <c r="I250" s="1"/>
      <c r="J250" s="2">
        <v>25920</v>
      </c>
      <c r="K250" s="2">
        <v>0</v>
      </c>
      <c r="L250" s="2">
        <v>0</v>
      </c>
      <c r="M250" s="2">
        <v>25920</v>
      </c>
      <c r="N250" s="75">
        <f>VLOOKUP(P250,'CODIGOS RENTISTICOS'!$A$2:E1290,2,FALSE)</f>
        <v>910300000</v>
      </c>
      <c r="O250" s="75">
        <f>VLOOKUP(P250,'CODIGOS RENTISTICOS'!$A$2:F3457,3,FALSE)</f>
        <v>130113</v>
      </c>
      <c r="P250" s="60">
        <v>121235</v>
      </c>
      <c r="Q250" s="2">
        <v>25920</v>
      </c>
    </row>
    <row r="251" spans="1:17" x14ac:dyDescent="0.2">
      <c r="A251" s="1">
        <v>50000249</v>
      </c>
      <c r="B251" s="1">
        <v>682637</v>
      </c>
      <c r="C251" s="1" t="s">
        <v>285</v>
      </c>
      <c r="D251" s="1">
        <v>8300318491</v>
      </c>
      <c r="E251" s="3">
        <v>37414</v>
      </c>
      <c r="F251" s="1">
        <v>6369066</v>
      </c>
      <c r="G251" s="1">
        <v>0</v>
      </c>
      <c r="H251" s="1">
        <v>0</v>
      </c>
      <c r="I251" s="1"/>
      <c r="J251" s="2">
        <v>360000</v>
      </c>
      <c r="K251" s="2">
        <v>0</v>
      </c>
      <c r="L251" s="2">
        <v>0</v>
      </c>
      <c r="M251" s="2">
        <v>360000</v>
      </c>
      <c r="N251" s="75">
        <f>VLOOKUP(P251,'CODIGOS RENTISTICOS'!$A$2:E1291,2,FALSE)</f>
        <v>910300000</v>
      </c>
      <c r="O251" s="75">
        <f>VLOOKUP(P251,'CODIGOS RENTISTICOS'!$A$2:F3458,3,FALSE)</f>
        <v>130113</v>
      </c>
      <c r="P251" s="60">
        <v>121235</v>
      </c>
      <c r="Q251" s="2">
        <v>360000</v>
      </c>
    </row>
    <row r="252" spans="1:17" x14ac:dyDescent="0.2">
      <c r="A252" s="1">
        <v>50000249</v>
      </c>
      <c r="B252" s="1">
        <v>1109367</v>
      </c>
      <c r="C252" s="1" t="s">
        <v>285</v>
      </c>
      <c r="D252" s="1">
        <v>8001972684</v>
      </c>
      <c r="E252" s="3">
        <v>37414</v>
      </c>
      <c r="F252" s="1">
        <v>3429797</v>
      </c>
      <c r="G252" s="1">
        <v>0</v>
      </c>
      <c r="H252" s="1">
        <v>1</v>
      </c>
      <c r="I252" s="1"/>
      <c r="J252" s="2">
        <v>0</v>
      </c>
      <c r="K252" s="2">
        <v>0</v>
      </c>
      <c r="L252" s="2">
        <v>95534</v>
      </c>
      <c r="M252" s="2">
        <v>95534</v>
      </c>
      <c r="N252" s="75">
        <f>VLOOKUP(P252,'CODIGOS RENTISTICOS'!$A$2:E1292,2,FALSE)</f>
        <v>910300000</v>
      </c>
      <c r="O252" s="75">
        <f>VLOOKUP(P252,'CODIGOS RENTISTICOS'!$A$2:F3459,3,FALSE)</f>
        <v>130113</v>
      </c>
      <c r="P252" s="60">
        <v>121235</v>
      </c>
      <c r="Q252" s="2">
        <v>95534</v>
      </c>
    </row>
    <row r="253" spans="1:17" x14ac:dyDescent="0.2">
      <c r="A253" s="1">
        <v>50000249</v>
      </c>
      <c r="B253" s="1">
        <v>1155004</v>
      </c>
      <c r="C253" s="1" t="s">
        <v>285</v>
      </c>
      <c r="D253" s="1">
        <v>80015436</v>
      </c>
      <c r="E253" s="3">
        <v>37414</v>
      </c>
      <c r="F253" s="1">
        <v>4131401</v>
      </c>
      <c r="G253" s="1">
        <v>0</v>
      </c>
      <c r="H253" s="1">
        <v>0</v>
      </c>
      <c r="I253" s="1"/>
      <c r="J253" s="2">
        <v>7000</v>
      </c>
      <c r="K253" s="2">
        <v>0</v>
      </c>
      <c r="L253" s="2">
        <v>0</v>
      </c>
      <c r="M253" s="2">
        <v>7000</v>
      </c>
      <c r="N253" s="75">
        <f>VLOOKUP(P253,'CODIGOS RENTISTICOS'!$A$2:E1293,2,FALSE)</f>
        <v>825000000</v>
      </c>
      <c r="O253" s="75">
        <f>VLOOKUP(P253,'CODIGOS RENTISTICOS'!$A$2:F3460,3,FALSE)</f>
        <v>150109</v>
      </c>
      <c r="P253" s="60">
        <v>5041</v>
      </c>
      <c r="Q253" s="2">
        <v>7000</v>
      </c>
    </row>
    <row r="254" spans="1:17" x14ac:dyDescent="0.2">
      <c r="A254" s="1">
        <v>50000249</v>
      </c>
      <c r="B254" s="1">
        <v>1155034</v>
      </c>
      <c r="C254" s="1" t="s">
        <v>285</v>
      </c>
      <c r="D254" s="1">
        <v>78730402</v>
      </c>
      <c r="E254" s="3">
        <v>37414</v>
      </c>
      <c r="F254" s="1">
        <v>2294250</v>
      </c>
      <c r="G254" s="1">
        <v>0</v>
      </c>
      <c r="H254" s="1">
        <v>0</v>
      </c>
      <c r="I254" s="1"/>
      <c r="J254" s="2">
        <v>7000</v>
      </c>
      <c r="K254" s="2">
        <v>0</v>
      </c>
      <c r="L254" s="2">
        <v>0</v>
      </c>
      <c r="M254" s="2">
        <v>7000</v>
      </c>
      <c r="N254" s="75">
        <f>VLOOKUP(P254,'CODIGOS RENTISTICOS'!$A$2:E1294,2,FALSE)</f>
        <v>825000000</v>
      </c>
      <c r="O254" s="75">
        <f>VLOOKUP(P254,'CODIGOS RENTISTICOS'!$A$2:F3461,3,FALSE)</f>
        <v>150109</v>
      </c>
      <c r="P254" s="60">
        <v>5041</v>
      </c>
      <c r="Q254" s="2">
        <v>7000</v>
      </c>
    </row>
    <row r="255" spans="1:17" x14ac:dyDescent="0.2">
      <c r="A255" s="1">
        <v>50000249</v>
      </c>
      <c r="B255" s="1">
        <v>5739289</v>
      </c>
      <c r="C255" s="1" t="s">
        <v>285</v>
      </c>
      <c r="D255" s="1">
        <v>8320019092</v>
      </c>
      <c r="E255" s="3">
        <v>37414</v>
      </c>
      <c r="F255" s="1">
        <v>2363227</v>
      </c>
      <c r="G255" s="1">
        <v>0</v>
      </c>
      <c r="H255" s="1">
        <v>0</v>
      </c>
      <c r="I255" s="1"/>
      <c r="J255" s="2">
        <v>2384</v>
      </c>
      <c r="K255" s="2">
        <v>0</v>
      </c>
      <c r="L255" s="2">
        <v>0</v>
      </c>
      <c r="M255" s="2">
        <v>2384</v>
      </c>
      <c r="N255" s="75">
        <f>VLOOKUP(P255,'CODIGOS RENTISTICOS'!$A$2:E1295,2,FALSE)</f>
        <v>96400000</v>
      </c>
      <c r="O255" s="75">
        <f>VLOOKUP(P255,'CODIGOS RENTISTICOS'!$A$2:F3462,3,FALSE)</f>
        <v>370101</v>
      </c>
      <c r="P255" s="60">
        <v>121280</v>
      </c>
      <c r="Q255" s="2">
        <v>2384</v>
      </c>
    </row>
    <row r="256" spans="1:17" x14ac:dyDescent="0.2">
      <c r="A256" s="1">
        <v>50000249</v>
      </c>
      <c r="B256" s="1">
        <v>766354</v>
      </c>
      <c r="C256" s="1" t="s">
        <v>285</v>
      </c>
      <c r="D256" s="1">
        <v>458230</v>
      </c>
      <c r="E256" s="3">
        <v>37414</v>
      </c>
      <c r="F256" s="1">
        <v>7722696</v>
      </c>
      <c r="G256" s="1">
        <v>0</v>
      </c>
      <c r="H256" s="1">
        <v>0</v>
      </c>
      <c r="I256" s="1"/>
      <c r="J256" s="2">
        <v>5000</v>
      </c>
      <c r="K256" s="2">
        <v>0</v>
      </c>
      <c r="L256" s="2">
        <v>0</v>
      </c>
      <c r="M256" s="2">
        <v>5000</v>
      </c>
      <c r="N256" s="75">
        <f>VLOOKUP(P256,'CODIGOS RENTISTICOS'!$A$2:E1296,2,FALSE)</f>
        <v>825000000</v>
      </c>
      <c r="O256" s="75">
        <f>VLOOKUP(P256,'CODIGOS RENTISTICOS'!$A$2:F3463,3,FALSE)</f>
        <v>150109</v>
      </c>
      <c r="P256" s="60">
        <v>121245</v>
      </c>
      <c r="Q256" s="2">
        <v>5000</v>
      </c>
    </row>
    <row r="257" spans="1:17" x14ac:dyDescent="0.2">
      <c r="A257" s="1">
        <v>50000249</v>
      </c>
      <c r="B257" s="1">
        <v>1161869</v>
      </c>
      <c r="C257" s="1" t="s">
        <v>285</v>
      </c>
      <c r="D257" s="1">
        <v>8600395405</v>
      </c>
      <c r="E257" s="3">
        <v>37414</v>
      </c>
      <c r="F257" s="1">
        <v>4167950</v>
      </c>
      <c r="G257" s="1">
        <v>0</v>
      </c>
      <c r="H257" s="1">
        <v>0</v>
      </c>
      <c r="I257" s="1"/>
      <c r="J257" s="2">
        <v>441360</v>
      </c>
      <c r="K257" s="2">
        <v>0</v>
      </c>
      <c r="L257" s="2">
        <v>0</v>
      </c>
      <c r="M257" s="2">
        <v>441360</v>
      </c>
      <c r="N257" s="75">
        <f>VLOOKUP(P257,'CODIGOS RENTISTICOS'!$A$2:E1297,2,FALSE)</f>
        <v>96200000</v>
      </c>
      <c r="O257" s="75">
        <f>VLOOKUP(P257,'CODIGOS RENTISTICOS'!$A$2:F3464,3,FALSE)</f>
        <v>350101</v>
      </c>
      <c r="P257" s="60">
        <v>121203</v>
      </c>
      <c r="Q257" s="2">
        <v>441360</v>
      </c>
    </row>
    <row r="258" spans="1:17" x14ac:dyDescent="0.2">
      <c r="A258" s="1">
        <v>50000249</v>
      </c>
      <c r="B258" s="1">
        <v>1161903</v>
      </c>
      <c r="C258" s="1" t="s">
        <v>285</v>
      </c>
      <c r="D258" s="1">
        <v>8600065370</v>
      </c>
      <c r="E258" s="3">
        <v>37414</v>
      </c>
      <c r="F258" s="1">
        <v>3444420</v>
      </c>
      <c r="G258" s="1">
        <v>0</v>
      </c>
      <c r="H258" s="1">
        <v>0</v>
      </c>
      <c r="I258" s="1"/>
      <c r="J258" s="2">
        <v>180000</v>
      </c>
      <c r="K258" s="2">
        <v>0</v>
      </c>
      <c r="L258" s="2">
        <v>0</v>
      </c>
      <c r="M258" s="2">
        <v>180000</v>
      </c>
      <c r="N258" s="75">
        <f>VLOOKUP(P258,'CODIGOS RENTISTICOS'!$A$2:E1298,2,FALSE)</f>
        <v>825000000</v>
      </c>
      <c r="O258" s="75">
        <f>VLOOKUP(P258,'CODIGOS RENTISTICOS'!$A$2:F3465,3,FALSE)</f>
        <v>150109</v>
      </c>
      <c r="P258" s="60">
        <v>121245</v>
      </c>
      <c r="Q258" s="2">
        <v>180000</v>
      </c>
    </row>
    <row r="259" spans="1:17" x14ac:dyDescent="0.2">
      <c r="A259" s="1">
        <v>50000249</v>
      </c>
      <c r="B259" s="1">
        <v>911290</v>
      </c>
      <c r="C259" s="1" t="s">
        <v>285</v>
      </c>
      <c r="D259" s="1">
        <v>79347016</v>
      </c>
      <c r="E259" s="3">
        <v>37414</v>
      </c>
      <c r="F259" s="1">
        <v>6114826</v>
      </c>
      <c r="G259" s="1">
        <v>0</v>
      </c>
      <c r="H259" s="1">
        <v>0</v>
      </c>
      <c r="I259" s="1"/>
      <c r="J259" s="2">
        <v>7000</v>
      </c>
      <c r="K259" s="2">
        <v>0</v>
      </c>
      <c r="L259" s="2">
        <v>0</v>
      </c>
      <c r="M259" s="2">
        <v>7000</v>
      </c>
      <c r="N259" s="75">
        <f>VLOOKUP(P259,'CODIGOS RENTISTICOS'!$A$2:E1299,2,FALSE)</f>
        <v>825000000</v>
      </c>
      <c r="O259" s="75">
        <f>VLOOKUP(P259,'CODIGOS RENTISTICOS'!$A$2:F3466,3,FALSE)</f>
        <v>150109</v>
      </c>
      <c r="P259" s="60">
        <v>121245</v>
      </c>
      <c r="Q259" s="2">
        <v>7000</v>
      </c>
    </row>
    <row r="260" spans="1:17" x14ac:dyDescent="0.2">
      <c r="A260" s="1">
        <v>50000249</v>
      </c>
      <c r="B260" s="1">
        <v>1169607</v>
      </c>
      <c r="C260" s="1" t="s">
        <v>285</v>
      </c>
      <c r="D260" s="1">
        <v>80311237</v>
      </c>
      <c r="E260" s="3">
        <v>37414</v>
      </c>
      <c r="F260" s="1">
        <v>6361373</v>
      </c>
      <c r="G260" s="1">
        <v>0</v>
      </c>
      <c r="H260" s="1">
        <v>0</v>
      </c>
      <c r="I260" s="1"/>
      <c r="J260" s="2">
        <v>7000</v>
      </c>
      <c r="K260" s="2">
        <v>0</v>
      </c>
      <c r="L260" s="2">
        <v>0</v>
      </c>
      <c r="M260" s="2">
        <v>7000</v>
      </c>
      <c r="N260" s="75">
        <f>VLOOKUP(P260,'CODIGOS RENTISTICOS'!$A$2:E1300,2,FALSE)</f>
        <v>825000000</v>
      </c>
      <c r="O260" s="75">
        <f>VLOOKUP(P260,'CODIGOS RENTISTICOS'!$A$2:F3467,3,FALSE)</f>
        <v>150109</v>
      </c>
      <c r="P260" s="60">
        <v>5041</v>
      </c>
      <c r="Q260" s="2">
        <v>7000</v>
      </c>
    </row>
    <row r="261" spans="1:17" x14ac:dyDescent="0.2">
      <c r="A261" s="1">
        <v>50000249</v>
      </c>
      <c r="B261" s="1">
        <v>1169609</v>
      </c>
      <c r="C261" s="1" t="s">
        <v>285</v>
      </c>
      <c r="D261" s="1">
        <v>80426844</v>
      </c>
      <c r="E261" s="3">
        <v>37414</v>
      </c>
      <c r="F261" s="1">
        <v>0</v>
      </c>
      <c r="G261" s="1">
        <v>0</v>
      </c>
      <c r="H261" s="1">
        <v>0</v>
      </c>
      <c r="I261" s="1"/>
      <c r="J261" s="2">
        <v>7000</v>
      </c>
      <c r="K261" s="2">
        <v>0</v>
      </c>
      <c r="L261" s="2">
        <v>0</v>
      </c>
      <c r="M261" s="2">
        <v>7000</v>
      </c>
      <c r="N261" s="75">
        <f>VLOOKUP(P261,'CODIGOS RENTISTICOS'!$A$2:E1301,2,FALSE)</f>
        <v>825000000</v>
      </c>
      <c r="O261" s="75">
        <f>VLOOKUP(P261,'CODIGOS RENTISTICOS'!$A$2:F3468,3,FALSE)</f>
        <v>150109</v>
      </c>
      <c r="P261" s="60">
        <v>5041</v>
      </c>
      <c r="Q261" s="2">
        <v>7000</v>
      </c>
    </row>
    <row r="262" spans="1:17" x14ac:dyDescent="0.2">
      <c r="A262" s="1">
        <v>50000249</v>
      </c>
      <c r="B262" s="1">
        <v>1195312</v>
      </c>
      <c r="C262" s="1" t="s">
        <v>285</v>
      </c>
      <c r="D262" s="1">
        <v>8605266031</v>
      </c>
      <c r="E262" s="3">
        <v>37414</v>
      </c>
      <c r="F262" s="1">
        <v>6919399</v>
      </c>
      <c r="G262" s="1">
        <v>0</v>
      </c>
      <c r="H262" s="1">
        <v>0</v>
      </c>
      <c r="I262" s="1"/>
      <c r="J262" s="2">
        <v>189000</v>
      </c>
      <c r="K262" s="2">
        <v>0</v>
      </c>
      <c r="L262" s="2">
        <v>0</v>
      </c>
      <c r="M262" s="2">
        <v>189000</v>
      </c>
      <c r="N262" s="75">
        <f>VLOOKUP(P262,'CODIGOS RENTISTICOS'!$A$2:E1302,2,FALSE)</f>
        <v>825000000</v>
      </c>
      <c r="O262" s="75">
        <f>VLOOKUP(P262,'CODIGOS RENTISTICOS'!$A$2:F3469,3,FALSE)</f>
        <v>150109</v>
      </c>
      <c r="P262" s="60">
        <v>121245</v>
      </c>
      <c r="Q262" s="2">
        <v>189000</v>
      </c>
    </row>
    <row r="263" spans="1:17" x14ac:dyDescent="0.2">
      <c r="A263" s="1">
        <v>50000249</v>
      </c>
      <c r="B263" s="1">
        <v>1304818</v>
      </c>
      <c r="C263" s="1" t="s">
        <v>285</v>
      </c>
      <c r="D263" s="1">
        <v>13376922</v>
      </c>
      <c r="E263" s="3">
        <v>37414</v>
      </c>
      <c r="F263" s="1">
        <v>3105505</v>
      </c>
      <c r="G263" s="1">
        <v>0</v>
      </c>
      <c r="H263" s="1">
        <v>0</v>
      </c>
      <c r="I263" s="1"/>
      <c r="J263" s="2">
        <v>66111</v>
      </c>
      <c r="K263" s="2">
        <v>0</v>
      </c>
      <c r="L263" s="2">
        <v>0</v>
      </c>
      <c r="M263" s="2">
        <v>66111</v>
      </c>
      <c r="N263" s="75">
        <f>VLOOKUP(P263,'CODIGOS RENTISTICOS'!$A$2:E1303,2,FALSE)</f>
        <v>910300000</v>
      </c>
      <c r="O263" s="75">
        <f>VLOOKUP(P263,'CODIGOS RENTISTICOS'!$A$2:F3470,3,FALSE)</f>
        <v>130113</v>
      </c>
      <c r="P263" s="60">
        <v>121235</v>
      </c>
      <c r="Q263" s="2">
        <v>66111</v>
      </c>
    </row>
    <row r="264" spans="1:17" x14ac:dyDescent="0.2">
      <c r="A264" s="1">
        <v>50000249</v>
      </c>
      <c r="B264" s="1">
        <v>1089755</v>
      </c>
      <c r="C264" s="1" t="s">
        <v>285</v>
      </c>
      <c r="D264" s="1">
        <v>283092</v>
      </c>
      <c r="E264" s="3">
        <v>37414</v>
      </c>
      <c r="F264" s="1">
        <v>6305255</v>
      </c>
      <c r="G264" s="1">
        <v>0</v>
      </c>
      <c r="H264" s="1">
        <v>0</v>
      </c>
      <c r="I264" s="1"/>
      <c r="J264" s="2">
        <v>7800</v>
      </c>
      <c r="K264" s="2">
        <v>0</v>
      </c>
      <c r="L264" s="2">
        <v>0</v>
      </c>
      <c r="M264" s="2">
        <v>7800</v>
      </c>
      <c r="N264" s="75">
        <f>VLOOKUP(P264,'CODIGOS RENTISTICOS'!$A$2:E1304,2,FALSE)</f>
        <v>96400000</v>
      </c>
      <c r="O264" s="75">
        <f>VLOOKUP(P264,'CODIGOS RENTISTICOS'!$A$2:F3471,3,FALSE)</f>
        <v>370101</v>
      </c>
      <c r="P264" s="60">
        <v>121280</v>
      </c>
      <c r="Q264" s="2">
        <v>7800</v>
      </c>
    </row>
    <row r="265" spans="1:17" x14ac:dyDescent="0.2">
      <c r="A265" s="1">
        <v>50000249</v>
      </c>
      <c r="B265" s="1">
        <v>1089764</v>
      </c>
      <c r="C265" s="1" t="s">
        <v>285</v>
      </c>
      <c r="D265" s="1">
        <v>8999990024</v>
      </c>
      <c r="E265" s="3">
        <v>37414</v>
      </c>
      <c r="F265" s="1">
        <v>4254500</v>
      </c>
      <c r="G265" s="1">
        <v>0</v>
      </c>
      <c r="H265" s="1">
        <v>1</v>
      </c>
      <c r="I265" s="1"/>
      <c r="J265" s="2">
        <v>0</v>
      </c>
      <c r="K265" s="2">
        <v>0</v>
      </c>
      <c r="L265" s="2">
        <v>3633223</v>
      </c>
      <c r="M265" s="2">
        <v>3633223</v>
      </c>
      <c r="N265" s="75">
        <f>VLOOKUP(P265,'CODIGOS RENTISTICOS'!$A$2:E1305,2,FALSE)</f>
        <v>96200000</v>
      </c>
      <c r="O265" s="75">
        <f>VLOOKUP(P265,'CODIGOS RENTISTICOS'!$A$2:F3472,3,FALSE)</f>
        <v>350101</v>
      </c>
      <c r="P265" s="60">
        <v>121240</v>
      </c>
      <c r="Q265" s="2">
        <v>3633223</v>
      </c>
    </row>
    <row r="266" spans="1:17" x14ac:dyDescent="0.2">
      <c r="A266" s="1">
        <v>50000249</v>
      </c>
      <c r="B266" s="1">
        <v>811679</v>
      </c>
      <c r="C266" s="1" t="s">
        <v>285</v>
      </c>
      <c r="D266" s="1">
        <v>8001735574</v>
      </c>
      <c r="E266" s="3">
        <v>37414</v>
      </c>
      <c r="F266" s="1">
        <v>6761818</v>
      </c>
      <c r="G266" s="1">
        <v>0</v>
      </c>
      <c r="H266" s="1">
        <v>0</v>
      </c>
      <c r="I266" s="1"/>
      <c r="J266" s="2">
        <v>7000</v>
      </c>
      <c r="K266" s="2">
        <v>0</v>
      </c>
      <c r="L266" s="2">
        <v>0</v>
      </c>
      <c r="M266" s="2">
        <v>7000</v>
      </c>
      <c r="N266" s="75">
        <f>VLOOKUP(P266,'CODIGOS RENTISTICOS'!$A$2:E1306,2,FALSE)</f>
        <v>825000000</v>
      </c>
      <c r="O266" s="75">
        <f>VLOOKUP(P266,'CODIGOS RENTISTICOS'!$A$2:F3473,3,FALSE)</f>
        <v>150109</v>
      </c>
      <c r="P266" s="60">
        <v>121245</v>
      </c>
      <c r="Q266" s="2">
        <v>7000</v>
      </c>
    </row>
    <row r="267" spans="1:17" x14ac:dyDescent="0.2">
      <c r="A267" s="1">
        <v>50000249</v>
      </c>
      <c r="B267" s="1">
        <v>811680</v>
      </c>
      <c r="C267" s="1" t="s">
        <v>285</v>
      </c>
      <c r="D267" s="1">
        <v>8001735574</v>
      </c>
      <c r="E267" s="3">
        <v>37414</v>
      </c>
      <c r="F267" s="1">
        <v>6761818</v>
      </c>
      <c r="G267" s="1">
        <v>0</v>
      </c>
      <c r="H267" s="1">
        <v>0</v>
      </c>
      <c r="I267" s="1"/>
      <c r="J267" s="2">
        <v>7000</v>
      </c>
      <c r="K267" s="2">
        <v>0</v>
      </c>
      <c r="L267" s="2">
        <v>0</v>
      </c>
      <c r="M267" s="2">
        <v>7000</v>
      </c>
      <c r="N267" s="75">
        <f>VLOOKUP(P267,'CODIGOS RENTISTICOS'!$A$2:E1307,2,FALSE)</f>
        <v>825000000</v>
      </c>
      <c r="O267" s="75">
        <f>VLOOKUP(P267,'CODIGOS RENTISTICOS'!$A$2:F3474,3,FALSE)</f>
        <v>150109</v>
      </c>
      <c r="P267" s="60">
        <v>121245</v>
      </c>
      <c r="Q267" s="2">
        <v>7000</v>
      </c>
    </row>
    <row r="268" spans="1:17" x14ac:dyDescent="0.2">
      <c r="A268" s="1">
        <v>50000249</v>
      </c>
      <c r="B268" s="1">
        <v>811682</v>
      </c>
      <c r="C268" s="1" t="s">
        <v>285</v>
      </c>
      <c r="D268" s="1">
        <v>8001735574</v>
      </c>
      <c r="E268" s="3">
        <v>37414</v>
      </c>
      <c r="F268" s="1">
        <v>6761818</v>
      </c>
      <c r="G268" s="1">
        <v>0</v>
      </c>
      <c r="H268" s="1">
        <v>0</v>
      </c>
      <c r="I268" s="1"/>
      <c r="J268" s="2">
        <v>5000</v>
      </c>
      <c r="K268" s="2">
        <v>0</v>
      </c>
      <c r="L268" s="2">
        <v>0</v>
      </c>
      <c r="M268" s="2">
        <v>5000</v>
      </c>
      <c r="N268" s="75">
        <f>VLOOKUP(P268,'CODIGOS RENTISTICOS'!$A$2:E1308,2,FALSE)</f>
        <v>825000000</v>
      </c>
      <c r="O268" s="75">
        <f>VLOOKUP(P268,'CODIGOS RENTISTICOS'!$A$2:F3475,3,FALSE)</f>
        <v>150109</v>
      </c>
      <c r="P268" s="60">
        <v>121245</v>
      </c>
      <c r="Q268" s="2">
        <v>5000</v>
      </c>
    </row>
    <row r="269" spans="1:17" x14ac:dyDescent="0.2">
      <c r="A269" s="1">
        <v>50000249</v>
      </c>
      <c r="B269" s="1">
        <v>811683</v>
      </c>
      <c r="C269" s="1" t="s">
        <v>285</v>
      </c>
      <c r="D269" s="1">
        <v>8001735574</v>
      </c>
      <c r="E269" s="3">
        <v>37414</v>
      </c>
      <c r="F269" s="1">
        <v>6761818</v>
      </c>
      <c r="G269" s="1">
        <v>0</v>
      </c>
      <c r="H269" s="1">
        <v>0</v>
      </c>
      <c r="I269" s="1"/>
      <c r="J269" s="2">
        <v>7000</v>
      </c>
      <c r="K269" s="2">
        <v>0</v>
      </c>
      <c r="L269" s="2">
        <v>0</v>
      </c>
      <c r="M269" s="2">
        <v>7000</v>
      </c>
      <c r="N269" s="75">
        <f>VLOOKUP(P269,'CODIGOS RENTISTICOS'!$A$2:E1309,2,FALSE)</f>
        <v>825000000</v>
      </c>
      <c r="O269" s="75">
        <f>VLOOKUP(P269,'CODIGOS RENTISTICOS'!$A$2:F3476,3,FALSE)</f>
        <v>150109</v>
      </c>
      <c r="P269" s="60">
        <v>121245</v>
      </c>
      <c r="Q269" s="2">
        <v>7000</v>
      </c>
    </row>
    <row r="270" spans="1:17" x14ac:dyDescent="0.2">
      <c r="A270" s="1">
        <v>50000249</v>
      </c>
      <c r="B270" s="1">
        <v>1387667</v>
      </c>
      <c r="C270" s="1" t="s">
        <v>285</v>
      </c>
      <c r="D270" s="1">
        <v>19135683</v>
      </c>
      <c r="E270" s="3">
        <v>37414</v>
      </c>
      <c r="F270" s="1">
        <v>2225565</v>
      </c>
      <c r="G270" s="1">
        <v>0</v>
      </c>
      <c r="H270" s="1">
        <v>0</v>
      </c>
      <c r="I270" s="1"/>
      <c r="J270" s="2">
        <v>309000</v>
      </c>
      <c r="K270" s="2">
        <v>0</v>
      </c>
      <c r="L270" s="2">
        <v>0</v>
      </c>
      <c r="M270" s="2">
        <v>309000</v>
      </c>
      <c r="N270" s="75">
        <f>VLOOKUP(P270,'CODIGOS RENTISTICOS'!$A$2:E1310,2,FALSE)</f>
        <v>825000000</v>
      </c>
      <c r="O270" s="75">
        <f>VLOOKUP(P270,'CODIGOS RENTISTICOS'!$A$2:F3477,3,FALSE)</f>
        <v>150109</v>
      </c>
      <c r="P270" s="60">
        <v>121245</v>
      </c>
      <c r="Q270" s="2">
        <v>309000</v>
      </c>
    </row>
    <row r="271" spans="1:17" x14ac:dyDescent="0.2">
      <c r="A271" s="1">
        <v>50000249</v>
      </c>
      <c r="B271" s="1">
        <v>1387668</v>
      </c>
      <c r="C271" s="1" t="s">
        <v>285</v>
      </c>
      <c r="D271" s="1">
        <v>8001735574</v>
      </c>
      <c r="E271" s="3">
        <v>37414</v>
      </c>
      <c r="F271" s="1">
        <v>6761818</v>
      </c>
      <c r="G271" s="1">
        <v>0</v>
      </c>
      <c r="H271" s="1">
        <v>0</v>
      </c>
      <c r="I271" s="1"/>
      <c r="J271" s="2">
        <v>5000</v>
      </c>
      <c r="K271" s="2">
        <v>0</v>
      </c>
      <c r="L271" s="2">
        <v>0</v>
      </c>
      <c r="M271" s="2">
        <v>5000</v>
      </c>
      <c r="N271" s="75">
        <f>VLOOKUP(P271,'CODIGOS RENTISTICOS'!$A$2:E1311,2,FALSE)</f>
        <v>825000000</v>
      </c>
      <c r="O271" s="75">
        <f>VLOOKUP(P271,'CODIGOS RENTISTICOS'!$A$2:F3478,3,FALSE)</f>
        <v>150109</v>
      </c>
      <c r="P271" s="60">
        <v>121245</v>
      </c>
      <c r="Q271" s="2">
        <v>5000</v>
      </c>
    </row>
    <row r="272" spans="1:17" x14ac:dyDescent="0.2">
      <c r="A272" s="1">
        <v>50000249</v>
      </c>
      <c r="B272" s="1">
        <v>1387670</v>
      </c>
      <c r="C272" s="1" t="s">
        <v>285</v>
      </c>
      <c r="D272" s="1">
        <v>8001735574</v>
      </c>
      <c r="E272" s="3">
        <v>37414</v>
      </c>
      <c r="F272" s="1">
        <v>6761818</v>
      </c>
      <c r="G272" s="1">
        <v>0</v>
      </c>
      <c r="H272" s="1">
        <v>0</v>
      </c>
      <c r="I272" s="1"/>
      <c r="J272" s="2">
        <v>7000</v>
      </c>
      <c r="K272" s="2">
        <v>0</v>
      </c>
      <c r="L272" s="2">
        <v>0</v>
      </c>
      <c r="M272" s="2">
        <v>7000</v>
      </c>
      <c r="N272" s="75">
        <f>VLOOKUP(P272,'CODIGOS RENTISTICOS'!$A$2:E1312,2,FALSE)</f>
        <v>825000000</v>
      </c>
      <c r="O272" s="75">
        <f>VLOOKUP(P272,'CODIGOS RENTISTICOS'!$A$2:F3479,3,FALSE)</f>
        <v>150109</v>
      </c>
      <c r="P272" s="60">
        <v>121245</v>
      </c>
      <c r="Q272" s="2">
        <v>7000</v>
      </c>
    </row>
    <row r="273" spans="1:17" x14ac:dyDescent="0.2">
      <c r="A273" s="1">
        <v>50000249</v>
      </c>
      <c r="B273" s="1">
        <v>1387672</v>
      </c>
      <c r="C273" s="1" t="s">
        <v>285</v>
      </c>
      <c r="D273" s="1">
        <v>8001735574</v>
      </c>
      <c r="E273" s="3">
        <v>37414</v>
      </c>
      <c r="F273" s="1">
        <v>6761818</v>
      </c>
      <c r="G273" s="1">
        <v>0</v>
      </c>
      <c r="H273" s="1">
        <v>0</v>
      </c>
      <c r="I273" s="1"/>
      <c r="J273" s="2">
        <v>5000</v>
      </c>
      <c r="K273" s="2">
        <v>0</v>
      </c>
      <c r="L273" s="2">
        <v>0</v>
      </c>
      <c r="M273" s="2">
        <v>5000</v>
      </c>
      <c r="N273" s="75">
        <f>VLOOKUP(P273,'CODIGOS RENTISTICOS'!$A$2:E1313,2,FALSE)</f>
        <v>825000000</v>
      </c>
      <c r="O273" s="75">
        <f>VLOOKUP(P273,'CODIGOS RENTISTICOS'!$A$2:F3480,3,FALSE)</f>
        <v>150109</v>
      </c>
      <c r="P273" s="60">
        <v>121245</v>
      </c>
      <c r="Q273" s="2">
        <v>5000</v>
      </c>
    </row>
    <row r="274" spans="1:17" x14ac:dyDescent="0.2">
      <c r="A274" s="1">
        <v>50000249</v>
      </c>
      <c r="B274" s="1">
        <v>1387673</v>
      </c>
      <c r="C274" s="1" t="s">
        <v>285</v>
      </c>
      <c r="D274" s="1">
        <v>8001735574</v>
      </c>
      <c r="E274" s="3">
        <v>37414</v>
      </c>
      <c r="F274" s="1">
        <v>6761818</v>
      </c>
      <c r="G274" s="1">
        <v>0</v>
      </c>
      <c r="H274" s="1">
        <v>0</v>
      </c>
      <c r="I274" s="1"/>
      <c r="J274" s="2">
        <v>5000</v>
      </c>
      <c r="K274" s="2">
        <v>0</v>
      </c>
      <c r="L274" s="2">
        <v>0</v>
      </c>
      <c r="M274" s="2">
        <v>5000</v>
      </c>
      <c r="N274" s="75">
        <f>VLOOKUP(P274,'CODIGOS RENTISTICOS'!$A$2:E1314,2,FALSE)</f>
        <v>825000000</v>
      </c>
      <c r="O274" s="75">
        <f>VLOOKUP(P274,'CODIGOS RENTISTICOS'!$A$2:F3481,3,FALSE)</f>
        <v>150109</v>
      </c>
      <c r="P274" s="60">
        <v>121245</v>
      </c>
      <c r="Q274" s="2">
        <v>5000</v>
      </c>
    </row>
    <row r="275" spans="1:17" x14ac:dyDescent="0.2">
      <c r="A275" s="1">
        <v>50000249</v>
      </c>
      <c r="B275" s="1">
        <v>1387674</v>
      </c>
      <c r="C275" s="1" t="s">
        <v>285</v>
      </c>
      <c r="D275" s="1">
        <v>8001735574</v>
      </c>
      <c r="E275" s="3">
        <v>37414</v>
      </c>
      <c r="F275" s="1">
        <v>6761818</v>
      </c>
      <c r="G275" s="1">
        <v>0</v>
      </c>
      <c r="H275" s="1">
        <v>0</v>
      </c>
      <c r="I275" s="1"/>
      <c r="J275" s="2">
        <v>7000</v>
      </c>
      <c r="K275" s="2">
        <v>0</v>
      </c>
      <c r="L275" s="2">
        <v>0</v>
      </c>
      <c r="M275" s="2">
        <v>7000</v>
      </c>
      <c r="N275" s="75">
        <f>VLOOKUP(P275,'CODIGOS RENTISTICOS'!$A$2:E1315,2,FALSE)</f>
        <v>825000000</v>
      </c>
      <c r="O275" s="75">
        <f>VLOOKUP(P275,'CODIGOS RENTISTICOS'!$A$2:F3482,3,FALSE)</f>
        <v>150109</v>
      </c>
      <c r="P275" s="60">
        <v>121245</v>
      </c>
      <c r="Q275" s="2">
        <v>7000</v>
      </c>
    </row>
    <row r="276" spans="1:17" x14ac:dyDescent="0.2">
      <c r="A276" s="1">
        <v>50000249</v>
      </c>
      <c r="B276" s="1">
        <v>1387675</v>
      </c>
      <c r="C276" s="1" t="s">
        <v>285</v>
      </c>
      <c r="D276" s="1">
        <v>8001735574</v>
      </c>
      <c r="E276" s="3">
        <v>37414</v>
      </c>
      <c r="F276" s="1">
        <v>6761818</v>
      </c>
      <c r="G276" s="1">
        <v>0</v>
      </c>
      <c r="H276" s="1">
        <v>0</v>
      </c>
      <c r="I276" s="1"/>
      <c r="J276" s="2">
        <v>5000</v>
      </c>
      <c r="K276" s="2">
        <v>0</v>
      </c>
      <c r="L276" s="2">
        <v>0</v>
      </c>
      <c r="M276" s="2">
        <v>5000</v>
      </c>
      <c r="N276" s="75">
        <f>VLOOKUP(P276,'CODIGOS RENTISTICOS'!$A$2:E1316,2,FALSE)</f>
        <v>825000000</v>
      </c>
      <c r="O276" s="75">
        <f>VLOOKUP(P276,'CODIGOS RENTISTICOS'!$A$2:F3483,3,FALSE)</f>
        <v>150109</v>
      </c>
      <c r="P276" s="60">
        <v>121245</v>
      </c>
      <c r="Q276" s="2">
        <v>5000</v>
      </c>
    </row>
    <row r="277" spans="1:17" x14ac:dyDescent="0.2">
      <c r="A277" s="1">
        <v>50000249</v>
      </c>
      <c r="B277" s="1">
        <v>1387676</v>
      </c>
      <c r="C277" s="1" t="s">
        <v>285</v>
      </c>
      <c r="D277" s="1">
        <v>8001735574</v>
      </c>
      <c r="E277" s="3">
        <v>37414</v>
      </c>
      <c r="F277" s="1">
        <v>6761818</v>
      </c>
      <c r="G277" s="1">
        <v>0</v>
      </c>
      <c r="H277" s="1">
        <v>0</v>
      </c>
      <c r="I277" s="1"/>
      <c r="J277" s="2">
        <v>5000</v>
      </c>
      <c r="K277" s="2">
        <v>0</v>
      </c>
      <c r="L277" s="2">
        <v>0</v>
      </c>
      <c r="M277" s="2">
        <v>5000</v>
      </c>
      <c r="N277" s="75">
        <f>VLOOKUP(P277,'CODIGOS RENTISTICOS'!$A$2:E1317,2,FALSE)</f>
        <v>825000000</v>
      </c>
      <c r="O277" s="75">
        <f>VLOOKUP(P277,'CODIGOS RENTISTICOS'!$A$2:F3484,3,FALSE)</f>
        <v>150109</v>
      </c>
      <c r="P277" s="60">
        <v>121245</v>
      </c>
      <c r="Q277" s="2">
        <v>5000</v>
      </c>
    </row>
    <row r="278" spans="1:17" x14ac:dyDescent="0.2">
      <c r="A278" s="1">
        <v>50000249</v>
      </c>
      <c r="B278" s="1">
        <v>1387677</v>
      </c>
      <c r="C278" s="1" t="s">
        <v>285</v>
      </c>
      <c r="D278" s="1">
        <v>8001735574</v>
      </c>
      <c r="E278" s="3">
        <v>37414</v>
      </c>
      <c r="F278" s="1">
        <v>6761818</v>
      </c>
      <c r="G278" s="1">
        <v>0</v>
      </c>
      <c r="H278" s="1">
        <v>0</v>
      </c>
      <c r="I278" s="1"/>
      <c r="J278" s="2">
        <v>7000</v>
      </c>
      <c r="K278" s="2">
        <v>0</v>
      </c>
      <c r="L278" s="2">
        <v>0</v>
      </c>
      <c r="M278" s="2">
        <v>7000</v>
      </c>
      <c r="N278" s="75">
        <f>VLOOKUP(P278,'CODIGOS RENTISTICOS'!$A$2:E1318,2,FALSE)</f>
        <v>825000000</v>
      </c>
      <c r="O278" s="75">
        <f>VLOOKUP(P278,'CODIGOS RENTISTICOS'!$A$2:F3485,3,FALSE)</f>
        <v>150109</v>
      </c>
      <c r="P278" s="60">
        <v>121245</v>
      </c>
      <c r="Q278" s="2">
        <v>7000</v>
      </c>
    </row>
    <row r="279" spans="1:17" x14ac:dyDescent="0.2">
      <c r="A279" s="1">
        <v>50000249</v>
      </c>
      <c r="B279" s="1">
        <v>1387679</v>
      </c>
      <c r="C279" s="1" t="s">
        <v>285</v>
      </c>
      <c r="D279" s="1">
        <v>8001735574</v>
      </c>
      <c r="E279" s="3">
        <v>37414</v>
      </c>
      <c r="F279" s="1">
        <v>6761818</v>
      </c>
      <c r="G279" s="1">
        <v>0</v>
      </c>
      <c r="H279" s="1">
        <v>0</v>
      </c>
      <c r="I279" s="1"/>
      <c r="J279" s="2">
        <v>5000</v>
      </c>
      <c r="K279" s="2">
        <v>0</v>
      </c>
      <c r="L279" s="2">
        <v>0</v>
      </c>
      <c r="M279" s="2">
        <v>5000</v>
      </c>
      <c r="N279" s="75">
        <f>VLOOKUP(P279,'CODIGOS RENTISTICOS'!$A$2:E1319,2,FALSE)</f>
        <v>825000000</v>
      </c>
      <c r="O279" s="75">
        <f>VLOOKUP(P279,'CODIGOS RENTISTICOS'!$A$2:F3486,3,FALSE)</f>
        <v>150109</v>
      </c>
      <c r="P279" s="60">
        <v>121245</v>
      </c>
      <c r="Q279" s="2">
        <v>5000</v>
      </c>
    </row>
    <row r="280" spans="1:17" x14ac:dyDescent="0.2">
      <c r="A280" s="1">
        <v>50000249</v>
      </c>
      <c r="B280" s="1">
        <v>1387681</v>
      </c>
      <c r="C280" s="1" t="s">
        <v>285</v>
      </c>
      <c r="D280" s="1">
        <v>8001735574</v>
      </c>
      <c r="E280" s="3">
        <v>37414</v>
      </c>
      <c r="F280" s="1">
        <v>6761818</v>
      </c>
      <c r="G280" s="1">
        <v>0</v>
      </c>
      <c r="H280" s="1">
        <v>0</v>
      </c>
      <c r="I280" s="1"/>
      <c r="J280" s="2">
        <v>5000</v>
      </c>
      <c r="K280" s="2">
        <v>0</v>
      </c>
      <c r="L280" s="2">
        <v>0</v>
      </c>
      <c r="M280" s="2">
        <v>5000</v>
      </c>
      <c r="N280" s="75">
        <f>VLOOKUP(P280,'CODIGOS RENTISTICOS'!$A$2:E1320,2,FALSE)</f>
        <v>825000000</v>
      </c>
      <c r="O280" s="75">
        <f>VLOOKUP(P280,'CODIGOS RENTISTICOS'!$A$2:F3487,3,FALSE)</f>
        <v>150109</v>
      </c>
      <c r="P280" s="60">
        <v>121245</v>
      </c>
      <c r="Q280" s="2">
        <v>5000</v>
      </c>
    </row>
    <row r="281" spans="1:17" x14ac:dyDescent="0.2">
      <c r="A281" s="1">
        <v>50000249</v>
      </c>
      <c r="B281" s="1">
        <v>1387683</v>
      </c>
      <c r="C281" s="1" t="s">
        <v>285</v>
      </c>
      <c r="D281" s="1">
        <v>8001735574</v>
      </c>
      <c r="E281" s="3">
        <v>37414</v>
      </c>
      <c r="F281" s="1">
        <v>6761818</v>
      </c>
      <c r="G281" s="1">
        <v>0</v>
      </c>
      <c r="H281" s="1">
        <v>0</v>
      </c>
      <c r="I281" s="1"/>
      <c r="J281" s="2">
        <v>5000</v>
      </c>
      <c r="K281" s="2">
        <v>0</v>
      </c>
      <c r="L281" s="2">
        <v>0</v>
      </c>
      <c r="M281" s="2">
        <v>5000</v>
      </c>
      <c r="N281" s="75">
        <f>VLOOKUP(P281,'CODIGOS RENTISTICOS'!$A$2:E1321,2,FALSE)</f>
        <v>825000000</v>
      </c>
      <c r="O281" s="75">
        <f>VLOOKUP(P281,'CODIGOS RENTISTICOS'!$A$2:F3488,3,FALSE)</f>
        <v>150109</v>
      </c>
      <c r="P281" s="60">
        <v>121245</v>
      </c>
      <c r="Q281" s="2">
        <v>5000</v>
      </c>
    </row>
    <row r="282" spans="1:17" x14ac:dyDescent="0.2">
      <c r="A282" s="1">
        <v>50000249</v>
      </c>
      <c r="B282" s="1">
        <v>536252</v>
      </c>
      <c r="C282" s="1" t="s">
        <v>285</v>
      </c>
      <c r="D282" s="1">
        <v>8600467511</v>
      </c>
      <c r="E282" s="3">
        <v>37414</v>
      </c>
      <c r="F282" s="1">
        <v>2119084</v>
      </c>
      <c r="G282" s="1">
        <v>0</v>
      </c>
      <c r="H282" s="1">
        <v>0</v>
      </c>
      <c r="I282" s="1"/>
      <c r="J282" s="2">
        <v>475112</v>
      </c>
      <c r="K282" s="2">
        <v>0</v>
      </c>
      <c r="L282" s="2">
        <v>0</v>
      </c>
      <c r="M282" s="2">
        <v>475112</v>
      </c>
      <c r="N282" s="75">
        <f>VLOOKUP(P282,'CODIGOS RENTISTICOS'!$A$2:E1322,2,FALSE)</f>
        <v>825000000</v>
      </c>
      <c r="O282" s="75">
        <f>VLOOKUP(P282,'CODIGOS RENTISTICOS'!$A$2:F3489,3,FALSE)</f>
        <v>150109</v>
      </c>
      <c r="P282" s="60">
        <v>121245</v>
      </c>
      <c r="Q282" s="2">
        <v>475112</v>
      </c>
    </row>
    <row r="283" spans="1:17" x14ac:dyDescent="0.2">
      <c r="A283" s="1">
        <v>50000249</v>
      </c>
      <c r="B283" s="1">
        <v>944443</v>
      </c>
      <c r="C283" s="1" t="s">
        <v>285</v>
      </c>
      <c r="D283" s="1">
        <v>79864259</v>
      </c>
      <c r="E283" s="3">
        <v>37414</v>
      </c>
      <c r="F283" s="1">
        <v>2655471</v>
      </c>
      <c r="G283" s="1">
        <v>0</v>
      </c>
      <c r="H283" s="1">
        <v>0</v>
      </c>
      <c r="I283" s="1"/>
      <c r="J283" s="2">
        <v>6000</v>
      </c>
      <c r="K283" s="2">
        <v>0</v>
      </c>
      <c r="L283" s="2">
        <v>0</v>
      </c>
      <c r="M283" s="2">
        <v>6000</v>
      </c>
      <c r="N283" s="75">
        <f>VLOOKUP(P283,'CODIGOS RENTISTICOS'!$A$2:E1323,2,FALSE)</f>
        <v>825000000</v>
      </c>
      <c r="O283" s="75">
        <f>VLOOKUP(P283,'CODIGOS RENTISTICOS'!$A$2:F3490,3,FALSE)</f>
        <v>150109</v>
      </c>
      <c r="P283" s="60">
        <v>5041</v>
      </c>
      <c r="Q283" s="2">
        <v>6000</v>
      </c>
    </row>
    <row r="284" spans="1:17" x14ac:dyDescent="0.2">
      <c r="A284" s="1">
        <v>50000249</v>
      </c>
      <c r="B284" s="1">
        <v>1000230</v>
      </c>
      <c r="C284" s="1" t="s">
        <v>285</v>
      </c>
      <c r="D284" s="1">
        <v>8002232242</v>
      </c>
      <c r="E284" s="3">
        <v>37414</v>
      </c>
      <c r="F284" s="1">
        <v>2556054</v>
      </c>
      <c r="G284" s="1">
        <v>0</v>
      </c>
      <c r="H284" s="1">
        <v>0</v>
      </c>
      <c r="I284" s="1"/>
      <c r="J284" s="2">
        <v>12870</v>
      </c>
      <c r="K284" s="2">
        <v>0</v>
      </c>
      <c r="L284" s="2">
        <v>0</v>
      </c>
      <c r="M284" s="2">
        <v>12870</v>
      </c>
      <c r="N284" s="75">
        <f>VLOOKUP(P284,'CODIGOS RENTISTICOS'!$A$2:E1324,2,FALSE)</f>
        <v>96400000</v>
      </c>
      <c r="O284" s="75">
        <f>VLOOKUP(P284,'CODIGOS RENTISTICOS'!$A$2:F3491,3,FALSE)</f>
        <v>370101</v>
      </c>
      <c r="P284" s="60">
        <v>121280</v>
      </c>
      <c r="Q284" s="2">
        <v>12870</v>
      </c>
    </row>
    <row r="285" spans="1:17" x14ac:dyDescent="0.2">
      <c r="A285" s="1">
        <v>50000249</v>
      </c>
      <c r="B285" s="1">
        <v>1140235</v>
      </c>
      <c r="C285" s="1" t="s">
        <v>285</v>
      </c>
      <c r="D285" s="1">
        <v>8300646551</v>
      </c>
      <c r="E285" s="3">
        <v>37414</v>
      </c>
      <c r="F285" s="1">
        <v>5383245</v>
      </c>
      <c r="G285" s="1">
        <v>0</v>
      </c>
      <c r="H285" s="1">
        <v>0</v>
      </c>
      <c r="I285" s="1"/>
      <c r="J285" s="2">
        <v>2574</v>
      </c>
      <c r="K285" s="2">
        <v>0</v>
      </c>
      <c r="L285" s="2">
        <v>0</v>
      </c>
      <c r="M285" s="2">
        <v>2574</v>
      </c>
      <c r="N285" s="75">
        <f>VLOOKUP(P285,'CODIGOS RENTISTICOS'!$A$2:E1325,2,FALSE)</f>
        <v>96400000</v>
      </c>
      <c r="O285" s="75">
        <f>VLOOKUP(P285,'CODIGOS RENTISTICOS'!$A$2:F3492,3,FALSE)</f>
        <v>370101</v>
      </c>
      <c r="P285" s="60">
        <v>121280</v>
      </c>
      <c r="Q285" s="2">
        <v>2574</v>
      </c>
    </row>
    <row r="286" spans="1:17" x14ac:dyDescent="0.2">
      <c r="A286" s="1">
        <v>50000249</v>
      </c>
      <c r="B286" s="1">
        <v>25029</v>
      </c>
      <c r="C286" s="1" t="s">
        <v>285</v>
      </c>
      <c r="D286" s="1">
        <v>8002205426</v>
      </c>
      <c r="E286" s="3">
        <v>37414</v>
      </c>
      <c r="F286" s="1">
        <v>3404430</v>
      </c>
      <c r="G286" s="1">
        <v>0</v>
      </c>
      <c r="H286" s="1">
        <v>0</v>
      </c>
      <c r="I286" s="1"/>
      <c r="J286" s="2">
        <v>35000</v>
      </c>
      <c r="K286" s="2">
        <v>0</v>
      </c>
      <c r="L286" s="2">
        <v>0</v>
      </c>
      <c r="M286" s="2">
        <v>35000</v>
      </c>
      <c r="N286" s="75">
        <f>VLOOKUP(P286,'CODIGOS RENTISTICOS'!$A$2:E1326,2,FALSE)</f>
        <v>825000000</v>
      </c>
      <c r="O286" s="75">
        <f>VLOOKUP(P286,'CODIGOS RENTISTICOS'!$A$2:F3493,3,FALSE)</f>
        <v>150109</v>
      </c>
      <c r="P286" s="60">
        <v>121245</v>
      </c>
      <c r="Q286" s="2">
        <v>35000</v>
      </c>
    </row>
    <row r="287" spans="1:17" x14ac:dyDescent="0.2">
      <c r="A287" s="1">
        <v>50000249</v>
      </c>
      <c r="B287" s="1">
        <v>2431982</v>
      </c>
      <c r="C287" s="1" t="s">
        <v>285</v>
      </c>
      <c r="D287" s="1">
        <v>8604011911</v>
      </c>
      <c r="E287" s="3">
        <v>37414</v>
      </c>
      <c r="F287" s="1">
        <v>3464214</v>
      </c>
      <c r="G287" s="1">
        <v>0</v>
      </c>
      <c r="H287" s="1">
        <v>0</v>
      </c>
      <c r="I287" s="1"/>
      <c r="J287" s="2">
        <v>67000</v>
      </c>
      <c r="K287" s="2">
        <v>0</v>
      </c>
      <c r="L287" s="2">
        <v>0</v>
      </c>
      <c r="M287" s="2">
        <v>67000</v>
      </c>
      <c r="N287" s="75">
        <f>VLOOKUP(P287,'CODIGOS RENTISTICOS'!$A$2:E1327,2,FALSE)</f>
        <v>825000000</v>
      </c>
      <c r="O287" s="75">
        <f>VLOOKUP(P287,'CODIGOS RENTISTICOS'!$A$2:F3494,3,FALSE)</f>
        <v>150109</v>
      </c>
      <c r="P287" s="60">
        <v>121245</v>
      </c>
      <c r="Q287" s="2">
        <v>67000</v>
      </c>
    </row>
    <row r="288" spans="1:17" x14ac:dyDescent="0.2">
      <c r="A288" s="1">
        <v>50000249</v>
      </c>
      <c r="B288" s="1">
        <v>2753054</v>
      </c>
      <c r="C288" s="1" t="s">
        <v>285</v>
      </c>
      <c r="D288" s="1">
        <v>179417</v>
      </c>
      <c r="E288" s="3">
        <v>37414</v>
      </c>
      <c r="F288" s="1">
        <v>7804634</v>
      </c>
      <c r="G288" s="1">
        <v>0</v>
      </c>
      <c r="H288" s="1">
        <v>0</v>
      </c>
      <c r="I288" s="1"/>
      <c r="J288" s="2">
        <v>2000</v>
      </c>
      <c r="K288" s="2">
        <v>0</v>
      </c>
      <c r="L288" s="2">
        <v>0</v>
      </c>
      <c r="M288" s="2">
        <v>2000</v>
      </c>
      <c r="N288" s="75">
        <f>VLOOKUP(P288,'CODIGOS RENTISTICOS'!$A$2:E1328,2,FALSE)</f>
        <v>825000000</v>
      </c>
      <c r="O288" s="75">
        <f>VLOOKUP(P288,'CODIGOS RENTISTICOS'!$A$2:F3495,3,FALSE)</f>
        <v>150109</v>
      </c>
      <c r="P288" s="60">
        <v>121245</v>
      </c>
      <c r="Q288" s="2">
        <v>2000</v>
      </c>
    </row>
    <row r="289" spans="1:17" x14ac:dyDescent="0.2">
      <c r="A289" s="1">
        <v>50000249</v>
      </c>
      <c r="B289" s="1">
        <v>2753111</v>
      </c>
      <c r="C289" s="1" t="s">
        <v>285</v>
      </c>
      <c r="D289" s="1">
        <v>8600658345</v>
      </c>
      <c r="E289" s="3">
        <v>37414</v>
      </c>
      <c r="F289" s="1">
        <v>6783578</v>
      </c>
      <c r="G289" s="1">
        <v>0</v>
      </c>
      <c r="H289" s="1">
        <v>0</v>
      </c>
      <c r="I289" s="1"/>
      <c r="J289" s="2">
        <v>2000</v>
      </c>
      <c r="K289" s="2">
        <v>0</v>
      </c>
      <c r="L289" s="2">
        <v>0</v>
      </c>
      <c r="M289" s="2">
        <v>2000</v>
      </c>
      <c r="N289" s="75">
        <f>VLOOKUP(P289,'CODIGOS RENTISTICOS'!$A$2:E1329,2,FALSE)</f>
        <v>825000000</v>
      </c>
      <c r="O289" s="75">
        <f>VLOOKUP(P289,'CODIGOS RENTISTICOS'!$A$2:F3496,3,FALSE)</f>
        <v>150109</v>
      </c>
      <c r="P289" s="60">
        <v>121245</v>
      </c>
      <c r="Q289" s="2">
        <v>2000</v>
      </c>
    </row>
    <row r="290" spans="1:17" x14ac:dyDescent="0.2">
      <c r="A290" s="1">
        <v>50000249</v>
      </c>
      <c r="B290" s="1">
        <v>2753798</v>
      </c>
      <c r="C290" s="1" t="s">
        <v>285</v>
      </c>
      <c r="D290" s="1">
        <v>19592396</v>
      </c>
      <c r="E290" s="3">
        <v>37414</v>
      </c>
      <c r="F290" s="1">
        <v>4368210</v>
      </c>
      <c r="G290" s="1">
        <v>0</v>
      </c>
      <c r="H290" s="1">
        <v>0</v>
      </c>
      <c r="I290" s="1"/>
      <c r="J290" s="2">
        <v>7000</v>
      </c>
      <c r="K290" s="2">
        <v>0</v>
      </c>
      <c r="L290" s="2">
        <v>0</v>
      </c>
      <c r="M290" s="2">
        <v>7000</v>
      </c>
      <c r="N290" s="75">
        <f>VLOOKUP(P290,'CODIGOS RENTISTICOS'!$A$2:E1330,2,FALSE)</f>
        <v>825000000</v>
      </c>
      <c r="O290" s="75">
        <f>VLOOKUP(P290,'CODIGOS RENTISTICOS'!$A$2:F3497,3,FALSE)</f>
        <v>150109</v>
      </c>
      <c r="P290" s="60">
        <v>121245</v>
      </c>
      <c r="Q290" s="2">
        <v>7000</v>
      </c>
    </row>
    <row r="291" spans="1:17" x14ac:dyDescent="0.2">
      <c r="A291" s="1">
        <v>50000249</v>
      </c>
      <c r="B291" s="1">
        <v>2753799</v>
      </c>
      <c r="C291" s="1" t="s">
        <v>285</v>
      </c>
      <c r="D291" s="1">
        <v>22473889</v>
      </c>
      <c r="E291" s="3">
        <v>37414</v>
      </c>
      <c r="F291" s="1">
        <v>4368210</v>
      </c>
      <c r="G291" s="1">
        <v>0</v>
      </c>
      <c r="H291" s="1">
        <v>0</v>
      </c>
      <c r="I291" s="1"/>
      <c r="J291" s="2">
        <v>7000</v>
      </c>
      <c r="K291" s="2">
        <v>0</v>
      </c>
      <c r="L291" s="2">
        <v>0</v>
      </c>
      <c r="M291" s="2">
        <v>7000</v>
      </c>
      <c r="N291" s="75">
        <f>VLOOKUP(P291,'CODIGOS RENTISTICOS'!$A$2:E1331,2,FALSE)</f>
        <v>825000000</v>
      </c>
      <c r="O291" s="75">
        <f>VLOOKUP(P291,'CODIGOS RENTISTICOS'!$A$2:F3498,3,FALSE)</f>
        <v>150109</v>
      </c>
      <c r="P291" s="60">
        <v>121245</v>
      </c>
      <c r="Q291" s="2">
        <v>7000</v>
      </c>
    </row>
    <row r="292" spans="1:17" x14ac:dyDescent="0.2">
      <c r="A292" s="1">
        <v>50000249</v>
      </c>
      <c r="B292" s="1">
        <v>2754019</v>
      </c>
      <c r="C292" s="1" t="s">
        <v>285</v>
      </c>
      <c r="D292" s="1">
        <v>79100978</v>
      </c>
      <c r="E292" s="3">
        <v>37414</v>
      </c>
      <c r="F292" s="1">
        <v>4233100</v>
      </c>
      <c r="G292" s="1">
        <v>0</v>
      </c>
      <c r="H292" s="1">
        <v>0</v>
      </c>
      <c r="I292" s="1"/>
      <c r="J292" s="2">
        <v>7000</v>
      </c>
      <c r="K292" s="2">
        <v>0</v>
      </c>
      <c r="L292" s="2">
        <v>0</v>
      </c>
      <c r="M292" s="2">
        <v>7000</v>
      </c>
      <c r="N292" s="75">
        <f>VLOOKUP(P292,'CODIGOS RENTISTICOS'!$A$2:E1332,2,FALSE)</f>
        <v>825000000</v>
      </c>
      <c r="O292" s="75">
        <f>VLOOKUP(P292,'CODIGOS RENTISTICOS'!$A$2:F3499,3,FALSE)</f>
        <v>150109</v>
      </c>
      <c r="P292" s="60">
        <v>121245</v>
      </c>
      <c r="Q292" s="2">
        <v>7000</v>
      </c>
    </row>
    <row r="293" spans="1:17" x14ac:dyDescent="0.2">
      <c r="A293" s="1">
        <v>50000249</v>
      </c>
      <c r="B293" s="1">
        <v>2754049</v>
      </c>
      <c r="C293" s="1" t="s">
        <v>285</v>
      </c>
      <c r="D293" s="1">
        <v>8001449471</v>
      </c>
      <c r="E293" s="3">
        <v>37414</v>
      </c>
      <c r="F293" s="1">
        <v>6181017</v>
      </c>
      <c r="G293" s="1">
        <v>0</v>
      </c>
      <c r="H293" s="1">
        <v>0</v>
      </c>
      <c r="I293" s="1"/>
      <c r="J293" s="2">
        <v>56000</v>
      </c>
      <c r="K293" s="2">
        <v>0</v>
      </c>
      <c r="L293" s="2">
        <v>0</v>
      </c>
      <c r="M293" s="2">
        <v>56000</v>
      </c>
      <c r="N293" s="75">
        <f>VLOOKUP(P293,'CODIGOS RENTISTICOS'!$A$2:E1333,2,FALSE)</f>
        <v>825000000</v>
      </c>
      <c r="O293" s="75">
        <f>VLOOKUP(P293,'CODIGOS RENTISTICOS'!$A$2:F3500,3,FALSE)</f>
        <v>150109</v>
      </c>
      <c r="P293" s="60">
        <v>121245</v>
      </c>
      <c r="Q293" s="2">
        <v>56000</v>
      </c>
    </row>
    <row r="294" spans="1:17" x14ac:dyDescent="0.2">
      <c r="A294" s="1">
        <v>50000249</v>
      </c>
      <c r="B294" s="1">
        <v>2754146</v>
      </c>
      <c r="C294" s="1" t="s">
        <v>285</v>
      </c>
      <c r="D294" s="1">
        <v>8600437303</v>
      </c>
      <c r="E294" s="3">
        <v>37414</v>
      </c>
      <c r="F294" s="1">
        <v>4163262</v>
      </c>
      <c r="G294" s="1">
        <v>0</v>
      </c>
      <c r="H294" s="1">
        <v>0</v>
      </c>
      <c r="I294" s="1"/>
      <c r="J294" s="2">
        <v>160000</v>
      </c>
      <c r="K294" s="2">
        <v>0</v>
      </c>
      <c r="L294" s="2">
        <v>0</v>
      </c>
      <c r="M294" s="2">
        <v>160000</v>
      </c>
      <c r="N294" s="75">
        <f>VLOOKUP(P294,'CODIGOS RENTISTICOS'!$A$2:E1334,2,FALSE)</f>
        <v>825000000</v>
      </c>
      <c r="O294" s="75">
        <f>VLOOKUP(P294,'CODIGOS RENTISTICOS'!$A$2:F3501,3,FALSE)</f>
        <v>150109</v>
      </c>
      <c r="P294" s="60">
        <v>121245</v>
      </c>
      <c r="Q294" s="2">
        <v>160000</v>
      </c>
    </row>
    <row r="295" spans="1:17" x14ac:dyDescent="0.2">
      <c r="A295" s="1">
        <v>50000249</v>
      </c>
      <c r="B295" s="1">
        <v>8478042</v>
      </c>
      <c r="C295" s="1" t="s">
        <v>285</v>
      </c>
      <c r="D295" s="1">
        <v>8909039388</v>
      </c>
      <c r="E295" s="3">
        <v>37414</v>
      </c>
      <c r="F295" s="1">
        <v>3446600</v>
      </c>
      <c r="G295" s="1">
        <v>0</v>
      </c>
      <c r="H295" s="1">
        <v>1</v>
      </c>
      <c r="I295" s="1"/>
      <c r="J295" s="2">
        <v>0</v>
      </c>
      <c r="K295" s="2">
        <v>0</v>
      </c>
      <c r="L295" s="2">
        <v>420340.06</v>
      </c>
      <c r="M295" s="2">
        <v>420340.06</v>
      </c>
      <c r="N295" s="75">
        <f>VLOOKUP(P295,'CODIGOS RENTISTICOS'!$A$2:E1335,2,FALSE)</f>
        <v>96200000</v>
      </c>
      <c r="O295" s="75">
        <f>VLOOKUP(P295,'CODIGOS RENTISTICOS'!$A$2:F3502,3,FALSE)</f>
        <v>350101</v>
      </c>
      <c r="P295" s="60">
        <v>121240</v>
      </c>
      <c r="Q295" s="2">
        <v>420340.06</v>
      </c>
    </row>
    <row r="296" spans="1:17" x14ac:dyDescent="0.2">
      <c r="A296" s="1">
        <v>50000249</v>
      </c>
      <c r="B296" s="1">
        <v>924761</v>
      </c>
      <c r="C296" s="1" t="s">
        <v>33</v>
      </c>
      <c r="D296" s="1">
        <v>8909326781</v>
      </c>
      <c r="E296" s="3">
        <v>37414</v>
      </c>
      <c r="F296" s="1">
        <v>3614670</v>
      </c>
      <c r="G296" s="1">
        <v>0</v>
      </c>
      <c r="H296" s="1">
        <v>0</v>
      </c>
      <c r="I296" s="1"/>
      <c r="J296" s="2">
        <v>7000</v>
      </c>
      <c r="K296" s="2">
        <v>0</v>
      </c>
      <c r="L296" s="2">
        <v>0</v>
      </c>
      <c r="M296" s="2">
        <v>7000</v>
      </c>
      <c r="N296" s="75">
        <f>VLOOKUP(P296,'CODIGOS RENTISTICOS'!$A$2:E1336,2,FALSE)</f>
        <v>825000000</v>
      </c>
      <c r="O296" s="75">
        <f>VLOOKUP(P296,'CODIGOS RENTISTICOS'!$A$2:F3503,3,FALSE)</f>
        <v>150109</v>
      </c>
      <c r="P296" s="60">
        <v>121245</v>
      </c>
      <c r="Q296" s="2">
        <v>7000</v>
      </c>
    </row>
    <row r="297" spans="1:17" x14ac:dyDescent="0.2">
      <c r="A297" s="1">
        <v>50000249</v>
      </c>
      <c r="B297" s="1">
        <v>1221510</v>
      </c>
      <c r="C297" s="1" t="s">
        <v>33</v>
      </c>
      <c r="D297" s="1">
        <v>8110160518</v>
      </c>
      <c r="E297" s="3">
        <v>37414</v>
      </c>
      <c r="F297" s="1">
        <v>3125656</v>
      </c>
      <c r="G297" s="1">
        <v>0</v>
      </c>
      <c r="H297" s="1">
        <v>0</v>
      </c>
      <c r="I297" s="1"/>
      <c r="J297" s="2">
        <v>14000</v>
      </c>
      <c r="K297" s="2">
        <v>0</v>
      </c>
      <c r="L297" s="2">
        <v>0</v>
      </c>
      <c r="M297" s="2">
        <v>14000</v>
      </c>
      <c r="N297" s="75">
        <f>VLOOKUP(P297,'CODIGOS RENTISTICOS'!$A$2:E1337,2,FALSE)</f>
        <v>825000000</v>
      </c>
      <c r="O297" s="75">
        <f>VLOOKUP(P297,'CODIGOS RENTISTICOS'!$A$2:F3504,3,FALSE)</f>
        <v>150109</v>
      </c>
      <c r="P297" s="60">
        <v>121245</v>
      </c>
      <c r="Q297" s="2">
        <v>14000</v>
      </c>
    </row>
    <row r="298" spans="1:17" x14ac:dyDescent="0.2">
      <c r="A298" s="1">
        <v>50000249</v>
      </c>
      <c r="B298" s="1">
        <v>1124872</v>
      </c>
      <c r="C298" s="1" t="s">
        <v>287</v>
      </c>
      <c r="D298" s="1">
        <v>70251284</v>
      </c>
      <c r="E298" s="3">
        <v>37414</v>
      </c>
      <c r="F298" s="1">
        <v>2726566</v>
      </c>
      <c r="G298" s="1">
        <v>0</v>
      </c>
      <c r="H298" s="1">
        <v>0</v>
      </c>
      <c r="I298" s="1"/>
      <c r="J298" s="2">
        <v>260100</v>
      </c>
      <c r="K298" s="2">
        <v>0</v>
      </c>
      <c r="L298" s="2">
        <v>0</v>
      </c>
      <c r="M298" s="2">
        <v>260100</v>
      </c>
      <c r="N298" s="75">
        <f>VLOOKUP(P298,'CODIGOS RENTISTICOS'!$A$2:E1338,2,FALSE)</f>
        <v>12800000</v>
      </c>
      <c r="O298" s="75">
        <f>VLOOKUP(P298,'CODIGOS RENTISTICOS'!$A$2:F3505,3,FALSE)</f>
        <v>350103</v>
      </c>
      <c r="P298" s="60">
        <v>6005</v>
      </c>
      <c r="Q298" s="2">
        <v>260100</v>
      </c>
    </row>
    <row r="299" spans="1:17" x14ac:dyDescent="0.2">
      <c r="A299" s="1">
        <v>50000249</v>
      </c>
      <c r="B299" s="1">
        <v>688486</v>
      </c>
      <c r="C299" s="1" t="s">
        <v>34</v>
      </c>
      <c r="D299" s="1">
        <v>73571803</v>
      </c>
      <c r="E299" s="3">
        <v>37414</v>
      </c>
      <c r="F299" s="1">
        <v>6672523</v>
      </c>
      <c r="G299" s="1">
        <v>0</v>
      </c>
      <c r="H299" s="1">
        <v>0</v>
      </c>
      <c r="I299" s="1"/>
      <c r="J299" s="2">
        <v>7500</v>
      </c>
      <c r="K299" s="2">
        <v>0</v>
      </c>
      <c r="L299" s="2">
        <v>0</v>
      </c>
      <c r="M299" s="2">
        <v>7500</v>
      </c>
      <c r="N299" s="75">
        <f>VLOOKUP(P299,'CODIGOS RENTISTICOS'!$A$2:E1339,2,FALSE)</f>
        <v>825000000</v>
      </c>
      <c r="O299" s="75">
        <f>VLOOKUP(P299,'CODIGOS RENTISTICOS'!$A$2:F3506,3,FALSE)</f>
        <v>150109</v>
      </c>
      <c r="P299" s="60">
        <v>5041</v>
      </c>
      <c r="Q299" s="2">
        <v>7500</v>
      </c>
    </row>
    <row r="300" spans="1:17" x14ac:dyDescent="0.2">
      <c r="A300" s="1">
        <v>50000249</v>
      </c>
      <c r="B300" s="1">
        <v>601473</v>
      </c>
      <c r="C300" s="1" t="s">
        <v>119</v>
      </c>
      <c r="D300" s="1">
        <v>26409216</v>
      </c>
      <c r="E300" s="3">
        <v>37414</v>
      </c>
      <c r="F300" s="1">
        <v>6856390</v>
      </c>
      <c r="G300" s="1">
        <v>0</v>
      </c>
      <c r="H300" s="1">
        <v>0</v>
      </c>
      <c r="I300" s="1"/>
      <c r="J300" s="2">
        <v>120000</v>
      </c>
      <c r="K300" s="2">
        <v>0</v>
      </c>
      <c r="L300" s="2">
        <v>0</v>
      </c>
      <c r="M300" s="2">
        <v>120000</v>
      </c>
      <c r="N300" s="75">
        <f>VLOOKUP(P300,'CODIGOS RENTISTICOS'!$A$2:E1340,2,FALSE)</f>
        <v>96200000</v>
      </c>
      <c r="O300" s="75">
        <f>VLOOKUP(P300,'CODIGOS RENTISTICOS'!$A$2:F3507,3,FALSE)</f>
        <v>350101</v>
      </c>
      <c r="P300" s="60">
        <v>121230</v>
      </c>
      <c r="Q300" s="2">
        <v>120000</v>
      </c>
    </row>
    <row r="301" spans="1:17" x14ac:dyDescent="0.2">
      <c r="A301" s="1">
        <v>50000249</v>
      </c>
      <c r="B301" s="1">
        <v>987155</v>
      </c>
      <c r="C301" s="1" t="s">
        <v>288</v>
      </c>
      <c r="D301" s="1">
        <v>7169485</v>
      </c>
      <c r="E301" s="3">
        <v>37414</v>
      </c>
      <c r="F301" s="1">
        <v>7452995</v>
      </c>
      <c r="G301" s="1">
        <v>0</v>
      </c>
      <c r="H301" s="1">
        <v>0</v>
      </c>
      <c r="I301" s="1"/>
      <c r="J301" s="2">
        <v>51500</v>
      </c>
      <c r="K301" s="2">
        <v>0</v>
      </c>
      <c r="L301" s="2">
        <v>0</v>
      </c>
      <c r="M301" s="2">
        <v>51500</v>
      </c>
      <c r="N301" s="75">
        <f>VLOOKUP(P301,'CODIGOS RENTISTICOS'!$A$2:E1341,2,FALSE)</f>
        <v>96300000</v>
      </c>
      <c r="O301" s="75">
        <f>VLOOKUP(P301,'CODIGOS RENTISTICOS'!$A$2:F3508,3,FALSE)</f>
        <v>360101</v>
      </c>
      <c r="P301" s="60">
        <v>121270</v>
      </c>
      <c r="Q301" s="2">
        <v>51500</v>
      </c>
    </row>
    <row r="302" spans="1:17" x14ac:dyDescent="0.2">
      <c r="A302" s="1">
        <v>50000249</v>
      </c>
      <c r="B302" s="1">
        <v>636943</v>
      </c>
      <c r="C302" s="1" t="s">
        <v>289</v>
      </c>
      <c r="D302" s="1">
        <v>74858991</v>
      </c>
      <c r="E302" s="3">
        <v>37414</v>
      </c>
      <c r="F302" s="1">
        <v>6340461</v>
      </c>
      <c r="G302" s="1">
        <v>0</v>
      </c>
      <c r="H302" s="1">
        <v>0</v>
      </c>
      <c r="I302" s="1"/>
      <c r="J302" s="2">
        <v>7000</v>
      </c>
      <c r="K302" s="2">
        <v>0</v>
      </c>
      <c r="L302" s="2">
        <v>0</v>
      </c>
      <c r="M302" s="2">
        <v>7000</v>
      </c>
      <c r="N302" s="75">
        <f>VLOOKUP(P302,'CODIGOS RENTISTICOS'!$A$2:E1342,2,FALSE)</f>
        <v>825000000</v>
      </c>
      <c r="O302" s="75">
        <f>VLOOKUP(P302,'CODIGOS RENTISTICOS'!$A$2:F3509,3,FALSE)</f>
        <v>150109</v>
      </c>
      <c r="P302" s="60">
        <v>121245</v>
      </c>
      <c r="Q302" s="2">
        <v>7000</v>
      </c>
    </row>
    <row r="303" spans="1:17" x14ac:dyDescent="0.2">
      <c r="A303" s="1">
        <v>50000249</v>
      </c>
      <c r="B303" s="1">
        <v>636945</v>
      </c>
      <c r="C303" s="1" t="s">
        <v>289</v>
      </c>
      <c r="D303" s="1">
        <v>4156195</v>
      </c>
      <c r="E303" s="3">
        <v>37414</v>
      </c>
      <c r="F303" s="1">
        <v>6347906</v>
      </c>
      <c r="G303" s="1">
        <v>0</v>
      </c>
      <c r="H303" s="1">
        <v>0</v>
      </c>
      <c r="I303" s="1"/>
      <c r="J303" s="2">
        <v>5000</v>
      </c>
      <c r="K303" s="2">
        <v>0</v>
      </c>
      <c r="L303" s="2">
        <v>0</v>
      </c>
      <c r="M303" s="2">
        <v>5000</v>
      </c>
      <c r="N303" s="75">
        <f>VLOOKUP(P303,'CODIGOS RENTISTICOS'!$A$2:E1343,2,FALSE)</f>
        <v>825000000</v>
      </c>
      <c r="O303" s="75">
        <f>VLOOKUP(P303,'CODIGOS RENTISTICOS'!$A$2:F3510,3,FALSE)</f>
        <v>150109</v>
      </c>
      <c r="P303" s="60">
        <v>121245</v>
      </c>
      <c r="Q303" s="2">
        <v>5000</v>
      </c>
    </row>
    <row r="304" spans="1:17" x14ac:dyDescent="0.2">
      <c r="A304" s="1">
        <v>50000249</v>
      </c>
      <c r="B304" s="1">
        <v>636946</v>
      </c>
      <c r="C304" s="1" t="s">
        <v>289</v>
      </c>
      <c r="D304" s="1">
        <v>3283819</v>
      </c>
      <c r="E304" s="3">
        <v>37414</v>
      </c>
      <c r="F304" s="1">
        <v>6347906</v>
      </c>
      <c r="G304" s="1">
        <v>0</v>
      </c>
      <c r="H304" s="1">
        <v>0</v>
      </c>
      <c r="I304" s="1"/>
      <c r="J304" s="2">
        <v>5000</v>
      </c>
      <c r="K304" s="2">
        <v>0</v>
      </c>
      <c r="L304" s="2">
        <v>0</v>
      </c>
      <c r="M304" s="2">
        <v>5000</v>
      </c>
      <c r="N304" s="75">
        <f>VLOOKUP(P304,'CODIGOS RENTISTICOS'!$A$2:E1344,2,FALSE)</f>
        <v>825000000</v>
      </c>
      <c r="O304" s="75">
        <f>VLOOKUP(P304,'CODIGOS RENTISTICOS'!$A$2:F3511,3,FALSE)</f>
        <v>150109</v>
      </c>
      <c r="P304" s="60">
        <v>121245</v>
      </c>
      <c r="Q304" s="2">
        <v>5000</v>
      </c>
    </row>
    <row r="305" spans="1:17" x14ac:dyDescent="0.2">
      <c r="A305" s="1">
        <v>50000249</v>
      </c>
      <c r="B305" s="1">
        <v>636947</v>
      </c>
      <c r="C305" s="1" t="s">
        <v>289</v>
      </c>
      <c r="D305" s="1">
        <v>74860477</v>
      </c>
      <c r="E305" s="3">
        <v>37414</v>
      </c>
      <c r="F305" s="1">
        <v>6340080</v>
      </c>
      <c r="G305" s="1">
        <v>0</v>
      </c>
      <c r="H305" s="1">
        <v>0</v>
      </c>
      <c r="I305" s="1"/>
      <c r="J305" s="2">
        <v>7000</v>
      </c>
      <c r="K305" s="2">
        <v>0</v>
      </c>
      <c r="L305" s="2">
        <v>0</v>
      </c>
      <c r="M305" s="2">
        <v>7000</v>
      </c>
      <c r="N305" s="75">
        <f>VLOOKUP(P305,'CODIGOS RENTISTICOS'!$A$2:E1345,2,FALSE)</f>
        <v>825000000</v>
      </c>
      <c r="O305" s="75">
        <f>VLOOKUP(P305,'CODIGOS RENTISTICOS'!$A$2:F3512,3,FALSE)</f>
        <v>150109</v>
      </c>
      <c r="P305" s="60">
        <v>121245</v>
      </c>
      <c r="Q305" s="2">
        <v>7000</v>
      </c>
    </row>
    <row r="306" spans="1:17" x14ac:dyDescent="0.2">
      <c r="A306" s="1">
        <v>50000249</v>
      </c>
      <c r="B306" s="1">
        <v>636964</v>
      </c>
      <c r="C306" s="1" t="s">
        <v>289</v>
      </c>
      <c r="D306" s="1">
        <v>74860066</v>
      </c>
      <c r="E306" s="3">
        <v>37414</v>
      </c>
      <c r="F306" s="1">
        <v>6343812</v>
      </c>
      <c r="G306" s="1">
        <v>0</v>
      </c>
      <c r="H306" s="1">
        <v>0</v>
      </c>
      <c r="I306" s="1"/>
      <c r="J306" s="2">
        <v>7000</v>
      </c>
      <c r="K306" s="2">
        <v>0</v>
      </c>
      <c r="L306" s="2">
        <v>0</v>
      </c>
      <c r="M306" s="2">
        <v>7000</v>
      </c>
      <c r="N306" s="75">
        <f>VLOOKUP(P306,'CODIGOS RENTISTICOS'!$A$2:E1346,2,FALSE)</f>
        <v>825000000</v>
      </c>
      <c r="O306" s="75">
        <f>VLOOKUP(P306,'CODIGOS RENTISTICOS'!$A$2:F3513,3,FALSE)</f>
        <v>150109</v>
      </c>
      <c r="P306" s="60">
        <v>121245</v>
      </c>
      <c r="Q306" s="2">
        <v>7000</v>
      </c>
    </row>
    <row r="307" spans="1:17" x14ac:dyDescent="0.2">
      <c r="A307" s="1">
        <v>50000249</v>
      </c>
      <c r="B307" s="1">
        <v>636966</v>
      </c>
      <c r="C307" s="1" t="s">
        <v>289</v>
      </c>
      <c r="D307" s="1">
        <v>74858105</v>
      </c>
      <c r="E307" s="3">
        <v>37414</v>
      </c>
      <c r="F307" s="1">
        <v>6355736</v>
      </c>
      <c r="G307" s="1">
        <v>0</v>
      </c>
      <c r="H307" s="1">
        <v>0</v>
      </c>
      <c r="I307" s="1"/>
      <c r="J307" s="2">
        <v>7000</v>
      </c>
      <c r="K307" s="2">
        <v>0</v>
      </c>
      <c r="L307" s="2">
        <v>0</v>
      </c>
      <c r="M307" s="2">
        <v>7000</v>
      </c>
      <c r="N307" s="75">
        <f>VLOOKUP(P307,'CODIGOS RENTISTICOS'!$A$2:E1347,2,FALSE)</f>
        <v>825000000</v>
      </c>
      <c r="O307" s="75">
        <f>VLOOKUP(P307,'CODIGOS RENTISTICOS'!$A$2:F3514,3,FALSE)</f>
        <v>150109</v>
      </c>
      <c r="P307" s="60">
        <v>121245</v>
      </c>
      <c r="Q307" s="2">
        <v>7000</v>
      </c>
    </row>
    <row r="308" spans="1:17" x14ac:dyDescent="0.2">
      <c r="A308" s="1">
        <v>50000249</v>
      </c>
      <c r="B308" s="1">
        <v>636968</v>
      </c>
      <c r="C308" s="1" t="s">
        <v>289</v>
      </c>
      <c r="D308" s="1">
        <v>7231512</v>
      </c>
      <c r="E308" s="3">
        <v>37414</v>
      </c>
      <c r="F308" s="1">
        <v>6341832</v>
      </c>
      <c r="G308" s="1">
        <v>0</v>
      </c>
      <c r="H308" s="1">
        <v>0</v>
      </c>
      <c r="I308" s="1"/>
      <c r="J308" s="2">
        <v>7000</v>
      </c>
      <c r="K308" s="2">
        <v>0</v>
      </c>
      <c r="L308" s="2">
        <v>0</v>
      </c>
      <c r="M308" s="2">
        <v>7000</v>
      </c>
      <c r="N308" s="75">
        <f>VLOOKUP(P308,'CODIGOS RENTISTICOS'!$A$2:E1348,2,FALSE)</f>
        <v>825000000</v>
      </c>
      <c r="O308" s="75">
        <f>VLOOKUP(P308,'CODIGOS RENTISTICOS'!$A$2:F3515,3,FALSE)</f>
        <v>150109</v>
      </c>
      <c r="P308" s="60">
        <v>121245</v>
      </c>
      <c r="Q308" s="2">
        <v>7000</v>
      </c>
    </row>
    <row r="309" spans="1:17" x14ac:dyDescent="0.2">
      <c r="A309" s="1">
        <v>50000249</v>
      </c>
      <c r="B309" s="1">
        <v>1075377</v>
      </c>
      <c r="C309" s="1" t="s">
        <v>289</v>
      </c>
      <c r="D309" s="1">
        <v>74750887</v>
      </c>
      <c r="E309" s="3">
        <v>37414</v>
      </c>
      <c r="F309" s="1">
        <v>6341383</v>
      </c>
      <c r="G309" s="1">
        <v>0</v>
      </c>
      <c r="H309" s="1">
        <v>0</v>
      </c>
      <c r="I309" s="1"/>
      <c r="J309" s="2">
        <v>7000</v>
      </c>
      <c r="K309" s="2">
        <v>0</v>
      </c>
      <c r="L309" s="2">
        <v>0</v>
      </c>
      <c r="M309" s="2">
        <v>7000</v>
      </c>
      <c r="N309" s="75">
        <f>VLOOKUP(P309,'CODIGOS RENTISTICOS'!$A$2:E1349,2,FALSE)</f>
        <v>825000000</v>
      </c>
      <c r="O309" s="75">
        <f>VLOOKUP(P309,'CODIGOS RENTISTICOS'!$A$2:F3516,3,FALSE)</f>
        <v>150109</v>
      </c>
      <c r="P309" s="60">
        <v>121245</v>
      </c>
      <c r="Q309" s="2">
        <v>7000</v>
      </c>
    </row>
    <row r="310" spans="1:17" x14ac:dyDescent="0.2">
      <c r="A310" s="1">
        <v>50000249</v>
      </c>
      <c r="B310" s="1">
        <v>1075379</v>
      </c>
      <c r="C310" s="1" t="s">
        <v>289</v>
      </c>
      <c r="D310" s="1">
        <v>74846842</v>
      </c>
      <c r="E310" s="3">
        <v>37414</v>
      </c>
      <c r="F310" s="1">
        <v>6340522</v>
      </c>
      <c r="G310" s="1">
        <v>0</v>
      </c>
      <c r="H310" s="1">
        <v>0</v>
      </c>
      <c r="I310" s="1"/>
      <c r="J310" s="2">
        <v>5000</v>
      </c>
      <c r="K310" s="2">
        <v>0</v>
      </c>
      <c r="L310" s="2">
        <v>0</v>
      </c>
      <c r="M310" s="2">
        <v>5000</v>
      </c>
      <c r="N310" s="75">
        <f>VLOOKUP(P310,'CODIGOS RENTISTICOS'!$A$2:E1350,2,FALSE)</f>
        <v>825000000</v>
      </c>
      <c r="O310" s="75">
        <f>VLOOKUP(P310,'CODIGOS RENTISTICOS'!$A$2:F3517,3,FALSE)</f>
        <v>150109</v>
      </c>
      <c r="P310" s="60">
        <v>121245</v>
      </c>
      <c r="Q310" s="2">
        <v>5000</v>
      </c>
    </row>
    <row r="311" spans="1:17" x14ac:dyDescent="0.2">
      <c r="A311" s="1">
        <v>50000249</v>
      </c>
      <c r="B311" s="1">
        <v>896785</v>
      </c>
      <c r="C311" s="1" t="s">
        <v>45</v>
      </c>
      <c r="D311" s="1">
        <v>4283262</v>
      </c>
      <c r="E311" s="3">
        <v>37414</v>
      </c>
      <c r="F311" s="1">
        <v>7638323</v>
      </c>
      <c r="G311" s="1">
        <v>0</v>
      </c>
      <c r="H311" s="1">
        <v>0</v>
      </c>
      <c r="I311" s="1"/>
      <c r="J311" s="2">
        <v>47000</v>
      </c>
      <c r="K311" s="2">
        <v>0</v>
      </c>
      <c r="L311" s="2">
        <v>0</v>
      </c>
      <c r="M311" s="2">
        <v>47000</v>
      </c>
      <c r="N311" s="75">
        <f>VLOOKUP(P311,'CODIGOS RENTISTICOS'!$A$2:E1351,2,FALSE)</f>
        <v>10900000</v>
      </c>
      <c r="O311" s="75">
        <f>VLOOKUP(P311,'CODIGOS RENTISTICOS'!$A$2:F3518,3,FALSE)</f>
        <v>170101</v>
      </c>
      <c r="P311" s="60">
        <v>121255</v>
      </c>
      <c r="Q311" s="2">
        <v>47000</v>
      </c>
    </row>
    <row r="312" spans="1:17" x14ac:dyDescent="0.2">
      <c r="A312" s="1">
        <v>50000249</v>
      </c>
      <c r="B312" s="1">
        <v>1101077</v>
      </c>
      <c r="C312" s="1" t="s">
        <v>290</v>
      </c>
      <c r="D312" s="1">
        <v>8001697994</v>
      </c>
      <c r="E312" s="3">
        <v>37414</v>
      </c>
      <c r="F312" s="1">
        <v>810423</v>
      </c>
      <c r="G312" s="1">
        <v>0</v>
      </c>
      <c r="H312" s="1">
        <v>0</v>
      </c>
      <c r="I312" s="1"/>
      <c r="J312" s="2">
        <v>42000</v>
      </c>
      <c r="K312" s="2">
        <v>0</v>
      </c>
      <c r="L312" s="2">
        <v>0</v>
      </c>
      <c r="M312" s="2">
        <v>42000</v>
      </c>
      <c r="N312" s="75">
        <f>VLOOKUP(P312,'CODIGOS RENTISTICOS'!$A$2:E1352,2,FALSE)</f>
        <v>825000000</v>
      </c>
      <c r="O312" s="75">
        <f>VLOOKUP(P312,'CODIGOS RENTISTICOS'!$A$2:F3519,3,FALSE)</f>
        <v>150109</v>
      </c>
      <c r="P312" s="60">
        <v>121245</v>
      </c>
      <c r="Q312" s="2">
        <v>42000</v>
      </c>
    </row>
    <row r="313" spans="1:17" x14ac:dyDescent="0.2">
      <c r="A313" s="1">
        <v>50000249</v>
      </c>
      <c r="B313" s="1">
        <v>1101138</v>
      </c>
      <c r="C313" s="1" t="s">
        <v>290</v>
      </c>
      <c r="D313" s="1">
        <v>6361114</v>
      </c>
      <c r="E313" s="3">
        <v>37414</v>
      </c>
      <c r="F313" s="1">
        <v>8881666</v>
      </c>
      <c r="G313" s="1">
        <v>0</v>
      </c>
      <c r="H313" s="1">
        <v>0</v>
      </c>
      <c r="I313" s="1"/>
      <c r="J313" s="2">
        <v>7000</v>
      </c>
      <c r="K313" s="2">
        <v>0</v>
      </c>
      <c r="L313" s="2">
        <v>0</v>
      </c>
      <c r="M313" s="2">
        <v>7000</v>
      </c>
      <c r="N313" s="75">
        <f>VLOOKUP(P313,'CODIGOS RENTISTICOS'!$A$2:E1353,2,FALSE)</f>
        <v>825000000</v>
      </c>
      <c r="O313" s="75">
        <f>VLOOKUP(P313,'CODIGOS RENTISTICOS'!$A$2:F3520,3,FALSE)</f>
        <v>150109</v>
      </c>
      <c r="P313" s="60">
        <v>121245</v>
      </c>
      <c r="Q313" s="2">
        <v>7000</v>
      </c>
    </row>
    <row r="314" spans="1:17" x14ac:dyDescent="0.2">
      <c r="A314" s="1">
        <v>50000249</v>
      </c>
      <c r="B314" s="1">
        <v>1101139</v>
      </c>
      <c r="C314" s="1" t="s">
        <v>290</v>
      </c>
      <c r="D314" s="1">
        <v>6361892</v>
      </c>
      <c r="E314" s="3">
        <v>37414</v>
      </c>
      <c r="F314" s="1">
        <v>8881866</v>
      </c>
      <c r="G314" s="1">
        <v>0</v>
      </c>
      <c r="H314" s="1">
        <v>0</v>
      </c>
      <c r="I314" s="1"/>
      <c r="J314" s="2">
        <v>7000</v>
      </c>
      <c r="K314" s="2">
        <v>0</v>
      </c>
      <c r="L314" s="2">
        <v>0</v>
      </c>
      <c r="M314" s="2">
        <v>7000</v>
      </c>
      <c r="N314" s="75">
        <f>VLOOKUP(P314,'CODIGOS RENTISTICOS'!$A$2:E1354,2,FALSE)</f>
        <v>825000000</v>
      </c>
      <c r="O314" s="75">
        <f>VLOOKUP(P314,'CODIGOS RENTISTICOS'!$A$2:F3521,3,FALSE)</f>
        <v>150109</v>
      </c>
      <c r="P314" s="60">
        <v>121245</v>
      </c>
      <c r="Q314" s="2">
        <v>7000</v>
      </c>
    </row>
    <row r="315" spans="1:17" x14ac:dyDescent="0.2">
      <c r="A315" s="1">
        <v>50000249</v>
      </c>
      <c r="B315" s="1">
        <v>79851</v>
      </c>
      <c r="C315" s="1" t="s">
        <v>46</v>
      </c>
      <c r="D315" s="1">
        <v>19411068</v>
      </c>
      <c r="E315" s="3">
        <v>37414</v>
      </c>
      <c r="F315" s="1">
        <v>8516207</v>
      </c>
      <c r="G315" s="1">
        <v>0</v>
      </c>
      <c r="H315" s="1">
        <v>0</v>
      </c>
      <c r="I315" s="1"/>
      <c r="J315" s="2">
        <v>5000</v>
      </c>
      <c r="K315" s="2">
        <v>0</v>
      </c>
      <c r="L315" s="2">
        <v>0</v>
      </c>
      <c r="M315" s="2">
        <v>5000</v>
      </c>
      <c r="N315" s="75">
        <f>VLOOKUP(P315,'CODIGOS RENTISTICOS'!$A$2:E1355,2,FALSE)</f>
        <v>825000000</v>
      </c>
      <c r="O315" s="75">
        <f>VLOOKUP(P315,'CODIGOS RENTISTICOS'!$A$2:F3522,3,FALSE)</f>
        <v>150109</v>
      </c>
      <c r="P315" s="60">
        <v>121245</v>
      </c>
      <c r="Q315" s="2">
        <v>5000</v>
      </c>
    </row>
    <row r="316" spans="1:17" x14ac:dyDescent="0.2">
      <c r="A316" s="1">
        <v>50000249</v>
      </c>
      <c r="B316" s="1">
        <v>1175128</v>
      </c>
      <c r="C316" s="1" t="s">
        <v>38</v>
      </c>
      <c r="D316" s="1">
        <v>84076396</v>
      </c>
      <c r="E316" s="3">
        <v>37414</v>
      </c>
      <c r="F316" s="1">
        <v>7261949</v>
      </c>
      <c r="G316" s="1">
        <v>0</v>
      </c>
      <c r="H316" s="1">
        <v>0</v>
      </c>
      <c r="I316" s="1"/>
      <c r="J316" s="2">
        <v>7000</v>
      </c>
      <c r="K316" s="2">
        <v>0</v>
      </c>
      <c r="L316" s="2">
        <v>0</v>
      </c>
      <c r="M316" s="2">
        <v>7000</v>
      </c>
      <c r="N316" s="75">
        <f>VLOOKUP(P316,'CODIGOS RENTISTICOS'!$A$2:E1356,2,FALSE)</f>
        <v>825000000</v>
      </c>
      <c r="O316" s="75">
        <f>VLOOKUP(P316,'CODIGOS RENTISTICOS'!$A$2:F3523,3,FALSE)</f>
        <v>150109</v>
      </c>
      <c r="P316" s="60">
        <v>5041</v>
      </c>
      <c r="Q316" s="2">
        <v>7000</v>
      </c>
    </row>
    <row r="317" spans="1:17" x14ac:dyDescent="0.2">
      <c r="A317" s="1">
        <v>50000249</v>
      </c>
      <c r="B317" s="1">
        <v>1175129</v>
      </c>
      <c r="C317" s="1" t="s">
        <v>38</v>
      </c>
      <c r="D317" s="1">
        <v>84082170</v>
      </c>
      <c r="E317" s="3">
        <v>37414</v>
      </c>
      <c r="F317" s="1">
        <v>7287030</v>
      </c>
      <c r="G317" s="1">
        <v>0</v>
      </c>
      <c r="H317" s="1">
        <v>0</v>
      </c>
      <c r="I317" s="1"/>
      <c r="J317" s="2">
        <v>7000</v>
      </c>
      <c r="K317" s="2">
        <v>0</v>
      </c>
      <c r="L317" s="2">
        <v>0</v>
      </c>
      <c r="M317" s="2">
        <v>7000</v>
      </c>
      <c r="N317" s="75">
        <f>VLOOKUP(P317,'CODIGOS RENTISTICOS'!$A$2:E1357,2,FALSE)</f>
        <v>825000000</v>
      </c>
      <c r="O317" s="75">
        <f>VLOOKUP(P317,'CODIGOS RENTISTICOS'!$A$2:F3524,3,FALSE)</f>
        <v>150109</v>
      </c>
      <c r="P317" s="60">
        <v>5041</v>
      </c>
      <c r="Q317" s="2">
        <v>7000</v>
      </c>
    </row>
    <row r="318" spans="1:17" x14ac:dyDescent="0.2">
      <c r="A318" s="1">
        <v>50000249</v>
      </c>
      <c r="B318" s="1">
        <v>1184061</v>
      </c>
      <c r="C318" s="1" t="s">
        <v>38</v>
      </c>
      <c r="D318" s="1">
        <v>17955390</v>
      </c>
      <c r="E318" s="3">
        <v>37414</v>
      </c>
      <c r="F318" s="1">
        <v>121212</v>
      </c>
      <c r="G318" s="1">
        <v>0</v>
      </c>
      <c r="H318" s="1">
        <v>0</v>
      </c>
      <c r="I318" s="1"/>
      <c r="J318" s="2">
        <v>7000</v>
      </c>
      <c r="K318" s="2">
        <v>0</v>
      </c>
      <c r="L318" s="2">
        <v>0</v>
      </c>
      <c r="M318" s="2">
        <v>7000</v>
      </c>
      <c r="N318" s="75">
        <f>VLOOKUP(P318,'CODIGOS RENTISTICOS'!$A$2:E1358,2,FALSE)</f>
        <v>825000000</v>
      </c>
      <c r="O318" s="75">
        <f>VLOOKUP(P318,'CODIGOS RENTISTICOS'!$A$2:F3525,3,FALSE)</f>
        <v>150109</v>
      </c>
      <c r="P318" s="60">
        <v>121245</v>
      </c>
      <c r="Q318" s="2">
        <v>7000</v>
      </c>
    </row>
    <row r="319" spans="1:17" x14ac:dyDescent="0.2">
      <c r="A319" s="1">
        <v>50000249</v>
      </c>
      <c r="B319" s="1">
        <v>1099165</v>
      </c>
      <c r="C319" s="1" t="s">
        <v>124</v>
      </c>
      <c r="D319" s="1">
        <v>80414447</v>
      </c>
      <c r="E319" s="3">
        <v>37414</v>
      </c>
      <c r="F319" s="1">
        <v>6707706</v>
      </c>
      <c r="G319" s="1">
        <v>0</v>
      </c>
      <c r="H319" s="1">
        <v>0</v>
      </c>
      <c r="I319" s="1"/>
      <c r="J319" s="2">
        <v>1050000</v>
      </c>
      <c r="K319" s="2">
        <v>0</v>
      </c>
      <c r="L319" s="2">
        <v>0</v>
      </c>
      <c r="M319" s="2">
        <v>1050000</v>
      </c>
      <c r="N319" s="75">
        <f>VLOOKUP(P319,'CODIGOS RENTISTICOS'!$A$2:E1359,2,FALSE)</f>
        <v>12400000</v>
      </c>
      <c r="O319" s="75">
        <f>VLOOKUP(P319,'CODIGOS RENTISTICOS'!$A$2:F3526,3,FALSE)</f>
        <v>270102</v>
      </c>
      <c r="P319" s="60">
        <v>50110202</v>
      </c>
      <c r="Q319" s="2">
        <v>1050000</v>
      </c>
    </row>
    <row r="320" spans="1:17" x14ac:dyDescent="0.2">
      <c r="A320" s="1">
        <v>50000249</v>
      </c>
      <c r="B320" s="1">
        <v>497355</v>
      </c>
      <c r="C320" s="1" t="s">
        <v>126</v>
      </c>
      <c r="D320" s="1">
        <v>8040063981</v>
      </c>
      <c r="E320" s="3">
        <v>37414</v>
      </c>
      <c r="F320" s="1">
        <v>6341921</v>
      </c>
      <c r="G320" s="1">
        <v>0</v>
      </c>
      <c r="H320" s="1">
        <v>1</v>
      </c>
      <c r="I320" s="1"/>
      <c r="J320" s="2">
        <v>0</v>
      </c>
      <c r="K320" s="2">
        <v>0</v>
      </c>
      <c r="L320" s="2">
        <v>476667</v>
      </c>
      <c r="M320" s="2">
        <v>476667</v>
      </c>
      <c r="N320" s="75">
        <f>VLOOKUP(P320,'CODIGOS RENTISTICOS'!$A$2:E1360,2,FALSE)</f>
        <v>825000000</v>
      </c>
      <c r="O320" s="75">
        <f>VLOOKUP(P320,'CODIGOS RENTISTICOS'!$A$2:F3527,3,FALSE)</f>
        <v>150109</v>
      </c>
      <c r="P320" s="60">
        <v>121245</v>
      </c>
      <c r="Q320" s="2">
        <v>476667</v>
      </c>
    </row>
    <row r="321" spans="1:17" x14ac:dyDescent="0.2">
      <c r="A321" s="1">
        <v>50000249</v>
      </c>
      <c r="B321" s="1">
        <v>691812</v>
      </c>
      <c r="C321" s="1" t="s">
        <v>115</v>
      </c>
      <c r="D321" s="1">
        <v>8090035705</v>
      </c>
      <c r="E321" s="3">
        <v>37414</v>
      </c>
      <c r="F321" s="1">
        <v>2713704</v>
      </c>
      <c r="G321" s="1">
        <v>0</v>
      </c>
      <c r="H321" s="1">
        <v>0</v>
      </c>
      <c r="I321" s="1"/>
      <c r="J321" s="2">
        <v>21000</v>
      </c>
      <c r="K321" s="2">
        <v>0</v>
      </c>
      <c r="L321" s="2">
        <v>0</v>
      </c>
      <c r="M321" s="2">
        <v>21000</v>
      </c>
      <c r="N321" s="75">
        <f>VLOOKUP(P321,'CODIGOS RENTISTICOS'!$A$2:E1361,2,FALSE)</f>
        <v>825000000</v>
      </c>
      <c r="O321" s="75">
        <f>VLOOKUP(P321,'CODIGOS RENTISTICOS'!$A$2:F3528,3,FALSE)</f>
        <v>150109</v>
      </c>
      <c r="P321" s="60">
        <v>121245</v>
      </c>
      <c r="Q321" s="2">
        <v>21000</v>
      </c>
    </row>
    <row r="322" spans="1:17" x14ac:dyDescent="0.2">
      <c r="A322" s="1">
        <v>50000249</v>
      </c>
      <c r="B322" s="1">
        <v>5186753</v>
      </c>
      <c r="C322" s="1" t="s">
        <v>42</v>
      </c>
      <c r="D322" s="1">
        <v>31714577</v>
      </c>
      <c r="E322" s="3">
        <v>37414</v>
      </c>
      <c r="F322" s="1">
        <v>3367104</v>
      </c>
      <c r="G322" s="1">
        <v>0</v>
      </c>
      <c r="H322" s="1">
        <v>0</v>
      </c>
      <c r="I322" s="1"/>
      <c r="J322" s="2">
        <v>7000</v>
      </c>
      <c r="K322" s="2">
        <v>0</v>
      </c>
      <c r="L322" s="2">
        <v>0</v>
      </c>
      <c r="M322" s="2">
        <v>7000</v>
      </c>
      <c r="N322" s="75">
        <f>VLOOKUP(P322,'CODIGOS RENTISTICOS'!$A$2:E1362,2,FALSE)</f>
        <v>825000000</v>
      </c>
      <c r="O322" s="75">
        <f>VLOOKUP(P322,'CODIGOS RENTISTICOS'!$A$2:F3529,3,FALSE)</f>
        <v>150109</v>
      </c>
      <c r="P322" s="60">
        <v>121245</v>
      </c>
      <c r="Q322" s="2">
        <v>7000</v>
      </c>
    </row>
    <row r="323" spans="1:17" x14ac:dyDescent="0.2">
      <c r="A323" s="1">
        <v>50000249</v>
      </c>
      <c r="B323" s="1">
        <v>518392</v>
      </c>
      <c r="C323" s="1" t="s">
        <v>42</v>
      </c>
      <c r="D323" s="1">
        <v>8903042190</v>
      </c>
      <c r="E323" s="3">
        <v>37414</v>
      </c>
      <c r="F323" s="1">
        <v>4484926</v>
      </c>
      <c r="G323" s="1">
        <v>0</v>
      </c>
      <c r="H323" s="1">
        <v>1</v>
      </c>
      <c r="I323" s="1"/>
      <c r="J323" s="2">
        <v>0</v>
      </c>
      <c r="K323" s="2">
        <v>0</v>
      </c>
      <c r="L323" s="2">
        <v>544400</v>
      </c>
      <c r="M323" s="2">
        <v>544400</v>
      </c>
      <c r="N323" s="75">
        <f>VLOOKUP(P323,'CODIGOS RENTISTICOS'!$A$2:E1363,2,FALSE)</f>
        <v>10900000</v>
      </c>
      <c r="O323" s="75">
        <f>VLOOKUP(P323,'CODIGOS RENTISTICOS'!$A$2:F3530,3,FALSE)</f>
        <v>170101</v>
      </c>
      <c r="P323" s="60">
        <v>121255</v>
      </c>
      <c r="Q323" s="2">
        <v>544400</v>
      </c>
    </row>
    <row r="324" spans="1:17" x14ac:dyDescent="0.2">
      <c r="A324" s="1">
        <v>50000249</v>
      </c>
      <c r="B324" s="1">
        <v>518217</v>
      </c>
      <c r="C324" s="1" t="s">
        <v>42</v>
      </c>
      <c r="D324" s="1">
        <v>94383025</v>
      </c>
      <c r="E324" s="3">
        <v>37414</v>
      </c>
      <c r="F324" s="1">
        <v>4365278</v>
      </c>
      <c r="G324" s="1">
        <v>0</v>
      </c>
      <c r="H324" s="1">
        <v>0</v>
      </c>
      <c r="I324" s="1"/>
      <c r="J324" s="2">
        <v>7000</v>
      </c>
      <c r="K324" s="2">
        <v>0</v>
      </c>
      <c r="L324" s="2">
        <v>0</v>
      </c>
      <c r="M324" s="2">
        <v>7000</v>
      </c>
      <c r="N324" s="75">
        <f>VLOOKUP(P324,'CODIGOS RENTISTICOS'!$A$2:E1364,2,FALSE)</f>
        <v>825000000</v>
      </c>
      <c r="O324" s="75">
        <f>VLOOKUP(P324,'CODIGOS RENTISTICOS'!$A$2:F3531,3,FALSE)</f>
        <v>150109</v>
      </c>
      <c r="P324" s="60">
        <v>5041</v>
      </c>
      <c r="Q324" s="2">
        <v>7000</v>
      </c>
    </row>
    <row r="325" spans="1:17" x14ac:dyDescent="0.2">
      <c r="A325" s="1">
        <v>50000249</v>
      </c>
      <c r="B325" s="1">
        <v>855773</v>
      </c>
      <c r="C325" s="1" t="s">
        <v>42</v>
      </c>
      <c r="D325" s="1">
        <v>16890521</v>
      </c>
      <c r="E325" s="3">
        <v>37414</v>
      </c>
      <c r="F325" s="1">
        <v>2643073</v>
      </c>
      <c r="G325" s="1">
        <v>0</v>
      </c>
      <c r="H325" s="1">
        <v>0</v>
      </c>
      <c r="I325" s="1"/>
      <c r="J325" s="2">
        <v>7000</v>
      </c>
      <c r="K325" s="2">
        <v>0</v>
      </c>
      <c r="L325" s="2">
        <v>0</v>
      </c>
      <c r="M325" s="2">
        <v>7000</v>
      </c>
      <c r="N325" s="75">
        <f>VLOOKUP(P325,'CODIGOS RENTISTICOS'!$A$2:E1365,2,FALSE)</f>
        <v>825000000</v>
      </c>
      <c r="O325" s="75">
        <f>VLOOKUP(P325,'CODIGOS RENTISTICOS'!$A$2:F3532,3,FALSE)</f>
        <v>150109</v>
      </c>
      <c r="P325" s="60">
        <v>5041</v>
      </c>
      <c r="Q325" s="2">
        <v>7000</v>
      </c>
    </row>
    <row r="326" spans="1:17" x14ac:dyDescent="0.2">
      <c r="A326" s="1">
        <v>50000249</v>
      </c>
      <c r="B326" s="1">
        <v>607009</v>
      </c>
      <c r="C326" s="1" t="s">
        <v>42</v>
      </c>
      <c r="D326" s="1">
        <v>8920001599</v>
      </c>
      <c r="E326" s="3">
        <v>37414</v>
      </c>
      <c r="F326" s="1">
        <v>6663681</v>
      </c>
      <c r="G326" s="1">
        <v>0</v>
      </c>
      <c r="H326" s="1">
        <v>0</v>
      </c>
      <c r="I326" s="1"/>
      <c r="J326" s="2">
        <v>19300</v>
      </c>
      <c r="K326" s="2">
        <v>0</v>
      </c>
      <c r="L326" s="2">
        <v>0</v>
      </c>
      <c r="M326" s="2">
        <v>19300</v>
      </c>
      <c r="N326" s="75">
        <f>VLOOKUP(P326,'CODIGOS RENTISTICOS'!$A$2:E1366,2,FALSE)</f>
        <v>96200000</v>
      </c>
      <c r="O326" s="75">
        <f>VLOOKUP(P326,'CODIGOS RENTISTICOS'!$A$2:F3533,3,FALSE)</f>
        <v>350101</v>
      </c>
      <c r="P326" s="60">
        <v>121230</v>
      </c>
      <c r="Q326" s="2">
        <v>19300</v>
      </c>
    </row>
    <row r="327" spans="1:17" x14ac:dyDescent="0.2">
      <c r="A327" s="1">
        <v>50000249</v>
      </c>
      <c r="B327" s="1">
        <v>1223615</v>
      </c>
      <c r="C327" s="1" t="s">
        <v>295</v>
      </c>
      <c r="D327" s="1">
        <v>94445610</v>
      </c>
      <c r="E327" s="3">
        <v>37414</v>
      </c>
      <c r="F327" s="1">
        <v>2441601</v>
      </c>
      <c r="G327" s="1">
        <v>0</v>
      </c>
      <c r="H327" s="1">
        <v>0</v>
      </c>
      <c r="I327" s="1"/>
      <c r="J327" s="2">
        <v>1600000</v>
      </c>
      <c r="K327" s="2">
        <v>0</v>
      </c>
      <c r="L327" s="2">
        <v>0</v>
      </c>
      <c r="M327" s="2">
        <v>1600000</v>
      </c>
      <c r="N327" s="75">
        <f>VLOOKUP(P327,'CODIGOS RENTISTICOS'!$A$2:E1367,2,FALSE)</f>
        <v>11100000</v>
      </c>
      <c r="O327" s="75">
        <f>VLOOKUP(P327,'CODIGOS RENTISTICOS'!$A$2:F3534,3,FALSE)</f>
        <v>150101</v>
      </c>
      <c r="P327" s="60">
        <v>121275</v>
      </c>
      <c r="Q327" s="2">
        <v>1600000</v>
      </c>
    </row>
    <row r="328" spans="1:17" x14ac:dyDescent="0.2">
      <c r="A328" s="1">
        <v>50000249</v>
      </c>
      <c r="B328" s="1">
        <v>1223618</v>
      </c>
      <c r="C328" s="1" t="s">
        <v>295</v>
      </c>
      <c r="D328" s="1">
        <v>6161375</v>
      </c>
      <c r="E328" s="3">
        <v>37414</v>
      </c>
      <c r="F328" s="1">
        <v>2417014</v>
      </c>
      <c r="G328" s="1">
        <v>0</v>
      </c>
      <c r="H328" s="1">
        <v>0</v>
      </c>
      <c r="I328" s="1"/>
      <c r="J328" s="2">
        <v>1130940</v>
      </c>
      <c r="K328" s="2">
        <v>0</v>
      </c>
      <c r="L328" s="2">
        <v>0</v>
      </c>
      <c r="M328" s="2">
        <v>1130940</v>
      </c>
      <c r="N328" s="75">
        <f>VLOOKUP(P328,'CODIGOS RENTISTICOS'!$A$2:E1368,2,FALSE)</f>
        <v>11100000</v>
      </c>
      <c r="O328" s="75">
        <f>VLOOKUP(P328,'CODIGOS RENTISTICOS'!$A$2:F3535,3,FALSE)</f>
        <v>150101</v>
      </c>
      <c r="P328" s="60">
        <v>121275</v>
      </c>
      <c r="Q328" s="2">
        <v>1130940</v>
      </c>
    </row>
    <row r="329" spans="1:17" x14ac:dyDescent="0.2">
      <c r="A329" s="1">
        <v>50000249</v>
      </c>
      <c r="B329" s="1">
        <v>1223638</v>
      </c>
      <c r="C329" s="1" t="s">
        <v>295</v>
      </c>
      <c r="D329" s="1">
        <v>12904076</v>
      </c>
      <c r="E329" s="3">
        <v>37414</v>
      </c>
      <c r="F329" s="1">
        <v>2427758</v>
      </c>
      <c r="G329" s="1">
        <v>0</v>
      </c>
      <c r="H329" s="1">
        <v>0</v>
      </c>
      <c r="I329" s="1"/>
      <c r="J329" s="2">
        <v>286000</v>
      </c>
      <c r="K329" s="2">
        <v>0</v>
      </c>
      <c r="L329" s="2">
        <v>0</v>
      </c>
      <c r="M329" s="2">
        <v>286000</v>
      </c>
      <c r="N329" s="75">
        <f>VLOOKUP(P329,'CODIGOS RENTISTICOS'!$A$2:E1369,2,FALSE)</f>
        <v>11100000</v>
      </c>
      <c r="O329" s="75">
        <f>VLOOKUP(P329,'CODIGOS RENTISTICOS'!$A$2:F3536,3,FALSE)</f>
        <v>150101</v>
      </c>
      <c r="P329" s="60">
        <v>121275</v>
      </c>
      <c r="Q329" s="2">
        <v>286000</v>
      </c>
    </row>
    <row r="330" spans="1:17" x14ac:dyDescent="0.2">
      <c r="A330" s="1">
        <v>50000249</v>
      </c>
      <c r="B330" s="1">
        <v>1223640</v>
      </c>
      <c r="C330" s="1" t="s">
        <v>295</v>
      </c>
      <c r="D330" s="1">
        <v>6159630</v>
      </c>
      <c r="E330" s="3">
        <v>37414</v>
      </c>
      <c r="F330" s="1">
        <v>2432026</v>
      </c>
      <c r="G330" s="1">
        <v>0</v>
      </c>
      <c r="H330" s="1">
        <v>0</v>
      </c>
      <c r="I330" s="1"/>
      <c r="J330" s="2">
        <v>50000</v>
      </c>
      <c r="K330" s="2">
        <v>0</v>
      </c>
      <c r="L330" s="2">
        <v>0</v>
      </c>
      <c r="M330" s="2">
        <v>50000</v>
      </c>
      <c r="N330" s="75">
        <f>VLOOKUP(P330,'CODIGOS RENTISTICOS'!$A$2:E1370,2,FALSE)</f>
        <v>11100000</v>
      </c>
      <c r="O330" s="75">
        <f>VLOOKUP(P330,'CODIGOS RENTISTICOS'!$A$2:F3537,3,FALSE)</f>
        <v>150101</v>
      </c>
      <c r="P330" s="60">
        <v>121275</v>
      </c>
      <c r="Q330" s="2">
        <v>50000</v>
      </c>
    </row>
    <row r="331" spans="1:17" x14ac:dyDescent="0.2">
      <c r="A331" s="1">
        <v>50000249</v>
      </c>
      <c r="B331" s="1">
        <v>1223641</v>
      </c>
      <c r="C331" s="1" t="s">
        <v>295</v>
      </c>
      <c r="D331" s="1">
        <v>16473507</v>
      </c>
      <c r="E331" s="3">
        <v>37414</v>
      </c>
      <c r="F331" s="1">
        <v>2418139</v>
      </c>
      <c r="G331" s="1">
        <v>0</v>
      </c>
      <c r="H331" s="1">
        <v>0</v>
      </c>
      <c r="I331" s="1"/>
      <c r="J331" s="2">
        <v>50000</v>
      </c>
      <c r="K331" s="2">
        <v>0</v>
      </c>
      <c r="L331" s="2">
        <v>0</v>
      </c>
      <c r="M331" s="2">
        <v>50000</v>
      </c>
      <c r="N331" s="75">
        <f>VLOOKUP(P331,'CODIGOS RENTISTICOS'!$A$2:E1371,2,FALSE)</f>
        <v>11100000</v>
      </c>
      <c r="O331" s="75">
        <f>VLOOKUP(P331,'CODIGOS RENTISTICOS'!$A$2:F3538,3,FALSE)</f>
        <v>150101</v>
      </c>
      <c r="P331" s="60">
        <v>121275</v>
      </c>
      <c r="Q331" s="2">
        <v>50000</v>
      </c>
    </row>
    <row r="332" spans="1:17" x14ac:dyDescent="0.2">
      <c r="A332" s="1">
        <v>50000249</v>
      </c>
      <c r="B332" s="1">
        <v>985536</v>
      </c>
      <c r="C332" s="1" t="s">
        <v>42</v>
      </c>
      <c r="D332" s="1">
        <v>16725995</v>
      </c>
      <c r="E332" s="3">
        <v>37414</v>
      </c>
      <c r="F332" s="1">
        <v>4054230</v>
      </c>
      <c r="G332" s="1">
        <v>0</v>
      </c>
      <c r="H332" s="1">
        <v>0</v>
      </c>
      <c r="I332" s="1"/>
      <c r="J332" s="2">
        <v>5000</v>
      </c>
      <c r="K332" s="2">
        <v>0</v>
      </c>
      <c r="L332" s="2">
        <v>0</v>
      </c>
      <c r="M332" s="2">
        <v>5000</v>
      </c>
      <c r="N332" s="75">
        <f>VLOOKUP(P332,'CODIGOS RENTISTICOS'!$A$2:E1372,2,FALSE)</f>
        <v>825000000</v>
      </c>
      <c r="O332" s="75">
        <f>VLOOKUP(P332,'CODIGOS RENTISTICOS'!$A$2:F3539,3,FALSE)</f>
        <v>150109</v>
      </c>
      <c r="P332" s="60">
        <v>121245</v>
      </c>
      <c r="Q332" s="2">
        <v>5000</v>
      </c>
    </row>
    <row r="333" spans="1:17" x14ac:dyDescent="0.2">
      <c r="A333" s="1">
        <v>50000249</v>
      </c>
      <c r="B333" s="1">
        <v>985537</v>
      </c>
      <c r="C333" s="1" t="s">
        <v>42</v>
      </c>
      <c r="D333" s="1">
        <v>16634674</v>
      </c>
      <c r="E333" s="3">
        <v>37414</v>
      </c>
      <c r="F333" s="1">
        <v>6592201</v>
      </c>
      <c r="G333" s="1">
        <v>0</v>
      </c>
      <c r="H333" s="1">
        <v>0</v>
      </c>
      <c r="I333" s="1"/>
      <c r="J333" s="2">
        <v>5000</v>
      </c>
      <c r="K333" s="2">
        <v>0</v>
      </c>
      <c r="L333" s="2">
        <v>0</v>
      </c>
      <c r="M333" s="2">
        <v>5000</v>
      </c>
      <c r="N333" s="75">
        <f>VLOOKUP(P333,'CODIGOS RENTISTICOS'!$A$2:E1373,2,FALSE)</f>
        <v>825000000</v>
      </c>
      <c r="O333" s="75">
        <f>VLOOKUP(P333,'CODIGOS RENTISTICOS'!$A$2:F3540,3,FALSE)</f>
        <v>150109</v>
      </c>
      <c r="P333" s="60">
        <v>121245</v>
      </c>
      <c r="Q333" s="2">
        <v>5000</v>
      </c>
    </row>
    <row r="334" spans="1:17" x14ac:dyDescent="0.2">
      <c r="A334" s="1">
        <v>50000249</v>
      </c>
      <c r="B334" s="1">
        <v>985541</v>
      </c>
      <c r="C334" s="1" t="s">
        <v>42</v>
      </c>
      <c r="D334" s="1">
        <v>13055770</v>
      </c>
      <c r="E334" s="3">
        <v>37414</v>
      </c>
      <c r="F334" s="1">
        <v>4203517</v>
      </c>
      <c r="G334" s="1">
        <v>0</v>
      </c>
      <c r="H334" s="1">
        <v>0</v>
      </c>
      <c r="I334" s="1"/>
      <c r="J334" s="2">
        <v>7000</v>
      </c>
      <c r="K334" s="2">
        <v>0</v>
      </c>
      <c r="L334" s="2">
        <v>0</v>
      </c>
      <c r="M334" s="2">
        <v>7000</v>
      </c>
      <c r="N334" s="75">
        <f>VLOOKUP(P334,'CODIGOS RENTISTICOS'!$A$2:E1374,2,FALSE)</f>
        <v>825000000</v>
      </c>
      <c r="O334" s="75">
        <f>VLOOKUP(P334,'CODIGOS RENTISTICOS'!$A$2:F3541,3,FALSE)</f>
        <v>150109</v>
      </c>
      <c r="P334" s="60">
        <v>121245</v>
      </c>
      <c r="Q334" s="2">
        <v>7000</v>
      </c>
    </row>
    <row r="335" spans="1:17" x14ac:dyDescent="0.2">
      <c r="A335" s="1">
        <v>50000249</v>
      </c>
      <c r="B335" s="1">
        <v>407573</v>
      </c>
      <c r="C335" s="1" t="s">
        <v>418</v>
      </c>
      <c r="D335" s="1">
        <v>6319146</v>
      </c>
      <c r="E335" s="3">
        <v>37414</v>
      </c>
      <c r="F335" s="1">
        <v>2588676</v>
      </c>
      <c r="G335" s="1">
        <v>0</v>
      </c>
      <c r="H335" s="1">
        <v>0</v>
      </c>
      <c r="I335" s="1"/>
      <c r="J335" s="2">
        <v>7000</v>
      </c>
      <c r="K335" s="2">
        <v>0</v>
      </c>
      <c r="L335" s="2">
        <v>0</v>
      </c>
      <c r="M335" s="2">
        <v>7000</v>
      </c>
      <c r="N335" s="75">
        <f>VLOOKUP(P335,'CODIGOS RENTISTICOS'!$A$2:E1375,2,FALSE)</f>
        <v>825000000</v>
      </c>
      <c r="O335" s="75">
        <f>VLOOKUP(P335,'CODIGOS RENTISTICOS'!$A$2:F3542,3,FALSE)</f>
        <v>150109</v>
      </c>
      <c r="P335" s="60">
        <v>5041</v>
      </c>
      <c r="Q335" s="2">
        <v>7000</v>
      </c>
    </row>
    <row r="336" spans="1:17" x14ac:dyDescent="0.2">
      <c r="A336" s="1">
        <v>50000249</v>
      </c>
      <c r="B336" s="1">
        <v>407611</v>
      </c>
      <c r="C336" s="1" t="s">
        <v>418</v>
      </c>
      <c r="D336" s="1">
        <v>94256284</v>
      </c>
      <c r="E336" s="3">
        <v>37414</v>
      </c>
      <c r="F336" s="1">
        <v>2267893</v>
      </c>
      <c r="G336" s="1">
        <v>0</v>
      </c>
      <c r="H336" s="1">
        <v>0</v>
      </c>
      <c r="I336" s="1"/>
      <c r="J336" s="2">
        <v>7000</v>
      </c>
      <c r="K336" s="2">
        <v>0</v>
      </c>
      <c r="L336" s="2">
        <v>0</v>
      </c>
      <c r="M336" s="2">
        <v>7000</v>
      </c>
      <c r="N336" s="75">
        <f>VLOOKUP(P336,'CODIGOS RENTISTICOS'!$A$2:E1376,2,FALSE)</f>
        <v>825000000</v>
      </c>
      <c r="O336" s="75">
        <f>VLOOKUP(P336,'CODIGOS RENTISTICOS'!$A$2:F3543,3,FALSE)</f>
        <v>150109</v>
      </c>
      <c r="P336" s="60">
        <v>5041</v>
      </c>
      <c r="Q336" s="2">
        <v>7000</v>
      </c>
    </row>
    <row r="337" spans="1:17" x14ac:dyDescent="0.2">
      <c r="A337" s="1">
        <v>50000249</v>
      </c>
      <c r="B337" s="1">
        <v>1214123</v>
      </c>
      <c r="C337" s="1" t="s">
        <v>42</v>
      </c>
      <c r="D337" s="1">
        <v>94428623</v>
      </c>
      <c r="E337" s="3">
        <v>37414</v>
      </c>
      <c r="F337" s="1">
        <v>5534011</v>
      </c>
      <c r="G337" s="1">
        <v>0</v>
      </c>
      <c r="H337" s="1">
        <v>0</v>
      </c>
      <c r="I337" s="1"/>
      <c r="J337" s="2">
        <v>7000</v>
      </c>
      <c r="K337" s="2">
        <v>0</v>
      </c>
      <c r="L337" s="2">
        <v>0</v>
      </c>
      <c r="M337" s="2">
        <v>7000</v>
      </c>
      <c r="N337" s="75">
        <f>VLOOKUP(P337,'CODIGOS RENTISTICOS'!$A$2:E1377,2,FALSE)</f>
        <v>825000000</v>
      </c>
      <c r="O337" s="75">
        <f>VLOOKUP(P337,'CODIGOS RENTISTICOS'!$A$2:F3544,3,FALSE)</f>
        <v>150109</v>
      </c>
      <c r="P337" s="60">
        <v>121245</v>
      </c>
      <c r="Q337" s="2">
        <v>7000</v>
      </c>
    </row>
    <row r="338" spans="1:17" x14ac:dyDescent="0.2">
      <c r="A338" s="1">
        <v>50000249</v>
      </c>
      <c r="B338" s="1">
        <v>710346</v>
      </c>
      <c r="C338" s="1" t="s">
        <v>42</v>
      </c>
      <c r="D338" s="1">
        <v>94373657</v>
      </c>
      <c r="E338" s="3">
        <v>37414</v>
      </c>
      <c r="F338" s="1">
        <v>6608142</v>
      </c>
      <c r="G338" s="1">
        <v>0</v>
      </c>
      <c r="H338" s="1">
        <v>0</v>
      </c>
      <c r="I338" s="1"/>
      <c r="J338" s="2">
        <v>7000</v>
      </c>
      <c r="K338" s="2">
        <v>0</v>
      </c>
      <c r="L338" s="2">
        <v>0</v>
      </c>
      <c r="M338" s="2">
        <v>7000</v>
      </c>
      <c r="N338" s="75">
        <f>VLOOKUP(P338,'CODIGOS RENTISTICOS'!$A$2:E1378,2,FALSE)</f>
        <v>825000000</v>
      </c>
      <c r="O338" s="75">
        <f>VLOOKUP(P338,'CODIGOS RENTISTICOS'!$A$2:F3545,3,FALSE)</f>
        <v>150109</v>
      </c>
      <c r="P338" s="60">
        <v>5041</v>
      </c>
      <c r="Q338" s="2">
        <v>7000</v>
      </c>
    </row>
    <row r="339" spans="1:17" x14ac:dyDescent="0.2">
      <c r="A339" s="1">
        <v>50000249</v>
      </c>
      <c r="B339" s="1">
        <v>1043518</v>
      </c>
      <c r="C339" s="1" t="s">
        <v>116</v>
      </c>
      <c r="D339" s="1">
        <v>8696290</v>
      </c>
      <c r="E339" s="3">
        <v>37414</v>
      </c>
      <c r="F339" s="1">
        <v>2749097</v>
      </c>
      <c r="G339" s="1">
        <v>0</v>
      </c>
      <c r="H339" s="1">
        <v>0</v>
      </c>
      <c r="I339" s="1"/>
      <c r="J339" s="2">
        <v>60000</v>
      </c>
      <c r="K339" s="2">
        <v>0</v>
      </c>
      <c r="L339" s="2">
        <v>0</v>
      </c>
      <c r="M339" s="2">
        <v>60000</v>
      </c>
      <c r="N339" s="75">
        <f>VLOOKUP(P339,'CODIGOS RENTISTICOS'!$A$2:E1379,2,FALSE)</f>
        <v>12400000</v>
      </c>
      <c r="O339" s="75">
        <f>VLOOKUP(P339,'CODIGOS RENTISTICOS'!$A$2:F3546,3,FALSE)</f>
        <v>270102</v>
      </c>
      <c r="P339" s="60">
        <v>501103</v>
      </c>
      <c r="Q339" s="2">
        <v>60000</v>
      </c>
    </row>
    <row r="340" spans="1:17" x14ac:dyDescent="0.2">
      <c r="A340" s="1">
        <v>50000249</v>
      </c>
      <c r="B340" s="1">
        <v>396106</v>
      </c>
      <c r="C340" s="1" t="s">
        <v>420</v>
      </c>
      <c r="D340" s="1">
        <v>8002096340</v>
      </c>
      <c r="E340" s="3">
        <v>37414</v>
      </c>
      <c r="F340" s="1">
        <v>4352860</v>
      </c>
      <c r="G340" s="1">
        <v>0</v>
      </c>
      <c r="H340" s="1">
        <v>1</v>
      </c>
      <c r="I340" s="1"/>
      <c r="J340" s="2">
        <v>0</v>
      </c>
      <c r="K340" s="2">
        <v>36248501.600000001</v>
      </c>
      <c r="L340" s="2">
        <v>0</v>
      </c>
      <c r="M340" s="2">
        <v>36248501.600000001</v>
      </c>
      <c r="N340" s="75">
        <f>VLOOKUP(P340,'CODIGOS RENTISTICOS'!$A$2:E1380,2,FALSE)</f>
        <v>11100000</v>
      </c>
      <c r="O340" s="75">
        <f>VLOOKUP(P340,'CODIGOS RENTISTICOS'!$A$2:F3547,3,FALSE)</f>
        <v>150103</v>
      </c>
      <c r="P340" s="60">
        <v>270905</v>
      </c>
      <c r="Q340" s="2">
        <v>36248501.600000001</v>
      </c>
    </row>
    <row r="341" spans="1:17" x14ac:dyDescent="0.2">
      <c r="A341" s="1">
        <v>50000249</v>
      </c>
      <c r="B341" s="1">
        <v>932311</v>
      </c>
      <c r="C341" s="1" t="s">
        <v>296</v>
      </c>
      <c r="D341" s="1">
        <v>19462071</v>
      </c>
      <c r="E341" s="3">
        <v>37414</v>
      </c>
      <c r="F341" s="1">
        <v>2139627</v>
      </c>
      <c r="G341" s="1">
        <v>0</v>
      </c>
      <c r="H341" s="1">
        <v>0</v>
      </c>
      <c r="I341" s="1"/>
      <c r="J341" s="2">
        <v>7000</v>
      </c>
      <c r="K341" s="2">
        <v>0</v>
      </c>
      <c r="L341" s="2">
        <v>0</v>
      </c>
      <c r="M341" s="2">
        <v>7000</v>
      </c>
      <c r="N341" s="75" t="e">
        <f>VLOOKUP(P341,'CODIGOS RENTISTICOS'!$A$2:E1381,2,FALSE)</f>
        <v>#N/A</v>
      </c>
      <c r="O341" s="75" t="e">
        <f>VLOOKUP(P341,'CODIGOS RENTISTICOS'!$A$2:F3548,3,FALSE)</f>
        <v>#N/A</v>
      </c>
      <c r="P341" s="60">
        <v>121298</v>
      </c>
      <c r="Q341" s="2">
        <v>7000</v>
      </c>
    </row>
    <row r="342" spans="1:17" x14ac:dyDescent="0.2">
      <c r="A342" s="1">
        <v>50000249</v>
      </c>
      <c r="B342" s="1">
        <v>1071773</v>
      </c>
      <c r="C342" s="1" t="s">
        <v>297</v>
      </c>
      <c r="D342" s="1">
        <v>72227798</v>
      </c>
      <c r="E342" s="3">
        <v>37414</v>
      </c>
      <c r="F342" s="1">
        <v>3742207</v>
      </c>
      <c r="G342" s="1">
        <v>0</v>
      </c>
      <c r="H342" s="1">
        <v>0</v>
      </c>
      <c r="I342" s="1"/>
      <c r="J342" s="2">
        <v>9300</v>
      </c>
      <c r="K342" s="2">
        <v>0</v>
      </c>
      <c r="L342" s="2">
        <v>0</v>
      </c>
      <c r="M342" s="2">
        <v>9300</v>
      </c>
      <c r="N342" s="75">
        <f>VLOOKUP(P342,'CODIGOS RENTISTICOS'!$A$2:E1382,2,FALSE)</f>
        <v>96200000</v>
      </c>
      <c r="O342" s="75">
        <f>VLOOKUP(P342,'CODIGOS RENTISTICOS'!$A$2:F3549,3,FALSE)</f>
        <v>350101</v>
      </c>
      <c r="P342" s="60">
        <v>121203</v>
      </c>
      <c r="Q342" s="2">
        <v>9300</v>
      </c>
    </row>
    <row r="343" spans="1:17" x14ac:dyDescent="0.2">
      <c r="A343" s="1">
        <v>50000249</v>
      </c>
      <c r="B343" s="1">
        <v>1071774</v>
      </c>
      <c r="C343" s="1" t="s">
        <v>297</v>
      </c>
      <c r="D343" s="1">
        <v>8774290</v>
      </c>
      <c r="E343" s="3">
        <v>37414</v>
      </c>
      <c r="F343" s="1">
        <v>3742207</v>
      </c>
      <c r="G343" s="1">
        <v>0</v>
      </c>
      <c r="H343" s="1">
        <v>0</v>
      </c>
      <c r="I343" s="1"/>
      <c r="J343" s="2">
        <v>9300</v>
      </c>
      <c r="K343" s="2">
        <v>0</v>
      </c>
      <c r="L343" s="2">
        <v>0</v>
      </c>
      <c r="M343" s="2">
        <v>9300</v>
      </c>
      <c r="N343" s="75">
        <f>VLOOKUP(P343,'CODIGOS RENTISTICOS'!$A$2:E1383,2,FALSE)</f>
        <v>96200000</v>
      </c>
      <c r="O343" s="75">
        <f>VLOOKUP(P343,'CODIGOS RENTISTICOS'!$A$2:F3550,3,FALSE)</f>
        <v>350101</v>
      </c>
      <c r="P343" s="60">
        <v>121203</v>
      </c>
      <c r="Q343" s="2">
        <v>9300</v>
      </c>
    </row>
    <row r="344" spans="1:17" x14ac:dyDescent="0.2">
      <c r="A344" s="12">
        <v>50000249</v>
      </c>
      <c r="B344" s="12">
        <v>1113967</v>
      </c>
      <c r="C344" s="12" t="s">
        <v>285</v>
      </c>
      <c r="D344" s="12">
        <v>13884639</v>
      </c>
      <c r="E344" s="13">
        <v>37418</v>
      </c>
      <c r="F344" s="12">
        <v>4204172</v>
      </c>
      <c r="G344" s="12">
        <v>0</v>
      </c>
      <c r="H344" s="12">
        <v>0</v>
      </c>
      <c r="I344" s="12"/>
      <c r="J344" s="14">
        <v>5000</v>
      </c>
      <c r="K344" s="14">
        <v>0</v>
      </c>
      <c r="L344" s="14">
        <v>0</v>
      </c>
      <c r="M344" s="14">
        <v>5000</v>
      </c>
      <c r="N344" s="75">
        <f>VLOOKUP(P344,'CODIGOS RENTISTICOS'!$A$2:E1384,2,FALSE)</f>
        <v>825000000</v>
      </c>
      <c r="O344" s="75">
        <f>VLOOKUP(P344,'CODIGOS RENTISTICOS'!$A$2:F3551,3,FALSE)</f>
        <v>150109</v>
      </c>
      <c r="P344" s="61">
        <v>5041</v>
      </c>
      <c r="Q344" s="14">
        <v>5000</v>
      </c>
    </row>
    <row r="345" spans="1:17" x14ac:dyDescent="0.2">
      <c r="A345" s="12">
        <v>50000249</v>
      </c>
      <c r="B345" s="12">
        <v>1192958</v>
      </c>
      <c r="C345" s="12" t="s">
        <v>285</v>
      </c>
      <c r="D345" s="12">
        <v>79584838</v>
      </c>
      <c r="E345" s="13">
        <v>37418</v>
      </c>
      <c r="F345" s="12">
        <v>7123546</v>
      </c>
      <c r="G345" s="12">
        <v>0</v>
      </c>
      <c r="H345" s="12">
        <v>0</v>
      </c>
      <c r="I345" s="12"/>
      <c r="J345" s="14">
        <v>5000</v>
      </c>
      <c r="K345" s="14">
        <v>0</v>
      </c>
      <c r="L345" s="14">
        <v>0</v>
      </c>
      <c r="M345" s="14">
        <v>5000</v>
      </c>
      <c r="N345" s="75">
        <f>VLOOKUP(P345,'CODIGOS RENTISTICOS'!$A$2:E1385,2,FALSE)</f>
        <v>96200000</v>
      </c>
      <c r="O345" s="75">
        <f>VLOOKUP(P345,'CODIGOS RENTISTICOS'!$A$2:F3552,3,FALSE)</f>
        <v>350101</v>
      </c>
      <c r="P345" s="61">
        <v>500101</v>
      </c>
      <c r="Q345" s="14">
        <v>5000</v>
      </c>
    </row>
    <row r="346" spans="1:17" x14ac:dyDescent="0.2">
      <c r="A346" s="12">
        <v>50000249</v>
      </c>
      <c r="B346" s="12">
        <v>1195470</v>
      </c>
      <c r="C346" s="12" t="s">
        <v>285</v>
      </c>
      <c r="D346" s="12">
        <v>8600134332</v>
      </c>
      <c r="E346" s="13">
        <v>37418</v>
      </c>
      <c r="F346" s="12">
        <v>3436150</v>
      </c>
      <c r="G346" s="12">
        <v>0</v>
      </c>
      <c r="H346" s="12">
        <v>1</v>
      </c>
      <c r="I346" s="12"/>
      <c r="J346" s="14">
        <v>0</v>
      </c>
      <c r="K346" s="14">
        <v>0</v>
      </c>
      <c r="L346" s="14">
        <v>2149637</v>
      </c>
      <c r="M346" s="14">
        <v>2149637</v>
      </c>
      <c r="N346" s="75">
        <f>VLOOKUP(P346,'CODIGOS RENTISTICOS'!$A$2:E1386,2,FALSE)</f>
        <v>910500000</v>
      </c>
      <c r="O346" s="75">
        <f>VLOOKUP(P346,'CODIGOS RENTISTICOS'!$A$2:F3553,3,FALSE)</f>
        <v>360107</v>
      </c>
      <c r="P346" s="61">
        <v>5003</v>
      </c>
      <c r="Q346" s="14">
        <v>2149637</v>
      </c>
    </row>
    <row r="347" spans="1:17" x14ac:dyDescent="0.2">
      <c r="A347" s="12">
        <v>50000249</v>
      </c>
      <c r="B347" s="12">
        <v>358295</v>
      </c>
      <c r="C347" s="12" t="s">
        <v>285</v>
      </c>
      <c r="D347" s="12">
        <v>8002307251</v>
      </c>
      <c r="E347" s="13">
        <v>37418</v>
      </c>
      <c r="F347" s="12">
        <v>3603600</v>
      </c>
      <c r="G347" s="12">
        <v>0</v>
      </c>
      <c r="H347" s="12">
        <v>0</v>
      </c>
      <c r="I347" s="12"/>
      <c r="J347" s="14">
        <v>64000</v>
      </c>
      <c r="K347" s="14">
        <v>0</v>
      </c>
      <c r="L347" s="14">
        <v>0</v>
      </c>
      <c r="M347" s="14">
        <v>64000</v>
      </c>
      <c r="N347" s="75">
        <f>VLOOKUP(P347,'CODIGOS RENTISTICOS'!$A$2:E1387,2,FALSE)</f>
        <v>825000000</v>
      </c>
      <c r="O347" s="75">
        <f>VLOOKUP(P347,'CODIGOS RENTISTICOS'!$A$2:F3554,3,FALSE)</f>
        <v>150109</v>
      </c>
      <c r="P347" s="61">
        <v>5041</v>
      </c>
      <c r="Q347" s="14">
        <v>64000</v>
      </c>
    </row>
    <row r="348" spans="1:17" x14ac:dyDescent="0.2">
      <c r="A348" s="12">
        <v>50000249</v>
      </c>
      <c r="B348" s="12">
        <v>1163583</v>
      </c>
      <c r="C348" s="12" t="s">
        <v>285</v>
      </c>
      <c r="D348" s="12">
        <v>8300756381</v>
      </c>
      <c r="E348" s="13">
        <v>37418</v>
      </c>
      <c r="F348" s="12">
        <v>3379341</v>
      </c>
      <c r="G348" s="12">
        <v>0</v>
      </c>
      <c r="H348" s="12">
        <v>0</v>
      </c>
      <c r="I348" s="12"/>
      <c r="J348" s="14">
        <v>7000</v>
      </c>
      <c r="K348" s="14">
        <v>0</v>
      </c>
      <c r="L348" s="14">
        <v>0</v>
      </c>
      <c r="M348" s="14">
        <v>7000</v>
      </c>
      <c r="N348" s="75">
        <f>VLOOKUP(P348,'CODIGOS RENTISTICOS'!$A$2:E1388,2,FALSE)</f>
        <v>825000000</v>
      </c>
      <c r="O348" s="75">
        <f>VLOOKUP(P348,'CODIGOS RENTISTICOS'!$A$2:F3555,3,FALSE)</f>
        <v>150109</v>
      </c>
      <c r="P348" s="61">
        <v>121245</v>
      </c>
      <c r="Q348" s="14">
        <v>7000</v>
      </c>
    </row>
    <row r="349" spans="1:17" x14ac:dyDescent="0.2">
      <c r="A349" s="12">
        <v>50000249</v>
      </c>
      <c r="B349" s="12">
        <v>1163676</v>
      </c>
      <c r="C349" s="12" t="s">
        <v>285</v>
      </c>
      <c r="D349" s="12">
        <v>8300756381</v>
      </c>
      <c r="E349" s="13">
        <v>37418</v>
      </c>
      <c r="F349" s="12">
        <v>3379341</v>
      </c>
      <c r="G349" s="12">
        <v>0</v>
      </c>
      <c r="H349" s="12">
        <v>0</v>
      </c>
      <c r="I349" s="12"/>
      <c r="J349" s="14">
        <v>7000</v>
      </c>
      <c r="K349" s="14">
        <v>0</v>
      </c>
      <c r="L349" s="14">
        <v>0</v>
      </c>
      <c r="M349" s="14">
        <v>7000</v>
      </c>
      <c r="N349" s="75">
        <f>VLOOKUP(P349,'CODIGOS RENTISTICOS'!$A$2:E1389,2,FALSE)</f>
        <v>825000000</v>
      </c>
      <c r="O349" s="75">
        <f>VLOOKUP(P349,'CODIGOS RENTISTICOS'!$A$2:F3556,3,FALSE)</f>
        <v>150109</v>
      </c>
      <c r="P349" s="61">
        <v>121245</v>
      </c>
      <c r="Q349" s="14">
        <v>7000</v>
      </c>
    </row>
    <row r="350" spans="1:17" x14ac:dyDescent="0.2">
      <c r="A350" s="12">
        <v>50000249</v>
      </c>
      <c r="B350" s="12">
        <v>1163677</v>
      </c>
      <c r="C350" s="12" t="s">
        <v>285</v>
      </c>
      <c r="D350" s="12">
        <v>8300756381</v>
      </c>
      <c r="E350" s="13">
        <v>37418</v>
      </c>
      <c r="F350" s="12">
        <v>337934</v>
      </c>
      <c r="G350" s="12">
        <v>0</v>
      </c>
      <c r="H350" s="12">
        <v>0</v>
      </c>
      <c r="I350" s="12"/>
      <c r="J350" s="14">
        <v>7000</v>
      </c>
      <c r="K350" s="14">
        <v>0</v>
      </c>
      <c r="L350" s="14">
        <v>0</v>
      </c>
      <c r="M350" s="14">
        <v>7000</v>
      </c>
      <c r="N350" s="75">
        <f>VLOOKUP(P350,'CODIGOS RENTISTICOS'!$A$2:E1390,2,FALSE)</f>
        <v>825000000</v>
      </c>
      <c r="O350" s="75">
        <f>VLOOKUP(P350,'CODIGOS RENTISTICOS'!$A$2:F3557,3,FALSE)</f>
        <v>150109</v>
      </c>
      <c r="P350" s="61">
        <v>121245</v>
      </c>
      <c r="Q350" s="14">
        <v>7000</v>
      </c>
    </row>
    <row r="351" spans="1:17" x14ac:dyDescent="0.2">
      <c r="A351" s="12">
        <v>50000249</v>
      </c>
      <c r="B351" s="12">
        <v>1163694</v>
      </c>
      <c r="C351" s="12" t="s">
        <v>285</v>
      </c>
      <c r="D351" s="12">
        <v>8300756381</v>
      </c>
      <c r="E351" s="13">
        <v>37418</v>
      </c>
      <c r="F351" s="12">
        <v>3379341</v>
      </c>
      <c r="G351" s="12">
        <v>0</v>
      </c>
      <c r="H351" s="12">
        <v>0</v>
      </c>
      <c r="I351" s="12"/>
      <c r="J351" s="14">
        <v>7000</v>
      </c>
      <c r="K351" s="14">
        <v>0</v>
      </c>
      <c r="L351" s="14">
        <v>0</v>
      </c>
      <c r="M351" s="14">
        <v>7000</v>
      </c>
      <c r="N351" s="75">
        <f>VLOOKUP(P351,'CODIGOS RENTISTICOS'!$A$2:E1391,2,FALSE)</f>
        <v>825000000</v>
      </c>
      <c r="O351" s="75">
        <f>VLOOKUP(P351,'CODIGOS RENTISTICOS'!$A$2:F3558,3,FALSE)</f>
        <v>150109</v>
      </c>
      <c r="P351" s="61">
        <v>121245</v>
      </c>
      <c r="Q351" s="14">
        <v>7000</v>
      </c>
    </row>
    <row r="352" spans="1:17" x14ac:dyDescent="0.2">
      <c r="A352" s="12">
        <v>50000249</v>
      </c>
      <c r="B352" s="12">
        <v>1143018</v>
      </c>
      <c r="C352" s="12" t="s">
        <v>285</v>
      </c>
      <c r="D352" s="12">
        <v>8300382990</v>
      </c>
      <c r="E352" s="13">
        <v>37418</v>
      </c>
      <c r="F352" s="12">
        <v>7605330</v>
      </c>
      <c r="G352" s="12">
        <v>0</v>
      </c>
      <c r="H352" s="12">
        <v>0</v>
      </c>
      <c r="I352" s="12"/>
      <c r="J352" s="14">
        <v>7000</v>
      </c>
      <c r="K352" s="14">
        <v>0</v>
      </c>
      <c r="L352" s="14">
        <v>0</v>
      </c>
      <c r="M352" s="14">
        <v>7000</v>
      </c>
      <c r="N352" s="75">
        <f>VLOOKUP(P352,'CODIGOS RENTISTICOS'!$A$2:E1392,2,FALSE)</f>
        <v>825000000</v>
      </c>
      <c r="O352" s="75">
        <f>VLOOKUP(P352,'CODIGOS RENTISTICOS'!$A$2:F3559,3,FALSE)</f>
        <v>150109</v>
      </c>
      <c r="P352" s="61">
        <v>5041</v>
      </c>
      <c r="Q352" s="14">
        <v>7000</v>
      </c>
    </row>
    <row r="353" spans="1:17" x14ac:dyDescent="0.2">
      <c r="A353" s="12">
        <v>50000249</v>
      </c>
      <c r="B353" s="12">
        <v>1005474</v>
      </c>
      <c r="C353" s="12" t="s">
        <v>285</v>
      </c>
      <c r="D353" s="12">
        <v>28005995</v>
      </c>
      <c r="E353" s="13">
        <v>37418</v>
      </c>
      <c r="F353" s="12">
        <v>2144193</v>
      </c>
      <c r="G353" s="12">
        <v>0</v>
      </c>
      <c r="H353" s="12">
        <v>0</v>
      </c>
      <c r="I353" s="12"/>
      <c r="J353" s="14">
        <v>150000</v>
      </c>
      <c r="K353" s="14">
        <v>0</v>
      </c>
      <c r="L353" s="14">
        <v>0</v>
      </c>
      <c r="M353" s="14">
        <v>150000</v>
      </c>
      <c r="N353" s="75">
        <f>VLOOKUP(P353,'CODIGOS RENTISTICOS'!$A$2:E1393,2,FALSE)</f>
        <v>10900000</v>
      </c>
      <c r="O353" s="75">
        <f>VLOOKUP(P353,'CODIGOS RENTISTICOS'!$A$2:F3560,3,FALSE)</f>
        <v>170101</v>
      </c>
      <c r="P353" s="61">
        <v>121255</v>
      </c>
      <c r="Q353" s="14">
        <v>150000</v>
      </c>
    </row>
    <row r="354" spans="1:17" x14ac:dyDescent="0.2">
      <c r="A354" s="12">
        <v>50000249</v>
      </c>
      <c r="B354" s="12">
        <v>3674899</v>
      </c>
      <c r="C354" s="12" t="s">
        <v>285</v>
      </c>
      <c r="D354" s="12">
        <v>94377033</v>
      </c>
      <c r="E354" s="13">
        <v>37418</v>
      </c>
      <c r="F354" s="12">
        <v>3633797</v>
      </c>
      <c r="G354" s="12">
        <v>0</v>
      </c>
      <c r="H354" s="12">
        <v>0</v>
      </c>
      <c r="I354" s="12"/>
      <c r="J354" s="14">
        <v>7000</v>
      </c>
      <c r="K354" s="14">
        <v>0</v>
      </c>
      <c r="L354" s="14">
        <v>0</v>
      </c>
      <c r="M354" s="14">
        <v>7000</v>
      </c>
      <c r="N354" s="75">
        <f>VLOOKUP(P354,'CODIGOS RENTISTICOS'!$A$2:E1394,2,FALSE)</f>
        <v>825000000</v>
      </c>
      <c r="O354" s="75">
        <f>VLOOKUP(P354,'CODIGOS RENTISTICOS'!$A$2:F3561,3,FALSE)</f>
        <v>150109</v>
      </c>
      <c r="P354" s="61">
        <v>5041</v>
      </c>
      <c r="Q354" s="14">
        <v>7000</v>
      </c>
    </row>
    <row r="355" spans="1:17" x14ac:dyDescent="0.2">
      <c r="A355" s="12">
        <v>50000249</v>
      </c>
      <c r="B355" s="12">
        <v>1170164</v>
      </c>
      <c r="C355" s="12" t="s">
        <v>285</v>
      </c>
      <c r="D355" s="12">
        <v>8300060514</v>
      </c>
      <c r="E355" s="13">
        <v>37418</v>
      </c>
      <c r="F355" s="12">
        <v>3686638</v>
      </c>
      <c r="G355" s="12">
        <v>0</v>
      </c>
      <c r="H355" s="12">
        <v>0</v>
      </c>
      <c r="I355" s="12"/>
      <c r="J355" s="14">
        <v>2491380</v>
      </c>
      <c r="K355" s="14">
        <v>0</v>
      </c>
      <c r="L355" s="14">
        <v>0</v>
      </c>
      <c r="M355" s="14">
        <v>2491380</v>
      </c>
      <c r="N355" s="75">
        <f>VLOOKUP(P355,'CODIGOS RENTISTICOS'!$A$2:E1395,2,FALSE)</f>
        <v>96200000</v>
      </c>
      <c r="O355" s="75">
        <f>VLOOKUP(P355,'CODIGOS RENTISTICOS'!$A$2:F3562,3,FALSE)</f>
        <v>350101</v>
      </c>
      <c r="P355" s="61">
        <v>121203</v>
      </c>
      <c r="Q355" s="14">
        <v>2491380</v>
      </c>
    </row>
    <row r="356" spans="1:17" x14ac:dyDescent="0.2">
      <c r="A356" s="12">
        <v>50000249</v>
      </c>
      <c r="B356" s="12">
        <v>1376606</v>
      </c>
      <c r="C356" s="12" t="s">
        <v>285</v>
      </c>
      <c r="D356" s="12">
        <v>79805584</v>
      </c>
      <c r="E356" s="13">
        <v>37418</v>
      </c>
      <c r="F356" s="12">
        <v>6206414</v>
      </c>
      <c r="G356" s="12">
        <v>0</v>
      </c>
      <c r="H356" s="12">
        <v>0</v>
      </c>
      <c r="I356" s="12"/>
      <c r="J356" s="14">
        <v>7000</v>
      </c>
      <c r="K356" s="14">
        <v>0</v>
      </c>
      <c r="L356" s="14">
        <v>0</v>
      </c>
      <c r="M356" s="14">
        <v>7000</v>
      </c>
      <c r="N356" s="75">
        <f>VLOOKUP(P356,'CODIGOS RENTISTICOS'!$A$2:E1396,2,FALSE)</f>
        <v>825000000</v>
      </c>
      <c r="O356" s="75">
        <f>VLOOKUP(P356,'CODIGOS RENTISTICOS'!$A$2:F3563,3,FALSE)</f>
        <v>150109</v>
      </c>
      <c r="P356" s="61">
        <v>121245</v>
      </c>
      <c r="Q356" s="14">
        <v>7000</v>
      </c>
    </row>
    <row r="357" spans="1:17" x14ac:dyDescent="0.2">
      <c r="A357" s="12">
        <v>50000249</v>
      </c>
      <c r="B357" s="12">
        <v>4116412</v>
      </c>
      <c r="C357" s="12" t="s">
        <v>285</v>
      </c>
      <c r="D357" s="12">
        <v>19452100</v>
      </c>
      <c r="E357" s="13">
        <v>37418</v>
      </c>
      <c r="F357" s="12">
        <v>6709325</v>
      </c>
      <c r="G357" s="12">
        <v>0</v>
      </c>
      <c r="H357" s="12">
        <v>0</v>
      </c>
      <c r="I357" s="12"/>
      <c r="J357" s="14">
        <v>5000</v>
      </c>
      <c r="K357" s="14">
        <v>0</v>
      </c>
      <c r="L357" s="14">
        <v>0</v>
      </c>
      <c r="M357" s="14">
        <v>5000</v>
      </c>
      <c r="N357" s="75">
        <f>VLOOKUP(P357,'CODIGOS RENTISTICOS'!$A$2:E1397,2,FALSE)</f>
        <v>825000000</v>
      </c>
      <c r="O357" s="75">
        <f>VLOOKUP(P357,'CODIGOS RENTISTICOS'!$A$2:F3564,3,FALSE)</f>
        <v>150109</v>
      </c>
      <c r="P357" s="61">
        <v>5041</v>
      </c>
      <c r="Q357" s="14">
        <v>5000</v>
      </c>
    </row>
    <row r="358" spans="1:17" x14ac:dyDescent="0.2">
      <c r="A358" s="12">
        <v>50000249</v>
      </c>
      <c r="B358" s="12">
        <v>959288</v>
      </c>
      <c r="C358" s="12" t="s">
        <v>285</v>
      </c>
      <c r="D358" s="12">
        <v>8600631245</v>
      </c>
      <c r="E358" s="13">
        <v>37418</v>
      </c>
      <c r="F358" s="12">
        <v>2171863</v>
      </c>
      <c r="G358" s="12">
        <v>0</v>
      </c>
      <c r="H358" s="12">
        <v>0</v>
      </c>
      <c r="I358" s="12"/>
      <c r="J358" s="14">
        <v>56000</v>
      </c>
      <c r="K358" s="14">
        <v>0</v>
      </c>
      <c r="L358" s="14">
        <v>0</v>
      </c>
      <c r="M358" s="14">
        <v>56000</v>
      </c>
      <c r="N358" s="75">
        <f>VLOOKUP(P358,'CODIGOS RENTISTICOS'!$A$2:E1398,2,FALSE)</f>
        <v>825000000</v>
      </c>
      <c r="O358" s="75">
        <f>VLOOKUP(P358,'CODIGOS RENTISTICOS'!$A$2:F3565,3,FALSE)</f>
        <v>150109</v>
      </c>
      <c r="P358" s="61">
        <v>121245</v>
      </c>
      <c r="Q358" s="14">
        <v>56000</v>
      </c>
    </row>
    <row r="359" spans="1:17" x14ac:dyDescent="0.2">
      <c r="A359" s="12">
        <v>50000249</v>
      </c>
      <c r="B359" s="12">
        <v>3348983</v>
      </c>
      <c r="C359" s="12" t="s">
        <v>285</v>
      </c>
      <c r="D359" s="12">
        <v>8001959675</v>
      </c>
      <c r="E359" s="13">
        <v>37418</v>
      </c>
      <c r="F359" s="12">
        <v>2784788</v>
      </c>
      <c r="G359" s="12">
        <v>0</v>
      </c>
      <c r="H359" s="12">
        <v>0</v>
      </c>
      <c r="I359" s="12"/>
      <c r="J359" s="14">
        <v>1400</v>
      </c>
      <c r="K359" s="14">
        <v>0</v>
      </c>
      <c r="L359" s="14">
        <v>0</v>
      </c>
      <c r="M359" s="14">
        <v>1400</v>
      </c>
      <c r="N359" s="75">
        <f>VLOOKUP(P359,'CODIGOS RENTISTICOS'!$A$2:E1399,2,FALSE)</f>
        <v>825000000</v>
      </c>
      <c r="O359" s="75">
        <f>VLOOKUP(P359,'CODIGOS RENTISTICOS'!$A$2:F3566,3,FALSE)</f>
        <v>150109</v>
      </c>
      <c r="P359" s="61">
        <v>121245</v>
      </c>
      <c r="Q359" s="14">
        <v>1400</v>
      </c>
    </row>
    <row r="360" spans="1:17" x14ac:dyDescent="0.2">
      <c r="A360" s="12">
        <v>50000249</v>
      </c>
      <c r="B360" s="12">
        <v>911297</v>
      </c>
      <c r="C360" s="12" t="s">
        <v>285</v>
      </c>
      <c r="D360" s="12">
        <v>8000734506</v>
      </c>
      <c r="E360" s="13">
        <v>37418</v>
      </c>
      <c r="F360" s="12">
        <v>3375400</v>
      </c>
      <c r="G360" s="12">
        <v>0</v>
      </c>
      <c r="H360" s="12">
        <v>0</v>
      </c>
      <c r="I360" s="12"/>
      <c r="J360" s="14">
        <v>618000</v>
      </c>
      <c r="K360" s="14">
        <v>0</v>
      </c>
      <c r="L360" s="14">
        <v>0</v>
      </c>
      <c r="M360" s="14">
        <v>618000</v>
      </c>
      <c r="N360" s="75">
        <f>VLOOKUP(P360,'CODIGOS RENTISTICOS'!$A$2:E1400,2,FALSE)</f>
        <v>825000000</v>
      </c>
      <c r="O360" s="75">
        <f>VLOOKUP(P360,'CODIGOS RENTISTICOS'!$A$2:F3567,3,FALSE)</f>
        <v>150109</v>
      </c>
      <c r="P360" s="61">
        <v>121245</v>
      </c>
      <c r="Q360" s="14">
        <v>618000</v>
      </c>
    </row>
    <row r="361" spans="1:17" x14ac:dyDescent="0.2">
      <c r="A361" s="12">
        <v>50000249</v>
      </c>
      <c r="B361" s="12">
        <v>815788</v>
      </c>
      <c r="C361" s="12" t="s">
        <v>285</v>
      </c>
      <c r="D361" s="12">
        <v>79201714</v>
      </c>
      <c r="E361" s="13">
        <v>37418</v>
      </c>
      <c r="F361" s="12">
        <v>4365858</v>
      </c>
      <c r="G361" s="12">
        <v>0</v>
      </c>
      <c r="H361" s="12">
        <v>0</v>
      </c>
      <c r="I361" s="12"/>
      <c r="J361" s="14">
        <v>5000</v>
      </c>
      <c r="K361" s="14">
        <v>0</v>
      </c>
      <c r="L361" s="14">
        <v>0</v>
      </c>
      <c r="M361" s="14">
        <v>5000</v>
      </c>
      <c r="N361" s="75">
        <f>VLOOKUP(P361,'CODIGOS RENTISTICOS'!$A$2:E1401,2,FALSE)</f>
        <v>825000000</v>
      </c>
      <c r="O361" s="75">
        <f>VLOOKUP(P361,'CODIGOS RENTISTICOS'!$A$2:F3568,3,FALSE)</f>
        <v>150109</v>
      </c>
      <c r="P361" s="61">
        <v>121245</v>
      </c>
      <c r="Q361" s="14">
        <v>5000</v>
      </c>
    </row>
    <row r="362" spans="1:17" x14ac:dyDescent="0.2">
      <c r="A362" s="12">
        <v>50000249</v>
      </c>
      <c r="B362" s="12">
        <v>1160045</v>
      </c>
      <c r="C362" s="12" t="s">
        <v>285</v>
      </c>
      <c r="D362" s="12">
        <v>8600020959</v>
      </c>
      <c r="E362" s="13">
        <v>37418</v>
      </c>
      <c r="F362" s="12">
        <v>5707500</v>
      </c>
      <c r="G362" s="12">
        <v>0</v>
      </c>
      <c r="H362" s="12">
        <v>1</v>
      </c>
      <c r="I362" s="12"/>
      <c r="J362" s="14">
        <v>0</v>
      </c>
      <c r="K362" s="14">
        <v>0</v>
      </c>
      <c r="L362" s="14">
        <v>1130500</v>
      </c>
      <c r="M362" s="14">
        <v>1130500</v>
      </c>
      <c r="N362" s="75">
        <f>VLOOKUP(P362,'CODIGOS RENTISTICOS'!$A$2:E1402,2,FALSE)</f>
        <v>825000000</v>
      </c>
      <c r="O362" s="75">
        <f>VLOOKUP(P362,'CODIGOS RENTISTICOS'!$A$2:F3569,3,FALSE)</f>
        <v>150109</v>
      </c>
      <c r="P362" s="61">
        <v>121245</v>
      </c>
      <c r="Q362" s="14">
        <v>1130500</v>
      </c>
    </row>
    <row r="363" spans="1:17" x14ac:dyDescent="0.2">
      <c r="A363" s="12">
        <v>50000249</v>
      </c>
      <c r="B363" s="12">
        <v>2549667</v>
      </c>
      <c r="C363" s="12" t="s">
        <v>285</v>
      </c>
      <c r="D363" s="12">
        <v>8909038587</v>
      </c>
      <c r="E363" s="13">
        <v>37418</v>
      </c>
      <c r="F363" s="12">
        <v>2942800</v>
      </c>
      <c r="G363" s="12">
        <v>0</v>
      </c>
      <c r="H363" s="12">
        <v>0</v>
      </c>
      <c r="I363" s="12"/>
      <c r="J363" s="14">
        <v>14000</v>
      </c>
      <c r="K363" s="14">
        <v>0</v>
      </c>
      <c r="L363" s="14">
        <v>0</v>
      </c>
      <c r="M363" s="14">
        <v>14000</v>
      </c>
      <c r="N363" s="75">
        <f>VLOOKUP(P363,'CODIGOS RENTISTICOS'!$A$2:E1403,2,FALSE)</f>
        <v>825000000</v>
      </c>
      <c r="O363" s="75">
        <f>VLOOKUP(P363,'CODIGOS RENTISTICOS'!$A$2:F3570,3,FALSE)</f>
        <v>150109</v>
      </c>
      <c r="P363" s="61">
        <v>121245</v>
      </c>
      <c r="Q363" s="14">
        <v>14000</v>
      </c>
    </row>
    <row r="364" spans="1:17" x14ac:dyDescent="0.2">
      <c r="A364" s="12">
        <v>50000249</v>
      </c>
      <c r="B364" s="12">
        <v>2551160</v>
      </c>
      <c r="C364" s="12" t="s">
        <v>285</v>
      </c>
      <c r="D364" s="12">
        <v>51824187</v>
      </c>
      <c r="E364" s="13">
        <v>37418</v>
      </c>
      <c r="F364" s="12">
        <v>4208362</v>
      </c>
      <c r="G364" s="12">
        <v>0</v>
      </c>
      <c r="H364" s="12">
        <v>0</v>
      </c>
      <c r="I364" s="12"/>
      <c r="J364" s="14">
        <v>4000</v>
      </c>
      <c r="K364" s="14">
        <v>0</v>
      </c>
      <c r="L364" s="14">
        <v>0</v>
      </c>
      <c r="M364" s="14">
        <v>4000</v>
      </c>
      <c r="N364" s="75">
        <f>VLOOKUP(P364,'CODIGOS RENTISTICOS'!$A$2:E1404,2,FALSE)</f>
        <v>825000000</v>
      </c>
      <c r="O364" s="75">
        <f>VLOOKUP(P364,'CODIGOS RENTISTICOS'!$A$2:F3571,3,FALSE)</f>
        <v>150109</v>
      </c>
      <c r="P364" s="61">
        <v>121245</v>
      </c>
      <c r="Q364" s="14">
        <v>4000</v>
      </c>
    </row>
    <row r="365" spans="1:17" x14ac:dyDescent="0.2">
      <c r="A365" s="12">
        <v>50000249</v>
      </c>
      <c r="B365" s="12">
        <v>2753599</v>
      </c>
      <c r="C365" s="12" t="s">
        <v>285</v>
      </c>
      <c r="D365" s="12">
        <v>35199423</v>
      </c>
      <c r="E365" s="13">
        <v>37418</v>
      </c>
      <c r="F365" s="12">
        <v>6134943</v>
      </c>
      <c r="G365" s="12">
        <v>0</v>
      </c>
      <c r="H365" s="12">
        <v>0</v>
      </c>
      <c r="I365" s="12"/>
      <c r="J365" s="14">
        <v>2000</v>
      </c>
      <c r="K365" s="14">
        <v>0</v>
      </c>
      <c r="L365" s="14">
        <v>0</v>
      </c>
      <c r="M365" s="14">
        <v>2000</v>
      </c>
      <c r="N365" s="75">
        <f>VLOOKUP(P365,'CODIGOS RENTISTICOS'!$A$2:E1405,2,FALSE)</f>
        <v>825000000</v>
      </c>
      <c r="O365" s="75">
        <f>VLOOKUP(P365,'CODIGOS RENTISTICOS'!$A$2:F3572,3,FALSE)</f>
        <v>150109</v>
      </c>
      <c r="P365" s="61">
        <v>121245</v>
      </c>
      <c r="Q365" s="14">
        <v>2000</v>
      </c>
    </row>
    <row r="366" spans="1:17" x14ac:dyDescent="0.2">
      <c r="A366" s="12">
        <v>50000249</v>
      </c>
      <c r="B366" s="12">
        <v>2753659</v>
      </c>
      <c r="C366" s="12" t="s">
        <v>285</v>
      </c>
      <c r="D366" s="12">
        <v>23701010</v>
      </c>
      <c r="E366" s="13">
        <v>37418</v>
      </c>
      <c r="F366" s="12">
        <v>5233694</v>
      </c>
      <c r="G366" s="12">
        <v>0</v>
      </c>
      <c r="H366" s="12">
        <v>0</v>
      </c>
      <c r="I366" s="12"/>
      <c r="J366" s="14">
        <v>618000</v>
      </c>
      <c r="K366" s="14">
        <v>0</v>
      </c>
      <c r="L366" s="14">
        <v>0</v>
      </c>
      <c r="M366" s="14">
        <v>618000</v>
      </c>
      <c r="N366" s="75">
        <f>VLOOKUP(P366,'CODIGOS RENTISTICOS'!$A$2:E1406,2,FALSE)</f>
        <v>825000000</v>
      </c>
      <c r="O366" s="75">
        <f>VLOOKUP(P366,'CODIGOS RENTISTICOS'!$A$2:F3573,3,FALSE)</f>
        <v>150109</v>
      </c>
      <c r="P366" s="61">
        <v>121245</v>
      </c>
      <c r="Q366" s="14">
        <v>618000</v>
      </c>
    </row>
    <row r="367" spans="1:17" x14ac:dyDescent="0.2">
      <c r="A367" s="12">
        <v>50000249</v>
      </c>
      <c r="B367" s="12">
        <v>2753662</v>
      </c>
      <c r="C367" s="12" t="s">
        <v>285</v>
      </c>
      <c r="D367" s="12">
        <v>79470078</v>
      </c>
      <c r="E367" s="13">
        <v>37418</v>
      </c>
      <c r="F367" s="12">
        <v>3608066</v>
      </c>
      <c r="G367" s="12">
        <v>0</v>
      </c>
      <c r="H367" s="12">
        <v>0</v>
      </c>
      <c r="I367" s="12"/>
      <c r="J367" s="14">
        <v>5000</v>
      </c>
      <c r="K367" s="14">
        <v>0</v>
      </c>
      <c r="L367" s="14">
        <v>0</v>
      </c>
      <c r="M367" s="14">
        <v>5000</v>
      </c>
      <c r="N367" s="75">
        <f>VLOOKUP(P367,'CODIGOS RENTISTICOS'!$A$2:E1407,2,FALSE)</f>
        <v>825000000</v>
      </c>
      <c r="O367" s="75">
        <f>VLOOKUP(P367,'CODIGOS RENTISTICOS'!$A$2:F3574,3,FALSE)</f>
        <v>150109</v>
      </c>
      <c r="P367" s="61">
        <v>121245</v>
      </c>
      <c r="Q367" s="14">
        <v>5000</v>
      </c>
    </row>
    <row r="368" spans="1:17" x14ac:dyDescent="0.2">
      <c r="A368" s="12">
        <v>50000249</v>
      </c>
      <c r="B368" s="12">
        <v>1184253</v>
      </c>
      <c r="C368" s="12" t="s">
        <v>33</v>
      </c>
      <c r="D368" s="12">
        <v>11383200</v>
      </c>
      <c r="E368" s="13">
        <v>37418</v>
      </c>
      <c r="F368" s="12">
        <v>4130404</v>
      </c>
      <c r="G368" s="12">
        <v>0</v>
      </c>
      <c r="H368" s="12">
        <v>0</v>
      </c>
      <c r="I368" s="12"/>
      <c r="J368" s="14">
        <v>7000</v>
      </c>
      <c r="K368" s="14">
        <v>0</v>
      </c>
      <c r="L368" s="14">
        <v>0</v>
      </c>
      <c r="M368" s="14">
        <v>7000</v>
      </c>
      <c r="N368" s="75">
        <f>VLOOKUP(P368,'CODIGOS RENTISTICOS'!$A$2:E1408,2,FALSE)</f>
        <v>825000000</v>
      </c>
      <c r="O368" s="75">
        <f>VLOOKUP(P368,'CODIGOS RENTISTICOS'!$A$2:F3575,3,FALSE)</f>
        <v>150109</v>
      </c>
      <c r="P368" s="61">
        <v>121245</v>
      </c>
      <c r="Q368" s="14">
        <v>7000</v>
      </c>
    </row>
    <row r="369" spans="1:17" x14ac:dyDescent="0.2">
      <c r="A369" s="12">
        <v>50000249</v>
      </c>
      <c r="B369" s="12">
        <v>1095220</v>
      </c>
      <c r="C369" s="12" t="s">
        <v>33</v>
      </c>
      <c r="D369" s="12">
        <v>8909201298</v>
      </c>
      <c r="E369" s="13">
        <v>37418</v>
      </c>
      <c r="F369" s="12">
        <v>2322111</v>
      </c>
      <c r="G369" s="12">
        <v>0</v>
      </c>
      <c r="H369" s="12">
        <v>0</v>
      </c>
      <c r="I369" s="12"/>
      <c r="J369" s="14">
        <v>513570</v>
      </c>
      <c r="K369" s="14">
        <v>0</v>
      </c>
      <c r="L369" s="14">
        <v>0</v>
      </c>
      <c r="M369" s="14">
        <v>513570</v>
      </c>
      <c r="N369" s="75">
        <f>VLOOKUP(P369,'CODIGOS RENTISTICOS'!$A$2:E1409,2,FALSE)</f>
        <v>12400000</v>
      </c>
      <c r="O369" s="75">
        <f>VLOOKUP(P369,'CODIGOS RENTISTICOS'!$A$2:F3576,3,FALSE)</f>
        <v>270102</v>
      </c>
      <c r="P369" s="61">
        <v>501107</v>
      </c>
      <c r="Q369" s="14">
        <v>513570</v>
      </c>
    </row>
    <row r="370" spans="1:17" x14ac:dyDescent="0.2">
      <c r="A370" s="12">
        <v>50000249</v>
      </c>
      <c r="B370" s="12">
        <v>930570</v>
      </c>
      <c r="C370" s="12" t="s">
        <v>33</v>
      </c>
      <c r="D370" s="12">
        <v>8000800272</v>
      </c>
      <c r="E370" s="13">
        <v>37418</v>
      </c>
      <c r="F370" s="12">
        <v>3500030</v>
      </c>
      <c r="G370" s="12">
        <v>0</v>
      </c>
      <c r="H370" s="12">
        <v>0</v>
      </c>
      <c r="I370" s="12"/>
      <c r="J370" s="14">
        <v>5000</v>
      </c>
      <c r="K370" s="14">
        <v>0</v>
      </c>
      <c r="L370" s="14">
        <v>0</v>
      </c>
      <c r="M370" s="14">
        <v>5000</v>
      </c>
      <c r="N370" s="75">
        <f>VLOOKUP(P370,'CODIGOS RENTISTICOS'!$A$2:E1410,2,FALSE)</f>
        <v>825000000</v>
      </c>
      <c r="O370" s="75">
        <f>VLOOKUP(P370,'CODIGOS RENTISTICOS'!$A$2:F3577,3,FALSE)</f>
        <v>150109</v>
      </c>
      <c r="P370" s="61">
        <v>121245</v>
      </c>
      <c r="Q370" s="14">
        <v>5000</v>
      </c>
    </row>
    <row r="371" spans="1:17" x14ac:dyDescent="0.2">
      <c r="A371" s="12">
        <v>50000249</v>
      </c>
      <c r="B371" s="12">
        <v>930571</v>
      </c>
      <c r="C371" s="12" t="s">
        <v>33</v>
      </c>
      <c r="D371" s="12">
        <v>8000800272</v>
      </c>
      <c r="E371" s="13">
        <v>37418</v>
      </c>
      <c r="F371" s="12">
        <v>3500030</v>
      </c>
      <c r="G371" s="12">
        <v>0</v>
      </c>
      <c r="H371" s="12">
        <v>0</v>
      </c>
      <c r="I371" s="12"/>
      <c r="J371" s="14">
        <v>5000</v>
      </c>
      <c r="K371" s="14">
        <v>0</v>
      </c>
      <c r="L371" s="14">
        <v>0</v>
      </c>
      <c r="M371" s="14">
        <v>5000</v>
      </c>
      <c r="N371" s="75">
        <f>VLOOKUP(P371,'CODIGOS RENTISTICOS'!$A$2:E1411,2,FALSE)</f>
        <v>825000000</v>
      </c>
      <c r="O371" s="75">
        <f>VLOOKUP(P371,'CODIGOS RENTISTICOS'!$A$2:F3578,3,FALSE)</f>
        <v>150109</v>
      </c>
      <c r="P371" s="61">
        <v>121245</v>
      </c>
      <c r="Q371" s="14">
        <v>5000</v>
      </c>
    </row>
    <row r="372" spans="1:17" x14ac:dyDescent="0.2">
      <c r="A372" s="12">
        <v>50000249</v>
      </c>
      <c r="B372" s="12">
        <v>1105979</v>
      </c>
      <c r="C372" s="12" t="s">
        <v>33</v>
      </c>
      <c r="D372" s="12">
        <v>8000800272</v>
      </c>
      <c r="E372" s="13">
        <v>37418</v>
      </c>
      <c r="F372" s="12">
        <v>3500030</v>
      </c>
      <c r="G372" s="12">
        <v>0</v>
      </c>
      <c r="H372" s="12">
        <v>0</v>
      </c>
      <c r="I372" s="12"/>
      <c r="J372" s="14">
        <v>5000</v>
      </c>
      <c r="K372" s="14">
        <v>0</v>
      </c>
      <c r="L372" s="14">
        <v>0</v>
      </c>
      <c r="M372" s="14">
        <v>5000</v>
      </c>
      <c r="N372" s="75">
        <f>VLOOKUP(P372,'CODIGOS RENTISTICOS'!$A$2:E1412,2,FALSE)</f>
        <v>825000000</v>
      </c>
      <c r="O372" s="75">
        <f>VLOOKUP(P372,'CODIGOS RENTISTICOS'!$A$2:F3579,3,FALSE)</f>
        <v>150109</v>
      </c>
      <c r="P372" s="61">
        <v>121245</v>
      </c>
      <c r="Q372" s="14">
        <v>5000</v>
      </c>
    </row>
    <row r="373" spans="1:17" x14ac:dyDescent="0.2">
      <c r="A373" s="12">
        <v>50000249</v>
      </c>
      <c r="B373" s="12">
        <v>1105982</v>
      </c>
      <c r="C373" s="12" t="s">
        <v>33</v>
      </c>
      <c r="D373" s="12">
        <v>8000800272</v>
      </c>
      <c r="E373" s="13">
        <v>37418</v>
      </c>
      <c r="F373" s="12">
        <v>2500030</v>
      </c>
      <c r="G373" s="12">
        <v>0</v>
      </c>
      <c r="H373" s="12">
        <v>0</v>
      </c>
      <c r="I373" s="12"/>
      <c r="J373" s="14">
        <v>5000</v>
      </c>
      <c r="K373" s="14">
        <v>0</v>
      </c>
      <c r="L373" s="14">
        <v>0</v>
      </c>
      <c r="M373" s="14">
        <v>5000</v>
      </c>
      <c r="N373" s="75">
        <f>VLOOKUP(P373,'CODIGOS RENTISTICOS'!$A$2:E1413,2,FALSE)</f>
        <v>825000000</v>
      </c>
      <c r="O373" s="75">
        <f>VLOOKUP(P373,'CODIGOS RENTISTICOS'!$A$2:F3580,3,FALSE)</f>
        <v>150109</v>
      </c>
      <c r="P373" s="61">
        <v>121245</v>
      </c>
      <c r="Q373" s="14">
        <v>5000</v>
      </c>
    </row>
    <row r="374" spans="1:17" x14ac:dyDescent="0.2">
      <c r="A374" s="12">
        <v>50000249</v>
      </c>
      <c r="B374" s="12">
        <v>1105984</v>
      </c>
      <c r="C374" s="12" t="s">
        <v>33</v>
      </c>
      <c r="D374" s="12">
        <v>8000800272</v>
      </c>
      <c r="E374" s="13">
        <v>37418</v>
      </c>
      <c r="F374" s="12">
        <v>3500030</v>
      </c>
      <c r="G374" s="12">
        <v>0</v>
      </c>
      <c r="H374" s="12">
        <v>0</v>
      </c>
      <c r="I374" s="12"/>
      <c r="J374" s="14">
        <v>5000</v>
      </c>
      <c r="K374" s="14">
        <v>0</v>
      </c>
      <c r="L374" s="14">
        <v>0</v>
      </c>
      <c r="M374" s="14">
        <v>5000</v>
      </c>
      <c r="N374" s="75">
        <f>VLOOKUP(P374,'CODIGOS RENTISTICOS'!$A$2:E1414,2,FALSE)</f>
        <v>825000000</v>
      </c>
      <c r="O374" s="75">
        <f>VLOOKUP(P374,'CODIGOS RENTISTICOS'!$A$2:F3581,3,FALSE)</f>
        <v>150109</v>
      </c>
      <c r="P374" s="61">
        <v>121245</v>
      </c>
      <c r="Q374" s="14">
        <v>5000</v>
      </c>
    </row>
    <row r="375" spans="1:17" x14ac:dyDescent="0.2">
      <c r="A375" s="12">
        <v>50000249</v>
      </c>
      <c r="B375" s="12">
        <v>1290263</v>
      </c>
      <c r="C375" s="12" t="s">
        <v>118</v>
      </c>
      <c r="D375" s="12">
        <v>8110256221</v>
      </c>
      <c r="E375" s="13">
        <v>37418</v>
      </c>
      <c r="F375" s="12">
        <v>8259463</v>
      </c>
      <c r="G375" s="12">
        <v>0</v>
      </c>
      <c r="H375" s="12">
        <v>0</v>
      </c>
      <c r="I375" s="12"/>
      <c r="J375" s="14">
        <v>117500</v>
      </c>
      <c r="K375" s="14">
        <v>0</v>
      </c>
      <c r="L375" s="14">
        <v>0</v>
      </c>
      <c r="M375" s="14">
        <v>117500</v>
      </c>
      <c r="N375" s="75">
        <f>VLOOKUP(P375,'CODIGOS RENTISTICOS'!$A$2:E1415,2,FALSE)</f>
        <v>10900000</v>
      </c>
      <c r="O375" s="75">
        <f>VLOOKUP(P375,'CODIGOS RENTISTICOS'!$A$2:F3582,3,FALSE)</f>
        <v>170101</v>
      </c>
      <c r="P375" s="61">
        <v>121255</v>
      </c>
      <c r="Q375" s="14">
        <v>117500</v>
      </c>
    </row>
    <row r="376" spans="1:17" x14ac:dyDescent="0.2">
      <c r="A376" s="12">
        <v>50000249</v>
      </c>
      <c r="B376" s="12">
        <v>1029412</v>
      </c>
      <c r="C376" s="12" t="s">
        <v>297</v>
      </c>
      <c r="D376" s="12">
        <v>89007209</v>
      </c>
      <c r="E376" s="13">
        <v>37418</v>
      </c>
      <c r="F376" s="12">
        <v>3231674</v>
      </c>
      <c r="G376" s="12">
        <v>0</v>
      </c>
      <c r="H376" s="12">
        <v>0</v>
      </c>
      <c r="I376" s="12"/>
      <c r="J376" s="14">
        <v>7000</v>
      </c>
      <c r="K376" s="14">
        <v>0</v>
      </c>
      <c r="L376" s="14">
        <v>0</v>
      </c>
      <c r="M376" s="14">
        <v>7000</v>
      </c>
      <c r="N376" s="75">
        <f>VLOOKUP(P376,'CODIGOS RENTISTICOS'!$A$2:E1416,2,FALSE)</f>
        <v>825000000</v>
      </c>
      <c r="O376" s="75">
        <f>VLOOKUP(P376,'CODIGOS RENTISTICOS'!$A$2:F3583,3,FALSE)</f>
        <v>150109</v>
      </c>
      <c r="P376" s="61">
        <v>121245</v>
      </c>
      <c r="Q376" s="14">
        <v>7000</v>
      </c>
    </row>
    <row r="377" spans="1:17" x14ac:dyDescent="0.2">
      <c r="A377" s="12">
        <v>50000249</v>
      </c>
      <c r="B377" s="12">
        <v>1029413</v>
      </c>
      <c r="C377" s="12" t="s">
        <v>297</v>
      </c>
      <c r="D377" s="12">
        <v>8639452</v>
      </c>
      <c r="E377" s="13">
        <v>37418</v>
      </c>
      <c r="F377" s="12">
        <v>8782507</v>
      </c>
      <c r="G377" s="12">
        <v>0</v>
      </c>
      <c r="H377" s="12">
        <v>0</v>
      </c>
      <c r="I377" s="12"/>
      <c r="J377" s="14">
        <v>7000</v>
      </c>
      <c r="K377" s="14">
        <v>0</v>
      </c>
      <c r="L377" s="14">
        <v>0</v>
      </c>
      <c r="M377" s="14">
        <v>7000</v>
      </c>
      <c r="N377" s="75">
        <f>VLOOKUP(P377,'CODIGOS RENTISTICOS'!$A$2:E1417,2,FALSE)</f>
        <v>825000000</v>
      </c>
      <c r="O377" s="75">
        <f>VLOOKUP(P377,'CODIGOS RENTISTICOS'!$A$2:F3584,3,FALSE)</f>
        <v>150109</v>
      </c>
      <c r="P377" s="61">
        <v>5041</v>
      </c>
      <c r="Q377" s="14">
        <v>7000</v>
      </c>
    </row>
    <row r="378" spans="1:17" x14ac:dyDescent="0.2">
      <c r="A378" s="12">
        <v>50000249</v>
      </c>
      <c r="B378" s="12">
        <v>1029430</v>
      </c>
      <c r="C378" s="12" t="s">
        <v>297</v>
      </c>
      <c r="D378" s="12">
        <v>8640934</v>
      </c>
      <c r="E378" s="13">
        <v>37418</v>
      </c>
      <c r="F378" s="12">
        <v>8782923</v>
      </c>
      <c r="G378" s="12">
        <v>0</v>
      </c>
      <c r="H378" s="12">
        <v>0</v>
      </c>
      <c r="I378" s="12"/>
      <c r="J378" s="14">
        <v>7000</v>
      </c>
      <c r="K378" s="14">
        <v>0</v>
      </c>
      <c r="L378" s="14">
        <v>0</v>
      </c>
      <c r="M378" s="14">
        <v>7000</v>
      </c>
      <c r="N378" s="75">
        <f>VLOOKUP(P378,'CODIGOS RENTISTICOS'!$A$2:E1418,2,FALSE)</f>
        <v>825000000</v>
      </c>
      <c r="O378" s="75">
        <f>VLOOKUP(P378,'CODIGOS RENTISTICOS'!$A$2:F3585,3,FALSE)</f>
        <v>150109</v>
      </c>
      <c r="P378" s="61">
        <v>5041</v>
      </c>
      <c r="Q378" s="14">
        <v>7000</v>
      </c>
    </row>
    <row r="379" spans="1:17" x14ac:dyDescent="0.2">
      <c r="A379" s="12">
        <v>50000249</v>
      </c>
      <c r="B379" s="12">
        <v>79852</v>
      </c>
      <c r="C379" s="12" t="s">
        <v>46</v>
      </c>
      <c r="D379" s="12">
        <v>80541893</v>
      </c>
      <c r="E379" s="13">
        <v>37418</v>
      </c>
      <c r="F379" s="12">
        <v>8520478</v>
      </c>
      <c r="G379" s="12">
        <v>0</v>
      </c>
      <c r="H379" s="12">
        <v>0</v>
      </c>
      <c r="I379" s="12"/>
      <c r="J379" s="14">
        <v>5000</v>
      </c>
      <c r="K379" s="14">
        <v>0</v>
      </c>
      <c r="L379" s="14">
        <v>0</v>
      </c>
      <c r="M379" s="14">
        <v>5000</v>
      </c>
      <c r="N379" s="75">
        <f>VLOOKUP(P379,'CODIGOS RENTISTICOS'!$A$2:E1419,2,FALSE)</f>
        <v>825000000</v>
      </c>
      <c r="O379" s="75">
        <f>VLOOKUP(P379,'CODIGOS RENTISTICOS'!$A$2:F3586,3,FALSE)</f>
        <v>150109</v>
      </c>
      <c r="P379" s="61">
        <v>121245</v>
      </c>
      <c r="Q379" s="14">
        <v>5000</v>
      </c>
    </row>
    <row r="380" spans="1:17" x14ac:dyDescent="0.2">
      <c r="A380" s="12">
        <v>50000249</v>
      </c>
      <c r="B380" s="12">
        <v>4340309</v>
      </c>
      <c r="C380" s="12" t="s">
        <v>123</v>
      </c>
      <c r="D380" s="12">
        <v>800143157</v>
      </c>
      <c r="E380" s="13">
        <v>37418</v>
      </c>
      <c r="F380" s="12">
        <v>4233107</v>
      </c>
      <c r="G380" s="12">
        <v>0</v>
      </c>
      <c r="H380" s="12">
        <v>1</v>
      </c>
      <c r="I380" s="12"/>
      <c r="J380" s="14">
        <v>0</v>
      </c>
      <c r="K380" s="14">
        <v>0</v>
      </c>
      <c r="L380" s="14">
        <v>4036431.41</v>
      </c>
      <c r="M380" s="14">
        <v>4036431.41</v>
      </c>
      <c r="N380" s="75">
        <f>VLOOKUP(P380,'CODIGOS RENTISTICOS'!$A$2:E1420,2,FALSE)</f>
        <v>96200000</v>
      </c>
      <c r="O380" s="75">
        <f>VLOOKUP(P380,'CODIGOS RENTISTICOS'!$A$2:F3587,3,FALSE)</f>
        <v>350101</v>
      </c>
      <c r="P380" s="61">
        <v>270206</v>
      </c>
      <c r="Q380" s="14">
        <v>4036431.41</v>
      </c>
    </row>
    <row r="381" spans="1:17" x14ac:dyDescent="0.2">
      <c r="A381" s="12">
        <v>50000249</v>
      </c>
      <c r="B381" s="12">
        <v>3015359</v>
      </c>
      <c r="C381" s="12" t="s">
        <v>40</v>
      </c>
      <c r="D381" s="12">
        <v>8001039277</v>
      </c>
      <c r="E381" s="13">
        <v>37418</v>
      </c>
      <c r="F381" s="12">
        <v>5730182</v>
      </c>
      <c r="G381" s="12">
        <v>0</v>
      </c>
      <c r="H381" s="12">
        <v>1</v>
      </c>
      <c r="I381" s="12"/>
      <c r="J381" s="14">
        <v>0</v>
      </c>
      <c r="K381" s="14">
        <v>0</v>
      </c>
      <c r="L381" s="14">
        <v>54672</v>
      </c>
      <c r="M381" s="14">
        <v>54672</v>
      </c>
      <c r="N381" s="75">
        <f>VLOOKUP(P381,'CODIGOS RENTISTICOS'!$A$2:E1421,2,FALSE)</f>
        <v>910500000</v>
      </c>
      <c r="O381" s="75">
        <f>VLOOKUP(P381,'CODIGOS RENTISTICOS'!$A$2:F3588,3,FALSE)</f>
        <v>360107</v>
      </c>
      <c r="P381" s="61">
        <v>6003</v>
      </c>
      <c r="Q381" s="21">
        <v>54672</v>
      </c>
    </row>
    <row r="382" spans="1:17" x14ac:dyDescent="0.2">
      <c r="A382" s="12">
        <v>50000249</v>
      </c>
      <c r="B382" s="12">
        <v>757107</v>
      </c>
      <c r="C382" s="12" t="s">
        <v>5</v>
      </c>
      <c r="D382" s="12">
        <v>111111</v>
      </c>
      <c r="E382" s="13">
        <v>37418</v>
      </c>
      <c r="F382" s="12">
        <v>7242170</v>
      </c>
      <c r="G382" s="12">
        <v>0</v>
      </c>
      <c r="H382" s="12">
        <v>0</v>
      </c>
      <c r="I382" s="12"/>
      <c r="J382" s="14">
        <v>309000</v>
      </c>
      <c r="K382" s="14">
        <v>0</v>
      </c>
      <c r="L382" s="14">
        <v>0</v>
      </c>
      <c r="M382" s="14">
        <v>309000</v>
      </c>
      <c r="N382" s="75">
        <f>VLOOKUP(P382,'CODIGOS RENTISTICOS'!$A$2:E1422,2,FALSE)</f>
        <v>96200000</v>
      </c>
      <c r="O382" s="75">
        <f>VLOOKUP(P382,'CODIGOS RENTISTICOS'!$A$2:F3589,3,FALSE)</f>
        <v>350101</v>
      </c>
      <c r="P382" s="61">
        <v>121230</v>
      </c>
      <c r="Q382" s="14">
        <v>309000</v>
      </c>
    </row>
    <row r="383" spans="1:17" x14ac:dyDescent="0.2">
      <c r="A383" s="12">
        <v>50000249</v>
      </c>
      <c r="B383" s="12">
        <v>757194</v>
      </c>
      <c r="C383" s="12" t="s">
        <v>5</v>
      </c>
      <c r="D383" s="12">
        <v>8040129571</v>
      </c>
      <c r="E383" s="13">
        <v>37418</v>
      </c>
      <c r="F383" s="12">
        <v>7258944</v>
      </c>
      <c r="G383" s="12">
        <v>0</v>
      </c>
      <c r="H383" s="12">
        <v>0</v>
      </c>
      <c r="I383" s="12"/>
      <c r="J383" s="14">
        <v>269660</v>
      </c>
      <c r="K383" s="14">
        <v>0</v>
      </c>
      <c r="L383" s="14">
        <v>0</v>
      </c>
      <c r="M383" s="14">
        <v>269660</v>
      </c>
      <c r="N383" s="75" t="e">
        <f>VLOOKUP(P383,'CODIGOS RENTISTICOS'!$A$2:E1423,2,FALSE)</f>
        <v>#N/A</v>
      </c>
      <c r="O383" s="75" t="e">
        <f>VLOOKUP(P383,'CODIGOS RENTISTICOS'!$A$2:F3590,3,FALSE)</f>
        <v>#N/A</v>
      </c>
      <c r="P383" s="61">
        <v>121298</v>
      </c>
      <c r="Q383" s="14">
        <v>269660</v>
      </c>
    </row>
    <row r="384" spans="1:17" x14ac:dyDescent="0.2">
      <c r="A384" s="12">
        <v>50000249</v>
      </c>
      <c r="B384" s="12">
        <v>6289710</v>
      </c>
      <c r="C384" s="12" t="s">
        <v>42</v>
      </c>
      <c r="D384" s="12">
        <v>8001973682</v>
      </c>
      <c r="E384" s="13">
        <v>37418</v>
      </c>
      <c r="F384" s="12">
        <v>6818702</v>
      </c>
      <c r="G384" s="12">
        <v>0</v>
      </c>
      <c r="H384" s="12">
        <v>1</v>
      </c>
      <c r="I384" s="12"/>
      <c r="J384" s="14">
        <v>0</v>
      </c>
      <c r="K384" s="14">
        <v>0</v>
      </c>
      <c r="L384" s="14">
        <v>5308</v>
      </c>
      <c r="M384" s="14">
        <v>5308</v>
      </c>
      <c r="N384" s="75">
        <f>VLOOKUP(P384,'CODIGOS RENTISTICOS'!$A$2:E1424,2,FALSE)</f>
        <v>11500000</v>
      </c>
      <c r="O384" s="75">
        <f>VLOOKUP(P384,'CODIGOS RENTISTICOS'!$A$2:F3591,3,FALSE)</f>
        <v>130101</v>
      </c>
      <c r="P384" s="61">
        <v>2701</v>
      </c>
      <c r="Q384" s="14">
        <v>5308</v>
      </c>
    </row>
    <row r="385" spans="1:17" x14ac:dyDescent="0.2">
      <c r="A385" s="12">
        <v>50000249</v>
      </c>
      <c r="B385" s="12">
        <v>855791</v>
      </c>
      <c r="C385" s="12" t="s">
        <v>42</v>
      </c>
      <c r="D385" s="12">
        <v>8913015307</v>
      </c>
      <c r="E385" s="13">
        <v>37418</v>
      </c>
      <c r="F385" s="12">
        <v>6654665</v>
      </c>
      <c r="G385" s="12">
        <v>0</v>
      </c>
      <c r="H385" s="12">
        <v>0</v>
      </c>
      <c r="I385" s="12"/>
      <c r="J385" s="14">
        <v>1487200</v>
      </c>
      <c r="K385" s="14">
        <v>0</v>
      </c>
      <c r="L385" s="14">
        <v>0</v>
      </c>
      <c r="M385" s="14">
        <v>1487200</v>
      </c>
      <c r="N385" s="75">
        <f>VLOOKUP(P385,'CODIGOS RENTISTICOS'!$A$2:E1425,2,FALSE)</f>
        <v>825000000</v>
      </c>
      <c r="O385" s="75">
        <f>VLOOKUP(P385,'CODIGOS RENTISTICOS'!$A$2:F3592,3,FALSE)</f>
        <v>150109</v>
      </c>
      <c r="P385" s="61">
        <v>121245</v>
      </c>
      <c r="Q385" s="14">
        <v>1487200</v>
      </c>
    </row>
    <row r="386" spans="1:17" x14ac:dyDescent="0.2">
      <c r="A386" s="12">
        <v>50000249</v>
      </c>
      <c r="B386" s="12">
        <v>607015</v>
      </c>
      <c r="C386" s="12" t="s">
        <v>42</v>
      </c>
      <c r="D386" s="12">
        <v>8920021598</v>
      </c>
      <c r="E386" s="13">
        <v>37418</v>
      </c>
      <c r="F386" s="12">
        <v>6663681</v>
      </c>
      <c r="G386" s="12">
        <v>0</v>
      </c>
      <c r="H386" s="12">
        <v>0</v>
      </c>
      <c r="I386" s="12"/>
      <c r="J386" s="14">
        <v>19300</v>
      </c>
      <c r="K386" s="14">
        <v>0</v>
      </c>
      <c r="L386" s="14">
        <v>0</v>
      </c>
      <c r="M386" s="14">
        <v>19300</v>
      </c>
      <c r="N386" s="75">
        <f>VLOOKUP(P386,'CODIGOS RENTISTICOS'!$A$2:E1426,2,FALSE)</f>
        <v>96200000</v>
      </c>
      <c r="O386" s="75">
        <f>VLOOKUP(P386,'CODIGOS RENTISTICOS'!$A$2:F3593,3,FALSE)</f>
        <v>350101</v>
      </c>
      <c r="P386" s="61">
        <v>121203</v>
      </c>
      <c r="Q386" s="14">
        <v>19300</v>
      </c>
    </row>
    <row r="387" spans="1:17" x14ac:dyDescent="0.2">
      <c r="A387" s="12">
        <v>50000249</v>
      </c>
      <c r="B387" s="12">
        <v>1202696</v>
      </c>
      <c r="C387" s="12" t="s">
        <v>295</v>
      </c>
      <c r="D387" s="12">
        <v>16621101</v>
      </c>
      <c r="E387" s="13">
        <v>37418</v>
      </c>
      <c r="F387" s="12">
        <v>2416945</v>
      </c>
      <c r="G387" s="12">
        <v>0</v>
      </c>
      <c r="H387" s="12">
        <v>0</v>
      </c>
      <c r="I387" s="12"/>
      <c r="J387" s="14">
        <v>250000</v>
      </c>
      <c r="K387" s="14">
        <v>0</v>
      </c>
      <c r="L387" s="14">
        <v>0</v>
      </c>
      <c r="M387" s="14">
        <v>250000</v>
      </c>
      <c r="N387" s="75">
        <f>VLOOKUP(P387,'CODIGOS RENTISTICOS'!$A$2:E1427,2,FALSE)</f>
        <v>11100000</v>
      </c>
      <c r="O387" s="75">
        <f>VLOOKUP(P387,'CODIGOS RENTISTICOS'!$A$2:F3594,3,FALSE)</f>
        <v>150101</v>
      </c>
      <c r="P387" s="61">
        <v>121275</v>
      </c>
      <c r="Q387" s="14">
        <v>250000</v>
      </c>
    </row>
    <row r="388" spans="1:17" x14ac:dyDescent="0.2">
      <c r="A388" s="12">
        <v>50000249</v>
      </c>
      <c r="B388" s="12">
        <v>1202699</v>
      </c>
      <c r="C388" s="12" t="s">
        <v>295</v>
      </c>
      <c r="D388" s="12">
        <v>16483412</v>
      </c>
      <c r="E388" s="13">
        <v>37418</v>
      </c>
      <c r="F388" s="12">
        <v>2416602</v>
      </c>
      <c r="G388" s="12">
        <v>0</v>
      </c>
      <c r="H388" s="12">
        <v>0</v>
      </c>
      <c r="I388" s="12"/>
      <c r="J388" s="14">
        <v>150000</v>
      </c>
      <c r="K388" s="14">
        <v>0</v>
      </c>
      <c r="L388" s="14">
        <v>0</v>
      </c>
      <c r="M388" s="14">
        <v>150000</v>
      </c>
      <c r="N388" s="75">
        <f>VLOOKUP(P388,'CODIGOS RENTISTICOS'!$A$2:E1428,2,FALSE)</f>
        <v>11100000</v>
      </c>
      <c r="O388" s="75">
        <f>VLOOKUP(P388,'CODIGOS RENTISTICOS'!$A$2:F3595,3,FALSE)</f>
        <v>150101</v>
      </c>
      <c r="P388" s="61">
        <v>121275</v>
      </c>
      <c r="Q388" s="14">
        <v>150000</v>
      </c>
    </row>
    <row r="389" spans="1:17" x14ac:dyDescent="0.2">
      <c r="A389" s="12">
        <v>50000249</v>
      </c>
      <c r="B389" s="12">
        <v>1202700</v>
      </c>
      <c r="C389" s="12" t="s">
        <v>295</v>
      </c>
      <c r="D389" s="12">
        <v>16483412</v>
      </c>
      <c r="E389" s="13">
        <v>37418</v>
      </c>
      <c r="F389" s="12">
        <v>2416602</v>
      </c>
      <c r="G389" s="12">
        <v>0</v>
      </c>
      <c r="H389" s="12">
        <v>0</v>
      </c>
      <c r="I389" s="12"/>
      <c r="J389" s="14">
        <v>618000</v>
      </c>
      <c r="K389" s="14">
        <v>0</v>
      </c>
      <c r="L389" s="14">
        <v>0</v>
      </c>
      <c r="M389" s="14">
        <v>618000</v>
      </c>
      <c r="N389" s="75">
        <f>VLOOKUP(P389,'CODIGOS RENTISTICOS'!$A$2:E1429,2,FALSE)</f>
        <v>11100000</v>
      </c>
      <c r="O389" s="75">
        <f>VLOOKUP(P389,'CODIGOS RENTISTICOS'!$A$2:F3596,3,FALSE)</f>
        <v>150101</v>
      </c>
      <c r="P389" s="61">
        <v>121275</v>
      </c>
      <c r="Q389" s="14">
        <v>618000</v>
      </c>
    </row>
    <row r="390" spans="1:17" x14ac:dyDescent="0.2">
      <c r="A390" s="12">
        <v>50000249</v>
      </c>
      <c r="B390" s="12">
        <v>1213346</v>
      </c>
      <c r="C390" s="12" t="s">
        <v>42</v>
      </c>
      <c r="D390" s="12">
        <v>19292880</v>
      </c>
      <c r="E390" s="13">
        <v>37418</v>
      </c>
      <c r="F390" s="12">
        <v>3154974</v>
      </c>
      <c r="G390" s="12">
        <v>0</v>
      </c>
      <c r="H390" s="12">
        <v>0</v>
      </c>
      <c r="I390" s="12"/>
      <c r="J390" s="14">
        <v>309000</v>
      </c>
      <c r="K390" s="14">
        <v>0</v>
      </c>
      <c r="L390" s="14">
        <v>0</v>
      </c>
      <c r="M390" s="14">
        <v>309000</v>
      </c>
      <c r="N390" s="75">
        <f>VLOOKUP(P390,'CODIGOS RENTISTICOS'!$A$2:E1430,2,FALSE)</f>
        <v>825000000</v>
      </c>
      <c r="O390" s="75">
        <f>VLOOKUP(P390,'CODIGOS RENTISTICOS'!$A$2:F3597,3,FALSE)</f>
        <v>150109</v>
      </c>
      <c r="P390" s="61">
        <v>121245</v>
      </c>
      <c r="Q390" s="14">
        <v>309000</v>
      </c>
    </row>
    <row r="391" spans="1:17" x14ac:dyDescent="0.2">
      <c r="A391" s="12">
        <v>50000249</v>
      </c>
      <c r="B391" s="12">
        <v>710345</v>
      </c>
      <c r="C391" s="12" t="s">
        <v>42</v>
      </c>
      <c r="D391" s="12">
        <v>16801977</v>
      </c>
      <c r="E391" s="13">
        <v>37418</v>
      </c>
      <c r="F391" s="12">
        <v>4437073</v>
      </c>
      <c r="G391" s="12">
        <v>0</v>
      </c>
      <c r="H391" s="12">
        <v>0</v>
      </c>
      <c r="I391" s="12"/>
      <c r="J391" s="14">
        <v>7000</v>
      </c>
      <c r="K391" s="14">
        <v>0</v>
      </c>
      <c r="L391" s="14">
        <v>0</v>
      </c>
      <c r="M391" s="14">
        <v>7000</v>
      </c>
      <c r="N391" s="75">
        <f>VLOOKUP(P391,'CODIGOS RENTISTICOS'!$A$2:E1431,2,FALSE)</f>
        <v>825000000</v>
      </c>
      <c r="O391" s="75">
        <f>VLOOKUP(P391,'CODIGOS RENTISTICOS'!$A$2:F3598,3,FALSE)</f>
        <v>150109</v>
      </c>
      <c r="P391" s="61">
        <v>5041</v>
      </c>
      <c r="Q391" s="14">
        <v>7000</v>
      </c>
    </row>
    <row r="392" spans="1:17" x14ac:dyDescent="0.2">
      <c r="A392" s="12">
        <v>50000249</v>
      </c>
      <c r="B392" s="12">
        <v>855765</v>
      </c>
      <c r="C392" s="12" t="s">
        <v>42</v>
      </c>
      <c r="D392" s="12">
        <v>94519800</v>
      </c>
      <c r="E392" s="13">
        <v>37418</v>
      </c>
      <c r="F392" s="12">
        <v>3274238</v>
      </c>
      <c r="G392" s="12">
        <v>0</v>
      </c>
      <c r="H392" s="12">
        <v>0</v>
      </c>
      <c r="I392" s="12"/>
      <c r="J392" s="14">
        <v>7000</v>
      </c>
      <c r="K392" s="14">
        <v>0</v>
      </c>
      <c r="L392" s="14">
        <v>0</v>
      </c>
      <c r="M392" s="14">
        <v>7000</v>
      </c>
      <c r="N392" s="75">
        <f>VLOOKUP(P392,'CODIGOS RENTISTICOS'!$A$2:E1432,2,FALSE)</f>
        <v>825000000</v>
      </c>
      <c r="O392" s="75">
        <f>VLOOKUP(P392,'CODIGOS RENTISTICOS'!$A$2:F3599,3,FALSE)</f>
        <v>150109</v>
      </c>
      <c r="P392" s="61">
        <v>121245</v>
      </c>
      <c r="Q392" s="14">
        <v>7000</v>
      </c>
    </row>
    <row r="393" spans="1:17" x14ac:dyDescent="0.2">
      <c r="A393" s="12">
        <v>50000249</v>
      </c>
      <c r="B393" s="12">
        <v>765110</v>
      </c>
      <c r="C393" s="12" t="s">
        <v>116</v>
      </c>
      <c r="D393" s="12">
        <v>16715020</v>
      </c>
      <c r="E393" s="13">
        <v>37418</v>
      </c>
      <c r="F393" s="12">
        <v>3329683</v>
      </c>
      <c r="G393" s="12">
        <v>0</v>
      </c>
      <c r="H393" s="12">
        <v>0</v>
      </c>
      <c r="I393" s="12"/>
      <c r="J393" s="14">
        <v>42000</v>
      </c>
      <c r="K393" s="14">
        <v>0</v>
      </c>
      <c r="L393" s="14">
        <v>0</v>
      </c>
      <c r="M393" s="14">
        <v>42000</v>
      </c>
      <c r="N393" s="75">
        <f>VLOOKUP(P393,'CODIGOS RENTISTICOS'!$A$2:E1433,2,FALSE)</f>
        <v>12400000</v>
      </c>
      <c r="O393" s="75">
        <f>VLOOKUP(P393,'CODIGOS RENTISTICOS'!$A$2:F3600,3,FALSE)</f>
        <v>270102</v>
      </c>
      <c r="P393" s="61">
        <v>50110202</v>
      </c>
      <c r="Q393" s="14">
        <v>42000</v>
      </c>
    </row>
    <row r="394" spans="1:17" x14ac:dyDescent="0.2">
      <c r="A394" s="12">
        <v>50000249</v>
      </c>
      <c r="B394" s="12">
        <v>1166118</v>
      </c>
      <c r="C394" s="12" t="s">
        <v>16</v>
      </c>
      <c r="D394" s="12">
        <v>6461423</v>
      </c>
      <c r="E394" s="13">
        <v>37418</v>
      </c>
      <c r="F394" s="12">
        <v>2310160</v>
      </c>
      <c r="G394" s="12">
        <v>0</v>
      </c>
      <c r="H394" s="12">
        <v>0</v>
      </c>
      <c r="I394" s="12"/>
      <c r="J394" s="14">
        <v>7000</v>
      </c>
      <c r="K394" s="14">
        <v>0</v>
      </c>
      <c r="L394" s="14">
        <v>0</v>
      </c>
      <c r="M394" s="14">
        <v>7000</v>
      </c>
      <c r="N394" s="75">
        <f>VLOOKUP(P394,'CODIGOS RENTISTICOS'!$A$2:E1434,2,FALSE)</f>
        <v>825000000</v>
      </c>
      <c r="O394" s="75">
        <f>VLOOKUP(P394,'CODIGOS RENTISTICOS'!$A$2:F3601,3,FALSE)</f>
        <v>150109</v>
      </c>
      <c r="P394" s="61">
        <v>5041</v>
      </c>
      <c r="Q394" s="14">
        <v>7000</v>
      </c>
    </row>
    <row r="395" spans="1:17" x14ac:dyDescent="0.2">
      <c r="A395" s="12">
        <v>50000249</v>
      </c>
      <c r="B395" s="12">
        <v>1166212</v>
      </c>
      <c r="C395" s="12" t="s">
        <v>16</v>
      </c>
      <c r="D395" s="12">
        <v>6198915</v>
      </c>
      <c r="E395" s="13">
        <v>37418</v>
      </c>
      <c r="F395" s="12">
        <v>2236973</v>
      </c>
      <c r="G395" s="12">
        <v>0</v>
      </c>
      <c r="H395" s="12">
        <v>0</v>
      </c>
      <c r="I395" s="12"/>
      <c r="J395" s="14">
        <v>7000</v>
      </c>
      <c r="K395" s="14">
        <v>0</v>
      </c>
      <c r="L395" s="14">
        <v>0</v>
      </c>
      <c r="M395" s="14">
        <v>7000</v>
      </c>
      <c r="N395" s="75">
        <f>VLOOKUP(P395,'CODIGOS RENTISTICOS'!$A$2:E1435,2,FALSE)</f>
        <v>825000000</v>
      </c>
      <c r="O395" s="75">
        <f>VLOOKUP(P395,'CODIGOS RENTISTICOS'!$A$2:F3602,3,FALSE)</f>
        <v>150109</v>
      </c>
      <c r="P395" s="61">
        <v>5041</v>
      </c>
      <c r="Q395" s="14">
        <v>7000</v>
      </c>
    </row>
    <row r="396" spans="1:17" x14ac:dyDescent="0.2">
      <c r="A396" s="12">
        <v>50000249</v>
      </c>
      <c r="B396" s="12">
        <v>682519</v>
      </c>
      <c r="C396" s="12" t="s">
        <v>44</v>
      </c>
      <c r="D396" s="12">
        <v>72161378</v>
      </c>
      <c r="E396" s="13">
        <v>37418</v>
      </c>
      <c r="F396" s="12">
        <v>22687</v>
      </c>
      <c r="G396" s="12">
        <v>0</v>
      </c>
      <c r="H396" s="12">
        <v>0</v>
      </c>
      <c r="I396" s="12"/>
      <c r="J396" s="14">
        <v>101970</v>
      </c>
      <c r="K396" s="14">
        <v>0</v>
      </c>
      <c r="L396" s="14">
        <v>0</v>
      </c>
      <c r="M396" s="14">
        <v>101970</v>
      </c>
      <c r="N396" s="75">
        <f>VLOOKUP(P396,'CODIGOS RENTISTICOS'!$A$2:E1436,2,FALSE)</f>
        <v>11100000</v>
      </c>
      <c r="O396" s="75">
        <f>VLOOKUP(P396,'CODIGOS RENTISTICOS'!$A$2:F3603,3,FALSE)</f>
        <v>150101</v>
      </c>
      <c r="P396" s="61">
        <v>121275</v>
      </c>
      <c r="Q396" s="14">
        <v>101970</v>
      </c>
    </row>
    <row r="397" spans="1:17" x14ac:dyDescent="0.2">
      <c r="A397" s="12">
        <v>50000249</v>
      </c>
      <c r="B397" s="12">
        <v>327428</v>
      </c>
      <c r="C397" s="12" t="s">
        <v>296</v>
      </c>
      <c r="D397" s="12">
        <v>31429338</v>
      </c>
      <c r="E397" s="13">
        <v>37418</v>
      </c>
      <c r="F397" s="12">
        <v>2102219</v>
      </c>
      <c r="G397" s="12">
        <v>0</v>
      </c>
      <c r="H397" s="12">
        <v>0</v>
      </c>
      <c r="I397" s="12"/>
      <c r="J397" s="14">
        <v>7000</v>
      </c>
      <c r="K397" s="14">
        <v>0</v>
      </c>
      <c r="L397" s="14">
        <v>0</v>
      </c>
      <c r="M397" s="14">
        <v>7000</v>
      </c>
      <c r="N397" s="75">
        <f>VLOOKUP(P397,'CODIGOS RENTISTICOS'!$A$2:E1437,2,FALSE)</f>
        <v>825000000</v>
      </c>
      <c r="O397" s="75">
        <f>VLOOKUP(P397,'CODIGOS RENTISTICOS'!$A$2:F3604,3,FALSE)</f>
        <v>150109</v>
      </c>
      <c r="P397" s="61">
        <v>121245</v>
      </c>
      <c r="Q397" s="14">
        <v>7000</v>
      </c>
    </row>
    <row r="398" spans="1:17" x14ac:dyDescent="0.2">
      <c r="A398" s="12">
        <v>50000249</v>
      </c>
      <c r="B398" s="12">
        <v>932312</v>
      </c>
      <c r="C398" s="12" t="s">
        <v>296</v>
      </c>
      <c r="D398" s="12">
        <v>6241158</v>
      </c>
      <c r="E398" s="13">
        <v>37418</v>
      </c>
      <c r="F398" s="12">
        <v>2121023</v>
      </c>
      <c r="G398" s="12">
        <v>0</v>
      </c>
      <c r="H398" s="12">
        <v>0</v>
      </c>
      <c r="I398" s="12"/>
      <c r="J398" s="14">
        <v>7000</v>
      </c>
      <c r="K398" s="14">
        <v>0</v>
      </c>
      <c r="L398" s="14">
        <v>0</v>
      </c>
      <c r="M398" s="14">
        <v>7000</v>
      </c>
      <c r="N398" s="75">
        <f>VLOOKUP(P398,'CODIGOS RENTISTICOS'!$A$2:E1438,2,FALSE)</f>
        <v>825000000</v>
      </c>
      <c r="O398" s="75">
        <f>VLOOKUP(P398,'CODIGOS RENTISTICOS'!$A$2:F3605,3,FALSE)</f>
        <v>150109</v>
      </c>
      <c r="P398" s="61">
        <v>121245</v>
      </c>
      <c r="Q398" s="14">
        <v>7000</v>
      </c>
    </row>
    <row r="399" spans="1:17" x14ac:dyDescent="0.2">
      <c r="A399" s="12">
        <v>50000249</v>
      </c>
      <c r="B399" s="12">
        <v>1203999</v>
      </c>
      <c r="C399" s="12" t="s">
        <v>128</v>
      </c>
      <c r="D399" s="12">
        <v>18129104</v>
      </c>
      <c r="E399" s="13">
        <v>37418</v>
      </c>
      <c r="F399" s="12">
        <v>4295514</v>
      </c>
      <c r="G399" s="12">
        <v>0</v>
      </c>
      <c r="H399" s="12">
        <v>0</v>
      </c>
      <c r="I399" s="12"/>
      <c r="J399" s="14">
        <v>63000</v>
      </c>
      <c r="K399" s="14">
        <v>0</v>
      </c>
      <c r="L399" s="14">
        <v>0</v>
      </c>
      <c r="M399" s="14">
        <v>63000</v>
      </c>
      <c r="N399" s="75">
        <f>VLOOKUP(P399,'CODIGOS RENTISTICOS'!$A$2:E1439,2,FALSE)</f>
        <v>12400000</v>
      </c>
      <c r="O399" s="75">
        <f>VLOOKUP(P399,'CODIGOS RENTISTICOS'!$A$2:F3606,3,FALSE)</f>
        <v>270102</v>
      </c>
      <c r="P399" s="61">
        <v>50110202</v>
      </c>
      <c r="Q399" s="14">
        <v>63000</v>
      </c>
    </row>
    <row r="400" spans="1:17" x14ac:dyDescent="0.2">
      <c r="A400" s="12">
        <v>50000249</v>
      </c>
      <c r="B400" s="12">
        <v>225259</v>
      </c>
      <c r="C400" s="12" t="s">
        <v>285</v>
      </c>
      <c r="D400" s="12">
        <v>8600020260</v>
      </c>
      <c r="E400" s="13">
        <v>37418</v>
      </c>
      <c r="F400" s="12">
        <v>4254460</v>
      </c>
      <c r="G400" s="12">
        <v>0</v>
      </c>
      <c r="H400" s="12">
        <v>0</v>
      </c>
      <c r="I400" s="12"/>
      <c r="J400" s="14">
        <v>108000</v>
      </c>
      <c r="K400" s="14">
        <v>0</v>
      </c>
      <c r="L400" s="14">
        <v>0</v>
      </c>
      <c r="M400" s="14">
        <v>108000</v>
      </c>
      <c r="N400" s="75">
        <f>VLOOKUP(P400,'CODIGOS RENTISTICOS'!$A$2:E1440,2,FALSE)</f>
        <v>910300000</v>
      </c>
      <c r="O400" s="75">
        <f>VLOOKUP(P400,'CODIGOS RENTISTICOS'!$A$2:F3607,3,FALSE)</f>
        <v>130113</v>
      </c>
      <c r="P400" s="61">
        <v>121235</v>
      </c>
      <c r="Q400" s="14">
        <v>108000</v>
      </c>
    </row>
    <row r="401" spans="1:17" x14ac:dyDescent="0.2">
      <c r="A401" s="12">
        <v>50000249</v>
      </c>
      <c r="B401" s="12">
        <v>1113968</v>
      </c>
      <c r="C401" s="12" t="s">
        <v>285</v>
      </c>
      <c r="D401" s="12">
        <v>79953434</v>
      </c>
      <c r="E401" s="13">
        <v>37419</v>
      </c>
      <c r="F401" s="12">
        <v>4318129</v>
      </c>
      <c r="G401" s="12">
        <v>0</v>
      </c>
      <c r="H401" s="12">
        <v>0</v>
      </c>
      <c r="I401" s="12"/>
      <c r="J401" s="14">
        <v>5000</v>
      </c>
      <c r="K401" s="14">
        <v>0</v>
      </c>
      <c r="L401" s="14">
        <v>0</v>
      </c>
      <c r="M401" s="14">
        <v>5000</v>
      </c>
      <c r="N401" s="75">
        <f>VLOOKUP(P401,'CODIGOS RENTISTICOS'!$A$2:E1441,2,FALSE)</f>
        <v>825000000</v>
      </c>
      <c r="O401" s="75">
        <f>VLOOKUP(P401,'CODIGOS RENTISTICOS'!$A$2:F3608,3,FALSE)</f>
        <v>150109</v>
      </c>
      <c r="P401" s="61">
        <v>121245</v>
      </c>
      <c r="Q401" s="14">
        <v>5000</v>
      </c>
    </row>
    <row r="402" spans="1:17" x14ac:dyDescent="0.2">
      <c r="A402" s="12">
        <v>50000249</v>
      </c>
      <c r="B402" s="12">
        <v>1192961</v>
      </c>
      <c r="C402" s="12" t="s">
        <v>285</v>
      </c>
      <c r="D402" s="12">
        <v>8605202688</v>
      </c>
      <c r="E402" s="13">
        <v>37419</v>
      </c>
      <c r="F402" s="12">
        <v>2018808</v>
      </c>
      <c r="G402" s="12">
        <v>0</v>
      </c>
      <c r="H402" s="12">
        <v>0</v>
      </c>
      <c r="I402" s="12"/>
      <c r="J402" s="14">
        <v>273952</v>
      </c>
      <c r="K402" s="14">
        <v>0</v>
      </c>
      <c r="L402" s="14">
        <v>0</v>
      </c>
      <c r="M402" s="14">
        <v>273952</v>
      </c>
      <c r="N402" s="75">
        <f>VLOOKUP(P402,'CODIGOS RENTISTICOS'!$A$2:E1442,2,FALSE)</f>
        <v>96200000</v>
      </c>
      <c r="O402" s="75">
        <f>VLOOKUP(P402,'CODIGOS RENTISTICOS'!$A$2:F3609,3,FALSE)</f>
        <v>350101</v>
      </c>
      <c r="P402" s="61">
        <v>121240</v>
      </c>
      <c r="Q402" s="14">
        <v>273952</v>
      </c>
    </row>
    <row r="403" spans="1:17" x14ac:dyDescent="0.2">
      <c r="A403" s="12">
        <v>50000249</v>
      </c>
      <c r="B403" s="12">
        <v>1113970</v>
      </c>
      <c r="C403" s="12" t="s">
        <v>285</v>
      </c>
      <c r="D403" s="12">
        <v>79901696</v>
      </c>
      <c r="E403" s="13">
        <v>37419</v>
      </c>
      <c r="F403" s="12">
        <v>7764517</v>
      </c>
      <c r="G403" s="12">
        <v>0</v>
      </c>
      <c r="H403" s="12">
        <v>0</v>
      </c>
      <c r="I403" s="12"/>
      <c r="J403" s="14">
        <v>7000</v>
      </c>
      <c r="K403" s="14">
        <v>0</v>
      </c>
      <c r="L403" s="14">
        <v>0</v>
      </c>
      <c r="M403" s="14">
        <v>7000</v>
      </c>
      <c r="N403" s="75">
        <f>VLOOKUP(P403,'CODIGOS RENTISTICOS'!$A$2:E1443,2,FALSE)</f>
        <v>825000000</v>
      </c>
      <c r="O403" s="75">
        <f>VLOOKUP(P403,'CODIGOS RENTISTICOS'!$A$2:F3610,3,FALSE)</f>
        <v>150109</v>
      </c>
      <c r="P403" s="61">
        <v>5041</v>
      </c>
      <c r="Q403" s="14">
        <v>7000</v>
      </c>
    </row>
    <row r="404" spans="1:17" x14ac:dyDescent="0.2">
      <c r="A404" s="12">
        <v>50000249</v>
      </c>
      <c r="B404" s="12">
        <v>358293</v>
      </c>
      <c r="C404" s="12" t="s">
        <v>285</v>
      </c>
      <c r="D404" s="12">
        <v>8002307251</v>
      </c>
      <c r="E404" s="13">
        <v>37419</v>
      </c>
      <c r="F404" s="12">
        <v>3603600</v>
      </c>
      <c r="G404" s="12">
        <v>0</v>
      </c>
      <c r="H404" s="12">
        <v>0</v>
      </c>
      <c r="I404" s="12"/>
      <c r="J404" s="14">
        <v>5000</v>
      </c>
      <c r="K404" s="14">
        <v>0</v>
      </c>
      <c r="L404" s="14">
        <v>0</v>
      </c>
      <c r="M404" s="14">
        <v>5000</v>
      </c>
      <c r="N404" s="75">
        <f>VLOOKUP(P404,'CODIGOS RENTISTICOS'!$A$2:E1444,2,FALSE)</f>
        <v>825000000</v>
      </c>
      <c r="O404" s="75">
        <f>VLOOKUP(P404,'CODIGOS RENTISTICOS'!$A$2:F3611,3,FALSE)</f>
        <v>150109</v>
      </c>
      <c r="P404" s="61">
        <v>5041</v>
      </c>
      <c r="Q404" s="14">
        <v>5000</v>
      </c>
    </row>
    <row r="405" spans="1:17" x14ac:dyDescent="0.2">
      <c r="A405" s="12">
        <v>50000249</v>
      </c>
      <c r="B405" s="12">
        <v>1107664</v>
      </c>
      <c r="C405" s="12" t="s">
        <v>285</v>
      </c>
      <c r="D405" s="12">
        <v>19088800</v>
      </c>
      <c r="E405" s="13">
        <v>37419</v>
      </c>
      <c r="F405" s="12">
        <v>2432324</v>
      </c>
      <c r="G405" s="12">
        <v>0</v>
      </c>
      <c r="H405" s="12">
        <v>0</v>
      </c>
      <c r="I405" s="12"/>
      <c r="J405" s="14">
        <v>90600</v>
      </c>
      <c r="K405" s="14">
        <v>0</v>
      </c>
      <c r="L405" s="14">
        <v>0</v>
      </c>
      <c r="M405" s="14">
        <v>90600</v>
      </c>
      <c r="N405" s="75">
        <f>VLOOKUP(P405,'CODIGOS RENTISTICOS'!$A$2:E1445,2,FALSE)</f>
        <v>11500000</v>
      </c>
      <c r="O405" s="75">
        <f>VLOOKUP(P405,'CODIGOS RENTISTICOS'!$A$2:F3612,3,FALSE)</f>
        <v>130101</v>
      </c>
      <c r="P405" s="61">
        <v>2701</v>
      </c>
      <c r="Q405" s="14">
        <v>90600</v>
      </c>
    </row>
    <row r="406" spans="1:17" x14ac:dyDescent="0.2">
      <c r="A406" s="12">
        <v>50000249</v>
      </c>
      <c r="B406" s="12">
        <v>1155002</v>
      </c>
      <c r="C406" s="12" t="s">
        <v>285</v>
      </c>
      <c r="D406" s="12">
        <v>8000108666</v>
      </c>
      <c r="E406" s="13">
        <v>37419</v>
      </c>
      <c r="F406" s="12">
        <v>2671673</v>
      </c>
      <c r="G406" s="12">
        <v>0</v>
      </c>
      <c r="H406" s="12">
        <v>0</v>
      </c>
      <c r="I406" s="12"/>
      <c r="J406" s="14">
        <v>7000</v>
      </c>
      <c r="K406" s="14">
        <v>0</v>
      </c>
      <c r="L406" s="14">
        <v>0</v>
      </c>
      <c r="M406" s="14">
        <v>7000</v>
      </c>
      <c r="N406" s="75">
        <f>VLOOKUP(P406,'CODIGOS RENTISTICOS'!$A$2:E1446,2,FALSE)</f>
        <v>825000000</v>
      </c>
      <c r="O406" s="75">
        <f>VLOOKUP(P406,'CODIGOS RENTISTICOS'!$A$2:F3613,3,FALSE)</f>
        <v>150109</v>
      </c>
      <c r="P406" s="61">
        <v>5041</v>
      </c>
      <c r="Q406" s="14">
        <v>7000</v>
      </c>
    </row>
    <row r="407" spans="1:17" x14ac:dyDescent="0.2">
      <c r="A407" s="12">
        <v>50000249</v>
      </c>
      <c r="B407" s="12">
        <v>1249747</v>
      </c>
      <c r="C407" s="12" t="s">
        <v>285</v>
      </c>
      <c r="D407" s="12">
        <v>8001373701</v>
      </c>
      <c r="E407" s="13">
        <v>37419</v>
      </c>
      <c r="F407" s="12">
        <v>8574021</v>
      </c>
      <c r="G407" s="12">
        <v>0</v>
      </c>
      <c r="H407" s="12">
        <v>0</v>
      </c>
      <c r="I407" s="12"/>
      <c r="J407" s="14">
        <v>163200</v>
      </c>
      <c r="K407" s="14">
        <v>0</v>
      </c>
      <c r="L407" s="14">
        <v>0</v>
      </c>
      <c r="M407" s="14">
        <v>163200</v>
      </c>
      <c r="N407" s="75">
        <f>VLOOKUP(P407,'CODIGOS RENTISTICOS'!$A$2:E1447,2,FALSE)</f>
        <v>910300000</v>
      </c>
      <c r="O407" s="75">
        <f>VLOOKUP(P407,'CODIGOS RENTISTICOS'!$A$2:F3614,3,FALSE)</f>
        <v>130113</v>
      </c>
      <c r="P407" s="61">
        <v>121235</v>
      </c>
      <c r="Q407" s="14">
        <v>163200</v>
      </c>
    </row>
    <row r="408" spans="1:17" x14ac:dyDescent="0.2">
      <c r="A408" s="12">
        <v>50000249</v>
      </c>
      <c r="B408" s="12">
        <v>1279748</v>
      </c>
      <c r="C408" s="12" t="s">
        <v>285</v>
      </c>
      <c r="D408" s="12">
        <v>8001373701</v>
      </c>
      <c r="E408" s="13">
        <v>37419</v>
      </c>
      <c r="F408" s="12">
        <v>8574021</v>
      </c>
      <c r="G408" s="12">
        <v>0</v>
      </c>
      <c r="H408" s="12">
        <v>0</v>
      </c>
      <c r="I408" s="12"/>
      <c r="J408" s="14">
        <v>136800</v>
      </c>
      <c r="K408" s="14">
        <v>0</v>
      </c>
      <c r="L408" s="14">
        <v>0</v>
      </c>
      <c r="M408" s="14">
        <v>136800</v>
      </c>
      <c r="N408" s="75">
        <f>VLOOKUP(P408,'CODIGOS RENTISTICOS'!$A$2:E1448,2,FALSE)</f>
        <v>910300000</v>
      </c>
      <c r="O408" s="75">
        <f>VLOOKUP(P408,'CODIGOS RENTISTICOS'!$A$2:F3615,3,FALSE)</f>
        <v>130113</v>
      </c>
      <c r="P408" s="61">
        <v>121235</v>
      </c>
      <c r="Q408" s="14">
        <v>136800</v>
      </c>
    </row>
    <row r="409" spans="1:17" x14ac:dyDescent="0.2">
      <c r="A409" s="12">
        <v>50000249</v>
      </c>
      <c r="B409" s="12">
        <v>1169372</v>
      </c>
      <c r="C409" s="12" t="s">
        <v>285</v>
      </c>
      <c r="D409" s="12">
        <v>8600221391</v>
      </c>
      <c r="E409" s="13">
        <v>37419</v>
      </c>
      <c r="F409" s="12">
        <v>3680077</v>
      </c>
      <c r="G409" s="12">
        <v>0</v>
      </c>
      <c r="H409" s="12">
        <v>0</v>
      </c>
      <c r="I409" s="12"/>
      <c r="J409" s="14">
        <v>5000</v>
      </c>
      <c r="K409" s="14">
        <v>0</v>
      </c>
      <c r="L409" s="14">
        <v>0</v>
      </c>
      <c r="M409" s="14">
        <v>5000</v>
      </c>
      <c r="N409" s="75">
        <f>VLOOKUP(P409,'CODIGOS RENTISTICOS'!$A$2:E1449,2,FALSE)</f>
        <v>825000000</v>
      </c>
      <c r="O409" s="75">
        <f>VLOOKUP(P409,'CODIGOS RENTISTICOS'!$A$2:F3616,3,FALSE)</f>
        <v>150109</v>
      </c>
      <c r="P409" s="61">
        <v>5041</v>
      </c>
      <c r="Q409" s="14">
        <v>5000</v>
      </c>
    </row>
    <row r="410" spans="1:17" x14ac:dyDescent="0.2">
      <c r="A410" s="12">
        <v>50000249</v>
      </c>
      <c r="B410" s="12">
        <v>9225613</v>
      </c>
      <c r="C410" s="12" t="s">
        <v>285</v>
      </c>
      <c r="D410" s="12">
        <v>8300235311</v>
      </c>
      <c r="E410" s="13">
        <v>37419</v>
      </c>
      <c r="F410" s="12">
        <v>4114114</v>
      </c>
      <c r="G410" s="12">
        <v>0</v>
      </c>
      <c r="H410" s="12">
        <v>0</v>
      </c>
      <c r="I410" s="12"/>
      <c r="J410" s="14">
        <v>2574</v>
      </c>
      <c r="K410" s="14">
        <v>0</v>
      </c>
      <c r="L410" s="14">
        <v>0</v>
      </c>
      <c r="M410" s="14">
        <v>2574</v>
      </c>
      <c r="N410" s="75">
        <f>VLOOKUP(P410,'CODIGOS RENTISTICOS'!$A$2:E1450,2,FALSE)</f>
        <v>96400000</v>
      </c>
      <c r="O410" s="75">
        <f>VLOOKUP(P410,'CODIGOS RENTISTICOS'!$A$2:F3617,3,FALSE)</f>
        <v>370101</v>
      </c>
      <c r="P410" s="61">
        <v>121280</v>
      </c>
      <c r="Q410" s="14">
        <v>2574</v>
      </c>
    </row>
    <row r="411" spans="1:17" x14ac:dyDescent="0.2">
      <c r="A411" s="12">
        <v>50000249</v>
      </c>
      <c r="B411" s="12">
        <v>911851</v>
      </c>
      <c r="C411" s="12" t="s">
        <v>285</v>
      </c>
      <c r="D411" s="12">
        <v>8603524192</v>
      </c>
      <c r="E411" s="13">
        <v>37419</v>
      </c>
      <c r="F411" s="12">
        <v>3100061</v>
      </c>
      <c r="G411" s="12">
        <v>0</v>
      </c>
      <c r="H411" s="12">
        <v>0</v>
      </c>
      <c r="I411" s="12"/>
      <c r="J411" s="14">
        <v>56000</v>
      </c>
      <c r="K411" s="14">
        <v>0</v>
      </c>
      <c r="L411" s="14">
        <v>0</v>
      </c>
      <c r="M411" s="14">
        <v>56000</v>
      </c>
      <c r="N411" s="75">
        <f>VLOOKUP(P411,'CODIGOS RENTISTICOS'!$A$2:E1451,2,FALSE)</f>
        <v>825000000</v>
      </c>
      <c r="O411" s="75">
        <f>VLOOKUP(P411,'CODIGOS RENTISTICOS'!$A$2:F3618,3,FALSE)</f>
        <v>150109</v>
      </c>
      <c r="P411" s="61">
        <v>121245</v>
      </c>
      <c r="Q411" s="14">
        <v>56000</v>
      </c>
    </row>
    <row r="412" spans="1:17" x14ac:dyDescent="0.2">
      <c r="A412" s="12">
        <v>50000249</v>
      </c>
      <c r="B412" s="12">
        <v>911935</v>
      </c>
      <c r="C412" s="12" t="s">
        <v>285</v>
      </c>
      <c r="D412" s="12">
        <v>8605243921</v>
      </c>
      <c r="E412" s="13">
        <v>37419</v>
      </c>
      <c r="F412" s="12">
        <v>2834967</v>
      </c>
      <c r="G412" s="12">
        <v>0</v>
      </c>
      <c r="H412" s="12">
        <v>0</v>
      </c>
      <c r="I412" s="12"/>
      <c r="J412" s="14">
        <v>1076000</v>
      </c>
      <c r="K412" s="14">
        <v>0</v>
      </c>
      <c r="L412" s="14">
        <v>0</v>
      </c>
      <c r="M412" s="14">
        <v>1076000</v>
      </c>
      <c r="N412" s="75">
        <f>VLOOKUP(P412,'CODIGOS RENTISTICOS'!$A$2:E1452,2,FALSE)</f>
        <v>10900000</v>
      </c>
      <c r="O412" s="75">
        <f>VLOOKUP(P412,'CODIGOS RENTISTICOS'!$A$2:F3619,3,FALSE)</f>
        <v>170101</v>
      </c>
      <c r="P412" s="61">
        <v>121255</v>
      </c>
      <c r="Q412" s="14">
        <v>1076000</v>
      </c>
    </row>
    <row r="413" spans="1:17" x14ac:dyDescent="0.2">
      <c r="A413" s="12">
        <v>50000249</v>
      </c>
      <c r="B413" s="12">
        <v>1171895</v>
      </c>
      <c r="C413" s="12" t="s">
        <v>285</v>
      </c>
      <c r="D413" s="12">
        <v>8604006457</v>
      </c>
      <c r="E413" s="13">
        <v>37419</v>
      </c>
      <c r="F413" s="12">
        <v>6351400</v>
      </c>
      <c r="G413" s="12">
        <v>0</v>
      </c>
      <c r="H413" s="12">
        <v>0</v>
      </c>
      <c r="I413" s="12"/>
      <c r="J413" s="14">
        <v>56000</v>
      </c>
      <c r="K413" s="14">
        <v>0</v>
      </c>
      <c r="L413" s="14">
        <v>0</v>
      </c>
      <c r="M413" s="14">
        <v>56000</v>
      </c>
      <c r="N413" s="75">
        <f>VLOOKUP(P413,'CODIGOS RENTISTICOS'!$A$2:E1453,2,FALSE)</f>
        <v>825000000</v>
      </c>
      <c r="O413" s="75">
        <f>VLOOKUP(P413,'CODIGOS RENTISTICOS'!$A$2:F3620,3,FALSE)</f>
        <v>150109</v>
      </c>
      <c r="P413" s="61">
        <v>5041</v>
      </c>
      <c r="Q413" s="14">
        <v>56000</v>
      </c>
    </row>
    <row r="414" spans="1:17" x14ac:dyDescent="0.2">
      <c r="A414" s="12">
        <v>50000249</v>
      </c>
      <c r="B414" s="12">
        <v>846635</v>
      </c>
      <c r="C414" s="12" t="s">
        <v>285</v>
      </c>
      <c r="D414" s="12">
        <v>52035409</v>
      </c>
      <c r="E414" s="13">
        <v>37419</v>
      </c>
      <c r="F414" s="12">
        <v>6895749</v>
      </c>
      <c r="G414" s="12">
        <v>0</v>
      </c>
      <c r="H414" s="12">
        <v>0</v>
      </c>
      <c r="I414" s="12"/>
      <c r="J414" s="14">
        <v>618000</v>
      </c>
      <c r="K414" s="14">
        <v>0</v>
      </c>
      <c r="L414" s="14">
        <v>0</v>
      </c>
      <c r="M414" s="14">
        <v>618000</v>
      </c>
      <c r="N414" s="75">
        <f>VLOOKUP(P414,'CODIGOS RENTISTICOS'!$A$2:E1454,2,FALSE)</f>
        <v>825000000</v>
      </c>
      <c r="O414" s="75">
        <f>VLOOKUP(P414,'CODIGOS RENTISTICOS'!$A$2:F3621,3,FALSE)</f>
        <v>150109</v>
      </c>
      <c r="P414" s="61">
        <v>121245</v>
      </c>
      <c r="Q414" s="14">
        <v>618000</v>
      </c>
    </row>
    <row r="415" spans="1:17" x14ac:dyDescent="0.2">
      <c r="A415" s="12">
        <v>50000249</v>
      </c>
      <c r="B415" s="12">
        <v>956354</v>
      </c>
      <c r="C415" s="12" t="s">
        <v>285</v>
      </c>
      <c r="D415" s="12">
        <v>8001850392</v>
      </c>
      <c r="E415" s="13">
        <v>37419</v>
      </c>
      <c r="F415" s="12">
        <v>2179277</v>
      </c>
      <c r="G415" s="12">
        <v>0</v>
      </c>
      <c r="H415" s="12">
        <v>0</v>
      </c>
      <c r="I415" s="12"/>
      <c r="J415" s="14">
        <v>15000</v>
      </c>
      <c r="K415" s="14">
        <v>0</v>
      </c>
      <c r="L415" s="14">
        <v>0</v>
      </c>
      <c r="M415" s="14">
        <v>15000</v>
      </c>
      <c r="N415" s="75">
        <f>VLOOKUP(P415,'CODIGOS RENTISTICOS'!$A$2:E1455,2,FALSE)</f>
        <v>825000000</v>
      </c>
      <c r="O415" s="75">
        <f>VLOOKUP(P415,'CODIGOS RENTISTICOS'!$A$2:F3622,3,FALSE)</f>
        <v>150109</v>
      </c>
      <c r="P415" s="61">
        <v>121245</v>
      </c>
      <c r="Q415" s="14">
        <v>15000</v>
      </c>
    </row>
    <row r="416" spans="1:17" x14ac:dyDescent="0.2">
      <c r="A416" s="12">
        <v>50000249</v>
      </c>
      <c r="B416" s="12">
        <v>922435</v>
      </c>
      <c r="C416" s="12" t="s">
        <v>285</v>
      </c>
      <c r="D416" s="12">
        <v>8600300664</v>
      </c>
      <c r="E416" s="13">
        <v>37419</v>
      </c>
      <c r="F416" s="12">
        <v>2437964</v>
      </c>
      <c r="G416" s="12">
        <v>0</v>
      </c>
      <c r="H416" s="12">
        <v>0</v>
      </c>
      <c r="I416" s="12"/>
      <c r="J416" s="14">
        <v>162000</v>
      </c>
      <c r="K416" s="14">
        <v>0</v>
      </c>
      <c r="L416" s="14">
        <v>0</v>
      </c>
      <c r="M416" s="14">
        <v>162000</v>
      </c>
      <c r="N416" s="75">
        <f>VLOOKUP(P416,'CODIGOS RENTISTICOS'!$A$2:E1456,2,FALSE)</f>
        <v>96200000</v>
      </c>
      <c r="O416" s="75">
        <f>VLOOKUP(P416,'CODIGOS RENTISTICOS'!$A$2:F3623,3,FALSE)</f>
        <v>350101</v>
      </c>
      <c r="P416" s="61">
        <v>121230</v>
      </c>
      <c r="Q416" s="14">
        <v>162000</v>
      </c>
    </row>
    <row r="417" spans="1:17" x14ac:dyDescent="0.2">
      <c r="A417" s="12">
        <v>50000249</v>
      </c>
      <c r="B417" s="12">
        <v>681822</v>
      </c>
      <c r="C417" s="12" t="s">
        <v>285</v>
      </c>
      <c r="D417" s="12">
        <v>8050042843</v>
      </c>
      <c r="E417" s="13">
        <v>37419</v>
      </c>
      <c r="F417" s="12">
        <v>4490804</v>
      </c>
      <c r="G417" s="12">
        <v>0</v>
      </c>
      <c r="H417" s="12">
        <v>0</v>
      </c>
      <c r="I417" s="12"/>
      <c r="J417" s="14">
        <v>14000</v>
      </c>
      <c r="K417" s="14">
        <v>0</v>
      </c>
      <c r="L417" s="14">
        <v>0</v>
      </c>
      <c r="M417" s="14">
        <v>14000</v>
      </c>
      <c r="N417" s="75">
        <f>VLOOKUP(P417,'CODIGOS RENTISTICOS'!$A$2:E1457,2,FALSE)</f>
        <v>825000000</v>
      </c>
      <c r="O417" s="75">
        <f>VLOOKUP(P417,'CODIGOS RENTISTICOS'!$A$2:F3624,3,FALSE)</f>
        <v>150109</v>
      </c>
      <c r="P417" s="61">
        <v>121245</v>
      </c>
      <c r="Q417" s="14">
        <v>14000</v>
      </c>
    </row>
    <row r="418" spans="1:17" x14ac:dyDescent="0.2">
      <c r="A418" s="12">
        <v>50000249</v>
      </c>
      <c r="B418" s="12">
        <v>681823</v>
      </c>
      <c r="C418" s="12" t="s">
        <v>285</v>
      </c>
      <c r="D418" s="12">
        <v>8150031009</v>
      </c>
      <c r="E418" s="13">
        <v>37419</v>
      </c>
      <c r="F418" s="12">
        <v>6521272</v>
      </c>
      <c r="G418" s="12">
        <v>0</v>
      </c>
      <c r="H418" s="12">
        <v>0</v>
      </c>
      <c r="I418" s="12"/>
      <c r="J418" s="14">
        <v>7000</v>
      </c>
      <c r="K418" s="14">
        <v>0</v>
      </c>
      <c r="L418" s="14">
        <v>0</v>
      </c>
      <c r="M418" s="14">
        <v>7000</v>
      </c>
      <c r="N418" s="75">
        <f>VLOOKUP(P418,'CODIGOS RENTISTICOS'!$A$2:E1458,2,FALSE)</f>
        <v>825000000</v>
      </c>
      <c r="O418" s="75">
        <f>VLOOKUP(P418,'CODIGOS RENTISTICOS'!$A$2:F3625,3,FALSE)</f>
        <v>150109</v>
      </c>
      <c r="P418" s="61">
        <v>121245</v>
      </c>
      <c r="Q418" s="14">
        <v>7000</v>
      </c>
    </row>
    <row r="419" spans="1:17" x14ac:dyDescent="0.2">
      <c r="A419" s="12">
        <v>50000249</v>
      </c>
      <c r="B419" s="12">
        <v>815789</v>
      </c>
      <c r="C419" s="12" t="s">
        <v>285</v>
      </c>
      <c r="D419" s="12">
        <v>22056627</v>
      </c>
      <c r="E419" s="13">
        <v>37419</v>
      </c>
      <c r="F419" s="12">
        <v>6359458</v>
      </c>
      <c r="G419" s="12">
        <v>0</v>
      </c>
      <c r="H419" s="12">
        <v>0</v>
      </c>
      <c r="I419" s="12"/>
      <c r="J419" s="14">
        <v>618000</v>
      </c>
      <c r="K419" s="14">
        <v>0</v>
      </c>
      <c r="L419" s="14">
        <v>0</v>
      </c>
      <c r="M419" s="14">
        <v>618000</v>
      </c>
      <c r="N419" s="75">
        <f>VLOOKUP(P419,'CODIGOS RENTISTICOS'!$A$2:E1459,2,FALSE)</f>
        <v>825000000</v>
      </c>
      <c r="O419" s="75">
        <f>VLOOKUP(P419,'CODIGOS RENTISTICOS'!$A$2:F3626,3,FALSE)</f>
        <v>150109</v>
      </c>
      <c r="P419" s="61">
        <v>121245</v>
      </c>
      <c r="Q419" s="14">
        <v>618000</v>
      </c>
    </row>
    <row r="420" spans="1:17" x14ac:dyDescent="0.2">
      <c r="A420" s="12">
        <v>50000249</v>
      </c>
      <c r="B420" s="12">
        <v>912059</v>
      </c>
      <c r="C420" s="12" t="s">
        <v>285</v>
      </c>
      <c r="D420" s="12">
        <v>19135683</v>
      </c>
      <c r="E420" s="13">
        <v>37419</v>
      </c>
      <c r="F420" s="12">
        <v>19135683</v>
      </c>
      <c r="G420" s="12">
        <v>0</v>
      </c>
      <c r="H420" s="12">
        <v>0</v>
      </c>
      <c r="I420" s="12"/>
      <c r="J420" s="14">
        <v>7000</v>
      </c>
      <c r="K420" s="14">
        <v>0</v>
      </c>
      <c r="L420" s="14">
        <v>0</v>
      </c>
      <c r="M420" s="14">
        <v>7000</v>
      </c>
      <c r="N420" s="75">
        <f>VLOOKUP(P420,'CODIGOS RENTISTICOS'!$A$2:E1460,2,FALSE)</f>
        <v>825000000</v>
      </c>
      <c r="O420" s="75">
        <f>VLOOKUP(P420,'CODIGOS RENTISTICOS'!$A$2:F3627,3,FALSE)</f>
        <v>150109</v>
      </c>
      <c r="P420" s="61">
        <v>121245</v>
      </c>
      <c r="Q420" s="14">
        <v>7000</v>
      </c>
    </row>
    <row r="421" spans="1:17" x14ac:dyDescent="0.2">
      <c r="A421" s="12">
        <v>50000249</v>
      </c>
      <c r="B421" s="12">
        <v>943328</v>
      </c>
      <c r="C421" s="12" t="s">
        <v>285</v>
      </c>
      <c r="D421" s="12">
        <v>8600305515</v>
      </c>
      <c r="E421" s="13">
        <v>37419</v>
      </c>
      <c r="F421" s="12">
        <v>3450358</v>
      </c>
      <c r="G421" s="12">
        <v>0</v>
      </c>
      <c r="H421" s="12">
        <v>0</v>
      </c>
      <c r="I421" s="12"/>
      <c r="J421" s="14">
        <v>107000</v>
      </c>
      <c r="K421" s="14">
        <v>0</v>
      </c>
      <c r="L421" s="14">
        <v>0</v>
      </c>
      <c r="M421" s="14">
        <v>107000</v>
      </c>
      <c r="N421" s="75">
        <f>VLOOKUP(P421,'CODIGOS RENTISTICOS'!$A$2:E1461,2,FALSE)</f>
        <v>825000000</v>
      </c>
      <c r="O421" s="75">
        <f>VLOOKUP(P421,'CODIGOS RENTISTICOS'!$A$2:F3628,3,FALSE)</f>
        <v>150109</v>
      </c>
      <c r="P421" s="61">
        <v>121245</v>
      </c>
      <c r="Q421" s="14">
        <v>107000</v>
      </c>
    </row>
    <row r="422" spans="1:17" x14ac:dyDescent="0.2">
      <c r="A422" s="12">
        <v>50000249</v>
      </c>
      <c r="B422" s="12">
        <v>1376604</v>
      </c>
      <c r="C422" s="12" t="s">
        <v>285</v>
      </c>
      <c r="D422" s="12">
        <v>94273924</v>
      </c>
      <c r="E422" s="13">
        <v>37419</v>
      </c>
      <c r="F422" s="12">
        <v>66434070</v>
      </c>
      <c r="G422" s="12">
        <v>0</v>
      </c>
      <c r="H422" s="12">
        <v>0</v>
      </c>
      <c r="I422" s="12"/>
      <c r="J422" s="14">
        <v>5000</v>
      </c>
      <c r="K422" s="14">
        <v>0</v>
      </c>
      <c r="L422" s="14">
        <v>0</v>
      </c>
      <c r="M422" s="14">
        <v>5000</v>
      </c>
      <c r="N422" s="75">
        <f>VLOOKUP(P422,'CODIGOS RENTISTICOS'!$A$2:E1462,2,FALSE)</f>
        <v>825000000</v>
      </c>
      <c r="O422" s="75">
        <f>VLOOKUP(P422,'CODIGOS RENTISTICOS'!$A$2:F3629,3,FALSE)</f>
        <v>150109</v>
      </c>
      <c r="P422" s="61">
        <v>121245</v>
      </c>
      <c r="Q422" s="14">
        <v>5000</v>
      </c>
    </row>
    <row r="423" spans="1:17" x14ac:dyDescent="0.2">
      <c r="A423" s="12">
        <v>50000249</v>
      </c>
      <c r="B423" s="12">
        <v>2431987</v>
      </c>
      <c r="C423" s="12" t="s">
        <v>285</v>
      </c>
      <c r="D423" s="12">
        <v>8604011911</v>
      </c>
      <c r="E423" s="13">
        <v>37419</v>
      </c>
      <c r="F423" s="12">
        <v>3464214</v>
      </c>
      <c r="G423" s="12">
        <v>0</v>
      </c>
      <c r="H423" s="12">
        <v>0</v>
      </c>
      <c r="I423" s="12"/>
      <c r="J423" s="14">
        <v>64000</v>
      </c>
      <c r="K423" s="14">
        <v>0</v>
      </c>
      <c r="L423" s="14">
        <v>0</v>
      </c>
      <c r="M423" s="14">
        <v>64000</v>
      </c>
      <c r="N423" s="75">
        <f>VLOOKUP(P423,'CODIGOS RENTISTICOS'!$A$2:E1463,2,FALSE)</f>
        <v>825000000</v>
      </c>
      <c r="O423" s="75">
        <f>VLOOKUP(P423,'CODIGOS RENTISTICOS'!$A$2:F3630,3,FALSE)</f>
        <v>150109</v>
      </c>
      <c r="P423" s="61">
        <v>121245</v>
      </c>
      <c r="Q423" s="14">
        <v>64000</v>
      </c>
    </row>
    <row r="424" spans="1:17" x14ac:dyDescent="0.2">
      <c r="A424" s="12">
        <v>50000249</v>
      </c>
      <c r="B424" s="12">
        <v>2551163</v>
      </c>
      <c r="C424" s="12" t="s">
        <v>285</v>
      </c>
      <c r="D424" s="12">
        <v>8301036493</v>
      </c>
      <c r="E424" s="13">
        <v>37419</v>
      </c>
      <c r="F424" s="12">
        <v>627205</v>
      </c>
      <c r="G424" s="12">
        <v>0</v>
      </c>
      <c r="H424" s="12">
        <v>0</v>
      </c>
      <c r="I424" s="12"/>
      <c r="J424" s="14">
        <v>309000</v>
      </c>
      <c r="K424" s="14">
        <v>0</v>
      </c>
      <c r="L424" s="14">
        <v>0</v>
      </c>
      <c r="M424" s="14">
        <v>309000</v>
      </c>
      <c r="N424" s="75">
        <f>VLOOKUP(P424,'CODIGOS RENTISTICOS'!$A$2:E1464,2,FALSE)</f>
        <v>96200000</v>
      </c>
      <c r="O424" s="75">
        <f>VLOOKUP(P424,'CODIGOS RENTISTICOS'!$A$2:F3631,3,FALSE)</f>
        <v>350101</v>
      </c>
      <c r="P424" s="61">
        <v>121230</v>
      </c>
      <c r="Q424" s="14">
        <v>309000</v>
      </c>
    </row>
    <row r="425" spans="1:17" x14ac:dyDescent="0.2">
      <c r="A425" s="12">
        <v>50000249</v>
      </c>
      <c r="B425" s="12">
        <v>2754297</v>
      </c>
      <c r="C425" s="12" t="s">
        <v>285</v>
      </c>
      <c r="D425" s="12">
        <v>10242965</v>
      </c>
      <c r="E425" s="13">
        <v>37419</v>
      </c>
      <c r="F425" s="12">
        <v>6336736</v>
      </c>
      <c r="G425" s="12">
        <v>0</v>
      </c>
      <c r="H425" s="12">
        <v>0</v>
      </c>
      <c r="I425" s="12"/>
      <c r="J425" s="14">
        <v>7000</v>
      </c>
      <c r="K425" s="14">
        <v>0</v>
      </c>
      <c r="L425" s="14">
        <v>0</v>
      </c>
      <c r="M425" s="14">
        <v>7000</v>
      </c>
      <c r="N425" s="75">
        <f>VLOOKUP(P425,'CODIGOS RENTISTICOS'!$A$2:E1465,2,FALSE)</f>
        <v>825000000</v>
      </c>
      <c r="O425" s="75">
        <f>VLOOKUP(P425,'CODIGOS RENTISTICOS'!$A$2:F3632,3,FALSE)</f>
        <v>150109</v>
      </c>
      <c r="P425" s="61">
        <v>121245</v>
      </c>
      <c r="Q425" s="14">
        <v>7000</v>
      </c>
    </row>
    <row r="426" spans="1:17" x14ac:dyDescent="0.2">
      <c r="A426" s="12">
        <v>50000249</v>
      </c>
      <c r="B426" s="12">
        <v>2754301</v>
      </c>
      <c r="C426" s="12" t="s">
        <v>285</v>
      </c>
      <c r="D426" s="12">
        <v>16218589</v>
      </c>
      <c r="E426" s="13">
        <v>37419</v>
      </c>
      <c r="F426" s="12">
        <v>6</v>
      </c>
      <c r="G426" s="12">
        <v>0</v>
      </c>
      <c r="H426" s="12">
        <v>0</v>
      </c>
      <c r="I426" s="12"/>
      <c r="J426" s="14">
        <v>7000</v>
      </c>
      <c r="K426" s="14">
        <v>0</v>
      </c>
      <c r="L426" s="14">
        <v>0</v>
      </c>
      <c r="M426" s="14">
        <v>7000</v>
      </c>
      <c r="N426" s="75">
        <f>VLOOKUP(P426,'CODIGOS RENTISTICOS'!$A$2:E1466,2,FALSE)</f>
        <v>825000000</v>
      </c>
      <c r="O426" s="75">
        <f>VLOOKUP(P426,'CODIGOS RENTISTICOS'!$A$2:F3633,3,FALSE)</f>
        <v>150109</v>
      </c>
      <c r="P426" s="61">
        <v>121245</v>
      </c>
      <c r="Q426" s="14">
        <v>7000</v>
      </c>
    </row>
    <row r="427" spans="1:17" x14ac:dyDescent="0.2">
      <c r="A427" s="12">
        <v>50000249</v>
      </c>
      <c r="B427" s="12">
        <v>2754303</v>
      </c>
      <c r="C427" s="12" t="s">
        <v>285</v>
      </c>
      <c r="D427" s="12">
        <v>17335807</v>
      </c>
      <c r="E427" s="13">
        <v>37419</v>
      </c>
      <c r="F427" s="12">
        <v>0</v>
      </c>
      <c r="G427" s="12">
        <v>0</v>
      </c>
      <c r="H427" s="12">
        <v>0</v>
      </c>
      <c r="I427" s="12"/>
      <c r="J427" s="14">
        <v>7000</v>
      </c>
      <c r="K427" s="14">
        <v>0</v>
      </c>
      <c r="L427" s="14">
        <v>0</v>
      </c>
      <c r="M427" s="14">
        <v>7000</v>
      </c>
      <c r="N427" s="75">
        <f>VLOOKUP(P427,'CODIGOS RENTISTICOS'!$A$2:E1467,2,FALSE)</f>
        <v>825000000</v>
      </c>
      <c r="O427" s="75">
        <f>VLOOKUP(P427,'CODIGOS RENTISTICOS'!$A$2:F3634,3,FALSE)</f>
        <v>150109</v>
      </c>
      <c r="P427" s="61">
        <v>121245</v>
      </c>
      <c r="Q427" s="14">
        <v>7000</v>
      </c>
    </row>
    <row r="428" spans="1:17" x14ac:dyDescent="0.2">
      <c r="A428" s="12">
        <v>50000249</v>
      </c>
      <c r="B428" s="12">
        <v>2754304</v>
      </c>
      <c r="C428" s="12" t="s">
        <v>285</v>
      </c>
      <c r="D428" s="12">
        <v>7554933</v>
      </c>
      <c r="E428" s="13">
        <v>37419</v>
      </c>
      <c r="F428" s="12">
        <v>636735</v>
      </c>
      <c r="G428" s="12">
        <v>0</v>
      </c>
      <c r="H428" s="12">
        <v>0</v>
      </c>
      <c r="I428" s="12"/>
      <c r="J428" s="14">
        <v>7000</v>
      </c>
      <c r="K428" s="14">
        <v>0</v>
      </c>
      <c r="L428" s="14">
        <v>0</v>
      </c>
      <c r="M428" s="14">
        <v>7000</v>
      </c>
      <c r="N428" s="75">
        <f>VLOOKUP(P428,'CODIGOS RENTISTICOS'!$A$2:E1468,2,FALSE)</f>
        <v>825000000</v>
      </c>
      <c r="O428" s="75">
        <f>VLOOKUP(P428,'CODIGOS RENTISTICOS'!$A$2:F3635,3,FALSE)</f>
        <v>150109</v>
      </c>
      <c r="P428" s="61">
        <v>121245</v>
      </c>
      <c r="Q428" s="14">
        <v>7000</v>
      </c>
    </row>
    <row r="429" spans="1:17" x14ac:dyDescent="0.2">
      <c r="A429" s="12">
        <v>50000249</v>
      </c>
      <c r="B429" s="12">
        <v>2754305</v>
      </c>
      <c r="C429" s="12" t="s">
        <v>285</v>
      </c>
      <c r="D429" s="12">
        <v>86002067</v>
      </c>
      <c r="E429" s="13">
        <v>37419</v>
      </c>
      <c r="F429" s="12">
        <v>6336735</v>
      </c>
      <c r="G429" s="12">
        <v>0</v>
      </c>
      <c r="H429" s="12">
        <v>0</v>
      </c>
      <c r="I429" s="12"/>
      <c r="J429" s="14">
        <v>7000</v>
      </c>
      <c r="K429" s="14">
        <v>0</v>
      </c>
      <c r="L429" s="14">
        <v>0</v>
      </c>
      <c r="M429" s="14">
        <v>7000</v>
      </c>
      <c r="N429" s="75">
        <f>VLOOKUP(P429,'CODIGOS RENTISTICOS'!$A$2:E1469,2,FALSE)</f>
        <v>825000000</v>
      </c>
      <c r="O429" s="75">
        <f>VLOOKUP(P429,'CODIGOS RENTISTICOS'!$A$2:F3636,3,FALSE)</f>
        <v>150109</v>
      </c>
      <c r="P429" s="61">
        <v>121245</v>
      </c>
      <c r="Q429" s="14">
        <v>7000</v>
      </c>
    </row>
    <row r="430" spans="1:17" x14ac:dyDescent="0.2">
      <c r="A430" s="12">
        <v>50000249</v>
      </c>
      <c r="B430" s="12">
        <v>2754339</v>
      </c>
      <c r="C430" s="12" t="s">
        <v>285</v>
      </c>
      <c r="D430" s="12">
        <v>8000855269</v>
      </c>
      <c r="E430" s="13">
        <v>37419</v>
      </c>
      <c r="F430" s="12">
        <v>2530372</v>
      </c>
      <c r="G430" s="12">
        <v>0</v>
      </c>
      <c r="H430" s="12">
        <v>0</v>
      </c>
      <c r="I430" s="12"/>
      <c r="J430" s="14">
        <v>193000</v>
      </c>
      <c r="K430" s="14">
        <v>0</v>
      </c>
      <c r="L430" s="14">
        <v>0</v>
      </c>
      <c r="M430" s="14">
        <v>193000</v>
      </c>
      <c r="N430" s="75">
        <f>VLOOKUP(P430,'CODIGOS RENTISTICOS'!$A$2:E1470,2,FALSE)</f>
        <v>825000000</v>
      </c>
      <c r="O430" s="75">
        <f>VLOOKUP(P430,'CODIGOS RENTISTICOS'!$A$2:F3637,3,FALSE)</f>
        <v>150109</v>
      </c>
      <c r="P430" s="61">
        <v>121245</v>
      </c>
      <c r="Q430" s="14">
        <v>193000</v>
      </c>
    </row>
    <row r="431" spans="1:17" x14ac:dyDescent="0.2">
      <c r="A431" s="12">
        <v>50000249</v>
      </c>
      <c r="B431" s="12">
        <v>2754467</v>
      </c>
      <c r="C431" s="12" t="s">
        <v>285</v>
      </c>
      <c r="D431" s="12">
        <v>8002189581</v>
      </c>
      <c r="E431" s="13">
        <v>37419</v>
      </c>
      <c r="F431" s="12">
        <v>4136926</v>
      </c>
      <c r="G431" s="12">
        <v>0</v>
      </c>
      <c r="H431" s="12">
        <v>0</v>
      </c>
      <c r="I431" s="12"/>
      <c r="J431" s="14">
        <v>42000</v>
      </c>
      <c r="K431" s="14">
        <v>0</v>
      </c>
      <c r="L431" s="14">
        <v>0</v>
      </c>
      <c r="M431" s="14">
        <v>42000</v>
      </c>
      <c r="N431" s="75">
        <f>VLOOKUP(P431,'CODIGOS RENTISTICOS'!$A$2:E1471,2,FALSE)</f>
        <v>825000000</v>
      </c>
      <c r="O431" s="75">
        <f>VLOOKUP(P431,'CODIGOS RENTISTICOS'!$A$2:F3638,3,FALSE)</f>
        <v>150109</v>
      </c>
      <c r="P431" s="61">
        <v>121245</v>
      </c>
      <c r="Q431" s="14">
        <v>42000</v>
      </c>
    </row>
    <row r="432" spans="1:17" x14ac:dyDescent="0.2">
      <c r="A432" s="12">
        <v>50000249</v>
      </c>
      <c r="B432" s="12">
        <v>2754498</v>
      </c>
      <c r="C432" s="12" t="s">
        <v>285</v>
      </c>
      <c r="D432" s="12">
        <v>8600580025</v>
      </c>
      <c r="E432" s="13">
        <v>37419</v>
      </c>
      <c r="F432" s="12">
        <v>2350646</v>
      </c>
      <c r="G432" s="12">
        <v>0</v>
      </c>
      <c r="H432" s="12">
        <v>0</v>
      </c>
      <c r="I432" s="12"/>
      <c r="J432" s="14">
        <v>96000</v>
      </c>
      <c r="K432" s="14">
        <v>0</v>
      </c>
      <c r="L432" s="14">
        <v>0</v>
      </c>
      <c r="M432" s="14">
        <v>96000</v>
      </c>
      <c r="N432" s="75">
        <f>VLOOKUP(P432,'CODIGOS RENTISTICOS'!$A$2:E1472,2,FALSE)</f>
        <v>825000000</v>
      </c>
      <c r="O432" s="75">
        <f>VLOOKUP(P432,'CODIGOS RENTISTICOS'!$A$2:F3639,3,FALSE)</f>
        <v>150109</v>
      </c>
      <c r="P432" s="61">
        <v>121245</v>
      </c>
      <c r="Q432" s="14">
        <v>96000</v>
      </c>
    </row>
    <row r="433" spans="1:17" x14ac:dyDescent="0.2">
      <c r="A433" s="12">
        <v>50000249</v>
      </c>
      <c r="B433" s="12">
        <v>2755751</v>
      </c>
      <c r="C433" s="12" t="s">
        <v>285</v>
      </c>
      <c r="D433" s="12">
        <v>8600483460</v>
      </c>
      <c r="E433" s="13">
        <v>37419</v>
      </c>
      <c r="F433" s="12">
        <v>8772010</v>
      </c>
      <c r="G433" s="12">
        <v>0</v>
      </c>
      <c r="H433" s="12">
        <v>0</v>
      </c>
      <c r="I433" s="12"/>
      <c r="J433" s="14">
        <v>16000</v>
      </c>
      <c r="K433" s="14">
        <v>0</v>
      </c>
      <c r="L433" s="14">
        <v>0</v>
      </c>
      <c r="M433" s="14">
        <v>16000</v>
      </c>
      <c r="N433" s="75">
        <f>VLOOKUP(P433,'CODIGOS RENTISTICOS'!$A$2:E1473,2,FALSE)</f>
        <v>825000000</v>
      </c>
      <c r="O433" s="75">
        <f>VLOOKUP(P433,'CODIGOS RENTISTICOS'!$A$2:F3640,3,FALSE)</f>
        <v>150109</v>
      </c>
      <c r="P433" s="61">
        <v>121245</v>
      </c>
      <c r="Q433" s="14">
        <v>16000</v>
      </c>
    </row>
    <row r="434" spans="1:17" x14ac:dyDescent="0.2">
      <c r="A434" s="12">
        <v>50000249</v>
      </c>
      <c r="B434" s="12">
        <v>2755825</v>
      </c>
      <c r="C434" s="12" t="s">
        <v>285</v>
      </c>
      <c r="D434" s="12">
        <v>11382357</v>
      </c>
      <c r="E434" s="13">
        <v>37419</v>
      </c>
      <c r="F434" s="12">
        <v>7824220</v>
      </c>
      <c r="G434" s="12">
        <v>0</v>
      </c>
      <c r="H434" s="12">
        <v>0</v>
      </c>
      <c r="I434" s="12"/>
      <c r="J434" s="14">
        <v>2000</v>
      </c>
      <c r="K434" s="14">
        <v>0</v>
      </c>
      <c r="L434" s="14">
        <v>0</v>
      </c>
      <c r="M434" s="14">
        <v>2000</v>
      </c>
      <c r="N434" s="75">
        <f>VLOOKUP(P434,'CODIGOS RENTISTICOS'!$A$2:E1474,2,FALSE)</f>
        <v>825000000</v>
      </c>
      <c r="O434" s="75">
        <f>VLOOKUP(P434,'CODIGOS RENTISTICOS'!$A$2:F3641,3,FALSE)</f>
        <v>150109</v>
      </c>
      <c r="P434" s="61">
        <v>121245</v>
      </c>
      <c r="Q434" s="14">
        <v>2000</v>
      </c>
    </row>
    <row r="435" spans="1:17" x14ac:dyDescent="0.2">
      <c r="A435" s="12">
        <v>50000249</v>
      </c>
      <c r="B435" s="12">
        <v>2755843</v>
      </c>
      <c r="C435" s="12" t="s">
        <v>285</v>
      </c>
      <c r="D435" s="12">
        <v>8605186297</v>
      </c>
      <c r="E435" s="13">
        <v>37419</v>
      </c>
      <c r="F435" s="12">
        <v>7114420</v>
      </c>
      <c r="G435" s="12">
        <v>0</v>
      </c>
      <c r="H435" s="12">
        <v>0</v>
      </c>
      <c r="I435" s="12"/>
      <c r="J435" s="14">
        <v>17000</v>
      </c>
      <c r="K435" s="14">
        <v>0</v>
      </c>
      <c r="L435" s="14">
        <v>0</v>
      </c>
      <c r="M435" s="14">
        <v>17000</v>
      </c>
      <c r="N435" s="75">
        <f>VLOOKUP(P435,'CODIGOS RENTISTICOS'!$A$2:E1475,2,FALSE)</f>
        <v>825000000</v>
      </c>
      <c r="O435" s="75">
        <f>VLOOKUP(P435,'CODIGOS RENTISTICOS'!$A$2:F3642,3,FALSE)</f>
        <v>150109</v>
      </c>
      <c r="P435" s="61">
        <v>121245</v>
      </c>
      <c r="Q435" s="14">
        <v>17000</v>
      </c>
    </row>
    <row r="436" spans="1:17" x14ac:dyDescent="0.2">
      <c r="A436" s="12">
        <v>50000249</v>
      </c>
      <c r="B436" s="12">
        <v>25754302</v>
      </c>
      <c r="C436" s="12" t="s">
        <v>285</v>
      </c>
      <c r="D436" s="12">
        <v>79400702</v>
      </c>
      <c r="E436" s="13">
        <v>37419</v>
      </c>
      <c r="F436" s="12">
        <v>6336735</v>
      </c>
      <c r="G436" s="12">
        <v>0</v>
      </c>
      <c r="H436" s="12">
        <v>0</v>
      </c>
      <c r="I436" s="12"/>
      <c r="J436" s="14">
        <v>7000</v>
      </c>
      <c r="K436" s="14">
        <v>0</v>
      </c>
      <c r="L436" s="14">
        <v>0</v>
      </c>
      <c r="M436" s="14">
        <v>7000</v>
      </c>
      <c r="N436" s="75">
        <f>VLOOKUP(P436,'CODIGOS RENTISTICOS'!$A$2:E1476,2,FALSE)</f>
        <v>825000000</v>
      </c>
      <c r="O436" s="75">
        <f>VLOOKUP(P436,'CODIGOS RENTISTICOS'!$A$2:F3643,3,FALSE)</f>
        <v>150109</v>
      </c>
      <c r="P436" s="61">
        <v>121245</v>
      </c>
      <c r="Q436" s="14">
        <v>7000</v>
      </c>
    </row>
    <row r="437" spans="1:17" x14ac:dyDescent="0.2">
      <c r="A437" s="12">
        <v>50000249</v>
      </c>
      <c r="B437" s="12">
        <v>49916</v>
      </c>
      <c r="C437" s="12" t="s">
        <v>33</v>
      </c>
      <c r="D437" s="12">
        <v>8110016052</v>
      </c>
      <c r="E437" s="13">
        <v>37419</v>
      </c>
      <c r="F437" s="12">
        <v>5111435</v>
      </c>
      <c r="G437" s="12">
        <v>0</v>
      </c>
      <c r="H437" s="12">
        <v>0</v>
      </c>
      <c r="I437" s="12"/>
      <c r="J437" s="14">
        <v>14000</v>
      </c>
      <c r="K437" s="14">
        <v>0</v>
      </c>
      <c r="L437" s="14">
        <v>0</v>
      </c>
      <c r="M437" s="14">
        <v>14000</v>
      </c>
      <c r="N437" s="75">
        <f>VLOOKUP(P437,'CODIGOS RENTISTICOS'!$A$2:E1477,2,FALSE)</f>
        <v>825000000</v>
      </c>
      <c r="O437" s="75">
        <f>VLOOKUP(P437,'CODIGOS RENTISTICOS'!$A$2:F3644,3,FALSE)</f>
        <v>150109</v>
      </c>
      <c r="P437" s="61">
        <v>121245</v>
      </c>
      <c r="Q437" s="14">
        <v>14000</v>
      </c>
    </row>
    <row r="438" spans="1:17" x14ac:dyDescent="0.2">
      <c r="A438" s="12">
        <v>50000249</v>
      </c>
      <c r="B438" s="12">
        <v>1184292</v>
      </c>
      <c r="C438" s="12" t="s">
        <v>33</v>
      </c>
      <c r="D438" s="12">
        <v>8909016725</v>
      </c>
      <c r="E438" s="13">
        <v>37419</v>
      </c>
      <c r="F438" s="12">
        <v>3788333</v>
      </c>
      <c r="G438" s="12">
        <v>0</v>
      </c>
      <c r="H438" s="12">
        <v>0</v>
      </c>
      <c r="I438" s="12"/>
      <c r="J438" s="14">
        <v>1000</v>
      </c>
      <c r="K438" s="14">
        <v>0</v>
      </c>
      <c r="L438" s="14">
        <v>0</v>
      </c>
      <c r="M438" s="14">
        <v>1000</v>
      </c>
      <c r="N438" s="75">
        <f>VLOOKUP(P438,'CODIGOS RENTISTICOS'!$A$2:E1478,2,FALSE)</f>
        <v>825000000</v>
      </c>
      <c r="O438" s="75">
        <f>VLOOKUP(P438,'CODIGOS RENTISTICOS'!$A$2:F3645,3,FALSE)</f>
        <v>150109</v>
      </c>
      <c r="P438" s="61">
        <v>121245</v>
      </c>
      <c r="Q438" s="14">
        <v>1000</v>
      </c>
    </row>
    <row r="439" spans="1:17" x14ac:dyDescent="0.2">
      <c r="A439" s="12">
        <v>50000249</v>
      </c>
      <c r="B439" s="12">
        <v>179631</v>
      </c>
      <c r="C439" s="12" t="s">
        <v>33</v>
      </c>
      <c r="D439" s="12">
        <v>8110157116</v>
      </c>
      <c r="E439" s="13">
        <v>37419</v>
      </c>
      <c r="F439" s="12">
        <v>2659290</v>
      </c>
      <c r="G439" s="12">
        <v>0</v>
      </c>
      <c r="H439" s="12">
        <v>0</v>
      </c>
      <c r="I439" s="12"/>
      <c r="J439" s="14">
        <v>15000</v>
      </c>
      <c r="K439" s="14">
        <v>0</v>
      </c>
      <c r="L439" s="14">
        <v>0</v>
      </c>
      <c r="M439" s="14">
        <v>15000</v>
      </c>
      <c r="N439" s="75">
        <f>VLOOKUP(P439,'CODIGOS RENTISTICOS'!$A$2:E1479,2,FALSE)</f>
        <v>825000000</v>
      </c>
      <c r="O439" s="75">
        <f>VLOOKUP(P439,'CODIGOS RENTISTICOS'!$A$2:F3646,3,FALSE)</f>
        <v>150109</v>
      </c>
      <c r="P439" s="61">
        <v>121245</v>
      </c>
      <c r="Q439" s="14">
        <v>15000</v>
      </c>
    </row>
    <row r="440" spans="1:17" x14ac:dyDescent="0.2">
      <c r="A440" s="12">
        <v>50000249</v>
      </c>
      <c r="B440" s="12">
        <v>2938502</v>
      </c>
      <c r="C440" s="12" t="s">
        <v>8</v>
      </c>
      <c r="D440" s="12">
        <v>8991342939</v>
      </c>
      <c r="E440" s="13">
        <v>37419</v>
      </c>
      <c r="F440" s="12">
        <v>3320611</v>
      </c>
      <c r="G440" s="12">
        <v>0</v>
      </c>
      <c r="H440" s="12">
        <v>0</v>
      </c>
      <c r="I440" s="12"/>
      <c r="J440" s="14">
        <v>354000</v>
      </c>
      <c r="K440" s="14">
        <v>0</v>
      </c>
      <c r="L440" s="14">
        <v>0</v>
      </c>
      <c r="M440" s="14">
        <v>354000</v>
      </c>
      <c r="N440" s="75">
        <f>VLOOKUP(P440,'CODIGOS RENTISTICOS'!$A$2:E1480,2,FALSE)</f>
        <v>825000000</v>
      </c>
      <c r="O440" s="75">
        <f>VLOOKUP(P440,'CODIGOS RENTISTICOS'!$A$2:F3647,3,FALSE)</f>
        <v>150109</v>
      </c>
      <c r="P440" s="61">
        <v>121245</v>
      </c>
      <c r="Q440" s="14">
        <v>354000</v>
      </c>
    </row>
    <row r="441" spans="1:17" x14ac:dyDescent="0.2">
      <c r="A441" s="12">
        <v>50000249</v>
      </c>
      <c r="B441" s="12">
        <v>1029451</v>
      </c>
      <c r="C441" s="12" t="s">
        <v>297</v>
      </c>
      <c r="D441" s="12">
        <v>8020134324</v>
      </c>
      <c r="E441" s="13">
        <v>37419</v>
      </c>
      <c r="F441" s="12">
        <v>3510299</v>
      </c>
      <c r="G441" s="12">
        <v>0</v>
      </c>
      <c r="H441" s="12">
        <v>0</v>
      </c>
      <c r="I441" s="12"/>
      <c r="J441" s="14">
        <v>189000</v>
      </c>
      <c r="K441" s="14">
        <v>0</v>
      </c>
      <c r="L441" s="14">
        <v>0</v>
      </c>
      <c r="M441" s="14">
        <v>189000</v>
      </c>
      <c r="N441" s="75">
        <f>VLOOKUP(P441,'CODIGOS RENTISTICOS'!$A$2:E1481,2,FALSE)</f>
        <v>825000000</v>
      </c>
      <c r="O441" s="75">
        <f>VLOOKUP(P441,'CODIGOS RENTISTICOS'!$A$2:F3648,3,FALSE)</f>
        <v>150109</v>
      </c>
      <c r="P441" s="61">
        <v>5041</v>
      </c>
      <c r="Q441" s="14">
        <v>189000</v>
      </c>
    </row>
    <row r="442" spans="1:17" x14ac:dyDescent="0.2">
      <c r="A442" s="12">
        <v>50000249</v>
      </c>
      <c r="B442" s="12">
        <v>888465</v>
      </c>
      <c r="C442" s="12" t="s">
        <v>288</v>
      </c>
      <c r="D442" s="12">
        <v>8200003941</v>
      </c>
      <c r="E442" s="13">
        <v>37419</v>
      </c>
      <c r="F442" s="12">
        <v>7422185</v>
      </c>
      <c r="G442" s="12">
        <v>0</v>
      </c>
      <c r="H442" s="12">
        <v>1</v>
      </c>
      <c r="I442" s="12"/>
      <c r="J442" s="14">
        <v>0</v>
      </c>
      <c r="K442" s="14">
        <v>10900686</v>
      </c>
      <c r="L442" s="14">
        <v>0</v>
      </c>
      <c r="M442" s="14">
        <v>10900686</v>
      </c>
      <c r="N442" s="75">
        <f>VLOOKUP(P442,'CODIGOS RENTISTICOS'!$A$2:E1482,2,FALSE)</f>
        <v>96200000</v>
      </c>
      <c r="O442" s="75">
        <f>VLOOKUP(P442,'CODIGOS RENTISTICOS'!$A$2:F3649,3,FALSE)</f>
        <v>350101</v>
      </c>
      <c r="P442" s="61">
        <v>121203</v>
      </c>
      <c r="Q442" s="14">
        <v>10900686</v>
      </c>
    </row>
    <row r="443" spans="1:17" x14ac:dyDescent="0.2">
      <c r="A443" s="12">
        <v>50000249</v>
      </c>
      <c r="B443" s="12">
        <v>987121</v>
      </c>
      <c r="C443" s="12" t="s">
        <v>288</v>
      </c>
      <c r="D443" s="12">
        <v>52267669</v>
      </c>
      <c r="E443" s="13">
        <v>37419</v>
      </c>
      <c r="F443" s="12">
        <v>7402052</v>
      </c>
      <c r="G443" s="12">
        <v>0</v>
      </c>
      <c r="H443" s="12">
        <v>0</v>
      </c>
      <c r="I443" s="12"/>
      <c r="J443" s="14">
        <v>51500</v>
      </c>
      <c r="K443" s="14">
        <v>0</v>
      </c>
      <c r="L443" s="14">
        <v>0</v>
      </c>
      <c r="M443" s="14">
        <v>51500</v>
      </c>
      <c r="N443" s="75">
        <f>VLOOKUP(P443,'CODIGOS RENTISTICOS'!$A$2:E1483,2,FALSE)</f>
        <v>96300000</v>
      </c>
      <c r="O443" s="75">
        <f>VLOOKUP(P443,'CODIGOS RENTISTICOS'!$A$2:F3650,3,FALSE)</f>
        <v>360101</v>
      </c>
      <c r="P443" s="61">
        <v>121270</v>
      </c>
      <c r="Q443" s="14">
        <v>51500</v>
      </c>
    </row>
    <row r="444" spans="1:17" x14ac:dyDescent="0.2">
      <c r="A444" s="12">
        <v>50000249</v>
      </c>
      <c r="B444" s="12">
        <v>1075414</v>
      </c>
      <c r="C444" s="12" t="s">
        <v>289</v>
      </c>
      <c r="D444" s="12">
        <v>74770608</v>
      </c>
      <c r="E444" s="13">
        <v>37419</v>
      </c>
      <c r="F444" s="12">
        <v>6343843</v>
      </c>
      <c r="G444" s="12">
        <v>0</v>
      </c>
      <c r="H444" s="12">
        <v>0</v>
      </c>
      <c r="I444" s="12"/>
      <c r="J444" s="14">
        <v>7000</v>
      </c>
      <c r="K444" s="14">
        <v>0</v>
      </c>
      <c r="L444" s="14">
        <v>0</v>
      </c>
      <c r="M444" s="14">
        <v>7000</v>
      </c>
      <c r="N444" s="75">
        <f>VLOOKUP(P444,'CODIGOS RENTISTICOS'!$A$2:E1484,2,FALSE)</f>
        <v>825000000</v>
      </c>
      <c r="O444" s="75">
        <f>VLOOKUP(P444,'CODIGOS RENTISTICOS'!$A$2:F3651,3,FALSE)</f>
        <v>150109</v>
      </c>
      <c r="P444" s="61">
        <v>121245</v>
      </c>
      <c r="Q444" s="14">
        <v>7000</v>
      </c>
    </row>
    <row r="445" spans="1:17" x14ac:dyDescent="0.2">
      <c r="A445" s="12">
        <v>50000249</v>
      </c>
      <c r="B445" s="12">
        <v>1101180</v>
      </c>
      <c r="C445" s="12" t="s">
        <v>290</v>
      </c>
      <c r="D445" s="12">
        <v>8001875923</v>
      </c>
      <c r="E445" s="13">
        <v>37419</v>
      </c>
      <c r="F445" s="12">
        <v>830016</v>
      </c>
      <c r="G445" s="12">
        <v>0</v>
      </c>
      <c r="H445" s="12">
        <v>1</v>
      </c>
      <c r="I445" s="12"/>
      <c r="J445" s="14">
        <v>0</v>
      </c>
      <c r="K445" s="14">
        <v>0</v>
      </c>
      <c r="L445" s="14">
        <v>500000</v>
      </c>
      <c r="M445" s="14">
        <v>500000</v>
      </c>
      <c r="N445" s="75">
        <f>VLOOKUP(P445,'CODIGOS RENTISTICOS'!$A$2:E1485,2,FALSE)</f>
        <v>10900000</v>
      </c>
      <c r="O445" s="75">
        <f>VLOOKUP(P445,'CODIGOS RENTISTICOS'!$A$2:F3652,3,FALSE)</f>
        <v>170101</v>
      </c>
      <c r="P445" s="61">
        <v>121255</v>
      </c>
      <c r="Q445" s="14">
        <v>500000</v>
      </c>
    </row>
    <row r="446" spans="1:17" x14ac:dyDescent="0.2">
      <c r="A446" s="12">
        <v>50000249</v>
      </c>
      <c r="B446" s="12">
        <v>1115899</v>
      </c>
      <c r="C446" s="12" t="s">
        <v>291</v>
      </c>
      <c r="D446" s="12">
        <v>8915001820</v>
      </c>
      <c r="E446" s="13">
        <v>37419</v>
      </c>
      <c r="F446" s="12">
        <v>8231868</v>
      </c>
      <c r="G446" s="12">
        <v>0</v>
      </c>
      <c r="H446" s="12">
        <v>1</v>
      </c>
      <c r="I446" s="12"/>
      <c r="J446" s="14">
        <v>0</v>
      </c>
      <c r="K446" s="14">
        <v>0</v>
      </c>
      <c r="L446" s="14">
        <v>53085461</v>
      </c>
      <c r="M446" s="14">
        <v>53085461</v>
      </c>
      <c r="N446" s="75">
        <f>VLOOKUP(P446,'CODIGOS RENTISTICOS'!$A$2:E1486,2,FALSE)</f>
        <v>910500000</v>
      </c>
      <c r="O446" s="75">
        <f>VLOOKUP(P446,'CODIGOS RENTISTICOS'!$A$2:F3653,3,FALSE)</f>
        <v>360107</v>
      </c>
      <c r="P446" s="61">
        <v>6003</v>
      </c>
      <c r="Q446" s="21">
        <v>53085461</v>
      </c>
    </row>
    <row r="447" spans="1:17" x14ac:dyDescent="0.2">
      <c r="A447" s="12">
        <v>50000249</v>
      </c>
      <c r="B447" s="12">
        <v>1115913</v>
      </c>
      <c r="C447" s="12" t="s">
        <v>291</v>
      </c>
      <c r="D447" s="12">
        <v>76327781</v>
      </c>
      <c r="E447" s="13">
        <v>37419</v>
      </c>
      <c r="F447" s="12">
        <v>8222140</v>
      </c>
      <c r="G447" s="12">
        <v>0</v>
      </c>
      <c r="H447" s="12">
        <v>0</v>
      </c>
      <c r="I447" s="12"/>
      <c r="J447" s="14">
        <v>50500</v>
      </c>
      <c r="K447" s="14">
        <v>0</v>
      </c>
      <c r="L447" s="14">
        <v>0</v>
      </c>
      <c r="M447" s="14">
        <v>50500</v>
      </c>
      <c r="N447" s="75">
        <f>VLOOKUP(P447,'CODIGOS RENTISTICOS'!$A$2:E1487,2,FALSE)</f>
        <v>96300000</v>
      </c>
      <c r="O447" s="75">
        <f>VLOOKUP(P447,'CODIGOS RENTISTICOS'!$A$2:F3654,3,FALSE)</f>
        <v>360101</v>
      </c>
      <c r="P447" s="61">
        <v>121270</v>
      </c>
      <c r="Q447" s="14">
        <v>50500</v>
      </c>
    </row>
    <row r="448" spans="1:17" x14ac:dyDescent="0.2">
      <c r="A448" s="12">
        <v>50000249</v>
      </c>
      <c r="B448" s="12">
        <v>1305165</v>
      </c>
      <c r="C448" s="12" t="s">
        <v>36</v>
      </c>
      <c r="D448" s="12">
        <v>84039006</v>
      </c>
      <c r="E448" s="13">
        <v>37419</v>
      </c>
      <c r="F448" s="12">
        <v>7740801</v>
      </c>
      <c r="G448" s="12">
        <v>0</v>
      </c>
      <c r="H448" s="12">
        <v>0</v>
      </c>
      <c r="I448" s="12"/>
      <c r="J448" s="14">
        <v>7000</v>
      </c>
      <c r="K448" s="14">
        <v>0</v>
      </c>
      <c r="L448" s="14">
        <v>0</v>
      </c>
      <c r="M448" s="14">
        <v>7000</v>
      </c>
      <c r="N448" s="75">
        <f>VLOOKUP(P448,'CODIGOS RENTISTICOS'!$A$2:E1488,2,FALSE)</f>
        <v>825000000</v>
      </c>
      <c r="O448" s="75">
        <f>VLOOKUP(P448,'CODIGOS RENTISTICOS'!$A$2:F3655,3,FALSE)</f>
        <v>150109</v>
      </c>
      <c r="P448" s="61">
        <v>5041</v>
      </c>
      <c r="Q448" s="14">
        <v>7000</v>
      </c>
    </row>
    <row r="449" spans="1:17" x14ac:dyDescent="0.2">
      <c r="A449" s="12">
        <v>50000249</v>
      </c>
      <c r="B449" s="12">
        <v>284074</v>
      </c>
      <c r="C449" s="12" t="s">
        <v>299</v>
      </c>
      <c r="D449" s="12">
        <v>8999991197</v>
      </c>
      <c r="E449" s="13">
        <v>37419</v>
      </c>
      <c r="F449" s="12">
        <v>8326377</v>
      </c>
      <c r="G449" s="12">
        <v>0</v>
      </c>
      <c r="H449" s="12">
        <v>0</v>
      </c>
      <c r="I449" s="12"/>
      <c r="J449" s="14">
        <v>28766.400000000001</v>
      </c>
      <c r="K449" s="14">
        <v>0</v>
      </c>
      <c r="L449" s="14">
        <v>0</v>
      </c>
      <c r="M449" s="14">
        <v>28766.400000000001</v>
      </c>
      <c r="N449" s="75">
        <f>VLOOKUP(P449,'CODIGOS RENTISTICOS'!$A$2:E1489,2,FALSE)</f>
        <v>12200000</v>
      </c>
      <c r="O449" s="75">
        <f>VLOOKUP(P449,'CODIGOS RENTISTICOS'!$A$2:F3656,3,FALSE)</f>
        <v>250101</v>
      </c>
      <c r="P449" s="61">
        <v>121225</v>
      </c>
      <c r="Q449" s="14">
        <v>28766.400000000001</v>
      </c>
    </row>
    <row r="450" spans="1:17" x14ac:dyDescent="0.2">
      <c r="A450" s="12">
        <v>50000249</v>
      </c>
      <c r="B450" s="12">
        <v>1193345</v>
      </c>
      <c r="C450" s="12" t="s">
        <v>6</v>
      </c>
      <c r="D450" s="12">
        <v>8908012637</v>
      </c>
      <c r="E450" s="13">
        <v>37419</v>
      </c>
      <c r="F450" s="12">
        <v>8572940</v>
      </c>
      <c r="G450" s="12">
        <v>0</v>
      </c>
      <c r="H450" s="12">
        <v>1</v>
      </c>
      <c r="I450" s="12"/>
      <c r="J450" s="14">
        <v>0</v>
      </c>
      <c r="K450" s="14">
        <v>0</v>
      </c>
      <c r="L450" s="14">
        <v>7287081</v>
      </c>
      <c r="M450" s="14">
        <v>7287081</v>
      </c>
      <c r="N450" s="75">
        <f>VLOOKUP(P450,'CODIGOS RENTISTICOS'!$A$2:E1490,2,FALSE)</f>
        <v>910500000</v>
      </c>
      <c r="O450" s="75">
        <f>VLOOKUP(P450,'CODIGOS RENTISTICOS'!$A$2:F3657,3,FALSE)</f>
        <v>360107</v>
      </c>
      <c r="P450" s="61">
        <v>6003</v>
      </c>
      <c r="Q450" s="21">
        <v>7287081</v>
      </c>
    </row>
    <row r="451" spans="1:17" x14ac:dyDescent="0.2">
      <c r="A451" s="12">
        <v>50000249</v>
      </c>
      <c r="B451" s="12">
        <v>4342265</v>
      </c>
      <c r="C451" s="12" t="s">
        <v>123</v>
      </c>
      <c r="D451" s="12">
        <v>85458801</v>
      </c>
      <c r="E451" s="13">
        <v>37419</v>
      </c>
      <c r="F451" s="12">
        <v>4331920</v>
      </c>
      <c r="G451" s="12">
        <v>0</v>
      </c>
      <c r="H451" s="12">
        <v>0</v>
      </c>
      <c r="I451" s="12"/>
      <c r="J451" s="14">
        <v>7000</v>
      </c>
      <c r="K451" s="14">
        <v>0</v>
      </c>
      <c r="L451" s="14">
        <v>0</v>
      </c>
      <c r="M451" s="14">
        <v>7000</v>
      </c>
      <c r="N451" s="75">
        <f>VLOOKUP(P451,'CODIGOS RENTISTICOS'!$A$2:E1491,2,FALSE)</f>
        <v>825000000</v>
      </c>
      <c r="O451" s="75">
        <f>VLOOKUP(P451,'CODIGOS RENTISTICOS'!$A$2:F3658,3,FALSE)</f>
        <v>150109</v>
      </c>
      <c r="P451" s="61">
        <v>121245</v>
      </c>
      <c r="Q451" s="14">
        <v>7000</v>
      </c>
    </row>
    <row r="452" spans="1:17" x14ac:dyDescent="0.2">
      <c r="A452" s="12">
        <v>50000249</v>
      </c>
      <c r="B452" s="12">
        <v>1184062</v>
      </c>
      <c r="C452" s="12" t="s">
        <v>38</v>
      </c>
      <c r="D452" s="12">
        <v>84104710</v>
      </c>
      <c r="E452" s="13">
        <v>37419</v>
      </c>
      <c r="F452" s="12">
        <v>7742426</v>
      </c>
      <c r="G452" s="12">
        <v>0</v>
      </c>
      <c r="H452" s="12">
        <v>0</v>
      </c>
      <c r="I452" s="12"/>
      <c r="J452" s="14">
        <v>7000</v>
      </c>
      <c r="K452" s="14">
        <v>0</v>
      </c>
      <c r="L452" s="14">
        <v>0</v>
      </c>
      <c r="M452" s="14">
        <v>7000</v>
      </c>
      <c r="N452" s="75">
        <f>VLOOKUP(P452,'CODIGOS RENTISTICOS'!$A$2:E1492,2,FALSE)</f>
        <v>825000000</v>
      </c>
      <c r="O452" s="75">
        <f>VLOOKUP(P452,'CODIGOS RENTISTICOS'!$A$2:F3659,3,FALSE)</f>
        <v>150109</v>
      </c>
      <c r="P452" s="61">
        <v>121245</v>
      </c>
      <c r="Q452" s="14">
        <v>7000</v>
      </c>
    </row>
    <row r="453" spans="1:17" x14ac:dyDescent="0.2">
      <c r="A453" s="12">
        <v>50000249</v>
      </c>
      <c r="B453" s="12">
        <v>1141103</v>
      </c>
      <c r="C453" s="12" t="s">
        <v>14</v>
      </c>
      <c r="D453" s="12">
        <v>12912295</v>
      </c>
      <c r="E453" s="13">
        <v>37419</v>
      </c>
      <c r="F453" s="12">
        <v>0</v>
      </c>
      <c r="G453" s="12">
        <v>0</v>
      </c>
      <c r="H453" s="12">
        <v>0</v>
      </c>
      <c r="I453" s="12"/>
      <c r="J453" s="14">
        <v>377000</v>
      </c>
      <c r="K453" s="14">
        <v>0</v>
      </c>
      <c r="L453" s="14">
        <v>0</v>
      </c>
      <c r="M453" s="14">
        <v>377000</v>
      </c>
      <c r="N453" s="75">
        <f>VLOOKUP(P453,'CODIGOS RENTISTICOS'!$A$2:E1493,2,FALSE)</f>
        <v>96200000</v>
      </c>
      <c r="O453" s="75">
        <f>VLOOKUP(P453,'CODIGOS RENTISTICOS'!$A$2:F3660,3,FALSE)</f>
        <v>350101</v>
      </c>
      <c r="P453" s="61">
        <v>121203</v>
      </c>
      <c r="Q453" s="14">
        <v>377000</v>
      </c>
    </row>
    <row r="454" spans="1:17" x14ac:dyDescent="0.2">
      <c r="A454" s="12">
        <v>50000249</v>
      </c>
      <c r="B454" s="12">
        <v>574034</v>
      </c>
      <c r="C454" s="12" t="s">
        <v>40</v>
      </c>
      <c r="D454" s="12">
        <v>6805452938</v>
      </c>
      <c r="E454" s="13">
        <v>37419</v>
      </c>
      <c r="F454" s="12">
        <v>5710829</v>
      </c>
      <c r="G454" s="12">
        <v>0</v>
      </c>
      <c r="H454" s="12">
        <v>0</v>
      </c>
      <c r="I454" s="12"/>
      <c r="J454" s="14">
        <v>199000</v>
      </c>
      <c r="K454" s="14">
        <v>0</v>
      </c>
      <c r="L454" s="14">
        <v>0</v>
      </c>
      <c r="M454" s="14">
        <v>199000</v>
      </c>
      <c r="N454" s="75">
        <f>VLOOKUP(P454,'CODIGOS RENTISTICOS'!$A$2:E1494,2,FALSE)</f>
        <v>96200000</v>
      </c>
      <c r="O454" s="75">
        <f>VLOOKUP(P454,'CODIGOS RENTISTICOS'!$A$2:F3661,3,FALSE)</f>
        <v>350101</v>
      </c>
      <c r="P454" s="61">
        <v>121230</v>
      </c>
      <c r="Q454" s="14">
        <v>199000</v>
      </c>
    </row>
    <row r="455" spans="1:17" x14ac:dyDescent="0.2">
      <c r="A455" s="12">
        <v>50000249</v>
      </c>
      <c r="B455" s="12">
        <v>933378</v>
      </c>
      <c r="C455" s="12" t="s">
        <v>125</v>
      </c>
      <c r="D455" s="12">
        <v>15919645</v>
      </c>
      <c r="E455" s="13">
        <v>37419</v>
      </c>
      <c r="F455" s="12">
        <v>3222004</v>
      </c>
      <c r="G455" s="12">
        <v>0</v>
      </c>
      <c r="H455" s="12">
        <v>0</v>
      </c>
      <c r="I455" s="12"/>
      <c r="J455" s="14">
        <v>5000</v>
      </c>
      <c r="K455" s="14">
        <v>0</v>
      </c>
      <c r="L455" s="14">
        <v>0</v>
      </c>
      <c r="M455" s="14">
        <v>5000</v>
      </c>
      <c r="N455" s="75">
        <f>VLOOKUP(P455,'CODIGOS RENTISTICOS'!$A$2:E1495,2,FALSE)</f>
        <v>825000000</v>
      </c>
      <c r="O455" s="75">
        <f>VLOOKUP(P455,'CODIGOS RENTISTICOS'!$A$2:F3662,3,FALSE)</f>
        <v>150109</v>
      </c>
      <c r="P455" s="61">
        <v>5041</v>
      </c>
      <c r="Q455" s="14">
        <v>5000</v>
      </c>
    </row>
    <row r="456" spans="1:17" x14ac:dyDescent="0.2">
      <c r="A456" s="12">
        <v>50000249</v>
      </c>
      <c r="B456" s="12">
        <v>934314</v>
      </c>
      <c r="C456" s="12" t="s">
        <v>125</v>
      </c>
      <c r="D456" s="12">
        <v>75493165</v>
      </c>
      <c r="E456" s="13">
        <v>37419</v>
      </c>
      <c r="F456" s="12">
        <v>3258953</v>
      </c>
      <c r="G456" s="12">
        <v>0</v>
      </c>
      <c r="H456" s="12">
        <v>0</v>
      </c>
      <c r="I456" s="12"/>
      <c r="J456" s="14">
        <v>155000</v>
      </c>
      <c r="K456" s="14">
        <v>0</v>
      </c>
      <c r="L456" s="14">
        <v>0</v>
      </c>
      <c r="M456" s="14">
        <v>155000</v>
      </c>
      <c r="N456" s="75">
        <f>VLOOKUP(P456,'CODIGOS RENTISTICOS'!$A$2:E1496,2,FALSE)</f>
        <v>96200000</v>
      </c>
      <c r="O456" s="75">
        <f>VLOOKUP(P456,'CODIGOS RENTISTICOS'!$A$2:F3663,3,FALSE)</f>
        <v>350101</v>
      </c>
      <c r="P456" s="61">
        <v>121203</v>
      </c>
      <c r="Q456" s="14">
        <v>155000</v>
      </c>
    </row>
    <row r="457" spans="1:17" x14ac:dyDescent="0.2">
      <c r="A457" s="12">
        <v>50000249</v>
      </c>
      <c r="B457" s="12">
        <v>934316</v>
      </c>
      <c r="C457" s="12" t="s">
        <v>125</v>
      </c>
      <c r="D457" s="12">
        <v>8914002631</v>
      </c>
      <c r="E457" s="13">
        <v>37419</v>
      </c>
      <c r="F457" s="12">
        <v>3253943</v>
      </c>
      <c r="G457" s="12">
        <v>0</v>
      </c>
      <c r="H457" s="12">
        <v>0</v>
      </c>
      <c r="I457" s="12"/>
      <c r="J457" s="14">
        <v>3190</v>
      </c>
      <c r="K457" s="14">
        <v>0</v>
      </c>
      <c r="L457" s="14">
        <v>0</v>
      </c>
      <c r="M457" s="14">
        <v>3190</v>
      </c>
      <c r="N457" s="75">
        <f>VLOOKUP(P457,'CODIGOS RENTISTICOS'!$A$2:E1497,2,FALSE)</f>
        <v>96200000</v>
      </c>
      <c r="O457" s="75">
        <f>VLOOKUP(P457,'CODIGOS RENTISTICOS'!$A$2:F3664,3,FALSE)</f>
        <v>350101</v>
      </c>
      <c r="P457" s="61">
        <v>121203</v>
      </c>
      <c r="Q457" s="14">
        <v>3190</v>
      </c>
    </row>
    <row r="458" spans="1:17" x14ac:dyDescent="0.2">
      <c r="A458" s="12">
        <v>50000249</v>
      </c>
      <c r="B458" s="12">
        <v>985534</v>
      </c>
      <c r="C458" s="12" t="s">
        <v>42</v>
      </c>
      <c r="D458" s="12">
        <v>76299076</v>
      </c>
      <c r="E458" s="13">
        <v>37419</v>
      </c>
      <c r="F458" s="12">
        <v>4223158</v>
      </c>
      <c r="G458" s="12">
        <v>0</v>
      </c>
      <c r="H458" s="12">
        <v>0</v>
      </c>
      <c r="I458" s="12"/>
      <c r="J458" s="14">
        <v>7000</v>
      </c>
      <c r="K458" s="14">
        <v>0</v>
      </c>
      <c r="L458" s="14">
        <v>0</v>
      </c>
      <c r="M458" s="14">
        <v>7000</v>
      </c>
      <c r="N458" s="75">
        <f>VLOOKUP(P458,'CODIGOS RENTISTICOS'!$A$2:E1498,2,FALSE)</f>
        <v>825000000</v>
      </c>
      <c r="O458" s="75">
        <f>VLOOKUP(P458,'CODIGOS RENTISTICOS'!$A$2:F3665,3,FALSE)</f>
        <v>150109</v>
      </c>
      <c r="P458" s="61">
        <v>121245</v>
      </c>
      <c r="Q458" s="14">
        <v>7000</v>
      </c>
    </row>
    <row r="459" spans="1:17" x14ac:dyDescent="0.2">
      <c r="A459" s="12">
        <v>50000249</v>
      </c>
      <c r="B459" s="12">
        <v>613024</v>
      </c>
      <c r="C459" s="12" t="s">
        <v>42</v>
      </c>
      <c r="D459" s="12">
        <v>76042075</v>
      </c>
      <c r="E459" s="13">
        <v>37419</v>
      </c>
      <c r="F459" s="12">
        <v>5146095</v>
      </c>
      <c r="G459" s="12">
        <v>0</v>
      </c>
      <c r="H459" s="12">
        <v>0</v>
      </c>
      <c r="I459" s="12"/>
      <c r="J459" s="14">
        <v>7000</v>
      </c>
      <c r="K459" s="14">
        <v>0</v>
      </c>
      <c r="L459" s="14">
        <v>0</v>
      </c>
      <c r="M459" s="14">
        <v>7000</v>
      </c>
      <c r="N459" s="75">
        <f>VLOOKUP(P459,'CODIGOS RENTISTICOS'!$A$2:E1499,2,FALSE)</f>
        <v>825000000</v>
      </c>
      <c r="O459" s="75">
        <f>VLOOKUP(P459,'CODIGOS RENTISTICOS'!$A$2:F3666,3,FALSE)</f>
        <v>150109</v>
      </c>
      <c r="P459" s="61">
        <v>5041</v>
      </c>
      <c r="Q459" s="14">
        <v>7000</v>
      </c>
    </row>
    <row r="460" spans="1:17" x14ac:dyDescent="0.2">
      <c r="A460" s="12">
        <v>50000249</v>
      </c>
      <c r="B460" s="12">
        <v>613025</v>
      </c>
      <c r="C460" s="12" t="s">
        <v>42</v>
      </c>
      <c r="D460" s="12">
        <v>16502466</v>
      </c>
      <c r="E460" s="13">
        <v>37419</v>
      </c>
      <c r="F460" s="12">
        <v>5146095</v>
      </c>
      <c r="G460" s="12">
        <v>0</v>
      </c>
      <c r="H460" s="12">
        <v>0</v>
      </c>
      <c r="I460" s="12"/>
      <c r="J460" s="14">
        <v>5000</v>
      </c>
      <c r="K460" s="14">
        <v>0</v>
      </c>
      <c r="L460" s="14">
        <v>0</v>
      </c>
      <c r="M460" s="14">
        <v>5000</v>
      </c>
      <c r="N460" s="75">
        <f>VLOOKUP(P460,'CODIGOS RENTISTICOS'!$A$2:E1500,2,FALSE)</f>
        <v>825000000</v>
      </c>
      <c r="O460" s="75">
        <f>VLOOKUP(P460,'CODIGOS RENTISTICOS'!$A$2:F3667,3,FALSE)</f>
        <v>150109</v>
      </c>
      <c r="P460" s="61">
        <v>5041</v>
      </c>
      <c r="Q460" s="14">
        <v>5000</v>
      </c>
    </row>
    <row r="461" spans="1:17" x14ac:dyDescent="0.2">
      <c r="A461" s="12">
        <v>50000249</v>
      </c>
      <c r="B461" s="12">
        <v>613026</v>
      </c>
      <c r="C461" s="12" t="s">
        <v>42</v>
      </c>
      <c r="D461" s="12">
        <v>14898882</v>
      </c>
      <c r="E461" s="13">
        <v>37419</v>
      </c>
      <c r="F461" s="12">
        <v>5146095</v>
      </c>
      <c r="G461" s="12">
        <v>0</v>
      </c>
      <c r="H461" s="12">
        <v>0</v>
      </c>
      <c r="I461" s="12"/>
      <c r="J461" s="14">
        <v>7000</v>
      </c>
      <c r="K461" s="14">
        <v>0</v>
      </c>
      <c r="L461" s="14">
        <v>0</v>
      </c>
      <c r="M461" s="14">
        <v>7000</v>
      </c>
      <c r="N461" s="75">
        <f>VLOOKUP(P461,'CODIGOS RENTISTICOS'!$A$2:E1501,2,FALSE)</f>
        <v>825000000</v>
      </c>
      <c r="O461" s="75">
        <f>VLOOKUP(P461,'CODIGOS RENTISTICOS'!$A$2:F3668,3,FALSE)</f>
        <v>150109</v>
      </c>
      <c r="P461" s="61">
        <v>5041</v>
      </c>
      <c r="Q461" s="14">
        <v>7000</v>
      </c>
    </row>
    <row r="462" spans="1:17" x14ac:dyDescent="0.2">
      <c r="A462" s="12">
        <v>50000249</v>
      </c>
      <c r="B462" s="12">
        <v>613027</v>
      </c>
      <c r="C462" s="12" t="s">
        <v>42</v>
      </c>
      <c r="D462" s="12">
        <v>75095797</v>
      </c>
      <c r="E462" s="13">
        <v>37419</v>
      </c>
      <c r="F462" s="12">
        <v>5146095</v>
      </c>
      <c r="G462" s="12">
        <v>0</v>
      </c>
      <c r="H462" s="12">
        <v>0</v>
      </c>
      <c r="I462" s="12"/>
      <c r="J462" s="14">
        <v>7000</v>
      </c>
      <c r="K462" s="14">
        <v>0</v>
      </c>
      <c r="L462" s="14">
        <v>0</v>
      </c>
      <c r="M462" s="14">
        <v>7000</v>
      </c>
      <c r="N462" s="75">
        <f>VLOOKUP(P462,'CODIGOS RENTISTICOS'!$A$2:E1502,2,FALSE)</f>
        <v>825000000</v>
      </c>
      <c r="O462" s="75">
        <f>VLOOKUP(P462,'CODIGOS RENTISTICOS'!$A$2:F3669,3,FALSE)</f>
        <v>150109</v>
      </c>
      <c r="P462" s="61">
        <v>5041</v>
      </c>
      <c r="Q462" s="14">
        <v>7000</v>
      </c>
    </row>
    <row r="463" spans="1:17" x14ac:dyDescent="0.2">
      <c r="A463" s="12">
        <v>50000249</v>
      </c>
      <c r="B463" s="12">
        <v>613028</v>
      </c>
      <c r="C463" s="12" t="s">
        <v>42</v>
      </c>
      <c r="D463" s="12">
        <v>16788932</v>
      </c>
      <c r="E463" s="13">
        <v>37419</v>
      </c>
      <c r="F463" s="12">
        <v>5146095</v>
      </c>
      <c r="G463" s="12">
        <v>0</v>
      </c>
      <c r="H463" s="12">
        <v>0</v>
      </c>
      <c r="I463" s="12"/>
      <c r="J463" s="14">
        <v>7000</v>
      </c>
      <c r="K463" s="14">
        <v>0</v>
      </c>
      <c r="L463" s="14">
        <v>0</v>
      </c>
      <c r="M463" s="14">
        <v>7000</v>
      </c>
      <c r="N463" s="75">
        <f>VLOOKUP(P463,'CODIGOS RENTISTICOS'!$A$2:E1503,2,FALSE)</f>
        <v>825000000</v>
      </c>
      <c r="O463" s="75">
        <f>VLOOKUP(P463,'CODIGOS RENTISTICOS'!$A$2:F3670,3,FALSE)</f>
        <v>150109</v>
      </c>
      <c r="P463" s="61">
        <v>5041</v>
      </c>
      <c r="Q463" s="14">
        <v>7000</v>
      </c>
    </row>
    <row r="464" spans="1:17" x14ac:dyDescent="0.2">
      <c r="A464" s="12">
        <v>50000249</v>
      </c>
      <c r="B464" s="12">
        <v>613034</v>
      </c>
      <c r="C464" s="12" t="s">
        <v>42</v>
      </c>
      <c r="D464" s="12">
        <v>14577089</v>
      </c>
      <c r="E464" s="13">
        <v>37419</v>
      </c>
      <c r="F464" s="12">
        <v>5146095</v>
      </c>
      <c r="G464" s="12">
        <v>0</v>
      </c>
      <c r="H464" s="12">
        <v>0</v>
      </c>
      <c r="I464" s="12"/>
      <c r="J464" s="14">
        <v>7000</v>
      </c>
      <c r="K464" s="14">
        <v>0</v>
      </c>
      <c r="L464" s="14">
        <v>0</v>
      </c>
      <c r="M464" s="14">
        <v>7000</v>
      </c>
      <c r="N464" s="75">
        <f>VLOOKUP(P464,'CODIGOS RENTISTICOS'!$A$2:E1504,2,FALSE)</f>
        <v>825000000</v>
      </c>
      <c r="O464" s="75">
        <f>VLOOKUP(P464,'CODIGOS RENTISTICOS'!$A$2:F3671,3,FALSE)</f>
        <v>150109</v>
      </c>
      <c r="P464" s="61">
        <v>5041</v>
      </c>
      <c r="Q464" s="14">
        <v>7000</v>
      </c>
    </row>
    <row r="465" spans="1:17" x14ac:dyDescent="0.2">
      <c r="A465" s="12">
        <v>50000249</v>
      </c>
      <c r="B465" s="12">
        <v>630485</v>
      </c>
      <c r="C465" s="12" t="s">
        <v>295</v>
      </c>
      <c r="D465" s="12">
        <v>94440494</v>
      </c>
      <c r="E465" s="13">
        <v>37419</v>
      </c>
      <c r="F465" s="12">
        <v>5599086</v>
      </c>
      <c r="G465" s="12">
        <v>0</v>
      </c>
      <c r="H465" s="12">
        <v>0</v>
      </c>
      <c r="I465" s="12"/>
      <c r="J465" s="14">
        <v>100000</v>
      </c>
      <c r="K465" s="14">
        <v>0</v>
      </c>
      <c r="L465" s="14">
        <v>0</v>
      </c>
      <c r="M465" s="14">
        <v>100000</v>
      </c>
      <c r="N465" s="75">
        <f>VLOOKUP(P465,'CODIGOS RENTISTICOS'!$A$2:E1505,2,FALSE)</f>
        <v>11100000</v>
      </c>
      <c r="O465" s="75">
        <f>VLOOKUP(P465,'CODIGOS RENTISTICOS'!$A$2:F3672,3,FALSE)</f>
        <v>150101</v>
      </c>
      <c r="P465" s="61">
        <v>121275</v>
      </c>
      <c r="Q465" s="14">
        <v>100000</v>
      </c>
    </row>
    <row r="466" spans="1:17" x14ac:dyDescent="0.2">
      <c r="A466" s="12">
        <v>50000249</v>
      </c>
      <c r="B466" s="12">
        <v>1223642</v>
      </c>
      <c r="C466" s="12" t="s">
        <v>295</v>
      </c>
      <c r="D466" s="12">
        <v>8903331053</v>
      </c>
      <c r="E466" s="13">
        <v>37419</v>
      </c>
      <c r="F466" s="12">
        <v>2415877</v>
      </c>
      <c r="G466" s="12">
        <v>0</v>
      </c>
      <c r="H466" s="12">
        <v>0</v>
      </c>
      <c r="I466" s="12"/>
      <c r="J466" s="14">
        <v>189000</v>
      </c>
      <c r="K466" s="14">
        <v>0</v>
      </c>
      <c r="L466" s="14">
        <v>0</v>
      </c>
      <c r="M466" s="14">
        <v>189000</v>
      </c>
      <c r="N466" s="75">
        <f>VLOOKUP(P466,'CODIGOS RENTISTICOS'!$A$2:E1506,2,FALSE)</f>
        <v>825000000</v>
      </c>
      <c r="O466" s="75">
        <f>VLOOKUP(P466,'CODIGOS RENTISTICOS'!$A$2:F3673,3,FALSE)</f>
        <v>150109</v>
      </c>
      <c r="P466" s="61">
        <v>121245</v>
      </c>
      <c r="Q466" s="14">
        <v>189000</v>
      </c>
    </row>
    <row r="467" spans="1:17" x14ac:dyDescent="0.2">
      <c r="A467" s="12">
        <v>50000249</v>
      </c>
      <c r="B467" s="12">
        <v>2152109</v>
      </c>
      <c r="C467" s="12" t="s">
        <v>419</v>
      </c>
      <c r="D467" s="12">
        <v>14994547</v>
      </c>
      <c r="E467" s="13">
        <v>37419</v>
      </c>
      <c r="F467" s="12">
        <v>5528605</v>
      </c>
      <c r="G467" s="12">
        <v>0</v>
      </c>
      <c r="H467" s="12">
        <v>0</v>
      </c>
      <c r="I467" s="12"/>
      <c r="J467" s="14">
        <v>100</v>
      </c>
      <c r="K467" s="14">
        <v>0</v>
      </c>
      <c r="L467" s="14">
        <v>0</v>
      </c>
      <c r="M467" s="14">
        <v>100</v>
      </c>
      <c r="N467" s="75">
        <f>VLOOKUP(P467,'CODIGOS RENTISTICOS'!$A$2:E1507,2,FALSE)</f>
        <v>828200000</v>
      </c>
      <c r="O467" s="75">
        <f>VLOOKUP(P467,'CODIGOS RENTISTICOS'!$A$2:F3674,3,FALSE)</f>
        <v>240104</v>
      </c>
      <c r="P467" s="61">
        <v>500804</v>
      </c>
      <c r="Q467" s="14">
        <v>100</v>
      </c>
    </row>
    <row r="468" spans="1:17" x14ac:dyDescent="0.2">
      <c r="A468" s="12">
        <v>50000249</v>
      </c>
      <c r="B468" s="12">
        <v>8979614</v>
      </c>
      <c r="C468" s="12" t="s">
        <v>419</v>
      </c>
      <c r="D468" s="12">
        <v>66814609</v>
      </c>
      <c r="E468" s="13">
        <v>37419</v>
      </c>
      <c r="F468" s="12">
        <v>3230415</v>
      </c>
      <c r="G468" s="12">
        <v>0</v>
      </c>
      <c r="H468" s="12">
        <v>0</v>
      </c>
      <c r="I468" s="12"/>
      <c r="J468" s="14">
        <v>7000</v>
      </c>
      <c r="K468" s="14">
        <v>0</v>
      </c>
      <c r="L468" s="14">
        <v>0</v>
      </c>
      <c r="M468" s="14">
        <v>7000</v>
      </c>
      <c r="N468" s="75">
        <f>VLOOKUP(P468,'CODIGOS RENTISTICOS'!$A$2:E1508,2,FALSE)</f>
        <v>825000000</v>
      </c>
      <c r="O468" s="75">
        <f>VLOOKUP(P468,'CODIGOS RENTISTICOS'!$A$2:F3675,3,FALSE)</f>
        <v>150109</v>
      </c>
      <c r="P468" s="61">
        <v>121245</v>
      </c>
      <c r="Q468" s="14">
        <v>7000</v>
      </c>
    </row>
    <row r="469" spans="1:17" x14ac:dyDescent="0.2">
      <c r="A469" s="12">
        <v>50000249</v>
      </c>
      <c r="B469" s="12">
        <v>1216764</v>
      </c>
      <c r="C469" s="12" t="s">
        <v>419</v>
      </c>
      <c r="D469" s="12">
        <v>31853884</v>
      </c>
      <c r="E469" s="13">
        <v>37419</v>
      </c>
      <c r="F469" s="12">
        <v>6647936</v>
      </c>
      <c r="G469" s="12">
        <v>0</v>
      </c>
      <c r="H469" s="12">
        <v>0</v>
      </c>
      <c r="I469" s="12"/>
      <c r="J469" s="14">
        <v>5000</v>
      </c>
      <c r="K469" s="14">
        <v>0</v>
      </c>
      <c r="L469" s="14">
        <v>0</v>
      </c>
      <c r="M469" s="14">
        <v>5000</v>
      </c>
      <c r="N469" s="75">
        <f>VLOOKUP(P469,'CODIGOS RENTISTICOS'!$A$2:E1509,2,FALSE)</f>
        <v>825000000</v>
      </c>
      <c r="O469" s="75">
        <f>VLOOKUP(P469,'CODIGOS RENTISTICOS'!$A$2:F3676,3,FALSE)</f>
        <v>150109</v>
      </c>
      <c r="P469" s="61">
        <v>121245</v>
      </c>
      <c r="Q469" s="14">
        <v>5000</v>
      </c>
    </row>
    <row r="470" spans="1:17" x14ac:dyDescent="0.2">
      <c r="A470" s="12">
        <v>50000249</v>
      </c>
      <c r="B470" s="12">
        <v>1216765</v>
      </c>
      <c r="C470" s="12" t="s">
        <v>419</v>
      </c>
      <c r="D470" s="12">
        <v>16711979</v>
      </c>
      <c r="E470" s="13">
        <v>37419</v>
      </c>
      <c r="F470" s="12">
        <v>6647936</v>
      </c>
      <c r="G470" s="12">
        <v>0</v>
      </c>
      <c r="H470" s="12">
        <v>0</v>
      </c>
      <c r="I470" s="12"/>
      <c r="J470" s="14">
        <v>5000</v>
      </c>
      <c r="K470" s="14">
        <v>0</v>
      </c>
      <c r="L470" s="14">
        <v>0</v>
      </c>
      <c r="M470" s="14">
        <v>5000</v>
      </c>
      <c r="N470" s="75">
        <f>VLOOKUP(P470,'CODIGOS RENTISTICOS'!$A$2:E1510,2,FALSE)</f>
        <v>825000000</v>
      </c>
      <c r="O470" s="75">
        <f>VLOOKUP(P470,'CODIGOS RENTISTICOS'!$A$2:F3677,3,FALSE)</f>
        <v>150109</v>
      </c>
      <c r="P470" s="61">
        <v>121245</v>
      </c>
      <c r="Q470" s="14">
        <v>5000</v>
      </c>
    </row>
    <row r="471" spans="1:17" x14ac:dyDescent="0.2">
      <c r="A471" s="12">
        <v>50000249</v>
      </c>
      <c r="B471" s="12">
        <v>646449</v>
      </c>
      <c r="C471" s="12" t="s">
        <v>116</v>
      </c>
      <c r="D471" s="12">
        <v>8913800034</v>
      </c>
      <c r="E471" s="13">
        <v>37419</v>
      </c>
      <c r="F471" s="12">
        <v>2705800</v>
      </c>
      <c r="G471" s="12">
        <v>0</v>
      </c>
      <c r="H471" s="12">
        <v>1</v>
      </c>
      <c r="I471" s="12"/>
      <c r="J471" s="14">
        <v>0</v>
      </c>
      <c r="K471" s="14">
        <v>0</v>
      </c>
      <c r="L471" s="14">
        <v>33399190</v>
      </c>
      <c r="M471" s="14">
        <v>33399190</v>
      </c>
      <c r="N471" s="75">
        <f>VLOOKUP(P471,'CODIGOS RENTISTICOS'!$A$2:E1511,2,FALSE)</f>
        <v>910500000</v>
      </c>
      <c r="O471" s="75">
        <f>VLOOKUP(P471,'CODIGOS RENTISTICOS'!$A$2:F3678,3,FALSE)</f>
        <v>360107</v>
      </c>
      <c r="P471" s="61">
        <v>5003</v>
      </c>
      <c r="Q471" s="14">
        <v>33399190</v>
      </c>
    </row>
    <row r="472" spans="1:17" x14ac:dyDescent="0.2">
      <c r="A472" s="12">
        <v>50000249</v>
      </c>
      <c r="B472" s="12">
        <v>765106</v>
      </c>
      <c r="C472" s="12" t="s">
        <v>116</v>
      </c>
      <c r="D472" s="12">
        <v>2404041</v>
      </c>
      <c r="E472" s="13">
        <v>37419</v>
      </c>
      <c r="F472" s="12">
        <v>0</v>
      </c>
      <c r="G472" s="12">
        <v>0</v>
      </c>
      <c r="H472" s="12">
        <v>1</v>
      </c>
      <c r="I472" s="12"/>
      <c r="J472" s="14">
        <v>0</v>
      </c>
      <c r="K472" s="14">
        <v>0</v>
      </c>
      <c r="L472" s="14">
        <v>141000</v>
      </c>
      <c r="M472" s="14">
        <v>141000</v>
      </c>
      <c r="N472" s="75">
        <f>VLOOKUP(P472,'CODIGOS RENTISTICOS'!$A$2:E1512,2,FALSE)</f>
        <v>910300000</v>
      </c>
      <c r="O472" s="75">
        <f>VLOOKUP(P472,'CODIGOS RENTISTICOS'!$A$2:F3679,3,FALSE)</f>
        <v>130113</v>
      </c>
      <c r="P472" s="61">
        <v>121235</v>
      </c>
      <c r="Q472" s="14">
        <v>141000</v>
      </c>
    </row>
    <row r="473" spans="1:17" x14ac:dyDescent="0.2">
      <c r="A473" s="12">
        <v>50000249</v>
      </c>
      <c r="B473" s="12">
        <v>889940</v>
      </c>
      <c r="C473" s="12" t="s">
        <v>16</v>
      </c>
      <c r="D473" s="12">
        <v>6499837</v>
      </c>
      <c r="E473" s="13">
        <v>37419</v>
      </c>
      <c r="F473" s="12">
        <v>2310857</v>
      </c>
      <c r="G473" s="12">
        <v>0</v>
      </c>
      <c r="H473" s="12">
        <v>0</v>
      </c>
      <c r="I473" s="12"/>
      <c r="J473" s="14">
        <v>7000</v>
      </c>
      <c r="K473" s="14">
        <v>0</v>
      </c>
      <c r="L473" s="14">
        <v>0</v>
      </c>
      <c r="M473" s="14">
        <v>7000</v>
      </c>
      <c r="N473" s="75">
        <f>VLOOKUP(P473,'CODIGOS RENTISTICOS'!$A$2:E1513,2,FALSE)</f>
        <v>825000000</v>
      </c>
      <c r="O473" s="75">
        <f>VLOOKUP(P473,'CODIGOS RENTISTICOS'!$A$2:F3680,3,FALSE)</f>
        <v>150109</v>
      </c>
      <c r="P473" s="61">
        <v>5041</v>
      </c>
      <c r="Q473" s="14">
        <v>7000</v>
      </c>
    </row>
    <row r="474" spans="1:17" x14ac:dyDescent="0.2">
      <c r="A474" s="12">
        <v>50000249</v>
      </c>
      <c r="B474" s="12">
        <v>1166160</v>
      </c>
      <c r="C474" s="12" t="s">
        <v>16</v>
      </c>
      <c r="D474" s="12">
        <v>6445369</v>
      </c>
      <c r="E474" s="13">
        <v>37419</v>
      </c>
      <c r="F474" s="12">
        <v>2288243</v>
      </c>
      <c r="G474" s="12">
        <v>0</v>
      </c>
      <c r="H474" s="12">
        <v>0</v>
      </c>
      <c r="I474" s="12"/>
      <c r="J474" s="14">
        <v>7000</v>
      </c>
      <c r="K474" s="14">
        <v>0</v>
      </c>
      <c r="L474" s="14">
        <v>0</v>
      </c>
      <c r="M474" s="14">
        <v>7000</v>
      </c>
      <c r="N474" s="75">
        <f>VLOOKUP(P474,'CODIGOS RENTISTICOS'!$A$2:E1514,2,FALSE)</f>
        <v>825000000</v>
      </c>
      <c r="O474" s="75">
        <f>VLOOKUP(P474,'CODIGOS RENTISTICOS'!$A$2:F3681,3,FALSE)</f>
        <v>150109</v>
      </c>
      <c r="P474" s="61">
        <v>5041</v>
      </c>
      <c r="Q474" s="14">
        <v>7000</v>
      </c>
    </row>
    <row r="475" spans="1:17" x14ac:dyDescent="0.2">
      <c r="A475" s="12">
        <v>50000249</v>
      </c>
      <c r="B475" s="12">
        <v>1166222</v>
      </c>
      <c r="C475" s="12" t="s">
        <v>16</v>
      </c>
      <c r="D475" s="12">
        <v>94366876</v>
      </c>
      <c r="E475" s="13">
        <v>37419</v>
      </c>
      <c r="F475" s="12">
        <v>2314100</v>
      </c>
      <c r="G475" s="12">
        <v>0</v>
      </c>
      <c r="H475" s="12">
        <v>0</v>
      </c>
      <c r="I475" s="12"/>
      <c r="J475" s="14">
        <v>7000</v>
      </c>
      <c r="K475" s="14">
        <v>0</v>
      </c>
      <c r="L475" s="14">
        <v>0</v>
      </c>
      <c r="M475" s="14">
        <v>7000</v>
      </c>
      <c r="N475" s="75">
        <f>VLOOKUP(P475,'CODIGOS RENTISTICOS'!$A$2:E1515,2,FALSE)</f>
        <v>825000000</v>
      </c>
      <c r="O475" s="75">
        <f>VLOOKUP(P475,'CODIGOS RENTISTICOS'!$A$2:F3682,3,FALSE)</f>
        <v>150109</v>
      </c>
      <c r="P475" s="61">
        <v>5041</v>
      </c>
      <c r="Q475" s="14">
        <v>7000</v>
      </c>
    </row>
    <row r="476" spans="1:17" x14ac:dyDescent="0.2">
      <c r="A476" s="12">
        <v>50000249</v>
      </c>
      <c r="B476" s="12">
        <v>327429</v>
      </c>
      <c r="C476" s="12" t="s">
        <v>296</v>
      </c>
      <c r="D476" s="12">
        <v>16217341</v>
      </c>
      <c r="E476" s="13">
        <v>37419</v>
      </c>
      <c r="F476" s="12">
        <v>2131008</v>
      </c>
      <c r="G476" s="12">
        <v>0</v>
      </c>
      <c r="H476" s="12">
        <v>0</v>
      </c>
      <c r="I476" s="12"/>
      <c r="J476" s="14">
        <v>7000</v>
      </c>
      <c r="K476" s="14">
        <v>0</v>
      </c>
      <c r="L476" s="14">
        <v>0</v>
      </c>
      <c r="M476" s="14">
        <v>7000</v>
      </c>
      <c r="N476" s="75">
        <f>VLOOKUP(P476,'CODIGOS RENTISTICOS'!$A$2:E1516,2,FALSE)</f>
        <v>825000000</v>
      </c>
      <c r="O476" s="75">
        <f>VLOOKUP(P476,'CODIGOS RENTISTICOS'!$A$2:F3683,3,FALSE)</f>
        <v>150109</v>
      </c>
      <c r="P476" s="61">
        <v>121245</v>
      </c>
      <c r="Q476" s="14">
        <v>7000</v>
      </c>
    </row>
    <row r="477" spans="1:17" x14ac:dyDescent="0.2">
      <c r="A477" s="12">
        <v>50000249</v>
      </c>
      <c r="B477" s="12">
        <v>1367008</v>
      </c>
      <c r="C477" s="12" t="s">
        <v>297</v>
      </c>
      <c r="D477" s="12">
        <v>8901174346</v>
      </c>
      <c r="E477" s="13">
        <v>37419</v>
      </c>
      <c r="F477" s="12">
        <v>3592627</v>
      </c>
      <c r="G477" s="12">
        <v>0</v>
      </c>
      <c r="H477" s="12">
        <v>0</v>
      </c>
      <c r="I477" s="12"/>
      <c r="J477" s="14">
        <v>4000</v>
      </c>
      <c r="K477" s="14">
        <v>0</v>
      </c>
      <c r="L477" s="14">
        <v>0</v>
      </c>
      <c r="M477" s="14">
        <v>4000</v>
      </c>
      <c r="N477" s="75">
        <f>VLOOKUP(P477,'CODIGOS RENTISTICOS'!$A$2:E1517,2,FALSE)</f>
        <v>825000000</v>
      </c>
      <c r="O477" s="75">
        <f>VLOOKUP(P477,'CODIGOS RENTISTICOS'!$A$2:F3684,3,FALSE)</f>
        <v>150109</v>
      </c>
      <c r="P477" s="61">
        <v>5041</v>
      </c>
      <c r="Q477" s="14">
        <v>4000</v>
      </c>
    </row>
    <row r="478" spans="1:17" x14ac:dyDescent="0.2">
      <c r="A478" s="12">
        <v>50000249</v>
      </c>
      <c r="B478" s="12">
        <v>1367011</v>
      </c>
      <c r="C478" s="12" t="s">
        <v>297</v>
      </c>
      <c r="D478" s="12">
        <v>8901174346</v>
      </c>
      <c r="E478" s="13">
        <v>37419</v>
      </c>
      <c r="F478" s="12">
        <v>3592627</v>
      </c>
      <c r="G478" s="12">
        <v>0</v>
      </c>
      <c r="H478" s="12">
        <v>0</v>
      </c>
      <c r="I478" s="12"/>
      <c r="J478" s="14">
        <v>10000</v>
      </c>
      <c r="K478" s="14">
        <v>0</v>
      </c>
      <c r="L478" s="14">
        <v>0</v>
      </c>
      <c r="M478" s="14">
        <v>10000</v>
      </c>
      <c r="N478" s="75">
        <f>VLOOKUP(P478,'CODIGOS RENTISTICOS'!$A$2:E1518,2,FALSE)</f>
        <v>825000000</v>
      </c>
      <c r="O478" s="75">
        <f>VLOOKUP(P478,'CODIGOS RENTISTICOS'!$A$2:F3685,3,FALSE)</f>
        <v>150109</v>
      </c>
      <c r="P478" s="61">
        <v>5041</v>
      </c>
      <c r="Q478" s="14">
        <v>10000</v>
      </c>
    </row>
    <row r="479" spans="1:17" x14ac:dyDescent="0.2">
      <c r="A479" s="12">
        <v>50000249</v>
      </c>
      <c r="B479" s="12">
        <v>1203539</v>
      </c>
      <c r="C479" s="12" t="s">
        <v>128</v>
      </c>
      <c r="D479" s="12">
        <v>8460000049</v>
      </c>
      <c r="E479" s="13">
        <v>37419</v>
      </c>
      <c r="F479" s="12">
        <v>4296621</v>
      </c>
      <c r="G479" s="12">
        <v>0</v>
      </c>
      <c r="H479" s="12">
        <v>3</v>
      </c>
      <c r="I479" s="12"/>
      <c r="J479" s="14">
        <v>0</v>
      </c>
      <c r="K479" s="14">
        <v>0</v>
      </c>
      <c r="L479" s="14">
        <v>6521485.5300000003</v>
      </c>
      <c r="M479" s="14">
        <v>6521485.5300000003</v>
      </c>
      <c r="N479" s="75">
        <f>VLOOKUP(P479,'CODIGOS RENTISTICOS'!$A$2:E1519,2,FALSE)</f>
        <v>96200000</v>
      </c>
      <c r="O479" s="75">
        <f>VLOOKUP(P479,'CODIGOS RENTISTICOS'!$A$2:F3686,3,FALSE)</f>
        <v>350101</v>
      </c>
      <c r="P479" s="61">
        <v>121203</v>
      </c>
      <c r="Q479" s="14">
        <v>6521485.5300000003</v>
      </c>
    </row>
    <row r="480" spans="1:17" x14ac:dyDescent="0.2">
      <c r="A480" s="12">
        <v>50000249</v>
      </c>
      <c r="B480" s="12">
        <v>1203541</v>
      </c>
      <c r="C480" s="12" t="s">
        <v>128</v>
      </c>
      <c r="D480" s="12">
        <v>8460000049</v>
      </c>
      <c r="E480" s="13">
        <v>37419</v>
      </c>
      <c r="F480" s="12">
        <v>4296621</v>
      </c>
      <c r="G480" s="12">
        <v>0</v>
      </c>
      <c r="H480" s="12">
        <v>1</v>
      </c>
      <c r="I480" s="12"/>
      <c r="J480" s="14">
        <v>0</v>
      </c>
      <c r="K480" s="14">
        <v>0</v>
      </c>
      <c r="L480" s="14">
        <v>136019.9</v>
      </c>
      <c r="M480" s="14">
        <v>136019.9</v>
      </c>
      <c r="N480" s="75">
        <f>VLOOKUP(P480,'CODIGOS RENTISTICOS'!$A$2:E1520,2,FALSE)</f>
        <v>96200000</v>
      </c>
      <c r="O480" s="75">
        <f>VLOOKUP(P480,'CODIGOS RENTISTICOS'!$A$2:F3687,3,FALSE)</f>
        <v>350101</v>
      </c>
      <c r="P480" s="61">
        <v>121203</v>
      </c>
      <c r="Q480" s="14">
        <v>136019.9</v>
      </c>
    </row>
    <row r="481" spans="1:17" x14ac:dyDescent="0.2">
      <c r="A481" s="12">
        <v>50000249</v>
      </c>
      <c r="B481" s="12">
        <v>1113972</v>
      </c>
      <c r="C481" s="12" t="s">
        <v>285</v>
      </c>
      <c r="D481" s="12">
        <v>7334431</v>
      </c>
      <c r="E481" s="13">
        <v>37420</v>
      </c>
      <c r="F481" s="12">
        <v>6717168</v>
      </c>
      <c r="G481" s="12">
        <v>0</v>
      </c>
      <c r="H481" s="12">
        <v>0</v>
      </c>
      <c r="I481" s="12"/>
      <c r="J481" s="14">
        <v>51500</v>
      </c>
      <c r="K481" s="14">
        <v>0</v>
      </c>
      <c r="L481" s="14">
        <v>0</v>
      </c>
      <c r="M481" s="14">
        <v>51500</v>
      </c>
      <c r="N481" s="75" t="e">
        <f>VLOOKUP(P481,'CODIGOS RENTISTICOS'!$A$2:E1521,2,FALSE)</f>
        <v>#N/A</v>
      </c>
      <c r="O481" s="75" t="e">
        <f>VLOOKUP(P481,'CODIGOS RENTISTICOS'!$A$2:F3688,3,FALSE)</f>
        <v>#N/A</v>
      </c>
      <c r="P481" s="61">
        <v>121298</v>
      </c>
      <c r="Q481" s="14">
        <v>51500</v>
      </c>
    </row>
    <row r="482" spans="1:17" x14ac:dyDescent="0.2">
      <c r="A482" s="12">
        <v>50000249</v>
      </c>
      <c r="B482" s="12">
        <v>5739703</v>
      </c>
      <c r="C482" s="12" t="s">
        <v>285</v>
      </c>
      <c r="D482" s="12">
        <v>8600679381</v>
      </c>
      <c r="E482" s="13">
        <v>37420</v>
      </c>
      <c r="F482" s="12">
        <v>2161536</v>
      </c>
      <c r="G482" s="12">
        <v>0</v>
      </c>
      <c r="H482" s="12">
        <v>0</v>
      </c>
      <c r="I482" s="12"/>
      <c r="J482" s="14">
        <v>5400</v>
      </c>
      <c r="K482" s="14">
        <v>0</v>
      </c>
      <c r="L482" s="14">
        <v>0</v>
      </c>
      <c r="M482" s="14">
        <v>5400</v>
      </c>
      <c r="N482" s="75">
        <f>VLOOKUP(P482,'CODIGOS RENTISTICOS'!$A$2:E1522,2,FALSE)</f>
        <v>910300000</v>
      </c>
      <c r="O482" s="75">
        <f>VLOOKUP(P482,'CODIGOS RENTISTICOS'!$A$2:F3689,3,FALSE)</f>
        <v>130113</v>
      </c>
      <c r="P482" s="61">
        <v>121235</v>
      </c>
      <c r="Q482" s="14">
        <v>5400</v>
      </c>
    </row>
    <row r="483" spans="1:17" x14ac:dyDescent="0.2">
      <c r="A483" s="12">
        <v>50000249</v>
      </c>
      <c r="B483" s="12">
        <v>5739704</v>
      </c>
      <c r="C483" s="12" t="s">
        <v>285</v>
      </c>
      <c r="D483" s="12">
        <v>8600679381</v>
      </c>
      <c r="E483" s="13">
        <v>37420</v>
      </c>
      <c r="F483" s="12">
        <v>2161536</v>
      </c>
      <c r="G483" s="12">
        <v>0</v>
      </c>
      <c r="H483" s="12">
        <v>0</v>
      </c>
      <c r="I483" s="12"/>
      <c r="J483" s="14">
        <v>27720</v>
      </c>
      <c r="K483" s="14">
        <v>0</v>
      </c>
      <c r="L483" s="14">
        <v>0</v>
      </c>
      <c r="M483" s="14">
        <v>27720</v>
      </c>
      <c r="N483" s="75">
        <f>VLOOKUP(P483,'CODIGOS RENTISTICOS'!$A$2:E1523,2,FALSE)</f>
        <v>910300000</v>
      </c>
      <c r="O483" s="75">
        <f>VLOOKUP(P483,'CODIGOS RENTISTICOS'!$A$2:F3690,3,FALSE)</f>
        <v>130113</v>
      </c>
      <c r="P483" s="61">
        <v>121235</v>
      </c>
      <c r="Q483" s="14">
        <v>27720</v>
      </c>
    </row>
    <row r="484" spans="1:17" x14ac:dyDescent="0.2">
      <c r="A484" s="12">
        <v>50000249</v>
      </c>
      <c r="B484" s="12">
        <v>752352</v>
      </c>
      <c r="C484" s="12" t="s">
        <v>285</v>
      </c>
      <c r="D484" s="12">
        <v>111111</v>
      </c>
      <c r="E484" s="13">
        <v>37420</v>
      </c>
      <c r="F484" s="12">
        <v>4191121</v>
      </c>
      <c r="G484" s="12">
        <v>0</v>
      </c>
      <c r="H484" s="12">
        <v>0</v>
      </c>
      <c r="I484" s="12"/>
      <c r="J484" s="14">
        <v>2574</v>
      </c>
      <c r="K484" s="14">
        <v>0</v>
      </c>
      <c r="L484" s="14">
        <v>0</v>
      </c>
      <c r="M484" s="14">
        <v>2574</v>
      </c>
      <c r="N484" s="75">
        <f>VLOOKUP(P484,'CODIGOS RENTISTICOS'!$A$2:E1524,2,FALSE)</f>
        <v>96400000</v>
      </c>
      <c r="O484" s="75">
        <f>VLOOKUP(P484,'CODIGOS RENTISTICOS'!$A$2:F3691,3,FALSE)</f>
        <v>370101</v>
      </c>
      <c r="P484" s="61">
        <v>121280</v>
      </c>
      <c r="Q484" s="14">
        <v>2574</v>
      </c>
    </row>
    <row r="485" spans="1:17" x14ac:dyDescent="0.2">
      <c r="A485" s="12">
        <v>50000249</v>
      </c>
      <c r="B485" s="12">
        <v>1195468</v>
      </c>
      <c r="C485" s="12" t="s">
        <v>285</v>
      </c>
      <c r="D485" s="12">
        <v>7987040</v>
      </c>
      <c r="E485" s="13">
        <v>37420</v>
      </c>
      <c r="F485" s="12">
        <v>6861067</v>
      </c>
      <c r="G485" s="12">
        <v>0</v>
      </c>
      <c r="H485" s="12">
        <v>0</v>
      </c>
      <c r="I485" s="12"/>
      <c r="J485" s="14">
        <v>7000</v>
      </c>
      <c r="K485" s="14">
        <v>0</v>
      </c>
      <c r="L485" s="14">
        <v>0</v>
      </c>
      <c r="M485" s="14">
        <v>7000</v>
      </c>
      <c r="N485" s="75">
        <f>VLOOKUP(P485,'CODIGOS RENTISTICOS'!$A$2:E1525,2,FALSE)</f>
        <v>825000000</v>
      </c>
      <c r="O485" s="75">
        <f>VLOOKUP(P485,'CODIGOS RENTISTICOS'!$A$2:F3692,3,FALSE)</f>
        <v>150109</v>
      </c>
      <c r="P485" s="61">
        <v>5041</v>
      </c>
      <c r="Q485" s="14">
        <v>7000</v>
      </c>
    </row>
    <row r="486" spans="1:17" x14ac:dyDescent="0.2">
      <c r="A486" s="12">
        <v>50000249</v>
      </c>
      <c r="B486" s="12">
        <v>1153300</v>
      </c>
      <c r="C486" s="12" t="s">
        <v>285</v>
      </c>
      <c r="D486" s="12">
        <v>5863977</v>
      </c>
      <c r="E486" s="13">
        <v>37420</v>
      </c>
      <c r="F486" s="12">
        <v>2707371</v>
      </c>
      <c r="G486" s="12">
        <v>0</v>
      </c>
      <c r="H486" s="12">
        <v>0</v>
      </c>
      <c r="I486" s="12"/>
      <c r="J486" s="14">
        <v>5000</v>
      </c>
      <c r="K486" s="14">
        <v>0</v>
      </c>
      <c r="L486" s="14">
        <v>0</v>
      </c>
      <c r="M486" s="14">
        <v>5000</v>
      </c>
      <c r="N486" s="75">
        <f>VLOOKUP(P486,'CODIGOS RENTISTICOS'!$A$2:E1526,2,FALSE)</f>
        <v>825000000</v>
      </c>
      <c r="O486" s="75">
        <f>VLOOKUP(P486,'CODIGOS RENTISTICOS'!$A$2:F3693,3,FALSE)</f>
        <v>150109</v>
      </c>
      <c r="P486" s="61">
        <v>5041</v>
      </c>
      <c r="Q486" s="14">
        <v>5000</v>
      </c>
    </row>
    <row r="487" spans="1:17" x14ac:dyDescent="0.2">
      <c r="A487" s="12">
        <v>50000249</v>
      </c>
      <c r="B487" s="12">
        <v>1106727</v>
      </c>
      <c r="C487" s="12" t="s">
        <v>285</v>
      </c>
      <c r="D487" s="12">
        <v>8001975435</v>
      </c>
      <c r="E487" s="13">
        <v>37420</v>
      </c>
      <c r="F487" s="12">
        <v>2627421</v>
      </c>
      <c r="G487" s="12">
        <v>0</v>
      </c>
      <c r="H487" s="12">
        <v>0</v>
      </c>
      <c r="I487" s="12"/>
      <c r="J487" s="14">
        <v>20000</v>
      </c>
      <c r="K487" s="14">
        <v>0</v>
      </c>
      <c r="L487" s="14">
        <v>0</v>
      </c>
      <c r="M487" s="14">
        <v>20000</v>
      </c>
      <c r="N487" s="75">
        <f>VLOOKUP(P487,'CODIGOS RENTISTICOS'!$A$2:E1527,2,FALSE)</f>
        <v>910300000</v>
      </c>
      <c r="O487" s="75">
        <f>VLOOKUP(P487,'CODIGOS RENTISTICOS'!$A$2:F3694,3,FALSE)</f>
        <v>130113</v>
      </c>
      <c r="P487" s="61">
        <v>121235</v>
      </c>
      <c r="Q487" s="14">
        <v>20000</v>
      </c>
    </row>
    <row r="488" spans="1:17" x14ac:dyDescent="0.2">
      <c r="A488" s="12">
        <v>50000249</v>
      </c>
      <c r="B488" s="12">
        <v>1156702</v>
      </c>
      <c r="C488" s="12" t="s">
        <v>285</v>
      </c>
      <c r="D488" s="12">
        <v>8000271158</v>
      </c>
      <c r="E488" s="13">
        <v>37420</v>
      </c>
      <c r="F488" s="12">
        <v>5202515</v>
      </c>
      <c r="G488" s="12">
        <v>0</v>
      </c>
      <c r="H488" s="12">
        <v>0</v>
      </c>
      <c r="I488" s="12"/>
      <c r="J488" s="14">
        <v>7722</v>
      </c>
      <c r="K488" s="14">
        <v>0</v>
      </c>
      <c r="L488" s="14">
        <v>0</v>
      </c>
      <c r="M488" s="14">
        <v>7722</v>
      </c>
      <c r="N488" s="75">
        <f>VLOOKUP(P488,'CODIGOS RENTISTICOS'!$A$2:E1528,2,FALSE)</f>
        <v>96400000</v>
      </c>
      <c r="O488" s="75">
        <f>VLOOKUP(P488,'CODIGOS RENTISTICOS'!$A$2:F3695,3,FALSE)</f>
        <v>370101</v>
      </c>
      <c r="P488" s="61">
        <v>121280</v>
      </c>
      <c r="Q488" s="14">
        <v>7722</v>
      </c>
    </row>
    <row r="489" spans="1:17" x14ac:dyDescent="0.2">
      <c r="A489" s="12">
        <v>50000249</v>
      </c>
      <c r="B489" s="12">
        <v>876463</v>
      </c>
      <c r="C489" s="12" t="s">
        <v>285</v>
      </c>
      <c r="D489" s="12">
        <v>8001961635</v>
      </c>
      <c r="E489" s="13">
        <v>37420</v>
      </c>
      <c r="F489" s="12">
        <v>2160649</v>
      </c>
      <c r="G489" s="12">
        <v>0</v>
      </c>
      <c r="H489" s="12">
        <v>0</v>
      </c>
      <c r="I489" s="12"/>
      <c r="J489" s="14">
        <v>309000</v>
      </c>
      <c r="K489" s="14">
        <v>0</v>
      </c>
      <c r="L489" s="14">
        <v>0</v>
      </c>
      <c r="M489" s="14">
        <v>309000</v>
      </c>
      <c r="N489" s="75">
        <f>VLOOKUP(P489,'CODIGOS RENTISTICOS'!$A$2:E1529,2,FALSE)</f>
        <v>96200000</v>
      </c>
      <c r="O489" s="75">
        <f>VLOOKUP(P489,'CODIGOS RENTISTICOS'!$A$2:F3696,3,FALSE)</f>
        <v>350101</v>
      </c>
      <c r="P489" s="61">
        <v>121230</v>
      </c>
      <c r="Q489" s="14">
        <v>309000</v>
      </c>
    </row>
    <row r="490" spans="1:17" x14ac:dyDescent="0.2">
      <c r="A490" s="12">
        <v>50000249</v>
      </c>
      <c r="B490" s="12">
        <v>675568</v>
      </c>
      <c r="C490" s="12" t="s">
        <v>285</v>
      </c>
      <c r="D490" s="12">
        <v>79270626</v>
      </c>
      <c r="E490" s="13">
        <v>37420</v>
      </c>
      <c r="F490" s="12">
        <v>3424781</v>
      </c>
      <c r="G490" s="12">
        <v>0</v>
      </c>
      <c r="H490" s="12">
        <v>0</v>
      </c>
      <c r="I490" s="12"/>
      <c r="J490" s="14">
        <v>7000</v>
      </c>
      <c r="K490" s="14">
        <v>0</v>
      </c>
      <c r="L490" s="14">
        <v>0</v>
      </c>
      <c r="M490" s="14">
        <v>7000</v>
      </c>
      <c r="N490" s="75">
        <f>VLOOKUP(P490,'CODIGOS RENTISTICOS'!$A$2:E1530,2,FALSE)</f>
        <v>825000000</v>
      </c>
      <c r="O490" s="75">
        <f>VLOOKUP(P490,'CODIGOS RENTISTICOS'!$A$2:F3697,3,FALSE)</f>
        <v>150109</v>
      </c>
      <c r="P490" s="61">
        <v>121245</v>
      </c>
      <c r="Q490" s="14">
        <v>7000</v>
      </c>
    </row>
    <row r="491" spans="1:17" x14ac:dyDescent="0.2">
      <c r="A491" s="12">
        <v>50000249</v>
      </c>
      <c r="B491" s="12">
        <v>675569</v>
      </c>
      <c r="C491" s="12" t="s">
        <v>285</v>
      </c>
      <c r="D491" s="12">
        <v>93343827</v>
      </c>
      <c r="E491" s="13">
        <v>37420</v>
      </c>
      <c r="F491" s="12">
        <v>3424781</v>
      </c>
      <c r="G491" s="12">
        <v>0</v>
      </c>
      <c r="H491" s="12">
        <v>0</v>
      </c>
      <c r="I491" s="12"/>
      <c r="J491" s="14">
        <v>7000</v>
      </c>
      <c r="K491" s="14">
        <v>0</v>
      </c>
      <c r="L491" s="14">
        <v>0</v>
      </c>
      <c r="M491" s="14">
        <v>7000</v>
      </c>
      <c r="N491" s="75">
        <f>VLOOKUP(P491,'CODIGOS RENTISTICOS'!$A$2:E1531,2,FALSE)</f>
        <v>825000000</v>
      </c>
      <c r="O491" s="75">
        <f>VLOOKUP(P491,'CODIGOS RENTISTICOS'!$A$2:F3698,3,FALSE)</f>
        <v>150109</v>
      </c>
      <c r="P491" s="61">
        <v>121245</v>
      </c>
      <c r="Q491" s="14">
        <v>7000</v>
      </c>
    </row>
    <row r="492" spans="1:17" x14ac:dyDescent="0.2">
      <c r="A492" s="12">
        <v>50000249</v>
      </c>
      <c r="B492" s="12">
        <v>675571</v>
      </c>
      <c r="C492" s="12" t="s">
        <v>285</v>
      </c>
      <c r="D492" s="12">
        <v>14247002</v>
      </c>
      <c r="E492" s="13">
        <v>37420</v>
      </c>
      <c r="F492" s="12">
        <v>3424781</v>
      </c>
      <c r="G492" s="12">
        <v>0</v>
      </c>
      <c r="H492" s="12">
        <v>0</v>
      </c>
      <c r="I492" s="12"/>
      <c r="J492" s="14">
        <v>7000</v>
      </c>
      <c r="K492" s="14">
        <v>0</v>
      </c>
      <c r="L492" s="14">
        <v>0</v>
      </c>
      <c r="M492" s="14">
        <v>7000</v>
      </c>
      <c r="N492" s="75">
        <f>VLOOKUP(P492,'CODIGOS RENTISTICOS'!$A$2:E1532,2,FALSE)</f>
        <v>825000000</v>
      </c>
      <c r="O492" s="75">
        <f>VLOOKUP(P492,'CODIGOS RENTISTICOS'!$A$2:F3699,3,FALSE)</f>
        <v>150109</v>
      </c>
      <c r="P492" s="61">
        <v>121245</v>
      </c>
      <c r="Q492" s="14">
        <v>7000</v>
      </c>
    </row>
    <row r="493" spans="1:17" x14ac:dyDescent="0.2">
      <c r="A493" s="12">
        <v>50000249</v>
      </c>
      <c r="B493" s="12">
        <v>1169375</v>
      </c>
      <c r="C493" s="12" t="s">
        <v>285</v>
      </c>
      <c r="D493" s="12">
        <v>8903222941</v>
      </c>
      <c r="E493" s="13">
        <v>37420</v>
      </c>
      <c r="F493" s="12">
        <v>2692911</v>
      </c>
      <c r="G493" s="12">
        <v>0</v>
      </c>
      <c r="H493" s="12">
        <v>0</v>
      </c>
      <c r="I493" s="12"/>
      <c r="J493" s="14">
        <v>71000</v>
      </c>
      <c r="K493" s="14">
        <v>0</v>
      </c>
      <c r="L493" s="14">
        <v>0</v>
      </c>
      <c r="M493" s="14">
        <v>71000</v>
      </c>
      <c r="N493" s="75">
        <f>VLOOKUP(P493,'CODIGOS RENTISTICOS'!$A$2:E1533,2,FALSE)</f>
        <v>825000000</v>
      </c>
      <c r="O493" s="75">
        <f>VLOOKUP(P493,'CODIGOS RENTISTICOS'!$A$2:F3700,3,FALSE)</f>
        <v>150109</v>
      </c>
      <c r="P493" s="61">
        <v>5041</v>
      </c>
      <c r="Q493" s="14">
        <v>71000</v>
      </c>
    </row>
    <row r="494" spans="1:17" x14ac:dyDescent="0.2">
      <c r="A494" s="12">
        <v>50000249</v>
      </c>
      <c r="B494" s="12">
        <v>1170515</v>
      </c>
      <c r="C494" s="12" t="s">
        <v>285</v>
      </c>
      <c r="D494" s="12">
        <v>8300005604</v>
      </c>
      <c r="E494" s="13">
        <v>37420</v>
      </c>
      <c r="F494" s="12">
        <v>6236575</v>
      </c>
      <c r="G494" s="12">
        <v>0</v>
      </c>
      <c r="H494" s="12">
        <v>0</v>
      </c>
      <c r="I494" s="12"/>
      <c r="J494" s="14">
        <v>30600</v>
      </c>
      <c r="K494" s="14">
        <v>0</v>
      </c>
      <c r="L494" s="14">
        <v>0</v>
      </c>
      <c r="M494" s="14">
        <v>30600</v>
      </c>
      <c r="N494" s="75">
        <f>VLOOKUP(P494,'CODIGOS RENTISTICOS'!$A$2:E1534,2,FALSE)</f>
        <v>96200000</v>
      </c>
      <c r="O494" s="75">
        <f>VLOOKUP(P494,'CODIGOS RENTISTICOS'!$A$2:F3701,3,FALSE)</f>
        <v>350101</v>
      </c>
      <c r="P494" s="61">
        <v>121203</v>
      </c>
      <c r="Q494" s="14">
        <v>30600</v>
      </c>
    </row>
    <row r="495" spans="1:17" x14ac:dyDescent="0.2">
      <c r="A495" s="12">
        <v>50000249</v>
      </c>
      <c r="B495" s="12">
        <v>911803</v>
      </c>
      <c r="C495" s="12" t="s">
        <v>285</v>
      </c>
      <c r="D495" s="12">
        <v>8603521514</v>
      </c>
      <c r="E495" s="13">
        <v>37420</v>
      </c>
      <c r="F495" s="12">
        <v>340966</v>
      </c>
      <c r="G495" s="12">
        <v>0</v>
      </c>
      <c r="H495" s="12">
        <v>0</v>
      </c>
      <c r="I495" s="12"/>
      <c r="J495" s="14">
        <v>72000</v>
      </c>
      <c r="K495" s="14">
        <v>0</v>
      </c>
      <c r="L495" s="14">
        <v>0</v>
      </c>
      <c r="M495" s="14">
        <v>72000</v>
      </c>
      <c r="N495" s="75">
        <f>VLOOKUP(P495,'CODIGOS RENTISTICOS'!$A$2:E1535,2,FALSE)</f>
        <v>910300000</v>
      </c>
      <c r="O495" s="75">
        <f>VLOOKUP(P495,'CODIGOS RENTISTICOS'!$A$2:F3702,3,FALSE)</f>
        <v>130113</v>
      </c>
      <c r="P495" s="61">
        <v>121205</v>
      </c>
      <c r="Q495" s="14">
        <v>72000</v>
      </c>
    </row>
    <row r="496" spans="1:17" x14ac:dyDescent="0.2">
      <c r="A496" s="12">
        <v>50000249</v>
      </c>
      <c r="B496" s="12">
        <v>911869</v>
      </c>
      <c r="C496" s="12" t="s">
        <v>285</v>
      </c>
      <c r="D496" s="12">
        <v>8300009090</v>
      </c>
      <c r="E496" s="13">
        <v>37420</v>
      </c>
      <c r="F496" s="12">
        <v>370089</v>
      </c>
      <c r="G496" s="12">
        <v>0</v>
      </c>
      <c r="H496" s="12">
        <v>0</v>
      </c>
      <c r="I496" s="12"/>
      <c r="J496" s="14">
        <v>15000</v>
      </c>
      <c r="K496" s="14">
        <v>0</v>
      </c>
      <c r="L496" s="14">
        <v>0</v>
      </c>
      <c r="M496" s="14">
        <v>15000</v>
      </c>
      <c r="N496" s="75">
        <f>VLOOKUP(P496,'CODIGOS RENTISTICOS'!$A$2:E1536,2,FALSE)</f>
        <v>825000000</v>
      </c>
      <c r="O496" s="75">
        <f>VLOOKUP(P496,'CODIGOS RENTISTICOS'!$A$2:F3703,3,FALSE)</f>
        <v>150109</v>
      </c>
      <c r="P496" s="61">
        <v>5041</v>
      </c>
      <c r="Q496" s="14">
        <v>15000</v>
      </c>
    </row>
    <row r="497" spans="1:17" x14ac:dyDescent="0.2">
      <c r="A497" s="12">
        <v>50000249</v>
      </c>
      <c r="B497" s="12">
        <v>1459032</v>
      </c>
      <c r="C497" s="12" t="s">
        <v>285</v>
      </c>
      <c r="D497" s="12">
        <v>191158727</v>
      </c>
      <c r="E497" s="13">
        <v>37420</v>
      </c>
      <c r="F497" s="12">
        <v>4318655</v>
      </c>
      <c r="G497" s="12">
        <v>0</v>
      </c>
      <c r="H497" s="12">
        <v>0</v>
      </c>
      <c r="I497" s="12"/>
      <c r="J497" s="14">
        <v>2574</v>
      </c>
      <c r="K497" s="14">
        <v>0</v>
      </c>
      <c r="L497" s="14">
        <v>0</v>
      </c>
      <c r="M497" s="14">
        <v>2574</v>
      </c>
      <c r="N497" s="75">
        <f>VLOOKUP(P497,'CODIGOS RENTISTICOS'!$A$2:E1537,2,FALSE)</f>
        <v>96400000</v>
      </c>
      <c r="O497" s="75">
        <f>VLOOKUP(P497,'CODIGOS RENTISTICOS'!$A$2:F3704,3,FALSE)</f>
        <v>370101</v>
      </c>
      <c r="P497" s="61">
        <v>121280</v>
      </c>
      <c r="Q497" s="14">
        <v>2574</v>
      </c>
    </row>
    <row r="498" spans="1:17" x14ac:dyDescent="0.2">
      <c r="A498" s="12">
        <v>50000249</v>
      </c>
      <c r="B498" s="12">
        <v>1459033</v>
      </c>
      <c r="C498" s="12" t="s">
        <v>285</v>
      </c>
      <c r="D498" s="12">
        <v>19458727</v>
      </c>
      <c r="E498" s="13">
        <v>37420</v>
      </c>
      <c r="F498" s="12">
        <v>318655</v>
      </c>
      <c r="G498" s="12">
        <v>0</v>
      </c>
      <c r="H498" s="12">
        <v>0</v>
      </c>
      <c r="I498" s="12"/>
      <c r="J498" s="14">
        <v>2574</v>
      </c>
      <c r="K498" s="14">
        <v>0</v>
      </c>
      <c r="L498" s="14">
        <v>0</v>
      </c>
      <c r="M498" s="14">
        <v>2574</v>
      </c>
      <c r="N498" s="75">
        <f>VLOOKUP(P498,'CODIGOS RENTISTICOS'!$A$2:E1538,2,FALSE)</f>
        <v>96400000</v>
      </c>
      <c r="O498" s="75">
        <f>VLOOKUP(P498,'CODIGOS RENTISTICOS'!$A$2:F3705,3,FALSE)</f>
        <v>370101</v>
      </c>
      <c r="P498" s="61">
        <v>121280</v>
      </c>
      <c r="Q498" s="14">
        <v>2574</v>
      </c>
    </row>
    <row r="499" spans="1:17" x14ac:dyDescent="0.2">
      <c r="A499" s="12">
        <v>50000249</v>
      </c>
      <c r="B499" s="12">
        <v>1169610</v>
      </c>
      <c r="C499" s="12" t="s">
        <v>285</v>
      </c>
      <c r="D499" s="12">
        <v>8002410124</v>
      </c>
      <c r="E499" s="13">
        <v>37420</v>
      </c>
      <c r="F499" s="12">
        <v>6226436</v>
      </c>
      <c r="G499" s="12">
        <v>0</v>
      </c>
      <c r="H499" s="12">
        <v>0</v>
      </c>
      <c r="I499" s="12"/>
      <c r="J499" s="14">
        <v>5000</v>
      </c>
      <c r="K499" s="14">
        <v>0</v>
      </c>
      <c r="L499" s="14">
        <v>0</v>
      </c>
      <c r="M499" s="14">
        <v>5000</v>
      </c>
      <c r="N499" s="75">
        <f>VLOOKUP(P499,'CODIGOS RENTISTICOS'!$A$2:E1539,2,FALSE)</f>
        <v>96200000</v>
      </c>
      <c r="O499" s="75">
        <f>VLOOKUP(P499,'CODIGOS RENTISTICOS'!$A$2:F3706,3,FALSE)</f>
        <v>350101</v>
      </c>
      <c r="P499" s="61">
        <v>500101</v>
      </c>
      <c r="Q499" s="14">
        <v>5000</v>
      </c>
    </row>
    <row r="500" spans="1:17" x14ac:dyDescent="0.2">
      <c r="A500" s="12">
        <v>50000249</v>
      </c>
      <c r="B500" s="12">
        <v>1169611</v>
      </c>
      <c r="C500" s="12" t="s">
        <v>285</v>
      </c>
      <c r="D500" s="12">
        <v>79051793</v>
      </c>
      <c r="E500" s="13">
        <v>37420</v>
      </c>
      <c r="F500" s="12">
        <v>6247110</v>
      </c>
      <c r="G500" s="12">
        <v>0</v>
      </c>
      <c r="H500" s="12">
        <v>0</v>
      </c>
      <c r="I500" s="12"/>
      <c r="J500" s="14">
        <v>5000</v>
      </c>
      <c r="K500" s="14">
        <v>0</v>
      </c>
      <c r="L500" s="14">
        <v>0</v>
      </c>
      <c r="M500" s="14">
        <v>5000</v>
      </c>
      <c r="N500" s="75">
        <f>VLOOKUP(P500,'CODIGOS RENTISTICOS'!$A$2:E1540,2,FALSE)</f>
        <v>825000000</v>
      </c>
      <c r="O500" s="75">
        <f>VLOOKUP(P500,'CODIGOS RENTISTICOS'!$A$2:F3707,3,FALSE)</f>
        <v>150109</v>
      </c>
      <c r="P500" s="61">
        <v>121245</v>
      </c>
      <c r="Q500" s="14">
        <v>5000</v>
      </c>
    </row>
    <row r="501" spans="1:17" x14ac:dyDescent="0.2">
      <c r="A501" s="12">
        <v>50000249</v>
      </c>
      <c r="B501" s="12">
        <v>1169612</v>
      </c>
      <c r="C501" s="12" t="s">
        <v>285</v>
      </c>
      <c r="D501" s="12">
        <v>17631127</v>
      </c>
      <c r="E501" s="13">
        <v>37420</v>
      </c>
      <c r="F501" s="12">
        <v>6247110</v>
      </c>
      <c r="G501" s="12">
        <v>0</v>
      </c>
      <c r="H501" s="12">
        <v>0</v>
      </c>
      <c r="I501" s="12"/>
      <c r="J501" s="14">
        <v>5000</v>
      </c>
      <c r="K501" s="14">
        <v>0</v>
      </c>
      <c r="L501" s="14">
        <v>0</v>
      </c>
      <c r="M501" s="14">
        <v>5000</v>
      </c>
      <c r="N501" s="75">
        <f>VLOOKUP(P501,'CODIGOS RENTISTICOS'!$A$2:E1541,2,FALSE)</f>
        <v>825000000</v>
      </c>
      <c r="O501" s="75">
        <f>VLOOKUP(P501,'CODIGOS RENTISTICOS'!$A$2:F3708,3,FALSE)</f>
        <v>150109</v>
      </c>
      <c r="P501" s="61">
        <v>121245</v>
      </c>
      <c r="Q501" s="14">
        <v>5000</v>
      </c>
    </row>
    <row r="502" spans="1:17" x14ac:dyDescent="0.2">
      <c r="A502" s="12">
        <v>50000249</v>
      </c>
      <c r="B502" s="12">
        <v>1169613</v>
      </c>
      <c r="C502" s="12" t="s">
        <v>285</v>
      </c>
      <c r="D502" s="12">
        <v>79830480</v>
      </c>
      <c r="E502" s="13">
        <v>37420</v>
      </c>
      <c r="F502" s="12">
        <v>6247110</v>
      </c>
      <c r="G502" s="12">
        <v>0</v>
      </c>
      <c r="H502" s="12">
        <v>0</v>
      </c>
      <c r="I502" s="12"/>
      <c r="J502" s="14">
        <v>5000</v>
      </c>
      <c r="K502" s="14">
        <v>0</v>
      </c>
      <c r="L502" s="14">
        <v>0</v>
      </c>
      <c r="M502" s="14">
        <v>5000</v>
      </c>
      <c r="N502" s="75">
        <f>VLOOKUP(P502,'CODIGOS RENTISTICOS'!$A$2:E1542,2,FALSE)</f>
        <v>825000000</v>
      </c>
      <c r="O502" s="75">
        <f>VLOOKUP(P502,'CODIGOS RENTISTICOS'!$A$2:F3709,3,FALSE)</f>
        <v>150109</v>
      </c>
      <c r="P502" s="61">
        <v>121245</v>
      </c>
      <c r="Q502" s="14">
        <v>5000</v>
      </c>
    </row>
    <row r="503" spans="1:17" x14ac:dyDescent="0.2">
      <c r="A503" s="12">
        <v>50000249</v>
      </c>
      <c r="B503" s="12">
        <v>4063206</v>
      </c>
      <c r="C503" s="12" t="s">
        <v>285</v>
      </c>
      <c r="D503" s="12">
        <v>8605175603</v>
      </c>
      <c r="E503" s="13">
        <v>37420</v>
      </c>
      <c r="F503" s="12">
        <v>6184072</v>
      </c>
      <c r="G503" s="12">
        <v>0</v>
      </c>
      <c r="H503" s="12">
        <v>0</v>
      </c>
      <c r="I503" s="12"/>
      <c r="J503" s="14">
        <v>917000</v>
      </c>
      <c r="K503" s="14">
        <v>0</v>
      </c>
      <c r="L503" s="14">
        <v>0</v>
      </c>
      <c r="M503" s="14">
        <v>917000</v>
      </c>
      <c r="N503" s="75">
        <f>VLOOKUP(P503,'CODIGOS RENTISTICOS'!$A$2:E1543,2,FALSE)</f>
        <v>825000000</v>
      </c>
      <c r="O503" s="75">
        <f>VLOOKUP(P503,'CODIGOS RENTISTICOS'!$A$2:F3710,3,FALSE)</f>
        <v>150109</v>
      </c>
      <c r="P503" s="61">
        <v>121245</v>
      </c>
      <c r="Q503" s="14">
        <v>917000</v>
      </c>
    </row>
    <row r="504" spans="1:17" x14ac:dyDescent="0.2">
      <c r="A504" s="12">
        <v>50000249</v>
      </c>
      <c r="B504" s="12">
        <v>4116378</v>
      </c>
      <c r="C504" s="12" t="s">
        <v>285</v>
      </c>
      <c r="D504" s="12">
        <v>79367361</v>
      </c>
      <c r="E504" s="13">
        <v>37420</v>
      </c>
      <c r="F504" s="12">
        <v>6236660</v>
      </c>
      <c r="G504" s="12">
        <v>0</v>
      </c>
      <c r="H504" s="12">
        <v>0</v>
      </c>
      <c r="I504" s="12"/>
      <c r="J504" s="14">
        <v>37000</v>
      </c>
      <c r="K504" s="14">
        <v>0</v>
      </c>
      <c r="L504" s="14">
        <v>0</v>
      </c>
      <c r="M504" s="14">
        <v>37000</v>
      </c>
      <c r="N504" s="75">
        <f>VLOOKUP(P504,'CODIGOS RENTISTICOS'!$A$2:E1544,2,FALSE)</f>
        <v>825000000</v>
      </c>
      <c r="O504" s="75">
        <f>VLOOKUP(P504,'CODIGOS RENTISTICOS'!$A$2:F3711,3,FALSE)</f>
        <v>150109</v>
      </c>
      <c r="P504" s="61">
        <v>121245</v>
      </c>
      <c r="Q504" s="14">
        <v>37000</v>
      </c>
    </row>
    <row r="505" spans="1:17" x14ac:dyDescent="0.2">
      <c r="A505" s="12">
        <v>50000249</v>
      </c>
      <c r="B505" s="12">
        <v>958886</v>
      </c>
      <c r="C505" s="12" t="s">
        <v>285</v>
      </c>
      <c r="D505" s="12">
        <v>8001541169</v>
      </c>
      <c r="E505" s="13">
        <v>37420</v>
      </c>
      <c r="F505" s="12">
        <v>3110799</v>
      </c>
      <c r="G505" s="12">
        <v>0</v>
      </c>
      <c r="H505" s="12">
        <v>0</v>
      </c>
      <c r="I505" s="12"/>
      <c r="J505" s="14">
        <v>511650</v>
      </c>
      <c r="K505" s="14">
        <v>0</v>
      </c>
      <c r="L505" s="14">
        <v>0</v>
      </c>
      <c r="M505" s="14">
        <v>511650</v>
      </c>
      <c r="N505" s="75">
        <f>VLOOKUP(P505,'CODIGOS RENTISTICOS'!$A$2:E1545,2,FALSE)</f>
        <v>825000000</v>
      </c>
      <c r="O505" s="75">
        <f>VLOOKUP(P505,'CODIGOS RENTISTICOS'!$A$2:F3712,3,FALSE)</f>
        <v>150109</v>
      </c>
      <c r="P505" s="61">
        <v>121245</v>
      </c>
      <c r="Q505" s="14">
        <v>511650</v>
      </c>
    </row>
    <row r="506" spans="1:17" x14ac:dyDescent="0.2">
      <c r="A506" s="12">
        <v>50000249</v>
      </c>
      <c r="B506" s="12">
        <v>1304772</v>
      </c>
      <c r="C506" s="12" t="s">
        <v>285</v>
      </c>
      <c r="D506" s="12">
        <v>8600631277</v>
      </c>
      <c r="E506" s="13">
        <v>37420</v>
      </c>
      <c r="F506" s="12">
        <v>2171863</v>
      </c>
      <c r="G506" s="12">
        <v>0</v>
      </c>
      <c r="H506" s="12">
        <v>0</v>
      </c>
      <c r="I506" s="12"/>
      <c r="J506" s="14">
        <v>7000</v>
      </c>
      <c r="K506" s="14">
        <v>0</v>
      </c>
      <c r="L506" s="14">
        <v>0</v>
      </c>
      <c r="M506" s="14">
        <v>7000</v>
      </c>
      <c r="N506" s="75">
        <f>VLOOKUP(P506,'CODIGOS RENTISTICOS'!$A$2:E1546,2,FALSE)</f>
        <v>825000000</v>
      </c>
      <c r="O506" s="75">
        <f>VLOOKUP(P506,'CODIGOS RENTISTICOS'!$A$2:F3713,3,FALSE)</f>
        <v>150109</v>
      </c>
      <c r="P506" s="61">
        <v>121245</v>
      </c>
      <c r="Q506" s="14">
        <v>7000</v>
      </c>
    </row>
    <row r="507" spans="1:17" x14ac:dyDescent="0.2">
      <c r="A507" s="12">
        <v>50000249</v>
      </c>
      <c r="B507" s="12">
        <v>1175268</v>
      </c>
      <c r="C507" s="12" t="s">
        <v>285</v>
      </c>
      <c r="D507" s="12">
        <v>8300803703</v>
      </c>
      <c r="E507" s="13">
        <v>37420</v>
      </c>
      <c r="F507" s="12">
        <v>4904343</v>
      </c>
      <c r="G507" s="12">
        <v>0</v>
      </c>
      <c r="H507" s="12">
        <v>0</v>
      </c>
      <c r="I507" s="12"/>
      <c r="J507" s="14">
        <v>189000</v>
      </c>
      <c r="K507" s="14">
        <v>0</v>
      </c>
      <c r="L507" s="14">
        <v>0</v>
      </c>
      <c r="M507" s="14">
        <v>189000</v>
      </c>
      <c r="N507" s="75">
        <f>VLOOKUP(P507,'CODIGOS RENTISTICOS'!$A$2:E1547,2,FALSE)</f>
        <v>825000000</v>
      </c>
      <c r="O507" s="75">
        <f>VLOOKUP(P507,'CODIGOS RENTISTICOS'!$A$2:F3714,3,FALSE)</f>
        <v>150109</v>
      </c>
      <c r="P507" s="61">
        <v>121245</v>
      </c>
      <c r="Q507" s="14">
        <v>189000</v>
      </c>
    </row>
    <row r="508" spans="1:17" x14ac:dyDescent="0.2">
      <c r="A508" s="12">
        <v>50000249</v>
      </c>
      <c r="B508" s="12">
        <v>1187431</v>
      </c>
      <c r="C508" s="12" t="s">
        <v>285</v>
      </c>
      <c r="D508" s="12">
        <v>8606001067</v>
      </c>
      <c r="E508" s="13">
        <v>37420</v>
      </c>
      <c r="F508" s="12">
        <v>2839546</v>
      </c>
      <c r="G508" s="12">
        <v>0</v>
      </c>
      <c r="H508" s="12">
        <v>0</v>
      </c>
      <c r="I508" s="12"/>
      <c r="J508" s="14">
        <v>501239</v>
      </c>
      <c r="K508" s="14">
        <v>0</v>
      </c>
      <c r="L508" s="14">
        <v>0</v>
      </c>
      <c r="M508" s="14">
        <v>501239</v>
      </c>
      <c r="N508" s="75">
        <f>VLOOKUP(P508,'CODIGOS RENTISTICOS'!$A$2:E1548,2,FALSE)</f>
        <v>825000000</v>
      </c>
      <c r="O508" s="75">
        <f>VLOOKUP(P508,'CODIGOS RENTISTICOS'!$A$2:F3715,3,FALSE)</f>
        <v>150109</v>
      </c>
      <c r="P508" s="61">
        <v>5041</v>
      </c>
      <c r="Q508" s="14">
        <v>501239</v>
      </c>
    </row>
    <row r="509" spans="1:17" x14ac:dyDescent="0.2">
      <c r="A509" s="12">
        <v>50000249</v>
      </c>
      <c r="B509" s="12">
        <v>1387649</v>
      </c>
      <c r="C509" s="12" t="s">
        <v>285</v>
      </c>
      <c r="D509" s="12">
        <v>7062560</v>
      </c>
      <c r="E509" s="13">
        <v>37420</v>
      </c>
      <c r="F509" s="12">
        <v>6086011</v>
      </c>
      <c r="G509" s="12">
        <v>0</v>
      </c>
      <c r="H509" s="12">
        <v>0</v>
      </c>
      <c r="I509" s="12"/>
      <c r="J509" s="14">
        <v>7000</v>
      </c>
      <c r="K509" s="14">
        <v>0</v>
      </c>
      <c r="L509" s="14">
        <v>0</v>
      </c>
      <c r="M509" s="14">
        <v>7000</v>
      </c>
      <c r="N509" s="75">
        <f>VLOOKUP(P509,'CODIGOS RENTISTICOS'!$A$2:E1549,2,FALSE)</f>
        <v>825000000</v>
      </c>
      <c r="O509" s="75">
        <f>VLOOKUP(P509,'CODIGOS RENTISTICOS'!$A$2:F3716,3,FALSE)</f>
        <v>150109</v>
      </c>
      <c r="P509" s="61">
        <v>121245</v>
      </c>
      <c r="Q509" s="14">
        <v>7000</v>
      </c>
    </row>
    <row r="510" spans="1:17" x14ac:dyDescent="0.2">
      <c r="A510" s="12">
        <v>50000249</v>
      </c>
      <c r="B510" s="12">
        <v>1387650</v>
      </c>
      <c r="C510" s="12" t="s">
        <v>285</v>
      </c>
      <c r="D510" s="12">
        <v>17339660</v>
      </c>
      <c r="E510" s="13">
        <v>37420</v>
      </c>
      <c r="F510" s="12">
        <v>2146344</v>
      </c>
      <c r="G510" s="12">
        <v>0</v>
      </c>
      <c r="H510" s="12">
        <v>0</v>
      </c>
      <c r="I510" s="12"/>
      <c r="J510" s="14">
        <v>7000</v>
      </c>
      <c r="K510" s="14">
        <v>0</v>
      </c>
      <c r="L510" s="14">
        <v>0</v>
      </c>
      <c r="M510" s="14">
        <v>7000</v>
      </c>
      <c r="N510" s="75">
        <f>VLOOKUP(P510,'CODIGOS RENTISTICOS'!$A$2:E1550,2,FALSE)</f>
        <v>825000000</v>
      </c>
      <c r="O510" s="75">
        <f>VLOOKUP(P510,'CODIGOS RENTISTICOS'!$A$2:F3717,3,FALSE)</f>
        <v>150109</v>
      </c>
      <c r="P510" s="61">
        <v>121245</v>
      </c>
      <c r="Q510" s="14">
        <v>7000</v>
      </c>
    </row>
    <row r="511" spans="1:17" x14ac:dyDescent="0.2">
      <c r="A511" s="12">
        <v>50000249</v>
      </c>
      <c r="B511" s="12">
        <v>1387687</v>
      </c>
      <c r="C511" s="12" t="s">
        <v>285</v>
      </c>
      <c r="D511" s="12">
        <v>10177407</v>
      </c>
      <c r="E511" s="13">
        <v>37420</v>
      </c>
      <c r="F511" s="12">
        <v>2142444</v>
      </c>
      <c r="G511" s="12">
        <v>0</v>
      </c>
      <c r="H511" s="12">
        <v>0</v>
      </c>
      <c r="I511" s="12"/>
      <c r="J511" s="14">
        <v>7000</v>
      </c>
      <c r="K511" s="14">
        <v>0</v>
      </c>
      <c r="L511" s="14">
        <v>0</v>
      </c>
      <c r="M511" s="14">
        <v>7000</v>
      </c>
      <c r="N511" s="75">
        <f>VLOOKUP(P511,'CODIGOS RENTISTICOS'!$A$2:E1551,2,FALSE)</f>
        <v>825000000</v>
      </c>
      <c r="O511" s="75">
        <f>VLOOKUP(P511,'CODIGOS RENTISTICOS'!$A$2:F3718,3,FALSE)</f>
        <v>150109</v>
      </c>
      <c r="P511" s="61">
        <v>121245</v>
      </c>
      <c r="Q511" s="14">
        <v>7000</v>
      </c>
    </row>
    <row r="512" spans="1:17" x14ac:dyDescent="0.2">
      <c r="A512" s="12">
        <v>50000249</v>
      </c>
      <c r="B512" s="12">
        <v>1387688</v>
      </c>
      <c r="C512" s="12" t="s">
        <v>285</v>
      </c>
      <c r="D512" s="12">
        <v>10175761</v>
      </c>
      <c r="E512" s="13">
        <v>37420</v>
      </c>
      <c r="F512" s="12">
        <v>2155108</v>
      </c>
      <c r="G512" s="12">
        <v>0</v>
      </c>
      <c r="H512" s="12">
        <v>0</v>
      </c>
      <c r="I512" s="12"/>
      <c r="J512" s="14">
        <v>7000</v>
      </c>
      <c r="K512" s="14">
        <v>0</v>
      </c>
      <c r="L512" s="14">
        <v>0</v>
      </c>
      <c r="M512" s="14">
        <v>7000</v>
      </c>
      <c r="N512" s="75">
        <f>VLOOKUP(P512,'CODIGOS RENTISTICOS'!$A$2:E1552,2,FALSE)</f>
        <v>825000000</v>
      </c>
      <c r="O512" s="75">
        <f>VLOOKUP(P512,'CODIGOS RENTISTICOS'!$A$2:F3719,3,FALSE)</f>
        <v>150109</v>
      </c>
      <c r="P512" s="61">
        <v>121245</v>
      </c>
      <c r="Q512" s="14">
        <v>7000</v>
      </c>
    </row>
    <row r="513" spans="1:17" x14ac:dyDescent="0.2">
      <c r="A513" s="12">
        <v>50000249</v>
      </c>
      <c r="B513" s="12">
        <v>1387690</v>
      </c>
      <c r="C513" s="12" t="s">
        <v>285</v>
      </c>
      <c r="D513" s="12">
        <v>7231040</v>
      </c>
      <c r="E513" s="13">
        <v>37420</v>
      </c>
      <c r="F513" s="12">
        <v>2146344</v>
      </c>
      <c r="G513" s="12">
        <v>0</v>
      </c>
      <c r="H513" s="12">
        <v>0</v>
      </c>
      <c r="I513" s="12"/>
      <c r="J513" s="14">
        <v>7000</v>
      </c>
      <c r="K513" s="14">
        <v>0</v>
      </c>
      <c r="L513" s="14">
        <v>0</v>
      </c>
      <c r="M513" s="14">
        <v>7000</v>
      </c>
      <c r="N513" s="75">
        <f>VLOOKUP(P513,'CODIGOS RENTISTICOS'!$A$2:E1553,2,FALSE)</f>
        <v>825000000</v>
      </c>
      <c r="O513" s="75">
        <f>VLOOKUP(P513,'CODIGOS RENTISTICOS'!$A$2:F3720,3,FALSE)</f>
        <v>150109</v>
      </c>
      <c r="P513" s="61">
        <v>121245</v>
      </c>
      <c r="Q513" s="14">
        <v>7000</v>
      </c>
    </row>
    <row r="514" spans="1:17" x14ac:dyDescent="0.2">
      <c r="A514" s="12">
        <v>50000249</v>
      </c>
      <c r="B514" s="12">
        <v>1385751</v>
      </c>
      <c r="C514" s="12" t="s">
        <v>285</v>
      </c>
      <c r="D514" s="12">
        <v>174722</v>
      </c>
      <c r="E514" s="13">
        <v>37420</v>
      </c>
      <c r="F514" s="12">
        <v>6711365</v>
      </c>
      <c r="G514" s="12">
        <v>0</v>
      </c>
      <c r="H514" s="12">
        <v>0</v>
      </c>
      <c r="I514" s="12"/>
      <c r="J514" s="14">
        <v>2574</v>
      </c>
      <c r="K514" s="14">
        <v>0</v>
      </c>
      <c r="L514" s="14">
        <v>0</v>
      </c>
      <c r="M514" s="14">
        <v>2574</v>
      </c>
      <c r="N514" s="75">
        <f>VLOOKUP(P514,'CODIGOS RENTISTICOS'!$A$2:E1554,2,FALSE)</f>
        <v>96400000</v>
      </c>
      <c r="O514" s="75">
        <f>VLOOKUP(P514,'CODIGOS RENTISTICOS'!$A$2:F3721,3,FALSE)</f>
        <v>370101</v>
      </c>
      <c r="P514" s="61">
        <v>121280</v>
      </c>
      <c r="Q514" s="14">
        <v>2574</v>
      </c>
    </row>
    <row r="515" spans="1:17" x14ac:dyDescent="0.2">
      <c r="A515" s="12">
        <v>50000249</v>
      </c>
      <c r="B515" s="12">
        <v>649172</v>
      </c>
      <c r="C515" s="12" t="s">
        <v>285</v>
      </c>
      <c r="D515" s="12">
        <v>8605296864</v>
      </c>
      <c r="E515" s="13">
        <v>37420</v>
      </c>
      <c r="F515" s="12">
        <v>5226331</v>
      </c>
      <c r="G515" s="12">
        <v>0</v>
      </c>
      <c r="H515" s="12">
        <v>0</v>
      </c>
      <c r="I515" s="12"/>
      <c r="J515" s="14">
        <v>33000</v>
      </c>
      <c r="K515" s="14">
        <v>0</v>
      </c>
      <c r="L515" s="14">
        <v>0</v>
      </c>
      <c r="M515" s="14">
        <v>33000</v>
      </c>
      <c r="N515" s="75">
        <f>VLOOKUP(P515,'CODIGOS RENTISTICOS'!$A$2:E1555,2,FALSE)</f>
        <v>825000000</v>
      </c>
      <c r="O515" s="75">
        <f>VLOOKUP(P515,'CODIGOS RENTISTICOS'!$A$2:F3722,3,FALSE)</f>
        <v>150109</v>
      </c>
      <c r="P515" s="61">
        <v>121245</v>
      </c>
      <c r="Q515" s="14">
        <v>33000</v>
      </c>
    </row>
    <row r="516" spans="1:17" x14ac:dyDescent="0.2">
      <c r="A516" s="12">
        <v>50000249</v>
      </c>
      <c r="B516" s="12">
        <v>2551167</v>
      </c>
      <c r="C516" s="12" t="s">
        <v>285</v>
      </c>
      <c r="D516" s="12">
        <v>19241650</v>
      </c>
      <c r="E516" s="13">
        <v>37420</v>
      </c>
      <c r="F516" s="12">
        <v>2445803</v>
      </c>
      <c r="G516" s="12">
        <v>0</v>
      </c>
      <c r="H516" s="12">
        <v>0</v>
      </c>
      <c r="I516" s="12"/>
      <c r="J516" s="14">
        <v>309000</v>
      </c>
      <c r="K516" s="14">
        <v>0</v>
      </c>
      <c r="L516" s="14">
        <v>0</v>
      </c>
      <c r="M516" s="14">
        <v>309000</v>
      </c>
      <c r="N516" s="75">
        <f>VLOOKUP(P516,'CODIGOS RENTISTICOS'!$A$2:E1556,2,FALSE)</f>
        <v>825000000</v>
      </c>
      <c r="O516" s="75">
        <f>VLOOKUP(P516,'CODIGOS RENTISTICOS'!$A$2:F3723,3,FALSE)</f>
        <v>150109</v>
      </c>
      <c r="P516" s="61">
        <v>121245</v>
      </c>
      <c r="Q516" s="14">
        <v>309000</v>
      </c>
    </row>
    <row r="517" spans="1:17" x14ac:dyDescent="0.2">
      <c r="A517" s="12">
        <v>50000249</v>
      </c>
      <c r="B517" s="12">
        <v>2755504</v>
      </c>
      <c r="C517" s="12" t="s">
        <v>285</v>
      </c>
      <c r="D517" s="12">
        <v>8600621122</v>
      </c>
      <c r="E517" s="13">
        <v>37420</v>
      </c>
      <c r="F517" s="12">
        <v>6133031</v>
      </c>
      <c r="G517" s="12">
        <v>0</v>
      </c>
      <c r="H517" s="12">
        <v>0</v>
      </c>
      <c r="I517" s="12"/>
      <c r="J517" s="14">
        <v>28000</v>
      </c>
      <c r="K517" s="14">
        <v>0</v>
      </c>
      <c r="L517" s="14">
        <v>0</v>
      </c>
      <c r="M517" s="14">
        <v>28000</v>
      </c>
      <c r="N517" s="75">
        <f>VLOOKUP(P517,'CODIGOS RENTISTICOS'!$A$2:E1557,2,FALSE)</f>
        <v>825000000</v>
      </c>
      <c r="O517" s="75">
        <f>VLOOKUP(P517,'CODIGOS RENTISTICOS'!$A$2:F3724,3,FALSE)</f>
        <v>150109</v>
      </c>
      <c r="P517" s="61">
        <v>121245</v>
      </c>
      <c r="Q517" s="14">
        <v>28000</v>
      </c>
    </row>
    <row r="518" spans="1:17" x14ac:dyDescent="0.2">
      <c r="A518" s="12">
        <v>50000249</v>
      </c>
      <c r="B518" s="12">
        <v>2755516</v>
      </c>
      <c r="C518" s="12" t="s">
        <v>285</v>
      </c>
      <c r="D518" s="12">
        <v>8600493132</v>
      </c>
      <c r="E518" s="13">
        <v>37420</v>
      </c>
      <c r="F518" s="12">
        <v>7245757</v>
      </c>
      <c r="G518" s="12">
        <v>0</v>
      </c>
      <c r="H518" s="12">
        <v>0</v>
      </c>
      <c r="I518" s="12"/>
      <c r="J518" s="14">
        <v>30000</v>
      </c>
      <c r="K518" s="14">
        <v>0</v>
      </c>
      <c r="L518" s="14">
        <v>0</v>
      </c>
      <c r="M518" s="14">
        <v>30000</v>
      </c>
      <c r="N518" s="75">
        <f>VLOOKUP(P518,'CODIGOS RENTISTICOS'!$A$2:E1558,2,FALSE)</f>
        <v>825000000</v>
      </c>
      <c r="O518" s="75">
        <f>VLOOKUP(P518,'CODIGOS RENTISTICOS'!$A$2:F3725,3,FALSE)</f>
        <v>150109</v>
      </c>
      <c r="P518" s="61">
        <v>121245</v>
      </c>
      <c r="Q518" s="14">
        <v>30000</v>
      </c>
    </row>
    <row r="519" spans="1:17" x14ac:dyDescent="0.2">
      <c r="A519" s="12">
        <v>50000249</v>
      </c>
      <c r="B519" s="12">
        <v>2755658</v>
      </c>
      <c r="C519" s="12" t="s">
        <v>285</v>
      </c>
      <c r="D519" s="12">
        <v>80414383</v>
      </c>
      <c r="E519" s="13">
        <v>37420</v>
      </c>
      <c r="F519" s="12">
        <v>6783665</v>
      </c>
      <c r="G519" s="12">
        <v>0</v>
      </c>
      <c r="H519" s="12">
        <v>0</v>
      </c>
      <c r="I519" s="12"/>
      <c r="J519" s="14">
        <v>2000</v>
      </c>
      <c r="K519" s="14">
        <v>0</v>
      </c>
      <c r="L519" s="14">
        <v>0</v>
      </c>
      <c r="M519" s="14">
        <v>2000</v>
      </c>
      <c r="N519" s="75">
        <f>VLOOKUP(P519,'CODIGOS RENTISTICOS'!$A$2:E1559,2,FALSE)</f>
        <v>825000000</v>
      </c>
      <c r="O519" s="75">
        <f>VLOOKUP(P519,'CODIGOS RENTISTICOS'!$A$2:F3726,3,FALSE)</f>
        <v>150109</v>
      </c>
      <c r="P519" s="61">
        <v>121245</v>
      </c>
      <c r="Q519" s="14">
        <v>2000</v>
      </c>
    </row>
    <row r="520" spans="1:17" x14ac:dyDescent="0.2">
      <c r="A520" s="12">
        <v>50000249</v>
      </c>
      <c r="B520" s="12">
        <v>2755897</v>
      </c>
      <c r="C520" s="12" t="s">
        <v>285</v>
      </c>
      <c r="D520" s="12">
        <v>8300378433</v>
      </c>
      <c r="E520" s="13">
        <v>37420</v>
      </c>
      <c r="F520" s="12">
        <v>515</v>
      </c>
      <c r="G520" s="12">
        <v>0</v>
      </c>
      <c r="H520" s="12">
        <v>0</v>
      </c>
      <c r="I520" s="12"/>
      <c r="J520" s="14">
        <v>57000</v>
      </c>
      <c r="K520" s="14">
        <v>0</v>
      </c>
      <c r="L520" s="14">
        <v>0</v>
      </c>
      <c r="M520" s="14">
        <v>57000</v>
      </c>
      <c r="N520" s="75">
        <f>VLOOKUP(P520,'CODIGOS RENTISTICOS'!$A$2:E1560,2,FALSE)</f>
        <v>825000000</v>
      </c>
      <c r="O520" s="75">
        <f>VLOOKUP(P520,'CODIGOS RENTISTICOS'!$A$2:F3727,3,FALSE)</f>
        <v>150109</v>
      </c>
      <c r="P520" s="61">
        <v>121245</v>
      </c>
      <c r="Q520" s="14">
        <v>57000</v>
      </c>
    </row>
    <row r="521" spans="1:17" x14ac:dyDescent="0.2">
      <c r="A521" s="12">
        <v>50000249</v>
      </c>
      <c r="B521" s="12">
        <v>1069230</v>
      </c>
      <c r="C521" s="12" t="s">
        <v>285</v>
      </c>
      <c r="D521" s="12">
        <v>8605226665</v>
      </c>
      <c r="E521" s="13">
        <v>37420</v>
      </c>
      <c r="F521" s="12">
        <v>2493127</v>
      </c>
      <c r="G521" s="12">
        <v>0</v>
      </c>
      <c r="H521" s="12">
        <v>0</v>
      </c>
      <c r="I521" s="12"/>
      <c r="J521" s="14">
        <v>299000</v>
      </c>
      <c r="K521" s="14">
        <v>0</v>
      </c>
      <c r="L521" s="14">
        <v>0</v>
      </c>
      <c r="M521" s="14">
        <v>299000</v>
      </c>
      <c r="N521" s="75">
        <f>VLOOKUP(P521,'CODIGOS RENTISTICOS'!$A$2:E1561,2,FALSE)</f>
        <v>825000000</v>
      </c>
      <c r="O521" s="75">
        <f>VLOOKUP(P521,'CODIGOS RENTISTICOS'!$A$2:F3728,3,FALSE)</f>
        <v>150109</v>
      </c>
      <c r="P521" s="61">
        <v>5041</v>
      </c>
      <c r="Q521" s="14">
        <v>299000</v>
      </c>
    </row>
    <row r="522" spans="1:17" x14ac:dyDescent="0.2">
      <c r="A522" s="12">
        <v>50000249</v>
      </c>
      <c r="B522" s="12">
        <v>1105991</v>
      </c>
      <c r="C522" s="12" t="s">
        <v>33</v>
      </c>
      <c r="D522" s="12">
        <v>10531613</v>
      </c>
      <c r="E522" s="13">
        <v>37420</v>
      </c>
      <c r="F522" s="12">
        <v>2622811</v>
      </c>
      <c r="G522" s="12">
        <v>0</v>
      </c>
      <c r="H522" s="12">
        <v>0</v>
      </c>
      <c r="I522" s="12"/>
      <c r="J522" s="14">
        <v>7000</v>
      </c>
      <c r="K522" s="14">
        <v>0</v>
      </c>
      <c r="L522" s="14">
        <v>0</v>
      </c>
      <c r="M522" s="14">
        <v>7000</v>
      </c>
      <c r="N522" s="75">
        <f>VLOOKUP(P522,'CODIGOS RENTISTICOS'!$A$2:E1562,2,FALSE)</f>
        <v>825000000</v>
      </c>
      <c r="O522" s="75">
        <f>VLOOKUP(P522,'CODIGOS RENTISTICOS'!$A$2:F3729,3,FALSE)</f>
        <v>150109</v>
      </c>
      <c r="P522" s="61">
        <v>121245</v>
      </c>
      <c r="Q522" s="14">
        <v>7000</v>
      </c>
    </row>
    <row r="523" spans="1:17" x14ac:dyDescent="0.2">
      <c r="A523" s="12">
        <v>50000249</v>
      </c>
      <c r="B523" s="12">
        <v>1105994</v>
      </c>
      <c r="C523" s="12" t="s">
        <v>33</v>
      </c>
      <c r="D523" s="12">
        <v>8110072801</v>
      </c>
      <c r="E523" s="13">
        <v>37420</v>
      </c>
      <c r="F523" s="12">
        <v>2518663</v>
      </c>
      <c r="G523" s="12">
        <v>0</v>
      </c>
      <c r="H523" s="12">
        <v>0</v>
      </c>
      <c r="I523" s="12"/>
      <c r="J523" s="14">
        <v>109000</v>
      </c>
      <c r="K523" s="14">
        <v>0</v>
      </c>
      <c r="L523" s="14">
        <v>0</v>
      </c>
      <c r="M523" s="14">
        <v>109000</v>
      </c>
      <c r="N523" s="75">
        <f>VLOOKUP(P523,'CODIGOS RENTISTICOS'!$A$2:E1563,2,FALSE)</f>
        <v>825000000</v>
      </c>
      <c r="O523" s="75">
        <f>VLOOKUP(P523,'CODIGOS RENTISTICOS'!$A$2:F3730,3,FALSE)</f>
        <v>150109</v>
      </c>
      <c r="P523" s="61">
        <v>121245</v>
      </c>
      <c r="Q523" s="14">
        <v>109000</v>
      </c>
    </row>
    <row r="524" spans="1:17" x14ac:dyDescent="0.2">
      <c r="A524" s="12">
        <v>50000249</v>
      </c>
      <c r="B524" s="12">
        <v>1027560</v>
      </c>
      <c r="C524" s="12" t="s">
        <v>8</v>
      </c>
      <c r="D524" s="12">
        <v>71711987</v>
      </c>
      <c r="E524" s="13">
        <v>37420</v>
      </c>
      <c r="F524" s="12">
        <v>4265489</v>
      </c>
      <c r="G524" s="12">
        <v>0</v>
      </c>
      <c r="H524" s="12">
        <v>0</v>
      </c>
      <c r="I524" s="12"/>
      <c r="J524" s="14">
        <v>7000</v>
      </c>
      <c r="K524" s="14">
        <v>0</v>
      </c>
      <c r="L524" s="14">
        <v>0</v>
      </c>
      <c r="M524" s="14">
        <v>7000</v>
      </c>
      <c r="N524" s="75">
        <f>VLOOKUP(P524,'CODIGOS RENTISTICOS'!$A$2:E1564,2,FALSE)</f>
        <v>825000000</v>
      </c>
      <c r="O524" s="75">
        <f>VLOOKUP(P524,'CODIGOS RENTISTICOS'!$A$2:F3731,3,FALSE)</f>
        <v>150109</v>
      </c>
      <c r="P524" s="61">
        <v>121245</v>
      </c>
      <c r="Q524" s="14">
        <v>7000</v>
      </c>
    </row>
    <row r="525" spans="1:17" x14ac:dyDescent="0.2">
      <c r="A525" s="12">
        <v>50000249</v>
      </c>
      <c r="B525" s="12">
        <v>884778</v>
      </c>
      <c r="C525" s="12" t="s">
        <v>297</v>
      </c>
      <c r="D525" s="12">
        <v>8901101508</v>
      </c>
      <c r="E525" s="13">
        <v>37420</v>
      </c>
      <c r="F525" s="12">
        <v>3704141</v>
      </c>
      <c r="G525" s="12">
        <v>0</v>
      </c>
      <c r="H525" s="12">
        <v>0</v>
      </c>
      <c r="I525" s="12"/>
      <c r="J525" s="14">
        <v>7000</v>
      </c>
      <c r="K525" s="14">
        <v>0</v>
      </c>
      <c r="L525" s="14">
        <v>0</v>
      </c>
      <c r="M525" s="14">
        <v>7000</v>
      </c>
      <c r="N525" s="75">
        <f>VLOOKUP(P525,'CODIGOS RENTISTICOS'!$A$2:E1565,2,FALSE)</f>
        <v>825000000</v>
      </c>
      <c r="O525" s="75">
        <f>VLOOKUP(P525,'CODIGOS RENTISTICOS'!$A$2:F3732,3,FALSE)</f>
        <v>150109</v>
      </c>
      <c r="P525" s="61">
        <v>5041</v>
      </c>
      <c r="Q525" s="14">
        <v>7000</v>
      </c>
    </row>
    <row r="526" spans="1:17" x14ac:dyDescent="0.2">
      <c r="A526" s="12">
        <v>50000249</v>
      </c>
      <c r="B526" s="12">
        <v>1206145</v>
      </c>
      <c r="C526" s="12" t="s">
        <v>297</v>
      </c>
      <c r="D526" s="12">
        <v>8901020441</v>
      </c>
      <c r="E526" s="13">
        <v>37420</v>
      </c>
      <c r="F526" s="12">
        <v>3440570</v>
      </c>
      <c r="G526" s="12">
        <v>0</v>
      </c>
      <c r="H526" s="12">
        <v>1</v>
      </c>
      <c r="I526" s="12"/>
      <c r="J526" s="14">
        <v>0</v>
      </c>
      <c r="K526" s="14">
        <v>0</v>
      </c>
      <c r="L526" s="14">
        <v>27109243</v>
      </c>
      <c r="M526" s="14">
        <v>27109243</v>
      </c>
      <c r="N526" s="75">
        <f>VLOOKUP(P526,'CODIGOS RENTISTICOS'!$A$2:E1566,2,FALSE)</f>
        <v>910500000</v>
      </c>
      <c r="O526" s="75">
        <f>VLOOKUP(P526,'CODIGOS RENTISTICOS'!$A$2:F3733,3,FALSE)</f>
        <v>360107</v>
      </c>
      <c r="P526" s="61">
        <v>5003</v>
      </c>
      <c r="Q526" s="14">
        <v>27109243</v>
      </c>
    </row>
    <row r="527" spans="1:17" x14ac:dyDescent="0.2">
      <c r="A527" s="12">
        <v>50000249</v>
      </c>
      <c r="B527" s="12">
        <v>591198</v>
      </c>
      <c r="C527" s="12" t="s">
        <v>34</v>
      </c>
      <c r="D527" s="12">
        <v>8904018020</v>
      </c>
      <c r="E527" s="13">
        <v>37420</v>
      </c>
      <c r="F527" s="12">
        <v>6645557</v>
      </c>
      <c r="G527" s="12">
        <v>0</v>
      </c>
      <c r="H527" s="12">
        <v>1</v>
      </c>
      <c r="I527" s="12"/>
      <c r="J527" s="14">
        <v>0</v>
      </c>
      <c r="K527" s="14">
        <v>0</v>
      </c>
      <c r="L527" s="14">
        <v>424000</v>
      </c>
      <c r="M527" s="14">
        <v>424000</v>
      </c>
      <c r="N527" s="75">
        <f>VLOOKUP(P527,'CODIGOS RENTISTICOS'!$A$2:E1567,2,FALSE)</f>
        <v>825000000</v>
      </c>
      <c r="O527" s="75">
        <f>VLOOKUP(P527,'CODIGOS RENTISTICOS'!$A$2:F3734,3,FALSE)</f>
        <v>150109</v>
      </c>
      <c r="P527" s="61">
        <v>5041</v>
      </c>
      <c r="Q527" s="14">
        <v>424000</v>
      </c>
    </row>
    <row r="528" spans="1:17" x14ac:dyDescent="0.2">
      <c r="A528" s="12">
        <v>50000249</v>
      </c>
      <c r="B528" s="12">
        <v>688468</v>
      </c>
      <c r="C528" s="12" t="s">
        <v>34</v>
      </c>
      <c r="D528" s="12">
        <v>8904063971</v>
      </c>
      <c r="E528" s="13">
        <v>37420</v>
      </c>
      <c r="F528" s="12">
        <v>6655555</v>
      </c>
      <c r="G528" s="12">
        <v>0</v>
      </c>
      <c r="H528" s="12">
        <v>0</v>
      </c>
      <c r="I528" s="12"/>
      <c r="J528" s="14">
        <v>2530</v>
      </c>
      <c r="K528" s="14">
        <v>0</v>
      </c>
      <c r="L528" s="14">
        <v>0</v>
      </c>
      <c r="M528" s="14">
        <v>2530</v>
      </c>
      <c r="N528" s="75">
        <f>VLOOKUP(P528,'CODIGOS RENTISTICOS'!$A$2:E1568,2,FALSE)</f>
        <v>910300000</v>
      </c>
      <c r="O528" s="75">
        <f>VLOOKUP(P528,'CODIGOS RENTISTICOS'!$A$2:F3735,3,FALSE)</f>
        <v>130113</v>
      </c>
      <c r="P528" s="61">
        <v>121235</v>
      </c>
      <c r="Q528" s="14">
        <v>2530</v>
      </c>
    </row>
    <row r="529" spans="1:17" x14ac:dyDescent="0.2">
      <c r="A529" s="12">
        <v>50000249</v>
      </c>
      <c r="B529" s="12">
        <v>688479</v>
      </c>
      <c r="C529" s="12" t="s">
        <v>34</v>
      </c>
      <c r="D529" s="12">
        <v>8904063971</v>
      </c>
      <c r="E529" s="13">
        <v>37420</v>
      </c>
      <c r="F529" s="12">
        <v>6655555</v>
      </c>
      <c r="G529" s="12">
        <v>0</v>
      </c>
      <c r="H529" s="12">
        <v>0</v>
      </c>
      <c r="I529" s="12"/>
      <c r="J529" s="14">
        <v>39340</v>
      </c>
      <c r="K529" s="14">
        <v>0</v>
      </c>
      <c r="L529" s="14">
        <v>0</v>
      </c>
      <c r="M529" s="14">
        <v>39340</v>
      </c>
      <c r="N529" s="75">
        <f>VLOOKUP(P529,'CODIGOS RENTISTICOS'!$A$2:E1569,2,FALSE)</f>
        <v>910300000</v>
      </c>
      <c r="O529" s="75">
        <f>VLOOKUP(P529,'CODIGOS RENTISTICOS'!$A$2:F3736,3,FALSE)</f>
        <v>130113</v>
      </c>
      <c r="P529" s="61">
        <v>121235</v>
      </c>
      <c r="Q529" s="14">
        <v>39340</v>
      </c>
    </row>
    <row r="530" spans="1:17" x14ac:dyDescent="0.2">
      <c r="A530" s="12">
        <v>50000249</v>
      </c>
      <c r="B530" s="12">
        <v>1075417</v>
      </c>
      <c r="C530" s="12" t="s">
        <v>289</v>
      </c>
      <c r="D530" s="12">
        <v>7363254</v>
      </c>
      <c r="E530" s="13">
        <v>37420</v>
      </c>
      <c r="F530" s="12">
        <v>6340776</v>
      </c>
      <c r="G530" s="12">
        <v>0</v>
      </c>
      <c r="H530" s="12">
        <v>0</v>
      </c>
      <c r="I530" s="12"/>
      <c r="J530" s="14">
        <v>5000</v>
      </c>
      <c r="K530" s="14">
        <v>0</v>
      </c>
      <c r="L530" s="14">
        <v>0</v>
      </c>
      <c r="M530" s="14">
        <v>5000</v>
      </c>
      <c r="N530" s="75">
        <f>VLOOKUP(P530,'CODIGOS RENTISTICOS'!$A$2:E1570,2,FALSE)</f>
        <v>825000000</v>
      </c>
      <c r="O530" s="75">
        <f>VLOOKUP(P530,'CODIGOS RENTISTICOS'!$A$2:F3737,3,FALSE)</f>
        <v>150109</v>
      </c>
      <c r="P530" s="61">
        <v>121245</v>
      </c>
      <c r="Q530" s="14">
        <v>5000</v>
      </c>
    </row>
    <row r="531" spans="1:17" x14ac:dyDescent="0.2">
      <c r="A531" s="12">
        <v>50000249</v>
      </c>
      <c r="B531" s="12">
        <v>896330</v>
      </c>
      <c r="C531" s="12" t="s">
        <v>45</v>
      </c>
      <c r="D531" s="12">
        <v>1152260</v>
      </c>
      <c r="E531" s="13">
        <v>37420</v>
      </c>
      <c r="F531" s="12">
        <v>712585</v>
      </c>
      <c r="G531" s="12">
        <v>0</v>
      </c>
      <c r="H531" s="12">
        <v>0</v>
      </c>
      <c r="I531" s="12"/>
      <c r="J531" s="14">
        <v>155000</v>
      </c>
      <c r="K531" s="14">
        <v>0</v>
      </c>
      <c r="L531" s="14">
        <v>0</v>
      </c>
      <c r="M531" s="14">
        <v>155000</v>
      </c>
      <c r="N531" s="75">
        <f>VLOOKUP(P531,'CODIGOS RENTISTICOS'!$A$2:E1571,2,FALSE)</f>
        <v>910300000</v>
      </c>
      <c r="O531" s="75">
        <f>VLOOKUP(P531,'CODIGOS RENTISTICOS'!$A$2:F3738,3,FALSE)</f>
        <v>130113</v>
      </c>
      <c r="P531" s="61">
        <v>121235</v>
      </c>
      <c r="Q531" s="14">
        <v>155000</v>
      </c>
    </row>
    <row r="532" spans="1:17" x14ac:dyDescent="0.2">
      <c r="A532" s="12">
        <v>50000249</v>
      </c>
      <c r="B532" s="12">
        <v>284026</v>
      </c>
      <c r="C532" s="12" t="s">
        <v>299</v>
      </c>
      <c r="D532" s="12">
        <v>8999991197</v>
      </c>
      <c r="E532" s="13">
        <v>37420</v>
      </c>
      <c r="F532" s="12">
        <v>8328813</v>
      </c>
      <c r="G532" s="12">
        <v>0</v>
      </c>
      <c r="H532" s="12">
        <v>0</v>
      </c>
      <c r="I532" s="12"/>
      <c r="J532" s="14">
        <v>10559.86</v>
      </c>
      <c r="K532" s="14">
        <v>0</v>
      </c>
      <c r="L532" s="14">
        <v>0</v>
      </c>
      <c r="M532" s="14">
        <v>10559.86</v>
      </c>
      <c r="N532" s="75">
        <f>VLOOKUP(P532,'CODIGOS RENTISTICOS'!$A$2:E1572,2,FALSE)</f>
        <v>12200000</v>
      </c>
      <c r="O532" s="75">
        <f>VLOOKUP(P532,'CODIGOS RENTISTICOS'!$A$2:F3739,3,FALSE)</f>
        <v>250101</v>
      </c>
      <c r="P532" s="61">
        <v>121225</v>
      </c>
      <c r="Q532" s="14">
        <v>10559.86</v>
      </c>
    </row>
    <row r="533" spans="1:17" x14ac:dyDescent="0.2">
      <c r="A533" s="12">
        <v>50000249</v>
      </c>
      <c r="B533" s="12">
        <v>45200</v>
      </c>
      <c r="C533" s="12" t="s">
        <v>11</v>
      </c>
      <c r="D533" s="12">
        <v>8907047370</v>
      </c>
      <c r="E533" s="13">
        <v>37420</v>
      </c>
      <c r="F533" s="12">
        <v>2484322</v>
      </c>
      <c r="G533" s="12">
        <v>0</v>
      </c>
      <c r="H533" s="12">
        <v>1</v>
      </c>
      <c r="I533" s="12"/>
      <c r="J533" s="14">
        <v>0</v>
      </c>
      <c r="K533" s="14">
        <v>0</v>
      </c>
      <c r="L533" s="14">
        <v>2965368</v>
      </c>
      <c r="M533" s="14">
        <v>2965368</v>
      </c>
      <c r="N533" s="75">
        <f>VLOOKUP(P533,'CODIGOS RENTISTICOS'!$A$2:E1573,2,FALSE)</f>
        <v>910500000</v>
      </c>
      <c r="O533" s="75">
        <f>VLOOKUP(P533,'CODIGOS RENTISTICOS'!$A$2:F3740,3,FALSE)</f>
        <v>360107</v>
      </c>
      <c r="P533" s="61">
        <v>6003</v>
      </c>
      <c r="Q533" s="21">
        <v>2965368</v>
      </c>
    </row>
    <row r="534" spans="1:17" x14ac:dyDescent="0.2">
      <c r="A534" s="12">
        <v>50000249</v>
      </c>
      <c r="B534" s="12">
        <v>871829</v>
      </c>
      <c r="C534" s="12" t="s">
        <v>37</v>
      </c>
      <c r="D534" s="12">
        <v>8907006793</v>
      </c>
      <c r="E534" s="13">
        <v>37420</v>
      </c>
      <c r="F534" s="12">
        <v>2513960</v>
      </c>
      <c r="G534" s="12">
        <v>0</v>
      </c>
      <c r="H534" s="12">
        <v>0</v>
      </c>
      <c r="I534" s="12"/>
      <c r="J534" s="14">
        <v>1624332</v>
      </c>
      <c r="K534" s="14">
        <v>0</v>
      </c>
      <c r="L534" s="14">
        <v>0</v>
      </c>
      <c r="M534" s="14">
        <v>1624332</v>
      </c>
      <c r="N534" s="75">
        <f>VLOOKUP(P534,'CODIGOS RENTISTICOS'!$A$2:E1574,2,FALSE)</f>
        <v>910500000</v>
      </c>
      <c r="O534" s="75">
        <f>VLOOKUP(P534,'CODIGOS RENTISTICOS'!$A$2:F3741,3,FALSE)</f>
        <v>360107</v>
      </c>
      <c r="P534" s="61">
        <v>5003</v>
      </c>
      <c r="Q534" s="14">
        <v>1624332</v>
      </c>
    </row>
    <row r="535" spans="1:17" x14ac:dyDescent="0.2">
      <c r="A535" s="12">
        <v>50000249</v>
      </c>
      <c r="B535" s="12">
        <v>934319</v>
      </c>
      <c r="C535" s="12" t="s">
        <v>125</v>
      </c>
      <c r="D535" s="12">
        <v>8914800001</v>
      </c>
      <c r="E535" s="13">
        <v>37420</v>
      </c>
      <c r="F535" s="12">
        <v>3314310</v>
      </c>
      <c r="G535" s="12">
        <v>0</v>
      </c>
      <c r="H535" s="12">
        <v>1</v>
      </c>
      <c r="I535" s="12"/>
      <c r="J535" s="14">
        <v>0</v>
      </c>
      <c r="K535" s="14">
        <v>0</v>
      </c>
      <c r="L535" s="14">
        <v>70388410</v>
      </c>
      <c r="M535" s="14">
        <v>70388410</v>
      </c>
      <c r="N535" s="75">
        <f>VLOOKUP(P535,'CODIGOS RENTISTICOS'!$A$2:E1575,2,FALSE)</f>
        <v>10200000</v>
      </c>
      <c r="O535" s="75">
        <f>VLOOKUP(P535,'CODIGOS RENTISTICOS'!$A$2:F3742,3,FALSE)</f>
        <v>260101</v>
      </c>
      <c r="P535" s="61">
        <v>5002</v>
      </c>
      <c r="Q535" s="14">
        <v>70388410</v>
      </c>
    </row>
    <row r="536" spans="1:17" x14ac:dyDescent="0.2">
      <c r="A536" s="12">
        <v>50000249</v>
      </c>
      <c r="B536" s="12">
        <v>934322</v>
      </c>
      <c r="C536" s="12" t="s">
        <v>125</v>
      </c>
      <c r="D536" s="12">
        <v>10000159</v>
      </c>
      <c r="E536" s="13">
        <v>37420</v>
      </c>
      <c r="F536" s="12">
        <v>3268556</v>
      </c>
      <c r="G536" s="12">
        <v>0</v>
      </c>
      <c r="H536" s="12">
        <v>0</v>
      </c>
      <c r="I536" s="12"/>
      <c r="J536" s="14">
        <v>7000</v>
      </c>
      <c r="K536" s="14">
        <v>0</v>
      </c>
      <c r="L536" s="14">
        <v>0</v>
      </c>
      <c r="M536" s="14">
        <v>7000</v>
      </c>
      <c r="N536" s="75">
        <f>VLOOKUP(P536,'CODIGOS RENTISTICOS'!$A$2:E1576,2,FALSE)</f>
        <v>825000000</v>
      </c>
      <c r="O536" s="75">
        <f>VLOOKUP(P536,'CODIGOS RENTISTICOS'!$A$2:F3743,3,FALSE)</f>
        <v>150109</v>
      </c>
      <c r="P536" s="61">
        <v>5041</v>
      </c>
      <c r="Q536" s="14">
        <v>7000</v>
      </c>
    </row>
    <row r="537" spans="1:17" x14ac:dyDescent="0.2">
      <c r="A537" s="12">
        <v>50000249</v>
      </c>
      <c r="B537" s="12">
        <v>934323</v>
      </c>
      <c r="C537" s="12" t="s">
        <v>125</v>
      </c>
      <c r="D537" s="12">
        <v>18597369</v>
      </c>
      <c r="E537" s="13">
        <v>37420</v>
      </c>
      <c r="F537" s="12">
        <v>3646537</v>
      </c>
      <c r="G537" s="12">
        <v>0</v>
      </c>
      <c r="H537" s="12">
        <v>0</v>
      </c>
      <c r="I537" s="12"/>
      <c r="J537" s="14">
        <v>7000</v>
      </c>
      <c r="K537" s="14">
        <v>0</v>
      </c>
      <c r="L537" s="14">
        <v>0</v>
      </c>
      <c r="M537" s="14">
        <v>7000</v>
      </c>
      <c r="N537" s="75">
        <f>VLOOKUP(P537,'CODIGOS RENTISTICOS'!$A$2:E1577,2,FALSE)</f>
        <v>825000000</v>
      </c>
      <c r="O537" s="75">
        <f>VLOOKUP(P537,'CODIGOS RENTISTICOS'!$A$2:F3744,3,FALSE)</f>
        <v>150109</v>
      </c>
      <c r="P537" s="61">
        <v>121245</v>
      </c>
      <c r="Q537" s="14">
        <v>7000</v>
      </c>
    </row>
    <row r="538" spans="1:17" x14ac:dyDescent="0.2">
      <c r="A538" s="12">
        <v>50000249</v>
      </c>
      <c r="B538" s="12">
        <v>936868</v>
      </c>
      <c r="C538" s="12" t="s">
        <v>125</v>
      </c>
      <c r="D538" s="12">
        <v>15928809</v>
      </c>
      <c r="E538" s="13">
        <v>37420</v>
      </c>
      <c r="F538" s="12">
        <v>3375573</v>
      </c>
      <c r="G538" s="12">
        <v>0</v>
      </c>
      <c r="H538" s="12">
        <v>0</v>
      </c>
      <c r="I538" s="12"/>
      <c r="J538" s="14">
        <v>7000</v>
      </c>
      <c r="K538" s="14">
        <v>0</v>
      </c>
      <c r="L538" s="14">
        <v>0</v>
      </c>
      <c r="M538" s="14">
        <v>7000</v>
      </c>
      <c r="N538" s="75">
        <f>VLOOKUP(P538,'CODIGOS RENTISTICOS'!$A$2:E1578,2,FALSE)</f>
        <v>825000000</v>
      </c>
      <c r="O538" s="75">
        <f>VLOOKUP(P538,'CODIGOS RENTISTICOS'!$A$2:F3745,3,FALSE)</f>
        <v>150109</v>
      </c>
      <c r="P538" s="61">
        <v>5041</v>
      </c>
      <c r="Q538" s="14">
        <v>7000</v>
      </c>
    </row>
    <row r="539" spans="1:17" x14ac:dyDescent="0.2">
      <c r="A539" s="12">
        <v>50000249</v>
      </c>
      <c r="B539" s="12">
        <v>497350</v>
      </c>
      <c r="C539" s="12" t="s">
        <v>126</v>
      </c>
      <c r="D539" s="12">
        <v>13543478</v>
      </c>
      <c r="E539" s="13">
        <v>37420</v>
      </c>
      <c r="F539" s="12">
        <v>6429532</v>
      </c>
      <c r="G539" s="12">
        <v>0</v>
      </c>
      <c r="H539" s="12">
        <v>0</v>
      </c>
      <c r="I539" s="12"/>
      <c r="J539" s="14">
        <v>77000</v>
      </c>
      <c r="K539" s="14">
        <v>0</v>
      </c>
      <c r="L539" s="14">
        <v>0</v>
      </c>
      <c r="M539" s="14">
        <v>77000</v>
      </c>
      <c r="N539" s="75">
        <f>VLOOKUP(P539,'CODIGOS RENTISTICOS'!$A$2:E1579,2,FALSE)</f>
        <v>825000000</v>
      </c>
      <c r="O539" s="75">
        <f>VLOOKUP(P539,'CODIGOS RENTISTICOS'!$A$2:F3746,3,FALSE)</f>
        <v>150109</v>
      </c>
      <c r="P539" s="61">
        <v>121245</v>
      </c>
      <c r="Q539" s="14">
        <v>77000</v>
      </c>
    </row>
    <row r="540" spans="1:17" x14ac:dyDescent="0.2">
      <c r="A540" s="12">
        <v>50000249</v>
      </c>
      <c r="B540" s="12">
        <v>830405</v>
      </c>
      <c r="C540" s="12" t="s">
        <v>126</v>
      </c>
      <c r="D540" s="12">
        <v>91295126</v>
      </c>
      <c r="E540" s="13">
        <v>37420</v>
      </c>
      <c r="F540" s="12">
        <v>6336998</v>
      </c>
      <c r="G540" s="12">
        <v>0</v>
      </c>
      <c r="H540" s="12">
        <v>0</v>
      </c>
      <c r="I540" s="12"/>
      <c r="J540" s="14">
        <v>7000</v>
      </c>
      <c r="K540" s="14">
        <v>0</v>
      </c>
      <c r="L540" s="14">
        <v>0</v>
      </c>
      <c r="M540" s="14">
        <v>7000</v>
      </c>
      <c r="N540" s="75">
        <f>VLOOKUP(P540,'CODIGOS RENTISTICOS'!$A$2:E1580,2,FALSE)</f>
        <v>825000000</v>
      </c>
      <c r="O540" s="75">
        <f>VLOOKUP(P540,'CODIGOS RENTISTICOS'!$A$2:F3747,3,FALSE)</f>
        <v>150109</v>
      </c>
      <c r="P540" s="61">
        <v>121245</v>
      </c>
      <c r="Q540" s="14">
        <v>7000</v>
      </c>
    </row>
    <row r="541" spans="1:17" x14ac:dyDescent="0.2">
      <c r="A541" s="12">
        <v>50000249</v>
      </c>
      <c r="B541" s="12">
        <v>830406</v>
      </c>
      <c r="C541" s="12" t="s">
        <v>126</v>
      </c>
      <c r="D541" s="12">
        <v>91289247</v>
      </c>
      <c r="E541" s="13">
        <v>37420</v>
      </c>
      <c r="F541" s="12">
        <v>6336998</v>
      </c>
      <c r="G541" s="12">
        <v>0</v>
      </c>
      <c r="H541" s="12">
        <v>0</v>
      </c>
      <c r="I541" s="12"/>
      <c r="J541" s="14">
        <v>7000</v>
      </c>
      <c r="K541" s="14">
        <v>0</v>
      </c>
      <c r="L541" s="14">
        <v>0</v>
      </c>
      <c r="M541" s="14">
        <v>7000</v>
      </c>
      <c r="N541" s="75">
        <f>VLOOKUP(P541,'CODIGOS RENTISTICOS'!$A$2:E1581,2,FALSE)</f>
        <v>825000000</v>
      </c>
      <c r="O541" s="75">
        <f>VLOOKUP(P541,'CODIGOS RENTISTICOS'!$A$2:F3748,3,FALSE)</f>
        <v>150109</v>
      </c>
      <c r="P541" s="61">
        <v>121245</v>
      </c>
      <c r="Q541" s="14">
        <v>7000</v>
      </c>
    </row>
    <row r="542" spans="1:17" x14ac:dyDescent="0.2">
      <c r="A542" s="12">
        <v>50000249</v>
      </c>
      <c r="B542" s="12">
        <v>830414</v>
      </c>
      <c r="C542" s="12" t="s">
        <v>126</v>
      </c>
      <c r="D542" s="12">
        <v>19222445</v>
      </c>
      <c r="E542" s="13">
        <v>37420</v>
      </c>
      <c r="F542" s="12">
        <v>6336998</v>
      </c>
      <c r="G542" s="12">
        <v>0</v>
      </c>
      <c r="H542" s="12">
        <v>0</v>
      </c>
      <c r="I542" s="12"/>
      <c r="J542" s="14">
        <v>5000</v>
      </c>
      <c r="K542" s="14">
        <v>0</v>
      </c>
      <c r="L542" s="14">
        <v>0</v>
      </c>
      <c r="M542" s="14">
        <v>5000</v>
      </c>
      <c r="N542" s="75">
        <f>VLOOKUP(P542,'CODIGOS RENTISTICOS'!$A$2:E1582,2,FALSE)</f>
        <v>825000000</v>
      </c>
      <c r="O542" s="75">
        <f>VLOOKUP(P542,'CODIGOS RENTISTICOS'!$A$2:F3749,3,FALSE)</f>
        <v>150109</v>
      </c>
      <c r="P542" s="61">
        <v>121245</v>
      </c>
      <c r="Q542" s="14">
        <v>5000</v>
      </c>
    </row>
    <row r="543" spans="1:17" x14ac:dyDescent="0.2">
      <c r="A543" s="12">
        <v>50000249</v>
      </c>
      <c r="B543" s="12">
        <v>830415</v>
      </c>
      <c r="C543" s="12" t="s">
        <v>126</v>
      </c>
      <c r="D543" s="12">
        <v>5552120</v>
      </c>
      <c r="E543" s="13">
        <v>37420</v>
      </c>
      <c r="F543" s="12">
        <v>6336998</v>
      </c>
      <c r="G543" s="12">
        <v>0</v>
      </c>
      <c r="H543" s="12">
        <v>0</v>
      </c>
      <c r="I543" s="12"/>
      <c r="J543" s="14">
        <v>5000</v>
      </c>
      <c r="K543" s="14">
        <v>0</v>
      </c>
      <c r="L543" s="14">
        <v>0</v>
      </c>
      <c r="M543" s="14">
        <v>5000</v>
      </c>
      <c r="N543" s="75">
        <f>VLOOKUP(P543,'CODIGOS RENTISTICOS'!$A$2:E1583,2,FALSE)</f>
        <v>825000000</v>
      </c>
      <c r="O543" s="75">
        <f>VLOOKUP(P543,'CODIGOS RENTISTICOS'!$A$2:F3750,3,FALSE)</f>
        <v>150109</v>
      </c>
      <c r="P543" s="61">
        <v>121245</v>
      </c>
      <c r="Q543" s="14">
        <v>5000</v>
      </c>
    </row>
    <row r="544" spans="1:17" x14ac:dyDescent="0.2">
      <c r="A544" s="12">
        <v>50000249</v>
      </c>
      <c r="B544" s="12">
        <v>1159166</v>
      </c>
      <c r="C544" s="12" t="s">
        <v>126</v>
      </c>
      <c r="D544" s="12">
        <v>8040000440</v>
      </c>
      <c r="E544" s="13">
        <v>37420</v>
      </c>
      <c r="F544" s="12">
        <v>6434309</v>
      </c>
      <c r="G544" s="12">
        <v>0</v>
      </c>
      <c r="H544" s="12">
        <v>0</v>
      </c>
      <c r="I544" s="12"/>
      <c r="J544" s="14">
        <v>73000</v>
      </c>
      <c r="K544" s="14">
        <v>0</v>
      </c>
      <c r="L544" s="14">
        <v>0</v>
      </c>
      <c r="M544" s="14">
        <v>73000</v>
      </c>
      <c r="N544" s="75">
        <f>VLOOKUP(P544,'CODIGOS RENTISTICOS'!$A$2:E1584,2,FALSE)</f>
        <v>825000000</v>
      </c>
      <c r="O544" s="75">
        <f>VLOOKUP(P544,'CODIGOS RENTISTICOS'!$A$2:F3751,3,FALSE)</f>
        <v>150109</v>
      </c>
      <c r="P544" s="61">
        <v>121245</v>
      </c>
      <c r="Q544" s="14">
        <v>73000</v>
      </c>
    </row>
    <row r="545" spans="1:17" x14ac:dyDescent="0.2">
      <c r="A545" s="12">
        <v>50000249</v>
      </c>
      <c r="B545" s="12">
        <v>1159227</v>
      </c>
      <c r="C545" s="12" t="s">
        <v>126</v>
      </c>
      <c r="D545" s="12">
        <v>8040042058</v>
      </c>
      <c r="E545" s="13">
        <v>37420</v>
      </c>
      <c r="F545" s="12">
        <v>6436383</v>
      </c>
      <c r="G545" s="12">
        <v>0</v>
      </c>
      <c r="H545" s="12">
        <v>0</v>
      </c>
      <c r="I545" s="12"/>
      <c r="J545" s="14">
        <v>40000</v>
      </c>
      <c r="K545" s="14">
        <v>0</v>
      </c>
      <c r="L545" s="14">
        <v>0</v>
      </c>
      <c r="M545" s="14">
        <v>40000</v>
      </c>
      <c r="N545" s="75">
        <f>VLOOKUP(P545,'CODIGOS RENTISTICOS'!$A$2:E1585,2,FALSE)</f>
        <v>825000000</v>
      </c>
      <c r="O545" s="75">
        <f>VLOOKUP(P545,'CODIGOS RENTISTICOS'!$A$2:F3752,3,FALSE)</f>
        <v>150109</v>
      </c>
      <c r="P545" s="61">
        <v>121245</v>
      </c>
      <c r="Q545" s="14">
        <v>40000</v>
      </c>
    </row>
    <row r="546" spans="1:17" x14ac:dyDescent="0.2">
      <c r="A546" s="12">
        <v>50000249</v>
      </c>
      <c r="B546" s="12">
        <v>1159231</v>
      </c>
      <c r="C546" s="12" t="s">
        <v>126</v>
      </c>
      <c r="D546" s="12">
        <v>8040042058</v>
      </c>
      <c r="E546" s="13">
        <v>37420</v>
      </c>
      <c r="F546" s="12">
        <v>6436383</v>
      </c>
      <c r="G546" s="12">
        <v>0</v>
      </c>
      <c r="H546" s="12">
        <v>0</v>
      </c>
      <c r="I546" s="12"/>
      <c r="J546" s="14">
        <v>16000</v>
      </c>
      <c r="K546" s="14">
        <v>0</v>
      </c>
      <c r="L546" s="14">
        <v>0</v>
      </c>
      <c r="M546" s="14">
        <v>16000</v>
      </c>
      <c r="N546" s="75">
        <f>VLOOKUP(P546,'CODIGOS RENTISTICOS'!$A$2:E1586,2,FALSE)</f>
        <v>825000000</v>
      </c>
      <c r="O546" s="75">
        <f>VLOOKUP(P546,'CODIGOS RENTISTICOS'!$A$2:F3753,3,FALSE)</f>
        <v>150109</v>
      </c>
      <c r="P546" s="61">
        <v>121245</v>
      </c>
      <c r="Q546" s="14">
        <v>16000</v>
      </c>
    </row>
    <row r="547" spans="1:17" x14ac:dyDescent="0.2">
      <c r="A547" s="12">
        <v>50000249</v>
      </c>
      <c r="B547" s="12">
        <v>146</v>
      </c>
      <c r="C547" s="12" t="s">
        <v>17</v>
      </c>
      <c r="D547" s="12">
        <v>17110931</v>
      </c>
      <c r="E547" s="13">
        <v>37420</v>
      </c>
      <c r="F547" s="12">
        <v>7282796</v>
      </c>
      <c r="G547" s="12">
        <v>0</v>
      </c>
      <c r="H547" s="12">
        <v>0</v>
      </c>
      <c r="I547" s="12"/>
      <c r="J547" s="14">
        <v>47685</v>
      </c>
      <c r="K547" s="14">
        <v>0</v>
      </c>
      <c r="L547" s="14">
        <v>0</v>
      </c>
      <c r="M547" s="14">
        <v>47685</v>
      </c>
      <c r="N547" s="75">
        <f>VLOOKUP(P547,'CODIGOS RENTISTICOS'!$A$2:E1587,2,FALSE)</f>
        <v>96300000</v>
      </c>
      <c r="O547" s="75">
        <f>VLOOKUP(P547,'CODIGOS RENTISTICOS'!$A$2:F3754,3,FALSE)</f>
        <v>360101</v>
      </c>
      <c r="P547" s="61">
        <v>121270</v>
      </c>
      <c r="Q547" s="14">
        <v>47685</v>
      </c>
    </row>
    <row r="548" spans="1:17" x14ac:dyDescent="0.2">
      <c r="A548" s="12">
        <v>50000249</v>
      </c>
      <c r="B548" s="12">
        <v>1</v>
      </c>
      <c r="C548" s="12" t="s">
        <v>42</v>
      </c>
      <c r="D548" s="12">
        <v>16503643</v>
      </c>
      <c r="E548" s="13">
        <v>37420</v>
      </c>
      <c r="F548" s="12">
        <v>335434</v>
      </c>
      <c r="G548" s="12">
        <v>0</v>
      </c>
      <c r="H548" s="12">
        <v>0</v>
      </c>
      <c r="I548" s="12"/>
      <c r="J548" s="14">
        <v>7000</v>
      </c>
      <c r="K548" s="14">
        <v>0</v>
      </c>
      <c r="L548" s="14">
        <v>0</v>
      </c>
      <c r="M548" s="14">
        <v>7000</v>
      </c>
      <c r="N548" s="75">
        <f>VLOOKUP(P548,'CODIGOS RENTISTICOS'!$A$2:E1588,2,FALSE)</f>
        <v>825000000</v>
      </c>
      <c r="O548" s="75">
        <f>VLOOKUP(P548,'CODIGOS RENTISTICOS'!$A$2:F3755,3,FALSE)</f>
        <v>150109</v>
      </c>
      <c r="P548" s="61">
        <v>121245</v>
      </c>
      <c r="Q548" s="14">
        <v>7000</v>
      </c>
    </row>
    <row r="549" spans="1:17" x14ac:dyDescent="0.2">
      <c r="A549" s="12">
        <v>50000249</v>
      </c>
      <c r="B549" s="12">
        <v>709433</v>
      </c>
      <c r="C549" s="12" t="s">
        <v>42</v>
      </c>
      <c r="D549" s="12">
        <v>8903030444</v>
      </c>
      <c r="E549" s="13">
        <v>37420</v>
      </c>
      <c r="F549" s="12">
        <v>8934791</v>
      </c>
      <c r="G549" s="12">
        <v>0</v>
      </c>
      <c r="H549" s="12">
        <v>1</v>
      </c>
      <c r="I549" s="12"/>
      <c r="J549" s="14">
        <v>0</v>
      </c>
      <c r="K549" s="14">
        <v>0</v>
      </c>
      <c r="L549" s="14">
        <v>171600</v>
      </c>
      <c r="M549" s="14">
        <v>171600</v>
      </c>
      <c r="N549" s="75">
        <f>VLOOKUP(P549,'CODIGOS RENTISTICOS'!$A$2:E1589,2,FALSE)</f>
        <v>825000000</v>
      </c>
      <c r="O549" s="75">
        <f>VLOOKUP(P549,'CODIGOS RENTISTICOS'!$A$2:F3756,3,FALSE)</f>
        <v>150109</v>
      </c>
      <c r="P549" s="61">
        <v>121245</v>
      </c>
      <c r="Q549" s="14">
        <v>171600</v>
      </c>
    </row>
    <row r="550" spans="1:17" x14ac:dyDescent="0.2">
      <c r="A550" s="12">
        <v>50000249</v>
      </c>
      <c r="B550" s="12">
        <v>5128611</v>
      </c>
      <c r="C550" s="12" t="s">
        <v>42</v>
      </c>
      <c r="D550" s="12">
        <v>94398812</v>
      </c>
      <c r="E550" s="13">
        <v>37420</v>
      </c>
      <c r="F550" s="12">
        <v>3268119</v>
      </c>
      <c r="G550" s="12">
        <v>0</v>
      </c>
      <c r="H550" s="12">
        <v>0</v>
      </c>
      <c r="I550" s="12"/>
      <c r="J550" s="14">
        <v>7000</v>
      </c>
      <c r="K550" s="14">
        <v>0</v>
      </c>
      <c r="L550" s="14">
        <v>0</v>
      </c>
      <c r="M550" s="14">
        <v>7000</v>
      </c>
      <c r="N550" s="75">
        <f>VLOOKUP(P550,'CODIGOS RENTISTICOS'!$A$2:E1590,2,FALSE)</f>
        <v>825000000</v>
      </c>
      <c r="O550" s="75">
        <f>VLOOKUP(P550,'CODIGOS RENTISTICOS'!$A$2:F3757,3,FALSE)</f>
        <v>150109</v>
      </c>
      <c r="P550" s="61">
        <v>121245</v>
      </c>
      <c r="Q550" s="14">
        <v>7000</v>
      </c>
    </row>
    <row r="551" spans="1:17" x14ac:dyDescent="0.2">
      <c r="A551" s="12">
        <v>50000249</v>
      </c>
      <c r="B551" s="12">
        <v>1039149</v>
      </c>
      <c r="C551" s="12" t="s">
        <v>42</v>
      </c>
      <c r="D551" s="12">
        <v>8903127496</v>
      </c>
      <c r="E551" s="13">
        <v>37420</v>
      </c>
      <c r="F551" s="12">
        <v>4100000</v>
      </c>
      <c r="G551" s="12">
        <v>0</v>
      </c>
      <c r="H551" s="12">
        <v>0</v>
      </c>
      <c r="I551" s="12"/>
      <c r="J551" s="14">
        <v>493000</v>
      </c>
      <c r="K551" s="14">
        <v>0</v>
      </c>
      <c r="L551" s="14">
        <v>0</v>
      </c>
      <c r="M551" s="14">
        <v>493000</v>
      </c>
      <c r="N551" s="75">
        <f>VLOOKUP(P551,'CODIGOS RENTISTICOS'!$A$2:E1591,2,FALSE)</f>
        <v>825000000</v>
      </c>
      <c r="O551" s="75">
        <f>VLOOKUP(P551,'CODIGOS RENTISTICOS'!$A$2:F3758,3,FALSE)</f>
        <v>150109</v>
      </c>
      <c r="P551" s="61">
        <v>5041</v>
      </c>
      <c r="Q551" s="14">
        <v>493000</v>
      </c>
    </row>
    <row r="552" spans="1:17" x14ac:dyDescent="0.2">
      <c r="A552" s="12">
        <v>50000249</v>
      </c>
      <c r="B552" s="12">
        <v>613012</v>
      </c>
      <c r="C552" s="12" t="s">
        <v>42</v>
      </c>
      <c r="D552" s="12">
        <v>16746021</v>
      </c>
      <c r="E552" s="13">
        <v>37420</v>
      </c>
      <c r="F552" s="12">
        <v>5146095</v>
      </c>
      <c r="G552" s="12">
        <v>0</v>
      </c>
      <c r="H552" s="12">
        <v>0</v>
      </c>
      <c r="I552" s="12"/>
      <c r="J552" s="14">
        <v>7000</v>
      </c>
      <c r="K552" s="14">
        <v>0</v>
      </c>
      <c r="L552" s="14">
        <v>0</v>
      </c>
      <c r="M552" s="14">
        <v>7000</v>
      </c>
      <c r="N552" s="75">
        <f>VLOOKUP(P552,'CODIGOS RENTISTICOS'!$A$2:E1592,2,FALSE)</f>
        <v>825000000</v>
      </c>
      <c r="O552" s="75">
        <f>VLOOKUP(P552,'CODIGOS RENTISTICOS'!$A$2:F3759,3,FALSE)</f>
        <v>150109</v>
      </c>
      <c r="P552" s="61">
        <v>5041</v>
      </c>
      <c r="Q552" s="14">
        <v>7000</v>
      </c>
    </row>
    <row r="553" spans="1:17" x14ac:dyDescent="0.2">
      <c r="A553" s="12">
        <v>50000249</v>
      </c>
      <c r="B553" s="12">
        <v>613013</v>
      </c>
      <c r="C553" s="12" t="s">
        <v>42</v>
      </c>
      <c r="D553" s="12">
        <v>86047455</v>
      </c>
      <c r="E553" s="13">
        <v>37420</v>
      </c>
      <c r="F553" s="12">
        <v>5146095</v>
      </c>
      <c r="G553" s="12">
        <v>0</v>
      </c>
      <c r="H553" s="12">
        <v>0</v>
      </c>
      <c r="I553" s="12"/>
      <c r="J553" s="14">
        <v>5000</v>
      </c>
      <c r="K553" s="14">
        <v>0</v>
      </c>
      <c r="L553" s="14">
        <v>0</v>
      </c>
      <c r="M553" s="14">
        <v>5000</v>
      </c>
      <c r="N553" s="75">
        <f>VLOOKUP(P553,'CODIGOS RENTISTICOS'!$A$2:E1593,2,FALSE)</f>
        <v>825000000</v>
      </c>
      <c r="O553" s="75">
        <f>VLOOKUP(P553,'CODIGOS RENTISTICOS'!$A$2:F3760,3,FALSE)</f>
        <v>150109</v>
      </c>
      <c r="P553" s="61">
        <v>5041</v>
      </c>
      <c r="Q553" s="14">
        <v>5000</v>
      </c>
    </row>
    <row r="554" spans="1:17" x14ac:dyDescent="0.2">
      <c r="A554" s="12">
        <v>50000249</v>
      </c>
      <c r="B554" s="12">
        <v>613014</v>
      </c>
      <c r="C554" s="12" t="s">
        <v>42</v>
      </c>
      <c r="D554" s="12">
        <v>16755830</v>
      </c>
      <c r="E554" s="13">
        <v>37420</v>
      </c>
      <c r="F554" s="12">
        <v>5146095</v>
      </c>
      <c r="G554" s="12">
        <v>0</v>
      </c>
      <c r="H554" s="12">
        <v>0</v>
      </c>
      <c r="I554" s="12"/>
      <c r="J554" s="14">
        <v>5000</v>
      </c>
      <c r="K554" s="14">
        <v>0</v>
      </c>
      <c r="L554" s="14">
        <v>0</v>
      </c>
      <c r="M554" s="14">
        <v>5000</v>
      </c>
      <c r="N554" s="75">
        <f>VLOOKUP(P554,'CODIGOS RENTISTICOS'!$A$2:E1594,2,FALSE)</f>
        <v>825000000</v>
      </c>
      <c r="O554" s="75">
        <f>VLOOKUP(P554,'CODIGOS RENTISTICOS'!$A$2:F3761,3,FALSE)</f>
        <v>150109</v>
      </c>
      <c r="P554" s="61">
        <v>5041</v>
      </c>
      <c r="Q554" s="14">
        <v>5000</v>
      </c>
    </row>
    <row r="555" spans="1:17" x14ac:dyDescent="0.2">
      <c r="A555" s="12">
        <v>50000249</v>
      </c>
      <c r="B555" s="12">
        <v>613015</v>
      </c>
      <c r="C555" s="12" t="s">
        <v>42</v>
      </c>
      <c r="D555" s="12">
        <v>94431942</v>
      </c>
      <c r="E555" s="13">
        <v>37420</v>
      </c>
      <c r="F555" s="12">
        <v>5146095</v>
      </c>
      <c r="G555" s="12">
        <v>0</v>
      </c>
      <c r="H555" s="12">
        <v>0</v>
      </c>
      <c r="I555" s="12"/>
      <c r="J555" s="14">
        <v>7000</v>
      </c>
      <c r="K555" s="14">
        <v>0</v>
      </c>
      <c r="L555" s="14">
        <v>0</v>
      </c>
      <c r="M555" s="14">
        <v>7000</v>
      </c>
      <c r="N555" s="75">
        <f>VLOOKUP(P555,'CODIGOS RENTISTICOS'!$A$2:E1595,2,FALSE)</f>
        <v>825000000</v>
      </c>
      <c r="O555" s="75">
        <f>VLOOKUP(P555,'CODIGOS RENTISTICOS'!$A$2:F3762,3,FALSE)</f>
        <v>150109</v>
      </c>
      <c r="P555" s="61">
        <v>5041</v>
      </c>
      <c r="Q555" s="14">
        <v>7000</v>
      </c>
    </row>
    <row r="556" spans="1:17" x14ac:dyDescent="0.2">
      <c r="A556" s="12">
        <v>50000249</v>
      </c>
      <c r="B556" s="12">
        <v>613023</v>
      </c>
      <c r="C556" s="12" t="s">
        <v>42</v>
      </c>
      <c r="D556" s="12">
        <v>94295518</v>
      </c>
      <c r="E556" s="13">
        <v>37420</v>
      </c>
      <c r="F556" s="12">
        <v>5146095</v>
      </c>
      <c r="G556" s="12">
        <v>0</v>
      </c>
      <c r="H556" s="12">
        <v>0</v>
      </c>
      <c r="I556" s="12"/>
      <c r="J556" s="14">
        <v>5000</v>
      </c>
      <c r="K556" s="14">
        <v>0</v>
      </c>
      <c r="L556" s="14">
        <v>0</v>
      </c>
      <c r="M556" s="14">
        <v>5000</v>
      </c>
      <c r="N556" s="75">
        <f>VLOOKUP(P556,'CODIGOS RENTISTICOS'!$A$2:E1596,2,FALSE)</f>
        <v>825000000</v>
      </c>
      <c r="O556" s="75">
        <f>VLOOKUP(P556,'CODIGOS RENTISTICOS'!$A$2:F3763,3,FALSE)</f>
        <v>150109</v>
      </c>
      <c r="P556" s="61">
        <v>5041</v>
      </c>
      <c r="Q556" s="14">
        <v>5000</v>
      </c>
    </row>
    <row r="557" spans="1:17" x14ac:dyDescent="0.2">
      <c r="A557" s="12">
        <v>50000249</v>
      </c>
      <c r="B557" s="12">
        <v>613029</v>
      </c>
      <c r="C557" s="12" t="s">
        <v>42</v>
      </c>
      <c r="D557" s="12">
        <v>93133450</v>
      </c>
      <c r="E557" s="13">
        <v>37420</v>
      </c>
      <c r="F557" s="12">
        <v>5146095</v>
      </c>
      <c r="G557" s="12">
        <v>0</v>
      </c>
      <c r="H557" s="12">
        <v>0</v>
      </c>
      <c r="I557" s="12"/>
      <c r="J557" s="14">
        <v>7000</v>
      </c>
      <c r="K557" s="14">
        <v>0</v>
      </c>
      <c r="L557" s="14">
        <v>0</v>
      </c>
      <c r="M557" s="14">
        <v>7000</v>
      </c>
      <c r="N557" s="75">
        <f>VLOOKUP(P557,'CODIGOS RENTISTICOS'!$A$2:E1597,2,FALSE)</f>
        <v>825000000</v>
      </c>
      <c r="O557" s="75">
        <f>VLOOKUP(P557,'CODIGOS RENTISTICOS'!$A$2:F3764,3,FALSE)</f>
        <v>150109</v>
      </c>
      <c r="P557" s="61">
        <v>5041</v>
      </c>
      <c r="Q557" s="14">
        <v>7000</v>
      </c>
    </row>
    <row r="558" spans="1:17" x14ac:dyDescent="0.2">
      <c r="A558" s="12">
        <v>50000249</v>
      </c>
      <c r="B558" s="12">
        <v>613030</v>
      </c>
      <c r="C558" s="12" t="s">
        <v>42</v>
      </c>
      <c r="D558" s="12">
        <v>6135760</v>
      </c>
      <c r="E558" s="13">
        <v>37420</v>
      </c>
      <c r="F558" s="12">
        <v>5146095</v>
      </c>
      <c r="G558" s="12">
        <v>0</v>
      </c>
      <c r="H558" s="12">
        <v>0</v>
      </c>
      <c r="I558" s="12"/>
      <c r="J558" s="14">
        <v>7000</v>
      </c>
      <c r="K558" s="14">
        <v>0</v>
      </c>
      <c r="L558" s="14">
        <v>0</v>
      </c>
      <c r="M558" s="14">
        <v>7000</v>
      </c>
      <c r="N558" s="75">
        <f>VLOOKUP(P558,'CODIGOS RENTISTICOS'!$A$2:E1598,2,FALSE)</f>
        <v>825000000</v>
      </c>
      <c r="O558" s="75">
        <f>VLOOKUP(P558,'CODIGOS RENTISTICOS'!$A$2:F3765,3,FALSE)</f>
        <v>150109</v>
      </c>
      <c r="P558" s="61">
        <v>5041</v>
      </c>
      <c r="Q558" s="14">
        <v>7000</v>
      </c>
    </row>
    <row r="559" spans="1:17" x14ac:dyDescent="0.2">
      <c r="A559" s="12">
        <v>50000249</v>
      </c>
      <c r="B559" s="12">
        <v>613031</v>
      </c>
      <c r="C559" s="12" t="s">
        <v>42</v>
      </c>
      <c r="D559" s="12">
        <v>16263088</v>
      </c>
      <c r="E559" s="13">
        <v>37420</v>
      </c>
      <c r="F559" s="12">
        <v>5146095</v>
      </c>
      <c r="G559" s="12">
        <v>0</v>
      </c>
      <c r="H559" s="12">
        <v>0</v>
      </c>
      <c r="I559" s="12"/>
      <c r="J559" s="14">
        <v>7000</v>
      </c>
      <c r="K559" s="14">
        <v>0</v>
      </c>
      <c r="L559" s="14">
        <v>0</v>
      </c>
      <c r="M559" s="14">
        <v>7000</v>
      </c>
      <c r="N559" s="75">
        <f>VLOOKUP(P559,'CODIGOS RENTISTICOS'!$A$2:E1599,2,FALSE)</f>
        <v>825000000</v>
      </c>
      <c r="O559" s="75">
        <f>VLOOKUP(P559,'CODIGOS RENTISTICOS'!$A$2:F3766,3,FALSE)</f>
        <v>150109</v>
      </c>
      <c r="P559" s="61">
        <v>5041</v>
      </c>
      <c r="Q559" s="14">
        <v>7000</v>
      </c>
    </row>
    <row r="560" spans="1:17" x14ac:dyDescent="0.2">
      <c r="A560" s="12">
        <v>50000249</v>
      </c>
      <c r="B560" s="12">
        <v>1048033</v>
      </c>
      <c r="C560" s="12" t="s">
        <v>42</v>
      </c>
      <c r="D560" s="12">
        <v>4749431</v>
      </c>
      <c r="E560" s="13">
        <v>37420</v>
      </c>
      <c r="F560" s="12">
        <v>3912668</v>
      </c>
      <c r="G560" s="12">
        <v>0</v>
      </c>
      <c r="H560" s="12">
        <v>0</v>
      </c>
      <c r="I560" s="12"/>
      <c r="J560" s="14">
        <v>7000</v>
      </c>
      <c r="K560" s="14">
        <v>0</v>
      </c>
      <c r="L560" s="14">
        <v>0</v>
      </c>
      <c r="M560" s="14">
        <v>7000</v>
      </c>
      <c r="N560" s="75">
        <f>VLOOKUP(P560,'CODIGOS RENTISTICOS'!$A$2:E1600,2,FALSE)</f>
        <v>825000000</v>
      </c>
      <c r="O560" s="75">
        <f>VLOOKUP(P560,'CODIGOS RENTISTICOS'!$A$2:F3767,3,FALSE)</f>
        <v>150109</v>
      </c>
      <c r="P560" s="61">
        <v>5041</v>
      </c>
      <c r="Q560" s="14">
        <v>7000</v>
      </c>
    </row>
    <row r="561" spans="1:17" x14ac:dyDescent="0.2">
      <c r="A561" s="12">
        <v>50000249</v>
      </c>
      <c r="B561" s="12">
        <v>518216</v>
      </c>
      <c r="C561" s="12" t="s">
        <v>42</v>
      </c>
      <c r="D561" s="12">
        <v>8001385419</v>
      </c>
      <c r="E561" s="13">
        <v>37420</v>
      </c>
      <c r="F561" s="12">
        <v>6671570</v>
      </c>
      <c r="G561" s="12">
        <v>0</v>
      </c>
      <c r="H561" s="12">
        <v>0</v>
      </c>
      <c r="I561" s="12"/>
      <c r="J561" s="14">
        <v>42000</v>
      </c>
      <c r="K561" s="14">
        <v>0</v>
      </c>
      <c r="L561" s="14">
        <v>0</v>
      </c>
      <c r="M561" s="14">
        <v>42000</v>
      </c>
      <c r="N561" s="75">
        <f>VLOOKUP(P561,'CODIGOS RENTISTICOS'!$A$2:E1601,2,FALSE)</f>
        <v>825000000</v>
      </c>
      <c r="O561" s="75">
        <f>VLOOKUP(P561,'CODIGOS RENTISTICOS'!$A$2:F3768,3,FALSE)</f>
        <v>150109</v>
      </c>
      <c r="P561" s="61">
        <v>121245</v>
      </c>
      <c r="Q561" s="14">
        <v>42000</v>
      </c>
    </row>
    <row r="562" spans="1:17" x14ac:dyDescent="0.2">
      <c r="A562" s="12">
        <v>50000249</v>
      </c>
      <c r="B562" s="12">
        <v>1047288</v>
      </c>
      <c r="C562" s="12" t="s">
        <v>42</v>
      </c>
      <c r="D562" s="12">
        <v>8050228777</v>
      </c>
      <c r="E562" s="13">
        <v>37420</v>
      </c>
      <c r="F562" s="12">
        <v>6820077</v>
      </c>
      <c r="G562" s="12">
        <v>0</v>
      </c>
      <c r="H562" s="12">
        <v>0</v>
      </c>
      <c r="I562" s="12"/>
      <c r="J562" s="14">
        <v>309000</v>
      </c>
      <c r="K562" s="14">
        <v>0</v>
      </c>
      <c r="L562" s="14">
        <v>0</v>
      </c>
      <c r="M562" s="14">
        <v>309000</v>
      </c>
      <c r="N562" s="75">
        <f>VLOOKUP(P562,'CODIGOS RENTISTICOS'!$A$2:E1602,2,FALSE)</f>
        <v>96200000</v>
      </c>
      <c r="O562" s="75">
        <f>VLOOKUP(P562,'CODIGOS RENTISTICOS'!$A$2:F3769,3,FALSE)</f>
        <v>350101</v>
      </c>
      <c r="P562" s="61">
        <v>121230</v>
      </c>
      <c r="Q562" s="14">
        <v>309000</v>
      </c>
    </row>
    <row r="563" spans="1:17" x14ac:dyDescent="0.2">
      <c r="A563" s="12">
        <v>50000249</v>
      </c>
      <c r="B563" s="12">
        <v>122352</v>
      </c>
      <c r="C563" s="12" t="s">
        <v>295</v>
      </c>
      <c r="D563" s="12">
        <v>16483412</v>
      </c>
      <c r="E563" s="13">
        <v>37420</v>
      </c>
      <c r="F563" s="12">
        <v>2416602</v>
      </c>
      <c r="G563" s="12">
        <v>0</v>
      </c>
      <c r="H563" s="12">
        <v>0</v>
      </c>
      <c r="I563" s="12"/>
      <c r="J563" s="14">
        <v>305910</v>
      </c>
      <c r="K563" s="14">
        <v>0</v>
      </c>
      <c r="L563" s="14">
        <v>0</v>
      </c>
      <c r="M563" s="14">
        <v>305910</v>
      </c>
      <c r="N563" s="75">
        <f>VLOOKUP(P563,'CODIGOS RENTISTICOS'!$A$2:E1603,2,FALSE)</f>
        <v>11100000</v>
      </c>
      <c r="O563" s="75">
        <f>VLOOKUP(P563,'CODIGOS RENTISTICOS'!$A$2:F3770,3,FALSE)</f>
        <v>150101</v>
      </c>
      <c r="P563" s="61">
        <v>121275</v>
      </c>
      <c r="Q563" s="14">
        <v>305910</v>
      </c>
    </row>
    <row r="564" spans="1:17" x14ac:dyDescent="0.2">
      <c r="A564" s="12">
        <v>50000249</v>
      </c>
      <c r="B564" s="12">
        <v>1202668</v>
      </c>
      <c r="C564" s="12" t="s">
        <v>295</v>
      </c>
      <c r="D564" s="12">
        <v>16472541</v>
      </c>
      <c r="E564" s="13">
        <v>37420</v>
      </c>
      <c r="F564" s="12">
        <v>2424005</v>
      </c>
      <c r="G564" s="12">
        <v>0</v>
      </c>
      <c r="H564" s="12">
        <v>0</v>
      </c>
      <c r="I564" s="12"/>
      <c r="J564" s="14">
        <v>10670</v>
      </c>
      <c r="K564" s="14">
        <v>0</v>
      </c>
      <c r="L564" s="14">
        <v>0</v>
      </c>
      <c r="M564" s="14">
        <v>10670</v>
      </c>
      <c r="N564" s="75">
        <f>VLOOKUP(P564,'CODIGOS RENTISTICOS'!$A$2:E1604,2,FALSE)</f>
        <v>12200000</v>
      </c>
      <c r="O564" s="75">
        <f>VLOOKUP(P564,'CODIGOS RENTISTICOS'!$A$2:F3771,3,FALSE)</f>
        <v>250101</v>
      </c>
      <c r="P564" s="61">
        <v>121225</v>
      </c>
      <c r="Q564" s="14">
        <v>10670</v>
      </c>
    </row>
    <row r="565" spans="1:17" x14ac:dyDescent="0.2">
      <c r="A565" s="12">
        <v>50000249</v>
      </c>
      <c r="B565" s="12">
        <v>1202703</v>
      </c>
      <c r="C565" s="12" t="s">
        <v>295</v>
      </c>
      <c r="D565" s="12">
        <v>31374367</v>
      </c>
      <c r="E565" s="13">
        <v>37420</v>
      </c>
      <c r="F565" s="12">
        <v>2432884</v>
      </c>
      <c r="G565" s="12">
        <v>0</v>
      </c>
      <c r="H565" s="12">
        <v>0</v>
      </c>
      <c r="I565" s="12"/>
      <c r="J565" s="14">
        <v>2000000</v>
      </c>
      <c r="K565" s="14">
        <v>0</v>
      </c>
      <c r="L565" s="14">
        <v>0</v>
      </c>
      <c r="M565" s="14">
        <v>2000000</v>
      </c>
      <c r="N565" s="75">
        <f>VLOOKUP(P565,'CODIGOS RENTISTICOS'!$A$2:E1605,2,FALSE)</f>
        <v>11100000</v>
      </c>
      <c r="O565" s="75">
        <f>VLOOKUP(P565,'CODIGOS RENTISTICOS'!$A$2:F3772,3,FALSE)</f>
        <v>150101</v>
      </c>
      <c r="P565" s="61">
        <v>121275</v>
      </c>
      <c r="Q565" s="14">
        <v>2000000</v>
      </c>
    </row>
    <row r="566" spans="1:17" x14ac:dyDescent="0.2">
      <c r="A566" s="12">
        <v>50000249</v>
      </c>
      <c r="B566" s="12">
        <v>1203859</v>
      </c>
      <c r="C566" s="12" t="s">
        <v>295</v>
      </c>
      <c r="D566" s="12">
        <v>66942124</v>
      </c>
      <c r="E566" s="13">
        <v>37420</v>
      </c>
      <c r="F566" s="12">
        <v>5272384</v>
      </c>
      <c r="G566" s="12">
        <v>0</v>
      </c>
      <c r="H566" s="12">
        <v>0</v>
      </c>
      <c r="I566" s="12"/>
      <c r="J566" s="14">
        <v>618000</v>
      </c>
      <c r="K566" s="14">
        <v>0</v>
      </c>
      <c r="L566" s="14">
        <v>0</v>
      </c>
      <c r="M566" s="14">
        <v>618000</v>
      </c>
      <c r="N566" s="75">
        <f>VLOOKUP(P566,'CODIGOS RENTISTICOS'!$A$2:E1606,2,FALSE)</f>
        <v>11100000</v>
      </c>
      <c r="O566" s="75">
        <f>VLOOKUP(P566,'CODIGOS RENTISTICOS'!$A$2:F3773,3,FALSE)</f>
        <v>150101</v>
      </c>
      <c r="P566" s="61">
        <v>121275</v>
      </c>
      <c r="Q566" s="14">
        <v>618000</v>
      </c>
    </row>
    <row r="567" spans="1:17" x14ac:dyDescent="0.2">
      <c r="A567" s="12">
        <v>50000249</v>
      </c>
      <c r="B567" s="12">
        <v>985511</v>
      </c>
      <c r="C567" s="12" t="s">
        <v>42</v>
      </c>
      <c r="D567" s="12">
        <v>16720738</v>
      </c>
      <c r="E567" s="13">
        <v>37420</v>
      </c>
      <c r="F567" s="12">
        <v>6653218</v>
      </c>
      <c r="G567" s="12">
        <v>0</v>
      </c>
      <c r="H567" s="12">
        <v>0</v>
      </c>
      <c r="I567" s="12"/>
      <c r="J567" s="14">
        <v>7000</v>
      </c>
      <c r="K567" s="14">
        <v>0</v>
      </c>
      <c r="L567" s="14">
        <v>0</v>
      </c>
      <c r="M567" s="14">
        <v>7000</v>
      </c>
      <c r="N567" s="75">
        <f>VLOOKUP(P567,'CODIGOS RENTISTICOS'!$A$2:E1607,2,FALSE)</f>
        <v>825000000</v>
      </c>
      <c r="O567" s="75">
        <f>VLOOKUP(P567,'CODIGOS RENTISTICOS'!$A$2:F3774,3,FALSE)</f>
        <v>150109</v>
      </c>
      <c r="P567" s="61">
        <v>121245</v>
      </c>
      <c r="Q567" s="14">
        <v>7000</v>
      </c>
    </row>
    <row r="568" spans="1:17" x14ac:dyDescent="0.2">
      <c r="A568" s="12">
        <v>50000249</v>
      </c>
      <c r="B568" s="12">
        <v>709470</v>
      </c>
      <c r="C568" s="12" t="s">
        <v>42</v>
      </c>
      <c r="D568" s="12">
        <v>8604031958</v>
      </c>
      <c r="E568" s="13">
        <v>37420</v>
      </c>
      <c r="F568" s="12">
        <v>3150777</v>
      </c>
      <c r="G568" s="12">
        <v>0</v>
      </c>
      <c r="H568" s="12">
        <v>0</v>
      </c>
      <c r="I568" s="12"/>
      <c r="J568" s="14">
        <v>7500</v>
      </c>
      <c r="K568" s="14">
        <v>0</v>
      </c>
      <c r="L568" s="14">
        <v>0</v>
      </c>
      <c r="M568" s="14">
        <v>7500</v>
      </c>
      <c r="N568" s="75">
        <f>VLOOKUP(P568,'CODIGOS RENTISTICOS'!$A$2:E1608,2,FALSE)</f>
        <v>825000000</v>
      </c>
      <c r="O568" s="75">
        <f>VLOOKUP(P568,'CODIGOS RENTISTICOS'!$A$2:F3775,3,FALSE)</f>
        <v>150109</v>
      </c>
      <c r="P568" s="61">
        <v>5041</v>
      </c>
      <c r="Q568" s="14">
        <v>7500</v>
      </c>
    </row>
    <row r="569" spans="1:17" x14ac:dyDescent="0.2">
      <c r="A569" s="12">
        <v>50000249</v>
      </c>
      <c r="B569" s="12">
        <v>709475</v>
      </c>
      <c r="C569" s="12" t="s">
        <v>42</v>
      </c>
      <c r="D569" s="12">
        <v>12976878</v>
      </c>
      <c r="E569" s="13">
        <v>37420</v>
      </c>
      <c r="F569" s="12">
        <v>5160758</v>
      </c>
      <c r="G569" s="12">
        <v>0</v>
      </c>
      <c r="H569" s="12">
        <v>0</v>
      </c>
      <c r="I569" s="12"/>
      <c r="J569" s="14">
        <v>7000</v>
      </c>
      <c r="K569" s="14">
        <v>0</v>
      </c>
      <c r="L569" s="14">
        <v>0</v>
      </c>
      <c r="M569" s="14">
        <v>7000</v>
      </c>
      <c r="N569" s="75">
        <f>VLOOKUP(P569,'CODIGOS RENTISTICOS'!$A$2:E1609,2,FALSE)</f>
        <v>825000000</v>
      </c>
      <c r="O569" s="75">
        <f>VLOOKUP(P569,'CODIGOS RENTISTICOS'!$A$2:F3776,3,FALSE)</f>
        <v>150109</v>
      </c>
      <c r="P569" s="61">
        <v>121245</v>
      </c>
      <c r="Q569" s="14">
        <v>7000</v>
      </c>
    </row>
    <row r="570" spans="1:17" x14ac:dyDescent="0.2">
      <c r="A570" s="12">
        <v>50000249</v>
      </c>
      <c r="B570" s="12">
        <v>909333</v>
      </c>
      <c r="C570" s="12" t="s">
        <v>42</v>
      </c>
      <c r="D570" s="12">
        <v>8604031958</v>
      </c>
      <c r="E570" s="13">
        <v>37420</v>
      </c>
      <c r="F570" s="12">
        <v>3150777</v>
      </c>
      <c r="G570" s="12">
        <v>0</v>
      </c>
      <c r="H570" s="12">
        <v>0</v>
      </c>
      <c r="I570" s="12"/>
      <c r="J570" s="14">
        <v>7500</v>
      </c>
      <c r="K570" s="14">
        <v>0</v>
      </c>
      <c r="L570" s="14">
        <v>0</v>
      </c>
      <c r="M570" s="14">
        <v>7500</v>
      </c>
      <c r="N570" s="75">
        <f>VLOOKUP(P570,'CODIGOS RENTISTICOS'!$A$2:E1610,2,FALSE)</f>
        <v>825000000</v>
      </c>
      <c r="O570" s="75">
        <f>VLOOKUP(P570,'CODIGOS RENTISTICOS'!$A$2:F3777,3,FALSE)</f>
        <v>150109</v>
      </c>
      <c r="P570" s="61">
        <v>5041</v>
      </c>
      <c r="Q570" s="14">
        <v>7500</v>
      </c>
    </row>
    <row r="571" spans="1:17" x14ac:dyDescent="0.2">
      <c r="A571" s="12">
        <v>50000249</v>
      </c>
      <c r="B571" s="12">
        <v>909542</v>
      </c>
      <c r="C571" s="12" t="s">
        <v>42</v>
      </c>
      <c r="D571" s="12">
        <v>8604031958</v>
      </c>
      <c r="E571" s="13">
        <v>37420</v>
      </c>
      <c r="F571" s="12">
        <v>3150777</v>
      </c>
      <c r="G571" s="12">
        <v>0</v>
      </c>
      <c r="H571" s="12">
        <v>0</v>
      </c>
      <c r="I571" s="12"/>
      <c r="J571" s="14">
        <v>7500</v>
      </c>
      <c r="K571" s="14">
        <v>0</v>
      </c>
      <c r="L571" s="14">
        <v>0</v>
      </c>
      <c r="M571" s="14">
        <v>7500</v>
      </c>
      <c r="N571" s="75">
        <f>VLOOKUP(P571,'CODIGOS RENTISTICOS'!$A$2:E1611,2,FALSE)</f>
        <v>825000000</v>
      </c>
      <c r="O571" s="75">
        <f>VLOOKUP(P571,'CODIGOS RENTISTICOS'!$A$2:F3778,3,FALSE)</f>
        <v>150109</v>
      </c>
      <c r="P571" s="61">
        <v>5041</v>
      </c>
      <c r="Q571" s="14">
        <v>7500</v>
      </c>
    </row>
    <row r="572" spans="1:17" x14ac:dyDescent="0.2">
      <c r="A572" s="12">
        <v>50000249</v>
      </c>
      <c r="B572" s="12">
        <v>909544</v>
      </c>
      <c r="C572" s="12" t="s">
        <v>42</v>
      </c>
      <c r="D572" s="12">
        <v>8604031958</v>
      </c>
      <c r="E572" s="13">
        <v>37420</v>
      </c>
      <c r="F572" s="12">
        <v>3150777</v>
      </c>
      <c r="G572" s="12">
        <v>0</v>
      </c>
      <c r="H572" s="12">
        <v>0</v>
      </c>
      <c r="I572" s="12"/>
      <c r="J572" s="14">
        <v>7500</v>
      </c>
      <c r="K572" s="14">
        <v>0</v>
      </c>
      <c r="L572" s="14">
        <v>0</v>
      </c>
      <c r="M572" s="14">
        <v>7500</v>
      </c>
      <c r="N572" s="75">
        <f>VLOOKUP(P572,'CODIGOS RENTISTICOS'!$A$2:E1612,2,FALSE)</f>
        <v>825000000</v>
      </c>
      <c r="O572" s="75">
        <f>VLOOKUP(P572,'CODIGOS RENTISTICOS'!$A$2:F3779,3,FALSE)</f>
        <v>150109</v>
      </c>
      <c r="P572" s="61">
        <v>5041</v>
      </c>
      <c r="Q572" s="14">
        <v>7500</v>
      </c>
    </row>
    <row r="573" spans="1:17" x14ac:dyDescent="0.2">
      <c r="A573" s="12">
        <v>50000249</v>
      </c>
      <c r="B573" s="12">
        <v>889945</v>
      </c>
      <c r="C573" s="12" t="s">
        <v>16</v>
      </c>
      <c r="D573" s="12">
        <v>7333259</v>
      </c>
      <c r="E573" s="13">
        <v>37420</v>
      </c>
      <c r="F573" s="12">
        <v>2310801</v>
      </c>
      <c r="G573" s="12">
        <v>0</v>
      </c>
      <c r="H573" s="12">
        <v>0</v>
      </c>
      <c r="I573" s="12"/>
      <c r="J573" s="14">
        <v>7000</v>
      </c>
      <c r="K573" s="14">
        <v>0</v>
      </c>
      <c r="L573" s="14">
        <v>0</v>
      </c>
      <c r="M573" s="14">
        <v>7000</v>
      </c>
      <c r="N573" s="75">
        <f>VLOOKUP(P573,'CODIGOS RENTISTICOS'!$A$2:E1613,2,FALSE)</f>
        <v>825000000</v>
      </c>
      <c r="O573" s="75">
        <f>VLOOKUP(P573,'CODIGOS RENTISTICOS'!$A$2:F3780,3,FALSE)</f>
        <v>150109</v>
      </c>
      <c r="P573" s="61">
        <v>5041</v>
      </c>
      <c r="Q573" s="14">
        <v>7000</v>
      </c>
    </row>
    <row r="574" spans="1:17" x14ac:dyDescent="0.2">
      <c r="A574" s="12">
        <v>50000249</v>
      </c>
      <c r="B574" s="12">
        <v>1166223</v>
      </c>
      <c r="C574" s="12" t="s">
        <v>16</v>
      </c>
      <c r="D574" s="12">
        <v>29843366</v>
      </c>
      <c r="E574" s="13">
        <v>37420</v>
      </c>
      <c r="F574" s="12">
        <v>2251216</v>
      </c>
      <c r="G574" s="12">
        <v>0</v>
      </c>
      <c r="H574" s="12">
        <v>0</v>
      </c>
      <c r="I574" s="12"/>
      <c r="J574" s="14">
        <v>7000</v>
      </c>
      <c r="K574" s="14">
        <v>0</v>
      </c>
      <c r="L574" s="14">
        <v>0</v>
      </c>
      <c r="M574" s="14">
        <v>7000</v>
      </c>
      <c r="N574" s="75">
        <f>VLOOKUP(P574,'CODIGOS RENTISTICOS'!$A$2:E1614,2,FALSE)</f>
        <v>825000000</v>
      </c>
      <c r="O574" s="75">
        <f>VLOOKUP(P574,'CODIGOS RENTISTICOS'!$A$2:F3781,3,FALSE)</f>
        <v>150109</v>
      </c>
      <c r="P574" s="61">
        <v>5041</v>
      </c>
      <c r="Q574" s="14">
        <v>7000</v>
      </c>
    </row>
    <row r="575" spans="1:17" x14ac:dyDescent="0.2">
      <c r="A575" s="12">
        <v>50000249</v>
      </c>
      <c r="B575" s="12">
        <v>417580</v>
      </c>
      <c r="C575" s="12" t="s">
        <v>43</v>
      </c>
      <c r="D575" s="12">
        <v>79797204</v>
      </c>
      <c r="E575" s="13">
        <v>37420</v>
      </c>
      <c r="F575" s="12">
        <v>8852662</v>
      </c>
      <c r="G575" s="12">
        <v>0</v>
      </c>
      <c r="H575" s="12">
        <v>0</v>
      </c>
      <c r="I575" s="12"/>
      <c r="J575" s="14">
        <v>51500</v>
      </c>
      <c r="K575" s="14">
        <v>0</v>
      </c>
      <c r="L575" s="14">
        <v>0</v>
      </c>
      <c r="M575" s="14">
        <v>51500</v>
      </c>
      <c r="N575" s="75">
        <f>VLOOKUP(P575,'CODIGOS RENTISTICOS'!$A$2:E1615,2,FALSE)</f>
        <v>96300000</v>
      </c>
      <c r="O575" s="75">
        <f>VLOOKUP(P575,'CODIGOS RENTISTICOS'!$A$2:F3782,3,FALSE)</f>
        <v>360101</v>
      </c>
      <c r="P575" s="61">
        <v>121270</v>
      </c>
      <c r="Q575" s="14">
        <v>51500</v>
      </c>
    </row>
    <row r="576" spans="1:17" x14ac:dyDescent="0.2">
      <c r="A576" s="12">
        <v>50000249</v>
      </c>
      <c r="B576" s="12">
        <v>969905</v>
      </c>
      <c r="C576" s="12" t="s">
        <v>43</v>
      </c>
      <c r="D576" s="12">
        <v>94491250</v>
      </c>
      <c r="E576" s="13">
        <v>37420</v>
      </c>
      <c r="F576" s="12">
        <v>8850230</v>
      </c>
      <c r="G576" s="12">
        <v>0</v>
      </c>
      <c r="H576" s="12">
        <v>0</v>
      </c>
      <c r="I576" s="12"/>
      <c r="J576" s="14">
        <v>51500</v>
      </c>
      <c r="K576" s="14">
        <v>0</v>
      </c>
      <c r="L576" s="14">
        <v>0</v>
      </c>
      <c r="M576" s="14">
        <v>51500</v>
      </c>
      <c r="N576" s="75">
        <f>VLOOKUP(P576,'CODIGOS RENTISTICOS'!$A$2:E1616,2,FALSE)</f>
        <v>96300000</v>
      </c>
      <c r="O576" s="75">
        <f>VLOOKUP(P576,'CODIGOS RENTISTICOS'!$A$2:F3783,3,FALSE)</f>
        <v>360101</v>
      </c>
      <c r="P576" s="61">
        <v>121270</v>
      </c>
      <c r="Q576" s="14">
        <v>51500</v>
      </c>
    </row>
    <row r="577" spans="1:17" x14ac:dyDescent="0.2">
      <c r="A577" s="12">
        <v>50000249</v>
      </c>
      <c r="B577" s="12">
        <v>394947</v>
      </c>
      <c r="C577" s="12" t="s">
        <v>420</v>
      </c>
      <c r="D577" s="12">
        <v>26619947</v>
      </c>
      <c r="E577" s="13">
        <v>37420</v>
      </c>
      <c r="F577" s="12">
        <v>4358753</v>
      </c>
      <c r="G577" s="12">
        <v>0</v>
      </c>
      <c r="H577" s="12">
        <v>0</v>
      </c>
      <c r="I577" s="12"/>
      <c r="J577" s="14">
        <v>200000</v>
      </c>
      <c r="K577" s="14">
        <v>0</v>
      </c>
      <c r="L577" s="14">
        <v>0</v>
      </c>
      <c r="M577" s="14">
        <v>200000</v>
      </c>
      <c r="N577" s="75">
        <f>VLOOKUP(P577,'CODIGOS RENTISTICOS'!$A$2:E1617,2,FALSE)</f>
        <v>11800000</v>
      </c>
      <c r="O577" s="75">
        <f>VLOOKUP(P577,'CODIGOS RENTISTICOS'!$A$2:F3784,3,FALSE)</f>
        <v>240101</v>
      </c>
      <c r="P577" s="61">
        <v>121265</v>
      </c>
      <c r="Q577" s="14">
        <v>200000</v>
      </c>
    </row>
    <row r="578" spans="1:17" x14ac:dyDescent="0.2">
      <c r="A578" s="12">
        <v>50000249</v>
      </c>
      <c r="B578" s="12">
        <v>3570763</v>
      </c>
      <c r="C578" s="12" t="s">
        <v>117</v>
      </c>
      <c r="D578" s="12">
        <v>64577674</v>
      </c>
      <c r="E578" s="13">
        <v>37420</v>
      </c>
      <c r="F578" s="12">
        <v>2829533</v>
      </c>
      <c r="G578" s="12">
        <v>0</v>
      </c>
      <c r="H578" s="12">
        <v>0</v>
      </c>
      <c r="I578" s="12"/>
      <c r="J578" s="14">
        <v>51500</v>
      </c>
      <c r="K578" s="14">
        <v>0</v>
      </c>
      <c r="L578" s="14">
        <v>0</v>
      </c>
      <c r="M578" s="14">
        <v>51500</v>
      </c>
      <c r="N578" s="75">
        <f>VLOOKUP(P578,'CODIGOS RENTISTICOS'!$A$2:E1618,2,FALSE)</f>
        <v>96300000</v>
      </c>
      <c r="O578" s="75">
        <f>VLOOKUP(P578,'CODIGOS RENTISTICOS'!$A$2:F3785,3,FALSE)</f>
        <v>360101</v>
      </c>
      <c r="P578" s="61">
        <v>121270</v>
      </c>
      <c r="Q578" s="14">
        <v>51500</v>
      </c>
    </row>
    <row r="579" spans="1:17" x14ac:dyDescent="0.2">
      <c r="A579" s="12">
        <v>50000249</v>
      </c>
      <c r="B579" s="12">
        <v>327430</v>
      </c>
      <c r="C579" s="12" t="s">
        <v>296</v>
      </c>
      <c r="D579" s="12">
        <v>16228089</v>
      </c>
      <c r="E579" s="13">
        <v>37420</v>
      </c>
      <c r="F579" s="12">
        <v>2130907</v>
      </c>
      <c r="G579" s="12">
        <v>0</v>
      </c>
      <c r="H579" s="12">
        <v>0</v>
      </c>
      <c r="I579" s="12"/>
      <c r="J579" s="14">
        <v>7000</v>
      </c>
      <c r="K579" s="14">
        <v>0</v>
      </c>
      <c r="L579" s="14">
        <v>0</v>
      </c>
      <c r="M579" s="14">
        <v>7000</v>
      </c>
      <c r="N579" s="75">
        <f>VLOOKUP(P579,'CODIGOS RENTISTICOS'!$A$2:E1619,2,FALSE)</f>
        <v>825000000</v>
      </c>
      <c r="O579" s="75">
        <f>VLOOKUP(P579,'CODIGOS RENTISTICOS'!$A$2:F3786,3,FALSE)</f>
        <v>150109</v>
      </c>
      <c r="P579" s="61">
        <v>121245</v>
      </c>
      <c r="Q579" s="14">
        <v>7000</v>
      </c>
    </row>
    <row r="580" spans="1:17" x14ac:dyDescent="0.2">
      <c r="A580" s="12">
        <v>50000249</v>
      </c>
      <c r="B580" s="12">
        <v>327431</v>
      </c>
      <c r="C580" s="12" t="s">
        <v>296</v>
      </c>
      <c r="D580" s="12">
        <v>16228196</v>
      </c>
      <c r="E580" s="13">
        <v>37420</v>
      </c>
      <c r="F580" s="12">
        <v>2126842</v>
      </c>
      <c r="G580" s="12">
        <v>0</v>
      </c>
      <c r="H580" s="12">
        <v>0</v>
      </c>
      <c r="I580" s="12"/>
      <c r="J580" s="14">
        <v>7000</v>
      </c>
      <c r="K580" s="14">
        <v>0</v>
      </c>
      <c r="L580" s="14">
        <v>0</v>
      </c>
      <c r="M580" s="14">
        <v>7000</v>
      </c>
      <c r="N580" s="75">
        <f>VLOOKUP(P580,'CODIGOS RENTISTICOS'!$A$2:E1620,2,FALSE)</f>
        <v>825000000</v>
      </c>
      <c r="O580" s="75">
        <f>VLOOKUP(P580,'CODIGOS RENTISTICOS'!$A$2:F3787,3,FALSE)</f>
        <v>150109</v>
      </c>
      <c r="P580" s="61">
        <v>121245</v>
      </c>
      <c r="Q580" s="14">
        <v>7000</v>
      </c>
    </row>
    <row r="581" spans="1:17" x14ac:dyDescent="0.2">
      <c r="A581" s="12">
        <v>50000249</v>
      </c>
      <c r="B581" s="12">
        <v>404356</v>
      </c>
      <c r="C581" s="12" t="s">
        <v>296</v>
      </c>
      <c r="D581" s="12">
        <v>94228107</v>
      </c>
      <c r="E581" s="13">
        <v>37420</v>
      </c>
      <c r="F581" s="12">
        <v>211538</v>
      </c>
      <c r="G581" s="12">
        <v>0</v>
      </c>
      <c r="H581" s="12">
        <v>0</v>
      </c>
      <c r="I581" s="12"/>
      <c r="J581" s="14">
        <v>7000</v>
      </c>
      <c r="K581" s="14">
        <v>0</v>
      </c>
      <c r="L581" s="14">
        <v>0</v>
      </c>
      <c r="M581" s="14">
        <v>7000</v>
      </c>
      <c r="N581" s="75">
        <f>VLOOKUP(P581,'CODIGOS RENTISTICOS'!$A$2:E1621,2,FALSE)</f>
        <v>825000000</v>
      </c>
      <c r="O581" s="75">
        <f>VLOOKUP(P581,'CODIGOS RENTISTICOS'!$A$2:F3788,3,FALSE)</f>
        <v>150109</v>
      </c>
      <c r="P581" s="61">
        <v>121245</v>
      </c>
      <c r="Q581" s="14">
        <v>7000</v>
      </c>
    </row>
    <row r="582" spans="1:17" x14ac:dyDescent="0.2">
      <c r="A582" s="12">
        <v>50000249</v>
      </c>
      <c r="B582" s="12">
        <v>1294522</v>
      </c>
      <c r="C582" s="12" t="s">
        <v>285</v>
      </c>
      <c r="D582" s="12">
        <v>36676599</v>
      </c>
      <c r="E582" s="13">
        <v>37420</v>
      </c>
      <c r="F582" s="12">
        <v>5742955</v>
      </c>
      <c r="G582" s="12">
        <v>0</v>
      </c>
      <c r="H582" s="12">
        <v>0</v>
      </c>
      <c r="I582" s="12"/>
      <c r="J582" s="14">
        <v>7000</v>
      </c>
      <c r="K582" s="14">
        <v>0</v>
      </c>
      <c r="L582" s="14">
        <v>0</v>
      </c>
      <c r="M582" s="14">
        <v>7000</v>
      </c>
      <c r="N582" s="75">
        <f>VLOOKUP(P582,'CODIGOS RENTISTICOS'!$A$2:E1622,2,FALSE)</f>
        <v>11800000</v>
      </c>
      <c r="O582" s="75">
        <f>VLOOKUP(P582,'CODIGOS RENTISTICOS'!$A$2:F3789,3,FALSE)</f>
        <v>240101</v>
      </c>
      <c r="P582" s="61">
        <v>121265</v>
      </c>
      <c r="Q582" s="14">
        <v>7000</v>
      </c>
    </row>
    <row r="583" spans="1:17" x14ac:dyDescent="0.2">
      <c r="A583" s="12">
        <v>50000249</v>
      </c>
      <c r="B583" s="12">
        <v>2429909</v>
      </c>
      <c r="C583" s="12" t="s">
        <v>285</v>
      </c>
      <c r="D583" s="12">
        <v>79402094</v>
      </c>
      <c r="E583" s="13">
        <v>37420</v>
      </c>
      <c r="F583" s="12">
        <v>6605333</v>
      </c>
      <c r="G583" s="12">
        <v>0</v>
      </c>
      <c r="H583" s="12">
        <v>0</v>
      </c>
      <c r="I583" s="12"/>
      <c r="J583" s="14">
        <v>7000</v>
      </c>
      <c r="K583" s="14">
        <v>0</v>
      </c>
      <c r="L583" s="14">
        <v>0</v>
      </c>
      <c r="M583" s="14">
        <v>7000</v>
      </c>
      <c r="N583" s="75">
        <f>VLOOKUP(P583,'CODIGOS RENTISTICOS'!$A$2:E1623,2,FALSE)</f>
        <v>825000000</v>
      </c>
      <c r="O583" s="75">
        <f>VLOOKUP(P583,'CODIGOS RENTISTICOS'!$A$2:F3790,3,FALSE)</f>
        <v>150109</v>
      </c>
      <c r="P583" s="61">
        <v>121245</v>
      </c>
      <c r="Q583" s="14">
        <v>7000</v>
      </c>
    </row>
    <row r="584" spans="1:17" x14ac:dyDescent="0.2">
      <c r="A584" s="12">
        <v>50000249</v>
      </c>
      <c r="B584" s="12">
        <v>677733</v>
      </c>
      <c r="C584" s="12" t="s">
        <v>285</v>
      </c>
      <c r="D584" s="12">
        <v>8300092238</v>
      </c>
      <c r="E584" s="13">
        <v>37421</v>
      </c>
      <c r="F584" s="12">
        <v>4223010</v>
      </c>
      <c r="G584" s="12">
        <v>0</v>
      </c>
      <c r="H584" s="12">
        <v>0</v>
      </c>
      <c r="I584" s="12"/>
      <c r="J584" s="14">
        <v>108000</v>
      </c>
      <c r="K584" s="14">
        <v>0</v>
      </c>
      <c r="L584" s="14">
        <v>0</v>
      </c>
      <c r="M584" s="14">
        <v>108000</v>
      </c>
      <c r="N584" s="75">
        <f>VLOOKUP(P584,'CODIGOS RENTISTICOS'!$A$2:E1624,2,FALSE)</f>
        <v>910300000</v>
      </c>
      <c r="O584" s="75">
        <f>VLOOKUP(P584,'CODIGOS RENTISTICOS'!$A$2:F3791,3,FALSE)</f>
        <v>130113</v>
      </c>
      <c r="P584" s="61">
        <v>121235</v>
      </c>
      <c r="Q584" s="14">
        <v>108000</v>
      </c>
    </row>
    <row r="585" spans="1:17" x14ac:dyDescent="0.2">
      <c r="A585" s="12">
        <v>50000249</v>
      </c>
      <c r="B585" s="12">
        <v>1195472</v>
      </c>
      <c r="C585" s="12" t="s">
        <v>285</v>
      </c>
      <c r="D585" s="12">
        <v>8600459047</v>
      </c>
      <c r="E585" s="13">
        <v>37421</v>
      </c>
      <c r="F585" s="12">
        <v>3481248</v>
      </c>
      <c r="G585" s="12">
        <v>0</v>
      </c>
      <c r="H585" s="12">
        <v>1</v>
      </c>
      <c r="I585" s="12"/>
      <c r="J585" s="14">
        <v>0</v>
      </c>
      <c r="K585" s="14">
        <v>0</v>
      </c>
      <c r="L585" s="14">
        <v>12905331</v>
      </c>
      <c r="M585" s="14">
        <v>12905331</v>
      </c>
      <c r="N585" s="75">
        <f>VLOOKUP(P585,'CODIGOS RENTISTICOS'!$A$2:E1625,2,FALSE)</f>
        <v>910500000</v>
      </c>
      <c r="O585" s="75">
        <f>VLOOKUP(P585,'CODIGOS RENTISTICOS'!$A$2:F3792,3,FALSE)</f>
        <v>360107</v>
      </c>
      <c r="P585" s="61">
        <v>5003</v>
      </c>
      <c r="Q585" s="14">
        <v>12905331</v>
      </c>
    </row>
    <row r="586" spans="1:17" x14ac:dyDescent="0.2">
      <c r="A586" s="12">
        <v>50000249</v>
      </c>
      <c r="B586" s="12">
        <v>907038</v>
      </c>
      <c r="C586" s="12" t="s">
        <v>285</v>
      </c>
      <c r="D586" s="12">
        <v>8002401095</v>
      </c>
      <c r="E586" s="13">
        <v>37421</v>
      </c>
      <c r="F586" s="12">
        <v>4105029</v>
      </c>
      <c r="G586" s="12">
        <v>0</v>
      </c>
      <c r="H586" s="12">
        <v>0</v>
      </c>
      <c r="I586" s="12"/>
      <c r="J586" s="14">
        <v>70000</v>
      </c>
      <c r="K586" s="14">
        <v>0</v>
      </c>
      <c r="L586" s="14">
        <v>0</v>
      </c>
      <c r="M586" s="14">
        <v>70000</v>
      </c>
      <c r="N586" s="75">
        <f>VLOOKUP(P586,'CODIGOS RENTISTICOS'!$A$2:E1626,2,FALSE)</f>
        <v>825000000</v>
      </c>
      <c r="O586" s="75">
        <f>VLOOKUP(P586,'CODIGOS RENTISTICOS'!$A$2:F3793,3,FALSE)</f>
        <v>150109</v>
      </c>
      <c r="P586" s="61">
        <v>5041</v>
      </c>
      <c r="Q586" s="14">
        <v>70000</v>
      </c>
    </row>
    <row r="587" spans="1:17" x14ac:dyDescent="0.2">
      <c r="A587" s="12">
        <v>50000249</v>
      </c>
      <c r="B587" s="12">
        <v>1156634</v>
      </c>
      <c r="C587" s="12" t="s">
        <v>285</v>
      </c>
      <c r="D587" s="12">
        <v>41435610</v>
      </c>
      <c r="E587" s="13">
        <v>37421</v>
      </c>
      <c r="F587" s="12">
        <v>2592189</v>
      </c>
      <c r="G587" s="12">
        <v>0</v>
      </c>
      <c r="H587" s="12">
        <v>0</v>
      </c>
      <c r="I587" s="12"/>
      <c r="J587" s="14">
        <v>57800</v>
      </c>
      <c r="K587" s="14">
        <v>0</v>
      </c>
      <c r="L587" s="14">
        <v>0</v>
      </c>
      <c r="M587" s="14">
        <v>57800</v>
      </c>
      <c r="N587" s="75">
        <f>VLOOKUP(P587,'CODIGOS RENTISTICOS'!$A$2:E1627,2,FALSE)</f>
        <v>910300000</v>
      </c>
      <c r="O587" s="75">
        <f>VLOOKUP(P587,'CODIGOS RENTISTICOS'!$A$2:F3794,3,FALSE)</f>
        <v>130113</v>
      </c>
      <c r="P587" s="61">
        <v>121235</v>
      </c>
      <c r="Q587" s="14">
        <v>57800</v>
      </c>
    </row>
    <row r="588" spans="1:17" x14ac:dyDescent="0.2">
      <c r="A588" s="12">
        <v>50000249</v>
      </c>
      <c r="B588" s="12">
        <v>553948</v>
      </c>
      <c r="C588" s="12" t="s">
        <v>285</v>
      </c>
      <c r="D588" s="12">
        <v>8600312199</v>
      </c>
      <c r="E588" s="13">
        <v>37421</v>
      </c>
      <c r="F588" s="12">
        <v>0</v>
      </c>
      <c r="G588" s="12">
        <v>0</v>
      </c>
      <c r="H588" s="12">
        <v>0</v>
      </c>
      <c r="I588" s="12"/>
      <c r="J588" s="14">
        <v>559025</v>
      </c>
      <c r="K588" s="14">
        <v>0</v>
      </c>
      <c r="L588" s="14">
        <v>0</v>
      </c>
      <c r="M588" s="14">
        <v>559025</v>
      </c>
      <c r="N588" s="75">
        <f>VLOOKUP(P588,'CODIGOS RENTISTICOS'!$A$2:E1628,2,FALSE)</f>
        <v>825000000</v>
      </c>
      <c r="O588" s="75">
        <f>VLOOKUP(P588,'CODIGOS RENTISTICOS'!$A$2:F3795,3,FALSE)</f>
        <v>150109</v>
      </c>
      <c r="P588" s="61">
        <v>5041</v>
      </c>
      <c r="Q588" s="14">
        <v>559025</v>
      </c>
    </row>
    <row r="589" spans="1:17" x14ac:dyDescent="0.2">
      <c r="A589" s="12">
        <v>50000249</v>
      </c>
      <c r="B589" s="12">
        <v>876464</v>
      </c>
      <c r="C589" s="12" t="s">
        <v>285</v>
      </c>
      <c r="D589" s="12">
        <v>8300926566</v>
      </c>
      <c r="E589" s="13">
        <v>37421</v>
      </c>
      <c r="F589" s="12">
        <v>120070</v>
      </c>
      <c r="G589" s="12">
        <v>0</v>
      </c>
      <c r="H589" s="12">
        <v>0</v>
      </c>
      <c r="I589" s="12"/>
      <c r="J589" s="14">
        <v>21000</v>
      </c>
      <c r="K589" s="14">
        <v>0</v>
      </c>
      <c r="L589" s="14">
        <v>0</v>
      </c>
      <c r="M589" s="14">
        <v>21000</v>
      </c>
      <c r="N589" s="75">
        <f>VLOOKUP(P589,'CODIGOS RENTISTICOS'!$A$2:E1629,2,FALSE)</f>
        <v>825000000</v>
      </c>
      <c r="O589" s="75">
        <f>VLOOKUP(P589,'CODIGOS RENTISTICOS'!$A$2:F3796,3,FALSE)</f>
        <v>150109</v>
      </c>
      <c r="P589" s="61">
        <v>121245</v>
      </c>
      <c r="Q589" s="14">
        <v>21000</v>
      </c>
    </row>
    <row r="590" spans="1:17" x14ac:dyDescent="0.2">
      <c r="A590" s="12">
        <v>50000249</v>
      </c>
      <c r="B590" s="12">
        <v>675472</v>
      </c>
      <c r="C590" s="12" t="s">
        <v>285</v>
      </c>
      <c r="D590" s="12">
        <v>8999991197</v>
      </c>
      <c r="E590" s="13">
        <v>37421</v>
      </c>
      <c r="F590" s="12">
        <v>3360011</v>
      </c>
      <c r="G590" s="12">
        <v>0</v>
      </c>
      <c r="H590" s="12">
        <v>1</v>
      </c>
      <c r="I590" s="12"/>
      <c r="J590" s="14">
        <v>0</v>
      </c>
      <c r="K590" s="14">
        <v>0</v>
      </c>
      <c r="L590" s="14">
        <v>1725844</v>
      </c>
      <c r="M590" s="14">
        <v>1725844</v>
      </c>
      <c r="N590" s="75">
        <f>VLOOKUP(P590,'CODIGOS RENTISTICOS'!$A$2:E1630,2,FALSE)</f>
        <v>12200000</v>
      </c>
      <c r="O590" s="75">
        <f>VLOOKUP(P590,'CODIGOS RENTISTICOS'!$A$2:F3797,3,FALSE)</f>
        <v>250101</v>
      </c>
      <c r="P590" s="61">
        <v>121225</v>
      </c>
      <c r="Q590" s="14">
        <v>1725844</v>
      </c>
    </row>
    <row r="591" spans="1:17" x14ac:dyDescent="0.2">
      <c r="A591" s="12">
        <v>50000249</v>
      </c>
      <c r="B591" s="12">
        <v>1322567</v>
      </c>
      <c r="C591" s="12" t="s">
        <v>285</v>
      </c>
      <c r="D591" s="12">
        <v>31387434</v>
      </c>
      <c r="E591" s="13">
        <v>37421</v>
      </c>
      <c r="F591" s="12">
        <v>2882227</v>
      </c>
      <c r="G591" s="12">
        <v>0</v>
      </c>
      <c r="H591" s="12">
        <v>0</v>
      </c>
      <c r="I591" s="12"/>
      <c r="J591" s="14">
        <v>2574</v>
      </c>
      <c r="K591" s="14">
        <v>0</v>
      </c>
      <c r="L591" s="14">
        <v>0</v>
      </c>
      <c r="M591" s="14">
        <v>2574</v>
      </c>
      <c r="N591" s="75">
        <f>VLOOKUP(P591,'CODIGOS RENTISTICOS'!$A$2:E1631,2,FALSE)</f>
        <v>96400000</v>
      </c>
      <c r="O591" s="75">
        <f>VLOOKUP(P591,'CODIGOS RENTISTICOS'!$A$2:F3798,3,FALSE)</f>
        <v>370101</v>
      </c>
      <c r="P591" s="61">
        <v>121280</v>
      </c>
      <c r="Q591" s="14">
        <v>2574</v>
      </c>
    </row>
    <row r="592" spans="1:17" x14ac:dyDescent="0.2">
      <c r="A592" s="12">
        <v>50000249</v>
      </c>
      <c r="B592" s="12">
        <v>1200932</v>
      </c>
      <c r="C592" s="12" t="s">
        <v>285</v>
      </c>
      <c r="D592" s="12">
        <v>8300238647</v>
      </c>
      <c r="E592" s="13">
        <v>37421</v>
      </c>
      <c r="F592" s="12">
        <v>6160600</v>
      </c>
      <c r="G592" s="12">
        <v>0</v>
      </c>
      <c r="H592" s="12">
        <v>0</v>
      </c>
      <c r="I592" s="12"/>
      <c r="J592" s="14">
        <v>71000</v>
      </c>
      <c r="K592" s="14">
        <v>0</v>
      </c>
      <c r="L592" s="14">
        <v>0</v>
      </c>
      <c r="M592" s="14">
        <v>71000</v>
      </c>
      <c r="N592" s="75">
        <f>VLOOKUP(P592,'CODIGOS RENTISTICOS'!$A$2:E1632,2,FALSE)</f>
        <v>825000000</v>
      </c>
      <c r="O592" s="75">
        <f>VLOOKUP(P592,'CODIGOS RENTISTICOS'!$A$2:F3799,3,FALSE)</f>
        <v>150109</v>
      </c>
      <c r="P592" s="61">
        <v>121245</v>
      </c>
      <c r="Q592" s="14">
        <v>71000</v>
      </c>
    </row>
    <row r="593" spans="1:17" x14ac:dyDescent="0.2">
      <c r="A593" s="12">
        <v>50000249</v>
      </c>
      <c r="B593" s="12">
        <v>956367</v>
      </c>
      <c r="C593" s="12" t="s">
        <v>285</v>
      </c>
      <c r="D593" s="12">
        <v>8904048871</v>
      </c>
      <c r="E593" s="13">
        <v>37421</v>
      </c>
      <c r="F593" s="12">
        <v>6410051</v>
      </c>
      <c r="G593" s="12">
        <v>0</v>
      </c>
      <c r="H593" s="12">
        <v>0</v>
      </c>
      <c r="I593" s="12"/>
      <c r="J593" s="14">
        <v>12000</v>
      </c>
      <c r="K593" s="14">
        <v>0</v>
      </c>
      <c r="L593" s="14">
        <v>0</v>
      </c>
      <c r="M593" s="14">
        <v>12000</v>
      </c>
      <c r="N593" s="75">
        <f>VLOOKUP(P593,'CODIGOS RENTISTICOS'!$A$2:E1633,2,FALSE)</f>
        <v>825000000</v>
      </c>
      <c r="O593" s="75">
        <f>VLOOKUP(P593,'CODIGOS RENTISTICOS'!$A$2:F3800,3,FALSE)</f>
        <v>150109</v>
      </c>
      <c r="P593" s="61">
        <v>121245</v>
      </c>
      <c r="Q593" s="14">
        <v>12000</v>
      </c>
    </row>
    <row r="594" spans="1:17" x14ac:dyDescent="0.2">
      <c r="A594" s="12">
        <v>50000249</v>
      </c>
      <c r="B594" s="12">
        <v>1175265</v>
      </c>
      <c r="C594" s="12" t="s">
        <v>285</v>
      </c>
      <c r="D594" s="12">
        <v>40382326</v>
      </c>
      <c r="E594" s="13">
        <v>37421</v>
      </c>
      <c r="F594" s="12">
        <v>2246418</v>
      </c>
      <c r="G594" s="12">
        <v>0</v>
      </c>
      <c r="H594" s="12">
        <v>0</v>
      </c>
      <c r="I594" s="12"/>
      <c r="J594" s="14">
        <v>620000</v>
      </c>
      <c r="K594" s="14">
        <v>0</v>
      </c>
      <c r="L594" s="14">
        <v>0</v>
      </c>
      <c r="M594" s="14">
        <v>620000</v>
      </c>
      <c r="N594" s="75">
        <f>VLOOKUP(P594,'CODIGOS RENTISTICOS'!$A$2:E1634,2,FALSE)</f>
        <v>825000000</v>
      </c>
      <c r="O594" s="75">
        <f>VLOOKUP(P594,'CODIGOS RENTISTICOS'!$A$2:F3801,3,FALSE)</f>
        <v>150109</v>
      </c>
      <c r="P594" s="61">
        <v>121245</v>
      </c>
      <c r="Q594" s="14">
        <v>620000</v>
      </c>
    </row>
    <row r="595" spans="1:17" x14ac:dyDescent="0.2">
      <c r="A595" s="12">
        <v>50000249</v>
      </c>
      <c r="B595" s="12">
        <v>943362</v>
      </c>
      <c r="C595" s="12" t="s">
        <v>285</v>
      </c>
      <c r="D595" s="12">
        <v>19471218</v>
      </c>
      <c r="E595" s="13">
        <v>37421</v>
      </c>
      <c r="F595" s="12">
        <v>4424080</v>
      </c>
      <c r="G595" s="12">
        <v>0</v>
      </c>
      <c r="H595" s="12">
        <v>0</v>
      </c>
      <c r="I595" s="12"/>
      <c r="J595" s="14">
        <v>5000</v>
      </c>
      <c r="K595" s="14">
        <v>0</v>
      </c>
      <c r="L595" s="14">
        <v>0</v>
      </c>
      <c r="M595" s="14">
        <v>5000</v>
      </c>
      <c r="N595" s="75">
        <f>VLOOKUP(P595,'CODIGOS RENTISTICOS'!$A$2:E1635,2,FALSE)</f>
        <v>825000000</v>
      </c>
      <c r="O595" s="75">
        <f>VLOOKUP(P595,'CODIGOS RENTISTICOS'!$A$2:F3802,3,FALSE)</f>
        <v>150109</v>
      </c>
      <c r="P595" s="61">
        <v>5041</v>
      </c>
      <c r="Q595" s="14">
        <v>5000</v>
      </c>
    </row>
    <row r="596" spans="1:17" x14ac:dyDescent="0.2">
      <c r="A596" s="12">
        <v>50000249</v>
      </c>
      <c r="B596" s="12">
        <v>174992</v>
      </c>
      <c r="C596" s="12" t="s">
        <v>285</v>
      </c>
      <c r="D596" s="12">
        <v>303245</v>
      </c>
      <c r="E596" s="13">
        <v>37421</v>
      </c>
      <c r="F596" s="12">
        <v>6260054</v>
      </c>
      <c r="G596" s="12">
        <v>0</v>
      </c>
      <c r="H596" s="12">
        <v>0</v>
      </c>
      <c r="I596" s="12"/>
      <c r="J596" s="14">
        <v>7000</v>
      </c>
      <c r="K596" s="14">
        <v>0</v>
      </c>
      <c r="L596" s="14">
        <v>0</v>
      </c>
      <c r="M596" s="14">
        <v>7000</v>
      </c>
      <c r="N596" s="75">
        <f>VLOOKUP(P596,'CODIGOS RENTISTICOS'!$A$2:E1636,2,FALSE)</f>
        <v>825000000</v>
      </c>
      <c r="O596" s="75">
        <f>VLOOKUP(P596,'CODIGOS RENTISTICOS'!$A$2:F3803,3,FALSE)</f>
        <v>150109</v>
      </c>
      <c r="P596" s="61">
        <v>121245</v>
      </c>
      <c r="Q596" s="14">
        <v>7000</v>
      </c>
    </row>
    <row r="597" spans="1:17" x14ac:dyDescent="0.2">
      <c r="A597" s="12">
        <v>50000249</v>
      </c>
      <c r="B597" s="12">
        <v>1385761</v>
      </c>
      <c r="C597" s="12" t="s">
        <v>285</v>
      </c>
      <c r="D597" s="12">
        <v>8001953977</v>
      </c>
      <c r="E597" s="13">
        <v>37421</v>
      </c>
      <c r="F597" s="12">
        <v>3379211</v>
      </c>
      <c r="G597" s="12">
        <v>0</v>
      </c>
      <c r="H597" s="12">
        <v>0</v>
      </c>
      <c r="I597" s="12"/>
      <c r="J597" s="14">
        <v>25740</v>
      </c>
      <c r="K597" s="14">
        <v>0</v>
      </c>
      <c r="L597" s="14">
        <v>0</v>
      </c>
      <c r="M597" s="14">
        <v>25740</v>
      </c>
      <c r="N597" s="75">
        <f>VLOOKUP(P597,'CODIGOS RENTISTICOS'!$A$2:E1637,2,FALSE)</f>
        <v>96400000</v>
      </c>
      <c r="O597" s="75">
        <f>VLOOKUP(P597,'CODIGOS RENTISTICOS'!$A$2:F3804,3,FALSE)</f>
        <v>370101</v>
      </c>
      <c r="P597" s="61">
        <v>121280</v>
      </c>
      <c r="Q597" s="14">
        <v>25740</v>
      </c>
    </row>
    <row r="598" spans="1:17" x14ac:dyDescent="0.2">
      <c r="A598" s="12">
        <v>50000249</v>
      </c>
      <c r="B598" s="12">
        <v>246521</v>
      </c>
      <c r="C598" s="12" t="s">
        <v>285</v>
      </c>
      <c r="D598" s="12">
        <v>8600502476</v>
      </c>
      <c r="E598" s="13">
        <v>37421</v>
      </c>
      <c r="F598" s="12">
        <v>2745751</v>
      </c>
      <c r="G598" s="12">
        <v>0</v>
      </c>
      <c r="H598" s="12">
        <v>0</v>
      </c>
      <c r="I598" s="12"/>
      <c r="J598" s="14">
        <v>623000</v>
      </c>
      <c r="K598" s="14">
        <v>0</v>
      </c>
      <c r="L598" s="14">
        <v>0</v>
      </c>
      <c r="M598" s="14">
        <v>623000</v>
      </c>
      <c r="N598" s="75">
        <f>VLOOKUP(P598,'CODIGOS RENTISTICOS'!$A$2:E1638,2,FALSE)</f>
        <v>825000000</v>
      </c>
      <c r="O598" s="75">
        <f>VLOOKUP(P598,'CODIGOS RENTISTICOS'!$A$2:F3805,3,FALSE)</f>
        <v>150109</v>
      </c>
      <c r="P598" s="61">
        <v>121245</v>
      </c>
      <c r="Q598" s="14">
        <v>623000</v>
      </c>
    </row>
    <row r="599" spans="1:17" x14ac:dyDescent="0.2">
      <c r="A599" s="12">
        <v>50000249</v>
      </c>
      <c r="B599" s="12">
        <v>246524</v>
      </c>
      <c r="C599" s="12" t="s">
        <v>285</v>
      </c>
      <c r="D599" s="12">
        <v>8300876810</v>
      </c>
      <c r="E599" s="13">
        <v>37421</v>
      </c>
      <c r="F599" s="12">
        <v>3511550</v>
      </c>
      <c r="G599" s="12">
        <v>0</v>
      </c>
      <c r="H599" s="12">
        <v>0</v>
      </c>
      <c r="I599" s="12"/>
      <c r="J599" s="14">
        <v>618000</v>
      </c>
      <c r="K599" s="14">
        <v>0</v>
      </c>
      <c r="L599" s="14">
        <v>0</v>
      </c>
      <c r="M599" s="14">
        <v>618000</v>
      </c>
      <c r="N599" s="75">
        <f>VLOOKUP(P599,'CODIGOS RENTISTICOS'!$A$2:E1639,2,FALSE)</f>
        <v>825000000</v>
      </c>
      <c r="O599" s="75">
        <f>VLOOKUP(P599,'CODIGOS RENTISTICOS'!$A$2:F3806,3,FALSE)</f>
        <v>150109</v>
      </c>
      <c r="P599" s="61">
        <v>121245</v>
      </c>
      <c r="Q599" s="14">
        <v>618000</v>
      </c>
    </row>
    <row r="600" spans="1:17" x14ac:dyDescent="0.2">
      <c r="A600" s="12">
        <v>50000249</v>
      </c>
      <c r="B600" s="12">
        <v>1387651</v>
      </c>
      <c r="C600" s="12" t="s">
        <v>285</v>
      </c>
      <c r="D600" s="12">
        <v>11350176</v>
      </c>
      <c r="E600" s="13">
        <v>37421</v>
      </c>
      <c r="F600" s="12">
        <v>4814746</v>
      </c>
      <c r="G600" s="12">
        <v>0</v>
      </c>
      <c r="H600" s="12">
        <v>0</v>
      </c>
      <c r="I600" s="12"/>
      <c r="J600" s="14">
        <v>70000</v>
      </c>
      <c r="K600" s="14">
        <v>0</v>
      </c>
      <c r="L600" s="14">
        <v>0</v>
      </c>
      <c r="M600" s="14">
        <v>70000</v>
      </c>
      <c r="N600" s="75">
        <f>VLOOKUP(P600,'CODIGOS RENTISTICOS'!$A$2:E1640,2,FALSE)</f>
        <v>825000000</v>
      </c>
      <c r="O600" s="75">
        <f>VLOOKUP(P600,'CODIGOS RENTISTICOS'!$A$2:F3807,3,FALSE)</f>
        <v>150109</v>
      </c>
      <c r="P600" s="61">
        <v>121245</v>
      </c>
      <c r="Q600" s="14">
        <v>70000</v>
      </c>
    </row>
    <row r="601" spans="1:17" x14ac:dyDescent="0.2">
      <c r="A601" s="12">
        <v>50000249</v>
      </c>
      <c r="B601" s="12">
        <v>1387693</v>
      </c>
      <c r="C601" s="12" t="s">
        <v>285</v>
      </c>
      <c r="D601" s="12">
        <v>31986661</v>
      </c>
      <c r="E601" s="13">
        <v>37421</v>
      </c>
      <c r="F601" s="12">
        <v>4814746</v>
      </c>
      <c r="G601" s="12">
        <v>0</v>
      </c>
      <c r="H601" s="12">
        <v>0</v>
      </c>
      <c r="I601" s="12"/>
      <c r="J601" s="14">
        <v>28000</v>
      </c>
      <c r="K601" s="14">
        <v>0</v>
      </c>
      <c r="L601" s="14">
        <v>0</v>
      </c>
      <c r="M601" s="14">
        <v>28000</v>
      </c>
      <c r="N601" s="75">
        <f>VLOOKUP(P601,'CODIGOS RENTISTICOS'!$A$2:E1641,2,FALSE)</f>
        <v>825000000</v>
      </c>
      <c r="O601" s="75">
        <f>VLOOKUP(P601,'CODIGOS RENTISTICOS'!$A$2:F3808,3,FALSE)</f>
        <v>150109</v>
      </c>
      <c r="P601" s="61">
        <v>121245</v>
      </c>
      <c r="Q601" s="14">
        <v>28000</v>
      </c>
    </row>
    <row r="602" spans="1:17" x14ac:dyDescent="0.2">
      <c r="A602" s="12">
        <v>50000249</v>
      </c>
      <c r="B602" s="12">
        <v>2431988</v>
      </c>
      <c r="C602" s="12" t="s">
        <v>285</v>
      </c>
      <c r="D602" s="12">
        <v>8604011911</v>
      </c>
      <c r="E602" s="13">
        <v>37421</v>
      </c>
      <c r="F602" s="12">
        <v>3464214</v>
      </c>
      <c r="G602" s="12">
        <v>0</v>
      </c>
      <c r="H602" s="12">
        <v>0</v>
      </c>
      <c r="I602" s="12"/>
      <c r="J602" s="14">
        <v>17000</v>
      </c>
      <c r="K602" s="14">
        <v>0</v>
      </c>
      <c r="L602" s="14">
        <v>0</v>
      </c>
      <c r="M602" s="14">
        <v>17000</v>
      </c>
      <c r="N602" s="75">
        <f>VLOOKUP(P602,'CODIGOS RENTISTICOS'!$A$2:E1642,2,FALSE)</f>
        <v>825000000</v>
      </c>
      <c r="O602" s="75">
        <f>VLOOKUP(P602,'CODIGOS RENTISTICOS'!$A$2:F3809,3,FALSE)</f>
        <v>150109</v>
      </c>
      <c r="P602" s="61">
        <v>121245</v>
      </c>
      <c r="Q602" s="14">
        <v>17000</v>
      </c>
    </row>
    <row r="603" spans="1:17" x14ac:dyDescent="0.2">
      <c r="A603" s="12">
        <v>50000249</v>
      </c>
      <c r="B603" s="12">
        <v>2551173</v>
      </c>
      <c r="C603" s="12" t="s">
        <v>285</v>
      </c>
      <c r="D603" s="12">
        <v>10171532</v>
      </c>
      <c r="E603" s="13">
        <v>37421</v>
      </c>
      <c r="F603" s="12">
        <v>3118469</v>
      </c>
      <c r="G603" s="12">
        <v>0</v>
      </c>
      <c r="H603" s="12">
        <v>0</v>
      </c>
      <c r="I603" s="12"/>
      <c r="J603" s="14">
        <v>42000</v>
      </c>
      <c r="K603" s="14">
        <v>0</v>
      </c>
      <c r="L603" s="14">
        <v>0</v>
      </c>
      <c r="M603" s="14">
        <v>42000</v>
      </c>
      <c r="N603" s="75">
        <f>VLOOKUP(P603,'CODIGOS RENTISTICOS'!$A$2:E1643,2,FALSE)</f>
        <v>825000000</v>
      </c>
      <c r="O603" s="75">
        <f>VLOOKUP(P603,'CODIGOS RENTISTICOS'!$A$2:F3810,3,FALSE)</f>
        <v>150109</v>
      </c>
      <c r="P603" s="61">
        <v>121245</v>
      </c>
      <c r="Q603" s="14">
        <v>42000</v>
      </c>
    </row>
    <row r="604" spans="1:17" x14ac:dyDescent="0.2">
      <c r="A604" s="12">
        <v>50000249</v>
      </c>
      <c r="B604" s="12">
        <v>2754905</v>
      </c>
      <c r="C604" s="12" t="s">
        <v>285</v>
      </c>
      <c r="D604" s="12">
        <v>79290119</v>
      </c>
      <c r="E604" s="13">
        <v>37421</v>
      </c>
      <c r="F604" s="12">
        <v>6648476</v>
      </c>
      <c r="G604" s="12">
        <v>0</v>
      </c>
      <c r="H604" s="12">
        <v>0</v>
      </c>
      <c r="I604" s="12"/>
      <c r="J604" s="14">
        <v>7000</v>
      </c>
      <c r="K604" s="14">
        <v>0</v>
      </c>
      <c r="L604" s="14">
        <v>0</v>
      </c>
      <c r="M604" s="14">
        <v>7000</v>
      </c>
      <c r="N604" s="75">
        <f>VLOOKUP(P604,'CODIGOS RENTISTICOS'!$A$2:E1644,2,FALSE)</f>
        <v>825000000</v>
      </c>
      <c r="O604" s="75">
        <f>VLOOKUP(P604,'CODIGOS RENTISTICOS'!$A$2:F3811,3,FALSE)</f>
        <v>150109</v>
      </c>
      <c r="P604" s="61">
        <v>121245</v>
      </c>
      <c r="Q604" s="14">
        <v>7000</v>
      </c>
    </row>
    <row r="605" spans="1:17" x14ac:dyDescent="0.2">
      <c r="A605" s="12">
        <v>50000249</v>
      </c>
      <c r="B605" s="12">
        <v>2754925</v>
      </c>
      <c r="C605" s="12" t="s">
        <v>285</v>
      </c>
      <c r="D605" s="12">
        <v>79443842</v>
      </c>
      <c r="E605" s="13">
        <v>37421</v>
      </c>
      <c r="F605" s="12">
        <v>4352512</v>
      </c>
      <c r="G605" s="12">
        <v>0</v>
      </c>
      <c r="H605" s="12">
        <v>0</v>
      </c>
      <c r="I605" s="12"/>
      <c r="J605" s="14">
        <v>7000</v>
      </c>
      <c r="K605" s="14">
        <v>0</v>
      </c>
      <c r="L605" s="14">
        <v>0</v>
      </c>
      <c r="M605" s="14">
        <v>7000</v>
      </c>
      <c r="N605" s="75">
        <f>VLOOKUP(P605,'CODIGOS RENTISTICOS'!$A$2:E1645,2,FALSE)</f>
        <v>825000000</v>
      </c>
      <c r="O605" s="75">
        <f>VLOOKUP(P605,'CODIGOS RENTISTICOS'!$A$2:F3812,3,FALSE)</f>
        <v>150109</v>
      </c>
      <c r="P605" s="61">
        <v>121245</v>
      </c>
      <c r="Q605" s="14">
        <v>7000</v>
      </c>
    </row>
    <row r="606" spans="1:17" x14ac:dyDescent="0.2">
      <c r="A606" s="12">
        <v>50000249</v>
      </c>
      <c r="B606" s="12">
        <v>2754932</v>
      </c>
      <c r="C606" s="12" t="s">
        <v>285</v>
      </c>
      <c r="D606" s="12">
        <v>8605048601</v>
      </c>
      <c r="E606" s="13">
        <v>37421</v>
      </c>
      <c r="F606" s="12">
        <v>2456584</v>
      </c>
      <c r="G606" s="12">
        <v>0</v>
      </c>
      <c r="H606" s="12">
        <v>0</v>
      </c>
      <c r="I606" s="12"/>
      <c r="J606" s="14">
        <v>5000</v>
      </c>
      <c r="K606" s="14">
        <v>0</v>
      </c>
      <c r="L606" s="14">
        <v>0</v>
      </c>
      <c r="M606" s="14">
        <v>5000</v>
      </c>
      <c r="N606" s="75">
        <f>VLOOKUP(P606,'CODIGOS RENTISTICOS'!$A$2:E1646,2,FALSE)</f>
        <v>825000000</v>
      </c>
      <c r="O606" s="75">
        <f>VLOOKUP(P606,'CODIGOS RENTISTICOS'!$A$2:F3813,3,FALSE)</f>
        <v>150109</v>
      </c>
      <c r="P606" s="61">
        <v>121245</v>
      </c>
      <c r="Q606" s="14">
        <v>5000</v>
      </c>
    </row>
    <row r="607" spans="1:17" x14ac:dyDescent="0.2">
      <c r="A607" s="12">
        <v>50000249</v>
      </c>
      <c r="B607" s="12">
        <v>2754972</v>
      </c>
      <c r="C607" s="12" t="s">
        <v>285</v>
      </c>
      <c r="D607" s="12">
        <v>8605070330</v>
      </c>
      <c r="E607" s="13">
        <v>37421</v>
      </c>
      <c r="F607" s="12">
        <v>4111485</v>
      </c>
      <c r="G607" s="12">
        <v>0</v>
      </c>
      <c r="H607" s="12">
        <v>1</v>
      </c>
      <c r="I607" s="12"/>
      <c r="J607" s="14">
        <v>0</v>
      </c>
      <c r="K607" s="14">
        <v>0</v>
      </c>
      <c r="L607" s="14">
        <v>804000</v>
      </c>
      <c r="M607" s="14">
        <v>804000</v>
      </c>
      <c r="N607" s="75">
        <f>VLOOKUP(P607,'CODIGOS RENTISTICOS'!$A$2:E1647,2,FALSE)</f>
        <v>825000000</v>
      </c>
      <c r="O607" s="75">
        <f>VLOOKUP(P607,'CODIGOS RENTISTICOS'!$A$2:F3814,3,FALSE)</f>
        <v>150109</v>
      </c>
      <c r="P607" s="61">
        <v>121245</v>
      </c>
      <c r="Q607" s="14">
        <v>804000</v>
      </c>
    </row>
    <row r="608" spans="1:17" x14ac:dyDescent="0.2">
      <c r="A608" s="12">
        <v>50000249</v>
      </c>
      <c r="B608" s="12">
        <v>2755729</v>
      </c>
      <c r="C608" s="12" t="s">
        <v>285</v>
      </c>
      <c r="D608" s="12">
        <v>70163156</v>
      </c>
      <c r="E608" s="13">
        <v>37421</v>
      </c>
      <c r="F608" s="12">
        <v>6221387</v>
      </c>
      <c r="G608" s="12">
        <v>0</v>
      </c>
      <c r="H608" s="12">
        <v>0</v>
      </c>
      <c r="I608" s="12"/>
      <c r="J608" s="14">
        <v>5000</v>
      </c>
      <c r="K608" s="14">
        <v>0</v>
      </c>
      <c r="L608" s="14">
        <v>0</v>
      </c>
      <c r="M608" s="14">
        <v>5000</v>
      </c>
      <c r="N608" s="75">
        <f>VLOOKUP(P608,'CODIGOS RENTISTICOS'!$A$2:E1648,2,FALSE)</f>
        <v>825000000</v>
      </c>
      <c r="O608" s="75">
        <f>VLOOKUP(P608,'CODIGOS RENTISTICOS'!$A$2:F3815,3,FALSE)</f>
        <v>150109</v>
      </c>
      <c r="P608" s="61">
        <v>121245</v>
      </c>
      <c r="Q608" s="14">
        <v>5000</v>
      </c>
    </row>
    <row r="609" spans="1:17" x14ac:dyDescent="0.2">
      <c r="A609" s="12">
        <v>50000249</v>
      </c>
      <c r="B609" s="12">
        <v>2755739</v>
      </c>
      <c r="C609" s="12" t="s">
        <v>285</v>
      </c>
      <c r="D609" s="12">
        <v>3276618</v>
      </c>
      <c r="E609" s="13">
        <v>37421</v>
      </c>
      <c r="F609" s="12">
        <v>6648476</v>
      </c>
      <c r="G609" s="12">
        <v>0</v>
      </c>
      <c r="H609" s="12">
        <v>0</v>
      </c>
      <c r="I609" s="12"/>
      <c r="J609" s="14">
        <v>7000</v>
      </c>
      <c r="K609" s="14">
        <v>0</v>
      </c>
      <c r="L609" s="14">
        <v>0</v>
      </c>
      <c r="M609" s="14">
        <v>7000</v>
      </c>
      <c r="N609" s="75">
        <f>VLOOKUP(P609,'CODIGOS RENTISTICOS'!$A$2:E1649,2,FALSE)</f>
        <v>825000000</v>
      </c>
      <c r="O609" s="75">
        <f>VLOOKUP(P609,'CODIGOS RENTISTICOS'!$A$2:F3816,3,FALSE)</f>
        <v>150109</v>
      </c>
      <c r="P609" s="61">
        <v>121245</v>
      </c>
      <c r="Q609" s="14">
        <v>7000</v>
      </c>
    </row>
    <row r="610" spans="1:17" x14ac:dyDescent="0.2">
      <c r="A610" s="12">
        <v>50000249</v>
      </c>
      <c r="B610" s="12">
        <v>2755740</v>
      </c>
      <c r="C610" s="12" t="s">
        <v>285</v>
      </c>
      <c r="D610" s="12">
        <v>4890085</v>
      </c>
      <c r="E610" s="13">
        <v>37421</v>
      </c>
      <c r="F610" s="12">
        <v>6648476</v>
      </c>
      <c r="G610" s="12">
        <v>0</v>
      </c>
      <c r="H610" s="12">
        <v>0</v>
      </c>
      <c r="I610" s="12"/>
      <c r="J610" s="14">
        <v>7000</v>
      </c>
      <c r="K610" s="14">
        <v>0</v>
      </c>
      <c r="L610" s="14">
        <v>0</v>
      </c>
      <c r="M610" s="14">
        <v>7000</v>
      </c>
      <c r="N610" s="75">
        <f>VLOOKUP(P610,'CODIGOS RENTISTICOS'!$A$2:E1650,2,FALSE)</f>
        <v>825000000</v>
      </c>
      <c r="O610" s="75">
        <f>VLOOKUP(P610,'CODIGOS RENTISTICOS'!$A$2:F3817,3,FALSE)</f>
        <v>150109</v>
      </c>
      <c r="P610" s="61">
        <v>121245</v>
      </c>
      <c r="Q610" s="14">
        <v>7000</v>
      </c>
    </row>
    <row r="611" spans="1:17" x14ac:dyDescent="0.2">
      <c r="A611" s="12">
        <v>50000249</v>
      </c>
      <c r="B611" s="12">
        <v>2755741</v>
      </c>
      <c r="C611" s="12" t="s">
        <v>285</v>
      </c>
      <c r="D611" s="12">
        <v>79523958</v>
      </c>
      <c r="E611" s="13">
        <v>37421</v>
      </c>
      <c r="F611" s="12">
        <v>6648476</v>
      </c>
      <c r="G611" s="12">
        <v>0</v>
      </c>
      <c r="H611" s="12">
        <v>0</v>
      </c>
      <c r="I611" s="12"/>
      <c r="J611" s="14">
        <v>7000</v>
      </c>
      <c r="K611" s="14">
        <v>0</v>
      </c>
      <c r="L611" s="14">
        <v>0</v>
      </c>
      <c r="M611" s="14">
        <v>7000</v>
      </c>
      <c r="N611" s="75">
        <f>VLOOKUP(P611,'CODIGOS RENTISTICOS'!$A$2:E1651,2,FALSE)</f>
        <v>825000000</v>
      </c>
      <c r="O611" s="75">
        <f>VLOOKUP(P611,'CODIGOS RENTISTICOS'!$A$2:F3818,3,FALSE)</f>
        <v>150109</v>
      </c>
      <c r="P611" s="61">
        <v>121245</v>
      </c>
      <c r="Q611" s="14">
        <v>7000</v>
      </c>
    </row>
    <row r="612" spans="1:17" x14ac:dyDescent="0.2">
      <c r="A612" s="12">
        <v>50000249</v>
      </c>
      <c r="B612" s="12">
        <v>2755744</v>
      </c>
      <c r="C612" s="12" t="s">
        <v>285</v>
      </c>
      <c r="D612" s="12">
        <v>17415630</v>
      </c>
      <c r="E612" s="13">
        <v>37421</v>
      </c>
      <c r="F612" s="12">
        <v>6648476</v>
      </c>
      <c r="G612" s="12">
        <v>0</v>
      </c>
      <c r="H612" s="12">
        <v>0</v>
      </c>
      <c r="I612" s="12"/>
      <c r="J612" s="14">
        <v>7000</v>
      </c>
      <c r="K612" s="14">
        <v>0</v>
      </c>
      <c r="L612" s="14">
        <v>0</v>
      </c>
      <c r="M612" s="14">
        <v>7000</v>
      </c>
      <c r="N612" s="75">
        <f>VLOOKUP(P612,'CODIGOS RENTISTICOS'!$A$2:E1652,2,FALSE)</f>
        <v>825000000</v>
      </c>
      <c r="O612" s="75">
        <f>VLOOKUP(P612,'CODIGOS RENTISTICOS'!$A$2:F3819,3,FALSE)</f>
        <v>150109</v>
      </c>
      <c r="P612" s="61">
        <v>121245</v>
      </c>
      <c r="Q612" s="14">
        <v>7000</v>
      </c>
    </row>
    <row r="613" spans="1:17" x14ac:dyDescent="0.2">
      <c r="A613" s="12">
        <v>50000249</v>
      </c>
      <c r="B613" s="12">
        <v>2755745</v>
      </c>
      <c r="C613" s="12" t="s">
        <v>285</v>
      </c>
      <c r="D613" s="12">
        <v>86054550</v>
      </c>
      <c r="E613" s="13">
        <v>37421</v>
      </c>
      <c r="F613" s="12">
        <v>6648476</v>
      </c>
      <c r="G613" s="12">
        <v>0</v>
      </c>
      <c r="H613" s="12">
        <v>0</v>
      </c>
      <c r="I613" s="12"/>
      <c r="J613" s="14">
        <v>7000</v>
      </c>
      <c r="K613" s="14">
        <v>0</v>
      </c>
      <c r="L613" s="14">
        <v>0</v>
      </c>
      <c r="M613" s="14">
        <v>7000</v>
      </c>
      <c r="N613" s="75">
        <f>VLOOKUP(P613,'CODIGOS RENTISTICOS'!$A$2:E1653,2,FALSE)</f>
        <v>825000000</v>
      </c>
      <c r="O613" s="75">
        <f>VLOOKUP(P613,'CODIGOS RENTISTICOS'!$A$2:F3820,3,FALSE)</f>
        <v>150109</v>
      </c>
      <c r="P613" s="61">
        <v>121245</v>
      </c>
      <c r="Q613" s="14">
        <v>7000</v>
      </c>
    </row>
    <row r="614" spans="1:17" x14ac:dyDescent="0.2">
      <c r="A614" s="12">
        <v>50000249</v>
      </c>
      <c r="B614" s="12">
        <v>2755746</v>
      </c>
      <c r="C614" s="12" t="s">
        <v>285</v>
      </c>
      <c r="D614" s="12">
        <v>79959709</v>
      </c>
      <c r="E614" s="13">
        <v>37421</v>
      </c>
      <c r="F614" s="12">
        <v>6648476</v>
      </c>
      <c r="G614" s="12">
        <v>0</v>
      </c>
      <c r="H614" s="12">
        <v>0</v>
      </c>
      <c r="I614" s="12"/>
      <c r="J614" s="14">
        <v>7000</v>
      </c>
      <c r="K614" s="14">
        <v>0</v>
      </c>
      <c r="L614" s="14">
        <v>0</v>
      </c>
      <c r="M614" s="14">
        <v>7000</v>
      </c>
      <c r="N614" s="75">
        <f>VLOOKUP(P614,'CODIGOS RENTISTICOS'!$A$2:E1654,2,FALSE)</f>
        <v>825000000</v>
      </c>
      <c r="O614" s="75">
        <f>VLOOKUP(P614,'CODIGOS RENTISTICOS'!$A$2:F3821,3,FALSE)</f>
        <v>150109</v>
      </c>
      <c r="P614" s="61">
        <v>121245</v>
      </c>
      <c r="Q614" s="14">
        <v>7000</v>
      </c>
    </row>
    <row r="615" spans="1:17" x14ac:dyDescent="0.2">
      <c r="A615" s="12">
        <v>50000249</v>
      </c>
      <c r="B615" s="12">
        <v>2755747</v>
      </c>
      <c r="C615" s="12" t="s">
        <v>285</v>
      </c>
      <c r="D615" s="12">
        <v>11408849</v>
      </c>
      <c r="E615" s="13">
        <v>37421</v>
      </c>
      <c r="F615" s="12">
        <v>6648476</v>
      </c>
      <c r="G615" s="12">
        <v>0</v>
      </c>
      <c r="H615" s="12">
        <v>0</v>
      </c>
      <c r="I615" s="12"/>
      <c r="J615" s="14">
        <v>7000</v>
      </c>
      <c r="K615" s="14">
        <v>0</v>
      </c>
      <c r="L615" s="14">
        <v>0</v>
      </c>
      <c r="M615" s="14">
        <v>7000</v>
      </c>
      <c r="N615" s="75">
        <f>VLOOKUP(P615,'CODIGOS RENTISTICOS'!$A$2:E1655,2,FALSE)</f>
        <v>825000000</v>
      </c>
      <c r="O615" s="75">
        <f>VLOOKUP(P615,'CODIGOS RENTISTICOS'!$A$2:F3822,3,FALSE)</f>
        <v>150109</v>
      </c>
      <c r="P615" s="61">
        <v>121245</v>
      </c>
      <c r="Q615" s="14">
        <v>7000</v>
      </c>
    </row>
    <row r="616" spans="1:17" x14ac:dyDescent="0.2">
      <c r="A616" s="12">
        <v>50000249</v>
      </c>
      <c r="B616" s="12">
        <v>27557487</v>
      </c>
      <c r="C616" s="12" t="s">
        <v>285</v>
      </c>
      <c r="D616" s="12">
        <v>79705078</v>
      </c>
      <c r="E616" s="13">
        <v>37421</v>
      </c>
      <c r="F616" s="12">
        <v>6648476</v>
      </c>
      <c r="G616" s="12">
        <v>0</v>
      </c>
      <c r="H616" s="12">
        <v>0</v>
      </c>
      <c r="I616" s="12"/>
      <c r="J616" s="14">
        <v>7000</v>
      </c>
      <c r="K616" s="14">
        <v>0</v>
      </c>
      <c r="L616" s="14">
        <v>0</v>
      </c>
      <c r="M616" s="14">
        <v>7000</v>
      </c>
      <c r="N616" s="75">
        <f>VLOOKUP(P616,'CODIGOS RENTISTICOS'!$A$2:E1656,2,FALSE)</f>
        <v>825000000</v>
      </c>
      <c r="O616" s="75">
        <f>VLOOKUP(P616,'CODIGOS RENTISTICOS'!$A$2:F3823,3,FALSE)</f>
        <v>150109</v>
      </c>
      <c r="P616" s="61">
        <v>121245</v>
      </c>
      <c r="Q616" s="14">
        <v>7000</v>
      </c>
    </row>
    <row r="617" spans="1:17" x14ac:dyDescent="0.2">
      <c r="A617" s="12">
        <v>50000249</v>
      </c>
      <c r="B617" s="12">
        <v>1179501</v>
      </c>
      <c r="C617" s="12" t="s">
        <v>7</v>
      </c>
      <c r="D617" s="12">
        <v>98488172</v>
      </c>
      <c r="E617" s="13">
        <v>37421</v>
      </c>
      <c r="F617" s="12">
        <v>5619885</v>
      </c>
      <c r="G617" s="12">
        <v>0</v>
      </c>
      <c r="H617" s="12">
        <v>0</v>
      </c>
      <c r="I617" s="12"/>
      <c r="J617" s="14">
        <v>130200</v>
      </c>
      <c r="K617" s="14">
        <v>0</v>
      </c>
      <c r="L617" s="14">
        <v>0</v>
      </c>
      <c r="M617" s="14">
        <v>130200</v>
      </c>
      <c r="N617" s="75">
        <f>VLOOKUP(P617,'CODIGOS RENTISTICOS'!$A$2:E1657,2,FALSE)</f>
        <v>96200000</v>
      </c>
      <c r="O617" s="75">
        <f>VLOOKUP(P617,'CODIGOS RENTISTICOS'!$A$2:F3824,3,FALSE)</f>
        <v>350101</v>
      </c>
      <c r="P617" s="61">
        <v>121230</v>
      </c>
      <c r="Q617" s="14">
        <v>130200</v>
      </c>
    </row>
    <row r="618" spans="1:17" x14ac:dyDescent="0.2">
      <c r="A618" s="12">
        <v>50000249</v>
      </c>
      <c r="B618" s="12">
        <v>1306765</v>
      </c>
      <c r="C618" s="12" t="s">
        <v>33</v>
      </c>
      <c r="D618" s="12">
        <v>8909343951</v>
      </c>
      <c r="E618" s="13">
        <v>37421</v>
      </c>
      <c r="F618" s="12">
        <v>2857766</v>
      </c>
      <c r="G618" s="12">
        <v>0</v>
      </c>
      <c r="H618" s="12">
        <v>0</v>
      </c>
      <c r="I618" s="12"/>
      <c r="J618" s="14">
        <v>618000</v>
      </c>
      <c r="K618" s="14">
        <v>0</v>
      </c>
      <c r="L618" s="14">
        <v>0</v>
      </c>
      <c r="M618" s="14">
        <v>618000</v>
      </c>
      <c r="N618" s="75">
        <f>VLOOKUP(P618,'CODIGOS RENTISTICOS'!$A$2:E1658,2,FALSE)</f>
        <v>825000000</v>
      </c>
      <c r="O618" s="75">
        <f>VLOOKUP(P618,'CODIGOS RENTISTICOS'!$A$2:F3825,3,FALSE)</f>
        <v>150109</v>
      </c>
      <c r="P618" s="61">
        <v>121245</v>
      </c>
      <c r="Q618" s="14">
        <v>618000</v>
      </c>
    </row>
    <row r="619" spans="1:17" x14ac:dyDescent="0.2">
      <c r="A619" s="12">
        <v>50000249</v>
      </c>
      <c r="B619" s="12">
        <v>838847</v>
      </c>
      <c r="C619" s="12" t="s">
        <v>47</v>
      </c>
      <c r="D619" s="12">
        <v>71335235</v>
      </c>
      <c r="E619" s="13">
        <v>37421</v>
      </c>
      <c r="F619" s="12">
        <v>3759605</v>
      </c>
      <c r="G619" s="12">
        <v>0</v>
      </c>
      <c r="H619" s="12">
        <v>0</v>
      </c>
      <c r="I619" s="12"/>
      <c r="J619" s="14">
        <v>7000</v>
      </c>
      <c r="K619" s="14">
        <v>0</v>
      </c>
      <c r="L619" s="14">
        <v>0</v>
      </c>
      <c r="M619" s="14">
        <v>7000</v>
      </c>
      <c r="N619" s="75">
        <f>VLOOKUP(P619,'CODIGOS RENTISTICOS'!$A$2:E1659,2,FALSE)</f>
        <v>825000000</v>
      </c>
      <c r="O619" s="75">
        <f>VLOOKUP(P619,'CODIGOS RENTISTICOS'!$A$2:F3826,3,FALSE)</f>
        <v>150109</v>
      </c>
      <c r="P619" s="61">
        <v>5041</v>
      </c>
      <c r="Q619" s="14">
        <v>7000</v>
      </c>
    </row>
    <row r="620" spans="1:17" x14ac:dyDescent="0.2">
      <c r="A620" s="12">
        <v>50000249</v>
      </c>
      <c r="B620" s="12">
        <v>601540</v>
      </c>
      <c r="C620" s="12" t="s">
        <v>297</v>
      </c>
      <c r="D620" s="12">
        <v>12548505</v>
      </c>
      <c r="E620" s="13">
        <v>37421</v>
      </c>
      <c r="F620" s="12">
        <v>5744478</v>
      </c>
      <c r="G620" s="12">
        <v>0</v>
      </c>
      <c r="H620" s="12">
        <v>0</v>
      </c>
      <c r="I620" s="12"/>
      <c r="J620" s="14">
        <v>309000</v>
      </c>
      <c r="K620" s="14">
        <v>0</v>
      </c>
      <c r="L620" s="14">
        <v>0</v>
      </c>
      <c r="M620" s="14">
        <v>309000</v>
      </c>
      <c r="N620" s="75">
        <f>VLOOKUP(P620,'CODIGOS RENTISTICOS'!$A$2:E1660,2,FALSE)</f>
        <v>825000000</v>
      </c>
      <c r="O620" s="75">
        <f>VLOOKUP(P620,'CODIGOS RENTISTICOS'!$A$2:F3827,3,FALSE)</f>
        <v>150109</v>
      </c>
      <c r="P620" s="61">
        <v>121245</v>
      </c>
      <c r="Q620" s="14">
        <v>309000</v>
      </c>
    </row>
    <row r="621" spans="1:17" x14ac:dyDescent="0.2">
      <c r="A621" s="12">
        <v>50000249</v>
      </c>
      <c r="B621" s="12">
        <v>1029452</v>
      </c>
      <c r="C621" s="12" t="s">
        <v>297</v>
      </c>
      <c r="D621" s="12">
        <v>8001016130</v>
      </c>
      <c r="E621" s="13">
        <v>37421</v>
      </c>
      <c r="F621" s="12">
        <v>3683636</v>
      </c>
      <c r="G621" s="12">
        <v>0</v>
      </c>
      <c r="H621" s="12">
        <v>0</v>
      </c>
      <c r="I621" s="12"/>
      <c r="J621" s="14">
        <v>7000</v>
      </c>
      <c r="K621" s="14">
        <v>0</v>
      </c>
      <c r="L621" s="14">
        <v>0</v>
      </c>
      <c r="M621" s="14">
        <v>7000</v>
      </c>
      <c r="N621" s="75">
        <f>VLOOKUP(P621,'CODIGOS RENTISTICOS'!$A$2:E1661,2,FALSE)</f>
        <v>825000000</v>
      </c>
      <c r="O621" s="75">
        <f>VLOOKUP(P621,'CODIGOS RENTISTICOS'!$A$2:F3828,3,FALSE)</f>
        <v>150109</v>
      </c>
      <c r="P621" s="61">
        <v>5041</v>
      </c>
      <c r="Q621" s="14">
        <v>7000</v>
      </c>
    </row>
    <row r="622" spans="1:17" x14ac:dyDescent="0.2">
      <c r="A622" s="12">
        <v>50000249</v>
      </c>
      <c r="B622" s="12">
        <v>987117</v>
      </c>
      <c r="C622" s="12" t="s">
        <v>288</v>
      </c>
      <c r="D622" s="12">
        <v>8000486919</v>
      </c>
      <c r="E622" s="13">
        <v>37421</v>
      </c>
      <c r="F622" s="12">
        <v>7445968</v>
      </c>
      <c r="G622" s="12">
        <v>0</v>
      </c>
      <c r="H622" s="12">
        <v>0</v>
      </c>
      <c r="I622" s="12"/>
      <c r="J622" s="14">
        <v>153000</v>
      </c>
      <c r="K622" s="14">
        <v>0</v>
      </c>
      <c r="L622" s="14">
        <v>0</v>
      </c>
      <c r="M622" s="14">
        <v>153000</v>
      </c>
      <c r="N622" s="75">
        <f>VLOOKUP(P622,'CODIGOS RENTISTICOS'!$A$2:E1662,2,FALSE)</f>
        <v>11800000</v>
      </c>
      <c r="O622" s="75">
        <f>VLOOKUP(P622,'CODIGOS RENTISTICOS'!$A$2:F3829,3,FALSE)</f>
        <v>240101</v>
      </c>
      <c r="P622" s="61">
        <v>121265</v>
      </c>
      <c r="Q622" s="14">
        <v>153000</v>
      </c>
    </row>
    <row r="623" spans="1:17" x14ac:dyDescent="0.2">
      <c r="A623" s="12">
        <v>50000249</v>
      </c>
      <c r="B623" s="12">
        <v>1075418</v>
      </c>
      <c r="C623" s="12" t="s">
        <v>289</v>
      </c>
      <c r="D623" s="12">
        <v>17318021</v>
      </c>
      <c r="E623" s="13">
        <v>37421</v>
      </c>
      <c r="F623" s="12">
        <v>6347206</v>
      </c>
      <c r="G623" s="12">
        <v>0</v>
      </c>
      <c r="H623" s="12">
        <v>0</v>
      </c>
      <c r="I623" s="12"/>
      <c r="J623" s="14">
        <v>7000</v>
      </c>
      <c r="K623" s="14">
        <v>0</v>
      </c>
      <c r="L623" s="14">
        <v>0</v>
      </c>
      <c r="M623" s="14">
        <v>7000</v>
      </c>
      <c r="N623" s="75">
        <f>VLOOKUP(P623,'CODIGOS RENTISTICOS'!$A$2:E1663,2,FALSE)</f>
        <v>825000000</v>
      </c>
      <c r="O623" s="75">
        <f>VLOOKUP(P623,'CODIGOS RENTISTICOS'!$A$2:F3830,3,FALSE)</f>
        <v>150109</v>
      </c>
      <c r="P623" s="61">
        <v>121245</v>
      </c>
      <c r="Q623" s="14">
        <v>7000</v>
      </c>
    </row>
    <row r="624" spans="1:17" x14ac:dyDescent="0.2">
      <c r="A624" s="12">
        <v>50000249</v>
      </c>
      <c r="B624" s="12">
        <v>1075421</v>
      </c>
      <c r="C624" s="12" t="s">
        <v>289</v>
      </c>
      <c r="D624" s="12">
        <v>17318021</v>
      </c>
      <c r="E624" s="13">
        <v>37421</v>
      </c>
      <c r="F624" s="12">
        <v>6347206</v>
      </c>
      <c r="G624" s="12">
        <v>0</v>
      </c>
      <c r="H624" s="12">
        <v>0</v>
      </c>
      <c r="I624" s="12"/>
      <c r="J624" s="14">
        <v>7000</v>
      </c>
      <c r="K624" s="14">
        <v>0</v>
      </c>
      <c r="L624" s="14">
        <v>0</v>
      </c>
      <c r="M624" s="14">
        <v>7000</v>
      </c>
      <c r="N624" s="75">
        <f>VLOOKUP(P624,'CODIGOS RENTISTICOS'!$A$2:E1664,2,FALSE)</f>
        <v>825000000</v>
      </c>
      <c r="O624" s="75">
        <f>VLOOKUP(P624,'CODIGOS RENTISTICOS'!$A$2:F3831,3,FALSE)</f>
        <v>150109</v>
      </c>
      <c r="P624" s="61">
        <v>121245</v>
      </c>
      <c r="Q624" s="14">
        <v>7000</v>
      </c>
    </row>
    <row r="625" spans="1:17" x14ac:dyDescent="0.2">
      <c r="A625" s="12">
        <v>50000249</v>
      </c>
      <c r="B625" s="12">
        <v>1119704</v>
      </c>
      <c r="C625" s="12" t="s">
        <v>291</v>
      </c>
      <c r="D625" s="12">
        <v>8170002594</v>
      </c>
      <c r="E625" s="13">
        <v>37421</v>
      </c>
      <c r="F625" s="12">
        <v>8232198</v>
      </c>
      <c r="G625" s="12">
        <v>0</v>
      </c>
      <c r="H625" s="12">
        <v>1</v>
      </c>
      <c r="I625" s="12"/>
      <c r="J625" s="14">
        <v>0</v>
      </c>
      <c r="K625" s="14">
        <v>24442755.66</v>
      </c>
      <c r="L625" s="14">
        <v>0</v>
      </c>
      <c r="M625" s="14">
        <v>24442755.66</v>
      </c>
      <c r="N625" s="75">
        <f>VLOOKUP(P625,'CODIGOS RENTISTICOS'!$A$2:E1665,2,FALSE)</f>
        <v>96200000</v>
      </c>
      <c r="O625" s="75">
        <f>VLOOKUP(P625,'CODIGOS RENTISTICOS'!$A$2:F3832,3,FALSE)</f>
        <v>350101</v>
      </c>
      <c r="P625" s="61">
        <v>121203</v>
      </c>
      <c r="Q625" s="14">
        <v>24442755.66</v>
      </c>
    </row>
    <row r="626" spans="1:17" x14ac:dyDescent="0.2">
      <c r="A626" s="12">
        <v>50000249</v>
      </c>
      <c r="B626" s="12">
        <v>1119705</v>
      </c>
      <c r="C626" s="12" t="s">
        <v>291</v>
      </c>
      <c r="D626" s="12">
        <v>8170002594</v>
      </c>
      <c r="E626" s="13">
        <v>37421</v>
      </c>
      <c r="F626" s="12">
        <v>8232198</v>
      </c>
      <c r="G626" s="12">
        <v>0</v>
      </c>
      <c r="H626" s="12">
        <v>1</v>
      </c>
      <c r="I626" s="12"/>
      <c r="J626" s="14">
        <v>0</v>
      </c>
      <c r="K626" s="14">
        <v>10375964.75</v>
      </c>
      <c r="L626" s="14">
        <v>0</v>
      </c>
      <c r="M626" s="14">
        <v>10375964.75</v>
      </c>
      <c r="N626" s="75">
        <f>VLOOKUP(P626,'CODIGOS RENTISTICOS'!$A$2:E1666,2,FALSE)</f>
        <v>96200000</v>
      </c>
      <c r="O626" s="75">
        <f>VLOOKUP(P626,'CODIGOS RENTISTICOS'!$A$2:F3833,3,FALSE)</f>
        <v>350101</v>
      </c>
      <c r="P626" s="61">
        <v>121203</v>
      </c>
      <c r="Q626" s="14">
        <v>10375964.75</v>
      </c>
    </row>
    <row r="627" spans="1:17" x14ac:dyDescent="0.2">
      <c r="A627" s="12">
        <v>50000249</v>
      </c>
      <c r="B627" s="12">
        <v>1304253</v>
      </c>
      <c r="C627" s="12" t="s">
        <v>36</v>
      </c>
      <c r="D627" s="12">
        <v>8923999898</v>
      </c>
      <c r="E627" s="13">
        <v>37421</v>
      </c>
      <c r="F627" s="12">
        <v>5742163</v>
      </c>
      <c r="G627" s="12">
        <v>0</v>
      </c>
      <c r="H627" s="12">
        <v>1</v>
      </c>
      <c r="I627" s="12"/>
      <c r="J627" s="14">
        <v>0</v>
      </c>
      <c r="K627" s="14">
        <v>0</v>
      </c>
      <c r="L627" s="14">
        <v>22104550</v>
      </c>
      <c r="M627" s="14">
        <v>22104550</v>
      </c>
      <c r="N627" s="75">
        <f>VLOOKUP(P627,'CODIGOS RENTISTICOS'!$A$2:E1667,2,FALSE)</f>
        <v>910500000</v>
      </c>
      <c r="O627" s="75">
        <f>VLOOKUP(P627,'CODIGOS RENTISTICOS'!$A$2:F3834,3,FALSE)</f>
        <v>360107</v>
      </c>
      <c r="P627" s="61">
        <v>6003</v>
      </c>
      <c r="Q627" s="21">
        <v>22104550</v>
      </c>
    </row>
    <row r="628" spans="1:17" x14ac:dyDescent="0.2">
      <c r="A628" s="12">
        <v>50000249</v>
      </c>
      <c r="B628" s="12">
        <v>284024</v>
      </c>
      <c r="C628" s="12" t="s">
        <v>299</v>
      </c>
      <c r="D628" s="12">
        <v>8906800235</v>
      </c>
      <c r="E628" s="13">
        <v>37421</v>
      </c>
      <c r="F628" s="12">
        <v>8333100</v>
      </c>
      <c r="G628" s="12">
        <v>0</v>
      </c>
      <c r="H628" s="12">
        <v>1</v>
      </c>
      <c r="I628" s="12"/>
      <c r="J628" s="14">
        <v>0</v>
      </c>
      <c r="K628" s="14">
        <v>0</v>
      </c>
      <c r="L628" s="14">
        <v>5729444</v>
      </c>
      <c r="M628" s="14">
        <v>5729444</v>
      </c>
      <c r="N628" s="75">
        <f>VLOOKUP(P628,'CODIGOS RENTISTICOS'!$A$2:E1668,2,FALSE)</f>
        <v>910500000</v>
      </c>
      <c r="O628" s="75">
        <f>VLOOKUP(P628,'CODIGOS RENTISTICOS'!$A$2:F3835,3,FALSE)</f>
        <v>360107</v>
      </c>
      <c r="P628" s="61">
        <v>5003</v>
      </c>
      <c r="Q628" s="14">
        <v>5729444</v>
      </c>
    </row>
    <row r="629" spans="1:17" x14ac:dyDescent="0.2">
      <c r="A629" s="12">
        <v>50000249</v>
      </c>
      <c r="B629" s="12">
        <v>1063390</v>
      </c>
      <c r="C629" s="12" t="s">
        <v>419</v>
      </c>
      <c r="D629" s="12">
        <v>8001416321</v>
      </c>
      <c r="E629" s="13">
        <v>37421</v>
      </c>
      <c r="F629" s="12">
        <v>2450477</v>
      </c>
      <c r="G629" s="12">
        <v>0</v>
      </c>
      <c r="H629" s="12">
        <v>1</v>
      </c>
      <c r="I629" s="12"/>
      <c r="J629" s="14">
        <v>0</v>
      </c>
      <c r="K629" s="14">
        <v>0</v>
      </c>
      <c r="L629" s="14">
        <v>1025443.2</v>
      </c>
      <c r="M629" s="14">
        <v>1025443.2</v>
      </c>
      <c r="N629" s="75">
        <f>VLOOKUP(P629,'CODIGOS RENTISTICOS'!$A$2:E1669,2,FALSE)</f>
        <v>11100000</v>
      </c>
      <c r="O629" s="75">
        <f>VLOOKUP(P629,'CODIGOS RENTISTICOS'!$A$2:F3836,3,FALSE)</f>
        <v>150103</v>
      </c>
      <c r="P629" s="61">
        <v>270905</v>
      </c>
      <c r="Q629" s="14">
        <v>1025443.2</v>
      </c>
    </row>
    <row r="630" spans="1:17" x14ac:dyDescent="0.2">
      <c r="A630" s="12">
        <v>50000249</v>
      </c>
      <c r="B630" s="12">
        <v>4341831</v>
      </c>
      <c r="C630" s="12" t="s">
        <v>123</v>
      </c>
      <c r="D630" s="12">
        <v>85450940</v>
      </c>
      <c r="E630" s="13">
        <v>37421</v>
      </c>
      <c r="F630" s="12">
        <v>349757</v>
      </c>
      <c r="G630" s="12">
        <v>0</v>
      </c>
      <c r="H630" s="12">
        <v>0</v>
      </c>
      <c r="I630" s="12"/>
      <c r="J630" s="14">
        <v>7000</v>
      </c>
      <c r="K630" s="14">
        <v>0</v>
      </c>
      <c r="L630" s="14">
        <v>0</v>
      </c>
      <c r="M630" s="14">
        <v>7000</v>
      </c>
      <c r="N630" s="75">
        <f>VLOOKUP(P630,'CODIGOS RENTISTICOS'!$A$2:E1670,2,FALSE)</f>
        <v>825000000</v>
      </c>
      <c r="O630" s="75">
        <f>VLOOKUP(P630,'CODIGOS RENTISTICOS'!$A$2:F3837,3,FALSE)</f>
        <v>150109</v>
      </c>
      <c r="P630" s="61">
        <v>121245</v>
      </c>
      <c r="Q630" s="14">
        <v>7000</v>
      </c>
    </row>
    <row r="631" spans="1:17" x14ac:dyDescent="0.2">
      <c r="A631" s="12">
        <v>50000249</v>
      </c>
      <c r="B631" s="12">
        <v>4342218</v>
      </c>
      <c r="C631" s="12" t="s">
        <v>123</v>
      </c>
      <c r="D631" s="12">
        <v>37656</v>
      </c>
      <c r="E631" s="13">
        <v>37421</v>
      </c>
      <c r="F631" s="12">
        <v>4216442</v>
      </c>
      <c r="G631" s="12">
        <v>0</v>
      </c>
      <c r="H631" s="12">
        <v>0</v>
      </c>
      <c r="I631" s="12"/>
      <c r="J631" s="14">
        <v>51502</v>
      </c>
      <c r="K631" s="14">
        <v>0</v>
      </c>
      <c r="L631" s="14">
        <v>0</v>
      </c>
      <c r="M631" s="14">
        <v>51502</v>
      </c>
      <c r="N631" s="75">
        <f>VLOOKUP(P631,'CODIGOS RENTISTICOS'!$A$2:E1671,2,FALSE)</f>
        <v>96300000</v>
      </c>
      <c r="O631" s="75">
        <f>VLOOKUP(P631,'CODIGOS RENTISTICOS'!$A$2:F3838,3,FALSE)</f>
        <v>360101</v>
      </c>
      <c r="P631" s="61">
        <v>121270</v>
      </c>
      <c r="Q631" s="14">
        <v>51502</v>
      </c>
    </row>
    <row r="632" spans="1:17" x14ac:dyDescent="0.2">
      <c r="A632" s="12">
        <v>50000249</v>
      </c>
      <c r="B632" s="12">
        <v>977751</v>
      </c>
      <c r="C632" s="12" t="s">
        <v>40</v>
      </c>
      <c r="D632" s="12">
        <v>8002271307</v>
      </c>
      <c r="E632" s="13">
        <v>37421</v>
      </c>
      <c r="F632" s="12">
        <v>5622245</v>
      </c>
      <c r="G632" s="12">
        <v>0</v>
      </c>
      <c r="H632" s="12">
        <v>0</v>
      </c>
      <c r="I632" s="12"/>
      <c r="J632" s="14">
        <v>114000</v>
      </c>
      <c r="K632" s="14">
        <v>0</v>
      </c>
      <c r="L632" s="14">
        <v>0</v>
      </c>
      <c r="M632" s="14">
        <v>114000</v>
      </c>
      <c r="N632" s="75">
        <f>VLOOKUP(P632,'CODIGOS RENTISTICOS'!$A$2:E1672,2,FALSE)</f>
        <v>825000000</v>
      </c>
      <c r="O632" s="75">
        <f>VLOOKUP(P632,'CODIGOS RENTISTICOS'!$A$2:F3839,3,FALSE)</f>
        <v>150109</v>
      </c>
      <c r="P632" s="61">
        <v>5041</v>
      </c>
      <c r="Q632" s="14">
        <v>114000</v>
      </c>
    </row>
    <row r="633" spans="1:17" x14ac:dyDescent="0.2">
      <c r="A633" s="12">
        <v>50000249</v>
      </c>
      <c r="B633" s="12">
        <v>3443008</v>
      </c>
      <c r="C633" s="12" t="s">
        <v>40</v>
      </c>
      <c r="D633" s="12">
        <v>8905005962</v>
      </c>
      <c r="E633" s="13">
        <v>37421</v>
      </c>
      <c r="F633" s="12">
        <v>5711318</v>
      </c>
      <c r="G633" s="12">
        <v>0</v>
      </c>
      <c r="H633" s="12">
        <v>1</v>
      </c>
      <c r="I633" s="12"/>
      <c r="J633" s="14">
        <v>0</v>
      </c>
      <c r="K633" s="14">
        <v>0</v>
      </c>
      <c r="L633" s="14">
        <v>23650509</v>
      </c>
      <c r="M633" s="14">
        <v>23650509</v>
      </c>
      <c r="N633" s="75">
        <f>VLOOKUP(P633,'CODIGOS RENTISTICOS'!$A$2:E1673,2,FALSE)</f>
        <v>910500000</v>
      </c>
      <c r="O633" s="75">
        <f>VLOOKUP(P633,'CODIGOS RENTISTICOS'!$A$2:F3840,3,FALSE)</f>
        <v>360107</v>
      </c>
      <c r="P633" s="61">
        <v>6003</v>
      </c>
      <c r="Q633" s="21">
        <v>23650509</v>
      </c>
    </row>
    <row r="634" spans="1:17" x14ac:dyDescent="0.2">
      <c r="A634" s="12">
        <v>50000249</v>
      </c>
      <c r="B634" s="12">
        <v>321167</v>
      </c>
      <c r="C634" s="12" t="s">
        <v>283</v>
      </c>
      <c r="D634" s="12">
        <v>8001593071</v>
      </c>
      <c r="E634" s="13">
        <v>37421</v>
      </c>
      <c r="F634" s="12">
        <v>7411222</v>
      </c>
      <c r="G634" s="12">
        <v>0</v>
      </c>
      <c r="H634" s="12">
        <v>0</v>
      </c>
      <c r="I634" s="12"/>
      <c r="J634" s="14">
        <v>310000</v>
      </c>
      <c r="K634" s="14">
        <v>0</v>
      </c>
      <c r="L634" s="14">
        <v>0</v>
      </c>
      <c r="M634" s="14">
        <v>310000</v>
      </c>
      <c r="N634" s="75">
        <f>VLOOKUP(P634,'CODIGOS RENTISTICOS'!$A$2:E1674,2,FALSE)</f>
        <v>96200000</v>
      </c>
      <c r="O634" s="75">
        <f>VLOOKUP(P634,'CODIGOS RENTISTICOS'!$A$2:F3841,3,FALSE)</f>
        <v>350101</v>
      </c>
      <c r="P634" s="61">
        <v>121203</v>
      </c>
      <c r="Q634" s="14">
        <v>310000</v>
      </c>
    </row>
    <row r="635" spans="1:17" x14ac:dyDescent="0.2">
      <c r="A635" s="12">
        <v>50000249</v>
      </c>
      <c r="B635" s="12">
        <v>881705</v>
      </c>
      <c r="C635" s="12" t="s">
        <v>283</v>
      </c>
      <c r="D635" s="12">
        <v>7550446</v>
      </c>
      <c r="E635" s="13">
        <v>37421</v>
      </c>
      <c r="F635" s="12">
        <v>7486046</v>
      </c>
      <c r="G635" s="12">
        <v>0</v>
      </c>
      <c r="H635" s="12">
        <v>0</v>
      </c>
      <c r="I635" s="12"/>
      <c r="J635" s="14">
        <v>7000</v>
      </c>
      <c r="K635" s="14">
        <v>0</v>
      </c>
      <c r="L635" s="14">
        <v>0</v>
      </c>
      <c r="M635" s="14">
        <v>7000</v>
      </c>
      <c r="N635" s="75">
        <f>VLOOKUP(P635,'CODIGOS RENTISTICOS'!$A$2:E1675,2,FALSE)</f>
        <v>825000000</v>
      </c>
      <c r="O635" s="75">
        <f>VLOOKUP(P635,'CODIGOS RENTISTICOS'!$A$2:F3842,3,FALSE)</f>
        <v>150109</v>
      </c>
      <c r="P635" s="61">
        <v>121245</v>
      </c>
      <c r="Q635" s="14">
        <v>7000</v>
      </c>
    </row>
    <row r="636" spans="1:17" x14ac:dyDescent="0.2">
      <c r="A636" s="12">
        <v>50000249</v>
      </c>
      <c r="B636" s="12">
        <v>881706</v>
      </c>
      <c r="C636" s="12" t="s">
        <v>283</v>
      </c>
      <c r="D636" s="12">
        <v>8900016003</v>
      </c>
      <c r="E636" s="13">
        <v>37421</v>
      </c>
      <c r="F636" s="12">
        <v>7469613</v>
      </c>
      <c r="G636" s="12">
        <v>0</v>
      </c>
      <c r="H636" s="12">
        <v>0</v>
      </c>
      <c r="I636" s="12"/>
      <c r="J636" s="14">
        <v>7000</v>
      </c>
      <c r="K636" s="14">
        <v>0</v>
      </c>
      <c r="L636" s="14">
        <v>0</v>
      </c>
      <c r="M636" s="14">
        <v>7000</v>
      </c>
      <c r="N636" s="75">
        <f>VLOOKUP(P636,'CODIGOS RENTISTICOS'!$A$2:E1676,2,FALSE)</f>
        <v>825000000</v>
      </c>
      <c r="O636" s="75">
        <f>VLOOKUP(P636,'CODIGOS RENTISTICOS'!$A$2:F3843,3,FALSE)</f>
        <v>150109</v>
      </c>
      <c r="P636" s="61">
        <v>121245</v>
      </c>
      <c r="Q636" s="14">
        <v>7000</v>
      </c>
    </row>
    <row r="637" spans="1:17" x14ac:dyDescent="0.2">
      <c r="A637" s="12">
        <v>50000249</v>
      </c>
      <c r="B637" s="12">
        <v>881707</v>
      </c>
      <c r="C637" s="12" t="s">
        <v>283</v>
      </c>
      <c r="D637" s="12">
        <v>8900016003</v>
      </c>
      <c r="E637" s="13">
        <v>37421</v>
      </c>
      <c r="F637" s="12">
        <v>7469613</v>
      </c>
      <c r="G637" s="12">
        <v>0</v>
      </c>
      <c r="H637" s="12">
        <v>0</v>
      </c>
      <c r="I637" s="12"/>
      <c r="J637" s="14">
        <v>7000</v>
      </c>
      <c r="K637" s="14">
        <v>0</v>
      </c>
      <c r="L637" s="14">
        <v>0</v>
      </c>
      <c r="M637" s="14">
        <v>7000</v>
      </c>
      <c r="N637" s="75">
        <f>VLOOKUP(P637,'CODIGOS RENTISTICOS'!$A$2:E1677,2,FALSE)</f>
        <v>825000000</v>
      </c>
      <c r="O637" s="75">
        <f>VLOOKUP(P637,'CODIGOS RENTISTICOS'!$A$2:F3844,3,FALSE)</f>
        <v>150109</v>
      </c>
      <c r="P637" s="61">
        <v>121245</v>
      </c>
      <c r="Q637" s="14">
        <v>7000</v>
      </c>
    </row>
    <row r="638" spans="1:17" x14ac:dyDescent="0.2">
      <c r="A638" s="12">
        <v>50000249</v>
      </c>
      <c r="B638" s="12">
        <v>3835535</v>
      </c>
      <c r="C638" s="12" t="s">
        <v>12</v>
      </c>
      <c r="D638" s="12">
        <v>1</v>
      </c>
      <c r="E638" s="13">
        <v>37421</v>
      </c>
      <c r="F638" s="12">
        <v>1</v>
      </c>
      <c r="G638" s="12">
        <v>0</v>
      </c>
      <c r="H638" s="12">
        <v>1</v>
      </c>
      <c r="I638" s="12"/>
      <c r="J638" s="14">
        <v>0</v>
      </c>
      <c r="K638" s="14">
        <v>12124496</v>
      </c>
      <c r="L638" s="14">
        <v>0</v>
      </c>
      <c r="M638" s="14">
        <v>12124496</v>
      </c>
      <c r="N638" s="75">
        <f>VLOOKUP(P638,'CODIGOS RENTISTICOS'!$A$2:E1678,2,FALSE)</f>
        <v>910500000</v>
      </c>
      <c r="O638" s="75">
        <f>VLOOKUP(P638,'CODIGOS RENTISTICOS'!$A$2:F3845,3,FALSE)</f>
        <v>360107</v>
      </c>
      <c r="P638" s="61">
        <v>5003</v>
      </c>
      <c r="Q638" s="14">
        <v>12124496</v>
      </c>
    </row>
    <row r="639" spans="1:17" x14ac:dyDescent="0.2">
      <c r="A639" s="12">
        <v>50000249</v>
      </c>
      <c r="B639" s="12">
        <v>757492</v>
      </c>
      <c r="C639" s="12" t="s">
        <v>5</v>
      </c>
      <c r="D639" s="12">
        <v>37887914</v>
      </c>
      <c r="E639" s="13">
        <v>37421</v>
      </c>
      <c r="F639" s="12">
        <v>7278001</v>
      </c>
      <c r="G639" s="12">
        <v>0</v>
      </c>
      <c r="H639" s="12">
        <v>0</v>
      </c>
      <c r="I639" s="12"/>
      <c r="J639" s="14">
        <v>309000</v>
      </c>
      <c r="K639" s="14">
        <v>0</v>
      </c>
      <c r="L639" s="14">
        <v>0</v>
      </c>
      <c r="M639" s="14">
        <v>309000</v>
      </c>
      <c r="N639" s="75">
        <f>VLOOKUP(P639,'CODIGOS RENTISTICOS'!$A$2:E1679,2,FALSE)</f>
        <v>96200000</v>
      </c>
      <c r="O639" s="75">
        <f>VLOOKUP(P639,'CODIGOS RENTISTICOS'!$A$2:F3846,3,FALSE)</f>
        <v>350101</v>
      </c>
      <c r="P639" s="61">
        <v>121230</v>
      </c>
      <c r="Q639" s="14">
        <v>309000</v>
      </c>
    </row>
    <row r="640" spans="1:17" x14ac:dyDescent="0.2">
      <c r="A640" s="12">
        <v>50000249</v>
      </c>
      <c r="B640" s="12">
        <v>613039</v>
      </c>
      <c r="C640" s="12" t="s">
        <v>42</v>
      </c>
      <c r="D640" s="12">
        <v>8909002506</v>
      </c>
      <c r="E640" s="13">
        <v>37421</v>
      </c>
      <c r="F640" s="12">
        <v>5113840</v>
      </c>
      <c r="G640" s="12">
        <v>0</v>
      </c>
      <c r="H640" s="12">
        <v>0</v>
      </c>
      <c r="I640" s="12"/>
      <c r="J640" s="14">
        <v>14400</v>
      </c>
      <c r="K640" s="14">
        <v>0</v>
      </c>
      <c r="L640" s="14">
        <v>0</v>
      </c>
      <c r="M640" s="14">
        <v>14400</v>
      </c>
      <c r="N640" s="75">
        <f>VLOOKUP(P640,'CODIGOS RENTISTICOS'!$A$2:E1680,2,FALSE)</f>
        <v>96200000</v>
      </c>
      <c r="O640" s="75">
        <f>VLOOKUP(P640,'CODIGOS RENTISTICOS'!$A$2:F3847,3,FALSE)</f>
        <v>350101</v>
      </c>
      <c r="P640" s="61">
        <v>121203</v>
      </c>
      <c r="Q640" s="14">
        <v>14400</v>
      </c>
    </row>
    <row r="641" spans="1:17" x14ac:dyDescent="0.2">
      <c r="A641" s="12">
        <v>50000249</v>
      </c>
      <c r="B641" s="12">
        <v>613041</v>
      </c>
      <c r="C641" s="12" t="s">
        <v>42</v>
      </c>
      <c r="D641" s="12">
        <v>16348298</v>
      </c>
      <c r="E641" s="13">
        <v>37421</v>
      </c>
      <c r="F641" s="12">
        <v>4024734</v>
      </c>
      <c r="G641" s="12">
        <v>0</v>
      </c>
      <c r="H641" s="12">
        <v>0</v>
      </c>
      <c r="I641" s="12"/>
      <c r="J641" s="14">
        <v>7000</v>
      </c>
      <c r="K641" s="14">
        <v>0</v>
      </c>
      <c r="L641" s="14">
        <v>0</v>
      </c>
      <c r="M641" s="14">
        <v>7000</v>
      </c>
      <c r="N641" s="75">
        <f>VLOOKUP(P641,'CODIGOS RENTISTICOS'!$A$2:E1681,2,FALSE)</f>
        <v>825000000</v>
      </c>
      <c r="O641" s="75">
        <f>VLOOKUP(P641,'CODIGOS RENTISTICOS'!$A$2:F3848,3,FALSE)</f>
        <v>150109</v>
      </c>
      <c r="P641" s="61">
        <v>5041</v>
      </c>
      <c r="Q641" s="14">
        <v>7000</v>
      </c>
    </row>
    <row r="642" spans="1:17" x14ac:dyDescent="0.2">
      <c r="A642" s="12">
        <v>50000249</v>
      </c>
      <c r="B642" s="12">
        <v>400608</v>
      </c>
      <c r="C642" s="12" t="s">
        <v>295</v>
      </c>
      <c r="D642" s="12">
        <v>15259283</v>
      </c>
      <c r="E642" s="13">
        <v>37421</v>
      </c>
      <c r="F642" s="12">
        <v>2448363</v>
      </c>
      <c r="G642" s="12">
        <v>0</v>
      </c>
      <c r="H642" s="12">
        <v>0</v>
      </c>
      <c r="I642" s="12"/>
      <c r="J642" s="14">
        <v>500000</v>
      </c>
      <c r="K642" s="14">
        <v>0</v>
      </c>
      <c r="L642" s="14">
        <v>0</v>
      </c>
      <c r="M642" s="14">
        <v>500000</v>
      </c>
      <c r="N642" s="75">
        <f>VLOOKUP(P642,'CODIGOS RENTISTICOS'!$A$2:E1682,2,FALSE)</f>
        <v>11100000</v>
      </c>
      <c r="O642" s="75">
        <f>VLOOKUP(P642,'CODIGOS RENTISTICOS'!$A$2:F3849,3,FALSE)</f>
        <v>150101</v>
      </c>
      <c r="P642" s="61">
        <v>121275</v>
      </c>
      <c r="Q642" s="14">
        <v>500000</v>
      </c>
    </row>
    <row r="643" spans="1:17" x14ac:dyDescent="0.2">
      <c r="A643" s="12">
        <v>50000249</v>
      </c>
      <c r="B643" s="12">
        <v>1202702</v>
      </c>
      <c r="C643" s="12" t="s">
        <v>295</v>
      </c>
      <c r="D643" s="12">
        <v>16995030</v>
      </c>
      <c r="E643" s="13">
        <v>37421</v>
      </c>
      <c r="F643" s="12">
        <v>2430314</v>
      </c>
      <c r="G643" s="12">
        <v>0</v>
      </c>
      <c r="H643" s="12">
        <v>0</v>
      </c>
      <c r="I643" s="12"/>
      <c r="J643" s="14">
        <v>64000</v>
      </c>
      <c r="K643" s="14">
        <v>0</v>
      </c>
      <c r="L643" s="14">
        <v>0</v>
      </c>
      <c r="M643" s="14">
        <v>64000</v>
      </c>
      <c r="N643" s="75">
        <f>VLOOKUP(P643,'CODIGOS RENTISTICOS'!$A$2:E1683,2,FALSE)</f>
        <v>11100000</v>
      </c>
      <c r="O643" s="75">
        <f>VLOOKUP(P643,'CODIGOS RENTISTICOS'!$A$2:F3850,3,FALSE)</f>
        <v>150101</v>
      </c>
      <c r="P643" s="61">
        <v>121275</v>
      </c>
      <c r="Q643" s="14">
        <v>64000</v>
      </c>
    </row>
    <row r="644" spans="1:17" x14ac:dyDescent="0.2">
      <c r="A644" s="12">
        <v>50000249</v>
      </c>
      <c r="B644" s="12">
        <v>1202704</v>
      </c>
      <c r="C644" s="12" t="s">
        <v>295</v>
      </c>
      <c r="D644" s="12">
        <v>16995030</v>
      </c>
      <c r="E644" s="13">
        <v>37421</v>
      </c>
      <c r="F644" s="12">
        <v>2430314</v>
      </c>
      <c r="G644" s="12">
        <v>0</v>
      </c>
      <c r="H644" s="12">
        <v>0</v>
      </c>
      <c r="I644" s="12"/>
      <c r="J644" s="14">
        <v>72790</v>
      </c>
      <c r="K644" s="14">
        <v>0</v>
      </c>
      <c r="L644" s="14">
        <v>0</v>
      </c>
      <c r="M644" s="14">
        <v>72790</v>
      </c>
      <c r="N644" s="75">
        <f>VLOOKUP(P644,'CODIGOS RENTISTICOS'!$A$2:E1684,2,FALSE)</f>
        <v>11100000</v>
      </c>
      <c r="O644" s="75">
        <f>VLOOKUP(P644,'CODIGOS RENTISTICOS'!$A$2:F3851,3,FALSE)</f>
        <v>150101</v>
      </c>
      <c r="P644" s="61">
        <v>121275</v>
      </c>
      <c r="Q644" s="14">
        <v>72790</v>
      </c>
    </row>
    <row r="645" spans="1:17" x14ac:dyDescent="0.2">
      <c r="A645" s="12">
        <v>50000249</v>
      </c>
      <c r="B645" s="12">
        <v>1202705</v>
      </c>
      <c r="C645" s="12" t="s">
        <v>295</v>
      </c>
      <c r="D645" s="12">
        <v>8903040338</v>
      </c>
      <c r="E645" s="13">
        <v>37421</v>
      </c>
      <c r="F645" s="12">
        <v>2422165</v>
      </c>
      <c r="G645" s="12">
        <v>0</v>
      </c>
      <c r="H645" s="12">
        <v>1</v>
      </c>
      <c r="I645" s="12"/>
      <c r="J645" s="14">
        <v>0</v>
      </c>
      <c r="K645" s="14">
        <v>11175420</v>
      </c>
      <c r="L645" s="14">
        <v>0</v>
      </c>
      <c r="M645" s="14">
        <v>11175420</v>
      </c>
      <c r="N645" s="75">
        <f>VLOOKUP(P645,'CODIGOS RENTISTICOS'!$A$2:E1685,2,FALSE)</f>
        <v>910500000</v>
      </c>
      <c r="O645" s="75">
        <f>VLOOKUP(P645,'CODIGOS RENTISTICOS'!$A$2:F3852,3,FALSE)</f>
        <v>360107</v>
      </c>
      <c r="P645" s="61">
        <v>5003</v>
      </c>
      <c r="Q645" s="14">
        <v>11175420</v>
      </c>
    </row>
    <row r="646" spans="1:17" x14ac:dyDescent="0.2">
      <c r="A646" s="12">
        <v>50000249</v>
      </c>
      <c r="B646" s="12">
        <v>1202708</v>
      </c>
      <c r="C646" s="12" t="s">
        <v>295</v>
      </c>
      <c r="D646" s="12">
        <v>10555095</v>
      </c>
      <c r="E646" s="13">
        <v>37421</v>
      </c>
      <c r="F646" s="12">
        <v>12246</v>
      </c>
      <c r="G646" s="12">
        <v>0</v>
      </c>
      <c r="H646" s="12">
        <v>0</v>
      </c>
      <c r="I646" s="12"/>
      <c r="J646" s="14">
        <v>100000</v>
      </c>
      <c r="K646" s="14">
        <v>0</v>
      </c>
      <c r="L646" s="14">
        <v>0</v>
      </c>
      <c r="M646" s="14">
        <v>100000</v>
      </c>
      <c r="N646" s="75">
        <f>VLOOKUP(P646,'CODIGOS RENTISTICOS'!$A$2:E1686,2,FALSE)</f>
        <v>11100000</v>
      </c>
      <c r="O646" s="75">
        <f>VLOOKUP(P646,'CODIGOS RENTISTICOS'!$A$2:F3853,3,FALSE)</f>
        <v>150101</v>
      </c>
      <c r="P646" s="61">
        <v>121275</v>
      </c>
      <c r="Q646" s="14">
        <v>100000</v>
      </c>
    </row>
    <row r="647" spans="1:17" x14ac:dyDescent="0.2">
      <c r="A647" s="12">
        <v>50000249</v>
      </c>
      <c r="B647" s="12">
        <v>1223566</v>
      </c>
      <c r="C647" s="12" t="s">
        <v>295</v>
      </c>
      <c r="D647" s="12">
        <v>16501480</v>
      </c>
      <c r="E647" s="13">
        <v>37421</v>
      </c>
      <c r="F647" s="12">
        <v>2412246</v>
      </c>
      <c r="G647" s="12">
        <v>0</v>
      </c>
      <c r="H647" s="12">
        <v>0</v>
      </c>
      <c r="I647" s="12"/>
      <c r="J647" s="14">
        <v>40000</v>
      </c>
      <c r="K647" s="14">
        <v>0</v>
      </c>
      <c r="L647" s="14">
        <v>0</v>
      </c>
      <c r="M647" s="14">
        <v>40000</v>
      </c>
      <c r="N647" s="75">
        <f>VLOOKUP(P647,'CODIGOS RENTISTICOS'!$A$2:E1687,2,FALSE)</f>
        <v>11100000</v>
      </c>
      <c r="O647" s="75">
        <f>VLOOKUP(P647,'CODIGOS RENTISTICOS'!$A$2:F3854,3,FALSE)</f>
        <v>150101</v>
      </c>
      <c r="P647" s="61">
        <v>121275</v>
      </c>
      <c r="Q647" s="14">
        <v>40000</v>
      </c>
    </row>
    <row r="648" spans="1:17" x14ac:dyDescent="0.2">
      <c r="A648" s="12">
        <v>50000249</v>
      </c>
      <c r="B648" s="12">
        <v>1223630</v>
      </c>
      <c r="C648" s="12" t="s">
        <v>295</v>
      </c>
      <c r="D648" s="12">
        <v>16491035</v>
      </c>
      <c r="E648" s="13">
        <v>37421</v>
      </c>
      <c r="F648" s="12">
        <v>2412246</v>
      </c>
      <c r="G648" s="12">
        <v>0</v>
      </c>
      <c r="H648" s="12">
        <v>0</v>
      </c>
      <c r="I648" s="12"/>
      <c r="J648" s="14">
        <v>40000</v>
      </c>
      <c r="K648" s="14">
        <v>0</v>
      </c>
      <c r="L648" s="14">
        <v>0</v>
      </c>
      <c r="M648" s="14">
        <v>40000</v>
      </c>
      <c r="N648" s="75">
        <f>VLOOKUP(P648,'CODIGOS RENTISTICOS'!$A$2:E1688,2,FALSE)</f>
        <v>11100000</v>
      </c>
      <c r="O648" s="75">
        <f>VLOOKUP(P648,'CODIGOS RENTISTICOS'!$A$2:F3855,3,FALSE)</f>
        <v>150101</v>
      </c>
      <c r="P648" s="61">
        <v>121275</v>
      </c>
      <c r="Q648" s="14">
        <v>40000</v>
      </c>
    </row>
    <row r="649" spans="1:17" x14ac:dyDescent="0.2">
      <c r="A649" s="12">
        <v>50000249</v>
      </c>
      <c r="B649" s="12">
        <v>1223656</v>
      </c>
      <c r="C649" s="12" t="s">
        <v>295</v>
      </c>
      <c r="D649" s="12">
        <v>12909505</v>
      </c>
      <c r="E649" s="13">
        <v>37421</v>
      </c>
      <c r="F649" s="12">
        <v>3441614</v>
      </c>
      <c r="G649" s="12">
        <v>0</v>
      </c>
      <c r="H649" s="12">
        <v>0</v>
      </c>
      <c r="I649" s="12"/>
      <c r="J649" s="14">
        <v>318000</v>
      </c>
      <c r="K649" s="14">
        <v>0</v>
      </c>
      <c r="L649" s="14">
        <v>0</v>
      </c>
      <c r="M649" s="14">
        <v>318000</v>
      </c>
      <c r="N649" s="75">
        <f>VLOOKUP(P649,'CODIGOS RENTISTICOS'!$A$2:E1689,2,FALSE)</f>
        <v>11100000</v>
      </c>
      <c r="O649" s="75">
        <f>VLOOKUP(P649,'CODIGOS RENTISTICOS'!$A$2:F3856,3,FALSE)</f>
        <v>150101</v>
      </c>
      <c r="P649" s="61">
        <v>121275</v>
      </c>
      <c r="Q649" s="14">
        <v>318000</v>
      </c>
    </row>
    <row r="650" spans="1:17" x14ac:dyDescent="0.2">
      <c r="A650" s="12">
        <v>50000249</v>
      </c>
      <c r="B650" s="12">
        <v>1223657</v>
      </c>
      <c r="C650" s="12" t="s">
        <v>295</v>
      </c>
      <c r="D650" s="12">
        <v>66940425</v>
      </c>
      <c r="E650" s="13">
        <v>37421</v>
      </c>
      <c r="F650" s="12">
        <v>2748624</v>
      </c>
      <c r="G650" s="12">
        <v>0</v>
      </c>
      <c r="H650" s="12">
        <v>0</v>
      </c>
      <c r="I650" s="12"/>
      <c r="J650" s="14">
        <v>1000000</v>
      </c>
      <c r="K650" s="14">
        <v>0</v>
      </c>
      <c r="L650" s="14">
        <v>0</v>
      </c>
      <c r="M650" s="14">
        <v>1000000</v>
      </c>
      <c r="N650" s="75">
        <f>VLOOKUP(P650,'CODIGOS RENTISTICOS'!$A$2:E1690,2,FALSE)</f>
        <v>11100000</v>
      </c>
      <c r="O650" s="75">
        <f>VLOOKUP(P650,'CODIGOS RENTISTICOS'!$A$2:F3857,3,FALSE)</f>
        <v>150101</v>
      </c>
      <c r="P650" s="61">
        <v>121275</v>
      </c>
      <c r="Q650" s="14">
        <v>1000000</v>
      </c>
    </row>
    <row r="651" spans="1:17" x14ac:dyDescent="0.2">
      <c r="A651" s="12">
        <v>50000249</v>
      </c>
      <c r="B651" s="12">
        <v>1223659</v>
      </c>
      <c r="C651" s="12" t="s">
        <v>295</v>
      </c>
      <c r="D651" s="12">
        <v>16468717</v>
      </c>
      <c r="E651" s="13">
        <v>37421</v>
      </c>
      <c r="F651" s="12">
        <v>4344646</v>
      </c>
      <c r="G651" s="12">
        <v>0</v>
      </c>
      <c r="H651" s="12">
        <v>0</v>
      </c>
      <c r="I651" s="12"/>
      <c r="J651" s="14">
        <v>618000</v>
      </c>
      <c r="K651" s="14">
        <v>0</v>
      </c>
      <c r="L651" s="14">
        <v>0</v>
      </c>
      <c r="M651" s="14">
        <v>618000</v>
      </c>
      <c r="N651" s="75">
        <f>VLOOKUP(P651,'CODIGOS RENTISTICOS'!$A$2:E1691,2,FALSE)</f>
        <v>11100000</v>
      </c>
      <c r="O651" s="75">
        <f>VLOOKUP(P651,'CODIGOS RENTISTICOS'!$A$2:F3858,3,FALSE)</f>
        <v>150101</v>
      </c>
      <c r="P651" s="61">
        <v>121275</v>
      </c>
      <c r="Q651" s="14">
        <v>618000</v>
      </c>
    </row>
    <row r="652" spans="1:17" x14ac:dyDescent="0.2">
      <c r="A652" s="12">
        <v>50000249</v>
      </c>
      <c r="B652" s="12">
        <v>342229</v>
      </c>
      <c r="C652" s="12" t="s">
        <v>418</v>
      </c>
      <c r="D652" s="12">
        <v>8913800249</v>
      </c>
      <c r="E652" s="13">
        <v>37421</v>
      </c>
      <c r="F652" s="12">
        <v>2281301</v>
      </c>
      <c r="G652" s="12">
        <v>0</v>
      </c>
      <c r="H652" s="12">
        <v>1</v>
      </c>
      <c r="I652" s="12"/>
      <c r="J652" s="14">
        <v>0</v>
      </c>
      <c r="K652" s="14">
        <v>8271080</v>
      </c>
      <c r="L652" s="14">
        <v>0</v>
      </c>
      <c r="M652" s="14">
        <v>8271080</v>
      </c>
      <c r="N652" s="75">
        <f>VLOOKUP(P652,'CODIGOS RENTISTICOS'!$A$2:E1692,2,FALSE)</f>
        <v>910500000</v>
      </c>
      <c r="O652" s="75">
        <f>VLOOKUP(P652,'CODIGOS RENTISTICOS'!$A$2:F3859,3,FALSE)</f>
        <v>360107</v>
      </c>
      <c r="P652" s="61">
        <v>5003</v>
      </c>
      <c r="Q652" s="14">
        <v>8271080</v>
      </c>
    </row>
    <row r="653" spans="1:17" x14ac:dyDescent="0.2">
      <c r="A653" s="12">
        <v>50000249</v>
      </c>
      <c r="B653" s="12">
        <v>342232</v>
      </c>
      <c r="C653" s="12" t="s">
        <v>418</v>
      </c>
      <c r="D653" s="12">
        <v>8913800335</v>
      </c>
      <c r="E653" s="13">
        <v>37421</v>
      </c>
      <c r="F653" s="12">
        <v>2280360</v>
      </c>
      <c r="G653" s="12">
        <v>0</v>
      </c>
      <c r="H653" s="12">
        <v>1</v>
      </c>
      <c r="I653" s="12"/>
      <c r="J653" s="14">
        <v>0</v>
      </c>
      <c r="K653" s="14">
        <v>0</v>
      </c>
      <c r="L653" s="14">
        <v>218400</v>
      </c>
      <c r="M653" s="14">
        <v>218400</v>
      </c>
      <c r="N653" s="75">
        <f>VLOOKUP(P653,'CODIGOS RENTISTICOS'!$A$2:E1693,2,FALSE)</f>
        <v>10900000</v>
      </c>
      <c r="O653" s="75">
        <f>VLOOKUP(P653,'CODIGOS RENTISTICOS'!$A$2:F3860,3,FALSE)</f>
        <v>170101</v>
      </c>
      <c r="P653" s="61">
        <v>121255</v>
      </c>
      <c r="Q653" s="14">
        <v>218400</v>
      </c>
    </row>
    <row r="654" spans="1:17" x14ac:dyDescent="0.2">
      <c r="A654" s="12">
        <v>50000249</v>
      </c>
      <c r="B654" s="12">
        <v>889915</v>
      </c>
      <c r="C654" s="12" t="s">
        <v>16</v>
      </c>
      <c r="D654" s="12">
        <v>8919002800</v>
      </c>
      <c r="E654" s="13">
        <v>37421</v>
      </c>
      <c r="F654" s="12">
        <v>0</v>
      </c>
      <c r="G654" s="12">
        <v>0</v>
      </c>
      <c r="H654" s="12">
        <v>1</v>
      </c>
      <c r="I654" s="12"/>
      <c r="J654" s="14">
        <v>0</v>
      </c>
      <c r="K654" s="14">
        <v>0</v>
      </c>
      <c r="L654" s="14">
        <v>21650677</v>
      </c>
      <c r="M654" s="14">
        <v>21650677</v>
      </c>
      <c r="N654" s="75">
        <f>VLOOKUP(P654,'CODIGOS RENTISTICOS'!$A$2:E1694,2,FALSE)</f>
        <v>910500000</v>
      </c>
      <c r="O654" s="75">
        <f>VLOOKUP(P654,'CODIGOS RENTISTICOS'!$A$2:F3861,3,FALSE)</f>
        <v>360107</v>
      </c>
      <c r="P654" s="61">
        <v>5003</v>
      </c>
      <c r="Q654" s="14">
        <v>21650677</v>
      </c>
    </row>
    <row r="655" spans="1:17" x14ac:dyDescent="0.2">
      <c r="A655" s="12">
        <v>50000249</v>
      </c>
      <c r="B655" s="12">
        <v>1166204</v>
      </c>
      <c r="C655" s="12" t="s">
        <v>16</v>
      </c>
      <c r="D655" s="12">
        <v>94227327</v>
      </c>
      <c r="E655" s="13">
        <v>37421</v>
      </c>
      <c r="F655" s="12">
        <v>2261431</v>
      </c>
      <c r="G655" s="12">
        <v>0</v>
      </c>
      <c r="H655" s="12">
        <v>0</v>
      </c>
      <c r="I655" s="12"/>
      <c r="J655" s="14">
        <v>7000</v>
      </c>
      <c r="K655" s="14">
        <v>0</v>
      </c>
      <c r="L655" s="14">
        <v>0</v>
      </c>
      <c r="M655" s="14">
        <v>7000</v>
      </c>
      <c r="N655" s="75">
        <f>VLOOKUP(P655,'CODIGOS RENTISTICOS'!$A$2:E1695,2,FALSE)</f>
        <v>825000000</v>
      </c>
      <c r="O655" s="75">
        <f>VLOOKUP(P655,'CODIGOS RENTISTICOS'!$A$2:F3862,3,FALSE)</f>
        <v>150109</v>
      </c>
      <c r="P655" s="61">
        <v>5041</v>
      </c>
      <c r="Q655" s="14">
        <v>7000</v>
      </c>
    </row>
    <row r="656" spans="1:17" x14ac:dyDescent="0.2">
      <c r="A656" s="12">
        <v>50000249</v>
      </c>
      <c r="B656" s="12">
        <v>417007</v>
      </c>
      <c r="C656" s="12" t="s">
        <v>43</v>
      </c>
      <c r="D656" s="12">
        <v>8002194884</v>
      </c>
      <c r="E656" s="13">
        <v>37421</v>
      </c>
      <c r="F656" s="12">
        <v>8853359</v>
      </c>
      <c r="G656" s="12">
        <v>0</v>
      </c>
      <c r="H656" s="12">
        <v>0</v>
      </c>
      <c r="I656" s="12"/>
      <c r="J656" s="14">
        <v>5841503</v>
      </c>
      <c r="K656" s="14">
        <v>0</v>
      </c>
      <c r="L656" s="14">
        <v>0</v>
      </c>
      <c r="M656" s="14">
        <v>5841503</v>
      </c>
      <c r="N656" s="75">
        <f>VLOOKUP(P656,'CODIGOS RENTISTICOS'!$A$2:E1696,2,FALSE)</f>
        <v>910500000</v>
      </c>
      <c r="O656" s="75">
        <f>VLOOKUP(P656,'CODIGOS RENTISTICOS'!$A$2:F3863,3,FALSE)</f>
        <v>360107</v>
      </c>
      <c r="P656" s="61">
        <v>5003</v>
      </c>
      <c r="Q656" s="14">
        <v>5841503</v>
      </c>
    </row>
    <row r="657" spans="1:17" x14ac:dyDescent="0.2">
      <c r="A657" s="12">
        <v>50000249</v>
      </c>
      <c r="B657" s="12">
        <v>417008</v>
      </c>
      <c r="C657" s="12" t="s">
        <v>43</v>
      </c>
      <c r="D657" s="12">
        <v>13354835</v>
      </c>
      <c r="E657" s="13">
        <v>37421</v>
      </c>
      <c r="F657" s="12">
        <v>13752249</v>
      </c>
      <c r="G657" s="12">
        <v>0</v>
      </c>
      <c r="H657" s="12">
        <v>0</v>
      </c>
      <c r="I657" s="12"/>
      <c r="J657" s="14">
        <v>7000</v>
      </c>
      <c r="K657" s="14">
        <v>0</v>
      </c>
      <c r="L657" s="14">
        <v>0</v>
      </c>
      <c r="M657" s="14">
        <v>7000</v>
      </c>
      <c r="N657" s="75">
        <f>VLOOKUP(P657,'CODIGOS RENTISTICOS'!$A$2:E1697,2,FALSE)</f>
        <v>825000000</v>
      </c>
      <c r="O657" s="75">
        <f>VLOOKUP(P657,'CODIGOS RENTISTICOS'!$A$2:F3864,3,FALSE)</f>
        <v>150109</v>
      </c>
      <c r="P657" s="61">
        <v>5041</v>
      </c>
      <c r="Q657" s="14">
        <v>7000</v>
      </c>
    </row>
    <row r="658" spans="1:17" x14ac:dyDescent="0.2">
      <c r="A658" s="12">
        <v>50000249</v>
      </c>
      <c r="B658" s="12">
        <v>396058</v>
      </c>
      <c r="C658" s="12" t="s">
        <v>420</v>
      </c>
      <c r="D658" s="12">
        <v>8280000939</v>
      </c>
      <c r="E658" s="13">
        <v>37421</v>
      </c>
      <c r="F658" s="12">
        <v>4357470</v>
      </c>
      <c r="G658" s="12">
        <v>0</v>
      </c>
      <c r="H658" s="12">
        <v>1</v>
      </c>
      <c r="I658" s="12"/>
      <c r="J658" s="14">
        <v>0</v>
      </c>
      <c r="K658" s="14">
        <v>4530537</v>
      </c>
      <c r="L658" s="14">
        <v>0</v>
      </c>
      <c r="M658" s="14">
        <v>4530537</v>
      </c>
      <c r="N658" s="75">
        <f>VLOOKUP(P658,'CODIGOS RENTISTICOS'!$A$2:E1698,2,FALSE)</f>
        <v>96200000</v>
      </c>
      <c r="O658" s="75">
        <f>VLOOKUP(P658,'CODIGOS RENTISTICOS'!$A$2:F3865,3,FALSE)</f>
        <v>350101</v>
      </c>
      <c r="P658" s="61">
        <v>121203</v>
      </c>
      <c r="Q658" s="14">
        <v>4530537</v>
      </c>
    </row>
    <row r="659" spans="1:17" x14ac:dyDescent="0.2">
      <c r="A659" s="12">
        <v>50000249</v>
      </c>
      <c r="B659" s="12">
        <v>396059</v>
      </c>
      <c r="C659" s="12" t="s">
        <v>420</v>
      </c>
      <c r="D659" s="12">
        <v>8280000939</v>
      </c>
      <c r="E659" s="13">
        <v>37421</v>
      </c>
      <c r="F659" s="12">
        <v>4357470</v>
      </c>
      <c r="G659" s="12">
        <v>0</v>
      </c>
      <c r="H659" s="12">
        <v>1</v>
      </c>
      <c r="I659" s="12"/>
      <c r="J659" s="14">
        <v>0</v>
      </c>
      <c r="K659" s="14">
        <v>0</v>
      </c>
      <c r="L659" s="14">
        <v>1787333.05</v>
      </c>
      <c r="M659" s="14">
        <v>1787333.05</v>
      </c>
      <c r="N659" s="75">
        <f>VLOOKUP(P659,'CODIGOS RENTISTICOS'!$A$2:E1699,2,FALSE)</f>
        <v>96200000</v>
      </c>
      <c r="O659" s="75">
        <f>VLOOKUP(P659,'CODIGOS RENTISTICOS'!$A$2:F3866,3,FALSE)</f>
        <v>350101</v>
      </c>
      <c r="P659" s="61">
        <v>121203</v>
      </c>
      <c r="Q659" s="14">
        <v>1787333.05</v>
      </c>
    </row>
    <row r="660" spans="1:17" x14ac:dyDescent="0.2">
      <c r="A660" s="12">
        <v>50000249</v>
      </c>
      <c r="B660" s="12">
        <v>3570862</v>
      </c>
      <c r="C660" s="12" t="s">
        <v>117</v>
      </c>
      <c r="D660" s="12">
        <v>8922000155</v>
      </c>
      <c r="E660" s="13">
        <v>37421</v>
      </c>
      <c r="F660" s="12">
        <v>2821314</v>
      </c>
      <c r="G660" s="12">
        <v>0</v>
      </c>
      <c r="H660" s="12">
        <v>1</v>
      </c>
      <c r="I660" s="12"/>
      <c r="J660" s="14">
        <v>0</v>
      </c>
      <c r="K660" s="14">
        <v>0</v>
      </c>
      <c r="L660" s="14">
        <v>11087515</v>
      </c>
      <c r="M660" s="14">
        <v>11087515</v>
      </c>
      <c r="N660" s="75">
        <f>VLOOKUP(P660,'CODIGOS RENTISTICOS'!$A$2:E1700,2,FALSE)</f>
        <v>910500000</v>
      </c>
      <c r="O660" s="75">
        <f>VLOOKUP(P660,'CODIGOS RENTISTICOS'!$A$2:F3867,3,FALSE)</f>
        <v>360107</v>
      </c>
      <c r="P660" s="61">
        <v>5003</v>
      </c>
      <c r="Q660" s="14">
        <v>11087515</v>
      </c>
    </row>
    <row r="661" spans="1:17" x14ac:dyDescent="0.2">
      <c r="A661" s="12">
        <v>50000249</v>
      </c>
      <c r="B661" s="12">
        <v>404357</v>
      </c>
      <c r="C661" s="12" t="s">
        <v>296</v>
      </c>
      <c r="D661" s="12">
        <v>16205379</v>
      </c>
      <c r="E661" s="13">
        <v>37421</v>
      </c>
      <c r="F661" s="12">
        <v>2109448</v>
      </c>
      <c r="G661" s="12">
        <v>0</v>
      </c>
      <c r="H661" s="12">
        <v>0</v>
      </c>
      <c r="I661" s="12"/>
      <c r="J661" s="14">
        <v>7000</v>
      </c>
      <c r="K661" s="14">
        <v>0</v>
      </c>
      <c r="L661" s="14">
        <v>0</v>
      </c>
      <c r="M661" s="14">
        <v>7000</v>
      </c>
      <c r="N661" s="75">
        <f>VLOOKUP(P661,'CODIGOS RENTISTICOS'!$A$2:E1701,2,FALSE)</f>
        <v>825000000</v>
      </c>
      <c r="O661" s="75">
        <f>VLOOKUP(P661,'CODIGOS RENTISTICOS'!$A$2:F3868,3,FALSE)</f>
        <v>150109</v>
      </c>
      <c r="P661" s="61">
        <v>121245</v>
      </c>
      <c r="Q661" s="14">
        <v>7000</v>
      </c>
    </row>
    <row r="662" spans="1:17" x14ac:dyDescent="0.2">
      <c r="A662" s="12">
        <v>50000249</v>
      </c>
      <c r="B662" s="12">
        <v>404574</v>
      </c>
      <c r="C662" s="12" t="s">
        <v>296</v>
      </c>
      <c r="D662" s="12">
        <v>13813518</v>
      </c>
      <c r="E662" s="13">
        <v>37421</v>
      </c>
      <c r="F662" s="12">
        <v>2113910</v>
      </c>
      <c r="G662" s="12">
        <v>0</v>
      </c>
      <c r="H662" s="12">
        <v>0</v>
      </c>
      <c r="I662" s="12"/>
      <c r="J662" s="14">
        <v>1426000</v>
      </c>
      <c r="K662" s="14">
        <v>0</v>
      </c>
      <c r="L662" s="14">
        <v>0</v>
      </c>
      <c r="M662" s="14">
        <v>1426000</v>
      </c>
      <c r="N662" s="75">
        <f>VLOOKUP(P662,'CODIGOS RENTISTICOS'!$A$2:E1702,2,FALSE)</f>
        <v>10900000</v>
      </c>
      <c r="O662" s="75">
        <f>VLOOKUP(P662,'CODIGOS RENTISTICOS'!$A$2:F3869,3,FALSE)</f>
        <v>170101</v>
      </c>
      <c r="P662" s="61">
        <v>121255</v>
      </c>
      <c r="Q662" s="14">
        <v>1426000</v>
      </c>
    </row>
    <row r="663" spans="1:17" x14ac:dyDescent="0.2">
      <c r="A663" s="12">
        <v>50000249</v>
      </c>
      <c r="B663" s="12">
        <v>9332290</v>
      </c>
      <c r="C663" s="12" t="s">
        <v>296</v>
      </c>
      <c r="D663" s="12">
        <v>8919004520</v>
      </c>
      <c r="E663" s="13">
        <v>37421</v>
      </c>
      <c r="F663" s="12">
        <v>2137310</v>
      </c>
      <c r="G663" s="12">
        <v>0</v>
      </c>
      <c r="H663" s="12">
        <v>1</v>
      </c>
      <c r="I663" s="12"/>
      <c r="J663" s="14">
        <v>0</v>
      </c>
      <c r="K663" s="14">
        <v>0</v>
      </c>
      <c r="L663" s="14">
        <v>11197285</v>
      </c>
      <c r="M663" s="14">
        <v>11197285</v>
      </c>
      <c r="N663" s="75">
        <f>VLOOKUP(P663,'CODIGOS RENTISTICOS'!$A$2:E1703,2,FALSE)</f>
        <v>10200000</v>
      </c>
      <c r="O663" s="75">
        <f>VLOOKUP(P663,'CODIGOS RENTISTICOS'!$A$2:F3870,3,FALSE)</f>
        <v>260101</v>
      </c>
      <c r="P663" s="61">
        <v>5002</v>
      </c>
      <c r="Q663" s="14">
        <v>11197285</v>
      </c>
    </row>
    <row r="664" spans="1:17" x14ac:dyDescent="0.2">
      <c r="A664" s="12">
        <v>50000249</v>
      </c>
      <c r="B664" s="12">
        <v>3394808</v>
      </c>
      <c r="C664" s="12" t="s">
        <v>297</v>
      </c>
      <c r="D664" s="12">
        <v>72191732</v>
      </c>
      <c r="E664" s="13">
        <v>37421</v>
      </c>
      <c r="F664" s="12">
        <v>3636646</v>
      </c>
      <c r="G664" s="12">
        <v>0</v>
      </c>
      <c r="H664" s="12">
        <v>0</v>
      </c>
      <c r="I664" s="12"/>
      <c r="J664" s="14">
        <v>7000</v>
      </c>
      <c r="K664" s="14">
        <v>0</v>
      </c>
      <c r="L664" s="14">
        <v>0</v>
      </c>
      <c r="M664" s="14">
        <v>7000</v>
      </c>
      <c r="N664" s="75">
        <f>VLOOKUP(P664,'CODIGOS RENTISTICOS'!$A$2:E1704,2,FALSE)</f>
        <v>825000000</v>
      </c>
      <c r="O664" s="75">
        <f>VLOOKUP(P664,'CODIGOS RENTISTICOS'!$A$2:F3871,3,FALSE)</f>
        <v>150109</v>
      </c>
      <c r="P664" s="61">
        <v>5041</v>
      </c>
      <c r="Q664" s="14">
        <v>7000</v>
      </c>
    </row>
    <row r="665" spans="1:17" x14ac:dyDescent="0.2">
      <c r="A665" s="12">
        <v>50000249</v>
      </c>
      <c r="B665" s="12">
        <v>479850</v>
      </c>
      <c r="C665" s="12" t="s">
        <v>285</v>
      </c>
      <c r="D665" s="12">
        <v>8000767195</v>
      </c>
      <c r="E665" s="13">
        <v>37424</v>
      </c>
      <c r="F665" s="12">
        <v>2445803</v>
      </c>
      <c r="G665" s="12">
        <v>0</v>
      </c>
      <c r="H665" s="12">
        <v>0</v>
      </c>
      <c r="I665" s="12"/>
      <c r="J665" s="14">
        <v>196000</v>
      </c>
      <c r="K665" s="14">
        <v>0</v>
      </c>
      <c r="L665" s="14">
        <v>0</v>
      </c>
      <c r="M665" s="14">
        <v>196000</v>
      </c>
      <c r="N665" s="75">
        <f>VLOOKUP(P665,'CODIGOS RENTISTICOS'!$A$2:E1705,2,FALSE)</f>
        <v>825000000</v>
      </c>
      <c r="O665" s="75">
        <f>VLOOKUP(P665,'CODIGOS RENTISTICOS'!$A$2:F3872,3,FALSE)</f>
        <v>150109</v>
      </c>
      <c r="P665" s="61">
        <v>5041</v>
      </c>
      <c r="Q665" s="14">
        <v>196000</v>
      </c>
    </row>
    <row r="666" spans="1:17" x14ac:dyDescent="0.2">
      <c r="A666" s="12">
        <v>50000249</v>
      </c>
      <c r="B666" s="12">
        <v>649166</v>
      </c>
      <c r="C666" s="12" t="s">
        <v>285</v>
      </c>
      <c r="D666" s="12">
        <v>17857165</v>
      </c>
      <c r="E666" s="13">
        <v>37424</v>
      </c>
      <c r="F666" s="12">
        <v>7250000</v>
      </c>
      <c r="G666" s="12">
        <v>0</v>
      </c>
      <c r="H666" s="12">
        <v>0</v>
      </c>
      <c r="I666" s="12"/>
      <c r="J666" s="14">
        <v>56000</v>
      </c>
      <c r="K666" s="14">
        <v>0</v>
      </c>
      <c r="L666" s="14">
        <v>0</v>
      </c>
      <c r="M666" s="14">
        <v>56000</v>
      </c>
      <c r="N666" s="75">
        <f>VLOOKUP(P666,'CODIGOS RENTISTICOS'!$A$2:E1706,2,FALSE)</f>
        <v>825000000</v>
      </c>
      <c r="O666" s="75">
        <f>VLOOKUP(P666,'CODIGOS RENTISTICOS'!$A$2:F3873,3,FALSE)</f>
        <v>150109</v>
      </c>
      <c r="P666" s="61">
        <v>121245</v>
      </c>
      <c r="Q666" s="14">
        <v>56000</v>
      </c>
    </row>
    <row r="667" spans="1:17" x14ac:dyDescent="0.2">
      <c r="A667" s="12">
        <v>50000249</v>
      </c>
      <c r="B667" s="12">
        <v>3201966</v>
      </c>
      <c r="C667" s="12" t="s">
        <v>285</v>
      </c>
      <c r="D667" s="12">
        <v>19295750</v>
      </c>
      <c r="E667" s="13">
        <v>37424</v>
      </c>
      <c r="F667" s="12">
        <v>6784129</v>
      </c>
      <c r="G667" s="12">
        <v>0</v>
      </c>
      <c r="H667" s="12">
        <v>0</v>
      </c>
      <c r="I667" s="12"/>
      <c r="J667" s="14">
        <v>592631</v>
      </c>
      <c r="K667" s="14">
        <v>0</v>
      </c>
      <c r="L667" s="14">
        <v>0</v>
      </c>
      <c r="M667" s="14">
        <v>592631</v>
      </c>
      <c r="N667" s="75">
        <f>VLOOKUP(P667,'CODIGOS RENTISTICOS'!$A$2:E1707,2,FALSE)</f>
        <v>96200000</v>
      </c>
      <c r="O667" s="75">
        <f>VLOOKUP(P667,'CODIGOS RENTISTICOS'!$A$2:F3874,3,FALSE)</f>
        <v>350101</v>
      </c>
      <c r="P667" s="61">
        <v>121240</v>
      </c>
      <c r="Q667" s="14">
        <v>592631</v>
      </c>
    </row>
    <row r="668" spans="1:17" x14ac:dyDescent="0.2">
      <c r="A668" s="12">
        <v>50000249</v>
      </c>
      <c r="B668" s="12">
        <v>932958</v>
      </c>
      <c r="C668" s="12" t="s">
        <v>285</v>
      </c>
      <c r="D668" s="12">
        <v>8300571868</v>
      </c>
      <c r="E668" s="13">
        <v>37424</v>
      </c>
      <c r="F668" s="12">
        <v>3608066</v>
      </c>
      <c r="G668" s="12">
        <v>0</v>
      </c>
      <c r="H668" s="12">
        <v>0</v>
      </c>
      <c r="I668" s="12"/>
      <c r="J668" s="14">
        <v>5000</v>
      </c>
      <c r="K668" s="14">
        <v>0</v>
      </c>
      <c r="L668" s="14">
        <v>0</v>
      </c>
      <c r="M668" s="14">
        <v>5000</v>
      </c>
      <c r="N668" s="75">
        <f>VLOOKUP(P668,'CODIGOS RENTISTICOS'!$A$2:E1708,2,FALSE)</f>
        <v>825000000</v>
      </c>
      <c r="O668" s="75">
        <f>VLOOKUP(P668,'CODIGOS RENTISTICOS'!$A$2:F3875,3,FALSE)</f>
        <v>150109</v>
      </c>
      <c r="P668" s="61">
        <v>121245</v>
      </c>
      <c r="Q668" s="14">
        <v>5000</v>
      </c>
    </row>
    <row r="669" spans="1:17" x14ac:dyDescent="0.2">
      <c r="A669" s="12">
        <v>50000249</v>
      </c>
      <c r="B669" s="12">
        <v>2739136</v>
      </c>
      <c r="C669" s="12" t="s">
        <v>285</v>
      </c>
      <c r="D669" s="12">
        <v>41357691</v>
      </c>
      <c r="E669" s="13">
        <v>37424</v>
      </c>
      <c r="F669" s="12">
        <v>3510400</v>
      </c>
      <c r="G669" s="12">
        <v>0</v>
      </c>
      <c r="H669" s="12">
        <v>0</v>
      </c>
      <c r="I669" s="12"/>
      <c r="J669" s="14">
        <v>1200000</v>
      </c>
      <c r="K669" s="14">
        <v>0</v>
      </c>
      <c r="L669" s="14">
        <v>0</v>
      </c>
      <c r="M669" s="14">
        <v>1200000</v>
      </c>
      <c r="N669" s="75">
        <f>VLOOKUP(P669,'CODIGOS RENTISTICOS'!$A$2:E1709,2,FALSE)</f>
        <v>10900000</v>
      </c>
      <c r="O669" s="75">
        <f>VLOOKUP(P669,'CODIGOS RENTISTICOS'!$A$2:F3876,3,FALSE)</f>
        <v>170101</v>
      </c>
      <c r="P669" s="61">
        <v>121255</v>
      </c>
      <c r="Q669" s="14">
        <v>1200000</v>
      </c>
    </row>
    <row r="670" spans="1:17" x14ac:dyDescent="0.2">
      <c r="A670" s="12">
        <v>50000249</v>
      </c>
      <c r="B670" s="12">
        <v>1150047</v>
      </c>
      <c r="C670" s="12" t="s">
        <v>285</v>
      </c>
      <c r="D670" s="12">
        <v>8600232647</v>
      </c>
      <c r="E670" s="13">
        <v>37424</v>
      </c>
      <c r="F670" s="12">
        <v>2880511</v>
      </c>
      <c r="G670" s="12">
        <v>0</v>
      </c>
      <c r="H670" s="12">
        <v>0</v>
      </c>
      <c r="I670" s="12"/>
      <c r="J670" s="14">
        <v>220000</v>
      </c>
      <c r="K670" s="14">
        <v>0</v>
      </c>
      <c r="L670" s="14">
        <v>0</v>
      </c>
      <c r="M670" s="14">
        <v>220000</v>
      </c>
      <c r="N670" s="75">
        <f>VLOOKUP(P670,'CODIGOS RENTISTICOS'!$A$2:E1710,2,FALSE)</f>
        <v>825000000</v>
      </c>
      <c r="O670" s="75">
        <f>VLOOKUP(P670,'CODIGOS RENTISTICOS'!$A$2:F3877,3,FALSE)</f>
        <v>150109</v>
      </c>
      <c r="P670" s="61">
        <v>5041</v>
      </c>
      <c r="Q670" s="14">
        <v>220000</v>
      </c>
    </row>
    <row r="671" spans="1:17" x14ac:dyDescent="0.2">
      <c r="A671" s="12">
        <v>50000249</v>
      </c>
      <c r="B671" s="12">
        <v>1192802</v>
      </c>
      <c r="C671" s="12" t="s">
        <v>285</v>
      </c>
      <c r="D671" s="12">
        <v>8001069629</v>
      </c>
      <c r="E671" s="13">
        <v>37424</v>
      </c>
      <c r="F671" s="12">
        <v>6110529</v>
      </c>
      <c r="G671" s="12">
        <v>0</v>
      </c>
      <c r="H671" s="12">
        <v>0</v>
      </c>
      <c r="I671" s="12"/>
      <c r="J671" s="14">
        <v>114000</v>
      </c>
      <c r="K671" s="14">
        <v>0</v>
      </c>
      <c r="L671" s="14">
        <v>0</v>
      </c>
      <c r="M671" s="14">
        <v>114000</v>
      </c>
      <c r="N671" s="75">
        <f>VLOOKUP(P671,'CODIGOS RENTISTICOS'!$A$2:E1711,2,FALSE)</f>
        <v>825000000</v>
      </c>
      <c r="O671" s="75">
        <f>VLOOKUP(P671,'CODIGOS RENTISTICOS'!$A$2:F3878,3,FALSE)</f>
        <v>150109</v>
      </c>
      <c r="P671" s="61">
        <v>121245</v>
      </c>
      <c r="Q671" s="14">
        <v>114000</v>
      </c>
    </row>
    <row r="672" spans="1:17" x14ac:dyDescent="0.2">
      <c r="A672" s="12">
        <v>50000249</v>
      </c>
      <c r="B672" s="12">
        <v>1207440</v>
      </c>
      <c r="C672" s="12" t="s">
        <v>285</v>
      </c>
      <c r="D672" s="12">
        <v>8600149171</v>
      </c>
      <c r="E672" s="13">
        <v>37424</v>
      </c>
      <c r="F672" s="12">
        <v>3172220</v>
      </c>
      <c r="G672" s="12">
        <v>0</v>
      </c>
      <c r="H672" s="12">
        <v>0</v>
      </c>
      <c r="I672" s="12"/>
      <c r="J672" s="14">
        <v>10000</v>
      </c>
      <c r="K672" s="14">
        <v>0</v>
      </c>
      <c r="L672" s="14">
        <v>0</v>
      </c>
      <c r="M672" s="14">
        <v>10000</v>
      </c>
      <c r="N672" s="75">
        <f>VLOOKUP(P672,'CODIGOS RENTISTICOS'!$A$2:E1712,2,FALSE)</f>
        <v>825000000</v>
      </c>
      <c r="O672" s="75">
        <f>VLOOKUP(P672,'CODIGOS RENTISTICOS'!$A$2:F3879,3,FALSE)</f>
        <v>150109</v>
      </c>
      <c r="P672" s="61">
        <v>121245</v>
      </c>
      <c r="Q672" s="14">
        <v>10000</v>
      </c>
    </row>
    <row r="673" spans="1:17" x14ac:dyDescent="0.2">
      <c r="A673" s="12">
        <v>50000249</v>
      </c>
      <c r="B673" s="12">
        <v>765673</v>
      </c>
      <c r="C673" s="12" t="s">
        <v>285</v>
      </c>
      <c r="D673" s="12">
        <v>2913038</v>
      </c>
      <c r="E673" s="13">
        <v>37424</v>
      </c>
      <c r="F673" s="12">
        <v>4245687</v>
      </c>
      <c r="G673" s="12">
        <v>0</v>
      </c>
      <c r="H673" s="12">
        <v>0</v>
      </c>
      <c r="I673" s="12"/>
      <c r="J673" s="14">
        <v>302000</v>
      </c>
      <c r="K673" s="14">
        <v>0</v>
      </c>
      <c r="L673" s="14">
        <v>0</v>
      </c>
      <c r="M673" s="14">
        <v>302000</v>
      </c>
      <c r="N673" s="75">
        <f>VLOOKUP(P673,'CODIGOS RENTISTICOS'!$A$2:E1713,2,FALSE)</f>
        <v>96400000</v>
      </c>
      <c r="O673" s="75">
        <f>VLOOKUP(P673,'CODIGOS RENTISTICOS'!$A$2:F3880,3,FALSE)</f>
        <v>370101</v>
      </c>
      <c r="P673" s="61">
        <v>121280</v>
      </c>
      <c r="Q673" s="14">
        <v>302000</v>
      </c>
    </row>
    <row r="674" spans="1:17" x14ac:dyDescent="0.2">
      <c r="A674" s="12">
        <v>50000249</v>
      </c>
      <c r="B674" s="12">
        <v>1376534</v>
      </c>
      <c r="C674" s="12" t="s">
        <v>285</v>
      </c>
      <c r="D674" s="12">
        <v>8001298906</v>
      </c>
      <c r="E674" s="13">
        <v>37424</v>
      </c>
      <c r="F674" s="12">
        <v>2210010</v>
      </c>
      <c r="G674" s="12">
        <v>0</v>
      </c>
      <c r="H674" s="12">
        <v>0</v>
      </c>
      <c r="I674" s="12"/>
      <c r="J674" s="14">
        <v>40000</v>
      </c>
      <c r="K674" s="14">
        <v>0</v>
      </c>
      <c r="L674" s="14">
        <v>0</v>
      </c>
      <c r="M674" s="14">
        <v>40000</v>
      </c>
      <c r="N674" s="75">
        <f>VLOOKUP(P674,'CODIGOS RENTISTICOS'!$A$2:E1714,2,FALSE)</f>
        <v>825000000</v>
      </c>
      <c r="O674" s="75">
        <f>VLOOKUP(P674,'CODIGOS RENTISTICOS'!$A$2:F3881,3,FALSE)</f>
        <v>150109</v>
      </c>
      <c r="P674" s="61">
        <v>5041</v>
      </c>
      <c r="Q674" s="14">
        <v>40000</v>
      </c>
    </row>
    <row r="675" spans="1:17" x14ac:dyDescent="0.2">
      <c r="A675" s="12">
        <v>50000249</v>
      </c>
      <c r="B675" s="12">
        <v>1159604</v>
      </c>
      <c r="C675" s="12" t="s">
        <v>285</v>
      </c>
      <c r="D675" s="12">
        <v>19589153</v>
      </c>
      <c r="E675" s="13">
        <v>37424</v>
      </c>
      <c r="F675" s="12">
        <v>7780532</v>
      </c>
      <c r="G675" s="12">
        <v>0</v>
      </c>
      <c r="H675" s="12">
        <v>0</v>
      </c>
      <c r="I675" s="12"/>
      <c r="J675" s="14">
        <v>5000</v>
      </c>
      <c r="K675" s="14">
        <v>0</v>
      </c>
      <c r="L675" s="14">
        <v>0</v>
      </c>
      <c r="M675" s="14">
        <v>5000</v>
      </c>
      <c r="N675" s="75">
        <f>VLOOKUP(P675,'CODIGOS RENTISTICOS'!$A$2:E1715,2,FALSE)</f>
        <v>825000000</v>
      </c>
      <c r="O675" s="75">
        <f>VLOOKUP(P675,'CODIGOS RENTISTICOS'!$A$2:F3882,3,FALSE)</f>
        <v>150109</v>
      </c>
      <c r="P675" s="61">
        <v>5041</v>
      </c>
      <c r="Q675" s="14">
        <v>5000</v>
      </c>
    </row>
    <row r="676" spans="1:17" x14ac:dyDescent="0.2">
      <c r="A676" s="12">
        <v>50000249</v>
      </c>
      <c r="B676" s="12">
        <v>246570</v>
      </c>
      <c r="C676" s="12" t="s">
        <v>285</v>
      </c>
      <c r="D676" s="12">
        <v>8002247406</v>
      </c>
      <c r="E676" s="13">
        <v>37424</v>
      </c>
      <c r="F676" s="12">
        <v>2168875</v>
      </c>
      <c r="G676" s="12">
        <v>0</v>
      </c>
      <c r="H676" s="12">
        <v>0</v>
      </c>
      <c r="I676" s="12"/>
      <c r="J676" s="14">
        <v>7000</v>
      </c>
      <c r="K676" s="14">
        <v>0</v>
      </c>
      <c r="L676" s="14">
        <v>0</v>
      </c>
      <c r="M676" s="14">
        <v>7000</v>
      </c>
      <c r="N676" s="75">
        <f>VLOOKUP(P676,'CODIGOS RENTISTICOS'!$A$2:E1716,2,FALSE)</f>
        <v>825000000</v>
      </c>
      <c r="O676" s="75">
        <f>VLOOKUP(P676,'CODIGOS RENTISTICOS'!$A$2:F3883,3,FALSE)</f>
        <v>150109</v>
      </c>
      <c r="P676" s="61">
        <v>121245</v>
      </c>
      <c r="Q676" s="14">
        <v>7000</v>
      </c>
    </row>
    <row r="677" spans="1:17" x14ac:dyDescent="0.2">
      <c r="A677" s="12">
        <v>50000249</v>
      </c>
      <c r="B677" s="12">
        <v>246615</v>
      </c>
      <c r="C677" s="12" t="s">
        <v>285</v>
      </c>
      <c r="D677" s="12">
        <v>79141199</v>
      </c>
      <c r="E677" s="13">
        <v>37424</v>
      </c>
      <c r="F677" s="12">
        <v>2372815</v>
      </c>
      <c r="G677" s="12">
        <v>0</v>
      </c>
      <c r="H677" s="12">
        <v>0</v>
      </c>
      <c r="I677" s="12"/>
      <c r="J677" s="14">
        <v>7000</v>
      </c>
      <c r="K677" s="14">
        <v>0</v>
      </c>
      <c r="L677" s="14">
        <v>0</v>
      </c>
      <c r="M677" s="14">
        <v>7000</v>
      </c>
      <c r="N677" s="75">
        <f>VLOOKUP(P677,'CODIGOS RENTISTICOS'!$A$2:E1717,2,FALSE)</f>
        <v>825000000</v>
      </c>
      <c r="O677" s="75">
        <f>VLOOKUP(P677,'CODIGOS RENTISTICOS'!$A$2:F3884,3,FALSE)</f>
        <v>150109</v>
      </c>
      <c r="P677" s="61">
        <v>121245</v>
      </c>
      <c r="Q677" s="14">
        <v>7000</v>
      </c>
    </row>
    <row r="678" spans="1:17" x14ac:dyDescent="0.2">
      <c r="A678" s="12">
        <v>50000249</v>
      </c>
      <c r="B678" s="12">
        <v>246616</v>
      </c>
      <c r="C678" s="12" t="s">
        <v>285</v>
      </c>
      <c r="D678" s="12">
        <v>7335459</v>
      </c>
      <c r="E678" s="13">
        <v>37424</v>
      </c>
      <c r="F678" s="12">
        <v>2381521</v>
      </c>
      <c r="G678" s="12">
        <v>0</v>
      </c>
      <c r="H678" s="12">
        <v>0</v>
      </c>
      <c r="I678" s="12"/>
      <c r="J678" s="14">
        <v>7000</v>
      </c>
      <c r="K678" s="14">
        <v>0</v>
      </c>
      <c r="L678" s="14">
        <v>0</v>
      </c>
      <c r="M678" s="14">
        <v>7000</v>
      </c>
      <c r="N678" s="75">
        <f>VLOOKUP(P678,'CODIGOS RENTISTICOS'!$A$2:E1718,2,FALSE)</f>
        <v>825000000</v>
      </c>
      <c r="O678" s="75">
        <f>VLOOKUP(P678,'CODIGOS RENTISTICOS'!$A$2:F3885,3,FALSE)</f>
        <v>150109</v>
      </c>
      <c r="P678" s="61">
        <v>121245</v>
      </c>
      <c r="Q678" s="14">
        <v>7000</v>
      </c>
    </row>
    <row r="679" spans="1:17" x14ac:dyDescent="0.2">
      <c r="A679" s="12">
        <v>50000249</v>
      </c>
      <c r="B679" s="12">
        <v>246617</v>
      </c>
      <c r="C679" s="12" t="s">
        <v>285</v>
      </c>
      <c r="D679" s="12">
        <v>999277</v>
      </c>
      <c r="E679" s="13">
        <v>37424</v>
      </c>
      <c r="F679" s="12">
        <v>2392210</v>
      </c>
      <c r="G679" s="12">
        <v>0</v>
      </c>
      <c r="H679" s="12">
        <v>0</v>
      </c>
      <c r="I679" s="12"/>
      <c r="J679" s="14">
        <v>7000</v>
      </c>
      <c r="K679" s="14">
        <v>0</v>
      </c>
      <c r="L679" s="14">
        <v>0</v>
      </c>
      <c r="M679" s="14">
        <v>7000</v>
      </c>
      <c r="N679" s="75">
        <f>VLOOKUP(P679,'CODIGOS RENTISTICOS'!$A$2:E1719,2,FALSE)</f>
        <v>825000000</v>
      </c>
      <c r="O679" s="75">
        <f>VLOOKUP(P679,'CODIGOS RENTISTICOS'!$A$2:F3886,3,FALSE)</f>
        <v>150109</v>
      </c>
      <c r="P679" s="61">
        <v>121245</v>
      </c>
      <c r="Q679" s="14">
        <v>7000</v>
      </c>
    </row>
    <row r="680" spans="1:17" x14ac:dyDescent="0.2">
      <c r="A680" s="12">
        <v>50000249</v>
      </c>
      <c r="B680" s="12">
        <v>246618</v>
      </c>
      <c r="C680" s="12" t="s">
        <v>285</v>
      </c>
      <c r="D680" s="12">
        <v>10543104</v>
      </c>
      <c r="E680" s="13">
        <v>37424</v>
      </c>
      <c r="F680" s="12">
        <v>3152236</v>
      </c>
      <c r="G680" s="12">
        <v>0</v>
      </c>
      <c r="H680" s="12">
        <v>0</v>
      </c>
      <c r="I680" s="12"/>
      <c r="J680" s="14">
        <v>7000</v>
      </c>
      <c r="K680" s="14">
        <v>0</v>
      </c>
      <c r="L680" s="14">
        <v>0</v>
      </c>
      <c r="M680" s="14">
        <v>7000</v>
      </c>
      <c r="N680" s="75">
        <f>VLOOKUP(P680,'CODIGOS RENTISTICOS'!$A$2:E1720,2,FALSE)</f>
        <v>825000000</v>
      </c>
      <c r="O680" s="75">
        <f>VLOOKUP(P680,'CODIGOS RENTISTICOS'!$A$2:F3887,3,FALSE)</f>
        <v>150109</v>
      </c>
      <c r="P680" s="61">
        <v>121245</v>
      </c>
      <c r="Q680" s="14">
        <v>7000</v>
      </c>
    </row>
    <row r="681" spans="1:17" x14ac:dyDescent="0.2">
      <c r="A681" s="12">
        <v>50000249</v>
      </c>
      <c r="B681" s="12">
        <v>246634</v>
      </c>
      <c r="C681" s="12" t="s">
        <v>285</v>
      </c>
      <c r="D681" s="12">
        <v>17164391</v>
      </c>
      <c r="E681" s="13">
        <v>37424</v>
      </c>
      <c r="F681" s="12">
        <v>6199075</v>
      </c>
      <c r="G681" s="12">
        <v>0</v>
      </c>
      <c r="H681" s="12">
        <v>0</v>
      </c>
      <c r="I681" s="12"/>
      <c r="J681" s="14">
        <v>304000</v>
      </c>
      <c r="K681" s="14">
        <v>0</v>
      </c>
      <c r="L681" s="14">
        <v>0</v>
      </c>
      <c r="M681" s="14">
        <v>304000</v>
      </c>
      <c r="N681" s="75">
        <f>VLOOKUP(P681,'CODIGOS RENTISTICOS'!$A$2:E1721,2,FALSE)</f>
        <v>825000000</v>
      </c>
      <c r="O681" s="75">
        <f>VLOOKUP(P681,'CODIGOS RENTISTICOS'!$A$2:F3888,3,FALSE)</f>
        <v>150109</v>
      </c>
      <c r="P681" s="61">
        <v>121245</v>
      </c>
      <c r="Q681" s="14">
        <v>304000</v>
      </c>
    </row>
    <row r="682" spans="1:17" x14ac:dyDescent="0.2">
      <c r="A682" s="12">
        <v>50000249</v>
      </c>
      <c r="B682" s="12">
        <v>246720</v>
      </c>
      <c r="C682" s="12" t="s">
        <v>285</v>
      </c>
      <c r="D682" s="12">
        <v>8002095138</v>
      </c>
      <c r="E682" s="13">
        <v>37424</v>
      </c>
      <c r="F682" s="12">
        <v>7188906</v>
      </c>
      <c r="G682" s="12">
        <v>0</v>
      </c>
      <c r="H682" s="12">
        <v>0</v>
      </c>
      <c r="I682" s="12"/>
      <c r="J682" s="14">
        <v>5000</v>
      </c>
      <c r="K682" s="14">
        <v>0</v>
      </c>
      <c r="L682" s="14">
        <v>0</v>
      </c>
      <c r="M682" s="14">
        <v>5000</v>
      </c>
      <c r="N682" s="75">
        <f>VLOOKUP(P682,'CODIGOS RENTISTICOS'!$A$2:E1722,2,FALSE)</f>
        <v>825000000</v>
      </c>
      <c r="O682" s="75">
        <f>VLOOKUP(P682,'CODIGOS RENTISTICOS'!$A$2:F3889,3,FALSE)</f>
        <v>150109</v>
      </c>
      <c r="P682" s="61">
        <v>121245</v>
      </c>
      <c r="Q682" s="14">
        <v>5000</v>
      </c>
    </row>
    <row r="683" spans="1:17" x14ac:dyDescent="0.2">
      <c r="A683" s="12">
        <v>50000249</v>
      </c>
      <c r="B683" s="12">
        <v>246729</v>
      </c>
      <c r="C683" s="12" t="s">
        <v>285</v>
      </c>
      <c r="D683" s="12">
        <v>8002029099</v>
      </c>
      <c r="E683" s="13">
        <v>37424</v>
      </c>
      <c r="F683" s="12">
        <v>5332208</v>
      </c>
      <c r="G683" s="12">
        <v>0</v>
      </c>
      <c r="H683" s="12">
        <v>0</v>
      </c>
      <c r="I683" s="12"/>
      <c r="J683" s="14">
        <v>19000</v>
      </c>
      <c r="K683" s="14">
        <v>0</v>
      </c>
      <c r="L683" s="14">
        <v>0</v>
      </c>
      <c r="M683" s="14">
        <v>19000</v>
      </c>
      <c r="N683" s="75">
        <f>VLOOKUP(P683,'CODIGOS RENTISTICOS'!$A$2:E1723,2,FALSE)</f>
        <v>825000000</v>
      </c>
      <c r="O683" s="75">
        <f>VLOOKUP(P683,'CODIGOS RENTISTICOS'!$A$2:F3890,3,FALSE)</f>
        <v>150109</v>
      </c>
      <c r="P683" s="61">
        <v>121245</v>
      </c>
      <c r="Q683" s="14">
        <v>19000</v>
      </c>
    </row>
    <row r="684" spans="1:17" x14ac:dyDescent="0.2">
      <c r="A684" s="12">
        <v>50000249</v>
      </c>
      <c r="B684" s="12">
        <v>1202389</v>
      </c>
      <c r="C684" s="12" t="s">
        <v>285</v>
      </c>
      <c r="D684" s="12">
        <v>8600400406</v>
      </c>
      <c r="E684" s="13">
        <v>37424</v>
      </c>
      <c r="F684" s="12">
        <v>4242811</v>
      </c>
      <c r="G684" s="12">
        <v>0</v>
      </c>
      <c r="H684" s="12">
        <v>0</v>
      </c>
      <c r="I684" s="12"/>
      <c r="J684" s="14">
        <v>14000</v>
      </c>
      <c r="K684" s="14">
        <v>0</v>
      </c>
      <c r="L684" s="14">
        <v>0</v>
      </c>
      <c r="M684" s="14">
        <v>14000</v>
      </c>
      <c r="N684" s="75">
        <f>VLOOKUP(P684,'CODIGOS RENTISTICOS'!$A$2:E1724,2,FALSE)</f>
        <v>825000000</v>
      </c>
      <c r="O684" s="75">
        <f>VLOOKUP(P684,'CODIGOS RENTISTICOS'!$A$2:F3891,3,FALSE)</f>
        <v>150109</v>
      </c>
      <c r="P684" s="61">
        <v>121245</v>
      </c>
      <c r="Q684" s="14">
        <v>14000</v>
      </c>
    </row>
    <row r="685" spans="1:17" x14ac:dyDescent="0.2">
      <c r="A685" s="12">
        <v>50000249</v>
      </c>
      <c r="B685" s="12">
        <v>2754061</v>
      </c>
      <c r="C685" s="12" t="s">
        <v>285</v>
      </c>
      <c r="D685" s="12">
        <v>79589518</v>
      </c>
      <c r="E685" s="13">
        <v>37424</v>
      </c>
      <c r="F685" s="12">
        <v>4145620</v>
      </c>
      <c r="G685" s="12">
        <v>0</v>
      </c>
      <c r="H685" s="12">
        <v>0</v>
      </c>
      <c r="I685" s="12"/>
      <c r="J685" s="14">
        <v>7000</v>
      </c>
      <c r="K685" s="14">
        <v>0</v>
      </c>
      <c r="L685" s="14">
        <v>0</v>
      </c>
      <c r="M685" s="14">
        <v>7000</v>
      </c>
      <c r="N685" s="75">
        <f>VLOOKUP(P685,'CODIGOS RENTISTICOS'!$A$2:E1725,2,FALSE)</f>
        <v>825000000</v>
      </c>
      <c r="O685" s="75">
        <f>VLOOKUP(P685,'CODIGOS RENTISTICOS'!$A$2:F3892,3,FALSE)</f>
        <v>150109</v>
      </c>
      <c r="P685" s="61">
        <v>121245</v>
      </c>
      <c r="Q685" s="14">
        <v>7000</v>
      </c>
    </row>
    <row r="686" spans="1:17" x14ac:dyDescent="0.2">
      <c r="A686" s="12">
        <v>50000249</v>
      </c>
      <c r="B686" s="12">
        <v>2755338</v>
      </c>
      <c r="C686" s="12" t="s">
        <v>285</v>
      </c>
      <c r="D686" s="12">
        <v>52219345</v>
      </c>
      <c r="E686" s="13">
        <v>37424</v>
      </c>
      <c r="F686" s="12">
        <v>7104466</v>
      </c>
      <c r="G686" s="12">
        <v>0</v>
      </c>
      <c r="H686" s="12">
        <v>0</v>
      </c>
      <c r="I686" s="12"/>
      <c r="J686" s="14">
        <v>7000</v>
      </c>
      <c r="K686" s="14">
        <v>0</v>
      </c>
      <c r="L686" s="14">
        <v>0</v>
      </c>
      <c r="M686" s="14">
        <v>7000</v>
      </c>
      <c r="N686" s="75">
        <f>VLOOKUP(P686,'CODIGOS RENTISTICOS'!$A$2:E1726,2,FALSE)</f>
        <v>825000000</v>
      </c>
      <c r="O686" s="75">
        <f>VLOOKUP(P686,'CODIGOS RENTISTICOS'!$A$2:F3893,3,FALSE)</f>
        <v>150109</v>
      </c>
      <c r="P686" s="61">
        <v>121245</v>
      </c>
      <c r="Q686" s="14">
        <v>7000</v>
      </c>
    </row>
    <row r="687" spans="1:17" x14ac:dyDescent="0.2">
      <c r="A687" s="12">
        <v>50000249</v>
      </c>
      <c r="B687" s="12">
        <v>2755353</v>
      </c>
      <c r="C687" s="12" t="s">
        <v>285</v>
      </c>
      <c r="D687" s="12">
        <v>19269491</v>
      </c>
      <c r="E687" s="13">
        <v>37424</v>
      </c>
      <c r="F687" s="12">
        <v>7104466</v>
      </c>
      <c r="G687" s="12">
        <v>0</v>
      </c>
      <c r="H687" s="12">
        <v>0</v>
      </c>
      <c r="I687" s="12"/>
      <c r="J687" s="14">
        <v>7000</v>
      </c>
      <c r="K687" s="14">
        <v>0</v>
      </c>
      <c r="L687" s="14">
        <v>0</v>
      </c>
      <c r="M687" s="14">
        <v>7000</v>
      </c>
      <c r="N687" s="75">
        <f>VLOOKUP(P687,'CODIGOS RENTISTICOS'!$A$2:E1727,2,FALSE)</f>
        <v>825000000</v>
      </c>
      <c r="O687" s="75">
        <f>VLOOKUP(P687,'CODIGOS RENTISTICOS'!$A$2:F3894,3,FALSE)</f>
        <v>150109</v>
      </c>
      <c r="P687" s="61">
        <v>121245</v>
      </c>
      <c r="Q687" s="14">
        <v>7000</v>
      </c>
    </row>
    <row r="688" spans="1:17" x14ac:dyDescent="0.2">
      <c r="A688" s="12">
        <v>50000249</v>
      </c>
      <c r="B688" s="12">
        <v>2755354</v>
      </c>
      <c r="C688" s="12" t="s">
        <v>285</v>
      </c>
      <c r="D688" s="12">
        <v>51794662</v>
      </c>
      <c r="E688" s="13">
        <v>37424</v>
      </c>
      <c r="F688" s="12">
        <v>7104466</v>
      </c>
      <c r="G688" s="12">
        <v>0</v>
      </c>
      <c r="H688" s="12">
        <v>0</v>
      </c>
      <c r="I688" s="12"/>
      <c r="J688" s="14">
        <v>7000</v>
      </c>
      <c r="K688" s="14">
        <v>0</v>
      </c>
      <c r="L688" s="14">
        <v>0</v>
      </c>
      <c r="M688" s="14">
        <v>7000</v>
      </c>
      <c r="N688" s="75">
        <f>VLOOKUP(P688,'CODIGOS RENTISTICOS'!$A$2:E1728,2,FALSE)</f>
        <v>825000000</v>
      </c>
      <c r="O688" s="75">
        <f>VLOOKUP(P688,'CODIGOS RENTISTICOS'!$A$2:F3895,3,FALSE)</f>
        <v>150109</v>
      </c>
      <c r="P688" s="61">
        <v>121245</v>
      </c>
      <c r="Q688" s="14">
        <v>7000</v>
      </c>
    </row>
    <row r="689" spans="1:17" x14ac:dyDescent="0.2">
      <c r="A689" s="12">
        <v>50000249</v>
      </c>
      <c r="B689" s="12">
        <v>2755355</v>
      </c>
      <c r="C689" s="12" t="s">
        <v>285</v>
      </c>
      <c r="D689" s="12">
        <v>5571122</v>
      </c>
      <c r="E689" s="13">
        <v>37424</v>
      </c>
      <c r="F689" s="12">
        <v>7104466</v>
      </c>
      <c r="G689" s="12">
        <v>0</v>
      </c>
      <c r="H689" s="12">
        <v>0</v>
      </c>
      <c r="I689" s="12"/>
      <c r="J689" s="14">
        <v>7000</v>
      </c>
      <c r="K689" s="14">
        <v>0</v>
      </c>
      <c r="L689" s="14">
        <v>0</v>
      </c>
      <c r="M689" s="14">
        <v>7000</v>
      </c>
      <c r="N689" s="75">
        <f>VLOOKUP(P689,'CODIGOS RENTISTICOS'!$A$2:E1729,2,FALSE)</f>
        <v>825000000</v>
      </c>
      <c r="O689" s="75">
        <f>VLOOKUP(P689,'CODIGOS RENTISTICOS'!$A$2:F3896,3,FALSE)</f>
        <v>150109</v>
      </c>
      <c r="P689" s="61">
        <v>121245</v>
      </c>
      <c r="Q689" s="14">
        <v>7000</v>
      </c>
    </row>
    <row r="690" spans="1:17" x14ac:dyDescent="0.2">
      <c r="A690" s="12">
        <v>50000249</v>
      </c>
      <c r="B690" s="12">
        <v>2755356</v>
      </c>
      <c r="C690" s="12" t="s">
        <v>285</v>
      </c>
      <c r="D690" s="12">
        <v>13636096</v>
      </c>
      <c r="E690" s="13">
        <v>37424</v>
      </c>
      <c r="F690" s="12">
        <v>7104466</v>
      </c>
      <c r="G690" s="12">
        <v>0</v>
      </c>
      <c r="H690" s="12">
        <v>0</v>
      </c>
      <c r="I690" s="12"/>
      <c r="J690" s="14">
        <v>7000</v>
      </c>
      <c r="K690" s="14">
        <v>0</v>
      </c>
      <c r="L690" s="14">
        <v>0</v>
      </c>
      <c r="M690" s="14">
        <v>7000</v>
      </c>
      <c r="N690" s="75">
        <f>VLOOKUP(P690,'CODIGOS RENTISTICOS'!$A$2:E1730,2,FALSE)</f>
        <v>825000000</v>
      </c>
      <c r="O690" s="75">
        <f>VLOOKUP(P690,'CODIGOS RENTISTICOS'!$A$2:F3897,3,FALSE)</f>
        <v>150109</v>
      </c>
      <c r="P690" s="61">
        <v>121245</v>
      </c>
      <c r="Q690" s="14">
        <v>7000</v>
      </c>
    </row>
    <row r="691" spans="1:17" x14ac:dyDescent="0.2">
      <c r="A691" s="12">
        <v>50000249</v>
      </c>
      <c r="B691" s="12">
        <v>2755357</v>
      </c>
      <c r="C691" s="12" t="s">
        <v>285</v>
      </c>
      <c r="D691" s="12">
        <v>13951155</v>
      </c>
      <c r="E691" s="13">
        <v>37424</v>
      </c>
      <c r="F691" s="12">
        <v>7104466</v>
      </c>
      <c r="G691" s="12">
        <v>0</v>
      </c>
      <c r="H691" s="12">
        <v>0</v>
      </c>
      <c r="I691" s="12"/>
      <c r="J691" s="14">
        <v>7000</v>
      </c>
      <c r="K691" s="14">
        <v>0</v>
      </c>
      <c r="L691" s="14">
        <v>0</v>
      </c>
      <c r="M691" s="14">
        <v>7000</v>
      </c>
      <c r="N691" s="75">
        <f>VLOOKUP(P691,'CODIGOS RENTISTICOS'!$A$2:E1731,2,FALSE)</f>
        <v>825000000</v>
      </c>
      <c r="O691" s="75">
        <f>VLOOKUP(P691,'CODIGOS RENTISTICOS'!$A$2:F3898,3,FALSE)</f>
        <v>150109</v>
      </c>
      <c r="P691" s="61">
        <v>121245</v>
      </c>
      <c r="Q691" s="14">
        <v>7000</v>
      </c>
    </row>
    <row r="692" spans="1:17" x14ac:dyDescent="0.2">
      <c r="A692" s="12">
        <v>50000249</v>
      </c>
      <c r="B692" s="12">
        <v>2755376</v>
      </c>
      <c r="C692" s="12" t="s">
        <v>285</v>
      </c>
      <c r="D692" s="12">
        <v>8001665464</v>
      </c>
      <c r="E692" s="13">
        <v>37424</v>
      </c>
      <c r="F692" s="12">
        <v>4041717</v>
      </c>
      <c r="G692" s="12">
        <v>0</v>
      </c>
      <c r="H692" s="12">
        <v>0</v>
      </c>
      <c r="I692" s="12"/>
      <c r="J692" s="14">
        <v>7000</v>
      </c>
      <c r="K692" s="14">
        <v>0</v>
      </c>
      <c r="L692" s="14">
        <v>0</v>
      </c>
      <c r="M692" s="14">
        <v>7000</v>
      </c>
      <c r="N692" s="75">
        <f>VLOOKUP(P692,'CODIGOS RENTISTICOS'!$A$2:E1732,2,FALSE)</f>
        <v>825000000</v>
      </c>
      <c r="O692" s="75">
        <f>VLOOKUP(P692,'CODIGOS RENTISTICOS'!$A$2:F3899,3,FALSE)</f>
        <v>150109</v>
      </c>
      <c r="P692" s="61">
        <v>121245</v>
      </c>
      <c r="Q692" s="14">
        <v>7000</v>
      </c>
    </row>
    <row r="693" spans="1:17" x14ac:dyDescent="0.2">
      <c r="A693" s="12">
        <v>50000249</v>
      </c>
      <c r="B693" s="12">
        <v>1184652</v>
      </c>
      <c r="C693" s="12" t="s">
        <v>33</v>
      </c>
      <c r="D693" s="12">
        <v>8909118462</v>
      </c>
      <c r="E693" s="13">
        <v>37424</v>
      </c>
      <c r="F693" s="12">
        <v>2684800</v>
      </c>
      <c r="G693" s="12">
        <v>0</v>
      </c>
      <c r="H693" s="12">
        <v>0</v>
      </c>
      <c r="I693" s="12"/>
      <c r="J693" s="14">
        <v>126000</v>
      </c>
      <c r="K693" s="14">
        <v>0</v>
      </c>
      <c r="L693" s="14">
        <v>0</v>
      </c>
      <c r="M693" s="14">
        <v>126000</v>
      </c>
      <c r="N693" s="75">
        <f>VLOOKUP(P693,'CODIGOS RENTISTICOS'!$A$2:E1733,2,FALSE)</f>
        <v>825000000</v>
      </c>
      <c r="O693" s="75">
        <f>VLOOKUP(P693,'CODIGOS RENTISTICOS'!$A$2:F3900,3,FALSE)</f>
        <v>150109</v>
      </c>
      <c r="P693" s="61">
        <v>121245</v>
      </c>
      <c r="Q693" s="14">
        <v>126000</v>
      </c>
    </row>
    <row r="694" spans="1:17" x14ac:dyDescent="0.2">
      <c r="A694" s="12">
        <v>50000249</v>
      </c>
      <c r="B694" s="12">
        <v>828196</v>
      </c>
      <c r="C694" s="12" t="s">
        <v>33</v>
      </c>
      <c r="D694" s="12">
        <v>71188414</v>
      </c>
      <c r="E694" s="13">
        <v>37424</v>
      </c>
      <c r="F694" s="12">
        <v>2679131</v>
      </c>
      <c r="G694" s="12">
        <v>0</v>
      </c>
      <c r="H694" s="12">
        <v>0</v>
      </c>
      <c r="I694" s="12"/>
      <c r="J694" s="14">
        <v>7000</v>
      </c>
      <c r="K694" s="14">
        <v>0</v>
      </c>
      <c r="L694" s="14">
        <v>0</v>
      </c>
      <c r="M694" s="14">
        <v>7000</v>
      </c>
      <c r="N694" s="75">
        <f>VLOOKUP(P694,'CODIGOS RENTISTICOS'!$A$2:E1734,2,FALSE)</f>
        <v>825000000</v>
      </c>
      <c r="O694" s="75">
        <f>VLOOKUP(P694,'CODIGOS RENTISTICOS'!$A$2:F3901,3,FALSE)</f>
        <v>150109</v>
      </c>
      <c r="P694" s="61">
        <v>121245</v>
      </c>
      <c r="Q694" s="14">
        <v>7000</v>
      </c>
    </row>
    <row r="695" spans="1:17" x14ac:dyDescent="0.2">
      <c r="A695" s="12">
        <v>50000249</v>
      </c>
      <c r="B695" s="12">
        <v>885614</v>
      </c>
      <c r="C695" s="12" t="s">
        <v>297</v>
      </c>
      <c r="D695" s="12">
        <v>814923</v>
      </c>
      <c r="E695" s="13">
        <v>37424</v>
      </c>
      <c r="F695" s="12">
        <v>3464172</v>
      </c>
      <c r="G695" s="12">
        <v>0</v>
      </c>
      <c r="H695" s="12">
        <v>0</v>
      </c>
      <c r="I695" s="12"/>
      <c r="J695" s="14">
        <v>18690</v>
      </c>
      <c r="K695" s="14">
        <v>0</v>
      </c>
      <c r="L695" s="14">
        <v>0</v>
      </c>
      <c r="M695" s="14">
        <v>18690</v>
      </c>
      <c r="N695" s="75">
        <f>VLOOKUP(P695,'CODIGOS RENTISTICOS'!$A$2:E1735,2,FALSE)</f>
        <v>12400000</v>
      </c>
      <c r="O695" s="75">
        <f>VLOOKUP(P695,'CODIGOS RENTISTICOS'!$A$2:F3902,3,FALSE)</f>
        <v>270102</v>
      </c>
      <c r="P695" s="61">
        <v>50110202</v>
      </c>
      <c r="Q695" s="14">
        <v>18690</v>
      </c>
    </row>
    <row r="696" spans="1:17" x14ac:dyDescent="0.2">
      <c r="A696" s="12">
        <v>50000249</v>
      </c>
      <c r="B696" s="12">
        <v>4212585</v>
      </c>
      <c r="C696" s="12" t="s">
        <v>297</v>
      </c>
      <c r="D696" s="12">
        <v>72015829</v>
      </c>
      <c r="E696" s="13">
        <v>37424</v>
      </c>
      <c r="F696" s="12">
        <v>8788784</v>
      </c>
      <c r="G696" s="12">
        <v>0</v>
      </c>
      <c r="H696" s="12">
        <v>0</v>
      </c>
      <c r="I696" s="12"/>
      <c r="J696" s="14">
        <v>5000</v>
      </c>
      <c r="K696" s="14">
        <v>0</v>
      </c>
      <c r="L696" s="14">
        <v>0</v>
      </c>
      <c r="M696" s="14">
        <v>5000</v>
      </c>
      <c r="N696" s="75">
        <f>VLOOKUP(P696,'CODIGOS RENTISTICOS'!$A$2:E1736,2,FALSE)</f>
        <v>825000000</v>
      </c>
      <c r="O696" s="75">
        <f>VLOOKUP(P696,'CODIGOS RENTISTICOS'!$A$2:F3903,3,FALSE)</f>
        <v>150109</v>
      </c>
      <c r="P696" s="61">
        <v>121245</v>
      </c>
      <c r="Q696" s="14">
        <v>5000</v>
      </c>
    </row>
    <row r="697" spans="1:17" x14ac:dyDescent="0.2">
      <c r="A697" s="12">
        <v>50000249</v>
      </c>
      <c r="B697" s="12">
        <v>4213358</v>
      </c>
      <c r="C697" s="12" t="s">
        <v>297</v>
      </c>
      <c r="D697" s="12">
        <v>72306325</v>
      </c>
      <c r="E697" s="13">
        <v>37424</v>
      </c>
      <c r="F697" s="12">
        <v>3760039</v>
      </c>
      <c r="G697" s="12">
        <v>0</v>
      </c>
      <c r="H697" s="12">
        <v>0</v>
      </c>
      <c r="I697" s="12"/>
      <c r="J697" s="14">
        <v>5000</v>
      </c>
      <c r="K697" s="14">
        <v>0</v>
      </c>
      <c r="L697" s="14">
        <v>0</v>
      </c>
      <c r="M697" s="14">
        <v>5000</v>
      </c>
      <c r="N697" s="75">
        <f>VLOOKUP(P697,'CODIGOS RENTISTICOS'!$A$2:E1737,2,FALSE)</f>
        <v>825000000</v>
      </c>
      <c r="O697" s="75">
        <f>VLOOKUP(P697,'CODIGOS RENTISTICOS'!$A$2:F3904,3,FALSE)</f>
        <v>150109</v>
      </c>
      <c r="P697" s="61">
        <v>121245</v>
      </c>
      <c r="Q697" s="14">
        <v>5000</v>
      </c>
    </row>
    <row r="698" spans="1:17" x14ac:dyDescent="0.2">
      <c r="A698" s="12">
        <v>50000249</v>
      </c>
      <c r="B698" s="12">
        <v>4213359</v>
      </c>
      <c r="C698" s="12" t="s">
        <v>297</v>
      </c>
      <c r="D698" s="12">
        <v>72206900</v>
      </c>
      <c r="E698" s="13">
        <v>37424</v>
      </c>
      <c r="F698" s="12">
        <v>3686496</v>
      </c>
      <c r="G698" s="12">
        <v>0</v>
      </c>
      <c r="H698" s="12">
        <v>0</v>
      </c>
      <c r="I698" s="12"/>
      <c r="J698" s="14">
        <v>5000</v>
      </c>
      <c r="K698" s="14">
        <v>0</v>
      </c>
      <c r="L698" s="14">
        <v>0</v>
      </c>
      <c r="M698" s="14">
        <v>5000</v>
      </c>
      <c r="N698" s="75">
        <f>VLOOKUP(P698,'CODIGOS RENTISTICOS'!$A$2:E1738,2,FALSE)</f>
        <v>825000000</v>
      </c>
      <c r="O698" s="75">
        <f>VLOOKUP(P698,'CODIGOS RENTISTICOS'!$A$2:F3905,3,FALSE)</f>
        <v>150109</v>
      </c>
      <c r="P698" s="61">
        <v>121245</v>
      </c>
      <c r="Q698" s="14">
        <v>5000</v>
      </c>
    </row>
    <row r="699" spans="1:17" x14ac:dyDescent="0.2">
      <c r="A699" s="12">
        <v>50000249</v>
      </c>
      <c r="B699" s="12">
        <v>688493</v>
      </c>
      <c r="C699" s="12" t="s">
        <v>34</v>
      </c>
      <c r="D699" s="12">
        <v>73147787</v>
      </c>
      <c r="E699" s="13">
        <v>37424</v>
      </c>
      <c r="F699" s="12">
        <v>6677482</v>
      </c>
      <c r="G699" s="12">
        <v>0</v>
      </c>
      <c r="H699" s="12">
        <v>0</v>
      </c>
      <c r="I699" s="12"/>
      <c r="J699" s="14">
        <v>7000</v>
      </c>
      <c r="K699" s="14">
        <v>0</v>
      </c>
      <c r="L699" s="14">
        <v>0</v>
      </c>
      <c r="M699" s="14">
        <v>7000</v>
      </c>
      <c r="N699" s="75">
        <f>VLOOKUP(P699,'CODIGOS RENTISTICOS'!$A$2:E1739,2,FALSE)</f>
        <v>825000000</v>
      </c>
      <c r="O699" s="75">
        <f>VLOOKUP(P699,'CODIGOS RENTISTICOS'!$A$2:F3906,3,FALSE)</f>
        <v>150109</v>
      </c>
      <c r="P699" s="61">
        <v>5041</v>
      </c>
      <c r="Q699" s="14">
        <v>7000</v>
      </c>
    </row>
    <row r="700" spans="1:17" x14ac:dyDescent="0.2">
      <c r="A700" s="12">
        <v>50000249</v>
      </c>
      <c r="B700" s="12">
        <v>4024654</v>
      </c>
      <c r="C700" s="12" t="s">
        <v>34</v>
      </c>
      <c r="D700" s="12">
        <v>73568818</v>
      </c>
      <c r="E700" s="13">
        <v>37424</v>
      </c>
      <c r="F700" s="12">
        <v>0</v>
      </c>
      <c r="G700" s="12">
        <v>0</v>
      </c>
      <c r="H700" s="12">
        <v>0</v>
      </c>
      <c r="I700" s="12"/>
      <c r="J700" s="14">
        <v>7000</v>
      </c>
      <c r="K700" s="14">
        <v>0</v>
      </c>
      <c r="L700" s="14">
        <v>0</v>
      </c>
      <c r="M700" s="14">
        <v>7000</v>
      </c>
      <c r="N700" s="75">
        <f>VLOOKUP(P700,'CODIGOS RENTISTICOS'!$A$2:E1740,2,FALSE)</f>
        <v>825000000</v>
      </c>
      <c r="O700" s="75">
        <f>VLOOKUP(P700,'CODIGOS RENTISTICOS'!$A$2:F3907,3,FALSE)</f>
        <v>150109</v>
      </c>
      <c r="P700" s="61">
        <v>5041</v>
      </c>
      <c r="Q700" s="14">
        <v>7000</v>
      </c>
    </row>
    <row r="701" spans="1:17" x14ac:dyDescent="0.2">
      <c r="A701" s="12">
        <v>50000249</v>
      </c>
      <c r="B701" s="12">
        <v>1075422</v>
      </c>
      <c r="C701" s="12" t="s">
        <v>289</v>
      </c>
      <c r="D701" s="12">
        <v>111111</v>
      </c>
      <c r="E701" s="13">
        <v>37424</v>
      </c>
      <c r="F701" s="12">
        <v>6348821</v>
      </c>
      <c r="G701" s="12">
        <v>0</v>
      </c>
      <c r="H701" s="12">
        <v>0</v>
      </c>
      <c r="I701" s="12"/>
      <c r="J701" s="14">
        <v>7000</v>
      </c>
      <c r="K701" s="14">
        <v>0</v>
      </c>
      <c r="L701" s="14">
        <v>0</v>
      </c>
      <c r="M701" s="14">
        <v>7000</v>
      </c>
      <c r="N701" s="75">
        <f>VLOOKUP(P701,'CODIGOS RENTISTICOS'!$A$2:E1741,2,FALSE)</f>
        <v>825000000</v>
      </c>
      <c r="O701" s="75">
        <f>VLOOKUP(P701,'CODIGOS RENTISTICOS'!$A$2:F3908,3,FALSE)</f>
        <v>150109</v>
      </c>
      <c r="P701" s="61">
        <v>121245</v>
      </c>
      <c r="Q701" s="14">
        <v>7000</v>
      </c>
    </row>
    <row r="702" spans="1:17" x14ac:dyDescent="0.2">
      <c r="A702" s="12">
        <v>50000249</v>
      </c>
      <c r="B702" s="12">
        <v>1075423</v>
      </c>
      <c r="C702" s="12" t="s">
        <v>289</v>
      </c>
      <c r="D702" s="12">
        <v>11306200</v>
      </c>
      <c r="E702" s="13">
        <v>37424</v>
      </c>
      <c r="F702" s="12">
        <v>6348821</v>
      </c>
      <c r="G702" s="12">
        <v>0</v>
      </c>
      <c r="H702" s="12">
        <v>0</v>
      </c>
      <c r="I702" s="12"/>
      <c r="J702" s="14">
        <v>7000</v>
      </c>
      <c r="K702" s="14">
        <v>0</v>
      </c>
      <c r="L702" s="14">
        <v>0</v>
      </c>
      <c r="M702" s="14">
        <v>7000</v>
      </c>
      <c r="N702" s="75">
        <f>VLOOKUP(P702,'CODIGOS RENTISTICOS'!$A$2:E1742,2,FALSE)</f>
        <v>825000000</v>
      </c>
      <c r="O702" s="75">
        <f>VLOOKUP(P702,'CODIGOS RENTISTICOS'!$A$2:F3909,3,FALSE)</f>
        <v>150109</v>
      </c>
      <c r="P702" s="61">
        <v>121245</v>
      </c>
      <c r="Q702" s="14">
        <v>7000</v>
      </c>
    </row>
    <row r="703" spans="1:17" x14ac:dyDescent="0.2">
      <c r="A703" s="12">
        <v>50000249</v>
      </c>
      <c r="B703" s="12">
        <v>1075424</v>
      </c>
      <c r="C703" s="12" t="s">
        <v>289</v>
      </c>
      <c r="D703" s="12">
        <v>961922002</v>
      </c>
      <c r="E703" s="13">
        <v>37424</v>
      </c>
      <c r="F703" s="12">
        <v>6341579</v>
      </c>
      <c r="G703" s="12">
        <v>0</v>
      </c>
      <c r="H703" s="12">
        <v>0</v>
      </c>
      <c r="I703" s="12"/>
      <c r="J703" s="14">
        <v>5000</v>
      </c>
      <c r="K703" s="14">
        <v>0</v>
      </c>
      <c r="L703" s="14">
        <v>0</v>
      </c>
      <c r="M703" s="14">
        <v>5000</v>
      </c>
      <c r="N703" s="75">
        <f>VLOOKUP(P703,'CODIGOS RENTISTICOS'!$A$2:E1743,2,FALSE)</f>
        <v>825000000</v>
      </c>
      <c r="O703" s="75">
        <f>VLOOKUP(P703,'CODIGOS RENTISTICOS'!$A$2:F3910,3,FALSE)</f>
        <v>150109</v>
      </c>
      <c r="P703" s="61">
        <v>121245</v>
      </c>
      <c r="Q703" s="14">
        <v>5000</v>
      </c>
    </row>
    <row r="704" spans="1:17" x14ac:dyDescent="0.2">
      <c r="A704" s="12">
        <v>50000249</v>
      </c>
      <c r="B704" s="12">
        <v>1075426</v>
      </c>
      <c r="C704" s="12" t="s">
        <v>289</v>
      </c>
      <c r="D704" s="12">
        <v>9658505</v>
      </c>
      <c r="E704" s="13">
        <v>37424</v>
      </c>
      <c r="F704" s="12">
        <v>6364117</v>
      </c>
      <c r="G704" s="12">
        <v>0</v>
      </c>
      <c r="H704" s="12">
        <v>0</v>
      </c>
      <c r="I704" s="12"/>
      <c r="J704" s="14">
        <v>7000</v>
      </c>
      <c r="K704" s="14">
        <v>0</v>
      </c>
      <c r="L704" s="14">
        <v>0</v>
      </c>
      <c r="M704" s="14">
        <v>7000</v>
      </c>
      <c r="N704" s="75">
        <f>VLOOKUP(P704,'CODIGOS RENTISTICOS'!$A$2:E1744,2,FALSE)</f>
        <v>825000000</v>
      </c>
      <c r="O704" s="75">
        <f>VLOOKUP(P704,'CODIGOS RENTISTICOS'!$A$2:F3911,3,FALSE)</f>
        <v>150109</v>
      </c>
      <c r="P704" s="61">
        <v>121245</v>
      </c>
      <c r="Q704" s="14">
        <v>7000</v>
      </c>
    </row>
    <row r="705" spans="1:17" x14ac:dyDescent="0.2">
      <c r="A705" s="12">
        <v>50000249</v>
      </c>
      <c r="B705" s="12">
        <v>1184063</v>
      </c>
      <c r="C705" s="12" t="s">
        <v>38</v>
      </c>
      <c r="D705" s="12">
        <v>8393331532</v>
      </c>
      <c r="E705" s="13">
        <v>37424</v>
      </c>
      <c r="F705" s="12">
        <v>121212</v>
      </c>
      <c r="G705" s="12">
        <v>0</v>
      </c>
      <c r="H705" s="12">
        <v>0</v>
      </c>
      <c r="I705" s="12"/>
      <c r="J705" s="14">
        <v>4635000</v>
      </c>
      <c r="K705" s="14">
        <v>0</v>
      </c>
      <c r="L705" s="14">
        <v>0</v>
      </c>
      <c r="M705" s="14">
        <v>4635000</v>
      </c>
      <c r="N705" s="75">
        <f>VLOOKUP(P705,'CODIGOS RENTISTICOS'!$A$2:E1745,2,FALSE)</f>
        <v>11100000</v>
      </c>
      <c r="O705" s="75">
        <f>VLOOKUP(P705,'CODIGOS RENTISTICOS'!$A$2:F3912,3,FALSE)</f>
        <v>150101</v>
      </c>
      <c r="P705" s="61">
        <v>121275</v>
      </c>
      <c r="Q705" s="14">
        <v>4635000</v>
      </c>
    </row>
    <row r="706" spans="1:17" x14ac:dyDescent="0.2">
      <c r="A706" s="12">
        <v>50000249</v>
      </c>
      <c r="B706" s="12">
        <v>613046</v>
      </c>
      <c r="C706" s="12" t="s">
        <v>42</v>
      </c>
      <c r="D706" s="12">
        <v>8002157755</v>
      </c>
      <c r="E706" s="13">
        <v>37424</v>
      </c>
      <c r="F706" s="12">
        <v>2423600</v>
      </c>
      <c r="G706" s="12">
        <v>0</v>
      </c>
      <c r="H706" s="12">
        <v>1</v>
      </c>
      <c r="I706" s="12"/>
      <c r="J706" s="14">
        <v>0</v>
      </c>
      <c r="K706" s="14">
        <v>0</v>
      </c>
      <c r="L706" s="14">
        <v>1526554924</v>
      </c>
      <c r="M706" s="14">
        <v>1526554924</v>
      </c>
      <c r="N706" s="75" t="e">
        <f>VLOOKUP(P706,'CODIGOS RENTISTICOS'!$A$2:E1746,2,FALSE)</f>
        <v>#N/A</v>
      </c>
      <c r="O706" s="75" t="e">
        <f>VLOOKUP(P706,'CODIGOS RENTISTICOS'!$A$2:F3913,3,FALSE)</f>
        <v>#N/A</v>
      </c>
      <c r="P706" s="61">
        <v>1216</v>
      </c>
      <c r="Q706" s="14">
        <v>1526554924</v>
      </c>
    </row>
    <row r="707" spans="1:17" x14ac:dyDescent="0.2">
      <c r="A707" s="12">
        <v>50000249</v>
      </c>
      <c r="B707" s="12">
        <v>520694</v>
      </c>
      <c r="C707" s="12" t="s">
        <v>42</v>
      </c>
      <c r="D707" s="12">
        <v>44294969</v>
      </c>
      <c r="E707" s="13">
        <v>37424</v>
      </c>
      <c r="F707" s="12">
        <v>4444399</v>
      </c>
      <c r="G707" s="12">
        <v>0</v>
      </c>
      <c r="H707" s="12">
        <v>0</v>
      </c>
      <c r="I707" s="12"/>
      <c r="J707" s="14">
        <v>7000</v>
      </c>
      <c r="K707" s="14">
        <v>0</v>
      </c>
      <c r="L707" s="14">
        <v>0</v>
      </c>
      <c r="M707" s="14">
        <v>7000</v>
      </c>
      <c r="N707" s="75">
        <f>VLOOKUP(P707,'CODIGOS RENTISTICOS'!$A$2:E1747,2,FALSE)</f>
        <v>825000000</v>
      </c>
      <c r="O707" s="75">
        <f>VLOOKUP(P707,'CODIGOS RENTISTICOS'!$A$2:F3914,3,FALSE)</f>
        <v>150109</v>
      </c>
      <c r="P707" s="61">
        <v>5041</v>
      </c>
      <c r="Q707" s="14">
        <v>7000</v>
      </c>
    </row>
    <row r="708" spans="1:17" x14ac:dyDescent="0.2">
      <c r="A708" s="12">
        <v>50000249</v>
      </c>
      <c r="B708" s="12">
        <v>1047290</v>
      </c>
      <c r="C708" s="12" t="s">
        <v>42</v>
      </c>
      <c r="D708" s="12">
        <v>6361838</v>
      </c>
      <c r="E708" s="13">
        <v>37424</v>
      </c>
      <c r="F708" s="12">
        <v>6651334</v>
      </c>
      <c r="G708" s="12">
        <v>0</v>
      </c>
      <c r="H708" s="12">
        <v>0</v>
      </c>
      <c r="I708" s="12"/>
      <c r="J708" s="14">
        <v>7000</v>
      </c>
      <c r="K708" s="14">
        <v>0</v>
      </c>
      <c r="L708" s="14">
        <v>0</v>
      </c>
      <c r="M708" s="14">
        <v>7000</v>
      </c>
      <c r="N708" s="75">
        <f>VLOOKUP(P708,'CODIGOS RENTISTICOS'!$A$2:E1748,2,FALSE)</f>
        <v>825000000</v>
      </c>
      <c r="O708" s="75">
        <f>VLOOKUP(P708,'CODIGOS RENTISTICOS'!$A$2:F3915,3,FALSE)</f>
        <v>150109</v>
      </c>
      <c r="P708" s="61">
        <v>121245</v>
      </c>
      <c r="Q708" s="14">
        <v>7000</v>
      </c>
    </row>
    <row r="709" spans="1:17" x14ac:dyDescent="0.2">
      <c r="A709" s="12">
        <v>50000249</v>
      </c>
      <c r="B709" s="12">
        <v>629516</v>
      </c>
      <c r="C709" s="12" t="s">
        <v>295</v>
      </c>
      <c r="D709" s="12">
        <v>16465658</v>
      </c>
      <c r="E709" s="13">
        <v>37424</v>
      </c>
      <c r="F709" s="12">
        <v>16465658</v>
      </c>
      <c r="G709" s="12">
        <v>0</v>
      </c>
      <c r="H709" s="12">
        <v>0</v>
      </c>
      <c r="I709" s="12"/>
      <c r="J709" s="14">
        <v>374375</v>
      </c>
      <c r="K709" s="14">
        <v>0</v>
      </c>
      <c r="L709" s="14">
        <v>0</v>
      </c>
      <c r="M709" s="14">
        <v>374375</v>
      </c>
      <c r="N709" s="75">
        <f>VLOOKUP(P709,'CODIGOS RENTISTICOS'!$A$2:E1749,2,FALSE)</f>
        <v>11100000</v>
      </c>
      <c r="O709" s="75">
        <f>VLOOKUP(P709,'CODIGOS RENTISTICOS'!$A$2:F3916,3,FALSE)</f>
        <v>150101</v>
      </c>
      <c r="P709" s="61">
        <v>121275</v>
      </c>
      <c r="Q709" s="14">
        <v>374375</v>
      </c>
    </row>
    <row r="710" spans="1:17" x14ac:dyDescent="0.2">
      <c r="A710" s="12">
        <v>50000249</v>
      </c>
      <c r="B710" s="12">
        <v>629517</v>
      </c>
      <c r="C710" s="12" t="s">
        <v>295</v>
      </c>
      <c r="D710" s="12">
        <v>16465658</v>
      </c>
      <c r="E710" s="13">
        <v>37424</v>
      </c>
      <c r="F710" s="12">
        <v>242498</v>
      </c>
      <c r="G710" s="12">
        <v>0</v>
      </c>
      <c r="H710" s="12">
        <v>0</v>
      </c>
      <c r="I710" s="12"/>
      <c r="J710" s="14">
        <v>1625625</v>
      </c>
      <c r="K710" s="14">
        <v>0</v>
      </c>
      <c r="L710" s="14">
        <v>0</v>
      </c>
      <c r="M710" s="14">
        <v>1625625</v>
      </c>
      <c r="N710" s="75">
        <f>VLOOKUP(P710,'CODIGOS RENTISTICOS'!$A$2:E1750,2,FALSE)</f>
        <v>11100000</v>
      </c>
      <c r="O710" s="75">
        <f>VLOOKUP(P710,'CODIGOS RENTISTICOS'!$A$2:F3917,3,FALSE)</f>
        <v>150101</v>
      </c>
      <c r="P710" s="61">
        <v>121275</v>
      </c>
      <c r="Q710" s="14">
        <v>1625625</v>
      </c>
    </row>
    <row r="711" spans="1:17" x14ac:dyDescent="0.2">
      <c r="A711" s="12">
        <v>50000249</v>
      </c>
      <c r="B711" s="12">
        <v>1199615</v>
      </c>
      <c r="C711" s="12" t="s">
        <v>295</v>
      </c>
      <c r="D711" s="12">
        <v>29103180</v>
      </c>
      <c r="E711" s="13">
        <v>37424</v>
      </c>
      <c r="F711" s="12">
        <v>2422634</v>
      </c>
      <c r="G711" s="12">
        <v>0</v>
      </c>
      <c r="H711" s="12">
        <v>0</v>
      </c>
      <c r="I711" s="12"/>
      <c r="J711" s="14">
        <v>60000</v>
      </c>
      <c r="K711" s="14">
        <v>0</v>
      </c>
      <c r="L711" s="14">
        <v>0</v>
      </c>
      <c r="M711" s="14">
        <v>60000</v>
      </c>
      <c r="N711" s="75">
        <f>VLOOKUP(P711,'CODIGOS RENTISTICOS'!$A$2:E1751,2,FALSE)</f>
        <v>910300000</v>
      </c>
      <c r="O711" s="75">
        <f>VLOOKUP(P711,'CODIGOS RENTISTICOS'!$A$2:F3918,3,FALSE)</f>
        <v>130113</v>
      </c>
      <c r="P711" s="61">
        <v>121235</v>
      </c>
      <c r="Q711" s="14">
        <v>60000</v>
      </c>
    </row>
    <row r="712" spans="1:17" x14ac:dyDescent="0.2">
      <c r="A712" s="12">
        <v>50000249</v>
      </c>
      <c r="B712" s="12">
        <v>1205625</v>
      </c>
      <c r="C712" s="12" t="s">
        <v>295</v>
      </c>
      <c r="D712" s="12">
        <v>8002157755</v>
      </c>
      <c r="E712" s="13">
        <v>37424</v>
      </c>
      <c r="F712" s="12">
        <v>2423600</v>
      </c>
      <c r="G712" s="12">
        <v>0</v>
      </c>
      <c r="H712" s="12">
        <v>1</v>
      </c>
      <c r="I712" s="12"/>
      <c r="J712" s="14">
        <v>0</v>
      </c>
      <c r="K712" s="14">
        <v>0</v>
      </c>
      <c r="L712" s="14">
        <v>220913161.91</v>
      </c>
      <c r="M712" s="14">
        <v>220913161.91</v>
      </c>
      <c r="N712" s="75" t="e">
        <f>VLOOKUP(P712,'CODIGOS RENTISTICOS'!$A$2:E1752,2,FALSE)</f>
        <v>#N/A</v>
      </c>
      <c r="O712" s="75" t="e">
        <f>VLOOKUP(P712,'CODIGOS RENTISTICOS'!$A$2:F3919,3,FALSE)</f>
        <v>#N/A</v>
      </c>
      <c r="P712" s="61">
        <v>1216</v>
      </c>
      <c r="Q712" s="14">
        <v>220913161.91</v>
      </c>
    </row>
    <row r="713" spans="1:17" x14ac:dyDescent="0.2">
      <c r="A713" s="12">
        <v>50000249</v>
      </c>
      <c r="B713" s="12">
        <v>1205626</v>
      </c>
      <c r="C713" s="12" t="s">
        <v>295</v>
      </c>
      <c r="D713" s="12">
        <v>8002157755</v>
      </c>
      <c r="E713" s="13">
        <v>37424</v>
      </c>
      <c r="F713" s="12">
        <v>2423600</v>
      </c>
      <c r="G713" s="12">
        <v>0</v>
      </c>
      <c r="H713" s="12">
        <v>1</v>
      </c>
      <c r="I713" s="12"/>
      <c r="J713" s="14">
        <v>0</v>
      </c>
      <c r="K713" s="14">
        <v>0</v>
      </c>
      <c r="L713" s="14">
        <v>550000000</v>
      </c>
      <c r="M713" s="14">
        <v>550000000</v>
      </c>
      <c r="N713" s="75" t="e">
        <f>VLOOKUP(P713,'CODIGOS RENTISTICOS'!$A$2:E1753,2,FALSE)</f>
        <v>#N/A</v>
      </c>
      <c r="O713" s="75" t="e">
        <f>VLOOKUP(P713,'CODIGOS RENTISTICOS'!$A$2:F3920,3,FALSE)</f>
        <v>#N/A</v>
      </c>
      <c r="P713" s="61">
        <v>1216</v>
      </c>
      <c r="Q713" s="14">
        <v>550000000</v>
      </c>
    </row>
    <row r="714" spans="1:17" x14ac:dyDescent="0.2">
      <c r="A714" s="12">
        <v>50000249</v>
      </c>
      <c r="B714" s="12">
        <v>1223658</v>
      </c>
      <c r="C714" s="12" t="s">
        <v>295</v>
      </c>
      <c r="D714" s="12">
        <v>16465164</v>
      </c>
      <c r="E714" s="13">
        <v>37424</v>
      </c>
      <c r="F714" s="12">
        <v>2441627</v>
      </c>
      <c r="G714" s="12">
        <v>0</v>
      </c>
      <c r="H714" s="12">
        <v>0</v>
      </c>
      <c r="I714" s="12"/>
      <c r="J714" s="14">
        <v>309000</v>
      </c>
      <c r="K714" s="14">
        <v>0</v>
      </c>
      <c r="L714" s="14">
        <v>0</v>
      </c>
      <c r="M714" s="14">
        <v>309000</v>
      </c>
      <c r="N714" s="75">
        <f>VLOOKUP(P714,'CODIGOS RENTISTICOS'!$A$2:E1754,2,FALSE)</f>
        <v>11100000</v>
      </c>
      <c r="O714" s="75">
        <f>VLOOKUP(P714,'CODIGOS RENTISTICOS'!$A$2:F3921,3,FALSE)</f>
        <v>150101</v>
      </c>
      <c r="P714" s="61">
        <v>121275</v>
      </c>
      <c r="Q714" s="14">
        <v>309000</v>
      </c>
    </row>
    <row r="715" spans="1:17" x14ac:dyDescent="0.2">
      <c r="A715" s="12">
        <v>50000249</v>
      </c>
      <c r="B715" s="12">
        <v>342234</v>
      </c>
      <c r="C715" s="12" t="s">
        <v>418</v>
      </c>
      <c r="D715" s="12">
        <v>16368720</v>
      </c>
      <c r="E715" s="13">
        <v>37424</v>
      </c>
      <c r="F715" s="12">
        <v>2313475</v>
      </c>
      <c r="G715" s="12">
        <v>0</v>
      </c>
      <c r="H715" s="12">
        <v>0</v>
      </c>
      <c r="I715" s="12"/>
      <c r="J715" s="14">
        <v>7000</v>
      </c>
      <c r="K715" s="14">
        <v>0</v>
      </c>
      <c r="L715" s="14">
        <v>0</v>
      </c>
      <c r="M715" s="14">
        <v>7000</v>
      </c>
      <c r="N715" s="75">
        <f>VLOOKUP(P715,'CODIGOS RENTISTICOS'!$A$2:E1755,2,FALSE)</f>
        <v>825000000</v>
      </c>
      <c r="O715" s="75">
        <f>VLOOKUP(P715,'CODIGOS RENTISTICOS'!$A$2:F3922,3,FALSE)</f>
        <v>150109</v>
      </c>
      <c r="P715" s="61">
        <v>5041</v>
      </c>
      <c r="Q715" s="14">
        <v>7000</v>
      </c>
    </row>
    <row r="716" spans="1:17" x14ac:dyDescent="0.2">
      <c r="A716" s="12">
        <v>50000249</v>
      </c>
      <c r="B716" s="12">
        <v>407581</v>
      </c>
      <c r="C716" s="12" t="s">
        <v>418</v>
      </c>
      <c r="D716" s="12">
        <v>94473976</v>
      </c>
      <c r="E716" s="13">
        <v>37424</v>
      </c>
      <c r="F716" s="12">
        <v>227507</v>
      </c>
      <c r="G716" s="12">
        <v>0</v>
      </c>
      <c r="H716" s="12">
        <v>0</v>
      </c>
      <c r="I716" s="12"/>
      <c r="J716" s="14">
        <v>7000</v>
      </c>
      <c r="K716" s="14">
        <v>0</v>
      </c>
      <c r="L716" s="14">
        <v>0</v>
      </c>
      <c r="M716" s="14">
        <v>7000</v>
      </c>
      <c r="N716" s="75">
        <f>VLOOKUP(P716,'CODIGOS RENTISTICOS'!$A$2:E1756,2,FALSE)</f>
        <v>825000000</v>
      </c>
      <c r="O716" s="75">
        <f>VLOOKUP(P716,'CODIGOS RENTISTICOS'!$A$2:F3923,3,FALSE)</f>
        <v>150109</v>
      </c>
      <c r="P716" s="61">
        <v>5041</v>
      </c>
      <c r="Q716" s="14">
        <v>7000</v>
      </c>
    </row>
    <row r="717" spans="1:17" x14ac:dyDescent="0.2">
      <c r="A717" s="12">
        <v>50000249</v>
      </c>
      <c r="B717" s="12">
        <v>1214124</v>
      </c>
      <c r="C717" s="12" t="s">
        <v>42</v>
      </c>
      <c r="D717" s="12">
        <v>76308964</v>
      </c>
      <c r="E717" s="13">
        <v>37424</v>
      </c>
      <c r="F717" s="12">
        <v>3324469</v>
      </c>
      <c r="G717" s="12">
        <v>0</v>
      </c>
      <c r="H717" s="12">
        <v>0</v>
      </c>
      <c r="I717" s="12"/>
      <c r="J717" s="14">
        <v>7000</v>
      </c>
      <c r="K717" s="14">
        <v>0</v>
      </c>
      <c r="L717" s="14">
        <v>0</v>
      </c>
      <c r="M717" s="14">
        <v>7000</v>
      </c>
      <c r="N717" s="75">
        <f>VLOOKUP(P717,'CODIGOS RENTISTICOS'!$A$2:E1757,2,FALSE)</f>
        <v>825000000</v>
      </c>
      <c r="O717" s="75">
        <f>VLOOKUP(P717,'CODIGOS RENTISTICOS'!$A$2:F3924,3,FALSE)</f>
        <v>150109</v>
      </c>
      <c r="P717" s="61">
        <v>121245</v>
      </c>
      <c r="Q717" s="14">
        <v>7000</v>
      </c>
    </row>
    <row r="718" spans="1:17" x14ac:dyDescent="0.2">
      <c r="A718" s="12">
        <v>50000249</v>
      </c>
      <c r="B718" s="12">
        <v>710336</v>
      </c>
      <c r="C718" s="12" t="s">
        <v>42</v>
      </c>
      <c r="D718" s="12">
        <v>8909171416</v>
      </c>
      <c r="E718" s="13">
        <v>37424</v>
      </c>
      <c r="F718" s="12">
        <v>6606100</v>
      </c>
      <c r="G718" s="12">
        <v>0</v>
      </c>
      <c r="H718" s="12">
        <v>0</v>
      </c>
      <c r="I718" s="12"/>
      <c r="J718" s="14">
        <v>259000</v>
      </c>
      <c r="K718" s="14">
        <v>0</v>
      </c>
      <c r="L718" s="14">
        <v>0</v>
      </c>
      <c r="M718" s="14">
        <v>259000</v>
      </c>
      <c r="N718" s="75">
        <f>VLOOKUP(P718,'CODIGOS RENTISTICOS'!$A$2:E1758,2,FALSE)</f>
        <v>825000000</v>
      </c>
      <c r="O718" s="75">
        <f>VLOOKUP(P718,'CODIGOS RENTISTICOS'!$A$2:F3925,3,FALSE)</f>
        <v>150109</v>
      </c>
      <c r="P718" s="61">
        <v>121245</v>
      </c>
      <c r="Q718" s="14">
        <v>259000</v>
      </c>
    </row>
    <row r="719" spans="1:17" x14ac:dyDescent="0.2">
      <c r="A719" s="12">
        <v>50000249</v>
      </c>
      <c r="B719" s="12">
        <v>765076</v>
      </c>
      <c r="C719" s="12" t="s">
        <v>116</v>
      </c>
      <c r="D719" s="12">
        <v>8001088375</v>
      </c>
      <c r="E719" s="13">
        <v>37424</v>
      </c>
      <c r="F719" s="12">
        <v>2722663</v>
      </c>
      <c r="G719" s="12">
        <v>0</v>
      </c>
      <c r="H719" s="12">
        <v>0</v>
      </c>
      <c r="I719" s="12"/>
      <c r="J719" s="14">
        <v>446496</v>
      </c>
      <c r="K719" s="14">
        <v>0</v>
      </c>
      <c r="L719" s="14">
        <v>0</v>
      </c>
      <c r="M719" s="14">
        <v>446496</v>
      </c>
      <c r="N719" s="75">
        <f>VLOOKUP(P719,'CODIGOS RENTISTICOS'!$A$2:E1759,2,FALSE)</f>
        <v>825000000</v>
      </c>
      <c r="O719" s="75">
        <f>VLOOKUP(P719,'CODIGOS RENTISTICOS'!$A$2:F3926,3,FALSE)</f>
        <v>150109</v>
      </c>
      <c r="P719" s="61">
        <v>121245</v>
      </c>
      <c r="Q719" s="14">
        <v>446496</v>
      </c>
    </row>
    <row r="720" spans="1:17" x14ac:dyDescent="0.2">
      <c r="A720" s="12">
        <v>50000249</v>
      </c>
      <c r="B720" s="12">
        <v>884277</v>
      </c>
      <c r="C720" s="12" t="s">
        <v>16</v>
      </c>
      <c r="D720" s="12">
        <v>6393286</v>
      </c>
      <c r="E720" s="13">
        <v>37424</v>
      </c>
      <c r="F720" s="12">
        <v>5307232</v>
      </c>
      <c r="G720" s="12">
        <v>0</v>
      </c>
      <c r="H720" s="12">
        <v>0</v>
      </c>
      <c r="I720" s="12"/>
      <c r="J720" s="14">
        <v>7000</v>
      </c>
      <c r="K720" s="14">
        <v>0</v>
      </c>
      <c r="L720" s="14">
        <v>0</v>
      </c>
      <c r="M720" s="14">
        <v>7000</v>
      </c>
      <c r="N720" s="75">
        <f>VLOOKUP(P720,'CODIGOS RENTISTICOS'!$A$2:E1760,2,FALSE)</f>
        <v>825000000</v>
      </c>
      <c r="O720" s="75">
        <f>VLOOKUP(P720,'CODIGOS RENTISTICOS'!$A$2:F3927,3,FALSE)</f>
        <v>150109</v>
      </c>
      <c r="P720" s="61">
        <v>5041</v>
      </c>
      <c r="Q720" s="14">
        <v>7000</v>
      </c>
    </row>
    <row r="721" spans="1:17" x14ac:dyDescent="0.2">
      <c r="A721" s="12">
        <v>50000249</v>
      </c>
      <c r="B721" s="12">
        <v>1166120</v>
      </c>
      <c r="C721" s="12" t="s">
        <v>16</v>
      </c>
      <c r="D721" s="12">
        <v>16368342</v>
      </c>
      <c r="E721" s="13">
        <v>37424</v>
      </c>
      <c r="F721" s="12">
        <v>2314063</v>
      </c>
      <c r="G721" s="12">
        <v>0</v>
      </c>
      <c r="H721" s="12">
        <v>0</v>
      </c>
      <c r="I721" s="12"/>
      <c r="J721" s="14">
        <v>7000</v>
      </c>
      <c r="K721" s="14">
        <v>0</v>
      </c>
      <c r="L721" s="14">
        <v>0</v>
      </c>
      <c r="M721" s="14">
        <v>7000</v>
      </c>
      <c r="N721" s="75">
        <f>VLOOKUP(P721,'CODIGOS RENTISTICOS'!$A$2:E1761,2,FALSE)</f>
        <v>825000000</v>
      </c>
      <c r="O721" s="75">
        <f>VLOOKUP(P721,'CODIGOS RENTISTICOS'!$A$2:F3928,3,FALSE)</f>
        <v>150109</v>
      </c>
      <c r="P721" s="61">
        <v>5041</v>
      </c>
      <c r="Q721" s="14">
        <v>7000</v>
      </c>
    </row>
    <row r="722" spans="1:17" x14ac:dyDescent="0.2">
      <c r="A722" s="12">
        <v>50000249</v>
      </c>
      <c r="B722" s="12">
        <v>3570899</v>
      </c>
      <c r="C722" s="12" t="s">
        <v>117</v>
      </c>
      <c r="D722" s="12">
        <v>92497022</v>
      </c>
      <c r="E722" s="13">
        <v>37424</v>
      </c>
      <c r="F722" s="12">
        <v>2812320</v>
      </c>
      <c r="G722" s="12">
        <v>0</v>
      </c>
      <c r="H722" s="12">
        <v>0</v>
      </c>
      <c r="I722" s="12"/>
      <c r="J722" s="14">
        <v>51500</v>
      </c>
      <c r="K722" s="14">
        <v>0</v>
      </c>
      <c r="L722" s="14">
        <v>0</v>
      </c>
      <c r="M722" s="14">
        <v>51500</v>
      </c>
      <c r="N722" s="75">
        <f>VLOOKUP(P722,'CODIGOS RENTISTICOS'!$A$2:E1762,2,FALSE)</f>
        <v>96300000</v>
      </c>
      <c r="O722" s="75">
        <f>VLOOKUP(P722,'CODIGOS RENTISTICOS'!$A$2:F3929,3,FALSE)</f>
        <v>360101</v>
      </c>
      <c r="P722" s="61">
        <v>121270</v>
      </c>
      <c r="Q722" s="14">
        <v>51500</v>
      </c>
    </row>
    <row r="723" spans="1:17" x14ac:dyDescent="0.2">
      <c r="A723" s="12">
        <v>50000249</v>
      </c>
      <c r="B723" s="12">
        <v>38151</v>
      </c>
      <c r="C723" s="12" t="s">
        <v>128</v>
      </c>
      <c r="D723" s="12">
        <v>1905839</v>
      </c>
      <c r="E723" s="13">
        <v>37424</v>
      </c>
      <c r="F723" s="12">
        <v>4205912</v>
      </c>
      <c r="G723" s="12">
        <v>0</v>
      </c>
      <c r="H723" s="12">
        <v>0</v>
      </c>
      <c r="I723" s="12"/>
      <c r="J723" s="14">
        <v>241500</v>
      </c>
      <c r="K723" s="14">
        <v>0</v>
      </c>
      <c r="L723" s="14">
        <v>0</v>
      </c>
      <c r="M723" s="14">
        <v>241500</v>
      </c>
      <c r="N723" s="75">
        <f>VLOOKUP(P723,'CODIGOS RENTISTICOS'!$A$2:E1763,2,FALSE)</f>
        <v>12400000</v>
      </c>
      <c r="O723" s="75">
        <f>VLOOKUP(P723,'CODIGOS RENTISTICOS'!$A$2:F3930,3,FALSE)</f>
        <v>270102</v>
      </c>
      <c r="P723" s="61">
        <v>50110202</v>
      </c>
      <c r="Q723" s="14">
        <v>241500</v>
      </c>
    </row>
    <row r="724" spans="1:17" x14ac:dyDescent="0.2">
      <c r="A724" s="12">
        <v>50000249</v>
      </c>
      <c r="B724" s="12">
        <v>1192841</v>
      </c>
      <c r="C724" s="12" t="s">
        <v>285</v>
      </c>
      <c r="D724" s="12">
        <v>8600000182</v>
      </c>
      <c r="E724" s="13">
        <v>37425</v>
      </c>
      <c r="F724" s="12">
        <v>6356131</v>
      </c>
      <c r="G724" s="12">
        <v>0</v>
      </c>
      <c r="H724" s="12">
        <v>0</v>
      </c>
      <c r="I724" s="12"/>
      <c r="J724" s="14">
        <v>154500</v>
      </c>
      <c r="K724" s="14">
        <v>0</v>
      </c>
      <c r="L724" s="14">
        <v>0</v>
      </c>
      <c r="M724" s="14">
        <v>154500</v>
      </c>
      <c r="N724" s="75">
        <f>VLOOKUP(P724,'CODIGOS RENTISTICOS'!$A$2:E1764,2,FALSE)</f>
        <v>96200000</v>
      </c>
      <c r="O724" s="75">
        <f>VLOOKUP(P724,'CODIGOS RENTISTICOS'!$A$2:F3931,3,FALSE)</f>
        <v>350101</v>
      </c>
      <c r="P724" s="61">
        <v>270206</v>
      </c>
      <c r="Q724" s="14">
        <v>154500</v>
      </c>
    </row>
    <row r="725" spans="1:17" x14ac:dyDescent="0.2">
      <c r="A725" s="12">
        <v>50000249</v>
      </c>
      <c r="B725" s="12">
        <v>1192842</v>
      </c>
      <c r="C725" s="12" t="s">
        <v>285</v>
      </c>
      <c r="D725" s="12">
        <v>8600000182</v>
      </c>
      <c r="E725" s="13">
        <v>37425</v>
      </c>
      <c r="F725" s="12">
        <v>6356131</v>
      </c>
      <c r="G725" s="12">
        <v>0</v>
      </c>
      <c r="H725" s="12">
        <v>0</v>
      </c>
      <c r="I725" s="12"/>
      <c r="J725" s="14">
        <v>154500</v>
      </c>
      <c r="K725" s="14">
        <v>0</v>
      </c>
      <c r="L725" s="14">
        <v>0</v>
      </c>
      <c r="M725" s="14">
        <v>154500</v>
      </c>
      <c r="N725" s="75">
        <f>VLOOKUP(P725,'CODIGOS RENTISTICOS'!$A$2:E1765,2,FALSE)</f>
        <v>96200000</v>
      </c>
      <c r="O725" s="75">
        <f>VLOOKUP(P725,'CODIGOS RENTISTICOS'!$A$2:F3932,3,FALSE)</f>
        <v>350101</v>
      </c>
      <c r="P725" s="61">
        <v>270206</v>
      </c>
      <c r="Q725" s="14">
        <v>154500</v>
      </c>
    </row>
    <row r="726" spans="1:17" x14ac:dyDescent="0.2">
      <c r="A726" s="12">
        <v>50000249</v>
      </c>
      <c r="B726" s="12">
        <v>677737</v>
      </c>
      <c r="C726" s="12" t="s">
        <v>285</v>
      </c>
      <c r="D726" s="12">
        <v>8300092238</v>
      </c>
      <c r="E726" s="13">
        <v>37425</v>
      </c>
      <c r="F726" s="12">
        <v>4223010</v>
      </c>
      <c r="G726" s="12">
        <v>0</v>
      </c>
      <c r="H726" s="12">
        <v>0</v>
      </c>
      <c r="I726" s="12"/>
      <c r="J726" s="14">
        <v>21600</v>
      </c>
      <c r="K726" s="14">
        <v>0</v>
      </c>
      <c r="L726" s="14">
        <v>0</v>
      </c>
      <c r="M726" s="14">
        <v>21600</v>
      </c>
      <c r="N726" s="75">
        <f>VLOOKUP(P726,'CODIGOS RENTISTICOS'!$A$2:E1766,2,FALSE)</f>
        <v>910300000</v>
      </c>
      <c r="O726" s="75">
        <f>VLOOKUP(P726,'CODIGOS RENTISTICOS'!$A$2:F3933,3,FALSE)</f>
        <v>130113</v>
      </c>
      <c r="P726" s="61">
        <v>121235</v>
      </c>
      <c r="Q726" s="14">
        <v>21600</v>
      </c>
    </row>
    <row r="727" spans="1:17" x14ac:dyDescent="0.2">
      <c r="A727" s="12">
        <v>50000249</v>
      </c>
      <c r="B727" s="12">
        <v>677797</v>
      </c>
      <c r="C727" s="12" t="s">
        <v>285</v>
      </c>
      <c r="D727" s="12">
        <v>8300092238</v>
      </c>
      <c r="E727" s="13">
        <v>37425</v>
      </c>
      <c r="F727" s="12">
        <v>4223010</v>
      </c>
      <c r="G727" s="12">
        <v>0</v>
      </c>
      <c r="H727" s="12">
        <v>0</v>
      </c>
      <c r="I727" s="12"/>
      <c r="J727" s="14">
        <v>405000</v>
      </c>
      <c r="K727" s="14">
        <v>0</v>
      </c>
      <c r="L727" s="14">
        <v>0</v>
      </c>
      <c r="M727" s="14">
        <v>405000</v>
      </c>
      <c r="N727" s="75">
        <f>VLOOKUP(P727,'CODIGOS RENTISTICOS'!$A$2:E1767,2,FALSE)</f>
        <v>910300000</v>
      </c>
      <c r="O727" s="75">
        <f>VLOOKUP(P727,'CODIGOS RENTISTICOS'!$A$2:F3934,3,FALSE)</f>
        <v>130113</v>
      </c>
      <c r="P727" s="61">
        <v>121235</v>
      </c>
      <c r="Q727" s="14">
        <v>405000</v>
      </c>
    </row>
    <row r="728" spans="1:17" x14ac:dyDescent="0.2">
      <c r="A728" s="12">
        <v>50000249</v>
      </c>
      <c r="B728" s="12">
        <v>1198639</v>
      </c>
      <c r="C728" s="12" t="s">
        <v>285</v>
      </c>
      <c r="D728" s="12">
        <v>8001345238</v>
      </c>
      <c r="E728" s="13">
        <v>37425</v>
      </c>
      <c r="F728" s="12">
        <v>0</v>
      </c>
      <c r="G728" s="12">
        <v>0</v>
      </c>
      <c r="H728" s="12">
        <v>0</v>
      </c>
      <c r="I728" s="12"/>
      <c r="J728" s="14">
        <v>743600</v>
      </c>
      <c r="K728" s="14">
        <v>0</v>
      </c>
      <c r="L728" s="14">
        <v>0</v>
      </c>
      <c r="M728" s="14">
        <v>743600</v>
      </c>
      <c r="N728" s="75">
        <f>VLOOKUP(P728,'CODIGOS RENTISTICOS'!$A$2:E1768,2,FALSE)</f>
        <v>825000000</v>
      </c>
      <c r="O728" s="75">
        <f>VLOOKUP(P728,'CODIGOS RENTISTICOS'!$A$2:F3935,3,FALSE)</f>
        <v>150109</v>
      </c>
      <c r="P728" s="61">
        <v>121245</v>
      </c>
      <c r="Q728" s="14">
        <v>743600</v>
      </c>
    </row>
    <row r="729" spans="1:17" x14ac:dyDescent="0.2">
      <c r="A729" s="12">
        <v>50000249</v>
      </c>
      <c r="B729" s="12">
        <v>675573</v>
      </c>
      <c r="C729" s="12" t="s">
        <v>285</v>
      </c>
      <c r="D729" s="12">
        <v>14324633</v>
      </c>
      <c r="E729" s="13">
        <v>37425</v>
      </c>
      <c r="F729" s="12">
        <v>7725636</v>
      </c>
      <c r="G729" s="12">
        <v>0</v>
      </c>
      <c r="H729" s="12">
        <v>0</v>
      </c>
      <c r="I729" s="12"/>
      <c r="J729" s="14">
        <v>7000</v>
      </c>
      <c r="K729" s="14">
        <v>0</v>
      </c>
      <c r="L729" s="14">
        <v>0</v>
      </c>
      <c r="M729" s="14">
        <v>7000</v>
      </c>
      <c r="N729" s="75">
        <f>VLOOKUP(P729,'CODIGOS RENTISTICOS'!$A$2:E1769,2,FALSE)</f>
        <v>825000000</v>
      </c>
      <c r="O729" s="75">
        <f>VLOOKUP(P729,'CODIGOS RENTISTICOS'!$A$2:F3936,3,FALSE)</f>
        <v>150109</v>
      </c>
      <c r="P729" s="61">
        <v>5041</v>
      </c>
      <c r="Q729" s="14">
        <v>7000</v>
      </c>
    </row>
    <row r="730" spans="1:17" x14ac:dyDescent="0.2">
      <c r="A730" s="12">
        <v>50000249</v>
      </c>
      <c r="B730" s="12">
        <v>766335</v>
      </c>
      <c r="C730" s="12" t="s">
        <v>285</v>
      </c>
      <c r="D730" s="12">
        <v>8000855133</v>
      </c>
      <c r="E730" s="13">
        <v>37425</v>
      </c>
      <c r="F730" s="12">
        <v>7124455</v>
      </c>
      <c r="G730" s="12">
        <v>0</v>
      </c>
      <c r="H730" s="12">
        <v>0</v>
      </c>
      <c r="I730" s="12"/>
      <c r="J730" s="14">
        <v>49000</v>
      </c>
      <c r="K730" s="14">
        <v>0</v>
      </c>
      <c r="L730" s="14">
        <v>0</v>
      </c>
      <c r="M730" s="14">
        <v>49000</v>
      </c>
      <c r="N730" s="75">
        <f>VLOOKUP(P730,'CODIGOS RENTISTICOS'!$A$2:E1770,2,FALSE)</f>
        <v>825000000</v>
      </c>
      <c r="O730" s="75">
        <f>VLOOKUP(P730,'CODIGOS RENTISTICOS'!$A$2:F3937,3,FALSE)</f>
        <v>150109</v>
      </c>
      <c r="P730" s="61">
        <v>121245</v>
      </c>
      <c r="Q730" s="14">
        <v>49000</v>
      </c>
    </row>
    <row r="731" spans="1:17" x14ac:dyDescent="0.2">
      <c r="A731" s="12">
        <v>50000249</v>
      </c>
      <c r="B731" s="12">
        <v>1169376</v>
      </c>
      <c r="C731" s="12" t="s">
        <v>285</v>
      </c>
      <c r="D731" s="12">
        <v>8903222941</v>
      </c>
      <c r="E731" s="13">
        <v>37425</v>
      </c>
      <c r="F731" s="12">
        <v>2692911</v>
      </c>
      <c r="G731" s="12">
        <v>0</v>
      </c>
      <c r="H731" s="12">
        <v>0</v>
      </c>
      <c r="I731" s="12"/>
      <c r="J731" s="14">
        <v>14000</v>
      </c>
      <c r="K731" s="14">
        <v>0</v>
      </c>
      <c r="L731" s="14">
        <v>0</v>
      </c>
      <c r="M731" s="14">
        <v>14000</v>
      </c>
      <c r="N731" s="75">
        <f>VLOOKUP(P731,'CODIGOS RENTISTICOS'!$A$2:E1771,2,FALSE)</f>
        <v>825000000</v>
      </c>
      <c r="O731" s="75">
        <f>VLOOKUP(P731,'CODIGOS RENTISTICOS'!$A$2:F3938,3,FALSE)</f>
        <v>150109</v>
      </c>
      <c r="P731" s="61">
        <v>5041</v>
      </c>
      <c r="Q731" s="14">
        <v>14000</v>
      </c>
    </row>
    <row r="732" spans="1:17" x14ac:dyDescent="0.2">
      <c r="A732" s="12">
        <v>50000249</v>
      </c>
      <c r="B732" s="12">
        <v>1195326</v>
      </c>
      <c r="C732" s="12" t="s">
        <v>285</v>
      </c>
      <c r="D732" s="12">
        <v>79140407</v>
      </c>
      <c r="E732" s="13">
        <v>37425</v>
      </c>
      <c r="F732" s="12">
        <v>6919399</v>
      </c>
      <c r="G732" s="12">
        <v>0</v>
      </c>
      <c r="H732" s="12">
        <v>0</v>
      </c>
      <c r="I732" s="12"/>
      <c r="J732" s="14">
        <v>309000</v>
      </c>
      <c r="K732" s="14">
        <v>0</v>
      </c>
      <c r="L732" s="14">
        <v>0</v>
      </c>
      <c r="M732" s="14">
        <v>309000</v>
      </c>
      <c r="N732" s="75">
        <f>VLOOKUP(P732,'CODIGOS RENTISTICOS'!$A$2:E1772,2,FALSE)</f>
        <v>825000000</v>
      </c>
      <c r="O732" s="75">
        <f>VLOOKUP(P732,'CODIGOS RENTISTICOS'!$A$2:F3939,3,FALSE)</f>
        <v>150109</v>
      </c>
      <c r="P732" s="61">
        <v>121245</v>
      </c>
      <c r="Q732" s="14">
        <v>309000</v>
      </c>
    </row>
    <row r="733" spans="1:17" x14ac:dyDescent="0.2">
      <c r="A733" s="12">
        <v>50000249</v>
      </c>
      <c r="B733" s="12">
        <v>956355</v>
      </c>
      <c r="C733" s="12" t="s">
        <v>285</v>
      </c>
      <c r="D733" s="12">
        <v>8001850392</v>
      </c>
      <c r="E733" s="13">
        <v>37425</v>
      </c>
      <c r="F733" s="12">
        <v>2179277</v>
      </c>
      <c r="G733" s="12">
        <v>0</v>
      </c>
      <c r="H733" s="12">
        <v>0</v>
      </c>
      <c r="I733" s="12"/>
      <c r="J733" s="14">
        <v>63000</v>
      </c>
      <c r="K733" s="14">
        <v>0</v>
      </c>
      <c r="L733" s="14">
        <v>0</v>
      </c>
      <c r="M733" s="14">
        <v>63000</v>
      </c>
      <c r="N733" s="75">
        <f>VLOOKUP(P733,'CODIGOS RENTISTICOS'!$A$2:E1773,2,FALSE)</f>
        <v>825000000</v>
      </c>
      <c r="O733" s="75">
        <f>VLOOKUP(P733,'CODIGOS RENTISTICOS'!$A$2:F3940,3,FALSE)</f>
        <v>150109</v>
      </c>
      <c r="P733" s="61">
        <v>121245</v>
      </c>
      <c r="Q733" s="14">
        <v>63000</v>
      </c>
    </row>
    <row r="734" spans="1:17" x14ac:dyDescent="0.2">
      <c r="A734" s="12">
        <v>50000249</v>
      </c>
      <c r="B734" s="12">
        <v>956356</v>
      </c>
      <c r="C734" s="12" t="s">
        <v>285</v>
      </c>
      <c r="D734" s="12">
        <v>8001850392</v>
      </c>
      <c r="E734" s="13">
        <v>37425</v>
      </c>
      <c r="F734" s="12">
        <v>2179277</v>
      </c>
      <c r="G734" s="12">
        <v>0</v>
      </c>
      <c r="H734" s="12">
        <v>0</v>
      </c>
      <c r="I734" s="12"/>
      <c r="J734" s="14">
        <v>5000</v>
      </c>
      <c r="K734" s="14">
        <v>0</v>
      </c>
      <c r="L734" s="14">
        <v>0</v>
      </c>
      <c r="M734" s="14">
        <v>5000</v>
      </c>
      <c r="N734" s="75">
        <f>VLOOKUP(P734,'CODIGOS RENTISTICOS'!$A$2:E1774,2,FALSE)</f>
        <v>825000000</v>
      </c>
      <c r="O734" s="75">
        <f>VLOOKUP(P734,'CODIGOS RENTISTICOS'!$A$2:F3941,3,FALSE)</f>
        <v>150109</v>
      </c>
      <c r="P734" s="61">
        <v>121245</v>
      </c>
      <c r="Q734" s="14">
        <v>5000</v>
      </c>
    </row>
    <row r="735" spans="1:17" x14ac:dyDescent="0.2">
      <c r="A735" s="12">
        <v>50000249</v>
      </c>
      <c r="B735" s="12">
        <v>1207441</v>
      </c>
      <c r="C735" s="12" t="s">
        <v>285</v>
      </c>
      <c r="D735" s="12">
        <v>8002310218</v>
      </c>
      <c r="E735" s="13">
        <v>37425</v>
      </c>
      <c r="F735" s="12">
        <v>6361925</v>
      </c>
      <c r="G735" s="12">
        <v>0</v>
      </c>
      <c r="H735" s="12">
        <v>0</v>
      </c>
      <c r="I735" s="12"/>
      <c r="J735" s="14">
        <v>7000</v>
      </c>
      <c r="K735" s="14">
        <v>0</v>
      </c>
      <c r="L735" s="14">
        <v>0</v>
      </c>
      <c r="M735" s="14">
        <v>7000</v>
      </c>
      <c r="N735" s="75">
        <f>VLOOKUP(P735,'CODIGOS RENTISTICOS'!$A$2:E1775,2,FALSE)</f>
        <v>825000000</v>
      </c>
      <c r="O735" s="75">
        <f>VLOOKUP(P735,'CODIGOS RENTISTICOS'!$A$2:F3942,3,FALSE)</f>
        <v>150109</v>
      </c>
      <c r="P735" s="61">
        <v>121245</v>
      </c>
      <c r="Q735" s="14">
        <v>7000</v>
      </c>
    </row>
    <row r="736" spans="1:17" x14ac:dyDescent="0.2">
      <c r="A736" s="12">
        <v>50000249</v>
      </c>
      <c r="B736" s="12">
        <v>1207442</v>
      </c>
      <c r="C736" s="12" t="s">
        <v>285</v>
      </c>
      <c r="D736" s="12">
        <v>8002310218</v>
      </c>
      <c r="E736" s="13">
        <v>37425</v>
      </c>
      <c r="F736" s="12">
        <v>6361925</v>
      </c>
      <c r="G736" s="12">
        <v>0</v>
      </c>
      <c r="H736" s="12">
        <v>0</v>
      </c>
      <c r="I736" s="12"/>
      <c r="J736" s="14">
        <v>618000</v>
      </c>
      <c r="K736" s="14">
        <v>0</v>
      </c>
      <c r="L736" s="14">
        <v>0</v>
      </c>
      <c r="M736" s="14">
        <v>618000</v>
      </c>
      <c r="N736" s="75">
        <f>VLOOKUP(P736,'CODIGOS RENTISTICOS'!$A$2:E1776,2,FALSE)</f>
        <v>825000000</v>
      </c>
      <c r="O736" s="75">
        <f>VLOOKUP(P736,'CODIGOS RENTISTICOS'!$A$2:F3943,3,FALSE)</f>
        <v>150109</v>
      </c>
      <c r="P736" s="61">
        <v>121245</v>
      </c>
      <c r="Q736" s="14">
        <v>618000</v>
      </c>
    </row>
    <row r="737" spans="1:17" x14ac:dyDescent="0.2">
      <c r="A737" s="12">
        <v>50000249</v>
      </c>
      <c r="B737" s="12">
        <v>1207444</v>
      </c>
      <c r="C737" s="12" t="s">
        <v>285</v>
      </c>
      <c r="D737" s="12">
        <v>8002310218</v>
      </c>
      <c r="E737" s="13">
        <v>37425</v>
      </c>
      <c r="F737" s="12">
        <v>6361925</v>
      </c>
      <c r="G737" s="12">
        <v>0</v>
      </c>
      <c r="H737" s="12">
        <v>0</v>
      </c>
      <c r="I737" s="12"/>
      <c r="J737" s="14">
        <v>7000</v>
      </c>
      <c r="K737" s="14">
        <v>0</v>
      </c>
      <c r="L737" s="14">
        <v>0</v>
      </c>
      <c r="M737" s="14">
        <v>7000</v>
      </c>
      <c r="N737" s="75">
        <f>VLOOKUP(P737,'CODIGOS RENTISTICOS'!$A$2:E1777,2,FALSE)</f>
        <v>825000000</v>
      </c>
      <c r="O737" s="75">
        <f>VLOOKUP(P737,'CODIGOS RENTISTICOS'!$A$2:F3944,3,FALSE)</f>
        <v>150109</v>
      </c>
      <c r="P737" s="61">
        <v>121245</v>
      </c>
      <c r="Q737" s="14">
        <v>7000</v>
      </c>
    </row>
    <row r="738" spans="1:17" x14ac:dyDescent="0.2">
      <c r="A738" s="12">
        <v>50000249</v>
      </c>
      <c r="B738" s="12">
        <v>1304775</v>
      </c>
      <c r="C738" s="12" t="s">
        <v>285</v>
      </c>
      <c r="D738" s="12">
        <v>8600631245</v>
      </c>
      <c r="E738" s="13">
        <v>37425</v>
      </c>
      <c r="F738" s="12">
        <v>2171863</v>
      </c>
      <c r="G738" s="12">
        <v>0</v>
      </c>
      <c r="H738" s="12">
        <v>0</v>
      </c>
      <c r="I738" s="12"/>
      <c r="J738" s="14">
        <v>32000</v>
      </c>
      <c r="K738" s="14">
        <v>0</v>
      </c>
      <c r="L738" s="14">
        <v>0</v>
      </c>
      <c r="M738" s="14">
        <v>32000</v>
      </c>
      <c r="N738" s="75">
        <f>VLOOKUP(P738,'CODIGOS RENTISTICOS'!$A$2:E1778,2,FALSE)</f>
        <v>825000000</v>
      </c>
      <c r="O738" s="75">
        <f>VLOOKUP(P738,'CODIGOS RENTISTICOS'!$A$2:F3945,3,FALSE)</f>
        <v>150109</v>
      </c>
      <c r="P738" s="61">
        <v>121245</v>
      </c>
      <c r="Q738" s="14">
        <v>32000</v>
      </c>
    </row>
    <row r="739" spans="1:17" x14ac:dyDescent="0.2">
      <c r="A739" s="12">
        <v>50000249</v>
      </c>
      <c r="B739" s="12">
        <v>1304825</v>
      </c>
      <c r="C739" s="12" t="s">
        <v>285</v>
      </c>
      <c r="D739" s="12">
        <v>8999990491</v>
      </c>
      <c r="E739" s="13">
        <v>37425</v>
      </c>
      <c r="F739" s="12">
        <v>3120100</v>
      </c>
      <c r="G739" s="12">
        <v>0</v>
      </c>
      <c r="H739" s="12">
        <v>1</v>
      </c>
      <c r="I739" s="12"/>
      <c r="J739" s="14">
        <v>0</v>
      </c>
      <c r="K739" s="14">
        <v>0</v>
      </c>
      <c r="L739" s="14">
        <v>64694680</v>
      </c>
      <c r="M739" s="14">
        <v>64694680</v>
      </c>
      <c r="N739" s="75">
        <f>VLOOKUP(P739,'CODIGOS RENTISTICOS'!$A$2:E1779,2,FALSE)</f>
        <v>10900000</v>
      </c>
      <c r="O739" s="75">
        <f>VLOOKUP(P739,'CODIGOS RENTISTICOS'!$A$2:F3946,3,FALSE)</f>
        <v>170101</v>
      </c>
      <c r="P739" s="61">
        <v>121255</v>
      </c>
      <c r="Q739" s="14">
        <v>64694680</v>
      </c>
    </row>
    <row r="740" spans="1:17" x14ac:dyDescent="0.2">
      <c r="A740" s="12">
        <v>50000249</v>
      </c>
      <c r="B740" s="12">
        <v>957977</v>
      </c>
      <c r="C740" s="12" t="s">
        <v>285</v>
      </c>
      <c r="D740" s="12">
        <v>8300239978</v>
      </c>
      <c r="E740" s="13">
        <v>37425</v>
      </c>
      <c r="F740" s="12">
        <v>4225001</v>
      </c>
      <c r="G740" s="12">
        <v>0</v>
      </c>
      <c r="H740" s="12">
        <v>0</v>
      </c>
      <c r="I740" s="12"/>
      <c r="J740" s="14">
        <v>5000</v>
      </c>
      <c r="K740" s="14">
        <v>0</v>
      </c>
      <c r="L740" s="14">
        <v>0</v>
      </c>
      <c r="M740" s="14">
        <v>5000</v>
      </c>
      <c r="N740" s="75">
        <f>VLOOKUP(P740,'CODIGOS RENTISTICOS'!$A$2:E1780,2,FALSE)</f>
        <v>825000000</v>
      </c>
      <c r="O740" s="75">
        <f>VLOOKUP(P740,'CODIGOS RENTISTICOS'!$A$2:F3947,3,FALSE)</f>
        <v>150109</v>
      </c>
      <c r="P740" s="61">
        <v>5041</v>
      </c>
      <c r="Q740" s="14">
        <v>5000</v>
      </c>
    </row>
    <row r="741" spans="1:17" x14ac:dyDescent="0.2">
      <c r="A741" s="12">
        <v>50000249</v>
      </c>
      <c r="B741" s="12">
        <v>957987</v>
      </c>
      <c r="C741" s="12" t="s">
        <v>285</v>
      </c>
      <c r="D741" s="12">
        <v>8300239978</v>
      </c>
      <c r="E741" s="13">
        <v>37425</v>
      </c>
      <c r="F741" s="12">
        <v>2672400</v>
      </c>
      <c r="G741" s="12">
        <v>0</v>
      </c>
      <c r="H741" s="12">
        <v>0</v>
      </c>
      <c r="I741" s="12"/>
      <c r="J741" s="14">
        <v>5000</v>
      </c>
      <c r="K741" s="14">
        <v>0</v>
      </c>
      <c r="L741" s="14">
        <v>0</v>
      </c>
      <c r="M741" s="14">
        <v>5000</v>
      </c>
      <c r="N741" s="75">
        <f>VLOOKUP(P741,'CODIGOS RENTISTICOS'!$A$2:E1781,2,FALSE)</f>
        <v>825000000</v>
      </c>
      <c r="O741" s="75">
        <f>VLOOKUP(P741,'CODIGOS RENTISTICOS'!$A$2:F3948,3,FALSE)</f>
        <v>150109</v>
      </c>
      <c r="P741" s="61">
        <v>5041</v>
      </c>
      <c r="Q741" s="14">
        <v>5000</v>
      </c>
    </row>
    <row r="742" spans="1:17" x14ac:dyDescent="0.2">
      <c r="A742" s="12">
        <v>50000249</v>
      </c>
      <c r="B742" s="12">
        <v>957988</v>
      </c>
      <c r="C742" s="12" t="s">
        <v>285</v>
      </c>
      <c r="D742" s="12">
        <v>8300239978</v>
      </c>
      <c r="E742" s="13">
        <v>37425</v>
      </c>
      <c r="F742" s="12">
        <v>4225001</v>
      </c>
      <c r="G742" s="12">
        <v>0</v>
      </c>
      <c r="H742" s="12">
        <v>0</v>
      </c>
      <c r="I742" s="12"/>
      <c r="J742" s="14">
        <v>7000</v>
      </c>
      <c r="K742" s="14">
        <v>0</v>
      </c>
      <c r="L742" s="14">
        <v>0</v>
      </c>
      <c r="M742" s="14">
        <v>7000</v>
      </c>
      <c r="N742" s="75">
        <f>VLOOKUP(P742,'CODIGOS RENTISTICOS'!$A$2:E1782,2,FALSE)</f>
        <v>825000000</v>
      </c>
      <c r="O742" s="75">
        <f>VLOOKUP(P742,'CODIGOS RENTISTICOS'!$A$2:F3949,3,FALSE)</f>
        <v>150109</v>
      </c>
      <c r="P742" s="61">
        <v>5041</v>
      </c>
      <c r="Q742" s="14">
        <v>7000</v>
      </c>
    </row>
    <row r="743" spans="1:17" x14ac:dyDescent="0.2">
      <c r="A743" s="12">
        <v>50000249</v>
      </c>
      <c r="B743" s="12">
        <v>1134615</v>
      </c>
      <c r="C743" s="12" t="s">
        <v>285</v>
      </c>
      <c r="D743" s="12">
        <v>72159896</v>
      </c>
      <c r="E743" s="13">
        <v>37425</v>
      </c>
      <c r="F743" s="12">
        <v>2285464</v>
      </c>
      <c r="G743" s="12">
        <v>0</v>
      </c>
      <c r="H743" s="12">
        <v>0</v>
      </c>
      <c r="I743" s="12"/>
      <c r="J743" s="14">
        <v>5000</v>
      </c>
      <c r="K743" s="14">
        <v>0</v>
      </c>
      <c r="L743" s="14">
        <v>0</v>
      </c>
      <c r="M743" s="14">
        <v>5000</v>
      </c>
      <c r="N743" s="75">
        <f>VLOOKUP(P743,'CODIGOS RENTISTICOS'!$A$2:E1783,2,FALSE)</f>
        <v>825000000</v>
      </c>
      <c r="O743" s="75">
        <f>VLOOKUP(P743,'CODIGOS RENTISTICOS'!$A$2:F3950,3,FALSE)</f>
        <v>150109</v>
      </c>
      <c r="P743" s="61">
        <v>5041</v>
      </c>
      <c r="Q743" s="14">
        <v>5000</v>
      </c>
    </row>
    <row r="744" spans="1:17" x14ac:dyDescent="0.2">
      <c r="A744" s="12">
        <v>50000249</v>
      </c>
      <c r="B744" s="12">
        <v>1387572</v>
      </c>
      <c r="C744" s="12" t="s">
        <v>285</v>
      </c>
      <c r="D744" s="12">
        <v>8999990554</v>
      </c>
      <c r="E744" s="13">
        <v>37425</v>
      </c>
      <c r="F744" s="12">
        <v>3240800</v>
      </c>
      <c r="G744" s="12">
        <v>0</v>
      </c>
      <c r="H744" s="12">
        <v>1</v>
      </c>
      <c r="I744" s="12"/>
      <c r="J744" s="14">
        <v>0</v>
      </c>
      <c r="K744" s="14">
        <v>0</v>
      </c>
      <c r="L744" s="14">
        <v>45038010</v>
      </c>
      <c r="M744" s="14">
        <v>45038010</v>
      </c>
      <c r="N744" s="75">
        <f>VLOOKUP(P744,'CODIGOS RENTISTICOS'!$A$2:E1784,2,FALSE)</f>
        <v>11800000</v>
      </c>
      <c r="O744" s="75">
        <f>VLOOKUP(P744,'CODIGOS RENTISTICOS'!$A$2:F3951,3,FALSE)</f>
        <v>240101</v>
      </c>
      <c r="P744" s="61">
        <v>121265</v>
      </c>
      <c r="Q744" s="14">
        <v>45038010</v>
      </c>
    </row>
    <row r="745" spans="1:17" x14ac:dyDescent="0.2">
      <c r="A745" s="12">
        <v>50000249</v>
      </c>
      <c r="B745" s="12">
        <v>1387697</v>
      </c>
      <c r="C745" s="12" t="s">
        <v>285</v>
      </c>
      <c r="D745" s="12">
        <v>79397141</v>
      </c>
      <c r="E745" s="13">
        <v>37425</v>
      </c>
      <c r="F745" s="12">
        <v>6880200</v>
      </c>
      <c r="G745" s="12">
        <v>0</v>
      </c>
      <c r="H745" s="12">
        <v>0</v>
      </c>
      <c r="I745" s="12"/>
      <c r="J745" s="14">
        <v>7000</v>
      </c>
      <c r="K745" s="14">
        <v>0</v>
      </c>
      <c r="L745" s="14">
        <v>0</v>
      </c>
      <c r="M745" s="14">
        <v>7000</v>
      </c>
      <c r="N745" s="75">
        <f>VLOOKUP(P745,'CODIGOS RENTISTICOS'!$A$2:E1785,2,FALSE)</f>
        <v>825000000</v>
      </c>
      <c r="O745" s="75">
        <f>VLOOKUP(P745,'CODIGOS RENTISTICOS'!$A$2:F3952,3,FALSE)</f>
        <v>150109</v>
      </c>
      <c r="P745" s="61">
        <v>121245</v>
      </c>
      <c r="Q745" s="14">
        <v>7000</v>
      </c>
    </row>
    <row r="746" spans="1:17" x14ac:dyDescent="0.2">
      <c r="A746" s="12">
        <v>50000249</v>
      </c>
      <c r="B746" s="12">
        <v>1387698</v>
      </c>
      <c r="C746" s="12" t="s">
        <v>285</v>
      </c>
      <c r="D746" s="12">
        <v>9053500</v>
      </c>
      <c r="E746" s="13">
        <v>37425</v>
      </c>
      <c r="F746" s="12">
        <v>6566530</v>
      </c>
      <c r="G746" s="12">
        <v>0</v>
      </c>
      <c r="H746" s="12">
        <v>0</v>
      </c>
      <c r="I746" s="12"/>
      <c r="J746" s="14">
        <v>7000</v>
      </c>
      <c r="K746" s="14">
        <v>0</v>
      </c>
      <c r="L746" s="14">
        <v>0</v>
      </c>
      <c r="M746" s="14">
        <v>7000</v>
      </c>
      <c r="N746" s="75">
        <f>VLOOKUP(P746,'CODIGOS RENTISTICOS'!$A$2:E1786,2,FALSE)</f>
        <v>825000000</v>
      </c>
      <c r="O746" s="75">
        <f>VLOOKUP(P746,'CODIGOS RENTISTICOS'!$A$2:F3953,3,FALSE)</f>
        <v>150109</v>
      </c>
      <c r="P746" s="61">
        <v>121245</v>
      </c>
      <c r="Q746" s="14">
        <v>7000</v>
      </c>
    </row>
    <row r="747" spans="1:17" x14ac:dyDescent="0.2">
      <c r="A747" s="12">
        <v>50000249</v>
      </c>
      <c r="B747" s="12">
        <v>1387699</v>
      </c>
      <c r="C747" s="12" t="s">
        <v>285</v>
      </c>
      <c r="D747" s="12">
        <v>79553648</v>
      </c>
      <c r="E747" s="13">
        <v>37425</v>
      </c>
      <c r="F747" s="12">
        <v>6566634</v>
      </c>
      <c r="G747" s="12">
        <v>0</v>
      </c>
      <c r="H747" s="12">
        <v>0</v>
      </c>
      <c r="I747" s="12"/>
      <c r="J747" s="14">
        <v>7000</v>
      </c>
      <c r="K747" s="14">
        <v>0</v>
      </c>
      <c r="L747" s="14">
        <v>0</v>
      </c>
      <c r="M747" s="14">
        <v>7000</v>
      </c>
      <c r="N747" s="75">
        <f>VLOOKUP(P747,'CODIGOS RENTISTICOS'!$A$2:E1787,2,FALSE)</f>
        <v>825000000</v>
      </c>
      <c r="O747" s="75">
        <f>VLOOKUP(P747,'CODIGOS RENTISTICOS'!$A$2:F3954,3,FALSE)</f>
        <v>150109</v>
      </c>
      <c r="P747" s="61">
        <v>121245</v>
      </c>
      <c r="Q747" s="14">
        <v>7000</v>
      </c>
    </row>
    <row r="748" spans="1:17" x14ac:dyDescent="0.2">
      <c r="A748" s="12">
        <v>50000249</v>
      </c>
      <c r="B748" s="12">
        <v>1387701</v>
      </c>
      <c r="C748" s="12" t="s">
        <v>285</v>
      </c>
      <c r="D748" s="12">
        <v>12113760</v>
      </c>
      <c r="E748" s="13">
        <v>37425</v>
      </c>
      <c r="F748" s="12">
        <v>6510015</v>
      </c>
      <c r="G748" s="12">
        <v>0</v>
      </c>
      <c r="H748" s="12">
        <v>0</v>
      </c>
      <c r="I748" s="12"/>
      <c r="J748" s="14">
        <v>7000</v>
      </c>
      <c r="K748" s="14">
        <v>0</v>
      </c>
      <c r="L748" s="14">
        <v>0</v>
      </c>
      <c r="M748" s="14">
        <v>7000</v>
      </c>
      <c r="N748" s="75">
        <f>VLOOKUP(P748,'CODIGOS RENTISTICOS'!$A$2:E1788,2,FALSE)</f>
        <v>825000000</v>
      </c>
      <c r="O748" s="75">
        <f>VLOOKUP(P748,'CODIGOS RENTISTICOS'!$A$2:F3955,3,FALSE)</f>
        <v>150109</v>
      </c>
      <c r="P748" s="61">
        <v>121245</v>
      </c>
      <c r="Q748" s="14">
        <v>7000</v>
      </c>
    </row>
    <row r="749" spans="1:17" x14ac:dyDescent="0.2">
      <c r="A749" s="12">
        <v>50000249</v>
      </c>
      <c r="B749" s="12">
        <v>944455</v>
      </c>
      <c r="C749" s="12" t="s">
        <v>285</v>
      </c>
      <c r="D749" s="12">
        <v>93081497</v>
      </c>
      <c r="E749" s="13">
        <v>37425</v>
      </c>
      <c r="F749" s="12">
        <v>4249292</v>
      </c>
      <c r="G749" s="12">
        <v>0</v>
      </c>
      <c r="H749" s="12">
        <v>0</v>
      </c>
      <c r="I749" s="12"/>
      <c r="J749" s="14">
        <v>7000</v>
      </c>
      <c r="K749" s="14">
        <v>0</v>
      </c>
      <c r="L749" s="14">
        <v>0</v>
      </c>
      <c r="M749" s="14">
        <v>7000</v>
      </c>
      <c r="N749" s="75">
        <f>VLOOKUP(P749,'CODIGOS RENTISTICOS'!$A$2:E1789,2,FALSE)</f>
        <v>825000000</v>
      </c>
      <c r="O749" s="75">
        <f>VLOOKUP(P749,'CODIGOS RENTISTICOS'!$A$2:F3956,3,FALSE)</f>
        <v>150109</v>
      </c>
      <c r="P749" s="61">
        <v>121245</v>
      </c>
      <c r="Q749" s="14">
        <v>7000</v>
      </c>
    </row>
    <row r="750" spans="1:17" x14ac:dyDescent="0.2">
      <c r="A750" s="12">
        <v>50000249</v>
      </c>
      <c r="B750" s="12">
        <v>944488</v>
      </c>
      <c r="C750" s="12" t="s">
        <v>285</v>
      </c>
      <c r="D750" s="12">
        <v>91517570</v>
      </c>
      <c r="E750" s="13">
        <v>37425</v>
      </c>
      <c r="F750" s="12">
        <v>6242431</v>
      </c>
      <c r="G750" s="12">
        <v>0</v>
      </c>
      <c r="H750" s="12">
        <v>0</v>
      </c>
      <c r="I750" s="12"/>
      <c r="J750" s="14">
        <v>17000</v>
      </c>
      <c r="K750" s="14">
        <v>0</v>
      </c>
      <c r="L750" s="14">
        <v>0</v>
      </c>
      <c r="M750" s="14">
        <v>17000</v>
      </c>
      <c r="N750" s="75">
        <f>VLOOKUP(P750,'CODIGOS RENTISTICOS'!$A$2:E1790,2,FALSE)</f>
        <v>825000000</v>
      </c>
      <c r="O750" s="75">
        <f>VLOOKUP(P750,'CODIGOS RENTISTICOS'!$A$2:F3957,3,FALSE)</f>
        <v>150109</v>
      </c>
      <c r="P750" s="61">
        <v>121245</v>
      </c>
      <c r="Q750" s="14">
        <v>17000</v>
      </c>
    </row>
    <row r="751" spans="1:17" x14ac:dyDescent="0.2">
      <c r="A751" s="12">
        <v>50000249</v>
      </c>
      <c r="B751" s="12">
        <v>944489</v>
      </c>
      <c r="C751" s="12" t="s">
        <v>285</v>
      </c>
      <c r="D751" s="12">
        <v>11345153</v>
      </c>
      <c r="E751" s="13">
        <v>37425</v>
      </c>
      <c r="F751" s="12">
        <v>4249292</v>
      </c>
      <c r="G751" s="12">
        <v>0</v>
      </c>
      <c r="H751" s="12">
        <v>0</v>
      </c>
      <c r="I751" s="12"/>
      <c r="J751" s="14">
        <v>5000</v>
      </c>
      <c r="K751" s="14">
        <v>0</v>
      </c>
      <c r="L751" s="14">
        <v>0</v>
      </c>
      <c r="M751" s="14">
        <v>5000</v>
      </c>
      <c r="N751" s="75">
        <f>VLOOKUP(P751,'CODIGOS RENTISTICOS'!$A$2:E1791,2,FALSE)</f>
        <v>825000000</v>
      </c>
      <c r="O751" s="75">
        <f>VLOOKUP(P751,'CODIGOS RENTISTICOS'!$A$2:F3958,3,FALSE)</f>
        <v>150109</v>
      </c>
      <c r="P751" s="61">
        <v>121245</v>
      </c>
      <c r="Q751" s="14">
        <v>5000</v>
      </c>
    </row>
    <row r="752" spans="1:17" x14ac:dyDescent="0.2">
      <c r="A752" s="12">
        <v>50000249</v>
      </c>
      <c r="B752" s="12">
        <v>944491</v>
      </c>
      <c r="C752" s="12" t="s">
        <v>285</v>
      </c>
      <c r="D752" s="12">
        <v>4273854</v>
      </c>
      <c r="E752" s="13">
        <v>37425</v>
      </c>
      <c r="F752" s="12">
        <v>4249292</v>
      </c>
      <c r="G752" s="12">
        <v>0</v>
      </c>
      <c r="H752" s="12">
        <v>0</v>
      </c>
      <c r="I752" s="12"/>
      <c r="J752" s="14">
        <v>7000</v>
      </c>
      <c r="K752" s="14">
        <v>0</v>
      </c>
      <c r="L752" s="14">
        <v>0</v>
      </c>
      <c r="M752" s="14">
        <v>7000</v>
      </c>
      <c r="N752" s="75">
        <f>VLOOKUP(P752,'CODIGOS RENTISTICOS'!$A$2:E1792,2,FALSE)</f>
        <v>825000000</v>
      </c>
      <c r="O752" s="75">
        <f>VLOOKUP(P752,'CODIGOS RENTISTICOS'!$A$2:F3959,3,FALSE)</f>
        <v>150109</v>
      </c>
      <c r="P752" s="61">
        <v>121245</v>
      </c>
      <c r="Q752" s="14">
        <v>7000</v>
      </c>
    </row>
    <row r="753" spans="1:17" x14ac:dyDescent="0.2">
      <c r="A753" s="12">
        <v>50000249</v>
      </c>
      <c r="B753" s="12">
        <v>25260</v>
      </c>
      <c r="C753" s="12" t="s">
        <v>285</v>
      </c>
      <c r="D753" s="12">
        <v>8002360339</v>
      </c>
      <c r="E753" s="13">
        <v>37425</v>
      </c>
      <c r="F753" s="12">
        <v>6301570</v>
      </c>
      <c r="G753" s="12">
        <v>0</v>
      </c>
      <c r="H753" s="12">
        <v>0</v>
      </c>
      <c r="I753" s="12"/>
      <c r="J753" s="14">
        <v>12000</v>
      </c>
      <c r="K753" s="14">
        <v>0</v>
      </c>
      <c r="L753" s="14">
        <v>0</v>
      </c>
      <c r="M753" s="14">
        <v>12000</v>
      </c>
      <c r="N753" s="75">
        <f>VLOOKUP(P753,'CODIGOS RENTISTICOS'!$A$2:E1793,2,FALSE)</f>
        <v>825000000</v>
      </c>
      <c r="O753" s="75">
        <f>VLOOKUP(P753,'CODIGOS RENTISTICOS'!$A$2:F3960,3,FALSE)</f>
        <v>150109</v>
      </c>
      <c r="P753" s="61">
        <v>121245</v>
      </c>
      <c r="Q753" s="14">
        <v>12000</v>
      </c>
    </row>
    <row r="754" spans="1:17" x14ac:dyDescent="0.2">
      <c r="A754" s="12">
        <v>50000249</v>
      </c>
      <c r="B754" s="12">
        <v>2754505</v>
      </c>
      <c r="C754" s="12" t="s">
        <v>285</v>
      </c>
      <c r="D754" s="12">
        <v>8605323751</v>
      </c>
      <c r="E754" s="13">
        <v>37425</v>
      </c>
      <c r="F754" s="12">
        <v>2764781</v>
      </c>
      <c r="G754" s="12">
        <v>0</v>
      </c>
      <c r="H754" s="12">
        <v>0</v>
      </c>
      <c r="I754" s="12"/>
      <c r="J754" s="14">
        <v>28000</v>
      </c>
      <c r="K754" s="14">
        <v>0</v>
      </c>
      <c r="L754" s="14">
        <v>0</v>
      </c>
      <c r="M754" s="14">
        <v>28000</v>
      </c>
      <c r="N754" s="75">
        <f>VLOOKUP(P754,'CODIGOS RENTISTICOS'!$A$2:E1794,2,FALSE)</f>
        <v>825000000</v>
      </c>
      <c r="O754" s="75">
        <f>VLOOKUP(P754,'CODIGOS RENTISTICOS'!$A$2:F3961,3,FALSE)</f>
        <v>150109</v>
      </c>
      <c r="P754" s="61">
        <v>121245</v>
      </c>
      <c r="Q754" s="14">
        <v>28000</v>
      </c>
    </row>
    <row r="755" spans="1:17" x14ac:dyDescent="0.2">
      <c r="A755" s="12">
        <v>50000249</v>
      </c>
      <c r="B755" s="12">
        <v>2754597</v>
      </c>
      <c r="C755" s="12" t="s">
        <v>285</v>
      </c>
      <c r="D755" s="12">
        <v>8600316478</v>
      </c>
      <c r="E755" s="13">
        <v>37425</v>
      </c>
      <c r="F755" s="12">
        <v>2431915</v>
      </c>
      <c r="G755" s="12">
        <v>0</v>
      </c>
      <c r="H755" s="12">
        <v>0</v>
      </c>
      <c r="I755" s="12"/>
      <c r="J755" s="14">
        <v>4000</v>
      </c>
      <c r="K755" s="14">
        <v>0</v>
      </c>
      <c r="L755" s="14">
        <v>0</v>
      </c>
      <c r="M755" s="14">
        <v>4000</v>
      </c>
      <c r="N755" s="75">
        <f>VLOOKUP(P755,'CODIGOS RENTISTICOS'!$A$2:E1795,2,FALSE)</f>
        <v>825000000</v>
      </c>
      <c r="O755" s="75">
        <f>VLOOKUP(P755,'CODIGOS RENTISTICOS'!$A$2:F3962,3,FALSE)</f>
        <v>150109</v>
      </c>
      <c r="P755" s="61">
        <v>121245</v>
      </c>
      <c r="Q755" s="14">
        <v>4000</v>
      </c>
    </row>
    <row r="756" spans="1:17" x14ac:dyDescent="0.2">
      <c r="A756" s="12">
        <v>50000249</v>
      </c>
      <c r="B756" s="12">
        <v>2755350</v>
      </c>
      <c r="C756" s="12" t="s">
        <v>285</v>
      </c>
      <c r="D756" s="12">
        <v>8600005373</v>
      </c>
      <c r="E756" s="13">
        <v>37425</v>
      </c>
      <c r="F756" s="12">
        <v>2105611</v>
      </c>
      <c r="G756" s="12">
        <v>0</v>
      </c>
      <c r="H756" s="12">
        <v>0</v>
      </c>
      <c r="I756" s="12"/>
      <c r="J756" s="14">
        <v>17000</v>
      </c>
      <c r="K756" s="14">
        <v>0</v>
      </c>
      <c r="L756" s="14">
        <v>0</v>
      </c>
      <c r="M756" s="14">
        <v>17000</v>
      </c>
      <c r="N756" s="75">
        <f>VLOOKUP(P756,'CODIGOS RENTISTICOS'!$A$2:E1796,2,FALSE)</f>
        <v>825000000</v>
      </c>
      <c r="O756" s="75">
        <f>VLOOKUP(P756,'CODIGOS RENTISTICOS'!$A$2:F3963,3,FALSE)</f>
        <v>150109</v>
      </c>
      <c r="P756" s="61">
        <v>121245</v>
      </c>
      <c r="Q756" s="14">
        <v>17000</v>
      </c>
    </row>
    <row r="757" spans="1:17" x14ac:dyDescent="0.2">
      <c r="A757" s="12">
        <v>50000249</v>
      </c>
      <c r="B757" s="12">
        <v>1154717</v>
      </c>
      <c r="C757" s="12" t="s">
        <v>285</v>
      </c>
      <c r="D757" s="12">
        <v>8600352008</v>
      </c>
      <c r="E757" s="13">
        <v>37425</v>
      </c>
      <c r="F757" s="12">
        <v>0</v>
      </c>
      <c r="G757" s="12">
        <v>0</v>
      </c>
      <c r="H757" s="12">
        <v>0</v>
      </c>
      <c r="I757" s="12"/>
      <c r="J757" s="14">
        <v>63000</v>
      </c>
      <c r="K757" s="14">
        <v>0</v>
      </c>
      <c r="L757" s="14">
        <v>0</v>
      </c>
      <c r="M757" s="14">
        <v>63000</v>
      </c>
      <c r="N757" s="75">
        <f>VLOOKUP(P757,'CODIGOS RENTISTICOS'!$A$2:E1797,2,FALSE)</f>
        <v>825000000</v>
      </c>
      <c r="O757" s="75">
        <f>VLOOKUP(P757,'CODIGOS RENTISTICOS'!$A$2:F3964,3,FALSE)</f>
        <v>150109</v>
      </c>
      <c r="P757" s="61">
        <v>5041</v>
      </c>
      <c r="Q757" s="14">
        <v>63000</v>
      </c>
    </row>
    <row r="758" spans="1:17" x14ac:dyDescent="0.2">
      <c r="A758" s="12">
        <v>50000249</v>
      </c>
      <c r="B758" s="12">
        <v>756616</v>
      </c>
      <c r="C758" s="12" t="s">
        <v>33</v>
      </c>
      <c r="D758" s="12">
        <v>8909001619</v>
      </c>
      <c r="E758" s="13">
        <v>37425</v>
      </c>
      <c r="F758" s="12">
        <v>3609500</v>
      </c>
      <c r="G758" s="12">
        <v>0</v>
      </c>
      <c r="H758" s="12">
        <v>0</v>
      </c>
      <c r="I758" s="12"/>
      <c r="J758" s="14">
        <v>7000</v>
      </c>
      <c r="K758" s="14">
        <v>0</v>
      </c>
      <c r="L758" s="14">
        <v>0</v>
      </c>
      <c r="M758" s="14">
        <v>7000</v>
      </c>
      <c r="N758" s="75">
        <f>VLOOKUP(P758,'CODIGOS RENTISTICOS'!$A$2:E1798,2,FALSE)</f>
        <v>825000000</v>
      </c>
      <c r="O758" s="75">
        <f>VLOOKUP(P758,'CODIGOS RENTISTICOS'!$A$2:F3965,3,FALSE)</f>
        <v>150109</v>
      </c>
      <c r="P758" s="61">
        <v>121245</v>
      </c>
      <c r="Q758" s="14">
        <v>7000</v>
      </c>
    </row>
    <row r="759" spans="1:17" x14ac:dyDescent="0.2">
      <c r="A759" s="12">
        <v>50000249</v>
      </c>
      <c r="B759" s="12">
        <v>828252</v>
      </c>
      <c r="C759" s="12" t="s">
        <v>33</v>
      </c>
      <c r="D759" s="12">
        <v>8909824581</v>
      </c>
      <c r="E759" s="13">
        <v>37425</v>
      </c>
      <c r="F759" s="12">
        <v>2910014</v>
      </c>
      <c r="G759" s="12">
        <v>0</v>
      </c>
      <c r="H759" s="12">
        <v>0</v>
      </c>
      <c r="I759" s="12"/>
      <c r="J759" s="14">
        <v>533000</v>
      </c>
      <c r="K759" s="14">
        <v>0</v>
      </c>
      <c r="L759" s="14">
        <v>0</v>
      </c>
      <c r="M759" s="14">
        <v>533000</v>
      </c>
      <c r="N759" s="75">
        <f>VLOOKUP(P759,'CODIGOS RENTISTICOS'!$A$2:E1799,2,FALSE)</f>
        <v>825000000</v>
      </c>
      <c r="O759" s="75">
        <f>VLOOKUP(P759,'CODIGOS RENTISTICOS'!$A$2:F3966,3,FALSE)</f>
        <v>150109</v>
      </c>
      <c r="P759" s="61">
        <v>121245</v>
      </c>
      <c r="Q759" s="14">
        <v>533000</v>
      </c>
    </row>
    <row r="760" spans="1:17" x14ac:dyDescent="0.2">
      <c r="A760" s="12">
        <v>50000249</v>
      </c>
      <c r="B760" s="12">
        <v>1076388</v>
      </c>
      <c r="C760" s="12" t="s">
        <v>33</v>
      </c>
      <c r="D760" s="12">
        <v>8909297979</v>
      </c>
      <c r="E760" s="13">
        <v>37425</v>
      </c>
      <c r="F760" s="12">
        <v>4111121</v>
      </c>
      <c r="G760" s="12">
        <v>0</v>
      </c>
      <c r="H760" s="12">
        <v>0</v>
      </c>
      <c r="I760" s="12"/>
      <c r="J760" s="14">
        <v>25000</v>
      </c>
      <c r="K760" s="14">
        <v>0</v>
      </c>
      <c r="L760" s="14">
        <v>0</v>
      </c>
      <c r="M760" s="14">
        <v>25000</v>
      </c>
      <c r="N760" s="75">
        <f>VLOOKUP(P760,'CODIGOS RENTISTICOS'!$A$2:E1800,2,FALSE)</f>
        <v>825000000</v>
      </c>
      <c r="O760" s="75">
        <f>VLOOKUP(P760,'CODIGOS RENTISTICOS'!$A$2:F3967,3,FALSE)</f>
        <v>150109</v>
      </c>
      <c r="P760" s="61">
        <v>121245</v>
      </c>
      <c r="Q760" s="14">
        <v>25000</v>
      </c>
    </row>
    <row r="761" spans="1:17" x14ac:dyDescent="0.2">
      <c r="A761" s="12">
        <v>50000249</v>
      </c>
      <c r="B761" s="12">
        <v>944133</v>
      </c>
      <c r="C761" s="12" t="s">
        <v>33</v>
      </c>
      <c r="D761" s="12">
        <v>8909325396</v>
      </c>
      <c r="E761" s="13">
        <v>37425</v>
      </c>
      <c r="F761" s="12">
        <v>2505500</v>
      </c>
      <c r="G761" s="12">
        <v>0</v>
      </c>
      <c r="H761" s="12">
        <v>0</v>
      </c>
      <c r="I761" s="12"/>
      <c r="J761" s="14">
        <v>1392000</v>
      </c>
      <c r="K761" s="14">
        <v>0</v>
      </c>
      <c r="L761" s="14">
        <v>0</v>
      </c>
      <c r="M761" s="14">
        <v>1392000</v>
      </c>
      <c r="N761" s="75">
        <f>VLOOKUP(P761,'CODIGOS RENTISTICOS'!$A$2:E1801,2,FALSE)</f>
        <v>825000000</v>
      </c>
      <c r="O761" s="75">
        <f>VLOOKUP(P761,'CODIGOS RENTISTICOS'!$A$2:F3968,3,FALSE)</f>
        <v>150109</v>
      </c>
      <c r="P761" s="61">
        <v>121245</v>
      </c>
      <c r="Q761" s="14">
        <v>1392000</v>
      </c>
    </row>
    <row r="762" spans="1:17" x14ac:dyDescent="0.2">
      <c r="A762" s="12">
        <v>50000249</v>
      </c>
      <c r="B762" s="12">
        <v>1083547</v>
      </c>
      <c r="C762" s="12" t="s">
        <v>33</v>
      </c>
      <c r="D762" s="12">
        <v>8909001681</v>
      </c>
      <c r="E762" s="13">
        <v>37425</v>
      </c>
      <c r="F762" s="12">
        <v>3722400</v>
      </c>
      <c r="G762" s="12">
        <v>0</v>
      </c>
      <c r="H762" s="12">
        <v>0</v>
      </c>
      <c r="I762" s="12"/>
      <c r="J762" s="14">
        <v>7000</v>
      </c>
      <c r="K762" s="14">
        <v>0</v>
      </c>
      <c r="L762" s="14">
        <v>0</v>
      </c>
      <c r="M762" s="14">
        <v>7000</v>
      </c>
      <c r="N762" s="75">
        <f>VLOOKUP(P762,'CODIGOS RENTISTICOS'!$A$2:E1802,2,FALSE)</f>
        <v>825000000</v>
      </c>
      <c r="O762" s="75">
        <f>VLOOKUP(P762,'CODIGOS RENTISTICOS'!$A$2:F3969,3,FALSE)</f>
        <v>150109</v>
      </c>
      <c r="P762" s="61">
        <v>121245</v>
      </c>
      <c r="Q762" s="14">
        <v>7000</v>
      </c>
    </row>
    <row r="763" spans="1:17" x14ac:dyDescent="0.2">
      <c r="A763" s="12">
        <v>50000249</v>
      </c>
      <c r="B763" s="12">
        <v>840904</v>
      </c>
      <c r="C763" s="12" t="s">
        <v>47</v>
      </c>
      <c r="D763" s="12">
        <v>98567937</v>
      </c>
      <c r="E763" s="13">
        <v>37425</v>
      </c>
      <c r="F763" s="12">
        <v>3711983</v>
      </c>
      <c r="G763" s="12">
        <v>0</v>
      </c>
      <c r="H763" s="12">
        <v>0</v>
      </c>
      <c r="I763" s="12"/>
      <c r="J763" s="14">
        <v>7000</v>
      </c>
      <c r="K763" s="14">
        <v>0</v>
      </c>
      <c r="L763" s="14">
        <v>0</v>
      </c>
      <c r="M763" s="14">
        <v>7000</v>
      </c>
      <c r="N763" s="75">
        <f>VLOOKUP(P763,'CODIGOS RENTISTICOS'!$A$2:E1803,2,FALSE)</f>
        <v>825000000</v>
      </c>
      <c r="O763" s="75">
        <f>VLOOKUP(P763,'CODIGOS RENTISTICOS'!$A$2:F3970,3,FALSE)</f>
        <v>150109</v>
      </c>
      <c r="P763" s="61">
        <v>121245</v>
      </c>
      <c r="Q763" s="14">
        <v>7000</v>
      </c>
    </row>
    <row r="764" spans="1:17" x14ac:dyDescent="0.2">
      <c r="A764" s="12">
        <v>50000249</v>
      </c>
      <c r="B764" s="12">
        <v>841255</v>
      </c>
      <c r="C764" s="12" t="s">
        <v>47</v>
      </c>
      <c r="D764" s="12">
        <v>98560457</v>
      </c>
      <c r="E764" s="13">
        <v>37425</v>
      </c>
      <c r="F764" s="12">
        <v>2797070</v>
      </c>
      <c r="G764" s="12">
        <v>0</v>
      </c>
      <c r="H764" s="12">
        <v>0</v>
      </c>
      <c r="I764" s="12"/>
      <c r="J764" s="14">
        <v>7000</v>
      </c>
      <c r="K764" s="14">
        <v>0</v>
      </c>
      <c r="L764" s="14">
        <v>0</v>
      </c>
      <c r="M764" s="14">
        <v>7000</v>
      </c>
      <c r="N764" s="75">
        <f>VLOOKUP(P764,'CODIGOS RENTISTICOS'!$A$2:E1804,2,FALSE)</f>
        <v>825000000</v>
      </c>
      <c r="O764" s="75">
        <f>VLOOKUP(P764,'CODIGOS RENTISTICOS'!$A$2:F3971,3,FALSE)</f>
        <v>150109</v>
      </c>
      <c r="P764" s="61">
        <v>121245</v>
      </c>
      <c r="Q764" s="14">
        <v>7000</v>
      </c>
    </row>
    <row r="765" spans="1:17" x14ac:dyDescent="0.2">
      <c r="A765" s="12">
        <v>50000249</v>
      </c>
      <c r="B765" s="12">
        <v>867356</v>
      </c>
      <c r="C765" s="12" t="s">
        <v>297</v>
      </c>
      <c r="D765" s="12">
        <v>7436137</v>
      </c>
      <c r="E765" s="13">
        <v>37425</v>
      </c>
      <c r="F765" s="12">
        <v>3491727</v>
      </c>
      <c r="G765" s="12">
        <v>0</v>
      </c>
      <c r="H765" s="12">
        <v>0</v>
      </c>
      <c r="I765" s="12"/>
      <c r="J765" s="14">
        <v>7000</v>
      </c>
      <c r="K765" s="14">
        <v>0</v>
      </c>
      <c r="L765" s="14">
        <v>0</v>
      </c>
      <c r="M765" s="14">
        <v>7000</v>
      </c>
      <c r="N765" s="75">
        <f>VLOOKUP(P765,'CODIGOS RENTISTICOS'!$A$2:E1805,2,FALSE)</f>
        <v>825000000</v>
      </c>
      <c r="O765" s="75">
        <f>VLOOKUP(P765,'CODIGOS RENTISTICOS'!$A$2:F3972,3,FALSE)</f>
        <v>150109</v>
      </c>
      <c r="P765" s="61">
        <v>121245</v>
      </c>
      <c r="Q765" s="14">
        <v>7000</v>
      </c>
    </row>
    <row r="766" spans="1:17" x14ac:dyDescent="0.2">
      <c r="A766" s="12">
        <v>50000249</v>
      </c>
      <c r="B766" s="12">
        <v>4213747</v>
      </c>
      <c r="C766" s="12" t="s">
        <v>297</v>
      </c>
      <c r="D766" s="12">
        <v>72214821</v>
      </c>
      <c r="E766" s="13">
        <v>37425</v>
      </c>
      <c r="F766" s="12">
        <v>3491727</v>
      </c>
      <c r="G766" s="12">
        <v>0</v>
      </c>
      <c r="H766" s="12">
        <v>0</v>
      </c>
      <c r="I766" s="12"/>
      <c r="J766" s="14">
        <v>5000</v>
      </c>
      <c r="K766" s="14">
        <v>0</v>
      </c>
      <c r="L766" s="14">
        <v>0</v>
      </c>
      <c r="M766" s="14">
        <v>5000</v>
      </c>
      <c r="N766" s="75">
        <f>VLOOKUP(P766,'CODIGOS RENTISTICOS'!$A$2:E1806,2,FALSE)</f>
        <v>825000000</v>
      </c>
      <c r="O766" s="75">
        <f>VLOOKUP(P766,'CODIGOS RENTISTICOS'!$A$2:F3973,3,FALSE)</f>
        <v>150109</v>
      </c>
      <c r="P766" s="61">
        <v>121245</v>
      </c>
      <c r="Q766" s="14">
        <v>5000</v>
      </c>
    </row>
    <row r="767" spans="1:17" x14ac:dyDescent="0.2">
      <c r="A767" s="12">
        <v>50000249</v>
      </c>
      <c r="B767" s="12">
        <v>688496</v>
      </c>
      <c r="C767" s="12" t="s">
        <v>34</v>
      </c>
      <c r="D767" s="12">
        <v>73136506</v>
      </c>
      <c r="E767" s="13">
        <v>37425</v>
      </c>
      <c r="F767" s="12">
        <v>6608397</v>
      </c>
      <c r="G767" s="12">
        <v>0</v>
      </c>
      <c r="H767" s="12">
        <v>0</v>
      </c>
      <c r="I767" s="12"/>
      <c r="J767" s="14">
        <v>7000</v>
      </c>
      <c r="K767" s="14">
        <v>0</v>
      </c>
      <c r="L767" s="14">
        <v>0</v>
      </c>
      <c r="M767" s="14">
        <v>7000</v>
      </c>
      <c r="N767" s="75">
        <f>VLOOKUP(P767,'CODIGOS RENTISTICOS'!$A$2:E1807,2,FALSE)</f>
        <v>825000000</v>
      </c>
      <c r="O767" s="75">
        <f>VLOOKUP(P767,'CODIGOS RENTISTICOS'!$A$2:F3974,3,FALSE)</f>
        <v>150109</v>
      </c>
      <c r="P767" s="61">
        <v>5041</v>
      </c>
      <c r="Q767" s="14">
        <v>7000</v>
      </c>
    </row>
    <row r="768" spans="1:17" x14ac:dyDescent="0.2">
      <c r="A768" s="12">
        <v>50000249</v>
      </c>
      <c r="B768" s="12">
        <v>688497</v>
      </c>
      <c r="C768" s="12" t="s">
        <v>34</v>
      </c>
      <c r="D768" s="12">
        <v>7919418</v>
      </c>
      <c r="E768" s="13">
        <v>37425</v>
      </c>
      <c r="F768" s="12">
        <v>6622787</v>
      </c>
      <c r="G768" s="12">
        <v>0</v>
      </c>
      <c r="H768" s="12">
        <v>0</v>
      </c>
      <c r="I768" s="12"/>
      <c r="J768" s="14">
        <v>7500</v>
      </c>
      <c r="K768" s="14">
        <v>0</v>
      </c>
      <c r="L768" s="14">
        <v>0</v>
      </c>
      <c r="M768" s="14">
        <v>7500</v>
      </c>
      <c r="N768" s="75">
        <f>VLOOKUP(P768,'CODIGOS RENTISTICOS'!$A$2:E1808,2,FALSE)</f>
        <v>825000000</v>
      </c>
      <c r="O768" s="75">
        <f>VLOOKUP(P768,'CODIGOS RENTISTICOS'!$A$2:F3975,3,FALSE)</f>
        <v>150109</v>
      </c>
      <c r="P768" s="61">
        <v>5041</v>
      </c>
      <c r="Q768" s="14">
        <v>7500</v>
      </c>
    </row>
    <row r="769" spans="1:17" x14ac:dyDescent="0.2">
      <c r="A769" s="12">
        <v>50000249</v>
      </c>
      <c r="B769" s="12">
        <v>688498</v>
      </c>
      <c r="C769" s="12" t="s">
        <v>34</v>
      </c>
      <c r="D769" s="12">
        <v>73151401</v>
      </c>
      <c r="E769" s="13">
        <v>37425</v>
      </c>
      <c r="F769" s="12">
        <v>6641118</v>
      </c>
      <c r="G769" s="12">
        <v>0</v>
      </c>
      <c r="H769" s="12">
        <v>0</v>
      </c>
      <c r="I769" s="12"/>
      <c r="J769" s="14">
        <v>7000</v>
      </c>
      <c r="K769" s="14">
        <v>0</v>
      </c>
      <c r="L769" s="14">
        <v>0</v>
      </c>
      <c r="M769" s="14">
        <v>7000</v>
      </c>
      <c r="N769" s="75">
        <f>VLOOKUP(P769,'CODIGOS RENTISTICOS'!$A$2:E1809,2,FALSE)</f>
        <v>825000000</v>
      </c>
      <c r="O769" s="75">
        <f>VLOOKUP(P769,'CODIGOS RENTISTICOS'!$A$2:F3976,3,FALSE)</f>
        <v>150109</v>
      </c>
      <c r="P769" s="61">
        <v>5041</v>
      </c>
      <c r="Q769" s="14">
        <v>7000</v>
      </c>
    </row>
    <row r="770" spans="1:17" x14ac:dyDescent="0.2">
      <c r="A770" s="12">
        <v>50000249</v>
      </c>
      <c r="B770" s="12">
        <v>688499</v>
      </c>
      <c r="C770" s="12" t="s">
        <v>34</v>
      </c>
      <c r="D770" s="12">
        <v>73133970</v>
      </c>
      <c r="E770" s="13">
        <v>37425</v>
      </c>
      <c r="F770" s="12">
        <v>6562682</v>
      </c>
      <c r="G770" s="12">
        <v>0</v>
      </c>
      <c r="H770" s="12">
        <v>0</v>
      </c>
      <c r="I770" s="12"/>
      <c r="J770" s="14">
        <v>7000</v>
      </c>
      <c r="K770" s="14">
        <v>0</v>
      </c>
      <c r="L770" s="14">
        <v>0</v>
      </c>
      <c r="M770" s="14">
        <v>7000</v>
      </c>
      <c r="N770" s="75">
        <f>VLOOKUP(P770,'CODIGOS RENTISTICOS'!$A$2:E1810,2,FALSE)</f>
        <v>825000000</v>
      </c>
      <c r="O770" s="75">
        <f>VLOOKUP(P770,'CODIGOS RENTISTICOS'!$A$2:F3977,3,FALSE)</f>
        <v>150109</v>
      </c>
      <c r="P770" s="61">
        <v>5041</v>
      </c>
      <c r="Q770" s="14">
        <v>7000</v>
      </c>
    </row>
    <row r="771" spans="1:17" x14ac:dyDescent="0.2">
      <c r="A771" s="12">
        <v>50000249</v>
      </c>
      <c r="B771" s="12">
        <v>688501</v>
      </c>
      <c r="C771" s="12" t="s">
        <v>34</v>
      </c>
      <c r="D771" s="12">
        <v>9288252</v>
      </c>
      <c r="E771" s="13">
        <v>37425</v>
      </c>
      <c r="F771" s="12">
        <v>6570536</v>
      </c>
      <c r="G771" s="12">
        <v>0</v>
      </c>
      <c r="H771" s="12">
        <v>0</v>
      </c>
      <c r="I771" s="12"/>
      <c r="J771" s="14">
        <v>7000</v>
      </c>
      <c r="K771" s="14">
        <v>0</v>
      </c>
      <c r="L771" s="14">
        <v>0</v>
      </c>
      <c r="M771" s="14">
        <v>7000</v>
      </c>
      <c r="N771" s="75">
        <f>VLOOKUP(P771,'CODIGOS RENTISTICOS'!$A$2:E1811,2,FALSE)</f>
        <v>825000000</v>
      </c>
      <c r="O771" s="75">
        <f>VLOOKUP(P771,'CODIGOS RENTISTICOS'!$A$2:F3978,3,FALSE)</f>
        <v>150109</v>
      </c>
      <c r="P771" s="61">
        <v>5041</v>
      </c>
      <c r="Q771" s="14">
        <v>7000</v>
      </c>
    </row>
    <row r="772" spans="1:17" x14ac:dyDescent="0.2">
      <c r="A772" s="12">
        <v>50000249</v>
      </c>
      <c r="B772" s="12">
        <v>1182981</v>
      </c>
      <c r="C772" s="12" t="s">
        <v>34</v>
      </c>
      <c r="D772" s="12">
        <v>8600780392</v>
      </c>
      <c r="E772" s="13">
        <v>37425</v>
      </c>
      <c r="F772" s="12">
        <v>6608002</v>
      </c>
      <c r="G772" s="12">
        <v>0</v>
      </c>
      <c r="H772" s="12">
        <v>0</v>
      </c>
      <c r="I772" s="12"/>
      <c r="J772" s="14">
        <v>496800</v>
      </c>
      <c r="K772" s="14">
        <v>0</v>
      </c>
      <c r="L772" s="14">
        <v>0</v>
      </c>
      <c r="M772" s="14">
        <v>496800</v>
      </c>
      <c r="N772" s="75">
        <f>VLOOKUP(P772,'CODIGOS RENTISTICOS'!$A$2:E1812,2,FALSE)</f>
        <v>910300000</v>
      </c>
      <c r="O772" s="75">
        <f>VLOOKUP(P772,'CODIGOS RENTISTICOS'!$A$2:F3979,3,FALSE)</f>
        <v>130113</v>
      </c>
      <c r="P772" s="61">
        <v>121205</v>
      </c>
      <c r="Q772" s="14">
        <v>496800</v>
      </c>
    </row>
    <row r="773" spans="1:17" x14ac:dyDescent="0.2">
      <c r="A773" s="12">
        <v>50000249</v>
      </c>
      <c r="B773" s="12">
        <v>888691</v>
      </c>
      <c r="C773" s="12" t="s">
        <v>288</v>
      </c>
      <c r="D773" s="12">
        <v>4079692</v>
      </c>
      <c r="E773" s="13">
        <v>37425</v>
      </c>
      <c r="F773" s="12">
        <v>5208983</v>
      </c>
      <c r="G773" s="12">
        <v>0</v>
      </c>
      <c r="H773" s="12">
        <v>0</v>
      </c>
      <c r="I773" s="12"/>
      <c r="J773" s="14">
        <v>47000</v>
      </c>
      <c r="K773" s="14">
        <v>0</v>
      </c>
      <c r="L773" s="14">
        <v>0</v>
      </c>
      <c r="M773" s="14">
        <v>47000</v>
      </c>
      <c r="N773" s="75">
        <f>VLOOKUP(P773,'CODIGOS RENTISTICOS'!$A$2:E1813,2,FALSE)</f>
        <v>10900000</v>
      </c>
      <c r="O773" s="75">
        <f>VLOOKUP(P773,'CODIGOS RENTISTICOS'!$A$2:F3980,3,FALSE)</f>
        <v>170101</v>
      </c>
      <c r="P773" s="61">
        <v>121255</v>
      </c>
      <c r="Q773" s="14">
        <v>47000</v>
      </c>
    </row>
    <row r="774" spans="1:17" x14ac:dyDescent="0.2">
      <c r="A774" s="12">
        <v>50000249</v>
      </c>
      <c r="B774" s="12">
        <v>79786065</v>
      </c>
      <c r="C774" s="12" t="s">
        <v>288</v>
      </c>
      <c r="D774" s="12">
        <v>79786065</v>
      </c>
      <c r="E774" s="13">
        <v>37425</v>
      </c>
      <c r="F774" s="12">
        <v>2565701</v>
      </c>
      <c r="G774" s="12">
        <v>0</v>
      </c>
      <c r="H774" s="12">
        <v>0</v>
      </c>
      <c r="I774" s="12"/>
      <c r="J774" s="14">
        <v>51500</v>
      </c>
      <c r="K774" s="14">
        <v>0</v>
      </c>
      <c r="L774" s="14">
        <v>0</v>
      </c>
      <c r="M774" s="14">
        <v>51500</v>
      </c>
      <c r="N774" s="75">
        <f>VLOOKUP(P774,'CODIGOS RENTISTICOS'!$A$2:E1814,2,FALSE)</f>
        <v>11100000</v>
      </c>
      <c r="O774" s="75">
        <f>VLOOKUP(P774,'CODIGOS RENTISTICOS'!$A$2:F3981,3,FALSE)</f>
        <v>150101</v>
      </c>
      <c r="P774" s="61">
        <v>121275</v>
      </c>
      <c r="Q774" s="14">
        <v>51500</v>
      </c>
    </row>
    <row r="775" spans="1:17" x14ac:dyDescent="0.2">
      <c r="A775" s="12">
        <v>50000249</v>
      </c>
      <c r="B775" s="12">
        <v>1101091</v>
      </c>
      <c r="C775" s="12" t="s">
        <v>290</v>
      </c>
      <c r="D775" s="12">
        <v>8001697994</v>
      </c>
      <c r="E775" s="13">
        <v>37425</v>
      </c>
      <c r="F775" s="12">
        <v>8810423</v>
      </c>
      <c r="G775" s="12">
        <v>0</v>
      </c>
      <c r="H775" s="12">
        <v>0</v>
      </c>
      <c r="I775" s="12"/>
      <c r="J775" s="14">
        <v>266000</v>
      </c>
      <c r="K775" s="14">
        <v>0</v>
      </c>
      <c r="L775" s="14">
        <v>0</v>
      </c>
      <c r="M775" s="14">
        <v>266000</v>
      </c>
      <c r="N775" s="75">
        <f>VLOOKUP(P775,'CODIGOS RENTISTICOS'!$A$2:E1815,2,FALSE)</f>
        <v>825000000</v>
      </c>
      <c r="O775" s="75">
        <f>VLOOKUP(P775,'CODIGOS RENTISTICOS'!$A$2:F3982,3,FALSE)</f>
        <v>150109</v>
      </c>
      <c r="P775" s="61">
        <v>121245</v>
      </c>
      <c r="Q775" s="14">
        <v>266000</v>
      </c>
    </row>
    <row r="776" spans="1:17" x14ac:dyDescent="0.2">
      <c r="A776" s="12">
        <v>50000249</v>
      </c>
      <c r="B776" s="12">
        <v>1119619</v>
      </c>
      <c r="C776" s="12" t="s">
        <v>291</v>
      </c>
      <c r="D776" s="12">
        <v>8002372141</v>
      </c>
      <c r="E776" s="13">
        <v>37425</v>
      </c>
      <c r="F776" s="12">
        <v>240220</v>
      </c>
      <c r="G776" s="12">
        <v>0</v>
      </c>
      <c r="H776" s="12">
        <v>1</v>
      </c>
      <c r="I776" s="12"/>
      <c r="J776" s="14">
        <v>0</v>
      </c>
      <c r="K776" s="14">
        <v>0</v>
      </c>
      <c r="L776" s="14">
        <v>86633.69</v>
      </c>
      <c r="M776" s="14">
        <v>86633.69</v>
      </c>
      <c r="N776" s="75">
        <f>VLOOKUP(P776,'CODIGOS RENTISTICOS'!$A$2:E1816,2,FALSE)</f>
        <v>824819000</v>
      </c>
      <c r="O776" s="75">
        <f>VLOOKUP(P776,'CODIGOS RENTISTICOS'!$A$2:F3983,3,FALSE)</f>
        <v>370400</v>
      </c>
      <c r="P776" s="61">
        <v>270940</v>
      </c>
      <c r="Q776" s="14">
        <v>86633.69</v>
      </c>
    </row>
    <row r="777" spans="1:17" x14ac:dyDescent="0.2">
      <c r="A777" s="12">
        <v>50000249</v>
      </c>
      <c r="B777" s="12">
        <v>1119620</v>
      </c>
      <c r="C777" s="12" t="s">
        <v>291</v>
      </c>
      <c r="D777" s="12">
        <v>8002372141</v>
      </c>
      <c r="E777" s="13">
        <v>37425</v>
      </c>
      <c r="F777" s="12">
        <v>240220</v>
      </c>
      <c r="G777" s="12">
        <v>0</v>
      </c>
      <c r="H777" s="12">
        <v>1</v>
      </c>
      <c r="I777" s="12"/>
      <c r="J777" s="14">
        <v>0</v>
      </c>
      <c r="K777" s="14">
        <v>0</v>
      </c>
      <c r="L777" s="14">
        <v>441226.7</v>
      </c>
      <c r="M777" s="14">
        <v>441226.7</v>
      </c>
      <c r="N777" s="75">
        <f>VLOOKUP(P777,'CODIGOS RENTISTICOS'!$A$2:E1817,2,FALSE)</f>
        <v>96400000</v>
      </c>
      <c r="O777" s="75">
        <f>VLOOKUP(P777,'CODIGOS RENTISTICOS'!$A$2:F3984,3,FALSE)</f>
        <v>370101</v>
      </c>
      <c r="P777" s="61">
        <v>270240</v>
      </c>
      <c r="Q777" s="14">
        <v>441226.7</v>
      </c>
    </row>
    <row r="778" spans="1:17" x14ac:dyDescent="0.2">
      <c r="A778" s="12">
        <v>50000249</v>
      </c>
      <c r="B778" s="12">
        <v>1161113</v>
      </c>
      <c r="C778" s="12" t="s">
        <v>293</v>
      </c>
      <c r="D778" s="12">
        <v>3061444</v>
      </c>
      <c r="E778" s="13">
        <v>37425</v>
      </c>
      <c r="F778" s="12">
        <v>2879018</v>
      </c>
      <c r="G778" s="12">
        <v>0</v>
      </c>
      <c r="H778" s="12">
        <v>0</v>
      </c>
      <c r="I778" s="12"/>
      <c r="J778" s="14">
        <v>5000</v>
      </c>
      <c r="K778" s="14">
        <v>0</v>
      </c>
      <c r="L778" s="14">
        <v>0</v>
      </c>
      <c r="M778" s="14">
        <v>5000</v>
      </c>
      <c r="N778" s="75">
        <f>VLOOKUP(P778,'CODIGOS RENTISTICOS'!$A$2:E1818,2,FALSE)</f>
        <v>825000000</v>
      </c>
      <c r="O778" s="75">
        <f>VLOOKUP(P778,'CODIGOS RENTISTICOS'!$A$2:F3985,3,FALSE)</f>
        <v>150109</v>
      </c>
      <c r="P778" s="61">
        <v>121245</v>
      </c>
      <c r="Q778" s="14">
        <v>5000</v>
      </c>
    </row>
    <row r="779" spans="1:17" x14ac:dyDescent="0.2">
      <c r="A779" s="12">
        <v>50000249</v>
      </c>
      <c r="B779" s="12">
        <v>1071318</v>
      </c>
      <c r="C779" s="12" t="s">
        <v>123</v>
      </c>
      <c r="D779" s="12">
        <v>12621845</v>
      </c>
      <c r="E779" s="13">
        <v>37425</v>
      </c>
      <c r="F779" s="12">
        <v>4331550</v>
      </c>
      <c r="G779" s="12">
        <v>0</v>
      </c>
      <c r="H779" s="12">
        <v>0</v>
      </c>
      <c r="I779" s="12"/>
      <c r="J779" s="14">
        <v>7000</v>
      </c>
      <c r="K779" s="14">
        <v>0</v>
      </c>
      <c r="L779" s="14">
        <v>0</v>
      </c>
      <c r="M779" s="14">
        <v>7000</v>
      </c>
      <c r="N779" s="75">
        <f>VLOOKUP(P779,'CODIGOS RENTISTICOS'!$A$2:E1819,2,FALSE)</f>
        <v>825000000</v>
      </c>
      <c r="O779" s="75">
        <f>VLOOKUP(P779,'CODIGOS RENTISTICOS'!$A$2:F3986,3,FALSE)</f>
        <v>150109</v>
      </c>
      <c r="P779" s="61">
        <v>121245</v>
      </c>
      <c r="Q779" s="14">
        <v>7000</v>
      </c>
    </row>
    <row r="780" spans="1:17" x14ac:dyDescent="0.2">
      <c r="A780" s="12">
        <v>50000249</v>
      </c>
      <c r="B780" s="12">
        <v>662908</v>
      </c>
      <c r="C780" s="12" t="s">
        <v>125</v>
      </c>
      <c r="D780" s="12">
        <v>8160006902</v>
      </c>
      <c r="E780" s="13">
        <v>37425</v>
      </c>
      <c r="F780" s="12">
        <v>3205364</v>
      </c>
      <c r="G780" s="12">
        <v>0</v>
      </c>
      <c r="H780" s="12">
        <v>2</v>
      </c>
      <c r="I780" s="12"/>
      <c r="J780" s="14">
        <v>0</v>
      </c>
      <c r="K780" s="14">
        <v>13913474.4</v>
      </c>
      <c r="L780" s="14">
        <v>7358021.9000000004</v>
      </c>
      <c r="M780" s="14">
        <v>21271496.300000001</v>
      </c>
      <c r="N780" s="75">
        <f>VLOOKUP(P780,'CODIGOS RENTISTICOS'!$A$2:E1820,2,FALSE)</f>
        <v>96200000</v>
      </c>
      <c r="O780" s="75">
        <f>VLOOKUP(P780,'CODIGOS RENTISTICOS'!$A$2:F3987,3,FALSE)</f>
        <v>350101</v>
      </c>
      <c r="P780" s="61">
        <v>121203</v>
      </c>
      <c r="Q780" s="14">
        <v>21271496.300000001</v>
      </c>
    </row>
    <row r="781" spans="1:17" x14ac:dyDescent="0.2">
      <c r="A781" s="12">
        <v>50000249</v>
      </c>
      <c r="B781" s="12">
        <v>497367</v>
      </c>
      <c r="C781" s="12" t="s">
        <v>126</v>
      </c>
      <c r="D781" s="12">
        <v>91436803</v>
      </c>
      <c r="E781" s="13">
        <v>37425</v>
      </c>
      <c r="F781" s="12">
        <v>64864589</v>
      </c>
      <c r="G781" s="12">
        <v>0</v>
      </c>
      <c r="H781" s="12">
        <v>0</v>
      </c>
      <c r="I781" s="12"/>
      <c r="J781" s="14">
        <v>7000</v>
      </c>
      <c r="K781" s="14">
        <v>0</v>
      </c>
      <c r="L781" s="14">
        <v>0</v>
      </c>
      <c r="M781" s="14">
        <v>7000</v>
      </c>
      <c r="N781" s="75">
        <f>VLOOKUP(P781,'CODIGOS RENTISTICOS'!$A$2:E1821,2,FALSE)</f>
        <v>825000000</v>
      </c>
      <c r="O781" s="75">
        <f>VLOOKUP(P781,'CODIGOS RENTISTICOS'!$A$2:F3988,3,FALSE)</f>
        <v>150109</v>
      </c>
      <c r="P781" s="61">
        <v>121245</v>
      </c>
      <c r="Q781" s="14">
        <v>7000</v>
      </c>
    </row>
    <row r="782" spans="1:17" x14ac:dyDescent="0.2">
      <c r="A782" s="12">
        <v>50000249</v>
      </c>
      <c r="B782" s="12">
        <v>497368</v>
      </c>
      <c r="C782" s="12" t="s">
        <v>126</v>
      </c>
      <c r="D782" s="12">
        <v>91511490</v>
      </c>
      <c r="E782" s="13">
        <v>37425</v>
      </c>
      <c r="F782" s="12">
        <v>6580345</v>
      </c>
      <c r="G782" s="12">
        <v>0</v>
      </c>
      <c r="H782" s="12">
        <v>0</v>
      </c>
      <c r="I782" s="12"/>
      <c r="J782" s="14">
        <v>7000</v>
      </c>
      <c r="K782" s="14">
        <v>0</v>
      </c>
      <c r="L782" s="14">
        <v>0</v>
      </c>
      <c r="M782" s="14">
        <v>7000</v>
      </c>
      <c r="N782" s="75">
        <f>VLOOKUP(P782,'CODIGOS RENTISTICOS'!$A$2:E1822,2,FALSE)</f>
        <v>825000000</v>
      </c>
      <c r="O782" s="75">
        <f>VLOOKUP(P782,'CODIGOS RENTISTICOS'!$A$2:F3989,3,FALSE)</f>
        <v>150109</v>
      </c>
      <c r="P782" s="61">
        <v>121245</v>
      </c>
      <c r="Q782" s="14">
        <v>7000</v>
      </c>
    </row>
    <row r="783" spans="1:17" x14ac:dyDescent="0.2">
      <c r="A783" s="12">
        <v>50000249</v>
      </c>
      <c r="B783" s="12">
        <v>758384</v>
      </c>
      <c r="C783" s="12" t="s">
        <v>126</v>
      </c>
      <c r="D783" s="12">
        <v>8040097528</v>
      </c>
      <c r="E783" s="13">
        <v>37425</v>
      </c>
      <c r="F783" s="12">
        <v>6802000</v>
      </c>
      <c r="G783" s="12">
        <v>0</v>
      </c>
      <c r="H783" s="12">
        <v>0</v>
      </c>
      <c r="I783" s="12"/>
      <c r="J783" s="14">
        <v>42000</v>
      </c>
      <c r="K783" s="14">
        <v>0</v>
      </c>
      <c r="L783" s="14">
        <v>0</v>
      </c>
      <c r="M783" s="14">
        <v>42000</v>
      </c>
      <c r="N783" s="75">
        <f>VLOOKUP(P783,'CODIGOS RENTISTICOS'!$A$2:E1823,2,FALSE)</f>
        <v>825000000</v>
      </c>
      <c r="O783" s="75">
        <f>VLOOKUP(P783,'CODIGOS RENTISTICOS'!$A$2:F3990,3,FALSE)</f>
        <v>150109</v>
      </c>
      <c r="P783" s="61">
        <v>121245</v>
      </c>
      <c r="Q783" s="14">
        <v>42000</v>
      </c>
    </row>
    <row r="784" spans="1:17" x14ac:dyDescent="0.2">
      <c r="A784" s="12">
        <v>50000249</v>
      </c>
      <c r="B784" s="12">
        <v>1159238</v>
      </c>
      <c r="C784" s="12" t="s">
        <v>126</v>
      </c>
      <c r="D784" s="12">
        <v>8903222941</v>
      </c>
      <c r="E784" s="13">
        <v>37425</v>
      </c>
      <c r="F784" s="12">
        <v>6570468</v>
      </c>
      <c r="G784" s="12">
        <v>0</v>
      </c>
      <c r="H784" s="12">
        <v>0</v>
      </c>
      <c r="I784" s="12"/>
      <c r="J784" s="14">
        <v>12000</v>
      </c>
      <c r="K784" s="14">
        <v>0</v>
      </c>
      <c r="L784" s="14">
        <v>0</v>
      </c>
      <c r="M784" s="14">
        <v>12000</v>
      </c>
      <c r="N784" s="75">
        <f>VLOOKUP(P784,'CODIGOS RENTISTICOS'!$A$2:E1824,2,FALSE)</f>
        <v>825000000</v>
      </c>
      <c r="O784" s="75">
        <f>VLOOKUP(P784,'CODIGOS RENTISTICOS'!$A$2:F3991,3,FALSE)</f>
        <v>150109</v>
      </c>
      <c r="P784" s="61">
        <v>121245</v>
      </c>
      <c r="Q784" s="14">
        <v>12000</v>
      </c>
    </row>
    <row r="785" spans="1:17" x14ac:dyDescent="0.2">
      <c r="A785" s="12">
        <v>50000249</v>
      </c>
      <c r="B785" s="12">
        <v>691841</v>
      </c>
      <c r="C785" s="12" t="s">
        <v>115</v>
      </c>
      <c r="D785" s="12">
        <v>8000854927</v>
      </c>
      <c r="E785" s="13">
        <v>37425</v>
      </c>
      <c r="F785" s="12">
        <v>2665286</v>
      </c>
      <c r="G785" s="12">
        <v>0</v>
      </c>
      <c r="H785" s="12">
        <v>0</v>
      </c>
      <c r="I785" s="12"/>
      <c r="J785" s="14">
        <v>197000</v>
      </c>
      <c r="K785" s="14">
        <v>0</v>
      </c>
      <c r="L785" s="14">
        <v>0</v>
      </c>
      <c r="M785" s="14">
        <v>197000</v>
      </c>
      <c r="N785" s="75">
        <f>VLOOKUP(P785,'CODIGOS RENTISTICOS'!$A$2:E1825,2,FALSE)</f>
        <v>825000000</v>
      </c>
      <c r="O785" s="75">
        <f>VLOOKUP(P785,'CODIGOS RENTISTICOS'!$A$2:F3992,3,FALSE)</f>
        <v>150109</v>
      </c>
      <c r="P785" s="61">
        <v>5041</v>
      </c>
      <c r="Q785" s="14">
        <v>197000</v>
      </c>
    </row>
    <row r="786" spans="1:17" x14ac:dyDescent="0.2">
      <c r="A786" s="12">
        <v>50000249</v>
      </c>
      <c r="B786" s="12">
        <v>878370</v>
      </c>
      <c r="C786" s="12" t="s">
        <v>115</v>
      </c>
      <c r="D786" s="12">
        <v>93392712</v>
      </c>
      <c r="E786" s="13">
        <v>37425</v>
      </c>
      <c r="F786" s="12">
        <v>2644404</v>
      </c>
      <c r="G786" s="12">
        <v>0</v>
      </c>
      <c r="H786" s="12">
        <v>0</v>
      </c>
      <c r="I786" s="12"/>
      <c r="J786" s="14">
        <v>309000</v>
      </c>
      <c r="K786" s="14">
        <v>0</v>
      </c>
      <c r="L786" s="14">
        <v>0</v>
      </c>
      <c r="M786" s="14">
        <v>309000</v>
      </c>
      <c r="N786" s="75">
        <f>VLOOKUP(P786,'CODIGOS RENTISTICOS'!$A$2:E1826,2,FALSE)</f>
        <v>825000000</v>
      </c>
      <c r="O786" s="75">
        <f>VLOOKUP(P786,'CODIGOS RENTISTICOS'!$A$2:F3993,3,FALSE)</f>
        <v>150109</v>
      </c>
      <c r="P786" s="61">
        <v>121245</v>
      </c>
      <c r="Q786" s="14">
        <v>309000</v>
      </c>
    </row>
    <row r="787" spans="1:17" x14ac:dyDescent="0.2">
      <c r="A787" s="12">
        <v>50000249</v>
      </c>
      <c r="B787" s="12">
        <v>613043</v>
      </c>
      <c r="C787" s="12" t="s">
        <v>42</v>
      </c>
      <c r="D787" s="12">
        <v>8600020260</v>
      </c>
      <c r="E787" s="13">
        <v>37425</v>
      </c>
      <c r="F787" s="12">
        <v>4466698</v>
      </c>
      <c r="G787" s="12">
        <v>0</v>
      </c>
      <c r="H787" s="12">
        <v>0</v>
      </c>
      <c r="I787" s="12"/>
      <c r="J787" s="14">
        <v>107910</v>
      </c>
      <c r="K787" s="14">
        <v>0</v>
      </c>
      <c r="L787" s="14">
        <v>0</v>
      </c>
      <c r="M787" s="14">
        <v>107910</v>
      </c>
      <c r="N787" s="75">
        <f>VLOOKUP(P787,'CODIGOS RENTISTICOS'!$A$2:E1827,2,FALSE)</f>
        <v>96200000</v>
      </c>
      <c r="O787" s="75">
        <f>VLOOKUP(P787,'CODIGOS RENTISTICOS'!$A$2:F3994,3,FALSE)</f>
        <v>350101</v>
      </c>
      <c r="P787" s="61">
        <v>121230</v>
      </c>
      <c r="Q787" s="14">
        <v>107910</v>
      </c>
    </row>
    <row r="788" spans="1:17" x14ac:dyDescent="0.2">
      <c r="A788" s="12">
        <v>50000249</v>
      </c>
      <c r="B788" s="12">
        <v>614211</v>
      </c>
      <c r="C788" s="12" t="s">
        <v>42</v>
      </c>
      <c r="D788" s="12">
        <v>94509997</v>
      </c>
      <c r="E788" s="13">
        <v>37425</v>
      </c>
      <c r="F788" s="12">
        <v>8940714</v>
      </c>
      <c r="G788" s="12">
        <v>0</v>
      </c>
      <c r="H788" s="12">
        <v>0</v>
      </c>
      <c r="I788" s="12"/>
      <c r="J788" s="14">
        <v>7000</v>
      </c>
      <c r="K788" s="14">
        <v>0</v>
      </c>
      <c r="L788" s="14">
        <v>0</v>
      </c>
      <c r="M788" s="14">
        <v>7000</v>
      </c>
      <c r="N788" s="75">
        <f>VLOOKUP(P788,'CODIGOS RENTISTICOS'!$A$2:E1828,2,FALSE)</f>
        <v>825000000</v>
      </c>
      <c r="O788" s="75">
        <f>VLOOKUP(P788,'CODIGOS RENTISTICOS'!$A$2:F3995,3,FALSE)</f>
        <v>150109</v>
      </c>
      <c r="P788" s="61">
        <v>121245</v>
      </c>
      <c r="Q788" s="14">
        <v>7000</v>
      </c>
    </row>
    <row r="789" spans="1:17" x14ac:dyDescent="0.2">
      <c r="A789" s="12">
        <v>50000249</v>
      </c>
      <c r="B789" s="12">
        <v>806842</v>
      </c>
      <c r="C789" s="12" t="s">
        <v>42</v>
      </c>
      <c r="D789" s="12">
        <v>8603502348</v>
      </c>
      <c r="E789" s="13">
        <v>37425</v>
      </c>
      <c r="F789" s="12">
        <v>6658150</v>
      </c>
      <c r="G789" s="12">
        <v>0</v>
      </c>
      <c r="H789" s="12">
        <v>0</v>
      </c>
      <c r="I789" s="12"/>
      <c r="J789" s="14">
        <v>391000</v>
      </c>
      <c r="K789" s="14">
        <v>0</v>
      </c>
      <c r="L789" s="14">
        <v>0</v>
      </c>
      <c r="M789" s="14">
        <v>391000</v>
      </c>
      <c r="N789" s="75">
        <f>VLOOKUP(P789,'CODIGOS RENTISTICOS'!$A$2:E1829,2,FALSE)</f>
        <v>825000000</v>
      </c>
      <c r="O789" s="75">
        <f>VLOOKUP(P789,'CODIGOS RENTISTICOS'!$A$2:F3996,3,FALSE)</f>
        <v>150109</v>
      </c>
      <c r="P789" s="61">
        <v>121245</v>
      </c>
      <c r="Q789" s="14">
        <v>391000</v>
      </c>
    </row>
    <row r="790" spans="1:17" x14ac:dyDescent="0.2">
      <c r="A790" s="12">
        <v>50000249</v>
      </c>
      <c r="B790" s="12">
        <v>1039113</v>
      </c>
      <c r="C790" s="12" t="s">
        <v>42</v>
      </c>
      <c r="D790" s="12">
        <v>8903010792</v>
      </c>
      <c r="E790" s="13">
        <v>37425</v>
      </c>
      <c r="F790" s="12">
        <v>4453060</v>
      </c>
      <c r="G790" s="12">
        <v>0</v>
      </c>
      <c r="H790" s="12">
        <v>0</v>
      </c>
      <c r="I790" s="12"/>
      <c r="J790" s="14">
        <v>7000</v>
      </c>
      <c r="K790" s="14">
        <v>0</v>
      </c>
      <c r="L790" s="14">
        <v>0</v>
      </c>
      <c r="M790" s="14">
        <v>7000</v>
      </c>
      <c r="N790" s="75">
        <f>VLOOKUP(P790,'CODIGOS RENTISTICOS'!$A$2:E1830,2,FALSE)</f>
        <v>825000000</v>
      </c>
      <c r="O790" s="75">
        <f>VLOOKUP(P790,'CODIGOS RENTISTICOS'!$A$2:F3997,3,FALSE)</f>
        <v>150109</v>
      </c>
      <c r="P790" s="61">
        <v>121245</v>
      </c>
      <c r="Q790" s="14">
        <v>7000</v>
      </c>
    </row>
    <row r="791" spans="1:17" x14ac:dyDescent="0.2">
      <c r="A791" s="12">
        <v>50000249</v>
      </c>
      <c r="B791" s="12">
        <v>1039124</v>
      </c>
      <c r="C791" s="12" t="s">
        <v>42</v>
      </c>
      <c r="D791" s="12">
        <v>8903010792</v>
      </c>
      <c r="E791" s="13">
        <v>37425</v>
      </c>
      <c r="F791" s="12">
        <v>4453060</v>
      </c>
      <c r="G791" s="12">
        <v>0</v>
      </c>
      <c r="H791" s="12">
        <v>0</v>
      </c>
      <c r="I791" s="12"/>
      <c r="J791" s="14">
        <v>7000</v>
      </c>
      <c r="K791" s="14">
        <v>0</v>
      </c>
      <c r="L791" s="14">
        <v>0</v>
      </c>
      <c r="M791" s="14">
        <v>7000</v>
      </c>
      <c r="N791" s="75">
        <f>VLOOKUP(P791,'CODIGOS RENTISTICOS'!$A$2:E1831,2,FALSE)</f>
        <v>825000000</v>
      </c>
      <c r="O791" s="75">
        <f>VLOOKUP(P791,'CODIGOS RENTISTICOS'!$A$2:F3998,3,FALSE)</f>
        <v>150109</v>
      </c>
      <c r="P791" s="61">
        <v>121245</v>
      </c>
      <c r="Q791" s="14">
        <v>7000</v>
      </c>
    </row>
    <row r="792" spans="1:17" x14ac:dyDescent="0.2">
      <c r="A792" s="12">
        <v>50000249</v>
      </c>
      <c r="B792" s="12">
        <v>1048039</v>
      </c>
      <c r="C792" s="12" t="s">
        <v>42</v>
      </c>
      <c r="D792" s="12">
        <v>79420672</v>
      </c>
      <c r="E792" s="13">
        <v>37425</v>
      </c>
      <c r="F792" s="12">
        <v>5532430</v>
      </c>
      <c r="G792" s="12">
        <v>0</v>
      </c>
      <c r="H792" s="12">
        <v>0</v>
      </c>
      <c r="I792" s="12"/>
      <c r="J792" s="14">
        <v>309000</v>
      </c>
      <c r="K792" s="14">
        <v>0</v>
      </c>
      <c r="L792" s="14">
        <v>0</v>
      </c>
      <c r="M792" s="14">
        <v>309000</v>
      </c>
      <c r="N792" s="75">
        <f>VLOOKUP(P792,'CODIGOS RENTISTICOS'!$A$2:E1832,2,FALSE)</f>
        <v>825000000</v>
      </c>
      <c r="O792" s="75">
        <f>VLOOKUP(P792,'CODIGOS RENTISTICOS'!$A$2:F3999,3,FALSE)</f>
        <v>150109</v>
      </c>
      <c r="P792" s="61">
        <v>121245</v>
      </c>
      <c r="Q792" s="14">
        <v>309000</v>
      </c>
    </row>
    <row r="793" spans="1:17" x14ac:dyDescent="0.2">
      <c r="A793" s="12">
        <v>50000249</v>
      </c>
      <c r="B793" s="12">
        <v>1073996</v>
      </c>
      <c r="C793" s="12" t="s">
        <v>42</v>
      </c>
      <c r="D793" s="12">
        <v>15814228</v>
      </c>
      <c r="E793" s="13">
        <v>37425</v>
      </c>
      <c r="F793" s="12">
        <v>2058204</v>
      </c>
      <c r="G793" s="12">
        <v>0</v>
      </c>
      <c r="H793" s="12">
        <v>0</v>
      </c>
      <c r="I793" s="12"/>
      <c r="J793" s="14">
        <v>7000</v>
      </c>
      <c r="K793" s="14">
        <v>0</v>
      </c>
      <c r="L793" s="14">
        <v>0</v>
      </c>
      <c r="M793" s="14">
        <v>7000</v>
      </c>
      <c r="N793" s="75">
        <f>VLOOKUP(P793,'CODIGOS RENTISTICOS'!$A$2:E1833,2,FALSE)</f>
        <v>825000000</v>
      </c>
      <c r="O793" s="75">
        <f>VLOOKUP(P793,'CODIGOS RENTISTICOS'!$A$2:F4000,3,FALSE)</f>
        <v>150109</v>
      </c>
      <c r="P793" s="61">
        <v>5041</v>
      </c>
      <c r="Q793" s="14">
        <v>7000</v>
      </c>
    </row>
    <row r="794" spans="1:17" x14ac:dyDescent="0.2">
      <c r="A794" s="12">
        <v>50000249</v>
      </c>
      <c r="B794" s="12">
        <v>627920</v>
      </c>
      <c r="C794" s="12" t="s">
        <v>295</v>
      </c>
      <c r="D794" s="12">
        <v>2496949</v>
      </c>
      <c r="E794" s="13">
        <v>37425</v>
      </c>
      <c r="F794" s="12">
        <v>2446343</v>
      </c>
      <c r="G794" s="12">
        <v>0</v>
      </c>
      <c r="H794" s="12">
        <v>0</v>
      </c>
      <c r="I794" s="12"/>
      <c r="J794" s="14">
        <v>618000</v>
      </c>
      <c r="K794" s="14">
        <v>0</v>
      </c>
      <c r="L794" s="14">
        <v>0</v>
      </c>
      <c r="M794" s="14">
        <v>618000</v>
      </c>
      <c r="N794" s="75">
        <f>VLOOKUP(P794,'CODIGOS RENTISTICOS'!$A$2:E1834,2,FALSE)</f>
        <v>11100000</v>
      </c>
      <c r="O794" s="75">
        <f>VLOOKUP(P794,'CODIGOS RENTISTICOS'!$A$2:F4001,3,FALSE)</f>
        <v>150101</v>
      </c>
      <c r="P794" s="61">
        <v>121275</v>
      </c>
      <c r="Q794" s="14">
        <v>618000</v>
      </c>
    </row>
    <row r="795" spans="1:17" x14ac:dyDescent="0.2">
      <c r="A795" s="12">
        <v>50000249</v>
      </c>
      <c r="B795" s="12">
        <v>1223661</v>
      </c>
      <c r="C795" s="12" t="s">
        <v>295</v>
      </c>
      <c r="D795" s="12">
        <v>1468280</v>
      </c>
      <c r="E795" s="13">
        <v>37425</v>
      </c>
      <c r="F795" s="12">
        <v>2434712</v>
      </c>
      <c r="G795" s="12">
        <v>0</v>
      </c>
      <c r="H795" s="12">
        <v>0</v>
      </c>
      <c r="I795" s="12"/>
      <c r="J795" s="14">
        <v>309000</v>
      </c>
      <c r="K795" s="14">
        <v>0</v>
      </c>
      <c r="L795" s="14">
        <v>0</v>
      </c>
      <c r="M795" s="14">
        <v>309000</v>
      </c>
      <c r="N795" s="75">
        <f>VLOOKUP(P795,'CODIGOS RENTISTICOS'!$A$2:E1835,2,FALSE)</f>
        <v>11100000</v>
      </c>
      <c r="O795" s="75">
        <f>VLOOKUP(P795,'CODIGOS RENTISTICOS'!$A$2:F4002,3,FALSE)</f>
        <v>150101</v>
      </c>
      <c r="P795" s="61">
        <v>121275</v>
      </c>
      <c r="Q795" s="14">
        <v>309000</v>
      </c>
    </row>
    <row r="796" spans="1:17" x14ac:dyDescent="0.2">
      <c r="A796" s="12">
        <v>50000249</v>
      </c>
      <c r="B796" s="12">
        <v>1226406</v>
      </c>
      <c r="C796" s="12" t="s">
        <v>295</v>
      </c>
      <c r="D796" s="12">
        <v>1878274</v>
      </c>
      <c r="E796" s="13">
        <v>37425</v>
      </c>
      <c r="F796" s="12">
        <v>2425981</v>
      </c>
      <c r="G796" s="12">
        <v>0</v>
      </c>
      <c r="H796" s="12">
        <v>0</v>
      </c>
      <c r="I796" s="12"/>
      <c r="J796" s="14">
        <v>309000</v>
      </c>
      <c r="K796" s="14">
        <v>0</v>
      </c>
      <c r="L796" s="14">
        <v>0</v>
      </c>
      <c r="M796" s="14">
        <v>309000</v>
      </c>
      <c r="N796" s="75">
        <f>VLOOKUP(P796,'CODIGOS RENTISTICOS'!$A$2:E1836,2,FALSE)</f>
        <v>11100000</v>
      </c>
      <c r="O796" s="75">
        <f>VLOOKUP(P796,'CODIGOS RENTISTICOS'!$A$2:F4003,3,FALSE)</f>
        <v>150101</v>
      </c>
      <c r="P796" s="61">
        <v>121275</v>
      </c>
      <c r="Q796" s="14">
        <v>309000</v>
      </c>
    </row>
    <row r="797" spans="1:17" x14ac:dyDescent="0.2">
      <c r="A797" s="12">
        <v>50000249</v>
      </c>
      <c r="B797" s="12">
        <v>342208</v>
      </c>
      <c r="C797" s="12" t="s">
        <v>418</v>
      </c>
      <c r="D797" s="12">
        <v>16282153</v>
      </c>
      <c r="E797" s="13">
        <v>37425</v>
      </c>
      <c r="F797" s="12">
        <v>0</v>
      </c>
      <c r="G797" s="12">
        <v>0</v>
      </c>
      <c r="H797" s="12">
        <v>0</v>
      </c>
      <c r="I797" s="12"/>
      <c r="J797" s="14">
        <v>7000</v>
      </c>
      <c r="K797" s="14">
        <v>0</v>
      </c>
      <c r="L797" s="14">
        <v>0</v>
      </c>
      <c r="M797" s="14">
        <v>7000</v>
      </c>
      <c r="N797" s="75">
        <f>VLOOKUP(P797,'CODIGOS RENTISTICOS'!$A$2:E1837,2,FALSE)</f>
        <v>825000000</v>
      </c>
      <c r="O797" s="75">
        <f>VLOOKUP(P797,'CODIGOS RENTISTICOS'!$A$2:F4004,3,FALSE)</f>
        <v>150109</v>
      </c>
      <c r="P797" s="61">
        <v>5041</v>
      </c>
      <c r="Q797" s="14">
        <v>7000</v>
      </c>
    </row>
    <row r="798" spans="1:17" x14ac:dyDescent="0.2">
      <c r="A798" s="12">
        <v>50000249</v>
      </c>
      <c r="B798" s="12">
        <v>710347</v>
      </c>
      <c r="C798" s="12" t="s">
        <v>42</v>
      </c>
      <c r="D798" s="12">
        <v>8903027762</v>
      </c>
      <c r="E798" s="13">
        <v>37425</v>
      </c>
      <c r="F798" s="12">
        <v>6673131</v>
      </c>
      <c r="G798" s="12">
        <v>0</v>
      </c>
      <c r="H798" s="12">
        <v>1</v>
      </c>
      <c r="I798" s="12"/>
      <c r="J798" s="14">
        <v>0</v>
      </c>
      <c r="K798" s="14">
        <v>154500</v>
      </c>
      <c r="L798" s="14">
        <v>0</v>
      </c>
      <c r="M798" s="14">
        <v>154500</v>
      </c>
      <c r="N798" s="75">
        <f>VLOOKUP(P798,'CODIGOS RENTISTICOS'!$A$2:E1838,2,FALSE)</f>
        <v>96200000</v>
      </c>
      <c r="O798" s="75">
        <f>VLOOKUP(P798,'CODIGOS RENTISTICOS'!$A$2:F4005,3,FALSE)</f>
        <v>350101</v>
      </c>
      <c r="P798" s="61">
        <v>121230</v>
      </c>
      <c r="Q798" s="14">
        <v>154500</v>
      </c>
    </row>
    <row r="799" spans="1:17" x14ac:dyDescent="0.2">
      <c r="A799" s="12">
        <v>50000249</v>
      </c>
      <c r="B799" s="12">
        <v>765139</v>
      </c>
      <c r="C799" s="12" t="s">
        <v>116</v>
      </c>
      <c r="D799" s="12">
        <v>14880491</v>
      </c>
      <c r="E799" s="13">
        <v>37425</v>
      </c>
      <c r="F799" s="12">
        <v>6662505</v>
      </c>
      <c r="G799" s="12">
        <v>0</v>
      </c>
      <c r="H799" s="12">
        <v>0</v>
      </c>
      <c r="I799" s="12"/>
      <c r="J799" s="14">
        <v>180000</v>
      </c>
      <c r="K799" s="14">
        <v>0</v>
      </c>
      <c r="L799" s="14">
        <v>0</v>
      </c>
      <c r="M799" s="14">
        <v>180000</v>
      </c>
      <c r="N799" s="75">
        <f>VLOOKUP(P799,'CODIGOS RENTISTICOS'!$A$2:E1839,2,FALSE)</f>
        <v>910300000</v>
      </c>
      <c r="O799" s="75">
        <f>VLOOKUP(P799,'CODIGOS RENTISTICOS'!$A$2:F4006,3,FALSE)</f>
        <v>130113</v>
      </c>
      <c r="P799" s="61">
        <v>121235</v>
      </c>
      <c r="Q799" s="14">
        <v>180000</v>
      </c>
    </row>
    <row r="800" spans="1:17" x14ac:dyDescent="0.2">
      <c r="A800" s="12">
        <v>50000249</v>
      </c>
      <c r="B800" s="12">
        <v>889920</v>
      </c>
      <c r="C800" s="12" t="s">
        <v>16</v>
      </c>
      <c r="D800" s="12">
        <v>94394995</v>
      </c>
      <c r="E800" s="13">
        <v>37425</v>
      </c>
      <c r="F800" s="12">
        <v>2304807</v>
      </c>
      <c r="G800" s="12">
        <v>0</v>
      </c>
      <c r="H800" s="12">
        <v>0</v>
      </c>
      <c r="I800" s="12"/>
      <c r="J800" s="14">
        <v>7000</v>
      </c>
      <c r="K800" s="14">
        <v>0</v>
      </c>
      <c r="L800" s="14">
        <v>0</v>
      </c>
      <c r="M800" s="14">
        <v>7000</v>
      </c>
      <c r="N800" s="75">
        <f>VLOOKUP(P800,'CODIGOS RENTISTICOS'!$A$2:E1840,2,FALSE)</f>
        <v>825000000</v>
      </c>
      <c r="O800" s="75">
        <f>VLOOKUP(P800,'CODIGOS RENTISTICOS'!$A$2:F4007,3,FALSE)</f>
        <v>150109</v>
      </c>
      <c r="P800" s="61">
        <v>5041</v>
      </c>
      <c r="Q800" s="14">
        <v>7000</v>
      </c>
    </row>
    <row r="801" spans="1:17" x14ac:dyDescent="0.2">
      <c r="A801" s="12">
        <v>50000249</v>
      </c>
      <c r="B801" s="12">
        <v>1166214</v>
      </c>
      <c r="C801" s="12" t="s">
        <v>16</v>
      </c>
      <c r="D801" s="12">
        <v>16633902</v>
      </c>
      <c r="E801" s="13">
        <v>37425</v>
      </c>
      <c r="F801" s="12">
        <v>2241688</v>
      </c>
      <c r="G801" s="12">
        <v>0</v>
      </c>
      <c r="H801" s="12">
        <v>0</v>
      </c>
      <c r="I801" s="12"/>
      <c r="J801" s="14">
        <v>7000</v>
      </c>
      <c r="K801" s="14">
        <v>0</v>
      </c>
      <c r="L801" s="14">
        <v>0</v>
      </c>
      <c r="M801" s="14">
        <v>7000</v>
      </c>
      <c r="N801" s="75">
        <f>VLOOKUP(P801,'CODIGOS RENTISTICOS'!$A$2:E1841,2,FALSE)</f>
        <v>825000000</v>
      </c>
      <c r="O801" s="75">
        <f>VLOOKUP(P801,'CODIGOS RENTISTICOS'!$A$2:F4008,3,FALSE)</f>
        <v>150109</v>
      </c>
      <c r="P801" s="61">
        <v>5041</v>
      </c>
      <c r="Q801" s="14">
        <v>7000</v>
      </c>
    </row>
    <row r="802" spans="1:17" x14ac:dyDescent="0.2">
      <c r="A802" s="12">
        <v>50000249</v>
      </c>
      <c r="B802" s="12">
        <v>1166219</v>
      </c>
      <c r="C802" s="12" t="s">
        <v>16</v>
      </c>
      <c r="D802" s="12">
        <v>94395496</v>
      </c>
      <c r="E802" s="13">
        <v>37425</v>
      </c>
      <c r="F802" s="12">
        <v>2253019</v>
      </c>
      <c r="G802" s="12">
        <v>0</v>
      </c>
      <c r="H802" s="12">
        <v>0</v>
      </c>
      <c r="I802" s="12"/>
      <c r="J802" s="14">
        <v>7000</v>
      </c>
      <c r="K802" s="14">
        <v>0</v>
      </c>
      <c r="L802" s="14">
        <v>0</v>
      </c>
      <c r="M802" s="14">
        <v>7000</v>
      </c>
      <c r="N802" s="75">
        <f>VLOOKUP(P802,'CODIGOS RENTISTICOS'!$A$2:E1842,2,FALSE)</f>
        <v>825000000</v>
      </c>
      <c r="O802" s="75">
        <f>VLOOKUP(P802,'CODIGOS RENTISTICOS'!$A$2:F4009,3,FALSE)</f>
        <v>150109</v>
      </c>
      <c r="P802" s="61">
        <v>5041</v>
      </c>
      <c r="Q802" s="14">
        <v>7000</v>
      </c>
    </row>
    <row r="803" spans="1:17" x14ac:dyDescent="0.2">
      <c r="A803" s="12">
        <v>50000249</v>
      </c>
      <c r="B803" s="12">
        <v>1166247</v>
      </c>
      <c r="C803" s="12" t="s">
        <v>16</v>
      </c>
      <c r="D803" s="12">
        <v>94366782</v>
      </c>
      <c r="E803" s="13">
        <v>37425</v>
      </c>
      <c r="F803" s="12">
        <v>2241992</v>
      </c>
      <c r="G803" s="12">
        <v>0</v>
      </c>
      <c r="H803" s="12">
        <v>0</v>
      </c>
      <c r="I803" s="12"/>
      <c r="J803" s="14">
        <v>7000</v>
      </c>
      <c r="K803" s="14">
        <v>0</v>
      </c>
      <c r="L803" s="14">
        <v>0</v>
      </c>
      <c r="M803" s="14">
        <v>7000</v>
      </c>
      <c r="N803" s="75">
        <f>VLOOKUP(P803,'CODIGOS RENTISTICOS'!$A$2:E1843,2,FALSE)</f>
        <v>825000000</v>
      </c>
      <c r="O803" s="75">
        <f>VLOOKUP(P803,'CODIGOS RENTISTICOS'!$A$2:F4010,3,FALSE)</f>
        <v>150109</v>
      </c>
      <c r="P803" s="61">
        <v>5041</v>
      </c>
      <c r="Q803" s="14">
        <v>7000</v>
      </c>
    </row>
    <row r="804" spans="1:17" x14ac:dyDescent="0.2">
      <c r="A804" s="12">
        <v>50000249</v>
      </c>
      <c r="B804" s="12">
        <v>3394138</v>
      </c>
      <c r="C804" s="12" t="s">
        <v>297</v>
      </c>
      <c r="D804" s="12">
        <v>8901014084</v>
      </c>
      <c r="E804" s="13">
        <v>37425</v>
      </c>
      <c r="F804" s="12">
        <v>3445030</v>
      </c>
      <c r="G804" s="12">
        <v>0</v>
      </c>
      <c r="H804" s="12">
        <v>0</v>
      </c>
      <c r="I804" s="12"/>
      <c r="J804" s="14">
        <v>35000</v>
      </c>
      <c r="K804" s="14">
        <v>0</v>
      </c>
      <c r="L804" s="14">
        <v>0</v>
      </c>
      <c r="M804" s="14">
        <v>35000</v>
      </c>
      <c r="N804" s="75">
        <f>VLOOKUP(P804,'CODIGOS RENTISTICOS'!$A$2:E1844,2,FALSE)</f>
        <v>825000000</v>
      </c>
      <c r="O804" s="75">
        <f>VLOOKUP(P804,'CODIGOS RENTISTICOS'!$A$2:F4011,3,FALSE)</f>
        <v>150109</v>
      </c>
      <c r="P804" s="61">
        <v>121245</v>
      </c>
      <c r="Q804" s="14">
        <v>35000</v>
      </c>
    </row>
    <row r="805" spans="1:17" x14ac:dyDescent="0.2">
      <c r="A805" s="12">
        <v>50000249</v>
      </c>
      <c r="B805" s="12">
        <v>1203997</v>
      </c>
      <c r="C805" s="12" t="s">
        <v>128</v>
      </c>
      <c r="D805" s="12">
        <v>8912003378</v>
      </c>
      <c r="E805" s="13">
        <v>37425</v>
      </c>
      <c r="F805" s="12">
        <v>0</v>
      </c>
      <c r="G805" s="12">
        <v>0</v>
      </c>
      <c r="H805" s="12">
        <v>1</v>
      </c>
      <c r="I805" s="12"/>
      <c r="J805" s="14">
        <v>0</v>
      </c>
      <c r="K805" s="14">
        <v>7776662</v>
      </c>
      <c r="L805" s="14">
        <v>0</v>
      </c>
      <c r="M805" s="14">
        <v>7776662</v>
      </c>
      <c r="N805" s="75">
        <f>VLOOKUP(P805,'CODIGOS RENTISTICOS'!$A$2:E1845,2,FALSE)</f>
        <v>910500000</v>
      </c>
      <c r="O805" s="75">
        <f>VLOOKUP(P805,'CODIGOS RENTISTICOS'!$A$2:F4012,3,FALSE)</f>
        <v>360107</v>
      </c>
      <c r="P805" s="61">
        <v>5003</v>
      </c>
      <c r="Q805" s="14">
        <v>7776662</v>
      </c>
    </row>
    <row r="806" spans="1:17" x14ac:dyDescent="0.2">
      <c r="A806" s="12">
        <v>50000249</v>
      </c>
      <c r="B806" s="12">
        <v>1066806</v>
      </c>
      <c r="C806" s="12" t="s">
        <v>285</v>
      </c>
      <c r="D806" s="12">
        <v>8903127496</v>
      </c>
      <c r="E806" s="13">
        <v>37426</v>
      </c>
      <c r="F806" s="12">
        <v>2851015</v>
      </c>
      <c r="G806" s="12">
        <v>0</v>
      </c>
      <c r="H806" s="12">
        <v>0</v>
      </c>
      <c r="I806" s="12"/>
      <c r="J806" s="14">
        <v>249000</v>
      </c>
      <c r="K806" s="14">
        <v>0</v>
      </c>
      <c r="L806" s="14">
        <v>0</v>
      </c>
      <c r="M806" s="14">
        <v>249000</v>
      </c>
      <c r="N806" s="75">
        <f>VLOOKUP(P806,'CODIGOS RENTISTICOS'!$A$2:E1846,2,FALSE)</f>
        <v>825000000</v>
      </c>
      <c r="O806" s="75">
        <f>VLOOKUP(P806,'CODIGOS RENTISTICOS'!$A$2:F4013,3,FALSE)</f>
        <v>150109</v>
      </c>
      <c r="P806" s="61">
        <v>121245</v>
      </c>
      <c r="Q806" s="14">
        <v>249000</v>
      </c>
    </row>
    <row r="807" spans="1:17" x14ac:dyDescent="0.2">
      <c r="A807" s="12">
        <v>50000249</v>
      </c>
      <c r="B807" s="12">
        <v>1113974</v>
      </c>
      <c r="C807" s="12" t="s">
        <v>285</v>
      </c>
      <c r="D807" s="12">
        <v>8002157755</v>
      </c>
      <c r="E807" s="13">
        <v>37426</v>
      </c>
      <c r="F807" s="12">
        <v>2423600</v>
      </c>
      <c r="G807" s="12">
        <v>0</v>
      </c>
      <c r="H807" s="12">
        <v>1</v>
      </c>
      <c r="I807" s="12"/>
      <c r="J807" s="14">
        <v>0</v>
      </c>
      <c r="K807" s="14">
        <v>0</v>
      </c>
      <c r="L807" s="14">
        <v>525811744.54000002</v>
      </c>
      <c r="M807" s="14">
        <v>525811744.54000002</v>
      </c>
      <c r="N807" s="75">
        <f>VLOOKUP(P807,'CODIGOS RENTISTICOS'!$A$2:E1847,2,FALSE)</f>
        <v>828200000</v>
      </c>
      <c r="O807" s="75">
        <f>VLOOKUP(P807,'CODIGOS RENTISTICOS'!$A$2:F4014,3,FALSE)</f>
        <v>240104</v>
      </c>
      <c r="P807" s="61">
        <v>6007</v>
      </c>
      <c r="Q807" s="14">
        <v>525811744.54000002</v>
      </c>
    </row>
    <row r="808" spans="1:17" x14ac:dyDescent="0.2">
      <c r="A808" s="12">
        <v>50000249</v>
      </c>
      <c r="B808" s="12">
        <v>1153304</v>
      </c>
      <c r="C808" s="12" t="s">
        <v>285</v>
      </c>
      <c r="D808" s="12">
        <v>12194506</v>
      </c>
      <c r="E808" s="13">
        <v>37426</v>
      </c>
      <c r="F808" s="12">
        <v>7243454</v>
      </c>
      <c r="G808" s="12">
        <v>0</v>
      </c>
      <c r="H808" s="12">
        <v>0</v>
      </c>
      <c r="I808" s="12"/>
      <c r="J808" s="14">
        <v>5000</v>
      </c>
      <c r="K808" s="14">
        <v>0</v>
      </c>
      <c r="L808" s="14">
        <v>0</v>
      </c>
      <c r="M808" s="14">
        <v>5000</v>
      </c>
      <c r="N808" s="75">
        <f>VLOOKUP(P808,'CODIGOS RENTISTICOS'!$A$2:E1848,2,FALSE)</f>
        <v>825000000</v>
      </c>
      <c r="O808" s="75">
        <f>VLOOKUP(P808,'CODIGOS RENTISTICOS'!$A$2:F4015,3,FALSE)</f>
        <v>150109</v>
      </c>
      <c r="P808" s="61">
        <v>121245</v>
      </c>
      <c r="Q808" s="14">
        <v>5000</v>
      </c>
    </row>
    <row r="809" spans="1:17" x14ac:dyDescent="0.2">
      <c r="A809" s="12">
        <v>50000249</v>
      </c>
      <c r="B809" s="12">
        <v>1284394</v>
      </c>
      <c r="C809" s="12" t="s">
        <v>285</v>
      </c>
      <c r="D809" s="12">
        <v>8000088383</v>
      </c>
      <c r="E809" s="13">
        <v>37426</v>
      </c>
      <c r="F809" s="12">
        <v>2087000</v>
      </c>
      <c r="G809" s="12">
        <v>0</v>
      </c>
      <c r="H809" s="12">
        <v>0</v>
      </c>
      <c r="I809" s="12"/>
      <c r="J809" s="14">
        <v>28000</v>
      </c>
      <c r="K809" s="14">
        <v>0</v>
      </c>
      <c r="L809" s="14">
        <v>0</v>
      </c>
      <c r="M809" s="14">
        <v>28000</v>
      </c>
      <c r="N809" s="75">
        <f>VLOOKUP(P809,'CODIGOS RENTISTICOS'!$A$2:E1849,2,FALSE)</f>
        <v>825000000</v>
      </c>
      <c r="O809" s="75">
        <f>VLOOKUP(P809,'CODIGOS RENTISTICOS'!$A$2:F4016,3,FALSE)</f>
        <v>150109</v>
      </c>
      <c r="P809" s="61">
        <v>121245</v>
      </c>
      <c r="Q809" s="14">
        <v>28000</v>
      </c>
    </row>
    <row r="810" spans="1:17" x14ac:dyDescent="0.2">
      <c r="A810" s="12">
        <v>50000249</v>
      </c>
      <c r="B810" s="12">
        <v>1284464</v>
      </c>
      <c r="C810" s="12" t="s">
        <v>285</v>
      </c>
      <c r="D810" s="12">
        <v>8000088383</v>
      </c>
      <c r="E810" s="13">
        <v>37426</v>
      </c>
      <c r="F810" s="12">
        <v>2087000</v>
      </c>
      <c r="G810" s="12">
        <v>0</v>
      </c>
      <c r="H810" s="12">
        <v>0</v>
      </c>
      <c r="I810" s="12"/>
      <c r="J810" s="14">
        <v>15000</v>
      </c>
      <c r="K810" s="14">
        <v>0</v>
      </c>
      <c r="L810" s="14">
        <v>0</v>
      </c>
      <c r="M810" s="14">
        <v>15000</v>
      </c>
      <c r="N810" s="75">
        <f>VLOOKUP(P810,'CODIGOS RENTISTICOS'!$A$2:E1850,2,FALSE)</f>
        <v>825000000</v>
      </c>
      <c r="O810" s="75">
        <f>VLOOKUP(P810,'CODIGOS RENTISTICOS'!$A$2:F4017,3,FALSE)</f>
        <v>150109</v>
      </c>
      <c r="P810" s="61">
        <v>121245</v>
      </c>
      <c r="Q810" s="14">
        <v>15000</v>
      </c>
    </row>
    <row r="811" spans="1:17" x14ac:dyDescent="0.2">
      <c r="A811" s="12">
        <v>50000249</v>
      </c>
      <c r="B811" s="12">
        <v>553854</v>
      </c>
      <c r="C811" s="12" t="s">
        <v>285</v>
      </c>
      <c r="D811" s="12">
        <v>19315304</v>
      </c>
      <c r="E811" s="13">
        <v>37426</v>
      </c>
      <c r="F811" s="12">
        <v>6184288</v>
      </c>
      <c r="G811" s="12">
        <v>0</v>
      </c>
      <c r="H811" s="12">
        <v>0</v>
      </c>
      <c r="I811" s="12"/>
      <c r="J811" s="14">
        <v>7000</v>
      </c>
      <c r="K811" s="14">
        <v>0</v>
      </c>
      <c r="L811" s="14">
        <v>0</v>
      </c>
      <c r="M811" s="14">
        <v>7000</v>
      </c>
      <c r="N811" s="75">
        <f>VLOOKUP(P811,'CODIGOS RENTISTICOS'!$A$2:E1851,2,FALSE)</f>
        <v>825000000</v>
      </c>
      <c r="O811" s="75">
        <f>VLOOKUP(P811,'CODIGOS RENTISTICOS'!$A$2:F4018,3,FALSE)</f>
        <v>150109</v>
      </c>
      <c r="P811" s="61">
        <v>121245</v>
      </c>
      <c r="Q811" s="14">
        <v>7000</v>
      </c>
    </row>
    <row r="812" spans="1:17" x14ac:dyDescent="0.2">
      <c r="A812" s="12">
        <v>50000249</v>
      </c>
      <c r="B812" s="12">
        <v>553855</v>
      </c>
      <c r="C812" s="12" t="s">
        <v>285</v>
      </c>
      <c r="D812" s="12">
        <v>73563580</v>
      </c>
      <c r="E812" s="13">
        <v>37426</v>
      </c>
      <c r="F812" s="12">
        <v>6184288</v>
      </c>
      <c r="G812" s="12">
        <v>0</v>
      </c>
      <c r="H812" s="12">
        <v>0</v>
      </c>
      <c r="I812" s="12"/>
      <c r="J812" s="14">
        <v>7000</v>
      </c>
      <c r="K812" s="14">
        <v>0</v>
      </c>
      <c r="L812" s="14">
        <v>0</v>
      </c>
      <c r="M812" s="14">
        <v>7000</v>
      </c>
      <c r="N812" s="75">
        <f>VLOOKUP(P812,'CODIGOS RENTISTICOS'!$A$2:E1852,2,FALSE)</f>
        <v>825000000</v>
      </c>
      <c r="O812" s="75">
        <f>VLOOKUP(P812,'CODIGOS RENTISTICOS'!$A$2:F4019,3,FALSE)</f>
        <v>150109</v>
      </c>
      <c r="P812" s="61">
        <v>121245</v>
      </c>
      <c r="Q812" s="14">
        <v>7000</v>
      </c>
    </row>
    <row r="813" spans="1:17" x14ac:dyDescent="0.2">
      <c r="A813" s="12">
        <v>50000249</v>
      </c>
      <c r="B813" s="12">
        <v>553856</v>
      </c>
      <c r="C813" s="12" t="s">
        <v>285</v>
      </c>
      <c r="D813" s="12">
        <v>11372312</v>
      </c>
      <c r="E813" s="13">
        <v>37426</v>
      </c>
      <c r="F813" s="12">
        <v>6184288</v>
      </c>
      <c r="G813" s="12">
        <v>0</v>
      </c>
      <c r="H813" s="12">
        <v>0</v>
      </c>
      <c r="I813" s="12"/>
      <c r="J813" s="14">
        <v>7000</v>
      </c>
      <c r="K813" s="14">
        <v>0</v>
      </c>
      <c r="L813" s="14">
        <v>0</v>
      </c>
      <c r="M813" s="14">
        <v>7000</v>
      </c>
      <c r="N813" s="75">
        <f>VLOOKUP(P813,'CODIGOS RENTISTICOS'!$A$2:E1853,2,FALSE)</f>
        <v>825000000</v>
      </c>
      <c r="O813" s="75">
        <f>VLOOKUP(P813,'CODIGOS RENTISTICOS'!$A$2:F4020,3,FALSE)</f>
        <v>150109</v>
      </c>
      <c r="P813" s="61">
        <v>121245</v>
      </c>
      <c r="Q813" s="14">
        <v>7000</v>
      </c>
    </row>
    <row r="814" spans="1:17" x14ac:dyDescent="0.2">
      <c r="A814" s="12">
        <v>50000249</v>
      </c>
      <c r="B814" s="12">
        <v>554340</v>
      </c>
      <c r="C814" s="12" t="s">
        <v>285</v>
      </c>
      <c r="D814" s="12">
        <v>11319465</v>
      </c>
      <c r="E814" s="13">
        <v>37426</v>
      </c>
      <c r="F814" s="12">
        <v>6184288</v>
      </c>
      <c r="G814" s="12">
        <v>0</v>
      </c>
      <c r="H814" s="12">
        <v>0</v>
      </c>
      <c r="I814" s="12"/>
      <c r="J814" s="14">
        <v>7000</v>
      </c>
      <c r="K814" s="14">
        <v>0</v>
      </c>
      <c r="L814" s="14">
        <v>0</v>
      </c>
      <c r="M814" s="14">
        <v>7000</v>
      </c>
      <c r="N814" s="75">
        <f>VLOOKUP(P814,'CODIGOS RENTISTICOS'!$A$2:E1854,2,FALSE)</f>
        <v>825000000</v>
      </c>
      <c r="O814" s="75">
        <f>VLOOKUP(P814,'CODIGOS RENTISTICOS'!$A$2:F4021,3,FALSE)</f>
        <v>150109</v>
      </c>
      <c r="P814" s="61">
        <v>121245</v>
      </c>
      <c r="Q814" s="14">
        <v>7000</v>
      </c>
    </row>
    <row r="815" spans="1:17" x14ac:dyDescent="0.2">
      <c r="A815" s="12">
        <v>50000249</v>
      </c>
      <c r="B815" s="12">
        <v>1138680</v>
      </c>
      <c r="C815" s="12" t="s">
        <v>285</v>
      </c>
      <c r="D815" s="12">
        <v>14270449</v>
      </c>
      <c r="E815" s="13">
        <v>37426</v>
      </c>
      <c r="F815" s="12">
        <v>6184288</v>
      </c>
      <c r="G815" s="12">
        <v>0</v>
      </c>
      <c r="H815" s="12">
        <v>0</v>
      </c>
      <c r="I815" s="12"/>
      <c r="J815" s="14">
        <v>7000</v>
      </c>
      <c r="K815" s="14">
        <v>0</v>
      </c>
      <c r="L815" s="14">
        <v>0</v>
      </c>
      <c r="M815" s="14">
        <v>7000</v>
      </c>
      <c r="N815" s="75">
        <f>VLOOKUP(P815,'CODIGOS RENTISTICOS'!$A$2:E1855,2,FALSE)</f>
        <v>825000000</v>
      </c>
      <c r="O815" s="75">
        <f>VLOOKUP(P815,'CODIGOS RENTISTICOS'!$A$2:F4022,3,FALSE)</f>
        <v>150109</v>
      </c>
      <c r="P815" s="61">
        <v>121245</v>
      </c>
      <c r="Q815" s="14">
        <v>7000</v>
      </c>
    </row>
    <row r="816" spans="1:17" x14ac:dyDescent="0.2">
      <c r="A816" s="12">
        <v>50000249</v>
      </c>
      <c r="B816" s="12">
        <v>1138682</v>
      </c>
      <c r="C816" s="12" t="s">
        <v>285</v>
      </c>
      <c r="D816" s="12">
        <v>11317831</v>
      </c>
      <c r="E816" s="13">
        <v>37426</v>
      </c>
      <c r="F816" s="12">
        <v>6184288</v>
      </c>
      <c r="G816" s="12">
        <v>0</v>
      </c>
      <c r="H816" s="12">
        <v>0</v>
      </c>
      <c r="I816" s="12"/>
      <c r="J816" s="14">
        <v>7000</v>
      </c>
      <c r="K816" s="14">
        <v>0</v>
      </c>
      <c r="L816" s="14">
        <v>0</v>
      </c>
      <c r="M816" s="14">
        <v>7000</v>
      </c>
      <c r="N816" s="75">
        <f>VLOOKUP(P816,'CODIGOS RENTISTICOS'!$A$2:E1856,2,FALSE)</f>
        <v>825000000</v>
      </c>
      <c r="O816" s="75">
        <f>VLOOKUP(P816,'CODIGOS RENTISTICOS'!$A$2:F4023,3,FALSE)</f>
        <v>150109</v>
      </c>
      <c r="P816" s="61">
        <v>121245</v>
      </c>
      <c r="Q816" s="14">
        <v>7000</v>
      </c>
    </row>
    <row r="817" spans="1:17" x14ac:dyDescent="0.2">
      <c r="A817" s="12">
        <v>50000249</v>
      </c>
      <c r="B817" s="12">
        <v>1138683</v>
      </c>
      <c r="C817" s="12" t="s">
        <v>285</v>
      </c>
      <c r="D817" s="12">
        <v>2926338</v>
      </c>
      <c r="E817" s="13">
        <v>37426</v>
      </c>
      <c r="F817" s="12">
        <v>6184288</v>
      </c>
      <c r="G817" s="12">
        <v>0</v>
      </c>
      <c r="H817" s="12">
        <v>0</v>
      </c>
      <c r="I817" s="12"/>
      <c r="J817" s="14">
        <v>7000</v>
      </c>
      <c r="K817" s="14">
        <v>0</v>
      </c>
      <c r="L817" s="14">
        <v>0</v>
      </c>
      <c r="M817" s="14">
        <v>7000</v>
      </c>
      <c r="N817" s="75">
        <f>VLOOKUP(P817,'CODIGOS RENTISTICOS'!$A$2:E1857,2,FALSE)</f>
        <v>825000000</v>
      </c>
      <c r="O817" s="75">
        <f>VLOOKUP(P817,'CODIGOS RENTISTICOS'!$A$2:F4024,3,FALSE)</f>
        <v>150109</v>
      </c>
      <c r="P817" s="61">
        <v>121245</v>
      </c>
      <c r="Q817" s="14">
        <v>7000</v>
      </c>
    </row>
    <row r="818" spans="1:17" x14ac:dyDescent="0.2">
      <c r="A818" s="12">
        <v>50000249</v>
      </c>
      <c r="B818" s="12">
        <v>649170</v>
      </c>
      <c r="C818" s="12" t="s">
        <v>285</v>
      </c>
      <c r="D818" s="12">
        <v>8909185841</v>
      </c>
      <c r="E818" s="13">
        <v>37426</v>
      </c>
      <c r="F818" s="12">
        <v>6201561</v>
      </c>
      <c r="G818" s="12">
        <v>0</v>
      </c>
      <c r="H818" s="12">
        <v>0</v>
      </c>
      <c r="I818" s="12"/>
      <c r="J818" s="14">
        <v>589088</v>
      </c>
      <c r="K818" s="14">
        <v>0</v>
      </c>
      <c r="L818" s="14">
        <v>0</v>
      </c>
      <c r="M818" s="14">
        <v>589088</v>
      </c>
      <c r="N818" s="75">
        <f>VLOOKUP(P818,'CODIGOS RENTISTICOS'!$A$2:E1858,2,FALSE)</f>
        <v>96200000</v>
      </c>
      <c r="O818" s="75">
        <f>VLOOKUP(P818,'CODIGOS RENTISTICOS'!$A$2:F4025,3,FALSE)</f>
        <v>350101</v>
      </c>
      <c r="P818" s="61">
        <v>121240</v>
      </c>
      <c r="Q818" s="14">
        <v>589088</v>
      </c>
    </row>
    <row r="819" spans="1:17" x14ac:dyDescent="0.2">
      <c r="A819" s="12">
        <v>50000249</v>
      </c>
      <c r="B819" s="12">
        <v>876465</v>
      </c>
      <c r="C819" s="12" t="s">
        <v>285</v>
      </c>
      <c r="D819" s="12">
        <v>8050223579</v>
      </c>
      <c r="E819" s="13">
        <v>37426</v>
      </c>
      <c r="F819" s="12">
        <v>6681402</v>
      </c>
      <c r="G819" s="12">
        <v>0</v>
      </c>
      <c r="H819" s="12">
        <v>0</v>
      </c>
      <c r="I819" s="12"/>
      <c r="J819" s="14">
        <v>35000</v>
      </c>
      <c r="K819" s="14">
        <v>0</v>
      </c>
      <c r="L819" s="14">
        <v>0</v>
      </c>
      <c r="M819" s="14">
        <v>35000</v>
      </c>
      <c r="N819" s="75">
        <f>VLOOKUP(P819,'CODIGOS RENTISTICOS'!$A$2:E1859,2,FALSE)</f>
        <v>825000000</v>
      </c>
      <c r="O819" s="75">
        <f>VLOOKUP(P819,'CODIGOS RENTISTICOS'!$A$2:F4026,3,FALSE)</f>
        <v>150109</v>
      </c>
      <c r="P819" s="61">
        <v>121245</v>
      </c>
      <c r="Q819" s="14">
        <v>35000</v>
      </c>
    </row>
    <row r="820" spans="1:17" x14ac:dyDescent="0.2">
      <c r="A820" s="12">
        <v>50000249</v>
      </c>
      <c r="B820" s="12">
        <v>876466</v>
      </c>
      <c r="C820" s="12" t="s">
        <v>285</v>
      </c>
      <c r="D820" s="12">
        <v>19387083</v>
      </c>
      <c r="E820" s="13">
        <v>37426</v>
      </c>
      <c r="F820" s="12">
        <v>6136750</v>
      </c>
      <c r="G820" s="12">
        <v>0</v>
      </c>
      <c r="H820" s="12">
        <v>0</v>
      </c>
      <c r="I820" s="12"/>
      <c r="J820" s="14">
        <v>618000</v>
      </c>
      <c r="K820" s="14">
        <v>0</v>
      </c>
      <c r="L820" s="14">
        <v>0</v>
      </c>
      <c r="M820" s="14">
        <v>618000</v>
      </c>
      <c r="N820" s="75">
        <f>VLOOKUP(P820,'CODIGOS RENTISTICOS'!$A$2:E1860,2,FALSE)</f>
        <v>910300000</v>
      </c>
      <c r="O820" s="75">
        <f>VLOOKUP(P820,'CODIGOS RENTISTICOS'!$A$2:F4027,3,FALSE)</f>
        <v>130113</v>
      </c>
      <c r="P820" s="61">
        <v>121202</v>
      </c>
      <c r="Q820" s="14">
        <v>618000</v>
      </c>
    </row>
    <row r="821" spans="1:17" x14ac:dyDescent="0.2">
      <c r="A821" s="12">
        <v>50000249</v>
      </c>
      <c r="B821" s="12">
        <v>675559</v>
      </c>
      <c r="C821" s="12" t="s">
        <v>285</v>
      </c>
      <c r="D821" s="12">
        <v>8600203824</v>
      </c>
      <c r="E821" s="13">
        <v>37426</v>
      </c>
      <c r="F821" s="12">
        <v>3375166</v>
      </c>
      <c r="G821" s="12">
        <v>0</v>
      </c>
      <c r="H821" s="12">
        <v>0</v>
      </c>
      <c r="I821" s="12"/>
      <c r="J821" s="14">
        <v>5000</v>
      </c>
      <c r="K821" s="14">
        <v>0</v>
      </c>
      <c r="L821" s="14">
        <v>0</v>
      </c>
      <c r="M821" s="14">
        <v>5000</v>
      </c>
      <c r="N821" s="75">
        <f>VLOOKUP(P821,'CODIGOS RENTISTICOS'!$A$2:E1861,2,FALSE)</f>
        <v>828200000</v>
      </c>
      <c r="O821" s="75">
        <f>VLOOKUP(P821,'CODIGOS RENTISTICOS'!$A$2:F4028,3,FALSE)</f>
        <v>240104</v>
      </c>
      <c r="P821" s="61">
        <v>6007</v>
      </c>
      <c r="Q821" s="14">
        <v>5000</v>
      </c>
    </row>
    <row r="822" spans="1:17" x14ac:dyDescent="0.2">
      <c r="A822" s="12">
        <v>50000249</v>
      </c>
      <c r="B822" s="12">
        <v>675560</v>
      </c>
      <c r="C822" s="12" t="s">
        <v>285</v>
      </c>
      <c r="D822" s="12">
        <v>8604002493</v>
      </c>
      <c r="E822" s="13">
        <v>37426</v>
      </c>
      <c r="F822" s="12">
        <v>3347681</v>
      </c>
      <c r="G822" s="12">
        <v>0</v>
      </c>
      <c r="H822" s="12">
        <v>0</v>
      </c>
      <c r="I822" s="12"/>
      <c r="J822" s="14">
        <v>7000</v>
      </c>
      <c r="K822" s="14">
        <v>0</v>
      </c>
      <c r="L822" s="14">
        <v>0</v>
      </c>
      <c r="M822" s="14">
        <v>7000</v>
      </c>
      <c r="N822" s="75">
        <f>VLOOKUP(P822,'CODIGOS RENTISTICOS'!$A$2:E1862,2,FALSE)</f>
        <v>825000000</v>
      </c>
      <c r="O822" s="75">
        <f>VLOOKUP(P822,'CODIGOS RENTISTICOS'!$A$2:F4029,3,FALSE)</f>
        <v>150109</v>
      </c>
      <c r="P822" s="61">
        <v>121245</v>
      </c>
      <c r="Q822" s="14">
        <v>7000</v>
      </c>
    </row>
    <row r="823" spans="1:17" x14ac:dyDescent="0.2">
      <c r="A823" s="12">
        <v>50000249</v>
      </c>
      <c r="B823" s="12">
        <v>1169385</v>
      </c>
      <c r="C823" s="12" t="s">
        <v>285</v>
      </c>
      <c r="D823" s="12">
        <v>91270264</v>
      </c>
      <c r="E823" s="13">
        <v>37426</v>
      </c>
      <c r="F823" s="12">
        <v>3377711</v>
      </c>
      <c r="G823" s="12">
        <v>0</v>
      </c>
      <c r="H823" s="12">
        <v>0</v>
      </c>
      <c r="I823" s="12"/>
      <c r="J823" s="14">
        <v>5000</v>
      </c>
      <c r="K823" s="14">
        <v>0</v>
      </c>
      <c r="L823" s="14">
        <v>0</v>
      </c>
      <c r="M823" s="14">
        <v>5000</v>
      </c>
      <c r="N823" s="75">
        <f>VLOOKUP(P823,'CODIGOS RENTISTICOS'!$A$2:E1863,2,FALSE)</f>
        <v>825000000</v>
      </c>
      <c r="O823" s="75">
        <f>VLOOKUP(P823,'CODIGOS RENTISTICOS'!$A$2:F4030,3,FALSE)</f>
        <v>150109</v>
      </c>
      <c r="P823" s="61">
        <v>5041</v>
      </c>
      <c r="Q823" s="14">
        <v>5000</v>
      </c>
    </row>
    <row r="824" spans="1:17" x14ac:dyDescent="0.2">
      <c r="A824" s="12">
        <v>50000249</v>
      </c>
      <c r="B824" s="12">
        <v>1169389</v>
      </c>
      <c r="C824" s="12" t="s">
        <v>285</v>
      </c>
      <c r="D824" s="12">
        <v>91283385</v>
      </c>
      <c r="E824" s="13">
        <v>37426</v>
      </c>
      <c r="F824" s="12">
        <v>3377711</v>
      </c>
      <c r="G824" s="12">
        <v>0</v>
      </c>
      <c r="H824" s="12">
        <v>0</v>
      </c>
      <c r="I824" s="12"/>
      <c r="J824" s="14">
        <v>7000</v>
      </c>
      <c r="K824" s="14">
        <v>0</v>
      </c>
      <c r="L824" s="14">
        <v>0</v>
      </c>
      <c r="M824" s="14">
        <v>7000</v>
      </c>
      <c r="N824" s="75">
        <f>VLOOKUP(P824,'CODIGOS RENTISTICOS'!$A$2:E1864,2,FALSE)</f>
        <v>825000000</v>
      </c>
      <c r="O824" s="75">
        <f>VLOOKUP(P824,'CODIGOS RENTISTICOS'!$A$2:F4031,3,FALSE)</f>
        <v>150109</v>
      </c>
      <c r="P824" s="61">
        <v>5041</v>
      </c>
      <c r="Q824" s="14">
        <v>7000</v>
      </c>
    </row>
    <row r="825" spans="1:17" x14ac:dyDescent="0.2">
      <c r="A825" s="12">
        <v>50000249</v>
      </c>
      <c r="B825" s="12">
        <v>1169410</v>
      </c>
      <c r="C825" s="12" t="s">
        <v>285</v>
      </c>
      <c r="D825" s="12">
        <v>8300699897</v>
      </c>
      <c r="E825" s="13">
        <v>37426</v>
      </c>
      <c r="F825" s="12">
        <v>4810300</v>
      </c>
      <c r="G825" s="12">
        <v>0</v>
      </c>
      <c r="H825" s="12">
        <v>0</v>
      </c>
      <c r="I825" s="12"/>
      <c r="J825" s="14">
        <v>98000</v>
      </c>
      <c r="K825" s="14">
        <v>0</v>
      </c>
      <c r="L825" s="14">
        <v>0</v>
      </c>
      <c r="M825" s="14">
        <v>98000</v>
      </c>
      <c r="N825" s="75">
        <f>VLOOKUP(P825,'CODIGOS RENTISTICOS'!$A$2:E1865,2,FALSE)</f>
        <v>825000000</v>
      </c>
      <c r="O825" s="75">
        <f>VLOOKUP(P825,'CODIGOS RENTISTICOS'!$A$2:F4032,3,FALSE)</f>
        <v>150109</v>
      </c>
      <c r="P825" s="61">
        <v>5041</v>
      </c>
      <c r="Q825" s="14">
        <v>98000</v>
      </c>
    </row>
    <row r="826" spans="1:17" x14ac:dyDescent="0.2">
      <c r="A826" s="12">
        <v>50000249</v>
      </c>
      <c r="B826" s="12">
        <v>11475281</v>
      </c>
      <c r="C826" s="12" t="s">
        <v>285</v>
      </c>
      <c r="D826" s="12">
        <v>8300803703</v>
      </c>
      <c r="E826" s="13">
        <v>37426</v>
      </c>
      <c r="F826" s="12">
        <v>4904343</v>
      </c>
      <c r="G826" s="12">
        <v>0</v>
      </c>
      <c r="H826" s="12">
        <v>0</v>
      </c>
      <c r="I826" s="12"/>
      <c r="J826" s="14">
        <v>63000</v>
      </c>
      <c r="K826" s="14">
        <v>0</v>
      </c>
      <c r="L826" s="14">
        <v>0</v>
      </c>
      <c r="M826" s="14">
        <v>63000</v>
      </c>
      <c r="N826" s="75">
        <f>VLOOKUP(P826,'CODIGOS RENTISTICOS'!$A$2:E1866,2,FALSE)</f>
        <v>825000000</v>
      </c>
      <c r="O826" s="75">
        <f>VLOOKUP(P826,'CODIGOS RENTISTICOS'!$A$2:F4033,3,FALSE)</f>
        <v>150109</v>
      </c>
      <c r="P826" s="61">
        <v>121245</v>
      </c>
      <c r="Q826" s="14">
        <v>63000</v>
      </c>
    </row>
    <row r="827" spans="1:17" x14ac:dyDescent="0.2">
      <c r="A827" s="12">
        <v>50000249</v>
      </c>
      <c r="B827" s="12">
        <v>1145320</v>
      </c>
      <c r="C827" s="12" t="s">
        <v>285</v>
      </c>
      <c r="D827" s="12">
        <v>8605020116</v>
      </c>
      <c r="E827" s="13">
        <v>37426</v>
      </c>
      <c r="F827" s="12">
        <v>2216520</v>
      </c>
      <c r="G827" s="12">
        <v>0</v>
      </c>
      <c r="H827" s="12">
        <v>0</v>
      </c>
      <c r="I827" s="12"/>
      <c r="J827" s="14">
        <v>77000</v>
      </c>
      <c r="K827" s="14">
        <v>0</v>
      </c>
      <c r="L827" s="14">
        <v>0</v>
      </c>
      <c r="M827" s="14">
        <v>77000</v>
      </c>
      <c r="N827" s="75">
        <f>VLOOKUP(P827,'CODIGOS RENTISTICOS'!$A$2:E1867,2,FALSE)</f>
        <v>825000000</v>
      </c>
      <c r="O827" s="75">
        <f>VLOOKUP(P827,'CODIGOS RENTISTICOS'!$A$2:F4034,3,FALSE)</f>
        <v>150109</v>
      </c>
      <c r="P827" s="61">
        <v>5041</v>
      </c>
      <c r="Q827" s="14">
        <v>77000</v>
      </c>
    </row>
    <row r="828" spans="1:17" x14ac:dyDescent="0.2">
      <c r="A828" s="12">
        <v>50000249</v>
      </c>
      <c r="B828" s="12">
        <v>1387702</v>
      </c>
      <c r="C828" s="12" t="s">
        <v>285</v>
      </c>
      <c r="D828" s="12">
        <v>45514510</v>
      </c>
      <c r="E828" s="13">
        <v>37426</v>
      </c>
      <c r="F828" s="12">
        <v>6566634</v>
      </c>
      <c r="G828" s="12">
        <v>0</v>
      </c>
      <c r="H828" s="12">
        <v>0</v>
      </c>
      <c r="I828" s="12"/>
      <c r="J828" s="14">
        <v>7000</v>
      </c>
      <c r="K828" s="14">
        <v>0</v>
      </c>
      <c r="L828" s="14">
        <v>0</v>
      </c>
      <c r="M828" s="14">
        <v>7000</v>
      </c>
      <c r="N828" s="75">
        <f>VLOOKUP(P828,'CODIGOS RENTISTICOS'!$A$2:E1868,2,FALSE)</f>
        <v>825000000</v>
      </c>
      <c r="O828" s="75">
        <f>VLOOKUP(P828,'CODIGOS RENTISTICOS'!$A$2:F4035,3,FALSE)</f>
        <v>150109</v>
      </c>
      <c r="P828" s="61">
        <v>121245</v>
      </c>
      <c r="Q828" s="14">
        <v>7000</v>
      </c>
    </row>
    <row r="829" spans="1:17" x14ac:dyDescent="0.2">
      <c r="A829" s="12">
        <v>50000249</v>
      </c>
      <c r="B829" s="12">
        <v>938125</v>
      </c>
      <c r="C829" s="12" t="s">
        <v>285</v>
      </c>
      <c r="D829" s="12">
        <v>8300238647</v>
      </c>
      <c r="E829" s="13">
        <v>37426</v>
      </c>
      <c r="F829" s="12">
        <v>6160600</v>
      </c>
      <c r="G829" s="12">
        <v>0</v>
      </c>
      <c r="H829" s="12">
        <v>0</v>
      </c>
      <c r="I829" s="12"/>
      <c r="J829" s="14">
        <v>12000</v>
      </c>
      <c r="K829" s="14">
        <v>0</v>
      </c>
      <c r="L829" s="14">
        <v>0</v>
      </c>
      <c r="M829" s="14">
        <v>12000</v>
      </c>
      <c r="N829" s="75">
        <f>VLOOKUP(P829,'CODIGOS RENTISTICOS'!$A$2:E1869,2,FALSE)</f>
        <v>825000000</v>
      </c>
      <c r="O829" s="75">
        <f>VLOOKUP(P829,'CODIGOS RENTISTICOS'!$A$2:F4036,3,FALSE)</f>
        <v>150109</v>
      </c>
      <c r="P829" s="61">
        <v>121245</v>
      </c>
      <c r="Q829" s="14">
        <v>12000</v>
      </c>
    </row>
    <row r="830" spans="1:17" x14ac:dyDescent="0.2">
      <c r="A830" s="12">
        <v>50000249</v>
      </c>
      <c r="B830" s="12">
        <v>1385798</v>
      </c>
      <c r="C830" s="12" t="s">
        <v>285</v>
      </c>
      <c r="D830" s="12">
        <v>8600464896</v>
      </c>
      <c r="E830" s="13">
        <v>37426</v>
      </c>
      <c r="F830" s="12">
        <v>3513095</v>
      </c>
      <c r="G830" s="12">
        <v>0</v>
      </c>
      <c r="H830" s="12">
        <v>0</v>
      </c>
      <c r="I830" s="12"/>
      <c r="J830" s="14">
        <v>2574</v>
      </c>
      <c r="K830" s="14">
        <v>0</v>
      </c>
      <c r="L830" s="14">
        <v>0</v>
      </c>
      <c r="M830" s="14">
        <v>2574</v>
      </c>
      <c r="N830" s="75">
        <f>VLOOKUP(P830,'CODIGOS RENTISTICOS'!$A$2:E1870,2,FALSE)</f>
        <v>96400000</v>
      </c>
      <c r="O830" s="75">
        <f>VLOOKUP(P830,'CODIGOS RENTISTICOS'!$A$2:F4037,3,FALSE)</f>
        <v>370101</v>
      </c>
      <c r="P830" s="61">
        <v>121280</v>
      </c>
      <c r="Q830" s="14">
        <v>2574</v>
      </c>
    </row>
    <row r="831" spans="1:17" x14ac:dyDescent="0.2">
      <c r="A831" s="12">
        <v>50000249</v>
      </c>
      <c r="B831" s="12">
        <v>2551195</v>
      </c>
      <c r="C831" s="12" t="s">
        <v>285</v>
      </c>
      <c r="D831" s="12">
        <v>17181664</v>
      </c>
      <c r="E831" s="13">
        <v>37426</v>
      </c>
      <c r="F831" s="12">
        <v>2462080</v>
      </c>
      <c r="G831" s="12">
        <v>0</v>
      </c>
      <c r="H831" s="12">
        <v>0</v>
      </c>
      <c r="I831" s="12"/>
      <c r="J831" s="14">
        <v>309000</v>
      </c>
      <c r="K831" s="14">
        <v>0</v>
      </c>
      <c r="L831" s="14">
        <v>0</v>
      </c>
      <c r="M831" s="14">
        <v>309000</v>
      </c>
      <c r="N831" s="75">
        <f>VLOOKUP(P831,'CODIGOS RENTISTICOS'!$A$2:E1871,2,FALSE)</f>
        <v>825000000</v>
      </c>
      <c r="O831" s="75">
        <f>VLOOKUP(P831,'CODIGOS RENTISTICOS'!$A$2:F4038,3,FALSE)</f>
        <v>150109</v>
      </c>
      <c r="P831" s="61">
        <v>121245</v>
      </c>
      <c r="Q831" s="14">
        <v>309000</v>
      </c>
    </row>
    <row r="832" spans="1:17" x14ac:dyDescent="0.2">
      <c r="A832" s="12">
        <v>50000249</v>
      </c>
      <c r="B832" s="12">
        <v>2754834</v>
      </c>
      <c r="C832" s="12" t="s">
        <v>285</v>
      </c>
      <c r="D832" s="12">
        <v>8000236469</v>
      </c>
      <c r="E832" s="13">
        <v>37426</v>
      </c>
      <c r="F832" s="12">
        <v>6231086</v>
      </c>
      <c r="G832" s="12">
        <v>0</v>
      </c>
      <c r="H832" s="12">
        <v>0</v>
      </c>
      <c r="I832" s="12"/>
      <c r="J832" s="14">
        <v>37000</v>
      </c>
      <c r="K832" s="14">
        <v>0</v>
      </c>
      <c r="L832" s="14">
        <v>0</v>
      </c>
      <c r="M832" s="14">
        <v>37000</v>
      </c>
      <c r="N832" s="75">
        <f>VLOOKUP(P832,'CODIGOS RENTISTICOS'!$A$2:E1872,2,FALSE)</f>
        <v>825000000</v>
      </c>
      <c r="O832" s="75">
        <f>VLOOKUP(P832,'CODIGOS RENTISTICOS'!$A$2:F4039,3,FALSE)</f>
        <v>150109</v>
      </c>
      <c r="P832" s="61">
        <v>121245</v>
      </c>
      <c r="Q832" s="14">
        <v>37000</v>
      </c>
    </row>
    <row r="833" spans="1:17" x14ac:dyDescent="0.2">
      <c r="A833" s="12">
        <v>50000249</v>
      </c>
      <c r="B833" s="12">
        <v>3350361</v>
      </c>
      <c r="C833" s="12" t="s">
        <v>285</v>
      </c>
      <c r="D833" s="12">
        <v>7362563</v>
      </c>
      <c r="E833" s="13">
        <v>37426</v>
      </c>
      <c r="F833" s="12">
        <v>6357764</v>
      </c>
      <c r="G833" s="12">
        <v>0</v>
      </c>
      <c r="H833" s="12">
        <v>0</v>
      </c>
      <c r="I833" s="12"/>
      <c r="J833" s="14">
        <v>1000</v>
      </c>
      <c r="K833" s="14">
        <v>0</v>
      </c>
      <c r="L833" s="14">
        <v>0</v>
      </c>
      <c r="M833" s="14">
        <v>1000</v>
      </c>
      <c r="N833" s="75">
        <f>VLOOKUP(P833,'CODIGOS RENTISTICOS'!$A$2:E1873,2,FALSE)</f>
        <v>825000000</v>
      </c>
      <c r="O833" s="75">
        <f>VLOOKUP(P833,'CODIGOS RENTISTICOS'!$A$2:F4040,3,FALSE)</f>
        <v>150109</v>
      </c>
      <c r="P833" s="61">
        <v>121245</v>
      </c>
      <c r="Q833" s="14">
        <v>1000</v>
      </c>
    </row>
    <row r="834" spans="1:17" x14ac:dyDescent="0.2">
      <c r="A834" s="12">
        <v>50000249</v>
      </c>
      <c r="B834" s="12">
        <v>3350383</v>
      </c>
      <c r="C834" s="12" t="s">
        <v>285</v>
      </c>
      <c r="D834" s="12">
        <v>8000213085</v>
      </c>
      <c r="E834" s="13">
        <v>37426</v>
      </c>
      <c r="F834" s="12">
        <v>3264900</v>
      </c>
      <c r="G834" s="12">
        <v>0</v>
      </c>
      <c r="H834" s="12">
        <v>0</v>
      </c>
      <c r="I834" s="12"/>
      <c r="J834" s="14">
        <v>5000</v>
      </c>
      <c r="K834" s="14">
        <v>0</v>
      </c>
      <c r="L834" s="14">
        <v>0</v>
      </c>
      <c r="M834" s="14">
        <v>5000</v>
      </c>
      <c r="N834" s="75">
        <f>VLOOKUP(P834,'CODIGOS RENTISTICOS'!$A$2:E1874,2,FALSE)</f>
        <v>825000000</v>
      </c>
      <c r="O834" s="75">
        <f>VLOOKUP(P834,'CODIGOS RENTISTICOS'!$A$2:F4041,3,FALSE)</f>
        <v>150109</v>
      </c>
      <c r="P834" s="61">
        <v>121245</v>
      </c>
      <c r="Q834" s="14">
        <v>5000</v>
      </c>
    </row>
    <row r="835" spans="1:17" x14ac:dyDescent="0.2">
      <c r="A835" s="12">
        <v>50000249</v>
      </c>
      <c r="B835" s="12">
        <v>3350384</v>
      </c>
      <c r="C835" s="12" t="s">
        <v>285</v>
      </c>
      <c r="D835" s="12">
        <v>8000213085</v>
      </c>
      <c r="E835" s="13">
        <v>37426</v>
      </c>
      <c r="F835" s="12">
        <v>3264900</v>
      </c>
      <c r="G835" s="12">
        <v>0</v>
      </c>
      <c r="H835" s="12">
        <v>0</v>
      </c>
      <c r="I835" s="12"/>
      <c r="J835" s="14">
        <v>5000</v>
      </c>
      <c r="K835" s="14">
        <v>0</v>
      </c>
      <c r="L835" s="14">
        <v>0</v>
      </c>
      <c r="M835" s="14">
        <v>5000</v>
      </c>
      <c r="N835" s="75">
        <f>VLOOKUP(P835,'CODIGOS RENTISTICOS'!$A$2:E1875,2,FALSE)</f>
        <v>825000000</v>
      </c>
      <c r="O835" s="75">
        <f>VLOOKUP(P835,'CODIGOS RENTISTICOS'!$A$2:F4042,3,FALSE)</f>
        <v>150109</v>
      </c>
      <c r="P835" s="61">
        <v>121245</v>
      </c>
      <c r="Q835" s="14">
        <v>5000</v>
      </c>
    </row>
    <row r="836" spans="1:17" x14ac:dyDescent="0.2">
      <c r="A836" s="12">
        <v>50000249</v>
      </c>
      <c r="B836" s="12">
        <v>3350385</v>
      </c>
      <c r="C836" s="12" t="s">
        <v>285</v>
      </c>
      <c r="D836" s="12">
        <v>8000213085</v>
      </c>
      <c r="E836" s="13">
        <v>37426</v>
      </c>
      <c r="F836" s="12">
        <v>3264900</v>
      </c>
      <c r="G836" s="12">
        <v>0</v>
      </c>
      <c r="H836" s="12">
        <v>0</v>
      </c>
      <c r="I836" s="12"/>
      <c r="J836" s="14">
        <v>5000</v>
      </c>
      <c r="K836" s="14">
        <v>0</v>
      </c>
      <c r="L836" s="14">
        <v>0</v>
      </c>
      <c r="M836" s="14">
        <v>5000</v>
      </c>
      <c r="N836" s="75">
        <f>VLOOKUP(P836,'CODIGOS RENTISTICOS'!$A$2:E1876,2,FALSE)</f>
        <v>825000000</v>
      </c>
      <c r="O836" s="75">
        <f>VLOOKUP(P836,'CODIGOS RENTISTICOS'!$A$2:F4043,3,FALSE)</f>
        <v>150109</v>
      </c>
      <c r="P836" s="61">
        <v>121245</v>
      </c>
      <c r="Q836" s="14">
        <v>5000</v>
      </c>
    </row>
    <row r="837" spans="1:17" x14ac:dyDescent="0.2">
      <c r="A837" s="12">
        <v>50000249</v>
      </c>
      <c r="B837" s="12">
        <v>3350398</v>
      </c>
      <c r="C837" s="12" t="s">
        <v>285</v>
      </c>
      <c r="D837" s="12">
        <v>19290173</v>
      </c>
      <c r="E837" s="13">
        <v>37426</v>
      </c>
      <c r="F837" s="12">
        <v>6928139</v>
      </c>
      <c r="G837" s="12">
        <v>0</v>
      </c>
      <c r="H837" s="12">
        <v>0</v>
      </c>
      <c r="I837" s="12"/>
      <c r="J837" s="14">
        <v>2000</v>
      </c>
      <c r="K837" s="14">
        <v>0</v>
      </c>
      <c r="L837" s="14">
        <v>0</v>
      </c>
      <c r="M837" s="14">
        <v>2000</v>
      </c>
      <c r="N837" s="75">
        <f>VLOOKUP(P837,'CODIGOS RENTISTICOS'!$A$2:E1877,2,FALSE)</f>
        <v>825000000</v>
      </c>
      <c r="O837" s="75">
        <f>VLOOKUP(P837,'CODIGOS RENTISTICOS'!$A$2:F4044,3,FALSE)</f>
        <v>150109</v>
      </c>
      <c r="P837" s="61">
        <v>121245</v>
      </c>
      <c r="Q837" s="14">
        <v>2000</v>
      </c>
    </row>
    <row r="838" spans="1:17" x14ac:dyDescent="0.2">
      <c r="A838" s="12">
        <v>50000249</v>
      </c>
      <c r="B838" s="12">
        <v>3350544</v>
      </c>
      <c r="C838" s="12" t="s">
        <v>285</v>
      </c>
      <c r="D838" s="12">
        <v>79389772</v>
      </c>
      <c r="E838" s="13">
        <v>37426</v>
      </c>
      <c r="F838" s="12">
        <v>6081660</v>
      </c>
      <c r="G838" s="12">
        <v>0</v>
      </c>
      <c r="H838" s="12">
        <v>0</v>
      </c>
      <c r="I838" s="12"/>
      <c r="J838" s="14">
        <v>3000</v>
      </c>
      <c r="K838" s="14">
        <v>0</v>
      </c>
      <c r="L838" s="14">
        <v>0</v>
      </c>
      <c r="M838" s="14">
        <v>3000</v>
      </c>
      <c r="N838" s="75">
        <f>VLOOKUP(P838,'CODIGOS RENTISTICOS'!$A$2:E1878,2,FALSE)</f>
        <v>825000000</v>
      </c>
      <c r="O838" s="75">
        <f>VLOOKUP(P838,'CODIGOS RENTISTICOS'!$A$2:F4045,3,FALSE)</f>
        <v>150109</v>
      </c>
      <c r="P838" s="61">
        <v>121245</v>
      </c>
      <c r="Q838" s="14">
        <v>3000</v>
      </c>
    </row>
    <row r="839" spans="1:17" x14ac:dyDescent="0.2">
      <c r="A839" s="12">
        <v>50000249</v>
      </c>
      <c r="B839" s="12">
        <v>3350569</v>
      </c>
      <c r="C839" s="12" t="s">
        <v>285</v>
      </c>
      <c r="D839" s="12">
        <v>8300027624</v>
      </c>
      <c r="E839" s="13">
        <v>37426</v>
      </c>
      <c r="F839" s="12">
        <v>5484264</v>
      </c>
      <c r="G839" s="12">
        <v>0</v>
      </c>
      <c r="H839" s="12">
        <v>0</v>
      </c>
      <c r="I839" s="12"/>
      <c r="J839" s="14">
        <v>189000</v>
      </c>
      <c r="K839" s="14">
        <v>0</v>
      </c>
      <c r="L839" s="14">
        <v>0</v>
      </c>
      <c r="M839" s="14">
        <v>189000</v>
      </c>
      <c r="N839" s="75">
        <f>VLOOKUP(P839,'CODIGOS RENTISTICOS'!$A$2:E1879,2,FALSE)</f>
        <v>825000000</v>
      </c>
      <c r="O839" s="75">
        <f>VLOOKUP(P839,'CODIGOS RENTISTICOS'!$A$2:F4046,3,FALSE)</f>
        <v>150109</v>
      </c>
      <c r="P839" s="61">
        <v>121245</v>
      </c>
      <c r="Q839" s="14">
        <v>189000</v>
      </c>
    </row>
    <row r="840" spans="1:17" x14ac:dyDescent="0.2">
      <c r="A840" s="12">
        <v>50000249</v>
      </c>
      <c r="B840" s="12">
        <v>3350644</v>
      </c>
      <c r="C840" s="12" t="s">
        <v>285</v>
      </c>
      <c r="D840" s="12">
        <v>8300803703</v>
      </c>
      <c r="E840" s="13">
        <v>37426</v>
      </c>
      <c r="F840" s="12">
        <v>4904343</v>
      </c>
      <c r="G840" s="12">
        <v>0</v>
      </c>
      <c r="H840" s="12">
        <v>0</v>
      </c>
      <c r="I840" s="12"/>
      <c r="J840" s="14">
        <v>7000</v>
      </c>
      <c r="K840" s="14">
        <v>0</v>
      </c>
      <c r="L840" s="14">
        <v>0</v>
      </c>
      <c r="M840" s="14">
        <v>7000</v>
      </c>
      <c r="N840" s="75">
        <f>VLOOKUP(P840,'CODIGOS RENTISTICOS'!$A$2:E1880,2,FALSE)</f>
        <v>825000000</v>
      </c>
      <c r="O840" s="75">
        <f>VLOOKUP(P840,'CODIGOS RENTISTICOS'!$A$2:F4047,3,FALSE)</f>
        <v>150109</v>
      </c>
      <c r="P840" s="61">
        <v>121245</v>
      </c>
      <c r="Q840" s="14">
        <v>7000</v>
      </c>
    </row>
    <row r="841" spans="1:17" x14ac:dyDescent="0.2">
      <c r="A841" s="12">
        <v>50000249</v>
      </c>
      <c r="B841" s="12">
        <v>3350674</v>
      </c>
      <c r="C841" s="12" t="s">
        <v>285</v>
      </c>
      <c r="D841" s="12">
        <v>78124654</v>
      </c>
      <c r="E841" s="13">
        <v>37426</v>
      </c>
      <c r="F841" s="12">
        <v>2625387</v>
      </c>
      <c r="G841" s="12">
        <v>0</v>
      </c>
      <c r="H841" s="12">
        <v>0</v>
      </c>
      <c r="I841" s="12"/>
      <c r="J841" s="14">
        <v>309000</v>
      </c>
      <c r="K841" s="14">
        <v>0</v>
      </c>
      <c r="L841" s="14">
        <v>0</v>
      </c>
      <c r="M841" s="14">
        <v>309000</v>
      </c>
      <c r="N841" s="75">
        <f>VLOOKUP(P841,'CODIGOS RENTISTICOS'!$A$2:E1881,2,FALSE)</f>
        <v>825000000</v>
      </c>
      <c r="O841" s="75">
        <f>VLOOKUP(P841,'CODIGOS RENTISTICOS'!$A$2:F4048,3,FALSE)</f>
        <v>150109</v>
      </c>
      <c r="P841" s="61">
        <v>121245</v>
      </c>
      <c r="Q841" s="14">
        <v>309000</v>
      </c>
    </row>
    <row r="842" spans="1:17" x14ac:dyDescent="0.2">
      <c r="A842" s="12">
        <v>50000249</v>
      </c>
      <c r="B842" s="12">
        <v>1105996</v>
      </c>
      <c r="C842" s="12" t="s">
        <v>33</v>
      </c>
      <c r="D842" s="12">
        <v>71679727</v>
      </c>
      <c r="E842" s="13">
        <v>37426</v>
      </c>
      <c r="F842" s="12">
        <v>5215546</v>
      </c>
      <c r="G842" s="12">
        <v>0</v>
      </c>
      <c r="H842" s="12">
        <v>0</v>
      </c>
      <c r="I842" s="12"/>
      <c r="J842" s="14">
        <v>5000</v>
      </c>
      <c r="K842" s="14">
        <v>0</v>
      </c>
      <c r="L842" s="14">
        <v>0</v>
      </c>
      <c r="M842" s="14">
        <v>5000</v>
      </c>
      <c r="N842" s="75">
        <f>VLOOKUP(P842,'CODIGOS RENTISTICOS'!$A$2:E1882,2,FALSE)</f>
        <v>12400000</v>
      </c>
      <c r="O842" s="75">
        <f>VLOOKUP(P842,'CODIGOS RENTISTICOS'!$A$2:F4049,3,FALSE)</f>
        <v>270102</v>
      </c>
      <c r="P842" s="61">
        <v>501103</v>
      </c>
      <c r="Q842" s="14">
        <v>5000</v>
      </c>
    </row>
    <row r="843" spans="1:17" x14ac:dyDescent="0.2">
      <c r="A843" s="12">
        <v>50000249</v>
      </c>
      <c r="B843" s="12">
        <v>924763</v>
      </c>
      <c r="C843" s="12" t="s">
        <v>33</v>
      </c>
      <c r="D843" s="12">
        <v>8909016725</v>
      </c>
      <c r="E843" s="13">
        <v>37426</v>
      </c>
      <c r="F843" s="12">
        <v>3788333</v>
      </c>
      <c r="G843" s="12">
        <v>0</v>
      </c>
      <c r="H843" s="12">
        <v>0</v>
      </c>
      <c r="I843" s="12"/>
      <c r="J843" s="14">
        <v>15000</v>
      </c>
      <c r="K843" s="14">
        <v>0</v>
      </c>
      <c r="L843" s="14">
        <v>0</v>
      </c>
      <c r="M843" s="14">
        <v>15000</v>
      </c>
      <c r="N843" s="75">
        <f>VLOOKUP(P843,'CODIGOS RENTISTICOS'!$A$2:E1883,2,FALSE)</f>
        <v>825000000</v>
      </c>
      <c r="O843" s="75">
        <f>VLOOKUP(P843,'CODIGOS RENTISTICOS'!$A$2:F4050,3,FALSE)</f>
        <v>150109</v>
      </c>
      <c r="P843" s="61">
        <v>121245</v>
      </c>
      <c r="Q843" s="14">
        <v>15000</v>
      </c>
    </row>
    <row r="844" spans="1:17" x14ac:dyDescent="0.2">
      <c r="A844" s="12">
        <v>50000249</v>
      </c>
      <c r="B844" s="12">
        <v>924764</v>
      </c>
      <c r="C844" s="12" t="s">
        <v>33</v>
      </c>
      <c r="D844" s="12">
        <v>8909016725</v>
      </c>
      <c r="E844" s="13">
        <v>37426</v>
      </c>
      <c r="F844" s="12">
        <v>3788333</v>
      </c>
      <c r="G844" s="12">
        <v>0</v>
      </c>
      <c r="H844" s="12">
        <v>0</v>
      </c>
      <c r="I844" s="12"/>
      <c r="J844" s="14">
        <v>10000</v>
      </c>
      <c r="K844" s="14">
        <v>0</v>
      </c>
      <c r="L844" s="14">
        <v>0</v>
      </c>
      <c r="M844" s="14">
        <v>10000</v>
      </c>
      <c r="N844" s="75">
        <f>VLOOKUP(P844,'CODIGOS RENTISTICOS'!$A$2:E1884,2,FALSE)</f>
        <v>825000000</v>
      </c>
      <c r="O844" s="75">
        <f>VLOOKUP(P844,'CODIGOS RENTISTICOS'!$A$2:F4051,3,FALSE)</f>
        <v>150109</v>
      </c>
      <c r="P844" s="61">
        <v>121245</v>
      </c>
      <c r="Q844" s="14">
        <v>10000</v>
      </c>
    </row>
    <row r="845" spans="1:17" x14ac:dyDescent="0.2">
      <c r="A845" s="12">
        <v>50000249</v>
      </c>
      <c r="B845" s="12">
        <v>924765</v>
      </c>
      <c r="C845" s="12" t="s">
        <v>33</v>
      </c>
      <c r="D845" s="12">
        <v>8000004417</v>
      </c>
      <c r="E845" s="13">
        <v>37426</v>
      </c>
      <c r="F845" s="12">
        <v>2322422</v>
      </c>
      <c r="G845" s="12">
        <v>0</v>
      </c>
      <c r="H845" s="12">
        <v>0</v>
      </c>
      <c r="I845" s="12"/>
      <c r="J845" s="14">
        <v>7000</v>
      </c>
      <c r="K845" s="14">
        <v>0</v>
      </c>
      <c r="L845" s="14">
        <v>0</v>
      </c>
      <c r="M845" s="14">
        <v>7000</v>
      </c>
      <c r="N845" s="75">
        <f>VLOOKUP(P845,'CODIGOS RENTISTICOS'!$A$2:E1885,2,FALSE)</f>
        <v>825000000</v>
      </c>
      <c r="O845" s="75">
        <f>VLOOKUP(P845,'CODIGOS RENTISTICOS'!$A$2:F4052,3,FALSE)</f>
        <v>150109</v>
      </c>
      <c r="P845" s="61">
        <v>121245</v>
      </c>
      <c r="Q845" s="14">
        <v>7000</v>
      </c>
    </row>
    <row r="846" spans="1:17" x14ac:dyDescent="0.2">
      <c r="A846" s="12">
        <v>50000249</v>
      </c>
      <c r="B846" s="12">
        <v>1375751</v>
      </c>
      <c r="C846" s="12" t="s">
        <v>33</v>
      </c>
      <c r="D846" s="12">
        <v>8110160518</v>
      </c>
      <c r="E846" s="13">
        <v>37426</v>
      </c>
      <c r="F846" s="12">
        <v>3125656</v>
      </c>
      <c r="G846" s="12">
        <v>0</v>
      </c>
      <c r="H846" s="12">
        <v>0</v>
      </c>
      <c r="I846" s="12"/>
      <c r="J846" s="14">
        <v>14000</v>
      </c>
      <c r="K846" s="14">
        <v>0</v>
      </c>
      <c r="L846" s="14">
        <v>0</v>
      </c>
      <c r="M846" s="14">
        <v>14000</v>
      </c>
      <c r="N846" s="75">
        <f>VLOOKUP(P846,'CODIGOS RENTISTICOS'!$A$2:E1886,2,FALSE)</f>
        <v>825000000</v>
      </c>
      <c r="O846" s="75">
        <f>VLOOKUP(P846,'CODIGOS RENTISTICOS'!$A$2:F4053,3,FALSE)</f>
        <v>150109</v>
      </c>
      <c r="P846" s="61">
        <v>121245</v>
      </c>
      <c r="Q846" s="14">
        <v>14000</v>
      </c>
    </row>
    <row r="847" spans="1:17" x14ac:dyDescent="0.2">
      <c r="A847" s="12">
        <v>50000249</v>
      </c>
      <c r="B847" s="12">
        <v>1076421</v>
      </c>
      <c r="C847" s="12" t="s">
        <v>33</v>
      </c>
      <c r="D847" s="12">
        <v>32400835</v>
      </c>
      <c r="E847" s="13">
        <v>37426</v>
      </c>
      <c r="F847" s="12">
        <v>2500317</v>
      </c>
      <c r="G847" s="12">
        <v>0</v>
      </c>
      <c r="H847" s="12">
        <v>0</v>
      </c>
      <c r="I847" s="12"/>
      <c r="J847" s="14">
        <v>618000</v>
      </c>
      <c r="K847" s="14">
        <v>0</v>
      </c>
      <c r="L847" s="14">
        <v>0</v>
      </c>
      <c r="M847" s="14">
        <v>618000</v>
      </c>
      <c r="N847" s="75">
        <f>VLOOKUP(P847,'CODIGOS RENTISTICOS'!$A$2:E1887,2,FALSE)</f>
        <v>825000000</v>
      </c>
      <c r="O847" s="75">
        <f>VLOOKUP(P847,'CODIGOS RENTISTICOS'!$A$2:F4054,3,FALSE)</f>
        <v>150109</v>
      </c>
      <c r="P847" s="61">
        <v>121245</v>
      </c>
      <c r="Q847" s="14">
        <v>618000</v>
      </c>
    </row>
    <row r="848" spans="1:17" x14ac:dyDescent="0.2">
      <c r="A848" s="12">
        <v>50000249</v>
      </c>
      <c r="B848" s="12">
        <v>954783</v>
      </c>
      <c r="C848" s="12" t="s">
        <v>33</v>
      </c>
      <c r="D848" s="12">
        <v>91286056</v>
      </c>
      <c r="E848" s="13">
        <v>37426</v>
      </c>
      <c r="F848" s="12">
        <v>2327878</v>
      </c>
      <c r="G848" s="12">
        <v>0</v>
      </c>
      <c r="H848" s="12">
        <v>0</v>
      </c>
      <c r="I848" s="12"/>
      <c r="J848" s="14">
        <v>309000</v>
      </c>
      <c r="K848" s="14">
        <v>0</v>
      </c>
      <c r="L848" s="14">
        <v>0</v>
      </c>
      <c r="M848" s="14">
        <v>309000</v>
      </c>
      <c r="N848" s="75">
        <f>VLOOKUP(P848,'CODIGOS RENTISTICOS'!$A$2:E1888,2,FALSE)</f>
        <v>825000000</v>
      </c>
      <c r="O848" s="75">
        <f>VLOOKUP(P848,'CODIGOS RENTISTICOS'!$A$2:F4055,3,FALSE)</f>
        <v>150109</v>
      </c>
      <c r="P848" s="61">
        <v>121245</v>
      </c>
      <c r="Q848" s="14">
        <v>309000</v>
      </c>
    </row>
    <row r="849" spans="1:17" x14ac:dyDescent="0.2">
      <c r="A849" s="12">
        <v>50000249</v>
      </c>
      <c r="B849" s="12">
        <v>889373</v>
      </c>
      <c r="C849" s="12" t="s">
        <v>297</v>
      </c>
      <c r="D849" s="12">
        <v>4971980</v>
      </c>
      <c r="E849" s="13">
        <v>37426</v>
      </c>
      <c r="F849" s="12">
        <v>3636597</v>
      </c>
      <c r="G849" s="12">
        <v>0</v>
      </c>
      <c r="H849" s="12">
        <v>0</v>
      </c>
      <c r="I849" s="12"/>
      <c r="J849" s="14">
        <v>5400</v>
      </c>
      <c r="K849" s="14">
        <v>0</v>
      </c>
      <c r="L849" s="14">
        <v>0</v>
      </c>
      <c r="M849" s="14">
        <v>5400</v>
      </c>
      <c r="N849" s="75">
        <f>VLOOKUP(P849,'CODIGOS RENTISTICOS'!$A$2:E1889,2,FALSE)</f>
        <v>96400000</v>
      </c>
      <c r="O849" s="75">
        <f>VLOOKUP(P849,'CODIGOS RENTISTICOS'!$A$2:F4056,3,FALSE)</f>
        <v>370101</v>
      </c>
      <c r="P849" s="61">
        <v>121280</v>
      </c>
      <c r="Q849" s="14">
        <v>5400</v>
      </c>
    </row>
    <row r="850" spans="1:17" x14ac:dyDescent="0.2">
      <c r="A850" s="12">
        <v>50000249</v>
      </c>
      <c r="B850" s="12">
        <v>688521</v>
      </c>
      <c r="C850" s="12" t="s">
        <v>34</v>
      </c>
      <c r="D850" s="12">
        <v>8904800237</v>
      </c>
      <c r="E850" s="13">
        <v>37426</v>
      </c>
      <c r="F850" s="12">
        <v>6697010</v>
      </c>
      <c r="G850" s="12">
        <v>0</v>
      </c>
      <c r="H850" s="12">
        <v>1</v>
      </c>
      <c r="I850" s="12"/>
      <c r="J850" s="14">
        <v>0</v>
      </c>
      <c r="K850" s="14">
        <v>0</v>
      </c>
      <c r="L850" s="14">
        <v>70160284</v>
      </c>
      <c r="M850" s="14">
        <v>70160284</v>
      </c>
      <c r="N850" s="75">
        <f>VLOOKUP(P850,'CODIGOS RENTISTICOS'!$A$2:E1890,2,FALSE)</f>
        <v>910500000</v>
      </c>
      <c r="O850" s="75">
        <f>VLOOKUP(P850,'CODIGOS RENTISTICOS'!$A$2:F4057,3,FALSE)</f>
        <v>360107</v>
      </c>
      <c r="P850" s="61">
        <v>5003</v>
      </c>
      <c r="Q850" s="14">
        <v>70160284</v>
      </c>
    </row>
    <row r="851" spans="1:17" x14ac:dyDescent="0.2">
      <c r="A851" s="12">
        <v>50000249</v>
      </c>
      <c r="B851" s="12">
        <v>986536</v>
      </c>
      <c r="C851" s="12" t="s">
        <v>289</v>
      </c>
      <c r="D851" s="12">
        <v>8440000485</v>
      </c>
      <c r="E851" s="13">
        <v>37426</v>
      </c>
      <c r="F851" s="12">
        <v>6347317</v>
      </c>
      <c r="G851" s="12">
        <v>0</v>
      </c>
      <c r="H851" s="12">
        <v>2</v>
      </c>
      <c r="I851" s="12"/>
      <c r="J851" s="14">
        <v>0</v>
      </c>
      <c r="K851" s="14">
        <v>16418195</v>
      </c>
      <c r="L851" s="14">
        <v>7573815</v>
      </c>
      <c r="M851" s="14">
        <v>23992010</v>
      </c>
      <c r="N851" s="75">
        <f>VLOOKUP(P851,'CODIGOS RENTISTICOS'!$A$2:E1891,2,FALSE)</f>
        <v>96200000</v>
      </c>
      <c r="O851" s="75">
        <f>VLOOKUP(P851,'CODIGOS RENTISTICOS'!$A$2:F4058,3,FALSE)</f>
        <v>350101</v>
      </c>
      <c r="P851" s="61">
        <v>121203</v>
      </c>
      <c r="Q851" s="14">
        <v>23992010</v>
      </c>
    </row>
    <row r="852" spans="1:17" x14ac:dyDescent="0.2">
      <c r="A852" s="12">
        <v>50000249</v>
      </c>
      <c r="B852" s="12">
        <v>119700</v>
      </c>
      <c r="C852" s="12" t="s">
        <v>291</v>
      </c>
      <c r="D852" s="12">
        <v>8170002594</v>
      </c>
      <c r="E852" s="13">
        <v>37426</v>
      </c>
      <c r="F852" s="12">
        <v>8232198</v>
      </c>
      <c r="G852" s="12">
        <v>0</v>
      </c>
      <c r="H852" s="12">
        <v>1</v>
      </c>
      <c r="I852" s="12"/>
      <c r="J852" s="14">
        <v>0</v>
      </c>
      <c r="K852" s="14">
        <v>10615217.65</v>
      </c>
      <c r="L852" s="14">
        <v>0</v>
      </c>
      <c r="M852" s="14">
        <v>10615217.65</v>
      </c>
      <c r="N852" s="75">
        <f>VLOOKUP(P852,'CODIGOS RENTISTICOS'!$A$2:E1892,2,FALSE)</f>
        <v>96200000</v>
      </c>
      <c r="O852" s="75">
        <f>VLOOKUP(P852,'CODIGOS RENTISTICOS'!$A$2:F4059,3,FALSE)</f>
        <v>350101</v>
      </c>
      <c r="P852" s="61">
        <v>121203</v>
      </c>
      <c r="Q852" s="14">
        <v>10615217.65</v>
      </c>
    </row>
    <row r="853" spans="1:17" x14ac:dyDescent="0.2">
      <c r="A853" s="12">
        <v>50000249</v>
      </c>
      <c r="B853" s="12">
        <v>1115915</v>
      </c>
      <c r="C853" s="12" t="s">
        <v>291</v>
      </c>
      <c r="D853" s="12">
        <v>66978950</v>
      </c>
      <c r="E853" s="13">
        <v>37426</v>
      </c>
      <c r="F853" s="12">
        <v>6840488</v>
      </c>
      <c r="G853" s="12">
        <v>0</v>
      </c>
      <c r="H853" s="12">
        <v>0</v>
      </c>
      <c r="I853" s="12"/>
      <c r="J853" s="14">
        <v>51500</v>
      </c>
      <c r="K853" s="14">
        <v>0</v>
      </c>
      <c r="L853" s="14">
        <v>0</v>
      </c>
      <c r="M853" s="14">
        <v>51500</v>
      </c>
      <c r="N853" s="75">
        <f>VLOOKUP(P853,'CODIGOS RENTISTICOS'!$A$2:E1893,2,FALSE)</f>
        <v>96300000</v>
      </c>
      <c r="O853" s="75">
        <f>VLOOKUP(P853,'CODIGOS RENTISTICOS'!$A$2:F4060,3,FALSE)</f>
        <v>360101</v>
      </c>
      <c r="P853" s="61">
        <v>121270</v>
      </c>
      <c r="Q853" s="14">
        <v>51500</v>
      </c>
    </row>
    <row r="854" spans="1:17" x14ac:dyDescent="0.2">
      <c r="A854" s="12">
        <v>50000249</v>
      </c>
      <c r="B854" s="12">
        <v>1119626</v>
      </c>
      <c r="C854" s="12" t="s">
        <v>291</v>
      </c>
      <c r="D854" s="12">
        <v>8002372141</v>
      </c>
      <c r="E854" s="13">
        <v>37426</v>
      </c>
      <c r="F854" s="12">
        <v>240220</v>
      </c>
      <c r="G854" s="12">
        <v>0</v>
      </c>
      <c r="H854" s="12">
        <v>1</v>
      </c>
      <c r="I854" s="12"/>
      <c r="J854" s="14">
        <v>0</v>
      </c>
      <c r="K854" s="14">
        <v>0</v>
      </c>
      <c r="L854" s="14">
        <v>79862.73</v>
      </c>
      <c r="M854" s="14">
        <v>79862.73</v>
      </c>
      <c r="N854" s="75">
        <f>VLOOKUP(P854,'CODIGOS RENTISTICOS'!$A$2:E1894,2,FALSE)</f>
        <v>96400000</v>
      </c>
      <c r="O854" s="75">
        <f>VLOOKUP(P854,'CODIGOS RENTISTICOS'!$A$2:F4061,3,FALSE)</f>
        <v>370101</v>
      </c>
      <c r="P854" s="61">
        <v>270240</v>
      </c>
      <c r="Q854" s="14">
        <v>79862.73</v>
      </c>
    </row>
    <row r="855" spans="1:17" x14ac:dyDescent="0.2">
      <c r="A855" s="12">
        <v>50000249</v>
      </c>
      <c r="B855" s="12">
        <v>1119627</v>
      </c>
      <c r="C855" s="12" t="s">
        <v>291</v>
      </c>
      <c r="D855" s="12">
        <v>8002372141</v>
      </c>
      <c r="E855" s="13">
        <v>37426</v>
      </c>
      <c r="F855" s="12">
        <v>240220</v>
      </c>
      <c r="G855" s="12">
        <v>0</v>
      </c>
      <c r="H855" s="12">
        <v>1</v>
      </c>
      <c r="I855" s="12"/>
      <c r="J855" s="14">
        <v>0</v>
      </c>
      <c r="K855" s="14">
        <v>0</v>
      </c>
      <c r="L855" s="14">
        <v>9831.58</v>
      </c>
      <c r="M855" s="14">
        <v>9831.58</v>
      </c>
      <c r="N855" s="75">
        <f>VLOOKUP(P855,'CODIGOS RENTISTICOS'!$A$2:E1895,2,FALSE)</f>
        <v>96400000</v>
      </c>
      <c r="O855" s="75">
        <f>VLOOKUP(P855,'CODIGOS RENTISTICOS'!$A$2:F4062,3,FALSE)</f>
        <v>370101</v>
      </c>
      <c r="P855" s="61">
        <v>270240</v>
      </c>
      <c r="Q855" s="14">
        <v>9831.58</v>
      </c>
    </row>
    <row r="856" spans="1:17" x14ac:dyDescent="0.2">
      <c r="A856" s="12">
        <v>50000249</v>
      </c>
      <c r="B856" s="12">
        <v>1119701</v>
      </c>
      <c r="C856" s="12" t="s">
        <v>291</v>
      </c>
      <c r="D856" s="12">
        <v>8170002594</v>
      </c>
      <c r="E856" s="13">
        <v>37426</v>
      </c>
      <c r="F856" s="12">
        <v>8232198</v>
      </c>
      <c r="G856" s="12">
        <v>0</v>
      </c>
      <c r="H856" s="12">
        <v>1</v>
      </c>
      <c r="I856" s="12"/>
      <c r="J856" s="14">
        <v>0</v>
      </c>
      <c r="K856" s="14">
        <v>705129.12</v>
      </c>
      <c r="L856" s="14">
        <v>0</v>
      </c>
      <c r="M856" s="14">
        <v>705129.12</v>
      </c>
      <c r="N856" s="75">
        <f>VLOOKUP(P856,'CODIGOS RENTISTICOS'!$A$2:E1896,2,FALSE)</f>
        <v>96200000</v>
      </c>
      <c r="O856" s="75">
        <f>VLOOKUP(P856,'CODIGOS RENTISTICOS'!$A$2:F4063,3,FALSE)</f>
        <v>350101</v>
      </c>
      <c r="P856" s="61">
        <v>121203</v>
      </c>
      <c r="Q856" s="14">
        <v>705129.12</v>
      </c>
    </row>
    <row r="857" spans="1:17" x14ac:dyDescent="0.2">
      <c r="A857" s="12">
        <v>50000249</v>
      </c>
      <c r="B857" s="12">
        <v>413477</v>
      </c>
      <c r="C857" s="12" t="s">
        <v>122</v>
      </c>
      <c r="D857" s="12">
        <v>8911800082</v>
      </c>
      <c r="E857" s="13">
        <v>37426</v>
      </c>
      <c r="F857" s="12">
        <v>8718191</v>
      </c>
      <c r="G857" s="12">
        <v>0</v>
      </c>
      <c r="H857" s="12">
        <v>1</v>
      </c>
      <c r="I857" s="12"/>
      <c r="J857" s="14">
        <v>0</v>
      </c>
      <c r="K857" s="14">
        <v>0</v>
      </c>
      <c r="L857" s="14">
        <v>55385987</v>
      </c>
      <c r="M857" s="14">
        <v>55385987</v>
      </c>
      <c r="N857" s="75">
        <f>VLOOKUP(P857,'CODIGOS RENTISTICOS'!$A$2:E1897,2,FALSE)</f>
        <v>910500000</v>
      </c>
      <c r="O857" s="75">
        <f>VLOOKUP(P857,'CODIGOS RENTISTICOS'!$A$2:F4064,3,FALSE)</f>
        <v>360107</v>
      </c>
      <c r="P857" s="61">
        <v>6003</v>
      </c>
      <c r="Q857" s="21">
        <v>55385987</v>
      </c>
    </row>
    <row r="858" spans="1:17" x14ac:dyDescent="0.2">
      <c r="A858" s="12">
        <v>50000249</v>
      </c>
      <c r="B858" s="12">
        <v>1099134</v>
      </c>
      <c r="C858" s="12" t="s">
        <v>124</v>
      </c>
      <c r="D858" s="12">
        <v>8903006045</v>
      </c>
      <c r="E858" s="13">
        <v>37426</v>
      </c>
      <c r="F858" s="12">
        <v>6632221</v>
      </c>
      <c r="G858" s="12">
        <v>0</v>
      </c>
      <c r="H858" s="12">
        <v>1</v>
      </c>
      <c r="I858" s="12"/>
      <c r="J858" s="14">
        <v>0</v>
      </c>
      <c r="K858" s="14">
        <v>0</v>
      </c>
      <c r="L858" s="14">
        <v>618000</v>
      </c>
      <c r="M858" s="14">
        <v>618000</v>
      </c>
      <c r="N858" s="75">
        <f>VLOOKUP(P858,'CODIGOS RENTISTICOS'!$A$2:E1898,2,FALSE)</f>
        <v>828200000</v>
      </c>
      <c r="O858" s="75">
        <f>VLOOKUP(P858,'CODIGOS RENTISTICOS'!$A$2:F4065,3,FALSE)</f>
        <v>240104</v>
      </c>
      <c r="P858" s="61">
        <v>500803</v>
      </c>
      <c r="Q858" s="14">
        <v>618000</v>
      </c>
    </row>
    <row r="859" spans="1:17" x14ac:dyDescent="0.2">
      <c r="A859" s="12">
        <v>50000249</v>
      </c>
      <c r="B859" s="12">
        <v>481126</v>
      </c>
      <c r="C859" s="12" t="s">
        <v>39</v>
      </c>
      <c r="D859" s="12">
        <v>8912800081</v>
      </c>
      <c r="E859" s="13">
        <v>37426</v>
      </c>
      <c r="F859" s="12">
        <v>7230206</v>
      </c>
      <c r="G859" s="12">
        <v>0</v>
      </c>
      <c r="H859" s="12">
        <v>1</v>
      </c>
      <c r="I859" s="12"/>
      <c r="J859" s="14">
        <v>0</v>
      </c>
      <c r="K859" s="14">
        <v>0</v>
      </c>
      <c r="L859" s="14">
        <v>48140672</v>
      </c>
      <c r="M859" s="14">
        <v>48140672</v>
      </c>
      <c r="N859" s="75">
        <f>VLOOKUP(P859,'CODIGOS RENTISTICOS'!$A$2:E1899,2,FALSE)</f>
        <v>910500000</v>
      </c>
      <c r="O859" s="75">
        <f>VLOOKUP(P859,'CODIGOS RENTISTICOS'!$A$2:F4066,3,FALSE)</f>
        <v>360107</v>
      </c>
      <c r="P859" s="61">
        <v>5003</v>
      </c>
      <c r="Q859" s="14">
        <v>48140672</v>
      </c>
    </row>
    <row r="860" spans="1:17" x14ac:dyDescent="0.2">
      <c r="A860" s="12">
        <v>50000249</v>
      </c>
      <c r="B860" s="12">
        <v>1141091</v>
      </c>
      <c r="C860" s="12" t="s">
        <v>14</v>
      </c>
      <c r="D860" s="12">
        <v>70752204</v>
      </c>
      <c r="E860" s="13">
        <v>37426</v>
      </c>
      <c r="F860" s="12">
        <v>5326094</v>
      </c>
      <c r="G860" s="12">
        <v>0</v>
      </c>
      <c r="H860" s="12">
        <v>0</v>
      </c>
      <c r="I860" s="12"/>
      <c r="J860" s="14">
        <v>800000</v>
      </c>
      <c r="K860" s="14">
        <v>0</v>
      </c>
      <c r="L860" s="14">
        <v>0</v>
      </c>
      <c r="M860" s="14">
        <v>800000</v>
      </c>
      <c r="N860" s="75">
        <f>VLOOKUP(P860,'CODIGOS RENTISTICOS'!$A$2:E1900,2,FALSE)</f>
        <v>96200000</v>
      </c>
      <c r="O860" s="75">
        <f>VLOOKUP(P860,'CODIGOS RENTISTICOS'!$A$2:F4067,3,FALSE)</f>
        <v>350101</v>
      </c>
      <c r="P860" s="61">
        <v>121203</v>
      </c>
      <c r="Q860" s="14">
        <v>800000</v>
      </c>
    </row>
    <row r="861" spans="1:17" x14ac:dyDescent="0.2">
      <c r="A861" s="12">
        <v>50000249</v>
      </c>
      <c r="B861" s="12">
        <v>3443723</v>
      </c>
      <c r="C861" s="12" t="s">
        <v>40</v>
      </c>
      <c r="D861" s="12">
        <v>8002271307</v>
      </c>
      <c r="E861" s="13">
        <v>37426</v>
      </c>
      <c r="F861" s="12">
        <v>5622199</v>
      </c>
      <c r="G861" s="12">
        <v>0</v>
      </c>
      <c r="H861" s="12">
        <v>0</v>
      </c>
      <c r="I861" s="12"/>
      <c r="J861" s="14">
        <v>626200</v>
      </c>
      <c r="K861" s="14">
        <v>0</v>
      </c>
      <c r="L861" s="14">
        <v>0</v>
      </c>
      <c r="M861" s="14">
        <v>626200</v>
      </c>
      <c r="N861" s="75">
        <f>VLOOKUP(P861,'CODIGOS RENTISTICOS'!$A$2:E1901,2,FALSE)</f>
        <v>825000000</v>
      </c>
      <c r="O861" s="75">
        <f>VLOOKUP(P861,'CODIGOS RENTISTICOS'!$A$2:F4068,3,FALSE)</f>
        <v>150109</v>
      </c>
      <c r="P861" s="61">
        <v>121245</v>
      </c>
      <c r="Q861" s="14">
        <v>626200</v>
      </c>
    </row>
    <row r="862" spans="1:17" x14ac:dyDescent="0.2">
      <c r="A862" s="12">
        <v>50000249</v>
      </c>
      <c r="B862" s="12">
        <v>444542</v>
      </c>
      <c r="C862" s="12" t="s">
        <v>283</v>
      </c>
      <c r="D862" s="12">
        <v>142362603</v>
      </c>
      <c r="E862" s="13">
        <v>37426</v>
      </c>
      <c r="F862" s="12">
        <v>7456551</v>
      </c>
      <c r="G862" s="12">
        <v>0</v>
      </c>
      <c r="H862" s="12">
        <v>0</v>
      </c>
      <c r="I862" s="12"/>
      <c r="J862" s="14">
        <v>309000</v>
      </c>
      <c r="K862" s="14">
        <v>0</v>
      </c>
      <c r="L862" s="14">
        <v>0</v>
      </c>
      <c r="M862" s="14">
        <v>309000</v>
      </c>
      <c r="N862" s="75">
        <f>VLOOKUP(P862,'CODIGOS RENTISTICOS'!$A$2:E1902,2,FALSE)</f>
        <v>96200000</v>
      </c>
      <c r="O862" s="75">
        <f>VLOOKUP(P862,'CODIGOS RENTISTICOS'!$A$2:F4069,3,FALSE)</f>
        <v>350101</v>
      </c>
      <c r="P862" s="61">
        <v>121203</v>
      </c>
      <c r="Q862" s="14">
        <v>309000</v>
      </c>
    </row>
    <row r="863" spans="1:17" x14ac:dyDescent="0.2">
      <c r="A863" s="12">
        <v>50000249</v>
      </c>
      <c r="B863" s="12">
        <v>881715</v>
      </c>
      <c r="C863" s="12" t="s">
        <v>283</v>
      </c>
      <c r="D863" s="12">
        <v>30298615</v>
      </c>
      <c r="E863" s="13">
        <v>37426</v>
      </c>
      <c r="F863" s="12">
        <v>3365589</v>
      </c>
      <c r="G863" s="12">
        <v>0</v>
      </c>
      <c r="H863" s="12">
        <v>0</v>
      </c>
      <c r="I863" s="12"/>
      <c r="J863" s="14">
        <v>309000</v>
      </c>
      <c r="K863" s="14">
        <v>0</v>
      </c>
      <c r="L863" s="14">
        <v>0</v>
      </c>
      <c r="M863" s="14">
        <v>309000</v>
      </c>
      <c r="N863" s="75">
        <f>VLOOKUP(P863,'CODIGOS RENTISTICOS'!$A$2:E1903,2,FALSE)</f>
        <v>96200000</v>
      </c>
      <c r="O863" s="75">
        <f>VLOOKUP(P863,'CODIGOS RENTISTICOS'!$A$2:F4070,3,FALSE)</f>
        <v>350101</v>
      </c>
      <c r="P863" s="61">
        <v>121203</v>
      </c>
      <c r="Q863" s="14">
        <v>309000</v>
      </c>
    </row>
    <row r="864" spans="1:17" x14ac:dyDescent="0.2">
      <c r="A864" s="12">
        <v>50000249</v>
      </c>
      <c r="B864" s="12">
        <v>497369</v>
      </c>
      <c r="C864" s="12" t="s">
        <v>126</v>
      </c>
      <c r="D864" s="12">
        <v>8040097528</v>
      </c>
      <c r="E864" s="13">
        <v>37426</v>
      </c>
      <c r="F864" s="12">
        <v>6524488</v>
      </c>
      <c r="G864" s="12">
        <v>0</v>
      </c>
      <c r="H864" s="12">
        <v>0</v>
      </c>
      <c r="I864" s="12"/>
      <c r="J864" s="14">
        <v>7000</v>
      </c>
      <c r="K864" s="14">
        <v>0</v>
      </c>
      <c r="L864" s="14">
        <v>0</v>
      </c>
      <c r="M864" s="14">
        <v>7000</v>
      </c>
      <c r="N864" s="75">
        <f>VLOOKUP(P864,'CODIGOS RENTISTICOS'!$A$2:E1904,2,FALSE)</f>
        <v>825000000</v>
      </c>
      <c r="O864" s="75">
        <f>VLOOKUP(P864,'CODIGOS RENTISTICOS'!$A$2:F4071,3,FALSE)</f>
        <v>150109</v>
      </c>
      <c r="P864" s="61">
        <v>121245</v>
      </c>
      <c r="Q864" s="14">
        <v>7000</v>
      </c>
    </row>
    <row r="865" spans="1:17" x14ac:dyDescent="0.2">
      <c r="A865" s="12">
        <v>50000249</v>
      </c>
      <c r="B865" s="12">
        <v>497370</v>
      </c>
      <c r="C865" s="12" t="s">
        <v>126</v>
      </c>
      <c r="D865" s="12">
        <v>13748651</v>
      </c>
      <c r="E865" s="13">
        <v>37426</v>
      </c>
      <c r="F865" s="12">
        <v>6707081</v>
      </c>
      <c r="G865" s="12">
        <v>0</v>
      </c>
      <c r="H865" s="12">
        <v>0</v>
      </c>
      <c r="I865" s="12"/>
      <c r="J865" s="14">
        <v>7000</v>
      </c>
      <c r="K865" s="14">
        <v>0</v>
      </c>
      <c r="L865" s="14">
        <v>0</v>
      </c>
      <c r="M865" s="14">
        <v>7000</v>
      </c>
      <c r="N865" s="75">
        <f>VLOOKUP(P865,'CODIGOS RENTISTICOS'!$A$2:E1905,2,FALSE)</f>
        <v>825000000</v>
      </c>
      <c r="O865" s="75">
        <f>VLOOKUP(P865,'CODIGOS RENTISTICOS'!$A$2:F4072,3,FALSE)</f>
        <v>150109</v>
      </c>
      <c r="P865" s="61">
        <v>121245</v>
      </c>
      <c r="Q865" s="14">
        <v>7000</v>
      </c>
    </row>
    <row r="866" spans="1:17" x14ac:dyDescent="0.2">
      <c r="A866" s="12">
        <v>50000249</v>
      </c>
      <c r="B866" s="12">
        <v>830403</v>
      </c>
      <c r="C866" s="12" t="s">
        <v>126</v>
      </c>
      <c r="D866" s="12">
        <v>8902051428</v>
      </c>
      <c r="E866" s="13">
        <v>37426</v>
      </c>
      <c r="F866" s="12">
        <v>6433417</v>
      </c>
      <c r="G866" s="12">
        <v>0</v>
      </c>
      <c r="H866" s="12">
        <v>0</v>
      </c>
      <c r="I866" s="12"/>
      <c r="J866" s="14">
        <v>31000</v>
      </c>
      <c r="K866" s="14">
        <v>0</v>
      </c>
      <c r="L866" s="14">
        <v>0</v>
      </c>
      <c r="M866" s="14">
        <v>31000</v>
      </c>
      <c r="N866" s="75">
        <f>VLOOKUP(P866,'CODIGOS RENTISTICOS'!$A$2:E1906,2,FALSE)</f>
        <v>825000000</v>
      </c>
      <c r="O866" s="75">
        <f>VLOOKUP(P866,'CODIGOS RENTISTICOS'!$A$2:F4073,3,FALSE)</f>
        <v>150109</v>
      </c>
      <c r="P866" s="61">
        <v>121245</v>
      </c>
      <c r="Q866" s="14">
        <v>31000</v>
      </c>
    </row>
    <row r="867" spans="1:17" x14ac:dyDescent="0.2">
      <c r="A867" s="12">
        <v>50000249</v>
      </c>
      <c r="B867" s="12">
        <v>1214252</v>
      </c>
      <c r="C867" s="12" t="s">
        <v>42</v>
      </c>
      <c r="D867" s="12">
        <v>8150030784</v>
      </c>
      <c r="E867" s="13">
        <v>37426</v>
      </c>
      <c r="F867" s="12">
        <v>2274618</v>
      </c>
      <c r="G867" s="12">
        <v>0</v>
      </c>
      <c r="H867" s="12">
        <v>0</v>
      </c>
      <c r="I867" s="12"/>
      <c r="J867" s="14">
        <v>618000</v>
      </c>
      <c r="K867" s="14">
        <v>0</v>
      </c>
      <c r="L867" s="14">
        <v>0</v>
      </c>
      <c r="M867" s="14">
        <v>618000</v>
      </c>
      <c r="N867" s="75">
        <f>VLOOKUP(P867,'CODIGOS RENTISTICOS'!$A$2:E1907,2,FALSE)</f>
        <v>825000000</v>
      </c>
      <c r="O867" s="75">
        <f>VLOOKUP(P867,'CODIGOS RENTISTICOS'!$A$2:F4074,3,FALSE)</f>
        <v>150109</v>
      </c>
      <c r="P867" s="61">
        <v>121245</v>
      </c>
      <c r="Q867" s="14">
        <v>618000</v>
      </c>
    </row>
    <row r="868" spans="1:17" x14ac:dyDescent="0.2">
      <c r="A868" s="12">
        <v>50000249</v>
      </c>
      <c r="B868" s="12">
        <v>1203852</v>
      </c>
      <c r="C868" s="12" t="s">
        <v>295</v>
      </c>
      <c r="D868" s="12">
        <v>66945166</v>
      </c>
      <c r="E868" s="13">
        <v>37426</v>
      </c>
      <c r="F868" s="12">
        <v>2447382</v>
      </c>
      <c r="G868" s="12">
        <v>0</v>
      </c>
      <c r="H868" s="12">
        <v>0</v>
      </c>
      <c r="I868" s="12"/>
      <c r="J868" s="14">
        <v>1545000</v>
      </c>
      <c r="K868" s="14">
        <v>0</v>
      </c>
      <c r="L868" s="14">
        <v>0</v>
      </c>
      <c r="M868" s="14">
        <v>1545000</v>
      </c>
      <c r="N868" s="75">
        <f>VLOOKUP(P868,'CODIGOS RENTISTICOS'!$A$2:E1908,2,FALSE)</f>
        <v>11100000</v>
      </c>
      <c r="O868" s="75">
        <f>VLOOKUP(P868,'CODIGOS RENTISTICOS'!$A$2:F4075,3,FALSE)</f>
        <v>150101</v>
      </c>
      <c r="P868" s="61">
        <v>121275</v>
      </c>
      <c r="Q868" s="14">
        <v>1545000</v>
      </c>
    </row>
    <row r="869" spans="1:17" x14ac:dyDescent="0.2">
      <c r="A869" s="12">
        <v>50000249</v>
      </c>
      <c r="B869" s="12">
        <v>6249944</v>
      </c>
      <c r="C869" s="12" t="s">
        <v>419</v>
      </c>
      <c r="D869" s="12">
        <v>8001429320</v>
      </c>
      <c r="E869" s="13">
        <v>37426</v>
      </c>
      <c r="F869" s="12">
        <v>6848366</v>
      </c>
      <c r="G869" s="12">
        <v>0</v>
      </c>
      <c r="H869" s="12">
        <v>0</v>
      </c>
      <c r="I869" s="12"/>
      <c r="J869" s="14">
        <v>7000</v>
      </c>
      <c r="K869" s="14">
        <v>0</v>
      </c>
      <c r="L869" s="14">
        <v>0</v>
      </c>
      <c r="M869" s="14">
        <v>7000</v>
      </c>
      <c r="N869" s="75">
        <f>VLOOKUP(P869,'CODIGOS RENTISTICOS'!$A$2:E1909,2,FALSE)</f>
        <v>825000000</v>
      </c>
      <c r="O869" s="75">
        <f>VLOOKUP(P869,'CODIGOS RENTISTICOS'!$A$2:F4076,3,FALSE)</f>
        <v>150109</v>
      </c>
      <c r="P869" s="61">
        <v>121245</v>
      </c>
      <c r="Q869" s="14">
        <v>7000</v>
      </c>
    </row>
    <row r="870" spans="1:17" x14ac:dyDescent="0.2">
      <c r="A870" s="12">
        <v>50000249</v>
      </c>
      <c r="B870" s="12">
        <v>710361</v>
      </c>
      <c r="C870" s="12" t="s">
        <v>42</v>
      </c>
      <c r="D870" s="12">
        <v>6134915</v>
      </c>
      <c r="E870" s="13">
        <v>37426</v>
      </c>
      <c r="F870" s="12">
        <v>4263377</v>
      </c>
      <c r="G870" s="12">
        <v>0</v>
      </c>
      <c r="H870" s="12">
        <v>0</v>
      </c>
      <c r="I870" s="12"/>
      <c r="J870" s="14">
        <v>7000</v>
      </c>
      <c r="K870" s="14">
        <v>0</v>
      </c>
      <c r="L870" s="14">
        <v>0</v>
      </c>
      <c r="M870" s="14">
        <v>7000</v>
      </c>
      <c r="N870" s="75">
        <f>VLOOKUP(P870,'CODIGOS RENTISTICOS'!$A$2:E1910,2,FALSE)</f>
        <v>825000000</v>
      </c>
      <c r="O870" s="75">
        <f>VLOOKUP(P870,'CODIGOS RENTISTICOS'!$A$2:F4077,3,FALSE)</f>
        <v>150109</v>
      </c>
      <c r="P870" s="61">
        <v>5041</v>
      </c>
      <c r="Q870" s="14">
        <v>7000</v>
      </c>
    </row>
    <row r="871" spans="1:17" x14ac:dyDescent="0.2">
      <c r="A871" s="12">
        <v>50000249</v>
      </c>
      <c r="B871" s="12">
        <v>884282</v>
      </c>
      <c r="C871" s="12" t="s">
        <v>16</v>
      </c>
      <c r="D871" s="12">
        <v>94389268</v>
      </c>
      <c r="E871" s="13">
        <v>37426</v>
      </c>
      <c r="F871" s="12">
        <v>2309634</v>
      </c>
      <c r="G871" s="12">
        <v>0</v>
      </c>
      <c r="H871" s="12">
        <v>0</v>
      </c>
      <c r="I871" s="12"/>
      <c r="J871" s="14">
        <v>7000</v>
      </c>
      <c r="K871" s="14">
        <v>0</v>
      </c>
      <c r="L871" s="14">
        <v>0</v>
      </c>
      <c r="M871" s="14">
        <v>7000</v>
      </c>
      <c r="N871" s="75">
        <f>VLOOKUP(P871,'CODIGOS RENTISTICOS'!$A$2:E1911,2,FALSE)</f>
        <v>825000000</v>
      </c>
      <c r="O871" s="75">
        <f>VLOOKUP(P871,'CODIGOS RENTISTICOS'!$A$2:F4078,3,FALSE)</f>
        <v>150109</v>
      </c>
      <c r="P871" s="61">
        <v>5041</v>
      </c>
      <c r="Q871" s="14">
        <v>7000</v>
      </c>
    </row>
    <row r="872" spans="1:17" x14ac:dyDescent="0.2">
      <c r="A872" s="12">
        <v>50000249</v>
      </c>
      <c r="B872" s="12">
        <v>889946</v>
      </c>
      <c r="C872" s="12" t="s">
        <v>16</v>
      </c>
      <c r="D872" s="12">
        <v>94394875</v>
      </c>
      <c r="E872" s="13">
        <v>37426</v>
      </c>
      <c r="F872" s="12">
        <v>2307427</v>
      </c>
      <c r="G872" s="12">
        <v>0</v>
      </c>
      <c r="H872" s="12">
        <v>0</v>
      </c>
      <c r="I872" s="12"/>
      <c r="J872" s="14">
        <v>7000</v>
      </c>
      <c r="K872" s="14">
        <v>0</v>
      </c>
      <c r="L872" s="14">
        <v>0</v>
      </c>
      <c r="M872" s="14">
        <v>7000</v>
      </c>
      <c r="N872" s="75">
        <f>VLOOKUP(P872,'CODIGOS RENTISTICOS'!$A$2:E1912,2,FALSE)</f>
        <v>825000000</v>
      </c>
      <c r="O872" s="75">
        <f>VLOOKUP(P872,'CODIGOS RENTISTICOS'!$A$2:F4079,3,FALSE)</f>
        <v>150109</v>
      </c>
      <c r="P872" s="61">
        <v>5041</v>
      </c>
      <c r="Q872" s="14">
        <v>7000</v>
      </c>
    </row>
    <row r="873" spans="1:17" x14ac:dyDescent="0.2">
      <c r="A873" s="12">
        <v>50000249</v>
      </c>
      <c r="B873" s="12">
        <v>889957</v>
      </c>
      <c r="C873" s="12" t="s">
        <v>16</v>
      </c>
      <c r="D873" s="12">
        <v>16369332</v>
      </c>
      <c r="E873" s="13">
        <v>37426</v>
      </c>
      <c r="F873" s="12">
        <v>2248488</v>
      </c>
      <c r="G873" s="12">
        <v>0</v>
      </c>
      <c r="H873" s="12">
        <v>0</v>
      </c>
      <c r="I873" s="12"/>
      <c r="J873" s="14">
        <v>7000</v>
      </c>
      <c r="K873" s="14">
        <v>0</v>
      </c>
      <c r="L873" s="14">
        <v>0</v>
      </c>
      <c r="M873" s="14">
        <v>7000</v>
      </c>
      <c r="N873" s="75">
        <f>VLOOKUP(P873,'CODIGOS RENTISTICOS'!$A$2:E1913,2,FALSE)</f>
        <v>825000000</v>
      </c>
      <c r="O873" s="75">
        <f>VLOOKUP(P873,'CODIGOS RENTISTICOS'!$A$2:F4080,3,FALSE)</f>
        <v>150109</v>
      </c>
      <c r="P873" s="61">
        <v>5041</v>
      </c>
      <c r="Q873" s="14">
        <v>7000</v>
      </c>
    </row>
    <row r="874" spans="1:17" x14ac:dyDescent="0.2">
      <c r="A874" s="12">
        <v>50000249</v>
      </c>
      <c r="B874" s="12">
        <v>752153</v>
      </c>
      <c r="C874" s="12" t="s">
        <v>419</v>
      </c>
      <c r="D874" s="12">
        <v>93390028</v>
      </c>
      <c r="E874" s="13">
        <v>37426</v>
      </c>
      <c r="F874" s="12">
        <v>7843444</v>
      </c>
      <c r="G874" s="12">
        <v>0</v>
      </c>
      <c r="H874" s="12">
        <v>0</v>
      </c>
      <c r="I874" s="12"/>
      <c r="J874" s="14">
        <v>7000</v>
      </c>
      <c r="K874" s="14">
        <v>0</v>
      </c>
      <c r="L874" s="14">
        <v>0</v>
      </c>
      <c r="M874" s="14">
        <v>7000</v>
      </c>
      <c r="N874" s="75">
        <f>VLOOKUP(P874,'CODIGOS RENTISTICOS'!$A$2:E1914,2,FALSE)</f>
        <v>825000000</v>
      </c>
      <c r="O874" s="75">
        <f>VLOOKUP(P874,'CODIGOS RENTISTICOS'!$A$2:F4081,3,FALSE)</f>
        <v>150109</v>
      </c>
      <c r="P874" s="61">
        <v>121245</v>
      </c>
      <c r="Q874" s="14">
        <v>7000</v>
      </c>
    </row>
    <row r="875" spans="1:17" x14ac:dyDescent="0.2">
      <c r="A875" s="12">
        <v>50000249</v>
      </c>
      <c r="B875" s="12">
        <v>375869</v>
      </c>
      <c r="C875" s="12" t="s">
        <v>285</v>
      </c>
      <c r="D875" s="12">
        <v>8600756714</v>
      </c>
      <c r="E875" s="13">
        <v>37427</v>
      </c>
      <c r="F875" s="12">
        <v>0</v>
      </c>
      <c r="G875" s="12">
        <v>0</v>
      </c>
      <c r="H875" s="12">
        <v>0</v>
      </c>
      <c r="I875" s="12"/>
      <c r="J875" s="14">
        <v>713000</v>
      </c>
      <c r="K875" s="14">
        <v>0</v>
      </c>
      <c r="L875" s="14">
        <v>0</v>
      </c>
      <c r="M875" s="14">
        <v>713000</v>
      </c>
      <c r="N875" s="75">
        <f>VLOOKUP(P875,'CODIGOS RENTISTICOS'!$A$2:E1915,2,FALSE)</f>
        <v>825000000</v>
      </c>
      <c r="O875" s="75">
        <f>VLOOKUP(P875,'CODIGOS RENTISTICOS'!$A$2:F4082,3,FALSE)</f>
        <v>150109</v>
      </c>
      <c r="P875" s="61">
        <v>121245</v>
      </c>
      <c r="Q875" s="14">
        <v>713000</v>
      </c>
    </row>
    <row r="876" spans="1:17" x14ac:dyDescent="0.2">
      <c r="A876" s="12">
        <v>50000249</v>
      </c>
      <c r="B876" s="12">
        <v>1192963</v>
      </c>
      <c r="C876" s="12" t="s">
        <v>285</v>
      </c>
      <c r="D876" s="12">
        <v>8001069629</v>
      </c>
      <c r="E876" s="13">
        <v>37427</v>
      </c>
      <c r="F876" s="12">
        <v>6110529</v>
      </c>
      <c r="G876" s="12">
        <v>0</v>
      </c>
      <c r="H876" s="12">
        <v>0</v>
      </c>
      <c r="I876" s="12"/>
      <c r="J876" s="14">
        <v>10000</v>
      </c>
      <c r="K876" s="14">
        <v>0</v>
      </c>
      <c r="L876" s="14">
        <v>0</v>
      </c>
      <c r="M876" s="14">
        <v>10000</v>
      </c>
      <c r="N876" s="75">
        <f>VLOOKUP(P876,'CODIGOS RENTISTICOS'!$A$2:E1916,2,FALSE)</f>
        <v>825000000</v>
      </c>
      <c r="O876" s="75">
        <f>VLOOKUP(P876,'CODIGOS RENTISTICOS'!$A$2:F4083,3,FALSE)</f>
        <v>150109</v>
      </c>
      <c r="P876" s="61">
        <v>5041</v>
      </c>
      <c r="Q876" s="14">
        <v>10000</v>
      </c>
    </row>
    <row r="877" spans="1:17" x14ac:dyDescent="0.2">
      <c r="A877" s="12">
        <v>50000249</v>
      </c>
      <c r="B877" s="12">
        <v>907042</v>
      </c>
      <c r="C877" s="12" t="s">
        <v>285</v>
      </c>
      <c r="D877" s="12">
        <v>8604507807</v>
      </c>
      <c r="E877" s="13">
        <v>37427</v>
      </c>
      <c r="F877" s="12">
        <v>2683557</v>
      </c>
      <c r="G877" s="12">
        <v>0</v>
      </c>
      <c r="H877" s="12">
        <v>0</v>
      </c>
      <c r="I877" s="12"/>
      <c r="J877" s="14">
        <v>75000</v>
      </c>
      <c r="K877" s="14">
        <v>0</v>
      </c>
      <c r="L877" s="14">
        <v>0</v>
      </c>
      <c r="M877" s="14">
        <v>75000</v>
      </c>
      <c r="N877" s="75">
        <f>VLOOKUP(P877,'CODIGOS RENTISTICOS'!$A$2:E1917,2,FALSE)</f>
        <v>825000000</v>
      </c>
      <c r="O877" s="75">
        <f>VLOOKUP(P877,'CODIGOS RENTISTICOS'!$A$2:F4084,3,FALSE)</f>
        <v>150109</v>
      </c>
      <c r="P877" s="61">
        <v>5041</v>
      </c>
      <c r="Q877" s="14">
        <v>75000</v>
      </c>
    </row>
    <row r="878" spans="1:17" x14ac:dyDescent="0.2">
      <c r="A878" s="12">
        <v>50000249</v>
      </c>
      <c r="B878" s="12">
        <v>573285</v>
      </c>
      <c r="C878" s="12" t="s">
        <v>285</v>
      </c>
      <c r="D878" s="12">
        <v>3202616</v>
      </c>
      <c r="E878" s="13">
        <v>37427</v>
      </c>
      <c r="F878" s="12">
        <v>7902488</v>
      </c>
      <c r="G878" s="12">
        <v>0</v>
      </c>
      <c r="H878" s="12">
        <v>0</v>
      </c>
      <c r="I878" s="12"/>
      <c r="J878" s="14">
        <v>5000</v>
      </c>
      <c r="K878" s="14">
        <v>0</v>
      </c>
      <c r="L878" s="14">
        <v>0</v>
      </c>
      <c r="M878" s="14">
        <v>5000</v>
      </c>
      <c r="N878" s="75">
        <f>VLOOKUP(P878,'CODIGOS RENTISTICOS'!$A$2:E1918,2,FALSE)</f>
        <v>825000000</v>
      </c>
      <c r="O878" s="75">
        <f>VLOOKUP(P878,'CODIGOS RENTISTICOS'!$A$2:F4085,3,FALSE)</f>
        <v>150109</v>
      </c>
      <c r="P878" s="61">
        <v>121245</v>
      </c>
      <c r="Q878" s="14">
        <v>5000</v>
      </c>
    </row>
    <row r="879" spans="1:17" x14ac:dyDescent="0.2">
      <c r="A879" s="12">
        <v>50000249</v>
      </c>
      <c r="B879" s="12">
        <v>649184</v>
      </c>
      <c r="C879" s="12" t="s">
        <v>285</v>
      </c>
      <c r="D879" s="12">
        <v>79435686</v>
      </c>
      <c r="E879" s="13">
        <v>37427</v>
      </c>
      <c r="F879" s="12">
        <v>6277564</v>
      </c>
      <c r="G879" s="12">
        <v>0</v>
      </c>
      <c r="H879" s="12">
        <v>0</v>
      </c>
      <c r="I879" s="12"/>
      <c r="J879" s="14">
        <v>14000</v>
      </c>
      <c r="K879" s="14">
        <v>0</v>
      </c>
      <c r="L879" s="14">
        <v>0</v>
      </c>
      <c r="M879" s="14">
        <v>14000</v>
      </c>
      <c r="N879" s="75">
        <f>VLOOKUP(P879,'CODIGOS RENTISTICOS'!$A$2:E1919,2,FALSE)</f>
        <v>825000000</v>
      </c>
      <c r="O879" s="75">
        <f>VLOOKUP(P879,'CODIGOS RENTISTICOS'!$A$2:F4086,3,FALSE)</f>
        <v>150109</v>
      </c>
      <c r="P879" s="61">
        <v>5041</v>
      </c>
      <c r="Q879" s="14">
        <v>14000</v>
      </c>
    </row>
    <row r="880" spans="1:17" x14ac:dyDescent="0.2">
      <c r="A880" s="12">
        <v>50000249</v>
      </c>
      <c r="B880" s="12">
        <v>649185</v>
      </c>
      <c r="C880" s="12" t="s">
        <v>285</v>
      </c>
      <c r="D880" s="12">
        <v>5231834</v>
      </c>
      <c r="E880" s="13">
        <v>37427</v>
      </c>
      <c r="F880" s="12">
        <v>4295049</v>
      </c>
      <c r="G880" s="12">
        <v>0</v>
      </c>
      <c r="H880" s="12">
        <v>0</v>
      </c>
      <c r="I880" s="12"/>
      <c r="J880" s="14">
        <v>7000</v>
      </c>
      <c r="K880" s="14">
        <v>0</v>
      </c>
      <c r="L880" s="14">
        <v>0</v>
      </c>
      <c r="M880" s="14">
        <v>7000</v>
      </c>
      <c r="N880" s="75">
        <f>VLOOKUP(P880,'CODIGOS RENTISTICOS'!$A$2:E1920,2,FALSE)</f>
        <v>825000000</v>
      </c>
      <c r="O880" s="75">
        <f>VLOOKUP(P880,'CODIGOS RENTISTICOS'!$A$2:F4087,3,FALSE)</f>
        <v>150109</v>
      </c>
      <c r="P880" s="61">
        <v>5041</v>
      </c>
      <c r="Q880" s="14">
        <v>7000</v>
      </c>
    </row>
    <row r="881" spans="1:17" x14ac:dyDescent="0.2">
      <c r="A881" s="12">
        <v>50000249</v>
      </c>
      <c r="B881" s="12">
        <v>1284448</v>
      </c>
      <c r="C881" s="12" t="s">
        <v>285</v>
      </c>
      <c r="D881" s="12">
        <v>79858043</v>
      </c>
      <c r="E881" s="13">
        <v>37427</v>
      </c>
      <c r="F881" s="12">
        <v>5799777</v>
      </c>
      <c r="G881" s="12">
        <v>0</v>
      </c>
      <c r="H881" s="12">
        <v>0</v>
      </c>
      <c r="I881" s="12"/>
      <c r="J881" s="14">
        <v>7000</v>
      </c>
      <c r="K881" s="14">
        <v>0</v>
      </c>
      <c r="L881" s="14">
        <v>0</v>
      </c>
      <c r="M881" s="14">
        <v>7000</v>
      </c>
      <c r="N881" s="75">
        <f>VLOOKUP(P881,'CODIGOS RENTISTICOS'!$A$2:E1921,2,FALSE)</f>
        <v>825000000</v>
      </c>
      <c r="O881" s="75">
        <f>VLOOKUP(P881,'CODIGOS RENTISTICOS'!$A$2:F4088,3,FALSE)</f>
        <v>150109</v>
      </c>
      <c r="P881" s="61">
        <v>121245</v>
      </c>
      <c r="Q881" s="14">
        <v>7000</v>
      </c>
    </row>
    <row r="882" spans="1:17" x14ac:dyDescent="0.2">
      <c r="A882" s="12">
        <v>50000249</v>
      </c>
      <c r="B882" s="12">
        <v>1284449</v>
      </c>
      <c r="C882" s="12" t="s">
        <v>285</v>
      </c>
      <c r="D882" s="12">
        <v>79712212</v>
      </c>
      <c r="E882" s="13">
        <v>37427</v>
      </c>
      <c r="F882" s="12">
        <v>3603077</v>
      </c>
      <c r="G882" s="12">
        <v>0</v>
      </c>
      <c r="H882" s="12">
        <v>0</v>
      </c>
      <c r="I882" s="12"/>
      <c r="J882" s="14">
        <v>7000</v>
      </c>
      <c r="K882" s="14">
        <v>0</v>
      </c>
      <c r="L882" s="14">
        <v>0</v>
      </c>
      <c r="M882" s="14">
        <v>7000</v>
      </c>
      <c r="N882" s="75">
        <f>VLOOKUP(P882,'CODIGOS RENTISTICOS'!$A$2:E1922,2,FALSE)</f>
        <v>825000000</v>
      </c>
      <c r="O882" s="75">
        <f>VLOOKUP(P882,'CODIGOS RENTISTICOS'!$A$2:F4089,3,FALSE)</f>
        <v>150109</v>
      </c>
      <c r="P882" s="61">
        <v>121245</v>
      </c>
      <c r="Q882" s="14">
        <v>7000</v>
      </c>
    </row>
    <row r="883" spans="1:17" x14ac:dyDescent="0.2">
      <c r="A883" s="12">
        <v>50000249</v>
      </c>
      <c r="B883" s="12">
        <v>764877</v>
      </c>
      <c r="C883" s="12" t="s">
        <v>285</v>
      </c>
      <c r="D883" s="12">
        <v>111111</v>
      </c>
      <c r="E883" s="13">
        <v>37427</v>
      </c>
      <c r="F883" s="12">
        <v>2696800</v>
      </c>
      <c r="G883" s="12">
        <v>0</v>
      </c>
      <c r="H883" s="12">
        <v>0</v>
      </c>
      <c r="I883" s="12"/>
      <c r="J883" s="14">
        <v>7000</v>
      </c>
      <c r="K883" s="14">
        <v>0</v>
      </c>
      <c r="L883" s="14">
        <v>0</v>
      </c>
      <c r="M883" s="14">
        <v>7000</v>
      </c>
      <c r="N883" s="75">
        <f>VLOOKUP(P883,'CODIGOS RENTISTICOS'!$A$2:E1923,2,FALSE)</f>
        <v>825000000</v>
      </c>
      <c r="O883" s="75">
        <f>VLOOKUP(P883,'CODIGOS RENTISTICOS'!$A$2:F4090,3,FALSE)</f>
        <v>150109</v>
      </c>
      <c r="P883" s="61">
        <v>121245</v>
      </c>
      <c r="Q883" s="14">
        <v>7000</v>
      </c>
    </row>
    <row r="884" spans="1:17" x14ac:dyDescent="0.2">
      <c r="A884" s="12">
        <v>50000249</v>
      </c>
      <c r="B884" s="12">
        <v>888071</v>
      </c>
      <c r="C884" s="12" t="s">
        <v>285</v>
      </c>
      <c r="D884" s="12">
        <v>8902044965</v>
      </c>
      <c r="E884" s="13">
        <v>37427</v>
      </c>
      <c r="F884" s="12">
        <v>2410270</v>
      </c>
      <c r="G884" s="12">
        <v>0</v>
      </c>
      <c r="H884" s="12">
        <v>0</v>
      </c>
      <c r="I884" s="12"/>
      <c r="J884" s="14">
        <v>527699.9</v>
      </c>
      <c r="K884" s="14">
        <v>0</v>
      </c>
      <c r="L884" s="14">
        <v>0</v>
      </c>
      <c r="M884" s="14">
        <v>527699.9</v>
      </c>
      <c r="N884" s="75">
        <f>VLOOKUP(P884,'CODIGOS RENTISTICOS'!$A$2:E1924,2,FALSE)</f>
        <v>825000000</v>
      </c>
      <c r="O884" s="75">
        <f>VLOOKUP(P884,'CODIGOS RENTISTICOS'!$A$2:F4091,3,FALSE)</f>
        <v>150109</v>
      </c>
      <c r="P884" s="61">
        <v>121245</v>
      </c>
      <c r="Q884" s="14">
        <v>527699.9</v>
      </c>
    </row>
    <row r="885" spans="1:17" x14ac:dyDescent="0.2">
      <c r="A885" s="12">
        <v>50000249</v>
      </c>
      <c r="B885" s="12">
        <v>958827</v>
      </c>
      <c r="C885" s="12" t="s">
        <v>285</v>
      </c>
      <c r="D885" s="12">
        <v>8300747550</v>
      </c>
      <c r="E885" s="13">
        <v>37427</v>
      </c>
      <c r="F885" s="12">
        <v>2438934</v>
      </c>
      <c r="G885" s="12">
        <v>0</v>
      </c>
      <c r="H885" s="12">
        <v>0</v>
      </c>
      <c r="I885" s="12"/>
      <c r="J885" s="14">
        <v>10000</v>
      </c>
      <c r="K885" s="14">
        <v>0</v>
      </c>
      <c r="L885" s="14">
        <v>0</v>
      </c>
      <c r="M885" s="14">
        <v>10000</v>
      </c>
      <c r="N885" s="75">
        <f>VLOOKUP(P885,'CODIGOS RENTISTICOS'!$A$2:E1925,2,FALSE)</f>
        <v>825000000</v>
      </c>
      <c r="O885" s="75">
        <f>VLOOKUP(P885,'CODIGOS RENTISTICOS'!$A$2:F4092,3,FALSE)</f>
        <v>150109</v>
      </c>
      <c r="P885" s="61">
        <v>121245</v>
      </c>
      <c r="Q885" s="14">
        <v>10000</v>
      </c>
    </row>
    <row r="886" spans="1:17" x14ac:dyDescent="0.2">
      <c r="A886" s="12">
        <v>50000249</v>
      </c>
      <c r="B886" s="12">
        <v>1207448</v>
      </c>
      <c r="C886" s="12" t="s">
        <v>285</v>
      </c>
      <c r="D886" s="12">
        <v>11052233</v>
      </c>
      <c r="E886" s="13">
        <v>37427</v>
      </c>
      <c r="F886" s="12">
        <v>4909327</v>
      </c>
      <c r="G886" s="12">
        <v>0</v>
      </c>
      <c r="H886" s="12">
        <v>0</v>
      </c>
      <c r="I886" s="12"/>
      <c r="J886" s="14">
        <v>7000</v>
      </c>
      <c r="K886" s="14">
        <v>0</v>
      </c>
      <c r="L886" s="14">
        <v>0</v>
      </c>
      <c r="M886" s="14">
        <v>7000</v>
      </c>
      <c r="N886" s="75">
        <f>VLOOKUP(P886,'CODIGOS RENTISTICOS'!$A$2:E1926,2,FALSE)</f>
        <v>825000000</v>
      </c>
      <c r="O886" s="75">
        <f>VLOOKUP(P886,'CODIGOS RENTISTICOS'!$A$2:F4093,3,FALSE)</f>
        <v>150109</v>
      </c>
      <c r="P886" s="61">
        <v>121245</v>
      </c>
      <c r="Q886" s="14">
        <v>7000</v>
      </c>
    </row>
    <row r="887" spans="1:17" x14ac:dyDescent="0.2">
      <c r="A887" s="12">
        <v>50000249</v>
      </c>
      <c r="B887" s="12">
        <v>1207480</v>
      </c>
      <c r="C887" s="12" t="s">
        <v>285</v>
      </c>
      <c r="D887" s="12">
        <v>8300465942</v>
      </c>
      <c r="E887" s="13">
        <v>37427</v>
      </c>
      <c r="F887" s="12">
        <v>6111950</v>
      </c>
      <c r="G887" s="12">
        <v>0</v>
      </c>
      <c r="H887" s="12">
        <v>0</v>
      </c>
      <c r="I887" s="12"/>
      <c r="J887" s="14">
        <v>2600</v>
      </c>
      <c r="K887" s="14">
        <v>0</v>
      </c>
      <c r="L887" s="14">
        <v>0</v>
      </c>
      <c r="M887" s="14">
        <v>2600</v>
      </c>
      <c r="N887" s="75">
        <f>VLOOKUP(P887,'CODIGOS RENTISTICOS'!$A$2:E1927,2,FALSE)</f>
        <v>96400000</v>
      </c>
      <c r="O887" s="75">
        <f>VLOOKUP(P887,'CODIGOS RENTISTICOS'!$A$2:F4094,3,FALSE)</f>
        <v>370101</v>
      </c>
      <c r="P887" s="61">
        <v>121280</v>
      </c>
      <c r="Q887" s="14">
        <v>2600</v>
      </c>
    </row>
    <row r="888" spans="1:17" x14ac:dyDescent="0.2">
      <c r="A888" s="12">
        <v>50000249</v>
      </c>
      <c r="B888" s="12">
        <v>1089763</v>
      </c>
      <c r="C888" s="12" t="s">
        <v>285</v>
      </c>
      <c r="D888" s="12">
        <v>41495121</v>
      </c>
      <c r="E888" s="13">
        <v>37427</v>
      </c>
      <c r="F888" s="12">
        <v>6276003</v>
      </c>
      <c r="G888" s="12">
        <v>0</v>
      </c>
      <c r="H888" s="12">
        <v>0</v>
      </c>
      <c r="I888" s="12"/>
      <c r="J888" s="14">
        <v>2574</v>
      </c>
      <c r="K888" s="14">
        <v>0</v>
      </c>
      <c r="L888" s="14">
        <v>0</v>
      </c>
      <c r="M888" s="14">
        <v>2574</v>
      </c>
      <c r="N888" s="75">
        <f>VLOOKUP(P888,'CODIGOS RENTISTICOS'!$A$2:E1928,2,FALSE)</f>
        <v>96400000</v>
      </c>
      <c r="O888" s="75">
        <f>VLOOKUP(P888,'CODIGOS RENTISTICOS'!$A$2:F4095,3,FALSE)</f>
        <v>370101</v>
      </c>
      <c r="P888" s="61">
        <v>121280</v>
      </c>
      <c r="Q888" s="14">
        <v>2574</v>
      </c>
    </row>
    <row r="889" spans="1:17" x14ac:dyDescent="0.2">
      <c r="A889" s="12">
        <v>50000249</v>
      </c>
      <c r="B889" s="12">
        <v>1089765</v>
      </c>
      <c r="C889" s="12" t="s">
        <v>285</v>
      </c>
      <c r="D889" s="12">
        <v>8600110480</v>
      </c>
      <c r="E889" s="13">
        <v>37427</v>
      </c>
      <c r="F889" s="12">
        <v>2117514</v>
      </c>
      <c r="G889" s="12">
        <v>0</v>
      </c>
      <c r="H889" s="12">
        <v>0</v>
      </c>
      <c r="I889" s="12"/>
      <c r="J889" s="14">
        <v>2574</v>
      </c>
      <c r="K889" s="14">
        <v>0</v>
      </c>
      <c r="L889" s="14">
        <v>0</v>
      </c>
      <c r="M889" s="14">
        <v>2574</v>
      </c>
      <c r="N889" s="75">
        <f>VLOOKUP(P889,'CODIGOS RENTISTICOS'!$A$2:E1929,2,FALSE)</f>
        <v>96400000</v>
      </c>
      <c r="O889" s="75">
        <f>VLOOKUP(P889,'CODIGOS RENTISTICOS'!$A$2:F4096,3,FALSE)</f>
        <v>370101</v>
      </c>
      <c r="P889" s="61">
        <v>121280</v>
      </c>
      <c r="Q889" s="14">
        <v>2574</v>
      </c>
    </row>
    <row r="890" spans="1:17" x14ac:dyDescent="0.2">
      <c r="A890" s="12">
        <v>50000249</v>
      </c>
      <c r="B890" s="12">
        <v>1089771</v>
      </c>
      <c r="C890" s="12" t="s">
        <v>285</v>
      </c>
      <c r="D890" s="12">
        <v>8300339021</v>
      </c>
      <c r="E890" s="13">
        <v>37427</v>
      </c>
      <c r="F890" s="12">
        <v>5662429</v>
      </c>
      <c r="G890" s="12">
        <v>0</v>
      </c>
      <c r="H890" s="12">
        <v>0</v>
      </c>
      <c r="I890" s="12"/>
      <c r="J890" s="14">
        <v>2574</v>
      </c>
      <c r="K890" s="14">
        <v>0</v>
      </c>
      <c r="L890" s="14">
        <v>0</v>
      </c>
      <c r="M890" s="14">
        <v>2574</v>
      </c>
      <c r="N890" s="75">
        <f>VLOOKUP(P890,'CODIGOS RENTISTICOS'!$A$2:E1930,2,FALSE)</f>
        <v>96400000</v>
      </c>
      <c r="O890" s="75">
        <f>VLOOKUP(P890,'CODIGOS RENTISTICOS'!$A$2:F4097,3,FALSE)</f>
        <v>370101</v>
      </c>
      <c r="P890" s="61">
        <v>121280</v>
      </c>
      <c r="Q890" s="14">
        <v>2574</v>
      </c>
    </row>
    <row r="891" spans="1:17" x14ac:dyDescent="0.2">
      <c r="A891" s="12">
        <v>50000249</v>
      </c>
      <c r="B891" s="12">
        <v>1195475</v>
      </c>
      <c r="C891" s="12" t="s">
        <v>285</v>
      </c>
      <c r="D891" s="12">
        <v>28015519</v>
      </c>
      <c r="E891" s="13">
        <v>37427</v>
      </c>
      <c r="F891" s="12">
        <v>851955</v>
      </c>
      <c r="G891" s="12">
        <v>0</v>
      </c>
      <c r="H891" s="12">
        <v>0</v>
      </c>
      <c r="I891" s="12"/>
      <c r="J891" s="14">
        <v>2574</v>
      </c>
      <c r="K891" s="14">
        <v>0</v>
      </c>
      <c r="L891" s="14">
        <v>0</v>
      </c>
      <c r="M891" s="14">
        <v>2574</v>
      </c>
      <c r="N891" s="75">
        <f>VLOOKUP(P891,'CODIGOS RENTISTICOS'!$A$2:E1931,2,FALSE)</f>
        <v>96400000</v>
      </c>
      <c r="O891" s="75">
        <f>VLOOKUP(P891,'CODIGOS RENTISTICOS'!$A$2:F4098,3,FALSE)</f>
        <v>370101</v>
      </c>
      <c r="P891" s="61">
        <v>121280</v>
      </c>
      <c r="Q891" s="14">
        <v>2574</v>
      </c>
    </row>
    <row r="892" spans="1:17" x14ac:dyDescent="0.2">
      <c r="A892" s="12">
        <v>50000249</v>
      </c>
      <c r="B892" s="12">
        <v>1195476</v>
      </c>
      <c r="C892" s="12" t="s">
        <v>285</v>
      </c>
      <c r="D892" s="12">
        <v>28015519</v>
      </c>
      <c r="E892" s="13">
        <v>37427</v>
      </c>
      <c r="F892" s="12">
        <v>2851955</v>
      </c>
      <c r="G892" s="12">
        <v>0</v>
      </c>
      <c r="H892" s="12">
        <v>0</v>
      </c>
      <c r="I892" s="12"/>
      <c r="J892" s="14">
        <v>2574</v>
      </c>
      <c r="K892" s="14">
        <v>0</v>
      </c>
      <c r="L892" s="14">
        <v>0</v>
      </c>
      <c r="M892" s="14">
        <v>2574</v>
      </c>
      <c r="N892" s="75">
        <f>VLOOKUP(P892,'CODIGOS RENTISTICOS'!$A$2:E1932,2,FALSE)</f>
        <v>96400000</v>
      </c>
      <c r="O892" s="75">
        <f>VLOOKUP(P892,'CODIGOS RENTISTICOS'!$A$2:F4099,3,FALSE)</f>
        <v>370101</v>
      </c>
      <c r="P892" s="61">
        <v>121280</v>
      </c>
      <c r="Q892" s="14">
        <v>2574</v>
      </c>
    </row>
    <row r="893" spans="1:17" x14ac:dyDescent="0.2">
      <c r="A893" s="12">
        <v>50000249</v>
      </c>
      <c r="B893" s="12">
        <v>1195477</v>
      </c>
      <c r="C893" s="12" t="s">
        <v>285</v>
      </c>
      <c r="D893" s="12">
        <v>28015519</v>
      </c>
      <c r="E893" s="13">
        <v>37427</v>
      </c>
      <c r="F893" s="12">
        <v>2851955</v>
      </c>
      <c r="G893" s="12">
        <v>0</v>
      </c>
      <c r="H893" s="12">
        <v>0</v>
      </c>
      <c r="I893" s="12"/>
      <c r="J893" s="14">
        <v>2574</v>
      </c>
      <c r="K893" s="14">
        <v>0</v>
      </c>
      <c r="L893" s="14">
        <v>0</v>
      </c>
      <c r="M893" s="14">
        <v>2574</v>
      </c>
      <c r="N893" s="75">
        <f>VLOOKUP(P893,'CODIGOS RENTISTICOS'!$A$2:E1933,2,FALSE)</f>
        <v>96400000</v>
      </c>
      <c r="O893" s="75">
        <f>VLOOKUP(P893,'CODIGOS RENTISTICOS'!$A$2:F4100,3,FALSE)</f>
        <v>370101</v>
      </c>
      <c r="P893" s="61">
        <v>121280</v>
      </c>
      <c r="Q893" s="14">
        <v>2574</v>
      </c>
    </row>
    <row r="894" spans="1:17" x14ac:dyDescent="0.2">
      <c r="A894" s="12">
        <v>50000249</v>
      </c>
      <c r="B894" s="12">
        <v>1195479</v>
      </c>
      <c r="C894" s="12" t="s">
        <v>285</v>
      </c>
      <c r="D894" s="12">
        <v>28015519</v>
      </c>
      <c r="E894" s="13">
        <v>37427</v>
      </c>
      <c r="F894" s="12">
        <v>2851255</v>
      </c>
      <c r="G894" s="12">
        <v>0</v>
      </c>
      <c r="H894" s="12">
        <v>0</v>
      </c>
      <c r="I894" s="12"/>
      <c r="J894" s="14">
        <v>2574</v>
      </c>
      <c r="K894" s="14">
        <v>0</v>
      </c>
      <c r="L894" s="14">
        <v>0</v>
      </c>
      <c r="M894" s="14">
        <v>2574</v>
      </c>
      <c r="N894" s="75">
        <f>VLOOKUP(P894,'CODIGOS RENTISTICOS'!$A$2:E1934,2,FALSE)</f>
        <v>96400000</v>
      </c>
      <c r="O894" s="75">
        <f>VLOOKUP(P894,'CODIGOS RENTISTICOS'!$A$2:F4101,3,FALSE)</f>
        <v>370101</v>
      </c>
      <c r="P894" s="61">
        <v>121280</v>
      </c>
      <c r="Q894" s="14">
        <v>2574</v>
      </c>
    </row>
    <row r="895" spans="1:17" x14ac:dyDescent="0.2">
      <c r="A895" s="12">
        <v>50000249</v>
      </c>
      <c r="B895" s="12">
        <v>1195480</v>
      </c>
      <c r="C895" s="12" t="s">
        <v>285</v>
      </c>
      <c r="D895" s="12">
        <v>28015519</v>
      </c>
      <c r="E895" s="13">
        <v>37427</v>
      </c>
      <c r="F895" s="12">
        <v>2851955</v>
      </c>
      <c r="G895" s="12">
        <v>0</v>
      </c>
      <c r="H895" s="12">
        <v>0</v>
      </c>
      <c r="I895" s="12"/>
      <c r="J895" s="14">
        <v>2574</v>
      </c>
      <c r="K895" s="14">
        <v>0</v>
      </c>
      <c r="L895" s="14">
        <v>0</v>
      </c>
      <c r="M895" s="14">
        <v>2574</v>
      </c>
      <c r="N895" s="75">
        <f>VLOOKUP(P895,'CODIGOS RENTISTICOS'!$A$2:E1935,2,FALSE)</f>
        <v>96400000</v>
      </c>
      <c r="O895" s="75">
        <f>VLOOKUP(P895,'CODIGOS RENTISTICOS'!$A$2:F4102,3,FALSE)</f>
        <v>370101</v>
      </c>
      <c r="P895" s="61">
        <v>121280</v>
      </c>
      <c r="Q895" s="14">
        <v>2574</v>
      </c>
    </row>
    <row r="896" spans="1:17" x14ac:dyDescent="0.2">
      <c r="A896" s="12">
        <v>50000249</v>
      </c>
      <c r="B896" s="12">
        <v>1376601</v>
      </c>
      <c r="C896" s="12" t="s">
        <v>285</v>
      </c>
      <c r="D896" s="12">
        <v>7319405</v>
      </c>
      <c r="E896" s="13">
        <v>37427</v>
      </c>
      <c r="F896" s="12">
        <v>7264023</v>
      </c>
      <c r="G896" s="12">
        <v>0</v>
      </c>
      <c r="H896" s="12">
        <v>0</v>
      </c>
      <c r="I896" s="12"/>
      <c r="J896" s="14">
        <v>14000</v>
      </c>
      <c r="K896" s="14">
        <v>0</v>
      </c>
      <c r="L896" s="14">
        <v>0</v>
      </c>
      <c r="M896" s="14">
        <v>14000</v>
      </c>
      <c r="N896" s="75">
        <f>VLOOKUP(P896,'CODIGOS RENTISTICOS'!$A$2:E1936,2,FALSE)</f>
        <v>825000000</v>
      </c>
      <c r="O896" s="75">
        <f>VLOOKUP(P896,'CODIGOS RENTISTICOS'!$A$2:F4103,3,FALSE)</f>
        <v>150109</v>
      </c>
      <c r="P896" s="61">
        <v>121245</v>
      </c>
      <c r="Q896" s="14">
        <v>14000</v>
      </c>
    </row>
    <row r="897" spans="1:17" x14ac:dyDescent="0.2">
      <c r="A897" s="12">
        <v>50000249</v>
      </c>
      <c r="B897" s="12">
        <v>1000228</v>
      </c>
      <c r="C897" s="12" t="s">
        <v>285</v>
      </c>
      <c r="D897" s="12">
        <v>91323500</v>
      </c>
      <c r="E897" s="13">
        <v>37427</v>
      </c>
      <c r="F897" s="12">
        <v>7605341</v>
      </c>
      <c r="G897" s="12">
        <v>0</v>
      </c>
      <c r="H897" s="12">
        <v>0</v>
      </c>
      <c r="I897" s="12"/>
      <c r="J897" s="14">
        <v>5000</v>
      </c>
      <c r="K897" s="14">
        <v>0</v>
      </c>
      <c r="L897" s="14">
        <v>0</v>
      </c>
      <c r="M897" s="14">
        <v>5000</v>
      </c>
      <c r="N897" s="75">
        <f>VLOOKUP(P897,'CODIGOS RENTISTICOS'!$A$2:E1937,2,FALSE)</f>
        <v>825000000</v>
      </c>
      <c r="O897" s="75">
        <f>VLOOKUP(P897,'CODIGOS RENTISTICOS'!$A$2:F4104,3,FALSE)</f>
        <v>150109</v>
      </c>
      <c r="P897" s="61">
        <v>5041</v>
      </c>
      <c r="Q897" s="14">
        <v>5000</v>
      </c>
    </row>
    <row r="898" spans="1:17" x14ac:dyDescent="0.2">
      <c r="A898" s="12">
        <v>50000249</v>
      </c>
      <c r="B898" s="12">
        <v>1169614</v>
      </c>
      <c r="C898" s="12" t="s">
        <v>285</v>
      </c>
      <c r="D898" s="12">
        <v>8300683180</v>
      </c>
      <c r="E898" s="13">
        <v>37427</v>
      </c>
      <c r="F898" s="12">
        <v>4111100</v>
      </c>
      <c r="G898" s="12">
        <v>0</v>
      </c>
      <c r="H898" s="12">
        <v>0</v>
      </c>
      <c r="I898" s="12"/>
      <c r="J898" s="14">
        <v>234672.05</v>
      </c>
      <c r="K898" s="14">
        <v>0</v>
      </c>
      <c r="L898" s="14">
        <v>0</v>
      </c>
      <c r="M898" s="14">
        <v>234672.05</v>
      </c>
      <c r="N898" s="75">
        <f>VLOOKUP(P898,'CODIGOS RENTISTICOS'!$A$2:E1938,2,FALSE)</f>
        <v>96200000</v>
      </c>
      <c r="O898" s="75">
        <f>VLOOKUP(P898,'CODIGOS RENTISTICOS'!$A$2:F4105,3,FALSE)</f>
        <v>350101</v>
      </c>
      <c r="P898" s="61">
        <v>121240</v>
      </c>
      <c r="Q898" s="14">
        <v>234672.05</v>
      </c>
    </row>
    <row r="899" spans="1:17" x14ac:dyDescent="0.2">
      <c r="A899" s="12">
        <v>50000249</v>
      </c>
      <c r="B899" s="12">
        <v>649174</v>
      </c>
      <c r="C899" s="12" t="s">
        <v>285</v>
      </c>
      <c r="D899" s="12">
        <v>8605296864</v>
      </c>
      <c r="E899" s="13">
        <v>37427</v>
      </c>
      <c r="F899" s="12">
        <v>5226331</v>
      </c>
      <c r="G899" s="12">
        <v>0</v>
      </c>
      <c r="H899" s="12">
        <v>0</v>
      </c>
      <c r="I899" s="12"/>
      <c r="J899" s="14">
        <v>12000</v>
      </c>
      <c r="K899" s="14">
        <v>0</v>
      </c>
      <c r="L899" s="14">
        <v>0</v>
      </c>
      <c r="M899" s="14">
        <v>12000</v>
      </c>
      <c r="N899" s="75">
        <f>VLOOKUP(P899,'CODIGOS RENTISTICOS'!$A$2:E1939,2,FALSE)</f>
        <v>825000000</v>
      </c>
      <c r="O899" s="75">
        <f>VLOOKUP(P899,'CODIGOS RENTISTICOS'!$A$2:F4106,3,FALSE)</f>
        <v>150109</v>
      </c>
      <c r="P899" s="61">
        <v>121245</v>
      </c>
      <c r="Q899" s="14">
        <v>12000</v>
      </c>
    </row>
    <row r="900" spans="1:17" x14ac:dyDescent="0.2">
      <c r="A900" s="12">
        <v>50000249</v>
      </c>
      <c r="B900" s="12">
        <v>956315</v>
      </c>
      <c r="C900" s="12" t="s">
        <v>285</v>
      </c>
      <c r="D900" s="12">
        <v>8605141607</v>
      </c>
      <c r="E900" s="13">
        <v>37427</v>
      </c>
      <c r="F900" s="12">
        <v>3100900</v>
      </c>
      <c r="G900" s="12">
        <v>0</v>
      </c>
      <c r="H900" s="12">
        <v>0</v>
      </c>
      <c r="I900" s="12"/>
      <c r="J900" s="14">
        <v>14000</v>
      </c>
      <c r="K900" s="14">
        <v>0</v>
      </c>
      <c r="L900" s="14">
        <v>0</v>
      </c>
      <c r="M900" s="14">
        <v>14000</v>
      </c>
      <c r="N900" s="75">
        <f>VLOOKUP(P900,'CODIGOS RENTISTICOS'!$A$2:E1940,2,FALSE)</f>
        <v>825000000</v>
      </c>
      <c r="O900" s="75">
        <f>VLOOKUP(P900,'CODIGOS RENTISTICOS'!$A$2:F4107,3,FALSE)</f>
        <v>150109</v>
      </c>
      <c r="P900" s="61">
        <v>121245</v>
      </c>
      <c r="Q900" s="14">
        <v>14000</v>
      </c>
    </row>
    <row r="901" spans="1:17" x14ac:dyDescent="0.2">
      <c r="A901" s="12">
        <v>50000249</v>
      </c>
      <c r="B901" s="12">
        <v>956316</v>
      </c>
      <c r="C901" s="12" t="s">
        <v>285</v>
      </c>
      <c r="D901" s="12">
        <v>8605141607</v>
      </c>
      <c r="E901" s="13">
        <v>37427</v>
      </c>
      <c r="F901" s="12">
        <v>3100900</v>
      </c>
      <c r="G901" s="12">
        <v>0</v>
      </c>
      <c r="H901" s="12">
        <v>0</v>
      </c>
      <c r="I901" s="12"/>
      <c r="J901" s="14">
        <v>35000</v>
      </c>
      <c r="K901" s="14">
        <v>0</v>
      </c>
      <c r="L901" s="14">
        <v>0</v>
      </c>
      <c r="M901" s="14">
        <v>35000</v>
      </c>
      <c r="N901" s="75">
        <f>VLOOKUP(P901,'CODIGOS RENTISTICOS'!$A$2:E1941,2,FALSE)</f>
        <v>825000000</v>
      </c>
      <c r="O901" s="75">
        <f>VLOOKUP(P901,'CODIGOS RENTISTICOS'!$A$2:F4108,3,FALSE)</f>
        <v>150109</v>
      </c>
      <c r="P901" s="61">
        <v>121245</v>
      </c>
      <c r="Q901" s="14">
        <v>35000</v>
      </c>
    </row>
    <row r="902" spans="1:17" x14ac:dyDescent="0.2">
      <c r="A902" s="12">
        <v>50000249</v>
      </c>
      <c r="B902" s="12">
        <v>956317</v>
      </c>
      <c r="C902" s="12" t="s">
        <v>285</v>
      </c>
      <c r="D902" s="12">
        <v>8605141607</v>
      </c>
      <c r="E902" s="13">
        <v>37427</v>
      </c>
      <c r="F902" s="12">
        <v>3100900</v>
      </c>
      <c r="G902" s="12">
        <v>0</v>
      </c>
      <c r="H902" s="12">
        <v>0</v>
      </c>
      <c r="I902" s="12"/>
      <c r="J902" s="14">
        <v>7000</v>
      </c>
      <c r="K902" s="14">
        <v>0</v>
      </c>
      <c r="L902" s="14">
        <v>0</v>
      </c>
      <c r="M902" s="14">
        <v>7000</v>
      </c>
      <c r="N902" s="75">
        <f>VLOOKUP(P902,'CODIGOS RENTISTICOS'!$A$2:E1942,2,FALSE)</f>
        <v>825000000</v>
      </c>
      <c r="O902" s="75">
        <f>VLOOKUP(P902,'CODIGOS RENTISTICOS'!$A$2:F4109,3,FALSE)</f>
        <v>150109</v>
      </c>
      <c r="P902" s="61">
        <v>121245</v>
      </c>
      <c r="Q902" s="14">
        <v>7000</v>
      </c>
    </row>
    <row r="903" spans="1:17" x14ac:dyDescent="0.2">
      <c r="A903" s="12">
        <v>50000249</v>
      </c>
      <c r="B903" s="12">
        <v>1387704</v>
      </c>
      <c r="C903" s="12" t="s">
        <v>285</v>
      </c>
      <c r="D903" s="12">
        <v>79379068</v>
      </c>
      <c r="E903" s="13">
        <v>37427</v>
      </c>
      <c r="F903" s="12">
        <v>3158794</v>
      </c>
      <c r="G903" s="12">
        <v>0</v>
      </c>
      <c r="H903" s="12">
        <v>0</v>
      </c>
      <c r="I903" s="12"/>
      <c r="J903" s="14">
        <v>5000</v>
      </c>
      <c r="K903" s="14">
        <v>0</v>
      </c>
      <c r="L903" s="14">
        <v>0</v>
      </c>
      <c r="M903" s="14">
        <v>5000</v>
      </c>
      <c r="N903" s="75">
        <f>VLOOKUP(P903,'CODIGOS RENTISTICOS'!$A$2:E1943,2,FALSE)</f>
        <v>825000000</v>
      </c>
      <c r="O903" s="75">
        <f>VLOOKUP(P903,'CODIGOS RENTISTICOS'!$A$2:F4110,3,FALSE)</f>
        <v>150109</v>
      </c>
      <c r="P903" s="61">
        <v>121245</v>
      </c>
      <c r="Q903" s="14">
        <v>5000</v>
      </c>
    </row>
    <row r="904" spans="1:17" x14ac:dyDescent="0.2">
      <c r="A904" s="12">
        <v>50000249</v>
      </c>
      <c r="B904" s="12">
        <v>1387705</v>
      </c>
      <c r="C904" s="12" t="s">
        <v>285</v>
      </c>
      <c r="D904" s="12">
        <v>80421537</v>
      </c>
      <c r="E904" s="13">
        <v>37427</v>
      </c>
      <c r="F904" s="12">
        <v>3158794</v>
      </c>
      <c r="G904" s="12">
        <v>0</v>
      </c>
      <c r="H904" s="12">
        <v>0</v>
      </c>
      <c r="I904" s="12"/>
      <c r="J904" s="14">
        <v>5000</v>
      </c>
      <c r="K904" s="14">
        <v>0</v>
      </c>
      <c r="L904" s="14">
        <v>0</v>
      </c>
      <c r="M904" s="14">
        <v>5000</v>
      </c>
      <c r="N904" s="75">
        <f>VLOOKUP(P904,'CODIGOS RENTISTICOS'!$A$2:E1944,2,FALSE)</f>
        <v>825000000</v>
      </c>
      <c r="O904" s="75">
        <f>VLOOKUP(P904,'CODIGOS RENTISTICOS'!$A$2:F4111,3,FALSE)</f>
        <v>150109</v>
      </c>
      <c r="P904" s="61">
        <v>121245</v>
      </c>
      <c r="Q904" s="14">
        <v>5000</v>
      </c>
    </row>
    <row r="905" spans="1:17" x14ac:dyDescent="0.2">
      <c r="A905" s="12">
        <v>50000249</v>
      </c>
      <c r="B905" s="12">
        <v>1387706</v>
      </c>
      <c r="C905" s="12" t="s">
        <v>285</v>
      </c>
      <c r="D905" s="12">
        <v>80354566</v>
      </c>
      <c r="E905" s="13">
        <v>37427</v>
      </c>
      <c r="F905" s="12">
        <v>3158794</v>
      </c>
      <c r="G905" s="12">
        <v>0</v>
      </c>
      <c r="H905" s="12">
        <v>0</v>
      </c>
      <c r="I905" s="12"/>
      <c r="J905" s="14">
        <v>5000</v>
      </c>
      <c r="K905" s="14">
        <v>0</v>
      </c>
      <c r="L905" s="14">
        <v>0</v>
      </c>
      <c r="M905" s="14">
        <v>5000</v>
      </c>
      <c r="N905" s="75">
        <f>VLOOKUP(P905,'CODIGOS RENTISTICOS'!$A$2:E1945,2,FALSE)</f>
        <v>825000000</v>
      </c>
      <c r="O905" s="75">
        <f>VLOOKUP(P905,'CODIGOS RENTISTICOS'!$A$2:F4112,3,FALSE)</f>
        <v>150109</v>
      </c>
      <c r="P905" s="61">
        <v>121245</v>
      </c>
      <c r="Q905" s="14">
        <v>5000</v>
      </c>
    </row>
    <row r="906" spans="1:17" x14ac:dyDescent="0.2">
      <c r="A906" s="12">
        <v>50000249</v>
      </c>
      <c r="B906" s="12">
        <v>2431989</v>
      </c>
      <c r="C906" s="12" t="s">
        <v>285</v>
      </c>
      <c r="D906" s="12">
        <v>8604011911</v>
      </c>
      <c r="E906" s="13">
        <v>37427</v>
      </c>
      <c r="F906" s="12">
        <v>3464214</v>
      </c>
      <c r="G906" s="12">
        <v>0</v>
      </c>
      <c r="H906" s="12">
        <v>0</v>
      </c>
      <c r="I906" s="12"/>
      <c r="J906" s="14">
        <v>52000</v>
      </c>
      <c r="K906" s="14">
        <v>0</v>
      </c>
      <c r="L906" s="14">
        <v>0</v>
      </c>
      <c r="M906" s="14">
        <v>52000</v>
      </c>
      <c r="N906" s="75">
        <f>VLOOKUP(P906,'CODIGOS RENTISTICOS'!$A$2:E1946,2,FALSE)</f>
        <v>825000000</v>
      </c>
      <c r="O906" s="75">
        <f>VLOOKUP(P906,'CODIGOS RENTISTICOS'!$A$2:F4113,3,FALSE)</f>
        <v>150109</v>
      </c>
      <c r="P906" s="61">
        <v>121245</v>
      </c>
      <c r="Q906" s="14">
        <v>52000</v>
      </c>
    </row>
    <row r="907" spans="1:17" x14ac:dyDescent="0.2">
      <c r="A907" s="12">
        <v>50000249</v>
      </c>
      <c r="B907" s="12">
        <v>2754064</v>
      </c>
      <c r="C907" s="12" t="s">
        <v>285</v>
      </c>
      <c r="D907" s="12">
        <v>79515133</v>
      </c>
      <c r="E907" s="13">
        <v>37427</v>
      </c>
      <c r="F907" s="12">
        <v>2633068</v>
      </c>
      <c r="G907" s="12">
        <v>0</v>
      </c>
      <c r="H907" s="12">
        <v>0</v>
      </c>
      <c r="I907" s="12"/>
      <c r="J907" s="14">
        <v>2000</v>
      </c>
      <c r="K907" s="14">
        <v>0</v>
      </c>
      <c r="L907" s="14">
        <v>0</v>
      </c>
      <c r="M907" s="14">
        <v>2000</v>
      </c>
      <c r="N907" s="75">
        <f>VLOOKUP(P907,'CODIGOS RENTISTICOS'!$A$2:E1947,2,FALSE)</f>
        <v>825000000</v>
      </c>
      <c r="O907" s="75">
        <f>VLOOKUP(P907,'CODIGOS RENTISTICOS'!$A$2:F4114,3,FALSE)</f>
        <v>150109</v>
      </c>
      <c r="P907" s="61">
        <v>121245</v>
      </c>
      <c r="Q907" s="14">
        <v>2000</v>
      </c>
    </row>
    <row r="908" spans="1:17" x14ac:dyDescent="0.2">
      <c r="A908" s="12">
        <v>50000249</v>
      </c>
      <c r="B908" s="12">
        <v>2754840</v>
      </c>
      <c r="C908" s="12" t="s">
        <v>285</v>
      </c>
      <c r="D908" s="12">
        <v>5472821</v>
      </c>
      <c r="E908" s="13">
        <v>37427</v>
      </c>
      <c r="F908" s="12">
        <v>2857447</v>
      </c>
      <c r="G908" s="12">
        <v>0</v>
      </c>
      <c r="H908" s="12">
        <v>0</v>
      </c>
      <c r="I908" s="12"/>
      <c r="J908" s="14">
        <v>2000</v>
      </c>
      <c r="K908" s="14">
        <v>0</v>
      </c>
      <c r="L908" s="14">
        <v>0</v>
      </c>
      <c r="M908" s="14">
        <v>2000</v>
      </c>
      <c r="N908" s="75">
        <f>VLOOKUP(P908,'CODIGOS RENTISTICOS'!$A$2:E1948,2,FALSE)</f>
        <v>825000000</v>
      </c>
      <c r="O908" s="75">
        <f>VLOOKUP(P908,'CODIGOS RENTISTICOS'!$A$2:F4115,3,FALSE)</f>
        <v>150109</v>
      </c>
      <c r="P908" s="61">
        <v>121245</v>
      </c>
      <c r="Q908" s="14">
        <v>2000</v>
      </c>
    </row>
    <row r="909" spans="1:17" x14ac:dyDescent="0.2">
      <c r="A909" s="12">
        <v>50000249</v>
      </c>
      <c r="B909" s="12">
        <v>3350113</v>
      </c>
      <c r="C909" s="12" t="s">
        <v>285</v>
      </c>
      <c r="D909" s="12">
        <v>93124703</v>
      </c>
      <c r="E909" s="13">
        <v>37427</v>
      </c>
      <c r="F909" s="12">
        <v>2145831</v>
      </c>
      <c r="G909" s="12">
        <v>0</v>
      </c>
      <c r="H909" s="12">
        <v>0</v>
      </c>
      <c r="I909" s="12"/>
      <c r="J909" s="14">
        <v>14000</v>
      </c>
      <c r="K909" s="14">
        <v>0</v>
      </c>
      <c r="L909" s="14">
        <v>0</v>
      </c>
      <c r="M909" s="14">
        <v>14000</v>
      </c>
      <c r="N909" s="75">
        <f>VLOOKUP(P909,'CODIGOS RENTISTICOS'!$A$2:E1949,2,FALSE)</f>
        <v>825000000</v>
      </c>
      <c r="O909" s="75">
        <f>VLOOKUP(P909,'CODIGOS RENTISTICOS'!$A$2:F4116,3,FALSE)</f>
        <v>150109</v>
      </c>
      <c r="P909" s="61">
        <v>121245</v>
      </c>
      <c r="Q909" s="14">
        <v>14000</v>
      </c>
    </row>
    <row r="910" spans="1:17" x14ac:dyDescent="0.2">
      <c r="A910" s="12">
        <v>50000249</v>
      </c>
      <c r="B910" s="12">
        <v>3350115</v>
      </c>
      <c r="C910" s="12" t="s">
        <v>285</v>
      </c>
      <c r="D910" s="12">
        <v>8000166563</v>
      </c>
      <c r="E910" s="13">
        <v>37427</v>
      </c>
      <c r="F910" s="12">
        <v>3457022</v>
      </c>
      <c r="G910" s="12">
        <v>0</v>
      </c>
      <c r="H910" s="12">
        <v>0</v>
      </c>
      <c r="I910" s="12"/>
      <c r="J910" s="14">
        <v>5000</v>
      </c>
      <c r="K910" s="14">
        <v>0</v>
      </c>
      <c r="L910" s="14">
        <v>0</v>
      </c>
      <c r="M910" s="14">
        <v>5000</v>
      </c>
      <c r="N910" s="75">
        <f>VLOOKUP(P910,'CODIGOS RENTISTICOS'!$A$2:E1950,2,FALSE)</f>
        <v>825000000</v>
      </c>
      <c r="O910" s="75">
        <f>VLOOKUP(P910,'CODIGOS RENTISTICOS'!$A$2:F4117,3,FALSE)</f>
        <v>150109</v>
      </c>
      <c r="P910" s="61">
        <v>121245</v>
      </c>
      <c r="Q910" s="14">
        <v>5000</v>
      </c>
    </row>
    <row r="911" spans="1:17" x14ac:dyDescent="0.2">
      <c r="A911" s="12">
        <v>50000249</v>
      </c>
      <c r="B911" s="12">
        <v>3350143</v>
      </c>
      <c r="C911" s="12" t="s">
        <v>285</v>
      </c>
      <c r="D911" s="12">
        <v>17347875</v>
      </c>
      <c r="E911" s="13">
        <v>37427</v>
      </c>
      <c r="F911" s="12">
        <v>3158794</v>
      </c>
      <c r="G911" s="12">
        <v>0</v>
      </c>
      <c r="H911" s="12">
        <v>0</v>
      </c>
      <c r="I911" s="12"/>
      <c r="J911" s="14">
        <v>5000</v>
      </c>
      <c r="K911" s="14">
        <v>0</v>
      </c>
      <c r="L911" s="14">
        <v>0</v>
      </c>
      <c r="M911" s="14">
        <v>5000</v>
      </c>
      <c r="N911" s="75">
        <f>VLOOKUP(P911,'CODIGOS RENTISTICOS'!$A$2:E1951,2,FALSE)</f>
        <v>825000000</v>
      </c>
      <c r="O911" s="75">
        <f>VLOOKUP(P911,'CODIGOS RENTISTICOS'!$A$2:F4118,3,FALSE)</f>
        <v>150109</v>
      </c>
      <c r="P911" s="61">
        <v>121245</v>
      </c>
      <c r="Q911" s="14">
        <v>5000</v>
      </c>
    </row>
    <row r="912" spans="1:17" x14ac:dyDescent="0.2">
      <c r="A912" s="12">
        <v>50000249</v>
      </c>
      <c r="B912" s="12">
        <v>3350489</v>
      </c>
      <c r="C912" s="12" t="s">
        <v>285</v>
      </c>
      <c r="D912" s="12">
        <v>19439510</v>
      </c>
      <c r="E912" s="13">
        <v>37427</v>
      </c>
      <c r="F912" s="12">
        <v>2584012</v>
      </c>
      <c r="G912" s="12">
        <v>0</v>
      </c>
      <c r="H912" s="12">
        <v>0</v>
      </c>
      <c r="I912" s="12"/>
      <c r="J912" s="14">
        <v>2000</v>
      </c>
      <c r="K912" s="14">
        <v>0</v>
      </c>
      <c r="L912" s="14">
        <v>0</v>
      </c>
      <c r="M912" s="14">
        <v>2000</v>
      </c>
      <c r="N912" s="75">
        <f>VLOOKUP(P912,'CODIGOS RENTISTICOS'!$A$2:E1952,2,FALSE)</f>
        <v>825000000</v>
      </c>
      <c r="O912" s="75">
        <f>VLOOKUP(P912,'CODIGOS RENTISTICOS'!$A$2:F4119,3,FALSE)</f>
        <v>150109</v>
      </c>
      <c r="P912" s="61">
        <v>121245</v>
      </c>
      <c r="Q912" s="14">
        <v>2000</v>
      </c>
    </row>
    <row r="913" spans="1:17" x14ac:dyDescent="0.2">
      <c r="A913" s="12">
        <v>50000249</v>
      </c>
      <c r="B913" s="12">
        <v>1186441</v>
      </c>
      <c r="C913" s="12" t="s">
        <v>285</v>
      </c>
      <c r="D913" s="12">
        <v>8300452556</v>
      </c>
      <c r="E913" s="13">
        <v>37427</v>
      </c>
      <c r="F913" s="12">
        <v>3231701</v>
      </c>
      <c r="G913" s="12">
        <v>0</v>
      </c>
      <c r="H913" s="12">
        <v>0</v>
      </c>
      <c r="I913" s="12"/>
      <c r="J913" s="14">
        <v>28000</v>
      </c>
      <c r="K913" s="14">
        <v>0</v>
      </c>
      <c r="L913" s="14">
        <v>0</v>
      </c>
      <c r="M913" s="14">
        <v>28000</v>
      </c>
      <c r="N913" s="75">
        <f>VLOOKUP(P913,'CODIGOS RENTISTICOS'!$A$2:E1953,2,FALSE)</f>
        <v>825000000</v>
      </c>
      <c r="O913" s="75">
        <f>VLOOKUP(P913,'CODIGOS RENTISTICOS'!$A$2:F4120,3,FALSE)</f>
        <v>150109</v>
      </c>
      <c r="P913" s="61">
        <v>5041</v>
      </c>
      <c r="Q913" s="14">
        <v>28000</v>
      </c>
    </row>
    <row r="914" spans="1:17" x14ac:dyDescent="0.2">
      <c r="A914" s="12">
        <v>50000249</v>
      </c>
      <c r="B914" s="12">
        <v>958463</v>
      </c>
      <c r="C914" s="12" t="s">
        <v>285</v>
      </c>
      <c r="D914" s="12">
        <v>8600437500</v>
      </c>
      <c r="E914" s="13">
        <v>37427</v>
      </c>
      <c r="F914" s="12">
        <v>2485200</v>
      </c>
      <c r="G914" s="12">
        <v>0</v>
      </c>
      <c r="H914" s="12">
        <v>0</v>
      </c>
      <c r="I914" s="12"/>
      <c r="J914" s="14">
        <v>56000</v>
      </c>
      <c r="K914" s="14">
        <v>0</v>
      </c>
      <c r="L914" s="14">
        <v>0</v>
      </c>
      <c r="M914" s="14">
        <v>56000</v>
      </c>
      <c r="N914" s="75">
        <f>VLOOKUP(P914,'CODIGOS RENTISTICOS'!$A$2:E1954,2,FALSE)</f>
        <v>825000000</v>
      </c>
      <c r="O914" s="75">
        <f>VLOOKUP(P914,'CODIGOS RENTISTICOS'!$A$2:F4121,3,FALSE)</f>
        <v>150109</v>
      </c>
      <c r="P914" s="61">
        <v>5041</v>
      </c>
      <c r="Q914" s="14">
        <v>56000</v>
      </c>
    </row>
    <row r="915" spans="1:17" x14ac:dyDescent="0.2">
      <c r="A915" s="12">
        <v>50000249</v>
      </c>
      <c r="B915" s="12">
        <v>838851</v>
      </c>
      <c r="C915" s="12" t="s">
        <v>47</v>
      </c>
      <c r="D915" s="12">
        <v>71391738</v>
      </c>
      <c r="E915" s="13">
        <v>37427</v>
      </c>
      <c r="F915" s="12">
        <v>3731133</v>
      </c>
      <c r="G915" s="12">
        <v>0</v>
      </c>
      <c r="H915" s="12">
        <v>0</v>
      </c>
      <c r="I915" s="12"/>
      <c r="J915" s="14">
        <v>5000</v>
      </c>
      <c r="K915" s="14">
        <v>0</v>
      </c>
      <c r="L915" s="14">
        <v>0</v>
      </c>
      <c r="M915" s="14">
        <v>5000</v>
      </c>
      <c r="N915" s="75">
        <f>VLOOKUP(P915,'CODIGOS RENTISTICOS'!$A$2:E1955,2,FALSE)</f>
        <v>825000000</v>
      </c>
      <c r="O915" s="75">
        <f>VLOOKUP(P915,'CODIGOS RENTISTICOS'!$A$2:F4122,3,FALSE)</f>
        <v>150109</v>
      </c>
      <c r="P915" s="61">
        <v>5041</v>
      </c>
      <c r="Q915" s="14">
        <v>5000</v>
      </c>
    </row>
    <row r="916" spans="1:17" x14ac:dyDescent="0.2">
      <c r="A916" s="12">
        <v>50000249</v>
      </c>
      <c r="B916" s="12">
        <v>688509</v>
      </c>
      <c r="C916" s="12" t="s">
        <v>34</v>
      </c>
      <c r="D916" s="12">
        <v>85471804</v>
      </c>
      <c r="E916" s="13">
        <v>37427</v>
      </c>
      <c r="F916" s="12">
        <v>6525771</v>
      </c>
      <c r="G916" s="12">
        <v>0</v>
      </c>
      <c r="H916" s="12">
        <v>0</v>
      </c>
      <c r="I916" s="12"/>
      <c r="J916" s="14">
        <v>7000</v>
      </c>
      <c r="K916" s="14">
        <v>0</v>
      </c>
      <c r="L916" s="14">
        <v>0</v>
      </c>
      <c r="M916" s="14">
        <v>7000</v>
      </c>
      <c r="N916" s="75">
        <f>VLOOKUP(P916,'CODIGOS RENTISTICOS'!$A$2:E1956,2,FALSE)</f>
        <v>825000000</v>
      </c>
      <c r="O916" s="75">
        <f>VLOOKUP(P916,'CODIGOS RENTISTICOS'!$A$2:F4123,3,FALSE)</f>
        <v>150109</v>
      </c>
      <c r="P916" s="61">
        <v>5041</v>
      </c>
      <c r="Q916" s="14">
        <v>7000</v>
      </c>
    </row>
    <row r="917" spans="1:17" x14ac:dyDescent="0.2">
      <c r="A917" s="12">
        <v>50000249</v>
      </c>
      <c r="B917" s="12">
        <v>888295</v>
      </c>
      <c r="C917" s="12" t="s">
        <v>288</v>
      </c>
      <c r="D917" s="12">
        <v>8200003941</v>
      </c>
      <c r="E917" s="13">
        <v>37427</v>
      </c>
      <c r="F917" s="12">
        <v>7422185</v>
      </c>
      <c r="G917" s="12">
        <v>0</v>
      </c>
      <c r="H917" s="12">
        <v>1</v>
      </c>
      <c r="I917" s="12"/>
      <c r="J917" s="14">
        <v>0</v>
      </c>
      <c r="K917" s="14">
        <v>0</v>
      </c>
      <c r="L917" s="14">
        <v>1980518.1</v>
      </c>
      <c r="M917" s="14">
        <v>1980518.1</v>
      </c>
      <c r="N917" s="75">
        <f>VLOOKUP(P917,'CODIGOS RENTISTICOS'!$A$2:E1957,2,FALSE)</f>
        <v>96200000</v>
      </c>
      <c r="O917" s="75">
        <f>VLOOKUP(P917,'CODIGOS RENTISTICOS'!$A$2:F4124,3,FALSE)</f>
        <v>350101</v>
      </c>
      <c r="P917" s="61">
        <v>121203</v>
      </c>
      <c r="Q917" s="14">
        <v>1980518.1</v>
      </c>
    </row>
    <row r="918" spans="1:17" x14ac:dyDescent="0.2">
      <c r="A918" s="12">
        <v>50000249</v>
      </c>
      <c r="B918" s="12">
        <v>888655</v>
      </c>
      <c r="C918" s="12" t="s">
        <v>288</v>
      </c>
      <c r="D918" s="12">
        <v>8918002138</v>
      </c>
      <c r="E918" s="13">
        <v>37427</v>
      </c>
      <c r="F918" s="12">
        <v>7402271</v>
      </c>
      <c r="G918" s="12">
        <v>0</v>
      </c>
      <c r="H918" s="12">
        <v>1</v>
      </c>
      <c r="I918" s="12"/>
      <c r="J918" s="14">
        <v>0</v>
      </c>
      <c r="K918" s="14">
        <v>0</v>
      </c>
      <c r="L918" s="14">
        <v>83003279</v>
      </c>
      <c r="M918" s="14">
        <v>83003279</v>
      </c>
      <c r="N918" s="75">
        <f>VLOOKUP(P918,'CODIGOS RENTISTICOS'!$A$2:E1958,2,FALSE)</f>
        <v>910500000</v>
      </c>
      <c r="O918" s="75">
        <f>VLOOKUP(P918,'CODIGOS RENTISTICOS'!$A$2:F4125,3,FALSE)</f>
        <v>360107</v>
      </c>
      <c r="P918" s="61">
        <v>5003</v>
      </c>
      <c r="Q918" s="14">
        <v>83003279</v>
      </c>
    </row>
    <row r="919" spans="1:17" x14ac:dyDescent="0.2">
      <c r="A919" s="12">
        <v>50000249</v>
      </c>
      <c r="B919" s="12">
        <v>1075380</v>
      </c>
      <c r="C919" s="12" t="s">
        <v>289</v>
      </c>
      <c r="D919" s="12">
        <v>91042757</v>
      </c>
      <c r="E919" s="13">
        <v>37427</v>
      </c>
      <c r="F919" s="12">
        <v>634015</v>
      </c>
      <c r="G919" s="12">
        <v>0</v>
      </c>
      <c r="H919" s="12">
        <v>0</v>
      </c>
      <c r="I919" s="12"/>
      <c r="J919" s="14">
        <v>5000</v>
      </c>
      <c r="K919" s="14">
        <v>0</v>
      </c>
      <c r="L919" s="14">
        <v>0</v>
      </c>
      <c r="M919" s="14">
        <v>5000</v>
      </c>
      <c r="N919" s="75">
        <f>VLOOKUP(P919,'CODIGOS RENTISTICOS'!$A$2:E1959,2,FALSE)</f>
        <v>825000000</v>
      </c>
      <c r="O919" s="75">
        <f>VLOOKUP(P919,'CODIGOS RENTISTICOS'!$A$2:F4126,3,FALSE)</f>
        <v>150109</v>
      </c>
      <c r="P919" s="61">
        <v>121245</v>
      </c>
      <c r="Q919" s="14">
        <v>5000</v>
      </c>
    </row>
    <row r="920" spans="1:17" x14ac:dyDescent="0.2">
      <c r="A920" s="12">
        <v>50000249</v>
      </c>
      <c r="B920" s="12">
        <v>1075420</v>
      </c>
      <c r="C920" s="12" t="s">
        <v>289</v>
      </c>
      <c r="D920" s="12">
        <v>9659317</v>
      </c>
      <c r="E920" s="13">
        <v>37427</v>
      </c>
      <c r="F920" s="12">
        <v>6354107</v>
      </c>
      <c r="G920" s="12">
        <v>0</v>
      </c>
      <c r="H920" s="12">
        <v>0</v>
      </c>
      <c r="I920" s="12"/>
      <c r="J920" s="14">
        <v>7000</v>
      </c>
      <c r="K920" s="14">
        <v>0</v>
      </c>
      <c r="L920" s="14">
        <v>0</v>
      </c>
      <c r="M920" s="14">
        <v>7000</v>
      </c>
      <c r="N920" s="75">
        <f>VLOOKUP(P920,'CODIGOS RENTISTICOS'!$A$2:E1960,2,FALSE)</f>
        <v>825000000</v>
      </c>
      <c r="O920" s="75">
        <f>VLOOKUP(P920,'CODIGOS RENTISTICOS'!$A$2:F4127,3,FALSE)</f>
        <v>150109</v>
      </c>
      <c r="P920" s="61">
        <v>121245</v>
      </c>
      <c r="Q920" s="14">
        <v>7000</v>
      </c>
    </row>
    <row r="921" spans="1:17" x14ac:dyDescent="0.2">
      <c r="A921" s="12">
        <v>50000249</v>
      </c>
      <c r="B921" s="12">
        <v>1075438</v>
      </c>
      <c r="C921" s="12" t="s">
        <v>289</v>
      </c>
      <c r="D921" s="12">
        <v>111111</v>
      </c>
      <c r="E921" s="13">
        <v>37427</v>
      </c>
      <c r="F921" s="12">
        <v>121212</v>
      </c>
      <c r="G921" s="12">
        <v>0</v>
      </c>
      <c r="H921" s="12">
        <v>0</v>
      </c>
      <c r="I921" s="12"/>
      <c r="J921" s="14">
        <v>7000</v>
      </c>
      <c r="K921" s="14">
        <v>0</v>
      </c>
      <c r="L921" s="14">
        <v>0</v>
      </c>
      <c r="M921" s="14">
        <v>7000</v>
      </c>
      <c r="N921" s="75">
        <f>VLOOKUP(P921,'CODIGOS RENTISTICOS'!$A$2:E1961,2,FALSE)</f>
        <v>825000000</v>
      </c>
      <c r="O921" s="75">
        <f>VLOOKUP(P921,'CODIGOS RENTISTICOS'!$A$2:F4128,3,FALSE)</f>
        <v>150109</v>
      </c>
      <c r="P921" s="61">
        <v>121245</v>
      </c>
      <c r="Q921" s="14">
        <v>7000</v>
      </c>
    </row>
    <row r="922" spans="1:17" x14ac:dyDescent="0.2">
      <c r="A922" s="12">
        <v>50000249</v>
      </c>
      <c r="B922" s="12">
        <v>1115873</v>
      </c>
      <c r="C922" s="12" t="s">
        <v>291</v>
      </c>
      <c r="D922" s="12">
        <v>59705272</v>
      </c>
      <c r="E922" s="13">
        <v>37427</v>
      </c>
      <c r="F922" s="12">
        <v>7764688</v>
      </c>
      <c r="G922" s="12">
        <v>0</v>
      </c>
      <c r="H922" s="12">
        <v>0</v>
      </c>
      <c r="I922" s="12"/>
      <c r="J922" s="14">
        <v>51500</v>
      </c>
      <c r="K922" s="14">
        <v>0</v>
      </c>
      <c r="L922" s="14">
        <v>0</v>
      </c>
      <c r="M922" s="14">
        <v>51500</v>
      </c>
      <c r="N922" s="75">
        <f>VLOOKUP(P922,'CODIGOS RENTISTICOS'!$A$2:E1962,2,FALSE)</f>
        <v>96300000</v>
      </c>
      <c r="O922" s="75">
        <f>VLOOKUP(P922,'CODIGOS RENTISTICOS'!$A$2:F4129,3,FALSE)</f>
        <v>360101</v>
      </c>
      <c r="P922" s="61">
        <v>121270</v>
      </c>
      <c r="Q922" s="14">
        <v>51500</v>
      </c>
    </row>
    <row r="923" spans="1:17" x14ac:dyDescent="0.2">
      <c r="A923" s="12">
        <v>50000249</v>
      </c>
      <c r="B923" s="12">
        <v>1304288</v>
      </c>
      <c r="C923" s="12" t="s">
        <v>36</v>
      </c>
      <c r="D923" s="12">
        <v>32646173</v>
      </c>
      <c r="E923" s="13">
        <v>37427</v>
      </c>
      <c r="F923" s="12">
        <v>5734232</v>
      </c>
      <c r="G923" s="12">
        <v>0</v>
      </c>
      <c r="H923" s="12">
        <v>0</v>
      </c>
      <c r="I923" s="12"/>
      <c r="J923" s="14">
        <v>51500</v>
      </c>
      <c r="K923" s="14">
        <v>0</v>
      </c>
      <c r="L923" s="14">
        <v>0</v>
      </c>
      <c r="M923" s="14">
        <v>51500</v>
      </c>
      <c r="N923" s="75">
        <f>VLOOKUP(P923,'CODIGOS RENTISTICOS'!$A$2:E1963,2,FALSE)</f>
        <v>12400000</v>
      </c>
      <c r="O923" s="75">
        <f>VLOOKUP(P923,'CODIGOS RENTISTICOS'!$A$2:F4130,3,FALSE)</f>
        <v>270102</v>
      </c>
      <c r="P923" s="61">
        <v>50110401</v>
      </c>
      <c r="Q923" s="14">
        <v>51500</v>
      </c>
    </row>
    <row r="924" spans="1:17" x14ac:dyDescent="0.2">
      <c r="A924" s="12">
        <v>50000249</v>
      </c>
      <c r="B924" s="12">
        <v>1071322</v>
      </c>
      <c r="C924" s="12" t="s">
        <v>123</v>
      </c>
      <c r="D924" s="12">
        <v>57449110</v>
      </c>
      <c r="E924" s="13">
        <v>37427</v>
      </c>
      <c r="F924" s="12">
        <v>4250626</v>
      </c>
      <c r="G924" s="12">
        <v>0</v>
      </c>
      <c r="H924" s="12">
        <v>0</v>
      </c>
      <c r="I924" s="12"/>
      <c r="J924" s="14">
        <v>51500</v>
      </c>
      <c r="K924" s="14">
        <v>0</v>
      </c>
      <c r="L924" s="14">
        <v>0</v>
      </c>
      <c r="M924" s="14">
        <v>51500</v>
      </c>
      <c r="N924" s="75">
        <f>VLOOKUP(P924,'CODIGOS RENTISTICOS'!$A$2:E1964,2,FALSE)</f>
        <v>96300000</v>
      </c>
      <c r="O924" s="75">
        <f>VLOOKUP(P924,'CODIGOS RENTISTICOS'!$A$2:F4131,3,FALSE)</f>
        <v>360101</v>
      </c>
      <c r="P924" s="61">
        <v>121270</v>
      </c>
      <c r="Q924" s="14">
        <v>51500</v>
      </c>
    </row>
    <row r="925" spans="1:17" x14ac:dyDescent="0.2">
      <c r="A925" s="12">
        <v>50000249</v>
      </c>
      <c r="B925" s="12">
        <v>1141035</v>
      </c>
      <c r="C925" s="12" t="s">
        <v>14</v>
      </c>
      <c r="D925" s="12">
        <v>12918489</v>
      </c>
      <c r="E925" s="13">
        <v>37427</v>
      </c>
      <c r="F925" s="12">
        <v>7272070</v>
      </c>
      <c r="G925" s="12">
        <v>0</v>
      </c>
      <c r="H925" s="12">
        <v>0</v>
      </c>
      <c r="I925" s="12"/>
      <c r="J925" s="14">
        <v>309000</v>
      </c>
      <c r="K925" s="14">
        <v>0</v>
      </c>
      <c r="L925" s="14">
        <v>0</v>
      </c>
      <c r="M925" s="14">
        <v>309000</v>
      </c>
      <c r="N925" s="75">
        <f>VLOOKUP(P925,'CODIGOS RENTISTICOS'!$A$2:E1965,2,FALSE)</f>
        <v>96200000</v>
      </c>
      <c r="O925" s="75">
        <f>VLOOKUP(P925,'CODIGOS RENTISTICOS'!$A$2:F4132,3,FALSE)</f>
        <v>350101</v>
      </c>
      <c r="P925" s="61">
        <v>121203</v>
      </c>
      <c r="Q925" s="14">
        <v>309000</v>
      </c>
    </row>
    <row r="926" spans="1:17" x14ac:dyDescent="0.2">
      <c r="A926" s="12">
        <v>50000249</v>
      </c>
      <c r="B926" s="12">
        <v>47728</v>
      </c>
      <c r="C926" s="12" t="s">
        <v>126</v>
      </c>
      <c r="D926" s="12">
        <v>13826206</v>
      </c>
      <c r="E926" s="13">
        <v>37427</v>
      </c>
      <c r="F926" s="12">
        <v>6434924</v>
      </c>
      <c r="G926" s="12">
        <v>0</v>
      </c>
      <c r="H926" s="12">
        <v>0</v>
      </c>
      <c r="I926" s="12"/>
      <c r="J926" s="14">
        <v>7000</v>
      </c>
      <c r="K926" s="14">
        <v>0</v>
      </c>
      <c r="L926" s="14">
        <v>0</v>
      </c>
      <c r="M926" s="14">
        <v>7000</v>
      </c>
      <c r="N926" s="75">
        <f>VLOOKUP(P926,'CODIGOS RENTISTICOS'!$A$2:E1966,2,FALSE)</f>
        <v>825000000</v>
      </c>
      <c r="O926" s="75">
        <f>VLOOKUP(P926,'CODIGOS RENTISTICOS'!$A$2:F4133,3,FALSE)</f>
        <v>150109</v>
      </c>
      <c r="P926" s="61">
        <v>121245</v>
      </c>
      <c r="Q926" s="14">
        <v>7000</v>
      </c>
    </row>
    <row r="927" spans="1:17" x14ac:dyDescent="0.2">
      <c r="A927" s="12">
        <v>50000249</v>
      </c>
      <c r="B927" s="12">
        <v>47729</v>
      </c>
      <c r="C927" s="12" t="s">
        <v>126</v>
      </c>
      <c r="D927" s="12">
        <v>7448123</v>
      </c>
      <c r="E927" s="13">
        <v>37427</v>
      </c>
      <c r="F927" s="12">
        <v>6434924</v>
      </c>
      <c r="G927" s="12">
        <v>0</v>
      </c>
      <c r="H927" s="12">
        <v>0</v>
      </c>
      <c r="I927" s="12"/>
      <c r="J927" s="14">
        <v>5000</v>
      </c>
      <c r="K927" s="14">
        <v>0</v>
      </c>
      <c r="L927" s="14">
        <v>0</v>
      </c>
      <c r="M927" s="14">
        <v>5000</v>
      </c>
      <c r="N927" s="75">
        <f>VLOOKUP(P927,'CODIGOS RENTISTICOS'!$A$2:E1967,2,FALSE)</f>
        <v>825000000</v>
      </c>
      <c r="O927" s="75">
        <f>VLOOKUP(P927,'CODIGOS RENTISTICOS'!$A$2:F4134,3,FALSE)</f>
        <v>150109</v>
      </c>
      <c r="P927" s="61">
        <v>121245</v>
      </c>
      <c r="Q927" s="14">
        <v>5000</v>
      </c>
    </row>
    <row r="928" spans="1:17" x14ac:dyDescent="0.2">
      <c r="A928" s="12">
        <v>50000249</v>
      </c>
      <c r="B928" s="12">
        <v>47730</v>
      </c>
      <c r="C928" s="12" t="s">
        <v>126</v>
      </c>
      <c r="D928" s="12">
        <v>91150384</v>
      </c>
      <c r="E928" s="13">
        <v>37427</v>
      </c>
      <c r="F928" s="12">
        <v>6434924</v>
      </c>
      <c r="G928" s="12">
        <v>0</v>
      </c>
      <c r="H928" s="12">
        <v>0</v>
      </c>
      <c r="I928" s="12"/>
      <c r="J928" s="14">
        <v>7000</v>
      </c>
      <c r="K928" s="14">
        <v>0</v>
      </c>
      <c r="L928" s="14">
        <v>0</v>
      </c>
      <c r="M928" s="14">
        <v>7000</v>
      </c>
      <c r="N928" s="75">
        <f>VLOOKUP(P928,'CODIGOS RENTISTICOS'!$A$2:E1968,2,FALSE)</f>
        <v>825000000</v>
      </c>
      <c r="O928" s="75">
        <f>VLOOKUP(P928,'CODIGOS RENTISTICOS'!$A$2:F4135,3,FALSE)</f>
        <v>150109</v>
      </c>
      <c r="P928" s="61">
        <v>121245</v>
      </c>
      <c r="Q928" s="14">
        <v>7000</v>
      </c>
    </row>
    <row r="929" spans="1:17" x14ac:dyDescent="0.2">
      <c r="A929" s="12">
        <v>50000249</v>
      </c>
      <c r="B929" s="12">
        <v>47731</v>
      </c>
      <c r="C929" s="12" t="s">
        <v>126</v>
      </c>
      <c r="D929" s="12">
        <v>13815835</v>
      </c>
      <c r="E929" s="13">
        <v>37427</v>
      </c>
      <c r="F929" s="12">
        <v>6434924</v>
      </c>
      <c r="G929" s="12">
        <v>0</v>
      </c>
      <c r="H929" s="12">
        <v>0</v>
      </c>
      <c r="I929" s="12"/>
      <c r="J929" s="14">
        <v>5000</v>
      </c>
      <c r="K929" s="14">
        <v>0</v>
      </c>
      <c r="L929" s="14">
        <v>0</v>
      </c>
      <c r="M929" s="14">
        <v>5000</v>
      </c>
      <c r="N929" s="75">
        <f>VLOOKUP(P929,'CODIGOS RENTISTICOS'!$A$2:E1969,2,FALSE)</f>
        <v>825000000</v>
      </c>
      <c r="O929" s="75">
        <f>VLOOKUP(P929,'CODIGOS RENTISTICOS'!$A$2:F4136,3,FALSE)</f>
        <v>150109</v>
      </c>
      <c r="P929" s="61">
        <v>121245</v>
      </c>
      <c r="Q929" s="14">
        <v>5000</v>
      </c>
    </row>
    <row r="930" spans="1:17" x14ac:dyDescent="0.2">
      <c r="A930" s="12">
        <v>50000249</v>
      </c>
      <c r="B930" s="12">
        <v>47732</v>
      </c>
      <c r="C930" s="12" t="s">
        <v>126</v>
      </c>
      <c r="D930" s="12">
        <v>13536953</v>
      </c>
      <c r="E930" s="13">
        <v>37427</v>
      </c>
      <c r="F930" s="12">
        <v>6434924</v>
      </c>
      <c r="G930" s="12">
        <v>0</v>
      </c>
      <c r="H930" s="12">
        <v>0</v>
      </c>
      <c r="I930" s="12"/>
      <c r="J930" s="14">
        <v>5000</v>
      </c>
      <c r="K930" s="14">
        <v>0</v>
      </c>
      <c r="L930" s="14">
        <v>0</v>
      </c>
      <c r="M930" s="14">
        <v>5000</v>
      </c>
      <c r="N930" s="75">
        <f>VLOOKUP(P930,'CODIGOS RENTISTICOS'!$A$2:E1970,2,FALSE)</f>
        <v>825000000</v>
      </c>
      <c r="O930" s="75">
        <f>VLOOKUP(P930,'CODIGOS RENTISTICOS'!$A$2:F4137,3,FALSE)</f>
        <v>150109</v>
      </c>
      <c r="P930" s="61">
        <v>121245</v>
      </c>
      <c r="Q930" s="14">
        <v>5000</v>
      </c>
    </row>
    <row r="931" spans="1:17" x14ac:dyDescent="0.2">
      <c r="A931" s="12">
        <v>50000249</v>
      </c>
      <c r="B931" s="12">
        <v>47733</v>
      </c>
      <c r="C931" s="12" t="s">
        <v>126</v>
      </c>
      <c r="D931" s="12">
        <v>3902500</v>
      </c>
      <c r="E931" s="13">
        <v>37427</v>
      </c>
      <c r="F931" s="12">
        <v>6434924</v>
      </c>
      <c r="G931" s="12">
        <v>0</v>
      </c>
      <c r="H931" s="12">
        <v>0</v>
      </c>
      <c r="I931" s="12"/>
      <c r="J931" s="14">
        <v>7000</v>
      </c>
      <c r="K931" s="14">
        <v>0</v>
      </c>
      <c r="L931" s="14">
        <v>0</v>
      </c>
      <c r="M931" s="14">
        <v>7000</v>
      </c>
      <c r="N931" s="75">
        <f>VLOOKUP(P931,'CODIGOS RENTISTICOS'!$A$2:E1971,2,FALSE)</f>
        <v>825000000</v>
      </c>
      <c r="O931" s="75">
        <f>VLOOKUP(P931,'CODIGOS RENTISTICOS'!$A$2:F4138,3,FALSE)</f>
        <v>150109</v>
      </c>
      <c r="P931" s="61">
        <v>121245</v>
      </c>
      <c r="Q931" s="14">
        <v>7000</v>
      </c>
    </row>
    <row r="932" spans="1:17" x14ac:dyDescent="0.2">
      <c r="A932" s="12">
        <v>50000249</v>
      </c>
      <c r="B932" s="12">
        <v>47734</v>
      </c>
      <c r="C932" s="12" t="s">
        <v>126</v>
      </c>
      <c r="D932" s="12">
        <v>7252762</v>
      </c>
      <c r="E932" s="13">
        <v>37427</v>
      </c>
      <c r="F932" s="12">
        <v>6434924</v>
      </c>
      <c r="G932" s="12">
        <v>0</v>
      </c>
      <c r="H932" s="12">
        <v>0</v>
      </c>
      <c r="I932" s="12"/>
      <c r="J932" s="14">
        <v>7000</v>
      </c>
      <c r="K932" s="14">
        <v>0</v>
      </c>
      <c r="L932" s="14">
        <v>0</v>
      </c>
      <c r="M932" s="14">
        <v>7000</v>
      </c>
      <c r="N932" s="75">
        <f>VLOOKUP(P932,'CODIGOS RENTISTICOS'!$A$2:E1972,2,FALSE)</f>
        <v>825000000</v>
      </c>
      <c r="O932" s="75">
        <f>VLOOKUP(P932,'CODIGOS RENTISTICOS'!$A$2:F4139,3,FALSE)</f>
        <v>150109</v>
      </c>
      <c r="P932" s="61">
        <v>121245</v>
      </c>
      <c r="Q932" s="14">
        <v>7000</v>
      </c>
    </row>
    <row r="933" spans="1:17" x14ac:dyDescent="0.2">
      <c r="A933" s="12">
        <v>50000249</v>
      </c>
      <c r="B933" s="12">
        <v>47735</v>
      </c>
      <c r="C933" s="12" t="s">
        <v>126</v>
      </c>
      <c r="D933" s="12">
        <v>7254132</v>
      </c>
      <c r="E933" s="13">
        <v>37427</v>
      </c>
      <c r="F933" s="12">
        <v>6434924</v>
      </c>
      <c r="G933" s="12">
        <v>0</v>
      </c>
      <c r="H933" s="12">
        <v>0</v>
      </c>
      <c r="I933" s="12"/>
      <c r="J933" s="14">
        <v>7000</v>
      </c>
      <c r="K933" s="14">
        <v>0</v>
      </c>
      <c r="L933" s="14">
        <v>0</v>
      </c>
      <c r="M933" s="14">
        <v>7000</v>
      </c>
      <c r="N933" s="75">
        <f>VLOOKUP(P933,'CODIGOS RENTISTICOS'!$A$2:E1973,2,FALSE)</f>
        <v>825000000</v>
      </c>
      <c r="O933" s="75">
        <f>VLOOKUP(P933,'CODIGOS RENTISTICOS'!$A$2:F4140,3,FALSE)</f>
        <v>150109</v>
      </c>
      <c r="P933" s="61">
        <v>121245</v>
      </c>
      <c r="Q933" s="14">
        <v>7000</v>
      </c>
    </row>
    <row r="934" spans="1:17" x14ac:dyDescent="0.2">
      <c r="A934" s="12">
        <v>50000249</v>
      </c>
      <c r="B934" s="12">
        <v>47736</v>
      </c>
      <c r="C934" s="12" t="s">
        <v>126</v>
      </c>
      <c r="D934" s="12">
        <v>71172930</v>
      </c>
      <c r="E934" s="13">
        <v>37427</v>
      </c>
      <c r="F934" s="12">
        <v>6434924</v>
      </c>
      <c r="G934" s="12">
        <v>0</v>
      </c>
      <c r="H934" s="12">
        <v>0</v>
      </c>
      <c r="I934" s="12"/>
      <c r="J934" s="14">
        <v>7000</v>
      </c>
      <c r="K934" s="14">
        <v>0</v>
      </c>
      <c r="L934" s="14">
        <v>0</v>
      </c>
      <c r="M934" s="14">
        <v>7000</v>
      </c>
      <c r="N934" s="75">
        <f>VLOOKUP(P934,'CODIGOS RENTISTICOS'!$A$2:E1974,2,FALSE)</f>
        <v>825000000</v>
      </c>
      <c r="O934" s="75">
        <f>VLOOKUP(P934,'CODIGOS RENTISTICOS'!$A$2:F4141,3,FALSE)</f>
        <v>150109</v>
      </c>
      <c r="P934" s="61">
        <v>121245</v>
      </c>
      <c r="Q934" s="14">
        <v>7000</v>
      </c>
    </row>
    <row r="935" spans="1:17" x14ac:dyDescent="0.2">
      <c r="A935" s="12">
        <v>50000249</v>
      </c>
      <c r="B935" s="12">
        <v>47737</v>
      </c>
      <c r="C935" s="12" t="s">
        <v>126</v>
      </c>
      <c r="D935" s="12">
        <v>71182537</v>
      </c>
      <c r="E935" s="13">
        <v>37427</v>
      </c>
      <c r="F935" s="12">
        <v>6434924</v>
      </c>
      <c r="G935" s="12">
        <v>0</v>
      </c>
      <c r="H935" s="12">
        <v>0</v>
      </c>
      <c r="I935" s="12"/>
      <c r="J935" s="14">
        <v>7000</v>
      </c>
      <c r="K935" s="14">
        <v>0</v>
      </c>
      <c r="L935" s="14">
        <v>0</v>
      </c>
      <c r="M935" s="14">
        <v>7000</v>
      </c>
      <c r="N935" s="75">
        <f>VLOOKUP(P935,'CODIGOS RENTISTICOS'!$A$2:E1975,2,FALSE)</f>
        <v>825000000</v>
      </c>
      <c r="O935" s="75">
        <f>VLOOKUP(P935,'CODIGOS RENTISTICOS'!$A$2:F4142,3,FALSE)</f>
        <v>150109</v>
      </c>
      <c r="P935" s="61">
        <v>121245</v>
      </c>
      <c r="Q935" s="14">
        <v>7000</v>
      </c>
    </row>
    <row r="936" spans="1:17" x14ac:dyDescent="0.2">
      <c r="A936" s="12">
        <v>50000249</v>
      </c>
      <c r="B936" s="12">
        <v>878303</v>
      </c>
      <c r="C936" s="12" t="s">
        <v>115</v>
      </c>
      <c r="D936" s="12">
        <v>8090076733</v>
      </c>
      <c r="E936" s="13">
        <v>37427</v>
      </c>
      <c r="F936" s="12">
        <v>2630081</v>
      </c>
      <c r="G936" s="12">
        <v>0</v>
      </c>
      <c r="H936" s="12">
        <v>0</v>
      </c>
      <c r="I936" s="12"/>
      <c r="J936" s="14">
        <v>7770</v>
      </c>
      <c r="K936" s="14">
        <v>0</v>
      </c>
      <c r="L936" s="14">
        <v>0</v>
      </c>
      <c r="M936" s="14">
        <v>7770</v>
      </c>
      <c r="N936" s="75">
        <f>VLOOKUP(P936,'CODIGOS RENTISTICOS'!$A$2:E1976,2,FALSE)</f>
        <v>12400000</v>
      </c>
      <c r="O936" s="75">
        <f>VLOOKUP(P936,'CODIGOS RENTISTICOS'!$A$2:F4143,3,FALSE)</f>
        <v>270102</v>
      </c>
      <c r="P936" s="61">
        <v>50110202</v>
      </c>
      <c r="Q936" s="14">
        <v>7770</v>
      </c>
    </row>
    <row r="937" spans="1:17" x14ac:dyDescent="0.2">
      <c r="A937" s="12">
        <v>50000249</v>
      </c>
      <c r="B937" s="12">
        <v>42130</v>
      </c>
      <c r="C937" s="12" t="s">
        <v>42</v>
      </c>
      <c r="D937" s="12">
        <v>8903032085</v>
      </c>
      <c r="E937" s="13">
        <v>37427</v>
      </c>
      <c r="F937" s="12">
        <v>3340000</v>
      </c>
      <c r="G937" s="12">
        <v>0</v>
      </c>
      <c r="H937" s="12">
        <v>1</v>
      </c>
      <c r="I937" s="12"/>
      <c r="J937" s="14">
        <v>0</v>
      </c>
      <c r="K937" s="14">
        <v>0</v>
      </c>
      <c r="L937" s="14">
        <v>241225534</v>
      </c>
      <c r="M937" s="14">
        <v>241225534</v>
      </c>
      <c r="N937" s="75">
        <f>VLOOKUP(P937,'CODIGOS RENTISTICOS'!$A$2:E1977,2,FALSE)</f>
        <v>910500000</v>
      </c>
      <c r="O937" s="75">
        <f>VLOOKUP(P937,'CODIGOS RENTISTICOS'!$A$2:F4144,3,FALSE)</f>
        <v>360107</v>
      </c>
      <c r="P937" s="61">
        <v>5003</v>
      </c>
      <c r="Q937" s="14">
        <v>241225534</v>
      </c>
    </row>
    <row r="938" spans="1:17" x14ac:dyDescent="0.2">
      <c r="A938" s="12">
        <v>50000249</v>
      </c>
      <c r="B938" s="12">
        <v>613050</v>
      </c>
      <c r="C938" s="12" t="s">
        <v>42</v>
      </c>
      <c r="D938" s="12">
        <v>16612220</v>
      </c>
      <c r="E938" s="13">
        <v>37427</v>
      </c>
      <c r="F938" s="12">
        <v>4362397</v>
      </c>
      <c r="G938" s="12">
        <v>0</v>
      </c>
      <c r="H938" s="12">
        <v>0</v>
      </c>
      <c r="I938" s="12"/>
      <c r="J938" s="14">
        <v>5000</v>
      </c>
      <c r="K938" s="14">
        <v>0</v>
      </c>
      <c r="L938" s="14">
        <v>0</v>
      </c>
      <c r="M938" s="14">
        <v>5000</v>
      </c>
      <c r="N938" s="75">
        <f>VLOOKUP(P938,'CODIGOS RENTISTICOS'!$A$2:E1978,2,FALSE)</f>
        <v>825000000</v>
      </c>
      <c r="O938" s="75">
        <f>VLOOKUP(P938,'CODIGOS RENTISTICOS'!$A$2:F4145,3,FALSE)</f>
        <v>150109</v>
      </c>
      <c r="P938" s="61">
        <v>5041</v>
      </c>
      <c r="Q938" s="14">
        <v>5000</v>
      </c>
    </row>
    <row r="939" spans="1:17" x14ac:dyDescent="0.2">
      <c r="A939" s="12">
        <v>50000249</v>
      </c>
      <c r="B939" s="12">
        <v>1214125</v>
      </c>
      <c r="C939" s="12" t="s">
        <v>42</v>
      </c>
      <c r="D939" s="12">
        <v>87471022</v>
      </c>
      <c r="E939" s="13">
        <v>37427</v>
      </c>
      <c r="F939" s="12">
        <v>5516422</v>
      </c>
      <c r="G939" s="12">
        <v>0</v>
      </c>
      <c r="H939" s="12">
        <v>0</v>
      </c>
      <c r="I939" s="12"/>
      <c r="J939" s="14">
        <v>7000</v>
      </c>
      <c r="K939" s="14">
        <v>0</v>
      </c>
      <c r="L939" s="14">
        <v>0</v>
      </c>
      <c r="M939" s="14">
        <v>7000</v>
      </c>
      <c r="N939" s="75">
        <f>VLOOKUP(P939,'CODIGOS RENTISTICOS'!$A$2:E1979,2,FALSE)</f>
        <v>825000000</v>
      </c>
      <c r="O939" s="75">
        <f>VLOOKUP(P939,'CODIGOS RENTISTICOS'!$A$2:F4146,3,FALSE)</f>
        <v>150109</v>
      </c>
      <c r="P939" s="61">
        <v>121245</v>
      </c>
      <c r="Q939" s="14">
        <v>7000</v>
      </c>
    </row>
    <row r="940" spans="1:17" x14ac:dyDescent="0.2">
      <c r="A940" s="12">
        <v>50000249</v>
      </c>
      <c r="B940" s="12">
        <v>1205730</v>
      </c>
      <c r="C940" s="12" t="s">
        <v>295</v>
      </c>
      <c r="D940" s="12">
        <v>6195527</v>
      </c>
      <c r="E940" s="13">
        <v>37427</v>
      </c>
      <c r="F940" s="12">
        <v>2424128</v>
      </c>
      <c r="G940" s="12">
        <v>0</v>
      </c>
      <c r="H940" s="12">
        <v>0</v>
      </c>
      <c r="I940" s="12"/>
      <c r="J940" s="14">
        <v>15450000</v>
      </c>
      <c r="K940" s="14">
        <v>0</v>
      </c>
      <c r="L940" s="14">
        <v>0</v>
      </c>
      <c r="M940" s="14">
        <v>15450000</v>
      </c>
      <c r="N940" s="75">
        <f>VLOOKUP(P940,'CODIGOS RENTISTICOS'!$A$2:E1980,2,FALSE)</f>
        <v>11100000</v>
      </c>
      <c r="O940" s="75">
        <f>VLOOKUP(P940,'CODIGOS RENTISTICOS'!$A$2:F4147,3,FALSE)</f>
        <v>150101</v>
      </c>
      <c r="P940" s="61">
        <v>121275</v>
      </c>
      <c r="Q940" s="14">
        <v>15450000</v>
      </c>
    </row>
    <row r="941" spans="1:17" x14ac:dyDescent="0.2">
      <c r="A941" s="12">
        <v>50000249</v>
      </c>
      <c r="B941" s="12">
        <v>1205738</v>
      </c>
      <c r="C941" s="12" t="s">
        <v>295</v>
      </c>
      <c r="D941" s="12">
        <v>2718494</v>
      </c>
      <c r="E941" s="13">
        <v>37427</v>
      </c>
      <c r="F941" s="12">
        <v>2433163</v>
      </c>
      <c r="G941" s="12">
        <v>0</v>
      </c>
      <c r="H941" s="12">
        <v>0</v>
      </c>
      <c r="I941" s="12"/>
      <c r="J941" s="14">
        <v>286000</v>
      </c>
      <c r="K941" s="14">
        <v>0</v>
      </c>
      <c r="L941" s="14">
        <v>0</v>
      </c>
      <c r="M941" s="14">
        <v>286000</v>
      </c>
      <c r="N941" s="75">
        <f>VLOOKUP(P941,'CODIGOS RENTISTICOS'!$A$2:E1981,2,FALSE)</f>
        <v>11100000</v>
      </c>
      <c r="O941" s="75">
        <f>VLOOKUP(P941,'CODIGOS RENTISTICOS'!$A$2:F4148,3,FALSE)</f>
        <v>150101</v>
      </c>
      <c r="P941" s="61">
        <v>121275</v>
      </c>
      <c r="Q941" s="14">
        <v>286000</v>
      </c>
    </row>
    <row r="942" spans="1:17" x14ac:dyDescent="0.2">
      <c r="A942" s="12">
        <v>50000249</v>
      </c>
      <c r="B942" s="12">
        <v>1226404</v>
      </c>
      <c r="C942" s="12" t="s">
        <v>295</v>
      </c>
      <c r="D942" s="12">
        <v>16469496</v>
      </c>
      <c r="E942" s="13">
        <v>37427</v>
      </c>
      <c r="F942" s="12">
        <v>2431972</v>
      </c>
      <c r="G942" s="12">
        <v>0</v>
      </c>
      <c r="H942" s="12">
        <v>0</v>
      </c>
      <c r="I942" s="12"/>
      <c r="J942" s="14">
        <v>286000</v>
      </c>
      <c r="K942" s="14">
        <v>0</v>
      </c>
      <c r="L942" s="14">
        <v>0</v>
      </c>
      <c r="M942" s="14">
        <v>286000</v>
      </c>
      <c r="N942" s="75">
        <f>VLOOKUP(P942,'CODIGOS RENTISTICOS'!$A$2:E1982,2,FALSE)</f>
        <v>11100000</v>
      </c>
      <c r="O942" s="75">
        <f>VLOOKUP(P942,'CODIGOS RENTISTICOS'!$A$2:F4149,3,FALSE)</f>
        <v>150101</v>
      </c>
      <c r="P942" s="61">
        <v>121275</v>
      </c>
      <c r="Q942" s="14">
        <v>286000</v>
      </c>
    </row>
    <row r="943" spans="1:17" x14ac:dyDescent="0.2">
      <c r="A943" s="12">
        <v>50000249</v>
      </c>
      <c r="B943" s="12">
        <v>1226408</v>
      </c>
      <c r="C943" s="12" t="s">
        <v>295</v>
      </c>
      <c r="D943" s="12">
        <v>16791114</v>
      </c>
      <c r="E943" s="13">
        <v>37427</v>
      </c>
      <c r="F943" s="12">
        <v>2418566</v>
      </c>
      <c r="G943" s="12">
        <v>0</v>
      </c>
      <c r="H943" s="12">
        <v>0</v>
      </c>
      <c r="I943" s="12"/>
      <c r="J943" s="14">
        <v>309000</v>
      </c>
      <c r="K943" s="14">
        <v>0</v>
      </c>
      <c r="L943" s="14">
        <v>0</v>
      </c>
      <c r="M943" s="14">
        <v>309000</v>
      </c>
      <c r="N943" s="75">
        <f>VLOOKUP(P943,'CODIGOS RENTISTICOS'!$A$2:E1983,2,FALSE)</f>
        <v>11100000</v>
      </c>
      <c r="O943" s="75">
        <f>VLOOKUP(P943,'CODIGOS RENTISTICOS'!$A$2:F4150,3,FALSE)</f>
        <v>150101</v>
      </c>
      <c r="P943" s="61">
        <v>121275</v>
      </c>
      <c r="Q943" s="14">
        <v>309000</v>
      </c>
    </row>
    <row r="944" spans="1:17" x14ac:dyDescent="0.2">
      <c r="A944" s="12">
        <v>50000249</v>
      </c>
      <c r="B944" s="12">
        <v>342233</v>
      </c>
      <c r="C944" s="12" t="s">
        <v>418</v>
      </c>
      <c r="D944" s="12">
        <v>8913800335</v>
      </c>
      <c r="E944" s="13">
        <v>37427</v>
      </c>
      <c r="F944" s="12">
        <v>2280360</v>
      </c>
      <c r="G944" s="12">
        <v>0</v>
      </c>
      <c r="H944" s="12">
        <v>1</v>
      </c>
      <c r="I944" s="12"/>
      <c r="J944" s="14">
        <v>0</v>
      </c>
      <c r="K944" s="14">
        <v>0</v>
      </c>
      <c r="L944" s="14">
        <v>107016</v>
      </c>
      <c r="M944" s="14">
        <v>107016</v>
      </c>
      <c r="N944" s="75">
        <f>VLOOKUP(P944,'CODIGOS RENTISTICOS'!$A$2:E1984,2,FALSE)</f>
        <v>10900000</v>
      </c>
      <c r="O944" s="75">
        <f>VLOOKUP(P944,'CODIGOS RENTISTICOS'!$A$2:F4151,3,FALSE)</f>
        <v>170101</v>
      </c>
      <c r="P944" s="61">
        <v>121255</v>
      </c>
      <c r="Q944" s="14">
        <v>107016</v>
      </c>
    </row>
    <row r="945" spans="1:17" x14ac:dyDescent="0.2">
      <c r="A945" s="12">
        <v>50000249</v>
      </c>
      <c r="B945" s="12">
        <v>681821</v>
      </c>
      <c r="C945" s="12" t="s">
        <v>42</v>
      </c>
      <c r="D945" s="12">
        <v>16755344</v>
      </c>
      <c r="E945" s="13">
        <v>37427</v>
      </c>
      <c r="F945" s="12">
        <v>5146677</v>
      </c>
      <c r="G945" s="12">
        <v>0</v>
      </c>
      <c r="H945" s="12">
        <v>0</v>
      </c>
      <c r="I945" s="12"/>
      <c r="J945" s="14">
        <v>618000</v>
      </c>
      <c r="K945" s="14">
        <v>0</v>
      </c>
      <c r="L945" s="14">
        <v>0</v>
      </c>
      <c r="M945" s="14">
        <v>618000</v>
      </c>
      <c r="N945" s="75">
        <f>VLOOKUP(P945,'CODIGOS RENTISTICOS'!$A$2:E1985,2,FALSE)</f>
        <v>825000000</v>
      </c>
      <c r="O945" s="75">
        <f>VLOOKUP(P945,'CODIGOS RENTISTICOS'!$A$2:F4152,3,FALSE)</f>
        <v>150109</v>
      </c>
      <c r="P945" s="61">
        <v>121245</v>
      </c>
      <c r="Q945" s="14">
        <v>618000</v>
      </c>
    </row>
    <row r="946" spans="1:17" x14ac:dyDescent="0.2">
      <c r="A946" s="12">
        <v>50000249</v>
      </c>
      <c r="B946" s="12">
        <v>681849</v>
      </c>
      <c r="C946" s="12" t="s">
        <v>42</v>
      </c>
      <c r="D946" s="12">
        <v>16755344</v>
      </c>
      <c r="E946" s="13">
        <v>37427</v>
      </c>
      <c r="F946" s="12">
        <v>5146677</v>
      </c>
      <c r="G946" s="12">
        <v>0</v>
      </c>
      <c r="H946" s="12">
        <v>0</v>
      </c>
      <c r="I946" s="12"/>
      <c r="J946" s="14">
        <v>56000</v>
      </c>
      <c r="K946" s="14">
        <v>0</v>
      </c>
      <c r="L946" s="14">
        <v>0</v>
      </c>
      <c r="M946" s="14">
        <v>56000</v>
      </c>
      <c r="N946" s="75">
        <f>VLOOKUP(P946,'CODIGOS RENTISTICOS'!$A$2:E1986,2,FALSE)</f>
        <v>825000000</v>
      </c>
      <c r="O946" s="75">
        <f>VLOOKUP(P946,'CODIGOS RENTISTICOS'!$A$2:F4153,3,FALSE)</f>
        <v>150109</v>
      </c>
      <c r="P946" s="61">
        <v>121245</v>
      </c>
      <c r="Q946" s="14">
        <v>56000</v>
      </c>
    </row>
    <row r="947" spans="1:17" x14ac:dyDescent="0.2">
      <c r="A947" s="12">
        <v>50000249</v>
      </c>
      <c r="B947" s="12">
        <v>3155263</v>
      </c>
      <c r="C947" s="12" t="s">
        <v>419</v>
      </c>
      <c r="D947" s="12">
        <v>8903014430</v>
      </c>
      <c r="E947" s="13">
        <v>37427</v>
      </c>
      <c r="F947" s="12">
        <v>121212</v>
      </c>
      <c r="G947" s="12">
        <v>0</v>
      </c>
      <c r="H947" s="12">
        <v>0</v>
      </c>
      <c r="I947" s="12"/>
      <c r="J947" s="14">
        <v>7000</v>
      </c>
      <c r="K947" s="14">
        <v>0</v>
      </c>
      <c r="L947" s="14">
        <v>0</v>
      </c>
      <c r="M947" s="14">
        <v>7000</v>
      </c>
      <c r="N947" s="75">
        <f>VLOOKUP(P947,'CODIGOS RENTISTICOS'!$A$2:E1987,2,FALSE)</f>
        <v>825000000</v>
      </c>
      <c r="O947" s="75">
        <f>VLOOKUP(P947,'CODIGOS RENTISTICOS'!$A$2:F4154,3,FALSE)</f>
        <v>150109</v>
      </c>
      <c r="P947" s="61">
        <v>121245</v>
      </c>
      <c r="Q947" s="14">
        <v>7000</v>
      </c>
    </row>
    <row r="948" spans="1:17" x14ac:dyDescent="0.2">
      <c r="A948" s="12">
        <v>50000249</v>
      </c>
      <c r="B948" s="12">
        <v>710350</v>
      </c>
      <c r="C948" s="12" t="s">
        <v>42</v>
      </c>
      <c r="D948" s="12">
        <v>94380983</v>
      </c>
      <c r="E948" s="13">
        <v>37427</v>
      </c>
      <c r="F948" s="12">
        <v>6613922</v>
      </c>
      <c r="G948" s="12">
        <v>0</v>
      </c>
      <c r="H948" s="12">
        <v>0</v>
      </c>
      <c r="I948" s="12"/>
      <c r="J948" s="14">
        <v>7000</v>
      </c>
      <c r="K948" s="14">
        <v>0</v>
      </c>
      <c r="L948" s="14">
        <v>0</v>
      </c>
      <c r="M948" s="14">
        <v>7000</v>
      </c>
      <c r="N948" s="75">
        <f>VLOOKUP(P948,'CODIGOS RENTISTICOS'!$A$2:E1988,2,FALSE)</f>
        <v>825000000</v>
      </c>
      <c r="O948" s="75">
        <f>VLOOKUP(P948,'CODIGOS RENTISTICOS'!$A$2:F4155,3,FALSE)</f>
        <v>150109</v>
      </c>
      <c r="P948" s="61">
        <v>121245</v>
      </c>
      <c r="Q948" s="14">
        <v>7000</v>
      </c>
    </row>
    <row r="949" spans="1:17" x14ac:dyDescent="0.2">
      <c r="A949" s="12">
        <v>50000249</v>
      </c>
      <c r="B949" s="12">
        <v>710351</v>
      </c>
      <c r="C949" s="12" t="s">
        <v>42</v>
      </c>
      <c r="D949" s="12">
        <v>6264958</v>
      </c>
      <c r="E949" s="13">
        <v>37427</v>
      </c>
      <c r="F949" s="12">
        <v>6613922</v>
      </c>
      <c r="G949" s="12">
        <v>0</v>
      </c>
      <c r="H949" s="12">
        <v>0</v>
      </c>
      <c r="I949" s="12"/>
      <c r="J949" s="14">
        <v>7000</v>
      </c>
      <c r="K949" s="14">
        <v>0</v>
      </c>
      <c r="L949" s="14">
        <v>0</v>
      </c>
      <c r="M949" s="14">
        <v>7000</v>
      </c>
      <c r="N949" s="75">
        <f>VLOOKUP(P949,'CODIGOS RENTISTICOS'!$A$2:E1989,2,FALSE)</f>
        <v>825000000</v>
      </c>
      <c r="O949" s="75">
        <f>VLOOKUP(P949,'CODIGOS RENTISTICOS'!$A$2:F4156,3,FALSE)</f>
        <v>150109</v>
      </c>
      <c r="P949" s="61">
        <v>121245</v>
      </c>
      <c r="Q949" s="14">
        <v>7000</v>
      </c>
    </row>
    <row r="950" spans="1:17" x14ac:dyDescent="0.2">
      <c r="A950" s="12">
        <v>50000249</v>
      </c>
      <c r="B950" s="12">
        <v>710352</v>
      </c>
      <c r="C950" s="12" t="s">
        <v>42</v>
      </c>
      <c r="D950" s="12">
        <v>19155948</v>
      </c>
      <c r="E950" s="13">
        <v>37427</v>
      </c>
      <c r="F950" s="12">
        <v>6613922</v>
      </c>
      <c r="G950" s="12">
        <v>0</v>
      </c>
      <c r="H950" s="12">
        <v>0</v>
      </c>
      <c r="I950" s="12"/>
      <c r="J950" s="14">
        <v>7000</v>
      </c>
      <c r="K950" s="14">
        <v>0</v>
      </c>
      <c r="L950" s="14">
        <v>0</v>
      </c>
      <c r="M950" s="14">
        <v>7000</v>
      </c>
      <c r="N950" s="75">
        <f>VLOOKUP(P950,'CODIGOS RENTISTICOS'!$A$2:E1990,2,FALSE)</f>
        <v>825000000</v>
      </c>
      <c r="O950" s="75">
        <f>VLOOKUP(P950,'CODIGOS RENTISTICOS'!$A$2:F4157,3,FALSE)</f>
        <v>150109</v>
      </c>
      <c r="P950" s="61">
        <v>121245</v>
      </c>
      <c r="Q950" s="14">
        <v>7000</v>
      </c>
    </row>
    <row r="951" spans="1:17" x14ac:dyDescent="0.2">
      <c r="A951" s="12">
        <v>50000249</v>
      </c>
      <c r="B951" s="12">
        <v>710353</v>
      </c>
      <c r="C951" s="12" t="s">
        <v>42</v>
      </c>
      <c r="D951" s="12">
        <v>6460830</v>
      </c>
      <c r="E951" s="13">
        <v>37427</v>
      </c>
      <c r="F951" s="12">
        <v>6613922</v>
      </c>
      <c r="G951" s="12">
        <v>0</v>
      </c>
      <c r="H951" s="12">
        <v>0</v>
      </c>
      <c r="I951" s="12"/>
      <c r="J951" s="14">
        <v>7000</v>
      </c>
      <c r="K951" s="14">
        <v>0</v>
      </c>
      <c r="L951" s="14">
        <v>0</v>
      </c>
      <c r="M951" s="14">
        <v>7000</v>
      </c>
      <c r="N951" s="75">
        <f>VLOOKUP(P951,'CODIGOS RENTISTICOS'!$A$2:E1991,2,FALSE)</f>
        <v>825000000</v>
      </c>
      <c r="O951" s="75">
        <f>VLOOKUP(P951,'CODIGOS RENTISTICOS'!$A$2:F4158,3,FALSE)</f>
        <v>150109</v>
      </c>
      <c r="P951" s="61">
        <v>121245</v>
      </c>
      <c r="Q951" s="14">
        <v>7000</v>
      </c>
    </row>
    <row r="952" spans="1:17" x14ac:dyDescent="0.2">
      <c r="A952" s="12">
        <v>50000249</v>
      </c>
      <c r="B952" s="12">
        <v>710354</v>
      </c>
      <c r="C952" s="12" t="s">
        <v>42</v>
      </c>
      <c r="D952" s="12">
        <v>10478463</v>
      </c>
      <c r="E952" s="13">
        <v>37427</v>
      </c>
      <c r="F952" s="12">
        <v>6613922</v>
      </c>
      <c r="G952" s="12">
        <v>0</v>
      </c>
      <c r="H952" s="12">
        <v>0</v>
      </c>
      <c r="I952" s="12"/>
      <c r="J952" s="14">
        <v>7000</v>
      </c>
      <c r="K952" s="14">
        <v>0</v>
      </c>
      <c r="L952" s="14">
        <v>0</v>
      </c>
      <c r="M952" s="14">
        <v>7000</v>
      </c>
      <c r="N952" s="75">
        <f>VLOOKUP(P952,'CODIGOS RENTISTICOS'!$A$2:E1992,2,FALSE)</f>
        <v>825000000</v>
      </c>
      <c r="O952" s="75">
        <f>VLOOKUP(P952,'CODIGOS RENTISTICOS'!$A$2:F4159,3,FALSE)</f>
        <v>150109</v>
      </c>
      <c r="P952" s="61">
        <v>121245</v>
      </c>
      <c r="Q952" s="14">
        <v>7000</v>
      </c>
    </row>
    <row r="953" spans="1:17" x14ac:dyDescent="0.2">
      <c r="A953" s="12">
        <v>50000249</v>
      </c>
      <c r="B953" s="12">
        <v>710355</v>
      </c>
      <c r="C953" s="12" t="s">
        <v>42</v>
      </c>
      <c r="D953" s="12">
        <v>6206533</v>
      </c>
      <c r="E953" s="13">
        <v>37427</v>
      </c>
      <c r="F953" s="12">
        <v>6613922</v>
      </c>
      <c r="G953" s="12">
        <v>0</v>
      </c>
      <c r="H953" s="12">
        <v>0</v>
      </c>
      <c r="I953" s="12"/>
      <c r="J953" s="14">
        <v>7000</v>
      </c>
      <c r="K953" s="14">
        <v>0</v>
      </c>
      <c r="L953" s="14">
        <v>0</v>
      </c>
      <c r="M953" s="14">
        <v>7000</v>
      </c>
      <c r="N953" s="75">
        <f>VLOOKUP(P953,'CODIGOS RENTISTICOS'!$A$2:E1993,2,FALSE)</f>
        <v>825000000</v>
      </c>
      <c r="O953" s="75">
        <f>VLOOKUP(P953,'CODIGOS RENTISTICOS'!$A$2:F4160,3,FALSE)</f>
        <v>150109</v>
      </c>
      <c r="P953" s="61">
        <v>121245</v>
      </c>
      <c r="Q953" s="14">
        <v>7000</v>
      </c>
    </row>
    <row r="954" spans="1:17" x14ac:dyDescent="0.2">
      <c r="A954" s="12">
        <v>50000249</v>
      </c>
      <c r="B954" s="12">
        <v>1142904</v>
      </c>
      <c r="C954" s="12" t="s">
        <v>42</v>
      </c>
      <c r="D954" s="12">
        <v>6457149</v>
      </c>
      <c r="E954" s="13">
        <v>37427</v>
      </c>
      <c r="F954" s="12">
        <v>6613922</v>
      </c>
      <c r="G954" s="12">
        <v>0</v>
      </c>
      <c r="H954" s="12">
        <v>0</v>
      </c>
      <c r="I954" s="12"/>
      <c r="J954" s="14">
        <v>7000</v>
      </c>
      <c r="K954" s="14">
        <v>0</v>
      </c>
      <c r="L954" s="14">
        <v>0</v>
      </c>
      <c r="M954" s="14">
        <v>7000</v>
      </c>
      <c r="N954" s="75">
        <f>VLOOKUP(P954,'CODIGOS RENTISTICOS'!$A$2:E1994,2,FALSE)</f>
        <v>825000000</v>
      </c>
      <c r="O954" s="75">
        <f>VLOOKUP(P954,'CODIGOS RENTISTICOS'!$A$2:F4161,3,FALSE)</f>
        <v>150109</v>
      </c>
      <c r="P954" s="61">
        <v>121245</v>
      </c>
      <c r="Q954" s="14">
        <v>7000</v>
      </c>
    </row>
    <row r="955" spans="1:17" x14ac:dyDescent="0.2">
      <c r="A955" s="12">
        <v>50000249</v>
      </c>
      <c r="B955" s="12">
        <v>884276</v>
      </c>
      <c r="C955" s="12" t="s">
        <v>16</v>
      </c>
      <c r="D955" s="12">
        <v>16335011</v>
      </c>
      <c r="E955" s="13">
        <v>37427</v>
      </c>
      <c r="F955" s="12">
        <v>2240891</v>
      </c>
      <c r="G955" s="12">
        <v>0</v>
      </c>
      <c r="H955" s="12">
        <v>0</v>
      </c>
      <c r="I955" s="12"/>
      <c r="J955" s="14">
        <v>7000</v>
      </c>
      <c r="K955" s="14">
        <v>0</v>
      </c>
      <c r="L955" s="14">
        <v>0</v>
      </c>
      <c r="M955" s="14">
        <v>7000</v>
      </c>
      <c r="N955" s="75">
        <f>VLOOKUP(P955,'CODIGOS RENTISTICOS'!$A$2:E1995,2,FALSE)</f>
        <v>825000000</v>
      </c>
      <c r="O955" s="75">
        <f>VLOOKUP(P955,'CODIGOS RENTISTICOS'!$A$2:F4162,3,FALSE)</f>
        <v>150109</v>
      </c>
      <c r="P955" s="61">
        <v>5041</v>
      </c>
      <c r="Q955" s="14">
        <v>7000</v>
      </c>
    </row>
    <row r="956" spans="1:17" x14ac:dyDescent="0.2">
      <c r="A956" s="12">
        <v>50000249</v>
      </c>
      <c r="B956" s="12">
        <v>1166202</v>
      </c>
      <c r="C956" s="12" t="s">
        <v>16</v>
      </c>
      <c r="D956" s="12">
        <v>94311020</v>
      </c>
      <c r="E956" s="13">
        <v>37427</v>
      </c>
      <c r="F956" s="12">
        <v>2240878</v>
      </c>
      <c r="G956" s="12">
        <v>0</v>
      </c>
      <c r="H956" s="12">
        <v>0</v>
      </c>
      <c r="I956" s="12"/>
      <c r="J956" s="14">
        <v>7000</v>
      </c>
      <c r="K956" s="14">
        <v>0</v>
      </c>
      <c r="L956" s="14">
        <v>0</v>
      </c>
      <c r="M956" s="14">
        <v>7000</v>
      </c>
      <c r="N956" s="75">
        <f>VLOOKUP(P956,'CODIGOS RENTISTICOS'!$A$2:E1996,2,FALSE)</f>
        <v>825000000</v>
      </c>
      <c r="O956" s="75">
        <f>VLOOKUP(P956,'CODIGOS RENTISTICOS'!$A$2:F4163,3,FALSE)</f>
        <v>150109</v>
      </c>
      <c r="P956" s="61">
        <v>5041</v>
      </c>
      <c r="Q956" s="14">
        <v>7000</v>
      </c>
    </row>
    <row r="957" spans="1:17" x14ac:dyDescent="0.2">
      <c r="A957" s="12">
        <v>50000249</v>
      </c>
      <c r="B957" s="12">
        <v>396062</v>
      </c>
      <c r="C957" s="12" t="s">
        <v>420</v>
      </c>
      <c r="D957" s="12">
        <v>8280000939</v>
      </c>
      <c r="E957" s="13">
        <v>37427</v>
      </c>
      <c r="F957" s="12">
        <v>4357470</v>
      </c>
      <c r="G957" s="12">
        <v>0</v>
      </c>
      <c r="H957" s="12">
        <v>1</v>
      </c>
      <c r="I957" s="12"/>
      <c r="J957" s="14">
        <v>0</v>
      </c>
      <c r="K957" s="14">
        <v>3253212.15</v>
      </c>
      <c r="L957" s="14">
        <v>0</v>
      </c>
      <c r="M957" s="14">
        <v>3253212.15</v>
      </c>
      <c r="N957" s="75">
        <f>VLOOKUP(P957,'CODIGOS RENTISTICOS'!$A$2:E1997,2,FALSE)</f>
        <v>96200000</v>
      </c>
      <c r="O957" s="75">
        <f>VLOOKUP(P957,'CODIGOS RENTISTICOS'!$A$2:F4164,3,FALSE)</f>
        <v>350101</v>
      </c>
      <c r="P957" s="61">
        <v>121203</v>
      </c>
      <c r="Q957" s="14">
        <v>3253212.15</v>
      </c>
    </row>
    <row r="958" spans="1:17" x14ac:dyDescent="0.2">
      <c r="A958" s="12">
        <v>50000249</v>
      </c>
      <c r="B958" s="12">
        <v>1190788</v>
      </c>
      <c r="C958" s="12" t="s">
        <v>419</v>
      </c>
      <c r="D958" s="12">
        <v>8001416869</v>
      </c>
      <c r="E958" s="13">
        <v>37427</v>
      </c>
      <c r="F958" s="12">
        <v>5634347</v>
      </c>
      <c r="G958" s="12">
        <v>0</v>
      </c>
      <c r="H958" s="12">
        <v>1</v>
      </c>
      <c r="I958" s="12"/>
      <c r="J958" s="14">
        <v>0</v>
      </c>
      <c r="K958" s="14">
        <v>5121204.84</v>
      </c>
      <c r="L958" s="14">
        <v>0</v>
      </c>
      <c r="M958" s="14">
        <v>5121204.84</v>
      </c>
      <c r="N958" s="75">
        <f>VLOOKUP(P958,'CODIGOS RENTISTICOS'!$A$2:E1998,2,FALSE)</f>
        <v>11100000</v>
      </c>
      <c r="O958" s="75">
        <f>VLOOKUP(P958,'CODIGOS RENTISTICOS'!$A$2:F4165,3,FALSE)</f>
        <v>150103</v>
      </c>
      <c r="P958" s="61">
        <v>270905</v>
      </c>
      <c r="Q958" s="14">
        <v>5121204.84</v>
      </c>
    </row>
    <row r="959" spans="1:17" x14ac:dyDescent="0.2">
      <c r="A959" s="12">
        <v>50000249</v>
      </c>
      <c r="B959" s="12">
        <v>65514</v>
      </c>
      <c r="C959" s="12" t="s">
        <v>285</v>
      </c>
      <c r="D959" s="12">
        <v>8600349444</v>
      </c>
      <c r="E959" s="13">
        <v>37427</v>
      </c>
      <c r="F959" s="12">
        <v>4123399</v>
      </c>
      <c r="G959" s="12">
        <v>0</v>
      </c>
      <c r="H959" s="12">
        <v>0</v>
      </c>
      <c r="I959" s="12"/>
      <c r="J959" s="14">
        <v>256062</v>
      </c>
      <c r="K959" s="14">
        <v>0</v>
      </c>
      <c r="L959" s="14">
        <v>0</v>
      </c>
      <c r="M959" s="14">
        <v>256062</v>
      </c>
      <c r="N959" s="75">
        <f>VLOOKUP(P959,'CODIGOS RENTISTICOS'!$A$2:E1999,2,FALSE)</f>
        <v>96200000</v>
      </c>
      <c r="O959" s="75">
        <f>VLOOKUP(P959,'CODIGOS RENTISTICOS'!$A$2:F4166,3,FALSE)</f>
        <v>350101</v>
      </c>
      <c r="P959" s="61">
        <v>121240</v>
      </c>
      <c r="Q959" s="14">
        <v>256062</v>
      </c>
    </row>
    <row r="960" spans="1:17" x14ac:dyDescent="0.2">
      <c r="A960" s="12">
        <v>50000249</v>
      </c>
      <c r="B960" s="12">
        <v>11618993</v>
      </c>
      <c r="C960" s="12" t="s">
        <v>285</v>
      </c>
      <c r="D960" s="12">
        <v>8600395405</v>
      </c>
      <c r="E960" s="13">
        <v>37427</v>
      </c>
      <c r="F960" s="12">
        <v>4167950</v>
      </c>
      <c r="G960" s="12">
        <v>0</v>
      </c>
      <c r="H960" s="12">
        <v>0</v>
      </c>
      <c r="I960" s="12"/>
      <c r="J960" s="14">
        <v>348600</v>
      </c>
      <c r="K960" s="14">
        <v>0</v>
      </c>
      <c r="L960" s="14">
        <v>0</v>
      </c>
      <c r="M960" s="14">
        <v>348600</v>
      </c>
      <c r="N960" s="75">
        <f>VLOOKUP(P960,'CODIGOS RENTISTICOS'!$A$2:E2000,2,FALSE)</f>
        <v>96200000</v>
      </c>
      <c r="O960" s="75">
        <f>VLOOKUP(P960,'CODIGOS RENTISTICOS'!$A$2:F4167,3,FALSE)</f>
        <v>350101</v>
      </c>
      <c r="P960" s="61">
        <v>121203</v>
      </c>
      <c r="Q960" s="14">
        <v>348600</v>
      </c>
    </row>
    <row r="961" spans="1:17" x14ac:dyDescent="0.2">
      <c r="A961" s="12">
        <v>50000249</v>
      </c>
      <c r="B961" s="12">
        <v>1203153</v>
      </c>
      <c r="C961" s="12" t="s">
        <v>285</v>
      </c>
      <c r="D961" s="12">
        <v>8903127496</v>
      </c>
      <c r="E961" s="13">
        <v>37428</v>
      </c>
      <c r="F961" s="12">
        <v>2851015</v>
      </c>
      <c r="G961" s="12">
        <v>0</v>
      </c>
      <c r="H961" s="12">
        <v>0</v>
      </c>
      <c r="I961" s="12"/>
      <c r="J961" s="14">
        <v>20000</v>
      </c>
      <c r="K961" s="14">
        <v>0</v>
      </c>
      <c r="L961" s="14">
        <v>0</v>
      </c>
      <c r="M961" s="14">
        <v>20000</v>
      </c>
      <c r="N961" s="75">
        <f>VLOOKUP(P961,'CODIGOS RENTISTICOS'!$A$2:E2001,2,FALSE)</f>
        <v>825000000</v>
      </c>
      <c r="O961" s="75">
        <f>VLOOKUP(P961,'CODIGOS RENTISTICOS'!$A$2:F4168,3,FALSE)</f>
        <v>150109</v>
      </c>
      <c r="P961" s="61">
        <v>121245</v>
      </c>
      <c r="Q961" s="14">
        <v>20000</v>
      </c>
    </row>
    <row r="962" spans="1:17" x14ac:dyDescent="0.2">
      <c r="A962" s="12">
        <v>50000249</v>
      </c>
      <c r="B962" s="12">
        <v>1292001</v>
      </c>
      <c r="C962" s="12" t="s">
        <v>285</v>
      </c>
      <c r="D962" s="12">
        <v>8903127496</v>
      </c>
      <c r="E962" s="13">
        <v>37428</v>
      </c>
      <c r="F962" s="12">
        <v>2851015</v>
      </c>
      <c r="G962" s="12">
        <v>0</v>
      </c>
      <c r="H962" s="12">
        <v>0</v>
      </c>
      <c r="I962" s="12"/>
      <c r="J962" s="14">
        <v>12000</v>
      </c>
      <c r="K962" s="14">
        <v>0</v>
      </c>
      <c r="L962" s="14">
        <v>0</v>
      </c>
      <c r="M962" s="14">
        <v>12000</v>
      </c>
      <c r="N962" s="75">
        <f>VLOOKUP(P962,'CODIGOS RENTISTICOS'!$A$2:E2002,2,FALSE)</f>
        <v>825000000</v>
      </c>
      <c r="O962" s="75">
        <f>VLOOKUP(P962,'CODIGOS RENTISTICOS'!$A$2:F4169,3,FALSE)</f>
        <v>150109</v>
      </c>
      <c r="P962" s="61">
        <v>121245</v>
      </c>
      <c r="Q962" s="14">
        <v>12000</v>
      </c>
    </row>
    <row r="963" spans="1:17" x14ac:dyDescent="0.2">
      <c r="A963" s="12">
        <v>50000249</v>
      </c>
      <c r="B963" s="12">
        <v>1195488</v>
      </c>
      <c r="C963" s="12" t="s">
        <v>285</v>
      </c>
      <c r="D963" s="12">
        <v>75093268</v>
      </c>
      <c r="E963" s="13">
        <v>37428</v>
      </c>
      <c r="F963" s="12">
        <v>0</v>
      </c>
      <c r="G963" s="12">
        <v>0</v>
      </c>
      <c r="H963" s="12">
        <v>0</v>
      </c>
      <c r="I963" s="12"/>
      <c r="J963" s="14">
        <v>7000</v>
      </c>
      <c r="K963" s="14">
        <v>0</v>
      </c>
      <c r="L963" s="14">
        <v>0</v>
      </c>
      <c r="M963" s="14">
        <v>7000</v>
      </c>
      <c r="N963" s="75">
        <f>VLOOKUP(P963,'CODIGOS RENTISTICOS'!$A$2:E2003,2,FALSE)</f>
        <v>825000000</v>
      </c>
      <c r="O963" s="75">
        <f>VLOOKUP(P963,'CODIGOS RENTISTICOS'!$A$2:F4170,3,FALSE)</f>
        <v>150109</v>
      </c>
      <c r="P963" s="61">
        <v>121245</v>
      </c>
      <c r="Q963" s="14">
        <v>7000</v>
      </c>
    </row>
    <row r="964" spans="1:17" x14ac:dyDescent="0.2">
      <c r="A964" s="12">
        <v>50000249</v>
      </c>
      <c r="B964" s="12">
        <v>1153335</v>
      </c>
      <c r="C964" s="12" t="s">
        <v>285</v>
      </c>
      <c r="D964" s="12">
        <v>17091366</v>
      </c>
      <c r="E964" s="13">
        <v>37428</v>
      </c>
      <c r="F964" s="12">
        <v>7245090</v>
      </c>
      <c r="G964" s="12">
        <v>0</v>
      </c>
      <c r="H964" s="12">
        <v>0</v>
      </c>
      <c r="I964" s="12"/>
      <c r="J964" s="14">
        <v>7000</v>
      </c>
      <c r="K964" s="14">
        <v>0</v>
      </c>
      <c r="L964" s="14">
        <v>0</v>
      </c>
      <c r="M964" s="14">
        <v>7000</v>
      </c>
      <c r="N964" s="75">
        <f>VLOOKUP(P964,'CODIGOS RENTISTICOS'!$A$2:E2004,2,FALSE)</f>
        <v>825000000</v>
      </c>
      <c r="O964" s="75">
        <f>VLOOKUP(P964,'CODIGOS RENTISTICOS'!$A$2:F4171,3,FALSE)</f>
        <v>150109</v>
      </c>
      <c r="P964" s="61">
        <v>5041</v>
      </c>
      <c r="Q964" s="14">
        <v>7000</v>
      </c>
    </row>
    <row r="965" spans="1:17" x14ac:dyDescent="0.2">
      <c r="A965" s="12">
        <v>50000249</v>
      </c>
      <c r="B965" s="12">
        <v>1153336</v>
      </c>
      <c r="C965" s="12" t="s">
        <v>285</v>
      </c>
      <c r="D965" s="12">
        <v>17091366</v>
      </c>
      <c r="E965" s="13">
        <v>37428</v>
      </c>
      <c r="F965" s="12">
        <v>7245090</v>
      </c>
      <c r="G965" s="12">
        <v>0</v>
      </c>
      <c r="H965" s="12">
        <v>0</v>
      </c>
      <c r="I965" s="12"/>
      <c r="J965" s="14">
        <v>7000</v>
      </c>
      <c r="K965" s="14">
        <v>0</v>
      </c>
      <c r="L965" s="14">
        <v>0</v>
      </c>
      <c r="M965" s="14">
        <v>7000</v>
      </c>
      <c r="N965" s="75">
        <f>VLOOKUP(P965,'CODIGOS RENTISTICOS'!$A$2:E2005,2,FALSE)</f>
        <v>825000000</v>
      </c>
      <c r="O965" s="75">
        <f>VLOOKUP(P965,'CODIGOS RENTISTICOS'!$A$2:F4172,3,FALSE)</f>
        <v>150109</v>
      </c>
      <c r="P965" s="61">
        <v>5041</v>
      </c>
      <c r="Q965" s="14">
        <v>7000</v>
      </c>
    </row>
    <row r="966" spans="1:17" x14ac:dyDescent="0.2">
      <c r="A966" s="12">
        <v>50000249</v>
      </c>
      <c r="B966" s="12">
        <v>1153337</v>
      </c>
      <c r="C966" s="12" t="s">
        <v>285</v>
      </c>
      <c r="D966" s="12">
        <v>17091366</v>
      </c>
      <c r="E966" s="13">
        <v>37428</v>
      </c>
      <c r="F966" s="12">
        <v>7245090</v>
      </c>
      <c r="G966" s="12">
        <v>0</v>
      </c>
      <c r="H966" s="12">
        <v>0</v>
      </c>
      <c r="I966" s="12"/>
      <c r="J966" s="14">
        <v>7000</v>
      </c>
      <c r="K966" s="14">
        <v>0</v>
      </c>
      <c r="L966" s="14">
        <v>0</v>
      </c>
      <c r="M966" s="14">
        <v>7000</v>
      </c>
      <c r="N966" s="75">
        <f>VLOOKUP(P966,'CODIGOS RENTISTICOS'!$A$2:E2006,2,FALSE)</f>
        <v>825000000</v>
      </c>
      <c r="O966" s="75">
        <f>VLOOKUP(P966,'CODIGOS RENTISTICOS'!$A$2:F4173,3,FALSE)</f>
        <v>150109</v>
      </c>
      <c r="P966" s="61">
        <v>5041</v>
      </c>
      <c r="Q966" s="14">
        <v>7000</v>
      </c>
    </row>
    <row r="967" spans="1:17" x14ac:dyDescent="0.2">
      <c r="A967" s="12">
        <v>50000249</v>
      </c>
      <c r="B967" s="12">
        <v>1153338</v>
      </c>
      <c r="C967" s="12" t="s">
        <v>285</v>
      </c>
      <c r="D967" s="12">
        <v>17091366</v>
      </c>
      <c r="E967" s="13">
        <v>37428</v>
      </c>
      <c r="F967" s="12">
        <v>7245090</v>
      </c>
      <c r="G967" s="12">
        <v>0</v>
      </c>
      <c r="H967" s="12">
        <v>0</v>
      </c>
      <c r="I967" s="12"/>
      <c r="J967" s="14">
        <v>7000</v>
      </c>
      <c r="K967" s="14">
        <v>0</v>
      </c>
      <c r="L967" s="14">
        <v>0</v>
      </c>
      <c r="M967" s="14">
        <v>7000</v>
      </c>
      <c r="N967" s="75">
        <f>VLOOKUP(P967,'CODIGOS RENTISTICOS'!$A$2:E2007,2,FALSE)</f>
        <v>825000000</v>
      </c>
      <c r="O967" s="75">
        <f>VLOOKUP(P967,'CODIGOS RENTISTICOS'!$A$2:F4174,3,FALSE)</f>
        <v>150109</v>
      </c>
      <c r="P967" s="61">
        <v>5041</v>
      </c>
      <c r="Q967" s="14">
        <v>7000</v>
      </c>
    </row>
    <row r="968" spans="1:17" x14ac:dyDescent="0.2">
      <c r="A968" s="12">
        <v>50000249</v>
      </c>
      <c r="B968" s="12">
        <v>649145</v>
      </c>
      <c r="C968" s="12" t="s">
        <v>285</v>
      </c>
      <c r="D968" s="12">
        <v>8603500445</v>
      </c>
      <c r="E968" s="13">
        <v>37428</v>
      </c>
      <c r="F968" s="12">
        <v>6370177</v>
      </c>
      <c r="G968" s="12">
        <v>0</v>
      </c>
      <c r="H968" s="12">
        <v>0</v>
      </c>
      <c r="I968" s="12"/>
      <c r="J968" s="14">
        <v>500000</v>
      </c>
      <c r="K968" s="14">
        <v>0</v>
      </c>
      <c r="L968" s="14">
        <v>0</v>
      </c>
      <c r="M968" s="14">
        <v>500000</v>
      </c>
      <c r="N968" s="75">
        <f>VLOOKUP(P968,'CODIGOS RENTISTICOS'!$A$2:E2008,2,FALSE)</f>
        <v>825000000</v>
      </c>
      <c r="O968" s="75">
        <f>VLOOKUP(P968,'CODIGOS RENTISTICOS'!$A$2:F4175,3,FALSE)</f>
        <v>150109</v>
      </c>
      <c r="P968" s="61">
        <v>121245</v>
      </c>
      <c r="Q968" s="14">
        <v>500000</v>
      </c>
    </row>
    <row r="969" spans="1:17" x14ac:dyDescent="0.2">
      <c r="A969" s="12">
        <v>50000249</v>
      </c>
      <c r="B969" s="12">
        <v>876468</v>
      </c>
      <c r="C969" s="12" t="s">
        <v>285</v>
      </c>
      <c r="D969" s="12">
        <v>3230170</v>
      </c>
      <c r="E969" s="13">
        <v>37428</v>
      </c>
      <c r="F969" s="12">
        <v>0</v>
      </c>
      <c r="G969" s="12">
        <v>0</v>
      </c>
      <c r="H969" s="12">
        <v>0</v>
      </c>
      <c r="I969" s="12"/>
      <c r="J969" s="14">
        <v>5000</v>
      </c>
      <c r="K969" s="14">
        <v>0</v>
      </c>
      <c r="L969" s="14">
        <v>0</v>
      </c>
      <c r="M969" s="14">
        <v>5000</v>
      </c>
      <c r="N969" s="75">
        <f>VLOOKUP(P969,'CODIGOS RENTISTICOS'!$A$2:E2009,2,FALSE)</f>
        <v>825000000</v>
      </c>
      <c r="O969" s="75">
        <f>VLOOKUP(P969,'CODIGOS RENTISTICOS'!$A$2:F4176,3,FALSE)</f>
        <v>150109</v>
      </c>
      <c r="P969" s="61">
        <v>121245</v>
      </c>
      <c r="Q969" s="14">
        <v>5000</v>
      </c>
    </row>
    <row r="970" spans="1:17" x14ac:dyDescent="0.2">
      <c r="A970" s="12">
        <v>50000249</v>
      </c>
      <c r="B970" s="12">
        <v>47974040</v>
      </c>
      <c r="C970" s="12" t="s">
        <v>285</v>
      </c>
      <c r="D970" s="12">
        <v>8605343576</v>
      </c>
      <c r="E970" s="13">
        <v>37428</v>
      </c>
      <c r="F970" s="12">
        <v>4247004</v>
      </c>
      <c r="G970" s="12">
        <v>0</v>
      </c>
      <c r="H970" s="12">
        <v>0</v>
      </c>
      <c r="I970" s="12"/>
      <c r="J970" s="14">
        <v>632651</v>
      </c>
      <c r="K970" s="14">
        <v>0</v>
      </c>
      <c r="L970" s="14">
        <v>0</v>
      </c>
      <c r="M970" s="14">
        <v>632651</v>
      </c>
      <c r="N970" s="75">
        <f>VLOOKUP(P970,'CODIGOS RENTISTICOS'!$A$2:E2010,2,FALSE)</f>
        <v>11800000</v>
      </c>
      <c r="O970" s="75">
        <f>VLOOKUP(P970,'CODIGOS RENTISTICOS'!$A$2:F4177,3,FALSE)</f>
        <v>240101</v>
      </c>
      <c r="P970" s="61">
        <v>121265</v>
      </c>
      <c r="Q970" s="14">
        <v>632651</v>
      </c>
    </row>
    <row r="971" spans="1:17" x14ac:dyDescent="0.2">
      <c r="A971" s="12">
        <v>50000249</v>
      </c>
      <c r="B971" s="12">
        <v>1170501</v>
      </c>
      <c r="C971" s="12" t="s">
        <v>285</v>
      </c>
      <c r="D971" s="12">
        <v>8300318491</v>
      </c>
      <c r="E971" s="13">
        <v>37428</v>
      </c>
      <c r="F971" s="12">
        <v>6369066</v>
      </c>
      <c r="G971" s="12">
        <v>0</v>
      </c>
      <c r="H971" s="12">
        <v>0</v>
      </c>
      <c r="I971" s="12"/>
      <c r="J971" s="14">
        <v>360000</v>
      </c>
      <c r="K971" s="14">
        <v>0</v>
      </c>
      <c r="L971" s="14">
        <v>0</v>
      </c>
      <c r="M971" s="14">
        <v>360000</v>
      </c>
      <c r="N971" s="75">
        <f>VLOOKUP(P971,'CODIGOS RENTISTICOS'!$A$2:E2011,2,FALSE)</f>
        <v>910300000</v>
      </c>
      <c r="O971" s="75">
        <f>VLOOKUP(P971,'CODIGOS RENTISTICOS'!$A$2:F4178,3,FALSE)</f>
        <v>130113</v>
      </c>
      <c r="P971" s="61">
        <v>121235</v>
      </c>
      <c r="Q971" s="14">
        <v>360000</v>
      </c>
    </row>
    <row r="972" spans="1:17" x14ac:dyDescent="0.2">
      <c r="A972" s="12">
        <v>50000249</v>
      </c>
      <c r="B972" s="12">
        <v>1171887</v>
      </c>
      <c r="C972" s="12" t="s">
        <v>285</v>
      </c>
      <c r="D972" s="12">
        <v>8050224197</v>
      </c>
      <c r="E972" s="13">
        <v>37428</v>
      </c>
      <c r="F972" s="12">
        <v>8932399</v>
      </c>
      <c r="G972" s="12">
        <v>0</v>
      </c>
      <c r="H972" s="12">
        <v>0</v>
      </c>
      <c r="I972" s="12"/>
      <c r="J972" s="14">
        <v>618000</v>
      </c>
      <c r="K972" s="14">
        <v>0</v>
      </c>
      <c r="L972" s="14">
        <v>0</v>
      </c>
      <c r="M972" s="14">
        <v>618000</v>
      </c>
      <c r="N972" s="75">
        <f>VLOOKUP(P972,'CODIGOS RENTISTICOS'!$A$2:E2012,2,FALSE)</f>
        <v>825000000</v>
      </c>
      <c r="O972" s="75">
        <f>VLOOKUP(P972,'CODIGOS RENTISTICOS'!$A$2:F4179,3,FALSE)</f>
        <v>150109</v>
      </c>
      <c r="P972" s="61">
        <v>121245</v>
      </c>
      <c r="Q972" s="14">
        <v>618000</v>
      </c>
    </row>
    <row r="973" spans="1:17" x14ac:dyDescent="0.2">
      <c r="A973" s="12">
        <v>50000249</v>
      </c>
      <c r="B973" s="12">
        <v>1214814</v>
      </c>
      <c r="C973" s="12" t="s">
        <v>285</v>
      </c>
      <c r="D973" s="12">
        <v>8000146421</v>
      </c>
      <c r="E973" s="13">
        <v>37428</v>
      </c>
      <c r="F973" s="12">
        <v>2216794</v>
      </c>
      <c r="G973" s="12">
        <v>0</v>
      </c>
      <c r="H973" s="12">
        <v>0</v>
      </c>
      <c r="I973" s="12"/>
      <c r="J973" s="14">
        <v>304021</v>
      </c>
      <c r="K973" s="14">
        <v>0</v>
      </c>
      <c r="L973" s="14">
        <v>0</v>
      </c>
      <c r="M973" s="14">
        <v>304021</v>
      </c>
      <c r="N973" s="75">
        <f>VLOOKUP(P973,'CODIGOS RENTISTICOS'!$A$2:E2013,2,FALSE)</f>
        <v>10500000</v>
      </c>
      <c r="O973" s="75">
        <f>VLOOKUP(P973,'CODIGOS RENTISTICOS'!$A$2:F4180,3,FALSE)</f>
        <v>30101</v>
      </c>
      <c r="P973" s="61">
        <v>5049</v>
      </c>
      <c r="Q973" s="14">
        <v>304021</v>
      </c>
    </row>
    <row r="974" spans="1:17" x14ac:dyDescent="0.2">
      <c r="A974" s="12">
        <v>50000249</v>
      </c>
      <c r="B974" s="12">
        <v>1214816</v>
      </c>
      <c r="C974" s="12" t="s">
        <v>285</v>
      </c>
      <c r="D974" s="12">
        <v>8000146421</v>
      </c>
      <c r="E974" s="13">
        <v>37428</v>
      </c>
      <c r="F974" s="12">
        <v>2216794</v>
      </c>
      <c r="G974" s="12">
        <v>0</v>
      </c>
      <c r="H974" s="12">
        <v>0</v>
      </c>
      <c r="I974" s="12"/>
      <c r="J974" s="14">
        <v>63000</v>
      </c>
      <c r="K974" s="14">
        <v>0</v>
      </c>
      <c r="L974" s="14">
        <v>0</v>
      </c>
      <c r="M974" s="14">
        <v>63000</v>
      </c>
      <c r="N974" s="75">
        <f>VLOOKUP(P974,'CODIGOS RENTISTICOS'!$A$2:E2014,2,FALSE)</f>
        <v>10500000</v>
      </c>
      <c r="O974" s="75">
        <f>VLOOKUP(P974,'CODIGOS RENTISTICOS'!$A$2:F4181,3,FALSE)</f>
        <v>30101</v>
      </c>
      <c r="P974" s="61">
        <v>5049</v>
      </c>
      <c r="Q974" s="14">
        <v>63000</v>
      </c>
    </row>
    <row r="975" spans="1:17" x14ac:dyDescent="0.2">
      <c r="A975" s="12">
        <v>50000249</v>
      </c>
      <c r="B975" s="12">
        <v>1156676</v>
      </c>
      <c r="C975" s="12" t="s">
        <v>285</v>
      </c>
      <c r="D975" s="12">
        <v>94372068</v>
      </c>
      <c r="E975" s="13">
        <v>37428</v>
      </c>
      <c r="F975" s="12">
        <v>2600212</v>
      </c>
      <c r="G975" s="12">
        <v>0</v>
      </c>
      <c r="H975" s="12">
        <v>0</v>
      </c>
      <c r="I975" s="12"/>
      <c r="J975" s="14">
        <v>2600</v>
      </c>
      <c r="K975" s="14">
        <v>0</v>
      </c>
      <c r="L975" s="14">
        <v>0</v>
      </c>
      <c r="M975" s="14">
        <v>2600</v>
      </c>
      <c r="N975" s="75">
        <f>VLOOKUP(P975,'CODIGOS RENTISTICOS'!$A$2:E2015,2,FALSE)</f>
        <v>96400000</v>
      </c>
      <c r="O975" s="75">
        <f>VLOOKUP(P975,'CODIGOS RENTISTICOS'!$A$2:F4182,3,FALSE)</f>
        <v>370101</v>
      </c>
      <c r="P975" s="61">
        <v>121280</v>
      </c>
      <c r="Q975" s="14">
        <v>2600</v>
      </c>
    </row>
    <row r="976" spans="1:17" x14ac:dyDescent="0.2">
      <c r="A976" s="12">
        <v>50000249</v>
      </c>
      <c r="B976" s="12">
        <v>2551198</v>
      </c>
      <c r="C976" s="12" t="s">
        <v>285</v>
      </c>
      <c r="D976" s="12">
        <v>3223180</v>
      </c>
      <c r="E976" s="13">
        <v>37428</v>
      </c>
      <c r="F976" s="12">
        <v>8258755</v>
      </c>
      <c r="G976" s="12">
        <v>0</v>
      </c>
      <c r="H976" s="12">
        <v>0</v>
      </c>
      <c r="I976" s="12"/>
      <c r="J976" s="14">
        <v>1000</v>
      </c>
      <c r="K976" s="14">
        <v>0</v>
      </c>
      <c r="L976" s="14">
        <v>0</v>
      </c>
      <c r="M976" s="14">
        <v>1000</v>
      </c>
      <c r="N976" s="75">
        <f>VLOOKUP(P976,'CODIGOS RENTISTICOS'!$A$2:E2016,2,FALSE)</f>
        <v>825000000</v>
      </c>
      <c r="O976" s="75">
        <f>VLOOKUP(P976,'CODIGOS RENTISTICOS'!$A$2:F4183,3,FALSE)</f>
        <v>150109</v>
      </c>
      <c r="P976" s="61">
        <v>121245</v>
      </c>
      <c r="Q976" s="14">
        <v>1000</v>
      </c>
    </row>
    <row r="977" spans="1:17" x14ac:dyDescent="0.2">
      <c r="A977" s="12">
        <v>50000249</v>
      </c>
      <c r="B977" s="12">
        <v>2694219</v>
      </c>
      <c r="C977" s="12" t="s">
        <v>285</v>
      </c>
      <c r="D977" s="12">
        <v>16632754</v>
      </c>
      <c r="E977" s="13">
        <v>37428</v>
      </c>
      <c r="F977" s="12">
        <v>2353454</v>
      </c>
      <c r="G977" s="12">
        <v>0</v>
      </c>
      <c r="H977" s="12">
        <v>0</v>
      </c>
      <c r="I977" s="12"/>
      <c r="J977" s="14">
        <v>309000</v>
      </c>
      <c r="K977" s="14">
        <v>0</v>
      </c>
      <c r="L977" s="14">
        <v>0</v>
      </c>
      <c r="M977" s="14">
        <v>309000</v>
      </c>
      <c r="N977" s="75">
        <f>VLOOKUP(P977,'CODIGOS RENTISTICOS'!$A$2:E2017,2,FALSE)</f>
        <v>825000000</v>
      </c>
      <c r="O977" s="75">
        <f>VLOOKUP(P977,'CODIGOS RENTISTICOS'!$A$2:F4184,3,FALSE)</f>
        <v>150109</v>
      </c>
      <c r="P977" s="61">
        <v>121245</v>
      </c>
      <c r="Q977" s="14">
        <v>309000</v>
      </c>
    </row>
    <row r="978" spans="1:17" x14ac:dyDescent="0.2">
      <c r="A978" s="12">
        <v>50000249</v>
      </c>
      <c r="B978" s="12">
        <v>2754844</v>
      </c>
      <c r="C978" s="12" t="s">
        <v>285</v>
      </c>
      <c r="D978" s="12">
        <v>5477821</v>
      </c>
      <c r="E978" s="13">
        <v>37428</v>
      </c>
      <c r="F978" s="12">
        <v>2857447</v>
      </c>
      <c r="G978" s="12">
        <v>0</v>
      </c>
      <c r="H978" s="12">
        <v>0</v>
      </c>
      <c r="I978" s="12"/>
      <c r="J978" s="14">
        <v>12000</v>
      </c>
      <c r="K978" s="14">
        <v>0</v>
      </c>
      <c r="L978" s="14">
        <v>0</v>
      </c>
      <c r="M978" s="14">
        <v>12000</v>
      </c>
      <c r="N978" s="75">
        <f>VLOOKUP(P978,'CODIGOS RENTISTICOS'!$A$2:E2018,2,FALSE)</f>
        <v>825000000</v>
      </c>
      <c r="O978" s="75">
        <f>VLOOKUP(P978,'CODIGOS RENTISTICOS'!$A$2:F4185,3,FALSE)</f>
        <v>150109</v>
      </c>
      <c r="P978" s="61">
        <v>121245</v>
      </c>
      <c r="Q978" s="14">
        <v>12000</v>
      </c>
    </row>
    <row r="979" spans="1:17" x14ac:dyDescent="0.2">
      <c r="A979" s="12">
        <v>50000249</v>
      </c>
      <c r="B979" s="12">
        <v>2755132</v>
      </c>
      <c r="C979" s="12" t="s">
        <v>285</v>
      </c>
      <c r="D979" s="12">
        <v>5970078</v>
      </c>
      <c r="E979" s="13">
        <v>37428</v>
      </c>
      <c r="F979" s="12">
        <v>6797357</v>
      </c>
      <c r="G979" s="12">
        <v>0</v>
      </c>
      <c r="H979" s="12">
        <v>0</v>
      </c>
      <c r="I979" s="12"/>
      <c r="J979" s="14">
        <v>7000</v>
      </c>
      <c r="K979" s="14">
        <v>0</v>
      </c>
      <c r="L979" s="14">
        <v>0</v>
      </c>
      <c r="M979" s="14">
        <v>7000</v>
      </c>
      <c r="N979" s="75">
        <f>VLOOKUP(P979,'CODIGOS RENTISTICOS'!$A$2:E2019,2,FALSE)</f>
        <v>825000000</v>
      </c>
      <c r="O979" s="75">
        <f>VLOOKUP(P979,'CODIGOS RENTISTICOS'!$A$2:F4186,3,FALSE)</f>
        <v>150109</v>
      </c>
      <c r="P979" s="61">
        <v>121245</v>
      </c>
      <c r="Q979" s="14">
        <v>7000</v>
      </c>
    </row>
    <row r="980" spans="1:17" x14ac:dyDescent="0.2">
      <c r="A980" s="12">
        <v>50000249</v>
      </c>
      <c r="B980" s="12">
        <v>2755133</v>
      </c>
      <c r="C980" s="12" t="s">
        <v>285</v>
      </c>
      <c r="D980" s="12">
        <v>75063673</v>
      </c>
      <c r="E980" s="13">
        <v>37428</v>
      </c>
      <c r="F980" s="12">
        <v>6812552</v>
      </c>
      <c r="G980" s="12">
        <v>0</v>
      </c>
      <c r="H980" s="12">
        <v>0</v>
      </c>
      <c r="I980" s="12"/>
      <c r="J980" s="14">
        <v>14000</v>
      </c>
      <c r="K980" s="14">
        <v>0</v>
      </c>
      <c r="L980" s="14">
        <v>0</v>
      </c>
      <c r="M980" s="14">
        <v>14000</v>
      </c>
      <c r="N980" s="75">
        <f>VLOOKUP(P980,'CODIGOS RENTISTICOS'!$A$2:E2020,2,FALSE)</f>
        <v>825000000</v>
      </c>
      <c r="O980" s="75">
        <f>VLOOKUP(P980,'CODIGOS RENTISTICOS'!$A$2:F4187,3,FALSE)</f>
        <v>150109</v>
      </c>
      <c r="P980" s="61">
        <v>121245</v>
      </c>
      <c r="Q980" s="14">
        <v>14000</v>
      </c>
    </row>
    <row r="981" spans="1:17" x14ac:dyDescent="0.2">
      <c r="A981" s="12">
        <v>50000249</v>
      </c>
      <c r="B981" s="12">
        <v>2755138</v>
      </c>
      <c r="C981" s="12" t="s">
        <v>285</v>
      </c>
      <c r="D981" s="12">
        <v>19318015</v>
      </c>
      <c r="E981" s="13">
        <v>37428</v>
      </c>
      <c r="F981" s="12">
        <v>2305798</v>
      </c>
      <c r="G981" s="12">
        <v>0</v>
      </c>
      <c r="H981" s="12">
        <v>0</v>
      </c>
      <c r="I981" s="12"/>
      <c r="J981" s="14">
        <v>4000</v>
      </c>
      <c r="K981" s="14">
        <v>0</v>
      </c>
      <c r="L981" s="14">
        <v>0</v>
      </c>
      <c r="M981" s="14">
        <v>4000</v>
      </c>
      <c r="N981" s="75">
        <f>VLOOKUP(P981,'CODIGOS RENTISTICOS'!$A$2:E2021,2,FALSE)</f>
        <v>825000000</v>
      </c>
      <c r="O981" s="75">
        <f>VLOOKUP(P981,'CODIGOS RENTISTICOS'!$A$2:F4188,3,FALSE)</f>
        <v>150109</v>
      </c>
      <c r="P981" s="61">
        <v>121245</v>
      </c>
      <c r="Q981" s="14">
        <v>4000</v>
      </c>
    </row>
    <row r="982" spans="1:17" x14ac:dyDescent="0.2">
      <c r="A982" s="12">
        <v>50000249</v>
      </c>
      <c r="B982" s="12">
        <v>2755234</v>
      </c>
      <c r="C982" s="12" t="s">
        <v>285</v>
      </c>
      <c r="D982" s="12">
        <v>8909006089</v>
      </c>
      <c r="E982" s="13">
        <v>37428</v>
      </c>
      <c r="F982" s="12">
        <v>6774848</v>
      </c>
      <c r="G982" s="12">
        <v>0</v>
      </c>
      <c r="H982" s="12">
        <v>0</v>
      </c>
      <c r="I982" s="12"/>
      <c r="J982" s="14">
        <v>77000</v>
      </c>
      <c r="K982" s="14">
        <v>0</v>
      </c>
      <c r="L982" s="14">
        <v>0</v>
      </c>
      <c r="M982" s="14">
        <v>77000</v>
      </c>
      <c r="N982" s="75">
        <f>VLOOKUP(P982,'CODIGOS RENTISTICOS'!$A$2:E2022,2,FALSE)</f>
        <v>825000000</v>
      </c>
      <c r="O982" s="75">
        <f>VLOOKUP(P982,'CODIGOS RENTISTICOS'!$A$2:F4189,3,FALSE)</f>
        <v>150109</v>
      </c>
      <c r="P982" s="61">
        <v>121245</v>
      </c>
      <c r="Q982" s="14">
        <v>77000</v>
      </c>
    </row>
    <row r="983" spans="1:17" x14ac:dyDescent="0.2">
      <c r="A983" s="12">
        <v>50000249</v>
      </c>
      <c r="B983" s="12">
        <v>2755236</v>
      </c>
      <c r="C983" s="12" t="s">
        <v>285</v>
      </c>
      <c r="D983" s="12">
        <v>8909006089</v>
      </c>
      <c r="E983" s="13">
        <v>37428</v>
      </c>
      <c r="F983" s="12">
        <v>6774848</v>
      </c>
      <c r="G983" s="12">
        <v>0</v>
      </c>
      <c r="H983" s="12">
        <v>0</v>
      </c>
      <c r="I983" s="12"/>
      <c r="J983" s="14">
        <v>98000</v>
      </c>
      <c r="K983" s="14">
        <v>0</v>
      </c>
      <c r="L983" s="14">
        <v>0</v>
      </c>
      <c r="M983" s="14">
        <v>98000</v>
      </c>
      <c r="N983" s="75">
        <f>VLOOKUP(P983,'CODIGOS RENTISTICOS'!$A$2:E2023,2,FALSE)</f>
        <v>825000000</v>
      </c>
      <c r="O983" s="75">
        <f>VLOOKUP(P983,'CODIGOS RENTISTICOS'!$A$2:F4190,3,FALSE)</f>
        <v>150109</v>
      </c>
      <c r="P983" s="61">
        <v>121245</v>
      </c>
      <c r="Q983" s="14">
        <v>98000</v>
      </c>
    </row>
    <row r="984" spans="1:17" x14ac:dyDescent="0.2">
      <c r="A984" s="12">
        <v>50000249</v>
      </c>
      <c r="B984" s="12">
        <v>1208394</v>
      </c>
      <c r="C984" s="12" t="s">
        <v>285</v>
      </c>
      <c r="D984" s="12">
        <v>8604014960</v>
      </c>
      <c r="E984" s="13">
        <v>37428</v>
      </c>
      <c r="F984" s="12">
        <v>2872066</v>
      </c>
      <c r="G984" s="12">
        <v>0</v>
      </c>
      <c r="H984" s="12">
        <v>0</v>
      </c>
      <c r="I984" s="12"/>
      <c r="J984" s="14">
        <v>618000</v>
      </c>
      <c r="K984" s="14">
        <v>0</v>
      </c>
      <c r="L984" s="14">
        <v>0</v>
      </c>
      <c r="M984" s="14">
        <v>618000</v>
      </c>
      <c r="N984" s="75">
        <f>VLOOKUP(P984,'CODIGOS RENTISTICOS'!$A$2:E2024,2,FALSE)</f>
        <v>825000000</v>
      </c>
      <c r="O984" s="75">
        <f>VLOOKUP(P984,'CODIGOS RENTISTICOS'!$A$2:F4191,3,FALSE)</f>
        <v>150109</v>
      </c>
      <c r="P984" s="61">
        <v>121245</v>
      </c>
      <c r="Q984" s="14">
        <v>618000</v>
      </c>
    </row>
    <row r="985" spans="1:17" x14ac:dyDescent="0.2">
      <c r="A985" s="12">
        <v>50000249</v>
      </c>
      <c r="B985" s="12">
        <v>1375753</v>
      </c>
      <c r="C985" s="12" t="s">
        <v>33</v>
      </c>
      <c r="D985" s="12">
        <v>8600088201</v>
      </c>
      <c r="E985" s="13">
        <v>37428</v>
      </c>
      <c r="F985" s="12">
        <v>3133311</v>
      </c>
      <c r="G985" s="12">
        <v>0</v>
      </c>
      <c r="H985" s="12">
        <v>0</v>
      </c>
      <c r="I985" s="12"/>
      <c r="J985" s="14">
        <v>1545000</v>
      </c>
      <c r="K985" s="14">
        <v>0</v>
      </c>
      <c r="L985" s="14">
        <v>0</v>
      </c>
      <c r="M985" s="14">
        <v>1545000</v>
      </c>
      <c r="N985" s="75">
        <f>VLOOKUP(P985,'CODIGOS RENTISTICOS'!$A$2:E2025,2,FALSE)</f>
        <v>11100000</v>
      </c>
      <c r="O985" s="75">
        <f>VLOOKUP(P985,'CODIGOS RENTISTICOS'!$A$2:F4192,3,FALSE)</f>
        <v>150101</v>
      </c>
      <c r="P985" s="61">
        <v>121275</v>
      </c>
      <c r="Q985" s="14">
        <v>1545000</v>
      </c>
    </row>
    <row r="986" spans="1:17" x14ac:dyDescent="0.2">
      <c r="A986" s="12">
        <v>50000249</v>
      </c>
      <c r="B986" s="12">
        <v>1076392</v>
      </c>
      <c r="C986" s="12" t="s">
        <v>33</v>
      </c>
      <c r="D986" s="12">
        <v>8909304747</v>
      </c>
      <c r="E986" s="13">
        <v>37428</v>
      </c>
      <c r="F986" s="12">
        <v>2114511</v>
      </c>
      <c r="G986" s="12">
        <v>0</v>
      </c>
      <c r="H986" s="12">
        <v>0</v>
      </c>
      <c r="I986" s="12"/>
      <c r="J986" s="14">
        <v>356000</v>
      </c>
      <c r="K986" s="14">
        <v>0</v>
      </c>
      <c r="L986" s="14">
        <v>0</v>
      </c>
      <c r="M986" s="14">
        <v>356000</v>
      </c>
      <c r="N986" s="75">
        <f>VLOOKUP(P986,'CODIGOS RENTISTICOS'!$A$2:E2026,2,FALSE)</f>
        <v>825000000</v>
      </c>
      <c r="O986" s="75">
        <f>VLOOKUP(P986,'CODIGOS RENTISTICOS'!$A$2:F4193,3,FALSE)</f>
        <v>150109</v>
      </c>
      <c r="P986" s="61">
        <v>121245</v>
      </c>
      <c r="Q986" s="14">
        <v>356000</v>
      </c>
    </row>
    <row r="987" spans="1:17" x14ac:dyDescent="0.2">
      <c r="A987" s="12">
        <v>50000249</v>
      </c>
      <c r="B987" s="12">
        <v>924796</v>
      </c>
      <c r="C987" s="12" t="s">
        <v>33</v>
      </c>
      <c r="D987" s="12">
        <v>8600558596</v>
      </c>
      <c r="E987" s="13">
        <v>37428</v>
      </c>
      <c r="F987" s="12">
        <v>2352800</v>
      </c>
      <c r="G987" s="12">
        <v>0</v>
      </c>
      <c r="H987" s="12">
        <v>0</v>
      </c>
      <c r="I987" s="12"/>
      <c r="J987" s="14">
        <v>21000</v>
      </c>
      <c r="K987" s="14">
        <v>0</v>
      </c>
      <c r="L987" s="14">
        <v>0</v>
      </c>
      <c r="M987" s="14">
        <v>21000</v>
      </c>
      <c r="N987" s="75">
        <f>VLOOKUP(P987,'CODIGOS RENTISTICOS'!$A$2:E2027,2,FALSE)</f>
        <v>825000000</v>
      </c>
      <c r="O987" s="75">
        <f>VLOOKUP(P987,'CODIGOS RENTISTICOS'!$A$2:F4194,3,FALSE)</f>
        <v>150109</v>
      </c>
      <c r="P987" s="61">
        <v>121245</v>
      </c>
      <c r="Q987" s="14">
        <v>21000</v>
      </c>
    </row>
    <row r="988" spans="1:17" x14ac:dyDescent="0.2">
      <c r="A988" s="12">
        <v>50000249</v>
      </c>
      <c r="B988" s="12">
        <v>924798</v>
      </c>
      <c r="C988" s="12" t="s">
        <v>33</v>
      </c>
      <c r="D988" s="12">
        <v>8600558596</v>
      </c>
      <c r="E988" s="13">
        <v>37428</v>
      </c>
      <c r="F988" s="12">
        <v>2352800</v>
      </c>
      <c r="G988" s="12">
        <v>0</v>
      </c>
      <c r="H988" s="12">
        <v>0</v>
      </c>
      <c r="I988" s="12"/>
      <c r="J988" s="14">
        <v>25000</v>
      </c>
      <c r="K988" s="14">
        <v>0</v>
      </c>
      <c r="L988" s="14">
        <v>0</v>
      </c>
      <c r="M988" s="14">
        <v>25000</v>
      </c>
      <c r="N988" s="75">
        <f>VLOOKUP(P988,'CODIGOS RENTISTICOS'!$A$2:E2028,2,FALSE)</f>
        <v>825000000</v>
      </c>
      <c r="O988" s="75">
        <f>VLOOKUP(P988,'CODIGOS RENTISTICOS'!$A$2:F4195,3,FALSE)</f>
        <v>150109</v>
      </c>
      <c r="P988" s="61">
        <v>121245</v>
      </c>
      <c r="Q988" s="14">
        <v>25000</v>
      </c>
    </row>
    <row r="989" spans="1:17" x14ac:dyDescent="0.2">
      <c r="A989" s="12">
        <v>50000249</v>
      </c>
      <c r="B989" s="12">
        <v>1075554</v>
      </c>
      <c r="C989" s="12" t="s">
        <v>118</v>
      </c>
      <c r="D989" s="12">
        <v>70065067</v>
      </c>
      <c r="E989" s="13">
        <v>37428</v>
      </c>
      <c r="F989" s="12">
        <v>8272671</v>
      </c>
      <c r="G989" s="12">
        <v>0</v>
      </c>
      <c r="H989" s="12">
        <v>0</v>
      </c>
      <c r="I989" s="12"/>
      <c r="J989" s="14">
        <v>61800</v>
      </c>
      <c r="K989" s="14">
        <v>0</v>
      </c>
      <c r="L989" s="14">
        <v>0</v>
      </c>
      <c r="M989" s="14">
        <v>61800</v>
      </c>
      <c r="N989" s="75">
        <f>VLOOKUP(P989,'CODIGOS RENTISTICOS'!$A$2:E2029,2,FALSE)</f>
        <v>11100000</v>
      </c>
      <c r="O989" s="75">
        <f>VLOOKUP(P989,'CODIGOS RENTISTICOS'!$A$2:F4196,3,FALSE)</f>
        <v>150101</v>
      </c>
      <c r="P989" s="61">
        <v>121275</v>
      </c>
      <c r="Q989" s="14">
        <v>61800</v>
      </c>
    </row>
    <row r="990" spans="1:17" x14ac:dyDescent="0.2">
      <c r="A990" s="12">
        <v>50000249</v>
      </c>
      <c r="B990" s="12">
        <v>1206029</v>
      </c>
      <c r="C990" s="12" t="s">
        <v>297</v>
      </c>
      <c r="D990" s="12">
        <v>72140584</v>
      </c>
      <c r="E990" s="13">
        <v>37428</v>
      </c>
      <c r="F990" s="12">
        <v>5307832</v>
      </c>
      <c r="G990" s="12">
        <v>0</v>
      </c>
      <c r="H990" s="12">
        <v>0</v>
      </c>
      <c r="I990" s="12"/>
      <c r="J990" s="14">
        <v>7000</v>
      </c>
      <c r="K990" s="14">
        <v>0</v>
      </c>
      <c r="L990" s="14">
        <v>0</v>
      </c>
      <c r="M990" s="14">
        <v>7000</v>
      </c>
      <c r="N990" s="75">
        <f>VLOOKUP(P990,'CODIGOS RENTISTICOS'!$A$2:E2030,2,FALSE)</f>
        <v>825000000</v>
      </c>
      <c r="O990" s="75">
        <f>VLOOKUP(P990,'CODIGOS RENTISTICOS'!$A$2:F4197,3,FALSE)</f>
        <v>150109</v>
      </c>
      <c r="P990" s="61">
        <v>121245</v>
      </c>
      <c r="Q990" s="14">
        <v>7000</v>
      </c>
    </row>
    <row r="991" spans="1:17" x14ac:dyDescent="0.2">
      <c r="A991" s="12">
        <v>50000249</v>
      </c>
      <c r="B991" s="12">
        <v>1075431</v>
      </c>
      <c r="C991" s="12" t="s">
        <v>289</v>
      </c>
      <c r="D991" s="12">
        <v>77130671</v>
      </c>
      <c r="E991" s="13">
        <v>37428</v>
      </c>
      <c r="F991" s="12">
        <v>6357764</v>
      </c>
      <c r="G991" s="12">
        <v>0</v>
      </c>
      <c r="H991" s="12">
        <v>0</v>
      </c>
      <c r="I991" s="12"/>
      <c r="J991" s="14">
        <v>5000</v>
      </c>
      <c r="K991" s="14">
        <v>0</v>
      </c>
      <c r="L991" s="14">
        <v>0</v>
      </c>
      <c r="M991" s="14">
        <v>5000</v>
      </c>
      <c r="N991" s="75">
        <f>VLOOKUP(P991,'CODIGOS RENTISTICOS'!$A$2:E2031,2,FALSE)</f>
        <v>825000000</v>
      </c>
      <c r="O991" s="75">
        <f>VLOOKUP(P991,'CODIGOS RENTISTICOS'!$A$2:F4198,3,FALSE)</f>
        <v>150109</v>
      </c>
      <c r="P991" s="61">
        <v>121245</v>
      </c>
      <c r="Q991" s="14">
        <v>5000</v>
      </c>
    </row>
    <row r="992" spans="1:17" x14ac:dyDescent="0.2">
      <c r="A992" s="12">
        <v>50000249</v>
      </c>
      <c r="B992" s="12">
        <v>896779</v>
      </c>
      <c r="C992" s="12" t="s">
        <v>129</v>
      </c>
      <c r="D992" s="12">
        <v>8002357206</v>
      </c>
      <c r="E992" s="13">
        <v>37428</v>
      </c>
      <c r="F992" s="12">
        <v>7621348</v>
      </c>
      <c r="G992" s="12">
        <v>0</v>
      </c>
      <c r="H992" s="12">
        <v>1</v>
      </c>
      <c r="I992" s="12"/>
      <c r="J992" s="14">
        <v>0</v>
      </c>
      <c r="K992" s="14">
        <v>3009951</v>
      </c>
      <c r="L992" s="14">
        <v>0</v>
      </c>
      <c r="M992" s="14">
        <v>3009951</v>
      </c>
      <c r="N992" s="75">
        <f>VLOOKUP(P992,'CODIGOS RENTISTICOS'!$A$2:E2032,2,FALSE)</f>
        <v>13700000</v>
      </c>
      <c r="O992" s="75">
        <f>VLOOKUP(P992,'CODIGOS RENTISTICOS'!$A$2:F4199,3,FALSE)</f>
        <v>290101</v>
      </c>
      <c r="P992" s="61">
        <v>121250</v>
      </c>
      <c r="Q992" s="14">
        <v>3009951</v>
      </c>
    </row>
    <row r="993" spans="1:17" x14ac:dyDescent="0.2">
      <c r="A993" s="12">
        <v>50000249</v>
      </c>
      <c r="B993" s="12">
        <v>1119702</v>
      </c>
      <c r="C993" s="12" t="s">
        <v>291</v>
      </c>
      <c r="D993" s="12">
        <v>8170002594</v>
      </c>
      <c r="E993" s="13">
        <v>37428</v>
      </c>
      <c r="F993" s="12">
        <v>8232198</v>
      </c>
      <c r="G993" s="12">
        <v>0</v>
      </c>
      <c r="H993" s="12">
        <v>1</v>
      </c>
      <c r="I993" s="12"/>
      <c r="J993" s="14">
        <v>0</v>
      </c>
      <c r="K993" s="14">
        <v>3460813.62</v>
      </c>
      <c r="L993" s="14">
        <v>0</v>
      </c>
      <c r="M993" s="14">
        <v>3460813.62</v>
      </c>
      <c r="N993" s="75">
        <f>VLOOKUP(P993,'CODIGOS RENTISTICOS'!$A$2:E2033,2,FALSE)</f>
        <v>96200000</v>
      </c>
      <c r="O993" s="75">
        <f>VLOOKUP(P993,'CODIGOS RENTISTICOS'!$A$2:F4200,3,FALSE)</f>
        <v>350101</v>
      </c>
      <c r="P993" s="61">
        <v>121203</v>
      </c>
      <c r="Q993" s="14">
        <v>3460813.62</v>
      </c>
    </row>
    <row r="994" spans="1:17" x14ac:dyDescent="0.2">
      <c r="A994" s="12">
        <v>50000249</v>
      </c>
      <c r="B994" s="12">
        <v>921623</v>
      </c>
      <c r="C994" s="12" t="s">
        <v>11</v>
      </c>
      <c r="D994" s="12">
        <v>14273720</v>
      </c>
      <c r="E994" s="13">
        <v>37428</v>
      </c>
      <c r="F994" s="12">
        <v>2390833</v>
      </c>
      <c r="G994" s="12">
        <v>0</v>
      </c>
      <c r="H994" s="12">
        <v>0</v>
      </c>
      <c r="I994" s="12"/>
      <c r="J994" s="14">
        <v>7000</v>
      </c>
      <c r="K994" s="14">
        <v>0</v>
      </c>
      <c r="L994" s="14">
        <v>0</v>
      </c>
      <c r="M994" s="14">
        <v>7000</v>
      </c>
      <c r="N994" s="75">
        <f>VLOOKUP(P994,'CODIGOS RENTISTICOS'!$A$2:E2034,2,FALSE)</f>
        <v>825000000</v>
      </c>
      <c r="O994" s="75">
        <f>VLOOKUP(P994,'CODIGOS RENTISTICOS'!$A$2:F4201,3,FALSE)</f>
        <v>150109</v>
      </c>
      <c r="P994" s="61">
        <v>121245</v>
      </c>
      <c r="Q994" s="14">
        <v>7000</v>
      </c>
    </row>
    <row r="995" spans="1:17" x14ac:dyDescent="0.2">
      <c r="A995" s="12">
        <v>50000249</v>
      </c>
      <c r="B995" s="12">
        <v>921624</v>
      </c>
      <c r="C995" s="12" t="s">
        <v>11</v>
      </c>
      <c r="D995" s="12">
        <v>93405970</v>
      </c>
      <c r="E995" s="13">
        <v>37428</v>
      </c>
      <c r="F995" s="12">
        <v>2488538</v>
      </c>
      <c r="G995" s="12">
        <v>0</v>
      </c>
      <c r="H995" s="12">
        <v>0</v>
      </c>
      <c r="I995" s="12"/>
      <c r="J995" s="14">
        <v>7000</v>
      </c>
      <c r="K995" s="14">
        <v>0</v>
      </c>
      <c r="L995" s="14">
        <v>0</v>
      </c>
      <c r="M995" s="14">
        <v>7000</v>
      </c>
      <c r="N995" s="75">
        <f>VLOOKUP(P995,'CODIGOS RENTISTICOS'!$A$2:E2035,2,FALSE)</f>
        <v>825000000</v>
      </c>
      <c r="O995" s="75">
        <f>VLOOKUP(P995,'CODIGOS RENTISTICOS'!$A$2:F4202,3,FALSE)</f>
        <v>150109</v>
      </c>
      <c r="P995" s="61">
        <v>121245</v>
      </c>
      <c r="Q995" s="14">
        <v>7000</v>
      </c>
    </row>
    <row r="996" spans="1:17" x14ac:dyDescent="0.2">
      <c r="A996" s="12">
        <v>50000249</v>
      </c>
      <c r="B996" s="12">
        <v>920112</v>
      </c>
      <c r="C996" s="12" t="s">
        <v>123</v>
      </c>
      <c r="D996" s="12">
        <v>8190005303</v>
      </c>
      <c r="E996" s="13">
        <v>37428</v>
      </c>
      <c r="F996" s="12">
        <v>4215209</v>
      </c>
      <c r="G996" s="12">
        <v>0</v>
      </c>
      <c r="H996" s="12">
        <v>1</v>
      </c>
      <c r="I996" s="12"/>
      <c r="J996" s="14">
        <v>0</v>
      </c>
      <c r="K996" s="14">
        <v>35338273.640000001</v>
      </c>
      <c r="L996" s="14">
        <v>0</v>
      </c>
      <c r="M996" s="14">
        <v>35338273.640000001</v>
      </c>
      <c r="N996" s="75">
        <f>VLOOKUP(P996,'CODIGOS RENTISTICOS'!$A$2:E2036,2,FALSE)</f>
        <v>96400000</v>
      </c>
      <c r="O996" s="75">
        <f>VLOOKUP(P996,'CODIGOS RENTISTICOS'!$A$2:F4203,3,FALSE)</f>
        <v>370101</v>
      </c>
      <c r="P996" s="61">
        <v>6040</v>
      </c>
      <c r="Q996" s="14">
        <v>35338273.640000001</v>
      </c>
    </row>
    <row r="997" spans="1:17" x14ac:dyDescent="0.2">
      <c r="A997" s="12">
        <v>50000249</v>
      </c>
      <c r="B997" s="12">
        <v>920114</v>
      </c>
      <c r="C997" s="12" t="s">
        <v>123</v>
      </c>
      <c r="D997" s="12">
        <v>8190005303</v>
      </c>
      <c r="E997" s="13">
        <v>37428</v>
      </c>
      <c r="F997" s="12">
        <v>4215209</v>
      </c>
      <c r="G997" s="12">
        <v>0</v>
      </c>
      <c r="H997" s="12">
        <v>1</v>
      </c>
      <c r="I997" s="12"/>
      <c r="J997" s="14">
        <v>0</v>
      </c>
      <c r="K997" s="14">
        <v>0</v>
      </c>
      <c r="L997" s="14">
        <v>2056315</v>
      </c>
      <c r="M997" s="14">
        <v>2056315</v>
      </c>
      <c r="N997" s="75">
        <f>VLOOKUP(P997,'CODIGOS RENTISTICOS'!$A$2:E2037,2,FALSE)</f>
        <v>96400000</v>
      </c>
      <c r="O997" s="75">
        <f>VLOOKUP(P997,'CODIGOS RENTISTICOS'!$A$2:F4204,3,FALSE)</f>
        <v>370101</v>
      </c>
      <c r="P997" s="61">
        <v>6040</v>
      </c>
      <c r="Q997" s="14">
        <v>2056315</v>
      </c>
    </row>
    <row r="998" spans="1:17" x14ac:dyDescent="0.2">
      <c r="A998" s="12">
        <v>50000249</v>
      </c>
      <c r="B998" s="12">
        <v>920116</v>
      </c>
      <c r="C998" s="12" t="s">
        <v>123</v>
      </c>
      <c r="D998" s="12">
        <v>8190005303</v>
      </c>
      <c r="E998" s="13">
        <v>37428</v>
      </c>
      <c r="F998" s="12">
        <v>4215209</v>
      </c>
      <c r="G998" s="12">
        <v>0</v>
      </c>
      <c r="H998" s="12">
        <v>1</v>
      </c>
      <c r="I998" s="12"/>
      <c r="J998" s="14">
        <v>0</v>
      </c>
      <c r="K998" s="14">
        <v>4381474.55</v>
      </c>
      <c r="L998" s="14">
        <v>0</v>
      </c>
      <c r="M998" s="14">
        <v>4381474.55</v>
      </c>
      <c r="N998" s="75">
        <f>VLOOKUP(P998,'CODIGOS RENTISTICOS'!$A$2:E2038,2,FALSE)</f>
        <v>96400000</v>
      </c>
      <c r="O998" s="75">
        <f>VLOOKUP(P998,'CODIGOS RENTISTICOS'!$A$2:F4205,3,FALSE)</f>
        <v>370101</v>
      </c>
      <c r="P998" s="61">
        <v>6040</v>
      </c>
      <c r="Q998" s="14">
        <v>4381474.55</v>
      </c>
    </row>
    <row r="999" spans="1:17" x14ac:dyDescent="0.2">
      <c r="A999" s="12">
        <v>50000249</v>
      </c>
      <c r="B999" s="12">
        <v>1071323</v>
      </c>
      <c r="C999" s="12" t="s">
        <v>123</v>
      </c>
      <c r="D999" s="12">
        <v>12553338</v>
      </c>
      <c r="E999" s="13">
        <v>37428</v>
      </c>
      <c r="F999" s="12">
        <v>4316366</v>
      </c>
      <c r="G999" s="12">
        <v>0</v>
      </c>
      <c r="H999" s="12">
        <v>0</v>
      </c>
      <c r="I999" s="12"/>
      <c r="J999" s="14">
        <v>7000</v>
      </c>
      <c r="K999" s="14">
        <v>0</v>
      </c>
      <c r="L999" s="14">
        <v>0</v>
      </c>
      <c r="M999" s="14">
        <v>7000</v>
      </c>
      <c r="N999" s="75">
        <f>VLOOKUP(P999,'CODIGOS RENTISTICOS'!$A$2:E2039,2,FALSE)</f>
        <v>825000000</v>
      </c>
      <c r="O999" s="75">
        <f>VLOOKUP(P999,'CODIGOS RENTISTICOS'!$A$2:F4206,3,FALSE)</f>
        <v>150109</v>
      </c>
      <c r="P999" s="61">
        <v>5041</v>
      </c>
      <c r="Q999" s="14">
        <v>7000</v>
      </c>
    </row>
    <row r="1000" spans="1:17" x14ac:dyDescent="0.2">
      <c r="A1000" s="12">
        <v>50000249</v>
      </c>
      <c r="B1000" s="12">
        <v>1099135</v>
      </c>
      <c r="C1000" s="12" t="s">
        <v>124</v>
      </c>
      <c r="D1000" s="12">
        <v>79904273</v>
      </c>
      <c r="E1000" s="13">
        <v>37428</v>
      </c>
      <c r="F1000" s="12">
        <v>6678158</v>
      </c>
      <c r="G1000" s="12">
        <v>0</v>
      </c>
      <c r="H1000" s="12">
        <v>0</v>
      </c>
      <c r="I1000" s="12"/>
      <c r="J1000" s="14">
        <v>29118</v>
      </c>
      <c r="K1000" s="14">
        <v>0</v>
      </c>
      <c r="L1000" s="14">
        <v>0</v>
      </c>
      <c r="M1000" s="14">
        <v>29118</v>
      </c>
      <c r="N1000" s="75">
        <f>VLOOKUP(P1000,'CODIGOS RENTISTICOS'!$A$2:E2040,2,FALSE)</f>
        <v>11800000</v>
      </c>
      <c r="O1000" s="75">
        <f>VLOOKUP(P1000,'CODIGOS RENTISTICOS'!$A$2:F4207,3,FALSE)</f>
        <v>240101</v>
      </c>
      <c r="P1000" s="61">
        <v>121265</v>
      </c>
      <c r="Q1000" s="14">
        <v>29118</v>
      </c>
    </row>
    <row r="1001" spans="1:17" x14ac:dyDescent="0.2">
      <c r="A1001" s="12">
        <v>50000249</v>
      </c>
      <c r="B1001" s="12">
        <v>4214838</v>
      </c>
      <c r="C1001" s="12" t="s">
        <v>40</v>
      </c>
      <c r="D1001" s="12">
        <v>13386719</v>
      </c>
      <c r="E1001" s="13">
        <v>37428</v>
      </c>
      <c r="F1001" s="12">
        <v>5787865</v>
      </c>
      <c r="G1001" s="12">
        <v>0</v>
      </c>
      <c r="H1001" s="12">
        <v>0</v>
      </c>
      <c r="I1001" s="12"/>
      <c r="J1001" s="14">
        <v>57000</v>
      </c>
      <c r="K1001" s="14">
        <v>0</v>
      </c>
      <c r="L1001" s="14">
        <v>0</v>
      </c>
      <c r="M1001" s="14">
        <v>57000</v>
      </c>
      <c r="N1001" s="75">
        <f>VLOOKUP(P1001,'CODIGOS RENTISTICOS'!$A$2:E2041,2,FALSE)</f>
        <v>825000000</v>
      </c>
      <c r="O1001" s="75">
        <f>VLOOKUP(P1001,'CODIGOS RENTISTICOS'!$A$2:F4208,3,FALSE)</f>
        <v>150109</v>
      </c>
      <c r="P1001" s="61">
        <v>121245</v>
      </c>
      <c r="Q1001" s="14">
        <v>57000</v>
      </c>
    </row>
    <row r="1002" spans="1:17" x14ac:dyDescent="0.2">
      <c r="A1002" s="12">
        <v>50000249</v>
      </c>
      <c r="B1002" s="12">
        <v>697999</v>
      </c>
      <c r="C1002" s="12" t="s">
        <v>40</v>
      </c>
      <c r="D1002" s="12">
        <v>37241803</v>
      </c>
      <c r="E1002" s="13">
        <v>37428</v>
      </c>
      <c r="F1002" s="12">
        <v>5783068</v>
      </c>
      <c r="G1002" s="12">
        <v>0</v>
      </c>
      <c r="H1002" s="12">
        <v>0</v>
      </c>
      <c r="I1002" s="12"/>
      <c r="J1002" s="14">
        <v>27000</v>
      </c>
      <c r="K1002" s="14">
        <v>0</v>
      </c>
      <c r="L1002" s="14">
        <v>0</v>
      </c>
      <c r="M1002" s="14">
        <v>27000</v>
      </c>
      <c r="N1002" s="75">
        <f>VLOOKUP(P1002,'CODIGOS RENTISTICOS'!$A$2:E2042,2,FALSE)</f>
        <v>11500000</v>
      </c>
      <c r="O1002" s="75">
        <f>VLOOKUP(P1002,'CODIGOS RENTISTICOS'!$A$2:F4209,3,FALSE)</f>
        <v>130101</v>
      </c>
      <c r="P1002" s="61">
        <v>2701</v>
      </c>
      <c r="Q1002" s="14">
        <v>27000</v>
      </c>
    </row>
    <row r="1003" spans="1:17" x14ac:dyDescent="0.2">
      <c r="A1003" s="12">
        <v>50000249</v>
      </c>
      <c r="B1003" s="12">
        <v>44543</v>
      </c>
      <c r="C1003" s="12" t="s">
        <v>283</v>
      </c>
      <c r="D1003" s="12">
        <v>8010026842</v>
      </c>
      <c r="E1003" s="13">
        <v>37428</v>
      </c>
      <c r="F1003" s="12">
        <v>7422936</v>
      </c>
      <c r="G1003" s="12">
        <v>0</v>
      </c>
      <c r="H1003" s="12">
        <v>0</v>
      </c>
      <c r="I1003" s="12"/>
      <c r="J1003" s="14">
        <v>193310</v>
      </c>
      <c r="K1003" s="14">
        <v>0</v>
      </c>
      <c r="L1003" s="14">
        <v>0</v>
      </c>
      <c r="M1003" s="14">
        <v>193310</v>
      </c>
      <c r="N1003" s="75">
        <f>VLOOKUP(P1003,'CODIGOS RENTISTICOS'!$A$2:E2043,2,FALSE)</f>
        <v>96200000</v>
      </c>
      <c r="O1003" s="75">
        <f>VLOOKUP(P1003,'CODIGOS RENTISTICOS'!$A$2:F4210,3,FALSE)</f>
        <v>350101</v>
      </c>
      <c r="P1003" s="61">
        <v>121203</v>
      </c>
      <c r="Q1003" s="14">
        <v>193310</v>
      </c>
    </row>
    <row r="1004" spans="1:17" x14ac:dyDescent="0.2">
      <c r="A1004" s="12">
        <v>50000249</v>
      </c>
      <c r="B1004" s="12">
        <v>497373</v>
      </c>
      <c r="C1004" s="12" t="s">
        <v>126</v>
      </c>
      <c r="D1004" s="12">
        <v>43926344</v>
      </c>
      <c r="E1004" s="13">
        <v>37428</v>
      </c>
      <c r="F1004" s="12">
        <v>6370434</v>
      </c>
      <c r="G1004" s="12">
        <v>0</v>
      </c>
      <c r="H1004" s="12">
        <v>0</v>
      </c>
      <c r="I1004" s="12"/>
      <c r="J1004" s="14">
        <v>5000</v>
      </c>
      <c r="K1004" s="14">
        <v>0</v>
      </c>
      <c r="L1004" s="14">
        <v>0</v>
      </c>
      <c r="M1004" s="14">
        <v>5000</v>
      </c>
      <c r="N1004" s="75">
        <f>VLOOKUP(P1004,'CODIGOS RENTISTICOS'!$A$2:E2044,2,FALSE)</f>
        <v>825000000</v>
      </c>
      <c r="O1004" s="75">
        <f>VLOOKUP(P1004,'CODIGOS RENTISTICOS'!$A$2:F4211,3,FALSE)</f>
        <v>150109</v>
      </c>
      <c r="P1004" s="61">
        <v>121245</v>
      </c>
      <c r="Q1004" s="14">
        <v>5000</v>
      </c>
    </row>
    <row r="1005" spans="1:17" x14ac:dyDescent="0.2">
      <c r="A1005" s="12">
        <v>50000249</v>
      </c>
      <c r="B1005" s="12">
        <v>497375</v>
      </c>
      <c r="C1005" s="12" t="s">
        <v>126</v>
      </c>
      <c r="D1005" s="12">
        <v>8240005641</v>
      </c>
      <c r="E1005" s="13">
        <v>37428</v>
      </c>
      <c r="F1005" s="12">
        <v>6522033</v>
      </c>
      <c r="G1005" s="12">
        <v>0</v>
      </c>
      <c r="H1005" s="12">
        <v>0</v>
      </c>
      <c r="I1005" s="12"/>
      <c r="J1005" s="14">
        <v>14000</v>
      </c>
      <c r="K1005" s="14">
        <v>0</v>
      </c>
      <c r="L1005" s="14">
        <v>0</v>
      </c>
      <c r="M1005" s="14">
        <v>14000</v>
      </c>
      <c r="N1005" s="75">
        <f>VLOOKUP(P1005,'CODIGOS RENTISTICOS'!$A$2:E2045,2,FALSE)</f>
        <v>825000000</v>
      </c>
      <c r="O1005" s="75">
        <f>VLOOKUP(P1005,'CODIGOS RENTISTICOS'!$A$2:F4212,3,FALSE)</f>
        <v>150109</v>
      </c>
      <c r="P1005" s="61">
        <v>121245</v>
      </c>
      <c r="Q1005" s="14">
        <v>14000</v>
      </c>
    </row>
    <row r="1006" spans="1:17" x14ac:dyDescent="0.2">
      <c r="A1006" s="12">
        <v>50000249</v>
      </c>
      <c r="B1006" s="12">
        <v>1380841</v>
      </c>
      <c r="C1006" s="12" t="s">
        <v>126</v>
      </c>
      <c r="D1006" s="12">
        <v>28253987</v>
      </c>
      <c r="E1006" s="13">
        <v>37428</v>
      </c>
      <c r="F1006" s="12">
        <v>6490208</v>
      </c>
      <c r="G1006" s="12">
        <v>0</v>
      </c>
      <c r="H1006" s="12">
        <v>0</v>
      </c>
      <c r="I1006" s="12"/>
      <c r="J1006" s="14">
        <v>378000</v>
      </c>
      <c r="K1006" s="14">
        <v>0</v>
      </c>
      <c r="L1006" s="14">
        <v>0</v>
      </c>
      <c r="M1006" s="14">
        <v>378000</v>
      </c>
      <c r="N1006" s="75">
        <f>VLOOKUP(P1006,'CODIGOS RENTISTICOS'!$A$2:E2046,2,FALSE)</f>
        <v>11800000</v>
      </c>
      <c r="O1006" s="75">
        <f>VLOOKUP(P1006,'CODIGOS RENTISTICOS'!$A$2:F4213,3,FALSE)</f>
        <v>240101</v>
      </c>
      <c r="P1006" s="61">
        <v>121265</v>
      </c>
      <c r="Q1006" s="14">
        <v>378000</v>
      </c>
    </row>
    <row r="1007" spans="1:17" x14ac:dyDescent="0.2">
      <c r="A1007" s="12">
        <v>50000249</v>
      </c>
      <c r="B1007" s="12">
        <v>1380842</v>
      </c>
      <c r="C1007" s="12" t="s">
        <v>126</v>
      </c>
      <c r="D1007" s="12">
        <v>8040045971</v>
      </c>
      <c r="E1007" s="13">
        <v>37428</v>
      </c>
      <c r="F1007" s="12">
        <v>6478972</v>
      </c>
      <c r="G1007" s="12">
        <v>0</v>
      </c>
      <c r="H1007" s="12">
        <v>0</v>
      </c>
      <c r="I1007" s="12"/>
      <c r="J1007" s="14">
        <v>2574</v>
      </c>
      <c r="K1007" s="14">
        <v>0</v>
      </c>
      <c r="L1007" s="14">
        <v>0</v>
      </c>
      <c r="M1007" s="14">
        <v>2574</v>
      </c>
      <c r="N1007" s="75">
        <f>VLOOKUP(P1007,'CODIGOS RENTISTICOS'!$A$2:E2047,2,FALSE)</f>
        <v>96400000</v>
      </c>
      <c r="O1007" s="75">
        <f>VLOOKUP(P1007,'CODIGOS RENTISTICOS'!$A$2:F4214,3,FALSE)</f>
        <v>370101</v>
      </c>
      <c r="P1007" s="61">
        <v>121280</v>
      </c>
      <c r="Q1007" s="14">
        <v>2574</v>
      </c>
    </row>
    <row r="1008" spans="1:17" x14ac:dyDescent="0.2">
      <c r="A1008" s="12">
        <v>50000249</v>
      </c>
      <c r="B1008" s="12">
        <v>12345</v>
      </c>
      <c r="C1008" s="12" t="s">
        <v>294</v>
      </c>
      <c r="D1008" s="12">
        <v>13955257</v>
      </c>
      <c r="E1008" s="13">
        <v>37428</v>
      </c>
      <c r="F1008" s="12">
        <v>7565363</v>
      </c>
      <c r="G1008" s="12">
        <v>0</v>
      </c>
      <c r="H1008" s="12">
        <v>0</v>
      </c>
      <c r="I1008" s="12"/>
      <c r="J1008" s="14">
        <v>800</v>
      </c>
      <c r="K1008" s="14">
        <v>0</v>
      </c>
      <c r="L1008" s="14">
        <v>0</v>
      </c>
      <c r="M1008" s="14">
        <v>800</v>
      </c>
      <c r="N1008" s="75">
        <f>VLOOKUP(P1008,'CODIGOS RENTISTICOS'!$A$2:E2048,2,FALSE)</f>
        <v>12400000</v>
      </c>
      <c r="O1008" s="75">
        <f>VLOOKUP(P1008,'CODIGOS RENTISTICOS'!$A$2:F4215,3,FALSE)</f>
        <v>270102</v>
      </c>
      <c r="P1008" s="61">
        <v>501103</v>
      </c>
      <c r="Q1008" s="14">
        <v>800</v>
      </c>
    </row>
    <row r="1009" spans="1:17" x14ac:dyDescent="0.2">
      <c r="A1009" s="12">
        <v>50000249</v>
      </c>
      <c r="B1009" s="12">
        <v>613066</v>
      </c>
      <c r="C1009" s="12" t="s">
        <v>42</v>
      </c>
      <c r="D1009" s="12">
        <v>16454551</v>
      </c>
      <c r="E1009" s="13">
        <v>37428</v>
      </c>
      <c r="F1009" s="12">
        <v>6908324</v>
      </c>
      <c r="G1009" s="12">
        <v>0</v>
      </c>
      <c r="H1009" s="12">
        <v>0</v>
      </c>
      <c r="I1009" s="12"/>
      <c r="J1009" s="14">
        <v>7000</v>
      </c>
      <c r="K1009" s="14">
        <v>0</v>
      </c>
      <c r="L1009" s="14">
        <v>0</v>
      </c>
      <c r="M1009" s="14">
        <v>7000</v>
      </c>
      <c r="N1009" s="75">
        <f>VLOOKUP(P1009,'CODIGOS RENTISTICOS'!$A$2:E2049,2,FALSE)</f>
        <v>825000000</v>
      </c>
      <c r="O1009" s="75">
        <f>VLOOKUP(P1009,'CODIGOS RENTISTICOS'!$A$2:F4216,3,FALSE)</f>
        <v>150109</v>
      </c>
      <c r="P1009" s="61">
        <v>121245</v>
      </c>
      <c r="Q1009" s="14">
        <v>7000</v>
      </c>
    </row>
    <row r="1010" spans="1:17" x14ac:dyDescent="0.2">
      <c r="A1010" s="12">
        <v>50000249</v>
      </c>
      <c r="B1010" s="12">
        <v>1202738</v>
      </c>
      <c r="C1010" s="12" t="s">
        <v>295</v>
      </c>
      <c r="D1010" s="12">
        <v>6159650</v>
      </c>
      <c r="E1010" s="13">
        <v>37428</v>
      </c>
      <c r="F1010" s="12">
        <v>2442677</v>
      </c>
      <c r="G1010" s="12">
        <v>0</v>
      </c>
      <c r="H1010" s="12">
        <v>0</v>
      </c>
      <c r="I1010" s="12"/>
      <c r="J1010" s="14">
        <v>927000</v>
      </c>
      <c r="K1010" s="14">
        <v>0</v>
      </c>
      <c r="L1010" s="14">
        <v>0</v>
      </c>
      <c r="M1010" s="14">
        <v>927000</v>
      </c>
      <c r="N1010" s="75">
        <f>VLOOKUP(P1010,'CODIGOS RENTISTICOS'!$A$2:E2050,2,FALSE)</f>
        <v>11100000</v>
      </c>
      <c r="O1010" s="75">
        <f>VLOOKUP(P1010,'CODIGOS RENTISTICOS'!$A$2:F4217,3,FALSE)</f>
        <v>150101</v>
      </c>
      <c r="P1010" s="61">
        <v>121275</v>
      </c>
      <c r="Q1010" s="14">
        <v>927000</v>
      </c>
    </row>
    <row r="1011" spans="1:17" x14ac:dyDescent="0.2">
      <c r="A1011" s="12">
        <v>50000249</v>
      </c>
      <c r="B1011" s="12">
        <v>985550</v>
      </c>
      <c r="C1011" s="12" t="s">
        <v>42</v>
      </c>
      <c r="D1011" s="12">
        <v>14882597</v>
      </c>
      <c r="E1011" s="13">
        <v>37428</v>
      </c>
      <c r="F1011" s="12">
        <v>6592404</v>
      </c>
      <c r="G1011" s="12">
        <v>0</v>
      </c>
      <c r="H1011" s="12">
        <v>0</v>
      </c>
      <c r="I1011" s="12"/>
      <c r="J1011" s="14">
        <v>17000</v>
      </c>
      <c r="K1011" s="14">
        <v>0</v>
      </c>
      <c r="L1011" s="14">
        <v>0</v>
      </c>
      <c r="M1011" s="14">
        <v>17000</v>
      </c>
      <c r="N1011" s="75">
        <f>VLOOKUP(P1011,'CODIGOS RENTISTICOS'!$A$2:E2051,2,FALSE)</f>
        <v>825000000</v>
      </c>
      <c r="O1011" s="75">
        <f>VLOOKUP(P1011,'CODIGOS RENTISTICOS'!$A$2:F4218,3,FALSE)</f>
        <v>150109</v>
      </c>
      <c r="P1011" s="61">
        <v>121245</v>
      </c>
      <c r="Q1011" s="14">
        <v>17000</v>
      </c>
    </row>
    <row r="1012" spans="1:17" x14ac:dyDescent="0.2">
      <c r="A1012" s="12">
        <v>50000249</v>
      </c>
      <c r="B1012" s="12">
        <v>342209</v>
      </c>
      <c r="C1012" s="12" t="s">
        <v>418</v>
      </c>
      <c r="D1012" s="12">
        <v>14895719</v>
      </c>
      <c r="E1012" s="13">
        <v>37428</v>
      </c>
      <c r="F1012" s="12">
        <v>2361166</v>
      </c>
      <c r="G1012" s="12">
        <v>0</v>
      </c>
      <c r="H1012" s="12">
        <v>0</v>
      </c>
      <c r="I1012" s="12"/>
      <c r="J1012" s="14">
        <v>7000</v>
      </c>
      <c r="K1012" s="14">
        <v>0</v>
      </c>
      <c r="L1012" s="14">
        <v>0</v>
      </c>
      <c r="M1012" s="14">
        <v>7000</v>
      </c>
      <c r="N1012" s="75">
        <f>VLOOKUP(P1012,'CODIGOS RENTISTICOS'!$A$2:E2052,2,FALSE)</f>
        <v>825000000</v>
      </c>
      <c r="O1012" s="75">
        <f>VLOOKUP(P1012,'CODIGOS RENTISTICOS'!$A$2:F4219,3,FALSE)</f>
        <v>150109</v>
      </c>
      <c r="P1012" s="61">
        <v>5041</v>
      </c>
      <c r="Q1012" s="14">
        <v>7000</v>
      </c>
    </row>
    <row r="1013" spans="1:17" x14ac:dyDescent="0.2">
      <c r="A1013" s="12">
        <v>50000249</v>
      </c>
      <c r="B1013" s="12">
        <v>1385073</v>
      </c>
      <c r="C1013" s="12" t="s">
        <v>42</v>
      </c>
      <c r="D1013" s="12">
        <v>2548261</v>
      </c>
      <c r="E1013" s="13">
        <v>37428</v>
      </c>
      <c r="F1013" s="12">
        <v>4411362</v>
      </c>
      <c r="G1013" s="12">
        <v>0</v>
      </c>
      <c r="H1013" s="12">
        <v>0</v>
      </c>
      <c r="I1013" s="12"/>
      <c r="J1013" s="14">
        <v>2000000</v>
      </c>
      <c r="K1013" s="14">
        <v>0</v>
      </c>
      <c r="L1013" s="14">
        <v>0</v>
      </c>
      <c r="M1013" s="14">
        <v>2000000</v>
      </c>
      <c r="N1013" s="75">
        <f>VLOOKUP(P1013,'CODIGOS RENTISTICOS'!$A$2:E2053,2,FALSE)</f>
        <v>10900000</v>
      </c>
      <c r="O1013" s="75">
        <f>VLOOKUP(P1013,'CODIGOS RENTISTICOS'!$A$2:F4220,3,FALSE)</f>
        <v>170101</v>
      </c>
      <c r="P1013" s="61">
        <v>121255</v>
      </c>
      <c r="Q1013" s="14">
        <v>2000000</v>
      </c>
    </row>
    <row r="1014" spans="1:17" x14ac:dyDescent="0.2">
      <c r="A1014" s="12">
        <v>50000249</v>
      </c>
      <c r="B1014" s="12">
        <v>417012</v>
      </c>
      <c r="C1014" s="12" t="s">
        <v>43</v>
      </c>
      <c r="D1014" s="12">
        <v>74372097</v>
      </c>
      <c r="E1014" s="13">
        <v>37428</v>
      </c>
      <c r="F1014" s="12">
        <v>8892177</v>
      </c>
      <c r="G1014" s="12">
        <v>0</v>
      </c>
      <c r="H1014" s="12">
        <v>0</v>
      </c>
      <c r="I1014" s="12"/>
      <c r="J1014" s="14">
        <v>51500</v>
      </c>
      <c r="K1014" s="14">
        <v>0</v>
      </c>
      <c r="L1014" s="14">
        <v>0</v>
      </c>
      <c r="M1014" s="14">
        <v>51500</v>
      </c>
      <c r="N1014" s="75">
        <f>VLOOKUP(P1014,'CODIGOS RENTISTICOS'!$A$2:E2054,2,FALSE)</f>
        <v>96300000</v>
      </c>
      <c r="O1014" s="75">
        <f>VLOOKUP(P1014,'CODIGOS RENTISTICOS'!$A$2:F4221,3,FALSE)</f>
        <v>360101</v>
      </c>
      <c r="P1014" s="61">
        <v>121270</v>
      </c>
      <c r="Q1014" s="14">
        <v>51500</v>
      </c>
    </row>
    <row r="1015" spans="1:17" x14ac:dyDescent="0.2">
      <c r="A1015" s="12">
        <v>50000249</v>
      </c>
      <c r="B1015" s="12">
        <v>49216</v>
      </c>
      <c r="C1015" s="12" t="s">
        <v>117</v>
      </c>
      <c r="D1015" s="12">
        <v>8001876383</v>
      </c>
      <c r="E1015" s="13">
        <v>37428</v>
      </c>
      <c r="F1015" s="12">
        <v>2826956</v>
      </c>
      <c r="G1015" s="12">
        <v>0</v>
      </c>
      <c r="H1015" s="12">
        <v>1</v>
      </c>
      <c r="I1015" s="12"/>
      <c r="J1015" s="14">
        <v>0</v>
      </c>
      <c r="K1015" s="14">
        <v>0</v>
      </c>
      <c r="L1015" s="14">
        <v>4438264</v>
      </c>
      <c r="M1015" s="14">
        <v>4438264</v>
      </c>
      <c r="N1015" s="75">
        <f>VLOOKUP(P1015,'CODIGOS RENTISTICOS'!$A$2:E2055,2,FALSE)</f>
        <v>13700000</v>
      </c>
      <c r="O1015" s="75">
        <f>VLOOKUP(P1015,'CODIGOS RENTISTICOS'!$A$2:F4222,3,FALSE)</f>
        <v>290101</v>
      </c>
      <c r="P1015" s="61">
        <v>121250</v>
      </c>
      <c r="Q1015" s="14">
        <v>4438264</v>
      </c>
    </row>
    <row r="1016" spans="1:17" x14ac:dyDescent="0.2">
      <c r="A1016" s="12">
        <v>50000249</v>
      </c>
      <c r="B1016" s="12">
        <v>3416818</v>
      </c>
      <c r="C1016" s="12" t="s">
        <v>117</v>
      </c>
      <c r="D1016" s="12">
        <v>8230003208</v>
      </c>
      <c r="E1016" s="13">
        <v>37428</v>
      </c>
      <c r="F1016" s="12">
        <v>2805265</v>
      </c>
      <c r="G1016" s="12">
        <v>0</v>
      </c>
      <c r="H1016" s="12">
        <v>1</v>
      </c>
      <c r="I1016" s="12"/>
      <c r="J1016" s="14">
        <v>0</v>
      </c>
      <c r="K1016" s="14">
        <v>4622526</v>
      </c>
      <c r="L1016" s="14">
        <v>0</v>
      </c>
      <c r="M1016" s="14">
        <v>4622526</v>
      </c>
      <c r="N1016" s="75">
        <f>VLOOKUP(P1016,'CODIGOS RENTISTICOS'!$A$2:E2056,2,FALSE)</f>
        <v>96400000</v>
      </c>
      <c r="O1016" s="75">
        <f>VLOOKUP(P1016,'CODIGOS RENTISTICOS'!$A$2:F4223,3,FALSE)</f>
        <v>370101</v>
      </c>
      <c r="P1016" s="61">
        <v>6040</v>
      </c>
      <c r="Q1016" s="14">
        <v>4622526</v>
      </c>
    </row>
    <row r="1017" spans="1:17" x14ac:dyDescent="0.2">
      <c r="A1017" s="12">
        <v>50000249</v>
      </c>
      <c r="B1017" s="12">
        <v>404365</v>
      </c>
      <c r="C1017" s="12" t="s">
        <v>296</v>
      </c>
      <c r="D1017" s="12">
        <v>31389139</v>
      </c>
      <c r="E1017" s="13">
        <v>37428</v>
      </c>
      <c r="F1017" s="12">
        <v>2115111</v>
      </c>
      <c r="G1017" s="12">
        <v>0</v>
      </c>
      <c r="H1017" s="12">
        <v>0</v>
      </c>
      <c r="I1017" s="12"/>
      <c r="J1017" s="14">
        <v>3190</v>
      </c>
      <c r="K1017" s="14">
        <v>0</v>
      </c>
      <c r="L1017" s="14">
        <v>0</v>
      </c>
      <c r="M1017" s="14">
        <v>3190</v>
      </c>
      <c r="N1017" s="75">
        <f>VLOOKUP(P1017,'CODIGOS RENTISTICOS'!$A$2:E2057,2,FALSE)</f>
        <v>96200000</v>
      </c>
      <c r="O1017" s="75">
        <f>VLOOKUP(P1017,'CODIGOS RENTISTICOS'!$A$2:F4224,3,FALSE)</f>
        <v>350101</v>
      </c>
      <c r="P1017" s="61">
        <v>121203</v>
      </c>
      <c r="Q1017" s="14">
        <v>3190</v>
      </c>
    </row>
    <row r="1018" spans="1:17" x14ac:dyDescent="0.2">
      <c r="A1018" s="12">
        <v>50000249</v>
      </c>
      <c r="B1018" s="12">
        <v>1145285</v>
      </c>
      <c r="C1018" s="12" t="s">
        <v>285</v>
      </c>
      <c r="D1018" s="12">
        <v>8600679381</v>
      </c>
      <c r="E1018" s="13">
        <v>37428</v>
      </c>
      <c r="F1018" s="12">
        <v>2161536</v>
      </c>
      <c r="G1018" s="12">
        <v>0</v>
      </c>
      <c r="H1018" s="12">
        <v>0</v>
      </c>
      <c r="I1018" s="12"/>
      <c r="J1018" s="14">
        <v>18750</v>
      </c>
      <c r="K1018" s="14">
        <v>0</v>
      </c>
      <c r="L1018" s="14">
        <v>0</v>
      </c>
      <c r="M1018" s="14">
        <v>18750</v>
      </c>
      <c r="N1018" s="75">
        <f>VLOOKUP(P1018,'CODIGOS RENTISTICOS'!$A$2:E2058,2,FALSE)</f>
        <v>910300000</v>
      </c>
      <c r="O1018" s="75">
        <f>VLOOKUP(P1018,'CODIGOS RENTISTICOS'!$A$2:F4225,3,FALSE)</f>
        <v>130113</v>
      </c>
      <c r="P1018" s="61">
        <v>121235</v>
      </c>
      <c r="Q1018" s="14">
        <v>18750</v>
      </c>
    </row>
    <row r="1019" spans="1:17" x14ac:dyDescent="0.2">
      <c r="A1019" s="12">
        <v>50000249</v>
      </c>
      <c r="B1019" s="12">
        <v>3506404</v>
      </c>
      <c r="C1019" s="12" t="s">
        <v>285</v>
      </c>
      <c r="D1019" s="12">
        <v>8909243980</v>
      </c>
      <c r="E1019" s="13">
        <v>37428</v>
      </c>
      <c r="F1019" s="12">
        <v>4242993</v>
      </c>
      <c r="G1019" s="12">
        <v>0</v>
      </c>
      <c r="H1019" s="12">
        <v>0</v>
      </c>
      <c r="I1019" s="12"/>
      <c r="J1019" s="14">
        <v>893010</v>
      </c>
      <c r="K1019" s="14">
        <v>0</v>
      </c>
      <c r="L1019" s="14">
        <v>0</v>
      </c>
      <c r="M1019" s="14">
        <v>893010</v>
      </c>
      <c r="N1019" s="75">
        <f>VLOOKUP(P1019,'CODIGOS RENTISTICOS'!$A$2:E2059,2,FALSE)</f>
        <v>825000000</v>
      </c>
      <c r="O1019" s="75">
        <f>VLOOKUP(P1019,'CODIGOS RENTISTICOS'!$A$2:F4226,3,FALSE)</f>
        <v>150109</v>
      </c>
      <c r="P1019" s="61">
        <v>121245</v>
      </c>
      <c r="Q1019" s="14">
        <v>893010</v>
      </c>
    </row>
    <row r="1020" spans="1:17" x14ac:dyDescent="0.2">
      <c r="A1020" s="12">
        <v>50000249</v>
      </c>
      <c r="B1020" s="12">
        <v>573292</v>
      </c>
      <c r="C1020" s="12" t="s">
        <v>285</v>
      </c>
      <c r="D1020" s="12">
        <v>80372686</v>
      </c>
      <c r="E1020" s="13">
        <v>37431</v>
      </c>
      <c r="F1020" s="12">
        <v>2002213</v>
      </c>
      <c r="G1020" s="12">
        <v>0</v>
      </c>
      <c r="H1020" s="12">
        <v>0</v>
      </c>
      <c r="I1020" s="12"/>
      <c r="J1020" s="14">
        <v>7000</v>
      </c>
      <c r="K1020" s="14">
        <v>0</v>
      </c>
      <c r="L1020" s="14">
        <v>0</v>
      </c>
      <c r="M1020" s="14">
        <v>7000</v>
      </c>
      <c r="N1020" s="75">
        <f>VLOOKUP(P1020,'CODIGOS RENTISTICOS'!$A$2:E2060,2,FALSE)</f>
        <v>825000000</v>
      </c>
      <c r="O1020" s="75">
        <f>VLOOKUP(P1020,'CODIGOS RENTISTICOS'!$A$2:F4227,3,FALSE)</f>
        <v>150109</v>
      </c>
      <c r="P1020" s="61">
        <v>121245</v>
      </c>
      <c r="Q1020" s="14">
        <v>7000</v>
      </c>
    </row>
    <row r="1021" spans="1:17" x14ac:dyDescent="0.2">
      <c r="A1021" s="12">
        <v>50000249</v>
      </c>
      <c r="B1021" s="12">
        <v>649191</v>
      </c>
      <c r="C1021" s="12" t="s">
        <v>285</v>
      </c>
      <c r="D1021" s="12">
        <v>7313195</v>
      </c>
      <c r="E1021" s="13">
        <v>37431</v>
      </c>
      <c r="F1021" s="12">
        <v>6748695</v>
      </c>
      <c r="G1021" s="12">
        <v>0</v>
      </c>
      <c r="H1021" s="12">
        <v>0</v>
      </c>
      <c r="I1021" s="12"/>
      <c r="J1021" s="14">
        <v>7000</v>
      </c>
      <c r="K1021" s="14">
        <v>0</v>
      </c>
      <c r="L1021" s="14">
        <v>0</v>
      </c>
      <c r="M1021" s="14">
        <v>7000</v>
      </c>
      <c r="N1021" s="75">
        <f>VLOOKUP(P1021,'CODIGOS RENTISTICOS'!$A$2:E2061,2,FALSE)</f>
        <v>825000000</v>
      </c>
      <c r="O1021" s="75">
        <f>VLOOKUP(P1021,'CODIGOS RENTISTICOS'!$A$2:F4228,3,FALSE)</f>
        <v>150109</v>
      </c>
      <c r="P1021" s="61">
        <v>121245</v>
      </c>
      <c r="Q1021" s="14">
        <v>7000</v>
      </c>
    </row>
    <row r="1022" spans="1:17" x14ac:dyDescent="0.2">
      <c r="A1022" s="12">
        <v>50000249</v>
      </c>
      <c r="B1022" s="12">
        <v>1156632</v>
      </c>
      <c r="C1022" s="12" t="s">
        <v>285</v>
      </c>
      <c r="D1022" s="12">
        <v>80410244</v>
      </c>
      <c r="E1022" s="13">
        <v>37431</v>
      </c>
      <c r="F1022" s="12">
        <v>4100330</v>
      </c>
      <c r="G1022" s="12">
        <v>0</v>
      </c>
      <c r="H1022" s="12">
        <v>0</v>
      </c>
      <c r="I1022" s="12"/>
      <c r="J1022" s="14">
        <v>2600</v>
      </c>
      <c r="K1022" s="14">
        <v>0</v>
      </c>
      <c r="L1022" s="14">
        <v>0</v>
      </c>
      <c r="M1022" s="14">
        <v>2600</v>
      </c>
      <c r="N1022" s="75">
        <f>VLOOKUP(P1022,'CODIGOS RENTISTICOS'!$A$2:E2062,2,FALSE)</f>
        <v>96400000</v>
      </c>
      <c r="O1022" s="75">
        <f>VLOOKUP(P1022,'CODIGOS RENTISTICOS'!$A$2:F4229,3,FALSE)</f>
        <v>370101</v>
      </c>
      <c r="P1022" s="61">
        <v>121280</v>
      </c>
      <c r="Q1022" s="14">
        <v>2600</v>
      </c>
    </row>
    <row r="1023" spans="1:17" x14ac:dyDescent="0.2">
      <c r="A1023" s="12">
        <v>50000249</v>
      </c>
      <c r="B1023" s="12">
        <v>1159852</v>
      </c>
      <c r="C1023" s="12" t="s">
        <v>285</v>
      </c>
      <c r="D1023" s="12">
        <v>8001373701</v>
      </c>
      <c r="E1023" s="13">
        <v>37431</v>
      </c>
      <c r="F1023" s="12">
        <v>6767030</v>
      </c>
      <c r="G1023" s="12">
        <v>0</v>
      </c>
      <c r="H1023" s="12">
        <v>1</v>
      </c>
      <c r="I1023" s="12"/>
      <c r="J1023" s="14">
        <v>0</v>
      </c>
      <c r="K1023" s="14">
        <v>0</v>
      </c>
      <c r="L1023" s="14">
        <v>241740</v>
      </c>
      <c r="M1023" s="14">
        <v>241740</v>
      </c>
      <c r="N1023" s="75">
        <f>VLOOKUP(P1023,'CODIGOS RENTISTICOS'!$A$2:E2063,2,FALSE)</f>
        <v>910300000</v>
      </c>
      <c r="O1023" s="75">
        <f>VLOOKUP(P1023,'CODIGOS RENTISTICOS'!$A$2:F4230,3,FALSE)</f>
        <v>130113</v>
      </c>
      <c r="P1023" s="61">
        <v>121235</v>
      </c>
      <c r="Q1023" s="14">
        <v>241740</v>
      </c>
    </row>
    <row r="1024" spans="1:17" x14ac:dyDescent="0.2">
      <c r="A1024" s="12">
        <v>50000249</v>
      </c>
      <c r="B1024" s="12">
        <v>876472</v>
      </c>
      <c r="C1024" s="12" t="s">
        <v>285</v>
      </c>
      <c r="D1024" s="12">
        <v>8000920851</v>
      </c>
      <c r="E1024" s="13">
        <v>37431</v>
      </c>
      <c r="F1024" s="12">
        <v>6671339</v>
      </c>
      <c r="G1024" s="12">
        <v>0</v>
      </c>
      <c r="H1024" s="12">
        <v>0</v>
      </c>
      <c r="I1024" s="12"/>
      <c r="J1024" s="14">
        <v>7000</v>
      </c>
      <c r="K1024" s="14">
        <v>0</v>
      </c>
      <c r="L1024" s="14">
        <v>0</v>
      </c>
      <c r="M1024" s="14">
        <v>7000</v>
      </c>
      <c r="N1024" s="75">
        <f>VLOOKUP(P1024,'CODIGOS RENTISTICOS'!$A$2:E2064,2,FALSE)</f>
        <v>825000000</v>
      </c>
      <c r="O1024" s="75">
        <f>VLOOKUP(P1024,'CODIGOS RENTISTICOS'!$A$2:F4231,3,FALSE)</f>
        <v>150109</v>
      </c>
      <c r="P1024" s="61">
        <v>121245</v>
      </c>
      <c r="Q1024" s="14">
        <v>7000</v>
      </c>
    </row>
    <row r="1025" spans="1:17" x14ac:dyDescent="0.2">
      <c r="A1025" s="12">
        <v>50000249</v>
      </c>
      <c r="B1025" s="12">
        <v>876475</v>
      </c>
      <c r="C1025" s="12" t="s">
        <v>285</v>
      </c>
      <c r="D1025" s="12">
        <v>8050224197</v>
      </c>
      <c r="E1025" s="13">
        <v>37431</v>
      </c>
      <c r="F1025" s="12">
        <v>8932399</v>
      </c>
      <c r="G1025" s="12">
        <v>0</v>
      </c>
      <c r="H1025" s="12">
        <v>0</v>
      </c>
      <c r="I1025" s="12"/>
      <c r="J1025" s="14">
        <v>49000</v>
      </c>
      <c r="K1025" s="14">
        <v>0</v>
      </c>
      <c r="L1025" s="14">
        <v>0</v>
      </c>
      <c r="M1025" s="14">
        <v>49000</v>
      </c>
      <c r="N1025" s="75">
        <f>VLOOKUP(P1025,'CODIGOS RENTISTICOS'!$A$2:E2065,2,FALSE)</f>
        <v>825000000</v>
      </c>
      <c r="O1025" s="75">
        <f>VLOOKUP(P1025,'CODIGOS RENTISTICOS'!$A$2:F4232,3,FALSE)</f>
        <v>150109</v>
      </c>
      <c r="P1025" s="61">
        <v>121245</v>
      </c>
      <c r="Q1025" s="14">
        <v>49000</v>
      </c>
    </row>
    <row r="1026" spans="1:17" x14ac:dyDescent="0.2">
      <c r="A1026" s="12">
        <v>50000249</v>
      </c>
      <c r="B1026" s="12">
        <v>1089769</v>
      </c>
      <c r="C1026" s="12" t="s">
        <v>285</v>
      </c>
      <c r="D1026" s="12">
        <v>41598041</v>
      </c>
      <c r="E1026" s="13">
        <v>37431</v>
      </c>
      <c r="F1026" s="12">
        <v>2795930</v>
      </c>
      <c r="G1026" s="12">
        <v>0</v>
      </c>
      <c r="H1026" s="12">
        <v>0</v>
      </c>
      <c r="I1026" s="12"/>
      <c r="J1026" s="14">
        <v>5150</v>
      </c>
      <c r="K1026" s="14">
        <v>0</v>
      </c>
      <c r="L1026" s="14">
        <v>0</v>
      </c>
      <c r="M1026" s="14">
        <v>5150</v>
      </c>
      <c r="N1026" s="75">
        <f>VLOOKUP(P1026,'CODIGOS RENTISTICOS'!$A$2:E2066,2,FALSE)</f>
        <v>96400000</v>
      </c>
      <c r="O1026" s="75">
        <f>VLOOKUP(P1026,'CODIGOS RENTISTICOS'!$A$2:F4233,3,FALSE)</f>
        <v>370101</v>
      </c>
      <c r="P1026" s="61">
        <v>121280</v>
      </c>
      <c r="Q1026" s="14">
        <v>5150</v>
      </c>
    </row>
    <row r="1027" spans="1:17" x14ac:dyDescent="0.2">
      <c r="A1027" s="12">
        <v>50000249</v>
      </c>
      <c r="B1027" s="12">
        <v>1192946</v>
      </c>
      <c r="C1027" s="12" t="s">
        <v>285</v>
      </c>
      <c r="D1027" s="12">
        <v>8300060514</v>
      </c>
      <c r="E1027" s="13">
        <v>37431</v>
      </c>
      <c r="F1027" s="12">
        <v>3686638</v>
      </c>
      <c r="G1027" s="12">
        <v>0</v>
      </c>
      <c r="H1027" s="12">
        <v>0</v>
      </c>
      <c r="I1027" s="12"/>
      <c r="J1027" s="14">
        <v>1563120</v>
      </c>
      <c r="K1027" s="14">
        <v>0</v>
      </c>
      <c r="L1027" s="14">
        <v>0</v>
      </c>
      <c r="M1027" s="14">
        <v>1563120</v>
      </c>
      <c r="N1027" s="75">
        <f>VLOOKUP(P1027,'CODIGOS RENTISTICOS'!$A$2:E2067,2,FALSE)</f>
        <v>96200000</v>
      </c>
      <c r="O1027" s="75">
        <f>VLOOKUP(P1027,'CODIGOS RENTISTICOS'!$A$2:F4234,3,FALSE)</f>
        <v>350101</v>
      </c>
      <c r="P1027" s="61">
        <v>121203</v>
      </c>
      <c r="Q1027" s="14">
        <v>1563120</v>
      </c>
    </row>
    <row r="1028" spans="1:17" x14ac:dyDescent="0.2">
      <c r="A1028" s="12">
        <v>50000249</v>
      </c>
      <c r="B1028" s="12">
        <v>1169615</v>
      </c>
      <c r="C1028" s="12" t="s">
        <v>285</v>
      </c>
      <c r="D1028" s="12">
        <v>8300483289</v>
      </c>
      <c r="E1028" s="13">
        <v>37431</v>
      </c>
      <c r="F1028" s="12">
        <v>6100430</v>
      </c>
      <c r="G1028" s="12">
        <v>0</v>
      </c>
      <c r="H1028" s="12">
        <v>0</v>
      </c>
      <c r="I1028" s="12"/>
      <c r="J1028" s="14">
        <v>21000</v>
      </c>
      <c r="K1028" s="14">
        <v>0</v>
      </c>
      <c r="L1028" s="14">
        <v>0</v>
      </c>
      <c r="M1028" s="14">
        <v>21000</v>
      </c>
      <c r="N1028" s="75">
        <f>VLOOKUP(P1028,'CODIGOS RENTISTICOS'!$A$2:E2068,2,FALSE)</f>
        <v>825000000</v>
      </c>
      <c r="O1028" s="75">
        <f>VLOOKUP(P1028,'CODIGOS RENTISTICOS'!$A$2:F4235,3,FALSE)</f>
        <v>150109</v>
      </c>
      <c r="P1028" s="61">
        <v>121245</v>
      </c>
      <c r="Q1028" s="14">
        <v>21000</v>
      </c>
    </row>
    <row r="1029" spans="1:17" x14ac:dyDescent="0.2">
      <c r="A1029" s="12">
        <v>50000249</v>
      </c>
      <c r="B1029" s="12">
        <v>846643</v>
      </c>
      <c r="C1029" s="12" t="s">
        <v>285</v>
      </c>
      <c r="D1029" s="12">
        <v>8000192492</v>
      </c>
      <c r="E1029" s="13">
        <v>37431</v>
      </c>
      <c r="F1029" s="12">
        <v>0</v>
      </c>
      <c r="G1029" s="12">
        <v>0</v>
      </c>
      <c r="H1029" s="12">
        <v>0</v>
      </c>
      <c r="I1029" s="12"/>
      <c r="J1029" s="14">
        <v>368000</v>
      </c>
      <c r="K1029" s="14">
        <v>0</v>
      </c>
      <c r="L1029" s="14">
        <v>0</v>
      </c>
      <c r="M1029" s="14">
        <v>368000</v>
      </c>
      <c r="N1029" s="75">
        <f>VLOOKUP(P1029,'CODIGOS RENTISTICOS'!$A$2:E2069,2,FALSE)</f>
        <v>825000000</v>
      </c>
      <c r="O1029" s="75">
        <f>VLOOKUP(P1029,'CODIGOS RENTISTICOS'!$A$2:F4236,3,FALSE)</f>
        <v>150109</v>
      </c>
      <c r="P1029" s="61">
        <v>121245</v>
      </c>
      <c r="Q1029" s="14">
        <v>368000</v>
      </c>
    </row>
    <row r="1030" spans="1:17" x14ac:dyDescent="0.2">
      <c r="A1030" s="12">
        <v>50000249</v>
      </c>
      <c r="B1030" s="12">
        <v>846646</v>
      </c>
      <c r="C1030" s="12" t="s">
        <v>285</v>
      </c>
      <c r="D1030" s="12">
        <v>8796989</v>
      </c>
      <c r="E1030" s="13">
        <v>37431</v>
      </c>
      <c r="F1030" s="12">
        <v>0</v>
      </c>
      <c r="G1030" s="12">
        <v>0</v>
      </c>
      <c r="H1030" s="12">
        <v>0</v>
      </c>
      <c r="I1030" s="12"/>
      <c r="J1030" s="14">
        <v>7000</v>
      </c>
      <c r="K1030" s="14">
        <v>0</v>
      </c>
      <c r="L1030" s="14">
        <v>0</v>
      </c>
      <c r="M1030" s="14">
        <v>7000</v>
      </c>
      <c r="N1030" s="75">
        <f>VLOOKUP(P1030,'CODIGOS RENTISTICOS'!$A$2:E2070,2,FALSE)</f>
        <v>825000000</v>
      </c>
      <c r="O1030" s="75">
        <f>VLOOKUP(P1030,'CODIGOS RENTISTICOS'!$A$2:F4237,3,FALSE)</f>
        <v>150109</v>
      </c>
      <c r="P1030" s="61">
        <v>121245</v>
      </c>
      <c r="Q1030" s="14">
        <v>7000</v>
      </c>
    </row>
    <row r="1031" spans="1:17" x14ac:dyDescent="0.2">
      <c r="A1031" s="12">
        <v>50000249</v>
      </c>
      <c r="B1031" s="12">
        <v>9225154</v>
      </c>
      <c r="C1031" s="12" t="s">
        <v>285</v>
      </c>
      <c r="D1031" s="12">
        <v>79332666</v>
      </c>
      <c r="E1031" s="13">
        <v>37431</v>
      </c>
      <c r="F1031" s="12">
        <v>0</v>
      </c>
      <c r="G1031" s="12">
        <v>0</v>
      </c>
      <c r="H1031" s="12">
        <v>0</v>
      </c>
      <c r="I1031" s="12"/>
      <c r="J1031" s="14">
        <v>2574</v>
      </c>
      <c r="K1031" s="14">
        <v>0</v>
      </c>
      <c r="L1031" s="14">
        <v>0</v>
      </c>
      <c r="M1031" s="14">
        <v>2574</v>
      </c>
      <c r="N1031" s="75">
        <f>VLOOKUP(P1031,'CODIGOS RENTISTICOS'!$A$2:E2071,2,FALSE)</f>
        <v>96400000</v>
      </c>
      <c r="O1031" s="75">
        <f>VLOOKUP(P1031,'CODIGOS RENTISTICOS'!$A$2:F4238,3,FALSE)</f>
        <v>370101</v>
      </c>
      <c r="P1031" s="61">
        <v>121280</v>
      </c>
      <c r="Q1031" s="14">
        <v>2574</v>
      </c>
    </row>
    <row r="1032" spans="1:17" x14ac:dyDescent="0.2">
      <c r="A1032" s="12">
        <v>50000249</v>
      </c>
      <c r="B1032" s="12">
        <v>9225155</v>
      </c>
      <c r="C1032" s="12" t="s">
        <v>285</v>
      </c>
      <c r="D1032" s="12">
        <v>79332666</v>
      </c>
      <c r="E1032" s="13">
        <v>37431</v>
      </c>
      <c r="F1032" s="12">
        <v>4126555</v>
      </c>
      <c r="G1032" s="12">
        <v>0</v>
      </c>
      <c r="H1032" s="12">
        <v>0</v>
      </c>
      <c r="I1032" s="12"/>
      <c r="J1032" s="14">
        <v>2574</v>
      </c>
      <c r="K1032" s="14">
        <v>0</v>
      </c>
      <c r="L1032" s="14">
        <v>0</v>
      </c>
      <c r="M1032" s="14">
        <v>2574</v>
      </c>
      <c r="N1032" s="75">
        <f>VLOOKUP(P1032,'CODIGOS RENTISTICOS'!$A$2:E2072,2,FALSE)</f>
        <v>96400000</v>
      </c>
      <c r="O1032" s="75">
        <f>VLOOKUP(P1032,'CODIGOS RENTISTICOS'!$A$2:F4239,3,FALSE)</f>
        <v>370101</v>
      </c>
      <c r="P1032" s="61">
        <v>121280</v>
      </c>
      <c r="Q1032" s="14">
        <v>2574</v>
      </c>
    </row>
    <row r="1033" spans="1:17" x14ac:dyDescent="0.2">
      <c r="A1033" s="12">
        <v>50000249</v>
      </c>
      <c r="B1033" s="12">
        <v>1000203</v>
      </c>
      <c r="C1033" s="12" t="s">
        <v>285</v>
      </c>
      <c r="D1033" s="12">
        <v>8300510214</v>
      </c>
      <c r="E1033" s="13">
        <v>37431</v>
      </c>
      <c r="F1033" s="12">
        <v>2507987</v>
      </c>
      <c r="G1033" s="12">
        <v>0</v>
      </c>
      <c r="H1033" s="12">
        <v>0</v>
      </c>
      <c r="I1033" s="12"/>
      <c r="J1033" s="14">
        <v>7000</v>
      </c>
      <c r="K1033" s="14">
        <v>0</v>
      </c>
      <c r="L1033" s="14">
        <v>0</v>
      </c>
      <c r="M1033" s="14">
        <v>7000</v>
      </c>
      <c r="N1033" s="75">
        <f>VLOOKUP(P1033,'CODIGOS RENTISTICOS'!$A$2:E2073,2,FALSE)</f>
        <v>825000000</v>
      </c>
      <c r="O1033" s="75">
        <f>VLOOKUP(P1033,'CODIGOS RENTISTICOS'!$A$2:F4240,3,FALSE)</f>
        <v>150109</v>
      </c>
      <c r="P1033" s="61">
        <v>5041</v>
      </c>
      <c r="Q1033" s="14">
        <v>7000</v>
      </c>
    </row>
    <row r="1034" spans="1:17" x14ac:dyDescent="0.2">
      <c r="A1034" s="12">
        <v>50000249</v>
      </c>
      <c r="B1034" s="12">
        <v>16069</v>
      </c>
      <c r="C1034" s="12" t="s">
        <v>285</v>
      </c>
      <c r="D1034" s="12">
        <v>8605311354</v>
      </c>
      <c r="E1034" s="13">
        <v>37431</v>
      </c>
      <c r="F1034" s="12">
        <v>0</v>
      </c>
      <c r="G1034" s="12">
        <v>0</v>
      </c>
      <c r="H1034" s="12">
        <v>0</v>
      </c>
      <c r="I1034" s="12"/>
      <c r="J1034" s="14">
        <v>5000</v>
      </c>
      <c r="K1034" s="14">
        <v>0</v>
      </c>
      <c r="L1034" s="14">
        <v>0</v>
      </c>
      <c r="M1034" s="14">
        <v>5000</v>
      </c>
      <c r="N1034" s="75">
        <f>VLOOKUP(P1034,'CODIGOS RENTISTICOS'!$A$2:E2074,2,FALSE)</f>
        <v>825000000</v>
      </c>
      <c r="O1034" s="75">
        <f>VLOOKUP(P1034,'CODIGOS RENTISTICOS'!$A$2:F4241,3,FALSE)</f>
        <v>150109</v>
      </c>
      <c r="P1034" s="61">
        <v>121245</v>
      </c>
      <c r="Q1034" s="14">
        <v>5000</v>
      </c>
    </row>
    <row r="1035" spans="1:17" x14ac:dyDescent="0.2">
      <c r="A1035" s="12">
        <v>50000249</v>
      </c>
      <c r="B1035" s="12">
        <v>2691274</v>
      </c>
      <c r="C1035" s="12" t="s">
        <v>285</v>
      </c>
      <c r="D1035" s="12">
        <v>8050148671</v>
      </c>
      <c r="E1035" s="13">
        <v>37431</v>
      </c>
      <c r="F1035" s="12">
        <v>0</v>
      </c>
      <c r="G1035" s="12">
        <v>0</v>
      </c>
      <c r="H1035" s="12">
        <v>0</v>
      </c>
      <c r="I1035" s="12"/>
      <c r="J1035" s="14">
        <v>5000</v>
      </c>
      <c r="K1035" s="14">
        <v>0</v>
      </c>
      <c r="L1035" s="14">
        <v>0</v>
      </c>
      <c r="M1035" s="14">
        <v>5000</v>
      </c>
      <c r="N1035" s="75">
        <f>VLOOKUP(P1035,'CODIGOS RENTISTICOS'!$A$2:E2075,2,FALSE)</f>
        <v>825000000</v>
      </c>
      <c r="O1035" s="75">
        <f>VLOOKUP(P1035,'CODIGOS RENTISTICOS'!$A$2:F4242,3,FALSE)</f>
        <v>150109</v>
      </c>
      <c r="P1035" s="61">
        <v>121245</v>
      </c>
      <c r="Q1035" s="14">
        <v>5000</v>
      </c>
    </row>
    <row r="1036" spans="1:17" x14ac:dyDescent="0.2">
      <c r="A1036" s="12">
        <v>50000249</v>
      </c>
      <c r="B1036" s="12">
        <v>3351288</v>
      </c>
      <c r="C1036" s="12" t="s">
        <v>285</v>
      </c>
      <c r="D1036" s="12">
        <v>8002016684</v>
      </c>
      <c r="E1036" s="13">
        <v>37431</v>
      </c>
      <c r="F1036" s="12">
        <v>6242429</v>
      </c>
      <c r="G1036" s="12">
        <v>0</v>
      </c>
      <c r="H1036" s="12">
        <v>0</v>
      </c>
      <c r="I1036" s="12"/>
      <c r="J1036" s="14">
        <v>1720050</v>
      </c>
      <c r="K1036" s="14">
        <v>0</v>
      </c>
      <c r="L1036" s="14">
        <v>0</v>
      </c>
      <c r="M1036" s="14">
        <v>1720050</v>
      </c>
      <c r="N1036" s="75">
        <f>VLOOKUP(P1036,'CODIGOS RENTISTICOS'!$A$2:E2076,2,FALSE)</f>
        <v>825000000</v>
      </c>
      <c r="O1036" s="75">
        <f>VLOOKUP(P1036,'CODIGOS RENTISTICOS'!$A$2:F4243,3,FALSE)</f>
        <v>150109</v>
      </c>
      <c r="P1036" s="61">
        <v>121245</v>
      </c>
      <c r="Q1036" s="14">
        <v>1720050</v>
      </c>
    </row>
    <row r="1037" spans="1:17" x14ac:dyDescent="0.2">
      <c r="A1037" s="12">
        <v>50000249</v>
      </c>
      <c r="B1037" s="12">
        <v>3351313</v>
      </c>
      <c r="C1037" s="12" t="s">
        <v>285</v>
      </c>
      <c r="D1037" s="12">
        <v>8000028845</v>
      </c>
      <c r="E1037" s="13">
        <v>37431</v>
      </c>
      <c r="F1037" s="12">
        <v>3380577</v>
      </c>
      <c r="G1037" s="12">
        <v>0</v>
      </c>
      <c r="H1037" s="12">
        <v>0</v>
      </c>
      <c r="I1037" s="12"/>
      <c r="J1037" s="14">
        <v>63000</v>
      </c>
      <c r="K1037" s="14">
        <v>0</v>
      </c>
      <c r="L1037" s="14">
        <v>0</v>
      </c>
      <c r="M1037" s="14">
        <v>63000</v>
      </c>
      <c r="N1037" s="75">
        <f>VLOOKUP(P1037,'CODIGOS RENTISTICOS'!$A$2:E2077,2,FALSE)</f>
        <v>825000000</v>
      </c>
      <c r="O1037" s="75">
        <f>VLOOKUP(P1037,'CODIGOS RENTISTICOS'!$A$2:F4244,3,FALSE)</f>
        <v>150109</v>
      </c>
      <c r="P1037" s="61">
        <v>121245</v>
      </c>
      <c r="Q1037" s="14">
        <v>63000</v>
      </c>
    </row>
    <row r="1038" spans="1:17" x14ac:dyDescent="0.2">
      <c r="A1038" s="12">
        <v>50000249</v>
      </c>
      <c r="B1038" s="12">
        <v>3351337</v>
      </c>
      <c r="C1038" s="12" t="s">
        <v>285</v>
      </c>
      <c r="D1038" s="12">
        <v>91205610</v>
      </c>
      <c r="E1038" s="13">
        <v>37431</v>
      </c>
      <c r="F1038" s="12">
        <v>0</v>
      </c>
      <c r="G1038" s="12">
        <v>0</v>
      </c>
      <c r="H1038" s="12">
        <v>0</v>
      </c>
      <c r="I1038" s="12"/>
      <c r="J1038" s="14">
        <v>1200</v>
      </c>
      <c r="K1038" s="14">
        <v>0</v>
      </c>
      <c r="L1038" s="14">
        <v>0</v>
      </c>
      <c r="M1038" s="14">
        <v>1200</v>
      </c>
      <c r="N1038" s="75">
        <f>VLOOKUP(P1038,'CODIGOS RENTISTICOS'!$A$2:E2078,2,FALSE)</f>
        <v>825000000</v>
      </c>
      <c r="O1038" s="75">
        <f>VLOOKUP(P1038,'CODIGOS RENTISTICOS'!$A$2:F4245,3,FALSE)</f>
        <v>150109</v>
      </c>
      <c r="P1038" s="61">
        <v>121245</v>
      </c>
      <c r="Q1038" s="14">
        <v>1200</v>
      </c>
    </row>
    <row r="1039" spans="1:17" x14ac:dyDescent="0.2">
      <c r="A1039" s="12">
        <v>50000249</v>
      </c>
      <c r="B1039" s="12">
        <v>3352577</v>
      </c>
      <c r="C1039" s="12" t="s">
        <v>285</v>
      </c>
      <c r="D1039" s="12">
        <v>52739328</v>
      </c>
      <c r="E1039" s="13">
        <v>37431</v>
      </c>
      <c r="F1039" s="12">
        <v>2405316</v>
      </c>
      <c r="G1039" s="12">
        <v>0</v>
      </c>
      <c r="H1039" s="12">
        <v>0</v>
      </c>
      <c r="I1039" s="12"/>
      <c r="J1039" s="14">
        <v>5000</v>
      </c>
      <c r="K1039" s="14">
        <v>0</v>
      </c>
      <c r="L1039" s="14">
        <v>0</v>
      </c>
      <c r="M1039" s="14">
        <v>5000</v>
      </c>
      <c r="N1039" s="75">
        <f>VLOOKUP(P1039,'CODIGOS RENTISTICOS'!$A$2:E2079,2,FALSE)</f>
        <v>825000000</v>
      </c>
      <c r="O1039" s="75">
        <f>VLOOKUP(P1039,'CODIGOS RENTISTICOS'!$A$2:F4246,3,FALSE)</f>
        <v>150109</v>
      </c>
      <c r="P1039" s="61">
        <v>121245</v>
      </c>
      <c r="Q1039" s="14">
        <v>5000</v>
      </c>
    </row>
    <row r="1040" spans="1:17" x14ac:dyDescent="0.2">
      <c r="A1040" s="12">
        <v>50000249</v>
      </c>
      <c r="B1040" s="12">
        <v>3352592</v>
      </c>
      <c r="C1040" s="12" t="s">
        <v>285</v>
      </c>
      <c r="D1040" s="12">
        <v>8600456028</v>
      </c>
      <c r="E1040" s="13">
        <v>37431</v>
      </c>
      <c r="F1040" s="12">
        <v>3145818</v>
      </c>
      <c r="G1040" s="12">
        <v>0</v>
      </c>
      <c r="H1040" s="12">
        <v>0</v>
      </c>
      <c r="I1040" s="12"/>
      <c r="J1040" s="14">
        <v>28000</v>
      </c>
      <c r="K1040" s="14">
        <v>0</v>
      </c>
      <c r="L1040" s="14">
        <v>0</v>
      </c>
      <c r="M1040" s="14">
        <v>28000</v>
      </c>
      <c r="N1040" s="75">
        <f>VLOOKUP(P1040,'CODIGOS RENTISTICOS'!$A$2:E2080,2,FALSE)</f>
        <v>825000000</v>
      </c>
      <c r="O1040" s="75">
        <f>VLOOKUP(P1040,'CODIGOS RENTISTICOS'!$A$2:F4247,3,FALSE)</f>
        <v>150109</v>
      </c>
      <c r="P1040" s="61">
        <v>121245</v>
      </c>
      <c r="Q1040" s="14">
        <v>28000</v>
      </c>
    </row>
    <row r="1041" spans="1:17" x14ac:dyDescent="0.2">
      <c r="A1041" s="12">
        <v>50000249</v>
      </c>
      <c r="B1041" s="12">
        <v>3352609</v>
      </c>
      <c r="C1041" s="12" t="s">
        <v>285</v>
      </c>
      <c r="D1041" s="12">
        <v>52236338</v>
      </c>
      <c r="E1041" s="13">
        <v>37431</v>
      </c>
      <c r="F1041" s="12">
        <v>3333519</v>
      </c>
      <c r="G1041" s="12">
        <v>0</v>
      </c>
      <c r="H1041" s="12">
        <v>0</v>
      </c>
      <c r="I1041" s="12"/>
      <c r="J1041" s="14">
        <v>2000</v>
      </c>
      <c r="K1041" s="14">
        <v>0</v>
      </c>
      <c r="L1041" s="14">
        <v>0</v>
      </c>
      <c r="M1041" s="14">
        <v>2000</v>
      </c>
      <c r="N1041" s="75">
        <f>VLOOKUP(P1041,'CODIGOS RENTISTICOS'!$A$2:E2081,2,FALSE)</f>
        <v>825000000</v>
      </c>
      <c r="O1041" s="75">
        <f>VLOOKUP(P1041,'CODIGOS RENTISTICOS'!$A$2:F4248,3,FALSE)</f>
        <v>150109</v>
      </c>
      <c r="P1041" s="61">
        <v>121245</v>
      </c>
      <c r="Q1041" s="14">
        <v>2000</v>
      </c>
    </row>
    <row r="1042" spans="1:17" x14ac:dyDescent="0.2">
      <c r="A1042" s="12">
        <v>50000249</v>
      </c>
      <c r="B1042" s="12">
        <v>6891808</v>
      </c>
      <c r="C1042" s="12" t="s">
        <v>285</v>
      </c>
      <c r="D1042" s="12">
        <v>8150031009</v>
      </c>
      <c r="E1042" s="13">
        <v>37431</v>
      </c>
      <c r="F1042" s="12">
        <v>0</v>
      </c>
      <c r="G1042" s="12">
        <v>0</v>
      </c>
      <c r="H1042" s="12">
        <v>0</v>
      </c>
      <c r="I1042" s="12"/>
      <c r="J1042" s="14">
        <v>7000</v>
      </c>
      <c r="K1042" s="14">
        <v>0</v>
      </c>
      <c r="L1042" s="14">
        <v>0</v>
      </c>
      <c r="M1042" s="14">
        <v>7000</v>
      </c>
      <c r="N1042" s="75">
        <f>VLOOKUP(P1042,'CODIGOS RENTISTICOS'!$A$2:E2082,2,FALSE)</f>
        <v>825000000</v>
      </c>
      <c r="O1042" s="75">
        <f>VLOOKUP(P1042,'CODIGOS RENTISTICOS'!$A$2:F4249,3,FALSE)</f>
        <v>150109</v>
      </c>
      <c r="P1042" s="61">
        <v>121245</v>
      </c>
      <c r="Q1042" s="14">
        <v>7000</v>
      </c>
    </row>
    <row r="1043" spans="1:17" x14ac:dyDescent="0.2">
      <c r="A1043" s="12">
        <v>50000249</v>
      </c>
      <c r="B1043" s="12">
        <v>1186452</v>
      </c>
      <c r="C1043" s="12" t="s">
        <v>285</v>
      </c>
      <c r="D1043" s="12">
        <v>14230894</v>
      </c>
      <c r="E1043" s="13">
        <v>37431</v>
      </c>
      <c r="F1043" s="12">
        <v>5454501</v>
      </c>
      <c r="G1043" s="12">
        <v>0</v>
      </c>
      <c r="H1043" s="12">
        <v>0</v>
      </c>
      <c r="I1043" s="12"/>
      <c r="J1043" s="14">
        <v>5000</v>
      </c>
      <c r="K1043" s="14">
        <v>0</v>
      </c>
      <c r="L1043" s="14">
        <v>0</v>
      </c>
      <c r="M1043" s="14">
        <v>5000</v>
      </c>
      <c r="N1043" s="75">
        <f>VLOOKUP(P1043,'CODIGOS RENTISTICOS'!$A$2:E2083,2,FALSE)</f>
        <v>825000000</v>
      </c>
      <c r="O1043" s="75">
        <f>VLOOKUP(P1043,'CODIGOS RENTISTICOS'!$A$2:F4250,3,FALSE)</f>
        <v>150109</v>
      </c>
      <c r="P1043" s="61">
        <v>5041</v>
      </c>
      <c r="Q1043" s="14">
        <v>5000</v>
      </c>
    </row>
    <row r="1044" spans="1:17" x14ac:dyDescent="0.2">
      <c r="A1044" s="12">
        <v>50000249</v>
      </c>
      <c r="B1044" s="12">
        <v>924265</v>
      </c>
      <c r="C1044" s="12" t="s">
        <v>285</v>
      </c>
      <c r="D1044" s="12">
        <v>8000648976</v>
      </c>
      <c r="E1044" s="13">
        <v>37431</v>
      </c>
      <c r="F1044" s="12">
        <v>2103896</v>
      </c>
      <c r="G1044" s="12">
        <v>0</v>
      </c>
      <c r="H1044" s="12">
        <v>1</v>
      </c>
      <c r="I1044" s="12"/>
      <c r="J1044" s="14">
        <v>0</v>
      </c>
      <c r="K1044" s="14">
        <v>0</v>
      </c>
      <c r="L1044" s="14">
        <v>4887858</v>
      </c>
      <c r="M1044" s="14">
        <v>4887858</v>
      </c>
      <c r="N1044" s="75">
        <f>VLOOKUP(P1044,'CODIGOS RENTISTICOS'!$A$2:E2084,2,FALSE)</f>
        <v>96200000</v>
      </c>
      <c r="O1044" s="75">
        <f>VLOOKUP(P1044,'CODIGOS RENTISTICOS'!$A$2:F4251,3,FALSE)</f>
        <v>350101</v>
      </c>
      <c r="P1044" s="61">
        <v>121240</v>
      </c>
      <c r="Q1044" s="14">
        <v>4887858</v>
      </c>
    </row>
    <row r="1045" spans="1:17" x14ac:dyDescent="0.2">
      <c r="A1045" s="12">
        <v>50000249</v>
      </c>
      <c r="B1045" s="12">
        <v>1077517</v>
      </c>
      <c r="C1045" s="12" t="s">
        <v>33</v>
      </c>
      <c r="D1045" s="12">
        <v>71595359</v>
      </c>
      <c r="E1045" s="13">
        <v>37431</v>
      </c>
      <c r="F1045" s="12">
        <v>2853624</v>
      </c>
      <c r="G1045" s="12">
        <v>0</v>
      </c>
      <c r="H1045" s="12">
        <v>0</v>
      </c>
      <c r="I1045" s="12"/>
      <c r="J1045" s="14">
        <v>10000</v>
      </c>
      <c r="K1045" s="14">
        <v>0</v>
      </c>
      <c r="L1045" s="14">
        <v>0</v>
      </c>
      <c r="M1045" s="14">
        <v>10000</v>
      </c>
      <c r="N1045" s="75">
        <f>VLOOKUP(P1045,'CODIGOS RENTISTICOS'!$A$2:E2085,2,FALSE)</f>
        <v>825000000</v>
      </c>
      <c r="O1045" s="75">
        <f>VLOOKUP(P1045,'CODIGOS RENTISTICOS'!$A$2:F4252,3,FALSE)</f>
        <v>150109</v>
      </c>
      <c r="P1045" s="61">
        <v>121245</v>
      </c>
      <c r="Q1045" s="14">
        <v>10000</v>
      </c>
    </row>
    <row r="1046" spans="1:17" x14ac:dyDescent="0.2">
      <c r="A1046" s="12">
        <v>50000249</v>
      </c>
      <c r="B1046" s="12">
        <v>374484</v>
      </c>
      <c r="C1046" s="12" t="s">
        <v>33</v>
      </c>
      <c r="D1046" s="12">
        <v>12535481</v>
      </c>
      <c r="E1046" s="13">
        <v>37431</v>
      </c>
      <c r="F1046" s="12">
        <v>2911961</v>
      </c>
      <c r="G1046" s="12">
        <v>0</v>
      </c>
      <c r="H1046" s="12">
        <v>0</v>
      </c>
      <c r="I1046" s="12"/>
      <c r="J1046" s="14">
        <v>2574</v>
      </c>
      <c r="K1046" s="14">
        <v>0</v>
      </c>
      <c r="L1046" s="14">
        <v>0</v>
      </c>
      <c r="M1046" s="14">
        <v>2574</v>
      </c>
      <c r="N1046" s="75">
        <f>VLOOKUP(P1046,'CODIGOS RENTISTICOS'!$A$2:E2086,2,FALSE)</f>
        <v>0</v>
      </c>
      <c r="O1046" s="75">
        <f>VLOOKUP(P1046,'CODIGOS RENTISTICOS'!$A$2:F4253,3,FALSE)</f>
        <v>0</v>
      </c>
      <c r="P1046" s="61">
        <v>1212</v>
      </c>
      <c r="Q1046" s="14">
        <v>2574</v>
      </c>
    </row>
    <row r="1047" spans="1:17" x14ac:dyDescent="0.2">
      <c r="A1047" s="12">
        <v>50000249</v>
      </c>
      <c r="B1047" s="12">
        <v>744623</v>
      </c>
      <c r="C1047" s="12" t="s">
        <v>33</v>
      </c>
      <c r="D1047" s="12">
        <v>8300273866</v>
      </c>
      <c r="E1047" s="13">
        <v>37431</v>
      </c>
      <c r="F1047" s="12">
        <v>5627676</v>
      </c>
      <c r="G1047" s="12">
        <v>0</v>
      </c>
      <c r="H1047" s="12">
        <v>1</v>
      </c>
      <c r="I1047" s="12"/>
      <c r="J1047" s="14">
        <v>0</v>
      </c>
      <c r="K1047" s="14">
        <v>0</v>
      </c>
      <c r="L1047" s="14">
        <v>3496255</v>
      </c>
      <c r="M1047" s="14">
        <v>3496255</v>
      </c>
      <c r="N1047" s="75">
        <f>VLOOKUP(P1047,'CODIGOS RENTISTICOS'!$A$2:E2087,2,FALSE)</f>
        <v>0</v>
      </c>
      <c r="O1047" s="75">
        <f>VLOOKUP(P1047,'CODIGOS RENTISTICOS'!$A$2:F4254,3,FALSE)</f>
        <v>0</v>
      </c>
      <c r="P1047" s="61">
        <v>1212</v>
      </c>
      <c r="Q1047" s="14">
        <v>3496255</v>
      </c>
    </row>
    <row r="1048" spans="1:17" x14ac:dyDescent="0.2">
      <c r="A1048" s="12">
        <v>50000249</v>
      </c>
      <c r="B1048" s="12">
        <v>349546</v>
      </c>
      <c r="C1048" s="12" t="s">
        <v>33</v>
      </c>
      <c r="D1048" s="12">
        <v>8909301767</v>
      </c>
      <c r="E1048" s="13">
        <v>37431</v>
      </c>
      <c r="F1048" s="12">
        <v>2648843</v>
      </c>
      <c r="G1048" s="12">
        <v>0</v>
      </c>
      <c r="H1048" s="12">
        <v>0</v>
      </c>
      <c r="I1048" s="12"/>
      <c r="J1048" s="14">
        <v>389000</v>
      </c>
      <c r="K1048" s="14">
        <v>0</v>
      </c>
      <c r="L1048" s="14">
        <v>0</v>
      </c>
      <c r="M1048" s="14">
        <v>389000</v>
      </c>
      <c r="N1048" s="75">
        <f>VLOOKUP(P1048,'CODIGOS RENTISTICOS'!$A$2:E2088,2,FALSE)</f>
        <v>825000000</v>
      </c>
      <c r="O1048" s="75">
        <f>VLOOKUP(P1048,'CODIGOS RENTISTICOS'!$A$2:F4255,3,FALSE)</f>
        <v>150109</v>
      </c>
      <c r="P1048" s="61">
        <v>121245</v>
      </c>
      <c r="Q1048" s="14">
        <v>389000</v>
      </c>
    </row>
    <row r="1049" spans="1:17" x14ac:dyDescent="0.2">
      <c r="A1049" s="12">
        <v>50000249</v>
      </c>
      <c r="B1049" s="12">
        <v>1292756</v>
      </c>
      <c r="C1049" s="12" t="s">
        <v>419</v>
      </c>
      <c r="D1049" s="12">
        <v>8909155473</v>
      </c>
      <c r="E1049" s="13">
        <v>37431</v>
      </c>
      <c r="F1049" s="12">
        <v>2889111</v>
      </c>
      <c r="G1049" s="12">
        <v>0</v>
      </c>
      <c r="H1049" s="12">
        <v>0</v>
      </c>
      <c r="I1049" s="12"/>
      <c r="J1049" s="14">
        <v>70000</v>
      </c>
      <c r="K1049" s="14">
        <v>0</v>
      </c>
      <c r="L1049" s="14">
        <v>0</v>
      </c>
      <c r="M1049" s="14">
        <v>70000</v>
      </c>
      <c r="N1049" s="75">
        <f>VLOOKUP(P1049,'CODIGOS RENTISTICOS'!$A$2:E2089,2,FALSE)</f>
        <v>825000000</v>
      </c>
      <c r="O1049" s="75">
        <f>VLOOKUP(P1049,'CODIGOS RENTISTICOS'!$A$2:F4256,3,FALSE)</f>
        <v>150109</v>
      </c>
      <c r="P1049" s="61">
        <v>121245</v>
      </c>
      <c r="Q1049" s="14">
        <v>70000</v>
      </c>
    </row>
    <row r="1050" spans="1:17" x14ac:dyDescent="0.2">
      <c r="A1050" s="12">
        <v>50000249</v>
      </c>
      <c r="B1050" s="12">
        <v>1030501</v>
      </c>
      <c r="C1050" s="12" t="s">
        <v>297</v>
      </c>
      <c r="D1050" s="12">
        <v>88232095</v>
      </c>
      <c r="E1050" s="13">
        <v>37431</v>
      </c>
      <c r="F1050" s="12">
        <v>3570679</v>
      </c>
      <c r="G1050" s="12">
        <v>0</v>
      </c>
      <c r="H1050" s="12">
        <v>0</v>
      </c>
      <c r="I1050" s="12"/>
      <c r="J1050" s="14">
        <v>7000</v>
      </c>
      <c r="K1050" s="14">
        <v>0</v>
      </c>
      <c r="L1050" s="14">
        <v>0</v>
      </c>
      <c r="M1050" s="14">
        <v>7000</v>
      </c>
      <c r="N1050" s="75">
        <f>VLOOKUP(P1050,'CODIGOS RENTISTICOS'!$A$2:E2090,2,FALSE)</f>
        <v>825000000</v>
      </c>
      <c r="O1050" s="75">
        <f>VLOOKUP(P1050,'CODIGOS RENTISTICOS'!$A$2:F4257,3,FALSE)</f>
        <v>150109</v>
      </c>
      <c r="P1050" s="61">
        <v>5041</v>
      </c>
      <c r="Q1050" s="14">
        <v>7000</v>
      </c>
    </row>
    <row r="1051" spans="1:17" x14ac:dyDescent="0.2">
      <c r="A1051" s="12">
        <v>50000249</v>
      </c>
      <c r="B1051" s="12">
        <v>987095</v>
      </c>
      <c r="C1051" s="12" t="s">
        <v>288</v>
      </c>
      <c r="D1051" s="12">
        <v>8001876423</v>
      </c>
      <c r="E1051" s="13">
        <v>37431</v>
      </c>
      <c r="F1051" s="12">
        <v>7404090</v>
      </c>
      <c r="G1051" s="12">
        <v>0</v>
      </c>
      <c r="H1051" s="12">
        <v>1</v>
      </c>
      <c r="I1051" s="12"/>
      <c r="J1051" s="14">
        <v>0</v>
      </c>
      <c r="K1051" s="14">
        <v>4293856</v>
      </c>
      <c r="L1051" s="14">
        <v>0</v>
      </c>
      <c r="M1051" s="14">
        <v>4293856</v>
      </c>
      <c r="N1051" s="75">
        <f>VLOOKUP(P1051,'CODIGOS RENTISTICOS'!$A$2:E2091,2,FALSE)</f>
        <v>13700000</v>
      </c>
      <c r="O1051" s="75">
        <f>VLOOKUP(P1051,'CODIGOS RENTISTICOS'!$A$2:F4258,3,FALSE)</f>
        <v>290101</v>
      </c>
      <c r="P1051" s="61">
        <v>121250</v>
      </c>
      <c r="Q1051" s="14">
        <v>4293856</v>
      </c>
    </row>
    <row r="1052" spans="1:17" x14ac:dyDescent="0.2">
      <c r="A1052" s="12">
        <v>50000249</v>
      </c>
      <c r="B1052" s="12">
        <v>1075419</v>
      </c>
      <c r="C1052" s="12" t="s">
        <v>289</v>
      </c>
      <c r="D1052" s="12">
        <v>74814471</v>
      </c>
      <c r="E1052" s="13">
        <v>37431</v>
      </c>
      <c r="F1052" s="12">
        <v>6356716</v>
      </c>
      <c r="G1052" s="12">
        <v>0</v>
      </c>
      <c r="H1052" s="12">
        <v>0</v>
      </c>
      <c r="I1052" s="12"/>
      <c r="J1052" s="14">
        <v>7000</v>
      </c>
      <c r="K1052" s="14">
        <v>0</v>
      </c>
      <c r="L1052" s="14">
        <v>0</v>
      </c>
      <c r="M1052" s="14">
        <v>7000</v>
      </c>
      <c r="N1052" s="75">
        <f>VLOOKUP(P1052,'CODIGOS RENTISTICOS'!$A$2:E2092,2,FALSE)</f>
        <v>825000000</v>
      </c>
      <c r="O1052" s="75">
        <f>VLOOKUP(P1052,'CODIGOS RENTISTICOS'!$A$2:F4259,3,FALSE)</f>
        <v>150109</v>
      </c>
      <c r="P1052" s="61">
        <v>121245</v>
      </c>
      <c r="Q1052" s="14">
        <v>7000</v>
      </c>
    </row>
    <row r="1053" spans="1:17" x14ac:dyDescent="0.2">
      <c r="A1053" s="12">
        <v>50000249</v>
      </c>
      <c r="B1053" s="12">
        <v>1115766</v>
      </c>
      <c r="C1053" s="12" t="s">
        <v>291</v>
      </c>
      <c r="D1053" s="12">
        <v>8001876219</v>
      </c>
      <c r="E1053" s="13">
        <v>37431</v>
      </c>
      <c r="F1053" s="12">
        <v>8202340</v>
      </c>
      <c r="G1053" s="12">
        <v>0</v>
      </c>
      <c r="H1053" s="12">
        <v>1</v>
      </c>
      <c r="I1053" s="12"/>
      <c r="J1053" s="14">
        <v>0</v>
      </c>
      <c r="K1053" s="14">
        <v>0</v>
      </c>
      <c r="L1053" s="14">
        <v>5648326</v>
      </c>
      <c r="M1053" s="14">
        <v>5648326</v>
      </c>
      <c r="N1053" s="75">
        <f>VLOOKUP(P1053,'CODIGOS RENTISTICOS'!$A$2:E2093,2,FALSE)</f>
        <v>13700000</v>
      </c>
      <c r="O1053" s="75">
        <f>VLOOKUP(P1053,'CODIGOS RENTISTICOS'!$A$2:F4260,3,FALSE)</f>
        <v>290101</v>
      </c>
      <c r="P1053" s="61">
        <v>121250</v>
      </c>
      <c r="Q1053" s="14">
        <v>5648326</v>
      </c>
    </row>
    <row r="1054" spans="1:17" x14ac:dyDescent="0.2">
      <c r="A1054" s="12">
        <v>50000249</v>
      </c>
      <c r="B1054" s="12">
        <v>1115840</v>
      </c>
      <c r="C1054" s="12" t="s">
        <v>291</v>
      </c>
      <c r="D1054" s="12">
        <v>8001876219</v>
      </c>
      <c r="E1054" s="13">
        <v>37431</v>
      </c>
      <c r="F1054" s="12">
        <v>8202340</v>
      </c>
      <c r="G1054" s="12">
        <v>0</v>
      </c>
      <c r="H1054" s="12">
        <v>1</v>
      </c>
      <c r="I1054" s="12"/>
      <c r="J1054" s="14">
        <v>0</v>
      </c>
      <c r="K1054" s="14">
        <v>0</v>
      </c>
      <c r="L1054" s="14">
        <v>150598</v>
      </c>
      <c r="M1054" s="14">
        <v>150598</v>
      </c>
      <c r="N1054" s="75">
        <f>VLOOKUP(P1054,'CODIGOS RENTISTICOS'!$A$2:E2094,2,FALSE)</f>
        <v>13700000</v>
      </c>
      <c r="O1054" s="75">
        <f>VLOOKUP(P1054,'CODIGOS RENTISTICOS'!$A$2:F4261,3,FALSE)</f>
        <v>290101</v>
      </c>
      <c r="P1054" s="61">
        <v>121250</v>
      </c>
      <c r="Q1054" s="14">
        <v>150598</v>
      </c>
    </row>
    <row r="1055" spans="1:17" x14ac:dyDescent="0.2">
      <c r="A1055" s="12">
        <v>50000249</v>
      </c>
      <c r="B1055" s="12">
        <v>1115901</v>
      </c>
      <c r="C1055" s="12" t="s">
        <v>291</v>
      </c>
      <c r="D1055" s="12">
        <v>83087664</v>
      </c>
      <c r="E1055" s="13">
        <v>37431</v>
      </c>
      <c r="F1055" s="12">
        <v>8242752</v>
      </c>
      <c r="G1055" s="12">
        <v>0</v>
      </c>
      <c r="H1055" s="12">
        <v>0</v>
      </c>
      <c r="I1055" s="12"/>
      <c r="J1055" s="14">
        <v>5000</v>
      </c>
      <c r="K1055" s="14">
        <v>0</v>
      </c>
      <c r="L1055" s="14">
        <v>0</v>
      </c>
      <c r="M1055" s="14">
        <v>5000</v>
      </c>
      <c r="N1055" s="75">
        <f>VLOOKUP(P1055,'CODIGOS RENTISTICOS'!$A$2:E2095,2,FALSE)</f>
        <v>825000000</v>
      </c>
      <c r="O1055" s="75">
        <f>VLOOKUP(P1055,'CODIGOS RENTISTICOS'!$A$2:F4262,3,FALSE)</f>
        <v>150109</v>
      </c>
      <c r="P1055" s="61">
        <v>5041</v>
      </c>
      <c r="Q1055" s="14">
        <v>5000</v>
      </c>
    </row>
    <row r="1056" spans="1:17" x14ac:dyDescent="0.2">
      <c r="A1056" s="12">
        <v>50000249</v>
      </c>
      <c r="B1056" s="12">
        <v>1115902</v>
      </c>
      <c r="C1056" s="12" t="s">
        <v>291</v>
      </c>
      <c r="D1056" s="12">
        <v>10487638</v>
      </c>
      <c r="E1056" s="13">
        <v>37431</v>
      </c>
      <c r="F1056" s="12">
        <v>8242752</v>
      </c>
      <c r="G1056" s="12">
        <v>0</v>
      </c>
      <c r="H1056" s="12">
        <v>0</v>
      </c>
      <c r="I1056" s="12"/>
      <c r="J1056" s="14">
        <v>5000</v>
      </c>
      <c r="K1056" s="14">
        <v>0</v>
      </c>
      <c r="L1056" s="14">
        <v>0</v>
      </c>
      <c r="M1056" s="14">
        <v>5000</v>
      </c>
      <c r="N1056" s="75">
        <f>VLOOKUP(P1056,'CODIGOS RENTISTICOS'!$A$2:E2096,2,FALSE)</f>
        <v>825000000</v>
      </c>
      <c r="O1056" s="75">
        <f>VLOOKUP(P1056,'CODIGOS RENTISTICOS'!$A$2:F4263,3,FALSE)</f>
        <v>150109</v>
      </c>
      <c r="P1056" s="61">
        <v>5041</v>
      </c>
      <c r="Q1056" s="14">
        <v>5000</v>
      </c>
    </row>
    <row r="1057" spans="1:17" x14ac:dyDescent="0.2">
      <c r="A1057" s="12">
        <v>50000249</v>
      </c>
      <c r="B1057" s="12">
        <v>1115911</v>
      </c>
      <c r="C1057" s="12" t="s">
        <v>291</v>
      </c>
      <c r="D1057" s="12">
        <v>91105547</v>
      </c>
      <c r="E1057" s="13">
        <v>37431</v>
      </c>
      <c r="F1057" s="12">
        <v>8383079</v>
      </c>
      <c r="G1057" s="12">
        <v>0</v>
      </c>
      <c r="H1057" s="12">
        <v>0</v>
      </c>
      <c r="I1057" s="12"/>
      <c r="J1057" s="14">
        <v>5000</v>
      </c>
      <c r="K1057" s="14">
        <v>0</v>
      </c>
      <c r="L1057" s="14">
        <v>0</v>
      </c>
      <c r="M1057" s="14">
        <v>5000</v>
      </c>
      <c r="N1057" s="75">
        <f>VLOOKUP(P1057,'CODIGOS RENTISTICOS'!$A$2:E2097,2,FALSE)</f>
        <v>825000000</v>
      </c>
      <c r="O1057" s="75">
        <f>VLOOKUP(P1057,'CODIGOS RENTISTICOS'!$A$2:F4264,3,FALSE)</f>
        <v>150109</v>
      </c>
      <c r="P1057" s="61">
        <v>5041</v>
      </c>
      <c r="Q1057" s="14">
        <v>5000</v>
      </c>
    </row>
    <row r="1058" spans="1:17" x14ac:dyDescent="0.2">
      <c r="A1058" s="12">
        <v>50000249</v>
      </c>
      <c r="B1058" s="12">
        <v>1115912</v>
      </c>
      <c r="C1058" s="12" t="s">
        <v>291</v>
      </c>
      <c r="D1058" s="12">
        <v>10549260</v>
      </c>
      <c r="E1058" s="13">
        <v>37431</v>
      </c>
      <c r="F1058" s="12">
        <v>8241944</v>
      </c>
      <c r="G1058" s="12">
        <v>0</v>
      </c>
      <c r="H1058" s="12">
        <v>0</v>
      </c>
      <c r="I1058" s="12"/>
      <c r="J1058" s="14">
        <v>5000</v>
      </c>
      <c r="K1058" s="14">
        <v>0</v>
      </c>
      <c r="L1058" s="14">
        <v>0</v>
      </c>
      <c r="M1058" s="14">
        <v>5000</v>
      </c>
      <c r="N1058" s="75">
        <f>VLOOKUP(P1058,'CODIGOS RENTISTICOS'!$A$2:E2098,2,FALSE)</f>
        <v>825000000</v>
      </c>
      <c r="O1058" s="75">
        <f>VLOOKUP(P1058,'CODIGOS RENTISTICOS'!$A$2:F4265,3,FALSE)</f>
        <v>150109</v>
      </c>
      <c r="P1058" s="61">
        <v>5041</v>
      </c>
      <c r="Q1058" s="14">
        <v>5000</v>
      </c>
    </row>
    <row r="1059" spans="1:17" x14ac:dyDescent="0.2">
      <c r="A1059" s="12">
        <v>50000249</v>
      </c>
      <c r="B1059" s="12">
        <v>1115916</v>
      </c>
      <c r="C1059" s="12" t="s">
        <v>291</v>
      </c>
      <c r="D1059" s="12">
        <v>76307887</v>
      </c>
      <c r="E1059" s="13">
        <v>37431</v>
      </c>
      <c r="F1059" s="12">
        <v>201399</v>
      </c>
      <c r="G1059" s="12">
        <v>0</v>
      </c>
      <c r="H1059" s="12">
        <v>0</v>
      </c>
      <c r="I1059" s="12"/>
      <c r="J1059" s="14">
        <v>309000</v>
      </c>
      <c r="K1059" s="14">
        <v>0</v>
      </c>
      <c r="L1059" s="14">
        <v>0</v>
      </c>
      <c r="M1059" s="14">
        <v>309000</v>
      </c>
      <c r="N1059" s="75">
        <f>VLOOKUP(P1059,'CODIGOS RENTISTICOS'!$A$2:E2099,2,FALSE)</f>
        <v>96200000</v>
      </c>
      <c r="O1059" s="75">
        <f>VLOOKUP(P1059,'CODIGOS RENTISTICOS'!$A$2:F4266,3,FALSE)</f>
        <v>350101</v>
      </c>
      <c r="P1059" s="61">
        <v>121230</v>
      </c>
      <c r="Q1059" s="14">
        <v>309000</v>
      </c>
    </row>
    <row r="1060" spans="1:17" x14ac:dyDescent="0.2">
      <c r="A1060" s="12">
        <v>50000249</v>
      </c>
      <c r="B1060" s="12">
        <v>1119566</v>
      </c>
      <c r="C1060" s="12" t="s">
        <v>291</v>
      </c>
      <c r="D1060" s="12">
        <v>87571144</v>
      </c>
      <c r="E1060" s="13">
        <v>37431</v>
      </c>
      <c r="F1060" s="12">
        <v>8241944</v>
      </c>
      <c r="G1060" s="12">
        <v>0</v>
      </c>
      <c r="H1060" s="12">
        <v>0</v>
      </c>
      <c r="I1060" s="12"/>
      <c r="J1060" s="14">
        <v>5000</v>
      </c>
      <c r="K1060" s="14">
        <v>0</v>
      </c>
      <c r="L1060" s="14">
        <v>0</v>
      </c>
      <c r="M1060" s="14">
        <v>5000</v>
      </c>
      <c r="N1060" s="75">
        <f>VLOOKUP(P1060,'CODIGOS RENTISTICOS'!$A$2:E2100,2,FALSE)</f>
        <v>825000000</v>
      </c>
      <c r="O1060" s="75">
        <f>VLOOKUP(P1060,'CODIGOS RENTISTICOS'!$A$2:F4267,3,FALSE)</f>
        <v>150109</v>
      </c>
      <c r="P1060" s="61">
        <v>5041</v>
      </c>
      <c r="Q1060" s="14">
        <v>5000</v>
      </c>
    </row>
    <row r="1061" spans="1:17" x14ac:dyDescent="0.2">
      <c r="A1061" s="12">
        <v>50000249</v>
      </c>
      <c r="B1061" s="12">
        <v>1119568</v>
      </c>
      <c r="C1061" s="12" t="s">
        <v>291</v>
      </c>
      <c r="D1061" s="12">
        <v>4739007</v>
      </c>
      <c r="E1061" s="13">
        <v>37431</v>
      </c>
      <c r="F1061" s="12">
        <v>8233445</v>
      </c>
      <c r="G1061" s="12">
        <v>0</v>
      </c>
      <c r="H1061" s="12">
        <v>0</v>
      </c>
      <c r="I1061" s="12"/>
      <c r="J1061" s="14">
        <v>5000</v>
      </c>
      <c r="K1061" s="14">
        <v>0</v>
      </c>
      <c r="L1061" s="14">
        <v>0</v>
      </c>
      <c r="M1061" s="14">
        <v>5000</v>
      </c>
      <c r="N1061" s="75">
        <f>VLOOKUP(P1061,'CODIGOS RENTISTICOS'!$A$2:E2101,2,FALSE)</f>
        <v>825000000</v>
      </c>
      <c r="O1061" s="75">
        <f>VLOOKUP(P1061,'CODIGOS RENTISTICOS'!$A$2:F4268,3,FALSE)</f>
        <v>150109</v>
      </c>
      <c r="P1061" s="61">
        <v>5041</v>
      </c>
      <c r="Q1061" s="14">
        <v>5000</v>
      </c>
    </row>
    <row r="1062" spans="1:17" x14ac:dyDescent="0.2">
      <c r="A1062" s="12">
        <v>50000249</v>
      </c>
      <c r="B1062" s="12">
        <v>1119569</v>
      </c>
      <c r="C1062" s="12" t="s">
        <v>291</v>
      </c>
      <c r="D1062" s="12">
        <v>10538525</v>
      </c>
      <c r="E1062" s="13">
        <v>37431</v>
      </c>
      <c r="F1062" s="12">
        <v>237868</v>
      </c>
      <c r="G1062" s="12">
        <v>0</v>
      </c>
      <c r="H1062" s="12">
        <v>0</v>
      </c>
      <c r="I1062" s="12"/>
      <c r="J1062" s="14">
        <v>5000</v>
      </c>
      <c r="K1062" s="14">
        <v>0</v>
      </c>
      <c r="L1062" s="14">
        <v>0</v>
      </c>
      <c r="M1062" s="14">
        <v>5000</v>
      </c>
      <c r="N1062" s="75">
        <f>VLOOKUP(P1062,'CODIGOS RENTISTICOS'!$A$2:E2102,2,FALSE)</f>
        <v>825000000</v>
      </c>
      <c r="O1062" s="75">
        <f>VLOOKUP(P1062,'CODIGOS RENTISTICOS'!$A$2:F4269,3,FALSE)</f>
        <v>150109</v>
      </c>
      <c r="P1062" s="61">
        <v>5041</v>
      </c>
      <c r="Q1062" s="14">
        <v>5000</v>
      </c>
    </row>
    <row r="1063" spans="1:17" x14ac:dyDescent="0.2">
      <c r="A1063" s="12">
        <v>50000249</v>
      </c>
      <c r="B1063" s="12">
        <v>1119570</v>
      </c>
      <c r="C1063" s="12" t="s">
        <v>291</v>
      </c>
      <c r="D1063" s="12">
        <v>10542894</v>
      </c>
      <c r="E1063" s="13">
        <v>37431</v>
      </c>
      <c r="F1063" s="12">
        <v>241944</v>
      </c>
      <c r="G1063" s="12">
        <v>0</v>
      </c>
      <c r="H1063" s="12">
        <v>0</v>
      </c>
      <c r="I1063" s="12"/>
      <c r="J1063" s="14">
        <v>5000</v>
      </c>
      <c r="K1063" s="14">
        <v>0</v>
      </c>
      <c r="L1063" s="14">
        <v>0</v>
      </c>
      <c r="M1063" s="14">
        <v>5000</v>
      </c>
      <c r="N1063" s="75">
        <f>VLOOKUP(P1063,'CODIGOS RENTISTICOS'!$A$2:E2103,2,FALSE)</f>
        <v>825000000</v>
      </c>
      <c r="O1063" s="75">
        <f>VLOOKUP(P1063,'CODIGOS RENTISTICOS'!$A$2:F4270,3,FALSE)</f>
        <v>150109</v>
      </c>
      <c r="P1063" s="61">
        <v>5041</v>
      </c>
      <c r="Q1063" s="14">
        <v>5000</v>
      </c>
    </row>
    <row r="1064" spans="1:17" x14ac:dyDescent="0.2">
      <c r="A1064" s="12">
        <v>50000249</v>
      </c>
      <c r="B1064" s="12">
        <v>1304268</v>
      </c>
      <c r="C1064" s="12" t="s">
        <v>36</v>
      </c>
      <c r="D1064" s="12">
        <v>49554965</v>
      </c>
      <c r="E1064" s="13">
        <v>37431</v>
      </c>
      <c r="F1064" s="12">
        <v>737126</v>
      </c>
      <c r="G1064" s="12">
        <v>0</v>
      </c>
      <c r="H1064" s="12">
        <v>0</v>
      </c>
      <c r="I1064" s="12"/>
      <c r="J1064" s="14">
        <v>51500</v>
      </c>
      <c r="K1064" s="14">
        <v>0</v>
      </c>
      <c r="L1064" s="14">
        <v>0</v>
      </c>
      <c r="M1064" s="14">
        <v>51500</v>
      </c>
      <c r="N1064" s="75">
        <f>VLOOKUP(P1064,'CODIGOS RENTISTICOS'!$A$2:E2104,2,FALSE)</f>
        <v>12400000</v>
      </c>
      <c r="O1064" s="75">
        <f>VLOOKUP(P1064,'CODIGOS RENTISTICOS'!$A$2:F4271,3,FALSE)</f>
        <v>270102</v>
      </c>
      <c r="P1064" s="61">
        <v>50110401</v>
      </c>
      <c r="Q1064" s="14">
        <v>51500</v>
      </c>
    </row>
    <row r="1065" spans="1:17" x14ac:dyDescent="0.2">
      <c r="A1065" s="12">
        <v>50000249</v>
      </c>
      <c r="B1065" s="12">
        <v>920118</v>
      </c>
      <c r="C1065" s="12" t="s">
        <v>123</v>
      </c>
      <c r="D1065" s="12">
        <v>8190005303</v>
      </c>
      <c r="E1065" s="13">
        <v>37431</v>
      </c>
      <c r="F1065" s="12">
        <v>4215209</v>
      </c>
      <c r="G1065" s="12">
        <v>0</v>
      </c>
      <c r="H1065" s="12">
        <v>1</v>
      </c>
      <c r="I1065" s="12"/>
      <c r="J1065" s="14">
        <v>0</v>
      </c>
      <c r="K1065" s="14">
        <v>0</v>
      </c>
      <c r="L1065" s="14">
        <v>1791881.35</v>
      </c>
      <c r="M1065" s="14">
        <v>1791881.35</v>
      </c>
      <c r="N1065" s="75">
        <f>VLOOKUP(P1065,'CODIGOS RENTISTICOS'!$A$2:E2105,2,FALSE)</f>
        <v>96400000</v>
      </c>
      <c r="O1065" s="75">
        <f>VLOOKUP(P1065,'CODIGOS RENTISTICOS'!$A$2:F4272,3,FALSE)</f>
        <v>370101</v>
      </c>
      <c r="P1065" s="61">
        <v>6040</v>
      </c>
      <c r="Q1065" s="14">
        <v>1791881.35</v>
      </c>
    </row>
    <row r="1066" spans="1:17" x14ac:dyDescent="0.2">
      <c r="A1066" s="12">
        <v>50000249</v>
      </c>
      <c r="B1066" s="12">
        <v>1071328</v>
      </c>
      <c r="C1066" s="12" t="s">
        <v>123</v>
      </c>
      <c r="D1066" s="12">
        <v>8917800933</v>
      </c>
      <c r="E1066" s="13">
        <v>37431</v>
      </c>
      <c r="F1066" s="12">
        <v>4212218</v>
      </c>
      <c r="G1066" s="12">
        <v>0</v>
      </c>
      <c r="H1066" s="12">
        <v>1</v>
      </c>
      <c r="I1066" s="12"/>
      <c r="J1066" s="14">
        <v>0</v>
      </c>
      <c r="K1066" s="14">
        <v>0</v>
      </c>
      <c r="L1066" s="14">
        <v>33428544</v>
      </c>
      <c r="M1066" s="14">
        <v>33428544</v>
      </c>
      <c r="N1066" s="75">
        <f>VLOOKUP(P1066,'CODIGOS RENTISTICOS'!$A$2:E2106,2,FALSE)</f>
        <v>910500000</v>
      </c>
      <c r="O1066" s="75">
        <f>VLOOKUP(P1066,'CODIGOS RENTISTICOS'!$A$2:F4273,3,FALSE)</f>
        <v>360107</v>
      </c>
      <c r="P1066" s="61">
        <v>5003</v>
      </c>
      <c r="Q1066" s="14">
        <v>33428544</v>
      </c>
    </row>
    <row r="1067" spans="1:17" x14ac:dyDescent="0.2">
      <c r="A1067" s="12">
        <v>50000249</v>
      </c>
      <c r="B1067" s="12">
        <v>1071482</v>
      </c>
      <c r="C1067" s="12" t="s">
        <v>123</v>
      </c>
      <c r="D1067" s="12">
        <v>8001876321</v>
      </c>
      <c r="E1067" s="13">
        <v>37431</v>
      </c>
      <c r="F1067" s="12">
        <v>4215862</v>
      </c>
      <c r="G1067" s="12">
        <v>0</v>
      </c>
      <c r="H1067" s="12">
        <v>1</v>
      </c>
      <c r="I1067" s="12"/>
      <c r="J1067" s="14">
        <v>0</v>
      </c>
      <c r="K1067" s="14">
        <v>0</v>
      </c>
      <c r="L1067" s="14">
        <v>2926086</v>
      </c>
      <c r="M1067" s="14">
        <v>2926086</v>
      </c>
      <c r="N1067" s="75">
        <f>VLOOKUP(P1067,'CODIGOS RENTISTICOS'!$A$2:E2107,2,FALSE)</f>
        <v>13700000</v>
      </c>
      <c r="O1067" s="75">
        <f>VLOOKUP(P1067,'CODIGOS RENTISTICOS'!$A$2:F4274,3,FALSE)</f>
        <v>290101</v>
      </c>
      <c r="P1067" s="61">
        <v>121250</v>
      </c>
      <c r="Q1067" s="14">
        <v>2926086</v>
      </c>
    </row>
    <row r="1068" spans="1:17" x14ac:dyDescent="0.2">
      <c r="A1068" s="12">
        <v>50000249</v>
      </c>
      <c r="B1068" s="12">
        <v>850545</v>
      </c>
      <c r="C1068" s="12" t="s">
        <v>125</v>
      </c>
      <c r="D1068" s="12">
        <v>8001973872</v>
      </c>
      <c r="E1068" s="13">
        <v>37431</v>
      </c>
      <c r="F1068" s="12">
        <v>3343690</v>
      </c>
      <c r="G1068" s="12">
        <v>0</v>
      </c>
      <c r="H1068" s="12">
        <v>1</v>
      </c>
      <c r="I1068" s="12"/>
      <c r="J1068" s="14">
        <v>0</v>
      </c>
      <c r="K1068" s="14">
        <v>0</v>
      </c>
      <c r="L1068" s="14">
        <v>3277836</v>
      </c>
      <c r="M1068" s="14">
        <v>3277836</v>
      </c>
      <c r="N1068" s="75">
        <f>VLOOKUP(P1068,'CODIGOS RENTISTICOS'!$A$2:E2108,2,FALSE)</f>
        <v>0</v>
      </c>
      <c r="O1068" s="75">
        <f>VLOOKUP(P1068,'CODIGOS RENTISTICOS'!$A$2:F4275,3,FALSE)</f>
        <v>0</v>
      </c>
      <c r="P1068" s="61">
        <v>2709</v>
      </c>
      <c r="Q1068" s="14">
        <v>3277836</v>
      </c>
    </row>
    <row r="1069" spans="1:17" x14ac:dyDescent="0.2">
      <c r="A1069" s="12">
        <v>50000249</v>
      </c>
      <c r="B1069" s="12">
        <v>937502</v>
      </c>
      <c r="C1069" s="12" t="s">
        <v>125</v>
      </c>
      <c r="D1069" s="12">
        <v>4576563</v>
      </c>
      <c r="E1069" s="13">
        <v>37431</v>
      </c>
      <c r="F1069" s="12">
        <v>3643010</v>
      </c>
      <c r="G1069" s="12">
        <v>0</v>
      </c>
      <c r="H1069" s="12">
        <v>0</v>
      </c>
      <c r="I1069" s="12"/>
      <c r="J1069" s="14">
        <v>309000</v>
      </c>
      <c r="K1069" s="14">
        <v>0</v>
      </c>
      <c r="L1069" s="14">
        <v>0</v>
      </c>
      <c r="M1069" s="14">
        <v>309000</v>
      </c>
      <c r="N1069" s="75">
        <f>VLOOKUP(P1069,'CODIGOS RENTISTICOS'!$A$2:E2109,2,FALSE)</f>
        <v>96200000</v>
      </c>
      <c r="O1069" s="75">
        <f>VLOOKUP(P1069,'CODIGOS RENTISTICOS'!$A$2:F4276,3,FALSE)</f>
        <v>350101</v>
      </c>
      <c r="P1069" s="61">
        <v>121203</v>
      </c>
      <c r="Q1069" s="14">
        <v>309000</v>
      </c>
    </row>
    <row r="1070" spans="1:17" x14ac:dyDescent="0.2">
      <c r="A1070" s="12">
        <v>50000249</v>
      </c>
      <c r="B1070" s="12">
        <v>497387</v>
      </c>
      <c r="C1070" s="12" t="s">
        <v>126</v>
      </c>
      <c r="D1070" s="12">
        <v>13511035</v>
      </c>
      <c r="E1070" s="13">
        <v>37431</v>
      </c>
      <c r="F1070" s="12">
        <v>6307973</v>
      </c>
      <c r="G1070" s="12">
        <v>0</v>
      </c>
      <c r="H1070" s="12">
        <v>0</v>
      </c>
      <c r="I1070" s="12"/>
      <c r="J1070" s="14">
        <v>63000</v>
      </c>
      <c r="K1070" s="14">
        <v>0</v>
      </c>
      <c r="L1070" s="14">
        <v>0</v>
      </c>
      <c r="M1070" s="14">
        <v>63000</v>
      </c>
      <c r="N1070" s="75">
        <f>VLOOKUP(P1070,'CODIGOS RENTISTICOS'!$A$2:E2110,2,FALSE)</f>
        <v>12400000</v>
      </c>
      <c r="O1070" s="75">
        <f>VLOOKUP(P1070,'CODIGOS RENTISTICOS'!$A$2:F4277,3,FALSE)</f>
        <v>270102</v>
      </c>
      <c r="P1070" s="61">
        <v>50110202</v>
      </c>
      <c r="Q1070" s="14">
        <v>63000</v>
      </c>
    </row>
    <row r="1071" spans="1:17" x14ac:dyDescent="0.2">
      <c r="A1071" s="12">
        <v>50000249</v>
      </c>
      <c r="B1071" s="12">
        <v>1380846</v>
      </c>
      <c r="C1071" s="12" t="s">
        <v>126</v>
      </c>
      <c r="D1071" s="12">
        <v>37555399</v>
      </c>
      <c r="E1071" s="13">
        <v>37431</v>
      </c>
      <c r="F1071" s="12">
        <v>6349663</v>
      </c>
      <c r="G1071" s="12">
        <v>0</v>
      </c>
      <c r="H1071" s="12">
        <v>0</v>
      </c>
      <c r="I1071" s="12"/>
      <c r="J1071" s="14">
        <v>51500</v>
      </c>
      <c r="K1071" s="14">
        <v>0</v>
      </c>
      <c r="L1071" s="14">
        <v>0</v>
      </c>
      <c r="M1071" s="14">
        <v>51500</v>
      </c>
      <c r="N1071" s="75">
        <f>VLOOKUP(P1071,'CODIGOS RENTISTICOS'!$A$2:E2111,2,FALSE)</f>
        <v>12400000</v>
      </c>
      <c r="O1071" s="75">
        <f>VLOOKUP(P1071,'CODIGOS RENTISTICOS'!$A$2:F4278,3,FALSE)</f>
        <v>270102</v>
      </c>
      <c r="P1071" s="61">
        <v>50110401</v>
      </c>
      <c r="Q1071" s="14">
        <v>51500</v>
      </c>
    </row>
    <row r="1072" spans="1:17" x14ac:dyDescent="0.2">
      <c r="A1072" s="12">
        <v>50000249</v>
      </c>
      <c r="B1072" s="12">
        <v>3178687</v>
      </c>
      <c r="C1072" s="12" t="s">
        <v>42</v>
      </c>
      <c r="D1072" s="12">
        <v>79554819</v>
      </c>
      <c r="E1072" s="13">
        <v>37431</v>
      </c>
      <c r="F1072" s="12">
        <v>4480107</v>
      </c>
      <c r="G1072" s="12">
        <v>0</v>
      </c>
      <c r="H1072" s="12">
        <v>0</v>
      </c>
      <c r="I1072" s="12"/>
      <c r="J1072" s="14">
        <v>7000</v>
      </c>
      <c r="K1072" s="14">
        <v>0</v>
      </c>
      <c r="L1072" s="14">
        <v>0</v>
      </c>
      <c r="M1072" s="14">
        <v>7000</v>
      </c>
      <c r="N1072" s="75">
        <f>VLOOKUP(P1072,'CODIGOS RENTISTICOS'!$A$2:E2112,2,FALSE)</f>
        <v>825000000</v>
      </c>
      <c r="O1072" s="75">
        <f>VLOOKUP(P1072,'CODIGOS RENTISTICOS'!$A$2:F4279,3,FALSE)</f>
        <v>150109</v>
      </c>
      <c r="P1072" s="61">
        <v>121245</v>
      </c>
      <c r="Q1072" s="14">
        <v>7000</v>
      </c>
    </row>
    <row r="1073" spans="1:17" x14ac:dyDescent="0.2">
      <c r="A1073" s="12">
        <v>50000249</v>
      </c>
      <c r="B1073" s="12">
        <v>1048032</v>
      </c>
      <c r="C1073" s="12" t="s">
        <v>42</v>
      </c>
      <c r="D1073" s="12">
        <v>1454178</v>
      </c>
      <c r="E1073" s="13">
        <v>37431</v>
      </c>
      <c r="F1073" s="12">
        <v>8818005</v>
      </c>
      <c r="G1073" s="12">
        <v>0</v>
      </c>
      <c r="H1073" s="12">
        <v>0</v>
      </c>
      <c r="I1073" s="12"/>
      <c r="J1073" s="14">
        <v>3000000</v>
      </c>
      <c r="K1073" s="14">
        <v>0</v>
      </c>
      <c r="L1073" s="14">
        <v>0</v>
      </c>
      <c r="M1073" s="14">
        <v>3000000</v>
      </c>
      <c r="N1073" s="75">
        <f>VLOOKUP(P1073,'CODIGOS RENTISTICOS'!$A$2:E2113,2,FALSE)</f>
        <v>10900000</v>
      </c>
      <c r="O1073" s="75">
        <f>VLOOKUP(P1073,'CODIGOS RENTISTICOS'!$A$2:F4280,3,FALSE)</f>
        <v>170101</v>
      </c>
      <c r="P1073" s="61">
        <v>121255</v>
      </c>
      <c r="Q1073" s="14">
        <v>3000000</v>
      </c>
    </row>
    <row r="1074" spans="1:17" x14ac:dyDescent="0.2">
      <c r="A1074" s="12">
        <v>50000249</v>
      </c>
      <c r="B1074" s="12">
        <v>1120150</v>
      </c>
      <c r="C1074" s="12" t="s">
        <v>42</v>
      </c>
      <c r="D1074" s="12">
        <v>94403683</v>
      </c>
      <c r="E1074" s="13">
        <v>37431</v>
      </c>
      <c r="F1074" s="12">
        <v>5133070</v>
      </c>
      <c r="G1074" s="12">
        <v>0</v>
      </c>
      <c r="H1074" s="12">
        <v>0</v>
      </c>
      <c r="I1074" s="12"/>
      <c r="J1074" s="14">
        <v>7000</v>
      </c>
      <c r="K1074" s="14">
        <v>0</v>
      </c>
      <c r="L1074" s="14">
        <v>0</v>
      </c>
      <c r="M1074" s="14">
        <v>7000</v>
      </c>
      <c r="N1074" s="75">
        <f>VLOOKUP(P1074,'CODIGOS RENTISTICOS'!$A$2:E2114,2,FALSE)</f>
        <v>825000000</v>
      </c>
      <c r="O1074" s="75">
        <f>VLOOKUP(P1074,'CODIGOS RENTISTICOS'!$A$2:F4281,3,FALSE)</f>
        <v>150109</v>
      </c>
      <c r="P1074" s="61">
        <v>121245</v>
      </c>
      <c r="Q1074" s="14">
        <v>7000</v>
      </c>
    </row>
    <row r="1075" spans="1:17" x14ac:dyDescent="0.2">
      <c r="A1075" s="12">
        <v>50000249</v>
      </c>
      <c r="B1075" s="12">
        <v>520919</v>
      </c>
      <c r="C1075" s="12" t="s">
        <v>42</v>
      </c>
      <c r="D1075" s="12">
        <v>16740296</v>
      </c>
      <c r="E1075" s="13">
        <v>37431</v>
      </c>
      <c r="F1075" s="12">
        <v>4203367</v>
      </c>
      <c r="G1075" s="12">
        <v>0</v>
      </c>
      <c r="H1075" s="12">
        <v>0</v>
      </c>
      <c r="I1075" s="12"/>
      <c r="J1075" s="14">
        <v>7000</v>
      </c>
      <c r="K1075" s="14">
        <v>0</v>
      </c>
      <c r="L1075" s="14">
        <v>0</v>
      </c>
      <c r="M1075" s="14">
        <v>7000</v>
      </c>
      <c r="N1075" s="75">
        <f>VLOOKUP(P1075,'CODIGOS RENTISTICOS'!$A$2:E2115,2,FALSE)</f>
        <v>825000000</v>
      </c>
      <c r="O1075" s="75">
        <f>VLOOKUP(P1075,'CODIGOS RENTISTICOS'!$A$2:F4282,3,FALSE)</f>
        <v>150109</v>
      </c>
      <c r="P1075" s="61">
        <v>121245</v>
      </c>
      <c r="Q1075" s="14">
        <v>7000</v>
      </c>
    </row>
    <row r="1076" spans="1:17" x14ac:dyDescent="0.2">
      <c r="A1076" s="12">
        <v>50000249</v>
      </c>
      <c r="B1076" s="12">
        <v>630379</v>
      </c>
      <c r="C1076" s="12" t="s">
        <v>295</v>
      </c>
      <c r="D1076" s="12">
        <v>16465658</v>
      </c>
      <c r="E1076" s="13">
        <v>37431</v>
      </c>
      <c r="F1076" s="12">
        <v>24128</v>
      </c>
      <c r="G1076" s="12">
        <v>0</v>
      </c>
      <c r="H1076" s="12">
        <v>0</v>
      </c>
      <c r="I1076" s="12"/>
      <c r="J1076" s="14">
        <v>1000000</v>
      </c>
      <c r="K1076" s="14">
        <v>0</v>
      </c>
      <c r="L1076" s="14">
        <v>0</v>
      </c>
      <c r="M1076" s="14">
        <v>1000000</v>
      </c>
      <c r="N1076" s="75">
        <f>VLOOKUP(P1076,'CODIGOS RENTISTICOS'!$A$2:E2116,2,FALSE)</f>
        <v>11100000</v>
      </c>
      <c r="O1076" s="75">
        <f>VLOOKUP(P1076,'CODIGOS RENTISTICOS'!$A$2:F4283,3,FALSE)</f>
        <v>150101</v>
      </c>
      <c r="P1076" s="61">
        <v>121275</v>
      </c>
      <c r="Q1076" s="14">
        <v>1000000</v>
      </c>
    </row>
    <row r="1077" spans="1:17" x14ac:dyDescent="0.2">
      <c r="A1077" s="12">
        <v>50000249</v>
      </c>
      <c r="B1077" s="12">
        <v>1202739</v>
      </c>
      <c r="C1077" s="12" t="s">
        <v>295</v>
      </c>
      <c r="D1077" s="12">
        <v>16480009</v>
      </c>
      <c r="E1077" s="13">
        <v>37431</v>
      </c>
      <c r="F1077" s="12">
        <v>33163</v>
      </c>
      <c r="G1077" s="12">
        <v>0</v>
      </c>
      <c r="H1077" s="12">
        <v>0</v>
      </c>
      <c r="I1077" s="12"/>
      <c r="J1077" s="14">
        <v>500000</v>
      </c>
      <c r="K1077" s="14">
        <v>0</v>
      </c>
      <c r="L1077" s="14">
        <v>0</v>
      </c>
      <c r="M1077" s="14">
        <v>500000</v>
      </c>
      <c r="N1077" s="75">
        <f>VLOOKUP(P1077,'CODIGOS RENTISTICOS'!$A$2:E2117,2,FALSE)</f>
        <v>11100000</v>
      </c>
      <c r="O1077" s="75">
        <f>VLOOKUP(P1077,'CODIGOS RENTISTICOS'!$A$2:F4284,3,FALSE)</f>
        <v>150101</v>
      </c>
      <c r="P1077" s="61">
        <v>121275</v>
      </c>
      <c r="Q1077" s="14">
        <v>500000</v>
      </c>
    </row>
    <row r="1078" spans="1:17" x14ac:dyDescent="0.2">
      <c r="A1078" s="12">
        <v>50000249</v>
      </c>
      <c r="B1078" s="12">
        <v>985551</v>
      </c>
      <c r="C1078" s="12" t="s">
        <v>42</v>
      </c>
      <c r="D1078" s="12">
        <v>14882597</v>
      </c>
      <c r="E1078" s="13">
        <v>37431</v>
      </c>
      <c r="F1078" s="12">
        <v>6592404</v>
      </c>
      <c r="G1078" s="12">
        <v>0</v>
      </c>
      <c r="H1078" s="12">
        <v>0</v>
      </c>
      <c r="I1078" s="12"/>
      <c r="J1078" s="14">
        <v>15000</v>
      </c>
      <c r="K1078" s="14">
        <v>0</v>
      </c>
      <c r="L1078" s="14">
        <v>0</v>
      </c>
      <c r="M1078" s="14">
        <v>15000</v>
      </c>
      <c r="N1078" s="75">
        <f>VLOOKUP(P1078,'CODIGOS RENTISTICOS'!$A$2:E2118,2,FALSE)</f>
        <v>825000000</v>
      </c>
      <c r="O1078" s="75">
        <f>VLOOKUP(P1078,'CODIGOS RENTISTICOS'!$A$2:F4285,3,FALSE)</f>
        <v>150109</v>
      </c>
      <c r="P1078" s="61">
        <v>121245</v>
      </c>
      <c r="Q1078" s="14">
        <v>15000</v>
      </c>
    </row>
    <row r="1079" spans="1:17" x14ac:dyDescent="0.2">
      <c r="A1079" s="12">
        <v>50000249</v>
      </c>
      <c r="B1079" s="12">
        <v>709836</v>
      </c>
      <c r="C1079" s="12" t="s">
        <v>42</v>
      </c>
      <c r="D1079" s="12">
        <v>94282323</v>
      </c>
      <c r="E1079" s="13">
        <v>37431</v>
      </c>
      <c r="F1079" s="12">
        <v>6901010</v>
      </c>
      <c r="G1079" s="12">
        <v>0</v>
      </c>
      <c r="H1079" s="12">
        <v>0</v>
      </c>
      <c r="I1079" s="12"/>
      <c r="J1079" s="14">
        <v>7000</v>
      </c>
      <c r="K1079" s="14">
        <v>0</v>
      </c>
      <c r="L1079" s="14">
        <v>0</v>
      </c>
      <c r="M1079" s="14">
        <v>7000</v>
      </c>
      <c r="N1079" s="75">
        <f>VLOOKUP(P1079,'CODIGOS RENTISTICOS'!$A$2:E2119,2,FALSE)</f>
        <v>825000000</v>
      </c>
      <c r="O1079" s="75">
        <f>VLOOKUP(P1079,'CODIGOS RENTISTICOS'!$A$2:F4286,3,FALSE)</f>
        <v>150109</v>
      </c>
      <c r="P1079" s="61">
        <v>121245</v>
      </c>
      <c r="Q1079" s="14">
        <v>7000</v>
      </c>
    </row>
    <row r="1080" spans="1:17" x14ac:dyDescent="0.2">
      <c r="A1080" s="12">
        <v>50000249</v>
      </c>
      <c r="B1080" s="12">
        <v>806882</v>
      </c>
      <c r="C1080" s="12" t="s">
        <v>42</v>
      </c>
      <c r="D1080" s="12">
        <v>16775274</v>
      </c>
      <c r="E1080" s="13">
        <v>37431</v>
      </c>
      <c r="F1080" s="12">
        <v>6901010</v>
      </c>
      <c r="G1080" s="12">
        <v>0</v>
      </c>
      <c r="H1080" s="12">
        <v>0</v>
      </c>
      <c r="I1080" s="12"/>
      <c r="J1080" s="14">
        <v>7000</v>
      </c>
      <c r="K1080" s="14">
        <v>0</v>
      </c>
      <c r="L1080" s="14">
        <v>0</v>
      </c>
      <c r="M1080" s="14">
        <v>7000</v>
      </c>
      <c r="N1080" s="75">
        <f>VLOOKUP(P1080,'CODIGOS RENTISTICOS'!$A$2:E2120,2,FALSE)</f>
        <v>825000000</v>
      </c>
      <c r="O1080" s="75">
        <f>VLOOKUP(P1080,'CODIGOS RENTISTICOS'!$A$2:F4287,3,FALSE)</f>
        <v>150109</v>
      </c>
      <c r="P1080" s="61">
        <v>121245</v>
      </c>
      <c r="Q1080" s="14">
        <v>7000</v>
      </c>
    </row>
    <row r="1081" spans="1:17" x14ac:dyDescent="0.2">
      <c r="A1081" s="12">
        <v>50000249</v>
      </c>
      <c r="B1081" s="12">
        <v>806883</v>
      </c>
      <c r="C1081" s="12" t="s">
        <v>42</v>
      </c>
      <c r="D1081" s="12">
        <v>94409288</v>
      </c>
      <c r="E1081" s="13">
        <v>37431</v>
      </c>
      <c r="F1081" s="12">
        <v>6901010</v>
      </c>
      <c r="G1081" s="12">
        <v>0</v>
      </c>
      <c r="H1081" s="12">
        <v>0</v>
      </c>
      <c r="I1081" s="12"/>
      <c r="J1081" s="14">
        <v>7000</v>
      </c>
      <c r="K1081" s="14">
        <v>0</v>
      </c>
      <c r="L1081" s="14">
        <v>0</v>
      </c>
      <c r="M1081" s="14">
        <v>7000</v>
      </c>
      <c r="N1081" s="75">
        <f>VLOOKUP(P1081,'CODIGOS RENTISTICOS'!$A$2:E2121,2,FALSE)</f>
        <v>825000000</v>
      </c>
      <c r="O1081" s="75">
        <f>VLOOKUP(P1081,'CODIGOS RENTISTICOS'!$A$2:F4288,3,FALSE)</f>
        <v>150109</v>
      </c>
      <c r="P1081" s="61">
        <v>121245</v>
      </c>
      <c r="Q1081" s="14">
        <v>7000</v>
      </c>
    </row>
    <row r="1082" spans="1:17" x14ac:dyDescent="0.2">
      <c r="A1082" s="12">
        <v>50000249</v>
      </c>
      <c r="B1082" s="12">
        <v>806884</v>
      </c>
      <c r="C1082" s="12" t="s">
        <v>42</v>
      </c>
      <c r="D1082" s="12">
        <v>16722014</v>
      </c>
      <c r="E1082" s="13">
        <v>37431</v>
      </c>
      <c r="F1082" s="12">
        <v>6901010</v>
      </c>
      <c r="G1082" s="12">
        <v>0</v>
      </c>
      <c r="H1082" s="12">
        <v>0</v>
      </c>
      <c r="I1082" s="12"/>
      <c r="J1082" s="14">
        <v>7000</v>
      </c>
      <c r="K1082" s="14">
        <v>0</v>
      </c>
      <c r="L1082" s="14">
        <v>0</v>
      </c>
      <c r="M1082" s="14">
        <v>7000</v>
      </c>
      <c r="N1082" s="75">
        <f>VLOOKUP(P1082,'CODIGOS RENTISTICOS'!$A$2:E2122,2,FALSE)</f>
        <v>825000000</v>
      </c>
      <c r="O1082" s="75">
        <f>VLOOKUP(P1082,'CODIGOS RENTISTICOS'!$A$2:F4289,3,FALSE)</f>
        <v>150109</v>
      </c>
      <c r="P1082" s="61">
        <v>121245</v>
      </c>
      <c r="Q1082" s="14">
        <v>7000</v>
      </c>
    </row>
    <row r="1083" spans="1:17" x14ac:dyDescent="0.2">
      <c r="A1083" s="12">
        <v>50000249</v>
      </c>
      <c r="B1083" s="12">
        <v>806885</v>
      </c>
      <c r="C1083" s="12" t="s">
        <v>42</v>
      </c>
      <c r="D1083" s="12">
        <v>16988901</v>
      </c>
      <c r="E1083" s="13">
        <v>37431</v>
      </c>
      <c r="F1083" s="12">
        <v>6901010</v>
      </c>
      <c r="G1083" s="12">
        <v>0</v>
      </c>
      <c r="H1083" s="12">
        <v>0</v>
      </c>
      <c r="I1083" s="12"/>
      <c r="J1083" s="14">
        <v>7000</v>
      </c>
      <c r="K1083" s="14">
        <v>0</v>
      </c>
      <c r="L1083" s="14">
        <v>0</v>
      </c>
      <c r="M1083" s="14">
        <v>7000</v>
      </c>
      <c r="N1083" s="75">
        <f>VLOOKUP(P1083,'CODIGOS RENTISTICOS'!$A$2:E2123,2,FALSE)</f>
        <v>825000000</v>
      </c>
      <c r="O1083" s="75">
        <f>VLOOKUP(P1083,'CODIGOS RENTISTICOS'!$A$2:F4290,3,FALSE)</f>
        <v>150109</v>
      </c>
      <c r="P1083" s="61">
        <v>121245</v>
      </c>
      <c r="Q1083" s="14">
        <v>7000</v>
      </c>
    </row>
    <row r="1084" spans="1:17" x14ac:dyDescent="0.2">
      <c r="A1084" s="12">
        <v>50000249</v>
      </c>
      <c r="B1084" s="12">
        <v>806886</v>
      </c>
      <c r="C1084" s="12" t="s">
        <v>42</v>
      </c>
      <c r="D1084" s="12">
        <v>16795761</v>
      </c>
      <c r="E1084" s="13">
        <v>37431</v>
      </c>
      <c r="F1084" s="12">
        <v>6901010</v>
      </c>
      <c r="G1084" s="12">
        <v>0</v>
      </c>
      <c r="H1084" s="12">
        <v>0</v>
      </c>
      <c r="I1084" s="12"/>
      <c r="J1084" s="14">
        <v>7000</v>
      </c>
      <c r="K1084" s="14">
        <v>0</v>
      </c>
      <c r="L1084" s="14">
        <v>0</v>
      </c>
      <c r="M1084" s="14">
        <v>7000</v>
      </c>
      <c r="N1084" s="75">
        <f>VLOOKUP(P1084,'CODIGOS RENTISTICOS'!$A$2:E2124,2,FALSE)</f>
        <v>825000000</v>
      </c>
      <c r="O1084" s="75">
        <f>VLOOKUP(P1084,'CODIGOS RENTISTICOS'!$A$2:F4291,3,FALSE)</f>
        <v>150109</v>
      </c>
      <c r="P1084" s="61">
        <v>121245</v>
      </c>
      <c r="Q1084" s="14">
        <v>7000</v>
      </c>
    </row>
    <row r="1085" spans="1:17" x14ac:dyDescent="0.2">
      <c r="A1085" s="12">
        <v>50000249</v>
      </c>
      <c r="B1085" s="12">
        <v>806887</v>
      </c>
      <c r="C1085" s="12" t="s">
        <v>42</v>
      </c>
      <c r="D1085" s="12">
        <v>16585338</v>
      </c>
      <c r="E1085" s="13">
        <v>37431</v>
      </c>
      <c r="F1085" s="12">
        <v>6901010</v>
      </c>
      <c r="G1085" s="12">
        <v>0</v>
      </c>
      <c r="H1085" s="12">
        <v>0</v>
      </c>
      <c r="I1085" s="12"/>
      <c r="J1085" s="14">
        <v>7000</v>
      </c>
      <c r="K1085" s="14">
        <v>0</v>
      </c>
      <c r="L1085" s="14">
        <v>0</v>
      </c>
      <c r="M1085" s="14">
        <v>7000</v>
      </c>
      <c r="N1085" s="75">
        <f>VLOOKUP(P1085,'CODIGOS RENTISTICOS'!$A$2:E2125,2,FALSE)</f>
        <v>825000000</v>
      </c>
      <c r="O1085" s="75">
        <f>VLOOKUP(P1085,'CODIGOS RENTISTICOS'!$A$2:F4292,3,FALSE)</f>
        <v>150109</v>
      </c>
      <c r="P1085" s="61">
        <v>121245</v>
      </c>
      <c r="Q1085" s="14">
        <v>7000</v>
      </c>
    </row>
    <row r="1086" spans="1:17" x14ac:dyDescent="0.2">
      <c r="A1086" s="12">
        <v>50000249</v>
      </c>
      <c r="B1086" s="12">
        <v>806888</v>
      </c>
      <c r="C1086" s="12" t="s">
        <v>42</v>
      </c>
      <c r="D1086" s="12">
        <v>6537202</v>
      </c>
      <c r="E1086" s="13">
        <v>37431</v>
      </c>
      <c r="F1086" s="12">
        <v>6901010</v>
      </c>
      <c r="G1086" s="12">
        <v>0</v>
      </c>
      <c r="H1086" s="12">
        <v>0</v>
      </c>
      <c r="I1086" s="12"/>
      <c r="J1086" s="14">
        <v>7000</v>
      </c>
      <c r="K1086" s="14">
        <v>0</v>
      </c>
      <c r="L1086" s="14">
        <v>0</v>
      </c>
      <c r="M1086" s="14">
        <v>7000</v>
      </c>
      <c r="N1086" s="75">
        <f>VLOOKUP(P1086,'CODIGOS RENTISTICOS'!$A$2:E2126,2,FALSE)</f>
        <v>825000000</v>
      </c>
      <c r="O1086" s="75">
        <f>VLOOKUP(P1086,'CODIGOS RENTISTICOS'!$A$2:F4293,3,FALSE)</f>
        <v>150109</v>
      </c>
      <c r="P1086" s="61">
        <v>121245</v>
      </c>
      <c r="Q1086" s="14">
        <v>7000</v>
      </c>
    </row>
    <row r="1087" spans="1:17" x14ac:dyDescent="0.2">
      <c r="A1087" s="12">
        <v>50000249</v>
      </c>
      <c r="B1087" s="12">
        <v>806889</v>
      </c>
      <c r="C1087" s="12" t="s">
        <v>42</v>
      </c>
      <c r="D1087" s="12">
        <v>66879317</v>
      </c>
      <c r="E1087" s="13">
        <v>37431</v>
      </c>
      <c r="F1087" s="12">
        <v>6901010</v>
      </c>
      <c r="G1087" s="12">
        <v>0</v>
      </c>
      <c r="H1087" s="12">
        <v>0</v>
      </c>
      <c r="I1087" s="12"/>
      <c r="J1087" s="14">
        <v>7000</v>
      </c>
      <c r="K1087" s="14">
        <v>0</v>
      </c>
      <c r="L1087" s="14">
        <v>0</v>
      </c>
      <c r="M1087" s="14">
        <v>7000</v>
      </c>
      <c r="N1087" s="75">
        <f>VLOOKUP(P1087,'CODIGOS RENTISTICOS'!$A$2:E2127,2,FALSE)</f>
        <v>825000000</v>
      </c>
      <c r="O1087" s="75">
        <f>VLOOKUP(P1087,'CODIGOS RENTISTICOS'!$A$2:F4294,3,FALSE)</f>
        <v>150109</v>
      </c>
      <c r="P1087" s="61">
        <v>121245</v>
      </c>
      <c r="Q1087" s="14">
        <v>7000</v>
      </c>
    </row>
    <row r="1088" spans="1:17" x14ac:dyDescent="0.2">
      <c r="A1088" s="12">
        <v>50000249</v>
      </c>
      <c r="B1088" s="12">
        <v>806890</v>
      </c>
      <c r="C1088" s="12" t="s">
        <v>42</v>
      </c>
      <c r="D1088" s="12">
        <v>94507420</v>
      </c>
      <c r="E1088" s="13">
        <v>37431</v>
      </c>
      <c r="F1088" s="12">
        <v>6901010</v>
      </c>
      <c r="G1088" s="12">
        <v>0</v>
      </c>
      <c r="H1088" s="12">
        <v>0</v>
      </c>
      <c r="I1088" s="12"/>
      <c r="J1088" s="14">
        <v>7000</v>
      </c>
      <c r="K1088" s="14">
        <v>0</v>
      </c>
      <c r="L1088" s="14">
        <v>0</v>
      </c>
      <c r="M1088" s="14">
        <v>7000</v>
      </c>
      <c r="N1088" s="75">
        <f>VLOOKUP(P1088,'CODIGOS RENTISTICOS'!$A$2:E2128,2,FALSE)</f>
        <v>825000000</v>
      </c>
      <c r="O1088" s="75">
        <f>VLOOKUP(P1088,'CODIGOS RENTISTICOS'!$A$2:F4295,3,FALSE)</f>
        <v>150109</v>
      </c>
      <c r="P1088" s="61">
        <v>121245</v>
      </c>
      <c r="Q1088" s="14">
        <v>7000</v>
      </c>
    </row>
    <row r="1089" spans="1:17" x14ac:dyDescent="0.2">
      <c r="A1089" s="12">
        <v>50000249</v>
      </c>
      <c r="B1089" s="12">
        <v>806891</v>
      </c>
      <c r="C1089" s="12" t="s">
        <v>42</v>
      </c>
      <c r="D1089" s="12">
        <v>14845042</v>
      </c>
      <c r="E1089" s="13">
        <v>37431</v>
      </c>
      <c r="F1089" s="12">
        <v>6901010</v>
      </c>
      <c r="G1089" s="12">
        <v>0</v>
      </c>
      <c r="H1089" s="12">
        <v>0</v>
      </c>
      <c r="I1089" s="12"/>
      <c r="J1089" s="14">
        <v>7000</v>
      </c>
      <c r="K1089" s="14">
        <v>0</v>
      </c>
      <c r="L1089" s="14">
        <v>0</v>
      </c>
      <c r="M1089" s="14">
        <v>7000</v>
      </c>
      <c r="N1089" s="75">
        <f>VLOOKUP(P1089,'CODIGOS RENTISTICOS'!$A$2:E2129,2,FALSE)</f>
        <v>825000000</v>
      </c>
      <c r="O1089" s="75">
        <f>VLOOKUP(P1089,'CODIGOS RENTISTICOS'!$A$2:F4296,3,FALSE)</f>
        <v>150109</v>
      </c>
      <c r="P1089" s="61">
        <v>121245</v>
      </c>
      <c r="Q1089" s="14">
        <v>7000</v>
      </c>
    </row>
    <row r="1090" spans="1:17" x14ac:dyDescent="0.2">
      <c r="A1090" s="12">
        <v>50000249</v>
      </c>
      <c r="B1090" s="12">
        <v>806892</v>
      </c>
      <c r="C1090" s="12" t="s">
        <v>42</v>
      </c>
      <c r="D1090" s="12">
        <v>16779784</v>
      </c>
      <c r="E1090" s="13">
        <v>37431</v>
      </c>
      <c r="F1090" s="12">
        <v>6901010</v>
      </c>
      <c r="G1090" s="12">
        <v>0</v>
      </c>
      <c r="H1090" s="12">
        <v>0</v>
      </c>
      <c r="I1090" s="12"/>
      <c r="J1090" s="14">
        <v>7000</v>
      </c>
      <c r="K1090" s="14">
        <v>0</v>
      </c>
      <c r="L1090" s="14">
        <v>0</v>
      </c>
      <c r="M1090" s="14">
        <v>7000</v>
      </c>
      <c r="N1090" s="75">
        <f>VLOOKUP(P1090,'CODIGOS RENTISTICOS'!$A$2:E2130,2,FALSE)</f>
        <v>825000000</v>
      </c>
      <c r="O1090" s="75">
        <f>VLOOKUP(P1090,'CODIGOS RENTISTICOS'!$A$2:F4297,3,FALSE)</f>
        <v>150109</v>
      </c>
      <c r="P1090" s="61">
        <v>121245</v>
      </c>
      <c r="Q1090" s="14">
        <v>7000</v>
      </c>
    </row>
    <row r="1091" spans="1:17" x14ac:dyDescent="0.2">
      <c r="A1091" s="12">
        <v>50000249</v>
      </c>
      <c r="B1091" s="12">
        <v>806893</v>
      </c>
      <c r="C1091" s="12" t="s">
        <v>42</v>
      </c>
      <c r="D1091" s="12">
        <v>16779784</v>
      </c>
      <c r="E1091" s="13">
        <v>37431</v>
      </c>
      <c r="F1091" s="12">
        <v>6901010</v>
      </c>
      <c r="G1091" s="12">
        <v>0</v>
      </c>
      <c r="H1091" s="12">
        <v>0</v>
      </c>
      <c r="I1091" s="12"/>
      <c r="J1091" s="14">
        <v>7000</v>
      </c>
      <c r="K1091" s="14">
        <v>0</v>
      </c>
      <c r="L1091" s="14">
        <v>0</v>
      </c>
      <c r="M1091" s="14">
        <v>7000</v>
      </c>
      <c r="N1091" s="75">
        <f>VLOOKUP(P1091,'CODIGOS RENTISTICOS'!$A$2:E2131,2,FALSE)</f>
        <v>825000000</v>
      </c>
      <c r="O1091" s="75">
        <f>VLOOKUP(P1091,'CODIGOS RENTISTICOS'!$A$2:F4298,3,FALSE)</f>
        <v>150109</v>
      </c>
      <c r="P1091" s="61">
        <v>121245</v>
      </c>
      <c r="Q1091" s="14">
        <v>7000</v>
      </c>
    </row>
    <row r="1092" spans="1:17" x14ac:dyDescent="0.2">
      <c r="A1092" s="12">
        <v>50000249</v>
      </c>
      <c r="B1092" s="12">
        <v>806894</v>
      </c>
      <c r="C1092" s="12" t="s">
        <v>42</v>
      </c>
      <c r="D1092" s="12">
        <v>14957915</v>
      </c>
      <c r="E1092" s="13">
        <v>37431</v>
      </c>
      <c r="F1092" s="12">
        <v>6901010</v>
      </c>
      <c r="G1092" s="12">
        <v>0</v>
      </c>
      <c r="H1092" s="12">
        <v>0</v>
      </c>
      <c r="I1092" s="12"/>
      <c r="J1092" s="14">
        <v>7000</v>
      </c>
      <c r="K1092" s="14">
        <v>0</v>
      </c>
      <c r="L1092" s="14">
        <v>0</v>
      </c>
      <c r="M1092" s="14">
        <v>7000</v>
      </c>
      <c r="N1092" s="75">
        <f>VLOOKUP(P1092,'CODIGOS RENTISTICOS'!$A$2:E2132,2,FALSE)</f>
        <v>825000000</v>
      </c>
      <c r="O1092" s="75">
        <f>VLOOKUP(P1092,'CODIGOS RENTISTICOS'!$A$2:F4299,3,FALSE)</f>
        <v>150109</v>
      </c>
      <c r="P1092" s="61">
        <v>121245</v>
      </c>
      <c r="Q1092" s="14">
        <v>7000</v>
      </c>
    </row>
    <row r="1093" spans="1:17" x14ac:dyDescent="0.2">
      <c r="A1093" s="12">
        <v>50000249</v>
      </c>
      <c r="B1093" s="12">
        <v>806896</v>
      </c>
      <c r="C1093" s="12" t="s">
        <v>42</v>
      </c>
      <c r="D1093" s="12">
        <v>94430907</v>
      </c>
      <c r="E1093" s="13">
        <v>37431</v>
      </c>
      <c r="F1093" s="12">
        <v>6901010</v>
      </c>
      <c r="G1093" s="12">
        <v>0</v>
      </c>
      <c r="H1093" s="12">
        <v>0</v>
      </c>
      <c r="I1093" s="12"/>
      <c r="J1093" s="14">
        <v>7000</v>
      </c>
      <c r="K1093" s="14">
        <v>0</v>
      </c>
      <c r="L1093" s="14">
        <v>0</v>
      </c>
      <c r="M1093" s="14">
        <v>7000</v>
      </c>
      <c r="N1093" s="75">
        <f>VLOOKUP(P1093,'CODIGOS RENTISTICOS'!$A$2:E2133,2,FALSE)</f>
        <v>825000000</v>
      </c>
      <c r="O1093" s="75">
        <f>VLOOKUP(P1093,'CODIGOS RENTISTICOS'!$A$2:F4300,3,FALSE)</f>
        <v>150109</v>
      </c>
      <c r="P1093" s="61">
        <v>121245</v>
      </c>
      <c r="Q1093" s="14">
        <v>7000</v>
      </c>
    </row>
    <row r="1094" spans="1:17" x14ac:dyDescent="0.2">
      <c r="A1094" s="12">
        <v>50000249</v>
      </c>
      <c r="B1094" s="12">
        <v>806898</v>
      </c>
      <c r="C1094" s="12" t="s">
        <v>42</v>
      </c>
      <c r="D1094" s="12">
        <v>16452963</v>
      </c>
      <c r="E1094" s="13">
        <v>37431</v>
      </c>
      <c r="F1094" s="12">
        <v>6901010</v>
      </c>
      <c r="G1094" s="12">
        <v>0</v>
      </c>
      <c r="H1094" s="12">
        <v>0</v>
      </c>
      <c r="I1094" s="12"/>
      <c r="J1094" s="14">
        <v>7000</v>
      </c>
      <c r="K1094" s="14">
        <v>0</v>
      </c>
      <c r="L1094" s="14">
        <v>0</v>
      </c>
      <c r="M1094" s="14">
        <v>7000</v>
      </c>
      <c r="N1094" s="75">
        <f>VLOOKUP(P1094,'CODIGOS RENTISTICOS'!$A$2:E2134,2,FALSE)</f>
        <v>825000000</v>
      </c>
      <c r="O1094" s="75">
        <f>VLOOKUP(P1094,'CODIGOS RENTISTICOS'!$A$2:F4301,3,FALSE)</f>
        <v>150109</v>
      </c>
      <c r="P1094" s="61">
        <v>121245</v>
      </c>
      <c r="Q1094" s="14">
        <v>7000</v>
      </c>
    </row>
    <row r="1095" spans="1:17" x14ac:dyDescent="0.2">
      <c r="A1095" s="12">
        <v>50000249</v>
      </c>
      <c r="B1095" s="12">
        <v>909402</v>
      </c>
      <c r="C1095" s="12" t="s">
        <v>42</v>
      </c>
      <c r="D1095" s="12">
        <v>16722018</v>
      </c>
      <c r="E1095" s="13">
        <v>37431</v>
      </c>
      <c r="F1095" s="12">
        <v>3309049</v>
      </c>
      <c r="G1095" s="12">
        <v>0</v>
      </c>
      <c r="H1095" s="12">
        <v>0</v>
      </c>
      <c r="I1095" s="12"/>
      <c r="J1095" s="14">
        <v>7000</v>
      </c>
      <c r="K1095" s="14">
        <v>0</v>
      </c>
      <c r="L1095" s="14">
        <v>0</v>
      </c>
      <c r="M1095" s="14">
        <v>7000</v>
      </c>
      <c r="N1095" s="75">
        <f>VLOOKUP(P1095,'CODIGOS RENTISTICOS'!$A$2:E2135,2,FALSE)</f>
        <v>825000000</v>
      </c>
      <c r="O1095" s="75">
        <f>VLOOKUP(P1095,'CODIGOS RENTISTICOS'!$A$2:F4302,3,FALSE)</f>
        <v>150109</v>
      </c>
      <c r="P1095" s="61">
        <v>121245</v>
      </c>
      <c r="Q1095" s="14">
        <v>7000</v>
      </c>
    </row>
    <row r="1096" spans="1:17" x14ac:dyDescent="0.2">
      <c r="A1096" s="12">
        <v>50000249</v>
      </c>
      <c r="B1096" s="12">
        <v>765115</v>
      </c>
      <c r="C1096" s="12" t="s">
        <v>116</v>
      </c>
      <c r="D1096" s="12">
        <v>2598901</v>
      </c>
      <c r="E1096" s="13">
        <v>37431</v>
      </c>
      <c r="F1096" s="12">
        <v>2736883</v>
      </c>
      <c r="G1096" s="12">
        <v>0</v>
      </c>
      <c r="H1096" s="12">
        <v>0</v>
      </c>
      <c r="I1096" s="12"/>
      <c r="J1096" s="14">
        <v>405000</v>
      </c>
      <c r="K1096" s="14">
        <v>0</v>
      </c>
      <c r="L1096" s="14">
        <v>0</v>
      </c>
      <c r="M1096" s="14">
        <v>405000</v>
      </c>
      <c r="N1096" s="75">
        <f>VLOOKUP(P1096,'CODIGOS RENTISTICOS'!$A$2:E2136,2,FALSE)</f>
        <v>12400000</v>
      </c>
      <c r="O1096" s="75">
        <f>VLOOKUP(P1096,'CODIGOS RENTISTICOS'!$A$2:F4303,3,FALSE)</f>
        <v>270102</v>
      </c>
      <c r="P1096" s="61">
        <v>50110202</v>
      </c>
      <c r="Q1096" s="14">
        <v>405000</v>
      </c>
    </row>
    <row r="1097" spans="1:17" x14ac:dyDescent="0.2">
      <c r="A1097" s="12">
        <v>50000249</v>
      </c>
      <c r="B1097" s="12">
        <v>570912</v>
      </c>
      <c r="C1097" s="12" t="s">
        <v>420</v>
      </c>
      <c r="D1097" s="12">
        <v>8001875916</v>
      </c>
      <c r="E1097" s="13">
        <v>37431</v>
      </c>
      <c r="F1097" s="12">
        <v>4358360</v>
      </c>
      <c r="G1097" s="12">
        <v>0</v>
      </c>
      <c r="H1097" s="12">
        <v>1</v>
      </c>
      <c r="I1097" s="12"/>
      <c r="J1097" s="14">
        <v>0</v>
      </c>
      <c r="K1097" s="14">
        <v>0</v>
      </c>
      <c r="L1097" s="14">
        <v>1646152</v>
      </c>
      <c r="M1097" s="14">
        <v>1646152</v>
      </c>
      <c r="N1097" s="75">
        <f>VLOOKUP(P1097,'CODIGOS RENTISTICOS'!$A$2:E2137,2,FALSE)</f>
        <v>96200000</v>
      </c>
      <c r="O1097" s="75">
        <f>VLOOKUP(P1097,'CODIGOS RENTISTICOS'!$A$2:F4304,3,FALSE)</f>
        <v>350101</v>
      </c>
      <c r="P1097" s="61">
        <v>500103</v>
      </c>
      <c r="Q1097" s="14">
        <v>1646152</v>
      </c>
    </row>
    <row r="1098" spans="1:17" x14ac:dyDescent="0.2">
      <c r="A1098" s="12">
        <v>50000249</v>
      </c>
      <c r="B1098" s="12">
        <v>9338110</v>
      </c>
      <c r="C1098" s="12" t="s">
        <v>117</v>
      </c>
      <c r="D1098" s="12">
        <v>8230003208</v>
      </c>
      <c r="E1098" s="13">
        <v>37431</v>
      </c>
      <c r="F1098" s="12">
        <v>2805265</v>
      </c>
      <c r="G1098" s="12">
        <v>0</v>
      </c>
      <c r="H1098" s="12">
        <v>1</v>
      </c>
      <c r="I1098" s="12"/>
      <c r="J1098" s="14">
        <v>0</v>
      </c>
      <c r="K1098" s="14">
        <v>0</v>
      </c>
      <c r="L1098" s="14">
        <v>198450</v>
      </c>
      <c r="M1098" s="14">
        <v>198450</v>
      </c>
      <c r="N1098" s="75">
        <f>VLOOKUP(P1098,'CODIGOS RENTISTICOS'!$A$2:E2138,2,FALSE)</f>
        <v>96400000</v>
      </c>
      <c r="O1098" s="75">
        <f>VLOOKUP(P1098,'CODIGOS RENTISTICOS'!$A$2:F4305,3,FALSE)</f>
        <v>370101</v>
      </c>
      <c r="P1098" s="61">
        <v>6040</v>
      </c>
      <c r="Q1098" s="14">
        <v>198450</v>
      </c>
    </row>
    <row r="1099" spans="1:17" x14ac:dyDescent="0.2">
      <c r="A1099" s="12">
        <v>50000249</v>
      </c>
      <c r="B1099" s="12">
        <v>193875</v>
      </c>
      <c r="C1099" s="12" t="s">
        <v>285</v>
      </c>
      <c r="D1099" s="12">
        <v>7126915</v>
      </c>
      <c r="E1099" s="13">
        <v>37431</v>
      </c>
      <c r="F1099" s="12">
        <v>5709587</v>
      </c>
      <c r="G1099" s="12">
        <v>0</v>
      </c>
      <c r="H1099" s="12">
        <v>0</v>
      </c>
      <c r="I1099" s="12"/>
      <c r="J1099" s="14">
        <v>7000</v>
      </c>
      <c r="K1099" s="14">
        <v>0</v>
      </c>
      <c r="L1099" s="14">
        <v>0</v>
      </c>
      <c r="M1099" s="14">
        <v>7000</v>
      </c>
      <c r="N1099" s="75">
        <f>VLOOKUP(P1099,'CODIGOS RENTISTICOS'!$A$2:E2139,2,FALSE)</f>
        <v>910300000</v>
      </c>
      <c r="O1099" s="75">
        <f>VLOOKUP(P1099,'CODIGOS RENTISTICOS'!$A$2:F4306,3,FALSE)</f>
        <v>130113</v>
      </c>
      <c r="P1099" s="61">
        <v>121205</v>
      </c>
      <c r="Q1099" s="14">
        <v>7000</v>
      </c>
    </row>
    <row r="1100" spans="1:17" x14ac:dyDescent="0.2">
      <c r="A1100" s="12">
        <v>50000249</v>
      </c>
      <c r="B1100" s="12">
        <v>3392832</v>
      </c>
      <c r="C1100" s="12" t="s">
        <v>297</v>
      </c>
      <c r="D1100" s="12">
        <v>22464315</v>
      </c>
      <c r="E1100" s="13">
        <v>37431</v>
      </c>
      <c r="F1100" s="12">
        <v>3561873</v>
      </c>
      <c r="G1100" s="12">
        <v>0</v>
      </c>
      <c r="H1100" s="12">
        <v>0</v>
      </c>
      <c r="I1100" s="12"/>
      <c r="J1100" s="14">
        <v>51500</v>
      </c>
      <c r="K1100" s="14">
        <v>0</v>
      </c>
      <c r="L1100" s="14">
        <v>0</v>
      </c>
      <c r="M1100" s="14">
        <v>51500</v>
      </c>
      <c r="N1100" s="75">
        <f>VLOOKUP(P1100,'CODIGOS RENTISTICOS'!$A$2:E2140,2,FALSE)</f>
        <v>67800000</v>
      </c>
      <c r="O1100" s="75">
        <f>VLOOKUP(P1100,'CODIGOS RENTISTICOS'!$A$2:F4307,3,FALSE)</f>
        <v>360102</v>
      </c>
      <c r="P1100" s="61">
        <v>5016</v>
      </c>
      <c r="Q1100" s="14">
        <v>51500</v>
      </c>
    </row>
    <row r="1101" spans="1:17" x14ac:dyDescent="0.2">
      <c r="A1101" s="12">
        <v>50000249</v>
      </c>
      <c r="B1101" s="12">
        <v>6528584</v>
      </c>
      <c r="C1101" s="12" t="s">
        <v>419</v>
      </c>
      <c r="D1101" s="12">
        <v>8000164947</v>
      </c>
      <c r="E1101" s="13">
        <v>37431</v>
      </c>
      <c r="F1101" s="12">
        <v>4210067</v>
      </c>
      <c r="G1101" s="12">
        <v>0</v>
      </c>
      <c r="H1101" s="12">
        <v>0</v>
      </c>
      <c r="I1101" s="12"/>
      <c r="J1101" s="14">
        <v>98000</v>
      </c>
      <c r="K1101" s="14">
        <v>0</v>
      </c>
      <c r="L1101" s="14">
        <v>0</v>
      </c>
      <c r="M1101" s="14">
        <v>98000</v>
      </c>
      <c r="N1101" s="75">
        <f>VLOOKUP(P1101,'CODIGOS RENTISTICOS'!$A$2:E2141,2,FALSE)</f>
        <v>825000000</v>
      </c>
      <c r="O1101" s="75">
        <f>VLOOKUP(P1101,'CODIGOS RENTISTICOS'!$A$2:F4308,3,FALSE)</f>
        <v>150109</v>
      </c>
      <c r="P1101" s="61">
        <v>5041</v>
      </c>
      <c r="Q1101" s="14">
        <v>98000</v>
      </c>
    </row>
    <row r="1102" spans="1:17" x14ac:dyDescent="0.2">
      <c r="A1102" s="12">
        <v>50000249</v>
      </c>
      <c r="B1102" s="12">
        <v>3352859</v>
      </c>
      <c r="C1102" s="12" t="s">
        <v>285</v>
      </c>
      <c r="D1102" s="12">
        <v>8000179659</v>
      </c>
      <c r="E1102" s="13">
        <v>37432</v>
      </c>
      <c r="F1102" s="12">
        <v>4315098</v>
      </c>
      <c r="G1102" s="12">
        <v>0</v>
      </c>
      <c r="H1102" s="12">
        <v>0</v>
      </c>
      <c r="I1102" s="12"/>
      <c r="J1102" s="14">
        <v>5000</v>
      </c>
      <c r="K1102" s="14">
        <v>0</v>
      </c>
      <c r="L1102" s="14">
        <v>0</v>
      </c>
      <c r="M1102" s="14">
        <v>5000</v>
      </c>
      <c r="N1102" s="75">
        <f>VLOOKUP(P1102,'CODIGOS RENTISTICOS'!$A$2:E2142,2,FALSE)</f>
        <v>825000000</v>
      </c>
      <c r="O1102" s="75">
        <f>VLOOKUP(P1102,'CODIGOS RENTISTICOS'!$A$2:F4309,3,FALSE)</f>
        <v>150109</v>
      </c>
      <c r="P1102" s="61">
        <v>121245</v>
      </c>
      <c r="Q1102" s="14">
        <v>5000</v>
      </c>
    </row>
    <row r="1103" spans="1:17" x14ac:dyDescent="0.2">
      <c r="A1103" s="12">
        <v>50000249</v>
      </c>
      <c r="B1103" s="12">
        <v>1195490</v>
      </c>
      <c r="C1103" s="12" t="s">
        <v>285</v>
      </c>
      <c r="D1103" s="12">
        <v>92029298</v>
      </c>
      <c r="E1103" s="13">
        <v>37432</v>
      </c>
      <c r="F1103" s="12">
        <v>68947263</v>
      </c>
      <c r="G1103" s="12">
        <v>0</v>
      </c>
      <c r="H1103" s="12">
        <v>0</v>
      </c>
      <c r="I1103" s="12"/>
      <c r="J1103" s="14">
        <v>7000</v>
      </c>
      <c r="K1103" s="14">
        <v>0</v>
      </c>
      <c r="L1103" s="14">
        <v>0</v>
      </c>
      <c r="M1103" s="14">
        <v>7000</v>
      </c>
      <c r="N1103" s="75">
        <f>VLOOKUP(P1103,'CODIGOS RENTISTICOS'!$A$2:E2143,2,FALSE)</f>
        <v>825000000</v>
      </c>
      <c r="O1103" s="75">
        <f>VLOOKUP(P1103,'CODIGOS RENTISTICOS'!$A$2:F4310,3,FALSE)</f>
        <v>150109</v>
      </c>
      <c r="P1103" s="61">
        <v>121245</v>
      </c>
      <c r="Q1103" s="14">
        <v>7000</v>
      </c>
    </row>
    <row r="1104" spans="1:17" x14ac:dyDescent="0.2">
      <c r="A1104" s="12">
        <v>50000249</v>
      </c>
      <c r="B1104" s="12">
        <v>1284432</v>
      </c>
      <c r="C1104" s="12" t="s">
        <v>285</v>
      </c>
      <c r="D1104" s="12">
        <v>8000200670</v>
      </c>
      <c r="E1104" s="13">
        <v>37432</v>
      </c>
      <c r="F1104" s="12">
        <v>3244235</v>
      </c>
      <c r="G1104" s="12">
        <v>0</v>
      </c>
      <c r="H1104" s="12">
        <v>0</v>
      </c>
      <c r="I1104" s="12"/>
      <c r="J1104" s="14">
        <v>160000</v>
      </c>
      <c r="K1104" s="14">
        <v>0</v>
      </c>
      <c r="L1104" s="14">
        <v>0</v>
      </c>
      <c r="M1104" s="14">
        <v>160000</v>
      </c>
      <c r="N1104" s="75">
        <f>VLOOKUP(P1104,'CODIGOS RENTISTICOS'!$A$2:E2144,2,FALSE)</f>
        <v>910300000</v>
      </c>
      <c r="O1104" s="75">
        <f>VLOOKUP(P1104,'CODIGOS RENTISTICOS'!$A$2:F4311,3,FALSE)</f>
        <v>130113</v>
      </c>
      <c r="P1104" s="61">
        <v>121235</v>
      </c>
      <c r="Q1104" s="14">
        <v>160000</v>
      </c>
    </row>
    <row r="1105" spans="1:17" x14ac:dyDescent="0.2">
      <c r="A1105" s="12">
        <v>50000249</v>
      </c>
      <c r="B1105" s="12">
        <v>956314</v>
      </c>
      <c r="C1105" s="12" t="s">
        <v>285</v>
      </c>
      <c r="D1105" s="12">
        <v>8600747528</v>
      </c>
      <c r="E1105" s="13">
        <v>37432</v>
      </c>
      <c r="F1105" s="12">
        <v>5704230</v>
      </c>
      <c r="G1105" s="12">
        <v>0</v>
      </c>
      <c r="H1105" s="12">
        <v>0</v>
      </c>
      <c r="I1105" s="12"/>
      <c r="J1105" s="14">
        <v>426000</v>
      </c>
      <c r="K1105" s="14">
        <v>0</v>
      </c>
      <c r="L1105" s="14">
        <v>0</v>
      </c>
      <c r="M1105" s="14">
        <v>426000</v>
      </c>
      <c r="N1105" s="75">
        <f>VLOOKUP(P1105,'CODIGOS RENTISTICOS'!$A$2:E2145,2,FALSE)</f>
        <v>825000000</v>
      </c>
      <c r="O1105" s="75">
        <f>VLOOKUP(P1105,'CODIGOS RENTISTICOS'!$A$2:F4312,3,FALSE)</f>
        <v>150109</v>
      </c>
      <c r="P1105" s="61">
        <v>121245</v>
      </c>
      <c r="Q1105" s="14">
        <v>426000</v>
      </c>
    </row>
    <row r="1106" spans="1:17" x14ac:dyDescent="0.2">
      <c r="A1106" s="12">
        <v>50000249</v>
      </c>
      <c r="B1106" s="12">
        <v>1150539</v>
      </c>
      <c r="C1106" s="12" t="s">
        <v>285</v>
      </c>
      <c r="D1106" s="12">
        <v>79892063</v>
      </c>
      <c r="E1106" s="13">
        <v>37432</v>
      </c>
      <c r="F1106" s="12">
        <v>7165326</v>
      </c>
      <c r="G1106" s="12">
        <v>0</v>
      </c>
      <c r="H1106" s="12">
        <v>0</v>
      </c>
      <c r="I1106" s="12"/>
      <c r="J1106" s="14">
        <v>7000</v>
      </c>
      <c r="K1106" s="14">
        <v>0</v>
      </c>
      <c r="L1106" s="14">
        <v>0</v>
      </c>
      <c r="M1106" s="14">
        <v>7000</v>
      </c>
      <c r="N1106" s="75">
        <f>VLOOKUP(P1106,'CODIGOS RENTISTICOS'!$A$2:E2146,2,FALSE)</f>
        <v>825000000</v>
      </c>
      <c r="O1106" s="75">
        <f>VLOOKUP(P1106,'CODIGOS RENTISTICOS'!$A$2:F4313,3,FALSE)</f>
        <v>150109</v>
      </c>
      <c r="P1106" s="61">
        <v>121245</v>
      </c>
      <c r="Q1106" s="14">
        <v>7000</v>
      </c>
    </row>
    <row r="1107" spans="1:17" x14ac:dyDescent="0.2">
      <c r="A1107" s="12">
        <v>50000249</v>
      </c>
      <c r="B1107" s="12">
        <v>3201400</v>
      </c>
      <c r="C1107" s="12" t="s">
        <v>285</v>
      </c>
      <c r="D1107" s="12">
        <v>80503742</v>
      </c>
      <c r="E1107" s="13">
        <v>37432</v>
      </c>
      <c r="F1107" s="12">
        <v>6651624</v>
      </c>
      <c r="G1107" s="12">
        <v>0</v>
      </c>
      <c r="H1107" s="12">
        <v>0</v>
      </c>
      <c r="I1107" s="12"/>
      <c r="J1107" s="14">
        <v>7000</v>
      </c>
      <c r="K1107" s="14">
        <v>0</v>
      </c>
      <c r="L1107" s="14">
        <v>0</v>
      </c>
      <c r="M1107" s="14">
        <v>7000</v>
      </c>
      <c r="N1107" s="75">
        <f>VLOOKUP(P1107,'CODIGOS RENTISTICOS'!$A$2:E2147,2,FALSE)</f>
        <v>825000000</v>
      </c>
      <c r="O1107" s="75">
        <f>VLOOKUP(P1107,'CODIGOS RENTISTICOS'!$A$2:F4314,3,FALSE)</f>
        <v>150109</v>
      </c>
      <c r="P1107" s="61">
        <v>121245</v>
      </c>
      <c r="Q1107" s="14">
        <v>7000</v>
      </c>
    </row>
    <row r="1108" spans="1:17" x14ac:dyDescent="0.2">
      <c r="A1108" s="12">
        <v>50000249</v>
      </c>
      <c r="B1108" s="12">
        <v>4391642</v>
      </c>
      <c r="C1108" s="12" t="s">
        <v>285</v>
      </c>
      <c r="D1108" s="12">
        <v>79946558</v>
      </c>
      <c r="E1108" s="13">
        <v>37432</v>
      </c>
      <c r="F1108" s="12">
        <v>6745157</v>
      </c>
      <c r="G1108" s="12">
        <v>0</v>
      </c>
      <c r="H1108" s="12">
        <v>0</v>
      </c>
      <c r="I1108" s="12"/>
      <c r="J1108" s="14">
        <v>7000</v>
      </c>
      <c r="K1108" s="14">
        <v>0</v>
      </c>
      <c r="L1108" s="14">
        <v>0</v>
      </c>
      <c r="M1108" s="14">
        <v>7000</v>
      </c>
      <c r="N1108" s="75">
        <f>VLOOKUP(P1108,'CODIGOS RENTISTICOS'!$A$2:E2148,2,FALSE)</f>
        <v>825000000</v>
      </c>
      <c r="O1108" s="75">
        <f>VLOOKUP(P1108,'CODIGOS RENTISTICOS'!$A$2:F4315,3,FALSE)</f>
        <v>150109</v>
      </c>
      <c r="P1108" s="61">
        <v>121245</v>
      </c>
      <c r="Q1108" s="14">
        <v>7000</v>
      </c>
    </row>
    <row r="1109" spans="1:17" x14ac:dyDescent="0.2">
      <c r="A1109" s="12">
        <v>50000249</v>
      </c>
      <c r="B1109" s="12">
        <v>766396</v>
      </c>
      <c r="C1109" s="12" t="s">
        <v>285</v>
      </c>
      <c r="D1109" s="12">
        <v>91015257</v>
      </c>
      <c r="E1109" s="13">
        <v>37432</v>
      </c>
      <c r="F1109" s="12">
        <v>2001655</v>
      </c>
      <c r="G1109" s="12">
        <v>0</v>
      </c>
      <c r="H1109" s="12">
        <v>0</v>
      </c>
      <c r="I1109" s="12"/>
      <c r="J1109" s="14">
        <v>7000</v>
      </c>
      <c r="K1109" s="14">
        <v>0</v>
      </c>
      <c r="L1109" s="14">
        <v>0</v>
      </c>
      <c r="M1109" s="14">
        <v>7000</v>
      </c>
      <c r="N1109" s="75">
        <f>VLOOKUP(P1109,'CODIGOS RENTISTICOS'!$A$2:E2149,2,FALSE)</f>
        <v>825000000</v>
      </c>
      <c r="O1109" s="75">
        <f>VLOOKUP(P1109,'CODIGOS RENTISTICOS'!$A$2:F4316,3,FALSE)</f>
        <v>150109</v>
      </c>
      <c r="P1109" s="61">
        <v>121245</v>
      </c>
      <c r="Q1109" s="14">
        <v>7000</v>
      </c>
    </row>
    <row r="1110" spans="1:17" x14ac:dyDescent="0.2">
      <c r="A1110" s="12">
        <v>50000249</v>
      </c>
      <c r="B1110" s="12">
        <v>1169395</v>
      </c>
      <c r="C1110" s="12" t="s">
        <v>285</v>
      </c>
      <c r="D1110" s="12">
        <v>8600018999</v>
      </c>
      <c r="E1110" s="13">
        <v>37432</v>
      </c>
      <c r="F1110" s="12">
        <v>4464100</v>
      </c>
      <c r="G1110" s="12">
        <v>0</v>
      </c>
      <c r="H1110" s="12">
        <v>0</v>
      </c>
      <c r="I1110" s="12"/>
      <c r="J1110" s="14">
        <v>85000</v>
      </c>
      <c r="K1110" s="14">
        <v>0</v>
      </c>
      <c r="L1110" s="14">
        <v>0</v>
      </c>
      <c r="M1110" s="14">
        <v>85000</v>
      </c>
      <c r="N1110" s="75">
        <f>VLOOKUP(P1110,'CODIGOS RENTISTICOS'!$A$2:E2150,2,FALSE)</f>
        <v>825000000</v>
      </c>
      <c r="O1110" s="75">
        <f>VLOOKUP(P1110,'CODIGOS RENTISTICOS'!$A$2:F4317,3,FALSE)</f>
        <v>150109</v>
      </c>
      <c r="P1110" s="61">
        <v>121245</v>
      </c>
      <c r="Q1110" s="14">
        <v>85000</v>
      </c>
    </row>
    <row r="1111" spans="1:17" x14ac:dyDescent="0.2">
      <c r="A1111" s="12">
        <v>50000249</v>
      </c>
      <c r="B1111" s="12">
        <v>911292</v>
      </c>
      <c r="C1111" s="12" t="s">
        <v>285</v>
      </c>
      <c r="D1111" s="12">
        <v>8300263768</v>
      </c>
      <c r="E1111" s="13">
        <v>37432</v>
      </c>
      <c r="F1111" s="12">
        <v>6363168</v>
      </c>
      <c r="G1111" s="12">
        <v>0</v>
      </c>
      <c r="H1111" s="12">
        <v>0</v>
      </c>
      <c r="I1111" s="12"/>
      <c r="J1111" s="14">
        <v>15000</v>
      </c>
      <c r="K1111" s="14">
        <v>0</v>
      </c>
      <c r="L1111" s="14">
        <v>0</v>
      </c>
      <c r="M1111" s="14">
        <v>15000</v>
      </c>
      <c r="N1111" s="75">
        <f>VLOOKUP(P1111,'CODIGOS RENTISTICOS'!$A$2:E2151,2,FALSE)</f>
        <v>825000000</v>
      </c>
      <c r="O1111" s="75">
        <f>VLOOKUP(P1111,'CODIGOS RENTISTICOS'!$A$2:F4318,3,FALSE)</f>
        <v>150109</v>
      </c>
      <c r="P1111" s="61">
        <v>121245</v>
      </c>
      <c r="Q1111" s="14">
        <v>15000</v>
      </c>
    </row>
    <row r="1112" spans="1:17" x14ac:dyDescent="0.2">
      <c r="A1112" s="12">
        <v>50000249</v>
      </c>
      <c r="B1112" s="12">
        <v>911293</v>
      </c>
      <c r="C1112" s="12" t="s">
        <v>285</v>
      </c>
      <c r="D1112" s="12">
        <v>8000734506</v>
      </c>
      <c r="E1112" s="13">
        <v>37432</v>
      </c>
      <c r="F1112" s="12">
        <v>3375450</v>
      </c>
      <c r="G1112" s="12">
        <v>0</v>
      </c>
      <c r="H1112" s="12">
        <v>0</v>
      </c>
      <c r="I1112" s="12"/>
      <c r="J1112" s="14">
        <v>14000</v>
      </c>
      <c r="K1112" s="14">
        <v>0</v>
      </c>
      <c r="L1112" s="14">
        <v>0</v>
      </c>
      <c r="M1112" s="14">
        <v>14000</v>
      </c>
      <c r="N1112" s="75">
        <f>VLOOKUP(P1112,'CODIGOS RENTISTICOS'!$A$2:E2152,2,FALSE)</f>
        <v>825000000</v>
      </c>
      <c r="O1112" s="75">
        <f>VLOOKUP(P1112,'CODIGOS RENTISTICOS'!$A$2:F4319,3,FALSE)</f>
        <v>150109</v>
      </c>
      <c r="P1112" s="61">
        <v>121245</v>
      </c>
      <c r="Q1112" s="14">
        <v>14000</v>
      </c>
    </row>
    <row r="1113" spans="1:17" x14ac:dyDescent="0.2">
      <c r="A1113" s="12">
        <v>50000249</v>
      </c>
      <c r="B1113" s="12">
        <v>956357</v>
      </c>
      <c r="C1113" s="12" t="s">
        <v>285</v>
      </c>
      <c r="D1113" s="12">
        <v>8001850392</v>
      </c>
      <c r="E1113" s="13">
        <v>37432</v>
      </c>
      <c r="F1113" s="12">
        <v>2179277</v>
      </c>
      <c r="G1113" s="12">
        <v>0</v>
      </c>
      <c r="H1113" s="12">
        <v>0</v>
      </c>
      <c r="I1113" s="12"/>
      <c r="J1113" s="14">
        <v>28000</v>
      </c>
      <c r="K1113" s="14">
        <v>0</v>
      </c>
      <c r="L1113" s="14">
        <v>0</v>
      </c>
      <c r="M1113" s="14">
        <v>28000</v>
      </c>
      <c r="N1113" s="75">
        <f>VLOOKUP(P1113,'CODIGOS RENTISTICOS'!$A$2:E2153,2,FALSE)</f>
        <v>825000000</v>
      </c>
      <c r="O1113" s="75">
        <f>VLOOKUP(P1113,'CODIGOS RENTISTICOS'!$A$2:F4320,3,FALSE)</f>
        <v>150109</v>
      </c>
      <c r="P1113" s="61">
        <v>121245</v>
      </c>
      <c r="Q1113" s="14">
        <v>28000</v>
      </c>
    </row>
    <row r="1114" spans="1:17" x14ac:dyDescent="0.2">
      <c r="A1114" s="12">
        <v>50000249</v>
      </c>
      <c r="B1114" s="12">
        <v>956358</v>
      </c>
      <c r="C1114" s="12" t="s">
        <v>285</v>
      </c>
      <c r="D1114" s="12">
        <v>8001850392</v>
      </c>
      <c r="E1114" s="13">
        <v>37432</v>
      </c>
      <c r="F1114" s="12">
        <v>2179277</v>
      </c>
      <c r="G1114" s="12">
        <v>0</v>
      </c>
      <c r="H1114" s="12">
        <v>0</v>
      </c>
      <c r="I1114" s="12"/>
      <c r="J1114" s="14">
        <v>5000</v>
      </c>
      <c r="K1114" s="14">
        <v>0</v>
      </c>
      <c r="L1114" s="14">
        <v>0</v>
      </c>
      <c r="M1114" s="14">
        <v>5000</v>
      </c>
      <c r="N1114" s="75">
        <f>VLOOKUP(P1114,'CODIGOS RENTISTICOS'!$A$2:E2154,2,FALSE)</f>
        <v>825000000</v>
      </c>
      <c r="O1114" s="75">
        <f>VLOOKUP(P1114,'CODIGOS RENTISTICOS'!$A$2:F4321,3,FALSE)</f>
        <v>150109</v>
      </c>
      <c r="P1114" s="61">
        <v>121245</v>
      </c>
      <c r="Q1114" s="14">
        <v>5000</v>
      </c>
    </row>
    <row r="1115" spans="1:17" x14ac:dyDescent="0.2">
      <c r="A1115" s="12">
        <v>50000249</v>
      </c>
      <c r="B1115" s="12">
        <v>956359</v>
      </c>
      <c r="C1115" s="12" t="s">
        <v>285</v>
      </c>
      <c r="D1115" s="12">
        <v>8001850392</v>
      </c>
      <c r="E1115" s="13">
        <v>37432</v>
      </c>
      <c r="F1115" s="12">
        <v>2179277</v>
      </c>
      <c r="G1115" s="12">
        <v>0</v>
      </c>
      <c r="H1115" s="12">
        <v>0</v>
      </c>
      <c r="I1115" s="12"/>
      <c r="J1115" s="14">
        <v>20000</v>
      </c>
      <c r="K1115" s="14">
        <v>0</v>
      </c>
      <c r="L1115" s="14">
        <v>0</v>
      </c>
      <c r="M1115" s="14">
        <v>20000</v>
      </c>
      <c r="N1115" s="75">
        <f>VLOOKUP(P1115,'CODIGOS RENTISTICOS'!$A$2:E2155,2,FALSE)</f>
        <v>825000000</v>
      </c>
      <c r="O1115" s="75">
        <f>VLOOKUP(P1115,'CODIGOS RENTISTICOS'!$A$2:F4322,3,FALSE)</f>
        <v>150109</v>
      </c>
      <c r="P1115" s="61">
        <v>121245</v>
      </c>
      <c r="Q1115" s="14">
        <v>20000</v>
      </c>
    </row>
    <row r="1116" spans="1:17" x14ac:dyDescent="0.2">
      <c r="A1116" s="12">
        <v>50000249</v>
      </c>
      <c r="B1116" s="12">
        <v>1171888</v>
      </c>
      <c r="C1116" s="12" t="s">
        <v>285</v>
      </c>
      <c r="D1116" s="12">
        <v>8002410124</v>
      </c>
      <c r="E1116" s="13">
        <v>37432</v>
      </c>
      <c r="F1116" s="12">
        <v>6226436</v>
      </c>
      <c r="G1116" s="12">
        <v>0</v>
      </c>
      <c r="H1116" s="12">
        <v>0</v>
      </c>
      <c r="I1116" s="12"/>
      <c r="J1116" s="14">
        <v>15000</v>
      </c>
      <c r="K1116" s="14">
        <v>0</v>
      </c>
      <c r="L1116" s="14">
        <v>0</v>
      </c>
      <c r="M1116" s="14">
        <v>15000</v>
      </c>
      <c r="N1116" s="75">
        <f>VLOOKUP(P1116,'CODIGOS RENTISTICOS'!$A$2:E2156,2,FALSE)</f>
        <v>96200000</v>
      </c>
      <c r="O1116" s="75">
        <f>VLOOKUP(P1116,'CODIGOS RENTISTICOS'!$A$2:F4323,3,FALSE)</f>
        <v>350101</v>
      </c>
      <c r="P1116" s="61">
        <v>500101</v>
      </c>
      <c r="Q1116" s="14">
        <v>15000</v>
      </c>
    </row>
    <row r="1117" spans="1:17" x14ac:dyDescent="0.2">
      <c r="A1117" s="12">
        <v>50000249</v>
      </c>
      <c r="B1117" s="12">
        <v>1171889</v>
      </c>
      <c r="C1117" s="12" t="s">
        <v>285</v>
      </c>
      <c r="D1117" s="12">
        <v>8604006457</v>
      </c>
      <c r="E1117" s="13">
        <v>37432</v>
      </c>
      <c r="F1117" s="12">
        <v>6351400</v>
      </c>
      <c r="G1117" s="12">
        <v>0</v>
      </c>
      <c r="H1117" s="12">
        <v>0</v>
      </c>
      <c r="I1117" s="12"/>
      <c r="J1117" s="14">
        <v>35000</v>
      </c>
      <c r="K1117" s="14">
        <v>0</v>
      </c>
      <c r="L1117" s="14">
        <v>0</v>
      </c>
      <c r="M1117" s="14">
        <v>35000</v>
      </c>
      <c r="N1117" s="75">
        <f>VLOOKUP(P1117,'CODIGOS RENTISTICOS'!$A$2:E2157,2,FALSE)</f>
        <v>825000000</v>
      </c>
      <c r="O1117" s="75">
        <f>VLOOKUP(P1117,'CODIGOS RENTISTICOS'!$A$2:F4324,3,FALSE)</f>
        <v>150109</v>
      </c>
      <c r="P1117" s="61">
        <v>5041</v>
      </c>
      <c r="Q1117" s="14">
        <v>35000</v>
      </c>
    </row>
    <row r="1118" spans="1:17" x14ac:dyDescent="0.2">
      <c r="A1118" s="12">
        <v>50000249</v>
      </c>
      <c r="B1118" s="12">
        <v>1171890</v>
      </c>
      <c r="C1118" s="12" t="s">
        <v>285</v>
      </c>
      <c r="D1118" s="12">
        <v>8000010236</v>
      </c>
      <c r="E1118" s="13">
        <v>37432</v>
      </c>
      <c r="F1118" s="12">
        <v>6028805</v>
      </c>
      <c r="G1118" s="12">
        <v>0</v>
      </c>
      <c r="H1118" s="12">
        <v>0</v>
      </c>
      <c r="I1118" s="12"/>
      <c r="J1118" s="14">
        <v>500000</v>
      </c>
      <c r="K1118" s="14">
        <v>0</v>
      </c>
      <c r="L1118" s="14">
        <v>0</v>
      </c>
      <c r="M1118" s="14">
        <v>500000</v>
      </c>
      <c r="N1118" s="75">
        <f>VLOOKUP(P1118,'CODIGOS RENTISTICOS'!$A$2:E2158,2,FALSE)</f>
        <v>96200000</v>
      </c>
      <c r="O1118" s="75">
        <f>VLOOKUP(P1118,'CODIGOS RENTISTICOS'!$A$2:F4325,3,FALSE)</f>
        <v>350101</v>
      </c>
      <c r="P1118" s="61">
        <v>121240</v>
      </c>
      <c r="Q1118" s="14">
        <v>500000</v>
      </c>
    </row>
    <row r="1119" spans="1:17" x14ac:dyDescent="0.2">
      <c r="A1119" s="12">
        <v>50000249</v>
      </c>
      <c r="B1119" s="12">
        <v>9157784</v>
      </c>
      <c r="C1119" s="12" t="s">
        <v>285</v>
      </c>
      <c r="D1119" s="12">
        <v>8300378433</v>
      </c>
      <c r="E1119" s="13">
        <v>37432</v>
      </c>
      <c r="F1119" s="12">
        <v>6292640</v>
      </c>
      <c r="G1119" s="12">
        <v>0</v>
      </c>
      <c r="H1119" s="12">
        <v>0</v>
      </c>
      <c r="I1119" s="12"/>
      <c r="J1119" s="14">
        <v>40000</v>
      </c>
      <c r="K1119" s="14">
        <v>0</v>
      </c>
      <c r="L1119" s="14">
        <v>0</v>
      </c>
      <c r="M1119" s="14">
        <v>40000</v>
      </c>
      <c r="N1119" s="75">
        <f>VLOOKUP(P1119,'CODIGOS RENTISTICOS'!$A$2:E2159,2,FALSE)</f>
        <v>825000000</v>
      </c>
      <c r="O1119" s="75">
        <f>VLOOKUP(P1119,'CODIGOS RENTISTICOS'!$A$2:F4326,3,FALSE)</f>
        <v>150109</v>
      </c>
      <c r="P1119" s="61">
        <v>121245</v>
      </c>
      <c r="Q1119" s="14">
        <v>40000</v>
      </c>
    </row>
    <row r="1120" spans="1:17" x14ac:dyDescent="0.2">
      <c r="A1120" s="12">
        <v>50000249</v>
      </c>
      <c r="B1120" s="12">
        <v>846645</v>
      </c>
      <c r="C1120" s="12" t="s">
        <v>285</v>
      </c>
      <c r="D1120" s="12">
        <v>14253012</v>
      </c>
      <c r="E1120" s="13">
        <v>37432</v>
      </c>
      <c r="F1120" s="12">
        <v>4363603</v>
      </c>
      <c r="G1120" s="12">
        <v>0</v>
      </c>
      <c r="H1120" s="12">
        <v>0</v>
      </c>
      <c r="I1120" s="12"/>
      <c r="J1120" s="14">
        <v>7000</v>
      </c>
      <c r="K1120" s="14">
        <v>0</v>
      </c>
      <c r="L1120" s="14">
        <v>0</v>
      </c>
      <c r="M1120" s="14">
        <v>7000</v>
      </c>
      <c r="N1120" s="75">
        <f>VLOOKUP(P1120,'CODIGOS RENTISTICOS'!$A$2:E2160,2,FALSE)</f>
        <v>825000000</v>
      </c>
      <c r="O1120" s="75">
        <f>VLOOKUP(P1120,'CODIGOS RENTISTICOS'!$A$2:F4327,3,FALSE)</f>
        <v>150109</v>
      </c>
      <c r="P1120" s="61">
        <v>121245</v>
      </c>
      <c r="Q1120" s="14">
        <v>7000</v>
      </c>
    </row>
    <row r="1121" spans="1:17" x14ac:dyDescent="0.2">
      <c r="A1121" s="12">
        <v>50000249</v>
      </c>
      <c r="B1121" s="12">
        <v>938085</v>
      </c>
      <c r="C1121" s="12" t="s">
        <v>285</v>
      </c>
      <c r="D1121" s="12">
        <v>8300238647</v>
      </c>
      <c r="E1121" s="13">
        <v>37432</v>
      </c>
      <c r="F1121" s="12">
        <v>6160600</v>
      </c>
      <c r="G1121" s="12">
        <v>0</v>
      </c>
      <c r="H1121" s="12">
        <v>0</v>
      </c>
      <c r="I1121" s="12"/>
      <c r="J1121" s="14">
        <v>7000</v>
      </c>
      <c r="K1121" s="14">
        <v>0</v>
      </c>
      <c r="L1121" s="14">
        <v>0</v>
      </c>
      <c r="M1121" s="14">
        <v>7000</v>
      </c>
      <c r="N1121" s="75">
        <f>VLOOKUP(P1121,'CODIGOS RENTISTICOS'!$A$2:E2161,2,FALSE)</f>
        <v>825000000</v>
      </c>
      <c r="O1121" s="75">
        <f>VLOOKUP(P1121,'CODIGOS RENTISTICOS'!$A$2:F4328,3,FALSE)</f>
        <v>150109</v>
      </c>
      <c r="P1121" s="61">
        <v>121245</v>
      </c>
      <c r="Q1121" s="14">
        <v>7000</v>
      </c>
    </row>
    <row r="1122" spans="1:17" x14ac:dyDescent="0.2">
      <c r="A1122" s="12">
        <v>50000249</v>
      </c>
      <c r="B1122" s="12">
        <v>1089774</v>
      </c>
      <c r="C1122" s="12" t="s">
        <v>285</v>
      </c>
      <c r="D1122" s="12">
        <v>23609449</v>
      </c>
      <c r="E1122" s="13">
        <v>37432</v>
      </c>
      <c r="F1122" s="12">
        <v>6717073</v>
      </c>
      <c r="G1122" s="12">
        <v>0</v>
      </c>
      <c r="H1122" s="12">
        <v>0</v>
      </c>
      <c r="I1122" s="12"/>
      <c r="J1122" s="14">
        <v>2574</v>
      </c>
      <c r="K1122" s="14">
        <v>0</v>
      </c>
      <c r="L1122" s="14">
        <v>0</v>
      </c>
      <c r="M1122" s="14">
        <v>2574</v>
      </c>
      <c r="N1122" s="75">
        <f>VLOOKUP(P1122,'CODIGOS RENTISTICOS'!$A$2:E2162,2,FALSE)</f>
        <v>96400000</v>
      </c>
      <c r="O1122" s="75">
        <f>VLOOKUP(P1122,'CODIGOS RENTISTICOS'!$A$2:F4329,3,FALSE)</f>
        <v>370101</v>
      </c>
      <c r="P1122" s="61">
        <v>121280</v>
      </c>
      <c r="Q1122" s="14">
        <v>2574</v>
      </c>
    </row>
    <row r="1123" spans="1:17" x14ac:dyDescent="0.2">
      <c r="A1123" s="12">
        <v>50000249</v>
      </c>
      <c r="B1123" s="12">
        <v>1089775</v>
      </c>
      <c r="C1123" s="12" t="s">
        <v>285</v>
      </c>
      <c r="D1123" s="12">
        <v>11431239</v>
      </c>
      <c r="E1123" s="13">
        <v>37432</v>
      </c>
      <c r="F1123" s="12">
        <v>8424711</v>
      </c>
      <c r="G1123" s="12">
        <v>0</v>
      </c>
      <c r="H1123" s="12">
        <v>0</v>
      </c>
      <c r="I1123" s="12"/>
      <c r="J1123" s="14">
        <v>2574</v>
      </c>
      <c r="K1123" s="14">
        <v>0</v>
      </c>
      <c r="L1123" s="14">
        <v>0</v>
      </c>
      <c r="M1123" s="14">
        <v>2574</v>
      </c>
      <c r="N1123" s="75">
        <f>VLOOKUP(P1123,'CODIGOS RENTISTICOS'!$A$2:E2163,2,FALSE)</f>
        <v>96400000</v>
      </c>
      <c r="O1123" s="75">
        <f>VLOOKUP(P1123,'CODIGOS RENTISTICOS'!$A$2:F4330,3,FALSE)</f>
        <v>370101</v>
      </c>
      <c r="P1123" s="61">
        <v>121280</v>
      </c>
      <c r="Q1123" s="14">
        <v>2574</v>
      </c>
    </row>
    <row r="1124" spans="1:17" x14ac:dyDescent="0.2">
      <c r="A1124" s="12">
        <v>50000249</v>
      </c>
      <c r="B1124" s="12">
        <v>1265433</v>
      </c>
      <c r="C1124" s="12" t="s">
        <v>285</v>
      </c>
      <c r="D1124" s="12">
        <v>121280</v>
      </c>
      <c r="E1124" s="13">
        <v>37432</v>
      </c>
      <c r="F1124" s="12">
        <v>4163184</v>
      </c>
      <c r="G1124" s="12">
        <v>0</v>
      </c>
      <c r="H1124" s="12">
        <v>0</v>
      </c>
      <c r="I1124" s="12"/>
      <c r="J1124" s="14">
        <v>2574</v>
      </c>
      <c r="K1124" s="14">
        <v>0</v>
      </c>
      <c r="L1124" s="14">
        <v>0</v>
      </c>
      <c r="M1124" s="14">
        <v>2574</v>
      </c>
      <c r="N1124" s="75">
        <f>VLOOKUP(P1124,'CODIGOS RENTISTICOS'!$A$2:E2164,2,FALSE)</f>
        <v>96400000</v>
      </c>
      <c r="O1124" s="75">
        <f>VLOOKUP(P1124,'CODIGOS RENTISTICOS'!$A$2:F4331,3,FALSE)</f>
        <v>370101</v>
      </c>
      <c r="P1124" s="61">
        <v>121280</v>
      </c>
      <c r="Q1124" s="14">
        <v>2574</v>
      </c>
    </row>
    <row r="1125" spans="1:17" x14ac:dyDescent="0.2">
      <c r="A1125" s="12">
        <v>50000249</v>
      </c>
      <c r="B1125" s="12">
        <v>1244080</v>
      </c>
      <c r="C1125" s="12" t="s">
        <v>285</v>
      </c>
      <c r="D1125" s="12">
        <v>8909056802</v>
      </c>
      <c r="E1125" s="13">
        <v>37432</v>
      </c>
      <c r="F1125" s="12">
        <v>4111332</v>
      </c>
      <c r="G1125" s="12">
        <v>0</v>
      </c>
      <c r="H1125" s="12">
        <v>1</v>
      </c>
      <c r="I1125" s="12"/>
      <c r="J1125" s="14">
        <v>0</v>
      </c>
      <c r="K1125" s="14">
        <v>0</v>
      </c>
      <c r="L1125" s="14">
        <v>638442</v>
      </c>
      <c r="M1125" s="14">
        <v>638442</v>
      </c>
      <c r="N1125" s="75">
        <f>VLOOKUP(P1125,'CODIGOS RENTISTICOS'!$A$2:E2165,2,FALSE)</f>
        <v>11800000</v>
      </c>
      <c r="O1125" s="75">
        <f>VLOOKUP(P1125,'CODIGOS RENTISTICOS'!$A$2:F4332,3,FALSE)</f>
        <v>240101</v>
      </c>
      <c r="P1125" s="61">
        <v>121265</v>
      </c>
      <c r="Q1125" s="14">
        <v>638442</v>
      </c>
    </row>
    <row r="1126" spans="1:17" x14ac:dyDescent="0.2">
      <c r="A1126" s="12">
        <v>50000249</v>
      </c>
      <c r="B1126" s="12">
        <v>526442</v>
      </c>
      <c r="C1126" s="12" t="s">
        <v>285</v>
      </c>
      <c r="D1126" s="12">
        <v>8605007431</v>
      </c>
      <c r="E1126" s="13">
        <v>37432</v>
      </c>
      <c r="F1126" s="12">
        <v>6374581</v>
      </c>
      <c r="G1126" s="12">
        <v>0</v>
      </c>
      <c r="H1126" s="12">
        <v>0</v>
      </c>
      <c r="I1126" s="12"/>
      <c r="J1126" s="14">
        <v>98000</v>
      </c>
      <c r="K1126" s="14">
        <v>0</v>
      </c>
      <c r="L1126" s="14">
        <v>0</v>
      </c>
      <c r="M1126" s="14">
        <v>98000</v>
      </c>
      <c r="N1126" s="75">
        <f>VLOOKUP(P1126,'CODIGOS RENTISTICOS'!$A$2:E2166,2,FALSE)</f>
        <v>825000000</v>
      </c>
      <c r="O1126" s="75">
        <f>VLOOKUP(P1126,'CODIGOS RENTISTICOS'!$A$2:F4333,3,FALSE)</f>
        <v>150109</v>
      </c>
      <c r="P1126" s="61">
        <v>121245</v>
      </c>
      <c r="Q1126" s="14">
        <v>98000</v>
      </c>
    </row>
    <row r="1127" spans="1:17" x14ac:dyDescent="0.2">
      <c r="A1127" s="12">
        <v>50000249</v>
      </c>
      <c r="B1127" s="12">
        <v>2694198</v>
      </c>
      <c r="C1127" s="12" t="s">
        <v>285</v>
      </c>
      <c r="D1127" s="12">
        <v>8000255040</v>
      </c>
      <c r="E1127" s="13">
        <v>37432</v>
      </c>
      <c r="F1127" s="12">
        <v>3111247</v>
      </c>
      <c r="G1127" s="12">
        <v>0</v>
      </c>
      <c r="H1127" s="12">
        <v>0</v>
      </c>
      <c r="I1127" s="12"/>
      <c r="J1127" s="14">
        <v>42000</v>
      </c>
      <c r="K1127" s="14">
        <v>0</v>
      </c>
      <c r="L1127" s="14">
        <v>0</v>
      </c>
      <c r="M1127" s="14">
        <v>42000</v>
      </c>
      <c r="N1127" s="75">
        <f>VLOOKUP(P1127,'CODIGOS RENTISTICOS'!$A$2:E2167,2,FALSE)</f>
        <v>825000000</v>
      </c>
      <c r="O1127" s="75">
        <f>VLOOKUP(P1127,'CODIGOS RENTISTICOS'!$A$2:F4334,3,FALSE)</f>
        <v>150109</v>
      </c>
      <c r="P1127" s="61">
        <v>121245</v>
      </c>
      <c r="Q1127" s="14">
        <v>42000</v>
      </c>
    </row>
    <row r="1128" spans="1:17" x14ac:dyDescent="0.2">
      <c r="A1128" s="12">
        <v>50000249</v>
      </c>
      <c r="B1128" s="12">
        <v>3352649</v>
      </c>
      <c r="C1128" s="12" t="s">
        <v>285</v>
      </c>
      <c r="D1128" s="12">
        <v>8000647842</v>
      </c>
      <c r="E1128" s="13">
        <v>37432</v>
      </c>
      <c r="F1128" s="12">
        <v>7112620</v>
      </c>
      <c r="G1128" s="12">
        <v>0</v>
      </c>
      <c r="H1128" s="12">
        <v>0</v>
      </c>
      <c r="I1128" s="12"/>
      <c r="J1128" s="14">
        <v>5000</v>
      </c>
      <c r="K1128" s="14">
        <v>0</v>
      </c>
      <c r="L1128" s="14">
        <v>0</v>
      </c>
      <c r="M1128" s="14">
        <v>5000</v>
      </c>
      <c r="N1128" s="75">
        <f>VLOOKUP(P1128,'CODIGOS RENTISTICOS'!$A$2:E2168,2,FALSE)</f>
        <v>825000000</v>
      </c>
      <c r="O1128" s="75">
        <f>VLOOKUP(P1128,'CODIGOS RENTISTICOS'!$A$2:F4335,3,FALSE)</f>
        <v>150109</v>
      </c>
      <c r="P1128" s="61">
        <v>121245</v>
      </c>
      <c r="Q1128" s="14">
        <v>5000</v>
      </c>
    </row>
    <row r="1129" spans="1:17" x14ac:dyDescent="0.2">
      <c r="A1129" s="12">
        <v>50000249</v>
      </c>
      <c r="B1129" s="12">
        <v>3352771</v>
      </c>
      <c r="C1129" s="12" t="s">
        <v>285</v>
      </c>
      <c r="D1129" s="12">
        <v>8050003313</v>
      </c>
      <c r="E1129" s="13">
        <v>37432</v>
      </c>
      <c r="F1129" s="12">
        <v>6183521</v>
      </c>
      <c r="G1129" s="12">
        <v>0</v>
      </c>
      <c r="H1129" s="12">
        <v>0</v>
      </c>
      <c r="I1129" s="12"/>
      <c r="J1129" s="14">
        <v>14200</v>
      </c>
      <c r="K1129" s="14">
        <v>0</v>
      </c>
      <c r="L1129" s="14">
        <v>0</v>
      </c>
      <c r="M1129" s="14">
        <v>14200</v>
      </c>
      <c r="N1129" s="75">
        <f>VLOOKUP(P1129,'CODIGOS RENTISTICOS'!$A$2:E2169,2,FALSE)</f>
        <v>825000000</v>
      </c>
      <c r="O1129" s="75">
        <f>VLOOKUP(P1129,'CODIGOS RENTISTICOS'!$A$2:F4336,3,FALSE)</f>
        <v>150109</v>
      </c>
      <c r="P1129" s="61">
        <v>121245</v>
      </c>
      <c r="Q1129" s="14">
        <v>14200</v>
      </c>
    </row>
    <row r="1130" spans="1:17" x14ac:dyDescent="0.2">
      <c r="A1130" s="12">
        <v>50000249</v>
      </c>
      <c r="B1130" s="12">
        <v>3352782</v>
      </c>
      <c r="C1130" s="12" t="s">
        <v>285</v>
      </c>
      <c r="D1130" s="12">
        <v>8300803703</v>
      </c>
      <c r="E1130" s="13">
        <v>37432</v>
      </c>
      <c r="F1130" s="12">
        <v>4904343</v>
      </c>
      <c r="G1130" s="12">
        <v>0</v>
      </c>
      <c r="H1130" s="12">
        <v>0</v>
      </c>
      <c r="I1130" s="12"/>
      <c r="J1130" s="14">
        <v>1000</v>
      </c>
      <c r="K1130" s="14">
        <v>0</v>
      </c>
      <c r="L1130" s="14">
        <v>0</v>
      </c>
      <c r="M1130" s="14">
        <v>1000</v>
      </c>
      <c r="N1130" s="75">
        <f>VLOOKUP(P1130,'CODIGOS RENTISTICOS'!$A$2:E2170,2,FALSE)</f>
        <v>825000000</v>
      </c>
      <c r="O1130" s="75">
        <f>VLOOKUP(P1130,'CODIGOS RENTISTICOS'!$A$2:F4337,3,FALSE)</f>
        <v>150109</v>
      </c>
      <c r="P1130" s="61">
        <v>121245</v>
      </c>
      <c r="Q1130" s="14">
        <v>1000</v>
      </c>
    </row>
    <row r="1131" spans="1:17" x14ac:dyDescent="0.2">
      <c r="A1131" s="12">
        <v>50000249</v>
      </c>
      <c r="B1131" s="12">
        <v>3352790</v>
      </c>
      <c r="C1131" s="12" t="s">
        <v>285</v>
      </c>
      <c r="D1131" s="12">
        <v>8605311354</v>
      </c>
      <c r="E1131" s="13">
        <v>37432</v>
      </c>
      <c r="F1131" s="12">
        <v>0</v>
      </c>
      <c r="G1131" s="12">
        <v>0</v>
      </c>
      <c r="H1131" s="12">
        <v>0</v>
      </c>
      <c r="I1131" s="12"/>
      <c r="J1131" s="14">
        <v>5000</v>
      </c>
      <c r="K1131" s="14">
        <v>0</v>
      </c>
      <c r="L1131" s="14">
        <v>0</v>
      </c>
      <c r="M1131" s="14">
        <v>5000</v>
      </c>
      <c r="N1131" s="75">
        <f>VLOOKUP(P1131,'CODIGOS RENTISTICOS'!$A$2:E2171,2,FALSE)</f>
        <v>825000000</v>
      </c>
      <c r="O1131" s="75">
        <f>VLOOKUP(P1131,'CODIGOS RENTISTICOS'!$A$2:F4338,3,FALSE)</f>
        <v>150109</v>
      </c>
      <c r="P1131" s="61">
        <v>121245</v>
      </c>
      <c r="Q1131" s="14">
        <v>5000</v>
      </c>
    </row>
    <row r="1132" spans="1:17" x14ac:dyDescent="0.2">
      <c r="A1132" s="12">
        <v>50000249</v>
      </c>
      <c r="B1132" s="12">
        <v>3352857</v>
      </c>
      <c r="C1132" s="12" t="s">
        <v>285</v>
      </c>
      <c r="D1132" s="12">
        <v>8001855497</v>
      </c>
      <c r="E1132" s="13">
        <v>37432</v>
      </c>
      <c r="F1132" s="12">
        <v>2168739</v>
      </c>
      <c r="G1132" s="12">
        <v>0</v>
      </c>
      <c r="H1132" s="12">
        <v>0</v>
      </c>
      <c r="I1132" s="12"/>
      <c r="J1132" s="14">
        <v>21000</v>
      </c>
      <c r="K1132" s="14">
        <v>0</v>
      </c>
      <c r="L1132" s="14">
        <v>0</v>
      </c>
      <c r="M1132" s="14">
        <v>21000</v>
      </c>
      <c r="N1132" s="75">
        <f>VLOOKUP(P1132,'CODIGOS RENTISTICOS'!$A$2:E2172,2,FALSE)</f>
        <v>825000000</v>
      </c>
      <c r="O1132" s="75">
        <f>VLOOKUP(P1132,'CODIGOS RENTISTICOS'!$A$2:F4339,3,FALSE)</f>
        <v>150109</v>
      </c>
      <c r="P1132" s="61">
        <v>121245</v>
      </c>
      <c r="Q1132" s="14">
        <v>21000</v>
      </c>
    </row>
    <row r="1133" spans="1:17" x14ac:dyDescent="0.2">
      <c r="A1133" s="12">
        <v>50000249</v>
      </c>
      <c r="B1133" s="12">
        <v>3352896</v>
      </c>
      <c r="C1133" s="12" t="s">
        <v>285</v>
      </c>
      <c r="D1133" s="12">
        <v>93124703</v>
      </c>
      <c r="E1133" s="13">
        <v>37432</v>
      </c>
      <c r="F1133" s="12">
        <v>2145831</v>
      </c>
      <c r="G1133" s="12">
        <v>0</v>
      </c>
      <c r="H1133" s="12">
        <v>0</v>
      </c>
      <c r="I1133" s="12"/>
      <c r="J1133" s="14">
        <v>14000</v>
      </c>
      <c r="K1133" s="14">
        <v>0</v>
      </c>
      <c r="L1133" s="14">
        <v>0</v>
      </c>
      <c r="M1133" s="14">
        <v>14000</v>
      </c>
      <c r="N1133" s="75">
        <f>VLOOKUP(P1133,'CODIGOS RENTISTICOS'!$A$2:E2173,2,FALSE)</f>
        <v>825000000</v>
      </c>
      <c r="O1133" s="75">
        <f>VLOOKUP(P1133,'CODIGOS RENTISTICOS'!$A$2:F4340,3,FALSE)</f>
        <v>150109</v>
      </c>
      <c r="P1133" s="61">
        <v>121245</v>
      </c>
      <c r="Q1133" s="14">
        <v>14000</v>
      </c>
    </row>
    <row r="1134" spans="1:17" x14ac:dyDescent="0.2">
      <c r="A1134" s="12">
        <v>50000249</v>
      </c>
      <c r="B1134" s="12">
        <v>1208395</v>
      </c>
      <c r="C1134" s="12" t="s">
        <v>285</v>
      </c>
      <c r="D1134" s="12">
        <v>8300601647</v>
      </c>
      <c r="E1134" s="13">
        <v>37432</v>
      </c>
      <c r="F1134" s="12">
        <v>2879617</v>
      </c>
      <c r="G1134" s="12">
        <v>0</v>
      </c>
      <c r="H1134" s="12">
        <v>0</v>
      </c>
      <c r="I1134" s="12"/>
      <c r="J1134" s="14">
        <v>7722</v>
      </c>
      <c r="K1134" s="14">
        <v>0</v>
      </c>
      <c r="L1134" s="14">
        <v>0</v>
      </c>
      <c r="M1134" s="14">
        <v>7722</v>
      </c>
      <c r="N1134" s="75">
        <f>VLOOKUP(P1134,'CODIGOS RENTISTICOS'!$A$2:E2174,2,FALSE)</f>
        <v>96400000</v>
      </c>
      <c r="O1134" s="75">
        <f>VLOOKUP(P1134,'CODIGOS RENTISTICOS'!$A$2:F4341,3,FALSE)</f>
        <v>370101</v>
      </c>
      <c r="P1134" s="61">
        <v>121280</v>
      </c>
      <c r="Q1134" s="14">
        <v>7722</v>
      </c>
    </row>
    <row r="1135" spans="1:17" x14ac:dyDescent="0.2">
      <c r="A1135" s="12">
        <v>50000249</v>
      </c>
      <c r="B1135" s="12">
        <v>1105997</v>
      </c>
      <c r="C1135" s="12" t="s">
        <v>33</v>
      </c>
      <c r="D1135" s="12">
        <v>8421923</v>
      </c>
      <c r="E1135" s="13">
        <v>37432</v>
      </c>
      <c r="F1135" s="12">
        <v>2123737</v>
      </c>
      <c r="G1135" s="12">
        <v>0</v>
      </c>
      <c r="H1135" s="12">
        <v>0</v>
      </c>
      <c r="I1135" s="12"/>
      <c r="J1135" s="14">
        <v>618000</v>
      </c>
      <c r="K1135" s="14">
        <v>0</v>
      </c>
      <c r="L1135" s="14">
        <v>0</v>
      </c>
      <c r="M1135" s="14">
        <v>618000</v>
      </c>
      <c r="N1135" s="75">
        <f>VLOOKUP(P1135,'CODIGOS RENTISTICOS'!$A$2:E2175,2,FALSE)</f>
        <v>11800000</v>
      </c>
      <c r="O1135" s="75">
        <f>VLOOKUP(P1135,'CODIGOS RENTISTICOS'!$A$2:F4342,3,FALSE)</f>
        <v>240101</v>
      </c>
      <c r="P1135" s="61">
        <v>121265</v>
      </c>
      <c r="Q1135" s="14">
        <v>618000</v>
      </c>
    </row>
    <row r="1136" spans="1:17" x14ac:dyDescent="0.2">
      <c r="A1136" s="12">
        <v>50000249</v>
      </c>
      <c r="B1136" s="12">
        <v>827473</v>
      </c>
      <c r="C1136" s="12" t="s">
        <v>33</v>
      </c>
      <c r="D1136" s="12">
        <v>8001443551</v>
      </c>
      <c r="E1136" s="13">
        <v>37432</v>
      </c>
      <c r="F1136" s="12">
        <v>2689222</v>
      </c>
      <c r="G1136" s="12">
        <v>0</v>
      </c>
      <c r="H1136" s="12">
        <v>0</v>
      </c>
      <c r="I1136" s="12"/>
      <c r="J1136" s="14">
        <v>7000</v>
      </c>
      <c r="K1136" s="14">
        <v>0</v>
      </c>
      <c r="L1136" s="14">
        <v>0</v>
      </c>
      <c r="M1136" s="14">
        <v>7000</v>
      </c>
      <c r="N1136" s="75">
        <f>VLOOKUP(P1136,'CODIGOS RENTISTICOS'!$A$2:E2176,2,FALSE)</f>
        <v>825000000</v>
      </c>
      <c r="O1136" s="75">
        <f>VLOOKUP(P1136,'CODIGOS RENTISTICOS'!$A$2:F4343,3,FALSE)</f>
        <v>150109</v>
      </c>
      <c r="P1136" s="61">
        <v>5041</v>
      </c>
      <c r="Q1136" s="14">
        <v>7000</v>
      </c>
    </row>
    <row r="1137" spans="1:17" x14ac:dyDescent="0.2">
      <c r="A1137" s="12">
        <v>50000249</v>
      </c>
      <c r="B1137" s="12">
        <v>827474</v>
      </c>
      <c r="C1137" s="12" t="s">
        <v>33</v>
      </c>
      <c r="D1137" s="12">
        <v>8001443551</v>
      </c>
      <c r="E1137" s="13">
        <v>37432</v>
      </c>
      <c r="F1137" s="12">
        <v>2689222</v>
      </c>
      <c r="G1137" s="12">
        <v>0</v>
      </c>
      <c r="H1137" s="12">
        <v>0</v>
      </c>
      <c r="I1137" s="12"/>
      <c r="J1137" s="14">
        <v>5000</v>
      </c>
      <c r="K1137" s="14">
        <v>0</v>
      </c>
      <c r="L1137" s="14">
        <v>0</v>
      </c>
      <c r="M1137" s="14">
        <v>5000</v>
      </c>
      <c r="N1137" s="75">
        <f>VLOOKUP(P1137,'CODIGOS RENTISTICOS'!$A$2:E2177,2,FALSE)</f>
        <v>825000000</v>
      </c>
      <c r="O1137" s="75">
        <f>VLOOKUP(P1137,'CODIGOS RENTISTICOS'!$A$2:F4344,3,FALSE)</f>
        <v>150109</v>
      </c>
      <c r="P1137" s="61">
        <v>5041</v>
      </c>
      <c r="Q1137" s="14">
        <v>5000</v>
      </c>
    </row>
    <row r="1138" spans="1:17" x14ac:dyDescent="0.2">
      <c r="A1138" s="12">
        <v>50000249</v>
      </c>
      <c r="B1138" s="12">
        <v>827475</v>
      </c>
      <c r="C1138" s="12" t="s">
        <v>33</v>
      </c>
      <c r="D1138" s="12">
        <v>8001443551</v>
      </c>
      <c r="E1138" s="13">
        <v>37432</v>
      </c>
      <c r="F1138" s="12">
        <v>2689222</v>
      </c>
      <c r="G1138" s="12">
        <v>0</v>
      </c>
      <c r="H1138" s="12">
        <v>0</v>
      </c>
      <c r="I1138" s="12"/>
      <c r="J1138" s="14">
        <v>5000</v>
      </c>
      <c r="K1138" s="14">
        <v>0</v>
      </c>
      <c r="L1138" s="14">
        <v>0</v>
      </c>
      <c r="M1138" s="14">
        <v>5000</v>
      </c>
      <c r="N1138" s="75">
        <f>VLOOKUP(P1138,'CODIGOS RENTISTICOS'!$A$2:E2178,2,FALSE)</f>
        <v>825000000</v>
      </c>
      <c r="O1138" s="75">
        <f>VLOOKUP(P1138,'CODIGOS RENTISTICOS'!$A$2:F4345,3,FALSE)</f>
        <v>150109</v>
      </c>
      <c r="P1138" s="61">
        <v>5041</v>
      </c>
      <c r="Q1138" s="14">
        <v>5000</v>
      </c>
    </row>
    <row r="1139" spans="1:17" x14ac:dyDescent="0.2">
      <c r="A1139" s="12">
        <v>50000249</v>
      </c>
      <c r="B1139" s="12">
        <v>827476</v>
      </c>
      <c r="C1139" s="12" t="s">
        <v>33</v>
      </c>
      <c r="D1139" s="12">
        <v>8001443551</v>
      </c>
      <c r="E1139" s="13">
        <v>37432</v>
      </c>
      <c r="F1139" s="12">
        <v>2689222</v>
      </c>
      <c r="G1139" s="12">
        <v>0</v>
      </c>
      <c r="H1139" s="12">
        <v>0</v>
      </c>
      <c r="I1139" s="12"/>
      <c r="J1139" s="14">
        <v>5000</v>
      </c>
      <c r="K1139" s="14">
        <v>0</v>
      </c>
      <c r="L1139" s="14">
        <v>0</v>
      </c>
      <c r="M1139" s="14">
        <v>5000</v>
      </c>
      <c r="N1139" s="75">
        <f>VLOOKUP(P1139,'CODIGOS RENTISTICOS'!$A$2:E2179,2,FALSE)</f>
        <v>825000000</v>
      </c>
      <c r="O1139" s="75">
        <f>VLOOKUP(P1139,'CODIGOS RENTISTICOS'!$A$2:F4346,3,FALSE)</f>
        <v>150109</v>
      </c>
      <c r="P1139" s="61">
        <v>5041</v>
      </c>
      <c r="Q1139" s="14">
        <v>5000</v>
      </c>
    </row>
    <row r="1140" spans="1:17" x14ac:dyDescent="0.2">
      <c r="A1140" s="12">
        <v>50000249</v>
      </c>
      <c r="B1140" s="12">
        <v>827477</v>
      </c>
      <c r="C1140" s="12" t="s">
        <v>33</v>
      </c>
      <c r="D1140" s="12">
        <v>8001443551</v>
      </c>
      <c r="E1140" s="13">
        <v>37432</v>
      </c>
      <c r="F1140" s="12">
        <v>2689222</v>
      </c>
      <c r="G1140" s="12">
        <v>0</v>
      </c>
      <c r="H1140" s="12">
        <v>0</v>
      </c>
      <c r="I1140" s="12"/>
      <c r="J1140" s="14">
        <v>5000</v>
      </c>
      <c r="K1140" s="14">
        <v>0</v>
      </c>
      <c r="L1140" s="14">
        <v>0</v>
      </c>
      <c r="M1140" s="14">
        <v>5000</v>
      </c>
      <c r="N1140" s="75">
        <f>VLOOKUP(P1140,'CODIGOS RENTISTICOS'!$A$2:E2180,2,FALSE)</f>
        <v>825000000</v>
      </c>
      <c r="O1140" s="75">
        <f>VLOOKUP(P1140,'CODIGOS RENTISTICOS'!$A$2:F4347,3,FALSE)</f>
        <v>150109</v>
      </c>
      <c r="P1140" s="61">
        <v>5041</v>
      </c>
      <c r="Q1140" s="14">
        <v>5000</v>
      </c>
    </row>
    <row r="1141" spans="1:17" x14ac:dyDescent="0.2">
      <c r="A1141" s="12">
        <v>50000249</v>
      </c>
      <c r="B1141" s="12">
        <v>827478</v>
      </c>
      <c r="C1141" s="12" t="s">
        <v>33</v>
      </c>
      <c r="D1141" s="12">
        <v>8001443551</v>
      </c>
      <c r="E1141" s="13">
        <v>37432</v>
      </c>
      <c r="F1141" s="12">
        <v>2689222</v>
      </c>
      <c r="G1141" s="12">
        <v>0</v>
      </c>
      <c r="H1141" s="12">
        <v>0</v>
      </c>
      <c r="I1141" s="12"/>
      <c r="J1141" s="14">
        <v>7000</v>
      </c>
      <c r="K1141" s="14">
        <v>0</v>
      </c>
      <c r="L1141" s="14">
        <v>0</v>
      </c>
      <c r="M1141" s="14">
        <v>7000</v>
      </c>
      <c r="N1141" s="75">
        <f>VLOOKUP(P1141,'CODIGOS RENTISTICOS'!$A$2:E2181,2,FALSE)</f>
        <v>825000000</v>
      </c>
      <c r="O1141" s="75">
        <f>VLOOKUP(P1141,'CODIGOS RENTISTICOS'!$A$2:F4348,3,FALSE)</f>
        <v>150109</v>
      </c>
      <c r="P1141" s="61">
        <v>5041</v>
      </c>
      <c r="Q1141" s="14">
        <v>7000</v>
      </c>
    </row>
    <row r="1142" spans="1:17" x14ac:dyDescent="0.2">
      <c r="A1142" s="12">
        <v>50000249</v>
      </c>
      <c r="B1142" s="12">
        <v>827479</v>
      </c>
      <c r="C1142" s="12" t="s">
        <v>33</v>
      </c>
      <c r="D1142" s="12">
        <v>8001443551</v>
      </c>
      <c r="E1142" s="13">
        <v>37432</v>
      </c>
      <c r="F1142" s="12">
        <v>2689222</v>
      </c>
      <c r="G1142" s="12">
        <v>0</v>
      </c>
      <c r="H1142" s="12">
        <v>0</v>
      </c>
      <c r="I1142" s="12"/>
      <c r="J1142" s="14">
        <v>5000</v>
      </c>
      <c r="K1142" s="14">
        <v>0</v>
      </c>
      <c r="L1142" s="14">
        <v>0</v>
      </c>
      <c r="M1142" s="14">
        <v>5000</v>
      </c>
      <c r="N1142" s="75">
        <f>VLOOKUP(P1142,'CODIGOS RENTISTICOS'!$A$2:E2182,2,FALSE)</f>
        <v>825000000</v>
      </c>
      <c r="O1142" s="75">
        <f>VLOOKUP(P1142,'CODIGOS RENTISTICOS'!$A$2:F4349,3,FALSE)</f>
        <v>150109</v>
      </c>
      <c r="P1142" s="61">
        <v>5041</v>
      </c>
      <c r="Q1142" s="14">
        <v>5000</v>
      </c>
    </row>
    <row r="1143" spans="1:17" x14ac:dyDescent="0.2">
      <c r="A1143" s="12">
        <v>50000249</v>
      </c>
      <c r="B1143" s="12">
        <v>827480</v>
      </c>
      <c r="C1143" s="12" t="s">
        <v>33</v>
      </c>
      <c r="D1143" s="12">
        <v>8001443551</v>
      </c>
      <c r="E1143" s="13">
        <v>37432</v>
      </c>
      <c r="F1143" s="12">
        <v>2689222</v>
      </c>
      <c r="G1143" s="12">
        <v>0</v>
      </c>
      <c r="H1143" s="12">
        <v>0</v>
      </c>
      <c r="I1143" s="12"/>
      <c r="J1143" s="14">
        <v>7000</v>
      </c>
      <c r="K1143" s="14">
        <v>0</v>
      </c>
      <c r="L1143" s="14">
        <v>0</v>
      </c>
      <c r="M1143" s="14">
        <v>7000</v>
      </c>
      <c r="N1143" s="75">
        <f>VLOOKUP(P1143,'CODIGOS RENTISTICOS'!$A$2:E2183,2,FALSE)</f>
        <v>825000000</v>
      </c>
      <c r="O1143" s="75">
        <f>VLOOKUP(P1143,'CODIGOS RENTISTICOS'!$A$2:F4350,3,FALSE)</f>
        <v>150109</v>
      </c>
      <c r="P1143" s="61">
        <v>5041</v>
      </c>
      <c r="Q1143" s="14">
        <v>7000</v>
      </c>
    </row>
    <row r="1144" spans="1:17" x14ac:dyDescent="0.2">
      <c r="A1144" s="12">
        <v>50000249</v>
      </c>
      <c r="B1144" s="12">
        <v>827482</v>
      </c>
      <c r="C1144" s="12" t="s">
        <v>33</v>
      </c>
      <c r="D1144" s="12">
        <v>8001443551</v>
      </c>
      <c r="E1144" s="13">
        <v>37432</v>
      </c>
      <c r="F1144" s="12">
        <v>2689222</v>
      </c>
      <c r="G1144" s="12">
        <v>0</v>
      </c>
      <c r="H1144" s="12">
        <v>0</v>
      </c>
      <c r="I1144" s="12"/>
      <c r="J1144" s="14">
        <v>5000</v>
      </c>
      <c r="K1144" s="14">
        <v>0</v>
      </c>
      <c r="L1144" s="14">
        <v>0</v>
      </c>
      <c r="M1144" s="14">
        <v>5000</v>
      </c>
      <c r="N1144" s="75">
        <f>VLOOKUP(P1144,'CODIGOS RENTISTICOS'!$A$2:E2184,2,FALSE)</f>
        <v>825000000</v>
      </c>
      <c r="O1144" s="75">
        <f>VLOOKUP(P1144,'CODIGOS RENTISTICOS'!$A$2:F4351,3,FALSE)</f>
        <v>150109</v>
      </c>
      <c r="P1144" s="61">
        <v>5041</v>
      </c>
      <c r="Q1144" s="14">
        <v>5000</v>
      </c>
    </row>
    <row r="1145" spans="1:17" x14ac:dyDescent="0.2">
      <c r="A1145" s="12">
        <v>50000249</v>
      </c>
      <c r="B1145" s="12">
        <v>827483</v>
      </c>
      <c r="C1145" s="12" t="s">
        <v>33</v>
      </c>
      <c r="D1145" s="12">
        <v>8001443551</v>
      </c>
      <c r="E1145" s="13">
        <v>37432</v>
      </c>
      <c r="F1145" s="12">
        <v>2689222</v>
      </c>
      <c r="G1145" s="12">
        <v>0</v>
      </c>
      <c r="H1145" s="12">
        <v>0</v>
      </c>
      <c r="I1145" s="12"/>
      <c r="J1145" s="14">
        <v>7000</v>
      </c>
      <c r="K1145" s="14">
        <v>0</v>
      </c>
      <c r="L1145" s="14">
        <v>0</v>
      </c>
      <c r="M1145" s="14">
        <v>7000</v>
      </c>
      <c r="N1145" s="75">
        <f>VLOOKUP(P1145,'CODIGOS RENTISTICOS'!$A$2:E2185,2,FALSE)</f>
        <v>825000000</v>
      </c>
      <c r="O1145" s="75">
        <f>VLOOKUP(P1145,'CODIGOS RENTISTICOS'!$A$2:F4352,3,FALSE)</f>
        <v>150109</v>
      </c>
      <c r="P1145" s="61">
        <v>5041</v>
      </c>
      <c r="Q1145" s="14">
        <v>7000</v>
      </c>
    </row>
    <row r="1146" spans="1:17" x14ac:dyDescent="0.2">
      <c r="A1146" s="12">
        <v>50000249</v>
      </c>
      <c r="B1146" s="12">
        <v>827484</v>
      </c>
      <c r="C1146" s="12" t="s">
        <v>33</v>
      </c>
      <c r="D1146" s="12">
        <v>8001443551</v>
      </c>
      <c r="E1146" s="13">
        <v>37432</v>
      </c>
      <c r="F1146" s="12">
        <v>2689222</v>
      </c>
      <c r="G1146" s="12">
        <v>0</v>
      </c>
      <c r="H1146" s="12">
        <v>0</v>
      </c>
      <c r="I1146" s="12"/>
      <c r="J1146" s="14">
        <v>7000</v>
      </c>
      <c r="K1146" s="14">
        <v>0</v>
      </c>
      <c r="L1146" s="14">
        <v>0</v>
      </c>
      <c r="M1146" s="14">
        <v>7000</v>
      </c>
      <c r="N1146" s="75">
        <f>VLOOKUP(P1146,'CODIGOS RENTISTICOS'!$A$2:E2186,2,FALSE)</f>
        <v>825000000</v>
      </c>
      <c r="O1146" s="75">
        <f>VLOOKUP(P1146,'CODIGOS RENTISTICOS'!$A$2:F4353,3,FALSE)</f>
        <v>150109</v>
      </c>
      <c r="P1146" s="61">
        <v>5041</v>
      </c>
      <c r="Q1146" s="14">
        <v>7000</v>
      </c>
    </row>
    <row r="1147" spans="1:17" x14ac:dyDescent="0.2">
      <c r="A1147" s="12">
        <v>50000249</v>
      </c>
      <c r="B1147" s="12">
        <v>828295</v>
      </c>
      <c r="C1147" s="12" t="s">
        <v>33</v>
      </c>
      <c r="D1147" s="12">
        <v>8001443551</v>
      </c>
      <c r="E1147" s="13">
        <v>37432</v>
      </c>
      <c r="F1147" s="12">
        <v>2689222</v>
      </c>
      <c r="G1147" s="12">
        <v>0</v>
      </c>
      <c r="H1147" s="12">
        <v>0</v>
      </c>
      <c r="I1147" s="12"/>
      <c r="J1147" s="14">
        <v>5000</v>
      </c>
      <c r="K1147" s="14">
        <v>0</v>
      </c>
      <c r="L1147" s="14">
        <v>0</v>
      </c>
      <c r="M1147" s="14">
        <v>5000</v>
      </c>
      <c r="N1147" s="75">
        <f>VLOOKUP(P1147,'CODIGOS RENTISTICOS'!$A$2:E2187,2,FALSE)</f>
        <v>825000000</v>
      </c>
      <c r="O1147" s="75">
        <f>VLOOKUP(P1147,'CODIGOS RENTISTICOS'!$A$2:F4354,3,FALSE)</f>
        <v>150109</v>
      </c>
      <c r="P1147" s="61">
        <v>5041</v>
      </c>
      <c r="Q1147" s="14">
        <v>5000</v>
      </c>
    </row>
    <row r="1148" spans="1:17" x14ac:dyDescent="0.2">
      <c r="A1148" s="12">
        <v>50000249</v>
      </c>
      <c r="B1148" s="12">
        <v>828296</v>
      </c>
      <c r="C1148" s="12" t="s">
        <v>33</v>
      </c>
      <c r="D1148" s="12">
        <v>8001443551</v>
      </c>
      <c r="E1148" s="13">
        <v>37432</v>
      </c>
      <c r="F1148" s="12">
        <v>2689222</v>
      </c>
      <c r="G1148" s="12">
        <v>0</v>
      </c>
      <c r="H1148" s="12">
        <v>0</v>
      </c>
      <c r="I1148" s="12"/>
      <c r="J1148" s="14">
        <v>5000</v>
      </c>
      <c r="K1148" s="14">
        <v>0</v>
      </c>
      <c r="L1148" s="14">
        <v>0</v>
      </c>
      <c r="M1148" s="14">
        <v>5000</v>
      </c>
      <c r="N1148" s="75">
        <f>VLOOKUP(P1148,'CODIGOS RENTISTICOS'!$A$2:E2188,2,FALSE)</f>
        <v>825000000</v>
      </c>
      <c r="O1148" s="75">
        <f>VLOOKUP(P1148,'CODIGOS RENTISTICOS'!$A$2:F4355,3,FALSE)</f>
        <v>150109</v>
      </c>
      <c r="P1148" s="61">
        <v>5041</v>
      </c>
      <c r="Q1148" s="14">
        <v>5000</v>
      </c>
    </row>
    <row r="1149" spans="1:17" x14ac:dyDescent="0.2">
      <c r="A1149" s="12">
        <v>50000249</v>
      </c>
      <c r="B1149" s="12">
        <v>828297</v>
      </c>
      <c r="C1149" s="12" t="s">
        <v>33</v>
      </c>
      <c r="D1149" s="12">
        <v>8001443551</v>
      </c>
      <c r="E1149" s="13">
        <v>37432</v>
      </c>
      <c r="F1149" s="12">
        <v>2689222</v>
      </c>
      <c r="G1149" s="12">
        <v>0</v>
      </c>
      <c r="H1149" s="12">
        <v>0</v>
      </c>
      <c r="I1149" s="12"/>
      <c r="J1149" s="14">
        <v>5000</v>
      </c>
      <c r="K1149" s="14">
        <v>0</v>
      </c>
      <c r="L1149" s="14">
        <v>0</v>
      </c>
      <c r="M1149" s="14">
        <v>5000</v>
      </c>
      <c r="N1149" s="75">
        <f>VLOOKUP(P1149,'CODIGOS RENTISTICOS'!$A$2:E2189,2,FALSE)</f>
        <v>825000000</v>
      </c>
      <c r="O1149" s="75">
        <f>VLOOKUP(P1149,'CODIGOS RENTISTICOS'!$A$2:F4356,3,FALSE)</f>
        <v>150109</v>
      </c>
      <c r="P1149" s="61">
        <v>5041</v>
      </c>
      <c r="Q1149" s="14">
        <v>5000</v>
      </c>
    </row>
    <row r="1150" spans="1:17" x14ac:dyDescent="0.2">
      <c r="A1150" s="12">
        <v>50000249</v>
      </c>
      <c r="B1150" s="12">
        <v>828298</v>
      </c>
      <c r="C1150" s="12" t="s">
        <v>33</v>
      </c>
      <c r="D1150" s="12">
        <v>8001443551</v>
      </c>
      <c r="E1150" s="13">
        <v>37432</v>
      </c>
      <c r="F1150" s="12">
        <v>2689222</v>
      </c>
      <c r="G1150" s="12">
        <v>0</v>
      </c>
      <c r="H1150" s="12">
        <v>0</v>
      </c>
      <c r="I1150" s="12"/>
      <c r="J1150" s="14">
        <v>5000</v>
      </c>
      <c r="K1150" s="14">
        <v>0</v>
      </c>
      <c r="L1150" s="14">
        <v>0</v>
      </c>
      <c r="M1150" s="14">
        <v>5000</v>
      </c>
      <c r="N1150" s="75">
        <f>VLOOKUP(P1150,'CODIGOS RENTISTICOS'!$A$2:E2190,2,FALSE)</f>
        <v>825000000</v>
      </c>
      <c r="O1150" s="75">
        <f>VLOOKUP(P1150,'CODIGOS RENTISTICOS'!$A$2:F4357,3,FALSE)</f>
        <v>150109</v>
      </c>
      <c r="P1150" s="61">
        <v>5041</v>
      </c>
      <c r="Q1150" s="14">
        <v>5000</v>
      </c>
    </row>
    <row r="1151" spans="1:17" x14ac:dyDescent="0.2">
      <c r="A1151" s="12">
        <v>50000249</v>
      </c>
      <c r="B1151" s="12">
        <v>828299</v>
      </c>
      <c r="C1151" s="12" t="s">
        <v>33</v>
      </c>
      <c r="D1151" s="12">
        <v>8001443551</v>
      </c>
      <c r="E1151" s="13">
        <v>37432</v>
      </c>
      <c r="F1151" s="12">
        <v>2689222</v>
      </c>
      <c r="G1151" s="12">
        <v>0</v>
      </c>
      <c r="H1151" s="12">
        <v>0</v>
      </c>
      <c r="I1151" s="12"/>
      <c r="J1151" s="14">
        <v>5000</v>
      </c>
      <c r="K1151" s="14">
        <v>0</v>
      </c>
      <c r="L1151" s="14">
        <v>0</v>
      </c>
      <c r="M1151" s="14">
        <v>5000</v>
      </c>
      <c r="N1151" s="75">
        <f>VLOOKUP(P1151,'CODIGOS RENTISTICOS'!$A$2:E2191,2,FALSE)</f>
        <v>825000000</v>
      </c>
      <c r="O1151" s="75">
        <f>VLOOKUP(P1151,'CODIGOS RENTISTICOS'!$A$2:F4358,3,FALSE)</f>
        <v>150109</v>
      </c>
      <c r="P1151" s="61">
        <v>5041</v>
      </c>
      <c r="Q1151" s="14">
        <v>5000</v>
      </c>
    </row>
    <row r="1152" spans="1:17" x14ac:dyDescent="0.2">
      <c r="A1152" s="12">
        <v>50000249</v>
      </c>
      <c r="B1152" s="12">
        <v>828300</v>
      </c>
      <c r="C1152" s="12" t="s">
        <v>33</v>
      </c>
      <c r="D1152" s="12">
        <v>8001443551</v>
      </c>
      <c r="E1152" s="13">
        <v>37432</v>
      </c>
      <c r="F1152" s="12">
        <v>2689222</v>
      </c>
      <c r="G1152" s="12">
        <v>0</v>
      </c>
      <c r="H1152" s="12">
        <v>0</v>
      </c>
      <c r="I1152" s="12"/>
      <c r="J1152" s="14">
        <v>7000</v>
      </c>
      <c r="K1152" s="14">
        <v>0</v>
      </c>
      <c r="L1152" s="14">
        <v>0</v>
      </c>
      <c r="M1152" s="14">
        <v>7000</v>
      </c>
      <c r="N1152" s="75">
        <f>VLOOKUP(P1152,'CODIGOS RENTISTICOS'!$A$2:E2192,2,FALSE)</f>
        <v>825000000</v>
      </c>
      <c r="O1152" s="75">
        <f>VLOOKUP(P1152,'CODIGOS RENTISTICOS'!$A$2:F4359,3,FALSE)</f>
        <v>150109</v>
      </c>
      <c r="P1152" s="61">
        <v>5041</v>
      </c>
      <c r="Q1152" s="14">
        <v>7000</v>
      </c>
    </row>
    <row r="1153" spans="1:17" x14ac:dyDescent="0.2">
      <c r="A1153" s="12">
        <v>50000249</v>
      </c>
      <c r="B1153" s="12">
        <v>828301</v>
      </c>
      <c r="C1153" s="12" t="s">
        <v>33</v>
      </c>
      <c r="D1153" s="12">
        <v>8001443551</v>
      </c>
      <c r="E1153" s="13">
        <v>37432</v>
      </c>
      <c r="F1153" s="12">
        <v>2689222</v>
      </c>
      <c r="G1153" s="12">
        <v>0</v>
      </c>
      <c r="H1153" s="12">
        <v>0</v>
      </c>
      <c r="I1153" s="12"/>
      <c r="J1153" s="14">
        <v>5000</v>
      </c>
      <c r="K1153" s="14">
        <v>0</v>
      </c>
      <c r="L1153" s="14">
        <v>0</v>
      </c>
      <c r="M1153" s="14">
        <v>5000</v>
      </c>
      <c r="N1153" s="75">
        <f>VLOOKUP(P1153,'CODIGOS RENTISTICOS'!$A$2:E2193,2,FALSE)</f>
        <v>825000000</v>
      </c>
      <c r="O1153" s="75">
        <f>VLOOKUP(P1153,'CODIGOS RENTISTICOS'!$A$2:F4360,3,FALSE)</f>
        <v>150109</v>
      </c>
      <c r="P1153" s="61">
        <v>5041</v>
      </c>
      <c r="Q1153" s="14">
        <v>5000</v>
      </c>
    </row>
    <row r="1154" spans="1:17" x14ac:dyDescent="0.2">
      <c r="A1154" s="12">
        <v>50000249</v>
      </c>
      <c r="B1154" s="12">
        <v>828302</v>
      </c>
      <c r="C1154" s="12" t="s">
        <v>33</v>
      </c>
      <c r="D1154" s="12">
        <v>8001443551</v>
      </c>
      <c r="E1154" s="13">
        <v>37432</v>
      </c>
      <c r="F1154" s="12">
        <v>2689222</v>
      </c>
      <c r="G1154" s="12">
        <v>0</v>
      </c>
      <c r="H1154" s="12">
        <v>0</v>
      </c>
      <c r="I1154" s="12"/>
      <c r="J1154" s="14">
        <v>5000</v>
      </c>
      <c r="K1154" s="14">
        <v>0</v>
      </c>
      <c r="L1154" s="14">
        <v>0</v>
      </c>
      <c r="M1154" s="14">
        <v>5000</v>
      </c>
      <c r="N1154" s="75">
        <f>VLOOKUP(P1154,'CODIGOS RENTISTICOS'!$A$2:E2194,2,FALSE)</f>
        <v>825000000</v>
      </c>
      <c r="O1154" s="75">
        <f>VLOOKUP(P1154,'CODIGOS RENTISTICOS'!$A$2:F4361,3,FALSE)</f>
        <v>150109</v>
      </c>
      <c r="P1154" s="61">
        <v>5041</v>
      </c>
      <c r="Q1154" s="14">
        <v>5000</v>
      </c>
    </row>
    <row r="1155" spans="1:17" x14ac:dyDescent="0.2">
      <c r="A1155" s="12">
        <v>50000249</v>
      </c>
      <c r="B1155" s="12">
        <v>828303</v>
      </c>
      <c r="C1155" s="12" t="s">
        <v>33</v>
      </c>
      <c r="D1155" s="12">
        <v>8001443551</v>
      </c>
      <c r="E1155" s="13">
        <v>37432</v>
      </c>
      <c r="F1155" s="12">
        <v>2689222</v>
      </c>
      <c r="G1155" s="12">
        <v>0</v>
      </c>
      <c r="H1155" s="12">
        <v>0</v>
      </c>
      <c r="I1155" s="12"/>
      <c r="J1155" s="14">
        <v>7000</v>
      </c>
      <c r="K1155" s="14">
        <v>0</v>
      </c>
      <c r="L1155" s="14">
        <v>0</v>
      </c>
      <c r="M1155" s="14">
        <v>7000</v>
      </c>
      <c r="N1155" s="75">
        <f>VLOOKUP(P1155,'CODIGOS RENTISTICOS'!$A$2:E2195,2,FALSE)</f>
        <v>825000000</v>
      </c>
      <c r="O1155" s="75">
        <f>VLOOKUP(P1155,'CODIGOS RENTISTICOS'!$A$2:F4362,3,FALSE)</f>
        <v>150109</v>
      </c>
      <c r="P1155" s="61">
        <v>5041</v>
      </c>
      <c r="Q1155" s="14">
        <v>7000</v>
      </c>
    </row>
    <row r="1156" spans="1:17" x14ac:dyDescent="0.2">
      <c r="A1156" s="12">
        <v>50000249</v>
      </c>
      <c r="B1156" s="12">
        <v>828304</v>
      </c>
      <c r="C1156" s="12" t="s">
        <v>33</v>
      </c>
      <c r="D1156" s="12">
        <v>8001443551</v>
      </c>
      <c r="E1156" s="13">
        <v>37432</v>
      </c>
      <c r="F1156" s="12">
        <v>2689222</v>
      </c>
      <c r="G1156" s="12">
        <v>0</v>
      </c>
      <c r="H1156" s="12">
        <v>0</v>
      </c>
      <c r="I1156" s="12"/>
      <c r="J1156" s="14">
        <v>5000</v>
      </c>
      <c r="K1156" s="14">
        <v>0</v>
      </c>
      <c r="L1156" s="14">
        <v>0</v>
      </c>
      <c r="M1156" s="14">
        <v>5000</v>
      </c>
      <c r="N1156" s="75">
        <f>VLOOKUP(P1156,'CODIGOS RENTISTICOS'!$A$2:E2196,2,FALSE)</f>
        <v>825000000</v>
      </c>
      <c r="O1156" s="75">
        <f>VLOOKUP(P1156,'CODIGOS RENTISTICOS'!$A$2:F4363,3,FALSE)</f>
        <v>150109</v>
      </c>
      <c r="P1156" s="61">
        <v>5041</v>
      </c>
      <c r="Q1156" s="14">
        <v>5000</v>
      </c>
    </row>
    <row r="1157" spans="1:17" x14ac:dyDescent="0.2">
      <c r="A1157" s="12">
        <v>50000249</v>
      </c>
      <c r="B1157" s="12">
        <v>828305</v>
      </c>
      <c r="C1157" s="12" t="s">
        <v>33</v>
      </c>
      <c r="D1157" s="12">
        <v>8001443551</v>
      </c>
      <c r="E1157" s="13">
        <v>37432</v>
      </c>
      <c r="F1157" s="12">
        <v>2689222</v>
      </c>
      <c r="G1157" s="12">
        <v>0</v>
      </c>
      <c r="H1157" s="12">
        <v>0</v>
      </c>
      <c r="I1157" s="12"/>
      <c r="J1157" s="14">
        <v>5000</v>
      </c>
      <c r="K1157" s="14">
        <v>0</v>
      </c>
      <c r="L1157" s="14">
        <v>0</v>
      </c>
      <c r="M1157" s="14">
        <v>5000</v>
      </c>
      <c r="N1157" s="75">
        <f>VLOOKUP(P1157,'CODIGOS RENTISTICOS'!$A$2:E2197,2,FALSE)</f>
        <v>825000000</v>
      </c>
      <c r="O1157" s="75">
        <f>VLOOKUP(P1157,'CODIGOS RENTISTICOS'!$A$2:F4364,3,FALSE)</f>
        <v>150109</v>
      </c>
      <c r="P1157" s="61">
        <v>5041</v>
      </c>
      <c r="Q1157" s="14">
        <v>5000</v>
      </c>
    </row>
    <row r="1158" spans="1:17" x14ac:dyDescent="0.2">
      <c r="A1158" s="12">
        <v>50000249</v>
      </c>
      <c r="B1158" s="12">
        <v>828306</v>
      </c>
      <c r="C1158" s="12" t="s">
        <v>33</v>
      </c>
      <c r="D1158" s="12">
        <v>8001443551</v>
      </c>
      <c r="E1158" s="13">
        <v>37432</v>
      </c>
      <c r="F1158" s="12">
        <v>2689222</v>
      </c>
      <c r="G1158" s="12">
        <v>0</v>
      </c>
      <c r="H1158" s="12">
        <v>0</v>
      </c>
      <c r="I1158" s="12"/>
      <c r="J1158" s="14">
        <v>5000</v>
      </c>
      <c r="K1158" s="14">
        <v>0</v>
      </c>
      <c r="L1158" s="14">
        <v>0</v>
      </c>
      <c r="M1158" s="14">
        <v>5000</v>
      </c>
      <c r="N1158" s="75">
        <f>VLOOKUP(P1158,'CODIGOS RENTISTICOS'!$A$2:E2198,2,FALSE)</f>
        <v>825000000</v>
      </c>
      <c r="O1158" s="75">
        <f>VLOOKUP(P1158,'CODIGOS RENTISTICOS'!$A$2:F4365,3,FALSE)</f>
        <v>150109</v>
      </c>
      <c r="P1158" s="61">
        <v>5041</v>
      </c>
      <c r="Q1158" s="14">
        <v>5000</v>
      </c>
    </row>
    <row r="1159" spans="1:17" x14ac:dyDescent="0.2">
      <c r="A1159" s="12">
        <v>50000249</v>
      </c>
      <c r="B1159" s="12">
        <v>828307</v>
      </c>
      <c r="C1159" s="12" t="s">
        <v>33</v>
      </c>
      <c r="D1159" s="12">
        <v>8001443551</v>
      </c>
      <c r="E1159" s="13">
        <v>37432</v>
      </c>
      <c r="F1159" s="12">
        <v>2689222</v>
      </c>
      <c r="G1159" s="12">
        <v>0</v>
      </c>
      <c r="H1159" s="12">
        <v>0</v>
      </c>
      <c r="I1159" s="12"/>
      <c r="J1159" s="14">
        <v>5000</v>
      </c>
      <c r="K1159" s="14">
        <v>0</v>
      </c>
      <c r="L1159" s="14">
        <v>0</v>
      </c>
      <c r="M1159" s="14">
        <v>5000</v>
      </c>
      <c r="N1159" s="75">
        <f>VLOOKUP(P1159,'CODIGOS RENTISTICOS'!$A$2:E2199,2,FALSE)</f>
        <v>825000000</v>
      </c>
      <c r="O1159" s="75">
        <f>VLOOKUP(P1159,'CODIGOS RENTISTICOS'!$A$2:F4366,3,FALSE)</f>
        <v>150109</v>
      </c>
      <c r="P1159" s="61">
        <v>5041</v>
      </c>
      <c r="Q1159" s="14">
        <v>5000</v>
      </c>
    </row>
    <row r="1160" spans="1:17" x14ac:dyDescent="0.2">
      <c r="A1160" s="12">
        <v>50000249</v>
      </c>
      <c r="B1160" s="12">
        <v>828308</v>
      </c>
      <c r="C1160" s="12" t="s">
        <v>33</v>
      </c>
      <c r="D1160" s="12">
        <v>8001443551</v>
      </c>
      <c r="E1160" s="13">
        <v>37432</v>
      </c>
      <c r="F1160" s="12">
        <v>2689222</v>
      </c>
      <c r="G1160" s="12">
        <v>0</v>
      </c>
      <c r="H1160" s="12">
        <v>0</v>
      </c>
      <c r="I1160" s="12"/>
      <c r="J1160" s="14">
        <v>5000</v>
      </c>
      <c r="K1160" s="14">
        <v>0</v>
      </c>
      <c r="L1160" s="14">
        <v>0</v>
      </c>
      <c r="M1160" s="14">
        <v>5000</v>
      </c>
      <c r="N1160" s="75">
        <f>VLOOKUP(P1160,'CODIGOS RENTISTICOS'!$A$2:E2200,2,FALSE)</f>
        <v>825000000</v>
      </c>
      <c r="O1160" s="75">
        <f>VLOOKUP(P1160,'CODIGOS RENTISTICOS'!$A$2:F4367,3,FALSE)</f>
        <v>150109</v>
      </c>
      <c r="P1160" s="61">
        <v>5041</v>
      </c>
      <c r="Q1160" s="14">
        <v>5000</v>
      </c>
    </row>
    <row r="1161" spans="1:17" x14ac:dyDescent="0.2">
      <c r="A1161" s="12">
        <v>50000249</v>
      </c>
      <c r="B1161" s="12">
        <v>1184526</v>
      </c>
      <c r="C1161" s="12" t="s">
        <v>33</v>
      </c>
      <c r="D1161" s="12">
        <v>8001443551</v>
      </c>
      <c r="E1161" s="13">
        <v>37432</v>
      </c>
      <c r="F1161" s="12">
        <v>2689222</v>
      </c>
      <c r="G1161" s="12">
        <v>0</v>
      </c>
      <c r="H1161" s="12">
        <v>0</v>
      </c>
      <c r="I1161" s="12"/>
      <c r="J1161" s="14">
        <v>5000</v>
      </c>
      <c r="K1161" s="14">
        <v>0</v>
      </c>
      <c r="L1161" s="14">
        <v>0</v>
      </c>
      <c r="M1161" s="14">
        <v>5000</v>
      </c>
      <c r="N1161" s="75">
        <f>VLOOKUP(P1161,'CODIGOS RENTISTICOS'!$A$2:E2201,2,FALSE)</f>
        <v>825000000</v>
      </c>
      <c r="O1161" s="75">
        <f>VLOOKUP(P1161,'CODIGOS RENTISTICOS'!$A$2:F4368,3,FALSE)</f>
        <v>150109</v>
      </c>
      <c r="P1161" s="61">
        <v>5041</v>
      </c>
      <c r="Q1161" s="14">
        <v>5000</v>
      </c>
    </row>
    <row r="1162" spans="1:17" x14ac:dyDescent="0.2">
      <c r="A1162" s="12">
        <v>50000249</v>
      </c>
      <c r="B1162" s="12">
        <v>1184529</v>
      </c>
      <c r="C1162" s="12" t="s">
        <v>33</v>
      </c>
      <c r="D1162" s="12">
        <v>8001443551</v>
      </c>
      <c r="E1162" s="13">
        <v>37432</v>
      </c>
      <c r="F1162" s="12">
        <v>2689222</v>
      </c>
      <c r="G1162" s="12">
        <v>0</v>
      </c>
      <c r="H1162" s="12">
        <v>0</v>
      </c>
      <c r="I1162" s="12"/>
      <c r="J1162" s="14">
        <v>7000</v>
      </c>
      <c r="K1162" s="14">
        <v>0</v>
      </c>
      <c r="L1162" s="14">
        <v>0</v>
      </c>
      <c r="M1162" s="14">
        <v>7000</v>
      </c>
      <c r="N1162" s="75">
        <f>VLOOKUP(P1162,'CODIGOS RENTISTICOS'!$A$2:E2202,2,FALSE)</f>
        <v>825000000</v>
      </c>
      <c r="O1162" s="75">
        <f>VLOOKUP(P1162,'CODIGOS RENTISTICOS'!$A$2:F4369,3,FALSE)</f>
        <v>150109</v>
      </c>
      <c r="P1162" s="61">
        <v>5041</v>
      </c>
      <c r="Q1162" s="14">
        <v>7000</v>
      </c>
    </row>
    <row r="1163" spans="1:17" x14ac:dyDescent="0.2">
      <c r="A1163" s="12">
        <v>50000249</v>
      </c>
      <c r="B1163" s="12">
        <v>374026</v>
      </c>
      <c r="C1163" s="12" t="s">
        <v>33</v>
      </c>
      <c r="D1163" s="12">
        <v>15254416</v>
      </c>
      <c r="E1163" s="13">
        <v>37432</v>
      </c>
      <c r="F1163" s="12">
        <v>2218407</v>
      </c>
      <c r="G1163" s="12">
        <v>0</v>
      </c>
      <c r="H1163" s="12">
        <v>0</v>
      </c>
      <c r="I1163" s="12"/>
      <c r="J1163" s="14">
        <v>5000</v>
      </c>
      <c r="K1163" s="14">
        <v>0</v>
      </c>
      <c r="L1163" s="14">
        <v>0</v>
      </c>
      <c r="M1163" s="14">
        <v>5000</v>
      </c>
      <c r="N1163" s="75">
        <f>VLOOKUP(P1163,'CODIGOS RENTISTICOS'!$A$2:E2203,2,FALSE)</f>
        <v>96200000</v>
      </c>
      <c r="O1163" s="75">
        <f>VLOOKUP(P1163,'CODIGOS RENTISTICOS'!$A$2:F4370,3,FALSE)</f>
        <v>350101</v>
      </c>
      <c r="P1163" s="61">
        <v>500101</v>
      </c>
      <c r="Q1163" s="14">
        <v>5000</v>
      </c>
    </row>
    <row r="1164" spans="1:17" x14ac:dyDescent="0.2">
      <c r="A1164" s="12">
        <v>50000249</v>
      </c>
      <c r="B1164" s="12">
        <v>374027</v>
      </c>
      <c r="C1164" s="12" t="s">
        <v>33</v>
      </c>
      <c r="D1164" s="12">
        <v>71729671</v>
      </c>
      <c r="E1164" s="13">
        <v>37432</v>
      </c>
      <c r="F1164" s="12">
        <v>5765117</v>
      </c>
      <c r="G1164" s="12">
        <v>0</v>
      </c>
      <c r="H1164" s="12">
        <v>0</v>
      </c>
      <c r="I1164" s="12"/>
      <c r="J1164" s="14">
        <v>5000</v>
      </c>
      <c r="K1164" s="14">
        <v>0</v>
      </c>
      <c r="L1164" s="14">
        <v>0</v>
      </c>
      <c r="M1164" s="14">
        <v>5000</v>
      </c>
      <c r="N1164" s="75">
        <f>VLOOKUP(P1164,'CODIGOS RENTISTICOS'!$A$2:E2204,2,FALSE)</f>
        <v>96200000</v>
      </c>
      <c r="O1164" s="75">
        <f>VLOOKUP(P1164,'CODIGOS RENTISTICOS'!$A$2:F4371,3,FALSE)</f>
        <v>350101</v>
      </c>
      <c r="P1164" s="61">
        <v>500101</v>
      </c>
      <c r="Q1164" s="14">
        <v>5000</v>
      </c>
    </row>
    <row r="1165" spans="1:17" x14ac:dyDescent="0.2">
      <c r="A1165" s="12">
        <v>50000249</v>
      </c>
      <c r="B1165" s="12">
        <v>374028</v>
      </c>
      <c r="C1165" s="12" t="s">
        <v>33</v>
      </c>
      <c r="D1165" s="12">
        <v>98487410</v>
      </c>
      <c r="E1165" s="13">
        <v>37432</v>
      </c>
      <c r="F1165" s="12">
        <v>5765117</v>
      </c>
      <c r="G1165" s="12">
        <v>0</v>
      </c>
      <c r="H1165" s="12">
        <v>0</v>
      </c>
      <c r="I1165" s="12"/>
      <c r="J1165" s="14">
        <v>5000</v>
      </c>
      <c r="K1165" s="14">
        <v>0</v>
      </c>
      <c r="L1165" s="14">
        <v>0</v>
      </c>
      <c r="M1165" s="14">
        <v>5000</v>
      </c>
      <c r="N1165" s="75">
        <f>VLOOKUP(P1165,'CODIGOS RENTISTICOS'!$A$2:E2205,2,FALSE)</f>
        <v>96200000</v>
      </c>
      <c r="O1165" s="75">
        <f>VLOOKUP(P1165,'CODIGOS RENTISTICOS'!$A$2:F4372,3,FALSE)</f>
        <v>350101</v>
      </c>
      <c r="P1165" s="61">
        <v>500101</v>
      </c>
      <c r="Q1165" s="14">
        <v>5000</v>
      </c>
    </row>
    <row r="1166" spans="1:17" x14ac:dyDescent="0.2">
      <c r="A1166" s="12">
        <v>50000249</v>
      </c>
      <c r="B1166" s="12">
        <v>920663</v>
      </c>
      <c r="C1166" s="12" t="s">
        <v>33</v>
      </c>
      <c r="D1166" s="12">
        <v>8909002506</v>
      </c>
      <c r="E1166" s="13">
        <v>37432</v>
      </c>
      <c r="F1166" s="12">
        <v>3611616</v>
      </c>
      <c r="G1166" s="12">
        <v>0</v>
      </c>
      <c r="H1166" s="12">
        <v>0</v>
      </c>
      <c r="I1166" s="12"/>
      <c r="J1166" s="14">
        <v>14000</v>
      </c>
      <c r="K1166" s="14">
        <v>0</v>
      </c>
      <c r="L1166" s="14">
        <v>0</v>
      </c>
      <c r="M1166" s="14">
        <v>14000</v>
      </c>
      <c r="N1166" s="75">
        <f>VLOOKUP(P1166,'CODIGOS RENTISTICOS'!$A$2:E2206,2,FALSE)</f>
        <v>825000000</v>
      </c>
      <c r="O1166" s="75">
        <f>VLOOKUP(P1166,'CODIGOS RENTISTICOS'!$A$2:F4373,3,FALSE)</f>
        <v>150109</v>
      </c>
      <c r="P1166" s="61">
        <v>121245</v>
      </c>
      <c r="Q1166" s="14">
        <v>14000</v>
      </c>
    </row>
    <row r="1167" spans="1:17" x14ac:dyDescent="0.2">
      <c r="A1167" s="12">
        <v>50000249</v>
      </c>
      <c r="B1167" s="12">
        <v>358261</v>
      </c>
      <c r="C1167" s="12" t="s">
        <v>33</v>
      </c>
      <c r="D1167" s="12">
        <v>70107190</v>
      </c>
      <c r="E1167" s="13">
        <v>37432</v>
      </c>
      <c r="F1167" s="12">
        <v>2375580</v>
      </c>
      <c r="G1167" s="12">
        <v>0</v>
      </c>
      <c r="H1167" s="12">
        <v>0</v>
      </c>
      <c r="I1167" s="12"/>
      <c r="J1167" s="14">
        <v>30000</v>
      </c>
      <c r="K1167" s="14">
        <v>0</v>
      </c>
      <c r="L1167" s="14">
        <v>0</v>
      </c>
      <c r="M1167" s="14">
        <v>30000</v>
      </c>
      <c r="N1167" s="75">
        <f>VLOOKUP(P1167,'CODIGOS RENTISTICOS'!$A$2:E2207,2,FALSE)</f>
        <v>12400000</v>
      </c>
      <c r="O1167" s="75">
        <f>VLOOKUP(P1167,'CODIGOS RENTISTICOS'!$A$2:F4374,3,FALSE)</f>
        <v>270102</v>
      </c>
      <c r="P1167" s="61">
        <v>501103</v>
      </c>
      <c r="Q1167" s="14">
        <v>30000</v>
      </c>
    </row>
    <row r="1168" spans="1:17" x14ac:dyDescent="0.2">
      <c r="A1168" s="12">
        <v>50000249</v>
      </c>
      <c r="B1168" s="12">
        <v>1029455</v>
      </c>
      <c r="C1168" s="12" t="s">
        <v>297</v>
      </c>
      <c r="D1168" s="12">
        <v>8777403</v>
      </c>
      <c r="E1168" s="13">
        <v>37432</v>
      </c>
      <c r="F1168" s="12">
        <v>3630386</v>
      </c>
      <c r="G1168" s="12">
        <v>0</v>
      </c>
      <c r="H1168" s="12">
        <v>0</v>
      </c>
      <c r="I1168" s="12"/>
      <c r="J1168" s="14">
        <v>7000</v>
      </c>
      <c r="K1168" s="14">
        <v>0</v>
      </c>
      <c r="L1168" s="14">
        <v>0</v>
      </c>
      <c r="M1168" s="14">
        <v>7000</v>
      </c>
      <c r="N1168" s="75">
        <f>VLOOKUP(P1168,'CODIGOS RENTISTICOS'!$A$2:E2208,2,FALSE)</f>
        <v>825000000</v>
      </c>
      <c r="O1168" s="75">
        <f>VLOOKUP(P1168,'CODIGOS RENTISTICOS'!$A$2:F4375,3,FALSE)</f>
        <v>150109</v>
      </c>
      <c r="P1168" s="61">
        <v>5041</v>
      </c>
      <c r="Q1168" s="14">
        <v>7000</v>
      </c>
    </row>
    <row r="1169" spans="1:17" x14ac:dyDescent="0.2">
      <c r="A1169" s="12">
        <v>50000249</v>
      </c>
      <c r="B1169" s="12">
        <v>1029457</v>
      </c>
      <c r="C1169" s="12" t="s">
        <v>297</v>
      </c>
      <c r="D1169" s="12">
        <v>8641674</v>
      </c>
      <c r="E1169" s="13">
        <v>37432</v>
      </c>
      <c r="F1169" s="12">
        <v>3621725</v>
      </c>
      <c r="G1169" s="12">
        <v>0</v>
      </c>
      <c r="H1169" s="12">
        <v>0</v>
      </c>
      <c r="I1169" s="12"/>
      <c r="J1169" s="14">
        <v>7000</v>
      </c>
      <c r="K1169" s="14">
        <v>0</v>
      </c>
      <c r="L1169" s="14">
        <v>0</v>
      </c>
      <c r="M1169" s="14">
        <v>7000</v>
      </c>
      <c r="N1169" s="75">
        <f>VLOOKUP(P1169,'CODIGOS RENTISTICOS'!$A$2:E2209,2,FALSE)</f>
        <v>825000000</v>
      </c>
      <c r="O1169" s="75">
        <f>VLOOKUP(P1169,'CODIGOS RENTISTICOS'!$A$2:F4376,3,FALSE)</f>
        <v>150109</v>
      </c>
      <c r="P1169" s="61">
        <v>5041</v>
      </c>
      <c r="Q1169" s="14">
        <v>7000</v>
      </c>
    </row>
    <row r="1170" spans="1:17" x14ac:dyDescent="0.2">
      <c r="A1170" s="12">
        <v>50000249</v>
      </c>
      <c r="B1170" s="12">
        <v>1029459</v>
      </c>
      <c r="C1170" s="12" t="s">
        <v>297</v>
      </c>
      <c r="D1170" s="12">
        <v>72135834</v>
      </c>
      <c r="E1170" s="13">
        <v>37432</v>
      </c>
      <c r="F1170" s="12">
        <v>3623383</v>
      </c>
      <c r="G1170" s="12">
        <v>0</v>
      </c>
      <c r="H1170" s="12">
        <v>0</v>
      </c>
      <c r="I1170" s="12"/>
      <c r="J1170" s="14">
        <v>7000</v>
      </c>
      <c r="K1170" s="14">
        <v>0</v>
      </c>
      <c r="L1170" s="14">
        <v>0</v>
      </c>
      <c r="M1170" s="14">
        <v>7000</v>
      </c>
      <c r="N1170" s="75">
        <f>VLOOKUP(P1170,'CODIGOS RENTISTICOS'!$A$2:E2210,2,FALSE)</f>
        <v>825000000</v>
      </c>
      <c r="O1170" s="75">
        <f>VLOOKUP(P1170,'CODIGOS RENTISTICOS'!$A$2:F4377,3,FALSE)</f>
        <v>150109</v>
      </c>
      <c r="P1170" s="61">
        <v>5041</v>
      </c>
      <c r="Q1170" s="14">
        <v>7000</v>
      </c>
    </row>
    <row r="1171" spans="1:17" x14ac:dyDescent="0.2">
      <c r="A1171" s="12">
        <v>50000249</v>
      </c>
      <c r="B1171" s="12">
        <v>1029460</v>
      </c>
      <c r="C1171" s="12" t="s">
        <v>297</v>
      </c>
      <c r="D1171" s="12">
        <v>72130664</v>
      </c>
      <c r="E1171" s="13">
        <v>37432</v>
      </c>
      <c r="F1171" s="12">
        <v>3630386</v>
      </c>
      <c r="G1171" s="12">
        <v>0</v>
      </c>
      <c r="H1171" s="12">
        <v>0</v>
      </c>
      <c r="I1171" s="12"/>
      <c r="J1171" s="14">
        <v>7000</v>
      </c>
      <c r="K1171" s="14">
        <v>0</v>
      </c>
      <c r="L1171" s="14">
        <v>0</v>
      </c>
      <c r="M1171" s="14">
        <v>7000</v>
      </c>
      <c r="N1171" s="75">
        <f>VLOOKUP(P1171,'CODIGOS RENTISTICOS'!$A$2:E2211,2,FALSE)</f>
        <v>825000000</v>
      </c>
      <c r="O1171" s="75">
        <f>VLOOKUP(P1171,'CODIGOS RENTISTICOS'!$A$2:F4378,3,FALSE)</f>
        <v>150109</v>
      </c>
      <c r="P1171" s="61">
        <v>5041</v>
      </c>
      <c r="Q1171" s="14">
        <v>7000</v>
      </c>
    </row>
    <row r="1172" spans="1:17" x14ac:dyDescent="0.2">
      <c r="A1172" s="12">
        <v>50000249</v>
      </c>
      <c r="B1172" s="12">
        <v>626667</v>
      </c>
      <c r="C1172" s="12" t="s">
        <v>297</v>
      </c>
      <c r="D1172" s="12">
        <v>8001973351</v>
      </c>
      <c r="E1172" s="13">
        <v>37432</v>
      </c>
      <c r="F1172" s="12">
        <v>3791267</v>
      </c>
      <c r="G1172" s="12">
        <v>0</v>
      </c>
      <c r="H1172" s="12">
        <v>1</v>
      </c>
      <c r="I1172" s="12"/>
      <c r="J1172" s="14">
        <v>0</v>
      </c>
      <c r="K1172" s="14">
        <v>0</v>
      </c>
      <c r="L1172" s="14">
        <v>49499.51</v>
      </c>
      <c r="M1172" s="14">
        <v>49499.51</v>
      </c>
      <c r="N1172" s="75">
        <f>VLOOKUP(P1172,'CODIGOS RENTISTICOS'!$A$2:E2212,2,FALSE)</f>
        <v>910300000</v>
      </c>
      <c r="O1172" s="75">
        <f>VLOOKUP(P1172,'CODIGOS RENTISTICOS'!$A$2:F4379,3,FALSE)</f>
        <v>130113</v>
      </c>
      <c r="P1172" s="61">
        <v>121235</v>
      </c>
      <c r="Q1172" s="14">
        <v>49499.51</v>
      </c>
    </row>
    <row r="1173" spans="1:17" x14ac:dyDescent="0.2">
      <c r="A1173" s="12">
        <v>50000249</v>
      </c>
      <c r="B1173" s="12">
        <v>975733</v>
      </c>
      <c r="C1173" s="12" t="s">
        <v>34</v>
      </c>
      <c r="D1173" s="12">
        <v>8060070930</v>
      </c>
      <c r="E1173" s="13">
        <v>37432</v>
      </c>
      <c r="F1173" s="12">
        <v>6642954</v>
      </c>
      <c r="G1173" s="12">
        <v>0</v>
      </c>
      <c r="H1173" s="12">
        <v>0</v>
      </c>
      <c r="I1173" s="12"/>
      <c r="J1173" s="14">
        <v>309000</v>
      </c>
      <c r="K1173" s="14">
        <v>0</v>
      </c>
      <c r="L1173" s="14">
        <v>0</v>
      </c>
      <c r="M1173" s="14">
        <v>309000</v>
      </c>
      <c r="N1173" s="75">
        <f>VLOOKUP(P1173,'CODIGOS RENTISTICOS'!$A$2:E2213,2,FALSE)</f>
        <v>96200000</v>
      </c>
      <c r="O1173" s="75">
        <f>VLOOKUP(P1173,'CODIGOS RENTISTICOS'!$A$2:F4380,3,FALSE)</f>
        <v>350101</v>
      </c>
      <c r="P1173" s="61">
        <v>121230</v>
      </c>
      <c r="Q1173" s="14">
        <v>309000</v>
      </c>
    </row>
    <row r="1174" spans="1:17" x14ac:dyDescent="0.2">
      <c r="A1174" s="12">
        <v>50000249</v>
      </c>
      <c r="B1174" s="12">
        <v>1173820</v>
      </c>
      <c r="C1174" s="12" t="s">
        <v>34</v>
      </c>
      <c r="D1174" s="12">
        <v>8600780392</v>
      </c>
      <c r="E1174" s="13">
        <v>37432</v>
      </c>
      <c r="F1174" s="12">
        <v>6608002</v>
      </c>
      <c r="G1174" s="12">
        <v>0</v>
      </c>
      <c r="H1174" s="12">
        <v>0</v>
      </c>
      <c r="I1174" s="12"/>
      <c r="J1174" s="14">
        <v>630000</v>
      </c>
      <c r="K1174" s="14">
        <v>0</v>
      </c>
      <c r="L1174" s="14">
        <v>0</v>
      </c>
      <c r="M1174" s="14">
        <v>630000</v>
      </c>
      <c r="N1174" s="75">
        <f>VLOOKUP(P1174,'CODIGOS RENTISTICOS'!$A$2:E2214,2,FALSE)</f>
        <v>910300000</v>
      </c>
      <c r="O1174" s="75">
        <f>VLOOKUP(P1174,'CODIGOS RENTISTICOS'!$A$2:F4381,3,FALSE)</f>
        <v>130113</v>
      </c>
      <c r="P1174" s="61">
        <v>121205</v>
      </c>
      <c r="Q1174" s="14">
        <v>630000</v>
      </c>
    </row>
    <row r="1175" spans="1:17" x14ac:dyDescent="0.2">
      <c r="A1175" s="12">
        <v>50000249</v>
      </c>
      <c r="B1175" s="12">
        <v>3200019</v>
      </c>
      <c r="C1175" s="12" t="s">
        <v>419</v>
      </c>
      <c r="D1175" s="12">
        <v>10167262</v>
      </c>
      <c r="E1175" s="13">
        <v>37432</v>
      </c>
      <c r="F1175" s="12">
        <v>6877106</v>
      </c>
      <c r="G1175" s="12">
        <v>0</v>
      </c>
      <c r="H1175" s="12">
        <v>0</v>
      </c>
      <c r="I1175" s="12"/>
      <c r="J1175" s="14">
        <v>7000</v>
      </c>
      <c r="K1175" s="14">
        <v>0</v>
      </c>
      <c r="L1175" s="14">
        <v>0</v>
      </c>
      <c r="M1175" s="14">
        <v>7000</v>
      </c>
      <c r="N1175" s="75">
        <f>VLOOKUP(P1175,'CODIGOS RENTISTICOS'!$A$2:E2215,2,FALSE)</f>
        <v>825000000</v>
      </c>
      <c r="O1175" s="75">
        <f>VLOOKUP(P1175,'CODIGOS RENTISTICOS'!$A$2:F4382,3,FALSE)</f>
        <v>150109</v>
      </c>
      <c r="P1175" s="61">
        <v>121245</v>
      </c>
      <c r="Q1175" s="14">
        <v>7000</v>
      </c>
    </row>
    <row r="1176" spans="1:17" x14ac:dyDescent="0.2">
      <c r="A1176" s="12">
        <v>50000249</v>
      </c>
      <c r="B1176" s="12">
        <v>1075439</v>
      </c>
      <c r="C1176" s="12" t="s">
        <v>289</v>
      </c>
      <c r="D1176" s="12">
        <v>6598000</v>
      </c>
      <c r="E1176" s="13">
        <v>37432</v>
      </c>
      <c r="F1176" s="12">
        <v>6349430</v>
      </c>
      <c r="G1176" s="12">
        <v>0</v>
      </c>
      <c r="H1176" s="12">
        <v>0</v>
      </c>
      <c r="I1176" s="12"/>
      <c r="J1176" s="14">
        <v>7000</v>
      </c>
      <c r="K1176" s="14">
        <v>0</v>
      </c>
      <c r="L1176" s="14">
        <v>0</v>
      </c>
      <c r="M1176" s="14">
        <v>7000</v>
      </c>
      <c r="N1176" s="75">
        <f>VLOOKUP(P1176,'CODIGOS RENTISTICOS'!$A$2:E2216,2,FALSE)</f>
        <v>825000000</v>
      </c>
      <c r="O1176" s="75">
        <f>VLOOKUP(P1176,'CODIGOS RENTISTICOS'!$A$2:F4383,3,FALSE)</f>
        <v>150109</v>
      </c>
      <c r="P1176" s="61">
        <v>121245</v>
      </c>
      <c r="Q1176" s="14">
        <v>7000</v>
      </c>
    </row>
    <row r="1177" spans="1:17" x14ac:dyDescent="0.2">
      <c r="A1177" s="12">
        <v>50000249</v>
      </c>
      <c r="B1177" s="12">
        <v>1075440</v>
      </c>
      <c r="C1177" s="12" t="s">
        <v>289</v>
      </c>
      <c r="D1177" s="12">
        <v>1124972</v>
      </c>
      <c r="E1177" s="13">
        <v>37432</v>
      </c>
      <c r="F1177" s="12">
        <v>6349654</v>
      </c>
      <c r="G1177" s="12">
        <v>0</v>
      </c>
      <c r="H1177" s="12">
        <v>0</v>
      </c>
      <c r="I1177" s="12"/>
      <c r="J1177" s="14">
        <v>5000</v>
      </c>
      <c r="K1177" s="14">
        <v>0</v>
      </c>
      <c r="L1177" s="14">
        <v>0</v>
      </c>
      <c r="M1177" s="14">
        <v>5000</v>
      </c>
      <c r="N1177" s="75">
        <f>VLOOKUP(P1177,'CODIGOS RENTISTICOS'!$A$2:E2217,2,FALSE)</f>
        <v>825000000</v>
      </c>
      <c r="O1177" s="75">
        <f>VLOOKUP(P1177,'CODIGOS RENTISTICOS'!$A$2:F4384,3,FALSE)</f>
        <v>150109</v>
      </c>
      <c r="P1177" s="61">
        <v>121245</v>
      </c>
      <c r="Q1177" s="14">
        <v>5000</v>
      </c>
    </row>
    <row r="1178" spans="1:17" x14ac:dyDescent="0.2">
      <c r="A1178" s="12">
        <v>50000249</v>
      </c>
      <c r="B1178" s="12">
        <v>115871</v>
      </c>
      <c r="C1178" s="12" t="s">
        <v>291</v>
      </c>
      <c r="D1178" s="12">
        <v>18496990</v>
      </c>
      <c r="E1178" s="13">
        <v>37432</v>
      </c>
      <c r="F1178" s="12">
        <v>8390427</v>
      </c>
      <c r="G1178" s="12">
        <v>0</v>
      </c>
      <c r="H1178" s="12">
        <v>0</v>
      </c>
      <c r="I1178" s="12"/>
      <c r="J1178" s="14">
        <v>6000</v>
      </c>
      <c r="K1178" s="14">
        <v>0</v>
      </c>
      <c r="L1178" s="14">
        <v>0</v>
      </c>
      <c r="M1178" s="14">
        <v>6000</v>
      </c>
      <c r="N1178" s="75">
        <f>VLOOKUP(P1178,'CODIGOS RENTISTICOS'!$A$2:E2218,2,FALSE)</f>
        <v>825000000</v>
      </c>
      <c r="O1178" s="75">
        <f>VLOOKUP(P1178,'CODIGOS RENTISTICOS'!$A$2:F4385,3,FALSE)</f>
        <v>150109</v>
      </c>
      <c r="P1178" s="61">
        <v>5041</v>
      </c>
      <c r="Q1178" s="14">
        <v>6000</v>
      </c>
    </row>
    <row r="1179" spans="1:17" x14ac:dyDescent="0.2">
      <c r="A1179" s="12">
        <v>50000249</v>
      </c>
      <c r="B1179" s="12">
        <v>1115917</v>
      </c>
      <c r="C1179" s="12" t="s">
        <v>291</v>
      </c>
      <c r="D1179" s="12">
        <v>76259153</v>
      </c>
      <c r="E1179" s="13">
        <v>37432</v>
      </c>
      <c r="F1179" s="12">
        <v>218326</v>
      </c>
      <c r="G1179" s="12">
        <v>0</v>
      </c>
      <c r="H1179" s="12">
        <v>0</v>
      </c>
      <c r="I1179" s="12"/>
      <c r="J1179" s="14">
        <v>7000</v>
      </c>
      <c r="K1179" s="14">
        <v>0</v>
      </c>
      <c r="L1179" s="14">
        <v>0</v>
      </c>
      <c r="M1179" s="14">
        <v>7000</v>
      </c>
      <c r="N1179" s="75">
        <f>VLOOKUP(P1179,'CODIGOS RENTISTICOS'!$A$2:E2219,2,FALSE)</f>
        <v>825000000</v>
      </c>
      <c r="O1179" s="75">
        <f>VLOOKUP(P1179,'CODIGOS RENTISTICOS'!$A$2:F4386,3,FALSE)</f>
        <v>150109</v>
      </c>
      <c r="P1179" s="61">
        <v>5041</v>
      </c>
      <c r="Q1179" s="14">
        <v>7000</v>
      </c>
    </row>
    <row r="1180" spans="1:17" x14ac:dyDescent="0.2">
      <c r="A1180" s="12">
        <v>50000249</v>
      </c>
      <c r="B1180" s="12">
        <v>107133</v>
      </c>
      <c r="C1180" s="12" t="s">
        <v>123</v>
      </c>
      <c r="D1180" s="12">
        <v>36561887</v>
      </c>
      <c r="E1180" s="13">
        <v>37432</v>
      </c>
      <c r="F1180" s="12">
        <v>4205422</v>
      </c>
      <c r="G1180" s="12">
        <v>0</v>
      </c>
      <c r="H1180" s="12">
        <v>0</v>
      </c>
      <c r="I1180" s="12"/>
      <c r="J1180" s="14">
        <v>5000</v>
      </c>
      <c r="K1180" s="14">
        <v>0</v>
      </c>
      <c r="L1180" s="14">
        <v>0</v>
      </c>
      <c r="M1180" s="14">
        <v>5000</v>
      </c>
      <c r="N1180" s="75">
        <f>VLOOKUP(P1180,'CODIGOS RENTISTICOS'!$A$2:E2220,2,FALSE)</f>
        <v>96300000</v>
      </c>
      <c r="O1180" s="75">
        <f>VLOOKUP(P1180,'CODIGOS RENTISTICOS'!$A$2:F4387,3,FALSE)</f>
        <v>360101</v>
      </c>
      <c r="P1180" s="61">
        <v>121270</v>
      </c>
      <c r="Q1180" s="14">
        <v>5000</v>
      </c>
    </row>
    <row r="1181" spans="1:17" x14ac:dyDescent="0.2">
      <c r="A1181" s="12">
        <v>50000249</v>
      </c>
      <c r="B1181" s="12">
        <v>920123</v>
      </c>
      <c r="C1181" s="12" t="s">
        <v>123</v>
      </c>
      <c r="D1181" s="12">
        <v>8190005303</v>
      </c>
      <c r="E1181" s="13">
        <v>37432</v>
      </c>
      <c r="F1181" s="12">
        <v>4215209</v>
      </c>
      <c r="G1181" s="12">
        <v>0</v>
      </c>
      <c r="H1181" s="12">
        <v>1</v>
      </c>
      <c r="I1181" s="12"/>
      <c r="J1181" s="14">
        <v>0</v>
      </c>
      <c r="K1181" s="14">
        <v>0</v>
      </c>
      <c r="L1181" s="14">
        <v>786620</v>
      </c>
      <c r="M1181" s="14">
        <v>786620</v>
      </c>
      <c r="N1181" s="75">
        <f>VLOOKUP(P1181,'CODIGOS RENTISTICOS'!$A$2:E2221,2,FALSE)</f>
        <v>96400000</v>
      </c>
      <c r="O1181" s="75">
        <f>VLOOKUP(P1181,'CODIGOS RENTISTICOS'!$A$2:F4388,3,FALSE)</f>
        <v>370101</v>
      </c>
      <c r="P1181" s="61">
        <v>6040</v>
      </c>
      <c r="Q1181" s="14">
        <v>786620</v>
      </c>
    </row>
    <row r="1182" spans="1:17" x14ac:dyDescent="0.2">
      <c r="A1182" s="12">
        <v>50000249</v>
      </c>
      <c r="B1182" s="12">
        <v>1071330</v>
      </c>
      <c r="C1182" s="12" t="s">
        <v>123</v>
      </c>
      <c r="D1182" s="12">
        <v>33218970</v>
      </c>
      <c r="E1182" s="13">
        <v>37432</v>
      </c>
      <c r="F1182" s="12">
        <v>6855193</v>
      </c>
      <c r="G1182" s="12">
        <v>0</v>
      </c>
      <c r="H1182" s="12">
        <v>0</v>
      </c>
      <c r="I1182" s="12"/>
      <c r="J1182" s="14">
        <v>51500</v>
      </c>
      <c r="K1182" s="14">
        <v>0</v>
      </c>
      <c r="L1182" s="14">
        <v>0</v>
      </c>
      <c r="M1182" s="14">
        <v>51500</v>
      </c>
      <c r="N1182" s="75">
        <f>VLOOKUP(P1182,'CODIGOS RENTISTICOS'!$A$2:E2222,2,FALSE)</f>
        <v>96300000</v>
      </c>
      <c r="O1182" s="75">
        <f>VLOOKUP(P1182,'CODIGOS RENTISTICOS'!$A$2:F4389,3,FALSE)</f>
        <v>360101</v>
      </c>
      <c r="P1182" s="61">
        <v>121270</v>
      </c>
      <c r="Q1182" s="14">
        <v>51500</v>
      </c>
    </row>
    <row r="1183" spans="1:17" x14ac:dyDescent="0.2">
      <c r="A1183" s="12">
        <v>50000249</v>
      </c>
      <c r="B1183" s="12">
        <v>610987</v>
      </c>
      <c r="C1183" s="12" t="s">
        <v>42</v>
      </c>
      <c r="D1183" s="12">
        <v>8903013392</v>
      </c>
      <c r="E1183" s="13">
        <v>37432</v>
      </c>
      <c r="F1183" s="12">
        <v>6618246</v>
      </c>
      <c r="G1183" s="12">
        <v>0</v>
      </c>
      <c r="H1183" s="12">
        <v>1</v>
      </c>
      <c r="I1183" s="12"/>
      <c r="J1183" s="14">
        <v>0</v>
      </c>
      <c r="K1183" s="14">
        <v>0</v>
      </c>
      <c r="L1183" s="14">
        <v>737738</v>
      </c>
      <c r="M1183" s="14">
        <v>737738</v>
      </c>
      <c r="N1183" s="75">
        <f>VLOOKUP(P1183,'CODIGOS RENTISTICOS'!$A$2:E2223,2,FALSE)</f>
        <v>825000000</v>
      </c>
      <c r="O1183" s="75">
        <f>VLOOKUP(P1183,'CODIGOS RENTISTICOS'!$A$2:F4390,3,FALSE)</f>
        <v>150109</v>
      </c>
      <c r="P1183" s="61">
        <v>5041</v>
      </c>
      <c r="Q1183" s="14">
        <v>737738</v>
      </c>
    </row>
    <row r="1184" spans="1:17" x14ac:dyDescent="0.2">
      <c r="A1184" s="12">
        <v>50000249</v>
      </c>
      <c r="B1184" s="12">
        <v>918791</v>
      </c>
      <c r="C1184" s="12" t="s">
        <v>42</v>
      </c>
      <c r="D1184" s="12">
        <v>8002169272</v>
      </c>
      <c r="E1184" s="13">
        <v>37432</v>
      </c>
      <c r="F1184" s="12">
        <v>3350194</v>
      </c>
      <c r="G1184" s="12">
        <v>0</v>
      </c>
      <c r="H1184" s="12">
        <v>0</v>
      </c>
      <c r="I1184" s="12"/>
      <c r="J1184" s="14">
        <v>126000</v>
      </c>
      <c r="K1184" s="14">
        <v>0</v>
      </c>
      <c r="L1184" s="14">
        <v>0</v>
      </c>
      <c r="M1184" s="14">
        <v>126000</v>
      </c>
      <c r="N1184" s="75">
        <f>VLOOKUP(P1184,'CODIGOS RENTISTICOS'!$A$2:E2224,2,FALSE)</f>
        <v>825000000</v>
      </c>
      <c r="O1184" s="75">
        <f>VLOOKUP(P1184,'CODIGOS RENTISTICOS'!$A$2:F4391,3,FALSE)</f>
        <v>150109</v>
      </c>
      <c r="P1184" s="61">
        <v>5041</v>
      </c>
      <c r="Q1184" s="14">
        <v>126000</v>
      </c>
    </row>
    <row r="1185" spans="1:17" x14ac:dyDescent="0.2">
      <c r="A1185" s="12">
        <v>50000249</v>
      </c>
      <c r="B1185" s="12">
        <v>855775</v>
      </c>
      <c r="C1185" s="12" t="s">
        <v>42</v>
      </c>
      <c r="D1185" s="12">
        <v>8913003922</v>
      </c>
      <c r="E1185" s="13">
        <v>37432</v>
      </c>
      <c r="F1185" s="12">
        <v>6658085</v>
      </c>
      <c r="G1185" s="12">
        <v>0</v>
      </c>
      <c r="H1185" s="12">
        <v>0</v>
      </c>
      <c r="I1185" s="12"/>
      <c r="J1185" s="14">
        <v>7000</v>
      </c>
      <c r="K1185" s="14">
        <v>0</v>
      </c>
      <c r="L1185" s="14">
        <v>0</v>
      </c>
      <c r="M1185" s="14">
        <v>7000</v>
      </c>
      <c r="N1185" s="75">
        <f>VLOOKUP(P1185,'CODIGOS RENTISTICOS'!$A$2:E2225,2,FALSE)</f>
        <v>825000000</v>
      </c>
      <c r="O1185" s="75">
        <f>VLOOKUP(P1185,'CODIGOS RENTISTICOS'!$A$2:F4392,3,FALSE)</f>
        <v>150109</v>
      </c>
      <c r="P1185" s="61">
        <v>121245</v>
      </c>
      <c r="Q1185" s="14">
        <v>7000</v>
      </c>
    </row>
    <row r="1186" spans="1:17" x14ac:dyDescent="0.2">
      <c r="A1186" s="12">
        <v>50000249</v>
      </c>
      <c r="B1186" s="12">
        <v>1205740</v>
      </c>
      <c r="C1186" s="12" t="s">
        <v>295</v>
      </c>
      <c r="D1186" s="12">
        <v>12912935</v>
      </c>
      <c r="E1186" s="13">
        <v>37432</v>
      </c>
      <c r="F1186" s="12">
        <v>2447891</v>
      </c>
      <c r="G1186" s="12">
        <v>0</v>
      </c>
      <c r="H1186" s="12">
        <v>0</v>
      </c>
      <c r="I1186" s="12"/>
      <c r="J1186" s="14">
        <v>400000</v>
      </c>
      <c r="K1186" s="14">
        <v>0</v>
      </c>
      <c r="L1186" s="14">
        <v>0</v>
      </c>
      <c r="M1186" s="14">
        <v>400000</v>
      </c>
      <c r="N1186" s="75">
        <f>VLOOKUP(P1186,'CODIGOS RENTISTICOS'!$A$2:E2226,2,FALSE)</f>
        <v>11100000</v>
      </c>
      <c r="O1186" s="75">
        <f>VLOOKUP(P1186,'CODIGOS RENTISTICOS'!$A$2:F4393,3,FALSE)</f>
        <v>150101</v>
      </c>
      <c r="P1186" s="61">
        <v>121275</v>
      </c>
      <c r="Q1186" s="14">
        <v>400000</v>
      </c>
    </row>
    <row r="1187" spans="1:17" x14ac:dyDescent="0.2">
      <c r="A1187" s="12">
        <v>50000249</v>
      </c>
      <c r="B1187" s="12">
        <v>1226423</v>
      </c>
      <c r="C1187" s="12" t="s">
        <v>295</v>
      </c>
      <c r="D1187" s="12">
        <v>6158658</v>
      </c>
      <c r="E1187" s="13">
        <v>37432</v>
      </c>
      <c r="F1187" s="12">
        <v>2413266</v>
      </c>
      <c r="G1187" s="12">
        <v>0</v>
      </c>
      <c r="H1187" s="12">
        <v>0</v>
      </c>
      <c r="I1187" s="12"/>
      <c r="J1187" s="14">
        <v>1575000</v>
      </c>
      <c r="K1187" s="14">
        <v>0</v>
      </c>
      <c r="L1187" s="14">
        <v>0</v>
      </c>
      <c r="M1187" s="14">
        <v>1575000</v>
      </c>
      <c r="N1187" s="75">
        <f>VLOOKUP(P1187,'CODIGOS RENTISTICOS'!$A$2:E2227,2,FALSE)</f>
        <v>11100000</v>
      </c>
      <c r="O1187" s="75">
        <f>VLOOKUP(P1187,'CODIGOS RENTISTICOS'!$A$2:F4394,3,FALSE)</f>
        <v>150101</v>
      </c>
      <c r="P1187" s="61">
        <v>121275</v>
      </c>
      <c r="Q1187" s="14">
        <v>1575000</v>
      </c>
    </row>
    <row r="1188" spans="1:17" x14ac:dyDescent="0.2">
      <c r="A1188" s="12">
        <v>50000249</v>
      </c>
      <c r="B1188" s="12">
        <v>1226424</v>
      </c>
      <c r="C1188" s="12" t="s">
        <v>295</v>
      </c>
      <c r="D1188" s="12">
        <v>8903331053</v>
      </c>
      <c r="E1188" s="13">
        <v>37432</v>
      </c>
      <c r="F1188" s="12">
        <v>2415877</v>
      </c>
      <c r="G1188" s="12">
        <v>0</v>
      </c>
      <c r="H1188" s="12">
        <v>0</v>
      </c>
      <c r="I1188" s="12"/>
      <c r="J1188" s="14">
        <v>133000</v>
      </c>
      <c r="K1188" s="14">
        <v>0</v>
      </c>
      <c r="L1188" s="14">
        <v>0</v>
      </c>
      <c r="M1188" s="14">
        <v>133000</v>
      </c>
      <c r="N1188" s="75">
        <f>VLOOKUP(P1188,'CODIGOS RENTISTICOS'!$A$2:E2228,2,FALSE)</f>
        <v>825000000</v>
      </c>
      <c r="O1188" s="75">
        <f>VLOOKUP(P1188,'CODIGOS RENTISTICOS'!$A$2:F4395,3,FALSE)</f>
        <v>150109</v>
      </c>
      <c r="P1188" s="61">
        <v>121245</v>
      </c>
      <c r="Q1188" s="14">
        <v>133000</v>
      </c>
    </row>
    <row r="1189" spans="1:17" x14ac:dyDescent="0.2">
      <c r="A1189" s="12">
        <v>50000249</v>
      </c>
      <c r="B1189" s="12">
        <v>969837</v>
      </c>
      <c r="C1189" s="12" t="s">
        <v>43</v>
      </c>
      <c r="D1189" s="12">
        <v>51659853</v>
      </c>
      <c r="E1189" s="13">
        <v>37432</v>
      </c>
      <c r="F1189" s="12">
        <v>8853646</v>
      </c>
      <c r="G1189" s="12">
        <v>0</v>
      </c>
      <c r="H1189" s="12">
        <v>0</v>
      </c>
      <c r="I1189" s="12"/>
      <c r="J1189" s="14">
        <v>36225</v>
      </c>
      <c r="K1189" s="14">
        <v>0</v>
      </c>
      <c r="L1189" s="14">
        <v>0</v>
      </c>
      <c r="M1189" s="14">
        <v>36225</v>
      </c>
      <c r="N1189" s="75">
        <f>VLOOKUP(P1189,'CODIGOS RENTISTICOS'!$A$2:E2229,2,FALSE)</f>
        <v>12200000</v>
      </c>
      <c r="O1189" s="75">
        <f>VLOOKUP(P1189,'CODIGOS RENTISTICOS'!$A$2:F4396,3,FALSE)</f>
        <v>250101</v>
      </c>
      <c r="P1189" s="61">
        <v>121225</v>
      </c>
      <c r="Q1189" s="14">
        <v>36225</v>
      </c>
    </row>
    <row r="1190" spans="1:17" x14ac:dyDescent="0.2">
      <c r="A1190" s="12">
        <v>50000249</v>
      </c>
      <c r="B1190" s="12">
        <v>3120364</v>
      </c>
      <c r="C1190" s="12" t="s">
        <v>43</v>
      </c>
      <c r="D1190" s="12">
        <v>63283233</v>
      </c>
      <c r="E1190" s="13">
        <v>37432</v>
      </c>
      <c r="F1190" s="12">
        <v>8852133</v>
      </c>
      <c r="G1190" s="12">
        <v>0</v>
      </c>
      <c r="H1190" s="12">
        <v>0</v>
      </c>
      <c r="I1190" s="12"/>
      <c r="J1190" s="14">
        <v>40000</v>
      </c>
      <c r="K1190" s="14">
        <v>0</v>
      </c>
      <c r="L1190" s="14">
        <v>0</v>
      </c>
      <c r="M1190" s="14">
        <v>40000</v>
      </c>
      <c r="N1190" s="75">
        <f>VLOOKUP(P1190,'CODIGOS RENTISTICOS'!$A$2:E2230,2,FALSE)</f>
        <v>12200000</v>
      </c>
      <c r="O1190" s="75">
        <f>VLOOKUP(P1190,'CODIGOS RENTISTICOS'!$A$2:F4397,3,FALSE)</f>
        <v>250101</v>
      </c>
      <c r="P1190" s="61">
        <v>121225</v>
      </c>
      <c r="Q1190" s="14">
        <v>40000</v>
      </c>
    </row>
    <row r="1191" spans="1:17" x14ac:dyDescent="0.2">
      <c r="A1191" s="12">
        <v>50000249</v>
      </c>
      <c r="B1191" s="12">
        <v>3120369</v>
      </c>
      <c r="C1191" s="12" t="s">
        <v>43</v>
      </c>
      <c r="D1191" s="12">
        <v>68289970</v>
      </c>
      <c r="E1191" s="13">
        <v>37432</v>
      </c>
      <c r="F1191" s="12">
        <v>8853310</v>
      </c>
      <c r="G1191" s="12">
        <v>0</v>
      </c>
      <c r="H1191" s="12">
        <v>0</v>
      </c>
      <c r="I1191" s="12"/>
      <c r="J1191" s="14">
        <v>25000</v>
      </c>
      <c r="K1191" s="14">
        <v>0</v>
      </c>
      <c r="L1191" s="14">
        <v>0</v>
      </c>
      <c r="M1191" s="14">
        <v>25000</v>
      </c>
      <c r="N1191" s="75">
        <f>VLOOKUP(P1191,'CODIGOS RENTISTICOS'!$A$2:E2231,2,FALSE)</f>
        <v>12200000</v>
      </c>
      <c r="O1191" s="75">
        <f>VLOOKUP(P1191,'CODIGOS RENTISTICOS'!$A$2:F4398,3,FALSE)</f>
        <v>250101</v>
      </c>
      <c r="P1191" s="61">
        <v>121225</v>
      </c>
      <c r="Q1191" s="14">
        <v>25000</v>
      </c>
    </row>
    <row r="1192" spans="1:17" x14ac:dyDescent="0.2">
      <c r="A1192" s="12">
        <v>50000249</v>
      </c>
      <c r="B1192" s="12">
        <v>3120381</v>
      </c>
      <c r="C1192" s="12" t="s">
        <v>43</v>
      </c>
      <c r="D1192" s="12">
        <v>17148502</v>
      </c>
      <c r="E1192" s="13">
        <v>37432</v>
      </c>
      <c r="F1192" s="12">
        <v>8853440</v>
      </c>
      <c r="G1192" s="12">
        <v>0</v>
      </c>
      <c r="H1192" s="12">
        <v>0</v>
      </c>
      <c r="I1192" s="12"/>
      <c r="J1192" s="14">
        <v>65000</v>
      </c>
      <c r="K1192" s="14">
        <v>0</v>
      </c>
      <c r="L1192" s="14">
        <v>0</v>
      </c>
      <c r="M1192" s="14">
        <v>65000</v>
      </c>
      <c r="N1192" s="75">
        <f>VLOOKUP(P1192,'CODIGOS RENTISTICOS'!$A$2:E2232,2,FALSE)</f>
        <v>12200000</v>
      </c>
      <c r="O1192" s="75">
        <f>VLOOKUP(P1192,'CODIGOS RENTISTICOS'!$A$2:F4399,3,FALSE)</f>
        <v>250101</v>
      </c>
      <c r="P1192" s="61">
        <v>121225</v>
      </c>
      <c r="Q1192" s="14">
        <v>65000</v>
      </c>
    </row>
    <row r="1193" spans="1:17" x14ac:dyDescent="0.2">
      <c r="A1193" s="12">
        <v>50000249</v>
      </c>
      <c r="B1193" s="12">
        <v>1066807</v>
      </c>
      <c r="C1193" s="12" t="s">
        <v>285</v>
      </c>
      <c r="D1193" s="12">
        <v>8903127496</v>
      </c>
      <c r="E1193" s="13">
        <v>37433</v>
      </c>
      <c r="F1193" s="12">
        <v>2851015</v>
      </c>
      <c r="G1193" s="12">
        <v>0</v>
      </c>
      <c r="H1193" s="12">
        <v>0</v>
      </c>
      <c r="I1193" s="12"/>
      <c r="J1193" s="14">
        <v>55000</v>
      </c>
      <c r="K1193" s="14">
        <v>0</v>
      </c>
      <c r="L1193" s="14">
        <v>0</v>
      </c>
      <c r="M1193" s="14">
        <v>55000</v>
      </c>
      <c r="N1193" s="75">
        <f>VLOOKUP(P1193,'CODIGOS RENTISTICOS'!$A$2:E2233,2,FALSE)</f>
        <v>825000000</v>
      </c>
      <c r="O1193" s="75">
        <f>VLOOKUP(P1193,'CODIGOS RENTISTICOS'!$A$2:F4400,3,FALSE)</f>
        <v>150109</v>
      </c>
      <c r="P1193" s="61">
        <v>121245</v>
      </c>
      <c r="Q1193" s="14">
        <v>55000</v>
      </c>
    </row>
    <row r="1194" spans="1:17" x14ac:dyDescent="0.2">
      <c r="A1194" s="12">
        <v>50000249</v>
      </c>
      <c r="B1194" s="12">
        <v>1202449</v>
      </c>
      <c r="C1194" s="12" t="s">
        <v>285</v>
      </c>
      <c r="D1194" s="12">
        <v>79388793</v>
      </c>
      <c r="E1194" s="13">
        <v>37433</v>
      </c>
      <c r="F1194" s="12">
        <v>2873206</v>
      </c>
      <c r="G1194" s="12">
        <v>0</v>
      </c>
      <c r="H1194" s="12">
        <v>0</v>
      </c>
      <c r="I1194" s="12"/>
      <c r="J1194" s="14">
        <v>28000</v>
      </c>
      <c r="K1194" s="14">
        <v>0</v>
      </c>
      <c r="L1194" s="14">
        <v>0</v>
      </c>
      <c r="M1194" s="14">
        <v>28000</v>
      </c>
      <c r="N1194" s="75">
        <f>VLOOKUP(P1194,'CODIGOS RENTISTICOS'!$A$2:E2234,2,FALSE)</f>
        <v>825000000</v>
      </c>
      <c r="O1194" s="75">
        <f>VLOOKUP(P1194,'CODIGOS RENTISTICOS'!$A$2:F4401,3,FALSE)</f>
        <v>150109</v>
      </c>
      <c r="P1194" s="61">
        <v>121245</v>
      </c>
      <c r="Q1194" s="14">
        <v>28000</v>
      </c>
    </row>
    <row r="1195" spans="1:17" x14ac:dyDescent="0.2">
      <c r="A1195" s="12">
        <v>50000249</v>
      </c>
      <c r="B1195" s="12">
        <v>1202450</v>
      </c>
      <c r="C1195" s="12" t="s">
        <v>285</v>
      </c>
      <c r="D1195" s="12">
        <v>79388793</v>
      </c>
      <c r="E1195" s="13">
        <v>37433</v>
      </c>
      <c r="F1195" s="12">
        <v>2873206</v>
      </c>
      <c r="G1195" s="12">
        <v>0</v>
      </c>
      <c r="H1195" s="12">
        <v>0</v>
      </c>
      <c r="I1195" s="12"/>
      <c r="J1195" s="14">
        <v>28000</v>
      </c>
      <c r="K1195" s="14">
        <v>0</v>
      </c>
      <c r="L1195" s="14">
        <v>0</v>
      </c>
      <c r="M1195" s="14">
        <v>28000</v>
      </c>
      <c r="N1195" s="75">
        <f>VLOOKUP(P1195,'CODIGOS RENTISTICOS'!$A$2:E2235,2,FALSE)</f>
        <v>825000000</v>
      </c>
      <c r="O1195" s="75">
        <f>VLOOKUP(P1195,'CODIGOS RENTISTICOS'!$A$2:F4402,3,FALSE)</f>
        <v>150109</v>
      </c>
      <c r="P1195" s="61">
        <v>121245</v>
      </c>
      <c r="Q1195" s="14">
        <v>28000</v>
      </c>
    </row>
    <row r="1196" spans="1:17" x14ac:dyDescent="0.2">
      <c r="A1196" s="12">
        <v>50000249</v>
      </c>
      <c r="B1196" s="12">
        <v>1202452</v>
      </c>
      <c r="C1196" s="12" t="s">
        <v>285</v>
      </c>
      <c r="D1196" s="12">
        <v>79388793</v>
      </c>
      <c r="E1196" s="13">
        <v>37433</v>
      </c>
      <c r="F1196" s="12">
        <v>2873206</v>
      </c>
      <c r="G1196" s="12">
        <v>0</v>
      </c>
      <c r="H1196" s="12">
        <v>0</v>
      </c>
      <c r="I1196" s="12"/>
      <c r="J1196" s="14">
        <v>7000</v>
      </c>
      <c r="K1196" s="14">
        <v>0</v>
      </c>
      <c r="L1196" s="14">
        <v>0</v>
      </c>
      <c r="M1196" s="14">
        <v>7000</v>
      </c>
      <c r="N1196" s="75">
        <f>VLOOKUP(P1196,'CODIGOS RENTISTICOS'!$A$2:E2236,2,FALSE)</f>
        <v>825000000</v>
      </c>
      <c r="O1196" s="75">
        <f>VLOOKUP(P1196,'CODIGOS RENTISTICOS'!$A$2:F4403,3,FALSE)</f>
        <v>150109</v>
      </c>
      <c r="P1196" s="61">
        <v>121245</v>
      </c>
      <c r="Q1196" s="14">
        <v>7000</v>
      </c>
    </row>
    <row r="1197" spans="1:17" x14ac:dyDescent="0.2">
      <c r="A1197" s="12">
        <v>50000249</v>
      </c>
      <c r="B1197" s="12">
        <v>1202453</v>
      </c>
      <c r="C1197" s="12" t="s">
        <v>285</v>
      </c>
      <c r="D1197" s="12">
        <v>79388793</v>
      </c>
      <c r="E1197" s="13">
        <v>37433</v>
      </c>
      <c r="F1197" s="12">
        <v>2873206</v>
      </c>
      <c r="G1197" s="12">
        <v>0</v>
      </c>
      <c r="H1197" s="12">
        <v>0</v>
      </c>
      <c r="I1197" s="12"/>
      <c r="J1197" s="14">
        <v>7000</v>
      </c>
      <c r="K1197" s="14">
        <v>0</v>
      </c>
      <c r="L1197" s="14">
        <v>0</v>
      </c>
      <c r="M1197" s="14">
        <v>7000</v>
      </c>
      <c r="N1197" s="75">
        <f>VLOOKUP(P1197,'CODIGOS RENTISTICOS'!$A$2:E2237,2,FALSE)</f>
        <v>825000000</v>
      </c>
      <c r="O1197" s="75">
        <f>VLOOKUP(P1197,'CODIGOS RENTISTICOS'!$A$2:F4404,3,FALSE)</f>
        <v>150109</v>
      </c>
      <c r="P1197" s="61">
        <v>121245</v>
      </c>
      <c r="Q1197" s="14">
        <v>7000</v>
      </c>
    </row>
    <row r="1198" spans="1:17" x14ac:dyDescent="0.2">
      <c r="A1198" s="12">
        <v>50000249</v>
      </c>
      <c r="B1198" s="12">
        <v>1202454</v>
      </c>
      <c r="C1198" s="12" t="s">
        <v>285</v>
      </c>
      <c r="D1198" s="12">
        <v>79388793</v>
      </c>
      <c r="E1198" s="13">
        <v>37433</v>
      </c>
      <c r="F1198" s="12">
        <v>2873206</v>
      </c>
      <c r="G1198" s="12">
        <v>0</v>
      </c>
      <c r="H1198" s="12">
        <v>0</v>
      </c>
      <c r="I1198" s="12"/>
      <c r="J1198" s="14">
        <v>14000</v>
      </c>
      <c r="K1198" s="14">
        <v>0</v>
      </c>
      <c r="L1198" s="14">
        <v>0</v>
      </c>
      <c r="M1198" s="14">
        <v>14000</v>
      </c>
      <c r="N1198" s="75">
        <f>VLOOKUP(P1198,'CODIGOS RENTISTICOS'!$A$2:E2238,2,FALSE)</f>
        <v>825000000</v>
      </c>
      <c r="O1198" s="75">
        <f>VLOOKUP(P1198,'CODIGOS RENTISTICOS'!$A$2:F4405,3,FALSE)</f>
        <v>150109</v>
      </c>
      <c r="P1198" s="61">
        <v>121245</v>
      </c>
      <c r="Q1198" s="14">
        <v>14000</v>
      </c>
    </row>
    <row r="1199" spans="1:17" x14ac:dyDescent="0.2">
      <c r="A1199" s="12">
        <v>50000249</v>
      </c>
      <c r="B1199" s="12">
        <v>876437</v>
      </c>
      <c r="C1199" s="12" t="s">
        <v>285</v>
      </c>
      <c r="D1199" s="12">
        <v>8320036610</v>
      </c>
      <c r="E1199" s="13">
        <v>37433</v>
      </c>
      <c r="F1199" s="12">
        <v>2138434</v>
      </c>
      <c r="G1199" s="12">
        <v>0</v>
      </c>
      <c r="H1199" s="12">
        <v>0</v>
      </c>
      <c r="I1199" s="12"/>
      <c r="J1199" s="14">
        <v>21000</v>
      </c>
      <c r="K1199" s="14">
        <v>0</v>
      </c>
      <c r="L1199" s="14">
        <v>0</v>
      </c>
      <c r="M1199" s="14">
        <v>21000</v>
      </c>
      <c r="N1199" s="75">
        <f>VLOOKUP(P1199,'CODIGOS RENTISTICOS'!$A$2:E2239,2,FALSE)</f>
        <v>825000000</v>
      </c>
      <c r="O1199" s="75">
        <f>VLOOKUP(P1199,'CODIGOS RENTISTICOS'!$A$2:F4406,3,FALSE)</f>
        <v>150109</v>
      </c>
      <c r="P1199" s="61">
        <v>121245</v>
      </c>
      <c r="Q1199" s="14">
        <v>21000</v>
      </c>
    </row>
    <row r="1200" spans="1:17" x14ac:dyDescent="0.2">
      <c r="A1200" s="12">
        <v>50000249</v>
      </c>
      <c r="B1200" s="12">
        <v>1150549</v>
      </c>
      <c r="C1200" s="12" t="s">
        <v>285</v>
      </c>
      <c r="D1200" s="12">
        <v>8200610</v>
      </c>
      <c r="E1200" s="13">
        <v>37433</v>
      </c>
      <c r="F1200" s="12">
        <v>6716636</v>
      </c>
      <c r="G1200" s="12">
        <v>0</v>
      </c>
      <c r="H1200" s="12">
        <v>0</v>
      </c>
      <c r="I1200" s="12"/>
      <c r="J1200" s="14">
        <v>7000</v>
      </c>
      <c r="K1200" s="14">
        <v>0</v>
      </c>
      <c r="L1200" s="14">
        <v>0</v>
      </c>
      <c r="M1200" s="14">
        <v>7000</v>
      </c>
      <c r="N1200" s="75">
        <f>VLOOKUP(P1200,'CODIGOS RENTISTICOS'!$A$2:E2240,2,FALSE)</f>
        <v>825000000</v>
      </c>
      <c r="O1200" s="75">
        <f>VLOOKUP(P1200,'CODIGOS RENTISTICOS'!$A$2:F4407,3,FALSE)</f>
        <v>150109</v>
      </c>
      <c r="P1200" s="61">
        <v>5041</v>
      </c>
      <c r="Q1200" s="14">
        <v>7000</v>
      </c>
    </row>
    <row r="1201" spans="1:17" x14ac:dyDescent="0.2">
      <c r="A1201" s="12">
        <v>50000249</v>
      </c>
      <c r="B1201" s="12">
        <v>853459</v>
      </c>
      <c r="C1201" s="12" t="s">
        <v>285</v>
      </c>
      <c r="D1201" s="12">
        <v>8600524575</v>
      </c>
      <c r="E1201" s="13">
        <v>37433</v>
      </c>
      <c r="F1201" s="12">
        <v>2684959</v>
      </c>
      <c r="G1201" s="12">
        <v>0</v>
      </c>
      <c r="H1201" s="12">
        <v>0</v>
      </c>
      <c r="I1201" s="12"/>
      <c r="J1201" s="14">
        <v>2574</v>
      </c>
      <c r="K1201" s="14">
        <v>0</v>
      </c>
      <c r="L1201" s="14">
        <v>0</v>
      </c>
      <c r="M1201" s="14">
        <v>2574</v>
      </c>
      <c r="N1201" s="75">
        <f>VLOOKUP(P1201,'CODIGOS RENTISTICOS'!$A$2:E2241,2,FALSE)</f>
        <v>96200000</v>
      </c>
      <c r="O1201" s="75">
        <f>VLOOKUP(P1201,'CODIGOS RENTISTICOS'!$A$2:F4408,3,FALSE)</f>
        <v>350101</v>
      </c>
      <c r="P1201" s="61">
        <v>121203</v>
      </c>
      <c r="Q1201" s="14">
        <v>2574</v>
      </c>
    </row>
    <row r="1202" spans="1:17" x14ac:dyDescent="0.2">
      <c r="A1202" s="12">
        <v>50000249</v>
      </c>
      <c r="B1202" s="12">
        <v>1322808</v>
      </c>
      <c r="C1202" s="12" t="s">
        <v>285</v>
      </c>
      <c r="D1202" s="12">
        <v>79758446</v>
      </c>
      <c r="E1202" s="13">
        <v>37433</v>
      </c>
      <c r="F1202" s="12">
        <v>2847160</v>
      </c>
      <c r="G1202" s="12">
        <v>0</v>
      </c>
      <c r="H1202" s="12">
        <v>0</v>
      </c>
      <c r="I1202" s="12"/>
      <c r="J1202" s="14">
        <v>5000</v>
      </c>
      <c r="K1202" s="14">
        <v>0</v>
      </c>
      <c r="L1202" s="14">
        <v>0</v>
      </c>
      <c r="M1202" s="14">
        <v>5000</v>
      </c>
      <c r="N1202" s="75">
        <f>VLOOKUP(P1202,'CODIGOS RENTISTICOS'!$A$2:E2242,2,FALSE)</f>
        <v>825000000</v>
      </c>
      <c r="O1202" s="75">
        <f>VLOOKUP(P1202,'CODIGOS RENTISTICOS'!$A$2:F4409,3,FALSE)</f>
        <v>150109</v>
      </c>
      <c r="P1202" s="61">
        <v>121245</v>
      </c>
      <c r="Q1202" s="14">
        <v>5000</v>
      </c>
    </row>
    <row r="1203" spans="1:17" x14ac:dyDescent="0.2">
      <c r="A1203" s="12">
        <v>50000249</v>
      </c>
      <c r="B1203" s="12">
        <v>1322810</v>
      </c>
      <c r="C1203" s="12" t="s">
        <v>285</v>
      </c>
      <c r="D1203" s="12">
        <v>5632266</v>
      </c>
      <c r="E1203" s="13">
        <v>37433</v>
      </c>
      <c r="F1203" s="12">
        <v>2848913</v>
      </c>
      <c r="G1203" s="12">
        <v>0</v>
      </c>
      <c r="H1203" s="12">
        <v>0</v>
      </c>
      <c r="I1203" s="12"/>
      <c r="J1203" s="14">
        <v>5000</v>
      </c>
      <c r="K1203" s="14">
        <v>0</v>
      </c>
      <c r="L1203" s="14">
        <v>0</v>
      </c>
      <c r="M1203" s="14">
        <v>5000</v>
      </c>
      <c r="N1203" s="75">
        <f>VLOOKUP(P1203,'CODIGOS RENTISTICOS'!$A$2:E2243,2,FALSE)</f>
        <v>825000000</v>
      </c>
      <c r="O1203" s="75">
        <f>VLOOKUP(P1203,'CODIGOS RENTISTICOS'!$A$2:F4410,3,FALSE)</f>
        <v>150109</v>
      </c>
      <c r="P1203" s="61">
        <v>121245</v>
      </c>
      <c r="Q1203" s="14">
        <v>5000</v>
      </c>
    </row>
    <row r="1204" spans="1:17" x14ac:dyDescent="0.2">
      <c r="A1204" s="12">
        <v>50000249</v>
      </c>
      <c r="B1204" s="12">
        <v>1170516</v>
      </c>
      <c r="C1204" s="12" t="s">
        <v>285</v>
      </c>
      <c r="D1204" s="12">
        <v>8300005604</v>
      </c>
      <c r="E1204" s="13">
        <v>37433</v>
      </c>
      <c r="F1204" s="12">
        <v>6236575</v>
      </c>
      <c r="G1204" s="12">
        <v>0</v>
      </c>
      <c r="H1204" s="12">
        <v>0</v>
      </c>
      <c r="I1204" s="12"/>
      <c r="J1204" s="14">
        <v>144000</v>
      </c>
      <c r="K1204" s="14">
        <v>0</v>
      </c>
      <c r="L1204" s="14">
        <v>0</v>
      </c>
      <c r="M1204" s="14">
        <v>144000</v>
      </c>
      <c r="N1204" s="75">
        <f>VLOOKUP(P1204,'CODIGOS RENTISTICOS'!$A$2:E2244,2,FALSE)</f>
        <v>96200000</v>
      </c>
      <c r="O1204" s="75">
        <f>VLOOKUP(P1204,'CODIGOS RENTISTICOS'!$A$2:F4411,3,FALSE)</f>
        <v>350101</v>
      </c>
      <c r="P1204" s="61">
        <v>121203</v>
      </c>
      <c r="Q1204" s="14">
        <v>144000</v>
      </c>
    </row>
    <row r="1205" spans="1:17" x14ac:dyDescent="0.2">
      <c r="A1205" s="12">
        <v>50000249</v>
      </c>
      <c r="B1205" s="12">
        <v>911300</v>
      </c>
      <c r="C1205" s="12" t="s">
        <v>285</v>
      </c>
      <c r="D1205" s="12">
        <v>8604011911</v>
      </c>
      <c r="E1205" s="13">
        <v>37433</v>
      </c>
      <c r="F1205" s="12">
        <v>3464214</v>
      </c>
      <c r="G1205" s="12">
        <v>0</v>
      </c>
      <c r="H1205" s="12">
        <v>0</v>
      </c>
      <c r="I1205" s="12"/>
      <c r="J1205" s="14">
        <v>72000</v>
      </c>
      <c r="K1205" s="14">
        <v>0</v>
      </c>
      <c r="L1205" s="14">
        <v>0</v>
      </c>
      <c r="M1205" s="14">
        <v>72000</v>
      </c>
      <c r="N1205" s="75">
        <f>VLOOKUP(P1205,'CODIGOS RENTISTICOS'!$A$2:E2245,2,FALSE)</f>
        <v>825000000</v>
      </c>
      <c r="O1205" s="75">
        <f>VLOOKUP(P1205,'CODIGOS RENTISTICOS'!$A$2:F4412,3,FALSE)</f>
        <v>150109</v>
      </c>
      <c r="P1205" s="61">
        <v>121245</v>
      </c>
      <c r="Q1205" s="14">
        <v>72000</v>
      </c>
    </row>
    <row r="1206" spans="1:17" x14ac:dyDescent="0.2">
      <c r="A1206" s="12">
        <v>50000249</v>
      </c>
      <c r="B1206" s="12">
        <v>911301</v>
      </c>
      <c r="C1206" s="12" t="s">
        <v>285</v>
      </c>
      <c r="D1206" s="12">
        <v>4197508</v>
      </c>
      <c r="E1206" s="13">
        <v>37433</v>
      </c>
      <c r="F1206" s="12">
        <v>263561</v>
      </c>
      <c r="G1206" s="12">
        <v>0</v>
      </c>
      <c r="H1206" s="12">
        <v>0</v>
      </c>
      <c r="I1206" s="12"/>
      <c r="J1206" s="14">
        <v>42000</v>
      </c>
      <c r="K1206" s="14">
        <v>0</v>
      </c>
      <c r="L1206" s="14">
        <v>0</v>
      </c>
      <c r="M1206" s="14">
        <v>42000</v>
      </c>
      <c r="N1206" s="75">
        <f>VLOOKUP(P1206,'CODIGOS RENTISTICOS'!$A$2:E2246,2,FALSE)</f>
        <v>825000000</v>
      </c>
      <c r="O1206" s="75">
        <f>VLOOKUP(P1206,'CODIGOS RENTISTICOS'!$A$2:F4413,3,FALSE)</f>
        <v>150109</v>
      </c>
      <c r="P1206" s="61">
        <v>121245</v>
      </c>
      <c r="Q1206" s="14">
        <v>42000</v>
      </c>
    </row>
    <row r="1207" spans="1:17" x14ac:dyDescent="0.2">
      <c r="A1207" s="12">
        <v>50000249</v>
      </c>
      <c r="B1207" s="12">
        <v>911857</v>
      </c>
      <c r="C1207" s="12" t="s">
        <v>285</v>
      </c>
      <c r="D1207" s="12">
        <v>8300006587</v>
      </c>
      <c r="E1207" s="13">
        <v>37433</v>
      </c>
      <c r="F1207" s="12">
        <v>3425054</v>
      </c>
      <c r="G1207" s="12">
        <v>0</v>
      </c>
      <c r="H1207" s="12">
        <v>0</v>
      </c>
      <c r="I1207" s="12"/>
      <c r="J1207" s="14">
        <v>7000</v>
      </c>
      <c r="K1207" s="14">
        <v>0</v>
      </c>
      <c r="L1207" s="14">
        <v>0</v>
      </c>
      <c r="M1207" s="14">
        <v>7000</v>
      </c>
      <c r="N1207" s="75">
        <f>VLOOKUP(P1207,'CODIGOS RENTISTICOS'!$A$2:E2247,2,FALSE)</f>
        <v>825000000</v>
      </c>
      <c r="O1207" s="75">
        <f>VLOOKUP(P1207,'CODIGOS RENTISTICOS'!$A$2:F4414,3,FALSE)</f>
        <v>150109</v>
      </c>
      <c r="P1207" s="61">
        <v>121245</v>
      </c>
      <c r="Q1207" s="14">
        <v>7000</v>
      </c>
    </row>
    <row r="1208" spans="1:17" x14ac:dyDescent="0.2">
      <c r="A1208" s="12">
        <v>50000249</v>
      </c>
      <c r="B1208" s="12">
        <v>911858</v>
      </c>
      <c r="C1208" s="12" t="s">
        <v>285</v>
      </c>
      <c r="D1208" s="12">
        <v>8300006587</v>
      </c>
      <c r="E1208" s="13">
        <v>37433</v>
      </c>
      <c r="F1208" s="12">
        <v>3425054</v>
      </c>
      <c r="G1208" s="12">
        <v>0</v>
      </c>
      <c r="H1208" s="12">
        <v>0</v>
      </c>
      <c r="I1208" s="12"/>
      <c r="J1208" s="14">
        <v>7000</v>
      </c>
      <c r="K1208" s="14">
        <v>0</v>
      </c>
      <c r="L1208" s="14">
        <v>0</v>
      </c>
      <c r="M1208" s="14">
        <v>7000</v>
      </c>
      <c r="N1208" s="75">
        <f>VLOOKUP(P1208,'CODIGOS RENTISTICOS'!$A$2:E2248,2,FALSE)</f>
        <v>825000000</v>
      </c>
      <c r="O1208" s="75">
        <f>VLOOKUP(P1208,'CODIGOS RENTISTICOS'!$A$2:F4415,3,FALSE)</f>
        <v>150109</v>
      </c>
      <c r="P1208" s="61">
        <v>121245</v>
      </c>
      <c r="Q1208" s="14">
        <v>7000</v>
      </c>
    </row>
    <row r="1209" spans="1:17" x14ac:dyDescent="0.2">
      <c r="A1209" s="12">
        <v>50000249</v>
      </c>
      <c r="B1209" s="12">
        <v>1135881</v>
      </c>
      <c r="C1209" s="12" t="s">
        <v>285</v>
      </c>
      <c r="D1209" s="12">
        <v>8300837661</v>
      </c>
      <c r="E1209" s="13">
        <v>37433</v>
      </c>
      <c r="F1209" s="12">
        <v>2741222</v>
      </c>
      <c r="G1209" s="12">
        <v>0</v>
      </c>
      <c r="H1209" s="12">
        <v>0</v>
      </c>
      <c r="I1209" s="12"/>
      <c r="J1209" s="14">
        <v>28000</v>
      </c>
      <c r="K1209" s="14">
        <v>0</v>
      </c>
      <c r="L1209" s="14">
        <v>0</v>
      </c>
      <c r="M1209" s="14">
        <v>28000</v>
      </c>
      <c r="N1209" s="75">
        <f>VLOOKUP(P1209,'CODIGOS RENTISTICOS'!$A$2:E2249,2,FALSE)</f>
        <v>825000000</v>
      </c>
      <c r="O1209" s="75">
        <f>VLOOKUP(P1209,'CODIGOS RENTISTICOS'!$A$2:F4416,3,FALSE)</f>
        <v>150109</v>
      </c>
      <c r="P1209" s="61">
        <v>121245</v>
      </c>
      <c r="Q1209" s="14">
        <v>28000</v>
      </c>
    </row>
    <row r="1210" spans="1:17" x14ac:dyDescent="0.2">
      <c r="A1210" s="12">
        <v>50000249</v>
      </c>
      <c r="B1210" s="12">
        <v>1169635</v>
      </c>
      <c r="C1210" s="12" t="s">
        <v>285</v>
      </c>
      <c r="D1210" s="12">
        <v>8300336120</v>
      </c>
      <c r="E1210" s="13">
        <v>37433</v>
      </c>
      <c r="F1210" s="12">
        <v>6369602</v>
      </c>
      <c r="G1210" s="12">
        <v>0</v>
      </c>
      <c r="H1210" s="12">
        <v>0</v>
      </c>
      <c r="I1210" s="12"/>
      <c r="J1210" s="14">
        <v>28000</v>
      </c>
      <c r="K1210" s="14">
        <v>0</v>
      </c>
      <c r="L1210" s="14">
        <v>0</v>
      </c>
      <c r="M1210" s="14">
        <v>28000</v>
      </c>
      <c r="N1210" s="75">
        <f>VLOOKUP(P1210,'CODIGOS RENTISTICOS'!$A$2:E2250,2,FALSE)</f>
        <v>825000000</v>
      </c>
      <c r="O1210" s="75">
        <f>VLOOKUP(P1210,'CODIGOS RENTISTICOS'!$A$2:F4417,3,FALSE)</f>
        <v>150109</v>
      </c>
      <c r="P1210" s="61">
        <v>121245</v>
      </c>
      <c r="Q1210" s="14">
        <v>28000</v>
      </c>
    </row>
    <row r="1211" spans="1:17" x14ac:dyDescent="0.2">
      <c r="A1211" s="12">
        <v>50000249</v>
      </c>
      <c r="B1211" s="12">
        <v>956368</v>
      </c>
      <c r="C1211" s="12" t="s">
        <v>285</v>
      </c>
      <c r="D1211" s="12">
        <v>8901101887</v>
      </c>
      <c r="E1211" s="13">
        <v>37433</v>
      </c>
      <c r="F1211" s="12">
        <v>6410051</v>
      </c>
      <c r="G1211" s="12">
        <v>0</v>
      </c>
      <c r="H1211" s="12">
        <v>0</v>
      </c>
      <c r="I1211" s="12"/>
      <c r="J1211" s="14">
        <v>7000</v>
      </c>
      <c r="K1211" s="14">
        <v>0</v>
      </c>
      <c r="L1211" s="14">
        <v>0</v>
      </c>
      <c r="M1211" s="14">
        <v>7000</v>
      </c>
      <c r="N1211" s="75">
        <f>VLOOKUP(P1211,'CODIGOS RENTISTICOS'!$A$2:E2251,2,FALSE)</f>
        <v>825000000</v>
      </c>
      <c r="O1211" s="75">
        <f>VLOOKUP(P1211,'CODIGOS RENTISTICOS'!$A$2:F4418,3,FALSE)</f>
        <v>150109</v>
      </c>
      <c r="P1211" s="61">
        <v>121245</v>
      </c>
      <c r="Q1211" s="14">
        <v>7000</v>
      </c>
    </row>
    <row r="1212" spans="1:17" x14ac:dyDescent="0.2">
      <c r="A1212" s="12">
        <v>50000249</v>
      </c>
      <c r="B1212" s="12">
        <v>959296</v>
      </c>
      <c r="C1212" s="12" t="s">
        <v>285</v>
      </c>
      <c r="D1212" s="12">
        <v>8001353379</v>
      </c>
      <c r="E1212" s="13">
        <v>37433</v>
      </c>
      <c r="F1212" s="12">
        <v>2129485</v>
      </c>
      <c r="G1212" s="12">
        <v>0</v>
      </c>
      <c r="H1212" s="12">
        <v>0</v>
      </c>
      <c r="I1212" s="12"/>
      <c r="J1212" s="14">
        <v>729300</v>
      </c>
      <c r="K1212" s="14">
        <v>0</v>
      </c>
      <c r="L1212" s="14">
        <v>0</v>
      </c>
      <c r="M1212" s="14">
        <v>729300</v>
      </c>
      <c r="N1212" s="75">
        <f>VLOOKUP(P1212,'CODIGOS RENTISTICOS'!$A$2:E2252,2,FALSE)</f>
        <v>825000000</v>
      </c>
      <c r="O1212" s="75">
        <f>VLOOKUP(P1212,'CODIGOS RENTISTICOS'!$A$2:F4419,3,FALSE)</f>
        <v>150109</v>
      </c>
      <c r="P1212" s="61">
        <v>121245</v>
      </c>
      <c r="Q1212" s="14">
        <v>729300</v>
      </c>
    </row>
    <row r="1213" spans="1:17" x14ac:dyDescent="0.2">
      <c r="A1213" s="12">
        <v>50000249</v>
      </c>
      <c r="B1213" s="12">
        <v>1207260</v>
      </c>
      <c r="C1213" s="12" t="s">
        <v>285</v>
      </c>
      <c r="D1213" s="12">
        <v>8300344999</v>
      </c>
      <c r="E1213" s="13">
        <v>37433</v>
      </c>
      <c r="F1213" s="12">
        <v>3461413</v>
      </c>
      <c r="G1213" s="12">
        <v>0</v>
      </c>
      <c r="H1213" s="12">
        <v>0</v>
      </c>
      <c r="I1213" s="12"/>
      <c r="J1213" s="14">
        <v>7000</v>
      </c>
      <c r="K1213" s="14">
        <v>0</v>
      </c>
      <c r="L1213" s="14">
        <v>0</v>
      </c>
      <c r="M1213" s="14">
        <v>7000</v>
      </c>
      <c r="N1213" s="75">
        <f>VLOOKUP(P1213,'CODIGOS RENTISTICOS'!$A$2:E2253,2,FALSE)</f>
        <v>825000000</v>
      </c>
      <c r="O1213" s="75">
        <f>VLOOKUP(P1213,'CODIGOS RENTISTICOS'!$A$2:F4420,3,FALSE)</f>
        <v>150109</v>
      </c>
      <c r="P1213" s="61">
        <v>121245</v>
      </c>
      <c r="Q1213" s="14">
        <v>7000</v>
      </c>
    </row>
    <row r="1214" spans="1:17" x14ac:dyDescent="0.2">
      <c r="A1214" s="12">
        <v>50000249</v>
      </c>
      <c r="B1214" s="12">
        <v>1207261</v>
      </c>
      <c r="C1214" s="12" t="s">
        <v>285</v>
      </c>
      <c r="D1214" s="12">
        <v>8300344999</v>
      </c>
      <c r="E1214" s="13">
        <v>37433</v>
      </c>
      <c r="F1214" s="12">
        <v>3461413</v>
      </c>
      <c r="G1214" s="12">
        <v>0</v>
      </c>
      <c r="H1214" s="12">
        <v>0</v>
      </c>
      <c r="I1214" s="12"/>
      <c r="J1214" s="14">
        <v>7000</v>
      </c>
      <c r="K1214" s="14">
        <v>0</v>
      </c>
      <c r="L1214" s="14">
        <v>0</v>
      </c>
      <c r="M1214" s="14">
        <v>7000</v>
      </c>
      <c r="N1214" s="75">
        <f>VLOOKUP(P1214,'CODIGOS RENTISTICOS'!$A$2:E2254,2,FALSE)</f>
        <v>825000000</v>
      </c>
      <c r="O1214" s="75">
        <f>VLOOKUP(P1214,'CODIGOS RENTISTICOS'!$A$2:F4421,3,FALSE)</f>
        <v>150109</v>
      </c>
      <c r="P1214" s="61">
        <v>121245</v>
      </c>
      <c r="Q1214" s="14">
        <v>7000</v>
      </c>
    </row>
    <row r="1215" spans="1:17" x14ac:dyDescent="0.2">
      <c r="A1215" s="12">
        <v>50000249</v>
      </c>
      <c r="B1215" s="12">
        <v>1207262</v>
      </c>
      <c r="C1215" s="12" t="s">
        <v>285</v>
      </c>
      <c r="D1215" s="12">
        <v>8300344999</v>
      </c>
      <c r="E1215" s="13">
        <v>37433</v>
      </c>
      <c r="F1215" s="12">
        <v>5417538</v>
      </c>
      <c r="G1215" s="12">
        <v>0</v>
      </c>
      <c r="H1215" s="12">
        <v>0</v>
      </c>
      <c r="I1215" s="12"/>
      <c r="J1215" s="14">
        <v>7000</v>
      </c>
      <c r="K1215" s="14">
        <v>0</v>
      </c>
      <c r="L1215" s="14">
        <v>0</v>
      </c>
      <c r="M1215" s="14">
        <v>7000</v>
      </c>
      <c r="N1215" s="75">
        <f>VLOOKUP(P1215,'CODIGOS RENTISTICOS'!$A$2:E2255,2,FALSE)</f>
        <v>825000000</v>
      </c>
      <c r="O1215" s="75">
        <f>VLOOKUP(P1215,'CODIGOS RENTISTICOS'!$A$2:F4422,3,FALSE)</f>
        <v>150109</v>
      </c>
      <c r="P1215" s="61">
        <v>121245</v>
      </c>
      <c r="Q1215" s="14">
        <v>7000</v>
      </c>
    </row>
    <row r="1216" spans="1:17" x14ac:dyDescent="0.2">
      <c r="A1216" s="12">
        <v>50000249</v>
      </c>
      <c r="B1216" s="12">
        <v>263239</v>
      </c>
      <c r="C1216" s="12" t="s">
        <v>285</v>
      </c>
      <c r="D1216" s="12">
        <v>8150032426</v>
      </c>
      <c r="E1216" s="13">
        <v>37433</v>
      </c>
      <c r="F1216" s="12">
        <v>2274368</v>
      </c>
      <c r="G1216" s="12">
        <v>0</v>
      </c>
      <c r="H1216" s="12">
        <v>0</v>
      </c>
      <c r="I1216" s="12"/>
      <c r="J1216" s="14">
        <v>7000</v>
      </c>
      <c r="K1216" s="14">
        <v>0</v>
      </c>
      <c r="L1216" s="14">
        <v>0</v>
      </c>
      <c r="M1216" s="14">
        <v>7000</v>
      </c>
      <c r="N1216" s="75">
        <f>VLOOKUP(P1216,'CODIGOS RENTISTICOS'!$A$2:E2256,2,FALSE)</f>
        <v>825000000</v>
      </c>
      <c r="O1216" s="75">
        <f>VLOOKUP(P1216,'CODIGOS RENTISTICOS'!$A$2:F4423,3,FALSE)</f>
        <v>150109</v>
      </c>
      <c r="P1216" s="61">
        <v>121245</v>
      </c>
      <c r="Q1216" s="14">
        <v>7000</v>
      </c>
    </row>
    <row r="1217" spans="1:17" x14ac:dyDescent="0.2">
      <c r="A1217" s="12">
        <v>50000249</v>
      </c>
      <c r="B1217" s="12">
        <v>1387719</v>
      </c>
      <c r="C1217" s="12" t="s">
        <v>285</v>
      </c>
      <c r="D1217" s="12">
        <v>19206585</v>
      </c>
      <c r="E1217" s="13">
        <v>37433</v>
      </c>
      <c r="F1217" s="12">
        <v>3155776</v>
      </c>
      <c r="G1217" s="12">
        <v>0</v>
      </c>
      <c r="H1217" s="12">
        <v>0</v>
      </c>
      <c r="I1217" s="12"/>
      <c r="J1217" s="14">
        <v>309000</v>
      </c>
      <c r="K1217" s="14">
        <v>0</v>
      </c>
      <c r="L1217" s="14">
        <v>0</v>
      </c>
      <c r="M1217" s="14">
        <v>309000</v>
      </c>
      <c r="N1217" s="75">
        <f>VLOOKUP(P1217,'CODIGOS RENTISTICOS'!$A$2:E2257,2,FALSE)</f>
        <v>825000000</v>
      </c>
      <c r="O1217" s="75">
        <f>VLOOKUP(P1217,'CODIGOS RENTISTICOS'!$A$2:F4424,3,FALSE)</f>
        <v>150109</v>
      </c>
      <c r="P1217" s="61">
        <v>121245</v>
      </c>
      <c r="Q1217" s="14">
        <v>309000</v>
      </c>
    </row>
    <row r="1218" spans="1:17" x14ac:dyDescent="0.2">
      <c r="A1218" s="12">
        <v>50000249</v>
      </c>
      <c r="B1218" s="12">
        <v>1160508</v>
      </c>
      <c r="C1218" s="12" t="s">
        <v>285</v>
      </c>
      <c r="D1218" s="12">
        <v>11796713</v>
      </c>
      <c r="E1218" s="13">
        <v>37433</v>
      </c>
      <c r="F1218" s="12">
        <v>6520521</v>
      </c>
      <c r="G1218" s="12">
        <v>0</v>
      </c>
      <c r="H1218" s="12">
        <v>0</v>
      </c>
      <c r="I1218" s="12"/>
      <c r="J1218" s="14">
        <v>7000</v>
      </c>
      <c r="K1218" s="14">
        <v>0</v>
      </c>
      <c r="L1218" s="14">
        <v>0</v>
      </c>
      <c r="M1218" s="14">
        <v>7000</v>
      </c>
      <c r="N1218" s="75">
        <f>VLOOKUP(P1218,'CODIGOS RENTISTICOS'!$A$2:E2258,2,FALSE)</f>
        <v>825000000</v>
      </c>
      <c r="O1218" s="75">
        <f>VLOOKUP(P1218,'CODIGOS RENTISTICOS'!$A$2:F4425,3,FALSE)</f>
        <v>150109</v>
      </c>
      <c r="P1218" s="61">
        <v>121245</v>
      </c>
      <c r="Q1218" s="14">
        <v>7000</v>
      </c>
    </row>
    <row r="1219" spans="1:17" x14ac:dyDescent="0.2">
      <c r="A1219" s="12">
        <v>50000249</v>
      </c>
      <c r="B1219" s="12">
        <v>1385762</v>
      </c>
      <c r="C1219" s="12" t="s">
        <v>285</v>
      </c>
      <c r="D1219" s="12">
        <v>80039979</v>
      </c>
      <c r="E1219" s="13">
        <v>37433</v>
      </c>
      <c r="F1219" s="12">
        <v>5370789</v>
      </c>
      <c r="G1219" s="12">
        <v>0</v>
      </c>
      <c r="H1219" s="12">
        <v>0</v>
      </c>
      <c r="I1219" s="12"/>
      <c r="J1219" s="14">
        <v>2574</v>
      </c>
      <c r="K1219" s="14">
        <v>0</v>
      </c>
      <c r="L1219" s="14">
        <v>0</v>
      </c>
      <c r="M1219" s="14">
        <v>2574</v>
      </c>
      <c r="N1219" s="75">
        <f>VLOOKUP(P1219,'CODIGOS RENTISTICOS'!$A$2:E2259,2,FALSE)</f>
        <v>96400000</v>
      </c>
      <c r="O1219" s="75">
        <f>VLOOKUP(P1219,'CODIGOS RENTISTICOS'!$A$2:F4426,3,FALSE)</f>
        <v>370101</v>
      </c>
      <c r="P1219" s="61">
        <v>121280</v>
      </c>
      <c r="Q1219" s="14">
        <v>2574</v>
      </c>
    </row>
    <row r="1220" spans="1:17" x14ac:dyDescent="0.2">
      <c r="A1220" s="12">
        <v>50000249</v>
      </c>
      <c r="B1220" s="12">
        <v>1385763</v>
      </c>
      <c r="C1220" s="12" t="s">
        <v>285</v>
      </c>
      <c r="D1220" s="12">
        <v>19393943</v>
      </c>
      <c r="E1220" s="13">
        <v>37433</v>
      </c>
      <c r="F1220" s="12">
        <v>6800560</v>
      </c>
      <c r="G1220" s="12">
        <v>0</v>
      </c>
      <c r="H1220" s="12">
        <v>0</v>
      </c>
      <c r="I1220" s="12"/>
      <c r="J1220" s="14">
        <v>2574</v>
      </c>
      <c r="K1220" s="14">
        <v>0</v>
      </c>
      <c r="L1220" s="14">
        <v>0</v>
      </c>
      <c r="M1220" s="14">
        <v>2574</v>
      </c>
      <c r="N1220" s="75">
        <f>VLOOKUP(P1220,'CODIGOS RENTISTICOS'!$A$2:E2260,2,FALSE)</f>
        <v>96400000</v>
      </c>
      <c r="O1220" s="75">
        <f>VLOOKUP(P1220,'CODIGOS RENTISTICOS'!$A$2:F4427,3,FALSE)</f>
        <v>370101</v>
      </c>
      <c r="P1220" s="61">
        <v>121280</v>
      </c>
      <c r="Q1220" s="14">
        <v>2574</v>
      </c>
    </row>
    <row r="1221" spans="1:17" x14ac:dyDescent="0.2">
      <c r="A1221" s="12">
        <v>50000249</v>
      </c>
      <c r="B1221" s="12">
        <v>1385767</v>
      </c>
      <c r="C1221" s="12" t="s">
        <v>285</v>
      </c>
      <c r="D1221" s="12">
        <v>13466010</v>
      </c>
      <c r="E1221" s="13">
        <v>37433</v>
      </c>
      <c r="F1221" s="12">
        <v>5821784</v>
      </c>
      <c r="G1221" s="12">
        <v>0</v>
      </c>
      <c r="H1221" s="12">
        <v>0</v>
      </c>
      <c r="I1221" s="12"/>
      <c r="J1221" s="14">
        <v>12870</v>
      </c>
      <c r="K1221" s="14">
        <v>0</v>
      </c>
      <c r="L1221" s="14">
        <v>0</v>
      </c>
      <c r="M1221" s="14">
        <v>12870</v>
      </c>
      <c r="N1221" s="75">
        <f>VLOOKUP(P1221,'CODIGOS RENTISTICOS'!$A$2:E2261,2,FALSE)</f>
        <v>96400000</v>
      </c>
      <c r="O1221" s="75">
        <f>VLOOKUP(P1221,'CODIGOS RENTISTICOS'!$A$2:F4428,3,FALSE)</f>
        <v>370101</v>
      </c>
      <c r="P1221" s="61">
        <v>121280</v>
      </c>
      <c r="Q1221" s="14">
        <v>12870</v>
      </c>
    </row>
    <row r="1222" spans="1:17" x14ac:dyDescent="0.2">
      <c r="A1222" s="12">
        <v>50000249</v>
      </c>
      <c r="B1222" s="12">
        <v>278122</v>
      </c>
      <c r="C1222" s="12" t="s">
        <v>285</v>
      </c>
      <c r="D1222" s="12">
        <v>80733378</v>
      </c>
      <c r="E1222" s="13">
        <v>37433</v>
      </c>
      <c r="F1222" s="12">
        <v>2382104</v>
      </c>
      <c r="G1222" s="12">
        <v>0</v>
      </c>
      <c r="H1222" s="12">
        <v>0</v>
      </c>
      <c r="I1222" s="12"/>
      <c r="J1222" s="14">
        <v>7000</v>
      </c>
      <c r="K1222" s="14">
        <v>0</v>
      </c>
      <c r="L1222" s="14">
        <v>0</v>
      </c>
      <c r="M1222" s="14">
        <v>7000</v>
      </c>
      <c r="N1222" s="75">
        <f>VLOOKUP(P1222,'CODIGOS RENTISTICOS'!$A$2:E2262,2,FALSE)</f>
        <v>825000000</v>
      </c>
      <c r="O1222" s="75">
        <f>VLOOKUP(P1222,'CODIGOS RENTISTICOS'!$A$2:F4429,3,FALSE)</f>
        <v>150109</v>
      </c>
      <c r="P1222" s="61">
        <v>121245</v>
      </c>
      <c r="Q1222" s="14">
        <v>7000</v>
      </c>
    </row>
    <row r="1223" spans="1:17" x14ac:dyDescent="0.2">
      <c r="A1223" s="12">
        <v>50000249</v>
      </c>
      <c r="B1223" s="12">
        <v>597256</v>
      </c>
      <c r="C1223" s="12" t="s">
        <v>285</v>
      </c>
      <c r="D1223" s="12">
        <v>8600528886</v>
      </c>
      <c r="E1223" s="13">
        <v>37433</v>
      </c>
      <c r="F1223" s="12">
        <v>2455007</v>
      </c>
      <c r="G1223" s="12">
        <v>0</v>
      </c>
      <c r="H1223" s="12">
        <v>0</v>
      </c>
      <c r="I1223" s="12"/>
      <c r="J1223" s="14">
        <v>278000</v>
      </c>
      <c r="K1223" s="14">
        <v>0</v>
      </c>
      <c r="L1223" s="14">
        <v>0</v>
      </c>
      <c r="M1223" s="14">
        <v>278000</v>
      </c>
      <c r="N1223" s="75">
        <f>VLOOKUP(P1223,'CODIGOS RENTISTICOS'!$A$2:E2263,2,FALSE)</f>
        <v>825000000</v>
      </c>
      <c r="O1223" s="75">
        <f>VLOOKUP(P1223,'CODIGOS RENTISTICOS'!$A$2:F4430,3,FALSE)</f>
        <v>150109</v>
      </c>
      <c r="P1223" s="61">
        <v>121245</v>
      </c>
      <c r="Q1223" s="14">
        <v>278000</v>
      </c>
    </row>
    <row r="1224" spans="1:17" x14ac:dyDescent="0.2">
      <c r="A1224" s="12">
        <v>50000249</v>
      </c>
      <c r="B1224" s="12">
        <v>2551213</v>
      </c>
      <c r="C1224" s="12" t="s">
        <v>285</v>
      </c>
      <c r="D1224" s="12">
        <v>72325619</v>
      </c>
      <c r="E1224" s="13">
        <v>37433</v>
      </c>
      <c r="F1224" s="12">
        <v>7168237</v>
      </c>
      <c r="G1224" s="12">
        <v>0</v>
      </c>
      <c r="H1224" s="12">
        <v>0</v>
      </c>
      <c r="I1224" s="12"/>
      <c r="J1224" s="14">
        <v>32000</v>
      </c>
      <c r="K1224" s="14">
        <v>0</v>
      </c>
      <c r="L1224" s="14">
        <v>0</v>
      </c>
      <c r="M1224" s="14">
        <v>32000</v>
      </c>
      <c r="N1224" s="75">
        <f>VLOOKUP(P1224,'CODIGOS RENTISTICOS'!$A$2:E2264,2,FALSE)</f>
        <v>825000000</v>
      </c>
      <c r="O1224" s="75">
        <f>VLOOKUP(P1224,'CODIGOS RENTISTICOS'!$A$2:F4431,3,FALSE)</f>
        <v>150109</v>
      </c>
      <c r="P1224" s="61">
        <v>121245</v>
      </c>
      <c r="Q1224" s="14">
        <v>32000</v>
      </c>
    </row>
    <row r="1225" spans="1:17" x14ac:dyDescent="0.2">
      <c r="A1225" s="12">
        <v>50000249</v>
      </c>
      <c r="B1225" s="12">
        <v>2551215</v>
      </c>
      <c r="C1225" s="12" t="s">
        <v>285</v>
      </c>
      <c r="D1225" s="12">
        <v>19173292</v>
      </c>
      <c r="E1225" s="13">
        <v>37433</v>
      </c>
      <c r="F1225" s="12">
        <v>6794186</v>
      </c>
      <c r="G1225" s="12">
        <v>0</v>
      </c>
      <c r="H1225" s="12">
        <v>0</v>
      </c>
      <c r="I1225" s="12"/>
      <c r="J1225" s="14">
        <v>2000</v>
      </c>
      <c r="K1225" s="14">
        <v>0</v>
      </c>
      <c r="L1225" s="14">
        <v>0</v>
      </c>
      <c r="M1225" s="14">
        <v>2000</v>
      </c>
      <c r="N1225" s="75">
        <f>VLOOKUP(P1225,'CODIGOS RENTISTICOS'!$A$2:E2265,2,FALSE)</f>
        <v>825000000</v>
      </c>
      <c r="O1225" s="75">
        <f>VLOOKUP(P1225,'CODIGOS RENTISTICOS'!$A$2:F4432,3,FALSE)</f>
        <v>150109</v>
      </c>
      <c r="P1225" s="61">
        <v>121245</v>
      </c>
      <c r="Q1225" s="14">
        <v>2000</v>
      </c>
    </row>
    <row r="1226" spans="1:17" x14ac:dyDescent="0.2">
      <c r="A1226" s="12">
        <v>50000249</v>
      </c>
      <c r="B1226" s="12">
        <v>2753047</v>
      </c>
      <c r="C1226" s="12" t="s">
        <v>285</v>
      </c>
      <c r="D1226" s="12">
        <v>8130014465</v>
      </c>
      <c r="E1226" s="13">
        <v>37433</v>
      </c>
      <c r="F1226" s="12">
        <v>2857447</v>
      </c>
      <c r="G1226" s="12">
        <v>0</v>
      </c>
      <c r="H1226" s="12">
        <v>0</v>
      </c>
      <c r="I1226" s="12"/>
      <c r="J1226" s="14">
        <v>2000</v>
      </c>
      <c r="K1226" s="14">
        <v>0</v>
      </c>
      <c r="L1226" s="14">
        <v>0</v>
      </c>
      <c r="M1226" s="14">
        <v>2000</v>
      </c>
      <c r="N1226" s="75">
        <f>VLOOKUP(P1226,'CODIGOS RENTISTICOS'!$A$2:E2266,2,FALSE)</f>
        <v>825000000</v>
      </c>
      <c r="O1226" s="75">
        <f>VLOOKUP(P1226,'CODIGOS RENTISTICOS'!$A$2:F4433,3,FALSE)</f>
        <v>150109</v>
      </c>
      <c r="P1226" s="61">
        <v>121245</v>
      </c>
      <c r="Q1226" s="14">
        <v>2000</v>
      </c>
    </row>
    <row r="1227" spans="1:17" x14ac:dyDescent="0.2">
      <c r="A1227" s="12">
        <v>50000249</v>
      </c>
      <c r="B1227" s="12">
        <v>3351565</v>
      </c>
      <c r="C1227" s="12" t="s">
        <v>285</v>
      </c>
      <c r="D1227" s="12">
        <v>8001449471</v>
      </c>
      <c r="E1227" s="13">
        <v>37433</v>
      </c>
      <c r="F1227" s="12">
        <v>6181017</v>
      </c>
      <c r="G1227" s="12">
        <v>0</v>
      </c>
      <c r="H1227" s="12">
        <v>0</v>
      </c>
      <c r="I1227" s="12"/>
      <c r="J1227" s="14">
        <v>7000</v>
      </c>
      <c r="K1227" s="14">
        <v>0</v>
      </c>
      <c r="L1227" s="14">
        <v>0</v>
      </c>
      <c r="M1227" s="14">
        <v>7000</v>
      </c>
      <c r="N1227" s="75">
        <f>VLOOKUP(P1227,'CODIGOS RENTISTICOS'!$A$2:E2267,2,FALSE)</f>
        <v>825000000</v>
      </c>
      <c r="O1227" s="75">
        <f>VLOOKUP(P1227,'CODIGOS RENTISTICOS'!$A$2:F4434,3,FALSE)</f>
        <v>150109</v>
      </c>
      <c r="P1227" s="61">
        <v>121245</v>
      </c>
      <c r="Q1227" s="14">
        <v>7000</v>
      </c>
    </row>
    <row r="1228" spans="1:17" x14ac:dyDescent="0.2">
      <c r="A1228" s="12">
        <v>50000249</v>
      </c>
      <c r="B1228" s="12">
        <v>3351734</v>
      </c>
      <c r="C1228" s="12" t="s">
        <v>285</v>
      </c>
      <c r="D1228" s="12">
        <v>8002312522</v>
      </c>
      <c r="E1228" s="13">
        <v>37433</v>
      </c>
      <c r="F1228" s="12">
        <v>3123030</v>
      </c>
      <c r="G1228" s="12">
        <v>0</v>
      </c>
      <c r="H1228" s="12">
        <v>0</v>
      </c>
      <c r="I1228" s="12"/>
      <c r="J1228" s="14">
        <v>196000</v>
      </c>
      <c r="K1228" s="14">
        <v>0</v>
      </c>
      <c r="L1228" s="14">
        <v>0</v>
      </c>
      <c r="M1228" s="14">
        <v>196000</v>
      </c>
      <c r="N1228" s="75">
        <f>VLOOKUP(P1228,'CODIGOS RENTISTICOS'!$A$2:E2268,2,FALSE)</f>
        <v>825000000</v>
      </c>
      <c r="O1228" s="75">
        <f>VLOOKUP(P1228,'CODIGOS RENTISTICOS'!$A$2:F4435,3,FALSE)</f>
        <v>150109</v>
      </c>
      <c r="P1228" s="61">
        <v>121245</v>
      </c>
      <c r="Q1228" s="14">
        <v>196000</v>
      </c>
    </row>
    <row r="1229" spans="1:17" x14ac:dyDescent="0.2">
      <c r="A1229" s="12">
        <v>50000249</v>
      </c>
      <c r="B1229" s="12">
        <v>3352365</v>
      </c>
      <c r="C1229" s="12" t="s">
        <v>285</v>
      </c>
      <c r="D1229" s="12">
        <v>8300194885</v>
      </c>
      <c r="E1229" s="13">
        <v>37433</v>
      </c>
      <c r="F1229" s="12">
        <v>2307348</v>
      </c>
      <c r="G1229" s="12">
        <v>0</v>
      </c>
      <c r="H1229" s="12">
        <v>0</v>
      </c>
      <c r="I1229" s="12"/>
      <c r="J1229" s="14">
        <v>618000</v>
      </c>
      <c r="K1229" s="14">
        <v>0</v>
      </c>
      <c r="L1229" s="14">
        <v>0</v>
      </c>
      <c r="M1229" s="14">
        <v>618000</v>
      </c>
      <c r="N1229" s="75">
        <f>VLOOKUP(P1229,'CODIGOS RENTISTICOS'!$A$2:E2269,2,FALSE)</f>
        <v>825000000</v>
      </c>
      <c r="O1229" s="75">
        <f>VLOOKUP(P1229,'CODIGOS RENTISTICOS'!$A$2:F4436,3,FALSE)</f>
        <v>150109</v>
      </c>
      <c r="P1229" s="61">
        <v>121245</v>
      </c>
      <c r="Q1229" s="14">
        <v>618000</v>
      </c>
    </row>
    <row r="1230" spans="1:17" x14ac:dyDescent="0.2">
      <c r="A1230" s="12">
        <v>50000249</v>
      </c>
      <c r="B1230" s="12">
        <v>8479825</v>
      </c>
      <c r="C1230" s="12" t="s">
        <v>285</v>
      </c>
      <c r="D1230" s="12">
        <v>8603518121</v>
      </c>
      <c r="E1230" s="13">
        <v>37433</v>
      </c>
      <c r="F1230" s="12">
        <v>2145165</v>
      </c>
      <c r="G1230" s="12">
        <v>0</v>
      </c>
      <c r="H1230" s="12">
        <v>0</v>
      </c>
      <c r="I1230" s="12"/>
      <c r="J1230" s="14">
        <v>255000</v>
      </c>
      <c r="K1230" s="14">
        <v>0</v>
      </c>
      <c r="L1230" s="14">
        <v>0</v>
      </c>
      <c r="M1230" s="14">
        <v>255000</v>
      </c>
      <c r="N1230" s="75">
        <f>VLOOKUP(P1230,'CODIGOS RENTISTICOS'!$A$2:E2270,2,FALSE)</f>
        <v>825000000</v>
      </c>
      <c r="O1230" s="75">
        <f>VLOOKUP(P1230,'CODIGOS RENTISTICOS'!$A$2:F4437,3,FALSE)</f>
        <v>150109</v>
      </c>
      <c r="P1230" s="61">
        <v>121245</v>
      </c>
      <c r="Q1230" s="14">
        <v>255000</v>
      </c>
    </row>
    <row r="1231" spans="1:17" x14ac:dyDescent="0.2">
      <c r="A1231" s="12">
        <v>50000249</v>
      </c>
      <c r="B1231" s="12">
        <v>1186485</v>
      </c>
      <c r="C1231" s="12" t="s">
        <v>285</v>
      </c>
      <c r="D1231" s="12">
        <v>93124703</v>
      </c>
      <c r="E1231" s="13">
        <v>37433</v>
      </c>
      <c r="F1231" s="12">
        <v>2145831</v>
      </c>
      <c r="G1231" s="12">
        <v>0</v>
      </c>
      <c r="H1231" s="12">
        <v>0</v>
      </c>
      <c r="I1231" s="12"/>
      <c r="J1231" s="14">
        <v>7000</v>
      </c>
      <c r="K1231" s="14">
        <v>0</v>
      </c>
      <c r="L1231" s="14">
        <v>0</v>
      </c>
      <c r="M1231" s="14">
        <v>7000</v>
      </c>
      <c r="N1231" s="75">
        <f>VLOOKUP(P1231,'CODIGOS RENTISTICOS'!$A$2:E2271,2,FALSE)</f>
        <v>825000000</v>
      </c>
      <c r="O1231" s="75">
        <f>VLOOKUP(P1231,'CODIGOS RENTISTICOS'!$A$2:F4438,3,FALSE)</f>
        <v>150109</v>
      </c>
      <c r="P1231" s="61">
        <v>5041</v>
      </c>
      <c r="Q1231" s="14">
        <v>7000</v>
      </c>
    </row>
    <row r="1232" spans="1:17" x14ac:dyDescent="0.2">
      <c r="A1232" s="12">
        <v>50000249</v>
      </c>
      <c r="B1232" s="12">
        <v>1184580</v>
      </c>
      <c r="C1232" s="12" t="s">
        <v>33</v>
      </c>
      <c r="D1232" s="12">
        <v>8110072801</v>
      </c>
      <c r="E1232" s="13">
        <v>37433</v>
      </c>
      <c r="F1232" s="12">
        <v>2518663</v>
      </c>
      <c r="G1232" s="12">
        <v>0</v>
      </c>
      <c r="H1232" s="12">
        <v>0</v>
      </c>
      <c r="I1232" s="12"/>
      <c r="J1232" s="14">
        <v>133000</v>
      </c>
      <c r="K1232" s="14">
        <v>0</v>
      </c>
      <c r="L1232" s="14">
        <v>0</v>
      </c>
      <c r="M1232" s="14">
        <v>133000</v>
      </c>
      <c r="N1232" s="75">
        <f>VLOOKUP(P1232,'CODIGOS RENTISTICOS'!$A$2:E2272,2,FALSE)</f>
        <v>825000000</v>
      </c>
      <c r="O1232" s="75">
        <f>VLOOKUP(P1232,'CODIGOS RENTISTICOS'!$A$2:F4439,3,FALSE)</f>
        <v>150109</v>
      </c>
      <c r="P1232" s="61">
        <v>121245</v>
      </c>
      <c r="Q1232" s="14">
        <v>133000</v>
      </c>
    </row>
    <row r="1233" spans="1:17" x14ac:dyDescent="0.2">
      <c r="A1233" s="12">
        <v>50000249</v>
      </c>
      <c r="B1233" s="12">
        <v>1184717</v>
      </c>
      <c r="C1233" s="12" t="s">
        <v>33</v>
      </c>
      <c r="D1233" s="12">
        <v>8909016725</v>
      </c>
      <c r="E1233" s="13">
        <v>37433</v>
      </c>
      <c r="F1233" s="12">
        <v>3788333</v>
      </c>
      <c r="G1233" s="12">
        <v>0</v>
      </c>
      <c r="H1233" s="12">
        <v>0</v>
      </c>
      <c r="I1233" s="12"/>
      <c r="J1233" s="14">
        <v>15000</v>
      </c>
      <c r="K1233" s="14">
        <v>0</v>
      </c>
      <c r="L1233" s="14">
        <v>0</v>
      </c>
      <c r="M1233" s="14">
        <v>15000</v>
      </c>
      <c r="N1233" s="75">
        <f>VLOOKUP(P1233,'CODIGOS RENTISTICOS'!$A$2:E2273,2,FALSE)</f>
        <v>825000000</v>
      </c>
      <c r="O1233" s="75">
        <f>VLOOKUP(P1233,'CODIGOS RENTISTICOS'!$A$2:F4440,3,FALSE)</f>
        <v>150109</v>
      </c>
      <c r="P1233" s="61">
        <v>121245</v>
      </c>
      <c r="Q1233" s="14">
        <v>15000</v>
      </c>
    </row>
    <row r="1234" spans="1:17" x14ac:dyDescent="0.2">
      <c r="A1234" s="12">
        <v>50000249</v>
      </c>
      <c r="B1234" s="12">
        <v>373838</v>
      </c>
      <c r="C1234" s="12" t="s">
        <v>33</v>
      </c>
      <c r="D1234" s="12">
        <v>43077556</v>
      </c>
      <c r="E1234" s="13">
        <v>37433</v>
      </c>
      <c r="F1234" s="12">
        <v>2843589</v>
      </c>
      <c r="G1234" s="12">
        <v>0</v>
      </c>
      <c r="H1234" s="12">
        <v>0</v>
      </c>
      <c r="I1234" s="12"/>
      <c r="J1234" s="14">
        <v>20000</v>
      </c>
      <c r="K1234" s="14">
        <v>0</v>
      </c>
      <c r="L1234" s="14">
        <v>0</v>
      </c>
      <c r="M1234" s="14">
        <v>20000</v>
      </c>
      <c r="N1234" s="75">
        <f>VLOOKUP(P1234,'CODIGOS RENTISTICOS'!$A$2:E2274,2,FALSE)</f>
        <v>96200000</v>
      </c>
      <c r="O1234" s="75">
        <f>VLOOKUP(P1234,'CODIGOS RENTISTICOS'!$A$2:F4441,3,FALSE)</f>
        <v>350101</v>
      </c>
      <c r="P1234" s="61">
        <v>121203</v>
      </c>
      <c r="Q1234" s="14">
        <v>20000</v>
      </c>
    </row>
    <row r="1235" spans="1:17" x14ac:dyDescent="0.2">
      <c r="A1235" s="12">
        <v>50000249</v>
      </c>
      <c r="B1235" s="12">
        <v>1076425</v>
      </c>
      <c r="C1235" s="12" t="s">
        <v>33</v>
      </c>
      <c r="D1235" s="12">
        <v>71189834</v>
      </c>
      <c r="E1235" s="13">
        <v>37433</v>
      </c>
      <c r="F1235" s="12">
        <v>2656595</v>
      </c>
      <c r="G1235" s="12">
        <v>0</v>
      </c>
      <c r="H1235" s="12">
        <v>0</v>
      </c>
      <c r="I1235" s="12"/>
      <c r="J1235" s="14">
        <v>7000</v>
      </c>
      <c r="K1235" s="14">
        <v>0</v>
      </c>
      <c r="L1235" s="14">
        <v>0</v>
      </c>
      <c r="M1235" s="14">
        <v>7000</v>
      </c>
      <c r="N1235" s="75">
        <f>VLOOKUP(P1235,'CODIGOS RENTISTICOS'!$A$2:E2275,2,FALSE)</f>
        <v>825000000</v>
      </c>
      <c r="O1235" s="75">
        <f>VLOOKUP(P1235,'CODIGOS RENTISTICOS'!$A$2:F4442,3,FALSE)</f>
        <v>150109</v>
      </c>
      <c r="P1235" s="61">
        <v>121245</v>
      </c>
      <c r="Q1235" s="14">
        <v>7000</v>
      </c>
    </row>
    <row r="1236" spans="1:17" x14ac:dyDescent="0.2">
      <c r="A1236" s="12">
        <v>50000249</v>
      </c>
      <c r="B1236" s="12">
        <v>8271229</v>
      </c>
      <c r="C1236" s="12" t="s">
        <v>419</v>
      </c>
      <c r="D1236" s="12">
        <v>72195688</v>
      </c>
      <c r="E1236" s="13">
        <v>37433</v>
      </c>
      <c r="F1236" s="12">
        <v>2886398</v>
      </c>
      <c r="G1236" s="12">
        <v>0</v>
      </c>
      <c r="H1236" s="12">
        <v>0</v>
      </c>
      <c r="I1236" s="12"/>
      <c r="J1236" s="14">
        <v>51500</v>
      </c>
      <c r="K1236" s="14">
        <v>0</v>
      </c>
      <c r="L1236" s="14">
        <v>0</v>
      </c>
      <c r="M1236" s="14">
        <v>51500</v>
      </c>
      <c r="N1236" s="75">
        <f>VLOOKUP(P1236,'CODIGOS RENTISTICOS'!$A$2:E2276,2,FALSE)</f>
        <v>12400000</v>
      </c>
      <c r="O1236" s="75">
        <f>VLOOKUP(P1236,'CODIGOS RENTISTICOS'!$A$2:F4443,3,FALSE)</f>
        <v>270102</v>
      </c>
      <c r="P1236" s="61">
        <v>50110401</v>
      </c>
      <c r="Q1236" s="14">
        <v>51500</v>
      </c>
    </row>
    <row r="1237" spans="1:17" x14ac:dyDescent="0.2">
      <c r="A1237" s="12">
        <v>50000249</v>
      </c>
      <c r="B1237" s="12">
        <v>4142001</v>
      </c>
      <c r="C1237" s="12" t="s">
        <v>419</v>
      </c>
      <c r="D1237" s="12">
        <v>8020087991</v>
      </c>
      <c r="E1237" s="13">
        <v>37433</v>
      </c>
      <c r="F1237" s="12">
        <v>3700853</v>
      </c>
      <c r="G1237" s="12">
        <v>0</v>
      </c>
      <c r="H1237" s="12">
        <v>0</v>
      </c>
      <c r="I1237" s="12"/>
      <c r="J1237" s="14">
        <v>30000</v>
      </c>
      <c r="K1237" s="14">
        <v>0</v>
      </c>
      <c r="L1237" s="14">
        <v>0</v>
      </c>
      <c r="M1237" s="14">
        <v>30000</v>
      </c>
      <c r="N1237" s="75">
        <f>VLOOKUP(P1237,'CODIGOS RENTISTICOS'!$A$2:E2277,2,FALSE)</f>
        <v>825000000</v>
      </c>
      <c r="O1237" s="75">
        <f>VLOOKUP(P1237,'CODIGOS RENTISTICOS'!$A$2:F4444,3,FALSE)</f>
        <v>150109</v>
      </c>
      <c r="P1237" s="61">
        <v>121245</v>
      </c>
      <c r="Q1237" s="14">
        <v>30000</v>
      </c>
    </row>
    <row r="1238" spans="1:17" x14ac:dyDescent="0.2">
      <c r="A1238" s="12">
        <v>50000249</v>
      </c>
      <c r="B1238" s="12">
        <v>1030502</v>
      </c>
      <c r="C1238" s="12" t="s">
        <v>297</v>
      </c>
      <c r="D1238" s="12">
        <v>72163679</v>
      </c>
      <c r="E1238" s="13">
        <v>37433</v>
      </c>
      <c r="F1238" s="12">
        <v>3683636</v>
      </c>
      <c r="G1238" s="12">
        <v>0</v>
      </c>
      <c r="H1238" s="12">
        <v>0</v>
      </c>
      <c r="I1238" s="12"/>
      <c r="J1238" s="14">
        <v>7000</v>
      </c>
      <c r="K1238" s="14">
        <v>0</v>
      </c>
      <c r="L1238" s="14">
        <v>0</v>
      </c>
      <c r="M1238" s="14">
        <v>7000</v>
      </c>
      <c r="N1238" s="75">
        <f>VLOOKUP(P1238,'CODIGOS RENTISTICOS'!$A$2:E2278,2,FALSE)</f>
        <v>825000000</v>
      </c>
      <c r="O1238" s="75">
        <f>VLOOKUP(P1238,'CODIGOS RENTISTICOS'!$A$2:F4445,3,FALSE)</f>
        <v>150109</v>
      </c>
      <c r="P1238" s="61">
        <v>5041</v>
      </c>
      <c r="Q1238" s="14">
        <v>7000</v>
      </c>
    </row>
    <row r="1239" spans="1:17" x14ac:dyDescent="0.2">
      <c r="A1239" s="12">
        <v>50000249</v>
      </c>
      <c r="B1239" s="12">
        <v>1030505</v>
      </c>
      <c r="C1239" s="12" t="s">
        <v>297</v>
      </c>
      <c r="D1239" s="12">
        <v>92528062</v>
      </c>
      <c r="E1239" s="13">
        <v>37433</v>
      </c>
      <c r="F1239" s="12">
        <v>3526838</v>
      </c>
      <c r="G1239" s="12">
        <v>0</v>
      </c>
      <c r="H1239" s="12">
        <v>0</v>
      </c>
      <c r="I1239" s="12"/>
      <c r="J1239" s="14">
        <v>7000</v>
      </c>
      <c r="K1239" s="14">
        <v>0</v>
      </c>
      <c r="L1239" s="14">
        <v>0</v>
      </c>
      <c r="M1239" s="14">
        <v>7000</v>
      </c>
      <c r="N1239" s="75">
        <f>VLOOKUP(P1239,'CODIGOS RENTISTICOS'!$A$2:E2279,2,FALSE)</f>
        <v>825000000</v>
      </c>
      <c r="O1239" s="75">
        <f>VLOOKUP(P1239,'CODIGOS RENTISTICOS'!$A$2:F4446,3,FALSE)</f>
        <v>150109</v>
      </c>
      <c r="P1239" s="61">
        <v>5041</v>
      </c>
      <c r="Q1239" s="14">
        <v>7000</v>
      </c>
    </row>
    <row r="1240" spans="1:17" x14ac:dyDescent="0.2">
      <c r="A1240" s="12">
        <v>50000249</v>
      </c>
      <c r="B1240" s="12">
        <v>1030506</v>
      </c>
      <c r="C1240" s="12" t="s">
        <v>297</v>
      </c>
      <c r="D1240" s="12">
        <v>8777673</v>
      </c>
      <c r="E1240" s="13">
        <v>37433</v>
      </c>
      <c r="F1240" s="12">
        <v>3750779</v>
      </c>
      <c r="G1240" s="12">
        <v>0</v>
      </c>
      <c r="H1240" s="12">
        <v>0</v>
      </c>
      <c r="I1240" s="12"/>
      <c r="J1240" s="14">
        <v>7000</v>
      </c>
      <c r="K1240" s="14">
        <v>0</v>
      </c>
      <c r="L1240" s="14">
        <v>0</v>
      </c>
      <c r="M1240" s="14">
        <v>7000</v>
      </c>
      <c r="N1240" s="75">
        <f>VLOOKUP(P1240,'CODIGOS RENTISTICOS'!$A$2:E2280,2,FALSE)</f>
        <v>825000000</v>
      </c>
      <c r="O1240" s="75">
        <f>VLOOKUP(P1240,'CODIGOS RENTISTICOS'!$A$2:F4447,3,FALSE)</f>
        <v>150109</v>
      </c>
      <c r="P1240" s="61">
        <v>5041</v>
      </c>
      <c r="Q1240" s="14">
        <v>7000</v>
      </c>
    </row>
    <row r="1241" spans="1:17" x14ac:dyDescent="0.2">
      <c r="A1241" s="12">
        <v>50000249</v>
      </c>
      <c r="B1241" s="12">
        <v>1307838</v>
      </c>
      <c r="C1241" s="12" t="s">
        <v>419</v>
      </c>
      <c r="D1241" s="12">
        <v>4487534</v>
      </c>
      <c r="E1241" s="13">
        <v>37433</v>
      </c>
      <c r="F1241" s="12">
        <v>6748228</v>
      </c>
      <c r="G1241" s="12">
        <v>0</v>
      </c>
      <c r="H1241" s="12">
        <v>0</v>
      </c>
      <c r="I1241" s="12"/>
      <c r="J1241" s="14">
        <v>283066</v>
      </c>
      <c r="K1241" s="14">
        <v>0</v>
      </c>
      <c r="L1241" s="14">
        <v>0</v>
      </c>
      <c r="M1241" s="14">
        <v>283066</v>
      </c>
      <c r="N1241" s="75">
        <f>VLOOKUP(P1241,'CODIGOS RENTISTICOS'!$A$2:E2281,2,FALSE)</f>
        <v>11800000</v>
      </c>
      <c r="O1241" s="75">
        <f>VLOOKUP(P1241,'CODIGOS RENTISTICOS'!$A$2:F4448,3,FALSE)</f>
        <v>240101</v>
      </c>
      <c r="P1241" s="61">
        <v>121265</v>
      </c>
      <c r="Q1241" s="14">
        <v>283066</v>
      </c>
    </row>
    <row r="1242" spans="1:17" x14ac:dyDescent="0.2">
      <c r="A1242" s="12">
        <v>50000249</v>
      </c>
      <c r="B1242" s="12">
        <v>987054</v>
      </c>
      <c r="C1242" s="12" t="s">
        <v>288</v>
      </c>
      <c r="D1242" s="12">
        <v>74181967</v>
      </c>
      <c r="E1242" s="13">
        <v>37433</v>
      </c>
      <c r="F1242" s="12">
        <v>7706190</v>
      </c>
      <c r="G1242" s="12">
        <v>0</v>
      </c>
      <c r="H1242" s="12">
        <v>0</v>
      </c>
      <c r="I1242" s="12"/>
      <c r="J1242" s="14">
        <v>51500</v>
      </c>
      <c r="K1242" s="14">
        <v>0</v>
      </c>
      <c r="L1242" s="14">
        <v>0</v>
      </c>
      <c r="M1242" s="14">
        <v>51500</v>
      </c>
      <c r="N1242" s="75">
        <f>VLOOKUP(P1242,'CODIGOS RENTISTICOS'!$A$2:E2282,2,FALSE)</f>
        <v>96300000</v>
      </c>
      <c r="O1242" s="75">
        <f>VLOOKUP(P1242,'CODIGOS RENTISTICOS'!$A$2:F4449,3,FALSE)</f>
        <v>360101</v>
      </c>
      <c r="P1242" s="61">
        <v>121270</v>
      </c>
      <c r="Q1242" s="14">
        <v>51500</v>
      </c>
    </row>
    <row r="1243" spans="1:17" x14ac:dyDescent="0.2">
      <c r="A1243" s="12">
        <v>50000249</v>
      </c>
      <c r="B1243" s="12">
        <v>986530</v>
      </c>
      <c r="C1243" s="12" t="s">
        <v>289</v>
      </c>
      <c r="D1243" s="12">
        <v>8440000485</v>
      </c>
      <c r="E1243" s="13">
        <v>37433</v>
      </c>
      <c r="F1243" s="12">
        <v>6347317</v>
      </c>
      <c r="G1243" s="12">
        <v>0</v>
      </c>
      <c r="H1243" s="12">
        <v>3</v>
      </c>
      <c r="I1243" s="12"/>
      <c r="J1243" s="14">
        <v>0</v>
      </c>
      <c r="K1243" s="14">
        <v>8894627</v>
      </c>
      <c r="L1243" s="14">
        <v>7193815</v>
      </c>
      <c r="M1243" s="14">
        <v>16088442</v>
      </c>
      <c r="N1243" s="75">
        <f>VLOOKUP(P1243,'CODIGOS RENTISTICOS'!$A$2:E2283,2,FALSE)</f>
        <v>96200000</v>
      </c>
      <c r="O1243" s="75">
        <f>VLOOKUP(P1243,'CODIGOS RENTISTICOS'!$A$2:F4450,3,FALSE)</f>
        <v>350101</v>
      </c>
      <c r="P1243" s="61">
        <v>121203</v>
      </c>
      <c r="Q1243" s="14">
        <v>16088442</v>
      </c>
    </row>
    <row r="1244" spans="1:17" x14ac:dyDescent="0.2">
      <c r="A1244" s="12">
        <v>50000249</v>
      </c>
      <c r="B1244" s="12">
        <v>1075446</v>
      </c>
      <c r="C1244" s="12" t="s">
        <v>289</v>
      </c>
      <c r="D1244" s="12">
        <v>74812014</v>
      </c>
      <c r="E1244" s="13">
        <v>37433</v>
      </c>
      <c r="F1244" s="12">
        <v>6342949</v>
      </c>
      <c r="G1244" s="12">
        <v>0</v>
      </c>
      <c r="H1244" s="12">
        <v>0</v>
      </c>
      <c r="I1244" s="12"/>
      <c r="J1244" s="14">
        <v>5000</v>
      </c>
      <c r="K1244" s="14">
        <v>0</v>
      </c>
      <c r="L1244" s="14">
        <v>0</v>
      </c>
      <c r="M1244" s="14">
        <v>5000</v>
      </c>
      <c r="N1244" s="75">
        <f>VLOOKUP(P1244,'CODIGOS RENTISTICOS'!$A$2:E2284,2,FALSE)</f>
        <v>825000000</v>
      </c>
      <c r="O1244" s="75">
        <f>VLOOKUP(P1244,'CODIGOS RENTISTICOS'!$A$2:F4451,3,FALSE)</f>
        <v>150109</v>
      </c>
      <c r="P1244" s="61">
        <v>121245</v>
      </c>
      <c r="Q1244" s="14">
        <v>5000</v>
      </c>
    </row>
    <row r="1245" spans="1:17" x14ac:dyDescent="0.2">
      <c r="A1245" s="12">
        <v>50000249</v>
      </c>
      <c r="B1245" s="12">
        <v>1115919</v>
      </c>
      <c r="C1245" s="12" t="s">
        <v>291</v>
      </c>
      <c r="D1245" s="12">
        <v>76321604</v>
      </c>
      <c r="E1245" s="13">
        <v>37433</v>
      </c>
      <c r="F1245" s="12">
        <v>8224627</v>
      </c>
      <c r="G1245" s="12">
        <v>0</v>
      </c>
      <c r="H1245" s="12">
        <v>0</v>
      </c>
      <c r="I1245" s="12"/>
      <c r="J1245" s="14">
        <v>7000</v>
      </c>
      <c r="K1245" s="14">
        <v>0</v>
      </c>
      <c r="L1245" s="14">
        <v>0</v>
      </c>
      <c r="M1245" s="14">
        <v>7000</v>
      </c>
      <c r="N1245" s="75">
        <f>VLOOKUP(P1245,'CODIGOS RENTISTICOS'!$A$2:E2285,2,FALSE)</f>
        <v>825000000</v>
      </c>
      <c r="O1245" s="75">
        <f>VLOOKUP(P1245,'CODIGOS RENTISTICOS'!$A$2:F4452,3,FALSE)</f>
        <v>150109</v>
      </c>
      <c r="P1245" s="61">
        <v>5041</v>
      </c>
      <c r="Q1245" s="14">
        <v>7000</v>
      </c>
    </row>
    <row r="1246" spans="1:17" x14ac:dyDescent="0.2">
      <c r="A1246" s="12">
        <v>50000249</v>
      </c>
      <c r="B1246" s="12">
        <v>1115920</v>
      </c>
      <c r="C1246" s="12" t="s">
        <v>291</v>
      </c>
      <c r="D1246" s="12">
        <v>4672482</v>
      </c>
      <c r="E1246" s="13">
        <v>37433</v>
      </c>
      <c r="F1246" s="12">
        <v>232136</v>
      </c>
      <c r="G1246" s="12">
        <v>0</v>
      </c>
      <c r="H1246" s="12">
        <v>0</v>
      </c>
      <c r="I1246" s="12"/>
      <c r="J1246" s="14">
        <v>7000</v>
      </c>
      <c r="K1246" s="14">
        <v>0</v>
      </c>
      <c r="L1246" s="14">
        <v>0</v>
      </c>
      <c r="M1246" s="14">
        <v>7000</v>
      </c>
      <c r="N1246" s="75">
        <f>VLOOKUP(P1246,'CODIGOS RENTISTICOS'!$A$2:E2286,2,FALSE)</f>
        <v>825000000</v>
      </c>
      <c r="O1246" s="75">
        <f>VLOOKUP(P1246,'CODIGOS RENTISTICOS'!$A$2:F4453,3,FALSE)</f>
        <v>150109</v>
      </c>
      <c r="P1246" s="61">
        <v>5041</v>
      </c>
      <c r="Q1246" s="14">
        <v>7000</v>
      </c>
    </row>
    <row r="1247" spans="1:17" x14ac:dyDescent="0.2">
      <c r="A1247" s="12">
        <v>50000249</v>
      </c>
      <c r="B1247" s="12">
        <v>1115921</v>
      </c>
      <c r="C1247" s="12" t="s">
        <v>291</v>
      </c>
      <c r="D1247" s="12">
        <v>76293512</v>
      </c>
      <c r="E1247" s="13">
        <v>37433</v>
      </c>
      <c r="F1247" s="12">
        <v>8305353</v>
      </c>
      <c r="G1247" s="12">
        <v>0</v>
      </c>
      <c r="H1247" s="12">
        <v>0</v>
      </c>
      <c r="I1247" s="12"/>
      <c r="J1247" s="14">
        <v>7000</v>
      </c>
      <c r="K1247" s="14">
        <v>0</v>
      </c>
      <c r="L1247" s="14">
        <v>0</v>
      </c>
      <c r="M1247" s="14">
        <v>7000</v>
      </c>
      <c r="N1247" s="75">
        <f>VLOOKUP(P1247,'CODIGOS RENTISTICOS'!$A$2:E2287,2,FALSE)</f>
        <v>825000000</v>
      </c>
      <c r="O1247" s="75">
        <f>VLOOKUP(P1247,'CODIGOS RENTISTICOS'!$A$2:F4454,3,FALSE)</f>
        <v>150109</v>
      </c>
      <c r="P1247" s="61">
        <v>5041</v>
      </c>
      <c r="Q1247" s="14">
        <v>7000</v>
      </c>
    </row>
    <row r="1248" spans="1:17" x14ac:dyDescent="0.2">
      <c r="A1248" s="12">
        <v>50000249</v>
      </c>
      <c r="B1248" s="12">
        <v>1115923</v>
      </c>
      <c r="C1248" s="12" t="s">
        <v>291</v>
      </c>
      <c r="D1248" s="12">
        <v>10348826</v>
      </c>
      <c r="E1248" s="13">
        <v>37433</v>
      </c>
      <c r="F1248" s="12">
        <v>8382294</v>
      </c>
      <c r="G1248" s="12">
        <v>0</v>
      </c>
      <c r="H1248" s="12">
        <v>0</v>
      </c>
      <c r="I1248" s="12"/>
      <c r="J1248" s="14">
        <v>7000</v>
      </c>
      <c r="K1248" s="14">
        <v>0</v>
      </c>
      <c r="L1248" s="14">
        <v>0</v>
      </c>
      <c r="M1248" s="14">
        <v>7000</v>
      </c>
      <c r="N1248" s="75">
        <f>VLOOKUP(P1248,'CODIGOS RENTISTICOS'!$A$2:E2288,2,FALSE)</f>
        <v>825000000</v>
      </c>
      <c r="O1248" s="75">
        <f>VLOOKUP(P1248,'CODIGOS RENTISTICOS'!$A$2:F4455,3,FALSE)</f>
        <v>150109</v>
      </c>
      <c r="P1248" s="61">
        <v>5041</v>
      </c>
      <c r="Q1248" s="14">
        <v>7000</v>
      </c>
    </row>
    <row r="1249" spans="1:17" x14ac:dyDescent="0.2">
      <c r="A1249" s="12">
        <v>50000249</v>
      </c>
      <c r="B1249" s="12">
        <v>1115924</v>
      </c>
      <c r="C1249" s="12" t="s">
        <v>291</v>
      </c>
      <c r="D1249" s="12">
        <v>76310165</v>
      </c>
      <c r="E1249" s="13">
        <v>37433</v>
      </c>
      <c r="F1249" s="12">
        <v>212306</v>
      </c>
      <c r="G1249" s="12">
        <v>0</v>
      </c>
      <c r="H1249" s="12">
        <v>0</v>
      </c>
      <c r="I1249" s="12"/>
      <c r="J1249" s="14">
        <v>7000</v>
      </c>
      <c r="K1249" s="14">
        <v>0</v>
      </c>
      <c r="L1249" s="14">
        <v>0</v>
      </c>
      <c r="M1249" s="14">
        <v>7000</v>
      </c>
      <c r="N1249" s="75">
        <f>VLOOKUP(P1249,'CODIGOS RENTISTICOS'!$A$2:E2289,2,FALSE)</f>
        <v>825000000</v>
      </c>
      <c r="O1249" s="75">
        <f>VLOOKUP(P1249,'CODIGOS RENTISTICOS'!$A$2:F4456,3,FALSE)</f>
        <v>150109</v>
      </c>
      <c r="P1249" s="61">
        <v>5041</v>
      </c>
      <c r="Q1249" s="14">
        <v>7000</v>
      </c>
    </row>
    <row r="1250" spans="1:17" x14ac:dyDescent="0.2">
      <c r="A1250" s="12">
        <v>50000249</v>
      </c>
      <c r="B1250" s="12">
        <v>1115925</v>
      </c>
      <c r="C1250" s="12" t="s">
        <v>291</v>
      </c>
      <c r="D1250" s="12">
        <v>4695761</v>
      </c>
      <c r="E1250" s="13">
        <v>37433</v>
      </c>
      <c r="F1250" s="12">
        <v>8205295</v>
      </c>
      <c r="G1250" s="12">
        <v>0</v>
      </c>
      <c r="H1250" s="12">
        <v>0</v>
      </c>
      <c r="I1250" s="12"/>
      <c r="J1250" s="14">
        <v>7000</v>
      </c>
      <c r="K1250" s="14">
        <v>0</v>
      </c>
      <c r="L1250" s="14">
        <v>0</v>
      </c>
      <c r="M1250" s="14">
        <v>7000</v>
      </c>
      <c r="N1250" s="75">
        <f>VLOOKUP(P1250,'CODIGOS RENTISTICOS'!$A$2:E2290,2,FALSE)</f>
        <v>825000000</v>
      </c>
      <c r="O1250" s="75">
        <f>VLOOKUP(P1250,'CODIGOS RENTISTICOS'!$A$2:F4457,3,FALSE)</f>
        <v>150109</v>
      </c>
      <c r="P1250" s="61">
        <v>5041</v>
      </c>
      <c r="Q1250" s="14">
        <v>7000</v>
      </c>
    </row>
    <row r="1251" spans="1:17" x14ac:dyDescent="0.2">
      <c r="A1251" s="12">
        <v>50000249</v>
      </c>
      <c r="B1251" s="12">
        <v>1115932</v>
      </c>
      <c r="C1251" s="12" t="s">
        <v>291</v>
      </c>
      <c r="D1251" s="12">
        <v>34555253</v>
      </c>
      <c r="E1251" s="13">
        <v>37433</v>
      </c>
      <c r="F1251" s="12">
        <v>8237623</v>
      </c>
      <c r="G1251" s="12">
        <v>0</v>
      </c>
      <c r="H1251" s="12">
        <v>0</v>
      </c>
      <c r="I1251" s="12"/>
      <c r="J1251" s="14">
        <v>47685</v>
      </c>
      <c r="K1251" s="14">
        <v>0</v>
      </c>
      <c r="L1251" s="14">
        <v>0</v>
      </c>
      <c r="M1251" s="14">
        <v>47685</v>
      </c>
      <c r="N1251" s="75">
        <f>VLOOKUP(P1251,'CODIGOS RENTISTICOS'!$A$2:E2291,2,FALSE)</f>
        <v>96300000</v>
      </c>
      <c r="O1251" s="75">
        <f>VLOOKUP(P1251,'CODIGOS RENTISTICOS'!$A$2:F4458,3,FALSE)</f>
        <v>360101</v>
      </c>
      <c r="P1251" s="61">
        <v>121270</v>
      </c>
      <c r="Q1251" s="14">
        <v>47685</v>
      </c>
    </row>
    <row r="1252" spans="1:17" x14ac:dyDescent="0.2">
      <c r="A1252" s="12">
        <v>50000249</v>
      </c>
      <c r="B1252" s="12">
        <v>1115939</v>
      </c>
      <c r="C1252" s="12" t="s">
        <v>291</v>
      </c>
      <c r="D1252" s="12">
        <v>76310490</v>
      </c>
      <c r="E1252" s="13">
        <v>37433</v>
      </c>
      <c r="F1252" s="12">
        <v>6381111</v>
      </c>
      <c r="G1252" s="12">
        <v>0</v>
      </c>
      <c r="H1252" s="12">
        <v>0</v>
      </c>
      <c r="I1252" s="12"/>
      <c r="J1252" s="14">
        <v>7000</v>
      </c>
      <c r="K1252" s="14">
        <v>0</v>
      </c>
      <c r="L1252" s="14">
        <v>0</v>
      </c>
      <c r="M1252" s="14">
        <v>7000</v>
      </c>
      <c r="N1252" s="75">
        <f>VLOOKUP(P1252,'CODIGOS RENTISTICOS'!$A$2:E2292,2,FALSE)</f>
        <v>825000000</v>
      </c>
      <c r="O1252" s="75">
        <f>VLOOKUP(P1252,'CODIGOS RENTISTICOS'!$A$2:F4459,3,FALSE)</f>
        <v>150109</v>
      </c>
      <c r="P1252" s="61">
        <v>5041</v>
      </c>
      <c r="Q1252" s="14">
        <v>7000</v>
      </c>
    </row>
    <row r="1253" spans="1:17" x14ac:dyDescent="0.2">
      <c r="A1253" s="12">
        <v>50000249</v>
      </c>
      <c r="B1253" s="12">
        <v>1119703</v>
      </c>
      <c r="C1253" s="12" t="s">
        <v>291</v>
      </c>
      <c r="D1253" s="12">
        <v>8170002594</v>
      </c>
      <c r="E1253" s="13">
        <v>37433</v>
      </c>
      <c r="F1253" s="12">
        <v>8232198</v>
      </c>
      <c r="G1253" s="12">
        <v>0</v>
      </c>
      <c r="H1253" s="12">
        <v>1</v>
      </c>
      <c r="I1253" s="12"/>
      <c r="J1253" s="14">
        <v>0</v>
      </c>
      <c r="K1253" s="14">
        <v>1744581.8</v>
      </c>
      <c r="L1253" s="14">
        <v>0</v>
      </c>
      <c r="M1253" s="14">
        <v>1744581.8</v>
      </c>
      <c r="N1253" s="75">
        <f>VLOOKUP(P1253,'CODIGOS RENTISTICOS'!$A$2:E2293,2,FALSE)</f>
        <v>96200000</v>
      </c>
      <c r="O1253" s="75">
        <f>VLOOKUP(P1253,'CODIGOS RENTISTICOS'!$A$2:F4460,3,FALSE)</f>
        <v>350101</v>
      </c>
      <c r="P1253" s="61">
        <v>121203</v>
      </c>
      <c r="Q1253" s="14">
        <v>1744581.8</v>
      </c>
    </row>
    <row r="1254" spans="1:17" x14ac:dyDescent="0.2">
      <c r="A1254" s="12">
        <v>50000249</v>
      </c>
      <c r="B1254" s="12">
        <v>1305167</v>
      </c>
      <c r="C1254" s="12" t="s">
        <v>36</v>
      </c>
      <c r="D1254" s="12">
        <v>8240020173</v>
      </c>
      <c r="E1254" s="13">
        <v>37433</v>
      </c>
      <c r="F1254" s="12">
        <v>5737219</v>
      </c>
      <c r="G1254" s="12">
        <v>0</v>
      </c>
      <c r="H1254" s="12">
        <v>0</v>
      </c>
      <c r="I1254" s="12"/>
      <c r="J1254" s="14">
        <v>63000</v>
      </c>
      <c r="K1254" s="14">
        <v>0</v>
      </c>
      <c r="L1254" s="14">
        <v>0</v>
      </c>
      <c r="M1254" s="14">
        <v>63000</v>
      </c>
      <c r="N1254" s="75">
        <f>VLOOKUP(P1254,'CODIGOS RENTISTICOS'!$A$2:E2294,2,FALSE)</f>
        <v>825000000</v>
      </c>
      <c r="O1254" s="75">
        <f>VLOOKUP(P1254,'CODIGOS RENTISTICOS'!$A$2:F4461,3,FALSE)</f>
        <v>150109</v>
      </c>
      <c r="P1254" s="61">
        <v>121245</v>
      </c>
      <c r="Q1254" s="14">
        <v>63000</v>
      </c>
    </row>
    <row r="1255" spans="1:17" x14ac:dyDescent="0.2">
      <c r="A1255" s="12">
        <v>50000249</v>
      </c>
      <c r="B1255" s="12">
        <v>4344317</v>
      </c>
      <c r="C1255" s="12" t="s">
        <v>123</v>
      </c>
      <c r="D1255" s="12">
        <v>8000621321</v>
      </c>
      <c r="E1255" s="13">
        <v>37433</v>
      </c>
      <c r="F1255" s="12">
        <v>4212713</v>
      </c>
      <c r="G1255" s="12">
        <v>0</v>
      </c>
      <c r="H1255" s="12">
        <v>0</v>
      </c>
      <c r="I1255" s="12"/>
      <c r="J1255" s="14">
        <v>3190</v>
      </c>
      <c r="K1255" s="14">
        <v>0</v>
      </c>
      <c r="L1255" s="14">
        <v>0</v>
      </c>
      <c r="M1255" s="14">
        <v>3190</v>
      </c>
      <c r="N1255" s="75">
        <f>VLOOKUP(P1255,'CODIGOS RENTISTICOS'!$A$2:E2295,2,FALSE)</f>
        <v>96200000</v>
      </c>
      <c r="O1255" s="75">
        <f>VLOOKUP(P1255,'CODIGOS RENTISTICOS'!$A$2:F4462,3,FALSE)</f>
        <v>350101</v>
      </c>
      <c r="P1255" s="61">
        <v>121230</v>
      </c>
      <c r="Q1255" s="14">
        <v>3190</v>
      </c>
    </row>
    <row r="1256" spans="1:17" x14ac:dyDescent="0.2">
      <c r="A1256" s="12">
        <v>50000249</v>
      </c>
      <c r="B1256" s="12">
        <v>4344448</v>
      </c>
      <c r="C1256" s="12" t="s">
        <v>123</v>
      </c>
      <c r="D1256" s="12">
        <v>36537740</v>
      </c>
      <c r="E1256" s="13">
        <v>37433</v>
      </c>
      <c r="F1256" s="12">
        <v>4210632</v>
      </c>
      <c r="G1256" s="12">
        <v>0</v>
      </c>
      <c r="H1256" s="12">
        <v>0</v>
      </c>
      <c r="I1256" s="12"/>
      <c r="J1256" s="14">
        <v>28710</v>
      </c>
      <c r="K1256" s="14">
        <v>0</v>
      </c>
      <c r="L1256" s="14">
        <v>0</v>
      </c>
      <c r="M1256" s="14">
        <v>28710</v>
      </c>
      <c r="N1256" s="75">
        <f>VLOOKUP(P1256,'CODIGOS RENTISTICOS'!$A$2:E2296,2,FALSE)</f>
        <v>12200000</v>
      </c>
      <c r="O1256" s="75">
        <f>VLOOKUP(P1256,'CODIGOS RENTISTICOS'!$A$2:F4463,3,FALSE)</f>
        <v>250101</v>
      </c>
      <c r="P1256" s="61">
        <v>121225</v>
      </c>
      <c r="Q1256" s="14">
        <v>28710</v>
      </c>
    </row>
    <row r="1257" spans="1:17" x14ac:dyDescent="0.2">
      <c r="A1257" s="12">
        <v>50000249</v>
      </c>
      <c r="B1257" s="12">
        <v>1160371</v>
      </c>
      <c r="C1257" s="12" t="s">
        <v>126</v>
      </c>
      <c r="D1257" s="12">
        <v>8999990341</v>
      </c>
      <c r="E1257" s="13">
        <v>37433</v>
      </c>
      <c r="F1257" s="12">
        <v>6324828</v>
      </c>
      <c r="G1257" s="12">
        <v>0</v>
      </c>
      <c r="H1257" s="12">
        <v>1</v>
      </c>
      <c r="I1257" s="12"/>
      <c r="J1257" s="14">
        <v>0</v>
      </c>
      <c r="K1257" s="14">
        <v>0</v>
      </c>
      <c r="L1257" s="14">
        <v>426900</v>
      </c>
      <c r="M1257" s="14">
        <v>426900</v>
      </c>
      <c r="N1257" s="75">
        <f>VLOOKUP(P1257,'CODIGOS RENTISTICOS'!$A$2:E2297,2,FALSE)</f>
        <v>10900000</v>
      </c>
      <c r="O1257" s="75">
        <f>VLOOKUP(P1257,'CODIGOS RENTISTICOS'!$A$2:F4464,3,FALSE)</f>
        <v>170101</v>
      </c>
      <c r="P1257" s="61">
        <v>121255</v>
      </c>
      <c r="Q1257" s="14">
        <v>426900</v>
      </c>
    </row>
    <row r="1258" spans="1:17" x14ac:dyDescent="0.2">
      <c r="A1258" s="12">
        <v>50000249</v>
      </c>
      <c r="B1258" s="12">
        <v>613092</v>
      </c>
      <c r="C1258" s="12" t="s">
        <v>42</v>
      </c>
      <c r="D1258" s="12">
        <v>8903017539</v>
      </c>
      <c r="E1258" s="13">
        <v>37433</v>
      </c>
      <c r="F1258" s="12">
        <v>8862300</v>
      </c>
      <c r="G1258" s="12">
        <v>0</v>
      </c>
      <c r="H1258" s="12">
        <v>0</v>
      </c>
      <c r="I1258" s="12"/>
      <c r="J1258" s="14">
        <v>66000</v>
      </c>
      <c r="K1258" s="14">
        <v>0</v>
      </c>
      <c r="L1258" s="14">
        <v>0</v>
      </c>
      <c r="M1258" s="14">
        <v>66000</v>
      </c>
      <c r="N1258" s="75">
        <f>VLOOKUP(P1258,'CODIGOS RENTISTICOS'!$A$2:E2298,2,FALSE)</f>
        <v>825000000</v>
      </c>
      <c r="O1258" s="75">
        <f>VLOOKUP(P1258,'CODIGOS RENTISTICOS'!$A$2:F4465,3,FALSE)</f>
        <v>150109</v>
      </c>
      <c r="P1258" s="61">
        <v>121245</v>
      </c>
      <c r="Q1258" s="14">
        <v>66000</v>
      </c>
    </row>
    <row r="1259" spans="1:17" x14ac:dyDescent="0.2">
      <c r="A1259" s="12">
        <v>50000249</v>
      </c>
      <c r="B1259" s="12">
        <v>3178726</v>
      </c>
      <c r="C1259" s="12" t="s">
        <v>42</v>
      </c>
      <c r="D1259" s="12">
        <v>2193775</v>
      </c>
      <c r="E1259" s="13">
        <v>37433</v>
      </c>
      <c r="F1259" s="12">
        <v>4264819</v>
      </c>
      <c r="G1259" s="12">
        <v>0</v>
      </c>
      <c r="H1259" s="12">
        <v>0</v>
      </c>
      <c r="I1259" s="12"/>
      <c r="J1259" s="14">
        <v>7000</v>
      </c>
      <c r="K1259" s="14">
        <v>0</v>
      </c>
      <c r="L1259" s="14">
        <v>0</v>
      </c>
      <c r="M1259" s="14">
        <v>7000</v>
      </c>
      <c r="N1259" s="75">
        <f>VLOOKUP(P1259,'CODIGOS RENTISTICOS'!$A$2:E2299,2,FALSE)</f>
        <v>825000000</v>
      </c>
      <c r="O1259" s="75">
        <f>VLOOKUP(P1259,'CODIGOS RENTISTICOS'!$A$2:F4466,3,FALSE)</f>
        <v>150109</v>
      </c>
      <c r="P1259" s="61">
        <v>5041</v>
      </c>
      <c r="Q1259" s="14">
        <v>7000</v>
      </c>
    </row>
    <row r="1260" spans="1:17" x14ac:dyDescent="0.2">
      <c r="A1260" s="12">
        <v>50000249</v>
      </c>
      <c r="B1260" s="12">
        <v>3178727</v>
      </c>
      <c r="C1260" s="12" t="s">
        <v>42</v>
      </c>
      <c r="D1260" s="12">
        <v>71141126</v>
      </c>
      <c r="E1260" s="13">
        <v>37433</v>
      </c>
      <c r="F1260" s="12">
        <v>6693462</v>
      </c>
      <c r="G1260" s="12">
        <v>0</v>
      </c>
      <c r="H1260" s="12">
        <v>0</v>
      </c>
      <c r="I1260" s="12"/>
      <c r="J1260" s="14">
        <v>7000</v>
      </c>
      <c r="K1260" s="14">
        <v>0</v>
      </c>
      <c r="L1260" s="14">
        <v>0</v>
      </c>
      <c r="M1260" s="14">
        <v>7000</v>
      </c>
      <c r="N1260" s="75">
        <f>VLOOKUP(P1260,'CODIGOS RENTISTICOS'!$A$2:E2300,2,FALSE)</f>
        <v>825000000</v>
      </c>
      <c r="O1260" s="75">
        <f>VLOOKUP(P1260,'CODIGOS RENTISTICOS'!$A$2:F4467,3,FALSE)</f>
        <v>150109</v>
      </c>
      <c r="P1260" s="61">
        <v>5041</v>
      </c>
      <c r="Q1260" s="14">
        <v>7000</v>
      </c>
    </row>
    <row r="1261" spans="1:17" x14ac:dyDescent="0.2">
      <c r="A1261" s="12">
        <v>50000249</v>
      </c>
      <c r="B1261" s="12">
        <v>5128037</v>
      </c>
      <c r="C1261" s="12" t="s">
        <v>42</v>
      </c>
      <c r="D1261" s="12">
        <v>14898254</v>
      </c>
      <c r="E1261" s="13">
        <v>37433</v>
      </c>
      <c r="F1261" s="12">
        <v>6626604</v>
      </c>
      <c r="G1261" s="12">
        <v>0</v>
      </c>
      <c r="H1261" s="12">
        <v>0</v>
      </c>
      <c r="I1261" s="12"/>
      <c r="J1261" s="14">
        <v>7000</v>
      </c>
      <c r="K1261" s="14">
        <v>0</v>
      </c>
      <c r="L1261" s="14">
        <v>0</v>
      </c>
      <c r="M1261" s="14">
        <v>7000</v>
      </c>
      <c r="N1261" s="75">
        <f>VLOOKUP(P1261,'CODIGOS RENTISTICOS'!$A$2:E2301,2,FALSE)</f>
        <v>825000000</v>
      </c>
      <c r="O1261" s="75">
        <f>VLOOKUP(P1261,'CODIGOS RENTISTICOS'!$A$2:F4468,3,FALSE)</f>
        <v>150109</v>
      </c>
      <c r="P1261" s="61">
        <v>121245</v>
      </c>
      <c r="Q1261" s="14">
        <v>7000</v>
      </c>
    </row>
    <row r="1262" spans="1:17" x14ac:dyDescent="0.2">
      <c r="A1262" s="12">
        <v>50000249</v>
      </c>
      <c r="B1262" s="12">
        <v>985516</v>
      </c>
      <c r="C1262" s="12" t="s">
        <v>42</v>
      </c>
      <c r="D1262" s="12">
        <v>31484086</v>
      </c>
      <c r="E1262" s="13">
        <v>37433</v>
      </c>
      <c r="F1262" s="12">
        <v>4203688</v>
      </c>
      <c r="G1262" s="12">
        <v>0</v>
      </c>
      <c r="H1262" s="12">
        <v>0</v>
      </c>
      <c r="I1262" s="12"/>
      <c r="J1262" s="14">
        <v>7000</v>
      </c>
      <c r="K1262" s="14">
        <v>0</v>
      </c>
      <c r="L1262" s="14">
        <v>0</v>
      </c>
      <c r="M1262" s="14">
        <v>7000</v>
      </c>
      <c r="N1262" s="75">
        <f>VLOOKUP(P1262,'CODIGOS RENTISTICOS'!$A$2:E2302,2,FALSE)</f>
        <v>910300000</v>
      </c>
      <c r="O1262" s="75">
        <f>VLOOKUP(P1262,'CODIGOS RENTISTICOS'!$A$2:F4469,3,FALSE)</f>
        <v>130113</v>
      </c>
      <c r="P1262" s="61">
        <v>121205</v>
      </c>
      <c r="Q1262" s="14">
        <v>7000</v>
      </c>
    </row>
    <row r="1263" spans="1:17" x14ac:dyDescent="0.2">
      <c r="A1263" s="12">
        <v>50000249</v>
      </c>
      <c r="B1263" s="12">
        <v>4210183</v>
      </c>
      <c r="C1263" s="12" t="s">
        <v>297</v>
      </c>
      <c r="D1263" s="12">
        <v>8901133941</v>
      </c>
      <c r="E1263" s="13">
        <v>37433</v>
      </c>
      <c r="F1263" s="12">
        <v>3795008</v>
      </c>
      <c r="G1263" s="12">
        <v>0</v>
      </c>
      <c r="H1263" s="12">
        <v>0</v>
      </c>
      <c r="I1263" s="12"/>
      <c r="J1263" s="14">
        <v>105000</v>
      </c>
      <c r="K1263" s="14">
        <v>0</v>
      </c>
      <c r="L1263" s="14">
        <v>0</v>
      </c>
      <c r="M1263" s="14">
        <v>105000</v>
      </c>
      <c r="N1263" s="75">
        <f>VLOOKUP(P1263,'CODIGOS RENTISTICOS'!$A$2:E2303,2,FALSE)</f>
        <v>825000000</v>
      </c>
      <c r="O1263" s="75">
        <f>VLOOKUP(P1263,'CODIGOS RENTISTICOS'!$A$2:F4470,3,FALSE)</f>
        <v>150109</v>
      </c>
      <c r="P1263" s="61">
        <v>121245</v>
      </c>
      <c r="Q1263" s="14">
        <v>105000</v>
      </c>
    </row>
    <row r="1264" spans="1:17" x14ac:dyDescent="0.2">
      <c r="A1264" s="12">
        <v>50000249</v>
      </c>
      <c r="B1264" s="12">
        <v>1156652</v>
      </c>
      <c r="C1264" s="12" t="s">
        <v>285</v>
      </c>
      <c r="D1264" s="12">
        <v>21012490</v>
      </c>
      <c r="E1264" s="13">
        <v>37434</v>
      </c>
      <c r="F1264" s="12">
        <v>0</v>
      </c>
      <c r="G1264" s="12">
        <v>0</v>
      </c>
      <c r="H1264" s="12">
        <v>0</v>
      </c>
      <c r="I1264" s="12"/>
      <c r="J1264" s="14">
        <v>250000</v>
      </c>
      <c r="K1264" s="14">
        <v>0</v>
      </c>
      <c r="L1264" s="14">
        <v>0</v>
      </c>
      <c r="M1264" s="14">
        <v>250000</v>
      </c>
      <c r="N1264" s="75">
        <f>VLOOKUP(P1264,'CODIGOS RENTISTICOS'!$A$2:E2304,2,FALSE)</f>
        <v>11500000</v>
      </c>
      <c r="O1264" s="75">
        <f>VLOOKUP(P1264,'CODIGOS RENTISTICOS'!$A$2:F4471,3,FALSE)</f>
        <v>130101</v>
      </c>
      <c r="P1264" s="61">
        <v>2701</v>
      </c>
      <c r="Q1264" s="14">
        <v>250000</v>
      </c>
    </row>
    <row r="1265" spans="1:17" x14ac:dyDescent="0.2">
      <c r="A1265" s="12">
        <v>50000249</v>
      </c>
      <c r="B1265" s="12">
        <v>1065629</v>
      </c>
      <c r="C1265" s="12" t="s">
        <v>285</v>
      </c>
      <c r="D1265" s="12">
        <v>8300100455</v>
      </c>
      <c r="E1265" s="13">
        <v>37434</v>
      </c>
      <c r="F1265" s="12">
        <v>2532013</v>
      </c>
      <c r="G1265" s="12">
        <v>0</v>
      </c>
      <c r="H1265" s="12">
        <v>0</v>
      </c>
      <c r="I1265" s="12"/>
      <c r="J1265" s="14">
        <v>194000</v>
      </c>
      <c r="K1265" s="14">
        <v>0</v>
      </c>
      <c r="L1265" s="14">
        <v>0</v>
      </c>
      <c r="M1265" s="14">
        <v>194000</v>
      </c>
      <c r="N1265" s="75">
        <f>VLOOKUP(P1265,'CODIGOS RENTISTICOS'!$A$2:E2305,2,FALSE)</f>
        <v>825000000</v>
      </c>
      <c r="O1265" s="75">
        <f>VLOOKUP(P1265,'CODIGOS RENTISTICOS'!$A$2:F4472,3,FALSE)</f>
        <v>150109</v>
      </c>
      <c r="P1265" s="61">
        <v>121245</v>
      </c>
      <c r="Q1265" s="14">
        <v>194000</v>
      </c>
    </row>
    <row r="1266" spans="1:17" x14ac:dyDescent="0.2">
      <c r="A1266" s="12">
        <v>50000249</v>
      </c>
      <c r="B1266" s="12">
        <v>826182</v>
      </c>
      <c r="C1266" s="12" t="s">
        <v>285</v>
      </c>
      <c r="D1266" s="12">
        <v>8600425857</v>
      </c>
      <c r="E1266" s="13">
        <v>37434</v>
      </c>
      <c r="F1266" s="12">
        <v>2670025</v>
      </c>
      <c r="G1266" s="12">
        <v>0</v>
      </c>
      <c r="H1266" s="12">
        <v>0</v>
      </c>
      <c r="I1266" s="12"/>
      <c r="J1266" s="14">
        <v>7000</v>
      </c>
      <c r="K1266" s="14">
        <v>0</v>
      </c>
      <c r="L1266" s="14">
        <v>0</v>
      </c>
      <c r="M1266" s="14">
        <v>7000</v>
      </c>
      <c r="N1266" s="75">
        <f>VLOOKUP(P1266,'CODIGOS RENTISTICOS'!$A$2:E2306,2,FALSE)</f>
        <v>825000000</v>
      </c>
      <c r="O1266" s="75">
        <f>VLOOKUP(P1266,'CODIGOS RENTISTICOS'!$A$2:F4473,3,FALSE)</f>
        <v>150109</v>
      </c>
      <c r="P1266" s="61">
        <v>5041</v>
      </c>
      <c r="Q1266" s="14">
        <v>7000</v>
      </c>
    </row>
    <row r="1267" spans="1:17" x14ac:dyDescent="0.2">
      <c r="A1267" s="12">
        <v>50000249</v>
      </c>
      <c r="B1267" s="12">
        <v>958093</v>
      </c>
      <c r="C1267" s="12" t="s">
        <v>285</v>
      </c>
      <c r="D1267" s="12">
        <v>8600425857</v>
      </c>
      <c r="E1267" s="13">
        <v>37434</v>
      </c>
      <c r="F1267" s="12">
        <v>2670025</v>
      </c>
      <c r="G1267" s="12">
        <v>0</v>
      </c>
      <c r="H1267" s="12">
        <v>0</v>
      </c>
      <c r="I1267" s="12"/>
      <c r="J1267" s="14">
        <v>5000</v>
      </c>
      <c r="K1267" s="14">
        <v>0</v>
      </c>
      <c r="L1267" s="14">
        <v>0</v>
      </c>
      <c r="M1267" s="14">
        <v>5000</v>
      </c>
      <c r="N1267" s="75">
        <f>VLOOKUP(P1267,'CODIGOS RENTISTICOS'!$A$2:E2307,2,FALSE)</f>
        <v>825000000</v>
      </c>
      <c r="O1267" s="75">
        <f>VLOOKUP(P1267,'CODIGOS RENTISTICOS'!$A$2:F4474,3,FALSE)</f>
        <v>150109</v>
      </c>
      <c r="P1267" s="61">
        <v>5041</v>
      </c>
      <c r="Q1267" s="14">
        <v>5000</v>
      </c>
    </row>
    <row r="1268" spans="1:17" x14ac:dyDescent="0.2">
      <c r="A1268" s="12">
        <v>50000249</v>
      </c>
      <c r="B1268" s="12">
        <v>958095</v>
      </c>
      <c r="C1268" s="12" t="s">
        <v>285</v>
      </c>
      <c r="D1268" s="12">
        <v>8600425857</v>
      </c>
      <c r="E1268" s="13">
        <v>37434</v>
      </c>
      <c r="F1268" s="12">
        <v>2670025</v>
      </c>
      <c r="G1268" s="12">
        <v>0</v>
      </c>
      <c r="H1268" s="12">
        <v>0</v>
      </c>
      <c r="I1268" s="12"/>
      <c r="J1268" s="14">
        <v>5000</v>
      </c>
      <c r="K1268" s="14">
        <v>0</v>
      </c>
      <c r="L1268" s="14">
        <v>0</v>
      </c>
      <c r="M1268" s="14">
        <v>5000</v>
      </c>
      <c r="N1268" s="75">
        <f>VLOOKUP(P1268,'CODIGOS RENTISTICOS'!$A$2:E2308,2,FALSE)</f>
        <v>825000000</v>
      </c>
      <c r="O1268" s="75">
        <f>VLOOKUP(P1268,'CODIGOS RENTISTICOS'!$A$2:F4475,3,FALSE)</f>
        <v>150109</v>
      </c>
      <c r="P1268" s="61">
        <v>5041</v>
      </c>
      <c r="Q1268" s="14">
        <v>5000</v>
      </c>
    </row>
    <row r="1269" spans="1:17" x14ac:dyDescent="0.2">
      <c r="A1269" s="12">
        <v>50000249</v>
      </c>
      <c r="B1269" s="12">
        <v>1198663</v>
      </c>
      <c r="C1269" s="12" t="s">
        <v>285</v>
      </c>
      <c r="D1269" s="12">
        <v>79129544</v>
      </c>
      <c r="E1269" s="13">
        <v>37434</v>
      </c>
      <c r="F1269" s="12">
        <v>2676132</v>
      </c>
      <c r="G1269" s="12">
        <v>0</v>
      </c>
      <c r="H1269" s="12">
        <v>0</v>
      </c>
      <c r="I1269" s="12"/>
      <c r="J1269" s="14">
        <v>7000</v>
      </c>
      <c r="K1269" s="14">
        <v>0</v>
      </c>
      <c r="L1269" s="14">
        <v>0</v>
      </c>
      <c r="M1269" s="14">
        <v>7000</v>
      </c>
      <c r="N1269" s="75">
        <f>VLOOKUP(P1269,'CODIGOS RENTISTICOS'!$A$2:E2309,2,FALSE)</f>
        <v>825000000</v>
      </c>
      <c r="O1269" s="75">
        <f>VLOOKUP(P1269,'CODIGOS RENTISTICOS'!$A$2:F4476,3,FALSE)</f>
        <v>150109</v>
      </c>
      <c r="P1269" s="61">
        <v>5041</v>
      </c>
      <c r="Q1269" s="14">
        <v>7000</v>
      </c>
    </row>
    <row r="1270" spans="1:17" x14ac:dyDescent="0.2">
      <c r="A1270" s="12">
        <v>50000249</v>
      </c>
      <c r="B1270" s="12">
        <v>876438</v>
      </c>
      <c r="C1270" s="12" t="s">
        <v>285</v>
      </c>
      <c r="D1270" s="12">
        <v>19080819</v>
      </c>
      <c r="E1270" s="13">
        <v>37434</v>
      </c>
      <c r="F1270" s="12">
        <v>6296208</v>
      </c>
      <c r="G1270" s="12">
        <v>0</v>
      </c>
      <c r="H1270" s="12">
        <v>0</v>
      </c>
      <c r="I1270" s="12"/>
      <c r="J1270" s="14">
        <v>309000</v>
      </c>
      <c r="K1270" s="14">
        <v>0</v>
      </c>
      <c r="L1270" s="14">
        <v>0</v>
      </c>
      <c r="M1270" s="14">
        <v>309000</v>
      </c>
      <c r="N1270" s="75">
        <f>VLOOKUP(P1270,'CODIGOS RENTISTICOS'!$A$2:E2310,2,FALSE)</f>
        <v>825000000</v>
      </c>
      <c r="O1270" s="75">
        <f>VLOOKUP(P1270,'CODIGOS RENTISTICOS'!$A$2:F4477,3,FALSE)</f>
        <v>150109</v>
      </c>
      <c r="P1270" s="61">
        <v>121245</v>
      </c>
      <c r="Q1270" s="14">
        <v>309000</v>
      </c>
    </row>
    <row r="1271" spans="1:17" x14ac:dyDescent="0.2">
      <c r="A1271" s="12">
        <v>50000249</v>
      </c>
      <c r="B1271" s="12">
        <v>1169371</v>
      </c>
      <c r="C1271" s="12" t="s">
        <v>285</v>
      </c>
      <c r="D1271" s="12">
        <v>8600730938</v>
      </c>
      <c r="E1271" s="13">
        <v>37434</v>
      </c>
      <c r="F1271" s="12">
        <v>6253713</v>
      </c>
      <c r="G1271" s="12">
        <v>0</v>
      </c>
      <c r="H1271" s="12">
        <v>0</v>
      </c>
      <c r="I1271" s="12"/>
      <c r="J1271" s="14">
        <v>5000</v>
      </c>
      <c r="K1271" s="14">
        <v>0</v>
      </c>
      <c r="L1271" s="14">
        <v>0</v>
      </c>
      <c r="M1271" s="14">
        <v>5000</v>
      </c>
      <c r="N1271" s="75">
        <f>VLOOKUP(P1271,'CODIGOS RENTISTICOS'!$A$2:E2311,2,FALSE)</f>
        <v>825000000</v>
      </c>
      <c r="O1271" s="75">
        <f>VLOOKUP(P1271,'CODIGOS RENTISTICOS'!$A$2:F4478,3,FALSE)</f>
        <v>150109</v>
      </c>
      <c r="P1271" s="61">
        <v>121245</v>
      </c>
      <c r="Q1271" s="14">
        <v>5000</v>
      </c>
    </row>
    <row r="1272" spans="1:17" x14ac:dyDescent="0.2">
      <c r="A1272" s="12">
        <v>50000249</v>
      </c>
      <c r="B1272" s="12">
        <v>1169380</v>
      </c>
      <c r="C1272" s="12" t="s">
        <v>285</v>
      </c>
      <c r="D1272" s="12">
        <v>8300670411</v>
      </c>
      <c r="E1272" s="13">
        <v>37434</v>
      </c>
      <c r="F1272" s="12">
        <v>3409377</v>
      </c>
      <c r="G1272" s="12">
        <v>0</v>
      </c>
      <c r="H1272" s="12">
        <v>0</v>
      </c>
      <c r="I1272" s="12"/>
      <c r="J1272" s="14">
        <v>5000</v>
      </c>
      <c r="K1272" s="14">
        <v>0</v>
      </c>
      <c r="L1272" s="14">
        <v>0</v>
      </c>
      <c r="M1272" s="14">
        <v>5000</v>
      </c>
      <c r="N1272" s="75">
        <f>VLOOKUP(P1272,'CODIGOS RENTISTICOS'!$A$2:E2312,2,FALSE)</f>
        <v>825000000</v>
      </c>
      <c r="O1272" s="75">
        <f>VLOOKUP(P1272,'CODIGOS RENTISTICOS'!$A$2:F4479,3,FALSE)</f>
        <v>150109</v>
      </c>
      <c r="P1272" s="61">
        <v>121245</v>
      </c>
      <c r="Q1272" s="14">
        <v>5000</v>
      </c>
    </row>
    <row r="1273" spans="1:17" x14ac:dyDescent="0.2">
      <c r="A1273" s="12">
        <v>50000249</v>
      </c>
      <c r="B1273" s="12">
        <v>1069684</v>
      </c>
      <c r="C1273" s="12" t="s">
        <v>285</v>
      </c>
      <c r="D1273" s="12">
        <v>79416383</v>
      </c>
      <c r="E1273" s="13">
        <v>37434</v>
      </c>
      <c r="F1273" s="12">
        <v>6271152</v>
      </c>
      <c r="G1273" s="12">
        <v>0</v>
      </c>
      <c r="H1273" s="12">
        <v>0</v>
      </c>
      <c r="I1273" s="12"/>
      <c r="J1273" s="14">
        <v>5000</v>
      </c>
      <c r="K1273" s="14">
        <v>0</v>
      </c>
      <c r="L1273" s="14">
        <v>0</v>
      </c>
      <c r="M1273" s="14">
        <v>5000</v>
      </c>
      <c r="N1273" s="75">
        <f>VLOOKUP(P1273,'CODIGOS RENTISTICOS'!$A$2:E2313,2,FALSE)</f>
        <v>825000000</v>
      </c>
      <c r="O1273" s="75">
        <f>VLOOKUP(P1273,'CODIGOS RENTISTICOS'!$A$2:F4480,3,FALSE)</f>
        <v>150109</v>
      </c>
      <c r="P1273" s="61">
        <v>121245</v>
      </c>
      <c r="Q1273" s="14">
        <v>5000</v>
      </c>
    </row>
    <row r="1274" spans="1:17" x14ac:dyDescent="0.2">
      <c r="A1274" s="12">
        <v>50000249</v>
      </c>
      <c r="B1274" s="12">
        <v>846676</v>
      </c>
      <c r="C1274" s="12" t="s">
        <v>285</v>
      </c>
      <c r="D1274" s="12">
        <v>79297596</v>
      </c>
      <c r="E1274" s="13">
        <v>37434</v>
      </c>
      <c r="F1274" s="12">
        <v>2530372</v>
      </c>
      <c r="G1274" s="12">
        <v>0</v>
      </c>
      <c r="H1274" s="12">
        <v>0</v>
      </c>
      <c r="I1274" s="12"/>
      <c r="J1274" s="14">
        <v>309000</v>
      </c>
      <c r="K1274" s="14">
        <v>0</v>
      </c>
      <c r="L1274" s="14">
        <v>0</v>
      </c>
      <c r="M1274" s="14">
        <v>309000</v>
      </c>
      <c r="N1274" s="75">
        <f>VLOOKUP(P1274,'CODIGOS RENTISTICOS'!$A$2:E2314,2,FALSE)</f>
        <v>825000000</v>
      </c>
      <c r="O1274" s="75">
        <f>VLOOKUP(P1274,'CODIGOS RENTISTICOS'!$A$2:F4481,3,FALSE)</f>
        <v>150109</v>
      </c>
      <c r="P1274" s="61">
        <v>121245</v>
      </c>
      <c r="Q1274" s="14">
        <v>309000</v>
      </c>
    </row>
    <row r="1275" spans="1:17" x14ac:dyDescent="0.2">
      <c r="A1275" s="12">
        <v>50000249</v>
      </c>
      <c r="B1275" s="12">
        <v>917237</v>
      </c>
      <c r="C1275" s="12" t="s">
        <v>285</v>
      </c>
      <c r="D1275" s="12">
        <v>439744</v>
      </c>
      <c r="E1275" s="13">
        <v>37434</v>
      </c>
      <c r="F1275" s="12">
        <v>7628649</v>
      </c>
      <c r="G1275" s="12">
        <v>0</v>
      </c>
      <c r="H1275" s="12">
        <v>0</v>
      </c>
      <c r="I1275" s="12"/>
      <c r="J1275" s="14">
        <v>2574</v>
      </c>
      <c r="K1275" s="14">
        <v>0</v>
      </c>
      <c r="L1275" s="14">
        <v>0</v>
      </c>
      <c r="M1275" s="14">
        <v>2574</v>
      </c>
      <c r="N1275" s="75">
        <f>VLOOKUP(P1275,'CODIGOS RENTISTICOS'!$A$2:E2315,2,FALSE)</f>
        <v>910300000</v>
      </c>
      <c r="O1275" s="75">
        <f>VLOOKUP(P1275,'CODIGOS RENTISTICOS'!$A$2:F4482,3,FALSE)</f>
        <v>130113</v>
      </c>
      <c r="P1275" s="61">
        <v>121205</v>
      </c>
      <c r="Q1275" s="14">
        <v>2574</v>
      </c>
    </row>
    <row r="1276" spans="1:17" x14ac:dyDescent="0.2">
      <c r="A1276" s="12">
        <v>50000249</v>
      </c>
      <c r="B1276" s="12">
        <v>1187419</v>
      </c>
      <c r="C1276" s="12" t="s">
        <v>285</v>
      </c>
      <c r="D1276" s="12">
        <v>8606001067</v>
      </c>
      <c r="E1276" s="13">
        <v>37434</v>
      </c>
      <c r="F1276" s="12">
        <v>2839546</v>
      </c>
      <c r="G1276" s="12">
        <v>0</v>
      </c>
      <c r="H1276" s="12">
        <v>0</v>
      </c>
      <c r="I1276" s="12"/>
      <c r="J1276" s="14">
        <v>19000</v>
      </c>
      <c r="K1276" s="14">
        <v>0</v>
      </c>
      <c r="L1276" s="14">
        <v>0</v>
      </c>
      <c r="M1276" s="14">
        <v>19000</v>
      </c>
      <c r="N1276" s="75">
        <f>VLOOKUP(P1276,'CODIGOS RENTISTICOS'!$A$2:E2316,2,FALSE)</f>
        <v>825000000</v>
      </c>
      <c r="O1276" s="75">
        <f>VLOOKUP(P1276,'CODIGOS RENTISTICOS'!$A$2:F4483,3,FALSE)</f>
        <v>150109</v>
      </c>
      <c r="P1276" s="61">
        <v>121245</v>
      </c>
      <c r="Q1276" s="14">
        <v>19000</v>
      </c>
    </row>
    <row r="1277" spans="1:17" x14ac:dyDescent="0.2">
      <c r="A1277" s="12">
        <v>50000249</v>
      </c>
      <c r="B1277" s="12">
        <v>8710112</v>
      </c>
      <c r="C1277" s="12" t="s">
        <v>285</v>
      </c>
      <c r="D1277" s="12">
        <v>121280</v>
      </c>
      <c r="E1277" s="13">
        <v>37434</v>
      </c>
      <c r="F1277" s="12">
        <v>121212</v>
      </c>
      <c r="G1277" s="12">
        <v>0</v>
      </c>
      <c r="H1277" s="12">
        <v>0</v>
      </c>
      <c r="I1277" s="12"/>
      <c r="J1277" s="14">
        <v>2574</v>
      </c>
      <c r="K1277" s="14">
        <v>0</v>
      </c>
      <c r="L1277" s="14">
        <v>0</v>
      </c>
      <c r="M1277" s="14">
        <v>2574</v>
      </c>
      <c r="N1277" s="75">
        <f>VLOOKUP(P1277,'CODIGOS RENTISTICOS'!$A$2:E2317,2,FALSE)</f>
        <v>910300000</v>
      </c>
      <c r="O1277" s="75">
        <f>VLOOKUP(P1277,'CODIGOS RENTISTICOS'!$A$2:F4484,3,FALSE)</f>
        <v>130113</v>
      </c>
      <c r="P1277" s="61">
        <v>121205</v>
      </c>
      <c r="Q1277" s="14">
        <v>2574</v>
      </c>
    </row>
    <row r="1278" spans="1:17" x14ac:dyDescent="0.2">
      <c r="A1278" s="12">
        <v>50000249</v>
      </c>
      <c r="B1278" s="12">
        <v>3352489</v>
      </c>
      <c r="C1278" s="12" t="s">
        <v>285</v>
      </c>
      <c r="D1278" s="12">
        <v>13239513</v>
      </c>
      <c r="E1278" s="13">
        <v>37434</v>
      </c>
      <c r="F1278" s="12">
        <v>6294000</v>
      </c>
      <c r="G1278" s="12">
        <v>0</v>
      </c>
      <c r="H1278" s="12">
        <v>0</v>
      </c>
      <c r="I1278" s="12"/>
      <c r="J1278" s="14">
        <v>309000</v>
      </c>
      <c r="K1278" s="14">
        <v>0</v>
      </c>
      <c r="L1278" s="14">
        <v>0</v>
      </c>
      <c r="M1278" s="14">
        <v>309000</v>
      </c>
      <c r="N1278" s="75">
        <f>VLOOKUP(P1278,'CODIGOS RENTISTICOS'!$A$2:E2318,2,FALSE)</f>
        <v>825000000</v>
      </c>
      <c r="O1278" s="75">
        <f>VLOOKUP(P1278,'CODIGOS RENTISTICOS'!$A$2:F4485,3,FALSE)</f>
        <v>150109</v>
      </c>
      <c r="P1278" s="61">
        <v>121245</v>
      </c>
      <c r="Q1278" s="14">
        <v>309000</v>
      </c>
    </row>
    <row r="1279" spans="1:17" x14ac:dyDescent="0.2">
      <c r="A1279" s="12">
        <v>50000249</v>
      </c>
      <c r="B1279" s="12">
        <v>1208390</v>
      </c>
      <c r="C1279" s="12" t="s">
        <v>285</v>
      </c>
      <c r="D1279" s="12">
        <v>8000108666</v>
      </c>
      <c r="E1279" s="13">
        <v>37434</v>
      </c>
      <c r="F1279" s="12">
        <v>3471052</v>
      </c>
      <c r="G1279" s="12">
        <v>0</v>
      </c>
      <c r="H1279" s="12">
        <v>0</v>
      </c>
      <c r="I1279" s="12"/>
      <c r="J1279" s="14">
        <v>12000</v>
      </c>
      <c r="K1279" s="14">
        <v>0</v>
      </c>
      <c r="L1279" s="14">
        <v>0</v>
      </c>
      <c r="M1279" s="14">
        <v>12000</v>
      </c>
      <c r="N1279" s="75">
        <f>VLOOKUP(P1279,'CODIGOS RENTISTICOS'!$A$2:E2319,2,FALSE)</f>
        <v>825000000</v>
      </c>
      <c r="O1279" s="75">
        <f>VLOOKUP(P1279,'CODIGOS RENTISTICOS'!$A$2:F4486,3,FALSE)</f>
        <v>150109</v>
      </c>
      <c r="P1279" s="61">
        <v>5041</v>
      </c>
      <c r="Q1279" s="14">
        <v>12000</v>
      </c>
    </row>
    <row r="1280" spans="1:17" x14ac:dyDescent="0.2">
      <c r="A1280" s="12">
        <v>50000249</v>
      </c>
      <c r="B1280" s="12">
        <v>431083</v>
      </c>
      <c r="C1280" s="12" t="s">
        <v>33</v>
      </c>
      <c r="D1280" s="12">
        <v>8909171416</v>
      </c>
      <c r="E1280" s="13">
        <v>37434</v>
      </c>
      <c r="F1280" s="12">
        <v>3333309</v>
      </c>
      <c r="G1280" s="12">
        <v>0</v>
      </c>
      <c r="H1280" s="12">
        <v>0</v>
      </c>
      <c r="I1280" s="12"/>
      <c r="J1280" s="14">
        <v>91000</v>
      </c>
      <c r="K1280" s="14">
        <v>0</v>
      </c>
      <c r="L1280" s="14">
        <v>0</v>
      </c>
      <c r="M1280" s="14">
        <v>91000</v>
      </c>
      <c r="N1280" s="75">
        <f>VLOOKUP(P1280,'CODIGOS RENTISTICOS'!$A$2:E2320,2,FALSE)</f>
        <v>825000000</v>
      </c>
      <c r="O1280" s="75">
        <f>VLOOKUP(P1280,'CODIGOS RENTISTICOS'!$A$2:F4487,3,FALSE)</f>
        <v>150109</v>
      </c>
      <c r="P1280" s="61">
        <v>121245</v>
      </c>
      <c r="Q1280" s="14">
        <v>91000</v>
      </c>
    </row>
    <row r="1281" spans="1:17" x14ac:dyDescent="0.2">
      <c r="A1281" s="12">
        <v>50000249</v>
      </c>
      <c r="B1281" s="12">
        <v>744622</v>
      </c>
      <c r="C1281" s="12" t="s">
        <v>7</v>
      </c>
      <c r="D1281" s="12">
        <v>8000155514</v>
      </c>
      <c r="E1281" s="13">
        <v>37434</v>
      </c>
      <c r="F1281" s="12">
        <v>5312514</v>
      </c>
      <c r="G1281" s="12">
        <v>0</v>
      </c>
      <c r="H1281" s="12">
        <v>1</v>
      </c>
      <c r="I1281" s="12"/>
      <c r="J1281" s="14">
        <v>0</v>
      </c>
      <c r="K1281" s="14">
        <v>0</v>
      </c>
      <c r="L1281" s="14">
        <v>3358884</v>
      </c>
      <c r="M1281" s="14">
        <v>3358884</v>
      </c>
      <c r="N1281" s="75">
        <f>VLOOKUP(P1281,'CODIGOS RENTISTICOS'!$A$2:E2321,2,FALSE)</f>
        <v>12800000</v>
      </c>
      <c r="O1281" s="75">
        <f>VLOOKUP(P1281,'CODIGOS RENTISTICOS'!$A$2:F4488,3,FALSE)</f>
        <v>350103</v>
      </c>
      <c r="P1281" s="61">
        <v>500504</v>
      </c>
      <c r="Q1281" s="14">
        <v>3358884</v>
      </c>
    </row>
    <row r="1282" spans="1:17" x14ac:dyDescent="0.2">
      <c r="A1282" s="12">
        <v>50000249</v>
      </c>
      <c r="B1282" s="12">
        <v>1076381</v>
      </c>
      <c r="C1282" s="12" t="s">
        <v>33</v>
      </c>
      <c r="D1282" s="12">
        <v>8001697994</v>
      </c>
      <c r="E1282" s="13">
        <v>37434</v>
      </c>
      <c r="F1282" s="12">
        <v>4224545</v>
      </c>
      <c r="G1282" s="12">
        <v>0</v>
      </c>
      <c r="H1282" s="12">
        <v>0</v>
      </c>
      <c r="I1282" s="12"/>
      <c r="J1282" s="14">
        <v>42000</v>
      </c>
      <c r="K1282" s="14">
        <v>0</v>
      </c>
      <c r="L1282" s="14">
        <v>0</v>
      </c>
      <c r="M1282" s="14">
        <v>42000</v>
      </c>
      <c r="N1282" s="75">
        <f>VLOOKUP(P1282,'CODIGOS RENTISTICOS'!$A$2:E2322,2,FALSE)</f>
        <v>825000000</v>
      </c>
      <c r="O1282" s="75">
        <f>VLOOKUP(P1282,'CODIGOS RENTISTICOS'!$A$2:F4489,3,FALSE)</f>
        <v>150109</v>
      </c>
      <c r="P1282" s="61">
        <v>121245</v>
      </c>
      <c r="Q1282" s="14">
        <v>42000</v>
      </c>
    </row>
    <row r="1283" spans="1:17" x14ac:dyDescent="0.2">
      <c r="A1283" s="12">
        <v>50000249</v>
      </c>
      <c r="B1283" s="12">
        <v>954763</v>
      </c>
      <c r="C1283" s="12" t="s">
        <v>33</v>
      </c>
      <c r="D1283" s="12">
        <v>4418343</v>
      </c>
      <c r="E1283" s="13">
        <v>37434</v>
      </c>
      <c r="F1283" s="12">
        <v>2311425</v>
      </c>
      <c r="G1283" s="12">
        <v>0</v>
      </c>
      <c r="H1283" s="12">
        <v>0</v>
      </c>
      <c r="I1283" s="12"/>
      <c r="J1283" s="14">
        <v>17000</v>
      </c>
      <c r="K1283" s="14">
        <v>0</v>
      </c>
      <c r="L1283" s="14">
        <v>0</v>
      </c>
      <c r="M1283" s="14">
        <v>17000</v>
      </c>
      <c r="N1283" s="75">
        <f>VLOOKUP(P1283,'CODIGOS RENTISTICOS'!$A$2:E2323,2,FALSE)</f>
        <v>12800000</v>
      </c>
      <c r="O1283" s="75">
        <f>VLOOKUP(P1283,'CODIGOS RENTISTICOS'!$A$2:F4490,3,FALSE)</f>
        <v>350103</v>
      </c>
      <c r="P1283" s="61">
        <v>5005</v>
      </c>
      <c r="Q1283" s="14">
        <v>17000</v>
      </c>
    </row>
    <row r="1284" spans="1:17" x14ac:dyDescent="0.2">
      <c r="A1284" s="12">
        <v>50000249</v>
      </c>
      <c r="B1284" s="12">
        <v>885588</v>
      </c>
      <c r="C1284" s="12" t="s">
        <v>297</v>
      </c>
      <c r="D1284" s="12">
        <v>8002506081</v>
      </c>
      <c r="E1284" s="13">
        <v>37434</v>
      </c>
      <c r="F1284" s="12">
        <v>3705520</v>
      </c>
      <c r="G1284" s="12">
        <v>0</v>
      </c>
      <c r="H1284" s="12">
        <v>0</v>
      </c>
      <c r="I1284" s="12"/>
      <c r="J1284" s="14">
        <v>144000</v>
      </c>
      <c r="K1284" s="14">
        <v>0</v>
      </c>
      <c r="L1284" s="14">
        <v>0</v>
      </c>
      <c r="M1284" s="14">
        <v>144000</v>
      </c>
      <c r="N1284" s="75">
        <f>VLOOKUP(P1284,'CODIGOS RENTISTICOS'!$A$2:E2324,2,FALSE)</f>
        <v>96200000</v>
      </c>
      <c r="O1284" s="75">
        <f>VLOOKUP(P1284,'CODIGOS RENTISTICOS'!$A$2:F4491,3,FALSE)</f>
        <v>350101</v>
      </c>
      <c r="P1284" s="61">
        <v>121203</v>
      </c>
      <c r="Q1284" s="14">
        <v>144000</v>
      </c>
    </row>
    <row r="1285" spans="1:17" x14ac:dyDescent="0.2">
      <c r="A1285" s="12">
        <v>50000249</v>
      </c>
      <c r="B1285" s="12">
        <v>1030509</v>
      </c>
      <c r="C1285" s="12" t="s">
        <v>297</v>
      </c>
      <c r="D1285" s="12">
        <v>8718649</v>
      </c>
      <c r="E1285" s="13">
        <v>37434</v>
      </c>
      <c r="F1285" s="12">
        <v>3790183</v>
      </c>
      <c r="G1285" s="12">
        <v>0</v>
      </c>
      <c r="H1285" s="12">
        <v>0</v>
      </c>
      <c r="I1285" s="12"/>
      <c r="J1285" s="14">
        <v>7000</v>
      </c>
      <c r="K1285" s="14">
        <v>0</v>
      </c>
      <c r="L1285" s="14">
        <v>0</v>
      </c>
      <c r="M1285" s="14">
        <v>7000</v>
      </c>
      <c r="N1285" s="75">
        <f>VLOOKUP(P1285,'CODIGOS RENTISTICOS'!$A$2:E2325,2,FALSE)</f>
        <v>825000000</v>
      </c>
      <c r="O1285" s="75">
        <f>VLOOKUP(P1285,'CODIGOS RENTISTICOS'!$A$2:F4492,3,FALSE)</f>
        <v>150109</v>
      </c>
      <c r="P1285" s="61">
        <v>5041</v>
      </c>
      <c r="Q1285" s="14">
        <v>7000</v>
      </c>
    </row>
    <row r="1286" spans="1:17" x14ac:dyDescent="0.2">
      <c r="A1286" s="12">
        <v>50000249</v>
      </c>
      <c r="B1286" s="12">
        <v>626670</v>
      </c>
      <c r="C1286" s="12" t="s">
        <v>297</v>
      </c>
      <c r="D1286" s="12">
        <v>8300318491</v>
      </c>
      <c r="E1286" s="13">
        <v>37434</v>
      </c>
      <c r="F1286" s="12">
        <v>6369066</v>
      </c>
      <c r="G1286" s="12">
        <v>0</v>
      </c>
      <c r="H1286" s="12">
        <v>0</v>
      </c>
      <c r="I1286" s="12"/>
      <c r="J1286" s="14">
        <v>558000</v>
      </c>
      <c r="K1286" s="14">
        <v>0</v>
      </c>
      <c r="L1286" s="14">
        <v>0</v>
      </c>
      <c r="M1286" s="14">
        <v>558000</v>
      </c>
      <c r="N1286" s="75">
        <f>VLOOKUP(P1286,'CODIGOS RENTISTICOS'!$A$2:E2326,2,FALSE)</f>
        <v>96200000</v>
      </c>
      <c r="O1286" s="75">
        <f>VLOOKUP(P1286,'CODIGOS RENTISTICOS'!$A$2:F4493,3,FALSE)</f>
        <v>350101</v>
      </c>
      <c r="P1286" s="61">
        <v>121230</v>
      </c>
      <c r="Q1286" s="14">
        <v>558000</v>
      </c>
    </row>
    <row r="1287" spans="1:17" x14ac:dyDescent="0.2">
      <c r="A1287" s="12">
        <v>50000249</v>
      </c>
      <c r="B1287" s="12">
        <v>1075447</v>
      </c>
      <c r="C1287" s="12" t="s">
        <v>289</v>
      </c>
      <c r="D1287" s="12">
        <v>9658195</v>
      </c>
      <c r="E1287" s="13">
        <v>37434</v>
      </c>
      <c r="F1287" s="12">
        <v>6347764</v>
      </c>
      <c r="G1287" s="12">
        <v>0</v>
      </c>
      <c r="H1287" s="12">
        <v>0</v>
      </c>
      <c r="I1287" s="12"/>
      <c r="J1287" s="14">
        <v>7000</v>
      </c>
      <c r="K1287" s="14">
        <v>0</v>
      </c>
      <c r="L1287" s="14">
        <v>0</v>
      </c>
      <c r="M1287" s="14">
        <v>7000</v>
      </c>
      <c r="N1287" s="75">
        <f>VLOOKUP(P1287,'CODIGOS RENTISTICOS'!$A$2:E2327,2,FALSE)</f>
        <v>825000000</v>
      </c>
      <c r="O1287" s="75">
        <f>VLOOKUP(P1287,'CODIGOS RENTISTICOS'!$A$2:F4494,3,FALSE)</f>
        <v>150109</v>
      </c>
      <c r="P1287" s="61">
        <v>121245</v>
      </c>
      <c r="Q1287" s="14">
        <v>7000</v>
      </c>
    </row>
    <row r="1288" spans="1:17" x14ac:dyDescent="0.2">
      <c r="A1288" s="12">
        <v>50000249</v>
      </c>
      <c r="B1288" s="12">
        <v>1075454</v>
      </c>
      <c r="C1288" s="12" t="s">
        <v>289</v>
      </c>
      <c r="D1288" s="12">
        <v>9657789</v>
      </c>
      <c r="E1288" s="13">
        <v>37434</v>
      </c>
      <c r="F1288" s="12">
        <v>121212</v>
      </c>
      <c r="G1288" s="12">
        <v>0</v>
      </c>
      <c r="H1288" s="12">
        <v>0</v>
      </c>
      <c r="I1288" s="12"/>
      <c r="J1288" s="14">
        <v>5000</v>
      </c>
      <c r="K1288" s="14">
        <v>0</v>
      </c>
      <c r="L1288" s="14">
        <v>0</v>
      </c>
      <c r="M1288" s="14">
        <v>5000</v>
      </c>
      <c r="N1288" s="75">
        <f>VLOOKUP(P1288,'CODIGOS RENTISTICOS'!$A$2:E2328,2,FALSE)</f>
        <v>825000000</v>
      </c>
      <c r="O1288" s="75">
        <f>VLOOKUP(P1288,'CODIGOS RENTISTICOS'!$A$2:F4495,3,FALSE)</f>
        <v>150109</v>
      </c>
      <c r="P1288" s="61">
        <v>121245</v>
      </c>
      <c r="Q1288" s="14">
        <v>5000</v>
      </c>
    </row>
    <row r="1289" spans="1:17" x14ac:dyDescent="0.2">
      <c r="A1289" s="12">
        <v>50000249</v>
      </c>
      <c r="B1289" s="12">
        <v>1101137</v>
      </c>
      <c r="C1289" s="12" t="s">
        <v>290</v>
      </c>
      <c r="D1289" s="12">
        <v>75090013</v>
      </c>
      <c r="E1289" s="13">
        <v>37434</v>
      </c>
      <c r="F1289" s="12">
        <v>8766735</v>
      </c>
      <c r="G1289" s="12">
        <v>0</v>
      </c>
      <c r="H1289" s="12">
        <v>0</v>
      </c>
      <c r="I1289" s="12"/>
      <c r="J1289" s="14">
        <v>7000</v>
      </c>
      <c r="K1289" s="14">
        <v>0</v>
      </c>
      <c r="L1289" s="14">
        <v>0</v>
      </c>
      <c r="M1289" s="14">
        <v>7000</v>
      </c>
      <c r="N1289" s="75">
        <f>VLOOKUP(P1289,'CODIGOS RENTISTICOS'!$A$2:E2329,2,FALSE)</f>
        <v>825000000</v>
      </c>
      <c r="O1289" s="75">
        <f>VLOOKUP(P1289,'CODIGOS RENTISTICOS'!$A$2:F4496,3,FALSE)</f>
        <v>150109</v>
      </c>
      <c r="P1289" s="61">
        <v>5041</v>
      </c>
      <c r="Q1289" s="14">
        <v>7000</v>
      </c>
    </row>
    <row r="1290" spans="1:17" x14ac:dyDescent="0.2">
      <c r="A1290" s="12">
        <v>50000249</v>
      </c>
      <c r="B1290" s="12">
        <v>115953</v>
      </c>
      <c r="C1290" s="12" t="s">
        <v>291</v>
      </c>
      <c r="D1290" s="12">
        <v>76310974</v>
      </c>
      <c r="E1290" s="13">
        <v>37434</v>
      </c>
      <c r="F1290" s="12">
        <v>8303749</v>
      </c>
      <c r="G1290" s="12">
        <v>0</v>
      </c>
      <c r="H1290" s="12">
        <v>0</v>
      </c>
      <c r="I1290" s="12"/>
      <c r="J1290" s="14">
        <v>7000</v>
      </c>
      <c r="K1290" s="14">
        <v>0</v>
      </c>
      <c r="L1290" s="14">
        <v>0</v>
      </c>
      <c r="M1290" s="14">
        <v>7000</v>
      </c>
      <c r="N1290" s="75">
        <f>VLOOKUP(P1290,'CODIGOS RENTISTICOS'!$A$2:E2330,2,FALSE)</f>
        <v>825000000</v>
      </c>
      <c r="O1290" s="75">
        <f>VLOOKUP(P1290,'CODIGOS RENTISTICOS'!$A$2:F4497,3,FALSE)</f>
        <v>150109</v>
      </c>
      <c r="P1290" s="61">
        <v>5041</v>
      </c>
      <c r="Q1290" s="14">
        <v>7000</v>
      </c>
    </row>
    <row r="1291" spans="1:17" x14ac:dyDescent="0.2">
      <c r="A1291" s="12">
        <v>50000249</v>
      </c>
      <c r="B1291" s="12">
        <v>1115933</v>
      </c>
      <c r="C1291" s="12" t="s">
        <v>291</v>
      </c>
      <c r="D1291" s="12">
        <v>76327715</v>
      </c>
      <c r="E1291" s="13">
        <v>37434</v>
      </c>
      <c r="F1291" s="12">
        <v>206649</v>
      </c>
      <c r="G1291" s="12">
        <v>0</v>
      </c>
      <c r="H1291" s="12">
        <v>0</v>
      </c>
      <c r="I1291" s="12"/>
      <c r="J1291" s="14">
        <v>7000</v>
      </c>
      <c r="K1291" s="14">
        <v>0</v>
      </c>
      <c r="L1291" s="14">
        <v>0</v>
      </c>
      <c r="M1291" s="14">
        <v>7000</v>
      </c>
      <c r="N1291" s="75">
        <f>VLOOKUP(P1291,'CODIGOS RENTISTICOS'!$A$2:E2331,2,FALSE)</f>
        <v>825000000</v>
      </c>
      <c r="O1291" s="75">
        <f>VLOOKUP(P1291,'CODIGOS RENTISTICOS'!$A$2:F4498,3,FALSE)</f>
        <v>150109</v>
      </c>
      <c r="P1291" s="61">
        <v>5041</v>
      </c>
      <c r="Q1291" s="14">
        <v>7000</v>
      </c>
    </row>
    <row r="1292" spans="1:17" x14ac:dyDescent="0.2">
      <c r="A1292" s="12">
        <v>50000249</v>
      </c>
      <c r="B1292" s="12">
        <v>1115935</v>
      </c>
      <c r="C1292" s="12" t="s">
        <v>291</v>
      </c>
      <c r="D1292" s="12">
        <v>10690775</v>
      </c>
      <c r="E1292" s="13">
        <v>37434</v>
      </c>
      <c r="F1292" s="12">
        <v>214479</v>
      </c>
      <c r="G1292" s="12">
        <v>0</v>
      </c>
      <c r="H1292" s="12">
        <v>0</v>
      </c>
      <c r="I1292" s="12"/>
      <c r="J1292" s="14">
        <v>7000</v>
      </c>
      <c r="K1292" s="14">
        <v>0</v>
      </c>
      <c r="L1292" s="14">
        <v>0</v>
      </c>
      <c r="M1292" s="14">
        <v>7000</v>
      </c>
      <c r="N1292" s="75">
        <f>VLOOKUP(P1292,'CODIGOS RENTISTICOS'!$A$2:E2332,2,FALSE)</f>
        <v>825000000</v>
      </c>
      <c r="O1292" s="75">
        <f>VLOOKUP(P1292,'CODIGOS RENTISTICOS'!$A$2:F4499,3,FALSE)</f>
        <v>150109</v>
      </c>
      <c r="P1292" s="61">
        <v>5041</v>
      </c>
      <c r="Q1292" s="14">
        <v>7000</v>
      </c>
    </row>
    <row r="1293" spans="1:17" x14ac:dyDescent="0.2">
      <c r="A1293" s="12">
        <v>50000249</v>
      </c>
      <c r="B1293" s="12">
        <v>1115937</v>
      </c>
      <c r="C1293" s="12" t="s">
        <v>291</v>
      </c>
      <c r="D1293" s="12">
        <v>76337833</v>
      </c>
      <c r="E1293" s="13">
        <v>37434</v>
      </c>
      <c r="F1293" s="12">
        <v>390696</v>
      </c>
      <c r="G1293" s="12">
        <v>0</v>
      </c>
      <c r="H1293" s="12">
        <v>0</v>
      </c>
      <c r="I1293" s="12"/>
      <c r="J1293" s="14">
        <v>7000</v>
      </c>
      <c r="K1293" s="14">
        <v>0</v>
      </c>
      <c r="L1293" s="14">
        <v>0</v>
      </c>
      <c r="M1293" s="14">
        <v>7000</v>
      </c>
      <c r="N1293" s="75">
        <f>VLOOKUP(P1293,'CODIGOS RENTISTICOS'!$A$2:E2333,2,FALSE)</f>
        <v>825000000</v>
      </c>
      <c r="O1293" s="75">
        <f>VLOOKUP(P1293,'CODIGOS RENTISTICOS'!$A$2:F4500,3,FALSE)</f>
        <v>150109</v>
      </c>
      <c r="P1293" s="61">
        <v>5041</v>
      </c>
      <c r="Q1293" s="14">
        <v>7000</v>
      </c>
    </row>
    <row r="1294" spans="1:17" x14ac:dyDescent="0.2">
      <c r="A1294" s="12">
        <v>50000249</v>
      </c>
      <c r="B1294" s="12">
        <v>1115940</v>
      </c>
      <c r="C1294" s="12" t="s">
        <v>291</v>
      </c>
      <c r="D1294" s="12">
        <v>76308581</v>
      </c>
      <c r="E1294" s="13">
        <v>37434</v>
      </c>
      <c r="F1294" s="12">
        <v>8384349</v>
      </c>
      <c r="G1294" s="12">
        <v>0</v>
      </c>
      <c r="H1294" s="12">
        <v>0</v>
      </c>
      <c r="I1294" s="12"/>
      <c r="J1294" s="14">
        <v>7000</v>
      </c>
      <c r="K1294" s="14">
        <v>0</v>
      </c>
      <c r="L1294" s="14">
        <v>0</v>
      </c>
      <c r="M1294" s="14">
        <v>7000</v>
      </c>
      <c r="N1294" s="75">
        <f>VLOOKUP(P1294,'CODIGOS RENTISTICOS'!$A$2:E2334,2,FALSE)</f>
        <v>825000000</v>
      </c>
      <c r="O1294" s="75">
        <f>VLOOKUP(P1294,'CODIGOS RENTISTICOS'!$A$2:F4501,3,FALSE)</f>
        <v>150109</v>
      </c>
      <c r="P1294" s="61">
        <v>5041</v>
      </c>
      <c r="Q1294" s="14">
        <v>7000</v>
      </c>
    </row>
    <row r="1295" spans="1:17" x14ac:dyDescent="0.2">
      <c r="A1295" s="12">
        <v>50000249</v>
      </c>
      <c r="B1295" s="12">
        <v>1115941</v>
      </c>
      <c r="C1295" s="12" t="s">
        <v>291</v>
      </c>
      <c r="D1295" s="12">
        <v>70162174</v>
      </c>
      <c r="E1295" s="13">
        <v>37434</v>
      </c>
      <c r="F1295" s="12">
        <v>228887</v>
      </c>
      <c r="G1295" s="12">
        <v>0</v>
      </c>
      <c r="H1295" s="12">
        <v>0</v>
      </c>
      <c r="I1295" s="12"/>
      <c r="J1295" s="14">
        <v>7000</v>
      </c>
      <c r="K1295" s="14">
        <v>0</v>
      </c>
      <c r="L1295" s="14">
        <v>0</v>
      </c>
      <c r="M1295" s="14">
        <v>7000</v>
      </c>
      <c r="N1295" s="75">
        <f>VLOOKUP(P1295,'CODIGOS RENTISTICOS'!$A$2:E2335,2,FALSE)</f>
        <v>825000000</v>
      </c>
      <c r="O1295" s="75">
        <f>VLOOKUP(P1295,'CODIGOS RENTISTICOS'!$A$2:F4502,3,FALSE)</f>
        <v>150109</v>
      </c>
      <c r="P1295" s="61">
        <v>5041</v>
      </c>
      <c r="Q1295" s="14">
        <v>7000</v>
      </c>
    </row>
    <row r="1296" spans="1:17" x14ac:dyDescent="0.2">
      <c r="A1296" s="12">
        <v>50000249</v>
      </c>
      <c r="B1296" s="12">
        <v>1115942</v>
      </c>
      <c r="C1296" s="12" t="s">
        <v>291</v>
      </c>
      <c r="D1296" s="12">
        <v>76312188</v>
      </c>
      <c r="E1296" s="13">
        <v>37434</v>
      </c>
      <c r="F1296" s="12">
        <v>8206965</v>
      </c>
      <c r="G1296" s="12">
        <v>0</v>
      </c>
      <c r="H1296" s="12">
        <v>0</v>
      </c>
      <c r="I1296" s="12"/>
      <c r="J1296" s="14">
        <v>7000</v>
      </c>
      <c r="K1296" s="14">
        <v>0</v>
      </c>
      <c r="L1296" s="14">
        <v>0</v>
      </c>
      <c r="M1296" s="14">
        <v>7000</v>
      </c>
      <c r="N1296" s="75">
        <f>VLOOKUP(P1296,'CODIGOS RENTISTICOS'!$A$2:E2336,2,FALSE)</f>
        <v>825000000</v>
      </c>
      <c r="O1296" s="75">
        <f>VLOOKUP(P1296,'CODIGOS RENTISTICOS'!$A$2:F4503,3,FALSE)</f>
        <v>150109</v>
      </c>
      <c r="P1296" s="61">
        <v>5041</v>
      </c>
      <c r="Q1296" s="14">
        <v>7000</v>
      </c>
    </row>
    <row r="1297" spans="1:17" x14ac:dyDescent="0.2">
      <c r="A1297" s="12">
        <v>50000249</v>
      </c>
      <c r="B1297" s="12">
        <v>1115943</v>
      </c>
      <c r="C1297" s="12" t="s">
        <v>291</v>
      </c>
      <c r="D1297" s="12">
        <v>10306149</v>
      </c>
      <c r="E1297" s="13">
        <v>37434</v>
      </c>
      <c r="F1297" s="12">
        <v>8238146</v>
      </c>
      <c r="G1297" s="12">
        <v>0</v>
      </c>
      <c r="H1297" s="12">
        <v>0</v>
      </c>
      <c r="I1297" s="12"/>
      <c r="J1297" s="14">
        <v>7000</v>
      </c>
      <c r="K1297" s="14">
        <v>0</v>
      </c>
      <c r="L1297" s="14">
        <v>0</v>
      </c>
      <c r="M1297" s="14">
        <v>7000</v>
      </c>
      <c r="N1297" s="75">
        <f>VLOOKUP(P1297,'CODIGOS RENTISTICOS'!$A$2:E2337,2,FALSE)</f>
        <v>825000000</v>
      </c>
      <c r="O1297" s="75">
        <f>VLOOKUP(P1297,'CODIGOS RENTISTICOS'!$A$2:F4504,3,FALSE)</f>
        <v>150109</v>
      </c>
      <c r="P1297" s="61">
        <v>5041</v>
      </c>
      <c r="Q1297" s="14">
        <v>7000</v>
      </c>
    </row>
    <row r="1298" spans="1:17" x14ac:dyDescent="0.2">
      <c r="A1298" s="12">
        <v>50000249</v>
      </c>
      <c r="B1298" s="12">
        <v>1115944</v>
      </c>
      <c r="C1298" s="12" t="s">
        <v>291</v>
      </c>
      <c r="D1298" s="12">
        <v>4617103</v>
      </c>
      <c r="E1298" s="13">
        <v>37434</v>
      </c>
      <c r="F1298" s="12">
        <v>8382324</v>
      </c>
      <c r="G1298" s="12">
        <v>0</v>
      </c>
      <c r="H1298" s="12">
        <v>0</v>
      </c>
      <c r="I1298" s="12"/>
      <c r="J1298" s="14">
        <v>7000</v>
      </c>
      <c r="K1298" s="14">
        <v>0</v>
      </c>
      <c r="L1298" s="14">
        <v>0</v>
      </c>
      <c r="M1298" s="14">
        <v>7000</v>
      </c>
      <c r="N1298" s="75">
        <f>VLOOKUP(P1298,'CODIGOS RENTISTICOS'!$A$2:E2338,2,FALSE)</f>
        <v>825000000</v>
      </c>
      <c r="O1298" s="75">
        <f>VLOOKUP(P1298,'CODIGOS RENTISTICOS'!$A$2:F4505,3,FALSE)</f>
        <v>150109</v>
      </c>
      <c r="P1298" s="61">
        <v>5041</v>
      </c>
      <c r="Q1298" s="14">
        <v>7000</v>
      </c>
    </row>
    <row r="1299" spans="1:17" x14ac:dyDescent="0.2">
      <c r="A1299" s="12">
        <v>50000249</v>
      </c>
      <c r="B1299" s="12">
        <v>1115945</v>
      </c>
      <c r="C1299" s="12" t="s">
        <v>291</v>
      </c>
      <c r="D1299" s="12">
        <v>6342392</v>
      </c>
      <c r="E1299" s="13">
        <v>37434</v>
      </c>
      <c r="F1299" s="12">
        <v>804372</v>
      </c>
      <c r="G1299" s="12">
        <v>0</v>
      </c>
      <c r="H1299" s="12">
        <v>0</v>
      </c>
      <c r="I1299" s="12"/>
      <c r="J1299" s="14">
        <v>7000</v>
      </c>
      <c r="K1299" s="14">
        <v>0</v>
      </c>
      <c r="L1299" s="14">
        <v>0</v>
      </c>
      <c r="M1299" s="14">
        <v>7000</v>
      </c>
      <c r="N1299" s="75">
        <f>VLOOKUP(P1299,'CODIGOS RENTISTICOS'!$A$2:E2339,2,FALSE)</f>
        <v>825000000</v>
      </c>
      <c r="O1299" s="75">
        <f>VLOOKUP(P1299,'CODIGOS RENTISTICOS'!$A$2:F4506,3,FALSE)</f>
        <v>150109</v>
      </c>
      <c r="P1299" s="61">
        <v>5041</v>
      </c>
      <c r="Q1299" s="14">
        <v>7000</v>
      </c>
    </row>
    <row r="1300" spans="1:17" x14ac:dyDescent="0.2">
      <c r="A1300" s="12">
        <v>50000249</v>
      </c>
      <c r="B1300" s="12">
        <v>1115946</v>
      </c>
      <c r="C1300" s="12" t="s">
        <v>291</v>
      </c>
      <c r="D1300" s="12">
        <v>76311656</v>
      </c>
      <c r="E1300" s="13">
        <v>37434</v>
      </c>
      <c r="F1300" s="12">
        <v>8216107</v>
      </c>
      <c r="G1300" s="12">
        <v>0</v>
      </c>
      <c r="H1300" s="12">
        <v>0</v>
      </c>
      <c r="I1300" s="12"/>
      <c r="J1300" s="14">
        <v>7000</v>
      </c>
      <c r="K1300" s="14">
        <v>0</v>
      </c>
      <c r="L1300" s="14">
        <v>0</v>
      </c>
      <c r="M1300" s="14">
        <v>7000</v>
      </c>
      <c r="N1300" s="75">
        <f>VLOOKUP(P1300,'CODIGOS RENTISTICOS'!$A$2:E2340,2,FALSE)</f>
        <v>825000000</v>
      </c>
      <c r="O1300" s="75">
        <f>VLOOKUP(P1300,'CODIGOS RENTISTICOS'!$A$2:F4507,3,FALSE)</f>
        <v>150109</v>
      </c>
      <c r="P1300" s="61">
        <v>5041</v>
      </c>
      <c r="Q1300" s="14">
        <v>7000</v>
      </c>
    </row>
    <row r="1301" spans="1:17" x14ac:dyDescent="0.2">
      <c r="A1301" s="12">
        <v>50000249</v>
      </c>
      <c r="B1301" s="12">
        <v>1115948</v>
      </c>
      <c r="C1301" s="12" t="s">
        <v>291</v>
      </c>
      <c r="D1301" s="12">
        <v>25387189</v>
      </c>
      <c r="E1301" s="13">
        <v>37434</v>
      </c>
      <c r="F1301" s="12">
        <v>8200535</v>
      </c>
      <c r="G1301" s="12">
        <v>0</v>
      </c>
      <c r="H1301" s="12">
        <v>0</v>
      </c>
      <c r="I1301" s="12"/>
      <c r="J1301" s="14">
        <v>7000</v>
      </c>
      <c r="K1301" s="14">
        <v>0</v>
      </c>
      <c r="L1301" s="14">
        <v>0</v>
      </c>
      <c r="M1301" s="14">
        <v>7000</v>
      </c>
      <c r="N1301" s="75">
        <f>VLOOKUP(P1301,'CODIGOS RENTISTICOS'!$A$2:E2341,2,FALSE)</f>
        <v>825000000</v>
      </c>
      <c r="O1301" s="75">
        <f>VLOOKUP(P1301,'CODIGOS RENTISTICOS'!$A$2:F4508,3,FALSE)</f>
        <v>150109</v>
      </c>
      <c r="P1301" s="61">
        <v>5041</v>
      </c>
      <c r="Q1301" s="14">
        <v>7000</v>
      </c>
    </row>
    <row r="1302" spans="1:17" x14ac:dyDescent="0.2">
      <c r="A1302" s="12">
        <v>50000249</v>
      </c>
      <c r="B1302" s="12">
        <v>1115949</v>
      </c>
      <c r="C1302" s="12" t="s">
        <v>291</v>
      </c>
      <c r="D1302" s="12">
        <v>34570169</v>
      </c>
      <c r="E1302" s="13">
        <v>37434</v>
      </c>
      <c r="F1302" s="12">
        <v>8234070</v>
      </c>
      <c r="G1302" s="12">
        <v>0</v>
      </c>
      <c r="H1302" s="12">
        <v>0</v>
      </c>
      <c r="I1302" s="12"/>
      <c r="J1302" s="14">
        <v>7000</v>
      </c>
      <c r="K1302" s="14">
        <v>0</v>
      </c>
      <c r="L1302" s="14">
        <v>0</v>
      </c>
      <c r="M1302" s="14">
        <v>7000</v>
      </c>
      <c r="N1302" s="75">
        <f>VLOOKUP(P1302,'CODIGOS RENTISTICOS'!$A$2:E2342,2,FALSE)</f>
        <v>825000000</v>
      </c>
      <c r="O1302" s="75">
        <f>VLOOKUP(P1302,'CODIGOS RENTISTICOS'!$A$2:F4509,3,FALSE)</f>
        <v>150109</v>
      </c>
      <c r="P1302" s="61">
        <v>5041</v>
      </c>
      <c r="Q1302" s="14">
        <v>7000</v>
      </c>
    </row>
    <row r="1303" spans="1:17" x14ac:dyDescent="0.2">
      <c r="A1303" s="12">
        <v>50000249</v>
      </c>
      <c r="B1303" s="12">
        <v>1115950</v>
      </c>
      <c r="C1303" s="12" t="s">
        <v>291</v>
      </c>
      <c r="D1303" s="12">
        <v>76316508</v>
      </c>
      <c r="E1303" s="13">
        <v>37434</v>
      </c>
      <c r="F1303" s="12">
        <v>8213423</v>
      </c>
      <c r="G1303" s="12">
        <v>0</v>
      </c>
      <c r="H1303" s="12">
        <v>0</v>
      </c>
      <c r="I1303" s="12"/>
      <c r="J1303" s="14">
        <v>7000</v>
      </c>
      <c r="K1303" s="14">
        <v>0</v>
      </c>
      <c r="L1303" s="14">
        <v>0</v>
      </c>
      <c r="M1303" s="14">
        <v>7000</v>
      </c>
      <c r="N1303" s="75">
        <f>VLOOKUP(P1303,'CODIGOS RENTISTICOS'!$A$2:E2343,2,FALSE)</f>
        <v>825000000</v>
      </c>
      <c r="O1303" s="75">
        <f>VLOOKUP(P1303,'CODIGOS RENTISTICOS'!$A$2:F4510,3,FALSE)</f>
        <v>150109</v>
      </c>
      <c r="P1303" s="61">
        <v>5041</v>
      </c>
      <c r="Q1303" s="14">
        <v>7000</v>
      </c>
    </row>
    <row r="1304" spans="1:17" x14ac:dyDescent="0.2">
      <c r="A1304" s="12">
        <v>50000249</v>
      </c>
      <c r="B1304" s="12">
        <v>1115955</v>
      </c>
      <c r="C1304" s="12" t="s">
        <v>291</v>
      </c>
      <c r="D1304" s="12">
        <v>34555253</v>
      </c>
      <c r="E1304" s="13">
        <v>37434</v>
      </c>
      <c r="F1304" s="12">
        <v>8237623</v>
      </c>
      <c r="G1304" s="12">
        <v>0</v>
      </c>
      <c r="H1304" s="12">
        <v>0</v>
      </c>
      <c r="I1304" s="12"/>
      <c r="J1304" s="14">
        <v>3815</v>
      </c>
      <c r="K1304" s="14">
        <v>0</v>
      </c>
      <c r="L1304" s="14">
        <v>0</v>
      </c>
      <c r="M1304" s="14">
        <v>3815</v>
      </c>
      <c r="N1304" s="75">
        <f>VLOOKUP(P1304,'CODIGOS RENTISTICOS'!$A$2:E2344,2,FALSE)</f>
        <v>96300000</v>
      </c>
      <c r="O1304" s="75">
        <f>VLOOKUP(P1304,'CODIGOS RENTISTICOS'!$A$2:F4511,3,FALSE)</f>
        <v>360101</v>
      </c>
      <c r="P1304" s="61">
        <v>121270</v>
      </c>
      <c r="Q1304" s="14">
        <v>3815</v>
      </c>
    </row>
    <row r="1305" spans="1:17" x14ac:dyDescent="0.2">
      <c r="A1305" s="12">
        <v>50000249</v>
      </c>
      <c r="B1305" s="12">
        <v>1115956</v>
      </c>
      <c r="C1305" s="12" t="s">
        <v>291</v>
      </c>
      <c r="D1305" s="12">
        <v>10567172</v>
      </c>
      <c r="E1305" s="13">
        <v>37434</v>
      </c>
      <c r="F1305" s="12">
        <v>8205029</v>
      </c>
      <c r="G1305" s="12">
        <v>0</v>
      </c>
      <c r="H1305" s="12">
        <v>0</v>
      </c>
      <c r="I1305" s="12"/>
      <c r="J1305" s="14">
        <v>7000</v>
      </c>
      <c r="K1305" s="14">
        <v>0</v>
      </c>
      <c r="L1305" s="14">
        <v>0</v>
      </c>
      <c r="M1305" s="14">
        <v>7000</v>
      </c>
      <c r="N1305" s="75">
        <f>VLOOKUP(P1305,'CODIGOS RENTISTICOS'!$A$2:E2345,2,FALSE)</f>
        <v>825000000</v>
      </c>
      <c r="O1305" s="75">
        <f>VLOOKUP(P1305,'CODIGOS RENTISTICOS'!$A$2:F4512,3,FALSE)</f>
        <v>150109</v>
      </c>
      <c r="P1305" s="61">
        <v>5041</v>
      </c>
      <c r="Q1305" s="14">
        <v>7000</v>
      </c>
    </row>
    <row r="1306" spans="1:17" x14ac:dyDescent="0.2">
      <c r="A1306" s="12">
        <v>50000249</v>
      </c>
      <c r="B1306" s="12">
        <v>1119553</v>
      </c>
      <c r="C1306" s="12" t="s">
        <v>291</v>
      </c>
      <c r="D1306" s="12">
        <v>8002380116</v>
      </c>
      <c r="E1306" s="13">
        <v>37434</v>
      </c>
      <c r="F1306" s="12">
        <v>8220111</v>
      </c>
      <c r="G1306" s="12">
        <v>0</v>
      </c>
      <c r="H1306" s="12">
        <v>1</v>
      </c>
      <c r="I1306" s="12"/>
      <c r="J1306" s="14">
        <v>0</v>
      </c>
      <c r="K1306" s="14">
        <v>0</v>
      </c>
      <c r="L1306" s="14">
        <v>2186800</v>
      </c>
      <c r="M1306" s="14">
        <v>2186800</v>
      </c>
      <c r="N1306" s="75">
        <f>VLOOKUP(P1306,'CODIGOS RENTISTICOS'!$A$2:E2346,2,FALSE)</f>
        <v>10900000</v>
      </c>
      <c r="O1306" s="75">
        <f>VLOOKUP(P1306,'CODIGOS RENTISTICOS'!$A$2:F4513,3,FALSE)</f>
        <v>170101</v>
      </c>
      <c r="P1306" s="61">
        <v>121255</v>
      </c>
      <c r="Q1306" s="14">
        <v>2186800</v>
      </c>
    </row>
    <row r="1307" spans="1:17" x14ac:dyDescent="0.2">
      <c r="A1307" s="12">
        <v>50000249</v>
      </c>
      <c r="B1307" s="12">
        <v>1305039</v>
      </c>
      <c r="C1307" s="12" t="s">
        <v>36</v>
      </c>
      <c r="D1307" s="12">
        <v>8001876448</v>
      </c>
      <c r="E1307" s="13">
        <v>37434</v>
      </c>
      <c r="F1307" s="12">
        <v>5700016</v>
      </c>
      <c r="G1307" s="12">
        <v>0</v>
      </c>
      <c r="H1307" s="12">
        <v>1</v>
      </c>
      <c r="I1307" s="12"/>
      <c r="J1307" s="14">
        <v>0</v>
      </c>
      <c r="K1307" s="14">
        <v>0</v>
      </c>
      <c r="L1307" s="14">
        <v>4270894</v>
      </c>
      <c r="M1307" s="14">
        <v>4270894</v>
      </c>
      <c r="N1307" s="75">
        <f>VLOOKUP(P1307,'CODIGOS RENTISTICOS'!$A$2:E2347,2,FALSE)</f>
        <v>13700000</v>
      </c>
      <c r="O1307" s="75">
        <f>VLOOKUP(P1307,'CODIGOS RENTISTICOS'!$A$2:F4514,3,FALSE)</f>
        <v>290101</v>
      </c>
      <c r="P1307" s="61">
        <v>270944</v>
      </c>
      <c r="Q1307" s="14">
        <v>4270894</v>
      </c>
    </row>
    <row r="1308" spans="1:17" x14ac:dyDescent="0.2">
      <c r="A1308" s="12">
        <v>50000249</v>
      </c>
      <c r="B1308" s="12">
        <v>1305048</v>
      </c>
      <c r="C1308" s="12" t="s">
        <v>36</v>
      </c>
      <c r="D1308" s="12">
        <v>8001876448</v>
      </c>
      <c r="E1308" s="13">
        <v>37434</v>
      </c>
      <c r="F1308" s="12">
        <v>5700016</v>
      </c>
      <c r="G1308" s="12">
        <v>0</v>
      </c>
      <c r="H1308" s="12">
        <v>1</v>
      </c>
      <c r="I1308" s="12"/>
      <c r="J1308" s="14">
        <v>0</v>
      </c>
      <c r="K1308" s="14">
        <v>0</v>
      </c>
      <c r="L1308" s="14">
        <v>186186</v>
      </c>
      <c r="M1308" s="14">
        <v>186186</v>
      </c>
      <c r="N1308" s="75">
        <f>VLOOKUP(P1308,'CODIGOS RENTISTICOS'!$A$2:E2348,2,FALSE)</f>
        <v>13700000</v>
      </c>
      <c r="O1308" s="75">
        <f>VLOOKUP(P1308,'CODIGOS RENTISTICOS'!$A$2:F4515,3,FALSE)</f>
        <v>290101</v>
      </c>
      <c r="P1308" s="61">
        <v>270944</v>
      </c>
      <c r="Q1308" s="14">
        <v>186186</v>
      </c>
    </row>
    <row r="1309" spans="1:17" x14ac:dyDescent="0.2">
      <c r="A1309" s="12">
        <v>50000249</v>
      </c>
      <c r="B1309" s="12">
        <v>921626</v>
      </c>
      <c r="C1309" s="12" t="s">
        <v>11</v>
      </c>
      <c r="D1309" s="12">
        <v>93131020</v>
      </c>
      <c r="E1309" s="13">
        <v>37434</v>
      </c>
      <c r="F1309" s="12">
        <v>24887993</v>
      </c>
      <c r="G1309" s="12">
        <v>0</v>
      </c>
      <c r="H1309" s="12">
        <v>0</v>
      </c>
      <c r="I1309" s="12"/>
      <c r="J1309" s="14">
        <v>7000</v>
      </c>
      <c r="K1309" s="14">
        <v>0</v>
      </c>
      <c r="L1309" s="14">
        <v>0</v>
      </c>
      <c r="M1309" s="14">
        <v>7000</v>
      </c>
      <c r="N1309" s="75">
        <f>VLOOKUP(P1309,'CODIGOS RENTISTICOS'!$A$2:E2349,2,FALSE)</f>
        <v>825000000</v>
      </c>
      <c r="O1309" s="75">
        <f>VLOOKUP(P1309,'CODIGOS RENTISTICOS'!$A$2:F4516,3,FALSE)</f>
        <v>150109</v>
      </c>
      <c r="P1309" s="61">
        <v>121245</v>
      </c>
      <c r="Q1309" s="14">
        <v>7000</v>
      </c>
    </row>
    <row r="1310" spans="1:17" x14ac:dyDescent="0.2">
      <c r="A1310" s="12">
        <v>50000249</v>
      </c>
      <c r="B1310" s="12">
        <v>1099138</v>
      </c>
      <c r="C1310" s="12" t="s">
        <v>301</v>
      </c>
      <c r="D1310" s="12">
        <v>17312049</v>
      </c>
      <c r="E1310" s="13">
        <v>37434</v>
      </c>
      <c r="F1310" s="12">
        <v>6615842</v>
      </c>
      <c r="G1310" s="12">
        <v>0</v>
      </c>
      <c r="H1310" s="12">
        <v>0</v>
      </c>
      <c r="I1310" s="12"/>
      <c r="J1310" s="14">
        <v>133000</v>
      </c>
      <c r="K1310" s="14">
        <v>0</v>
      </c>
      <c r="L1310" s="14">
        <v>0</v>
      </c>
      <c r="M1310" s="14">
        <v>133000</v>
      </c>
      <c r="N1310" s="75">
        <f>VLOOKUP(P1310,'CODIGOS RENTISTICOS'!$A$2:E2350,2,FALSE)</f>
        <v>910300000</v>
      </c>
      <c r="O1310" s="75">
        <f>VLOOKUP(P1310,'CODIGOS RENTISTICOS'!$A$2:F4517,3,FALSE)</f>
        <v>130113</v>
      </c>
      <c r="P1310" s="61">
        <v>121235</v>
      </c>
      <c r="Q1310" s="14">
        <v>133000</v>
      </c>
    </row>
    <row r="1311" spans="1:17" x14ac:dyDescent="0.2">
      <c r="A1311" s="12">
        <v>50000249</v>
      </c>
      <c r="B1311" s="12">
        <v>936907</v>
      </c>
      <c r="C1311" s="12" t="s">
        <v>125</v>
      </c>
      <c r="D1311" s="12">
        <v>24948345</v>
      </c>
      <c r="E1311" s="13">
        <v>37434</v>
      </c>
      <c r="F1311" s="12">
        <v>3342637</v>
      </c>
      <c r="G1311" s="12">
        <v>0</v>
      </c>
      <c r="H1311" s="12">
        <v>0</v>
      </c>
      <c r="I1311" s="12"/>
      <c r="J1311" s="14">
        <v>39390</v>
      </c>
      <c r="K1311" s="14">
        <v>0</v>
      </c>
      <c r="L1311" s="14">
        <v>0</v>
      </c>
      <c r="M1311" s="14">
        <v>39390</v>
      </c>
      <c r="N1311" s="75">
        <f>VLOOKUP(P1311,'CODIGOS RENTISTICOS'!$A$2:E2351,2,FALSE)</f>
        <v>96200000</v>
      </c>
      <c r="O1311" s="75">
        <f>VLOOKUP(P1311,'CODIGOS RENTISTICOS'!$A$2:F4518,3,FALSE)</f>
        <v>350101</v>
      </c>
      <c r="P1311" s="61">
        <v>121203</v>
      </c>
      <c r="Q1311" s="14">
        <v>39390</v>
      </c>
    </row>
    <row r="1312" spans="1:17" x14ac:dyDescent="0.2">
      <c r="A1312" s="12">
        <v>50000249</v>
      </c>
      <c r="B1312" s="12">
        <v>497390</v>
      </c>
      <c r="C1312" s="12" t="s">
        <v>126</v>
      </c>
      <c r="D1312" s="12">
        <v>91497061</v>
      </c>
      <c r="E1312" s="13">
        <v>37434</v>
      </c>
      <c r="F1312" s="12">
        <v>6812788</v>
      </c>
      <c r="G1312" s="12">
        <v>0</v>
      </c>
      <c r="H1312" s="12">
        <v>0</v>
      </c>
      <c r="I1312" s="12"/>
      <c r="J1312" s="14">
        <v>7000</v>
      </c>
      <c r="K1312" s="14">
        <v>0</v>
      </c>
      <c r="L1312" s="14">
        <v>0</v>
      </c>
      <c r="M1312" s="14">
        <v>7000</v>
      </c>
      <c r="N1312" s="75">
        <f>VLOOKUP(P1312,'CODIGOS RENTISTICOS'!$A$2:E2352,2,FALSE)</f>
        <v>825000000</v>
      </c>
      <c r="O1312" s="75">
        <f>VLOOKUP(P1312,'CODIGOS RENTISTICOS'!$A$2:F4519,3,FALSE)</f>
        <v>150109</v>
      </c>
      <c r="P1312" s="61">
        <v>121245</v>
      </c>
      <c r="Q1312" s="14">
        <v>7000</v>
      </c>
    </row>
    <row r="1313" spans="1:17" x14ac:dyDescent="0.2">
      <c r="A1313" s="12">
        <v>50000249</v>
      </c>
      <c r="B1313" s="12">
        <v>497393</v>
      </c>
      <c r="C1313" s="12" t="s">
        <v>126</v>
      </c>
      <c r="D1313" s="12">
        <v>77016879</v>
      </c>
      <c r="E1313" s="13">
        <v>37434</v>
      </c>
      <c r="F1313" s="12">
        <v>6452500</v>
      </c>
      <c r="G1313" s="12">
        <v>0</v>
      </c>
      <c r="H1313" s="12">
        <v>0</v>
      </c>
      <c r="I1313" s="12"/>
      <c r="J1313" s="14">
        <v>7000</v>
      </c>
      <c r="K1313" s="14">
        <v>0</v>
      </c>
      <c r="L1313" s="14">
        <v>0</v>
      </c>
      <c r="M1313" s="14">
        <v>7000</v>
      </c>
      <c r="N1313" s="75">
        <f>VLOOKUP(P1313,'CODIGOS RENTISTICOS'!$A$2:E2353,2,FALSE)</f>
        <v>825000000</v>
      </c>
      <c r="O1313" s="75">
        <f>VLOOKUP(P1313,'CODIGOS RENTISTICOS'!$A$2:F4520,3,FALSE)</f>
        <v>150109</v>
      </c>
      <c r="P1313" s="61">
        <v>121245</v>
      </c>
      <c r="Q1313" s="14">
        <v>7000</v>
      </c>
    </row>
    <row r="1314" spans="1:17" x14ac:dyDescent="0.2">
      <c r="A1314" s="12">
        <v>50000249</v>
      </c>
      <c r="B1314" s="12">
        <v>1142372</v>
      </c>
      <c r="C1314" s="12" t="s">
        <v>417</v>
      </c>
      <c r="D1314" s="12">
        <v>91493525</v>
      </c>
      <c r="E1314" s="13">
        <v>37434</v>
      </c>
      <c r="F1314" s="12">
        <v>6467643</v>
      </c>
      <c r="G1314" s="12">
        <v>0</v>
      </c>
      <c r="H1314" s="12">
        <v>0</v>
      </c>
      <c r="I1314" s="12"/>
      <c r="J1314" s="14">
        <v>7000</v>
      </c>
      <c r="K1314" s="14">
        <v>0</v>
      </c>
      <c r="L1314" s="14">
        <v>0</v>
      </c>
      <c r="M1314" s="14">
        <v>7000</v>
      </c>
      <c r="N1314" s="75">
        <f>VLOOKUP(P1314,'CODIGOS RENTISTICOS'!$A$2:E2354,2,FALSE)</f>
        <v>825000000</v>
      </c>
      <c r="O1314" s="75">
        <f>VLOOKUP(P1314,'CODIGOS RENTISTICOS'!$A$2:F4521,3,FALSE)</f>
        <v>150109</v>
      </c>
      <c r="P1314" s="61">
        <v>5041</v>
      </c>
      <c r="Q1314" s="14">
        <v>7000</v>
      </c>
    </row>
    <row r="1315" spans="1:17" x14ac:dyDescent="0.2">
      <c r="A1315" s="12">
        <v>50000249</v>
      </c>
      <c r="B1315" s="12">
        <v>1380751</v>
      </c>
      <c r="C1315" s="12" t="s">
        <v>126</v>
      </c>
      <c r="D1315" s="12">
        <v>17111626</v>
      </c>
      <c r="E1315" s="13">
        <v>37434</v>
      </c>
      <c r="F1315" s="12">
        <v>6313949</v>
      </c>
      <c r="G1315" s="12">
        <v>0</v>
      </c>
      <c r="H1315" s="12">
        <v>0</v>
      </c>
      <c r="I1315" s="12"/>
      <c r="J1315" s="14">
        <v>5000</v>
      </c>
      <c r="K1315" s="14">
        <v>0</v>
      </c>
      <c r="L1315" s="14">
        <v>0</v>
      </c>
      <c r="M1315" s="14">
        <v>5000</v>
      </c>
      <c r="N1315" s="75">
        <f>VLOOKUP(P1315,'CODIGOS RENTISTICOS'!$A$2:E2355,2,FALSE)</f>
        <v>825000000</v>
      </c>
      <c r="O1315" s="75">
        <f>VLOOKUP(P1315,'CODIGOS RENTISTICOS'!$A$2:F4522,3,FALSE)</f>
        <v>150109</v>
      </c>
      <c r="P1315" s="61">
        <v>121245</v>
      </c>
      <c r="Q1315" s="14">
        <v>5000</v>
      </c>
    </row>
    <row r="1316" spans="1:17" x14ac:dyDescent="0.2">
      <c r="A1316" s="12">
        <v>50000249</v>
      </c>
      <c r="B1316" s="12">
        <v>5186305</v>
      </c>
      <c r="C1316" s="12" t="s">
        <v>42</v>
      </c>
      <c r="D1316" s="12">
        <v>87572525</v>
      </c>
      <c r="E1316" s="13">
        <v>37434</v>
      </c>
      <c r="F1316" s="12">
        <v>4026125</v>
      </c>
      <c r="G1316" s="12">
        <v>0</v>
      </c>
      <c r="H1316" s="12">
        <v>0</v>
      </c>
      <c r="I1316" s="12"/>
      <c r="J1316" s="14">
        <v>5000</v>
      </c>
      <c r="K1316" s="14">
        <v>0</v>
      </c>
      <c r="L1316" s="14">
        <v>0</v>
      </c>
      <c r="M1316" s="14">
        <v>5000</v>
      </c>
      <c r="N1316" s="75">
        <f>VLOOKUP(P1316,'CODIGOS RENTISTICOS'!$A$2:E2356,2,FALSE)</f>
        <v>825000000</v>
      </c>
      <c r="O1316" s="75">
        <f>VLOOKUP(P1316,'CODIGOS RENTISTICOS'!$A$2:F4523,3,FALSE)</f>
        <v>150109</v>
      </c>
      <c r="P1316" s="61">
        <v>5041</v>
      </c>
      <c r="Q1316" s="14">
        <v>5000</v>
      </c>
    </row>
    <row r="1317" spans="1:17" x14ac:dyDescent="0.2">
      <c r="A1317" s="12">
        <v>50000249</v>
      </c>
      <c r="B1317" s="12">
        <v>1202559</v>
      </c>
      <c r="C1317" s="12" t="s">
        <v>295</v>
      </c>
      <c r="D1317" s="12">
        <v>16806799</v>
      </c>
      <c r="E1317" s="13">
        <v>37434</v>
      </c>
      <c r="F1317" s="12">
        <v>2412246</v>
      </c>
      <c r="G1317" s="12">
        <v>0</v>
      </c>
      <c r="H1317" s="12">
        <v>0</v>
      </c>
      <c r="I1317" s="12"/>
      <c r="J1317" s="14">
        <v>40000</v>
      </c>
      <c r="K1317" s="14">
        <v>0</v>
      </c>
      <c r="L1317" s="14">
        <v>0</v>
      </c>
      <c r="M1317" s="14">
        <v>40000</v>
      </c>
      <c r="N1317" s="75">
        <f>VLOOKUP(P1317,'CODIGOS RENTISTICOS'!$A$2:E2357,2,FALSE)</f>
        <v>11100000</v>
      </c>
      <c r="O1317" s="75">
        <f>VLOOKUP(P1317,'CODIGOS RENTISTICOS'!$A$2:F4524,3,FALSE)</f>
        <v>150101</v>
      </c>
      <c r="P1317" s="61">
        <v>121275</v>
      </c>
      <c r="Q1317" s="14">
        <v>40000</v>
      </c>
    </row>
    <row r="1318" spans="1:17" x14ac:dyDescent="0.2">
      <c r="A1318" s="12">
        <v>50000249</v>
      </c>
      <c r="B1318" s="12">
        <v>1202711</v>
      </c>
      <c r="C1318" s="12" t="s">
        <v>295</v>
      </c>
      <c r="D1318" s="12">
        <v>16465475</v>
      </c>
      <c r="E1318" s="13">
        <v>37434</v>
      </c>
      <c r="F1318" s="12">
        <v>12196</v>
      </c>
      <c r="G1318" s="12">
        <v>0</v>
      </c>
      <c r="H1318" s="12">
        <v>0</v>
      </c>
      <c r="I1318" s="12"/>
      <c r="J1318" s="14">
        <v>120000</v>
      </c>
      <c r="K1318" s="14">
        <v>0</v>
      </c>
      <c r="L1318" s="14">
        <v>0</v>
      </c>
      <c r="M1318" s="14">
        <v>120000</v>
      </c>
      <c r="N1318" s="75">
        <f>VLOOKUP(P1318,'CODIGOS RENTISTICOS'!$A$2:E2358,2,FALSE)</f>
        <v>11100000</v>
      </c>
      <c r="O1318" s="75">
        <f>VLOOKUP(P1318,'CODIGOS RENTISTICOS'!$A$2:F4525,3,FALSE)</f>
        <v>150101</v>
      </c>
      <c r="P1318" s="61">
        <v>121275</v>
      </c>
      <c r="Q1318" s="14">
        <v>120000</v>
      </c>
    </row>
    <row r="1319" spans="1:17" x14ac:dyDescent="0.2">
      <c r="A1319" s="12">
        <v>50000249</v>
      </c>
      <c r="B1319" s="12">
        <v>1202712</v>
      </c>
      <c r="C1319" s="12" t="s">
        <v>295</v>
      </c>
      <c r="D1319" s="12">
        <v>13103686</v>
      </c>
      <c r="E1319" s="13">
        <v>37434</v>
      </c>
      <c r="F1319" s="12">
        <v>2447156</v>
      </c>
      <c r="G1319" s="12">
        <v>0</v>
      </c>
      <c r="H1319" s="12">
        <v>0</v>
      </c>
      <c r="I1319" s="12"/>
      <c r="J1319" s="14">
        <v>766320</v>
      </c>
      <c r="K1319" s="14">
        <v>0</v>
      </c>
      <c r="L1319" s="14">
        <v>0</v>
      </c>
      <c r="M1319" s="14">
        <v>766320</v>
      </c>
      <c r="N1319" s="75">
        <f>VLOOKUP(P1319,'CODIGOS RENTISTICOS'!$A$2:E2359,2,FALSE)</f>
        <v>11100000</v>
      </c>
      <c r="O1319" s="75">
        <f>VLOOKUP(P1319,'CODIGOS RENTISTICOS'!$A$2:F4526,3,FALSE)</f>
        <v>150101</v>
      </c>
      <c r="P1319" s="61">
        <v>121275</v>
      </c>
      <c r="Q1319" s="14">
        <v>766320</v>
      </c>
    </row>
    <row r="1320" spans="1:17" x14ac:dyDescent="0.2">
      <c r="A1320" s="12">
        <v>50000249</v>
      </c>
      <c r="B1320" s="12">
        <v>1202713</v>
      </c>
      <c r="C1320" s="12" t="s">
        <v>295</v>
      </c>
      <c r="D1320" s="12">
        <v>16483412</v>
      </c>
      <c r="E1320" s="13">
        <v>37434</v>
      </c>
      <c r="F1320" s="12">
        <v>2416602</v>
      </c>
      <c r="G1320" s="12">
        <v>0</v>
      </c>
      <c r="H1320" s="12">
        <v>0</v>
      </c>
      <c r="I1320" s="12"/>
      <c r="J1320" s="14">
        <v>500000</v>
      </c>
      <c r="K1320" s="14">
        <v>0</v>
      </c>
      <c r="L1320" s="14">
        <v>0</v>
      </c>
      <c r="M1320" s="14">
        <v>500000</v>
      </c>
      <c r="N1320" s="75">
        <f>VLOOKUP(P1320,'CODIGOS RENTISTICOS'!$A$2:E2360,2,FALSE)</f>
        <v>11100000</v>
      </c>
      <c r="O1320" s="75">
        <f>VLOOKUP(P1320,'CODIGOS RENTISTICOS'!$A$2:F4527,3,FALSE)</f>
        <v>150101</v>
      </c>
      <c r="P1320" s="61">
        <v>121275</v>
      </c>
      <c r="Q1320" s="14">
        <v>500000</v>
      </c>
    </row>
    <row r="1321" spans="1:17" x14ac:dyDescent="0.2">
      <c r="A1321" s="12">
        <v>50000249</v>
      </c>
      <c r="B1321" s="12">
        <v>1205719</v>
      </c>
      <c r="C1321" s="12" t="s">
        <v>295</v>
      </c>
      <c r="D1321" s="12">
        <v>16465475</v>
      </c>
      <c r="E1321" s="13">
        <v>37434</v>
      </c>
      <c r="F1321" s="12">
        <v>12196</v>
      </c>
      <c r="G1321" s="12">
        <v>0</v>
      </c>
      <c r="H1321" s="12">
        <v>0</v>
      </c>
      <c r="I1321" s="12"/>
      <c r="J1321" s="14">
        <v>180000</v>
      </c>
      <c r="K1321" s="14">
        <v>0</v>
      </c>
      <c r="L1321" s="14">
        <v>0</v>
      </c>
      <c r="M1321" s="14">
        <v>180000</v>
      </c>
      <c r="N1321" s="75">
        <f>VLOOKUP(P1321,'CODIGOS RENTISTICOS'!$A$2:E2361,2,FALSE)</f>
        <v>11100000</v>
      </c>
      <c r="O1321" s="75">
        <f>VLOOKUP(P1321,'CODIGOS RENTISTICOS'!$A$2:F4528,3,FALSE)</f>
        <v>150101</v>
      </c>
      <c r="P1321" s="61">
        <v>121275</v>
      </c>
      <c r="Q1321" s="14">
        <v>180000</v>
      </c>
    </row>
    <row r="1322" spans="1:17" x14ac:dyDescent="0.2">
      <c r="A1322" s="12">
        <v>50000249</v>
      </c>
      <c r="B1322" s="12">
        <v>492990</v>
      </c>
      <c r="C1322" s="12" t="s">
        <v>43</v>
      </c>
      <c r="D1322" s="12">
        <v>4077380</v>
      </c>
      <c r="E1322" s="13">
        <v>37434</v>
      </c>
      <c r="F1322" s="12">
        <v>8850368</v>
      </c>
      <c r="G1322" s="12">
        <v>0</v>
      </c>
      <c r="H1322" s="12">
        <v>0</v>
      </c>
      <c r="I1322" s="12"/>
      <c r="J1322" s="14">
        <v>43000</v>
      </c>
      <c r="K1322" s="14">
        <v>0</v>
      </c>
      <c r="L1322" s="14">
        <v>0</v>
      </c>
      <c r="M1322" s="14">
        <v>43000</v>
      </c>
      <c r="N1322" s="75">
        <f>VLOOKUP(P1322,'CODIGOS RENTISTICOS'!$A$2:E2362,2,FALSE)</f>
        <v>10900000</v>
      </c>
      <c r="O1322" s="75">
        <f>VLOOKUP(P1322,'CODIGOS RENTISTICOS'!$A$2:F4529,3,FALSE)</f>
        <v>170101</v>
      </c>
      <c r="P1322" s="61">
        <v>121255</v>
      </c>
      <c r="Q1322" s="14">
        <v>43000</v>
      </c>
    </row>
    <row r="1323" spans="1:17" x14ac:dyDescent="0.2">
      <c r="A1323" s="12">
        <v>50000249</v>
      </c>
      <c r="B1323" s="12">
        <v>1071780</v>
      </c>
      <c r="C1323" s="12" t="s">
        <v>419</v>
      </c>
      <c r="D1323" s="12">
        <v>8001306861</v>
      </c>
      <c r="E1323" s="13">
        <v>37434</v>
      </c>
      <c r="F1323" s="12">
        <v>3760138</v>
      </c>
      <c r="G1323" s="12">
        <v>0</v>
      </c>
      <c r="H1323" s="12">
        <v>1</v>
      </c>
      <c r="I1323" s="12"/>
      <c r="J1323" s="14">
        <v>0</v>
      </c>
      <c r="K1323" s="14">
        <v>0</v>
      </c>
      <c r="L1323" s="14">
        <v>506326.51</v>
      </c>
      <c r="M1323" s="14">
        <v>506326.51</v>
      </c>
      <c r="N1323" s="75">
        <f>VLOOKUP(P1323,'CODIGOS RENTISTICOS'!$A$2:E2363,2,FALSE)</f>
        <v>11100000</v>
      </c>
      <c r="O1323" s="75">
        <f>VLOOKUP(P1323,'CODIGOS RENTISTICOS'!$A$2:F4530,3,FALSE)</f>
        <v>150103</v>
      </c>
      <c r="P1323" s="61">
        <v>270905</v>
      </c>
      <c r="Q1323" s="14">
        <v>506326.51</v>
      </c>
    </row>
    <row r="1324" spans="1:17" x14ac:dyDescent="0.2">
      <c r="A1324" s="12">
        <v>50000249</v>
      </c>
      <c r="B1324" s="12">
        <v>225261</v>
      </c>
      <c r="C1324" s="12" t="s">
        <v>285</v>
      </c>
      <c r="D1324" s="12">
        <v>79741857</v>
      </c>
      <c r="E1324" s="13">
        <v>37434</v>
      </c>
      <c r="F1324" s="12">
        <v>4035766</v>
      </c>
      <c r="G1324" s="12">
        <v>0</v>
      </c>
      <c r="H1324" s="12">
        <v>0</v>
      </c>
      <c r="I1324" s="12"/>
      <c r="J1324" s="14">
        <v>7000</v>
      </c>
      <c r="K1324" s="14">
        <v>0</v>
      </c>
      <c r="L1324" s="14">
        <v>0</v>
      </c>
      <c r="M1324" s="14">
        <v>7000</v>
      </c>
      <c r="N1324" s="75">
        <f>VLOOKUP(P1324,'CODIGOS RENTISTICOS'!$A$2:E2364,2,FALSE)</f>
        <v>825000000</v>
      </c>
      <c r="O1324" s="75">
        <f>VLOOKUP(P1324,'CODIGOS RENTISTICOS'!$A$2:F4531,3,FALSE)</f>
        <v>150109</v>
      </c>
      <c r="P1324" s="61">
        <v>5041</v>
      </c>
      <c r="Q1324" s="14">
        <v>7000</v>
      </c>
    </row>
    <row r="1325" spans="1:17" x14ac:dyDescent="0.2">
      <c r="A1325" s="12">
        <v>50000249</v>
      </c>
      <c r="B1325" s="12">
        <v>225263</v>
      </c>
      <c r="C1325" s="12" t="s">
        <v>285</v>
      </c>
      <c r="D1325" s="12">
        <v>79052275</v>
      </c>
      <c r="E1325" s="13">
        <v>37434</v>
      </c>
      <c r="F1325" s="12">
        <v>4107920</v>
      </c>
      <c r="G1325" s="12">
        <v>0</v>
      </c>
      <c r="H1325" s="12">
        <v>0</v>
      </c>
      <c r="I1325" s="12"/>
      <c r="J1325" s="14">
        <v>5000</v>
      </c>
      <c r="K1325" s="14">
        <v>0</v>
      </c>
      <c r="L1325" s="14">
        <v>0</v>
      </c>
      <c r="M1325" s="14">
        <v>5000</v>
      </c>
      <c r="N1325" s="75">
        <f>VLOOKUP(P1325,'CODIGOS RENTISTICOS'!$A$2:E2365,2,FALSE)</f>
        <v>825000000</v>
      </c>
      <c r="O1325" s="75">
        <f>VLOOKUP(P1325,'CODIGOS RENTISTICOS'!$A$2:F4532,3,FALSE)</f>
        <v>150109</v>
      </c>
      <c r="P1325" s="61">
        <v>121245</v>
      </c>
      <c r="Q1325" s="14">
        <v>5000</v>
      </c>
    </row>
    <row r="1326" spans="1:17" x14ac:dyDescent="0.2">
      <c r="A1326" s="12">
        <v>50000249</v>
      </c>
      <c r="B1326" s="12">
        <v>1134544</v>
      </c>
      <c r="C1326" s="12" t="s">
        <v>419</v>
      </c>
      <c r="D1326" s="12">
        <v>14975090</v>
      </c>
      <c r="E1326" s="13">
        <v>37434</v>
      </c>
      <c r="F1326" s="12">
        <v>3341097</v>
      </c>
      <c r="G1326" s="12">
        <v>0</v>
      </c>
      <c r="H1326" s="12">
        <v>0</v>
      </c>
      <c r="I1326" s="12"/>
      <c r="J1326" s="14">
        <v>60000</v>
      </c>
      <c r="K1326" s="14">
        <v>0</v>
      </c>
      <c r="L1326" s="14">
        <v>0</v>
      </c>
      <c r="M1326" s="14">
        <v>60000</v>
      </c>
      <c r="N1326" s="75">
        <f>VLOOKUP(P1326,'CODIGOS RENTISTICOS'!$A$2:E2366,2,FALSE)</f>
        <v>67800000</v>
      </c>
      <c r="O1326" s="75">
        <f>VLOOKUP(P1326,'CODIGOS RENTISTICOS'!$A$2:F4533,3,FALSE)</f>
        <v>360102</v>
      </c>
      <c r="P1326" s="61">
        <v>5016</v>
      </c>
      <c r="Q1326" s="14">
        <v>60000</v>
      </c>
    </row>
    <row r="1327" spans="1:17" x14ac:dyDescent="0.2">
      <c r="A1327" s="12">
        <v>50000249</v>
      </c>
      <c r="B1327" s="12">
        <v>1134546</v>
      </c>
      <c r="C1327" s="12" t="s">
        <v>419</v>
      </c>
      <c r="D1327" s="12">
        <v>52974666</v>
      </c>
      <c r="E1327" s="13">
        <v>37434</v>
      </c>
      <c r="F1327" s="12">
        <v>4531826</v>
      </c>
      <c r="G1327" s="12">
        <v>0</v>
      </c>
      <c r="H1327" s="12">
        <v>0</v>
      </c>
      <c r="I1327" s="12"/>
      <c r="J1327" s="14">
        <v>14000</v>
      </c>
      <c r="K1327" s="14">
        <v>0</v>
      </c>
      <c r="L1327" s="14">
        <v>0</v>
      </c>
      <c r="M1327" s="14">
        <v>14000</v>
      </c>
      <c r="N1327" s="75">
        <f>VLOOKUP(P1327,'CODIGOS RENTISTICOS'!$A$2:E2367,2,FALSE)</f>
        <v>825000000</v>
      </c>
      <c r="O1327" s="75">
        <f>VLOOKUP(P1327,'CODIGOS RENTISTICOS'!$A$2:F4534,3,FALSE)</f>
        <v>150109</v>
      </c>
      <c r="P1327" s="61">
        <v>121245</v>
      </c>
      <c r="Q1327" s="14">
        <v>14000</v>
      </c>
    </row>
    <row r="1328" spans="1:17" x14ac:dyDescent="0.2">
      <c r="A1328" s="12">
        <v>50000249</v>
      </c>
      <c r="B1328" s="12">
        <v>1202455</v>
      </c>
      <c r="C1328" s="12" t="s">
        <v>285</v>
      </c>
      <c r="D1328" s="12">
        <v>74346375</v>
      </c>
      <c r="E1328" s="13">
        <v>37435</v>
      </c>
      <c r="F1328" s="12">
        <v>2527365</v>
      </c>
      <c r="G1328" s="12">
        <v>0</v>
      </c>
      <c r="H1328" s="12">
        <v>0</v>
      </c>
      <c r="I1328" s="12"/>
      <c r="J1328" s="14">
        <v>7000</v>
      </c>
      <c r="K1328" s="14">
        <v>0</v>
      </c>
      <c r="L1328" s="14">
        <v>0</v>
      </c>
      <c r="M1328" s="14">
        <v>7000</v>
      </c>
      <c r="N1328" s="75">
        <f>VLOOKUP(P1328,'CODIGOS RENTISTICOS'!$A$2:E2368,2,FALSE)</f>
        <v>910300000</v>
      </c>
      <c r="O1328" s="75">
        <f>VLOOKUP(P1328,'CODIGOS RENTISTICOS'!$A$2:F4535,3,FALSE)</f>
        <v>130113</v>
      </c>
      <c r="P1328" s="61">
        <v>121205</v>
      </c>
      <c r="Q1328" s="14">
        <v>7000</v>
      </c>
    </row>
    <row r="1329" spans="1:17" x14ac:dyDescent="0.2">
      <c r="A1329" s="12">
        <v>50000249</v>
      </c>
      <c r="B1329" s="12">
        <v>681870</v>
      </c>
      <c r="C1329" s="12" t="s">
        <v>285</v>
      </c>
      <c r="D1329" s="12">
        <v>8300092238</v>
      </c>
      <c r="E1329" s="13">
        <v>37435</v>
      </c>
      <c r="F1329" s="12">
        <v>4223010</v>
      </c>
      <c r="G1329" s="12">
        <v>0</v>
      </c>
      <c r="H1329" s="12">
        <v>0</v>
      </c>
      <c r="I1329" s="12"/>
      <c r="J1329" s="14">
        <v>125280</v>
      </c>
      <c r="K1329" s="14">
        <v>0</v>
      </c>
      <c r="L1329" s="14">
        <v>0</v>
      </c>
      <c r="M1329" s="14">
        <v>125280</v>
      </c>
      <c r="N1329" s="75">
        <f>VLOOKUP(P1329,'CODIGOS RENTISTICOS'!$A$2:E2369,2,FALSE)</f>
        <v>910300000</v>
      </c>
      <c r="O1329" s="75">
        <f>VLOOKUP(P1329,'CODIGOS RENTISTICOS'!$A$2:F4536,3,FALSE)</f>
        <v>130113</v>
      </c>
      <c r="P1329" s="61">
        <v>121235</v>
      </c>
      <c r="Q1329" s="14">
        <v>125280</v>
      </c>
    </row>
    <row r="1330" spans="1:17" x14ac:dyDescent="0.2">
      <c r="A1330" s="12">
        <v>50000249</v>
      </c>
      <c r="B1330" s="12">
        <v>358363</v>
      </c>
      <c r="C1330" s="12" t="s">
        <v>285</v>
      </c>
      <c r="D1330" s="12">
        <v>52237765</v>
      </c>
      <c r="E1330" s="13">
        <v>37435</v>
      </c>
      <c r="F1330" s="12">
        <v>7768090</v>
      </c>
      <c r="G1330" s="12">
        <v>0</v>
      </c>
      <c r="H1330" s="12">
        <v>0</v>
      </c>
      <c r="I1330" s="12"/>
      <c r="J1330" s="14">
        <v>7000</v>
      </c>
      <c r="K1330" s="14">
        <v>0</v>
      </c>
      <c r="L1330" s="14">
        <v>0</v>
      </c>
      <c r="M1330" s="14">
        <v>7000</v>
      </c>
      <c r="N1330" s="75">
        <f>VLOOKUP(P1330,'CODIGOS RENTISTICOS'!$A$2:E2370,2,FALSE)</f>
        <v>825000000</v>
      </c>
      <c r="O1330" s="75">
        <f>VLOOKUP(P1330,'CODIGOS RENTISTICOS'!$A$2:F4537,3,FALSE)</f>
        <v>150109</v>
      </c>
      <c r="P1330" s="61">
        <v>5041</v>
      </c>
      <c r="Q1330" s="14">
        <v>7000</v>
      </c>
    </row>
    <row r="1331" spans="1:17" x14ac:dyDescent="0.2">
      <c r="A1331" s="12">
        <v>50000249</v>
      </c>
      <c r="B1331" s="12">
        <v>553962</v>
      </c>
      <c r="C1331" s="12" t="s">
        <v>285</v>
      </c>
      <c r="D1331" s="12">
        <v>19330486</v>
      </c>
      <c r="E1331" s="13">
        <v>37435</v>
      </c>
      <c r="F1331" s="12">
        <v>2183065</v>
      </c>
      <c r="G1331" s="12">
        <v>0</v>
      </c>
      <c r="H1331" s="12">
        <v>0</v>
      </c>
      <c r="I1331" s="12"/>
      <c r="J1331" s="14">
        <v>309000</v>
      </c>
      <c r="K1331" s="14">
        <v>0</v>
      </c>
      <c r="L1331" s="14">
        <v>0</v>
      </c>
      <c r="M1331" s="14">
        <v>309000</v>
      </c>
      <c r="N1331" s="75">
        <f>VLOOKUP(P1331,'CODIGOS RENTISTICOS'!$A$2:E2371,2,FALSE)</f>
        <v>825000000</v>
      </c>
      <c r="O1331" s="75">
        <f>VLOOKUP(P1331,'CODIGOS RENTISTICOS'!$A$2:F4538,3,FALSE)</f>
        <v>150109</v>
      </c>
      <c r="P1331" s="61">
        <v>121245</v>
      </c>
      <c r="Q1331" s="14">
        <v>309000</v>
      </c>
    </row>
    <row r="1332" spans="1:17" x14ac:dyDescent="0.2">
      <c r="A1332" s="12">
        <v>50000249</v>
      </c>
      <c r="B1332" s="12">
        <v>1304068</v>
      </c>
      <c r="C1332" s="12" t="s">
        <v>285</v>
      </c>
      <c r="D1332" s="12">
        <v>8605054491</v>
      </c>
      <c r="E1332" s="13">
        <v>37435</v>
      </c>
      <c r="F1332" s="12">
        <v>5494718</v>
      </c>
      <c r="G1332" s="12">
        <v>0</v>
      </c>
      <c r="H1332" s="12">
        <v>0</v>
      </c>
      <c r="I1332" s="12"/>
      <c r="J1332" s="14">
        <v>618273</v>
      </c>
      <c r="K1332" s="14">
        <v>0</v>
      </c>
      <c r="L1332" s="14">
        <v>0</v>
      </c>
      <c r="M1332" s="14">
        <v>618273</v>
      </c>
      <c r="N1332" s="75">
        <f>VLOOKUP(P1332,'CODIGOS RENTISTICOS'!$A$2:E2372,2,FALSE)</f>
        <v>825000000</v>
      </c>
      <c r="O1332" s="75">
        <f>VLOOKUP(P1332,'CODIGOS RENTISTICOS'!$A$2:F4539,3,FALSE)</f>
        <v>150109</v>
      </c>
      <c r="P1332" s="61">
        <v>5041</v>
      </c>
      <c r="Q1332" s="14">
        <v>618273</v>
      </c>
    </row>
    <row r="1333" spans="1:17" x14ac:dyDescent="0.2">
      <c r="A1333" s="12">
        <v>50000249</v>
      </c>
      <c r="B1333" s="12">
        <v>675405</v>
      </c>
      <c r="C1333" s="12" t="s">
        <v>285</v>
      </c>
      <c r="D1333" s="12">
        <v>8999991197</v>
      </c>
      <c r="E1333" s="13">
        <v>37435</v>
      </c>
      <c r="F1333" s="12">
        <v>3360011</v>
      </c>
      <c r="G1333" s="12">
        <v>0</v>
      </c>
      <c r="H1333" s="12">
        <v>1</v>
      </c>
      <c r="I1333" s="12"/>
      <c r="J1333" s="14">
        <v>0</v>
      </c>
      <c r="K1333" s="14">
        <v>1725844</v>
      </c>
      <c r="L1333" s="14">
        <v>0</v>
      </c>
      <c r="M1333" s="14">
        <v>1725844</v>
      </c>
      <c r="N1333" s="75">
        <f>VLOOKUP(P1333,'CODIGOS RENTISTICOS'!$A$2:E2373,2,FALSE)</f>
        <v>12200000</v>
      </c>
      <c r="O1333" s="75">
        <f>VLOOKUP(P1333,'CODIGOS RENTISTICOS'!$A$2:F4540,3,FALSE)</f>
        <v>250101</v>
      </c>
      <c r="P1333" s="61">
        <v>121225</v>
      </c>
      <c r="Q1333" s="14">
        <v>1725844</v>
      </c>
    </row>
    <row r="1334" spans="1:17" x14ac:dyDescent="0.2">
      <c r="A1334" s="12">
        <v>50000249</v>
      </c>
      <c r="B1334" s="12">
        <v>5737780</v>
      </c>
      <c r="C1334" s="12" t="s">
        <v>285</v>
      </c>
      <c r="D1334" s="12">
        <v>34958185</v>
      </c>
      <c r="E1334" s="13">
        <v>37435</v>
      </c>
      <c r="F1334" s="12">
        <v>5203360</v>
      </c>
      <c r="G1334" s="12">
        <v>0</v>
      </c>
      <c r="H1334" s="12">
        <v>0</v>
      </c>
      <c r="I1334" s="12"/>
      <c r="J1334" s="14">
        <v>309000</v>
      </c>
      <c r="K1334" s="14">
        <v>0</v>
      </c>
      <c r="L1334" s="14">
        <v>0</v>
      </c>
      <c r="M1334" s="14">
        <v>309000</v>
      </c>
      <c r="N1334" s="75">
        <f>VLOOKUP(P1334,'CODIGOS RENTISTICOS'!$A$2:E2374,2,FALSE)</f>
        <v>96200000</v>
      </c>
      <c r="O1334" s="75">
        <f>VLOOKUP(P1334,'CODIGOS RENTISTICOS'!$A$2:F4541,3,FALSE)</f>
        <v>350101</v>
      </c>
      <c r="P1334" s="61">
        <v>121230</v>
      </c>
      <c r="Q1334" s="14">
        <v>309000</v>
      </c>
    </row>
    <row r="1335" spans="1:17" x14ac:dyDescent="0.2">
      <c r="A1335" s="12">
        <v>50000249</v>
      </c>
      <c r="B1335" s="12">
        <v>911951</v>
      </c>
      <c r="C1335" s="12" t="s">
        <v>285</v>
      </c>
      <c r="D1335" s="12">
        <v>8200029441</v>
      </c>
      <c r="E1335" s="13">
        <v>37435</v>
      </c>
      <c r="F1335" s="12">
        <v>121212</v>
      </c>
      <c r="G1335" s="12">
        <v>0</v>
      </c>
      <c r="H1335" s="12">
        <v>0</v>
      </c>
      <c r="I1335" s="12"/>
      <c r="J1335" s="14">
        <v>21000</v>
      </c>
      <c r="K1335" s="14">
        <v>0</v>
      </c>
      <c r="L1335" s="14">
        <v>0</v>
      </c>
      <c r="M1335" s="14">
        <v>21000</v>
      </c>
      <c r="N1335" s="75">
        <f>VLOOKUP(P1335,'CODIGOS RENTISTICOS'!$A$2:E2375,2,FALSE)</f>
        <v>825000000</v>
      </c>
      <c r="O1335" s="75">
        <f>VLOOKUP(P1335,'CODIGOS RENTISTICOS'!$A$2:F4542,3,FALSE)</f>
        <v>150109</v>
      </c>
      <c r="P1335" s="61">
        <v>121245</v>
      </c>
      <c r="Q1335" s="14">
        <v>21000</v>
      </c>
    </row>
    <row r="1336" spans="1:17" x14ac:dyDescent="0.2">
      <c r="A1336" s="12">
        <v>50000249</v>
      </c>
      <c r="B1336" s="12">
        <v>956293</v>
      </c>
      <c r="C1336" s="12" t="s">
        <v>285</v>
      </c>
      <c r="D1336" s="12">
        <v>8300344999</v>
      </c>
      <c r="E1336" s="13">
        <v>37435</v>
      </c>
      <c r="F1336" s="12">
        <v>3461413</v>
      </c>
      <c r="G1336" s="12">
        <v>0</v>
      </c>
      <c r="H1336" s="12">
        <v>0</v>
      </c>
      <c r="I1336" s="12"/>
      <c r="J1336" s="14">
        <v>42000</v>
      </c>
      <c r="K1336" s="14">
        <v>0</v>
      </c>
      <c r="L1336" s="14">
        <v>0</v>
      </c>
      <c r="M1336" s="14">
        <v>42000</v>
      </c>
      <c r="N1336" s="75">
        <f>VLOOKUP(P1336,'CODIGOS RENTISTICOS'!$A$2:E2376,2,FALSE)</f>
        <v>825000000</v>
      </c>
      <c r="O1336" s="75">
        <f>VLOOKUP(P1336,'CODIGOS RENTISTICOS'!$A$2:F4543,3,FALSE)</f>
        <v>150109</v>
      </c>
      <c r="P1336" s="61">
        <v>121245</v>
      </c>
      <c r="Q1336" s="14">
        <v>42000</v>
      </c>
    </row>
    <row r="1337" spans="1:17" x14ac:dyDescent="0.2">
      <c r="A1337" s="12">
        <v>50000249</v>
      </c>
      <c r="B1337" s="12">
        <v>1207318</v>
      </c>
      <c r="C1337" s="12" t="s">
        <v>285</v>
      </c>
      <c r="D1337" s="12">
        <v>8600149171</v>
      </c>
      <c r="E1337" s="13">
        <v>37435</v>
      </c>
      <c r="F1337" s="12">
        <v>3267450</v>
      </c>
      <c r="G1337" s="12">
        <v>0</v>
      </c>
      <c r="H1337" s="12">
        <v>0</v>
      </c>
      <c r="I1337" s="12"/>
      <c r="J1337" s="14">
        <v>7000</v>
      </c>
      <c r="K1337" s="14">
        <v>0</v>
      </c>
      <c r="L1337" s="14">
        <v>0</v>
      </c>
      <c r="M1337" s="14">
        <v>7000</v>
      </c>
      <c r="N1337" s="75">
        <f>VLOOKUP(P1337,'CODIGOS RENTISTICOS'!$A$2:E2377,2,FALSE)</f>
        <v>825000000</v>
      </c>
      <c r="O1337" s="75">
        <f>VLOOKUP(P1337,'CODIGOS RENTISTICOS'!$A$2:F4544,3,FALSE)</f>
        <v>150109</v>
      </c>
      <c r="P1337" s="61">
        <v>121245</v>
      </c>
      <c r="Q1337" s="14">
        <v>7000</v>
      </c>
    </row>
    <row r="1338" spans="1:17" x14ac:dyDescent="0.2">
      <c r="A1338" s="12">
        <v>50000249</v>
      </c>
      <c r="B1338" s="12">
        <v>1175272</v>
      </c>
      <c r="C1338" s="12" t="s">
        <v>285</v>
      </c>
      <c r="D1338" s="12">
        <v>8759195</v>
      </c>
      <c r="E1338" s="13">
        <v>37435</v>
      </c>
      <c r="F1338" s="12">
        <v>2245565</v>
      </c>
      <c r="G1338" s="12">
        <v>0</v>
      </c>
      <c r="H1338" s="12">
        <v>0</v>
      </c>
      <c r="I1338" s="12"/>
      <c r="J1338" s="14">
        <v>70000</v>
      </c>
      <c r="K1338" s="14">
        <v>0</v>
      </c>
      <c r="L1338" s="14">
        <v>0</v>
      </c>
      <c r="M1338" s="14">
        <v>70000</v>
      </c>
      <c r="N1338" s="75">
        <f>VLOOKUP(P1338,'CODIGOS RENTISTICOS'!$A$2:E2378,2,FALSE)</f>
        <v>825000000</v>
      </c>
      <c r="O1338" s="75">
        <f>VLOOKUP(P1338,'CODIGOS RENTISTICOS'!$A$2:F4545,3,FALSE)</f>
        <v>150109</v>
      </c>
      <c r="P1338" s="61">
        <v>121245</v>
      </c>
      <c r="Q1338" s="14">
        <v>70000</v>
      </c>
    </row>
    <row r="1339" spans="1:17" x14ac:dyDescent="0.2">
      <c r="A1339" s="12">
        <v>50000249</v>
      </c>
      <c r="B1339" s="12">
        <v>1140187</v>
      </c>
      <c r="C1339" s="12" t="s">
        <v>285</v>
      </c>
      <c r="D1339" s="12">
        <v>8605335926</v>
      </c>
      <c r="E1339" s="13">
        <v>37435</v>
      </c>
      <c r="F1339" s="12">
        <v>2477798</v>
      </c>
      <c r="G1339" s="12">
        <v>0</v>
      </c>
      <c r="H1339" s="12">
        <v>0</v>
      </c>
      <c r="I1339" s="12"/>
      <c r="J1339" s="14">
        <v>247520</v>
      </c>
      <c r="K1339" s="14">
        <v>0</v>
      </c>
      <c r="L1339" s="14">
        <v>0</v>
      </c>
      <c r="M1339" s="14">
        <v>247520</v>
      </c>
      <c r="N1339" s="75">
        <f>VLOOKUP(P1339,'CODIGOS RENTISTICOS'!$A$2:E2379,2,FALSE)</f>
        <v>825000000</v>
      </c>
      <c r="O1339" s="75">
        <f>VLOOKUP(P1339,'CODIGOS RENTISTICOS'!$A$2:F4546,3,FALSE)</f>
        <v>150109</v>
      </c>
      <c r="P1339" s="61">
        <v>121245</v>
      </c>
      <c r="Q1339" s="14">
        <v>247520</v>
      </c>
    </row>
    <row r="1340" spans="1:17" x14ac:dyDescent="0.2">
      <c r="A1340" s="12">
        <v>50000249</v>
      </c>
      <c r="B1340" s="12">
        <v>1387722</v>
      </c>
      <c r="C1340" s="12" t="s">
        <v>285</v>
      </c>
      <c r="D1340" s="12">
        <v>19080819</v>
      </c>
      <c r="E1340" s="13">
        <v>37435</v>
      </c>
      <c r="F1340" s="12">
        <v>6020660</v>
      </c>
      <c r="G1340" s="12">
        <v>0</v>
      </c>
      <c r="H1340" s="12">
        <v>0</v>
      </c>
      <c r="I1340" s="12"/>
      <c r="J1340" s="14">
        <v>309000</v>
      </c>
      <c r="K1340" s="14">
        <v>0</v>
      </c>
      <c r="L1340" s="14">
        <v>0</v>
      </c>
      <c r="M1340" s="14">
        <v>309000</v>
      </c>
      <c r="N1340" s="75">
        <f>VLOOKUP(P1340,'CODIGOS RENTISTICOS'!$A$2:E2380,2,FALSE)</f>
        <v>825000000</v>
      </c>
      <c r="O1340" s="75">
        <f>VLOOKUP(P1340,'CODIGOS RENTISTICOS'!$A$2:F4547,3,FALSE)</f>
        <v>150109</v>
      </c>
      <c r="P1340" s="61">
        <v>121245</v>
      </c>
      <c r="Q1340" s="14">
        <v>309000</v>
      </c>
    </row>
    <row r="1341" spans="1:17" x14ac:dyDescent="0.2">
      <c r="A1341" s="12">
        <v>50000249</v>
      </c>
      <c r="B1341" s="12">
        <v>1387723</v>
      </c>
      <c r="C1341" s="12" t="s">
        <v>285</v>
      </c>
      <c r="D1341" s="12">
        <v>17018696</v>
      </c>
      <c r="E1341" s="13">
        <v>37435</v>
      </c>
      <c r="F1341" s="12">
        <v>6020660</v>
      </c>
      <c r="G1341" s="12">
        <v>0</v>
      </c>
      <c r="H1341" s="12">
        <v>0</v>
      </c>
      <c r="I1341" s="12"/>
      <c r="J1341" s="14">
        <v>309000</v>
      </c>
      <c r="K1341" s="14">
        <v>0</v>
      </c>
      <c r="L1341" s="14">
        <v>0</v>
      </c>
      <c r="M1341" s="14">
        <v>309000</v>
      </c>
      <c r="N1341" s="75">
        <f>VLOOKUP(P1341,'CODIGOS RENTISTICOS'!$A$2:E2381,2,FALSE)</f>
        <v>825000000</v>
      </c>
      <c r="O1341" s="75">
        <f>VLOOKUP(P1341,'CODIGOS RENTISTICOS'!$A$2:F4548,3,FALSE)</f>
        <v>150109</v>
      </c>
      <c r="P1341" s="61">
        <v>121245</v>
      </c>
      <c r="Q1341" s="14">
        <v>309000</v>
      </c>
    </row>
    <row r="1342" spans="1:17" x14ac:dyDescent="0.2">
      <c r="A1342" s="12">
        <v>50000249</v>
      </c>
      <c r="B1342" s="12">
        <v>1387724</v>
      </c>
      <c r="C1342" s="12" t="s">
        <v>285</v>
      </c>
      <c r="D1342" s="12">
        <v>17109740</v>
      </c>
      <c r="E1342" s="13">
        <v>37435</v>
      </c>
      <c r="F1342" s="12">
        <v>6020660</v>
      </c>
      <c r="G1342" s="12">
        <v>0</v>
      </c>
      <c r="H1342" s="12">
        <v>0</v>
      </c>
      <c r="I1342" s="12"/>
      <c r="J1342" s="14">
        <v>309000</v>
      </c>
      <c r="K1342" s="14">
        <v>0</v>
      </c>
      <c r="L1342" s="14">
        <v>0</v>
      </c>
      <c r="M1342" s="14">
        <v>309000</v>
      </c>
      <c r="N1342" s="75">
        <f>VLOOKUP(P1342,'CODIGOS RENTISTICOS'!$A$2:E2382,2,FALSE)</f>
        <v>825000000</v>
      </c>
      <c r="O1342" s="75">
        <f>VLOOKUP(P1342,'CODIGOS RENTISTICOS'!$A$2:F4549,3,FALSE)</f>
        <v>150109</v>
      </c>
      <c r="P1342" s="61">
        <v>121245</v>
      </c>
      <c r="Q1342" s="14">
        <v>309000</v>
      </c>
    </row>
    <row r="1343" spans="1:17" x14ac:dyDescent="0.2">
      <c r="A1343" s="12">
        <v>50000249</v>
      </c>
      <c r="B1343" s="12">
        <v>1244078</v>
      </c>
      <c r="C1343" s="12" t="s">
        <v>285</v>
      </c>
      <c r="D1343" s="12">
        <v>8605258142</v>
      </c>
      <c r="E1343" s="13">
        <v>37435</v>
      </c>
      <c r="F1343" s="12">
        <v>2011186</v>
      </c>
      <c r="G1343" s="12">
        <v>0</v>
      </c>
      <c r="H1343" s="12">
        <v>0</v>
      </c>
      <c r="I1343" s="12"/>
      <c r="J1343" s="14">
        <v>25000</v>
      </c>
      <c r="K1343" s="14">
        <v>0</v>
      </c>
      <c r="L1343" s="14">
        <v>0</v>
      </c>
      <c r="M1343" s="14">
        <v>25000</v>
      </c>
      <c r="N1343" s="75">
        <f>VLOOKUP(P1343,'CODIGOS RENTISTICOS'!$A$2:E2383,2,FALSE)</f>
        <v>825000000</v>
      </c>
      <c r="O1343" s="75">
        <f>VLOOKUP(P1343,'CODIGOS RENTISTICOS'!$A$2:F4550,3,FALSE)</f>
        <v>150109</v>
      </c>
      <c r="P1343" s="61">
        <v>121245</v>
      </c>
      <c r="Q1343" s="14">
        <v>25000</v>
      </c>
    </row>
    <row r="1344" spans="1:17" x14ac:dyDescent="0.2">
      <c r="A1344" s="12">
        <v>50000249</v>
      </c>
      <c r="B1344" s="12">
        <v>2551220</v>
      </c>
      <c r="C1344" s="12" t="s">
        <v>285</v>
      </c>
      <c r="D1344" s="12">
        <v>5074815</v>
      </c>
      <c r="E1344" s="13">
        <v>37435</v>
      </c>
      <c r="F1344" s="12">
        <v>4910138</v>
      </c>
      <c r="G1344" s="12">
        <v>0</v>
      </c>
      <c r="H1344" s="12">
        <v>0</v>
      </c>
      <c r="I1344" s="12"/>
      <c r="J1344" s="14">
        <v>7000</v>
      </c>
      <c r="K1344" s="14">
        <v>0</v>
      </c>
      <c r="L1344" s="14">
        <v>0</v>
      </c>
      <c r="M1344" s="14">
        <v>7000</v>
      </c>
      <c r="N1344" s="75">
        <f>VLOOKUP(P1344,'CODIGOS RENTISTICOS'!$A$2:E2384,2,FALSE)</f>
        <v>825000000</v>
      </c>
      <c r="O1344" s="75">
        <f>VLOOKUP(P1344,'CODIGOS RENTISTICOS'!$A$2:F4551,3,FALSE)</f>
        <v>150109</v>
      </c>
      <c r="P1344" s="61">
        <v>121245</v>
      </c>
      <c r="Q1344" s="14">
        <v>7000</v>
      </c>
    </row>
    <row r="1345" spans="1:17" x14ac:dyDescent="0.2">
      <c r="A1345" s="12">
        <v>50000249</v>
      </c>
      <c r="B1345" s="12">
        <v>2551221</v>
      </c>
      <c r="C1345" s="12" t="s">
        <v>285</v>
      </c>
      <c r="D1345" s="12">
        <v>8110006563</v>
      </c>
      <c r="E1345" s="13">
        <v>37435</v>
      </c>
      <c r="F1345" s="12">
        <v>3118801</v>
      </c>
      <c r="G1345" s="12">
        <v>0</v>
      </c>
      <c r="H1345" s="12">
        <v>0</v>
      </c>
      <c r="I1345" s="12"/>
      <c r="J1345" s="14">
        <v>7000</v>
      </c>
      <c r="K1345" s="14">
        <v>0</v>
      </c>
      <c r="L1345" s="14">
        <v>0</v>
      </c>
      <c r="M1345" s="14">
        <v>7000</v>
      </c>
      <c r="N1345" s="75">
        <f>VLOOKUP(P1345,'CODIGOS RENTISTICOS'!$A$2:E2385,2,FALSE)</f>
        <v>825000000</v>
      </c>
      <c r="O1345" s="75">
        <f>VLOOKUP(P1345,'CODIGOS RENTISTICOS'!$A$2:F4552,3,FALSE)</f>
        <v>150109</v>
      </c>
      <c r="P1345" s="61">
        <v>121245</v>
      </c>
      <c r="Q1345" s="14">
        <v>7000</v>
      </c>
    </row>
    <row r="1346" spans="1:17" x14ac:dyDescent="0.2">
      <c r="A1346" s="12">
        <v>50000249</v>
      </c>
      <c r="B1346" s="12">
        <v>3351525</v>
      </c>
      <c r="C1346" s="12" t="s">
        <v>285</v>
      </c>
      <c r="D1346" s="12">
        <v>79617865</v>
      </c>
      <c r="E1346" s="13">
        <v>37435</v>
      </c>
      <c r="F1346" s="12">
        <v>2383710</v>
      </c>
      <c r="G1346" s="12">
        <v>0</v>
      </c>
      <c r="H1346" s="12">
        <v>0</v>
      </c>
      <c r="I1346" s="12"/>
      <c r="J1346" s="14">
        <v>46000</v>
      </c>
      <c r="K1346" s="14">
        <v>0</v>
      </c>
      <c r="L1346" s="14">
        <v>0</v>
      </c>
      <c r="M1346" s="14">
        <v>46000</v>
      </c>
      <c r="N1346" s="75">
        <f>VLOOKUP(P1346,'CODIGOS RENTISTICOS'!$A$2:E2386,2,FALSE)</f>
        <v>825000000</v>
      </c>
      <c r="O1346" s="75">
        <f>VLOOKUP(P1346,'CODIGOS RENTISTICOS'!$A$2:F4553,3,FALSE)</f>
        <v>150109</v>
      </c>
      <c r="P1346" s="61">
        <v>121245</v>
      </c>
      <c r="Q1346" s="14">
        <v>46000</v>
      </c>
    </row>
    <row r="1347" spans="1:17" x14ac:dyDescent="0.2">
      <c r="A1347" s="12">
        <v>50000249</v>
      </c>
      <c r="B1347" s="12">
        <v>3351526</v>
      </c>
      <c r="C1347" s="12" t="s">
        <v>285</v>
      </c>
      <c r="D1347" s="12">
        <v>64047067</v>
      </c>
      <c r="E1347" s="13">
        <v>37435</v>
      </c>
      <c r="F1347" s="12">
        <v>4355855</v>
      </c>
      <c r="G1347" s="12">
        <v>0</v>
      </c>
      <c r="H1347" s="12">
        <v>0</v>
      </c>
      <c r="I1347" s="12"/>
      <c r="J1347" s="14">
        <v>5000</v>
      </c>
      <c r="K1347" s="14">
        <v>0</v>
      </c>
      <c r="L1347" s="14">
        <v>0</v>
      </c>
      <c r="M1347" s="14">
        <v>5000</v>
      </c>
      <c r="N1347" s="75">
        <f>VLOOKUP(P1347,'CODIGOS RENTISTICOS'!$A$2:E2387,2,FALSE)</f>
        <v>825000000</v>
      </c>
      <c r="O1347" s="75">
        <f>VLOOKUP(P1347,'CODIGOS RENTISTICOS'!$A$2:F4554,3,FALSE)</f>
        <v>150109</v>
      </c>
      <c r="P1347" s="61">
        <v>121245</v>
      </c>
      <c r="Q1347" s="14">
        <v>5000</v>
      </c>
    </row>
    <row r="1348" spans="1:17" x14ac:dyDescent="0.2">
      <c r="A1348" s="12">
        <v>50000249</v>
      </c>
      <c r="B1348" s="12">
        <v>3351530</v>
      </c>
      <c r="C1348" s="12" t="s">
        <v>285</v>
      </c>
      <c r="D1348" s="12">
        <v>79048111</v>
      </c>
      <c r="E1348" s="13">
        <v>37435</v>
      </c>
      <c r="F1348" s="12">
        <v>4355855</v>
      </c>
      <c r="G1348" s="12">
        <v>0</v>
      </c>
      <c r="H1348" s="12">
        <v>0</v>
      </c>
      <c r="I1348" s="12"/>
      <c r="J1348" s="14">
        <v>7000</v>
      </c>
      <c r="K1348" s="14">
        <v>0</v>
      </c>
      <c r="L1348" s="14">
        <v>0</v>
      </c>
      <c r="M1348" s="14">
        <v>7000</v>
      </c>
      <c r="N1348" s="75">
        <f>VLOOKUP(P1348,'CODIGOS RENTISTICOS'!$A$2:E2388,2,FALSE)</f>
        <v>825000000</v>
      </c>
      <c r="O1348" s="75">
        <f>VLOOKUP(P1348,'CODIGOS RENTISTICOS'!$A$2:F4555,3,FALSE)</f>
        <v>150109</v>
      </c>
      <c r="P1348" s="61">
        <v>121245</v>
      </c>
      <c r="Q1348" s="14">
        <v>7000</v>
      </c>
    </row>
    <row r="1349" spans="1:17" x14ac:dyDescent="0.2">
      <c r="A1349" s="12">
        <v>50000249</v>
      </c>
      <c r="B1349" s="12">
        <v>3352035</v>
      </c>
      <c r="C1349" s="12" t="s">
        <v>285</v>
      </c>
      <c r="D1349" s="12">
        <v>79486948</v>
      </c>
      <c r="E1349" s="13">
        <v>37435</v>
      </c>
      <c r="F1349" s="12">
        <v>2147110</v>
      </c>
      <c r="G1349" s="12">
        <v>0</v>
      </c>
      <c r="H1349" s="12">
        <v>0</v>
      </c>
      <c r="I1349" s="12"/>
      <c r="J1349" s="14">
        <v>309000</v>
      </c>
      <c r="K1349" s="14">
        <v>0</v>
      </c>
      <c r="L1349" s="14">
        <v>0</v>
      </c>
      <c r="M1349" s="14">
        <v>309000</v>
      </c>
      <c r="N1349" s="75">
        <f>VLOOKUP(P1349,'CODIGOS RENTISTICOS'!$A$2:E2389,2,FALSE)</f>
        <v>825000000</v>
      </c>
      <c r="O1349" s="75">
        <f>VLOOKUP(P1349,'CODIGOS RENTISTICOS'!$A$2:F4556,3,FALSE)</f>
        <v>150109</v>
      </c>
      <c r="P1349" s="61">
        <v>121245</v>
      </c>
      <c r="Q1349" s="14">
        <v>309000</v>
      </c>
    </row>
    <row r="1350" spans="1:17" x14ac:dyDescent="0.2">
      <c r="A1350" s="12">
        <v>50000249</v>
      </c>
      <c r="B1350" s="12">
        <v>3352228</v>
      </c>
      <c r="C1350" s="12" t="s">
        <v>285</v>
      </c>
      <c r="D1350" s="12">
        <v>3227452</v>
      </c>
      <c r="E1350" s="13">
        <v>37435</v>
      </c>
      <c r="F1350" s="12">
        <v>4336021</v>
      </c>
      <c r="G1350" s="12">
        <v>0</v>
      </c>
      <c r="H1350" s="12">
        <v>0</v>
      </c>
      <c r="I1350" s="12"/>
      <c r="J1350" s="14">
        <v>57000</v>
      </c>
      <c r="K1350" s="14">
        <v>0</v>
      </c>
      <c r="L1350" s="14">
        <v>0</v>
      </c>
      <c r="M1350" s="14">
        <v>57000</v>
      </c>
      <c r="N1350" s="75">
        <f>VLOOKUP(P1350,'CODIGOS RENTISTICOS'!$A$2:E2390,2,FALSE)</f>
        <v>825000000</v>
      </c>
      <c r="O1350" s="75">
        <f>VLOOKUP(P1350,'CODIGOS RENTISTICOS'!$A$2:F4557,3,FALSE)</f>
        <v>150109</v>
      </c>
      <c r="P1350" s="61">
        <v>121245</v>
      </c>
      <c r="Q1350" s="14">
        <v>57000</v>
      </c>
    </row>
    <row r="1351" spans="1:17" x14ac:dyDescent="0.2">
      <c r="A1351" s="12">
        <v>50000249</v>
      </c>
      <c r="B1351" s="12">
        <v>3353797</v>
      </c>
      <c r="C1351" s="12" t="s">
        <v>285</v>
      </c>
      <c r="D1351" s="12">
        <v>79613485</v>
      </c>
      <c r="E1351" s="13">
        <v>37435</v>
      </c>
      <c r="F1351" s="12">
        <v>3404442</v>
      </c>
      <c r="G1351" s="12">
        <v>0</v>
      </c>
      <c r="H1351" s="12">
        <v>0</v>
      </c>
      <c r="I1351" s="12"/>
      <c r="J1351" s="14">
        <v>2000</v>
      </c>
      <c r="K1351" s="14">
        <v>0</v>
      </c>
      <c r="L1351" s="14">
        <v>0</v>
      </c>
      <c r="M1351" s="14">
        <v>2000</v>
      </c>
      <c r="N1351" s="75">
        <f>VLOOKUP(P1351,'CODIGOS RENTISTICOS'!$A$2:E2391,2,FALSE)</f>
        <v>825000000</v>
      </c>
      <c r="O1351" s="75">
        <f>VLOOKUP(P1351,'CODIGOS RENTISTICOS'!$A$2:F4558,3,FALSE)</f>
        <v>150109</v>
      </c>
      <c r="P1351" s="61">
        <v>121245</v>
      </c>
      <c r="Q1351" s="14">
        <v>2000</v>
      </c>
    </row>
    <row r="1352" spans="1:17" x14ac:dyDescent="0.2">
      <c r="A1352" s="12">
        <v>50000249</v>
      </c>
      <c r="B1352" s="12">
        <v>5578626</v>
      </c>
      <c r="C1352" s="12" t="s">
        <v>285</v>
      </c>
      <c r="D1352" s="12">
        <v>8300685718</v>
      </c>
      <c r="E1352" s="13">
        <v>37435</v>
      </c>
      <c r="F1352" s="12">
        <v>6221093</v>
      </c>
      <c r="G1352" s="12">
        <v>0</v>
      </c>
      <c r="H1352" s="12">
        <v>0</v>
      </c>
      <c r="I1352" s="12"/>
      <c r="J1352" s="14">
        <v>27000</v>
      </c>
      <c r="K1352" s="14">
        <v>0</v>
      </c>
      <c r="L1352" s="14">
        <v>0</v>
      </c>
      <c r="M1352" s="14">
        <v>27000</v>
      </c>
      <c r="N1352" s="75">
        <f>VLOOKUP(P1352,'CODIGOS RENTISTICOS'!$A$2:E2392,2,FALSE)</f>
        <v>825000000</v>
      </c>
      <c r="O1352" s="75">
        <f>VLOOKUP(P1352,'CODIGOS RENTISTICOS'!$A$2:F4559,3,FALSE)</f>
        <v>150109</v>
      </c>
      <c r="P1352" s="61">
        <v>121245</v>
      </c>
      <c r="Q1352" s="14">
        <v>27000</v>
      </c>
    </row>
    <row r="1353" spans="1:17" x14ac:dyDescent="0.2">
      <c r="A1353" s="12">
        <v>50000249</v>
      </c>
      <c r="B1353" s="12">
        <v>1095085</v>
      </c>
      <c r="C1353" s="12" t="s">
        <v>33</v>
      </c>
      <c r="D1353" s="12">
        <v>8909165754</v>
      </c>
      <c r="E1353" s="13">
        <v>37435</v>
      </c>
      <c r="F1353" s="12">
        <v>2323060</v>
      </c>
      <c r="G1353" s="12">
        <v>0</v>
      </c>
      <c r="H1353" s="12">
        <v>0</v>
      </c>
      <c r="I1353" s="12"/>
      <c r="J1353" s="14">
        <v>126000</v>
      </c>
      <c r="K1353" s="14">
        <v>0</v>
      </c>
      <c r="L1353" s="14">
        <v>0</v>
      </c>
      <c r="M1353" s="14">
        <v>126000</v>
      </c>
      <c r="N1353" s="75">
        <f>VLOOKUP(P1353,'CODIGOS RENTISTICOS'!$A$2:E2393,2,FALSE)</f>
        <v>910300000</v>
      </c>
      <c r="O1353" s="75">
        <f>VLOOKUP(P1353,'CODIGOS RENTISTICOS'!$A$2:F4560,3,FALSE)</f>
        <v>130113</v>
      </c>
      <c r="P1353" s="61">
        <v>121235</v>
      </c>
      <c r="Q1353" s="14">
        <v>126000</v>
      </c>
    </row>
    <row r="1354" spans="1:17" x14ac:dyDescent="0.2">
      <c r="A1354" s="12">
        <v>50000249</v>
      </c>
      <c r="B1354" s="12">
        <v>439474</v>
      </c>
      <c r="C1354" s="12" t="s">
        <v>8</v>
      </c>
      <c r="D1354" s="12">
        <v>8002338781</v>
      </c>
      <c r="E1354" s="13">
        <v>37435</v>
      </c>
      <c r="F1354" s="12">
        <v>2888272</v>
      </c>
      <c r="G1354" s="12">
        <v>0</v>
      </c>
      <c r="H1354" s="12">
        <v>0</v>
      </c>
      <c r="I1354" s="12"/>
      <c r="J1354" s="14">
        <v>5000</v>
      </c>
      <c r="K1354" s="14">
        <v>0</v>
      </c>
      <c r="L1354" s="14">
        <v>0</v>
      </c>
      <c r="M1354" s="14">
        <v>5000</v>
      </c>
      <c r="N1354" s="75">
        <f>VLOOKUP(P1354,'CODIGOS RENTISTICOS'!$A$2:E2394,2,FALSE)</f>
        <v>825000000</v>
      </c>
      <c r="O1354" s="75">
        <f>VLOOKUP(P1354,'CODIGOS RENTISTICOS'!$A$2:F4561,3,FALSE)</f>
        <v>150109</v>
      </c>
      <c r="P1354" s="61">
        <v>121245</v>
      </c>
      <c r="Q1354" s="14">
        <v>5000</v>
      </c>
    </row>
    <row r="1355" spans="1:17" x14ac:dyDescent="0.2">
      <c r="A1355" s="12">
        <v>50000249</v>
      </c>
      <c r="B1355" s="12">
        <v>886471</v>
      </c>
      <c r="C1355" s="12" t="s">
        <v>297</v>
      </c>
      <c r="D1355" s="12">
        <v>72205554</v>
      </c>
      <c r="E1355" s="13">
        <v>37435</v>
      </c>
      <c r="F1355" s="12">
        <v>3611240</v>
      </c>
      <c r="G1355" s="12">
        <v>0</v>
      </c>
      <c r="H1355" s="12">
        <v>0</v>
      </c>
      <c r="I1355" s="12"/>
      <c r="J1355" s="14">
        <v>7000</v>
      </c>
      <c r="K1355" s="14">
        <v>0</v>
      </c>
      <c r="L1355" s="14">
        <v>0</v>
      </c>
      <c r="M1355" s="14">
        <v>7000</v>
      </c>
      <c r="N1355" s="75">
        <f>VLOOKUP(P1355,'CODIGOS RENTISTICOS'!$A$2:E2395,2,FALSE)</f>
        <v>825000000</v>
      </c>
      <c r="O1355" s="75">
        <f>VLOOKUP(P1355,'CODIGOS RENTISTICOS'!$A$2:F4562,3,FALSE)</f>
        <v>150109</v>
      </c>
      <c r="P1355" s="61">
        <v>5041</v>
      </c>
      <c r="Q1355" s="14">
        <v>7000</v>
      </c>
    </row>
    <row r="1356" spans="1:17" x14ac:dyDescent="0.2">
      <c r="A1356" s="12">
        <v>50000249</v>
      </c>
      <c r="B1356" s="12">
        <v>1030507</v>
      </c>
      <c r="C1356" s="12" t="s">
        <v>297</v>
      </c>
      <c r="D1356" s="12">
        <v>8600203698</v>
      </c>
      <c r="E1356" s="13">
        <v>37435</v>
      </c>
      <c r="F1356" s="12">
        <v>3567504</v>
      </c>
      <c r="G1356" s="12">
        <v>0</v>
      </c>
      <c r="H1356" s="12">
        <v>0</v>
      </c>
      <c r="I1356" s="12"/>
      <c r="J1356" s="14">
        <v>385000</v>
      </c>
      <c r="K1356" s="14">
        <v>0</v>
      </c>
      <c r="L1356" s="14">
        <v>0</v>
      </c>
      <c r="M1356" s="14">
        <v>385000</v>
      </c>
      <c r="N1356" s="75">
        <f>VLOOKUP(P1356,'CODIGOS RENTISTICOS'!$A$2:E2396,2,FALSE)</f>
        <v>825000000</v>
      </c>
      <c r="O1356" s="75">
        <f>VLOOKUP(P1356,'CODIGOS RENTISTICOS'!$A$2:F4563,3,FALSE)</f>
        <v>150109</v>
      </c>
      <c r="P1356" s="61">
        <v>5041</v>
      </c>
      <c r="Q1356" s="14">
        <v>385000</v>
      </c>
    </row>
    <row r="1357" spans="1:17" x14ac:dyDescent="0.2">
      <c r="A1357" s="12">
        <v>50000249</v>
      </c>
      <c r="B1357" s="12">
        <v>1030511</v>
      </c>
      <c r="C1357" s="12" t="s">
        <v>297</v>
      </c>
      <c r="D1357" s="12">
        <v>72195513</v>
      </c>
      <c r="E1357" s="13">
        <v>37435</v>
      </c>
      <c r="F1357" s="12">
        <v>3656624</v>
      </c>
      <c r="G1357" s="12">
        <v>0</v>
      </c>
      <c r="H1357" s="12">
        <v>0</v>
      </c>
      <c r="I1357" s="12"/>
      <c r="J1357" s="14">
        <v>7000</v>
      </c>
      <c r="K1357" s="14">
        <v>0</v>
      </c>
      <c r="L1357" s="14">
        <v>0</v>
      </c>
      <c r="M1357" s="14">
        <v>7000</v>
      </c>
      <c r="N1357" s="75">
        <f>VLOOKUP(P1357,'CODIGOS RENTISTICOS'!$A$2:E2397,2,FALSE)</f>
        <v>825000000</v>
      </c>
      <c r="O1357" s="75">
        <f>VLOOKUP(P1357,'CODIGOS RENTISTICOS'!$A$2:F4564,3,FALSE)</f>
        <v>150109</v>
      </c>
      <c r="P1357" s="61">
        <v>5041</v>
      </c>
      <c r="Q1357" s="14">
        <v>7000</v>
      </c>
    </row>
    <row r="1358" spans="1:17" x14ac:dyDescent="0.2">
      <c r="A1358" s="12">
        <v>50000249</v>
      </c>
      <c r="B1358" s="12">
        <v>1030598</v>
      </c>
      <c r="C1358" s="12" t="s">
        <v>297</v>
      </c>
      <c r="D1358" s="12">
        <v>8712577</v>
      </c>
      <c r="E1358" s="13">
        <v>37435</v>
      </c>
      <c r="F1358" s="12">
        <v>3787583</v>
      </c>
      <c r="G1358" s="12">
        <v>0</v>
      </c>
      <c r="H1358" s="12">
        <v>0</v>
      </c>
      <c r="I1358" s="12"/>
      <c r="J1358" s="14">
        <v>7000</v>
      </c>
      <c r="K1358" s="14">
        <v>0</v>
      </c>
      <c r="L1358" s="14">
        <v>0</v>
      </c>
      <c r="M1358" s="14">
        <v>7000</v>
      </c>
      <c r="N1358" s="75">
        <f>VLOOKUP(P1358,'CODIGOS RENTISTICOS'!$A$2:E2398,2,FALSE)</f>
        <v>825000000</v>
      </c>
      <c r="O1358" s="75">
        <f>VLOOKUP(P1358,'CODIGOS RENTISTICOS'!$A$2:F4565,3,FALSE)</f>
        <v>150109</v>
      </c>
      <c r="P1358" s="61">
        <v>5041</v>
      </c>
      <c r="Q1358" s="14">
        <v>7000</v>
      </c>
    </row>
    <row r="1359" spans="1:17" x14ac:dyDescent="0.2">
      <c r="A1359" s="12">
        <v>50000249</v>
      </c>
      <c r="B1359" s="12">
        <v>1368093</v>
      </c>
      <c r="C1359" s="12" t="s">
        <v>297</v>
      </c>
      <c r="D1359" s="12">
        <v>8700237</v>
      </c>
      <c r="E1359" s="13">
        <v>37435</v>
      </c>
      <c r="F1359" s="12">
        <v>3567504</v>
      </c>
      <c r="G1359" s="12">
        <v>0</v>
      </c>
      <c r="H1359" s="12">
        <v>0</v>
      </c>
      <c r="I1359" s="12"/>
      <c r="J1359" s="14">
        <v>309000</v>
      </c>
      <c r="K1359" s="14">
        <v>0</v>
      </c>
      <c r="L1359" s="14">
        <v>0</v>
      </c>
      <c r="M1359" s="14">
        <v>309000</v>
      </c>
      <c r="N1359" s="75">
        <f>VLOOKUP(P1359,'CODIGOS RENTISTICOS'!$A$2:E2399,2,FALSE)</f>
        <v>825000000</v>
      </c>
      <c r="O1359" s="75">
        <f>VLOOKUP(P1359,'CODIGOS RENTISTICOS'!$A$2:F4566,3,FALSE)</f>
        <v>150109</v>
      </c>
      <c r="P1359" s="61">
        <v>121245</v>
      </c>
      <c r="Q1359" s="14">
        <v>309000</v>
      </c>
    </row>
    <row r="1360" spans="1:17" x14ac:dyDescent="0.2">
      <c r="A1360" s="12">
        <v>50000249</v>
      </c>
      <c r="B1360" s="12">
        <v>2883248</v>
      </c>
      <c r="C1360" s="12" t="s">
        <v>297</v>
      </c>
      <c r="D1360" s="12">
        <v>73136912</v>
      </c>
      <c r="E1360" s="13">
        <v>37435</v>
      </c>
      <c r="F1360" s="12">
        <v>3631837</v>
      </c>
      <c r="G1360" s="12">
        <v>0</v>
      </c>
      <c r="H1360" s="12">
        <v>0</v>
      </c>
      <c r="I1360" s="12"/>
      <c r="J1360" s="14">
        <v>7000</v>
      </c>
      <c r="K1360" s="14">
        <v>0</v>
      </c>
      <c r="L1360" s="14">
        <v>0</v>
      </c>
      <c r="M1360" s="14">
        <v>7000</v>
      </c>
      <c r="N1360" s="75">
        <f>VLOOKUP(P1360,'CODIGOS RENTISTICOS'!$A$2:E2400,2,FALSE)</f>
        <v>825000000</v>
      </c>
      <c r="O1360" s="75">
        <f>VLOOKUP(P1360,'CODIGOS RENTISTICOS'!$A$2:F4567,3,FALSE)</f>
        <v>150109</v>
      </c>
      <c r="P1360" s="61">
        <v>5041</v>
      </c>
      <c r="Q1360" s="14">
        <v>7000</v>
      </c>
    </row>
    <row r="1361" spans="1:17" x14ac:dyDescent="0.2">
      <c r="A1361" s="12">
        <v>50000249</v>
      </c>
      <c r="B1361" s="12">
        <v>688520</v>
      </c>
      <c r="C1361" s="12" t="s">
        <v>34</v>
      </c>
      <c r="D1361" s="12">
        <v>8904800411</v>
      </c>
      <c r="E1361" s="13">
        <v>37435</v>
      </c>
      <c r="F1361" s="12">
        <v>6600793</v>
      </c>
      <c r="G1361" s="12">
        <v>0</v>
      </c>
      <c r="H1361" s="12">
        <v>1</v>
      </c>
      <c r="I1361" s="12"/>
      <c r="J1361" s="14">
        <v>0</v>
      </c>
      <c r="K1361" s="14">
        <v>0</v>
      </c>
      <c r="L1361" s="14">
        <v>10139027</v>
      </c>
      <c r="M1361" s="14">
        <v>10139027</v>
      </c>
      <c r="N1361" s="75">
        <f>VLOOKUP(P1361,'CODIGOS RENTISTICOS'!$A$2:E2401,2,FALSE)</f>
        <v>12800000</v>
      </c>
      <c r="O1361" s="75">
        <f>VLOOKUP(P1361,'CODIGOS RENTISTICOS'!$A$2:F4568,3,FALSE)</f>
        <v>350103</v>
      </c>
      <c r="P1361" s="61">
        <v>500504</v>
      </c>
      <c r="Q1361" s="14">
        <v>10139027</v>
      </c>
    </row>
    <row r="1362" spans="1:17" x14ac:dyDescent="0.2">
      <c r="A1362" s="12">
        <v>50000249</v>
      </c>
      <c r="B1362" s="12">
        <v>472122</v>
      </c>
      <c r="C1362" s="12" t="s">
        <v>34</v>
      </c>
      <c r="D1362" s="12">
        <v>8000173588</v>
      </c>
      <c r="E1362" s="13">
        <v>37435</v>
      </c>
      <c r="F1362" s="12">
        <v>6685723</v>
      </c>
      <c r="G1362" s="12">
        <v>0</v>
      </c>
      <c r="H1362" s="12">
        <v>0</v>
      </c>
      <c r="I1362" s="12"/>
      <c r="J1362" s="14">
        <v>56000</v>
      </c>
      <c r="K1362" s="14">
        <v>0</v>
      </c>
      <c r="L1362" s="14">
        <v>0</v>
      </c>
      <c r="M1362" s="14">
        <v>56000</v>
      </c>
      <c r="N1362" s="75">
        <f>VLOOKUP(P1362,'CODIGOS RENTISTICOS'!$A$2:E2402,2,FALSE)</f>
        <v>825000000</v>
      </c>
      <c r="O1362" s="75">
        <f>VLOOKUP(P1362,'CODIGOS RENTISTICOS'!$A$2:F4569,3,FALSE)</f>
        <v>150109</v>
      </c>
      <c r="P1362" s="61">
        <v>121245</v>
      </c>
      <c r="Q1362" s="14">
        <v>56000</v>
      </c>
    </row>
    <row r="1363" spans="1:17" x14ac:dyDescent="0.2">
      <c r="A1363" s="12">
        <v>50000249</v>
      </c>
      <c r="B1363" s="12">
        <v>3200128</v>
      </c>
      <c r="C1363" s="12" t="s">
        <v>419</v>
      </c>
      <c r="D1363" s="12">
        <v>2759065</v>
      </c>
      <c r="E1363" s="13">
        <v>37435</v>
      </c>
      <c r="F1363" s="12">
        <v>121212</v>
      </c>
      <c r="G1363" s="12">
        <v>0</v>
      </c>
      <c r="H1363" s="12">
        <v>0</v>
      </c>
      <c r="I1363" s="12"/>
      <c r="J1363" s="14">
        <v>7000</v>
      </c>
      <c r="K1363" s="14">
        <v>0</v>
      </c>
      <c r="L1363" s="14">
        <v>0</v>
      </c>
      <c r="M1363" s="14">
        <v>7000</v>
      </c>
      <c r="N1363" s="75">
        <f>VLOOKUP(P1363,'CODIGOS RENTISTICOS'!$A$2:E2403,2,FALSE)</f>
        <v>825000000</v>
      </c>
      <c r="O1363" s="75">
        <f>VLOOKUP(P1363,'CODIGOS RENTISTICOS'!$A$2:F4570,3,FALSE)</f>
        <v>150109</v>
      </c>
      <c r="P1363" s="61">
        <v>121245</v>
      </c>
      <c r="Q1363" s="14">
        <v>7000</v>
      </c>
    </row>
    <row r="1364" spans="1:17" x14ac:dyDescent="0.2">
      <c r="A1364" s="12">
        <v>50000249</v>
      </c>
      <c r="B1364" s="12">
        <v>987055</v>
      </c>
      <c r="C1364" s="12" t="s">
        <v>288</v>
      </c>
      <c r="D1364" s="12">
        <v>6776747</v>
      </c>
      <c r="E1364" s="13">
        <v>37435</v>
      </c>
      <c r="F1364" s="12">
        <v>7428149</v>
      </c>
      <c r="G1364" s="12">
        <v>0</v>
      </c>
      <c r="H1364" s="12">
        <v>0</v>
      </c>
      <c r="I1364" s="12"/>
      <c r="J1364" s="14">
        <v>51500</v>
      </c>
      <c r="K1364" s="14">
        <v>0</v>
      </c>
      <c r="L1364" s="14">
        <v>0</v>
      </c>
      <c r="M1364" s="14">
        <v>51500</v>
      </c>
      <c r="N1364" s="75">
        <f>VLOOKUP(P1364,'CODIGOS RENTISTICOS'!$A$2:E2404,2,FALSE)</f>
        <v>96300000</v>
      </c>
      <c r="O1364" s="75">
        <f>VLOOKUP(P1364,'CODIGOS RENTISTICOS'!$A$2:F4571,3,FALSE)</f>
        <v>360101</v>
      </c>
      <c r="P1364" s="61">
        <v>121270</v>
      </c>
      <c r="Q1364" s="14">
        <v>51500</v>
      </c>
    </row>
    <row r="1365" spans="1:17" x14ac:dyDescent="0.2">
      <c r="A1365" s="12">
        <v>50000249</v>
      </c>
      <c r="B1365" s="12">
        <v>1115957</v>
      </c>
      <c r="C1365" s="12" t="s">
        <v>291</v>
      </c>
      <c r="D1365" s="12">
        <v>19352394</v>
      </c>
      <c r="E1365" s="13">
        <v>37435</v>
      </c>
      <c r="F1365" s="12">
        <v>3225861</v>
      </c>
      <c r="G1365" s="12">
        <v>0</v>
      </c>
      <c r="H1365" s="12">
        <v>0</v>
      </c>
      <c r="I1365" s="12"/>
      <c r="J1365" s="14">
        <v>7000</v>
      </c>
      <c r="K1365" s="14">
        <v>0</v>
      </c>
      <c r="L1365" s="14">
        <v>0</v>
      </c>
      <c r="M1365" s="14">
        <v>7000</v>
      </c>
      <c r="N1365" s="75">
        <f>VLOOKUP(P1365,'CODIGOS RENTISTICOS'!$A$2:E2405,2,FALSE)</f>
        <v>825000000</v>
      </c>
      <c r="O1365" s="75">
        <f>VLOOKUP(P1365,'CODIGOS RENTISTICOS'!$A$2:F4572,3,FALSE)</f>
        <v>150109</v>
      </c>
      <c r="P1365" s="61">
        <v>5041</v>
      </c>
      <c r="Q1365" s="14">
        <v>7000</v>
      </c>
    </row>
    <row r="1366" spans="1:17" x14ac:dyDescent="0.2">
      <c r="A1366" s="12">
        <v>50000249</v>
      </c>
      <c r="B1366" s="12">
        <v>1115959</v>
      </c>
      <c r="C1366" s="12" t="s">
        <v>291</v>
      </c>
      <c r="D1366" s="12">
        <v>4776425</v>
      </c>
      <c r="E1366" s="13">
        <v>37435</v>
      </c>
      <c r="F1366" s="12">
        <v>241752</v>
      </c>
      <c r="G1366" s="12">
        <v>0</v>
      </c>
      <c r="H1366" s="12">
        <v>0</v>
      </c>
      <c r="I1366" s="12"/>
      <c r="J1366" s="14">
        <v>7000</v>
      </c>
      <c r="K1366" s="14">
        <v>0</v>
      </c>
      <c r="L1366" s="14">
        <v>0</v>
      </c>
      <c r="M1366" s="14">
        <v>7000</v>
      </c>
      <c r="N1366" s="75">
        <f>VLOOKUP(P1366,'CODIGOS RENTISTICOS'!$A$2:E2406,2,FALSE)</f>
        <v>825000000</v>
      </c>
      <c r="O1366" s="75">
        <f>VLOOKUP(P1366,'CODIGOS RENTISTICOS'!$A$2:F4573,3,FALSE)</f>
        <v>150109</v>
      </c>
      <c r="P1366" s="61">
        <v>5041</v>
      </c>
      <c r="Q1366" s="14">
        <v>7000</v>
      </c>
    </row>
    <row r="1367" spans="1:17" x14ac:dyDescent="0.2">
      <c r="A1367" s="12">
        <v>50000249</v>
      </c>
      <c r="B1367" s="12">
        <v>1115961</v>
      </c>
      <c r="C1367" s="12" t="s">
        <v>291</v>
      </c>
      <c r="D1367" s="12">
        <v>10295076</v>
      </c>
      <c r="E1367" s="13">
        <v>37435</v>
      </c>
      <c r="F1367" s="12">
        <v>8391576</v>
      </c>
      <c r="G1367" s="12">
        <v>0</v>
      </c>
      <c r="H1367" s="12">
        <v>0</v>
      </c>
      <c r="I1367" s="12"/>
      <c r="J1367" s="14">
        <v>7000</v>
      </c>
      <c r="K1367" s="14">
        <v>0</v>
      </c>
      <c r="L1367" s="14">
        <v>0</v>
      </c>
      <c r="M1367" s="14">
        <v>7000</v>
      </c>
      <c r="N1367" s="75">
        <f>VLOOKUP(P1367,'CODIGOS RENTISTICOS'!$A$2:E2407,2,FALSE)</f>
        <v>825000000</v>
      </c>
      <c r="O1367" s="75">
        <f>VLOOKUP(P1367,'CODIGOS RENTISTICOS'!$A$2:F4574,3,FALSE)</f>
        <v>150109</v>
      </c>
      <c r="P1367" s="61">
        <v>5041</v>
      </c>
      <c r="Q1367" s="14">
        <v>7000</v>
      </c>
    </row>
    <row r="1368" spans="1:17" x14ac:dyDescent="0.2">
      <c r="A1368" s="12">
        <v>50000249</v>
      </c>
      <c r="B1368" s="12">
        <v>1115962</v>
      </c>
      <c r="C1368" s="12" t="s">
        <v>291</v>
      </c>
      <c r="D1368" s="12">
        <v>76296199</v>
      </c>
      <c r="E1368" s="13">
        <v>37435</v>
      </c>
      <c r="F1368" s="12">
        <v>249048</v>
      </c>
      <c r="G1368" s="12">
        <v>0</v>
      </c>
      <c r="H1368" s="12">
        <v>0</v>
      </c>
      <c r="I1368" s="12"/>
      <c r="J1368" s="14">
        <v>7000</v>
      </c>
      <c r="K1368" s="14">
        <v>0</v>
      </c>
      <c r="L1368" s="14">
        <v>0</v>
      </c>
      <c r="M1368" s="14">
        <v>7000</v>
      </c>
      <c r="N1368" s="75">
        <f>VLOOKUP(P1368,'CODIGOS RENTISTICOS'!$A$2:E2408,2,FALSE)</f>
        <v>825000000</v>
      </c>
      <c r="O1368" s="75">
        <f>VLOOKUP(P1368,'CODIGOS RENTISTICOS'!$A$2:F4575,3,FALSE)</f>
        <v>150109</v>
      </c>
      <c r="P1368" s="61">
        <v>5041</v>
      </c>
      <c r="Q1368" s="14">
        <v>7000</v>
      </c>
    </row>
    <row r="1369" spans="1:17" x14ac:dyDescent="0.2">
      <c r="A1369" s="12">
        <v>50000249</v>
      </c>
      <c r="B1369" s="12">
        <v>1115963</v>
      </c>
      <c r="C1369" s="12" t="s">
        <v>291</v>
      </c>
      <c r="D1369" s="12">
        <v>10541562</v>
      </c>
      <c r="E1369" s="13">
        <v>37435</v>
      </c>
      <c r="F1369" s="12">
        <v>8314696</v>
      </c>
      <c r="G1369" s="12">
        <v>0</v>
      </c>
      <c r="H1369" s="12">
        <v>0</v>
      </c>
      <c r="I1369" s="12"/>
      <c r="J1369" s="14">
        <v>7000</v>
      </c>
      <c r="K1369" s="14">
        <v>0</v>
      </c>
      <c r="L1369" s="14">
        <v>0</v>
      </c>
      <c r="M1369" s="14">
        <v>7000</v>
      </c>
      <c r="N1369" s="75">
        <f>VLOOKUP(P1369,'CODIGOS RENTISTICOS'!$A$2:E2409,2,FALSE)</f>
        <v>825000000</v>
      </c>
      <c r="O1369" s="75">
        <f>VLOOKUP(P1369,'CODIGOS RENTISTICOS'!$A$2:F4576,3,FALSE)</f>
        <v>150109</v>
      </c>
      <c r="P1369" s="61">
        <v>5041</v>
      </c>
      <c r="Q1369" s="14">
        <v>7000</v>
      </c>
    </row>
    <row r="1370" spans="1:17" x14ac:dyDescent="0.2">
      <c r="A1370" s="12">
        <v>50000249</v>
      </c>
      <c r="B1370" s="12">
        <v>1115964</v>
      </c>
      <c r="C1370" s="12" t="s">
        <v>291</v>
      </c>
      <c r="D1370" s="12">
        <v>94402050</v>
      </c>
      <c r="E1370" s="13">
        <v>37435</v>
      </c>
      <c r="F1370" s="12">
        <v>8238146</v>
      </c>
      <c r="G1370" s="12">
        <v>0</v>
      </c>
      <c r="H1370" s="12">
        <v>0</v>
      </c>
      <c r="I1370" s="12"/>
      <c r="J1370" s="14">
        <v>7000</v>
      </c>
      <c r="K1370" s="14">
        <v>0</v>
      </c>
      <c r="L1370" s="14">
        <v>0</v>
      </c>
      <c r="M1370" s="14">
        <v>7000</v>
      </c>
      <c r="N1370" s="75">
        <f>VLOOKUP(P1370,'CODIGOS RENTISTICOS'!$A$2:E2410,2,FALSE)</f>
        <v>825000000</v>
      </c>
      <c r="O1370" s="75">
        <f>VLOOKUP(P1370,'CODIGOS RENTISTICOS'!$A$2:F4577,3,FALSE)</f>
        <v>150109</v>
      </c>
      <c r="P1370" s="61">
        <v>5041</v>
      </c>
      <c r="Q1370" s="14">
        <v>7000</v>
      </c>
    </row>
    <row r="1371" spans="1:17" x14ac:dyDescent="0.2">
      <c r="A1371" s="12">
        <v>50000249</v>
      </c>
      <c r="B1371" s="12">
        <v>1115965</v>
      </c>
      <c r="C1371" s="12" t="s">
        <v>291</v>
      </c>
      <c r="D1371" s="12">
        <v>94282496</v>
      </c>
      <c r="E1371" s="13">
        <v>37435</v>
      </c>
      <c r="F1371" s="12">
        <v>218624</v>
      </c>
      <c r="G1371" s="12">
        <v>0</v>
      </c>
      <c r="H1371" s="12">
        <v>0</v>
      </c>
      <c r="I1371" s="12"/>
      <c r="J1371" s="14">
        <v>7000</v>
      </c>
      <c r="K1371" s="14">
        <v>0</v>
      </c>
      <c r="L1371" s="14">
        <v>0</v>
      </c>
      <c r="M1371" s="14">
        <v>7000</v>
      </c>
      <c r="N1371" s="75">
        <f>VLOOKUP(P1371,'CODIGOS RENTISTICOS'!$A$2:E2411,2,FALSE)</f>
        <v>825000000</v>
      </c>
      <c r="O1371" s="75">
        <f>VLOOKUP(P1371,'CODIGOS RENTISTICOS'!$A$2:F4578,3,FALSE)</f>
        <v>150109</v>
      </c>
      <c r="P1371" s="61">
        <v>5041</v>
      </c>
      <c r="Q1371" s="14">
        <v>7000</v>
      </c>
    </row>
    <row r="1372" spans="1:17" x14ac:dyDescent="0.2">
      <c r="A1372" s="12">
        <v>50000249</v>
      </c>
      <c r="B1372" s="12">
        <v>1115966</v>
      </c>
      <c r="C1372" s="12" t="s">
        <v>291</v>
      </c>
      <c r="D1372" s="12">
        <v>10623435</v>
      </c>
      <c r="E1372" s="13">
        <v>37435</v>
      </c>
      <c r="F1372" s="12">
        <v>8234160</v>
      </c>
      <c r="G1372" s="12">
        <v>0</v>
      </c>
      <c r="H1372" s="12">
        <v>0</v>
      </c>
      <c r="I1372" s="12"/>
      <c r="J1372" s="14">
        <v>7000</v>
      </c>
      <c r="K1372" s="14">
        <v>0</v>
      </c>
      <c r="L1372" s="14">
        <v>0</v>
      </c>
      <c r="M1372" s="14">
        <v>7000</v>
      </c>
      <c r="N1372" s="75">
        <f>VLOOKUP(P1372,'CODIGOS RENTISTICOS'!$A$2:E2412,2,FALSE)</f>
        <v>825000000</v>
      </c>
      <c r="O1372" s="75">
        <f>VLOOKUP(P1372,'CODIGOS RENTISTICOS'!$A$2:F4579,3,FALSE)</f>
        <v>150109</v>
      </c>
      <c r="P1372" s="61">
        <v>5041</v>
      </c>
      <c r="Q1372" s="14">
        <v>7000</v>
      </c>
    </row>
    <row r="1373" spans="1:17" x14ac:dyDescent="0.2">
      <c r="A1373" s="12">
        <v>50000249</v>
      </c>
      <c r="B1373" s="12">
        <v>1115967</v>
      </c>
      <c r="C1373" s="12" t="s">
        <v>291</v>
      </c>
      <c r="D1373" s="12">
        <v>10548609</v>
      </c>
      <c r="E1373" s="13">
        <v>37435</v>
      </c>
      <c r="F1373" s="12">
        <v>8387118</v>
      </c>
      <c r="G1373" s="12">
        <v>0</v>
      </c>
      <c r="H1373" s="12">
        <v>0</v>
      </c>
      <c r="I1373" s="12"/>
      <c r="J1373" s="14">
        <v>7000</v>
      </c>
      <c r="K1373" s="14">
        <v>0</v>
      </c>
      <c r="L1373" s="14">
        <v>0</v>
      </c>
      <c r="M1373" s="14">
        <v>7000</v>
      </c>
      <c r="N1373" s="75">
        <f>VLOOKUP(P1373,'CODIGOS RENTISTICOS'!$A$2:E2413,2,FALSE)</f>
        <v>825000000</v>
      </c>
      <c r="O1373" s="75">
        <f>VLOOKUP(P1373,'CODIGOS RENTISTICOS'!$A$2:F4580,3,FALSE)</f>
        <v>150109</v>
      </c>
      <c r="P1373" s="61">
        <v>5041</v>
      </c>
      <c r="Q1373" s="14">
        <v>7000</v>
      </c>
    </row>
    <row r="1374" spans="1:17" x14ac:dyDescent="0.2">
      <c r="A1374" s="12">
        <v>50000249</v>
      </c>
      <c r="B1374" s="12">
        <v>1071335</v>
      </c>
      <c r="C1374" s="12" t="s">
        <v>123</v>
      </c>
      <c r="D1374" s="12">
        <v>8190005303</v>
      </c>
      <c r="E1374" s="13">
        <v>37435</v>
      </c>
      <c r="F1374" s="12">
        <v>421509</v>
      </c>
      <c r="G1374" s="12">
        <v>0</v>
      </c>
      <c r="H1374" s="12">
        <v>1</v>
      </c>
      <c r="I1374" s="12"/>
      <c r="J1374" s="14">
        <v>0</v>
      </c>
      <c r="K1374" s="14">
        <v>0</v>
      </c>
      <c r="L1374" s="14">
        <v>4319037.9000000004</v>
      </c>
      <c r="M1374" s="14">
        <v>4319037.9000000004</v>
      </c>
      <c r="N1374" s="75">
        <f>VLOOKUP(P1374,'CODIGOS RENTISTICOS'!$A$2:E2414,2,FALSE)</f>
        <v>96400000</v>
      </c>
      <c r="O1374" s="75">
        <f>VLOOKUP(P1374,'CODIGOS RENTISTICOS'!$A$2:F4581,3,FALSE)</f>
        <v>370101</v>
      </c>
      <c r="P1374" s="61">
        <v>6040</v>
      </c>
      <c r="Q1374" s="14">
        <v>4319037.9000000004</v>
      </c>
    </row>
    <row r="1375" spans="1:17" x14ac:dyDescent="0.2">
      <c r="A1375" s="12">
        <v>50000249</v>
      </c>
      <c r="B1375" s="12">
        <v>1071342</v>
      </c>
      <c r="C1375" s="12" t="s">
        <v>123</v>
      </c>
      <c r="D1375" s="12">
        <v>8190005303</v>
      </c>
      <c r="E1375" s="13">
        <v>37435</v>
      </c>
      <c r="F1375" s="12">
        <v>4215209</v>
      </c>
      <c r="G1375" s="12">
        <v>0</v>
      </c>
      <c r="H1375" s="12">
        <v>1</v>
      </c>
      <c r="I1375" s="12"/>
      <c r="J1375" s="14">
        <v>0</v>
      </c>
      <c r="K1375" s="14">
        <v>8044297.4000000004</v>
      </c>
      <c r="L1375" s="14">
        <v>0</v>
      </c>
      <c r="M1375" s="14">
        <v>8044297.4000000004</v>
      </c>
      <c r="N1375" s="75">
        <f>VLOOKUP(P1375,'CODIGOS RENTISTICOS'!$A$2:E2415,2,FALSE)</f>
        <v>96400000</v>
      </c>
      <c r="O1375" s="75">
        <f>VLOOKUP(P1375,'CODIGOS RENTISTICOS'!$A$2:F4582,3,FALSE)</f>
        <v>370101</v>
      </c>
      <c r="P1375" s="61">
        <v>6040</v>
      </c>
      <c r="Q1375" s="14">
        <v>8044297.4000000004</v>
      </c>
    </row>
    <row r="1376" spans="1:17" x14ac:dyDescent="0.2">
      <c r="A1376" s="12">
        <v>50000249</v>
      </c>
      <c r="B1376" s="12">
        <v>797255</v>
      </c>
      <c r="C1376" s="12" t="s">
        <v>124</v>
      </c>
      <c r="D1376" s="12">
        <v>8920007573</v>
      </c>
      <c r="E1376" s="13">
        <v>37435</v>
      </c>
      <c r="F1376" s="12">
        <v>698112</v>
      </c>
      <c r="G1376" s="12">
        <v>0</v>
      </c>
      <c r="H1376" s="12">
        <v>1</v>
      </c>
      <c r="I1376" s="12"/>
      <c r="J1376" s="14">
        <v>0</v>
      </c>
      <c r="K1376" s="14">
        <v>0</v>
      </c>
      <c r="L1376" s="14">
        <v>2791989</v>
      </c>
      <c r="M1376" s="14">
        <v>2791989</v>
      </c>
      <c r="N1376" s="75">
        <f>VLOOKUP(P1376,'CODIGOS RENTISTICOS'!$A$2:E2416,2,FALSE)</f>
        <v>0</v>
      </c>
      <c r="O1376" s="75">
        <f>VLOOKUP(P1376,'CODIGOS RENTISTICOS'!$A$2:F4583,3,FALSE)</f>
        <v>0</v>
      </c>
      <c r="P1376" s="61">
        <v>2709</v>
      </c>
      <c r="Q1376" s="14">
        <v>2791989</v>
      </c>
    </row>
    <row r="1377" spans="1:17" x14ac:dyDescent="0.2">
      <c r="A1377" s="12">
        <v>50000249</v>
      </c>
      <c r="B1377" s="12">
        <v>662921</v>
      </c>
      <c r="C1377" s="12" t="s">
        <v>125</v>
      </c>
      <c r="D1377" s="12">
        <v>8001870171</v>
      </c>
      <c r="E1377" s="13">
        <v>37435</v>
      </c>
      <c r="F1377" s="12">
        <v>3336521</v>
      </c>
      <c r="G1377" s="12">
        <v>0</v>
      </c>
      <c r="H1377" s="12">
        <v>0</v>
      </c>
      <c r="I1377" s="12"/>
      <c r="J1377" s="14">
        <v>300000</v>
      </c>
      <c r="K1377" s="14">
        <v>0</v>
      </c>
      <c r="L1377" s="14">
        <v>0</v>
      </c>
      <c r="M1377" s="14">
        <v>300000</v>
      </c>
      <c r="N1377" s="75">
        <f>VLOOKUP(P1377,'CODIGOS RENTISTICOS'!$A$2:E2417,2,FALSE)</f>
        <v>11800000</v>
      </c>
      <c r="O1377" s="75">
        <f>VLOOKUP(P1377,'CODIGOS RENTISTICOS'!$A$2:F4584,3,FALSE)</f>
        <v>240101</v>
      </c>
      <c r="P1377" s="61">
        <v>121265</v>
      </c>
      <c r="Q1377" s="14">
        <v>300000</v>
      </c>
    </row>
    <row r="1378" spans="1:17" x14ac:dyDescent="0.2">
      <c r="A1378" s="12">
        <v>50000249</v>
      </c>
      <c r="B1378" s="12">
        <v>497398</v>
      </c>
      <c r="C1378" s="12" t="s">
        <v>126</v>
      </c>
      <c r="D1378" s="12">
        <v>91292084</v>
      </c>
      <c r="E1378" s="13">
        <v>37435</v>
      </c>
      <c r="F1378" s="12">
        <v>6364592</v>
      </c>
      <c r="G1378" s="12">
        <v>0</v>
      </c>
      <c r="H1378" s="12">
        <v>0</v>
      </c>
      <c r="I1378" s="12"/>
      <c r="J1378" s="14">
        <v>7000</v>
      </c>
      <c r="K1378" s="14">
        <v>0</v>
      </c>
      <c r="L1378" s="14">
        <v>0</v>
      </c>
      <c r="M1378" s="14">
        <v>7000</v>
      </c>
      <c r="N1378" s="75">
        <f>VLOOKUP(P1378,'CODIGOS RENTISTICOS'!$A$2:E2418,2,FALSE)</f>
        <v>825000000</v>
      </c>
      <c r="O1378" s="75">
        <f>VLOOKUP(P1378,'CODIGOS RENTISTICOS'!$A$2:F4585,3,FALSE)</f>
        <v>150109</v>
      </c>
      <c r="P1378" s="61">
        <v>121245</v>
      </c>
      <c r="Q1378" s="14">
        <v>7000</v>
      </c>
    </row>
    <row r="1379" spans="1:17" x14ac:dyDescent="0.2">
      <c r="A1379" s="12">
        <v>50000249</v>
      </c>
      <c r="B1379" s="12">
        <v>758311</v>
      </c>
      <c r="C1379" s="12" t="s">
        <v>126</v>
      </c>
      <c r="D1379" s="12">
        <v>91248091</v>
      </c>
      <c r="E1379" s="13">
        <v>37435</v>
      </c>
      <c r="F1379" s="12">
        <v>6493605</v>
      </c>
      <c r="G1379" s="12">
        <v>0</v>
      </c>
      <c r="H1379" s="12">
        <v>0</v>
      </c>
      <c r="I1379" s="12"/>
      <c r="J1379" s="14">
        <v>7000</v>
      </c>
      <c r="K1379" s="14">
        <v>0</v>
      </c>
      <c r="L1379" s="14">
        <v>0</v>
      </c>
      <c r="M1379" s="14">
        <v>7000</v>
      </c>
      <c r="N1379" s="75">
        <f>VLOOKUP(P1379,'CODIGOS RENTISTICOS'!$A$2:E2419,2,FALSE)</f>
        <v>825000000</v>
      </c>
      <c r="O1379" s="75">
        <f>VLOOKUP(P1379,'CODIGOS RENTISTICOS'!$A$2:F4586,3,FALSE)</f>
        <v>150109</v>
      </c>
      <c r="P1379" s="61">
        <v>121245</v>
      </c>
      <c r="Q1379" s="14">
        <v>7000</v>
      </c>
    </row>
    <row r="1380" spans="1:17" x14ac:dyDescent="0.2">
      <c r="A1380" s="12">
        <v>50000249</v>
      </c>
      <c r="B1380" s="12">
        <v>498502</v>
      </c>
      <c r="C1380" s="12" t="s">
        <v>126</v>
      </c>
      <c r="D1380" s="12">
        <v>13538208</v>
      </c>
      <c r="E1380" s="13">
        <v>37435</v>
      </c>
      <c r="F1380" s="12">
        <v>6339412</v>
      </c>
      <c r="G1380" s="12">
        <v>0</v>
      </c>
      <c r="H1380" s="12">
        <v>0</v>
      </c>
      <c r="I1380" s="12"/>
      <c r="J1380" s="14">
        <v>7000</v>
      </c>
      <c r="K1380" s="14">
        <v>0</v>
      </c>
      <c r="L1380" s="14">
        <v>0</v>
      </c>
      <c r="M1380" s="14">
        <v>7000</v>
      </c>
      <c r="N1380" s="75">
        <f>VLOOKUP(P1380,'CODIGOS RENTISTICOS'!$A$2:E2420,2,FALSE)</f>
        <v>825000000</v>
      </c>
      <c r="O1380" s="75">
        <f>VLOOKUP(P1380,'CODIGOS RENTISTICOS'!$A$2:F4587,3,FALSE)</f>
        <v>150109</v>
      </c>
      <c r="P1380" s="61">
        <v>5041</v>
      </c>
      <c r="Q1380" s="14">
        <v>7000</v>
      </c>
    </row>
    <row r="1381" spans="1:17" x14ac:dyDescent="0.2">
      <c r="A1381" s="12">
        <v>50000249</v>
      </c>
      <c r="B1381" s="12">
        <v>758318</v>
      </c>
      <c r="C1381" s="12" t="s">
        <v>126</v>
      </c>
      <c r="D1381" s="12">
        <v>5739012</v>
      </c>
      <c r="E1381" s="13">
        <v>37435</v>
      </c>
      <c r="F1381" s="12">
        <v>6596234</v>
      </c>
      <c r="G1381" s="12">
        <v>0</v>
      </c>
      <c r="H1381" s="12">
        <v>0</v>
      </c>
      <c r="I1381" s="12"/>
      <c r="J1381" s="14">
        <v>7000</v>
      </c>
      <c r="K1381" s="14">
        <v>0</v>
      </c>
      <c r="L1381" s="14">
        <v>0</v>
      </c>
      <c r="M1381" s="14">
        <v>7000</v>
      </c>
      <c r="N1381" s="75">
        <f>VLOOKUP(P1381,'CODIGOS RENTISTICOS'!$A$2:E2421,2,FALSE)</f>
        <v>825000000</v>
      </c>
      <c r="O1381" s="75">
        <f>VLOOKUP(P1381,'CODIGOS RENTISTICOS'!$A$2:F4588,3,FALSE)</f>
        <v>150109</v>
      </c>
      <c r="P1381" s="61">
        <v>5041</v>
      </c>
      <c r="Q1381" s="14">
        <v>7000</v>
      </c>
    </row>
    <row r="1382" spans="1:17" x14ac:dyDescent="0.2">
      <c r="A1382" s="12">
        <v>50000249</v>
      </c>
      <c r="B1382" s="12">
        <v>758374</v>
      </c>
      <c r="C1382" s="12" t="s">
        <v>126</v>
      </c>
      <c r="D1382" s="12">
        <v>6751629</v>
      </c>
      <c r="E1382" s="13">
        <v>37435</v>
      </c>
      <c r="F1382" s="12">
        <v>7435946</v>
      </c>
      <c r="G1382" s="12">
        <v>0</v>
      </c>
      <c r="H1382" s="12">
        <v>0</v>
      </c>
      <c r="I1382" s="12"/>
      <c r="J1382" s="14">
        <v>465400</v>
      </c>
      <c r="K1382" s="14">
        <v>0</v>
      </c>
      <c r="L1382" s="14">
        <v>0</v>
      </c>
      <c r="M1382" s="14">
        <v>465400</v>
      </c>
      <c r="N1382" s="75">
        <f>VLOOKUP(P1382,'CODIGOS RENTISTICOS'!$A$2:E2422,2,FALSE)</f>
        <v>11800000</v>
      </c>
      <c r="O1382" s="75">
        <f>VLOOKUP(P1382,'CODIGOS RENTISTICOS'!$A$2:F4589,3,FALSE)</f>
        <v>240101</v>
      </c>
      <c r="P1382" s="61">
        <v>121265</v>
      </c>
      <c r="Q1382" s="14">
        <v>465400</v>
      </c>
    </row>
    <row r="1383" spans="1:17" x14ac:dyDescent="0.2">
      <c r="A1383" s="12">
        <v>50000249</v>
      </c>
      <c r="B1383" s="12">
        <v>1380781</v>
      </c>
      <c r="C1383" s="12" t="s">
        <v>126</v>
      </c>
      <c r="D1383" s="12">
        <v>91472881</v>
      </c>
      <c r="E1383" s="13">
        <v>37435</v>
      </c>
      <c r="F1383" s="12">
        <v>6772008</v>
      </c>
      <c r="G1383" s="12">
        <v>0</v>
      </c>
      <c r="H1383" s="12">
        <v>0</v>
      </c>
      <c r="I1383" s="12"/>
      <c r="J1383" s="14">
        <v>7000</v>
      </c>
      <c r="K1383" s="14">
        <v>0</v>
      </c>
      <c r="L1383" s="14">
        <v>0</v>
      </c>
      <c r="M1383" s="14">
        <v>7000</v>
      </c>
      <c r="N1383" s="75">
        <f>VLOOKUP(P1383,'CODIGOS RENTISTICOS'!$A$2:E2423,2,FALSE)</f>
        <v>825000000</v>
      </c>
      <c r="O1383" s="75">
        <f>VLOOKUP(P1383,'CODIGOS RENTISTICOS'!$A$2:F4590,3,FALSE)</f>
        <v>150109</v>
      </c>
      <c r="P1383" s="61">
        <v>121245</v>
      </c>
      <c r="Q1383" s="14">
        <v>7000</v>
      </c>
    </row>
    <row r="1384" spans="1:17" x14ac:dyDescent="0.2">
      <c r="A1384" s="12">
        <v>50000249</v>
      </c>
      <c r="B1384" s="12">
        <v>1380783</v>
      </c>
      <c r="C1384" s="12" t="s">
        <v>126</v>
      </c>
      <c r="D1384" s="12">
        <v>8905042697</v>
      </c>
      <c r="E1384" s="13">
        <v>37435</v>
      </c>
      <c r="F1384" s="12">
        <v>5695763</v>
      </c>
      <c r="G1384" s="12">
        <v>0</v>
      </c>
      <c r="H1384" s="12">
        <v>0</v>
      </c>
      <c r="I1384" s="12"/>
      <c r="J1384" s="14">
        <v>730014</v>
      </c>
      <c r="K1384" s="14">
        <v>0</v>
      </c>
      <c r="L1384" s="14">
        <v>0</v>
      </c>
      <c r="M1384" s="14">
        <v>730014</v>
      </c>
      <c r="N1384" s="75">
        <f>VLOOKUP(P1384,'CODIGOS RENTISTICOS'!$A$2:E2424,2,FALSE)</f>
        <v>825000000</v>
      </c>
      <c r="O1384" s="75">
        <f>VLOOKUP(P1384,'CODIGOS RENTISTICOS'!$A$2:F4591,3,FALSE)</f>
        <v>150109</v>
      </c>
      <c r="P1384" s="61">
        <v>121245</v>
      </c>
      <c r="Q1384" s="14">
        <v>730014</v>
      </c>
    </row>
    <row r="1385" spans="1:17" x14ac:dyDescent="0.2">
      <c r="A1385" s="12">
        <v>50000249</v>
      </c>
      <c r="B1385" s="12">
        <v>1380785</v>
      </c>
      <c r="C1385" s="12" t="s">
        <v>126</v>
      </c>
      <c r="D1385" s="12">
        <v>91269216</v>
      </c>
      <c r="E1385" s="13">
        <v>37435</v>
      </c>
      <c r="F1385" s="12">
        <v>6403365</v>
      </c>
      <c r="G1385" s="12">
        <v>0</v>
      </c>
      <c r="H1385" s="12">
        <v>0</v>
      </c>
      <c r="I1385" s="12"/>
      <c r="J1385" s="14">
        <v>7000</v>
      </c>
      <c r="K1385" s="14">
        <v>0</v>
      </c>
      <c r="L1385" s="14">
        <v>0</v>
      </c>
      <c r="M1385" s="14">
        <v>7000</v>
      </c>
      <c r="N1385" s="75">
        <f>VLOOKUP(P1385,'CODIGOS RENTISTICOS'!$A$2:E2425,2,FALSE)</f>
        <v>825000000</v>
      </c>
      <c r="O1385" s="75">
        <f>VLOOKUP(P1385,'CODIGOS RENTISTICOS'!$A$2:F4592,3,FALSE)</f>
        <v>150109</v>
      </c>
      <c r="P1385" s="61">
        <v>121245</v>
      </c>
      <c r="Q1385" s="14">
        <v>7000</v>
      </c>
    </row>
    <row r="1386" spans="1:17" x14ac:dyDescent="0.2">
      <c r="A1386" s="12">
        <v>50000249</v>
      </c>
      <c r="B1386" s="12">
        <v>1380786</v>
      </c>
      <c r="C1386" s="12" t="s">
        <v>126</v>
      </c>
      <c r="D1386" s="12">
        <v>91269216</v>
      </c>
      <c r="E1386" s="13">
        <v>37435</v>
      </c>
      <c r="F1386" s="12">
        <v>6493432</v>
      </c>
      <c r="G1386" s="12">
        <v>0</v>
      </c>
      <c r="H1386" s="12">
        <v>0</v>
      </c>
      <c r="I1386" s="12"/>
      <c r="J1386" s="14">
        <v>7000</v>
      </c>
      <c r="K1386" s="14">
        <v>0</v>
      </c>
      <c r="L1386" s="14">
        <v>0</v>
      </c>
      <c r="M1386" s="14">
        <v>7000</v>
      </c>
      <c r="N1386" s="75">
        <f>VLOOKUP(P1386,'CODIGOS RENTISTICOS'!$A$2:E2426,2,FALSE)</f>
        <v>825000000</v>
      </c>
      <c r="O1386" s="75">
        <f>VLOOKUP(P1386,'CODIGOS RENTISTICOS'!$A$2:F4593,3,FALSE)</f>
        <v>150109</v>
      </c>
      <c r="P1386" s="61">
        <v>121245</v>
      </c>
      <c r="Q1386" s="14">
        <v>7000</v>
      </c>
    </row>
    <row r="1387" spans="1:17" x14ac:dyDescent="0.2">
      <c r="A1387" s="12">
        <v>50000249</v>
      </c>
      <c r="B1387" s="12">
        <v>1380787</v>
      </c>
      <c r="C1387" s="12" t="s">
        <v>126</v>
      </c>
      <c r="D1387" s="12">
        <v>77152868</v>
      </c>
      <c r="E1387" s="13">
        <v>37435</v>
      </c>
      <c r="F1387" s="12">
        <v>6813203</v>
      </c>
      <c r="G1387" s="12">
        <v>0</v>
      </c>
      <c r="H1387" s="12">
        <v>0</v>
      </c>
      <c r="I1387" s="12"/>
      <c r="J1387" s="14">
        <v>7000</v>
      </c>
      <c r="K1387" s="14">
        <v>0</v>
      </c>
      <c r="L1387" s="14">
        <v>0</v>
      </c>
      <c r="M1387" s="14">
        <v>7000</v>
      </c>
      <c r="N1387" s="75">
        <f>VLOOKUP(P1387,'CODIGOS RENTISTICOS'!$A$2:E2427,2,FALSE)</f>
        <v>825000000</v>
      </c>
      <c r="O1387" s="75">
        <f>VLOOKUP(P1387,'CODIGOS RENTISTICOS'!$A$2:F4594,3,FALSE)</f>
        <v>150109</v>
      </c>
      <c r="P1387" s="61">
        <v>121245</v>
      </c>
      <c r="Q1387" s="14">
        <v>7000</v>
      </c>
    </row>
    <row r="1388" spans="1:17" x14ac:dyDescent="0.2">
      <c r="A1388" s="12">
        <v>50000249</v>
      </c>
      <c r="B1388" s="12">
        <v>694796</v>
      </c>
      <c r="C1388" s="12" t="s">
        <v>115</v>
      </c>
      <c r="D1388" s="12">
        <v>8090073911</v>
      </c>
      <c r="E1388" s="13">
        <v>37435</v>
      </c>
      <c r="F1388" s="12">
        <v>2619214</v>
      </c>
      <c r="G1388" s="12">
        <v>0</v>
      </c>
      <c r="H1388" s="12">
        <v>0</v>
      </c>
      <c r="I1388" s="12"/>
      <c r="J1388" s="14">
        <v>154000</v>
      </c>
      <c r="K1388" s="14">
        <v>0</v>
      </c>
      <c r="L1388" s="14">
        <v>0</v>
      </c>
      <c r="M1388" s="14">
        <v>154000</v>
      </c>
      <c r="N1388" s="75">
        <f>VLOOKUP(P1388,'CODIGOS RENTISTICOS'!$A$2:E2428,2,FALSE)</f>
        <v>825000000</v>
      </c>
      <c r="O1388" s="75">
        <f>VLOOKUP(P1388,'CODIGOS RENTISTICOS'!$A$2:F4595,3,FALSE)</f>
        <v>150109</v>
      </c>
      <c r="P1388" s="61">
        <v>121245</v>
      </c>
      <c r="Q1388" s="14">
        <v>154000</v>
      </c>
    </row>
    <row r="1389" spans="1:17" x14ac:dyDescent="0.2">
      <c r="A1389" s="12">
        <v>50000249</v>
      </c>
      <c r="B1389" s="12">
        <v>878344</v>
      </c>
      <c r="C1389" s="12" t="s">
        <v>115</v>
      </c>
      <c r="D1389" s="12">
        <v>19289013</v>
      </c>
      <c r="E1389" s="13">
        <v>37435</v>
      </c>
      <c r="F1389" s="12">
        <v>5769472</v>
      </c>
      <c r="G1389" s="12">
        <v>0</v>
      </c>
      <c r="H1389" s="12">
        <v>0</v>
      </c>
      <c r="I1389" s="12"/>
      <c r="J1389" s="14">
        <v>7000</v>
      </c>
      <c r="K1389" s="14">
        <v>0</v>
      </c>
      <c r="L1389" s="14">
        <v>0</v>
      </c>
      <c r="M1389" s="14">
        <v>7000</v>
      </c>
      <c r="N1389" s="75">
        <f>VLOOKUP(P1389,'CODIGOS RENTISTICOS'!$A$2:E2429,2,FALSE)</f>
        <v>825000000</v>
      </c>
      <c r="O1389" s="75">
        <f>VLOOKUP(P1389,'CODIGOS RENTISTICOS'!$A$2:F4596,3,FALSE)</f>
        <v>150109</v>
      </c>
      <c r="P1389" s="61">
        <v>121245</v>
      </c>
      <c r="Q1389" s="14">
        <v>7000</v>
      </c>
    </row>
    <row r="1390" spans="1:17" x14ac:dyDescent="0.2">
      <c r="A1390" s="12">
        <v>50000249</v>
      </c>
      <c r="B1390" s="12">
        <v>384512</v>
      </c>
      <c r="C1390" s="12" t="s">
        <v>419</v>
      </c>
      <c r="D1390" s="12">
        <v>19066575</v>
      </c>
      <c r="E1390" s="13">
        <v>37435</v>
      </c>
      <c r="F1390" s="12">
        <v>2646409</v>
      </c>
      <c r="G1390" s="12">
        <v>0</v>
      </c>
      <c r="H1390" s="12">
        <v>0</v>
      </c>
      <c r="I1390" s="12"/>
      <c r="J1390" s="14">
        <v>309000</v>
      </c>
      <c r="K1390" s="14">
        <v>0</v>
      </c>
      <c r="L1390" s="14">
        <v>0</v>
      </c>
      <c r="M1390" s="14">
        <v>309000</v>
      </c>
      <c r="N1390" s="75">
        <f>VLOOKUP(P1390,'CODIGOS RENTISTICOS'!$A$2:E2430,2,FALSE)</f>
        <v>825000000</v>
      </c>
      <c r="O1390" s="75">
        <f>VLOOKUP(P1390,'CODIGOS RENTISTICOS'!$A$2:F4597,3,FALSE)</f>
        <v>150109</v>
      </c>
      <c r="P1390" s="61">
        <v>121245</v>
      </c>
      <c r="Q1390" s="14">
        <v>309000</v>
      </c>
    </row>
    <row r="1391" spans="1:17" x14ac:dyDescent="0.2">
      <c r="A1391" s="12">
        <v>50000249</v>
      </c>
      <c r="B1391" s="12">
        <v>1299749</v>
      </c>
      <c r="C1391" s="12" t="s">
        <v>42</v>
      </c>
      <c r="D1391" s="12">
        <v>8903032085</v>
      </c>
      <c r="E1391" s="13">
        <v>37435</v>
      </c>
      <c r="F1391" s="12">
        <v>334000</v>
      </c>
      <c r="G1391" s="12">
        <v>0</v>
      </c>
      <c r="H1391" s="12">
        <v>0</v>
      </c>
      <c r="I1391" s="12"/>
      <c r="J1391" s="14">
        <v>7000</v>
      </c>
      <c r="K1391" s="14">
        <v>0</v>
      </c>
      <c r="L1391" s="14">
        <v>0</v>
      </c>
      <c r="M1391" s="14">
        <v>7000</v>
      </c>
      <c r="N1391" s="75">
        <f>VLOOKUP(P1391,'CODIGOS RENTISTICOS'!$A$2:E2431,2,FALSE)</f>
        <v>825000000</v>
      </c>
      <c r="O1391" s="75">
        <f>VLOOKUP(P1391,'CODIGOS RENTISTICOS'!$A$2:F4598,3,FALSE)</f>
        <v>150109</v>
      </c>
      <c r="P1391" s="61">
        <v>121245</v>
      </c>
      <c r="Q1391" s="14">
        <v>7000</v>
      </c>
    </row>
    <row r="1392" spans="1:17" x14ac:dyDescent="0.2">
      <c r="A1392" s="12">
        <v>50000249</v>
      </c>
      <c r="B1392" s="12">
        <v>5186566</v>
      </c>
      <c r="C1392" s="12" t="s">
        <v>42</v>
      </c>
      <c r="D1392" s="12">
        <v>16735915</v>
      </c>
      <c r="E1392" s="13">
        <v>37435</v>
      </c>
      <c r="F1392" s="12">
        <v>6674917</v>
      </c>
      <c r="G1392" s="12">
        <v>0</v>
      </c>
      <c r="H1392" s="12">
        <v>0</v>
      </c>
      <c r="I1392" s="12"/>
      <c r="J1392" s="14">
        <v>5000</v>
      </c>
      <c r="K1392" s="14">
        <v>0</v>
      </c>
      <c r="L1392" s="14">
        <v>0</v>
      </c>
      <c r="M1392" s="14">
        <v>5000</v>
      </c>
      <c r="N1392" s="75">
        <f>VLOOKUP(P1392,'CODIGOS RENTISTICOS'!$A$2:E2432,2,FALSE)</f>
        <v>825000000</v>
      </c>
      <c r="O1392" s="75">
        <f>VLOOKUP(P1392,'CODIGOS RENTISTICOS'!$A$2:F4599,3,FALSE)</f>
        <v>150109</v>
      </c>
      <c r="P1392" s="61">
        <v>5041</v>
      </c>
      <c r="Q1392" s="14">
        <v>5000</v>
      </c>
    </row>
    <row r="1393" spans="1:17" x14ac:dyDescent="0.2">
      <c r="A1393" s="12">
        <v>50000249</v>
      </c>
      <c r="B1393" s="12">
        <v>5186567</v>
      </c>
      <c r="C1393" s="12" t="s">
        <v>42</v>
      </c>
      <c r="D1393" s="12">
        <v>66975923</v>
      </c>
      <c r="E1393" s="13">
        <v>37435</v>
      </c>
      <c r="F1393" s="12">
        <v>4436938</v>
      </c>
      <c r="G1393" s="12">
        <v>0</v>
      </c>
      <c r="H1393" s="12">
        <v>0</v>
      </c>
      <c r="I1393" s="12"/>
      <c r="J1393" s="14">
        <v>5000</v>
      </c>
      <c r="K1393" s="14">
        <v>0</v>
      </c>
      <c r="L1393" s="14">
        <v>0</v>
      </c>
      <c r="M1393" s="14">
        <v>5000</v>
      </c>
      <c r="N1393" s="75">
        <f>VLOOKUP(P1393,'CODIGOS RENTISTICOS'!$A$2:E2433,2,FALSE)</f>
        <v>825000000</v>
      </c>
      <c r="O1393" s="75">
        <f>VLOOKUP(P1393,'CODIGOS RENTISTICOS'!$A$2:F4600,3,FALSE)</f>
        <v>150109</v>
      </c>
      <c r="P1393" s="61">
        <v>5041</v>
      </c>
      <c r="Q1393" s="14">
        <v>5000</v>
      </c>
    </row>
    <row r="1394" spans="1:17" x14ac:dyDescent="0.2">
      <c r="A1394" s="12">
        <v>50000249</v>
      </c>
      <c r="B1394" s="12">
        <v>5188293</v>
      </c>
      <c r="C1394" s="12" t="s">
        <v>42</v>
      </c>
      <c r="D1394" s="12">
        <v>15897335</v>
      </c>
      <c r="E1394" s="13">
        <v>37435</v>
      </c>
      <c r="F1394" s="12">
        <v>4227422</v>
      </c>
      <c r="G1394" s="12">
        <v>0</v>
      </c>
      <c r="H1394" s="12">
        <v>0</v>
      </c>
      <c r="I1394" s="12"/>
      <c r="J1394" s="14">
        <v>7000</v>
      </c>
      <c r="K1394" s="14">
        <v>0</v>
      </c>
      <c r="L1394" s="14">
        <v>0</v>
      </c>
      <c r="M1394" s="14">
        <v>7000</v>
      </c>
      <c r="N1394" s="75">
        <f>VLOOKUP(P1394,'CODIGOS RENTISTICOS'!$A$2:E2434,2,FALSE)</f>
        <v>825000000</v>
      </c>
      <c r="O1394" s="75">
        <f>VLOOKUP(P1394,'CODIGOS RENTISTICOS'!$A$2:F4601,3,FALSE)</f>
        <v>150109</v>
      </c>
      <c r="P1394" s="61">
        <v>5041</v>
      </c>
      <c r="Q1394" s="14">
        <v>7000</v>
      </c>
    </row>
    <row r="1395" spans="1:17" x14ac:dyDescent="0.2">
      <c r="A1395" s="12">
        <v>50000249</v>
      </c>
      <c r="B1395" s="12">
        <v>6291586</v>
      </c>
      <c r="C1395" s="12" t="s">
        <v>42</v>
      </c>
      <c r="D1395" s="12">
        <v>4387716</v>
      </c>
      <c r="E1395" s="13">
        <v>37435</v>
      </c>
      <c r="F1395" s="12">
        <v>8857671</v>
      </c>
      <c r="G1395" s="12">
        <v>0</v>
      </c>
      <c r="H1395" s="12">
        <v>0</v>
      </c>
      <c r="I1395" s="12"/>
      <c r="J1395" s="14">
        <v>7000</v>
      </c>
      <c r="K1395" s="14">
        <v>0</v>
      </c>
      <c r="L1395" s="14">
        <v>0</v>
      </c>
      <c r="M1395" s="14">
        <v>7000</v>
      </c>
      <c r="N1395" s="75">
        <f>VLOOKUP(P1395,'CODIGOS RENTISTICOS'!$A$2:E2435,2,FALSE)</f>
        <v>825000000</v>
      </c>
      <c r="O1395" s="75">
        <f>VLOOKUP(P1395,'CODIGOS RENTISTICOS'!$A$2:F4602,3,FALSE)</f>
        <v>150109</v>
      </c>
      <c r="P1395" s="61">
        <v>121245</v>
      </c>
      <c r="Q1395" s="14">
        <v>7000</v>
      </c>
    </row>
    <row r="1396" spans="1:17" x14ac:dyDescent="0.2">
      <c r="A1396" s="12">
        <v>50000249</v>
      </c>
      <c r="B1396" s="12">
        <v>802330</v>
      </c>
      <c r="C1396" s="12" t="s">
        <v>42</v>
      </c>
      <c r="D1396" s="12">
        <v>8903005545</v>
      </c>
      <c r="E1396" s="13">
        <v>37435</v>
      </c>
      <c r="F1396" s="12">
        <v>6647911</v>
      </c>
      <c r="G1396" s="12">
        <v>0</v>
      </c>
      <c r="H1396" s="12">
        <v>1</v>
      </c>
      <c r="I1396" s="12"/>
      <c r="J1396" s="14">
        <v>0</v>
      </c>
      <c r="K1396" s="14">
        <v>0</v>
      </c>
      <c r="L1396" s="14">
        <v>225410985</v>
      </c>
      <c r="M1396" s="14">
        <v>225410985</v>
      </c>
      <c r="N1396" s="75" t="e">
        <f>VLOOKUP(P1396,'CODIGOS RENTISTICOS'!$A$2:E2436,2,FALSE)</f>
        <v>#N/A</v>
      </c>
      <c r="O1396" s="75" t="e">
        <f>VLOOKUP(P1396,'CODIGOS RENTISTICOS'!$A$2:F4603,3,FALSE)</f>
        <v>#N/A</v>
      </c>
      <c r="P1396" s="61">
        <v>121200</v>
      </c>
      <c r="Q1396" s="14">
        <v>225410985</v>
      </c>
    </row>
    <row r="1397" spans="1:17" x14ac:dyDescent="0.2">
      <c r="A1397" s="12">
        <v>50000249</v>
      </c>
      <c r="B1397" s="12">
        <v>915757</v>
      </c>
      <c r="C1397" s="12" t="s">
        <v>42</v>
      </c>
      <c r="D1397" s="12">
        <v>8903012781</v>
      </c>
      <c r="E1397" s="13">
        <v>37435</v>
      </c>
      <c r="F1397" s="12">
        <v>3367210</v>
      </c>
      <c r="G1397" s="12">
        <v>0</v>
      </c>
      <c r="H1397" s="12">
        <v>1</v>
      </c>
      <c r="I1397" s="12"/>
      <c r="J1397" s="14">
        <v>0</v>
      </c>
      <c r="K1397" s="14">
        <v>0</v>
      </c>
      <c r="L1397" s="14">
        <v>1545000</v>
      </c>
      <c r="M1397" s="14">
        <v>1545000</v>
      </c>
      <c r="N1397" s="75">
        <f>VLOOKUP(P1397,'CODIGOS RENTISTICOS'!$A$2:E2437,2,FALSE)</f>
        <v>825000000</v>
      </c>
      <c r="O1397" s="75">
        <f>VLOOKUP(P1397,'CODIGOS RENTISTICOS'!$A$2:F4604,3,FALSE)</f>
        <v>150109</v>
      </c>
      <c r="P1397" s="61">
        <v>121245</v>
      </c>
      <c r="Q1397" s="14">
        <v>1545000</v>
      </c>
    </row>
    <row r="1398" spans="1:17" x14ac:dyDescent="0.2">
      <c r="A1398" s="12">
        <v>50000249</v>
      </c>
      <c r="B1398" s="12">
        <v>1203855</v>
      </c>
      <c r="C1398" s="12" t="s">
        <v>295</v>
      </c>
      <c r="D1398" s="12">
        <v>12904076</v>
      </c>
      <c r="E1398" s="13">
        <v>37435</v>
      </c>
      <c r="F1398" s="12">
        <v>2427758</v>
      </c>
      <c r="G1398" s="12">
        <v>0</v>
      </c>
      <c r="H1398" s="12">
        <v>0</v>
      </c>
      <c r="I1398" s="12"/>
      <c r="J1398" s="14">
        <v>1000000</v>
      </c>
      <c r="K1398" s="14">
        <v>0</v>
      </c>
      <c r="L1398" s="14">
        <v>0</v>
      </c>
      <c r="M1398" s="14">
        <v>1000000</v>
      </c>
      <c r="N1398" s="75">
        <f>VLOOKUP(P1398,'CODIGOS RENTISTICOS'!$A$2:E2438,2,FALSE)</f>
        <v>11100000</v>
      </c>
      <c r="O1398" s="75">
        <f>VLOOKUP(P1398,'CODIGOS RENTISTICOS'!$A$2:F4605,3,FALSE)</f>
        <v>150101</v>
      </c>
      <c r="P1398" s="61">
        <v>121275</v>
      </c>
      <c r="Q1398" s="14">
        <v>1000000</v>
      </c>
    </row>
    <row r="1399" spans="1:17" x14ac:dyDescent="0.2">
      <c r="A1399" s="12">
        <v>50000249</v>
      </c>
      <c r="B1399" s="12">
        <v>1226399</v>
      </c>
      <c r="C1399" s="12" t="s">
        <v>295</v>
      </c>
      <c r="D1399" s="12">
        <v>16483560</v>
      </c>
      <c r="E1399" s="13">
        <v>37435</v>
      </c>
      <c r="F1399" s="12">
        <v>2440380</v>
      </c>
      <c r="G1399" s="12">
        <v>0</v>
      </c>
      <c r="H1399" s="12">
        <v>0</v>
      </c>
      <c r="I1399" s="12"/>
      <c r="J1399" s="14">
        <v>50000</v>
      </c>
      <c r="K1399" s="14">
        <v>0</v>
      </c>
      <c r="L1399" s="14">
        <v>0</v>
      </c>
      <c r="M1399" s="14">
        <v>50000</v>
      </c>
      <c r="N1399" s="75">
        <f>VLOOKUP(P1399,'CODIGOS RENTISTICOS'!$A$2:E2439,2,FALSE)</f>
        <v>11100000</v>
      </c>
      <c r="O1399" s="75">
        <f>VLOOKUP(P1399,'CODIGOS RENTISTICOS'!$A$2:F4606,3,FALSE)</f>
        <v>150101</v>
      </c>
      <c r="P1399" s="61">
        <v>121275</v>
      </c>
      <c r="Q1399" s="14">
        <v>50000</v>
      </c>
    </row>
    <row r="1400" spans="1:17" x14ac:dyDescent="0.2">
      <c r="A1400" s="12">
        <v>50000249</v>
      </c>
      <c r="B1400" s="12">
        <v>1226400</v>
      </c>
      <c r="C1400" s="12" t="s">
        <v>295</v>
      </c>
      <c r="D1400" s="12">
        <v>16442606</v>
      </c>
      <c r="E1400" s="13">
        <v>37435</v>
      </c>
      <c r="F1400" s="12">
        <v>2418144</v>
      </c>
      <c r="G1400" s="12">
        <v>0</v>
      </c>
      <c r="H1400" s="12">
        <v>0</v>
      </c>
      <c r="I1400" s="12"/>
      <c r="J1400" s="14">
        <v>60000</v>
      </c>
      <c r="K1400" s="14">
        <v>0</v>
      </c>
      <c r="L1400" s="14">
        <v>0</v>
      </c>
      <c r="M1400" s="14">
        <v>60000</v>
      </c>
      <c r="N1400" s="75">
        <f>VLOOKUP(P1400,'CODIGOS RENTISTICOS'!$A$2:E2440,2,FALSE)</f>
        <v>11100000</v>
      </c>
      <c r="O1400" s="75">
        <f>VLOOKUP(P1400,'CODIGOS RENTISTICOS'!$A$2:F4607,3,FALSE)</f>
        <v>150101</v>
      </c>
      <c r="P1400" s="61">
        <v>121275</v>
      </c>
      <c r="Q1400" s="14">
        <v>60000</v>
      </c>
    </row>
    <row r="1401" spans="1:17" x14ac:dyDescent="0.2">
      <c r="A1401" s="12">
        <v>50000249</v>
      </c>
      <c r="B1401" s="12">
        <v>709476</v>
      </c>
      <c r="C1401" s="12" t="s">
        <v>42</v>
      </c>
      <c r="D1401" s="12">
        <v>6318488</v>
      </c>
      <c r="E1401" s="13">
        <v>37435</v>
      </c>
      <c r="F1401" s="12">
        <v>6632669</v>
      </c>
      <c r="G1401" s="12">
        <v>0</v>
      </c>
      <c r="H1401" s="12">
        <v>0</v>
      </c>
      <c r="I1401" s="12"/>
      <c r="J1401" s="14">
        <v>5000</v>
      </c>
      <c r="K1401" s="14">
        <v>0</v>
      </c>
      <c r="L1401" s="14">
        <v>0</v>
      </c>
      <c r="M1401" s="14">
        <v>5000</v>
      </c>
      <c r="N1401" s="75">
        <f>VLOOKUP(P1401,'CODIGOS RENTISTICOS'!$A$2:E2441,2,FALSE)</f>
        <v>825000000</v>
      </c>
      <c r="O1401" s="75">
        <f>VLOOKUP(P1401,'CODIGOS RENTISTICOS'!$A$2:F4608,3,FALSE)</f>
        <v>150109</v>
      </c>
      <c r="P1401" s="61">
        <v>5041</v>
      </c>
      <c r="Q1401" s="14">
        <v>5000</v>
      </c>
    </row>
    <row r="1402" spans="1:17" x14ac:dyDescent="0.2">
      <c r="A1402" s="12">
        <v>50000249</v>
      </c>
      <c r="B1402" s="12">
        <v>603193</v>
      </c>
      <c r="C1402" s="12" t="s">
        <v>297</v>
      </c>
      <c r="D1402" s="12">
        <v>8901011760</v>
      </c>
      <c r="E1402" s="13">
        <v>37435</v>
      </c>
      <c r="F1402" s="12">
        <v>3535025</v>
      </c>
      <c r="G1402" s="12">
        <v>0</v>
      </c>
      <c r="H1402" s="12">
        <v>0</v>
      </c>
      <c r="I1402" s="12"/>
      <c r="J1402" s="14">
        <v>618000</v>
      </c>
      <c r="K1402" s="14">
        <v>0</v>
      </c>
      <c r="L1402" s="14">
        <v>0</v>
      </c>
      <c r="M1402" s="14">
        <v>618000</v>
      </c>
      <c r="N1402" s="75">
        <f>VLOOKUP(P1402,'CODIGOS RENTISTICOS'!$A$2:E2442,2,FALSE)</f>
        <v>825000000</v>
      </c>
      <c r="O1402" s="75">
        <f>VLOOKUP(P1402,'CODIGOS RENTISTICOS'!$A$2:F4609,3,FALSE)</f>
        <v>150109</v>
      </c>
      <c r="P1402" s="61">
        <v>121245</v>
      </c>
      <c r="Q1402" s="14">
        <v>618000</v>
      </c>
    </row>
    <row r="1403" spans="1:17" x14ac:dyDescent="0.2">
      <c r="A1403" s="12">
        <v>50000249</v>
      </c>
      <c r="B1403" s="12">
        <v>1203545</v>
      </c>
      <c r="C1403" s="12" t="s">
        <v>128</v>
      </c>
      <c r="D1403" s="12">
        <v>8460000049</v>
      </c>
      <c r="E1403" s="13">
        <v>37435</v>
      </c>
      <c r="F1403" s="12">
        <v>4295325</v>
      </c>
      <c r="G1403" s="12">
        <v>0</v>
      </c>
      <c r="H1403" s="12">
        <v>1</v>
      </c>
      <c r="I1403" s="12"/>
      <c r="J1403" s="14">
        <v>0</v>
      </c>
      <c r="K1403" s="14">
        <v>2162122.0699999998</v>
      </c>
      <c r="L1403" s="14">
        <v>0</v>
      </c>
      <c r="M1403" s="14">
        <v>2162122.0699999998</v>
      </c>
      <c r="N1403" s="75">
        <f>VLOOKUP(P1403,'CODIGOS RENTISTICOS'!$A$2:E2443,2,FALSE)</f>
        <v>96200000</v>
      </c>
      <c r="O1403" s="75">
        <f>VLOOKUP(P1403,'CODIGOS RENTISTICOS'!$A$2:F4610,3,FALSE)</f>
        <v>350101</v>
      </c>
      <c r="P1403" s="61">
        <v>121203</v>
      </c>
      <c r="Q1403" s="14">
        <v>2162122.0699999998</v>
      </c>
    </row>
    <row r="1404" spans="1:17" x14ac:dyDescent="0.2">
      <c r="A1404" s="12">
        <v>50000249</v>
      </c>
      <c r="B1404" s="12">
        <v>1145321</v>
      </c>
      <c r="C1404" s="12" t="s">
        <v>285</v>
      </c>
      <c r="D1404" s="12">
        <v>93060464</v>
      </c>
      <c r="E1404" s="13">
        <v>37435</v>
      </c>
      <c r="F1404" s="12">
        <v>7213680</v>
      </c>
      <c r="G1404" s="12">
        <v>0</v>
      </c>
      <c r="H1404" s="12">
        <v>0</v>
      </c>
      <c r="I1404" s="12"/>
      <c r="J1404" s="14">
        <v>7000</v>
      </c>
      <c r="K1404" s="14">
        <v>0</v>
      </c>
      <c r="L1404" s="14">
        <v>0</v>
      </c>
      <c r="M1404" s="14">
        <v>7000</v>
      </c>
      <c r="N1404" s="75">
        <f>VLOOKUP(P1404,'CODIGOS RENTISTICOS'!$A$2:E2444,2,FALSE)</f>
        <v>825000000</v>
      </c>
      <c r="O1404" s="75">
        <f>VLOOKUP(P1404,'CODIGOS RENTISTICOS'!$A$2:F4611,3,FALSE)</f>
        <v>150109</v>
      </c>
      <c r="P1404" s="61">
        <v>121245</v>
      </c>
      <c r="Q1404" s="14">
        <v>7000</v>
      </c>
    </row>
  </sheetData>
  <autoFilter ref="A1:Q1404"/>
  <phoneticPr fontId="7" type="noConversion"/>
  <pageMargins left="0.75" right="0.75" top="1" bottom="1" header="0" footer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2"/>
  <sheetViews>
    <sheetView workbookViewId="0">
      <selection activeCell="B129" sqref="B129:C129"/>
    </sheetView>
  </sheetViews>
  <sheetFormatPr baseColWidth="10" defaultColWidth="10.28515625" defaultRowHeight="11.25" x14ac:dyDescent="0.2"/>
  <cols>
    <col min="1" max="2" width="10.28515625" style="66" customWidth="1"/>
    <col min="3" max="3" width="10.28515625" style="67" customWidth="1"/>
    <col min="4" max="16384" width="10.28515625" style="66"/>
  </cols>
  <sheetData>
    <row r="1" spans="1:7" x14ac:dyDescent="0.2">
      <c r="A1" s="63" t="s">
        <v>31</v>
      </c>
      <c r="B1" s="64" t="s">
        <v>507</v>
      </c>
      <c r="C1" s="65" t="s">
        <v>508</v>
      </c>
      <c r="D1" s="64"/>
    </row>
    <row r="2" spans="1:7" x14ac:dyDescent="0.2">
      <c r="A2" s="66">
        <v>1212</v>
      </c>
      <c r="D2" s="68"/>
    </row>
    <row r="3" spans="1:7" x14ac:dyDescent="0.2">
      <c r="A3" s="69">
        <v>2701</v>
      </c>
      <c r="B3" s="68">
        <v>11500000</v>
      </c>
      <c r="C3" s="70">
        <v>130101</v>
      </c>
      <c r="D3" s="68"/>
    </row>
    <row r="4" spans="1:7" x14ac:dyDescent="0.2">
      <c r="A4" s="69">
        <v>2702</v>
      </c>
      <c r="B4" s="68">
        <v>10500000</v>
      </c>
      <c r="C4" s="70">
        <v>30101</v>
      </c>
      <c r="D4" s="68"/>
    </row>
    <row r="5" spans="1:7" x14ac:dyDescent="0.2">
      <c r="A5" s="66">
        <v>2705</v>
      </c>
      <c r="B5" s="66">
        <v>10900000</v>
      </c>
      <c r="C5" s="67">
        <v>170101</v>
      </c>
      <c r="D5" s="68"/>
    </row>
    <row r="6" spans="1:7" x14ac:dyDescent="0.2">
      <c r="A6" s="69">
        <v>2709</v>
      </c>
      <c r="B6" s="68"/>
      <c r="C6" s="70"/>
      <c r="D6" s="68"/>
    </row>
    <row r="7" spans="1:7" x14ac:dyDescent="0.2">
      <c r="A7" s="69">
        <v>5001</v>
      </c>
      <c r="B7" s="68">
        <v>96200000</v>
      </c>
      <c r="C7" s="70">
        <v>350101</v>
      </c>
      <c r="D7" s="68"/>
    </row>
    <row r="8" spans="1:7" x14ac:dyDescent="0.2">
      <c r="A8" s="69">
        <v>5002</v>
      </c>
      <c r="B8" s="68">
        <v>10200000</v>
      </c>
      <c r="C8" s="70">
        <v>260101</v>
      </c>
      <c r="D8" s="68"/>
    </row>
    <row r="9" spans="1:7" x14ac:dyDescent="0.2">
      <c r="A9" s="66">
        <v>5003</v>
      </c>
      <c r="B9" s="66">
        <v>910500000</v>
      </c>
      <c r="C9" s="70">
        <v>360107</v>
      </c>
      <c r="D9" s="68"/>
    </row>
    <row r="10" spans="1:7" x14ac:dyDescent="0.2">
      <c r="A10" s="69">
        <v>5004</v>
      </c>
      <c r="B10" s="68">
        <v>11500000</v>
      </c>
      <c r="C10" s="70">
        <v>130101</v>
      </c>
      <c r="D10" s="68"/>
    </row>
    <row r="11" spans="1:7" x14ac:dyDescent="0.2">
      <c r="A11" s="69">
        <v>5005</v>
      </c>
      <c r="B11" s="68">
        <v>12800000</v>
      </c>
      <c r="C11" s="70">
        <v>350103</v>
      </c>
      <c r="D11" s="68"/>
    </row>
    <row r="12" spans="1:7" x14ac:dyDescent="0.2">
      <c r="A12" s="69">
        <v>5006</v>
      </c>
      <c r="B12" s="68">
        <v>13400000</v>
      </c>
      <c r="C12" s="70">
        <v>131300</v>
      </c>
      <c r="D12" s="68"/>
    </row>
    <row r="13" spans="1:7" x14ac:dyDescent="0.2">
      <c r="A13" s="69">
        <v>5008</v>
      </c>
      <c r="B13" s="68">
        <v>828200000</v>
      </c>
      <c r="C13" s="70">
        <v>240104</v>
      </c>
      <c r="D13" s="68"/>
    </row>
    <row r="14" spans="1:7" x14ac:dyDescent="0.2">
      <c r="A14" s="69">
        <v>5010</v>
      </c>
      <c r="B14" s="68">
        <v>825000000</v>
      </c>
      <c r="C14" s="70">
        <v>150109</v>
      </c>
      <c r="D14" s="68"/>
    </row>
    <row r="15" spans="1:7" x14ac:dyDescent="0.2">
      <c r="A15" s="69">
        <v>5011</v>
      </c>
      <c r="B15" s="68">
        <v>12400000</v>
      </c>
      <c r="C15" s="70">
        <v>270102</v>
      </c>
      <c r="D15" s="68"/>
      <c r="E15" s="68"/>
      <c r="F15" s="68"/>
      <c r="G15" s="68"/>
    </row>
    <row r="16" spans="1:7" x14ac:dyDescent="0.2">
      <c r="A16" s="69">
        <v>5016</v>
      </c>
      <c r="B16" s="68">
        <v>67800000</v>
      </c>
      <c r="C16" s="70">
        <v>360102</v>
      </c>
      <c r="D16" s="68"/>
      <c r="E16" s="68"/>
      <c r="F16" s="68"/>
      <c r="G16" s="68"/>
    </row>
    <row r="17" spans="1:7" x14ac:dyDescent="0.2">
      <c r="A17" s="69">
        <v>5032</v>
      </c>
      <c r="B17" s="68">
        <v>11800000</v>
      </c>
      <c r="C17" s="67">
        <v>240101</v>
      </c>
      <c r="D17" s="68"/>
      <c r="E17" s="68"/>
      <c r="F17" s="68"/>
      <c r="G17" s="68"/>
    </row>
    <row r="18" spans="1:7" x14ac:dyDescent="0.2">
      <c r="A18" s="69">
        <v>5033</v>
      </c>
      <c r="B18" s="68">
        <v>11800000</v>
      </c>
      <c r="C18" s="70">
        <v>240101</v>
      </c>
      <c r="D18" s="68"/>
      <c r="E18" s="68"/>
      <c r="F18" s="68"/>
      <c r="G18" s="68"/>
    </row>
    <row r="19" spans="1:7" x14ac:dyDescent="0.2">
      <c r="A19" s="69">
        <v>5038</v>
      </c>
      <c r="B19" s="68">
        <v>910300000</v>
      </c>
      <c r="C19" s="70">
        <v>130113</v>
      </c>
      <c r="D19" s="68"/>
      <c r="E19" s="68"/>
      <c r="F19" s="68"/>
      <c r="G19" s="68"/>
    </row>
    <row r="20" spans="1:7" x14ac:dyDescent="0.2">
      <c r="A20" s="69">
        <v>5040</v>
      </c>
      <c r="B20" s="68">
        <v>96400000</v>
      </c>
      <c r="C20" s="70">
        <v>370101</v>
      </c>
      <c r="D20" s="68"/>
    </row>
    <row r="21" spans="1:7" x14ac:dyDescent="0.2">
      <c r="A21" s="69">
        <v>5041</v>
      </c>
      <c r="B21" s="68">
        <v>825000000</v>
      </c>
      <c r="C21" s="70">
        <v>150109</v>
      </c>
      <c r="D21" s="68"/>
    </row>
    <row r="22" spans="1:7" x14ac:dyDescent="0.2">
      <c r="A22" s="69">
        <v>5049</v>
      </c>
      <c r="B22" s="68">
        <v>10500000</v>
      </c>
      <c r="C22" s="70">
        <v>30101</v>
      </c>
      <c r="D22" s="68"/>
    </row>
    <row r="23" spans="1:7" x14ac:dyDescent="0.2">
      <c r="A23" s="69">
        <v>6002</v>
      </c>
      <c r="B23" s="68">
        <v>10200000</v>
      </c>
      <c r="C23" s="70">
        <v>260101</v>
      </c>
      <c r="D23" s="68"/>
    </row>
    <row r="24" spans="1:7" x14ac:dyDescent="0.2">
      <c r="A24" s="69">
        <v>6003</v>
      </c>
      <c r="B24" s="68">
        <v>910500000</v>
      </c>
      <c r="C24" s="70">
        <v>360107</v>
      </c>
      <c r="D24" s="68"/>
    </row>
    <row r="25" spans="1:7" x14ac:dyDescent="0.2">
      <c r="A25" s="69">
        <v>6004</v>
      </c>
      <c r="B25" s="68">
        <v>11500000</v>
      </c>
      <c r="C25" s="70">
        <v>130101</v>
      </c>
      <c r="D25" s="68"/>
    </row>
    <row r="26" spans="1:7" x14ac:dyDescent="0.2">
      <c r="A26" s="69">
        <v>6005</v>
      </c>
      <c r="B26" s="68">
        <v>12800000</v>
      </c>
      <c r="C26" s="70">
        <v>350103</v>
      </c>
      <c r="D26" s="68"/>
    </row>
    <row r="27" spans="1:7" x14ac:dyDescent="0.2">
      <c r="A27" s="66">
        <v>6006</v>
      </c>
      <c r="B27" s="66">
        <v>13400000</v>
      </c>
      <c r="C27" s="67">
        <v>131300</v>
      </c>
      <c r="D27" s="68"/>
    </row>
    <row r="28" spans="1:7" x14ac:dyDescent="0.2">
      <c r="A28" s="69">
        <v>6007</v>
      </c>
      <c r="B28" s="68">
        <v>828200000</v>
      </c>
      <c r="C28" s="70">
        <v>240104</v>
      </c>
      <c r="D28" s="68"/>
    </row>
    <row r="29" spans="1:7" x14ac:dyDescent="0.2">
      <c r="A29" s="69">
        <v>6020</v>
      </c>
      <c r="B29" s="68">
        <v>11300000</v>
      </c>
      <c r="C29" s="70">
        <v>220101</v>
      </c>
      <c r="D29" s="68"/>
    </row>
    <row r="30" spans="1:7" x14ac:dyDescent="0.2">
      <c r="A30" s="69">
        <v>6040</v>
      </c>
      <c r="B30" s="68">
        <v>96400000</v>
      </c>
      <c r="C30" s="70">
        <v>370101</v>
      </c>
      <c r="D30" s="68"/>
    </row>
    <row r="31" spans="1:7" x14ac:dyDescent="0.2">
      <c r="A31" s="69">
        <v>6041</v>
      </c>
      <c r="B31" s="68">
        <v>825000000</v>
      </c>
      <c r="C31" s="70">
        <v>150109</v>
      </c>
      <c r="D31" s="68"/>
    </row>
    <row r="32" spans="1:7" x14ac:dyDescent="0.2">
      <c r="A32" s="69">
        <v>121202</v>
      </c>
      <c r="B32" s="68">
        <v>910300000</v>
      </c>
      <c r="C32" s="70">
        <v>130113</v>
      </c>
      <c r="D32" s="68"/>
    </row>
    <row r="33" spans="1:4" x14ac:dyDescent="0.2">
      <c r="A33" s="69">
        <v>121203</v>
      </c>
      <c r="B33" s="68">
        <v>96200000</v>
      </c>
      <c r="C33" s="70">
        <v>350101</v>
      </c>
      <c r="D33" s="68"/>
    </row>
    <row r="34" spans="1:4" x14ac:dyDescent="0.2">
      <c r="A34" s="69">
        <v>121204</v>
      </c>
      <c r="B34" s="68">
        <v>12400000</v>
      </c>
      <c r="C34" s="70">
        <v>270102</v>
      </c>
      <c r="D34" s="68"/>
    </row>
    <row r="35" spans="1:4" x14ac:dyDescent="0.2">
      <c r="A35" s="69">
        <v>121205</v>
      </c>
      <c r="B35" s="68">
        <v>910300000</v>
      </c>
      <c r="C35" s="70">
        <v>130113</v>
      </c>
      <c r="D35" s="68"/>
    </row>
    <row r="36" spans="1:4" x14ac:dyDescent="0.2">
      <c r="A36" s="69">
        <v>121207</v>
      </c>
      <c r="B36" s="68">
        <v>10700000</v>
      </c>
      <c r="C36" s="70">
        <v>60101</v>
      </c>
      <c r="D36" s="68"/>
    </row>
    <row r="37" spans="1:4" x14ac:dyDescent="0.2">
      <c r="A37" s="66">
        <v>121215</v>
      </c>
      <c r="B37" s="66">
        <v>96300000</v>
      </c>
      <c r="C37" s="70">
        <v>360107</v>
      </c>
      <c r="D37" s="68"/>
    </row>
    <row r="38" spans="1:4" x14ac:dyDescent="0.2">
      <c r="A38" s="66">
        <v>121220</v>
      </c>
      <c r="B38" s="66">
        <v>10500000</v>
      </c>
      <c r="C38" s="70">
        <v>30101</v>
      </c>
      <c r="D38" s="68"/>
    </row>
    <row r="39" spans="1:4" x14ac:dyDescent="0.2">
      <c r="A39" s="66">
        <v>121225</v>
      </c>
      <c r="B39" s="66">
        <v>12200000</v>
      </c>
      <c r="C39" s="70">
        <v>250101</v>
      </c>
      <c r="D39" s="68"/>
    </row>
    <row r="40" spans="1:4" x14ac:dyDescent="0.2">
      <c r="A40" s="66">
        <v>121230</v>
      </c>
      <c r="B40" s="66">
        <v>96200000</v>
      </c>
      <c r="C40" s="70">
        <v>350101</v>
      </c>
      <c r="D40" s="68"/>
    </row>
    <row r="41" spans="1:4" x14ac:dyDescent="0.2">
      <c r="A41" s="66">
        <v>121235</v>
      </c>
      <c r="B41" s="66">
        <v>910300000</v>
      </c>
      <c r="C41" s="70">
        <v>130113</v>
      </c>
      <c r="D41" s="68"/>
    </row>
    <row r="42" spans="1:4" x14ac:dyDescent="0.2">
      <c r="A42" s="66">
        <v>121240</v>
      </c>
      <c r="B42" s="66">
        <v>96200000</v>
      </c>
      <c r="C42" s="70">
        <v>350101</v>
      </c>
      <c r="D42" s="68"/>
    </row>
    <row r="43" spans="1:4" x14ac:dyDescent="0.2">
      <c r="A43" s="69">
        <v>121241</v>
      </c>
      <c r="B43" s="68"/>
      <c r="C43" s="70"/>
      <c r="D43" s="68"/>
    </row>
    <row r="44" spans="1:4" x14ac:dyDescent="0.2">
      <c r="A44" s="69">
        <v>121245</v>
      </c>
      <c r="B44" s="68">
        <v>825000000</v>
      </c>
      <c r="C44" s="70">
        <v>150109</v>
      </c>
      <c r="D44" s="68"/>
    </row>
    <row r="45" spans="1:4" x14ac:dyDescent="0.2">
      <c r="A45" s="66">
        <v>121250</v>
      </c>
      <c r="B45" s="66">
        <v>13700000</v>
      </c>
      <c r="C45" s="70">
        <v>290101</v>
      </c>
      <c r="D45" s="68"/>
    </row>
    <row r="46" spans="1:4" x14ac:dyDescent="0.2">
      <c r="A46" s="69">
        <v>121255</v>
      </c>
      <c r="B46" s="68">
        <v>10900000</v>
      </c>
      <c r="C46" s="70">
        <v>170101</v>
      </c>
      <c r="D46" s="68"/>
    </row>
    <row r="47" spans="1:4" x14ac:dyDescent="0.2">
      <c r="A47" s="71">
        <v>121260</v>
      </c>
      <c r="B47" s="71">
        <v>11500000</v>
      </c>
      <c r="C47" s="72">
        <v>130101</v>
      </c>
      <c r="D47" s="68"/>
    </row>
    <row r="48" spans="1:4" x14ac:dyDescent="0.2">
      <c r="A48" s="69">
        <v>121265</v>
      </c>
      <c r="B48" s="68">
        <v>11800000</v>
      </c>
      <c r="C48" s="70">
        <v>240101</v>
      </c>
      <c r="D48" s="68"/>
    </row>
    <row r="49" spans="1:4" x14ac:dyDescent="0.2">
      <c r="A49" s="66">
        <v>121270</v>
      </c>
      <c r="B49" s="66">
        <v>96300000</v>
      </c>
      <c r="C49" s="70">
        <v>360101</v>
      </c>
      <c r="D49" s="68"/>
    </row>
    <row r="50" spans="1:4" x14ac:dyDescent="0.2">
      <c r="A50" s="69">
        <v>121275</v>
      </c>
      <c r="B50" s="68">
        <v>11100000</v>
      </c>
      <c r="C50" s="70">
        <v>150101</v>
      </c>
      <c r="D50" s="68"/>
    </row>
    <row r="51" spans="1:4" x14ac:dyDescent="0.2">
      <c r="A51" s="66">
        <v>121280</v>
      </c>
      <c r="B51" s="66">
        <v>96400000</v>
      </c>
      <c r="C51" s="70">
        <v>370101</v>
      </c>
      <c r="D51" s="68"/>
    </row>
    <row r="52" spans="1:4" x14ac:dyDescent="0.2">
      <c r="A52" s="66">
        <v>121285</v>
      </c>
      <c r="B52" s="66">
        <v>96300000</v>
      </c>
      <c r="C52" s="70">
        <v>360101</v>
      </c>
      <c r="D52" s="68"/>
    </row>
    <row r="53" spans="1:4" x14ac:dyDescent="0.2">
      <c r="A53" s="69">
        <v>121286</v>
      </c>
      <c r="B53" s="68">
        <v>80200000</v>
      </c>
      <c r="C53" s="70">
        <v>340101</v>
      </c>
      <c r="D53" s="68"/>
    </row>
    <row r="54" spans="1:4" x14ac:dyDescent="0.2">
      <c r="A54" s="69">
        <v>121290</v>
      </c>
      <c r="B54" s="68">
        <v>14100000</v>
      </c>
      <c r="C54" s="70">
        <v>330101</v>
      </c>
      <c r="D54" s="68"/>
    </row>
    <row r="55" spans="1:4" x14ac:dyDescent="0.2">
      <c r="A55" s="69">
        <v>121291</v>
      </c>
      <c r="B55" s="68">
        <v>920300000</v>
      </c>
      <c r="C55" s="70">
        <v>130800</v>
      </c>
      <c r="D55" s="68"/>
    </row>
    <row r="56" spans="1:4" x14ac:dyDescent="0.2">
      <c r="A56" s="69">
        <v>121294</v>
      </c>
      <c r="B56" s="68">
        <v>910500000</v>
      </c>
      <c r="C56" s="70">
        <v>360107</v>
      </c>
      <c r="D56" s="68"/>
    </row>
    <row r="57" spans="1:4" x14ac:dyDescent="0.2">
      <c r="A57" s="69">
        <v>121295</v>
      </c>
      <c r="B57" s="68">
        <v>96200000</v>
      </c>
      <c r="C57" s="70">
        <v>350101</v>
      </c>
      <c r="D57" s="68"/>
    </row>
    <row r="58" spans="1:4" x14ac:dyDescent="0.2">
      <c r="A58" s="66">
        <v>121296</v>
      </c>
      <c r="B58" s="66">
        <v>822100000</v>
      </c>
      <c r="C58" s="70">
        <v>370101</v>
      </c>
      <c r="D58" s="68"/>
    </row>
    <row r="59" spans="1:4" x14ac:dyDescent="0.2">
      <c r="A59" s="69">
        <v>121297</v>
      </c>
      <c r="B59" s="68">
        <v>96300000</v>
      </c>
      <c r="C59" s="70">
        <v>360101</v>
      </c>
      <c r="D59" s="68"/>
    </row>
    <row r="60" spans="1:4" x14ac:dyDescent="0.2">
      <c r="A60" s="69">
        <v>121299</v>
      </c>
      <c r="B60" s="68">
        <v>920300000</v>
      </c>
      <c r="C60" s="70">
        <v>130800</v>
      </c>
      <c r="D60" s="68"/>
    </row>
    <row r="61" spans="1:4" x14ac:dyDescent="0.2">
      <c r="A61" s="66">
        <v>150101</v>
      </c>
      <c r="B61" s="68">
        <v>11100000</v>
      </c>
      <c r="C61" s="70">
        <v>150101</v>
      </c>
      <c r="D61" s="68"/>
    </row>
    <row r="62" spans="1:4" x14ac:dyDescent="0.2">
      <c r="A62" s="66">
        <v>150102</v>
      </c>
      <c r="B62" s="66">
        <v>11100000</v>
      </c>
      <c r="C62" s="70">
        <v>150102</v>
      </c>
      <c r="D62" s="68"/>
    </row>
    <row r="63" spans="1:4" x14ac:dyDescent="0.2">
      <c r="A63" s="69">
        <v>150103</v>
      </c>
      <c r="B63" s="68">
        <v>11100000</v>
      </c>
      <c r="C63" s="70">
        <v>150103</v>
      </c>
      <c r="D63" s="68"/>
    </row>
    <row r="64" spans="1:4" x14ac:dyDescent="0.2">
      <c r="A64" s="69">
        <v>150104</v>
      </c>
      <c r="B64" s="68">
        <v>11100000</v>
      </c>
      <c r="C64" s="70">
        <v>150104</v>
      </c>
      <c r="D64" s="68"/>
    </row>
    <row r="65" spans="1:4" x14ac:dyDescent="0.2">
      <c r="A65" s="69">
        <v>150105</v>
      </c>
      <c r="B65" s="68">
        <v>11100000</v>
      </c>
      <c r="C65" s="70">
        <v>150105</v>
      </c>
      <c r="D65" s="68"/>
    </row>
    <row r="66" spans="1:4" x14ac:dyDescent="0.2">
      <c r="A66" s="71">
        <v>200102</v>
      </c>
      <c r="B66" s="71">
        <v>10200000</v>
      </c>
      <c r="C66" s="67">
        <v>260101</v>
      </c>
      <c r="D66" s="68"/>
    </row>
    <row r="67" spans="1:4" x14ac:dyDescent="0.2">
      <c r="A67" s="71">
        <v>200107</v>
      </c>
      <c r="B67" s="71">
        <v>11300000</v>
      </c>
      <c r="C67" s="70">
        <v>220101</v>
      </c>
      <c r="D67" s="68"/>
    </row>
    <row r="68" spans="1:4" x14ac:dyDescent="0.2">
      <c r="A68" s="66">
        <v>200116</v>
      </c>
      <c r="B68" s="66">
        <v>96400000</v>
      </c>
      <c r="C68" s="67">
        <v>370101</v>
      </c>
      <c r="D68" s="68"/>
    </row>
    <row r="69" spans="1:4" x14ac:dyDescent="0.2">
      <c r="A69" s="71">
        <v>200160</v>
      </c>
      <c r="B69" s="71">
        <v>11500000</v>
      </c>
      <c r="C69" s="72">
        <v>130101</v>
      </c>
      <c r="D69" s="68"/>
    </row>
    <row r="70" spans="1:4" x14ac:dyDescent="0.2">
      <c r="A70" s="69">
        <v>200197</v>
      </c>
      <c r="B70" s="68">
        <v>96300000</v>
      </c>
      <c r="C70" s="70">
        <v>360101</v>
      </c>
      <c r="D70" s="68"/>
    </row>
    <row r="71" spans="1:4" x14ac:dyDescent="0.2">
      <c r="A71" s="69">
        <v>270096</v>
      </c>
      <c r="B71" s="68">
        <v>11500000</v>
      </c>
      <c r="C71" s="70">
        <v>130101</v>
      </c>
      <c r="D71" s="68"/>
    </row>
    <row r="72" spans="1:4" x14ac:dyDescent="0.2">
      <c r="A72" s="69">
        <v>270201</v>
      </c>
      <c r="B72" s="68">
        <v>10500000</v>
      </c>
      <c r="C72" s="70">
        <v>30101</v>
      </c>
      <c r="D72" s="68"/>
    </row>
    <row r="73" spans="1:4" x14ac:dyDescent="0.2">
      <c r="A73" s="66">
        <v>270202</v>
      </c>
      <c r="B73" s="66">
        <v>10600000</v>
      </c>
      <c r="C73" s="66">
        <v>20101</v>
      </c>
      <c r="D73" s="68"/>
    </row>
    <row r="74" spans="1:4" x14ac:dyDescent="0.2">
      <c r="A74" s="71">
        <v>270203</v>
      </c>
      <c r="B74" s="71">
        <v>10900000</v>
      </c>
      <c r="C74" s="72">
        <v>170101</v>
      </c>
      <c r="D74" s="68"/>
    </row>
    <row r="75" spans="1:4" x14ac:dyDescent="0.2">
      <c r="A75" s="69">
        <v>270206</v>
      </c>
      <c r="B75" s="68">
        <v>96200000</v>
      </c>
      <c r="C75" s="70">
        <v>350101</v>
      </c>
      <c r="D75" s="68"/>
    </row>
    <row r="76" spans="1:4" x14ac:dyDescent="0.2">
      <c r="A76" s="69">
        <v>270209</v>
      </c>
      <c r="B76" s="68">
        <v>11500000</v>
      </c>
      <c r="C76" s="70">
        <v>130101</v>
      </c>
      <c r="D76" s="68"/>
    </row>
    <row r="77" spans="1:4" x14ac:dyDescent="0.2">
      <c r="A77" s="71">
        <v>270210</v>
      </c>
      <c r="B77" s="71">
        <v>96400000</v>
      </c>
      <c r="C77" s="72">
        <v>370101</v>
      </c>
      <c r="D77" s="68"/>
    </row>
    <row r="78" spans="1:4" x14ac:dyDescent="0.2">
      <c r="A78" s="71">
        <v>270213</v>
      </c>
      <c r="B78" s="71">
        <v>96300000</v>
      </c>
      <c r="C78" s="72">
        <v>360101</v>
      </c>
      <c r="D78" s="68"/>
    </row>
    <row r="79" spans="1:4" x14ac:dyDescent="0.2">
      <c r="A79" s="66">
        <v>270214</v>
      </c>
      <c r="B79" s="66">
        <v>12400000</v>
      </c>
      <c r="C79" s="66">
        <v>270102</v>
      </c>
      <c r="D79" s="68"/>
    </row>
    <row r="80" spans="1:4" x14ac:dyDescent="0.2">
      <c r="A80" s="69">
        <v>270240</v>
      </c>
      <c r="B80" s="68">
        <v>96400000</v>
      </c>
      <c r="C80" s="70">
        <v>370101</v>
      </c>
    </row>
    <row r="81" spans="1:3" x14ac:dyDescent="0.2">
      <c r="A81" s="71">
        <v>270501</v>
      </c>
      <c r="B81" s="71">
        <v>10500000</v>
      </c>
      <c r="C81" s="70">
        <v>30101</v>
      </c>
    </row>
    <row r="82" spans="1:3" x14ac:dyDescent="0.2">
      <c r="A82" s="71">
        <v>270502</v>
      </c>
      <c r="B82" s="71">
        <v>10600000</v>
      </c>
      <c r="C82" s="72">
        <v>20101</v>
      </c>
    </row>
    <row r="83" spans="1:3" x14ac:dyDescent="0.2">
      <c r="A83" s="71">
        <v>270503</v>
      </c>
      <c r="B83" s="71">
        <v>10900000</v>
      </c>
      <c r="C83" s="72">
        <v>170101</v>
      </c>
    </row>
    <row r="84" spans="1:3" x14ac:dyDescent="0.2">
      <c r="A84" s="71">
        <v>270503</v>
      </c>
      <c r="B84" s="71">
        <v>10900000</v>
      </c>
      <c r="C84" s="72">
        <v>170101</v>
      </c>
    </row>
    <row r="85" spans="1:3" x14ac:dyDescent="0.2">
      <c r="A85" s="71">
        <v>270504</v>
      </c>
      <c r="B85" s="71">
        <v>11000000</v>
      </c>
      <c r="C85" s="67">
        <v>230101</v>
      </c>
    </row>
    <row r="86" spans="1:3" x14ac:dyDescent="0.2">
      <c r="A86" s="71">
        <v>270506</v>
      </c>
      <c r="B86" s="71">
        <v>96200000</v>
      </c>
      <c r="C86" s="70">
        <v>350101</v>
      </c>
    </row>
    <row r="87" spans="1:3" x14ac:dyDescent="0.2">
      <c r="A87" s="71">
        <v>270507</v>
      </c>
      <c r="B87" s="71">
        <v>11300000</v>
      </c>
      <c r="C87" s="70">
        <v>220101</v>
      </c>
    </row>
    <row r="88" spans="1:3" x14ac:dyDescent="0.2">
      <c r="A88" s="71">
        <v>270508</v>
      </c>
      <c r="B88" s="71">
        <v>96400000</v>
      </c>
      <c r="C88" s="72">
        <v>370101</v>
      </c>
    </row>
    <row r="89" spans="1:3" x14ac:dyDescent="0.2">
      <c r="A89" s="71">
        <v>270509</v>
      </c>
      <c r="B89" s="71">
        <v>11500000</v>
      </c>
      <c r="C89" s="70">
        <v>130101</v>
      </c>
    </row>
    <row r="90" spans="1:3" x14ac:dyDescent="0.2">
      <c r="A90" s="71">
        <v>270510</v>
      </c>
      <c r="B90" s="71">
        <v>96400000</v>
      </c>
      <c r="C90" s="70">
        <v>370101</v>
      </c>
    </row>
    <row r="91" spans="1:3" x14ac:dyDescent="0.2">
      <c r="A91" s="71">
        <v>270511</v>
      </c>
      <c r="B91" s="71">
        <v>11700000</v>
      </c>
      <c r="C91" s="67">
        <v>210101</v>
      </c>
    </row>
    <row r="92" spans="1:3" x14ac:dyDescent="0.2">
      <c r="A92" s="71">
        <v>270512</v>
      </c>
      <c r="B92" s="71">
        <v>11800000</v>
      </c>
      <c r="C92" s="70">
        <v>240101</v>
      </c>
    </row>
    <row r="93" spans="1:3" x14ac:dyDescent="0.2">
      <c r="A93" s="71">
        <v>270513</v>
      </c>
      <c r="B93" s="71">
        <v>96300000</v>
      </c>
      <c r="C93" s="72">
        <v>360101</v>
      </c>
    </row>
    <row r="94" spans="1:3" x14ac:dyDescent="0.2">
      <c r="A94" s="71">
        <v>270513</v>
      </c>
      <c r="B94" s="71">
        <v>96300000</v>
      </c>
      <c r="C94" s="70">
        <v>360101</v>
      </c>
    </row>
    <row r="95" spans="1:3" x14ac:dyDescent="0.2">
      <c r="A95" s="71">
        <v>270514</v>
      </c>
      <c r="B95" s="71">
        <v>12400000</v>
      </c>
      <c r="C95" s="72">
        <v>270102</v>
      </c>
    </row>
    <row r="96" spans="1:3" x14ac:dyDescent="0.2">
      <c r="A96" s="71">
        <v>270514</v>
      </c>
      <c r="B96" s="71">
        <v>12400000</v>
      </c>
      <c r="C96" s="70">
        <v>270102</v>
      </c>
    </row>
    <row r="97" spans="1:3" x14ac:dyDescent="0.2">
      <c r="A97" s="71">
        <v>270515</v>
      </c>
      <c r="B97" s="71">
        <v>11500000</v>
      </c>
      <c r="C97" s="70">
        <v>130101</v>
      </c>
    </row>
    <row r="98" spans="1:3" x14ac:dyDescent="0.2">
      <c r="A98" s="71">
        <v>270516</v>
      </c>
      <c r="B98" s="71">
        <v>12300000</v>
      </c>
      <c r="C98" s="67">
        <v>160101</v>
      </c>
    </row>
    <row r="99" spans="1:3" x14ac:dyDescent="0.2">
      <c r="A99" s="71">
        <v>270517</v>
      </c>
      <c r="B99" s="71">
        <v>96200000</v>
      </c>
      <c r="C99" s="70">
        <v>350101</v>
      </c>
    </row>
    <row r="100" spans="1:3" x14ac:dyDescent="0.2">
      <c r="A100" s="71">
        <v>270518</v>
      </c>
      <c r="B100" s="71">
        <v>96500000</v>
      </c>
      <c r="C100" s="67">
        <v>320101</v>
      </c>
    </row>
    <row r="101" spans="1:3" x14ac:dyDescent="0.2">
      <c r="A101" s="71">
        <v>270519</v>
      </c>
      <c r="B101" s="71">
        <v>14100000</v>
      </c>
    </row>
    <row r="102" spans="1:3" x14ac:dyDescent="0.2">
      <c r="A102" s="71">
        <v>270520</v>
      </c>
      <c r="B102" s="71">
        <v>96500000</v>
      </c>
      <c r="C102" s="67">
        <v>320101</v>
      </c>
    </row>
    <row r="103" spans="1:3" x14ac:dyDescent="0.2">
      <c r="A103" s="71">
        <v>270521</v>
      </c>
      <c r="B103" s="71">
        <v>10500000</v>
      </c>
      <c r="C103" s="70">
        <v>30101</v>
      </c>
    </row>
    <row r="104" spans="1:3" x14ac:dyDescent="0.2">
      <c r="A104" s="71">
        <v>270522</v>
      </c>
      <c r="B104" s="71">
        <v>11800000</v>
      </c>
      <c r="C104" s="70">
        <v>240101</v>
      </c>
    </row>
    <row r="105" spans="1:3" x14ac:dyDescent="0.2">
      <c r="A105" s="71">
        <v>270523</v>
      </c>
      <c r="B105" s="71">
        <v>96300000</v>
      </c>
      <c r="C105" s="72">
        <v>360101</v>
      </c>
    </row>
    <row r="106" spans="1:3" x14ac:dyDescent="0.2">
      <c r="A106" s="71">
        <v>270524</v>
      </c>
      <c r="B106" s="71">
        <v>96300000</v>
      </c>
      <c r="C106" s="70">
        <v>360101</v>
      </c>
    </row>
    <row r="107" spans="1:3" x14ac:dyDescent="0.2">
      <c r="A107" s="71">
        <v>270525</v>
      </c>
      <c r="B107" s="71">
        <v>11300000</v>
      </c>
      <c r="C107" s="70">
        <v>220101</v>
      </c>
    </row>
    <row r="108" spans="1:3" x14ac:dyDescent="0.2">
      <c r="A108" s="71">
        <v>270526</v>
      </c>
      <c r="B108" s="71">
        <v>11000000</v>
      </c>
      <c r="C108" s="67">
        <v>230101</v>
      </c>
    </row>
    <row r="109" spans="1:3" x14ac:dyDescent="0.2">
      <c r="A109" s="71">
        <v>270527</v>
      </c>
      <c r="B109" s="71">
        <v>11800000</v>
      </c>
      <c r="C109" s="70">
        <v>240101</v>
      </c>
    </row>
    <row r="110" spans="1:3" x14ac:dyDescent="0.2">
      <c r="A110" s="71">
        <v>270528</v>
      </c>
      <c r="B110" s="71">
        <v>11700000</v>
      </c>
      <c r="C110" s="67">
        <v>210101</v>
      </c>
    </row>
    <row r="111" spans="1:3" x14ac:dyDescent="0.2">
      <c r="A111" s="71">
        <v>270529</v>
      </c>
      <c r="B111" s="71">
        <v>10500000</v>
      </c>
      <c r="C111" s="70">
        <v>30101</v>
      </c>
    </row>
    <row r="112" spans="1:3" x14ac:dyDescent="0.2">
      <c r="A112" s="71">
        <v>270530</v>
      </c>
      <c r="B112" s="71">
        <v>10700000</v>
      </c>
      <c r="C112" s="72">
        <v>60101</v>
      </c>
    </row>
    <row r="113" spans="1:3" x14ac:dyDescent="0.2">
      <c r="A113" s="71">
        <v>270530</v>
      </c>
      <c r="B113" s="71">
        <v>10700000</v>
      </c>
      <c r="C113" s="72">
        <v>60101</v>
      </c>
    </row>
    <row r="114" spans="1:3" x14ac:dyDescent="0.2">
      <c r="A114" s="71">
        <v>270531</v>
      </c>
      <c r="B114" s="71">
        <v>11500000</v>
      </c>
      <c r="C114" s="70">
        <v>130101</v>
      </c>
    </row>
    <row r="115" spans="1:3" x14ac:dyDescent="0.2">
      <c r="A115" s="71">
        <v>270532</v>
      </c>
      <c r="B115" s="71">
        <v>96400000</v>
      </c>
      <c r="C115" s="72">
        <v>370101</v>
      </c>
    </row>
    <row r="116" spans="1:3" x14ac:dyDescent="0.2">
      <c r="A116" s="71">
        <v>270533</v>
      </c>
      <c r="B116" s="71">
        <v>11700000</v>
      </c>
      <c r="C116" s="67">
        <v>210101</v>
      </c>
    </row>
    <row r="117" spans="1:3" x14ac:dyDescent="0.2">
      <c r="A117" s="71">
        <v>270534</v>
      </c>
      <c r="B117" s="71">
        <v>10600000</v>
      </c>
      <c r="C117" s="72">
        <v>20101</v>
      </c>
    </row>
    <row r="118" spans="1:3" x14ac:dyDescent="0.2">
      <c r="A118" s="71">
        <v>270535</v>
      </c>
      <c r="B118" s="71">
        <v>11300000</v>
      </c>
      <c r="C118" s="70">
        <v>220101</v>
      </c>
    </row>
    <row r="119" spans="1:3" x14ac:dyDescent="0.2">
      <c r="A119" s="71">
        <v>270536</v>
      </c>
      <c r="B119" s="71">
        <v>11300000</v>
      </c>
      <c r="C119" s="70">
        <v>220101</v>
      </c>
    </row>
    <row r="120" spans="1:3" x14ac:dyDescent="0.2">
      <c r="A120" s="71">
        <v>270537</v>
      </c>
      <c r="B120" s="71">
        <v>11000000</v>
      </c>
      <c r="C120" s="67">
        <v>230101</v>
      </c>
    </row>
    <row r="121" spans="1:3" x14ac:dyDescent="0.2">
      <c r="A121" s="71">
        <v>270538</v>
      </c>
      <c r="B121" s="71">
        <v>10500000</v>
      </c>
      <c r="C121" s="70">
        <v>30101</v>
      </c>
    </row>
    <row r="122" spans="1:3" x14ac:dyDescent="0.2">
      <c r="A122" s="71">
        <v>270539</v>
      </c>
      <c r="B122" s="71">
        <v>10600000</v>
      </c>
      <c r="C122" s="72">
        <v>20101</v>
      </c>
    </row>
    <row r="123" spans="1:3" x14ac:dyDescent="0.2">
      <c r="A123" s="71">
        <v>270540</v>
      </c>
      <c r="B123" s="71">
        <v>96400000</v>
      </c>
      <c r="C123" s="70">
        <v>370101</v>
      </c>
    </row>
    <row r="124" spans="1:3" x14ac:dyDescent="0.2">
      <c r="A124" s="71">
        <v>270541</v>
      </c>
      <c r="B124" s="71">
        <v>96500000</v>
      </c>
      <c r="C124" s="67">
        <v>320101</v>
      </c>
    </row>
    <row r="125" spans="1:3" x14ac:dyDescent="0.2">
      <c r="A125" s="71">
        <v>270544</v>
      </c>
      <c r="B125" s="71">
        <v>13700000</v>
      </c>
    </row>
    <row r="126" spans="1:3" x14ac:dyDescent="0.2">
      <c r="A126" s="66">
        <v>270901</v>
      </c>
      <c r="B126" s="66">
        <v>10500000</v>
      </c>
      <c r="C126" s="70">
        <v>30101</v>
      </c>
    </row>
    <row r="127" spans="1:3" x14ac:dyDescent="0.2">
      <c r="A127" s="71">
        <v>270902</v>
      </c>
      <c r="B127" s="71">
        <v>10600000</v>
      </c>
      <c r="C127" s="72">
        <v>20101</v>
      </c>
    </row>
    <row r="128" spans="1:3" x14ac:dyDescent="0.2">
      <c r="A128" s="69">
        <v>270903</v>
      </c>
      <c r="B128" s="68">
        <v>10900000</v>
      </c>
      <c r="C128" s="70">
        <v>170101</v>
      </c>
    </row>
    <row r="129" spans="1:3" x14ac:dyDescent="0.2">
      <c r="A129" s="71">
        <v>270904</v>
      </c>
      <c r="B129" s="68">
        <v>11000000</v>
      </c>
      <c r="C129" s="70">
        <v>230101</v>
      </c>
    </row>
    <row r="130" spans="1:3" x14ac:dyDescent="0.2">
      <c r="A130" s="69">
        <v>270905</v>
      </c>
      <c r="B130" s="68">
        <v>11100000</v>
      </c>
      <c r="C130" s="70">
        <v>150103</v>
      </c>
    </row>
    <row r="131" spans="1:3" x14ac:dyDescent="0.2">
      <c r="A131" s="71">
        <v>270907</v>
      </c>
      <c r="B131" s="71">
        <v>11300000</v>
      </c>
      <c r="C131" s="72">
        <v>220101</v>
      </c>
    </row>
    <row r="132" spans="1:3" x14ac:dyDescent="0.2">
      <c r="A132" s="69">
        <v>270908</v>
      </c>
      <c r="B132" s="68">
        <v>96400000</v>
      </c>
      <c r="C132" s="70">
        <v>370101</v>
      </c>
    </row>
    <row r="133" spans="1:3" x14ac:dyDescent="0.2">
      <c r="A133" s="69">
        <v>270909</v>
      </c>
      <c r="B133" s="68">
        <v>11500000</v>
      </c>
      <c r="C133" s="70">
        <v>130101</v>
      </c>
    </row>
    <row r="134" spans="1:3" x14ac:dyDescent="0.2">
      <c r="A134" s="69">
        <v>270910</v>
      </c>
      <c r="B134" s="68">
        <v>96400000</v>
      </c>
      <c r="C134" s="70">
        <v>370101</v>
      </c>
    </row>
    <row r="135" spans="1:3" x14ac:dyDescent="0.2">
      <c r="A135" s="66">
        <v>270913</v>
      </c>
      <c r="B135" s="66">
        <v>96300000</v>
      </c>
      <c r="C135" s="67">
        <v>360101</v>
      </c>
    </row>
    <row r="136" spans="1:3" x14ac:dyDescent="0.2">
      <c r="A136" s="69">
        <v>270914</v>
      </c>
      <c r="B136" s="68">
        <v>12400000</v>
      </c>
      <c r="C136" s="70">
        <v>270102</v>
      </c>
    </row>
    <row r="137" spans="1:3" x14ac:dyDescent="0.2">
      <c r="A137" s="69">
        <v>270918</v>
      </c>
      <c r="B137" s="68">
        <v>910200000</v>
      </c>
      <c r="C137" s="70" t="s">
        <v>509</v>
      </c>
    </row>
    <row r="138" spans="1:3" x14ac:dyDescent="0.2">
      <c r="A138" s="71">
        <v>270922</v>
      </c>
      <c r="B138" s="71">
        <v>23500000</v>
      </c>
      <c r="C138" s="71">
        <v>240200</v>
      </c>
    </row>
    <row r="139" spans="1:3" x14ac:dyDescent="0.2">
      <c r="A139" s="66">
        <v>270939</v>
      </c>
      <c r="B139" s="66">
        <v>823700000</v>
      </c>
      <c r="C139" s="66"/>
    </row>
    <row r="140" spans="1:3" x14ac:dyDescent="0.2">
      <c r="A140" s="71">
        <v>270940</v>
      </c>
      <c r="B140" s="71">
        <v>824819000</v>
      </c>
      <c r="C140" s="72">
        <v>370400</v>
      </c>
    </row>
    <row r="141" spans="1:3" x14ac:dyDescent="0.2">
      <c r="A141" s="71">
        <v>270941</v>
      </c>
      <c r="B141" s="71">
        <v>827650000</v>
      </c>
      <c r="C141" s="67">
        <v>320101</v>
      </c>
    </row>
    <row r="142" spans="1:3" x14ac:dyDescent="0.2">
      <c r="A142" s="69">
        <v>270942</v>
      </c>
      <c r="B142" s="68">
        <v>826185000</v>
      </c>
      <c r="C142" s="70">
        <v>320101</v>
      </c>
    </row>
    <row r="143" spans="1:3" x14ac:dyDescent="0.2">
      <c r="A143" s="66">
        <v>270943</v>
      </c>
      <c r="B143" s="66">
        <v>821500000</v>
      </c>
      <c r="C143" s="67">
        <v>21000</v>
      </c>
    </row>
    <row r="144" spans="1:3" x14ac:dyDescent="0.2">
      <c r="A144" s="69">
        <v>270944</v>
      </c>
      <c r="B144" s="68">
        <v>13700000</v>
      </c>
      <c r="C144" s="70">
        <v>290101</v>
      </c>
    </row>
    <row r="145" spans="1:3" x14ac:dyDescent="0.2">
      <c r="A145" s="66">
        <v>270945</v>
      </c>
      <c r="B145" s="66">
        <v>820819000</v>
      </c>
      <c r="C145" s="66">
        <v>320101</v>
      </c>
    </row>
    <row r="146" spans="1:3" x14ac:dyDescent="0.2">
      <c r="A146" s="66">
        <v>270988</v>
      </c>
      <c r="B146" s="66">
        <v>910300000</v>
      </c>
      <c r="C146" s="67">
        <v>130113</v>
      </c>
    </row>
    <row r="147" spans="1:3" x14ac:dyDescent="0.2">
      <c r="A147" s="71">
        <v>271103</v>
      </c>
      <c r="B147" s="71">
        <v>10900000</v>
      </c>
      <c r="C147" s="72">
        <v>170101</v>
      </c>
    </row>
    <row r="148" spans="1:3" x14ac:dyDescent="0.2">
      <c r="A148" s="66">
        <v>500101</v>
      </c>
      <c r="B148" s="66">
        <v>96200000</v>
      </c>
      <c r="C148" s="67">
        <v>350101</v>
      </c>
    </row>
    <row r="149" spans="1:3" x14ac:dyDescent="0.2">
      <c r="A149" s="66">
        <v>500102</v>
      </c>
      <c r="B149" s="66">
        <v>96200000</v>
      </c>
      <c r="C149" s="67">
        <v>350101</v>
      </c>
    </row>
    <row r="150" spans="1:3" x14ac:dyDescent="0.2">
      <c r="A150" s="66">
        <v>500103</v>
      </c>
      <c r="B150" s="66">
        <v>96200000</v>
      </c>
      <c r="C150" s="67">
        <v>350101</v>
      </c>
    </row>
    <row r="151" spans="1:3" x14ac:dyDescent="0.2">
      <c r="A151" s="66">
        <v>500503</v>
      </c>
      <c r="B151" s="66">
        <v>12800000</v>
      </c>
      <c r="C151" s="67">
        <v>350103</v>
      </c>
    </row>
    <row r="152" spans="1:3" x14ac:dyDescent="0.2">
      <c r="A152" s="66">
        <v>500504</v>
      </c>
      <c r="B152" s="66">
        <v>12800000</v>
      </c>
      <c r="C152" s="67">
        <v>350103</v>
      </c>
    </row>
    <row r="153" spans="1:3" x14ac:dyDescent="0.2">
      <c r="A153" s="66">
        <v>500505</v>
      </c>
      <c r="B153" s="66">
        <v>12800000</v>
      </c>
      <c r="C153" s="67">
        <v>350103</v>
      </c>
    </row>
    <row r="154" spans="1:3" x14ac:dyDescent="0.2">
      <c r="A154" s="66">
        <v>500601</v>
      </c>
      <c r="B154" s="66">
        <v>13400000</v>
      </c>
      <c r="C154" s="67">
        <v>131300</v>
      </c>
    </row>
    <row r="155" spans="1:3" x14ac:dyDescent="0.2">
      <c r="A155" s="66">
        <v>500602</v>
      </c>
      <c r="B155" s="66">
        <v>13400000</v>
      </c>
      <c r="C155" s="67">
        <v>131300</v>
      </c>
    </row>
    <row r="156" spans="1:3" x14ac:dyDescent="0.2">
      <c r="A156" s="66">
        <v>500603</v>
      </c>
      <c r="B156" s="66">
        <v>13400000</v>
      </c>
      <c r="C156" s="67">
        <v>131300</v>
      </c>
    </row>
    <row r="157" spans="1:3" x14ac:dyDescent="0.2">
      <c r="A157" s="66">
        <v>500604</v>
      </c>
      <c r="B157" s="66">
        <v>13400000</v>
      </c>
      <c r="C157" s="67">
        <v>131300</v>
      </c>
    </row>
    <row r="158" spans="1:3" x14ac:dyDescent="0.2">
      <c r="A158" s="66">
        <v>500605</v>
      </c>
      <c r="B158" s="66">
        <v>13400000</v>
      </c>
      <c r="C158" s="67">
        <v>131300</v>
      </c>
    </row>
    <row r="159" spans="1:3" x14ac:dyDescent="0.2">
      <c r="A159" s="66">
        <v>500606</v>
      </c>
      <c r="B159" s="66">
        <v>13400000</v>
      </c>
      <c r="C159" s="67">
        <v>131300</v>
      </c>
    </row>
    <row r="160" spans="1:3" x14ac:dyDescent="0.2">
      <c r="A160" s="66">
        <v>500800</v>
      </c>
      <c r="B160" s="66">
        <v>828200000</v>
      </c>
      <c r="C160" s="67">
        <v>240104</v>
      </c>
    </row>
    <row r="161" spans="1:3" x14ac:dyDescent="0.2">
      <c r="A161" s="66">
        <v>500801</v>
      </c>
      <c r="B161" s="66">
        <v>828200000</v>
      </c>
      <c r="C161" s="67">
        <v>240104</v>
      </c>
    </row>
    <row r="162" spans="1:3" x14ac:dyDescent="0.2">
      <c r="A162" s="66">
        <v>500802</v>
      </c>
      <c r="B162" s="66">
        <v>11800000</v>
      </c>
      <c r="C162" s="67">
        <v>240101</v>
      </c>
    </row>
    <row r="163" spans="1:3" x14ac:dyDescent="0.2">
      <c r="A163" s="66">
        <v>500803</v>
      </c>
      <c r="B163" s="66">
        <v>828200000</v>
      </c>
      <c r="C163" s="67">
        <v>240104</v>
      </c>
    </row>
    <row r="164" spans="1:3" x14ac:dyDescent="0.2">
      <c r="A164" s="66">
        <v>500804</v>
      </c>
      <c r="B164" s="66">
        <v>828200000</v>
      </c>
      <c r="C164" s="67">
        <v>240104</v>
      </c>
    </row>
    <row r="165" spans="1:3" x14ac:dyDescent="0.2">
      <c r="A165" s="66">
        <v>500805</v>
      </c>
      <c r="B165" s="66">
        <v>828200000</v>
      </c>
      <c r="C165" s="67">
        <v>240104</v>
      </c>
    </row>
    <row r="166" spans="1:3" x14ac:dyDescent="0.2">
      <c r="A166" s="66">
        <v>501101</v>
      </c>
      <c r="B166" s="66">
        <v>12400000</v>
      </c>
      <c r="C166" s="67">
        <v>270102</v>
      </c>
    </row>
    <row r="167" spans="1:3" x14ac:dyDescent="0.2">
      <c r="A167" s="66">
        <v>501103</v>
      </c>
      <c r="B167" s="66">
        <v>12400000</v>
      </c>
      <c r="C167" s="67">
        <v>270102</v>
      </c>
    </row>
    <row r="168" spans="1:3" x14ac:dyDescent="0.2">
      <c r="A168" s="71">
        <v>501105</v>
      </c>
      <c r="B168" s="71">
        <v>12400000</v>
      </c>
      <c r="C168" s="71">
        <v>270102</v>
      </c>
    </row>
    <row r="169" spans="1:3" x14ac:dyDescent="0.2">
      <c r="A169" s="66">
        <v>501106</v>
      </c>
      <c r="B169" s="66">
        <v>12400000</v>
      </c>
      <c r="C169" s="67">
        <v>270102</v>
      </c>
    </row>
    <row r="170" spans="1:3" x14ac:dyDescent="0.2">
      <c r="A170" s="66">
        <v>501107</v>
      </c>
      <c r="B170" s="66">
        <v>12400000</v>
      </c>
      <c r="C170" s="67">
        <v>270102</v>
      </c>
    </row>
    <row r="171" spans="1:3" x14ac:dyDescent="0.2">
      <c r="A171" s="66">
        <v>600503</v>
      </c>
      <c r="B171" s="66">
        <v>12800000</v>
      </c>
      <c r="C171" s="67">
        <v>350103</v>
      </c>
    </row>
    <row r="172" spans="1:3" x14ac:dyDescent="0.2">
      <c r="A172" s="66">
        <v>600504</v>
      </c>
      <c r="B172" s="66">
        <v>12800000</v>
      </c>
      <c r="C172" s="67">
        <v>350103</v>
      </c>
    </row>
    <row r="173" spans="1:3" x14ac:dyDescent="0.2">
      <c r="A173" s="66">
        <v>600505</v>
      </c>
      <c r="B173" s="66">
        <v>12800000</v>
      </c>
      <c r="C173" s="67">
        <v>350103</v>
      </c>
    </row>
    <row r="174" spans="1:3" x14ac:dyDescent="0.2">
      <c r="A174" s="66">
        <v>600605</v>
      </c>
      <c r="B174" s="66">
        <v>13400000</v>
      </c>
      <c r="C174" s="67">
        <v>131300</v>
      </c>
    </row>
    <row r="175" spans="1:3" x14ac:dyDescent="0.2">
      <c r="A175" s="66">
        <v>600801</v>
      </c>
      <c r="B175" s="66">
        <v>828200000</v>
      </c>
      <c r="C175" s="67">
        <v>240104</v>
      </c>
    </row>
    <row r="176" spans="1:3" x14ac:dyDescent="0.2">
      <c r="A176" s="66">
        <v>600802</v>
      </c>
      <c r="B176" s="66">
        <v>11800000</v>
      </c>
      <c r="C176" s="67">
        <v>240101</v>
      </c>
    </row>
    <row r="177" spans="1:3" x14ac:dyDescent="0.2">
      <c r="A177" s="66">
        <v>600803</v>
      </c>
      <c r="B177" s="66">
        <v>828200000</v>
      </c>
      <c r="C177" s="67">
        <v>240104</v>
      </c>
    </row>
    <row r="178" spans="1:3" x14ac:dyDescent="0.2">
      <c r="A178" s="66">
        <v>600804</v>
      </c>
      <c r="B178" s="66">
        <v>828200000</v>
      </c>
      <c r="C178" s="67">
        <v>240104</v>
      </c>
    </row>
    <row r="179" spans="1:3" x14ac:dyDescent="0.2">
      <c r="A179" s="66">
        <v>600806</v>
      </c>
      <c r="B179" s="66">
        <v>11800000</v>
      </c>
      <c r="C179" s="67">
        <v>240101</v>
      </c>
    </row>
    <row r="180" spans="1:3" x14ac:dyDescent="0.2">
      <c r="A180" s="66">
        <v>601103</v>
      </c>
      <c r="B180" s="66">
        <v>12400000</v>
      </c>
      <c r="C180" s="67">
        <v>270102</v>
      </c>
    </row>
    <row r="181" spans="1:3" x14ac:dyDescent="0.2">
      <c r="A181" s="66">
        <v>601128</v>
      </c>
      <c r="B181" s="66">
        <v>12400000</v>
      </c>
      <c r="C181" s="67">
        <v>270102</v>
      </c>
    </row>
    <row r="182" spans="1:3" x14ac:dyDescent="0.2">
      <c r="A182" s="66">
        <v>601130</v>
      </c>
      <c r="B182" s="66">
        <v>12400000</v>
      </c>
      <c r="C182" s="67">
        <v>270102</v>
      </c>
    </row>
    <row r="183" spans="1:3" x14ac:dyDescent="0.2">
      <c r="A183" s="66">
        <v>1212990</v>
      </c>
      <c r="B183" s="66">
        <v>920300000</v>
      </c>
      <c r="C183" s="67">
        <v>130800</v>
      </c>
    </row>
    <row r="184" spans="1:3" x14ac:dyDescent="0.2">
      <c r="A184" s="66">
        <v>12102002</v>
      </c>
      <c r="B184" s="66">
        <v>11500000</v>
      </c>
      <c r="C184" s="67">
        <v>130101</v>
      </c>
    </row>
    <row r="185" spans="1:3" x14ac:dyDescent="0.2">
      <c r="A185" s="71">
        <v>12102002</v>
      </c>
      <c r="B185" s="71">
        <v>11500000</v>
      </c>
      <c r="C185" s="72">
        <v>130101</v>
      </c>
    </row>
    <row r="186" spans="1:3" x14ac:dyDescent="0.2">
      <c r="A186" s="66">
        <v>12102019</v>
      </c>
      <c r="B186" s="66">
        <v>11500000</v>
      </c>
      <c r="C186" s="67">
        <v>130101</v>
      </c>
    </row>
    <row r="187" spans="1:3" x14ac:dyDescent="0.2">
      <c r="A187" s="66">
        <v>12102020</v>
      </c>
      <c r="B187" s="66">
        <v>11500000</v>
      </c>
      <c r="C187" s="67">
        <v>130101</v>
      </c>
    </row>
    <row r="188" spans="1:3" x14ac:dyDescent="0.2">
      <c r="A188" s="66">
        <v>12102118</v>
      </c>
      <c r="B188" s="66">
        <v>11500000</v>
      </c>
      <c r="C188" s="67">
        <v>130101</v>
      </c>
    </row>
    <row r="189" spans="1:3" x14ac:dyDescent="0.2">
      <c r="A189" s="66">
        <v>12102119</v>
      </c>
      <c r="B189" s="66">
        <v>11500000</v>
      </c>
      <c r="C189" s="67">
        <v>130101</v>
      </c>
    </row>
    <row r="190" spans="1:3" x14ac:dyDescent="0.2">
      <c r="A190" s="66">
        <v>12102120</v>
      </c>
      <c r="B190" s="66">
        <v>11500000</v>
      </c>
      <c r="C190" s="67">
        <v>130101</v>
      </c>
    </row>
    <row r="191" spans="1:3" x14ac:dyDescent="0.2">
      <c r="A191" s="66">
        <v>12102121</v>
      </c>
      <c r="B191" s="66">
        <v>11500000</v>
      </c>
      <c r="C191" s="67">
        <v>130101</v>
      </c>
    </row>
    <row r="192" spans="1:3" x14ac:dyDescent="0.2">
      <c r="A192" s="71">
        <v>12102122</v>
      </c>
      <c r="B192" s="71">
        <v>11500000</v>
      </c>
      <c r="C192" s="67">
        <v>130101</v>
      </c>
    </row>
    <row r="193" spans="1:3" x14ac:dyDescent="0.2">
      <c r="A193" s="66">
        <v>12102123</v>
      </c>
      <c r="B193" s="66">
        <v>11500000</v>
      </c>
      <c r="C193" s="67">
        <v>130101</v>
      </c>
    </row>
    <row r="194" spans="1:3" x14ac:dyDescent="0.2">
      <c r="A194" s="66">
        <v>12102124</v>
      </c>
      <c r="B194" s="66">
        <v>11500000</v>
      </c>
      <c r="C194" s="67">
        <v>130101</v>
      </c>
    </row>
    <row r="195" spans="1:3" x14ac:dyDescent="0.2">
      <c r="A195" s="66">
        <v>27020503</v>
      </c>
      <c r="B195" s="66">
        <v>11100000</v>
      </c>
      <c r="C195" s="66">
        <v>150103</v>
      </c>
    </row>
    <row r="196" spans="1:3" x14ac:dyDescent="0.2">
      <c r="A196" s="66">
        <v>27090501</v>
      </c>
      <c r="B196" s="66">
        <v>11100000</v>
      </c>
      <c r="C196" s="67">
        <v>150101</v>
      </c>
    </row>
    <row r="197" spans="1:3" x14ac:dyDescent="0.2">
      <c r="A197" s="73">
        <v>27090502</v>
      </c>
      <c r="B197" s="73">
        <v>11100000</v>
      </c>
      <c r="C197" s="67">
        <v>150102</v>
      </c>
    </row>
    <row r="198" spans="1:3" x14ac:dyDescent="0.2">
      <c r="A198" s="66">
        <v>27090503</v>
      </c>
      <c r="B198" s="66">
        <v>11100000</v>
      </c>
      <c r="C198" s="67">
        <v>150103</v>
      </c>
    </row>
    <row r="199" spans="1:3" x14ac:dyDescent="0.2">
      <c r="A199" s="66">
        <v>27090504</v>
      </c>
      <c r="B199" s="66">
        <v>11100000</v>
      </c>
      <c r="C199" s="67">
        <v>150104</v>
      </c>
    </row>
    <row r="200" spans="1:3" x14ac:dyDescent="0.2">
      <c r="A200" s="66">
        <v>27090505</v>
      </c>
      <c r="B200" s="66">
        <v>11100000</v>
      </c>
      <c r="C200" s="67">
        <v>150105</v>
      </c>
    </row>
    <row r="201" spans="1:3" x14ac:dyDescent="0.2">
      <c r="A201" s="66">
        <v>27090509</v>
      </c>
      <c r="B201" s="66">
        <v>825000000</v>
      </c>
      <c r="C201" s="67">
        <v>150109</v>
      </c>
    </row>
    <row r="202" spans="1:3" x14ac:dyDescent="0.2">
      <c r="A202" s="66">
        <v>27095001</v>
      </c>
      <c r="B202" s="66">
        <v>11100000</v>
      </c>
      <c r="C202" s="67">
        <v>150101</v>
      </c>
    </row>
    <row r="203" spans="1:3" x14ac:dyDescent="0.2">
      <c r="A203" s="66">
        <v>27095002</v>
      </c>
      <c r="B203" s="66">
        <v>11100000</v>
      </c>
      <c r="C203" s="67">
        <v>150102</v>
      </c>
    </row>
    <row r="204" spans="1:3" x14ac:dyDescent="0.2">
      <c r="A204" s="66">
        <v>27095003</v>
      </c>
      <c r="B204" s="66">
        <v>11100000</v>
      </c>
      <c r="C204" s="67">
        <v>150103</v>
      </c>
    </row>
    <row r="205" spans="1:3" x14ac:dyDescent="0.2">
      <c r="A205" s="66">
        <v>27095004</v>
      </c>
      <c r="B205" s="66">
        <v>11100000</v>
      </c>
      <c r="C205" s="67">
        <v>150104</v>
      </c>
    </row>
    <row r="206" spans="1:3" x14ac:dyDescent="0.2">
      <c r="A206" s="66">
        <v>27095005</v>
      </c>
      <c r="B206" s="66">
        <v>11100000</v>
      </c>
      <c r="C206" s="67">
        <v>150105</v>
      </c>
    </row>
    <row r="207" spans="1:3" x14ac:dyDescent="0.2">
      <c r="A207" s="66">
        <v>27095009</v>
      </c>
      <c r="B207" s="66">
        <v>825000000</v>
      </c>
      <c r="C207" s="67">
        <v>150109</v>
      </c>
    </row>
    <row r="208" spans="1:3" x14ac:dyDescent="0.2">
      <c r="A208" s="66">
        <v>27099001</v>
      </c>
      <c r="B208" s="66">
        <v>10500000</v>
      </c>
      <c r="C208" s="67">
        <v>30101</v>
      </c>
    </row>
    <row r="209" spans="1:3" x14ac:dyDescent="0.2">
      <c r="A209" s="66">
        <v>27099002</v>
      </c>
      <c r="B209" s="66">
        <v>10500000</v>
      </c>
      <c r="C209" s="67">
        <v>30101</v>
      </c>
    </row>
    <row r="210" spans="1:3" x14ac:dyDescent="0.2">
      <c r="A210" s="66">
        <v>27099003</v>
      </c>
      <c r="B210" s="66">
        <v>10500000</v>
      </c>
      <c r="C210" s="67">
        <v>30101</v>
      </c>
    </row>
    <row r="211" spans="1:3" x14ac:dyDescent="0.2">
      <c r="A211" s="66">
        <v>27099004</v>
      </c>
      <c r="B211" s="66">
        <v>10500000</v>
      </c>
      <c r="C211" s="67">
        <v>30101</v>
      </c>
    </row>
    <row r="212" spans="1:3" x14ac:dyDescent="0.2">
      <c r="A212" s="66">
        <v>27099005</v>
      </c>
      <c r="B212" s="66">
        <v>10500000</v>
      </c>
      <c r="C212" s="67">
        <v>30101</v>
      </c>
    </row>
    <row r="213" spans="1:3" x14ac:dyDescent="0.2">
      <c r="A213" s="66">
        <v>50050101</v>
      </c>
      <c r="B213" s="66">
        <v>12800000</v>
      </c>
      <c r="C213" s="67">
        <v>350103</v>
      </c>
    </row>
    <row r="214" spans="1:3" x14ac:dyDescent="0.2">
      <c r="A214" s="66">
        <v>50050102</v>
      </c>
      <c r="B214" s="66">
        <v>12800000</v>
      </c>
      <c r="C214" s="67">
        <v>350103</v>
      </c>
    </row>
    <row r="215" spans="1:3" x14ac:dyDescent="0.2">
      <c r="A215" s="66">
        <v>50050103</v>
      </c>
      <c r="B215" s="66">
        <v>12800000</v>
      </c>
      <c r="C215" s="67">
        <v>350103</v>
      </c>
    </row>
    <row r="216" spans="1:3" x14ac:dyDescent="0.2">
      <c r="A216" s="66">
        <v>50050104</v>
      </c>
      <c r="B216" s="66">
        <v>12800000</v>
      </c>
      <c r="C216" s="67">
        <v>350103</v>
      </c>
    </row>
    <row r="217" spans="1:3" x14ac:dyDescent="0.2">
      <c r="A217" s="66">
        <v>50050105</v>
      </c>
      <c r="B217" s="66">
        <v>12800000</v>
      </c>
      <c r="C217" s="67">
        <v>350103</v>
      </c>
    </row>
    <row r="218" spans="1:3" x14ac:dyDescent="0.2">
      <c r="A218" s="66">
        <v>50050106</v>
      </c>
      <c r="B218" s="66">
        <v>12800000</v>
      </c>
      <c r="C218" s="67">
        <v>350103</v>
      </c>
    </row>
    <row r="219" spans="1:3" x14ac:dyDescent="0.2">
      <c r="A219" s="66">
        <v>50050107</v>
      </c>
      <c r="B219" s="66">
        <v>12800000</v>
      </c>
      <c r="C219" s="67">
        <v>350103</v>
      </c>
    </row>
    <row r="220" spans="1:3" x14ac:dyDescent="0.2">
      <c r="A220" s="66">
        <v>50050108</v>
      </c>
      <c r="B220" s="66">
        <v>12800000</v>
      </c>
      <c r="C220" s="67">
        <v>350103</v>
      </c>
    </row>
    <row r="221" spans="1:3" x14ac:dyDescent="0.2">
      <c r="A221" s="66">
        <v>50050109</v>
      </c>
      <c r="B221" s="66">
        <v>12800000</v>
      </c>
      <c r="C221" s="67">
        <v>350103</v>
      </c>
    </row>
    <row r="222" spans="1:3" x14ac:dyDescent="0.2">
      <c r="A222" s="66">
        <v>50050201</v>
      </c>
      <c r="B222" s="66">
        <v>12800000</v>
      </c>
      <c r="C222" s="67">
        <v>350103</v>
      </c>
    </row>
    <row r="223" spans="1:3" x14ac:dyDescent="0.2">
      <c r="A223" s="66">
        <v>50050202</v>
      </c>
      <c r="B223" s="66">
        <v>12800000</v>
      </c>
      <c r="C223" s="67">
        <v>350103</v>
      </c>
    </row>
    <row r="224" spans="1:3" x14ac:dyDescent="0.2">
      <c r="A224" s="66">
        <v>50050203</v>
      </c>
      <c r="B224" s="66">
        <v>12800000</v>
      </c>
      <c r="C224" s="67">
        <v>350103</v>
      </c>
    </row>
    <row r="225" spans="1:3" x14ac:dyDescent="0.2">
      <c r="A225" s="66">
        <v>50050204</v>
      </c>
      <c r="B225" s="66">
        <v>12800000</v>
      </c>
      <c r="C225" s="67">
        <v>350103</v>
      </c>
    </row>
    <row r="226" spans="1:3" x14ac:dyDescent="0.2">
      <c r="A226" s="66">
        <v>50110202</v>
      </c>
      <c r="B226" s="66">
        <v>12400000</v>
      </c>
      <c r="C226" s="67">
        <v>270102</v>
      </c>
    </row>
    <row r="227" spans="1:3" x14ac:dyDescent="0.2">
      <c r="A227" s="66">
        <v>50110401</v>
      </c>
      <c r="B227" s="66">
        <v>12400000</v>
      </c>
      <c r="C227" s="67">
        <v>270102</v>
      </c>
    </row>
    <row r="228" spans="1:3" x14ac:dyDescent="0.2">
      <c r="A228" s="66">
        <v>60050101</v>
      </c>
      <c r="B228" s="66">
        <v>12800000</v>
      </c>
      <c r="C228" s="67">
        <v>350103</v>
      </c>
    </row>
    <row r="229" spans="1:3" x14ac:dyDescent="0.2">
      <c r="A229" s="66">
        <v>60050102</v>
      </c>
      <c r="B229" s="66">
        <v>12800000</v>
      </c>
      <c r="C229" s="67">
        <v>350103</v>
      </c>
    </row>
    <row r="230" spans="1:3" x14ac:dyDescent="0.2">
      <c r="A230" s="66">
        <v>60050103</v>
      </c>
      <c r="B230" s="66">
        <v>12800000</v>
      </c>
      <c r="C230" s="67">
        <v>350103</v>
      </c>
    </row>
    <row r="231" spans="1:3" x14ac:dyDescent="0.2">
      <c r="A231" s="66">
        <v>60050104</v>
      </c>
      <c r="B231" s="66">
        <v>12800000</v>
      </c>
      <c r="C231" s="67">
        <v>350103</v>
      </c>
    </row>
    <row r="232" spans="1:3" x14ac:dyDescent="0.2">
      <c r="A232" s="66">
        <v>60050105</v>
      </c>
      <c r="B232" s="66">
        <v>12800000</v>
      </c>
      <c r="C232" s="67">
        <v>350103</v>
      </c>
    </row>
    <row r="233" spans="1:3" x14ac:dyDescent="0.2">
      <c r="A233" s="66">
        <v>60050106</v>
      </c>
      <c r="B233" s="66">
        <v>12800000</v>
      </c>
      <c r="C233" s="67">
        <v>350103</v>
      </c>
    </row>
    <row r="234" spans="1:3" x14ac:dyDescent="0.2">
      <c r="A234" s="66">
        <v>60050107</v>
      </c>
      <c r="B234" s="66">
        <v>12800000</v>
      </c>
      <c r="C234" s="67">
        <v>350103</v>
      </c>
    </row>
    <row r="235" spans="1:3" x14ac:dyDescent="0.2">
      <c r="A235" s="66">
        <v>60050108</v>
      </c>
      <c r="B235" s="66">
        <v>12800000</v>
      </c>
      <c r="C235" s="67">
        <v>350103</v>
      </c>
    </row>
    <row r="236" spans="1:3" x14ac:dyDescent="0.2">
      <c r="A236" s="66">
        <v>60050109</v>
      </c>
      <c r="B236" s="66">
        <v>12800000</v>
      </c>
      <c r="C236" s="67">
        <v>350103</v>
      </c>
    </row>
    <row r="237" spans="1:3" x14ac:dyDescent="0.2">
      <c r="A237" s="66">
        <v>60050201</v>
      </c>
      <c r="B237" s="66">
        <v>12800000</v>
      </c>
      <c r="C237" s="67">
        <v>350103</v>
      </c>
    </row>
    <row r="238" spans="1:3" x14ac:dyDescent="0.2">
      <c r="A238" s="66">
        <v>60050202</v>
      </c>
      <c r="B238" s="66">
        <v>12800000</v>
      </c>
      <c r="C238" s="67">
        <v>350103</v>
      </c>
    </row>
    <row r="239" spans="1:3" x14ac:dyDescent="0.2">
      <c r="A239" s="66">
        <v>60050203</v>
      </c>
      <c r="B239" s="66">
        <v>12800000</v>
      </c>
      <c r="C239" s="67">
        <v>350103</v>
      </c>
    </row>
    <row r="240" spans="1:3" x14ac:dyDescent="0.2">
      <c r="A240" s="66">
        <v>60050204</v>
      </c>
      <c r="B240" s="66">
        <v>12800000</v>
      </c>
      <c r="C240" s="67">
        <v>350103</v>
      </c>
    </row>
    <row r="241" spans="1:3" x14ac:dyDescent="0.2">
      <c r="A241" s="66">
        <v>60110202</v>
      </c>
      <c r="B241" s="66">
        <v>12400000</v>
      </c>
      <c r="C241" s="67">
        <v>270102</v>
      </c>
    </row>
    <row r="242" spans="1:3" x14ac:dyDescent="0.2">
      <c r="A242" s="66">
        <v>60110401</v>
      </c>
      <c r="B242" s="66">
        <v>12400000</v>
      </c>
      <c r="C242" s="67">
        <v>270102</v>
      </c>
    </row>
  </sheetData>
  <autoFilter ref="A1:C183"/>
  <phoneticPr fontId="7" type="noConversion"/>
  <pageMargins left="0.75" right="0.75" top="1" bottom="1" header="0" footer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40"/>
  <sheetViews>
    <sheetView workbookViewId="0">
      <selection activeCell="F1" sqref="F1:G65536"/>
    </sheetView>
  </sheetViews>
  <sheetFormatPr baseColWidth="10" defaultRowHeight="11.25" x14ac:dyDescent="0.2"/>
  <cols>
    <col min="1" max="2" width="7.85546875" style="12" bestFit="1" customWidth="1"/>
    <col min="3" max="3" width="16.42578125" style="12" bestFit="1" customWidth="1"/>
    <col min="4" max="4" width="9.5703125" style="12" bestFit="1" customWidth="1"/>
    <col min="5" max="5" width="8.7109375" style="12" bestFit="1" customWidth="1"/>
    <col min="6" max="7" width="8.28515625" style="12" bestFit="1" customWidth="1"/>
    <col min="8" max="8" width="9.42578125" style="12" bestFit="1" customWidth="1"/>
    <col min="9" max="9" width="8.28515625" style="12" bestFit="1" customWidth="1"/>
    <col min="10" max="10" width="10" style="14" bestFit="1" customWidth="1"/>
    <col min="11" max="11" width="10.42578125" style="14" bestFit="1" customWidth="1"/>
    <col min="12" max="13" width="10.85546875" style="14" bestFit="1" customWidth="1"/>
    <col min="14" max="15" width="10.85546875" style="14" customWidth="1"/>
    <col min="16" max="16" width="9.5703125" style="12" bestFit="1" customWidth="1"/>
    <col min="17" max="17" width="11.5703125" style="14" bestFit="1" customWidth="1"/>
    <col min="18" max="18" width="10.85546875" style="14" bestFit="1" customWidth="1"/>
    <col min="19" max="16384" width="11.42578125" style="12"/>
  </cols>
  <sheetData>
    <row r="1" spans="1:22" s="15" customFormat="1" x14ac:dyDescent="0.2">
      <c r="A1" s="9" t="s">
        <v>18</v>
      </c>
      <c r="B1" s="9" t="s">
        <v>19</v>
      </c>
      <c r="C1" s="9" t="s">
        <v>20</v>
      </c>
      <c r="D1" s="9" t="s">
        <v>21</v>
      </c>
      <c r="E1" s="15" t="s">
        <v>22</v>
      </c>
      <c r="F1" s="9" t="s">
        <v>24</v>
      </c>
      <c r="G1" s="9" t="s">
        <v>25</v>
      </c>
      <c r="H1" s="16" t="s">
        <v>26</v>
      </c>
      <c r="I1" s="18" t="s">
        <v>4</v>
      </c>
      <c r="J1" s="7" t="s">
        <v>27</v>
      </c>
      <c r="K1" s="7" t="s">
        <v>28</v>
      </c>
      <c r="L1" s="7" t="s">
        <v>29</v>
      </c>
      <c r="M1" s="7" t="s">
        <v>32</v>
      </c>
      <c r="N1" s="74" t="s">
        <v>507</v>
      </c>
      <c r="O1" s="74" t="s">
        <v>510</v>
      </c>
      <c r="P1" s="9" t="s">
        <v>31</v>
      </c>
      <c r="Q1" s="7" t="s">
        <v>30</v>
      </c>
      <c r="V1" s="9"/>
    </row>
    <row r="2" spans="1:22" x14ac:dyDescent="0.2">
      <c r="A2" s="12">
        <v>50000249</v>
      </c>
      <c r="B2" s="12">
        <v>1202469</v>
      </c>
      <c r="C2" s="12" t="s">
        <v>285</v>
      </c>
      <c r="D2" s="12">
        <v>40042421</v>
      </c>
      <c r="E2" s="13">
        <v>37439</v>
      </c>
      <c r="F2" s="12">
        <v>2872513</v>
      </c>
      <c r="G2" s="12">
        <v>0</v>
      </c>
      <c r="H2" s="12">
        <v>0</v>
      </c>
      <c r="J2" s="14">
        <v>51500</v>
      </c>
      <c r="K2" s="14">
        <v>0</v>
      </c>
      <c r="L2" s="14">
        <v>0</v>
      </c>
      <c r="M2" s="14">
        <v>51500</v>
      </c>
      <c r="N2" s="75">
        <f>VLOOKUP(P2,'CODIGOS RENTISTICOS'!$A$2:E1042,2,FALSE)</f>
        <v>825000000</v>
      </c>
      <c r="O2" s="75">
        <f>VLOOKUP(P2,'CODIGOS RENTISTICOS'!$A$2:F3209,3,FALSE)</f>
        <v>150109</v>
      </c>
      <c r="P2" s="61">
        <v>121245</v>
      </c>
      <c r="Q2" s="14">
        <v>51500</v>
      </c>
      <c r="R2" s="61"/>
    </row>
    <row r="3" spans="1:22" x14ac:dyDescent="0.2">
      <c r="A3" s="12">
        <v>50000249</v>
      </c>
      <c r="B3" s="12">
        <v>1202470</v>
      </c>
      <c r="C3" s="12" t="s">
        <v>285</v>
      </c>
      <c r="D3" s="12">
        <v>8603536842</v>
      </c>
      <c r="E3" s="13">
        <v>37439</v>
      </c>
      <c r="F3" s="12">
        <v>6131788</v>
      </c>
      <c r="G3" s="12">
        <v>0</v>
      </c>
      <c r="H3" s="12">
        <v>0</v>
      </c>
      <c r="J3" s="14">
        <v>36000</v>
      </c>
      <c r="K3" s="14">
        <v>0</v>
      </c>
      <c r="L3" s="14">
        <v>0</v>
      </c>
      <c r="M3" s="14">
        <v>36000</v>
      </c>
      <c r="N3" s="75">
        <f>VLOOKUP(P3,'CODIGOS RENTISTICOS'!$A$2:E1043,2,FALSE)</f>
        <v>825000000</v>
      </c>
      <c r="O3" s="75">
        <f>VLOOKUP(P3,'CODIGOS RENTISTICOS'!$A$2:F3210,3,FALSE)</f>
        <v>150109</v>
      </c>
      <c r="P3" s="61">
        <v>121245</v>
      </c>
      <c r="Q3" s="14">
        <v>36000</v>
      </c>
      <c r="R3" s="61"/>
    </row>
    <row r="4" spans="1:22" x14ac:dyDescent="0.2">
      <c r="A4" s="12">
        <v>50000249</v>
      </c>
      <c r="B4" s="12">
        <v>573202</v>
      </c>
      <c r="C4" s="12" t="s">
        <v>285</v>
      </c>
      <c r="D4" s="12">
        <v>2760313</v>
      </c>
      <c r="E4" s="13">
        <v>37439</v>
      </c>
      <c r="F4" s="12">
        <v>7640010</v>
      </c>
      <c r="G4" s="12">
        <v>0</v>
      </c>
      <c r="H4" s="12">
        <v>0</v>
      </c>
      <c r="J4" s="14">
        <v>7000</v>
      </c>
      <c r="K4" s="14">
        <v>0</v>
      </c>
      <c r="L4" s="14">
        <v>0</v>
      </c>
      <c r="M4" s="14">
        <v>7000</v>
      </c>
      <c r="N4" s="75">
        <f>VLOOKUP(P4,'CODIGOS RENTISTICOS'!$A$2:E1044,2,FALSE)</f>
        <v>825000000</v>
      </c>
      <c r="O4" s="75">
        <f>VLOOKUP(P4,'CODIGOS RENTISTICOS'!$A$2:F3211,3,FALSE)</f>
        <v>150109</v>
      </c>
      <c r="P4" s="61">
        <v>121245</v>
      </c>
      <c r="Q4" s="14">
        <v>7000</v>
      </c>
      <c r="R4" s="61"/>
    </row>
    <row r="5" spans="1:22" x14ac:dyDescent="0.2">
      <c r="A5" s="12">
        <v>50000249</v>
      </c>
      <c r="B5" s="12">
        <v>808439</v>
      </c>
      <c r="C5" s="12" t="s">
        <v>285</v>
      </c>
      <c r="D5" s="12">
        <v>8605036349</v>
      </c>
      <c r="E5" s="13">
        <v>37439</v>
      </c>
      <c r="F5" s="12">
        <v>3451511</v>
      </c>
      <c r="G5" s="12">
        <v>0</v>
      </c>
      <c r="H5" s="12">
        <v>0</v>
      </c>
      <c r="J5" s="14">
        <v>7000</v>
      </c>
      <c r="K5" s="14">
        <v>0</v>
      </c>
      <c r="L5" s="14">
        <v>0</v>
      </c>
      <c r="M5" s="14">
        <v>7000</v>
      </c>
      <c r="N5" s="75">
        <f>VLOOKUP(P5,'CODIGOS RENTISTICOS'!$A$2:E1045,2,FALSE)</f>
        <v>825000000</v>
      </c>
      <c r="O5" s="75">
        <f>VLOOKUP(P5,'CODIGOS RENTISTICOS'!$A$2:F3212,3,FALSE)</f>
        <v>150109</v>
      </c>
      <c r="P5" s="61">
        <v>121245</v>
      </c>
      <c r="Q5" s="14">
        <v>7000</v>
      </c>
      <c r="R5" s="61"/>
    </row>
    <row r="6" spans="1:22" x14ac:dyDescent="0.2">
      <c r="A6" s="12">
        <v>50000249</v>
      </c>
      <c r="B6" s="12">
        <v>1195492</v>
      </c>
      <c r="C6" s="12" t="s">
        <v>285</v>
      </c>
      <c r="D6" s="12">
        <v>79523789</v>
      </c>
      <c r="E6" s="13">
        <v>37439</v>
      </c>
      <c r="F6" s="12">
        <v>6171321</v>
      </c>
      <c r="G6" s="12">
        <v>0</v>
      </c>
      <c r="H6" s="12">
        <v>0</v>
      </c>
      <c r="J6" s="14">
        <v>7000</v>
      </c>
      <c r="K6" s="14">
        <v>0</v>
      </c>
      <c r="L6" s="14">
        <v>0</v>
      </c>
      <c r="M6" s="14">
        <v>7000</v>
      </c>
      <c r="N6" s="75">
        <f>VLOOKUP(P6,'CODIGOS RENTISTICOS'!$A$2:E1046,2,FALSE)</f>
        <v>825000000</v>
      </c>
      <c r="O6" s="75">
        <f>VLOOKUP(P6,'CODIGOS RENTISTICOS'!$A$2:F3213,3,FALSE)</f>
        <v>150109</v>
      </c>
      <c r="P6" s="61">
        <v>121245</v>
      </c>
      <c r="Q6" s="14">
        <v>7000</v>
      </c>
      <c r="R6" s="61"/>
    </row>
    <row r="7" spans="1:22" x14ac:dyDescent="0.2">
      <c r="A7" s="12">
        <v>50000249</v>
      </c>
      <c r="B7" s="12">
        <v>958536</v>
      </c>
      <c r="C7" s="12" t="s">
        <v>285</v>
      </c>
      <c r="D7" s="12">
        <v>8000164947</v>
      </c>
      <c r="E7" s="13">
        <v>37439</v>
      </c>
      <c r="F7" s="12">
        <v>8828428</v>
      </c>
      <c r="G7" s="12">
        <v>0</v>
      </c>
      <c r="H7" s="12">
        <v>0</v>
      </c>
      <c r="J7" s="14">
        <v>7000</v>
      </c>
      <c r="K7" s="14">
        <v>0</v>
      </c>
      <c r="L7" s="14">
        <v>0</v>
      </c>
      <c r="M7" s="14">
        <v>7000</v>
      </c>
      <c r="N7" s="75">
        <f>VLOOKUP(P7,'CODIGOS RENTISTICOS'!$A$2:E1047,2,FALSE)</f>
        <v>825000000</v>
      </c>
      <c r="O7" s="75">
        <f>VLOOKUP(P7,'CODIGOS RENTISTICOS'!$A$2:F3214,3,FALSE)</f>
        <v>150109</v>
      </c>
      <c r="P7" s="61">
        <v>5041</v>
      </c>
      <c r="Q7" s="14">
        <v>7000</v>
      </c>
      <c r="R7" s="61"/>
    </row>
    <row r="8" spans="1:22" x14ac:dyDescent="0.2">
      <c r="A8" s="12">
        <v>50000249</v>
      </c>
      <c r="B8" s="12">
        <v>932837</v>
      </c>
      <c r="C8" s="12" t="s">
        <v>285</v>
      </c>
      <c r="D8" s="12">
        <v>79377625</v>
      </c>
      <c r="E8" s="13">
        <v>37439</v>
      </c>
      <c r="F8" s="12">
        <v>7714258</v>
      </c>
      <c r="G8" s="12">
        <v>0</v>
      </c>
      <c r="H8" s="12">
        <v>0</v>
      </c>
      <c r="J8" s="14">
        <v>7000</v>
      </c>
      <c r="K8" s="14">
        <v>0</v>
      </c>
      <c r="L8" s="14">
        <v>0</v>
      </c>
      <c r="M8" s="14">
        <v>7000</v>
      </c>
      <c r="N8" s="75">
        <f>VLOOKUP(P8,'CODIGOS RENTISTICOS'!$A$2:E1048,2,FALSE)</f>
        <v>825000000</v>
      </c>
      <c r="O8" s="75">
        <f>VLOOKUP(P8,'CODIGOS RENTISTICOS'!$A$2:F3215,3,FALSE)</f>
        <v>150109</v>
      </c>
      <c r="P8" s="61">
        <v>121245</v>
      </c>
      <c r="Q8" s="14">
        <v>7000</v>
      </c>
      <c r="R8" s="61"/>
    </row>
    <row r="9" spans="1:22" x14ac:dyDescent="0.2">
      <c r="A9" s="12">
        <v>50000249</v>
      </c>
      <c r="B9" s="12">
        <v>1170060</v>
      </c>
      <c r="C9" s="12" t="s">
        <v>285</v>
      </c>
      <c r="D9" s="12">
        <v>93124940</v>
      </c>
      <c r="E9" s="13">
        <v>37439</v>
      </c>
      <c r="F9" s="12">
        <v>4141440</v>
      </c>
      <c r="G9" s="12">
        <v>0</v>
      </c>
      <c r="H9" s="12">
        <v>0</v>
      </c>
      <c r="J9" s="14">
        <v>5000</v>
      </c>
      <c r="K9" s="14">
        <v>0</v>
      </c>
      <c r="L9" s="14">
        <v>0</v>
      </c>
      <c r="M9" s="14">
        <v>5000</v>
      </c>
      <c r="N9" s="75">
        <f>VLOOKUP(P9,'CODIGOS RENTISTICOS'!$A$2:E1049,2,FALSE)</f>
        <v>825000000</v>
      </c>
      <c r="O9" s="75">
        <f>VLOOKUP(P9,'CODIGOS RENTISTICOS'!$A$2:F3216,3,FALSE)</f>
        <v>150109</v>
      </c>
      <c r="P9" s="61">
        <v>5041</v>
      </c>
      <c r="Q9" s="14">
        <v>5000</v>
      </c>
      <c r="R9" s="61"/>
    </row>
    <row r="10" spans="1:22" x14ac:dyDescent="0.2">
      <c r="A10" s="12">
        <v>50000249</v>
      </c>
      <c r="B10" s="12">
        <v>1170062</v>
      </c>
      <c r="C10" s="12" t="s">
        <v>285</v>
      </c>
      <c r="D10" s="12">
        <v>79053141</v>
      </c>
      <c r="E10" s="13">
        <v>37439</v>
      </c>
      <c r="F10" s="12">
        <v>4141440</v>
      </c>
      <c r="G10" s="12">
        <v>0</v>
      </c>
      <c r="H10" s="12">
        <v>0</v>
      </c>
      <c r="J10" s="14">
        <v>5000</v>
      </c>
      <c r="K10" s="14">
        <v>0</v>
      </c>
      <c r="L10" s="14">
        <v>0</v>
      </c>
      <c r="M10" s="14">
        <v>5000</v>
      </c>
      <c r="N10" s="75">
        <f>VLOOKUP(P10,'CODIGOS RENTISTICOS'!$A$2:E1050,2,FALSE)</f>
        <v>825000000</v>
      </c>
      <c r="O10" s="75">
        <f>VLOOKUP(P10,'CODIGOS RENTISTICOS'!$A$2:F3217,3,FALSE)</f>
        <v>150109</v>
      </c>
      <c r="P10" s="61">
        <v>5041</v>
      </c>
      <c r="Q10" s="14">
        <v>5000</v>
      </c>
      <c r="R10" s="61"/>
    </row>
    <row r="11" spans="1:22" x14ac:dyDescent="0.2">
      <c r="A11" s="12">
        <v>50000249</v>
      </c>
      <c r="B11" s="12">
        <v>1170063</v>
      </c>
      <c r="C11" s="12" t="s">
        <v>285</v>
      </c>
      <c r="D11" s="12">
        <v>19344968</v>
      </c>
      <c r="E11" s="13">
        <v>37439</v>
      </c>
      <c r="F11" s="12">
        <v>4141440</v>
      </c>
      <c r="G11" s="12">
        <v>0</v>
      </c>
      <c r="H11" s="12">
        <v>0</v>
      </c>
      <c r="J11" s="14">
        <v>5000</v>
      </c>
      <c r="K11" s="14">
        <v>0</v>
      </c>
      <c r="L11" s="14">
        <v>0</v>
      </c>
      <c r="M11" s="14">
        <v>5000</v>
      </c>
      <c r="N11" s="75">
        <f>VLOOKUP(P11,'CODIGOS RENTISTICOS'!$A$2:E1051,2,FALSE)</f>
        <v>825000000</v>
      </c>
      <c r="O11" s="75">
        <f>VLOOKUP(P11,'CODIGOS RENTISTICOS'!$A$2:F3218,3,FALSE)</f>
        <v>150109</v>
      </c>
      <c r="P11" s="61">
        <v>5041</v>
      </c>
      <c r="Q11" s="14">
        <v>5000</v>
      </c>
      <c r="R11" s="61"/>
    </row>
    <row r="12" spans="1:22" x14ac:dyDescent="0.2">
      <c r="A12" s="12">
        <v>50000249</v>
      </c>
      <c r="B12" s="12">
        <v>1170090</v>
      </c>
      <c r="C12" s="12" t="s">
        <v>285</v>
      </c>
      <c r="D12" s="12">
        <v>19374900</v>
      </c>
      <c r="E12" s="13">
        <v>37439</v>
      </c>
      <c r="F12" s="12">
        <v>4141440</v>
      </c>
      <c r="G12" s="12">
        <v>0</v>
      </c>
      <c r="H12" s="12">
        <v>0</v>
      </c>
      <c r="J12" s="14">
        <v>5000</v>
      </c>
      <c r="K12" s="14">
        <v>0</v>
      </c>
      <c r="L12" s="14">
        <v>0</v>
      </c>
      <c r="M12" s="14">
        <v>5000</v>
      </c>
      <c r="N12" s="75">
        <f>VLOOKUP(P12,'CODIGOS RENTISTICOS'!$A$2:E1052,2,FALSE)</f>
        <v>825000000</v>
      </c>
      <c r="O12" s="75">
        <f>VLOOKUP(P12,'CODIGOS RENTISTICOS'!$A$2:F3219,3,FALSE)</f>
        <v>150109</v>
      </c>
      <c r="P12" s="61">
        <v>5041</v>
      </c>
      <c r="Q12" s="14">
        <v>5000</v>
      </c>
      <c r="R12" s="61"/>
    </row>
    <row r="13" spans="1:22" x14ac:dyDescent="0.2">
      <c r="A13" s="12">
        <v>50000249</v>
      </c>
      <c r="B13" s="12">
        <v>1170091</v>
      </c>
      <c r="C13" s="12" t="s">
        <v>285</v>
      </c>
      <c r="D13" s="12">
        <v>3024734</v>
      </c>
      <c r="E13" s="13">
        <v>37439</v>
      </c>
      <c r="F13" s="12">
        <v>4141440</v>
      </c>
      <c r="G13" s="12">
        <v>0</v>
      </c>
      <c r="H13" s="12">
        <v>0</v>
      </c>
      <c r="J13" s="14">
        <v>5000</v>
      </c>
      <c r="K13" s="14">
        <v>0</v>
      </c>
      <c r="L13" s="14">
        <v>0</v>
      </c>
      <c r="M13" s="14">
        <v>5000</v>
      </c>
      <c r="N13" s="75">
        <f>VLOOKUP(P13,'CODIGOS RENTISTICOS'!$A$2:E1053,2,FALSE)</f>
        <v>825000000</v>
      </c>
      <c r="O13" s="75">
        <f>VLOOKUP(P13,'CODIGOS RENTISTICOS'!$A$2:F3220,3,FALSE)</f>
        <v>150109</v>
      </c>
      <c r="P13" s="61">
        <v>5041</v>
      </c>
      <c r="Q13" s="14">
        <v>5000</v>
      </c>
      <c r="R13" s="61"/>
    </row>
    <row r="14" spans="1:22" x14ac:dyDescent="0.2">
      <c r="A14" s="12">
        <v>50000249</v>
      </c>
      <c r="B14" s="12">
        <v>911959</v>
      </c>
      <c r="C14" s="12" t="s">
        <v>285</v>
      </c>
      <c r="D14" s="12">
        <v>8600658345</v>
      </c>
      <c r="E14" s="13">
        <v>37439</v>
      </c>
      <c r="F14" s="12">
        <v>6783578</v>
      </c>
      <c r="G14" s="12">
        <v>0</v>
      </c>
      <c r="H14" s="12">
        <v>0</v>
      </c>
      <c r="J14" s="14">
        <v>7000</v>
      </c>
      <c r="K14" s="14">
        <v>0</v>
      </c>
      <c r="L14" s="14">
        <v>0</v>
      </c>
      <c r="M14" s="14">
        <v>7000</v>
      </c>
      <c r="N14" s="75">
        <f>VLOOKUP(P14,'CODIGOS RENTISTICOS'!$A$2:E1054,2,FALSE)</f>
        <v>825000000</v>
      </c>
      <c r="O14" s="75">
        <f>VLOOKUP(P14,'CODIGOS RENTISTICOS'!$A$2:F3221,3,FALSE)</f>
        <v>150109</v>
      </c>
      <c r="P14" s="61">
        <v>121245</v>
      </c>
      <c r="Q14" s="14">
        <v>7000</v>
      </c>
      <c r="R14" s="61"/>
    </row>
    <row r="15" spans="1:22" x14ac:dyDescent="0.2">
      <c r="A15" s="12">
        <v>50000249</v>
      </c>
      <c r="B15" s="12">
        <v>1171910</v>
      </c>
      <c r="C15" s="12" t="s">
        <v>285</v>
      </c>
      <c r="D15" s="12">
        <v>8604006457</v>
      </c>
      <c r="E15" s="13">
        <v>37439</v>
      </c>
      <c r="F15" s="12">
        <v>6351400</v>
      </c>
      <c r="G15" s="12">
        <v>0</v>
      </c>
      <c r="H15" s="12">
        <v>0</v>
      </c>
      <c r="J15" s="14">
        <v>105000</v>
      </c>
      <c r="K15" s="14">
        <v>0</v>
      </c>
      <c r="L15" s="14">
        <v>0</v>
      </c>
      <c r="M15" s="14">
        <v>105000</v>
      </c>
      <c r="N15" s="75">
        <f>VLOOKUP(P15,'CODIGOS RENTISTICOS'!$A$2:E1055,2,FALSE)</f>
        <v>825000000</v>
      </c>
      <c r="O15" s="75">
        <f>VLOOKUP(P15,'CODIGOS RENTISTICOS'!$A$2:F3222,3,FALSE)</f>
        <v>150109</v>
      </c>
      <c r="P15" s="61">
        <v>5041</v>
      </c>
      <c r="Q15" s="14">
        <v>105000</v>
      </c>
      <c r="R15" s="61"/>
    </row>
    <row r="16" spans="1:22" x14ac:dyDescent="0.2">
      <c r="A16" s="12">
        <v>50000249</v>
      </c>
      <c r="B16" s="12">
        <v>1207320</v>
      </c>
      <c r="C16" s="12" t="s">
        <v>285</v>
      </c>
      <c r="D16" s="12">
        <v>11052226</v>
      </c>
      <c r="E16" s="13">
        <v>37439</v>
      </c>
      <c r="F16" s="12">
        <v>4909327</v>
      </c>
      <c r="G16" s="12">
        <v>0</v>
      </c>
      <c r="H16" s="12">
        <v>0</v>
      </c>
      <c r="J16" s="14">
        <v>7000</v>
      </c>
      <c r="K16" s="14">
        <v>0</v>
      </c>
      <c r="L16" s="14">
        <v>0</v>
      </c>
      <c r="M16" s="14">
        <v>7000</v>
      </c>
      <c r="N16" s="75">
        <f>VLOOKUP(P16,'CODIGOS RENTISTICOS'!$A$2:E1056,2,FALSE)</f>
        <v>825000000</v>
      </c>
      <c r="O16" s="75">
        <f>VLOOKUP(P16,'CODIGOS RENTISTICOS'!$A$2:F3223,3,FALSE)</f>
        <v>150109</v>
      </c>
      <c r="P16" s="61">
        <v>121245</v>
      </c>
      <c r="Q16" s="14">
        <v>7000</v>
      </c>
      <c r="R16" s="61"/>
    </row>
    <row r="17" spans="1:18" x14ac:dyDescent="0.2">
      <c r="A17" s="12">
        <v>50000249</v>
      </c>
      <c r="B17" s="12">
        <v>1387708</v>
      </c>
      <c r="C17" s="12" t="s">
        <v>285</v>
      </c>
      <c r="D17" s="12">
        <v>86003904</v>
      </c>
      <c r="E17" s="13">
        <v>37439</v>
      </c>
      <c r="F17" s="12">
        <v>2189658</v>
      </c>
      <c r="G17" s="12">
        <v>0</v>
      </c>
      <c r="H17" s="12">
        <v>0</v>
      </c>
      <c r="J17" s="14">
        <v>7000</v>
      </c>
      <c r="K17" s="14">
        <v>0</v>
      </c>
      <c r="L17" s="14">
        <v>0</v>
      </c>
      <c r="M17" s="14">
        <v>7000</v>
      </c>
      <c r="N17" s="75">
        <f>VLOOKUP(P17,'CODIGOS RENTISTICOS'!$A$2:E1057,2,FALSE)</f>
        <v>825000000</v>
      </c>
      <c r="O17" s="75">
        <f>VLOOKUP(P17,'CODIGOS RENTISTICOS'!$A$2:F3224,3,FALSE)</f>
        <v>150109</v>
      </c>
      <c r="P17" s="61">
        <v>121245</v>
      </c>
      <c r="Q17" s="14">
        <v>7000</v>
      </c>
      <c r="R17" s="61"/>
    </row>
    <row r="18" spans="1:18" x14ac:dyDescent="0.2">
      <c r="A18" s="12">
        <v>50000249</v>
      </c>
      <c r="B18" s="12">
        <v>1387709</v>
      </c>
      <c r="C18" s="12" t="s">
        <v>285</v>
      </c>
      <c r="D18" s="12">
        <v>86058312</v>
      </c>
      <c r="E18" s="13">
        <v>37439</v>
      </c>
      <c r="F18" s="12">
        <v>2189658</v>
      </c>
      <c r="G18" s="12">
        <v>0</v>
      </c>
      <c r="H18" s="12">
        <v>0</v>
      </c>
      <c r="J18" s="14">
        <v>7000</v>
      </c>
      <c r="K18" s="14">
        <v>0</v>
      </c>
      <c r="L18" s="14">
        <v>0</v>
      </c>
      <c r="M18" s="14">
        <v>7000</v>
      </c>
      <c r="N18" s="75">
        <f>VLOOKUP(P18,'CODIGOS RENTISTICOS'!$A$2:E1058,2,FALSE)</f>
        <v>825000000</v>
      </c>
      <c r="O18" s="75">
        <f>VLOOKUP(P18,'CODIGOS RENTISTICOS'!$A$2:F3225,3,FALSE)</f>
        <v>150109</v>
      </c>
      <c r="P18" s="61">
        <v>121245</v>
      </c>
      <c r="Q18" s="14">
        <v>7000</v>
      </c>
      <c r="R18" s="61"/>
    </row>
    <row r="19" spans="1:18" x14ac:dyDescent="0.2">
      <c r="A19" s="12">
        <v>50000249</v>
      </c>
      <c r="B19" s="12">
        <v>1387711</v>
      </c>
      <c r="C19" s="12" t="s">
        <v>285</v>
      </c>
      <c r="D19" s="12">
        <v>79482138</v>
      </c>
      <c r="E19" s="13">
        <v>37439</v>
      </c>
      <c r="F19" s="12">
        <v>2189658</v>
      </c>
      <c r="G19" s="12">
        <v>0</v>
      </c>
      <c r="H19" s="12">
        <v>0</v>
      </c>
      <c r="J19" s="14">
        <v>7000</v>
      </c>
      <c r="K19" s="14">
        <v>0</v>
      </c>
      <c r="L19" s="14">
        <v>0</v>
      </c>
      <c r="M19" s="14">
        <v>7000</v>
      </c>
      <c r="N19" s="75">
        <f>VLOOKUP(P19,'CODIGOS RENTISTICOS'!$A$2:E1059,2,FALSE)</f>
        <v>825000000</v>
      </c>
      <c r="O19" s="75">
        <f>VLOOKUP(P19,'CODIGOS RENTISTICOS'!$A$2:F3226,3,FALSE)</f>
        <v>150109</v>
      </c>
      <c r="P19" s="61">
        <v>121245</v>
      </c>
      <c r="Q19" s="14">
        <v>7000</v>
      </c>
      <c r="R19" s="61"/>
    </row>
    <row r="20" spans="1:18" x14ac:dyDescent="0.2">
      <c r="A20" s="12">
        <v>50000249</v>
      </c>
      <c r="B20" s="12">
        <v>8708684</v>
      </c>
      <c r="C20" s="12" t="s">
        <v>285</v>
      </c>
      <c r="D20" s="12">
        <v>79973205</v>
      </c>
      <c r="E20" s="13">
        <v>37439</v>
      </c>
      <c r="F20" s="12">
        <v>3614861</v>
      </c>
      <c r="G20" s="12">
        <v>0</v>
      </c>
      <c r="H20" s="12">
        <v>0</v>
      </c>
      <c r="J20" s="14">
        <v>7000</v>
      </c>
      <c r="K20" s="14">
        <v>0</v>
      </c>
      <c r="L20" s="14">
        <v>0</v>
      </c>
      <c r="M20" s="14">
        <v>7000</v>
      </c>
      <c r="N20" s="75">
        <f>VLOOKUP(P20,'CODIGOS RENTISTICOS'!$A$2:E1060,2,FALSE)</f>
        <v>825000000</v>
      </c>
      <c r="O20" s="75">
        <f>VLOOKUP(P20,'CODIGOS RENTISTICOS'!$A$2:F3227,3,FALSE)</f>
        <v>150109</v>
      </c>
      <c r="P20" s="61">
        <v>121245</v>
      </c>
      <c r="Q20" s="14">
        <v>7000</v>
      </c>
      <c r="R20" s="61"/>
    </row>
    <row r="21" spans="1:18" x14ac:dyDescent="0.2">
      <c r="A21" s="12">
        <v>50000249</v>
      </c>
      <c r="B21" s="12">
        <v>1184695</v>
      </c>
      <c r="C21" s="12" t="s">
        <v>33</v>
      </c>
      <c r="D21" s="12">
        <v>8909016725</v>
      </c>
      <c r="E21" s="13">
        <v>37439</v>
      </c>
      <c r="F21" s="12">
        <v>3788333</v>
      </c>
      <c r="G21" s="12">
        <v>0</v>
      </c>
      <c r="H21" s="12">
        <v>0</v>
      </c>
      <c r="J21" s="14">
        <v>10000</v>
      </c>
      <c r="K21" s="14">
        <v>0</v>
      </c>
      <c r="L21" s="14">
        <v>0</v>
      </c>
      <c r="M21" s="14">
        <v>10000</v>
      </c>
      <c r="N21" s="75">
        <f>VLOOKUP(P21,'CODIGOS RENTISTICOS'!$A$2:E1061,2,FALSE)</f>
        <v>825000000</v>
      </c>
      <c r="O21" s="75">
        <f>VLOOKUP(P21,'CODIGOS RENTISTICOS'!$A$2:F3228,3,FALSE)</f>
        <v>150109</v>
      </c>
      <c r="P21" s="61">
        <v>121245</v>
      </c>
      <c r="Q21" s="14">
        <v>10000</v>
      </c>
      <c r="R21" s="61"/>
    </row>
    <row r="22" spans="1:18" x14ac:dyDescent="0.2">
      <c r="A22" s="12">
        <v>50000249</v>
      </c>
      <c r="B22" s="12">
        <v>840607</v>
      </c>
      <c r="C22" s="12" t="s">
        <v>47</v>
      </c>
      <c r="D22" s="12">
        <v>8462705</v>
      </c>
      <c r="E22" s="13">
        <v>37439</v>
      </c>
      <c r="F22" s="12">
        <v>3091024</v>
      </c>
      <c r="G22" s="12">
        <v>0</v>
      </c>
      <c r="H22" s="12">
        <v>0</v>
      </c>
      <c r="J22" s="14">
        <v>7000</v>
      </c>
      <c r="K22" s="14">
        <v>0</v>
      </c>
      <c r="L22" s="14">
        <v>0</v>
      </c>
      <c r="M22" s="14">
        <v>7000</v>
      </c>
      <c r="N22" s="75">
        <f>VLOOKUP(P22,'CODIGOS RENTISTICOS'!$A$2:E1062,2,FALSE)</f>
        <v>825000000</v>
      </c>
      <c r="O22" s="75">
        <f>VLOOKUP(P22,'CODIGOS RENTISTICOS'!$A$2:F3229,3,FALSE)</f>
        <v>150109</v>
      </c>
      <c r="P22" s="61">
        <v>121245</v>
      </c>
      <c r="Q22" s="14">
        <v>7000</v>
      </c>
      <c r="R22" s="61"/>
    </row>
    <row r="23" spans="1:18" x14ac:dyDescent="0.2">
      <c r="A23" s="12">
        <v>50000249</v>
      </c>
      <c r="B23" s="12">
        <v>1027181</v>
      </c>
      <c r="C23" s="12" t="s">
        <v>297</v>
      </c>
      <c r="D23" s="12">
        <v>8816486</v>
      </c>
      <c r="E23" s="13">
        <v>37439</v>
      </c>
      <c r="F23" s="12">
        <v>8724293</v>
      </c>
      <c r="G23" s="12">
        <v>0</v>
      </c>
      <c r="H23" s="12">
        <v>0</v>
      </c>
      <c r="J23" s="14">
        <v>7000</v>
      </c>
      <c r="K23" s="14">
        <v>0</v>
      </c>
      <c r="L23" s="14">
        <v>0</v>
      </c>
      <c r="M23" s="14">
        <v>7000</v>
      </c>
      <c r="N23" s="75">
        <f>VLOOKUP(P23,'CODIGOS RENTISTICOS'!$A$2:E1063,2,FALSE)</f>
        <v>825000000</v>
      </c>
      <c r="O23" s="75">
        <f>VLOOKUP(P23,'CODIGOS RENTISTICOS'!$A$2:F3230,3,FALSE)</f>
        <v>150109</v>
      </c>
      <c r="P23" s="61">
        <v>5041</v>
      </c>
      <c r="Q23" s="14">
        <v>7000</v>
      </c>
      <c r="R23" s="61"/>
    </row>
    <row r="24" spans="1:18" x14ac:dyDescent="0.2">
      <c r="A24" s="12">
        <v>50000249</v>
      </c>
      <c r="B24" s="12">
        <v>1030514</v>
      </c>
      <c r="C24" s="12" t="s">
        <v>297</v>
      </c>
      <c r="D24" s="12">
        <v>3946565</v>
      </c>
      <c r="E24" s="13">
        <v>37439</v>
      </c>
      <c r="F24" s="12">
        <v>3654530</v>
      </c>
      <c r="G24" s="12">
        <v>0</v>
      </c>
      <c r="H24" s="12">
        <v>0</v>
      </c>
      <c r="J24" s="14">
        <v>7000</v>
      </c>
      <c r="K24" s="14">
        <v>0</v>
      </c>
      <c r="L24" s="14">
        <v>0</v>
      </c>
      <c r="M24" s="14">
        <v>7000</v>
      </c>
      <c r="N24" s="75">
        <f>VLOOKUP(P24,'CODIGOS RENTISTICOS'!$A$2:E1064,2,FALSE)</f>
        <v>825000000</v>
      </c>
      <c r="O24" s="75">
        <f>VLOOKUP(P24,'CODIGOS RENTISTICOS'!$A$2:F3231,3,FALSE)</f>
        <v>150109</v>
      </c>
      <c r="P24" s="61">
        <v>5041</v>
      </c>
      <c r="Q24" s="14">
        <v>7000</v>
      </c>
      <c r="R24" s="61"/>
    </row>
    <row r="25" spans="1:18" x14ac:dyDescent="0.2">
      <c r="A25" s="12">
        <v>50000249</v>
      </c>
      <c r="B25" s="12">
        <v>1030519</v>
      </c>
      <c r="C25" s="12" t="s">
        <v>297</v>
      </c>
      <c r="D25" s="12">
        <v>8001016130</v>
      </c>
      <c r="E25" s="13">
        <v>37439</v>
      </c>
      <c r="F25" s="12">
        <v>3683636</v>
      </c>
      <c r="G25" s="12">
        <v>0</v>
      </c>
      <c r="H25" s="12">
        <v>0</v>
      </c>
      <c r="J25" s="14">
        <v>7000</v>
      </c>
      <c r="K25" s="14">
        <v>0</v>
      </c>
      <c r="L25" s="14">
        <v>0</v>
      </c>
      <c r="M25" s="14">
        <v>7000</v>
      </c>
      <c r="N25" s="75">
        <f>VLOOKUP(P25,'CODIGOS RENTISTICOS'!$A$2:E1065,2,FALSE)</f>
        <v>825000000</v>
      </c>
      <c r="O25" s="75">
        <f>VLOOKUP(P25,'CODIGOS RENTISTICOS'!$A$2:F3232,3,FALSE)</f>
        <v>150109</v>
      </c>
      <c r="P25" s="61">
        <v>5041</v>
      </c>
      <c r="Q25" s="14">
        <v>7000</v>
      </c>
      <c r="R25" s="61"/>
    </row>
    <row r="26" spans="1:18" x14ac:dyDescent="0.2">
      <c r="A26" s="12">
        <v>50000249</v>
      </c>
      <c r="B26" s="12">
        <v>1030526</v>
      </c>
      <c r="C26" s="12" t="s">
        <v>297</v>
      </c>
      <c r="D26" s="12">
        <v>8901080639</v>
      </c>
      <c r="E26" s="13">
        <v>37439</v>
      </c>
      <c r="F26" s="12">
        <v>3685800</v>
      </c>
      <c r="G26" s="12">
        <v>0</v>
      </c>
      <c r="H26" s="12">
        <v>0</v>
      </c>
      <c r="J26" s="14">
        <v>89000</v>
      </c>
      <c r="K26" s="14">
        <v>0</v>
      </c>
      <c r="L26" s="14">
        <v>0</v>
      </c>
      <c r="M26" s="14">
        <v>89000</v>
      </c>
      <c r="N26" s="75">
        <f>VLOOKUP(P26,'CODIGOS RENTISTICOS'!$A$2:E1066,2,FALSE)</f>
        <v>825000000</v>
      </c>
      <c r="O26" s="75">
        <f>VLOOKUP(P26,'CODIGOS RENTISTICOS'!$A$2:F3233,3,FALSE)</f>
        <v>150109</v>
      </c>
      <c r="P26" s="61">
        <v>121245</v>
      </c>
      <c r="Q26" s="14">
        <v>89000</v>
      </c>
      <c r="R26" s="61"/>
    </row>
    <row r="27" spans="1:18" x14ac:dyDescent="0.2">
      <c r="A27" s="12">
        <v>50000249</v>
      </c>
      <c r="B27" s="12">
        <v>1030543</v>
      </c>
      <c r="C27" s="12" t="s">
        <v>297</v>
      </c>
      <c r="D27" s="12">
        <v>8780928</v>
      </c>
      <c r="E27" s="13">
        <v>37439</v>
      </c>
      <c r="F27" s="12">
        <v>3749964</v>
      </c>
      <c r="G27" s="12">
        <v>0</v>
      </c>
      <c r="H27" s="12">
        <v>0</v>
      </c>
      <c r="J27" s="14">
        <v>7000</v>
      </c>
      <c r="K27" s="14">
        <v>0</v>
      </c>
      <c r="L27" s="14">
        <v>0</v>
      </c>
      <c r="M27" s="14">
        <v>7000</v>
      </c>
      <c r="N27" s="75">
        <f>VLOOKUP(P27,'CODIGOS RENTISTICOS'!$A$2:E1067,2,FALSE)</f>
        <v>825000000</v>
      </c>
      <c r="O27" s="75">
        <f>VLOOKUP(P27,'CODIGOS RENTISTICOS'!$A$2:F3234,3,FALSE)</f>
        <v>150109</v>
      </c>
      <c r="P27" s="61">
        <v>5041</v>
      </c>
      <c r="Q27" s="14">
        <v>7000</v>
      </c>
      <c r="R27" s="61"/>
    </row>
    <row r="28" spans="1:18" x14ac:dyDescent="0.2">
      <c r="A28" s="12">
        <v>50000249</v>
      </c>
      <c r="B28" s="12">
        <v>1030544</v>
      </c>
      <c r="C28" s="12" t="s">
        <v>297</v>
      </c>
      <c r="D28" s="12">
        <v>8781960</v>
      </c>
      <c r="E28" s="13">
        <v>37439</v>
      </c>
      <c r="F28" s="12">
        <v>8781960</v>
      </c>
      <c r="G28" s="12">
        <v>0</v>
      </c>
      <c r="H28" s="12">
        <v>0</v>
      </c>
      <c r="J28" s="14">
        <v>7000</v>
      </c>
      <c r="K28" s="14">
        <v>0</v>
      </c>
      <c r="L28" s="14">
        <v>0</v>
      </c>
      <c r="M28" s="14">
        <v>7000</v>
      </c>
      <c r="N28" s="75">
        <f>VLOOKUP(P28,'CODIGOS RENTISTICOS'!$A$2:E1068,2,FALSE)</f>
        <v>825000000</v>
      </c>
      <c r="O28" s="75">
        <f>VLOOKUP(P28,'CODIGOS RENTISTICOS'!$A$2:F3235,3,FALSE)</f>
        <v>150109</v>
      </c>
      <c r="P28" s="61">
        <v>5041</v>
      </c>
      <c r="Q28" s="14">
        <v>7000</v>
      </c>
      <c r="R28" s="61"/>
    </row>
    <row r="29" spans="1:18" x14ac:dyDescent="0.2">
      <c r="A29" s="12">
        <v>50000249</v>
      </c>
      <c r="B29" s="12">
        <v>688507</v>
      </c>
      <c r="C29" s="12" t="s">
        <v>34</v>
      </c>
      <c r="D29" s="12">
        <v>73167219</v>
      </c>
      <c r="E29" s="13">
        <v>37439</v>
      </c>
      <c r="F29" s="12">
        <v>0</v>
      </c>
      <c r="G29" s="12">
        <v>0</v>
      </c>
      <c r="H29" s="12">
        <v>0</v>
      </c>
      <c r="J29" s="14">
        <v>49990</v>
      </c>
      <c r="K29" s="14">
        <v>0</v>
      </c>
      <c r="L29" s="14">
        <v>0</v>
      </c>
      <c r="M29" s="14">
        <v>49990</v>
      </c>
      <c r="N29" s="75">
        <f>VLOOKUP(P29,'CODIGOS RENTISTICOS'!$A$2:E1069,2,FALSE)</f>
        <v>910300000</v>
      </c>
      <c r="O29" s="75">
        <f>VLOOKUP(P29,'CODIGOS RENTISTICOS'!$A$2:F3236,3,FALSE)</f>
        <v>130113</v>
      </c>
      <c r="P29" s="61">
        <v>121235</v>
      </c>
      <c r="Q29" s="14">
        <v>49990</v>
      </c>
      <c r="R29" s="61"/>
    </row>
    <row r="30" spans="1:18" x14ac:dyDescent="0.2">
      <c r="A30" s="12">
        <v>50000249</v>
      </c>
      <c r="B30" s="12">
        <v>888293</v>
      </c>
      <c r="C30" s="12" t="s">
        <v>288</v>
      </c>
      <c r="D30" s="12">
        <v>8200003941</v>
      </c>
      <c r="E30" s="13">
        <v>37439</v>
      </c>
      <c r="F30" s="12">
        <v>7422185</v>
      </c>
      <c r="G30" s="12">
        <v>0</v>
      </c>
      <c r="H30" s="12">
        <v>1</v>
      </c>
      <c r="J30" s="14">
        <v>0</v>
      </c>
      <c r="K30" s="14">
        <v>0</v>
      </c>
      <c r="L30" s="14">
        <v>2693577.45</v>
      </c>
      <c r="M30" s="14">
        <v>2693577.45</v>
      </c>
      <c r="N30" s="75">
        <f>VLOOKUP(P30,'CODIGOS RENTISTICOS'!$A$2:E1070,2,FALSE)</f>
        <v>96200000</v>
      </c>
      <c r="O30" s="75">
        <f>VLOOKUP(P30,'CODIGOS RENTISTICOS'!$A$2:F3237,3,FALSE)</f>
        <v>350101</v>
      </c>
      <c r="P30" s="61">
        <v>121203</v>
      </c>
      <c r="Q30" s="14">
        <v>2693577.45</v>
      </c>
      <c r="R30" s="61"/>
    </row>
    <row r="31" spans="1:18" x14ac:dyDescent="0.2">
      <c r="A31" s="12">
        <v>50000249</v>
      </c>
      <c r="B31" s="12">
        <v>888466</v>
      </c>
      <c r="C31" s="12" t="s">
        <v>288</v>
      </c>
      <c r="D31" s="12">
        <v>8200003941</v>
      </c>
      <c r="E31" s="13">
        <v>37439</v>
      </c>
      <c r="F31" s="12">
        <v>7422185</v>
      </c>
      <c r="G31" s="12">
        <v>0</v>
      </c>
      <c r="H31" s="12">
        <v>1</v>
      </c>
      <c r="J31" s="14">
        <v>0</v>
      </c>
      <c r="K31" s="14">
        <v>90</v>
      </c>
      <c r="L31" s="14">
        <v>0</v>
      </c>
      <c r="M31" s="14">
        <v>90</v>
      </c>
      <c r="N31" s="75">
        <f>VLOOKUP(P31,'CODIGOS RENTISTICOS'!$A$2:E1071,2,FALSE)</f>
        <v>96200000</v>
      </c>
      <c r="O31" s="75">
        <f>VLOOKUP(P31,'CODIGOS RENTISTICOS'!$A$2:F3238,3,FALSE)</f>
        <v>350101</v>
      </c>
      <c r="P31" s="61">
        <v>121203</v>
      </c>
      <c r="Q31" s="14">
        <v>90</v>
      </c>
      <c r="R31" s="61"/>
    </row>
    <row r="32" spans="1:18" x14ac:dyDescent="0.2">
      <c r="A32" s="12">
        <v>50000249</v>
      </c>
      <c r="B32" s="12">
        <v>1075427</v>
      </c>
      <c r="C32" s="12" t="s">
        <v>289</v>
      </c>
      <c r="D32" s="12">
        <v>74860302</v>
      </c>
      <c r="E32" s="13">
        <v>37439</v>
      </c>
      <c r="F32" s="12">
        <v>6358213</v>
      </c>
      <c r="G32" s="12">
        <v>0</v>
      </c>
      <c r="H32" s="12">
        <v>0</v>
      </c>
      <c r="J32" s="14">
        <v>7000</v>
      </c>
      <c r="K32" s="14">
        <v>0</v>
      </c>
      <c r="L32" s="14">
        <v>0</v>
      </c>
      <c r="M32" s="14">
        <v>7000</v>
      </c>
      <c r="N32" s="75">
        <f>VLOOKUP(P32,'CODIGOS RENTISTICOS'!$A$2:E1072,2,FALSE)</f>
        <v>825000000</v>
      </c>
      <c r="O32" s="75">
        <f>VLOOKUP(P32,'CODIGOS RENTISTICOS'!$A$2:F3239,3,FALSE)</f>
        <v>150109</v>
      </c>
      <c r="P32" s="61">
        <v>121245</v>
      </c>
      <c r="Q32" s="14">
        <v>7000</v>
      </c>
      <c r="R32" s="61"/>
    </row>
    <row r="33" spans="1:18" x14ac:dyDescent="0.2">
      <c r="A33" s="12">
        <v>50000249</v>
      </c>
      <c r="B33" s="12">
        <v>1075456</v>
      </c>
      <c r="C33" s="12" t="s">
        <v>289</v>
      </c>
      <c r="D33" s="12">
        <v>74811880</v>
      </c>
      <c r="E33" s="13">
        <v>37439</v>
      </c>
      <c r="F33" s="12">
        <v>6354549</v>
      </c>
      <c r="G33" s="12">
        <v>0</v>
      </c>
      <c r="H33" s="12">
        <v>0</v>
      </c>
      <c r="J33" s="14">
        <v>7000</v>
      </c>
      <c r="K33" s="14">
        <v>0</v>
      </c>
      <c r="L33" s="14">
        <v>0</v>
      </c>
      <c r="M33" s="14">
        <v>7000</v>
      </c>
      <c r="N33" s="75">
        <f>VLOOKUP(P33,'CODIGOS RENTISTICOS'!$A$2:E1073,2,FALSE)</f>
        <v>825000000</v>
      </c>
      <c r="O33" s="75">
        <f>VLOOKUP(P33,'CODIGOS RENTISTICOS'!$A$2:F3240,3,FALSE)</f>
        <v>150109</v>
      </c>
      <c r="P33" s="61">
        <v>121245</v>
      </c>
      <c r="Q33" s="14">
        <v>7000</v>
      </c>
      <c r="R33" s="61"/>
    </row>
    <row r="34" spans="1:18" x14ac:dyDescent="0.2">
      <c r="A34" s="12">
        <v>50000249</v>
      </c>
      <c r="B34" s="12">
        <v>1075457</v>
      </c>
      <c r="C34" s="12" t="s">
        <v>289</v>
      </c>
      <c r="D34" s="12">
        <v>74858945</v>
      </c>
      <c r="E34" s="13">
        <v>37439</v>
      </c>
      <c r="F34" s="12">
        <v>121212</v>
      </c>
      <c r="G34" s="12">
        <v>0</v>
      </c>
      <c r="H34" s="12">
        <v>0</v>
      </c>
      <c r="J34" s="14">
        <v>5000</v>
      </c>
      <c r="K34" s="14">
        <v>0</v>
      </c>
      <c r="L34" s="14">
        <v>0</v>
      </c>
      <c r="M34" s="14">
        <v>5000</v>
      </c>
      <c r="N34" s="75">
        <f>VLOOKUP(P34,'CODIGOS RENTISTICOS'!$A$2:E1074,2,FALSE)</f>
        <v>825000000</v>
      </c>
      <c r="O34" s="75">
        <f>VLOOKUP(P34,'CODIGOS RENTISTICOS'!$A$2:F3241,3,FALSE)</f>
        <v>150109</v>
      </c>
      <c r="P34" s="61">
        <v>121245</v>
      </c>
      <c r="Q34" s="14">
        <v>5000</v>
      </c>
      <c r="R34" s="61"/>
    </row>
    <row r="35" spans="1:18" x14ac:dyDescent="0.2">
      <c r="A35" s="12">
        <v>50000249</v>
      </c>
      <c r="B35" s="12">
        <v>1075458</v>
      </c>
      <c r="C35" s="12" t="s">
        <v>289</v>
      </c>
      <c r="D35" s="12">
        <v>74811848</v>
      </c>
      <c r="E35" s="13">
        <v>37439</v>
      </c>
      <c r="F35" s="12">
        <v>0</v>
      </c>
      <c r="G35" s="12">
        <v>0</v>
      </c>
      <c r="H35" s="12">
        <v>0</v>
      </c>
      <c r="J35" s="14">
        <v>5000</v>
      </c>
      <c r="K35" s="14">
        <v>0</v>
      </c>
      <c r="L35" s="14">
        <v>0</v>
      </c>
      <c r="M35" s="14">
        <v>5000</v>
      </c>
      <c r="N35" s="75">
        <f>VLOOKUP(P35,'CODIGOS RENTISTICOS'!$A$2:E1075,2,FALSE)</f>
        <v>825000000</v>
      </c>
      <c r="O35" s="75">
        <f>VLOOKUP(P35,'CODIGOS RENTISTICOS'!$A$2:F3242,3,FALSE)</f>
        <v>150109</v>
      </c>
      <c r="P35" s="61">
        <v>5041</v>
      </c>
      <c r="Q35" s="14">
        <v>5000</v>
      </c>
      <c r="R35" s="61"/>
    </row>
    <row r="36" spans="1:18" x14ac:dyDescent="0.2">
      <c r="A36" s="12">
        <v>50000249</v>
      </c>
      <c r="B36" s="12">
        <v>1075459</v>
      </c>
      <c r="C36" s="12" t="s">
        <v>289</v>
      </c>
      <c r="D36" s="12">
        <v>74859555</v>
      </c>
      <c r="E36" s="13">
        <v>37439</v>
      </c>
      <c r="F36" s="12">
        <v>4881581</v>
      </c>
      <c r="G36" s="12">
        <v>0</v>
      </c>
      <c r="H36" s="12">
        <v>0</v>
      </c>
      <c r="J36" s="14">
        <v>7000</v>
      </c>
      <c r="K36" s="14">
        <v>0</v>
      </c>
      <c r="L36" s="14">
        <v>0</v>
      </c>
      <c r="M36" s="14">
        <v>7000</v>
      </c>
      <c r="N36" s="75">
        <f>VLOOKUP(P36,'CODIGOS RENTISTICOS'!$A$2:E1076,2,FALSE)</f>
        <v>825000000</v>
      </c>
      <c r="O36" s="75">
        <f>VLOOKUP(P36,'CODIGOS RENTISTICOS'!$A$2:F3243,3,FALSE)</f>
        <v>150109</v>
      </c>
      <c r="P36" s="61">
        <v>121245</v>
      </c>
      <c r="Q36" s="14">
        <v>7000</v>
      </c>
      <c r="R36" s="61"/>
    </row>
    <row r="37" spans="1:18" x14ac:dyDescent="0.2">
      <c r="A37" s="12">
        <v>50000249</v>
      </c>
      <c r="B37" s="12">
        <v>1075460</v>
      </c>
      <c r="C37" s="12" t="s">
        <v>289</v>
      </c>
      <c r="D37" s="12">
        <v>9654275</v>
      </c>
      <c r="E37" s="13">
        <v>37439</v>
      </c>
      <c r="F37" s="12">
        <v>121212</v>
      </c>
      <c r="G37" s="12">
        <v>0</v>
      </c>
      <c r="H37" s="12">
        <v>0</v>
      </c>
      <c r="J37" s="14">
        <v>7000</v>
      </c>
      <c r="K37" s="14">
        <v>0</v>
      </c>
      <c r="L37" s="14">
        <v>0</v>
      </c>
      <c r="M37" s="14">
        <v>7000</v>
      </c>
      <c r="N37" s="75">
        <f>VLOOKUP(P37,'CODIGOS RENTISTICOS'!$A$2:E1077,2,FALSE)</f>
        <v>825000000</v>
      </c>
      <c r="O37" s="75">
        <f>VLOOKUP(P37,'CODIGOS RENTISTICOS'!$A$2:F3244,3,FALSE)</f>
        <v>150109</v>
      </c>
      <c r="P37" s="61">
        <v>121245</v>
      </c>
      <c r="Q37" s="14">
        <v>7000</v>
      </c>
      <c r="R37" s="61"/>
    </row>
    <row r="38" spans="1:18" x14ac:dyDescent="0.2">
      <c r="A38" s="12">
        <v>50000249</v>
      </c>
      <c r="B38" s="12">
        <v>1115986</v>
      </c>
      <c r="C38" s="12" t="s">
        <v>291</v>
      </c>
      <c r="D38" s="12">
        <v>9806594</v>
      </c>
      <c r="E38" s="13">
        <v>37439</v>
      </c>
      <c r="F38" s="12">
        <v>8242835</v>
      </c>
      <c r="G38" s="12">
        <v>0</v>
      </c>
      <c r="H38" s="12">
        <v>0</v>
      </c>
      <c r="J38" s="14">
        <v>7000</v>
      </c>
      <c r="K38" s="14">
        <v>0</v>
      </c>
      <c r="L38" s="14">
        <v>0</v>
      </c>
      <c r="M38" s="14">
        <v>7000</v>
      </c>
      <c r="N38" s="75">
        <f>VLOOKUP(P38,'CODIGOS RENTISTICOS'!$A$2:E1078,2,FALSE)</f>
        <v>825000000</v>
      </c>
      <c r="O38" s="75">
        <f>VLOOKUP(P38,'CODIGOS RENTISTICOS'!$A$2:F3245,3,FALSE)</f>
        <v>150109</v>
      </c>
      <c r="P38" s="61">
        <v>5041</v>
      </c>
      <c r="Q38" s="14">
        <v>7000</v>
      </c>
      <c r="R38" s="61"/>
    </row>
    <row r="39" spans="1:18" x14ac:dyDescent="0.2">
      <c r="A39" s="12">
        <v>50000249</v>
      </c>
      <c r="B39" s="12">
        <v>1115991</v>
      </c>
      <c r="C39" s="12" t="s">
        <v>291</v>
      </c>
      <c r="D39" s="12">
        <v>76305974</v>
      </c>
      <c r="E39" s="13">
        <v>37439</v>
      </c>
      <c r="F39" s="12">
        <v>249892</v>
      </c>
      <c r="G39" s="12">
        <v>0</v>
      </c>
      <c r="H39" s="12">
        <v>0</v>
      </c>
      <c r="J39" s="14">
        <v>7000</v>
      </c>
      <c r="K39" s="14">
        <v>0</v>
      </c>
      <c r="L39" s="14">
        <v>0</v>
      </c>
      <c r="M39" s="14">
        <v>7000</v>
      </c>
      <c r="N39" s="75">
        <f>VLOOKUP(P39,'CODIGOS RENTISTICOS'!$A$2:E1079,2,FALSE)</f>
        <v>825000000</v>
      </c>
      <c r="O39" s="75">
        <f>VLOOKUP(P39,'CODIGOS RENTISTICOS'!$A$2:F3246,3,FALSE)</f>
        <v>150109</v>
      </c>
      <c r="P39" s="61">
        <v>5041</v>
      </c>
      <c r="Q39" s="14">
        <v>7000</v>
      </c>
      <c r="R39" s="61"/>
    </row>
    <row r="40" spans="1:18" x14ac:dyDescent="0.2">
      <c r="A40" s="12">
        <v>50000249</v>
      </c>
      <c r="B40" s="12">
        <v>1115992</v>
      </c>
      <c r="C40" s="12" t="s">
        <v>291</v>
      </c>
      <c r="D40" s="12">
        <v>16279852</v>
      </c>
      <c r="E40" s="13">
        <v>37439</v>
      </c>
      <c r="F40" s="12">
        <v>4943186</v>
      </c>
      <c r="G40" s="12">
        <v>0</v>
      </c>
      <c r="H40" s="12">
        <v>0</v>
      </c>
      <c r="J40" s="14">
        <v>7000</v>
      </c>
      <c r="K40" s="14">
        <v>0</v>
      </c>
      <c r="L40" s="14">
        <v>0</v>
      </c>
      <c r="M40" s="14">
        <v>7000</v>
      </c>
      <c r="N40" s="75">
        <f>VLOOKUP(P40,'CODIGOS RENTISTICOS'!$A$2:E1080,2,FALSE)</f>
        <v>825000000</v>
      </c>
      <c r="O40" s="75">
        <f>VLOOKUP(P40,'CODIGOS RENTISTICOS'!$A$2:F3247,3,FALSE)</f>
        <v>150109</v>
      </c>
      <c r="P40" s="61">
        <v>5041</v>
      </c>
      <c r="Q40" s="14">
        <v>7000</v>
      </c>
      <c r="R40" s="61"/>
    </row>
    <row r="41" spans="1:18" x14ac:dyDescent="0.2">
      <c r="A41" s="12">
        <v>50000249</v>
      </c>
      <c r="B41" s="12">
        <v>1185782</v>
      </c>
      <c r="C41" s="12" t="s">
        <v>291</v>
      </c>
      <c r="D41" s="12">
        <v>8002372141</v>
      </c>
      <c r="E41" s="13">
        <v>37439</v>
      </c>
      <c r="F41" s="12">
        <v>8240220</v>
      </c>
      <c r="G41" s="12">
        <v>0</v>
      </c>
      <c r="H41" s="12">
        <v>1</v>
      </c>
      <c r="J41" s="14">
        <v>0</v>
      </c>
      <c r="K41" s="14">
        <v>0</v>
      </c>
      <c r="L41" s="14">
        <v>970573</v>
      </c>
      <c r="M41" s="14">
        <v>970573</v>
      </c>
      <c r="N41" s="75">
        <f>VLOOKUP(P41,'CODIGOS RENTISTICOS'!$A$2:E1081,2,FALSE)</f>
        <v>96400000</v>
      </c>
      <c r="O41" s="75">
        <f>VLOOKUP(P41,'CODIGOS RENTISTICOS'!$A$2:F3248,3,FALSE)</f>
        <v>370101</v>
      </c>
      <c r="P41" s="61">
        <v>6040</v>
      </c>
      <c r="Q41" s="14">
        <v>970573</v>
      </c>
      <c r="R41" s="61"/>
    </row>
    <row r="42" spans="1:18" x14ac:dyDescent="0.2">
      <c r="A42" s="12">
        <v>50000249</v>
      </c>
      <c r="B42" s="12">
        <v>79853</v>
      </c>
      <c r="C42" s="12" t="s">
        <v>46</v>
      </c>
      <c r="D42" s="12">
        <v>80541474</v>
      </c>
      <c r="E42" s="13">
        <v>37439</v>
      </c>
      <c r="F42" s="12">
        <v>8511676</v>
      </c>
      <c r="G42" s="12">
        <v>0</v>
      </c>
      <c r="H42" s="12">
        <v>0</v>
      </c>
      <c r="J42" s="14">
        <v>7000</v>
      </c>
      <c r="K42" s="14">
        <v>0</v>
      </c>
      <c r="L42" s="14">
        <v>0</v>
      </c>
      <c r="M42" s="14">
        <v>7000</v>
      </c>
      <c r="N42" s="75">
        <f>VLOOKUP(P42,'CODIGOS RENTISTICOS'!$A$2:E1082,2,FALSE)</f>
        <v>825000000</v>
      </c>
      <c r="O42" s="75">
        <f>VLOOKUP(P42,'CODIGOS RENTISTICOS'!$A$2:F3249,3,FALSE)</f>
        <v>150109</v>
      </c>
      <c r="P42" s="61">
        <v>5041</v>
      </c>
      <c r="Q42" s="14">
        <v>7000</v>
      </c>
      <c r="R42" s="61"/>
    </row>
    <row r="43" spans="1:18" x14ac:dyDescent="0.2">
      <c r="A43" s="12">
        <v>50000249</v>
      </c>
      <c r="B43" s="12">
        <v>79854</v>
      </c>
      <c r="C43" s="12" t="s">
        <v>46</v>
      </c>
      <c r="D43" s="12">
        <v>80539621</v>
      </c>
      <c r="E43" s="13">
        <v>37439</v>
      </c>
      <c r="F43" s="12">
        <v>8527499</v>
      </c>
      <c r="G43" s="12">
        <v>0</v>
      </c>
      <c r="H43" s="12">
        <v>0</v>
      </c>
      <c r="J43" s="14">
        <v>7000</v>
      </c>
      <c r="K43" s="14">
        <v>0</v>
      </c>
      <c r="L43" s="14">
        <v>0</v>
      </c>
      <c r="M43" s="14">
        <v>7000</v>
      </c>
      <c r="N43" s="75">
        <f>VLOOKUP(P43,'CODIGOS RENTISTICOS'!$A$2:E1083,2,FALSE)</f>
        <v>825000000</v>
      </c>
      <c r="O43" s="75">
        <f>VLOOKUP(P43,'CODIGOS RENTISTICOS'!$A$2:F3250,3,FALSE)</f>
        <v>150109</v>
      </c>
      <c r="P43" s="61">
        <v>5041</v>
      </c>
      <c r="Q43" s="14">
        <v>7000</v>
      </c>
      <c r="R43" s="61"/>
    </row>
    <row r="44" spans="1:18" x14ac:dyDescent="0.2">
      <c r="A44" s="12">
        <v>50000249</v>
      </c>
      <c r="B44" s="12">
        <v>1071348</v>
      </c>
      <c r="C44" s="12" t="s">
        <v>123</v>
      </c>
      <c r="D44" s="12">
        <v>85469536</v>
      </c>
      <c r="E44" s="13">
        <v>37439</v>
      </c>
      <c r="F44" s="12">
        <v>4236454</v>
      </c>
      <c r="G44" s="12">
        <v>0</v>
      </c>
      <c r="H44" s="12">
        <v>0</v>
      </c>
      <c r="J44" s="14">
        <v>7000</v>
      </c>
      <c r="K44" s="14">
        <v>0</v>
      </c>
      <c r="L44" s="14">
        <v>0</v>
      </c>
      <c r="M44" s="14">
        <v>7000</v>
      </c>
      <c r="N44" s="75">
        <f>VLOOKUP(P44,'CODIGOS RENTISTICOS'!$A$2:E1084,2,FALSE)</f>
        <v>825000000</v>
      </c>
      <c r="O44" s="75">
        <f>VLOOKUP(P44,'CODIGOS RENTISTICOS'!$A$2:F3251,3,FALSE)</f>
        <v>150109</v>
      </c>
      <c r="P44" s="61">
        <v>121245</v>
      </c>
      <c r="Q44" s="14">
        <v>7000</v>
      </c>
      <c r="R44" s="61"/>
    </row>
    <row r="45" spans="1:18" x14ac:dyDescent="0.2">
      <c r="A45" s="12">
        <v>50000249</v>
      </c>
      <c r="B45" s="12">
        <v>1184064</v>
      </c>
      <c r="C45" s="12" t="s">
        <v>38</v>
      </c>
      <c r="D45" s="12">
        <v>84031046</v>
      </c>
      <c r="E45" s="13">
        <v>37439</v>
      </c>
      <c r="F45" s="12">
        <v>7271188</v>
      </c>
      <c r="G45" s="12">
        <v>0</v>
      </c>
      <c r="H45" s="12">
        <v>0</v>
      </c>
      <c r="J45" s="14">
        <v>858000</v>
      </c>
      <c r="K45" s="14">
        <v>0</v>
      </c>
      <c r="L45" s="14">
        <v>0</v>
      </c>
      <c r="M45" s="14">
        <v>858000</v>
      </c>
      <c r="N45" s="75">
        <f>VLOOKUP(P45,'CODIGOS RENTISTICOS'!$A$2:E1085,2,FALSE)</f>
        <v>910500000</v>
      </c>
      <c r="O45" s="75">
        <f>VLOOKUP(P45,'CODIGOS RENTISTICOS'!$A$2:F3252,3,FALSE)</f>
        <v>360107</v>
      </c>
      <c r="P45" s="61">
        <v>6003</v>
      </c>
      <c r="Q45" s="14">
        <v>858000</v>
      </c>
      <c r="R45" s="61"/>
    </row>
    <row r="46" spans="1:18" x14ac:dyDescent="0.2">
      <c r="A46" s="12">
        <v>50000249</v>
      </c>
      <c r="B46" s="12">
        <v>1099140</v>
      </c>
      <c r="C46" s="12" t="s">
        <v>124</v>
      </c>
      <c r="D46" s="12">
        <v>17346771</v>
      </c>
      <c r="E46" s="13">
        <v>37439</v>
      </c>
      <c r="F46" s="12">
        <v>6725285</v>
      </c>
      <c r="G46" s="12">
        <v>0</v>
      </c>
      <c r="H46" s="12">
        <v>0</v>
      </c>
      <c r="J46" s="14">
        <v>3812160</v>
      </c>
      <c r="K46" s="14">
        <v>0</v>
      </c>
      <c r="L46" s="14">
        <v>0</v>
      </c>
      <c r="M46" s="14">
        <v>3812160</v>
      </c>
      <c r="N46" s="75">
        <f>VLOOKUP(P46,'CODIGOS RENTISTICOS'!$A$2:E1086,2,FALSE)</f>
        <v>12400000</v>
      </c>
      <c r="O46" s="75">
        <f>VLOOKUP(P46,'CODIGOS RENTISTICOS'!$A$2:F3253,3,FALSE)</f>
        <v>270102</v>
      </c>
      <c r="P46" s="61">
        <v>50110202</v>
      </c>
      <c r="Q46" s="14">
        <v>3812160</v>
      </c>
      <c r="R46" s="61"/>
    </row>
    <row r="47" spans="1:18" x14ac:dyDescent="0.2">
      <c r="A47" s="12">
        <v>50000249</v>
      </c>
      <c r="B47" s="12">
        <v>1141036</v>
      </c>
      <c r="C47" s="12" t="s">
        <v>14</v>
      </c>
      <c r="D47" s="12">
        <v>70752404</v>
      </c>
      <c r="E47" s="13">
        <v>37439</v>
      </c>
      <c r="F47" s="12">
        <v>5326094</v>
      </c>
      <c r="G47" s="12">
        <v>0</v>
      </c>
      <c r="H47" s="12">
        <v>0</v>
      </c>
      <c r="J47" s="14">
        <v>400000</v>
      </c>
      <c r="K47" s="14">
        <v>0</v>
      </c>
      <c r="L47" s="14">
        <v>0</v>
      </c>
      <c r="M47" s="14">
        <v>400000</v>
      </c>
      <c r="N47" s="75">
        <f>VLOOKUP(P47,'CODIGOS RENTISTICOS'!$A$2:E1087,2,FALSE)</f>
        <v>96200000</v>
      </c>
      <c r="O47" s="75">
        <f>VLOOKUP(P47,'CODIGOS RENTISTICOS'!$A$2:F3254,3,FALSE)</f>
        <v>350101</v>
      </c>
      <c r="P47" s="61">
        <v>121203</v>
      </c>
      <c r="Q47" s="14">
        <v>400000</v>
      </c>
      <c r="R47" s="61"/>
    </row>
    <row r="48" spans="1:18" x14ac:dyDescent="0.2">
      <c r="A48" s="12">
        <v>50000249</v>
      </c>
      <c r="B48" s="12">
        <v>4650504</v>
      </c>
      <c r="C48" s="12" t="s">
        <v>40</v>
      </c>
      <c r="D48" s="12">
        <v>13386719</v>
      </c>
      <c r="E48" s="13">
        <v>37439</v>
      </c>
      <c r="F48" s="12">
        <v>5787865</v>
      </c>
      <c r="G48" s="12">
        <v>0</v>
      </c>
      <c r="H48" s="12">
        <v>0</v>
      </c>
      <c r="J48" s="14">
        <v>20000</v>
      </c>
      <c r="K48" s="14">
        <v>0</v>
      </c>
      <c r="L48" s="14">
        <v>0</v>
      </c>
      <c r="M48" s="14">
        <v>20000</v>
      </c>
      <c r="N48" s="75">
        <f>VLOOKUP(P48,'CODIGOS RENTISTICOS'!$A$2:E1088,2,FALSE)</f>
        <v>825000000</v>
      </c>
      <c r="O48" s="75">
        <f>VLOOKUP(P48,'CODIGOS RENTISTICOS'!$A$2:F3255,3,FALSE)</f>
        <v>150109</v>
      </c>
      <c r="P48" s="61">
        <v>121245</v>
      </c>
      <c r="Q48" s="14">
        <v>20000</v>
      </c>
      <c r="R48" s="61"/>
    </row>
    <row r="49" spans="1:18" x14ac:dyDescent="0.2">
      <c r="A49" s="12">
        <v>50000249</v>
      </c>
      <c r="B49" s="12">
        <v>830412</v>
      </c>
      <c r="C49" s="12" t="s">
        <v>126</v>
      </c>
      <c r="D49" s="12">
        <v>55418280</v>
      </c>
      <c r="E49" s="13">
        <v>37439</v>
      </c>
      <c r="F49" s="12">
        <v>6436980</v>
      </c>
      <c r="G49" s="12">
        <v>0</v>
      </c>
      <c r="H49" s="12">
        <v>0</v>
      </c>
      <c r="J49" s="14">
        <v>21000</v>
      </c>
      <c r="K49" s="14">
        <v>0</v>
      </c>
      <c r="L49" s="14">
        <v>0</v>
      </c>
      <c r="M49" s="14">
        <v>21000</v>
      </c>
      <c r="N49" s="75">
        <f>VLOOKUP(P49,'CODIGOS RENTISTICOS'!$A$2:E1089,2,FALSE)</f>
        <v>825000000</v>
      </c>
      <c r="O49" s="75">
        <f>VLOOKUP(P49,'CODIGOS RENTISTICOS'!$A$2:F3256,3,FALSE)</f>
        <v>150109</v>
      </c>
      <c r="P49" s="61">
        <v>121245</v>
      </c>
      <c r="Q49" s="14">
        <v>21000</v>
      </c>
      <c r="R49" s="61"/>
    </row>
    <row r="50" spans="1:18" x14ac:dyDescent="0.2">
      <c r="A50" s="12">
        <v>50000249</v>
      </c>
      <c r="B50" s="12">
        <v>613130</v>
      </c>
      <c r="C50" s="12" t="s">
        <v>42</v>
      </c>
      <c r="D50" s="12">
        <v>16794155</v>
      </c>
      <c r="E50" s="13">
        <v>37439</v>
      </c>
      <c r="F50" s="12">
        <v>3356195</v>
      </c>
      <c r="G50" s="12">
        <v>0</v>
      </c>
      <c r="H50" s="12">
        <v>0</v>
      </c>
      <c r="J50" s="14">
        <v>7000</v>
      </c>
      <c r="K50" s="14">
        <v>0</v>
      </c>
      <c r="L50" s="14">
        <v>0</v>
      </c>
      <c r="M50" s="14">
        <v>7000</v>
      </c>
      <c r="N50" s="75">
        <f>VLOOKUP(P50,'CODIGOS RENTISTICOS'!$A$2:E1090,2,FALSE)</f>
        <v>825000000</v>
      </c>
      <c r="O50" s="75">
        <f>VLOOKUP(P50,'CODIGOS RENTISTICOS'!$A$2:F3257,3,FALSE)</f>
        <v>150109</v>
      </c>
      <c r="P50" s="61">
        <v>121245</v>
      </c>
      <c r="Q50" s="14">
        <v>7000</v>
      </c>
      <c r="R50" s="61"/>
    </row>
    <row r="51" spans="1:18" x14ac:dyDescent="0.2">
      <c r="A51" s="12">
        <v>50000249</v>
      </c>
      <c r="B51" s="12">
        <v>613133</v>
      </c>
      <c r="C51" s="12" t="s">
        <v>42</v>
      </c>
      <c r="D51" s="12">
        <v>10567050</v>
      </c>
      <c r="E51" s="13">
        <v>37439</v>
      </c>
      <c r="F51" s="12">
        <v>3270937</v>
      </c>
      <c r="G51" s="12">
        <v>0</v>
      </c>
      <c r="H51" s="12">
        <v>0</v>
      </c>
      <c r="J51" s="14">
        <v>7000</v>
      </c>
      <c r="K51" s="14">
        <v>0</v>
      </c>
      <c r="L51" s="14">
        <v>0</v>
      </c>
      <c r="M51" s="14">
        <v>7000</v>
      </c>
      <c r="N51" s="75">
        <f>VLOOKUP(P51,'CODIGOS RENTISTICOS'!$A$2:E1091,2,FALSE)</f>
        <v>825000000</v>
      </c>
      <c r="O51" s="75">
        <f>VLOOKUP(P51,'CODIGOS RENTISTICOS'!$A$2:F3258,3,FALSE)</f>
        <v>150109</v>
      </c>
      <c r="P51" s="61">
        <v>121245</v>
      </c>
      <c r="Q51" s="14">
        <v>7000</v>
      </c>
      <c r="R51" s="61"/>
    </row>
    <row r="52" spans="1:18" x14ac:dyDescent="0.2">
      <c r="A52" s="12">
        <v>50000249</v>
      </c>
      <c r="B52" s="12">
        <v>5187754</v>
      </c>
      <c r="C52" s="12" t="s">
        <v>42</v>
      </c>
      <c r="D52" s="12">
        <v>4752542</v>
      </c>
      <c r="E52" s="13">
        <v>37439</v>
      </c>
      <c r="F52" s="12">
        <v>3262610</v>
      </c>
      <c r="G52" s="12">
        <v>0</v>
      </c>
      <c r="H52" s="12">
        <v>0</v>
      </c>
      <c r="J52" s="14">
        <v>7000</v>
      </c>
      <c r="K52" s="14">
        <v>0</v>
      </c>
      <c r="L52" s="14">
        <v>0</v>
      </c>
      <c r="M52" s="14">
        <v>7000</v>
      </c>
      <c r="N52" s="75">
        <f>VLOOKUP(P52,'CODIGOS RENTISTICOS'!$A$2:E1092,2,FALSE)</f>
        <v>825000000</v>
      </c>
      <c r="O52" s="75">
        <f>VLOOKUP(P52,'CODIGOS RENTISTICOS'!$A$2:F3259,3,FALSE)</f>
        <v>150109</v>
      </c>
      <c r="P52" s="61">
        <v>121245</v>
      </c>
      <c r="Q52" s="14">
        <v>7000</v>
      </c>
      <c r="R52" s="61"/>
    </row>
    <row r="53" spans="1:18" x14ac:dyDescent="0.2">
      <c r="A53" s="12">
        <v>50000249</v>
      </c>
      <c r="B53" s="12">
        <v>5187756</v>
      </c>
      <c r="C53" s="12" t="s">
        <v>42</v>
      </c>
      <c r="D53" s="12">
        <v>76312083</v>
      </c>
      <c r="E53" s="13">
        <v>37439</v>
      </c>
      <c r="F53" s="12">
        <v>3230549</v>
      </c>
      <c r="G53" s="12">
        <v>0</v>
      </c>
      <c r="H53" s="12">
        <v>0</v>
      </c>
      <c r="J53" s="14">
        <v>7000</v>
      </c>
      <c r="K53" s="14">
        <v>0</v>
      </c>
      <c r="L53" s="14">
        <v>0</v>
      </c>
      <c r="M53" s="14">
        <v>7000</v>
      </c>
      <c r="N53" s="75">
        <f>VLOOKUP(P53,'CODIGOS RENTISTICOS'!$A$2:E1093,2,FALSE)</f>
        <v>825000000</v>
      </c>
      <c r="O53" s="75">
        <f>VLOOKUP(P53,'CODIGOS RENTISTICOS'!$A$2:F3260,3,FALSE)</f>
        <v>150109</v>
      </c>
      <c r="P53" s="61">
        <v>121245</v>
      </c>
      <c r="Q53" s="14">
        <v>7000</v>
      </c>
      <c r="R53" s="61"/>
    </row>
    <row r="54" spans="1:18" x14ac:dyDescent="0.2">
      <c r="A54" s="12">
        <v>50000249</v>
      </c>
      <c r="B54" s="12">
        <v>5188649</v>
      </c>
      <c r="C54" s="12" t="s">
        <v>42</v>
      </c>
      <c r="D54" s="12">
        <v>1698183</v>
      </c>
      <c r="E54" s="13">
        <v>37439</v>
      </c>
      <c r="F54" s="12">
        <v>8823625</v>
      </c>
      <c r="G54" s="12">
        <v>0</v>
      </c>
      <c r="H54" s="12">
        <v>0</v>
      </c>
      <c r="J54" s="14">
        <v>7000</v>
      </c>
      <c r="K54" s="14">
        <v>0</v>
      </c>
      <c r="L54" s="14">
        <v>0</v>
      </c>
      <c r="M54" s="14">
        <v>7000</v>
      </c>
      <c r="N54" s="75">
        <f>VLOOKUP(P54,'CODIGOS RENTISTICOS'!$A$2:E1094,2,FALSE)</f>
        <v>825000000</v>
      </c>
      <c r="O54" s="75">
        <f>VLOOKUP(P54,'CODIGOS RENTISTICOS'!$A$2:F3261,3,FALSE)</f>
        <v>150109</v>
      </c>
      <c r="P54" s="61">
        <v>121245</v>
      </c>
      <c r="Q54" s="14">
        <v>7000</v>
      </c>
      <c r="R54" s="61"/>
    </row>
    <row r="55" spans="1:18" x14ac:dyDescent="0.2">
      <c r="A55" s="12">
        <v>50000249</v>
      </c>
      <c r="B55" s="12">
        <v>5188650</v>
      </c>
      <c r="C55" s="12" t="s">
        <v>42</v>
      </c>
      <c r="D55" s="12">
        <v>6226842</v>
      </c>
      <c r="E55" s="13">
        <v>37439</v>
      </c>
      <c r="F55" s="12">
        <v>3375671</v>
      </c>
      <c r="G55" s="12">
        <v>0</v>
      </c>
      <c r="H55" s="12">
        <v>0</v>
      </c>
      <c r="J55" s="14">
        <v>7000</v>
      </c>
      <c r="K55" s="14">
        <v>0</v>
      </c>
      <c r="L55" s="14">
        <v>0</v>
      </c>
      <c r="M55" s="14">
        <v>7000</v>
      </c>
      <c r="N55" s="75">
        <f>VLOOKUP(P55,'CODIGOS RENTISTICOS'!$A$2:E1095,2,FALSE)</f>
        <v>825000000</v>
      </c>
      <c r="O55" s="75">
        <f>VLOOKUP(P55,'CODIGOS RENTISTICOS'!$A$2:F3262,3,FALSE)</f>
        <v>150109</v>
      </c>
      <c r="P55" s="61">
        <v>121245</v>
      </c>
      <c r="Q55" s="14">
        <v>7000</v>
      </c>
      <c r="R55" s="61"/>
    </row>
    <row r="56" spans="1:18" x14ac:dyDescent="0.2">
      <c r="A56" s="12">
        <v>50000249</v>
      </c>
      <c r="B56" s="12">
        <v>1142922</v>
      </c>
      <c r="C56" s="12" t="s">
        <v>42</v>
      </c>
      <c r="D56" s="12">
        <v>8903127496</v>
      </c>
      <c r="E56" s="13">
        <v>37439</v>
      </c>
      <c r="F56" s="12">
        <v>4100000</v>
      </c>
      <c r="G56" s="12">
        <v>0</v>
      </c>
      <c r="H56" s="12">
        <v>0</v>
      </c>
      <c r="J56" s="14">
        <v>840000</v>
      </c>
      <c r="K56" s="14">
        <v>0</v>
      </c>
      <c r="L56" s="14">
        <v>0</v>
      </c>
      <c r="M56" s="14">
        <v>840000</v>
      </c>
      <c r="N56" s="75">
        <f>VLOOKUP(P56,'CODIGOS RENTISTICOS'!$A$2:E1096,2,FALSE)</f>
        <v>825000000</v>
      </c>
      <c r="O56" s="75">
        <f>VLOOKUP(P56,'CODIGOS RENTISTICOS'!$A$2:F3263,3,FALSE)</f>
        <v>150109</v>
      </c>
      <c r="P56" s="61">
        <v>5041</v>
      </c>
      <c r="Q56" s="14">
        <v>840000</v>
      </c>
      <c r="R56" s="61"/>
    </row>
    <row r="57" spans="1:18" x14ac:dyDescent="0.2">
      <c r="A57" s="12">
        <v>50000249</v>
      </c>
      <c r="B57" s="12">
        <v>855777</v>
      </c>
      <c r="C57" s="12" t="s">
        <v>42</v>
      </c>
      <c r="D57" s="12">
        <v>13055658</v>
      </c>
      <c r="E57" s="13">
        <v>37439</v>
      </c>
      <c r="F57" s="12">
        <v>6692584</v>
      </c>
      <c r="G57" s="12">
        <v>0</v>
      </c>
      <c r="H57" s="12">
        <v>0</v>
      </c>
      <c r="J57" s="14">
        <v>7000</v>
      </c>
      <c r="K57" s="14">
        <v>0</v>
      </c>
      <c r="L57" s="14">
        <v>0</v>
      </c>
      <c r="M57" s="14">
        <v>7000</v>
      </c>
      <c r="N57" s="75">
        <f>VLOOKUP(P57,'CODIGOS RENTISTICOS'!$A$2:E1097,2,FALSE)</f>
        <v>825000000</v>
      </c>
      <c r="O57" s="75">
        <f>VLOOKUP(P57,'CODIGOS RENTISTICOS'!$A$2:F3264,3,FALSE)</f>
        <v>150109</v>
      </c>
      <c r="P57" s="61">
        <v>121245</v>
      </c>
      <c r="Q57" s="14">
        <v>7000</v>
      </c>
      <c r="R57" s="61"/>
    </row>
    <row r="58" spans="1:18" x14ac:dyDescent="0.2">
      <c r="A58" s="12">
        <v>50000249</v>
      </c>
      <c r="B58" s="12">
        <v>1299502</v>
      </c>
      <c r="C58" s="12" t="s">
        <v>42</v>
      </c>
      <c r="D58" s="12">
        <v>16759518</v>
      </c>
      <c r="E58" s="13">
        <v>37439</v>
      </c>
      <c r="F58" s="12">
        <v>4385288</v>
      </c>
      <c r="G58" s="12">
        <v>0</v>
      </c>
      <c r="H58" s="12">
        <v>0</v>
      </c>
      <c r="J58" s="14">
        <v>7000</v>
      </c>
      <c r="K58" s="14">
        <v>0</v>
      </c>
      <c r="L58" s="14">
        <v>0</v>
      </c>
      <c r="M58" s="14">
        <v>7000</v>
      </c>
      <c r="N58" s="75">
        <f>VLOOKUP(P58,'CODIGOS RENTISTICOS'!$A$2:E1098,2,FALSE)</f>
        <v>825000000</v>
      </c>
      <c r="O58" s="75">
        <f>VLOOKUP(P58,'CODIGOS RENTISTICOS'!$A$2:F3265,3,FALSE)</f>
        <v>150109</v>
      </c>
      <c r="P58" s="61">
        <v>121245</v>
      </c>
      <c r="Q58" s="14">
        <v>7000</v>
      </c>
      <c r="R58" s="61"/>
    </row>
    <row r="59" spans="1:18" x14ac:dyDescent="0.2">
      <c r="A59" s="12">
        <v>50000249</v>
      </c>
      <c r="B59" s="12">
        <v>400607</v>
      </c>
      <c r="C59" s="12" t="s">
        <v>295</v>
      </c>
      <c r="D59" s="12">
        <v>15259283</v>
      </c>
      <c r="E59" s="13">
        <v>37439</v>
      </c>
      <c r="F59" s="12">
        <v>2448363</v>
      </c>
      <c r="G59" s="12">
        <v>0</v>
      </c>
      <c r="H59" s="12">
        <v>0</v>
      </c>
      <c r="J59" s="14">
        <v>500000</v>
      </c>
      <c r="K59" s="14">
        <v>0</v>
      </c>
      <c r="L59" s="14">
        <v>0</v>
      </c>
      <c r="M59" s="14">
        <v>500000</v>
      </c>
      <c r="N59" s="75">
        <f>VLOOKUP(P59,'CODIGOS RENTISTICOS'!$A$2:E1099,2,FALSE)</f>
        <v>11100000</v>
      </c>
      <c r="O59" s="75">
        <f>VLOOKUP(P59,'CODIGOS RENTISTICOS'!$A$2:F3266,3,FALSE)</f>
        <v>150101</v>
      </c>
      <c r="P59" s="61">
        <v>121275</v>
      </c>
      <c r="Q59" s="14">
        <v>500000</v>
      </c>
      <c r="R59" s="61"/>
    </row>
    <row r="60" spans="1:18" x14ac:dyDescent="0.2">
      <c r="A60" s="12">
        <v>50000249</v>
      </c>
      <c r="B60" s="12">
        <v>1202717</v>
      </c>
      <c r="C60" s="12" t="s">
        <v>295</v>
      </c>
      <c r="D60" s="12">
        <v>16621101</v>
      </c>
      <c r="E60" s="13">
        <v>37439</v>
      </c>
      <c r="F60" s="12">
        <v>2441936</v>
      </c>
      <c r="G60" s="12">
        <v>0</v>
      </c>
      <c r="H60" s="12">
        <v>0</v>
      </c>
      <c r="J60" s="14">
        <v>182000</v>
      </c>
      <c r="K60" s="14">
        <v>0</v>
      </c>
      <c r="L60" s="14">
        <v>0</v>
      </c>
      <c r="M60" s="14">
        <v>182000</v>
      </c>
      <c r="N60" s="75">
        <f>VLOOKUP(P60,'CODIGOS RENTISTICOS'!$A$2:E1100,2,FALSE)</f>
        <v>11100000</v>
      </c>
      <c r="O60" s="75">
        <f>VLOOKUP(P60,'CODIGOS RENTISTICOS'!$A$2:F3267,3,FALSE)</f>
        <v>150101</v>
      </c>
      <c r="P60" s="61">
        <v>121275</v>
      </c>
      <c r="Q60" s="14">
        <v>182000</v>
      </c>
      <c r="R60" s="61"/>
    </row>
    <row r="61" spans="1:18" x14ac:dyDescent="0.2">
      <c r="A61" s="12">
        <v>50000249</v>
      </c>
      <c r="B61" s="12">
        <v>1203849</v>
      </c>
      <c r="C61" s="12" t="s">
        <v>295</v>
      </c>
      <c r="D61" s="12">
        <v>16508151</v>
      </c>
      <c r="E61" s="13">
        <v>37439</v>
      </c>
      <c r="F61" s="12">
        <v>2425692</v>
      </c>
      <c r="G61" s="12">
        <v>0</v>
      </c>
      <c r="H61" s="12">
        <v>0</v>
      </c>
      <c r="J61" s="14">
        <v>1236000</v>
      </c>
      <c r="K61" s="14">
        <v>0</v>
      </c>
      <c r="L61" s="14">
        <v>0</v>
      </c>
      <c r="M61" s="14">
        <v>1236000</v>
      </c>
      <c r="N61" s="75">
        <f>VLOOKUP(P61,'CODIGOS RENTISTICOS'!$A$2:E1101,2,FALSE)</f>
        <v>11100000</v>
      </c>
      <c r="O61" s="75">
        <f>VLOOKUP(P61,'CODIGOS RENTISTICOS'!$A$2:F3268,3,FALSE)</f>
        <v>150101</v>
      </c>
      <c r="P61" s="61">
        <v>121275</v>
      </c>
      <c r="Q61" s="14">
        <v>1236000</v>
      </c>
      <c r="R61" s="61"/>
    </row>
    <row r="62" spans="1:18" x14ac:dyDescent="0.2">
      <c r="A62" s="12">
        <v>50000249</v>
      </c>
      <c r="B62" s="12">
        <v>1226401</v>
      </c>
      <c r="C62" s="12" t="s">
        <v>295</v>
      </c>
      <c r="D62" s="12">
        <v>31920776</v>
      </c>
      <c r="E62" s="13">
        <v>37439</v>
      </c>
      <c r="F62" s="12">
        <v>2411380</v>
      </c>
      <c r="G62" s="12">
        <v>0</v>
      </c>
      <c r="H62" s="12">
        <v>0</v>
      </c>
      <c r="J62" s="14">
        <v>49440</v>
      </c>
      <c r="K62" s="14">
        <v>0</v>
      </c>
      <c r="L62" s="14">
        <v>0</v>
      </c>
      <c r="M62" s="14">
        <v>49440</v>
      </c>
      <c r="N62" s="75">
        <f>VLOOKUP(P62,'CODIGOS RENTISTICOS'!$A$2:E1102,2,FALSE)</f>
        <v>11100000</v>
      </c>
      <c r="O62" s="75">
        <f>VLOOKUP(P62,'CODIGOS RENTISTICOS'!$A$2:F3269,3,FALSE)</f>
        <v>150101</v>
      </c>
      <c r="P62" s="61">
        <v>121275</v>
      </c>
      <c r="Q62" s="14">
        <v>49440</v>
      </c>
      <c r="R62" s="61"/>
    </row>
    <row r="63" spans="1:18" x14ac:dyDescent="0.2">
      <c r="A63" s="12">
        <v>50000249</v>
      </c>
      <c r="B63" s="12">
        <v>1226435</v>
      </c>
      <c r="C63" s="12" t="s">
        <v>295</v>
      </c>
      <c r="D63" s="12">
        <v>16491721</v>
      </c>
      <c r="E63" s="13">
        <v>37439</v>
      </c>
      <c r="F63" s="12">
        <v>2012246</v>
      </c>
      <c r="G63" s="12">
        <v>0</v>
      </c>
      <c r="H63" s="12">
        <v>0</v>
      </c>
      <c r="J63" s="14">
        <v>150000</v>
      </c>
      <c r="K63" s="14">
        <v>0</v>
      </c>
      <c r="L63" s="14">
        <v>0</v>
      </c>
      <c r="M63" s="14">
        <v>150000</v>
      </c>
      <c r="N63" s="75">
        <f>VLOOKUP(P63,'CODIGOS RENTISTICOS'!$A$2:E1103,2,FALSE)</f>
        <v>11100000</v>
      </c>
      <c r="O63" s="75">
        <f>VLOOKUP(P63,'CODIGOS RENTISTICOS'!$A$2:F3270,3,FALSE)</f>
        <v>150101</v>
      </c>
      <c r="P63" s="61">
        <v>121275</v>
      </c>
      <c r="Q63" s="14">
        <v>150000</v>
      </c>
      <c r="R63" s="61"/>
    </row>
    <row r="64" spans="1:18" x14ac:dyDescent="0.2">
      <c r="A64" s="12">
        <v>50000249</v>
      </c>
      <c r="B64" s="12">
        <v>985517</v>
      </c>
      <c r="C64" s="12" t="s">
        <v>42</v>
      </c>
      <c r="D64" s="12">
        <v>94493679</v>
      </c>
      <c r="E64" s="13">
        <v>37439</v>
      </c>
      <c r="F64" s="12">
        <v>6623817</v>
      </c>
      <c r="G64" s="12">
        <v>0</v>
      </c>
      <c r="H64" s="12">
        <v>0</v>
      </c>
      <c r="J64" s="14">
        <v>7000</v>
      </c>
      <c r="K64" s="14">
        <v>0</v>
      </c>
      <c r="L64" s="14">
        <v>0</v>
      </c>
      <c r="M64" s="14">
        <v>7000</v>
      </c>
      <c r="N64" s="75">
        <f>VLOOKUP(P64,'CODIGOS RENTISTICOS'!$A$2:E1104,2,FALSE)</f>
        <v>825000000</v>
      </c>
      <c r="O64" s="75">
        <f>VLOOKUP(P64,'CODIGOS RENTISTICOS'!$A$2:F3271,3,FALSE)</f>
        <v>150109</v>
      </c>
      <c r="P64" s="61">
        <v>121245</v>
      </c>
      <c r="Q64" s="14">
        <v>7000</v>
      </c>
      <c r="R64" s="61"/>
    </row>
    <row r="65" spans="1:18" x14ac:dyDescent="0.2">
      <c r="A65" s="12">
        <v>50000249</v>
      </c>
      <c r="B65" s="12">
        <v>985518</v>
      </c>
      <c r="C65" s="12" t="s">
        <v>42</v>
      </c>
      <c r="D65" s="12">
        <v>9970715</v>
      </c>
      <c r="E65" s="13">
        <v>37439</v>
      </c>
      <c r="F65" s="12">
        <v>6626868</v>
      </c>
      <c r="G65" s="12">
        <v>0</v>
      </c>
      <c r="H65" s="12">
        <v>0</v>
      </c>
      <c r="J65" s="14">
        <v>7000</v>
      </c>
      <c r="K65" s="14">
        <v>0</v>
      </c>
      <c r="L65" s="14">
        <v>0</v>
      </c>
      <c r="M65" s="14">
        <v>7000</v>
      </c>
      <c r="N65" s="75">
        <f>VLOOKUP(P65,'CODIGOS RENTISTICOS'!$A$2:E1105,2,FALSE)</f>
        <v>825000000</v>
      </c>
      <c r="O65" s="75">
        <f>VLOOKUP(P65,'CODIGOS RENTISTICOS'!$A$2:F3272,3,FALSE)</f>
        <v>150109</v>
      </c>
      <c r="P65" s="61">
        <v>121245</v>
      </c>
      <c r="Q65" s="14">
        <v>7000</v>
      </c>
      <c r="R65" s="61"/>
    </row>
    <row r="66" spans="1:18" x14ac:dyDescent="0.2">
      <c r="A66" s="12">
        <v>50000249</v>
      </c>
      <c r="B66" s="12">
        <v>492421</v>
      </c>
      <c r="C66" s="12" t="s">
        <v>43</v>
      </c>
      <c r="D66" s="12">
        <v>52702578</v>
      </c>
      <c r="E66" s="13">
        <v>37439</v>
      </c>
      <c r="F66" s="12">
        <v>2012835</v>
      </c>
      <c r="G66" s="12">
        <v>0</v>
      </c>
      <c r="H66" s="12">
        <v>0</v>
      </c>
      <c r="J66" s="14">
        <v>51500</v>
      </c>
      <c r="K66" s="14">
        <v>0</v>
      </c>
      <c r="L66" s="14">
        <v>0</v>
      </c>
      <c r="M66" s="14">
        <v>51500</v>
      </c>
      <c r="N66" s="75">
        <f>VLOOKUP(P66,'CODIGOS RENTISTICOS'!$A$2:E1106,2,FALSE)</f>
        <v>96300000</v>
      </c>
      <c r="O66" s="75">
        <f>VLOOKUP(P66,'CODIGOS RENTISTICOS'!$A$2:F3273,3,FALSE)</f>
        <v>360101</v>
      </c>
      <c r="P66" s="61">
        <v>121270</v>
      </c>
      <c r="Q66" s="14">
        <v>51500</v>
      </c>
      <c r="R66" s="61"/>
    </row>
    <row r="67" spans="1:18" x14ac:dyDescent="0.2">
      <c r="A67" s="12">
        <v>50000249</v>
      </c>
      <c r="B67" s="12">
        <v>396109</v>
      </c>
      <c r="C67" s="12" t="s">
        <v>420</v>
      </c>
      <c r="D67" s="12">
        <v>8911900472</v>
      </c>
      <c r="E67" s="13">
        <v>37439</v>
      </c>
      <c r="F67" s="12">
        <v>4346779</v>
      </c>
      <c r="G67" s="12">
        <v>0</v>
      </c>
      <c r="H67" s="12">
        <v>1</v>
      </c>
      <c r="J67" s="14">
        <v>0</v>
      </c>
      <c r="K67" s="14">
        <v>0</v>
      </c>
      <c r="L67" s="14">
        <v>16570803</v>
      </c>
      <c r="M67" s="14">
        <v>16570803</v>
      </c>
      <c r="N67" s="75">
        <f>VLOOKUP(P67,'CODIGOS RENTISTICOS'!$A$2:E1107,2,FALSE)</f>
        <v>910500000</v>
      </c>
      <c r="O67" s="75">
        <f>VLOOKUP(P67,'CODIGOS RENTISTICOS'!$A$2:F3274,3,FALSE)</f>
        <v>360107</v>
      </c>
      <c r="P67" s="61">
        <v>5003</v>
      </c>
      <c r="Q67" s="14">
        <v>16570803</v>
      </c>
      <c r="R67" s="61"/>
    </row>
    <row r="68" spans="1:18" x14ac:dyDescent="0.2">
      <c r="A68" s="12">
        <v>50000249</v>
      </c>
      <c r="B68" s="12">
        <v>396111</v>
      </c>
      <c r="C68" s="12" t="s">
        <v>420</v>
      </c>
      <c r="D68" s="12">
        <v>8911902185</v>
      </c>
      <c r="E68" s="13">
        <v>37439</v>
      </c>
      <c r="F68" s="12">
        <v>4358460</v>
      </c>
      <c r="G68" s="12">
        <v>0</v>
      </c>
      <c r="H68" s="12">
        <v>0</v>
      </c>
      <c r="J68" s="14">
        <v>150000</v>
      </c>
      <c r="K68" s="14">
        <v>0</v>
      </c>
      <c r="L68" s="14">
        <v>0</v>
      </c>
      <c r="M68" s="14">
        <v>150000</v>
      </c>
      <c r="N68" s="75">
        <f>VLOOKUP(P68,'CODIGOS RENTISTICOS'!$A$2:E1108,2,FALSE)</f>
        <v>10900000</v>
      </c>
      <c r="O68" s="75">
        <f>VLOOKUP(P68,'CODIGOS RENTISTICOS'!$A$2:F3275,3,FALSE)</f>
        <v>170101</v>
      </c>
      <c r="P68" s="61">
        <v>121255</v>
      </c>
      <c r="Q68" s="14">
        <v>150000</v>
      </c>
      <c r="R68" s="61"/>
    </row>
    <row r="69" spans="1:18" x14ac:dyDescent="0.2">
      <c r="A69" s="12">
        <v>50000249</v>
      </c>
      <c r="B69" s="12">
        <v>3570981</v>
      </c>
      <c r="C69" s="12" t="s">
        <v>117</v>
      </c>
      <c r="D69" s="12">
        <v>32741733</v>
      </c>
      <c r="E69" s="13">
        <v>37439</v>
      </c>
      <c r="F69" s="12">
        <v>825375</v>
      </c>
      <c r="G69" s="12">
        <v>0</v>
      </c>
      <c r="H69" s="12">
        <v>0</v>
      </c>
      <c r="J69" s="14">
        <v>51500</v>
      </c>
      <c r="K69" s="14">
        <v>0</v>
      </c>
      <c r="L69" s="14">
        <v>0</v>
      </c>
      <c r="M69" s="14">
        <v>51500</v>
      </c>
      <c r="N69" s="75">
        <f>VLOOKUP(P69,'CODIGOS RENTISTICOS'!$A$2:E1109,2,FALSE)</f>
        <v>0</v>
      </c>
      <c r="O69" s="75">
        <f>VLOOKUP(P69,'CODIGOS RENTISTICOS'!$A$2:F3276,3,FALSE)</f>
        <v>0</v>
      </c>
      <c r="P69" s="61">
        <v>1212</v>
      </c>
      <c r="Q69" s="14">
        <v>51500</v>
      </c>
      <c r="R69" s="61"/>
    </row>
    <row r="70" spans="1:18" x14ac:dyDescent="0.2">
      <c r="A70" s="12">
        <v>50000249</v>
      </c>
      <c r="B70" s="12">
        <v>1389001</v>
      </c>
      <c r="C70" s="12" t="s">
        <v>297</v>
      </c>
      <c r="D70" s="12">
        <v>72174153</v>
      </c>
      <c r="E70" s="13">
        <v>37439</v>
      </c>
      <c r="F70" s="12">
        <v>3744069</v>
      </c>
      <c r="G70" s="12">
        <v>0</v>
      </c>
      <c r="H70" s="12">
        <v>0</v>
      </c>
      <c r="J70" s="14">
        <v>7000</v>
      </c>
      <c r="K70" s="14">
        <v>0</v>
      </c>
      <c r="L70" s="14">
        <v>0</v>
      </c>
      <c r="M70" s="14">
        <v>7000</v>
      </c>
      <c r="N70" s="75">
        <f>VLOOKUP(P70,'CODIGOS RENTISTICOS'!$A$2:E1110,2,FALSE)</f>
        <v>825000000</v>
      </c>
      <c r="O70" s="75">
        <f>VLOOKUP(P70,'CODIGOS RENTISTICOS'!$A$2:F3277,3,FALSE)</f>
        <v>150109</v>
      </c>
      <c r="P70" s="61">
        <v>5041</v>
      </c>
      <c r="Q70" s="14">
        <v>7000</v>
      </c>
      <c r="R70" s="61"/>
    </row>
    <row r="71" spans="1:18" x14ac:dyDescent="0.2">
      <c r="A71" s="12">
        <v>50000249</v>
      </c>
      <c r="B71" s="12">
        <v>4097874</v>
      </c>
      <c r="C71" s="12" t="s">
        <v>128</v>
      </c>
      <c r="D71" s="12">
        <v>76314768</v>
      </c>
      <c r="E71" s="13">
        <v>37439</v>
      </c>
      <c r="F71" s="12">
        <v>4296282</v>
      </c>
      <c r="G71" s="12">
        <v>0</v>
      </c>
      <c r="H71" s="12">
        <v>0</v>
      </c>
      <c r="J71" s="14">
        <v>5000</v>
      </c>
      <c r="K71" s="14">
        <v>0</v>
      </c>
      <c r="L71" s="14">
        <v>0</v>
      </c>
      <c r="M71" s="14">
        <v>5000</v>
      </c>
      <c r="N71" s="75">
        <f>VLOOKUP(P71,'CODIGOS RENTISTICOS'!$A$2:E1111,2,FALSE)</f>
        <v>96300000</v>
      </c>
      <c r="O71" s="75">
        <f>VLOOKUP(P71,'CODIGOS RENTISTICOS'!$A$2:F3278,3,FALSE)</f>
        <v>360101</v>
      </c>
      <c r="P71" s="61">
        <v>121270</v>
      </c>
      <c r="Q71" s="14">
        <v>5000</v>
      </c>
      <c r="R71" s="61"/>
    </row>
    <row r="72" spans="1:18" x14ac:dyDescent="0.2">
      <c r="A72" s="12">
        <v>50000249</v>
      </c>
      <c r="B72" s="12">
        <v>682622</v>
      </c>
      <c r="C72" s="12" t="s">
        <v>285</v>
      </c>
      <c r="D72" s="12">
        <v>98586779</v>
      </c>
      <c r="E72" s="13">
        <v>37440</v>
      </c>
      <c r="F72" s="12">
        <v>4213559</v>
      </c>
      <c r="G72" s="12">
        <v>0</v>
      </c>
      <c r="H72" s="12">
        <v>0</v>
      </c>
      <c r="J72" s="14">
        <v>5000</v>
      </c>
      <c r="K72" s="14">
        <v>0</v>
      </c>
      <c r="L72" s="14">
        <v>0</v>
      </c>
      <c r="M72" s="14">
        <v>5000</v>
      </c>
      <c r="N72" s="75">
        <f>VLOOKUP(P72,'CODIGOS RENTISTICOS'!$A$2:E1112,2,FALSE)</f>
        <v>825000000</v>
      </c>
      <c r="O72" s="75">
        <f>VLOOKUP(P72,'CODIGOS RENTISTICOS'!$A$2:F3279,3,FALSE)</f>
        <v>150109</v>
      </c>
      <c r="P72" s="61">
        <v>5041</v>
      </c>
      <c r="Q72" s="14">
        <v>5000</v>
      </c>
      <c r="R72" s="61"/>
    </row>
    <row r="73" spans="1:18" x14ac:dyDescent="0.2">
      <c r="A73" s="12">
        <v>50000249</v>
      </c>
      <c r="B73" s="12">
        <v>1207325</v>
      </c>
      <c r="C73" s="12" t="s">
        <v>285</v>
      </c>
      <c r="D73" s="12">
        <v>10062320</v>
      </c>
      <c r="E73" s="13">
        <v>37440</v>
      </c>
      <c r="F73" s="12">
        <v>3174464</v>
      </c>
      <c r="G73" s="12">
        <v>0</v>
      </c>
      <c r="H73" s="12">
        <v>0</v>
      </c>
      <c r="J73" s="14">
        <v>5000</v>
      </c>
      <c r="K73" s="14">
        <v>0</v>
      </c>
      <c r="L73" s="14">
        <v>0</v>
      </c>
      <c r="M73" s="14">
        <v>5000</v>
      </c>
      <c r="N73" s="75">
        <f>VLOOKUP(P73,'CODIGOS RENTISTICOS'!$A$2:E1113,2,FALSE)</f>
        <v>825000000</v>
      </c>
      <c r="O73" s="75">
        <f>VLOOKUP(P73,'CODIGOS RENTISTICOS'!$A$2:F3280,3,FALSE)</f>
        <v>150109</v>
      </c>
      <c r="P73" s="61">
        <v>5041</v>
      </c>
      <c r="Q73" s="14">
        <v>5000</v>
      </c>
      <c r="R73" s="61"/>
    </row>
    <row r="74" spans="1:18" x14ac:dyDescent="0.2">
      <c r="A74" s="12">
        <v>50000249</v>
      </c>
      <c r="B74" s="12">
        <v>1207326</v>
      </c>
      <c r="C74" s="12" t="s">
        <v>285</v>
      </c>
      <c r="D74" s="12">
        <v>79542923</v>
      </c>
      <c r="E74" s="13">
        <v>37440</v>
      </c>
      <c r="F74" s="12">
        <v>6139381</v>
      </c>
      <c r="G74" s="12">
        <v>0</v>
      </c>
      <c r="H74" s="12">
        <v>0</v>
      </c>
      <c r="J74" s="14">
        <v>5000</v>
      </c>
      <c r="K74" s="14">
        <v>0</v>
      </c>
      <c r="L74" s="14">
        <v>0</v>
      </c>
      <c r="M74" s="14">
        <v>5000</v>
      </c>
      <c r="N74" s="75">
        <f>VLOOKUP(P74,'CODIGOS RENTISTICOS'!$A$2:E1114,2,FALSE)</f>
        <v>825000000</v>
      </c>
      <c r="O74" s="75">
        <f>VLOOKUP(P74,'CODIGOS RENTISTICOS'!$A$2:F3281,3,FALSE)</f>
        <v>150109</v>
      </c>
      <c r="P74" s="61">
        <v>5041</v>
      </c>
      <c r="Q74" s="14">
        <v>5000</v>
      </c>
      <c r="R74" s="61"/>
    </row>
    <row r="75" spans="1:18" x14ac:dyDescent="0.2">
      <c r="A75" s="12">
        <v>50000249</v>
      </c>
      <c r="B75" s="12">
        <v>1195493</v>
      </c>
      <c r="C75" s="12" t="s">
        <v>285</v>
      </c>
      <c r="D75" s="12">
        <v>55152082</v>
      </c>
      <c r="E75" s="13">
        <v>37440</v>
      </c>
      <c r="F75" s="12">
        <v>6700413</v>
      </c>
      <c r="G75" s="12">
        <v>0</v>
      </c>
      <c r="H75" s="12">
        <v>0</v>
      </c>
      <c r="J75" s="14">
        <v>309600</v>
      </c>
      <c r="K75" s="14">
        <v>0</v>
      </c>
      <c r="L75" s="14">
        <v>0</v>
      </c>
      <c r="M75" s="14">
        <v>309600</v>
      </c>
      <c r="N75" s="75">
        <f>VLOOKUP(P75,'CODIGOS RENTISTICOS'!$A$2:E1115,2,FALSE)</f>
        <v>825000000</v>
      </c>
      <c r="O75" s="75">
        <f>VLOOKUP(P75,'CODIGOS RENTISTICOS'!$A$2:F3282,3,FALSE)</f>
        <v>150109</v>
      </c>
      <c r="P75" s="61">
        <v>121245</v>
      </c>
      <c r="Q75" s="14">
        <v>309600</v>
      </c>
      <c r="R75" s="61"/>
    </row>
    <row r="76" spans="1:18" x14ac:dyDescent="0.2">
      <c r="A76" s="12">
        <v>50000249</v>
      </c>
      <c r="B76" s="12">
        <v>649193</v>
      </c>
      <c r="C76" s="12" t="s">
        <v>285</v>
      </c>
      <c r="D76" s="12">
        <v>8002519500</v>
      </c>
      <c r="E76" s="13">
        <v>37440</v>
      </c>
      <c r="F76" s="12">
        <v>2528694</v>
      </c>
      <c r="G76" s="12">
        <v>0</v>
      </c>
      <c r="H76" s="12">
        <v>0</v>
      </c>
      <c r="J76" s="14">
        <v>633994</v>
      </c>
      <c r="K76" s="14">
        <v>0</v>
      </c>
      <c r="L76" s="14">
        <v>0</v>
      </c>
      <c r="M76" s="14">
        <v>633994</v>
      </c>
      <c r="N76" s="75">
        <f>VLOOKUP(P76,'CODIGOS RENTISTICOS'!$A$2:E1116,2,FALSE)</f>
        <v>825000000</v>
      </c>
      <c r="O76" s="75">
        <f>VLOOKUP(P76,'CODIGOS RENTISTICOS'!$A$2:F3283,3,FALSE)</f>
        <v>150109</v>
      </c>
      <c r="P76" s="61">
        <v>121245</v>
      </c>
      <c r="Q76" s="14">
        <v>633994</v>
      </c>
      <c r="R76" s="61"/>
    </row>
    <row r="77" spans="1:18" x14ac:dyDescent="0.2">
      <c r="A77" s="12">
        <v>50000249</v>
      </c>
      <c r="B77" s="12">
        <v>1156618</v>
      </c>
      <c r="C77" s="12" t="s">
        <v>285</v>
      </c>
      <c r="D77" s="12">
        <v>80012358</v>
      </c>
      <c r="E77" s="13">
        <v>37440</v>
      </c>
      <c r="F77" s="12">
        <v>0</v>
      </c>
      <c r="G77" s="12">
        <v>0</v>
      </c>
      <c r="H77" s="12">
        <v>0</v>
      </c>
      <c r="J77" s="14">
        <v>2800</v>
      </c>
      <c r="K77" s="14">
        <v>0</v>
      </c>
      <c r="L77" s="14">
        <v>0</v>
      </c>
      <c r="M77" s="14">
        <v>2800</v>
      </c>
      <c r="N77" s="75">
        <f>VLOOKUP(P77,'CODIGOS RENTISTICOS'!$A$2:E1117,2,FALSE)</f>
        <v>96400000</v>
      </c>
      <c r="O77" s="75">
        <f>VLOOKUP(P77,'CODIGOS RENTISTICOS'!$A$2:F3284,3,FALSE)</f>
        <v>370101</v>
      </c>
      <c r="P77" s="61">
        <v>121280</v>
      </c>
      <c r="Q77" s="14">
        <v>2800</v>
      </c>
      <c r="R77" s="61"/>
    </row>
    <row r="78" spans="1:18" x14ac:dyDescent="0.2">
      <c r="A78" s="12">
        <v>50000249</v>
      </c>
      <c r="B78" s="12">
        <v>876442</v>
      </c>
      <c r="C78" s="12" t="s">
        <v>285</v>
      </c>
      <c r="D78" s="12">
        <v>8300184834</v>
      </c>
      <c r="E78" s="13">
        <v>37440</v>
      </c>
      <c r="F78" s="12">
        <v>0</v>
      </c>
      <c r="G78" s="12">
        <v>0</v>
      </c>
      <c r="H78" s="12">
        <v>0</v>
      </c>
      <c r="J78" s="14">
        <v>10296</v>
      </c>
      <c r="K78" s="14">
        <v>0</v>
      </c>
      <c r="L78" s="14">
        <v>0</v>
      </c>
      <c r="M78" s="14">
        <v>10296</v>
      </c>
      <c r="N78" s="75">
        <f>VLOOKUP(P78,'CODIGOS RENTISTICOS'!$A$2:E1118,2,FALSE)</f>
        <v>96400000</v>
      </c>
      <c r="O78" s="75">
        <f>VLOOKUP(P78,'CODIGOS RENTISTICOS'!$A$2:F3285,3,FALSE)</f>
        <v>370101</v>
      </c>
      <c r="P78" s="61">
        <v>121280</v>
      </c>
      <c r="Q78" s="14">
        <v>10296</v>
      </c>
      <c r="R78" s="61"/>
    </row>
    <row r="79" spans="1:18" x14ac:dyDescent="0.2">
      <c r="A79" s="12">
        <v>50000249</v>
      </c>
      <c r="B79" s="12">
        <v>876443</v>
      </c>
      <c r="C79" s="12" t="s">
        <v>285</v>
      </c>
      <c r="D79" s="12">
        <v>79470996</v>
      </c>
      <c r="E79" s="13">
        <v>37440</v>
      </c>
      <c r="F79" s="12">
        <v>121212</v>
      </c>
      <c r="G79" s="12">
        <v>0</v>
      </c>
      <c r="H79" s="12">
        <v>0</v>
      </c>
      <c r="J79" s="14">
        <v>7722</v>
      </c>
      <c r="K79" s="14">
        <v>0</v>
      </c>
      <c r="L79" s="14">
        <v>0</v>
      </c>
      <c r="M79" s="14">
        <v>7722</v>
      </c>
      <c r="N79" s="75">
        <f>VLOOKUP(P79,'CODIGOS RENTISTICOS'!$A$2:E1119,2,FALSE)</f>
        <v>96400000</v>
      </c>
      <c r="O79" s="75">
        <f>VLOOKUP(P79,'CODIGOS RENTISTICOS'!$A$2:F3286,3,FALSE)</f>
        <v>370101</v>
      </c>
      <c r="P79" s="61">
        <v>121280</v>
      </c>
      <c r="Q79" s="14">
        <v>7722</v>
      </c>
      <c r="R79" s="61"/>
    </row>
    <row r="80" spans="1:18" x14ac:dyDescent="0.2">
      <c r="A80" s="12">
        <v>50000249</v>
      </c>
      <c r="B80" s="12">
        <v>950980</v>
      </c>
      <c r="C80" s="12" t="s">
        <v>285</v>
      </c>
      <c r="D80" s="12">
        <v>8002205426</v>
      </c>
      <c r="E80" s="13">
        <v>37440</v>
      </c>
      <c r="F80" s="12">
        <v>0</v>
      </c>
      <c r="G80" s="12">
        <v>0</v>
      </c>
      <c r="H80" s="12">
        <v>0</v>
      </c>
      <c r="J80" s="14">
        <v>42000</v>
      </c>
      <c r="K80" s="14">
        <v>0</v>
      </c>
      <c r="L80" s="14">
        <v>0</v>
      </c>
      <c r="M80" s="14">
        <v>42000</v>
      </c>
      <c r="N80" s="75">
        <f>VLOOKUP(P80,'CODIGOS RENTISTICOS'!$A$2:E1120,2,FALSE)</f>
        <v>825000000</v>
      </c>
      <c r="O80" s="75">
        <f>VLOOKUP(P80,'CODIGOS RENTISTICOS'!$A$2:F3287,3,FALSE)</f>
        <v>150109</v>
      </c>
      <c r="P80" s="61">
        <v>121245</v>
      </c>
      <c r="Q80" s="14">
        <v>42000</v>
      </c>
      <c r="R80" s="61"/>
    </row>
    <row r="81" spans="1:18" x14ac:dyDescent="0.2">
      <c r="A81" s="12">
        <v>50000249</v>
      </c>
      <c r="B81" s="12">
        <v>1169428</v>
      </c>
      <c r="C81" s="12" t="s">
        <v>285</v>
      </c>
      <c r="D81" s="12">
        <v>8300182687</v>
      </c>
      <c r="E81" s="13">
        <v>37440</v>
      </c>
      <c r="F81" s="12">
        <v>4810300</v>
      </c>
      <c r="G81" s="12">
        <v>0</v>
      </c>
      <c r="H81" s="12">
        <v>0</v>
      </c>
      <c r="J81" s="14">
        <v>105000</v>
      </c>
      <c r="K81" s="14">
        <v>0</v>
      </c>
      <c r="L81" s="14">
        <v>0</v>
      </c>
      <c r="M81" s="14">
        <v>105000</v>
      </c>
      <c r="N81" s="75">
        <f>VLOOKUP(P81,'CODIGOS RENTISTICOS'!$A$2:E1121,2,FALSE)</f>
        <v>825000000</v>
      </c>
      <c r="O81" s="75">
        <f>VLOOKUP(P81,'CODIGOS RENTISTICOS'!$A$2:F3288,3,FALSE)</f>
        <v>150109</v>
      </c>
      <c r="P81" s="61">
        <v>121245</v>
      </c>
      <c r="Q81" s="14">
        <v>105000</v>
      </c>
      <c r="R81" s="61"/>
    </row>
    <row r="82" spans="1:18" x14ac:dyDescent="0.2">
      <c r="A82" s="12">
        <v>50000249</v>
      </c>
      <c r="B82" s="12">
        <v>3506452</v>
      </c>
      <c r="C82" s="12" t="s">
        <v>285</v>
      </c>
      <c r="D82" s="12">
        <v>8600679381</v>
      </c>
      <c r="E82" s="13">
        <v>37440</v>
      </c>
      <c r="F82" s="12">
        <v>2161536</v>
      </c>
      <c r="G82" s="12">
        <v>0</v>
      </c>
      <c r="H82" s="12">
        <v>0</v>
      </c>
      <c r="J82" s="14">
        <v>95400</v>
      </c>
      <c r="K82" s="14">
        <v>0</v>
      </c>
      <c r="L82" s="14">
        <v>0</v>
      </c>
      <c r="M82" s="14">
        <v>95400</v>
      </c>
      <c r="N82" s="75">
        <f>VLOOKUP(P82,'CODIGOS RENTISTICOS'!$A$2:E1122,2,FALSE)</f>
        <v>910300000</v>
      </c>
      <c r="O82" s="75">
        <f>VLOOKUP(P82,'CODIGOS RENTISTICOS'!$A$2:F3289,3,FALSE)</f>
        <v>130113</v>
      </c>
      <c r="P82" s="61">
        <v>121235</v>
      </c>
      <c r="Q82" s="14">
        <v>95400</v>
      </c>
      <c r="R82" s="61"/>
    </row>
    <row r="83" spans="1:18" x14ac:dyDescent="0.2">
      <c r="A83" s="12">
        <v>50000249</v>
      </c>
      <c r="B83" s="12">
        <v>911302</v>
      </c>
      <c r="C83" s="12" t="s">
        <v>285</v>
      </c>
      <c r="D83" s="12">
        <v>8000647842</v>
      </c>
      <c r="E83" s="13">
        <v>37440</v>
      </c>
      <c r="F83" s="12">
        <v>7112620</v>
      </c>
      <c r="G83" s="12">
        <v>0</v>
      </c>
      <c r="H83" s="12">
        <v>0</v>
      </c>
      <c r="J83" s="14">
        <v>21000</v>
      </c>
      <c r="K83" s="14">
        <v>0</v>
      </c>
      <c r="L83" s="14">
        <v>0</v>
      </c>
      <c r="M83" s="14">
        <v>21000</v>
      </c>
      <c r="N83" s="75">
        <f>VLOOKUP(P83,'CODIGOS RENTISTICOS'!$A$2:E1123,2,FALSE)</f>
        <v>825000000</v>
      </c>
      <c r="O83" s="75">
        <f>VLOOKUP(P83,'CODIGOS RENTISTICOS'!$A$2:F3290,3,FALSE)</f>
        <v>150109</v>
      </c>
      <c r="P83" s="61">
        <v>121245</v>
      </c>
      <c r="Q83" s="14">
        <v>21000</v>
      </c>
      <c r="R83" s="61"/>
    </row>
    <row r="84" spans="1:18" x14ac:dyDescent="0.2">
      <c r="A84" s="12">
        <v>50000249</v>
      </c>
      <c r="B84" s="12">
        <v>1169568</v>
      </c>
      <c r="C84" s="12" t="s">
        <v>285</v>
      </c>
      <c r="D84" s="12">
        <v>17099086</v>
      </c>
      <c r="E84" s="13">
        <v>37440</v>
      </c>
      <c r="F84" s="12">
        <v>6116024</v>
      </c>
      <c r="G84" s="12">
        <v>0</v>
      </c>
      <c r="H84" s="12">
        <v>0</v>
      </c>
      <c r="J84" s="14">
        <v>309000</v>
      </c>
      <c r="K84" s="14">
        <v>0</v>
      </c>
      <c r="L84" s="14">
        <v>0</v>
      </c>
      <c r="M84" s="14">
        <v>309000</v>
      </c>
      <c r="N84" s="75">
        <f>VLOOKUP(P84,'CODIGOS RENTISTICOS'!$A$2:E1124,2,FALSE)</f>
        <v>825000000</v>
      </c>
      <c r="O84" s="75">
        <f>VLOOKUP(P84,'CODIGOS RENTISTICOS'!$A$2:F3291,3,FALSE)</f>
        <v>150109</v>
      </c>
      <c r="P84" s="61">
        <v>121245</v>
      </c>
      <c r="Q84" s="14">
        <v>309000</v>
      </c>
      <c r="R84" s="61"/>
    </row>
    <row r="85" spans="1:18" x14ac:dyDescent="0.2">
      <c r="A85" s="12">
        <v>50000249</v>
      </c>
      <c r="B85" s="12">
        <v>1171001</v>
      </c>
      <c r="C85" s="12" t="s">
        <v>285</v>
      </c>
      <c r="D85" s="12">
        <v>8001734891</v>
      </c>
      <c r="E85" s="13">
        <v>37440</v>
      </c>
      <c r="F85" s="12">
        <v>121212</v>
      </c>
      <c r="G85" s="12">
        <v>0</v>
      </c>
      <c r="H85" s="12">
        <v>0</v>
      </c>
      <c r="J85" s="14">
        <v>5000</v>
      </c>
      <c r="K85" s="14">
        <v>0</v>
      </c>
      <c r="L85" s="14">
        <v>0</v>
      </c>
      <c r="M85" s="14">
        <v>5000</v>
      </c>
      <c r="N85" s="75">
        <f>VLOOKUP(P85,'CODIGOS RENTISTICOS'!$A$2:E1125,2,FALSE)</f>
        <v>825000000</v>
      </c>
      <c r="O85" s="75">
        <f>VLOOKUP(P85,'CODIGOS RENTISTICOS'!$A$2:F3292,3,FALSE)</f>
        <v>150109</v>
      </c>
      <c r="P85" s="61">
        <v>121245</v>
      </c>
      <c r="Q85" s="14">
        <v>5000</v>
      </c>
      <c r="R85" s="61"/>
    </row>
    <row r="86" spans="1:18" x14ac:dyDescent="0.2">
      <c r="A86" s="12">
        <v>50000249</v>
      </c>
      <c r="B86" s="12">
        <v>1171901</v>
      </c>
      <c r="C86" s="12" t="s">
        <v>285</v>
      </c>
      <c r="D86" s="12">
        <v>8001734891</v>
      </c>
      <c r="E86" s="13">
        <v>37440</v>
      </c>
      <c r="F86" s="12">
        <v>3256600</v>
      </c>
      <c r="G86" s="12">
        <v>0</v>
      </c>
      <c r="H86" s="12">
        <v>0</v>
      </c>
      <c r="J86" s="14">
        <v>5000</v>
      </c>
      <c r="K86" s="14">
        <v>0</v>
      </c>
      <c r="L86" s="14">
        <v>0</v>
      </c>
      <c r="M86" s="14">
        <v>5000</v>
      </c>
      <c r="N86" s="75">
        <f>VLOOKUP(P86,'CODIGOS RENTISTICOS'!$A$2:E1126,2,FALSE)</f>
        <v>825000000</v>
      </c>
      <c r="O86" s="75">
        <f>VLOOKUP(P86,'CODIGOS RENTISTICOS'!$A$2:F3293,3,FALSE)</f>
        <v>150109</v>
      </c>
      <c r="P86" s="61">
        <v>121245</v>
      </c>
      <c r="Q86" s="14">
        <v>5000</v>
      </c>
      <c r="R86" s="61"/>
    </row>
    <row r="87" spans="1:18" x14ac:dyDescent="0.2">
      <c r="A87" s="12">
        <v>50000249</v>
      </c>
      <c r="B87" s="12">
        <v>1171902</v>
      </c>
      <c r="C87" s="12" t="s">
        <v>285</v>
      </c>
      <c r="D87" s="12">
        <v>8001734891</v>
      </c>
      <c r="E87" s="13">
        <v>37440</v>
      </c>
      <c r="F87" s="12">
        <v>121212</v>
      </c>
      <c r="G87" s="12">
        <v>0</v>
      </c>
      <c r="H87" s="12">
        <v>0</v>
      </c>
      <c r="J87" s="14">
        <v>95000</v>
      </c>
      <c r="K87" s="14">
        <v>0</v>
      </c>
      <c r="L87" s="14">
        <v>0</v>
      </c>
      <c r="M87" s="14">
        <v>95000</v>
      </c>
      <c r="N87" s="75">
        <f>VLOOKUP(P87,'CODIGOS RENTISTICOS'!$A$2:E1127,2,FALSE)</f>
        <v>825000000</v>
      </c>
      <c r="O87" s="75">
        <f>VLOOKUP(P87,'CODIGOS RENTISTICOS'!$A$2:F3294,3,FALSE)</f>
        <v>150109</v>
      </c>
      <c r="P87" s="61">
        <v>121245</v>
      </c>
      <c r="Q87" s="14">
        <v>95000</v>
      </c>
      <c r="R87" s="61"/>
    </row>
    <row r="88" spans="1:18" x14ac:dyDescent="0.2">
      <c r="A88" s="12">
        <v>50000249</v>
      </c>
      <c r="B88" s="12">
        <v>157198</v>
      </c>
      <c r="C88" s="12" t="s">
        <v>285</v>
      </c>
      <c r="D88" s="12">
        <v>8913012610</v>
      </c>
      <c r="E88" s="13">
        <v>37440</v>
      </c>
      <c r="F88" s="12">
        <v>2035741</v>
      </c>
      <c r="G88" s="12">
        <v>0</v>
      </c>
      <c r="H88" s="12">
        <v>0</v>
      </c>
      <c r="J88" s="14">
        <v>77220</v>
      </c>
      <c r="K88" s="14">
        <v>0</v>
      </c>
      <c r="L88" s="14">
        <v>0</v>
      </c>
      <c r="M88" s="14">
        <v>77220</v>
      </c>
      <c r="N88" s="75">
        <f>VLOOKUP(P88,'CODIGOS RENTISTICOS'!$A$2:E1128,2,FALSE)</f>
        <v>96400000</v>
      </c>
      <c r="O88" s="75">
        <f>VLOOKUP(P88,'CODIGOS RENTISTICOS'!$A$2:F3295,3,FALSE)</f>
        <v>370101</v>
      </c>
      <c r="P88" s="61">
        <v>121280</v>
      </c>
      <c r="Q88" s="14">
        <v>77220</v>
      </c>
      <c r="R88" s="61"/>
    </row>
    <row r="89" spans="1:18" x14ac:dyDescent="0.2">
      <c r="A89" s="12">
        <v>50000249</v>
      </c>
      <c r="B89" s="12">
        <v>1378251</v>
      </c>
      <c r="C89" s="12" t="s">
        <v>285</v>
      </c>
      <c r="D89" s="12">
        <v>8605243321</v>
      </c>
      <c r="E89" s="13">
        <v>37440</v>
      </c>
      <c r="F89" s="12">
        <v>3102127</v>
      </c>
      <c r="G89" s="12">
        <v>0</v>
      </c>
      <c r="H89" s="12">
        <v>0</v>
      </c>
      <c r="J89" s="14">
        <v>112000</v>
      </c>
      <c r="K89" s="14">
        <v>0</v>
      </c>
      <c r="L89" s="14">
        <v>0</v>
      </c>
      <c r="M89" s="14">
        <v>112000</v>
      </c>
      <c r="N89" s="75">
        <f>VLOOKUP(P89,'CODIGOS RENTISTICOS'!$A$2:E1129,2,FALSE)</f>
        <v>825000000</v>
      </c>
      <c r="O89" s="75">
        <f>VLOOKUP(P89,'CODIGOS RENTISTICOS'!$A$2:F3296,3,FALSE)</f>
        <v>150109</v>
      </c>
      <c r="P89" s="61">
        <v>5041</v>
      </c>
      <c r="Q89" s="14">
        <v>112000</v>
      </c>
      <c r="R89" s="61"/>
    </row>
    <row r="90" spans="1:18" x14ac:dyDescent="0.2">
      <c r="A90" s="12">
        <v>50000249</v>
      </c>
      <c r="B90" s="12">
        <v>675452</v>
      </c>
      <c r="C90" s="12" t="s">
        <v>285</v>
      </c>
      <c r="D90" s="12">
        <v>5873416</v>
      </c>
      <c r="E90" s="13">
        <v>37440</v>
      </c>
      <c r="F90" s="12">
        <v>0</v>
      </c>
      <c r="G90" s="12">
        <v>0</v>
      </c>
      <c r="H90" s="12">
        <v>0</v>
      </c>
      <c r="J90" s="14">
        <v>5000</v>
      </c>
      <c r="K90" s="14">
        <v>0</v>
      </c>
      <c r="L90" s="14">
        <v>0</v>
      </c>
      <c r="M90" s="14">
        <v>5000</v>
      </c>
      <c r="N90" s="75">
        <f>VLOOKUP(P90,'CODIGOS RENTISTICOS'!$A$2:E1130,2,FALSE)</f>
        <v>825000000</v>
      </c>
      <c r="O90" s="75">
        <f>VLOOKUP(P90,'CODIGOS RENTISTICOS'!$A$2:F3297,3,FALSE)</f>
        <v>150109</v>
      </c>
      <c r="P90" s="61">
        <v>121245</v>
      </c>
      <c r="Q90" s="14">
        <v>5000</v>
      </c>
      <c r="R90" s="61"/>
    </row>
    <row r="91" spans="1:18" x14ac:dyDescent="0.2">
      <c r="A91" s="12">
        <v>50000249</v>
      </c>
      <c r="B91" s="12">
        <v>2754591</v>
      </c>
      <c r="C91" s="12" t="s">
        <v>285</v>
      </c>
      <c r="D91" s="12">
        <v>8002360339</v>
      </c>
      <c r="E91" s="13">
        <v>37440</v>
      </c>
      <c r="F91" s="12">
        <v>0</v>
      </c>
      <c r="G91" s="12">
        <v>0</v>
      </c>
      <c r="H91" s="12">
        <v>0</v>
      </c>
      <c r="J91" s="14">
        <v>15000</v>
      </c>
      <c r="K91" s="14">
        <v>0</v>
      </c>
      <c r="L91" s="14">
        <v>0</v>
      </c>
      <c r="M91" s="14">
        <v>15000</v>
      </c>
      <c r="N91" s="75">
        <f>VLOOKUP(P91,'CODIGOS RENTISTICOS'!$A$2:E1131,2,FALSE)</f>
        <v>825000000</v>
      </c>
      <c r="O91" s="75">
        <f>VLOOKUP(P91,'CODIGOS RENTISTICOS'!$A$2:F3298,3,FALSE)</f>
        <v>150109</v>
      </c>
      <c r="P91" s="61">
        <v>121245</v>
      </c>
      <c r="Q91" s="14">
        <v>15000</v>
      </c>
      <c r="R91" s="61"/>
    </row>
    <row r="92" spans="1:18" x14ac:dyDescent="0.2">
      <c r="A92" s="12">
        <v>50000249</v>
      </c>
      <c r="B92" s="12">
        <v>3353738</v>
      </c>
      <c r="C92" s="12" t="s">
        <v>285</v>
      </c>
      <c r="D92" s="12">
        <v>19468018</v>
      </c>
      <c r="E92" s="13">
        <v>37440</v>
      </c>
      <c r="F92" s="12">
        <v>4050265</v>
      </c>
      <c r="G92" s="12">
        <v>0</v>
      </c>
      <c r="H92" s="12">
        <v>0</v>
      </c>
      <c r="J92" s="14">
        <v>3190</v>
      </c>
      <c r="K92" s="14">
        <v>0</v>
      </c>
      <c r="L92" s="14">
        <v>0</v>
      </c>
      <c r="M92" s="14">
        <v>3190</v>
      </c>
      <c r="N92" s="75">
        <f>VLOOKUP(P92,'CODIGOS RENTISTICOS'!$A$2:E1132,2,FALSE)</f>
        <v>96200000</v>
      </c>
      <c r="O92" s="75">
        <f>VLOOKUP(P92,'CODIGOS RENTISTICOS'!$A$2:F3299,3,FALSE)</f>
        <v>350101</v>
      </c>
      <c r="P92" s="61">
        <v>121230</v>
      </c>
      <c r="Q92" s="14">
        <v>3190</v>
      </c>
      <c r="R92" s="61"/>
    </row>
    <row r="93" spans="1:18" x14ac:dyDescent="0.2">
      <c r="A93" s="12">
        <v>50000249</v>
      </c>
      <c r="B93" s="12">
        <v>3354092</v>
      </c>
      <c r="C93" s="12" t="s">
        <v>285</v>
      </c>
      <c r="D93" s="12">
        <v>8600393487</v>
      </c>
      <c r="E93" s="13">
        <v>37440</v>
      </c>
      <c r="F93" s="12">
        <v>6222552</v>
      </c>
      <c r="G93" s="12">
        <v>0</v>
      </c>
      <c r="H93" s="12">
        <v>0</v>
      </c>
      <c r="J93" s="14">
        <v>7000</v>
      </c>
      <c r="K93" s="14">
        <v>0</v>
      </c>
      <c r="L93" s="14">
        <v>0</v>
      </c>
      <c r="M93" s="14">
        <v>7000</v>
      </c>
      <c r="N93" s="75">
        <f>VLOOKUP(P93,'CODIGOS RENTISTICOS'!$A$2:E1133,2,FALSE)</f>
        <v>825000000</v>
      </c>
      <c r="O93" s="75">
        <f>VLOOKUP(P93,'CODIGOS RENTISTICOS'!$A$2:F3300,3,FALSE)</f>
        <v>150109</v>
      </c>
      <c r="P93" s="61">
        <v>121245</v>
      </c>
      <c r="Q93" s="14">
        <v>7000</v>
      </c>
      <c r="R93" s="61"/>
    </row>
    <row r="94" spans="1:18" x14ac:dyDescent="0.2">
      <c r="A94" s="12">
        <v>50000249</v>
      </c>
      <c r="B94" s="12">
        <v>3354093</v>
      </c>
      <c r="C94" s="12" t="s">
        <v>285</v>
      </c>
      <c r="D94" s="12">
        <v>8600393487</v>
      </c>
      <c r="E94" s="13">
        <v>37440</v>
      </c>
      <c r="F94" s="12">
        <v>0</v>
      </c>
      <c r="G94" s="12">
        <v>0</v>
      </c>
      <c r="H94" s="12">
        <v>0</v>
      </c>
      <c r="J94" s="14">
        <v>7000</v>
      </c>
      <c r="K94" s="14">
        <v>0</v>
      </c>
      <c r="L94" s="14">
        <v>0</v>
      </c>
      <c r="M94" s="14">
        <v>7000</v>
      </c>
      <c r="N94" s="75">
        <f>VLOOKUP(P94,'CODIGOS RENTISTICOS'!$A$2:E1134,2,FALSE)</f>
        <v>825000000</v>
      </c>
      <c r="O94" s="75">
        <f>VLOOKUP(P94,'CODIGOS RENTISTICOS'!$A$2:F3301,3,FALSE)</f>
        <v>150109</v>
      </c>
      <c r="P94" s="61">
        <v>121245</v>
      </c>
      <c r="Q94" s="14">
        <v>7000</v>
      </c>
      <c r="R94" s="61"/>
    </row>
    <row r="95" spans="1:18" x14ac:dyDescent="0.2">
      <c r="A95" s="12">
        <v>50000249</v>
      </c>
      <c r="B95" s="12">
        <v>3354241</v>
      </c>
      <c r="C95" s="12" t="s">
        <v>285</v>
      </c>
      <c r="D95" s="12">
        <v>8909006089</v>
      </c>
      <c r="E95" s="13">
        <v>37440</v>
      </c>
      <c r="F95" s="12">
        <v>0</v>
      </c>
      <c r="G95" s="12">
        <v>0</v>
      </c>
      <c r="H95" s="12">
        <v>0</v>
      </c>
      <c r="J95" s="14">
        <v>28000</v>
      </c>
      <c r="K95" s="14">
        <v>0</v>
      </c>
      <c r="L95" s="14">
        <v>0</v>
      </c>
      <c r="M95" s="14">
        <v>28000</v>
      </c>
      <c r="N95" s="75">
        <f>VLOOKUP(P95,'CODIGOS RENTISTICOS'!$A$2:E1135,2,FALSE)</f>
        <v>825000000</v>
      </c>
      <c r="O95" s="75">
        <f>VLOOKUP(P95,'CODIGOS RENTISTICOS'!$A$2:F3302,3,FALSE)</f>
        <v>150109</v>
      </c>
      <c r="P95" s="61">
        <v>121245</v>
      </c>
      <c r="Q95" s="14">
        <v>28000</v>
      </c>
      <c r="R95" s="61"/>
    </row>
    <row r="96" spans="1:18" x14ac:dyDescent="0.2">
      <c r="A96" s="12">
        <v>50000249</v>
      </c>
      <c r="B96" s="12">
        <v>1186446</v>
      </c>
      <c r="C96" s="12" t="s">
        <v>285</v>
      </c>
      <c r="D96" s="12">
        <v>8605185045</v>
      </c>
      <c r="E96" s="13">
        <v>37440</v>
      </c>
      <c r="F96" s="12">
        <v>121212</v>
      </c>
      <c r="G96" s="12">
        <v>0</v>
      </c>
      <c r="H96" s="12">
        <v>0</v>
      </c>
      <c r="J96" s="14">
        <v>40000</v>
      </c>
      <c r="K96" s="14">
        <v>0</v>
      </c>
      <c r="L96" s="14">
        <v>0</v>
      </c>
      <c r="M96" s="14">
        <v>40000</v>
      </c>
      <c r="N96" s="75">
        <f>VLOOKUP(P96,'CODIGOS RENTISTICOS'!$A$2:E1136,2,FALSE)</f>
        <v>825000000</v>
      </c>
      <c r="O96" s="75">
        <f>VLOOKUP(P96,'CODIGOS RENTISTICOS'!$A$2:F3303,3,FALSE)</f>
        <v>150109</v>
      </c>
      <c r="P96" s="61">
        <v>121245</v>
      </c>
      <c r="Q96" s="14">
        <v>40000</v>
      </c>
      <c r="R96" s="61"/>
    </row>
    <row r="97" spans="1:18" x14ac:dyDescent="0.2">
      <c r="A97" s="12">
        <v>50000249</v>
      </c>
      <c r="B97" s="12">
        <v>1186487</v>
      </c>
      <c r="C97" s="12" t="s">
        <v>285</v>
      </c>
      <c r="D97" s="12">
        <v>8605185045</v>
      </c>
      <c r="E97" s="13">
        <v>37440</v>
      </c>
      <c r="F97" s="12">
        <v>2554826</v>
      </c>
      <c r="G97" s="12">
        <v>0</v>
      </c>
      <c r="H97" s="12">
        <v>0</v>
      </c>
      <c r="J97" s="14">
        <v>14000</v>
      </c>
      <c r="K97" s="14">
        <v>0</v>
      </c>
      <c r="L97" s="14">
        <v>0</v>
      </c>
      <c r="M97" s="14">
        <v>14000</v>
      </c>
      <c r="N97" s="75">
        <f>VLOOKUP(P97,'CODIGOS RENTISTICOS'!$A$2:E1137,2,FALSE)</f>
        <v>825000000</v>
      </c>
      <c r="O97" s="75">
        <f>VLOOKUP(P97,'CODIGOS RENTISTICOS'!$A$2:F3304,3,FALSE)</f>
        <v>150109</v>
      </c>
      <c r="P97" s="61">
        <v>121245</v>
      </c>
      <c r="Q97" s="14">
        <v>14000</v>
      </c>
      <c r="R97" s="61"/>
    </row>
    <row r="98" spans="1:18" x14ac:dyDescent="0.2">
      <c r="A98" s="12">
        <v>50000249</v>
      </c>
      <c r="B98" s="12">
        <v>572463</v>
      </c>
      <c r="C98" s="12" t="s">
        <v>7</v>
      </c>
      <c r="D98" s="12">
        <v>8110301696</v>
      </c>
      <c r="E98" s="13">
        <v>37440</v>
      </c>
      <c r="F98" s="12">
        <v>5620405</v>
      </c>
      <c r="G98" s="12">
        <v>0</v>
      </c>
      <c r="H98" s="12">
        <v>0</v>
      </c>
      <c r="J98" s="14">
        <v>309000</v>
      </c>
      <c r="K98" s="14">
        <v>0</v>
      </c>
      <c r="L98" s="14">
        <v>0</v>
      </c>
      <c r="M98" s="14">
        <v>309000</v>
      </c>
      <c r="N98" s="75">
        <f>VLOOKUP(P98,'CODIGOS RENTISTICOS'!$A$2:E1138,2,FALSE)</f>
        <v>96200000</v>
      </c>
      <c r="O98" s="75">
        <f>VLOOKUP(P98,'CODIGOS RENTISTICOS'!$A$2:F3305,3,FALSE)</f>
        <v>350101</v>
      </c>
      <c r="P98" s="61">
        <v>121230</v>
      </c>
      <c r="Q98" s="14">
        <v>309000</v>
      </c>
      <c r="R98" s="61"/>
    </row>
    <row r="99" spans="1:18" x14ac:dyDescent="0.2">
      <c r="A99" s="12">
        <v>50000249</v>
      </c>
      <c r="B99" s="12">
        <v>1122513</v>
      </c>
      <c r="C99" s="12" t="s">
        <v>7</v>
      </c>
      <c r="D99" s="12">
        <v>19412362</v>
      </c>
      <c r="E99" s="13">
        <v>37440</v>
      </c>
      <c r="F99" s="12">
        <v>5612233</v>
      </c>
      <c r="G99" s="12">
        <v>0</v>
      </c>
      <c r="H99" s="12">
        <v>0</v>
      </c>
      <c r="J99" s="14">
        <v>14000</v>
      </c>
      <c r="K99" s="14">
        <v>0</v>
      </c>
      <c r="L99" s="14">
        <v>0</v>
      </c>
      <c r="M99" s="14">
        <v>14000</v>
      </c>
      <c r="N99" s="75">
        <f>VLOOKUP(P99,'CODIGOS RENTISTICOS'!$A$2:E1139,2,FALSE)</f>
        <v>825000000</v>
      </c>
      <c r="O99" s="75">
        <f>VLOOKUP(P99,'CODIGOS RENTISTICOS'!$A$2:F3306,3,FALSE)</f>
        <v>150109</v>
      </c>
      <c r="P99" s="61">
        <v>121245</v>
      </c>
      <c r="Q99" s="14">
        <v>14000</v>
      </c>
      <c r="R99" s="61"/>
    </row>
    <row r="100" spans="1:18" x14ac:dyDescent="0.2">
      <c r="A100" s="12">
        <v>50000249</v>
      </c>
      <c r="B100" s="12">
        <v>921756</v>
      </c>
      <c r="C100" s="12" t="s">
        <v>33</v>
      </c>
      <c r="D100" s="12">
        <v>32441896</v>
      </c>
      <c r="E100" s="13">
        <v>37440</v>
      </c>
      <c r="F100" s="12">
        <v>5130280</v>
      </c>
      <c r="G100" s="12">
        <v>0</v>
      </c>
      <c r="H100" s="12">
        <v>0</v>
      </c>
      <c r="J100" s="14">
        <v>50000</v>
      </c>
      <c r="K100" s="14">
        <v>0</v>
      </c>
      <c r="L100" s="14">
        <v>0</v>
      </c>
      <c r="M100" s="14">
        <v>50000</v>
      </c>
      <c r="N100" s="75">
        <f>VLOOKUP(P100,'CODIGOS RENTISTICOS'!$A$2:E1140,2,FALSE)</f>
        <v>11500000</v>
      </c>
      <c r="O100" s="75">
        <f>VLOOKUP(P100,'CODIGOS RENTISTICOS'!$A$2:F3307,3,FALSE)</f>
        <v>130101</v>
      </c>
      <c r="P100" s="61">
        <v>121260</v>
      </c>
      <c r="Q100" s="14">
        <v>50000</v>
      </c>
      <c r="R100" s="61"/>
    </row>
    <row r="101" spans="1:18" x14ac:dyDescent="0.2">
      <c r="A101" s="12">
        <v>50000249</v>
      </c>
      <c r="B101" s="12">
        <v>359542</v>
      </c>
      <c r="C101" s="12" t="s">
        <v>33</v>
      </c>
      <c r="D101" s="12">
        <v>11797033</v>
      </c>
      <c r="E101" s="13">
        <v>37440</v>
      </c>
      <c r="F101" s="12">
        <v>8284454</v>
      </c>
      <c r="G101" s="12">
        <v>0</v>
      </c>
      <c r="H101" s="12">
        <v>0</v>
      </c>
      <c r="J101" s="14">
        <v>10300</v>
      </c>
      <c r="K101" s="14">
        <v>0</v>
      </c>
      <c r="L101" s="14">
        <v>0</v>
      </c>
      <c r="M101" s="14">
        <v>10300</v>
      </c>
      <c r="N101" s="75" t="e">
        <f>VLOOKUP(P101,'CODIGOS RENTISTICOS'!$A$2:E1141,2,FALSE)</f>
        <v>#N/A</v>
      </c>
      <c r="O101" s="75" t="e">
        <f>VLOOKUP(P101,'CODIGOS RENTISTICOS'!$A$2:F3308,3,FALSE)</f>
        <v>#N/A</v>
      </c>
      <c r="P101" s="61">
        <v>270906</v>
      </c>
      <c r="Q101" s="14">
        <v>10300</v>
      </c>
      <c r="R101" s="61"/>
    </row>
    <row r="102" spans="1:18" x14ac:dyDescent="0.2">
      <c r="A102" s="12">
        <v>50000249</v>
      </c>
      <c r="B102" s="12">
        <v>924777</v>
      </c>
      <c r="C102" s="12" t="s">
        <v>33</v>
      </c>
      <c r="D102" s="12">
        <v>98562480</v>
      </c>
      <c r="E102" s="13">
        <v>37440</v>
      </c>
      <c r="F102" s="12">
        <v>3222214</v>
      </c>
      <c r="G102" s="12">
        <v>0</v>
      </c>
      <c r="H102" s="12">
        <v>0</v>
      </c>
      <c r="J102" s="14">
        <v>618000</v>
      </c>
      <c r="K102" s="14">
        <v>0</v>
      </c>
      <c r="L102" s="14">
        <v>0</v>
      </c>
      <c r="M102" s="14">
        <v>618000</v>
      </c>
      <c r="N102" s="75">
        <f>VLOOKUP(P102,'CODIGOS RENTISTICOS'!$A$2:E1142,2,FALSE)</f>
        <v>825000000</v>
      </c>
      <c r="O102" s="75">
        <f>VLOOKUP(P102,'CODIGOS RENTISTICOS'!$A$2:F3309,3,FALSE)</f>
        <v>150109</v>
      </c>
      <c r="P102" s="61">
        <v>121245</v>
      </c>
      <c r="Q102" s="14">
        <v>618000</v>
      </c>
      <c r="R102" s="61"/>
    </row>
    <row r="103" spans="1:18" x14ac:dyDescent="0.2">
      <c r="A103" s="12">
        <v>50000249</v>
      </c>
      <c r="B103" s="12">
        <v>1030601</v>
      </c>
      <c r="C103" s="12" t="s">
        <v>297</v>
      </c>
      <c r="D103" s="12">
        <v>8817116</v>
      </c>
      <c r="E103" s="13">
        <v>37440</v>
      </c>
      <c r="F103" s="12">
        <v>3705518</v>
      </c>
      <c r="G103" s="12">
        <v>0</v>
      </c>
      <c r="H103" s="12">
        <v>0</v>
      </c>
      <c r="J103" s="14">
        <v>7000</v>
      </c>
      <c r="K103" s="14">
        <v>0</v>
      </c>
      <c r="L103" s="14">
        <v>0</v>
      </c>
      <c r="M103" s="14">
        <v>7000</v>
      </c>
      <c r="N103" s="75">
        <f>VLOOKUP(P103,'CODIGOS RENTISTICOS'!$A$2:E1143,2,FALSE)</f>
        <v>825000000</v>
      </c>
      <c r="O103" s="75">
        <f>VLOOKUP(P103,'CODIGOS RENTISTICOS'!$A$2:F3310,3,FALSE)</f>
        <v>150109</v>
      </c>
      <c r="P103" s="61">
        <v>121245</v>
      </c>
      <c r="Q103" s="14">
        <v>7000</v>
      </c>
      <c r="R103" s="61"/>
    </row>
    <row r="104" spans="1:18" x14ac:dyDescent="0.2">
      <c r="A104" s="12">
        <v>50000249</v>
      </c>
      <c r="B104" s="12">
        <v>688508</v>
      </c>
      <c r="C104" s="12" t="s">
        <v>34</v>
      </c>
      <c r="D104" s="12">
        <v>73581229</v>
      </c>
      <c r="E104" s="13">
        <v>37440</v>
      </c>
      <c r="F104" s="12">
        <v>6520717</v>
      </c>
      <c r="G104" s="12">
        <v>0</v>
      </c>
      <c r="H104" s="12">
        <v>0</v>
      </c>
      <c r="J104" s="14">
        <v>7000</v>
      </c>
      <c r="K104" s="14">
        <v>0</v>
      </c>
      <c r="L104" s="14">
        <v>0</v>
      </c>
      <c r="M104" s="14">
        <v>7000</v>
      </c>
      <c r="N104" s="75">
        <f>VLOOKUP(P104,'CODIGOS RENTISTICOS'!$A$2:E1144,2,FALSE)</f>
        <v>825000000</v>
      </c>
      <c r="O104" s="75">
        <f>VLOOKUP(P104,'CODIGOS RENTISTICOS'!$A$2:F3311,3,FALSE)</f>
        <v>150109</v>
      </c>
      <c r="P104" s="61">
        <v>5041</v>
      </c>
      <c r="Q104" s="14">
        <v>7000</v>
      </c>
      <c r="R104" s="61"/>
    </row>
    <row r="105" spans="1:18" x14ac:dyDescent="0.2">
      <c r="A105" s="12">
        <v>50000249</v>
      </c>
      <c r="B105" s="12">
        <v>688511</v>
      </c>
      <c r="C105" s="12" t="s">
        <v>34</v>
      </c>
      <c r="D105" s="12">
        <v>9087927</v>
      </c>
      <c r="E105" s="13">
        <v>37440</v>
      </c>
      <c r="F105" s="12">
        <v>6660170</v>
      </c>
      <c r="G105" s="12">
        <v>0</v>
      </c>
      <c r="H105" s="12">
        <v>0</v>
      </c>
      <c r="J105" s="14">
        <v>7000</v>
      </c>
      <c r="K105" s="14">
        <v>0</v>
      </c>
      <c r="L105" s="14">
        <v>0</v>
      </c>
      <c r="M105" s="14">
        <v>7000</v>
      </c>
      <c r="N105" s="75">
        <f>VLOOKUP(P105,'CODIGOS RENTISTICOS'!$A$2:E1145,2,FALSE)</f>
        <v>825000000</v>
      </c>
      <c r="O105" s="75">
        <f>VLOOKUP(P105,'CODIGOS RENTISTICOS'!$A$2:F3312,3,FALSE)</f>
        <v>150109</v>
      </c>
      <c r="P105" s="61">
        <v>5041</v>
      </c>
      <c r="Q105" s="14">
        <v>7000</v>
      </c>
      <c r="R105" s="61"/>
    </row>
    <row r="106" spans="1:18" x14ac:dyDescent="0.2">
      <c r="A106" s="12">
        <v>50000249</v>
      </c>
      <c r="B106" s="12">
        <v>888743</v>
      </c>
      <c r="C106" s="12" t="s">
        <v>288</v>
      </c>
      <c r="D106" s="12">
        <v>8200003941</v>
      </c>
      <c r="E106" s="13">
        <v>37440</v>
      </c>
      <c r="F106" s="12">
        <v>7422185</v>
      </c>
      <c r="G106" s="12">
        <v>0</v>
      </c>
      <c r="H106" s="12">
        <v>1</v>
      </c>
      <c r="J106" s="14">
        <v>0</v>
      </c>
      <c r="K106" s="14">
        <v>0</v>
      </c>
      <c r="L106" s="14">
        <v>366042.5</v>
      </c>
      <c r="M106" s="14">
        <v>366042.5</v>
      </c>
      <c r="N106" s="75">
        <f>VLOOKUP(P106,'CODIGOS RENTISTICOS'!$A$2:E1146,2,FALSE)</f>
        <v>96200000</v>
      </c>
      <c r="O106" s="75">
        <f>VLOOKUP(P106,'CODIGOS RENTISTICOS'!$A$2:F3313,3,FALSE)</f>
        <v>350101</v>
      </c>
      <c r="P106" s="61">
        <v>121203</v>
      </c>
      <c r="Q106" s="14">
        <v>366042.5</v>
      </c>
      <c r="R106" s="61"/>
    </row>
    <row r="107" spans="1:18" x14ac:dyDescent="0.2">
      <c r="A107" s="12">
        <v>50000249</v>
      </c>
      <c r="B107" s="12">
        <v>888744</v>
      </c>
      <c r="C107" s="12" t="s">
        <v>288</v>
      </c>
      <c r="D107" s="12">
        <v>8200003941</v>
      </c>
      <c r="E107" s="13">
        <v>37440</v>
      </c>
      <c r="F107" s="12">
        <v>7422185</v>
      </c>
      <c r="G107" s="12">
        <v>0</v>
      </c>
      <c r="H107" s="12">
        <v>1</v>
      </c>
      <c r="J107" s="14">
        <v>0</v>
      </c>
      <c r="K107" s="14">
        <v>0</v>
      </c>
      <c r="L107" s="14">
        <v>381467.5</v>
      </c>
      <c r="M107" s="14">
        <v>381467.5</v>
      </c>
      <c r="N107" s="75">
        <f>VLOOKUP(P107,'CODIGOS RENTISTICOS'!$A$2:E1147,2,FALSE)</f>
        <v>96200000</v>
      </c>
      <c r="O107" s="75">
        <f>VLOOKUP(P107,'CODIGOS RENTISTICOS'!$A$2:F3314,3,FALSE)</f>
        <v>350101</v>
      </c>
      <c r="P107" s="61">
        <v>121203</v>
      </c>
      <c r="Q107" s="14">
        <v>381467.5</v>
      </c>
      <c r="R107" s="61"/>
    </row>
    <row r="108" spans="1:18" x14ac:dyDescent="0.2">
      <c r="A108" s="12">
        <v>50000249</v>
      </c>
      <c r="B108" s="12">
        <v>1115984</v>
      </c>
      <c r="C108" s="12" t="s">
        <v>291</v>
      </c>
      <c r="D108" s="12">
        <v>16297144</v>
      </c>
      <c r="E108" s="13">
        <v>37440</v>
      </c>
      <c r="F108" s="12">
        <v>8205135</v>
      </c>
      <c r="G108" s="12">
        <v>0</v>
      </c>
      <c r="H108" s="12">
        <v>0</v>
      </c>
      <c r="J108" s="14">
        <v>7000</v>
      </c>
      <c r="K108" s="14">
        <v>0</v>
      </c>
      <c r="L108" s="14">
        <v>0</v>
      </c>
      <c r="M108" s="14">
        <v>7000</v>
      </c>
      <c r="N108" s="75">
        <f>VLOOKUP(P108,'CODIGOS RENTISTICOS'!$A$2:E1148,2,FALSE)</f>
        <v>825000000</v>
      </c>
      <c r="O108" s="75">
        <f>VLOOKUP(P108,'CODIGOS RENTISTICOS'!$A$2:F3315,3,FALSE)</f>
        <v>150109</v>
      </c>
      <c r="P108" s="61">
        <v>5041</v>
      </c>
      <c r="Q108" s="14">
        <v>7000</v>
      </c>
      <c r="R108" s="61"/>
    </row>
    <row r="109" spans="1:18" x14ac:dyDescent="0.2">
      <c r="A109" s="12">
        <v>50000249</v>
      </c>
      <c r="B109" s="12">
        <v>1115993</v>
      </c>
      <c r="C109" s="12" t="s">
        <v>291</v>
      </c>
      <c r="D109" s="12">
        <v>76334757</v>
      </c>
      <c r="E109" s="13">
        <v>37440</v>
      </c>
      <c r="F109" s="12">
        <v>8208593</v>
      </c>
      <c r="G109" s="12">
        <v>0</v>
      </c>
      <c r="H109" s="12">
        <v>0</v>
      </c>
      <c r="J109" s="14">
        <v>7000</v>
      </c>
      <c r="K109" s="14">
        <v>0</v>
      </c>
      <c r="L109" s="14">
        <v>0</v>
      </c>
      <c r="M109" s="14">
        <v>7000</v>
      </c>
      <c r="N109" s="75">
        <f>VLOOKUP(P109,'CODIGOS RENTISTICOS'!$A$2:E1149,2,FALSE)</f>
        <v>825000000</v>
      </c>
      <c r="O109" s="75">
        <f>VLOOKUP(P109,'CODIGOS RENTISTICOS'!$A$2:F3316,3,FALSE)</f>
        <v>150109</v>
      </c>
      <c r="P109" s="61">
        <v>5041</v>
      </c>
      <c r="Q109" s="14">
        <v>7000</v>
      </c>
      <c r="R109" s="61"/>
    </row>
    <row r="110" spans="1:18" x14ac:dyDescent="0.2">
      <c r="A110" s="12">
        <v>50000249</v>
      </c>
      <c r="B110" s="12">
        <v>1115995</v>
      </c>
      <c r="C110" s="12" t="s">
        <v>291</v>
      </c>
      <c r="D110" s="12">
        <v>15810198</v>
      </c>
      <c r="E110" s="13">
        <v>37440</v>
      </c>
      <c r="F110" s="12">
        <v>8229546</v>
      </c>
      <c r="G110" s="12">
        <v>0</v>
      </c>
      <c r="H110" s="12">
        <v>0</v>
      </c>
      <c r="J110" s="14">
        <v>7000</v>
      </c>
      <c r="K110" s="14">
        <v>0</v>
      </c>
      <c r="L110" s="14">
        <v>0</v>
      </c>
      <c r="M110" s="14">
        <v>7000</v>
      </c>
      <c r="N110" s="75">
        <f>VLOOKUP(P110,'CODIGOS RENTISTICOS'!$A$2:E1150,2,FALSE)</f>
        <v>825000000</v>
      </c>
      <c r="O110" s="75">
        <f>VLOOKUP(P110,'CODIGOS RENTISTICOS'!$A$2:F3317,3,FALSE)</f>
        <v>150109</v>
      </c>
      <c r="P110" s="61">
        <v>5041</v>
      </c>
      <c r="Q110" s="14">
        <v>7000</v>
      </c>
      <c r="R110" s="61"/>
    </row>
    <row r="111" spans="1:18" x14ac:dyDescent="0.2">
      <c r="A111" s="12">
        <v>50000249</v>
      </c>
      <c r="B111" s="12">
        <v>1115996</v>
      </c>
      <c r="C111" s="12" t="s">
        <v>291</v>
      </c>
      <c r="D111" s="12">
        <v>87713874</v>
      </c>
      <c r="E111" s="13">
        <v>37440</v>
      </c>
      <c r="F111" s="12">
        <v>208789</v>
      </c>
      <c r="G111" s="12">
        <v>0</v>
      </c>
      <c r="H111" s="12">
        <v>0</v>
      </c>
      <c r="J111" s="14">
        <v>7000</v>
      </c>
      <c r="K111" s="14">
        <v>0</v>
      </c>
      <c r="L111" s="14">
        <v>0</v>
      </c>
      <c r="M111" s="14">
        <v>7000</v>
      </c>
      <c r="N111" s="75">
        <f>VLOOKUP(P111,'CODIGOS RENTISTICOS'!$A$2:E1151,2,FALSE)</f>
        <v>825000000</v>
      </c>
      <c r="O111" s="75">
        <f>VLOOKUP(P111,'CODIGOS RENTISTICOS'!$A$2:F3318,3,FALSE)</f>
        <v>150109</v>
      </c>
      <c r="P111" s="61">
        <v>5041</v>
      </c>
      <c r="Q111" s="14">
        <v>7000</v>
      </c>
      <c r="R111" s="61"/>
    </row>
    <row r="112" spans="1:18" x14ac:dyDescent="0.2">
      <c r="A112" s="12">
        <v>50000249</v>
      </c>
      <c r="B112" s="12">
        <v>1115997</v>
      </c>
      <c r="C112" s="12" t="s">
        <v>291</v>
      </c>
      <c r="D112" s="12">
        <v>76314361</v>
      </c>
      <c r="E112" s="13">
        <v>37440</v>
      </c>
      <c r="F112" s="12">
        <v>0</v>
      </c>
      <c r="G112" s="12">
        <v>0</v>
      </c>
      <c r="H112" s="12">
        <v>0</v>
      </c>
      <c r="J112" s="14">
        <v>7000</v>
      </c>
      <c r="K112" s="14">
        <v>0</v>
      </c>
      <c r="L112" s="14">
        <v>0</v>
      </c>
      <c r="M112" s="14">
        <v>7000</v>
      </c>
      <c r="N112" s="75">
        <f>VLOOKUP(P112,'CODIGOS RENTISTICOS'!$A$2:E1152,2,FALSE)</f>
        <v>825000000</v>
      </c>
      <c r="O112" s="75">
        <f>VLOOKUP(P112,'CODIGOS RENTISTICOS'!$A$2:F3319,3,FALSE)</f>
        <v>150109</v>
      </c>
      <c r="P112" s="61">
        <v>5041</v>
      </c>
      <c r="Q112" s="14">
        <v>7000</v>
      </c>
      <c r="R112" s="61"/>
    </row>
    <row r="113" spans="1:18" x14ac:dyDescent="0.2">
      <c r="A113" s="12">
        <v>50000249</v>
      </c>
      <c r="B113" s="12">
        <v>1119708</v>
      </c>
      <c r="C113" s="12" t="s">
        <v>291</v>
      </c>
      <c r="D113" s="12">
        <v>1462332</v>
      </c>
      <c r="E113" s="13">
        <v>37440</v>
      </c>
      <c r="F113" s="12">
        <v>8204360</v>
      </c>
      <c r="G113" s="12">
        <v>0</v>
      </c>
      <c r="H113" s="12">
        <v>0</v>
      </c>
      <c r="J113" s="14">
        <v>720000</v>
      </c>
      <c r="K113" s="14">
        <v>0</v>
      </c>
      <c r="L113" s="14">
        <v>0</v>
      </c>
      <c r="M113" s="14">
        <v>720000</v>
      </c>
      <c r="N113" s="75">
        <f>VLOOKUP(P113,'CODIGOS RENTISTICOS'!$A$2:E1153,2,FALSE)</f>
        <v>12400000</v>
      </c>
      <c r="O113" s="75">
        <f>VLOOKUP(P113,'CODIGOS RENTISTICOS'!$A$2:F3320,3,FALSE)</f>
        <v>270102</v>
      </c>
      <c r="P113" s="61">
        <v>50110202</v>
      </c>
      <c r="Q113" s="14">
        <v>720000</v>
      </c>
      <c r="R113" s="61"/>
    </row>
    <row r="114" spans="1:18" x14ac:dyDescent="0.2">
      <c r="A114" s="12">
        <v>50000249</v>
      </c>
      <c r="B114" s="12">
        <v>262956</v>
      </c>
      <c r="C114" s="12" t="s">
        <v>292</v>
      </c>
      <c r="D114" s="12">
        <v>11003053</v>
      </c>
      <c r="E114" s="13">
        <v>37440</v>
      </c>
      <c r="F114" s="12">
        <v>7860942</v>
      </c>
      <c r="G114" s="12">
        <v>0</v>
      </c>
      <c r="H114" s="12">
        <v>0</v>
      </c>
      <c r="J114" s="14">
        <v>7000</v>
      </c>
      <c r="K114" s="14">
        <v>0</v>
      </c>
      <c r="L114" s="14">
        <v>0</v>
      </c>
      <c r="M114" s="14">
        <v>7000</v>
      </c>
      <c r="N114" s="75">
        <f>VLOOKUP(P114,'CODIGOS RENTISTICOS'!$A$2:E1154,2,FALSE)</f>
        <v>825000000</v>
      </c>
      <c r="O114" s="75">
        <f>VLOOKUP(P114,'CODIGOS RENTISTICOS'!$A$2:F3321,3,FALSE)</f>
        <v>150109</v>
      </c>
      <c r="P114" s="61">
        <v>5041</v>
      </c>
      <c r="Q114" s="14">
        <v>7000</v>
      </c>
      <c r="R114" s="61"/>
    </row>
    <row r="115" spans="1:18" x14ac:dyDescent="0.2">
      <c r="A115" s="12">
        <v>50000249</v>
      </c>
      <c r="B115" s="12">
        <v>79796</v>
      </c>
      <c r="C115" s="12" t="s">
        <v>46</v>
      </c>
      <c r="D115" s="12">
        <v>11341913</v>
      </c>
      <c r="E115" s="13">
        <v>37440</v>
      </c>
      <c r="F115" s="12">
        <v>0</v>
      </c>
      <c r="G115" s="12">
        <v>0</v>
      </c>
      <c r="H115" s="12">
        <v>0</v>
      </c>
      <c r="J115" s="14">
        <v>7000</v>
      </c>
      <c r="K115" s="14">
        <v>0</v>
      </c>
      <c r="L115" s="14">
        <v>0</v>
      </c>
      <c r="M115" s="14">
        <v>7000</v>
      </c>
      <c r="N115" s="75">
        <f>VLOOKUP(P115,'CODIGOS RENTISTICOS'!$A$2:E1155,2,FALSE)</f>
        <v>825000000</v>
      </c>
      <c r="O115" s="75">
        <f>VLOOKUP(P115,'CODIGOS RENTISTICOS'!$A$2:F3322,3,FALSE)</f>
        <v>150109</v>
      </c>
      <c r="P115" s="61">
        <v>5041</v>
      </c>
      <c r="Q115" s="14">
        <v>7000</v>
      </c>
      <c r="R115" s="61"/>
    </row>
    <row r="116" spans="1:18" x14ac:dyDescent="0.2">
      <c r="A116" s="12">
        <v>50000249</v>
      </c>
      <c r="B116" s="12">
        <v>79859</v>
      </c>
      <c r="C116" s="12" t="s">
        <v>46</v>
      </c>
      <c r="D116" s="12">
        <v>4228788</v>
      </c>
      <c r="E116" s="13">
        <v>37440</v>
      </c>
      <c r="F116" s="12">
        <v>0</v>
      </c>
      <c r="G116" s="12">
        <v>0</v>
      </c>
      <c r="H116" s="12">
        <v>0</v>
      </c>
      <c r="J116" s="14">
        <v>7000</v>
      </c>
      <c r="K116" s="14">
        <v>0</v>
      </c>
      <c r="L116" s="14">
        <v>0</v>
      </c>
      <c r="M116" s="14">
        <v>7000</v>
      </c>
      <c r="N116" s="75">
        <f>VLOOKUP(P116,'CODIGOS RENTISTICOS'!$A$2:E1156,2,FALSE)</f>
        <v>825000000</v>
      </c>
      <c r="O116" s="75">
        <f>VLOOKUP(P116,'CODIGOS RENTISTICOS'!$A$2:F3323,3,FALSE)</f>
        <v>150109</v>
      </c>
      <c r="P116" s="61">
        <v>5041</v>
      </c>
      <c r="Q116" s="14">
        <v>7000</v>
      </c>
      <c r="R116" s="61"/>
    </row>
    <row r="117" spans="1:18" x14ac:dyDescent="0.2">
      <c r="A117" s="12">
        <v>50000249</v>
      </c>
      <c r="B117" s="12">
        <v>1071336</v>
      </c>
      <c r="C117" s="12" t="s">
        <v>123</v>
      </c>
      <c r="D117" s="12">
        <v>8190005303</v>
      </c>
      <c r="E117" s="13">
        <v>37440</v>
      </c>
      <c r="F117" s="12">
        <v>4215209</v>
      </c>
      <c r="G117" s="12">
        <v>0</v>
      </c>
      <c r="H117" s="12">
        <v>1</v>
      </c>
      <c r="J117" s="14">
        <v>0</v>
      </c>
      <c r="K117" s="14">
        <v>4381474.55</v>
      </c>
      <c r="L117" s="14">
        <v>0</v>
      </c>
      <c r="M117" s="14">
        <v>4381474.55</v>
      </c>
      <c r="N117" s="75">
        <f>VLOOKUP(P117,'CODIGOS RENTISTICOS'!$A$2:E1157,2,FALSE)</f>
        <v>96400000</v>
      </c>
      <c r="O117" s="75">
        <f>VLOOKUP(P117,'CODIGOS RENTISTICOS'!$A$2:F3324,3,FALSE)</f>
        <v>370101</v>
      </c>
      <c r="P117" s="61">
        <v>6040</v>
      </c>
      <c r="Q117" s="14">
        <v>4381474.55</v>
      </c>
      <c r="R117" s="61"/>
    </row>
    <row r="118" spans="1:18" x14ac:dyDescent="0.2">
      <c r="A118" s="12">
        <v>50000249</v>
      </c>
      <c r="B118" s="12">
        <v>662920</v>
      </c>
      <c r="C118" s="12" t="s">
        <v>125</v>
      </c>
      <c r="D118" s="12">
        <v>8914003803</v>
      </c>
      <c r="E118" s="13">
        <v>37440</v>
      </c>
      <c r="F118" s="12">
        <v>3398200</v>
      </c>
      <c r="G118" s="12">
        <v>0</v>
      </c>
      <c r="H118" s="12">
        <v>0</v>
      </c>
      <c r="J118" s="14">
        <v>14000</v>
      </c>
      <c r="K118" s="14">
        <v>0</v>
      </c>
      <c r="L118" s="14">
        <v>0</v>
      </c>
      <c r="M118" s="14">
        <v>14000</v>
      </c>
      <c r="N118" s="75">
        <f>VLOOKUP(P118,'CODIGOS RENTISTICOS'!$A$2:E1158,2,FALSE)</f>
        <v>825000000</v>
      </c>
      <c r="O118" s="75">
        <f>VLOOKUP(P118,'CODIGOS RENTISTICOS'!$A$2:F3325,3,FALSE)</f>
        <v>150109</v>
      </c>
      <c r="P118" s="61">
        <v>5041</v>
      </c>
      <c r="Q118" s="14">
        <v>14000</v>
      </c>
      <c r="R118" s="61"/>
    </row>
    <row r="119" spans="1:18" x14ac:dyDescent="0.2">
      <c r="A119" s="12">
        <v>50000249</v>
      </c>
      <c r="B119" s="12">
        <v>936909</v>
      </c>
      <c r="C119" s="12" t="s">
        <v>125</v>
      </c>
      <c r="D119" s="12">
        <v>42144870</v>
      </c>
      <c r="E119" s="13">
        <v>37440</v>
      </c>
      <c r="F119" s="12">
        <v>3346533</v>
      </c>
      <c r="G119" s="12">
        <v>0</v>
      </c>
      <c r="H119" s="12">
        <v>0</v>
      </c>
      <c r="J119" s="14">
        <v>3190</v>
      </c>
      <c r="K119" s="14">
        <v>0</v>
      </c>
      <c r="L119" s="14">
        <v>0</v>
      </c>
      <c r="M119" s="14">
        <v>3190</v>
      </c>
      <c r="N119" s="75">
        <f>VLOOKUP(P119,'CODIGOS RENTISTICOS'!$A$2:E1159,2,FALSE)</f>
        <v>96200000</v>
      </c>
      <c r="O119" s="75">
        <f>VLOOKUP(P119,'CODIGOS RENTISTICOS'!$A$2:F3326,3,FALSE)</f>
        <v>350101</v>
      </c>
      <c r="P119" s="61">
        <v>121203</v>
      </c>
      <c r="Q119" s="14">
        <v>3190</v>
      </c>
      <c r="R119" s="61"/>
    </row>
    <row r="120" spans="1:18" x14ac:dyDescent="0.2">
      <c r="A120" s="12">
        <v>50000249</v>
      </c>
      <c r="B120" s="12">
        <v>764023</v>
      </c>
      <c r="C120" s="12" t="s">
        <v>126</v>
      </c>
      <c r="D120" s="12">
        <v>8040009611</v>
      </c>
      <c r="E120" s="13">
        <v>37440</v>
      </c>
      <c r="F120" s="12">
        <v>6348484</v>
      </c>
      <c r="G120" s="12">
        <v>0</v>
      </c>
      <c r="H120" s="12">
        <v>0</v>
      </c>
      <c r="J120" s="14">
        <v>411998</v>
      </c>
      <c r="K120" s="14">
        <v>0</v>
      </c>
      <c r="L120" s="14">
        <v>0</v>
      </c>
      <c r="M120" s="14">
        <v>411998</v>
      </c>
      <c r="N120" s="75">
        <f>VLOOKUP(P120,'CODIGOS RENTISTICOS'!$A$2:E1160,2,FALSE)</f>
        <v>825000000</v>
      </c>
      <c r="O120" s="75">
        <f>VLOOKUP(P120,'CODIGOS RENTISTICOS'!$A$2:F3327,3,FALSE)</f>
        <v>150109</v>
      </c>
      <c r="P120" s="61">
        <v>121245</v>
      </c>
      <c r="Q120" s="14">
        <v>411998</v>
      </c>
      <c r="R120" s="61"/>
    </row>
    <row r="121" spans="1:18" x14ac:dyDescent="0.2">
      <c r="A121" s="12">
        <v>50000249</v>
      </c>
      <c r="B121" s="12">
        <v>764182</v>
      </c>
      <c r="C121" s="12" t="s">
        <v>126</v>
      </c>
      <c r="D121" s="12">
        <v>8040058338</v>
      </c>
      <c r="E121" s="13">
        <v>37440</v>
      </c>
      <c r="F121" s="12">
        <v>6814402</v>
      </c>
      <c r="G121" s="12">
        <v>0</v>
      </c>
      <c r="H121" s="12">
        <v>0</v>
      </c>
      <c r="J121" s="14">
        <v>80000</v>
      </c>
      <c r="K121" s="14">
        <v>0</v>
      </c>
      <c r="L121" s="14">
        <v>0</v>
      </c>
      <c r="M121" s="14">
        <v>80000</v>
      </c>
      <c r="N121" s="75">
        <f>VLOOKUP(P121,'CODIGOS RENTISTICOS'!$A$2:E1161,2,FALSE)</f>
        <v>825000000</v>
      </c>
      <c r="O121" s="75">
        <f>VLOOKUP(P121,'CODIGOS RENTISTICOS'!$A$2:F3328,3,FALSE)</f>
        <v>150109</v>
      </c>
      <c r="P121" s="61">
        <v>121245</v>
      </c>
      <c r="Q121" s="14">
        <v>80000</v>
      </c>
      <c r="R121" s="61"/>
    </row>
    <row r="122" spans="1:18" x14ac:dyDescent="0.2">
      <c r="A122" s="12">
        <v>50000249</v>
      </c>
      <c r="B122" s="12">
        <v>978331</v>
      </c>
      <c r="C122" s="12" t="s">
        <v>419</v>
      </c>
      <c r="D122" s="12">
        <v>91344814</v>
      </c>
      <c r="E122" s="13">
        <v>37440</v>
      </c>
      <c r="F122" s="12">
        <v>6542194</v>
      </c>
      <c r="G122" s="12">
        <v>0</v>
      </c>
      <c r="H122" s="12">
        <v>0</v>
      </c>
      <c r="J122" s="14">
        <v>5000</v>
      </c>
      <c r="K122" s="14">
        <v>0</v>
      </c>
      <c r="L122" s="14">
        <v>0</v>
      </c>
      <c r="M122" s="14">
        <v>5000</v>
      </c>
      <c r="N122" s="75">
        <f>VLOOKUP(P122,'CODIGOS RENTISTICOS'!$A$2:E1162,2,FALSE)</f>
        <v>825000000</v>
      </c>
      <c r="O122" s="75">
        <f>VLOOKUP(P122,'CODIGOS RENTISTICOS'!$A$2:F3329,3,FALSE)</f>
        <v>150109</v>
      </c>
      <c r="P122" s="61">
        <v>121245</v>
      </c>
      <c r="Q122" s="14">
        <v>5000</v>
      </c>
      <c r="R122" s="61"/>
    </row>
    <row r="123" spans="1:18" x14ac:dyDescent="0.2">
      <c r="A123" s="12">
        <v>50000249</v>
      </c>
      <c r="B123" s="12">
        <v>613124</v>
      </c>
      <c r="C123" s="12" t="s">
        <v>42</v>
      </c>
      <c r="D123" s="12">
        <v>16758734</v>
      </c>
      <c r="E123" s="13">
        <v>37440</v>
      </c>
      <c r="F123" s="12">
        <v>4040877</v>
      </c>
      <c r="G123" s="12">
        <v>0</v>
      </c>
      <c r="H123" s="12">
        <v>0</v>
      </c>
      <c r="J123" s="14">
        <v>7000</v>
      </c>
      <c r="K123" s="14">
        <v>0</v>
      </c>
      <c r="L123" s="14">
        <v>0</v>
      </c>
      <c r="M123" s="14">
        <v>7000</v>
      </c>
      <c r="N123" s="75">
        <f>VLOOKUP(P123,'CODIGOS RENTISTICOS'!$A$2:E1163,2,FALSE)</f>
        <v>825000000</v>
      </c>
      <c r="O123" s="75">
        <f>VLOOKUP(P123,'CODIGOS RENTISTICOS'!$A$2:F3330,3,FALSE)</f>
        <v>150109</v>
      </c>
      <c r="P123" s="61">
        <v>121245</v>
      </c>
      <c r="Q123" s="14">
        <v>7000</v>
      </c>
      <c r="R123" s="61"/>
    </row>
    <row r="124" spans="1:18" x14ac:dyDescent="0.2">
      <c r="A124" s="12">
        <v>50000249</v>
      </c>
      <c r="B124" s="12">
        <v>3894527</v>
      </c>
      <c r="C124" s="12" t="s">
        <v>42</v>
      </c>
      <c r="D124" s="12">
        <v>8001973682</v>
      </c>
      <c r="E124" s="13">
        <v>37440</v>
      </c>
      <c r="F124" s="12">
        <v>6818702</v>
      </c>
      <c r="G124" s="12">
        <v>0</v>
      </c>
      <c r="H124" s="12">
        <v>0</v>
      </c>
      <c r="J124" s="14">
        <v>5308</v>
      </c>
      <c r="K124" s="14">
        <v>0</v>
      </c>
      <c r="L124" s="14">
        <v>0</v>
      </c>
      <c r="M124" s="14">
        <v>5308</v>
      </c>
      <c r="N124" s="75">
        <f>VLOOKUP(P124,'CODIGOS RENTISTICOS'!$A$2:E1164,2,FALSE)</f>
        <v>0</v>
      </c>
      <c r="O124" s="75">
        <f>VLOOKUP(P124,'CODIGOS RENTISTICOS'!$A$2:F3331,3,FALSE)</f>
        <v>0</v>
      </c>
      <c r="P124" s="61">
        <v>1212</v>
      </c>
      <c r="Q124" s="14">
        <v>5308</v>
      </c>
      <c r="R124" s="61"/>
    </row>
    <row r="125" spans="1:18" x14ac:dyDescent="0.2">
      <c r="A125" s="12">
        <v>50000249</v>
      </c>
      <c r="B125" s="12">
        <v>5186533</v>
      </c>
      <c r="C125" s="12" t="s">
        <v>42</v>
      </c>
      <c r="D125" s="12">
        <v>94457545</v>
      </c>
      <c r="E125" s="13">
        <v>37440</v>
      </c>
      <c r="F125" s="12">
        <v>6624282</v>
      </c>
      <c r="G125" s="12">
        <v>0</v>
      </c>
      <c r="H125" s="12">
        <v>0</v>
      </c>
      <c r="J125" s="14">
        <v>7000</v>
      </c>
      <c r="K125" s="14">
        <v>0</v>
      </c>
      <c r="L125" s="14">
        <v>0</v>
      </c>
      <c r="M125" s="14">
        <v>7000</v>
      </c>
      <c r="N125" s="75">
        <f>VLOOKUP(P125,'CODIGOS RENTISTICOS'!$A$2:E1165,2,FALSE)</f>
        <v>825000000</v>
      </c>
      <c r="O125" s="75">
        <f>VLOOKUP(P125,'CODIGOS RENTISTICOS'!$A$2:F3332,3,FALSE)</f>
        <v>150109</v>
      </c>
      <c r="P125" s="61">
        <v>121245</v>
      </c>
      <c r="Q125" s="14">
        <v>7000</v>
      </c>
      <c r="R125" s="61"/>
    </row>
    <row r="126" spans="1:18" x14ac:dyDescent="0.2">
      <c r="A126" s="12">
        <v>50000249</v>
      </c>
      <c r="B126" s="12">
        <v>5189022</v>
      </c>
      <c r="C126" s="12" t="s">
        <v>42</v>
      </c>
      <c r="D126" s="12">
        <v>98322896</v>
      </c>
      <c r="E126" s="13">
        <v>37440</v>
      </c>
      <c r="F126" s="12">
        <v>5135474</v>
      </c>
      <c r="G126" s="12">
        <v>0</v>
      </c>
      <c r="H126" s="12">
        <v>0</v>
      </c>
      <c r="J126" s="14">
        <v>7000</v>
      </c>
      <c r="K126" s="14">
        <v>0</v>
      </c>
      <c r="L126" s="14">
        <v>0</v>
      </c>
      <c r="M126" s="14">
        <v>7000</v>
      </c>
      <c r="N126" s="75">
        <f>VLOOKUP(P126,'CODIGOS RENTISTICOS'!$A$2:E1166,2,FALSE)</f>
        <v>825000000</v>
      </c>
      <c r="O126" s="75">
        <f>VLOOKUP(P126,'CODIGOS RENTISTICOS'!$A$2:F3333,3,FALSE)</f>
        <v>150109</v>
      </c>
      <c r="P126" s="61">
        <v>121245</v>
      </c>
      <c r="Q126" s="14">
        <v>7000</v>
      </c>
      <c r="R126" s="61"/>
    </row>
    <row r="127" spans="1:18" x14ac:dyDescent="0.2">
      <c r="A127" s="12">
        <v>50000249</v>
      </c>
      <c r="B127" s="12">
        <v>613115</v>
      </c>
      <c r="C127" s="12" t="s">
        <v>42</v>
      </c>
      <c r="D127" s="12">
        <v>16601466</v>
      </c>
      <c r="E127" s="13">
        <v>37440</v>
      </c>
      <c r="F127" s="12">
        <v>5146095</v>
      </c>
      <c r="G127" s="12">
        <v>0</v>
      </c>
      <c r="H127" s="12">
        <v>0</v>
      </c>
      <c r="J127" s="14">
        <v>5000</v>
      </c>
      <c r="K127" s="14">
        <v>0</v>
      </c>
      <c r="L127" s="14">
        <v>0</v>
      </c>
      <c r="M127" s="14">
        <v>5000</v>
      </c>
      <c r="N127" s="75">
        <f>VLOOKUP(P127,'CODIGOS RENTISTICOS'!$A$2:E1167,2,FALSE)</f>
        <v>825000000</v>
      </c>
      <c r="O127" s="75">
        <f>VLOOKUP(P127,'CODIGOS RENTISTICOS'!$A$2:F3334,3,FALSE)</f>
        <v>150109</v>
      </c>
      <c r="P127" s="61">
        <v>5041</v>
      </c>
      <c r="Q127" s="14">
        <v>5000</v>
      </c>
      <c r="R127" s="61"/>
    </row>
    <row r="128" spans="1:18" x14ac:dyDescent="0.2">
      <c r="A128" s="12">
        <v>50000249</v>
      </c>
      <c r="B128" s="12">
        <v>613116</v>
      </c>
      <c r="C128" s="12" t="s">
        <v>42</v>
      </c>
      <c r="D128" s="12">
        <v>16698658</v>
      </c>
      <c r="E128" s="13">
        <v>37440</v>
      </c>
      <c r="F128" s="12">
        <v>5146095</v>
      </c>
      <c r="G128" s="12">
        <v>0</v>
      </c>
      <c r="H128" s="12">
        <v>0</v>
      </c>
      <c r="J128" s="14">
        <v>5000</v>
      </c>
      <c r="K128" s="14">
        <v>0</v>
      </c>
      <c r="L128" s="14">
        <v>0</v>
      </c>
      <c r="M128" s="14">
        <v>5000</v>
      </c>
      <c r="N128" s="75">
        <f>VLOOKUP(P128,'CODIGOS RENTISTICOS'!$A$2:E1168,2,FALSE)</f>
        <v>825000000</v>
      </c>
      <c r="O128" s="75">
        <f>VLOOKUP(P128,'CODIGOS RENTISTICOS'!$A$2:F3335,3,FALSE)</f>
        <v>150109</v>
      </c>
      <c r="P128" s="61">
        <v>5041</v>
      </c>
      <c r="Q128" s="14">
        <v>5000</v>
      </c>
      <c r="R128" s="61"/>
    </row>
    <row r="129" spans="1:18" x14ac:dyDescent="0.2">
      <c r="A129" s="12">
        <v>50000249</v>
      </c>
      <c r="B129" s="12">
        <v>613117</v>
      </c>
      <c r="C129" s="12" t="s">
        <v>42</v>
      </c>
      <c r="D129" s="12">
        <v>94467516</v>
      </c>
      <c r="E129" s="13">
        <v>37440</v>
      </c>
      <c r="F129" s="12">
        <v>5146095</v>
      </c>
      <c r="G129" s="12">
        <v>0</v>
      </c>
      <c r="H129" s="12">
        <v>0</v>
      </c>
      <c r="J129" s="14">
        <v>5000</v>
      </c>
      <c r="K129" s="14">
        <v>0</v>
      </c>
      <c r="L129" s="14">
        <v>0</v>
      </c>
      <c r="M129" s="14">
        <v>5000</v>
      </c>
      <c r="N129" s="75">
        <f>VLOOKUP(P129,'CODIGOS RENTISTICOS'!$A$2:E1169,2,FALSE)</f>
        <v>825000000</v>
      </c>
      <c r="O129" s="75">
        <f>VLOOKUP(P129,'CODIGOS RENTISTICOS'!$A$2:F3336,3,FALSE)</f>
        <v>150109</v>
      </c>
      <c r="P129" s="61">
        <v>5041</v>
      </c>
      <c r="Q129" s="14">
        <v>5000</v>
      </c>
      <c r="R129" s="61"/>
    </row>
    <row r="130" spans="1:18" x14ac:dyDescent="0.2">
      <c r="A130" s="12">
        <v>50000249</v>
      </c>
      <c r="B130" s="12">
        <v>613118</v>
      </c>
      <c r="C130" s="12" t="s">
        <v>42</v>
      </c>
      <c r="D130" s="12">
        <v>13064190</v>
      </c>
      <c r="E130" s="13">
        <v>37440</v>
      </c>
      <c r="F130" s="12">
        <v>5146095</v>
      </c>
      <c r="G130" s="12">
        <v>0</v>
      </c>
      <c r="H130" s="12">
        <v>0</v>
      </c>
      <c r="J130" s="14">
        <v>5000</v>
      </c>
      <c r="K130" s="14">
        <v>0</v>
      </c>
      <c r="L130" s="14">
        <v>0</v>
      </c>
      <c r="M130" s="14">
        <v>5000</v>
      </c>
      <c r="N130" s="75">
        <f>VLOOKUP(P130,'CODIGOS RENTISTICOS'!$A$2:E1170,2,FALSE)</f>
        <v>825000000</v>
      </c>
      <c r="O130" s="75">
        <f>VLOOKUP(P130,'CODIGOS RENTISTICOS'!$A$2:F3337,3,FALSE)</f>
        <v>150109</v>
      </c>
      <c r="P130" s="61">
        <v>5041</v>
      </c>
      <c r="Q130" s="14">
        <v>5000</v>
      </c>
      <c r="R130" s="61"/>
    </row>
    <row r="131" spans="1:18" x14ac:dyDescent="0.2">
      <c r="A131" s="12">
        <v>50000249</v>
      </c>
      <c r="B131" s="12">
        <v>613119</v>
      </c>
      <c r="C131" s="12" t="s">
        <v>42</v>
      </c>
      <c r="D131" s="12">
        <v>14705248</v>
      </c>
      <c r="E131" s="13">
        <v>37440</v>
      </c>
      <c r="F131" s="12">
        <v>5146095</v>
      </c>
      <c r="G131" s="12">
        <v>0</v>
      </c>
      <c r="H131" s="12">
        <v>0</v>
      </c>
      <c r="J131" s="14">
        <v>5000</v>
      </c>
      <c r="K131" s="14">
        <v>0</v>
      </c>
      <c r="L131" s="14">
        <v>0</v>
      </c>
      <c r="M131" s="14">
        <v>5000</v>
      </c>
      <c r="N131" s="75">
        <f>VLOOKUP(P131,'CODIGOS RENTISTICOS'!$A$2:E1171,2,FALSE)</f>
        <v>825000000</v>
      </c>
      <c r="O131" s="75">
        <f>VLOOKUP(P131,'CODIGOS RENTISTICOS'!$A$2:F3338,3,FALSE)</f>
        <v>150109</v>
      </c>
      <c r="P131" s="61">
        <v>5041</v>
      </c>
      <c r="Q131" s="14">
        <v>5000</v>
      </c>
      <c r="R131" s="61"/>
    </row>
    <row r="132" spans="1:18" x14ac:dyDescent="0.2">
      <c r="A132" s="12">
        <v>50000249</v>
      </c>
      <c r="B132" s="12">
        <v>613121</v>
      </c>
      <c r="C132" s="12" t="s">
        <v>42</v>
      </c>
      <c r="D132" s="12">
        <v>94467516</v>
      </c>
      <c r="E132" s="13">
        <v>37440</v>
      </c>
      <c r="F132" s="12">
        <v>5146095</v>
      </c>
      <c r="G132" s="12">
        <v>0</v>
      </c>
      <c r="H132" s="12">
        <v>0</v>
      </c>
      <c r="J132" s="14">
        <v>5000</v>
      </c>
      <c r="K132" s="14">
        <v>0</v>
      </c>
      <c r="L132" s="14">
        <v>0</v>
      </c>
      <c r="M132" s="14">
        <v>5000</v>
      </c>
      <c r="N132" s="75">
        <f>VLOOKUP(P132,'CODIGOS RENTISTICOS'!$A$2:E1172,2,FALSE)</f>
        <v>825000000</v>
      </c>
      <c r="O132" s="75">
        <f>VLOOKUP(P132,'CODIGOS RENTISTICOS'!$A$2:F3339,3,FALSE)</f>
        <v>150109</v>
      </c>
      <c r="P132" s="61">
        <v>5041</v>
      </c>
      <c r="Q132" s="14">
        <v>5000</v>
      </c>
      <c r="R132" s="61"/>
    </row>
    <row r="133" spans="1:18" x14ac:dyDescent="0.2">
      <c r="A133" s="12">
        <v>50000249</v>
      </c>
      <c r="B133" s="12">
        <v>1041671</v>
      </c>
      <c r="C133" s="12" t="s">
        <v>42</v>
      </c>
      <c r="D133" s="12">
        <v>8150003628</v>
      </c>
      <c r="E133" s="13">
        <v>37440</v>
      </c>
      <c r="F133" s="12">
        <v>5560653</v>
      </c>
      <c r="G133" s="12">
        <v>0</v>
      </c>
      <c r="H133" s="12">
        <v>0</v>
      </c>
      <c r="J133" s="14">
        <v>618000</v>
      </c>
      <c r="K133" s="14">
        <v>0</v>
      </c>
      <c r="L133" s="14">
        <v>0</v>
      </c>
      <c r="M133" s="14">
        <v>618000</v>
      </c>
      <c r="N133" s="75">
        <f>VLOOKUP(P133,'CODIGOS RENTISTICOS'!$A$2:E1173,2,FALSE)</f>
        <v>825000000</v>
      </c>
      <c r="O133" s="75">
        <f>VLOOKUP(P133,'CODIGOS RENTISTICOS'!$A$2:F3340,3,FALSE)</f>
        <v>150109</v>
      </c>
      <c r="P133" s="61">
        <v>121245</v>
      </c>
      <c r="Q133" s="14">
        <v>618000</v>
      </c>
      <c r="R133" s="61"/>
    </row>
    <row r="134" spans="1:18" x14ac:dyDescent="0.2">
      <c r="A134" s="12">
        <v>50000249</v>
      </c>
      <c r="B134" s="12">
        <v>709435</v>
      </c>
      <c r="C134" s="12" t="s">
        <v>42</v>
      </c>
      <c r="D134" s="12">
        <v>8903030444</v>
      </c>
      <c r="E134" s="13">
        <v>37440</v>
      </c>
      <c r="F134" s="12">
        <v>8934846</v>
      </c>
      <c r="G134" s="12">
        <v>0</v>
      </c>
      <c r="H134" s="12">
        <v>1</v>
      </c>
      <c r="J134" s="14">
        <v>0</v>
      </c>
      <c r="K134" s="14">
        <v>0</v>
      </c>
      <c r="L134" s="14">
        <v>1458600</v>
      </c>
      <c r="M134" s="14">
        <v>1458600</v>
      </c>
      <c r="N134" s="75">
        <f>VLOOKUP(P134,'CODIGOS RENTISTICOS'!$A$2:E1174,2,FALSE)</f>
        <v>825000000</v>
      </c>
      <c r="O134" s="75">
        <f>VLOOKUP(P134,'CODIGOS RENTISTICOS'!$A$2:F3341,3,FALSE)</f>
        <v>150109</v>
      </c>
      <c r="P134" s="61">
        <v>121245</v>
      </c>
      <c r="Q134" s="14">
        <v>1458600</v>
      </c>
      <c r="R134" s="61"/>
    </row>
    <row r="135" spans="1:18" x14ac:dyDescent="0.2">
      <c r="A135" s="12">
        <v>50000249</v>
      </c>
      <c r="B135" s="12">
        <v>1047297</v>
      </c>
      <c r="C135" s="12" t="s">
        <v>42</v>
      </c>
      <c r="D135" s="12">
        <v>6383549</v>
      </c>
      <c r="E135" s="13">
        <v>37440</v>
      </c>
      <c r="F135" s="12">
        <v>6542815</v>
      </c>
      <c r="G135" s="12">
        <v>0</v>
      </c>
      <c r="H135" s="12">
        <v>0</v>
      </c>
      <c r="J135" s="14">
        <v>7000</v>
      </c>
      <c r="K135" s="14">
        <v>0</v>
      </c>
      <c r="L135" s="14">
        <v>0</v>
      </c>
      <c r="M135" s="14">
        <v>7000</v>
      </c>
      <c r="N135" s="75">
        <f>VLOOKUP(P135,'CODIGOS RENTISTICOS'!$A$2:E1175,2,FALSE)</f>
        <v>825000000</v>
      </c>
      <c r="O135" s="75">
        <f>VLOOKUP(P135,'CODIGOS RENTISTICOS'!$A$2:F3342,3,FALSE)</f>
        <v>150109</v>
      </c>
      <c r="P135" s="61">
        <v>121245</v>
      </c>
      <c r="Q135" s="14">
        <v>7000</v>
      </c>
      <c r="R135" s="61"/>
    </row>
    <row r="136" spans="1:18" x14ac:dyDescent="0.2">
      <c r="A136" s="12">
        <v>50000249</v>
      </c>
      <c r="B136" s="12">
        <v>1047309</v>
      </c>
      <c r="C136" s="12" t="s">
        <v>42</v>
      </c>
      <c r="D136" s="12">
        <v>8050068501</v>
      </c>
      <c r="E136" s="13">
        <v>37440</v>
      </c>
      <c r="F136" s="12">
        <v>6553030</v>
      </c>
      <c r="G136" s="12">
        <v>0</v>
      </c>
      <c r="H136" s="12">
        <v>1</v>
      </c>
      <c r="J136" s="14">
        <v>0</v>
      </c>
      <c r="K136" s="14">
        <v>0</v>
      </c>
      <c r="L136" s="14">
        <v>154500</v>
      </c>
      <c r="M136" s="14">
        <v>154500</v>
      </c>
      <c r="N136" s="75">
        <f>VLOOKUP(P136,'CODIGOS RENTISTICOS'!$A$2:E1176,2,FALSE)</f>
        <v>96200000</v>
      </c>
      <c r="O136" s="75">
        <f>VLOOKUP(P136,'CODIGOS RENTISTICOS'!$A$2:F3343,3,FALSE)</f>
        <v>350101</v>
      </c>
      <c r="P136" s="61">
        <v>121230</v>
      </c>
      <c r="Q136" s="14">
        <v>154500</v>
      </c>
      <c r="R136" s="61"/>
    </row>
    <row r="137" spans="1:18" x14ac:dyDescent="0.2">
      <c r="A137" s="12">
        <v>50000249</v>
      </c>
      <c r="B137" s="12">
        <v>1202716</v>
      </c>
      <c r="C137" s="12" t="s">
        <v>295</v>
      </c>
      <c r="D137" s="12">
        <v>94444459</v>
      </c>
      <c r="E137" s="13">
        <v>37440</v>
      </c>
      <c r="F137" s="12">
        <v>11339</v>
      </c>
      <c r="G137" s="12">
        <v>0</v>
      </c>
      <c r="H137" s="12">
        <v>0</v>
      </c>
      <c r="J137" s="14">
        <v>50000</v>
      </c>
      <c r="K137" s="14">
        <v>0</v>
      </c>
      <c r="L137" s="14">
        <v>0</v>
      </c>
      <c r="M137" s="14">
        <v>50000</v>
      </c>
      <c r="N137" s="75">
        <f>VLOOKUP(P137,'CODIGOS RENTISTICOS'!$A$2:E1177,2,FALSE)</f>
        <v>11100000</v>
      </c>
      <c r="O137" s="75">
        <f>VLOOKUP(P137,'CODIGOS RENTISTICOS'!$A$2:F3344,3,FALSE)</f>
        <v>150101</v>
      </c>
      <c r="P137" s="61">
        <v>121275</v>
      </c>
      <c r="Q137" s="14">
        <v>50000</v>
      </c>
      <c r="R137" s="61"/>
    </row>
    <row r="138" spans="1:18" x14ac:dyDescent="0.2">
      <c r="A138" s="12">
        <v>50000249</v>
      </c>
      <c r="B138" s="12">
        <v>1226403</v>
      </c>
      <c r="C138" s="12" t="s">
        <v>295</v>
      </c>
      <c r="D138" s="12">
        <v>6157917</v>
      </c>
      <c r="E138" s="13">
        <v>37440</v>
      </c>
      <c r="F138" s="12">
        <v>2440382</v>
      </c>
      <c r="G138" s="12">
        <v>0</v>
      </c>
      <c r="H138" s="12">
        <v>0</v>
      </c>
      <c r="J138" s="14">
        <v>200000</v>
      </c>
      <c r="K138" s="14">
        <v>0</v>
      </c>
      <c r="L138" s="14">
        <v>0</v>
      </c>
      <c r="M138" s="14">
        <v>200000</v>
      </c>
      <c r="N138" s="75">
        <f>VLOOKUP(P138,'CODIGOS RENTISTICOS'!$A$2:E1178,2,FALSE)</f>
        <v>11100000</v>
      </c>
      <c r="O138" s="75">
        <f>VLOOKUP(P138,'CODIGOS RENTISTICOS'!$A$2:F3345,3,FALSE)</f>
        <v>150101</v>
      </c>
      <c r="P138" s="61">
        <v>121275</v>
      </c>
      <c r="Q138" s="14">
        <v>200000</v>
      </c>
      <c r="R138" s="61"/>
    </row>
    <row r="139" spans="1:18" x14ac:dyDescent="0.2">
      <c r="A139" s="12">
        <v>50000249</v>
      </c>
      <c r="B139" s="12">
        <v>1213468</v>
      </c>
      <c r="C139" s="12" t="s">
        <v>42</v>
      </c>
      <c r="D139" s="12">
        <v>8000715426</v>
      </c>
      <c r="E139" s="13">
        <v>37440</v>
      </c>
      <c r="F139" s="12">
        <v>55815151</v>
      </c>
      <c r="G139" s="12">
        <v>0</v>
      </c>
      <c r="H139" s="12">
        <v>1</v>
      </c>
      <c r="J139" s="14">
        <v>0</v>
      </c>
      <c r="K139" s="14">
        <v>0</v>
      </c>
      <c r="L139" s="14">
        <v>1320155</v>
      </c>
      <c r="M139" s="14">
        <v>1320155</v>
      </c>
      <c r="N139" s="75">
        <f>VLOOKUP(P139,'CODIGOS RENTISTICOS'!$A$2:E1179,2,FALSE)</f>
        <v>825000000</v>
      </c>
      <c r="O139" s="75">
        <f>VLOOKUP(P139,'CODIGOS RENTISTICOS'!$A$2:F3346,3,FALSE)</f>
        <v>150109</v>
      </c>
      <c r="P139" s="61">
        <v>5041</v>
      </c>
      <c r="Q139" s="14">
        <v>1320155</v>
      </c>
      <c r="R139" s="61"/>
    </row>
    <row r="140" spans="1:18" x14ac:dyDescent="0.2">
      <c r="A140" s="12">
        <v>50000249</v>
      </c>
      <c r="B140" s="12">
        <v>909440</v>
      </c>
      <c r="C140" s="12" t="s">
        <v>42</v>
      </c>
      <c r="D140" s="12">
        <v>16826040</v>
      </c>
      <c r="E140" s="13">
        <v>37440</v>
      </c>
      <c r="F140" s="12">
        <v>8823263</v>
      </c>
      <c r="G140" s="12">
        <v>0</v>
      </c>
      <c r="H140" s="12">
        <v>0</v>
      </c>
      <c r="J140" s="14">
        <v>7000</v>
      </c>
      <c r="K140" s="14">
        <v>0</v>
      </c>
      <c r="L140" s="14">
        <v>0</v>
      </c>
      <c r="M140" s="14">
        <v>7000</v>
      </c>
      <c r="N140" s="75">
        <f>VLOOKUP(P140,'CODIGOS RENTISTICOS'!$A$2:E1180,2,FALSE)</f>
        <v>825000000</v>
      </c>
      <c r="O140" s="75">
        <f>VLOOKUP(P140,'CODIGOS RENTISTICOS'!$A$2:F3347,3,FALSE)</f>
        <v>150109</v>
      </c>
      <c r="P140" s="61">
        <v>121245</v>
      </c>
      <c r="Q140" s="14">
        <v>7000</v>
      </c>
      <c r="R140" s="61"/>
    </row>
    <row r="141" spans="1:18" x14ac:dyDescent="0.2">
      <c r="A141" s="12">
        <v>50000249</v>
      </c>
      <c r="B141" s="12">
        <v>909456</v>
      </c>
      <c r="C141" s="12" t="s">
        <v>42</v>
      </c>
      <c r="D141" s="12">
        <v>6106663</v>
      </c>
      <c r="E141" s="13">
        <v>37440</v>
      </c>
      <c r="F141" s="12">
        <v>8823263</v>
      </c>
      <c r="G141" s="12">
        <v>0</v>
      </c>
      <c r="H141" s="12">
        <v>0</v>
      </c>
      <c r="J141" s="14">
        <v>7000</v>
      </c>
      <c r="K141" s="14">
        <v>0</v>
      </c>
      <c r="L141" s="14">
        <v>0</v>
      </c>
      <c r="M141" s="14">
        <v>7000</v>
      </c>
      <c r="N141" s="75">
        <f>VLOOKUP(P141,'CODIGOS RENTISTICOS'!$A$2:E1181,2,FALSE)</f>
        <v>825000000</v>
      </c>
      <c r="O141" s="75">
        <f>VLOOKUP(P141,'CODIGOS RENTISTICOS'!$A$2:F3348,3,FALSE)</f>
        <v>150109</v>
      </c>
      <c r="P141" s="61">
        <v>121245</v>
      </c>
      <c r="Q141" s="14">
        <v>7000</v>
      </c>
      <c r="R141" s="61"/>
    </row>
    <row r="142" spans="1:18" x14ac:dyDescent="0.2">
      <c r="A142" s="12">
        <v>50000249</v>
      </c>
      <c r="B142" s="12">
        <v>909457</v>
      </c>
      <c r="C142" s="12" t="s">
        <v>42</v>
      </c>
      <c r="D142" s="12">
        <v>16769265</v>
      </c>
      <c r="E142" s="13">
        <v>37440</v>
      </c>
      <c r="F142" s="12">
        <v>8823263</v>
      </c>
      <c r="G142" s="12">
        <v>0</v>
      </c>
      <c r="H142" s="12">
        <v>0</v>
      </c>
      <c r="J142" s="14">
        <v>7000</v>
      </c>
      <c r="K142" s="14">
        <v>0</v>
      </c>
      <c r="L142" s="14">
        <v>0</v>
      </c>
      <c r="M142" s="14">
        <v>7000</v>
      </c>
      <c r="N142" s="75">
        <f>VLOOKUP(P142,'CODIGOS RENTISTICOS'!$A$2:E1182,2,FALSE)</f>
        <v>825000000</v>
      </c>
      <c r="O142" s="75">
        <f>VLOOKUP(P142,'CODIGOS RENTISTICOS'!$A$2:F3349,3,FALSE)</f>
        <v>150109</v>
      </c>
      <c r="P142" s="61">
        <v>121245</v>
      </c>
      <c r="Q142" s="14">
        <v>7000</v>
      </c>
      <c r="R142" s="61"/>
    </row>
    <row r="143" spans="1:18" x14ac:dyDescent="0.2">
      <c r="A143" s="12">
        <v>50000249</v>
      </c>
      <c r="B143" s="12">
        <v>1073971</v>
      </c>
      <c r="C143" s="12" t="s">
        <v>42</v>
      </c>
      <c r="D143" s="12">
        <v>8001654637</v>
      </c>
      <c r="E143" s="13">
        <v>37440</v>
      </c>
      <c r="F143" s="12">
        <v>6818484</v>
      </c>
      <c r="G143" s="12">
        <v>0</v>
      </c>
      <c r="H143" s="12">
        <v>0</v>
      </c>
      <c r="J143" s="14">
        <v>287000</v>
      </c>
      <c r="K143" s="14">
        <v>0</v>
      </c>
      <c r="L143" s="14">
        <v>0</v>
      </c>
      <c r="M143" s="14">
        <v>287000</v>
      </c>
      <c r="N143" s="75">
        <f>VLOOKUP(P143,'CODIGOS RENTISTICOS'!$A$2:E1183,2,FALSE)</f>
        <v>825000000</v>
      </c>
      <c r="O143" s="75">
        <f>VLOOKUP(P143,'CODIGOS RENTISTICOS'!$A$2:F3350,3,FALSE)</f>
        <v>150109</v>
      </c>
      <c r="P143" s="61">
        <v>121245</v>
      </c>
      <c r="Q143" s="14">
        <v>287000</v>
      </c>
      <c r="R143" s="61"/>
    </row>
    <row r="144" spans="1:18" x14ac:dyDescent="0.2">
      <c r="A144" s="12">
        <v>50000249</v>
      </c>
      <c r="B144" s="12">
        <v>1073975</v>
      </c>
      <c r="C144" s="12" t="s">
        <v>42</v>
      </c>
      <c r="D144" s="12">
        <v>8001654637</v>
      </c>
      <c r="E144" s="13">
        <v>37440</v>
      </c>
      <c r="F144" s="12">
        <v>6818484</v>
      </c>
      <c r="G144" s="12">
        <v>0</v>
      </c>
      <c r="H144" s="12">
        <v>0</v>
      </c>
      <c r="J144" s="14">
        <v>500000</v>
      </c>
      <c r="K144" s="14">
        <v>0</v>
      </c>
      <c r="L144" s="14">
        <v>0</v>
      </c>
      <c r="M144" s="14">
        <v>500000</v>
      </c>
      <c r="N144" s="75">
        <f>VLOOKUP(P144,'CODIGOS RENTISTICOS'!$A$2:E1184,2,FALSE)</f>
        <v>825000000</v>
      </c>
      <c r="O144" s="75">
        <f>VLOOKUP(P144,'CODIGOS RENTISTICOS'!$A$2:F3351,3,FALSE)</f>
        <v>150109</v>
      </c>
      <c r="P144" s="61">
        <v>121245</v>
      </c>
      <c r="Q144" s="14">
        <v>500000</v>
      </c>
      <c r="R144" s="61"/>
    </row>
    <row r="145" spans="1:18" x14ac:dyDescent="0.2">
      <c r="A145" s="12">
        <v>50000249</v>
      </c>
      <c r="B145" s="12">
        <v>1073979</v>
      </c>
      <c r="C145" s="12" t="s">
        <v>42</v>
      </c>
      <c r="D145" s="12">
        <v>8001654637</v>
      </c>
      <c r="E145" s="13">
        <v>37440</v>
      </c>
      <c r="F145" s="12">
        <v>6818484</v>
      </c>
      <c r="G145" s="12">
        <v>0</v>
      </c>
      <c r="H145" s="12">
        <v>0</v>
      </c>
      <c r="J145" s="14">
        <v>28000</v>
      </c>
      <c r="K145" s="14">
        <v>0</v>
      </c>
      <c r="L145" s="14">
        <v>0</v>
      </c>
      <c r="M145" s="14">
        <v>28000</v>
      </c>
      <c r="N145" s="75">
        <f>VLOOKUP(P145,'CODIGOS RENTISTICOS'!$A$2:E1185,2,FALSE)</f>
        <v>825000000</v>
      </c>
      <c r="O145" s="75">
        <f>VLOOKUP(P145,'CODIGOS RENTISTICOS'!$A$2:F3352,3,FALSE)</f>
        <v>150109</v>
      </c>
      <c r="P145" s="61">
        <v>121245</v>
      </c>
      <c r="Q145" s="14">
        <v>28000</v>
      </c>
      <c r="R145" s="61"/>
    </row>
    <row r="146" spans="1:18" x14ac:dyDescent="0.2">
      <c r="A146" s="12">
        <v>50000249</v>
      </c>
      <c r="B146" s="12">
        <v>884313</v>
      </c>
      <c r="C146" s="12" t="s">
        <v>16</v>
      </c>
      <c r="D146" s="12">
        <v>8919003001</v>
      </c>
      <c r="E146" s="13">
        <v>37440</v>
      </c>
      <c r="F146" s="12">
        <v>2244030</v>
      </c>
      <c r="G146" s="12">
        <v>0</v>
      </c>
      <c r="H146" s="12">
        <v>1</v>
      </c>
      <c r="J146" s="14">
        <v>0</v>
      </c>
      <c r="K146" s="14">
        <v>0</v>
      </c>
      <c r="L146" s="14">
        <v>593333</v>
      </c>
      <c r="M146" s="14">
        <v>593333</v>
      </c>
      <c r="N146" s="75">
        <f>VLOOKUP(P146,'CODIGOS RENTISTICOS'!$A$2:E1186,2,FALSE)</f>
        <v>12800000</v>
      </c>
      <c r="O146" s="75">
        <f>VLOOKUP(P146,'CODIGOS RENTISTICOS'!$A$2:F3353,3,FALSE)</f>
        <v>350103</v>
      </c>
      <c r="P146" s="61">
        <v>500504</v>
      </c>
      <c r="Q146" s="14">
        <v>593333</v>
      </c>
      <c r="R146" s="61"/>
    </row>
    <row r="147" spans="1:18" x14ac:dyDescent="0.2">
      <c r="A147" s="12">
        <v>50000249</v>
      </c>
      <c r="B147" s="12">
        <v>889938</v>
      </c>
      <c r="C147" s="12" t="s">
        <v>16</v>
      </c>
      <c r="D147" s="12">
        <v>8919003001</v>
      </c>
      <c r="E147" s="13">
        <v>37440</v>
      </c>
      <c r="F147" s="12">
        <v>2244030</v>
      </c>
      <c r="G147" s="12">
        <v>0</v>
      </c>
      <c r="H147" s="12">
        <v>1</v>
      </c>
      <c r="J147" s="14">
        <v>0</v>
      </c>
      <c r="K147" s="14">
        <v>0</v>
      </c>
      <c r="L147" s="14">
        <v>2446667</v>
      </c>
      <c r="M147" s="14">
        <v>2446667</v>
      </c>
      <c r="N147" s="75">
        <f>VLOOKUP(P147,'CODIGOS RENTISTICOS'!$A$2:E1187,2,FALSE)</f>
        <v>12800000</v>
      </c>
      <c r="O147" s="75">
        <f>VLOOKUP(P147,'CODIGOS RENTISTICOS'!$A$2:F3354,3,FALSE)</f>
        <v>350103</v>
      </c>
      <c r="P147" s="61">
        <v>500504</v>
      </c>
      <c r="Q147" s="14">
        <v>2446667</v>
      </c>
      <c r="R147" s="61"/>
    </row>
    <row r="148" spans="1:18" x14ac:dyDescent="0.2">
      <c r="A148" s="12">
        <v>50000249</v>
      </c>
      <c r="B148" s="12">
        <v>492442</v>
      </c>
      <c r="C148" s="12" t="s">
        <v>43</v>
      </c>
      <c r="D148" s="12">
        <v>79150039</v>
      </c>
      <c r="E148" s="13">
        <v>37440</v>
      </c>
      <c r="F148" s="12">
        <v>8853287</v>
      </c>
      <c r="G148" s="12">
        <v>0</v>
      </c>
      <c r="H148" s="12">
        <v>0</v>
      </c>
      <c r="J148" s="14">
        <v>35250</v>
      </c>
      <c r="K148" s="14">
        <v>0</v>
      </c>
      <c r="L148" s="14">
        <v>0</v>
      </c>
      <c r="M148" s="14">
        <v>35250</v>
      </c>
      <c r="N148" s="75">
        <f>VLOOKUP(P148,'CODIGOS RENTISTICOS'!$A$2:E1188,2,FALSE)</f>
        <v>12400000</v>
      </c>
      <c r="O148" s="75">
        <f>VLOOKUP(P148,'CODIGOS RENTISTICOS'!$A$2:F3355,3,FALSE)</f>
        <v>270102</v>
      </c>
      <c r="P148" s="61">
        <v>50110202</v>
      </c>
      <c r="Q148" s="14">
        <v>35250</v>
      </c>
      <c r="R148" s="61"/>
    </row>
    <row r="149" spans="1:18" x14ac:dyDescent="0.2">
      <c r="A149" s="12">
        <v>50000249</v>
      </c>
      <c r="B149" s="12">
        <v>3420050</v>
      </c>
      <c r="C149" s="12" t="s">
        <v>117</v>
      </c>
      <c r="D149" s="12">
        <v>42205748</v>
      </c>
      <c r="E149" s="13">
        <v>37440</v>
      </c>
      <c r="F149" s="12">
        <v>2801395</v>
      </c>
      <c r="G149" s="12">
        <v>0</v>
      </c>
      <c r="H149" s="12">
        <v>0</v>
      </c>
      <c r="J149" s="14">
        <v>20000</v>
      </c>
      <c r="K149" s="14">
        <v>0</v>
      </c>
      <c r="L149" s="14">
        <v>0</v>
      </c>
      <c r="M149" s="14">
        <v>20000</v>
      </c>
      <c r="N149" s="75">
        <f>VLOOKUP(P149,'CODIGOS RENTISTICOS'!$A$2:E1189,2,FALSE)</f>
        <v>910500000</v>
      </c>
      <c r="O149" s="75">
        <f>VLOOKUP(P149,'CODIGOS RENTISTICOS'!$A$2:F3356,3,FALSE)</f>
        <v>360107</v>
      </c>
      <c r="P149" s="61">
        <v>6003</v>
      </c>
      <c r="Q149" s="14">
        <v>20000</v>
      </c>
      <c r="R149" s="61"/>
    </row>
    <row r="150" spans="1:18" x14ac:dyDescent="0.2">
      <c r="A150" s="12">
        <v>50000249</v>
      </c>
      <c r="B150" s="12">
        <v>907063</v>
      </c>
      <c r="C150" s="12" t="s">
        <v>285</v>
      </c>
      <c r="D150" s="12">
        <v>8605256336</v>
      </c>
      <c r="E150" s="13">
        <v>37441</v>
      </c>
      <c r="F150" s="12">
        <v>8200340</v>
      </c>
      <c r="G150" s="12">
        <v>0</v>
      </c>
      <c r="H150" s="12">
        <v>0</v>
      </c>
      <c r="J150" s="14">
        <v>55000</v>
      </c>
      <c r="K150" s="14">
        <v>0</v>
      </c>
      <c r="L150" s="14">
        <v>0</v>
      </c>
      <c r="M150" s="14">
        <v>55000</v>
      </c>
      <c r="N150" s="75">
        <f>VLOOKUP(P150,'CODIGOS RENTISTICOS'!$A$2:E1190,2,FALSE)</f>
        <v>96200000</v>
      </c>
      <c r="O150" s="75">
        <f>VLOOKUP(P150,'CODIGOS RENTISTICOS'!$A$2:F3357,3,FALSE)</f>
        <v>350101</v>
      </c>
      <c r="P150" s="61">
        <v>121203</v>
      </c>
      <c r="Q150" s="14">
        <v>55000</v>
      </c>
      <c r="R150" s="61"/>
    </row>
    <row r="151" spans="1:18" x14ac:dyDescent="0.2">
      <c r="A151" s="12">
        <v>50000249</v>
      </c>
      <c r="B151" s="12">
        <v>956360</v>
      </c>
      <c r="C151" s="12" t="s">
        <v>285</v>
      </c>
      <c r="D151" s="12">
        <v>8001850392</v>
      </c>
      <c r="E151" s="13">
        <v>37441</v>
      </c>
      <c r="F151" s="12">
        <v>2179277</v>
      </c>
      <c r="G151" s="12">
        <v>0</v>
      </c>
      <c r="H151" s="12">
        <v>0</v>
      </c>
      <c r="J151" s="14">
        <v>70000</v>
      </c>
      <c r="K151" s="14">
        <v>0</v>
      </c>
      <c r="L151" s="14">
        <v>0</v>
      </c>
      <c r="M151" s="14">
        <v>70000</v>
      </c>
      <c r="N151" s="75">
        <f>VLOOKUP(P151,'CODIGOS RENTISTICOS'!$A$2:E1191,2,FALSE)</f>
        <v>825000000</v>
      </c>
      <c r="O151" s="75">
        <f>VLOOKUP(P151,'CODIGOS RENTISTICOS'!$A$2:F3358,3,FALSE)</f>
        <v>150109</v>
      </c>
      <c r="P151" s="61">
        <v>121245</v>
      </c>
      <c r="Q151" s="14">
        <v>70000</v>
      </c>
      <c r="R151" s="61"/>
    </row>
    <row r="152" spans="1:18" x14ac:dyDescent="0.2">
      <c r="A152" s="12">
        <v>50000249</v>
      </c>
      <c r="B152" s="12">
        <v>956361</v>
      </c>
      <c r="C152" s="12" t="s">
        <v>285</v>
      </c>
      <c r="D152" s="12">
        <v>8001850392</v>
      </c>
      <c r="E152" s="13">
        <v>37441</v>
      </c>
      <c r="F152" s="12">
        <v>2124277</v>
      </c>
      <c r="G152" s="12">
        <v>0</v>
      </c>
      <c r="H152" s="12">
        <v>0</v>
      </c>
      <c r="J152" s="14">
        <v>7000</v>
      </c>
      <c r="K152" s="14">
        <v>0</v>
      </c>
      <c r="L152" s="14">
        <v>0</v>
      </c>
      <c r="M152" s="14">
        <v>7000</v>
      </c>
      <c r="N152" s="75">
        <f>VLOOKUP(P152,'CODIGOS RENTISTICOS'!$A$2:E1192,2,FALSE)</f>
        <v>825000000</v>
      </c>
      <c r="O152" s="75">
        <f>VLOOKUP(P152,'CODIGOS RENTISTICOS'!$A$2:F3359,3,FALSE)</f>
        <v>150109</v>
      </c>
      <c r="P152" s="61">
        <v>121245</v>
      </c>
      <c r="Q152" s="14">
        <v>7000</v>
      </c>
      <c r="R152" s="61"/>
    </row>
    <row r="153" spans="1:18" x14ac:dyDescent="0.2">
      <c r="A153" s="12">
        <v>50000249</v>
      </c>
      <c r="B153" s="12">
        <v>1192816</v>
      </c>
      <c r="C153" s="12" t="s">
        <v>285</v>
      </c>
      <c r="D153" s="12">
        <v>8002485410</v>
      </c>
      <c r="E153" s="13">
        <v>37441</v>
      </c>
      <c r="F153" s="12">
        <v>3457490</v>
      </c>
      <c r="G153" s="12">
        <v>0</v>
      </c>
      <c r="H153" s="12">
        <v>0</v>
      </c>
      <c r="J153" s="14">
        <v>24000</v>
      </c>
      <c r="K153" s="14">
        <v>0</v>
      </c>
      <c r="L153" s="14">
        <v>0</v>
      </c>
      <c r="M153" s="14">
        <v>24000</v>
      </c>
      <c r="N153" s="75">
        <f>VLOOKUP(P153,'CODIGOS RENTISTICOS'!$A$2:E1193,2,FALSE)</f>
        <v>825000000</v>
      </c>
      <c r="O153" s="75">
        <f>VLOOKUP(P153,'CODIGOS RENTISTICOS'!$A$2:F3360,3,FALSE)</f>
        <v>150109</v>
      </c>
      <c r="P153" s="61">
        <v>5041</v>
      </c>
      <c r="Q153" s="14">
        <v>24000</v>
      </c>
      <c r="R153" s="61"/>
    </row>
    <row r="154" spans="1:18" x14ac:dyDescent="0.2">
      <c r="A154" s="12">
        <v>50000249</v>
      </c>
      <c r="B154" s="12">
        <v>1156650</v>
      </c>
      <c r="C154" s="12" t="s">
        <v>285</v>
      </c>
      <c r="D154" s="12">
        <v>17194151</v>
      </c>
      <c r="E154" s="13">
        <v>37441</v>
      </c>
      <c r="F154" s="12">
        <v>4249787</v>
      </c>
      <c r="G154" s="12">
        <v>0</v>
      </c>
      <c r="H154" s="12">
        <v>0</v>
      </c>
      <c r="J154" s="14">
        <v>2574</v>
      </c>
      <c r="K154" s="14">
        <v>0</v>
      </c>
      <c r="L154" s="14">
        <v>0</v>
      </c>
      <c r="M154" s="14">
        <v>2574</v>
      </c>
      <c r="N154" s="75">
        <f>VLOOKUP(P154,'CODIGOS RENTISTICOS'!$A$2:E1194,2,FALSE)</f>
        <v>96400000</v>
      </c>
      <c r="O154" s="75">
        <f>VLOOKUP(P154,'CODIGOS RENTISTICOS'!$A$2:F3361,3,FALSE)</f>
        <v>370101</v>
      </c>
      <c r="P154" s="61">
        <v>121280</v>
      </c>
      <c r="Q154" s="14">
        <v>2574</v>
      </c>
      <c r="R154" s="61"/>
    </row>
    <row r="155" spans="1:18" x14ac:dyDescent="0.2">
      <c r="A155" s="12">
        <v>50000249</v>
      </c>
      <c r="B155" s="12">
        <v>553960</v>
      </c>
      <c r="C155" s="12" t="s">
        <v>285</v>
      </c>
      <c r="D155" s="12">
        <v>8001671649</v>
      </c>
      <c r="E155" s="13">
        <v>37441</v>
      </c>
      <c r="F155" s="12">
        <v>6102276</v>
      </c>
      <c r="G155" s="12">
        <v>0</v>
      </c>
      <c r="H155" s="12">
        <v>0</v>
      </c>
      <c r="J155" s="14">
        <v>40000</v>
      </c>
      <c r="K155" s="14">
        <v>0</v>
      </c>
      <c r="L155" s="14">
        <v>0</v>
      </c>
      <c r="M155" s="14">
        <v>40000</v>
      </c>
      <c r="N155" s="75">
        <f>VLOOKUP(P155,'CODIGOS RENTISTICOS'!$A$2:E1195,2,FALSE)</f>
        <v>825000000</v>
      </c>
      <c r="O155" s="75">
        <f>VLOOKUP(P155,'CODIGOS RENTISTICOS'!$A$2:F3362,3,FALSE)</f>
        <v>150109</v>
      </c>
      <c r="P155" s="61">
        <v>121245</v>
      </c>
      <c r="Q155" s="14">
        <v>40000</v>
      </c>
      <c r="R155" s="61"/>
    </row>
    <row r="156" spans="1:18" x14ac:dyDescent="0.2">
      <c r="A156" s="12">
        <v>50000249</v>
      </c>
      <c r="B156" s="12">
        <v>1150543</v>
      </c>
      <c r="C156" s="12" t="s">
        <v>285</v>
      </c>
      <c r="D156" s="12">
        <v>3224632</v>
      </c>
      <c r="E156" s="13">
        <v>37441</v>
      </c>
      <c r="F156" s="12">
        <v>6724097</v>
      </c>
      <c r="G156" s="12">
        <v>0</v>
      </c>
      <c r="H156" s="12">
        <v>0</v>
      </c>
      <c r="J156" s="14">
        <v>7000</v>
      </c>
      <c r="K156" s="14">
        <v>0</v>
      </c>
      <c r="L156" s="14">
        <v>0</v>
      </c>
      <c r="M156" s="14">
        <v>7000</v>
      </c>
      <c r="N156" s="75">
        <f>VLOOKUP(P156,'CODIGOS RENTISTICOS'!$A$2:E1196,2,FALSE)</f>
        <v>910300000</v>
      </c>
      <c r="O156" s="75">
        <f>VLOOKUP(P156,'CODIGOS RENTISTICOS'!$A$2:F3363,3,FALSE)</f>
        <v>130113</v>
      </c>
      <c r="P156" s="61">
        <v>121205</v>
      </c>
      <c r="Q156" s="14">
        <v>7000</v>
      </c>
      <c r="R156" s="61"/>
    </row>
    <row r="157" spans="1:18" x14ac:dyDescent="0.2">
      <c r="A157" s="12">
        <v>50000249</v>
      </c>
      <c r="B157" s="12">
        <v>5732143</v>
      </c>
      <c r="C157" s="12" t="s">
        <v>285</v>
      </c>
      <c r="D157" s="12">
        <v>19268259</v>
      </c>
      <c r="E157" s="13">
        <v>37441</v>
      </c>
      <c r="F157" s="12">
        <v>3379345</v>
      </c>
      <c r="G157" s="12">
        <v>0</v>
      </c>
      <c r="H157" s="12">
        <v>0</v>
      </c>
      <c r="J157" s="14">
        <v>5148</v>
      </c>
      <c r="K157" s="14">
        <v>0</v>
      </c>
      <c r="L157" s="14">
        <v>0</v>
      </c>
      <c r="M157" s="14">
        <v>5148</v>
      </c>
      <c r="N157" s="75">
        <f>VLOOKUP(P157,'CODIGOS RENTISTICOS'!$A$2:E1197,2,FALSE)</f>
        <v>96400000</v>
      </c>
      <c r="O157" s="75">
        <f>VLOOKUP(P157,'CODIGOS RENTISTICOS'!$A$2:F3364,3,FALSE)</f>
        <v>370101</v>
      </c>
      <c r="P157" s="61">
        <v>121280</v>
      </c>
      <c r="Q157" s="14">
        <v>5148</v>
      </c>
      <c r="R157" s="61"/>
    </row>
    <row r="158" spans="1:18" x14ac:dyDescent="0.2">
      <c r="A158" s="12">
        <v>50000249</v>
      </c>
      <c r="B158" s="12">
        <v>911303</v>
      </c>
      <c r="C158" s="12" t="s">
        <v>285</v>
      </c>
      <c r="D158" s="12">
        <v>8604011911</v>
      </c>
      <c r="E158" s="13">
        <v>37441</v>
      </c>
      <c r="F158" s="12">
        <v>3464214</v>
      </c>
      <c r="G158" s="12">
        <v>0</v>
      </c>
      <c r="H158" s="12">
        <v>0</v>
      </c>
      <c r="J158" s="14">
        <v>31000</v>
      </c>
      <c r="K158" s="14">
        <v>0</v>
      </c>
      <c r="L158" s="14">
        <v>0</v>
      </c>
      <c r="M158" s="14">
        <v>31000</v>
      </c>
      <c r="N158" s="75">
        <f>VLOOKUP(P158,'CODIGOS RENTISTICOS'!$A$2:E1198,2,FALSE)</f>
        <v>825000000</v>
      </c>
      <c r="O158" s="75">
        <f>VLOOKUP(P158,'CODIGOS RENTISTICOS'!$A$2:F3365,3,FALSE)</f>
        <v>150109</v>
      </c>
      <c r="P158" s="61">
        <v>121245</v>
      </c>
      <c r="Q158" s="14">
        <v>31000</v>
      </c>
      <c r="R158" s="61"/>
    </row>
    <row r="159" spans="1:18" x14ac:dyDescent="0.2">
      <c r="A159" s="12">
        <v>50000249</v>
      </c>
      <c r="B159" s="12">
        <v>911960</v>
      </c>
      <c r="C159" s="12" t="s">
        <v>285</v>
      </c>
      <c r="D159" s="12">
        <v>11322178</v>
      </c>
      <c r="E159" s="13">
        <v>37441</v>
      </c>
      <c r="F159" s="12">
        <v>2242887</v>
      </c>
      <c r="G159" s="12">
        <v>0</v>
      </c>
      <c r="H159" s="12">
        <v>0</v>
      </c>
      <c r="J159" s="14">
        <v>35000</v>
      </c>
      <c r="K159" s="14">
        <v>0</v>
      </c>
      <c r="L159" s="14">
        <v>0</v>
      </c>
      <c r="M159" s="14">
        <v>35000</v>
      </c>
      <c r="N159" s="75">
        <f>VLOOKUP(P159,'CODIGOS RENTISTICOS'!$A$2:E1199,2,FALSE)</f>
        <v>825000000</v>
      </c>
      <c r="O159" s="75">
        <f>VLOOKUP(P159,'CODIGOS RENTISTICOS'!$A$2:F3366,3,FALSE)</f>
        <v>150109</v>
      </c>
      <c r="P159" s="61">
        <v>121245</v>
      </c>
      <c r="Q159" s="14">
        <v>35000</v>
      </c>
      <c r="R159" s="61"/>
    </row>
    <row r="160" spans="1:18" x14ac:dyDescent="0.2">
      <c r="A160" s="12">
        <v>50000249</v>
      </c>
      <c r="B160" s="12">
        <v>1169569</v>
      </c>
      <c r="C160" s="12" t="s">
        <v>285</v>
      </c>
      <c r="D160" s="12">
        <v>8001514201</v>
      </c>
      <c r="E160" s="13">
        <v>37441</v>
      </c>
      <c r="F160" s="12">
        <v>6342500</v>
      </c>
      <c r="G160" s="12">
        <v>0</v>
      </c>
      <c r="H160" s="12">
        <v>1</v>
      </c>
      <c r="J160" s="14">
        <v>0</v>
      </c>
      <c r="K160" s="14">
        <v>0</v>
      </c>
      <c r="L160" s="14">
        <v>1048395.23</v>
      </c>
      <c r="M160" s="14">
        <v>1048395.23</v>
      </c>
      <c r="N160" s="75">
        <f>VLOOKUP(P160,'CODIGOS RENTISTICOS'!$A$2:E1200,2,FALSE)</f>
        <v>96200000</v>
      </c>
      <c r="O160" s="75">
        <f>VLOOKUP(P160,'CODIGOS RENTISTICOS'!$A$2:F3367,3,FALSE)</f>
        <v>350101</v>
      </c>
      <c r="P160" s="61">
        <v>121240</v>
      </c>
      <c r="Q160" s="14">
        <v>1048395.23</v>
      </c>
      <c r="R160" s="61"/>
    </row>
    <row r="161" spans="1:18" x14ac:dyDescent="0.2">
      <c r="A161" s="12">
        <v>50000249</v>
      </c>
      <c r="B161" s="12">
        <v>4880349</v>
      </c>
      <c r="C161" s="12" t="s">
        <v>285</v>
      </c>
      <c r="D161" s="12">
        <v>8600029558</v>
      </c>
      <c r="E161" s="13">
        <v>37441</v>
      </c>
      <c r="F161" s="12">
        <v>5700491</v>
      </c>
      <c r="G161" s="12">
        <v>0</v>
      </c>
      <c r="H161" s="12">
        <v>1</v>
      </c>
      <c r="J161" s="14">
        <v>0</v>
      </c>
      <c r="K161" s="14">
        <v>0</v>
      </c>
      <c r="L161" s="14">
        <v>1239564</v>
      </c>
      <c r="M161" s="14">
        <v>1239564</v>
      </c>
      <c r="N161" s="75">
        <f>VLOOKUP(P161,'CODIGOS RENTISTICOS'!$A$2:E1201,2,FALSE)</f>
        <v>96200000</v>
      </c>
      <c r="O161" s="75">
        <f>VLOOKUP(P161,'CODIGOS RENTISTICOS'!$A$2:F3368,3,FALSE)</f>
        <v>350101</v>
      </c>
      <c r="P161" s="61">
        <v>121240</v>
      </c>
      <c r="Q161" s="14">
        <v>1239564</v>
      </c>
      <c r="R161" s="61"/>
    </row>
    <row r="162" spans="1:18" x14ac:dyDescent="0.2">
      <c r="A162" s="12">
        <v>50000249</v>
      </c>
      <c r="B162" s="12">
        <v>846647</v>
      </c>
      <c r="C162" s="12" t="s">
        <v>285</v>
      </c>
      <c r="D162" s="12">
        <v>8001577527</v>
      </c>
      <c r="E162" s="13">
        <v>37441</v>
      </c>
      <c r="F162" s="12">
        <v>0</v>
      </c>
      <c r="G162" s="12">
        <v>0</v>
      </c>
      <c r="H162" s="12">
        <v>0</v>
      </c>
      <c r="J162" s="14">
        <v>5000</v>
      </c>
      <c r="K162" s="14">
        <v>0</v>
      </c>
      <c r="L162" s="14">
        <v>0</v>
      </c>
      <c r="M162" s="14">
        <v>5000</v>
      </c>
      <c r="N162" s="75">
        <f>VLOOKUP(P162,'CODIGOS RENTISTICOS'!$A$2:E1202,2,FALSE)</f>
        <v>825000000</v>
      </c>
      <c r="O162" s="75">
        <f>VLOOKUP(P162,'CODIGOS RENTISTICOS'!$A$2:F3369,3,FALSE)</f>
        <v>150109</v>
      </c>
      <c r="P162" s="61">
        <v>121245</v>
      </c>
      <c r="Q162" s="14">
        <v>5000</v>
      </c>
      <c r="R162" s="61"/>
    </row>
    <row r="163" spans="1:18" x14ac:dyDescent="0.2">
      <c r="A163" s="12">
        <v>50000249</v>
      </c>
      <c r="B163" s="12">
        <v>1203017</v>
      </c>
      <c r="C163" s="12" t="s">
        <v>285</v>
      </c>
      <c r="D163" s="12">
        <v>8603536842</v>
      </c>
      <c r="E163" s="13">
        <v>37441</v>
      </c>
      <c r="F163" s="12">
        <v>6131788</v>
      </c>
      <c r="G163" s="12">
        <v>0</v>
      </c>
      <c r="H163" s="12">
        <v>0</v>
      </c>
      <c r="J163" s="14">
        <v>53000</v>
      </c>
      <c r="K163" s="14">
        <v>0</v>
      </c>
      <c r="L163" s="14">
        <v>0</v>
      </c>
      <c r="M163" s="14">
        <v>53000</v>
      </c>
      <c r="N163" s="75">
        <f>VLOOKUP(P163,'CODIGOS RENTISTICOS'!$A$2:E1203,2,FALSE)</f>
        <v>825000000</v>
      </c>
      <c r="O163" s="75">
        <f>VLOOKUP(P163,'CODIGOS RENTISTICOS'!$A$2:F3370,3,FALSE)</f>
        <v>150109</v>
      </c>
      <c r="P163" s="61">
        <v>121245</v>
      </c>
      <c r="Q163" s="14">
        <v>53000</v>
      </c>
      <c r="R163" s="61"/>
    </row>
    <row r="164" spans="1:18" x14ac:dyDescent="0.2">
      <c r="A164" s="12">
        <v>50000249</v>
      </c>
      <c r="B164" s="12">
        <v>267390</v>
      </c>
      <c r="C164" s="12" t="s">
        <v>285</v>
      </c>
      <c r="D164" s="12">
        <v>121245</v>
      </c>
      <c r="E164" s="13">
        <v>37441</v>
      </c>
      <c r="F164" s="12">
        <v>0</v>
      </c>
      <c r="G164" s="12">
        <v>0</v>
      </c>
      <c r="H164" s="12">
        <v>0</v>
      </c>
      <c r="J164" s="14">
        <v>175000</v>
      </c>
      <c r="K164" s="14">
        <v>0</v>
      </c>
      <c r="L164" s="14">
        <v>0</v>
      </c>
      <c r="M164" s="14">
        <v>175000</v>
      </c>
      <c r="N164" s="75">
        <f>VLOOKUP(P164,'CODIGOS RENTISTICOS'!$A$2:E1204,2,FALSE)</f>
        <v>825000000</v>
      </c>
      <c r="O164" s="75">
        <f>VLOOKUP(P164,'CODIGOS RENTISTICOS'!$A$2:F3371,3,FALSE)</f>
        <v>150109</v>
      </c>
      <c r="P164" s="61">
        <v>121245</v>
      </c>
      <c r="Q164" s="14">
        <v>175000</v>
      </c>
      <c r="R164" s="61"/>
    </row>
    <row r="165" spans="1:18" x14ac:dyDescent="0.2">
      <c r="A165" s="12">
        <v>50000249</v>
      </c>
      <c r="B165" s="12">
        <v>956418</v>
      </c>
      <c r="C165" s="12" t="s">
        <v>285</v>
      </c>
      <c r="D165" s="12">
        <v>8600776381</v>
      </c>
      <c r="E165" s="13">
        <v>37441</v>
      </c>
      <c r="F165" s="12">
        <v>6109378</v>
      </c>
      <c r="G165" s="12">
        <v>0</v>
      </c>
      <c r="H165" s="12">
        <v>0</v>
      </c>
      <c r="J165" s="14">
        <v>998950</v>
      </c>
      <c r="K165" s="14">
        <v>0</v>
      </c>
      <c r="L165" s="14">
        <v>0</v>
      </c>
      <c r="M165" s="14">
        <v>998950</v>
      </c>
      <c r="N165" s="75">
        <f>VLOOKUP(P165,'CODIGOS RENTISTICOS'!$A$2:E1205,2,FALSE)</f>
        <v>825000000</v>
      </c>
      <c r="O165" s="75">
        <f>VLOOKUP(P165,'CODIGOS RENTISTICOS'!$A$2:F3372,3,FALSE)</f>
        <v>150109</v>
      </c>
      <c r="P165" s="61">
        <v>121245</v>
      </c>
      <c r="Q165" s="14">
        <v>998950</v>
      </c>
      <c r="R165" s="61"/>
    </row>
    <row r="166" spans="1:18" x14ac:dyDescent="0.2">
      <c r="A166" s="12">
        <v>50000249</v>
      </c>
      <c r="B166" s="12">
        <v>959437</v>
      </c>
      <c r="C166" s="12" t="s">
        <v>285</v>
      </c>
      <c r="D166" s="12">
        <v>19289013</v>
      </c>
      <c r="E166" s="13">
        <v>37441</v>
      </c>
      <c r="F166" s="12">
        <v>5769472</v>
      </c>
      <c r="G166" s="12">
        <v>0</v>
      </c>
      <c r="H166" s="12">
        <v>0</v>
      </c>
      <c r="J166" s="14">
        <v>7000</v>
      </c>
      <c r="K166" s="14">
        <v>0</v>
      </c>
      <c r="L166" s="14">
        <v>0</v>
      </c>
      <c r="M166" s="14">
        <v>7000</v>
      </c>
      <c r="N166" s="75">
        <f>VLOOKUP(P166,'CODIGOS RENTISTICOS'!$A$2:E1206,2,FALSE)</f>
        <v>825000000</v>
      </c>
      <c r="O166" s="75">
        <f>VLOOKUP(P166,'CODIGOS RENTISTICOS'!$A$2:F3373,3,FALSE)</f>
        <v>150109</v>
      </c>
      <c r="P166" s="61">
        <v>121245</v>
      </c>
      <c r="Q166" s="14">
        <v>7000</v>
      </c>
      <c r="R166" s="61"/>
    </row>
    <row r="167" spans="1:18" x14ac:dyDescent="0.2">
      <c r="A167" s="12">
        <v>50000249</v>
      </c>
      <c r="B167" s="12">
        <v>959438</v>
      </c>
      <c r="C167" s="12" t="s">
        <v>285</v>
      </c>
      <c r="D167" s="12">
        <v>8605144371</v>
      </c>
      <c r="E167" s="13">
        <v>37441</v>
      </c>
      <c r="F167" s="12">
        <v>2565649</v>
      </c>
      <c r="G167" s="12">
        <v>0</v>
      </c>
      <c r="H167" s="12">
        <v>0</v>
      </c>
      <c r="J167" s="14">
        <v>56000</v>
      </c>
      <c r="K167" s="14">
        <v>0</v>
      </c>
      <c r="L167" s="14">
        <v>0</v>
      </c>
      <c r="M167" s="14">
        <v>56000</v>
      </c>
      <c r="N167" s="75">
        <f>VLOOKUP(P167,'CODIGOS RENTISTICOS'!$A$2:E1207,2,FALSE)</f>
        <v>825000000</v>
      </c>
      <c r="O167" s="75">
        <f>VLOOKUP(P167,'CODIGOS RENTISTICOS'!$A$2:F3374,3,FALSE)</f>
        <v>150109</v>
      </c>
      <c r="P167" s="61">
        <v>121245</v>
      </c>
      <c r="Q167" s="14">
        <v>56000</v>
      </c>
      <c r="R167" s="61"/>
    </row>
    <row r="168" spans="1:18" x14ac:dyDescent="0.2">
      <c r="A168" s="12">
        <v>50000249</v>
      </c>
      <c r="B168" s="12">
        <v>1046088</v>
      </c>
      <c r="C168" s="12" t="s">
        <v>285</v>
      </c>
      <c r="D168" s="12">
        <v>8999990554</v>
      </c>
      <c r="E168" s="13">
        <v>37441</v>
      </c>
      <c r="F168" s="12">
        <v>3240800</v>
      </c>
      <c r="G168" s="12">
        <v>0</v>
      </c>
      <c r="H168" s="12">
        <v>1</v>
      </c>
      <c r="J168" s="14">
        <v>0</v>
      </c>
      <c r="K168" s="14">
        <v>0</v>
      </c>
      <c r="L168" s="14">
        <v>256727</v>
      </c>
      <c r="M168" s="14">
        <v>256727</v>
      </c>
      <c r="N168" s="75">
        <f>VLOOKUP(P168,'CODIGOS RENTISTICOS'!$A$2:E1208,2,FALSE)</f>
        <v>910300000</v>
      </c>
      <c r="O168" s="75">
        <f>VLOOKUP(P168,'CODIGOS RENTISTICOS'!$A$2:F3375,3,FALSE)</f>
        <v>130113</v>
      </c>
      <c r="P168" s="61">
        <v>121205</v>
      </c>
      <c r="Q168" s="14">
        <v>256727</v>
      </c>
      <c r="R168" s="61"/>
    </row>
    <row r="169" spans="1:18" x14ac:dyDescent="0.2">
      <c r="A169" s="12">
        <v>50000249</v>
      </c>
      <c r="B169" s="12">
        <v>1046089</v>
      </c>
      <c r="C169" s="12" t="s">
        <v>285</v>
      </c>
      <c r="D169" s="12">
        <v>8999990554</v>
      </c>
      <c r="E169" s="13">
        <v>37441</v>
      </c>
      <c r="F169" s="12">
        <v>3240800</v>
      </c>
      <c r="G169" s="12">
        <v>0</v>
      </c>
      <c r="H169" s="12">
        <v>1</v>
      </c>
      <c r="J169" s="14">
        <v>0</v>
      </c>
      <c r="K169" s="14">
        <v>0</v>
      </c>
      <c r="L169" s="14">
        <v>997000</v>
      </c>
      <c r="M169" s="14">
        <v>997000</v>
      </c>
      <c r="N169" s="75">
        <f>VLOOKUP(P169,'CODIGOS RENTISTICOS'!$A$2:E1209,2,FALSE)</f>
        <v>910300000</v>
      </c>
      <c r="O169" s="75">
        <f>VLOOKUP(P169,'CODIGOS RENTISTICOS'!$A$2:F3376,3,FALSE)</f>
        <v>130113</v>
      </c>
      <c r="P169" s="61">
        <v>121205</v>
      </c>
      <c r="Q169" s="14">
        <v>997000</v>
      </c>
      <c r="R169" s="61"/>
    </row>
    <row r="170" spans="1:18" x14ac:dyDescent="0.2">
      <c r="A170" s="12">
        <v>50000249</v>
      </c>
      <c r="B170" s="12">
        <v>1387605</v>
      </c>
      <c r="C170" s="12" t="s">
        <v>285</v>
      </c>
      <c r="D170" s="12">
        <v>8999990554</v>
      </c>
      <c r="E170" s="13">
        <v>37441</v>
      </c>
      <c r="F170" s="12">
        <v>3240800</v>
      </c>
      <c r="G170" s="12">
        <v>0</v>
      </c>
      <c r="H170" s="12">
        <v>1</v>
      </c>
      <c r="J170" s="14">
        <v>0</v>
      </c>
      <c r="K170" s="14">
        <v>0</v>
      </c>
      <c r="L170" s="14">
        <v>344010</v>
      </c>
      <c r="M170" s="14">
        <v>344010</v>
      </c>
      <c r="N170" s="75">
        <f>VLOOKUP(P170,'CODIGOS RENTISTICOS'!$A$2:E1210,2,FALSE)</f>
        <v>11800000</v>
      </c>
      <c r="O170" s="75">
        <f>VLOOKUP(P170,'CODIGOS RENTISTICOS'!$A$2:F3377,3,FALSE)</f>
        <v>240101</v>
      </c>
      <c r="P170" s="61">
        <v>121265</v>
      </c>
      <c r="Q170" s="14">
        <v>344010</v>
      </c>
      <c r="R170" s="61"/>
    </row>
    <row r="171" spans="1:18" x14ac:dyDescent="0.2">
      <c r="A171" s="12">
        <v>50000249</v>
      </c>
      <c r="B171" s="12">
        <v>1385772</v>
      </c>
      <c r="C171" s="12" t="s">
        <v>285</v>
      </c>
      <c r="D171" s="12">
        <v>19076006</v>
      </c>
      <c r="E171" s="13">
        <v>37441</v>
      </c>
      <c r="F171" s="12">
        <v>3630892</v>
      </c>
      <c r="G171" s="12">
        <v>0</v>
      </c>
      <c r="H171" s="12">
        <v>0</v>
      </c>
      <c r="J171" s="14">
        <v>7000</v>
      </c>
      <c r="K171" s="14">
        <v>0</v>
      </c>
      <c r="L171" s="14">
        <v>0</v>
      </c>
      <c r="M171" s="14">
        <v>7000</v>
      </c>
      <c r="N171" s="75">
        <f>VLOOKUP(P171,'CODIGOS RENTISTICOS'!$A$2:E1211,2,FALSE)</f>
        <v>825000000</v>
      </c>
      <c r="O171" s="75">
        <f>VLOOKUP(P171,'CODIGOS RENTISTICOS'!$A$2:F3378,3,FALSE)</f>
        <v>150109</v>
      </c>
      <c r="P171" s="61">
        <v>121245</v>
      </c>
      <c r="Q171" s="14">
        <v>7000</v>
      </c>
      <c r="R171" s="61"/>
    </row>
    <row r="172" spans="1:18" x14ac:dyDescent="0.2">
      <c r="A172" s="12">
        <v>50000249</v>
      </c>
      <c r="B172" s="12">
        <v>1385773</v>
      </c>
      <c r="C172" s="12" t="s">
        <v>285</v>
      </c>
      <c r="D172" s="12">
        <v>8300396049</v>
      </c>
      <c r="E172" s="13">
        <v>37441</v>
      </c>
      <c r="F172" s="12">
        <v>2768892</v>
      </c>
      <c r="G172" s="12">
        <v>0</v>
      </c>
      <c r="H172" s="12">
        <v>0</v>
      </c>
      <c r="J172" s="14">
        <v>2574</v>
      </c>
      <c r="K172" s="14">
        <v>0</v>
      </c>
      <c r="L172" s="14">
        <v>0</v>
      </c>
      <c r="M172" s="14">
        <v>2574</v>
      </c>
      <c r="N172" s="75">
        <f>VLOOKUP(P172,'CODIGOS RENTISTICOS'!$A$2:E1212,2,FALSE)</f>
        <v>96400000</v>
      </c>
      <c r="O172" s="75">
        <f>VLOOKUP(P172,'CODIGOS RENTISTICOS'!$A$2:F3379,3,FALSE)</f>
        <v>370101</v>
      </c>
      <c r="P172" s="61">
        <v>121280</v>
      </c>
      <c r="Q172" s="14">
        <v>2574</v>
      </c>
      <c r="R172" s="61"/>
    </row>
    <row r="173" spans="1:18" x14ac:dyDescent="0.2">
      <c r="A173" s="12">
        <v>50000249</v>
      </c>
      <c r="B173" s="12">
        <v>910928</v>
      </c>
      <c r="C173" s="12" t="s">
        <v>285</v>
      </c>
      <c r="D173" s="12">
        <v>8600907217</v>
      </c>
      <c r="E173" s="13">
        <v>37441</v>
      </c>
      <c r="F173" s="12">
        <v>5476838</v>
      </c>
      <c r="G173" s="12">
        <v>0</v>
      </c>
      <c r="H173" s="12">
        <v>0</v>
      </c>
      <c r="J173" s="14">
        <v>290000</v>
      </c>
      <c r="K173" s="14">
        <v>0</v>
      </c>
      <c r="L173" s="14">
        <v>0</v>
      </c>
      <c r="M173" s="14">
        <v>290000</v>
      </c>
      <c r="N173" s="75">
        <f>VLOOKUP(P173,'CODIGOS RENTISTICOS'!$A$2:E1213,2,FALSE)</f>
        <v>825000000</v>
      </c>
      <c r="O173" s="75">
        <f>VLOOKUP(P173,'CODIGOS RENTISTICOS'!$A$2:F3380,3,FALSE)</f>
        <v>150109</v>
      </c>
      <c r="P173" s="61">
        <v>121245</v>
      </c>
      <c r="Q173" s="14">
        <v>290000</v>
      </c>
      <c r="R173" s="61"/>
    </row>
    <row r="174" spans="1:18" x14ac:dyDescent="0.2">
      <c r="A174" s="12">
        <v>50000249</v>
      </c>
      <c r="B174" s="12">
        <v>2551234</v>
      </c>
      <c r="C174" s="12" t="s">
        <v>285</v>
      </c>
      <c r="D174" s="12">
        <v>8000406985</v>
      </c>
      <c r="E174" s="13">
        <v>37441</v>
      </c>
      <c r="F174" s="12">
        <v>121212</v>
      </c>
      <c r="G174" s="12">
        <v>0</v>
      </c>
      <c r="H174" s="12">
        <v>0</v>
      </c>
      <c r="J174" s="14">
        <v>7000</v>
      </c>
      <c r="K174" s="14">
        <v>0</v>
      </c>
      <c r="L174" s="14">
        <v>0</v>
      </c>
      <c r="M174" s="14">
        <v>7000</v>
      </c>
      <c r="N174" s="75">
        <f>VLOOKUP(P174,'CODIGOS RENTISTICOS'!$A$2:E1214,2,FALSE)</f>
        <v>825000000</v>
      </c>
      <c r="O174" s="75">
        <f>VLOOKUP(P174,'CODIGOS RENTISTICOS'!$A$2:F3381,3,FALSE)</f>
        <v>150109</v>
      </c>
      <c r="P174" s="61">
        <v>121245</v>
      </c>
      <c r="Q174" s="14">
        <v>7000</v>
      </c>
      <c r="R174" s="61"/>
    </row>
    <row r="175" spans="1:18" x14ac:dyDescent="0.2">
      <c r="A175" s="12">
        <v>50000249</v>
      </c>
      <c r="B175" s="12">
        <v>3354397</v>
      </c>
      <c r="C175" s="12" t="s">
        <v>285</v>
      </c>
      <c r="D175" s="12">
        <v>7256241</v>
      </c>
      <c r="E175" s="13">
        <v>37441</v>
      </c>
      <c r="F175" s="12">
        <v>7256241</v>
      </c>
      <c r="G175" s="12">
        <v>0</v>
      </c>
      <c r="H175" s="12">
        <v>0</v>
      </c>
      <c r="J175" s="14">
        <v>51500</v>
      </c>
      <c r="K175" s="14">
        <v>0</v>
      </c>
      <c r="L175" s="14">
        <v>0</v>
      </c>
      <c r="M175" s="14">
        <v>51500</v>
      </c>
      <c r="N175" s="75">
        <f>VLOOKUP(P175,'CODIGOS RENTISTICOS'!$A$2:E1215,2,FALSE)</f>
        <v>96300000</v>
      </c>
      <c r="O175" s="75">
        <f>VLOOKUP(P175,'CODIGOS RENTISTICOS'!$A$2:F3382,3,FALSE)</f>
        <v>360101</v>
      </c>
      <c r="P175" s="61">
        <v>121270</v>
      </c>
      <c r="Q175" s="14">
        <v>51500</v>
      </c>
      <c r="R175" s="61"/>
    </row>
    <row r="176" spans="1:18" x14ac:dyDescent="0.2">
      <c r="A176" s="12">
        <v>50000249</v>
      </c>
      <c r="B176" s="12">
        <v>3354412</v>
      </c>
      <c r="C176" s="12" t="s">
        <v>285</v>
      </c>
      <c r="D176" s="12">
        <v>9396157</v>
      </c>
      <c r="E176" s="13">
        <v>37441</v>
      </c>
      <c r="F176" s="12">
        <v>8647196</v>
      </c>
      <c r="G176" s="12">
        <v>0</v>
      </c>
      <c r="H176" s="12">
        <v>0</v>
      </c>
      <c r="J176" s="14">
        <v>618000</v>
      </c>
      <c r="K176" s="14">
        <v>0</v>
      </c>
      <c r="L176" s="14">
        <v>0</v>
      </c>
      <c r="M176" s="14">
        <v>618000</v>
      </c>
      <c r="N176" s="75">
        <f>VLOOKUP(P176,'CODIGOS RENTISTICOS'!$A$2:E1216,2,FALSE)</f>
        <v>825000000</v>
      </c>
      <c r="O176" s="75">
        <f>VLOOKUP(P176,'CODIGOS RENTISTICOS'!$A$2:F3383,3,FALSE)</f>
        <v>150109</v>
      </c>
      <c r="P176" s="61">
        <v>121245</v>
      </c>
      <c r="Q176" s="14">
        <v>618000</v>
      </c>
      <c r="R176" s="61"/>
    </row>
    <row r="177" spans="1:18" x14ac:dyDescent="0.2">
      <c r="A177" s="12">
        <v>50000249</v>
      </c>
      <c r="B177" s="12">
        <v>3354636</v>
      </c>
      <c r="C177" s="12" t="s">
        <v>285</v>
      </c>
      <c r="D177" s="12">
        <v>8600480601</v>
      </c>
      <c r="E177" s="13">
        <v>37441</v>
      </c>
      <c r="F177" s="12">
        <v>2127070</v>
      </c>
      <c r="G177" s="12">
        <v>0</v>
      </c>
      <c r="H177" s="12">
        <v>0</v>
      </c>
      <c r="J177" s="14">
        <v>12000</v>
      </c>
      <c r="K177" s="14">
        <v>0</v>
      </c>
      <c r="L177" s="14">
        <v>0</v>
      </c>
      <c r="M177" s="14">
        <v>12000</v>
      </c>
      <c r="N177" s="75">
        <f>VLOOKUP(P177,'CODIGOS RENTISTICOS'!$A$2:E1217,2,FALSE)</f>
        <v>825000000</v>
      </c>
      <c r="O177" s="75">
        <f>VLOOKUP(P177,'CODIGOS RENTISTICOS'!$A$2:F3384,3,FALSE)</f>
        <v>150109</v>
      </c>
      <c r="P177" s="61">
        <v>121245</v>
      </c>
      <c r="Q177" s="14">
        <v>12000</v>
      </c>
      <c r="R177" s="61"/>
    </row>
    <row r="178" spans="1:18" x14ac:dyDescent="0.2">
      <c r="A178" s="12">
        <v>50000249</v>
      </c>
      <c r="B178" s="12">
        <v>1154520</v>
      </c>
      <c r="C178" s="12" t="s">
        <v>285</v>
      </c>
      <c r="D178" s="12">
        <v>8300050219</v>
      </c>
      <c r="E178" s="13">
        <v>37441</v>
      </c>
      <c r="F178" s="12">
        <v>3106553</v>
      </c>
      <c r="G178" s="12">
        <v>0</v>
      </c>
      <c r="H178" s="12">
        <v>0</v>
      </c>
      <c r="J178" s="14">
        <v>90000</v>
      </c>
      <c r="K178" s="14">
        <v>0</v>
      </c>
      <c r="L178" s="14">
        <v>0</v>
      </c>
      <c r="M178" s="14">
        <v>90000</v>
      </c>
      <c r="N178" s="75">
        <f>VLOOKUP(P178,'CODIGOS RENTISTICOS'!$A$2:E1218,2,FALSE)</f>
        <v>825000000</v>
      </c>
      <c r="O178" s="75">
        <f>VLOOKUP(P178,'CODIGOS RENTISTICOS'!$A$2:F3385,3,FALSE)</f>
        <v>150109</v>
      </c>
      <c r="P178" s="61">
        <v>121245</v>
      </c>
      <c r="Q178" s="14">
        <v>90000</v>
      </c>
      <c r="R178" s="61"/>
    </row>
    <row r="179" spans="1:18" x14ac:dyDescent="0.2">
      <c r="A179" s="12">
        <v>50000249</v>
      </c>
      <c r="B179" s="12">
        <v>1208397</v>
      </c>
      <c r="C179" s="12" t="s">
        <v>285</v>
      </c>
      <c r="D179" s="12">
        <v>17445896</v>
      </c>
      <c r="E179" s="13">
        <v>37441</v>
      </c>
      <c r="F179" s="12">
        <v>6084787</v>
      </c>
      <c r="G179" s="12">
        <v>0</v>
      </c>
      <c r="H179" s="12">
        <v>0</v>
      </c>
      <c r="J179" s="14">
        <v>7000</v>
      </c>
      <c r="K179" s="14">
        <v>0</v>
      </c>
      <c r="L179" s="14">
        <v>0</v>
      </c>
      <c r="M179" s="14">
        <v>7000</v>
      </c>
      <c r="N179" s="75">
        <f>VLOOKUP(P179,'CODIGOS RENTISTICOS'!$A$2:E1219,2,FALSE)</f>
        <v>825000000</v>
      </c>
      <c r="O179" s="75">
        <f>VLOOKUP(P179,'CODIGOS RENTISTICOS'!$A$2:F3386,3,FALSE)</f>
        <v>150109</v>
      </c>
      <c r="P179" s="61">
        <v>121245</v>
      </c>
      <c r="Q179" s="14">
        <v>7000</v>
      </c>
      <c r="R179" s="61"/>
    </row>
    <row r="180" spans="1:18" x14ac:dyDescent="0.2">
      <c r="A180" s="12">
        <v>50000249</v>
      </c>
      <c r="B180" s="12">
        <v>1231024</v>
      </c>
      <c r="C180" s="12" t="s">
        <v>285</v>
      </c>
      <c r="D180" s="12">
        <v>35498017</v>
      </c>
      <c r="E180" s="13">
        <v>37441</v>
      </c>
      <c r="F180" s="12">
        <v>4356896</v>
      </c>
      <c r="G180" s="12">
        <v>0</v>
      </c>
      <c r="H180" s="12">
        <v>0</v>
      </c>
      <c r="J180" s="14">
        <v>7000</v>
      </c>
      <c r="K180" s="14">
        <v>0</v>
      </c>
      <c r="L180" s="14">
        <v>0</v>
      </c>
      <c r="M180" s="14">
        <v>7000</v>
      </c>
      <c r="N180" s="75">
        <f>VLOOKUP(P180,'CODIGOS RENTISTICOS'!$A$2:E1220,2,FALSE)</f>
        <v>825000000</v>
      </c>
      <c r="O180" s="75">
        <f>VLOOKUP(P180,'CODIGOS RENTISTICOS'!$A$2:F3387,3,FALSE)</f>
        <v>150109</v>
      </c>
      <c r="P180" s="61">
        <v>5041</v>
      </c>
      <c r="Q180" s="14">
        <v>7000</v>
      </c>
      <c r="R180" s="61"/>
    </row>
    <row r="181" spans="1:18" x14ac:dyDescent="0.2">
      <c r="A181" s="12">
        <v>50000249</v>
      </c>
      <c r="B181" s="12">
        <v>1030595</v>
      </c>
      <c r="C181" s="12" t="s">
        <v>297</v>
      </c>
      <c r="D181" s="12">
        <v>55221720</v>
      </c>
      <c r="E181" s="13">
        <v>37441</v>
      </c>
      <c r="F181" s="12">
        <v>6349247</v>
      </c>
      <c r="G181" s="12">
        <v>0</v>
      </c>
      <c r="H181" s="12">
        <v>0</v>
      </c>
      <c r="J181" s="14">
        <v>7000</v>
      </c>
      <c r="K181" s="14">
        <v>0</v>
      </c>
      <c r="L181" s="14">
        <v>0</v>
      </c>
      <c r="M181" s="14">
        <v>7000</v>
      </c>
      <c r="N181" s="75">
        <f>VLOOKUP(P181,'CODIGOS RENTISTICOS'!$A$2:E1221,2,FALSE)</f>
        <v>825000000</v>
      </c>
      <c r="O181" s="75">
        <f>VLOOKUP(P181,'CODIGOS RENTISTICOS'!$A$2:F3388,3,FALSE)</f>
        <v>150109</v>
      </c>
      <c r="P181" s="61">
        <v>5041</v>
      </c>
      <c r="Q181" s="14">
        <v>7000</v>
      </c>
      <c r="R181" s="61"/>
    </row>
    <row r="182" spans="1:18" x14ac:dyDescent="0.2">
      <c r="A182" s="12">
        <v>50000249</v>
      </c>
      <c r="B182" s="12">
        <v>1030602</v>
      </c>
      <c r="C182" s="12" t="s">
        <v>297</v>
      </c>
      <c r="D182" s="12">
        <v>72169493</v>
      </c>
      <c r="E182" s="13">
        <v>37441</v>
      </c>
      <c r="F182" s="12">
        <v>63737753</v>
      </c>
      <c r="G182" s="12">
        <v>0</v>
      </c>
      <c r="H182" s="12">
        <v>0</v>
      </c>
      <c r="J182" s="14">
        <v>7000</v>
      </c>
      <c r="K182" s="14">
        <v>0</v>
      </c>
      <c r="L182" s="14">
        <v>0</v>
      </c>
      <c r="M182" s="14">
        <v>7000</v>
      </c>
      <c r="N182" s="75">
        <f>VLOOKUP(P182,'CODIGOS RENTISTICOS'!$A$2:E1222,2,FALSE)</f>
        <v>825000000</v>
      </c>
      <c r="O182" s="75">
        <f>VLOOKUP(P182,'CODIGOS RENTISTICOS'!$A$2:F3389,3,FALSE)</f>
        <v>150109</v>
      </c>
      <c r="P182" s="61">
        <v>5041</v>
      </c>
      <c r="Q182" s="14">
        <v>7000</v>
      </c>
      <c r="R182" s="61"/>
    </row>
    <row r="183" spans="1:18" x14ac:dyDescent="0.2">
      <c r="A183" s="12">
        <v>50000249</v>
      </c>
      <c r="B183" s="12">
        <v>989284</v>
      </c>
      <c r="C183" s="12" t="s">
        <v>288</v>
      </c>
      <c r="D183" s="12">
        <v>7167516</v>
      </c>
      <c r="E183" s="13">
        <v>37441</v>
      </c>
      <c r="F183" s="12">
        <v>7426938</v>
      </c>
      <c r="G183" s="12">
        <v>0</v>
      </c>
      <c r="H183" s="12">
        <v>0</v>
      </c>
      <c r="J183" s="14">
        <v>51500</v>
      </c>
      <c r="K183" s="14">
        <v>0</v>
      </c>
      <c r="L183" s="14">
        <v>0</v>
      </c>
      <c r="M183" s="14">
        <v>51500</v>
      </c>
      <c r="N183" s="75">
        <f>VLOOKUP(P183,'CODIGOS RENTISTICOS'!$A$2:E1223,2,FALSE)</f>
        <v>96300000</v>
      </c>
      <c r="O183" s="75">
        <f>VLOOKUP(P183,'CODIGOS RENTISTICOS'!$A$2:F3390,3,FALSE)</f>
        <v>360101</v>
      </c>
      <c r="P183" s="61">
        <v>121270</v>
      </c>
      <c r="Q183" s="14">
        <v>51500</v>
      </c>
      <c r="R183" s="61"/>
    </row>
    <row r="184" spans="1:18" x14ac:dyDescent="0.2">
      <c r="A184" s="12">
        <v>50000249</v>
      </c>
      <c r="B184" s="12">
        <v>1075383</v>
      </c>
      <c r="C184" s="12" t="s">
        <v>289</v>
      </c>
      <c r="D184" s="12">
        <v>19571</v>
      </c>
      <c r="E184" s="13">
        <v>37441</v>
      </c>
      <c r="F184" s="12">
        <v>2357085</v>
      </c>
      <c r="G184" s="12">
        <v>0</v>
      </c>
      <c r="H184" s="12">
        <v>0</v>
      </c>
      <c r="J184" s="14">
        <v>7000</v>
      </c>
      <c r="K184" s="14">
        <v>0</v>
      </c>
      <c r="L184" s="14">
        <v>0</v>
      </c>
      <c r="M184" s="14">
        <v>7000</v>
      </c>
      <c r="N184" s="75">
        <f>VLOOKUP(P184,'CODIGOS RENTISTICOS'!$A$2:E1224,2,FALSE)</f>
        <v>825000000</v>
      </c>
      <c r="O184" s="75">
        <f>VLOOKUP(P184,'CODIGOS RENTISTICOS'!$A$2:F3391,3,FALSE)</f>
        <v>150109</v>
      </c>
      <c r="P184" s="61">
        <v>121245</v>
      </c>
      <c r="Q184" s="14">
        <v>7000</v>
      </c>
      <c r="R184" s="61"/>
    </row>
    <row r="185" spans="1:18" x14ac:dyDescent="0.2">
      <c r="A185" s="12">
        <v>50000249</v>
      </c>
      <c r="B185" s="12">
        <v>1308753</v>
      </c>
      <c r="C185" s="12" t="s">
        <v>2</v>
      </c>
      <c r="D185" s="12">
        <v>8906004694</v>
      </c>
      <c r="E185" s="13">
        <v>37441</v>
      </c>
      <c r="F185" s="12">
        <v>8340358</v>
      </c>
      <c r="G185" s="12">
        <v>0</v>
      </c>
      <c r="H185" s="12">
        <v>0</v>
      </c>
      <c r="J185" s="14">
        <v>200000</v>
      </c>
      <c r="K185" s="14">
        <v>0</v>
      </c>
      <c r="L185" s="14">
        <v>0</v>
      </c>
      <c r="M185" s="14">
        <v>200000</v>
      </c>
      <c r="N185" s="75">
        <f>VLOOKUP(P185,'CODIGOS RENTISTICOS'!$A$2:E1225,2,FALSE)</f>
        <v>11800000</v>
      </c>
      <c r="O185" s="75">
        <f>VLOOKUP(P185,'CODIGOS RENTISTICOS'!$A$2:F3392,3,FALSE)</f>
        <v>240101</v>
      </c>
      <c r="P185" s="61">
        <v>121265</v>
      </c>
      <c r="Q185" s="14">
        <v>200000</v>
      </c>
      <c r="R185" s="61"/>
    </row>
    <row r="186" spans="1:18" x14ac:dyDescent="0.2">
      <c r="A186" s="12">
        <v>50000249</v>
      </c>
      <c r="B186" s="12">
        <v>1308754</v>
      </c>
      <c r="C186" s="12" t="s">
        <v>2</v>
      </c>
      <c r="D186" s="12">
        <v>8906004694</v>
      </c>
      <c r="E186" s="13">
        <v>37441</v>
      </c>
      <c r="F186" s="12">
        <v>8340358</v>
      </c>
      <c r="G186" s="12">
        <v>0</v>
      </c>
      <c r="H186" s="12">
        <v>0</v>
      </c>
      <c r="J186" s="14">
        <v>187605</v>
      </c>
      <c r="K186" s="14">
        <v>0</v>
      </c>
      <c r="L186" s="14">
        <v>0</v>
      </c>
      <c r="M186" s="14">
        <v>187605</v>
      </c>
      <c r="N186" s="75">
        <f>VLOOKUP(P186,'CODIGOS RENTISTICOS'!$A$2:E1226,2,FALSE)</f>
        <v>11800000</v>
      </c>
      <c r="O186" s="75">
        <f>VLOOKUP(P186,'CODIGOS RENTISTICOS'!$A$2:F3393,3,FALSE)</f>
        <v>240101</v>
      </c>
      <c r="P186" s="61">
        <v>121265</v>
      </c>
      <c r="Q186" s="14">
        <v>187605</v>
      </c>
      <c r="R186" s="61"/>
    </row>
    <row r="187" spans="1:18" x14ac:dyDescent="0.2">
      <c r="A187" s="12">
        <v>50000249</v>
      </c>
      <c r="B187" s="12">
        <v>3015363</v>
      </c>
      <c r="C187" s="12" t="s">
        <v>40</v>
      </c>
      <c r="D187" s="12">
        <v>8001039277</v>
      </c>
      <c r="E187" s="13">
        <v>37441</v>
      </c>
      <c r="F187" s="12">
        <v>5730182</v>
      </c>
      <c r="G187" s="12">
        <v>0</v>
      </c>
      <c r="H187" s="12">
        <v>1</v>
      </c>
      <c r="J187" s="14">
        <v>0</v>
      </c>
      <c r="K187" s="14">
        <v>0</v>
      </c>
      <c r="L187" s="14">
        <v>54672</v>
      </c>
      <c r="M187" s="14">
        <v>54672</v>
      </c>
      <c r="N187" s="75">
        <f>VLOOKUP(P187,'CODIGOS RENTISTICOS'!$A$2:E1227,2,FALSE)</f>
        <v>910500000</v>
      </c>
      <c r="O187" s="75">
        <f>VLOOKUP(P187,'CODIGOS RENTISTICOS'!$A$2:F3394,3,FALSE)</f>
        <v>360107</v>
      </c>
      <c r="P187" s="61">
        <v>6003</v>
      </c>
      <c r="Q187" s="14">
        <v>54672</v>
      </c>
      <c r="R187" s="61"/>
    </row>
    <row r="188" spans="1:18" x14ac:dyDescent="0.2">
      <c r="A188" s="12">
        <v>50000249</v>
      </c>
      <c r="B188" s="12">
        <v>764046</v>
      </c>
      <c r="C188" s="12" t="s">
        <v>126</v>
      </c>
      <c r="D188" s="12">
        <v>5722148</v>
      </c>
      <c r="E188" s="13">
        <v>37441</v>
      </c>
      <c r="F188" s="12">
        <v>300729</v>
      </c>
      <c r="G188" s="12">
        <v>0</v>
      </c>
      <c r="H188" s="12">
        <v>0</v>
      </c>
      <c r="J188" s="14">
        <v>7000</v>
      </c>
      <c r="K188" s="14">
        <v>0</v>
      </c>
      <c r="L188" s="14">
        <v>0</v>
      </c>
      <c r="M188" s="14">
        <v>7000</v>
      </c>
      <c r="N188" s="75">
        <f>VLOOKUP(P188,'CODIGOS RENTISTICOS'!$A$2:E1228,2,FALSE)</f>
        <v>825000000</v>
      </c>
      <c r="O188" s="75">
        <f>VLOOKUP(P188,'CODIGOS RENTISTICOS'!$A$2:F3395,3,FALSE)</f>
        <v>150109</v>
      </c>
      <c r="P188" s="61">
        <v>121245</v>
      </c>
      <c r="Q188" s="14">
        <v>7000</v>
      </c>
      <c r="R188" s="61"/>
    </row>
    <row r="189" spans="1:18" x14ac:dyDescent="0.2">
      <c r="A189" s="12">
        <v>50000249</v>
      </c>
      <c r="B189" s="12">
        <v>764187</v>
      </c>
      <c r="C189" s="12" t="s">
        <v>126</v>
      </c>
      <c r="D189" s="12">
        <v>91294180</v>
      </c>
      <c r="E189" s="13">
        <v>37441</v>
      </c>
      <c r="F189" s="12">
        <v>6553640</v>
      </c>
      <c r="G189" s="12">
        <v>0</v>
      </c>
      <c r="H189" s="12">
        <v>0</v>
      </c>
      <c r="J189" s="14">
        <v>7000</v>
      </c>
      <c r="K189" s="14">
        <v>0</v>
      </c>
      <c r="L189" s="14">
        <v>0</v>
      </c>
      <c r="M189" s="14">
        <v>7000</v>
      </c>
      <c r="N189" s="75">
        <f>VLOOKUP(P189,'CODIGOS RENTISTICOS'!$A$2:E1229,2,FALSE)</f>
        <v>825000000</v>
      </c>
      <c r="O189" s="75">
        <f>VLOOKUP(P189,'CODIGOS RENTISTICOS'!$A$2:F3396,3,FALSE)</f>
        <v>150109</v>
      </c>
      <c r="P189" s="61">
        <v>121245</v>
      </c>
      <c r="Q189" s="14">
        <v>7000</v>
      </c>
      <c r="R189" s="61"/>
    </row>
    <row r="190" spans="1:18" x14ac:dyDescent="0.2">
      <c r="A190" s="12">
        <v>50000249</v>
      </c>
      <c r="B190" s="12">
        <v>975958</v>
      </c>
      <c r="C190" s="12" t="s">
        <v>126</v>
      </c>
      <c r="D190" s="12">
        <v>8902064964</v>
      </c>
      <c r="E190" s="13">
        <v>37441</v>
      </c>
      <c r="F190" s="12">
        <v>6369424</v>
      </c>
      <c r="G190" s="12">
        <v>0</v>
      </c>
      <c r="H190" s="12">
        <v>0</v>
      </c>
      <c r="J190" s="14">
        <v>434318</v>
      </c>
      <c r="K190" s="14">
        <v>0</v>
      </c>
      <c r="L190" s="14">
        <v>0</v>
      </c>
      <c r="M190" s="14">
        <v>434318</v>
      </c>
      <c r="N190" s="75">
        <f>VLOOKUP(P190,'CODIGOS RENTISTICOS'!$A$2:E1230,2,FALSE)</f>
        <v>825000000</v>
      </c>
      <c r="O190" s="75">
        <f>VLOOKUP(P190,'CODIGOS RENTISTICOS'!$A$2:F3397,3,FALSE)</f>
        <v>150109</v>
      </c>
      <c r="P190" s="61">
        <v>121245</v>
      </c>
      <c r="Q190" s="14">
        <v>434318</v>
      </c>
      <c r="R190" s="61"/>
    </row>
    <row r="191" spans="1:18" x14ac:dyDescent="0.2">
      <c r="A191" s="12">
        <v>50000249</v>
      </c>
      <c r="B191" s="12">
        <v>1159037</v>
      </c>
      <c r="C191" s="12" t="s">
        <v>126</v>
      </c>
      <c r="D191" s="12">
        <v>17173545</v>
      </c>
      <c r="E191" s="13">
        <v>37441</v>
      </c>
      <c r="F191" s="12">
        <v>6575825</v>
      </c>
      <c r="G191" s="12">
        <v>0</v>
      </c>
      <c r="H191" s="12">
        <v>0</v>
      </c>
      <c r="J191" s="14">
        <v>100000</v>
      </c>
      <c r="K191" s="14">
        <v>0</v>
      </c>
      <c r="L191" s="14">
        <v>0</v>
      </c>
      <c r="M191" s="14">
        <v>100000</v>
      </c>
      <c r="N191" s="75">
        <f>VLOOKUP(P191,'CODIGOS RENTISTICOS'!$A$2:E1231,2,FALSE)</f>
        <v>910500000</v>
      </c>
      <c r="O191" s="75">
        <f>VLOOKUP(P191,'CODIGOS RENTISTICOS'!$A$2:F3398,3,FALSE)</f>
        <v>360107</v>
      </c>
      <c r="P191" s="61">
        <v>6003</v>
      </c>
      <c r="Q191" s="14">
        <v>100000</v>
      </c>
      <c r="R191" s="61"/>
    </row>
    <row r="192" spans="1:18" x14ac:dyDescent="0.2">
      <c r="A192" s="12">
        <v>50000249</v>
      </c>
      <c r="B192" s="12">
        <v>1380802</v>
      </c>
      <c r="C192" s="12" t="s">
        <v>126</v>
      </c>
      <c r="D192" s="12">
        <v>91210638</v>
      </c>
      <c r="E192" s="13">
        <v>37441</v>
      </c>
      <c r="F192" s="12">
        <v>6780136</v>
      </c>
      <c r="G192" s="12">
        <v>0</v>
      </c>
      <c r="H192" s="12">
        <v>0</v>
      </c>
      <c r="J192" s="14">
        <v>7000</v>
      </c>
      <c r="K192" s="14">
        <v>0</v>
      </c>
      <c r="L192" s="14">
        <v>0</v>
      </c>
      <c r="M192" s="14">
        <v>7000</v>
      </c>
      <c r="N192" s="75">
        <f>VLOOKUP(P192,'CODIGOS RENTISTICOS'!$A$2:E1232,2,FALSE)</f>
        <v>825000000</v>
      </c>
      <c r="O192" s="75">
        <f>VLOOKUP(P192,'CODIGOS RENTISTICOS'!$A$2:F3399,3,FALSE)</f>
        <v>150109</v>
      </c>
      <c r="P192" s="61">
        <v>121245</v>
      </c>
      <c r="Q192" s="14">
        <v>7000</v>
      </c>
      <c r="R192" s="61"/>
    </row>
    <row r="193" spans="1:18" x14ac:dyDescent="0.2">
      <c r="A193" s="12">
        <v>50000249</v>
      </c>
      <c r="B193" s="12">
        <v>1380803</v>
      </c>
      <c r="C193" s="12" t="s">
        <v>126</v>
      </c>
      <c r="D193" s="12">
        <v>13848398</v>
      </c>
      <c r="E193" s="13">
        <v>37441</v>
      </c>
      <c r="F193" s="12">
        <v>6713030</v>
      </c>
      <c r="G193" s="12">
        <v>0</v>
      </c>
      <c r="H193" s="12">
        <v>0</v>
      </c>
      <c r="J193" s="14">
        <v>7000</v>
      </c>
      <c r="K193" s="14">
        <v>0</v>
      </c>
      <c r="L193" s="14">
        <v>0</v>
      </c>
      <c r="M193" s="14">
        <v>7000</v>
      </c>
      <c r="N193" s="75">
        <f>VLOOKUP(P193,'CODIGOS RENTISTICOS'!$A$2:E1233,2,FALSE)</f>
        <v>825000000</v>
      </c>
      <c r="O193" s="75">
        <f>VLOOKUP(P193,'CODIGOS RENTISTICOS'!$A$2:F3400,3,FALSE)</f>
        <v>150109</v>
      </c>
      <c r="P193" s="61">
        <v>121245</v>
      </c>
      <c r="Q193" s="14">
        <v>7000</v>
      </c>
      <c r="R193" s="61"/>
    </row>
    <row r="194" spans="1:18" x14ac:dyDescent="0.2">
      <c r="A194" s="12">
        <v>50000249</v>
      </c>
      <c r="B194" s="12">
        <v>1380811</v>
      </c>
      <c r="C194" s="12" t="s">
        <v>126</v>
      </c>
      <c r="D194" s="12">
        <v>17111626</v>
      </c>
      <c r="E194" s="13">
        <v>37441</v>
      </c>
      <c r="F194" s="12">
        <v>6313949</v>
      </c>
      <c r="G194" s="12">
        <v>0</v>
      </c>
      <c r="H194" s="12">
        <v>0</v>
      </c>
      <c r="J194" s="14">
        <v>14000</v>
      </c>
      <c r="K194" s="14">
        <v>0</v>
      </c>
      <c r="L194" s="14">
        <v>0</v>
      </c>
      <c r="M194" s="14">
        <v>14000</v>
      </c>
      <c r="N194" s="75">
        <f>VLOOKUP(P194,'CODIGOS RENTISTICOS'!$A$2:E1234,2,FALSE)</f>
        <v>825000000</v>
      </c>
      <c r="O194" s="75">
        <f>VLOOKUP(P194,'CODIGOS RENTISTICOS'!$A$2:F3401,3,FALSE)</f>
        <v>150109</v>
      </c>
      <c r="P194" s="61">
        <v>121245</v>
      </c>
      <c r="Q194" s="14">
        <v>14000</v>
      </c>
      <c r="R194" s="61"/>
    </row>
    <row r="195" spans="1:18" x14ac:dyDescent="0.2">
      <c r="A195" s="12">
        <v>50000249</v>
      </c>
      <c r="B195" s="12">
        <v>613160</v>
      </c>
      <c r="C195" s="12" t="s">
        <v>42</v>
      </c>
      <c r="D195" s="12">
        <v>10752523</v>
      </c>
      <c r="E195" s="13">
        <v>37441</v>
      </c>
      <c r="F195" s="12">
        <v>4362213</v>
      </c>
      <c r="G195" s="12">
        <v>0</v>
      </c>
      <c r="H195" s="12">
        <v>0</v>
      </c>
      <c r="J195" s="14">
        <v>7000</v>
      </c>
      <c r="K195" s="14">
        <v>0</v>
      </c>
      <c r="L195" s="14">
        <v>0</v>
      </c>
      <c r="M195" s="14">
        <v>7000</v>
      </c>
      <c r="N195" s="75">
        <f>VLOOKUP(P195,'CODIGOS RENTISTICOS'!$A$2:E1235,2,FALSE)</f>
        <v>825000000</v>
      </c>
      <c r="O195" s="75">
        <f>VLOOKUP(P195,'CODIGOS RENTISTICOS'!$A$2:F3402,3,FALSE)</f>
        <v>150109</v>
      </c>
      <c r="P195" s="61">
        <v>121245</v>
      </c>
      <c r="Q195" s="14">
        <v>7000</v>
      </c>
      <c r="R195" s="61"/>
    </row>
    <row r="196" spans="1:18" x14ac:dyDescent="0.2">
      <c r="A196" s="12">
        <v>50000249</v>
      </c>
      <c r="B196" s="12">
        <v>985553</v>
      </c>
      <c r="C196" s="12" t="s">
        <v>42</v>
      </c>
      <c r="D196" s="12">
        <v>16702595</v>
      </c>
      <c r="E196" s="13">
        <v>37441</v>
      </c>
      <c r="F196" s="12">
        <v>4026932</v>
      </c>
      <c r="G196" s="12">
        <v>0</v>
      </c>
      <c r="H196" s="12">
        <v>0</v>
      </c>
      <c r="J196" s="14">
        <v>7000</v>
      </c>
      <c r="K196" s="14">
        <v>0</v>
      </c>
      <c r="L196" s="14">
        <v>0</v>
      </c>
      <c r="M196" s="14">
        <v>7000</v>
      </c>
      <c r="N196" s="75">
        <f>VLOOKUP(P196,'CODIGOS RENTISTICOS'!$A$2:E1236,2,FALSE)</f>
        <v>825000000</v>
      </c>
      <c r="O196" s="75">
        <f>VLOOKUP(P196,'CODIGOS RENTISTICOS'!$A$2:F3403,3,FALSE)</f>
        <v>150109</v>
      </c>
      <c r="P196" s="61">
        <v>121245</v>
      </c>
      <c r="Q196" s="14">
        <v>7000</v>
      </c>
      <c r="R196" s="61"/>
    </row>
    <row r="197" spans="1:18" x14ac:dyDescent="0.2">
      <c r="A197" s="12">
        <v>50000249</v>
      </c>
      <c r="B197" s="12">
        <v>1214262</v>
      </c>
      <c r="C197" s="12" t="s">
        <v>42</v>
      </c>
      <c r="D197" s="12">
        <v>8001769714</v>
      </c>
      <c r="E197" s="13">
        <v>37441</v>
      </c>
      <c r="F197" s="12">
        <v>3505274</v>
      </c>
      <c r="G197" s="12">
        <v>0</v>
      </c>
      <c r="H197" s="12">
        <v>0</v>
      </c>
      <c r="J197" s="14">
        <v>37000</v>
      </c>
      <c r="K197" s="14">
        <v>0</v>
      </c>
      <c r="L197" s="14">
        <v>0</v>
      </c>
      <c r="M197" s="14">
        <v>37000</v>
      </c>
      <c r="N197" s="75">
        <f>VLOOKUP(P197,'CODIGOS RENTISTICOS'!$A$2:E1237,2,FALSE)</f>
        <v>825000000</v>
      </c>
      <c r="O197" s="75">
        <f>VLOOKUP(P197,'CODIGOS RENTISTICOS'!$A$2:F3404,3,FALSE)</f>
        <v>150109</v>
      </c>
      <c r="P197" s="61">
        <v>5041</v>
      </c>
      <c r="Q197" s="14">
        <v>37000</v>
      </c>
      <c r="R197" s="61"/>
    </row>
    <row r="198" spans="1:18" x14ac:dyDescent="0.2">
      <c r="A198" s="12">
        <v>50000249</v>
      </c>
      <c r="B198" s="12">
        <v>1223617</v>
      </c>
      <c r="C198" s="12" t="s">
        <v>295</v>
      </c>
      <c r="D198" s="12">
        <v>14472676</v>
      </c>
      <c r="E198" s="13">
        <v>37441</v>
      </c>
      <c r="F198" s="12">
        <v>2427840</v>
      </c>
      <c r="G198" s="12">
        <v>0</v>
      </c>
      <c r="H198" s="12">
        <v>0</v>
      </c>
      <c r="J198" s="14">
        <v>1000000</v>
      </c>
      <c r="K198" s="14">
        <v>0</v>
      </c>
      <c r="L198" s="14">
        <v>0</v>
      </c>
      <c r="M198" s="14">
        <v>1000000</v>
      </c>
      <c r="N198" s="75">
        <f>VLOOKUP(P198,'CODIGOS RENTISTICOS'!$A$2:E1238,2,FALSE)</f>
        <v>11100000</v>
      </c>
      <c r="O198" s="75">
        <f>VLOOKUP(P198,'CODIGOS RENTISTICOS'!$A$2:F3405,3,FALSE)</f>
        <v>150101</v>
      </c>
      <c r="P198" s="61">
        <v>121275</v>
      </c>
      <c r="Q198" s="14">
        <v>1000000</v>
      </c>
      <c r="R198" s="61"/>
    </row>
    <row r="199" spans="1:18" x14ac:dyDescent="0.2">
      <c r="A199" s="12">
        <v>50000249</v>
      </c>
      <c r="B199" s="12">
        <v>1223654</v>
      </c>
      <c r="C199" s="12" t="s">
        <v>295</v>
      </c>
      <c r="D199" s="12">
        <v>16496229</v>
      </c>
      <c r="E199" s="13">
        <v>37441</v>
      </c>
      <c r="F199" s="12">
        <v>2433257</v>
      </c>
      <c r="G199" s="12">
        <v>0</v>
      </c>
      <c r="H199" s="12">
        <v>0</v>
      </c>
      <c r="J199" s="14">
        <v>100000</v>
      </c>
      <c r="K199" s="14">
        <v>0</v>
      </c>
      <c r="L199" s="14">
        <v>0</v>
      </c>
      <c r="M199" s="14">
        <v>100000</v>
      </c>
      <c r="N199" s="75">
        <f>VLOOKUP(P199,'CODIGOS RENTISTICOS'!$A$2:E1239,2,FALSE)</f>
        <v>11100000</v>
      </c>
      <c r="O199" s="75">
        <f>VLOOKUP(P199,'CODIGOS RENTISTICOS'!$A$2:F3406,3,FALSE)</f>
        <v>150101</v>
      </c>
      <c r="P199" s="61">
        <v>121275</v>
      </c>
      <c r="Q199" s="14">
        <v>100000</v>
      </c>
      <c r="R199" s="61"/>
    </row>
    <row r="200" spans="1:18" x14ac:dyDescent="0.2">
      <c r="A200" s="12">
        <v>50000249</v>
      </c>
      <c r="B200" s="12">
        <v>407568</v>
      </c>
      <c r="C200" s="12" t="s">
        <v>418</v>
      </c>
      <c r="D200" s="12">
        <v>29279561</v>
      </c>
      <c r="E200" s="13">
        <v>37441</v>
      </c>
      <c r="F200" s="12">
        <v>2272328</v>
      </c>
      <c r="G200" s="12">
        <v>0</v>
      </c>
      <c r="H200" s="12">
        <v>0</v>
      </c>
      <c r="J200" s="14">
        <v>1500000</v>
      </c>
      <c r="K200" s="14">
        <v>0</v>
      </c>
      <c r="L200" s="14">
        <v>0</v>
      </c>
      <c r="M200" s="14">
        <v>1500000</v>
      </c>
      <c r="N200" s="75">
        <f>VLOOKUP(P200,'CODIGOS RENTISTICOS'!$A$2:E1240,2,FALSE)</f>
        <v>10900000</v>
      </c>
      <c r="O200" s="75">
        <f>VLOOKUP(P200,'CODIGOS RENTISTICOS'!$A$2:F3407,3,FALSE)</f>
        <v>170101</v>
      </c>
      <c r="P200" s="61">
        <v>121255</v>
      </c>
      <c r="Q200" s="14">
        <v>1500000</v>
      </c>
      <c r="R200" s="61"/>
    </row>
    <row r="201" spans="1:18" x14ac:dyDescent="0.2">
      <c r="A201" s="12">
        <v>50000249</v>
      </c>
      <c r="B201" s="12">
        <v>884327</v>
      </c>
      <c r="C201" s="12" t="s">
        <v>16</v>
      </c>
      <c r="D201" s="12">
        <v>6197447</v>
      </c>
      <c r="E201" s="13">
        <v>37441</v>
      </c>
      <c r="F201" s="12">
        <v>2235540</v>
      </c>
      <c r="G201" s="12">
        <v>0</v>
      </c>
      <c r="H201" s="12">
        <v>0</v>
      </c>
      <c r="J201" s="14">
        <v>7000</v>
      </c>
      <c r="K201" s="14">
        <v>0</v>
      </c>
      <c r="L201" s="14">
        <v>0</v>
      </c>
      <c r="M201" s="14">
        <v>7000</v>
      </c>
      <c r="N201" s="75">
        <f>VLOOKUP(P201,'CODIGOS RENTISTICOS'!$A$2:E1241,2,FALSE)</f>
        <v>825000000</v>
      </c>
      <c r="O201" s="75">
        <f>VLOOKUP(P201,'CODIGOS RENTISTICOS'!$A$2:F3408,3,FALSE)</f>
        <v>150109</v>
      </c>
      <c r="P201" s="61">
        <v>5041</v>
      </c>
      <c r="Q201" s="14">
        <v>7000</v>
      </c>
      <c r="R201" s="61"/>
    </row>
    <row r="202" spans="1:18" x14ac:dyDescent="0.2">
      <c r="A202" s="12">
        <v>50000249</v>
      </c>
      <c r="B202" s="12">
        <v>492999</v>
      </c>
      <c r="C202" s="12" t="s">
        <v>43</v>
      </c>
      <c r="D202" s="12">
        <v>96130003</v>
      </c>
      <c r="E202" s="13">
        <v>37441</v>
      </c>
      <c r="F202" s="12">
        <v>121212</v>
      </c>
      <c r="G202" s="12">
        <v>0</v>
      </c>
      <c r="H202" s="12">
        <v>0</v>
      </c>
      <c r="J202" s="14">
        <v>43000</v>
      </c>
      <c r="K202" s="14">
        <v>0</v>
      </c>
      <c r="L202" s="14">
        <v>0</v>
      </c>
      <c r="M202" s="14">
        <v>43000</v>
      </c>
      <c r="N202" s="75">
        <f>VLOOKUP(P202,'CODIGOS RENTISTICOS'!$A$2:E1242,2,FALSE)</f>
        <v>10900000</v>
      </c>
      <c r="O202" s="75">
        <f>VLOOKUP(P202,'CODIGOS RENTISTICOS'!$A$2:F3409,3,FALSE)</f>
        <v>170101</v>
      </c>
      <c r="P202" s="61">
        <v>121255</v>
      </c>
      <c r="Q202" s="14">
        <v>43000</v>
      </c>
      <c r="R202" s="61"/>
    </row>
    <row r="203" spans="1:18" x14ac:dyDescent="0.2">
      <c r="A203" s="12">
        <v>50000249</v>
      </c>
      <c r="B203" s="12">
        <v>570948</v>
      </c>
      <c r="C203" s="12" t="s">
        <v>420</v>
      </c>
      <c r="D203" s="12">
        <v>51759174</v>
      </c>
      <c r="E203" s="13">
        <v>37441</v>
      </c>
      <c r="F203" s="12">
        <v>4346797</v>
      </c>
      <c r="G203" s="12">
        <v>0</v>
      </c>
      <c r="H203" s="12">
        <v>0</v>
      </c>
      <c r="J203" s="14">
        <v>400000</v>
      </c>
      <c r="K203" s="14">
        <v>0</v>
      </c>
      <c r="L203" s="14">
        <v>0</v>
      </c>
      <c r="M203" s="14">
        <v>400000</v>
      </c>
      <c r="N203" s="75">
        <f>VLOOKUP(P203,'CODIGOS RENTISTICOS'!$A$2:E1243,2,FALSE)</f>
        <v>0</v>
      </c>
      <c r="O203" s="75">
        <f>VLOOKUP(P203,'CODIGOS RENTISTICOS'!$A$2:F3410,3,FALSE)</f>
        <v>0</v>
      </c>
      <c r="P203" s="61">
        <v>1212</v>
      </c>
      <c r="Q203" s="14">
        <v>400000</v>
      </c>
      <c r="R203" s="61"/>
    </row>
    <row r="204" spans="1:18" x14ac:dyDescent="0.2">
      <c r="A204" s="12">
        <v>50000249</v>
      </c>
      <c r="B204" s="12">
        <v>1370065</v>
      </c>
      <c r="C204" s="12" t="s">
        <v>297</v>
      </c>
      <c r="D204" s="12">
        <v>8901170304</v>
      </c>
      <c r="E204" s="13">
        <v>37441</v>
      </c>
      <c r="F204" s="12">
        <v>3445515</v>
      </c>
      <c r="G204" s="12">
        <v>0</v>
      </c>
      <c r="H204" s="12">
        <v>0</v>
      </c>
      <c r="J204" s="14">
        <v>1000000</v>
      </c>
      <c r="K204" s="14">
        <v>0</v>
      </c>
      <c r="L204" s="14">
        <v>0</v>
      </c>
      <c r="M204" s="14">
        <v>1000000</v>
      </c>
      <c r="N204" s="75">
        <f>VLOOKUP(P204,'CODIGOS RENTISTICOS'!$A$2:E1244,2,FALSE)</f>
        <v>10900000</v>
      </c>
      <c r="O204" s="75">
        <f>VLOOKUP(P204,'CODIGOS RENTISTICOS'!$A$2:F3411,3,FALSE)</f>
        <v>170101</v>
      </c>
      <c r="P204" s="61">
        <v>121255</v>
      </c>
      <c r="Q204" s="14">
        <v>1000000</v>
      </c>
      <c r="R204" s="61"/>
    </row>
    <row r="205" spans="1:18" x14ac:dyDescent="0.2">
      <c r="A205" s="12">
        <v>50000249</v>
      </c>
      <c r="B205" s="12">
        <v>1285251</v>
      </c>
      <c r="C205" s="12" t="s">
        <v>285</v>
      </c>
      <c r="D205" s="12">
        <v>8600310289</v>
      </c>
      <c r="E205" s="13">
        <v>37441</v>
      </c>
      <c r="F205" s="12">
        <v>4253440</v>
      </c>
      <c r="G205" s="12">
        <v>0</v>
      </c>
      <c r="H205" s="12">
        <v>1</v>
      </c>
      <c r="J205" s="14">
        <v>0</v>
      </c>
      <c r="K205" s="14">
        <v>0</v>
      </c>
      <c r="L205" s="14">
        <v>15973016</v>
      </c>
      <c r="M205" s="14">
        <v>15973016</v>
      </c>
      <c r="N205" s="75">
        <f>VLOOKUP(P205,'CODIGOS RENTISTICOS'!$A$2:E1245,2,FALSE)</f>
        <v>96200000</v>
      </c>
      <c r="O205" s="75">
        <f>VLOOKUP(P205,'CODIGOS RENTISTICOS'!$A$2:F3412,3,FALSE)</f>
        <v>350101</v>
      </c>
      <c r="P205" s="61">
        <v>121240</v>
      </c>
      <c r="Q205" s="14">
        <v>15973016</v>
      </c>
      <c r="R205" s="61"/>
    </row>
    <row r="206" spans="1:18" x14ac:dyDescent="0.2">
      <c r="A206" s="12">
        <v>50000249</v>
      </c>
      <c r="B206" s="12">
        <v>956362</v>
      </c>
      <c r="C206" s="12" t="s">
        <v>285</v>
      </c>
      <c r="D206" s="12">
        <v>8001850392</v>
      </c>
      <c r="E206" s="13">
        <v>37442</v>
      </c>
      <c r="F206" s="12">
        <v>2179277</v>
      </c>
      <c r="G206" s="12">
        <v>0</v>
      </c>
      <c r="H206" s="12">
        <v>0</v>
      </c>
      <c r="J206" s="14">
        <v>20000</v>
      </c>
      <c r="K206" s="14">
        <v>0</v>
      </c>
      <c r="L206" s="14">
        <v>0</v>
      </c>
      <c r="M206" s="14">
        <v>20000</v>
      </c>
      <c r="N206" s="75">
        <f>VLOOKUP(P206,'CODIGOS RENTISTICOS'!$A$2:E1246,2,FALSE)</f>
        <v>825000000</v>
      </c>
      <c r="O206" s="75">
        <f>VLOOKUP(P206,'CODIGOS RENTISTICOS'!$A$2:F3413,3,FALSE)</f>
        <v>150109</v>
      </c>
      <c r="P206" s="61">
        <v>121245</v>
      </c>
      <c r="Q206" s="14">
        <v>20000</v>
      </c>
      <c r="R206" s="61"/>
    </row>
    <row r="207" spans="1:18" x14ac:dyDescent="0.2">
      <c r="A207" s="12">
        <v>50000249</v>
      </c>
      <c r="B207" s="12">
        <v>956364</v>
      </c>
      <c r="C207" s="12" t="s">
        <v>285</v>
      </c>
      <c r="D207" s="12">
        <v>8001850392</v>
      </c>
      <c r="E207" s="13">
        <v>37442</v>
      </c>
      <c r="F207" s="12">
        <v>2179277</v>
      </c>
      <c r="G207" s="12">
        <v>0</v>
      </c>
      <c r="H207" s="12">
        <v>0</v>
      </c>
      <c r="J207" s="14">
        <v>7000</v>
      </c>
      <c r="K207" s="14">
        <v>0</v>
      </c>
      <c r="L207" s="14">
        <v>0</v>
      </c>
      <c r="M207" s="14">
        <v>7000</v>
      </c>
      <c r="N207" s="75">
        <f>VLOOKUP(P207,'CODIGOS RENTISTICOS'!$A$2:E1247,2,FALSE)</f>
        <v>825000000</v>
      </c>
      <c r="O207" s="75">
        <f>VLOOKUP(P207,'CODIGOS RENTISTICOS'!$A$2:F3414,3,FALSE)</f>
        <v>150109</v>
      </c>
      <c r="P207" s="61">
        <v>121245</v>
      </c>
      <c r="Q207" s="14">
        <v>7000</v>
      </c>
      <c r="R207" s="61"/>
    </row>
    <row r="208" spans="1:18" x14ac:dyDescent="0.2">
      <c r="A208" s="12">
        <v>50000249</v>
      </c>
      <c r="B208" s="12">
        <v>752398</v>
      </c>
      <c r="C208" s="12" t="s">
        <v>285</v>
      </c>
      <c r="D208" s="12">
        <v>52484399</v>
      </c>
      <c r="E208" s="13">
        <v>37442</v>
      </c>
      <c r="F208" s="12">
        <v>5728779</v>
      </c>
      <c r="G208" s="12">
        <v>0</v>
      </c>
      <c r="H208" s="12">
        <v>0</v>
      </c>
      <c r="J208" s="14">
        <v>5000</v>
      </c>
      <c r="K208" s="14">
        <v>0</v>
      </c>
      <c r="L208" s="14">
        <v>0</v>
      </c>
      <c r="M208" s="14">
        <v>5000</v>
      </c>
      <c r="N208" s="75">
        <f>VLOOKUP(P208,'CODIGOS RENTISTICOS'!$A$2:E1248,2,FALSE)</f>
        <v>825000000</v>
      </c>
      <c r="O208" s="75">
        <f>VLOOKUP(P208,'CODIGOS RENTISTICOS'!$A$2:F3415,3,FALSE)</f>
        <v>150109</v>
      </c>
      <c r="P208" s="61">
        <v>121245</v>
      </c>
      <c r="Q208" s="14">
        <v>5000</v>
      </c>
      <c r="R208" s="61"/>
    </row>
    <row r="209" spans="1:18" x14ac:dyDescent="0.2">
      <c r="A209" s="12">
        <v>50000249</v>
      </c>
      <c r="B209" s="12">
        <v>1195494</v>
      </c>
      <c r="C209" s="12" t="s">
        <v>285</v>
      </c>
      <c r="D209" s="12">
        <v>8001960415</v>
      </c>
      <c r="E209" s="13">
        <v>37442</v>
      </c>
      <c r="F209" s="12">
        <v>2125617</v>
      </c>
      <c r="G209" s="12">
        <v>0</v>
      </c>
      <c r="H209" s="12">
        <v>0</v>
      </c>
      <c r="J209" s="14">
        <v>168000</v>
      </c>
      <c r="K209" s="14">
        <v>0</v>
      </c>
      <c r="L209" s="14">
        <v>0</v>
      </c>
      <c r="M209" s="14">
        <v>168000</v>
      </c>
      <c r="N209" s="75">
        <f>VLOOKUP(P209,'CODIGOS RENTISTICOS'!$A$2:E1249,2,FALSE)</f>
        <v>825000000</v>
      </c>
      <c r="O209" s="75">
        <f>VLOOKUP(P209,'CODIGOS RENTISTICOS'!$A$2:F3416,3,FALSE)</f>
        <v>150109</v>
      </c>
      <c r="P209" s="61">
        <v>121245</v>
      </c>
      <c r="Q209" s="14">
        <v>168000</v>
      </c>
      <c r="R209" s="61"/>
    </row>
    <row r="210" spans="1:18" x14ac:dyDescent="0.2">
      <c r="A210" s="12">
        <v>50000249</v>
      </c>
      <c r="B210" s="12">
        <v>553954</v>
      </c>
      <c r="C210" s="12" t="s">
        <v>285</v>
      </c>
      <c r="D210" s="12">
        <v>8300107610</v>
      </c>
      <c r="E210" s="13">
        <v>37442</v>
      </c>
      <c r="F210" s="12">
        <v>6351889</v>
      </c>
      <c r="G210" s="12">
        <v>0</v>
      </c>
      <c r="H210" s="12">
        <v>0</v>
      </c>
      <c r="J210" s="14">
        <v>7939891.2800000003</v>
      </c>
      <c r="K210" s="14">
        <v>0</v>
      </c>
      <c r="L210" s="14">
        <v>0</v>
      </c>
      <c r="M210" s="14">
        <v>7939891.2800000003</v>
      </c>
      <c r="N210" s="75">
        <f>VLOOKUP(P210,'CODIGOS RENTISTICOS'!$A$2:E1250,2,FALSE)</f>
        <v>96200000</v>
      </c>
      <c r="O210" s="75">
        <f>VLOOKUP(P210,'CODIGOS RENTISTICOS'!$A$2:F3417,3,FALSE)</f>
        <v>350101</v>
      </c>
      <c r="P210" s="61">
        <v>121240</v>
      </c>
      <c r="Q210" s="14">
        <v>7939891.2800000003</v>
      </c>
      <c r="R210" s="61"/>
    </row>
    <row r="211" spans="1:18" x14ac:dyDescent="0.2">
      <c r="A211" s="12">
        <v>50000249</v>
      </c>
      <c r="B211" s="12">
        <v>1323022</v>
      </c>
      <c r="C211" s="12" t="s">
        <v>285</v>
      </c>
      <c r="D211" s="12">
        <v>8001163550</v>
      </c>
      <c r="E211" s="13">
        <v>37442</v>
      </c>
      <c r="F211" s="12">
        <v>2583704</v>
      </c>
      <c r="G211" s="12">
        <v>0</v>
      </c>
      <c r="H211" s="12">
        <v>0</v>
      </c>
      <c r="J211" s="14">
        <v>2574</v>
      </c>
      <c r="K211" s="14">
        <v>0</v>
      </c>
      <c r="L211" s="14">
        <v>0</v>
      </c>
      <c r="M211" s="14">
        <v>2574</v>
      </c>
      <c r="N211" s="75">
        <f>VLOOKUP(P211,'CODIGOS RENTISTICOS'!$A$2:E1251,2,FALSE)</f>
        <v>96400000</v>
      </c>
      <c r="O211" s="75">
        <f>VLOOKUP(P211,'CODIGOS RENTISTICOS'!$A$2:F3418,3,FALSE)</f>
        <v>370101</v>
      </c>
      <c r="P211" s="61">
        <v>121280</v>
      </c>
      <c r="Q211" s="14">
        <v>2574</v>
      </c>
      <c r="R211" s="61"/>
    </row>
    <row r="212" spans="1:18" x14ac:dyDescent="0.2">
      <c r="A212" s="12">
        <v>50000249</v>
      </c>
      <c r="B212" s="12">
        <v>1323038</v>
      </c>
      <c r="C212" s="12" t="s">
        <v>285</v>
      </c>
      <c r="D212" s="12">
        <v>17331654</v>
      </c>
      <c r="E212" s="13">
        <v>37442</v>
      </c>
      <c r="F212" s="12">
        <v>6840534</v>
      </c>
      <c r="G212" s="12">
        <v>0</v>
      </c>
      <c r="H212" s="12">
        <v>0</v>
      </c>
      <c r="J212" s="14">
        <v>5000</v>
      </c>
      <c r="K212" s="14">
        <v>0</v>
      </c>
      <c r="L212" s="14">
        <v>0</v>
      </c>
      <c r="M212" s="14">
        <v>5000</v>
      </c>
      <c r="N212" s="75">
        <f>VLOOKUP(P212,'CODIGOS RENTISTICOS'!$A$2:E1252,2,FALSE)</f>
        <v>825000000</v>
      </c>
      <c r="O212" s="75">
        <f>VLOOKUP(P212,'CODIGOS RENTISTICOS'!$A$2:F3419,3,FALSE)</f>
        <v>150109</v>
      </c>
      <c r="P212" s="61">
        <v>121245</v>
      </c>
      <c r="Q212" s="14">
        <v>5000</v>
      </c>
      <c r="R212" s="61"/>
    </row>
    <row r="213" spans="1:18" x14ac:dyDescent="0.2">
      <c r="A213" s="12">
        <v>50000249</v>
      </c>
      <c r="B213" s="12">
        <v>3674718</v>
      </c>
      <c r="C213" s="12" t="s">
        <v>285</v>
      </c>
      <c r="D213" s="12">
        <v>80492155</v>
      </c>
      <c r="E213" s="13">
        <v>37442</v>
      </c>
      <c r="F213" s="12">
        <v>2679083</v>
      </c>
      <c r="G213" s="12">
        <v>0</v>
      </c>
      <c r="H213" s="12">
        <v>0</v>
      </c>
      <c r="J213" s="14">
        <v>2384</v>
      </c>
      <c r="K213" s="14">
        <v>0</v>
      </c>
      <c r="L213" s="14">
        <v>0</v>
      </c>
      <c r="M213" s="14">
        <v>2384</v>
      </c>
      <c r="N213" s="75">
        <f>VLOOKUP(P213,'CODIGOS RENTISTICOS'!$A$2:E1253,2,FALSE)</f>
        <v>96200000</v>
      </c>
      <c r="O213" s="75">
        <f>VLOOKUP(P213,'CODIGOS RENTISTICOS'!$A$2:F3420,3,FALSE)</f>
        <v>350101</v>
      </c>
      <c r="P213" s="61">
        <v>121203</v>
      </c>
      <c r="Q213" s="14">
        <v>2384</v>
      </c>
      <c r="R213" s="61"/>
    </row>
    <row r="214" spans="1:18" x14ac:dyDescent="0.2">
      <c r="A214" s="12">
        <v>50000249</v>
      </c>
      <c r="B214" s="12">
        <v>3676012</v>
      </c>
      <c r="C214" s="12" t="s">
        <v>285</v>
      </c>
      <c r="D214" s="12">
        <v>121280</v>
      </c>
      <c r="E214" s="13">
        <v>37442</v>
      </c>
      <c r="F214" s="12">
        <v>3145261</v>
      </c>
      <c r="G214" s="12">
        <v>0</v>
      </c>
      <c r="H214" s="12">
        <v>0</v>
      </c>
      <c r="J214" s="14">
        <v>2574</v>
      </c>
      <c r="K214" s="14">
        <v>0</v>
      </c>
      <c r="L214" s="14">
        <v>0</v>
      </c>
      <c r="M214" s="14">
        <v>2574</v>
      </c>
      <c r="N214" s="75">
        <f>VLOOKUP(P214,'CODIGOS RENTISTICOS'!$A$2:E1254,2,FALSE)</f>
        <v>96400000</v>
      </c>
      <c r="O214" s="75">
        <f>VLOOKUP(P214,'CODIGOS RENTISTICOS'!$A$2:F3421,3,FALSE)</f>
        <v>370101</v>
      </c>
      <c r="P214" s="61">
        <v>121280</v>
      </c>
      <c r="Q214" s="14">
        <v>2574</v>
      </c>
      <c r="R214" s="61"/>
    </row>
    <row r="215" spans="1:18" x14ac:dyDescent="0.2">
      <c r="A215" s="12">
        <v>50000249</v>
      </c>
      <c r="B215" s="12">
        <v>911961</v>
      </c>
      <c r="C215" s="12" t="s">
        <v>285</v>
      </c>
      <c r="D215" s="12">
        <v>8600437303</v>
      </c>
      <c r="E215" s="13">
        <v>37442</v>
      </c>
      <c r="F215" s="12">
        <v>4103262</v>
      </c>
      <c r="G215" s="12">
        <v>0</v>
      </c>
      <c r="H215" s="12">
        <v>0</v>
      </c>
      <c r="J215" s="14">
        <v>56000</v>
      </c>
      <c r="K215" s="14">
        <v>0</v>
      </c>
      <c r="L215" s="14">
        <v>0</v>
      </c>
      <c r="M215" s="14">
        <v>56000</v>
      </c>
      <c r="N215" s="75">
        <f>VLOOKUP(P215,'CODIGOS RENTISTICOS'!$A$2:E1255,2,FALSE)</f>
        <v>825000000</v>
      </c>
      <c r="O215" s="75">
        <f>VLOOKUP(P215,'CODIGOS RENTISTICOS'!$A$2:F3422,3,FALSE)</f>
        <v>150109</v>
      </c>
      <c r="P215" s="61">
        <v>121245</v>
      </c>
      <c r="Q215" s="14">
        <v>56000</v>
      </c>
      <c r="R215" s="61"/>
    </row>
    <row r="216" spans="1:18" x14ac:dyDescent="0.2">
      <c r="A216" s="12">
        <v>50000249</v>
      </c>
      <c r="B216" s="12">
        <v>846651</v>
      </c>
      <c r="C216" s="12" t="s">
        <v>285</v>
      </c>
      <c r="D216" s="12">
        <v>79758755</v>
      </c>
      <c r="E216" s="13">
        <v>37442</v>
      </c>
      <c r="F216" s="12">
        <v>7655370</v>
      </c>
      <c r="G216" s="12">
        <v>0</v>
      </c>
      <c r="H216" s="12">
        <v>0</v>
      </c>
      <c r="J216" s="14">
        <v>7000</v>
      </c>
      <c r="K216" s="14">
        <v>0</v>
      </c>
      <c r="L216" s="14">
        <v>0</v>
      </c>
      <c r="M216" s="14">
        <v>7000</v>
      </c>
      <c r="N216" s="75">
        <f>VLOOKUP(P216,'CODIGOS RENTISTICOS'!$A$2:E1256,2,FALSE)</f>
        <v>825000000</v>
      </c>
      <c r="O216" s="75">
        <f>VLOOKUP(P216,'CODIGOS RENTISTICOS'!$A$2:F3423,3,FALSE)</f>
        <v>150109</v>
      </c>
      <c r="P216" s="61">
        <v>5041</v>
      </c>
      <c r="Q216" s="14">
        <v>7000</v>
      </c>
      <c r="R216" s="61"/>
    </row>
    <row r="217" spans="1:18" x14ac:dyDescent="0.2">
      <c r="A217" s="12">
        <v>50000249</v>
      </c>
      <c r="B217" s="12">
        <v>846661</v>
      </c>
      <c r="C217" s="12" t="s">
        <v>285</v>
      </c>
      <c r="D217" s="12">
        <v>93476559</v>
      </c>
      <c r="E217" s="13">
        <v>37442</v>
      </c>
      <c r="F217" s="12">
        <v>4363603</v>
      </c>
      <c r="G217" s="12">
        <v>0</v>
      </c>
      <c r="H217" s="12">
        <v>0</v>
      </c>
      <c r="J217" s="14">
        <v>7000</v>
      </c>
      <c r="K217" s="14">
        <v>0</v>
      </c>
      <c r="L217" s="14">
        <v>0</v>
      </c>
      <c r="M217" s="14">
        <v>7000</v>
      </c>
      <c r="N217" s="75">
        <f>VLOOKUP(P217,'CODIGOS RENTISTICOS'!$A$2:E1257,2,FALSE)</f>
        <v>825000000</v>
      </c>
      <c r="O217" s="75">
        <f>VLOOKUP(P217,'CODIGOS RENTISTICOS'!$A$2:F3424,3,FALSE)</f>
        <v>150109</v>
      </c>
      <c r="P217" s="61">
        <v>121245</v>
      </c>
      <c r="Q217" s="14">
        <v>7000</v>
      </c>
      <c r="R217" s="61"/>
    </row>
    <row r="218" spans="1:18" x14ac:dyDescent="0.2">
      <c r="A218" s="12">
        <v>50000249</v>
      </c>
      <c r="B218" s="12">
        <v>846662</v>
      </c>
      <c r="C218" s="12" t="s">
        <v>285</v>
      </c>
      <c r="D218" s="12">
        <v>52187034</v>
      </c>
      <c r="E218" s="13">
        <v>37442</v>
      </c>
      <c r="F218" s="12">
        <v>4363603</v>
      </c>
      <c r="G218" s="12">
        <v>0</v>
      </c>
      <c r="H218" s="12">
        <v>0</v>
      </c>
      <c r="J218" s="14">
        <v>7000</v>
      </c>
      <c r="K218" s="14">
        <v>0</v>
      </c>
      <c r="L218" s="14">
        <v>0</v>
      </c>
      <c r="M218" s="14">
        <v>7000</v>
      </c>
      <c r="N218" s="75">
        <f>VLOOKUP(P218,'CODIGOS RENTISTICOS'!$A$2:E1258,2,FALSE)</f>
        <v>825000000</v>
      </c>
      <c r="O218" s="75">
        <f>VLOOKUP(P218,'CODIGOS RENTISTICOS'!$A$2:F3425,3,FALSE)</f>
        <v>150109</v>
      </c>
      <c r="P218" s="61">
        <v>121245</v>
      </c>
      <c r="Q218" s="14">
        <v>7000</v>
      </c>
      <c r="R218" s="61"/>
    </row>
    <row r="219" spans="1:18" x14ac:dyDescent="0.2">
      <c r="A219" s="12">
        <v>50000249</v>
      </c>
      <c r="B219" s="12">
        <v>846673</v>
      </c>
      <c r="C219" s="12" t="s">
        <v>285</v>
      </c>
      <c r="D219" s="12">
        <v>46379943</v>
      </c>
      <c r="E219" s="13">
        <v>37442</v>
      </c>
      <c r="F219" s="12">
        <v>2717330</v>
      </c>
      <c r="G219" s="12">
        <v>0</v>
      </c>
      <c r="H219" s="12">
        <v>0</v>
      </c>
      <c r="J219" s="14">
        <v>7000</v>
      </c>
      <c r="K219" s="14">
        <v>0</v>
      </c>
      <c r="L219" s="14">
        <v>0</v>
      </c>
      <c r="M219" s="14">
        <v>7000</v>
      </c>
      <c r="N219" s="75">
        <f>VLOOKUP(P219,'CODIGOS RENTISTICOS'!$A$2:E1259,2,FALSE)</f>
        <v>825000000</v>
      </c>
      <c r="O219" s="75">
        <f>VLOOKUP(P219,'CODIGOS RENTISTICOS'!$A$2:F3426,3,FALSE)</f>
        <v>150109</v>
      </c>
      <c r="P219" s="61">
        <v>121245</v>
      </c>
      <c r="Q219" s="14">
        <v>7000</v>
      </c>
      <c r="R219" s="61"/>
    </row>
    <row r="220" spans="1:18" x14ac:dyDescent="0.2">
      <c r="A220" s="12">
        <v>50000249</v>
      </c>
      <c r="B220" s="12">
        <v>957371</v>
      </c>
      <c r="C220" s="12" t="s">
        <v>285</v>
      </c>
      <c r="D220" s="12">
        <v>8600399880</v>
      </c>
      <c r="E220" s="13">
        <v>37442</v>
      </c>
      <c r="F220" s="12">
        <v>3765330</v>
      </c>
      <c r="G220" s="12">
        <v>0</v>
      </c>
      <c r="H220" s="12">
        <v>1</v>
      </c>
      <c r="J220" s="14">
        <v>0</v>
      </c>
      <c r="K220" s="14">
        <v>0</v>
      </c>
      <c r="L220" s="14">
        <v>11180350</v>
      </c>
      <c r="M220" s="14">
        <v>11180350</v>
      </c>
      <c r="N220" s="75">
        <f>VLOOKUP(P220,'CODIGOS RENTISTICOS'!$A$2:E1260,2,FALSE)</f>
        <v>825000000</v>
      </c>
      <c r="O220" s="75">
        <f>VLOOKUP(P220,'CODIGOS RENTISTICOS'!$A$2:F3427,3,FALSE)</f>
        <v>150109</v>
      </c>
      <c r="P220" s="61">
        <v>121245</v>
      </c>
      <c r="Q220" s="14">
        <v>11180350</v>
      </c>
      <c r="R220" s="61"/>
    </row>
    <row r="221" spans="1:18" x14ac:dyDescent="0.2">
      <c r="A221" s="12">
        <v>50000249</v>
      </c>
      <c r="B221" s="12">
        <v>959436</v>
      </c>
      <c r="C221" s="12" t="s">
        <v>285</v>
      </c>
      <c r="D221" s="12">
        <v>5885049</v>
      </c>
      <c r="E221" s="13">
        <v>37442</v>
      </c>
      <c r="F221" s="12">
        <v>3628011</v>
      </c>
      <c r="G221" s="12">
        <v>0</v>
      </c>
      <c r="H221" s="12">
        <v>0</v>
      </c>
      <c r="J221" s="14">
        <v>7000</v>
      </c>
      <c r="K221" s="14">
        <v>0</v>
      </c>
      <c r="L221" s="14">
        <v>0</v>
      </c>
      <c r="M221" s="14">
        <v>7000</v>
      </c>
      <c r="N221" s="75">
        <f>VLOOKUP(P221,'CODIGOS RENTISTICOS'!$A$2:E1261,2,FALSE)</f>
        <v>825000000</v>
      </c>
      <c r="O221" s="75">
        <f>VLOOKUP(P221,'CODIGOS RENTISTICOS'!$A$2:F3428,3,FALSE)</f>
        <v>150109</v>
      </c>
      <c r="P221" s="61">
        <v>121245</v>
      </c>
      <c r="Q221" s="14">
        <v>7000</v>
      </c>
      <c r="R221" s="61"/>
    </row>
    <row r="222" spans="1:18" x14ac:dyDescent="0.2">
      <c r="A222" s="12">
        <v>50000249</v>
      </c>
      <c r="B222" s="12">
        <v>959439</v>
      </c>
      <c r="C222" s="12" t="s">
        <v>285</v>
      </c>
      <c r="D222" s="12">
        <v>8600030201</v>
      </c>
      <c r="E222" s="13">
        <v>37442</v>
      </c>
      <c r="F222" s="12">
        <v>3471600</v>
      </c>
      <c r="G222" s="12">
        <v>0</v>
      </c>
      <c r="H222" s="12">
        <v>0</v>
      </c>
      <c r="J222" s="14">
        <v>596339.37</v>
      </c>
      <c r="K222" s="14">
        <v>0</v>
      </c>
      <c r="L222" s="14">
        <v>0</v>
      </c>
      <c r="M222" s="14">
        <v>596339.37</v>
      </c>
      <c r="N222" s="75">
        <f>VLOOKUP(P222,'CODIGOS RENTISTICOS'!$A$2:E1262,2,FALSE)</f>
        <v>96200000</v>
      </c>
      <c r="O222" s="75">
        <f>VLOOKUP(P222,'CODIGOS RENTISTICOS'!$A$2:F3429,3,FALSE)</f>
        <v>350101</v>
      </c>
      <c r="P222" s="61">
        <v>121240</v>
      </c>
      <c r="Q222" s="14">
        <v>596339.37</v>
      </c>
      <c r="R222" s="61"/>
    </row>
    <row r="223" spans="1:18" x14ac:dyDescent="0.2">
      <c r="A223" s="12">
        <v>50000249</v>
      </c>
      <c r="B223" s="12">
        <v>959440</v>
      </c>
      <c r="C223" s="12" t="s">
        <v>285</v>
      </c>
      <c r="D223" s="12">
        <v>8600030201</v>
      </c>
      <c r="E223" s="13">
        <v>37442</v>
      </c>
      <c r="F223" s="12">
        <v>3471600</v>
      </c>
      <c r="G223" s="12">
        <v>0</v>
      </c>
      <c r="H223" s="12">
        <v>0</v>
      </c>
      <c r="J223" s="14">
        <v>325588.90999999997</v>
      </c>
      <c r="K223" s="14">
        <v>0</v>
      </c>
      <c r="L223" s="14">
        <v>0</v>
      </c>
      <c r="M223" s="14">
        <v>325588.90999999997</v>
      </c>
      <c r="N223" s="75">
        <f>VLOOKUP(P223,'CODIGOS RENTISTICOS'!$A$2:E1263,2,FALSE)</f>
        <v>96200000</v>
      </c>
      <c r="O223" s="75">
        <f>VLOOKUP(P223,'CODIGOS RENTISTICOS'!$A$2:F3430,3,FALSE)</f>
        <v>350101</v>
      </c>
      <c r="P223" s="61">
        <v>121240</v>
      </c>
      <c r="Q223" s="14">
        <v>325588.90999999997</v>
      </c>
      <c r="R223" s="61"/>
    </row>
    <row r="224" spans="1:18" x14ac:dyDescent="0.2">
      <c r="A224" s="12">
        <v>50000249</v>
      </c>
      <c r="B224" s="12">
        <v>3054588</v>
      </c>
      <c r="C224" s="12" t="s">
        <v>285</v>
      </c>
      <c r="D224" s="12">
        <v>8001207043</v>
      </c>
      <c r="E224" s="13">
        <v>37442</v>
      </c>
      <c r="F224" s="12">
        <v>5338236</v>
      </c>
      <c r="G224" s="12">
        <v>0</v>
      </c>
      <c r="H224" s="12">
        <v>0</v>
      </c>
      <c r="J224" s="14">
        <v>46000</v>
      </c>
      <c r="K224" s="14">
        <v>0</v>
      </c>
      <c r="L224" s="14">
        <v>0</v>
      </c>
      <c r="M224" s="14">
        <v>46000</v>
      </c>
      <c r="N224" s="75">
        <f>VLOOKUP(P224,'CODIGOS RENTISTICOS'!$A$2:E1264,2,FALSE)</f>
        <v>825000000</v>
      </c>
      <c r="O224" s="75">
        <f>VLOOKUP(P224,'CODIGOS RENTISTICOS'!$A$2:F3431,3,FALSE)</f>
        <v>150109</v>
      </c>
      <c r="P224" s="61">
        <v>121245</v>
      </c>
      <c r="Q224" s="14">
        <v>46000</v>
      </c>
      <c r="R224" s="61"/>
    </row>
    <row r="225" spans="1:18" x14ac:dyDescent="0.2">
      <c r="A225" s="12">
        <v>50000249</v>
      </c>
      <c r="B225" s="12">
        <v>9594441</v>
      </c>
      <c r="C225" s="12" t="s">
        <v>285</v>
      </c>
      <c r="D225" s="12">
        <v>8600030201</v>
      </c>
      <c r="E225" s="13">
        <v>37442</v>
      </c>
      <c r="F225" s="12">
        <v>3471600</v>
      </c>
      <c r="G225" s="12">
        <v>0</v>
      </c>
      <c r="H225" s="12">
        <v>1</v>
      </c>
      <c r="J225" s="14">
        <v>0</v>
      </c>
      <c r="K225" s="14">
        <v>0</v>
      </c>
      <c r="L225" s="14">
        <v>482438.27</v>
      </c>
      <c r="M225" s="14">
        <v>482438</v>
      </c>
      <c r="N225" s="75">
        <f>VLOOKUP(P225,'CODIGOS RENTISTICOS'!$A$2:E1265,2,FALSE)</f>
        <v>96200000</v>
      </c>
      <c r="O225" s="75">
        <f>VLOOKUP(P225,'CODIGOS RENTISTICOS'!$A$2:F3432,3,FALSE)</f>
        <v>350101</v>
      </c>
      <c r="P225" s="61">
        <v>121240</v>
      </c>
      <c r="Q225" s="14">
        <v>482438</v>
      </c>
      <c r="R225" s="61"/>
    </row>
    <row r="226" spans="1:18" x14ac:dyDescent="0.2">
      <c r="A226" s="12">
        <v>50000249</v>
      </c>
      <c r="B226" s="12">
        <v>1089786</v>
      </c>
      <c r="C226" s="12" t="s">
        <v>285</v>
      </c>
      <c r="D226" s="12">
        <v>19232124</v>
      </c>
      <c r="E226" s="13">
        <v>37442</v>
      </c>
      <c r="F226" s="12">
        <v>2018236</v>
      </c>
      <c r="G226" s="12">
        <v>0</v>
      </c>
      <c r="H226" s="12">
        <v>0</v>
      </c>
      <c r="J226" s="14">
        <v>5150</v>
      </c>
      <c r="K226" s="14">
        <v>0</v>
      </c>
      <c r="L226" s="14">
        <v>0</v>
      </c>
      <c r="M226" s="14">
        <v>5150</v>
      </c>
      <c r="N226" s="75">
        <f>VLOOKUP(P226,'CODIGOS RENTISTICOS'!$A$2:E1266,2,FALSE)</f>
        <v>96400000</v>
      </c>
      <c r="O226" s="75">
        <f>VLOOKUP(P226,'CODIGOS RENTISTICOS'!$A$2:F3433,3,FALSE)</f>
        <v>370101</v>
      </c>
      <c r="P226" s="61">
        <v>121280</v>
      </c>
      <c r="Q226" s="14">
        <v>5150</v>
      </c>
      <c r="R226" s="61"/>
    </row>
    <row r="227" spans="1:18" x14ac:dyDescent="0.2">
      <c r="A227" s="12">
        <v>50000249</v>
      </c>
      <c r="B227" s="12">
        <v>2534289</v>
      </c>
      <c r="C227" s="12" t="s">
        <v>285</v>
      </c>
      <c r="D227" s="12">
        <v>8001401706</v>
      </c>
      <c r="E227" s="13">
        <v>37442</v>
      </c>
      <c r="F227" s="12">
        <v>2018800</v>
      </c>
      <c r="G227" s="12">
        <v>0</v>
      </c>
      <c r="H227" s="12">
        <v>0</v>
      </c>
      <c r="J227" s="14">
        <v>7000</v>
      </c>
      <c r="K227" s="14">
        <v>0</v>
      </c>
      <c r="L227" s="14">
        <v>0</v>
      </c>
      <c r="M227" s="14">
        <v>7000</v>
      </c>
      <c r="N227" s="75">
        <f>VLOOKUP(P227,'CODIGOS RENTISTICOS'!$A$2:E1267,2,FALSE)</f>
        <v>825000000</v>
      </c>
      <c r="O227" s="75">
        <f>VLOOKUP(P227,'CODIGOS RENTISTICOS'!$A$2:F3434,3,FALSE)</f>
        <v>150109</v>
      </c>
      <c r="P227" s="61">
        <v>121245</v>
      </c>
      <c r="Q227" s="14">
        <v>7000</v>
      </c>
      <c r="R227" s="61"/>
    </row>
    <row r="228" spans="1:18" x14ac:dyDescent="0.2">
      <c r="A228" s="12">
        <v>50000249</v>
      </c>
      <c r="B228" s="12">
        <v>2534408</v>
      </c>
      <c r="C228" s="12" t="s">
        <v>285</v>
      </c>
      <c r="D228" s="12">
        <v>8001401706</v>
      </c>
      <c r="E228" s="13">
        <v>37442</v>
      </c>
      <c r="F228" s="12">
        <v>2018800</v>
      </c>
      <c r="G228" s="12">
        <v>0</v>
      </c>
      <c r="H228" s="12">
        <v>0</v>
      </c>
      <c r="J228" s="14">
        <v>7000</v>
      </c>
      <c r="K228" s="14">
        <v>0</v>
      </c>
      <c r="L228" s="14">
        <v>0</v>
      </c>
      <c r="M228" s="14">
        <v>7000</v>
      </c>
      <c r="N228" s="75">
        <f>VLOOKUP(P228,'CODIGOS RENTISTICOS'!$A$2:E1268,2,FALSE)</f>
        <v>825000000</v>
      </c>
      <c r="O228" s="75">
        <f>VLOOKUP(P228,'CODIGOS RENTISTICOS'!$A$2:F3435,3,FALSE)</f>
        <v>150109</v>
      </c>
      <c r="P228" s="61">
        <v>121245</v>
      </c>
      <c r="Q228" s="14">
        <v>7000</v>
      </c>
      <c r="R228" s="61"/>
    </row>
    <row r="229" spans="1:18" x14ac:dyDescent="0.2">
      <c r="A229" s="12">
        <v>50000249</v>
      </c>
      <c r="B229" s="12">
        <v>1160514</v>
      </c>
      <c r="C229" s="12" t="s">
        <v>285</v>
      </c>
      <c r="D229" s="12">
        <v>8600370469</v>
      </c>
      <c r="E229" s="13">
        <v>37442</v>
      </c>
      <c r="F229" s="12">
        <v>4118589</v>
      </c>
      <c r="G229" s="12">
        <v>0</v>
      </c>
      <c r="H229" s="12">
        <v>0</v>
      </c>
      <c r="J229" s="14">
        <v>906000</v>
      </c>
      <c r="K229" s="14">
        <v>0</v>
      </c>
      <c r="L229" s="14">
        <v>0</v>
      </c>
      <c r="M229" s="14">
        <v>906000</v>
      </c>
      <c r="N229" s="75">
        <f>VLOOKUP(P229,'CODIGOS RENTISTICOS'!$A$2:E1269,2,FALSE)</f>
        <v>825000000</v>
      </c>
      <c r="O229" s="75">
        <f>VLOOKUP(P229,'CODIGOS RENTISTICOS'!$A$2:F3436,3,FALSE)</f>
        <v>150109</v>
      </c>
      <c r="P229" s="61">
        <v>121245</v>
      </c>
      <c r="Q229" s="14">
        <v>906000</v>
      </c>
      <c r="R229" s="61"/>
    </row>
    <row r="230" spans="1:18" x14ac:dyDescent="0.2">
      <c r="A230" s="12">
        <v>50000249</v>
      </c>
      <c r="B230" s="12">
        <v>1385800</v>
      </c>
      <c r="C230" s="12" t="s">
        <v>285</v>
      </c>
      <c r="D230" s="12">
        <v>80492155</v>
      </c>
      <c r="E230" s="13">
        <v>37442</v>
      </c>
      <c r="F230" s="12">
        <v>2679083</v>
      </c>
      <c r="G230" s="12">
        <v>0</v>
      </c>
      <c r="H230" s="12">
        <v>0</v>
      </c>
      <c r="J230" s="14">
        <v>200</v>
      </c>
      <c r="K230" s="14">
        <v>0</v>
      </c>
      <c r="L230" s="14">
        <v>0</v>
      </c>
      <c r="M230" s="14">
        <v>200</v>
      </c>
      <c r="N230" s="75">
        <f>VLOOKUP(P230,'CODIGOS RENTISTICOS'!$A$2:E1270,2,FALSE)</f>
        <v>96400000</v>
      </c>
      <c r="O230" s="75">
        <f>VLOOKUP(P230,'CODIGOS RENTISTICOS'!$A$2:F3437,3,FALSE)</f>
        <v>370101</v>
      </c>
      <c r="P230" s="61">
        <v>121280</v>
      </c>
      <c r="Q230" s="14">
        <v>200</v>
      </c>
      <c r="R230" s="61"/>
    </row>
    <row r="231" spans="1:18" x14ac:dyDescent="0.2">
      <c r="A231" s="12">
        <v>50000249</v>
      </c>
      <c r="B231" s="12">
        <v>2551244</v>
      </c>
      <c r="C231" s="12" t="s">
        <v>285</v>
      </c>
      <c r="D231" s="12">
        <v>8600462012</v>
      </c>
      <c r="E231" s="13">
        <v>37442</v>
      </c>
      <c r="F231" s="12">
        <v>3200288</v>
      </c>
      <c r="G231" s="12">
        <v>0</v>
      </c>
      <c r="H231" s="12">
        <v>0</v>
      </c>
      <c r="J231" s="14">
        <v>5000</v>
      </c>
      <c r="K231" s="14">
        <v>0</v>
      </c>
      <c r="L231" s="14">
        <v>0</v>
      </c>
      <c r="M231" s="14">
        <v>5000</v>
      </c>
      <c r="N231" s="75">
        <f>VLOOKUP(P231,'CODIGOS RENTISTICOS'!$A$2:E1271,2,FALSE)</f>
        <v>825000000</v>
      </c>
      <c r="O231" s="75">
        <f>VLOOKUP(P231,'CODIGOS RENTISTICOS'!$A$2:F3438,3,FALSE)</f>
        <v>150109</v>
      </c>
      <c r="P231" s="61">
        <v>121245</v>
      </c>
      <c r="Q231" s="14">
        <v>5000</v>
      </c>
      <c r="R231" s="61"/>
    </row>
    <row r="232" spans="1:18" x14ac:dyDescent="0.2">
      <c r="A232" s="12">
        <v>50000249</v>
      </c>
      <c r="B232" s="12">
        <v>3355004</v>
      </c>
      <c r="C232" s="12" t="s">
        <v>285</v>
      </c>
      <c r="D232" s="12">
        <v>8300927263</v>
      </c>
      <c r="E232" s="13">
        <v>37442</v>
      </c>
      <c r="F232" s="12">
        <v>2909895</v>
      </c>
      <c r="G232" s="12">
        <v>0</v>
      </c>
      <c r="H232" s="12">
        <v>0</v>
      </c>
      <c r="J232" s="14">
        <v>618000</v>
      </c>
      <c r="K232" s="14">
        <v>0</v>
      </c>
      <c r="L232" s="14">
        <v>0</v>
      </c>
      <c r="M232" s="14">
        <v>618000</v>
      </c>
      <c r="N232" s="75">
        <f>VLOOKUP(P232,'CODIGOS RENTISTICOS'!$A$2:E1272,2,FALSE)</f>
        <v>825000000</v>
      </c>
      <c r="O232" s="75">
        <f>VLOOKUP(P232,'CODIGOS RENTISTICOS'!$A$2:F3439,3,FALSE)</f>
        <v>150109</v>
      </c>
      <c r="P232" s="61">
        <v>121245</v>
      </c>
      <c r="Q232" s="14">
        <v>618000</v>
      </c>
      <c r="R232" s="61"/>
    </row>
    <row r="233" spans="1:18" x14ac:dyDescent="0.2">
      <c r="A233" s="12">
        <v>50000249</v>
      </c>
      <c r="B233" s="12">
        <v>3355211</v>
      </c>
      <c r="C233" s="12" t="s">
        <v>285</v>
      </c>
      <c r="D233" s="12">
        <v>2283761</v>
      </c>
      <c r="E233" s="13">
        <v>37442</v>
      </c>
      <c r="F233" s="12">
        <v>2237595</v>
      </c>
      <c r="G233" s="12">
        <v>0</v>
      </c>
      <c r="H233" s="12">
        <v>0</v>
      </c>
      <c r="J233" s="14">
        <v>7000</v>
      </c>
      <c r="K233" s="14">
        <v>0</v>
      </c>
      <c r="L233" s="14">
        <v>0</v>
      </c>
      <c r="M233" s="14">
        <v>7000</v>
      </c>
      <c r="N233" s="75">
        <f>VLOOKUP(P233,'CODIGOS RENTISTICOS'!$A$2:E1273,2,FALSE)</f>
        <v>825000000</v>
      </c>
      <c r="O233" s="75">
        <f>VLOOKUP(P233,'CODIGOS RENTISTICOS'!$A$2:F3440,3,FALSE)</f>
        <v>150109</v>
      </c>
      <c r="P233" s="61">
        <v>121245</v>
      </c>
      <c r="Q233" s="14">
        <v>7000</v>
      </c>
      <c r="R233" s="61"/>
    </row>
    <row r="234" spans="1:18" x14ac:dyDescent="0.2">
      <c r="A234" s="12">
        <v>50000249</v>
      </c>
      <c r="B234" s="12">
        <v>3355217</v>
      </c>
      <c r="C234" s="12" t="s">
        <v>285</v>
      </c>
      <c r="D234" s="12">
        <v>1063924</v>
      </c>
      <c r="E234" s="13">
        <v>37442</v>
      </c>
      <c r="F234" s="12">
        <v>0</v>
      </c>
      <c r="G234" s="12">
        <v>0</v>
      </c>
      <c r="H234" s="12">
        <v>0</v>
      </c>
      <c r="J234" s="14">
        <v>7000</v>
      </c>
      <c r="K234" s="14">
        <v>0</v>
      </c>
      <c r="L234" s="14">
        <v>0</v>
      </c>
      <c r="M234" s="14">
        <v>7000</v>
      </c>
      <c r="N234" s="75">
        <f>VLOOKUP(P234,'CODIGOS RENTISTICOS'!$A$2:E1274,2,FALSE)</f>
        <v>825000000</v>
      </c>
      <c r="O234" s="75">
        <f>VLOOKUP(P234,'CODIGOS RENTISTICOS'!$A$2:F3441,3,FALSE)</f>
        <v>150109</v>
      </c>
      <c r="P234" s="61">
        <v>121245</v>
      </c>
      <c r="Q234" s="14">
        <v>7000</v>
      </c>
      <c r="R234" s="61"/>
    </row>
    <row r="235" spans="1:18" x14ac:dyDescent="0.2">
      <c r="A235" s="12">
        <v>50000249</v>
      </c>
      <c r="B235" s="12">
        <v>3355219</v>
      </c>
      <c r="C235" s="12" t="s">
        <v>285</v>
      </c>
      <c r="D235" s="12">
        <v>52462653</v>
      </c>
      <c r="E235" s="13">
        <v>37442</v>
      </c>
      <c r="F235" s="12">
        <v>2237595</v>
      </c>
      <c r="G235" s="12">
        <v>0</v>
      </c>
      <c r="H235" s="12">
        <v>0</v>
      </c>
      <c r="J235" s="14">
        <v>7000</v>
      </c>
      <c r="K235" s="14">
        <v>0</v>
      </c>
      <c r="L235" s="14">
        <v>0</v>
      </c>
      <c r="M235" s="14">
        <v>7000</v>
      </c>
      <c r="N235" s="75">
        <f>VLOOKUP(P235,'CODIGOS RENTISTICOS'!$A$2:E1275,2,FALSE)</f>
        <v>825000000</v>
      </c>
      <c r="O235" s="75">
        <f>VLOOKUP(P235,'CODIGOS RENTISTICOS'!$A$2:F3442,3,FALSE)</f>
        <v>150109</v>
      </c>
      <c r="P235" s="61">
        <v>121245</v>
      </c>
      <c r="Q235" s="14">
        <v>7000</v>
      </c>
      <c r="R235" s="61"/>
    </row>
    <row r="236" spans="1:18" x14ac:dyDescent="0.2">
      <c r="A236" s="12">
        <v>50000249</v>
      </c>
      <c r="B236" s="12">
        <v>3355220</v>
      </c>
      <c r="C236" s="12" t="s">
        <v>285</v>
      </c>
      <c r="D236" s="12">
        <v>4577488</v>
      </c>
      <c r="E236" s="13">
        <v>37442</v>
      </c>
      <c r="F236" s="12">
        <v>2237595</v>
      </c>
      <c r="G236" s="12">
        <v>0</v>
      </c>
      <c r="H236" s="12">
        <v>0</v>
      </c>
      <c r="J236" s="14">
        <v>7000</v>
      </c>
      <c r="K236" s="14">
        <v>0</v>
      </c>
      <c r="L236" s="14">
        <v>0</v>
      </c>
      <c r="M236" s="14">
        <v>7000</v>
      </c>
      <c r="N236" s="75">
        <f>VLOOKUP(P236,'CODIGOS RENTISTICOS'!$A$2:E1276,2,FALSE)</f>
        <v>825000000</v>
      </c>
      <c r="O236" s="75">
        <f>VLOOKUP(P236,'CODIGOS RENTISTICOS'!$A$2:F3443,3,FALSE)</f>
        <v>150109</v>
      </c>
      <c r="P236" s="61">
        <v>121245</v>
      </c>
      <c r="Q236" s="14">
        <v>7000</v>
      </c>
      <c r="R236" s="61"/>
    </row>
    <row r="237" spans="1:18" x14ac:dyDescent="0.2">
      <c r="A237" s="12">
        <v>50000249</v>
      </c>
      <c r="B237" s="12">
        <v>3355233</v>
      </c>
      <c r="C237" s="12" t="s">
        <v>285</v>
      </c>
      <c r="D237" s="12">
        <v>8909824083</v>
      </c>
      <c r="E237" s="13">
        <v>37442</v>
      </c>
      <c r="F237" s="12">
        <v>2856282</v>
      </c>
      <c r="G237" s="12">
        <v>0</v>
      </c>
      <c r="H237" s="12">
        <v>0</v>
      </c>
      <c r="J237" s="14">
        <v>2574</v>
      </c>
      <c r="K237" s="14">
        <v>0</v>
      </c>
      <c r="L237" s="14">
        <v>0</v>
      </c>
      <c r="M237" s="14">
        <v>2574</v>
      </c>
      <c r="N237" s="75">
        <f>VLOOKUP(P237,'CODIGOS RENTISTICOS'!$A$2:E1277,2,FALSE)</f>
        <v>96400000</v>
      </c>
      <c r="O237" s="75">
        <f>VLOOKUP(P237,'CODIGOS RENTISTICOS'!$A$2:F3444,3,FALSE)</f>
        <v>370101</v>
      </c>
      <c r="P237" s="61">
        <v>121280</v>
      </c>
      <c r="Q237" s="14">
        <v>2574</v>
      </c>
      <c r="R237" s="61"/>
    </row>
    <row r="238" spans="1:18" x14ac:dyDescent="0.2">
      <c r="A238" s="12">
        <v>50000249</v>
      </c>
      <c r="B238" s="12">
        <v>3355271</v>
      </c>
      <c r="C238" s="12" t="s">
        <v>285</v>
      </c>
      <c r="D238" s="12">
        <v>8300490811</v>
      </c>
      <c r="E238" s="13">
        <v>37442</v>
      </c>
      <c r="F238" s="12">
        <v>6377173</v>
      </c>
      <c r="G238" s="12">
        <v>0</v>
      </c>
      <c r="H238" s="12">
        <v>0</v>
      </c>
      <c r="J238" s="14">
        <v>35000</v>
      </c>
      <c r="K238" s="14">
        <v>0</v>
      </c>
      <c r="L238" s="14">
        <v>0</v>
      </c>
      <c r="M238" s="14">
        <v>35000</v>
      </c>
      <c r="N238" s="75">
        <f>VLOOKUP(P238,'CODIGOS RENTISTICOS'!$A$2:E1278,2,FALSE)</f>
        <v>825000000</v>
      </c>
      <c r="O238" s="75">
        <f>VLOOKUP(P238,'CODIGOS RENTISTICOS'!$A$2:F3445,3,FALSE)</f>
        <v>150109</v>
      </c>
      <c r="P238" s="61">
        <v>121245</v>
      </c>
      <c r="Q238" s="14">
        <v>35000</v>
      </c>
      <c r="R238" s="61"/>
    </row>
    <row r="239" spans="1:18" x14ac:dyDescent="0.2">
      <c r="A239" s="12">
        <v>50000249</v>
      </c>
      <c r="B239" s="12">
        <v>1208403</v>
      </c>
      <c r="C239" s="12" t="s">
        <v>285</v>
      </c>
      <c r="D239" s="12">
        <v>51906333</v>
      </c>
      <c r="E239" s="13">
        <v>37442</v>
      </c>
      <c r="F239" s="12">
        <v>2534353</v>
      </c>
      <c r="G239" s="12">
        <v>0</v>
      </c>
      <c r="H239" s="12">
        <v>1</v>
      </c>
      <c r="J239" s="14">
        <v>0</v>
      </c>
      <c r="K239" s="14">
        <v>0</v>
      </c>
      <c r="L239" s="14">
        <v>309000</v>
      </c>
      <c r="M239" s="14">
        <v>309000</v>
      </c>
      <c r="N239" s="75">
        <f>VLOOKUP(P239,'CODIGOS RENTISTICOS'!$A$2:E1279,2,FALSE)</f>
        <v>96200000</v>
      </c>
      <c r="O239" s="75">
        <f>VLOOKUP(P239,'CODIGOS RENTISTICOS'!$A$2:F3446,3,FALSE)</f>
        <v>350101</v>
      </c>
      <c r="P239" s="61">
        <v>121230</v>
      </c>
      <c r="Q239" s="14">
        <v>309000</v>
      </c>
      <c r="R239" s="61"/>
    </row>
    <row r="240" spans="1:18" x14ac:dyDescent="0.2">
      <c r="A240" s="12">
        <v>50000249</v>
      </c>
      <c r="B240" s="12">
        <v>1231021</v>
      </c>
      <c r="C240" s="12" t="s">
        <v>285</v>
      </c>
      <c r="D240" s="12">
        <v>79856296</v>
      </c>
      <c r="E240" s="13">
        <v>37442</v>
      </c>
      <c r="F240" s="12">
        <v>4106512</v>
      </c>
      <c r="G240" s="12">
        <v>0</v>
      </c>
      <c r="H240" s="12">
        <v>0</v>
      </c>
      <c r="J240" s="14">
        <v>309000</v>
      </c>
      <c r="K240" s="14">
        <v>0</v>
      </c>
      <c r="L240" s="14">
        <v>0</v>
      </c>
      <c r="M240" s="14">
        <v>309000</v>
      </c>
      <c r="N240" s="75">
        <f>VLOOKUP(P240,'CODIGOS RENTISTICOS'!$A$2:E1280,2,FALSE)</f>
        <v>825000000</v>
      </c>
      <c r="O240" s="75">
        <f>VLOOKUP(P240,'CODIGOS RENTISTICOS'!$A$2:F3447,3,FALSE)</f>
        <v>150109</v>
      </c>
      <c r="P240" s="61">
        <v>121245</v>
      </c>
      <c r="Q240" s="14">
        <v>309000</v>
      </c>
      <c r="R240" s="61"/>
    </row>
    <row r="241" spans="1:18" x14ac:dyDescent="0.2">
      <c r="A241" s="12">
        <v>50000249</v>
      </c>
      <c r="B241" s="12">
        <v>1231044</v>
      </c>
      <c r="C241" s="12" t="s">
        <v>285</v>
      </c>
      <c r="D241" s="12">
        <v>8300849037</v>
      </c>
      <c r="E241" s="13">
        <v>37442</v>
      </c>
      <c r="F241" s="12">
        <v>3380829</v>
      </c>
      <c r="G241" s="12">
        <v>0</v>
      </c>
      <c r="H241" s="12">
        <v>0</v>
      </c>
      <c r="J241" s="14">
        <v>309000</v>
      </c>
      <c r="K241" s="14">
        <v>0</v>
      </c>
      <c r="L241" s="14">
        <v>0</v>
      </c>
      <c r="M241" s="14">
        <v>309000</v>
      </c>
      <c r="N241" s="75">
        <f>VLOOKUP(P241,'CODIGOS RENTISTICOS'!$A$2:E1281,2,FALSE)</f>
        <v>96200000</v>
      </c>
      <c r="O241" s="75">
        <f>VLOOKUP(P241,'CODIGOS RENTISTICOS'!$A$2:F3448,3,FALSE)</f>
        <v>350101</v>
      </c>
      <c r="P241" s="61">
        <v>121230</v>
      </c>
      <c r="Q241" s="14">
        <v>309000</v>
      </c>
      <c r="R241" s="61"/>
    </row>
    <row r="242" spans="1:18" x14ac:dyDescent="0.2">
      <c r="A242" s="12">
        <v>50000249</v>
      </c>
      <c r="B242" s="12">
        <v>958328</v>
      </c>
      <c r="C242" s="12" t="s">
        <v>285</v>
      </c>
      <c r="D242" s="12">
        <v>8000234108</v>
      </c>
      <c r="E242" s="13">
        <v>37442</v>
      </c>
      <c r="F242" s="12">
        <v>2254613</v>
      </c>
      <c r="G242" s="12">
        <v>0</v>
      </c>
      <c r="H242" s="12">
        <v>1</v>
      </c>
      <c r="J242" s="14">
        <v>0</v>
      </c>
      <c r="K242" s="14">
        <v>0</v>
      </c>
      <c r="L242" s="14">
        <v>2736435</v>
      </c>
      <c r="M242" s="14">
        <v>2736435</v>
      </c>
      <c r="N242" s="75">
        <f>VLOOKUP(P242,'CODIGOS RENTISTICOS'!$A$2:E1282,2,FALSE)</f>
        <v>96200000</v>
      </c>
      <c r="O242" s="75">
        <f>VLOOKUP(P242,'CODIGOS RENTISTICOS'!$A$2:F3449,3,FALSE)</f>
        <v>350101</v>
      </c>
      <c r="P242" s="61">
        <v>121240</v>
      </c>
      <c r="Q242" s="14">
        <v>2736435</v>
      </c>
      <c r="R242" s="61"/>
    </row>
    <row r="243" spans="1:18" x14ac:dyDescent="0.2">
      <c r="A243" s="12">
        <v>50000249</v>
      </c>
      <c r="B243" s="12">
        <v>920630</v>
      </c>
      <c r="C243" s="12" t="s">
        <v>33</v>
      </c>
      <c r="D243" s="12">
        <v>8002066590</v>
      </c>
      <c r="E243" s="13">
        <v>37442</v>
      </c>
      <c r="F243" s="12">
        <v>3621600</v>
      </c>
      <c r="G243" s="12">
        <v>0</v>
      </c>
      <c r="H243" s="12">
        <v>0</v>
      </c>
      <c r="J243" s="14">
        <v>45602</v>
      </c>
      <c r="K243" s="14">
        <v>0</v>
      </c>
      <c r="L243" s="14">
        <v>0</v>
      </c>
      <c r="M243" s="14">
        <v>45602</v>
      </c>
      <c r="N243" s="75">
        <f>VLOOKUP(P243,'CODIGOS RENTISTICOS'!$A$2:E1283,2,FALSE)</f>
        <v>96200000</v>
      </c>
      <c r="O243" s="75">
        <f>VLOOKUP(P243,'CODIGOS RENTISTICOS'!$A$2:F3450,3,FALSE)</f>
        <v>350101</v>
      </c>
      <c r="P243" s="61">
        <v>121240</v>
      </c>
      <c r="Q243" s="14">
        <v>45602</v>
      </c>
      <c r="R243" s="61"/>
    </row>
    <row r="244" spans="1:18" x14ac:dyDescent="0.2">
      <c r="A244" s="12">
        <v>50000249</v>
      </c>
      <c r="B244" s="12">
        <v>369578</v>
      </c>
      <c r="C244" s="12" t="s">
        <v>47</v>
      </c>
      <c r="D244" s="12">
        <v>8001574278</v>
      </c>
      <c r="E244" s="13">
        <v>37442</v>
      </c>
      <c r="F244" s="12">
        <v>3722344</v>
      </c>
      <c r="G244" s="12">
        <v>0</v>
      </c>
      <c r="H244" s="12">
        <v>0</v>
      </c>
      <c r="J244" s="14">
        <v>3900</v>
      </c>
      <c r="K244" s="14">
        <v>0</v>
      </c>
      <c r="L244" s="14">
        <v>0</v>
      </c>
      <c r="M244" s="14">
        <v>3900</v>
      </c>
      <c r="N244" s="75">
        <f>VLOOKUP(P244,'CODIGOS RENTISTICOS'!$A$2:E1284,2,FALSE)</f>
        <v>12800000</v>
      </c>
      <c r="O244" s="75">
        <f>VLOOKUP(P244,'CODIGOS RENTISTICOS'!$A$2:F3451,3,FALSE)</f>
        <v>350103</v>
      </c>
      <c r="P244" s="61">
        <v>5005</v>
      </c>
      <c r="Q244" s="14">
        <v>3900</v>
      </c>
      <c r="R244" s="61"/>
    </row>
    <row r="245" spans="1:18" x14ac:dyDescent="0.2">
      <c r="A245" s="12">
        <v>50000249</v>
      </c>
      <c r="B245" s="12">
        <v>1030581</v>
      </c>
      <c r="C245" s="12" t="s">
        <v>297</v>
      </c>
      <c r="D245" s="12">
        <v>8001016130</v>
      </c>
      <c r="E245" s="13">
        <v>37442</v>
      </c>
      <c r="F245" s="12">
        <v>3683636</v>
      </c>
      <c r="G245" s="12">
        <v>0</v>
      </c>
      <c r="H245" s="12">
        <v>0</v>
      </c>
      <c r="J245" s="14">
        <v>7000</v>
      </c>
      <c r="K245" s="14">
        <v>0</v>
      </c>
      <c r="L245" s="14">
        <v>0</v>
      </c>
      <c r="M245" s="14">
        <v>7000</v>
      </c>
      <c r="N245" s="75">
        <f>VLOOKUP(P245,'CODIGOS RENTISTICOS'!$A$2:E1285,2,FALSE)</f>
        <v>825000000</v>
      </c>
      <c r="O245" s="75">
        <f>VLOOKUP(P245,'CODIGOS RENTISTICOS'!$A$2:F3452,3,FALSE)</f>
        <v>150109</v>
      </c>
      <c r="P245" s="61">
        <v>121245</v>
      </c>
      <c r="Q245" s="14">
        <v>7000</v>
      </c>
      <c r="R245" s="61"/>
    </row>
    <row r="246" spans="1:18" x14ac:dyDescent="0.2">
      <c r="A246" s="12">
        <v>50000249</v>
      </c>
      <c r="B246" s="12">
        <v>1030605</v>
      </c>
      <c r="C246" s="12" t="s">
        <v>297</v>
      </c>
      <c r="D246" s="12">
        <v>8001016130</v>
      </c>
      <c r="E246" s="13">
        <v>37442</v>
      </c>
      <c r="F246" s="12">
        <v>8709723</v>
      </c>
      <c r="G246" s="12">
        <v>0</v>
      </c>
      <c r="H246" s="12">
        <v>0</v>
      </c>
      <c r="J246" s="14">
        <v>7000</v>
      </c>
      <c r="K246" s="14">
        <v>0</v>
      </c>
      <c r="L246" s="14">
        <v>0</v>
      </c>
      <c r="M246" s="14">
        <v>7000</v>
      </c>
      <c r="N246" s="75">
        <f>VLOOKUP(P246,'CODIGOS RENTISTICOS'!$A$2:E1286,2,FALSE)</f>
        <v>825000000</v>
      </c>
      <c r="O246" s="75">
        <f>VLOOKUP(P246,'CODIGOS RENTISTICOS'!$A$2:F3453,3,FALSE)</f>
        <v>150109</v>
      </c>
      <c r="P246" s="61">
        <v>5041</v>
      </c>
      <c r="Q246" s="14">
        <v>7000</v>
      </c>
      <c r="R246" s="61"/>
    </row>
    <row r="247" spans="1:18" x14ac:dyDescent="0.2">
      <c r="A247" s="12">
        <v>50000249</v>
      </c>
      <c r="B247" s="12">
        <v>1230772</v>
      </c>
      <c r="C247" s="12" t="s">
        <v>419</v>
      </c>
      <c r="D247" s="12">
        <v>8001100907</v>
      </c>
      <c r="E247" s="13">
        <v>37442</v>
      </c>
      <c r="F247" s="12">
        <v>6740414</v>
      </c>
      <c r="G247" s="12">
        <v>0</v>
      </c>
      <c r="H247" s="12">
        <v>0</v>
      </c>
      <c r="J247" s="14">
        <v>2830000</v>
      </c>
      <c r="K247" s="14">
        <v>0</v>
      </c>
      <c r="L247" s="14">
        <v>0</v>
      </c>
      <c r="M247" s="14">
        <v>2830000</v>
      </c>
      <c r="N247" s="75">
        <f>VLOOKUP(P247,'CODIGOS RENTISTICOS'!$A$2:E1287,2,FALSE)</f>
        <v>96200000</v>
      </c>
      <c r="O247" s="75">
        <f>VLOOKUP(P247,'CODIGOS RENTISTICOS'!$A$2:F3454,3,FALSE)</f>
        <v>350101</v>
      </c>
      <c r="P247" s="61">
        <v>121240</v>
      </c>
      <c r="Q247" s="14">
        <v>2830000</v>
      </c>
      <c r="R247" s="61"/>
    </row>
    <row r="248" spans="1:18" x14ac:dyDescent="0.2">
      <c r="A248" s="12">
        <v>50000249</v>
      </c>
      <c r="B248" s="12">
        <v>888746</v>
      </c>
      <c r="C248" s="12" t="s">
        <v>288</v>
      </c>
      <c r="D248" s="12">
        <v>8200003941</v>
      </c>
      <c r="E248" s="13">
        <v>37442</v>
      </c>
      <c r="F248" s="12">
        <v>7422185</v>
      </c>
      <c r="G248" s="12">
        <v>0</v>
      </c>
      <c r="H248" s="12">
        <v>1</v>
      </c>
      <c r="J248" s="14">
        <v>0</v>
      </c>
      <c r="K248" s="14">
        <v>0</v>
      </c>
      <c r="L248" s="14">
        <v>490845.65</v>
      </c>
      <c r="M248" s="14">
        <v>490845.65</v>
      </c>
      <c r="N248" s="75">
        <f>VLOOKUP(P248,'CODIGOS RENTISTICOS'!$A$2:E1288,2,FALSE)</f>
        <v>96200000</v>
      </c>
      <c r="O248" s="75">
        <f>VLOOKUP(P248,'CODIGOS RENTISTICOS'!$A$2:F3455,3,FALSE)</f>
        <v>350101</v>
      </c>
      <c r="P248" s="61">
        <v>121203</v>
      </c>
      <c r="Q248" s="14">
        <v>490845.65</v>
      </c>
      <c r="R248" s="61"/>
    </row>
    <row r="249" spans="1:18" x14ac:dyDescent="0.2">
      <c r="A249" s="12">
        <v>50000249</v>
      </c>
      <c r="B249" s="12">
        <v>1075461</v>
      </c>
      <c r="C249" s="12" t="s">
        <v>289</v>
      </c>
      <c r="D249" s="12">
        <v>5415156</v>
      </c>
      <c r="E249" s="13">
        <v>37442</v>
      </c>
      <c r="F249" s="12">
        <v>121212</v>
      </c>
      <c r="G249" s="12">
        <v>0</v>
      </c>
      <c r="H249" s="12">
        <v>0</v>
      </c>
      <c r="J249" s="14">
        <v>5000</v>
      </c>
      <c r="K249" s="14">
        <v>0</v>
      </c>
      <c r="L249" s="14">
        <v>0</v>
      </c>
      <c r="M249" s="14">
        <v>5000</v>
      </c>
      <c r="N249" s="75">
        <f>VLOOKUP(P249,'CODIGOS RENTISTICOS'!$A$2:E1289,2,FALSE)</f>
        <v>825000000</v>
      </c>
      <c r="O249" s="75">
        <f>VLOOKUP(P249,'CODIGOS RENTISTICOS'!$A$2:F3456,3,FALSE)</f>
        <v>150109</v>
      </c>
      <c r="P249" s="61">
        <v>121245</v>
      </c>
      <c r="Q249" s="14">
        <v>5000</v>
      </c>
      <c r="R249" s="61"/>
    </row>
    <row r="250" spans="1:18" x14ac:dyDescent="0.2">
      <c r="A250" s="12">
        <v>50000249</v>
      </c>
      <c r="B250" s="12">
        <v>1075474</v>
      </c>
      <c r="C250" s="12" t="s">
        <v>289</v>
      </c>
      <c r="D250" s="12">
        <v>7362632</v>
      </c>
      <c r="E250" s="13">
        <v>37442</v>
      </c>
      <c r="F250" s="12">
        <v>6343341</v>
      </c>
      <c r="G250" s="12">
        <v>0</v>
      </c>
      <c r="H250" s="12">
        <v>0</v>
      </c>
      <c r="J250" s="14">
        <v>5000</v>
      </c>
      <c r="K250" s="14">
        <v>0</v>
      </c>
      <c r="L250" s="14">
        <v>0</v>
      </c>
      <c r="M250" s="14">
        <v>5000</v>
      </c>
      <c r="N250" s="75">
        <f>VLOOKUP(P250,'CODIGOS RENTISTICOS'!$A$2:E1290,2,FALSE)</f>
        <v>825000000</v>
      </c>
      <c r="O250" s="75">
        <f>VLOOKUP(P250,'CODIGOS RENTISTICOS'!$A$2:F3457,3,FALSE)</f>
        <v>150109</v>
      </c>
      <c r="P250" s="61">
        <v>121245</v>
      </c>
      <c r="Q250" s="14">
        <v>5000</v>
      </c>
      <c r="R250" s="61"/>
    </row>
    <row r="251" spans="1:18" x14ac:dyDescent="0.2">
      <c r="A251" s="12">
        <v>50000249</v>
      </c>
      <c r="B251" s="12">
        <v>1115999</v>
      </c>
      <c r="C251" s="12" t="s">
        <v>291</v>
      </c>
      <c r="D251" s="12">
        <v>6524906</v>
      </c>
      <c r="E251" s="13">
        <v>37442</v>
      </c>
      <c r="F251" s="12">
        <v>8203745</v>
      </c>
      <c r="G251" s="12">
        <v>0</v>
      </c>
      <c r="H251" s="12">
        <v>0</v>
      </c>
      <c r="J251" s="14">
        <v>7000</v>
      </c>
      <c r="K251" s="14">
        <v>0</v>
      </c>
      <c r="L251" s="14">
        <v>0</v>
      </c>
      <c r="M251" s="14">
        <v>7000</v>
      </c>
      <c r="N251" s="75">
        <f>VLOOKUP(P251,'CODIGOS RENTISTICOS'!$A$2:E1291,2,FALSE)</f>
        <v>825000000</v>
      </c>
      <c r="O251" s="75">
        <f>VLOOKUP(P251,'CODIGOS RENTISTICOS'!$A$2:F3458,3,FALSE)</f>
        <v>150109</v>
      </c>
      <c r="P251" s="61">
        <v>5041</v>
      </c>
      <c r="Q251" s="14">
        <v>7000</v>
      </c>
      <c r="R251" s="61"/>
    </row>
    <row r="252" spans="1:18" x14ac:dyDescent="0.2">
      <c r="A252" s="12">
        <v>50000249</v>
      </c>
      <c r="B252" s="12">
        <v>1099136</v>
      </c>
      <c r="C252" s="12" t="s">
        <v>124</v>
      </c>
      <c r="D252" s="12">
        <v>3297207</v>
      </c>
      <c r="E252" s="13">
        <v>37442</v>
      </c>
      <c r="F252" s="12">
        <v>6624787</v>
      </c>
      <c r="G252" s="12">
        <v>0</v>
      </c>
      <c r="H252" s="12">
        <v>0</v>
      </c>
      <c r="J252" s="14">
        <v>12500</v>
      </c>
      <c r="K252" s="14">
        <v>0</v>
      </c>
      <c r="L252" s="14">
        <v>0</v>
      </c>
      <c r="M252" s="14">
        <v>12500</v>
      </c>
      <c r="N252" s="75">
        <f>VLOOKUP(P252,'CODIGOS RENTISTICOS'!$A$2:E1292,2,FALSE)</f>
        <v>12400000</v>
      </c>
      <c r="O252" s="75">
        <f>VLOOKUP(P252,'CODIGOS RENTISTICOS'!$A$2:F3459,3,FALSE)</f>
        <v>270102</v>
      </c>
      <c r="P252" s="61">
        <v>50110202</v>
      </c>
      <c r="Q252" s="14">
        <v>12500</v>
      </c>
      <c r="R252" s="61"/>
    </row>
    <row r="253" spans="1:18" x14ac:dyDescent="0.2">
      <c r="A253" s="12">
        <v>50000249</v>
      </c>
      <c r="B253" s="12">
        <v>20020507</v>
      </c>
      <c r="C253" s="12" t="s">
        <v>284</v>
      </c>
      <c r="D253" s="12">
        <v>8000378008</v>
      </c>
      <c r="E253" s="13">
        <v>37442</v>
      </c>
      <c r="F253" s="12">
        <v>8367723</v>
      </c>
      <c r="G253" s="12">
        <v>0</v>
      </c>
      <c r="H253" s="12">
        <v>1</v>
      </c>
      <c r="J253" s="14">
        <v>0</v>
      </c>
      <c r="K253" s="14">
        <v>0</v>
      </c>
      <c r="L253" s="14">
        <v>46500</v>
      </c>
      <c r="M253" s="14">
        <v>46500</v>
      </c>
      <c r="N253" s="75">
        <f>VLOOKUP(P253,'CODIGOS RENTISTICOS'!$A$2:E1293,2,FALSE)</f>
        <v>12400000</v>
      </c>
      <c r="O253" s="75">
        <f>VLOOKUP(P253,'CODIGOS RENTISTICOS'!$A$2:F3460,3,FALSE)</f>
        <v>270102</v>
      </c>
      <c r="P253" s="61">
        <v>50110202</v>
      </c>
      <c r="Q253" s="14">
        <v>46500</v>
      </c>
      <c r="R253" s="61"/>
    </row>
    <row r="254" spans="1:18" x14ac:dyDescent="0.2">
      <c r="A254" s="12">
        <v>50000249</v>
      </c>
      <c r="B254" s="12">
        <v>553204</v>
      </c>
      <c r="C254" s="12" t="s">
        <v>14</v>
      </c>
      <c r="D254" s="12">
        <v>59667571</v>
      </c>
      <c r="E254" s="13">
        <v>37442</v>
      </c>
      <c r="F254" s="12">
        <v>7272610</v>
      </c>
      <c r="G254" s="12">
        <v>0</v>
      </c>
      <c r="H254" s="12">
        <v>0</v>
      </c>
      <c r="J254" s="14">
        <v>618000</v>
      </c>
      <c r="K254" s="14">
        <v>0</v>
      </c>
      <c r="L254" s="14">
        <v>0</v>
      </c>
      <c r="M254" s="14">
        <v>618000</v>
      </c>
      <c r="N254" s="75">
        <f>VLOOKUP(P254,'CODIGOS RENTISTICOS'!$A$2:E1294,2,FALSE)</f>
        <v>11100000</v>
      </c>
      <c r="O254" s="75">
        <f>VLOOKUP(P254,'CODIGOS RENTISTICOS'!$A$2:F3461,3,FALSE)</f>
        <v>150101</v>
      </c>
      <c r="P254" s="61">
        <v>121275</v>
      </c>
      <c r="Q254" s="14">
        <v>618000</v>
      </c>
      <c r="R254" s="61"/>
    </row>
    <row r="255" spans="1:18" x14ac:dyDescent="0.2">
      <c r="A255" s="12">
        <v>50000249</v>
      </c>
      <c r="B255" s="12">
        <v>4919107</v>
      </c>
      <c r="C255" s="12" t="s">
        <v>40</v>
      </c>
      <c r="D255" s="12">
        <v>37254209</v>
      </c>
      <c r="E255" s="13">
        <v>37442</v>
      </c>
      <c r="F255" s="12">
        <v>5752522</v>
      </c>
      <c r="G255" s="12">
        <v>0</v>
      </c>
      <c r="H255" s="12">
        <v>0</v>
      </c>
      <c r="J255" s="14">
        <v>309000</v>
      </c>
      <c r="K255" s="14">
        <v>0</v>
      </c>
      <c r="L255" s="14">
        <v>0</v>
      </c>
      <c r="M255" s="14">
        <v>309000</v>
      </c>
      <c r="N255" s="75">
        <f>VLOOKUP(P255,'CODIGOS RENTISTICOS'!$A$2:E1295,2,FALSE)</f>
        <v>96200000</v>
      </c>
      <c r="O255" s="75">
        <f>VLOOKUP(P255,'CODIGOS RENTISTICOS'!$A$2:F3462,3,FALSE)</f>
        <v>350101</v>
      </c>
      <c r="P255" s="61">
        <v>121230</v>
      </c>
      <c r="Q255" s="14">
        <v>309000</v>
      </c>
      <c r="R255" s="61"/>
    </row>
    <row r="256" spans="1:18" x14ac:dyDescent="0.2">
      <c r="A256" s="12">
        <v>50000249</v>
      </c>
      <c r="B256" s="12">
        <v>662923</v>
      </c>
      <c r="C256" s="12" t="s">
        <v>125</v>
      </c>
      <c r="D256" s="12">
        <v>8914092917</v>
      </c>
      <c r="E256" s="13">
        <v>37442</v>
      </c>
      <c r="F256" s="12">
        <v>3253121</v>
      </c>
      <c r="G256" s="12">
        <v>0</v>
      </c>
      <c r="H256" s="12">
        <v>0</v>
      </c>
      <c r="J256" s="14">
        <v>7000</v>
      </c>
      <c r="K256" s="14">
        <v>0</v>
      </c>
      <c r="L256" s="14">
        <v>0</v>
      </c>
      <c r="M256" s="14">
        <v>7000</v>
      </c>
      <c r="N256" s="75">
        <f>VLOOKUP(P256,'CODIGOS RENTISTICOS'!$A$2:E1296,2,FALSE)</f>
        <v>12400000</v>
      </c>
      <c r="O256" s="75">
        <f>VLOOKUP(P256,'CODIGOS RENTISTICOS'!$A$2:F3463,3,FALSE)</f>
        <v>270102</v>
      </c>
      <c r="P256" s="61">
        <v>50110401</v>
      </c>
      <c r="Q256" s="14">
        <v>7000</v>
      </c>
      <c r="R256" s="61"/>
    </row>
    <row r="257" spans="1:18" x14ac:dyDescent="0.2">
      <c r="A257" s="12">
        <v>50000249</v>
      </c>
      <c r="B257" s="12">
        <v>662924</v>
      </c>
      <c r="C257" s="12" t="s">
        <v>125</v>
      </c>
      <c r="D257" s="12">
        <v>8914092917</v>
      </c>
      <c r="E257" s="13">
        <v>37442</v>
      </c>
      <c r="F257" s="12">
        <v>3253121</v>
      </c>
      <c r="G257" s="12">
        <v>0</v>
      </c>
      <c r="H257" s="12">
        <v>0</v>
      </c>
      <c r="J257" s="14">
        <v>7000</v>
      </c>
      <c r="K257" s="14">
        <v>0</v>
      </c>
      <c r="L257" s="14">
        <v>0</v>
      </c>
      <c r="M257" s="14">
        <v>7000</v>
      </c>
      <c r="N257" s="75">
        <f>VLOOKUP(P257,'CODIGOS RENTISTICOS'!$A$2:E1297,2,FALSE)</f>
        <v>12400000</v>
      </c>
      <c r="O257" s="75">
        <f>VLOOKUP(P257,'CODIGOS RENTISTICOS'!$A$2:F3464,3,FALSE)</f>
        <v>270102</v>
      </c>
      <c r="P257" s="61">
        <v>50110401</v>
      </c>
      <c r="Q257" s="14">
        <v>7000</v>
      </c>
      <c r="R257" s="61"/>
    </row>
    <row r="258" spans="1:18" x14ac:dyDescent="0.2">
      <c r="A258" s="12">
        <v>50000249</v>
      </c>
      <c r="B258" s="12">
        <v>662925</v>
      </c>
      <c r="C258" s="12" t="s">
        <v>125</v>
      </c>
      <c r="D258" s="12">
        <v>8914092917</v>
      </c>
      <c r="E258" s="13">
        <v>37442</v>
      </c>
      <c r="F258" s="12">
        <v>3253121</v>
      </c>
      <c r="G258" s="12">
        <v>0</v>
      </c>
      <c r="H258" s="12">
        <v>0</v>
      </c>
      <c r="J258" s="14">
        <v>7000</v>
      </c>
      <c r="K258" s="14">
        <v>0</v>
      </c>
      <c r="L258" s="14">
        <v>0</v>
      </c>
      <c r="M258" s="14">
        <v>7000</v>
      </c>
      <c r="N258" s="75">
        <f>VLOOKUP(P258,'CODIGOS RENTISTICOS'!$A$2:E1298,2,FALSE)</f>
        <v>12400000</v>
      </c>
      <c r="O258" s="75">
        <f>VLOOKUP(P258,'CODIGOS RENTISTICOS'!$A$2:F3465,3,FALSE)</f>
        <v>270102</v>
      </c>
      <c r="P258" s="61">
        <v>50110401</v>
      </c>
      <c r="Q258" s="14">
        <v>7000</v>
      </c>
      <c r="R258" s="61"/>
    </row>
    <row r="259" spans="1:18" x14ac:dyDescent="0.2">
      <c r="A259" s="12">
        <v>50000249</v>
      </c>
      <c r="B259" s="12">
        <v>662926</v>
      </c>
      <c r="C259" s="12" t="s">
        <v>125</v>
      </c>
      <c r="D259" s="12">
        <v>8914092917</v>
      </c>
      <c r="E259" s="13">
        <v>37442</v>
      </c>
      <c r="F259" s="12">
        <v>3253121</v>
      </c>
      <c r="G259" s="12">
        <v>0</v>
      </c>
      <c r="H259" s="12">
        <v>0</v>
      </c>
      <c r="J259" s="14">
        <v>7000</v>
      </c>
      <c r="K259" s="14">
        <v>0</v>
      </c>
      <c r="L259" s="14">
        <v>0</v>
      </c>
      <c r="M259" s="14">
        <v>7000</v>
      </c>
      <c r="N259" s="75">
        <f>VLOOKUP(P259,'CODIGOS RENTISTICOS'!$A$2:E1299,2,FALSE)</f>
        <v>12400000</v>
      </c>
      <c r="O259" s="75">
        <f>VLOOKUP(P259,'CODIGOS RENTISTICOS'!$A$2:F3466,3,FALSE)</f>
        <v>270102</v>
      </c>
      <c r="P259" s="61">
        <v>50110401</v>
      </c>
      <c r="Q259" s="14">
        <v>7000</v>
      </c>
      <c r="R259" s="61"/>
    </row>
    <row r="260" spans="1:18" x14ac:dyDescent="0.2">
      <c r="A260" s="12">
        <v>50000249</v>
      </c>
      <c r="B260" s="12">
        <v>662927</v>
      </c>
      <c r="C260" s="12" t="s">
        <v>125</v>
      </c>
      <c r="D260" s="12">
        <v>8914092917</v>
      </c>
      <c r="E260" s="13">
        <v>37442</v>
      </c>
      <c r="F260" s="12">
        <v>3253121</v>
      </c>
      <c r="G260" s="12">
        <v>0</v>
      </c>
      <c r="H260" s="12">
        <v>0</v>
      </c>
      <c r="J260" s="14">
        <v>7000</v>
      </c>
      <c r="K260" s="14">
        <v>0</v>
      </c>
      <c r="L260" s="14">
        <v>0</v>
      </c>
      <c r="M260" s="14">
        <v>7000</v>
      </c>
      <c r="N260" s="75">
        <f>VLOOKUP(P260,'CODIGOS RENTISTICOS'!$A$2:E1300,2,FALSE)</f>
        <v>12400000</v>
      </c>
      <c r="O260" s="75">
        <f>VLOOKUP(P260,'CODIGOS RENTISTICOS'!$A$2:F3467,3,FALSE)</f>
        <v>270102</v>
      </c>
      <c r="P260" s="61">
        <v>50110401</v>
      </c>
      <c r="Q260" s="14">
        <v>7000</v>
      </c>
      <c r="R260" s="61"/>
    </row>
    <row r="261" spans="1:18" x14ac:dyDescent="0.2">
      <c r="A261" s="12">
        <v>50000249</v>
      </c>
      <c r="B261" s="12">
        <v>662928</v>
      </c>
      <c r="C261" s="12" t="s">
        <v>125</v>
      </c>
      <c r="D261" s="12">
        <v>8914092917</v>
      </c>
      <c r="E261" s="13">
        <v>37442</v>
      </c>
      <c r="F261" s="12">
        <v>3253121</v>
      </c>
      <c r="G261" s="12">
        <v>0</v>
      </c>
      <c r="H261" s="12">
        <v>0</v>
      </c>
      <c r="J261" s="14">
        <v>7000</v>
      </c>
      <c r="K261" s="14">
        <v>0</v>
      </c>
      <c r="L261" s="14">
        <v>0</v>
      </c>
      <c r="M261" s="14">
        <v>7000</v>
      </c>
      <c r="N261" s="75">
        <f>VLOOKUP(P261,'CODIGOS RENTISTICOS'!$A$2:E1301,2,FALSE)</f>
        <v>12400000</v>
      </c>
      <c r="O261" s="75">
        <f>VLOOKUP(P261,'CODIGOS RENTISTICOS'!$A$2:F3468,3,FALSE)</f>
        <v>270102</v>
      </c>
      <c r="P261" s="61">
        <v>50110401</v>
      </c>
      <c r="Q261" s="14">
        <v>7000</v>
      </c>
      <c r="R261" s="61"/>
    </row>
    <row r="262" spans="1:18" x14ac:dyDescent="0.2">
      <c r="A262" s="12">
        <v>50000249</v>
      </c>
      <c r="B262" s="12">
        <v>662929</v>
      </c>
      <c r="C262" s="12" t="s">
        <v>125</v>
      </c>
      <c r="D262" s="12">
        <v>8914092917</v>
      </c>
      <c r="E262" s="13">
        <v>37442</v>
      </c>
      <c r="F262" s="12">
        <v>3253121</v>
      </c>
      <c r="G262" s="12">
        <v>0</v>
      </c>
      <c r="H262" s="12">
        <v>0</v>
      </c>
      <c r="J262" s="14">
        <v>7000</v>
      </c>
      <c r="K262" s="14">
        <v>0</v>
      </c>
      <c r="L262" s="14">
        <v>0</v>
      </c>
      <c r="M262" s="14">
        <v>7000</v>
      </c>
      <c r="N262" s="75">
        <f>VLOOKUP(P262,'CODIGOS RENTISTICOS'!$A$2:E1302,2,FALSE)</f>
        <v>12400000</v>
      </c>
      <c r="O262" s="75">
        <f>VLOOKUP(P262,'CODIGOS RENTISTICOS'!$A$2:F3469,3,FALSE)</f>
        <v>270102</v>
      </c>
      <c r="P262" s="61">
        <v>50110401</v>
      </c>
      <c r="Q262" s="14">
        <v>7000</v>
      </c>
      <c r="R262" s="61"/>
    </row>
    <row r="263" spans="1:18" x14ac:dyDescent="0.2">
      <c r="A263" s="12">
        <v>50000249</v>
      </c>
      <c r="B263" s="12">
        <v>497379</v>
      </c>
      <c r="C263" s="12" t="s">
        <v>126</v>
      </c>
      <c r="D263" s="12">
        <v>63496833</v>
      </c>
      <c r="E263" s="13">
        <v>37442</v>
      </c>
      <c r="F263" s="12">
        <v>6437138</v>
      </c>
      <c r="G263" s="12">
        <v>0</v>
      </c>
      <c r="H263" s="12">
        <v>0</v>
      </c>
      <c r="J263" s="14">
        <v>51500</v>
      </c>
      <c r="K263" s="14">
        <v>0</v>
      </c>
      <c r="L263" s="14">
        <v>0</v>
      </c>
      <c r="M263" s="14">
        <v>51500</v>
      </c>
      <c r="N263" s="75">
        <f>VLOOKUP(P263,'CODIGOS RENTISTICOS'!$A$2:E1303,2,FALSE)</f>
        <v>12400000</v>
      </c>
      <c r="O263" s="75">
        <f>VLOOKUP(P263,'CODIGOS RENTISTICOS'!$A$2:F3470,3,FALSE)</f>
        <v>270102</v>
      </c>
      <c r="P263" s="61">
        <v>50110401</v>
      </c>
      <c r="Q263" s="14">
        <v>51500</v>
      </c>
      <c r="R263" s="61"/>
    </row>
    <row r="264" spans="1:18" x14ac:dyDescent="0.2">
      <c r="A264" s="12">
        <v>50000249</v>
      </c>
      <c r="B264" s="12">
        <v>498383</v>
      </c>
      <c r="C264" s="12" t="s">
        <v>126</v>
      </c>
      <c r="D264" s="12">
        <v>13849110</v>
      </c>
      <c r="E264" s="13">
        <v>37442</v>
      </c>
      <c r="F264" s="12">
        <v>6374470</v>
      </c>
      <c r="G264" s="12">
        <v>0</v>
      </c>
      <c r="H264" s="12">
        <v>0</v>
      </c>
      <c r="J264" s="14">
        <v>618000</v>
      </c>
      <c r="K264" s="14">
        <v>0</v>
      </c>
      <c r="L264" s="14">
        <v>0</v>
      </c>
      <c r="M264" s="14">
        <v>618000</v>
      </c>
      <c r="N264" s="75">
        <f>VLOOKUP(P264,'CODIGOS RENTISTICOS'!$A$2:E1304,2,FALSE)</f>
        <v>825000000</v>
      </c>
      <c r="O264" s="75">
        <f>VLOOKUP(P264,'CODIGOS RENTISTICOS'!$A$2:F3471,3,FALSE)</f>
        <v>150109</v>
      </c>
      <c r="P264" s="61">
        <v>121245</v>
      </c>
      <c r="Q264" s="14">
        <v>618000</v>
      </c>
      <c r="R264" s="61"/>
    </row>
    <row r="265" spans="1:18" x14ac:dyDescent="0.2">
      <c r="A265" s="12">
        <v>50000249</v>
      </c>
      <c r="B265" s="12">
        <v>764186</v>
      </c>
      <c r="C265" s="12" t="s">
        <v>126</v>
      </c>
      <c r="D265" s="12">
        <v>18923327</v>
      </c>
      <c r="E265" s="13">
        <v>37442</v>
      </c>
      <c r="F265" s="12">
        <v>6576450</v>
      </c>
      <c r="G265" s="12">
        <v>0</v>
      </c>
      <c r="H265" s="12">
        <v>0</v>
      </c>
      <c r="J265" s="14">
        <v>5000</v>
      </c>
      <c r="K265" s="14">
        <v>0</v>
      </c>
      <c r="L265" s="14">
        <v>0</v>
      </c>
      <c r="M265" s="14">
        <v>5000</v>
      </c>
      <c r="N265" s="75">
        <f>VLOOKUP(P265,'CODIGOS RENTISTICOS'!$A$2:E1305,2,FALSE)</f>
        <v>825000000</v>
      </c>
      <c r="O265" s="75">
        <f>VLOOKUP(P265,'CODIGOS RENTISTICOS'!$A$2:F3472,3,FALSE)</f>
        <v>150109</v>
      </c>
      <c r="P265" s="61">
        <v>121245</v>
      </c>
      <c r="Q265" s="14">
        <v>5000</v>
      </c>
      <c r="R265" s="61"/>
    </row>
    <row r="266" spans="1:18" x14ac:dyDescent="0.2">
      <c r="A266" s="12">
        <v>50000249</v>
      </c>
      <c r="B266" s="12">
        <v>764188</v>
      </c>
      <c r="C266" s="12" t="s">
        <v>126</v>
      </c>
      <c r="D266" s="12">
        <v>8902123004</v>
      </c>
      <c r="E266" s="13">
        <v>37442</v>
      </c>
      <c r="F266" s="12">
        <v>6444791</v>
      </c>
      <c r="G266" s="12">
        <v>0</v>
      </c>
      <c r="H266" s="12">
        <v>0</v>
      </c>
      <c r="J266" s="14">
        <v>2580</v>
      </c>
      <c r="K266" s="14">
        <v>0</v>
      </c>
      <c r="L266" s="14">
        <v>0</v>
      </c>
      <c r="M266" s="14">
        <v>2580</v>
      </c>
      <c r="N266" s="75">
        <f>VLOOKUP(P266,'CODIGOS RENTISTICOS'!$A$2:E1306,2,FALSE)</f>
        <v>96400000</v>
      </c>
      <c r="O266" s="75">
        <f>VLOOKUP(P266,'CODIGOS RENTISTICOS'!$A$2:F3473,3,FALSE)</f>
        <v>370101</v>
      </c>
      <c r="P266" s="61">
        <v>121280</v>
      </c>
      <c r="Q266" s="14">
        <v>2580</v>
      </c>
      <c r="R266" s="61"/>
    </row>
    <row r="267" spans="1:18" x14ac:dyDescent="0.2">
      <c r="A267" s="12">
        <v>50000249</v>
      </c>
      <c r="B267" s="12">
        <v>764189</v>
      </c>
      <c r="C267" s="12" t="s">
        <v>126</v>
      </c>
      <c r="D267" s="12">
        <v>63498112</v>
      </c>
      <c r="E267" s="13">
        <v>37442</v>
      </c>
      <c r="F267" s="12">
        <v>6515718</v>
      </c>
      <c r="G267" s="12">
        <v>0</v>
      </c>
      <c r="H267" s="12">
        <v>0</v>
      </c>
      <c r="J267" s="14">
        <v>51500</v>
      </c>
      <c r="K267" s="14">
        <v>0</v>
      </c>
      <c r="L267" s="14">
        <v>0</v>
      </c>
      <c r="M267" s="14">
        <v>51500</v>
      </c>
      <c r="N267" s="75">
        <f>VLOOKUP(P267,'CODIGOS RENTISTICOS'!$A$2:E1307,2,FALSE)</f>
        <v>12400000</v>
      </c>
      <c r="O267" s="75">
        <f>VLOOKUP(P267,'CODIGOS RENTISTICOS'!$A$2:F3474,3,FALSE)</f>
        <v>270102</v>
      </c>
      <c r="P267" s="61">
        <v>50110401</v>
      </c>
      <c r="Q267" s="14">
        <v>51500</v>
      </c>
      <c r="R267" s="61"/>
    </row>
    <row r="268" spans="1:18" x14ac:dyDescent="0.2">
      <c r="A268" s="12">
        <v>50000249</v>
      </c>
      <c r="B268" s="12">
        <v>764190</v>
      </c>
      <c r="C268" s="12" t="s">
        <v>126</v>
      </c>
      <c r="D268" s="12">
        <v>91481106</v>
      </c>
      <c r="E268" s="13">
        <v>37442</v>
      </c>
      <c r="F268" s="12">
        <v>6437138</v>
      </c>
      <c r="G268" s="12">
        <v>0</v>
      </c>
      <c r="H268" s="12">
        <v>0</v>
      </c>
      <c r="J268" s="14">
        <v>51500</v>
      </c>
      <c r="K268" s="14">
        <v>0</v>
      </c>
      <c r="L268" s="14">
        <v>0</v>
      </c>
      <c r="M268" s="14">
        <v>51500</v>
      </c>
      <c r="N268" s="75">
        <f>VLOOKUP(P268,'CODIGOS RENTISTICOS'!$A$2:E1308,2,FALSE)</f>
        <v>12400000</v>
      </c>
      <c r="O268" s="75">
        <f>VLOOKUP(P268,'CODIGOS RENTISTICOS'!$A$2:F3475,3,FALSE)</f>
        <v>270102</v>
      </c>
      <c r="P268" s="61">
        <v>50110401</v>
      </c>
      <c r="Q268" s="14">
        <v>51500</v>
      </c>
      <c r="R268" s="61"/>
    </row>
    <row r="269" spans="1:18" x14ac:dyDescent="0.2">
      <c r="A269" s="12">
        <v>50000249</v>
      </c>
      <c r="B269" s="12">
        <v>1159089</v>
      </c>
      <c r="C269" s="12" t="s">
        <v>126</v>
      </c>
      <c r="D269" s="12">
        <v>8902082903</v>
      </c>
      <c r="E269" s="13">
        <v>37442</v>
      </c>
      <c r="F269" s="12">
        <v>6361384</v>
      </c>
      <c r="G269" s="12">
        <v>0</v>
      </c>
      <c r="H269" s="12">
        <v>0</v>
      </c>
      <c r="J269" s="14">
        <v>7000</v>
      </c>
      <c r="K269" s="14">
        <v>0</v>
      </c>
      <c r="L269" s="14">
        <v>0</v>
      </c>
      <c r="M269" s="14">
        <v>7000</v>
      </c>
      <c r="N269" s="75">
        <f>VLOOKUP(P269,'CODIGOS RENTISTICOS'!$A$2:E1309,2,FALSE)</f>
        <v>825000000</v>
      </c>
      <c r="O269" s="75">
        <f>VLOOKUP(P269,'CODIGOS RENTISTICOS'!$A$2:F3476,3,FALSE)</f>
        <v>150109</v>
      </c>
      <c r="P269" s="61">
        <v>121245</v>
      </c>
      <c r="Q269" s="14">
        <v>7000</v>
      </c>
      <c r="R269" s="61"/>
    </row>
    <row r="270" spans="1:18" x14ac:dyDescent="0.2">
      <c r="A270" s="12">
        <v>50000249</v>
      </c>
      <c r="B270" s="12">
        <v>588356</v>
      </c>
      <c r="C270" s="12" t="s">
        <v>13</v>
      </c>
      <c r="D270" s="12">
        <v>41516123</v>
      </c>
      <c r="E270" s="13">
        <v>37442</v>
      </c>
      <c r="F270" s="12">
        <v>7282190</v>
      </c>
      <c r="G270" s="12">
        <v>0</v>
      </c>
      <c r="H270" s="12">
        <v>0</v>
      </c>
      <c r="J270" s="14">
        <v>15166.67</v>
      </c>
      <c r="K270" s="14">
        <v>0</v>
      </c>
      <c r="L270" s="14">
        <v>0</v>
      </c>
      <c r="M270" s="14">
        <v>15166.67</v>
      </c>
      <c r="N270" s="75">
        <f>VLOOKUP(P270,'CODIGOS RENTISTICOS'!$A$2:E1310,2,FALSE)</f>
        <v>12400000</v>
      </c>
      <c r="O270" s="75">
        <f>VLOOKUP(P270,'CODIGOS RENTISTICOS'!$A$2:F3477,3,FALSE)</f>
        <v>270102</v>
      </c>
      <c r="P270" s="61">
        <v>50110202</v>
      </c>
      <c r="Q270" s="14">
        <v>15166.67</v>
      </c>
      <c r="R270" s="61"/>
    </row>
    <row r="271" spans="1:18" x14ac:dyDescent="0.2">
      <c r="A271" s="12">
        <v>50000249</v>
      </c>
      <c r="B271" s="12">
        <v>3939381</v>
      </c>
      <c r="C271" s="12" t="s">
        <v>12</v>
      </c>
      <c r="D271" s="12">
        <v>8290001274</v>
      </c>
      <c r="E271" s="13">
        <v>37442</v>
      </c>
      <c r="F271" s="12">
        <v>6214422</v>
      </c>
      <c r="G271" s="12">
        <v>0</v>
      </c>
      <c r="H271" s="12">
        <v>1</v>
      </c>
      <c r="J271" s="14">
        <v>0</v>
      </c>
      <c r="K271" s="14">
        <v>0</v>
      </c>
      <c r="L271" s="14">
        <v>8488546</v>
      </c>
      <c r="M271" s="14">
        <v>8488546</v>
      </c>
      <c r="N271" s="75">
        <f>VLOOKUP(P271,'CODIGOS RENTISTICOS'!$A$2:E1311,2,FALSE)</f>
        <v>96400000</v>
      </c>
      <c r="O271" s="75">
        <f>VLOOKUP(P271,'CODIGOS RENTISTICOS'!$A$2:F3478,3,FALSE)</f>
        <v>370101</v>
      </c>
      <c r="P271" s="61">
        <v>6040</v>
      </c>
      <c r="Q271" s="14">
        <v>8488546</v>
      </c>
      <c r="R271" s="61"/>
    </row>
    <row r="272" spans="1:18" x14ac:dyDescent="0.2">
      <c r="A272" s="12">
        <v>50000249</v>
      </c>
      <c r="B272" s="12">
        <v>613161</v>
      </c>
      <c r="C272" s="12" t="s">
        <v>42</v>
      </c>
      <c r="D272" s="12">
        <v>10484623</v>
      </c>
      <c r="E272" s="13">
        <v>37442</v>
      </c>
      <c r="F272" s="12">
        <v>4234499</v>
      </c>
      <c r="G272" s="12">
        <v>0</v>
      </c>
      <c r="H272" s="12">
        <v>0</v>
      </c>
      <c r="J272" s="14">
        <v>7000</v>
      </c>
      <c r="K272" s="14">
        <v>0</v>
      </c>
      <c r="L272" s="14">
        <v>0</v>
      </c>
      <c r="M272" s="14">
        <v>7000</v>
      </c>
      <c r="N272" s="75">
        <f>VLOOKUP(P272,'CODIGOS RENTISTICOS'!$A$2:E1312,2,FALSE)</f>
        <v>825000000</v>
      </c>
      <c r="O272" s="75">
        <f>VLOOKUP(P272,'CODIGOS RENTISTICOS'!$A$2:F3479,3,FALSE)</f>
        <v>150109</v>
      </c>
      <c r="P272" s="61">
        <v>121245</v>
      </c>
      <c r="Q272" s="14">
        <v>7000</v>
      </c>
      <c r="R272" s="61"/>
    </row>
    <row r="273" spans="1:18" x14ac:dyDescent="0.2">
      <c r="A273" s="12">
        <v>50000249</v>
      </c>
      <c r="B273" s="12">
        <v>5189185</v>
      </c>
      <c r="C273" s="12" t="s">
        <v>42</v>
      </c>
      <c r="D273" s="12">
        <v>94516780</v>
      </c>
      <c r="E273" s="13">
        <v>37442</v>
      </c>
      <c r="F273" s="12">
        <v>3272146</v>
      </c>
      <c r="G273" s="12">
        <v>0</v>
      </c>
      <c r="H273" s="12">
        <v>0</v>
      </c>
      <c r="J273" s="14">
        <v>7000</v>
      </c>
      <c r="K273" s="14">
        <v>0</v>
      </c>
      <c r="L273" s="14">
        <v>0</v>
      </c>
      <c r="M273" s="14">
        <v>7000</v>
      </c>
      <c r="N273" s="75">
        <f>VLOOKUP(P273,'CODIGOS RENTISTICOS'!$A$2:E1313,2,FALSE)</f>
        <v>825000000</v>
      </c>
      <c r="O273" s="75">
        <f>VLOOKUP(P273,'CODIGOS RENTISTICOS'!$A$2:F3480,3,FALSE)</f>
        <v>150109</v>
      </c>
      <c r="P273" s="61">
        <v>121245</v>
      </c>
      <c r="Q273" s="14">
        <v>7000</v>
      </c>
      <c r="R273" s="61"/>
    </row>
    <row r="274" spans="1:18" x14ac:dyDescent="0.2">
      <c r="A274" s="12">
        <v>50000249</v>
      </c>
      <c r="B274" s="12">
        <v>5190501</v>
      </c>
      <c r="C274" s="12" t="s">
        <v>42</v>
      </c>
      <c r="D274" s="12">
        <v>121245</v>
      </c>
      <c r="E274" s="13">
        <v>37442</v>
      </c>
      <c r="F274" s="12">
        <v>6839462</v>
      </c>
      <c r="G274" s="12">
        <v>0</v>
      </c>
      <c r="H274" s="12">
        <v>0</v>
      </c>
      <c r="J274" s="14">
        <v>7000</v>
      </c>
      <c r="K274" s="14">
        <v>0</v>
      </c>
      <c r="L274" s="14">
        <v>0</v>
      </c>
      <c r="M274" s="14">
        <v>7000</v>
      </c>
      <c r="N274" s="75">
        <f>VLOOKUP(P274,'CODIGOS RENTISTICOS'!$A$2:E1314,2,FALSE)</f>
        <v>825000000</v>
      </c>
      <c r="O274" s="75">
        <f>VLOOKUP(P274,'CODIGOS RENTISTICOS'!$A$2:F3481,3,FALSE)</f>
        <v>150109</v>
      </c>
      <c r="P274" s="61">
        <v>121245</v>
      </c>
      <c r="Q274" s="14">
        <v>7000</v>
      </c>
      <c r="R274" s="61"/>
    </row>
    <row r="275" spans="1:18" x14ac:dyDescent="0.2">
      <c r="A275" s="12">
        <v>50000249</v>
      </c>
      <c r="B275" s="12">
        <v>1048034</v>
      </c>
      <c r="C275" s="12" t="s">
        <v>42</v>
      </c>
      <c r="D275" s="12">
        <v>1454178</v>
      </c>
      <c r="E275" s="13">
        <v>37442</v>
      </c>
      <c r="F275" s="12">
        <v>8818005</v>
      </c>
      <c r="G275" s="12">
        <v>0</v>
      </c>
      <c r="H275" s="12">
        <v>0</v>
      </c>
      <c r="J275" s="14">
        <v>600000</v>
      </c>
      <c r="K275" s="14">
        <v>0</v>
      </c>
      <c r="L275" s="14">
        <v>0</v>
      </c>
      <c r="M275" s="14">
        <v>600000</v>
      </c>
      <c r="N275" s="75">
        <f>VLOOKUP(P275,'CODIGOS RENTISTICOS'!$A$2:E1315,2,FALSE)</f>
        <v>10900000</v>
      </c>
      <c r="O275" s="75">
        <f>VLOOKUP(P275,'CODIGOS RENTISTICOS'!$A$2:F3482,3,FALSE)</f>
        <v>170101</v>
      </c>
      <c r="P275" s="61">
        <v>121255</v>
      </c>
      <c r="Q275" s="14">
        <v>600000</v>
      </c>
      <c r="R275" s="61"/>
    </row>
    <row r="276" spans="1:18" x14ac:dyDescent="0.2">
      <c r="A276" s="12">
        <v>50000249</v>
      </c>
      <c r="B276" s="12">
        <v>1073994</v>
      </c>
      <c r="C276" s="12" t="s">
        <v>42</v>
      </c>
      <c r="D276" s="12">
        <v>8903086027</v>
      </c>
      <c r="E276" s="13">
        <v>37442</v>
      </c>
      <c r="F276" s="12">
        <v>6649925</v>
      </c>
      <c r="G276" s="12">
        <v>0</v>
      </c>
      <c r="H276" s="12">
        <v>0</v>
      </c>
      <c r="J276" s="14">
        <v>2574</v>
      </c>
      <c r="K276" s="14">
        <v>0</v>
      </c>
      <c r="L276" s="14">
        <v>0</v>
      </c>
      <c r="M276" s="14">
        <v>2574</v>
      </c>
      <c r="N276" s="75">
        <f>VLOOKUP(P276,'CODIGOS RENTISTICOS'!$A$2:E1316,2,FALSE)</f>
        <v>96200000</v>
      </c>
      <c r="O276" s="75">
        <f>VLOOKUP(P276,'CODIGOS RENTISTICOS'!$A$2:F3483,3,FALSE)</f>
        <v>350101</v>
      </c>
      <c r="P276" s="61">
        <v>121203</v>
      </c>
      <c r="Q276" s="14">
        <v>2574</v>
      </c>
      <c r="R276" s="61"/>
    </row>
    <row r="277" spans="1:18" x14ac:dyDescent="0.2">
      <c r="A277" s="12">
        <v>50000249</v>
      </c>
      <c r="B277" s="12">
        <v>915755</v>
      </c>
      <c r="C277" s="12" t="s">
        <v>42</v>
      </c>
      <c r="D277" s="12">
        <v>8903012781</v>
      </c>
      <c r="E277" s="13">
        <v>37442</v>
      </c>
      <c r="F277" s="12">
        <v>3367210</v>
      </c>
      <c r="G277" s="12">
        <v>0</v>
      </c>
      <c r="H277" s="12">
        <v>0</v>
      </c>
      <c r="J277" s="14">
        <v>5000</v>
      </c>
      <c r="K277" s="14">
        <v>0</v>
      </c>
      <c r="L277" s="14">
        <v>0</v>
      </c>
      <c r="M277" s="14">
        <v>5000</v>
      </c>
      <c r="N277" s="75">
        <f>VLOOKUP(P277,'CODIGOS RENTISTICOS'!$A$2:E1317,2,FALSE)</f>
        <v>825000000</v>
      </c>
      <c r="O277" s="75">
        <f>VLOOKUP(P277,'CODIGOS RENTISTICOS'!$A$2:F3484,3,FALSE)</f>
        <v>150109</v>
      </c>
      <c r="P277" s="61">
        <v>5041</v>
      </c>
      <c r="Q277" s="14">
        <v>5000</v>
      </c>
      <c r="R277" s="61"/>
    </row>
    <row r="278" spans="1:18" x14ac:dyDescent="0.2">
      <c r="A278" s="12">
        <v>50000249</v>
      </c>
      <c r="B278" s="12">
        <v>1299503</v>
      </c>
      <c r="C278" s="12" t="s">
        <v>42</v>
      </c>
      <c r="D278" s="12">
        <v>16919426</v>
      </c>
      <c r="E278" s="13">
        <v>37442</v>
      </c>
      <c r="F278" s="12">
        <v>4445082</v>
      </c>
      <c r="G278" s="12">
        <v>0</v>
      </c>
      <c r="H278" s="12">
        <v>0</v>
      </c>
      <c r="J278" s="14">
        <v>7000</v>
      </c>
      <c r="K278" s="14">
        <v>0</v>
      </c>
      <c r="L278" s="14">
        <v>0</v>
      </c>
      <c r="M278" s="14">
        <v>7000</v>
      </c>
      <c r="N278" s="75">
        <f>VLOOKUP(P278,'CODIGOS RENTISTICOS'!$A$2:E1318,2,FALSE)</f>
        <v>825000000</v>
      </c>
      <c r="O278" s="75">
        <f>VLOOKUP(P278,'CODIGOS RENTISTICOS'!$A$2:F3485,3,FALSE)</f>
        <v>150109</v>
      </c>
      <c r="P278" s="61">
        <v>121245</v>
      </c>
      <c r="Q278" s="14">
        <v>7000</v>
      </c>
      <c r="R278" s="61"/>
    </row>
    <row r="279" spans="1:18" x14ac:dyDescent="0.2">
      <c r="A279" s="12">
        <v>50000249</v>
      </c>
      <c r="B279" s="12">
        <v>1223616</v>
      </c>
      <c r="C279" s="12" t="s">
        <v>295</v>
      </c>
      <c r="D279" s="12">
        <v>16506010</v>
      </c>
      <c r="E279" s="13">
        <v>37442</v>
      </c>
      <c r="F279" s="12">
        <v>2432304</v>
      </c>
      <c r="G279" s="12">
        <v>0</v>
      </c>
      <c r="H279" s="12">
        <v>0</v>
      </c>
      <c r="J279" s="14">
        <v>309000</v>
      </c>
      <c r="K279" s="14">
        <v>0</v>
      </c>
      <c r="L279" s="14">
        <v>0</v>
      </c>
      <c r="M279" s="14">
        <v>309000</v>
      </c>
      <c r="N279" s="75">
        <f>VLOOKUP(P279,'CODIGOS RENTISTICOS'!$A$2:E1319,2,FALSE)</f>
        <v>11100000</v>
      </c>
      <c r="O279" s="75">
        <f>VLOOKUP(P279,'CODIGOS RENTISTICOS'!$A$2:F3486,3,FALSE)</f>
        <v>150101</v>
      </c>
      <c r="P279" s="61">
        <v>121275</v>
      </c>
      <c r="Q279" s="14">
        <v>309000</v>
      </c>
      <c r="R279" s="61"/>
    </row>
    <row r="280" spans="1:18" x14ac:dyDescent="0.2">
      <c r="A280" s="12">
        <v>50000249</v>
      </c>
      <c r="B280" s="12">
        <v>1226438</v>
      </c>
      <c r="C280" s="12" t="s">
        <v>295</v>
      </c>
      <c r="D280" s="12">
        <v>16620148</v>
      </c>
      <c r="E280" s="13">
        <v>37442</v>
      </c>
      <c r="F280" s="12">
        <v>2433016</v>
      </c>
      <c r="G280" s="12">
        <v>0</v>
      </c>
      <c r="H280" s="12">
        <v>0</v>
      </c>
      <c r="J280" s="14">
        <v>1486290</v>
      </c>
      <c r="K280" s="14">
        <v>0</v>
      </c>
      <c r="L280" s="14">
        <v>0</v>
      </c>
      <c r="M280" s="14">
        <v>1486290</v>
      </c>
      <c r="N280" s="75">
        <f>VLOOKUP(P280,'CODIGOS RENTISTICOS'!$A$2:E1320,2,FALSE)</f>
        <v>11100000</v>
      </c>
      <c r="O280" s="75">
        <f>VLOOKUP(P280,'CODIGOS RENTISTICOS'!$A$2:F3487,3,FALSE)</f>
        <v>150101</v>
      </c>
      <c r="P280" s="61">
        <v>121275</v>
      </c>
      <c r="Q280" s="14">
        <v>1486290</v>
      </c>
      <c r="R280" s="61"/>
    </row>
    <row r="281" spans="1:18" x14ac:dyDescent="0.2">
      <c r="A281" s="12">
        <v>50000249</v>
      </c>
      <c r="B281" s="12">
        <v>889963</v>
      </c>
      <c r="C281" s="12" t="s">
        <v>16</v>
      </c>
      <c r="D281" s="12">
        <v>6497787</v>
      </c>
      <c r="E281" s="13">
        <v>37442</v>
      </c>
      <c r="F281" s="12">
        <v>2241918</v>
      </c>
      <c r="G281" s="12">
        <v>0</v>
      </c>
      <c r="H281" s="12">
        <v>0</v>
      </c>
      <c r="J281" s="14">
        <v>7000</v>
      </c>
      <c r="K281" s="14">
        <v>0</v>
      </c>
      <c r="L281" s="14">
        <v>0</v>
      </c>
      <c r="M281" s="14">
        <v>7000</v>
      </c>
      <c r="N281" s="75">
        <f>VLOOKUP(P281,'CODIGOS RENTISTICOS'!$A$2:E1321,2,FALSE)</f>
        <v>825000000</v>
      </c>
      <c r="O281" s="75">
        <f>VLOOKUP(P281,'CODIGOS RENTISTICOS'!$A$2:F3488,3,FALSE)</f>
        <v>150109</v>
      </c>
      <c r="P281" s="61">
        <v>5041</v>
      </c>
      <c r="Q281" s="14">
        <v>7000</v>
      </c>
      <c r="R281" s="61"/>
    </row>
    <row r="282" spans="1:18" x14ac:dyDescent="0.2">
      <c r="A282" s="12">
        <v>50000249</v>
      </c>
      <c r="B282" s="12">
        <v>492430</v>
      </c>
      <c r="C282" s="12" t="s">
        <v>43</v>
      </c>
      <c r="D282" s="12">
        <v>79786818</v>
      </c>
      <c r="E282" s="13">
        <v>37442</v>
      </c>
      <c r="F282" s="12">
        <v>121212</v>
      </c>
      <c r="G282" s="12">
        <v>0</v>
      </c>
      <c r="H282" s="12">
        <v>0</v>
      </c>
      <c r="J282" s="14">
        <v>51500</v>
      </c>
      <c r="K282" s="14">
        <v>0</v>
      </c>
      <c r="L282" s="14">
        <v>0</v>
      </c>
      <c r="M282" s="14">
        <v>51500</v>
      </c>
      <c r="N282" s="75">
        <f>VLOOKUP(P282,'CODIGOS RENTISTICOS'!$A$2:E1322,2,FALSE)</f>
        <v>96300000</v>
      </c>
      <c r="O282" s="75">
        <f>VLOOKUP(P282,'CODIGOS RENTISTICOS'!$A$2:F3489,3,FALSE)</f>
        <v>360101</v>
      </c>
      <c r="P282" s="61">
        <v>121270</v>
      </c>
      <c r="Q282" s="14">
        <v>51500</v>
      </c>
      <c r="R282" s="61"/>
    </row>
    <row r="283" spans="1:18" x14ac:dyDescent="0.2">
      <c r="A283" s="12">
        <v>50000249</v>
      </c>
      <c r="B283" s="12">
        <v>632534</v>
      </c>
      <c r="C283" s="12" t="s">
        <v>44</v>
      </c>
      <c r="D283" s="12">
        <v>8003250839</v>
      </c>
      <c r="E283" s="13">
        <v>37442</v>
      </c>
      <c r="F283" s="12">
        <v>5128207</v>
      </c>
      <c r="G283" s="12">
        <v>0</v>
      </c>
      <c r="H283" s="12">
        <v>0</v>
      </c>
      <c r="J283" s="14">
        <v>5000</v>
      </c>
      <c r="K283" s="14">
        <v>0</v>
      </c>
      <c r="L283" s="14">
        <v>0</v>
      </c>
      <c r="M283" s="14">
        <v>5000</v>
      </c>
      <c r="N283" s="75">
        <f>VLOOKUP(P283,'CODIGOS RENTISTICOS'!$A$2:E1323,2,FALSE)</f>
        <v>11100000</v>
      </c>
      <c r="O283" s="75">
        <f>VLOOKUP(P283,'CODIGOS RENTISTICOS'!$A$2:F3490,3,FALSE)</f>
        <v>150101</v>
      </c>
      <c r="P283" s="61">
        <v>121275</v>
      </c>
      <c r="Q283" s="14">
        <v>5000</v>
      </c>
      <c r="R283" s="61"/>
    </row>
    <row r="284" spans="1:18" x14ac:dyDescent="0.2">
      <c r="A284" s="12">
        <v>50000249</v>
      </c>
      <c r="B284" s="12">
        <v>984775</v>
      </c>
      <c r="C284" s="12" t="s">
        <v>297</v>
      </c>
      <c r="D284" s="12">
        <v>8002481195</v>
      </c>
      <c r="E284" s="13">
        <v>37442</v>
      </c>
      <c r="F284" s="12">
        <v>3705520</v>
      </c>
      <c r="G284" s="12">
        <v>0</v>
      </c>
      <c r="H284" s="12">
        <v>0</v>
      </c>
      <c r="J284" s="14">
        <v>144000</v>
      </c>
      <c r="K284" s="14">
        <v>0</v>
      </c>
      <c r="L284" s="14">
        <v>0</v>
      </c>
      <c r="M284" s="14">
        <v>144000</v>
      </c>
      <c r="N284" s="75">
        <f>VLOOKUP(P284,'CODIGOS RENTISTICOS'!$A$2:E1324,2,FALSE)</f>
        <v>96200000</v>
      </c>
      <c r="O284" s="75">
        <f>VLOOKUP(P284,'CODIGOS RENTISTICOS'!$A$2:F3491,3,FALSE)</f>
        <v>350101</v>
      </c>
      <c r="P284" s="61">
        <v>121203</v>
      </c>
      <c r="Q284" s="14">
        <v>144000</v>
      </c>
      <c r="R284" s="61"/>
    </row>
    <row r="285" spans="1:18" x14ac:dyDescent="0.2">
      <c r="A285" s="12">
        <v>50000249</v>
      </c>
      <c r="B285" s="12">
        <v>984776</v>
      </c>
      <c r="C285" s="12" t="s">
        <v>297</v>
      </c>
      <c r="D285" s="12">
        <v>8002481195</v>
      </c>
      <c r="E285" s="13">
        <v>37442</v>
      </c>
      <c r="F285" s="12">
        <v>3705520</v>
      </c>
      <c r="G285" s="12">
        <v>0</v>
      </c>
      <c r="H285" s="12">
        <v>0</v>
      </c>
      <c r="J285" s="14">
        <v>720000</v>
      </c>
      <c r="K285" s="14">
        <v>0</v>
      </c>
      <c r="L285" s="14">
        <v>0</v>
      </c>
      <c r="M285" s="14">
        <v>720000</v>
      </c>
      <c r="N285" s="75">
        <f>VLOOKUP(P285,'CODIGOS RENTISTICOS'!$A$2:E1325,2,FALSE)</f>
        <v>96200000</v>
      </c>
      <c r="O285" s="75">
        <f>VLOOKUP(P285,'CODIGOS RENTISTICOS'!$A$2:F3492,3,FALSE)</f>
        <v>350101</v>
      </c>
      <c r="P285" s="61">
        <v>121203</v>
      </c>
      <c r="Q285" s="14">
        <v>720000</v>
      </c>
      <c r="R285" s="61"/>
    </row>
    <row r="286" spans="1:18" x14ac:dyDescent="0.2">
      <c r="A286" s="12">
        <v>50000249</v>
      </c>
      <c r="B286" s="12">
        <v>1367037</v>
      </c>
      <c r="C286" s="12" t="s">
        <v>297</v>
      </c>
      <c r="D286" s="12">
        <v>8901126751</v>
      </c>
      <c r="E286" s="13">
        <v>37442</v>
      </c>
      <c r="F286" s="12">
        <v>3687559</v>
      </c>
      <c r="G286" s="12">
        <v>0</v>
      </c>
      <c r="H286" s="12">
        <v>0</v>
      </c>
      <c r="J286" s="14">
        <v>154500</v>
      </c>
      <c r="K286" s="14">
        <v>0</v>
      </c>
      <c r="L286" s="14">
        <v>0</v>
      </c>
      <c r="M286" s="14">
        <v>154500</v>
      </c>
      <c r="N286" s="75">
        <f>VLOOKUP(P286,'CODIGOS RENTISTICOS'!$A$2:E1326,2,FALSE)</f>
        <v>96200000</v>
      </c>
      <c r="O286" s="75">
        <f>VLOOKUP(P286,'CODIGOS RENTISTICOS'!$A$2:F3493,3,FALSE)</f>
        <v>350101</v>
      </c>
      <c r="P286" s="61">
        <v>121230</v>
      </c>
      <c r="Q286" s="14">
        <v>154500</v>
      </c>
      <c r="R286" s="61"/>
    </row>
    <row r="287" spans="1:18" x14ac:dyDescent="0.2">
      <c r="A287" s="12">
        <v>50000249</v>
      </c>
      <c r="B287" s="12">
        <v>1367048</v>
      </c>
      <c r="C287" s="12" t="s">
        <v>297</v>
      </c>
      <c r="D287" s="12">
        <v>8901126751</v>
      </c>
      <c r="E287" s="13">
        <v>37442</v>
      </c>
      <c r="F287" s="12">
        <v>3687559</v>
      </c>
      <c r="G287" s="12">
        <v>0</v>
      </c>
      <c r="H287" s="12">
        <v>0</v>
      </c>
      <c r="J287" s="14">
        <v>309000</v>
      </c>
      <c r="K287" s="14">
        <v>0</v>
      </c>
      <c r="L287" s="14">
        <v>0</v>
      </c>
      <c r="M287" s="14">
        <v>309000</v>
      </c>
      <c r="N287" s="75">
        <f>VLOOKUP(P287,'CODIGOS RENTISTICOS'!$A$2:E1327,2,FALSE)</f>
        <v>96200000</v>
      </c>
      <c r="O287" s="75">
        <f>VLOOKUP(P287,'CODIGOS RENTISTICOS'!$A$2:F3494,3,FALSE)</f>
        <v>350101</v>
      </c>
      <c r="P287" s="61">
        <v>121230</v>
      </c>
      <c r="Q287" s="14">
        <v>309000</v>
      </c>
      <c r="R287" s="61"/>
    </row>
    <row r="288" spans="1:18" x14ac:dyDescent="0.2">
      <c r="A288" s="12">
        <v>50000249</v>
      </c>
      <c r="B288" s="12">
        <v>1153346</v>
      </c>
      <c r="C288" s="12" t="s">
        <v>285</v>
      </c>
      <c r="D288" s="12">
        <v>93204686</v>
      </c>
      <c r="E288" s="13">
        <v>37445</v>
      </c>
      <c r="F288" s="12">
        <v>5975171</v>
      </c>
      <c r="G288" s="12">
        <v>0</v>
      </c>
      <c r="H288" s="12">
        <v>0</v>
      </c>
      <c r="J288" s="14">
        <v>7000</v>
      </c>
      <c r="K288" s="14">
        <v>0</v>
      </c>
      <c r="L288" s="14">
        <v>0</v>
      </c>
      <c r="M288" s="14">
        <v>7000</v>
      </c>
      <c r="N288" s="75">
        <f>VLOOKUP(P288,'CODIGOS RENTISTICOS'!$A$2:E1328,2,FALSE)</f>
        <v>910300000</v>
      </c>
      <c r="O288" s="75">
        <f>VLOOKUP(P288,'CODIGOS RENTISTICOS'!$A$2:F3495,3,FALSE)</f>
        <v>130113</v>
      </c>
      <c r="P288" s="61">
        <v>121205</v>
      </c>
      <c r="Q288" s="14">
        <v>7000</v>
      </c>
      <c r="R288" s="61"/>
    </row>
    <row r="289" spans="1:18" x14ac:dyDescent="0.2">
      <c r="A289" s="12">
        <v>50000249</v>
      </c>
      <c r="B289" s="12">
        <v>358342</v>
      </c>
      <c r="C289" s="12" t="s">
        <v>285</v>
      </c>
      <c r="D289" s="12">
        <v>4925723</v>
      </c>
      <c r="E289" s="13">
        <v>37445</v>
      </c>
      <c r="F289" s="12">
        <v>78047228</v>
      </c>
      <c r="G289" s="12">
        <v>0</v>
      </c>
      <c r="H289" s="12">
        <v>0</v>
      </c>
      <c r="J289" s="14">
        <v>7000</v>
      </c>
      <c r="K289" s="14">
        <v>0</v>
      </c>
      <c r="L289" s="14">
        <v>0</v>
      </c>
      <c r="M289" s="14">
        <v>7000</v>
      </c>
      <c r="N289" s="75">
        <f>VLOOKUP(P289,'CODIGOS RENTISTICOS'!$A$2:E1329,2,FALSE)</f>
        <v>825000000</v>
      </c>
      <c r="O289" s="75">
        <f>VLOOKUP(P289,'CODIGOS RENTISTICOS'!$A$2:F3496,3,FALSE)</f>
        <v>150109</v>
      </c>
      <c r="P289" s="61">
        <v>5041</v>
      </c>
      <c r="Q289" s="14">
        <v>7000</v>
      </c>
      <c r="R289" s="61"/>
    </row>
    <row r="290" spans="1:18" x14ac:dyDescent="0.2">
      <c r="A290" s="12">
        <v>50000249</v>
      </c>
      <c r="B290" s="12">
        <v>358486</v>
      </c>
      <c r="C290" s="12" t="s">
        <v>285</v>
      </c>
      <c r="D290" s="12">
        <v>14258739</v>
      </c>
      <c r="E290" s="13">
        <v>37445</v>
      </c>
      <c r="F290" s="12">
        <v>4153709</v>
      </c>
      <c r="G290" s="12">
        <v>0</v>
      </c>
      <c r="H290" s="12">
        <v>0</v>
      </c>
      <c r="J290" s="14">
        <v>7000</v>
      </c>
      <c r="K290" s="14">
        <v>0</v>
      </c>
      <c r="L290" s="14">
        <v>0</v>
      </c>
      <c r="M290" s="14">
        <v>7000</v>
      </c>
      <c r="N290" s="75">
        <f>VLOOKUP(P290,'CODIGOS RENTISTICOS'!$A$2:E1330,2,FALSE)</f>
        <v>825000000</v>
      </c>
      <c r="O290" s="75">
        <f>VLOOKUP(P290,'CODIGOS RENTISTICOS'!$A$2:F3497,3,FALSE)</f>
        <v>150109</v>
      </c>
      <c r="P290" s="61">
        <v>5041</v>
      </c>
      <c r="Q290" s="14">
        <v>7000</v>
      </c>
      <c r="R290" s="61"/>
    </row>
    <row r="291" spans="1:18" x14ac:dyDescent="0.2">
      <c r="A291" s="12">
        <v>50000249</v>
      </c>
      <c r="B291" s="12">
        <v>1173776</v>
      </c>
      <c r="C291" s="12" t="s">
        <v>285</v>
      </c>
      <c r="D291" s="12">
        <v>8600005667</v>
      </c>
      <c r="E291" s="13">
        <v>37445</v>
      </c>
      <c r="F291" s="12">
        <v>2018100</v>
      </c>
      <c r="G291" s="12">
        <v>0</v>
      </c>
      <c r="H291" s="12">
        <v>0</v>
      </c>
      <c r="J291" s="14">
        <v>6000</v>
      </c>
      <c r="K291" s="14">
        <v>0</v>
      </c>
      <c r="L291" s="14">
        <v>0</v>
      </c>
      <c r="M291" s="14">
        <v>6000</v>
      </c>
      <c r="N291" s="75">
        <f>VLOOKUP(P291,'CODIGOS RENTISTICOS'!$A$2:E1331,2,FALSE)</f>
        <v>825000000</v>
      </c>
      <c r="O291" s="75">
        <f>VLOOKUP(P291,'CODIGOS RENTISTICOS'!$A$2:F3498,3,FALSE)</f>
        <v>150109</v>
      </c>
      <c r="P291" s="61">
        <v>5041</v>
      </c>
      <c r="Q291" s="14">
        <v>6000</v>
      </c>
      <c r="R291" s="61"/>
    </row>
    <row r="292" spans="1:18" x14ac:dyDescent="0.2">
      <c r="A292" s="12">
        <v>50000249</v>
      </c>
      <c r="B292" s="12">
        <v>553982</v>
      </c>
      <c r="C292" s="12" t="s">
        <v>285</v>
      </c>
      <c r="D292" s="12">
        <v>8001697994</v>
      </c>
      <c r="E292" s="13">
        <v>37445</v>
      </c>
      <c r="F292" s="12">
        <v>6104736</v>
      </c>
      <c r="G292" s="12">
        <v>0</v>
      </c>
      <c r="H292" s="12">
        <v>0</v>
      </c>
      <c r="J292" s="14">
        <v>56000</v>
      </c>
      <c r="K292" s="14">
        <v>0</v>
      </c>
      <c r="L292" s="14">
        <v>0</v>
      </c>
      <c r="M292" s="14">
        <v>56000</v>
      </c>
      <c r="N292" s="75">
        <f>VLOOKUP(P292,'CODIGOS RENTISTICOS'!$A$2:E1332,2,FALSE)</f>
        <v>825000000</v>
      </c>
      <c r="O292" s="75">
        <f>VLOOKUP(P292,'CODIGOS RENTISTICOS'!$A$2:F3499,3,FALSE)</f>
        <v>150109</v>
      </c>
      <c r="P292" s="61">
        <v>121245</v>
      </c>
      <c r="Q292" s="14">
        <v>56000</v>
      </c>
      <c r="R292" s="61"/>
    </row>
    <row r="293" spans="1:18" x14ac:dyDescent="0.2">
      <c r="A293" s="12">
        <v>50000249</v>
      </c>
      <c r="B293" s="12">
        <v>927775</v>
      </c>
      <c r="C293" s="12" t="s">
        <v>285</v>
      </c>
      <c r="D293" s="12">
        <v>4946756</v>
      </c>
      <c r="E293" s="13">
        <v>37445</v>
      </c>
      <c r="F293" s="12">
        <v>6818597</v>
      </c>
      <c r="G293" s="12">
        <v>0</v>
      </c>
      <c r="H293" s="12">
        <v>0</v>
      </c>
      <c r="J293" s="14">
        <v>7000</v>
      </c>
      <c r="K293" s="14">
        <v>0</v>
      </c>
      <c r="L293" s="14">
        <v>0</v>
      </c>
      <c r="M293" s="14">
        <v>7000</v>
      </c>
      <c r="N293" s="75">
        <f>VLOOKUP(P293,'CODIGOS RENTISTICOS'!$A$2:E1333,2,FALSE)</f>
        <v>825000000</v>
      </c>
      <c r="O293" s="75">
        <f>VLOOKUP(P293,'CODIGOS RENTISTICOS'!$A$2:F3500,3,FALSE)</f>
        <v>150109</v>
      </c>
      <c r="P293" s="61">
        <v>121245</v>
      </c>
      <c r="Q293" s="14">
        <v>7000</v>
      </c>
      <c r="R293" s="61"/>
    </row>
    <row r="294" spans="1:18" x14ac:dyDescent="0.2">
      <c r="A294" s="12">
        <v>50000249</v>
      </c>
      <c r="B294" s="12">
        <v>876486</v>
      </c>
      <c r="C294" s="12" t="s">
        <v>285</v>
      </c>
      <c r="D294" s="12">
        <v>79917785</v>
      </c>
      <c r="E294" s="13">
        <v>37445</v>
      </c>
      <c r="F294" s="12">
        <v>6833351</v>
      </c>
      <c r="G294" s="12">
        <v>0</v>
      </c>
      <c r="H294" s="12">
        <v>0</v>
      </c>
      <c r="J294" s="14">
        <v>7000</v>
      </c>
      <c r="K294" s="14">
        <v>0</v>
      </c>
      <c r="L294" s="14">
        <v>0</v>
      </c>
      <c r="M294" s="14">
        <v>7000</v>
      </c>
      <c r="N294" s="75">
        <f>VLOOKUP(P294,'CODIGOS RENTISTICOS'!$A$2:E1334,2,FALSE)</f>
        <v>825000000</v>
      </c>
      <c r="O294" s="75">
        <f>VLOOKUP(P294,'CODIGOS RENTISTICOS'!$A$2:F3501,3,FALSE)</f>
        <v>150109</v>
      </c>
      <c r="P294" s="61">
        <v>121245</v>
      </c>
      <c r="Q294" s="14">
        <v>7000</v>
      </c>
      <c r="R294" s="61"/>
    </row>
    <row r="295" spans="1:18" x14ac:dyDescent="0.2">
      <c r="A295" s="12">
        <v>50000249</v>
      </c>
      <c r="B295" s="12">
        <v>876487</v>
      </c>
      <c r="C295" s="12" t="s">
        <v>285</v>
      </c>
      <c r="D295" s="12">
        <v>8000920851</v>
      </c>
      <c r="E295" s="13">
        <v>37445</v>
      </c>
      <c r="F295" s="12">
        <v>4111853</v>
      </c>
      <c r="G295" s="12">
        <v>0</v>
      </c>
      <c r="H295" s="12">
        <v>0</v>
      </c>
      <c r="J295" s="14">
        <v>21000</v>
      </c>
      <c r="K295" s="14">
        <v>0</v>
      </c>
      <c r="L295" s="14">
        <v>0</v>
      </c>
      <c r="M295" s="14">
        <v>21000</v>
      </c>
      <c r="N295" s="75">
        <f>VLOOKUP(P295,'CODIGOS RENTISTICOS'!$A$2:E1335,2,FALSE)</f>
        <v>825000000</v>
      </c>
      <c r="O295" s="75">
        <f>VLOOKUP(P295,'CODIGOS RENTISTICOS'!$A$2:F3502,3,FALSE)</f>
        <v>150109</v>
      </c>
      <c r="P295" s="61">
        <v>121245</v>
      </c>
      <c r="Q295" s="14">
        <v>21000</v>
      </c>
      <c r="R295" s="61"/>
    </row>
    <row r="296" spans="1:18" x14ac:dyDescent="0.2">
      <c r="A296" s="12">
        <v>50000249</v>
      </c>
      <c r="B296" s="12">
        <v>911835</v>
      </c>
      <c r="C296" s="12" t="s">
        <v>285</v>
      </c>
      <c r="D296" s="12">
        <v>3038677</v>
      </c>
      <c r="E296" s="13">
        <v>37445</v>
      </c>
      <c r="F296" s="12">
        <v>2676712</v>
      </c>
      <c r="G296" s="12">
        <v>0</v>
      </c>
      <c r="H296" s="12">
        <v>0</v>
      </c>
      <c r="J296" s="14">
        <v>2574</v>
      </c>
      <c r="K296" s="14">
        <v>0</v>
      </c>
      <c r="L296" s="14">
        <v>0</v>
      </c>
      <c r="M296" s="14">
        <v>2574</v>
      </c>
      <c r="N296" s="75">
        <f>VLOOKUP(P296,'CODIGOS RENTISTICOS'!$A$2:E1336,2,FALSE)</f>
        <v>96400000</v>
      </c>
      <c r="O296" s="75">
        <f>VLOOKUP(P296,'CODIGOS RENTISTICOS'!$A$2:F3503,3,FALSE)</f>
        <v>370101</v>
      </c>
      <c r="P296" s="61">
        <v>121280</v>
      </c>
      <c r="Q296" s="14">
        <v>2574</v>
      </c>
      <c r="R296" s="61"/>
    </row>
    <row r="297" spans="1:18" x14ac:dyDescent="0.2">
      <c r="A297" s="12">
        <v>50000249</v>
      </c>
      <c r="B297" s="12">
        <v>5210652</v>
      </c>
      <c r="C297" s="12" t="s">
        <v>285</v>
      </c>
      <c r="D297" s="12">
        <v>5273094</v>
      </c>
      <c r="E297" s="13">
        <v>37445</v>
      </c>
      <c r="F297" s="12">
        <v>121205</v>
      </c>
      <c r="G297" s="12">
        <v>0</v>
      </c>
      <c r="H297" s="12">
        <v>0</v>
      </c>
      <c r="J297" s="14">
        <v>7000</v>
      </c>
      <c r="K297" s="14">
        <v>0</v>
      </c>
      <c r="L297" s="14">
        <v>0</v>
      </c>
      <c r="M297" s="14">
        <v>7000</v>
      </c>
      <c r="N297" s="75">
        <f>VLOOKUP(P297,'CODIGOS RENTISTICOS'!$A$2:E1337,2,FALSE)</f>
        <v>825000000</v>
      </c>
      <c r="O297" s="75">
        <f>VLOOKUP(P297,'CODIGOS RENTISTICOS'!$A$2:F3504,3,FALSE)</f>
        <v>150109</v>
      </c>
      <c r="P297" s="61">
        <v>121245</v>
      </c>
      <c r="Q297" s="14">
        <v>7000</v>
      </c>
      <c r="R297" s="61"/>
    </row>
    <row r="298" spans="1:18" x14ac:dyDescent="0.2">
      <c r="A298" s="12">
        <v>50000249</v>
      </c>
      <c r="B298" s="12">
        <v>682649</v>
      </c>
      <c r="C298" s="12" t="s">
        <v>285</v>
      </c>
      <c r="D298" s="12">
        <v>8605175603</v>
      </c>
      <c r="E298" s="13">
        <v>37445</v>
      </c>
      <c r="F298" s="12">
        <v>6184072</v>
      </c>
      <c r="G298" s="12">
        <v>0</v>
      </c>
      <c r="H298" s="12">
        <v>0</v>
      </c>
      <c r="J298" s="14">
        <v>7000</v>
      </c>
      <c r="K298" s="14">
        <v>0</v>
      </c>
      <c r="L298" s="14">
        <v>0</v>
      </c>
      <c r="M298" s="14">
        <v>7000</v>
      </c>
      <c r="N298" s="75">
        <f>VLOOKUP(P298,'CODIGOS RENTISTICOS'!$A$2:E1338,2,FALSE)</f>
        <v>825000000</v>
      </c>
      <c r="O298" s="75">
        <f>VLOOKUP(P298,'CODIGOS RENTISTICOS'!$A$2:F3505,3,FALSE)</f>
        <v>150109</v>
      </c>
      <c r="P298" s="61">
        <v>121245</v>
      </c>
      <c r="Q298" s="14">
        <v>7000</v>
      </c>
      <c r="R298" s="61"/>
    </row>
    <row r="299" spans="1:18" x14ac:dyDescent="0.2">
      <c r="A299" s="12">
        <v>50000249</v>
      </c>
      <c r="B299" s="12">
        <v>1161994</v>
      </c>
      <c r="C299" s="12" t="s">
        <v>285</v>
      </c>
      <c r="D299" s="12">
        <v>8600063374</v>
      </c>
      <c r="E299" s="13">
        <v>37445</v>
      </c>
      <c r="F299" s="12">
        <v>3444420</v>
      </c>
      <c r="G299" s="12">
        <v>0</v>
      </c>
      <c r="H299" s="12">
        <v>0</v>
      </c>
      <c r="J299" s="14">
        <v>100000</v>
      </c>
      <c r="K299" s="14">
        <v>0</v>
      </c>
      <c r="L299" s="14">
        <v>0</v>
      </c>
      <c r="M299" s="14">
        <v>100000</v>
      </c>
      <c r="N299" s="75">
        <f>VLOOKUP(P299,'CODIGOS RENTISTICOS'!$A$2:E1339,2,FALSE)</f>
        <v>825000000</v>
      </c>
      <c r="O299" s="75">
        <f>VLOOKUP(P299,'CODIGOS RENTISTICOS'!$A$2:F3506,3,FALSE)</f>
        <v>150109</v>
      </c>
      <c r="P299" s="61">
        <v>121245</v>
      </c>
      <c r="Q299" s="14">
        <v>100000</v>
      </c>
      <c r="R299" s="61"/>
    </row>
    <row r="300" spans="1:18" x14ac:dyDescent="0.2">
      <c r="A300" s="12">
        <v>50000249</v>
      </c>
      <c r="B300" s="12">
        <v>911930</v>
      </c>
      <c r="C300" s="12" t="s">
        <v>285</v>
      </c>
      <c r="D300" s="12">
        <v>8605243921</v>
      </c>
      <c r="E300" s="13">
        <v>37445</v>
      </c>
      <c r="F300" s="12">
        <v>2834967</v>
      </c>
      <c r="G300" s="12">
        <v>0</v>
      </c>
      <c r="H300" s="12">
        <v>0</v>
      </c>
      <c r="J300" s="14">
        <v>1076500</v>
      </c>
      <c r="K300" s="14">
        <v>0</v>
      </c>
      <c r="L300" s="14">
        <v>0</v>
      </c>
      <c r="M300" s="14">
        <v>1076500</v>
      </c>
      <c r="N300" s="75">
        <f>VLOOKUP(P300,'CODIGOS RENTISTICOS'!$A$2:E1340,2,FALSE)</f>
        <v>10900000</v>
      </c>
      <c r="O300" s="75">
        <f>VLOOKUP(P300,'CODIGOS RENTISTICOS'!$A$2:F3507,3,FALSE)</f>
        <v>170101</v>
      </c>
      <c r="P300" s="61">
        <v>121255</v>
      </c>
      <c r="Q300" s="14">
        <v>1076500</v>
      </c>
      <c r="R300" s="61"/>
    </row>
    <row r="301" spans="1:18" x14ac:dyDescent="0.2">
      <c r="A301" s="12">
        <v>50000249</v>
      </c>
      <c r="B301" s="12">
        <v>959442</v>
      </c>
      <c r="C301" s="12" t="s">
        <v>285</v>
      </c>
      <c r="D301" s="12">
        <v>8300747550</v>
      </c>
      <c r="E301" s="13">
        <v>37445</v>
      </c>
      <c r="F301" s="12">
        <v>2438934</v>
      </c>
      <c r="G301" s="12">
        <v>0</v>
      </c>
      <c r="H301" s="12">
        <v>0</v>
      </c>
      <c r="J301" s="14">
        <v>14000</v>
      </c>
      <c r="K301" s="14">
        <v>0</v>
      </c>
      <c r="L301" s="14">
        <v>0</v>
      </c>
      <c r="M301" s="14">
        <v>14000</v>
      </c>
      <c r="N301" s="75">
        <f>VLOOKUP(P301,'CODIGOS RENTISTICOS'!$A$2:E1341,2,FALSE)</f>
        <v>825000000</v>
      </c>
      <c r="O301" s="75">
        <f>VLOOKUP(P301,'CODIGOS RENTISTICOS'!$A$2:F3508,3,FALSE)</f>
        <v>150109</v>
      </c>
      <c r="P301" s="61">
        <v>121245</v>
      </c>
      <c r="Q301" s="14">
        <v>14000</v>
      </c>
      <c r="R301" s="61"/>
    </row>
    <row r="302" spans="1:18" x14ac:dyDescent="0.2">
      <c r="A302" s="12">
        <v>50000249</v>
      </c>
      <c r="B302" s="12">
        <v>1000428</v>
      </c>
      <c r="C302" s="12" t="s">
        <v>285</v>
      </c>
      <c r="D302" s="12">
        <v>8001299595</v>
      </c>
      <c r="E302" s="13">
        <v>37445</v>
      </c>
      <c r="F302" s="12">
        <v>2128135</v>
      </c>
      <c r="G302" s="12">
        <v>0</v>
      </c>
      <c r="H302" s="12">
        <v>0</v>
      </c>
      <c r="J302" s="14">
        <v>5000</v>
      </c>
      <c r="K302" s="14">
        <v>0</v>
      </c>
      <c r="L302" s="14">
        <v>0</v>
      </c>
      <c r="M302" s="14">
        <v>5000</v>
      </c>
      <c r="N302" s="75">
        <f>VLOOKUP(P302,'CODIGOS RENTISTICOS'!$A$2:E1342,2,FALSE)</f>
        <v>825000000</v>
      </c>
      <c r="O302" s="75">
        <f>VLOOKUP(P302,'CODIGOS RENTISTICOS'!$A$2:F3509,3,FALSE)</f>
        <v>150109</v>
      </c>
      <c r="P302" s="61">
        <v>5041</v>
      </c>
      <c r="Q302" s="14">
        <v>5000</v>
      </c>
      <c r="R302" s="61"/>
    </row>
    <row r="303" spans="1:18" x14ac:dyDescent="0.2">
      <c r="A303" s="12">
        <v>50000249</v>
      </c>
      <c r="B303" s="12">
        <v>1000430</v>
      </c>
      <c r="C303" s="12" t="s">
        <v>285</v>
      </c>
      <c r="D303" s="12">
        <v>8001299595</v>
      </c>
      <c r="E303" s="13">
        <v>37445</v>
      </c>
      <c r="F303" s="12">
        <v>2124040</v>
      </c>
      <c r="G303" s="12">
        <v>0</v>
      </c>
      <c r="H303" s="12">
        <v>0</v>
      </c>
      <c r="J303" s="14">
        <v>7000</v>
      </c>
      <c r="K303" s="14">
        <v>0</v>
      </c>
      <c r="L303" s="14">
        <v>0</v>
      </c>
      <c r="M303" s="14">
        <v>7000</v>
      </c>
      <c r="N303" s="75">
        <f>VLOOKUP(P303,'CODIGOS RENTISTICOS'!$A$2:E1343,2,FALSE)</f>
        <v>825000000</v>
      </c>
      <c r="O303" s="75">
        <f>VLOOKUP(P303,'CODIGOS RENTISTICOS'!$A$2:F3510,3,FALSE)</f>
        <v>150109</v>
      </c>
      <c r="P303" s="61">
        <v>5041</v>
      </c>
      <c r="Q303" s="14">
        <v>7000</v>
      </c>
      <c r="R303" s="61"/>
    </row>
    <row r="304" spans="1:18" x14ac:dyDescent="0.2">
      <c r="A304" s="12">
        <v>50000249</v>
      </c>
      <c r="B304" s="12">
        <v>1000432</v>
      </c>
      <c r="C304" s="12" t="s">
        <v>285</v>
      </c>
      <c r="D304" s="12">
        <v>8001299595</v>
      </c>
      <c r="E304" s="13">
        <v>37445</v>
      </c>
      <c r="F304" s="12">
        <v>2124040</v>
      </c>
      <c r="G304" s="12">
        <v>0</v>
      </c>
      <c r="H304" s="12">
        <v>0</v>
      </c>
      <c r="J304" s="14">
        <v>7000</v>
      </c>
      <c r="K304" s="14">
        <v>0</v>
      </c>
      <c r="L304" s="14">
        <v>0</v>
      </c>
      <c r="M304" s="14">
        <v>7000</v>
      </c>
      <c r="N304" s="75">
        <f>VLOOKUP(P304,'CODIGOS RENTISTICOS'!$A$2:E1344,2,FALSE)</f>
        <v>825000000</v>
      </c>
      <c r="O304" s="75">
        <f>VLOOKUP(P304,'CODIGOS RENTISTICOS'!$A$2:F3511,3,FALSE)</f>
        <v>150109</v>
      </c>
      <c r="P304" s="61">
        <v>5041</v>
      </c>
      <c r="Q304" s="14">
        <v>7000</v>
      </c>
      <c r="R304" s="61"/>
    </row>
    <row r="305" spans="1:18" x14ac:dyDescent="0.2">
      <c r="A305" s="12">
        <v>50000249</v>
      </c>
      <c r="B305" s="12">
        <v>1000433</v>
      </c>
      <c r="C305" s="12" t="s">
        <v>285</v>
      </c>
      <c r="D305" s="12">
        <v>8001299595</v>
      </c>
      <c r="E305" s="13">
        <v>37445</v>
      </c>
      <c r="F305" s="12">
        <v>2124040</v>
      </c>
      <c r="G305" s="12">
        <v>0</v>
      </c>
      <c r="H305" s="12">
        <v>0</v>
      </c>
      <c r="J305" s="14">
        <v>7000</v>
      </c>
      <c r="K305" s="14">
        <v>0</v>
      </c>
      <c r="L305" s="14">
        <v>0</v>
      </c>
      <c r="M305" s="14">
        <v>7000</v>
      </c>
      <c r="N305" s="75">
        <f>VLOOKUP(P305,'CODIGOS RENTISTICOS'!$A$2:E1345,2,FALSE)</f>
        <v>825000000</v>
      </c>
      <c r="O305" s="75">
        <f>VLOOKUP(P305,'CODIGOS RENTISTICOS'!$A$2:F3512,3,FALSE)</f>
        <v>150109</v>
      </c>
      <c r="P305" s="61">
        <v>5041</v>
      </c>
      <c r="Q305" s="14">
        <v>7000</v>
      </c>
      <c r="R305" s="61"/>
    </row>
    <row r="306" spans="1:18" x14ac:dyDescent="0.2">
      <c r="A306" s="12">
        <v>50000249</v>
      </c>
      <c r="B306" s="12">
        <v>1000434</v>
      </c>
      <c r="C306" s="12" t="s">
        <v>285</v>
      </c>
      <c r="D306" s="12">
        <v>8001299595</v>
      </c>
      <c r="E306" s="13">
        <v>37445</v>
      </c>
      <c r="F306" s="12">
        <v>2128135</v>
      </c>
      <c r="G306" s="12">
        <v>0</v>
      </c>
      <c r="H306" s="12">
        <v>0</v>
      </c>
      <c r="J306" s="14">
        <v>5000</v>
      </c>
      <c r="K306" s="14">
        <v>0</v>
      </c>
      <c r="L306" s="14">
        <v>0</v>
      </c>
      <c r="M306" s="14">
        <v>5000</v>
      </c>
      <c r="N306" s="75">
        <f>VLOOKUP(P306,'CODIGOS RENTISTICOS'!$A$2:E1346,2,FALSE)</f>
        <v>825000000</v>
      </c>
      <c r="O306" s="75">
        <f>VLOOKUP(P306,'CODIGOS RENTISTICOS'!$A$2:F3513,3,FALSE)</f>
        <v>150109</v>
      </c>
      <c r="P306" s="61">
        <v>5041</v>
      </c>
      <c r="Q306" s="14">
        <v>5000</v>
      </c>
      <c r="R306" s="61"/>
    </row>
    <row r="307" spans="1:18" x14ac:dyDescent="0.2">
      <c r="A307" s="12">
        <v>50000249</v>
      </c>
      <c r="B307" s="12">
        <v>1089792</v>
      </c>
      <c r="C307" s="12" t="s">
        <v>285</v>
      </c>
      <c r="D307" s="12">
        <v>8300527190</v>
      </c>
      <c r="E307" s="13">
        <v>37445</v>
      </c>
      <c r="F307" s="12">
        <v>6775993</v>
      </c>
      <c r="G307" s="12">
        <v>0</v>
      </c>
      <c r="H307" s="12">
        <v>0</v>
      </c>
      <c r="J307" s="14">
        <v>2574</v>
      </c>
      <c r="K307" s="14">
        <v>0</v>
      </c>
      <c r="L307" s="14">
        <v>0</v>
      </c>
      <c r="M307" s="14">
        <v>2574</v>
      </c>
      <c r="N307" s="75">
        <f>VLOOKUP(P307,'CODIGOS RENTISTICOS'!$A$2:E1347,2,FALSE)</f>
        <v>96400000</v>
      </c>
      <c r="O307" s="75">
        <f>VLOOKUP(P307,'CODIGOS RENTISTICOS'!$A$2:F3514,3,FALSE)</f>
        <v>370101</v>
      </c>
      <c r="P307" s="61">
        <v>121280</v>
      </c>
      <c r="Q307" s="14">
        <v>2574</v>
      </c>
      <c r="R307" s="61"/>
    </row>
    <row r="308" spans="1:18" x14ac:dyDescent="0.2">
      <c r="A308" s="12">
        <v>50000249</v>
      </c>
      <c r="B308" s="12">
        <v>1187440</v>
      </c>
      <c r="C308" s="12" t="s">
        <v>285</v>
      </c>
      <c r="D308" s="12">
        <v>8606001067</v>
      </c>
      <c r="E308" s="13">
        <v>37445</v>
      </c>
      <c r="F308" s="12">
        <v>2839546</v>
      </c>
      <c r="G308" s="12">
        <v>0</v>
      </c>
      <c r="H308" s="12">
        <v>0</v>
      </c>
      <c r="J308" s="14">
        <v>496325</v>
      </c>
      <c r="K308" s="14">
        <v>0</v>
      </c>
      <c r="L308" s="14">
        <v>0</v>
      </c>
      <c r="M308" s="14">
        <v>496325</v>
      </c>
      <c r="N308" s="75">
        <f>VLOOKUP(P308,'CODIGOS RENTISTICOS'!$A$2:E1348,2,FALSE)</f>
        <v>825000000</v>
      </c>
      <c r="O308" s="75">
        <f>VLOOKUP(P308,'CODIGOS RENTISTICOS'!$A$2:F3515,3,FALSE)</f>
        <v>150109</v>
      </c>
      <c r="P308" s="61">
        <v>5041</v>
      </c>
      <c r="Q308" s="14">
        <v>496325</v>
      </c>
      <c r="R308" s="61"/>
    </row>
    <row r="309" spans="1:18" x14ac:dyDescent="0.2">
      <c r="A309" s="12">
        <v>50000249</v>
      </c>
      <c r="B309" s="12">
        <v>1387730</v>
      </c>
      <c r="C309" s="12" t="s">
        <v>285</v>
      </c>
      <c r="D309" s="12">
        <v>8002247366</v>
      </c>
      <c r="E309" s="13">
        <v>37445</v>
      </c>
      <c r="F309" s="12">
        <v>3408090</v>
      </c>
      <c r="G309" s="12">
        <v>0</v>
      </c>
      <c r="H309" s="12">
        <v>0</v>
      </c>
      <c r="J309" s="14">
        <v>7000</v>
      </c>
      <c r="K309" s="14">
        <v>0</v>
      </c>
      <c r="L309" s="14">
        <v>0</v>
      </c>
      <c r="M309" s="14">
        <v>7000</v>
      </c>
      <c r="N309" s="75">
        <f>VLOOKUP(P309,'CODIGOS RENTISTICOS'!$A$2:E1349,2,FALSE)</f>
        <v>825000000</v>
      </c>
      <c r="O309" s="75">
        <f>VLOOKUP(P309,'CODIGOS RENTISTICOS'!$A$2:F3516,3,FALSE)</f>
        <v>150109</v>
      </c>
      <c r="P309" s="61">
        <v>121245</v>
      </c>
      <c r="Q309" s="14">
        <v>7000</v>
      </c>
      <c r="R309" s="61"/>
    </row>
    <row r="310" spans="1:18" x14ac:dyDescent="0.2">
      <c r="A310" s="12">
        <v>50000249</v>
      </c>
      <c r="B310" s="12">
        <v>1387731</v>
      </c>
      <c r="C310" s="12" t="s">
        <v>285</v>
      </c>
      <c r="D310" s="12">
        <v>8002247366</v>
      </c>
      <c r="E310" s="13">
        <v>37445</v>
      </c>
      <c r="F310" s="12">
        <v>3408090</v>
      </c>
      <c r="G310" s="12">
        <v>0</v>
      </c>
      <c r="H310" s="12">
        <v>0</v>
      </c>
      <c r="J310" s="14">
        <v>7000</v>
      </c>
      <c r="K310" s="14">
        <v>0</v>
      </c>
      <c r="L310" s="14">
        <v>0</v>
      </c>
      <c r="M310" s="14">
        <v>7000</v>
      </c>
      <c r="N310" s="75">
        <f>VLOOKUP(P310,'CODIGOS RENTISTICOS'!$A$2:E1350,2,FALSE)</f>
        <v>825000000</v>
      </c>
      <c r="O310" s="75">
        <f>VLOOKUP(P310,'CODIGOS RENTISTICOS'!$A$2:F3517,3,FALSE)</f>
        <v>150109</v>
      </c>
      <c r="P310" s="61">
        <v>121245</v>
      </c>
      <c r="Q310" s="14">
        <v>7000</v>
      </c>
      <c r="R310" s="61"/>
    </row>
    <row r="311" spans="1:18" x14ac:dyDescent="0.2">
      <c r="A311" s="12">
        <v>50000249</v>
      </c>
      <c r="B311" s="12">
        <v>1387732</v>
      </c>
      <c r="C311" s="12" t="s">
        <v>285</v>
      </c>
      <c r="D311" s="12">
        <v>8002247366</v>
      </c>
      <c r="E311" s="13">
        <v>37445</v>
      </c>
      <c r="F311" s="12">
        <v>3408090</v>
      </c>
      <c r="G311" s="12">
        <v>0</v>
      </c>
      <c r="H311" s="12">
        <v>0</v>
      </c>
      <c r="J311" s="14">
        <v>7000</v>
      </c>
      <c r="K311" s="14">
        <v>0</v>
      </c>
      <c r="L311" s="14">
        <v>0</v>
      </c>
      <c r="M311" s="14">
        <v>7000</v>
      </c>
      <c r="N311" s="75">
        <f>VLOOKUP(P311,'CODIGOS RENTISTICOS'!$A$2:E1351,2,FALSE)</f>
        <v>825000000</v>
      </c>
      <c r="O311" s="75">
        <f>VLOOKUP(P311,'CODIGOS RENTISTICOS'!$A$2:F3518,3,FALSE)</f>
        <v>150109</v>
      </c>
      <c r="P311" s="61">
        <v>121245</v>
      </c>
      <c r="Q311" s="14">
        <v>7000</v>
      </c>
      <c r="R311" s="61"/>
    </row>
    <row r="312" spans="1:18" x14ac:dyDescent="0.2">
      <c r="A312" s="12">
        <v>50000249</v>
      </c>
      <c r="B312" s="12">
        <v>1140199</v>
      </c>
      <c r="C312" s="12" t="s">
        <v>285</v>
      </c>
      <c r="D312" s="12">
        <v>79279601</v>
      </c>
      <c r="E312" s="13">
        <v>37445</v>
      </c>
      <c r="F312" s="12">
        <v>3465114</v>
      </c>
      <c r="G312" s="12">
        <v>0</v>
      </c>
      <c r="H312" s="12">
        <v>0</v>
      </c>
      <c r="J312" s="14">
        <v>100</v>
      </c>
      <c r="K312" s="14">
        <v>0</v>
      </c>
      <c r="L312" s="14">
        <v>0</v>
      </c>
      <c r="M312" s="14">
        <v>100</v>
      </c>
      <c r="N312" s="75">
        <f>VLOOKUP(P312,'CODIGOS RENTISTICOS'!$A$2:E1352,2,FALSE)</f>
        <v>96400000</v>
      </c>
      <c r="O312" s="75">
        <f>VLOOKUP(P312,'CODIGOS RENTISTICOS'!$A$2:F3519,3,FALSE)</f>
        <v>370101</v>
      </c>
      <c r="P312" s="61">
        <v>121280</v>
      </c>
      <c r="Q312" s="14">
        <v>100</v>
      </c>
      <c r="R312" s="61"/>
    </row>
    <row r="313" spans="1:18" x14ac:dyDescent="0.2">
      <c r="A313" s="12">
        <v>50000249</v>
      </c>
      <c r="B313" s="12">
        <v>1140221</v>
      </c>
      <c r="C313" s="12" t="s">
        <v>285</v>
      </c>
      <c r="D313" s="12">
        <v>79279602</v>
      </c>
      <c r="E313" s="13">
        <v>37445</v>
      </c>
      <c r="F313" s="12">
        <v>3465114</v>
      </c>
      <c r="G313" s="12">
        <v>0</v>
      </c>
      <c r="H313" s="12">
        <v>0</v>
      </c>
      <c r="J313" s="14">
        <v>2500</v>
      </c>
      <c r="K313" s="14">
        <v>0</v>
      </c>
      <c r="L313" s="14">
        <v>0</v>
      </c>
      <c r="M313" s="14">
        <v>2500</v>
      </c>
      <c r="N313" s="75">
        <f>VLOOKUP(P313,'CODIGOS RENTISTICOS'!$A$2:E1353,2,FALSE)</f>
        <v>96400000</v>
      </c>
      <c r="O313" s="75">
        <f>VLOOKUP(P313,'CODIGOS RENTISTICOS'!$A$2:F3520,3,FALSE)</f>
        <v>370101</v>
      </c>
      <c r="P313" s="61">
        <v>121280</v>
      </c>
      <c r="Q313" s="14">
        <v>2500</v>
      </c>
      <c r="R313" s="61"/>
    </row>
    <row r="314" spans="1:18" x14ac:dyDescent="0.2">
      <c r="A314" s="12">
        <v>50000249</v>
      </c>
      <c r="B314" s="12">
        <v>1113948</v>
      </c>
      <c r="C314" s="12" t="s">
        <v>285</v>
      </c>
      <c r="D314" s="12">
        <v>79388793</v>
      </c>
      <c r="E314" s="13">
        <v>37445</v>
      </c>
      <c r="F314" s="12">
        <v>2873206</v>
      </c>
      <c r="G314" s="12">
        <v>0</v>
      </c>
      <c r="H314" s="12">
        <v>0</v>
      </c>
      <c r="J314" s="14">
        <v>15000</v>
      </c>
      <c r="K314" s="14">
        <v>0</v>
      </c>
      <c r="L314" s="14">
        <v>0</v>
      </c>
      <c r="M314" s="14">
        <v>15000</v>
      </c>
      <c r="N314" s="75">
        <f>VLOOKUP(P314,'CODIGOS RENTISTICOS'!$A$2:E1354,2,FALSE)</f>
        <v>825000000</v>
      </c>
      <c r="O314" s="75">
        <f>VLOOKUP(P314,'CODIGOS RENTISTICOS'!$A$2:F3521,3,FALSE)</f>
        <v>150109</v>
      </c>
      <c r="P314" s="61">
        <v>121245</v>
      </c>
      <c r="Q314" s="14">
        <v>15000</v>
      </c>
      <c r="R314" s="61"/>
    </row>
    <row r="315" spans="1:18" x14ac:dyDescent="0.2">
      <c r="A315" s="12">
        <v>50000249</v>
      </c>
      <c r="B315" s="12">
        <v>1202446</v>
      </c>
      <c r="C315" s="12" t="s">
        <v>285</v>
      </c>
      <c r="D315" s="12">
        <v>79388793</v>
      </c>
      <c r="E315" s="13">
        <v>37445</v>
      </c>
      <c r="F315" s="12">
        <v>2873206</v>
      </c>
      <c r="G315" s="12">
        <v>0</v>
      </c>
      <c r="H315" s="12">
        <v>0</v>
      </c>
      <c r="J315" s="14">
        <v>5000</v>
      </c>
      <c r="K315" s="14">
        <v>0</v>
      </c>
      <c r="L315" s="14">
        <v>0</v>
      </c>
      <c r="M315" s="14">
        <v>5000</v>
      </c>
      <c r="N315" s="75">
        <f>VLOOKUP(P315,'CODIGOS RENTISTICOS'!$A$2:E1355,2,FALSE)</f>
        <v>825000000</v>
      </c>
      <c r="O315" s="75">
        <f>VLOOKUP(P315,'CODIGOS RENTISTICOS'!$A$2:F3522,3,FALSE)</f>
        <v>150109</v>
      </c>
      <c r="P315" s="61">
        <v>121245</v>
      </c>
      <c r="Q315" s="14">
        <v>5000</v>
      </c>
      <c r="R315" s="61"/>
    </row>
    <row r="316" spans="1:18" x14ac:dyDescent="0.2">
      <c r="A316" s="12">
        <v>50000249</v>
      </c>
      <c r="B316" s="12">
        <v>3351006</v>
      </c>
      <c r="C316" s="12" t="s">
        <v>285</v>
      </c>
      <c r="D316" s="12">
        <v>19350338</v>
      </c>
      <c r="E316" s="13">
        <v>37445</v>
      </c>
      <c r="F316" s="12">
        <v>3382061</v>
      </c>
      <c r="G316" s="12">
        <v>0</v>
      </c>
      <c r="H316" s="12">
        <v>0</v>
      </c>
      <c r="J316" s="14">
        <v>2000</v>
      </c>
      <c r="K316" s="14">
        <v>0</v>
      </c>
      <c r="L316" s="14">
        <v>0</v>
      </c>
      <c r="M316" s="14">
        <v>2000</v>
      </c>
      <c r="N316" s="75">
        <f>VLOOKUP(P316,'CODIGOS RENTISTICOS'!$A$2:E1356,2,FALSE)</f>
        <v>825000000</v>
      </c>
      <c r="O316" s="75">
        <f>VLOOKUP(P316,'CODIGOS RENTISTICOS'!$A$2:F3523,3,FALSE)</f>
        <v>150109</v>
      </c>
      <c r="P316" s="61">
        <v>121245</v>
      </c>
      <c r="Q316" s="14">
        <v>2000</v>
      </c>
      <c r="R316" s="61"/>
    </row>
    <row r="317" spans="1:18" x14ac:dyDescent="0.2">
      <c r="A317" s="12">
        <v>50000249</v>
      </c>
      <c r="B317" s="12">
        <v>3354746</v>
      </c>
      <c r="C317" s="12" t="s">
        <v>285</v>
      </c>
      <c r="D317" s="12">
        <v>19291679</v>
      </c>
      <c r="E317" s="13">
        <v>37445</v>
      </c>
      <c r="F317" s="12">
        <v>4040428</v>
      </c>
      <c r="G317" s="12">
        <v>0</v>
      </c>
      <c r="H317" s="12">
        <v>0</v>
      </c>
      <c r="J317" s="14">
        <v>5000</v>
      </c>
      <c r="K317" s="14">
        <v>0</v>
      </c>
      <c r="L317" s="14">
        <v>0</v>
      </c>
      <c r="M317" s="14">
        <v>5000</v>
      </c>
      <c r="N317" s="75">
        <f>VLOOKUP(P317,'CODIGOS RENTISTICOS'!$A$2:E1357,2,FALSE)</f>
        <v>825000000</v>
      </c>
      <c r="O317" s="75">
        <f>VLOOKUP(P317,'CODIGOS RENTISTICOS'!$A$2:F3524,3,FALSE)</f>
        <v>150109</v>
      </c>
      <c r="P317" s="61">
        <v>121245</v>
      </c>
      <c r="Q317" s="14">
        <v>5000</v>
      </c>
      <c r="R317" s="61"/>
    </row>
    <row r="318" spans="1:18" x14ac:dyDescent="0.2">
      <c r="A318" s="12">
        <v>50000249</v>
      </c>
      <c r="B318" s="12">
        <v>3354776</v>
      </c>
      <c r="C318" s="12" t="s">
        <v>285</v>
      </c>
      <c r="D318" s="12">
        <v>8002247406</v>
      </c>
      <c r="E318" s="13">
        <v>37445</v>
      </c>
      <c r="F318" s="12">
        <v>2168875</v>
      </c>
      <c r="G318" s="12">
        <v>0</v>
      </c>
      <c r="H318" s="12">
        <v>0</v>
      </c>
      <c r="J318" s="14">
        <v>7000</v>
      </c>
      <c r="K318" s="14">
        <v>0</v>
      </c>
      <c r="L318" s="14">
        <v>0</v>
      </c>
      <c r="M318" s="14">
        <v>7000</v>
      </c>
      <c r="N318" s="75">
        <f>VLOOKUP(P318,'CODIGOS RENTISTICOS'!$A$2:E1358,2,FALSE)</f>
        <v>825000000</v>
      </c>
      <c r="O318" s="75">
        <f>VLOOKUP(P318,'CODIGOS RENTISTICOS'!$A$2:F3525,3,FALSE)</f>
        <v>150109</v>
      </c>
      <c r="P318" s="61">
        <v>121245</v>
      </c>
      <c r="Q318" s="14">
        <v>7000</v>
      </c>
      <c r="R318" s="61"/>
    </row>
    <row r="319" spans="1:18" x14ac:dyDescent="0.2">
      <c r="A319" s="12">
        <v>50000249</v>
      </c>
      <c r="B319" s="12">
        <v>3354809</v>
      </c>
      <c r="C319" s="12" t="s">
        <v>285</v>
      </c>
      <c r="D319" s="12">
        <v>97600724</v>
      </c>
      <c r="E319" s="13">
        <v>37445</v>
      </c>
      <c r="F319" s="12">
        <v>4813887</v>
      </c>
      <c r="G319" s="12">
        <v>0</v>
      </c>
      <c r="H319" s="12">
        <v>0</v>
      </c>
      <c r="J319" s="14">
        <v>35000</v>
      </c>
      <c r="K319" s="14">
        <v>0</v>
      </c>
      <c r="L319" s="14">
        <v>0</v>
      </c>
      <c r="M319" s="14">
        <v>35000</v>
      </c>
      <c r="N319" s="75">
        <f>VLOOKUP(P319,'CODIGOS RENTISTICOS'!$A$2:E1359,2,FALSE)</f>
        <v>825000000</v>
      </c>
      <c r="O319" s="75">
        <f>VLOOKUP(P319,'CODIGOS RENTISTICOS'!$A$2:F3526,3,FALSE)</f>
        <v>150109</v>
      </c>
      <c r="P319" s="61">
        <v>121245</v>
      </c>
      <c r="Q319" s="14">
        <v>35000</v>
      </c>
      <c r="R319" s="61"/>
    </row>
    <row r="320" spans="1:18" x14ac:dyDescent="0.2">
      <c r="A320" s="12">
        <v>50000249</v>
      </c>
      <c r="B320" s="12">
        <v>3354828</v>
      </c>
      <c r="C320" s="12" t="s">
        <v>285</v>
      </c>
      <c r="D320" s="12">
        <v>8600580025</v>
      </c>
      <c r="E320" s="13">
        <v>37445</v>
      </c>
      <c r="F320" s="12">
        <v>2350646</v>
      </c>
      <c r="G320" s="12">
        <v>0</v>
      </c>
      <c r="H320" s="12">
        <v>0</v>
      </c>
      <c r="J320" s="14">
        <v>59000</v>
      </c>
      <c r="K320" s="14">
        <v>0</v>
      </c>
      <c r="L320" s="14">
        <v>0</v>
      </c>
      <c r="M320" s="14">
        <v>59000</v>
      </c>
      <c r="N320" s="75">
        <f>VLOOKUP(P320,'CODIGOS RENTISTICOS'!$A$2:E1360,2,FALSE)</f>
        <v>825000000</v>
      </c>
      <c r="O320" s="75">
        <f>VLOOKUP(P320,'CODIGOS RENTISTICOS'!$A$2:F3527,3,FALSE)</f>
        <v>150109</v>
      </c>
      <c r="P320" s="61">
        <v>121245</v>
      </c>
      <c r="Q320" s="14">
        <v>59000</v>
      </c>
      <c r="R320" s="61"/>
    </row>
    <row r="321" spans="1:18" x14ac:dyDescent="0.2">
      <c r="A321" s="12">
        <v>50000249</v>
      </c>
      <c r="B321" s="12">
        <v>3355398</v>
      </c>
      <c r="C321" s="12" t="s">
        <v>285</v>
      </c>
      <c r="D321" s="12">
        <v>79315754</v>
      </c>
      <c r="E321" s="13">
        <v>37445</v>
      </c>
      <c r="F321" s="12">
        <v>5368809</v>
      </c>
      <c r="G321" s="12">
        <v>0</v>
      </c>
      <c r="H321" s="12">
        <v>0</v>
      </c>
      <c r="J321" s="14">
        <v>309000</v>
      </c>
      <c r="K321" s="14">
        <v>0</v>
      </c>
      <c r="L321" s="14">
        <v>0</v>
      </c>
      <c r="M321" s="14">
        <v>309000</v>
      </c>
      <c r="N321" s="75">
        <f>VLOOKUP(P321,'CODIGOS RENTISTICOS'!$A$2:E1361,2,FALSE)</f>
        <v>825000000</v>
      </c>
      <c r="O321" s="75">
        <f>VLOOKUP(P321,'CODIGOS RENTISTICOS'!$A$2:F3528,3,FALSE)</f>
        <v>150109</v>
      </c>
      <c r="P321" s="61">
        <v>121245</v>
      </c>
      <c r="Q321" s="14">
        <v>309000</v>
      </c>
      <c r="R321" s="61"/>
    </row>
    <row r="322" spans="1:18" x14ac:dyDescent="0.2">
      <c r="A322" s="12">
        <v>50000249</v>
      </c>
      <c r="B322" s="12">
        <v>3355493</v>
      </c>
      <c r="C322" s="12" t="s">
        <v>285</v>
      </c>
      <c r="D322" s="12">
        <v>8909006089</v>
      </c>
      <c r="E322" s="13">
        <v>37445</v>
      </c>
      <c r="F322" s="12">
        <v>4141400</v>
      </c>
      <c r="G322" s="12">
        <v>0</v>
      </c>
      <c r="H322" s="12">
        <v>0</v>
      </c>
      <c r="J322" s="14">
        <v>35000</v>
      </c>
      <c r="K322" s="14">
        <v>0</v>
      </c>
      <c r="L322" s="14">
        <v>0</v>
      </c>
      <c r="M322" s="14">
        <v>35000</v>
      </c>
      <c r="N322" s="75">
        <f>VLOOKUP(P322,'CODIGOS RENTISTICOS'!$A$2:E1362,2,FALSE)</f>
        <v>825000000</v>
      </c>
      <c r="O322" s="75">
        <f>VLOOKUP(P322,'CODIGOS RENTISTICOS'!$A$2:F3529,3,FALSE)</f>
        <v>150109</v>
      </c>
      <c r="P322" s="61">
        <v>121245</v>
      </c>
      <c r="Q322" s="14">
        <v>35000</v>
      </c>
      <c r="R322" s="61"/>
    </row>
    <row r="323" spans="1:18" x14ac:dyDescent="0.2">
      <c r="A323" s="12">
        <v>50000249</v>
      </c>
      <c r="B323" s="12">
        <v>3355519</v>
      </c>
      <c r="C323" s="12" t="s">
        <v>285</v>
      </c>
      <c r="D323" s="12">
        <v>8301013411</v>
      </c>
      <c r="E323" s="13">
        <v>37445</v>
      </c>
      <c r="F323" s="12">
        <v>4362210</v>
      </c>
      <c r="G323" s="12">
        <v>0</v>
      </c>
      <c r="H323" s="12">
        <v>0</v>
      </c>
      <c r="J323" s="14">
        <v>618000</v>
      </c>
      <c r="K323" s="14">
        <v>0</v>
      </c>
      <c r="L323" s="14">
        <v>0</v>
      </c>
      <c r="M323" s="14">
        <v>618000</v>
      </c>
      <c r="N323" s="75">
        <f>VLOOKUP(P323,'CODIGOS RENTISTICOS'!$A$2:E1363,2,FALSE)</f>
        <v>825000000</v>
      </c>
      <c r="O323" s="75">
        <f>VLOOKUP(P323,'CODIGOS RENTISTICOS'!$A$2:F3530,3,FALSE)</f>
        <v>150109</v>
      </c>
      <c r="P323" s="61">
        <v>121245</v>
      </c>
      <c r="Q323" s="14">
        <v>618000</v>
      </c>
      <c r="R323" s="61"/>
    </row>
    <row r="324" spans="1:18" x14ac:dyDescent="0.2">
      <c r="A324" s="12">
        <v>50000249</v>
      </c>
      <c r="B324" s="12">
        <v>3355677</v>
      </c>
      <c r="C324" s="12" t="s">
        <v>285</v>
      </c>
      <c r="D324" s="12">
        <v>79419574</v>
      </c>
      <c r="E324" s="13">
        <v>37445</v>
      </c>
      <c r="F324" s="12">
        <v>4178650</v>
      </c>
      <c r="G324" s="12">
        <v>0</v>
      </c>
      <c r="H324" s="12">
        <v>0</v>
      </c>
      <c r="J324" s="14">
        <v>5000</v>
      </c>
      <c r="K324" s="14">
        <v>0</v>
      </c>
      <c r="L324" s="14">
        <v>0</v>
      </c>
      <c r="M324" s="14">
        <v>5000</v>
      </c>
      <c r="N324" s="75">
        <f>VLOOKUP(P324,'CODIGOS RENTISTICOS'!$A$2:E1364,2,FALSE)</f>
        <v>825000000</v>
      </c>
      <c r="O324" s="75">
        <f>VLOOKUP(P324,'CODIGOS RENTISTICOS'!$A$2:F3531,3,FALSE)</f>
        <v>150109</v>
      </c>
      <c r="P324" s="61">
        <v>121245</v>
      </c>
      <c r="Q324" s="14">
        <v>5000</v>
      </c>
      <c r="R324" s="61"/>
    </row>
    <row r="325" spans="1:18" x14ac:dyDescent="0.2">
      <c r="A325" s="12">
        <v>50000249</v>
      </c>
      <c r="B325" s="12">
        <v>958329</v>
      </c>
      <c r="C325" s="12" t="s">
        <v>285</v>
      </c>
      <c r="D325" s="12">
        <v>79305522</v>
      </c>
      <c r="E325" s="13">
        <v>37445</v>
      </c>
      <c r="F325" s="12">
        <v>4113231</v>
      </c>
      <c r="G325" s="12">
        <v>0</v>
      </c>
      <c r="H325" s="12">
        <v>0</v>
      </c>
      <c r="J325" s="14">
        <v>2000</v>
      </c>
      <c r="K325" s="14">
        <v>0</v>
      </c>
      <c r="L325" s="14">
        <v>0</v>
      </c>
      <c r="M325" s="14">
        <v>2000</v>
      </c>
      <c r="N325" s="75">
        <f>VLOOKUP(P325,'CODIGOS RENTISTICOS'!$A$2:E1365,2,FALSE)</f>
        <v>825000000</v>
      </c>
      <c r="O325" s="75">
        <f>VLOOKUP(P325,'CODIGOS RENTISTICOS'!$A$2:F3532,3,FALSE)</f>
        <v>150109</v>
      </c>
      <c r="P325" s="61">
        <v>121245</v>
      </c>
      <c r="Q325" s="14">
        <v>2000</v>
      </c>
      <c r="R325" s="61"/>
    </row>
    <row r="326" spans="1:18" x14ac:dyDescent="0.2">
      <c r="A326" s="12">
        <v>50000249</v>
      </c>
      <c r="B326" s="12">
        <v>892390</v>
      </c>
      <c r="C326" s="12" t="s">
        <v>33</v>
      </c>
      <c r="D326" s="12">
        <v>70729350</v>
      </c>
      <c r="E326" s="13">
        <v>37445</v>
      </c>
      <c r="F326" s="12">
        <v>5560981</v>
      </c>
      <c r="G326" s="12">
        <v>0</v>
      </c>
      <c r="H326" s="12">
        <v>0</v>
      </c>
      <c r="J326" s="14">
        <v>309000</v>
      </c>
      <c r="K326" s="14">
        <v>0</v>
      </c>
      <c r="L326" s="14">
        <v>0</v>
      </c>
      <c r="M326" s="14">
        <v>309000</v>
      </c>
      <c r="N326" s="75">
        <f>VLOOKUP(P326,'CODIGOS RENTISTICOS'!$A$2:E1366,2,FALSE)</f>
        <v>11800000</v>
      </c>
      <c r="O326" s="75">
        <f>VLOOKUP(P326,'CODIGOS RENTISTICOS'!$A$2:F3533,3,FALSE)</f>
        <v>240101</v>
      </c>
      <c r="P326" s="61">
        <v>121265</v>
      </c>
      <c r="Q326" s="14">
        <v>309000</v>
      </c>
      <c r="R326" s="61"/>
    </row>
    <row r="327" spans="1:18" x14ac:dyDescent="0.2">
      <c r="A327" s="12">
        <v>50000249</v>
      </c>
      <c r="B327" s="12">
        <v>4016239</v>
      </c>
      <c r="C327" s="12" t="s">
        <v>33</v>
      </c>
      <c r="D327" s="12">
        <v>70030656</v>
      </c>
      <c r="E327" s="13">
        <v>37445</v>
      </c>
      <c r="F327" s="12">
        <v>3433905</v>
      </c>
      <c r="G327" s="12">
        <v>0</v>
      </c>
      <c r="H327" s="12">
        <v>0</v>
      </c>
      <c r="J327" s="14">
        <v>300000</v>
      </c>
      <c r="K327" s="14">
        <v>0</v>
      </c>
      <c r="L327" s="14">
        <v>0</v>
      </c>
      <c r="M327" s="14">
        <v>300000</v>
      </c>
      <c r="N327" s="75">
        <f>VLOOKUP(P327,'CODIGOS RENTISTICOS'!$A$2:E1367,2,FALSE)</f>
        <v>11800000</v>
      </c>
      <c r="O327" s="75">
        <f>VLOOKUP(P327,'CODIGOS RENTISTICOS'!$A$2:F3534,3,FALSE)</f>
        <v>240101</v>
      </c>
      <c r="P327" s="61">
        <v>121265</v>
      </c>
      <c r="Q327" s="14">
        <v>300000</v>
      </c>
      <c r="R327" s="61"/>
    </row>
    <row r="328" spans="1:18" x14ac:dyDescent="0.2">
      <c r="A328" s="12">
        <v>50000249</v>
      </c>
      <c r="B328" s="12">
        <v>1030553</v>
      </c>
      <c r="C328" s="12" t="s">
        <v>297</v>
      </c>
      <c r="D328" s="12">
        <v>8642448</v>
      </c>
      <c r="E328" s="13">
        <v>37445</v>
      </c>
      <c r="F328" s="12">
        <v>8782806</v>
      </c>
      <c r="G328" s="12">
        <v>0</v>
      </c>
      <c r="H328" s="12">
        <v>0</v>
      </c>
      <c r="J328" s="14">
        <v>7000</v>
      </c>
      <c r="K328" s="14">
        <v>0</v>
      </c>
      <c r="L328" s="14">
        <v>0</v>
      </c>
      <c r="M328" s="14">
        <v>7000</v>
      </c>
      <c r="N328" s="75">
        <f>VLOOKUP(P328,'CODIGOS RENTISTICOS'!$A$2:E1368,2,FALSE)</f>
        <v>825000000</v>
      </c>
      <c r="O328" s="75">
        <f>VLOOKUP(P328,'CODIGOS RENTISTICOS'!$A$2:F3535,3,FALSE)</f>
        <v>150109</v>
      </c>
      <c r="P328" s="61">
        <v>5041</v>
      </c>
      <c r="Q328" s="14">
        <v>7000</v>
      </c>
      <c r="R328" s="61"/>
    </row>
    <row r="329" spans="1:18" x14ac:dyDescent="0.2">
      <c r="A329" s="12">
        <v>50000249</v>
      </c>
      <c r="B329" s="12">
        <v>1030607</v>
      </c>
      <c r="C329" s="12" t="s">
        <v>297</v>
      </c>
      <c r="D329" s="12">
        <v>8001850392</v>
      </c>
      <c r="E329" s="13">
        <v>37445</v>
      </c>
      <c r="F329" s="12">
        <v>3606275</v>
      </c>
      <c r="G329" s="12">
        <v>0</v>
      </c>
      <c r="H329" s="12">
        <v>0</v>
      </c>
      <c r="J329" s="14">
        <v>7000</v>
      </c>
      <c r="K329" s="14">
        <v>0</v>
      </c>
      <c r="L329" s="14">
        <v>0</v>
      </c>
      <c r="M329" s="14">
        <v>7000</v>
      </c>
      <c r="N329" s="75">
        <f>VLOOKUP(P329,'CODIGOS RENTISTICOS'!$A$2:E1369,2,FALSE)</f>
        <v>825000000</v>
      </c>
      <c r="O329" s="75">
        <f>VLOOKUP(P329,'CODIGOS RENTISTICOS'!$A$2:F3536,3,FALSE)</f>
        <v>150109</v>
      </c>
      <c r="P329" s="61">
        <v>121245</v>
      </c>
      <c r="Q329" s="14">
        <v>7000</v>
      </c>
      <c r="R329" s="61"/>
    </row>
    <row r="330" spans="1:18" x14ac:dyDescent="0.2">
      <c r="A330" s="12">
        <v>50000249</v>
      </c>
      <c r="B330" s="12">
        <v>1030606</v>
      </c>
      <c r="C330" s="12" t="s">
        <v>297</v>
      </c>
      <c r="D330" s="12">
        <v>91265499</v>
      </c>
      <c r="E330" s="13">
        <v>37445</v>
      </c>
      <c r="F330" s="12">
        <v>3793183</v>
      </c>
      <c r="G330" s="12">
        <v>0</v>
      </c>
      <c r="H330" s="12">
        <v>0</v>
      </c>
      <c r="J330" s="14">
        <v>7000</v>
      </c>
      <c r="K330" s="14">
        <v>0</v>
      </c>
      <c r="L330" s="14">
        <v>0</v>
      </c>
      <c r="M330" s="14">
        <v>7000</v>
      </c>
      <c r="N330" s="75">
        <f>VLOOKUP(P330,'CODIGOS RENTISTICOS'!$A$2:E1370,2,FALSE)</f>
        <v>825000000</v>
      </c>
      <c r="O330" s="75">
        <f>VLOOKUP(P330,'CODIGOS RENTISTICOS'!$A$2:F3537,3,FALSE)</f>
        <v>150109</v>
      </c>
      <c r="P330" s="61">
        <v>5041</v>
      </c>
      <c r="Q330" s="14">
        <v>7000</v>
      </c>
      <c r="R330" s="61"/>
    </row>
    <row r="331" spans="1:18" x14ac:dyDescent="0.2">
      <c r="A331" s="12">
        <v>50000249</v>
      </c>
      <c r="B331" s="12">
        <v>688470</v>
      </c>
      <c r="C331" s="12" t="s">
        <v>34</v>
      </c>
      <c r="D331" s="12">
        <v>73238559</v>
      </c>
      <c r="E331" s="13">
        <v>37445</v>
      </c>
      <c r="F331" s="12">
        <v>6580882</v>
      </c>
      <c r="G331" s="12">
        <v>0</v>
      </c>
      <c r="H331" s="12">
        <v>0</v>
      </c>
      <c r="J331" s="14">
        <v>7000</v>
      </c>
      <c r="K331" s="14">
        <v>0</v>
      </c>
      <c r="L331" s="14">
        <v>0</v>
      </c>
      <c r="M331" s="14">
        <v>7000</v>
      </c>
      <c r="N331" s="75">
        <f>VLOOKUP(P331,'CODIGOS RENTISTICOS'!$A$2:E1371,2,FALSE)</f>
        <v>825000000</v>
      </c>
      <c r="O331" s="75">
        <f>VLOOKUP(P331,'CODIGOS RENTISTICOS'!$A$2:F3538,3,FALSE)</f>
        <v>150109</v>
      </c>
      <c r="P331" s="61">
        <v>5041</v>
      </c>
      <c r="Q331" s="14">
        <v>7000</v>
      </c>
      <c r="R331" s="61"/>
    </row>
    <row r="332" spans="1:18" x14ac:dyDescent="0.2">
      <c r="A332" s="12">
        <v>50000249</v>
      </c>
      <c r="B332" s="12">
        <v>1173833</v>
      </c>
      <c r="C332" s="12" t="s">
        <v>34</v>
      </c>
      <c r="D332" s="12">
        <v>9175994</v>
      </c>
      <c r="E332" s="13">
        <v>37445</v>
      </c>
      <c r="F332" s="12">
        <v>6617470</v>
      </c>
      <c r="G332" s="12">
        <v>0</v>
      </c>
      <c r="H332" s="12">
        <v>0</v>
      </c>
      <c r="J332" s="14">
        <v>7000</v>
      </c>
      <c r="K332" s="14">
        <v>0</v>
      </c>
      <c r="L332" s="14">
        <v>0</v>
      </c>
      <c r="M332" s="14">
        <v>7000</v>
      </c>
      <c r="N332" s="75">
        <f>VLOOKUP(P332,'CODIGOS RENTISTICOS'!$A$2:E1372,2,FALSE)</f>
        <v>825000000</v>
      </c>
      <c r="O332" s="75">
        <f>VLOOKUP(P332,'CODIGOS RENTISTICOS'!$A$2:F3539,3,FALSE)</f>
        <v>150109</v>
      </c>
      <c r="P332" s="61">
        <v>5041</v>
      </c>
      <c r="Q332" s="14">
        <v>7000</v>
      </c>
      <c r="R332" s="61"/>
    </row>
    <row r="333" spans="1:18" x14ac:dyDescent="0.2">
      <c r="A333" s="12">
        <v>50000249</v>
      </c>
      <c r="B333" s="12">
        <v>1173834</v>
      </c>
      <c r="C333" s="12" t="s">
        <v>34</v>
      </c>
      <c r="D333" s="12">
        <v>73165760</v>
      </c>
      <c r="E333" s="13">
        <v>37445</v>
      </c>
      <c r="F333" s="12">
        <v>6722685</v>
      </c>
      <c r="G333" s="12">
        <v>0</v>
      </c>
      <c r="H333" s="12">
        <v>0</v>
      </c>
      <c r="J333" s="14">
        <v>7000</v>
      </c>
      <c r="K333" s="14">
        <v>0</v>
      </c>
      <c r="L333" s="14">
        <v>0</v>
      </c>
      <c r="M333" s="14">
        <v>7000</v>
      </c>
      <c r="N333" s="75">
        <f>VLOOKUP(P333,'CODIGOS RENTISTICOS'!$A$2:E1373,2,FALSE)</f>
        <v>825000000</v>
      </c>
      <c r="O333" s="75">
        <f>VLOOKUP(P333,'CODIGOS RENTISTICOS'!$A$2:F3540,3,FALSE)</f>
        <v>150109</v>
      </c>
      <c r="P333" s="61">
        <v>5041</v>
      </c>
      <c r="Q333" s="14">
        <v>7000</v>
      </c>
      <c r="R333" s="61"/>
    </row>
    <row r="334" spans="1:18" x14ac:dyDescent="0.2">
      <c r="A334" s="12">
        <v>50000249</v>
      </c>
      <c r="B334" s="12">
        <v>888353</v>
      </c>
      <c r="C334" s="12" t="s">
        <v>288</v>
      </c>
      <c r="D334" s="12">
        <v>91474176</v>
      </c>
      <c r="E334" s="13">
        <v>37445</v>
      </c>
      <c r="F334" s="12">
        <v>7403195</v>
      </c>
      <c r="G334" s="12">
        <v>0</v>
      </c>
      <c r="H334" s="12">
        <v>0</v>
      </c>
      <c r="J334" s="14">
        <v>51500</v>
      </c>
      <c r="K334" s="14">
        <v>0</v>
      </c>
      <c r="L334" s="14">
        <v>0</v>
      </c>
      <c r="M334" s="14">
        <v>51500</v>
      </c>
      <c r="N334" s="75">
        <f>VLOOKUP(P334,'CODIGOS RENTISTICOS'!$A$2:E1374,2,FALSE)</f>
        <v>96300000</v>
      </c>
      <c r="O334" s="75">
        <f>VLOOKUP(P334,'CODIGOS RENTISTICOS'!$A$2:F3541,3,FALSE)</f>
        <v>360101</v>
      </c>
      <c r="P334" s="61">
        <v>121270</v>
      </c>
      <c r="Q334" s="14">
        <v>51500</v>
      </c>
      <c r="R334" s="61"/>
    </row>
    <row r="335" spans="1:18" x14ac:dyDescent="0.2">
      <c r="A335" s="12">
        <v>50000249</v>
      </c>
      <c r="B335" s="12">
        <v>987087</v>
      </c>
      <c r="C335" s="12" t="s">
        <v>288</v>
      </c>
      <c r="D335" s="12">
        <v>8001876423</v>
      </c>
      <c r="E335" s="13">
        <v>37445</v>
      </c>
      <c r="F335" s="12">
        <v>7404090</v>
      </c>
      <c r="G335" s="12">
        <v>0</v>
      </c>
      <c r="H335" s="12">
        <v>1</v>
      </c>
      <c r="J335" s="14">
        <v>0</v>
      </c>
      <c r="K335" s="14">
        <v>83449</v>
      </c>
      <c r="L335" s="14">
        <v>0</v>
      </c>
      <c r="M335" s="14">
        <v>83449</v>
      </c>
      <c r="N335" s="75">
        <f>VLOOKUP(P335,'CODIGOS RENTISTICOS'!$A$2:E1375,2,FALSE)</f>
        <v>13700000</v>
      </c>
      <c r="O335" s="75">
        <f>VLOOKUP(P335,'CODIGOS RENTISTICOS'!$A$2:F3542,3,FALSE)</f>
        <v>290101</v>
      </c>
      <c r="P335" s="61">
        <v>121250</v>
      </c>
      <c r="Q335" s="14">
        <v>83449</v>
      </c>
      <c r="R335" s="61"/>
    </row>
    <row r="336" spans="1:18" x14ac:dyDescent="0.2">
      <c r="A336" s="12">
        <v>50000249</v>
      </c>
      <c r="B336" s="12">
        <v>1101117</v>
      </c>
      <c r="C336" s="12" t="s">
        <v>290</v>
      </c>
      <c r="D336" s="12">
        <v>8100030858</v>
      </c>
      <c r="E336" s="13">
        <v>37445</v>
      </c>
      <c r="F336" s="12">
        <v>813121</v>
      </c>
      <c r="G336" s="12">
        <v>0</v>
      </c>
      <c r="H336" s="12">
        <v>0</v>
      </c>
      <c r="J336" s="14">
        <v>56000</v>
      </c>
      <c r="K336" s="14">
        <v>0</v>
      </c>
      <c r="L336" s="14">
        <v>0</v>
      </c>
      <c r="M336" s="14">
        <v>56000</v>
      </c>
      <c r="N336" s="75">
        <f>VLOOKUP(P336,'CODIGOS RENTISTICOS'!$A$2:E1376,2,FALSE)</f>
        <v>825000000</v>
      </c>
      <c r="O336" s="75">
        <f>VLOOKUP(P336,'CODIGOS RENTISTICOS'!$A$2:F3543,3,FALSE)</f>
        <v>150109</v>
      </c>
      <c r="P336" s="61">
        <v>121245</v>
      </c>
      <c r="Q336" s="14">
        <v>56000</v>
      </c>
      <c r="R336" s="61"/>
    </row>
    <row r="337" spans="1:18" x14ac:dyDescent="0.2">
      <c r="A337" s="12">
        <v>50000249</v>
      </c>
      <c r="B337" s="12">
        <v>1304270</v>
      </c>
      <c r="C337" s="12" t="s">
        <v>36</v>
      </c>
      <c r="D337" s="12">
        <v>77177174</v>
      </c>
      <c r="E337" s="13">
        <v>37445</v>
      </c>
      <c r="F337" s="12">
        <v>5733697</v>
      </c>
      <c r="G337" s="12">
        <v>0</v>
      </c>
      <c r="H337" s="12">
        <v>0</v>
      </c>
      <c r="J337" s="14">
        <v>51500</v>
      </c>
      <c r="K337" s="14">
        <v>0</v>
      </c>
      <c r="L337" s="14">
        <v>0</v>
      </c>
      <c r="M337" s="14">
        <v>51500</v>
      </c>
      <c r="N337" s="75">
        <f>VLOOKUP(P337,'CODIGOS RENTISTICOS'!$A$2:E1377,2,FALSE)</f>
        <v>12400000</v>
      </c>
      <c r="O337" s="75">
        <f>VLOOKUP(P337,'CODIGOS RENTISTICOS'!$A$2:F3544,3,FALSE)</f>
        <v>270102</v>
      </c>
      <c r="P337" s="61">
        <v>50110401</v>
      </c>
      <c r="Q337" s="14">
        <v>51500</v>
      </c>
      <c r="R337" s="61"/>
    </row>
    <row r="338" spans="1:18" x14ac:dyDescent="0.2">
      <c r="A338" s="12">
        <v>50000249</v>
      </c>
      <c r="B338" s="12">
        <v>1071331</v>
      </c>
      <c r="C338" s="12" t="s">
        <v>123</v>
      </c>
      <c r="D338" s="12">
        <v>10537823</v>
      </c>
      <c r="E338" s="13">
        <v>37445</v>
      </c>
      <c r="F338" s="12">
        <v>4304620</v>
      </c>
      <c r="G338" s="12">
        <v>0</v>
      </c>
      <c r="H338" s="12">
        <v>0</v>
      </c>
      <c r="J338" s="14">
        <v>7000</v>
      </c>
      <c r="K338" s="14">
        <v>0</v>
      </c>
      <c r="L338" s="14">
        <v>0</v>
      </c>
      <c r="M338" s="14">
        <v>7000</v>
      </c>
      <c r="N338" s="75">
        <f>VLOOKUP(P338,'CODIGOS RENTISTICOS'!$A$2:E1378,2,FALSE)</f>
        <v>825000000</v>
      </c>
      <c r="O338" s="75">
        <f>VLOOKUP(P338,'CODIGOS RENTISTICOS'!$A$2:F3545,3,FALSE)</f>
        <v>150109</v>
      </c>
      <c r="P338" s="61">
        <v>121245</v>
      </c>
      <c r="Q338" s="14">
        <v>7000</v>
      </c>
      <c r="R338" s="61"/>
    </row>
    <row r="339" spans="1:18" x14ac:dyDescent="0.2">
      <c r="A339" s="12">
        <v>50000249</v>
      </c>
      <c r="B339" s="12">
        <v>3091174</v>
      </c>
      <c r="C339" s="12" t="s">
        <v>123</v>
      </c>
      <c r="D339" s="12">
        <v>8001431573</v>
      </c>
      <c r="E339" s="13">
        <v>37445</v>
      </c>
      <c r="F339" s="12">
        <v>4214667</v>
      </c>
      <c r="G339" s="12">
        <v>0</v>
      </c>
      <c r="H339" s="12">
        <v>1</v>
      </c>
      <c r="J339" s="14">
        <v>0</v>
      </c>
      <c r="K339" s="14">
        <v>0</v>
      </c>
      <c r="L339" s="14">
        <v>2215994.3199999998</v>
      </c>
      <c r="M339" s="14">
        <v>2215994.3199999998</v>
      </c>
      <c r="N339" s="75">
        <f>VLOOKUP(P339,'CODIGOS RENTISTICOS'!$A$2:E1379,2,FALSE)</f>
        <v>96200000</v>
      </c>
      <c r="O339" s="75">
        <f>VLOOKUP(P339,'CODIGOS RENTISTICOS'!$A$2:F3546,3,FALSE)</f>
        <v>350101</v>
      </c>
      <c r="P339" s="61">
        <v>270206</v>
      </c>
      <c r="Q339" s="14">
        <v>2215994.3199999998</v>
      </c>
      <c r="R339" s="61"/>
    </row>
    <row r="340" spans="1:18" x14ac:dyDescent="0.2">
      <c r="A340" s="12">
        <v>50000249</v>
      </c>
      <c r="B340" s="12">
        <v>1184052</v>
      </c>
      <c r="C340" s="12" t="s">
        <v>38</v>
      </c>
      <c r="D340" s="12">
        <v>12715503</v>
      </c>
      <c r="E340" s="13">
        <v>37445</v>
      </c>
      <c r="F340" s="12">
        <v>7270590</v>
      </c>
      <c r="G340" s="12">
        <v>0</v>
      </c>
      <c r="H340" s="12">
        <v>0</v>
      </c>
      <c r="J340" s="14">
        <v>100000</v>
      </c>
      <c r="K340" s="14">
        <v>0</v>
      </c>
      <c r="L340" s="14">
        <v>0</v>
      </c>
      <c r="M340" s="14">
        <v>100000</v>
      </c>
      <c r="N340" s="75">
        <f>VLOOKUP(P340,'CODIGOS RENTISTICOS'!$A$2:E1380,2,FALSE)</f>
        <v>910500000</v>
      </c>
      <c r="O340" s="75">
        <f>VLOOKUP(P340,'CODIGOS RENTISTICOS'!$A$2:F3547,3,FALSE)</f>
        <v>360107</v>
      </c>
      <c r="P340" s="61">
        <v>6003</v>
      </c>
      <c r="Q340" s="14">
        <v>100000</v>
      </c>
      <c r="R340" s="61"/>
    </row>
    <row r="341" spans="1:18" x14ac:dyDescent="0.2">
      <c r="A341" s="12">
        <v>50000249</v>
      </c>
      <c r="B341" s="12">
        <v>486605</v>
      </c>
      <c r="C341" s="12" t="s">
        <v>39</v>
      </c>
      <c r="D341" s="12">
        <v>12967961</v>
      </c>
      <c r="E341" s="13">
        <v>37445</v>
      </c>
      <c r="F341" s="12">
        <v>0</v>
      </c>
      <c r="G341" s="12">
        <v>0</v>
      </c>
      <c r="H341" s="12">
        <v>0</v>
      </c>
      <c r="J341" s="14">
        <v>50000</v>
      </c>
      <c r="K341" s="14">
        <v>0</v>
      </c>
      <c r="L341" s="14">
        <v>0</v>
      </c>
      <c r="M341" s="14">
        <v>50000</v>
      </c>
      <c r="N341" s="75">
        <f>VLOOKUP(P341,'CODIGOS RENTISTICOS'!$A$2:E1381,2,FALSE)</f>
        <v>12400000</v>
      </c>
      <c r="O341" s="75">
        <f>VLOOKUP(P341,'CODIGOS RENTISTICOS'!$A$2:F3548,3,FALSE)</f>
        <v>270102</v>
      </c>
      <c r="P341" s="61">
        <v>501103</v>
      </c>
      <c r="Q341" s="14">
        <v>50000</v>
      </c>
      <c r="R341" s="61"/>
    </row>
    <row r="342" spans="1:18" x14ac:dyDescent="0.2">
      <c r="A342" s="12">
        <v>50000249</v>
      </c>
      <c r="B342" s="12">
        <v>1141083</v>
      </c>
      <c r="C342" s="12" t="s">
        <v>14</v>
      </c>
      <c r="D342" s="12">
        <v>70752404</v>
      </c>
      <c r="E342" s="13">
        <v>37445</v>
      </c>
      <c r="F342" s="12">
        <v>5326094</v>
      </c>
      <c r="G342" s="12">
        <v>0</v>
      </c>
      <c r="H342" s="12">
        <v>0</v>
      </c>
      <c r="J342" s="14">
        <v>400000</v>
      </c>
      <c r="K342" s="14">
        <v>0</v>
      </c>
      <c r="L342" s="14">
        <v>0</v>
      </c>
      <c r="M342" s="14">
        <v>400000</v>
      </c>
      <c r="N342" s="75">
        <f>VLOOKUP(P342,'CODIGOS RENTISTICOS'!$A$2:E1382,2,FALSE)</f>
        <v>96200000</v>
      </c>
      <c r="O342" s="75">
        <f>VLOOKUP(P342,'CODIGOS RENTISTICOS'!$A$2:F3549,3,FALSE)</f>
        <v>350101</v>
      </c>
      <c r="P342" s="61">
        <v>121203</v>
      </c>
      <c r="Q342" s="14">
        <v>400000</v>
      </c>
      <c r="R342" s="61"/>
    </row>
    <row r="343" spans="1:18" x14ac:dyDescent="0.2">
      <c r="A343" s="12">
        <v>50000249</v>
      </c>
      <c r="B343" s="12">
        <v>977877</v>
      </c>
      <c r="C343" s="12" t="s">
        <v>40</v>
      </c>
      <c r="D343" s="12">
        <v>13350667</v>
      </c>
      <c r="E343" s="13">
        <v>37445</v>
      </c>
      <c r="F343" s="12">
        <v>5719044</v>
      </c>
      <c r="G343" s="12">
        <v>0</v>
      </c>
      <c r="H343" s="12">
        <v>1</v>
      </c>
      <c r="J343" s="14">
        <v>0</v>
      </c>
      <c r="K343" s="14">
        <v>0</v>
      </c>
      <c r="L343" s="14">
        <v>93901</v>
      </c>
      <c r="M343" s="14">
        <v>93901</v>
      </c>
      <c r="N343" s="75">
        <f>VLOOKUP(P343,'CODIGOS RENTISTICOS'!$A$2:E1383,2,FALSE)</f>
        <v>910500000</v>
      </c>
      <c r="O343" s="75">
        <f>VLOOKUP(P343,'CODIGOS RENTISTICOS'!$A$2:F3550,3,FALSE)</f>
        <v>360107</v>
      </c>
      <c r="P343" s="61">
        <v>6003</v>
      </c>
      <c r="Q343" s="14">
        <v>93901</v>
      </c>
      <c r="R343" s="61"/>
    </row>
    <row r="344" spans="1:18" x14ac:dyDescent="0.2">
      <c r="A344" s="12">
        <v>50000249</v>
      </c>
      <c r="B344" s="12">
        <v>977879</v>
      </c>
      <c r="C344" s="12" t="s">
        <v>40</v>
      </c>
      <c r="D344" s="12">
        <v>13350667</v>
      </c>
      <c r="E344" s="13">
        <v>37445</v>
      </c>
      <c r="F344" s="12">
        <v>5719044</v>
      </c>
      <c r="G344" s="12">
        <v>0</v>
      </c>
      <c r="H344" s="12">
        <v>1</v>
      </c>
      <c r="J344" s="14">
        <v>0</v>
      </c>
      <c r="K344" s="14">
        <v>0</v>
      </c>
      <c r="L344" s="14">
        <v>93901</v>
      </c>
      <c r="M344" s="14">
        <v>93901</v>
      </c>
      <c r="N344" s="75">
        <f>VLOOKUP(P344,'CODIGOS RENTISTICOS'!$A$2:E1384,2,FALSE)</f>
        <v>910500000</v>
      </c>
      <c r="O344" s="75">
        <f>VLOOKUP(P344,'CODIGOS RENTISTICOS'!$A$2:F3551,3,FALSE)</f>
        <v>360107</v>
      </c>
      <c r="P344" s="61">
        <v>6003</v>
      </c>
      <c r="Q344" s="14">
        <v>93901</v>
      </c>
      <c r="R344" s="61"/>
    </row>
    <row r="345" spans="1:18" x14ac:dyDescent="0.2">
      <c r="A345" s="12">
        <v>50000249</v>
      </c>
      <c r="B345" s="12">
        <v>977881</v>
      </c>
      <c r="C345" s="12" t="s">
        <v>40</v>
      </c>
      <c r="D345" s="12">
        <v>13350667</v>
      </c>
      <c r="E345" s="13">
        <v>37445</v>
      </c>
      <c r="F345" s="12">
        <v>5719044</v>
      </c>
      <c r="G345" s="12">
        <v>0</v>
      </c>
      <c r="H345" s="12">
        <v>1</v>
      </c>
      <c r="J345" s="14">
        <v>0</v>
      </c>
      <c r="K345" s="14">
        <v>0</v>
      </c>
      <c r="L345" s="14">
        <v>93901</v>
      </c>
      <c r="M345" s="14">
        <v>93901</v>
      </c>
      <c r="N345" s="75">
        <f>VLOOKUP(P345,'CODIGOS RENTISTICOS'!$A$2:E1385,2,FALSE)</f>
        <v>910500000</v>
      </c>
      <c r="O345" s="75">
        <f>VLOOKUP(P345,'CODIGOS RENTISTICOS'!$A$2:F3552,3,FALSE)</f>
        <v>360107</v>
      </c>
      <c r="P345" s="61">
        <v>6003</v>
      </c>
      <c r="Q345" s="14">
        <v>93901</v>
      </c>
      <c r="R345" s="61"/>
    </row>
    <row r="346" spans="1:18" x14ac:dyDescent="0.2">
      <c r="A346" s="12">
        <v>50000249</v>
      </c>
      <c r="B346" s="12">
        <v>977882</v>
      </c>
      <c r="C346" s="12" t="s">
        <v>40</v>
      </c>
      <c r="D346" s="12">
        <v>13350667</v>
      </c>
      <c r="E346" s="13">
        <v>37445</v>
      </c>
      <c r="F346" s="12">
        <v>5719044</v>
      </c>
      <c r="G346" s="12">
        <v>0</v>
      </c>
      <c r="H346" s="12">
        <v>1</v>
      </c>
      <c r="J346" s="14">
        <v>0</v>
      </c>
      <c r="K346" s="14">
        <v>0</v>
      </c>
      <c r="L346" s="14">
        <v>93901</v>
      </c>
      <c r="M346" s="14">
        <v>93901</v>
      </c>
      <c r="N346" s="75">
        <f>VLOOKUP(P346,'CODIGOS RENTISTICOS'!$A$2:E1386,2,FALSE)</f>
        <v>910500000</v>
      </c>
      <c r="O346" s="75">
        <f>VLOOKUP(P346,'CODIGOS RENTISTICOS'!$A$2:F3553,3,FALSE)</f>
        <v>360107</v>
      </c>
      <c r="P346" s="61">
        <v>6003</v>
      </c>
      <c r="Q346" s="14">
        <v>93901</v>
      </c>
      <c r="R346" s="61"/>
    </row>
    <row r="347" spans="1:18" x14ac:dyDescent="0.2">
      <c r="A347" s="12">
        <v>50000249</v>
      </c>
      <c r="B347" s="12">
        <v>498378</v>
      </c>
      <c r="C347" s="12" t="s">
        <v>126</v>
      </c>
      <c r="D347" s="12">
        <v>8002280073</v>
      </c>
      <c r="E347" s="13">
        <v>37445</v>
      </c>
      <c r="F347" s="12">
        <v>6466667</v>
      </c>
      <c r="G347" s="12">
        <v>0</v>
      </c>
      <c r="H347" s="12">
        <v>0</v>
      </c>
      <c r="J347" s="14">
        <v>7000</v>
      </c>
      <c r="K347" s="14">
        <v>0</v>
      </c>
      <c r="L347" s="14">
        <v>0</v>
      </c>
      <c r="M347" s="14">
        <v>7000</v>
      </c>
      <c r="N347" s="75">
        <f>VLOOKUP(P347,'CODIGOS RENTISTICOS'!$A$2:E1387,2,FALSE)</f>
        <v>825000000</v>
      </c>
      <c r="O347" s="75">
        <f>VLOOKUP(P347,'CODIGOS RENTISTICOS'!$A$2:F3554,3,FALSE)</f>
        <v>150109</v>
      </c>
      <c r="P347" s="61">
        <v>121245</v>
      </c>
      <c r="Q347" s="14">
        <v>7000</v>
      </c>
      <c r="R347" s="61"/>
    </row>
    <row r="348" spans="1:18" x14ac:dyDescent="0.2">
      <c r="A348" s="12">
        <v>50000249</v>
      </c>
      <c r="B348" s="12">
        <v>1380873</v>
      </c>
      <c r="C348" s="12" t="s">
        <v>126</v>
      </c>
      <c r="D348" s="12">
        <v>71672071</v>
      </c>
      <c r="E348" s="13">
        <v>37445</v>
      </c>
      <c r="F348" s="12">
        <v>6751684</v>
      </c>
      <c r="G348" s="12">
        <v>0</v>
      </c>
      <c r="H348" s="12">
        <v>0</v>
      </c>
      <c r="J348" s="14">
        <v>7000</v>
      </c>
      <c r="K348" s="14">
        <v>0</v>
      </c>
      <c r="L348" s="14">
        <v>0</v>
      </c>
      <c r="M348" s="14">
        <v>7000</v>
      </c>
      <c r="N348" s="75">
        <f>VLOOKUP(P348,'CODIGOS RENTISTICOS'!$A$2:E1388,2,FALSE)</f>
        <v>825000000</v>
      </c>
      <c r="O348" s="75">
        <f>VLOOKUP(P348,'CODIGOS RENTISTICOS'!$A$2:F3555,3,FALSE)</f>
        <v>150109</v>
      </c>
      <c r="P348" s="61">
        <v>121245</v>
      </c>
      <c r="Q348" s="14">
        <v>7000</v>
      </c>
      <c r="R348" s="61"/>
    </row>
    <row r="349" spans="1:18" x14ac:dyDescent="0.2">
      <c r="A349" s="12">
        <v>50000249</v>
      </c>
      <c r="B349" s="12">
        <v>1380879</v>
      </c>
      <c r="C349" s="12" t="s">
        <v>126</v>
      </c>
      <c r="D349" s="12">
        <v>80262908</v>
      </c>
      <c r="E349" s="13">
        <v>37445</v>
      </c>
      <c r="F349" s="12">
        <v>6751684</v>
      </c>
      <c r="G349" s="12">
        <v>0</v>
      </c>
      <c r="H349" s="12">
        <v>0</v>
      </c>
      <c r="J349" s="14">
        <v>7000</v>
      </c>
      <c r="K349" s="14">
        <v>0</v>
      </c>
      <c r="L349" s="14">
        <v>0</v>
      </c>
      <c r="M349" s="14">
        <v>7000</v>
      </c>
      <c r="N349" s="75">
        <f>VLOOKUP(P349,'CODIGOS RENTISTICOS'!$A$2:E1389,2,FALSE)</f>
        <v>825000000</v>
      </c>
      <c r="O349" s="75">
        <f>VLOOKUP(P349,'CODIGOS RENTISTICOS'!$A$2:F3556,3,FALSE)</f>
        <v>150109</v>
      </c>
      <c r="P349" s="61">
        <v>121245</v>
      </c>
      <c r="Q349" s="14">
        <v>7000</v>
      </c>
      <c r="R349" s="61"/>
    </row>
    <row r="350" spans="1:18" x14ac:dyDescent="0.2">
      <c r="A350" s="12">
        <v>50000249</v>
      </c>
      <c r="B350" s="12">
        <v>124445</v>
      </c>
      <c r="C350" s="12" t="s">
        <v>294</v>
      </c>
      <c r="D350" s="12">
        <v>28192724</v>
      </c>
      <c r="E350" s="13">
        <v>37445</v>
      </c>
      <c r="F350" s="12">
        <v>7564757</v>
      </c>
      <c r="G350" s="12">
        <v>0</v>
      </c>
      <c r="H350" s="12">
        <v>0</v>
      </c>
      <c r="J350" s="14">
        <v>877500</v>
      </c>
      <c r="K350" s="14">
        <v>0</v>
      </c>
      <c r="L350" s="14">
        <v>0</v>
      </c>
      <c r="M350" s="14">
        <v>877500</v>
      </c>
      <c r="N350" s="75">
        <f>VLOOKUP(P350,'CODIGOS RENTISTICOS'!$A$2:E1390,2,FALSE)</f>
        <v>12400000</v>
      </c>
      <c r="O350" s="75">
        <f>VLOOKUP(P350,'CODIGOS RENTISTICOS'!$A$2:F3557,3,FALSE)</f>
        <v>270102</v>
      </c>
      <c r="P350" s="61">
        <v>50110202</v>
      </c>
      <c r="Q350" s="14">
        <v>877500</v>
      </c>
      <c r="R350" s="61"/>
    </row>
    <row r="351" spans="1:18" x14ac:dyDescent="0.2">
      <c r="A351" s="12">
        <v>50000249</v>
      </c>
      <c r="B351" s="12">
        <v>5191702</v>
      </c>
      <c r="C351" s="12" t="s">
        <v>42</v>
      </c>
      <c r="D351" s="12">
        <v>4642015</v>
      </c>
      <c r="E351" s="13">
        <v>37445</v>
      </c>
      <c r="F351" s="12">
        <v>4014671</v>
      </c>
      <c r="G351" s="12">
        <v>0</v>
      </c>
      <c r="H351" s="12">
        <v>0</v>
      </c>
      <c r="J351" s="14">
        <v>7000</v>
      </c>
      <c r="K351" s="14">
        <v>0</v>
      </c>
      <c r="L351" s="14">
        <v>0</v>
      </c>
      <c r="M351" s="14">
        <v>7000</v>
      </c>
      <c r="N351" s="75">
        <f>VLOOKUP(P351,'CODIGOS RENTISTICOS'!$A$2:E1391,2,FALSE)</f>
        <v>825000000</v>
      </c>
      <c r="O351" s="75">
        <f>VLOOKUP(P351,'CODIGOS RENTISTICOS'!$A$2:F3558,3,FALSE)</f>
        <v>150109</v>
      </c>
      <c r="P351" s="61">
        <v>5041</v>
      </c>
      <c r="Q351" s="14">
        <v>7000</v>
      </c>
      <c r="R351" s="61"/>
    </row>
    <row r="352" spans="1:18" x14ac:dyDescent="0.2">
      <c r="A352" s="12">
        <v>50000249</v>
      </c>
      <c r="B352" s="12">
        <v>5191949</v>
      </c>
      <c r="C352" s="12" t="s">
        <v>42</v>
      </c>
      <c r="D352" s="12">
        <v>12979197</v>
      </c>
      <c r="E352" s="13">
        <v>37445</v>
      </c>
      <c r="F352" s="12">
        <v>4045929</v>
      </c>
      <c r="G352" s="12">
        <v>0</v>
      </c>
      <c r="H352" s="12">
        <v>0</v>
      </c>
      <c r="J352" s="14">
        <v>7000</v>
      </c>
      <c r="K352" s="14">
        <v>0</v>
      </c>
      <c r="L352" s="14">
        <v>0</v>
      </c>
      <c r="M352" s="14">
        <v>7000</v>
      </c>
      <c r="N352" s="75">
        <f>VLOOKUP(P352,'CODIGOS RENTISTICOS'!$A$2:E1392,2,FALSE)</f>
        <v>825000000</v>
      </c>
      <c r="O352" s="75">
        <f>VLOOKUP(P352,'CODIGOS RENTISTICOS'!$A$2:F3559,3,FALSE)</f>
        <v>150109</v>
      </c>
      <c r="P352" s="61">
        <v>5041</v>
      </c>
      <c r="Q352" s="14">
        <v>7000</v>
      </c>
      <c r="R352" s="61"/>
    </row>
    <row r="353" spans="1:18" x14ac:dyDescent="0.2">
      <c r="A353" s="12">
        <v>50000249</v>
      </c>
      <c r="B353" s="12">
        <v>1214263</v>
      </c>
      <c r="C353" s="12" t="s">
        <v>42</v>
      </c>
      <c r="D353" s="12">
        <v>8903000053</v>
      </c>
      <c r="E353" s="13">
        <v>37445</v>
      </c>
      <c r="F353" s="12">
        <v>6675011</v>
      </c>
      <c r="G353" s="12">
        <v>0</v>
      </c>
      <c r="H353" s="12">
        <v>0</v>
      </c>
      <c r="J353" s="14">
        <v>94000</v>
      </c>
      <c r="K353" s="14">
        <v>0</v>
      </c>
      <c r="L353" s="14">
        <v>0</v>
      </c>
      <c r="M353" s="14">
        <v>94000</v>
      </c>
      <c r="N353" s="75">
        <f>VLOOKUP(P353,'CODIGOS RENTISTICOS'!$A$2:E1393,2,FALSE)</f>
        <v>825000000</v>
      </c>
      <c r="O353" s="75">
        <f>VLOOKUP(P353,'CODIGOS RENTISTICOS'!$A$2:F3560,3,FALSE)</f>
        <v>150109</v>
      </c>
      <c r="P353" s="61">
        <v>121245</v>
      </c>
      <c r="Q353" s="14">
        <v>94000</v>
      </c>
      <c r="R353" s="61"/>
    </row>
    <row r="354" spans="1:18" x14ac:dyDescent="0.2">
      <c r="A354" s="12">
        <v>50000249</v>
      </c>
      <c r="B354" s="12">
        <v>400679</v>
      </c>
      <c r="C354" s="12" t="s">
        <v>295</v>
      </c>
      <c r="D354" s="12">
        <v>14472734</v>
      </c>
      <c r="E354" s="13">
        <v>37445</v>
      </c>
      <c r="F354" s="12">
        <v>2433163</v>
      </c>
      <c r="G354" s="12">
        <v>0</v>
      </c>
      <c r="H354" s="12">
        <v>0</v>
      </c>
      <c r="J354" s="14">
        <v>800000</v>
      </c>
      <c r="K354" s="14">
        <v>0</v>
      </c>
      <c r="L354" s="14">
        <v>0</v>
      </c>
      <c r="M354" s="14">
        <v>800000</v>
      </c>
      <c r="N354" s="75">
        <f>VLOOKUP(P354,'CODIGOS RENTISTICOS'!$A$2:E1394,2,FALSE)</f>
        <v>11100000</v>
      </c>
      <c r="O354" s="75">
        <f>VLOOKUP(P354,'CODIGOS RENTISTICOS'!$A$2:F3561,3,FALSE)</f>
        <v>150101</v>
      </c>
      <c r="P354" s="61">
        <v>121275</v>
      </c>
      <c r="Q354" s="14">
        <v>800000</v>
      </c>
      <c r="R354" s="61"/>
    </row>
    <row r="355" spans="1:18" x14ac:dyDescent="0.2">
      <c r="A355" s="12">
        <v>50000249</v>
      </c>
      <c r="B355" s="12">
        <v>1202718</v>
      </c>
      <c r="C355" s="12" t="s">
        <v>295</v>
      </c>
      <c r="D355" s="12">
        <v>16493052</v>
      </c>
      <c r="E355" s="13">
        <v>37445</v>
      </c>
      <c r="F355" s="12">
        <v>2418144</v>
      </c>
      <c r="G355" s="12">
        <v>0</v>
      </c>
      <c r="H355" s="12">
        <v>0</v>
      </c>
      <c r="J355" s="14">
        <v>309000</v>
      </c>
      <c r="K355" s="14">
        <v>0</v>
      </c>
      <c r="L355" s="14">
        <v>0</v>
      </c>
      <c r="M355" s="14">
        <v>309000</v>
      </c>
      <c r="N355" s="75">
        <f>VLOOKUP(P355,'CODIGOS RENTISTICOS'!$A$2:E1395,2,FALSE)</f>
        <v>11100000</v>
      </c>
      <c r="O355" s="75">
        <f>VLOOKUP(P355,'CODIGOS RENTISTICOS'!$A$2:F3562,3,FALSE)</f>
        <v>150101</v>
      </c>
      <c r="P355" s="61">
        <v>121275</v>
      </c>
      <c r="Q355" s="14">
        <v>309000</v>
      </c>
      <c r="R355" s="61"/>
    </row>
    <row r="356" spans="1:18" x14ac:dyDescent="0.2">
      <c r="A356" s="12">
        <v>50000249</v>
      </c>
      <c r="B356" s="12">
        <v>1202719</v>
      </c>
      <c r="C356" s="12" t="s">
        <v>295</v>
      </c>
      <c r="D356" s="12">
        <v>16465475</v>
      </c>
      <c r="E356" s="13">
        <v>37445</v>
      </c>
      <c r="F356" s="12">
        <v>12196</v>
      </c>
      <c r="G356" s="12">
        <v>0</v>
      </c>
      <c r="H356" s="12">
        <v>0</v>
      </c>
      <c r="J356" s="14">
        <v>180000</v>
      </c>
      <c r="K356" s="14">
        <v>0</v>
      </c>
      <c r="L356" s="14">
        <v>0</v>
      </c>
      <c r="M356" s="14">
        <v>180000</v>
      </c>
      <c r="N356" s="75">
        <f>VLOOKUP(P356,'CODIGOS RENTISTICOS'!$A$2:E1396,2,FALSE)</f>
        <v>11100000</v>
      </c>
      <c r="O356" s="75">
        <f>VLOOKUP(P356,'CODIGOS RENTISTICOS'!$A$2:F3563,3,FALSE)</f>
        <v>150101</v>
      </c>
      <c r="P356" s="61">
        <v>121275</v>
      </c>
      <c r="Q356" s="14">
        <v>180000</v>
      </c>
      <c r="R356" s="61"/>
    </row>
    <row r="357" spans="1:18" x14ac:dyDescent="0.2">
      <c r="A357" s="12">
        <v>50000249</v>
      </c>
      <c r="B357" s="12">
        <v>1202721</v>
      </c>
      <c r="C357" s="12" t="s">
        <v>295</v>
      </c>
      <c r="D357" s="12">
        <v>16465475</v>
      </c>
      <c r="E357" s="13">
        <v>37445</v>
      </c>
      <c r="F357" s="12">
        <v>12196</v>
      </c>
      <c r="G357" s="12">
        <v>0</v>
      </c>
      <c r="H357" s="12">
        <v>0</v>
      </c>
      <c r="J357" s="14">
        <v>120000</v>
      </c>
      <c r="K357" s="14">
        <v>0</v>
      </c>
      <c r="L357" s="14">
        <v>0</v>
      </c>
      <c r="M357" s="14">
        <v>120000</v>
      </c>
      <c r="N357" s="75">
        <f>VLOOKUP(P357,'CODIGOS RENTISTICOS'!$A$2:E1397,2,FALSE)</f>
        <v>11100000</v>
      </c>
      <c r="O357" s="75">
        <f>VLOOKUP(P357,'CODIGOS RENTISTICOS'!$A$2:F3564,3,FALSE)</f>
        <v>150101</v>
      </c>
      <c r="P357" s="61">
        <v>121275</v>
      </c>
      <c r="Q357" s="14">
        <v>120000</v>
      </c>
      <c r="R357" s="61"/>
    </row>
    <row r="358" spans="1:18" x14ac:dyDescent="0.2">
      <c r="A358" s="12">
        <v>50000249</v>
      </c>
      <c r="B358" s="12">
        <v>1205670</v>
      </c>
      <c r="C358" s="12" t="s">
        <v>295</v>
      </c>
      <c r="D358" s="12">
        <v>16501756</v>
      </c>
      <c r="E358" s="13">
        <v>37445</v>
      </c>
      <c r="F358" s="12">
        <v>2425807</v>
      </c>
      <c r="G358" s="12">
        <v>0</v>
      </c>
      <c r="H358" s="12">
        <v>0</v>
      </c>
      <c r="J358" s="14">
        <v>800000</v>
      </c>
      <c r="K358" s="14">
        <v>0</v>
      </c>
      <c r="L358" s="14">
        <v>0</v>
      </c>
      <c r="M358" s="14">
        <v>800000</v>
      </c>
      <c r="N358" s="75">
        <f>VLOOKUP(P358,'CODIGOS RENTISTICOS'!$A$2:E1398,2,FALSE)</f>
        <v>11100000</v>
      </c>
      <c r="O358" s="75">
        <f>VLOOKUP(P358,'CODIGOS RENTISTICOS'!$A$2:F3565,3,FALSE)</f>
        <v>150101</v>
      </c>
      <c r="P358" s="61">
        <v>121275</v>
      </c>
      <c r="Q358" s="14">
        <v>800000</v>
      </c>
      <c r="R358" s="61"/>
    </row>
    <row r="359" spans="1:18" x14ac:dyDescent="0.2">
      <c r="A359" s="12">
        <v>50000249</v>
      </c>
      <c r="B359" s="12">
        <v>396077</v>
      </c>
      <c r="C359" s="12" t="s">
        <v>420</v>
      </c>
      <c r="D359" s="12">
        <v>12138912</v>
      </c>
      <c r="E359" s="13">
        <v>37445</v>
      </c>
      <c r="F359" s="12">
        <v>0</v>
      </c>
      <c r="G359" s="12">
        <v>0</v>
      </c>
      <c r="H359" s="12">
        <v>0</v>
      </c>
      <c r="J359" s="14">
        <v>9700</v>
      </c>
      <c r="K359" s="14">
        <v>0</v>
      </c>
      <c r="L359" s="14">
        <v>0</v>
      </c>
      <c r="M359" s="14">
        <v>9700</v>
      </c>
      <c r="N359" s="75">
        <f>VLOOKUP(P359,'CODIGOS RENTISTICOS'!$A$2:E1399,2,FALSE)</f>
        <v>12400000</v>
      </c>
      <c r="O359" s="75">
        <f>VLOOKUP(P359,'CODIGOS RENTISTICOS'!$A$2:F3566,3,FALSE)</f>
        <v>270102</v>
      </c>
      <c r="P359" s="61">
        <v>501103</v>
      </c>
      <c r="Q359" s="14">
        <v>9700</v>
      </c>
      <c r="R359" s="61"/>
    </row>
    <row r="360" spans="1:18" x14ac:dyDescent="0.2">
      <c r="A360" s="12">
        <v>50000249</v>
      </c>
      <c r="B360" s="12">
        <v>3420109</v>
      </c>
      <c r="C360" s="12" t="s">
        <v>117</v>
      </c>
      <c r="D360" s="12">
        <v>92516346</v>
      </c>
      <c r="E360" s="13">
        <v>37445</v>
      </c>
      <c r="F360" s="12">
        <v>6449281</v>
      </c>
      <c r="G360" s="12">
        <v>0</v>
      </c>
      <c r="H360" s="12">
        <v>0</v>
      </c>
      <c r="J360" s="14">
        <v>7000</v>
      </c>
      <c r="K360" s="14">
        <v>0</v>
      </c>
      <c r="L360" s="14">
        <v>0</v>
      </c>
      <c r="M360" s="14">
        <v>7000</v>
      </c>
      <c r="N360" s="75">
        <f>VLOOKUP(P360,'CODIGOS RENTISTICOS'!$A$2:E1400,2,FALSE)</f>
        <v>825000000</v>
      </c>
      <c r="O360" s="75">
        <f>VLOOKUP(P360,'CODIGOS RENTISTICOS'!$A$2:F3567,3,FALSE)</f>
        <v>150109</v>
      </c>
      <c r="P360" s="61">
        <v>5041</v>
      </c>
      <c r="Q360" s="14">
        <v>7000</v>
      </c>
      <c r="R360" s="61"/>
    </row>
    <row r="361" spans="1:18" x14ac:dyDescent="0.2">
      <c r="A361" s="12">
        <v>50000249</v>
      </c>
      <c r="B361" s="12">
        <v>1294501</v>
      </c>
      <c r="C361" s="12" t="s">
        <v>285</v>
      </c>
      <c r="D361" s="12">
        <v>111111</v>
      </c>
      <c r="E361" s="13">
        <v>37445</v>
      </c>
      <c r="F361" s="12">
        <v>2653070</v>
      </c>
      <c r="G361" s="12">
        <v>0</v>
      </c>
      <c r="H361" s="12">
        <v>0</v>
      </c>
      <c r="J361" s="14">
        <v>227930</v>
      </c>
      <c r="K361" s="14">
        <v>0</v>
      </c>
      <c r="L361" s="14">
        <v>0</v>
      </c>
      <c r="M361" s="14">
        <v>227930</v>
      </c>
      <c r="N361" s="75">
        <f>VLOOKUP(P361,'CODIGOS RENTISTICOS'!$A$2:E1401,2,FALSE)</f>
        <v>96200000</v>
      </c>
      <c r="O361" s="75">
        <f>VLOOKUP(P361,'CODIGOS RENTISTICOS'!$A$2:F3568,3,FALSE)</f>
        <v>350101</v>
      </c>
      <c r="P361" s="61">
        <v>121240</v>
      </c>
      <c r="Q361" s="14">
        <v>227930</v>
      </c>
      <c r="R361" s="61"/>
    </row>
    <row r="362" spans="1:18" x14ac:dyDescent="0.2">
      <c r="A362" s="12">
        <v>50000249</v>
      </c>
      <c r="B362" s="12">
        <v>1203544</v>
      </c>
      <c r="C362" s="12" t="s">
        <v>128</v>
      </c>
      <c r="D362" s="12">
        <v>8460000049</v>
      </c>
      <c r="E362" s="13">
        <v>37445</v>
      </c>
      <c r="F362" s="12">
        <v>4295325</v>
      </c>
      <c r="G362" s="12">
        <v>0</v>
      </c>
      <c r="H362" s="12">
        <v>2</v>
      </c>
      <c r="J362" s="14">
        <v>0</v>
      </c>
      <c r="K362" s="14">
        <v>0</v>
      </c>
      <c r="L362" s="14">
        <v>6140049.8600000003</v>
      </c>
      <c r="M362" s="14">
        <v>6140049.8600000003</v>
      </c>
      <c r="N362" s="75">
        <f>VLOOKUP(P362,'CODIGOS RENTISTICOS'!$A$2:E1402,2,FALSE)</f>
        <v>96200000</v>
      </c>
      <c r="O362" s="75">
        <f>VLOOKUP(P362,'CODIGOS RENTISTICOS'!$A$2:F3569,3,FALSE)</f>
        <v>350101</v>
      </c>
      <c r="P362" s="61">
        <v>121203</v>
      </c>
      <c r="Q362" s="14">
        <v>6140049.8600000003</v>
      </c>
      <c r="R362" s="61"/>
    </row>
    <row r="363" spans="1:18" x14ac:dyDescent="0.2">
      <c r="A363" s="12">
        <v>50000249</v>
      </c>
      <c r="B363" s="12">
        <v>1145318</v>
      </c>
      <c r="C363" s="12" t="s">
        <v>285</v>
      </c>
      <c r="D363" s="12">
        <v>91282086</v>
      </c>
      <c r="E363" s="13">
        <v>37445</v>
      </c>
      <c r="F363" s="12">
        <v>3778366</v>
      </c>
      <c r="G363" s="12">
        <v>0</v>
      </c>
      <c r="H363" s="12">
        <v>0</v>
      </c>
      <c r="J363" s="14">
        <v>7000</v>
      </c>
      <c r="K363" s="14">
        <v>0</v>
      </c>
      <c r="L363" s="14">
        <v>0</v>
      </c>
      <c r="M363" s="14">
        <v>7000</v>
      </c>
      <c r="N363" s="75">
        <f>VLOOKUP(P363,'CODIGOS RENTISTICOS'!$A$2:E1403,2,FALSE)</f>
        <v>825000000</v>
      </c>
      <c r="O363" s="75">
        <f>VLOOKUP(P363,'CODIGOS RENTISTICOS'!$A$2:F3570,3,FALSE)</f>
        <v>150109</v>
      </c>
      <c r="P363" s="61">
        <v>5041</v>
      </c>
      <c r="Q363" s="14">
        <v>7000</v>
      </c>
      <c r="R363" s="61"/>
    </row>
    <row r="364" spans="1:18" x14ac:dyDescent="0.2">
      <c r="A364" s="12">
        <v>50000249</v>
      </c>
      <c r="B364" s="12">
        <v>1198655</v>
      </c>
      <c r="C364" s="12" t="s">
        <v>285</v>
      </c>
      <c r="D364" s="12">
        <v>8001373701</v>
      </c>
      <c r="E364" s="13">
        <v>37445</v>
      </c>
      <c r="F364" s="12">
        <v>6767030</v>
      </c>
      <c r="G364" s="12">
        <v>0</v>
      </c>
      <c r="H364" s="12">
        <v>1</v>
      </c>
      <c r="J364" s="14">
        <v>0</v>
      </c>
      <c r="K364" s="14">
        <v>0</v>
      </c>
      <c r="L364" s="14">
        <v>396000</v>
      </c>
      <c r="M364" s="14">
        <v>396000</v>
      </c>
      <c r="N364" s="75">
        <f>VLOOKUP(P364,'CODIGOS RENTISTICOS'!$A$2:E1404,2,FALSE)</f>
        <v>910300000</v>
      </c>
      <c r="O364" s="75">
        <f>VLOOKUP(P364,'CODIGOS RENTISTICOS'!$A$2:F3571,3,FALSE)</f>
        <v>130113</v>
      </c>
      <c r="P364" s="61">
        <v>121235</v>
      </c>
      <c r="Q364" s="14">
        <v>396000</v>
      </c>
      <c r="R364" s="61"/>
    </row>
    <row r="365" spans="1:18" x14ac:dyDescent="0.2">
      <c r="A365" s="12">
        <v>50000249</v>
      </c>
      <c r="B365" s="12">
        <v>955086</v>
      </c>
      <c r="C365" s="12" t="s">
        <v>285</v>
      </c>
      <c r="D365" s="12">
        <v>12602081</v>
      </c>
      <c r="E365" s="13">
        <v>37446</v>
      </c>
      <c r="F365" s="12">
        <v>5644184</v>
      </c>
      <c r="G365" s="12">
        <v>0</v>
      </c>
      <c r="H365" s="12">
        <v>0</v>
      </c>
      <c r="J365" s="14">
        <v>7000</v>
      </c>
      <c r="K365" s="14">
        <v>0</v>
      </c>
      <c r="L365" s="14">
        <v>0</v>
      </c>
      <c r="M365" s="14">
        <v>7000</v>
      </c>
      <c r="N365" s="75">
        <f>VLOOKUP(P365,'CODIGOS RENTISTICOS'!$A$2:E1405,2,FALSE)</f>
        <v>825000000</v>
      </c>
      <c r="O365" s="75">
        <f>VLOOKUP(P365,'CODIGOS RENTISTICOS'!$A$2:F3572,3,FALSE)</f>
        <v>150109</v>
      </c>
      <c r="P365" s="61">
        <v>5041</v>
      </c>
      <c r="Q365" s="14">
        <v>7000</v>
      </c>
      <c r="R365" s="61"/>
    </row>
    <row r="366" spans="1:18" x14ac:dyDescent="0.2">
      <c r="A366" s="12">
        <v>50000249</v>
      </c>
      <c r="B366" s="12">
        <v>1284385</v>
      </c>
      <c r="C366" s="12" t="s">
        <v>285</v>
      </c>
      <c r="D366" s="12">
        <v>79107351</v>
      </c>
      <c r="E366" s="13">
        <v>37446</v>
      </c>
      <c r="F366" s="12">
        <v>2232931</v>
      </c>
      <c r="G366" s="12">
        <v>0</v>
      </c>
      <c r="H366" s="12">
        <v>0</v>
      </c>
      <c r="J366" s="14">
        <v>7000</v>
      </c>
      <c r="K366" s="14">
        <v>0</v>
      </c>
      <c r="L366" s="14">
        <v>0</v>
      </c>
      <c r="M366" s="14">
        <v>7000</v>
      </c>
      <c r="N366" s="75">
        <f>VLOOKUP(P366,'CODIGOS RENTISTICOS'!$A$2:E1406,2,FALSE)</f>
        <v>825000000</v>
      </c>
      <c r="O366" s="75">
        <f>VLOOKUP(P366,'CODIGOS RENTISTICOS'!$A$2:F3573,3,FALSE)</f>
        <v>150109</v>
      </c>
      <c r="P366" s="61">
        <v>5041</v>
      </c>
      <c r="Q366" s="14">
        <v>7000</v>
      </c>
      <c r="R366" s="61"/>
    </row>
    <row r="367" spans="1:18" x14ac:dyDescent="0.2">
      <c r="A367" s="12">
        <v>50000249</v>
      </c>
      <c r="B367" s="12">
        <v>928615</v>
      </c>
      <c r="C367" s="12" t="s">
        <v>285</v>
      </c>
      <c r="D367" s="12">
        <v>8600025365</v>
      </c>
      <c r="E367" s="13">
        <v>37446</v>
      </c>
      <c r="F367" s="12">
        <v>9185722</v>
      </c>
      <c r="G367" s="12">
        <v>0</v>
      </c>
      <c r="H367" s="12">
        <v>0</v>
      </c>
      <c r="J367" s="14">
        <v>70000</v>
      </c>
      <c r="K367" s="14">
        <v>0</v>
      </c>
      <c r="L367" s="14">
        <v>0</v>
      </c>
      <c r="M367" s="14">
        <v>70000</v>
      </c>
      <c r="N367" s="75">
        <f>VLOOKUP(P367,'CODIGOS RENTISTICOS'!$A$2:E1407,2,FALSE)</f>
        <v>825000000</v>
      </c>
      <c r="O367" s="75">
        <f>VLOOKUP(P367,'CODIGOS RENTISTICOS'!$A$2:F3574,3,FALSE)</f>
        <v>150109</v>
      </c>
      <c r="P367" s="61">
        <v>121245</v>
      </c>
      <c r="Q367" s="14">
        <v>70000</v>
      </c>
      <c r="R367" s="61"/>
    </row>
    <row r="368" spans="1:18" x14ac:dyDescent="0.2">
      <c r="A368" s="12">
        <v>50000249</v>
      </c>
      <c r="B368" s="12">
        <v>5210544</v>
      </c>
      <c r="C368" s="12" t="s">
        <v>285</v>
      </c>
      <c r="D368" s="12">
        <v>10900856</v>
      </c>
      <c r="E368" s="13">
        <v>37446</v>
      </c>
      <c r="F368" s="12">
        <v>121212</v>
      </c>
      <c r="G368" s="12">
        <v>0</v>
      </c>
      <c r="H368" s="12">
        <v>0</v>
      </c>
      <c r="J368" s="14">
        <v>7000</v>
      </c>
      <c r="K368" s="14">
        <v>0</v>
      </c>
      <c r="L368" s="14">
        <v>0</v>
      </c>
      <c r="M368" s="14">
        <v>7000</v>
      </c>
      <c r="N368" s="75">
        <f>VLOOKUP(P368,'CODIGOS RENTISTICOS'!$A$2:E1408,2,FALSE)</f>
        <v>825000000</v>
      </c>
      <c r="O368" s="75">
        <f>VLOOKUP(P368,'CODIGOS RENTISTICOS'!$A$2:F3575,3,FALSE)</f>
        <v>150109</v>
      </c>
      <c r="P368" s="61">
        <v>121245</v>
      </c>
      <c r="Q368" s="14">
        <v>7000</v>
      </c>
      <c r="R368" s="61"/>
    </row>
    <row r="369" spans="1:18" x14ac:dyDescent="0.2">
      <c r="A369" s="12">
        <v>50000249</v>
      </c>
      <c r="B369" s="12">
        <v>651406</v>
      </c>
      <c r="C369" s="12" t="s">
        <v>285</v>
      </c>
      <c r="D369" s="12">
        <v>8001829489</v>
      </c>
      <c r="E369" s="13">
        <v>37446</v>
      </c>
      <c r="F369" s="12">
        <v>34100101</v>
      </c>
      <c r="G369" s="12">
        <v>0</v>
      </c>
      <c r="H369" s="12">
        <v>0</v>
      </c>
      <c r="J369" s="14">
        <v>538800</v>
      </c>
      <c r="K369" s="14">
        <v>0</v>
      </c>
      <c r="L369" s="14">
        <v>0</v>
      </c>
      <c r="M369" s="14">
        <v>538800</v>
      </c>
      <c r="N369" s="75">
        <f>VLOOKUP(P369,'CODIGOS RENTISTICOS'!$A$2:E1409,2,FALSE)</f>
        <v>10900000</v>
      </c>
      <c r="O369" s="75">
        <f>VLOOKUP(P369,'CODIGOS RENTISTICOS'!$A$2:F3576,3,FALSE)</f>
        <v>170101</v>
      </c>
      <c r="P369" s="61">
        <v>121255</v>
      </c>
      <c r="Q369" s="14">
        <v>538800</v>
      </c>
      <c r="R369" s="61"/>
    </row>
    <row r="370" spans="1:18" x14ac:dyDescent="0.2">
      <c r="A370" s="12">
        <v>50000249</v>
      </c>
      <c r="B370" s="12">
        <v>651407</v>
      </c>
      <c r="C370" s="12" t="s">
        <v>285</v>
      </c>
      <c r="D370" s="12">
        <v>8001829489</v>
      </c>
      <c r="E370" s="13">
        <v>37446</v>
      </c>
      <c r="F370" s="12">
        <v>3410101</v>
      </c>
      <c r="G370" s="12">
        <v>0</v>
      </c>
      <c r="H370" s="12">
        <v>0</v>
      </c>
      <c r="J370" s="14">
        <v>4168040</v>
      </c>
      <c r="K370" s="14">
        <v>0</v>
      </c>
      <c r="L370" s="14">
        <v>0</v>
      </c>
      <c r="M370" s="14">
        <v>4168040</v>
      </c>
      <c r="N370" s="75">
        <f>VLOOKUP(P370,'CODIGOS RENTISTICOS'!$A$2:E1410,2,FALSE)</f>
        <v>10900000</v>
      </c>
      <c r="O370" s="75">
        <f>VLOOKUP(P370,'CODIGOS RENTISTICOS'!$A$2:F3577,3,FALSE)</f>
        <v>170101</v>
      </c>
      <c r="P370" s="61">
        <v>121255</v>
      </c>
      <c r="Q370" s="14">
        <v>4168040</v>
      </c>
      <c r="R370" s="61"/>
    </row>
    <row r="371" spans="1:18" x14ac:dyDescent="0.2">
      <c r="A371" s="12">
        <v>50000249</v>
      </c>
      <c r="B371" s="12">
        <v>5733683</v>
      </c>
      <c r="C371" s="12" t="s">
        <v>285</v>
      </c>
      <c r="D371" s="12">
        <v>8320019092</v>
      </c>
      <c r="E371" s="13">
        <v>37446</v>
      </c>
      <c r="F371" s="12">
        <v>121212</v>
      </c>
      <c r="G371" s="12">
        <v>0</v>
      </c>
      <c r="H371" s="12">
        <v>0</v>
      </c>
      <c r="J371" s="14">
        <v>2574</v>
      </c>
      <c r="K371" s="14">
        <v>0</v>
      </c>
      <c r="L371" s="14">
        <v>0</v>
      </c>
      <c r="M371" s="14">
        <v>2574</v>
      </c>
      <c r="N371" s="75">
        <f>VLOOKUP(P371,'CODIGOS RENTISTICOS'!$A$2:E1411,2,FALSE)</f>
        <v>96400000</v>
      </c>
      <c r="O371" s="75">
        <f>VLOOKUP(P371,'CODIGOS RENTISTICOS'!$A$2:F3578,3,FALSE)</f>
        <v>370101</v>
      </c>
      <c r="P371" s="61">
        <v>121280</v>
      </c>
      <c r="Q371" s="14">
        <v>2574</v>
      </c>
      <c r="R371" s="61"/>
    </row>
    <row r="372" spans="1:18" x14ac:dyDescent="0.2">
      <c r="A372" s="12">
        <v>50000249</v>
      </c>
      <c r="B372" s="12">
        <v>5733684</v>
      </c>
      <c r="C372" s="12" t="s">
        <v>285</v>
      </c>
      <c r="D372" s="12">
        <v>8320019092</v>
      </c>
      <c r="E372" s="13">
        <v>37446</v>
      </c>
      <c r="F372" s="12">
        <v>0</v>
      </c>
      <c r="G372" s="12">
        <v>0</v>
      </c>
      <c r="H372" s="12">
        <v>0</v>
      </c>
      <c r="J372" s="14">
        <v>190</v>
      </c>
      <c r="K372" s="14">
        <v>0</v>
      </c>
      <c r="L372" s="14">
        <v>0</v>
      </c>
      <c r="M372" s="14">
        <v>190</v>
      </c>
      <c r="N372" s="75">
        <f>VLOOKUP(P372,'CODIGOS RENTISTICOS'!$A$2:E1412,2,FALSE)</f>
        <v>96400000</v>
      </c>
      <c r="O372" s="75">
        <f>VLOOKUP(P372,'CODIGOS RENTISTICOS'!$A$2:F3579,3,FALSE)</f>
        <v>370101</v>
      </c>
      <c r="P372" s="61">
        <v>121280</v>
      </c>
      <c r="Q372" s="14">
        <v>190</v>
      </c>
      <c r="R372" s="61"/>
    </row>
    <row r="373" spans="1:18" x14ac:dyDescent="0.2">
      <c r="A373" s="12">
        <v>50000249</v>
      </c>
      <c r="B373" s="12">
        <v>5733723</v>
      </c>
      <c r="C373" s="12" t="s">
        <v>285</v>
      </c>
      <c r="D373" s="12">
        <v>8300052293</v>
      </c>
      <c r="E373" s="13">
        <v>37446</v>
      </c>
      <c r="F373" s="12">
        <v>3417199</v>
      </c>
      <c r="G373" s="12">
        <v>0</v>
      </c>
      <c r="H373" s="12">
        <v>0</v>
      </c>
      <c r="J373" s="14">
        <v>618000</v>
      </c>
      <c r="K373" s="14">
        <v>0</v>
      </c>
      <c r="L373" s="14">
        <v>0</v>
      </c>
      <c r="M373" s="14">
        <v>618000</v>
      </c>
      <c r="N373" s="75">
        <f>VLOOKUP(P373,'CODIGOS RENTISTICOS'!$A$2:E1413,2,FALSE)</f>
        <v>825000000</v>
      </c>
      <c r="O373" s="75">
        <f>VLOOKUP(P373,'CODIGOS RENTISTICOS'!$A$2:F3580,3,FALSE)</f>
        <v>150109</v>
      </c>
      <c r="P373" s="61">
        <v>121245</v>
      </c>
      <c r="Q373" s="14">
        <v>618000</v>
      </c>
      <c r="R373" s="61"/>
    </row>
    <row r="374" spans="1:18" x14ac:dyDescent="0.2">
      <c r="A374" s="12">
        <v>50000249</v>
      </c>
      <c r="B374" s="12">
        <v>1169499</v>
      </c>
      <c r="C374" s="12" t="s">
        <v>285</v>
      </c>
      <c r="D374" s="12">
        <v>8600025182</v>
      </c>
      <c r="E374" s="13">
        <v>37446</v>
      </c>
      <c r="F374" s="12">
        <v>4239700</v>
      </c>
      <c r="G374" s="12">
        <v>0</v>
      </c>
      <c r="H374" s="12">
        <v>0</v>
      </c>
      <c r="J374" s="14">
        <v>5000</v>
      </c>
      <c r="K374" s="14">
        <v>0</v>
      </c>
      <c r="L374" s="14">
        <v>0</v>
      </c>
      <c r="M374" s="14">
        <v>5000</v>
      </c>
      <c r="N374" s="75">
        <f>VLOOKUP(P374,'CODIGOS RENTISTICOS'!$A$2:E1414,2,FALSE)</f>
        <v>825000000</v>
      </c>
      <c r="O374" s="75">
        <f>VLOOKUP(P374,'CODIGOS RENTISTICOS'!$A$2:F3581,3,FALSE)</f>
        <v>150109</v>
      </c>
      <c r="P374" s="61">
        <v>121245</v>
      </c>
      <c r="Q374" s="14">
        <v>5000</v>
      </c>
      <c r="R374" s="61"/>
    </row>
    <row r="375" spans="1:18" x14ac:dyDescent="0.2">
      <c r="A375" s="12">
        <v>50000249</v>
      </c>
      <c r="B375" s="12">
        <v>1192944</v>
      </c>
      <c r="C375" s="12" t="s">
        <v>285</v>
      </c>
      <c r="D375" s="12">
        <v>8300060514</v>
      </c>
      <c r="E375" s="13">
        <v>37446</v>
      </c>
      <c r="F375" s="12">
        <v>3686638</v>
      </c>
      <c r="G375" s="12">
        <v>0</v>
      </c>
      <c r="H375" s="12">
        <v>0</v>
      </c>
      <c r="J375" s="14">
        <v>45000</v>
      </c>
      <c r="K375" s="14">
        <v>0</v>
      </c>
      <c r="L375" s="14">
        <v>0</v>
      </c>
      <c r="M375" s="14">
        <v>45000</v>
      </c>
      <c r="N375" s="75">
        <f>VLOOKUP(P375,'CODIGOS RENTISTICOS'!$A$2:E1415,2,FALSE)</f>
        <v>96200000</v>
      </c>
      <c r="O375" s="75">
        <f>VLOOKUP(P375,'CODIGOS RENTISTICOS'!$A$2:F3582,3,FALSE)</f>
        <v>350101</v>
      </c>
      <c r="P375" s="61">
        <v>121203</v>
      </c>
      <c r="Q375" s="14">
        <v>45000</v>
      </c>
      <c r="R375" s="61"/>
    </row>
    <row r="376" spans="1:18" x14ac:dyDescent="0.2">
      <c r="A376" s="12">
        <v>50000249</v>
      </c>
      <c r="B376" s="12">
        <v>1192945</v>
      </c>
      <c r="C376" s="12" t="s">
        <v>285</v>
      </c>
      <c r="D376" s="12">
        <v>8300060514</v>
      </c>
      <c r="E376" s="13">
        <v>37446</v>
      </c>
      <c r="F376" s="12">
        <v>3686638</v>
      </c>
      <c r="G376" s="12">
        <v>0</v>
      </c>
      <c r="H376" s="12">
        <v>0</v>
      </c>
      <c r="J376" s="14">
        <v>443160</v>
      </c>
      <c r="K376" s="14">
        <v>0</v>
      </c>
      <c r="L376" s="14">
        <v>0</v>
      </c>
      <c r="M376" s="14">
        <v>443160</v>
      </c>
      <c r="N376" s="75">
        <f>VLOOKUP(P376,'CODIGOS RENTISTICOS'!$A$2:E1416,2,FALSE)</f>
        <v>96200000</v>
      </c>
      <c r="O376" s="75">
        <f>VLOOKUP(P376,'CODIGOS RENTISTICOS'!$A$2:F3583,3,FALSE)</f>
        <v>350101</v>
      </c>
      <c r="P376" s="61">
        <v>121203</v>
      </c>
      <c r="Q376" s="14">
        <v>443160</v>
      </c>
      <c r="R376" s="61"/>
    </row>
    <row r="377" spans="1:18" x14ac:dyDescent="0.2">
      <c r="A377" s="12">
        <v>50000249</v>
      </c>
      <c r="B377" s="12">
        <v>911962</v>
      </c>
      <c r="C377" s="12" t="s">
        <v>285</v>
      </c>
      <c r="D377" s="12">
        <v>52974666</v>
      </c>
      <c r="E377" s="13">
        <v>37446</v>
      </c>
      <c r="F377" s="12">
        <v>4531826</v>
      </c>
      <c r="G377" s="12">
        <v>0</v>
      </c>
      <c r="H377" s="12">
        <v>0</v>
      </c>
      <c r="J377" s="14">
        <v>7000</v>
      </c>
      <c r="K377" s="14">
        <v>0</v>
      </c>
      <c r="L377" s="14">
        <v>0</v>
      </c>
      <c r="M377" s="14">
        <v>7000</v>
      </c>
      <c r="N377" s="75">
        <f>VLOOKUP(P377,'CODIGOS RENTISTICOS'!$A$2:E1417,2,FALSE)</f>
        <v>825000000</v>
      </c>
      <c r="O377" s="75">
        <f>VLOOKUP(P377,'CODIGOS RENTISTICOS'!$A$2:F3584,3,FALSE)</f>
        <v>150109</v>
      </c>
      <c r="P377" s="61">
        <v>121245</v>
      </c>
      <c r="Q377" s="14">
        <v>7000</v>
      </c>
      <c r="R377" s="61"/>
    </row>
    <row r="378" spans="1:18" x14ac:dyDescent="0.2">
      <c r="A378" s="12">
        <v>50000249</v>
      </c>
      <c r="B378" s="12">
        <v>1169638</v>
      </c>
      <c r="C378" s="12" t="s">
        <v>285</v>
      </c>
      <c r="D378" s="12">
        <v>8001514201</v>
      </c>
      <c r="E378" s="13">
        <v>37446</v>
      </c>
      <c r="F378" s="12">
        <v>6342500</v>
      </c>
      <c r="G378" s="12">
        <v>0</v>
      </c>
      <c r="H378" s="12">
        <v>1</v>
      </c>
      <c r="J378" s="14">
        <v>0</v>
      </c>
      <c r="K378" s="14">
        <v>0</v>
      </c>
      <c r="L378" s="14">
        <v>1513165.61</v>
      </c>
      <c r="M378" s="14">
        <v>1513165.61</v>
      </c>
      <c r="N378" s="75">
        <f>VLOOKUP(P378,'CODIGOS RENTISTICOS'!$A$2:E1418,2,FALSE)</f>
        <v>96200000</v>
      </c>
      <c r="O378" s="75">
        <f>VLOOKUP(P378,'CODIGOS RENTISTICOS'!$A$2:F3585,3,FALSE)</f>
        <v>350101</v>
      </c>
      <c r="P378" s="61">
        <v>121240</v>
      </c>
      <c r="Q378" s="14">
        <v>1513165.61</v>
      </c>
      <c r="R378" s="61"/>
    </row>
    <row r="379" spans="1:18" x14ac:dyDescent="0.2">
      <c r="A379" s="12">
        <v>50000249</v>
      </c>
      <c r="B379" s="12">
        <v>1169639</v>
      </c>
      <c r="C379" s="12" t="s">
        <v>285</v>
      </c>
      <c r="D379" s="12">
        <v>8001514201</v>
      </c>
      <c r="E379" s="13">
        <v>37446</v>
      </c>
      <c r="F379" s="12">
        <v>6342500</v>
      </c>
      <c r="G379" s="12">
        <v>0</v>
      </c>
      <c r="H379" s="12">
        <v>1</v>
      </c>
      <c r="J379" s="14">
        <v>0</v>
      </c>
      <c r="K379" s="14">
        <v>0</v>
      </c>
      <c r="L379" s="14">
        <v>2720736.58</v>
      </c>
      <c r="M379" s="14">
        <v>2720736.58</v>
      </c>
      <c r="N379" s="75">
        <f>VLOOKUP(P379,'CODIGOS RENTISTICOS'!$A$2:E1419,2,FALSE)</f>
        <v>96200000</v>
      </c>
      <c r="O379" s="75">
        <f>VLOOKUP(P379,'CODIGOS RENTISTICOS'!$A$2:F3586,3,FALSE)</f>
        <v>350101</v>
      </c>
      <c r="P379" s="61">
        <v>121240</v>
      </c>
      <c r="Q379" s="14">
        <v>2720736.58</v>
      </c>
      <c r="R379" s="61"/>
    </row>
    <row r="380" spans="1:18" x14ac:dyDescent="0.2">
      <c r="A380" s="12">
        <v>50000249</v>
      </c>
      <c r="B380" s="12">
        <v>1171914</v>
      </c>
      <c r="C380" s="12" t="s">
        <v>285</v>
      </c>
      <c r="D380" s="12">
        <v>8000236469</v>
      </c>
      <c r="E380" s="13">
        <v>37446</v>
      </c>
      <c r="F380" s="12">
        <v>6231097</v>
      </c>
      <c r="G380" s="12">
        <v>0</v>
      </c>
      <c r="H380" s="12">
        <v>0</v>
      </c>
      <c r="J380" s="14">
        <v>31000</v>
      </c>
      <c r="K380" s="14">
        <v>0</v>
      </c>
      <c r="L380" s="14">
        <v>0</v>
      </c>
      <c r="M380" s="14">
        <v>31000</v>
      </c>
      <c r="N380" s="75">
        <f>VLOOKUP(P380,'CODIGOS RENTISTICOS'!$A$2:E1420,2,FALSE)</f>
        <v>825000000</v>
      </c>
      <c r="O380" s="75">
        <f>VLOOKUP(P380,'CODIGOS RENTISTICOS'!$A$2:F3587,3,FALSE)</f>
        <v>150109</v>
      </c>
      <c r="P380" s="61">
        <v>121245</v>
      </c>
      <c r="Q380" s="14">
        <v>31000</v>
      </c>
      <c r="R380" s="61"/>
    </row>
    <row r="381" spans="1:18" x14ac:dyDescent="0.2">
      <c r="A381" s="12">
        <v>50000249</v>
      </c>
      <c r="B381" s="12">
        <v>956532</v>
      </c>
      <c r="C381" s="12" t="s">
        <v>285</v>
      </c>
      <c r="D381" s="12">
        <v>8605141607</v>
      </c>
      <c r="E381" s="13">
        <v>37446</v>
      </c>
      <c r="F381" s="12">
        <v>3100900</v>
      </c>
      <c r="G381" s="12">
        <v>0</v>
      </c>
      <c r="H381" s="12">
        <v>0</v>
      </c>
      <c r="J381" s="14">
        <v>19000</v>
      </c>
      <c r="K381" s="14">
        <v>0</v>
      </c>
      <c r="L381" s="14">
        <v>0</v>
      </c>
      <c r="M381" s="14">
        <v>19000</v>
      </c>
      <c r="N381" s="75">
        <f>VLOOKUP(P381,'CODIGOS RENTISTICOS'!$A$2:E1421,2,FALSE)</f>
        <v>825000000</v>
      </c>
      <c r="O381" s="75">
        <f>VLOOKUP(P381,'CODIGOS RENTISTICOS'!$A$2:F3588,3,FALSE)</f>
        <v>150109</v>
      </c>
      <c r="P381" s="61">
        <v>121245</v>
      </c>
      <c r="Q381" s="14">
        <v>19000</v>
      </c>
      <c r="R381" s="61"/>
    </row>
    <row r="382" spans="1:18" x14ac:dyDescent="0.2">
      <c r="A382" s="12">
        <v>50000249</v>
      </c>
      <c r="B382" s="12">
        <v>956535</v>
      </c>
      <c r="C382" s="12" t="s">
        <v>285</v>
      </c>
      <c r="D382" s="12">
        <v>8605141607</v>
      </c>
      <c r="E382" s="13">
        <v>37446</v>
      </c>
      <c r="F382" s="12">
        <v>3100900</v>
      </c>
      <c r="G382" s="12">
        <v>0</v>
      </c>
      <c r="H382" s="12">
        <v>0</v>
      </c>
      <c r="J382" s="14">
        <v>5000</v>
      </c>
      <c r="K382" s="14">
        <v>0</v>
      </c>
      <c r="L382" s="14">
        <v>0</v>
      </c>
      <c r="M382" s="14">
        <v>5000</v>
      </c>
      <c r="N382" s="75">
        <f>VLOOKUP(P382,'CODIGOS RENTISTICOS'!$A$2:E1422,2,FALSE)</f>
        <v>11800000</v>
      </c>
      <c r="O382" s="75">
        <f>VLOOKUP(P382,'CODIGOS RENTISTICOS'!$A$2:F3589,3,FALSE)</f>
        <v>240101</v>
      </c>
      <c r="P382" s="61">
        <v>121265</v>
      </c>
      <c r="Q382" s="14">
        <v>5000</v>
      </c>
      <c r="R382" s="61"/>
    </row>
    <row r="383" spans="1:18" x14ac:dyDescent="0.2">
      <c r="A383" s="12">
        <v>50000249</v>
      </c>
      <c r="B383" s="12">
        <v>959453</v>
      </c>
      <c r="C383" s="12" t="s">
        <v>285</v>
      </c>
      <c r="D383" s="12">
        <v>93345547</v>
      </c>
      <c r="E383" s="13">
        <v>37446</v>
      </c>
      <c r="F383" s="12">
        <v>7311279</v>
      </c>
      <c r="G383" s="12">
        <v>0</v>
      </c>
      <c r="H383" s="12">
        <v>0</v>
      </c>
      <c r="J383" s="14">
        <v>7000</v>
      </c>
      <c r="K383" s="14">
        <v>0</v>
      </c>
      <c r="L383" s="14">
        <v>0</v>
      </c>
      <c r="M383" s="14">
        <v>7000</v>
      </c>
      <c r="N383" s="75">
        <f>VLOOKUP(P383,'CODIGOS RENTISTICOS'!$A$2:E1423,2,FALSE)</f>
        <v>825000000</v>
      </c>
      <c r="O383" s="75">
        <f>VLOOKUP(P383,'CODIGOS RENTISTICOS'!$A$2:F3590,3,FALSE)</f>
        <v>150109</v>
      </c>
      <c r="P383" s="61">
        <v>121245</v>
      </c>
      <c r="Q383" s="14">
        <v>7000</v>
      </c>
      <c r="R383" s="61"/>
    </row>
    <row r="384" spans="1:18" x14ac:dyDescent="0.2">
      <c r="A384" s="12">
        <v>50000249</v>
      </c>
      <c r="B384" s="12">
        <v>959455</v>
      </c>
      <c r="C384" s="12" t="s">
        <v>285</v>
      </c>
      <c r="D384" s="12">
        <v>19363192</v>
      </c>
      <c r="E384" s="13">
        <v>37446</v>
      </c>
      <c r="F384" s="12">
        <v>3174941</v>
      </c>
      <c r="G384" s="12">
        <v>0</v>
      </c>
      <c r="H384" s="12">
        <v>0</v>
      </c>
      <c r="J384" s="14">
        <v>7000</v>
      </c>
      <c r="K384" s="14">
        <v>0</v>
      </c>
      <c r="L384" s="14">
        <v>0</v>
      </c>
      <c r="M384" s="14">
        <v>7000</v>
      </c>
      <c r="N384" s="75">
        <f>VLOOKUP(P384,'CODIGOS RENTISTICOS'!$A$2:E1424,2,FALSE)</f>
        <v>825000000</v>
      </c>
      <c r="O384" s="75">
        <f>VLOOKUP(P384,'CODIGOS RENTISTICOS'!$A$2:F3591,3,FALSE)</f>
        <v>150109</v>
      </c>
      <c r="P384" s="61">
        <v>5041</v>
      </c>
      <c r="Q384" s="14">
        <v>7000</v>
      </c>
      <c r="R384" s="61"/>
    </row>
    <row r="385" spans="1:18" x14ac:dyDescent="0.2">
      <c r="A385" s="12">
        <v>50000249</v>
      </c>
      <c r="B385" s="12">
        <v>959456</v>
      </c>
      <c r="C385" s="12" t="s">
        <v>285</v>
      </c>
      <c r="D385" s="12">
        <v>8600149171</v>
      </c>
      <c r="E385" s="13">
        <v>37446</v>
      </c>
      <c r="F385" s="12">
        <v>3267450</v>
      </c>
      <c r="G385" s="12">
        <v>0</v>
      </c>
      <c r="H385" s="12">
        <v>0</v>
      </c>
      <c r="J385" s="14">
        <v>7000</v>
      </c>
      <c r="K385" s="14">
        <v>0</v>
      </c>
      <c r="L385" s="14">
        <v>0</v>
      </c>
      <c r="M385" s="14">
        <v>7000</v>
      </c>
      <c r="N385" s="75">
        <f>VLOOKUP(P385,'CODIGOS RENTISTICOS'!$A$2:E1425,2,FALSE)</f>
        <v>825000000</v>
      </c>
      <c r="O385" s="75">
        <f>VLOOKUP(P385,'CODIGOS RENTISTICOS'!$A$2:F3592,3,FALSE)</f>
        <v>150109</v>
      </c>
      <c r="P385" s="61">
        <v>121245</v>
      </c>
      <c r="Q385" s="14">
        <v>7000</v>
      </c>
      <c r="R385" s="61"/>
    </row>
    <row r="386" spans="1:18" x14ac:dyDescent="0.2">
      <c r="A386" s="12">
        <v>50000249</v>
      </c>
      <c r="B386" s="12">
        <v>1304773</v>
      </c>
      <c r="C386" s="12" t="s">
        <v>285</v>
      </c>
      <c r="D386" s="12">
        <v>8600631245</v>
      </c>
      <c r="E386" s="13">
        <v>37446</v>
      </c>
      <c r="F386" s="12">
        <v>2171863</v>
      </c>
      <c r="G386" s="12">
        <v>0</v>
      </c>
      <c r="H386" s="12">
        <v>0</v>
      </c>
      <c r="J386" s="14">
        <v>7000</v>
      </c>
      <c r="K386" s="14">
        <v>0</v>
      </c>
      <c r="L386" s="14">
        <v>0</v>
      </c>
      <c r="M386" s="14">
        <v>7000</v>
      </c>
      <c r="N386" s="75">
        <f>VLOOKUP(P386,'CODIGOS RENTISTICOS'!$A$2:E1426,2,FALSE)</f>
        <v>825000000</v>
      </c>
      <c r="O386" s="75">
        <f>VLOOKUP(P386,'CODIGOS RENTISTICOS'!$A$2:F3593,3,FALSE)</f>
        <v>150109</v>
      </c>
      <c r="P386" s="61">
        <v>121245</v>
      </c>
      <c r="Q386" s="14">
        <v>7000</v>
      </c>
      <c r="R386" s="61"/>
    </row>
    <row r="387" spans="1:18" x14ac:dyDescent="0.2">
      <c r="A387" s="12">
        <v>50000249</v>
      </c>
      <c r="B387" s="12">
        <v>1304774</v>
      </c>
      <c r="C387" s="12" t="s">
        <v>285</v>
      </c>
      <c r="D387" s="12">
        <v>8600631245</v>
      </c>
      <c r="E387" s="13">
        <v>37446</v>
      </c>
      <c r="F387" s="12">
        <v>2171863</v>
      </c>
      <c r="G387" s="12">
        <v>0</v>
      </c>
      <c r="H387" s="12">
        <v>0</v>
      </c>
      <c r="J387" s="14">
        <v>29000</v>
      </c>
      <c r="K387" s="14">
        <v>0</v>
      </c>
      <c r="L387" s="14">
        <v>0</v>
      </c>
      <c r="M387" s="14">
        <v>29000</v>
      </c>
      <c r="N387" s="75">
        <f>VLOOKUP(P387,'CODIGOS RENTISTICOS'!$A$2:E1427,2,FALSE)</f>
        <v>825000000</v>
      </c>
      <c r="O387" s="75">
        <f>VLOOKUP(P387,'CODIGOS RENTISTICOS'!$A$2:F3594,3,FALSE)</f>
        <v>150109</v>
      </c>
      <c r="P387" s="61">
        <v>121245</v>
      </c>
      <c r="Q387" s="14">
        <v>29000</v>
      </c>
      <c r="R387" s="61"/>
    </row>
    <row r="388" spans="1:18" x14ac:dyDescent="0.2">
      <c r="A388" s="12">
        <v>50000249</v>
      </c>
      <c r="B388" s="12">
        <v>1089788</v>
      </c>
      <c r="C388" s="12" t="s">
        <v>285</v>
      </c>
      <c r="D388" s="12">
        <v>18223950</v>
      </c>
      <c r="E388" s="13">
        <v>37446</v>
      </c>
      <c r="F388" s="12">
        <v>4361011</v>
      </c>
      <c r="G388" s="12">
        <v>0</v>
      </c>
      <c r="H388" s="12">
        <v>0</v>
      </c>
      <c r="J388" s="14">
        <v>2574</v>
      </c>
      <c r="K388" s="14">
        <v>0</v>
      </c>
      <c r="L388" s="14">
        <v>0</v>
      </c>
      <c r="M388" s="14">
        <v>2574</v>
      </c>
      <c r="N388" s="75">
        <f>VLOOKUP(P388,'CODIGOS RENTISTICOS'!$A$2:E1428,2,FALSE)</f>
        <v>96400000</v>
      </c>
      <c r="O388" s="75">
        <f>VLOOKUP(P388,'CODIGOS RENTISTICOS'!$A$2:F3595,3,FALSE)</f>
        <v>370101</v>
      </c>
      <c r="P388" s="61">
        <v>121280</v>
      </c>
      <c r="Q388" s="14">
        <v>2574</v>
      </c>
      <c r="R388" s="61"/>
    </row>
    <row r="389" spans="1:18" x14ac:dyDescent="0.2">
      <c r="A389" s="12">
        <v>50000249</v>
      </c>
      <c r="B389" s="12">
        <v>925624</v>
      </c>
      <c r="C389" s="12" t="s">
        <v>285</v>
      </c>
      <c r="D389" s="12">
        <v>41575357</v>
      </c>
      <c r="E389" s="13">
        <v>37446</v>
      </c>
      <c r="F389" s="12">
        <v>2513970</v>
      </c>
      <c r="G389" s="12">
        <v>0</v>
      </c>
      <c r="H389" s="12">
        <v>0</v>
      </c>
      <c r="J389" s="14">
        <v>34992</v>
      </c>
      <c r="K389" s="14">
        <v>0</v>
      </c>
      <c r="L389" s="14">
        <v>0</v>
      </c>
      <c r="M389" s="14">
        <v>34992</v>
      </c>
      <c r="N389" s="75">
        <f>VLOOKUP(P389,'CODIGOS RENTISTICOS'!$A$2:E1429,2,FALSE)</f>
        <v>11500000</v>
      </c>
      <c r="O389" s="75">
        <f>VLOOKUP(P389,'CODIGOS RENTISTICOS'!$A$2:F3596,3,FALSE)</f>
        <v>130101</v>
      </c>
      <c r="P389" s="61">
        <v>2701</v>
      </c>
      <c r="Q389" s="14">
        <v>34992</v>
      </c>
      <c r="R389" s="61"/>
    </row>
    <row r="390" spans="1:18" x14ac:dyDescent="0.2">
      <c r="A390" s="12">
        <v>50000249</v>
      </c>
      <c r="B390" s="12">
        <v>1376669</v>
      </c>
      <c r="C390" s="12" t="s">
        <v>285</v>
      </c>
      <c r="D390" s="12">
        <v>8907004765</v>
      </c>
      <c r="E390" s="13">
        <v>37446</v>
      </c>
      <c r="F390" s="12">
        <v>2648379</v>
      </c>
      <c r="G390" s="12">
        <v>0</v>
      </c>
      <c r="H390" s="12">
        <v>0</v>
      </c>
      <c r="J390" s="14">
        <v>1276884</v>
      </c>
      <c r="K390" s="14">
        <v>0</v>
      </c>
      <c r="L390" s="14">
        <v>0</v>
      </c>
      <c r="M390" s="14">
        <v>1276884</v>
      </c>
      <c r="N390" s="75">
        <f>VLOOKUP(P390,'CODIGOS RENTISTICOS'!$A$2:E1430,2,FALSE)</f>
        <v>11800000</v>
      </c>
      <c r="O390" s="75">
        <f>VLOOKUP(P390,'CODIGOS RENTISTICOS'!$A$2:F3597,3,FALSE)</f>
        <v>240101</v>
      </c>
      <c r="P390" s="61">
        <v>121265</v>
      </c>
      <c r="Q390" s="14">
        <v>1276884</v>
      </c>
      <c r="R390" s="61"/>
    </row>
    <row r="391" spans="1:18" x14ac:dyDescent="0.2">
      <c r="A391" s="12">
        <v>50000249</v>
      </c>
      <c r="B391" s="12">
        <v>815795</v>
      </c>
      <c r="C391" s="12" t="s">
        <v>285</v>
      </c>
      <c r="D391" s="12">
        <v>8600467511</v>
      </c>
      <c r="E391" s="13">
        <v>37446</v>
      </c>
      <c r="F391" s="12">
        <v>2119084</v>
      </c>
      <c r="G391" s="12">
        <v>0</v>
      </c>
      <c r="H391" s="12">
        <v>0</v>
      </c>
      <c r="J391" s="14">
        <v>470908</v>
      </c>
      <c r="K391" s="14">
        <v>0</v>
      </c>
      <c r="L391" s="14">
        <v>0</v>
      </c>
      <c r="M391" s="14">
        <v>470908</v>
      </c>
      <c r="N391" s="75">
        <f>VLOOKUP(P391,'CODIGOS RENTISTICOS'!$A$2:E1431,2,FALSE)</f>
        <v>825000000</v>
      </c>
      <c r="O391" s="75">
        <f>VLOOKUP(P391,'CODIGOS RENTISTICOS'!$A$2:F3598,3,FALSE)</f>
        <v>150109</v>
      </c>
      <c r="P391" s="61">
        <v>121245</v>
      </c>
      <c r="Q391" s="14">
        <v>470908</v>
      </c>
      <c r="R391" s="61"/>
    </row>
    <row r="392" spans="1:18" x14ac:dyDescent="0.2">
      <c r="A392" s="12">
        <v>50000249</v>
      </c>
      <c r="B392" s="12">
        <v>1207484</v>
      </c>
      <c r="C392" s="12" t="s">
        <v>285</v>
      </c>
      <c r="D392" s="12">
        <v>8300238647</v>
      </c>
      <c r="E392" s="13">
        <v>37446</v>
      </c>
      <c r="F392" s="12">
        <v>6160600</v>
      </c>
      <c r="G392" s="12">
        <v>0</v>
      </c>
      <c r="H392" s="12">
        <v>0</v>
      </c>
      <c r="J392" s="14">
        <v>21000</v>
      </c>
      <c r="K392" s="14">
        <v>0</v>
      </c>
      <c r="L392" s="14">
        <v>0</v>
      </c>
      <c r="M392" s="14">
        <v>21000</v>
      </c>
      <c r="N392" s="75">
        <f>VLOOKUP(P392,'CODIGOS RENTISTICOS'!$A$2:E1432,2,FALSE)</f>
        <v>825000000</v>
      </c>
      <c r="O392" s="75">
        <f>VLOOKUP(P392,'CODIGOS RENTISTICOS'!$A$2:F3599,3,FALSE)</f>
        <v>150109</v>
      </c>
      <c r="P392" s="61">
        <v>121245</v>
      </c>
      <c r="Q392" s="14">
        <v>21000</v>
      </c>
      <c r="R392" s="61"/>
    </row>
    <row r="393" spans="1:18" x14ac:dyDescent="0.2">
      <c r="A393" s="12">
        <v>50000249</v>
      </c>
      <c r="B393" s="12">
        <v>1202295</v>
      </c>
      <c r="C393" s="12" t="s">
        <v>285</v>
      </c>
      <c r="D393" s="12">
        <v>6241139</v>
      </c>
      <c r="E393" s="13">
        <v>37452</v>
      </c>
      <c r="F393" s="12">
        <v>2329545</v>
      </c>
      <c r="G393" s="12">
        <v>0</v>
      </c>
      <c r="H393" s="12">
        <v>0</v>
      </c>
      <c r="J393" s="14">
        <v>7000</v>
      </c>
      <c r="K393" s="14">
        <v>0</v>
      </c>
      <c r="L393" s="14">
        <v>0</v>
      </c>
      <c r="M393" s="14">
        <v>7000</v>
      </c>
      <c r="N393" s="75">
        <f>VLOOKUP(P393,'CODIGOS RENTISTICOS'!$A$2:E1433,2,FALSE)</f>
        <v>825000000</v>
      </c>
      <c r="O393" s="75">
        <f>VLOOKUP(P393,'CODIGOS RENTISTICOS'!$A$2:F3600,3,FALSE)</f>
        <v>150109</v>
      </c>
      <c r="P393" s="61">
        <v>121245</v>
      </c>
      <c r="Q393" s="14">
        <v>7000</v>
      </c>
      <c r="R393" s="61"/>
    </row>
    <row r="394" spans="1:18" x14ac:dyDescent="0.2">
      <c r="A394" s="12">
        <v>50000249</v>
      </c>
      <c r="B394" s="12">
        <v>1192968</v>
      </c>
      <c r="C394" s="12" t="s">
        <v>285</v>
      </c>
      <c r="D394" s="12">
        <v>79124818</v>
      </c>
      <c r="E394" s="13">
        <v>37452</v>
      </c>
      <c r="F394" s="12">
        <v>5992252</v>
      </c>
      <c r="G394" s="12">
        <v>0</v>
      </c>
      <c r="H394" s="12">
        <v>0</v>
      </c>
      <c r="J394" s="14">
        <v>5000</v>
      </c>
      <c r="K394" s="14">
        <v>0</v>
      </c>
      <c r="L394" s="14">
        <v>0</v>
      </c>
      <c r="M394" s="14">
        <v>5000</v>
      </c>
      <c r="N394" s="75">
        <f>VLOOKUP(P394,'CODIGOS RENTISTICOS'!$A$2:E1434,2,FALSE)</f>
        <v>825000000</v>
      </c>
      <c r="O394" s="75">
        <f>VLOOKUP(P394,'CODIGOS RENTISTICOS'!$A$2:F3601,3,FALSE)</f>
        <v>150109</v>
      </c>
      <c r="P394" s="61">
        <v>5041</v>
      </c>
      <c r="Q394" s="14">
        <v>5000</v>
      </c>
      <c r="R394" s="61"/>
    </row>
    <row r="395" spans="1:18" x14ac:dyDescent="0.2">
      <c r="A395" s="12">
        <v>50000249</v>
      </c>
      <c r="B395" s="12">
        <v>1173790</v>
      </c>
      <c r="C395" s="12" t="s">
        <v>285</v>
      </c>
      <c r="D395" s="12">
        <v>91010418</v>
      </c>
      <c r="E395" s="13">
        <v>37452</v>
      </c>
      <c r="F395" s="12">
        <v>3511550</v>
      </c>
      <c r="G395" s="12">
        <v>0</v>
      </c>
      <c r="H395" s="12">
        <v>0</v>
      </c>
      <c r="J395" s="14">
        <v>7000</v>
      </c>
      <c r="K395" s="14">
        <v>0</v>
      </c>
      <c r="L395" s="14">
        <v>0</v>
      </c>
      <c r="M395" s="14">
        <v>7000</v>
      </c>
      <c r="N395" s="75">
        <f>VLOOKUP(P395,'CODIGOS RENTISTICOS'!$A$2:E1435,2,FALSE)</f>
        <v>825000000</v>
      </c>
      <c r="O395" s="75">
        <f>VLOOKUP(P395,'CODIGOS RENTISTICOS'!$A$2:F3602,3,FALSE)</f>
        <v>150109</v>
      </c>
      <c r="P395" s="61">
        <v>121245</v>
      </c>
      <c r="Q395" s="14">
        <v>7000</v>
      </c>
      <c r="R395" s="61"/>
    </row>
    <row r="396" spans="1:18" x14ac:dyDescent="0.2">
      <c r="A396" s="12">
        <v>50000249</v>
      </c>
      <c r="B396" s="12">
        <v>1173791</v>
      </c>
      <c r="C396" s="12" t="s">
        <v>285</v>
      </c>
      <c r="D396" s="12">
        <v>2868342</v>
      </c>
      <c r="E396" s="13">
        <v>37452</v>
      </c>
      <c r="F396" s="12">
        <v>3511550</v>
      </c>
      <c r="G396" s="12">
        <v>0</v>
      </c>
      <c r="H396" s="12">
        <v>0</v>
      </c>
      <c r="J396" s="14">
        <v>7000</v>
      </c>
      <c r="K396" s="14">
        <v>0</v>
      </c>
      <c r="L396" s="14">
        <v>0</v>
      </c>
      <c r="M396" s="14">
        <v>7000</v>
      </c>
      <c r="N396" s="75">
        <f>VLOOKUP(P396,'CODIGOS RENTISTICOS'!$A$2:E1436,2,FALSE)</f>
        <v>825000000</v>
      </c>
      <c r="O396" s="75">
        <f>VLOOKUP(P396,'CODIGOS RENTISTICOS'!$A$2:F3603,3,FALSE)</f>
        <v>150109</v>
      </c>
      <c r="P396" s="61">
        <v>121245</v>
      </c>
      <c r="Q396" s="14">
        <v>7000</v>
      </c>
      <c r="R396" s="61"/>
    </row>
    <row r="397" spans="1:18" x14ac:dyDescent="0.2">
      <c r="A397" s="12">
        <v>50000249</v>
      </c>
      <c r="B397" s="12">
        <v>1173792</v>
      </c>
      <c r="C397" s="12" t="s">
        <v>285</v>
      </c>
      <c r="D397" s="12">
        <v>79358041</v>
      </c>
      <c r="E397" s="13">
        <v>37452</v>
      </c>
      <c r="F397" s="12">
        <v>3511550</v>
      </c>
      <c r="G397" s="12">
        <v>0</v>
      </c>
      <c r="H397" s="12">
        <v>0</v>
      </c>
      <c r="J397" s="14">
        <v>7000</v>
      </c>
      <c r="K397" s="14">
        <v>0</v>
      </c>
      <c r="L397" s="14">
        <v>0</v>
      </c>
      <c r="M397" s="14">
        <v>7000</v>
      </c>
      <c r="N397" s="75">
        <f>VLOOKUP(P397,'CODIGOS RENTISTICOS'!$A$2:E1437,2,FALSE)</f>
        <v>825000000</v>
      </c>
      <c r="O397" s="75">
        <f>VLOOKUP(P397,'CODIGOS RENTISTICOS'!$A$2:F3604,3,FALSE)</f>
        <v>150109</v>
      </c>
      <c r="P397" s="61">
        <v>121245</v>
      </c>
      <c r="Q397" s="14">
        <v>7000</v>
      </c>
      <c r="R397" s="61"/>
    </row>
    <row r="398" spans="1:18" x14ac:dyDescent="0.2">
      <c r="A398" s="12">
        <v>50000249</v>
      </c>
      <c r="B398" s="12">
        <v>1173793</v>
      </c>
      <c r="C398" s="12" t="s">
        <v>285</v>
      </c>
      <c r="D398" s="12">
        <v>79495836</v>
      </c>
      <c r="E398" s="13">
        <v>37452</v>
      </c>
      <c r="F398" s="12">
        <v>3511550</v>
      </c>
      <c r="G398" s="12">
        <v>0</v>
      </c>
      <c r="H398" s="12">
        <v>0</v>
      </c>
      <c r="J398" s="14">
        <v>7000</v>
      </c>
      <c r="K398" s="14">
        <v>0</v>
      </c>
      <c r="L398" s="14">
        <v>0</v>
      </c>
      <c r="M398" s="14">
        <v>7000</v>
      </c>
      <c r="N398" s="75">
        <f>VLOOKUP(P398,'CODIGOS RENTISTICOS'!$A$2:E1438,2,FALSE)</f>
        <v>825000000</v>
      </c>
      <c r="O398" s="75">
        <f>VLOOKUP(P398,'CODIGOS RENTISTICOS'!$A$2:F3605,3,FALSE)</f>
        <v>150109</v>
      </c>
      <c r="P398" s="61">
        <v>121245</v>
      </c>
      <c r="Q398" s="14">
        <v>7000</v>
      </c>
      <c r="R398" s="61"/>
    </row>
    <row r="399" spans="1:18" x14ac:dyDescent="0.2">
      <c r="A399" s="12">
        <v>50000249</v>
      </c>
      <c r="B399" s="12">
        <v>1189254</v>
      </c>
      <c r="C399" s="12" t="s">
        <v>285</v>
      </c>
      <c r="D399" s="12">
        <v>8300348350</v>
      </c>
      <c r="E399" s="13">
        <v>37452</v>
      </c>
      <c r="F399" s="12">
        <v>2133850</v>
      </c>
      <c r="G399" s="12">
        <v>0</v>
      </c>
      <c r="H399" s="12">
        <v>0</v>
      </c>
      <c r="J399" s="14">
        <v>8722</v>
      </c>
      <c r="K399" s="14">
        <v>0</v>
      </c>
      <c r="L399" s="14">
        <v>0</v>
      </c>
      <c r="M399" s="14">
        <v>8722</v>
      </c>
      <c r="N399" s="75">
        <f>VLOOKUP(P399,'CODIGOS RENTISTICOS'!$A$2:E1439,2,FALSE)</f>
        <v>96400000</v>
      </c>
      <c r="O399" s="75">
        <f>VLOOKUP(P399,'CODIGOS RENTISTICOS'!$A$2:F3606,3,FALSE)</f>
        <v>370101</v>
      </c>
      <c r="P399" s="61">
        <v>121280</v>
      </c>
      <c r="Q399" s="14">
        <v>8722</v>
      </c>
      <c r="R399" s="61"/>
    </row>
    <row r="400" spans="1:18" x14ac:dyDescent="0.2">
      <c r="A400" s="12">
        <v>50000249</v>
      </c>
      <c r="B400" s="12">
        <v>876455</v>
      </c>
      <c r="C400" s="12" t="s">
        <v>285</v>
      </c>
      <c r="D400" s="12">
        <v>8300116703</v>
      </c>
      <c r="E400" s="13">
        <v>37452</v>
      </c>
      <c r="F400" s="12">
        <v>411853</v>
      </c>
      <c r="G400" s="12">
        <v>0</v>
      </c>
      <c r="H400" s="12">
        <v>0</v>
      </c>
      <c r="J400" s="14">
        <v>133000</v>
      </c>
      <c r="K400" s="14">
        <v>0</v>
      </c>
      <c r="L400" s="14">
        <v>0</v>
      </c>
      <c r="M400" s="14">
        <v>133000</v>
      </c>
      <c r="N400" s="75">
        <f>VLOOKUP(P400,'CODIGOS RENTISTICOS'!$A$2:E1440,2,FALSE)</f>
        <v>825000000</v>
      </c>
      <c r="O400" s="75">
        <f>VLOOKUP(P400,'CODIGOS RENTISTICOS'!$A$2:F3607,3,FALSE)</f>
        <v>150109</v>
      </c>
      <c r="P400" s="61">
        <v>121245</v>
      </c>
      <c r="Q400" s="14">
        <v>133000</v>
      </c>
      <c r="R400" s="61"/>
    </row>
    <row r="401" spans="1:18" x14ac:dyDescent="0.2">
      <c r="A401" s="12">
        <v>50000249</v>
      </c>
      <c r="B401" s="12">
        <v>876479</v>
      </c>
      <c r="C401" s="12" t="s">
        <v>285</v>
      </c>
      <c r="D401" s="12">
        <v>8001855497</v>
      </c>
      <c r="E401" s="13">
        <v>37452</v>
      </c>
      <c r="F401" s="12">
        <v>2168739</v>
      </c>
      <c r="G401" s="12">
        <v>0</v>
      </c>
      <c r="H401" s="12">
        <v>0</v>
      </c>
      <c r="J401" s="14">
        <v>28000</v>
      </c>
      <c r="K401" s="14">
        <v>0</v>
      </c>
      <c r="L401" s="14">
        <v>0</v>
      </c>
      <c r="M401" s="14">
        <v>28000</v>
      </c>
      <c r="N401" s="75">
        <f>VLOOKUP(P401,'CODIGOS RENTISTICOS'!$A$2:E1441,2,FALSE)</f>
        <v>825000000</v>
      </c>
      <c r="O401" s="75">
        <f>VLOOKUP(P401,'CODIGOS RENTISTICOS'!$A$2:F3608,3,FALSE)</f>
        <v>150109</v>
      </c>
      <c r="P401" s="61">
        <v>121245</v>
      </c>
      <c r="Q401" s="14">
        <v>28000</v>
      </c>
      <c r="R401" s="61"/>
    </row>
    <row r="402" spans="1:18" x14ac:dyDescent="0.2">
      <c r="A402" s="12">
        <v>50000249</v>
      </c>
      <c r="B402" s="12">
        <v>876499</v>
      </c>
      <c r="C402" s="12" t="s">
        <v>285</v>
      </c>
      <c r="D402" s="12">
        <v>8090077297</v>
      </c>
      <c r="E402" s="13">
        <v>37452</v>
      </c>
      <c r="F402" s="12">
        <v>6120895</v>
      </c>
      <c r="G402" s="12">
        <v>0</v>
      </c>
      <c r="H402" s="12">
        <v>0</v>
      </c>
      <c r="J402" s="14">
        <v>21000</v>
      </c>
      <c r="K402" s="14">
        <v>0</v>
      </c>
      <c r="L402" s="14">
        <v>0</v>
      </c>
      <c r="M402" s="14">
        <v>21000</v>
      </c>
      <c r="N402" s="75">
        <f>VLOOKUP(P402,'CODIGOS RENTISTICOS'!$A$2:E1442,2,FALSE)</f>
        <v>825000000</v>
      </c>
      <c r="O402" s="75">
        <f>VLOOKUP(P402,'CODIGOS RENTISTICOS'!$A$2:F3609,3,FALSE)</f>
        <v>150109</v>
      </c>
      <c r="P402" s="61">
        <v>121245</v>
      </c>
      <c r="Q402" s="14">
        <v>21000</v>
      </c>
      <c r="R402" s="61"/>
    </row>
    <row r="403" spans="1:18" x14ac:dyDescent="0.2">
      <c r="A403" s="12">
        <v>50000249</v>
      </c>
      <c r="B403" s="12">
        <v>5732596</v>
      </c>
      <c r="C403" s="12" t="s">
        <v>285</v>
      </c>
      <c r="D403" s="12">
        <v>19177501</v>
      </c>
      <c r="E403" s="13">
        <v>37452</v>
      </c>
      <c r="F403" s="12">
        <v>2005089</v>
      </c>
      <c r="G403" s="12">
        <v>0</v>
      </c>
      <c r="H403" s="12">
        <v>0</v>
      </c>
      <c r="J403" s="14">
        <v>2574</v>
      </c>
      <c r="K403" s="14">
        <v>0</v>
      </c>
      <c r="L403" s="14">
        <v>0</v>
      </c>
      <c r="M403" s="14">
        <v>2574</v>
      </c>
      <c r="N403" s="75">
        <f>VLOOKUP(P403,'CODIGOS RENTISTICOS'!$A$2:E1443,2,FALSE)</f>
        <v>96400000</v>
      </c>
      <c r="O403" s="75">
        <f>VLOOKUP(P403,'CODIGOS RENTISTICOS'!$A$2:F3610,3,FALSE)</f>
        <v>370101</v>
      </c>
      <c r="P403" s="61">
        <v>121280</v>
      </c>
      <c r="Q403" s="14">
        <v>2574</v>
      </c>
      <c r="R403" s="61"/>
    </row>
    <row r="404" spans="1:18" x14ac:dyDescent="0.2">
      <c r="A404" s="12">
        <v>50000249</v>
      </c>
      <c r="B404" s="12">
        <v>766369</v>
      </c>
      <c r="C404" s="12" t="s">
        <v>285</v>
      </c>
      <c r="D404" s="12">
        <v>8001029272</v>
      </c>
      <c r="E404" s="13">
        <v>37452</v>
      </c>
      <c r="F404" s="12">
        <v>7198634</v>
      </c>
      <c r="G404" s="12">
        <v>0</v>
      </c>
      <c r="H404" s="12">
        <v>0</v>
      </c>
      <c r="J404" s="14">
        <v>37000</v>
      </c>
      <c r="K404" s="14">
        <v>0</v>
      </c>
      <c r="L404" s="14">
        <v>0</v>
      </c>
      <c r="M404" s="14">
        <v>37000</v>
      </c>
      <c r="N404" s="75">
        <f>VLOOKUP(P404,'CODIGOS RENTISTICOS'!$A$2:E1444,2,FALSE)</f>
        <v>825000000</v>
      </c>
      <c r="O404" s="75">
        <f>VLOOKUP(P404,'CODIGOS RENTISTICOS'!$A$2:F3611,3,FALSE)</f>
        <v>150109</v>
      </c>
      <c r="P404" s="61">
        <v>121245</v>
      </c>
      <c r="Q404" s="14">
        <v>37000</v>
      </c>
      <c r="R404" s="61"/>
    </row>
    <row r="405" spans="1:18" x14ac:dyDescent="0.2">
      <c r="A405" s="12">
        <v>50000249</v>
      </c>
      <c r="B405" s="12">
        <v>911974</v>
      </c>
      <c r="C405" s="12" t="s">
        <v>285</v>
      </c>
      <c r="D405" s="12">
        <v>258999994</v>
      </c>
      <c r="E405" s="13">
        <v>37452</v>
      </c>
      <c r="F405" s="12">
        <v>2883800</v>
      </c>
      <c r="G405" s="12">
        <v>0</v>
      </c>
      <c r="H405" s="12">
        <v>1</v>
      </c>
      <c r="J405" s="14">
        <v>0</v>
      </c>
      <c r="K405" s="14">
        <v>0</v>
      </c>
      <c r="L405" s="14">
        <v>6648657.4800000004</v>
      </c>
      <c r="M405" s="14">
        <v>6648657.4800000004</v>
      </c>
      <c r="N405" s="75">
        <f>VLOOKUP(P405,'CODIGOS RENTISTICOS'!$A$2:E1445,2,FALSE)</f>
        <v>96200000</v>
      </c>
      <c r="O405" s="75">
        <f>VLOOKUP(P405,'CODIGOS RENTISTICOS'!$A$2:F3612,3,FALSE)</f>
        <v>350101</v>
      </c>
      <c r="P405" s="61">
        <v>121240</v>
      </c>
      <c r="Q405" s="14">
        <v>6648657.4800000004</v>
      </c>
      <c r="R405" s="61"/>
    </row>
    <row r="406" spans="1:18" x14ac:dyDescent="0.2">
      <c r="A406" s="12">
        <v>50000249</v>
      </c>
      <c r="B406" s="12">
        <v>4880752</v>
      </c>
      <c r="C406" s="12" t="s">
        <v>285</v>
      </c>
      <c r="D406" s="12">
        <v>8300336120</v>
      </c>
      <c r="E406" s="13">
        <v>37452</v>
      </c>
      <c r="F406" s="12">
        <v>6369602</v>
      </c>
      <c r="G406" s="12">
        <v>0</v>
      </c>
      <c r="H406" s="12">
        <v>0</v>
      </c>
      <c r="J406" s="14">
        <v>7000</v>
      </c>
      <c r="K406" s="14">
        <v>0</v>
      </c>
      <c r="L406" s="14">
        <v>0</v>
      </c>
      <c r="M406" s="14">
        <v>7000</v>
      </c>
      <c r="N406" s="75">
        <f>VLOOKUP(P406,'CODIGOS RENTISTICOS'!$A$2:E1446,2,FALSE)</f>
        <v>825000000</v>
      </c>
      <c r="O406" s="75">
        <f>VLOOKUP(P406,'CODIGOS RENTISTICOS'!$A$2:F3613,3,FALSE)</f>
        <v>150109</v>
      </c>
      <c r="P406" s="61">
        <v>121245</v>
      </c>
      <c r="Q406" s="14">
        <v>7000</v>
      </c>
      <c r="R406" s="61"/>
    </row>
    <row r="407" spans="1:18" x14ac:dyDescent="0.2">
      <c r="A407" s="12">
        <v>50000249</v>
      </c>
      <c r="B407" s="12">
        <v>1304826</v>
      </c>
      <c r="C407" s="12" t="s">
        <v>285</v>
      </c>
      <c r="D407" s="12">
        <v>8999990491</v>
      </c>
      <c r="E407" s="13">
        <v>37452</v>
      </c>
      <c r="F407" s="12">
        <v>3120100</v>
      </c>
      <c r="G407" s="12">
        <v>0</v>
      </c>
      <c r="H407" s="12">
        <v>1</v>
      </c>
      <c r="J407" s="14">
        <v>0</v>
      </c>
      <c r="K407" s="14">
        <v>0</v>
      </c>
      <c r="L407" s="14">
        <v>174963876</v>
      </c>
      <c r="M407" s="14">
        <v>174963876</v>
      </c>
      <c r="N407" s="75">
        <f>VLOOKUP(P407,'CODIGOS RENTISTICOS'!$A$2:E1447,2,FALSE)</f>
        <v>10900000</v>
      </c>
      <c r="O407" s="75">
        <f>VLOOKUP(P407,'CODIGOS RENTISTICOS'!$A$2:F3614,3,FALSE)</f>
        <v>170101</v>
      </c>
      <c r="P407" s="61">
        <v>121255</v>
      </c>
      <c r="Q407" s="14">
        <v>174963876</v>
      </c>
      <c r="R407" s="61"/>
    </row>
    <row r="408" spans="1:18" x14ac:dyDescent="0.2">
      <c r="A408" s="12">
        <v>50000249</v>
      </c>
      <c r="B408" s="12">
        <v>1089797</v>
      </c>
      <c r="C408" s="12" t="s">
        <v>285</v>
      </c>
      <c r="D408" s="12">
        <v>8300210517</v>
      </c>
      <c r="E408" s="13">
        <v>37452</v>
      </c>
      <c r="F408" s="12">
        <v>6155966</v>
      </c>
      <c r="G408" s="12">
        <v>0</v>
      </c>
      <c r="H408" s="12">
        <v>0</v>
      </c>
      <c r="J408" s="14">
        <v>8680</v>
      </c>
      <c r="K408" s="14">
        <v>0</v>
      </c>
      <c r="L408" s="14">
        <v>0</v>
      </c>
      <c r="M408" s="14">
        <v>8680</v>
      </c>
      <c r="N408" s="75">
        <f>VLOOKUP(P408,'CODIGOS RENTISTICOS'!$A$2:E1448,2,FALSE)</f>
        <v>96400000</v>
      </c>
      <c r="O408" s="75">
        <f>VLOOKUP(P408,'CODIGOS RENTISTICOS'!$A$2:F3615,3,FALSE)</f>
        <v>370101</v>
      </c>
      <c r="P408" s="61">
        <v>121280</v>
      </c>
      <c r="Q408" s="14">
        <v>8680</v>
      </c>
      <c r="R408" s="61"/>
    </row>
    <row r="409" spans="1:18" x14ac:dyDescent="0.2">
      <c r="A409" s="12">
        <v>50000249</v>
      </c>
      <c r="B409" s="12">
        <v>1189256</v>
      </c>
      <c r="C409" s="12" t="s">
        <v>285</v>
      </c>
      <c r="D409" s="12">
        <v>2083173</v>
      </c>
      <c r="E409" s="13">
        <v>37452</v>
      </c>
      <c r="F409" s="12">
        <v>6646259</v>
      </c>
      <c r="G409" s="12">
        <v>0</v>
      </c>
      <c r="H409" s="12">
        <v>0</v>
      </c>
      <c r="J409" s="14">
        <v>2574</v>
      </c>
      <c r="K409" s="14">
        <v>0</v>
      </c>
      <c r="L409" s="14">
        <v>0</v>
      </c>
      <c r="M409" s="14">
        <v>2574</v>
      </c>
      <c r="N409" s="75">
        <f>VLOOKUP(P409,'CODIGOS RENTISTICOS'!$A$2:E1449,2,FALSE)</f>
        <v>96400000</v>
      </c>
      <c r="O409" s="75">
        <f>VLOOKUP(P409,'CODIGOS RENTISTICOS'!$A$2:F3616,3,FALSE)</f>
        <v>370101</v>
      </c>
      <c r="P409" s="61">
        <v>121280</v>
      </c>
      <c r="Q409" s="14">
        <v>2574</v>
      </c>
      <c r="R409" s="61"/>
    </row>
    <row r="410" spans="1:18" x14ac:dyDescent="0.2">
      <c r="A410" s="12">
        <v>50000249</v>
      </c>
      <c r="B410" s="12">
        <v>1189259</v>
      </c>
      <c r="C410" s="12" t="s">
        <v>285</v>
      </c>
      <c r="D410" s="12">
        <v>19331492</v>
      </c>
      <c r="E410" s="13">
        <v>37452</v>
      </c>
      <c r="F410" s="12">
        <v>2507611</v>
      </c>
      <c r="G410" s="12">
        <v>0</v>
      </c>
      <c r="H410" s="12">
        <v>0</v>
      </c>
      <c r="J410" s="14">
        <v>2574</v>
      </c>
      <c r="K410" s="14">
        <v>0</v>
      </c>
      <c r="L410" s="14">
        <v>0</v>
      </c>
      <c r="M410" s="14">
        <v>2574</v>
      </c>
      <c r="N410" s="75">
        <f>VLOOKUP(P410,'CODIGOS RENTISTICOS'!$A$2:E1450,2,FALSE)</f>
        <v>96400000</v>
      </c>
      <c r="O410" s="75">
        <f>VLOOKUP(P410,'CODIGOS RENTISTICOS'!$A$2:F3617,3,FALSE)</f>
        <v>370101</v>
      </c>
      <c r="P410" s="61">
        <v>121280</v>
      </c>
      <c r="Q410" s="14">
        <v>2574</v>
      </c>
      <c r="R410" s="61"/>
    </row>
    <row r="411" spans="1:18" x14ac:dyDescent="0.2">
      <c r="A411" s="12">
        <v>50000249</v>
      </c>
      <c r="B411" s="12">
        <v>1189260</v>
      </c>
      <c r="C411" s="12" t="s">
        <v>285</v>
      </c>
      <c r="D411" s="12">
        <v>19331492</v>
      </c>
      <c r="E411" s="13">
        <v>37452</v>
      </c>
      <c r="F411" s="12">
        <v>2507611</v>
      </c>
      <c r="G411" s="12">
        <v>0</v>
      </c>
      <c r="H411" s="12">
        <v>0</v>
      </c>
      <c r="J411" s="14">
        <v>2574</v>
      </c>
      <c r="K411" s="14">
        <v>0</v>
      </c>
      <c r="L411" s="14">
        <v>0</v>
      </c>
      <c r="M411" s="14">
        <v>2574</v>
      </c>
      <c r="N411" s="75">
        <f>VLOOKUP(P411,'CODIGOS RENTISTICOS'!$A$2:E1451,2,FALSE)</f>
        <v>96400000</v>
      </c>
      <c r="O411" s="75">
        <f>VLOOKUP(P411,'CODIGOS RENTISTICOS'!$A$2:F3618,3,FALSE)</f>
        <v>370101</v>
      </c>
      <c r="P411" s="61">
        <v>121280</v>
      </c>
      <c r="Q411" s="14">
        <v>2574</v>
      </c>
      <c r="R411" s="61"/>
    </row>
    <row r="412" spans="1:18" x14ac:dyDescent="0.2">
      <c r="A412" s="12">
        <v>50000249</v>
      </c>
      <c r="B412" s="12">
        <v>1378269</v>
      </c>
      <c r="C412" s="12" t="s">
        <v>285</v>
      </c>
      <c r="D412" s="12">
        <v>12188913</v>
      </c>
      <c r="E412" s="13">
        <v>37452</v>
      </c>
      <c r="F412" s="12">
        <v>3472096</v>
      </c>
      <c r="G412" s="12">
        <v>0</v>
      </c>
      <c r="H412" s="12">
        <v>0</v>
      </c>
      <c r="J412" s="14">
        <v>30000</v>
      </c>
      <c r="K412" s="14">
        <v>0</v>
      </c>
      <c r="L412" s="14">
        <v>0</v>
      </c>
      <c r="M412" s="14">
        <v>30000</v>
      </c>
      <c r="N412" s="75">
        <f>VLOOKUP(P412,'CODIGOS RENTISTICOS'!$A$2:E1452,2,FALSE)</f>
        <v>12400000</v>
      </c>
      <c r="O412" s="75">
        <f>VLOOKUP(P412,'CODIGOS RENTISTICOS'!$A$2:F3619,3,FALSE)</f>
        <v>270102</v>
      </c>
      <c r="P412" s="61">
        <v>501105</v>
      </c>
      <c r="Q412" s="14">
        <v>30000</v>
      </c>
      <c r="R412" s="61"/>
    </row>
    <row r="413" spans="1:18" x14ac:dyDescent="0.2">
      <c r="A413" s="12">
        <v>50000249</v>
      </c>
      <c r="B413" s="12">
        <v>1242771</v>
      </c>
      <c r="C413" s="12" t="s">
        <v>285</v>
      </c>
      <c r="D413" s="12">
        <v>19096335</v>
      </c>
      <c r="E413" s="13">
        <v>37452</v>
      </c>
      <c r="F413" s="12">
        <v>5635885</v>
      </c>
      <c r="G413" s="12">
        <v>0</v>
      </c>
      <c r="H413" s="12">
        <v>0</v>
      </c>
      <c r="J413" s="14">
        <v>7000</v>
      </c>
      <c r="K413" s="14">
        <v>0</v>
      </c>
      <c r="L413" s="14">
        <v>0</v>
      </c>
      <c r="M413" s="14">
        <v>7000</v>
      </c>
      <c r="N413" s="75">
        <f>VLOOKUP(P413,'CODIGOS RENTISTICOS'!$A$2:E1453,2,FALSE)</f>
        <v>825000000</v>
      </c>
      <c r="O413" s="75">
        <f>VLOOKUP(P413,'CODIGOS RENTISTICOS'!$A$2:F3620,3,FALSE)</f>
        <v>150109</v>
      </c>
      <c r="P413" s="61">
        <v>121245</v>
      </c>
      <c r="Q413" s="14">
        <v>7000</v>
      </c>
      <c r="R413" s="61"/>
    </row>
    <row r="414" spans="1:18" x14ac:dyDescent="0.2">
      <c r="A414" s="12">
        <v>50000249</v>
      </c>
      <c r="B414" s="12">
        <v>956319</v>
      </c>
      <c r="C414" s="12" t="s">
        <v>285</v>
      </c>
      <c r="D414" s="12">
        <v>8605141607</v>
      </c>
      <c r="E414" s="13">
        <v>37452</v>
      </c>
      <c r="F414" s="12">
        <v>3100900</v>
      </c>
      <c r="G414" s="12">
        <v>0</v>
      </c>
      <c r="H414" s="12">
        <v>0</v>
      </c>
      <c r="J414" s="14">
        <v>10000</v>
      </c>
      <c r="K414" s="14">
        <v>0</v>
      </c>
      <c r="L414" s="14">
        <v>0</v>
      </c>
      <c r="M414" s="14">
        <v>10000</v>
      </c>
      <c r="N414" s="75">
        <f>VLOOKUP(P414,'CODIGOS RENTISTICOS'!$A$2:E1454,2,FALSE)</f>
        <v>825000000</v>
      </c>
      <c r="O414" s="75">
        <f>VLOOKUP(P414,'CODIGOS RENTISTICOS'!$A$2:F3621,3,FALSE)</f>
        <v>150109</v>
      </c>
      <c r="P414" s="61">
        <v>121245</v>
      </c>
      <c r="Q414" s="14">
        <v>10000</v>
      </c>
      <c r="R414" s="61"/>
    </row>
    <row r="415" spans="1:18" x14ac:dyDescent="0.2">
      <c r="A415" s="12">
        <v>50000249</v>
      </c>
      <c r="B415" s="12">
        <v>3230669</v>
      </c>
      <c r="C415" s="12" t="s">
        <v>285</v>
      </c>
      <c r="D415" s="12">
        <v>3015428</v>
      </c>
      <c r="E415" s="13">
        <v>37452</v>
      </c>
      <c r="F415" s="12">
        <v>7643837</v>
      </c>
      <c r="G415" s="12">
        <v>0</v>
      </c>
      <c r="H415" s="12">
        <v>0</v>
      </c>
      <c r="J415" s="14">
        <v>3000</v>
      </c>
      <c r="K415" s="14">
        <v>0</v>
      </c>
      <c r="L415" s="14">
        <v>0</v>
      </c>
      <c r="M415" s="14">
        <v>3000</v>
      </c>
      <c r="N415" s="75">
        <f>VLOOKUP(P415,'CODIGOS RENTISTICOS'!$A$2:E1455,2,FALSE)</f>
        <v>825000000</v>
      </c>
      <c r="O415" s="75">
        <f>VLOOKUP(P415,'CODIGOS RENTISTICOS'!$A$2:F3622,3,FALSE)</f>
        <v>150109</v>
      </c>
      <c r="P415" s="61">
        <v>121245</v>
      </c>
      <c r="Q415" s="14">
        <v>3000</v>
      </c>
      <c r="R415" s="61"/>
    </row>
    <row r="416" spans="1:18" x14ac:dyDescent="0.2">
      <c r="A416" s="12">
        <v>50000249</v>
      </c>
      <c r="B416" s="12">
        <v>3230708</v>
      </c>
      <c r="C416" s="12" t="s">
        <v>285</v>
      </c>
      <c r="D416" s="12">
        <v>943708676</v>
      </c>
      <c r="E416" s="13">
        <v>37452</v>
      </c>
      <c r="F416" s="12">
        <v>3362324</v>
      </c>
      <c r="G416" s="12">
        <v>0</v>
      </c>
      <c r="H416" s="12">
        <v>0</v>
      </c>
      <c r="J416" s="14">
        <v>93000</v>
      </c>
      <c r="K416" s="14">
        <v>0</v>
      </c>
      <c r="L416" s="14">
        <v>0</v>
      </c>
      <c r="M416" s="14">
        <v>93000</v>
      </c>
      <c r="N416" s="75">
        <f>VLOOKUP(P416,'CODIGOS RENTISTICOS'!$A$2:E1456,2,FALSE)</f>
        <v>825000000</v>
      </c>
      <c r="O416" s="75">
        <f>VLOOKUP(P416,'CODIGOS RENTISTICOS'!$A$2:F3623,3,FALSE)</f>
        <v>150109</v>
      </c>
      <c r="P416" s="61">
        <v>121245</v>
      </c>
      <c r="Q416" s="14">
        <v>93000</v>
      </c>
      <c r="R416" s="61"/>
    </row>
    <row r="417" spans="1:18" x14ac:dyDescent="0.2">
      <c r="A417" s="12">
        <v>50000249</v>
      </c>
      <c r="B417" s="12">
        <v>3232265</v>
      </c>
      <c r="C417" s="12" t="s">
        <v>285</v>
      </c>
      <c r="D417" s="12">
        <v>88215869</v>
      </c>
      <c r="E417" s="13">
        <v>37452</v>
      </c>
      <c r="F417" s="12">
        <v>6081109</v>
      </c>
      <c r="G417" s="12">
        <v>0</v>
      </c>
      <c r="H417" s="12">
        <v>0</v>
      </c>
      <c r="J417" s="14">
        <v>14000</v>
      </c>
      <c r="K417" s="14">
        <v>0</v>
      </c>
      <c r="L417" s="14">
        <v>0</v>
      </c>
      <c r="M417" s="14">
        <v>14000</v>
      </c>
      <c r="N417" s="75">
        <f>VLOOKUP(P417,'CODIGOS RENTISTICOS'!$A$2:E1457,2,FALSE)</f>
        <v>825000000</v>
      </c>
      <c r="O417" s="75">
        <f>VLOOKUP(P417,'CODIGOS RENTISTICOS'!$A$2:F3624,3,FALSE)</f>
        <v>150109</v>
      </c>
      <c r="P417" s="61">
        <v>121245</v>
      </c>
      <c r="Q417" s="14">
        <v>14000</v>
      </c>
      <c r="R417" s="61"/>
    </row>
    <row r="418" spans="1:18" x14ac:dyDescent="0.2">
      <c r="A418" s="12">
        <v>50000249</v>
      </c>
      <c r="B418" s="12">
        <v>3232378</v>
      </c>
      <c r="C418" s="12" t="s">
        <v>285</v>
      </c>
      <c r="D418" s="12">
        <v>79386391</v>
      </c>
      <c r="E418" s="13">
        <v>37452</v>
      </c>
      <c r="F418" s="12">
        <v>6853725</v>
      </c>
      <c r="G418" s="12">
        <v>0</v>
      </c>
      <c r="H418" s="12">
        <v>0</v>
      </c>
      <c r="J418" s="14">
        <v>17000</v>
      </c>
      <c r="K418" s="14">
        <v>0</v>
      </c>
      <c r="L418" s="14">
        <v>0</v>
      </c>
      <c r="M418" s="14">
        <v>17000</v>
      </c>
      <c r="N418" s="75">
        <f>VLOOKUP(P418,'CODIGOS RENTISTICOS'!$A$2:E1458,2,FALSE)</f>
        <v>825000000</v>
      </c>
      <c r="O418" s="75">
        <f>VLOOKUP(P418,'CODIGOS RENTISTICOS'!$A$2:F3625,3,FALSE)</f>
        <v>150109</v>
      </c>
      <c r="P418" s="61">
        <v>121245</v>
      </c>
      <c r="Q418" s="14">
        <v>17000</v>
      </c>
      <c r="R418" s="61"/>
    </row>
    <row r="419" spans="1:18" x14ac:dyDescent="0.2">
      <c r="A419" s="12">
        <v>50000249</v>
      </c>
      <c r="B419" s="12">
        <v>3232426</v>
      </c>
      <c r="C419" s="12" t="s">
        <v>285</v>
      </c>
      <c r="D419" s="12">
        <v>8202008</v>
      </c>
      <c r="E419" s="13">
        <v>37452</v>
      </c>
      <c r="F419" s="12">
        <v>6889067</v>
      </c>
      <c r="G419" s="12">
        <v>0</v>
      </c>
      <c r="H419" s="12">
        <v>0</v>
      </c>
      <c r="J419" s="14">
        <v>7000</v>
      </c>
      <c r="K419" s="14">
        <v>0</v>
      </c>
      <c r="L419" s="14">
        <v>0</v>
      </c>
      <c r="M419" s="14">
        <v>7000</v>
      </c>
      <c r="N419" s="75">
        <f>VLOOKUP(P419,'CODIGOS RENTISTICOS'!$A$2:E1459,2,FALSE)</f>
        <v>825000000</v>
      </c>
      <c r="O419" s="75">
        <f>VLOOKUP(P419,'CODIGOS RENTISTICOS'!$A$2:F3626,3,FALSE)</f>
        <v>150109</v>
      </c>
      <c r="P419" s="61">
        <v>121245</v>
      </c>
      <c r="Q419" s="14">
        <v>7000</v>
      </c>
      <c r="R419" s="61"/>
    </row>
    <row r="420" spans="1:18" x14ac:dyDescent="0.2">
      <c r="A420" s="12">
        <v>50000249</v>
      </c>
      <c r="B420" s="12">
        <v>3232634</v>
      </c>
      <c r="C420" s="12" t="s">
        <v>285</v>
      </c>
      <c r="D420" s="12">
        <v>17125138</v>
      </c>
      <c r="E420" s="13">
        <v>37452</v>
      </c>
      <c r="F420" s="12">
        <v>2749696</v>
      </c>
      <c r="G420" s="12">
        <v>0</v>
      </c>
      <c r="H420" s="12">
        <v>0</v>
      </c>
      <c r="J420" s="14">
        <v>2000</v>
      </c>
      <c r="K420" s="14">
        <v>0</v>
      </c>
      <c r="L420" s="14">
        <v>0</v>
      </c>
      <c r="M420" s="14">
        <v>2000</v>
      </c>
      <c r="N420" s="75">
        <f>VLOOKUP(P420,'CODIGOS RENTISTICOS'!$A$2:E1460,2,FALSE)</f>
        <v>825000000</v>
      </c>
      <c r="O420" s="75">
        <f>VLOOKUP(P420,'CODIGOS RENTISTICOS'!$A$2:F3627,3,FALSE)</f>
        <v>150109</v>
      </c>
      <c r="P420" s="61">
        <v>121245</v>
      </c>
      <c r="Q420" s="14">
        <v>2000</v>
      </c>
      <c r="R420" s="61"/>
    </row>
    <row r="421" spans="1:18" x14ac:dyDescent="0.2">
      <c r="A421" s="12">
        <v>50000249</v>
      </c>
      <c r="B421" s="12">
        <v>3232750</v>
      </c>
      <c r="C421" s="12" t="s">
        <v>285</v>
      </c>
      <c r="D421" s="12">
        <v>17125138</v>
      </c>
      <c r="E421" s="13">
        <v>37452</v>
      </c>
      <c r="F421" s="12">
        <v>1</v>
      </c>
      <c r="G421" s="12">
        <v>0</v>
      </c>
      <c r="H421" s="12">
        <v>0</v>
      </c>
      <c r="J421" s="14">
        <v>618000</v>
      </c>
      <c r="K421" s="14">
        <v>0</v>
      </c>
      <c r="L421" s="14">
        <v>0</v>
      </c>
      <c r="M421" s="14">
        <v>618000</v>
      </c>
      <c r="N421" s="75">
        <f>VLOOKUP(P421,'CODIGOS RENTISTICOS'!$A$2:E1461,2,FALSE)</f>
        <v>825000000</v>
      </c>
      <c r="O421" s="75">
        <f>VLOOKUP(P421,'CODIGOS RENTISTICOS'!$A$2:F3628,3,FALSE)</f>
        <v>150109</v>
      </c>
      <c r="P421" s="61">
        <v>121245</v>
      </c>
      <c r="Q421" s="14">
        <v>618000</v>
      </c>
      <c r="R421" s="61"/>
    </row>
    <row r="422" spans="1:18" x14ac:dyDescent="0.2">
      <c r="A422" s="12">
        <v>50000249</v>
      </c>
      <c r="B422" s="12">
        <v>3351326</v>
      </c>
      <c r="C422" s="12" t="s">
        <v>285</v>
      </c>
      <c r="D422" s="12">
        <v>8000028845</v>
      </c>
      <c r="E422" s="13">
        <v>37452</v>
      </c>
      <c r="F422" s="12">
        <v>3380577</v>
      </c>
      <c r="G422" s="12">
        <v>0</v>
      </c>
      <c r="H422" s="12">
        <v>0</v>
      </c>
      <c r="J422" s="14">
        <v>61000</v>
      </c>
      <c r="K422" s="14">
        <v>0</v>
      </c>
      <c r="L422" s="14">
        <v>0</v>
      </c>
      <c r="M422" s="14">
        <v>61000</v>
      </c>
      <c r="N422" s="75">
        <f>VLOOKUP(P422,'CODIGOS RENTISTICOS'!$A$2:E1462,2,FALSE)</f>
        <v>825000000</v>
      </c>
      <c r="O422" s="75">
        <f>VLOOKUP(P422,'CODIGOS RENTISTICOS'!$A$2:F3629,3,FALSE)</f>
        <v>150109</v>
      </c>
      <c r="P422" s="61">
        <v>121245</v>
      </c>
      <c r="Q422" s="14">
        <v>61000</v>
      </c>
      <c r="R422" s="61"/>
    </row>
    <row r="423" spans="1:18" x14ac:dyDescent="0.2">
      <c r="A423" s="12">
        <v>50000249</v>
      </c>
      <c r="B423" s="12">
        <v>1231027</v>
      </c>
      <c r="C423" s="12" t="s">
        <v>285</v>
      </c>
      <c r="D423" s="12">
        <v>8600312199</v>
      </c>
      <c r="E423" s="13">
        <v>37452</v>
      </c>
      <c r="F423" s="12">
        <v>2505890</v>
      </c>
      <c r="G423" s="12">
        <v>0</v>
      </c>
      <c r="H423" s="12">
        <v>0</v>
      </c>
      <c r="J423" s="14">
        <v>554288</v>
      </c>
      <c r="K423" s="14">
        <v>0</v>
      </c>
      <c r="L423" s="14">
        <v>0</v>
      </c>
      <c r="M423" s="14">
        <v>554288</v>
      </c>
      <c r="N423" s="75">
        <f>VLOOKUP(P423,'CODIGOS RENTISTICOS'!$A$2:E1463,2,FALSE)</f>
        <v>825000000</v>
      </c>
      <c r="O423" s="75">
        <f>VLOOKUP(P423,'CODIGOS RENTISTICOS'!$A$2:F3630,3,FALSE)</f>
        <v>150109</v>
      </c>
      <c r="P423" s="61">
        <v>5041</v>
      </c>
      <c r="Q423" s="14">
        <v>554288</v>
      </c>
      <c r="R423" s="61"/>
    </row>
    <row r="424" spans="1:18" x14ac:dyDescent="0.2">
      <c r="A424" s="12">
        <v>50000249</v>
      </c>
      <c r="B424" s="12">
        <v>3578327</v>
      </c>
      <c r="C424" s="12" t="s">
        <v>33</v>
      </c>
      <c r="D424" s="12">
        <v>71620058</v>
      </c>
      <c r="E424" s="13">
        <v>37452</v>
      </c>
      <c r="F424" s="12">
        <v>2638247</v>
      </c>
      <c r="G424" s="12">
        <v>0</v>
      </c>
      <c r="H424" s="12">
        <v>0</v>
      </c>
      <c r="J424" s="14">
        <v>5148</v>
      </c>
      <c r="K424" s="14">
        <v>0</v>
      </c>
      <c r="L424" s="14">
        <v>0</v>
      </c>
      <c r="M424" s="14">
        <v>5148</v>
      </c>
      <c r="N424" s="75">
        <f>VLOOKUP(P424,'CODIGOS RENTISTICOS'!$A$2:E1464,2,FALSE)</f>
        <v>96400000</v>
      </c>
      <c r="O424" s="75">
        <f>VLOOKUP(P424,'CODIGOS RENTISTICOS'!$A$2:F3631,3,FALSE)</f>
        <v>370101</v>
      </c>
      <c r="P424" s="61">
        <v>121280</v>
      </c>
      <c r="Q424" s="14">
        <v>5148</v>
      </c>
      <c r="R424" s="61"/>
    </row>
    <row r="425" spans="1:18" x14ac:dyDescent="0.2">
      <c r="A425" s="12">
        <v>50000249</v>
      </c>
      <c r="B425" s="12">
        <v>1184303</v>
      </c>
      <c r="C425" s="12" t="s">
        <v>33</v>
      </c>
      <c r="D425" s="12">
        <v>71638304</v>
      </c>
      <c r="E425" s="13">
        <v>37452</v>
      </c>
      <c r="F425" s="12">
        <v>3130560</v>
      </c>
      <c r="G425" s="12">
        <v>0</v>
      </c>
      <c r="H425" s="12">
        <v>0</v>
      </c>
      <c r="J425" s="14">
        <v>309000</v>
      </c>
      <c r="K425" s="14">
        <v>0</v>
      </c>
      <c r="L425" s="14">
        <v>0</v>
      </c>
      <c r="M425" s="14">
        <v>309000</v>
      </c>
      <c r="N425" s="75">
        <f>VLOOKUP(P425,'CODIGOS RENTISTICOS'!$A$2:E1465,2,FALSE)</f>
        <v>96200000</v>
      </c>
      <c r="O425" s="75">
        <f>VLOOKUP(P425,'CODIGOS RENTISTICOS'!$A$2:F3632,3,FALSE)</f>
        <v>350101</v>
      </c>
      <c r="P425" s="61">
        <v>121230</v>
      </c>
      <c r="Q425" s="14">
        <v>309000</v>
      </c>
      <c r="R425" s="61"/>
    </row>
    <row r="426" spans="1:18" x14ac:dyDescent="0.2">
      <c r="A426" s="12">
        <v>50000249</v>
      </c>
      <c r="B426" s="12">
        <v>840571</v>
      </c>
      <c r="C426" s="12" t="s">
        <v>47</v>
      </c>
      <c r="D426" s="12">
        <v>42764733</v>
      </c>
      <c r="E426" s="13">
        <v>37452</v>
      </c>
      <c r="F426" s="12">
        <v>2770535</v>
      </c>
      <c r="G426" s="12">
        <v>0</v>
      </c>
      <c r="H426" s="12">
        <v>0</v>
      </c>
      <c r="J426" s="14">
        <v>17535</v>
      </c>
      <c r="K426" s="14">
        <v>0</v>
      </c>
      <c r="L426" s="14">
        <v>0</v>
      </c>
      <c r="M426" s="14">
        <v>17535</v>
      </c>
      <c r="N426" s="75">
        <f>VLOOKUP(P426,'CODIGOS RENTISTICOS'!$A$2:E1466,2,FALSE)</f>
        <v>12400000</v>
      </c>
      <c r="O426" s="75">
        <f>VLOOKUP(P426,'CODIGOS RENTISTICOS'!$A$2:F3633,3,FALSE)</f>
        <v>270102</v>
      </c>
      <c r="P426" s="61">
        <v>50110202</v>
      </c>
      <c r="Q426" s="14">
        <v>17535</v>
      </c>
      <c r="R426" s="61"/>
    </row>
    <row r="427" spans="1:18" x14ac:dyDescent="0.2">
      <c r="A427" s="12">
        <v>50000249</v>
      </c>
      <c r="B427" s="12">
        <v>840572</v>
      </c>
      <c r="C427" s="12" t="s">
        <v>47</v>
      </c>
      <c r="D427" s="12">
        <v>3567275</v>
      </c>
      <c r="E427" s="13">
        <v>37452</v>
      </c>
      <c r="F427" s="12">
        <v>2770655</v>
      </c>
      <c r="G427" s="12">
        <v>0</v>
      </c>
      <c r="H427" s="12">
        <v>0</v>
      </c>
      <c r="J427" s="14">
        <v>15030</v>
      </c>
      <c r="K427" s="14">
        <v>0</v>
      </c>
      <c r="L427" s="14">
        <v>0</v>
      </c>
      <c r="M427" s="14">
        <v>15030</v>
      </c>
      <c r="N427" s="75">
        <f>VLOOKUP(P427,'CODIGOS RENTISTICOS'!$A$2:E1467,2,FALSE)</f>
        <v>12400000</v>
      </c>
      <c r="O427" s="75">
        <f>VLOOKUP(P427,'CODIGOS RENTISTICOS'!$A$2:F3634,3,FALSE)</f>
        <v>270102</v>
      </c>
      <c r="P427" s="61">
        <v>50110202</v>
      </c>
      <c r="Q427" s="14">
        <v>15030</v>
      </c>
      <c r="R427" s="61"/>
    </row>
    <row r="428" spans="1:18" x14ac:dyDescent="0.2">
      <c r="A428" s="12">
        <v>50000249</v>
      </c>
      <c r="B428" s="12">
        <v>4144291</v>
      </c>
      <c r="C428" s="12" t="s">
        <v>419</v>
      </c>
      <c r="D428" s="12">
        <v>45503611</v>
      </c>
      <c r="E428" s="13">
        <v>37452</v>
      </c>
      <c r="F428" s="12">
        <v>3595424</v>
      </c>
      <c r="G428" s="12">
        <v>0</v>
      </c>
      <c r="H428" s="12">
        <v>0</v>
      </c>
      <c r="J428" s="14">
        <v>51500</v>
      </c>
      <c r="K428" s="14">
        <v>0</v>
      </c>
      <c r="L428" s="14">
        <v>0</v>
      </c>
      <c r="M428" s="14">
        <v>51500</v>
      </c>
      <c r="N428" s="75">
        <f>VLOOKUP(P428,'CODIGOS RENTISTICOS'!$A$2:E1468,2,FALSE)</f>
        <v>12400000</v>
      </c>
      <c r="O428" s="75">
        <f>VLOOKUP(P428,'CODIGOS RENTISTICOS'!$A$2:F3635,3,FALSE)</f>
        <v>270102</v>
      </c>
      <c r="P428" s="61">
        <v>50110401</v>
      </c>
      <c r="Q428" s="14">
        <v>51500</v>
      </c>
      <c r="R428" s="61"/>
    </row>
    <row r="429" spans="1:18" x14ac:dyDescent="0.2">
      <c r="A429" s="12">
        <v>50000249</v>
      </c>
      <c r="B429" s="12">
        <v>688524</v>
      </c>
      <c r="C429" s="12" t="s">
        <v>34</v>
      </c>
      <c r="D429" s="12">
        <v>73158534</v>
      </c>
      <c r="E429" s="13">
        <v>37452</v>
      </c>
      <c r="F429" s="12">
        <v>6563619</v>
      </c>
      <c r="G429" s="12">
        <v>0</v>
      </c>
      <c r="H429" s="12">
        <v>0</v>
      </c>
      <c r="J429" s="14">
        <v>7000</v>
      </c>
      <c r="K429" s="14">
        <v>0</v>
      </c>
      <c r="L429" s="14">
        <v>0</v>
      </c>
      <c r="M429" s="14">
        <v>7000</v>
      </c>
      <c r="N429" s="75">
        <f>VLOOKUP(P429,'CODIGOS RENTISTICOS'!$A$2:E1469,2,FALSE)</f>
        <v>825000000</v>
      </c>
      <c r="O429" s="75">
        <f>VLOOKUP(P429,'CODIGOS RENTISTICOS'!$A$2:F3636,3,FALSE)</f>
        <v>150109</v>
      </c>
      <c r="P429" s="61">
        <v>5041</v>
      </c>
      <c r="Q429" s="14">
        <v>7000</v>
      </c>
      <c r="R429" s="61"/>
    </row>
    <row r="430" spans="1:18" x14ac:dyDescent="0.2">
      <c r="A430" s="12">
        <v>50000249</v>
      </c>
      <c r="B430" s="12">
        <v>688525</v>
      </c>
      <c r="C430" s="12" t="s">
        <v>34</v>
      </c>
      <c r="D430" s="12">
        <v>73131602</v>
      </c>
      <c r="E430" s="13">
        <v>37452</v>
      </c>
      <c r="F430" s="12">
        <v>6768704</v>
      </c>
      <c r="G430" s="12">
        <v>0</v>
      </c>
      <c r="H430" s="12">
        <v>0</v>
      </c>
      <c r="J430" s="14">
        <v>49940</v>
      </c>
      <c r="K430" s="14">
        <v>0</v>
      </c>
      <c r="L430" s="14">
        <v>0</v>
      </c>
      <c r="M430" s="14">
        <v>49940</v>
      </c>
      <c r="N430" s="75">
        <f>VLOOKUP(P430,'CODIGOS RENTISTICOS'!$A$2:E1470,2,FALSE)</f>
        <v>910300000</v>
      </c>
      <c r="O430" s="75">
        <f>VLOOKUP(P430,'CODIGOS RENTISTICOS'!$A$2:F3637,3,FALSE)</f>
        <v>130113</v>
      </c>
      <c r="P430" s="61">
        <v>121235</v>
      </c>
      <c r="Q430" s="14">
        <v>49940</v>
      </c>
      <c r="R430" s="61"/>
    </row>
    <row r="431" spans="1:18" x14ac:dyDescent="0.2">
      <c r="A431" s="12">
        <v>50000249</v>
      </c>
      <c r="B431" s="12">
        <v>688526</v>
      </c>
      <c r="C431" s="12" t="s">
        <v>34</v>
      </c>
      <c r="D431" s="12">
        <v>73579356</v>
      </c>
      <c r="E431" s="13">
        <v>37452</v>
      </c>
      <c r="F431" s="12">
        <v>6714170</v>
      </c>
      <c r="G431" s="12">
        <v>0</v>
      </c>
      <c r="H431" s="12">
        <v>0</v>
      </c>
      <c r="J431" s="14">
        <v>7000</v>
      </c>
      <c r="K431" s="14">
        <v>0</v>
      </c>
      <c r="L431" s="14">
        <v>0</v>
      </c>
      <c r="M431" s="14">
        <v>7000</v>
      </c>
      <c r="N431" s="75">
        <f>VLOOKUP(P431,'CODIGOS RENTISTICOS'!$A$2:E1471,2,FALSE)</f>
        <v>825000000</v>
      </c>
      <c r="O431" s="75">
        <f>VLOOKUP(P431,'CODIGOS RENTISTICOS'!$A$2:F3638,3,FALSE)</f>
        <v>150109</v>
      </c>
      <c r="P431" s="61">
        <v>5041</v>
      </c>
      <c r="Q431" s="14">
        <v>7000</v>
      </c>
      <c r="R431" s="61"/>
    </row>
    <row r="432" spans="1:18" x14ac:dyDescent="0.2">
      <c r="A432" s="12">
        <v>50000249</v>
      </c>
      <c r="B432" s="12">
        <v>826524</v>
      </c>
      <c r="C432" s="12" t="s">
        <v>289</v>
      </c>
      <c r="D432" s="12">
        <v>111111</v>
      </c>
      <c r="E432" s="13">
        <v>37452</v>
      </c>
      <c r="F432" s="12">
        <v>6557764</v>
      </c>
      <c r="G432" s="12">
        <v>0</v>
      </c>
      <c r="H432" s="12">
        <v>0</v>
      </c>
      <c r="J432" s="14">
        <v>7000</v>
      </c>
      <c r="K432" s="14">
        <v>0</v>
      </c>
      <c r="L432" s="14">
        <v>0</v>
      </c>
      <c r="M432" s="14">
        <v>7000</v>
      </c>
      <c r="N432" s="75">
        <f>VLOOKUP(P432,'CODIGOS RENTISTICOS'!$A$2:E1472,2,FALSE)</f>
        <v>825000000</v>
      </c>
      <c r="O432" s="75">
        <f>VLOOKUP(P432,'CODIGOS RENTISTICOS'!$A$2:F3639,3,FALSE)</f>
        <v>150109</v>
      </c>
      <c r="P432" s="61">
        <v>121245</v>
      </c>
      <c r="Q432" s="14">
        <v>7000</v>
      </c>
      <c r="R432" s="61"/>
    </row>
    <row r="433" spans="1:18" x14ac:dyDescent="0.2">
      <c r="A433" s="12">
        <v>50000249</v>
      </c>
      <c r="B433" s="12">
        <v>826590</v>
      </c>
      <c r="C433" s="12" t="s">
        <v>289</v>
      </c>
      <c r="D433" s="12">
        <v>9650823</v>
      </c>
      <c r="E433" s="13">
        <v>37452</v>
      </c>
      <c r="F433" s="12">
        <v>6355463</v>
      </c>
      <c r="G433" s="12">
        <v>0</v>
      </c>
      <c r="H433" s="12">
        <v>0</v>
      </c>
      <c r="J433" s="14">
        <v>5000</v>
      </c>
      <c r="K433" s="14">
        <v>0</v>
      </c>
      <c r="L433" s="14">
        <v>0</v>
      </c>
      <c r="M433" s="14">
        <v>5000</v>
      </c>
      <c r="N433" s="75">
        <f>VLOOKUP(P433,'CODIGOS RENTISTICOS'!$A$2:E1473,2,FALSE)</f>
        <v>825000000</v>
      </c>
      <c r="O433" s="75">
        <f>VLOOKUP(P433,'CODIGOS RENTISTICOS'!$A$2:F3640,3,FALSE)</f>
        <v>150109</v>
      </c>
      <c r="P433" s="61">
        <v>121245</v>
      </c>
      <c r="Q433" s="14">
        <v>5000</v>
      </c>
      <c r="R433" s="61"/>
    </row>
    <row r="434" spans="1:18" x14ac:dyDescent="0.2">
      <c r="A434" s="12">
        <v>50000249</v>
      </c>
      <c r="B434" s="12">
        <v>826591</v>
      </c>
      <c r="C434" s="12" t="s">
        <v>289</v>
      </c>
      <c r="D434" s="12">
        <v>9650823</v>
      </c>
      <c r="E434" s="13">
        <v>37452</v>
      </c>
      <c r="F434" s="12">
        <v>6355463</v>
      </c>
      <c r="G434" s="12">
        <v>0</v>
      </c>
      <c r="H434" s="12">
        <v>0</v>
      </c>
      <c r="J434" s="14">
        <v>7000</v>
      </c>
      <c r="K434" s="14">
        <v>0</v>
      </c>
      <c r="L434" s="14">
        <v>0</v>
      </c>
      <c r="M434" s="14">
        <v>7000</v>
      </c>
      <c r="N434" s="75">
        <f>VLOOKUP(P434,'CODIGOS RENTISTICOS'!$A$2:E1474,2,FALSE)</f>
        <v>825000000</v>
      </c>
      <c r="O434" s="75">
        <f>VLOOKUP(P434,'CODIGOS RENTISTICOS'!$A$2:F3641,3,FALSE)</f>
        <v>150109</v>
      </c>
      <c r="P434" s="61">
        <v>121245</v>
      </c>
      <c r="Q434" s="14">
        <v>7000</v>
      </c>
      <c r="R434" s="61"/>
    </row>
    <row r="435" spans="1:18" x14ac:dyDescent="0.2">
      <c r="A435" s="12">
        <v>50000249</v>
      </c>
      <c r="B435" s="12">
        <v>1075428</v>
      </c>
      <c r="C435" s="12" t="s">
        <v>289</v>
      </c>
      <c r="D435" s="12">
        <v>7210615</v>
      </c>
      <c r="E435" s="13">
        <v>37452</v>
      </c>
      <c r="F435" s="12">
        <v>121212</v>
      </c>
      <c r="G435" s="12">
        <v>0</v>
      </c>
      <c r="H435" s="12">
        <v>0</v>
      </c>
      <c r="J435" s="14">
        <v>5000</v>
      </c>
      <c r="K435" s="14">
        <v>0</v>
      </c>
      <c r="L435" s="14">
        <v>0</v>
      </c>
      <c r="M435" s="14">
        <v>5000</v>
      </c>
      <c r="N435" s="75">
        <f>VLOOKUP(P435,'CODIGOS RENTISTICOS'!$A$2:E1475,2,FALSE)</f>
        <v>825000000</v>
      </c>
      <c r="O435" s="75">
        <f>VLOOKUP(P435,'CODIGOS RENTISTICOS'!$A$2:F3642,3,FALSE)</f>
        <v>150109</v>
      </c>
      <c r="P435" s="61">
        <v>121245</v>
      </c>
      <c r="Q435" s="14">
        <v>5000</v>
      </c>
      <c r="R435" s="61"/>
    </row>
    <row r="436" spans="1:18" x14ac:dyDescent="0.2">
      <c r="A436" s="12">
        <v>50000249</v>
      </c>
      <c r="B436" s="12">
        <v>387839</v>
      </c>
      <c r="C436" s="12" t="s">
        <v>293</v>
      </c>
      <c r="D436" s="12">
        <v>88176172</v>
      </c>
      <c r="E436" s="13">
        <v>37452</v>
      </c>
      <c r="F436" s="12">
        <v>8429687</v>
      </c>
      <c r="G436" s="12">
        <v>0</v>
      </c>
      <c r="H436" s="12">
        <v>0</v>
      </c>
      <c r="J436" s="14">
        <v>5000</v>
      </c>
      <c r="K436" s="14">
        <v>0</v>
      </c>
      <c r="L436" s="14">
        <v>0</v>
      </c>
      <c r="M436" s="14">
        <v>5000</v>
      </c>
      <c r="N436" s="75">
        <f>VLOOKUP(P436,'CODIGOS RENTISTICOS'!$A$2:E1476,2,FALSE)</f>
        <v>825000000</v>
      </c>
      <c r="O436" s="75">
        <f>VLOOKUP(P436,'CODIGOS RENTISTICOS'!$A$2:F3643,3,FALSE)</f>
        <v>150109</v>
      </c>
      <c r="P436" s="61">
        <v>5041</v>
      </c>
      <c r="Q436" s="14">
        <v>5000</v>
      </c>
      <c r="R436" s="61"/>
    </row>
    <row r="437" spans="1:18" x14ac:dyDescent="0.2">
      <c r="A437" s="12">
        <v>50000249</v>
      </c>
      <c r="B437" s="12">
        <v>1184055</v>
      </c>
      <c r="C437" s="12" t="s">
        <v>38</v>
      </c>
      <c r="D437" s="12">
        <v>5141867</v>
      </c>
      <c r="E437" s="13">
        <v>37452</v>
      </c>
      <c r="F437" s="12">
        <v>7268767</v>
      </c>
      <c r="G437" s="12">
        <v>0</v>
      </c>
      <c r="H437" s="12">
        <v>0</v>
      </c>
      <c r="J437" s="14">
        <v>1300530</v>
      </c>
      <c r="K437" s="14">
        <v>0</v>
      </c>
      <c r="L437" s="14">
        <v>0</v>
      </c>
      <c r="M437" s="14">
        <v>1300530</v>
      </c>
      <c r="N437" s="75">
        <f>VLOOKUP(P437,'CODIGOS RENTISTICOS'!$A$2:E1477,2,FALSE)</f>
        <v>11100000</v>
      </c>
      <c r="O437" s="75">
        <f>VLOOKUP(P437,'CODIGOS RENTISTICOS'!$A$2:F3644,3,FALSE)</f>
        <v>150101</v>
      </c>
      <c r="P437" s="61">
        <v>121275</v>
      </c>
      <c r="Q437" s="14">
        <v>1300530</v>
      </c>
      <c r="R437" s="61"/>
    </row>
    <row r="438" spans="1:18" x14ac:dyDescent="0.2">
      <c r="A438" s="12">
        <v>50000249</v>
      </c>
      <c r="B438" s="12">
        <v>662953</v>
      </c>
      <c r="C438" s="12" t="s">
        <v>125</v>
      </c>
      <c r="D438" s="12">
        <v>12962511</v>
      </c>
      <c r="E438" s="13">
        <v>37452</v>
      </c>
      <c r="F438" s="12">
        <v>3253914</v>
      </c>
      <c r="G438" s="12">
        <v>0</v>
      </c>
      <c r="H438" s="12">
        <v>0</v>
      </c>
      <c r="J438" s="14">
        <v>300</v>
      </c>
      <c r="K438" s="14">
        <v>0</v>
      </c>
      <c r="L438" s="14">
        <v>0</v>
      </c>
      <c r="M438" s="14">
        <v>300</v>
      </c>
      <c r="N438" s="75">
        <f>VLOOKUP(P438,'CODIGOS RENTISTICOS'!$A$2:E1478,2,FALSE)</f>
        <v>828200000</v>
      </c>
      <c r="O438" s="75">
        <f>VLOOKUP(P438,'CODIGOS RENTISTICOS'!$A$2:F3645,3,FALSE)</f>
        <v>240104</v>
      </c>
      <c r="P438" s="61">
        <v>500804</v>
      </c>
      <c r="Q438" s="14">
        <v>300</v>
      </c>
      <c r="R438" s="61"/>
    </row>
    <row r="439" spans="1:18" x14ac:dyDescent="0.2">
      <c r="A439" s="12">
        <v>50000249</v>
      </c>
      <c r="B439" s="12">
        <v>1380804</v>
      </c>
      <c r="C439" s="12" t="s">
        <v>126</v>
      </c>
      <c r="D439" s="12">
        <v>91255014</v>
      </c>
      <c r="E439" s="13">
        <v>37452</v>
      </c>
      <c r="F439" s="12">
        <v>6308371</v>
      </c>
      <c r="G439" s="12">
        <v>0</v>
      </c>
      <c r="H439" s="12">
        <v>0</v>
      </c>
      <c r="J439" s="14">
        <v>7000</v>
      </c>
      <c r="K439" s="14">
        <v>0</v>
      </c>
      <c r="L439" s="14">
        <v>0</v>
      </c>
      <c r="M439" s="14">
        <v>7000</v>
      </c>
      <c r="N439" s="75">
        <f>VLOOKUP(P439,'CODIGOS RENTISTICOS'!$A$2:E1479,2,FALSE)</f>
        <v>825000000</v>
      </c>
      <c r="O439" s="75">
        <f>VLOOKUP(P439,'CODIGOS RENTISTICOS'!$A$2:F3646,3,FALSE)</f>
        <v>150109</v>
      </c>
      <c r="P439" s="61">
        <v>121245</v>
      </c>
      <c r="Q439" s="14">
        <v>7000</v>
      </c>
      <c r="R439" s="61"/>
    </row>
    <row r="440" spans="1:18" x14ac:dyDescent="0.2">
      <c r="A440" s="12">
        <v>50000249</v>
      </c>
      <c r="B440" s="12">
        <v>764043</v>
      </c>
      <c r="C440" s="12" t="s">
        <v>126</v>
      </c>
      <c r="D440" s="12">
        <v>91277339</v>
      </c>
      <c r="E440" s="13">
        <v>37452</v>
      </c>
      <c r="F440" s="12">
        <v>6373986</v>
      </c>
      <c r="G440" s="12">
        <v>0</v>
      </c>
      <c r="H440" s="12">
        <v>0</v>
      </c>
      <c r="J440" s="14">
        <v>7000</v>
      </c>
      <c r="K440" s="14">
        <v>0</v>
      </c>
      <c r="L440" s="14">
        <v>0</v>
      </c>
      <c r="M440" s="14">
        <v>7000</v>
      </c>
      <c r="N440" s="75">
        <f>VLOOKUP(P440,'CODIGOS RENTISTICOS'!$A$2:E1480,2,FALSE)</f>
        <v>825000000</v>
      </c>
      <c r="O440" s="75">
        <f>VLOOKUP(P440,'CODIGOS RENTISTICOS'!$A$2:F3647,3,FALSE)</f>
        <v>150109</v>
      </c>
      <c r="P440" s="61">
        <v>121245</v>
      </c>
      <c r="Q440" s="14">
        <v>7000</v>
      </c>
      <c r="R440" s="61"/>
    </row>
    <row r="441" spans="1:18" x14ac:dyDescent="0.2">
      <c r="A441" s="12">
        <v>50000249</v>
      </c>
      <c r="B441" s="12">
        <v>1380791</v>
      </c>
      <c r="C441" s="12" t="s">
        <v>126</v>
      </c>
      <c r="D441" s="12">
        <v>91475676</v>
      </c>
      <c r="E441" s="13">
        <v>37452</v>
      </c>
      <c r="F441" s="12">
        <v>6468682</v>
      </c>
      <c r="G441" s="12">
        <v>0</v>
      </c>
      <c r="H441" s="12">
        <v>0</v>
      </c>
      <c r="J441" s="14">
        <v>7000</v>
      </c>
      <c r="K441" s="14">
        <v>0</v>
      </c>
      <c r="L441" s="14">
        <v>0</v>
      </c>
      <c r="M441" s="14">
        <v>7000</v>
      </c>
      <c r="N441" s="75">
        <f>VLOOKUP(P441,'CODIGOS RENTISTICOS'!$A$2:E1481,2,FALSE)</f>
        <v>825000000</v>
      </c>
      <c r="O441" s="75">
        <f>VLOOKUP(P441,'CODIGOS RENTISTICOS'!$A$2:F3648,3,FALSE)</f>
        <v>150109</v>
      </c>
      <c r="P441" s="61">
        <v>121245</v>
      </c>
      <c r="Q441" s="14">
        <v>7000</v>
      </c>
      <c r="R441" s="61"/>
    </row>
    <row r="442" spans="1:18" x14ac:dyDescent="0.2">
      <c r="A442" s="12">
        <v>50000249</v>
      </c>
      <c r="B442" s="12">
        <v>1159210</v>
      </c>
      <c r="C442" s="12" t="s">
        <v>126</v>
      </c>
      <c r="D442" s="12">
        <v>8000682896</v>
      </c>
      <c r="E442" s="13">
        <v>37452</v>
      </c>
      <c r="F442" s="12">
        <v>450155</v>
      </c>
      <c r="G442" s="12">
        <v>0</v>
      </c>
      <c r="H442" s="12">
        <v>0</v>
      </c>
      <c r="J442" s="14">
        <v>91000</v>
      </c>
      <c r="K442" s="14">
        <v>0</v>
      </c>
      <c r="L442" s="14">
        <v>0</v>
      </c>
      <c r="M442" s="14">
        <v>91000</v>
      </c>
      <c r="N442" s="75">
        <f>VLOOKUP(P442,'CODIGOS RENTISTICOS'!$A$2:E1482,2,FALSE)</f>
        <v>825000000</v>
      </c>
      <c r="O442" s="75">
        <f>VLOOKUP(P442,'CODIGOS RENTISTICOS'!$A$2:F3649,3,FALSE)</f>
        <v>150109</v>
      </c>
      <c r="P442" s="61">
        <v>121245</v>
      </c>
      <c r="Q442" s="14">
        <v>91000</v>
      </c>
      <c r="R442" s="61"/>
    </row>
    <row r="443" spans="1:18" x14ac:dyDescent="0.2">
      <c r="A443" s="12">
        <v>50000249</v>
      </c>
      <c r="B443" s="12">
        <v>613175</v>
      </c>
      <c r="C443" s="12" t="s">
        <v>42</v>
      </c>
      <c r="D443" s="12">
        <v>2467584</v>
      </c>
      <c r="E443" s="13">
        <v>37452</v>
      </c>
      <c r="F443" s="12">
        <v>5583935</v>
      </c>
      <c r="G443" s="12">
        <v>0</v>
      </c>
      <c r="H443" s="12">
        <v>0</v>
      </c>
      <c r="J443" s="14">
        <v>4000</v>
      </c>
      <c r="K443" s="14">
        <v>0</v>
      </c>
      <c r="L443" s="14">
        <v>0</v>
      </c>
      <c r="M443" s="14">
        <v>4000</v>
      </c>
      <c r="N443" s="75">
        <f>VLOOKUP(P443,'CODIGOS RENTISTICOS'!$A$2:E1483,2,FALSE)</f>
        <v>12400000</v>
      </c>
      <c r="O443" s="75">
        <f>VLOOKUP(P443,'CODIGOS RENTISTICOS'!$A$2:F3650,3,FALSE)</f>
        <v>270102</v>
      </c>
      <c r="P443" s="61">
        <v>501103</v>
      </c>
      <c r="Q443" s="14">
        <v>4000</v>
      </c>
      <c r="R443" s="61"/>
    </row>
    <row r="444" spans="1:18" x14ac:dyDescent="0.2">
      <c r="A444" s="12">
        <v>50000249</v>
      </c>
      <c r="B444" s="12">
        <v>801942</v>
      </c>
      <c r="C444" s="12" t="s">
        <v>42</v>
      </c>
      <c r="D444" s="12">
        <v>8903153884</v>
      </c>
      <c r="E444" s="13">
        <v>37452</v>
      </c>
      <c r="F444" s="12">
        <v>8930404</v>
      </c>
      <c r="G444" s="12">
        <v>0</v>
      </c>
      <c r="H444" s="12">
        <v>0</v>
      </c>
      <c r="J444" s="14">
        <v>35000</v>
      </c>
      <c r="K444" s="14">
        <v>0</v>
      </c>
      <c r="L444" s="14">
        <v>0</v>
      </c>
      <c r="M444" s="14">
        <v>35000</v>
      </c>
      <c r="N444" s="75">
        <f>VLOOKUP(P444,'CODIGOS RENTISTICOS'!$A$2:E1484,2,FALSE)</f>
        <v>825000000</v>
      </c>
      <c r="O444" s="75">
        <f>VLOOKUP(P444,'CODIGOS RENTISTICOS'!$A$2:F3651,3,FALSE)</f>
        <v>150109</v>
      </c>
      <c r="P444" s="61">
        <v>121245</v>
      </c>
      <c r="Q444" s="14">
        <v>35000</v>
      </c>
      <c r="R444" s="61"/>
    </row>
    <row r="445" spans="1:18" x14ac:dyDescent="0.2">
      <c r="A445" s="12">
        <v>50000249</v>
      </c>
      <c r="B445" s="12">
        <v>4711626</v>
      </c>
      <c r="C445" s="12" t="s">
        <v>42</v>
      </c>
      <c r="D445" s="12">
        <v>12141300</v>
      </c>
      <c r="E445" s="13">
        <v>37452</v>
      </c>
      <c r="F445" s="12">
        <v>4381843</v>
      </c>
      <c r="G445" s="12">
        <v>0</v>
      </c>
      <c r="H445" s="12">
        <v>0</v>
      </c>
      <c r="J445" s="14">
        <v>7000</v>
      </c>
      <c r="K445" s="14">
        <v>0</v>
      </c>
      <c r="L445" s="14">
        <v>0</v>
      </c>
      <c r="M445" s="14">
        <v>7000</v>
      </c>
      <c r="N445" s="75">
        <f>VLOOKUP(P445,'CODIGOS RENTISTICOS'!$A$2:E1485,2,FALSE)</f>
        <v>825000000</v>
      </c>
      <c r="O445" s="75">
        <f>VLOOKUP(P445,'CODIGOS RENTISTICOS'!$A$2:F3652,3,FALSE)</f>
        <v>150109</v>
      </c>
      <c r="P445" s="61">
        <v>121245</v>
      </c>
      <c r="Q445" s="14">
        <v>7000</v>
      </c>
      <c r="R445" s="61"/>
    </row>
    <row r="446" spans="1:18" x14ac:dyDescent="0.2">
      <c r="A446" s="12">
        <v>50000249</v>
      </c>
      <c r="B446" s="12">
        <v>613122</v>
      </c>
      <c r="C446" s="12" t="s">
        <v>42</v>
      </c>
      <c r="D446" s="12">
        <v>14938301</v>
      </c>
      <c r="E446" s="13">
        <v>37452</v>
      </c>
      <c r="F446" s="12">
        <v>5146095</v>
      </c>
      <c r="G446" s="12">
        <v>0</v>
      </c>
      <c r="H446" s="12">
        <v>0</v>
      </c>
      <c r="J446" s="14">
        <v>5000</v>
      </c>
      <c r="K446" s="14">
        <v>0</v>
      </c>
      <c r="L446" s="14">
        <v>0</v>
      </c>
      <c r="M446" s="14">
        <v>5000</v>
      </c>
      <c r="N446" s="75">
        <f>VLOOKUP(P446,'CODIGOS RENTISTICOS'!$A$2:E1486,2,FALSE)</f>
        <v>825000000</v>
      </c>
      <c r="O446" s="75">
        <f>VLOOKUP(P446,'CODIGOS RENTISTICOS'!$A$2:F3653,3,FALSE)</f>
        <v>150109</v>
      </c>
      <c r="P446" s="61">
        <v>5041</v>
      </c>
      <c r="Q446" s="14">
        <v>5000</v>
      </c>
      <c r="R446" s="61"/>
    </row>
    <row r="447" spans="1:18" x14ac:dyDescent="0.2">
      <c r="A447" s="12">
        <v>50000249</v>
      </c>
      <c r="B447" s="12">
        <v>614077</v>
      </c>
      <c r="C447" s="12" t="s">
        <v>42</v>
      </c>
      <c r="D447" s="12">
        <v>6645601</v>
      </c>
      <c r="E447" s="13">
        <v>37452</v>
      </c>
      <c r="F447" s="12">
        <v>5146095</v>
      </c>
      <c r="G447" s="12">
        <v>0</v>
      </c>
      <c r="H447" s="12">
        <v>0</v>
      </c>
      <c r="J447" s="14">
        <v>7000</v>
      </c>
      <c r="K447" s="14">
        <v>0</v>
      </c>
      <c r="L447" s="14">
        <v>0</v>
      </c>
      <c r="M447" s="14">
        <v>7000</v>
      </c>
      <c r="N447" s="75">
        <f>VLOOKUP(P447,'CODIGOS RENTISTICOS'!$A$2:E1487,2,FALSE)</f>
        <v>825000000</v>
      </c>
      <c r="O447" s="75">
        <f>VLOOKUP(P447,'CODIGOS RENTISTICOS'!$A$2:F3654,3,FALSE)</f>
        <v>150109</v>
      </c>
      <c r="P447" s="61">
        <v>5041</v>
      </c>
      <c r="Q447" s="14">
        <v>7000</v>
      </c>
      <c r="R447" s="61"/>
    </row>
    <row r="448" spans="1:18" x14ac:dyDescent="0.2">
      <c r="A448" s="12">
        <v>50000249</v>
      </c>
      <c r="B448" s="12">
        <v>1385072</v>
      </c>
      <c r="C448" s="12" t="s">
        <v>42</v>
      </c>
      <c r="D448" s="12">
        <v>2548261</v>
      </c>
      <c r="E448" s="13">
        <v>37452</v>
      </c>
      <c r="F448" s="12">
        <v>4411362</v>
      </c>
      <c r="G448" s="12">
        <v>0</v>
      </c>
      <c r="H448" s="12">
        <v>0</v>
      </c>
      <c r="J448" s="14">
        <v>1000000</v>
      </c>
      <c r="K448" s="14">
        <v>0</v>
      </c>
      <c r="L448" s="14">
        <v>0</v>
      </c>
      <c r="M448" s="14">
        <v>1000000</v>
      </c>
      <c r="N448" s="75">
        <f>VLOOKUP(P448,'CODIGOS RENTISTICOS'!$A$2:E1488,2,FALSE)</f>
        <v>10900000</v>
      </c>
      <c r="O448" s="75">
        <f>VLOOKUP(P448,'CODIGOS RENTISTICOS'!$A$2:F3655,3,FALSE)</f>
        <v>170101</v>
      </c>
      <c r="P448" s="61">
        <v>121255</v>
      </c>
      <c r="Q448" s="14">
        <v>1000000</v>
      </c>
      <c r="R448" s="61"/>
    </row>
    <row r="449" spans="1:18" x14ac:dyDescent="0.2">
      <c r="A449" s="12">
        <v>50000249</v>
      </c>
      <c r="B449" s="12">
        <v>765131</v>
      </c>
      <c r="C449" s="12" t="s">
        <v>116</v>
      </c>
      <c r="D449" s="12">
        <v>94326672</v>
      </c>
      <c r="E449" s="13">
        <v>37452</v>
      </c>
      <c r="F449" s="12">
        <v>2755571</v>
      </c>
      <c r="G449" s="12">
        <v>0</v>
      </c>
      <c r="H449" s="12">
        <v>0</v>
      </c>
      <c r="J449" s="14">
        <v>309000</v>
      </c>
      <c r="K449" s="14">
        <v>0</v>
      </c>
      <c r="L449" s="14">
        <v>0</v>
      </c>
      <c r="M449" s="14">
        <v>309000</v>
      </c>
      <c r="N449" s="75">
        <f>VLOOKUP(P449,'CODIGOS RENTISTICOS'!$A$2:E1489,2,FALSE)</f>
        <v>96200000</v>
      </c>
      <c r="O449" s="75">
        <f>VLOOKUP(P449,'CODIGOS RENTISTICOS'!$A$2:F3656,3,FALSE)</f>
        <v>350101</v>
      </c>
      <c r="P449" s="61">
        <v>121203</v>
      </c>
      <c r="Q449" s="14">
        <v>309000</v>
      </c>
      <c r="R449" s="61"/>
    </row>
    <row r="450" spans="1:18" x14ac:dyDescent="0.2">
      <c r="A450" s="12">
        <v>50000249</v>
      </c>
      <c r="B450" s="12">
        <v>1043522</v>
      </c>
      <c r="C450" s="12" t="s">
        <v>116</v>
      </c>
      <c r="D450" s="12">
        <v>6373743</v>
      </c>
      <c r="E450" s="13">
        <v>37452</v>
      </c>
      <c r="F450" s="12">
        <v>121212</v>
      </c>
      <c r="G450" s="12">
        <v>0</v>
      </c>
      <c r="H450" s="12">
        <v>0</v>
      </c>
      <c r="J450" s="14">
        <v>120000</v>
      </c>
      <c r="K450" s="14">
        <v>0</v>
      </c>
      <c r="L450" s="14">
        <v>0</v>
      </c>
      <c r="M450" s="14">
        <v>120000</v>
      </c>
      <c r="N450" s="75">
        <f>VLOOKUP(P450,'CODIGOS RENTISTICOS'!$A$2:E1490,2,FALSE)</f>
        <v>910300000</v>
      </c>
      <c r="O450" s="75">
        <f>VLOOKUP(P450,'CODIGOS RENTISTICOS'!$A$2:F3657,3,FALSE)</f>
        <v>130113</v>
      </c>
      <c r="P450" s="61">
        <v>121235</v>
      </c>
      <c r="Q450" s="14">
        <v>120000</v>
      </c>
      <c r="R450" s="61"/>
    </row>
    <row r="451" spans="1:18" x14ac:dyDescent="0.2">
      <c r="A451" s="12">
        <v>50000249</v>
      </c>
      <c r="B451" s="12">
        <v>3417625</v>
      </c>
      <c r="C451" s="12" t="s">
        <v>117</v>
      </c>
      <c r="D451" s="12">
        <v>8230003208</v>
      </c>
      <c r="E451" s="13">
        <v>37452</v>
      </c>
      <c r="F451" s="12">
        <v>2805265</v>
      </c>
      <c r="G451" s="12">
        <v>0</v>
      </c>
      <c r="H451" s="12">
        <v>1</v>
      </c>
      <c r="J451" s="14">
        <v>0</v>
      </c>
      <c r="K451" s="14">
        <v>15030047</v>
      </c>
      <c r="L451" s="14">
        <v>0</v>
      </c>
      <c r="M451" s="14">
        <v>15030047</v>
      </c>
      <c r="N451" s="75">
        <f>VLOOKUP(P451,'CODIGOS RENTISTICOS'!$A$2:E1491,2,FALSE)</f>
        <v>96400000</v>
      </c>
      <c r="O451" s="75">
        <f>VLOOKUP(P451,'CODIGOS RENTISTICOS'!$A$2:F3658,3,FALSE)</f>
        <v>370101</v>
      </c>
      <c r="P451" s="61">
        <v>6040</v>
      </c>
      <c r="Q451" s="14">
        <v>15030047</v>
      </c>
      <c r="R451" s="61"/>
    </row>
    <row r="452" spans="1:18" x14ac:dyDescent="0.2">
      <c r="A452" s="12">
        <v>50000249</v>
      </c>
      <c r="B452" s="12">
        <v>12022974</v>
      </c>
      <c r="C452" s="12" t="s">
        <v>285</v>
      </c>
      <c r="D452" s="12">
        <v>8605355394</v>
      </c>
      <c r="E452" s="13">
        <v>37453</v>
      </c>
      <c r="F452" s="12">
        <v>2173608</v>
      </c>
      <c r="G452" s="12">
        <v>0</v>
      </c>
      <c r="H452" s="12">
        <v>0</v>
      </c>
      <c r="J452" s="14">
        <v>1300000</v>
      </c>
      <c r="K452" s="14">
        <v>0</v>
      </c>
      <c r="L452" s="14">
        <v>0</v>
      </c>
      <c r="M452" s="14">
        <v>1300000</v>
      </c>
      <c r="N452" s="75">
        <f>VLOOKUP(P452,'CODIGOS RENTISTICOS'!$A$2:E1492,2,FALSE)</f>
        <v>825000000</v>
      </c>
      <c r="O452" s="75">
        <f>VLOOKUP(P452,'CODIGOS RENTISTICOS'!$A$2:F3659,3,FALSE)</f>
        <v>150109</v>
      </c>
      <c r="P452" s="61">
        <v>121245</v>
      </c>
      <c r="Q452" s="14">
        <v>1300000</v>
      </c>
      <c r="R452" s="61"/>
    </row>
    <row r="453" spans="1:18" x14ac:dyDescent="0.2">
      <c r="A453" s="12">
        <v>50000249</v>
      </c>
      <c r="B453" s="12">
        <v>1068029</v>
      </c>
      <c r="C453" s="12" t="s">
        <v>285</v>
      </c>
      <c r="D453" s="12">
        <v>8600756714</v>
      </c>
      <c r="E453" s="13">
        <v>37453</v>
      </c>
      <c r="F453" s="12">
        <v>6107043</v>
      </c>
      <c r="G453" s="12">
        <v>0</v>
      </c>
      <c r="H453" s="12">
        <v>0</v>
      </c>
      <c r="J453" s="14">
        <v>233000</v>
      </c>
      <c r="K453" s="14">
        <v>0</v>
      </c>
      <c r="L453" s="14">
        <v>0</v>
      </c>
      <c r="M453" s="14">
        <v>233000</v>
      </c>
      <c r="N453" s="75">
        <f>VLOOKUP(P453,'CODIGOS RENTISTICOS'!$A$2:E1493,2,FALSE)</f>
        <v>825000000</v>
      </c>
      <c r="O453" s="75">
        <f>VLOOKUP(P453,'CODIGOS RENTISTICOS'!$A$2:F3660,3,FALSE)</f>
        <v>150109</v>
      </c>
      <c r="P453" s="61">
        <v>121245</v>
      </c>
      <c r="Q453" s="14">
        <v>233000</v>
      </c>
      <c r="R453" s="61"/>
    </row>
    <row r="454" spans="1:18" x14ac:dyDescent="0.2">
      <c r="A454" s="12">
        <v>50000249</v>
      </c>
      <c r="B454" s="12">
        <v>1242840</v>
      </c>
      <c r="C454" s="12" t="s">
        <v>285</v>
      </c>
      <c r="D454" s="12">
        <v>72223761</v>
      </c>
      <c r="E454" s="13">
        <v>37453</v>
      </c>
      <c r="F454" s="12">
        <v>4296588</v>
      </c>
      <c r="G454" s="12">
        <v>0</v>
      </c>
      <c r="H454" s="12">
        <v>0</v>
      </c>
      <c r="J454" s="14">
        <v>9550</v>
      </c>
      <c r="K454" s="14">
        <v>0</v>
      </c>
      <c r="L454" s="14">
        <v>0</v>
      </c>
      <c r="M454" s="14">
        <v>9550</v>
      </c>
      <c r="N454" s="75">
        <f>VLOOKUP(P454,'CODIGOS RENTISTICOS'!$A$2:E1494,2,FALSE)</f>
        <v>96200000</v>
      </c>
      <c r="O454" s="75">
        <f>VLOOKUP(P454,'CODIGOS RENTISTICOS'!$A$2:F3661,3,FALSE)</f>
        <v>350101</v>
      </c>
      <c r="P454" s="61">
        <v>121230</v>
      </c>
      <c r="Q454" s="14">
        <v>9550</v>
      </c>
      <c r="R454" s="61"/>
    </row>
    <row r="455" spans="1:18" x14ac:dyDescent="0.2">
      <c r="A455" s="12">
        <v>50000249</v>
      </c>
      <c r="B455" s="12">
        <v>382962</v>
      </c>
      <c r="C455" s="12" t="s">
        <v>285</v>
      </c>
      <c r="D455" s="12">
        <v>8090012084</v>
      </c>
      <c r="E455" s="13">
        <v>37453</v>
      </c>
      <c r="F455" s="12">
        <v>2644417</v>
      </c>
      <c r="G455" s="12">
        <v>0</v>
      </c>
      <c r="H455" s="12">
        <v>0</v>
      </c>
      <c r="J455" s="14">
        <v>969000</v>
      </c>
      <c r="K455" s="14">
        <v>0</v>
      </c>
      <c r="L455" s="14">
        <v>0</v>
      </c>
      <c r="M455" s="14">
        <v>969000</v>
      </c>
      <c r="N455" s="75">
        <f>VLOOKUP(P455,'CODIGOS RENTISTICOS'!$A$2:E1495,2,FALSE)</f>
        <v>825000000</v>
      </c>
      <c r="O455" s="75">
        <f>VLOOKUP(P455,'CODIGOS RENTISTICOS'!$A$2:F3662,3,FALSE)</f>
        <v>150109</v>
      </c>
      <c r="P455" s="61">
        <v>121245</v>
      </c>
      <c r="Q455" s="14">
        <v>969000</v>
      </c>
      <c r="R455" s="61"/>
    </row>
    <row r="456" spans="1:18" x14ac:dyDescent="0.2">
      <c r="A456" s="12">
        <v>50000249</v>
      </c>
      <c r="B456" s="12">
        <v>932814</v>
      </c>
      <c r="C456" s="12" t="s">
        <v>285</v>
      </c>
      <c r="D456" s="12">
        <v>8002340118</v>
      </c>
      <c r="E456" s="13">
        <v>37453</v>
      </c>
      <c r="F456" s="12">
        <v>2100567</v>
      </c>
      <c r="G456" s="12">
        <v>0</v>
      </c>
      <c r="H456" s="12">
        <v>0</v>
      </c>
      <c r="J456" s="14">
        <v>56000</v>
      </c>
      <c r="K456" s="14">
        <v>0</v>
      </c>
      <c r="L456" s="14">
        <v>0</v>
      </c>
      <c r="M456" s="14">
        <v>56000</v>
      </c>
      <c r="N456" s="75">
        <f>VLOOKUP(P456,'CODIGOS RENTISTICOS'!$A$2:E1496,2,FALSE)</f>
        <v>825000000</v>
      </c>
      <c r="O456" s="75">
        <f>VLOOKUP(P456,'CODIGOS RENTISTICOS'!$A$2:F3663,3,FALSE)</f>
        <v>150109</v>
      </c>
      <c r="P456" s="61">
        <v>121245</v>
      </c>
      <c r="Q456" s="14">
        <v>56000</v>
      </c>
      <c r="R456" s="61"/>
    </row>
    <row r="457" spans="1:18" x14ac:dyDescent="0.2">
      <c r="A457" s="12">
        <v>50000249</v>
      </c>
      <c r="B457" s="12">
        <v>1382768</v>
      </c>
      <c r="C457" s="12" t="s">
        <v>285</v>
      </c>
      <c r="D457" s="12">
        <v>79832723</v>
      </c>
      <c r="E457" s="13">
        <v>37453</v>
      </c>
      <c r="F457" s="12">
        <v>7191053</v>
      </c>
      <c r="G457" s="12">
        <v>0</v>
      </c>
      <c r="H457" s="12">
        <v>0</v>
      </c>
      <c r="J457" s="14">
        <v>7000</v>
      </c>
      <c r="K457" s="14">
        <v>0</v>
      </c>
      <c r="L457" s="14">
        <v>0</v>
      </c>
      <c r="M457" s="14">
        <v>7000</v>
      </c>
      <c r="N457" s="75">
        <f>VLOOKUP(P457,'CODIGOS RENTISTICOS'!$A$2:E1497,2,FALSE)</f>
        <v>825000000</v>
      </c>
      <c r="O457" s="75">
        <f>VLOOKUP(P457,'CODIGOS RENTISTICOS'!$A$2:F3664,3,FALSE)</f>
        <v>150109</v>
      </c>
      <c r="P457" s="61">
        <v>121245</v>
      </c>
      <c r="Q457" s="14">
        <v>7000</v>
      </c>
      <c r="R457" s="61"/>
    </row>
    <row r="458" spans="1:18" x14ac:dyDescent="0.2">
      <c r="A458" s="12">
        <v>50000249</v>
      </c>
      <c r="B458" s="12">
        <v>1173783</v>
      </c>
      <c r="C458" s="12" t="s">
        <v>285</v>
      </c>
      <c r="D458" s="12">
        <v>8001895607</v>
      </c>
      <c r="E458" s="13">
        <v>37453</v>
      </c>
      <c r="F458" s="12">
        <v>7204954</v>
      </c>
      <c r="G458" s="12">
        <v>0</v>
      </c>
      <c r="H458" s="12">
        <v>0</v>
      </c>
      <c r="J458" s="14">
        <v>7000</v>
      </c>
      <c r="K458" s="14">
        <v>0</v>
      </c>
      <c r="L458" s="14">
        <v>0</v>
      </c>
      <c r="M458" s="14">
        <v>7000</v>
      </c>
      <c r="N458" s="75">
        <f>VLOOKUP(P458,'CODIGOS RENTISTICOS'!$A$2:E1498,2,FALSE)</f>
        <v>910300000</v>
      </c>
      <c r="O458" s="75">
        <f>VLOOKUP(P458,'CODIGOS RENTISTICOS'!$A$2:F3665,3,FALSE)</f>
        <v>130113</v>
      </c>
      <c r="P458" s="61">
        <v>121205</v>
      </c>
      <c r="Q458" s="14">
        <v>7000</v>
      </c>
      <c r="R458" s="61"/>
    </row>
    <row r="459" spans="1:18" x14ac:dyDescent="0.2">
      <c r="A459" s="12">
        <v>50000249</v>
      </c>
      <c r="B459" s="12">
        <v>1173785</v>
      </c>
      <c r="C459" s="12" t="s">
        <v>285</v>
      </c>
      <c r="D459" s="12">
        <v>8001895607</v>
      </c>
      <c r="E459" s="13">
        <v>37453</v>
      </c>
      <c r="F459" s="12">
        <v>7139709</v>
      </c>
      <c r="G459" s="12">
        <v>0</v>
      </c>
      <c r="H459" s="12">
        <v>0</v>
      </c>
      <c r="J459" s="14">
        <v>5000</v>
      </c>
      <c r="K459" s="14">
        <v>0</v>
      </c>
      <c r="L459" s="14">
        <v>0</v>
      </c>
      <c r="M459" s="14">
        <v>5000</v>
      </c>
      <c r="N459" s="75">
        <f>VLOOKUP(P459,'CODIGOS RENTISTICOS'!$A$2:E1499,2,FALSE)</f>
        <v>910300000</v>
      </c>
      <c r="O459" s="75">
        <f>VLOOKUP(P459,'CODIGOS RENTISTICOS'!$A$2:F3666,3,FALSE)</f>
        <v>130113</v>
      </c>
      <c r="P459" s="61">
        <v>121205</v>
      </c>
      <c r="Q459" s="14">
        <v>5000</v>
      </c>
      <c r="R459" s="61"/>
    </row>
    <row r="460" spans="1:18" x14ac:dyDescent="0.2">
      <c r="A460" s="12">
        <v>50000249</v>
      </c>
      <c r="B460" s="12">
        <v>1156588</v>
      </c>
      <c r="C460" s="12" t="s">
        <v>285</v>
      </c>
      <c r="D460" s="12">
        <v>17178250</v>
      </c>
      <c r="E460" s="13">
        <v>37453</v>
      </c>
      <c r="F460" s="12">
        <v>0</v>
      </c>
      <c r="G460" s="12">
        <v>0</v>
      </c>
      <c r="H460" s="12">
        <v>0</v>
      </c>
      <c r="J460" s="14">
        <v>65000</v>
      </c>
      <c r="K460" s="14">
        <v>0</v>
      </c>
      <c r="L460" s="14">
        <v>0</v>
      </c>
      <c r="M460" s="14">
        <v>65000</v>
      </c>
      <c r="N460" s="75">
        <f>VLOOKUP(P460,'CODIGOS RENTISTICOS'!$A$2:E1500,2,FALSE)</f>
        <v>910300000</v>
      </c>
      <c r="O460" s="75">
        <f>VLOOKUP(P460,'CODIGOS RENTISTICOS'!$A$2:F3667,3,FALSE)</f>
        <v>130113</v>
      </c>
      <c r="P460" s="61">
        <v>121235</v>
      </c>
      <c r="Q460" s="14">
        <v>65000</v>
      </c>
      <c r="R460" s="61"/>
    </row>
    <row r="461" spans="1:18" x14ac:dyDescent="0.2">
      <c r="A461" s="12">
        <v>50000249</v>
      </c>
      <c r="B461" s="12">
        <v>1156655</v>
      </c>
      <c r="C461" s="12" t="s">
        <v>285</v>
      </c>
      <c r="D461" s="12">
        <v>8300916619</v>
      </c>
      <c r="E461" s="13">
        <v>37453</v>
      </c>
      <c r="F461" s="12">
        <v>0</v>
      </c>
      <c r="G461" s="12">
        <v>0</v>
      </c>
      <c r="H461" s="12">
        <v>0</v>
      </c>
      <c r="J461" s="14">
        <v>2574</v>
      </c>
      <c r="K461" s="14">
        <v>0</v>
      </c>
      <c r="L461" s="14">
        <v>0</v>
      </c>
      <c r="M461" s="14">
        <v>2574</v>
      </c>
      <c r="N461" s="75">
        <f>VLOOKUP(P461,'CODIGOS RENTISTICOS'!$A$2:E1501,2,FALSE)</f>
        <v>96400000</v>
      </c>
      <c r="O461" s="75">
        <f>VLOOKUP(P461,'CODIGOS RENTISTICOS'!$A$2:F3668,3,FALSE)</f>
        <v>370101</v>
      </c>
      <c r="P461" s="61">
        <v>121280</v>
      </c>
      <c r="Q461" s="14">
        <v>2574</v>
      </c>
      <c r="R461" s="61"/>
    </row>
    <row r="462" spans="1:18" x14ac:dyDescent="0.2">
      <c r="A462" s="12">
        <v>50000249</v>
      </c>
      <c r="B462" s="12">
        <v>553992</v>
      </c>
      <c r="C462" s="12" t="s">
        <v>285</v>
      </c>
      <c r="D462" s="12">
        <v>8904018020</v>
      </c>
      <c r="E462" s="13">
        <v>37453</v>
      </c>
      <c r="F462" s="12">
        <v>2574000</v>
      </c>
      <c r="G462" s="12">
        <v>0</v>
      </c>
      <c r="H462" s="12">
        <v>0</v>
      </c>
      <c r="J462" s="14">
        <v>14000</v>
      </c>
      <c r="K462" s="14">
        <v>0</v>
      </c>
      <c r="L462" s="14">
        <v>0</v>
      </c>
      <c r="M462" s="14">
        <v>14000</v>
      </c>
      <c r="N462" s="75">
        <f>VLOOKUP(P462,'CODIGOS RENTISTICOS'!$A$2:E1502,2,FALSE)</f>
        <v>825000000</v>
      </c>
      <c r="O462" s="75">
        <f>VLOOKUP(P462,'CODIGOS RENTISTICOS'!$A$2:F3669,3,FALSE)</f>
        <v>150109</v>
      </c>
      <c r="P462" s="61">
        <v>5041</v>
      </c>
      <c r="Q462" s="14">
        <v>14000</v>
      </c>
      <c r="R462" s="61"/>
    </row>
    <row r="463" spans="1:18" x14ac:dyDescent="0.2">
      <c r="A463" s="12">
        <v>50000249</v>
      </c>
      <c r="B463" s="12">
        <v>876481</v>
      </c>
      <c r="C463" s="12" t="s">
        <v>285</v>
      </c>
      <c r="D463" s="12">
        <v>8050224197</v>
      </c>
      <c r="E463" s="13">
        <v>37453</v>
      </c>
      <c r="F463" s="12">
        <v>4111853</v>
      </c>
      <c r="G463" s="12">
        <v>0</v>
      </c>
      <c r="H463" s="12">
        <v>0</v>
      </c>
      <c r="J463" s="14">
        <v>7000</v>
      </c>
      <c r="K463" s="14">
        <v>0</v>
      </c>
      <c r="L463" s="14">
        <v>0</v>
      </c>
      <c r="M463" s="14">
        <v>7000</v>
      </c>
      <c r="N463" s="75">
        <f>VLOOKUP(P463,'CODIGOS RENTISTICOS'!$A$2:E1503,2,FALSE)</f>
        <v>825000000</v>
      </c>
      <c r="O463" s="75">
        <f>VLOOKUP(P463,'CODIGOS RENTISTICOS'!$A$2:F3670,3,FALSE)</f>
        <v>150109</v>
      </c>
      <c r="P463" s="61">
        <v>121245</v>
      </c>
      <c r="Q463" s="14">
        <v>7000</v>
      </c>
      <c r="R463" s="61"/>
    </row>
    <row r="464" spans="1:18" x14ac:dyDescent="0.2">
      <c r="A464" s="12">
        <v>50000249</v>
      </c>
      <c r="B464" s="12">
        <v>675579</v>
      </c>
      <c r="C464" s="12" t="s">
        <v>285</v>
      </c>
      <c r="D464" s="12">
        <v>51950787</v>
      </c>
      <c r="E464" s="13">
        <v>37453</v>
      </c>
      <c r="F464" s="12">
        <v>5387547</v>
      </c>
      <c r="G464" s="12">
        <v>0</v>
      </c>
      <c r="H464" s="12">
        <v>0</v>
      </c>
      <c r="J464" s="14">
        <v>51500</v>
      </c>
      <c r="K464" s="14">
        <v>0</v>
      </c>
      <c r="L464" s="14">
        <v>0</v>
      </c>
      <c r="M464" s="14">
        <v>51500</v>
      </c>
      <c r="N464" s="75">
        <f>VLOOKUP(P464,'CODIGOS RENTISTICOS'!$A$2:E1504,2,FALSE)</f>
        <v>96300000</v>
      </c>
      <c r="O464" s="75">
        <f>VLOOKUP(P464,'CODIGOS RENTISTICOS'!$A$2:F3671,3,FALSE)</f>
        <v>360101</v>
      </c>
      <c r="P464" s="61">
        <v>121270</v>
      </c>
      <c r="Q464" s="14">
        <v>51500</v>
      </c>
      <c r="R464" s="61"/>
    </row>
    <row r="465" spans="1:18" x14ac:dyDescent="0.2">
      <c r="A465" s="12">
        <v>50000249</v>
      </c>
      <c r="B465" s="12">
        <v>1069932</v>
      </c>
      <c r="C465" s="12" t="s">
        <v>285</v>
      </c>
      <c r="D465" s="12">
        <v>8600019428</v>
      </c>
      <c r="E465" s="13">
        <v>37453</v>
      </c>
      <c r="F465" s="12">
        <v>4142277</v>
      </c>
      <c r="G465" s="12">
        <v>0</v>
      </c>
      <c r="H465" s="12">
        <v>0</v>
      </c>
      <c r="J465" s="14">
        <v>7000</v>
      </c>
      <c r="K465" s="14">
        <v>0</v>
      </c>
      <c r="L465" s="14">
        <v>0</v>
      </c>
      <c r="M465" s="14">
        <v>7000</v>
      </c>
      <c r="N465" s="75">
        <f>VLOOKUP(P465,'CODIGOS RENTISTICOS'!$A$2:E1505,2,FALSE)</f>
        <v>825000000</v>
      </c>
      <c r="O465" s="75">
        <f>VLOOKUP(P465,'CODIGOS RENTISTICOS'!$A$2:F3672,3,FALSE)</f>
        <v>150109</v>
      </c>
      <c r="P465" s="61">
        <v>5041</v>
      </c>
      <c r="Q465" s="14">
        <v>7000</v>
      </c>
      <c r="R465" s="61"/>
    </row>
    <row r="466" spans="1:18" x14ac:dyDescent="0.2">
      <c r="A466" s="12">
        <v>50000249</v>
      </c>
      <c r="B466" s="12">
        <v>911305</v>
      </c>
      <c r="C466" s="12" t="s">
        <v>285</v>
      </c>
      <c r="D466" s="12">
        <v>8002029099</v>
      </c>
      <c r="E466" s="13">
        <v>37453</v>
      </c>
      <c r="F466" s="12">
        <v>5332208</v>
      </c>
      <c r="G466" s="12">
        <v>0</v>
      </c>
      <c r="H466" s="12">
        <v>0</v>
      </c>
      <c r="J466" s="14">
        <v>7000</v>
      </c>
      <c r="K466" s="14">
        <v>0</v>
      </c>
      <c r="L466" s="14">
        <v>0</v>
      </c>
      <c r="M466" s="14">
        <v>7000</v>
      </c>
      <c r="N466" s="75">
        <f>VLOOKUP(P466,'CODIGOS RENTISTICOS'!$A$2:E1506,2,FALSE)</f>
        <v>825000000</v>
      </c>
      <c r="O466" s="75">
        <f>VLOOKUP(P466,'CODIGOS RENTISTICOS'!$A$2:F3673,3,FALSE)</f>
        <v>150109</v>
      </c>
      <c r="P466" s="61">
        <v>121245</v>
      </c>
      <c r="Q466" s="14">
        <v>7000</v>
      </c>
      <c r="R466" s="61"/>
    </row>
    <row r="467" spans="1:18" x14ac:dyDescent="0.2">
      <c r="A467" s="12">
        <v>50000249</v>
      </c>
      <c r="B467" s="12">
        <v>1169644</v>
      </c>
      <c r="C467" s="12" t="s">
        <v>285</v>
      </c>
      <c r="D467" s="12">
        <v>8000236469</v>
      </c>
      <c r="E467" s="13">
        <v>37453</v>
      </c>
      <c r="F467" s="12">
        <v>6231086</v>
      </c>
      <c r="G467" s="12">
        <v>0</v>
      </c>
      <c r="H467" s="12">
        <v>0</v>
      </c>
      <c r="J467" s="14">
        <v>7000</v>
      </c>
      <c r="K467" s="14">
        <v>0</v>
      </c>
      <c r="L467" s="14">
        <v>0</v>
      </c>
      <c r="M467" s="14">
        <v>7000</v>
      </c>
      <c r="N467" s="75">
        <f>VLOOKUP(P467,'CODIGOS RENTISTICOS'!$A$2:E1507,2,FALSE)</f>
        <v>825000000</v>
      </c>
      <c r="O467" s="75">
        <f>VLOOKUP(P467,'CODIGOS RENTISTICOS'!$A$2:F3674,3,FALSE)</f>
        <v>150109</v>
      </c>
      <c r="P467" s="61">
        <v>121245</v>
      </c>
      <c r="Q467" s="14">
        <v>7000</v>
      </c>
      <c r="R467" s="61"/>
    </row>
    <row r="468" spans="1:18" x14ac:dyDescent="0.2">
      <c r="A468" s="12">
        <v>50000249</v>
      </c>
      <c r="B468" s="12">
        <v>956370</v>
      </c>
      <c r="C468" s="12" t="s">
        <v>285</v>
      </c>
      <c r="D468" s="12">
        <v>8001850392</v>
      </c>
      <c r="E468" s="13">
        <v>37453</v>
      </c>
      <c r="F468" s="12">
        <v>0</v>
      </c>
      <c r="G468" s="12">
        <v>0</v>
      </c>
      <c r="H468" s="12">
        <v>0</v>
      </c>
      <c r="J468" s="14">
        <v>14000</v>
      </c>
      <c r="K468" s="14">
        <v>0</v>
      </c>
      <c r="L468" s="14">
        <v>0</v>
      </c>
      <c r="M468" s="14">
        <v>14000</v>
      </c>
      <c r="N468" s="75">
        <f>VLOOKUP(P468,'CODIGOS RENTISTICOS'!$A$2:E1508,2,FALSE)</f>
        <v>825000000</v>
      </c>
      <c r="O468" s="75">
        <f>VLOOKUP(P468,'CODIGOS RENTISTICOS'!$A$2:F3675,3,FALSE)</f>
        <v>150109</v>
      </c>
      <c r="P468" s="61">
        <v>121245</v>
      </c>
      <c r="Q468" s="14">
        <v>14000</v>
      </c>
      <c r="R468" s="61"/>
    </row>
    <row r="469" spans="1:18" x14ac:dyDescent="0.2">
      <c r="A469" s="12">
        <v>50000249</v>
      </c>
      <c r="B469" s="12">
        <v>956371</v>
      </c>
      <c r="C469" s="12" t="s">
        <v>285</v>
      </c>
      <c r="D469" s="12">
        <v>8001850392</v>
      </c>
      <c r="E469" s="13">
        <v>37453</v>
      </c>
      <c r="F469" s="12">
        <v>0</v>
      </c>
      <c r="G469" s="12">
        <v>0</v>
      </c>
      <c r="H469" s="12">
        <v>0</v>
      </c>
      <c r="J469" s="14">
        <v>5000</v>
      </c>
      <c r="K469" s="14">
        <v>0</v>
      </c>
      <c r="L469" s="14">
        <v>0</v>
      </c>
      <c r="M469" s="14">
        <v>5000</v>
      </c>
      <c r="N469" s="75">
        <f>VLOOKUP(P469,'CODIGOS RENTISTICOS'!$A$2:E1509,2,FALSE)</f>
        <v>825000000</v>
      </c>
      <c r="O469" s="75">
        <f>VLOOKUP(P469,'CODIGOS RENTISTICOS'!$A$2:F3676,3,FALSE)</f>
        <v>150109</v>
      </c>
      <c r="P469" s="61">
        <v>121245</v>
      </c>
      <c r="Q469" s="14">
        <v>5000</v>
      </c>
      <c r="R469" s="61"/>
    </row>
    <row r="470" spans="1:18" x14ac:dyDescent="0.2">
      <c r="A470" s="12">
        <v>50000249</v>
      </c>
      <c r="B470" s="12">
        <v>959354</v>
      </c>
      <c r="C470" s="12" t="s">
        <v>285</v>
      </c>
      <c r="D470" s="12">
        <v>8300344999</v>
      </c>
      <c r="E470" s="13">
        <v>37453</v>
      </c>
      <c r="F470" s="12">
        <v>36461413</v>
      </c>
      <c r="G470" s="12">
        <v>0</v>
      </c>
      <c r="H470" s="12">
        <v>0</v>
      </c>
      <c r="J470" s="14">
        <v>14000</v>
      </c>
      <c r="K470" s="14">
        <v>0</v>
      </c>
      <c r="L470" s="14">
        <v>0</v>
      </c>
      <c r="M470" s="14">
        <v>14000</v>
      </c>
      <c r="N470" s="75">
        <f>VLOOKUP(P470,'CODIGOS RENTISTICOS'!$A$2:E1510,2,FALSE)</f>
        <v>825000000</v>
      </c>
      <c r="O470" s="75">
        <f>VLOOKUP(P470,'CODIGOS RENTISTICOS'!$A$2:F3677,3,FALSE)</f>
        <v>150109</v>
      </c>
      <c r="P470" s="61">
        <v>121245</v>
      </c>
      <c r="Q470" s="14">
        <v>14000</v>
      </c>
      <c r="R470" s="61"/>
    </row>
    <row r="471" spans="1:18" x14ac:dyDescent="0.2">
      <c r="A471" s="12">
        <v>50000249</v>
      </c>
      <c r="B471" s="12">
        <v>959355</v>
      </c>
      <c r="C471" s="12" t="s">
        <v>285</v>
      </c>
      <c r="D471" s="12">
        <v>8300344999</v>
      </c>
      <c r="E471" s="13">
        <v>37453</v>
      </c>
      <c r="F471" s="12">
        <v>3461413</v>
      </c>
      <c r="G471" s="12">
        <v>0</v>
      </c>
      <c r="H471" s="12">
        <v>0</v>
      </c>
      <c r="J471" s="14">
        <v>7000</v>
      </c>
      <c r="K471" s="14">
        <v>0</v>
      </c>
      <c r="L471" s="14">
        <v>0</v>
      </c>
      <c r="M471" s="14">
        <v>7000</v>
      </c>
      <c r="N471" s="75">
        <f>VLOOKUP(P471,'CODIGOS RENTISTICOS'!$A$2:E1511,2,FALSE)</f>
        <v>825000000</v>
      </c>
      <c r="O471" s="75">
        <f>VLOOKUP(P471,'CODIGOS RENTISTICOS'!$A$2:F3678,3,FALSE)</f>
        <v>150109</v>
      </c>
      <c r="P471" s="61">
        <v>121245</v>
      </c>
      <c r="Q471" s="14">
        <v>7000</v>
      </c>
      <c r="R471" s="61"/>
    </row>
    <row r="472" spans="1:18" x14ac:dyDescent="0.2">
      <c r="A472" s="12">
        <v>50000249</v>
      </c>
      <c r="B472" s="12">
        <v>9566717</v>
      </c>
      <c r="C472" s="12" t="s">
        <v>285</v>
      </c>
      <c r="D472" s="12">
        <v>8300405841</v>
      </c>
      <c r="E472" s="13">
        <v>37453</v>
      </c>
      <c r="F472" s="12">
        <v>0</v>
      </c>
      <c r="G472" s="12">
        <v>0</v>
      </c>
      <c r="H472" s="12">
        <v>0</v>
      </c>
      <c r="J472" s="14">
        <v>555902</v>
      </c>
      <c r="K472" s="14">
        <v>0</v>
      </c>
      <c r="L472" s="14">
        <v>0</v>
      </c>
      <c r="M472" s="14">
        <v>555902</v>
      </c>
      <c r="N472" s="75">
        <f>VLOOKUP(P472,'CODIGOS RENTISTICOS'!$A$2:E1512,2,FALSE)</f>
        <v>96200000</v>
      </c>
      <c r="O472" s="75">
        <f>VLOOKUP(P472,'CODIGOS RENTISTICOS'!$A$2:F3679,3,FALSE)</f>
        <v>350101</v>
      </c>
      <c r="P472" s="61">
        <v>121230</v>
      </c>
      <c r="Q472" s="14">
        <v>555902</v>
      </c>
      <c r="R472" s="61"/>
    </row>
    <row r="473" spans="1:18" x14ac:dyDescent="0.2">
      <c r="A473" s="12">
        <v>50000249</v>
      </c>
      <c r="B473" s="12">
        <v>1134549</v>
      </c>
      <c r="C473" s="12" t="s">
        <v>285</v>
      </c>
      <c r="D473" s="12">
        <v>11232009</v>
      </c>
      <c r="E473" s="13">
        <v>37453</v>
      </c>
      <c r="F473" s="12">
        <v>5658690</v>
      </c>
      <c r="G473" s="12">
        <v>0</v>
      </c>
      <c r="H473" s="12">
        <v>0</v>
      </c>
      <c r="J473" s="14">
        <v>7000</v>
      </c>
      <c r="K473" s="14">
        <v>0</v>
      </c>
      <c r="L473" s="14">
        <v>0</v>
      </c>
      <c r="M473" s="14">
        <v>7000</v>
      </c>
      <c r="N473" s="75">
        <f>VLOOKUP(P473,'CODIGOS RENTISTICOS'!$A$2:E1513,2,FALSE)</f>
        <v>825000000</v>
      </c>
      <c r="O473" s="75">
        <f>VLOOKUP(P473,'CODIGOS RENTISTICOS'!$A$2:F3680,3,FALSE)</f>
        <v>150109</v>
      </c>
      <c r="P473" s="61">
        <v>5041</v>
      </c>
      <c r="Q473" s="14">
        <v>7000</v>
      </c>
      <c r="R473" s="61"/>
    </row>
    <row r="474" spans="1:18" x14ac:dyDescent="0.2">
      <c r="A474" s="12">
        <v>50000249</v>
      </c>
      <c r="B474" s="12">
        <v>100201</v>
      </c>
      <c r="C474" s="12" t="s">
        <v>285</v>
      </c>
      <c r="D474" s="12">
        <v>51969076</v>
      </c>
      <c r="E474" s="13">
        <v>37453</v>
      </c>
      <c r="F474" s="12">
        <v>2493126</v>
      </c>
      <c r="G474" s="12">
        <v>0</v>
      </c>
      <c r="H474" s="12">
        <v>0</v>
      </c>
      <c r="J474" s="14">
        <v>7000</v>
      </c>
      <c r="K474" s="14">
        <v>0</v>
      </c>
      <c r="L474" s="14">
        <v>0</v>
      </c>
      <c r="M474" s="14">
        <v>7000</v>
      </c>
      <c r="N474" s="75">
        <f>VLOOKUP(P474,'CODIGOS RENTISTICOS'!$A$2:E1514,2,FALSE)</f>
        <v>825000000</v>
      </c>
      <c r="O474" s="75">
        <f>VLOOKUP(P474,'CODIGOS RENTISTICOS'!$A$2:F3681,3,FALSE)</f>
        <v>150109</v>
      </c>
      <c r="P474" s="61">
        <v>121245</v>
      </c>
      <c r="Q474" s="14">
        <v>7000</v>
      </c>
      <c r="R474" s="61"/>
    </row>
    <row r="475" spans="1:18" x14ac:dyDescent="0.2">
      <c r="A475" s="12">
        <v>50000249</v>
      </c>
      <c r="B475" s="12">
        <v>100202</v>
      </c>
      <c r="C475" s="12" t="s">
        <v>285</v>
      </c>
      <c r="D475" s="12">
        <v>79967771</v>
      </c>
      <c r="E475" s="13">
        <v>37453</v>
      </c>
      <c r="F475" s="12">
        <v>2493126</v>
      </c>
      <c r="G475" s="12">
        <v>0</v>
      </c>
      <c r="H475" s="12">
        <v>0</v>
      </c>
      <c r="J475" s="14">
        <v>5000</v>
      </c>
      <c r="K475" s="14">
        <v>0</v>
      </c>
      <c r="L475" s="14">
        <v>0</v>
      </c>
      <c r="M475" s="14">
        <v>5000</v>
      </c>
      <c r="N475" s="75">
        <f>VLOOKUP(P475,'CODIGOS RENTISTICOS'!$A$2:E1515,2,FALSE)</f>
        <v>825000000</v>
      </c>
      <c r="O475" s="75">
        <f>VLOOKUP(P475,'CODIGOS RENTISTICOS'!$A$2:F3682,3,FALSE)</f>
        <v>150109</v>
      </c>
      <c r="P475" s="61">
        <v>5041</v>
      </c>
      <c r="Q475" s="14">
        <v>5000</v>
      </c>
      <c r="R475" s="61"/>
    </row>
    <row r="476" spans="1:18" x14ac:dyDescent="0.2">
      <c r="A476" s="12">
        <v>50000249</v>
      </c>
      <c r="B476" s="12">
        <v>100210</v>
      </c>
      <c r="C476" s="12" t="s">
        <v>285</v>
      </c>
      <c r="D476" s="12">
        <v>13501589</v>
      </c>
      <c r="E476" s="13">
        <v>37453</v>
      </c>
      <c r="F476" s="12">
        <v>2493526</v>
      </c>
      <c r="G476" s="12">
        <v>0</v>
      </c>
      <c r="H476" s="12">
        <v>0</v>
      </c>
      <c r="J476" s="14">
        <v>5000</v>
      </c>
      <c r="K476" s="14">
        <v>0</v>
      </c>
      <c r="L476" s="14">
        <v>0</v>
      </c>
      <c r="M476" s="14">
        <v>5000</v>
      </c>
      <c r="N476" s="75">
        <f>VLOOKUP(P476,'CODIGOS RENTISTICOS'!$A$2:E1516,2,FALSE)</f>
        <v>825000000</v>
      </c>
      <c r="O476" s="75">
        <f>VLOOKUP(P476,'CODIGOS RENTISTICOS'!$A$2:F3683,3,FALSE)</f>
        <v>150109</v>
      </c>
      <c r="P476" s="61">
        <v>5041</v>
      </c>
      <c r="Q476" s="14">
        <v>5000</v>
      </c>
      <c r="R476" s="61"/>
    </row>
    <row r="477" spans="1:18" x14ac:dyDescent="0.2">
      <c r="A477" s="12">
        <v>50000249</v>
      </c>
      <c r="B477" s="12">
        <v>1000200</v>
      </c>
      <c r="C477" s="12" t="s">
        <v>285</v>
      </c>
      <c r="D477" s="12">
        <v>80235438</v>
      </c>
      <c r="E477" s="13">
        <v>37453</v>
      </c>
      <c r="F477" s="12">
        <v>2493126</v>
      </c>
      <c r="G477" s="12">
        <v>0</v>
      </c>
      <c r="H477" s="12">
        <v>0</v>
      </c>
      <c r="J477" s="14">
        <v>7000</v>
      </c>
      <c r="K477" s="14">
        <v>0</v>
      </c>
      <c r="L477" s="14">
        <v>0</v>
      </c>
      <c r="M477" s="14">
        <v>7000</v>
      </c>
      <c r="N477" s="75">
        <f>VLOOKUP(P477,'CODIGOS RENTISTICOS'!$A$2:E1517,2,FALSE)</f>
        <v>825000000</v>
      </c>
      <c r="O477" s="75">
        <f>VLOOKUP(P477,'CODIGOS RENTISTICOS'!$A$2:F3684,3,FALSE)</f>
        <v>150109</v>
      </c>
      <c r="P477" s="61">
        <v>5041</v>
      </c>
      <c r="Q477" s="14">
        <v>7000</v>
      </c>
      <c r="R477" s="61"/>
    </row>
    <row r="478" spans="1:18" x14ac:dyDescent="0.2">
      <c r="A478" s="12">
        <v>50000249</v>
      </c>
      <c r="B478" s="12">
        <v>1000237</v>
      </c>
      <c r="C478" s="12" t="s">
        <v>285</v>
      </c>
      <c r="D478" s="12">
        <v>7303825</v>
      </c>
      <c r="E478" s="13">
        <v>37453</v>
      </c>
      <c r="F478" s="12">
        <v>2493126</v>
      </c>
      <c r="G478" s="12">
        <v>0</v>
      </c>
      <c r="H478" s="12">
        <v>0</v>
      </c>
      <c r="J478" s="14">
        <v>7000</v>
      </c>
      <c r="K478" s="14">
        <v>0</v>
      </c>
      <c r="L478" s="14">
        <v>0</v>
      </c>
      <c r="M478" s="14">
        <v>7000</v>
      </c>
      <c r="N478" s="75">
        <f>VLOOKUP(P478,'CODIGOS RENTISTICOS'!$A$2:E1518,2,FALSE)</f>
        <v>825000000</v>
      </c>
      <c r="O478" s="75">
        <f>VLOOKUP(P478,'CODIGOS RENTISTICOS'!$A$2:F3685,3,FALSE)</f>
        <v>150109</v>
      </c>
      <c r="P478" s="61">
        <v>5041</v>
      </c>
      <c r="Q478" s="14">
        <v>7000</v>
      </c>
      <c r="R478" s="61"/>
    </row>
    <row r="479" spans="1:18" x14ac:dyDescent="0.2">
      <c r="A479" s="12">
        <v>50000249</v>
      </c>
      <c r="B479" s="12">
        <v>1000239</v>
      </c>
      <c r="C479" s="12" t="s">
        <v>285</v>
      </c>
      <c r="D479" s="12">
        <v>79835454</v>
      </c>
      <c r="E479" s="13">
        <v>37453</v>
      </c>
      <c r="F479" s="12">
        <v>2493126</v>
      </c>
      <c r="G479" s="12">
        <v>0</v>
      </c>
      <c r="H479" s="12">
        <v>0</v>
      </c>
      <c r="J479" s="14">
        <v>5000</v>
      </c>
      <c r="K479" s="14">
        <v>0</v>
      </c>
      <c r="L479" s="14">
        <v>0</v>
      </c>
      <c r="M479" s="14">
        <v>5000</v>
      </c>
      <c r="N479" s="75">
        <f>VLOOKUP(P479,'CODIGOS RENTISTICOS'!$A$2:E1519,2,FALSE)</f>
        <v>825000000</v>
      </c>
      <c r="O479" s="75">
        <f>VLOOKUP(P479,'CODIGOS RENTISTICOS'!$A$2:F3686,3,FALSE)</f>
        <v>150109</v>
      </c>
      <c r="P479" s="61">
        <v>5041</v>
      </c>
      <c r="Q479" s="14">
        <v>5000</v>
      </c>
      <c r="R479" s="61"/>
    </row>
    <row r="480" spans="1:18" x14ac:dyDescent="0.2">
      <c r="A480" s="12">
        <v>50000249</v>
      </c>
      <c r="B480" s="12">
        <v>1000240</v>
      </c>
      <c r="C480" s="12" t="s">
        <v>285</v>
      </c>
      <c r="D480" s="12">
        <v>79842151</v>
      </c>
      <c r="E480" s="13">
        <v>37453</v>
      </c>
      <c r="F480" s="12">
        <v>2443526</v>
      </c>
      <c r="G480" s="12">
        <v>0</v>
      </c>
      <c r="H480" s="12">
        <v>0</v>
      </c>
      <c r="J480" s="14">
        <v>7000</v>
      </c>
      <c r="K480" s="14">
        <v>0</v>
      </c>
      <c r="L480" s="14">
        <v>0</v>
      </c>
      <c r="M480" s="14">
        <v>7000</v>
      </c>
      <c r="N480" s="75">
        <f>VLOOKUP(P480,'CODIGOS RENTISTICOS'!$A$2:E1520,2,FALSE)</f>
        <v>825000000</v>
      </c>
      <c r="O480" s="75">
        <f>VLOOKUP(P480,'CODIGOS RENTISTICOS'!$A$2:F3687,3,FALSE)</f>
        <v>150109</v>
      </c>
      <c r="P480" s="61">
        <v>5041</v>
      </c>
      <c r="Q480" s="14">
        <v>7000</v>
      </c>
      <c r="R480" s="61"/>
    </row>
    <row r="481" spans="1:18" x14ac:dyDescent="0.2">
      <c r="A481" s="12">
        <v>50000249</v>
      </c>
      <c r="B481" s="12">
        <v>1378270</v>
      </c>
      <c r="C481" s="12" t="s">
        <v>285</v>
      </c>
      <c r="D481" s="12">
        <v>79540856</v>
      </c>
      <c r="E481" s="13">
        <v>37453</v>
      </c>
      <c r="F481" s="12">
        <v>2493126</v>
      </c>
      <c r="G481" s="12">
        <v>0</v>
      </c>
      <c r="H481" s="12">
        <v>0</v>
      </c>
      <c r="J481" s="14">
        <v>5000</v>
      </c>
      <c r="K481" s="14">
        <v>0</v>
      </c>
      <c r="L481" s="14">
        <v>0</v>
      </c>
      <c r="M481" s="14">
        <v>5000</v>
      </c>
      <c r="N481" s="75">
        <f>VLOOKUP(P481,'CODIGOS RENTISTICOS'!$A$2:E1521,2,FALSE)</f>
        <v>825000000</v>
      </c>
      <c r="O481" s="75">
        <f>VLOOKUP(P481,'CODIGOS RENTISTICOS'!$A$2:F3688,3,FALSE)</f>
        <v>150109</v>
      </c>
      <c r="P481" s="61">
        <v>5041</v>
      </c>
      <c r="Q481" s="14">
        <v>5000</v>
      </c>
      <c r="R481" s="61"/>
    </row>
    <row r="482" spans="1:18" x14ac:dyDescent="0.2">
      <c r="A482" s="12">
        <v>50000249</v>
      </c>
      <c r="B482" s="12">
        <v>1378271</v>
      </c>
      <c r="C482" s="12" t="s">
        <v>285</v>
      </c>
      <c r="D482" s="12">
        <v>79628022</v>
      </c>
      <c r="E482" s="13">
        <v>37453</v>
      </c>
      <c r="F482" s="12">
        <v>0</v>
      </c>
      <c r="G482" s="12">
        <v>0</v>
      </c>
      <c r="H482" s="12">
        <v>0</v>
      </c>
      <c r="J482" s="14">
        <v>5000</v>
      </c>
      <c r="K482" s="14">
        <v>0</v>
      </c>
      <c r="L482" s="14">
        <v>0</v>
      </c>
      <c r="M482" s="14">
        <v>5000</v>
      </c>
      <c r="N482" s="75">
        <f>VLOOKUP(P482,'CODIGOS RENTISTICOS'!$A$2:E1522,2,FALSE)</f>
        <v>825000000</v>
      </c>
      <c r="O482" s="75">
        <f>VLOOKUP(P482,'CODIGOS RENTISTICOS'!$A$2:F3689,3,FALSE)</f>
        <v>150109</v>
      </c>
      <c r="P482" s="61">
        <v>5041</v>
      </c>
      <c r="Q482" s="14">
        <v>5000</v>
      </c>
      <c r="R482" s="61"/>
    </row>
    <row r="483" spans="1:18" x14ac:dyDescent="0.2">
      <c r="A483" s="12">
        <v>50000249</v>
      </c>
      <c r="B483" s="12">
        <v>1378272</v>
      </c>
      <c r="C483" s="12" t="s">
        <v>285</v>
      </c>
      <c r="D483" s="12">
        <v>3284496</v>
      </c>
      <c r="E483" s="13">
        <v>37453</v>
      </c>
      <c r="F483" s="12">
        <v>2493126</v>
      </c>
      <c r="G483" s="12">
        <v>0</v>
      </c>
      <c r="H483" s="12">
        <v>0</v>
      </c>
      <c r="J483" s="14">
        <v>5000</v>
      </c>
      <c r="K483" s="14">
        <v>0</v>
      </c>
      <c r="L483" s="14">
        <v>0</v>
      </c>
      <c r="M483" s="14">
        <v>5000</v>
      </c>
      <c r="N483" s="75">
        <f>VLOOKUP(P483,'CODIGOS RENTISTICOS'!$A$2:E1523,2,FALSE)</f>
        <v>825000000</v>
      </c>
      <c r="O483" s="75">
        <f>VLOOKUP(P483,'CODIGOS RENTISTICOS'!$A$2:F3690,3,FALSE)</f>
        <v>150109</v>
      </c>
      <c r="P483" s="61">
        <v>5041</v>
      </c>
      <c r="Q483" s="14">
        <v>5000</v>
      </c>
      <c r="R483" s="61"/>
    </row>
    <row r="484" spans="1:18" x14ac:dyDescent="0.2">
      <c r="A484" s="12">
        <v>50000249</v>
      </c>
      <c r="B484" s="12">
        <v>1378273</v>
      </c>
      <c r="C484" s="12" t="s">
        <v>285</v>
      </c>
      <c r="D484" s="12">
        <v>26253498</v>
      </c>
      <c r="E484" s="13">
        <v>37453</v>
      </c>
      <c r="F484" s="12">
        <v>1</v>
      </c>
      <c r="G484" s="12">
        <v>0</v>
      </c>
      <c r="H484" s="12">
        <v>0</v>
      </c>
      <c r="J484" s="14">
        <v>5000</v>
      </c>
      <c r="K484" s="14">
        <v>0</v>
      </c>
      <c r="L484" s="14">
        <v>0</v>
      </c>
      <c r="M484" s="14">
        <v>5000</v>
      </c>
      <c r="N484" s="75">
        <f>VLOOKUP(P484,'CODIGOS RENTISTICOS'!$A$2:E1524,2,FALSE)</f>
        <v>825000000</v>
      </c>
      <c r="O484" s="75">
        <f>VLOOKUP(P484,'CODIGOS RENTISTICOS'!$A$2:F3691,3,FALSE)</f>
        <v>150109</v>
      </c>
      <c r="P484" s="61">
        <v>5041</v>
      </c>
      <c r="Q484" s="14">
        <v>5000</v>
      </c>
      <c r="R484" s="61"/>
    </row>
    <row r="485" spans="1:18" x14ac:dyDescent="0.2">
      <c r="A485" s="12">
        <v>50000249</v>
      </c>
      <c r="B485" s="12">
        <v>1378276</v>
      </c>
      <c r="C485" s="12" t="s">
        <v>285</v>
      </c>
      <c r="D485" s="12">
        <v>8600452222</v>
      </c>
      <c r="E485" s="13">
        <v>37453</v>
      </c>
      <c r="F485" s="12">
        <v>2139611</v>
      </c>
      <c r="G485" s="12">
        <v>0</v>
      </c>
      <c r="H485" s="12">
        <v>0</v>
      </c>
      <c r="J485" s="14">
        <v>58310.77</v>
      </c>
      <c r="K485" s="14">
        <v>0</v>
      </c>
      <c r="L485" s="14">
        <v>0</v>
      </c>
      <c r="M485" s="14">
        <v>58310.77</v>
      </c>
      <c r="N485" s="75">
        <f>VLOOKUP(P485,'CODIGOS RENTISTICOS'!$A$2:E1525,2,FALSE)</f>
        <v>96200000</v>
      </c>
      <c r="O485" s="75">
        <f>VLOOKUP(P485,'CODIGOS RENTISTICOS'!$A$2:F3692,3,FALSE)</f>
        <v>350101</v>
      </c>
      <c r="P485" s="61">
        <v>121240</v>
      </c>
      <c r="Q485" s="14">
        <v>58310.77</v>
      </c>
      <c r="R485" s="61"/>
    </row>
    <row r="486" spans="1:18" x14ac:dyDescent="0.2">
      <c r="A486" s="12">
        <v>50000249</v>
      </c>
      <c r="B486" s="12">
        <v>1378279</v>
      </c>
      <c r="C486" s="12" t="s">
        <v>285</v>
      </c>
      <c r="D486" s="12">
        <v>8002280224</v>
      </c>
      <c r="E486" s="13">
        <v>37453</v>
      </c>
      <c r="F486" s="12">
        <v>0</v>
      </c>
      <c r="G486" s="12">
        <v>0</v>
      </c>
      <c r="H486" s="12">
        <v>0</v>
      </c>
      <c r="J486" s="14">
        <v>2574</v>
      </c>
      <c r="K486" s="14">
        <v>0</v>
      </c>
      <c r="L486" s="14">
        <v>0</v>
      </c>
      <c r="M486" s="14">
        <v>2574</v>
      </c>
      <c r="N486" s="75">
        <f>VLOOKUP(P486,'CODIGOS RENTISTICOS'!$A$2:E1526,2,FALSE)</f>
        <v>96400000</v>
      </c>
      <c r="O486" s="75">
        <f>VLOOKUP(P486,'CODIGOS RENTISTICOS'!$A$2:F3693,3,FALSE)</f>
        <v>370101</v>
      </c>
      <c r="P486" s="61">
        <v>121280</v>
      </c>
      <c r="Q486" s="14">
        <v>2574</v>
      </c>
      <c r="R486" s="61"/>
    </row>
    <row r="487" spans="1:18" x14ac:dyDescent="0.2">
      <c r="A487" s="12">
        <v>50000249</v>
      </c>
      <c r="B487" s="12">
        <v>1159615</v>
      </c>
      <c r="C487" s="12" t="s">
        <v>285</v>
      </c>
      <c r="D487" s="12">
        <v>79590388</v>
      </c>
      <c r="E487" s="13">
        <v>37453</v>
      </c>
      <c r="F487" s="12">
        <v>2092583</v>
      </c>
      <c r="G487" s="12">
        <v>0</v>
      </c>
      <c r="H487" s="12">
        <v>0</v>
      </c>
      <c r="J487" s="14">
        <v>7000</v>
      </c>
      <c r="K487" s="14">
        <v>0</v>
      </c>
      <c r="L487" s="14">
        <v>0</v>
      </c>
      <c r="M487" s="14">
        <v>7000</v>
      </c>
      <c r="N487" s="75">
        <f>VLOOKUP(P487,'CODIGOS RENTISTICOS'!$A$2:E1527,2,FALSE)</f>
        <v>825000000</v>
      </c>
      <c r="O487" s="75">
        <f>VLOOKUP(P487,'CODIGOS RENTISTICOS'!$A$2:F3694,3,FALSE)</f>
        <v>150109</v>
      </c>
      <c r="P487" s="61">
        <v>5041</v>
      </c>
      <c r="Q487" s="14">
        <v>7000</v>
      </c>
      <c r="R487" s="61"/>
    </row>
    <row r="488" spans="1:18" x14ac:dyDescent="0.2">
      <c r="A488" s="12">
        <v>50000249</v>
      </c>
      <c r="B488" s="12">
        <v>1385795</v>
      </c>
      <c r="C488" s="12" t="s">
        <v>285</v>
      </c>
      <c r="D488" s="12">
        <v>8300548822</v>
      </c>
      <c r="E488" s="13">
        <v>37453</v>
      </c>
      <c r="F488" s="12">
        <v>7182286</v>
      </c>
      <c r="G488" s="12">
        <v>0</v>
      </c>
      <c r="H488" s="12">
        <v>0</v>
      </c>
      <c r="J488" s="14">
        <v>2574</v>
      </c>
      <c r="K488" s="14">
        <v>0</v>
      </c>
      <c r="L488" s="14">
        <v>0</v>
      </c>
      <c r="M488" s="14">
        <v>2574</v>
      </c>
      <c r="N488" s="75">
        <f>VLOOKUP(P488,'CODIGOS RENTISTICOS'!$A$2:E1528,2,FALSE)</f>
        <v>96400000</v>
      </c>
      <c r="O488" s="75">
        <f>VLOOKUP(P488,'CODIGOS RENTISTICOS'!$A$2:F3695,3,FALSE)</f>
        <v>370101</v>
      </c>
      <c r="P488" s="61">
        <v>121280</v>
      </c>
      <c r="Q488" s="14">
        <v>2574</v>
      </c>
      <c r="R488" s="61"/>
    </row>
    <row r="489" spans="1:18" x14ac:dyDescent="0.2">
      <c r="A489" s="12">
        <v>50000249</v>
      </c>
      <c r="B489" s="12">
        <v>3232008</v>
      </c>
      <c r="C489" s="12" t="s">
        <v>285</v>
      </c>
      <c r="D489" s="12">
        <v>8737598</v>
      </c>
      <c r="E489" s="13">
        <v>37453</v>
      </c>
      <c r="F489" s="12">
        <v>5716522</v>
      </c>
      <c r="G489" s="12">
        <v>0</v>
      </c>
      <c r="H489" s="12">
        <v>0</v>
      </c>
      <c r="J489" s="14">
        <v>618000</v>
      </c>
      <c r="K489" s="14">
        <v>0</v>
      </c>
      <c r="L489" s="14">
        <v>0</v>
      </c>
      <c r="M489" s="14">
        <v>618000</v>
      </c>
      <c r="N489" s="75">
        <f>VLOOKUP(P489,'CODIGOS RENTISTICOS'!$A$2:E1529,2,FALSE)</f>
        <v>825000000</v>
      </c>
      <c r="O489" s="75">
        <f>VLOOKUP(P489,'CODIGOS RENTISTICOS'!$A$2:F3696,3,FALSE)</f>
        <v>150109</v>
      </c>
      <c r="P489" s="61">
        <v>121245</v>
      </c>
      <c r="Q489" s="14">
        <v>618000</v>
      </c>
      <c r="R489" s="61"/>
    </row>
    <row r="490" spans="1:18" x14ac:dyDescent="0.2">
      <c r="A490" s="12">
        <v>50000249</v>
      </c>
      <c r="B490" s="12">
        <v>3232109</v>
      </c>
      <c r="C490" s="12" t="s">
        <v>285</v>
      </c>
      <c r="D490" s="12">
        <v>11520883</v>
      </c>
      <c r="E490" s="13">
        <v>37453</v>
      </c>
      <c r="F490" s="12">
        <v>3113050</v>
      </c>
      <c r="G490" s="12">
        <v>0</v>
      </c>
      <c r="H490" s="12">
        <v>0</v>
      </c>
      <c r="J490" s="14">
        <v>618000</v>
      </c>
      <c r="K490" s="14">
        <v>0</v>
      </c>
      <c r="L490" s="14">
        <v>0</v>
      </c>
      <c r="M490" s="14">
        <v>618000</v>
      </c>
      <c r="N490" s="75">
        <f>VLOOKUP(P490,'CODIGOS RENTISTICOS'!$A$2:E1530,2,FALSE)</f>
        <v>825000000</v>
      </c>
      <c r="O490" s="75">
        <f>VLOOKUP(P490,'CODIGOS RENTISTICOS'!$A$2:F3697,3,FALSE)</f>
        <v>150109</v>
      </c>
      <c r="P490" s="61">
        <v>121245</v>
      </c>
      <c r="Q490" s="14">
        <v>618000</v>
      </c>
      <c r="R490" s="61"/>
    </row>
    <row r="491" spans="1:18" x14ac:dyDescent="0.2">
      <c r="A491" s="12">
        <v>50000249</v>
      </c>
      <c r="B491" s="12">
        <v>3232165</v>
      </c>
      <c r="C491" s="12" t="s">
        <v>285</v>
      </c>
      <c r="D491" s="12">
        <v>8002209751</v>
      </c>
      <c r="E491" s="13">
        <v>37453</v>
      </c>
      <c r="F491" s="12">
        <v>3107312</v>
      </c>
      <c r="G491" s="12">
        <v>0</v>
      </c>
      <c r="H491" s="12">
        <v>0</v>
      </c>
      <c r="J491" s="14">
        <v>618000</v>
      </c>
      <c r="K491" s="14">
        <v>0</v>
      </c>
      <c r="L491" s="14">
        <v>0</v>
      </c>
      <c r="M491" s="14">
        <v>618000</v>
      </c>
      <c r="N491" s="75">
        <f>VLOOKUP(P491,'CODIGOS RENTISTICOS'!$A$2:E1531,2,FALSE)</f>
        <v>825000000</v>
      </c>
      <c r="O491" s="75">
        <f>VLOOKUP(P491,'CODIGOS RENTISTICOS'!$A$2:F3698,3,FALSE)</f>
        <v>150109</v>
      </c>
      <c r="P491" s="61">
        <v>121245</v>
      </c>
      <c r="Q491" s="14">
        <v>618000</v>
      </c>
      <c r="R491" s="61"/>
    </row>
    <row r="492" spans="1:18" x14ac:dyDescent="0.2">
      <c r="A492" s="12">
        <v>50000249</v>
      </c>
      <c r="B492" s="12">
        <v>3232180</v>
      </c>
      <c r="C492" s="12" t="s">
        <v>285</v>
      </c>
      <c r="D492" s="12">
        <v>8600053735</v>
      </c>
      <c r="E492" s="13">
        <v>37453</v>
      </c>
      <c r="F492" s="12">
        <v>2105611</v>
      </c>
      <c r="G492" s="12">
        <v>0</v>
      </c>
      <c r="H492" s="12">
        <v>0</v>
      </c>
      <c r="J492" s="14">
        <v>7000</v>
      </c>
      <c r="K492" s="14">
        <v>0</v>
      </c>
      <c r="L492" s="14">
        <v>0</v>
      </c>
      <c r="M492" s="14">
        <v>7000</v>
      </c>
      <c r="N492" s="75">
        <f>VLOOKUP(P492,'CODIGOS RENTISTICOS'!$A$2:E1532,2,FALSE)</f>
        <v>825000000</v>
      </c>
      <c r="O492" s="75">
        <f>VLOOKUP(P492,'CODIGOS RENTISTICOS'!$A$2:F3699,3,FALSE)</f>
        <v>150109</v>
      </c>
      <c r="P492" s="61">
        <v>121245</v>
      </c>
      <c r="Q492" s="14">
        <v>7000</v>
      </c>
      <c r="R492" s="61"/>
    </row>
    <row r="493" spans="1:18" x14ac:dyDescent="0.2">
      <c r="A493" s="12">
        <v>50000249</v>
      </c>
      <c r="B493" s="12">
        <v>3232211</v>
      </c>
      <c r="C493" s="12" t="s">
        <v>285</v>
      </c>
      <c r="D493" s="12">
        <v>8605108828</v>
      </c>
      <c r="E493" s="13">
        <v>37453</v>
      </c>
      <c r="F493" s="12">
        <v>0</v>
      </c>
      <c r="G493" s="12">
        <v>0</v>
      </c>
      <c r="H493" s="12">
        <v>0</v>
      </c>
      <c r="J493" s="14">
        <v>3000</v>
      </c>
      <c r="K493" s="14">
        <v>0</v>
      </c>
      <c r="L493" s="14">
        <v>0</v>
      </c>
      <c r="M493" s="14">
        <v>3000</v>
      </c>
      <c r="N493" s="75">
        <f>VLOOKUP(P493,'CODIGOS RENTISTICOS'!$A$2:E1533,2,FALSE)</f>
        <v>825000000</v>
      </c>
      <c r="O493" s="75">
        <f>VLOOKUP(P493,'CODIGOS RENTISTICOS'!$A$2:F3700,3,FALSE)</f>
        <v>150109</v>
      </c>
      <c r="P493" s="61">
        <v>121245</v>
      </c>
      <c r="Q493" s="14">
        <v>3000</v>
      </c>
      <c r="R493" s="61"/>
    </row>
    <row r="494" spans="1:18" x14ac:dyDescent="0.2">
      <c r="A494" s="12">
        <v>50000249</v>
      </c>
      <c r="B494" s="12">
        <v>3232490</v>
      </c>
      <c r="C494" s="12" t="s">
        <v>285</v>
      </c>
      <c r="D494" s="12">
        <v>8600280478</v>
      </c>
      <c r="E494" s="13">
        <v>37453</v>
      </c>
      <c r="F494" s="12">
        <v>2836104</v>
      </c>
      <c r="G494" s="12">
        <v>0</v>
      </c>
      <c r="H494" s="12">
        <v>0</v>
      </c>
      <c r="J494" s="14">
        <v>55000</v>
      </c>
      <c r="K494" s="14">
        <v>0</v>
      </c>
      <c r="L494" s="14">
        <v>0</v>
      </c>
      <c r="M494" s="14">
        <v>55000</v>
      </c>
      <c r="N494" s="75">
        <f>VLOOKUP(P494,'CODIGOS RENTISTICOS'!$A$2:E1534,2,FALSE)</f>
        <v>825000000</v>
      </c>
      <c r="O494" s="75">
        <f>VLOOKUP(P494,'CODIGOS RENTISTICOS'!$A$2:F3701,3,FALSE)</f>
        <v>150109</v>
      </c>
      <c r="P494" s="61">
        <v>121245</v>
      </c>
      <c r="Q494" s="14">
        <v>55000</v>
      </c>
      <c r="R494" s="61"/>
    </row>
    <row r="495" spans="1:18" x14ac:dyDescent="0.2">
      <c r="A495" s="12">
        <v>50000249</v>
      </c>
      <c r="B495" s="12">
        <v>3232879</v>
      </c>
      <c r="C495" s="12" t="s">
        <v>285</v>
      </c>
      <c r="D495" s="12">
        <v>8600005373</v>
      </c>
      <c r="E495" s="13">
        <v>37453</v>
      </c>
      <c r="F495" s="12">
        <v>2105611</v>
      </c>
      <c r="G495" s="12">
        <v>0</v>
      </c>
      <c r="H495" s="12">
        <v>0</v>
      </c>
      <c r="J495" s="14">
        <v>1570000</v>
      </c>
      <c r="K495" s="14">
        <v>0</v>
      </c>
      <c r="L495" s="14">
        <v>0</v>
      </c>
      <c r="M495" s="14">
        <v>1570000</v>
      </c>
      <c r="N495" s="75">
        <f>VLOOKUP(P495,'CODIGOS RENTISTICOS'!$A$2:E1535,2,FALSE)</f>
        <v>825000000</v>
      </c>
      <c r="O495" s="75">
        <f>VLOOKUP(P495,'CODIGOS RENTISTICOS'!$A$2:F3702,3,FALSE)</f>
        <v>150109</v>
      </c>
      <c r="P495" s="61">
        <v>121245</v>
      </c>
      <c r="Q495" s="14">
        <v>1570000</v>
      </c>
      <c r="R495" s="61"/>
    </row>
    <row r="496" spans="1:18" x14ac:dyDescent="0.2">
      <c r="A496" s="12">
        <v>50000249</v>
      </c>
      <c r="B496" s="12">
        <v>3350153</v>
      </c>
      <c r="C496" s="12" t="s">
        <v>285</v>
      </c>
      <c r="D496" s="12">
        <v>8604011911</v>
      </c>
      <c r="E496" s="13">
        <v>37453</v>
      </c>
      <c r="F496" s="12">
        <v>3464214</v>
      </c>
      <c r="G496" s="12">
        <v>0</v>
      </c>
      <c r="H496" s="12">
        <v>0</v>
      </c>
      <c r="J496" s="14">
        <v>62000</v>
      </c>
      <c r="K496" s="14">
        <v>0</v>
      </c>
      <c r="L496" s="14">
        <v>0</v>
      </c>
      <c r="M496" s="14">
        <v>62000</v>
      </c>
      <c r="N496" s="75">
        <f>VLOOKUP(P496,'CODIGOS RENTISTICOS'!$A$2:E1536,2,FALSE)</f>
        <v>825000000</v>
      </c>
      <c r="O496" s="75">
        <f>VLOOKUP(P496,'CODIGOS RENTISTICOS'!$A$2:F3703,3,FALSE)</f>
        <v>150109</v>
      </c>
      <c r="P496" s="61">
        <v>121245</v>
      </c>
      <c r="Q496" s="14">
        <v>62000</v>
      </c>
      <c r="R496" s="61"/>
    </row>
    <row r="497" spans="1:18" x14ac:dyDescent="0.2">
      <c r="A497" s="12">
        <v>50000249</v>
      </c>
      <c r="B497" s="12">
        <v>3351069</v>
      </c>
      <c r="C497" s="12" t="s">
        <v>285</v>
      </c>
      <c r="D497" s="12">
        <v>80400378</v>
      </c>
      <c r="E497" s="13">
        <v>37453</v>
      </c>
      <c r="F497" s="12">
        <v>8637893</v>
      </c>
      <c r="G497" s="12">
        <v>0</v>
      </c>
      <c r="H497" s="12">
        <v>0</v>
      </c>
      <c r="J497" s="14">
        <v>7000</v>
      </c>
      <c r="K497" s="14">
        <v>0</v>
      </c>
      <c r="L497" s="14">
        <v>0</v>
      </c>
      <c r="M497" s="14">
        <v>7000</v>
      </c>
      <c r="N497" s="75">
        <f>VLOOKUP(P497,'CODIGOS RENTISTICOS'!$A$2:E1537,2,FALSE)</f>
        <v>825000000</v>
      </c>
      <c r="O497" s="75">
        <f>VLOOKUP(P497,'CODIGOS RENTISTICOS'!$A$2:F3704,3,FALSE)</f>
        <v>150109</v>
      </c>
      <c r="P497" s="61">
        <v>121245</v>
      </c>
      <c r="Q497" s="14">
        <v>7000</v>
      </c>
      <c r="R497" s="61"/>
    </row>
    <row r="498" spans="1:18" x14ac:dyDescent="0.2">
      <c r="A498" s="12">
        <v>50000249</v>
      </c>
      <c r="B498" s="12">
        <v>1231030</v>
      </c>
      <c r="C498" s="12" t="s">
        <v>285</v>
      </c>
      <c r="D498" s="12">
        <v>20469161</v>
      </c>
      <c r="E498" s="13">
        <v>37453</v>
      </c>
      <c r="F498" s="12">
        <v>121212</v>
      </c>
      <c r="G498" s="12">
        <v>0</v>
      </c>
      <c r="H498" s="12">
        <v>0</v>
      </c>
      <c r="J498" s="14">
        <v>700</v>
      </c>
      <c r="K498" s="14">
        <v>0</v>
      </c>
      <c r="L498" s="14">
        <v>0</v>
      </c>
      <c r="M498" s="14">
        <v>700</v>
      </c>
      <c r="N498" s="75">
        <f>VLOOKUP(P498,'CODIGOS RENTISTICOS'!$A$2:E1538,2,FALSE)</f>
        <v>11500000</v>
      </c>
      <c r="O498" s="75">
        <f>VLOOKUP(P498,'CODIGOS RENTISTICOS'!$A$2:F3705,3,FALSE)</f>
        <v>130101</v>
      </c>
      <c r="P498" s="61">
        <v>6004</v>
      </c>
      <c r="Q498" s="14">
        <v>700</v>
      </c>
      <c r="R498" s="61"/>
    </row>
    <row r="499" spans="1:18" x14ac:dyDescent="0.2">
      <c r="A499" s="12">
        <v>50000249</v>
      </c>
      <c r="B499" s="12">
        <v>1101652</v>
      </c>
      <c r="C499" s="12" t="s">
        <v>33</v>
      </c>
      <c r="D499" s="12">
        <v>70726620</v>
      </c>
      <c r="E499" s="13">
        <v>37453</v>
      </c>
      <c r="F499" s="12">
        <v>3417905</v>
      </c>
      <c r="G499" s="12">
        <v>0</v>
      </c>
      <c r="H499" s="12">
        <v>0</v>
      </c>
      <c r="J499" s="14">
        <v>7000</v>
      </c>
      <c r="K499" s="14">
        <v>0</v>
      </c>
      <c r="L499" s="14">
        <v>0</v>
      </c>
      <c r="M499" s="14">
        <v>7000</v>
      </c>
      <c r="N499" s="75">
        <f>VLOOKUP(P499,'CODIGOS RENTISTICOS'!$A$2:E1539,2,FALSE)</f>
        <v>825000000</v>
      </c>
      <c r="O499" s="75">
        <f>VLOOKUP(P499,'CODIGOS RENTISTICOS'!$A$2:F3706,3,FALSE)</f>
        <v>150109</v>
      </c>
      <c r="P499" s="61">
        <v>121245</v>
      </c>
      <c r="Q499" s="14">
        <v>7000</v>
      </c>
      <c r="R499" s="61"/>
    </row>
    <row r="500" spans="1:18" x14ac:dyDescent="0.2">
      <c r="A500" s="12">
        <v>50000249</v>
      </c>
      <c r="B500" s="12">
        <v>1077531</v>
      </c>
      <c r="C500" s="12" t="s">
        <v>33</v>
      </c>
      <c r="D500" s="12">
        <v>8110160518</v>
      </c>
      <c r="E500" s="13">
        <v>37453</v>
      </c>
      <c r="F500" s="12">
        <v>3125656</v>
      </c>
      <c r="G500" s="12">
        <v>0</v>
      </c>
      <c r="H500" s="12">
        <v>0</v>
      </c>
      <c r="J500" s="14">
        <v>14000</v>
      </c>
      <c r="K500" s="14">
        <v>0</v>
      </c>
      <c r="L500" s="14">
        <v>0</v>
      </c>
      <c r="M500" s="14">
        <v>14000</v>
      </c>
      <c r="N500" s="75">
        <f>VLOOKUP(P500,'CODIGOS RENTISTICOS'!$A$2:E1540,2,FALSE)</f>
        <v>825000000</v>
      </c>
      <c r="O500" s="75">
        <f>VLOOKUP(P500,'CODIGOS RENTISTICOS'!$A$2:F3707,3,FALSE)</f>
        <v>150109</v>
      </c>
      <c r="P500" s="61">
        <v>121245</v>
      </c>
      <c r="Q500" s="14">
        <v>14000</v>
      </c>
      <c r="R500" s="61"/>
    </row>
    <row r="501" spans="1:18" x14ac:dyDescent="0.2">
      <c r="A501" s="12">
        <v>50000249</v>
      </c>
      <c r="B501" s="12">
        <v>428652</v>
      </c>
      <c r="C501" s="12" t="s">
        <v>33</v>
      </c>
      <c r="D501" s="12">
        <v>8001791579</v>
      </c>
      <c r="E501" s="13">
        <v>37453</v>
      </c>
      <c r="F501" s="12">
        <v>2511892</v>
      </c>
      <c r="G501" s="12">
        <v>0</v>
      </c>
      <c r="H501" s="12">
        <v>0</v>
      </c>
      <c r="J501" s="14">
        <v>2574</v>
      </c>
      <c r="K501" s="14">
        <v>0</v>
      </c>
      <c r="L501" s="14">
        <v>0</v>
      </c>
      <c r="M501" s="14">
        <v>2574</v>
      </c>
      <c r="N501" s="75">
        <f>VLOOKUP(P501,'CODIGOS RENTISTICOS'!$A$2:E1541,2,FALSE)</f>
        <v>0</v>
      </c>
      <c r="O501" s="75">
        <f>VLOOKUP(P501,'CODIGOS RENTISTICOS'!$A$2:F3708,3,FALSE)</f>
        <v>0</v>
      </c>
      <c r="P501" s="61">
        <v>1212</v>
      </c>
      <c r="Q501" s="14">
        <v>2574</v>
      </c>
      <c r="R501" s="61"/>
    </row>
    <row r="502" spans="1:18" x14ac:dyDescent="0.2">
      <c r="A502" s="12">
        <v>50000249</v>
      </c>
      <c r="B502" s="12">
        <v>1115998</v>
      </c>
      <c r="C502" s="12" t="s">
        <v>291</v>
      </c>
      <c r="D502" s="12">
        <v>6882979</v>
      </c>
      <c r="E502" s="13">
        <v>37453</v>
      </c>
      <c r="F502" s="12">
        <v>8236971</v>
      </c>
      <c r="G502" s="12">
        <v>0</v>
      </c>
      <c r="H502" s="12">
        <v>0</v>
      </c>
      <c r="J502" s="14">
        <v>7000</v>
      </c>
      <c r="K502" s="14">
        <v>0</v>
      </c>
      <c r="L502" s="14">
        <v>0</v>
      </c>
      <c r="M502" s="14">
        <v>7000</v>
      </c>
      <c r="N502" s="75">
        <f>VLOOKUP(P502,'CODIGOS RENTISTICOS'!$A$2:E1542,2,FALSE)</f>
        <v>825000000</v>
      </c>
      <c r="O502" s="75">
        <f>VLOOKUP(P502,'CODIGOS RENTISTICOS'!$A$2:F3709,3,FALSE)</f>
        <v>150109</v>
      </c>
      <c r="P502" s="61">
        <v>5041</v>
      </c>
      <c r="Q502" s="14">
        <v>7000</v>
      </c>
      <c r="R502" s="61"/>
    </row>
    <row r="503" spans="1:18" x14ac:dyDescent="0.2">
      <c r="A503" s="12">
        <v>50000249</v>
      </c>
      <c r="B503" s="12">
        <v>1305238</v>
      </c>
      <c r="C503" s="12" t="s">
        <v>36</v>
      </c>
      <c r="D503" s="12">
        <v>8001474132</v>
      </c>
      <c r="E503" s="13">
        <v>37453</v>
      </c>
      <c r="F503" s="12">
        <v>5744478</v>
      </c>
      <c r="G503" s="12">
        <v>0</v>
      </c>
      <c r="H503" s="12">
        <v>1</v>
      </c>
      <c r="J503" s="14">
        <v>0</v>
      </c>
      <c r="K503" s="14">
        <v>0</v>
      </c>
      <c r="L503" s="14">
        <v>309000</v>
      </c>
      <c r="M503" s="14">
        <v>309000</v>
      </c>
      <c r="N503" s="75">
        <f>VLOOKUP(P503,'CODIGOS RENTISTICOS'!$A$2:E1543,2,FALSE)</f>
        <v>96200000</v>
      </c>
      <c r="O503" s="75">
        <f>VLOOKUP(P503,'CODIGOS RENTISTICOS'!$A$2:F3710,3,FALSE)</f>
        <v>350101</v>
      </c>
      <c r="P503" s="61">
        <v>121230</v>
      </c>
      <c r="Q503" s="14">
        <v>309000</v>
      </c>
      <c r="R503" s="61"/>
    </row>
    <row r="504" spans="1:18" x14ac:dyDescent="0.2">
      <c r="A504" s="12">
        <v>50000249</v>
      </c>
      <c r="B504" s="12">
        <v>282571</v>
      </c>
      <c r="C504" s="12" t="s">
        <v>299</v>
      </c>
      <c r="D504" s="12">
        <v>11314909</v>
      </c>
      <c r="E504" s="13">
        <v>37453</v>
      </c>
      <c r="F504" s="12">
        <v>8360579</v>
      </c>
      <c r="G504" s="12">
        <v>0</v>
      </c>
      <c r="H504" s="12">
        <v>0</v>
      </c>
      <c r="J504" s="14">
        <v>7000</v>
      </c>
      <c r="K504" s="14">
        <v>0</v>
      </c>
      <c r="L504" s="14">
        <v>0</v>
      </c>
      <c r="M504" s="14">
        <v>7000</v>
      </c>
      <c r="N504" s="75">
        <f>VLOOKUP(P504,'CODIGOS RENTISTICOS'!$A$2:E1544,2,FALSE)</f>
        <v>825000000</v>
      </c>
      <c r="O504" s="75">
        <f>VLOOKUP(P504,'CODIGOS RENTISTICOS'!$A$2:F3711,3,FALSE)</f>
        <v>150109</v>
      </c>
      <c r="P504" s="61">
        <v>121245</v>
      </c>
      <c r="Q504" s="14">
        <v>7000</v>
      </c>
      <c r="R504" s="61"/>
    </row>
    <row r="505" spans="1:18" x14ac:dyDescent="0.2">
      <c r="A505" s="12">
        <v>50000249</v>
      </c>
      <c r="B505" s="12">
        <v>284023</v>
      </c>
      <c r="C505" s="12" t="s">
        <v>299</v>
      </c>
      <c r="D505" s="12">
        <v>3014219</v>
      </c>
      <c r="E505" s="13">
        <v>37453</v>
      </c>
      <c r="F505" s="12">
        <v>8328556</v>
      </c>
      <c r="G505" s="12">
        <v>0</v>
      </c>
      <c r="H505" s="12">
        <v>0</v>
      </c>
      <c r="J505" s="14">
        <v>7000</v>
      </c>
      <c r="K505" s="14">
        <v>0</v>
      </c>
      <c r="L505" s="14">
        <v>0</v>
      </c>
      <c r="M505" s="14">
        <v>7000</v>
      </c>
      <c r="N505" s="75">
        <f>VLOOKUP(P505,'CODIGOS RENTISTICOS'!$A$2:E1545,2,FALSE)</f>
        <v>825000000</v>
      </c>
      <c r="O505" s="75">
        <f>VLOOKUP(P505,'CODIGOS RENTISTICOS'!$A$2:F3712,3,FALSE)</f>
        <v>150109</v>
      </c>
      <c r="P505" s="61">
        <v>121245</v>
      </c>
      <c r="Q505" s="14">
        <v>7000</v>
      </c>
      <c r="R505" s="61"/>
    </row>
    <row r="506" spans="1:18" x14ac:dyDescent="0.2">
      <c r="A506" s="12">
        <v>50000249</v>
      </c>
      <c r="B506" s="12">
        <v>284065</v>
      </c>
      <c r="C506" s="12" t="s">
        <v>299</v>
      </c>
      <c r="D506" s="12">
        <v>80355185</v>
      </c>
      <c r="E506" s="13">
        <v>37453</v>
      </c>
      <c r="F506" s="12">
        <v>8305151</v>
      </c>
      <c r="G506" s="12">
        <v>0</v>
      </c>
      <c r="H506" s="12">
        <v>0</v>
      </c>
      <c r="J506" s="14">
        <v>7000</v>
      </c>
      <c r="K506" s="14">
        <v>0</v>
      </c>
      <c r="L506" s="14">
        <v>0</v>
      </c>
      <c r="M506" s="14">
        <v>7000</v>
      </c>
      <c r="N506" s="75">
        <f>VLOOKUP(P506,'CODIGOS RENTISTICOS'!$A$2:E1546,2,FALSE)</f>
        <v>825000000</v>
      </c>
      <c r="O506" s="75">
        <f>VLOOKUP(P506,'CODIGOS RENTISTICOS'!$A$2:F3713,3,FALSE)</f>
        <v>150109</v>
      </c>
      <c r="P506" s="61">
        <v>121245</v>
      </c>
      <c r="Q506" s="14">
        <v>7000</v>
      </c>
      <c r="R506" s="61"/>
    </row>
    <row r="507" spans="1:18" x14ac:dyDescent="0.2">
      <c r="A507" s="12">
        <v>50000249</v>
      </c>
      <c r="B507" s="12">
        <v>284090</v>
      </c>
      <c r="C507" s="12" t="s">
        <v>299</v>
      </c>
      <c r="D507" s="12">
        <v>5848468</v>
      </c>
      <c r="E507" s="13">
        <v>37453</v>
      </c>
      <c r="F507" s="12">
        <v>2467984</v>
      </c>
      <c r="G507" s="12">
        <v>0</v>
      </c>
      <c r="H507" s="12">
        <v>0</v>
      </c>
      <c r="J507" s="14">
        <v>7000</v>
      </c>
      <c r="K507" s="14">
        <v>0</v>
      </c>
      <c r="L507" s="14">
        <v>0</v>
      </c>
      <c r="M507" s="14">
        <v>7000</v>
      </c>
      <c r="N507" s="75">
        <f>VLOOKUP(P507,'CODIGOS RENTISTICOS'!$A$2:E1547,2,FALSE)</f>
        <v>825000000</v>
      </c>
      <c r="O507" s="75">
        <f>VLOOKUP(P507,'CODIGOS RENTISTICOS'!$A$2:F3714,3,FALSE)</f>
        <v>150109</v>
      </c>
      <c r="P507" s="61">
        <v>121245</v>
      </c>
      <c r="Q507" s="14">
        <v>7000</v>
      </c>
      <c r="R507" s="61"/>
    </row>
    <row r="508" spans="1:18" x14ac:dyDescent="0.2">
      <c r="A508" s="12">
        <v>50000249</v>
      </c>
      <c r="B508" s="12">
        <v>284093</v>
      </c>
      <c r="C508" s="12" t="s">
        <v>299</v>
      </c>
      <c r="D508" s="12">
        <v>2356586</v>
      </c>
      <c r="E508" s="13">
        <v>37453</v>
      </c>
      <c r="F508" s="12">
        <v>0</v>
      </c>
      <c r="G508" s="12">
        <v>0</v>
      </c>
      <c r="H508" s="12">
        <v>0</v>
      </c>
      <c r="J508" s="14">
        <v>7000</v>
      </c>
      <c r="K508" s="14">
        <v>0</v>
      </c>
      <c r="L508" s="14">
        <v>0</v>
      </c>
      <c r="M508" s="14">
        <v>7000</v>
      </c>
      <c r="N508" s="75">
        <f>VLOOKUP(P508,'CODIGOS RENTISTICOS'!$A$2:E1548,2,FALSE)</f>
        <v>825000000</v>
      </c>
      <c r="O508" s="75">
        <f>VLOOKUP(P508,'CODIGOS RENTISTICOS'!$A$2:F3715,3,FALSE)</f>
        <v>150109</v>
      </c>
      <c r="P508" s="61">
        <v>121245</v>
      </c>
      <c r="Q508" s="14">
        <v>7000</v>
      </c>
      <c r="R508" s="61"/>
    </row>
    <row r="509" spans="1:18" x14ac:dyDescent="0.2">
      <c r="A509" s="12">
        <v>50000249</v>
      </c>
      <c r="B509" s="12">
        <v>284095</v>
      </c>
      <c r="C509" s="12" t="s">
        <v>299</v>
      </c>
      <c r="D509" s="12">
        <v>11298248</v>
      </c>
      <c r="E509" s="13">
        <v>37453</v>
      </c>
      <c r="F509" s="12">
        <v>8337991</v>
      </c>
      <c r="G509" s="12">
        <v>0</v>
      </c>
      <c r="H509" s="12">
        <v>0</v>
      </c>
      <c r="J509" s="14">
        <v>7000</v>
      </c>
      <c r="K509" s="14">
        <v>0</v>
      </c>
      <c r="L509" s="14">
        <v>0</v>
      </c>
      <c r="M509" s="14">
        <v>7000</v>
      </c>
      <c r="N509" s="75">
        <f>VLOOKUP(P509,'CODIGOS RENTISTICOS'!$A$2:E1549,2,FALSE)</f>
        <v>825000000</v>
      </c>
      <c r="O509" s="75">
        <f>VLOOKUP(P509,'CODIGOS RENTISTICOS'!$A$2:F3716,3,FALSE)</f>
        <v>150109</v>
      </c>
      <c r="P509" s="61">
        <v>121245</v>
      </c>
      <c r="Q509" s="14">
        <v>7000</v>
      </c>
      <c r="R509" s="61"/>
    </row>
    <row r="510" spans="1:18" x14ac:dyDescent="0.2">
      <c r="A510" s="12">
        <v>50000249</v>
      </c>
      <c r="B510" s="12">
        <v>79797</v>
      </c>
      <c r="C510" s="12" t="s">
        <v>46</v>
      </c>
      <c r="D510" s="12">
        <v>8908007181</v>
      </c>
      <c r="E510" s="13">
        <v>37453</v>
      </c>
      <c r="F510" s="12">
        <v>8521920</v>
      </c>
      <c r="G510" s="12">
        <v>0</v>
      </c>
      <c r="H510" s="12">
        <v>0</v>
      </c>
      <c r="J510" s="14">
        <v>23100</v>
      </c>
      <c r="K510" s="14">
        <v>0</v>
      </c>
      <c r="L510" s="14">
        <v>0</v>
      </c>
      <c r="M510" s="14">
        <v>23100</v>
      </c>
      <c r="N510" s="75">
        <f>VLOOKUP(P510,'CODIGOS RENTISTICOS'!$A$2:E1550,2,FALSE)</f>
        <v>12400000</v>
      </c>
      <c r="O510" s="75">
        <f>VLOOKUP(P510,'CODIGOS RENTISTICOS'!$A$2:F3717,3,FALSE)</f>
        <v>270102</v>
      </c>
      <c r="P510" s="61">
        <v>50110202</v>
      </c>
      <c r="Q510" s="14">
        <v>23100</v>
      </c>
      <c r="R510" s="61"/>
    </row>
    <row r="511" spans="1:18" x14ac:dyDescent="0.2">
      <c r="A511" s="12">
        <v>50000249</v>
      </c>
      <c r="B511" s="12">
        <v>1071337</v>
      </c>
      <c r="C511" s="12" t="s">
        <v>123</v>
      </c>
      <c r="D511" s="12">
        <v>8190005303</v>
      </c>
      <c r="E511" s="13">
        <v>37453</v>
      </c>
      <c r="F511" s="12">
        <v>4215209</v>
      </c>
      <c r="G511" s="12">
        <v>0</v>
      </c>
      <c r="H511" s="12">
        <v>1</v>
      </c>
      <c r="J511" s="14">
        <v>0</v>
      </c>
      <c r="K511" s="14">
        <v>1519649</v>
      </c>
      <c r="L511" s="14">
        <v>0</v>
      </c>
      <c r="M511" s="14">
        <v>1519649</v>
      </c>
      <c r="N511" s="75">
        <f>VLOOKUP(P511,'CODIGOS RENTISTICOS'!$A$2:E1551,2,FALSE)</f>
        <v>96400000</v>
      </c>
      <c r="O511" s="75">
        <f>VLOOKUP(P511,'CODIGOS RENTISTICOS'!$A$2:F3718,3,FALSE)</f>
        <v>370101</v>
      </c>
      <c r="P511" s="61">
        <v>6040</v>
      </c>
      <c r="Q511" s="14">
        <v>1519649</v>
      </c>
      <c r="R511" s="61"/>
    </row>
    <row r="512" spans="1:18" x14ac:dyDescent="0.2">
      <c r="A512" s="12">
        <v>50000249</v>
      </c>
      <c r="B512" s="12">
        <v>1071343</v>
      </c>
      <c r="C512" s="12" t="s">
        <v>123</v>
      </c>
      <c r="D512" s="12">
        <v>8190005303</v>
      </c>
      <c r="E512" s="13">
        <v>37453</v>
      </c>
      <c r="F512" s="12">
        <v>4215209</v>
      </c>
      <c r="G512" s="12">
        <v>0</v>
      </c>
      <c r="H512" s="12">
        <v>1</v>
      </c>
      <c r="J512" s="14">
        <v>0</v>
      </c>
      <c r="K512" s="14">
        <v>0</v>
      </c>
      <c r="L512" s="14">
        <v>122445.35</v>
      </c>
      <c r="M512" s="14">
        <v>122445.35</v>
      </c>
      <c r="N512" s="75">
        <f>VLOOKUP(P512,'CODIGOS RENTISTICOS'!$A$2:E1552,2,FALSE)</f>
        <v>96400000</v>
      </c>
      <c r="O512" s="75">
        <f>VLOOKUP(P512,'CODIGOS RENTISTICOS'!$A$2:F3719,3,FALSE)</f>
        <v>370101</v>
      </c>
      <c r="P512" s="61">
        <v>6040</v>
      </c>
      <c r="Q512" s="14">
        <v>122445.35</v>
      </c>
      <c r="R512" s="61"/>
    </row>
    <row r="513" spans="1:18" x14ac:dyDescent="0.2">
      <c r="A513" s="12">
        <v>50000249</v>
      </c>
      <c r="B513" s="12">
        <v>1099148</v>
      </c>
      <c r="C513" s="12" t="s">
        <v>124</v>
      </c>
      <c r="D513" s="12">
        <v>3289703</v>
      </c>
      <c r="E513" s="13">
        <v>37453</v>
      </c>
      <c r="F513" s="12">
        <v>6631321</v>
      </c>
      <c r="G513" s="12">
        <v>0</v>
      </c>
      <c r="H513" s="12">
        <v>0</v>
      </c>
      <c r="J513" s="14">
        <v>309000</v>
      </c>
      <c r="K513" s="14">
        <v>0</v>
      </c>
      <c r="L513" s="14">
        <v>0</v>
      </c>
      <c r="M513" s="14">
        <v>309000</v>
      </c>
      <c r="N513" s="75">
        <f>VLOOKUP(P513,'CODIGOS RENTISTICOS'!$A$2:E1553,2,FALSE)</f>
        <v>96200000</v>
      </c>
      <c r="O513" s="75">
        <f>VLOOKUP(P513,'CODIGOS RENTISTICOS'!$A$2:F3720,3,FALSE)</f>
        <v>350101</v>
      </c>
      <c r="P513" s="61">
        <v>121230</v>
      </c>
      <c r="Q513" s="14">
        <v>309000</v>
      </c>
      <c r="R513" s="61"/>
    </row>
    <row r="514" spans="1:18" x14ac:dyDescent="0.2">
      <c r="A514" s="12">
        <v>50000249</v>
      </c>
      <c r="B514" s="12">
        <v>4427824</v>
      </c>
      <c r="C514" s="12" t="s">
        <v>126</v>
      </c>
      <c r="D514" s="12">
        <v>8040076427</v>
      </c>
      <c r="E514" s="13">
        <v>37453</v>
      </c>
      <c r="F514" s="12">
        <v>6470774</v>
      </c>
      <c r="G514" s="12">
        <v>0</v>
      </c>
      <c r="H514" s="12">
        <v>0</v>
      </c>
      <c r="J514" s="14">
        <v>85000</v>
      </c>
      <c r="K514" s="14">
        <v>0</v>
      </c>
      <c r="L514" s="14">
        <v>0</v>
      </c>
      <c r="M514" s="14">
        <v>85000</v>
      </c>
      <c r="N514" s="75">
        <f>VLOOKUP(P514,'CODIGOS RENTISTICOS'!$A$2:E1554,2,FALSE)</f>
        <v>825000000</v>
      </c>
      <c r="O514" s="75">
        <f>VLOOKUP(P514,'CODIGOS RENTISTICOS'!$A$2:F3721,3,FALSE)</f>
        <v>150109</v>
      </c>
      <c r="P514" s="61">
        <v>121245</v>
      </c>
      <c r="Q514" s="14">
        <v>85000</v>
      </c>
      <c r="R514" s="61"/>
    </row>
    <row r="515" spans="1:18" x14ac:dyDescent="0.2">
      <c r="A515" s="12">
        <v>50000249</v>
      </c>
      <c r="B515" s="12">
        <v>830409</v>
      </c>
      <c r="C515" s="12" t="s">
        <v>126</v>
      </c>
      <c r="D515" s="12">
        <v>5868287</v>
      </c>
      <c r="E515" s="13">
        <v>37453</v>
      </c>
      <c r="F515" s="12">
        <v>6347974</v>
      </c>
      <c r="G515" s="12">
        <v>0</v>
      </c>
      <c r="H515" s="12">
        <v>0</v>
      </c>
      <c r="J515" s="14">
        <v>7000</v>
      </c>
      <c r="K515" s="14">
        <v>0</v>
      </c>
      <c r="L515" s="14">
        <v>0</v>
      </c>
      <c r="M515" s="14">
        <v>7000</v>
      </c>
      <c r="N515" s="75">
        <f>VLOOKUP(P515,'CODIGOS RENTISTICOS'!$A$2:E1555,2,FALSE)</f>
        <v>825000000</v>
      </c>
      <c r="O515" s="75">
        <f>VLOOKUP(P515,'CODIGOS RENTISTICOS'!$A$2:F3722,3,FALSE)</f>
        <v>150109</v>
      </c>
      <c r="P515" s="61">
        <v>121245</v>
      </c>
      <c r="Q515" s="14">
        <v>7000</v>
      </c>
      <c r="R515" s="61"/>
    </row>
    <row r="516" spans="1:18" x14ac:dyDescent="0.2">
      <c r="A516" s="12">
        <v>50000249</v>
      </c>
      <c r="B516" s="12">
        <v>1160323</v>
      </c>
      <c r="C516" s="12" t="s">
        <v>126</v>
      </c>
      <c r="D516" s="12">
        <v>8040000440</v>
      </c>
      <c r="E516" s="13">
        <v>37453</v>
      </c>
      <c r="F516" s="12">
        <v>6574309</v>
      </c>
      <c r="G516" s="12">
        <v>0</v>
      </c>
      <c r="H516" s="12">
        <v>0</v>
      </c>
      <c r="J516" s="14">
        <v>80000</v>
      </c>
      <c r="K516" s="14">
        <v>0</v>
      </c>
      <c r="L516" s="14">
        <v>0</v>
      </c>
      <c r="M516" s="14">
        <v>80000</v>
      </c>
      <c r="N516" s="75">
        <f>VLOOKUP(P516,'CODIGOS RENTISTICOS'!$A$2:E1556,2,FALSE)</f>
        <v>825000000</v>
      </c>
      <c r="O516" s="75">
        <f>VLOOKUP(P516,'CODIGOS RENTISTICOS'!$A$2:F3723,3,FALSE)</f>
        <v>150109</v>
      </c>
      <c r="P516" s="61">
        <v>121245</v>
      </c>
      <c r="Q516" s="14">
        <v>80000</v>
      </c>
      <c r="R516" s="61"/>
    </row>
    <row r="517" spans="1:18" x14ac:dyDescent="0.2">
      <c r="A517" s="12">
        <v>50000249</v>
      </c>
      <c r="B517" s="12">
        <v>5000249</v>
      </c>
      <c r="C517" s="12" t="s">
        <v>126</v>
      </c>
      <c r="D517" s="12">
        <v>91479689</v>
      </c>
      <c r="E517" s="13">
        <v>37453</v>
      </c>
      <c r="F517" s="12">
        <v>6730803</v>
      </c>
      <c r="G517" s="12">
        <v>0</v>
      </c>
      <c r="H517" s="12">
        <v>0</v>
      </c>
      <c r="J517" s="14">
        <v>7000</v>
      </c>
      <c r="K517" s="14">
        <v>0</v>
      </c>
      <c r="L517" s="14">
        <v>0</v>
      </c>
      <c r="M517" s="14">
        <v>7000</v>
      </c>
      <c r="N517" s="75">
        <f>VLOOKUP(P517,'CODIGOS RENTISTICOS'!$A$2:E1557,2,FALSE)</f>
        <v>825000000</v>
      </c>
      <c r="O517" s="75">
        <f>VLOOKUP(P517,'CODIGOS RENTISTICOS'!$A$2:F3724,3,FALSE)</f>
        <v>150109</v>
      </c>
      <c r="P517" s="61">
        <v>121245</v>
      </c>
      <c r="Q517" s="14">
        <v>7000</v>
      </c>
      <c r="R517" s="61"/>
    </row>
    <row r="518" spans="1:18" x14ac:dyDescent="0.2">
      <c r="A518" s="12">
        <v>50000249</v>
      </c>
      <c r="B518" s="12">
        <v>4711110</v>
      </c>
      <c r="C518" s="12" t="s">
        <v>42</v>
      </c>
      <c r="D518" s="12">
        <v>14273165</v>
      </c>
      <c r="E518" s="13">
        <v>37453</v>
      </c>
      <c r="F518" s="12">
        <v>6608142</v>
      </c>
      <c r="G518" s="12">
        <v>0</v>
      </c>
      <c r="H518" s="12">
        <v>0</v>
      </c>
      <c r="J518" s="14">
        <v>7000</v>
      </c>
      <c r="K518" s="14">
        <v>0</v>
      </c>
      <c r="L518" s="14">
        <v>0</v>
      </c>
      <c r="M518" s="14">
        <v>7000</v>
      </c>
      <c r="N518" s="75">
        <f>VLOOKUP(P518,'CODIGOS RENTISTICOS'!$A$2:E1558,2,FALSE)</f>
        <v>825000000</v>
      </c>
      <c r="O518" s="75">
        <f>VLOOKUP(P518,'CODIGOS RENTISTICOS'!$A$2:F3725,3,FALSE)</f>
        <v>150109</v>
      </c>
      <c r="P518" s="61">
        <v>121245</v>
      </c>
      <c r="Q518" s="14">
        <v>7000</v>
      </c>
      <c r="R518" s="61"/>
    </row>
    <row r="519" spans="1:18" x14ac:dyDescent="0.2">
      <c r="A519" s="12">
        <v>50000249</v>
      </c>
      <c r="B519" s="12">
        <v>1047304</v>
      </c>
      <c r="C519" s="12" t="s">
        <v>42</v>
      </c>
      <c r="D519" s="12">
        <v>16833868</v>
      </c>
      <c r="E519" s="13">
        <v>37453</v>
      </c>
      <c r="F519" s="12">
        <v>5166766</v>
      </c>
      <c r="G519" s="12">
        <v>0</v>
      </c>
      <c r="H519" s="12">
        <v>0</v>
      </c>
      <c r="J519" s="14">
        <v>7000</v>
      </c>
      <c r="K519" s="14">
        <v>0</v>
      </c>
      <c r="L519" s="14">
        <v>0</v>
      </c>
      <c r="M519" s="14">
        <v>7000</v>
      </c>
      <c r="N519" s="75">
        <f>VLOOKUP(P519,'CODIGOS RENTISTICOS'!$A$2:E1559,2,FALSE)</f>
        <v>825000000</v>
      </c>
      <c r="O519" s="75">
        <f>VLOOKUP(P519,'CODIGOS RENTISTICOS'!$A$2:F3726,3,FALSE)</f>
        <v>150109</v>
      </c>
      <c r="P519" s="61">
        <v>121245</v>
      </c>
      <c r="Q519" s="14">
        <v>7000</v>
      </c>
      <c r="R519" s="61"/>
    </row>
    <row r="520" spans="1:18" x14ac:dyDescent="0.2">
      <c r="A520" s="12">
        <v>50000249</v>
      </c>
      <c r="B520" s="12">
        <v>400680</v>
      </c>
      <c r="C520" s="12" t="s">
        <v>295</v>
      </c>
      <c r="D520" s="12">
        <v>16480009</v>
      </c>
      <c r="E520" s="13">
        <v>37453</v>
      </c>
      <c r="F520" s="12">
        <v>33163</v>
      </c>
      <c r="G520" s="12">
        <v>0</v>
      </c>
      <c r="H520" s="12">
        <v>0</v>
      </c>
      <c r="J520" s="14">
        <v>500000</v>
      </c>
      <c r="K520" s="14">
        <v>0</v>
      </c>
      <c r="L520" s="14">
        <v>0</v>
      </c>
      <c r="M520" s="14">
        <v>500000</v>
      </c>
      <c r="N520" s="75">
        <f>VLOOKUP(P520,'CODIGOS RENTISTICOS'!$A$2:E1560,2,FALSE)</f>
        <v>11100000</v>
      </c>
      <c r="O520" s="75">
        <f>VLOOKUP(P520,'CODIGOS RENTISTICOS'!$A$2:F3727,3,FALSE)</f>
        <v>150101</v>
      </c>
      <c r="P520" s="61">
        <v>121275</v>
      </c>
      <c r="Q520" s="14">
        <v>500000</v>
      </c>
      <c r="R520" s="61"/>
    </row>
    <row r="521" spans="1:18" x14ac:dyDescent="0.2">
      <c r="A521" s="12">
        <v>50000249</v>
      </c>
      <c r="B521" s="12">
        <v>1226364</v>
      </c>
      <c r="C521" s="12" t="s">
        <v>295</v>
      </c>
      <c r="D521" s="12">
        <v>16465658</v>
      </c>
      <c r="E521" s="13">
        <v>37453</v>
      </c>
      <c r="F521" s="12">
        <v>2424128</v>
      </c>
      <c r="G521" s="12">
        <v>0</v>
      </c>
      <c r="H521" s="12">
        <v>0</v>
      </c>
      <c r="J521" s="14">
        <v>200000</v>
      </c>
      <c r="K521" s="14">
        <v>0</v>
      </c>
      <c r="L521" s="14">
        <v>0</v>
      </c>
      <c r="M521" s="14">
        <v>200000</v>
      </c>
      <c r="N521" s="75">
        <f>VLOOKUP(P521,'CODIGOS RENTISTICOS'!$A$2:E1561,2,FALSE)</f>
        <v>11100000</v>
      </c>
      <c r="O521" s="75">
        <f>VLOOKUP(P521,'CODIGOS RENTISTICOS'!$A$2:F3728,3,FALSE)</f>
        <v>150101</v>
      </c>
      <c r="P521" s="61">
        <v>121275</v>
      </c>
      <c r="Q521" s="14">
        <v>200000</v>
      </c>
      <c r="R521" s="61"/>
    </row>
    <row r="522" spans="1:18" x14ac:dyDescent="0.2">
      <c r="A522" s="12">
        <v>50000249</v>
      </c>
      <c r="B522" s="12">
        <v>1226427</v>
      </c>
      <c r="C522" s="12" t="s">
        <v>295</v>
      </c>
      <c r="D522" s="12">
        <v>6157917</v>
      </c>
      <c r="E522" s="13">
        <v>37453</v>
      </c>
      <c r="F522" s="12">
        <v>2440382</v>
      </c>
      <c r="G522" s="12">
        <v>0</v>
      </c>
      <c r="H522" s="12">
        <v>0</v>
      </c>
      <c r="J522" s="14">
        <v>245000</v>
      </c>
      <c r="K522" s="14">
        <v>0</v>
      </c>
      <c r="L522" s="14">
        <v>0</v>
      </c>
      <c r="M522" s="14">
        <v>245000</v>
      </c>
      <c r="N522" s="75">
        <f>VLOOKUP(P522,'CODIGOS RENTISTICOS'!$A$2:E1562,2,FALSE)</f>
        <v>11100000</v>
      </c>
      <c r="O522" s="75">
        <f>VLOOKUP(P522,'CODIGOS RENTISTICOS'!$A$2:F3729,3,FALSE)</f>
        <v>150101</v>
      </c>
      <c r="P522" s="61">
        <v>121275</v>
      </c>
      <c r="Q522" s="14">
        <v>245000</v>
      </c>
      <c r="R522" s="61"/>
    </row>
    <row r="523" spans="1:18" x14ac:dyDescent="0.2">
      <c r="A523" s="12">
        <v>50000249</v>
      </c>
      <c r="B523" s="12">
        <v>1226450</v>
      </c>
      <c r="C523" s="12" t="s">
        <v>295</v>
      </c>
      <c r="D523" s="12">
        <v>16491721</v>
      </c>
      <c r="E523" s="13">
        <v>37453</v>
      </c>
      <c r="F523" s="12">
        <v>12246</v>
      </c>
      <c r="G523" s="12">
        <v>0</v>
      </c>
      <c r="H523" s="12">
        <v>0</v>
      </c>
      <c r="J523" s="14">
        <v>108000</v>
      </c>
      <c r="K523" s="14">
        <v>0</v>
      </c>
      <c r="L523" s="14">
        <v>0</v>
      </c>
      <c r="M523" s="14">
        <v>108000</v>
      </c>
      <c r="N523" s="75">
        <f>VLOOKUP(P523,'CODIGOS RENTISTICOS'!$A$2:E1563,2,FALSE)</f>
        <v>11100000</v>
      </c>
      <c r="O523" s="75">
        <f>VLOOKUP(P523,'CODIGOS RENTISTICOS'!$A$2:F3730,3,FALSE)</f>
        <v>150101</v>
      </c>
      <c r="P523" s="61">
        <v>121275</v>
      </c>
      <c r="Q523" s="14">
        <v>108000</v>
      </c>
      <c r="R523" s="61"/>
    </row>
    <row r="524" spans="1:18" x14ac:dyDescent="0.2">
      <c r="A524" s="12">
        <v>50000249</v>
      </c>
      <c r="B524" s="12">
        <v>1226453</v>
      </c>
      <c r="C524" s="12" t="s">
        <v>295</v>
      </c>
      <c r="D524" s="12">
        <v>16465475</v>
      </c>
      <c r="E524" s="13">
        <v>37453</v>
      </c>
      <c r="F524" s="12">
        <v>12196</v>
      </c>
      <c r="G524" s="12">
        <v>0</v>
      </c>
      <c r="H524" s="12">
        <v>0</v>
      </c>
      <c r="J524" s="14">
        <v>180000</v>
      </c>
      <c r="K524" s="14">
        <v>0</v>
      </c>
      <c r="L524" s="14">
        <v>0</v>
      </c>
      <c r="M524" s="14">
        <v>180000</v>
      </c>
      <c r="N524" s="75">
        <f>VLOOKUP(P524,'CODIGOS RENTISTICOS'!$A$2:E1564,2,FALSE)</f>
        <v>11100000</v>
      </c>
      <c r="O524" s="75">
        <f>VLOOKUP(P524,'CODIGOS RENTISTICOS'!$A$2:F3731,3,FALSE)</f>
        <v>150101</v>
      </c>
      <c r="P524" s="61">
        <v>121275</v>
      </c>
      <c r="Q524" s="14">
        <v>180000</v>
      </c>
      <c r="R524" s="61"/>
    </row>
    <row r="525" spans="1:18" x14ac:dyDescent="0.2">
      <c r="A525" s="12">
        <v>50000249</v>
      </c>
      <c r="B525" s="12">
        <v>1226454</v>
      </c>
      <c r="C525" s="12" t="s">
        <v>295</v>
      </c>
      <c r="D525" s="12">
        <v>16478652</v>
      </c>
      <c r="E525" s="13">
        <v>37453</v>
      </c>
      <c r="F525" s="12">
        <v>2446939</v>
      </c>
      <c r="G525" s="12">
        <v>0</v>
      </c>
      <c r="H525" s="12">
        <v>0</v>
      </c>
      <c r="J525" s="14">
        <v>300000</v>
      </c>
      <c r="K525" s="14">
        <v>0</v>
      </c>
      <c r="L525" s="14">
        <v>0</v>
      </c>
      <c r="M525" s="14">
        <v>300000</v>
      </c>
      <c r="N525" s="75">
        <f>VLOOKUP(P525,'CODIGOS RENTISTICOS'!$A$2:E1565,2,FALSE)</f>
        <v>11100000</v>
      </c>
      <c r="O525" s="75">
        <f>VLOOKUP(P525,'CODIGOS RENTISTICOS'!$A$2:F3732,3,FALSE)</f>
        <v>150101</v>
      </c>
      <c r="P525" s="61">
        <v>121275</v>
      </c>
      <c r="Q525" s="14">
        <v>300000</v>
      </c>
      <c r="R525" s="61"/>
    </row>
    <row r="526" spans="1:18" x14ac:dyDescent="0.2">
      <c r="A526" s="12">
        <v>50000249</v>
      </c>
      <c r="B526" s="12">
        <v>1246452</v>
      </c>
      <c r="C526" s="12" t="s">
        <v>295</v>
      </c>
      <c r="D526" s="12">
        <v>16465475</v>
      </c>
      <c r="E526" s="13">
        <v>37453</v>
      </c>
      <c r="F526" s="12">
        <v>12196</v>
      </c>
      <c r="G526" s="12">
        <v>0</v>
      </c>
      <c r="H526" s="12">
        <v>0</v>
      </c>
      <c r="J526" s="14">
        <v>120000</v>
      </c>
      <c r="K526" s="14">
        <v>0</v>
      </c>
      <c r="L526" s="14">
        <v>0</v>
      </c>
      <c r="M526" s="14">
        <v>120000</v>
      </c>
      <c r="N526" s="75">
        <f>VLOOKUP(P526,'CODIGOS RENTISTICOS'!$A$2:E1566,2,FALSE)</f>
        <v>11100000</v>
      </c>
      <c r="O526" s="75">
        <f>VLOOKUP(P526,'CODIGOS RENTISTICOS'!$A$2:F3733,3,FALSE)</f>
        <v>150101</v>
      </c>
      <c r="P526" s="61">
        <v>121275</v>
      </c>
      <c r="Q526" s="14">
        <v>120000</v>
      </c>
      <c r="R526" s="61"/>
    </row>
    <row r="527" spans="1:18" x14ac:dyDescent="0.2">
      <c r="A527" s="12">
        <v>50000249</v>
      </c>
      <c r="B527" s="12">
        <v>909550</v>
      </c>
      <c r="C527" s="12" t="s">
        <v>419</v>
      </c>
      <c r="D527" s="12">
        <v>16756771</v>
      </c>
      <c r="E527" s="13">
        <v>37453</v>
      </c>
      <c r="F527" s="12">
        <v>3309049</v>
      </c>
      <c r="G527" s="12">
        <v>0</v>
      </c>
      <c r="H527" s="12">
        <v>0</v>
      </c>
      <c r="J527" s="14">
        <v>7000</v>
      </c>
      <c r="K527" s="14">
        <v>0</v>
      </c>
      <c r="L527" s="14">
        <v>0</v>
      </c>
      <c r="M527" s="14">
        <v>7000</v>
      </c>
      <c r="N527" s="75">
        <f>VLOOKUP(P527,'CODIGOS RENTISTICOS'!$A$2:E1567,2,FALSE)</f>
        <v>825000000</v>
      </c>
      <c r="O527" s="75">
        <f>VLOOKUP(P527,'CODIGOS RENTISTICOS'!$A$2:F3734,3,FALSE)</f>
        <v>150109</v>
      </c>
      <c r="P527" s="61">
        <v>121245</v>
      </c>
      <c r="Q527" s="14">
        <v>7000</v>
      </c>
      <c r="R527" s="61"/>
    </row>
    <row r="528" spans="1:18" x14ac:dyDescent="0.2">
      <c r="A528" s="12">
        <v>50000249</v>
      </c>
      <c r="B528" s="12">
        <v>765075</v>
      </c>
      <c r="C528" s="12" t="s">
        <v>116</v>
      </c>
      <c r="D528" s="12">
        <v>8001088375</v>
      </c>
      <c r="E528" s="13">
        <v>37453</v>
      </c>
      <c r="F528" s="12">
        <v>2722663</v>
      </c>
      <c r="G528" s="12">
        <v>0</v>
      </c>
      <c r="H528" s="12">
        <v>0</v>
      </c>
      <c r="J528" s="14">
        <v>28000</v>
      </c>
      <c r="K528" s="14">
        <v>0</v>
      </c>
      <c r="L528" s="14">
        <v>0</v>
      </c>
      <c r="M528" s="14">
        <v>28000</v>
      </c>
      <c r="N528" s="75">
        <f>VLOOKUP(P528,'CODIGOS RENTISTICOS'!$A$2:E1568,2,FALSE)</f>
        <v>825000000</v>
      </c>
      <c r="O528" s="75">
        <f>VLOOKUP(P528,'CODIGOS RENTISTICOS'!$A$2:F3735,3,FALSE)</f>
        <v>150109</v>
      </c>
      <c r="P528" s="61">
        <v>121245</v>
      </c>
      <c r="Q528" s="14">
        <v>28000</v>
      </c>
      <c r="R528" s="61"/>
    </row>
    <row r="529" spans="1:18" x14ac:dyDescent="0.2">
      <c r="A529" s="12">
        <v>50000249</v>
      </c>
      <c r="B529" s="12">
        <v>415851</v>
      </c>
      <c r="C529" s="12" t="s">
        <v>285</v>
      </c>
      <c r="D529" s="12">
        <v>8600004526</v>
      </c>
      <c r="E529" s="13">
        <v>37453</v>
      </c>
      <c r="F529" s="12">
        <v>4059400</v>
      </c>
      <c r="G529" s="12">
        <v>0</v>
      </c>
      <c r="H529" s="12">
        <v>0</v>
      </c>
      <c r="J529" s="14">
        <v>7000</v>
      </c>
      <c r="K529" s="14">
        <v>0</v>
      </c>
      <c r="L529" s="14">
        <v>0</v>
      </c>
      <c r="M529" s="14">
        <v>7000</v>
      </c>
      <c r="N529" s="75">
        <f>VLOOKUP(P529,'CODIGOS RENTISTICOS'!$A$2:E1569,2,FALSE)</f>
        <v>825000000</v>
      </c>
      <c r="O529" s="75">
        <f>VLOOKUP(P529,'CODIGOS RENTISTICOS'!$A$2:F3736,3,FALSE)</f>
        <v>150109</v>
      </c>
      <c r="P529" s="61">
        <v>121245</v>
      </c>
      <c r="Q529" s="14">
        <v>7000</v>
      </c>
      <c r="R529" s="61"/>
    </row>
    <row r="530" spans="1:18" x14ac:dyDescent="0.2">
      <c r="A530" s="12">
        <v>50000249</v>
      </c>
      <c r="B530" s="12">
        <v>415852</v>
      </c>
      <c r="C530" s="12" t="s">
        <v>285</v>
      </c>
      <c r="D530" s="12">
        <v>8600004526</v>
      </c>
      <c r="E530" s="13">
        <v>37453</v>
      </c>
      <c r="F530" s="12">
        <v>4059400</v>
      </c>
      <c r="G530" s="12">
        <v>0</v>
      </c>
      <c r="H530" s="12">
        <v>0</v>
      </c>
      <c r="J530" s="14">
        <v>5000</v>
      </c>
      <c r="K530" s="14">
        <v>0</v>
      </c>
      <c r="L530" s="14">
        <v>0</v>
      </c>
      <c r="M530" s="14">
        <v>5000</v>
      </c>
      <c r="N530" s="75">
        <f>VLOOKUP(P530,'CODIGOS RENTISTICOS'!$A$2:E1570,2,FALSE)</f>
        <v>825000000</v>
      </c>
      <c r="O530" s="75">
        <f>VLOOKUP(P530,'CODIGOS RENTISTICOS'!$A$2:F3737,3,FALSE)</f>
        <v>150109</v>
      </c>
      <c r="P530" s="61">
        <v>121245</v>
      </c>
      <c r="Q530" s="14">
        <v>5000</v>
      </c>
      <c r="R530" s="61"/>
    </row>
    <row r="531" spans="1:18" x14ac:dyDescent="0.2">
      <c r="A531" s="12">
        <v>50000249</v>
      </c>
      <c r="B531" s="12">
        <v>1069854</v>
      </c>
      <c r="C531" s="12" t="s">
        <v>285</v>
      </c>
      <c r="D531" s="12">
        <v>8605208537</v>
      </c>
      <c r="E531" s="13">
        <v>37453</v>
      </c>
      <c r="F531" s="12">
        <v>6305739</v>
      </c>
      <c r="G531" s="12">
        <v>0</v>
      </c>
      <c r="H531" s="12">
        <v>0</v>
      </c>
      <c r="J531" s="14">
        <v>5000</v>
      </c>
      <c r="K531" s="14">
        <v>0</v>
      </c>
      <c r="L531" s="14">
        <v>0</v>
      </c>
      <c r="M531" s="14">
        <v>5000</v>
      </c>
      <c r="N531" s="75">
        <f>VLOOKUP(P531,'CODIGOS RENTISTICOS'!$A$2:E1571,2,FALSE)</f>
        <v>825000000</v>
      </c>
      <c r="O531" s="75">
        <f>VLOOKUP(P531,'CODIGOS RENTISTICOS'!$A$2:F3738,3,FALSE)</f>
        <v>150109</v>
      </c>
      <c r="P531" s="61">
        <v>121245</v>
      </c>
      <c r="Q531" s="14">
        <v>5000</v>
      </c>
      <c r="R531" s="61"/>
    </row>
    <row r="532" spans="1:18" x14ac:dyDescent="0.2">
      <c r="A532" s="12">
        <v>50000249</v>
      </c>
      <c r="B532" s="12">
        <v>1203155</v>
      </c>
      <c r="C532" s="12" t="s">
        <v>285</v>
      </c>
      <c r="D532" s="12">
        <v>68289824</v>
      </c>
      <c r="E532" s="13">
        <v>37454</v>
      </c>
      <c r="F532" s="12">
        <v>4280404</v>
      </c>
      <c r="G532" s="12">
        <v>0</v>
      </c>
      <c r="H532" s="12">
        <v>0</v>
      </c>
      <c r="J532" s="14">
        <v>5800</v>
      </c>
      <c r="K532" s="14">
        <v>0</v>
      </c>
      <c r="L532" s="14">
        <v>0</v>
      </c>
      <c r="M532" s="14">
        <v>5800</v>
      </c>
      <c r="N532" s="75">
        <f>VLOOKUP(P532,'CODIGOS RENTISTICOS'!$A$2:E1572,2,FALSE)</f>
        <v>825000000</v>
      </c>
      <c r="O532" s="75">
        <f>VLOOKUP(P532,'CODIGOS RENTISTICOS'!$A$2:F3739,3,FALSE)</f>
        <v>150109</v>
      </c>
      <c r="P532" s="61">
        <v>121245</v>
      </c>
      <c r="Q532" s="14">
        <v>5800</v>
      </c>
      <c r="R532" s="61"/>
    </row>
    <row r="533" spans="1:18" x14ac:dyDescent="0.2">
      <c r="A533" s="12">
        <v>50000249</v>
      </c>
      <c r="B533" s="12">
        <v>1203158</v>
      </c>
      <c r="C533" s="12" t="s">
        <v>285</v>
      </c>
      <c r="D533" s="12">
        <v>79152439</v>
      </c>
      <c r="E533" s="13">
        <v>37454</v>
      </c>
      <c r="F533" s="12">
        <v>0</v>
      </c>
      <c r="G533" s="12">
        <v>0</v>
      </c>
      <c r="H533" s="12">
        <v>0</v>
      </c>
      <c r="J533" s="14">
        <v>309000</v>
      </c>
      <c r="K533" s="14">
        <v>0</v>
      </c>
      <c r="L533" s="14">
        <v>0</v>
      </c>
      <c r="M533" s="14">
        <v>309000</v>
      </c>
      <c r="N533" s="75">
        <f>VLOOKUP(P533,'CODIGOS RENTISTICOS'!$A$2:E1573,2,FALSE)</f>
        <v>96200000</v>
      </c>
      <c r="O533" s="75">
        <f>VLOOKUP(P533,'CODIGOS RENTISTICOS'!$A$2:F3740,3,FALSE)</f>
        <v>350101</v>
      </c>
      <c r="P533" s="61">
        <v>121230</v>
      </c>
      <c r="Q533" s="14">
        <v>309000</v>
      </c>
      <c r="R533" s="61"/>
    </row>
    <row r="534" spans="1:18" x14ac:dyDescent="0.2">
      <c r="A534" s="12">
        <v>50000249</v>
      </c>
      <c r="B534" s="12">
        <v>1242772</v>
      </c>
      <c r="C534" s="12" t="s">
        <v>285</v>
      </c>
      <c r="D534" s="12">
        <v>17771034</v>
      </c>
      <c r="E534" s="13">
        <v>37454</v>
      </c>
      <c r="F534" s="12">
        <v>0</v>
      </c>
      <c r="G534" s="12">
        <v>0</v>
      </c>
      <c r="H534" s="12">
        <v>0</v>
      </c>
      <c r="J534" s="14">
        <v>7000</v>
      </c>
      <c r="K534" s="14">
        <v>0</v>
      </c>
      <c r="L534" s="14">
        <v>0</v>
      </c>
      <c r="M534" s="14">
        <v>7000</v>
      </c>
      <c r="N534" s="75">
        <f>VLOOKUP(P534,'CODIGOS RENTISTICOS'!$A$2:E1574,2,FALSE)</f>
        <v>825000000</v>
      </c>
      <c r="O534" s="75">
        <f>VLOOKUP(P534,'CODIGOS RENTISTICOS'!$A$2:F3741,3,FALSE)</f>
        <v>150109</v>
      </c>
      <c r="P534" s="61">
        <v>121245</v>
      </c>
      <c r="Q534" s="14">
        <v>7000</v>
      </c>
      <c r="R534" s="61"/>
    </row>
    <row r="535" spans="1:18" x14ac:dyDescent="0.2">
      <c r="A535" s="12">
        <v>50000249</v>
      </c>
      <c r="B535" s="12">
        <v>119299</v>
      </c>
      <c r="C535" s="12" t="s">
        <v>285</v>
      </c>
      <c r="D535" s="12">
        <v>79538411</v>
      </c>
      <c r="E535" s="13">
        <v>37454</v>
      </c>
      <c r="F535" s="12">
        <v>0</v>
      </c>
      <c r="G535" s="12">
        <v>0</v>
      </c>
      <c r="H535" s="12">
        <v>0</v>
      </c>
      <c r="J535" s="14">
        <v>309000</v>
      </c>
      <c r="K535" s="14">
        <v>0</v>
      </c>
      <c r="L535" s="14">
        <v>0</v>
      </c>
      <c r="M535" s="14">
        <v>309000</v>
      </c>
      <c r="N535" s="75">
        <f>VLOOKUP(P535,'CODIGOS RENTISTICOS'!$A$2:E1575,2,FALSE)</f>
        <v>825000000</v>
      </c>
      <c r="O535" s="75">
        <f>VLOOKUP(P535,'CODIGOS RENTISTICOS'!$A$2:F3742,3,FALSE)</f>
        <v>150109</v>
      </c>
      <c r="P535" s="61">
        <v>121245</v>
      </c>
      <c r="Q535" s="14">
        <v>309000</v>
      </c>
      <c r="R535" s="61"/>
    </row>
    <row r="536" spans="1:18" x14ac:dyDescent="0.2">
      <c r="A536" s="12">
        <v>50000249</v>
      </c>
      <c r="B536" s="12">
        <v>568883</v>
      </c>
      <c r="C536" s="12" t="s">
        <v>285</v>
      </c>
      <c r="D536" s="12">
        <v>79133573</v>
      </c>
      <c r="E536" s="13">
        <v>37454</v>
      </c>
      <c r="F536" s="12">
        <v>121212</v>
      </c>
      <c r="G536" s="12">
        <v>0</v>
      </c>
      <c r="H536" s="12">
        <v>0</v>
      </c>
      <c r="J536" s="14">
        <v>7000</v>
      </c>
      <c r="K536" s="14">
        <v>0</v>
      </c>
      <c r="L536" s="14">
        <v>0</v>
      </c>
      <c r="M536" s="14">
        <v>7000</v>
      </c>
      <c r="N536" s="75">
        <f>VLOOKUP(P536,'CODIGOS RENTISTICOS'!$A$2:E1576,2,FALSE)</f>
        <v>825000000</v>
      </c>
      <c r="O536" s="75">
        <f>VLOOKUP(P536,'CODIGOS RENTISTICOS'!$A$2:F3743,3,FALSE)</f>
        <v>150109</v>
      </c>
      <c r="P536" s="61">
        <v>121245</v>
      </c>
      <c r="Q536" s="14">
        <v>7000</v>
      </c>
      <c r="R536" s="61"/>
    </row>
    <row r="537" spans="1:18" x14ac:dyDescent="0.2">
      <c r="A537" s="12">
        <v>50000249</v>
      </c>
      <c r="B537" s="12">
        <v>681874</v>
      </c>
      <c r="C537" s="12" t="s">
        <v>285</v>
      </c>
      <c r="D537" s="12">
        <v>79757494</v>
      </c>
      <c r="E537" s="13">
        <v>37454</v>
      </c>
      <c r="F537" s="12">
        <v>7814788</v>
      </c>
      <c r="G537" s="12">
        <v>0</v>
      </c>
      <c r="H537" s="12">
        <v>0</v>
      </c>
      <c r="J537" s="14">
        <v>7000</v>
      </c>
      <c r="K537" s="14">
        <v>0</v>
      </c>
      <c r="L537" s="14">
        <v>0</v>
      </c>
      <c r="M537" s="14">
        <v>7000</v>
      </c>
      <c r="N537" s="75">
        <f>VLOOKUP(P537,'CODIGOS RENTISTICOS'!$A$2:E1577,2,FALSE)</f>
        <v>825000000</v>
      </c>
      <c r="O537" s="75">
        <f>VLOOKUP(P537,'CODIGOS RENTISTICOS'!$A$2:F3744,3,FALSE)</f>
        <v>150109</v>
      </c>
      <c r="P537" s="61">
        <v>121245</v>
      </c>
      <c r="Q537" s="14">
        <v>7000</v>
      </c>
      <c r="R537" s="61"/>
    </row>
    <row r="538" spans="1:18" x14ac:dyDescent="0.2">
      <c r="A538" s="12">
        <v>50000249</v>
      </c>
      <c r="B538" s="12">
        <v>681882</v>
      </c>
      <c r="C538" s="12" t="s">
        <v>285</v>
      </c>
      <c r="D538" s="12">
        <v>8300092238</v>
      </c>
      <c r="E538" s="13">
        <v>37454</v>
      </c>
      <c r="F538" s="12">
        <v>0</v>
      </c>
      <c r="G538" s="12">
        <v>0</v>
      </c>
      <c r="H538" s="12">
        <v>0</v>
      </c>
      <c r="J538" s="14">
        <v>151200</v>
      </c>
      <c r="K538" s="14">
        <v>0</v>
      </c>
      <c r="L538" s="14">
        <v>0</v>
      </c>
      <c r="M538" s="14">
        <v>151200</v>
      </c>
      <c r="N538" s="75">
        <f>VLOOKUP(P538,'CODIGOS RENTISTICOS'!$A$2:E1578,2,FALSE)</f>
        <v>910300000</v>
      </c>
      <c r="O538" s="75">
        <f>VLOOKUP(P538,'CODIGOS RENTISTICOS'!$A$2:F3745,3,FALSE)</f>
        <v>130113</v>
      </c>
      <c r="P538" s="61">
        <v>121235</v>
      </c>
      <c r="Q538" s="14">
        <v>151200</v>
      </c>
      <c r="R538" s="61"/>
    </row>
    <row r="539" spans="1:18" x14ac:dyDescent="0.2">
      <c r="A539" s="12">
        <v>50000249</v>
      </c>
      <c r="B539" s="12">
        <v>695574</v>
      </c>
      <c r="C539" s="12" t="s">
        <v>285</v>
      </c>
      <c r="D539" s="12">
        <v>8000032589</v>
      </c>
      <c r="E539" s="13">
        <v>37454</v>
      </c>
      <c r="F539" s="12">
        <v>6223547</v>
      </c>
      <c r="G539" s="12">
        <v>0</v>
      </c>
      <c r="H539" s="12">
        <v>0</v>
      </c>
      <c r="J539" s="14">
        <v>70000</v>
      </c>
      <c r="K539" s="14">
        <v>0</v>
      </c>
      <c r="L539" s="14">
        <v>0</v>
      </c>
      <c r="M539" s="14">
        <v>70000</v>
      </c>
      <c r="N539" s="75">
        <f>VLOOKUP(P539,'CODIGOS RENTISTICOS'!$A$2:E1579,2,FALSE)</f>
        <v>825000000</v>
      </c>
      <c r="O539" s="75">
        <f>VLOOKUP(P539,'CODIGOS RENTISTICOS'!$A$2:F3746,3,FALSE)</f>
        <v>150109</v>
      </c>
      <c r="P539" s="61">
        <v>121245</v>
      </c>
      <c r="Q539" s="14">
        <v>70000</v>
      </c>
      <c r="R539" s="61"/>
    </row>
    <row r="540" spans="1:18" x14ac:dyDescent="0.2">
      <c r="A540" s="12">
        <v>50000249</v>
      </c>
      <c r="B540" s="12">
        <v>3054589</v>
      </c>
      <c r="C540" s="12" t="s">
        <v>285</v>
      </c>
      <c r="D540" s="12">
        <v>8001207043</v>
      </c>
      <c r="E540" s="13">
        <v>37454</v>
      </c>
      <c r="F540" s="12">
        <v>5338236</v>
      </c>
      <c r="G540" s="12">
        <v>0</v>
      </c>
      <c r="H540" s="12">
        <v>0</v>
      </c>
      <c r="J540" s="14">
        <v>54000</v>
      </c>
      <c r="K540" s="14">
        <v>0</v>
      </c>
      <c r="L540" s="14">
        <v>0</v>
      </c>
      <c r="M540" s="14">
        <v>54000</v>
      </c>
      <c r="N540" s="75">
        <f>VLOOKUP(P540,'CODIGOS RENTISTICOS'!$A$2:E1580,2,FALSE)</f>
        <v>825000000</v>
      </c>
      <c r="O540" s="75">
        <f>VLOOKUP(P540,'CODIGOS RENTISTICOS'!$A$2:F3747,3,FALSE)</f>
        <v>150109</v>
      </c>
      <c r="P540" s="61">
        <v>121245</v>
      </c>
      <c r="Q540" s="14">
        <v>54000</v>
      </c>
      <c r="R540" s="61"/>
    </row>
    <row r="541" spans="1:18" x14ac:dyDescent="0.2">
      <c r="A541" s="12">
        <v>50000249</v>
      </c>
      <c r="B541" s="12">
        <v>8720570</v>
      </c>
      <c r="C541" s="12" t="s">
        <v>285</v>
      </c>
      <c r="D541" s="12">
        <v>8300740901</v>
      </c>
      <c r="E541" s="13">
        <v>37454</v>
      </c>
      <c r="F541" s="12">
        <v>2867082</v>
      </c>
      <c r="G541" s="12">
        <v>0</v>
      </c>
      <c r="H541" s="12">
        <v>0</v>
      </c>
      <c r="J541" s="14">
        <v>21000</v>
      </c>
      <c r="K541" s="14">
        <v>0</v>
      </c>
      <c r="L541" s="14">
        <v>0</v>
      </c>
      <c r="M541" s="14">
        <v>21000</v>
      </c>
      <c r="N541" s="75">
        <f>VLOOKUP(P541,'CODIGOS RENTISTICOS'!$A$2:E1581,2,FALSE)</f>
        <v>825000000</v>
      </c>
      <c r="O541" s="75">
        <f>VLOOKUP(P541,'CODIGOS RENTISTICOS'!$A$2:F3748,3,FALSE)</f>
        <v>150109</v>
      </c>
      <c r="P541" s="61">
        <v>121245</v>
      </c>
      <c r="Q541" s="14">
        <v>21000</v>
      </c>
      <c r="R541" s="61"/>
    </row>
    <row r="542" spans="1:18" x14ac:dyDescent="0.2">
      <c r="A542" s="12">
        <v>50000249</v>
      </c>
      <c r="B542" s="12">
        <v>675406</v>
      </c>
      <c r="C542" s="12" t="s">
        <v>285</v>
      </c>
      <c r="D542" s="12">
        <v>8999991197</v>
      </c>
      <c r="E542" s="13">
        <v>37454</v>
      </c>
      <c r="F542" s="12">
        <v>3360011</v>
      </c>
      <c r="G542" s="12">
        <v>0</v>
      </c>
      <c r="H542" s="12">
        <v>1</v>
      </c>
      <c r="J542" s="14">
        <v>0</v>
      </c>
      <c r="K542" s="14">
        <v>1725844</v>
      </c>
      <c r="L542" s="14">
        <v>0</v>
      </c>
      <c r="M542" s="14">
        <v>1725844</v>
      </c>
      <c r="N542" s="75">
        <f>VLOOKUP(P542,'CODIGOS RENTISTICOS'!$A$2:E1582,2,FALSE)</f>
        <v>10900000</v>
      </c>
      <c r="O542" s="75">
        <f>VLOOKUP(P542,'CODIGOS RENTISTICOS'!$A$2:F3749,3,FALSE)</f>
        <v>170101</v>
      </c>
      <c r="P542" s="61">
        <v>121255</v>
      </c>
      <c r="Q542" s="14">
        <v>1725844</v>
      </c>
      <c r="R542" s="61"/>
    </row>
    <row r="543" spans="1:18" x14ac:dyDescent="0.2">
      <c r="A543" s="12">
        <v>50000249</v>
      </c>
      <c r="B543" s="12">
        <v>5734074</v>
      </c>
      <c r="C543" s="12" t="s">
        <v>285</v>
      </c>
      <c r="D543" s="12">
        <v>19133042</v>
      </c>
      <c r="E543" s="13">
        <v>37454</v>
      </c>
      <c r="F543" s="12">
        <v>3400789</v>
      </c>
      <c r="G543" s="12">
        <v>0</v>
      </c>
      <c r="H543" s="12">
        <v>0</v>
      </c>
      <c r="J543" s="14">
        <v>2574</v>
      </c>
      <c r="K543" s="14">
        <v>0</v>
      </c>
      <c r="L543" s="14">
        <v>0</v>
      </c>
      <c r="M543" s="14">
        <v>2574</v>
      </c>
      <c r="N543" s="75">
        <f>VLOOKUP(P543,'CODIGOS RENTISTICOS'!$A$2:E1583,2,FALSE)</f>
        <v>96400000</v>
      </c>
      <c r="O543" s="75">
        <f>VLOOKUP(P543,'CODIGOS RENTISTICOS'!$A$2:F3750,3,FALSE)</f>
        <v>370101</v>
      </c>
      <c r="P543" s="61">
        <v>121280</v>
      </c>
      <c r="Q543" s="14">
        <v>2574</v>
      </c>
      <c r="R543" s="61"/>
    </row>
    <row r="544" spans="1:18" x14ac:dyDescent="0.2">
      <c r="A544" s="12">
        <v>50000249</v>
      </c>
      <c r="B544" s="12">
        <v>675578</v>
      </c>
      <c r="C544" s="12" t="s">
        <v>285</v>
      </c>
      <c r="D544" s="12">
        <v>79321076</v>
      </c>
      <c r="E544" s="13">
        <v>37454</v>
      </c>
      <c r="F544" s="12">
        <v>121212</v>
      </c>
      <c r="G544" s="12">
        <v>0</v>
      </c>
      <c r="H544" s="12">
        <v>0</v>
      </c>
      <c r="J544" s="14">
        <v>7000</v>
      </c>
      <c r="K544" s="14">
        <v>0</v>
      </c>
      <c r="L544" s="14">
        <v>0</v>
      </c>
      <c r="M544" s="14">
        <v>7000</v>
      </c>
      <c r="N544" s="75">
        <f>VLOOKUP(P544,'CODIGOS RENTISTICOS'!$A$2:E1584,2,FALSE)</f>
        <v>825000000</v>
      </c>
      <c r="O544" s="75">
        <f>VLOOKUP(P544,'CODIGOS RENTISTICOS'!$A$2:F3751,3,FALSE)</f>
        <v>150109</v>
      </c>
      <c r="P544" s="61">
        <v>121245</v>
      </c>
      <c r="Q544" s="14">
        <v>7000</v>
      </c>
      <c r="R544" s="61"/>
    </row>
    <row r="545" spans="1:18" x14ac:dyDescent="0.2">
      <c r="A545" s="12">
        <v>50000249</v>
      </c>
      <c r="B545" s="12">
        <v>1302077</v>
      </c>
      <c r="C545" s="12" t="s">
        <v>285</v>
      </c>
      <c r="D545" s="12">
        <v>8300005604</v>
      </c>
      <c r="E545" s="13">
        <v>37454</v>
      </c>
      <c r="F545" s="12">
        <v>6236575</v>
      </c>
      <c r="G545" s="12">
        <v>0</v>
      </c>
      <c r="H545" s="12">
        <v>0</v>
      </c>
      <c r="J545" s="14">
        <v>21600</v>
      </c>
      <c r="K545" s="14">
        <v>0</v>
      </c>
      <c r="L545" s="14">
        <v>0</v>
      </c>
      <c r="M545" s="14">
        <v>21600</v>
      </c>
      <c r="N545" s="75">
        <f>VLOOKUP(P545,'CODIGOS RENTISTICOS'!$A$2:E1585,2,FALSE)</f>
        <v>96200000</v>
      </c>
      <c r="O545" s="75">
        <f>VLOOKUP(P545,'CODIGOS RENTISTICOS'!$A$2:F3752,3,FALSE)</f>
        <v>350101</v>
      </c>
      <c r="P545" s="61">
        <v>121203</v>
      </c>
      <c r="Q545" s="14">
        <v>21600</v>
      </c>
      <c r="R545" s="61"/>
    </row>
    <row r="546" spans="1:18" x14ac:dyDescent="0.2">
      <c r="A546" s="12">
        <v>50000249</v>
      </c>
      <c r="B546" s="12">
        <v>1304982</v>
      </c>
      <c r="C546" s="12" t="s">
        <v>285</v>
      </c>
      <c r="D546" s="12">
        <v>80408378</v>
      </c>
      <c r="E546" s="13">
        <v>37454</v>
      </c>
      <c r="F546" s="12">
        <v>3377711</v>
      </c>
      <c r="G546" s="12">
        <v>0</v>
      </c>
      <c r="H546" s="12">
        <v>0</v>
      </c>
      <c r="J546" s="14">
        <v>7000</v>
      </c>
      <c r="K546" s="14">
        <v>0</v>
      </c>
      <c r="L546" s="14">
        <v>0</v>
      </c>
      <c r="M546" s="14">
        <v>7000</v>
      </c>
      <c r="N546" s="75">
        <f>VLOOKUP(P546,'CODIGOS RENTISTICOS'!$A$2:E1586,2,FALSE)</f>
        <v>825000000</v>
      </c>
      <c r="O546" s="75">
        <f>VLOOKUP(P546,'CODIGOS RENTISTICOS'!$A$2:F3753,3,FALSE)</f>
        <v>150109</v>
      </c>
      <c r="P546" s="61">
        <v>5041</v>
      </c>
      <c r="Q546" s="14">
        <v>7000</v>
      </c>
      <c r="R546" s="61"/>
    </row>
    <row r="547" spans="1:18" x14ac:dyDescent="0.2">
      <c r="A547" s="12">
        <v>50000249</v>
      </c>
      <c r="B547" s="12">
        <v>4613533</v>
      </c>
      <c r="C547" s="12" t="s">
        <v>285</v>
      </c>
      <c r="D547" s="12">
        <v>111111</v>
      </c>
      <c r="E547" s="13">
        <v>37454</v>
      </c>
      <c r="F547" s="12">
        <v>4105991</v>
      </c>
      <c r="G547" s="12">
        <v>0</v>
      </c>
      <c r="H547" s="12">
        <v>0</v>
      </c>
      <c r="J547" s="14">
        <v>23600</v>
      </c>
      <c r="K547" s="14">
        <v>0</v>
      </c>
      <c r="L547" s="14">
        <v>0</v>
      </c>
      <c r="M547" s="14">
        <v>23600</v>
      </c>
      <c r="N547" s="75">
        <f>VLOOKUP(P547,'CODIGOS RENTISTICOS'!$A$2:E1587,2,FALSE)</f>
        <v>825000000</v>
      </c>
      <c r="O547" s="75">
        <f>VLOOKUP(P547,'CODIGOS RENTISTICOS'!$A$2:F3754,3,FALSE)</f>
        <v>150109</v>
      </c>
      <c r="P547" s="61">
        <v>121245</v>
      </c>
      <c r="Q547" s="14">
        <v>23600</v>
      </c>
      <c r="R547" s="61"/>
    </row>
    <row r="548" spans="1:18" x14ac:dyDescent="0.2">
      <c r="A548" s="12">
        <v>50000249</v>
      </c>
      <c r="B548" s="12">
        <v>911306</v>
      </c>
      <c r="C548" s="12" t="s">
        <v>285</v>
      </c>
      <c r="D548" s="12">
        <v>80090362</v>
      </c>
      <c r="E548" s="13">
        <v>37454</v>
      </c>
      <c r="F548" s="12">
        <v>6914983</v>
      </c>
      <c r="G548" s="12">
        <v>0</v>
      </c>
      <c r="H548" s="12">
        <v>0</v>
      </c>
      <c r="J548" s="14">
        <v>5000</v>
      </c>
      <c r="K548" s="14">
        <v>0</v>
      </c>
      <c r="L548" s="14">
        <v>0</v>
      </c>
      <c r="M548" s="14">
        <v>5000</v>
      </c>
      <c r="N548" s="75">
        <f>VLOOKUP(P548,'CODIGOS RENTISTICOS'!$A$2:E1588,2,FALSE)</f>
        <v>825000000</v>
      </c>
      <c r="O548" s="75">
        <f>VLOOKUP(P548,'CODIGOS RENTISTICOS'!$A$2:F3755,3,FALSE)</f>
        <v>150109</v>
      </c>
      <c r="P548" s="61">
        <v>5041</v>
      </c>
      <c r="Q548" s="14">
        <v>5000</v>
      </c>
      <c r="R548" s="61"/>
    </row>
    <row r="549" spans="1:18" x14ac:dyDescent="0.2">
      <c r="A549" s="12">
        <v>50000249</v>
      </c>
      <c r="B549" s="12">
        <v>1169646</v>
      </c>
      <c r="C549" s="12" t="s">
        <v>285</v>
      </c>
      <c r="D549" s="12">
        <v>8600599363</v>
      </c>
      <c r="E549" s="13">
        <v>37454</v>
      </c>
      <c r="F549" s="12">
        <v>2570749</v>
      </c>
      <c r="G549" s="12">
        <v>0</v>
      </c>
      <c r="H549" s="12">
        <v>0</v>
      </c>
      <c r="J549" s="14">
        <v>231741.94</v>
      </c>
      <c r="K549" s="14">
        <v>0</v>
      </c>
      <c r="L549" s="14">
        <v>0</v>
      </c>
      <c r="M549" s="14">
        <v>231741.94</v>
      </c>
      <c r="N549" s="75">
        <f>VLOOKUP(P549,'CODIGOS RENTISTICOS'!$A$2:E1589,2,FALSE)</f>
        <v>96200000</v>
      </c>
      <c r="O549" s="75">
        <f>VLOOKUP(P549,'CODIGOS RENTISTICOS'!$A$2:F3756,3,FALSE)</f>
        <v>350101</v>
      </c>
      <c r="P549" s="61">
        <v>121240</v>
      </c>
      <c r="Q549" s="14">
        <v>231741.94</v>
      </c>
      <c r="R549" s="61"/>
    </row>
    <row r="550" spans="1:18" x14ac:dyDescent="0.2">
      <c r="A550" s="12">
        <v>50000249</v>
      </c>
      <c r="B550" s="12">
        <v>1171862</v>
      </c>
      <c r="C550" s="12" t="s">
        <v>285</v>
      </c>
      <c r="D550" s="12">
        <v>8000357041</v>
      </c>
      <c r="E550" s="13">
        <v>37454</v>
      </c>
      <c r="F550" s="12">
        <v>2575102</v>
      </c>
      <c r="G550" s="12">
        <v>0</v>
      </c>
      <c r="H550" s="12">
        <v>0</v>
      </c>
      <c r="J550" s="14">
        <v>5000</v>
      </c>
      <c r="K550" s="14">
        <v>0</v>
      </c>
      <c r="L550" s="14">
        <v>0</v>
      </c>
      <c r="M550" s="14">
        <v>5000</v>
      </c>
      <c r="N550" s="75">
        <f>VLOOKUP(P550,'CODIGOS RENTISTICOS'!$A$2:E1590,2,FALSE)</f>
        <v>825000000</v>
      </c>
      <c r="O550" s="75">
        <f>VLOOKUP(P550,'CODIGOS RENTISTICOS'!$A$2:F3757,3,FALSE)</f>
        <v>150109</v>
      </c>
      <c r="P550" s="61">
        <v>121245</v>
      </c>
      <c r="Q550" s="14">
        <v>5000</v>
      </c>
      <c r="R550" s="61"/>
    </row>
    <row r="551" spans="1:18" x14ac:dyDescent="0.2">
      <c r="A551" s="12">
        <v>50000249</v>
      </c>
      <c r="B551" s="12">
        <v>1171912</v>
      </c>
      <c r="C551" s="12" t="s">
        <v>285</v>
      </c>
      <c r="D551" s="12">
        <v>8604006457</v>
      </c>
      <c r="E551" s="13">
        <v>37454</v>
      </c>
      <c r="F551" s="12">
        <v>6351400</v>
      </c>
      <c r="G551" s="12">
        <v>0</v>
      </c>
      <c r="H551" s="12">
        <v>0</v>
      </c>
      <c r="J551" s="14">
        <v>84000</v>
      </c>
      <c r="K551" s="14">
        <v>0</v>
      </c>
      <c r="L551" s="14">
        <v>0</v>
      </c>
      <c r="M551" s="14">
        <v>84000</v>
      </c>
      <c r="N551" s="75">
        <f>VLOOKUP(P551,'CODIGOS RENTISTICOS'!$A$2:E1591,2,FALSE)</f>
        <v>825000000</v>
      </c>
      <c r="O551" s="75">
        <f>VLOOKUP(P551,'CODIGOS RENTISTICOS'!$A$2:F3758,3,FALSE)</f>
        <v>150109</v>
      </c>
      <c r="P551" s="61">
        <v>121245</v>
      </c>
      <c r="Q551" s="14">
        <v>84000</v>
      </c>
      <c r="R551" s="61"/>
    </row>
    <row r="552" spans="1:18" x14ac:dyDescent="0.2">
      <c r="A552" s="12">
        <v>50000249</v>
      </c>
      <c r="B552" s="12">
        <v>846627</v>
      </c>
      <c r="C552" s="12" t="s">
        <v>285</v>
      </c>
      <c r="D552" s="12">
        <v>8300558264</v>
      </c>
      <c r="E552" s="13">
        <v>37454</v>
      </c>
      <c r="F552" s="12">
        <v>0</v>
      </c>
      <c r="G552" s="12">
        <v>0</v>
      </c>
      <c r="H552" s="12">
        <v>0</v>
      </c>
      <c r="J552" s="14">
        <v>35000</v>
      </c>
      <c r="K552" s="14">
        <v>0</v>
      </c>
      <c r="L552" s="14">
        <v>0</v>
      </c>
      <c r="M552" s="14">
        <v>35000</v>
      </c>
      <c r="N552" s="75">
        <f>VLOOKUP(P552,'CODIGOS RENTISTICOS'!$A$2:E1592,2,FALSE)</f>
        <v>825000000</v>
      </c>
      <c r="O552" s="75">
        <f>VLOOKUP(P552,'CODIGOS RENTISTICOS'!$A$2:F3759,3,FALSE)</f>
        <v>150109</v>
      </c>
      <c r="P552" s="61">
        <v>121245</v>
      </c>
      <c r="Q552" s="14">
        <v>35000</v>
      </c>
      <c r="R552" s="61"/>
    </row>
    <row r="553" spans="1:18" x14ac:dyDescent="0.2">
      <c r="A553" s="12">
        <v>50000249</v>
      </c>
      <c r="B553" s="12">
        <v>846628</v>
      </c>
      <c r="C553" s="12" t="s">
        <v>285</v>
      </c>
      <c r="D553" s="12">
        <v>8300558264</v>
      </c>
      <c r="E553" s="13">
        <v>37454</v>
      </c>
      <c r="F553" s="12">
        <v>2519536</v>
      </c>
      <c r="G553" s="12">
        <v>0</v>
      </c>
      <c r="H553" s="12">
        <v>0</v>
      </c>
      <c r="J553" s="14">
        <v>35000</v>
      </c>
      <c r="K553" s="14">
        <v>0</v>
      </c>
      <c r="L553" s="14">
        <v>0</v>
      </c>
      <c r="M553" s="14">
        <v>35000</v>
      </c>
      <c r="N553" s="75">
        <f>VLOOKUP(P553,'CODIGOS RENTISTICOS'!$A$2:E1593,2,FALSE)</f>
        <v>825000000</v>
      </c>
      <c r="O553" s="75">
        <f>VLOOKUP(P553,'CODIGOS RENTISTICOS'!$A$2:F3760,3,FALSE)</f>
        <v>150109</v>
      </c>
      <c r="P553" s="61">
        <v>121245</v>
      </c>
      <c r="Q553" s="14">
        <v>35000</v>
      </c>
      <c r="R553" s="61"/>
    </row>
    <row r="554" spans="1:18" x14ac:dyDescent="0.2">
      <c r="A554" s="12">
        <v>50000249</v>
      </c>
      <c r="B554" s="12">
        <v>846653</v>
      </c>
      <c r="C554" s="12" t="s">
        <v>285</v>
      </c>
      <c r="D554" s="12">
        <v>8000855269</v>
      </c>
      <c r="E554" s="13">
        <v>37454</v>
      </c>
      <c r="F554" s="12">
        <v>2530372</v>
      </c>
      <c r="G554" s="12">
        <v>0</v>
      </c>
      <c r="H554" s="12">
        <v>0</v>
      </c>
      <c r="J554" s="14">
        <v>283000</v>
      </c>
      <c r="K554" s="14">
        <v>0</v>
      </c>
      <c r="L554" s="14">
        <v>0</v>
      </c>
      <c r="M554" s="14">
        <v>283000</v>
      </c>
      <c r="N554" s="75">
        <f>VLOOKUP(P554,'CODIGOS RENTISTICOS'!$A$2:E1594,2,FALSE)</f>
        <v>825000000</v>
      </c>
      <c r="O554" s="75">
        <f>VLOOKUP(P554,'CODIGOS RENTISTICOS'!$A$2:F3761,3,FALSE)</f>
        <v>150109</v>
      </c>
      <c r="P554" s="61">
        <v>121245</v>
      </c>
      <c r="Q554" s="14">
        <v>283000</v>
      </c>
      <c r="R554" s="61"/>
    </row>
    <row r="555" spans="1:18" x14ac:dyDescent="0.2">
      <c r="A555" s="12">
        <v>50000249</v>
      </c>
      <c r="B555" s="12">
        <v>846688</v>
      </c>
      <c r="C555" s="12" t="s">
        <v>285</v>
      </c>
      <c r="D555" s="12">
        <v>8090012084</v>
      </c>
      <c r="E555" s="13">
        <v>37454</v>
      </c>
      <c r="F555" s="12">
        <v>2644417</v>
      </c>
      <c r="G555" s="12">
        <v>0</v>
      </c>
      <c r="H555" s="12">
        <v>0</v>
      </c>
      <c r="J555" s="14">
        <v>1101095</v>
      </c>
      <c r="K555" s="14">
        <v>0</v>
      </c>
      <c r="L555" s="14">
        <v>0</v>
      </c>
      <c r="M555" s="14">
        <v>1101095</v>
      </c>
      <c r="N555" s="75">
        <f>VLOOKUP(P555,'CODIGOS RENTISTICOS'!$A$2:E1595,2,FALSE)</f>
        <v>825000000</v>
      </c>
      <c r="O555" s="75">
        <f>VLOOKUP(P555,'CODIGOS RENTISTICOS'!$A$2:F3762,3,FALSE)</f>
        <v>150109</v>
      </c>
      <c r="P555" s="61">
        <v>121245</v>
      </c>
      <c r="Q555" s="14">
        <v>1101095</v>
      </c>
      <c r="R555" s="61"/>
    </row>
    <row r="556" spans="1:18" x14ac:dyDescent="0.2">
      <c r="A556" s="12">
        <v>50000249</v>
      </c>
      <c r="B556" s="12">
        <v>1134540</v>
      </c>
      <c r="C556" s="12" t="s">
        <v>285</v>
      </c>
      <c r="D556" s="12">
        <v>8200033382</v>
      </c>
      <c r="E556" s="13">
        <v>37454</v>
      </c>
      <c r="F556" s="12">
        <v>6709092</v>
      </c>
      <c r="G556" s="12">
        <v>0</v>
      </c>
      <c r="H556" s="12">
        <v>0</v>
      </c>
      <c r="J556" s="14">
        <v>42000</v>
      </c>
      <c r="K556" s="14">
        <v>0</v>
      </c>
      <c r="L556" s="14">
        <v>0</v>
      </c>
      <c r="M556" s="14">
        <v>42000</v>
      </c>
      <c r="N556" s="75">
        <f>VLOOKUP(P556,'CODIGOS RENTISTICOS'!$A$2:E1596,2,FALSE)</f>
        <v>825000000</v>
      </c>
      <c r="O556" s="75">
        <f>VLOOKUP(P556,'CODIGOS RENTISTICOS'!$A$2:F3763,3,FALSE)</f>
        <v>150109</v>
      </c>
      <c r="P556" s="61">
        <v>121245</v>
      </c>
      <c r="Q556" s="14">
        <v>42000</v>
      </c>
      <c r="R556" s="61"/>
    </row>
    <row r="557" spans="1:18" x14ac:dyDescent="0.2">
      <c r="A557" s="12">
        <v>50000249</v>
      </c>
      <c r="B557" s="12">
        <v>1387695</v>
      </c>
      <c r="C557" s="12" t="s">
        <v>285</v>
      </c>
      <c r="D557" s="12">
        <v>8440011986</v>
      </c>
      <c r="E557" s="13">
        <v>37454</v>
      </c>
      <c r="F557" s="12">
        <v>0</v>
      </c>
      <c r="G557" s="12">
        <v>0</v>
      </c>
      <c r="H557" s="12">
        <v>0</v>
      </c>
      <c r="J557" s="14">
        <v>168000</v>
      </c>
      <c r="K557" s="14">
        <v>0</v>
      </c>
      <c r="L557" s="14">
        <v>0</v>
      </c>
      <c r="M557" s="14">
        <v>168000</v>
      </c>
      <c r="N557" s="75">
        <f>VLOOKUP(P557,'CODIGOS RENTISTICOS'!$A$2:E1597,2,FALSE)</f>
        <v>825000000</v>
      </c>
      <c r="O557" s="75">
        <f>VLOOKUP(P557,'CODIGOS RENTISTICOS'!$A$2:F3764,3,FALSE)</f>
        <v>150109</v>
      </c>
      <c r="P557" s="61">
        <v>5041</v>
      </c>
      <c r="Q557" s="14">
        <v>168000</v>
      </c>
      <c r="R557" s="61"/>
    </row>
    <row r="558" spans="1:18" x14ac:dyDescent="0.2">
      <c r="A558" s="12">
        <v>50000249</v>
      </c>
      <c r="B558" s="12">
        <v>1387736</v>
      </c>
      <c r="C558" s="12" t="s">
        <v>285</v>
      </c>
      <c r="D558" s="12">
        <v>8000744872</v>
      </c>
      <c r="E558" s="13">
        <v>37454</v>
      </c>
      <c r="F558" s="12">
        <v>4104905</v>
      </c>
      <c r="G558" s="12">
        <v>0</v>
      </c>
      <c r="H558" s="12">
        <v>0</v>
      </c>
      <c r="J558" s="14">
        <v>1711282</v>
      </c>
      <c r="K558" s="14">
        <v>0</v>
      </c>
      <c r="L558" s="14">
        <v>0</v>
      </c>
      <c r="M558" s="14">
        <v>1711282</v>
      </c>
      <c r="N558" s="75">
        <f>VLOOKUP(P558,'CODIGOS RENTISTICOS'!$A$2:E1598,2,FALSE)</f>
        <v>96200000</v>
      </c>
      <c r="O558" s="75">
        <f>VLOOKUP(P558,'CODIGOS RENTISTICOS'!$A$2:F3765,3,FALSE)</f>
        <v>350101</v>
      </c>
      <c r="P558" s="61">
        <v>121240</v>
      </c>
      <c r="Q558" s="14">
        <v>1711282</v>
      </c>
      <c r="R558" s="61"/>
    </row>
    <row r="559" spans="1:18" x14ac:dyDescent="0.2">
      <c r="A559" s="12">
        <v>50000249</v>
      </c>
      <c r="B559" s="12">
        <v>13857776</v>
      </c>
      <c r="C559" s="12" t="s">
        <v>285</v>
      </c>
      <c r="D559" s="12">
        <v>8909816551</v>
      </c>
      <c r="E559" s="13">
        <v>37454</v>
      </c>
      <c r="F559" s="12">
        <v>0</v>
      </c>
      <c r="G559" s="12">
        <v>0</v>
      </c>
      <c r="H559" s="12">
        <v>0</v>
      </c>
      <c r="J559" s="14">
        <v>10296</v>
      </c>
      <c r="K559" s="14">
        <v>0</v>
      </c>
      <c r="L559" s="14">
        <v>0</v>
      </c>
      <c r="M559" s="14">
        <v>10296</v>
      </c>
      <c r="N559" s="75">
        <f>VLOOKUP(P559,'CODIGOS RENTISTICOS'!$A$2:E1599,2,FALSE)</f>
        <v>96400000</v>
      </c>
      <c r="O559" s="75">
        <f>VLOOKUP(P559,'CODIGOS RENTISTICOS'!$A$2:F3766,3,FALSE)</f>
        <v>370101</v>
      </c>
      <c r="P559" s="61">
        <v>121280</v>
      </c>
      <c r="Q559" s="14">
        <v>10296</v>
      </c>
      <c r="R559" s="61"/>
    </row>
    <row r="560" spans="1:18" x14ac:dyDescent="0.2">
      <c r="A560" s="12">
        <v>50000249</v>
      </c>
      <c r="B560" s="12">
        <v>1989941</v>
      </c>
      <c r="C560" s="12" t="s">
        <v>285</v>
      </c>
      <c r="D560" s="12">
        <v>8605296864</v>
      </c>
      <c r="E560" s="13">
        <v>37454</v>
      </c>
      <c r="F560" s="12">
        <v>5226331</v>
      </c>
      <c r="G560" s="12">
        <v>0</v>
      </c>
      <c r="H560" s="12">
        <v>0</v>
      </c>
      <c r="J560" s="14">
        <v>45000</v>
      </c>
      <c r="K560" s="14">
        <v>0</v>
      </c>
      <c r="L560" s="14">
        <v>0</v>
      </c>
      <c r="M560" s="14">
        <v>45000</v>
      </c>
      <c r="N560" s="75">
        <f>VLOOKUP(P560,'CODIGOS RENTISTICOS'!$A$2:E1600,2,FALSE)</f>
        <v>825000000</v>
      </c>
      <c r="O560" s="75">
        <f>VLOOKUP(P560,'CODIGOS RENTISTICOS'!$A$2:F3767,3,FALSE)</f>
        <v>150109</v>
      </c>
      <c r="P560" s="61">
        <v>121245</v>
      </c>
      <c r="Q560" s="14">
        <v>45000</v>
      </c>
      <c r="R560" s="61"/>
    </row>
    <row r="561" spans="1:18" x14ac:dyDescent="0.2">
      <c r="A561" s="12">
        <v>50000249</v>
      </c>
      <c r="B561" s="12">
        <v>2430928</v>
      </c>
      <c r="C561" s="12" t="s">
        <v>285</v>
      </c>
      <c r="D561" s="12">
        <v>18466632</v>
      </c>
      <c r="E561" s="13">
        <v>37454</v>
      </c>
      <c r="F561" s="12">
        <v>4548713</v>
      </c>
      <c r="G561" s="12">
        <v>0</v>
      </c>
      <c r="H561" s="12">
        <v>0</v>
      </c>
      <c r="J561" s="14">
        <v>7000</v>
      </c>
      <c r="K561" s="14">
        <v>0</v>
      </c>
      <c r="L561" s="14">
        <v>0</v>
      </c>
      <c r="M561" s="14">
        <v>7000</v>
      </c>
      <c r="N561" s="75">
        <f>VLOOKUP(P561,'CODIGOS RENTISTICOS'!$A$2:E1601,2,FALSE)</f>
        <v>825000000</v>
      </c>
      <c r="O561" s="75">
        <f>VLOOKUP(P561,'CODIGOS RENTISTICOS'!$A$2:F3768,3,FALSE)</f>
        <v>150109</v>
      </c>
      <c r="P561" s="61">
        <v>121245</v>
      </c>
      <c r="Q561" s="14">
        <v>7000</v>
      </c>
      <c r="R561" s="61"/>
    </row>
    <row r="562" spans="1:18" x14ac:dyDescent="0.2">
      <c r="A562" s="12">
        <v>50000249</v>
      </c>
      <c r="B562" s="12">
        <v>2430929</v>
      </c>
      <c r="C562" s="12" t="s">
        <v>285</v>
      </c>
      <c r="D562" s="12">
        <v>94488640</v>
      </c>
      <c r="E562" s="13">
        <v>37454</v>
      </c>
      <c r="F562" s="12">
        <v>2315914</v>
      </c>
      <c r="G562" s="12">
        <v>0</v>
      </c>
      <c r="H562" s="12">
        <v>0</v>
      </c>
      <c r="J562" s="14">
        <v>21000</v>
      </c>
      <c r="K562" s="14">
        <v>0</v>
      </c>
      <c r="L562" s="14">
        <v>0</v>
      </c>
      <c r="M562" s="14">
        <v>21000</v>
      </c>
      <c r="N562" s="75">
        <f>VLOOKUP(P562,'CODIGOS RENTISTICOS'!$A$2:E1602,2,FALSE)</f>
        <v>825000000</v>
      </c>
      <c r="O562" s="75">
        <f>VLOOKUP(P562,'CODIGOS RENTISTICOS'!$A$2:F3769,3,FALSE)</f>
        <v>150109</v>
      </c>
      <c r="P562" s="61">
        <v>121245</v>
      </c>
      <c r="Q562" s="14">
        <v>21000</v>
      </c>
      <c r="R562" s="61"/>
    </row>
    <row r="563" spans="1:18" x14ac:dyDescent="0.2">
      <c r="A563" s="12">
        <v>50000249</v>
      </c>
      <c r="B563" s="12">
        <v>2431953</v>
      </c>
      <c r="C563" s="12" t="s">
        <v>285</v>
      </c>
      <c r="D563" s="12">
        <v>80181415</v>
      </c>
      <c r="E563" s="13">
        <v>37454</v>
      </c>
      <c r="F563" s="12">
        <v>6141820</v>
      </c>
      <c r="G563" s="12">
        <v>0</v>
      </c>
      <c r="H563" s="12">
        <v>0</v>
      </c>
      <c r="J563" s="14">
        <v>19000</v>
      </c>
      <c r="K563" s="14">
        <v>0</v>
      </c>
      <c r="L563" s="14">
        <v>0</v>
      </c>
      <c r="M563" s="14">
        <v>19000</v>
      </c>
      <c r="N563" s="75">
        <f>VLOOKUP(P563,'CODIGOS RENTISTICOS'!$A$2:E1603,2,FALSE)</f>
        <v>825000000</v>
      </c>
      <c r="O563" s="75">
        <f>VLOOKUP(P563,'CODIGOS RENTISTICOS'!$A$2:F3770,3,FALSE)</f>
        <v>150109</v>
      </c>
      <c r="P563" s="61">
        <v>121245</v>
      </c>
      <c r="Q563" s="14">
        <v>19000</v>
      </c>
      <c r="R563" s="61"/>
    </row>
    <row r="564" spans="1:18" x14ac:dyDescent="0.2">
      <c r="A564" s="12">
        <v>50000249</v>
      </c>
      <c r="B564" s="12">
        <v>2431957</v>
      </c>
      <c r="C564" s="12" t="s">
        <v>285</v>
      </c>
      <c r="D564" s="12">
        <v>94229318</v>
      </c>
      <c r="E564" s="13">
        <v>37454</v>
      </c>
      <c r="F564" s="12">
        <v>2314460</v>
      </c>
      <c r="G564" s="12">
        <v>0</v>
      </c>
      <c r="H564" s="12">
        <v>0</v>
      </c>
      <c r="J564" s="14">
        <v>14000</v>
      </c>
      <c r="K564" s="14">
        <v>0</v>
      </c>
      <c r="L564" s="14">
        <v>0</v>
      </c>
      <c r="M564" s="14">
        <v>14000</v>
      </c>
      <c r="N564" s="75">
        <f>VLOOKUP(P564,'CODIGOS RENTISTICOS'!$A$2:E1604,2,FALSE)</f>
        <v>825000000</v>
      </c>
      <c r="O564" s="75">
        <f>VLOOKUP(P564,'CODIGOS RENTISTICOS'!$A$2:F3771,3,FALSE)</f>
        <v>150109</v>
      </c>
      <c r="P564" s="61">
        <v>121245</v>
      </c>
      <c r="Q564" s="14">
        <v>14000</v>
      </c>
      <c r="R564" s="61"/>
    </row>
    <row r="565" spans="1:18" x14ac:dyDescent="0.2">
      <c r="A565" s="12">
        <v>50000249</v>
      </c>
      <c r="B565" s="12">
        <v>2693971</v>
      </c>
      <c r="C565" s="12" t="s">
        <v>285</v>
      </c>
      <c r="D565" s="12">
        <v>8600548371</v>
      </c>
      <c r="E565" s="13">
        <v>37454</v>
      </c>
      <c r="F565" s="12">
        <v>8261333</v>
      </c>
      <c r="G565" s="12">
        <v>0</v>
      </c>
      <c r="H565" s="12">
        <v>0</v>
      </c>
      <c r="J565" s="14">
        <v>10000</v>
      </c>
      <c r="K565" s="14">
        <v>0</v>
      </c>
      <c r="L565" s="14">
        <v>0</v>
      </c>
      <c r="M565" s="14">
        <v>10000</v>
      </c>
      <c r="N565" s="75">
        <f>VLOOKUP(P565,'CODIGOS RENTISTICOS'!$A$2:E1605,2,FALSE)</f>
        <v>825000000</v>
      </c>
      <c r="O565" s="75">
        <f>VLOOKUP(P565,'CODIGOS RENTISTICOS'!$A$2:F3772,3,FALSE)</f>
        <v>150109</v>
      </c>
      <c r="P565" s="61">
        <v>121245</v>
      </c>
      <c r="Q565" s="14">
        <v>10000</v>
      </c>
      <c r="R565" s="61"/>
    </row>
    <row r="566" spans="1:18" x14ac:dyDescent="0.2">
      <c r="A566" s="12">
        <v>50000249</v>
      </c>
      <c r="B566" s="12">
        <v>3231505</v>
      </c>
      <c r="C566" s="12" t="s">
        <v>285</v>
      </c>
      <c r="D566" s="12">
        <v>7160250</v>
      </c>
      <c r="E566" s="13">
        <v>37454</v>
      </c>
      <c r="F566" s="12">
        <v>8520500</v>
      </c>
      <c r="G566" s="12">
        <v>0</v>
      </c>
      <c r="H566" s="12">
        <v>0</v>
      </c>
      <c r="J566" s="14">
        <v>7000</v>
      </c>
      <c r="K566" s="14">
        <v>0</v>
      </c>
      <c r="L566" s="14">
        <v>0</v>
      </c>
      <c r="M566" s="14">
        <v>7000</v>
      </c>
      <c r="N566" s="75">
        <f>VLOOKUP(P566,'CODIGOS RENTISTICOS'!$A$2:E1606,2,FALSE)</f>
        <v>825000000</v>
      </c>
      <c r="O566" s="75">
        <f>VLOOKUP(P566,'CODIGOS RENTISTICOS'!$A$2:F3773,3,FALSE)</f>
        <v>150109</v>
      </c>
      <c r="P566" s="61">
        <v>121245</v>
      </c>
      <c r="Q566" s="14">
        <v>7000</v>
      </c>
      <c r="R566" s="61"/>
    </row>
    <row r="567" spans="1:18" x14ac:dyDescent="0.2">
      <c r="A567" s="12">
        <v>50000249</v>
      </c>
      <c r="B567" s="12">
        <v>3231574</v>
      </c>
      <c r="C567" s="12" t="s">
        <v>285</v>
      </c>
      <c r="D567" s="12">
        <v>8001949846</v>
      </c>
      <c r="E567" s="13">
        <v>37454</v>
      </c>
      <c r="F567" s="12">
        <v>3205365</v>
      </c>
      <c r="G567" s="12">
        <v>0</v>
      </c>
      <c r="H567" s="12">
        <v>0</v>
      </c>
      <c r="J567" s="14">
        <v>35000</v>
      </c>
      <c r="K567" s="14">
        <v>0</v>
      </c>
      <c r="L567" s="14">
        <v>0</v>
      </c>
      <c r="M567" s="14">
        <v>35000</v>
      </c>
      <c r="N567" s="75">
        <f>VLOOKUP(P567,'CODIGOS RENTISTICOS'!$A$2:E1607,2,FALSE)</f>
        <v>825000000</v>
      </c>
      <c r="O567" s="75">
        <f>VLOOKUP(P567,'CODIGOS RENTISTICOS'!$A$2:F3774,3,FALSE)</f>
        <v>150109</v>
      </c>
      <c r="P567" s="61">
        <v>121245</v>
      </c>
      <c r="Q567" s="14">
        <v>35000</v>
      </c>
      <c r="R567" s="61"/>
    </row>
    <row r="568" spans="1:18" x14ac:dyDescent="0.2">
      <c r="A568" s="12">
        <v>50000249</v>
      </c>
      <c r="B568" s="12">
        <v>3231913</v>
      </c>
      <c r="C568" s="12" t="s">
        <v>285</v>
      </c>
      <c r="D568" s="12">
        <v>8300951662</v>
      </c>
      <c r="E568" s="13">
        <v>37454</v>
      </c>
      <c r="F568" s="12">
        <v>2636920</v>
      </c>
      <c r="G568" s="12">
        <v>0</v>
      </c>
      <c r="H568" s="12">
        <v>0</v>
      </c>
      <c r="J568" s="14">
        <v>618000</v>
      </c>
      <c r="K568" s="14">
        <v>0</v>
      </c>
      <c r="L568" s="14">
        <v>0</v>
      </c>
      <c r="M568" s="14">
        <v>618000</v>
      </c>
      <c r="N568" s="75">
        <f>VLOOKUP(P568,'CODIGOS RENTISTICOS'!$A$2:E1608,2,FALSE)</f>
        <v>825000000</v>
      </c>
      <c r="O568" s="75">
        <f>VLOOKUP(P568,'CODIGOS RENTISTICOS'!$A$2:F3775,3,FALSE)</f>
        <v>150109</v>
      </c>
      <c r="P568" s="61">
        <v>121245</v>
      </c>
      <c r="Q568" s="14">
        <v>618000</v>
      </c>
      <c r="R568" s="61"/>
    </row>
    <row r="569" spans="1:18" x14ac:dyDescent="0.2">
      <c r="A569" s="12">
        <v>50000249</v>
      </c>
      <c r="B569" s="12">
        <v>3232647</v>
      </c>
      <c r="C569" s="12" t="s">
        <v>285</v>
      </c>
      <c r="D569" s="12">
        <v>8600638693</v>
      </c>
      <c r="E569" s="13">
        <v>37454</v>
      </c>
      <c r="F569" s="12">
        <v>3403734</v>
      </c>
      <c r="G569" s="12">
        <v>0</v>
      </c>
      <c r="H569" s="12">
        <v>0</v>
      </c>
      <c r="J569" s="14">
        <v>7000</v>
      </c>
      <c r="K569" s="14">
        <v>0</v>
      </c>
      <c r="L569" s="14">
        <v>0</v>
      </c>
      <c r="M569" s="14">
        <v>7000</v>
      </c>
      <c r="N569" s="75">
        <f>VLOOKUP(P569,'CODIGOS RENTISTICOS'!$A$2:E1609,2,FALSE)</f>
        <v>825000000</v>
      </c>
      <c r="O569" s="75">
        <f>VLOOKUP(P569,'CODIGOS RENTISTICOS'!$A$2:F3776,3,FALSE)</f>
        <v>150109</v>
      </c>
      <c r="P569" s="61">
        <v>121245</v>
      </c>
      <c r="Q569" s="14">
        <v>7000</v>
      </c>
      <c r="R569" s="61"/>
    </row>
    <row r="570" spans="1:18" x14ac:dyDescent="0.2">
      <c r="A570" s="12">
        <v>50000249</v>
      </c>
      <c r="B570" s="12">
        <v>3233263</v>
      </c>
      <c r="C570" s="12" t="s">
        <v>285</v>
      </c>
      <c r="D570" s="12">
        <v>17152903</v>
      </c>
      <c r="E570" s="13">
        <v>37454</v>
      </c>
      <c r="F570" s="12">
        <v>2994735</v>
      </c>
      <c r="G570" s="12">
        <v>0</v>
      </c>
      <c r="H570" s="12">
        <v>0</v>
      </c>
      <c r="J570" s="14">
        <v>5000</v>
      </c>
      <c r="K570" s="14">
        <v>0</v>
      </c>
      <c r="L570" s="14">
        <v>0</v>
      </c>
      <c r="M570" s="14">
        <v>5000</v>
      </c>
      <c r="N570" s="75">
        <f>VLOOKUP(P570,'CODIGOS RENTISTICOS'!$A$2:E1610,2,FALSE)</f>
        <v>825000000</v>
      </c>
      <c r="O570" s="75">
        <f>VLOOKUP(P570,'CODIGOS RENTISTICOS'!$A$2:F3777,3,FALSE)</f>
        <v>150109</v>
      </c>
      <c r="P570" s="61">
        <v>121245</v>
      </c>
      <c r="Q570" s="14">
        <v>5000</v>
      </c>
      <c r="R570" s="61"/>
    </row>
    <row r="571" spans="1:18" x14ac:dyDescent="0.2">
      <c r="A571" s="12">
        <v>50000249</v>
      </c>
      <c r="B571" s="12">
        <v>3233476</v>
      </c>
      <c r="C571" s="12" t="s">
        <v>285</v>
      </c>
      <c r="D571" s="12">
        <v>8000109861</v>
      </c>
      <c r="E571" s="13">
        <v>37454</v>
      </c>
      <c r="F571" s="12">
        <v>4000777</v>
      </c>
      <c r="G571" s="12">
        <v>0</v>
      </c>
      <c r="H571" s="12">
        <v>0</v>
      </c>
      <c r="J571" s="14">
        <v>7000</v>
      </c>
      <c r="K571" s="14">
        <v>0</v>
      </c>
      <c r="L571" s="14">
        <v>0</v>
      </c>
      <c r="M571" s="14">
        <v>7000</v>
      </c>
      <c r="N571" s="75">
        <f>VLOOKUP(P571,'CODIGOS RENTISTICOS'!$A$2:E1611,2,FALSE)</f>
        <v>825000000</v>
      </c>
      <c r="O571" s="75">
        <f>VLOOKUP(P571,'CODIGOS RENTISTICOS'!$A$2:F3778,3,FALSE)</f>
        <v>150109</v>
      </c>
      <c r="P571" s="61">
        <v>121245</v>
      </c>
      <c r="Q571" s="14">
        <v>7000</v>
      </c>
      <c r="R571" s="61"/>
    </row>
    <row r="572" spans="1:18" x14ac:dyDescent="0.2">
      <c r="A572" s="12">
        <v>50000249</v>
      </c>
      <c r="B572" s="12">
        <v>3233479</v>
      </c>
      <c r="C572" s="12" t="s">
        <v>285</v>
      </c>
      <c r="D572" s="12">
        <v>8000109861</v>
      </c>
      <c r="E572" s="13">
        <v>37454</v>
      </c>
      <c r="F572" s="12">
        <v>4000777</v>
      </c>
      <c r="G572" s="12">
        <v>0</v>
      </c>
      <c r="H572" s="12">
        <v>0</v>
      </c>
      <c r="J572" s="14">
        <v>7000</v>
      </c>
      <c r="K572" s="14">
        <v>0</v>
      </c>
      <c r="L572" s="14">
        <v>0</v>
      </c>
      <c r="M572" s="14">
        <v>7000</v>
      </c>
      <c r="N572" s="75">
        <f>VLOOKUP(P572,'CODIGOS RENTISTICOS'!$A$2:E1612,2,FALSE)</f>
        <v>825000000</v>
      </c>
      <c r="O572" s="75">
        <f>VLOOKUP(P572,'CODIGOS RENTISTICOS'!$A$2:F3779,3,FALSE)</f>
        <v>150109</v>
      </c>
      <c r="P572" s="61">
        <v>121245</v>
      </c>
      <c r="Q572" s="14">
        <v>7000</v>
      </c>
      <c r="R572" s="61"/>
    </row>
    <row r="573" spans="1:18" x14ac:dyDescent="0.2">
      <c r="A573" s="12">
        <v>50000249</v>
      </c>
      <c r="B573" s="12">
        <v>3351075</v>
      </c>
      <c r="C573" s="12" t="s">
        <v>285</v>
      </c>
      <c r="D573" s="12">
        <v>79269167</v>
      </c>
      <c r="E573" s="13">
        <v>37454</v>
      </c>
      <c r="F573" s="12">
        <v>6812647</v>
      </c>
      <c r="G573" s="12">
        <v>0</v>
      </c>
      <c r="H573" s="12">
        <v>0</v>
      </c>
      <c r="J573" s="14">
        <v>7000</v>
      </c>
      <c r="K573" s="14">
        <v>0</v>
      </c>
      <c r="L573" s="14">
        <v>0</v>
      </c>
      <c r="M573" s="14">
        <v>7000</v>
      </c>
      <c r="N573" s="75">
        <f>VLOOKUP(P573,'CODIGOS RENTISTICOS'!$A$2:E1613,2,FALSE)</f>
        <v>825000000</v>
      </c>
      <c r="O573" s="75">
        <f>VLOOKUP(P573,'CODIGOS RENTISTICOS'!$A$2:F3780,3,FALSE)</f>
        <v>150109</v>
      </c>
      <c r="P573" s="61">
        <v>121245</v>
      </c>
      <c r="Q573" s="14">
        <v>7000</v>
      </c>
      <c r="R573" s="61"/>
    </row>
    <row r="574" spans="1:18" x14ac:dyDescent="0.2">
      <c r="A574" s="12">
        <v>50000249</v>
      </c>
      <c r="B574" s="12">
        <v>3351080</v>
      </c>
      <c r="C574" s="12" t="s">
        <v>285</v>
      </c>
      <c r="D574" s="12">
        <v>8600638693</v>
      </c>
      <c r="E574" s="13">
        <v>37454</v>
      </c>
      <c r="F574" s="12">
        <v>3403734</v>
      </c>
      <c r="G574" s="12">
        <v>0</v>
      </c>
      <c r="H574" s="12">
        <v>0</v>
      </c>
      <c r="J574" s="14">
        <v>7000</v>
      </c>
      <c r="K574" s="14">
        <v>0</v>
      </c>
      <c r="L574" s="14">
        <v>0</v>
      </c>
      <c r="M574" s="14">
        <v>7000</v>
      </c>
      <c r="N574" s="75">
        <f>VLOOKUP(P574,'CODIGOS RENTISTICOS'!$A$2:E1614,2,FALSE)</f>
        <v>825000000</v>
      </c>
      <c r="O574" s="75">
        <f>VLOOKUP(P574,'CODIGOS RENTISTICOS'!$A$2:F3781,3,FALSE)</f>
        <v>150109</v>
      </c>
      <c r="P574" s="61">
        <v>121245</v>
      </c>
      <c r="Q574" s="14">
        <v>7000</v>
      </c>
      <c r="R574" s="61"/>
    </row>
    <row r="575" spans="1:18" x14ac:dyDescent="0.2">
      <c r="A575" s="12">
        <v>50000249</v>
      </c>
      <c r="B575" s="12">
        <v>3351811</v>
      </c>
      <c r="C575" s="12" t="s">
        <v>285</v>
      </c>
      <c r="D575" s="12">
        <v>35466753</v>
      </c>
      <c r="E575" s="13">
        <v>37454</v>
      </c>
      <c r="F575" s="12">
        <v>5544808</v>
      </c>
      <c r="G575" s="12">
        <v>0</v>
      </c>
      <c r="H575" s="12">
        <v>0</v>
      </c>
      <c r="J575" s="14">
        <v>17000</v>
      </c>
      <c r="K575" s="14">
        <v>0</v>
      </c>
      <c r="L575" s="14">
        <v>0</v>
      </c>
      <c r="M575" s="14">
        <v>17000</v>
      </c>
      <c r="N575" s="75">
        <f>VLOOKUP(P575,'CODIGOS RENTISTICOS'!$A$2:E1615,2,FALSE)</f>
        <v>825000000</v>
      </c>
      <c r="O575" s="75">
        <f>VLOOKUP(P575,'CODIGOS RENTISTICOS'!$A$2:F3782,3,FALSE)</f>
        <v>150109</v>
      </c>
      <c r="P575" s="61">
        <v>121245</v>
      </c>
      <c r="Q575" s="14">
        <v>17000</v>
      </c>
      <c r="R575" s="61"/>
    </row>
    <row r="576" spans="1:18" x14ac:dyDescent="0.2">
      <c r="A576" s="12">
        <v>50000249</v>
      </c>
      <c r="B576" s="12">
        <v>3351812</v>
      </c>
      <c r="C576" s="12" t="s">
        <v>285</v>
      </c>
      <c r="D576" s="12">
        <v>80471302</v>
      </c>
      <c r="E576" s="13">
        <v>37454</v>
      </c>
      <c r="F576" s="12">
        <v>7790634</v>
      </c>
      <c r="G576" s="12">
        <v>0</v>
      </c>
      <c r="H576" s="12">
        <v>0</v>
      </c>
      <c r="J576" s="14">
        <v>14000</v>
      </c>
      <c r="K576" s="14">
        <v>0</v>
      </c>
      <c r="L576" s="14">
        <v>0</v>
      </c>
      <c r="M576" s="14">
        <v>14000</v>
      </c>
      <c r="N576" s="75">
        <f>VLOOKUP(P576,'CODIGOS RENTISTICOS'!$A$2:E1616,2,FALSE)</f>
        <v>825000000</v>
      </c>
      <c r="O576" s="75">
        <f>VLOOKUP(P576,'CODIGOS RENTISTICOS'!$A$2:F3783,3,FALSE)</f>
        <v>150109</v>
      </c>
      <c r="P576" s="61">
        <v>121245</v>
      </c>
      <c r="Q576" s="14">
        <v>14000</v>
      </c>
      <c r="R576" s="61"/>
    </row>
    <row r="577" spans="1:18" x14ac:dyDescent="0.2">
      <c r="A577" s="12">
        <v>50000249</v>
      </c>
      <c r="B577" s="12">
        <v>3351867</v>
      </c>
      <c r="C577" s="12" t="s">
        <v>285</v>
      </c>
      <c r="D577" s="12">
        <v>2479758</v>
      </c>
      <c r="E577" s="13">
        <v>37454</v>
      </c>
      <c r="F577" s="12">
        <v>6624788</v>
      </c>
      <c r="G577" s="12">
        <v>0</v>
      </c>
      <c r="H577" s="12">
        <v>0</v>
      </c>
      <c r="J577" s="14">
        <v>7000</v>
      </c>
      <c r="K577" s="14">
        <v>0</v>
      </c>
      <c r="L577" s="14">
        <v>0</v>
      </c>
      <c r="M577" s="14">
        <v>7000</v>
      </c>
      <c r="N577" s="75">
        <f>VLOOKUP(P577,'CODIGOS RENTISTICOS'!$A$2:E1617,2,FALSE)</f>
        <v>825000000</v>
      </c>
      <c r="O577" s="75">
        <f>VLOOKUP(P577,'CODIGOS RENTISTICOS'!$A$2:F3784,3,FALSE)</f>
        <v>150109</v>
      </c>
      <c r="P577" s="61">
        <v>121245</v>
      </c>
      <c r="Q577" s="14">
        <v>7000</v>
      </c>
      <c r="R577" s="61"/>
    </row>
    <row r="578" spans="1:18" x14ac:dyDescent="0.2">
      <c r="A578" s="12">
        <v>50000249</v>
      </c>
      <c r="B578" s="12">
        <v>1186448</v>
      </c>
      <c r="C578" s="12" t="s">
        <v>285</v>
      </c>
      <c r="D578" s="12">
        <v>8605185045</v>
      </c>
      <c r="E578" s="13">
        <v>37454</v>
      </c>
      <c r="F578" s="12">
        <v>2554826</v>
      </c>
      <c r="G578" s="12">
        <v>0</v>
      </c>
      <c r="H578" s="12">
        <v>0</v>
      </c>
      <c r="J578" s="14">
        <v>7000</v>
      </c>
      <c r="K578" s="14">
        <v>0</v>
      </c>
      <c r="L578" s="14">
        <v>0</v>
      </c>
      <c r="M578" s="14">
        <v>7000</v>
      </c>
      <c r="N578" s="75">
        <f>VLOOKUP(P578,'CODIGOS RENTISTICOS'!$A$2:E1618,2,FALSE)</f>
        <v>825000000</v>
      </c>
      <c r="O578" s="75">
        <f>VLOOKUP(P578,'CODIGOS RENTISTICOS'!$A$2:F3785,3,FALSE)</f>
        <v>150109</v>
      </c>
      <c r="P578" s="61">
        <v>121245</v>
      </c>
      <c r="Q578" s="14">
        <v>7000</v>
      </c>
      <c r="R578" s="61"/>
    </row>
    <row r="579" spans="1:18" x14ac:dyDescent="0.2">
      <c r="A579" s="12">
        <v>50000249</v>
      </c>
      <c r="B579" s="12">
        <v>1186450</v>
      </c>
      <c r="C579" s="12" t="s">
        <v>285</v>
      </c>
      <c r="D579" s="12">
        <v>8605185045</v>
      </c>
      <c r="E579" s="13">
        <v>37454</v>
      </c>
      <c r="F579" s="12">
        <v>2550019</v>
      </c>
      <c r="G579" s="12">
        <v>0</v>
      </c>
      <c r="H579" s="12">
        <v>0</v>
      </c>
      <c r="J579" s="14">
        <v>85000</v>
      </c>
      <c r="K579" s="14">
        <v>0</v>
      </c>
      <c r="L579" s="14">
        <v>0</v>
      </c>
      <c r="M579" s="14">
        <v>85000</v>
      </c>
      <c r="N579" s="75">
        <f>VLOOKUP(P579,'CODIGOS RENTISTICOS'!$A$2:E1619,2,FALSE)</f>
        <v>825000000</v>
      </c>
      <c r="O579" s="75">
        <f>VLOOKUP(P579,'CODIGOS RENTISTICOS'!$A$2:F3786,3,FALSE)</f>
        <v>150109</v>
      </c>
      <c r="P579" s="61">
        <v>121245</v>
      </c>
      <c r="Q579" s="14">
        <v>85000</v>
      </c>
      <c r="R579" s="61"/>
    </row>
    <row r="580" spans="1:18" x14ac:dyDescent="0.2">
      <c r="A580" s="12">
        <v>50000249</v>
      </c>
      <c r="B580" s="12">
        <v>921761</v>
      </c>
      <c r="C580" s="12" t="s">
        <v>33</v>
      </c>
      <c r="D580" s="12">
        <v>21255731</v>
      </c>
      <c r="E580" s="13">
        <v>37454</v>
      </c>
      <c r="F580" s="12">
        <v>3415985</v>
      </c>
      <c r="G580" s="12">
        <v>0</v>
      </c>
      <c r="H580" s="12">
        <v>0</v>
      </c>
      <c r="J580" s="14">
        <v>120000</v>
      </c>
      <c r="K580" s="14">
        <v>0</v>
      </c>
      <c r="L580" s="14">
        <v>0</v>
      </c>
      <c r="M580" s="14">
        <v>120000</v>
      </c>
      <c r="N580" s="75">
        <f>VLOOKUP(P580,'CODIGOS RENTISTICOS'!$A$2:E1620,2,FALSE)</f>
        <v>12400000</v>
      </c>
      <c r="O580" s="75">
        <f>VLOOKUP(P580,'CODIGOS RENTISTICOS'!$A$2:F3787,3,FALSE)</f>
        <v>270102</v>
      </c>
      <c r="P580" s="61">
        <v>501103</v>
      </c>
      <c r="Q580" s="14">
        <v>120000</v>
      </c>
      <c r="R580" s="61"/>
    </row>
    <row r="581" spans="1:18" x14ac:dyDescent="0.2">
      <c r="A581" s="12">
        <v>50000249</v>
      </c>
      <c r="B581" s="12">
        <v>439485</v>
      </c>
      <c r="C581" s="12" t="s">
        <v>8</v>
      </c>
      <c r="D581" s="12">
        <v>8001463620</v>
      </c>
      <c r="E581" s="13">
        <v>37454</v>
      </c>
      <c r="F581" s="12">
        <v>3330012</v>
      </c>
      <c r="G581" s="12">
        <v>0</v>
      </c>
      <c r="H581" s="12">
        <v>0</v>
      </c>
      <c r="J581" s="14">
        <v>7000</v>
      </c>
      <c r="K581" s="14">
        <v>0</v>
      </c>
      <c r="L581" s="14">
        <v>0</v>
      </c>
      <c r="M581" s="14">
        <v>7000</v>
      </c>
      <c r="N581" s="75">
        <f>VLOOKUP(P581,'CODIGOS RENTISTICOS'!$A$2:E1621,2,FALSE)</f>
        <v>825000000</v>
      </c>
      <c r="O581" s="75">
        <f>VLOOKUP(P581,'CODIGOS RENTISTICOS'!$A$2:F3788,3,FALSE)</f>
        <v>150109</v>
      </c>
      <c r="P581" s="61">
        <v>121245</v>
      </c>
      <c r="Q581" s="14">
        <v>7000</v>
      </c>
      <c r="R581" s="61"/>
    </row>
    <row r="582" spans="1:18" x14ac:dyDescent="0.2">
      <c r="A582" s="12">
        <v>50000249</v>
      </c>
      <c r="B582" s="12">
        <v>1075553</v>
      </c>
      <c r="C582" s="12" t="s">
        <v>118</v>
      </c>
      <c r="D582" s="12">
        <v>71987578</v>
      </c>
      <c r="E582" s="13">
        <v>37454</v>
      </c>
      <c r="F582" s="12">
        <v>8275574</v>
      </c>
      <c r="G582" s="12">
        <v>0</v>
      </c>
      <c r="H582" s="12">
        <v>0</v>
      </c>
      <c r="J582" s="14">
        <v>103000</v>
      </c>
      <c r="K582" s="14">
        <v>0</v>
      </c>
      <c r="L582" s="14">
        <v>0</v>
      </c>
      <c r="M582" s="14">
        <v>103000</v>
      </c>
      <c r="N582" s="75">
        <f>VLOOKUP(P582,'CODIGOS RENTISTICOS'!$A$2:E1622,2,FALSE)</f>
        <v>11100000</v>
      </c>
      <c r="O582" s="75">
        <f>VLOOKUP(P582,'CODIGOS RENTISTICOS'!$A$2:F3789,3,FALSE)</f>
        <v>150101</v>
      </c>
      <c r="P582" s="61">
        <v>121275</v>
      </c>
      <c r="Q582" s="14">
        <v>103000</v>
      </c>
      <c r="R582" s="61"/>
    </row>
    <row r="583" spans="1:18" x14ac:dyDescent="0.2">
      <c r="A583" s="12">
        <v>50000249</v>
      </c>
      <c r="B583" s="12">
        <v>601544</v>
      </c>
      <c r="C583" s="12" t="s">
        <v>419</v>
      </c>
      <c r="D583" s="12">
        <v>4971980</v>
      </c>
      <c r="E583" s="13">
        <v>37454</v>
      </c>
      <c r="F583" s="12">
        <v>3636597</v>
      </c>
      <c r="G583" s="12">
        <v>0</v>
      </c>
      <c r="H583" s="12">
        <v>0</v>
      </c>
      <c r="J583" s="14">
        <v>5400</v>
      </c>
      <c r="K583" s="14">
        <v>0</v>
      </c>
      <c r="L583" s="14">
        <v>0</v>
      </c>
      <c r="M583" s="14">
        <v>5400</v>
      </c>
      <c r="N583" s="75">
        <f>VLOOKUP(P583,'CODIGOS RENTISTICOS'!$A$2:E1623,2,FALSE)</f>
        <v>96400000</v>
      </c>
      <c r="O583" s="75">
        <f>VLOOKUP(P583,'CODIGOS RENTISTICOS'!$A$2:F3790,3,FALSE)</f>
        <v>370101</v>
      </c>
      <c r="P583" s="61">
        <v>121280</v>
      </c>
      <c r="Q583" s="14">
        <v>5400</v>
      </c>
      <c r="R583" s="61"/>
    </row>
    <row r="584" spans="1:18" x14ac:dyDescent="0.2">
      <c r="A584" s="12">
        <v>50000249</v>
      </c>
      <c r="B584" s="12">
        <v>688527</v>
      </c>
      <c r="C584" s="12" t="s">
        <v>34</v>
      </c>
      <c r="D584" s="12">
        <v>73088203</v>
      </c>
      <c r="E584" s="13">
        <v>37454</v>
      </c>
      <c r="F584" s="12">
        <v>0</v>
      </c>
      <c r="G584" s="12">
        <v>0</v>
      </c>
      <c r="H584" s="12">
        <v>0</v>
      </c>
      <c r="J584" s="14">
        <v>148780</v>
      </c>
      <c r="K584" s="14">
        <v>0</v>
      </c>
      <c r="L584" s="14">
        <v>0</v>
      </c>
      <c r="M584" s="14">
        <v>148780</v>
      </c>
      <c r="N584" s="75">
        <f>VLOOKUP(P584,'CODIGOS RENTISTICOS'!$A$2:E1624,2,FALSE)</f>
        <v>96200000</v>
      </c>
      <c r="O584" s="75">
        <f>VLOOKUP(P584,'CODIGOS RENTISTICOS'!$A$2:F3791,3,FALSE)</f>
        <v>350101</v>
      </c>
      <c r="P584" s="61">
        <v>121230</v>
      </c>
      <c r="Q584" s="14">
        <v>148780</v>
      </c>
      <c r="R584" s="61"/>
    </row>
    <row r="585" spans="1:18" x14ac:dyDescent="0.2">
      <c r="A585" s="12">
        <v>50000249</v>
      </c>
      <c r="B585" s="12">
        <v>688528</v>
      </c>
      <c r="C585" s="12" t="s">
        <v>34</v>
      </c>
      <c r="D585" s="12">
        <v>73139149</v>
      </c>
      <c r="E585" s="13">
        <v>37454</v>
      </c>
      <c r="F585" s="12">
        <v>6775215</v>
      </c>
      <c r="G585" s="12">
        <v>0</v>
      </c>
      <c r="H585" s="12">
        <v>0</v>
      </c>
      <c r="J585" s="14">
        <v>7000</v>
      </c>
      <c r="K585" s="14">
        <v>0</v>
      </c>
      <c r="L585" s="14">
        <v>0</v>
      </c>
      <c r="M585" s="14">
        <v>7000</v>
      </c>
      <c r="N585" s="75">
        <f>VLOOKUP(P585,'CODIGOS RENTISTICOS'!$A$2:E1625,2,FALSE)</f>
        <v>825000000</v>
      </c>
      <c r="O585" s="75">
        <f>VLOOKUP(P585,'CODIGOS RENTISTICOS'!$A$2:F3792,3,FALSE)</f>
        <v>150109</v>
      </c>
      <c r="P585" s="61">
        <v>5041</v>
      </c>
      <c r="Q585" s="14">
        <v>7000</v>
      </c>
      <c r="R585" s="61"/>
    </row>
    <row r="586" spans="1:18" x14ac:dyDescent="0.2">
      <c r="A586" s="12">
        <v>50000249</v>
      </c>
      <c r="B586" s="12">
        <v>688530</v>
      </c>
      <c r="C586" s="12" t="s">
        <v>34</v>
      </c>
      <c r="D586" s="12">
        <v>73107546</v>
      </c>
      <c r="E586" s="13">
        <v>37454</v>
      </c>
      <c r="F586" s="12">
        <v>0</v>
      </c>
      <c r="G586" s="12">
        <v>0</v>
      </c>
      <c r="H586" s="12">
        <v>0</v>
      </c>
      <c r="J586" s="14">
        <v>148780</v>
      </c>
      <c r="K586" s="14">
        <v>0</v>
      </c>
      <c r="L586" s="14">
        <v>0</v>
      </c>
      <c r="M586" s="14">
        <v>148780</v>
      </c>
      <c r="N586" s="75">
        <f>VLOOKUP(P586,'CODIGOS RENTISTICOS'!$A$2:E1626,2,FALSE)</f>
        <v>96200000</v>
      </c>
      <c r="O586" s="75">
        <f>VLOOKUP(P586,'CODIGOS RENTISTICOS'!$A$2:F3793,3,FALSE)</f>
        <v>350101</v>
      </c>
      <c r="P586" s="61">
        <v>121230</v>
      </c>
      <c r="Q586" s="14">
        <v>148780</v>
      </c>
      <c r="R586" s="61"/>
    </row>
    <row r="587" spans="1:18" x14ac:dyDescent="0.2">
      <c r="A587" s="12">
        <v>50000249</v>
      </c>
      <c r="B587" s="12">
        <v>989283</v>
      </c>
      <c r="C587" s="12" t="s">
        <v>288</v>
      </c>
      <c r="D587" s="12">
        <v>8200003941</v>
      </c>
      <c r="E587" s="13">
        <v>37454</v>
      </c>
      <c r="F587" s="12">
        <v>7422185</v>
      </c>
      <c r="G587" s="12">
        <v>0</v>
      </c>
      <c r="H587" s="12">
        <v>1</v>
      </c>
      <c r="J587" s="14">
        <v>0</v>
      </c>
      <c r="K587" s="14">
        <v>10900686</v>
      </c>
      <c r="L587" s="14">
        <v>0</v>
      </c>
      <c r="M587" s="14">
        <v>10900686</v>
      </c>
      <c r="N587" s="75">
        <f>VLOOKUP(P587,'CODIGOS RENTISTICOS'!$A$2:E1627,2,FALSE)</f>
        <v>96200000</v>
      </c>
      <c r="O587" s="75">
        <f>VLOOKUP(P587,'CODIGOS RENTISTICOS'!$A$2:F3794,3,FALSE)</f>
        <v>350101</v>
      </c>
      <c r="P587" s="61">
        <v>121203</v>
      </c>
      <c r="Q587" s="14">
        <v>10900686</v>
      </c>
      <c r="R587" s="61"/>
    </row>
    <row r="588" spans="1:18" x14ac:dyDescent="0.2">
      <c r="A588" s="12">
        <v>50000249</v>
      </c>
      <c r="B588" s="12">
        <v>896791</v>
      </c>
      <c r="C588" s="12" t="s">
        <v>129</v>
      </c>
      <c r="D588" s="12">
        <v>19380003</v>
      </c>
      <c r="E588" s="13">
        <v>37454</v>
      </c>
      <c r="F588" s="12">
        <v>7638323</v>
      </c>
      <c r="G588" s="12">
        <v>0</v>
      </c>
      <c r="H588" s="12">
        <v>0</v>
      </c>
      <c r="J588" s="14">
        <v>47000</v>
      </c>
      <c r="K588" s="14">
        <v>0</v>
      </c>
      <c r="L588" s="14">
        <v>0</v>
      </c>
      <c r="M588" s="14">
        <v>47000</v>
      </c>
      <c r="N588" s="75">
        <f>VLOOKUP(P588,'CODIGOS RENTISTICOS'!$A$2:E1628,2,FALSE)</f>
        <v>10900000</v>
      </c>
      <c r="O588" s="75">
        <f>VLOOKUP(P588,'CODIGOS RENTISTICOS'!$A$2:F3795,3,FALSE)</f>
        <v>170101</v>
      </c>
      <c r="P588" s="61">
        <v>121255</v>
      </c>
      <c r="Q588" s="14">
        <v>47000</v>
      </c>
      <c r="R588" s="61"/>
    </row>
    <row r="589" spans="1:18" x14ac:dyDescent="0.2">
      <c r="A589" s="12">
        <v>50000249</v>
      </c>
      <c r="B589" s="12">
        <v>1119738</v>
      </c>
      <c r="C589" s="12" t="s">
        <v>291</v>
      </c>
      <c r="D589" s="12">
        <v>8915800111</v>
      </c>
      <c r="E589" s="13">
        <v>37454</v>
      </c>
      <c r="F589" s="12">
        <v>8243625</v>
      </c>
      <c r="G589" s="12">
        <v>0</v>
      </c>
      <c r="H589" s="12">
        <v>1</v>
      </c>
      <c r="J589" s="14">
        <v>0</v>
      </c>
      <c r="K589" s="14">
        <v>0</v>
      </c>
      <c r="L589" s="14">
        <v>5473000</v>
      </c>
      <c r="M589" s="14">
        <v>5473000</v>
      </c>
      <c r="N589" s="75">
        <f>VLOOKUP(P589,'CODIGOS RENTISTICOS'!$A$2:E1629,2,FALSE)</f>
        <v>12800000</v>
      </c>
      <c r="O589" s="75">
        <f>VLOOKUP(P589,'CODIGOS RENTISTICOS'!$A$2:F3796,3,FALSE)</f>
        <v>350103</v>
      </c>
      <c r="P589" s="61">
        <v>500504</v>
      </c>
      <c r="Q589" s="14">
        <v>5473000</v>
      </c>
      <c r="R589" s="61"/>
    </row>
    <row r="590" spans="1:18" x14ac:dyDescent="0.2">
      <c r="A590" s="12">
        <v>50000249</v>
      </c>
      <c r="B590" s="12">
        <v>262930</v>
      </c>
      <c r="C590" s="12" t="s">
        <v>292</v>
      </c>
      <c r="D590" s="12">
        <v>8001243593</v>
      </c>
      <c r="E590" s="13">
        <v>37454</v>
      </c>
      <c r="F590" s="12">
        <v>48391371</v>
      </c>
      <c r="G590" s="12">
        <v>0</v>
      </c>
      <c r="H590" s="12">
        <v>0</v>
      </c>
      <c r="J590" s="14">
        <v>1625000</v>
      </c>
      <c r="K590" s="14">
        <v>0</v>
      </c>
      <c r="L590" s="14">
        <v>0</v>
      </c>
      <c r="M590" s="14">
        <v>1625000</v>
      </c>
      <c r="N590" s="75">
        <f>VLOOKUP(P590,'CODIGOS RENTISTICOS'!$A$2:E1630,2,FALSE)</f>
        <v>10900000</v>
      </c>
      <c r="O590" s="75">
        <f>VLOOKUP(P590,'CODIGOS RENTISTICOS'!$A$2:F3797,3,FALSE)</f>
        <v>170101</v>
      </c>
      <c r="P590" s="61">
        <v>121255</v>
      </c>
      <c r="Q590" s="14">
        <v>1625000</v>
      </c>
      <c r="R590" s="61"/>
    </row>
    <row r="591" spans="1:18" x14ac:dyDescent="0.2">
      <c r="A591" s="12">
        <v>50000249</v>
      </c>
      <c r="B591" s="12">
        <v>2189232</v>
      </c>
      <c r="C591" s="12" t="s">
        <v>419</v>
      </c>
      <c r="D591" s="12">
        <v>3199750</v>
      </c>
      <c r="E591" s="13">
        <v>37454</v>
      </c>
      <c r="F591" s="12">
        <v>8259917</v>
      </c>
      <c r="G591" s="12">
        <v>0</v>
      </c>
      <c r="H591" s="12">
        <v>0</v>
      </c>
      <c r="J591" s="14">
        <v>5000</v>
      </c>
      <c r="K591" s="14">
        <v>0</v>
      </c>
      <c r="L591" s="14">
        <v>0</v>
      </c>
      <c r="M591" s="14">
        <v>5000</v>
      </c>
      <c r="N591" s="75">
        <f>VLOOKUP(P591,'CODIGOS RENTISTICOS'!$A$2:E1631,2,FALSE)</f>
        <v>825000000</v>
      </c>
      <c r="O591" s="75">
        <f>VLOOKUP(P591,'CODIGOS RENTISTICOS'!$A$2:F3798,3,FALSE)</f>
        <v>150109</v>
      </c>
      <c r="P591" s="61">
        <v>5041</v>
      </c>
      <c r="Q591" s="14">
        <v>5000</v>
      </c>
      <c r="R591" s="61"/>
    </row>
    <row r="592" spans="1:18" x14ac:dyDescent="0.2">
      <c r="A592" s="12">
        <v>50000249</v>
      </c>
      <c r="B592" s="12">
        <v>284092</v>
      </c>
      <c r="C592" s="12" t="s">
        <v>299</v>
      </c>
      <c r="D592" s="12">
        <v>3205269</v>
      </c>
      <c r="E592" s="13">
        <v>37454</v>
      </c>
      <c r="F592" s="12">
        <v>8315087</v>
      </c>
      <c r="G592" s="12">
        <v>0</v>
      </c>
      <c r="H592" s="12">
        <v>0</v>
      </c>
      <c r="J592" s="14">
        <v>7000</v>
      </c>
      <c r="K592" s="14">
        <v>0</v>
      </c>
      <c r="L592" s="14">
        <v>0</v>
      </c>
      <c r="M592" s="14">
        <v>7000</v>
      </c>
      <c r="N592" s="75">
        <f>VLOOKUP(P592,'CODIGOS RENTISTICOS'!$A$2:E1632,2,FALSE)</f>
        <v>825000000</v>
      </c>
      <c r="O592" s="75">
        <f>VLOOKUP(P592,'CODIGOS RENTISTICOS'!$A$2:F3799,3,FALSE)</f>
        <v>150109</v>
      </c>
      <c r="P592" s="61">
        <v>121245</v>
      </c>
      <c r="Q592" s="14">
        <v>7000</v>
      </c>
      <c r="R592" s="61"/>
    </row>
    <row r="593" spans="1:18" x14ac:dyDescent="0.2">
      <c r="A593" s="12">
        <v>50000249</v>
      </c>
      <c r="B593" s="12">
        <v>284094</v>
      </c>
      <c r="C593" s="12" t="s">
        <v>299</v>
      </c>
      <c r="D593" s="12">
        <v>3281458</v>
      </c>
      <c r="E593" s="13">
        <v>37454</v>
      </c>
      <c r="F593" s="12">
        <v>8354343</v>
      </c>
      <c r="G593" s="12">
        <v>0</v>
      </c>
      <c r="H593" s="12">
        <v>0</v>
      </c>
      <c r="J593" s="14">
        <v>7000</v>
      </c>
      <c r="K593" s="14">
        <v>0</v>
      </c>
      <c r="L593" s="14">
        <v>0</v>
      </c>
      <c r="M593" s="14">
        <v>7000</v>
      </c>
      <c r="N593" s="75">
        <f>VLOOKUP(P593,'CODIGOS RENTISTICOS'!$A$2:E1633,2,FALSE)</f>
        <v>825000000</v>
      </c>
      <c r="O593" s="75">
        <f>VLOOKUP(P593,'CODIGOS RENTISTICOS'!$A$2:F3800,3,FALSE)</f>
        <v>150109</v>
      </c>
      <c r="P593" s="61">
        <v>121245</v>
      </c>
      <c r="Q593" s="14">
        <v>7000</v>
      </c>
      <c r="R593" s="61"/>
    </row>
    <row r="594" spans="1:18" x14ac:dyDescent="0.2">
      <c r="A594" s="12">
        <v>50000249</v>
      </c>
      <c r="B594" s="12">
        <v>284100</v>
      </c>
      <c r="C594" s="12" t="s">
        <v>299</v>
      </c>
      <c r="D594" s="12">
        <v>80659273</v>
      </c>
      <c r="E594" s="13">
        <v>37454</v>
      </c>
      <c r="F594" s="12">
        <v>8313302</v>
      </c>
      <c r="G594" s="12">
        <v>0</v>
      </c>
      <c r="H594" s="12">
        <v>0</v>
      </c>
      <c r="J594" s="14">
        <v>7000</v>
      </c>
      <c r="K594" s="14">
        <v>0</v>
      </c>
      <c r="L594" s="14">
        <v>0</v>
      </c>
      <c r="M594" s="14">
        <v>7000</v>
      </c>
      <c r="N594" s="75">
        <f>VLOOKUP(P594,'CODIGOS RENTISTICOS'!$A$2:E1634,2,FALSE)</f>
        <v>825000000</v>
      </c>
      <c r="O594" s="75">
        <f>VLOOKUP(P594,'CODIGOS RENTISTICOS'!$A$2:F3801,3,FALSE)</f>
        <v>150109</v>
      </c>
      <c r="P594" s="61">
        <v>121245</v>
      </c>
      <c r="Q594" s="14">
        <v>7000</v>
      </c>
      <c r="R594" s="61"/>
    </row>
    <row r="595" spans="1:18" x14ac:dyDescent="0.2">
      <c r="A595" s="12">
        <v>50000249</v>
      </c>
      <c r="B595" s="12">
        <v>284102</v>
      </c>
      <c r="C595" s="12" t="s">
        <v>299</v>
      </c>
      <c r="D595" s="12">
        <v>11311259</v>
      </c>
      <c r="E595" s="13">
        <v>37454</v>
      </c>
      <c r="F595" s="12">
        <v>8308789</v>
      </c>
      <c r="G595" s="12">
        <v>0</v>
      </c>
      <c r="H595" s="12">
        <v>0</v>
      </c>
      <c r="J595" s="14">
        <v>7000</v>
      </c>
      <c r="K595" s="14">
        <v>0</v>
      </c>
      <c r="L595" s="14">
        <v>0</v>
      </c>
      <c r="M595" s="14">
        <v>7000</v>
      </c>
      <c r="N595" s="75">
        <f>VLOOKUP(P595,'CODIGOS RENTISTICOS'!$A$2:E1635,2,FALSE)</f>
        <v>825000000</v>
      </c>
      <c r="O595" s="75">
        <f>VLOOKUP(P595,'CODIGOS RENTISTICOS'!$A$2:F3802,3,FALSE)</f>
        <v>150109</v>
      </c>
      <c r="P595" s="61">
        <v>121245</v>
      </c>
      <c r="Q595" s="14">
        <v>7000</v>
      </c>
      <c r="R595" s="61"/>
    </row>
    <row r="596" spans="1:18" x14ac:dyDescent="0.2">
      <c r="A596" s="12">
        <v>50000249</v>
      </c>
      <c r="B596" s="12">
        <v>284103</v>
      </c>
      <c r="C596" s="12" t="s">
        <v>299</v>
      </c>
      <c r="D596" s="12">
        <v>10165951</v>
      </c>
      <c r="E596" s="13">
        <v>37454</v>
      </c>
      <c r="F596" s="12">
        <v>2467733</v>
      </c>
      <c r="G596" s="12">
        <v>0</v>
      </c>
      <c r="H596" s="12">
        <v>0</v>
      </c>
      <c r="J596" s="14">
        <v>7000</v>
      </c>
      <c r="K596" s="14">
        <v>0</v>
      </c>
      <c r="L596" s="14">
        <v>0</v>
      </c>
      <c r="M596" s="14">
        <v>7000</v>
      </c>
      <c r="N596" s="75">
        <f>VLOOKUP(P596,'CODIGOS RENTISTICOS'!$A$2:E1636,2,FALSE)</f>
        <v>825000000</v>
      </c>
      <c r="O596" s="75">
        <f>VLOOKUP(P596,'CODIGOS RENTISTICOS'!$A$2:F3803,3,FALSE)</f>
        <v>150109</v>
      </c>
      <c r="P596" s="61">
        <v>121245</v>
      </c>
      <c r="Q596" s="14">
        <v>7000</v>
      </c>
      <c r="R596" s="61"/>
    </row>
    <row r="597" spans="1:18" x14ac:dyDescent="0.2">
      <c r="A597" s="12">
        <v>50000249</v>
      </c>
      <c r="B597" s="12">
        <v>284105</v>
      </c>
      <c r="C597" s="12" t="s">
        <v>299</v>
      </c>
      <c r="D597" s="12">
        <v>11316520</v>
      </c>
      <c r="E597" s="13">
        <v>37454</v>
      </c>
      <c r="F597" s="12">
        <v>8314831</v>
      </c>
      <c r="G597" s="12">
        <v>0</v>
      </c>
      <c r="H597" s="12">
        <v>0</v>
      </c>
      <c r="J597" s="14">
        <v>7000</v>
      </c>
      <c r="K597" s="14">
        <v>0</v>
      </c>
      <c r="L597" s="14">
        <v>0</v>
      </c>
      <c r="M597" s="14">
        <v>7000</v>
      </c>
      <c r="N597" s="75">
        <f>VLOOKUP(P597,'CODIGOS RENTISTICOS'!$A$2:E1637,2,FALSE)</f>
        <v>825000000</v>
      </c>
      <c r="O597" s="75">
        <f>VLOOKUP(P597,'CODIGOS RENTISTICOS'!$A$2:F3804,3,FALSE)</f>
        <v>150109</v>
      </c>
      <c r="P597" s="61">
        <v>121245</v>
      </c>
      <c r="Q597" s="14">
        <v>7000</v>
      </c>
      <c r="R597" s="61"/>
    </row>
    <row r="598" spans="1:18" x14ac:dyDescent="0.2">
      <c r="A598" s="12">
        <v>50000249</v>
      </c>
      <c r="B598" s="12">
        <v>1063595</v>
      </c>
      <c r="C598" s="12" t="s">
        <v>419</v>
      </c>
      <c r="D598" s="12">
        <v>8001416321</v>
      </c>
      <c r="E598" s="13">
        <v>37454</v>
      </c>
      <c r="F598" s="12">
        <v>450477</v>
      </c>
      <c r="G598" s="12">
        <v>0</v>
      </c>
      <c r="H598" s="12">
        <v>1</v>
      </c>
      <c r="J598" s="14">
        <v>0</v>
      </c>
      <c r="K598" s="14">
        <v>0</v>
      </c>
      <c r="L598" s="14">
        <v>1025443.2</v>
      </c>
      <c r="M598" s="14">
        <v>1025443.2</v>
      </c>
      <c r="N598" s="75">
        <f>VLOOKUP(P598,'CODIGOS RENTISTICOS'!$A$2:E1638,2,FALSE)</f>
        <v>11100000</v>
      </c>
      <c r="O598" s="75">
        <f>VLOOKUP(P598,'CODIGOS RENTISTICOS'!$A$2:F3805,3,FALSE)</f>
        <v>150103</v>
      </c>
      <c r="P598" s="61">
        <v>270905</v>
      </c>
      <c r="Q598" s="14">
        <v>1025443.2</v>
      </c>
      <c r="R598" s="61"/>
    </row>
    <row r="599" spans="1:18" x14ac:dyDescent="0.2">
      <c r="A599" s="12">
        <v>50000249</v>
      </c>
      <c r="B599" s="12">
        <v>1179362</v>
      </c>
      <c r="C599" s="12" t="s">
        <v>283</v>
      </c>
      <c r="D599" s="12">
        <v>8900015725</v>
      </c>
      <c r="E599" s="13">
        <v>37454</v>
      </c>
      <c r="F599" s="12">
        <v>7493196</v>
      </c>
      <c r="G599" s="12">
        <v>0</v>
      </c>
      <c r="H599" s="12">
        <v>0</v>
      </c>
      <c r="J599" s="14">
        <v>343000</v>
      </c>
      <c r="K599" s="14">
        <v>0</v>
      </c>
      <c r="L599" s="14">
        <v>0</v>
      </c>
      <c r="M599" s="14">
        <v>343000</v>
      </c>
      <c r="N599" s="75">
        <f>VLOOKUP(P599,'CODIGOS RENTISTICOS'!$A$2:E1639,2,FALSE)</f>
        <v>825000000</v>
      </c>
      <c r="O599" s="75">
        <f>VLOOKUP(P599,'CODIGOS RENTISTICOS'!$A$2:F3806,3,FALSE)</f>
        <v>150109</v>
      </c>
      <c r="P599" s="61">
        <v>121245</v>
      </c>
      <c r="Q599" s="14">
        <v>343000</v>
      </c>
      <c r="R599" s="61"/>
    </row>
    <row r="600" spans="1:18" x14ac:dyDescent="0.2">
      <c r="A600" s="12">
        <v>50000249</v>
      </c>
      <c r="B600" s="12">
        <v>662968</v>
      </c>
      <c r="C600" s="12" t="s">
        <v>125</v>
      </c>
      <c r="D600" s="12">
        <v>42136160</v>
      </c>
      <c r="E600" s="13">
        <v>37454</v>
      </c>
      <c r="F600" s="12">
        <v>3304545</v>
      </c>
      <c r="G600" s="12">
        <v>0</v>
      </c>
      <c r="H600" s="12">
        <v>0</v>
      </c>
      <c r="J600" s="14">
        <v>51500</v>
      </c>
      <c r="K600" s="14">
        <v>0</v>
      </c>
      <c r="L600" s="14">
        <v>0</v>
      </c>
      <c r="M600" s="14">
        <v>51500</v>
      </c>
      <c r="N600" s="75">
        <f>VLOOKUP(P600,'CODIGOS RENTISTICOS'!$A$2:E1640,2,FALSE)</f>
        <v>96300000</v>
      </c>
      <c r="O600" s="75">
        <f>VLOOKUP(P600,'CODIGOS RENTISTICOS'!$A$2:F3807,3,FALSE)</f>
        <v>360101</v>
      </c>
      <c r="P600" s="61">
        <v>121270</v>
      </c>
      <c r="Q600" s="14">
        <v>51500</v>
      </c>
      <c r="R600" s="61"/>
    </row>
    <row r="601" spans="1:18" x14ac:dyDescent="0.2">
      <c r="A601" s="12">
        <v>50000249</v>
      </c>
      <c r="B601" s="12">
        <v>758332</v>
      </c>
      <c r="C601" s="12" t="s">
        <v>126</v>
      </c>
      <c r="D601" s="12">
        <v>91488592</v>
      </c>
      <c r="E601" s="13">
        <v>37454</v>
      </c>
      <c r="F601" s="12">
        <v>6583275</v>
      </c>
      <c r="G601" s="12">
        <v>0</v>
      </c>
      <c r="H601" s="12">
        <v>0</v>
      </c>
      <c r="J601" s="14">
        <v>7000</v>
      </c>
      <c r="K601" s="14">
        <v>0</v>
      </c>
      <c r="L601" s="14">
        <v>0</v>
      </c>
      <c r="M601" s="14">
        <v>7000</v>
      </c>
      <c r="N601" s="75">
        <f>VLOOKUP(P601,'CODIGOS RENTISTICOS'!$A$2:E1641,2,FALSE)</f>
        <v>825000000</v>
      </c>
      <c r="O601" s="75">
        <f>VLOOKUP(P601,'CODIGOS RENTISTICOS'!$A$2:F3808,3,FALSE)</f>
        <v>150109</v>
      </c>
      <c r="P601" s="61">
        <v>121245</v>
      </c>
      <c r="Q601" s="14">
        <v>7000</v>
      </c>
      <c r="R601" s="61"/>
    </row>
    <row r="602" spans="1:18" x14ac:dyDescent="0.2">
      <c r="A602" s="12">
        <v>50000249</v>
      </c>
      <c r="B602" s="12">
        <v>5000249</v>
      </c>
      <c r="C602" s="12" t="s">
        <v>126</v>
      </c>
      <c r="D602" s="12">
        <v>91272039</v>
      </c>
      <c r="E602" s="13">
        <v>37454</v>
      </c>
      <c r="F602" s="12">
        <v>6716273</v>
      </c>
      <c r="G602" s="12">
        <v>0</v>
      </c>
      <c r="H602" s="12">
        <v>0</v>
      </c>
      <c r="J602" s="14">
        <v>7000</v>
      </c>
      <c r="K602" s="14">
        <v>0</v>
      </c>
      <c r="L602" s="14">
        <v>0</v>
      </c>
      <c r="M602" s="14">
        <v>7000</v>
      </c>
      <c r="N602" s="75">
        <f>VLOOKUP(P602,'CODIGOS RENTISTICOS'!$A$2:E1642,2,FALSE)</f>
        <v>825000000</v>
      </c>
      <c r="O602" s="75">
        <f>VLOOKUP(P602,'CODIGOS RENTISTICOS'!$A$2:F3809,3,FALSE)</f>
        <v>150109</v>
      </c>
      <c r="P602" s="61">
        <v>121245</v>
      </c>
      <c r="Q602" s="14">
        <v>7000</v>
      </c>
      <c r="R602" s="61"/>
    </row>
    <row r="603" spans="1:18" x14ac:dyDescent="0.2">
      <c r="A603" s="12">
        <v>50000249</v>
      </c>
      <c r="B603" s="12">
        <v>613158</v>
      </c>
      <c r="C603" s="12" t="s">
        <v>42</v>
      </c>
      <c r="D603" s="12">
        <v>8300256388</v>
      </c>
      <c r="E603" s="13">
        <v>37454</v>
      </c>
      <c r="F603" s="12">
        <v>5230030</v>
      </c>
      <c r="G603" s="12">
        <v>0</v>
      </c>
      <c r="H603" s="12">
        <v>0</v>
      </c>
      <c r="J603" s="14">
        <v>90720</v>
      </c>
      <c r="K603" s="14">
        <v>0</v>
      </c>
      <c r="L603" s="14">
        <v>0</v>
      </c>
      <c r="M603" s="14">
        <v>90720</v>
      </c>
      <c r="N603" s="75">
        <f>VLOOKUP(P603,'CODIGOS RENTISTICOS'!$A$2:E1643,2,FALSE)</f>
        <v>96200000</v>
      </c>
      <c r="O603" s="75">
        <f>VLOOKUP(P603,'CODIGOS RENTISTICOS'!$A$2:F3810,3,FALSE)</f>
        <v>350101</v>
      </c>
      <c r="P603" s="61">
        <v>121203</v>
      </c>
      <c r="Q603" s="14">
        <v>90720</v>
      </c>
      <c r="R603" s="61"/>
    </row>
    <row r="604" spans="1:18" x14ac:dyDescent="0.2">
      <c r="A604" s="12">
        <v>50000249</v>
      </c>
      <c r="B604" s="12">
        <v>1202734</v>
      </c>
      <c r="C604" s="12" t="s">
        <v>295</v>
      </c>
      <c r="D604" s="12">
        <v>16465076</v>
      </c>
      <c r="E604" s="13">
        <v>37454</v>
      </c>
      <c r="F604" s="12">
        <v>2445148</v>
      </c>
      <c r="G604" s="12">
        <v>0</v>
      </c>
      <c r="H604" s="12">
        <v>0</v>
      </c>
      <c r="J604" s="14">
        <v>100000</v>
      </c>
      <c r="K604" s="14">
        <v>0</v>
      </c>
      <c r="L604" s="14">
        <v>0</v>
      </c>
      <c r="M604" s="14">
        <v>100000</v>
      </c>
      <c r="N604" s="75">
        <f>VLOOKUP(P604,'CODIGOS RENTISTICOS'!$A$2:E1644,2,FALSE)</f>
        <v>11100000</v>
      </c>
      <c r="O604" s="75">
        <f>VLOOKUP(P604,'CODIGOS RENTISTICOS'!$A$2:F3811,3,FALSE)</f>
        <v>150101</v>
      </c>
      <c r="P604" s="61">
        <v>121275</v>
      </c>
      <c r="Q604" s="14">
        <v>100000</v>
      </c>
      <c r="R604" s="61"/>
    </row>
    <row r="605" spans="1:18" x14ac:dyDescent="0.2">
      <c r="A605" s="12">
        <v>50000249</v>
      </c>
      <c r="B605" s="12">
        <v>1202740</v>
      </c>
      <c r="C605" s="12" t="s">
        <v>295</v>
      </c>
      <c r="D605" s="12">
        <v>94444459</v>
      </c>
      <c r="E605" s="13">
        <v>37454</v>
      </c>
      <c r="F605" s="12">
        <v>2411339</v>
      </c>
      <c r="G605" s="12">
        <v>0</v>
      </c>
      <c r="H605" s="12">
        <v>0</v>
      </c>
      <c r="J605" s="14">
        <v>50000</v>
      </c>
      <c r="K605" s="14">
        <v>0</v>
      </c>
      <c r="L605" s="14">
        <v>0</v>
      </c>
      <c r="M605" s="14">
        <v>50000</v>
      </c>
      <c r="N605" s="75">
        <f>VLOOKUP(P605,'CODIGOS RENTISTICOS'!$A$2:E1645,2,FALSE)</f>
        <v>11100000</v>
      </c>
      <c r="O605" s="75">
        <f>VLOOKUP(P605,'CODIGOS RENTISTICOS'!$A$2:F3812,3,FALSE)</f>
        <v>150101</v>
      </c>
      <c r="P605" s="61">
        <v>121275</v>
      </c>
      <c r="Q605" s="14">
        <v>50000</v>
      </c>
      <c r="R605" s="61"/>
    </row>
    <row r="606" spans="1:18" x14ac:dyDescent="0.2">
      <c r="A606" s="12">
        <v>50000249</v>
      </c>
      <c r="B606" s="12">
        <v>1223622</v>
      </c>
      <c r="C606" s="12" t="s">
        <v>295</v>
      </c>
      <c r="D606" s="12">
        <v>12973669</v>
      </c>
      <c r="E606" s="13">
        <v>37454</v>
      </c>
      <c r="F606" s="12">
        <v>48229</v>
      </c>
      <c r="G606" s="12">
        <v>0</v>
      </c>
      <c r="H606" s="12">
        <v>0</v>
      </c>
      <c r="J606" s="14">
        <v>644206</v>
      </c>
      <c r="K606" s="14">
        <v>0</v>
      </c>
      <c r="L606" s="14">
        <v>0</v>
      </c>
      <c r="M606" s="14">
        <v>644206</v>
      </c>
      <c r="N606" s="75">
        <f>VLOOKUP(P606,'CODIGOS RENTISTICOS'!$A$2:E1646,2,FALSE)</f>
        <v>11100000</v>
      </c>
      <c r="O606" s="75">
        <f>VLOOKUP(P606,'CODIGOS RENTISTICOS'!$A$2:F3813,3,FALSE)</f>
        <v>150101</v>
      </c>
      <c r="P606" s="61">
        <v>121275</v>
      </c>
      <c r="Q606" s="14">
        <v>644206</v>
      </c>
      <c r="R606" s="61"/>
    </row>
    <row r="607" spans="1:18" x14ac:dyDescent="0.2">
      <c r="A607" s="12">
        <v>50000249</v>
      </c>
      <c r="B607" s="12">
        <v>1223635</v>
      </c>
      <c r="C607" s="12" t="s">
        <v>295</v>
      </c>
      <c r="D607" s="12">
        <v>31920776</v>
      </c>
      <c r="E607" s="13">
        <v>37454</v>
      </c>
      <c r="F607" s="12">
        <v>2411380</v>
      </c>
      <c r="G607" s="12">
        <v>0</v>
      </c>
      <c r="H607" s="12">
        <v>0</v>
      </c>
      <c r="J607" s="14">
        <v>50000</v>
      </c>
      <c r="K607" s="14">
        <v>0</v>
      </c>
      <c r="L607" s="14">
        <v>0</v>
      </c>
      <c r="M607" s="14">
        <v>50000</v>
      </c>
      <c r="N607" s="75">
        <f>VLOOKUP(P607,'CODIGOS RENTISTICOS'!$A$2:E1647,2,FALSE)</f>
        <v>11100000</v>
      </c>
      <c r="O607" s="75">
        <f>VLOOKUP(P607,'CODIGOS RENTISTICOS'!$A$2:F3814,3,FALSE)</f>
        <v>150101</v>
      </c>
      <c r="P607" s="61">
        <v>121275</v>
      </c>
      <c r="Q607" s="14">
        <v>50000</v>
      </c>
      <c r="R607" s="61"/>
    </row>
    <row r="608" spans="1:18" x14ac:dyDescent="0.2">
      <c r="A608" s="12">
        <v>50000249</v>
      </c>
      <c r="B608" s="12">
        <v>1223636</v>
      </c>
      <c r="C608" s="12" t="s">
        <v>295</v>
      </c>
      <c r="D608" s="12">
        <v>10385821</v>
      </c>
      <c r="E608" s="13">
        <v>37454</v>
      </c>
      <c r="F608" s="12">
        <v>2411380</v>
      </c>
      <c r="G608" s="12">
        <v>0</v>
      </c>
      <c r="H608" s="12">
        <v>0</v>
      </c>
      <c r="J608" s="14">
        <v>100000</v>
      </c>
      <c r="K608" s="14">
        <v>0</v>
      </c>
      <c r="L608" s="14">
        <v>0</v>
      </c>
      <c r="M608" s="14">
        <v>100000</v>
      </c>
      <c r="N608" s="75">
        <f>VLOOKUP(P608,'CODIGOS RENTISTICOS'!$A$2:E1648,2,FALSE)</f>
        <v>11100000</v>
      </c>
      <c r="O608" s="75">
        <f>VLOOKUP(P608,'CODIGOS RENTISTICOS'!$A$2:F3815,3,FALSE)</f>
        <v>150101</v>
      </c>
      <c r="P608" s="61">
        <v>121275</v>
      </c>
      <c r="Q608" s="14">
        <v>100000</v>
      </c>
      <c r="R608" s="61"/>
    </row>
    <row r="609" spans="1:18" x14ac:dyDescent="0.2">
      <c r="A609" s="12">
        <v>50000249</v>
      </c>
      <c r="B609" s="12">
        <v>1073984</v>
      </c>
      <c r="C609" s="12" t="s">
        <v>42</v>
      </c>
      <c r="D609" s="12">
        <v>8001654637</v>
      </c>
      <c r="E609" s="13">
        <v>37454</v>
      </c>
      <c r="F609" s="12">
        <v>6818484</v>
      </c>
      <c r="G609" s="12">
        <v>0</v>
      </c>
      <c r="H609" s="12">
        <v>0</v>
      </c>
      <c r="J609" s="14">
        <v>28000</v>
      </c>
      <c r="K609" s="14">
        <v>0</v>
      </c>
      <c r="L609" s="14">
        <v>0</v>
      </c>
      <c r="M609" s="14">
        <v>28000</v>
      </c>
      <c r="N609" s="75">
        <f>VLOOKUP(P609,'CODIGOS RENTISTICOS'!$A$2:E1649,2,FALSE)</f>
        <v>825000000</v>
      </c>
      <c r="O609" s="75">
        <f>VLOOKUP(P609,'CODIGOS RENTISTICOS'!$A$2:F3816,3,FALSE)</f>
        <v>150109</v>
      </c>
      <c r="P609" s="61">
        <v>121245</v>
      </c>
      <c r="Q609" s="14">
        <v>28000</v>
      </c>
      <c r="R609" s="61"/>
    </row>
    <row r="610" spans="1:18" x14ac:dyDescent="0.2">
      <c r="A610" s="12">
        <v>50000249</v>
      </c>
      <c r="B610" s="12">
        <v>710356</v>
      </c>
      <c r="C610" s="12" t="s">
        <v>42</v>
      </c>
      <c r="D610" s="12">
        <v>94403571</v>
      </c>
      <c r="E610" s="13">
        <v>37454</v>
      </c>
      <c r="F610" s="12">
        <v>6080025</v>
      </c>
      <c r="G610" s="12">
        <v>0</v>
      </c>
      <c r="H610" s="12">
        <v>0</v>
      </c>
      <c r="J610" s="14">
        <v>7000</v>
      </c>
      <c r="K610" s="14">
        <v>0</v>
      </c>
      <c r="L610" s="14">
        <v>0</v>
      </c>
      <c r="M610" s="14">
        <v>7000</v>
      </c>
      <c r="N610" s="75">
        <f>VLOOKUP(P610,'CODIGOS RENTISTICOS'!$A$2:E1650,2,FALSE)</f>
        <v>825000000</v>
      </c>
      <c r="O610" s="75">
        <f>VLOOKUP(P610,'CODIGOS RENTISTICOS'!$A$2:F3817,3,FALSE)</f>
        <v>150109</v>
      </c>
      <c r="P610" s="61">
        <v>121245</v>
      </c>
      <c r="Q610" s="14">
        <v>7000</v>
      </c>
      <c r="R610" s="61"/>
    </row>
    <row r="611" spans="1:18" x14ac:dyDescent="0.2">
      <c r="A611" s="12">
        <v>50000249</v>
      </c>
      <c r="B611" s="12">
        <v>710358</v>
      </c>
      <c r="C611" s="12" t="s">
        <v>42</v>
      </c>
      <c r="D611" s="12">
        <v>14952379</v>
      </c>
      <c r="E611" s="13">
        <v>37454</v>
      </c>
      <c r="F611" s="12">
        <v>6080025</v>
      </c>
      <c r="G611" s="12">
        <v>0</v>
      </c>
      <c r="H611" s="12">
        <v>0</v>
      </c>
      <c r="J611" s="14">
        <v>7000</v>
      </c>
      <c r="K611" s="14">
        <v>0</v>
      </c>
      <c r="L611" s="14">
        <v>0</v>
      </c>
      <c r="M611" s="14">
        <v>7000</v>
      </c>
      <c r="N611" s="75">
        <f>VLOOKUP(P611,'CODIGOS RENTISTICOS'!$A$2:E1651,2,FALSE)</f>
        <v>825000000</v>
      </c>
      <c r="O611" s="75">
        <f>VLOOKUP(P611,'CODIGOS RENTISTICOS'!$A$2:F3818,3,FALSE)</f>
        <v>150109</v>
      </c>
      <c r="P611" s="61">
        <v>121245</v>
      </c>
      <c r="Q611" s="14">
        <v>7000</v>
      </c>
      <c r="R611" s="61"/>
    </row>
    <row r="612" spans="1:18" x14ac:dyDescent="0.2">
      <c r="A612" s="12">
        <v>50000249</v>
      </c>
      <c r="B612" s="12">
        <v>710359</v>
      </c>
      <c r="C612" s="12" t="s">
        <v>42</v>
      </c>
      <c r="D612" s="12">
        <v>6247219</v>
      </c>
      <c r="E612" s="13">
        <v>37454</v>
      </c>
      <c r="F612" s="12">
        <v>6080025</v>
      </c>
      <c r="G612" s="12">
        <v>0</v>
      </c>
      <c r="H612" s="12">
        <v>0</v>
      </c>
      <c r="J612" s="14">
        <v>7000</v>
      </c>
      <c r="K612" s="14">
        <v>0</v>
      </c>
      <c r="L612" s="14">
        <v>0</v>
      </c>
      <c r="M612" s="14">
        <v>7000</v>
      </c>
      <c r="N612" s="75">
        <f>VLOOKUP(P612,'CODIGOS RENTISTICOS'!$A$2:E1652,2,FALSE)</f>
        <v>825000000</v>
      </c>
      <c r="O612" s="75">
        <f>VLOOKUP(P612,'CODIGOS RENTISTICOS'!$A$2:F3819,3,FALSE)</f>
        <v>150109</v>
      </c>
      <c r="P612" s="61">
        <v>121245</v>
      </c>
      <c r="Q612" s="14">
        <v>7000</v>
      </c>
      <c r="R612" s="61"/>
    </row>
    <row r="613" spans="1:18" x14ac:dyDescent="0.2">
      <c r="A613" s="12">
        <v>50000249</v>
      </c>
      <c r="B613" s="12">
        <v>710363</v>
      </c>
      <c r="C613" s="12" t="s">
        <v>42</v>
      </c>
      <c r="D613" s="12">
        <v>8903014430</v>
      </c>
      <c r="E613" s="13">
        <v>37454</v>
      </c>
      <c r="F613" s="12">
        <v>6671974</v>
      </c>
      <c r="G613" s="12">
        <v>0</v>
      </c>
      <c r="H613" s="12">
        <v>0</v>
      </c>
      <c r="J613" s="14">
        <v>7000</v>
      </c>
      <c r="K613" s="14">
        <v>0</v>
      </c>
      <c r="L613" s="14">
        <v>0</v>
      </c>
      <c r="M613" s="14">
        <v>7000</v>
      </c>
      <c r="N613" s="75">
        <f>VLOOKUP(P613,'CODIGOS RENTISTICOS'!$A$2:E1653,2,FALSE)</f>
        <v>825000000</v>
      </c>
      <c r="O613" s="75">
        <f>VLOOKUP(P613,'CODIGOS RENTISTICOS'!$A$2:F3820,3,FALSE)</f>
        <v>150109</v>
      </c>
      <c r="P613" s="61">
        <v>5041</v>
      </c>
      <c r="Q613" s="14">
        <v>7000</v>
      </c>
      <c r="R613" s="61"/>
    </row>
    <row r="614" spans="1:18" x14ac:dyDescent="0.2">
      <c r="A614" s="12">
        <v>50000249</v>
      </c>
      <c r="B614" s="12">
        <v>909461</v>
      </c>
      <c r="C614" s="12" t="s">
        <v>42</v>
      </c>
      <c r="D614" s="12">
        <v>8001350715</v>
      </c>
      <c r="E614" s="13">
        <v>37454</v>
      </c>
      <c r="F614" s="12">
        <v>3393513</v>
      </c>
      <c r="G614" s="12">
        <v>0</v>
      </c>
      <c r="H614" s="12">
        <v>0</v>
      </c>
      <c r="J614" s="14">
        <v>60000</v>
      </c>
      <c r="K614" s="14">
        <v>0</v>
      </c>
      <c r="L614" s="14">
        <v>0</v>
      </c>
      <c r="M614" s="14">
        <v>60000</v>
      </c>
      <c r="N614" s="75">
        <f>VLOOKUP(P614,'CODIGOS RENTISTICOS'!$A$2:E1654,2,FALSE)</f>
        <v>910300000</v>
      </c>
      <c r="O614" s="75">
        <f>VLOOKUP(P614,'CODIGOS RENTISTICOS'!$A$2:F3821,3,FALSE)</f>
        <v>130113</v>
      </c>
      <c r="P614" s="61">
        <v>121235</v>
      </c>
      <c r="Q614" s="14">
        <v>60000</v>
      </c>
      <c r="R614" s="61"/>
    </row>
    <row r="615" spans="1:18" x14ac:dyDescent="0.2">
      <c r="A615" s="12">
        <v>50000249</v>
      </c>
      <c r="B615" s="12">
        <v>1043523</v>
      </c>
      <c r="C615" s="12" t="s">
        <v>116</v>
      </c>
      <c r="D615" s="12">
        <v>70852664</v>
      </c>
      <c r="E615" s="13">
        <v>37454</v>
      </c>
      <c r="F615" s="12">
        <v>2735585</v>
      </c>
      <c r="G615" s="12">
        <v>0</v>
      </c>
      <c r="H615" s="12">
        <v>0</v>
      </c>
      <c r="J615" s="14">
        <v>7000</v>
      </c>
      <c r="K615" s="14">
        <v>0</v>
      </c>
      <c r="L615" s="14">
        <v>0</v>
      </c>
      <c r="M615" s="14">
        <v>7000</v>
      </c>
      <c r="N615" s="75">
        <f>VLOOKUP(P615,'CODIGOS RENTISTICOS'!$A$2:E1655,2,FALSE)</f>
        <v>825000000</v>
      </c>
      <c r="O615" s="75">
        <f>VLOOKUP(P615,'CODIGOS RENTISTICOS'!$A$2:F3822,3,FALSE)</f>
        <v>150109</v>
      </c>
      <c r="P615" s="61">
        <v>5041</v>
      </c>
      <c r="Q615" s="14">
        <v>7000</v>
      </c>
      <c r="R615" s="61"/>
    </row>
    <row r="616" spans="1:18" x14ac:dyDescent="0.2">
      <c r="A616" s="12">
        <v>50000249</v>
      </c>
      <c r="B616" s="12">
        <v>632501</v>
      </c>
      <c r="C616" s="12" t="s">
        <v>44</v>
      </c>
      <c r="D616" s="12">
        <v>8001294999</v>
      </c>
      <c r="E616" s="13">
        <v>37454</v>
      </c>
      <c r="F616" s="12">
        <v>5128430</v>
      </c>
      <c r="G616" s="12">
        <v>0</v>
      </c>
      <c r="H616" s="12">
        <v>0</v>
      </c>
      <c r="J616" s="14">
        <v>2574</v>
      </c>
      <c r="K616" s="14">
        <v>0</v>
      </c>
      <c r="L616" s="14">
        <v>0</v>
      </c>
      <c r="M616" s="14">
        <v>2574</v>
      </c>
      <c r="N616" s="75">
        <f>VLOOKUP(P616,'CODIGOS RENTISTICOS'!$A$2:E1656,2,FALSE)</f>
        <v>0</v>
      </c>
      <c r="O616" s="75">
        <f>VLOOKUP(P616,'CODIGOS RENTISTICOS'!$A$2:F3823,3,FALSE)</f>
        <v>0</v>
      </c>
      <c r="P616" s="61">
        <v>1212</v>
      </c>
      <c r="Q616" s="14">
        <v>2574</v>
      </c>
      <c r="R616" s="61"/>
    </row>
    <row r="617" spans="1:18" x14ac:dyDescent="0.2">
      <c r="A617" s="12">
        <v>50000249</v>
      </c>
      <c r="B617" s="12">
        <v>3419034</v>
      </c>
      <c r="C617" s="12" t="s">
        <v>117</v>
      </c>
      <c r="D617" s="12">
        <v>92524372</v>
      </c>
      <c r="E617" s="13">
        <v>37454</v>
      </c>
      <c r="F617" s="12">
        <v>2810599</v>
      </c>
      <c r="G617" s="12">
        <v>0</v>
      </c>
      <c r="H617" s="12">
        <v>0</v>
      </c>
      <c r="J617" s="14">
        <v>7000</v>
      </c>
      <c r="K617" s="14">
        <v>0</v>
      </c>
      <c r="L617" s="14">
        <v>0</v>
      </c>
      <c r="M617" s="14">
        <v>7000</v>
      </c>
      <c r="N617" s="75">
        <f>VLOOKUP(P617,'CODIGOS RENTISTICOS'!$A$2:E1657,2,FALSE)</f>
        <v>825000000</v>
      </c>
      <c r="O617" s="75">
        <f>VLOOKUP(P617,'CODIGOS RENTISTICOS'!$A$2:F3824,3,FALSE)</f>
        <v>150109</v>
      </c>
      <c r="P617" s="61">
        <v>5041</v>
      </c>
      <c r="Q617" s="14">
        <v>7000</v>
      </c>
      <c r="R617" s="61"/>
    </row>
    <row r="618" spans="1:18" x14ac:dyDescent="0.2">
      <c r="A618" s="12">
        <v>50000249</v>
      </c>
      <c r="B618" s="12">
        <v>907046</v>
      </c>
      <c r="C618" s="12" t="s">
        <v>285</v>
      </c>
      <c r="D618" s="12">
        <v>8604507807</v>
      </c>
      <c r="E618" s="13">
        <v>37455</v>
      </c>
      <c r="F618" s="12">
        <v>2683557</v>
      </c>
      <c r="G618" s="12">
        <v>0</v>
      </c>
      <c r="H618" s="12">
        <v>0</v>
      </c>
      <c r="J618" s="14">
        <v>49000</v>
      </c>
      <c r="K618" s="14">
        <v>0</v>
      </c>
      <c r="L618" s="14">
        <v>0</v>
      </c>
      <c r="M618" s="14">
        <v>49000</v>
      </c>
      <c r="N618" s="75">
        <f>VLOOKUP(P618,'CODIGOS RENTISTICOS'!$A$2:E1658,2,FALSE)</f>
        <v>825000000</v>
      </c>
      <c r="O618" s="75">
        <f>VLOOKUP(P618,'CODIGOS RENTISTICOS'!$A$2:F3825,3,FALSE)</f>
        <v>150109</v>
      </c>
      <c r="P618" s="61">
        <v>5041</v>
      </c>
      <c r="Q618" s="14">
        <v>49000</v>
      </c>
      <c r="R618" s="61"/>
    </row>
    <row r="619" spans="1:18" x14ac:dyDescent="0.2">
      <c r="A619" s="12">
        <v>50000249</v>
      </c>
      <c r="B619" s="12">
        <v>1378080</v>
      </c>
      <c r="C619" s="12" t="s">
        <v>285</v>
      </c>
      <c r="D619" s="12">
        <v>5975064</v>
      </c>
      <c r="E619" s="13">
        <v>37455</v>
      </c>
      <c r="F619" s="12">
        <v>0</v>
      </c>
      <c r="G619" s="12">
        <v>0</v>
      </c>
      <c r="H619" s="12">
        <v>0</v>
      </c>
      <c r="J619" s="14">
        <v>5000</v>
      </c>
      <c r="K619" s="14">
        <v>0</v>
      </c>
      <c r="L619" s="14">
        <v>0</v>
      </c>
      <c r="M619" s="14">
        <v>5000</v>
      </c>
      <c r="N619" s="75">
        <f>VLOOKUP(P619,'CODIGOS RENTISTICOS'!$A$2:E1659,2,FALSE)</f>
        <v>825000000</v>
      </c>
      <c r="O619" s="75">
        <f>VLOOKUP(P619,'CODIGOS RENTISTICOS'!$A$2:F3826,3,FALSE)</f>
        <v>150109</v>
      </c>
      <c r="P619" s="61">
        <v>5041</v>
      </c>
      <c r="Q619" s="14">
        <v>5000</v>
      </c>
      <c r="R619" s="61"/>
    </row>
    <row r="620" spans="1:18" x14ac:dyDescent="0.2">
      <c r="A620" s="12">
        <v>50000249</v>
      </c>
      <c r="B620" s="12">
        <v>1202431</v>
      </c>
      <c r="C620" s="12" t="s">
        <v>285</v>
      </c>
      <c r="D620" s="12">
        <v>8600079550</v>
      </c>
      <c r="E620" s="13">
        <v>37455</v>
      </c>
      <c r="F620" s="12">
        <v>23777900</v>
      </c>
      <c r="G620" s="12">
        <v>0</v>
      </c>
      <c r="H620" s="12">
        <v>0</v>
      </c>
      <c r="J620" s="14">
        <v>39000</v>
      </c>
      <c r="K620" s="14">
        <v>0</v>
      </c>
      <c r="L620" s="14">
        <v>0</v>
      </c>
      <c r="M620" s="14">
        <v>39000</v>
      </c>
      <c r="N620" s="75">
        <f>VLOOKUP(P620,'CODIGOS RENTISTICOS'!$A$2:E1660,2,FALSE)</f>
        <v>96200000</v>
      </c>
      <c r="O620" s="75">
        <f>VLOOKUP(P620,'CODIGOS RENTISTICOS'!$A$2:F3827,3,FALSE)</f>
        <v>350101</v>
      </c>
      <c r="P620" s="61">
        <v>121240</v>
      </c>
      <c r="Q620" s="14">
        <v>39000</v>
      </c>
      <c r="R620" s="61"/>
    </row>
    <row r="621" spans="1:18" x14ac:dyDescent="0.2">
      <c r="A621" s="12">
        <v>50000249</v>
      </c>
      <c r="B621" s="12">
        <v>1284434</v>
      </c>
      <c r="C621" s="12" t="s">
        <v>285</v>
      </c>
      <c r="D621" s="12">
        <v>3010380</v>
      </c>
      <c r="E621" s="13">
        <v>37455</v>
      </c>
      <c r="F621" s="12">
        <v>4904669</v>
      </c>
      <c r="G621" s="12">
        <v>0</v>
      </c>
      <c r="H621" s="12">
        <v>0</v>
      </c>
      <c r="J621" s="14">
        <v>5000</v>
      </c>
      <c r="K621" s="14">
        <v>0</v>
      </c>
      <c r="L621" s="14">
        <v>0</v>
      </c>
      <c r="M621" s="14">
        <v>5000</v>
      </c>
      <c r="N621" s="75">
        <f>VLOOKUP(P621,'CODIGOS RENTISTICOS'!$A$2:E1661,2,FALSE)</f>
        <v>825000000</v>
      </c>
      <c r="O621" s="75">
        <f>VLOOKUP(P621,'CODIGOS RENTISTICOS'!$A$2:F3828,3,FALSE)</f>
        <v>150109</v>
      </c>
      <c r="P621" s="61">
        <v>121245</v>
      </c>
      <c r="Q621" s="14">
        <v>5000</v>
      </c>
      <c r="R621" s="61"/>
    </row>
    <row r="622" spans="1:18" x14ac:dyDescent="0.2">
      <c r="A622" s="12">
        <v>50000249</v>
      </c>
      <c r="B622" s="12">
        <v>876449</v>
      </c>
      <c r="C622" s="12" t="s">
        <v>285</v>
      </c>
      <c r="D622" s="12">
        <v>8604043561</v>
      </c>
      <c r="E622" s="13">
        <v>37455</v>
      </c>
      <c r="F622" s="12">
        <v>2137279</v>
      </c>
      <c r="G622" s="12">
        <v>0</v>
      </c>
      <c r="H622" s="12">
        <v>0</v>
      </c>
      <c r="J622" s="14">
        <v>5000</v>
      </c>
      <c r="K622" s="14">
        <v>0</v>
      </c>
      <c r="L622" s="14">
        <v>0</v>
      </c>
      <c r="M622" s="14">
        <v>5000</v>
      </c>
      <c r="N622" s="75">
        <f>VLOOKUP(P622,'CODIGOS RENTISTICOS'!$A$2:E1662,2,FALSE)</f>
        <v>825000000</v>
      </c>
      <c r="O622" s="75">
        <f>VLOOKUP(P622,'CODIGOS RENTISTICOS'!$A$2:F3829,3,FALSE)</f>
        <v>150109</v>
      </c>
      <c r="P622" s="61">
        <v>121245</v>
      </c>
      <c r="Q622" s="14">
        <v>5000</v>
      </c>
      <c r="R622" s="61"/>
    </row>
    <row r="623" spans="1:18" x14ac:dyDescent="0.2">
      <c r="A623" s="12">
        <v>50000249</v>
      </c>
      <c r="B623" s="12">
        <v>3005851</v>
      </c>
      <c r="C623" s="12" t="s">
        <v>285</v>
      </c>
      <c r="D623" s="12">
        <v>8300304541</v>
      </c>
      <c r="E623" s="13">
        <v>37455</v>
      </c>
      <c r="F623" s="12">
        <v>6434752</v>
      </c>
      <c r="G623" s="12">
        <v>0</v>
      </c>
      <c r="H623" s="12">
        <v>0</v>
      </c>
      <c r="J623" s="14">
        <v>5000</v>
      </c>
      <c r="K623" s="14">
        <v>0</v>
      </c>
      <c r="L623" s="14">
        <v>0</v>
      </c>
      <c r="M623" s="14">
        <v>5000</v>
      </c>
      <c r="N623" s="75">
        <f>VLOOKUP(P623,'CODIGOS RENTISTICOS'!$A$2:E1663,2,FALSE)</f>
        <v>825000000</v>
      </c>
      <c r="O623" s="75">
        <f>VLOOKUP(P623,'CODIGOS RENTISTICOS'!$A$2:F3830,3,FALSE)</f>
        <v>150109</v>
      </c>
      <c r="P623" s="61">
        <v>121245</v>
      </c>
      <c r="Q623" s="14">
        <v>5000</v>
      </c>
      <c r="R623" s="61"/>
    </row>
    <row r="624" spans="1:18" x14ac:dyDescent="0.2">
      <c r="A624" s="12">
        <v>50000249</v>
      </c>
      <c r="B624" s="12">
        <v>5734159</v>
      </c>
      <c r="C624" s="12" t="s">
        <v>285</v>
      </c>
      <c r="D624" s="12">
        <v>8906804521</v>
      </c>
      <c r="E624" s="13">
        <v>37455</v>
      </c>
      <c r="F624" s="12">
        <v>2462338</v>
      </c>
      <c r="G624" s="12">
        <v>0</v>
      </c>
      <c r="H624" s="12">
        <v>0</v>
      </c>
      <c r="J624" s="14">
        <v>10400</v>
      </c>
      <c r="K624" s="14">
        <v>0</v>
      </c>
      <c r="L624" s="14">
        <v>0</v>
      </c>
      <c r="M624" s="14">
        <v>10400</v>
      </c>
      <c r="N624" s="75">
        <f>VLOOKUP(P624,'CODIGOS RENTISTICOS'!$A$2:E1664,2,FALSE)</f>
        <v>96400000</v>
      </c>
      <c r="O624" s="75">
        <f>VLOOKUP(P624,'CODIGOS RENTISTICOS'!$A$2:F3831,3,FALSE)</f>
        <v>370101</v>
      </c>
      <c r="P624" s="61">
        <v>121280</v>
      </c>
      <c r="Q624" s="14">
        <v>10400</v>
      </c>
      <c r="R624" s="61"/>
    </row>
    <row r="625" spans="1:18" x14ac:dyDescent="0.2">
      <c r="A625" s="12">
        <v>50000249</v>
      </c>
      <c r="B625" s="12">
        <v>5734211</v>
      </c>
      <c r="C625" s="12" t="s">
        <v>285</v>
      </c>
      <c r="D625" s="12">
        <v>8300818605</v>
      </c>
      <c r="E625" s="13">
        <v>37455</v>
      </c>
      <c r="F625" s="12">
        <v>0</v>
      </c>
      <c r="G625" s="12">
        <v>0</v>
      </c>
      <c r="H625" s="12">
        <v>0</v>
      </c>
      <c r="J625" s="14">
        <v>309000</v>
      </c>
      <c r="K625" s="14">
        <v>0</v>
      </c>
      <c r="L625" s="14">
        <v>0</v>
      </c>
      <c r="M625" s="14">
        <v>309000</v>
      </c>
      <c r="N625" s="75">
        <f>VLOOKUP(P625,'CODIGOS RENTISTICOS'!$A$2:E1665,2,FALSE)</f>
        <v>96200000</v>
      </c>
      <c r="O625" s="75">
        <f>VLOOKUP(P625,'CODIGOS RENTISTICOS'!$A$2:F3832,3,FALSE)</f>
        <v>350101</v>
      </c>
      <c r="P625" s="61">
        <v>121230</v>
      </c>
      <c r="Q625" s="14">
        <v>309000</v>
      </c>
      <c r="R625" s="61"/>
    </row>
    <row r="626" spans="1:18" x14ac:dyDescent="0.2">
      <c r="A626" s="12">
        <v>50000249</v>
      </c>
      <c r="B626" s="12">
        <v>5735754</v>
      </c>
      <c r="C626" s="12" t="s">
        <v>285</v>
      </c>
      <c r="D626" s="12">
        <v>17348437</v>
      </c>
      <c r="E626" s="13">
        <v>37455</v>
      </c>
      <c r="F626" s="12">
        <v>2834808</v>
      </c>
      <c r="G626" s="12">
        <v>0</v>
      </c>
      <c r="H626" s="12">
        <v>0</v>
      </c>
      <c r="J626" s="14">
        <v>3000</v>
      </c>
      <c r="K626" s="14">
        <v>0</v>
      </c>
      <c r="L626" s="14">
        <v>0</v>
      </c>
      <c r="M626" s="14">
        <v>3000</v>
      </c>
      <c r="N626" s="75">
        <f>VLOOKUP(P626,'CODIGOS RENTISTICOS'!$A$2:E1666,2,FALSE)</f>
        <v>96400000</v>
      </c>
      <c r="O626" s="75">
        <f>VLOOKUP(P626,'CODIGOS RENTISTICOS'!$A$2:F3833,3,FALSE)</f>
        <v>370101</v>
      </c>
      <c r="P626" s="61">
        <v>121280</v>
      </c>
      <c r="Q626" s="14">
        <v>3000</v>
      </c>
      <c r="R626" s="61"/>
    </row>
    <row r="627" spans="1:18" x14ac:dyDescent="0.2">
      <c r="A627" s="12">
        <v>50000249</v>
      </c>
      <c r="B627" s="12">
        <v>275943</v>
      </c>
      <c r="C627" s="12" t="s">
        <v>285</v>
      </c>
      <c r="D627" s="12">
        <v>8600357141</v>
      </c>
      <c r="E627" s="13">
        <v>37455</v>
      </c>
      <c r="F627" s="12">
        <v>0</v>
      </c>
      <c r="G627" s="12">
        <v>0</v>
      </c>
      <c r="H627" s="12">
        <v>0</v>
      </c>
      <c r="J627" s="14">
        <v>1306641.9099999999</v>
      </c>
      <c r="K627" s="14">
        <v>0</v>
      </c>
      <c r="L627" s="14">
        <v>0</v>
      </c>
      <c r="M627" s="14">
        <v>1306641.9099999999</v>
      </c>
      <c r="N627" s="75">
        <f>VLOOKUP(P627,'CODIGOS RENTISTICOS'!$A$2:E1667,2,FALSE)</f>
        <v>96200000</v>
      </c>
      <c r="O627" s="75">
        <f>VLOOKUP(P627,'CODIGOS RENTISTICOS'!$A$2:F3834,3,FALSE)</f>
        <v>350101</v>
      </c>
      <c r="P627" s="61">
        <v>121240</v>
      </c>
      <c r="Q627" s="14">
        <v>1306641.9099999999</v>
      </c>
      <c r="R627" s="61"/>
    </row>
    <row r="628" spans="1:18" x14ac:dyDescent="0.2">
      <c r="A628" s="12">
        <v>50000249</v>
      </c>
      <c r="B628" s="12">
        <v>721912</v>
      </c>
      <c r="C628" s="12" t="s">
        <v>285</v>
      </c>
      <c r="D628" s="12">
        <v>8600025761</v>
      </c>
      <c r="E628" s="13">
        <v>37455</v>
      </c>
      <c r="F628" s="12">
        <v>0</v>
      </c>
      <c r="G628" s="12">
        <v>0</v>
      </c>
      <c r="H628" s="12">
        <v>0</v>
      </c>
      <c r="J628" s="14">
        <v>1174560</v>
      </c>
      <c r="K628" s="14">
        <v>0</v>
      </c>
      <c r="L628" s="14">
        <v>0</v>
      </c>
      <c r="M628" s="14">
        <v>1174560</v>
      </c>
      <c r="N628" s="75">
        <f>VLOOKUP(P628,'CODIGOS RENTISTICOS'!$A$2:E1668,2,FALSE)</f>
        <v>96200000</v>
      </c>
      <c r="O628" s="75">
        <f>VLOOKUP(P628,'CODIGOS RENTISTICOS'!$A$2:F3835,3,FALSE)</f>
        <v>350101</v>
      </c>
      <c r="P628" s="61">
        <v>121240</v>
      </c>
      <c r="Q628" s="14">
        <v>1174560</v>
      </c>
      <c r="R628" s="61"/>
    </row>
    <row r="629" spans="1:18" x14ac:dyDescent="0.2">
      <c r="A629" s="12">
        <v>50000249</v>
      </c>
      <c r="B629" s="12">
        <v>1161881</v>
      </c>
      <c r="C629" s="12" t="s">
        <v>285</v>
      </c>
      <c r="D629" s="12">
        <v>8903222941</v>
      </c>
      <c r="E629" s="13">
        <v>37455</v>
      </c>
      <c r="F629" s="12">
        <v>0</v>
      </c>
      <c r="G629" s="12">
        <v>0</v>
      </c>
      <c r="H629" s="12">
        <v>0</v>
      </c>
      <c r="J629" s="14">
        <v>14000</v>
      </c>
      <c r="K629" s="14">
        <v>0</v>
      </c>
      <c r="L629" s="14">
        <v>0</v>
      </c>
      <c r="M629" s="14">
        <v>14000</v>
      </c>
      <c r="N629" s="75">
        <f>VLOOKUP(P629,'CODIGOS RENTISTICOS'!$A$2:E1669,2,FALSE)</f>
        <v>825000000</v>
      </c>
      <c r="O629" s="75">
        <f>VLOOKUP(P629,'CODIGOS RENTISTICOS'!$A$2:F3836,3,FALSE)</f>
        <v>150109</v>
      </c>
      <c r="P629" s="61">
        <v>5041</v>
      </c>
      <c r="Q629" s="14">
        <v>14000</v>
      </c>
      <c r="R629" s="61"/>
    </row>
    <row r="630" spans="1:18" x14ac:dyDescent="0.2">
      <c r="A630" s="12">
        <v>50000249</v>
      </c>
      <c r="B630" s="12">
        <v>1169647</v>
      </c>
      <c r="C630" s="12" t="s">
        <v>285</v>
      </c>
      <c r="D630" s="12">
        <v>8001734891</v>
      </c>
      <c r="E630" s="13">
        <v>37455</v>
      </c>
      <c r="F630" s="12">
        <v>0</v>
      </c>
      <c r="G630" s="12">
        <v>0</v>
      </c>
      <c r="H630" s="12">
        <v>0</v>
      </c>
      <c r="J630" s="14">
        <v>5000</v>
      </c>
      <c r="K630" s="14">
        <v>0</v>
      </c>
      <c r="L630" s="14">
        <v>0</v>
      </c>
      <c r="M630" s="14">
        <v>5000</v>
      </c>
      <c r="N630" s="75">
        <f>VLOOKUP(P630,'CODIGOS RENTISTICOS'!$A$2:E1670,2,FALSE)</f>
        <v>825000000</v>
      </c>
      <c r="O630" s="75">
        <f>VLOOKUP(P630,'CODIGOS RENTISTICOS'!$A$2:F3837,3,FALSE)</f>
        <v>150109</v>
      </c>
      <c r="P630" s="61">
        <v>121245</v>
      </c>
      <c r="Q630" s="14">
        <v>5000</v>
      </c>
      <c r="R630" s="61"/>
    </row>
    <row r="631" spans="1:18" x14ac:dyDescent="0.2">
      <c r="A631" s="12">
        <v>50000249</v>
      </c>
      <c r="B631" s="12">
        <v>1387738</v>
      </c>
      <c r="C631" s="12" t="s">
        <v>285</v>
      </c>
      <c r="D631" s="12">
        <v>12108671</v>
      </c>
      <c r="E631" s="13">
        <v>37455</v>
      </c>
      <c r="F631" s="12">
        <v>7265069</v>
      </c>
      <c r="G631" s="12">
        <v>0</v>
      </c>
      <c r="H631" s="12">
        <v>0</v>
      </c>
      <c r="J631" s="14">
        <v>24000</v>
      </c>
      <c r="K631" s="14">
        <v>0</v>
      </c>
      <c r="L631" s="14">
        <v>0</v>
      </c>
      <c r="M631" s="14">
        <v>24000</v>
      </c>
      <c r="N631" s="75">
        <f>VLOOKUP(P631,'CODIGOS RENTISTICOS'!$A$2:E1671,2,FALSE)</f>
        <v>825000000</v>
      </c>
      <c r="O631" s="75">
        <f>VLOOKUP(P631,'CODIGOS RENTISTICOS'!$A$2:F3838,3,FALSE)</f>
        <v>150109</v>
      </c>
      <c r="P631" s="61">
        <v>121245</v>
      </c>
      <c r="Q631" s="14">
        <v>24000</v>
      </c>
      <c r="R631" s="61"/>
    </row>
    <row r="632" spans="1:18" x14ac:dyDescent="0.2">
      <c r="A632" s="12">
        <v>50000249</v>
      </c>
      <c r="B632" s="12">
        <v>157766</v>
      </c>
      <c r="C632" s="12" t="s">
        <v>285</v>
      </c>
      <c r="D632" s="12">
        <v>51911216</v>
      </c>
      <c r="E632" s="13">
        <v>37455</v>
      </c>
      <c r="F632" s="12">
        <v>121212</v>
      </c>
      <c r="G632" s="12">
        <v>0</v>
      </c>
      <c r="H632" s="12">
        <v>0</v>
      </c>
      <c r="J632" s="14">
        <v>51500</v>
      </c>
      <c r="K632" s="14">
        <v>0</v>
      </c>
      <c r="L632" s="14">
        <v>0</v>
      </c>
      <c r="M632" s="14">
        <v>51500</v>
      </c>
      <c r="N632" s="75">
        <f>VLOOKUP(P632,'CODIGOS RENTISTICOS'!$A$2:E1672,2,FALSE)</f>
        <v>825000000</v>
      </c>
      <c r="O632" s="75">
        <f>VLOOKUP(P632,'CODIGOS RENTISTICOS'!$A$2:F3839,3,FALSE)</f>
        <v>150109</v>
      </c>
      <c r="P632" s="61">
        <v>121245</v>
      </c>
      <c r="Q632" s="14">
        <v>51500</v>
      </c>
      <c r="R632" s="61"/>
    </row>
    <row r="633" spans="1:18" x14ac:dyDescent="0.2">
      <c r="A633" s="12">
        <v>50000249</v>
      </c>
      <c r="B633" s="12">
        <v>3231695</v>
      </c>
      <c r="C633" s="12" t="s">
        <v>285</v>
      </c>
      <c r="D633" s="12">
        <v>79274674</v>
      </c>
      <c r="E633" s="13">
        <v>37455</v>
      </c>
      <c r="F633" s="12">
        <v>5421278</v>
      </c>
      <c r="G633" s="12">
        <v>0</v>
      </c>
      <c r="H633" s="12">
        <v>0</v>
      </c>
      <c r="J633" s="14">
        <v>2000</v>
      </c>
      <c r="K633" s="14">
        <v>0</v>
      </c>
      <c r="L633" s="14">
        <v>0</v>
      </c>
      <c r="M633" s="14">
        <v>2000</v>
      </c>
      <c r="N633" s="75">
        <f>VLOOKUP(P633,'CODIGOS RENTISTICOS'!$A$2:E1673,2,FALSE)</f>
        <v>825000000</v>
      </c>
      <c r="O633" s="75">
        <f>VLOOKUP(P633,'CODIGOS RENTISTICOS'!$A$2:F3840,3,FALSE)</f>
        <v>150109</v>
      </c>
      <c r="P633" s="61">
        <v>121245</v>
      </c>
      <c r="Q633" s="14">
        <v>2000</v>
      </c>
      <c r="R633" s="61"/>
    </row>
    <row r="634" spans="1:18" x14ac:dyDescent="0.2">
      <c r="A634" s="12">
        <v>50000249</v>
      </c>
      <c r="B634" s="12">
        <v>3231708</v>
      </c>
      <c r="C634" s="12" t="s">
        <v>285</v>
      </c>
      <c r="D634" s="12">
        <v>8909006089</v>
      </c>
      <c r="E634" s="13">
        <v>37455</v>
      </c>
      <c r="F634" s="12">
        <v>0</v>
      </c>
      <c r="G634" s="12">
        <v>0</v>
      </c>
      <c r="H634" s="12">
        <v>0</v>
      </c>
      <c r="J634" s="14">
        <v>28000</v>
      </c>
      <c r="K634" s="14">
        <v>0</v>
      </c>
      <c r="L634" s="14">
        <v>0</v>
      </c>
      <c r="M634" s="14">
        <v>28000</v>
      </c>
      <c r="N634" s="75">
        <f>VLOOKUP(P634,'CODIGOS RENTISTICOS'!$A$2:E1674,2,FALSE)</f>
        <v>825000000</v>
      </c>
      <c r="O634" s="75">
        <f>VLOOKUP(P634,'CODIGOS RENTISTICOS'!$A$2:F3841,3,FALSE)</f>
        <v>150109</v>
      </c>
      <c r="P634" s="61">
        <v>121245</v>
      </c>
      <c r="Q634" s="14">
        <v>28000</v>
      </c>
      <c r="R634" s="61"/>
    </row>
    <row r="635" spans="1:18" x14ac:dyDescent="0.2">
      <c r="A635" s="12">
        <v>50000249</v>
      </c>
      <c r="B635" s="12">
        <v>3234056</v>
      </c>
      <c r="C635" s="12" t="s">
        <v>285</v>
      </c>
      <c r="D635" s="12">
        <v>8605070330</v>
      </c>
      <c r="E635" s="13">
        <v>37455</v>
      </c>
      <c r="F635" s="12">
        <v>0</v>
      </c>
      <c r="G635" s="12">
        <v>0</v>
      </c>
      <c r="H635" s="12">
        <v>1</v>
      </c>
      <c r="J635" s="14">
        <v>0</v>
      </c>
      <c r="K635" s="14">
        <v>0</v>
      </c>
      <c r="L635" s="14">
        <v>870000</v>
      </c>
      <c r="M635" s="14">
        <v>870000</v>
      </c>
      <c r="N635" s="75">
        <f>VLOOKUP(P635,'CODIGOS RENTISTICOS'!$A$2:E1675,2,FALSE)</f>
        <v>825000000</v>
      </c>
      <c r="O635" s="75">
        <f>VLOOKUP(P635,'CODIGOS RENTISTICOS'!$A$2:F3842,3,FALSE)</f>
        <v>150109</v>
      </c>
      <c r="P635" s="61">
        <v>121245</v>
      </c>
      <c r="Q635" s="14">
        <v>870000</v>
      </c>
      <c r="R635" s="61"/>
    </row>
    <row r="636" spans="1:18" x14ac:dyDescent="0.2">
      <c r="A636" s="12">
        <v>50000249</v>
      </c>
      <c r="B636" s="12">
        <v>3234087</v>
      </c>
      <c r="C636" s="12" t="s">
        <v>285</v>
      </c>
      <c r="D636" s="12">
        <v>79153542</v>
      </c>
      <c r="E636" s="13">
        <v>37455</v>
      </c>
      <c r="F636" s="12">
        <v>0</v>
      </c>
      <c r="G636" s="12">
        <v>0</v>
      </c>
      <c r="H636" s="12">
        <v>0</v>
      </c>
      <c r="J636" s="14">
        <v>14000</v>
      </c>
      <c r="K636" s="14">
        <v>0</v>
      </c>
      <c r="L636" s="14">
        <v>0</v>
      </c>
      <c r="M636" s="14">
        <v>14000</v>
      </c>
      <c r="N636" s="75">
        <f>VLOOKUP(P636,'CODIGOS RENTISTICOS'!$A$2:E1676,2,FALSE)</f>
        <v>825000000</v>
      </c>
      <c r="O636" s="75">
        <f>VLOOKUP(P636,'CODIGOS RENTISTICOS'!$A$2:F3843,3,FALSE)</f>
        <v>150109</v>
      </c>
      <c r="P636" s="61">
        <v>121245</v>
      </c>
      <c r="Q636" s="14">
        <v>14000</v>
      </c>
      <c r="R636" s="61"/>
    </row>
    <row r="637" spans="1:18" x14ac:dyDescent="0.2">
      <c r="A637" s="12">
        <v>50000249</v>
      </c>
      <c r="B637" s="12">
        <v>3234092</v>
      </c>
      <c r="C637" s="12" t="s">
        <v>285</v>
      </c>
      <c r="D637" s="12">
        <v>8600621122</v>
      </c>
      <c r="E637" s="13">
        <v>37455</v>
      </c>
      <c r="F637" s="12">
        <v>0</v>
      </c>
      <c r="G637" s="12">
        <v>0</v>
      </c>
      <c r="H637" s="12">
        <v>0</v>
      </c>
      <c r="J637" s="14">
        <v>105000</v>
      </c>
      <c r="K637" s="14">
        <v>0</v>
      </c>
      <c r="L637" s="14">
        <v>0</v>
      </c>
      <c r="M637" s="14">
        <v>105000</v>
      </c>
      <c r="N637" s="75">
        <f>VLOOKUP(P637,'CODIGOS RENTISTICOS'!$A$2:E1677,2,FALSE)</f>
        <v>825000000</v>
      </c>
      <c r="O637" s="75">
        <f>VLOOKUP(P637,'CODIGOS RENTISTICOS'!$A$2:F3844,3,FALSE)</f>
        <v>150109</v>
      </c>
      <c r="P637" s="61">
        <v>121245</v>
      </c>
      <c r="Q637" s="14">
        <v>105000</v>
      </c>
      <c r="R637" s="61"/>
    </row>
    <row r="638" spans="1:18" x14ac:dyDescent="0.2">
      <c r="A638" s="12">
        <v>50000249</v>
      </c>
      <c r="B638" s="12">
        <v>3234119</v>
      </c>
      <c r="C638" s="12" t="s">
        <v>285</v>
      </c>
      <c r="D638" s="12">
        <v>7307456</v>
      </c>
      <c r="E638" s="13">
        <v>37455</v>
      </c>
      <c r="F638" s="12">
        <v>2400580</v>
      </c>
      <c r="G638" s="12">
        <v>0</v>
      </c>
      <c r="H638" s="12">
        <v>0</v>
      </c>
      <c r="J638" s="14">
        <v>7000</v>
      </c>
      <c r="K638" s="14">
        <v>0</v>
      </c>
      <c r="L638" s="14">
        <v>0</v>
      </c>
      <c r="M638" s="14">
        <v>7000</v>
      </c>
      <c r="N638" s="75">
        <f>VLOOKUP(P638,'CODIGOS RENTISTICOS'!$A$2:E1678,2,FALSE)</f>
        <v>825000000</v>
      </c>
      <c r="O638" s="75">
        <f>VLOOKUP(P638,'CODIGOS RENTISTICOS'!$A$2:F3845,3,FALSE)</f>
        <v>150109</v>
      </c>
      <c r="P638" s="61">
        <v>121245</v>
      </c>
      <c r="Q638" s="14">
        <v>7000</v>
      </c>
      <c r="R638" s="61"/>
    </row>
    <row r="639" spans="1:18" x14ac:dyDescent="0.2">
      <c r="A639" s="12">
        <v>50000249</v>
      </c>
      <c r="B639" s="12">
        <v>3351085</v>
      </c>
      <c r="C639" s="12" t="s">
        <v>285</v>
      </c>
      <c r="D639" s="12">
        <v>79816482</v>
      </c>
      <c r="E639" s="13">
        <v>37455</v>
      </c>
      <c r="F639" s="12">
        <v>7611094</v>
      </c>
      <c r="G639" s="12">
        <v>0</v>
      </c>
      <c r="H639" s="12">
        <v>0</v>
      </c>
      <c r="J639" s="14">
        <v>5000</v>
      </c>
      <c r="K639" s="14">
        <v>0</v>
      </c>
      <c r="L639" s="14">
        <v>0</v>
      </c>
      <c r="M639" s="14">
        <v>5000</v>
      </c>
      <c r="N639" s="75">
        <f>VLOOKUP(P639,'CODIGOS RENTISTICOS'!$A$2:E1679,2,FALSE)</f>
        <v>825000000</v>
      </c>
      <c r="O639" s="75">
        <f>VLOOKUP(P639,'CODIGOS RENTISTICOS'!$A$2:F3846,3,FALSE)</f>
        <v>150109</v>
      </c>
      <c r="P639" s="61">
        <v>121245</v>
      </c>
      <c r="Q639" s="14">
        <v>5000</v>
      </c>
      <c r="R639" s="61"/>
    </row>
    <row r="640" spans="1:18" x14ac:dyDescent="0.2">
      <c r="A640" s="12">
        <v>50000249</v>
      </c>
      <c r="B640" s="12">
        <v>3351086</v>
      </c>
      <c r="C640" s="12" t="s">
        <v>285</v>
      </c>
      <c r="D640" s="12">
        <v>5711038</v>
      </c>
      <c r="E640" s="13">
        <v>37455</v>
      </c>
      <c r="F640" s="12">
        <v>0</v>
      </c>
      <c r="G640" s="12">
        <v>0</v>
      </c>
      <c r="H640" s="12">
        <v>0</v>
      </c>
      <c r="J640" s="14">
        <v>5000</v>
      </c>
      <c r="K640" s="14">
        <v>0</v>
      </c>
      <c r="L640" s="14">
        <v>0</v>
      </c>
      <c r="M640" s="14">
        <v>5000</v>
      </c>
      <c r="N640" s="75">
        <f>VLOOKUP(P640,'CODIGOS RENTISTICOS'!$A$2:E1680,2,FALSE)</f>
        <v>825000000</v>
      </c>
      <c r="O640" s="75">
        <f>VLOOKUP(P640,'CODIGOS RENTISTICOS'!$A$2:F3847,3,FALSE)</f>
        <v>150109</v>
      </c>
      <c r="P640" s="61">
        <v>121245</v>
      </c>
      <c r="Q640" s="14">
        <v>5000</v>
      </c>
      <c r="R640" s="61"/>
    </row>
    <row r="641" spans="1:18" x14ac:dyDescent="0.2">
      <c r="A641" s="12">
        <v>50000249</v>
      </c>
      <c r="B641" s="12">
        <v>3351087</v>
      </c>
      <c r="C641" s="12" t="s">
        <v>285</v>
      </c>
      <c r="D641" s="12">
        <v>51747698</v>
      </c>
      <c r="E641" s="13">
        <v>37455</v>
      </c>
      <c r="F641" s="12">
        <v>6127200</v>
      </c>
      <c r="G641" s="12">
        <v>0</v>
      </c>
      <c r="H641" s="12">
        <v>0</v>
      </c>
      <c r="J641" s="14">
        <v>309000</v>
      </c>
      <c r="K641" s="14">
        <v>0</v>
      </c>
      <c r="L641" s="14">
        <v>0</v>
      </c>
      <c r="M641" s="14">
        <v>309000</v>
      </c>
      <c r="N641" s="75">
        <f>VLOOKUP(P641,'CODIGOS RENTISTICOS'!$A$2:E1681,2,FALSE)</f>
        <v>96200000</v>
      </c>
      <c r="O641" s="75">
        <f>VLOOKUP(P641,'CODIGOS RENTISTICOS'!$A$2:F3848,3,FALSE)</f>
        <v>350101</v>
      </c>
      <c r="P641" s="61">
        <v>121230</v>
      </c>
      <c r="Q641" s="14">
        <v>309000</v>
      </c>
      <c r="R641" s="61"/>
    </row>
    <row r="642" spans="1:18" x14ac:dyDescent="0.2">
      <c r="A642" s="12">
        <v>50000249</v>
      </c>
      <c r="B642" s="12">
        <v>51732197</v>
      </c>
      <c r="C642" s="12" t="s">
        <v>285</v>
      </c>
      <c r="D642" s="12">
        <v>19394742</v>
      </c>
      <c r="E642" s="13">
        <v>37455</v>
      </c>
      <c r="F642" s="12">
        <v>3665518</v>
      </c>
      <c r="G642" s="12">
        <v>0</v>
      </c>
      <c r="H642" s="12">
        <v>0</v>
      </c>
      <c r="J642" s="14">
        <v>5000</v>
      </c>
      <c r="K642" s="14">
        <v>0</v>
      </c>
      <c r="L642" s="14">
        <v>0</v>
      </c>
      <c r="M642" s="14">
        <v>5000</v>
      </c>
      <c r="N642" s="75">
        <f>VLOOKUP(P642,'CODIGOS RENTISTICOS'!$A$2:E1682,2,FALSE)</f>
        <v>825000000</v>
      </c>
      <c r="O642" s="75">
        <f>VLOOKUP(P642,'CODIGOS RENTISTICOS'!$A$2:F3849,3,FALSE)</f>
        <v>150109</v>
      </c>
      <c r="P642" s="61">
        <v>121245</v>
      </c>
      <c r="Q642" s="14">
        <v>5000</v>
      </c>
      <c r="R642" s="61"/>
    </row>
    <row r="643" spans="1:18" x14ac:dyDescent="0.2">
      <c r="A643" s="12">
        <v>50000249</v>
      </c>
      <c r="B643" s="12">
        <v>1231049</v>
      </c>
      <c r="C643" s="12" t="s">
        <v>285</v>
      </c>
      <c r="D643" s="12">
        <v>8300501533</v>
      </c>
      <c r="E643" s="13">
        <v>37455</v>
      </c>
      <c r="F643" s="12">
        <v>4103603</v>
      </c>
      <c r="G643" s="12">
        <v>0</v>
      </c>
      <c r="H643" s="12">
        <v>0</v>
      </c>
      <c r="J643" s="14">
        <v>7000</v>
      </c>
      <c r="K643" s="14">
        <v>0</v>
      </c>
      <c r="L643" s="14">
        <v>0</v>
      </c>
      <c r="M643" s="14">
        <v>7000</v>
      </c>
      <c r="N643" s="75">
        <f>VLOOKUP(P643,'CODIGOS RENTISTICOS'!$A$2:E1683,2,FALSE)</f>
        <v>825000000</v>
      </c>
      <c r="O643" s="75">
        <f>VLOOKUP(P643,'CODIGOS RENTISTICOS'!$A$2:F3850,3,FALSE)</f>
        <v>150109</v>
      </c>
      <c r="P643" s="61">
        <v>121245</v>
      </c>
      <c r="Q643" s="14">
        <v>7000</v>
      </c>
      <c r="R643" s="61"/>
    </row>
    <row r="644" spans="1:18" x14ac:dyDescent="0.2">
      <c r="A644" s="12">
        <v>50000249</v>
      </c>
      <c r="B644" s="12">
        <v>1231056</v>
      </c>
      <c r="C644" s="12" t="s">
        <v>285</v>
      </c>
      <c r="D644" s="12">
        <v>830051533</v>
      </c>
      <c r="E644" s="13">
        <v>37455</v>
      </c>
      <c r="F644" s="12">
        <v>4103603</v>
      </c>
      <c r="G644" s="12">
        <v>0</v>
      </c>
      <c r="H644" s="12">
        <v>0</v>
      </c>
      <c r="J644" s="14">
        <v>35000</v>
      </c>
      <c r="K644" s="14">
        <v>0</v>
      </c>
      <c r="L644" s="14">
        <v>0</v>
      </c>
      <c r="M644" s="14">
        <v>35000</v>
      </c>
      <c r="N644" s="75">
        <f>VLOOKUP(P644,'CODIGOS RENTISTICOS'!$A$2:E1684,2,FALSE)</f>
        <v>825000000</v>
      </c>
      <c r="O644" s="75">
        <f>VLOOKUP(P644,'CODIGOS RENTISTICOS'!$A$2:F3851,3,FALSE)</f>
        <v>150109</v>
      </c>
      <c r="P644" s="61">
        <v>121245</v>
      </c>
      <c r="Q644" s="14">
        <v>35000</v>
      </c>
      <c r="R644" s="61"/>
    </row>
    <row r="645" spans="1:18" x14ac:dyDescent="0.2">
      <c r="A645" s="12">
        <v>50000249</v>
      </c>
      <c r="B645" s="12">
        <v>517436</v>
      </c>
      <c r="C645" s="12" t="s">
        <v>285</v>
      </c>
      <c r="D645" s="12">
        <v>8600427101</v>
      </c>
      <c r="E645" s="13">
        <v>37455</v>
      </c>
      <c r="F645" s="12">
        <v>3453940</v>
      </c>
      <c r="G645" s="12">
        <v>0</v>
      </c>
      <c r="H645" s="12">
        <v>0</v>
      </c>
      <c r="J645" s="14">
        <v>49000</v>
      </c>
      <c r="K645" s="14">
        <v>0</v>
      </c>
      <c r="L645" s="14">
        <v>0</v>
      </c>
      <c r="M645" s="14">
        <v>49000</v>
      </c>
      <c r="N645" s="75">
        <f>VLOOKUP(P645,'CODIGOS RENTISTICOS'!$A$2:E1685,2,FALSE)</f>
        <v>825000000</v>
      </c>
      <c r="O645" s="75">
        <f>VLOOKUP(P645,'CODIGOS RENTISTICOS'!$A$2:F3852,3,FALSE)</f>
        <v>150109</v>
      </c>
      <c r="P645" s="61">
        <v>5041</v>
      </c>
      <c r="Q645" s="14">
        <v>49000</v>
      </c>
      <c r="R645" s="61"/>
    </row>
    <row r="646" spans="1:18" x14ac:dyDescent="0.2">
      <c r="A646" s="12">
        <v>50000249</v>
      </c>
      <c r="B646" s="12">
        <v>1184306</v>
      </c>
      <c r="C646" s="12" t="s">
        <v>33</v>
      </c>
      <c r="D646" s="12">
        <v>2773804</v>
      </c>
      <c r="E646" s="13">
        <v>37455</v>
      </c>
      <c r="F646" s="12">
        <v>2651555</v>
      </c>
      <c r="G646" s="12">
        <v>0</v>
      </c>
      <c r="H646" s="12">
        <v>0</v>
      </c>
      <c r="J646" s="14">
        <v>7000</v>
      </c>
      <c r="K646" s="14">
        <v>0</v>
      </c>
      <c r="L646" s="14">
        <v>0</v>
      </c>
      <c r="M646" s="14">
        <v>7000</v>
      </c>
      <c r="N646" s="75">
        <f>VLOOKUP(P646,'CODIGOS RENTISTICOS'!$A$2:E1686,2,FALSE)</f>
        <v>825000000</v>
      </c>
      <c r="O646" s="75">
        <f>VLOOKUP(P646,'CODIGOS RENTISTICOS'!$A$2:F3853,3,FALSE)</f>
        <v>150109</v>
      </c>
      <c r="P646" s="61">
        <v>121245</v>
      </c>
      <c r="Q646" s="14">
        <v>7000</v>
      </c>
      <c r="R646" s="61"/>
    </row>
    <row r="647" spans="1:18" x14ac:dyDescent="0.2">
      <c r="A647" s="12">
        <v>50000249</v>
      </c>
      <c r="B647" s="12">
        <v>1184307</v>
      </c>
      <c r="C647" s="12" t="s">
        <v>33</v>
      </c>
      <c r="D647" s="12">
        <v>3468975</v>
      </c>
      <c r="E647" s="13">
        <v>37455</v>
      </c>
      <c r="F647" s="12">
        <v>4618434</v>
      </c>
      <c r="G647" s="12">
        <v>0</v>
      </c>
      <c r="H647" s="12">
        <v>0</v>
      </c>
      <c r="J647" s="14">
        <v>7000</v>
      </c>
      <c r="K647" s="14">
        <v>0</v>
      </c>
      <c r="L647" s="14">
        <v>0</v>
      </c>
      <c r="M647" s="14">
        <v>7000</v>
      </c>
      <c r="N647" s="75">
        <f>VLOOKUP(P647,'CODIGOS RENTISTICOS'!$A$2:E1687,2,FALSE)</f>
        <v>825000000</v>
      </c>
      <c r="O647" s="75">
        <f>VLOOKUP(P647,'CODIGOS RENTISTICOS'!$A$2:F3854,3,FALSE)</f>
        <v>150109</v>
      </c>
      <c r="P647" s="61">
        <v>121245</v>
      </c>
      <c r="Q647" s="14">
        <v>7000</v>
      </c>
      <c r="R647" s="61"/>
    </row>
    <row r="648" spans="1:18" x14ac:dyDescent="0.2">
      <c r="A648" s="12">
        <v>50000249</v>
      </c>
      <c r="B648" s="12">
        <v>948252</v>
      </c>
      <c r="C648" s="12" t="s">
        <v>33</v>
      </c>
      <c r="D648" s="12">
        <v>71020860</v>
      </c>
      <c r="E648" s="13">
        <v>37455</v>
      </c>
      <c r="F648" s="12">
        <v>4778831</v>
      </c>
      <c r="G648" s="12">
        <v>0</v>
      </c>
      <c r="H648" s="12">
        <v>0</v>
      </c>
      <c r="J648" s="14">
        <v>6000</v>
      </c>
      <c r="K648" s="14">
        <v>0</v>
      </c>
      <c r="L648" s="14">
        <v>0</v>
      </c>
      <c r="M648" s="14">
        <v>6000</v>
      </c>
      <c r="N648" s="75">
        <f>VLOOKUP(P648,'CODIGOS RENTISTICOS'!$A$2:E1688,2,FALSE)</f>
        <v>12400000</v>
      </c>
      <c r="O648" s="75">
        <f>VLOOKUP(P648,'CODIGOS RENTISTICOS'!$A$2:F3855,3,FALSE)</f>
        <v>270102</v>
      </c>
      <c r="P648" s="61">
        <v>501103</v>
      </c>
      <c r="Q648" s="14">
        <v>6000</v>
      </c>
      <c r="R648" s="61"/>
    </row>
    <row r="649" spans="1:18" x14ac:dyDescent="0.2">
      <c r="A649" s="12">
        <v>50000249</v>
      </c>
      <c r="B649" s="12">
        <v>1030615</v>
      </c>
      <c r="C649" s="12" t="s">
        <v>297</v>
      </c>
      <c r="D649" s="12">
        <v>8746266</v>
      </c>
      <c r="E649" s="13">
        <v>37455</v>
      </c>
      <c r="F649" s="12">
        <v>3687895</v>
      </c>
      <c r="G649" s="12">
        <v>0</v>
      </c>
      <c r="H649" s="12">
        <v>0</v>
      </c>
      <c r="J649" s="14">
        <v>618000</v>
      </c>
      <c r="K649" s="14">
        <v>0</v>
      </c>
      <c r="L649" s="14">
        <v>0</v>
      </c>
      <c r="M649" s="14">
        <v>618000</v>
      </c>
      <c r="N649" s="75">
        <f>VLOOKUP(P649,'CODIGOS RENTISTICOS'!$A$2:E1689,2,FALSE)</f>
        <v>825000000</v>
      </c>
      <c r="O649" s="75">
        <f>VLOOKUP(P649,'CODIGOS RENTISTICOS'!$A$2:F3856,3,FALSE)</f>
        <v>150109</v>
      </c>
      <c r="P649" s="61">
        <v>121245</v>
      </c>
      <c r="Q649" s="14">
        <v>618000</v>
      </c>
      <c r="R649" s="61"/>
    </row>
    <row r="650" spans="1:18" x14ac:dyDescent="0.2">
      <c r="A650" s="12">
        <v>50000249</v>
      </c>
      <c r="B650" s="12">
        <v>1173830</v>
      </c>
      <c r="C650" s="12" t="s">
        <v>34</v>
      </c>
      <c r="D650" s="12">
        <v>73574401</v>
      </c>
      <c r="E650" s="13">
        <v>37455</v>
      </c>
      <c r="F650" s="12">
        <v>6624009</v>
      </c>
      <c r="G650" s="12">
        <v>0</v>
      </c>
      <c r="H650" s="12">
        <v>0</v>
      </c>
      <c r="J650" s="14">
        <v>7000</v>
      </c>
      <c r="K650" s="14">
        <v>0</v>
      </c>
      <c r="L650" s="14">
        <v>0</v>
      </c>
      <c r="M650" s="14">
        <v>7000</v>
      </c>
      <c r="N650" s="75">
        <f>VLOOKUP(P650,'CODIGOS RENTISTICOS'!$A$2:E1690,2,FALSE)</f>
        <v>825000000</v>
      </c>
      <c r="O650" s="75">
        <f>VLOOKUP(P650,'CODIGOS RENTISTICOS'!$A$2:F3857,3,FALSE)</f>
        <v>150109</v>
      </c>
      <c r="P650" s="61">
        <v>5041</v>
      </c>
      <c r="Q650" s="14">
        <v>7000</v>
      </c>
      <c r="R650" s="61"/>
    </row>
    <row r="651" spans="1:18" x14ac:dyDescent="0.2">
      <c r="A651" s="12">
        <v>50000249</v>
      </c>
      <c r="B651" s="12">
        <v>989278</v>
      </c>
      <c r="C651" s="12" t="s">
        <v>288</v>
      </c>
      <c r="D651" s="12">
        <v>8200003941</v>
      </c>
      <c r="E651" s="13">
        <v>37455</v>
      </c>
      <c r="F651" s="12">
        <v>7422185</v>
      </c>
      <c r="G651" s="12">
        <v>0</v>
      </c>
      <c r="H651" s="12">
        <v>1</v>
      </c>
      <c r="J651" s="14">
        <v>0</v>
      </c>
      <c r="K651" s="14">
        <v>3260595</v>
      </c>
      <c r="L651" s="14">
        <v>0</v>
      </c>
      <c r="M651" s="14">
        <v>3260595</v>
      </c>
      <c r="N651" s="75">
        <f>VLOOKUP(P651,'CODIGOS RENTISTICOS'!$A$2:E1691,2,FALSE)</f>
        <v>96200000</v>
      </c>
      <c r="O651" s="75">
        <f>VLOOKUP(P651,'CODIGOS RENTISTICOS'!$A$2:F3858,3,FALSE)</f>
        <v>350101</v>
      </c>
      <c r="P651" s="61">
        <v>121203</v>
      </c>
      <c r="Q651" s="14">
        <v>3260595</v>
      </c>
      <c r="R651" s="61"/>
    </row>
    <row r="652" spans="1:18" x14ac:dyDescent="0.2">
      <c r="A652" s="12">
        <v>50000249</v>
      </c>
      <c r="B652" s="12">
        <v>826599</v>
      </c>
      <c r="C652" s="12" t="s">
        <v>289</v>
      </c>
      <c r="D652" s="12">
        <v>9659856</v>
      </c>
      <c r="E652" s="13">
        <v>37455</v>
      </c>
      <c r="F652" s="12">
        <v>6320899</v>
      </c>
      <c r="G652" s="12">
        <v>0</v>
      </c>
      <c r="H652" s="12">
        <v>0</v>
      </c>
      <c r="J652" s="14">
        <v>7000</v>
      </c>
      <c r="K652" s="14">
        <v>0</v>
      </c>
      <c r="L652" s="14">
        <v>0</v>
      </c>
      <c r="M652" s="14">
        <v>7000</v>
      </c>
      <c r="N652" s="75">
        <f>VLOOKUP(P652,'CODIGOS RENTISTICOS'!$A$2:E1692,2,FALSE)</f>
        <v>825000000</v>
      </c>
      <c r="O652" s="75">
        <f>VLOOKUP(P652,'CODIGOS RENTISTICOS'!$A$2:F3859,3,FALSE)</f>
        <v>150109</v>
      </c>
      <c r="P652" s="61">
        <v>121245</v>
      </c>
      <c r="Q652" s="14">
        <v>7000</v>
      </c>
      <c r="R652" s="61"/>
    </row>
    <row r="653" spans="1:18" x14ac:dyDescent="0.2">
      <c r="A653" s="12">
        <v>50000249</v>
      </c>
      <c r="B653" s="12">
        <v>1119656</v>
      </c>
      <c r="C653" s="12" t="s">
        <v>291</v>
      </c>
      <c r="D653" s="12">
        <v>8170002594</v>
      </c>
      <c r="E653" s="13">
        <v>37455</v>
      </c>
      <c r="F653" s="12">
        <v>8232198</v>
      </c>
      <c r="G653" s="12">
        <v>0</v>
      </c>
      <c r="H653" s="12">
        <v>1</v>
      </c>
      <c r="J653" s="14">
        <v>0</v>
      </c>
      <c r="K653" s="14">
        <v>384474.3</v>
      </c>
      <c r="L653" s="14">
        <v>0</v>
      </c>
      <c r="M653" s="14">
        <v>384474.3</v>
      </c>
      <c r="N653" s="75">
        <f>VLOOKUP(P653,'CODIGOS RENTISTICOS'!$A$2:E1693,2,FALSE)</f>
        <v>96200000</v>
      </c>
      <c r="O653" s="75">
        <f>VLOOKUP(P653,'CODIGOS RENTISTICOS'!$A$2:F3860,3,FALSE)</f>
        <v>350101</v>
      </c>
      <c r="P653" s="61">
        <v>121203</v>
      </c>
      <c r="Q653" s="14">
        <v>384474.3</v>
      </c>
      <c r="R653" s="61"/>
    </row>
    <row r="654" spans="1:18" x14ac:dyDescent="0.2">
      <c r="A654" s="12">
        <v>50000249</v>
      </c>
      <c r="B654" s="12">
        <v>958248</v>
      </c>
      <c r="C654" s="12" t="s">
        <v>419</v>
      </c>
      <c r="D654" s="12">
        <v>8001330637</v>
      </c>
      <c r="E654" s="13">
        <v>37455</v>
      </c>
      <c r="F654" s="12">
        <v>8246460</v>
      </c>
      <c r="G654" s="12">
        <v>0</v>
      </c>
      <c r="H654" s="12">
        <v>0</v>
      </c>
      <c r="J654" s="14">
        <v>42000</v>
      </c>
      <c r="K654" s="14">
        <v>0</v>
      </c>
      <c r="L654" s="14">
        <v>0</v>
      </c>
      <c r="M654" s="14">
        <v>42000</v>
      </c>
      <c r="N654" s="75">
        <f>VLOOKUP(P654,'CODIGOS RENTISTICOS'!$A$2:E1694,2,FALSE)</f>
        <v>825000000</v>
      </c>
      <c r="O654" s="75">
        <f>VLOOKUP(P654,'CODIGOS RENTISTICOS'!$A$2:F3861,3,FALSE)</f>
        <v>150109</v>
      </c>
      <c r="P654" s="61">
        <v>121245</v>
      </c>
      <c r="Q654" s="14">
        <v>42000</v>
      </c>
      <c r="R654" s="61"/>
    </row>
    <row r="655" spans="1:18" x14ac:dyDescent="0.2">
      <c r="A655" s="12">
        <v>50000249</v>
      </c>
      <c r="B655" s="12">
        <v>284046</v>
      </c>
      <c r="C655" s="12" t="s">
        <v>299</v>
      </c>
      <c r="D655" s="12">
        <v>5909146</v>
      </c>
      <c r="E655" s="13">
        <v>37455</v>
      </c>
      <c r="F655" s="12">
        <v>8308844</v>
      </c>
      <c r="G655" s="12">
        <v>0</v>
      </c>
      <c r="H655" s="12">
        <v>0</v>
      </c>
      <c r="J655" s="14">
        <v>7000</v>
      </c>
      <c r="K655" s="14">
        <v>0</v>
      </c>
      <c r="L655" s="14">
        <v>0</v>
      </c>
      <c r="M655" s="14">
        <v>7000</v>
      </c>
      <c r="N655" s="75">
        <f>VLOOKUP(P655,'CODIGOS RENTISTICOS'!$A$2:E1695,2,FALSE)</f>
        <v>825000000</v>
      </c>
      <c r="O655" s="75">
        <f>VLOOKUP(P655,'CODIGOS RENTISTICOS'!$A$2:F3862,3,FALSE)</f>
        <v>150109</v>
      </c>
      <c r="P655" s="61">
        <v>121245</v>
      </c>
      <c r="Q655" s="14">
        <v>7000</v>
      </c>
      <c r="R655" s="61"/>
    </row>
    <row r="656" spans="1:18" x14ac:dyDescent="0.2">
      <c r="A656" s="12">
        <v>50000249</v>
      </c>
      <c r="B656" s="12">
        <v>284104</v>
      </c>
      <c r="C656" s="12" t="s">
        <v>299</v>
      </c>
      <c r="D656" s="12">
        <v>11312460</v>
      </c>
      <c r="E656" s="13">
        <v>37455</v>
      </c>
      <c r="F656" s="12">
        <v>8308844</v>
      </c>
      <c r="G656" s="12">
        <v>0</v>
      </c>
      <c r="H656" s="12">
        <v>0</v>
      </c>
      <c r="J656" s="14">
        <v>7000</v>
      </c>
      <c r="K656" s="14">
        <v>0</v>
      </c>
      <c r="L656" s="14">
        <v>0</v>
      </c>
      <c r="M656" s="14">
        <v>7000</v>
      </c>
      <c r="N656" s="75">
        <f>VLOOKUP(P656,'CODIGOS RENTISTICOS'!$A$2:E1696,2,FALSE)</f>
        <v>825000000</v>
      </c>
      <c r="O656" s="75">
        <f>VLOOKUP(P656,'CODIGOS RENTISTICOS'!$A$2:F3863,3,FALSE)</f>
        <v>150109</v>
      </c>
      <c r="P656" s="61">
        <v>121245</v>
      </c>
      <c r="Q656" s="14">
        <v>7000</v>
      </c>
      <c r="R656" s="61"/>
    </row>
    <row r="657" spans="1:18" x14ac:dyDescent="0.2">
      <c r="A657" s="12">
        <v>50000249</v>
      </c>
      <c r="B657" s="12">
        <v>1071350</v>
      </c>
      <c r="C657" s="12" t="s">
        <v>123</v>
      </c>
      <c r="D657" s="12">
        <v>72312139</v>
      </c>
      <c r="E657" s="13">
        <v>37455</v>
      </c>
      <c r="F657" s="12">
        <v>3598032</v>
      </c>
      <c r="G657" s="12">
        <v>0</v>
      </c>
      <c r="H657" s="12">
        <v>0</v>
      </c>
      <c r="J657" s="14">
        <v>51500</v>
      </c>
      <c r="K657" s="14">
        <v>0</v>
      </c>
      <c r="L657" s="14">
        <v>0</v>
      </c>
      <c r="M657" s="14">
        <v>51500</v>
      </c>
      <c r="N657" s="75">
        <f>VLOOKUP(P657,'CODIGOS RENTISTICOS'!$A$2:E1697,2,FALSE)</f>
        <v>96300000</v>
      </c>
      <c r="O657" s="75">
        <f>VLOOKUP(P657,'CODIGOS RENTISTICOS'!$A$2:F3864,3,FALSE)</f>
        <v>360101</v>
      </c>
      <c r="P657" s="61">
        <v>121270</v>
      </c>
      <c r="Q657" s="14">
        <v>51500</v>
      </c>
      <c r="R657" s="61"/>
    </row>
    <row r="658" spans="1:18" x14ac:dyDescent="0.2">
      <c r="A658" s="12">
        <v>50000249</v>
      </c>
      <c r="B658" s="12">
        <v>1071371</v>
      </c>
      <c r="C658" s="12" t="s">
        <v>123</v>
      </c>
      <c r="D658" s="12">
        <v>39004604</v>
      </c>
      <c r="E658" s="13">
        <v>37455</v>
      </c>
      <c r="F658" s="12">
        <v>4241037</v>
      </c>
      <c r="G658" s="12">
        <v>0</v>
      </c>
      <c r="H658" s="12">
        <v>0</v>
      </c>
      <c r="J658" s="14">
        <v>51500</v>
      </c>
      <c r="K658" s="14">
        <v>0</v>
      </c>
      <c r="L658" s="14">
        <v>0</v>
      </c>
      <c r="M658" s="14">
        <v>51500</v>
      </c>
      <c r="N658" s="75">
        <f>VLOOKUP(P658,'CODIGOS RENTISTICOS'!$A$2:E1698,2,FALSE)</f>
        <v>96300000</v>
      </c>
      <c r="O658" s="75">
        <f>VLOOKUP(P658,'CODIGOS RENTISTICOS'!$A$2:F3865,3,FALSE)</f>
        <v>360101</v>
      </c>
      <c r="P658" s="61">
        <v>121270</v>
      </c>
      <c r="Q658" s="14">
        <v>51500</v>
      </c>
      <c r="R658" s="61"/>
    </row>
    <row r="659" spans="1:18" x14ac:dyDescent="0.2">
      <c r="A659" s="12">
        <v>50000249</v>
      </c>
      <c r="B659" s="12">
        <v>1099144</v>
      </c>
      <c r="C659" s="12" t="s">
        <v>124</v>
      </c>
      <c r="D659" s="12">
        <v>8002186822</v>
      </c>
      <c r="E659" s="13">
        <v>37455</v>
      </c>
      <c r="F659" s="12">
        <v>6640568</v>
      </c>
      <c r="G659" s="12">
        <v>0</v>
      </c>
      <c r="H659" s="12">
        <v>1</v>
      </c>
      <c r="J659" s="14">
        <v>0</v>
      </c>
      <c r="K659" s="14">
        <v>0</v>
      </c>
      <c r="L659" s="14">
        <v>19952580</v>
      </c>
      <c r="M659" s="14">
        <v>19952580</v>
      </c>
      <c r="N659" s="75">
        <f>VLOOKUP(P659,'CODIGOS RENTISTICOS'!$A$2:E1699,2,FALSE)</f>
        <v>10500000</v>
      </c>
      <c r="O659" s="75">
        <f>VLOOKUP(P659,'CODIGOS RENTISTICOS'!$A$2:F3866,3,FALSE)</f>
        <v>30101</v>
      </c>
      <c r="P659" s="61">
        <v>121220</v>
      </c>
      <c r="Q659" s="14">
        <v>19952580</v>
      </c>
      <c r="R659" s="61"/>
    </row>
    <row r="660" spans="1:18" x14ac:dyDescent="0.2">
      <c r="A660" s="12">
        <v>50000249</v>
      </c>
      <c r="B660" s="12">
        <v>486610</v>
      </c>
      <c r="C660" s="12" t="s">
        <v>39</v>
      </c>
      <c r="D660" s="12">
        <v>1795923</v>
      </c>
      <c r="E660" s="13">
        <v>37455</v>
      </c>
      <c r="F660" s="12">
        <v>7230435</v>
      </c>
      <c r="G660" s="12">
        <v>0</v>
      </c>
      <c r="H660" s="12">
        <v>0</v>
      </c>
      <c r="J660" s="14">
        <v>47000</v>
      </c>
      <c r="K660" s="14">
        <v>0</v>
      </c>
      <c r="L660" s="14">
        <v>0</v>
      </c>
      <c r="M660" s="14">
        <v>47000</v>
      </c>
      <c r="N660" s="75">
        <f>VLOOKUP(P660,'CODIGOS RENTISTICOS'!$A$2:E1700,2,FALSE)</f>
        <v>10900000</v>
      </c>
      <c r="O660" s="75">
        <f>VLOOKUP(P660,'CODIGOS RENTISTICOS'!$A$2:F3867,3,FALSE)</f>
        <v>170101</v>
      </c>
      <c r="P660" s="61">
        <v>121255</v>
      </c>
      <c r="Q660" s="14">
        <v>47000</v>
      </c>
      <c r="R660" s="61"/>
    </row>
    <row r="661" spans="1:18" x14ac:dyDescent="0.2">
      <c r="A661" s="12">
        <v>50000249</v>
      </c>
      <c r="B661" s="12">
        <v>5096985</v>
      </c>
      <c r="C661" s="12" t="s">
        <v>40</v>
      </c>
      <c r="D661" s="12">
        <v>13386719</v>
      </c>
      <c r="E661" s="13">
        <v>37455</v>
      </c>
      <c r="F661" s="12">
        <v>5787865</v>
      </c>
      <c r="G661" s="12">
        <v>0</v>
      </c>
      <c r="H661" s="12">
        <v>0</v>
      </c>
      <c r="J661" s="14">
        <v>10000</v>
      </c>
      <c r="K661" s="14">
        <v>0</v>
      </c>
      <c r="L661" s="14">
        <v>0</v>
      </c>
      <c r="M661" s="14">
        <v>10000</v>
      </c>
      <c r="N661" s="75">
        <f>VLOOKUP(P661,'CODIGOS RENTISTICOS'!$A$2:E1701,2,FALSE)</f>
        <v>825000000</v>
      </c>
      <c r="O661" s="75">
        <f>VLOOKUP(P661,'CODIGOS RENTISTICOS'!$A$2:F3868,3,FALSE)</f>
        <v>150109</v>
      </c>
      <c r="P661" s="61">
        <v>5041</v>
      </c>
      <c r="Q661" s="14">
        <v>10000</v>
      </c>
      <c r="R661" s="61"/>
    </row>
    <row r="662" spans="1:18" x14ac:dyDescent="0.2">
      <c r="A662" s="12">
        <v>50000249</v>
      </c>
      <c r="B662" s="12">
        <v>662956</v>
      </c>
      <c r="C662" s="12" t="s">
        <v>125</v>
      </c>
      <c r="D662" s="12">
        <v>8160006902</v>
      </c>
      <c r="E662" s="13">
        <v>37455</v>
      </c>
      <c r="F662" s="12">
        <v>3205364</v>
      </c>
      <c r="G662" s="12">
        <v>0</v>
      </c>
      <c r="H662" s="12">
        <v>2</v>
      </c>
      <c r="J662" s="14">
        <v>0</v>
      </c>
      <c r="K662" s="14">
        <v>6566361.1200000001</v>
      </c>
      <c r="L662" s="14">
        <v>0</v>
      </c>
      <c r="M662" s="14">
        <v>6566361.1200000001</v>
      </c>
      <c r="N662" s="75">
        <f>VLOOKUP(P662,'CODIGOS RENTISTICOS'!$A$2:E1702,2,FALSE)</f>
        <v>96400000</v>
      </c>
      <c r="O662" s="75">
        <f>VLOOKUP(P662,'CODIGOS RENTISTICOS'!$A$2:F3869,3,FALSE)</f>
        <v>370101</v>
      </c>
      <c r="P662" s="61">
        <v>6040</v>
      </c>
      <c r="Q662" s="14">
        <v>6566361.1200000001</v>
      </c>
      <c r="R662" s="61"/>
    </row>
    <row r="663" spans="1:18" x14ac:dyDescent="0.2">
      <c r="A663" s="12">
        <v>50000249</v>
      </c>
      <c r="B663" s="12">
        <v>758333</v>
      </c>
      <c r="C663" s="12" t="s">
        <v>126</v>
      </c>
      <c r="D663" s="12">
        <v>8603502348</v>
      </c>
      <c r="E663" s="13">
        <v>37455</v>
      </c>
      <c r="F663" s="12">
        <v>6323980</v>
      </c>
      <c r="G663" s="12">
        <v>0</v>
      </c>
      <c r="H663" s="12">
        <v>0</v>
      </c>
      <c r="J663" s="14">
        <v>57000</v>
      </c>
      <c r="K663" s="14">
        <v>0</v>
      </c>
      <c r="L663" s="14">
        <v>0</v>
      </c>
      <c r="M663" s="14">
        <v>57000</v>
      </c>
      <c r="N663" s="75">
        <f>VLOOKUP(P663,'CODIGOS RENTISTICOS'!$A$2:E1703,2,FALSE)</f>
        <v>825000000</v>
      </c>
      <c r="O663" s="75">
        <f>VLOOKUP(P663,'CODIGOS RENTISTICOS'!$A$2:F3870,3,FALSE)</f>
        <v>150109</v>
      </c>
      <c r="P663" s="61">
        <v>5041</v>
      </c>
      <c r="Q663" s="14">
        <v>57000</v>
      </c>
      <c r="R663" s="61"/>
    </row>
    <row r="664" spans="1:18" x14ac:dyDescent="0.2">
      <c r="A664" s="12">
        <v>50000249</v>
      </c>
      <c r="B664" s="12">
        <v>764047</v>
      </c>
      <c r="C664" s="12" t="s">
        <v>126</v>
      </c>
      <c r="D664" s="12">
        <v>13895035</v>
      </c>
      <c r="E664" s="13">
        <v>37455</v>
      </c>
      <c r="F664" s="12">
        <v>6488975</v>
      </c>
      <c r="G664" s="12">
        <v>0</v>
      </c>
      <c r="H664" s="12">
        <v>0</v>
      </c>
      <c r="J664" s="14">
        <v>7000</v>
      </c>
      <c r="K664" s="14">
        <v>0</v>
      </c>
      <c r="L664" s="14">
        <v>0</v>
      </c>
      <c r="M664" s="14">
        <v>7000</v>
      </c>
      <c r="N664" s="75">
        <f>VLOOKUP(P664,'CODIGOS RENTISTICOS'!$A$2:E1704,2,FALSE)</f>
        <v>825000000</v>
      </c>
      <c r="O664" s="75">
        <f>VLOOKUP(P664,'CODIGOS RENTISTICOS'!$A$2:F3871,3,FALSE)</f>
        <v>150109</v>
      </c>
      <c r="P664" s="61">
        <v>121245</v>
      </c>
      <c r="Q664" s="14">
        <v>7000</v>
      </c>
      <c r="R664" s="61"/>
    </row>
    <row r="665" spans="1:18" x14ac:dyDescent="0.2">
      <c r="A665" s="12">
        <v>50000249</v>
      </c>
      <c r="B665" s="12">
        <v>613177</v>
      </c>
      <c r="C665" s="12" t="s">
        <v>42</v>
      </c>
      <c r="D665" s="12">
        <v>16764437</v>
      </c>
      <c r="E665" s="13">
        <v>37455</v>
      </c>
      <c r="F665" s="12">
        <v>6562026</v>
      </c>
      <c r="G665" s="12">
        <v>0</v>
      </c>
      <c r="H665" s="12">
        <v>0</v>
      </c>
      <c r="J665" s="14">
        <v>7000</v>
      </c>
      <c r="K665" s="14">
        <v>0</v>
      </c>
      <c r="L665" s="14">
        <v>0</v>
      </c>
      <c r="M665" s="14">
        <v>7000</v>
      </c>
      <c r="N665" s="75">
        <f>VLOOKUP(P665,'CODIGOS RENTISTICOS'!$A$2:E1705,2,FALSE)</f>
        <v>825000000</v>
      </c>
      <c r="O665" s="75">
        <f>VLOOKUP(P665,'CODIGOS RENTISTICOS'!$A$2:F3872,3,FALSE)</f>
        <v>150109</v>
      </c>
      <c r="P665" s="61">
        <v>121245</v>
      </c>
      <c r="Q665" s="14">
        <v>7000</v>
      </c>
      <c r="R665" s="61"/>
    </row>
    <row r="666" spans="1:18" x14ac:dyDescent="0.2">
      <c r="A666" s="12">
        <v>50000249</v>
      </c>
      <c r="B666" s="12">
        <v>5031465</v>
      </c>
      <c r="C666" s="12" t="s">
        <v>42</v>
      </c>
      <c r="D666" s="12">
        <v>94404574</v>
      </c>
      <c r="E666" s="13">
        <v>37455</v>
      </c>
      <c r="F666" s="12">
        <v>326941</v>
      </c>
      <c r="G666" s="12">
        <v>0</v>
      </c>
      <c r="H666" s="12">
        <v>0</v>
      </c>
      <c r="J666" s="14">
        <v>7000</v>
      </c>
      <c r="K666" s="14">
        <v>0</v>
      </c>
      <c r="L666" s="14">
        <v>0</v>
      </c>
      <c r="M666" s="14">
        <v>7000</v>
      </c>
      <c r="N666" s="75">
        <f>VLOOKUP(P666,'CODIGOS RENTISTICOS'!$A$2:E1706,2,FALSE)</f>
        <v>825000000</v>
      </c>
      <c r="O666" s="75">
        <f>VLOOKUP(P666,'CODIGOS RENTISTICOS'!$A$2:F3873,3,FALSE)</f>
        <v>150109</v>
      </c>
      <c r="P666" s="61">
        <v>121245</v>
      </c>
      <c r="Q666" s="14">
        <v>7000</v>
      </c>
      <c r="R666" s="61"/>
    </row>
    <row r="667" spans="1:18" x14ac:dyDescent="0.2">
      <c r="A667" s="12">
        <v>50000249</v>
      </c>
      <c r="B667" s="12">
        <v>1305781</v>
      </c>
      <c r="C667" s="12" t="s">
        <v>42</v>
      </c>
      <c r="D667" s="12">
        <v>8903264439</v>
      </c>
      <c r="E667" s="13">
        <v>37455</v>
      </c>
      <c r="F667" s="12">
        <v>5563558</v>
      </c>
      <c r="G667" s="12">
        <v>0</v>
      </c>
      <c r="H667" s="12">
        <v>0</v>
      </c>
      <c r="J667" s="14">
        <v>98000</v>
      </c>
      <c r="K667" s="14">
        <v>0</v>
      </c>
      <c r="L667" s="14">
        <v>0</v>
      </c>
      <c r="M667" s="14">
        <v>98000</v>
      </c>
      <c r="N667" s="75">
        <f>VLOOKUP(P667,'CODIGOS RENTISTICOS'!$A$2:E1707,2,FALSE)</f>
        <v>825000000</v>
      </c>
      <c r="O667" s="75">
        <f>VLOOKUP(P667,'CODIGOS RENTISTICOS'!$A$2:F3874,3,FALSE)</f>
        <v>150109</v>
      </c>
      <c r="P667" s="61">
        <v>121245</v>
      </c>
      <c r="Q667" s="14">
        <v>98000</v>
      </c>
      <c r="R667" s="61"/>
    </row>
    <row r="668" spans="1:18" x14ac:dyDescent="0.2">
      <c r="A668" s="12">
        <v>50000249</v>
      </c>
      <c r="B668" s="12">
        <v>1202735</v>
      </c>
      <c r="C668" s="12" t="s">
        <v>295</v>
      </c>
      <c r="D668" s="12">
        <v>8350000078</v>
      </c>
      <c r="E668" s="13">
        <v>37455</v>
      </c>
      <c r="F668" s="12">
        <v>2444821</v>
      </c>
      <c r="G668" s="12">
        <v>0</v>
      </c>
      <c r="H668" s="12">
        <v>0</v>
      </c>
      <c r="J668" s="14">
        <v>100000</v>
      </c>
      <c r="K668" s="14">
        <v>0</v>
      </c>
      <c r="L668" s="14">
        <v>0</v>
      </c>
      <c r="M668" s="14">
        <v>100000</v>
      </c>
      <c r="N668" s="75">
        <f>VLOOKUP(P668,'CODIGOS RENTISTICOS'!$A$2:E1708,2,FALSE)</f>
        <v>11100000</v>
      </c>
      <c r="O668" s="75">
        <f>VLOOKUP(P668,'CODIGOS RENTISTICOS'!$A$2:F3875,3,FALSE)</f>
        <v>150101</v>
      </c>
      <c r="P668" s="61">
        <v>121275</v>
      </c>
      <c r="Q668" s="14">
        <v>100000</v>
      </c>
      <c r="R668" s="61"/>
    </row>
    <row r="669" spans="1:18" x14ac:dyDescent="0.2">
      <c r="A669" s="12">
        <v>50000249</v>
      </c>
      <c r="B669" s="12">
        <v>1155741</v>
      </c>
      <c r="C669" s="12" t="s">
        <v>285</v>
      </c>
      <c r="D669" s="12">
        <v>8900000911</v>
      </c>
      <c r="E669" s="13">
        <v>37456</v>
      </c>
      <c r="F669" s="12">
        <v>6914716</v>
      </c>
      <c r="G669" s="12">
        <v>0</v>
      </c>
      <c r="H669" s="12">
        <v>0</v>
      </c>
      <c r="J669" s="14">
        <v>2590</v>
      </c>
      <c r="K669" s="14">
        <v>0</v>
      </c>
      <c r="L669" s="14">
        <v>0</v>
      </c>
      <c r="M669" s="14">
        <v>2590</v>
      </c>
      <c r="N669" s="75">
        <f>VLOOKUP(P669,'CODIGOS RENTISTICOS'!$A$2:E1709,2,FALSE)</f>
        <v>0</v>
      </c>
      <c r="O669" s="75">
        <f>VLOOKUP(P669,'CODIGOS RENTISTICOS'!$A$2:F3876,3,FALSE)</f>
        <v>0</v>
      </c>
      <c r="P669" s="61">
        <v>1212</v>
      </c>
      <c r="Q669" s="14">
        <v>2590</v>
      </c>
      <c r="R669" s="61"/>
    </row>
    <row r="670" spans="1:18" x14ac:dyDescent="0.2">
      <c r="A670" s="12">
        <v>50000249</v>
      </c>
      <c r="B670" s="12">
        <v>11929701</v>
      </c>
      <c r="C670" s="12" t="s">
        <v>285</v>
      </c>
      <c r="D670" s="12">
        <v>4233843</v>
      </c>
      <c r="E670" s="13">
        <v>37456</v>
      </c>
      <c r="F670" s="12">
        <v>121212</v>
      </c>
      <c r="G670" s="12">
        <v>0</v>
      </c>
      <c r="H670" s="12">
        <v>0</v>
      </c>
      <c r="J670" s="14">
        <v>3800</v>
      </c>
      <c r="K670" s="14">
        <v>0</v>
      </c>
      <c r="L670" s="14">
        <v>0</v>
      </c>
      <c r="M670" s="14">
        <v>3800</v>
      </c>
      <c r="N670" s="75">
        <f>VLOOKUP(P670,'CODIGOS RENTISTICOS'!$A$2:E1710,2,FALSE)</f>
        <v>96400000</v>
      </c>
      <c r="O670" s="75">
        <f>VLOOKUP(P670,'CODIGOS RENTISTICOS'!$A$2:F3877,3,FALSE)</f>
        <v>370101</v>
      </c>
      <c r="P670" s="61">
        <v>121280</v>
      </c>
      <c r="Q670" s="14">
        <v>3800</v>
      </c>
      <c r="R670" s="61"/>
    </row>
    <row r="671" spans="1:18" x14ac:dyDescent="0.2">
      <c r="A671" s="12">
        <v>50000249</v>
      </c>
      <c r="B671" s="12">
        <v>681873</v>
      </c>
      <c r="C671" s="12" t="s">
        <v>285</v>
      </c>
      <c r="D671" s="12">
        <v>8001026809</v>
      </c>
      <c r="E671" s="13">
        <v>37456</v>
      </c>
      <c r="F671" s="12">
        <v>2681676</v>
      </c>
      <c r="G671" s="12">
        <v>0</v>
      </c>
      <c r="H671" s="12">
        <v>0</v>
      </c>
      <c r="J671" s="14">
        <v>14000</v>
      </c>
      <c r="K671" s="14">
        <v>0</v>
      </c>
      <c r="L671" s="14">
        <v>0</v>
      </c>
      <c r="M671" s="14">
        <v>14000</v>
      </c>
      <c r="N671" s="75">
        <f>VLOOKUP(P671,'CODIGOS RENTISTICOS'!$A$2:E1711,2,FALSE)</f>
        <v>825000000</v>
      </c>
      <c r="O671" s="75">
        <f>VLOOKUP(P671,'CODIGOS RENTISTICOS'!$A$2:F3878,3,FALSE)</f>
        <v>150109</v>
      </c>
      <c r="P671" s="61">
        <v>121245</v>
      </c>
      <c r="Q671" s="14">
        <v>14000</v>
      </c>
      <c r="R671" s="61"/>
    </row>
    <row r="672" spans="1:18" x14ac:dyDescent="0.2">
      <c r="A672" s="12">
        <v>50000249</v>
      </c>
      <c r="B672" s="12">
        <v>649195</v>
      </c>
      <c r="C672" s="12" t="s">
        <v>285</v>
      </c>
      <c r="D672" s="12">
        <v>8909185841</v>
      </c>
      <c r="E672" s="13">
        <v>37456</v>
      </c>
      <c r="F672" s="12">
        <v>6201561</v>
      </c>
      <c r="G672" s="12">
        <v>0</v>
      </c>
      <c r="H672" s="12">
        <v>0</v>
      </c>
      <c r="J672" s="14">
        <v>589088</v>
      </c>
      <c r="K672" s="14">
        <v>0</v>
      </c>
      <c r="L672" s="14">
        <v>0</v>
      </c>
      <c r="M672" s="14">
        <v>589088</v>
      </c>
      <c r="N672" s="75">
        <f>VLOOKUP(P672,'CODIGOS RENTISTICOS'!$A$2:E1712,2,FALSE)</f>
        <v>96200000</v>
      </c>
      <c r="O672" s="75">
        <f>VLOOKUP(P672,'CODIGOS RENTISTICOS'!$A$2:F3879,3,FALSE)</f>
        <v>350101</v>
      </c>
      <c r="P672" s="61">
        <v>121240</v>
      </c>
      <c r="Q672" s="14">
        <v>589088</v>
      </c>
      <c r="R672" s="61"/>
    </row>
    <row r="673" spans="1:18" x14ac:dyDescent="0.2">
      <c r="A673" s="12">
        <v>50000249</v>
      </c>
      <c r="B673" s="12">
        <v>1143025</v>
      </c>
      <c r="C673" s="12" t="s">
        <v>285</v>
      </c>
      <c r="D673" s="12">
        <v>8300382990</v>
      </c>
      <c r="E673" s="13">
        <v>37456</v>
      </c>
      <c r="F673" s="12">
        <v>7606524</v>
      </c>
      <c r="G673" s="12">
        <v>0</v>
      </c>
      <c r="H673" s="12">
        <v>0</v>
      </c>
      <c r="J673" s="14">
        <v>7000</v>
      </c>
      <c r="K673" s="14">
        <v>0</v>
      </c>
      <c r="L673" s="14">
        <v>0</v>
      </c>
      <c r="M673" s="14">
        <v>7000</v>
      </c>
      <c r="N673" s="75">
        <f>VLOOKUP(P673,'CODIGOS RENTISTICOS'!$A$2:E1713,2,FALSE)</f>
        <v>825000000</v>
      </c>
      <c r="O673" s="75">
        <f>VLOOKUP(P673,'CODIGOS RENTISTICOS'!$A$2:F3880,3,FALSE)</f>
        <v>150109</v>
      </c>
      <c r="P673" s="61">
        <v>5041</v>
      </c>
      <c r="Q673" s="14">
        <v>7000</v>
      </c>
      <c r="R673" s="61"/>
    </row>
    <row r="674" spans="1:18" x14ac:dyDescent="0.2">
      <c r="A674" s="12">
        <v>50000249</v>
      </c>
      <c r="B674" s="12">
        <v>5735759</v>
      </c>
      <c r="C674" s="12" t="s">
        <v>285</v>
      </c>
      <c r="D674" s="12">
        <v>3181446</v>
      </c>
      <c r="E674" s="13">
        <v>37456</v>
      </c>
      <c r="F674" s="12">
        <v>2268294</v>
      </c>
      <c r="G674" s="12">
        <v>0</v>
      </c>
      <c r="H674" s="12">
        <v>0</v>
      </c>
      <c r="J674" s="14">
        <v>5000</v>
      </c>
      <c r="K674" s="14">
        <v>0</v>
      </c>
      <c r="L674" s="14">
        <v>0</v>
      </c>
      <c r="M674" s="14">
        <v>5000</v>
      </c>
      <c r="N674" s="75">
        <f>VLOOKUP(P674,'CODIGOS RENTISTICOS'!$A$2:E1714,2,FALSE)</f>
        <v>12400000</v>
      </c>
      <c r="O674" s="75">
        <f>VLOOKUP(P674,'CODIGOS RENTISTICOS'!$A$2:F3881,3,FALSE)</f>
        <v>270102</v>
      </c>
      <c r="P674" s="61">
        <v>501103</v>
      </c>
      <c r="Q674" s="14">
        <v>5000</v>
      </c>
      <c r="R674" s="61"/>
    </row>
    <row r="675" spans="1:18" x14ac:dyDescent="0.2">
      <c r="A675" s="12">
        <v>50000249</v>
      </c>
      <c r="B675" s="12">
        <v>1299990</v>
      </c>
      <c r="C675" s="12" t="s">
        <v>285</v>
      </c>
      <c r="D675" s="12">
        <v>8300005604</v>
      </c>
      <c r="E675" s="13">
        <v>37456</v>
      </c>
      <c r="F675" s="12">
        <v>6236575</v>
      </c>
      <c r="G675" s="12">
        <v>0</v>
      </c>
      <c r="H675" s="12">
        <v>0</v>
      </c>
      <c r="J675" s="14">
        <v>36000</v>
      </c>
      <c r="K675" s="14">
        <v>0</v>
      </c>
      <c r="L675" s="14">
        <v>0</v>
      </c>
      <c r="M675" s="14">
        <v>36000</v>
      </c>
      <c r="N675" s="75">
        <f>VLOOKUP(P675,'CODIGOS RENTISTICOS'!$A$2:E1715,2,FALSE)</f>
        <v>96200000</v>
      </c>
      <c r="O675" s="75">
        <f>VLOOKUP(P675,'CODIGOS RENTISTICOS'!$A$2:F3882,3,FALSE)</f>
        <v>350101</v>
      </c>
      <c r="P675" s="61">
        <v>121203</v>
      </c>
      <c r="Q675" s="14">
        <v>36000</v>
      </c>
      <c r="R675" s="61"/>
    </row>
    <row r="676" spans="1:18" x14ac:dyDescent="0.2">
      <c r="A676" s="12">
        <v>50000249</v>
      </c>
      <c r="B676" s="12">
        <v>1169648</v>
      </c>
      <c r="C676" s="12" t="s">
        <v>285</v>
      </c>
      <c r="D676" s="12">
        <v>8002410124</v>
      </c>
      <c r="E676" s="13">
        <v>37456</v>
      </c>
      <c r="F676" s="12">
        <v>6226436</v>
      </c>
      <c r="G676" s="12">
        <v>0</v>
      </c>
      <c r="H676" s="12">
        <v>0</v>
      </c>
      <c r="J676" s="14">
        <v>15000</v>
      </c>
      <c r="K676" s="14">
        <v>0</v>
      </c>
      <c r="L676" s="14">
        <v>0</v>
      </c>
      <c r="M676" s="14">
        <v>15000</v>
      </c>
      <c r="N676" s="75">
        <f>VLOOKUP(P676,'CODIGOS RENTISTICOS'!$A$2:E1716,2,FALSE)</f>
        <v>825000000</v>
      </c>
      <c r="O676" s="75">
        <f>VLOOKUP(P676,'CODIGOS RENTISTICOS'!$A$2:F3883,3,FALSE)</f>
        <v>150109</v>
      </c>
      <c r="P676" s="61">
        <v>121245</v>
      </c>
      <c r="Q676" s="14">
        <v>15000</v>
      </c>
      <c r="R676" s="61"/>
    </row>
    <row r="677" spans="1:18" x14ac:dyDescent="0.2">
      <c r="A677" s="12">
        <v>50000249</v>
      </c>
      <c r="B677" s="12">
        <v>1171911</v>
      </c>
      <c r="C677" s="12" t="s">
        <v>285</v>
      </c>
      <c r="D677" s="12">
        <v>8903019280</v>
      </c>
      <c r="E677" s="13">
        <v>37456</v>
      </c>
      <c r="F677" s="12">
        <v>6385058</v>
      </c>
      <c r="G677" s="12">
        <v>0</v>
      </c>
      <c r="H677" s="12">
        <v>1</v>
      </c>
      <c r="J677" s="14">
        <v>0</v>
      </c>
      <c r="K677" s="14">
        <v>0</v>
      </c>
      <c r="L677" s="14">
        <v>8008053</v>
      </c>
      <c r="M677" s="14">
        <v>8008053</v>
      </c>
      <c r="N677" s="75">
        <f>VLOOKUP(P677,'CODIGOS RENTISTICOS'!$A$2:E1717,2,FALSE)</f>
        <v>96200000</v>
      </c>
      <c r="O677" s="75">
        <f>VLOOKUP(P677,'CODIGOS RENTISTICOS'!$A$2:F3884,3,FALSE)</f>
        <v>350101</v>
      </c>
      <c r="P677" s="61">
        <v>121240</v>
      </c>
      <c r="Q677" s="14">
        <v>8008053</v>
      </c>
      <c r="R677" s="61"/>
    </row>
    <row r="678" spans="1:18" x14ac:dyDescent="0.2">
      <c r="A678" s="12">
        <v>50000249</v>
      </c>
      <c r="B678" s="12">
        <v>956721</v>
      </c>
      <c r="C678" s="12" t="s">
        <v>285</v>
      </c>
      <c r="D678" s="12">
        <v>8600075382</v>
      </c>
      <c r="E678" s="13">
        <v>37456</v>
      </c>
      <c r="F678" s="12">
        <v>3136700</v>
      </c>
      <c r="G678" s="12">
        <v>0</v>
      </c>
      <c r="H678" s="12">
        <v>0</v>
      </c>
      <c r="J678" s="14">
        <v>936668</v>
      </c>
      <c r="K678" s="14">
        <v>0</v>
      </c>
      <c r="L678" s="14">
        <v>0</v>
      </c>
      <c r="M678" s="14">
        <v>936668</v>
      </c>
      <c r="N678" s="75">
        <f>VLOOKUP(P678,'CODIGOS RENTISTICOS'!$A$2:E1718,2,FALSE)</f>
        <v>96200000</v>
      </c>
      <c r="O678" s="75">
        <f>VLOOKUP(P678,'CODIGOS RENTISTICOS'!$A$2:F3885,3,FALSE)</f>
        <v>350101</v>
      </c>
      <c r="P678" s="61">
        <v>121240</v>
      </c>
      <c r="Q678" s="14">
        <v>936668</v>
      </c>
      <c r="R678" s="61"/>
    </row>
    <row r="679" spans="1:18" x14ac:dyDescent="0.2">
      <c r="A679" s="12">
        <v>50000249</v>
      </c>
      <c r="B679" s="12">
        <v>3118246</v>
      </c>
      <c r="C679" s="12" t="s">
        <v>285</v>
      </c>
      <c r="D679" s="12">
        <v>8001299595</v>
      </c>
      <c r="E679" s="13">
        <v>37456</v>
      </c>
      <c r="F679" s="12">
        <v>2128135</v>
      </c>
      <c r="G679" s="12">
        <v>0</v>
      </c>
      <c r="H679" s="12">
        <v>0</v>
      </c>
      <c r="J679" s="14">
        <v>29000</v>
      </c>
      <c r="K679" s="14">
        <v>0</v>
      </c>
      <c r="L679" s="14">
        <v>0</v>
      </c>
      <c r="M679" s="14">
        <v>29000</v>
      </c>
      <c r="N679" s="75">
        <f>VLOOKUP(P679,'CODIGOS RENTISTICOS'!$A$2:E1719,2,FALSE)</f>
        <v>825000000</v>
      </c>
      <c r="O679" s="75">
        <f>VLOOKUP(P679,'CODIGOS RENTISTICOS'!$A$2:F3886,3,FALSE)</f>
        <v>150109</v>
      </c>
      <c r="P679" s="61">
        <v>121245</v>
      </c>
      <c r="Q679" s="14">
        <v>29000</v>
      </c>
      <c r="R679" s="61"/>
    </row>
    <row r="680" spans="1:18" x14ac:dyDescent="0.2">
      <c r="A680" s="12">
        <v>50000249</v>
      </c>
      <c r="B680" s="12">
        <v>71300</v>
      </c>
      <c r="C680" s="12" t="s">
        <v>285</v>
      </c>
      <c r="D680" s="12">
        <v>8600232647</v>
      </c>
      <c r="E680" s="13">
        <v>37456</v>
      </c>
      <c r="F680" s="12">
        <v>2880511</v>
      </c>
      <c r="G680" s="12">
        <v>0</v>
      </c>
      <c r="H680" s="12">
        <v>0</v>
      </c>
      <c r="J680" s="14">
        <v>52000</v>
      </c>
      <c r="K680" s="14">
        <v>0</v>
      </c>
      <c r="L680" s="14">
        <v>0</v>
      </c>
      <c r="M680" s="14">
        <v>52000</v>
      </c>
      <c r="N680" s="75">
        <f>VLOOKUP(P680,'CODIGOS RENTISTICOS'!$A$2:E1720,2,FALSE)</f>
        <v>825000000</v>
      </c>
      <c r="O680" s="75">
        <f>VLOOKUP(P680,'CODIGOS RENTISTICOS'!$A$2:F3887,3,FALSE)</f>
        <v>150109</v>
      </c>
      <c r="P680" s="61">
        <v>121245</v>
      </c>
      <c r="Q680" s="14">
        <v>52000</v>
      </c>
      <c r="R680" s="61"/>
    </row>
    <row r="681" spans="1:18" x14ac:dyDescent="0.2">
      <c r="A681" s="12">
        <v>50000249</v>
      </c>
      <c r="B681" s="12">
        <v>888072</v>
      </c>
      <c r="C681" s="12" t="s">
        <v>285</v>
      </c>
      <c r="D681" s="12">
        <v>8902044965</v>
      </c>
      <c r="E681" s="13">
        <v>37456</v>
      </c>
      <c r="F681" s="12">
        <v>2410270</v>
      </c>
      <c r="G681" s="12">
        <v>0</v>
      </c>
      <c r="H681" s="12">
        <v>1</v>
      </c>
      <c r="J681" s="14">
        <v>0</v>
      </c>
      <c r="K681" s="14">
        <v>0</v>
      </c>
      <c r="L681" s="14">
        <v>522576.6</v>
      </c>
      <c r="M681" s="14">
        <v>522576.6</v>
      </c>
      <c r="N681" s="75">
        <f>VLOOKUP(P681,'CODIGOS RENTISTICOS'!$A$2:E1721,2,FALSE)</f>
        <v>825000000</v>
      </c>
      <c r="O681" s="75">
        <f>VLOOKUP(P681,'CODIGOS RENTISTICOS'!$A$2:F3888,3,FALSE)</f>
        <v>150109</v>
      </c>
      <c r="P681" s="61">
        <v>121245</v>
      </c>
      <c r="Q681" s="14">
        <v>522576.6</v>
      </c>
      <c r="R681" s="61"/>
    </row>
    <row r="682" spans="1:18" x14ac:dyDescent="0.2">
      <c r="A682" s="12">
        <v>50000249</v>
      </c>
      <c r="B682" s="12">
        <v>3233914</v>
      </c>
      <c r="C682" s="12" t="s">
        <v>285</v>
      </c>
      <c r="D682" s="12">
        <v>80018083</v>
      </c>
      <c r="E682" s="13">
        <v>37456</v>
      </c>
      <c r="F682" s="12">
        <v>2240442</v>
      </c>
      <c r="G682" s="12">
        <v>0</v>
      </c>
      <c r="H682" s="12">
        <v>0</v>
      </c>
      <c r="J682" s="14">
        <v>309000</v>
      </c>
      <c r="K682" s="14">
        <v>0</v>
      </c>
      <c r="L682" s="14">
        <v>0</v>
      </c>
      <c r="M682" s="14">
        <v>309000</v>
      </c>
      <c r="N682" s="75">
        <f>VLOOKUP(P682,'CODIGOS RENTISTICOS'!$A$2:E1722,2,FALSE)</f>
        <v>96200000</v>
      </c>
      <c r="O682" s="75">
        <f>VLOOKUP(P682,'CODIGOS RENTISTICOS'!$A$2:F3889,3,FALSE)</f>
        <v>350101</v>
      </c>
      <c r="P682" s="61">
        <v>121230</v>
      </c>
      <c r="Q682" s="14">
        <v>309000</v>
      </c>
      <c r="R682" s="61"/>
    </row>
    <row r="683" spans="1:18" x14ac:dyDescent="0.2">
      <c r="A683" s="12">
        <v>50000249</v>
      </c>
      <c r="B683" s="12">
        <v>3234338</v>
      </c>
      <c r="C683" s="12" t="s">
        <v>285</v>
      </c>
      <c r="D683" s="12">
        <v>8001299595</v>
      </c>
      <c r="E683" s="13">
        <v>37456</v>
      </c>
      <c r="F683" s="12">
        <v>2124040</v>
      </c>
      <c r="G683" s="12">
        <v>0</v>
      </c>
      <c r="H683" s="12">
        <v>0</v>
      </c>
      <c r="J683" s="14">
        <v>7000</v>
      </c>
      <c r="K683" s="14">
        <v>0</v>
      </c>
      <c r="L683" s="14">
        <v>0</v>
      </c>
      <c r="M683" s="14">
        <v>7000</v>
      </c>
      <c r="N683" s="75">
        <f>VLOOKUP(P683,'CODIGOS RENTISTICOS'!$A$2:E1723,2,FALSE)</f>
        <v>825000000</v>
      </c>
      <c r="O683" s="75">
        <f>VLOOKUP(P683,'CODIGOS RENTISTICOS'!$A$2:F3890,3,FALSE)</f>
        <v>150109</v>
      </c>
      <c r="P683" s="61">
        <v>121245</v>
      </c>
      <c r="Q683" s="14">
        <v>7000</v>
      </c>
      <c r="R683" s="61"/>
    </row>
    <row r="684" spans="1:18" x14ac:dyDescent="0.2">
      <c r="A684" s="12">
        <v>50000249</v>
      </c>
      <c r="B684" s="12">
        <v>3234349</v>
      </c>
      <c r="C684" s="12" t="s">
        <v>285</v>
      </c>
      <c r="D684" s="12">
        <v>79961309</v>
      </c>
      <c r="E684" s="13">
        <v>37456</v>
      </c>
      <c r="F684" s="12">
        <v>2654024</v>
      </c>
      <c r="G684" s="12">
        <v>0</v>
      </c>
      <c r="H684" s="12">
        <v>0</v>
      </c>
      <c r="J684" s="14">
        <v>7000</v>
      </c>
      <c r="K684" s="14">
        <v>0</v>
      </c>
      <c r="L684" s="14">
        <v>0</v>
      </c>
      <c r="M684" s="14">
        <v>7000</v>
      </c>
      <c r="N684" s="75">
        <f>VLOOKUP(P684,'CODIGOS RENTISTICOS'!$A$2:E1724,2,FALSE)</f>
        <v>825000000</v>
      </c>
      <c r="O684" s="75">
        <f>VLOOKUP(P684,'CODIGOS RENTISTICOS'!$A$2:F3891,3,FALSE)</f>
        <v>150109</v>
      </c>
      <c r="P684" s="61">
        <v>121245</v>
      </c>
      <c r="Q684" s="14">
        <v>7000</v>
      </c>
      <c r="R684" s="61"/>
    </row>
    <row r="685" spans="1:18" x14ac:dyDescent="0.2">
      <c r="A685" s="12">
        <v>50000249</v>
      </c>
      <c r="B685" s="12">
        <v>3234375</v>
      </c>
      <c r="C685" s="12" t="s">
        <v>285</v>
      </c>
      <c r="D685" s="12">
        <v>6558275</v>
      </c>
      <c r="E685" s="13">
        <v>37456</v>
      </c>
      <c r="F685" s="12">
        <v>5458754</v>
      </c>
      <c r="G685" s="12">
        <v>0</v>
      </c>
      <c r="H685" s="12">
        <v>0</v>
      </c>
      <c r="J685" s="14">
        <v>7000</v>
      </c>
      <c r="K685" s="14">
        <v>0</v>
      </c>
      <c r="L685" s="14">
        <v>0</v>
      </c>
      <c r="M685" s="14">
        <v>7000</v>
      </c>
      <c r="N685" s="75">
        <f>VLOOKUP(P685,'CODIGOS RENTISTICOS'!$A$2:E1725,2,FALSE)</f>
        <v>825000000</v>
      </c>
      <c r="O685" s="75">
        <f>VLOOKUP(P685,'CODIGOS RENTISTICOS'!$A$2:F3892,3,FALSE)</f>
        <v>150109</v>
      </c>
      <c r="P685" s="61">
        <v>121245</v>
      </c>
      <c r="Q685" s="14">
        <v>7000</v>
      </c>
      <c r="R685" s="61"/>
    </row>
    <row r="686" spans="1:18" x14ac:dyDescent="0.2">
      <c r="A686" s="12">
        <v>50000249</v>
      </c>
      <c r="B686" s="12">
        <v>3234383</v>
      </c>
      <c r="C686" s="12" t="s">
        <v>285</v>
      </c>
      <c r="D686" s="12">
        <v>8605323751</v>
      </c>
      <c r="E686" s="13">
        <v>37456</v>
      </c>
      <c r="F686" s="12">
        <v>2236870</v>
      </c>
      <c r="G686" s="12">
        <v>0</v>
      </c>
      <c r="H686" s="12">
        <v>0</v>
      </c>
      <c r="J686" s="14">
        <v>70000</v>
      </c>
      <c r="K686" s="14">
        <v>0</v>
      </c>
      <c r="L686" s="14">
        <v>0</v>
      </c>
      <c r="M686" s="14">
        <v>70000</v>
      </c>
      <c r="N686" s="75">
        <f>VLOOKUP(P686,'CODIGOS RENTISTICOS'!$A$2:E1726,2,FALSE)</f>
        <v>825000000</v>
      </c>
      <c r="O686" s="75">
        <f>VLOOKUP(P686,'CODIGOS RENTISTICOS'!$A$2:F3893,3,FALSE)</f>
        <v>150109</v>
      </c>
      <c r="P686" s="61">
        <v>121245</v>
      </c>
      <c r="Q686" s="14">
        <v>70000</v>
      </c>
      <c r="R686" s="61"/>
    </row>
    <row r="687" spans="1:18" x14ac:dyDescent="0.2">
      <c r="A687" s="12">
        <v>50000249</v>
      </c>
      <c r="B687" s="12">
        <v>3350154</v>
      </c>
      <c r="C687" s="12" t="s">
        <v>285</v>
      </c>
      <c r="D687" s="12">
        <v>8604011911</v>
      </c>
      <c r="E687" s="13">
        <v>37456</v>
      </c>
      <c r="F687" s="12">
        <v>3464214</v>
      </c>
      <c r="G687" s="12">
        <v>0</v>
      </c>
      <c r="H687" s="12">
        <v>0</v>
      </c>
      <c r="J687" s="14">
        <v>40000</v>
      </c>
      <c r="K687" s="14">
        <v>0</v>
      </c>
      <c r="L687" s="14">
        <v>0</v>
      </c>
      <c r="M687" s="14">
        <v>40000</v>
      </c>
      <c r="N687" s="75">
        <f>VLOOKUP(P687,'CODIGOS RENTISTICOS'!$A$2:E1727,2,FALSE)</f>
        <v>825000000</v>
      </c>
      <c r="O687" s="75">
        <f>VLOOKUP(P687,'CODIGOS RENTISTICOS'!$A$2:F3894,3,FALSE)</f>
        <v>150109</v>
      </c>
      <c r="P687" s="61">
        <v>121245</v>
      </c>
      <c r="Q687" s="14">
        <v>40000</v>
      </c>
      <c r="R687" s="61"/>
    </row>
    <row r="688" spans="1:18" x14ac:dyDescent="0.2">
      <c r="A688" s="12">
        <v>50000249</v>
      </c>
      <c r="B688" s="12">
        <v>1101654</v>
      </c>
      <c r="C688" s="12" t="s">
        <v>33</v>
      </c>
      <c r="D688" s="12">
        <v>8600138161</v>
      </c>
      <c r="E688" s="13">
        <v>37456</v>
      </c>
      <c r="F688" s="12">
        <v>3155843</v>
      </c>
      <c r="G688" s="12">
        <v>0</v>
      </c>
      <c r="H688" s="12">
        <v>1</v>
      </c>
      <c r="J688" s="14">
        <v>0</v>
      </c>
      <c r="K688" s="14">
        <v>0</v>
      </c>
      <c r="L688" s="14">
        <v>32838050</v>
      </c>
      <c r="M688" s="14">
        <v>32838050</v>
      </c>
      <c r="N688" s="75">
        <f>VLOOKUP(P688,'CODIGOS RENTISTICOS'!$A$2:E1728,2,FALSE)</f>
        <v>10900000</v>
      </c>
      <c r="O688" s="75">
        <f>VLOOKUP(P688,'CODIGOS RENTISTICOS'!$A$2:F3895,3,FALSE)</f>
        <v>170101</v>
      </c>
      <c r="P688" s="61">
        <v>121255</v>
      </c>
      <c r="Q688" s="14">
        <v>32838050</v>
      </c>
      <c r="R688" s="61"/>
    </row>
    <row r="689" spans="1:18" x14ac:dyDescent="0.2">
      <c r="A689" s="12">
        <v>50000249</v>
      </c>
      <c r="B689" s="12">
        <v>1075555</v>
      </c>
      <c r="C689" s="12" t="s">
        <v>118</v>
      </c>
      <c r="D689" s="12">
        <v>70065067</v>
      </c>
      <c r="E689" s="13">
        <v>37456</v>
      </c>
      <c r="F689" s="12">
        <v>8272071</v>
      </c>
      <c r="G689" s="12">
        <v>0</v>
      </c>
      <c r="H689" s="12">
        <v>0</v>
      </c>
      <c r="J689" s="14">
        <v>61800</v>
      </c>
      <c r="K689" s="14">
        <v>0</v>
      </c>
      <c r="L689" s="14">
        <v>0</v>
      </c>
      <c r="M689" s="14">
        <v>61800</v>
      </c>
      <c r="N689" s="75">
        <f>VLOOKUP(P689,'CODIGOS RENTISTICOS'!$A$2:E1729,2,FALSE)</f>
        <v>11100000</v>
      </c>
      <c r="O689" s="75">
        <f>VLOOKUP(P689,'CODIGOS RENTISTICOS'!$A$2:F3896,3,FALSE)</f>
        <v>150101</v>
      </c>
      <c r="P689" s="61">
        <v>121275</v>
      </c>
      <c r="Q689" s="14">
        <v>61800</v>
      </c>
      <c r="R689" s="61"/>
    </row>
    <row r="690" spans="1:18" x14ac:dyDescent="0.2">
      <c r="A690" s="12">
        <v>50000249</v>
      </c>
      <c r="B690" s="12">
        <v>626668</v>
      </c>
      <c r="C690" s="12" t="s">
        <v>297</v>
      </c>
      <c r="D690" s="12">
        <v>8001973351</v>
      </c>
      <c r="E690" s="13">
        <v>37456</v>
      </c>
      <c r="F690" s="12">
        <v>3791267</v>
      </c>
      <c r="G690" s="12">
        <v>0</v>
      </c>
      <c r="H690" s="12">
        <v>1</v>
      </c>
      <c r="J690" s="14">
        <v>0</v>
      </c>
      <c r="K690" s="14">
        <v>0</v>
      </c>
      <c r="L690" s="14">
        <v>65425</v>
      </c>
      <c r="M690" s="14">
        <v>65425</v>
      </c>
      <c r="N690" s="75">
        <f>VLOOKUP(P690,'CODIGOS RENTISTICOS'!$A$2:E1730,2,FALSE)</f>
        <v>910300000</v>
      </c>
      <c r="O690" s="75">
        <f>VLOOKUP(P690,'CODIGOS RENTISTICOS'!$A$2:F3897,3,FALSE)</f>
        <v>130113</v>
      </c>
      <c r="P690" s="61">
        <v>121235</v>
      </c>
      <c r="Q690" s="14">
        <v>65425</v>
      </c>
      <c r="R690" s="61"/>
    </row>
    <row r="691" spans="1:18" x14ac:dyDescent="0.2">
      <c r="A691" s="12">
        <v>50000249</v>
      </c>
      <c r="B691" s="12">
        <v>284066</v>
      </c>
      <c r="C691" s="12" t="s">
        <v>299</v>
      </c>
      <c r="D691" s="12">
        <v>11324588</v>
      </c>
      <c r="E691" s="13">
        <v>37456</v>
      </c>
      <c r="F691" s="12">
        <v>243855</v>
      </c>
      <c r="G691" s="12">
        <v>0</v>
      </c>
      <c r="H691" s="12">
        <v>0</v>
      </c>
      <c r="J691" s="14">
        <v>7000</v>
      </c>
      <c r="K691" s="14">
        <v>0</v>
      </c>
      <c r="L691" s="14">
        <v>0</v>
      </c>
      <c r="M691" s="14">
        <v>7000</v>
      </c>
      <c r="N691" s="75">
        <f>VLOOKUP(P691,'CODIGOS RENTISTICOS'!$A$2:E1731,2,FALSE)</f>
        <v>825000000</v>
      </c>
      <c r="O691" s="75">
        <f>VLOOKUP(P691,'CODIGOS RENTISTICOS'!$A$2:F3898,3,FALSE)</f>
        <v>150109</v>
      </c>
      <c r="P691" s="61">
        <v>121245</v>
      </c>
      <c r="Q691" s="14">
        <v>7000</v>
      </c>
      <c r="R691" s="61"/>
    </row>
    <row r="692" spans="1:18" x14ac:dyDescent="0.2">
      <c r="A692" s="12">
        <v>50000249</v>
      </c>
      <c r="B692" s="12">
        <v>284082</v>
      </c>
      <c r="C692" s="12" t="s">
        <v>299</v>
      </c>
      <c r="D692" s="12">
        <v>11313938</v>
      </c>
      <c r="E692" s="13">
        <v>37456</v>
      </c>
      <c r="F692" s="12">
        <v>8313971</v>
      </c>
      <c r="G692" s="12">
        <v>0</v>
      </c>
      <c r="H692" s="12">
        <v>0</v>
      </c>
      <c r="J692" s="14">
        <v>7000</v>
      </c>
      <c r="K692" s="14">
        <v>0</v>
      </c>
      <c r="L692" s="14">
        <v>0</v>
      </c>
      <c r="M692" s="14">
        <v>7000</v>
      </c>
      <c r="N692" s="75">
        <f>VLOOKUP(P692,'CODIGOS RENTISTICOS'!$A$2:E1732,2,FALSE)</f>
        <v>825000000</v>
      </c>
      <c r="O692" s="75">
        <f>VLOOKUP(P692,'CODIGOS RENTISTICOS'!$A$2:F3899,3,FALSE)</f>
        <v>150109</v>
      </c>
      <c r="P692" s="61">
        <v>121245</v>
      </c>
      <c r="Q692" s="14">
        <v>7000</v>
      </c>
      <c r="R692" s="61"/>
    </row>
    <row r="693" spans="1:18" x14ac:dyDescent="0.2">
      <c r="A693" s="12">
        <v>50000249</v>
      </c>
      <c r="B693" s="12">
        <v>284084</v>
      </c>
      <c r="C693" s="12" t="s">
        <v>299</v>
      </c>
      <c r="D693" s="12">
        <v>11323183</v>
      </c>
      <c r="E693" s="13">
        <v>37456</v>
      </c>
      <c r="F693" s="12">
        <v>8308285</v>
      </c>
      <c r="G693" s="12">
        <v>0</v>
      </c>
      <c r="H693" s="12">
        <v>0</v>
      </c>
      <c r="J693" s="14">
        <v>7000</v>
      </c>
      <c r="K693" s="14">
        <v>0</v>
      </c>
      <c r="L693" s="14">
        <v>0</v>
      </c>
      <c r="M693" s="14">
        <v>7000</v>
      </c>
      <c r="N693" s="75">
        <f>VLOOKUP(P693,'CODIGOS RENTISTICOS'!$A$2:E1733,2,FALSE)</f>
        <v>825000000</v>
      </c>
      <c r="O693" s="75">
        <f>VLOOKUP(P693,'CODIGOS RENTISTICOS'!$A$2:F3900,3,FALSE)</f>
        <v>150109</v>
      </c>
      <c r="P693" s="61">
        <v>121245</v>
      </c>
      <c r="Q693" s="14">
        <v>7000</v>
      </c>
      <c r="R693" s="61"/>
    </row>
    <row r="694" spans="1:18" x14ac:dyDescent="0.2">
      <c r="A694" s="12">
        <v>50000249</v>
      </c>
      <c r="B694" s="12">
        <v>284085</v>
      </c>
      <c r="C694" s="12" t="s">
        <v>299</v>
      </c>
      <c r="D694" s="12">
        <v>39561035</v>
      </c>
      <c r="E694" s="13">
        <v>37456</v>
      </c>
      <c r="F694" s="12">
        <v>8338550</v>
      </c>
      <c r="G694" s="12">
        <v>0</v>
      </c>
      <c r="H694" s="12">
        <v>0</v>
      </c>
      <c r="J694" s="14">
        <v>7000</v>
      </c>
      <c r="K694" s="14">
        <v>0</v>
      </c>
      <c r="L694" s="14">
        <v>0</v>
      </c>
      <c r="M694" s="14">
        <v>7000</v>
      </c>
      <c r="N694" s="75">
        <f>VLOOKUP(P694,'CODIGOS RENTISTICOS'!$A$2:E1734,2,FALSE)</f>
        <v>825000000</v>
      </c>
      <c r="O694" s="75">
        <f>VLOOKUP(P694,'CODIGOS RENTISTICOS'!$A$2:F3901,3,FALSE)</f>
        <v>150109</v>
      </c>
      <c r="P694" s="61">
        <v>121245</v>
      </c>
      <c r="Q694" s="14">
        <v>7000</v>
      </c>
      <c r="R694" s="61"/>
    </row>
    <row r="695" spans="1:18" x14ac:dyDescent="0.2">
      <c r="A695" s="12">
        <v>50000249</v>
      </c>
      <c r="B695" s="12">
        <v>284087</v>
      </c>
      <c r="C695" s="12" t="s">
        <v>299</v>
      </c>
      <c r="D695" s="12">
        <v>11316004</v>
      </c>
      <c r="E695" s="13">
        <v>37456</v>
      </c>
      <c r="F695" s="12">
        <v>8336991</v>
      </c>
      <c r="G695" s="12">
        <v>0</v>
      </c>
      <c r="H695" s="12">
        <v>0</v>
      </c>
      <c r="J695" s="14">
        <v>7000</v>
      </c>
      <c r="K695" s="14">
        <v>0</v>
      </c>
      <c r="L695" s="14">
        <v>0</v>
      </c>
      <c r="M695" s="14">
        <v>7000</v>
      </c>
      <c r="N695" s="75">
        <f>VLOOKUP(P695,'CODIGOS RENTISTICOS'!$A$2:E1735,2,FALSE)</f>
        <v>825000000</v>
      </c>
      <c r="O695" s="75">
        <f>VLOOKUP(P695,'CODIGOS RENTISTICOS'!$A$2:F3902,3,FALSE)</f>
        <v>150109</v>
      </c>
      <c r="P695" s="61">
        <v>121245</v>
      </c>
      <c r="Q695" s="14">
        <v>7000</v>
      </c>
      <c r="R695" s="61"/>
    </row>
    <row r="696" spans="1:18" x14ac:dyDescent="0.2">
      <c r="A696" s="12">
        <v>50000249</v>
      </c>
      <c r="B696" s="12">
        <v>284088</v>
      </c>
      <c r="C696" s="12" t="s">
        <v>299</v>
      </c>
      <c r="D696" s="12">
        <v>5908593</v>
      </c>
      <c r="E696" s="13">
        <v>37456</v>
      </c>
      <c r="F696" s="12">
        <v>2404512</v>
      </c>
      <c r="G696" s="12">
        <v>0</v>
      </c>
      <c r="H696" s="12">
        <v>0</v>
      </c>
      <c r="J696" s="14">
        <v>7000</v>
      </c>
      <c r="K696" s="14">
        <v>0</v>
      </c>
      <c r="L696" s="14">
        <v>0</v>
      </c>
      <c r="M696" s="14">
        <v>7000</v>
      </c>
      <c r="N696" s="75">
        <f>VLOOKUP(P696,'CODIGOS RENTISTICOS'!$A$2:E1736,2,FALSE)</f>
        <v>825000000</v>
      </c>
      <c r="O696" s="75">
        <f>VLOOKUP(P696,'CODIGOS RENTISTICOS'!$A$2:F3903,3,FALSE)</f>
        <v>150109</v>
      </c>
      <c r="P696" s="61">
        <v>121245</v>
      </c>
      <c r="Q696" s="14">
        <v>7000</v>
      </c>
      <c r="R696" s="61"/>
    </row>
    <row r="697" spans="1:18" x14ac:dyDescent="0.2">
      <c r="A697" s="12">
        <v>50000249</v>
      </c>
      <c r="B697" s="12">
        <v>284097</v>
      </c>
      <c r="C697" s="12" t="s">
        <v>299</v>
      </c>
      <c r="D697" s="12">
        <v>3039464</v>
      </c>
      <c r="E697" s="13">
        <v>37456</v>
      </c>
      <c r="F697" s="12">
        <v>0</v>
      </c>
      <c r="G697" s="12">
        <v>0</v>
      </c>
      <c r="H697" s="12">
        <v>0</v>
      </c>
      <c r="J697" s="14">
        <v>7000</v>
      </c>
      <c r="K697" s="14">
        <v>0</v>
      </c>
      <c r="L697" s="14">
        <v>0</v>
      </c>
      <c r="M697" s="14">
        <v>7000</v>
      </c>
      <c r="N697" s="75">
        <f>VLOOKUP(P697,'CODIGOS RENTISTICOS'!$A$2:E1737,2,FALSE)</f>
        <v>825000000</v>
      </c>
      <c r="O697" s="75">
        <f>VLOOKUP(P697,'CODIGOS RENTISTICOS'!$A$2:F3904,3,FALSE)</f>
        <v>150109</v>
      </c>
      <c r="P697" s="61">
        <v>121245</v>
      </c>
      <c r="Q697" s="14">
        <v>7000</v>
      </c>
      <c r="R697" s="61"/>
    </row>
    <row r="698" spans="1:18" x14ac:dyDescent="0.2">
      <c r="A698" s="12">
        <v>50000249</v>
      </c>
      <c r="B698" s="12">
        <v>284106</v>
      </c>
      <c r="C698" s="12" t="s">
        <v>299</v>
      </c>
      <c r="D698" s="12">
        <v>5873426</v>
      </c>
      <c r="E698" s="13">
        <v>37456</v>
      </c>
      <c r="F698" s="12">
        <v>8350529</v>
      </c>
      <c r="G698" s="12">
        <v>0</v>
      </c>
      <c r="H698" s="12">
        <v>0</v>
      </c>
      <c r="J698" s="14">
        <v>7000</v>
      </c>
      <c r="K698" s="14">
        <v>0</v>
      </c>
      <c r="L698" s="14">
        <v>0</v>
      </c>
      <c r="M698" s="14">
        <v>7000</v>
      </c>
      <c r="N698" s="75">
        <f>VLOOKUP(P698,'CODIGOS RENTISTICOS'!$A$2:E1738,2,FALSE)</f>
        <v>825000000</v>
      </c>
      <c r="O698" s="75">
        <f>VLOOKUP(P698,'CODIGOS RENTISTICOS'!$A$2:F3905,3,FALSE)</f>
        <v>150109</v>
      </c>
      <c r="P698" s="61">
        <v>121245</v>
      </c>
      <c r="Q698" s="14">
        <v>7000</v>
      </c>
      <c r="R698" s="61"/>
    </row>
    <row r="699" spans="1:18" x14ac:dyDescent="0.2">
      <c r="A699" s="12">
        <v>50000249</v>
      </c>
      <c r="B699" s="12">
        <v>284412</v>
      </c>
      <c r="C699" s="12" t="s">
        <v>11</v>
      </c>
      <c r="D699" s="12">
        <v>5833658</v>
      </c>
      <c r="E699" s="13">
        <v>37456</v>
      </c>
      <c r="F699" s="12">
        <v>2485937</v>
      </c>
      <c r="G699" s="12">
        <v>0</v>
      </c>
      <c r="H699" s="12">
        <v>0</v>
      </c>
      <c r="J699" s="14">
        <v>7000</v>
      </c>
      <c r="K699" s="14">
        <v>0</v>
      </c>
      <c r="L699" s="14">
        <v>0</v>
      </c>
      <c r="M699" s="14">
        <v>7000</v>
      </c>
      <c r="N699" s="75">
        <f>VLOOKUP(P699,'CODIGOS RENTISTICOS'!$A$2:E1739,2,FALSE)</f>
        <v>825000000</v>
      </c>
      <c r="O699" s="75">
        <f>VLOOKUP(P699,'CODIGOS RENTISTICOS'!$A$2:F3906,3,FALSE)</f>
        <v>150109</v>
      </c>
      <c r="P699" s="61">
        <v>121245</v>
      </c>
      <c r="Q699" s="14">
        <v>7000</v>
      </c>
      <c r="R699" s="61"/>
    </row>
    <row r="700" spans="1:18" x14ac:dyDescent="0.2">
      <c r="A700" s="12">
        <v>50000249</v>
      </c>
      <c r="B700" s="12">
        <v>1071339</v>
      </c>
      <c r="C700" s="12" t="s">
        <v>123</v>
      </c>
      <c r="D700" s="12">
        <v>8190005303</v>
      </c>
      <c r="E700" s="13">
        <v>37456</v>
      </c>
      <c r="F700" s="12">
        <v>4215207</v>
      </c>
      <c r="G700" s="12">
        <v>0</v>
      </c>
      <c r="H700" s="12">
        <v>1</v>
      </c>
      <c r="J700" s="14">
        <v>0</v>
      </c>
      <c r="K700" s="14">
        <v>0</v>
      </c>
      <c r="L700" s="14">
        <v>462858.2</v>
      </c>
      <c r="M700" s="14">
        <v>462858.2</v>
      </c>
      <c r="N700" s="75">
        <f>VLOOKUP(P700,'CODIGOS RENTISTICOS'!$A$2:E1740,2,FALSE)</f>
        <v>96400000</v>
      </c>
      <c r="O700" s="75">
        <f>VLOOKUP(P700,'CODIGOS RENTISTICOS'!$A$2:F3907,3,FALSE)</f>
        <v>370101</v>
      </c>
      <c r="P700" s="61">
        <v>6040</v>
      </c>
      <c r="Q700" s="14">
        <v>462858.2</v>
      </c>
      <c r="R700" s="61"/>
    </row>
    <row r="701" spans="1:18" x14ac:dyDescent="0.2">
      <c r="A701" s="12">
        <v>50000249</v>
      </c>
      <c r="B701" s="12">
        <v>486606</v>
      </c>
      <c r="C701" s="12" t="s">
        <v>39</v>
      </c>
      <c r="D701" s="12">
        <v>5379497</v>
      </c>
      <c r="E701" s="13">
        <v>37456</v>
      </c>
      <c r="F701" s="12">
        <v>7233743</v>
      </c>
      <c r="G701" s="12">
        <v>0</v>
      </c>
      <c r="H701" s="12">
        <v>0</v>
      </c>
      <c r="J701" s="14">
        <v>47000</v>
      </c>
      <c r="K701" s="14">
        <v>0</v>
      </c>
      <c r="L701" s="14">
        <v>0</v>
      </c>
      <c r="M701" s="14">
        <v>47000</v>
      </c>
      <c r="N701" s="75">
        <f>VLOOKUP(P701,'CODIGOS RENTISTICOS'!$A$2:E1741,2,FALSE)</f>
        <v>10900000</v>
      </c>
      <c r="O701" s="75">
        <f>VLOOKUP(P701,'CODIGOS RENTISTICOS'!$A$2:F3908,3,FALSE)</f>
        <v>170101</v>
      </c>
      <c r="P701" s="61">
        <v>121255</v>
      </c>
      <c r="Q701" s="14">
        <v>47000</v>
      </c>
      <c r="R701" s="61"/>
    </row>
    <row r="702" spans="1:18" x14ac:dyDescent="0.2">
      <c r="A702" s="12">
        <v>50000249</v>
      </c>
      <c r="B702" s="12">
        <v>662958</v>
      </c>
      <c r="C702" s="12" t="s">
        <v>125</v>
      </c>
      <c r="D702" s="12">
        <v>8914103544</v>
      </c>
      <c r="E702" s="13">
        <v>37456</v>
      </c>
      <c r="F702" s="12">
        <v>3354152</v>
      </c>
      <c r="G702" s="12">
        <v>0</v>
      </c>
      <c r="H702" s="12">
        <v>1</v>
      </c>
      <c r="J702" s="14">
        <v>0</v>
      </c>
      <c r="K702" s="14">
        <v>0</v>
      </c>
      <c r="L702" s="14">
        <v>7074557</v>
      </c>
      <c r="M702" s="14">
        <v>7074557</v>
      </c>
      <c r="N702" s="75">
        <f>VLOOKUP(P702,'CODIGOS RENTISTICOS'!$A$2:E1742,2,FALSE)</f>
        <v>0</v>
      </c>
      <c r="O702" s="75">
        <f>VLOOKUP(P702,'CODIGOS RENTISTICOS'!$A$2:F3909,3,FALSE)</f>
        <v>0</v>
      </c>
      <c r="P702" s="61">
        <v>2709</v>
      </c>
      <c r="Q702" s="14">
        <v>7074557</v>
      </c>
      <c r="R702" s="61"/>
    </row>
    <row r="703" spans="1:18" x14ac:dyDescent="0.2">
      <c r="A703" s="12">
        <v>50000249</v>
      </c>
      <c r="B703" s="12">
        <v>758335</v>
      </c>
      <c r="C703" s="12" t="s">
        <v>126</v>
      </c>
      <c r="D703" s="12">
        <v>63391066</v>
      </c>
      <c r="E703" s="13">
        <v>37456</v>
      </c>
      <c r="F703" s="12">
        <v>6497771</v>
      </c>
      <c r="G703" s="12">
        <v>0</v>
      </c>
      <c r="H703" s="12">
        <v>0</v>
      </c>
      <c r="J703" s="14">
        <v>7000</v>
      </c>
      <c r="K703" s="14">
        <v>0</v>
      </c>
      <c r="L703" s="14">
        <v>0</v>
      </c>
      <c r="M703" s="14">
        <v>7000</v>
      </c>
      <c r="N703" s="75">
        <f>VLOOKUP(P703,'CODIGOS RENTISTICOS'!$A$2:E1743,2,FALSE)</f>
        <v>825000000</v>
      </c>
      <c r="O703" s="75">
        <f>VLOOKUP(P703,'CODIGOS RENTISTICOS'!$A$2:F3910,3,FALSE)</f>
        <v>150109</v>
      </c>
      <c r="P703" s="61">
        <v>121245</v>
      </c>
      <c r="Q703" s="14">
        <v>7000</v>
      </c>
      <c r="R703" s="61"/>
    </row>
    <row r="704" spans="1:18" x14ac:dyDescent="0.2">
      <c r="A704" s="12">
        <v>50000249</v>
      </c>
      <c r="B704" s="12">
        <v>1380798</v>
      </c>
      <c r="C704" s="12" t="s">
        <v>126</v>
      </c>
      <c r="D704" s="12">
        <v>91268914</v>
      </c>
      <c r="E704" s="13">
        <v>37456</v>
      </c>
      <c r="F704" s="12">
        <v>6382649</v>
      </c>
      <c r="G704" s="12">
        <v>0</v>
      </c>
      <c r="H704" s="12">
        <v>0</v>
      </c>
      <c r="J704" s="14">
        <v>7000</v>
      </c>
      <c r="K704" s="14">
        <v>0</v>
      </c>
      <c r="L704" s="14">
        <v>0</v>
      </c>
      <c r="M704" s="14">
        <v>7000</v>
      </c>
      <c r="N704" s="75">
        <f>VLOOKUP(P704,'CODIGOS RENTISTICOS'!$A$2:E1744,2,FALSE)</f>
        <v>825000000</v>
      </c>
      <c r="O704" s="75">
        <f>VLOOKUP(P704,'CODIGOS RENTISTICOS'!$A$2:F3911,3,FALSE)</f>
        <v>150109</v>
      </c>
      <c r="P704" s="61">
        <v>121245</v>
      </c>
      <c r="Q704" s="14">
        <v>7000</v>
      </c>
      <c r="R704" s="61"/>
    </row>
    <row r="705" spans="1:18" x14ac:dyDescent="0.2">
      <c r="A705" s="12">
        <v>50000249</v>
      </c>
      <c r="B705" s="12">
        <v>807959</v>
      </c>
      <c r="C705" s="12" t="s">
        <v>12</v>
      </c>
      <c r="D705" s="12">
        <v>8001307386</v>
      </c>
      <c r="E705" s="13">
        <v>37456</v>
      </c>
      <c r="F705" s="12">
        <v>6223328</v>
      </c>
      <c r="G705" s="12">
        <v>0</v>
      </c>
      <c r="H705" s="12">
        <v>1</v>
      </c>
      <c r="J705" s="14">
        <v>0</v>
      </c>
      <c r="K705" s="14">
        <v>0</v>
      </c>
      <c r="L705" s="14">
        <v>2034013.2</v>
      </c>
      <c r="M705" s="14">
        <v>2034013.2</v>
      </c>
      <c r="N705" s="75">
        <f>VLOOKUP(P705,'CODIGOS RENTISTICOS'!$A$2:E1745,2,FALSE)</f>
        <v>11100000</v>
      </c>
      <c r="O705" s="75">
        <f>VLOOKUP(P705,'CODIGOS RENTISTICOS'!$A$2:F3912,3,FALSE)</f>
        <v>150103</v>
      </c>
      <c r="P705" s="61">
        <v>270905</v>
      </c>
      <c r="Q705" s="14">
        <v>2034013.2</v>
      </c>
      <c r="R705" s="61"/>
    </row>
    <row r="706" spans="1:18" x14ac:dyDescent="0.2">
      <c r="A706" s="12">
        <v>50000249</v>
      </c>
      <c r="B706" s="12">
        <v>3939873</v>
      </c>
      <c r="C706" s="12" t="s">
        <v>12</v>
      </c>
      <c r="D706" s="12">
        <v>2048764</v>
      </c>
      <c r="E706" s="13">
        <v>37456</v>
      </c>
      <c r="F706" s="12">
        <v>6227259</v>
      </c>
      <c r="G706" s="12">
        <v>0</v>
      </c>
      <c r="H706" s="12">
        <v>0</v>
      </c>
      <c r="J706" s="14">
        <v>30000</v>
      </c>
      <c r="K706" s="14">
        <v>0</v>
      </c>
      <c r="L706" s="14">
        <v>0</v>
      </c>
      <c r="M706" s="14">
        <v>30000</v>
      </c>
      <c r="N706" s="75">
        <f>VLOOKUP(P706,'CODIGOS RENTISTICOS'!$A$2:E1746,2,FALSE)</f>
        <v>910300000</v>
      </c>
      <c r="O706" s="75">
        <f>VLOOKUP(P706,'CODIGOS RENTISTICOS'!$A$2:F3913,3,FALSE)</f>
        <v>130113</v>
      </c>
      <c r="P706" s="61">
        <v>121235</v>
      </c>
      <c r="Q706" s="14">
        <v>30000</v>
      </c>
      <c r="R706" s="61"/>
    </row>
    <row r="707" spans="1:18" x14ac:dyDescent="0.2">
      <c r="A707" s="12">
        <v>50000249</v>
      </c>
      <c r="B707" s="12">
        <v>1001225</v>
      </c>
      <c r="C707" s="12" t="s">
        <v>419</v>
      </c>
      <c r="D707" s="12">
        <v>8907051272</v>
      </c>
      <c r="E707" s="13">
        <v>37456</v>
      </c>
      <c r="F707" s="12">
        <v>2619330</v>
      </c>
      <c r="G707" s="12">
        <v>0</v>
      </c>
      <c r="H707" s="12">
        <v>0</v>
      </c>
      <c r="J707" s="14">
        <v>186000</v>
      </c>
      <c r="K707" s="14">
        <v>0</v>
      </c>
      <c r="L707" s="14">
        <v>0</v>
      </c>
      <c r="M707" s="14">
        <v>186000</v>
      </c>
      <c r="N707" s="75">
        <f>VLOOKUP(P707,'CODIGOS RENTISTICOS'!$A$2:E1747,2,FALSE)</f>
        <v>825000000</v>
      </c>
      <c r="O707" s="75">
        <f>VLOOKUP(P707,'CODIGOS RENTISTICOS'!$A$2:F3914,3,FALSE)</f>
        <v>150109</v>
      </c>
      <c r="P707" s="61">
        <v>121245</v>
      </c>
      <c r="Q707" s="14">
        <v>186000</v>
      </c>
      <c r="R707" s="61"/>
    </row>
    <row r="708" spans="1:18" x14ac:dyDescent="0.2">
      <c r="A708" s="12">
        <v>50000249</v>
      </c>
      <c r="B708" s="12">
        <v>613178</v>
      </c>
      <c r="C708" s="12" t="s">
        <v>42</v>
      </c>
      <c r="D708" s="12">
        <v>16745340</v>
      </c>
      <c r="E708" s="13">
        <v>37456</v>
      </c>
      <c r="F708" s="12">
        <v>5521551</v>
      </c>
      <c r="G708" s="12">
        <v>0</v>
      </c>
      <c r="H708" s="12">
        <v>0</v>
      </c>
      <c r="J708" s="14">
        <v>7000</v>
      </c>
      <c r="K708" s="14">
        <v>0</v>
      </c>
      <c r="L708" s="14">
        <v>0</v>
      </c>
      <c r="M708" s="14">
        <v>7000</v>
      </c>
      <c r="N708" s="75">
        <f>VLOOKUP(P708,'CODIGOS RENTISTICOS'!$A$2:E1748,2,FALSE)</f>
        <v>825000000</v>
      </c>
      <c r="O708" s="75">
        <f>VLOOKUP(P708,'CODIGOS RENTISTICOS'!$A$2:F3915,3,FALSE)</f>
        <v>150109</v>
      </c>
      <c r="P708" s="61">
        <v>121245</v>
      </c>
      <c r="Q708" s="14">
        <v>7000</v>
      </c>
      <c r="R708" s="61"/>
    </row>
    <row r="709" spans="1:18" x14ac:dyDescent="0.2">
      <c r="A709" s="12">
        <v>50000249</v>
      </c>
      <c r="B709" s="12">
        <v>613180</v>
      </c>
      <c r="C709" s="12" t="s">
        <v>42</v>
      </c>
      <c r="D709" s="12">
        <v>16741847</v>
      </c>
      <c r="E709" s="13">
        <v>37456</v>
      </c>
      <c r="F709" s="12">
        <v>8940458</v>
      </c>
      <c r="G709" s="12">
        <v>0</v>
      </c>
      <c r="H709" s="12">
        <v>0</v>
      </c>
      <c r="J709" s="14">
        <v>7000</v>
      </c>
      <c r="K709" s="14">
        <v>0</v>
      </c>
      <c r="L709" s="14">
        <v>0</v>
      </c>
      <c r="M709" s="14">
        <v>7000</v>
      </c>
      <c r="N709" s="75">
        <f>VLOOKUP(P709,'CODIGOS RENTISTICOS'!$A$2:E1749,2,FALSE)</f>
        <v>825000000</v>
      </c>
      <c r="O709" s="75">
        <f>VLOOKUP(P709,'CODIGOS RENTISTICOS'!$A$2:F3916,3,FALSE)</f>
        <v>150109</v>
      </c>
      <c r="P709" s="61">
        <v>121245</v>
      </c>
      <c r="Q709" s="14">
        <v>7000</v>
      </c>
      <c r="R709" s="61"/>
    </row>
    <row r="710" spans="1:18" x14ac:dyDescent="0.2">
      <c r="A710" s="12">
        <v>50000249</v>
      </c>
      <c r="B710" s="12">
        <v>613181</v>
      </c>
      <c r="C710" s="12" t="s">
        <v>42</v>
      </c>
      <c r="D710" s="12">
        <v>94383302</v>
      </c>
      <c r="E710" s="13">
        <v>37456</v>
      </c>
      <c r="F710" s="12">
        <v>6636739</v>
      </c>
      <c r="G710" s="12">
        <v>0</v>
      </c>
      <c r="H710" s="12">
        <v>0</v>
      </c>
      <c r="J710" s="14">
        <v>7000</v>
      </c>
      <c r="K710" s="14">
        <v>0</v>
      </c>
      <c r="L710" s="14">
        <v>0</v>
      </c>
      <c r="M710" s="14">
        <v>7000</v>
      </c>
      <c r="N710" s="75">
        <f>VLOOKUP(P710,'CODIGOS RENTISTICOS'!$A$2:E1750,2,FALSE)</f>
        <v>825000000</v>
      </c>
      <c r="O710" s="75">
        <f>VLOOKUP(P710,'CODIGOS RENTISTICOS'!$A$2:F3917,3,FALSE)</f>
        <v>150109</v>
      </c>
      <c r="P710" s="61">
        <v>121245</v>
      </c>
      <c r="Q710" s="14">
        <v>7000</v>
      </c>
      <c r="R710" s="61"/>
    </row>
    <row r="711" spans="1:18" x14ac:dyDescent="0.2">
      <c r="A711" s="12">
        <v>50000249</v>
      </c>
      <c r="B711" s="12">
        <v>1039249</v>
      </c>
      <c r="C711" s="12" t="s">
        <v>42</v>
      </c>
      <c r="D711" s="12">
        <v>8050098472</v>
      </c>
      <c r="E711" s="13">
        <v>37456</v>
      </c>
      <c r="F711" s="12">
        <v>4392564</v>
      </c>
      <c r="G711" s="12">
        <v>0</v>
      </c>
      <c r="H711" s="12">
        <v>1</v>
      </c>
      <c r="J711" s="14">
        <v>0</v>
      </c>
      <c r="K711" s="14">
        <v>0</v>
      </c>
      <c r="L711" s="14">
        <v>1590000</v>
      </c>
      <c r="M711" s="14">
        <v>1590000</v>
      </c>
      <c r="N711" s="75">
        <f>VLOOKUP(P711,'CODIGOS RENTISTICOS'!$A$2:E1751,2,FALSE)</f>
        <v>825000000</v>
      </c>
      <c r="O711" s="75">
        <f>VLOOKUP(P711,'CODIGOS RENTISTICOS'!$A$2:F3918,3,FALSE)</f>
        <v>150109</v>
      </c>
      <c r="P711" s="61">
        <v>121245</v>
      </c>
      <c r="Q711" s="14">
        <v>1590000</v>
      </c>
      <c r="R711" s="61"/>
    </row>
    <row r="712" spans="1:18" x14ac:dyDescent="0.2">
      <c r="A712" s="12">
        <v>50000249</v>
      </c>
      <c r="B712" s="12">
        <v>1205700</v>
      </c>
      <c r="C712" s="12" t="s">
        <v>295</v>
      </c>
      <c r="D712" s="12">
        <v>16465475</v>
      </c>
      <c r="E712" s="13">
        <v>37456</v>
      </c>
      <c r="F712" s="12">
        <v>12196</v>
      </c>
      <c r="G712" s="12">
        <v>0</v>
      </c>
      <c r="H712" s="12">
        <v>0</v>
      </c>
      <c r="J712" s="14">
        <v>180000</v>
      </c>
      <c r="K712" s="14">
        <v>0</v>
      </c>
      <c r="L712" s="14">
        <v>0</v>
      </c>
      <c r="M712" s="14">
        <v>180000</v>
      </c>
      <c r="N712" s="75">
        <f>VLOOKUP(P712,'CODIGOS RENTISTICOS'!$A$2:E1752,2,FALSE)</f>
        <v>11100000</v>
      </c>
      <c r="O712" s="75">
        <f>VLOOKUP(P712,'CODIGOS RENTISTICOS'!$A$2:F3919,3,FALSE)</f>
        <v>150101</v>
      </c>
      <c r="P712" s="61">
        <v>121275</v>
      </c>
      <c r="Q712" s="14">
        <v>180000</v>
      </c>
      <c r="R712" s="61"/>
    </row>
    <row r="713" spans="1:18" x14ac:dyDescent="0.2">
      <c r="A713" s="12">
        <v>50000249</v>
      </c>
      <c r="B713" s="12">
        <v>1205701</v>
      </c>
      <c r="C713" s="12" t="s">
        <v>295</v>
      </c>
      <c r="D713" s="12">
        <v>16465475</v>
      </c>
      <c r="E713" s="13">
        <v>37456</v>
      </c>
      <c r="F713" s="12">
        <v>12196</v>
      </c>
      <c r="G713" s="12">
        <v>0</v>
      </c>
      <c r="H713" s="12">
        <v>0</v>
      </c>
      <c r="J713" s="14">
        <v>120000</v>
      </c>
      <c r="K713" s="14">
        <v>0</v>
      </c>
      <c r="L713" s="14">
        <v>0</v>
      </c>
      <c r="M713" s="14">
        <v>120000</v>
      </c>
      <c r="N713" s="75">
        <f>VLOOKUP(P713,'CODIGOS RENTISTICOS'!$A$2:E1753,2,FALSE)</f>
        <v>11100000</v>
      </c>
      <c r="O713" s="75">
        <f>VLOOKUP(P713,'CODIGOS RENTISTICOS'!$A$2:F3920,3,FALSE)</f>
        <v>150101</v>
      </c>
      <c r="P713" s="61">
        <v>121275</v>
      </c>
      <c r="Q713" s="14">
        <v>120000</v>
      </c>
      <c r="R713" s="61"/>
    </row>
    <row r="714" spans="1:18" x14ac:dyDescent="0.2">
      <c r="A714" s="12">
        <v>50000249</v>
      </c>
      <c r="B714" s="12">
        <v>1205737</v>
      </c>
      <c r="C714" s="12" t="s">
        <v>295</v>
      </c>
      <c r="D714" s="12">
        <v>18596415</v>
      </c>
      <c r="E714" s="13">
        <v>37456</v>
      </c>
      <c r="F714" s="12">
        <v>2433163</v>
      </c>
      <c r="G714" s="12">
        <v>0</v>
      </c>
      <c r="H714" s="12">
        <v>0</v>
      </c>
      <c r="J714" s="14">
        <v>1545000</v>
      </c>
      <c r="K714" s="14">
        <v>0</v>
      </c>
      <c r="L714" s="14">
        <v>0</v>
      </c>
      <c r="M714" s="14">
        <v>1545000</v>
      </c>
      <c r="N714" s="75">
        <f>VLOOKUP(P714,'CODIGOS RENTISTICOS'!$A$2:E1754,2,FALSE)</f>
        <v>11100000</v>
      </c>
      <c r="O714" s="75">
        <f>VLOOKUP(P714,'CODIGOS RENTISTICOS'!$A$2:F3921,3,FALSE)</f>
        <v>150101</v>
      </c>
      <c r="P714" s="61">
        <v>121275</v>
      </c>
      <c r="Q714" s="14">
        <v>1545000</v>
      </c>
      <c r="R714" s="61"/>
    </row>
    <row r="715" spans="1:18" x14ac:dyDescent="0.2">
      <c r="A715" s="12">
        <v>50000249</v>
      </c>
      <c r="B715" s="12">
        <v>1226416</v>
      </c>
      <c r="C715" s="12" t="s">
        <v>295</v>
      </c>
      <c r="D715" s="12">
        <v>6158486</v>
      </c>
      <c r="E715" s="13">
        <v>37456</v>
      </c>
      <c r="F715" s="12">
        <v>2433163</v>
      </c>
      <c r="G715" s="12">
        <v>0</v>
      </c>
      <c r="H715" s="12">
        <v>0</v>
      </c>
      <c r="J715" s="14">
        <v>500000</v>
      </c>
      <c r="K715" s="14">
        <v>0</v>
      </c>
      <c r="L715" s="14">
        <v>0</v>
      </c>
      <c r="M715" s="14">
        <v>500000</v>
      </c>
      <c r="N715" s="75">
        <f>VLOOKUP(P715,'CODIGOS RENTISTICOS'!$A$2:E1755,2,FALSE)</f>
        <v>11100000</v>
      </c>
      <c r="O715" s="75">
        <f>VLOOKUP(P715,'CODIGOS RENTISTICOS'!$A$2:F3922,3,FALSE)</f>
        <v>150101</v>
      </c>
      <c r="P715" s="61">
        <v>121275</v>
      </c>
      <c r="Q715" s="14">
        <v>500000</v>
      </c>
      <c r="R715" s="61"/>
    </row>
    <row r="716" spans="1:18" x14ac:dyDescent="0.2">
      <c r="A716" s="12">
        <v>50000249</v>
      </c>
      <c r="B716" s="12">
        <v>985565</v>
      </c>
      <c r="C716" s="12" t="s">
        <v>42</v>
      </c>
      <c r="D716" s="12">
        <v>94507157</v>
      </c>
      <c r="E716" s="13">
        <v>37456</v>
      </c>
      <c r="F716" s="12">
        <v>4421102</v>
      </c>
      <c r="G716" s="12">
        <v>0</v>
      </c>
      <c r="H716" s="12">
        <v>0</v>
      </c>
      <c r="J716" s="14">
        <v>7000</v>
      </c>
      <c r="K716" s="14">
        <v>0</v>
      </c>
      <c r="L716" s="14">
        <v>0</v>
      </c>
      <c r="M716" s="14">
        <v>7000</v>
      </c>
      <c r="N716" s="75">
        <f>VLOOKUP(P716,'CODIGOS RENTISTICOS'!$A$2:E1756,2,FALSE)</f>
        <v>825000000</v>
      </c>
      <c r="O716" s="75">
        <f>VLOOKUP(P716,'CODIGOS RENTISTICOS'!$A$2:F3923,3,FALSE)</f>
        <v>150109</v>
      </c>
      <c r="P716" s="61">
        <v>121245</v>
      </c>
      <c r="Q716" s="14">
        <v>7000</v>
      </c>
      <c r="R716" s="61"/>
    </row>
    <row r="717" spans="1:18" x14ac:dyDescent="0.2">
      <c r="A717" s="12">
        <v>50000249</v>
      </c>
      <c r="B717" s="12">
        <v>710366</v>
      </c>
      <c r="C717" s="12" t="s">
        <v>42</v>
      </c>
      <c r="D717" s="12">
        <v>2444807</v>
      </c>
      <c r="E717" s="13">
        <v>37456</v>
      </c>
      <c r="F717" s="12">
        <v>6613922</v>
      </c>
      <c r="G717" s="12">
        <v>0</v>
      </c>
      <c r="H717" s="12">
        <v>0</v>
      </c>
      <c r="J717" s="14">
        <v>7000</v>
      </c>
      <c r="K717" s="14">
        <v>0</v>
      </c>
      <c r="L717" s="14">
        <v>0</v>
      </c>
      <c r="M717" s="14">
        <v>7000</v>
      </c>
      <c r="N717" s="75">
        <f>VLOOKUP(P717,'CODIGOS RENTISTICOS'!$A$2:E1757,2,FALSE)</f>
        <v>825000000</v>
      </c>
      <c r="O717" s="75">
        <f>VLOOKUP(P717,'CODIGOS RENTISTICOS'!$A$2:F3924,3,FALSE)</f>
        <v>150109</v>
      </c>
      <c r="P717" s="61">
        <v>121245</v>
      </c>
      <c r="Q717" s="14">
        <v>7000</v>
      </c>
      <c r="R717" s="61"/>
    </row>
    <row r="718" spans="1:18" x14ac:dyDescent="0.2">
      <c r="A718" s="12">
        <v>50000249</v>
      </c>
      <c r="B718" s="12">
        <v>765145</v>
      </c>
      <c r="C718" s="12" t="s">
        <v>116</v>
      </c>
      <c r="D718" s="12">
        <v>94296557</v>
      </c>
      <c r="E718" s="13">
        <v>37456</v>
      </c>
      <c r="F718" s="12">
        <v>2646634</v>
      </c>
      <c r="G718" s="12">
        <v>0</v>
      </c>
      <c r="H718" s="12">
        <v>0</v>
      </c>
      <c r="J718" s="14">
        <v>7000</v>
      </c>
      <c r="K718" s="14">
        <v>0</v>
      </c>
      <c r="L718" s="14">
        <v>0</v>
      </c>
      <c r="M718" s="14">
        <v>7000</v>
      </c>
      <c r="N718" s="75">
        <f>VLOOKUP(P718,'CODIGOS RENTISTICOS'!$A$2:E1758,2,FALSE)</f>
        <v>825000000</v>
      </c>
      <c r="O718" s="75">
        <f>VLOOKUP(P718,'CODIGOS RENTISTICOS'!$A$2:F3925,3,FALSE)</f>
        <v>150109</v>
      </c>
      <c r="P718" s="61">
        <v>5041</v>
      </c>
      <c r="Q718" s="14">
        <v>7000</v>
      </c>
      <c r="R718" s="61"/>
    </row>
    <row r="719" spans="1:18" x14ac:dyDescent="0.2">
      <c r="A719" s="12">
        <v>50000249</v>
      </c>
      <c r="B719" s="12">
        <v>396086</v>
      </c>
      <c r="C719" s="12" t="s">
        <v>420</v>
      </c>
      <c r="D719" s="12">
        <v>17643232</v>
      </c>
      <c r="E719" s="13">
        <v>37456</v>
      </c>
      <c r="F719" s="12">
        <v>4344072</v>
      </c>
      <c r="G719" s="12">
        <v>0</v>
      </c>
      <c r="H719" s="12">
        <v>0</v>
      </c>
      <c r="J719" s="14">
        <v>1500</v>
      </c>
      <c r="K719" s="14">
        <v>0</v>
      </c>
      <c r="L719" s="14">
        <v>0</v>
      </c>
      <c r="M719" s="14">
        <v>1500</v>
      </c>
      <c r="N719" s="75">
        <f>VLOOKUP(P719,'CODIGOS RENTISTICOS'!$A$2:E1759,2,FALSE)</f>
        <v>12400000</v>
      </c>
      <c r="O719" s="75">
        <f>VLOOKUP(P719,'CODIGOS RENTISTICOS'!$A$2:F3926,3,FALSE)</f>
        <v>270102</v>
      </c>
      <c r="P719" s="61">
        <v>501103</v>
      </c>
      <c r="Q719" s="14">
        <v>1500</v>
      </c>
      <c r="R719" s="61"/>
    </row>
    <row r="720" spans="1:18" x14ac:dyDescent="0.2">
      <c r="A720" s="12">
        <v>50000249</v>
      </c>
      <c r="B720" s="12">
        <v>1069856</v>
      </c>
      <c r="C720" s="12" t="s">
        <v>285</v>
      </c>
      <c r="D720" s="12">
        <v>8605208537</v>
      </c>
      <c r="E720" s="13">
        <v>37456</v>
      </c>
      <c r="F720" s="12">
        <v>6305739</v>
      </c>
      <c r="G720" s="12">
        <v>0</v>
      </c>
      <c r="H720" s="12">
        <v>0</v>
      </c>
      <c r="J720" s="14">
        <v>5000</v>
      </c>
      <c r="K720" s="14">
        <v>0</v>
      </c>
      <c r="L720" s="14">
        <v>0</v>
      </c>
      <c r="M720" s="14">
        <v>5000</v>
      </c>
      <c r="N720" s="75">
        <f>VLOOKUP(P720,'CODIGOS RENTISTICOS'!$A$2:E1760,2,FALSE)</f>
        <v>825000000</v>
      </c>
      <c r="O720" s="75">
        <f>VLOOKUP(P720,'CODIGOS RENTISTICOS'!$A$2:F3927,3,FALSE)</f>
        <v>150109</v>
      </c>
      <c r="P720" s="61">
        <v>121245</v>
      </c>
      <c r="Q720" s="14">
        <v>5000</v>
      </c>
      <c r="R720" s="61"/>
    </row>
    <row r="721" spans="1:18" x14ac:dyDescent="0.2">
      <c r="A721" s="12">
        <v>50000249</v>
      </c>
      <c r="B721" s="12">
        <v>3506406</v>
      </c>
      <c r="C721" s="12" t="s">
        <v>285</v>
      </c>
      <c r="D721" s="12">
        <v>8909243980</v>
      </c>
      <c r="E721" s="13">
        <v>37456</v>
      </c>
      <c r="F721" s="12">
        <v>4242993</v>
      </c>
      <c r="G721" s="12">
        <v>0</v>
      </c>
      <c r="H721" s="12">
        <v>0</v>
      </c>
      <c r="J721" s="14">
        <v>884340</v>
      </c>
      <c r="K721" s="14">
        <v>0</v>
      </c>
      <c r="L721" s="14">
        <v>0</v>
      </c>
      <c r="M721" s="14">
        <v>884340</v>
      </c>
      <c r="N721" s="75">
        <f>VLOOKUP(P721,'CODIGOS RENTISTICOS'!$A$2:E1761,2,FALSE)</f>
        <v>825000000</v>
      </c>
      <c r="O721" s="75">
        <f>VLOOKUP(P721,'CODIGOS RENTISTICOS'!$A$2:F3928,3,FALSE)</f>
        <v>150109</v>
      </c>
      <c r="P721" s="61">
        <v>121245</v>
      </c>
      <c r="Q721" s="14">
        <v>884340</v>
      </c>
      <c r="R721" s="61"/>
    </row>
    <row r="722" spans="1:18" x14ac:dyDescent="0.2">
      <c r="A722" s="12">
        <v>50000249</v>
      </c>
      <c r="B722" s="12">
        <v>1155553</v>
      </c>
      <c r="C722" s="12" t="s">
        <v>285</v>
      </c>
      <c r="D722" s="12">
        <v>8600291266</v>
      </c>
      <c r="E722" s="13">
        <v>37459</v>
      </c>
      <c r="F722" s="12">
        <v>6102611</v>
      </c>
      <c r="G722" s="12">
        <v>0</v>
      </c>
      <c r="H722" s="12">
        <v>0</v>
      </c>
      <c r="J722" s="14">
        <v>41000</v>
      </c>
      <c r="K722" s="14">
        <v>0</v>
      </c>
      <c r="L722" s="14">
        <v>0</v>
      </c>
      <c r="M722" s="14">
        <v>41000</v>
      </c>
      <c r="N722" s="75">
        <f>VLOOKUP(P722,'CODIGOS RENTISTICOS'!$A$2:E1762,2,FALSE)</f>
        <v>825000000</v>
      </c>
      <c r="O722" s="75">
        <f>VLOOKUP(P722,'CODIGOS RENTISTICOS'!$A$2:F3929,3,FALSE)</f>
        <v>150109</v>
      </c>
      <c r="P722" s="61">
        <v>5041</v>
      </c>
      <c r="Q722" s="14">
        <v>41000</v>
      </c>
      <c r="R722" s="61"/>
    </row>
    <row r="723" spans="1:18" x14ac:dyDescent="0.2">
      <c r="A723" s="12">
        <v>50000249</v>
      </c>
      <c r="B723" s="12">
        <v>876456</v>
      </c>
      <c r="C723" s="12" t="s">
        <v>285</v>
      </c>
      <c r="D723" s="12">
        <v>8001671649</v>
      </c>
      <c r="E723" s="13">
        <v>37459</v>
      </c>
      <c r="F723" s="12">
        <v>6102276</v>
      </c>
      <c r="G723" s="12">
        <v>0</v>
      </c>
      <c r="H723" s="12">
        <v>0</v>
      </c>
      <c r="J723" s="14">
        <v>61000</v>
      </c>
      <c r="K723" s="14">
        <v>0</v>
      </c>
      <c r="L723" s="14">
        <v>0</v>
      </c>
      <c r="M723" s="14">
        <v>61000</v>
      </c>
      <c r="N723" s="75">
        <f>VLOOKUP(P723,'CODIGOS RENTISTICOS'!$A$2:E1763,2,FALSE)</f>
        <v>825000000</v>
      </c>
      <c r="O723" s="75">
        <f>VLOOKUP(P723,'CODIGOS RENTISTICOS'!$A$2:F3930,3,FALSE)</f>
        <v>150109</v>
      </c>
      <c r="P723" s="61">
        <v>121245</v>
      </c>
      <c r="Q723" s="14">
        <v>61000</v>
      </c>
      <c r="R723" s="61"/>
    </row>
    <row r="724" spans="1:18" x14ac:dyDescent="0.2">
      <c r="A724" s="12">
        <v>50000249</v>
      </c>
      <c r="B724" s="12">
        <v>1143027</v>
      </c>
      <c r="C724" s="12" t="s">
        <v>285</v>
      </c>
      <c r="D724" s="12">
        <v>8300382990</v>
      </c>
      <c r="E724" s="13">
        <v>37459</v>
      </c>
      <c r="F724" s="12">
        <v>7606524</v>
      </c>
      <c r="G724" s="12">
        <v>0</v>
      </c>
      <c r="H724" s="12">
        <v>0</v>
      </c>
      <c r="J724" s="14">
        <v>5000</v>
      </c>
      <c r="K724" s="14">
        <v>0</v>
      </c>
      <c r="L724" s="14">
        <v>0</v>
      </c>
      <c r="M724" s="14">
        <v>5000</v>
      </c>
      <c r="N724" s="75">
        <f>VLOOKUP(P724,'CODIGOS RENTISTICOS'!$A$2:E1764,2,FALSE)</f>
        <v>825000000</v>
      </c>
      <c r="O724" s="75">
        <f>VLOOKUP(P724,'CODIGOS RENTISTICOS'!$A$2:F3931,3,FALSE)</f>
        <v>150109</v>
      </c>
      <c r="P724" s="61">
        <v>5041</v>
      </c>
      <c r="Q724" s="14">
        <v>5000</v>
      </c>
      <c r="R724" s="61"/>
    </row>
    <row r="725" spans="1:18" x14ac:dyDescent="0.2">
      <c r="A725" s="12">
        <v>50000249</v>
      </c>
      <c r="B725" s="12">
        <v>1143029</v>
      </c>
      <c r="C725" s="12" t="s">
        <v>285</v>
      </c>
      <c r="D725" s="12">
        <v>8300382990</v>
      </c>
      <c r="E725" s="13">
        <v>37459</v>
      </c>
      <c r="F725" s="12">
        <v>7606924</v>
      </c>
      <c r="G725" s="12">
        <v>0</v>
      </c>
      <c r="H725" s="12">
        <v>0</v>
      </c>
      <c r="J725" s="14">
        <v>5000</v>
      </c>
      <c r="K725" s="14">
        <v>0</v>
      </c>
      <c r="L725" s="14">
        <v>0</v>
      </c>
      <c r="M725" s="14">
        <v>5000</v>
      </c>
      <c r="N725" s="75">
        <f>VLOOKUP(P725,'CODIGOS RENTISTICOS'!$A$2:E1765,2,FALSE)</f>
        <v>825000000</v>
      </c>
      <c r="O725" s="75">
        <f>VLOOKUP(P725,'CODIGOS RENTISTICOS'!$A$2:F3932,3,FALSE)</f>
        <v>150109</v>
      </c>
      <c r="P725" s="61">
        <v>5041</v>
      </c>
      <c r="Q725" s="14">
        <v>5000</v>
      </c>
      <c r="R725" s="61"/>
    </row>
    <row r="726" spans="1:18" x14ac:dyDescent="0.2">
      <c r="A726" s="12">
        <v>50000249</v>
      </c>
      <c r="B726" s="12">
        <v>1160760</v>
      </c>
      <c r="C726" s="12" t="s">
        <v>285</v>
      </c>
      <c r="D726" s="12">
        <v>41314720</v>
      </c>
      <c r="E726" s="13">
        <v>37459</v>
      </c>
      <c r="F726" s="12">
        <v>2678221</v>
      </c>
      <c r="G726" s="12">
        <v>0</v>
      </c>
      <c r="H726" s="12">
        <v>0</v>
      </c>
      <c r="J726" s="14">
        <v>30000</v>
      </c>
      <c r="K726" s="14">
        <v>0</v>
      </c>
      <c r="L726" s="14">
        <v>0</v>
      </c>
      <c r="M726" s="14">
        <v>30000</v>
      </c>
      <c r="N726" s="75">
        <f>VLOOKUP(P726,'CODIGOS RENTISTICOS'!$A$2:E1766,2,FALSE)</f>
        <v>11500000</v>
      </c>
      <c r="O726" s="75">
        <f>VLOOKUP(P726,'CODIGOS RENTISTICOS'!$A$2:F3933,3,FALSE)</f>
        <v>130101</v>
      </c>
      <c r="P726" s="61">
        <v>2701</v>
      </c>
      <c r="Q726" s="14">
        <v>30000</v>
      </c>
      <c r="R726" s="61"/>
    </row>
    <row r="727" spans="1:18" x14ac:dyDescent="0.2">
      <c r="A727" s="12">
        <v>50000249</v>
      </c>
      <c r="B727" s="12">
        <v>1198636</v>
      </c>
      <c r="C727" s="12" t="s">
        <v>285</v>
      </c>
      <c r="D727" s="12">
        <v>41419912</v>
      </c>
      <c r="E727" s="13">
        <v>37459</v>
      </c>
      <c r="F727" s="12">
        <v>2670474</v>
      </c>
      <c r="G727" s="12">
        <v>0</v>
      </c>
      <c r="H727" s="12">
        <v>0</v>
      </c>
      <c r="J727" s="14">
        <v>2600</v>
      </c>
      <c r="K727" s="14">
        <v>0</v>
      </c>
      <c r="L727" s="14">
        <v>0</v>
      </c>
      <c r="M727" s="14">
        <v>2600</v>
      </c>
      <c r="N727" s="75">
        <f>VLOOKUP(P727,'CODIGOS RENTISTICOS'!$A$2:E1767,2,FALSE)</f>
        <v>96400000</v>
      </c>
      <c r="O727" s="75">
        <f>VLOOKUP(P727,'CODIGOS RENTISTICOS'!$A$2:F3934,3,FALSE)</f>
        <v>370101</v>
      </c>
      <c r="P727" s="61">
        <v>121280</v>
      </c>
      <c r="Q727" s="14">
        <v>2600</v>
      </c>
      <c r="R727" s="61"/>
    </row>
    <row r="728" spans="1:18" x14ac:dyDescent="0.2">
      <c r="A728" s="12">
        <v>50000249</v>
      </c>
      <c r="B728" s="12">
        <v>675587</v>
      </c>
      <c r="C728" s="12" t="s">
        <v>285</v>
      </c>
      <c r="D728" s="12">
        <v>8600342479</v>
      </c>
      <c r="E728" s="13">
        <v>37459</v>
      </c>
      <c r="F728" s="12">
        <v>24318000</v>
      </c>
      <c r="G728" s="12">
        <v>0</v>
      </c>
      <c r="H728" s="12">
        <v>0</v>
      </c>
      <c r="J728" s="14">
        <v>309000</v>
      </c>
      <c r="K728" s="14">
        <v>0</v>
      </c>
      <c r="L728" s="14">
        <v>0</v>
      </c>
      <c r="M728" s="14">
        <v>309000</v>
      </c>
      <c r="N728" s="75">
        <f>VLOOKUP(P728,'CODIGOS RENTISTICOS'!$A$2:E1768,2,FALSE)</f>
        <v>825000000</v>
      </c>
      <c r="O728" s="75">
        <f>VLOOKUP(P728,'CODIGOS RENTISTICOS'!$A$2:F3935,3,FALSE)</f>
        <v>150109</v>
      </c>
      <c r="P728" s="61">
        <v>121245</v>
      </c>
      <c r="Q728" s="14">
        <v>309000</v>
      </c>
      <c r="R728" s="61"/>
    </row>
    <row r="729" spans="1:18" x14ac:dyDescent="0.2">
      <c r="A729" s="12">
        <v>50000249</v>
      </c>
      <c r="B729" s="12">
        <v>1170065</v>
      </c>
      <c r="C729" s="12" t="s">
        <v>285</v>
      </c>
      <c r="D729" s="12">
        <v>79614570</v>
      </c>
      <c r="E729" s="13">
        <v>37459</v>
      </c>
      <c r="F729" s="12">
        <v>4141440</v>
      </c>
      <c r="G729" s="12">
        <v>0</v>
      </c>
      <c r="H729" s="12">
        <v>0</v>
      </c>
      <c r="J729" s="14">
        <v>5000</v>
      </c>
      <c r="K729" s="14">
        <v>0</v>
      </c>
      <c r="L729" s="14">
        <v>0</v>
      </c>
      <c r="M729" s="14">
        <v>5000</v>
      </c>
      <c r="N729" s="75">
        <f>VLOOKUP(P729,'CODIGOS RENTISTICOS'!$A$2:E1769,2,FALSE)</f>
        <v>825000000</v>
      </c>
      <c r="O729" s="75">
        <f>VLOOKUP(P729,'CODIGOS RENTISTICOS'!$A$2:F3936,3,FALSE)</f>
        <v>150109</v>
      </c>
      <c r="P729" s="61">
        <v>5041</v>
      </c>
      <c r="Q729" s="14">
        <v>5000</v>
      </c>
      <c r="R729" s="61"/>
    </row>
    <row r="730" spans="1:18" x14ac:dyDescent="0.2">
      <c r="A730" s="12">
        <v>50000249</v>
      </c>
      <c r="B730" s="12">
        <v>1299631</v>
      </c>
      <c r="C730" s="12" t="s">
        <v>285</v>
      </c>
      <c r="D730" s="12">
        <v>8600221391</v>
      </c>
      <c r="E730" s="13">
        <v>37459</v>
      </c>
      <c r="F730" s="12">
        <v>3680077</v>
      </c>
      <c r="G730" s="12">
        <v>0</v>
      </c>
      <c r="H730" s="12">
        <v>0</v>
      </c>
      <c r="J730" s="14">
        <v>7000</v>
      </c>
      <c r="K730" s="14">
        <v>0</v>
      </c>
      <c r="L730" s="14">
        <v>0</v>
      </c>
      <c r="M730" s="14">
        <v>7000</v>
      </c>
      <c r="N730" s="75">
        <f>VLOOKUP(P730,'CODIGOS RENTISTICOS'!$A$2:E1770,2,FALSE)</f>
        <v>825000000</v>
      </c>
      <c r="O730" s="75">
        <f>VLOOKUP(P730,'CODIGOS RENTISTICOS'!$A$2:F3937,3,FALSE)</f>
        <v>150109</v>
      </c>
      <c r="P730" s="61">
        <v>5041</v>
      </c>
      <c r="Q730" s="14">
        <v>7000</v>
      </c>
      <c r="R730" s="61"/>
    </row>
    <row r="731" spans="1:18" x14ac:dyDescent="0.2">
      <c r="A731" s="12">
        <v>50000249</v>
      </c>
      <c r="B731" s="12">
        <v>1299632</v>
      </c>
      <c r="C731" s="12" t="s">
        <v>285</v>
      </c>
      <c r="D731" s="12">
        <v>8600730938</v>
      </c>
      <c r="E731" s="13">
        <v>37459</v>
      </c>
      <c r="F731" s="12">
        <v>3680077</v>
      </c>
      <c r="G731" s="12">
        <v>0</v>
      </c>
      <c r="H731" s="12">
        <v>0</v>
      </c>
      <c r="J731" s="14">
        <v>7000</v>
      </c>
      <c r="K731" s="14">
        <v>0</v>
      </c>
      <c r="L731" s="14">
        <v>0</v>
      </c>
      <c r="M731" s="14">
        <v>7000</v>
      </c>
      <c r="N731" s="75">
        <f>VLOOKUP(P731,'CODIGOS RENTISTICOS'!$A$2:E1771,2,FALSE)</f>
        <v>825000000</v>
      </c>
      <c r="O731" s="75">
        <f>VLOOKUP(P731,'CODIGOS RENTISTICOS'!$A$2:F3938,3,FALSE)</f>
        <v>150109</v>
      </c>
      <c r="P731" s="61">
        <v>5041</v>
      </c>
      <c r="Q731" s="14">
        <v>7000</v>
      </c>
      <c r="R731" s="61"/>
    </row>
    <row r="732" spans="1:18" x14ac:dyDescent="0.2">
      <c r="A732" s="12">
        <v>50000249</v>
      </c>
      <c r="B732" s="12">
        <v>1299939</v>
      </c>
      <c r="C732" s="12" t="s">
        <v>285</v>
      </c>
      <c r="D732" s="12">
        <v>8600730938</v>
      </c>
      <c r="E732" s="13">
        <v>37459</v>
      </c>
      <c r="F732" s="12">
        <v>3680077</v>
      </c>
      <c r="G732" s="12">
        <v>0</v>
      </c>
      <c r="H732" s="12">
        <v>0</v>
      </c>
      <c r="J732" s="14">
        <v>7000</v>
      </c>
      <c r="K732" s="14">
        <v>0</v>
      </c>
      <c r="L732" s="14">
        <v>0</v>
      </c>
      <c r="M732" s="14">
        <v>7000</v>
      </c>
      <c r="N732" s="75">
        <f>VLOOKUP(P732,'CODIGOS RENTISTICOS'!$A$2:E1772,2,FALSE)</f>
        <v>825000000</v>
      </c>
      <c r="O732" s="75">
        <f>VLOOKUP(P732,'CODIGOS RENTISTICOS'!$A$2:F3939,3,FALSE)</f>
        <v>150109</v>
      </c>
      <c r="P732" s="61">
        <v>121245</v>
      </c>
      <c r="Q732" s="14">
        <v>7000</v>
      </c>
      <c r="R732" s="61"/>
    </row>
    <row r="733" spans="1:18" x14ac:dyDescent="0.2">
      <c r="A733" s="12">
        <v>50000249</v>
      </c>
      <c r="B733" s="12">
        <v>1304935</v>
      </c>
      <c r="C733" s="12" t="s">
        <v>285</v>
      </c>
      <c r="D733" s="12">
        <v>5668191</v>
      </c>
      <c r="E733" s="13">
        <v>37459</v>
      </c>
      <c r="F733" s="12">
        <v>3377711</v>
      </c>
      <c r="G733" s="12">
        <v>0</v>
      </c>
      <c r="H733" s="12">
        <v>0</v>
      </c>
      <c r="J733" s="14">
        <v>5000</v>
      </c>
      <c r="K733" s="14">
        <v>0</v>
      </c>
      <c r="L733" s="14">
        <v>0</v>
      </c>
      <c r="M733" s="14">
        <v>5000</v>
      </c>
      <c r="N733" s="75">
        <f>VLOOKUP(P733,'CODIGOS RENTISTICOS'!$A$2:E1773,2,FALSE)</f>
        <v>825000000</v>
      </c>
      <c r="O733" s="75">
        <f>VLOOKUP(P733,'CODIGOS RENTISTICOS'!$A$2:F3940,3,FALSE)</f>
        <v>150109</v>
      </c>
      <c r="P733" s="61">
        <v>5041</v>
      </c>
      <c r="Q733" s="14">
        <v>5000</v>
      </c>
      <c r="R733" s="61"/>
    </row>
    <row r="734" spans="1:18" x14ac:dyDescent="0.2">
      <c r="A734" s="12">
        <v>50000249</v>
      </c>
      <c r="B734" s="12">
        <v>1304936</v>
      </c>
      <c r="C734" s="12" t="s">
        <v>285</v>
      </c>
      <c r="D734" s="12">
        <v>93450603</v>
      </c>
      <c r="E734" s="13">
        <v>37459</v>
      </c>
      <c r="F734" s="12">
        <v>3377711</v>
      </c>
      <c r="G734" s="12">
        <v>0</v>
      </c>
      <c r="H734" s="12">
        <v>0</v>
      </c>
      <c r="J734" s="14">
        <v>7000</v>
      </c>
      <c r="K734" s="14">
        <v>0</v>
      </c>
      <c r="L734" s="14">
        <v>0</v>
      </c>
      <c r="M734" s="14">
        <v>7000</v>
      </c>
      <c r="N734" s="75">
        <f>VLOOKUP(P734,'CODIGOS RENTISTICOS'!$A$2:E1774,2,FALSE)</f>
        <v>825000000</v>
      </c>
      <c r="O734" s="75">
        <f>VLOOKUP(P734,'CODIGOS RENTISTICOS'!$A$2:F3941,3,FALSE)</f>
        <v>150109</v>
      </c>
      <c r="P734" s="61">
        <v>5041</v>
      </c>
      <c r="Q734" s="14">
        <v>7000</v>
      </c>
      <c r="R734" s="61"/>
    </row>
    <row r="735" spans="1:18" x14ac:dyDescent="0.2">
      <c r="A735" s="12">
        <v>50000249</v>
      </c>
      <c r="B735" s="12">
        <v>1304937</v>
      </c>
      <c r="C735" s="12" t="s">
        <v>285</v>
      </c>
      <c r="D735" s="12">
        <v>79497893</v>
      </c>
      <c r="E735" s="13">
        <v>37459</v>
      </c>
      <c r="F735" s="12">
        <v>3377711</v>
      </c>
      <c r="G735" s="12">
        <v>0</v>
      </c>
      <c r="H735" s="12">
        <v>0</v>
      </c>
      <c r="J735" s="14">
        <v>7000</v>
      </c>
      <c r="K735" s="14">
        <v>0</v>
      </c>
      <c r="L735" s="14">
        <v>0</v>
      </c>
      <c r="M735" s="14">
        <v>7000</v>
      </c>
      <c r="N735" s="75">
        <f>VLOOKUP(P735,'CODIGOS RENTISTICOS'!$A$2:E1775,2,FALSE)</f>
        <v>825000000</v>
      </c>
      <c r="O735" s="75">
        <f>VLOOKUP(P735,'CODIGOS RENTISTICOS'!$A$2:F3942,3,FALSE)</f>
        <v>150109</v>
      </c>
      <c r="P735" s="61">
        <v>5041</v>
      </c>
      <c r="Q735" s="14">
        <v>7000</v>
      </c>
      <c r="R735" s="61"/>
    </row>
    <row r="736" spans="1:18" x14ac:dyDescent="0.2">
      <c r="A736" s="12">
        <v>50000249</v>
      </c>
      <c r="B736" s="12">
        <v>1304938</v>
      </c>
      <c r="C736" s="12" t="s">
        <v>285</v>
      </c>
      <c r="D736" s="12">
        <v>79719571</v>
      </c>
      <c r="E736" s="13">
        <v>37459</v>
      </c>
      <c r="F736" s="12">
        <v>3377711</v>
      </c>
      <c r="G736" s="12">
        <v>0</v>
      </c>
      <c r="H736" s="12">
        <v>0</v>
      </c>
      <c r="J736" s="14">
        <v>7000</v>
      </c>
      <c r="K736" s="14">
        <v>0</v>
      </c>
      <c r="L736" s="14">
        <v>0</v>
      </c>
      <c r="M736" s="14">
        <v>7000</v>
      </c>
      <c r="N736" s="75">
        <f>VLOOKUP(P736,'CODIGOS RENTISTICOS'!$A$2:E1776,2,FALSE)</f>
        <v>825000000</v>
      </c>
      <c r="O736" s="75">
        <f>VLOOKUP(P736,'CODIGOS RENTISTICOS'!$A$2:F3943,3,FALSE)</f>
        <v>150109</v>
      </c>
      <c r="P736" s="61">
        <v>5041</v>
      </c>
      <c r="Q736" s="14">
        <v>7000</v>
      </c>
      <c r="R736" s="61"/>
    </row>
    <row r="737" spans="1:18" x14ac:dyDescent="0.2">
      <c r="A737" s="12">
        <v>50000249</v>
      </c>
      <c r="B737" s="12">
        <v>1304939</v>
      </c>
      <c r="C737" s="12" t="s">
        <v>285</v>
      </c>
      <c r="D737" s="12">
        <v>93456426</v>
      </c>
      <c r="E737" s="13">
        <v>37459</v>
      </c>
      <c r="F737" s="12">
        <v>3377711</v>
      </c>
      <c r="G737" s="12">
        <v>0</v>
      </c>
      <c r="H737" s="12">
        <v>0</v>
      </c>
      <c r="J737" s="14">
        <v>7000</v>
      </c>
      <c r="K737" s="14">
        <v>0</v>
      </c>
      <c r="L737" s="14">
        <v>0</v>
      </c>
      <c r="M737" s="14">
        <v>7000</v>
      </c>
      <c r="N737" s="75">
        <f>VLOOKUP(P737,'CODIGOS RENTISTICOS'!$A$2:E1777,2,FALSE)</f>
        <v>825000000</v>
      </c>
      <c r="O737" s="75">
        <f>VLOOKUP(P737,'CODIGOS RENTISTICOS'!$A$2:F3944,3,FALSE)</f>
        <v>150109</v>
      </c>
      <c r="P737" s="61">
        <v>5041</v>
      </c>
      <c r="Q737" s="14">
        <v>7000</v>
      </c>
      <c r="R737" s="61"/>
    </row>
    <row r="738" spans="1:18" x14ac:dyDescent="0.2">
      <c r="A738" s="12">
        <v>50000249</v>
      </c>
      <c r="B738" s="12">
        <v>1304940</v>
      </c>
      <c r="C738" s="12" t="s">
        <v>285</v>
      </c>
      <c r="D738" s="12">
        <v>79509484</v>
      </c>
      <c r="E738" s="13">
        <v>37459</v>
      </c>
      <c r="F738" s="12">
        <v>3377711</v>
      </c>
      <c r="G738" s="12">
        <v>0</v>
      </c>
      <c r="H738" s="12">
        <v>0</v>
      </c>
      <c r="J738" s="14">
        <v>7000</v>
      </c>
      <c r="K738" s="14">
        <v>0</v>
      </c>
      <c r="L738" s="14">
        <v>0</v>
      </c>
      <c r="M738" s="14">
        <v>7000</v>
      </c>
      <c r="N738" s="75">
        <f>VLOOKUP(P738,'CODIGOS RENTISTICOS'!$A$2:E1778,2,FALSE)</f>
        <v>825000000</v>
      </c>
      <c r="O738" s="75">
        <f>VLOOKUP(P738,'CODIGOS RENTISTICOS'!$A$2:F3945,3,FALSE)</f>
        <v>150109</v>
      </c>
      <c r="P738" s="61">
        <v>5041</v>
      </c>
      <c r="Q738" s="14">
        <v>7000</v>
      </c>
      <c r="R738" s="61"/>
    </row>
    <row r="739" spans="1:18" x14ac:dyDescent="0.2">
      <c r="A739" s="12">
        <v>50000249</v>
      </c>
      <c r="B739" s="12">
        <v>1304941</v>
      </c>
      <c r="C739" s="12" t="s">
        <v>285</v>
      </c>
      <c r="D739" s="12">
        <v>79704629</v>
      </c>
      <c r="E739" s="13">
        <v>37459</v>
      </c>
      <c r="F739" s="12">
        <v>3377711</v>
      </c>
      <c r="G739" s="12">
        <v>0</v>
      </c>
      <c r="H739" s="12">
        <v>0</v>
      </c>
      <c r="J739" s="14">
        <v>7000</v>
      </c>
      <c r="K739" s="14">
        <v>0</v>
      </c>
      <c r="L739" s="14">
        <v>0</v>
      </c>
      <c r="M739" s="14">
        <v>7000</v>
      </c>
      <c r="N739" s="75">
        <f>VLOOKUP(P739,'CODIGOS RENTISTICOS'!$A$2:E1779,2,FALSE)</f>
        <v>825000000</v>
      </c>
      <c r="O739" s="75">
        <f>VLOOKUP(P739,'CODIGOS RENTISTICOS'!$A$2:F3946,3,FALSE)</f>
        <v>150109</v>
      </c>
      <c r="P739" s="61">
        <v>5041</v>
      </c>
      <c r="Q739" s="14">
        <v>7000</v>
      </c>
      <c r="R739" s="61"/>
    </row>
    <row r="740" spans="1:18" x14ac:dyDescent="0.2">
      <c r="A740" s="12">
        <v>50000249</v>
      </c>
      <c r="B740" s="12">
        <v>1304942</v>
      </c>
      <c r="C740" s="12" t="s">
        <v>285</v>
      </c>
      <c r="D740" s="12">
        <v>79498917</v>
      </c>
      <c r="E740" s="13">
        <v>37459</v>
      </c>
      <c r="F740" s="12">
        <v>3377711</v>
      </c>
      <c r="G740" s="12">
        <v>0</v>
      </c>
      <c r="H740" s="12">
        <v>0</v>
      </c>
      <c r="J740" s="14">
        <v>7000</v>
      </c>
      <c r="K740" s="14">
        <v>0</v>
      </c>
      <c r="L740" s="14">
        <v>0</v>
      </c>
      <c r="M740" s="14">
        <v>7000</v>
      </c>
      <c r="N740" s="75">
        <f>VLOOKUP(P740,'CODIGOS RENTISTICOS'!$A$2:E1780,2,FALSE)</f>
        <v>825000000</v>
      </c>
      <c r="O740" s="75">
        <f>VLOOKUP(P740,'CODIGOS RENTISTICOS'!$A$2:F3947,3,FALSE)</f>
        <v>150109</v>
      </c>
      <c r="P740" s="61">
        <v>5041</v>
      </c>
      <c r="Q740" s="14">
        <v>7000</v>
      </c>
      <c r="R740" s="61"/>
    </row>
    <row r="741" spans="1:18" x14ac:dyDescent="0.2">
      <c r="A741" s="12">
        <v>50000249</v>
      </c>
      <c r="B741" s="12">
        <v>1304943</v>
      </c>
      <c r="C741" s="12" t="s">
        <v>285</v>
      </c>
      <c r="D741" s="12">
        <v>79599301</v>
      </c>
      <c r="E741" s="13">
        <v>37459</v>
      </c>
      <c r="F741" s="12">
        <v>3377711</v>
      </c>
      <c r="G741" s="12">
        <v>0</v>
      </c>
      <c r="H741" s="12">
        <v>0</v>
      </c>
      <c r="J741" s="14">
        <v>7000</v>
      </c>
      <c r="K741" s="14">
        <v>0</v>
      </c>
      <c r="L741" s="14">
        <v>0</v>
      </c>
      <c r="M741" s="14">
        <v>7000</v>
      </c>
      <c r="N741" s="75">
        <f>VLOOKUP(P741,'CODIGOS RENTISTICOS'!$A$2:E1781,2,FALSE)</f>
        <v>825000000</v>
      </c>
      <c r="O741" s="75">
        <f>VLOOKUP(P741,'CODIGOS RENTISTICOS'!$A$2:F3948,3,FALSE)</f>
        <v>150109</v>
      </c>
      <c r="P741" s="61">
        <v>5041</v>
      </c>
      <c r="Q741" s="14">
        <v>7000</v>
      </c>
      <c r="R741" s="61"/>
    </row>
    <row r="742" spans="1:18" x14ac:dyDescent="0.2">
      <c r="A742" s="12">
        <v>50000249</v>
      </c>
      <c r="B742" s="12">
        <v>1304983</v>
      </c>
      <c r="C742" s="12" t="s">
        <v>285</v>
      </c>
      <c r="D742" s="12">
        <v>3170855</v>
      </c>
      <c r="E742" s="13">
        <v>37459</v>
      </c>
      <c r="F742" s="12">
        <v>3377711</v>
      </c>
      <c r="G742" s="12">
        <v>0</v>
      </c>
      <c r="H742" s="12">
        <v>0</v>
      </c>
      <c r="J742" s="14">
        <v>7000</v>
      </c>
      <c r="K742" s="14">
        <v>0</v>
      </c>
      <c r="L742" s="14">
        <v>0</v>
      </c>
      <c r="M742" s="14">
        <v>7000</v>
      </c>
      <c r="N742" s="75">
        <f>VLOOKUP(P742,'CODIGOS RENTISTICOS'!$A$2:E1782,2,FALSE)</f>
        <v>825000000</v>
      </c>
      <c r="O742" s="75">
        <f>VLOOKUP(P742,'CODIGOS RENTISTICOS'!$A$2:F3949,3,FALSE)</f>
        <v>150109</v>
      </c>
      <c r="P742" s="61">
        <v>5041</v>
      </c>
      <c r="Q742" s="14">
        <v>7000</v>
      </c>
      <c r="R742" s="61"/>
    </row>
    <row r="743" spans="1:18" x14ac:dyDescent="0.2">
      <c r="A743" s="12">
        <v>50000249</v>
      </c>
      <c r="B743" s="12">
        <v>1230501</v>
      </c>
      <c r="C743" s="12" t="s">
        <v>285</v>
      </c>
      <c r="D743" s="12">
        <v>4193124</v>
      </c>
      <c r="E743" s="13">
        <v>37459</v>
      </c>
      <c r="F743" s="12">
        <v>6742380</v>
      </c>
      <c r="G743" s="12">
        <v>0</v>
      </c>
      <c r="H743" s="12">
        <v>0</v>
      </c>
      <c r="J743" s="14">
        <v>7000</v>
      </c>
      <c r="K743" s="14">
        <v>0</v>
      </c>
      <c r="L743" s="14">
        <v>0</v>
      </c>
      <c r="M743" s="14">
        <v>7000</v>
      </c>
      <c r="N743" s="75">
        <f>VLOOKUP(P743,'CODIGOS RENTISTICOS'!$A$2:E1783,2,FALSE)</f>
        <v>12200000</v>
      </c>
      <c r="O743" s="75">
        <f>VLOOKUP(P743,'CODIGOS RENTISTICOS'!$A$2:F3950,3,FALSE)</f>
        <v>250101</v>
      </c>
      <c r="P743" s="61">
        <v>121225</v>
      </c>
      <c r="Q743" s="14">
        <v>7000</v>
      </c>
      <c r="R743" s="61"/>
    </row>
    <row r="744" spans="1:18" x14ac:dyDescent="0.2">
      <c r="A744" s="12">
        <v>50000249</v>
      </c>
      <c r="B744" s="12">
        <v>956722</v>
      </c>
      <c r="C744" s="12" t="s">
        <v>285</v>
      </c>
      <c r="D744" s="12">
        <v>3228069</v>
      </c>
      <c r="E744" s="13">
        <v>37459</v>
      </c>
      <c r="F744" s="12">
        <v>2116603</v>
      </c>
      <c r="G744" s="12">
        <v>0</v>
      </c>
      <c r="H744" s="12">
        <v>0</v>
      </c>
      <c r="J744" s="14">
        <v>1408.38</v>
      </c>
      <c r="K744" s="14">
        <v>0</v>
      </c>
      <c r="L744" s="14">
        <v>0</v>
      </c>
      <c r="M744" s="14">
        <v>1408.38</v>
      </c>
      <c r="N744" s="75">
        <f>VLOOKUP(P744,'CODIGOS RENTISTICOS'!$A$2:E1784,2,FALSE)</f>
        <v>96200000</v>
      </c>
      <c r="O744" s="75">
        <f>VLOOKUP(P744,'CODIGOS RENTISTICOS'!$A$2:F3951,3,FALSE)</f>
        <v>350101</v>
      </c>
      <c r="P744" s="61">
        <v>121240</v>
      </c>
      <c r="Q744" s="14">
        <v>1408.38</v>
      </c>
      <c r="R744" s="61"/>
    </row>
    <row r="745" spans="1:18" x14ac:dyDescent="0.2">
      <c r="A745" s="12">
        <v>50000249</v>
      </c>
      <c r="B745" s="12">
        <v>1192618</v>
      </c>
      <c r="C745" s="12" t="s">
        <v>285</v>
      </c>
      <c r="D745" s="12">
        <v>8605082861</v>
      </c>
      <c r="E745" s="13">
        <v>37459</v>
      </c>
      <c r="F745" s="12">
        <v>2111757</v>
      </c>
      <c r="G745" s="12">
        <v>0</v>
      </c>
      <c r="H745" s="12">
        <v>0</v>
      </c>
      <c r="J745" s="14">
        <v>5000</v>
      </c>
      <c r="K745" s="14">
        <v>0</v>
      </c>
      <c r="L745" s="14">
        <v>0</v>
      </c>
      <c r="M745" s="14">
        <v>5000</v>
      </c>
      <c r="N745" s="75">
        <f>VLOOKUP(P745,'CODIGOS RENTISTICOS'!$A$2:E1785,2,FALSE)</f>
        <v>825000000</v>
      </c>
      <c r="O745" s="75">
        <f>VLOOKUP(P745,'CODIGOS RENTISTICOS'!$A$2:F3952,3,FALSE)</f>
        <v>150109</v>
      </c>
      <c r="P745" s="61">
        <v>5041</v>
      </c>
      <c r="Q745" s="14">
        <v>5000</v>
      </c>
      <c r="R745" s="61"/>
    </row>
    <row r="746" spans="1:18" x14ac:dyDescent="0.2">
      <c r="A746" s="12">
        <v>50000249</v>
      </c>
      <c r="B746" s="12">
        <v>699489</v>
      </c>
      <c r="C746" s="12" t="s">
        <v>285</v>
      </c>
      <c r="D746" s="12">
        <v>79661538</v>
      </c>
      <c r="E746" s="13">
        <v>37459</v>
      </c>
      <c r="F746" s="12">
        <v>7241188</v>
      </c>
      <c r="G746" s="12">
        <v>0</v>
      </c>
      <c r="H746" s="12">
        <v>0</v>
      </c>
      <c r="J746" s="14">
        <v>5000</v>
      </c>
      <c r="K746" s="14">
        <v>0</v>
      </c>
      <c r="L746" s="14">
        <v>0</v>
      </c>
      <c r="M746" s="14">
        <v>5000</v>
      </c>
      <c r="N746" s="75">
        <f>VLOOKUP(P746,'CODIGOS RENTISTICOS'!$A$2:E1786,2,FALSE)</f>
        <v>825000000</v>
      </c>
      <c r="O746" s="75">
        <f>VLOOKUP(P746,'CODIGOS RENTISTICOS'!$A$2:F3953,3,FALSE)</f>
        <v>150109</v>
      </c>
      <c r="P746" s="61">
        <v>121245</v>
      </c>
      <c r="Q746" s="14">
        <v>5000</v>
      </c>
      <c r="R746" s="61"/>
    </row>
    <row r="747" spans="1:18" x14ac:dyDescent="0.2">
      <c r="A747" s="12">
        <v>50000249</v>
      </c>
      <c r="B747" s="12">
        <v>1387742</v>
      </c>
      <c r="C747" s="12" t="s">
        <v>285</v>
      </c>
      <c r="D747" s="12">
        <v>39788657</v>
      </c>
      <c r="E747" s="13">
        <v>37459</v>
      </c>
      <c r="F747" s="12">
        <v>6249372</v>
      </c>
      <c r="G747" s="12">
        <v>0</v>
      </c>
      <c r="H747" s="12">
        <v>0</v>
      </c>
      <c r="J747" s="14">
        <v>17000</v>
      </c>
      <c r="K747" s="14">
        <v>0</v>
      </c>
      <c r="L747" s="14">
        <v>0</v>
      </c>
      <c r="M747" s="14">
        <v>17000</v>
      </c>
      <c r="N747" s="75">
        <f>VLOOKUP(P747,'CODIGOS RENTISTICOS'!$A$2:E1787,2,FALSE)</f>
        <v>12800000</v>
      </c>
      <c r="O747" s="75">
        <f>VLOOKUP(P747,'CODIGOS RENTISTICOS'!$A$2:F3954,3,FALSE)</f>
        <v>350103</v>
      </c>
      <c r="P747" s="61">
        <v>6005</v>
      </c>
      <c r="Q747" s="14">
        <v>17000</v>
      </c>
      <c r="R747" s="61"/>
    </row>
    <row r="748" spans="1:18" x14ac:dyDescent="0.2">
      <c r="A748" s="12">
        <v>50000249</v>
      </c>
      <c r="B748" s="12">
        <v>943306</v>
      </c>
      <c r="C748" s="12" t="s">
        <v>285</v>
      </c>
      <c r="D748" s="12">
        <v>8300173935</v>
      </c>
      <c r="E748" s="13">
        <v>37459</v>
      </c>
      <c r="F748" s="12">
        <v>5470026</v>
      </c>
      <c r="G748" s="12">
        <v>0</v>
      </c>
      <c r="H748" s="12">
        <v>0</v>
      </c>
      <c r="J748" s="14">
        <v>6681604</v>
      </c>
      <c r="K748" s="14">
        <v>0</v>
      </c>
      <c r="L748" s="14">
        <v>0</v>
      </c>
      <c r="M748" s="14">
        <v>6681604</v>
      </c>
      <c r="N748" s="75">
        <f>VLOOKUP(P748,'CODIGOS RENTISTICOS'!$A$2:E1788,2,FALSE)</f>
        <v>0</v>
      </c>
      <c r="O748" s="75">
        <f>VLOOKUP(P748,'CODIGOS RENTISTICOS'!$A$2:F3955,3,FALSE)</f>
        <v>0</v>
      </c>
      <c r="P748" s="61">
        <v>1212</v>
      </c>
      <c r="Q748" s="14">
        <v>6681604</v>
      </c>
      <c r="R748" s="61"/>
    </row>
    <row r="749" spans="1:18" x14ac:dyDescent="0.2">
      <c r="A749" s="12">
        <v>50000249</v>
      </c>
      <c r="B749" s="12">
        <v>1385849</v>
      </c>
      <c r="C749" s="12" t="s">
        <v>285</v>
      </c>
      <c r="D749" s="12">
        <v>79367359</v>
      </c>
      <c r="E749" s="13">
        <v>37459</v>
      </c>
      <c r="F749" s="12">
        <v>7640936</v>
      </c>
      <c r="G749" s="12">
        <v>0</v>
      </c>
      <c r="H749" s="12">
        <v>0</v>
      </c>
      <c r="J749" s="14">
        <v>2574</v>
      </c>
      <c r="K749" s="14">
        <v>0</v>
      </c>
      <c r="L749" s="14">
        <v>0</v>
      </c>
      <c r="M749" s="14">
        <v>2574</v>
      </c>
      <c r="N749" s="75">
        <f>VLOOKUP(P749,'CODIGOS RENTISTICOS'!$A$2:E1789,2,FALSE)</f>
        <v>96400000</v>
      </c>
      <c r="O749" s="75">
        <f>VLOOKUP(P749,'CODIGOS RENTISTICOS'!$A$2:F3956,3,FALSE)</f>
        <v>370101</v>
      </c>
      <c r="P749" s="61">
        <v>121280</v>
      </c>
      <c r="Q749" s="14">
        <v>2574</v>
      </c>
      <c r="R749" s="61"/>
    </row>
    <row r="750" spans="1:18" x14ac:dyDescent="0.2">
      <c r="A750" s="12">
        <v>50000249</v>
      </c>
      <c r="B750" s="12">
        <v>912058</v>
      </c>
      <c r="C750" s="12" t="s">
        <v>285</v>
      </c>
      <c r="D750" s="12">
        <v>4263220</v>
      </c>
      <c r="E750" s="13">
        <v>37459</v>
      </c>
      <c r="F750" s="12">
        <v>2155227</v>
      </c>
      <c r="G750" s="12">
        <v>0</v>
      </c>
      <c r="H750" s="12">
        <v>0</v>
      </c>
      <c r="J750" s="14">
        <v>5000</v>
      </c>
      <c r="K750" s="14">
        <v>0</v>
      </c>
      <c r="L750" s="14">
        <v>0</v>
      </c>
      <c r="M750" s="14">
        <v>5000</v>
      </c>
      <c r="N750" s="75">
        <f>VLOOKUP(P750,'CODIGOS RENTISTICOS'!$A$2:E1790,2,FALSE)</f>
        <v>825000000</v>
      </c>
      <c r="O750" s="75">
        <f>VLOOKUP(P750,'CODIGOS RENTISTICOS'!$A$2:F3957,3,FALSE)</f>
        <v>150109</v>
      </c>
      <c r="P750" s="61">
        <v>121245</v>
      </c>
      <c r="Q750" s="14">
        <v>5000</v>
      </c>
      <c r="R750" s="61"/>
    </row>
    <row r="751" spans="1:18" x14ac:dyDescent="0.2">
      <c r="A751" s="12">
        <v>50000249</v>
      </c>
      <c r="B751" s="12">
        <v>912107</v>
      </c>
      <c r="C751" s="12" t="s">
        <v>285</v>
      </c>
      <c r="D751" s="12">
        <v>7279140</v>
      </c>
      <c r="E751" s="13">
        <v>37459</v>
      </c>
      <c r="F751" s="12">
        <v>2283034</v>
      </c>
      <c r="G751" s="12">
        <v>0</v>
      </c>
      <c r="H751" s="12">
        <v>0</v>
      </c>
      <c r="J751" s="14">
        <v>5000</v>
      </c>
      <c r="K751" s="14">
        <v>0</v>
      </c>
      <c r="L751" s="14">
        <v>0</v>
      </c>
      <c r="M751" s="14">
        <v>5000</v>
      </c>
      <c r="N751" s="75">
        <f>VLOOKUP(P751,'CODIGOS RENTISTICOS'!$A$2:E1791,2,FALSE)</f>
        <v>825000000</v>
      </c>
      <c r="O751" s="75">
        <f>VLOOKUP(P751,'CODIGOS RENTISTICOS'!$A$2:F3958,3,FALSE)</f>
        <v>150109</v>
      </c>
      <c r="P751" s="61">
        <v>121245</v>
      </c>
      <c r="Q751" s="14">
        <v>5000</v>
      </c>
      <c r="R751" s="61"/>
    </row>
    <row r="752" spans="1:18" x14ac:dyDescent="0.2">
      <c r="A752" s="12">
        <v>50000249</v>
      </c>
      <c r="B752" s="12">
        <v>912108</v>
      </c>
      <c r="C752" s="12" t="s">
        <v>285</v>
      </c>
      <c r="D752" s="12">
        <v>79737637</v>
      </c>
      <c r="E752" s="13">
        <v>37459</v>
      </c>
      <c r="F752" s="12">
        <v>2224020</v>
      </c>
      <c r="G752" s="12">
        <v>0</v>
      </c>
      <c r="H752" s="12">
        <v>0</v>
      </c>
      <c r="J752" s="14">
        <v>5000</v>
      </c>
      <c r="K752" s="14">
        <v>0</v>
      </c>
      <c r="L752" s="14">
        <v>0</v>
      </c>
      <c r="M752" s="14">
        <v>5000</v>
      </c>
      <c r="N752" s="75">
        <f>VLOOKUP(P752,'CODIGOS RENTISTICOS'!$A$2:E1792,2,FALSE)</f>
        <v>825000000</v>
      </c>
      <c r="O752" s="75">
        <f>VLOOKUP(P752,'CODIGOS RENTISTICOS'!$A$2:F3959,3,FALSE)</f>
        <v>150109</v>
      </c>
      <c r="P752" s="61">
        <v>121245</v>
      </c>
      <c r="Q752" s="14">
        <v>5000</v>
      </c>
      <c r="R752" s="61"/>
    </row>
    <row r="753" spans="1:18" x14ac:dyDescent="0.2">
      <c r="A753" s="12">
        <v>50000249</v>
      </c>
      <c r="B753" s="12">
        <v>912109</v>
      </c>
      <c r="C753" s="12" t="s">
        <v>285</v>
      </c>
      <c r="D753" s="12">
        <v>7277580</v>
      </c>
      <c r="E753" s="13">
        <v>37459</v>
      </c>
      <c r="F753" s="12">
        <v>3377342</v>
      </c>
      <c r="G753" s="12">
        <v>0</v>
      </c>
      <c r="H753" s="12">
        <v>0</v>
      </c>
      <c r="J753" s="14">
        <v>5000</v>
      </c>
      <c r="K753" s="14">
        <v>0</v>
      </c>
      <c r="L753" s="14">
        <v>0</v>
      </c>
      <c r="M753" s="14">
        <v>5000</v>
      </c>
      <c r="N753" s="75">
        <f>VLOOKUP(P753,'CODIGOS RENTISTICOS'!$A$2:E1793,2,FALSE)</f>
        <v>825000000</v>
      </c>
      <c r="O753" s="75">
        <f>VLOOKUP(P753,'CODIGOS RENTISTICOS'!$A$2:F3960,3,FALSE)</f>
        <v>150109</v>
      </c>
      <c r="P753" s="61">
        <v>121245</v>
      </c>
      <c r="Q753" s="14">
        <v>5000</v>
      </c>
      <c r="R753" s="61"/>
    </row>
    <row r="754" spans="1:18" x14ac:dyDescent="0.2">
      <c r="A754" s="12">
        <v>50000249</v>
      </c>
      <c r="B754" s="12">
        <v>912110</v>
      </c>
      <c r="C754" s="12" t="s">
        <v>285</v>
      </c>
      <c r="D754" s="12">
        <v>7308257</v>
      </c>
      <c r="E754" s="13">
        <v>37459</v>
      </c>
      <c r="F754" s="12">
        <v>2205530</v>
      </c>
      <c r="G754" s="12">
        <v>0</v>
      </c>
      <c r="H754" s="12">
        <v>0</v>
      </c>
      <c r="J754" s="14">
        <v>5000</v>
      </c>
      <c r="K754" s="14">
        <v>0</v>
      </c>
      <c r="L754" s="14">
        <v>0</v>
      </c>
      <c r="M754" s="14">
        <v>5000</v>
      </c>
      <c r="N754" s="75">
        <f>VLOOKUP(P754,'CODIGOS RENTISTICOS'!$A$2:E1794,2,FALSE)</f>
        <v>825000000</v>
      </c>
      <c r="O754" s="75">
        <f>VLOOKUP(P754,'CODIGOS RENTISTICOS'!$A$2:F3961,3,FALSE)</f>
        <v>150109</v>
      </c>
      <c r="P754" s="61">
        <v>121245</v>
      </c>
      <c r="Q754" s="14">
        <v>5000</v>
      </c>
      <c r="R754" s="61"/>
    </row>
    <row r="755" spans="1:18" x14ac:dyDescent="0.2">
      <c r="A755" s="12">
        <v>50000249</v>
      </c>
      <c r="B755" s="12">
        <v>1113959</v>
      </c>
      <c r="C755" s="12" t="s">
        <v>285</v>
      </c>
      <c r="D755" s="12">
        <v>8001735574</v>
      </c>
      <c r="E755" s="13">
        <v>37459</v>
      </c>
      <c r="F755" s="12">
        <v>6761818</v>
      </c>
      <c r="G755" s="12">
        <v>0</v>
      </c>
      <c r="H755" s="12">
        <v>0</v>
      </c>
      <c r="J755" s="14">
        <v>7000</v>
      </c>
      <c r="K755" s="14">
        <v>0</v>
      </c>
      <c r="L755" s="14">
        <v>0</v>
      </c>
      <c r="M755" s="14">
        <v>7000</v>
      </c>
      <c r="N755" s="75">
        <f>VLOOKUP(P755,'CODIGOS RENTISTICOS'!$A$2:E1795,2,FALSE)</f>
        <v>825000000</v>
      </c>
      <c r="O755" s="75">
        <f>VLOOKUP(P755,'CODIGOS RENTISTICOS'!$A$2:F3962,3,FALSE)</f>
        <v>150109</v>
      </c>
      <c r="P755" s="61">
        <v>121245</v>
      </c>
      <c r="Q755" s="14">
        <v>7000</v>
      </c>
      <c r="R755" s="61"/>
    </row>
    <row r="756" spans="1:18" x14ac:dyDescent="0.2">
      <c r="A756" s="12">
        <v>50000249</v>
      </c>
      <c r="B756" s="12">
        <v>1113964</v>
      </c>
      <c r="C756" s="12" t="s">
        <v>285</v>
      </c>
      <c r="D756" s="12">
        <v>8001735574</v>
      </c>
      <c r="E756" s="13">
        <v>37459</v>
      </c>
      <c r="F756" s="12">
        <v>6761818</v>
      </c>
      <c r="G756" s="12">
        <v>0</v>
      </c>
      <c r="H756" s="12">
        <v>0</v>
      </c>
      <c r="J756" s="14">
        <v>5000</v>
      </c>
      <c r="K756" s="14">
        <v>0</v>
      </c>
      <c r="L756" s="14">
        <v>0</v>
      </c>
      <c r="M756" s="14">
        <v>5000</v>
      </c>
      <c r="N756" s="75">
        <f>VLOOKUP(P756,'CODIGOS RENTISTICOS'!$A$2:E1796,2,FALSE)</f>
        <v>825000000</v>
      </c>
      <c r="O756" s="75">
        <f>VLOOKUP(P756,'CODIGOS RENTISTICOS'!$A$2:F3963,3,FALSE)</f>
        <v>150109</v>
      </c>
      <c r="P756" s="61">
        <v>121245</v>
      </c>
      <c r="Q756" s="14">
        <v>5000</v>
      </c>
      <c r="R756" s="61"/>
    </row>
    <row r="757" spans="1:18" x14ac:dyDescent="0.2">
      <c r="A757" s="12">
        <v>50000249</v>
      </c>
      <c r="B757" s="12">
        <v>1113965</v>
      </c>
      <c r="C757" s="12" t="s">
        <v>285</v>
      </c>
      <c r="D757" s="12">
        <v>8001735574</v>
      </c>
      <c r="E757" s="13">
        <v>37459</v>
      </c>
      <c r="F757" s="12">
        <v>6761818</v>
      </c>
      <c r="G757" s="12">
        <v>0</v>
      </c>
      <c r="H757" s="12">
        <v>0</v>
      </c>
      <c r="J757" s="14">
        <v>5000</v>
      </c>
      <c r="K757" s="14">
        <v>0</v>
      </c>
      <c r="L757" s="14">
        <v>0</v>
      </c>
      <c r="M757" s="14">
        <v>5000</v>
      </c>
      <c r="N757" s="75">
        <f>VLOOKUP(P757,'CODIGOS RENTISTICOS'!$A$2:E1797,2,FALSE)</f>
        <v>825000000</v>
      </c>
      <c r="O757" s="75">
        <f>VLOOKUP(P757,'CODIGOS RENTISTICOS'!$A$2:F3964,3,FALSE)</f>
        <v>150109</v>
      </c>
      <c r="P757" s="61">
        <v>121245</v>
      </c>
      <c r="Q757" s="14">
        <v>5000</v>
      </c>
      <c r="R757" s="61"/>
    </row>
    <row r="758" spans="1:18" x14ac:dyDescent="0.2">
      <c r="A758" s="12">
        <v>50000249</v>
      </c>
      <c r="B758" s="12">
        <v>1113966</v>
      </c>
      <c r="C758" s="12" t="s">
        <v>285</v>
      </c>
      <c r="D758" s="12">
        <v>8001735574</v>
      </c>
      <c r="E758" s="13">
        <v>37459</v>
      </c>
      <c r="F758" s="12">
        <v>6761818</v>
      </c>
      <c r="G758" s="12">
        <v>0</v>
      </c>
      <c r="H758" s="12">
        <v>0</v>
      </c>
      <c r="J758" s="14">
        <v>7000</v>
      </c>
      <c r="K758" s="14">
        <v>0</v>
      </c>
      <c r="L758" s="14">
        <v>0</v>
      </c>
      <c r="M758" s="14">
        <v>7000</v>
      </c>
      <c r="N758" s="75">
        <f>VLOOKUP(P758,'CODIGOS RENTISTICOS'!$A$2:E1798,2,FALSE)</f>
        <v>825000000</v>
      </c>
      <c r="O758" s="75">
        <f>VLOOKUP(P758,'CODIGOS RENTISTICOS'!$A$2:F3965,3,FALSE)</f>
        <v>150109</v>
      </c>
      <c r="P758" s="61">
        <v>121245</v>
      </c>
      <c r="Q758" s="14">
        <v>7000</v>
      </c>
      <c r="R758" s="61"/>
    </row>
    <row r="759" spans="1:18" x14ac:dyDescent="0.2">
      <c r="A759" s="12">
        <v>50000249</v>
      </c>
      <c r="B759" s="12">
        <v>1113979</v>
      </c>
      <c r="C759" s="12" t="s">
        <v>285</v>
      </c>
      <c r="D759" s="12">
        <v>8001735574</v>
      </c>
      <c r="E759" s="13">
        <v>37459</v>
      </c>
      <c r="F759" s="12">
        <v>6761818</v>
      </c>
      <c r="G759" s="12">
        <v>0</v>
      </c>
      <c r="H759" s="12">
        <v>0</v>
      </c>
      <c r="J759" s="14">
        <v>7000</v>
      </c>
      <c r="K759" s="14">
        <v>0</v>
      </c>
      <c r="L759" s="14">
        <v>0</v>
      </c>
      <c r="M759" s="14">
        <v>7000</v>
      </c>
      <c r="N759" s="75">
        <f>VLOOKUP(P759,'CODIGOS RENTISTICOS'!$A$2:E1799,2,FALSE)</f>
        <v>825000000</v>
      </c>
      <c r="O759" s="75">
        <f>VLOOKUP(P759,'CODIGOS RENTISTICOS'!$A$2:F3966,3,FALSE)</f>
        <v>150109</v>
      </c>
      <c r="P759" s="61">
        <v>121245</v>
      </c>
      <c r="Q759" s="14">
        <v>7000</v>
      </c>
      <c r="R759" s="61"/>
    </row>
    <row r="760" spans="1:18" x14ac:dyDescent="0.2">
      <c r="A760" s="12">
        <v>50000249</v>
      </c>
      <c r="B760" s="12">
        <v>3233560</v>
      </c>
      <c r="C760" s="12" t="s">
        <v>285</v>
      </c>
      <c r="D760" s="12">
        <v>79474347</v>
      </c>
      <c r="E760" s="13">
        <v>37459</v>
      </c>
      <c r="F760" s="12">
        <v>6271152</v>
      </c>
      <c r="G760" s="12">
        <v>0</v>
      </c>
      <c r="H760" s="12">
        <v>0</v>
      </c>
      <c r="J760" s="14">
        <v>5000</v>
      </c>
      <c r="K760" s="14">
        <v>0</v>
      </c>
      <c r="L760" s="14">
        <v>0</v>
      </c>
      <c r="M760" s="14">
        <v>5000</v>
      </c>
      <c r="N760" s="75">
        <f>VLOOKUP(P760,'CODIGOS RENTISTICOS'!$A$2:E1800,2,FALSE)</f>
        <v>825000000</v>
      </c>
      <c r="O760" s="75">
        <f>VLOOKUP(P760,'CODIGOS RENTISTICOS'!$A$2:F3967,3,FALSE)</f>
        <v>150109</v>
      </c>
      <c r="P760" s="61">
        <v>121245</v>
      </c>
      <c r="Q760" s="14">
        <v>5000</v>
      </c>
      <c r="R760" s="61"/>
    </row>
    <row r="761" spans="1:18" x14ac:dyDescent="0.2">
      <c r="A761" s="12">
        <v>50000249</v>
      </c>
      <c r="B761" s="12">
        <v>3233732</v>
      </c>
      <c r="C761" s="12" t="s">
        <v>285</v>
      </c>
      <c r="D761" s="12">
        <v>8600005373</v>
      </c>
      <c r="E761" s="13">
        <v>37459</v>
      </c>
      <c r="F761" s="12">
        <v>2105611</v>
      </c>
      <c r="G761" s="12">
        <v>0</v>
      </c>
      <c r="H761" s="12">
        <v>0</v>
      </c>
      <c r="J761" s="14">
        <v>14000</v>
      </c>
      <c r="K761" s="14">
        <v>0</v>
      </c>
      <c r="L761" s="14">
        <v>0</v>
      </c>
      <c r="M761" s="14">
        <v>14000</v>
      </c>
      <c r="N761" s="75">
        <f>VLOOKUP(P761,'CODIGOS RENTISTICOS'!$A$2:E1801,2,FALSE)</f>
        <v>825000000</v>
      </c>
      <c r="O761" s="75">
        <f>VLOOKUP(P761,'CODIGOS RENTISTICOS'!$A$2:F3968,3,FALSE)</f>
        <v>150109</v>
      </c>
      <c r="P761" s="61">
        <v>121245</v>
      </c>
      <c r="Q761" s="14">
        <v>14000</v>
      </c>
      <c r="R761" s="61"/>
    </row>
    <row r="762" spans="1:18" x14ac:dyDescent="0.2">
      <c r="A762" s="12">
        <v>50000249</v>
      </c>
      <c r="B762" s="12">
        <v>3234293</v>
      </c>
      <c r="C762" s="12" t="s">
        <v>285</v>
      </c>
      <c r="D762" s="12">
        <v>77154625</v>
      </c>
      <c r="E762" s="13">
        <v>37459</v>
      </c>
      <c r="F762" s="12">
        <v>2936828</v>
      </c>
      <c r="G762" s="12">
        <v>0</v>
      </c>
      <c r="H762" s="12">
        <v>0</v>
      </c>
      <c r="J762" s="14">
        <v>7000</v>
      </c>
      <c r="K762" s="14">
        <v>0</v>
      </c>
      <c r="L762" s="14">
        <v>0</v>
      </c>
      <c r="M762" s="14">
        <v>7000</v>
      </c>
      <c r="N762" s="75">
        <f>VLOOKUP(P762,'CODIGOS RENTISTICOS'!$A$2:E1802,2,FALSE)</f>
        <v>825000000</v>
      </c>
      <c r="O762" s="75">
        <f>VLOOKUP(P762,'CODIGOS RENTISTICOS'!$A$2:F3969,3,FALSE)</f>
        <v>150109</v>
      </c>
      <c r="P762" s="61">
        <v>121245</v>
      </c>
      <c r="Q762" s="14">
        <v>7000</v>
      </c>
      <c r="R762" s="61"/>
    </row>
    <row r="763" spans="1:18" x14ac:dyDescent="0.2">
      <c r="A763" s="12">
        <v>50000249</v>
      </c>
      <c r="B763" s="12">
        <v>3234507</v>
      </c>
      <c r="C763" s="12" t="s">
        <v>285</v>
      </c>
      <c r="D763" s="12">
        <v>8600005373</v>
      </c>
      <c r="E763" s="13">
        <v>37459</v>
      </c>
      <c r="F763" s="12">
        <v>6105611</v>
      </c>
      <c r="G763" s="12">
        <v>0</v>
      </c>
      <c r="H763" s="12">
        <v>0</v>
      </c>
      <c r="J763" s="14">
        <v>5000</v>
      </c>
      <c r="K763" s="14">
        <v>0</v>
      </c>
      <c r="L763" s="14">
        <v>0</v>
      </c>
      <c r="M763" s="14">
        <v>5000</v>
      </c>
      <c r="N763" s="75">
        <f>VLOOKUP(P763,'CODIGOS RENTISTICOS'!$A$2:E1803,2,FALSE)</f>
        <v>825000000</v>
      </c>
      <c r="O763" s="75">
        <f>VLOOKUP(P763,'CODIGOS RENTISTICOS'!$A$2:F3970,3,FALSE)</f>
        <v>150109</v>
      </c>
      <c r="P763" s="61">
        <v>121245</v>
      </c>
      <c r="Q763" s="14">
        <v>5000</v>
      </c>
      <c r="R763" s="61"/>
    </row>
    <row r="764" spans="1:18" x14ac:dyDescent="0.2">
      <c r="A764" s="12">
        <v>50000249</v>
      </c>
      <c r="B764" s="12">
        <v>3234517</v>
      </c>
      <c r="C764" s="12" t="s">
        <v>285</v>
      </c>
      <c r="D764" s="12">
        <v>79484347</v>
      </c>
      <c r="E764" s="13">
        <v>37459</v>
      </c>
      <c r="F764" s="12">
        <v>7805297</v>
      </c>
      <c r="G764" s="12">
        <v>0</v>
      </c>
      <c r="H764" s="12">
        <v>0</v>
      </c>
      <c r="J764" s="14">
        <v>7000</v>
      </c>
      <c r="K764" s="14">
        <v>0</v>
      </c>
      <c r="L764" s="14">
        <v>0</v>
      </c>
      <c r="M764" s="14">
        <v>7000</v>
      </c>
      <c r="N764" s="75">
        <f>VLOOKUP(P764,'CODIGOS RENTISTICOS'!$A$2:E1804,2,FALSE)</f>
        <v>825000000</v>
      </c>
      <c r="O764" s="75">
        <f>VLOOKUP(P764,'CODIGOS RENTISTICOS'!$A$2:F3971,3,FALSE)</f>
        <v>150109</v>
      </c>
      <c r="P764" s="61">
        <v>121245</v>
      </c>
      <c r="Q764" s="14">
        <v>7000</v>
      </c>
      <c r="R764" s="61"/>
    </row>
    <row r="765" spans="1:18" x14ac:dyDescent="0.2">
      <c r="A765" s="12">
        <v>50000249</v>
      </c>
      <c r="B765" s="12">
        <v>3234564</v>
      </c>
      <c r="C765" s="12" t="s">
        <v>285</v>
      </c>
      <c r="D765" s="12">
        <v>7301945</v>
      </c>
      <c r="E765" s="13">
        <v>37459</v>
      </c>
      <c r="F765" s="12">
        <v>2827500</v>
      </c>
      <c r="G765" s="12">
        <v>0</v>
      </c>
      <c r="H765" s="12">
        <v>0</v>
      </c>
      <c r="J765" s="14">
        <v>24000</v>
      </c>
      <c r="K765" s="14">
        <v>0</v>
      </c>
      <c r="L765" s="14">
        <v>0</v>
      </c>
      <c r="M765" s="14">
        <v>24000</v>
      </c>
      <c r="N765" s="75">
        <f>VLOOKUP(P765,'CODIGOS RENTISTICOS'!$A$2:E1805,2,FALSE)</f>
        <v>825000000</v>
      </c>
      <c r="O765" s="75">
        <f>VLOOKUP(P765,'CODIGOS RENTISTICOS'!$A$2:F3972,3,FALSE)</f>
        <v>150109</v>
      </c>
      <c r="P765" s="61">
        <v>121245</v>
      </c>
      <c r="Q765" s="14">
        <v>24000</v>
      </c>
      <c r="R765" s="61"/>
    </row>
    <row r="766" spans="1:18" x14ac:dyDescent="0.2">
      <c r="A766" s="12">
        <v>50000249</v>
      </c>
      <c r="B766" s="12">
        <v>3234600</v>
      </c>
      <c r="C766" s="12" t="s">
        <v>285</v>
      </c>
      <c r="D766" s="12">
        <v>93450019</v>
      </c>
      <c r="E766" s="13">
        <v>37459</v>
      </c>
      <c r="F766" s="12">
        <v>2071299</v>
      </c>
      <c r="G766" s="12">
        <v>0</v>
      </c>
      <c r="H766" s="12">
        <v>0</v>
      </c>
      <c r="J766" s="14">
        <v>1500</v>
      </c>
      <c r="K766" s="14">
        <v>0</v>
      </c>
      <c r="L766" s="14">
        <v>0</v>
      </c>
      <c r="M766" s="14">
        <v>1500</v>
      </c>
      <c r="N766" s="75">
        <f>VLOOKUP(P766,'CODIGOS RENTISTICOS'!$A$2:E1806,2,FALSE)</f>
        <v>825000000</v>
      </c>
      <c r="O766" s="75">
        <f>VLOOKUP(P766,'CODIGOS RENTISTICOS'!$A$2:F3973,3,FALSE)</f>
        <v>150109</v>
      </c>
      <c r="P766" s="61">
        <v>121245</v>
      </c>
      <c r="Q766" s="14">
        <v>1500</v>
      </c>
      <c r="R766" s="61"/>
    </row>
    <row r="767" spans="1:18" x14ac:dyDescent="0.2">
      <c r="A767" s="12">
        <v>50000249</v>
      </c>
      <c r="B767" s="12">
        <v>3234620</v>
      </c>
      <c r="C767" s="12" t="s">
        <v>285</v>
      </c>
      <c r="D767" s="12">
        <v>8300708686</v>
      </c>
      <c r="E767" s="13">
        <v>37459</v>
      </c>
      <c r="F767" s="12">
        <v>2827500</v>
      </c>
      <c r="G767" s="12">
        <v>0</v>
      </c>
      <c r="H767" s="12">
        <v>0</v>
      </c>
      <c r="J767" s="14">
        <v>14000</v>
      </c>
      <c r="K767" s="14">
        <v>0</v>
      </c>
      <c r="L767" s="14">
        <v>0</v>
      </c>
      <c r="M767" s="14">
        <v>14000</v>
      </c>
      <c r="N767" s="75">
        <f>VLOOKUP(P767,'CODIGOS RENTISTICOS'!$A$2:E1807,2,FALSE)</f>
        <v>825000000</v>
      </c>
      <c r="O767" s="75">
        <f>VLOOKUP(P767,'CODIGOS RENTISTICOS'!$A$2:F3974,3,FALSE)</f>
        <v>150109</v>
      </c>
      <c r="P767" s="61">
        <v>121245</v>
      </c>
      <c r="Q767" s="14">
        <v>14000</v>
      </c>
      <c r="R767" s="61"/>
    </row>
    <row r="768" spans="1:18" x14ac:dyDescent="0.2">
      <c r="A768" s="12">
        <v>50000249</v>
      </c>
      <c r="B768" s="12">
        <v>3234634</v>
      </c>
      <c r="C768" s="12" t="s">
        <v>285</v>
      </c>
      <c r="D768" s="12">
        <v>51803976</v>
      </c>
      <c r="E768" s="13">
        <v>37459</v>
      </c>
      <c r="F768" s="12">
        <v>3427062</v>
      </c>
      <c r="G768" s="12">
        <v>0</v>
      </c>
      <c r="H768" s="12">
        <v>0</v>
      </c>
      <c r="J768" s="14">
        <v>309000</v>
      </c>
      <c r="K768" s="14">
        <v>0</v>
      </c>
      <c r="L768" s="14">
        <v>0</v>
      </c>
      <c r="M768" s="14">
        <v>309000</v>
      </c>
      <c r="N768" s="75">
        <f>VLOOKUP(P768,'CODIGOS RENTISTICOS'!$A$2:E1808,2,FALSE)</f>
        <v>96200000</v>
      </c>
      <c r="O768" s="75">
        <f>VLOOKUP(P768,'CODIGOS RENTISTICOS'!$A$2:F3975,3,FALSE)</f>
        <v>350101</v>
      </c>
      <c r="P768" s="61">
        <v>121230</v>
      </c>
      <c r="Q768" s="14">
        <v>309000</v>
      </c>
      <c r="R768" s="61"/>
    </row>
    <row r="769" spans="1:18" x14ac:dyDescent="0.2">
      <c r="A769" s="12">
        <v>50000249</v>
      </c>
      <c r="B769" s="12">
        <v>1231032</v>
      </c>
      <c r="C769" s="12" t="s">
        <v>285</v>
      </c>
      <c r="D769" s="12">
        <v>8600462012</v>
      </c>
      <c r="E769" s="13">
        <v>37459</v>
      </c>
      <c r="F769" s="12">
        <v>3200288</v>
      </c>
      <c r="G769" s="12">
        <v>0</v>
      </c>
      <c r="H769" s="12">
        <v>1</v>
      </c>
      <c r="J769" s="14">
        <v>0</v>
      </c>
      <c r="K769" s="14">
        <v>0</v>
      </c>
      <c r="L769" s="14">
        <v>48000</v>
      </c>
      <c r="M769" s="14">
        <v>48000</v>
      </c>
      <c r="N769" s="75">
        <f>VLOOKUP(P769,'CODIGOS RENTISTICOS'!$A$2:E1809,2,FALSE)</f>
        <v>825000000</v>
      </c>
      <c r="O769" s="75">
        <f>VLOOKUP(P769,'CODIGOS RENTISTICOS'!$A$2:F3976,3,FALSE)</f>
        <v>150109</v>
      </c>
      <c r="P769" s="61">
        <v>121245</v>
      </c>
      <c r="Q769" s="14">
        <v>48000</v>
      </c>
      <c r="R769" s="61"/>
    </row>
    <row r="770" spans="1:18" x14ac:dyDescent="0.2">
      <c r="A770" s="12">
        <v>50000249</v>
      </c>
      <c r="B770" s="12">
        <v>1231042</v>
      </c>
      <c r="C770" s="12" t="s">
        <v>285</v>
      </c>
      <c r="D770" s="12">
        <v>79266396</v>
      </c>
      <c r="E770" s="13">
        <v>37459</v>
      </c>
      <c r="F770" s="12">
        <v>7621719</v>
      </c>
      <c r="G770" s="12">
        <v>0</v>
      </c>
      <c r="H770" s="12">
        <v>0</v>
      </c>
      <c r="J770" s="14">
        <v>7000</v>
      </c>
      <c r="K770" s="14">
        <v>0</v>
      </c>
      <c r="L770" s="14">
        <v>0</v>
      </c>
      <c r="M770" s="14">
        <v>7000</v>
      </c>
      <c r="N770" s="75">
        <f>VLOOKUP(P770,'CODIGOS RENTISTICOS'!$A$2:E1810,2,FALSE)</f>
        <v>825000000</v>
      </c>
      <c r="O770" s="75">
        <f>VLOOKUP(P770,'CODIGOS RENTISTICOS'!$A$2:F3977,3,FALSE)</f>
        <v>150109</v>
      </c>
      <c r="P770" s="61">
        <v>5041</v>
      </c>
      <c r="Q770" s="14">
        <v>7000</v>
      </c>
      <c r="R770" s="61"/>
    </row>
    <row r="771" spans="1:18" x14ac:dyDescent="0.2">
      <c r="A771" s="12">
        <v>50000249</v>
      </c>
      <c r="B771" s="12">
        <v>958417</v>
      </c>
      <c r="C771" s="12" t="s">
        <v>285</v>
      </c>
      <c r="D771" s="12">
        <v>19260754</v>
      </c>
      <c r="E771" s="13">
        <v>37459</v>
      </c>
      <c r="F771" s="12">
        <v>2798951</v>
      </c>
      <c r="G771" s="12">
        <v>0</v>
      </c>
      <c r="H771" s="12">
        <v>0</v>
      </c>
      <c r="J771" s="14">
        <v>7000</v>
      </c>
      <c r="K771" s="14">
        <v>0</v>
      </c>
      <c r="L771" s="14">
        <v>0</v>
      </c>
      <c r="M771" s="14">
        <v>7000</v>
      </c>
      <c r="N771" s="75">
        <f>VLOOKUP(P771,'CODIGOS RENTISTICOS'!$A$2:E1811,2,FALSE)</f>
        <v>825000000</v>
      </c>
      <c r="O771" s="75">
        <f>VLOOKUP(P771,'CODIGOS RENTISTICOS'!$A$2:F3978,3,FALSE)</f>
        <v>150109</v>
      </c>
      <c r="P771" s="61">
        <v>121245</v>
      </c>
      <c r="Q771" s="14">
        <v>7000</v>
      </c>
      <c r="R771" s="61"/>
    </row>
    <row r="772" spans="1:18" x14ac:dyDescent="0.2">
      <c r="A772" s="12">
        <v>50000249</v>
      </c>
      <c r="B772" s="12">
        <v>1184310</v>
      </c>
      <c r="C772" s="12" t="s">
        <v>33</v>
      </c>
      <c r="D772" s="12">
        <v>70552815</v>
      </c>
      <c r="E772" s="13">
        <v>37459</v>
      </c>
      <c r="F772" s="12">
        <v>2621603</v>
      </c>
      <c r="G772" s="12">
        <v>0</v>
      </c>
      <c r="H772" s="12">
        <v>0</v>
      </c>
      <c r="J772" s="14">
        <v>5000</v>
      </c>
      <c r="K772" s="14">
        <v>0</v>
      </c>
      <c r="L772" s="14">
        <v>0</v>
      </c>
      <c r="M772" s="14">
        <v>5000</v>
      </c>
      <c r="N772" s="75">
        <f>VLOOKUP(P772,'CODIGOS RENTISTICOS'!$A$2:E1812,2,FALSE)</f>
        <v>825000000</v>
      </c>
      <c r="O772" s="75">
        <f>VLOOKUP(P772,'CODIGOS RENTISTICOS'!$A$2:F3979,3,FALSE)</f>
        <v>150109</v>
      </c>
      <c r="P772" s="61">
        <v>5041</v>
      </c>
      <c r="Q772" s="14">
        <v>5000</v>
      </c>
      <c r="R772" s="61"/>
    </row>
    <row r="773" spans="1:18" x14ac:dyDescent="0.2">
      <c r="A773" s="12">
        <v>50000249</v>
      </c>
      <c r="B773" s="12">
        <v>1184311</v>
      </c>
      <c r="C773" s="12" t="s">
        <v>33</v>
      </c>
      <c r="D773" s="12">
        <v>16359499</v>
      </c>
      <c r="E773" s="13">
        <v>37459</v>
      </c>
      <c r="F773" s="12">
        <v>2621603</v>
      </c>
      <c r="G773" s="12">
        <v>0</v>
      </c>
      <c r="H773" s="12">
        <v>0</v>
      </c>
      <c r="J773" s="14">
        <v>5000</v>
      </c>
      <c r="K773" s="14">
        <v>0</v>
      </c>
      <c r="L773" s="14">
        <v>0</v>
      </c>
      <c r="M773" s="14">
        <v>5000</v>
      </c>
      <c r="N773" s="75">
        <f>VLOOKUP(P773,'CODIGOS RENTISTICOS'!$A$2:E1813,2,FALSE)</f>
        <v>825000000</v>
      </c>
      <c r="O773" s="75">
        <f>VLOOKUP(P773,'CODIGOS RENTISTICOS'!$A$2:F3980,3,FALSE)</f>
        <v>150109</v>
      </c>
      <c r="P773" s="61">
        <v>5041</v>
      </c>
      <c r="Q773" s="14">
        <v>5000</v>
      </c>
      <c r="R773" s="61"/>
    </row>
    <row r="774" spans="1:18" x14ac:dyDescent="0.2">
      <c r="A774" s="12">
        <v>50000249</v>
      </c>
      <c r="B774" s="12">
        <v>840152</v>
      </c>
      <c r="C774" s="12" t="s">
        <v>47</v>
      </c>
      <c r="D774" s="12">
        <v>3502799</v>
      </c>
      <c r="E774" s="13">
        <v>37459</v>
      </c>
      <c r="F774" s="12">
        <v>5116830</v>
      </c>
      <c r="G774" s="12">
        <v>0</v>
      </c>
      <c r="H774" s="12">
        <v>0</v>
      </c>
      <c r="J774" s="14">
        <v>5000</v>
      </c>
      <c r="K774" s="14">
        <v>0</v>
      </c>
      <c r="L774" s="14">
        <v>0</v>
      </c>
      <c r="M774" s="14">
        <v>5000</v>
      </c>
      <c r="N774" s="75">
        <f>VLOOKUP(P774,'CODIGOS RENTISTICOS'!$A$2:E1814,2,FALSE)</f>
        <v>825000000</v>
      </c>
      <c r="O774" s="75">
        <f>VLOOKUP(P774,'CODIGOS RENTISTICOS'!$A$2:F3981,3,FALSE)</f>
        <v>150109</v>
      </c>
      <c r="P774" s="61">
        <v>121245</v>
      </c>
      <c r="Q774" s="14">
        <v>5000</v>
      </c>
      <c r="R774" s="61"/>
    </row>
    <row r="775" spans="1:18" x14ac:dyDescent="0.2">
      <c r="A775" s="12">
        <v>50000249</v>
      </c>
      <c r="B775" s="12">
        <v>3956709</v>
      </c>
      <c r="C775" s="12" t="s">
        <v>297</v>
      </c>
      <c r="D775" s="12">
        <v>72195409</v>
      </c>
      <c r="E775" s="13">
        <v>37459</v>
      </c>
      <c r="F775" s="12">
        <v>3751278</v>
      </c>
      <c r="G775" s="12">
        <v>0</v>
      </c>
      <c r="H775" s="12">
        <v>0</v>
      </c>
      <c r="J775" s="14">
        <v>7000</v>
      </c>
      <c r="K775" s="14">
        <v>0</v>
      </c>
      <c r="L775" s="14">
        <v>0</v>
      </c>
      <c r="M775" s="14">
        <v>7000</v>
      </c>
      <c r="N775" s="75">
        <f>VLOOKUP(P775,'CODIGOS RENTISTICOS'!$A$2:E1815,2,FALSE)</f>
        <v>825000000</v>
      </c>
      <c r="O775" s="75">
        <f>VLOOKUP(P775,'CODIGOS RENTISTICOS'!$A$2:F3982,3,FALSE)</f>
        <v>150109</v>
      </c>
      <c r="P775" s="61">
        <v>121245</v>
      </c>
      <c r="Q775" s="14">
        <v>7000</v>
      </c>
      <c r="R775" s="61"/>
    </row>
    <row r="776" spans="1:18" x14ac:dyDescent="0.2">
      <c r="A776" s="12">
        <v>50000249</v>
      </c>
      <c r="B776" s="12">
        <v>688531</v>
      </c>
      <c r="C776" s="12" t="s">
        <v>34</v>
      </c>
      <c r="D776" s="12">
        <v>9064816</v>
      </c>
      <c r="E776" s="13">
        <v>37459</v>
      </c>
      <c r="F776" s="12">
        <v>6742842</v>
      </c>
      <c r="G776" s="12">
        <v>0</v>
      </c>
      <c r="H776" s="12">
        <v>0</v>
      </c>
      <c r="J776" s="14">
        <v>305000</v>
      </c>
      <c r="K776" s="14">
        <v>0</v>
      </c>
      <c r="L776" s="14">
        <v>0</v>
      </c>
      <c r="M776" s="14">
        <v>305000</v>
      </c>
      <c r="N776" s="75">
        <f>VLOOKUP(P776,'CODIGOS RENTISTICOS'!$A$2:E1816,2,FALSE)</f>
        <v>910300000</v>
      </c>
      <c r="O776" s="75">
        <f>VLOOKUP(P776,'CODIGOS RENTISTICOS'!$A$2:F3983,3,FALSE)</f>
        <v>130113</v>
      </c>
      <c r="P776" s="61">
        <v>121235</v>
      </c>
      <c r="Q776" s="14">
        <v>305000</v>
      </c>
      <c r="R776" s="61"/>
    </row>
    <row r="777" spans="1:18" x14ac:dyDescent="0.2">
      <c r="A777" s="12">
        <v>50000249</v>
      </c>
      <c r="B777" s="12">
        <v>1163144</v>
      </c>
      <c r="C777" s="12" t="s">
        <v>34</v>
      </c>
      <c r="D777" s="12">
        <v>3783535</v>
      </c>
      <c r="E777" s="13">
        <v>37459</v>
      </c>
      <c r="F777" s="12">
        <v>6734200</v>
      </c>
      <c r="G777" s="12">
        <v>0</v>
      </c>
      <c r="H777" s="12">
        <v>0</v>
      </c>
      <c r="J777" s="14">
        <v>100000</v>
      </c>
      <c r="K777" s="14">
        <v>0</v>
      </c>
      <c r="L777" s="14">
        <v>0</v>
      </c>
      <c r="M777" s="14">
        <v>100000</v>
      </c>
      <c r="N777" s="75">
        <f>VLOOKUP(P777,'CODIGOS RENTISTICOS'!$A$2:E1817,2,FALSE)</f>
        <v>910300000</v>
      </c>
      <c r="O777" s="75">
        <f>VLOOKUP(P777,'CODIGOS RENTISTICOS'!$A$2:F3984,3,FALSE)</f>
        <v>130113</v>
      </c>
      <c r="P777" s="61">
        <v>121235</v>
      </c>
      <c r="Q777" s="14">
        <v>100000</v>
      </c>
      <c r="R777" s="61"/>
    </row>
    <row r="778" spans="1:18" x14ac:dyDescent="0.2">
      <c r="A778" s="12">
        <v>50000249</v>
      </c>
      <c r="B778" s="12">
        <v>1075339</v>
      </c>
      <c r="C778" s="12" t="s">
        <v>289</v>
      </c>
      <c r="D778" s="12">
        <v>8440000485</v>
      </c>
      <c r="E778" s="13">
        <v>37459</v>
      </c>
      <c r="F778" s="12">
        <v>6343827</v>
      </c>
      <c r="G778" s="12">
        <v>0</v>
      </c>
      <c r="H778" s="12">
        <v>1</v>
      </c>
      <c r="J778" s="14">
        <v>0</v>
      </c>
      <c r="K778" s="14">
        <v>7849195</v>
      </c>
      <c r="L778" s="14">
        <v>0</v>
      </c>
      <c r="M778" s="14">
        <v>7849195</v>
      </c>
      <c r="N778" s="75">
        <f>VLOOKUP(P778,'CODIGOS RENTISTICOS'!$A$2:E1818,2,FALSE)</f>
        <v>96200000</v>
      </c>
      <c r="O778" s="75">
        <f>VLOOKUP(P778,'CODIGOS RENTISTICOS'!$A$2:F3985,3,FALSE)</f>
        <v>350101</v>
      </c>
      <c r="P778" s="61">
        <v>121203</v>
      </c>
      <c r="Q778" s="14">
        <v>7849195</v>
      </c>
      <c r="R778" s="61"/>
    </row>
    <row r="779" spans="1:18" x14ac:dyDescent="0.2">
      <c r="A779" s="12">
        <v>50000249</v>
      </c>
      <c r="B779" s="12">
        <v>1075386</v>
      </c>
      <c r="C779" s="12" t="s">
        <v>289</v>
      </c>
      <c r="D779" s="12">
        <v>111111</v>
      </c>
      <c r="E779" s="13">
        <v>37459</v>
      </c>
      <c r="F779" s="12">
        <v>6357715</v>
      </c>
      <c r="G779" s="12">
        <v>0</v>
      </c>
      <c r="H779" s="12">
        <v>0</v>
      </c>
      <c r="J779" s="14">
        <v>7000</v>
      </c>
      <c r="K779" s="14">
        <v>0</v>
      </c>
      <c r="L779" s="14">
        <v>0</v>
      </c>
      <c r="M779" s="14">
        <v>7000</v>
      </c>
      <c r="N779" s="75">
        <f>VLOOKUP(P779,'CODIGOS RENTISTICOS'!$A$2:E1819,2,FALSE)</f>
        <v>825000000</v>
      </c>
      <c r="O779" s="75">
        <f>VLOOKUP(P779,'CODIGOS RENTISTICOS'!$A$2:F3986,3,FALSE)</f>
        <v>150109</v>
      </c>
      <c r="P779" s="61">
        <v>121245</v>
      </c>
      <c r="Q779" s="14">
        <v>7000</v>
      </c>
      <c r="R779" s="61"/>
    </row>
    <row r="780" spans="1:18" x14ac:dyDescent="0.2">
      <c r="A780" s="12">
        <v>50000249</v>
      </c>
      <c r="B780" s="12">
        <v>1116000</v>
      </c>
      <c r="C780" s="12" t="s">
        <v>291</v>
      </c>
      <c r="D780" s="12">
        <v>76285850</v>
      </c>
      <c r="E780" s="13">
        <v>37459</v>
      </c>
      <c r="F780" s="12">
        <v>8200505</v>
      </c>
      <c r="G780" s="12">
        <v>0</v>
      </c>
      <c r="H780" s="12">
        <v>0</v>
      </c>
      <c r="J780" s="14">
        <v>7000</v>
      </c>
      <c r="K780" s="14">
        <v>0</v>
      </c>
      <c r="L780" s="14">
        <v>0</v>
      </c>
      <c r="M780" s="14">
        <v>7000</v>
      </c>
      <c r="N780" s="75">
        <f>VLOOKUP(P780,'CODIGOS RENTISTICOS'!$A$2:E1820,2,FALSE)</f>
        <v>825000000</v>
      </c>
      <c r="O780" s="75">
        <f>VLOOKUP(P780,'CODIGOS RENTISTICOS'!$A$2:F3987,3,FALSE)</f>
        <v>150109</v>
      </c>
      <c r="P780" s="61">
        <v>5041</v>
      </c>
      <c r="Q780" s="14">
        <v>7000</v>
      </c>
      <c r="R780" s="61"/>
    </row>
    <row r="781" spans="1:18" x14ac:dyDescent="0.2">
      <c r="A781" s="12">
        <v>50000249</v>
      </c>
      <c r="B781" s="12">
        <v>284089</v>
      </c>
      <c r="C781" s="12" t="s">
        <v>299</v>
      </c>
      <c r="D781" s="12">
        <v>11291209</v>
      </c>
      <c r="E781" s="13">
        <v>37459</v>
      </c>
      <c r="F781" s="12">
        <v>8308105</v>
      </c>
      <c r="G781" s="12">
        <v>0</v>
      </c>
      <c r="H781" s="12">
        <v>0</v>
      </c>
      <c r="J781" s="14">
        <v>7000</v>
      </c>
      <c r="K781" s="14">
        <v>0</v>
      </c>
      <c r="L781" s="14">
        <v>0</v>
      </c>
      <c r="M781" s="14">
        <v>7000</v>
      </c>
      <c r="N781" s="75">
        <f>VLOOKUP(P781,'CODIGOS RENTISTICOS'!$A$2:E1821,2,FALSE)</f>
        <v>825000000</v>
      </c>
      <c r="O781" s="75">
        <f>VLOOKUP(P781,'CODIGOS RENTISTICOS'!$A$2:F3988,3,FALSE)</f>
        <v>150109</v>
      </c>
      <c r="P781" s="61">
        <v>121245</v>
      </c>
      <c r="Q781" s="14">
        <v>7000</v>
      </c>
      <c r="R781" s="61"/>
    </row>
    <row r="782" spans="1:18" x14ac:dyDescent="0.2">
      <c r="A782" s="12">
        <v>50000249</v>
      </c>
      <c r="B782" s="12">
        <v>1071359</v>
      </c>
      <c r="C782" s="12" t="s">
        <v>123</v>
      </c>
      <c r="D782" s="12">
        <v>73142847</v>
      </c>
      <c r="E782" s="13">
        <v>37459</v>
      </c>
      <c r="F782" s="12">
        <v>4349019</v>
      </c>
      <c r="G782" s="12">
        <v>0</v>
      </c>
      <c r="H782" s="12">
        <v>0</v>
      </c>
      <c r="J782" s="14">
        <v>7000</v>
      </c>
      <c r="K782" s="14">
        <v>0</v>
      </c>
      <c r="L782" s="14">
        <v>0</v>
      </c>
      <c r="M782" s="14">
        <v>7000</v>
      </c>
      <c r="N782" s="75">
        <f>VLOOKUP(P782,'CODIGOS RENTISTICOS'!$A$2:E1822,2,FALSE)</f>
        <v>825000000</v>
      </c>
      <c r="O782" s="75">
        <f>VLOOKUP(P782,'CODIGOS RENTISTICOS'!$A$2:F3989,3,FALSE)</f>
        <v>150109</v>
      </c>
      <c r="P782" s="61">
        <v>121245</v>
      </c>
      <c r="Q782" s="14">
        <v>7000</v>
      </c>
      <c r="R782" s="61"/>
    </row>
    <row r="783" spans="1:18" x14ac:dyDescent="0.2">
      <c r="A783" s="12">
        <v>50000249</v>
      </c>
      <c r="B783" s="12">
        <v>1071360</v>
      </c>
      <c r="C783" s="12" t="s">
        <v>123</v>
      </c>
      <c r="D783" s="12">
        <v>85451495</v>
      </c>
      <c r="E783" s="13">
        <v>37459</v>
      </c>
      <c r="F783" s="12">
        <v>4349212</v>
      </c>
      <c r="G783" s="12">
        <v>0</v>
      </c>
      <c r="H783" s="12">
        <v>0</v>
      </c>
      <c r="J783" s="14">
        <v>7000</v>
      </c>
      <c r="K783" s="14">
        <v>0</v>
      </c>
      <c r="L783" s="14">
        <v>0</v>
      </c>
      <c r="M783" s="14">
        <v>7000</v>
      </c>
      <c r="N783" s="75">
        <f>VLOOKUP(P783,'CODIGOS RENTISTICOS'!$A$2:E1823,2,FALSE)</f>
        <v>825000000</v>
      </c>
      <c r="O783" s="75">
        <f>VLOOKUP(P783,'CODIGOS RENTISTICOS'!$A$2:F3990,3,FALSE)</f>
        <v>150109</v>
      </c>
      <c r="P783" s="61">
        <v>121245</v>
      </c>
      <c r="Q783" s="14">
        <v>7000</v>
      </c>
      <c r="R783" s="61"/>
    </row>
    <row r="784" spans="1:18" x14ac:dyDescent="0.2">
      <c r="A784" s="12">
        <v>50000249</v>
      </c>
      <c r="B784" s="12">
        <v>1071365</v>
      </c>
      <c r="C784" s="12" t="s">
        <v>123</v>
      </c>
      <c r="D784" s="12">
        <v>17641106</v>
      </c>
      <c r="E784" s="13">
        <v>37459</v>
      </c>
      <c r="F784" s="12">
        <v>4380408</v>
      </c>
      <c r="G784" s="12">
        <v>0</v>
      </c>
      <c r="H784" s="12">
        <v>0</v>
      </c>
      <c r="J784" s="14">
        <v>7000</v>
      </c>
      <c r="K784" s="14">
        <v>0</v>
      </c>
      <c r="L784" s="14">
        <v>0</v>
      </c>
      <c r="M784" s="14">
        <v>7000</v>
      </c>
      <c r="N784" s="75">
        <f>VLOOKUP(P784,'CODIGOS RENTISTICOS'!$A$2:E1824,2,FALSE)</f>
        <v>825000000</v>
      </c>
      <c r="O784" s="75">
        <f>VLOOKUP(P784,'CODIGOS RENTISTICOS'!$A$2:F3991,3,FALSE)</f>
        <v>150109</v>
      </c>
      <c r="P784" s="61">
        <v>121245</v>
      </c>
      <c r="Q784" s="14">
        <v>7000</v>
      </c>
      <c r="R784" s="61"/>
    </row>
    <row r="785" spans="1:18" x14ac:dyDescent="0.2">
      <c r="A785" s="12">
        <v>50000249</v>
      </c>
      <c r="B785" s="12">
        <v>1099149</v>
      </c>
      <c r="C785" s="12" t="s">
        <v>124</v>
      </c>
      <c r="D785" s="12">
        <v>8920004823</v>
      </c>
      <c r="E785" s="13">
        <v>37459</v>
      </c>
      <c r="F785" s="12">
        <v>6641120</v>
      </c>
      <c r="G785" s="12">
        <v>0</v>
      </c>
      <c r="H785" s="12">
        <v>0</v>
      </c>
      <c r="J785" s="14">
        <v>618000</v>
      </c>
      <c r="K785" s="14">
        <v>0</v>
      </c>
      <c r="L785" s="14">
        <v>0</v>
      </c>
      <c r="M785" s="14">
        <v>618000</v>
      </c>
      <c r="N785" s="75">
        <f>VLOOKUP(P785,'CODIGOS RENTISTICOS'!$A$2:E1825,2,FALSE)</f>
        <v>825000000</v>
      </c>
      <c r="O785" s="75">
        <f>VLOOKUP(P785,'CODIGOS RENTISTICOS'!$A$2:F3992,3,FALSE)</f>
        <v>150109</v>
      </c>
      <c r="P785" s="61">
        <v>121245</v>
      </c>
      <c r="Q785" s="14">
        <v>618000</v>
      </c>
      <c r="R785" s="61"/>
    </row>
    <row r="786" spans="1:18" x14ac:dyDescent="0.2">
      <c r="A786" s="12">
        <v>50000249</v>
      </c>
      <c r="B786" s="12">
        <v>697998</v>
      </c>
      <c r="C786" s="12" t="s">
        <v>40</v>
      </c>
      <c r="D786" s="12">
        <v>37241803</v>
      </c>
      <c r="E786" s="13">
        <v>37459</v>
      </c>
      <c r="F786" s="12">
        <v>5783068</v>
      </c>
      <c r="G786" s="12">
        <v>0</v>
      </c>
      <c r="H786" s="12">
        <v>0</v>
      </c>
      <c r="J786" s="14">
        <v>27000</v>
      </c>
      <c r="K786" s="14">
        <v>0</v>
      </c>
      <c r="L786" s="14">
        <v>0</v>
      </c>
      <c r="M786" s="14">
        <v>27000</v>
      </c>
      <c r="N786" s="75">
        <f>VLOOKUP(P786,'CODIGOS RENTISTICOS'!$A$2:E1826,2,FALSE)</f>
        <v>11500000</v>
      </c>
      <c r="O786" s="75">
        <f>VLOOKUP(P786,'CODIGOS RENTISTICOS'!$A$2:F3993,3,FALSE)</f>
        <v>130101</v>
      </c>
      <c r="P786" s="61">
        <v>2701</v>
      </c>
      <c r="Q786" s="14">
        <v>27000</v>
      </c>
      <c r="R786" s="61"/>
    </row>
    <row r="787" spans="1:18" x14ac:dyDescent="0.2">
      <c r="A787" s="12">
        <v>50000249</v>
      </c>
      <c r="B787" s="12">
        <v>1173684</v>
      </c>
      <c r="C787" s="12" t="s">
        <v>12</v>
      </c>
      <c r="D787" s="12">
        <v>138809805</v>
      </c>
      <c r="E787" s="13">
        <v>37459</v>
      </c>
      <c r="F787" s="12">
        <v>6220295</v>
      </c>
      <c r="G787" s="12">
        <v>0</v>
      </c>
      <c r="H787" s="12">
        <v>0</v>
      </c>
      <c r="J787" s="14">
        <v>35000</v>
      </c>
      <c r="K787" s="14">
        <v>0</v>
      </c>
      <c r="L787" s="14">
        <v>0</v>
      </c>
      <c r="M787" s="14">
        <v>35000</v>
      </c>
      <c r="N787" s="75">
        <f>VLOOKUP(P787,'CODIGOS RENTISTICOS'!$A$2:E1827,2,FALSE)</f>
        <v>910300000</v>
      </c>
      <c r="O787" s="75">
        <f>VLOOKUP(P787,'CODIGOS RENTISTICOS'!$A$2:F3994,3,FALSE)</f>
        <v>130113</v>
      </c>
      <c r="P787" s="61">
        <v>121235</v>
      </c>
      <c r="Q787" s="14">
        <v>35000</v>
      </c>
      <c r="R787" s="61"/>
    </row>
    <row r="788" spans="1:18" x14ac:dyDescent="0.2">
      <c r="A788" s="12">
        <v>50000249</v>
      </c>
      <c r="B788" s="12">
        <v>3141065</v>
      </c>
      <c r="C788" s="12" t="s">
        <v>419</v>
      </c>
      <c r="D788" s="12">
        <v>111111</v>
      </c>
      <c r="E788" s="13">
        <v>37459</v>
      </c>
      <c r="F788" s="12">
        <v>2620518</v>
      </c>
      <c r="G788" s="12">
        <v>0</v>
      </c>
      <c r="H788" s="12">
        <v>0</v>
      </c>
      <c r="J788" s="14">
        <v>7000</v>
      </c>
      <c r="K788" s="14">
        <v>0</v>
      </c>
      <c r="L788" s="14">
        <v>0</v>
      </c>
      <c r="M788" s="14">
        <v>7000</v>
      </c>
      <c r="N788" s="75">
        <f>VLOOKUP(P788,'CODIGOS RENTISTICOS'!$A$2:E1828,2,FALSE)</f>
        <v>825000000</v>
      </c>
      <c r="O788" s="75">
        <f>VLOOKUP(P788,'CODIGOS RENTISTICOS'!$A$2:F3995,3,FALSE)</f>
        <v>150109</v>
      </c>
      <c r="P788" s="61">
        <v>121245</v>
      </c>
      <c r="Q788" s="14">
        <v>7000</v>
      </c>
      <c r="R788" s="61"/>
    </row>
    <row r="789" spans="1:18" x14ac:dyDescent="0.2">
      <c r="A789" s="12">
        <v>50000249</v>
      </c>
      <c r="B789" s="12">
        <v>878297</v>
      </c>
      <c r="C789" s="12" t="s">
        <v>115</v>
      </c>
      <c r="D789" s="12">
        <v>8907001911</v>
      </c>
      <c r="E789" s="13">
        <v>37459</v>
      </c>
      <c r="F789" s="12">
        <v>710596</v>
      </c>
      <c r="G789" s="12">
        <v>0</v>
      </c>
      <c r="H789" s="12">
        <v>0</v>
      </c>
      <c r="J789" s="14">
        <v>118438</v>
      </c>
      <c r="K789" s="14">
        <v>0</v>
      </c>
      <c r="L789" s="14">
        <v>0</v>
      </c>
      <c r="M789" s="14">
        <v>118438</v>
      </c>
      <c r="N789" s="75">
        <f>VLOOKUP(P789,'CODIGOS RENTISTICOS'!$A$2:E1829,2,FALSE)</f>
        <v>910300000</v>
      </c>
      <c r="O789" s="75">
        <f>VLOOKUP(P789,'CODIGOS RENTISTICOS'!$A$2:F3996,3,FALSE)</f>
        <v>130113</v>
      </c>
      <c r="P789" s="61">
        <v>121205</v>
      </c>
      <c r="Q789" s="14">
        <v>118438</v>
      </c>
      <c r="R789" s="61"/>
    </row>
    <row r="790" spans="1:18" x14ac:dyDescent="0.2">
      <c r="A790" s="12">
        <v>50000249</v>
      </c>
      <c r="B790" s="12">
        <v>613183</v>
      </c>
      <c r="C790" s="12" t="s">
        <v>42</v>
      </c>
      <c r="D790" s="12">
        <v>16699179</v>
      </c>
      <c r="E790" s="13">
        <v>37459</v>
      </c>
      <c r="F790" s="12">
        <v>3155507</v>
      </c>
      <c r="G790" s="12">
        <v>0</v>
      </c>
      <c r="H790" s="12">
        <v>0</v>
      </c>
      <c r="J790" s="14">
        <v>7000</v>
      </c>
      <c r="K790" s="14">
        <v>0</v>
      </c>
      <c r="L790" s="14">
        <v>0</v>
      </c>
      <c r="M790" s="14">
        <v>7000</v>
      </c>
      <c r="N790" s="75">
        <f>VLOOKUP(P790,'CODIGOS RENTISTICOS'!$A$2:E1830,2,FALSE)</f>
        <v>825000000</v>
      </c>
      <c r="O790" s="75">
        <f>VLOOKUP(P790,'CODIGOS RENTISTICOS'!$A$2:F3997,3,FALSE)</f>
        <v>150109</v>
      </c>
      <c r="P790" s="61">
        <v>121245</v>
      </c>
      <c r="Q790" s="14">
        <v>7000</v>
      </c>
      <c r="R790" s="61"/>
    </row>
    <row r="791" spans="1:18" x14ac:dyDescent="0.2">
      <c r="A791" s="12">
        <v>50000249</v>
      </c>
      <c r="B791" s="12">
        <v>1072953</v>
      </c>
      <c r="C791" s="12" t="s">
        <v>42</v>
      </c>
      <c r="D791" s="12">
        <v>6343637</v>
      </c>
      <c r="E791" s="13">
        <v>37459</v>
      </c>
      <c r="F791" s="12">
        <v>4407558</v>
      </c>
      <c r="G791" s="12">
        <v>0</v>
      </c>
      <c r="H791" s="12">
        <v>0</v>
      </c>
      <c r="J791" s="14">
        <v>7000</v>
      </c>
      <c r="K791" s="14">
        <v>0</v>
      </c>
      <c r="L791" s="14">
        <v>0</v>
      </c>
      <c r="M791" s="14">
        <v>7000</v>
      </c>
      <c r="N791" s="75">
        <f>VLOOKUP(P791,'CODIGOS RENTISTICOS'!$A$2:E1831,2,FALSE)</f>
        <v>825000000</v>
      </c>
      <c r="O791" s="75">
        <f>VLOOKUP(P791,'CODIGOS RENTISTICOS'!$A$2:F3998,3,FALSE)</f>
        <v>150109</v>
      </c>
      <c r="P791" s="61">
        <v>121245</v>
      </c>
      <c r="Q791" s="14">
        <v>7000</v>
      </c>
      <c r="R791" s="61"/>
    </row>
    <row r="792" spans="1:18" x14ac:dyDescent="0.2">
      <c r="A792" s="12">
        <v>50000249</v>
      </c>
      <c r="B792" s="12">
        <v>1202730</v>
      </c>
      <c r="C792" s="12" t="s">
        <v>295</v>
      </c>
      <c r="D792" s="12">
        <v>6157917</v>
      </c>
      <c r="E792" s="13">
        <v>37459</v>
      </c>
      <c r="F792" s="12">
        <v>2440382</v>
      </c>
      <c r="G792" s="12">
        <v>0</v>
      </c>
      <c r="H792" s="12">
        <v>0</v>
      </c>
      <c r="J792" s="14">
        <v>200000</v>
      </c>
      <c r="K792" s="14">
        <v>0</v>
      </c>
      <c r="L792" s="14">
        <v>0</v>
      </c>
      <c r="M792" s="14">
        <v>200000</v>
      </c>
      <c r="N792" s="75">
        <f>VLOOKUP(P792,'CODIGOS RENTISTICOS'!$A$2:E1832,2,FALSE)</f>
        <v>11100000</v>
      </c>
      <c r="O792" s="75">
        <f>VLOOKUP(P792,'CODIGOS RENTISTICOS'!$A$2:F3999,3,FALSE)</f>
        <v>150101</v>
      </c>
      <c r="P792" s="61">
        <v>121275</v>
      </c>
      <c r="Q792" s="14">
        <v>200000</v>
      </c>
      <c r="R792" s="61"/>
    </row>
    <row r="793" spans="1:18" x14ac:dyDescent="0.2">
      <c r="A793" s="12">
        <v>50000249</v>
      </c>
      <c r="B793" s="12">
        <v>1242773</v>
      </c>
      <c r="C793" s="12" t="s">
        <v>285</v>
      </c>
      <c r="D793" s="12">
        <v>19088939</v>
      </c>
      <c r="E793" s="13">
        <v>37460</v>
      </c>
      <c r="F793" s="12">
        <v>2940100</v>
      </c>
      <c r="G793" s="12">
        <v>0</v>
      </c>
      <c r="H793" s="12">
        <v>0</v>
      </c>
      <c r="J793" s="14">
        <v>7000</v>
      </c>
      <c r="K793" s="14">
        <v>0</v>
      </c>
      <c r="L793" s="14">
        <v>0</v>
      </c>
      <c r="M793" s="14">
        <v>7000</v>
      </c>
      <c r="N793" s="75">
        <f>VLOOKUP(P793,'CODIGOS RENTISTICOS'!$A$2:E1833,2,FALSE)</f>
        <v>825000000</v>
      </c>
      <c r="O793" s="75">
        <f>VLOOKUP(P793,'CODIGOS RENTISTICOS'!$A$2:F4000,3,FALSE)</f>
        <v>150109</v>
      </c>
      <c r="P793" s="61">
        <v>121245</v>
      </c>
      <c r="Q793" s="14">
        <v>7000</v>
      </c>
      <c r="R793" s="61"/>
    </row>
    <row r="794" spans="1:18" x14ac:dyDescent="0.2">
      <c r="A794" s="12">
        <v>50000249</v>
      </c>
      <c r="B794" s="12">
        <v>1192652</v>
      </c>
      <c r="C794" s="12" t="s">
        <v>285</v>
      </c>
      <c r="D794" s="12">
        <v>94457866</v>
      </c>
      <c r="E794" s="13">
        <v>37460</v>
      </c>
      <c r="F794" s="12">
        <v>6351400</v>
      </c>
      <c r="G794" s="12">
        <v>0</v>
      </c>
      <c r="H794" s="12">
        <v>0</v>
      </c>
      <c r="J794" s="14">
        <v>5000</v>
      </c>
      <c r="K794" s="14">
        <v>0</v>
      </c>
      <c r="L794" s="14">
        <v>0</v>
      </c>
      <c r="M794" s="14">
        <v>5000</v>
      </c>
      <c r="N794" s="75">
        <f>VLOOKUP(P794,'CODIGOS RENTISTICOS'!$A$2:E1834,2,FALSE)</f>
        <v>825000000</v>
      </c>
      <c r="O794" s="75">
        <f>VLOOKUP(P794,'CODIGOS RENTISTICOS'!$A$2:F4001,3,FALSE)</f>
        <v>150109</v>
      </c>
      <c r="P794" s="61">
        <v>121245</v>
      </c>
      <c r="Q794" s="14">
        <v>5000</v>
      </c>
      <c r="R794" s="61"/>
    </row>
    <row r="795" spans="1:18" x14ac:dyDescent="0.2">
      <c r="A795" s="12">
        <v>50000249</v>
      </c>
      <c r="B795" s="12">
        <v>1156694</v>
      </c>
      <c r="C795" s="12" t="s">
        <v>285</v>
      </c>
      <c r="D795" s="12">
        <v>19498340</v>
      </c>
      <c r="E795" s="13">
        <v>37460</v>
      </c>
      <c r="F795" s="12">
        <v>2113218</v>
      </c>
      <c r="G795" s="12">
        <v>0</v>
      </c>
      <c r="H795" s="12">
        <v>0</v>
      </c>
      <c r="J795" s="14">
        <v>2574</v>
      </c>
      <c r="K795" s="14">
        <v>0</v>
      </c>
      <c r="L795" s="14">
        <v>0</v>
      </c>
      <c r="M795" s="14">
        <v>2574</v>
      </c>
      <c r="N795" s="75">
        <f>VLOOKUP(P795,'CODIGOS RENTISTICOS'!$A$2:E1835,2,FALSE)</f>
        <v>96400000</v>
      </c>
      <c r="O795" s="75">
        <f>VLOOKUP(P795,'CODIGOS RENTISTICOS'!$A$2:F4002,3,FALSE)</f>
        <v>370101</v>
      </c>
      <c r="P795" s="61">
        <v>121280</v>
      </c>
      <c r="Q795" s="14">
        <v>2574</v>
      </c>
      <c r="R795" s="61"/>
    </row>
    <row r="796" spans="1:18" x14ac:dyDescent="0.2">
      <c r="A796" s="12">
        <v>50000249</v>
      </c>
      <c r="B796" s="12">
        <v>1156784</v>
      </c>
      <c r="C796" s="12" t="s">
        <v>285</v>
      </c>
      <c r="D796" s="12">
        <v>8000767195</v>
      </c>
      <c r="E796" s="13">
        <v>37460</v>
      </c>
      <c r="F796" s="12">
        <v>2445803</v>
      </c>
      <c r="G796" s="12">
        <v>0</v>
      </c>
      <c r="H796" s="12">
        <v>0</v>
      </c>
      <c r="J796" s="14">
        <v>238000</v>
      </c>
      <c r="K796" s="14">
        <v>0</v>
      </c>
      <c r="L796" s="14">
        <v>0</v>
      </c>
      <c r="M796" s="14">
        <v>238000</v>
      </c>
      <c r="N796" s="75">
        <f>VLOOKUP(P796,'CODIGOS RENTISTICOS'!$A$2:E1836,2,FALSE)</f>
        <v>825000000</v>
      </c>
      <c r="O796" s="75">
        <f>VLOOKUP(P796,'CODIGOS RENTISTICOS'!$A$2:F4003,3,FALSE)</f>
        <v>150109</v>
      </c>
      <c r="P796" s="61">
        <v>5041</v>
      </c>
      <c r="Q796" s="14">
        <v>238000</v>
      </c>
      <c r="R796" s="61"/>
    </row>
    <row r="797" spans="1:18" x14ac:dyDescent="0.2">
      <c r="A797" s="12">
        <v>50000249</v>
      </c>
      <c r="B797" s="12">
        <v>1161916</v>
      </c>
      <c r="C797" s="12" t="s">
        <v>285</v>
      </c>
      <c r="D797" s="12">
        <v>8903222941</v>
      </c>
      <c r="E797" s="13">
        <v>37460</v>
      </c>
      <c r="F797" s="12">
        <v>2692911</v>
      </c>
      <c r="G797" s="12">
        <v>0</v>
      </c>
      <c r="H797" s="12">
        <v>0</v>
      </c>
      <c r="J797" s="14">
        <v>7000</v>
      </c>
      <c r="K797" s="14">
        <v>0</v>
      </c>
      <c r="L797" s="14">
        <v>0</v>
      </c>
      <c r="M797" s="14">
        <v>7000</v>
      </c>
      <c r="N797" s="75">
        <f>VLOOKUP(P797,'CODIGOS RENTISTICOS'!$A$2:E1837,2,FALSE)</f>
        <v>825000000</v>
      </c>
      <c r="O797" s="75">
        <f>VLOOKUP(P797,'CODIGOS RENTISTICOS'!$A$2:F4004,3,FALSE)</f>
        <v>150109</v>
      </c>
      <c r="P797" s="61">
        <v>5041</v>
      </c>
      <c r="Q797" s="14">
        <v>7000</v>
      </c>
      <c r="R797" s="61"/>
    </row>
    <row r="798" spans="1:18" x14ac:dyDescent="0.2">
      <c r="A798" s="12">
        <v>50000249</v>
      </c>
      <c r="B798" s="12">
        <v>1169649</v>
      </c>
      <c r="C798" s="12" t="s">
        <v>285</v>
      </c>
      <c r="D798" s="12">
        <v>8300755029</v>
      </c>
      <c r="E798" s="13">
        <v>37460</v>
      </c>
      <c r="F798" s="12">
        <v>6234868</v>
      </c>
      <c r="G798" s="12">
        <v>0</v>
      </c>
      <c r="H798" s="12">
        <v>0</v>
      </c>
      <c r="J798" s="14">
        <v>309000</v>
      </c>
      <c r="K798" s="14">
        <v>0</v>
      </c>
      <c r="L798" s="14">
        <v>0</v>
      </c>
      <c r="M798" s="14">
        <v>309000</v>
      </c>
      <c r="N798" s="75">
        <f>VLOOKUP(P798,'CODIGOS RENTISTICOS'!$A$2:E1838,2,FALSE)</f>
        <v>96200000</v>
      </c>
      <c r="O798" s="75">
        <f>VLOOKUP(P798,'CODIGOS RENTISTICOS'!$A$2:F4005,3,FALSE)</f>
        <v>350101</v>
      </c>
      <c r="P798" s="61">
        <v>121230</v>
      </c>
      <c r="Q798" s="14">
        <v>309000</v>
      </c>
      <c r="R798" s="61"/>
    </row>
    <row r="799" spans="1:18" x14ac:dyDescent="0.2">
      <c r="A799" s="12">
        <v>50000249</v>
      </c>
      <c r="B799" s="12">
        <v>3355361</v>
      </c>
      <c r="C799" s="12" t="s">
        <v>285</v>
      </c>
      <c r="D799" s="12">
        <v>8600396159</v>
      </c>
      <c r="E799" s="13">
        <v>37460</v>
      </c>
      <c r="F799" s="12">
        <v>6364280</v>
      </c>
      <c r="G799" s="12">
        <v>0</v>
      </c>
      <c r="H799" s="12">
        <v>0</v>
      </c>
      <c r="J799" s="14">
        <v>91000</v>
      </c>
      <c r="K799" s="14">
        <v>0</v>
      </c>
      <c r="L799" s="14">
        <v>0</v>
      </c>
      <c r="M799" s="14">
        <v>91000</v>
      </c>
      <c r="N799" s="75">
        <f>VLOOKUP(P799,'CODIGOS RENTISTICOS'!$A$2:E1839,2,FALSE)</f>
        <v>825000000</v>
      </c>
      <c r="O799" s="75">
        <f>VLOOKUP(P799,'CODIGOS RENTISTICOS'!$A$2:F4006,3,FALSE)</f>
        <v>150109</v>
      </c>
      <c r="P799" s="61">
        <v>121245</v>
      </c>
      <c r="Q799" s="14">
        <v>91000</v>
      </c>
      <c r="R799" s="61"/>
    </row>
    <row r="800" spans="1:18" x14ac:dyDescent="0.2">
      <c r="A800" s="12">
        <v>50000249</v>
      </c>
      <c r="B800" s="12">
        <v>959399</v>
      </c>
      <c r="C800" s="12" t="s">
        <v>285</v>
      </c>
      <c r="D800" s="12">
        <v>8605066485</v>
      </c>
      <c r="E800" s="13">
        <v>37460</v>
      </c>
      <c r="F800" s="12">
        <v>3264030</v>
      </c>
      <c r="G800" s="12">
        <v>0</v>
      </c>
      <c r="H800" s="12">
        <v>1</v>
      </c>
      <c r="J800" s="14">
        <v>0</v>
      </c>
      <c r="K800" s="14">
        <v>0</v>
      </c>
      <c r="L800" s="14">
        <v>166611.42000000001</v>
      </c>
      <c r="M800" s="14">
        <v>166611.42000000001</v>
      </c>
      <c r="N800" s="75">
        <f>VLOOKUP(P800,'CODIGOS RENTISTICOS'!$A$2:E1840,2,FALSE)</f>
        <v>96200000</v>
      </c>
      <c r="O800" s="75">
        <f>VLOOKUP(P800,'CODIGOS RENTISTICOS'!$A$2:F4007,3,FALSE)</f>
        <v>350101</v>
      </c>
      <c r="P800" s="61">
        <v>121240</v>
      </c>
      <c r="Q800" s="14">
        <v>166611.42000000001</v>
      </c>
      <c r="R800" s="61"/>
    </row>
    <row r="801" spans="1:18" x14ac:dyDescent="0.2">
      <c r="A801" s="12">
        <v>50000249</v>
      </c>
      <c r="B801" s="12">
        <v>1091938</v>
      </c>
      <c r="C801" s="12" t="s">
        <v>285</v>
      </c>
      <c r="D801" s="12">
        <v>51743109</v>
      </c>
      <c r="E801" s="13">
        <v>37460</v>
      </c>
      <c r="F801" s="12">
        <v>7126049</v>
      </c>
      <c r="G801" s="12">
        <v>0</v>
      </c>
      <c r="H801" s="12">
        <v>0</v>
      </c>
      <c r="J801" s="14">
        <v>2574</v>
      </c>
      <c r="K801" s="14">
        <v>0</v>
      </c>
      <c r="L801" s="14">
        <v>0</v>
      </c>
      <c r="M801" s="14">
        <v>2574</v>
      </c>
      <c r="N801" s="75">
        <f>VLOOKUP(P801,'CODIGOS RENTISTICOS'!$A$2:E1841,2,FALSE)</f>
        <v>96400000</v>
      </c>
      <c r="O801" s="75">
        <f>VLOOKUP(P801,'CODIGOS RENTISTICOS'!$A$2:F4008,3,FALSE)</f>
        <v>370101</v>
      </c>
      <c r="P801" s="61">
        <v>121280</v>
      </c>
      <c r="Q801" s="14">
        <v>2574</v>
      </c>
      <c r="R801" s="61"/>
    </row>
    <row r="802" spans="1:18" x14ac:dyDescent="0.2">
      <c r="A802" s="12">
        <v>50000249</v>
      </c>
      <c r="B802" s="12">
        <v>1387743</v>
      </c>
      <c r="C802" s="12" t="s">
        <v>285</v>
      </c>
      <c r="D802" s="12">
        <v>91067047</v>
      </c>
      <c r="E802" s="13">
        <v>37460</v>
      </c>
      <c r="F802" s="12">
        <v>7244030</v>
      </c>
      <c r="G802" s="12">
        <v>0</v>
      </c>
      <c r="H802" s="12">
        <v>0</v>
      </c>
      <c r="J802" s="14">
        <v>511000</v>
      </c>
      <c r="K802" s="14">
        <v>0</v>
      </c>
      <c r="L802" s="14">
        <v>0</v>
      </c>
      <c r="M802" s="14">
        <v>511000</v>
      </c>
      <c r="N802" s="75">
        <f>VLOOKUP(P802,'CODIGOS RENTISTICOS'!$A$2:E1842,2,FALSE)</f>
        <v>11800000</v>
      </c>
      <c r="O802" s="75">
        <f>VLOOKUP(P802,'CODIGOS RENTISTICOS'!$A$2:F4009,3,FALSE)</f>
        <v>240101</v>
      </c>
      <c r="P802" s="61">
        <v>121265</v>
      </c>
      <c r="Q802" s="14">
        <v>511000</v>
      </c>
      <c r="R802" s="61"/>
    </row>
    <row r="803" spans="1:18" x14ac:dyDescent="0.2">
      <c r="A803" s="12">
        <v>50000249</v>
      </c>
      <c r="B803" s="12">
        <v>677759</v>
      </c>
      <c r="C803" s="12" t="s">
        <v>285</v>
      </c>
      <c r="D803" s="12">
        <v>16588717</v>
      </c>
      <c r="E803" s="13">
        <v>37460</v>
      </c>
      <c r="F803" s="12">
        <v>5161697</v>
      </c>
      <c r="G803" s="12">
        <v>0</v>
      </c>
      <c r="H803" s="12">
        <v>0</v>
      </c>
      <c r="J803" s="14">
        <v>14000</v>
      </c>
      <c r="K803" s="14">
        <v>0</v>
      </c>
      <c r="L803" s="14">
        <v>0</v>
      </c>
      <c r="M803" s="14">
        <v>14000</v>
      </c>
      <c r="N803" s="75">
        <f>VLOOKUP(P803,'CODIGOS RENTISTICOS'!$A$2:E1843,2,FALSE)</f>
        <v>825000000</v>
      </c>
      <c r="O803" s="75">
        <f>VLOOKUP(P803,'CODIGOS RENTISTICOS'!$A$2:F4010,3,FALSE)</f>
        <v>150109</v>
      </c>
      <c r="P803" s="61">
        <v>121245</v>
      </c>
      <c r="Q803" s="14">
        <v>14000</v>
      </c>
      <c r="R803" s="61"/>
    </row>
    <row r="804" spans="1:18" x14ac:dyDescent="0.2">
      <c r="A804" s="12">
        <v>50000249</v>
      </c>
      <c r="B804" s="12">
        <v>1069646</v>
      </c>
      <c r="C804" s="12" t="s">
        <v>285</v>
      </c>
      <c r="D804" s="12">
        <v>79237628</v>
      </c>
      <c r="E804" s="13">
        <v>37460</v>
      </c>
      <c r="F804" s="12">
        <v>3318341</v>
      </c>
      <c r="G804" s="12">
        <v>0</v>
      </c>
      <c r="H804" s="12">
        <v>0</v>
      </c>
      <c r="J804" s="14">
        <v>7000</v>
      </c>
      <c r="K804" s="14">
        <v>0</v>
      </c>
      <c r="L804" s="14">
        <v>0</v>
      </c>
      <c r="M804" s="14">
        <v>7000</v>
      </c>
      <c r="N804" s="75">
        <f>VLOOKUP(P804,'CODIGOS RENTISTICOS'!$A$2:E1844,2,FALSE)</f>
        <v>825000000</v>
      </c>
      <c r="O804" s="75">
        <f>VLOOKUP(P804,'CODIGOS RENTISTICOS'!$A$2:F4011,3,FALSE)</f>
        <v>150109</v>
      </c>
      <c r="P804" s="61">
        <v>121245</v>
      </c>
      <c r="Q804" s="14">
        <v>7000</v>
      </c>
      <c r="R804" s="61"/>
    </row>
    <row r="805" spans="1:18" x14ac:dyDescent="0.2">
      <c r="A805" s="12">
        <v>50000249</v>
      </c>
      <c r="B805" s="12">
        <v>3230261</v>
      </c>
      <c r="C805" s="12" t="s">
        <v>285</v>
      </c>
      <c r="D805" s="12">
        <v>8603518121</v>
      </c>
      <c r="E805" s="13">
        <v>37460</v>
      </c>
      <c r="F805" s="12">
        <v>2145165</v>
      </c>
      <c r="G805" s="12">
        <v>0</v>
      </c>
      <c r="H805" s="12">
        <v>0</v>
      </c>
      <c r="J805" s="14">
        <v>77000</v>
      </c>
      <c r="K805" s="14">
        <v>0</v>
      </c>
      <c r="L805" s="14">
        <v>0</v>
      </c>
      <c r="M805" s="14">
        <v>77000</v>
      </c>
      <c r="N805" s="75">
        <f>VLOOKUP(P805,'CODIGOS RENTISTICOS'!$A$2:E1845,2,FALSE)</f>
        <v>825000000</v>
      </c>
      <c r="O805" s="75">
        <f>VLOOKUP(P805,'CODIGOS RENTISTICOS'!$A$2:F4012,3,FALSE)</f>
        <v>150109</v>
      </c>
      <c r="P805" s="61">
        <v>121245</v>
      </c>
      <c r="Q805" s="14">
        <v>77000</v>
      </c>
      <c r="R805" s="61"/>
    </row>
    <row r="806" spans="1:18" x14ac:dyDescent="0.2">
      <c r="A806" s="12">
        <v>50000249</v>
      </c>
      <c r="B806" s="12">
        <v>3232682</v>
      </c>
      <c r="C806" s="12" t="s">
        <v>285</v>
      </c>
      <c r="D806" s="12">
        <v>79237628</v>
      </c>
      <c r="E806" s="13">
        <v>37460</v>
      </c>
      <c r="F806" s="12">
        <v>3318341</v>
      </c>
      <c r="G806" s="12">
        <v>0</v>
      </c>
      <c r="H806" s="12">
        <v>0</v>
      </c>
      <c r="J806" s="14">
        <v>7000</v>
      </c>
      <c r="K806" s="14">
        <v>0</v>
      </c>
      <c r="L806" s="14">
        <v>0</v>
      </c>
      <c r="M806" s="14">
        <v>7000</v>
      </c>
      <c r="N806" s="75">
        <f>VLOOKUP(P806,'CODIGOS RENTISTICOS'!$A$2:E1846,2,FALSE)</f>
        <v>825000000</v>
      </c>
      <c r="O806" s="75">
        <f>VLOOKUP(P806,'CODIGOS RENTISTICOS'!$A$2:F4013,3,FALSE)</f>
        <v>150109</v>
      </c>
      <c r="P806" s="61">
        <v>121245</v>
      </c>
      <c r="Q806" s="14">
        <v>7000</v>
      </c>
      <c r="R806" s="61"/>
    </row>
    <row r="807" spans="1:18" x14ac:dyDescent="0.2">
      <c r="A807" s="12">
        <v>50000249</v>
      </c>
      <c r="B807" s="12">
        <v>3232684</v>
      </c>
      <c r="C807" s="12" t="s">
        <v>285</v>
      </c>
      <c r="D807" s="12">
        <v>79237618</v>
      </c>
      <c r="E807" s="13">
        <v>37460</v>
      </c>
      <c r="F807" s="12">
        <v>3318341</v>
      </c>
      <c r="G807" s="12">
        <v>0</v>
      </c>
      <c r="H807" s="12">
        <v>0</v>
      </c>
      <c r="J807" s="14">
        <v>7000</v>
      </c>
      <c r="K807" s="14">
        <v>0</v>
      </c>
      <c r="L807" s="14">
        <v>0</v>
      </c>
      <c r="M807" s="14">
        <v>7000</v>
      </c>
      <c r="N807" s="75">
        <f>VLOOKUP(P807,'CODIGOS RENTISTICOS'!$A$2:E1847,2,FALSE)</f>
        <v>825000000</v>
      </c>
      <c r="O807" s="75">
        <f>VLOOKUP(P807,'CODIGOS RENTISTICOS'!$A$2:F4014,3,FALSE)</f>
        <v>150109</v>
      </c>
      <c r="P807" s="61">
        <v>121245</v>
      </c>
      <c r="Q807" s="14">
        <v>7000</v>
      </c>
      <c r="R807" s="61"/>
    </row>
    <row r="808" spans="1:18" x14ac:dyDescent="0.2">
      <c r="A808" s="12">
        <v>50000249</v>
      </c>
      <c r="B808" s="12">
        <v>3233056</v>
      </c>
      <c r="C808" s="12" t="s">
        <v>285</v>
      </c>
      <c r="D808" s="12">
        <v>86082004</v>
      </c>
      <c r="E808" s="13">
        <v>37460</v>
      </c>
      <c r="F808" s="12">
        <v>6265952</v>
      </c>
      <c r="G808" s="12">
        <v>0</v>
      </c>
      <c r="H808" s="12">
        <v>0</v>
      </c>
      <c r="J808" s="14">
        <v>7000</v>
      </c>
      <c r="K808" s="14">
        <v>0</v>
      </c>
      <c r="L808" s="14">
        <v>0</v>
      </c>
      <c r="M808" s="14">
        <v>7000</v>
      </c>
      <c r="N808" s="75">
        <f>VLOOKUP(P808,'CODIGOS RENTISTICOS'!$A$2:E1848,2,FALSE)</f>
        <v>825000000</v>
      </c>
      <c r="O808" s="75">
        <f>VLOOKUP(P808,'CODIGOS RENTISTICOS'!$A$2:F4015,3,FALSE)</f>
        <v>150109</v>
      </c>
      <c r="P808" s="61">
        <v>121245</v>
      </c>
      <c r="Q808" s="14">
        <v>7000</v>
      </c>
      <c r="R808" s="61"/>
    </row>
    <row r="809" spans="1:18" x14ac:dyDescent="0.2">
      <c r="A809" s="12">
        <v>50000249</v>
      </c>
      <c r="B809" s="12">
        <v>3233066</v>
      </c>
      <c r="C809" s="12" t="s">
        <v>285</v>
      </c>
      <c r="D809" s="12">
        <v>8001299595</v>
      </c>
      <c r="E809" s="13">
        <v>37460</v>
      </c>
      <c r="F809" s="12">
        <v>2128135</v>
      </c>
      <c r="G809" s="12">
        <v>0</v>
      </c>
      <c r="H809" s="12">
        <v>0</v>
      </c>
      <c r="J809" s="14">
        <v>2000</v>
      </c>
      <c r="K809" s="14">
        <v>0</v>
      </c>
      <c r="L809" s="14">
        <v>0</v>
      </c>
      <c r="M809" s="14">
        <v>2000</v>
      </c>
      <c r="N809" s="75">
        <f>VLOOKUP(P809,'CODIGOS RENTISTICOS'!$A$2:E1849,2,FALSE)</f>
        <v>825000000</v>
      </c>
      <c r="O809" s="75">
        <f>VLOOKUP(P809,'CODIGOS RENTISTICOS'!$A$2:F4016,3,FALSE)</f>
        <v>150109</v>
      </c>
      <c r="P809" s="61">
        <v>121245</v>
      </c>
      <c r="Q809" s="14">
        <v>2000</v>
      </c>
      <c r="R809" s="61"/>
    </row>
    <row r="810" spans="1:18" x14ac:dyDescent="0.2">
      <c r="A810" s="12">
        <v>50000249</v>
      </c>
      <c r="B810" s="12">
        <v>3233175</v>
      </c>
      <c r="C810" s="12" t="s">
        <v>285</v>
      </c>
      <c r="D810" s="12">
        <v>92534310</v>
      </c>
      <c r="E810" s="13">
        <v>37460</v>
      </c>
      <c r="F810" s="12">
        <v>5223839</v>
      </c>
      <c r="G810" s="12">
        <v>0</v>
      </c>
      <c r="H810" s="12">
        <v>0</v>
      </c>
      <c r="J810" s="14">
        <v>7000</v>
      </c>
      <c r="K810" s="14">
        <v>0</v>
      </c>
      <c r="L810" s="14">
        <v>0</v>
      </c>
      <c r="M810" s="14">
        <v>7000</v>
      </c>
      <c r="N810" s="75">
        <f>VLOOKUP(P810,'CODIGOS RENTISTICOS'!$A$2:E1850,2,FALSE)</f>
        <v>825000000</v>
      </c>
      <c r="O810" s="75">
        <f>VLOOKUP(P810,'CODIGOS RENTISTICOS'!$A$2:F4017,3,FALSE)</f>
        <v>150109</v>
      </c>
      <c r="P810" s="61">
        <v>121245</v>
      </c>
      <c r="Q810" s="14">
        <v>7000</v>
      </c>
      <c r="R810" s="61"/>
    </row>
    <row r="811" spans="1:18" x14ac:dyDescent="0.2">
      <c r="A811" s="12">
        <v>50000249</v>
      </c>
      <c r="B811" s="12">
        <v>3234736</v>
      </c>
      <c r="C811" s="12" t="s">
        <v>285</v>
      </c>
      <c r="D811" s="12">
        <v>8600066268</v>
      </c>
      <c r="E811" s="13">
        <v>37460</v>
      </c>
      <c r="F811" s="12">
        <v>6440555</v>
      </c>
      <c r="G811" s="12">
        <v>0</v>
      </c>
      <c r="H811" s="12">
        <v>0</v>
      </c>
      <c r="J811" s="14">
        <v>1000</v>
      </c>
      <c r="K811" s="14">
        <v>0</v>
      </c>
      <c r="L811" s="14">
        <v>0</v>
      </c>
      <c r="M811" s="14">
        <v>1000</v>
      </c>
      <c r="N811" s="75">
        <f>VLOOKUP(P811,'CODIGOS RENTISTICOS'!$A$2:E1851,2,FALSE)</f>
        <v>825000000</v>
      </c>
      <c r="O811" s="75">
        <f>VLOOKUP(P811,'CODIGOS RENTISTICOS'!$A$2:F4018,3,FALSE)</f>
        <v>150109</v>
      </c>
      <c r="P811" s="61">
        <v>121245</v>
      </c>
      <c r="Q811" s="14">
        <v>1000</v>
      </c>
      <c r="R811" s="61"/>
    </row>
    <row r="812" spans="1:18" x14ac:dyDescent="0.2">
      <c r="A812" s="12">
        <v>50000249</v>
      </c>
      <c r="B812" s="12">
        <v>3235255</v>
      </c>
      <c r="C812" s="12" t="s">
        <v>285</v>
      </c>
      <c r="D812" s="12">
        <v>8300052293</v>
      </c>
      <c r="E812" s="13">
        <v>37460</v>
      </c>
      <c r="F812" s="12">
        <v>3417199</v>
      </c>
      <c r="G812" s="12">
        <v>0</v>
      </c>
      <c r="H812" s="12">
        <v>0</v>
      </c>
      <c r="J812" s="14">
        <v>35000</v>
      </c>
      <c r="K812" s="14">
        <v>0</v>
      </c>
      <c r="L812" s="14">
        <v>0</v>
      </c>
      <c r="M812" s="14">
        <v>35000</v>
      </c>
      <c r="N812" s="75">
        <f>VLOOKUP(P812,'CODIGOS RENTISTICOS'!$A$2:E1852,2,FALSE)</f>
        <v>825000000</v>
      </c>
      <c r="O812" s="75">
        <f>VLOOKUP(P812,'CODIGOS RENTISTICOS'!$A$2:F4019,3,FALSE)</f>
        <v>150109</v>
      </c>
      <c r="P812" s="61">
        <v>121245</v>
      </c>
      <c r="Q812" s="14">
        <v>35000</v>
      </c>
      <c r="R812" s="61"/>
    </row>
    <row r="813" spans="1:18" x14ac:dyDescent="0.2">
      <c r="A813" s="12">
        <v>50000249</v>
      </c>
      <c r="B813" s="12">
        <v>3235295</v>
      </c>
      <c r="C813" s="12" t="s">
        <v>285</v>
      </c>
      <c r="D813" s="12">
        <v>4063721</v>
      </c>
      <c r="E813" s="13">
        <v>37460</v>
      </c>
      <c r="F813" s="12">
        <v>3713210</v>
      </c>
      <c r="G813" s="12">
        <v>0</v>
      </c>
      <c r="H813" s="12">
        <v>0</v>
      </c>
      <c r="J813" s="14">
        <v>7000</v>
      </c>
      <c r="K813" s="14">
        <v>0</v>
      </c>
      <c r="L813" s="14">
        <v>0</v>
      </c>
      <c r="M813" s="14">
        <v>7000</v>
      </c>
      <c r="N813" s="75">
        <f>VLOOKUP(P813,'CODIGOS RENTISTICOS'!$A$2:E1853,2,FALSE)</f>
        <v>825000000</v>
      </c>
      <c r="O813" s="75">
        <f>VLOOKUP(P813,'CODIGOS RENTISTICOS'!$A$2:F4020,3,FALSE)</f>
        <v>150109</v>
      </c>
      <c r="P813" s="61">
        <v>121245</v>
      </c>
      <c r="Q813" s="14">
        <v>7000</v>
      </c>
      <c r="R813" s="61"/>
    </row>
    <row r="814" spans="1:18" x14ac:dyDescent="0.2">
      <c r="A814" s="12">
        <v>50000249</v>
      </c>
      <c r="B814" s="12">
        <v>3235296</v>
      </c>
      <c r="C814" s="12" t="s">
        <v>285</v>
      </c>
      <c r="D814" s="12">
        <v>8300052293</v>
      </c>
      <c r="E814" s="13">
        <v>37460</v>
      </c>
      <c r="F814" s="12">
        <v>3417199</v>
      </c>
      <c r="G814" s="12">
        <v>0</v>
      </c>
      <c r="H814" s="12">
        <v>0</v>
      </c>
      <c r="J814" s="14">
        <v>7000</v>
      </c>
      <c r="K814" s="14">
        <v>0</v>
      </c>
      <c r="L814" s="14">
        <v>0</v>
      </c>
      <c r="M814" s="14">
        <v>7000</v>
      </c>
      <c r="N814" s="75">
        <f>VLOOKUP(P814,'CODIGOS RENTISTICOS'!$A$2:E1854,2,FALSE)</f>
        <v>825000000</v>
      </c>
      <c r="O814" s="75">
        <f>VLOOKUP(P814,'CODIGOS RENTISTICOS'!$A$2:F4021,3,FALSE)</f>
        <v>150109</v>
      </c>
      <c r="P814" s="61">
        <v>121245</v>
      </c>
      <c r="Q814" s="14">
        <v>7000</v>
      </c>
      <c r="R814" s="61"/>
    </row>
    <row r="815" spans="1:18" x14ac:dyDescent="0.2">
      <c r="A815" s="12">
        <v>50000249</v>
      </c>
      <c r="B815" s="12">
        <v>4884801</v>
      </c>
      <c r="C815" s="12" t="s">
        <v>285</v>
      </c>
      <c r="D815" s="12">
        <v>8600029558</v>
      </c>
      <c r="E815" s="13">
        <v>37460</v>
      </c>
      <c r="F815" s="12">
        <v>5700491</v>
      </c>
      <c r="G815" s="12">
        <v>0</v>
      </c>
      <c r="H815" s="12">
        <v>0</v>
      </c>
      <c r="J815" s="14">
        <v>11068</v>
      </c>
      <c r="K815" s="14">
        <v>0</v>
      </c>
      <c r="L815" s="14">
        <v>0</v>
      </c>
      <c r="M815" s="14">
        <v>11068</v>
      </c>
      <c r="N815" s="75">
        <f>VLOOKUP(P815,'CODIGOS RENTISTICOS'!$A$2:E1855,2,FALSE)</f>
        <v>96200000</v>
      </c>
      <c r="O815" s="75">
        <f>VLOOKUP(P815,'CODIGOS RENTISTICOS'!$A$2:F4022,3,FALSE)</f>
        <v>350101</v>
      </c>
      <c r="P815" s="61">
        <v>121240</v>
      </c>
      <c r="Q815" s="14">
        <v>11068</v>
      </c>
      <c r="R815" s="61"/>
    </row>
    <row r="816" spans="1:18" x14ac:dyDescent="0.2">
      <c r="A816" s="12">
        <v>50000249</v>
      </c>
      <c r="B816" s="12">
        <v>1231043</v>
      </c>
      <c r="C816" s="12" t="s">
        <v>285</v>
      </c>
      <c r="D816" s="12">
        <v>8000285829</v>
      </c>
      <c r="E816" s="13">
        <v>37460</v>
      </c>
      <c r="F816" s="12">
        <v>2314848</v>
      </c>
      <c r="G816" s="12">
        <v>0</v>
      </c>
      <c r="H816" s="12">
        <v>0</v>
      </c>
      <c r="J816" s="14">
        <v>128000</v>
      </c>
      <c r="K816" s="14">
        <v>0</v>
      </c>
      <c r="L816" s="14">
        <v>0</v>
      </c>
      <c r="M816" s="14">
        <v>128000</v>
      </c>
      <c r="N816" s="75">
        <f>VLOOKUP(P816,'CODIGOS RENTISTICOS'!$A$2:E1856,2,FALSE)</f>
        <v>825000000</v>
      </c>
      <c r="O816" s="75">
        <f>VLOOKUP(P816,'CODIGOS RENTISTICOS'!$A$2:F4023,3,FALSE)</f>
        <v>150109</v>
      </c>
      <c r="P816" s="61">
        <v>5041</v>
      </c>
      <c r="Q816" s="14">
        <v>128000</v>
      </c>
      <c r="R816" s="61"/>
    </row>
    <row r="817" spans="1:18" x14ac:dyDescent="0.2">
      <c r="A817" s="12">
        <v>50000249</v>
      </c>
      <c r="B817" s="12">
        <v>958291</v>
      </c>
      <c r="C817" s="12" t="s">
        <v>285</v>
      </c>
      <c r="D817" s="12">
        <v>8605234086</v>
      </c>
      <c r="E817" s="13">
        <v>37460</v>
      </c>
      <c r="F817" s="12">
        <v>3471152</v>
      </c>
      <c r="G817" s="12">
        <v>0</v>
      </c>
      <c r="H817" s="12">
        <v>0</v>
      </c>
      <c r="J817" s="14">
        <v>10000</v>
      </c>
      <c r="K817" s="14">
        <v>0</v>
      </c>
      <c r="L817" s="14">
        <v>0</v>
      </c>
      <c r="M817" s="14">
        <v>10000</v>
      </c>
      <c r="N817" s="75">
        <f>VLOOKUP(P817,'CODIGOS RENTISTICOS'!$A$2:E1857,2,FALSE)</f>
        <v>825000000</v>
      </c>
      <c r="O817" s="75">
        <f>VLOOKUP(P817,'CODIGOS RENTISTICOS'!$A$2:F4024,3,FALSE)</f>
        <v>150109</v>
      </c>
      <c r="P817" s="61">
        <v>5041</v>
      </c>
      <c r="Q817" s="14">
        <v>10000</v>
      </c>
      <c r="R817" s="61"/>
    </row>
    <row r="818" spans="1:18" x14ac:dyDescent="0.2">
      <c r="A818" s="12">
        <v>50000249</v>
      </c>
      <c r="B818" s="12">
        <v>1101673</v>
      </c>
      <c r="C818" s="12" t="s">
        <v>33</v>
      </c>
      <c r="D818" s="12">
        <v>8001004147</v>
      </c>
      <c r="E818" s="13">
        <v>37460</v>
      </c>
      <c r="F818" s="12">
        <v>2318085</v>
      </c>
      <c r="G818" s="12">
        <v>0</v>
      </c>
      <c r="H818" s="12">
        <v>0</v>
      </c>
      <c r="J818" s="14">
        <v>2574</v>
      </c>
      <c r="K818" s="14">
        <v>0</v>
      </c>
      <c r="L818" s="14">
        <v>0</v>
      </c>
      <c r="M818" s="14">
        <v>2574</v>
      </c>
      <c r="N818" s="75">
        <f>VLOOKUP(P818,'CODIGOS RENTISTICOS'!$A$2:E1858,2,FALSE)</f>
        <v>96400000</v>
      </c>
      <c r="O818" s="75">
        <f>VLOOKUP(P818,'CODIGOS RENTISTICOS'!$A$2:F4025,3,FALSE)</f>
        <v>370101</v>
      </c>
      <c r="P818" s="61">
        <v>121280</v>
      </c>
      <c r="Q818" s="14">
        <v>2574</v>
      </c>
      <c r="R818" s="61"/>
    </row>
    <row r="819" spans="1:18" x14ac:dyDescent="0.2">
      <c r="A819" s="12">
        <v>50000249</v>
      </c>
      <c r="B819" s="12">
        <v>1375782</v>
      </c>
      <c r="C819" s="12" t="s">
        <v>33</v>
      </c>
      <c r="D819" s="12">
        <v>8909032950</v>
      </c>
      <c r="E819" s="13">
        <v>37460</v>
      </c>
      <c r="F819" s="12">
        <v>3122828</v>
      </c>
      <c r="G819" s="12">
        <v>0</v>
      </c>
      <c r="H819" s="12">
        <v>0</v>
      </c>
      <c r="J819" s="14">
        <v>7000</v>
      </c>
      <c r="K819" s="14">
        <v>0</v>
      </c>
      <c r="L819" s="14">
        <v>0</v>
      </c>
      <c r="M819" s="14">
        <v>7000</v>
      </c>
      <c r="N819" s="75">
        <f>VLOOKUP(P819,'CODIGOS RENTISTICOS'!$A$2:E1859,2,FALSE)</f>
        <v>825000000</v>
      </c>
      <c r="O819" s="75">
        <f>VLOOKUP(P819,'CODIGOS RENTISTICOS'!$A$2:F4026,3,FALSE)</f>
        <v>150109</v>
      </c>
      <c r="P819" s="61">
        <v>121245</v>
      </c>
      <c r="Q819" s="14">
        <v>7000</v>
      </c>
      <c r="R819" s="61"/>
    </row>
    <row r="820" spans="1:18" x14ac:dyDescent="0.2">
      <c r="A820" s="12">
        <v>50000249</v>
      </c>
      <c r="B820" s="12">
        <v>428654</v>
      </c>
      <c r="C820" s="12" t="s">
        <v>33</v>
      </c>
      <c r="D820" s="12">
        <v>70566451</v>
      </c>
      <c r="E820" s="13">
        <v>37460</v>
      </c>
      <c r="F820" s="12">
        <v>3252222</v>
      </c>
      <c r="G820" s="12">
        <v>0</v>
      </c>
      <c r="H820" s="12">
        <v>0</v>
      </c>
      <c r="J820" s="14">
        <v>5000</v>
      </c>
      <c r="K820" s="14">
        <v>0</v>
      </c>
      <c r="L820" s="14">
        <v>0</v>
      </c>
      <c r="M820" s="14">
        <v>5000</v>
      </c>
      <c r="N820" s="75">
        <f>VLOOKUP(P820,'CODIGOS RENTISTICOS'!$A$2:E1860,2,FALSE)</f>
        <v>825000000</v>
      </c>
      <c r="O820" s="75">
        <f>VLOOKUP(P820,'CODIGOS RENTISTICOS'!$A$2:F4027,3,FALSE)</f>
        <v>150109</v>
      </c>
      <c r="P820" s="61">
        <v>121245</v>
      </c>
      <c r="Q820" s="14">
        <v>5000</v>
      </c>
      <c r="R820" s="61"/>
    </row>
    <row r="821" spans="1:18" x14ac:dyDescent="0.2">
      <c r="A821" s="12">
        <v>50000249</v>
      </c>
      <c r="B821" s="12">
        <v>428655</v>
      </c>
      <c r="C821" s="12" t="s">
        <v>33</v>
      </c>
      <c r="D821" s="12">
        <v>93381880</v>
      </c>
      <c r="E821" s="13">
        <v>37460</v>
      </c>
      <c r="F821" s="12">
        <v>3252222</v>
      </c>
      <c r="G821" s="12">
        <v>0</v>
      </c>
      <c r="H821" s="12">
        <v>0</v>
      </c>
      <c r="J821" s="14">
        <v>5000</v>
      </c>
      <c r="K821" s="14">
        <v>0</v>
      </c>
      <c r="L821" s="14">
        <v>0</v>
      </c>
      <c r="M821" s="14">
        <v>5000</v>
      </c>
      <c r="N821" s="75">
        <f>VLOOKUP(P821,'CODIGOS RENTISTICOS'!$A$2:E1861,2,FALSE)</f>
        <v>825000000</v>
      </c>
      <c r="O821" s="75">
        <f>VLOOKUP(P821,'CODIGOS RENTISTICOS'!$A$2:F4028,3,FALSE)</f>
        <v>150109</v>
      </c>
      <c r="P821" s="61">
        <v>5041</v>
      </c>
      <c r="Q821" s="14">
        <v>5000</v>
      </c>
      <c r="R821" s="61"/>
    </row>
    <row r="822" spans="1:18" x14ac:dyDescent="0.2">
      <c r="A822" s="12">
        <v>50000249</v>
      </c>
      <c r="B822" s="12">
        <v>2865977</v>
      </c>
      <c r="C822" s="12" t="s">
        <v>33</v>
      </c>
      <c r="D822" s="12">
        <v>43609789</v>
      </c>
      <c r="E822" s="13">
        <v>37460</v>
      </c>
      <c r="F822" s="12">
        <v>3415832</v>
      </c>
      <c r="G822" s="12">
        <v>0</v>
      </c>
      <c r="H822" s="12">
        <v>0</v>
      </c>
      <c r="J822" s="14">
        <v>51500</v>
      </c>
      <c r="K822" s="14">
        <v>0</v>
      </c>
      <c r="L822" s="14">
        <v>0</v>
      </c>
      <c r="M822" s="14">
        <v>51500</v>
      </c>
      <c r="N822" s="75">
        <f>VLOOKUP(P822,'CODIGOS RENTISTICOS'!$A$2:E1862,2,FALSE)</f>
        <v>12400000</v>
      </c>
      <c r="O822" s="75">
        <f>VLOOKUP(P822,'CODIGOS RENTISTICOS'!$A$2:F4029,3,FALSE)</f>
        <v>270102</v>
      </c>
      <c r="P822" s="61">
        <v>50110401</v>
      </c>
      <c r="Q822" s="14">
        <v>51500</v>
      </c>
      <c r="R822" s="61"/>
    </row>
    <row r="823" spans="1:18" x14ac:dyDescent="0.2">
      <c r="A823" s="12">
        <v>50000249</v>
      </c>
      <c r="B823" s="12">
        <v>1075506</v>
      </c>
      <c r="C823" s="12" t="s">
        <v>118</v>
      </c>
      <c r="D823" s="12">
        <v>71972272</v>
      </c>
      <c r="E823" s="13">
        <v>37460</v>
      </c>
      <c r="F823" s="12">
        <v>8275166</v>
      </c>
      <c r="G823" s="12">
        <v>0</v>
      </c>
      <c r="H823" s="12">
        <v>0</v>
      </c>
      <c r="J823" s="14">
        <v>309000</v>
      </c>
      <c r="K823" s="14">
        <v>0</v>
      </c>
      <c r="L823" s="14">
        <v>0</v>
      </c>
      <c r="M823" s="14">
        <v>309000</v>
      </c>
      <c r="N823" s="75">
        <f>VLOOKUP(P823,'CODIGOS RENTISTICOS'!$A$2:E1863,2,FALSE)</f>
        <v>96200000</v>
      </c>
      <c r="O823" s="75">
        <f>VLOOKUP(P823,'CODIGOS RENTISTICOS'!$A$2:F4030,3,FALSE)</f>
        <v>350101</v>
      </c>
      <c r="P823" s="61">
        <v>121203</v>
      </c>
      <c r="Q823" s="14">
        <v>309000</v>
      </c>
      <c r="R823" s="61"/>
    </row>
    <row r="824" spans="1:18" x14ac:dyDescent="0.2">
      <c r="A824" s="12">
        <v>50000249</v>
      </c>
      <c r="B824" s="12">
        <v>4564964</v>
      </c>
      <c r="C824" s="12" t="s">
        <v>118</v>
      </c>
      <c r="D824" s="12">
        <v>319521536</v>
      </c>
      <c r="E824" s="13">
        <v>37460</v>
      </c>
      <c r="F824" s="12">
        <v>8275166</v>
      </c>
      <c r="G824" s="12">
        <v>0</v>
      </c>
      <c r="H824" s="12">
        <v>0</v>
      </c>
      <c r="J824" s="14">
        <v>43000</v>
      </c>
      <c r="K824" s="14">
        <v>0</v>
      </c>
      <c r="L824" s="14">
        <v>0</v>
      </c>
      <c r="M824" s="14">
        <v>43000</v>
      </c>
      <c r="N824" s="75">
        <f>VLOOKUP(P824,'CODIGOS RENTISTICOS'!$A$2:E1864,2,FALSE)</f>
        <v>828200000</v>
      </c>
      <c r="O824" s="75">
        <f>VLOOKUP(P824,'CODIGOS RENTISTICOS'!$A$2:F4031,3,FALSE)</f>
        <v>240104</v>
      </c>
      <c r="P824" s="61">
        <v>6007</v>
      </c>
      <c r="Q824" s="14">
        <v>43000</v>
      </c>
      <c r="R824" s="61"/>
    </row>
    <row r="825" spans="1:18" x14ac:dyDescent="0.2">
      <c r="A825" s="12">
        <v>50000249</v>
      </c>
      <c r="B825" s="12">
        <v>1075387</v>
      </c>
      <c r="C825" s="12" t="s">
        <v>289</v>
      </c>
      <c r="D825" s="12">
        <v>9534307</v>
      </c>
      <c r="E825" s="13">
        <v>37460</v>
      </c>
      <c r="F825" s="12">
        <v>6389493</v>
      </c>
      <c r="G825" s="12">
        <v>0</v>
      </c>
      <c r="H825" s="12">
        <v>0</v>
      </c>
      <c r="J825" s="14">
        <v>7000</v>
      </c>
      <c r="K825" s="14">
        <v>0</v>
      </c>
      <c r="L825" s="14">
        <v>0</v>
      </c>
      <c r="M825" s="14">
        <v>7000</v>
      </c>
      <c r="N825" s="75">
        <f>VLOOKUP(P825,'CODIGOS RENTISTICOS'!$A$2:E1865,2,FALSE)</f>
        <v>825000000</v>
      </c>
      <c r="O825" s="75">
        <f>VLOOKUP(P825,'CODIGOS RENTISTICOS'!$A$2:F4032,3,FALSE)</f>
        <v>150109</v>
      </c>
      <c r="P825" s="61">
        <v>121245</v>
      </c>
      <c r="Q825" s="14">
        <v>7000</v>
      </c>
      <c r="R825" s="61"/>
    </row>
    <row r="826" spans="1:18" x14ac:dyDescent="0.2">
      <c r="A826" s="12">
        <v>50000249</v>
      </c>
      <c r="B826" s="12">
        <v>5278363</v>
      </c>
      <c r="C826" s="12" t="s">
        <v>129</v>
      </c>
      <c r="D826" s="12">
        <v>9399559</v>
      </c>
      <c r="E826" s="13">
        <v>37460</v>
      </c>
      <c r="F826" s="12">
        <v>7612036</v>
      </c>
      <c r="G826" s="12">
        <v>0</v>
      </c>
      <c r="H826" s="12">
        <v>0</v>
      </c>
      <c r="J826" s="14">
        <v>415000</v>
      </c>
      <c r="K826" s="14">
        <v>0</v>
      </c>
      <c r="L826" s="14">
        <v>0</v>
      </c>
      <c r="M826" s="14">
        <v>415000</v>
      </c>
      <c r="N826" s="75">
        <f>VLOOKUP(P826,'CODIGOS RENTISTICOS'!$A$2:E1866,2,FALSE)</f>
        <v>825000000</v>
      </c>
      <c r="O826" s="75">
        <f>VLOOKUP(P826,'CODIGOS RENTISTICOS'!$A$2:F4033,3,FALSE)</f>
        <v>150109</v>
      </c>
      <c r="P826" s="61">
        <v>121245</v>
      </c>
      <c r="Q826" s="14">
        <v>415000</v>
      </c>
      <c r="R826" s="61"/>
    </row>
    <row r="827" spans="1:18" x14ac:dyDescent="0.2">
      <c r="A827" s="12">
        <v>50000249</v>
      </c>
      <c r="B827" s="12">
        <v>907061</v>
      </c>
      <c r="C827" s="12" t="s">
        <v>419</v>
      </c>
      <c r="D827" s="12">
        <v>8000607061</v>
      </c>
      <c r="E827" s="13">
        <v>37460</v>
      </c>
      <c r="F827" s="12">
        <v>8200340</v>
      </c>
      <c r="G827" s="12">
        <v>0</v>
      </c>
      <c r="H827" s="12">
        <v>0</v>
      </c>
      <c r="J827" s="14">
        <v>43000</v>
      </c>
      <c r="K827" s="14">
        <v>0</v>
      </c>
      <c r="L827" s="14">
        <v>0</v>
      </c>
      <c r="M827" s="14">
        <v>43000</v>
      </c>
      <c r="N827" s="75">
        <f>VLOOKUP(P827,'CODIGOS RENTISTICOS'!$A$2:E1867,2,FALSE)</f>
        <v>96200000</v>
      </c>
      <c r="O827" s="75">
        <f>VLOOKUP(P827,'CODIGOS RENTISTICOS'!$A$2:F4034,3,FALSE)</f>
        <v>350101</v>
      </c>
      <c r="P827" s="61">
        <v>121203</v>
      </c>
      <c r="Q827" s="14">
        <v>43000</v>
      </c>
      <c r="R827" s="61"/>
    </row>
    <row r="828" spans="1:18" x14ac:dyDescent="0.2">
      <c r="A828" s="12">
        <v>50000249</v>
      </c>
      <c r="B828" s="12">
        <v>284048</v>
      </c>
      <c r="C828" s="12" t="s">
        <v>299</v>
      </c>
      <c r="D828" s="12">
        <v>5909233</v>
      </c>
      <c r="E828" s="13">
        <v>37460</v>
      </c>
      <c r="F828" s="12">
        <v>2467048</v>
      </c>
      <c r="G828" s="12">
        <v>0</v>
      </c>
      <c r="H828" s="12">
        <v>0</v>
      </c>
      <c r="J828" s="14">
        <v>7000</v>
      </c>
      <c r="K828" s="14">
        <v>0</v>
      </c>
      <c r="L828" s="14">
        <v>0</v>
      </c>
      <c r="M828" s="14">
        <v>7000</v>
      </c>
      <c r="N828" s="75">
        <f>VLOOKUP(P828,'CODIGOS RENTISTICOS'!$A$2:E1868,2,FALSE)</f>
        <v>825000000</v>
      </c>
      <c r="O828" s="75">
        <f>VLOOKUP(P828,'CODIGOS RENTISTICOS'!$A$2:F4035,3,FALSE)</f>
        <v>150109</v>
      </c>
      <c r="P828" s="61">
        <v>121245</v>
      </c>
      <c r="Q828" s="14">
        <v>7000</v>
      </c>
      <c r="R828" s="61"/>
    </row>
    <row r="829" spans="1:18" x14ac:dyDescent="0.2">
      <c r="A829" s="12">
        <v>50000249</v>
      </c>
      <c r="B829" s="12">
        <v>284049</v>
      </c>
      <c r="C829" s="12" t="s">
        <v>299</v>
      </c>
      <c r="D829" s="12">
        <v>11307527</v>
      </c>
      <c r="E829" s="13">
        <v>37460</v>
      </c>
      <c r="F829" s="12">
        <v>8305928</v>
      </c>
      <c r="G829" s="12">
        <v>0</v>
      </c>
      <c r="H829" s="12">
        <v>0</v>
      </c>
      <c r="J829" s="14">
        <v>7000</v>
      </c>
      <c r="K829" s="14">
        <v>0</v>
      </c>
      <c r="L829" s="14">
        <v>0</v>
      </c>
      <c r="M829" s="14">
        <v>7000</v>
      </c>
      <c r="N829" s="75">
        <f>VLOOKUP(P829,'CODIGOS RENTISTICOS'!$A$2:E1869,2,FALSE)</f>
        <v>825000000</v>
      </c>
      <c r="O829" s="75">
        <f>VLOOKUP(P829,'CODIGOS RENTISTICOS'!$A$2:F4036,3,FALSE)</f>
        <v>150109</v>
      </c>
      <c r="P829" s="61">
        <v>121245</v>
      </c>
      <c r="Q829" s="14">
        <v>7000</v>
      </c>
      <c r="R829" s="61"/>
    </row>
    <row r="830" spans="1:18" x14ac:dyDescent="0.2">
      <c r="A830" s="12">
        <v>50000249</v>
      </c>
      <c r="B830" s="12">
        <v>284061</v>
      </c>
      <c r="C830" s="12" t="s">
        <v>299</v>
      </c>
      <c r="D830" s="12">
        <v>11322972</v>
      </c>
      <c r="E830" s="13">
        <v>37460</v>
      </c>
      <c r="F830" s="12">
        <v>8357517</v>
      </c>
      <c r="G830" s="12">
        <v>0</v>
      </c>
      <c r="H830" s="12">
        <v>0</v>
      </c>
      <c r="J830" s="14">
        <v>7000</v>
      </c>
      <c r="K830" s="14">
        <v>0</v>
      </c>
      <c r="L830" s="14">
        <v>0</v>
      </c>
      <c r="M830" s="14">
        <v>7000</v>
      </c>
      <c r="N830" s="75">
        <f>VLOOKUP(P830,'CODIGOS RENTISTICOS'!$A$2:E1870,2,FALSE)</f>
        <v>825000000</v>
      </c>
      <c r="O830" s="75">
        <f>VLOOKUP(P830,'CODIGOS RENTISTICOS'!$A$2:F4037,3,FALSE)</f>
        <v>150109</v>
      </c>
      <c r="P830" s="61">
        <v>121245</v>
      </c>
      <c r="Q830" s="14">
        <v>7000</v>
      </c>
      <c r="R830" s="61"/>
    </row>
    <row r="831" spans="1:18" x14ac:dyDescent="0.2">
      <c r="A831" s="12">
        <v>50000249</v>
      </c>
      <c r="B831" s="12">
        <v>1161253</v>
      </c>
      <c r="C831" s="12" t="s">
        <v>299</v>
      </c>
      <c r="D831" s="12">
        <v>14251433</v>
      </c>
      <c r="E831" s="13">
        <v>37460</v>
      </c>
      <c r="F831" s="12">
        <v>8330957</v>
      </c>
      <c r="G831" s="12">
        <v>0</v>
      </c>
      <c r="H831" s="12">
        <v>0</v>
      </c>
      <c r="J831" s="14">
        <v>7000</v>
      </c>
      <c r="K831" s="14">
        <v>0</v>
      </c>
      <c r="L831" s="14">
        <v>0</v>
      </c>
      <c r="M831" s="14">
        <v>7000</v>
      </c>
      <c r="N831" s="75">
        <f>VLOOKUP(P831,'CODIGOS RENTISTICOS'!$A$2:E1871,2,FALSE)</f>
        <v>825000000</v>
      </c>
      <c r="O831" s="75">
        <f>VLOOKUP(P831,'CODIGOS RENTISTICOS'!$A$2:F4038,3,FALSE)</f>
        <v>150109</v>
      </c>
      <c r="P831" s="61">
        <v>121245</v>
      </c>
      <c r="Q831" s="14">
        <v>7000</v>
      </c>
      <c r="R831" s="61"/>
    </row>
    <row r="832" spans="1:18" x14ac:dyDescent="0.2">
      <c r="A832" s="12">
        <v>50000249</v>
      </c>
      <c r="B832" s="12">
        <v>1184065</v>
      </c>
      <c r="C832" s="12" t="s">
        <v>38</v>
      </c>
      <c r="D832" s="12">
        <v>84035829</v>
      </c>
      <c r="E832" s="13">
        <v>37460</v>
      </c>
      <c r="F832" s="12">
        <v>7289788</v>
      </c>
      <c r="G832" s="12">
        <v>0</v>
      </c>
      <c r="H832" s="12">
        <v>0</v>
      </c>
      <c r="J832" s="14">
        <v>7000</v>
      </c>
      <c r="K832" s="14">
        <v>0</v>
      </c>
      <c r="L832" s="14">
        <v>0</v>
      </c>
      <c r="M832" s="14">
        <v>7000</v>
      </c>
      <c r="N832" s="75">
        <f>VLOOKUP(P832,'CODIGOS RENTISTICOS'!$A$2:E1872,2,FALSE)</f>
        <v>825000000</v>
      </c>
      <c r="O832" s="75">
        <f>VLOOKUP(P832,'CODIGOS RENTISTICOS'!$A$2:F4039,3,FALSE)</f>
        <v>150109</v>
      </c>
      <c r="P832" s="61">
        <v>121245</v>
      </c>
      <c r="Q832" s="14">
        <v>7000</v>
      </c>
      <c r="R832" s="61"/>
    </row>
    <row r="833" spans="1:18" x14ac:dyDescent="0.2">
      <c r="A833" s="12">
        <v>50000249</v>
      </c>
      <c r="B833" s="12">
        <v>849473</v>
      </c>
      <c r="C833" s="12" t="s">
        <v>125</v>
      </c>
      <c r="D833" s="12">
        <v>8000117250</v>
      </c>
      <c r="E833" s="13">
        <v>37460</v>
      </c>
      <c r="F833" s="12">
        <v>3355900</v>
      </c>
      <c r="G833" s="12">
        <v>0</v>
      </c>
      <c r="H833" s="12">
        <v>0</v>
      </c>
      <c r="J833" s="14">
        <v>247000</v>
      </c>
      <c r="K833" s="14">
        <v>0</v>
      </c>
      <c r="L833" s="14">
        <v>0</v>
      </c>
      <c r="M833" s="14">
        <v>247000</v>
      </c>
      <c r="N833" s="75">
        <f>VLOOKUP(P833,'CODIGOS RENTISTICOS'!$A$2:E1873,2,FALSE)</f>
        <v>825000000</v>
      </c>
      <c r="O833" s="75">
        <f>VLOOKUP(P833,'CODIGOS RENTISTICOS'!$A$2:F4040,3,FALSE)</f>
        <v>150109</v>
      </c>
      <c r="P833" s="61">
        <v>5041</v>
      </c>
      <c r="Q833" s="14">
        <v>247000</v>
      </c>
      <c r="R833" s="61"/>
    </row>
    <row r="834" spans="1:18" x14ac:dyDescent="0.2">
      <c r="A834" s="12">
        <v>50000249</v>
      </c>
      <c r="B834" s="12">
        <v>758338</v>
      </c>
      <c r="C834" s="12" t="s">
        <v>126</v>
      </c>
      <c r="D834" s="12">
        <v>91258409</v>
      </c>
      <c r="E834" s="13">
        <v>37460</v>
      </c>
      <c r="F834" s="12">
        <v>6382649</v>
      </c>
      <c r="G834" s="12">
        <v>0</v>
      </c>
      <c r="H834" s="12">
        <v>0</v>
      </c>
      <c r="J834" s="14">
        <v>7000</v>
      </c>
      <c r="K834" s="14">
        <v>0</v>
      </c>
      <c r="L834" s="14">
        <v>0</v>
      </c>
      <c r="M834" s="14">
        <v>7000</v>
      </c>
      <c r="N834" s="75">
        <f>VLOOKUP(P834,'CODIGOS RENTISTICOS'!$A$2:E1874,2,FALSE)</f>
        <v>825000000</v>
      </c>
      <c r="O834" s="75">
        <f>VLOOKUP(P834,'CODIGOS RENTISTICOS'!$A$2:F4041,3,FALSE)</f>
        <v>150109</v>
      </c>
      <c r="P834" s="61">
        <v>121245</v>
      </c>
      <c r="Q834" s="14">
        <v>7000</v>
      </c>
      <c r="R834" s="61"/>
    </row>
    <row r="835" spans="1:18" x14ac:dyDescent="0.2">
      <c r="A835" s="12">
        <v>50000249</v>
      </c>
      <c r="B835" s="12">
        <v>1159212</v>
      </c>
      <c r="C835" s="12" t="s">
        <v>126</v>
      </c>
      <c r="D835" s="12">
        <v>8000682896</v>
      </c>
      <c r="E835" s="13">
        <v>37460</v>
      </c>
      <c r="F835" s="12">
        <v>450155</v>
      </c>
      <c r="G835" s="12">
        <v>0</v>
      </c>
      <c r="H835" s="12">
        <v>0</v>
      </c>
      <c r="J835" s="14">
        <v>63000</v>
      </c>
      <c r="K835" s="14">
        <v>0</v>
      </c>
      <c r="L835" s="14">
        <v>0</v>
      </c>
      <c r="M835" s="14">
        <v>63000</v>
      </c>
      <c r="N835" s="75">
        <f>VLOOKUP(P835,'CODIGOS RENTISTICOS'!$A$2:E1875,2,FALSE)</f>
        <v>825000000</v>
      </c>
      <c r="O835" s="75">
        <f>VLOOKUP(P835,'CODIGOS RENTISTICOS'!$A$2:F4042,3,FALSE)</f>
        <v>150109</v>
      </c>
      <c r="P835" s="61">
        <v>121245</v>
      </c>
      <c r="Q835" s="14">
        <v>63000</v>
      </c>
      <c r="R835" s="61"/>
    </row>
    <row r="836" spans="1:18" x14ac:dyDescent="0.2">
      <c r="A836" s="12">
        <v>50000249</v>
      </c>
      <c r="B836" s="12">
        <v>692614</v>
      </c>
      <c r="C836" s="12" t="s">
        <v>115</v>
      </c>
      <c r="D836" s="12">
        <v>14255524</v>
      </c>
      <c r="E836" s="13">
        <v>37460</v>
      </c>
      <c r="F836" s="12">
        <v>2664141</v>
      </c>
      <c r="G836" s="12">
        <v>0</v>
      </c>
      <c r="H836" s="12">
        <v>0</v>
      </c>
      <c r="J836" s="14">
        <v>5000</v>
      </c>
      <c r="K836" s="14">
        <v>0</v>
      </c>
      <c r="L836" s="14">
        <v>0</v>
      </c>
      <c r="M836" s="14">
        <v>5000</v>
      </c>
      <c r="N836" s="75">
        <f>VLOOKUP(P836,'CODIGOS RENTISTICOS'!$A$2:E1876,2,FALSE)</f>
        <v>825000000</v>
      </c>
      <c r="O836" s="75">
        <f>VLOOKUP(P836,'CODIGOS RENTISTICOS'!$A$2:F4043,3,FALSE)</f>
        <v>150109</v>
      </c>
      <c r="P836" s="61">
        <v>5041</v>
      </c>
      <c r="Q836" s="14">
        <v>5000</v>
      </c>
      <c r="R836" s="61"/>
    </row>
    <row r="837" spans="1:18" x14ac:dyDescent="0.2">
      <c r="A837" s="12">
        <v>50000249</v>
      </c>
      <c r="B837" s="12">
        <v>692615</v>
      </c>
      <c r="C837" s="12" t="s">
        <v>115</v>
      </c>
      <c r="D837" s="12">
        <v>14255524</v>
      </c>
      <c r="E837" s="13">
        <v>37460</v>
      </c>
      <c r="F837" s="12">
        <v>2664141</v>
      </c>
      <c r="G837" s="12">
        <v>0</v>
      </c>
      <c r="H837" s="12">
        <v>0</v>
      </c>
      <c r="J837" s="14">
        <v>5000</v>
      </c>
      <c r="K837" s="14">
        <v>0</v>
      </c>
      <c r="L837" s="14">
        <v>0</v>
      </c>
      <c r="M837" s="14">
        <v>5000</v>
      </c>
      <c r="N837" s="75">
        <f>VLOOKUP(P837,'CODIGOS RENTISTICOS'!$A$2:E1877,2,FALSE)</f>
        <v>825000000</v>
      </c>
      <c r="O837" s="75">
        <f>VLOOKUP(P837,'CODIGOS RENTISTICOS'!$A$2:F4044,3,FALSE)</f>
        <v>150109</v>
      </c>
      <c r="P837" s="61">
        <v>5041</v>
      </c>
      <c r="Q837" s="14">
        <v>5000</v>
      </c>
      <c r="R837" s="61"/>
    </row>
    <row r="838" spans="1:18" x14ac:dyDescent="0.2">
      <c r="A838" s="12">
        <v>50000249</v>
      </c>
      <c r="B838" s="12">
        <v>692616</v>
      </c>
      <c r="C838" s="12" t="s">
        <v>115</v>
      </c>
      <c r="D838" s="12">
        <v>14255524</v>
      </c>
      <c r="E838" s="13">
        <v>37460</v>
      </c>
      <c r="F838" s="12">
        <v>0</v>
      </c>
      <c r="G838" s="12">
        <v>0</v>
      </c>
      <c r="H838" s="12">
        <v>0</v>
      </c>
      <c r="J838" s="14">
        <v>5000</v>
      </c>
      <c r="K838" s="14">
        <v>0</v>
      </c>
      <c r="L838" s="14">
        <v>0</v>
      </c>
      <c r="M838" s="14">
        <v>5000</v>
      </c>
      <c r="N838" s="75">
        <f>VLOOKUP(P838,'CODIGOS RENTISTICOS'!$A$2:E1878,2,FALSE)</f>
        <v>825000000</v>
      </c>
      <c r="O838" s="75">
        <f>VLOOKUP(P838,'CODIGOS RENTISTICOS'!$A$2:F4045,3,FALSE)</f>
        <v>150109</v>
      </c>
      <c r="P838" s="61">
        <v>5041</v>
      </c>
      <c r="Q838" s="14">
        <v>5000</v>
      </c>
      <c r="R838" s="61"/>
    </row>
    <row r="839" spans="1:18" x14ac:dyDescent="0.2">
      <c r="A839" s="12">
        <v>50000249</v>
      </c>
      <c r="B839" s="12">
        <v>692617</v>
      </c>
      <c r="C839" s="12" t="s">
        <v>115</v>
      </c>
      <c r="D839" s="12">
        <v>14255524</v>
      </c>
      <c r="E839" s="13">
        <v>37460</v>
      </c>
      <c r="F839" s="12">
        <v>2664141</v>
      </c>
      <c r="G839" s="12">
        <v>0</v>
      </c>
      <c r="H839" s="12">
        <v>0</v>
      </c>
      <c r="J839" s="14">
        <v>5000</v>
      </c>
      <c r="K839" s="14">
        <v>0</v>
      </c>
      <c r="L839" s="14">
        <v>0</v>
      </c>
      <c r="M839" s="14">
        <v>5000</v>
      </c>
      <c r="N839" s="75">
        <f>VLOOKUP(P839,'CODIGOS RENTISTICOS'!$A$2:E1879,2,FALSE)</f>
        <v>825000000</v>
      </c>
      <c r="O839" s="75">
        <f>VLOOKUP(P839,'CODIGOS RENTISTICOS'!$A$2:F4046,3,FALSE)</f>
        <v>150109</v>
      </c>
      <c r="P839" s="61">
        <v>121245</v>
      </c>
      <c r="Q839" s="14">
        <v>5000</v>
      </c>
      <c r="R839" s="61"/>
    </row>
    <row r="840" spans="1:18" x14ac:dyDescent="0.2">
      <c r="A840" s="12">
        <v>50000249</v>
      </c>
      <c r="B840" s="12">
        <v>692618</v>
      </c>
      <c r="C840" s="12" t="s">
        <v>115</v>
      </c>
      <c r="D840" s="12">
        <v>14255524</v>
      </c>
      <c r="E840" s="13">
        <v>37460</v>
      </c>
      <c r="F840" s="12">
        <v>2664141</v>
      </c>
      <c r="G840" s="12">
        <v>0</v>
      </c>
      <c r="H840" s="12">
        <v>0</v>
      </c>
      <c r="J840" s="14">
        <v>5000</v>
      </c>
      <c r="K840" s="14">
        <v>0</v>
      </c>
      <c r="L840" s="14">
        <v>0</v>
      </c>
      <c r="M840" s="14">
        <v>5000</v>
      </c>
      <c r="N840" s="75">
        <f>VLOOKUP(P840,'CODIGOS RENTISTICOS'!$A$2:E1880,2,FALSE)</f>
        <v>825000000</v>
      </c>
      <c r="O840" s="75">
        <f>VLOOKUP(P840,'CODIGOS RENTISTICOS'!$A$2:F4047,3,FALSE)</f>
        <v>150109</v>
      </c>
      <c r="P840" s="61">
        <v>5041</v>
      </c>
      <c r="Q840" s="14">
        <v>5000</v>
      </c>
      <c r="R840" s="61"/>
    </row>
    <row r="841" spans="1:18" x14ac:dyDescent="0.2">
      <c r="A841" s="12">
        <v>50000249</v>
      </c>
      <c r="B841" s="12">
        <v>692619</v>
      </c>
      <c r="C841" s="12" t="s">
        <v>115</v>
      </c>
      <c r="D841" s="12">
        <v>14255524</v>
      </c>
      <c r="E841" s="13">
        <v>37460</v>
      </c>
      <c r="F841" s="12">
        <v>2664141</v>
      </c>
      <c r="G841" s="12">
        <v>0</v>
      </c>
      <c r="H841" s="12">
        <v>0</v>
      </c>
      <c r="J841" s="14">
        <v>7000</v>
      </c>
      <c r="K841" s="14">
        <v>0</v>
      </c>
      <c r="L841" s="14">
        <v>0</v>
      </c>
      <c r="M841" s="14">
        <v>7000</v>
      </c>
      <c r="N841" s="75">
        <f>VLOOKUP(P841,'CODIGOS RENTISTICOS'!$A$2:E1881,2,FALSE)</f>
        <v>825000000</v>
      </c>
      <c r="O841" s="75">
        <f>VLOOKUP(P841,'CODIGOS RENTISTICOS'!$A$2:F4048,3,FALSE)</f>
        <v>150109</v>
      </c>
      <c r="P841" s="61">
        <v>5041</v>
      </c>
      <c r="Q841" s="14">
        <v>7000</v>
      </c>
      <c r="R841" s="61"/>
    </row>
    <row r="842" spans="1:18" x14ac:dyDescent="0.2">
      <c r="A842" s="12">
        <v>50000249</v>
      </c>
      <c r="B842" s="12">
        <v>692620</v>
      </c>
      <c r="C842" s="12" t="s">
        <v>115</v>
      </c>
      <c r="D842" s="12">
        <v>14255524</v>
      </c>
      <c r="E842" s="13">
        <v>37460</v>
      </c>
      <c r="F842" s="12">
        <v>2664141</v>
      </c>
      <c r="G842" s="12">
        <v>0</v>
      </c>
      <c r="H842" s="12">
        <v>0</v>
      </c>
      <c r="J842" s="14">
        <v>7000</v>
      </c>
      <c r="K842" s="14">
        <v>0</v>
      </c>
      <c r="L842" s="14">
        <v>0</v>
      </c>
      <c r="M842" s="14">
        <v>7000</v>
      </c>
      <c r="N842" s="75">
        <f>VLOOKUP(P842,'CODIGOS RENTISTICOS'!$A$2:E1882,2,FALSE)</f>
        <v>825000000</v>
      </c>
      <c r="O842" s="75">
        <f>VLOOKUP(P842,'CODIGOS RENTISTICOS'!$A$2:F4049,3,FALSE)</f>
        <v>150109</v>
      </c>
      <c r="P842" s="61">
        <v>5041</v>
      </c>
      <c r="Q842" s="14">
        <v>7000</v>
      </c>
      <c r="R842" s="61"/>
    </row>
    <row r="843" spans="1:18" x14ac:dyDescent="0.2">
      <c r="A843" s="12">
        <v>50000249</v>
      </c>
      <c r="B843" s="12">
        <v>692621</v>
      </c>
      <c r="C843" s="12" t="s">
        <v>115</v>
      </c>
      <c r="D843" s="12">
        <v>14255524</v>
      </c>
      <c r="E843" s="13">
        <v>37460</v>
      </c>
      <c r="F843" s="12">
        <v>2664141</v>
      </c>
      <c r="G843" s="12">
        <v>0</v>
      </c>
      <c r="H843" s="12">
        <v>0</v>
      </c>
      <c r="J843" s="14">
        <v>5000</v>
      </c>
      <c r="K843" s="14">
        <v>0</v>
      </c>
      <c r="L843" s="14">
        <v>0</v>
      </c>
      <c r="M843" s="14">
        <v>5000</v>
      </c>
      <c r="N843" s="75">
        <f>VLOOKUP(P843,'CODIGOS RENTISTICOS'!$A$2:E1883,2,FALSE)</f>
        <v>825000000</v>
      </c>
      <c r="O843" s="75">
        <f>VLOOKUP(P843,'CODIGOS RENTISTICOS'!$A$2:F4050,3,FALSE)</f>
        <v>150109</v>
      </c>
      <c r="P843" s="61">
        <v>5041</v>
      </c>
      <c r="Q843" s="14">
        <v>5000</v>
      </c>
      <c r="R843" s="61"/>
    </row>
    <row r="844" spans="1:18" x14ac:dyDescent="0.2">
      <c r="A844" s="12">
        <v>50000249</v>
      </c>
      <c r="B844" s="12">
        <v>692622</v>
      </c>
      <c r="C844" s="12" t="s">
        <v>115</v>
      </c>
      <c r="D844" s="12">
        <v>14255524</v>
      </c>
      <c r="E844" s="13">
        <v>37460</v>
      </c>
      <c r="F844" s="12">
        <v>2664141</v>
      </c>
      <c r="G844" s="12">
        <v>0</v>
      </c>
      <c r="H844" s="12">
        <v>0</v>
      </c>
      <c r="J844" s="14">
        <v>5000</v>
      </c>
      <c r="K844" s="14">
        <v>0</v>
      </c>
      <c r="L844" s="14">
        <v>0</v>
      </c>
      <c r="M844" s="14">
        <v>5000</v>
      </c>
      <c r="N844" s="75">
        <f>VLOOKUP(P844,'CODIGOS RENTISTICOS'!$A$2:E1884,2,FALSE)</f>
        <v>825000000</v>
      </c>
      <c r="O844" s="75">
        <f>VLOOKUP(P844,'CODIGOS RENTISTICOS'!$A$2:F4051,3,FALSE)</f>
        <v>150109</v>
      </c>
      <c r="P844" s="61">
        <v>5041</v>
      </c>
      <c r="Q844" s="14">
        <v>5000</v>
      </c>
      <c r="R844" s="61"/>
    </row>
    <row r="845" spans="1:18" x14ac:dyDescent="0.2">
      <c r="A845" s="12">
        <v>50000249</v>
      </c>
      <c r="B845" s="12">
        <v>692623</v>
      </c>
      <c r="C845" s="12" t="s">
        <v>115</v>
      </c>
      <c r="D845" s="12">
        <v>14255524</v>
      </c>
      <c r="E845" s="13">
        <v>37460</v>
      </c>
      <c r="F845" s="12">
        <v>2664141</v>
      </c>
      <c r="G845" s="12">
        <v>0</v>
      </c>
      <c r="H845" s="12">
        <v>0</v>
      </c>
      <c r="J845" s="14">
        <v>5000</v>
      </c>
      <c r="K845" s="14">
        <v>0</v>
      </c>
      <c r="L845" s="14">
        <v>0</v>
      </c>
      <c r="M845" s="14">
        <v>5000</v>
      </c>
      <c r="N845" s="75">
        <f>VLOOKUP(P845,'CODIGOS RENTISTICOS'!$A$2:E1885,2,FALSE)</f>
        <v>825000000</v>
      </c>
      <c r="O845" s="75">
        <f>VLOOKUP(P845,'CODIGOS RENTISTICOS'!$A$2:F4052,3,FALSE)</f>
        <v>150109</v>
      </c>
      <c r="P845" s="61">
        <v>5041</v>
      </c>
      <c r="Q845" s="14">
        <v>5000</v>
      </c>
      <c r="R845" s="61"/>
    </row>
    <row r="846" spans="1:18" x14ac:dyDescent="0.2">
      <c r="A846" s="12">
        <v>50000249</v>
      </c>
      <c r="B846" s="12">
        <v>692624</v>
      </c>
      <c r="C846" s="12" t="s">
        <v>115</v>
      </c>
      <c r="D846" s="12">
        <v>14255524</v>
      </c>
      <c r="E846" s="13">
        <v>37460</v>
      </c>
      <c r="F846" s="12">
        <v>2664141</v>
      </c>
      <c r="G846" s="12">
        <v>0</v>
      </c>
      <c r="H846" s="12">
        <v>0</v>
      </c>
      <c r="J846" s="14">
        <v>5000</v>
      </c>
      <c r="K846" s="14">
        <v>0</v>
      </c>
      <c r="L846" s="14">
        <v>0</v>
      </c>
      <c r="M846" s="14">
        <v>5000</v>
      </c>
      <c r="N846" s="75">
        <f>VLOOKUP(P846,'CODIGOS RENTISTICOS'!$A$2:E1886,2,FALSE)</f>
        <v>825000000</v>
      </c>
      <c r="O846" s="75">
        <f>VLOOKUP(P846,'CODIGOS RENTISTICOS'!$A$2:F4053,3,FALSE)</f>
        <v>150109</v>
      </c>
      <c r="P846" s="61">
        <v>5041</v>
      </c>
      <c r="Q846" s="14">
        <v>5000</v>
      </c>
      <c r="R846" s="61"/>
    </row>
    <row r="847" spans="1:18" x14ac:dyDescent="0.2">
      <c r="A847" s="12">
        <v>50000249</v>
      </c>
      <c r="B847" s="12">
        <v>692625</v>
      </c>
      <c r="C847" s="12" t="s">
        <v>115</v>
      </c>
      <c r="D847" s="12">
        <v>14255524</v>
      </c>
      <c r="E847" s="13">
        <v>37460</v>
      </c>
      <c r="F847" s="12">
        <v>2664141</v>
      </c>
      <c r="G847" s="12">
        <v>0</v>
      </c>
      <c r="H847" s="12">
        <v>0</v>
      </c>
      <c r="J847" s="14">
        <v>5000</v>
      </c>
      <c r="K847" s="14">
        <v>0</v>
      </c>
      <c r="L847" s="14">
        <v>0</v>
      </c>
      <c r="M847" s="14">
        <v>5000</v>
      </c>
      <c r="N847" s="75">
        <f>VLOOKUP(P847,'CODIGOS RENTISTICOS'!$A$2:E1887,2,FALSE)</f>
        <v>825000000</v>
      </c>
      <c r="O847" s="75">
        <f>VLOOKUP(P847,'CODIGOS RENTISTICOS'!$A$2:F4054,3,FALSE)</f>
        <v>150109</v>
      </c>
      <c r="P847" s="61">
        <v>5041</v>
      </c>
      <c r="Q847" s="14">
        <v>5000</v>
      </c>
      <c r="R847" s="61"/>
    </row>
    <row r="848" spans="1:18" x14ac:dyDescent="0.2">
      <c r="A848" s="12">
        <v>50000249</v>
      </c>
      <c r="B848" s="12">
        <v>692627</v>
      </c>
      <c r="C848" s="12" t="s">
        <v>115</v>
      </c>
      <c r="D848" s="12">
        <v>14255524</v>
      </c>
      <c r="E848" s="13">
        <v>37460</v>
      </c>
      <c r="F848" s="12">
        <v>2664141</v>
      </c>
      <c r="G848" s="12">
        <v>0</v>
      </c>
      <c r="H848" s="12">
        <v>0</v>
      </c>
      <c r="J848" s="14">
        <v>5000</v>
      </c>
      <c r="K848" s="14">
        <v>0</v>
      </c>
      <c r="L848" s="14">
        <v>0</v>
      </c>
      <c r="M848" s="14">
        <v>5000</v>
      </c>
      <c r="N848" s="75">
        <f>VLOOKUP(P848,'CODIGOS RENTISTICOS'!$A$2:E1888,2,FALSE)</f>
        <v>825000000</v>
      </c>
      <c r="O848" s="75">
        <f>VLOOKUP(P848,'CODIGOS RENTISTICOS'!$A$2:F4055,3,FALSE)</f>
        <v>150109</v>
      </c>
      <c r="P848" s="61">
        <v>5041</v>
      </c>
      <c r="Q848" s="14">
        <v>5000</v>
      </c>
      <c r="R848" s="61"/>
    </row>
    <row r="849" spans="1:18" x14ac:dyDescent="0.2">
      <c r="A849" s="12">
        <v>50000249</v>
      </c>
      <c r="B849" s="12">
        <v>692628</v>
      </c>
      <c r="C849" s="12" t="s">
        <v>115</v>
      </c>
      <c r="D849" s="12">
        <v>14255524</v>
      </c>
      <c r="E849" s="13">
        <v>37460</v>
      </c>
      <c r="F849" s="12">
        <v>2664141</v>
      </c>
      <c r="G849" s="12">
        <v>0</v>
      </c>
      <c r="H849" s="12">
        <v>0</v>
      </c>
      <c r="J849" s="14">
        <v>5000</v>
      </c>
      <c r="K849" s="14">
        <v>0</v>
      </c>
      <c r="L849" s="14">
        <v>0</v>
      </c>
      <c r="M849" s="14">
        <v>5000</v>
      </c>
      <c r="N849" s="75">
        <f>VLOOKUP(P849,'CODIGOS RENTISTICOS'!$A$2:E1889,2,FALSE)</f>
        <v>825000000</v>
      </c>
      <c r="O849" s="75">
        <f>VLOOKUP(P849,'CODIGOS RENTISTICOS'!$A$2:F4056,3,FALSE)</f>
        <v>150109</v>
      </c>
      <c r="P849" s="61">
        <v>5041</v>
      </c>
      <c r="Q849" s="14">
        <v>5000</v>
      </c>
      <c r="R849" s="61"/>
    </row>
    <row r="850" spans="1:18" x14ac:dyDescent="0.2">
      <c r="A850" s="12">
        <v>50000249</v>
      </c>
      <c r="B850" s="12">
        <v>692629</v>
      </c>
      <c r="C850" s="12" t="s">
        <v>115</v>
      </c>
      <c r="D850" s="12">
        <v>14255524</v>
      </c>
      <c r="E850" s="13">
        <v>37460</v>
      </c>
      <c r="F850" s="12">
        <v>2664141</v>
      </c>
      <c r="G850" s="12">
        <v>0</v>
      </c>
      <c r="H850" s="12">
        <v>0</v>
      </c>
      <c r="J850" s="14">
        <v>5000</v>
      </c>
      <c r="K850" s="14">
        <v>0</v>
      </c>
      <c r="L850" s="14">
        <v>0</v>
      </c>
      <c r="M850" s="14">
        <v>5000</v>
      </c>
      <c r="N850" s="75">
        <f>VLOOKUP(P850,'CODIGOS RENTISTICOS'!$A$2:E1890,2,FALSE)</f>
        <v>825000000</v>
      </c>
      <c r="O850" s="75">
        <f>VLOOKUP(P850,'CODIGOS RENTISTICOS'!$A$2:F4057,3,FALSE)</f>
        <v>150109</v>
      </c>
      <c r="P850" s="61">
        <v>5041</v>
      </c>
      <c r="Q850" s="14">
        <v>5000</v>
      </c>
      <c r="R850" s="61"/>
    </row>
    <row r="851" spans="1:18" x14ac:dyDescent="0.2">
      <c r="A851" s="12">
        <v>50000249</v>
      </c>
      <c r="B851" s="12">
        <v>692630</v>
      </c>
      <c r="C851" s="12" t="s">
        <v>115</v>
      </c>
      <c r="D851" s="12">
        <v>14255524</v>
      </c>
      <c r="E851" s="13">
        <v>37460</v>
      </c>
      <c r="F851" s="12">
        <v>2664141</v>
      </c>
      <c r="G851" s="12">
        <v>0</v>
      </c>
      <c r="H851" s="12">
        <v>0</v>
      </c>
      <c r="J851" s="14">
        <v>5000</v>
      </c>
      <c r="K851" s="14">
        <v>0</v>
      </c>
      <c r="L851" s="14">
        <v>0</v>
      </c>
      <c r="M851" s="14">
        <v>5000</v>
      </c>
      <c r="N851" s="75">
        <f>VLOOKUP(P851,'CODIGOS RENTISTICOS'!$A$2:E1891,2,FALSE)</f>
        <v>825000000</v>
      </c>
      <c r="O851" s="75">
        <f>VLOOKUP(P851,'CODIGOS RENTISTICOS'!$A$2:F4058,3,FALSE)</f>
        <v>150109</v>
      </c>
      <c r="P851" s="61">
        <v>5041</v>
      </c>
      <c r="Q851" s="14">
        <v>5000</v>
      </c>
      <c r="R851" s="61"/>
    </row>
    <row r="852" spans="1:18" x14ac:dyDescent="0.2">
      <c r="A852" s="12">
        <v>50000249</v>
      </c>
      <c r="B852" s="12">
        <v>692631</v>
      </c>
      <c r="C852" s="12" t="s">
        <v>115</v>
      </c>
      <c r="D852" s="12">
        <v>14255524</v>
      </c>
      <c r="E852" s="13">
        <v>37460</v>
      </c>
      <c r="F852" s="12">
        <v>2664141</v>
      </c>
      <c r="G852" s="12">
        <v>0</v>
      </c>
      <c r="H852" s="12">
        <v>0</v>
      </c>
      <c r="J852" s="14">
        <v>5000</v>
      </c>
      <c r="K852" s="14">
        <v>0</v>
      </c>
      <c r="L852" s="14">
        <v>0</v>
      </c>
      <c r="M852" s="14">
        <v>5000</v>
      </c>
      <c r="N852" s="75">
        <f>VLOOKUP(P852,'CODIGOS RENTISTICOS'!$A$2:E1892,2,FALSE)</f>
        <v>825000000</v>
      </c>
      <c r="O852" s="75">
        <f>VLOOKUP(P852,'CODIGOS RENTISTICOS'!$A$2:F4059,3,FALSE)</f>
        <v>150109</v>
      </c>
      <c r="P852" s="61">
        <v>121245</v>
      </c>
      <c r="Q852" s="14">
        <v>5000</v>
      </c>
      <c r="R852" s="61"/>
    </row>
    <row r="853" spans="1:18" x14ac:dyDescent="0.2">
      <c r="A853" s="12">
        <v>50000249</v>
      </c>
      <c r="B853" s="12">
        <v>384070</v>
      </c>
      <c r="C853" s="12" t="s">
        <v>115</v>
      </c>
      <c r="D853" s="12">
        <v>8907004837</v>
      </c>
      <c r="E853" s="13">
        <v>37460</v>
      </c>
      <c r="F853" s="12">
        <v>2641552</v>
      </c>
      <c r="G853" s="12">
        <v>0</v>
      </c>
      <c r="H853" s="12">
        <v>1</v>
      </c>
      <c r="J853" s="14">
        <v>0</v>
      </c>
      <c r="K853" s="14">
        <v>0</v>
      </c>
      <c r="L853" s="14">
        <v>1404083</v>
      </c>
      <c r="M853" s="14">
        <v>1404083</v>
      </c>
      <c r="N853" s="75">
        <f>VLOOKUP(P853,'CODIGOS RENTISTICOS'!$A$2:E1893,2,FALSE)</f>
        <v>11800000</v>
      </c>
      <c r="O853" s="75">
        <f>VLOOKUP(P853,'CODIGOS RENTISTICOS'!$A$2:F4060,3,FALSE)</f>
        <v>240101</v>
      </c>
      <c r="P853" s="61">
        <v>121265</v>
      </c>
      <c r="Q853" s="14">
        <v>1404083</v>
      </c>
      <c r="R853" s="61"/>
    </row>
    <row r="854" spans="1:18" x14ac:dyDescent="0.2">
      <c r="A854" s="12">
        <v>50000249</v>
      </c>
      <c r="B854" s="12">
        <v>384095</v>
      </c>
      <c r="C854" s="12" t="s">
        <v>115</v>
      </c>
      <c r="D854" s="12">
        <v>8907001896</v>
      </c>
      <c r="E854" s="13">
        <v>37460</v>
      </c>
      <c r="F854" s="12">
        <v>2619377</v>
      </c>
      <c r="G854" s="12">
        <v>0</v>
      </c>
      <c r="H854" s="12">
        <v>0</v>
      </c>
      <c r="J854" s="14">
        <v>516015</v>
      </c>
      <c r="K854" s="14">
        <v>0</v>
      </c>
      <c r="L854" s="14">
        <v>0</v>
      </c>
      <c r="M854" s="14">
        <v>516015</v>
      </c>
      <c r="N854" s="75">
        <f>VLOOKUP(P854,'CODIGOS RENTISTICOS'!$A$2:E1894,2,FALSE)</f>
        <v>11800000</v>
      </c>
      <c r="O854" s="75">
        <f>VLOOKUP(P854,'CODIGOS RENTISTICOS'!$A$2:F4061,3,FALSE)</f>
        <v>240101</v>
      </c>
      <c r="P854" s="61">
        <v>121265</v>
      </c>
      <c r="Q854" s="14">
        <v>516015</v>
      </c>
      <c r="R854" s="61"/>
    </row>
    <row r="855" spans="1:18" x14ac:dyDescent="0.2">
      <c r="A855" s="12">
        <v>50000249</v>
      </c>
      <c r="B855" s="12">
        <v>384096</v>
      </c>
      <c r="C855" s="12" t="s">
        <v>115</v>
      </c>
      <c r="D855" s="12">
        <v>8907001896</v>
      </c>
      <c r="E855" s="13">
        <v>37460</v>
      </c>
      <c r="F855" s="12">
        <v>2619377</v>
      </c>
      <c r="G855" s="12">
        <v>0</v>
      </c>
      <c r="H855" s="12">
        <v>0</v>
      </c>
      <c r="J855" s="14">
        <v>1032030</v>
      </c>
      <c r="K855" s="14">
        <v>0</v>
      </c>
      <c r="L855" s="14">
        <v>0</v>
      </c>
      <c r="M855" s="14">
        <v>1032030</v>
      </c>
      <c r="N855" s="75">
        <f>VLOOKUP(P855,'CODIGOS RENTISTICOS'!$A$2:E1895,2,FALSE)</f>
        <v>11800000</v>
      </c>
      <c r="O855" s="75">
        <f>VLOOKUP(P855,'CODIGOS RENTISTICOS'!$A$2:F4062,3,FALSE)</f>
        <v>240101</v>
      </c>
      <c r="P855" s="61">
        <v>121265</v>
      </c>
      <c r="Q855" s="14">
        <v>1032030</v>
      </c>
      <c r="R855" s="61"/>
    </row>
    <row r="856" spans="1:18" x14ac:dyDescent="0.2">
      <c r="A856" s="12">
        <v>50000249</v>
      </c>
      <c r="B856" s="12">
        <v>613184</v>
      </c>
      <c r="C856" s="12" t="s">
        <v>42</v>
      </c>
      <c r="D856" s="12">
        <v>4532153</v>
      </c>
      <c r="E856" s="13">
        <v>37460</v>
      </c>
      <c r="F856" s="12">
        <v>4224909</v>
      </c>
      <c r="G856" s="12">
        <v>0</v>
      </c>
      <c r="H856" s="12">
        <v>0</v>
      </c>
      <c r="J856" s="14">
        <v>7000</v>
      </c>
      <c r="K856" s="14">
        <v>0</v>
      </c>
      <c r="L856" s="14">
        <v>0</v>
      </c>
      <c r="M856" s="14">
        <v>7000</v>
      </c>
      <c r="N856" s="75">
        <f>VLOOKUP(P856,'CODIGOS RENTISTICOS'!$A$2:E1896,2,FALSE)</f>
        <v>825000000</v>
      </c>
      <c r="O856" s="75">
        <f>VLOOKUP(P856,'CODIGOS RENTISTICOS'!$A$2:F4063,3,FALSE)</f>
        <v>150109</v>
      </c>
      <c r="P856" s="61">
        <v>121245</v>
      </c>
      <c r="Q856" s="14">
        <v>7000</v>
      </c>
      <c r="R856" s="61"/>
    </row>
    <row r="857" spans="1:18" x14ac:dyDescent="0.2">
      <c r="A857" s="12">
        <v>50000249</v>
      </c>
      <c r="B857" s="12">
        <v>613187</v>
      </c>
      <c r="C857" s="12" t="s">
        <v>42</v>
      </c>
      <c r="D857" s="12">
        <v>29182997</v>
      </c>
      <c r="E857" s="13">
        <v>37460</v>
      </c>
      <c r="F857" s="12">
        <v>6652993</v>
      </c>
      <c r="G857" s="12">
        <v>0</v>
      </c>
      <c r="H857" s="12">
        <v>0</v>
      </c>
      <c r="J857" s="14">
        <v>7000</v>
      </c>
      <c r="K857" s="14">
        <v>0</v>
      </c>
      <c r="L857" s="14">
        <v>0</v>
      </c>
      <c r="M857" s="14">
        <v>7000</v>
      </c>
      <c r="N857" s="75">
        <f>VLOOKUP(P857,'CODIGOS RENTISTICOS'!$A$2:E1897,2,FALSE)</f>
        <v>825000000</v>
      </c>
      <c r="O857" s="75">
        <f>VLOOKUP(P857,'CODIGOS RENTISTICOS'!$A$2:F4064,3,FALSE)</f>
        <v>150109</v>
      </c>
      <c r="P857" s="61">
        <v>121245</v>
      </c>
      <c r="Q857" s="14">
        <v>7000</v>
      </c>
      <c r="R857" s="61"/>
    </row>
    <row r="858" spans="1:18" x14ac:dyDescent="0.2">
      <c r="A858" s="12">
        <v>50000249</v>
      </c>
      <c r="B858" s="12">
        <v>613188</v>
      </c>
      <c r="C858" s="12" t="s">
        <v>42</v>
      </c>
      <c r="D858" s="12">
        <v>16454721</v>
      </c>
      <c r="E858" s="13">
        <v>37460</v>
      </c>
      <c r="F858" s="12">
        <v>6913575</v>
      </c>
      <c r="G858" s="12">
        <v>0</v>
      </c>
      <c r="H858" s="12">
        <v>0</v>
      </c>
      <c r="J858" s="14">
        <v>7000</v>
      </c>
      <c r="K858" s="14">
        <v>0</v>
      </c>
      <c r="L858" s="14">
        <v>0</v>
      </c>
      <c r="M858" s="14">
        <v>7000</v>
      </c>
      <c r="N858" s="75">
        <f>VLOOKUP(P858,'CODIGOS RENTISTICOS'!$A$2:E1898,2,FALSE)</f>
        <v>825000000</v>
      </c>
      <c r="O858" s="75">
        <f>VLOOKUP(P858,'CODIGOS RENTISTICOS'!$A$2:F4065,3,FALSE)</f>
        <v>150109</v>
      </c>
      <c r="P858" s="61">
        <v>121245</v>
      </c>
      <c r="Q858" s="14">
        <v>7000</v>
      </c>
      <c r="R858" s="61"/>
    </row>
    <row r="859" spans="1:18" x14ac:dyDescent="0.2">
      <c r="A859" s="12">
        <v>50000249</v>
      </c>
      <c r="B859" s="12">
        <v>1205673</v>
      </c>
      <c r="C859" s="12" t="s">
        <v>295</v>
      </c>
      <c r="D859" s="12">
        <v>15259283</v>
      </c>
      <c r="E859" s="13">
        <v>37460</v>
      </c>
      <c r="F859" s="12">
        <v>2448363</v>
      </c>
      <c r="G859" s="12">
        <v>0</v>
      </c>
      <c r="H859" s="12">
        <v>0</v>
      </c>
      <c r="J859" s="14">
        <v>500000</v>
      </c>
      <c r="K859" s="14">
        <v>0</v>
      </c>
      <c r="L859" s="14">
        <v>0</v>
      </c>
      <c r="M859" s="14">
        <v>500000</v>
      </c>
      <c r="N859" s="75">
        <f>VLOOKUP(P859,'CODIGOS RENTISTICOS'!$A$2:E1899,2,FALSE)</f>
        <v>11100000</v>
      </c>
      <c r="O859" s="75">
        <f>VLOOKUP(P859,'CODIGOS RENTISTICOS'!$A$2:F4066,3,FALSE)</f>
        <v>150101</v>
      </c>
      <c r="P859" s="61">
        <v>121275</v>
      </c>
      <c r="Q859" s="14">
        <v>500000</v>
      </c>
      <c r="R859" s="61"/>
    </row>
    <row r="860" spans="1:18" x14ac:dyDescent="0.2">
      <c r="A860" s="12">
        <v>50000249</v>
      </c>
      <c r="B860" s="12">
        <v>1226428</v>
      </c>
      <c r="C860" s="12" t="s">
        <v>295</v>
      </c>
      <c r="D860" s="12">
        <v>34594506</v>
      </c>
      <c r="E860" s="13">
        <v>37460</v>
      </c>
      <c r="F860" s="12">
        <v>2462272</v>
      </c>
      <c r="G860" s="12">
        <v>0</v>
      </c>
      <c r="H860" s="12">
        <v>0</v>
      </c>
      <c r="J860" s="14">
        <v>50000</v>
      </c>
      <c r="K860" s="14">
        <v>0</v>
      </c>
      <c r="L860" s="14">
        <v>0</v>
      </c>
      <c r="M860" s="14">
        <v>50000</v>
      </c>
      <c r="N860" s="75">
        <f>VLOOKUP(P860,'CODIGOS RENTISTICOS'!$A$2:E1900,2,FALSE)</f>
        <v>11100000</v>
      </c>
      <c r="O860" s="75">
        <f>VLOOKUP(P860,'CODIGOS RENTISTICOS'!$A$2:F4067,3,FALSE)</f>
        <v>150101</v>
      </c>
      <c r="P860" s="61">
        <v>121275</v>
      </c>
      <c r="Q860" s="14">
        <v>50000</v>
      </c>
      <c r="R860" s="61"/>
    </row>
    <row r="861" spans="1:18" x14ac:dyDescent="0.2">
      <c r="A861" s="12">
        <v>50000249</v>
      </c>
      <c r="B861" s="12">
        <v>1226455</v>
      </c>
      <c r="C861" s="12" t="s">
        <v>295</v>
      </c>
      <c r="D861" s="12">
        <v>14470033</v>
      </c>
      <c r="E861" s="13">
        <v>37460</v>
      </c>
      <c r="F861" s="12">
        <v>2412478</v>
      </c>
      <c r="G861" s="12">
        <v>0</v>
      </c>
      <c r="H861" s="12">
        <v>0</v>
      </c>
      <c r="J861" s="14">
        <v>24440</v>
      </c>
      <c r="K861" s="14">
        <v>0</v>
      </c>
      <c r="L861" s="14">
        <v>0</v>
      </c>
      <c r="M861" s="14">
        <v>24440</v>
      </c>
      <c r="N861" s="75">
        <f>VLOOKUP(P861,'CODIGOS RENTISTICOS'!$A$2:E1901,2,FALSE)</f>
        <v>11100000</v>
      </c>
      <c r="O861" s="75">
        <f>VLOOKUP(P861,'CODIGOS RENTISTICOS'!$A$2:F4068,3,FALSE)</f>
        <v>150101</v>
      </c>
      <c r="P861" s="61">
        <v>121275</v>
      </c>
      <c r="Q861" s="14">
        <v>24440</v>
      </c>
      <c r="R861" s="61"/>
    </row>
    <row r="862" spans="1:18" x14ac:dyDescent="0.2">
      <c r="A862" s="12">
        <v>50000249</v>
      </c>
      <c r="B862" s="12">
        <v>1226456</v>
      </c>
      <c r="C862" s="12" t="s">
        <v>295</v>
      </c>
      <c r="D862" s="12">
        <v>6159630</v>
      </c>
      <c r="E862" s="13">
        <v>37460</v>
      </c>
      <c r="F862" s="12">
        <v>0</v>
      </c>
      <c r="G862" s="12">
        <v>0</v>
      </c>
      <c r="H862" s="12">
        <v>0</v>
      </c>
      <c r="J862" s="14">
        <v>50000</v>
      </c>
      <c r="K862" s="14">
        <v>0</v>
      </c>
      <c r="L862" s="14">
        <v>0</v>
      </c>
      <c r="M862" s="14">
        <v>50000</v>
      </c>
      <c r="N862" s="75">
        <f>VLOOKUP(P862,'CODIGOS RENTISTICOS'!$A$2:E1902,2,FALSE)</f>
        <v>11100000</v>
      </c>
      <c r="O862" s="75">
        <f>VLOOKUP(P862,'CODIGOS RENTISTICOS'!$A$2:F4069,3,FALSE)</f>
        <v>150101</v>
      </c>
      <c r="P862" s="61">
        <v>121275</v>
      </c>
      <c r="Q862" s="14">
        <v>50000</v>
      </c>
      <c r="R862" s="61"/>
    </row>
    <row r="863" spans="1:18" x14ac:dyDescent="0.2">
      <c r="A863" s="12">
        <v>50000249</v>
      </c>
      <c r="B863" s="12">
        <v>342235</v>
      </c>
      <c r="C863" s="12" t="s">
        <v>418</v>
      </c>
      <c r="D863" s="12">
        <v>8913700332</v>
      </c>
      <c r="E863" s="13">
        <v>37460</v>
      </c>
      <c r="F863" s="12">
        <v>2280360</v>
      </c>
      <c r="G863" s="12">
        <v>0</v>
      </c>
      <c r="H863" s="12">
        <v>0</v>
      </c>
      <c r="J863" s="14">
        <v>100000</v>
      </c>
      <c r="K863" s="14">
        <v>0</v>
      </c>
      <c r="L863" s="14">
        <v>0</v>
      </c>
      <c r="M863" s="14">
        <v>100000</v>
      </c>
      <c r="N863" s="75">
        <f>VLOOKUP(P863,'CODIGOS RENTISTICOS'!$A$2:E1903,2,FALSE)</f>
        <v>10900000</v>
      </c>
      <c r="O863" s="75">
        <f>VLOOKUP(P863,'CODIGOS RENTISTICOS'!$A$2:F4070,3,FALSE)</f>
        <v>170101</v>
      </c>
      <c r="P863" s="61">
        <v>121255</v>
      </c>
      <c r="Q863" s="14">
        <v>100000</v>
      </c>
      <c r="R863" s="61"/>
    </row>
    <row r="864" spans="1:18" x14ac:dyDescent="0.2">
      <c r="A864" s="12">
        <v>50000249</v>
      </c>
      <c r="B864" s="12">
        <v>919242</v>
      </c>
      <c r="C864" s="12" t="s">
        <v>285</v>
      </c>
      <c r="D864" s="12">
        <v>8600462012</v>
      </c>
      <c r="E864" s="13">
        <v>37461</v>
      </c>
      <c r="F864" s="12">
        <v>3200288</v>
      </c>
      <c r="G864" s="12">
        <v>0</v>
      </c>
      <c r="H864" s="12">
        <v>1</v>
      </c>
      <c r="J864" s="14">
        <v>0</v>
      </c>
      <c r="K864" s="14">
        <v>0</v>
      </c>
      <c r="L864" s="14">
        <v>201000</v>
      </c>
      <c r="M864" s="14">
        <v>201000</v>
      </c>
      <c r="N864" s="75">
        <f>VLOOKUP(P864,'CODIGOS RENTISTICOS'!$A$2:E1904,2,FALSE)</f>
        <v>825000000</v>
      </c>
      <c r="O864" s="75">
        <f>VLOOKUP(P864,'CODIGOS RENTISTICOS'!$A$2:F4071,3,FALSE)</f>
        <v>150109</v>
      </c>
      <c r="P864" s="61">
        <v>121245</v>
      </c>
      <c r="Q864" s="14">
        <v>201000</v>
      </c>
      <c r="R864" s="61"/>
    </row>
    <row r="865" spans="1:18" x14ac:dyDescent="0.2">
      <c r="A865" s="12">
        <v>50000249</v>
      </c>
      <c r="B865" s="12">
        <v>681832</v>
      </c>
      <c r="C865" s="12" t="s">
        <v>285</v>
      </c>
      <c r="D865" s="12">
        <v>8300092238</v>
      </c>
      <c r="E865" s="13">
        <v>37461</v>
      </c>
      <c r="F865" s="12">
        <v>4223371</v>
      </c>
      <c r="G865" s="12">
        <v>0</v>
      </c>
      <c r="H865" s="12">
        <v>0</v>
      </c>
      <c r="J865" s="14">
        <v>10800</v>
      </c>
      <c r="K865" s="14">
        <v>0</v>
      </c>
      <c r="L865" s="14">
        <v>0</v>
      </c>
      <c r="M865" s="14">
        <v>10800</v>
      </c>
      <c r="N865" s="75">
        <f>VLOOKUP(P865,'CODIGOS RENTISTICOS'!$A$2:E1905,2,FALSE)</f>
        <v>910300000</v>
      </c>
      <c r="O865" s="75">
        <f>VLOOKUP(P865,'CODIGOS RENTISTICOS'!$A$2:F4072,3,FALSE)</f>
        <v>130113</v>
      </c>
      <c r="P865" s="61">
        <v>121235</v>
      </c>
      <c r="Q865" s="14">
        <v>10800</v>
      </c>
      <c r="R865" s="61"/>
    </row>
    <row r="866" spans="1:18" x14ac:dyDescent="0.2">
      <c r="A866" s="12">
        <v>50000249</v>
      </c>
      <c r="B866" s="12">
        <v>810032</v>
      </c>
      <c r="C866" s="12" t="s">
        <v>285</v>
      </c>
      <c r="D866" s="12">
        <v>1029310</v>
      </c>
      <c r="E866" s="13">
        <v>37461</v>
      </c>
      <c r="F866" s="12">
        <v>3235044</v>
      </c>
      <c r="G866" s="12">
        <v>0</v>
      </c>
      <c r="H866" s="12">
        <v>0</v>
      </c>
      <c r="J866" s="14">
        <v>7000</v>
      </c>
      <c r="K866" s="14">
        <v>0</v>
      </c>
      <c r="L866" s="14">
        <v>0</v>
      </c>
      <c r="M866" s="14">
        <v>7000</v>
      </c>
      <c r="N866" s="75">
        <f>VLOOKUP(P866,'CODIGOS RENTISTICOS'!$A$2:E1906,2,FALSE)</f>
        <v>825000000</v>
      </c>
      <c r="O866" s="75">
        <f>VLOOKUP(P866,'CODIGOS RENTISTICOS'!$A$2:F4073,3,FALSE)</f>
        <v>150109</v>
      </c>
      <c r="P866" s="61">
        <v>5041</v>
      </c>
      <c r="Q866" s="14">
        <v>7000</v>
      </c>
      <c r="R866" s="61"/>
    </row>
    <row r="867" spans="1:18" x14ac:dyDescent="0.2">
      <c r="A867" s="12">
        <v>50000249</v>
      </c>
      <c r="B867" s="12">
        <v>810239</v>
      </c>
      <c r="C867" s="12" t="s">
        <v>285</v>
      </c>
      <c r="D867" s="12">
        <v>8001038516</v>
      </c>
      <c r="E867" s="13">
        <v>37461</v>
      </c>
      <c r="F867" s="12">
        <v>2494993</v>
      </c>
      <c r="G867" s="12">
        <v>0</v>
      </c>
      <c r="H867" s="12">
        <v>0</v>
      </c>
      <c r="J867" s="14">
        <v>70000</v>
      </c>
      <c r="K867" s="14">
        <v>0</v>
      </c>
      <c r="L867" s="14">
        <v>0</v>
      </c>
      <c r="M867" s="14">
        <v>70000</v>
      </c>
      <c r="N867" s="75">
        <f>VLOOKUP(P867,'CODIGOS RENTISTICOS'!$A$2:E1907,2,FALSE)</f>
        <v>825000000</v>
      </c>
      <c r="O867" s="75">
        <f>VLOOKUP(P867,'CODIGOS RENTISTICOS'!$A$2:F4074,3,FALSE)</f>
        <v>150109</v>
      </c>
      <c r="P867" s="61">
        <v>121245</v>
      </c>
      <c r="Q867" s="14">
        <v>70000</v>
      </c>
      <c r="R867" s="61"/>
    </row>
    <row r="868" spans="1:18" x14ac:dyDescent="0.2">
      <c r="A868" s="12">
        <v>50000249</v>
      </c>
      <c r="B868" s="12">
        <v>810240</v>
      </c>
      <c r="C868" s="12" t="s">
        <v>285</v>
      </c>
      <c r="D868" s="12">
        <v>8001038516</v>
      </c>
      <c r="E868" s="13">
        <v>37461</v>
      </c>
      <c r="F868" s="12">
        <v>2991993</v>
      </c>
      <c r="G868" s="12">
        <v>0</v>
      </c>
      <c r="H868" s="12">
        <v>0</v>
      </c>
      <c r="J868" s="14">
        <v>91000</v>
      </c>
      <c r="K868" s="14">
        <v>0</v>
      </c>
      <c r="L868" s="14">
        <v>0</v>
      </c>
      <c r="M868" s="14">
        <v>91000</v>
      </c>
      <c r="N868" s="75">
        <f>VLOOKUP(P868,'CODIGOS RENTISTICOS'!$A$2:E1908,2,FALSE)</f>
        <v>825000000</v>
      </c>
      <c r="O868" s="75">
        <f>VLOOKUP(P868,'CODIGOS RENTISTICOS'!$A$2:F4075,3,FALSE)</f>
        <v>150109</v>
      </c>
      <c r="P868" s="61">
        <v>121245</v>
      </c>
      <c r="Q868" s="14">
        <v>91000</v>
      </c>
      <c r="R868" s="61"/>
    </row>
    <row r="869" spans="1:18" x14ac:dyDescent="0.2">
      <c r="A869" s="12">
        <v>50000249</v>
      </c>
      <c r="B869" s="12">
        <v>1382809</v>
      </c>
      <c r="C869" s="12" t="s">
        <v>285</v>
      </c>
      <c r="D869" s="12">
        <v>17041366</v>
      </c>
      <c r="E869" s="13">
        <v>37461</v>
      </c>
      <c r="F869" s="12">
        <v>7245090</v>
      </c>
      <c r="G869" s="12">
        <v>0</v>
      </c>
      <c r="H869" s="12">
        <v>0</v>
      </c>
      <c r="J869" s="14">
        <v>7000</v>
      </c>
      <c r="K869" s="14">
        <v>0</v>
      </c>
      <c r="L869" s="14">
        <v>0</v>
      </c>
      <c r="M869" s="14">
        <v>7000</v>
      </c>
      <c r="N869" s="75">
        <f>VLOOKUP(P869,'CODIGOS RENTISTICOS'!$A$2:E1909,2,FALSE)</f>
        <v>825000000</v>
      </c>
      <c r="O869" s="75">
        <f>VLOOKUP(P869,'CODIGOS RENTISTICOS'!$A$2:F4076,3,FALSE)</f>
        <v>150109</v>
      </c>
      <c r="P869" s="61">
        <v>5041</v>
      </c>
      <c r="Q869" s="14">
        <v>7000</v>
      </c>
      <c r="R869" s="61"/>
    </row>
    <row r="870" spans="1:18" x14ac:dyDescent="0.2">
      <c r="A870" s="12">
        <v>50000249</v>
      </c>
      <c r="B870" s="12">
        <v>1382812</v>
      </c>
      <c r="C870" s="12" t="s">
        <v>285</v>
      </c>
      <c r="D870" s="12">
        <v>63303231</v>
      </c>
      <c r="E870" s="13">
        <v>37461</v>
      </c>
      <c r="F870" s="12">
        <v>2700777</v>
      </c>
      <c r="G870" s="12">
        <v>0</v>
      </c>
      <c r="H870" s="12">
        <v>0</v>
      </c>
      <c r="J870" s="14">
        <v>9000</v>
      </c>
      <c r="K870" s="14">
        <v>0</v>
      </c>
      <c r="L870" s="14">
        <v>0</v>
      </c>
      <c r="M870" s="14">
        <v>9000</v>
      </c>
      <c r="N870" s="75">
        <f>VLOOKUP(P870,'CODIGOS RENTISTICOS'!$A$2:E1910,2,FALSE)</f>
        <v>825000000</v>
      </c>
      <c r="O870" s="75">
        <f>VLOOKUP(P870,'CODIGOS RENTISTICOS'!$A$2:F4077,3,FALSE)</f>
        <v>150109</v>
      </c>
      <c r="P870" s="61">
        <v>121245</v>
      </c>
      <c r="Q870" s="14">
        <v>9000</v>
      </c>
      <c r="R870" s="61"/>
    </row>
    <row r="871" spans="1:18" x14ac:dyDescent="0.2">
      <c r="A871" s="12">
        <v>50000249</v>
      </c>
      <c r="B871" s="12">
        <v>1198635</v>
      </c>
      <c r="C871" s="12" t="s">
        <v>285</v>
      </c>
      <c r="D871" s="12">
        <v>8001853476</v>
      </c>
      <c r="E871" s="13">
        <v>37461</v>
      </c>
      <c r="F871" s="12">
        <v>4395006</v>
      </c>
      <c r="G871" s="12">
        <v>0</v>
      </c>
      <c r="H871" s="12">
        <v>0</v>
      </c>
      <c r="J871" s="14">
        <v>211000</v>
      </c>
      <c r="K871" s="14">
        <v>0</v>
      </c>
      <c r="L871" s="14">
        <v>0</v>
      </c>
      <c r="M871" s="14">
        <v>211000</v>
      </c>
      <c r="N871" s="75">
        <f>VLOOKUP(P871,'CODIGOS RENTISTICOS'!$A$2:E1911,2,FALSE)</f>
        <v>825000000</v>
      </c>
      <c r="O871" s="75">
        <f>VLOOKUP(P871,'CODIGOS RENTISTICOS'!$A$2:F4078,3,FALSE)</f>
        <v>150109</v>
      </c>
      <c r="P871" s="61">
        <v>5041</v>
      </c>
      <c r="Q871" s="14">
        <v>211000</v>
      </c>
      <c r="R871" s="61"/>
    </row>
    <row r="872" spans="1:18" x14ac:dyDescent="0.2">
      <c r="A872" s="12">
        <v>50000249</v>
      </c>
      <c r="B872" s="12">
        <v>876379</v>
      </c>
      <c r="C872" s="12" t="s">
        <v>285</v>
      </c>
      <c r="D872" s="12">
        <v>15362998</v>
      </c>
      <c r="E872" s="13">
        <v>37461</v>
      </c>
      <c r="F872" s="12">
        <v>2169546</v>
      </c>
      <c r="G872" s="12">
        <v>0</v>
      </c>
      <c r="H872" s="12">
        <v>0</v>
      </c>
      <c r="J872" s="14">
        <v>7000</v>
      </c>
      <c r="K872" s="14">
        <v>0</v>
      </c>
      <c r="L872" s="14">
        <v>0</v>
      </c>
      <c r="M872" s="14">
        <v>7000</v>
      </c>
      <c r="N872" s="75">
        <f>VLOOKUP(P872,'CODIGOS RENTISTICOS'!$A$2:E1912,2,FALSE)</f>
        <v>825000000</v>
      </c>
      <c r="O872" s="75">
        <f>VLOOKUP(P872,'CODIGOS RENTISTICOS'!$A$2:F4079,3,FALSE)</f>
        <v>150109</v>
      </c>
      <c r="P872" s="61">
        <v>121245</v>
      </c>
      <c r="Q872" s="14">
        <v>7000</v>
      </c>
      <c r="R872" s="61"/>
    </row>
    <row r="873" spans="1:18" x14ac:dyDescent="0.2">
      <c r="A873" s="12">
        <v>50000249</v>
      </c>
      <c r="B873" s="12">
        <v>876458</v>
      </c>
      <c r="C873" s="12" t="s">
        <v>285</v>
      </c>
      <c r="D873" s="12">
        <v>41470662</v>
      </c>
      <c r="E873" s="13">
        <v>37461</v>
      </c>
      <c r="F873" s="12">
        <v>6120545</v>
      </c>
      <c r="G873" s="12">
        <v>0</v>
      </c>
      <c r="H873" s="12">
        <v>0</v>
      </c>
      <c r="J873" s="14">
        <v>7000</v>
      </c>
      <c r="K873" s="14">
        <v>0</v>
      </c>
      <c r="L873" s="14">
        <v>0</v>
      </c>
      <c r="M873" s="14">
        <v>7000</v>
      </c>
      <c r="N873" s="75">
        <f>VLOOKUP(P873,'CODIGOS RENTISTICOS'!$A$2:E1913,2,FALSE)</f>
        <v>825000000</v>
      </c>
      <c r="O873" s="75">
        <f>VLOOKUP(P873,'CODIGOS RENTISTICOS'!$A$2:F4080,3,FALSE)</f>
        <v>150109</v>
      </c>
      <c r="P873" s="61">
        <v>121245</v>
      </c>
      <c r="Q873" s="14">
        <v>7000</v>
      </c>
      <c r="R873" s="61"/>
    </row>
    <row r="874" spans="1:18" x14ac:dyDescent="0.2">
      <c r="A874" s="12">
        <v>50000249</v>
      </c>
      <c r="B874" s="12">
        <v>876476</v>
      </c>
      <c r="C874" s="12" t="s">
        <v>285</v>
      </c>
      <c r="D874" s="12">
        <v>19115304</v>
      </c>
      <c r="E874" s="13">
        <v>37461</v>
      </c>
      <c r="F874" s="12">
        <v>6347002</v>
      </c>
      <c r="G874" s="12">
        <v>0</v>
      </c>
      <c r="H874" s="12">
        <v>0</v>
      </c>
      <c r="J874" s="14">
        <v>618000</v>
      </c>
      <c r="K874" s="14">
        <v>0</v>
      </c>
      <c r="L874" s="14">
        <v>0</v>
      </c>
      <c r="M874" s="14">
        <v>618000</v>
      </c>
      <c r="N874" s="75">
        <f>VLOOKUP(P874,'CODIGOS RENTISTICOS'!$A$2:E1914,2,FALSE)</f>
        <v>825000000</v>
      </c>
      <c r="O874" s="75">
        <f>VLOOKUP(P874,'CODIGOS RENTISTICOS'!$A$2:F4081,3,FALSE)</f>
        <v>150109</v>
      </c>
      <c r="P874" s="61">
        <v>121245</v>
      </c>
      <c r="Q874" s="14">
        <v>618000</v>
      </c>
      <c r="R874" s="61"/>
    </row>
    <row r="875" spans="1:18" x14ac:dyDescent="0.2">
      <c r="A875" s="12">
        <v>50000249</v>
      </c>
      <c r="B875" s="12">
        <v>675589</v>
      </c>
      <c r="C875" s="12" t="s">
        <v>285</v>
      </c>
      <c r="D875" s="12">
        <v>8000913726</v>
      </c>
      <c r="E875" s="13">
        <v>37461</v>
      </c>
      <c r="F875" s="12">
        <v>2315463</v>
      </c>
      <c r="G875" s="12">
        <v>0</v>
      </c>
      <c r="H875" s="12">
        <v>0</v>
      </c>
      <c r="J875" s="14">
        <v>248917.01</v>
      </c>
      <c r="K875" s="14">
        <v>0</v>
      </c>
      <c r="L875" s="14">
        <v>0</v>
      </c>
      <c r="M875" s="14">
        <v>248917.01</v>
      </c>
      <c r="N875" s="75">
        <f>VLOOKUP(P875,'CODIGOS RENTISTICOS'!$A$2:E1915,2,FALSE)</f>
        <v>96200000</v>
      </c>
      <c r="O875" s="75">
        <f>VLOOKUP(P875,'CODIGOS RENTISTICOS'!$A$2:F4082,3,FALSE)</f>
        <v>350101</v>
      </c>
      <c r="P875" s="61">
        <v>121240</v>
      </c>
      <c r="Q875" s="14">
        <v>248917.01</v>
      </c>
      <c r="R875" s="61"/>
    </row>
    <row r="876" spans="1:18" x14ac:dyDescent="0.2">
      <c r="A876" s="12">
        <v>50000249</v>
      </c>
      <c r="B876" s="12">
        <v>5734595</v>
      </c>
      <c r="C876" s="12" t="s">
        <v>285</v>
      </c>
      <c r="D876" s="12">
        <v>7311718</v>
      </c>
      <c r="E876" s="13">
        <v>37461</v>
      </c>
      <c r="F876" s="12">
        <v>2528405</v>
      </c>
      <c r="G876" s="12">
        <v>0</v>
      </c>
      <c r="H876" s="12">
        <v>0</v>
      </c>
      <c r="J876" s="14">
        <v>2574</v>
      </c>
      <c r="K876" s="14">
        <v>0</v>
      </c>
      <c r="L876" s="14">
        <v>0</v>
      </c>
      <c r="M876" s="14">
        <v>2574</v>
      </c>
      <c r="N876" s="75">
        <f>VLOOKUP(P876,'CODIGOS RENTISTICOS'!$A$2:E1916,2,FALSE)</f>
        <v>96400000</v>
      </c>
      <c r="O876" s="75">
        <f>VLOOKUP(P876,'CODIGOS RENTISTICOS'!$A$2:F4083,3,FALSE)</f>
        <v>370101</v>
      </c>
      <c r="P876" s="61">
        <v>121280</v>
      </c>
      <c r="Q876" s="14">
        <v>2574</v>
      </c>
      <c r="R876" s="61"/>
    </row>
    <row r="877" spans="1:18" x14ac:dyDescent="0.2">
      <c r="A877" s="12">
        <v>50000249</v>
      </c>
      <c r="B877" s="12">
        <v>911975</v>
      </c>
      <c r="C877" s="12" t="s">
        <v>285</v>
      </c>
      <c r="D877" s="12">
        <v>8300256388</v>
      </c>
      <c r="E877" s="13">
        <v>37461</v>
      </c>
      <c r="F877" s="12">
        <v>6579797</v>
      </c>
      <c r="G877" s="12">
        <v>0</v>
      </c>
      <c r="H877" s="12">
        <v>1</v>
      </c>
      <c r="J877" s="14">
        <v>0</v>
      </c>
      <c r="K877" s="14">
        <v>0</v>
      </c>
      <c r="L877" s="14">
        <v>362880</v>
      </c>
      <c r="M877" s="14">
        <v>362880</v>
      </c>
      <c r="N877" s="75">
        <f>VLOOKUP(P877,'CODIGOS RENTISTICOS'!$A$2:E1917,2,FALSE)</f>
        <v>910300000</v>
      </c>
      <c r="O877" s="75">
        <f>VLOOKUP(P877,'CODIGOS RENTISTICOS'!$A$2:F4084,3,FALSE)</f>
        <v>130113</v>
      </c>
      <c r="P877" s="61">
        <v>121235</v>
      </c>
      <c r="Q877" s="14">
        <v>362880</v>
      </c>
      <c r="R877" s="61"/>
    </row>
    <row r="878" spans="1:18" x14ac:dyDescent="0.2">
      <c r="A878" s="12">
        <v>50000249</v>
      </c>
      <c r="B878" s="12">
        <v>1089802</v>
      </c>
      <c r="C878" s="12" t="s">
        <v>285</v>
      </c>
      <c r="D878" s="12">
        <v>51981437</v>
      </c>
      <c r="E878" s="13">
        <v>37461</v>
      </c>
      <c r="F878" s="12">
        <v>4534316</v>
      </c>
      <c r="G878" s="12">
        <v>0</v>
      </c>
      <c r="H878" s="12">
        <v>0</v>
      </c>
      <c r="J878" s="14">
        <v>2574</v>
      </c>
      <c r="K878" s="14">
        <v>0</v>
      </c>
      <c r="L878" s="14">
        <v>0</v>
      </c>
      <c r="M878" s="14">
        <v>2574</v>
      </c>
      <c r="N878" s="75">
        <f>VLOOKUP(P878,'CODIGOS RENTISTICOS'!$A$2:E1918,2,FALSE)</f>
        <v>96400000</v>
      </c>
      <c r="O878" s="75">
        <f>VLOOKUP(P878,'CODIGOS RENTISTICOS'!$A$2:F4085,3,FALSE)</f>
        <v>370101</v>
      </c>
      <c r="P878" s="61">
        <v>121280</v>
      </c>
      <c r="Q878" s="14">
        <v>2574</v>
      </c>
      <c r="R878" s="61"/>
    </row>
    <row r="879" spans="1:18" x14ac:dyDescent="0.2">
      <c r="A879" s="12">
        <v>50000249</v>
      </c>
      <c r="B879" s="12">
        <v>1189269</v>
      </c>
      <c r="C879" s="12" t="s">
        <v>285</v>
      </c>
      <c r="D879" s="12">
        <v>153616</v>
      </c>
      <c r="E879" s="13">
        <v>37461</v>
      </c>
      <c r="F879" s="12">
        <v>7622357</v>
      </c>
      <c r="G879" s="12">
        <v>0</v>
      </c>
      <c r="H879" s="12">
        <v>0</v>
      </c>
      <c r="J879" s="14">
        <v>1500</v>
      </c>
      <c r="K879" s="14">
        <v>0</v>
      </c>
      <c r="L879" s="14">
        <v>0</v>
      </c>
      <c r="M879" s="14">
        <v>1500</v>
      </c>
      <c r="N879" s="75">
        <f>VLOOKUP(P879,'CODIGOS RENTISTICOS'!$A$2:E1919,2,FALSE)</f>
        <v>825000000</v>
      </c>
      <c r="O879" s="75">
        <f>VLOOKUP(P879,'CODIGOS RENTISTICOS'!$A$2:F4086,3,FALSE)</f>
        <v>150109</v>
      </c>
      <c r="P879" s="61">
        <v>121245</v>
      </c>
      <c r="Q879" s="14">
        <v>1500</v>
      </c>
      <c r="R879" s="61"/>
    </row>
    <row r="880" spans="1:18" x14ac:dyDescent="0.2">
      <c r="A880" s="12">
        <v>50000249</v>
      </c>
      <c r="B880" s="12">
        <v>1244050</v>
      </c>
      <c r="C880" s="12" t="s">
        <v>285</v>
      </c>
      <c r="D880" s="12">
        <v>72194824</v>
      </c>
      <c r="E880" s="13">
        <v>37461</v>
      </c>
      <c r="F880" s="12">
        <v>6845031</v>
      </c>
      <c r="G880" s="12">
        <v>0</v>
      </c>
      <c r="H880" s="12">
        <v>0</v>
      </c>
      <c r="J880" s="14">
        <v>7000</v>
      </c>
      <c r="K880" s="14">
        <v>0</v>
      </c>
      <c r="L880" s="14">
        <v>0</v>
      </c>
      <c r="M880" s="14">
        <v>7000</v>
      </c>
      <c r="N880" s="75">
        <f>VLOOKUP(P880,'CODIGOS RENTISTICOS'!$A$2:E1920,2,FALSE)</f>
        <v>825000000</v>
      </c>
      <c r="O880" s="75">
        <f>VLOOKUP(P880,'CODIGOS RENTISTICOS'!$A$2:F4087,3,FALSE)</f>
        <v>150109</v>
      </c>
      <c r="P880" s="61">
        <v>121245</v>
      </c>
      <c r="Q880" s="14">
        <v>7000</v>
      </c>
      <c r="R880" s="61"/>
    </row>
    <row r="881" spans="1:18" x14ac:dyDescent="0.2">
      <c r="A881" s="12">
        <v>50000249</v>
      </c>
      <c r="B881" s="12">
        <v>1069864</v>
      </c>
      <c r="C881" s="12" t="s">
        <v>285</v>
      </c>
      <c r="D881" s="12">
        <v>8605208537</v>
      </c>
      <c r="E881" s="13">
        <v>37461</v>
      </c>
      <c r="F881" s="12">
        <v>6305739</v>
      </c>
      <c r="G881" s="12">
        <v>0</v>
      </c>
      <c r="H881" s="12">
        <v>0</v>
      </c>
      <c r="J881" s="14">
        <v>5000</v>
      </c>
      <c r="K881" s="14">
        <v>0</v>
      </c>
      <c r="L881" s="14">
        <v>0</v>
      </c>
      <c r="M881" s="14">
        <v>5000</v>
      </c>
      <c r="N881" s="75">
        <f>VLOOKUP(P881,'CODIGOS RENTISTICOS'!$A$2:E1921,2,FALSE)</f>
        <v>825000000</v>
      </c>
      <c r="O881" s="75">
        <f>VLOOKUP(P881,'CODIGOS RENTISTICOS'!$A$2:F4088,3,FALSE)</f>
        <v>150109</v>
      </c>
      <c r="P881" s="61">
        <v>121245</v>
      </c>
      <c r="Q881" s="14">
        <v>5000</v>
      </c>
      <c r="R881" s="61"/>
    </row>
    <row r="882" spans="1:18" x14ac:dyDescent="0.2">
      <c r="A882" s="12">
        <v>50000249</v>
      </c>
      <c r="B882" s="12">
        <v>1153340</v>
      </c>
      <c r="C882" s="12" t="s">
        <v>285</v>
      </c>
      <c r="D882" s="12">
        <v>19205064</v>
      </c>
      <c r="E882" s="13">
        <v>37461</v>
      </c>
      <c r="F882" s="12">
        <v>4140019</v>
      </c>
      <c r="G882" s="12">
        <v>0</v>
      </c>
      <c r="H882" s="12">
        <v>0</v>
      </c>
      <c r="J882" s="14">
        <v>7000</v>
      </c>
      <c r="K882" s="14">
        <v>0</v>
      </c>
      <c r="L882" s="14">
        <v>0</v>
      </c>
      <c r="M882" s="14">
        <v>7000</v>
      </c>
      <c r="N882" s="75">
        <f>VLOOKUP(P882,'CODIGOS RENTISTICOS'!$A$2:E1922,2,FALSE)</f>
        <v>825000000</v>
      </c>
      <c r="O882" s="75">
        <f>VLOOKUP(P882,'CODIGOS RENTISTICOS'!$A$2:F4089,3,FALSE)</f>
        <v>150109</v>
      </c>
      <c r="P882" s="61">
        <v>121245</v>
      </c>
      <c r="Q882" s="14">
        <v>7000</v>
      </c>
      <c r="R882" s="61"/>
    </row>
    <row r="883" spans="1:18" x14ac:dyDescent="0.2">
      <c r="A883" s="12">
        <v>50000249</v>
      </c>
      <c r="B883" s="12">
        <v>1153341</v>
      </c>
      <c r="C883" s="12" t="s">
        <v>285</v>
      </c>
      <c r="D883" s="12">
        <v>19205064</v>
      </c>
      <c r="E883" s="13">
        <v>37461</v>
      </c>
      <c r="F883" s="12">
        <v>4140019</v>
      </c>
      <c r="G883" s="12">
        <v>0</v>
      </c>
      <c r="H883" s="12">
        <v>0</v>
      </c>
      <c r="J883" s="14">
        <v>7000</v>
      </c>
      <c r="K883" s="14">
        <v>0</v>
      </c>
      <c r="L883" s="14">
        <v>0</v>
      </c>
      <c r="M883" s="14">
        <v>7000</v>
      </c>
      <c r="N883" s="75">
        <f>VLOOKUP(P883,'CODIGOS RENTISTICOS'!$A$2:E1923,2,FALSE)</f>
        <v>825000000</v>
      </c>
      <c r="O883" s="75">
        <f>VLOOKUP(P883,'CODIGOS RENTISTICOS'!$A$2:F4090,3,FALSE)</f>
        <v>150109</v>
      </c>
      <c r="P883" s="61">
        <v>121245</v>
      </c>
      <c r="Q883" s="14">
        <v>7000</v>
      </c>
      <c r="R883" s="61"/>
    </row>
    <row r="884" spans="1:18" x14ac:dyDescent="0.2">
      <c r="A884" s="12">
        <v>50000249</v>
      </c>
      <c r="B884" s="12">
        <v>1202445</v>
      </c>
      <c r="C884" s="12" t="s">
        <v>285</v>
      </c>
      <c r="D884" s="12">
        <v>79388793</v>
      </c>
      <c r="E884" s="13">
        <v>37461</v>
      </c>
      <c r="F884" s="12">
        <v>2873206</v>
      </c>
      <c r="G884" s="12">
        <v>0</v>
      </c>
      <c r="H884" s="12">
        <v>0</v>
      </c>
      <c r="J884" s="14">
        <v>5000</v>
      </c>
      <c r="K884" s="14">
        <v>0</v>
      </c>
      <c r="L884" s="14">
        <v>0</v>
      </c>
      <c r="M884" s="14">
        <v>5000</v>
      </c>
      <c r="N884" s="75">
        <f>VLOOKUP(P884,'CODIGOS RENTISTICOS'!$A$2:E1924,2,FALSE)</f>
        <v>825000000</v>
      </c>
      <c r="O884" s="75">
        <f>VLOOKUP(P884,'CODIGOS RENTISTICOS'!$A$2:F4091,3,FALSE)</f>
        <v>150109</v>
      </c>
      <c r="P884" s="61">
        <v>121245</v>
      </c>
      <c r="Q884" s="14">
        <v>5000</v>
      </c>
      <c r="R884" s="61"/>
    </row>
    <row r="885" spans="1:18" x14ac:dyDescent="0.2">
      <c r="A885" s="12">
        <v>50000249</v>
      </c>
      <c r="B885" s="12">
        <v>3232688</v>
      </c>
      <c r="C885" s="12" t="s">
        <v>285</v>
      </c>
      <c r="D885" s="12">
        <v>8600638693</v>
      </c>
      <c r="E885" s="13">
        <v>37461</v>
      </c>
      <c r="F885" s="12">
        <v>3403734</v>
      </c>
      <c r="G885" s="12">
        <v>0</v>
      </c>
      <c r="H885" s="12">
        <v>0</v>
      </c>
      <c r="J885" s="14">
        <v>5000</v>
      </c>
      <c r="K885" s="14">
        <v>0</v>
      </c>
      <c r="L885" s="14">
        <v>0</v>
      </c>
      <c r="M885" s="14">
        <v>5000</v>
      </c>
      <c r="N885" s="75">
        <f>VLOOKUP(P885,'CODIGOS RENTISTICOS'!$A$2:E1925,2,FALSE)</f>
        <v>825000000</v>
      </c>
      <c r="O885" s="75">
        <f>VLOOKUP(P885,'CODIGOS RENTISTICOS'!$A$2:F4092,3,FALSE)</f>
        <v>150109</v>
      </c>
      <c r="P885" s="61">
        <v>121245</v>
      </c>
      <c r="Q885" s="14">
        <v>5000</v>
      </c>
      <c r="R885" s="61"/>
    </row>
    <row r="886" spans="1:18" x14ac:dyDescent="0.2">
      <c r="A886" s="12">
        <v>50000249</v>
      </c>
      <c r="B886" s="12">
        <v>3232690</v>
      </c>
      <c r="C886" s="12" t="s">
        <v>285</v>
      </c>
      <c r="D886" s="12">
        <v>8600638693</v>
      </c>
      <c r="E886" s="13">
        <v>37461</v>
      </c>
      <c r="F886" s="12">
        <v>3403734</v>
      </c>
      <c r="G886" s="12">
        <v>0</v>
      </c>
      <c r="H886" s="12">
        <v>0</v>
      </c>
      <c r="J886" s="14">
        <v>5000</v>
      </c>
      <c r="K886" s="14">
        <v>0</v>
      </c>
      <c r="L886" s="14">
        <v>0</v>
      </c>
      <c r="M886" s="14">
        <v>5000</v>
      </c>
      <c r="N886" s="75">
        <f>VLOOKUP(P886,'CODIGOS RENTISTICOS'!$A$2:E1926,2,FALSE)</f>
        <v>825000000</v>
      </c>
      <c r="O886" s="75">
        <f>VLOOKUP(P886,'CODIGOS RENTISTICOS'!$A$2:F4093,3,FALSE)</f>
        <v>150109</v>
      </c>
      <c r="P886" s="61">
        <v>121245</v>
      </c>
      <c r="Q886" s="14">
        <v>5000</v>
      </c>
      <c r="R886" s="61"/>
    </row>
    <row r="887" spans="1:18" x14ac:dyDescent="0.2">
      <c r="A887" s="12">
        <v>50000249</v>
      </c>
      <c r="B887" s="12">
        <v>3234748</v>
      </c>
      <c r="C887" s="12" t="s">
        <v>285</v>
      </c>
      <c r="D887" s="12">
        <v>8600232647</v>
      </c>
      <c r="E887" s="13">
        <v>37461</v>
      </c>
      <c r="F887" s="12">
        <v>2880511</v>
      </c>
      <c r="G887" s="12">
        <v>0</v>
      </c>
      <c r="H887" s="12">
        <v>0</v>
      </c>
      <c r="J887" s="14">
        <v>1000</v>
      </c>
      <c r="K887" s="14">
        <v>0</v>
      </c>
      <c r="L887" s="14">
        <v>0</v>
      </c>
      <c r="M887" s="14">
        <v>1000</v>
      </c>
      <c r="N887" s="75">
        <f>VLOOKUP(P887,'CODIGOS RENTISTICOS'!$A$2:E1927,2,FALSE)</f>
        <v>825000000</v>
      </c>
      <c r="O887" s="75">
        <f>VLOOKUP(P887,'CODIGOS RENTISTICOS'!$A$2:F4094,3,FALSE)</f>
        <v>150109</v>
      </c>
      <c r="P887" s="61">
        <v>121245</v>
      </c>
      <c r="Q887" s="14">
        <v>1000</v>
      </c>
      <c r="R887" s="61"/>
    </row>
    <row r="888" spans="1:18" x14ac:dyDescent="0.2">
      <c r="A888" s="12">
        <v>50000249</v>
      </c>
      <c r="B888" s="12">
        <v>3235321</v>
      </c>
      <c r="C888" s="12" t="s">
        <v>285</v>
      </c>
      <c r="D888" s="12">
        <v>19405520</v>
      </c>
      <c r="E888" s="13">
        <v>37461</v>
      </c>
      <c r="F888" s="12">
        <v>6180896</v>
      </c>
      <c r="G888" s="12">
        <v>0</v>
      </c>
      <c r="H888" s="12">
        <v>0</v>
      </c>
      <c r="J888" s="14">
        <v>4000</v>
      </c>
      <c r="K888" s="14">
        <v>0</v>
      </c>
      <c r="L888" s="14">
        <v>0</v>
      </c>
      <c r="M888" s="14">
        <v>4000</v>
      </c>
      <c r="N888" s="75">
        <f>VLOOKUP(P888,'CODIGOS RENTISTICOS'!$A$2:E1928,2,FALSE)</f>
        <v>825000000</v>
      </c>
      <c r="O888" s="75">
        <f>VLOOKUP(P888,'CODIGOS RENTISTICOS'!$A$2:F4095,3,FALSE)</f>
        <v>150109</v>
      </c>
      <c r="P888" s="61">
        <v>121245</v>
      </c>
      <c r="Q888" s="14">
        <v>4000</v>
      </c>
      <c r="R888" s="61"/>
    </row>
    <row r="889" spans="1:18" x14ac:dyDescent="0.2">
      <c r="A889" s="12">
        <v>50000249</v>
      </c>
      <c r="B889" s="12">
        <v>3235353</v>
      </c>
      <c r="C889" s="12" t="s">
        <v>285</v>
      </c>
      <c r="D889" s="12">
        <v>11317989</v>
      </c>
      <c r="E889" s="13">
        <v>37461</v>
      </c>
      <c r="F889" s="12">
        <v>2894213</v>
      </c>
      <c r="G889" s="12">
        <v>0</v>
      </c>
      <c r="H889" s="12">
        <v>0</v>
      </c>
      <c r="J889" s="14">
        <v>5000</v>
      </c>
      <c r="K889" s="14">
        <v>0</v>
      </c>
      <c r="L889" s="14">
        <v>0</v>
      </c>
      <c r="M889" s="14">
        <v>5000</v>
      </c>
      <c r="N889" s="75">
        <f>VLOOKUP(P889,'CODIGOS RENTISTICOS'!$A$2:E1929,2,FALSE)</f>
        <v>825000000</v>
      </c>
      <c r="O889" s="75">
        <f>VLOOKUP(P889,'CODIGOS RENTISTICOS'!$A$2:F4096,3,FALSE)</f>
        <v>150109</v>
      </c>
      <c r="P889" s="61">
        <v>121245</v>
      </c>
      <c r="Q889" s="14">
        <v>5000</v>
      </c>
      <c r="R889" s="61"/>
    </row>
    <row r="890" spans="1:18" x14ac:dyDescent="0.2">
      <c r="A890" s="12">
        <v>50000249</v>
      </c>
      <c r="B890" s="12">
        <v>3235539</v>
      </c>
      <c r="C890" s="12" t="s">
        <v>285</v>
      </c>
      <c r="D890" s="12">
        <v>6765361</v>
      </c>
      <c r="E890" s="13">
        <v>37461</v>
      </c>
      <c r="F890" s="12">
        <v>7452298</v>
      </c>
      <c r="G890" s="12">
        <v>0</v>
      </c>
      <c r="H890" s="12">
        <v>0</v>
      </c>
      <c r="J890" s="14">
        <v>3000</v>
      </c>
      <c r="K890" s="14">
        <v>0</v>
      </c>
      <c r="L890" s="14">
        <v>0</v>
      </c>
      <c r="M890" s="14">
        <v>3000</v>
      </c>
      <c r="N890" s="75">
        <f>VLOOKUP(P890,'CODIGOS RENTISTICOS'!$A$2:E1930,2,FALSE)</f>
        <v>825000000</v>
      </c>
      <c r="O890" s="75">
        <f>VLOOKUP(P890,'CODIGOS RENTISTICOS'!$A$2:F4097,3,FALSE)</f>
        <v>150109</v>
      </c>
      <c r="P890" s="61">
        <v>121245</v>
      </c>
      <c r="Q890" s="14">
        <v>3000</v>
      </c>
      <c r="R890" s="61"/>
    </row>
    <row r="891" spans="1:18" x14ac:dyDescent="0.2">
      <c r="A891" s="12">
        <v>50000249</v>
      </c>
      <c r="B891" s="12">
        <v>3235606</v>
      </c>
      <c r="C891" s="12" t="s">
        <v>285</v>
      </c>
      <c r="D891" s="12">
        <v>12986782</v>
      </c>
      <c r="E891" s="13">
        <v>37461</v>
      </c>
      <c r="F891" s="12">
        <v>2590695</v>
      </c>
      <c r="G891" s="12">
        <v>0</v>
      </c>
      <c r="H891" s="12">
        <v>0</v>
      </c>
      <c r="J891" s="14">
        <v>2000</v>
      </c>
      <c r="K891" s="14">
        <v>0</v>
      </c>
      <c r="L891" s="14">
        <v>0</v>
      </c>
      <c r="M891" s="14">
        <v>2000</v>
      </c>
      <c r="N891" s="75">
        <f>VLOOKUP(P891,'CODIGOS RENTISTICOS'!$A$2:E1931,2,FALSE)</f>
        <v>825000000</v>
      </c>
      <c r="O891" s="75">
        <f>VLOOKUP(P891,'CODIGOS RENTISTICOS'!$A$2:F4098,3,FALSE)</f>
        <v>150109</v>
      </c>
      <c r="P891" s="61">
        <v>121245</v>
      </c>
      <c r="Q891" s="14">
        <v>2000</v>
      </c>
      <c r="R891" s="61"/>
    </row>
    <row r="892" spans="1:18" x14ac:dyDescent="0.2">
      <c r="A892" s="12">
        <v>50000249</v>
      </c>
      <c r="B892" s="12">
        <v>3350158</v>
      </c>
      <c r="C892" s="12" t="s">
        <v>285</v>
      </c>
      <c r="D892" s="12">
        <v>8604011911</v>
      </c>
      <c r="E892" s="13">
        <v>37461</v>
      </c>
      <c r="F892" s="12">
        <v>3464214</v>
      </c>
      <c r="G892" s="12">
        <v>0</v>
      </c>
      <c r="H892" s="12">
        <v>0</v>
      </c>
      <c r="J892" s="14">
        <v>17000</v>
      </c>
      <c r="K892" s="14">
        <v>0</v>
      </c>
      <c r="L892" s="14">
        <v>0</v>
      </c>
      <c r="M892" s="14">
        <v>17000</v>
      </c>
      <c r="N892" s="75">
        <f>VLOOKUP(P892,'CODIGOS RENTISTICOS'!$A$2:E1932,2,FALSE)</f>
        <v>825000000</v>
      </c>
      <c r="O892" s="75">
        <f>VLOOKUP(P892,'CODIGOS RENTISTICOS'!$A$2:F4099,3,FALSE)</f>
        <v>150109</v>
      </c>
      <c r="P892" s="61">
        <v>121245</v>
      </c>
      <c r="Q892" s="14">
        <v>17000</v>
      </c>
      <c r="R892" s="61"/>
    </row>
    <row r="893" spans="1:18" x14ac:dyDescent="0.2">
      <c r="A893" s="12">
        <v>50000249</v>
      </c>
      <c r="B893" s="12">
        <v>3351104</v>
      </c>
      <c r="C893" s="12" t="s">
        <v>285</v>
      </c>
      <c r="D893" s="12">
        <v>5937951</v>
      </c>
      <c r="E893" s="13">
        <v>37461</v>
      </c>
      <c r="F893" s="12">
        <v>2252911</v>
      </c>
      <c r="G893" s="12">
        <v>0</v>
      </c>
      <c r="H893" s="12">
        <v>0</v>
      </c>
      <c r="J893" s="14">
        <v>7000</v>
      </c>
      <c r="K893" s="14">
        <v>0</v>
      </c>
      <c r="L893" s="14">
        <v>0</v>
      </c>
      <c r="M893" s="14">
        <v>7000</v>
      </c>
      <c r="N893" s="75">
        <f>VLOOKUP(P893,'CODIGOS RENTISTICOS'!$A$2:E1933,2,FALSE)</f>
        <v>825000000</v>
      </c>
      <c r="O893" s="75">
        <f>VLOOKUP(P893,'CODIGOS RENTISTICOS'!$A$2:F4100,3,FALSE)</f>
        <v>150109</v>
      </c>
      <c r="P893" s="61">
        <v>121245</v>
      </c>
      <c r="Q893" s="14">
        <v>7000</v>
      </c>
      <c r="R893" s="61"/>
    </row>
    <row r="894" spans="1:18" x14ac:dyDescent="0.2">
      <c r="A894" s="12">
        <v>50000249</v>
      </c>
      <c r="B894" s="12">
        <v>428658</v>
      </c>
      <c r="C894" s="12" t="s">
        <v>33</v>
      </c>
      <c r="D894" s="12">
        <v>70566451</v>
      </c>
      <c r="E894" s="13">
        <v>37461</v>
      </c>
      <c r="F894" s="12">
        <v>3252222</v>
      </c>
      <c r="G894" s="12">
        <v>0</v>
      </c>
      <c r="H894" s="12">
        <v>0</v>
      </c>
      <c r="J894" s="14">
        <v>2000</v>
      </c>
      <c r="K894" s="14">
        <v>0</v>
      </c>
      <c r="L894" s="14">
        <v>0</v>
      </c>
      <c r="M894" s="14">
        <v>2000</v>
      </c>
      <c r="N894" s="75">
        <f>VLOOKUP(P894,'CODIGOS RENTISTICOS'!$A$2:E1934,2,FALSE)</f>
        <v>825000000</v>
      </c>
      <c r="O894" s="75">
        <f>VLOOKUP(P894,'CODIGOS RENTISTICOS'!$A$2:F4101,3,FALSE)</f>
        <v>150109</v>
      </c>
      <c r="P894" s="61">
        <v>5041</v>
      </c>
      <c r="Q894" s="14">
        <v>2000</v>
      </c>
      <c r="R894" s="61"/>
    </row>
    <row r="895" spans="1:18" x14ac:dyDescent="0.2">
      <c r="A895" s="12">
        <v>50000249</v>
      </c>
      <c r="B895" s="12">
        <v>921262</v>
      </c>
      <c r="C895" s="12" t="s">
        <v>33</v>
      </c>
      <c r="D895" s="12">
        <v>8909171416</v>
      </c>
      <c r="E895" s="13">
        <v>37461</v>
      </c>
      <c r="F895" s="12">
        <v>3333309</v>
      </c>
      <c r="G895" s="12">
        <v>0</v>
      </c>
      <c r="H895" s="12">
        <v>0</v>
      </c>
      <c r="J895" s="14">
        <v>238000</v>
      </c>
      <c r="K895" s="14">
        <v>0</v>
      </c>
      <c r="L895" s="14">
        <v>0</v>
      </c>
      <c r="M895" s="14">
        <v>238000</v>
      </c>
      <c r="N895" s="75">
        <f>VLOOKUP(P895,'CODIGOS RENTISTICOS'!$A$2:E1935,2,FALSE)</f>
        <v>825000000</v>
      </c>
      <c r="O895" s="75">
        <f>VLOOKUP(P895,'CODIGOS RENTISTICOS'!$A$2:F4102,3,FALSE)</f>
        <v>150109</v>
      </c>
      <c r="P895" s="61">
        <v>121245</v>
      </c>
      <c r="Q895" s="14">
        <v>238000</v>
      </c>
      <c r="R895" s="61"/>
    </row>
    <row r="896" spans="1:18" x14ac:dyDescent="0.2">
      <c r="A896" s="12">
        <v>50000249</v>
      </c>
      <c r="B896" s="12">
        <v>1030735</v>
      </c>
      <c r="C896" s="12" t="s">
        <v>297</v>
      </c>
      <c r="D896" s="12">
        <v>8001016130</v>
      </c>
      <c r="E896" s="13">
        <v>37461</v>
      </c>
      <c r="F896" s="12">
        <v>3683636</v>
      </c>
      <c r="G896" s="12">
        <v>0</v>
      </c>
      <c r="H896" s="12">
        <v>0</v>
      </c>
      <c r="J896" s="14">
        <v>7000</v>
      </c>
      <c r="K896" s="14">
        <v>0</v>
      </c>
      <c r="L896" s="14">
        <v>0</v>
      </c>
      <c r="M896" s="14">
        <v>7000</v>
      </c>
      <c r="N896" s="75">
        <f>VLOOKUP(P896,'CODIGOS RENTISTICOS'!$A$2:E1936,2,FALSE)</f>
        <v>825000000</v>
      </c>
      <c r="O896" s="75">
        <f>VLOOKUP(P896,'CODIGOS RENTISTICOS'!$A$2:F4103,3,FALSE)</f>
        <v>150109</v>
      </c>
      <c r="P896" s="61">
        <v>5041</v>
      </c>
      <c r="Q896" s="14">
        <v>7000</v>
      </c>
      <c r="R896" s="61"/>
    </row>
    <row r="897" spans="1:18" x14ac:dyDescent="0.2">
      <c r="A897" s="12">
        <v>50000249</v>
      </c>
      <c r="B897" s="12">
        <v>1030747</v>
      </c>
      <c r="C897" s="12" t="s">
        <v>297</v>
      </c>
      <c r="D897" s="12">
        <v>8001016130</v>
      </c>
      <c r="E897" s="13">
        <v>37461</v>
      </c>
      <c r="F897" s="12">
        <v>3683636</v>
      </c>
      <c r="G897" s="12">
        <v>0</v>
      </c>
      <c r="H897" s="12">
        <v>0</v>
      </c>
      <c r="J897" s="14">
        <v>7000</v>
      </c>
      <c r="K897" s="14">
        <v>0</v>
      </c>
      <c r="L897" s="14">
        <v>0</v>
      </c>
      <c r="M897" s="14">
        <v>7000</v>
      </c>
      <c r="N897" s="75">
        <f>VLOOKUP(P897,'CODIGOS RENTISTICOS'!$A$2:E1937,2,FALSE)</f>
        <v>825000000</v>
      </c>
      <c r="O897" s="75">
        <f>VLOOKUP(P897,'CODIGOS RENTISTICOS'!$A$2:F4104,3,FALSE)</f>
        <v>150109</v>
      </c>
      <c r="P897" s="61">
        <v>5041</v>
      </c>
      <c r="Q897" s="14">
        <v>7000</v>
      </c>
      <c r="R897" s="61"/>
    </row>
    <row r="898" spans="1:18" x14ac:dyDescent="0.2">
      <c r="A898" s="12">
        <v>50000249</v>
      </c>
      <c r="B898" s="12">
        <v>1030749</v>
      </c>
      <c r="C898" s="12" t="s">
        <v>297</v>
      </c>
      <c r="D898" s="12">
        <v>8001016130</v>
      </c>
      <c r="E898" s="13">
        <v>37461</v>
      </c>
      <c r="F898" s="12">
        <v>3683636</v>
      </c>
      <c r="G898" s="12">
        <v>0</v>
      </c>
      <c r="H898" s="12">
        <v>0</v>
      </c>
      <c r="J898" s="14">
        <v>7000</v>
      </c>
      <c r="K898" s="14">
        <v>0</v>
      </c>
      <c r="L898" s="14">
        <v>0</v>
      </c>
      <c r="M898" s="14">
        <v>7000</v>
      </c>
      <c r="N898" s="75">
        <f>VLOOKUP(P898,'CODIGOS RENTISTICOS'!$A$2:E1938,2,FALSE)</f>
        <v>825000000</v>
      </c>
      <c r="O898" s="75">
        <f>VLOOKUP(P898,'CODIGOS RENTISTICOS'!$A$2:F4105,3,FALSE)</f>
        <v>150109</v>
      </c>
      <c r="P898" s="61">
        <v>5041</v>
      </c>
      <c r="Q898" s="14">
        <v>7000</v>
      </c>
      <c r="R898" s="61"/>
    </row>
    <row r="899" spans="1:18" x14ac:dyDescent="0.2">
      <c r="A899" s="12">
        <v>50000249</v>
      </c>
      <c r="B899" s="12">
        <v>688541</v>
      </c>
      <c r="C899" s="12" t="s">
        <v>34</v>
      </c>
      <c r="D899" s="12">
        <v>32455285</v>
      </c>
      <c r="E899" s="13">
        <v>37461</v>
      </c>
      <c r="F899" s="12">
        <v>6651821</v>
      </c>
      <c r="G899" s="12">
        <v>0</v>
      </c>
      <c r="H899" s="12">
        <v>0</v>
      </c>
      <c r="J899" s="14">
        <v>154500</v>
      </c>
      <c r="K899" s="14">
        <v>0</v>
      </c>
      <c r="L899" s="14">
        <v>0</v>
      </c>
      <c r="M899" s="14">
        <v>154500</v>
      </c>
      <c r="N899" s="75">
        <f>VLOOKUP(P899,'CODIGOS RENTISTICOS'!$A$2:E1939,2,FALSE)</f>
        <v>96200000</v>
      </c>
      <c r="O899" s="75">
        <f>VLOOKUP(P899,'CODIGOS RENTISTICOS'!$A$2:F4106,3,FALSE)</f>
        <v>350101</v>
      </c>
      <c r="P899" s="61">
        <v>121230</v>
      </c>
      <c r="Q899" s="14">
        <v>154500</v>
      </c>
      <c r="R899" s="61"/>
    </row>
    <row r="900" spans="1:18" x14ac:dyDescent="0.2">
      <c r="A900" s="12">
        <v>50000249</v>
      </c>
      <c r="B900" s="12">
        <v>688542</v>
      </c>
      <c r="C900" s="12" t="s">
        <v>34</v>
      </c>
      <c r="D900" s="12">
        <v>32455285</v>
      </c>
      <c r="E900" s="13">
        <v>37461</v>
      </c>
      <c r="F900" s="12">
        <v>6651821</v>
      </c>
      <c r="G900" s="12">
        <v>0</v>
      </c>
      <c r="H900" s="12">
        <v>0</v>
      </c>
      <c r="J900" s="14">
        <v>309000</v>
      </c>
      <c r="K900" s="14">
        <v>0</v>
      </c>
      <c r="L900" s="14">
        <v>0</v>
      </c>
      <c r="M900" s="14">
        <v>309000</v>
      </c>
      <c r="N900" s="75">
        <f>VLOOKUP(P900,'CODIGOS RENTISTICOS'!$A$2:E1940,2,FALSE)</f>
        <v>96200000</v>
      </c>
      <c r="O900" s="75">
        <f>VLOOKUP(P900,'CODIGOS RENTISTICOS'!$A$2:F4107,3,FALSE)</f>
        <v>350101</v>
      </c>
      <c r="P900" s="61">
        <v>121230</v>
      </c>
      <c r="Q900" s="14">
        <v>309000</v>
      </c>
      <c r="R900" s="61"/>
    </row>
    <row r="901" spans="1:18" x14ac:dyDescent="0.2">
      <c r="A901" s="12">
        <v>50000249</v>
      </c>
      <c r="B901" s="12">
        <v>826602</v>
      </c>
      <c r="C901" s="12" t="s">
        <v>289</v>
      </c>
      <c r="D901" s="12">
        <v>74857889</v>
      </c>
      <c r="E901" s="13">
        <v>37461</v>
      </c>
      <c r="F901" s="12">
        <v>6348520</v>
      </c>
      <c r="G901" s="12">
        <v>0</v>
      </c>
      <c r="H901" s="12">
        <v>0</v>
      </c>
      <c r="J901" s="14">
        <v>7000</v>
      </c>
      <c r="K901" s="14">
        <v>0</v>
      </c>
      <c r="L901" s="14">
        <v>0</v>
      </c>
      <c r="M901" s="14">
        <v>7000</v>
      </c>
      <c r="N901" s="75">
        <f>VLOOKUP(P901,'CODIGOS RENTISTICOS'!$A$2:E1941,2,FALSE)</f>
        <v>825000000</v>
      </c>
      <c r="O901" s="75">
        <f>VLOOKUP(P901,'CODIGOS RENTISTICOS'!$A$2:F4108,3,FALSE)</f>
        <v>150109</v>
      </c>
      <c r="P901" s="61">
        <v>121245</v>
      </c>
      <c r="Q901" s="14">
        <v>7000</v>
      </c>
      <c r="R901" s="61"/>
    </row>
    <row r="902" spans="1:18" x14ac:dyDescent="0.2">
      <c r="A902" s="12">
        <v>50000249</v>
      </c>
      <c r="B902" s="12">
        <v>1075388</v>
      </c>
      <c r="C902" s="12" t="s">
        <v>289</v>
      </c>
      <c r="D902" s="12">
        <v>74847924</v>
      </c>
      <c r="E902" s="13">
        <v>37461</v>
      </c>
      <c r="F902" s="12">
        <v>121212</v>
      </c>
      <c r="G902" s="12">
        <v>0</v>
      </c>
      <c r="H902" s="12">
        <v>0</v>
      </c>
      <c r="J902" s="14">
        <v>7000</v>
      </c>
      <c r="K902" s="14">
        <v>0</v>
      </c>
      <c r="L902" s="14">
        <v>0</v>
      </c>
      <c r="M902" s="14">
        <v>7000</v>
      </c>
      <c r="N902" s="75">
        <f>VLOOKUP(P902,'CODIGOS RENTISTICOS'!$A$2:E1942,2,FALSE)</f>
        <v>825000000</v>
      </c>
      <c r="O902" s="75">
        <f>VLOOKUP(P902,'CODIGOS RENTISTICOS'!$A$2:F4109,3,FALSE)</f>
        <v>150109</v>
      </c>
      <c r="P902" s="61">
        <v>121245</v>
      </c>
      <c r="Q902" s="14">
        <v>7000</v>
      </c>
      <c r="R902" s="61"/>
    </row>
    <row r="903" spans="1:18" x14ac:dyDescent="0.2">
      <c r="A903" s="12">
        <v>50000249</v>
      </c>
      <c r="B903" s="12">
        <v>284051</v>
      </c>
      <c r="C903" s="12" t="s">
        <v>299</v>
      </c>
      <c r="D903" s="12">
        <v>93201596</v>
      </c>
      <c r="E903" s="13">
        <v>37461</v>
      </c>
      <c r="F903" s="12">
        <v>8324454</v>
      </c>
      <c r="G903" s="12">
        <v>0</v>
      </c>
      <c r="H903" s="12">
        <v>0</v>
      </c>
      <c r="J903" s="14">
        <v>7000</v>
      </c>
      <c r="K903" s="14">
        <v>0</v>
      </c>
      <c r="L903" s="14">
        <v>0</v>
      </c>
      <c r="M903" s="14">
        <v>7000</v>
      </c>
      <c r="N903" s="75">
        <f>VLOOKUP(P903,'CODIGOS RENTISTICOS'!$A$2:E1943,2,FALSE)</f>
        <v>825000000</v>
      </c>
      <c r="O903" s="75">
        <f>VLOOKUP(P903,'CODIGOS RENTISTICOS'!$A$2:F4110,3,FALSE)</f>
        <v>150109</v>
      </c>
      <c r="P903" s="61">
        <v>121245</v>
      </c>
      <c r="Q903" s="14">
        <v>7000</v>
      </c>
      <c r="R903" s="61"/>
    </row>
    <row r="904" spans="1:18" x14ac:dyDescent="0.2">
      <c r="A904" s="12">
        <v>50000249</v>
      </c>
      <c r="B904" s="12">
        <v>701670</v>
      </c>
      <c r="C904" s="12" t="s">
        <v>123</v>
      </c>
      <c r="D904" s="12">
        <v>19583061</v>
      </c>
      <c r="E904" s="13">
        <v>37461</v>
      </c>
      <c r="F904" s="12">
        <v>4331550</v>
      </c>
      <c r="G904" s="12">
        <v>0</v>
      </c>
      <c r="H904" s="12">
        <v>0</v>
      </c>
      <c r="J904" s="14">
        <v>7000</v>
      </c>
      <c r="K904" s="14">
        <v>0</v>
      </c>
      <c r="L904" s="14">
        <v>0</v>
      </c>
      <c r="M904" s="14">
        <v>7000</v>
      </c>
      <c r="N904" s="75">
        <f>VLOOKUP(P904,'CODIGOS RENTISTICOS'!$A$2:E1944,2,FALSE)</f>
        <v>825000000</v>
      </c>
      <c r="O904" s="75">
        <f>VLOOKUP(P904,'CODIGOS RENTISTICOS'!$A$2:F4111,3,FALSE)</f>
        <v>150109</v>
      </c>
      <c r="P904" s="61">
        <v>121245</v>
      </c>
      <c r="Q904" s="14">
        <v>7000</v>
      </c>
      <c r="R904" s="61"/>
    </row>
    <row r="905" spans="1:18" x14ac:dyDescent="0.2">
      <c r="A905" s="12">
        <v>50000249</v>
      </c>
      <c r="B905" s="12">
        <v>701673</v>
      </c>
      <c r="C905" s="12" t="s">
        <v>123</v>
      </c>
      <c r="D905" s="12">
        <v>19586109</v>
      </c>
      <c r="E905" s="13">
        <v>37461</v>
      </c>
      <c r="F905" s="12">
        <v>4331550</v>
      </c>
      <c r="G905" s="12">
        <v>0</v>
      </c>
      <c r="H905" s="12">
        <v>0</v>
      </c>
      <c r="J905" s="14">
        <v>7000</v>
      </c>
      <c r="K905" s="14">
        <v>0</v>
      </c>
      <c r="L905" s="14">
        <v>0</v>
      </c>
      <c r="M905" s="14">
        <v>7000</v>
      </c>
      <c r="N905" s="75">
        <f>VLOOKUP(P905,'CODIGOS RENTISTICOS'!$A$2:E1945,2,FALSE)</f>
        <v>825000000</v>
      </c>
      <c r="O905" s="75">
        <f>VLOOKUP(P905,'CODIGOS RENTISTICOS'!$A$2:F4112,3,FALSE)</f>
        <v>150109</v>
      </c>
      <c r="P905" s="61">
        <v>121245</v>
      </c>
      <c r="Q905" s="14">
        <v>7000</v>
      </c>
      <c r="R905" s="61"/>
    </row>
    <row r="906" spans="1:18" x14ac:dyDescent="0.2">
      <c r="A906" s="12">
        <v>50000249</v>
      </c>
      <c r="B906" s="12">
        <v>701895</v>
      </c>
      <c r="C906" s="12" t="s">
        <v>123</v>
      </c>
      <c r="D906" s="12">
        <v>94251847</v>
      </c>
      <c r="E906" s="13">
        <v>37461</v>
      </c>
      <c r="F906" s="12">
        <v>4231458</v>
      </c>
      <c r="G906" s="12">
        <v>0</v>
      </c>
      <c r="H906" s="12">
        <v>0</v>
      </c>
      <c r="J906" s="14">
        <v>7000</v>
      </c>
      <c r="K906" s="14">
        <v>0</v>
      </c>
      <c r="L906" s="14">
        <v>0</v>
      </c>
      <c r="M906" s="14">
        <v>7000</v>
      </c>
      <c r="N906" s="75">
        <f>VLOOKUP(P906,'CODIGOS RENTISTICOS'!$A$2:E1946,2,FALSE)</f>
        <v>825000000</v>
      </c>
      <c r="O906" s="75">
        <f>VLOOKUP(P906,'CODIGOS RENTISTICOS'!$A$2:F4113,3,FALSE)</f>
        <v>150109</v>
      </c>
      <c r="P906" s="61">
        <v>121245</v>
      </c>
      <c r="Q906" s="14">
        <v>7000</v>
      </c>
      <c r="R906" s="61"/>
    </row>
    <row r="907" spans="1:18" x14ac:dyDescent="0.2">
      <c r="A907" s="12">
        <v>50000249</v>
      </c>
      <c r="B907" s="12">
        <v>1184066</v>
      </c>
      <c r="C907" s="12" t="s">
        <v>38</v>
      </c>
      <c r="D907" s="12">
        <v>12715503</v>
      </c>
      <c r="E907" s="13">
        <v>37461</v>
      </c>
      <c r="F907" s="12">
        <v>7270590</v>
      </c>
      <c r="G907" s="12">
        <v>0</v>
      </c>
      <c r="H907" s="12">
        <v>0</v>
      </c>
      <c r="J907" s="14">
        <v>100000</v>
      </c>
      <c r="K907" s="14">
        <v>0</v>
      </c>
      <c r="L907" s="14">
        <v>0</v>
      </c>
      <c r="M907" s="14">
        <v>100000</v>
      </c>
      <c r="N907" s="75">
        <f>VLOOKUP(P907,'CODIGOS RENTISTICOS'!$A$2:E1947,2,FALSE)</f>
        <v>910500000</v>
      </c>
      <c r="O907" s="75">
        <f>VLOOKUP(P907,'CODIGOS RENTISTICOS'!$A$2:F4114,3,FALSE)</f>
        <v>360107</v>
      </c>
      <c r="P907" s="61">
        <v>6003</v>
      </c>
      <c r="Q907" s="14">
        <v>100000</v>
      </c>
      <c r="R907" s="61"/>
    </row>
    <row r="908" spans="1:18" x14ac:dyDescent="0.2">
      <c r="A908" s="12">
        <v>50000249</v>
      </c>
      <c r="B908" s="12">
        <v>1184074</v>
      </c>
      <c r="C908" s="12" t="s">
        <v>38</v>
      </c>
      <c r="D908" s="12">
        <v>19599976</v>
      </c>
      <c r="E908" s="13">
        <v>37461</v>
      </c>
      <c r="F908" s="12">
        <v>121212</v>
      </c>
      <c r="G908" s="12">
        <v>0</v>
      </c>
      <c r="H908" s="12">
        <v>0</v>
      </c>
      <c r="J908" s="14">
        <v>7000</v>
      </c>
      <c r="K908" s="14">
        <v>0</v>
      </c>
      <c r="L908" s="14">
        <v>0</v>
      </c>
      <c r="M908" s="14">
        <v>7000</v>
      </c>
      <c r="N908" s="75">
        <f>VLOOKUP(P908,'CODIGOS RENTISTICOS'!$A$2:E1948,2,FALSE)</f>
        <v>825000000</v>
      </c>
      <c r="O908" s="75">
        <f>VLOOKUP(P908,'CODIGOS RENTISTICOS'!$A$2:F4115,3,FALSE)</f>
        <v>150109</v>
      </c>
      <c r="P908" s="61">
        <v>121245</v>
      </c>
      <c r="Q908" s="14">
        <v>7000</v>
      </c>
      <c r="R908" s="61"/>
    </row>
    <row r="909" spans="1:18" x14ac:dyDescent="0.2">
      <c r="A909" s="12">
        <v>50000249</v>
      </c>
      <c r="B909" s="12">
        <v>5100526</v>
      </c>
      <c r="C909" s="12" t="s">
        <v>40</v>
      </c>
      <c r="D909" s="12">
        <v>8905042697</v>
      </c>
      <c r="E909" s="13">
        <v>37461</v>
      </c>
      <c r="F909" s="12">
        <v>5695763</v>
      </c>
      <c r="G909" s="12">
        <v>0</v>
      </c>
      <c r="H909" s="12">
        <v>0</v>
      </c>
      <c r="J909" s="14">
        <v>541008</v>
      </c>
      <c r="K909" s="14">
        <v>0</v>
      </c>
      <c r="L909" s="14">
        <v>0</v>
      </c>
      <c r="M909" s="14">
        <v>541008</v>
      </c>
      <c r="N909" s="75">
        <f>VLOOKUP(P909,'CODIGOS RENTISTICOS'!$A$2:E1949,2,FALSE)</f>
        <v>825000000</v>
      </c>
      <c r="O909" s="75">
        <f>VLOOKUP(P909,'CODIGOS RENTISTICOS'!$A$2:F4116,3,FALSE)</f>
        <v>150109</v>
      </c>
      <c r="P909" s="61">
        <v>121245</v>
      </c>
      <c r="Q909" s="14">
        <v>541008</v>
      </c>
      <c r="R909" s="61"/>
    </row>
    <row r="910" spans="1:18" x14ac:dyDescent="0.2">
      <c r="A910" s="12">
        <v>50000249</v>
      </c>
      <c r="B910" s="12">
        <v>5101874</v>
      </c>
      <c r="C910" s="12" t="s">
        <v>40</v>
      </c>
      <c r="D910" s="12">
        <v>13224939</v>
      </c>
      <c r="E910" s="13">
        <v>37461</v>
      </c>
      <c r="F910" s="12">
        <v>5750586</v>
      </c>
      <c r="G910" s="12">
        <v>0</v>
      </c>
      <c r="H910" s="12">
        <v>0</v>
      </c>
      <c r="J910" s="14">
        <v>3000000</v>
      </c>
      <c r="K910" s="14">
        <v>0</v>
      </c>
      <c r="L910" s="14">
        <v>0</v>
      </c>
      <c r="M910" s="14">
        <v>3000000</v>
      </c>
      <c r="N910" s="75">
        <f>VLOOKUP(P910,'CODIGOS RENTISTICOS'!$A$2:E1950,2,FALSE)</f>
        <v>0</v>
      </c>
      <c r="O910" s="75">
        <f>VLOOKUP(P910,'CODIGOS RENTISTICOS'!$A$2:F4117,3,FALSE)</f>
        <v>0</v>
      </c>
      <c r="P910" s="61">
        <v>1212</v>
      </c>
      <c r="Q910" s="14">
        <v>3000000</v>
      </c>
      <c r="R910" s="61"/>
    </row>
    <row r="911" spans="1:18" x14ac:dyDescent="0.2">
      <c r="A911" s="12">
        <v>50000249</v>
      </c>
      <c r="B911" s="12">
        <v>662960</v>
      </c>
      <c r="C911" s="12" t="s">
        <v>125</v>
      </c>
      <c r="D911" s="12">
        <v>8914103544</v>
      </c>
      <c r="E911" s="13">
        <v>37461</v>
      </c>
      <c r="F911" s="12">
        <v>3354152</v>
      </c>
      <c r="G911" s="12">
        <v>0</v>
      </c>
      <c r="H911" s="12">
        <v>0</v>
      </c>
      <c r="J911" s="14">
        <v>54749</v>
      </c>
      <c r="K911" s="14">
        <v>0</v>
      </c>
      <c r="L911" s="14">
        <v>0</v>
      </c>
      <c r="M911" s="14">
        <v>54749</v>
      </c>
      <c r="N911" s="75" t="e">
        <f>VLOOKUP(P911,'CODIGOS RENTISTICOS'!$A$2:E1951,2,FALSE)</f>
        <v>#N/A</v>
      </c>
      <c r="O911" s="75" t="e">
        <f>VLOOKUP(P911,'CODIGOS RENTISTICOS'!$A$2:F4118,3,FALSE)</f>
        <v>#N/A</v>
      </c>
      <c r="P911" s="61">
        <v>270218</v>
      </c>
      <c r="Q911" s="14">
        <v>54749</v>
      </c>
      <c r="R911" s="61"/>
    </row>
    <row r="912" spans="1:18" x14ac:dyDescent="0.2">
      <c r="A912" s="12">
        <v>50000249</v>
      </c>
      <c r="B912" s="12">
        <v>1380805</v>
      </c>
      <c r="C912" s="12" t="s">
        <v>126</v>
      </c>
      <c r="D912" s="12">
        <v>91271193</v>
      </c>
      <c r="E912" s="13">
        <v>37461</v>
      </c>
      <c r="F912" s="12">
        <v>6376793</v>
      </c>
      <c r="G912" s="12">
        <v>0</v>
      </c>
      <c r="H912" s="12">
        <v>0</v>
      </c>
      <c r="J912" s="14">
        <v>7000</v>
      </c>
      <c r="K912" s="14">
        <v>0</v>
      </c>
      <c r="L912" s="14">
        <v>0</v>
      </c>
      <c r="M912" s="14">
        <v>7000</v>
      </c>
      <c r="N912" s="75">
        <f>VLOOKUP(P912,'CODIGOS RENTISTICOS'!$A$2:E1952,2,FALSE)</f>
        <v>825000000</v>
      </c>
      <c r="O912" s="75">
        <f>VLOOKUP(P912,'CODIGOS RENTISTICOS'!$A$2:F4119,3,FALSE)</f>
        <v>150109</v>
      </c>
      <c r="P912" s="61">
        <v>121245</v>
      </c>
      <c r="Q912" s="14">
        <v>7000</v>
      </c>
      <c r="R912" s="61"/>
    </row>
    <row r="913" spans="1:18" x14ac:dyDescent="0.2">
      <c r="A913" s="12">
        <v>50000249</v>
      </c>
      <c r="B913" s="12">
        <v>3141180</v>
      </c>
      <c r="C913" s="12" t="s">
        <v>419</v>
      </c>
      <c r="D913" s="12">
        <v>8907013557</v>
      </c>
      <c r="E913" s="13">
        <v>37461</v>
      </c>
      <c r="F913" s="12">
        <v>2680338</v>
      </c>
      <c r="G913" s="12">
        <v>0</v>
      </c>
      <c r="H913" s="12">
        <v>0</v>
      </c>
      <c r="J913" s="14">
        <v>14000</v>
      </c>
      <c r="K913" s="14">
        <v>0</v>
      </c>
      <c r="L913" s="14">
        <v>0</v>
      </c>
      <c r="M913" s="14">
        <v>14000</v>
      </c>
      <c r="N913" s="75">
        <f>VLOOKUP(P913,'CODIGOS RENTISTICOS'!$A$2:E1953,2,FALSE)</f>
        <v>825000000</v>
      </c>
      <c r="O913" s="75">
        <f>VLOOKUP(P913,'CODIGOS RENTISTICOS'!$A$2:F4120,3,FALSE)</f>
        <v>150109</v>
      </c>
      <c r="P913" s="61">
        <v>121245</v>
      </c>
      <c r="Q913" s="14">
        <v>14000</v>
      </c>
      <c r="R913" s="61"/>
    </row>
    <row r="914" spans="1:18" x14ac:dyDescent="0.2">
      <c r="A914" s="12">
        <v>50000249</v>
      </c>
      <c r="B914" s="12">
        <v>613189</v>
      </c>
      <c r="C914" s="12" t="s">
        <v>42</v>
      </c>
      <c r="D914" s="12">
        <v>94425867</v>
      </c>
      <c r="E914" s="13">
        <v>37461</v>
      </c>
      <c r="F914" s="12">
        <v>3363402</v>
      </c>
      <c r="G914" s="12">
        <v>0</v>
      </c>
      <c r="H914" s="12">
        <v>0</v>
      </c>
      <c r="J914" s="14">
        <v>7000</v>
      </c>
      <c r="K914" s="14">
        <v>0</v>
      </c>
      <c r="L914" s="14">
        <v>0</v>
      </c>
      <c r="M914" s="14">
        <v>7000</v>
      </c>
      <c r="N914" s="75">
        <f>VLOOKUP(P914,'CODIGOS RENTISTICOS'!$A$2:E1954,2,FALSE)</f>
        <v>825000000</v>
      </c>
      <c r="O914" s="75">
        <f>VLOOKUP(P914,'CODIGOS RENTISTICOS'!$A$2:F4121,3,FALSE)</f>
        <v>150109</v>
      </c>
      <c r="P914" s="61">
        <v>121245</v>
      </c>
      <c r="Q914" s="14">
        <v>7000</v>
      </c>
      <c r="R914" s="61"/>
    </row>
    <row r="915" spans="1:18" x14ac:dyDescent="0.2">
      <c r="A915" s="12">
        <v>50000249</v>
      </c>
      <c r="B915" s="12">
        <v>5031658</v>
      </c>
      <c r="C915" s="12" t="s">
        <v>42</v>
      </c>
      <c r="D915" s="12">
        <v>16709179</v>
      </c>
      <c r="E915" s="13">
        <v>37461</v>
      </c>
      <c r="F915" s="12">
        <v>3345337</v>
      </c>
      <c r="G915" s="12">
        <v>0</v>
      </c>
      <c r="H915" s="12">
        <v>0</v>
      </c>
      <c r="J915" s="14">
        <v>7000</v>
      </c>
      <c r="K915" s="14">
        <v>0</v>
      </c>
      <c r="L915" s="14">
        <v>0</v>
      </c>
      <c r="M915" s="14">
        <v>7000</v>
      </c>
      <c r="N915" s="75">
        <f>VLOOKUP(P915,'CODIGOS RENTISTICOS'!$A$2:E1955,2,FALSE)</f>
        <v>825000000</v>
      </c>
      <c r="O915" s="75">
        <f>VLOOKUP(P915,'CODIGOS RENTISTICOS'!$A$2:F4122,3,FALSE)</f>
        <v>150109</v>
      </c>
      <c r="P915" s="61">
        <v>121245</v>
      </c>
      <c r="Q915" s="14">
        <v>7000</v>
      </c>
      <c r="R915" s="61"/>
    </row>
    <row r="916" spans="1:18" x14ac:dyDescent="0.2">
      <c r="A916" s="12">
        <v>50000249</v>
      </c>
      <c r="B916" s="12">
        <v>5032377</v>
      </c>
      <c r="C916" s="12" t="s">
        <v>42</v>
      </c>
      <c r="D916" s="12">
        <v>16768320</v>
      </c>
      <c r="E916" s="13">
        <v>37461</v>
      </c>
      <c r="F916" s="12">
        <v>4461101</v>
      </c>
      <c r="G916" s="12">
        <v>0</v>
      </c>
      <c r="H916" s="12">
        <v>0</v>
      </c>
      <c r="J916" s="14">
        <v>7000</v>
      </c>
      <c r="K916" s="14">
        <v>0</v>
      </c>
      <c r="L916" s="14">
        <v>0</v>
      </c>
      <c r="M916" s="14">
        <v>7000</v>
      </c>
      <c r="N916" s="75">
        <f>VLOOKUP(P916,'CODIGOS RENTISTICOS'!$A$2:E1956,2,FALSE)</f>
        <v>825000000</v>
      </c>
      <c r="O916" s="75">
        <f>VLOOKUP(P916,'CODIGOS RENTISTICOS'!$A$2:F4123,3,FALSE)</f>
        <v>150109</v>
      </c>
      <c r="P916" s="61">
        <v>121245</v>
      </c>
      <c r="Q916" s="14">
        <v>7000</v>
      </c>
      <c r="R916" s="61"/>
    </row>
    <row r="917" spans="1:18" x14ac:dyDescent="0.2">
      <c r="A917" s="12">
        <v>50000249</v>
      </c>
      <c r="B917" s="12">
        <v>5032438</v>
      </c>
      <c r="C917" s="12" t="s">
        <v>42</v>
      </c>
      <c r="D917" s="12">
        <v>16946773</v>
      </c>
      <c r="E917" s="13">
        <v>37461</v>
      </c>
      <c r="F917" s="12">
        <v>6907387</v>
      </c>
      <c r="G917" s="12">
        <v>0</v>
      </c>
      <c r="H917" s="12">
        <v>0</v>
      </c>
      <c r="J917" s="14">
        <v>7000</v>
      </c>
      <c r="K917" s="14">
        <v>0</v>
      </c>
      <c r="L917" s="14">
        <v>0</v>
      </c>
      <c r="M917" s="14">
        <v>7000</v>
      </c>
      <c r="N917" s="75">
        <f>VLOOKUP(P917,'CODIGOS RENTISTICOS'!$A$2:E1957,2,FALSE)</f>
        <v>825000000</v>
      </c>
      <c r="O917" s="75">
        <f>VLOOKUP(P917,'CODIGOS RENTISTICOS'!$A$2:F4124,3,FALSE)</f>
        <v>150109</v>
      </c>
      <c r="P917" s="61">
        <v>121245</v>
      </c>
      <c r="Q917" s="14">
        <v>7000</v>
      </c>
      <c r="R917" s="61"/>
    </row>
    <row r="918" spans="1:18" x14ac:dyDescent="0.2">
      <c r="A918" s="12">
        <v>50000249</v>
      </c>
      <c r="B918" s="12">
        <v>5032975</v>
      </c>
      <c r="C918" s="12" t="s">
        <v>42</v>
      </c>
      <c r="D918" s="12">
        <v>94376959</v>
      </c>
      <c r="E918" s="13">
        <v>37461</v>
      </c>
      <c r="F918" s="12">
        <v>6657132</v>
      </c>
      <c r="G918" s="12">
        <v>0</v>
      </c>
      <c r="H918" s="12">
        <v>0</v>
      </c>
      <c r="J918" s="14">
        <v>7000</v>
      </c>
      <c r="K918" s="14">
        <v>0</v>
      </c>
      <c r="L918" s="14">
        <v>0</v>
      </c>
      <c r="M918" s="14">
        <v>7000</v>
      </c>
      <c r="N918" s="75">
        <f>VLOOKUP(P918,'CODIGOS RENTISTICOS'!$A$2:E1958,2,FALSE)</f>
        <v>825000000</v>
      </c>
      <c r="O918" s="75">
        <f>VLOOKUP(P918,'CODIGOS RENTISTICOS'!$A$2:F4125,3,FALSE)</f>
        <v>150109</v>
      </c>
      <c r="P918" s="61">
        <v>121245</v>
      </c>
      <c r="Q918" s="14">
        <v>7000</v>
      </c>
      <c r="R918" s="61"/>
    </row>
    <row r="919" spans="1:18" x14ac:dyDescent="0.2">
      <c r="A919" s="12">
        <v>50000249</v>
      </c>
      <c r="B919" s="12">
        <v>1205688</v>
      </c>
      <c r="C919" s="12" t="s">
        <v>295</v>
      </c>
      <c r="D919" s="12">
        <v>16491035</v>
      </c>
      <c r="E919" s="13">
        <v>37461</v>
      </c>
      <c r="F919" s="12">
        <v>2412246</v>
      </c>
      <c r="G919" s="12">
        <v>0</v>
      </c>
      <c r="H919" s="12">
        <v>0</v>
      </c>
      <c r="J919" s="14">
        <v>40000</v>
      </c>
      <c r="K919" s="14">
        <v>0</v>
      </c>
      <c r="L919" s="14">
        <v>0</v>
      </c>
      <c r="M919" s="14">
        <v>40000</v>
      </c>
      <c r="N919" s="75">
        <f>VLOOKUP(P919,'CODIGOS RENTISTICOS'!$A$2:E1959,2,FALSE)</f>
        <v>11100000</v>
      </c>
      <c r="O919" s="75">
        <f>VLOOKUP(P919,'CODIGOS RENTISTICOS'!$A$2:F4126,3,FALSE)</f>
        <v>150101</v>
      </c>
      <c r="P919" s="61">
        <v>121275</v>
      </c>
      <c r="Q919" s="14">
        <v>40000</v>
      </c>
      <c r="R919" s="61"/>
    </row>
    <row r="920" spans="1:18" x14ac:dyDescent="0.2">
      <c r="A920" s="12">
        <v>50000249</v>
      </c>
      <c r="B920" s="12">
        <v>1205691</v>
      </c>
      <c r="C920" s="12" t="s">
        <v>295</v>
      </c>
      <c r="D920" s="12">
        <v>16506799</v>
      </c>
      <c r="E920" s="13">
        <v>37461</v>
      </c>
      <c r="F920" s="12">
        <v>2433113</v>
      </c>
      <c r="G920" s="12">
        <v>0</v>
      </c>
      <c r="H920" s="12">
        <v>0</v>
      </c>
      <c r="J920" s="14">
        <v>40000</v>
      </c>
      <c r="K920" s="14">
        <v>0</v>
      </c>
      <c r="L920" s="14">
        <v>0</v>
      </c>
      <c r="M920" s="14">
        <v>40000</v>
      </c>
      <c r="N920" s="75">
        <f>VLOOKUP(P920,'CODIGOS RENTISTICOS'!$A$2:E1960,2,FALSE)</f>
        <v>11100000</v>
      </c>
      <c r="O920" s="75">
        <f>VLOOKUP(P920,'CODIGOS RENTISTICOS'!$A$2:F4127,3,FALSE)</f>
        <v>150101</v>
      </c>
      <c r="P920" s="61">
        <v>121275</v>
      </c>
      <c r="Q920" s="14">
        <v>40000</v>
      </c>
      <c r="R920" s="61"/>
    </row>
    <row r="921" spans="1:18" x14ac:dyDescent="0.2">
      <c r="A921" s="12">
        <v>50000249</v>
      </c>
      <c r="B921" s="12">
        <v>1223713</v>
      </c>
      <c r="C921" s="12" t="s">
        <v>295</v>
      </c>
      <c r="D921" s="12">
        <v>87175008</v>
      </c>
      <c r="E921" s="13">
        <v>37461</v>
      </c>
      <c r="F921" s="12">
        <v>2412246</v>
      </c>
      <c r="G921" s="12">
        <v>0</v>
      </c>
      <c r="H921" s="12">
        <v>0</v>
      </c>
      <c r="J921" s="14">
        <v>30000</v>
      </c>
      <c r="K921" s="14">
        <v>0</v>
      </c>
      <c r="L921" s="14">
        <v>0</v>
      </c>
      <c r="M921" s="14">
        <v>30000</v>
      </c>
      <c r="N921" s="75">
        <f>VLOOKUP(P921,'CODIGOS RENTISTICOS'!$A$2:E1961,2,FALSE)</f>
        <v>11100000</v>
      </c>
      <c r="O921" s="75">
        <f>VLOOKUP(P921,'CODIGOS RENTISTICOS'!$A$2:F4128,3,FALSE)</f>
        <v>150101</v>
      </c>
      <c r="P921" s="61">
        <v>121275</v>
      </c>
      <c r="Q921" s="14">
        <v>30000</v>
      </c>
      <c r="R921" s="61"/>
    </row>
    <row r="922" spans="1:18" x14ac:dyDescent="0.2">
      <c r="A922" s="12">
        <v>50000249</v>
      </c>
      <c r="B922" s="12">
        <v>1224509</v>
      </c>
      <c r="C922" s="12" t="s">
        <v>295</v>
      </c>
      <c r="D922" s="12">
        <v>13103752</v>
      </c>
      <c r="E922" s="13">
        <v>37461</v>
      </c>
      <c r="F922" s="12">
        <v>222466</v>
      </c>
      <c r="G922" s="12">
        <v>0</v>
      </c>
      <c r="H922" s="12">
        <v>0</v>
      </c>
      <c r="J922" s="14">
        <v>30000</v>
      </c>
      <c r="K922" s="14">
        <v>0</v>
      </c>
      <c r="L922" s="14">
        <v>0</v>
      </c>
      <c r="M922" s="14">
        <v>30000</v>
      </c>
      <c r="N922" s="75">
        <f>VLOOKUP(P922,'CODIGOS RENTISTICOS'!$A$2:E1962,2,FALSE)</f>
        <v>11100000</v>
      </c>
      <c r="O922" s="75">
        <f>VLOOKUP(P922,'CODIGOS RENTISTICOS'!$A$2:F4129,3,FALSE)</f>
        <v>150101</v>
      </c>
      <c r="P922" s="61">
        <v>121275</v>
      </c>
      <c r="Q922" s="14">
        <v>30000</v>
      </c>
      <c r="R922" s="61"/>
    </row>
    <row r="923" spans="1:18" x14ac:dyDescent="0.2">
      <c r="A923" s="12">
        <v>50000249</v>
      </c>
      <c r="B923" s="12">
        <v>1224510</v>
      </c>
      <c r="C923" s="12" t="s">
        <v>295</v>
      </c>
      <c r="D923" s="12">
        <v>16510510</v>
      </c>
      <c r="E923" s="13">
        <v>37461</v>
      </c>
      <c r="F923" s="12">
        <v>26055</v>
      </c>
      <c r="G923" s="12">
        <v>0</v>
      </c>
      <c r="H923" s="12">
        <v>0</v>
      </c>
      <c r="J923" s="14">
        <v>30000</v>
      </c>
      <c r="K923" s="14">
        <v>0</v>
      </c>
      <c r="L923" s="14">
        <v>0</v>
      </c>
      <c r="M923" s="14">
        <v>30000</v>
      </c>
      <c r="N923" s="75">
        <f>VLOOKUP(P923,'CODIGOS RENTISTICOS'!$A$2:E1963,2,FALSE)</f>
        <v>11100000</v>
      </c>
      <c r="O923" s="75">
        <f>VLOOKUP(P923,'CODIGOS RENTISTICOS'!$A$2:F4130,3,FALSE)</f>
        <v>150101</v>
      </c>
      <c r="P923" s="61">
        <v>121275</v>
      </c>
      <c r="Q923" s="14">
        <v>30000</v>
      </c>
      <c r="R923" s="61"/>
    </row>
    <row r="924" spans="1:18" x14ac:dyDescent="0.2">
      <c r="A924" s="12">
        <v>50000249</v>
      </c>
      <c r="B924" s="12">
        <v>342242</v>
      </c>
      <c r="C924" s="12" t="s">
        <v>418</v>
      </c>
      <c r="D924" s="12">
        <v>8913800335</v>
      </c>
      <c r="E924" s="13">
        <v>37461</v>
      </c>
      <c r="F924" s="12">
        <v>2280360</v>
      </c>
      <c r="G924" s="12">
        <v>0</v>
      </c>
      <c r="H924" s="12">
        <v>1</v>
      </c>
      <c r="J924" s="14">
        <v>0</v>
      </c>
      <c r="K924" s="14">
        <v>0</v>
      </c>
      <c r="L924" s="14">
        <v>109200</v>
      </c>
      <c r="M924" s="14">
        <v>109200</v>
      </c>
      <c r="N924" s="75">
        <f>VLOOKUP(P924,'CODIGOS RENTISTICOS'!$A$2:E1964,2,FALSE)</f>
        <v>10900000</v>
      </c>
      <c r="O924" s="75">
        <f>VLOOKUP(P924,'CODIGOS RENTISTICOS'!$A$2:F4131,3,FALSE)</f>
        <v>170101</v>
      </c>
      <c r="P924" s="61">
        <v>121255</v>
      </c>
      <c r="Q924" s="14">
        <v>109200</v>
      </c>
      <c r="R924" s="61"/>
    </row>
    <row r="925" spans="1:18" x14ac:dyDescent="0.2">
      <c r="A925" s="12">
        <v>50000249</v>
      </c>
      <c r="B925" s="12">
        <v>342244</v>
      </c>
      <c r="C925" s="12" t="s">
        <v>418</v>
      </c>
      <c r="D925" s="12">
        <v>24392269</v>
      </c>
      <c r="E925" s="13">
        <v>37461</v>
      </c>
      <c r="F925" s="12">
        <v>2276182</v>
      </c>
      <c r="G925" s="12">
        <v>0</v>
      </c>
      <c r="H925" s="12">
        <v>0</v>
      </c>
      <c r="J925" s="14">
        <v>330304</v>
      </c>
      <c r="K925" s="14">
        <v>0</v>
      </c>
      <c r="L925" s="14">
        <v>0</v>
      </c>
      <c r="M925" s="14">
        <v>330304</v>
      </c>
      <c r="N925" s="75">
        <f>VLOOKUP(P925,'CODIGOS RENTISTICOS'!$A$2:E1965,2,FALSE)</f>
        <v>910300000</v>
      </c>
      <c r="O925" s="75">
        <f>VLOOKUP(P925,'CODIGOS RENTISTICOS'!$A$2:F4132,3,FALSE)</f>
        <v>130113</v>
      </c>
      <c r="P925" s="61">
        <v>121235</v>
      </c>
      <c r="Q925" s="14">
        <v>330304</v>
      </c>
      <c r="R925" s="61"/>
    </row>
    <row r="926" spans="1:18" x14ac:dyDescent="0.2">
      <c r="A926" s="12">
        <v>50000249</v>
      </c>
      <c r="B926" s="12">
        <v>765146</v>
      </c>
      <c r="C926" s="12" t="s">
        <v>116</v>
      </c>
      <c r="D926" s="12">
        <v>6381529</v>
      </c>
      <c r="E926" s="13">
        <v>37461</v>
      </c>
      <c r="F926" s="12">
        <v>2810663</v>
      </c>
      <c r="G926" s="12">
        <v>0</v>
      </c>
      <c r="H926" s="12">
        <v>0</v>
      </c>
      <c r="J926" s="14">
        <v>3000</v>
      </c>
      <c r="K926" s="14">
        <v>0</v>
      </c>
      <c r="L926" s="14">
        <v>0</v>
      </c>
      <c r="M926" s="14">
        <v>3000</v>
      </c>
      <c r="N926" s="75">
        <f>VLOOKUP(P926,'CODIGOS RENTISTICOS'!$A$2:E1966,2,FALSE)</f>
        <v>825000000</v>
      </c>
      <c r="O926" s="75">
        <f>VLOOKUP(P926,'CODIGOS RENTISTICOS'!$A$2:F4133,3,FALSE)</f>
        <v>150109</v>
      </c>
      <c r="P926" s="61">
        <v>121245</v>
      </c>
      <c r="Q926" s="14">
        <v>3000</v>
      </c>
      <c r="R926" s="61"/>
    </row>
    <row r="927" spans="1:18" x14ac:dyDescent="0.2">
      <c r="A927" s="12">
        <v>50000249</v>
      </c>
      <c r="B927" s="12">
        <v>3421122</v>
      </c>
      <c r="C927" s="12" t="s">
        <v>117</v>
      </c>
      <c r="D927" s="12">
        <v>8001876383</v>
      </c>
      <c r="E927" s="13">
        <v>37461</v>
      </c>
      <c r="F927" s="12">
        <v>2826956</v>
      </c>
      <c r="G927" s="12">
        <v>0</v>
      </c>
      <c r="H927" s="12">
        <v>1</v>
      </c>
      <c r="J927" s="14">
        <v>0</v>
      </c>
      <c r="K927" s="14">
        <v>0</v>
      </c>
      <c r="L927" s="14">
        <v>4099120</v>
      </c>
      <c r="M927" s="14">
        <v>4099120</v>
      </c>
      <c r="N927" s="75">
        <f>VLOOKUP(P927,'CODIGOS RENTISTICOS'!$A$2:E1967,2,FALSE)</f>
        <v>13700000</v>
      </c>
      <c r="O927" s="75">
        <f>VLOOKUP(P927,'CODIGOS RENTISTICOS'!$A$2:F4134,3,FALSE)</f>
        <v>290101</v>
      </c>
      <c r="P927" s="61">
        <v>121250</v>
      </c>
      <c r="Q927" s="14">
        <v>4099120</v>
      </c>
      <c r="R927" s="61"/>
    </row>
    <row r="928" spans="1:18" x14ac:dyDescent="0.2">
      <c r="A928" s="12">
        <v>50000249</v>
      </c>
      <c r="B928" s="12">
        <v>1068025</v>
      </c>
      <c r="C928" s="12" t="s">
        <v>285</v>
      </c>
      <c r="D928" s="12">
        <v>8600756714</v>
      </c>
      <c r="E928" s="13">
        <v>37462</v>
      </c>
      <c r="F928" s="12">
        <v>0</v>
      </c>
      <c r="G928" s="12">
        <v>0</v>
      </c>
      <c r="H928" s="12">
        <v>0</v>
      </c>
      <c r="J928" s="14">
        <v>567000</v>
      </c>
      <c r="K928" s="14">
        <v>0</v>
      </c>
      <c r="L928" s="14">
        <v>0</v>
      </c>
      <c r="M928" s="14">
        <v>567000</v>
      </c>
      <c r="N928" s="75">
        <f>VLOOKUP(P928,'CODIGOS RENTISTICOS'!$A$2:E1968,2,FALSE)</f>
        <v>825000000</v>
      </c>
      <c r="O928" s="75">
        <f>VLOOKUP(P928,'CODIGOS RENTISTICOS'!$A$2:F4135,3,FALSE)</f>
        <v>150109</v>
      </c>
      <c r="P928" s="61">
        <v>121245</v>
      </c>
      <c r="Q928" s="14">
        <v>567000</v>
      </c>
      <c r="R928" s="61"/>
    </row>
    <row r="929" spans="1:18" x14ac:dyDescent="0.2">
      <c r="A929" s="12">
        <v>50000249</v>
      </c>
      <c r="B929" s="12">
        <v>681871</v>
      </c>
      <c r="C929" s="12" t="s">
        <v>285</v>
      </c>
      <c r="D929" s="12">
        <v>8600362881</v>
      </c>
      <c r="E929" s="13">
        <v>37462</v>
      </c>
      <c r="F929" s="12">
        <v>2626800</v>
      </c>
      <c r="G929" s="12">
        <v>0</v>
      </c>
      <c r="H929" s="12">
        <v>0</v>
      </c>
      <c r="J929" s="14">
        <v>14000</v>
      </c>
      <c r="K929" s="14">
        <v>0</v>
      </c>
      <c r="L929" s="14">
        <v>0</v>
      </c>
      <c r="M929" s="14">
        <v>14000</v>
      </c>
      <c r="N929" s="75">
        <f>VLOOKUP(P929,'CODIGOS RENTISTICOS'!$A$2:E1969,2,FALSE)</f>
        <v>825000000</v>
      </c>
      <c r="O929" s="75">
        <f>VLOOKUP(P929,'CODIGOS RENTISTICOS'!$A$2:F4136,3,FALSE)</f>
        <v>150109</v>
      </c>
      <c r="P929" s="61">
        <v>121245</v>
      </c>
      <c r="Q929" s="14">
        <v>14000</v>
      </c>
      <c r="R929" s="61"/>
    </row>
    <row r="930" spans="1:18" x14ac:dyDescent="0.2">
      <c r="A930" s="12">
        <v>50000249</v>
      </c>
      <c r="B930" s="12">
        <v>681875</v>
      </c>
      <c r="C930" s="12" t="s">
        <v>285</v>
      </c>
      <c r="D930" s="12">
        <v>8300489951</v>
      </c>
      <c r="E930" s="13">
        <v>37462</v>
      </c>
      <c r="F930" s="12">
        <v>6691778</v>
      </c>
      <c r="G930" s="12">
        <v>0</v>
      </c>
      <c r="H930" s="12">
        <v>0</v>
      </c>
      <c r="J930" s="14">
        <v>20000</v>
      </c>
      <c r="K930" s="14">
        <v>0</v>
      </c>
      <c r="L930" s="14">
        <v>0</v>
      </c>
      <c r="M930" s="14">
        <v>20000</v>
      </c>
      <c r="N930" s="75">
        <f>VLOOKUP(P930,'CODIGOS RENTISTICOS'!$A$2:E1970,2,FALSE)</f>
        <v>825000000</v>
      </c>
      <c r="O930" s="75">
        <f>VLOOKUP(P930,'CODIGOS RENTISTICOS'!$A$2:F4137,3,FALSE)</f>
        <v>150109</v>
      </c>
      <c r="P930" s="61">
        <v>121245</v>
      </c>
      <c r="Q930" s="14">
        <v>20000</v>
      </c>
      <c r="R930" s="61"/>
    </row>
    <row r="931" spans="1:18" x14ac:dyDescent="0.2">
      <c r="A931" s="12">
        <v>50000249</v>
      </c>
      <c r="B931" s="12">
        <v>810241</v>
      </c>
      <c r="C931" s="12" t="s">
        <v>285</v>
      </c>
      <c r="D931" s="12">
        <v>41389886</v>
      </c>
      <c r="E931" s="13">
        <v>37462</v>
      </c>
      <c r="F931" s="12">
        <v>6096265</v>
      </c>
      <c r="G931" s="12">
        <v>0</v>
      </c>
      <c r="H931" s="12">
        <v>0</v>
      </c>
      <c r="J931" s="14">
        <v>309000</v>
      </c>
      <c r="K931" s="14">
        <v>0</v>
      </c>
      <c r="L931" s="14">
        <v>0</v>
      </c>
      <c r="M931" s="14">
        <v>309000</v>
      </c>
      <c r="N931" s="75">
        <f>VLOOKUP(P931,'CODIGOS RENTISTICOS'!$A$2:E1971,2,FALSE)</f>
        <v>96200000</v>
      </c>
      <c r="O931" s="75">
        <f>VLOOKUP(P931,'CODIGOS RENTISTICOS'!$A$2:F4138,3,FALSE)</f>
        <v>350101</v>
      </c>
      <c r="P931" s="61">
        <v>121230</v>
      </c>
      <c r="Q931" s="14">
        <v>309000</v>
      </c>
      <c r="R931" s="61"/>
    </row>
    <row r="932" spans="1:18" x14ac:dyDescent="0.2">
      <c r="A932" s="12">
        <v>50000249</v>
      </c>
      <c r="B932" s="12">
        <v>1382754</v>
      </c>
      <c r="C932" s="12" t="s">
        <v>285</v>
      </c>
      <c r="D932" s="12">
        <v>22056627</v>
      </c>
      <c r="E932" s="13">
        <v>37462</v>
      </c>
      <c r="F932" s="12">
        <v>0</v>
      </c>
      <c r="G932" s="12">
        <v>0</v>
      </c>
      <c r="H932" s="12">
        <v>0</v>
      </c>
      <c r="J932" s="14">
        <v>7000</v>
      </c>
      <c r="K932" s="14">
        <v>0</v>
      </c>
      <c r="L932" s="14">
        <v>0</v>
      </c>
      <c r="M932" s="14">
        <v>7000</v>
      </c>
      <c r="N932" s="75">
        <f>VLOOKUP(P932,'CODIGOS RENTISTICOS'!$A$2:E1972,2,FALSE)</f>
        <v>825000000</v>
      </c>
      <c r="O932" s="75">
        <f>VLOOKUP(P932,'CODIGOS RENTISTICOS'!$A$2:F4139,3,FALSE)</f>
        <v>150109</v>
      </c>
      <c r="P932" s="61">
        <v>5041</v>
      </c>
      <c r="Q932" s="14">
        <v>7000</v>
      </c>
      <c r="R932" s="61"/>
    </row>
    <row r="933" spans="1:18" x14ac:dyDescent="0.2">
      <c r="A933" s="12">
        <v>50000249</v>
      </c>
      <c r="B933" s="12">
        <v>1382755</v>
      </c>
      <c r="C933" s="12" t="s">
        <v>285</v>
      </c>
      <c r="D933" s="12">
        <v>22056627</v>
      </c>
      <c r="E933" s="13">
        <v>37462</v>
      </c>
      <c r="F933" s="12">
        <v>0</v>
      </c>
      <c r="G933" s="12">
        <v>0</v>
      </c>
      <c r="H933" s="12">
        <v>0</v>
      </c>
      <c r="J933" s="14">
        <v>7000</v>
      </c>
      <c r="K933" s="14">
        <v>0</v>
      </c>
      <c r="L933" s="14">
        <v>0</v>
      </c>
      <c r="M933" s="14">
        <v>7000</v>
      </c>
      <c r="N933" s="75">
        <f>VLOOKUP(P933,'CODIGOS RENTISTICOS'!$A$2:E1973,2,FALSE)</f>
        <v>825000000</v>
      </c>
      <c r="O933" s="75">
        <f>VLOOKUP(P933,'CODIGOS RENTISTICOS'!$A$2:F4140,3,FALSE)</f>
        <v>150109</v>
      </c>
      <c r="P933" s="61">
        <v>5041</v>
      </c>
      <c r="Q933" s="14">
        <v>7000</v>
      </c>
      <c r="R933" s="61"/>
    </row>
    <row r="934" spans="1:18" x14ac:dyDescent="0.2">
      <c r="A934" s="12">
        <v>50000249</v>
      </c>
      <c r="B934" s="12">
        <v>1382756</v>
      </c>
      <c r="C934" s="12" t="s">
        <v>285</v>
      </c>
      <c r="D934" s="12">
        <v>22056627</v>
      </c>
      <c r="E934" s="13">
        <v>37462</v>
      </c>
      <c r="F934" s="12">
        <v>2348144</v>
      </c>
      <c r="G934" s="12">
        <v>0</v>
      </c>
      <c r="H934" s="12">
        <v>0</v>
      </c>
      <c r="J934" s="14">
        <v>7000</v>
      </c>
      <c r="K934" s="14">
        <v>0</v>
      </c>
      <c r="L934" s="14">
        <v>0</v>
      </c>
      <c r="M934" s="14">
        <v>7000</v>
      </c>
      <c r="N934" s="75">
        <f>VLOOKUP(P934,'CODIGOS RENTISTICOS'!$A$2:E1974,2,FALSE)</f>
        <v>825000000</v>
      </c>
      <c r="O934" s="75">
        <f>VLOOKUP(P934,'CODIGOS RENTISTICOS'!$A$2:F4141,3,FALSE)</f>
        <v>150109</v>
      </c>
      <c r="P934" s="61">
        <v>5041</v>
      </c>
      <c r="Q934" s="14">
        <v>7000</v>
      </c>
      <c r="R934" s="61"/>
    </row>
    <row r="935" spans="1:18" x14ac:dyDescent="0.2">
      <c r="A935" s="12">
        <v>50000249</v>
      </c>
      <c r="B935" s="12">
        <v>958293</v>
      </c>
      <c r="C935" s="12" t="s">
        <v>285</v>
      </c>
      <c r="D935" s="12">
        <v>8001345238</v>
      </c>
      <c r="E935" s="13">
        <v>37462</v>
      </c>
      <c r="F935" s="12">
        <v>4105132</v>
      </c>
      <c r="G935" s="12">
        <v>0</v>
      </c>
      <c r="H935" s="12">
        <v>0</v>
      </c>
      <c r="J935" s="14">
        <v>736450</v>
      </c>
      <c r="K935" s="14">
        <v>0</v>
      </c>
      <c r="L935" s="14">
        <v>0</v>
      </c>
      <c r="M935" s="14">
        <v>736450</v>
      </c>
      <c r="N935" s="75">
        <f>VLOOKUP(P935,'CODIGOS RENTISTICOS'!$A$2:E1975,2,FALSE)</f>
        <v>825000000</v>
      </c>
      <c r="O935" s="75">
        <f>VLOOKUP(P935,'CODIGOS RENTISTICOS'!$A$2:F4142,3,FALSE)</f>
        <v>150109</v>
      </c>
      <c r="P935" s="61">
        <v>121245</v>
      </c>
      <c r="Q935" s="14">
        <v>736450</v>
      </c>
      <c r="R935" s="61"/>
    </row>
    <row r="936" spans="1:18" x14ac:dyDescent="0.2">
      <c r="A936" s="12">
        <v>50000249</v>
      </c>
      <c r="B936" s="12">
        <v>927758</v>
      </c>
      <c r="C936" s="12" t="s">
        <v>285</v>
      </c>
      <c r="D936" s="12">
        <v>8000010236</v>
      </c>
      <c r="E936" s="13">
        <v>37462</v>
      </c>
      <c r="F936" s="12">
        <v>6028805</v>
      </c>
      <c r="G936" s="12">
        <v>0</v>
      </c>
      <c r="H936" s="12">
        <v>1</v>
      </c>
      <c r="J936" s="14">
        <v>0</v>
      </c>
      <c r="K936" s="14">
        <v>0</v>
      </c>
      <c r="L936" s="14">
        <v>500000</v>
      </c>
      <c r="M936" s="14">
        <v>500000</v>
      </c>
      <c r="N936" s="75">
        <f>VLOOKUP(P936,'CODIGOS RENTISTICOS'!$A$2:E1976,2,FALSE)</f>
        <v>96200000</v>
      </c>
      <c r="O936" s="75">
        <f>VLOOKUP(P936,'CODIGOS RENTISTICOS'!$A$2:F4143,3,FALSE)</f>
        <v>350101</v>
      </c>
      <c r="P936" s="61">
        <v>121240</v>
      </c>
      <c r="Q936" s="14">
        <v>500000</v>
      </c>
      <c r="R936" s="61"/>
    </row>
    <row r="937" spans="1:18" x14ac:dyDescent="0.2">
      <c r="A937" s="12">
        <v>50000249</v>
      </c>
      <c r="B937" s="12">
        <v>1198638</v>
      </c>
      <c r="C937" s="12" t="s">
        <v>285</v>
      </c>
      <c r="D937" s="12">
        <v>8600679381</v>
      </c>
      <c r="E937" s="13">
        <v>37462</v>
      </c>
      <c r="F937" s="12">
        <v>2161536</v>
      </c>
      <c r="G937" s="12">
        <v>0</v>
      </c>
      <c r="H937" s="12">
        <v>0</v>
      </c>
      <c r="J937" s="14">
        <v>6120</v>
      </c>
      <c r="K937" s="14">
        <v>0</v>
      </c>
      <c r="L937" s="14">
        <v>0</v>
      </c>
      <c r="M937" s="14">
        <v>6120</v>
      </c>
      <c r="N937" s="75">
        <f>VLOOKUP(P937,'CODIGOS RENTISTICOS'!$A$2:E1977,2,FALSE)</f>
        <v>910300000</v>
      </c>
      <c r="O937" s="75">
        <f>VLOOKUP(P937,'CODIGOS RENTISTICOS'!$A$2:F4144,3,FALSE)</f>
        <v>130113</v>
      </c>
      <c r="P937" s="61">
        <v>121235</v>
      </c>
      <c r="Q937" s="14">
        <v>6120</v>
      </c>
      <c r="R937" s="61"/>
    </row>
    <row r="938" spans="1:18" x14ac:dyDescent="0.2">
      <c r="A938" s="12">
        <v>50000249</v>
      </c>
      <c r="B938" s="12">
        <v>1198664</v>
      </c>
      <c r="C938" s="12" t="s">
        <v>285</v>
      </c>
      <c r="D938" s="12">
        <v>8600679381</v>
      </c>
      <c r="E938" s="13">
        <v>37462</v>
      </c>
      <c r="F938" s="12">
        <v>2161536</v>
      </c>
      <c r="G938" s="12">
        <v>0</v>
      </c>
      <c r="H938" s="12">
        <v>0</v>
      </c>
      <c r="J938" s="14">
        <v>109080</v>
      </c>
      <c r="K938" s="14">
        <v>0</v>
      </c>
      <c r="L938" s="14">
        <v>0</v>
      </c>
      <c r="M938" s="14">
        <v>109080</v>
      </c>
      <c r="N938" s="75">
        <f>VLOOKUP(P938,'CODIGOS RENTISTICOS'!$A$2:E1978,2,FALSE)</f>
        <v>910300000</v>
      </c>
      <c r="O938" s="75">
        <f>VLOOKUP(P938,'CODIGOS RENTISTICOS'!$A$2:F4145,3,FALSE)</f>
        <v>130113</v>
      </c>
      <c r="P938" s="61">
        <v>121235</v>
      </c>
      <c r="Q938" s="14">
        <v>109080</v>
      </c>
      <c r="R938" s="61"/>
    </row>
    <row r="939" spans="1:18" x14ac:dyDescent="0.2">
      <c r="A939" s="12">
        <v>50000249</v>
      </c>
      <c r="B939" s="12">
        <v>1150726</v>
      </c>
      <c r="C939" s="12" t="s">
        <v>285</v>
      </c>
      <c r="D939" s="12">
        <v>8300485142</v>
      </c>
      <c r="E939" s="13">
        <v>37462</v>
      </c>
      <c r="F939" s="12">
        <v>5287884</v>
      </c>
      <c r="G939" s="12">
        <v>0</v>
      </c>
      <c r="H939" s="12">
        <v>0</v>
      </c>
      <c r="J939" s="14">
        <v>618000</v>
      </c>
      <c r="K939" s="14">
        <v>0</v>
      </c>
      <c r="L939" s="14">
        <v>0</v>
      </c>
      <c r="M939" s="14">
        <v>618000</v>
      </c>
      <c r="N939" s="75">
        <f>VLOOKUP(P939,'CODIGOS RENTISTICOS'!$A$2:E1979,2,FALSE)</f>
        <v>825000000</v>
      </c>
      <c r="O939" s="75">
        <f>VLOOKUP(P939,'CODIGOS RENTISTICOS'!$A$2:F4146,3,FALSE)</f>
        <v>150109</v>
      </c>
      <c r="P939" s="61">
        <v>121245</v>
      </c>
      <c r="Q939" s="14">
        <v>618000</v>
      </c>
      <c r="R939" s="61"/>
    </row>
    <row r="940" spans="1:18" x14ac:dyDescent="0.2">
      <c r="A940" s="12">
        <v>50000249</v>
      </c>
      <c r="B940" s="12">
        <v>4770358</v>
      </c>
      <c r="C940" s="12" t="s">
        <v>285</v>
      </c>
      <c r="D940" s="12">
        <v>8001282450</v>
      </c>
      <c r="E940" s="13">
        <v>37462</v>
      </c>
      <c r="F940" s="12">
        <v>2017724</v>
      </c>
      <c r="G940" s="12">
        <v>0</v>
      </c>
      <c r="H940" s="12">
        <v>1</v>
      </c>
      <c r="J940" s="14">
        <v>0</v>
      </c>
      <c r="K940" s="14">
        <v>0</v>
      </c>
      <c r="L940" s="14">
        <v>728348</v>
      </c>
      <c r="M940" s="14">
        <v>728348</v>
      </c>
      <c r="N940" s="75">
        <f>VLOOKUP(P940,'CODIGOS RENTISTICOS'!$A$2:E1980,2,FALSE)</f>
        <v>11800000</v>
      </c>
      <c r="O940" s="75">
        <f>VLOOKUP(P940,'CODIGOS RENTISTICOS'!$A$2:F4147,3,FALSE)</f>
        <v>240101</v>
      </c>
      <c r="P940" s="61">
        <v>121265</v>
      </c>
      <c r="Q940" s="14">
        <v>728348</v>
      </c>
      <c r="R940" s="61"/>
    </row>
    <row r="941" spans="1:18" x14ac:dyDescent="0.2">
      <c r="A941" s="12">
        <v>50000249</v>
      </c>
      <c r="B941" s="12">
        <v>5734719</v>
      </c>
      <c r="C941" s="12" t="s">
        <v>285</v>
      </c>
      <c r="D941" s="12">
        <v>41438370</v>
      </c>
      <c r="E941" s="13">
        <v>37462</v>
      </c>
      <c r="F941" s="12">
        <v>7107843</v>
      </c>
      <c r="G941" s="12">
        <v>0</v>
      </c>
      <c r="H941" s="12">
        <v>0</v>
      </c>
      <c r="J941" s="14">
        <v>112800</v>
      </c>
      <c r="K941" s="14">
        <v>0</v>
      </c>
      <c r="L941" s="14">
        <v>0</v>
      </c>
      <c r="M941" s="14">
        <v>112800</v>
      </c>
      <c r="N941" s="75">
        <f>VLOOKUP(P941,'CODIGOS RENTISTICOS'!$A$2:E1981,2,FALSE)</f>
        <v>12800000</v>
      </c>
      <c r="O941" s="75">
        <f>VLOOKUP(P941,'CODIGOS RENTISTICOS'!$A$2:F4148,3,FALSE)</f>
        <v>350103</v>
      </c>
      <c r="P941" s="61">
        <v>6005</v>
      </c>
      <c r="Q941" s="14">
        <v>112800</v>
      </c>
      <c r="R941" s="61"/>
    </row>
    <row r="942" spans="1:18" x14ac:dyDescent="0.2">
      <c r="A942" s="12">
        <v>50000249</v>
      </c>
      <c r="B942" s="12">
        <v>1170215</v>
      </c>
      <c r="C942" s="12" t="s">
        <v>285</v>
      </c>
      <c r="D942" s="12">
        <v>7304146</v>
      </c>
      <c r="E942" s="13">
        <v>37462</v>
      </c>
      <c r="F942" s="12">
        <v>2182099</v>
      </c>
      <c r="G942" s="12">
        <v>0</v>
      </c>
      <c r="H942" s="12">
        <v>0</v>
      </c>
      <c r="J942" s="14">
        <v>7000</v>
      </c>
      <c r="K942" s="14">
        <v>0</v>
      </c>
      <c r="L942" s="14">
        <v>0</v>
      </c>
      <c r="M942" s="14">
        <v>7000</v>
      </c>
      <c r="N942" s="75">
        <f>VLOOKUP(P942,'CODIGOS RENTISTICOS'!$A$2:E1982,2,FALSE)</f>
        <v>825000000</v>
      </c>
      <c r="O942" s="75">
        <f>VLOOKUP(P942,'CODIGOS RENTISTICOS'!$A$2:F4149,3,FALSE)</f>
        <v>150109</v>
      </c>
      <c r="P942" s="61">
        <v>121245</v>
      </c>
      <c r="Q942" s="14">
        <v>7000</v>
      </c>
      <c r="R942" s="61"/>
    </row>
    <row r="943" spans="1:18" x14ac:dyDescent="0.2">
      <c r="A943" s="12">
        <v>50000249</v>
      </c>
      <c r="B943" s="12">
        <v>1169650</v>
      </c>
      <c r="C943" s="12" t="s">
        <v>285</v>
      </c>
      <c r="D943" s="12">
        <v>8002394224</v>
      </c>
      <c r="E943" s="13">
        <v>37462</v>
      </c>
      <c r="F943" s="12">
        <v>4395356</v>
      </c>
      <c r="G943" s="12">
        <v>0</v>
      </c>
      <c r="H943" s="12">
        <v>0</v>
      </c>
      <c r="J943" s="14">
        <v>72000</v>
      </c>
      <c r="K943" s="14">
        <v>0</v>
      </c>
      <c r="L943" s="14">
        <v>0</v>
      </c>
      <c r="M943" s="14">
        <v>72000</v>
      </c>
      <c r="N943" s="75">
        <f>VLOOKUP(P943,'CODIGOS RENTISTICOS'!$A$2:E1983,2,FALSE)</f>
        <v>910300000</v>
      </c>
      <c r="O943" s="75">
        <f>VLOOKUP(P943,'CODIGOS RENTISTICOS'!$A$2:F4150,3,FALSE)</f>
        <v>130113</v>
      </c>
      <c r="P943" s="61">
        <v>121235</v>
      </c>
      <c r="Q943" s="14">
        <v>72000</v>
      </c>
      <c r="R943" s="61"/>
    </row>
    <row r="944" spans="1:18" x14ac:dyDescent="0.2">
      <c r="A944" s="12">
        <v>50000249</v>
      </c>
      <c r="B944" s="12">
        <v>1198997</v>
      </c>
      <c r="C944" s="12" t="s">
        <v>285</v>
      </c>
      <c r="D944" s="12">
        <v>79053464</v>
      </c>
      <c r="E944" s="13">
        <v>37462</v>
      </c>
      <c r="F944" s="12">
        <v>6358680</v>
      </c>
      <c r="G944" s="12">
        <v>0</v>
      </c>
      <c r="H944" s="12">
        <v>0</v>
      </c>
      <c r="J944" s="14">
        <v>5000</v>
      </c>
      <c r="K944" s="14">
        <v>0</v>
      </c>
      <c r="L944" s="14">
        <v>0</v>
      </c>
      <c r="M944" s="14">
        <v>5000</v>
      </c>
      <c r="N944" s="75">
        <f>VLOOKUP(P944,'CODIGOS RENTISTICOS'!$A$2:E1984,2,FALSE)</f>
        <v>825000000</v>
      </c>
      <c r="O944" s="75">
        <f>VLOOKUP(P944,'CODIGOS RENTISTICOS'!$A$2:F4151,3,FALSE)</f>
        <v>150109</v>
      </c>
      <c r="P944" s="61">
        <v>121245</v>
      </c>
      <c r="Q944" s="14">
        <v>5000</v>
      </c>
      <c r="R944" s="61"/>
    </row>
    <row r="945" spans="1:18" x14ac:dyDescent="0.2">
      <c r="A945" s="12">
        <v>50000249</v>
      </c>
      <c r="B945" s="12">
        <v>4880521</v>
      </c>
      <c r="C945" s="12" t="s">
        <v>285</v>
      </c>
      <c r="D945" s="12">
        <v>8604006457</v>
      </c>
      <c r="E945" s="13">
        <v>37462</v>
      </c>
      <c r="F945" s="12">
        <v>6351400</v>
      </c>
      <c r="G945" s="12">
        <v>0</v>
      </c>
      <c r="H945" s="12">
        <v>0</v>
      </c>
      <c r="J945" s="14">
        <v>14000</v>
      </c>
      <c r="K945" s="14">
        <v>0</v>
      </c>
      <c r="L945" s="14">
        <v>0</v>
      </c>
      <c r="M945" s="14">
        <v>14000</v>
      </c>
      <c r="N945" s="75">
        <f>VLOOKUP(P945,'CODIGOS RENTISTICOS'!$A$2:E1985,2,FALSE)</f>
        <v>825000000</v>
      </c>
      <c r="O945" s="75">
        <f>VLOOKUP(P945,'CODIGOS RENTISTICOS'!$A$2:F4152,3,FALSE)</f>
        <v>150109</v>
      </c>
      <c r="P945" s="61">
        <v>121245</v>
      </c>
      <c r="Q945" s="14">
        <v>14000</v>
      </c>
      <c r="R945" s="61"/>
    </row>
    <row r="946" spans="1:18" x14ac:dyDescent="0.2">
      <c r="A946" s="12">
        <v>50000249</v>
      </c>
      <c r="B946" s="12">
        <v>1230511</v>
      </c>
      <c r="C946" s="12" t="s">
        <v>285</v>
      </c>
      <c r="D946" s="12">
        <v>8000855269</v>
      </c>
      <c r="E946" s="13">
        <v>37462</v>
      </c>
      <c r="F946" s="12">
        <v>2530372</v>
      </c>
      <c r="G946" s="12">
        <v>0</v>
      </c>
      <c r="H946" s="12">
        <v>0</v>
      </c>
      <c r="J946" s="14">
        <v>57000</v>
      </c>
      <c r="K946" s="14">
        <v>0</v>
      </c>
      <c r="L946" s="14">
        <v>0</v>
      </c>
      <c r="M946" s="14">
        <v>57000</v>
      </c>
      <c r="N946" s="75">
        <f>VLOOKUP(P946,'CODIGOS RENTISTICOS'!$A$2:E1986,2,FALSE)</f>
        <v>825000000</v>
      </c>
      <c r="O946" s="75">
        <f>VLOOKUP(P946,'CODIGOS RENTISTICOS'!$A$2:F4153,3,FALSE)</f>
        <v>150109</v>
      </c>
      <c r="P946" s="61">
        <v>121245</v>
      </c>
      <c r="Q946" s="14">
        <v>57000</v>
      </c>
      <c r="R946" s="61"/>
    </row>
    <row r="947" spans="1:18" x14ac:dyDescent="0.2">
      <c r="A947" s="12">
        <v>50000249</v>
      </c>
      <c r="B947" s="12">
        <v>956724</v>
      </c>
      <c r="C947" s="12" t="s">
        <v>285</v>
      </c>
      <c r="D947" s="12">
        <v>8001850392</v>
      </c>
      <c r="E947" s="13">
        <v>37462</v>
      </c>
      <c r="F947" s="12">
        <v>0</v>
      </c>
      <c r="G947" s="12">
        <v>0</v>
      </c>
      <c r="H947" s="12">
        <v>0</v>
      </c>
      <c r="J947" s="14">
        <v>147000</v>
      </c>
      <c r="K947" s="14">
        <v>0</v>
      </c>
      <c r="L947" s="14">
        <v>0</v>
      </c>
      <c r="M947" s="14">
        <v>147000</v>
      </c>
      <c r="N947" s="75">
        <f>VLOOKUP(P947,'CODIGOS RENTISTICOS'!$A$2:E1987,2,FALSE)</f>
        <v>825000000</v>
      </c>
      <c r="O947" s="75">
        <f>VLOOKUP(P947,'CODIGOS RENTISTICOS'!$A$2:F4154,3,FALSE)</f>
        <v>150109</v>
      </c>
      <c r="P947" s="61">
        <v>121245</v>
      </c>
      <c r="Q947" s="14">
        <v>147000</v>
      </c>
      <c r="R947" s="61"/>
    </row>
    <row r="948" spans="1:18" x14ac:dyDescent="0.2">
      <c r="A948" s="12">
        <v>50000249</v>
      </c>
      <c r="B948" s="12">
        <v>956725</v>
      </c>
      <c r="C948" s="12" t="s">
        <v>285</v>
      </c>
      <c r="D948" s="12">
        <v>8001850392</v>
      </c>
      <c r="E948" s="13">
        <v>37462</v>
      </c>
      <c r="F948" s="12">
        <v>2179271</v>
      </c>
      <c r="G948" s="12">
        <v>0</v>
      </c>
      <c r="H948" s="12">
        <v>0</v>
      </c>
      <c r="J948" s="14">
        <v>20000</v>
      </c>
      <c r="K948" s="14">
        <v>0</v>
      </c>
      <c r="L948" s="14">
        <v>0</v>
      </c>
      <c r="M948" s="14">
        <v>20000</v>
      </c>
      <c r="N948" s="75">
        <f>VLOOKUP(P948,'CODIGOS RENTISTICOS'!$A$2:E1988,2,FALSE)</f>
        <v>825000000</v>
      </c>
      <c r="O948" s="75">
        <f>VLOOKUP(P948,'CODIGOS RENTISTICOS'!$A$2:F4155,3,FALSE)</f>
        <v>150109</v>
      </c>
      <c r="P948" s="61">
        <v>121245</v>
      </c>
      <c r="Q948" s="14">
        <v>20000</v>
      </c>
      <c r="R948" s="61"/>
    </row>
    <row r="949" spans="1:18" x14ac:dyDescent="0.2">
      <c r="A949" s="12">
        <v>50000249</v>
      </c>
      <c r="B949" s="12">
        <v>1387744</v>
      </c>
      <c r="C949" s="12" t="s">
        <v>285</v>
      </c>
      <c r="D949" s="12">
        <v>79369284</v>
      </c>
      <c r="E949" s="13">
        <v>37462</v>
      </c>
      <c r="F949" s="12">
        <v>6277152</v>
      </c>
      <c r="G949" s="12">
        <v>0</v>
      </c>
      <c r="H949" s="12">
        <v>0</v>
      </c>
      <c r="J949" s="14">
        <v>14000</v>
      </c>
      <c r="K949" s="14">
        <v>0</v>
      </c>
      <c r="L949" s="14">
        <v>0</v>
      </c>
      <c r="M949" s="14">
        <v>14000</v>
      </c>
      <c r="N949" s="75">
        <f>VLOOKUP(P949,'CODIGOS RENTISTICOS'!$A$2:E1989,2,FALSE)</f>
        <v>825000000</v>
      </c>
      <c r="O949" s="75">
        <f>VLOOKUP(P949,'CODIGOS RENTISTICOS'!$A$2:F4156,3,FALSE)</f>
        <v>150109</v>
      </c>
      <c r="P949" s="61">
        <v>121245</v>
      </c>
      <c r="Q949" s="14">
        <v>14000</v>
      </c>
      <c r="R949" s="61"/>
    </row>
    <row r="950" spans="1:18" x14ac:dyDescent="0.2">
      <c r="A950" s="12">
        <v>50000249</v>
      </c>
      <c r="B950" s="12">
        <v>1387745</v>
      </c>
      <c r="C950" s="12" t="s">
        <v>285</v>
      </c>
      <c r="D950" s="12">
        <v>94228013</v>
      </c>
      <c r="E950" s="13">
        <v>37462</v>
      </c>
      <c r="F950" s="12">
        <v>6802381</v>
      </c>
      <c r="G950" s="12">
        <v>0</v>
      </c>
      <c r="H950" s="12">
        <v>0</v>
      </c>
      <c r="J950" s="14">
        <v>28000</v>
      </c>
      <c r="K950" s="14">
        <v>0</v>
      </c>
      <c r="L950" s="14">
        <v>0</v>
      </c>
      <c r="M950" s="14">
        <v>28000</v>
      </c>
      <c r="N950" s="75">
        <f>VLOOKUP(P950,'CODIGOS RENTISTICOS'!$A$2:E1990,2,FALSE)</f>
        <v>825000000</v>
      </c>
      <c r="O950" s="75">
        <f>VLOOKUP(P950,'CODIGOS RENTISTICOS'!$A$2:F4157,3,FALSE)</f>
        <v>150109</v>
      </c>
      <c r="P950" s="61">
        <v>121245</v>
      </c>
      <c r="Q950" s="14">
        <v>28000</v>
      </c>
      <c r="R950" s="61"/>
    </row>
    <row r="951" spans="1:18" x14ac:dyDescent="0.2">
      <c r="A951" s="12">
        <v>50000249</v>
      </c>
      <c r="B951" s="12">
        <v>1000207</v>
      </c>
      <c r="C951" s="12" t="s">
        <v>285</v>
      </c>
      <c r="D951" s="12">
        <v>51731670</v>
      </c>
      <c r="E951" s="13">
        <v>37462</v>
      </c>
      <c r="F951" s="12">
        <v>4350090</v>
      </c>
      <c r="G951" s="12">
        <v>0</v>
      </c>
      <c r="H951" s="12">
        <v>0</v>
      </c>
      <c r="J951" s="14">
        <v>7000</v>
      </c>
      <c r="K951" s="14">
        <v>0</v>
      </c>
      <c r="L951" s="14">
        <v>0</v>
      </c>
      <c r="M951" s="14">
        <v>7000</v>
      </c>
      <c r="N951" s="75">
        <f>VLOOKUP(P951,'CODIGOS RENTISTICOS'!$A$2:E1991,2,FALSE)</f>
        <v>825000000</v>
      </c>
      <c r="O951" s="75">
        <f>VLOOKUP(P951,'CODIGOS RENTISTICOS'!$A$2:F4158,3,FALSE)</f>
        <v>150109</v>
      </c>
      <c r="P951" s="61">
        <v>5041</v>
      </c>
      <c r="Q951" s="14">
        <v>7000</v>
      </c>
      <c r="R951" s="61"/>
    </row>
    <row r="952" spans="1:18" x14ac:dyDescent="0.2">
      <c r="A952" s="12">
        <v>50000249</v>
      </c>
      <c r="B952" s="12">
        <v>815780</v>
      </c>
      <c r="C952" s="12" t="s">
        <v>285</v>
      </c>
      <c r="D952" s="12">
        <v>8505323753</v>
      </c>
      <c r="E952" s="13">
        <v>37462</v>
      </c>
      <c r="F952" s="12">
        <v>2764781</v>
      </c>
      <c r="G952" s="12">
        <v>0</v>
      </c>
      <c r="H952" s="12">
        <v>0</v>
      </c>
      <c r="J952" s="14">
        <v>91000</v>
      </c>
      <c r="K952" s="14">
        <v>0</v>
      </c>
      <c r="L952" s="14">
        <v>0</v>
      </c>
      <c r="M952" s="14">
        <v>91000</v>
      </c>
      <c r="N952" s="75">
        <f>VLOOKUP(P952,'CODIGOS RENTISTICOS'!$A$2:E1992,2,FALSE)</f>
        <v>825000000</v>
      </c>
      <c r="O952" s="75">
        <f>VLOOKUP(P952,'CODIGOS RENTISTICOS'!$A$2:F4159,3,FALSE)</f>
        <v>150109</v>
      </c>
      <c r="P952" s="61">
        <v>121245</v>
      </c>
      <c r="Q952" s="14">
        <v>91000</v>
      </c>
      <c r="R952" s="61"/>
    </row>
    <row r="953" spans="1:18" x14ac:dyDescent="0.2">
      <c r="A953" s="12">
        <v>50000249</v>
      </c>
      <c r="B953" s="12">
        <v>912067</v>
      </c>
      <c r="C953" s="12" t="s">
        <v>285</v>
      </c>
      <c r="D953" s="12">
        <v>8300194885</v>
      </c>
      <c r="E953" s="13">
        <v>37462</v>
      </c>
      <c r="F953" s="12">
        <v>2307348</v>
      </c>
      <c r="G953" s="12">
        <v>0</v>
      </c>
      <c r="H953" s="12">
        <v>0</v>
      </c>
      <c r="J953" s="14">
        <v>3000</v>
      </c>
      <c r="K953" s="14">
        <v>0</v>
      </c>
      <c r="L953" s="14">
        <v>0</v>
      </c>
      <c r="M953" s="14">
        <v>3000</v>
      </c>
      <c r="N953" s="75">
        <f>VLOOKUP(P953,'CODIGOS RENTISTICOS'!$A$2:E1993,2,FALSE)</f>
        <v>825000000</v>
      </c>
      <c r="O953" s="75">
        <f>VLOOKUP(P953,'CODIGOS RENTISTICOS'!$A$2:F4160,3,FALSE)</f>
        <v>150109</v>
      </c>
      <c r="P953" s="61">
        <v>121245</v>
      </c>
      <c r="Q953" s="14">
        <v>3000</v>
      </c>
      <c r="R953" s="61"/>
    </row>
    <row r="954" spans="1:18" x14ac:dyDescent="0.2">
      <c r="A954" s="12">
        <v>50000249</v>
      </c>
      <c r="B954" s="12">
        <v>3009111</v>
      </c>
      <c r="C954" s="12" t="s">
        <v>285</v>
      </c>
      <c r="D954" s="12">
        <v>102235</v>
      </c>
      <c r="E954" s="13">
        <v>37462</v>
      </c>
      <c r="F954" s="12">
        <v>8640804</v>
      </c>
      <c r="G954" s="12">
        <v>0</v>
      </c>
      <c r="H954" s="12">
        <v>0</v>
      </c>
      <c r="J954" s="14">
        <v>5000</v>
      </c>
      <c r="K954" s="14">
        <v>0</v>
      </c>
      <c r="L954" s="14">
        <v>0</v>
      </c>
      <c r="M954" s="14">
        <v>5000</v>
      </c>
      <c r="N954" s="75">
        <f>VLOOKUP(P954,'CODIGOS RENTISTICOS'!$A$2:E1994,2,FALSE)</f>
        <v>825000000</v>
      </c>
      <c r="O954" s="75">
        <f>VLOOKUP(P954,'CODIGOS RENTISTICOS'!$A$2:F4161,3,FALSE)</f>
        <v>150109</v>
      </c>
      <c r="P954" s="61">
        <v>121245</v>
      </c>
      <c r="Q954" s="14">
        <v>5000</v>
      </c>
      <c r="R954" s="61"/>
    </row>
    <row r="955" spans="1:18" x14ac:dyDescent="0.2">
      <c r="A955" s="12">
        <v>50000249</v>
      </c>
      <c r="B955" s="12">
        <v>3009118</v>
      </c>
      <c r="C955" s="12" t="s">
        <v>285</v>
      </c>
      <c r="D955" s="12">
        <v>8301035083</v>
      </c>
      <c r="E955" s="13">
        <v>37462</v>
      </c>
      <c r="F955" s="12">
        <v>2951773</v>
      </c>
      <c r="G955" s="12">
        <v>0</v>
      </c>
      <c r="H955" s="12">
        <v>0</v>
      </c>
      <c r="J955" s="14">
        <v>4000</v>
      </c>
      <c r="K955" s="14">
        <v>0</v>
      </c>
      <c r="L955" s="14">
        <v>0</v>
      </c>
      <c r="M955" s="14">
        <v>4000</v>
      </c>
      <c r="N955" s="75">
        <f>VLOOKUP(P955,'CODIGOS RENTISTICOS'!$A$2:E1995,2,FALSE)</f>
        <v>825000000</v>
      </c>
      <c r="O955" s="75">
        <f>VLOOKUP(P955,'CODIGOS RENTISTICOS'!$A$2:F4162,3,FALSE)</f>
        <v>150109</v>
      </c>
      <c r="P955" s="61">
        <v>121245</v>
      </c>
      <c r="Q955" s="14">
        <v>4000</v>
      </c>
      <c r="R955" s="61"/>
    </row>
    <row r="956" spans="1:18" x14ac:dyDescent="0.2">
      <c r="A956" s="12">
        <v>50000249</v>
      </c>
      <c r="B956" s="12">
        <v>3009119</v>
      </c>
      <c r="C956" s="12" t="s">
        <v>285</v>
      </c>
      <c r="D956" s="12">
        <v>2907267</v>
      </c>
      <c r="E956" s="13">
        <v>37462</v>
      </c>
      <c r="F956" s="12">
        <v>8640804</v>
      </c>
      <c r="G956" s="12">
        <v>0</v>
      </c>
      <c r="H956" s="12">
        <v>0</v>
      </c>
      <c r="J956" s="14">
        <v>5000</v>
      </c>
      <c r="K956" s="14">
        <v>0</v>
      </c>
      <c r="L956" s="14">
        <v>0</v>
      </c>
      <c r="M956" s="14">
        <v>5000</v>
      </c>
      <c r="N956" s="75">
        <f>VLOOKUP(P956,'CODIGOS RENTISTICOS'!$A$2:E1996,2,FALSE)</f>
        <v>825000000</v>
      </c>
      <c r="O956" s="75">
        <f>VLOOKUP(P956,'CODIGOS RENTISTICOS'!$A$2:F4163,3,FALSE)</f>
        <v>150109</v>
      </c>
      <c r="P956" s="61">
        <v>121245</v>
      </c>
      <c r="Q956" s="14">
        <v>5000</v>
      </c>
      <c r="R956" s="61"/>
    </row>
    <row r="957" spans="1:18" x14ac:dyDescent="0.2">
      <c r="A957" s="12">
        <v>50000249</v>
      </c>
      <c r="B957" s="12">
        <v>3009273</v>
      </c>
      <c r="C957" s="12" t="s">
        <v>285</v>
      </c>
      <c r="D957" s="12">
        <v>79470674</v>
      </c>
      <c r="E957" s="13">
        <v>37462</v>
      </c>
      <c r="F957" s="12">
        <v>2145831</v>
      </c>
      <c r="G957" s="12">
        <v>0</v>
      </c>
      <c r="H957" s="12">
        <v>0</v>
      </c>
      <c r="J957" s="14">
        <v>14000</v>
      </c>
      <c r="K957" s="14">
        <v>0</v>
      </c>
      <c r="L957" s="14">
        <v>0</v>
      </c>
      <c r="M957" s="14">
        <v>14000</v>
      </c>
      <c r="N957" s="75">
        <f>VLOOKUP(P957,'CODIGOS RENTISTICOS'!$A$2:E1997,2,FALSE)</f>
        <v>825000000</v>
      </c>
      <c r="O957" s="75">
        <f>VLOOKUP(P957,'CODIGOS RENTISTICOS'!$A$2:F4164,3,FALSE)</f>
        <v>150109</v>
      </c>
      <c r="P957" s="61">
        <v>121245</v>
      </c>
      <c r="Q957" s="14">
        <v>14000</v>
      </c>
      <c r="R957" s="61"/>
    </row>
    <row r="958" spans="1:18" x14ac:dyDescent="0.2">
      <c r="A958" s="12">
        <v>50000249</v>
      </c>
      <c r="B958" s="12">
        <v>3232701</v>
      </c>
      <c r="C958" s="12" t="s">
        <v>285</v>
      </c>
      <c r="D958" s="12">
        <v>79342429</v>
      </c>
      <c r="E958" s="13">
        <v>37462</v>
      </c>
      <c r="F958" s="12">
        <v>2467566</v>
      </c>
      <c r="G958" s="12">
        <v>0</v>
      </c>
      <c r="H958" s="12">
        <v>0</v>
      </c>
      <c r="J958" s="14">
        <v>1000</v>
      </c>
      <c r="K958" s="14">
        <v>0</v>
      </c>
      <c r="L958" s="14">
        <v>0</v>
      </c>
      <c r="M958" s="14">
        <v>1000</v>
      </c>
      <c r="N958" s="75">
        <f>VLOOKUP(P958,'CODIGOS RENTISTICOS'!$A$2:E1998,2,FALSE)</f>
        <v>825000000</v>
      </c>
      <c r="O958" s="75">
        <f>VLOOKUP(P958,'CODIGOS RENTISTICOS'!$A$2:F4165,3,FALSE)</f>
        <v>150109</v>
      </c>
      <c r="P958" s="61">
        <v>121245</v>
      </c>
      <c r="Q958" s="14">
        <v>1000</v>
      </c>
      <c r="R958" s="61"/>
    </row>
    <row r="959" spans="1:18" x14ac:dyDescent="0.2">
      <c r="A959" s="12">
        <v>50000249</v>
      </c>
      <c r="B959" s="12">
        <v>3232702</v>
      </c>
      <c r="C959" s="12" t="s">
        <v>285</v>
      </c>
      <c r="D959" s="12">
        <v>79342429</v>
      </c>
      <c r="E959" s="13">
        <v>37462</v>
      </c>
      <c r="F959" s="12">
        <v>2467566</v>
      </c>
      <c r="G959" s="12">
        <v>0</v>
      </c>
      <c r="H959" s="12">
        <v>0</v>
      </c>
      <c r="J959" s="14">
        <v>1000</v>
      </c>
      <c r="K959" s="14">
        <v>0</v>
      </c>
      <c r="L959" s="14">
        <v>0</v>
      </c>
      <c r="M959" s="14">
        <v>1000</v>
      </c>
      <c r="N959" s="75">
        <f>VLOOKUP(P959,'CODIGOS RENTISTICOS'!$A$2:E1999,2,FALSE)</f>
        <v>825000000</v>
      </c>
      <c r="O959" s="75">
        <f>VLOOKUP(P959,'CODIGOS RENTISTICOS'!$A$2:F4166,3,FALSE)</f>
        <v>150109</v>
      </c>
      <c r="P959" s="61">
        <v>121245</v>
      </c>
      <c r="Q959" s="14">
        <v>1000</v>
      </c>
      <c r="R959" s="61"/>
    </row>
    <row r="960" spans="1:18" x14ac:dyDescent="0.2">
      <c r="A960" s="12">
        <v>50000249</v>
      </c>
      <c r="B960" s="12">
        <v>3235460</v>
      </c>
      <c r="C960" s="12" t="s">
        <v>285</v>
      </c>
      <c r="D960" s="12">
        <v>8301035083</v>
      </c>
      <c r="E960" s="13">
        <v>37462</v>
      </c>
      <c r="F960" s="12">
        <v>2634598</v>
      </c>
      <c r="G960" s="12">
        <v>0</v>
      </c>
      <c r="H960" s="12">
        <v>0</v>
      </c>
      <c r="J960" s="14">
        <v>618000</v>
      </c>
      <c r="K960" s="14">
        <v>0</v>
      </c>
      <c r="L960" s="14">
        <v>0</v>
      </c>
      <c r="M960" s="14">
        <v>618000</v>
      </c>
      <c r="N960" s="75">
        <f>VLOOKUP(P960,'CODIGOS RENTISTICOS'!$A$2:E2000,2,FALSE)</f>
        <v>825000000</v>
      </c>
      <c r="O960" s="75">
        <f>VLOOKUP(P960,'CODIGOS RENTISTICOS'!$A$2:F4167,3,FALSE)</f>
        <v>150109</v>
      </c>
      <c r="P960" s="61">
        <v>121245</v>
      </c>
      <c r="Q960" s="14">
        <v>618000</v>
      </c>
      <c r="R960" s="61"/>
    </row>
    <row r="961" spans="1:18" x14ac:dyDescent="0.2">
      <c r="A961" s="12">
        <v>50000249</v>
      </c>
      <c r="B961" s="12">
        <v>3235790</v>
      </c>
      <c r="C961" s="12" t="s">
        <v>285</v>
      </c>
      <c r="D961" s="12">
        <v>8605036349</v>
      </c>
      <c r="E961" s="13">
        <v>37462</v>
      </c>
      <c r="F961" s="12">
        <v>3451511</v>
      </c>
      <c r="G961" s="12">
        <v>0</v>
      </c>
      <c r="H961" s="12">
        <v>0</v>
      </c>
      <c r="J961" s="14">
        <v>7000</v>
      </c>
      <c r="K961" s="14">
        <v>0</v>
      </c>
      <c r="L961" s="14">
        <v>0</v>
      </c>
      <c r="M961" s="14">
        <v>7000</v>
      </c>
      <c r="N961" s="75">
        <f>VLOOKUP(P961,'CODIGOS RENTISTICOS'!$A$2:E2001,2,FALSE)</f>
        <v>825000000</v>
      </c>
      <c r="O961" s="75">
        <f>VLOOKUP(P961,'CODIGOS RENTISTICOS'!$A$2:F4168,3,FALSE)</f>
        <v>150109</v>
      </c>
      <c r="P961" s="61">
        <v>121245</v>
      </c>
      <c r="Q961" s="14">
        <v>7000</v>
      </c>
      <c r="R961" s="61"/>
    </row>
    <row r="962" spans="1:18" x14ac:dyDescent="0.2">
      <c r="A962" s="12">
        <v>50000249</v>
      </c>
      <c r="B962" s="12">
        <v>3235811</v>
      </c>
      <c r="C962" s="12" t="s">
        <v>285</v>
      </c>
      <c r="D962" s="12">
        <v>8600095786</v>
      </c>
      <c r="E962" s="13">
        <v>37462</v>
      </c>
      <c r="F962" s="12">
        <v>6233853</v>
      </c>
      <c r="G962" s="12">
        <v>0</v>
      </c>
      <c r="H962" s="12">
        <v>0</v>
      </c>
      <c r="J962" s="14">
        <v>56000</v>
      </c>
      <c r="K962" s="14">
        <v>0</v>
      </c>
      <c r="L962" s="14">
        <v>0</v>
      </c>
      <c r="M962" s="14">
        <v>56000</v>
      </c>
      <c r="N962" s="75">
        <f>VLOOKUP(P962,'CODIGOS RENTISTICOS'!$A$2:E2002,2,FALSE)</f>
        <v>825000000</v>
      </c>
      <c r="O962" s="75">
        <f>VLOOKUP(P962,'CODIGOS RENTISTICOS'!$A$2:F4169,3,FALSE)</f>
        <v>150109</v>
      </c>
      <c r="P962" s="61">
        <v>121245</v>
      </c>
      <c r="Q962" s="14">
        <v>56000</v>
      </c>
      <c r="R962" s="61"/>
    </row>
    <row r="963" spans="1:18" x14ac:dyDescent="0.2">
      <c r="A963" s="12">
        <v>50000249</v>
      </c>
      <c r="B963" s="12">
        <v>3235946</v>
      </c>
      <c r="C963" s="12" t="s">
        <v>285</v>
      </c>
      <c r="D963" s="12">
        <v>8300760996</v>
      </c>
      <c r="E963" s="13">
        <v>37462</v>
      </c>
      <c r="F963" s="12">
        <v>4810296</v>
      </c>
      <c r="G963" s="12">
        <v>0</v>
      </c>
      <c r="H963" s="12">
        <v>0</v>
      </c>
      <c r="J963" s="14">
        <v>28000</v>
      </c>
      <c r="K963" s="14">
        <v>0</v>
      </c>
      <c r="L963" s="14">
        <v>0</v>
      </c>
      <c r="M963" s="14">
        <v>28000</v>
      </c>
      <c r="N963" s="75">
        <f>VLOOKUP(P963,'CODIGOS RENTISTICOS'!$A$2:E2003,2,FALSE)</f>
        <v>825000000</v>
      </c>
      <c r="O963" s="75">
        <f>VLOOKUP(P963,'CODIGOS RENTISTICOS'!$A$2:F4170,3,FALSE)</f>
        <v>150109</v>
      </c>
      <c r="P963" s="61">
        <v>121245</v>
      </c>
      <c r="Q963" s="14">
        <v>28000</v>
      </c>
      <c r="R963" s="61"/>
    </row>
    <row r="964" spans="1:18" x14ac:dyDescent="0.2">
      <c r="A964" s="12">
        <v>50000249</v>
      </c>
      <c r="B964" s="12">
        <v>3235967</v>
      </c>
      <c r="C964" s="12" t="s">
        <v>285</v>
      </c>
      <c r="D964" s="12">
        <v>17181664</v>
      </c>
      <c r="E964" s="13">
        <v>37462</v>
      </c>
      <c r="F964" s="12">
        <v>2172045</v>
      </c>
      <c r="G964" s="12">
        <v>0</v>
      </c>
      <c r="H964" s="12">
        <v>0</v>
      </c>
      <c r="J964" s="14">
        <v>2000</v>
      </c>
      <c r="K964" s="14">
        <v>0</v>
      </c>
      <c r="L964" s="14">
        <v>0</v>
      </c>
      <c r="M964" s="14">
        <v>2000</v>
      </c>
      <c r="N964" s="75">
        <f>VLOOKUP(P964,'CODIGOS RENTISTICOS'!$A$2:E2004,2,FALSE)</f>
        <v>825000000</v>
      </c>
      <c r="O964" s="75">
        <f>VLOOKUP(P964,'CODIGOS RENTISTICOS'!$A$2:F4171,3,FALSE)</f>
        <v>150109</v>
      </c>
      <c r="P964" s="61">
        <v>121245</v>
      </c>
      <c r="Q964" s="14">
        <v>2000</v>
      </c>
      <c r="R964" s="61"/>
    </row>
    <row r="965" spans="1:18" x14ac:dyDescent="0.2">
      <c r="A965" s="12">
        <v>50000249</v>
      </c>
      <c r="B965" s="12">
        <v>3235994</v>
      </c>
      <c r="C965" s="12" t="s">
        <v>285</v>
      </c>
      <c r="D965" s="12">
        <v>16799714</v>
      </c>
      <c r="E965" s="13">
        <v>37462</v>
      </c>
      <c r="F965" s="12">
        <v>4161879</v>
      </c>
      <c r="G965" s="12">
        <v>0</v>
      </c>
      <c r="H965" s="12">
        <v>0</v>
      </c>
      <c r="J965" s="14">
        <v>48000</v>
      </c>
      <c r="K965" s="14">
        <v>0</v>
      </c>
      <c r="L965" s="14">
        <v>0</v>
      </c>
      <c r="M965" s="14">
        <v>48000</v>
      </c>
      <c r="N965" s="75">
        <f>VLOOKUP(P965,'CODIGOS RENTISTICOS'!$A$2:E2005,2,FALSE)</f>
        <v>825000000</v>
      </c>
      <c r="O965" s="75">
        <f>VLOOKUP(P965,'CODIGOS RENTISTICOS'!$A$2:F4172,3,FALSE)</f>
        <v>150109</v>
      </c>
      <c r="P965" s="61">
        <v>121245</v>
      </c>
      <c r="Q965" s="14">
        <v>48000</v>
      </c>
      <c r="R965" s="61"/>
    </row>
    <row r="966" spans="1:18" x14ac:dyDescent="0.2">
      <c r="A966" s="12">
        <v>50000249</v>
      </c>
      <c r="B966" s="12">
        <v>1208401</v>
      </c>
      <c r="C966" s="12" t="s">
        <v>285</v>
      </c>
      <c r="D966" s="12">
        <v>8000166707</v>
      </c>
      <c r="E966" s="13">
        <v>37462</v>
      </c>
      <c r="F966" s="12">
        <v>3477016</v>
      </c>
      <c r="G966" s="12">
        <v>0</v>
      </c>
      <c r="H966" s="12">
        <v>0</v>
      </c>
      <c r="J966" s="14">
        <v>5000</v>
      </c>
      <c r="K966" s="14">
        <v>0</v>
      </c>
      <c r="L966" s="14">
        <v>0</v>
      </c>
      <c r="M966" s="14">
        <v>5000</v>
      </c>
      <c r="N966" s="75">
        <f>VLOOKUP(P966,'CODIGOS RENTISTICOS'!$A$2:E2006,2,FALSE)</f>
        <v>825000000</v>
      </c>
      <c r="O966" s="75">
        <f>VLOOKUP(P966,'CODIGOS RENTISTICOS'!$A$2:F4173,3,FALSE)</f>
        <v>150109</v>
      </c>
      <c r="P966" s="61">
        <v>5041</v>
      </c>
      <c r="Q966" s="14">
        <v>5000</v>
      </c>
      <c r="R966" s="61"/>
    </row>
    <row r="967" spans="1:18" x14ac:dyDescent="0.2">
      <c r="A967" s="12">
        <v>50000249</v>
      </c>
      <c r="B967" s="12">
        <v>1231016</v>
      </c>
      <c r="C967" s="12" t="s">
        <v>285</v>
      </c>
      <c r="D967" s="12">
        <v>8600907217</v>
      </c>
      <c r="E967" s="13">
        <v>37462</v>
      </c>
      <c r="F967" s="12">
        <v>5476838</v>
      </c>
      <c r="G967" s="12">
        <v>0</v>
      </c>
      <c r="H967" s="12">
        <v>0</v>
      </c>
      <c r="J967" s="14">
        <v>103000</v>
      </c>
      <c r="K967" s="14">
        <v>0</v>
      </c>
      <c r="L967" s="14">
        <v>0</v>
      </c>
      <c r="M967" s="14">
        <v>103000</v>
      </c>
      <c r="N967" s="75">
        <f>VLOOKUP(P967,'CODIGOS RENTISTICOS'!$A$2:E2007,2,FALSE)</f>
        <v>825000000</v>
      </c>
      <c r="O967" s="75">
        <f>VLOOKUP(P967,'CODIGOS RENTISTICOS'!$A$2:F4174,3,FALSE)</f>
        <v>150109</v>
      </c>
      <c r="P967" s="61">
        <v>121245</v>
      </c>
      <c r="Q967" s="14">
        <v>103000</v>
      </c>
      <c r="R967" s="61"/>
    </row>
    <row r="968" spans="1:18" x14ac:dyDescent="0.2">
      <c r="A968" s="12">
        <v>50000249</v>
      </c>
      <c r="B968" s="12">
        <v>958297</v>
      </c>
      <c r="C968" s="12" t="s">
        <v>285</v>
      </c>
      <c r="D968" s="12">
        <v>8000255040</v>
      </c>
      <c r="E968" s="13">
        <v>37462</v>
      </c>
      <c r="F968" s="12">
        <v>6302534</v>
      </c>
      <c r="G968" s="12">
        <v>0</v>
      </c>
      <c r="H968" s="12">
        <v>0</v>
      </c>
      <c r="J968" s="14">
        <v>727054</v>
      </c>
      <c r="K968" s="14">
        <v>0</v>
      </c>
      <c r="L968" s="14">
        <v>0</v>
      </c>
      <c r="M968" s="14">
        <v>727054</v>
      </c>
      <c r="N968" s="75">
        <f>VLOOKUP(P968,'CODIGOS RENTISTICOS'!$A$2:E2008,2,FALSE)</f>
        <v>825000000</v>
      </c>
      <c r="O968" s="75">
        <f>VLOOKUP(P968,'CODIGOS RENTISTICOS'!$A$2:F4175,3,FALSE)</f>
        <v>150109</v>
      </c>
      <c r="P968" s="61">
        <v>5041</v>
      </c>
      <c r="Q968" s="14">
        <v>727054</v>
      </c>
      <c r="R968" s="61"/>
    </row>
    <row r="969" spans="1:18" x14ac:dyDescent="0.2">
      <c r="A969" s="12">
        <v>50000249</v>
      </c>
      <c r="B969" s="12">
        <v>349542</v>
      </c>
      <c r="C969" s="12" t="s">
        <v>33</v>
      </c>
      <c r="D969" s="12">
        <v>8909301767</v>
      </c>
      <c r="E969" s="13">
        <v>37462</v>
      </c>
      <c r="F969" s="12">
        <v>2648843</v>
      </c>
      <c r="G969" s="12">
        <v>0</v>
      </c>
      <c r="H969" s="12">
        <v>0</v>
      </c>
      <c r="J969" s="14">
        <v>275000</v>
      </c>
      <c r="K969" s="14">
        <v>0</v>
      </c>
      <c r="L969" s="14">
        <v>0</v>
      </c>
      <c r="M969" s="14">
        <v>275000</v>
      </c>
      <c r="N969" s="75">
        <f>VLOOKUP(P969,'CODIGOS RENTISTICOS'!$A$2:E2009,2,FALSE)</f>
        <v>825000000</v>
      </c>
      <c r="O969" s="75">
        <f>VLOOKUP(P969,'CODIGOS RENTISTICOS'!$A$2:F4176,3,FALSE)</f>
        <v>150109</v>
      </c>
      <c r="P969" s="61">
        <v>121245</v>
      </c>
      <c r="Q969" s="14">
        <v>275000</v>
      </c>
      <c r="R969" s="61"/>
    </row>
    <row r="970" spans="1:18" x14ac:dyDescent="0.2">
      <c r="A970" s="12">
        <v>50000249</v>
      </c>
      <c r="B970" s="12">
        <v>924778</v>
      </c>
      <c r="C970" s="12" t="s">
        <v>33</v>
      </c>
      <c r="D970" s="12">
        <v>8909348984</v>
      </c>
      <c r="E970" s="13">
        <v>37462</v>
      </c>
      <c r="F970" s="12">
        <v>3502020</v>
      </c>
      <c r="G970" s="12">
        <v>0</v>
      </c>
      <c r="H970" s="12">
        <v>0</v>
      </c>
      <c r="J970" s="14">
        <v>30000</v>
      </c>
      <c r="K970" s="14">
        <v>0</v>
      </c>
      <c r="L970" s="14">
        <v>0</v>
      </c>
      <c r="M970" s="14">
        <v>30000</v>
      </c>
      <c r="N970" s="75">
        <f>VLOOKUP(P970,'CODIGOS RENTISTICOS'!$A$2:E2010,2,FALSE)</f>
        <v>825000000</v>
      </c>
      <c r="O970" s="75">
        <f>VLOOKUP(P970,'CODIGOS RENTISTICOS'!$A$2:F4177,3,FALSE)</f>
        <v>150109</v>
      </c>
      <c r="P970" s="61">
        <v>5041</v>
      </c>
      <c r="Q970" s="14">
        <v>30000</v>
      </c>
      <c r="R970" s="61"/>
    </row>
    <row r="971" spans="1:18" x14ac:dyDescent="0.2">
      <c r="A971" s="12">
        <v>50000249</v>
      </c>
      <c r="B971" s="12">
        <v>885676</v>
      </c>
      <c r="C971" s="12" t="s">
        <v>297</v>
      </c>
      <c r="D971" s="12">
        <v>8020170186</v>
      </c>
      <c r="E971" s="13">
        <v>37462</v>
      </c>
      <c r="F971" s="12">
        <v>3798249</v>
      </c>
      <c r="G971" s="12">
        <v>0</v>
      </c>
      <c r="H971" s="12">
        <v>0</v>
      </c>
      <c r="J971" s="14">
        <v>201600</v>
      </c>
      <c r="K971" s="14">
        <v>0</v>
      </c>
      <c r="L971" s="14">
        <v>0</v>
      </c>
      <c r="M971" s="14">
        <v>201600</v>
      </c>
      <c r="N971" s="75">
        <f>VLOOKUP(P971,'CODIGOS RENTISTICOS'!$A$2:E2011,2,FALSE)</f>
        <v>825000000</v>
      </c>
      <c r="O971" s="75">
        <f>VLOOKUP(P971,'CODIGOS RENTISTICOS'!$A$2:F4178,3,FALSE)</f>
        <v>150109</v>
      </c>
      <c r="P971" s="61">
        <v>121245</v>
      </c>
      <c r="Q971" s="14">
        <v>201600</v>
      </c>
      <c r="R971" s="61"/>
    </row>
    <row r="972" spans="1:18" x14ac:dyDescent="0.2">
      <c r="A972" s="12">
        <v>50000249</v>
      </c>
      <c r="B972" s="12">
        <v>987089</v>
      </c>
      <c r="C972" s="12" t="s">
        <v>288</v>
      </c>
      <c r="D972" s="12">
        <v>8001876423</v>
      </c>
      <c r="E972" s="13">
        <v>37462</v>
      </c>
      <c r="F972" s="12">
        <v>7404090</v>
      </c>
      <c r="G972" s="12">
        <v>0</v>
      </c>
      <c r="H972" s="12">
        <v>1</v>
      </c>
      <c r="J972" s="14">
        <v>0</v>
      </c>
      <c r="K972" s="14">
        <v>4790299</v>
      </c>
      <c r="L972" s="14">
        <v>0</v>
      </c>
      <c r="M972" s="14">
        <v>4790299</v>
      </c>
      <c r="N972" s="75">
        <f>VLOOKUP(P972,'CODIGOS RENTISTICOS'!$A$2:E2012,2,FALSE)</f>
        <v>13700000</v>
      </c>
      <c r="O972" s="75">
        <f>VLOOKUP(P972,'CODIGOS RENTISTICOS'!$A$2:F4179,3,FALSE)</f>
        <v>290101</v>
      </c>
      <c r="P972" s="61">
        <v>121250</v>
      </c>
      <c r="Q972" s="14">
        <v>4790299</v>
      </c>
      <c r="R972" s="61"/>
    </row>
    <row r="973" spans="1:18" x14ac:dyDescent="0.2">
      <c r="A973" s="12">
        <v>50000249</v>
      </c>
      <c r="B973" s="12">
        <v>989279</v>
      </c>
      <c r="C973" s="12" t="s">
        <v>288</v>
      </c>
      <c r="D973" s="12">
        <v>8200003941</v>
      </c>
      <c r="E973" s="13">
        <v>37462</v>
      </c>
      <c r="F973" s="12">
        <v>7422185</v>
      </c>
      <c r="G973" s="12">
        <v>0</v>
      </c>
      <c r="H973" s="12">
        <v>1</v>
      </c>
      <c r="J973" s="14">
        <v>0</v>
      </c>
      <c r="K973" s="14">
        <v>719582</v>
      </c>
      <c r="L973" s="14">
        <v>0</v>
      </c>
      <c r="M973" s="14">
        <v>719582</v>
      </c>
      <c r="N973" s="75">
        <f>VLOOKUP(P973,'CODIGOS RENTISTICOS'!$A$2:E2013,2,FALSE)</f>
        <v>96200000</v>
      </c>
      <c r="O973" s="75">
        <f>VLOOKUP(P973,'CODIGOS RENTISTICOS'!$A$2:F4180,3,FALSE)</f>
        <v>350101</v>
      </c>
      <c r="P973" s="61">
        <v>121203</v>
      </c>
      <c r="Q973" s="14">
        <v>719582</v>
      </c>
      <c r="R973" s="61"/>
    </row>
    <row r="974" spans="1:18" x14ac:dyDescent="0.2">
      <c r="A974" s="12">
        <v>50000249</v>
      </c>
      <c r="B974" s="12">
        <v>896778</v>
      </c>
      <c r="C974" s="12" t="s">
        <v>129</v>
      </c>
      <c r="D974" s="12">
        <v>111111</v>
      </c>
      <c r="E974" s="13">
        <v>37462</v>
      </c>
      <c r="F974" s="12">
        <v>7621348</v>
      </c>
      <c r="G974" s="12">
        <v>0</v>
      </c>
      <c r="H974" s="12">
        <v>1</v>
      </c>
      <c r="J974" s="14">
        <v>0</v>
      </c>
      <c r="K974" s="14">
        <v>3401806</v>
      </c>
      <c r="L974" s="14">
        <v>0</v>
      </c>
      <c r="M974" s="14">
        <v>3401806</v>
      </c>
      <c r="N974" s="75">
        <f>VLOOKUP(P974,'CODIGOS RENTISTICOS'!$A$2:E2014,2,FALSE)</f>
        <v>13700000</v>
      </c>
      <c r="O974" s="75">
        <f>VLOOKUP(P974,'CODIGOS RENTISTICOS'!$A$2:F4181,3,FALSE)</f>
        <v>290101</v>
      </c>
      <c r="P974" s="61">
        <v>121250</v>
      </c>
      <c r="Q974" s="14">
        <v>3401806</v>
      </c>
      <c r="R974" s="61"/>
    </row>
    <row r="975" spans="1:18" x14ac:dyDescent="0.2">
      <c r="A975" s="12">
        <v>50000249</v>
      </c>
      <c r="B975" s="12">
        <v>414308</v>
      </c>
      <c r="C975" s="12" t="s">
        <v>291</v>
      </c>
      <c r="D975" s="12">
        <v>8001876219</v>
      </c>
      <c r="E975" s="13">
        <v>37462</v>
      </c>
      <c r="F975" s="12">
        <v>8202340</v>
      </c>
      <c r="G975" s="12">
        <v>0</v>
      </c>
      <c r="H975" s="12">
        <v>1</v>
      </c>
      <c r="J975" s="14">
        <v>0</v>
      </c>
      <c r="K975" s="14">
        <v>0</v>
      </c>
      <c r="L975" s="14">
        <v>4859943</v>
      </c>
      <c r="M975" s="14">
        <v>4859943</v>
      </c>
      <c r="N975" s="75">
        <f>VLOOKUP(P975,'CODIGOS RENTISTICOS'!$A$2:E2015,2,FALSE)</f>
        <v>13700000</v>
      </c>
      <c r="O975" s="75">
        <f>VLOOKUP(P975,'CODIGOS RENTISTICOS'!$A$2:F4182,3,FALSE)</f>
        <v>290101</v>
      </c>
      <c r="P975" s="61">
        <v>121250</v>
      </c>
      <c r="Q975" s="14">
        <v>4859943</v>
      </c>
      <c r="R975" s="61"/>
    </row>
    <row r="976" spans="1:18" x14ac:dyDescent="0.2">
      <c r="A976" s="12">
        <v>50000249</v>
      </c>
      <c r="B976" s="12">
        <v>1115767</v>
      </c>
      <c r="C976" s="12" t="s">
        <v>291</v>
      </c>
      <c r="D976" s="12">
        <v>8001876219</v>
      </c>
      <c r="E976" s="13">
        <v>37462</v>
      </c>
      <c r="F976" s="12">
        <v>8202340</v>
      </c>
      <c r="G976" s="12">
        <v>0</v>
      </c>
      <c r="H976" s="12">
        <v>1</v>
      </c>
      <c r="J976" s="14">
        <v>0</v>
      </c>
      <c r="K976" s="14">
        <v>0</v>
      </c>
      <c r="L976" s="14">
        <v>150598</v>
      </c>
      <c r="M976" s="14">
        <v>150598</v>
      </c>
      <c r="N976" s="75">
        <f>VLOOKUP(P976,'CODIGOS RENTISTICOS'!$A$2:E2016,2,FALSE)</f>
        <v>13700000</v>
      </c>
      <c r="O976" s="75">
        <f>VLOOKUP(P976,'CODIGOS RENTISTICOS'!$A$2:F4183,3,FALSE)</f>
        <v>290101</v>
      </c>
      <c r="P976" s="61">
        <v>121250</v>
      </c>
      <c r="Q976" s="14">
        <v>150598</v>
      </c>
      <c r="R976" s="61"/>
    </row>
    <row r="977" spans="1:18" x14ac:dyDescent="0.2">
      <c r="A977" s="12">
        <v>50000249</v>
      </c>
      <c r="B977" s="12">
        <v>1119706</v>
      </c>
      <c r="C977" s="12" t="s">
        <v>291</v>
      </c>
      <c r="D977" s="12">
        <v>8170002594</v>
      </c>
      <c r="E977" s="13">
        <v>37462</v>
      </c>
      <c r="F977" s="12">
        <v>8232198</v>
      </c>
      <c r="G977" s="12">
        <v>0</v>
      </c>
      <c r="H977" s="12">
        <v>1</v>
      </c>
      <c r="J977" s="14">
        <v>0</v>
      </c>
      <c r="K977" s="14">
        <v>5178604.55</v>
      </c>
      <c r="L977" s="14">
        <v>0</v>
      </c>
      <c r="M977" s="14">
        <v>5178604.55</v>
      </c>
      <c r="N977" s="75">
        <f>VLOOKUP(P977,'CODIGOS RENTISTICOS'!$A$2:E2017,2,FALSE)</f>
        <v>96200000</v>
      </c>
      <c r="O977" s="75">
        <f>VLOOKUP(P977,'CODIGOS RENTISTICOS'!$A$2:F4184,3,FALSE)</f>
        <v>350101</v>
      </c>
      <c r="P977" s="61">
        <v>121203</v>
      </c>
      <c r="Q977" s="14">
        <v>5178604.55</v>
      </c>
      <c r="R977" s="61"/>
    </row>
    <row r="978" spans="1:18" x14ac:dyDescent="0.2">
      <c r="A978" s="12">
        <v>50000249</v>
      </c>
      <c r="B978" s="12">
        <v>284052</v>
      </c>
      <c r="C978" s="12" t="s">
        <v>299</v>
      </c>
      <c r="D978" s="12">
        <v>327951</v>
      </c>
      <c r="E978" s="13">
        <v>37462</v>
      </c>
      <c r="F978" s="12">
        <v>8343095</v>
      </c>
      <c r="G978" s="12">
        <v>0</v>
      </c>
      <c r="H978" s="12">
        <v>0</v>
      </c>
      <c r="J978" s="14">
        <v>7000</v>
      </c>
      <c r="K978" s="14">
        <v>0</v>
      </c>
      <c r="L978" s="14">
        <v>0</v>
      </c>
      <c r="M978" s="14">
        <v>7000</v>
      </c>
      <c r="N978" s="75">
        <f>VLOOKUP(P978,'CODIGOS RENTISTICOS'!$A$2:E2018,2,FALSE)</f>
        <v>825000000</v>
      </c>
      <c r="O978" s="75">
        <f>VLOOKUP(P978,'CODIGOS RENTISTICOS'!$A$2:F4185,3,FALSE)</f>
        <v>150109</v>
      </c>
      <c r="P978" s="61">
        <v>121245</v>
      </c>
      <c r="Q978" s="14">
        <v>7000</v>
      </c>
      <c r="R978" s="61"/>
    </row>
    <row r="979" spans="1:18" x14ac:dyDescent="0.2">
      <c r="A979" s="12">
        <v>50000249</v>
      </c>
      <c r="B979" s="12">
        <v>284125</v>
      </c>
      <c r="C979" s="12" t="s">
        <v>299</v>
      </c>
      <c r="D979" s="12">
        <v>11323164</v>
      </c>
      <c r="E979" s="13">
        <v>37462</v>
      </c>
      <c r="F979" s="12">
        <v>8350129</v>
      </c>
      <c r="G979" s="12">
        <v>0</v>
      </c>
      <c r="H979" s="12">
        <v>0</v>
      </c>
      <c r="J979" s="14">
        <v>7000</v>
      </c>
      <c r="K979" s="14">
        <v>0</v>
      </c>
      <c r="L979" s="14">
        <v>0</v>
      </c>
      <c r="M979" s="14">
        <v>7000</v>
      </c>
      <c r="N979" s="75">
        <f>VLOOKUP(P979,'CODIGOS RENTISTICOS'!$A$2:E2019,2,FALSE)</f>
        <v>825000000</v>
      </c>
      <c r="O979" s="75">
        <f>VLOOKUP(P979,'CODIGOS RENTISTICOS'!$A$2:F4186,3,FALSE)</f>
        <v>150109</v>
      </c>
      <c r="P979" s="61">
        <v>121245</v>
      </c>
      <c r="Q979" s="14">
        <v>7000</v>
      </c>
      <c r="R979" s="61"/>
    </row>
    <row r="980" spans="1:18" x14ac:dyDescent="0.2">
      <c r="A980" s="12">
        <v>50000249</v>
      </c>
      <c r="B980" s="12">
        <v>486614</v>
      </c>
      <c r="C980" s="12" t="s">
        <v>39</v>
      </c>
      <c r="D980" s="12">
        <v>5251386</v>
      </c>
      <c r="E980" s="13">
        <v>37462</v>
      </c>
      <c r="F980" s="12">
        <v>121212</v>
      </c>
      <c r="G980" s="12">
        <v>0</v>
      </c>
      <c r="H980" s="12">
        <v>0</v>
      </c>
      <c r="J980" s="14">
        <v>47000</v>
      </c>
      <c r="K980" s="14">
        <v>0</v>
      </c>
      <c r="L980" s="14">
        <v>0</v>
      </c>
      <c r="M980" s="14">
        <v>47000</v>
      </c>
      <c r="N980" s="75">
        <f>VLOOKUP(P980,'CODIGOS RENTISTICOS'!$A$2:E2020,2,FALSE)</f>
        <v>10900000</v>
      </c>
      <c r="O980" s="75">
        <f>VLOOKUP(P980,'CODIGOS RENTISTICOS'!$A$2:F4187,3,FALSE)</f>
        <v>170101</v>
      </c>
      <c r="P980" s="61">
        <v>121255</v>
      </c>
      <c r="Q980" s="14">
        <v>47000</v>
      </c>
      <c r="R980" s="61"/>
    </row>
    <row r="981" spans="1:18" x14ac:dyDescent="0.2">
      <c r="A981" s="12">
        <v>50000249</v>
      </c>
      <c r="B981" s="12">
        <v>5101966</v>
      </c>
      <c r="C981" s="12" t="s">
        <v>40</v>
      </c>
      <c r="D981" s="12">
        <v>8070018459</v>
      </c>
      <c r="E981" s="13">
        <v>37462</v>
      </c>
      <c r="F981" s="12">
        <v>752121</v>
      </c>
      <c r="G981" s="12">
        <v>0</v>
      </c>
      <c r="H981" s="12">
        <v>1</v>
      </c>
      <c r="J981" s="14">
        <v>0</v>
      </c>
      <c r="K981" s="14">
        <v>0</v>
      </c>
      <c r="L981" s="14">
        <v>618000</v>
      </c>
      <c r="M981" s="14">
        <v>618000</v>
      </c>
      <c r="N981" s="75">
        <f>VLOOKUP(P981,'CODIGOS RENTISTICOS'!$A$2:E2021,2,FALSE)</f>
        <v>825000000</v>
      </c>
      <c r="O981" s="75">
        <f>VLOOKUP(P981,'CODIGOS RENTISTICOS'!$A$2:F4188,3,FALSE)</f>
        <v>150109</v>
      </c>
      <c r="P981" s="61">
        <v>121245</v>
      </c>
      <c r="Q981" s="14">
        <v>618000</v>
      </c>
      <c r="R981" s="61"/>
    </row>
    <row r="982" spans="1:18" x14ac:dyDescent="0.2">
      <c r="A982" s="12">
        <v>50000249</v>
      </c>
      <c r="B982" s="12">
        <v>662961</v>
      </c>
      <c r="C982" s="12" t="s">
        <v>125</v>
      </c>
      <c r="D982" s="12">
        <v>8160016803</v>
      </c>
      <c r="E982" s="13">
        <v>37462</v>
      </c>
      <c r="F982" s="12">
        <v>3334809</v>
      </c>
      <c r="G982" s="12">
        <v>0</v>
      </c>
      <c r="H982" s="12">
        <v>0</v>
      </c>
      <c r="J982" s="14">
        <v>2600</v>
      </c>
      <c r="K982" s="14">
        <v>0</v>
      </c>
      <c r="L982" s="14">
        <v>0</v>
      </c>
      <c r="M982" s="14">
        <v>2600</v>
      </c>
      <c r="N982" s="75">
        <f>VLOOKUP(P982,'CODIGOS RENTISTICOS'!$A$2:E2022,2,FALSE)</f>
        <v>96400000</v>
      </c>
      <c r="O982" s="75">
        <f>VLOOKUP(P982,'CODIGOS RENTISTICOS'!$A$2:F4189,3,FALSE)</f>
        <v>370101</v>
      </c>
      <c r="P982" s="61">
        <v>121280</v>
      </c>
      <c r="Q982" s="14">
        <v>2600</v>
      </c>
      <c r="R982" s="61"/>
    </row>
    <row r="983" spans="1:18" x14ac:dyDescent="0.2">
      <c r="A983" s="12">
        <v>50000249</v>
      </c>
      <c r="B983" s="12">
        <v>662962</v>
      </c>
      <c r="C983" s="12" t="s">
        <v>125</v>
      </c>
      <c r="D983" s="12">
        <v>101125972</v>
      </c>
      <c r="E983" s="13">
        <v>37462</v>
      </c>
      <c r="F983" s="12">
        <v>3253045</v>
      </c>
      <c r="G983" s="12">
        <v>0</v>
      </c>
      <c r="H983" s="12">
        <v>0</v>
      </c>
      <c r="J983" s="14">
        <v>309000</v>
      </c>
      <c r="K983" s="14">
        <v>0</v>
      </c>
      <c r="L983" s="14">
        <v>0</v>
      </c>
      <c r="M983" s="14">
        <v>309000</v>
      </c>
      <c r="N983" s="75">
        <f>VLOOKUP(P983,'CODIGOS RENTISTICOS'!$A$2:E2023,2,FALSE)</f>
        <v>96200000</v>
      </c>
      <c r="O983" s="75">
        <f>VLOOKUP(P983,'CODIGOS RENTISTICOS'!$A$2:F4190,3,FALSE)</f>
        <v>350101</v>
      </c>
      <c r="P983" s="61">
        <v>121230</v>
      </c>
      <c r="Q983" s="14">
        <v>309000</v>
      </c>
      <c r="R983" s="61"/>
    </row>
    <row r="984" spans="1:18" x14ac:dyDescent="0.2">
      <c r="A984" s="12">
        <v>50000249</v>
      </c>
      <c r="B984" s="12">
        <v>763701</v>
      </c>
      <c r="C984" s="12" t="s">
        <v>126</v>
      </c>
      <c r="D984" s="12">
        <v>8902038386</v>
      </c>
      <c r="E984" s="13">
        <v>37462</v>
      </c>
      <c r="F984" s="12">
        <v>6455831</v>
      </c>
      <c r="G984" s="12">
        <v>0</v>
      </c>
      <c r="H984" s="12">
        <v>0</v>
      </c>
      <c r="J984" s="14">
        <v>7800</v>
      </c>
      <c r="K984" s="14">
        <v>0</v>
      </c>
      <c r="L984" s="14">
        <v>0</v>
      </c>
      <c r="M984" s="14">
        <v>7800</v>
      </c>
      <c r="N984" s="75">
        <f>VLOOKUP(P984,'CODIGOS RENTISTICOS'!$A$2:E2024,2,FALSE)</f>
        <v>828200000</v>
      </c>
      <c r="O984" s="75">
        <f>VLOOKUP(P984,'CODIGOS RENTISTICOS'!$A$2:F4191,3,FALSE)</f>
        <v>240104</v>
      </c>
      <c r="P984" s="61">
        <v>500804</v>
      </c>
      <c r="Q984" s="14">
        <v>7800</v>
      </c>
      <c r="R984" s="61"/>
    </row>
    <row r="985" spans="1:18" x14ac:dyDescent="0.2">
      <c r="A985" s="12">
        <v>50000249</v>
      </c>
      <c r="B985" s="12">
        <v>830450</v>
      </c>
      <c r="C985" s="12" t="s">
        <v>126</v>
      </c>
      <c r="D985" s="12">
        <v>13835730</v>
      </c>
      <c r="E985" s="13">
        <v>37462</v>
      </c>
      <c r="F985" s="12">
        <v>6570107</v>
      </c>
      <c r="G985" s="12">
        <v>0</v>
      </c>
      <c r="H985" s="12">
        <v>0</v>
      </c>
      <c r="J985" s="14">
        <v>232366</v>
      </c>
      <c r="K985" s="14">
        <v>0</v>
      </c>
      <c r="L985" s="14">
        <v>0</v>
      </c>
      <c r="M985" s="14">
        <v>232366</v>
      </c>
      <c r="N985" s="75">
        <f>VLOOKUP(P985,'CODIGOS RENTISTICOS'!$A$2:E2025,2,FALSE)</f>
        <v>11800000</v>
      </c>
      <c r="O985" s="75">
        <f>VLOOKUP(P985,'CODIGOS RENTISTICOS'!$A$2:F4192,3,FALSE)</f>
        <v>240101</v>
      </c>
      <c r="P985" s="61">
        <v>121265</v>
      </c>
      <c r="Q985" s="14">
        <v>232366</v>
      </c>
      <c r="R985" s="61"/>
    </row>
    <row r="986" spans="1:18" x14ac:dyDescent="0.2">
      <c r="A986" s="12">
        <v>50000249</v>
      </c>
      <c r="B986" s="12">
        <v>1159168</v>
      </c>
      <c r="C986" s="12" t="s">
        <v>126</v>
      </c>
      <c r="D986" s="12">
        <v>8040000440</v>
      </c>
      <c r="E986" s="13">
        <v>37462</v>
      </c>
      <c r="F986" s="12">
        <v>374309</v>
      </c>
      <c r="G986" s="12">
        <v>0</v>
      </c>
      <c r="H986" s="12">
        <v>0</v>
      </c>
      <c r="J986" s="14">
        <v>2000</v>
      </c>
      <c r="K986" s="14">
        <v>0</v>
      </c>
      <c r="L986" s="14">
        <v>0</v>
      </c>
      <c r="M986" s="14">
        <v>2000</v>
      </c>
      <c r="N986" s="75">
        <f>VLOOKUP(P986,'CODIGOS RENTISTICOS'!$A$2:E2026,2,FALSE)</f>
        <v>825000000</v>
      </c>
      <c r="O986" s="75">
        <f>VLOOKUP(P986,'CODIGOS RENTISTICOS'!$A$2:F4193,3,FALSE)</f>
        <v>150109</v>
      </c>
      <c r="P986" s="61">
        <v>121245</v>
      </c>
      <c r="Q986" s="14">
        <v>2000</v>
      </c>
      <c r="R986" s="61"/>
    </row>
    <row r="987" spans="1:18" x14ac:dyDescent="0.2">
      <c r="A987" s="12">
        <v>50000249</v>
      </c>
      <c r="B987" s="12">
        <v>693666</v>
      </c>
      <c r="C987" s="12" t="s">
        <v>115</v>
      </c>
      <c r="D987" s="12">
        <v>8907017660</v>
      </c>
      <c r="E987" s="13">
        <v>37462</v>
      </c>
      <c r="F987" s="12">
        <v>2690270</v>
      </c>
      <c r="G987" s="12">
        <v>0</v>
      </c>
      <c r="H987" s="12">
        <v>0</v>
      </c>
      <c r="J987" s="14">
        <v>10000</v>
      </c>
      <c r="K987" s="14">
        <v>0</v>
      </c>
      <c r="L987" s="14">
        <v>0</v>
      </c>
      <c r="M987" s="14">
        <v>10000</v>
      </c>
      <c r="N987" s="75">
        <f>VLOOKUP(P987,'CODIGOS RENTISTICOS'!$A$2:E2027,2,FALSE)</f>
        <v>825000000</v>
      </c>
      <c r="O987" s="75">
        <f>VLOOKUP(P987,'CODIGOS RENTISTICOS'!$A$2:F4194,3,FALSE)</f>
        <v>150109</v>
      </c>
      <c r="P987" s="61">
        <v>121245</v>
      </c>
      <c r="Q987" s="14">
        <v>10000</v>
      </c>
      <c r="R987" s="61"/>
    </row>
    <row r="988" spans="1:18" x14ac:dyDescent="0.2">
      <c r="A988" s="12">
        <v>50000249</v>
      </c>
      <c r="B988" s="12">
        <v>693719</v>
      </c>
      <c r="C988" s="12" t="s">
        <v>115</v>
      </c>
      <c r="D988" s="12">
        <v>8907017660</v>
      </c>
      <c r="E988" s="13">
        <v>37462</v>
      </c>
      <c r="F988" s="12">
        <v>2690270</v>
      </c>
      <c r="G988" s="12">
        <v>0</v>
      </c>
      <c r="H988" s="12">
        <v>0</v>
      </c>
      <c r="J988" s="14">
        <v>15000</v>
      </c>
      <c r="K988" s="14">
        <v>0</v>
      </c>
      <c r="L988" s="14">
        <v>0</v>
      </c>
      <c r="M988" s="14">
        <v>15000</v>
      </c>
      <c r="N988" s="75">
        <f>VLOOKUP(P988,'CODIGOS RENTISTICOS'!$A$2:E2028,2,FALSE)</f>
        <v>825000000</v>
      </c>
      <c r="O988" s="75">
        <f>VLOOKUP(P988,'CODIGOS RENTISTICOS'!$A$2:F4195,3,FALSE)</f>
        <v>150109</v>
      </c>
      <c r="P988" s="61">
        <v>121245</v>
      </c>
      <c r="Q988" s="14">
        <v>15000</v>
      </c>
      <c r="R988" s="61"/>
    </row>
    <row r="989" spans="1:18" x14ac:dyDescent="0.2">
      <c r="A989" s="12">
        <v>50000249</v>
      </c>
      <c r="B989" s="12">
        <v>613194</v>
      </c>
      <c r="C989" s="12" t="s">
        <v>42</v>
      </c>
      <c r="D989" s="12">
        <v>94529719</v>
      </c>
      <c r="E989" s="13">
        <v>37462</v>
      </c>
      <c r="F989" s="12">
        <v>3275563</v>
      </c>
      <c r="G989" s="12">
        <v>0</v>
      </c>
      <c r="H989" s="12">
        <v>0</v>
      </c>
      <c r="J989" s="14">
        <v>7000</v>
      </c>
      <c r="K989" s="14">
        <v>0</v>
      </c>
      <c r="L989" s="14">
        <v>0</v>
      </c>
      <c r="M989" s="14">
        <v>7000</v>
      </c>
      <c r="N989" s="75">
        <f>VLOOKUP(P989,'CODIGOS RENTISTICOS'!$A$2:E2029,2,FALSE)</f>
        <v>825000000</v>
      </c>
      <c r="O989" s="75">
        <f>VLOOKUP(P989,'CODIGOS RENTISTICOS'!$A$2:F4196,3,FALSE)</f>
        <v>150109</v>
      </c>
      <c r="P989" s="61">
        <v>121245</v>
      </c>
      <c r="Q989" s="14">
        <v>7000</v>
      </c>
      <c r="R989" s="61"/>
    </row>
    <row r="990" spans="1:18" x14ac:dyDescent="0.2">
      <c r="A990" s="12">
        <v>50000249</v>
      </c>
      <c r="B990" s="12">
        <v>613195</v>
      </c>
      <c r="C990" s="12" t="s">
        <v>42</v>
      </c>
      <c r="D990" s="12">
        <v>16510583</v>
      </c>
      <c r="E990" s="13">
        <v>37462</v>
      </c>
      <c r="F990" s="12">
        <v>4451783</v>
      </c>
      <c r="G990" s="12">
        <v>0</v>
      </c>
      <c r="H990" s="12">
        <v>0</v>
      </c>
      <c r="J990" s="14">
        <v>7000</v>
      </c>
      <c r="K990" s="14">
        <v>0</v>
      </c>
      <c r="L990" s="14">
        <v>0</v>
      </c>
      <c r="M990" s="14">
        <v>7000</v>
      </c>
      <c r="N990" s="75">
        <f>VLOOKUP(P990,'CODIGOS RENTISTICOS'!$A$2:E2030,2,FALSE)</f>
        <v>825000000</v>
      </c>
      <c r="O990" s="75">
        <f>VLOOKUP(P990,'CODIGOS RENTISTICOS'!$A$2:F4197,3,FALSE)</f>
        <v>150109</v>
      </c>
      <c r="P990" s="61">
        <v>121245</v>
      </c>
      <c r="Q990" s="14">
        <v>7000</v>
      </c>
      <c r="R990" s="61"/>
    </row>
    <row r="991" spans="1:18" x14ac:dyDescent="0.2">
      <c r="A991" s="12">
        <v>50000249</v>
      </c>
      <c r="B991" s="12">
        <v>613196</v>
      </c>
      <c r="C991" s="12" t="s">
        <v>42</v>
      </c>
      <c r="D991" s="12">
        <v>16680550</v>
      </c>
      <c r="E991" s="13">
        <v>37462</v>
      </c>
      <c r="F991" s="12">
        <v>4002269</v>
      </c>
      <c r="G991" s="12">
        <v>0</v>
      </c>
      <c r="H991" s="12">
        <v>0</v>
      </c>
      <c r="J991" s="14">
        <v>7000</v>
      </c>
      <c r="K991" s="14">
        <v>0</v>
      </c>
      <c r="L991" s="14">
        <v>0</v>
      </c>
      <c r="M991" s="14">
        <v>7000</v>
      </c>
      <c r="N991" s="75">
        <f>VLOOKUP(P991,'CODIGOS RENTISTICOS'!$A$2:E2031,2,FALSE)</f>
        <v>825000000</v>
      </c>
      <c r="O991" s="75">
        <f>VLOOKUP(P991,'CODIGOS RENTISTICOS'!$A$2:F4198,3,FALSE)</f>
        <v>150109</v>
      </c>
      <c r="P991" s="61">
        <v>121245</v>
      </c>
      <c r="Q991" s="14">
        <v>7000</v>
      </c>
      <c r="R991" s="61"/>
    </row>
    <row r="992" spans="1:18" x14ac:dyDescent="0.2">
      <c r="A992" s="12">
        <v>50000249</v>
      </c>
      <c r="B992" s="12">
        <v>613197</v>
      </c>
      <c r="C992" s="12" t="s">
        <v>42</v>
      </c>
      <c r="D992" s="12">
        <v>16679248</v>
      </c>
      <c r="E992" s="13">
        <v>37462</v>
      </c>
      <c r="F992" s="12">
        <v>6576882</v>
      </c>
      <c r="G992" s="12">
        <v>0</v>
      </c>
      <c r="H992" s="12">
        <v>0</v>
      </c>
      <c r="J992" s="14">
        <v>7000</v>
      </c>
      <c r="K992" s="14">
        <v>0</v>
      </c>
      <c r="L992" s="14">
        <v>0</v>
      </c>
      <c r="M992" s="14">
        <v>7000</v>
      </c>
      <c r="N992" s="75">
        <f>VLOOKUP(P992,'CODIGOS RENTISTICOS'!$A$2:E2032,2,FALSE)</f>
        <v>825000000</v>
      </c>
      <c r="O992" s="75">
        <f>VLOOKUP(P992,'CODIGOS RENTISTICOS'!$A$2:F4199,3,FALSE)</f>
        <v>150109</v>
      </c>
      <c r="P992" s="61">
        <v>121245</v>
      </c>
      <c r="Q992" s="14">
        <v>7000</v>
      </c>
      <c r="R992" s="61"/>
    </row>
    <row r="993" spans="1:18" x14ac:dyDescent="0.2">
      <c r="A993" s="12">
        <v>50000249</v>
      </c>
      <c r="B993" s="12">
        <v>1202732</v>
      </c>
      <c r="C993" s="12" t="s">
        <v>295</v>
      </c>
      <c r="D993" s="12">
        <v>16492606</v>
      </c>
      <c r="E993" s="13">
        <v>37462</v>
      </c>
      <c r="F993" s="12">
        <v>2411380</v>
      </c>
      <c r="G993" s="12">
        <v>0</v>
      </c>
      <c r="H993" s="12">
        <v>0</v>
      </c>
      <c r="J993" s="14">
        <v>49440</v>
      </c>
      <c r="K993" s="14">
        <v>0</v>
      </c>
      <c r="L993" s="14">
        <v>0</v>
      </c>
      <c r="M993" s="14">
        <v>49440</v>
      </c>
      <c r="N993" s="75">
        <f>VLOOKUP(P993,'CODIGOS RENTISTICOS'!$A$2:E2033,2,FALSE)</f>
        <v>11100000</v>
      </c>
      <c r="O993" s="75">
        <f>VLOOKUP(P993,'CODIGOS RENTISTICOS'!$A$2:F4200,3,FALSE)</f>
        <v>150101</v>
      </c>
      <c r="P993" s="61">
        <v>121275</v>
      </c>
      <c r="Q993" s="14">
        <v>49440</v>
      </c>
      <c r="R993" s="61"/>
    </row>
    <row r="994" spans="1:18" x14ac:dyDescent="0.2">
      <c r="A994" s="12">
        <v>50000249</v>
      </c>
      <c r="B994" s="12">
        <v>1224512</v>
      </c>
      <c r="C994" s="12" t="s">
        <v>295</v>
      </c>
      <c r="D994" s="12">
        <v>75088064</v>
      </c>
      <c r="E994" s="13">
        <v>37462</v>
      </c>
      <c r="F994" s="12">
        <v>5311042</v>
      </c>
      <c r="G994" s="12">
        <v>0</v>
      </c>
      <c r="H994" s="12">
        <v>0</v>
      </c>
      <c r="J994" s="14">
        <v>7000</v>
      </c>
      <c r="K994" s="14">
        <v>0</v>
      </c>
      <c r="L994" s="14">
        <v>0</v>
      </c>
      <c r="M994" s="14">
        <v>7000</v>
      </c>
      <c r="N994" s="75">
        <f>VLOOKUP(P994,'CODIGOS RENTISTICOS'!$A$2:E2034,2,FALSE)</f>
        <v>825000000</v>
      </c>
      <c r="O994" s="75">
        <f>VLOOKUP(P994,'CODIGOS RENTISTICOS'!$A$2:F4201,3,FALSE)</f>
        <v>150109</v>
      </c>
      <c r="P994" s="61">
        <v>121245</v>
      </c>
      <c r="Q994" s="14">
        <v>7000</v>
      </c>
      <c r="R994" s="61"/>
    </row>
    <row r="995" spans="1:18" x14ac:dyDescent="0.2">
      <c r="A995" s="12">
        <v>50000249</v>
      </c>
      <c r="B995" s="12">
        <v>1224513</v>
      </c>
      <c r="C995" s="12" t="s">
        <v>295</v>
      </c>
      <c r="D995" s="12">
        <v>16465475</v>
      </c>
      <c r="E995" s="13">
        <v>37462</v>
      </c>
      <c r="F995" s="12">
        <v>12196</v>
      </c>
      <c r="G995" s="12">
        <v>0</v>
      </c>
      <c r="H995" s="12">
        <v>0</v>
      </c>
      <c r="J995" s="14">
        <v>120000</v>
      </c>
      <c r="K995" s="14">
        <v>0</v>
      </c>
      <c r="L995" s="14">
        <v>0</v>
      </c>
      <c r="M995" s="14">
        <v>120000</v>
      </c>
      <c r="N995" s="75">
        <f>VLOOKUP(P995,'CODIGOS RENTISTICOS'!$A$2:E2035,2,FALSE)</f>
        <v>11100000</v>
      </c>
      <c r="O995" s="75">
        <f>VLOOKUP(P995,'CODIGOS RENTISTICOS'!$A$2:F4202,3,FALSE)</f>
        <v>150101</v>
      </c>
      <c r="P995" s="61">
        <v>121275</v>
      </c>
      <c r="Q995" s="14">
        <v>120000</v>
      </c>
      <c r="R995" s="61"/>
    </row>
    <row r="996" spans="1:18" x14ac:dyDescent="0.2">
      <c r="A996" s="12">
        <v>50000249</v>
      </c>
      <c r="B996" s="12">
        <v>1224514</v>
      </c>
      <c r="C996" s="12" t="s">
        <v>295</v>
      </c>
      <c r="D996" s="12">
        <v>16465475</v>
      </c>
      <c r="E996" s="13">
        <v>37462</v>
      </c>
      <c r="F996" s="12">
        <v>12196</v>
      </c>
      <c r="G996" s="12">
        <v>0</v>
      </c>
      <c r="H996" s="12">
        <v>0</v>
      </c>
      <c r="J996" s="14">
        <v>180000</v>
      </c>
      <c r="K996" s="14">
        <v>0</v>
      </c>
      <c r="L996" s="14">
        <v>0</v>
      </c>
      <c r="M996" s="14">
        <v>180000</v>
      </c>
      <c r="N996" s="75">
        <f>VLOOKUP(P996,'CODIGOS RENTISTICOS'!$A$2:E2036,2,FALSE)</f>
        <v>11100000</v>
      </c>
      <c r="O996" s="75">
        <f>VLOOKUP(P996,'CODIGOS RENTISTICOS'!$A$2:F4203,3,FALSE)</f>
        <v>150101</v>
      </c>
      <c r="P996" s="61">
        <v>121275</v>
      </c>
      <c r="Q996" s="14">
        <v>180000</v>
      </c>
      <c r="R996" s="61"/>
    </row>
    <row r="997" spans="1:18" x14ac:dyDescent="0.2">
      <c r="A997" s="12">
        <v>50000249</v>
      </c>
      <c r="B997" s="12">
        <v>407587</v>
      </c>
      <c r="C997" s="12" t="s">
        <v>418</v>
      </c>
      <c r="D997" s="12">
        <v>8913005137</v>
      </c>
      <c r="E997" s="13">
        <v>37462</v>
      </c>
      <c r="F997" s="12">
        <v>2537000</v>
      </c>
      <c r="G997" s="12">
        <v>0</v>
      </c>
      <c r="H997" s="12">
        <v>0</v>
      </c>
      <c r="J997" s="14">
        <v>15000</v>
      </c>
      <c r="K997" s="14">
        <v>0</v>
      </c>
      <c r="L997" s="14">
        <v>0</v>
      </c>
      <c r="M997" s="14">
        <v>15000</v>
      </c>
      <c r="N997" s="75">
        <f>VLOOKUP(P997,'CODIGOS RENTISTICOS'!$A$2:E2037,2,FALSE)</f>
        <v>825000000</v>
      </c>
      <c r="O997" s="75">
        <f>VLOOKUP(P997,'CODIGOS RENTISTICOS'!$A$2:F4204,3,FALSE)</f>
        <v>150109</v>
      </c>
      <c r="P997" s="61">
        <v>121245</v>
      </c>
      <c r="Q997" s="14">
        <v>15000</v>
      </c>
      <c r="R997" s="61"/>
    </row>
    <row r="998" spans="1:18" x14ac:dyDescent="0.2">
      <c r="A998" s="12">
        <v>50000249</v>
      </c>
      <c r="B998" s="12">
        <v>882001</v>
      </c>
      <c r="C998" s="12" t="s">
        <v>419</v>
      </c>
      <c r="D998" s="12">
        <v>31575821</v>
      </c>
      <c r="E998" s="13">
        <v>37462</v>
      </c>
      <c r="F998" s="12">
        <v>3310000</v>
      </c>
      <c r="G998" s="12">
        <v>0</v>
      </c>
      <c r="H998" s="12">
        <v>0</v>
      </c>
      <c r="J998" s="14">
        <v>7000</v>
      </c>
      <c r="K998" s="14">
        <v>0</v>
      </c>
      <c r="L998" s="14">
        <v>0</v>
      </c>
      <c r="M998" s="14">
        <v>7000</v>
      </c>
      <c r="N998" s="75">
        <f>VLOOKUP(P998,'CODIGOS RENTISTICOS'!$A$2:E2038,2,FALSE)</f>
        <v>825000000</v>
      </c>
      <c r="O998" s="75">
        <f>VLOOKUP(P998,'CODIGOS RENTISTICOS'!$A$2:F4205,3,FALSE)</f>
        <v>150109</v>
      </c>
      <c r="P998" s="61">
        <v>121245</v>
      </c>
      <c r="Q998" s="14">
        <v>7000</v>
      </c>
      <c r="R998" s="61"/>
    </row>
    <row r="999" spans="1:18" x14ac:dyDescent="0.2">
      <c r="A999" s="12">
        <v>50000249</v>
      </c>
      <c r="B999" s="12">
        <v>882003</v>
      </c>
      <c r="C999" s="12" t="s">
        <v>419</v>
      </c>
      <c r="D999" s="12">
        <v>25366310</v>
      </c>
      <c r="E999" s="13">
        <v>37462</v>
      </c>
      <c r="F999" s="12">
        <v>3310000</v>
      </c>
      <c r="G999" s="12">
        <v>0</v>
      </c>
      <c r="H999" s="12">
        <v>0</v>
      </c>
      <c r="J999" s="14">
        <v>7000</v>
      </c>
      <c r="K999" s="14">
        <v>0</v>
      </c>
      <c r="L999" s="14">
        <v>0</v>
      </c>
      <c r="M999" s="14">
        <v>7000</v>
      </c>
      <c r="N999" s="75">
        <f>VLOOKUP(P999,'CODIGOS RENTISTICOS'!$A$2:E2039,2,FALSE)</f>
        <v>825000000</v>
      </c>
      <c r="O999" s="75">
        <f>VLOOKUP(P999,'CODIGOS RENTISTICOS'!$A$2:F4206,3,FALSE)</f>
        <v>150109</v>
      </c>
      <c r="P999" s="61">
        <v>121245</v>
      </c>
      <c r="Q999" s="14">
        <v>7000</v>
      </c>
      <c r="R999" s="61"/>
    </row>
    <row r="1000" spans="1:18" x14ac:dyDescent="0.2">
      <c r="A1000" s="12">
        <v>50000249</v>
      </c>
      <c r="B1000" s="12">
        <v>882004</v>
      </c>
      <c r="C1000" s="12" t="s">
        <v>419</v>
      </c>
      <c r="D1000" s="12">
        <v>38557470</v>
      </c>
      <c r="E1000" s="13">
        <v>37462</v>
      </c>
      <c r="F1000" s="12">
        <v>3310000</v>
      </c>
      <c r="G1000" s="12">
        <v>0</v>
      </c>
      <c r="H1000" s="12">
        <v>0</v>
      </c>
      <c r="J1000" s="14">
        <v>7000</v>
      </c>
      <c r="K1000" s="14">
        <v>0</v>
      </c>
      <c r="L1000" s="14">
        <v>0</v>
      </c>
      <c r="M1000" s="14">
        <v>7000</v>
      </c>
      <c r="N1000" s="75">
        <f>VLOOKUP(P1000,'CODIGOS RENTISTICOS'!$A$2:E2040,2,FALSE)</f>
        <v>825000000</v>
      </c>
      <c r="O1000" s="75">
        <f>VLOOKUP(P1000,'CODIGOS RENTISTICOS'!$A$2:F4207,3,FALSE)</f>
        <v>150109</v>
      </c>
      <c r="P1000" s="61">
        <v>121245</v>
      </c>
      <c r="Q1000" s="14">
        <v>7000</v>
      </c>
      <c r="R1000" s="61"/>
    </row>
    <row r="1001" spans="1:18" x14ac:dyDescent="0.2">
      <c r="A1001" s="12">
        <v>50000249</v>
      </c>
      <c r="B1001" s="12">
        <v>882005</v>
      </c>
      <c r="C1001" s="12" t="s">
        <v>419</v>
      </c>
      <c r="D1001" s="12">
        <v>79918809</v>
      </c>
      <c r="E1001" s="13">
        <v>37462</v>
      </c>
      <c r="F1001" s="12">
        <v>3310000</v>
      </c>
      <c r="G1001" s="12">
        <v>0</v>
      </c>
      <c r="H1001" s="12">
        <v>0</v>
      </c>
      <c r="J1001" s="14">
        <v>7000</v>
      </c>
      <c r="K1001" s="14">
        <v>0</v>
      </c>
      <c r="L1001" s="14">
        <v>0</v>
      </c>
      <c r="M1001" s="14">
        <v>7000</v>
      </c>
      <c r="N1001" s="75">
        <f>VLOOKUP(P1001,'CODIGOS RENTISTICOS'!$A$2:E2041,2,FALSE)</f>
        <v>825000000</v>
      </c>
      <c r="O1001" s="75">
        <f>VLOOKUP(P1001,'CODIGOS RENTISTICOS'!$A$2:F4208,3,FALSE)</f>
        <v>150109</v>
      </c>
      <c r="P1001" s="61">
        <v>121245</v>
      </c>
      <c r="Q1001" s="14">
        <v>7000</v>
      </c>
      <c r="R1001" s="61"/>
    </row>
    <row r="1002" spans="1:18" x14ac:dyDescent="0.2">
      <c r="A1002" s="12">
        <v>50000249</v>
      </c>
      <c r="B1002" s="12">
        <v>882007</v>
      </c>
      <c r="C1002" s="12" t="s">
        <v>419</v>
      </c>
      <c r="D1002" s="12">
        <v>29877918</v>
      </c>
      <c r="E1002" s="13">
        <v>37462</v>
      </c>
      <c r="F1002" s="12">
        <v>3310000</v>
      </c>
      <c r="G1002" s="12">
        <v>0</v>
      </c>
      <c r="H1002" s="12">
        <v>0</v>
      </c>
      <c r="J1002" s="14">
        <v>7000</v>
      </c>
      <c r="K1002" s="14">
        <v>0</v>
      </c>
      <c r="L1002" s="14">
        <v>0</v>
      </c>
      <c r="M1002" s="14">
        <v>7000</v>
      </c>
      <c r="N1002" s="75">
        <f>VLOOKUP(P1002,'CODIGOS RENTISTICOS'!$A$2:E2042,2,FALSE)</f>
        <v>825000000</v>
      </c>
      <c r="O1002" s="75">
        <f>VLOOKUP(P1002,'CODIGOS RENTISTICOS'!$A$2:F4209,3,FALSE)</f>
        <v>150109</v>
      </c>
      <c r="P1002" s="61">
        <v>121245</v>
      </c>
      <c r="Q1002" s="14">
        <v>7000</v>
      </c>
      <c r="R1002" s="61"/>
    </row>
    <row r="1003" spans="1:18" x14ac:dyDescent="0.2">
      <c r="A1003" s="12">
        <v>50000249</v>
      </c>
      <c r="B1003" s="12">
        <v>882008</v>
      </c>
      <c r="C1003" s="12" t="s">
        <v>419</v>
      </c>
      <c r="D1003" s="12">
        <v>13072376</v>
      </c>
      <c r="E1003" s="13">
        <v>37462</v>
      </c>
      <c r="F1003" s="12">
        <v>3310000</v>
      </c>
      <c r="G1003" s="12">
        <v>0</v>
      </c>
      <c r="H1003" s="12">
        <v>0</v>
      </c>
      <c r="J1003" s="14">
        <v>7000</v>
      </c>
      <c r="K1003" s="14">
        <v>0</v>
      </c>
      <c r="L1003" s="14">
        <v>0</v>
      </c>
      <c r="M1003" s="14">
        <v>7000</v>
      </c>
      <c r="N1003" s="75">
        <f>VLOOKUP(P1003,'CODIGOS RENTISTICOS'!$A$2:E2043,2,FALSE)</f>
        <v>825000000</v>
      </c>
      <c r="O1003" s="75">
        <f>VLOOKUP(P1003,'CODIGOS RENTISTICOS'!$A$2:F4210,3,FALSE)</f>
        <v>150109</v>
      </c>
      <c r="P1003" s="61">
        <v>121245</v>
      </c>
      <c r="Q1003" s="14">
        <v>7000</v>
      </c>
      <c r="R1003" s="61"/>
    </row>
    <row r="1004" spans="1:18" x14ac:dyDescent="0.2">
      <c r="A1004" s="12">
        <v>50000249</v>
      </c>
      <c r="B1004" s="12">
        <v>882009</v>
      </c>
      <c r="C1004" s="12" t="s">
        <v>419</v>
      </c>
      <c r="D1004" s="12">
        <v>29109285</v>
      </c>
      <c r="E1004" s="13">
        <v>37462</v>
      </c>
      <c r="F1004" s="12">
        <v>3310000</v>
      </c>
      <c r="G1004" s="12">
        <v>0</v>
      </c>
      <c r="H1004" s="12">
        <v>0</v>
      </c>
      <c r="J1004" s="14">
        <v>7000</v>
      </c>
      <c r="K1004" s="14">
        <v>0</v>
      </c>
      <c r="L1004" s="14">
        <v>0</v>
      </c>
      <c r="M1004" s="14">
        <v>7000</v>
      </c>
      <c r="N1004" s="75">
        <f>VLOOKUP(P1004,'CODIGOS RENTISTICOS'!$A$2:E2044,2,FALSE)</f>
        <v>825000000</v>
      </c>
      <c r="O1004" s="75">
        <f>VLOOKUP(P1004,'CODIGOS RENTISTICOS'!$A$2:F4211,3,FALSE)</f>
        <v>150109</v>
      </c>
      <c r="P1004" s="61">
        <v>121245</v>
      </c>
      <c r="Q1004" s="14">
        <v>7000</v>
      </c>
      <c r="R1004" s="61"/>
    </row>
    <row r="1005" spans="1:18" x14ac:dyDescent="0.2">
      <c r="A1005" s="12">
        <v>50000249</v>
      </c>
      <c r="B1005" s="12">
        <v>882010</v>
      </c>
      <c r="C1005" s="12" t="s">
        <v>419</v>
      </c>
      <c r="D1005" s="12">
        <v>31574837</v>
      </c>
      <c r="E1005" s="13">
        <v>37462</v>
      </c>
      <c r="F1005" s="12">
        <v>3310000</v>
      </c>
      <c r="G1005" s="12">
        <v>0</v>
      </c>
      <c r="H1005" s="12">
        <v>0</v>
      </c>
      <c r="J1005" s="14">
        <v>7000</v>
      </c>
      <c r="K1005" s="14">
        <v>0</v>
      </c>
      <c r="L1005" s="14">
        <v>0</v>
      </c>
      <c r="M1005" s="14">
        <v>7000</v>
      </c>
      <c r="N1005" s="75">
        <f>VLOOKUP(P1005,'CODIGOS RENTISTICOS'!$A$2:E2045,2,FALSE)</f>
        <v>825000000</v>
      </c>
      <c r="O1005" s="75">
        <f>VLOOKUP(P1005,'CODIGOS RENTISTICOS'!$A$2:F4212,3,FALSE)</f>
        <v>150109</v>
      </c>
      <c r="P1005" s="61">
        <v>121245</v>
      </c>
      <c r="Q1005" s="14">
        <v>7000</v>
      </c>
      <c r="R1005" s="61"/>
    </row>
    <row r="1006" spans="1:18" x14ac:dyDescent="0.2">
      <c r="A1006" s="12">
        <v>50000249</v>
      </c>
      <c r="B1006" s="12">
        <v>882011</v>
      </c>
      <c r="C1006" s="12" t="s">
        <v>419</v>
      </c>
      <c r="D1006" s="12">
        <v>94430870</v>
      </c>
      <c r="E1006" s="13">
        <v>37462</v>
      </c>
      <c r="F1006" s="12">
        <v>3310000</v>
      </c>
      <c r="G1006" s="12">
        <v>0</v>
      </c>
      <c r="H1006" s="12">
        <v>0</v>
      </c>
      <c r="J1006" s="14">
        <v>7000</v>
      </c>
      <c r="K1006" s="14">
        <v>0</v>
      </c>
      <c r="L1006" s="14">
        <v>0</v>
      </c>
      <c r="M1006" s="14">
        <v>7000</v>
      </c>
      <c r="N1006" s="75">
        <f>VLOOKUP(P1006,'CODIGOS RENTISTICOS'!$A$2:E2046,2,FALSE)</f>
        <v>825000000</v>
      </c>
      <c r="O1006" s="75">
        <f>VLOOKUP(P1006,'CODIGOS RENTISTICOS'!$A$2:F4213,3,FALSE)</f>
        <v>150109</v>
      </c>
      <c r="P1006" s="61">
        <v>121245</v>
      </c>
      <c r="Q1006" s="14">
        <v>7000</v>
      </c>
      <c r="R1006" s="61"/>
    </row>
    <row r="1007" spans="1:18" x14ac:dyDescent="0.2">
      <c r="A1007" s="12">
        <v>50000249</v>
      </c>
      <c r="B1007" s="12">
        <v>882012</v>
      </c>
      <c r="C1007" s="12" t="s">
        <v>419</v>
      </c>
      <c r="D1007" s="12">
        <v>66846179</v>
      </c>
      <c r="E1007" s="13">
        <v>37462</v>
      </c>
      <c r="F1007" s="12">
        <v>3310000</v>
      </c>
      <c r="G1007" s="12">
        <v>0</v>
      </c>
      <c r="H1007" s="12">
        <v>0</v>
      </c>
      <c r="J1007" s="14">
        <v>7000</v>
      </c>
      <c r="K1007" s="14">
        <v>0</v>
      </c>
      <c r="L1007" s="14">
        <v>0</v>
      </c>
      <c r="M1007" s="14">
        <v>7000</v>
      </c>
      <c r="N1007" s="75">
        <f>VLOOKUP(P1007,'CODIGOS RENTISTICOS'!$A$2:E2047,2,FALSE)</f>
        <v>825000000</v>
      </c>
      <c r="O1007" s="75">
        <f>VLOOKUP(P1007,'CODIGOS RENTISTICOS'!$A$2:F4214,3,FALSE)</f>
        <v>150109</v>
      </c>
      <c r="P1007" s="61">
        <v>121245</v>
      </c>
      <c r="Q1007" s="14">
        <v>7000</v>
      </c>
      <c r="R1007" s="61"/>
    </row>
    <row r="1008" spans="1:18" x14ac:dyDescent="0.2">
      <c r="A1008" s="12">
        <v>50000249</v>
      </c>
      <c r="B1008" s="12">
        <v>882013</v>
      </c>
      <c r="C1008" s="12" t="s">
        <v>419</v>
      </c>
      <c r="D1008" s="12">
        <v>76296824</v>
      </c>
      <c r="E1008" s="13">
        <v>37462</v>
      </c>
      <c r="F1008" s="12">
        <v>3310000</v>
      </c>
      <c r="G1008" s="12">
        <v>0</v>
      </c>
      <c r="H1008" s="12">
        <v>0</v>
      </c>
      <c r="J1008" s="14">
        <v>7000</v>
      </c>
      <c r="K1008" s="14">
        <v>0</v>
      </c>
      <c r="L1008" s="14">
        <v>0</v>
      </c>
      <c r="M1008" s="14">
        <v>7000</v>
      </c>
      <c r="N1008" s="75">
        <f>VLOOKUP(P1008,'CODIGOS RENTISTICOS'!$A$2:E2048,2,FALSE)</f>
        <v>825000000</v>
      </c>
      <c r="O1008" s="75">
        <f>VLOOKUP(P1008,'CODIGOS RENTISTICOS'!$A$2:F4215,3,FALSE)</f>
        <v>150109</v>
      </c>
      <c r="P1008" s="61">
        <v>121245</v>
      </c>
      <c r="Q1008" s="14">
        <v>7000</v>
      </c>
      <c r="R1008" s="61"/>
    </row>
    <row r="1009" spans="1:18" x14ac:dyDescent="0.2">
      <c r="A1009" s="12">
        <v>50000249</v>
      </c>
      <c r="B1009" s="12">
        <v>882014</v>
      </c>
      <c r="C1009" s="12" t="s">
        <v>419</v>
      </c>
      <c r="D1009" s="12">
        <v>94415062</v>
      </c>
      <c r="E1009" s="13">
        <v>37462</v>
      </c>
      <c r="F1009" s="12">
        <v>3310000</v>
      </c>
      <c r="G1009" s="12">
        <v>0</v>
      </c>
      <c r="H1009" s="12">
        <v>0</v>
      </c>
      <c r="J1009" s="14">
        <v>7000</v>
      </c>
      <c r="K1009" s="14">
        <v>0</v>
      </c>
      <c r="L1009" s="14">
        <v>0</v>
      </c>
      <c r="M1009" s="14">
        <v>7000</v>
      </c>
      <c r="N1009" s="75">
        <f>VLOOKUP(P1009,'CODIGOS RENTISTICOS'!$A$2:E2049,2,FALSE)</f>
        <v>825000000</v>
      </c>
      <c r="O1009" s="75">
        <f>VLOOKUP(P1009,'CODIGOS RENTISTICOS'!$A$2:F4216,3,FALSE)</f>
        <v>150109</v>
      </c>
      <c r="P1009" s="61">
        <v>121245</v>
      </c>
      <c r="Q1009" s="14">
        <v>7000</v>
      </c>
      <c r="R1009" s="61"/>
    </row>
    <row r="1010" spans="1:18" x14ac:dyDescent="0.2">
      <c r="A1010" s="12">
        <v>50000249</v>
      </c>
      <c r="B1010" s="12">
        <v>882015</v>
      </c>
      <c r="C1010" s="12" t="s">
        <v>419</v>
      </c>
      <c r="D1010" s="12">
        <v>88244593</v>
      </c>
      <c r="E1010" s="13">
        <v>37462</v>
      </c>
      <c r="F1010" s="12">
        <v>3310000</v>
      </c>
      <c r="G1010" s="12">
        <v>0</v>
      </c>
      <c r="H1010" s="12">
        <v>0</v>
      </c>
      <c r="J1010" s="14">
        <v>7000</v>
      </c>
      <c r="K1010" s="14">
        <v>0</v>
      </c>
      <c r="L1010" s="14">
        <v>0</v>
      </c>
      <c r="M1010" s="14">
        <v>7000</v>
      </c>
      <c r="N1010" s="75">
        <f>VLOOKUP(P1010,'CODIGOS RENTISTICOS'!$A$2:E2050,2,FALSE)</f>
        <v>825000000</v>
      </c>
      <c r="O1010" s="75">
        <f>VLOOKUP(P1010,'CODIGOS RENTISTICOS'!$A$2:F4217,3,FALSE)</f>
        <v>150109</v>
      </c>
      <c r="P1010" s="61">
        <v>121245</v>
      </c>
      <c r="Q1010" s="14">
        <v>7000</v>
      </c>
      <c r="R1010" s="61"/>
    </row>
    <row r="1011" spans="1:18" x14ac:dyDescent="0.2">
      <c r="A1011" s="12">
        <v>50000249</v>
      </c>
      <c r="B1011" s="12">
        <v>882016</v>
      </c>
      <c r="C1011" s="12" t="s">
        <v>419</v>
      </c>
      <c r="D1011" s="12">
        <v>67020308</v>
      </c>
      <c r="E1011" s="13">
        <v>37462</v>
      </c>
      <c r="F1011" s="12">
        <v>3310000</v>
      </c>
      <c r="G1011" s="12">
        <v>0</v>
      </c>
      <c r="H1011" s="12">
        <v>0</v>
      </c>
      <c r="J1011" s="14">
        <v>7000</v>
      </c>
      <c r="K1011" s="14">
        <v>0</v>
      </c>
      <c r="L1011" s="14">
        <v>0</v>
      </c>
      <c r="M1011" s="14">
        <v>7000</v>
      </c>
      <c r="N1011" s="75">
        <f>VLOOKUP(P1011,'CODIGOS RENTISTICOS'!$A$2:E2051,2,FALSE)</f>
        <v>825000000</v>
      </c>
      <c r="O1011" s="75">
        <f>VLOOKUP(P1011,'CODIGOS RENTISTICOS'!$A$2:F4218,3,FALSE)</f>
        <v>150109</v>
      </c>
      <c r="P1011" s="61">
        <v>121245</v>
      </c>
      <c r="Q1011" s="14">
        <v>7000</v>
      </c>
      <c r="R1011" s="61"/>
    </row>
    <row r="1012" spans="1:18" x14ac:dyDescent="0.2">
      <c r="A1012" s="12">
        <v>50000249</v>
      </c>
      <c r="B1012" s="12">
        <v>882017</v>
      </c>
      <c r="C1012" s="12" t="s">
        <v>419</v>
      </c>
      <c r="D1012" s="12">
        <v>29671351</v>
      </c>
      <c r="E1012" s="13">
        <v>37462</v>
      </c>
      <c r="F1012" s="12">
        <v>3310000</v>
      </c>
      <c r="G1012" s="12">
        <v>0</v>
      </c>
      <c r="H1012" s="12">
        <v>0</v>
      </c>
      <c r="J1012" s="14">
        <v>7000</v>
      </c>
      <c r="K1012" s="14">
        <v>0</v>
      </c>
      <c r="L1012" s="14">
        <v>0</v>
      </c>
      <c r="M1012" s="14">
        <v>7000</v>
      </c>
      <c r="N1012" s="75">
        <f>VLOOKUP(P1012,'CODIGOS RENTISTICOS'!$A$2:E2052,2,FALSE)</f>
        <v>825000000</v>
      </c>
      <c r="O1012" s="75">
        <f>VLOOKUP(P1012,'CODIGOS RENTISTICOS'!$A$2:F4219,3,FALSE)</f>
        <v>150109</v>
      </c>
      <c r="P1012" s="61">
        <v>121245</v>
      </c>
      <c r="Q1012" s="14">
        <v>7000</v>
      </c>
      <c r="R1012" s="61"/>
    </row>
    <row r="1013" spans="1:18" x14ac:dyDescent="0.2">
      <c r="A1013" s="12">
        <v>50000249</v>
      </c>
      <c r="B1013" s="12">
        <v>882018</v>
      </c>
      <c r="C1013" s="12" t="s">
        <v>419</v>
      </c>
      <c r="D1013" s="12">
        <v>29110222</v>
      </c>
      <c r="E1013" s="13">
        <v>37462</v>
      </c>
      <c r="F1013" s="12">
        <v>0</v>
      </c>
      <c r="G1013" s="12">
        <v>0</v>
      </c>
      <c r="H1013" s="12">
        <v>0</v>
      </c>
      <c r="J1013" s="14">
        <v>7000</v>
      </c>
      <c r="K1013" s="14">
        <v>0</v>
      </c>
      <c r="L1013" s="14">
        <v>0</v>
      </c>
      <c r="M1013" s="14">
        <v>7000</v>
      </c>
      <c r="N1013" s="75">
        <f>VLOOKUP(P1013,'CODIGOS RENTISTICOS'!$A$2:E2053,2,FALSE)</f>
        <v>825000000</v>
      </c>
      <c r="O1013" s="75">
        <f>VLOOKUP(P1013,'CODIGOS RENTISTICOS'!$A$2:F4220,3,FALSE)</f>
        <v>150109</v>
      </c>
      <c r="P1013" s="61">
        <v>121245</v>
      </c>
      <c r="Q1013" s="14">
        <v>7000</v>
      </c>
      <c r="R1013" s="61"/>
    </row>
    <row r="1014" spans="1:18" x14ac:dyDescent="0.2">
      <c r="A1014" s="12">
        <v>50000249</v>
      </c>
      <c r="B1014" s="12">
        <v>882019</v>
      </c>
      <c r="C1014" s="12" t="s">
        <v>419</v>
      </c>
      <c r="D1014" s="12">
        <v>16457898</v>
      </c>
      <c r="E1014" s="13">
        <v>37462</v>
      </c>
      <c r="F1014" s="12">
        <v>3310000</v>
      </c>
      <c r="G1014" s="12">
        <v>0</v>
      </c>
      <c r="H1014" s="12">
        <v>0</v>
      </c>
      <c r="J1014" s="14">
        <v>7000</v>
      </c>
      <c r="K1014" s="14">
        <v>0</v>
      </c>
      <c r="L1014" s="14">
        <v>0</v>
      </c>
      <c r="M1014" s="14">
        <v>7000</v>
      </c>
      <c r="N1014" s="75">
        <f>VLOOKUP(P1014,'CODIGOS RENTISTICOS'!$A$2:E2054,2,FALSE)</f>
        <v>825000000</v>
      </c>
      <c r="O1014" s="75">
        <f>VLOOKUP(P1014,'CODIGOS RENTISTICOS'!$A$2:F4221,3,FALSE)</f>
        <v>150109</v>
      </c>
      <c r="P1014" s="61">
        <v>121245</v>
      </c>
      <c r="Q1014" s="14">
        <v>7000</v>
      </c>
      <c r="R1014" s="61"/>
    </row>
    <row r="1015" spans="1:18" x14ac:dyDescent="0.2">
      <c r="A1015" s="12">
        <v>50000249</v>
      </c>
      <c r="B1015" s="12">
        <v>613192</v>
      </c>
      <c r="C1015" s="12" t="s">
        <v>42</v>
      </c>
      <c r="D1015" s="12">
        <v>8903316474</v>
      </c>
      <c r="E1015" s="13">
        <v>37462</v>
      </c>
      <c r="F1015" s="12">
        <v>8832553</v>
      </c>
      <c r="G1015" s="12">
        <v>0</v>
      </c>
      <c r="H1015" s="12">
        <v>0</v>
      </c>
      <c r="J1015" s="14">
        <v>130412.65</v>
      </c>
      <c r="K1015" s="14">
        <v>0</v>
      </c>
      <c r="L1015" s="14">
        <v>0</v>
      </c>
      <c r="M1015" s="14">
        <v>130412.65</v>
      </c>
      <c r="N1015" s="75">
        <f>VLOOKUP(P1015,'CODIGOS RENTISTICOS'!$A$2:E2055,2,FALSE)</f>
        <v>96200000</v>
      </c>
      <c r="O1015" s="75">
        <f>VLOOKUP(P1015,'CODIGOS RENTISTICOS'!$A$2:F4222,3,FALSE)</f>
        <v>350101</v>
      </c>
      <c r="P1015" s="61">
        <v>121240</v>
      </c>
      <c r="Q1015" s="14">
        <v>130412.65</v>
      </c>
      <c r="R1015" s="61"/>
    </row>
    <row r="1016" spans="1:18" x14ac:dyDescent="0.2">
      <c r="A1016" s="12">
        <v>50000249</v>
      </c>
      <c r="B1016" s="12">
        <v>632521</v>
      </c>
      <c r="C1016" s="12" t="s">
        <v>44</v>
      </c>
      <c r="D1016" s="12">
        <v>18008361</v>
      </c>
      <c r="E1016" s="13">
        <v>37462</v>
      </c>
      <c r="F1016" s="12">
        <v>0</v>
      </c>
      <c r="G1016" s="12">
        <v>0</v>
      </c>
      <c r="H1016" s="12">
        <v>1</v>
      </c>
      <c r="J1016" s="14">
        <v>0</v>
      </c>
      <c r="K1016" s="14">
        <v>0</v>
      </c>
      <c r="L1016" s="14">
        <v>154500</v>
      </c>
      <c r="M1016" s="14">
        <v>154500</v>
      </c>
      <c r="N1016" s="75">
        <f>VLOOKUP(P1016,'CODIGOS RENTISTICOS'!$A$2:E2056,2,FALSE)</f>
        <v>11100000</v>
      </c>
      <c r="O1016" s="75">
        <f>VLOOKUP(P1016,'CODIGOS RENTISTICOS'!$A$2:F4223,3,FALSE)</f>
        <v>150101</v>
      </c>
      <c r="P1016" s="61">
        <v>121275</v>
      </c>
      <c r="Q1016" s="14">
        <v>154500</v>
      </c>
      <c r="R1016" s="61"/>
    </row>
    <row r="1017" spans="1:18" x14ac:dyDescent="0.2">
      <c r="A1017" s="12">
        <v>50000249</v>
      </c>
      <c r="B1017" s="12">
        <v>3421388</v>
      </c>
      <c r="C1017" s="12" t="s">
        <v>117</v>
      </c>
      <c r="D1017" s="12">
        <v>92502229</v>
      </c>
      <c r="E1017" s="13">
        <v>37462</v>
      </c>
      <c r="F1017" s="12">
        <v>2809215</v>
      </c>
      <c r="G1017" s="12">
        <v>0</v>
      </c>
      <c r="H1017" s="12">
        <v>0</v>
      </c>
      <c r="J1017" s="14">
        <v>7000</v>
      </c>
      <c r="K1017" s="14">
        <v>0</v>
      </c>
      <c r="L1017" s="14">
        <v>0</v>
      </c>
      <c r="M1017" s="14">
        <v>7000</v>
      </c>
      <c r="N1017" s="75">
        <f>VLOOKUP(P1017,'CODIGOS RENTISTICOS'!$A$2:E2057,2,FALSE)</f>
        <v>825000000</v>
      </c>
      <c r="O1017" s="75">
        <f>VLOOKUP(P1017,'CODIGOS RENTISTICOS'!$A$2:F4224,3,FALSE)</f>
        <v>150109</v>
      </c>
      <c r="P1017" s="61">
        <v>5041</v>
      </c>
      <c r="Q1017" s="14">
        <v>7000</v>
      </c>
      <c r="R1017" s="61"/>
    </row>
    <row r="1018" spans="1:18" x14ac:dyDescent="0.2">
      <c r="A1018" s="12">
        <v>50000249</v>
      </c>
      <c r="B1018" s="12">
        <v>3421389</v>
      </c>
      <c r="C1018" s="12" t="s">
        <v>117</v>
      </c>
      <c r="D1018" s="12">
        <v>92601266</v>
      </c>
      <c r="E1018" s="13">
        <v>37462</v>
      </c>
      <c r="F1018" s="12">
        <v>0</v>
      </c>
      <c r="G1018" s="12">
        <v>0</v>
      </c>
      <c r="H1018" s="12">
        <v>0</v>
      </c>
      <c r="J1018" s="14">
        <v>7000</v>
      </c>
      <c r="K1018" s="14">
        <v>0</v>
      </c>
      <c r="L1018" s="14">
        <v>0</v>
      </c>
      <c r="M1018" s="14">
        <v>7000</v>
      </c>
      <c r="N1018" s="75">
        <f>VLOOKUP(P1018,'CODIGOS RENTISTICOS'!$A$2:E2058,2,FALSE)</f>
        <v>825000000</v>
      </c>
      <c r="O1018" s="75">
        <f>VLOOKUP(P1018,'CODIGOS RENTISTICOS'!$A$2:F4225,3,FALSE)</f>
        <v>150109</v>
      </c>
      <c r="P1018" s="61">
        <v>5041</v>
      </c>
      <c r="Q1018" s="14">
        <v>7000</v>
      </c>
      <c r="R1018" s="61"/>
    </row>
    <row r="1019" spans="1:18" x14ac:dyDescent="0.2">
      <c r="A1019" s="12">
        <v>50000249</v>
      </c>
      <c r="B1019" s="12">
        <v>1367078</v>
      </c>
      <c r="C1019" s="12" t="s">
        <v>297</v>
      </c>
      <c r="D1019" s="12">
        <v>72223922</v>
      </c>
      <c r="E1019" s="13">
        <v>37462</v>
      </c>
      <c r="F1019" s="12">
        <v>3580655</v>
      </c>
      <c r="G1019" s="12">
        <v>0</v>
      </c>
      <c r="H1019" s="12">
        <v>0</v>
      </c>
      <c r="J1019" s="14">
        <v>7000</v>
      </c>
      <c r="K1019" s="14">
        <v>0</v>
      </c>
      <c r="L1019" s="14">
        <v>0</v>
      </c>
      <c r="M1019" s="14">
        <v>7000</v>
      </c>
      <c r="N1019" s="75">
        <f>VLOOKUP(P1019,'CODIGOS RENTISTICOS'!$A$2:E2059,2,FALSE)</f>
        <v>825000000</v>
      </c>
      <c r="O1019" s="75">
        <f>VLOOKUP(P1019,'CODIGOS RENTISTICOS'!$A$2:F4226,3,FALSE)</f>
        <v>150109</v>
      </c>
      <c r="P1019" s="61">
        <v>121245</v>
      </c>
      <c r="Q1019" s="14">
        <v>7000</v>
      </c>
      <c r="R1019" s="61"/>
    </row>
    <row r="1020" spans="1:18" x14ac:dyDescent="0.2">
      <c r="A1020" s="12">
        <v>50000249</v>
      </c>
      <c r="B1020" s="12">
        <v>1367084</v>
      </c>
      <c r="C1020" s="12" t="s">
        <v>297</v>
      </c>
      <c r="D1020" s="12">
        <v>72199597</v>
      </c>
      <c r="E1020" s="13">
        <v>37462</v>
      </c>
      <c r="F1020" s="12">
        <v>3580655</v>
      </c>
      <c r="G1020" s="12">
        <v>0</v>
      </c>
      <c r="H1020" s="12">
        <v>0</v>
      </c>
      <c r="J1020" s="14">
        <v>7000</v>
      </c>
      <c r="K1020" s="14">
        <v>0</v>
      </c>
      <c r="L1020" s="14">
        <v>0</v>
      </c>
      <c r="M1020" s="14">
        <v>7000</v>
      </c>
      <c r="N1020" s="75">
        <f>VLOOKUP(P1020,'CODIGOS RENTISTICOS'!$A$2:E2060,2,FALSE)</f>
        <v>825000000</v>
      </c>
      <c r="O1020" s="75">
        <f>VLOOKUP(P1020,'CODIGOS RENTISTICOS'!$A$2:F4227,3,FALSE)</f>
        <v>150109</v>
      </c>
      <c r="P1020" s="61">
        <v>121245</v>
      </c>
      <c r="Q1020" s="14">
        <v>7000</v>
      </c>
      <c r="R1020" s="61"/>
    </row>
    <row r="1021" spans="1:18" x14ac:dyDescent="0.2">
      <c r="A1021" s="12">
        <v>50000249</v>
      </c>
      <c r="B1021" s="12">
        <v>1367085</v>
      </c>
      <c r="C1021" s="12" t="s">
        <v>297</v>
      </c>
      <c r="D1021" s="12">
        <v>72194861</v>
      </c>
      <c r="E1021" s="13">
        <v>37462</v>
      </c>
      <c r="F1021" s="12">
        <v>3580655</v>
      </c>
      <c r="G1021" s="12">
        <v>0</v>
      </c>
      <c r="H1021" s="12">
        <v>0</v>
      </c>
      <c r="J1021" s="14">
        <v>7000</v>
      </c>
      <c r="K1021" s="14">
        <v>0</v>
      </c>
      <c r="L1021" s="14">
        <v>0</v>
      </c>
      <c r="M1021" s="14">
        <v>7000</v>
      </c>
      <c r="N1021" s="75">
        <f>VLOOKUP(P1021,'CODIGOS RENTISTICOS'!$A$2:E2061,2,FALSE)</f>
        <v>825000000</v>
      </c>
      <c r="O1021" s="75">
        <f>VLOOKUP(P1021,'CODIGOS RENTISTICOS'!$A$2:F4228,3,FALSE)</f>
        <v>150109</v>
      </c>
      <c r="P1021" s="61">
        <v>121245</v>
      </c>
      <c r="Q1021" s="14">
        <v>7000</v>
      </c>
      <c r="R1021" s="61"/>
    </row>
    <row r="1022" spans="1:18" x14ac:dyDescent="0.2">
      <c r="A1022" s="12">
        <v>50000249</v>
      </c>
      <c r="B1022" s="12">
        <v>1367086</v>
      </c>
      <c r="C1022" s="12" t="s">
        <v>297</v>
      </c>
      <c r="D1022" s="12">
        <v>7470884</v>
      </c>
      <c r="E1022" s="13">
        <v>37462</v>
      </c>
      <c r="F1022" s="12">
        <v>3580655</v>
      </c>
      <c r="G1022" s="12">
        <v>0</v>
      </c>
      <c r="H1022" s="12">
        <v>0</v>
      </c>
      <c r="J1022" s="14">
        <v>7000</v>
      </c>
      <c r="K1022" s="14">
        <v>0</v>
      </c>
      <c r="L1022" s="14">
        <v>0</v>
      </c>
      <c r="M1022" s="14">
        <v>7000</v>
      </c>
      <c r="N1022" s="75">
        <f>VLOOKUP(P1022,'CODIGOS RENTISTICOS'!$A$2:E2062,2,FALSE)</f>
        <v>825000000</v>
      </c>
      <c r="O1022" s="75">
        <f>VLOOKUP(P1022,'CODIGOS RENTISTICOS'!$A$2:F4229,3,FALSE)</f>
        <v>150109</v>
      </c>
      <c r="P1022" s="61">
        <v>121245</v>
      </c>
      <c r="Q1022" s="14">
        <v>7000</v>
      </c>
      <c r="R1022" s="61"/>
    </row>
    <row r="1023" spans="1:18" x14ac:dyDescent="0.2">
      <c r="A1023" s="12">
        <v>50000249</v>
      </c>
      <c r="B1023" s="12">
        <v>1203995</v>
      </c>
      <c r="C1023" s="12" t="s">
        <v>128</v>
      </c>
      <c r="D1023" s="12">
        <v>8460000049</v>
      </c>
      <c r="E1023" s="13">
        <v>37462</v>
      </c>
      <c r="F1023" s="12">
        <v>4295325</v>
      </c>
      <c r="G1023" s="12">
        <v>0</v>
      </c>
      <c r="H1023" s="12">
        <v>1</v>
      </c>
      <c r="J1023" s="14">
        <v>0</v>
      </c>
      <c r="K1023" s="14">
        <v>5339719.55</v>
      </c>
      <c r="L1023" s="14">
        <v>0</v>
      </c>
      <c r="M1023" s="14">
        <v>5339719.55</v>
      </c>
      <c r="N1023" s="75">
        <f>VLOOKUP(P1023,'CODIGOS RENTISTICOS'!$A$2:E2063,2,FALSE)</f>
        <v>96200000</v>
      </c>
      <c r="O1023" s="75">
        <f>VLOOKUP(P1023,'CODIGOS RENTISTICOS'!$A$2:F4230,3,FALSE)</f>
        <v>350101</v>
      </c>
      <c r="P1023" s="61">
        <v>121203</v>
      </c>
      <c r="Q1023" s="14">
        <v>5339719.55</v>
      </c>
      <c r="R1023" s="61"/>
    </row>
    <row r="1024" spans="1:18" x14ac:dyDescent="0.2">
      <c r="A1024" s="12">
        <v>50000249</v>
      </c>
      <c r="B1024" s="12">
        <v>1160068</v>
      </c>
      <c r="C1024" s="12" t="s">
        <v>285</v>
      </c>
      <c r="D1024" s="12">
        <v>8002098315</v>
      </c>
      <c r="E1024" s="13">
        <v>37462</v>
      </c>
      <c r="F1024" s="12">
        <v>4145099</v>
      </c>
      <c r="G1024" s="12">
        <v>0</v>
      </c>
      <c r="H1024" s="12">
        <v>1</v>
      </c>
      <c r="J1024" s="14">
        <v>0</v>
      </c>
      <c r="K1024" s="14">
        <v>0</v>
      </c>
      <c r="L1024" s="14">
        <v>2927747</v>
      </c>
      <c r="M1024" s="14">
        <v>2927747</v>
      </c>
      <c r="N1024" s="75">
        <f>VLOOKUP(P1024,'CODIGOS RENTISTICOS'!$A$2:E2064,2,FALSE)</f>
        <v>11800000</v>
      </c>
      <c r="O1024" s="75">
        <f>VLOOKUP(P1024,'CODIGOS RENTISTICOS'!$A$2:F4231,3,FALSE)</f>
        <v>240101</v>
      </c>
      <c r="P1024" s="61">
        <v>121265</v>
      </c>
      <c r="Q1024" s="14">
        <v>2927747</v>
      </c>
      <c r="R1024" s="61"/>
    </row>
    <row r="1025" spans="1:18" x14ac:dyDescent="0.2">
      <c r="A1025" s="12">
        <v>50000249</v>
      </c>
      <c r="B1025" s="12">
        <v>1156687</v>
      </c>
      <c r="C1025" s="12" t="s">
        <v>285</v>
      </c>
      <c r="D1025" s="12">
        <v>6440798</v>
      </c>
      <c r="E1025" s="13">
        <v>37463</v>
      </c>
      <c r="F1025" s="12">
        <v>2410244</v>
      </c>
      <c r="G1025" s="12">
        <v>0</v>
      </c>
      <c r="H1025" s="12">
        <v>0</v>
      </c>
      <c r="J1025" s="14">
        <v>40000</v>
      </c>
      <c r="K1025" s="14">
        <v>0</v>
      </c>
      <c r="L1025" s="14">
        <v>0</v>
      </c>
      <c r="M1025" s="14">
        <v>40000</v>
      </c>
      <c r="N1025" s="75">
        <f>VLOOKUP(P1025,'CODIGOS RENTISTICOS'!$A$2:E2065,2,FALSE)</f>
        <v>910300000</v>
      </c>
      <c r="O1025" s="75">
        <f>VLOOKUP(P1025,'CODIGOS RENTISTICOS'!$A$2:F4232,3,FALSE)</f>
        <v>130113</v>
      </c>
      <c r="P1025" s="61">
        <v>121235</v>
      </c>
      <c r="Q1025" s="14">
        <v>40000</v>
      </c>
      <c r="R1025" s="61"/>
    </row>
    <row r="1026" spans="1:18" x14ac:dyDescent="0.2">
      <c r="A1026" s="12">
        <v>50000249</v>
      </c>
      <c r="B1026" s="12">
        <v>1207492</v>
      </c>
      <c r="C1026" s="12" t="s">
        <v>285</v>
      </c>
      <c r="D1026" s="12">
        <v>8300238647</v>
      </c>
      <c r="E1026" s="13">
        <v>37463</v>
      </c>
      <c r="F1026" s="12">
        <v>6160600</v>
      </c>
      <c r="G1026" s="12">
        <v>0</v>
      </c>
      <c r="H1026" s="12">
        <v>0</v>
      </c>
      <c r="J1026" s="14">
        <v>12000</v>
      </c>
      <c r="K1026" s="14">
        <v>0</v>
      </c>
      <c r="L1026" s="14">
        <v>0</v>
      </c>
      <c r="M1026" s="14">
        <v>12000</v>
      </c>
      <c r="N1026" s="75">
        <f>VLOOKUP(P1026,'CODIGOS RENTISTICOS'!$A$2:E2066,2,FALSE)</f>
        <v>825000000</v>
      </c>
      <c r="O1026" s="75">
        <f>VLOOKUP(P1026,'CODIGOS RENTISTICOS'!$A$2:F4233,3,FALSE)</f>
        <v>150109</v>
      </c>
      <c r="P1026" s="61">
        <v>121245</v>
      </c>
      <c r="Q1026" s="14">
        <v>12000</v>
      </c>
      <c r="R1026" s="61"/>
    </row>
    <row r="1027" spans="1:18" x14ac:dyDescent="0.2">
      <c r="A1027" s="12">
        <v>50000249</v>
      </c>
      <c r="B1027" s="12">
        <v>1198656</v>
      </c>
      <c r="C1027" s="12" t="s">
        <v>285</v>
      </c>
      <c r="D1027" s="12">
        <v>8001373701</v>
      </c>
      <c r="E1027" s="13">
        <v>37463</v>
      </c>
      <c r="F1027" s="12">
        <v>6767030</v>
      </c>
      <c r="G1027" s="12">
        <v>0</v>
      </c>
      <c r="H1027" s="12">
        <v>1</v>
      </c>
      <c r="J1027" s="14">
        <v>0</v>
      </c>
      <c r="K1027" s="14">
        <v>0</v>
      </c>
      <c r="L1027" s="14">
        <v>428400</v>
      </c>
      <c r="M1027" s="14">
        <v>428400</v>
      </c>
      <c r="N1027" s="75">
        <f>VLOOKUP(P1027,'CODIGOS RENTISTICOS'!$A$2:E2067,2,FALSE)</f>
        <v>910300000</v>
      </c>
      <c r="O1027" s="75">
        <f>VLOOKUP(P1027,'CODIGOS RENTISTICOS'!$A$2:F4234,3,FALSE)</f>
        <v>130113</v>
      </c>
      <c r="P1027" s="61">
        <v>121235</v>
      </c>
      <c r="Q1027" s="14">
        <v>428400</v>
      </c>
      <c r="R1027" s="61"/>
    </row>
    <row r="1028" spans="1:18" x14ac:dyDescent="0.2">
      <c r="A1028" s="12">
        <v>50000249</v>
      </c>
      <c r="B1028" s="12">
        <v>876485</v>
      </c>
      <c r="C1028" s="12" t="s">
        <v>285</v>
      </c>
      <c r="D1028" s="12">
        <v>8300116703</v>
      </c>
      <c r="E1028" s="13">
        <v>37463</v>
      </c>
      <c r="F1028" s="12">
        <v>2925281</v>
      </c>
      <c r="G1028" s="12">
        <v>0</v>
      </c>
      <c r="H1028" s="12">
        <v>0</v>
      </c>
      <c r="J1028" s="14">
        <v>35000</v>
      </c>
      <c r="K1028" s="14">
        <v>0</v>
      </c>
      <c r="L1028" s="14">
        <v>0</v>
      </c>
      <c r="M1028" s="14">
        <v>35000</v>
      </c>
      <c r="N1028" s="75">
        <f>VLOOKUP(P1028,'CODIGOS RENTISTICOS'!$A$2:E2068,2,FALSE)</f>
        <v>825000000</v>
      </c>
      <c r="O1028" s="75">
        <f>VLOOKUP(P1028,'CODIGOS RENTISTICOS'!$A$2:F4235,3,FALSE)</f>
        <v>150109</v>
      </c>
      <c r="P1028" s="61">
        <v>121245</v>
      </c>
      <c r="Q1028" s="14">
        <v>35000</v>
      </c>
      <c r="R1028" s="61"/>
    </row>
    <row r="1029" spans="1:18" x14ac:dyDescent="0.2">
      <c r="A1029" s="12">
        <v>50000249</v>
      </c>
      <c r="B1029" s="12">
        <v>929001</v>
      </c>
      <c r="C1029" s="12" t="s">
        <v>285</v>
      </c>
      <c r="D1029" s="12">
        <v>8300116703</v>
      </c>
      <c r="E1029" s="13">
        <v>37463</v>
      </c>
      <c r="F1029" s="12">
        <v>2923281</v>
      </c>
      <c r="G1029" s="12">
        <v>0</v>
      </c>
      <c r="H1029" s="12">
        <v>0</v>
      </c>
      <c r="J1029" s="14">
        <v>63000</v>
      </c>
      <c r="K1029" s="14">
        <v>0</v>
      </c>
      <c r="L1029" s="14">
        <v>0</v>
      </c>
      <c r="M1029" s="14">
        <v>63000</v>
      </c>
      <c r="N1029" s="75">
        <f>VLOOKUP(P1029,'CODIGOS RENTISTICOS'!$A$2:E2069,2,FALSE)</f>
        <v>825000000</v>
      </c>
      <c r="O1029" s="75">
        <f>VLOOKUP(P1029,'CODIGOS RENTISTICOS'!$A$2:F4236,3,FALSE)</f>
        <v>150109</v>
      </c>
      <c r="P1029" s="61">
        <v>121245</v>
      </c>
      <c r="Q1029" s="14">
        <v>63000</v>
      </c>
      <c r="R1029" s="61"/>
    </row>
    <row r="1030" spans="1:18" x14ac:dyDescent="0.2">
      <c r="A1030" s="12">
        <v>50000249</v>
      </c>
      <c r="B1030" s="12">
        <v>1242794</v>
      </c>
      <c r="C1030" s="12" t="s">
        <v>285</v>
      </c>
      <c r="D1030" s="12">
        <v>8604507807</v>
      </c>
      <c r="E1030" s="13">
        <v>37463</v>
      </c>
      <c r="F1030" s="12">
        <v>0</v>
      </c>
      <c r="G1030" s="12">
        <v>0</v>
      </c>
      <c r="H1030" s="12">
        <v>0</v>
      </c>
      <c r="J1030" s="14">
        <v>98000</v>
      </c>
      <c r="K1030" s="14">
        <v>0</v>
      </c>
      <c r="L1030" s="14">
        <v>0</v>
      </c>
      <c r="M1030" s="14">
        <v>98000</v>
      </c>
      <c r="N1030" s="75">
        <f>VLOOKUP(P1030,'CODIGOS RENTISTICOS'!$A$2:E2070,2,FALSE)</f>
        <v>825000000</v>
      </c>
      <c r="O1030" s="75">
        <f>VLOOKUP(P1030,'CODIGOS RENTISTICOS'!$A$2:F4237,3,FALSE)</f>
        <v>150109</v>
      </c>
      <c r="P1030" s="61">
        <v>5041</v>
      </c>
      <c r="Q1030" s="14">
        <v>98000</v>
      </c>
      <c r="R1030" s="61"/>
    </row>
    <row r="1031" spans="1:18" x14ac:dyDescent="0.2">
      <c r="A1031" s="12">
        <v>50000249</v>
      </c>
      <c r="B1031" s="12">
        <v>568989</v>
      </c>
      <c r="C1031" s="12" t="s">
        <v>285</v>
      </c>
      <c r="D1031" s="12">
        <v>8001749708</v>
      </c>
      <c r="E1031" s="13">
        <v>37463</v>
      </c>
      <c r="F1031" s="12">
        <v>4135087</v>
      </c>
      <c r="G1031" s="12">
        <v>0</v>
      </c>
      <c r="H1031" s="12">
        <v>0</v>
      </c>
      <c r="J1031" s="14">
        <v>500000</v>
      </c>
      <c r="K1031" s="14">
        <v>0</v>
      </c>
      <c r="L1031" s="14">
        <v>0</v>
      </c>
      <c r="M1031" s="14">
        <v>500000</v>
      </c>
      <c r="N1031" s="75">
        <f>VLOOKUP(P1031,'CODIGOS RENTISTICOS'!$A$2:E2071,2,FALSE)</f>
        <v>96200000</v>
      </c>
      <c r="O1031" s="75">
        <f>VLOOKUP(P1031,'CODIGOS RENTISTICOS'!$A$2:F4238,3,FALSE)</f>
        <v>350101</v>
      </c>
      <c r="P1031" s="61">
        <v>121240</v>
      </c>
      <c r="Q1031" s="14">
        <v>500000</v>
      </c>
      <c r="R1031" s="61"/>
    </row>
    <row r="1032" spans="1:18" x14ac:dyDescent="0.2">
      <c r="A1032" s="12">
        <v>50000249</v>
      </c>
      <c r="B1032" s="12">
        <v>911312</v>
      </c>
      <c r="C1032" s="12" t="s">
        <v>285</v>
      </c>
      <c r="D1032" s="12">
        <v>4113447</v>
      </c>
      <c r="E1032" s="13">
        <v>37463</v>
      </c>
      <c r="F1032" s="12">
        <v>5694363</v>
      </c>
      <c r="G1032" s="12">
        <v>0</v>
      </c>
      <c r="H1032" s="12">
        <v>0</v>
      </c>
      <c r="J1032" s="14">
        <v>7000</v>
      </c>
      <c r="K1032" s="14">
        <v>0</v>
      </c>
      <c r="L1032" s="14">
        <v>0</v>
      </c>
      <c r="M1032" s="14">
        <v>7000</v>
      </c>
      <c r="N1032" s="75">
        <f>VLOOKUP(P1032,'CODIGOS RENTISTICOS'!$A$2:E2072,2,FALSE)</f>
        <v>825000000</v>
      </c>
      <c r="O1032" s="75">
        <f>VLOOKUP(P1032,'CODIGOS RENTISTICOS'!$A$2:F4239,3,FALSE)</f>
        <v>150109</v>
      </c>
      <c r="P1032" s="61">
        <v>5041</v>
      </c>
      <c r="Q1032" s="14">
        <v>7000</v>
      </c>
      <c r="R1032" s="61"/>
    </row>
    <row r="1033" spans="1:18" x14ac:dyDescent="0.2">
      <c r="A1033" s="12">
        <v>50000249</v>
      </c>
      <c r="B1033" s="12">
        <v>911315</v>
      </c>
      <c r="C1033" s="12" t="s">
        <v>285</v>
      </c>
      <c r="D1033" s="12">
        <v>80425241</v>
      </c>
      <c r="E1033" s="13">
        <v>37463</v>
      </c>
      <c r="F1033" s="12">
        <v>6675018</v>
      </c>
      <c r="G1033" s="12">
        <v>0</v>
      </c>
      <c r="H1033" s="12">
        <v>0</v>
      </c>
      <c r="J1033" s="14">
        <v>7000</v>
      </c>
      <c r="K1033" s="14">
        <v>0</v>
      </c>
      <c r="L1033" s="14">
        <v>0</v>
      </c>
      <c r="M1033" s="14">
        <v>7000</v>
      </c>
      <c r="N1033" s="75">
        <f>VLOOKUP(P1033,'CODIGOS RENTISTICOS'!$A$2:E2073,2,FALSE)</f>
        <v>825000000</v>
      </c>
      <c r="O1033" s="75">
        <f>VLOOKUP(P1033,'CODIGOS RENTISTICOS'!$A$2:F4240,3,FALSE)</f>
        <v>150109</v>
      </c>
      <c r="P1033" s="61">
        <v>5041</v>
      </c>
      <c r="Q1033" s="14">
        <v>7000</v>
      </c>
      <c r="R1033" s="61"/>
    </row>
    <row r="1034" spans="1:18" x14ac:dyDescent="0.2">
      <c r="A1034" s="12">
        <v>50000249</v>
      </c>
      <c r="B1034" s="12">
        <v>676415</v>
      </c>
      <c r="C1034" s="12" t="s">
        <v>285</v>
      </c>
      <c r="D1034" s="12">
        <v>8002505915</v>
      </c>
      <c r="E1034" s="13">
        <v>37463</v>
      </c>
      <c r="F1034" s="12">
        <v>6307545</v>
      </c>
      <c r="G1034" s="12">
        <v>0</v>
      </c>
      <c r="H1034" s="12">
        <v>0</v>
      </c>
      <c r="J1034" s="14">
        <v>59000</v>
      </c>
      <c r="K1034" s="14">
        <v>0</v>
      </c>
      <c r="L1034" s="14">
        <v>0</v>
      </c>
      <c r="M1034" s="14">
        <v>59000</v>
      </c>
      <c r="N1034" s="75">
        <f>VLOOKUP(P1034,'CODIGOS RENTISTICOS'!$A$2:E2074,2,FALSE)</f>
        <v>825000000</v>
      </c>
      <c r="O1034" s="75">
        <f>VLOOKUP(P1034,'CODIGOS RENTISTICOS'!$A$2:F4241,3,FALSE)</f>
        <v>150109</v>
      </c>
      <c r="P1034" s="61">
        <v>121245</v>
      </c>
      <c r="Q1034" s="14">
        <v>59000</v>
      </c>
      <c r="R1034" s="61"/>
    </row>
    <row r="1035" spans="1:18" x14ac:dyDescent="0.2">
      <c r="A1035" s="12">
        <v>50000249</v>
      </c>
      <c r="B1035" s="12">
        <v>2659482</v>
      </c>
      <c r="C1035" s="12" t="s">
        <v>285</v>
      </c>
      <c r="D1035" s="12">
        <v>8600528886</v>
      </c>
      <c r="E1035" s="13">
        <v>37463</v>
      </c>
      <c r="F1035" s="12">
        <v>0</v>
      </c>
      <c r="G1035" s="12">
        <v>0</v>
      </c>
      <c r="H1035" s="12">
        <v>0</v>
      </c>
      <c r="J1035" s="14">
        <v>276000</v>
      </c>
      <c r="K1035" s="14">
        <v>0</v>
      </c>
      <c r="L1035" s="14">
        <v>0</v>
      </c>
      <c r="M1035" s="14">
        <v>276000</v>
      </c>
      <c r="N1035" s="75">
        <f>VLOOKUP(P1035,'CODIGOS RENTISTICOS'!$A$2:E2075,2,FALSE)</f>
        <v>825000000</v>
      </c>
      <c r="O1035" s="75">
        <f>VLOOKUP(P1035,'CODIGOS RENTISTICOS'!$A$2:F4242,3,FALSE)</f>
        <v>150109</v>
      </c>
      <c r="P1035" s="61">
        <v>121245</v>
      </c>
      <c r="Q1035" s="14">
        <v>276000</v>
      </c>
      <c r="R1035" s="61"/>
    </row>
    <row r="1036" spans="1:18" x14ac:dyDescent="0.2">
      <c r="A1036" s="12">
        <v>50000249</v>
      </c>
      <c r="B1036" s="12">
        <v>3009365</v>
      </c>
      <c r="C1036" s="12" t="s">
        <v>285</v>
      </c>
      <c r="D1036" s="12">
        <v>52560046</v>
      </c>
      <c r="E1036" s="13">
        <v>37463</v>
      </c>
      <c r="F1036" s="12">
        <v>0</v>
      </c>
      <c r="G1036" s="12">
        <v>0</v>
      </c>
      <c r="H1036" s="12">
        <v>0</v>
      </c>
      <c r="J1036" s="14">
        <v>2000</v>
      </c>
      <c r="K1036" s="14">
        <v>0</v>
      </c>
      <c r="L1036" s="14">
        <v>0</v>
      </c>
      <c r="M1036" s="14">
        <v>2000</v>
      </c>
      <c r="N1036" s="75">
        <f>VLOOKUP(P1036,'CODIGOS RENTISTICOS'!$A$2:E2076,2,FALSE)</f>
        <v>825000000</v>
      </c>
      <c r="O1036" s="75">
        <f>VLOOKUP(P1036,'CODIGOS RENTISTICOS'!$A$2:F4243,3,FALSE)</f>
        <v>150109</v>
      </c>
      <c r="P1036" s="61">
        <v>121245</v>
      </c>
      <c r="Q1036" s="14">
        <v>2000</v>
      </c>
      <c r="R1036" s="61"/>
    </row>
    <row r="1037" spans="1:18" x14ac:dyDescent="0.2">
      <c r="A1037" s="12">
        <v>50000249</v>
      </c>
      <c r="B1037" s="12">
        <v>3009431</v>
      </c>
      <c r="C1037" s="12" t="s">
        <v>285</v>
      </c>
      <c r="D1037" s="12">
        <v>8300256388</v>
      </c>
      <c r="E1037" s="13">
        <v>37463</v>
      </c>
      <c r="F1037" s="12">
        <v>4222200</v>
      </c>
      <c r="G1037" s="12">
        <v>0</v>
      </c>
      <c r="H1037" s="12">
        <v>1</v>
      </c>
      <c r="J1037" s="14">
        <v>0</v>
      </c>
      <c r="K1037" s="14">
        <v>0</v>
      </c>
      <c r="L1037" s="14">
        <v>245000</v>
      </c>
      <c r="M1037" s="14">
        <v>245000</v>
      </c>
      <c r="N1037" s="75">
        <f>VLOOKUP(P1037,'CODIGOS RENTISTICOS'!$A$2:E2077,2,FALSE)</f>
        <v>825000000</v>
      </c>
      <c r="O1037" s="75">
        <f>VLOOKUP(P1037,'CODIGOS RENTISTICOS'!$A$2:F4244,3,FALSE)</f>
        <v>150109</v>
      </c>
      <c r="P1037" s="61">
        <v>121245</v>
      </c>
      <c r="Q1037" s="14">
        <v>245000</v>
      </c>
      <c r="R1037" s="61"/>
    </row>
    <row r="1038" spans="1:18" x14ac:dyDescent="0.2">
      <c r="A1038" s="12">
        <v>50000249</v>
      </c>
      <c r="B1038" s="12">
        <v>3235753</v>
      </c>
      <c r="C1038" s="12" t="s">
        <v>285</v>
      </c>
      <c r="D1038" s="12">
        <v>8604011911</v>
      </c>
      <c r="E1038" s="13">
        <v>37463</v>
      </c>
      <c r="F1038" s="12">
        <v>0</v>
      </c>
      <c r="G1038" s="12">
        <v>0</v>
      </c>
      <c r="H1038" s="12">
        <v>0</v>
      </c>
      <c r="J1038" s="14">
        <v>74000</v>
      </c>
      <c r="K1038" s="14">
        <v>0</v>
      </c>
      <c r="L1038" s="14">
        <v>0</v>
      </c>
      <c r="M1038" s="14">
        <v>74000</v>
      </c>
      <c r="N1038" s="75">
        <f>VLOOKUP(P1038,'CODIGOS RENTISTICOS'!$A$2:E2078,2,FALSE)</f>
        <v>825000000</v>
      </c>
      <c r="O1038" s="75">
        <f>VLOOKUP(P1038,'CODIGOS RENTISTICOS'!$A$2:F4245,3,FALSE)</f>
        <v>150109</v>
      </c>
      <c r="P1038" s="61">
        <v>121245</v>
      </c>
      <c r="Q1038" s="14">
        <v>74000</v>
      </c>
      <c r="R1038" s="61"/>
    </row>
    <row r="1039" spans="1:18" x14ac:dyDescent="0.2">
      <c r="A1039" s="12">
        <v>50000249</v>
      </c>
      <c r="B1039" s="12">
        <v>3235769</v>
      </c>
      <c r="C1039" s="12" t="s">
        <v>285</v>
      </c>
      <c r="D1039" s="12">
        <v>19428701</v>
      </c>
      <c r="E1039" s="13">
        <v>37463</v>
      </c>
      <c r="F1039" s="12">
        <v>2956399</v>
      </c>
      <c r="G1039" s="12">
        <v>0</v>
      </c>
      <c r="H1039" s="12">
        <v>0</v>
      </c>
      <c r="J1039" s="14">
        <v>56000</v>
      </c>
      <c r="K1039" s="14">
        <v>0</v>
      </c>
      <c r="L1039" s="14">
        <v>0</v>
      </c>
      <c r="M1039" s="14">
        <v>56000</v>
      </c>
      <c r="N1039" s="75">
        <f>VLOOKUP(P1039,'CODIGOS RENTISTICOS'!$A$2:E2079,2,FALSE)</f>
        <v>825000000</v>
      </c>
      <c r="O1039" s="75">
        <f>VLOOKUP(P1039,'CODIGOS RENTISTICOS'!$A$2:F4246,3,FALSE)</f>
        <v>150109</v>
      </c>
      <c r="P1039" s="61">
        <v>121245</v>
      </c>
      <c r="Q1039" s="14">
        <v>56000</v>
      </c>
      <c r="R1039" s="61"/>
    </row>
    <row r="1040" spans="1:18" x14ac:dyDescent="0.2">
      <c r="A1040" s="12">
        <v>50000249</v>
      </c>
      <c r="B1040" s="12">
        <v>3351127</v>
      </c>
      <c r="C1040" s="12" t="s">
        <v>285</v>
      </c>
      <c r="D1040" s="12">
        <v>15810336</v>
      </c>
      <c r="E1040" s="13">
        <v>37463</v>
      </c>
      <c r="F1040" s="12">
        <v>3485523</v>
      </c>
      <c r="G1040" s="12">
        <v>0</v>
      </c>
      <c r="H1040" s="12">
        <v>0</v>
      </c>
      <c r="J1040" s="14">
        <v>309000</v>
      </c>
      <c r="K1040" s="14">
        <v>0</v>
      </c>
      <c r="L1040" s="14">
        <v>0</v>
      </c>
      <c r="M1040" s="14">
        <v>309000</v>
      </c>
      <c r="N1040" s="75">
        <f>VLOOKUP(P1040,'CODIGOS RENTISTICOS'!$A$2:E2080,2,FALSE)</f>
        <v>825000000</v>
      </c>
      <c r="O1040" s="75">
        <f>VLOOKUP(P1040,'CODIGOS RENTISTICOS'!$A$2:F4247,3,FALSE)</f>
        <v>150109</v>
      </c>
      <c r="P1040" s="61">
        <v>121245</v>
      </c>
      <c r="Q1040" s="14">
        <v>309000</v>
      </c>
      <c r="R1040" s="61"/>
    </row>
    <row r="1041" spans="1:18" x14ac:dyDescent="0.2">
      <c r="A1041" s="12">
        <v>50000249</v>
      </c>
      <c r="B1041" s="12">
        <v>1154615</v>
      </c>
      <c r="C1041" s="12" t="s">
        <v>285</v>
      </c>
      <c r="D1041" s="12">
        <v>8605176063</v>
      </c>
      <c r="E1041" s="13">
        <v>37463</v>
      </c>
      <c r="F1041" s="12">
        <v>0</v>
      </c>
      <c r="G1041" s="12">
        <v>0</v>
      </c>
      <c r="H1041" s="12">
        <v>0</v>
      </c>
      <c r="J1041" s="14">
        <v>42000</v>
      </c>
      <c r="K1041" s="14">
        <v>0</v>
      </c>
      <c r="L1041" s="14">
        <v>0</v>
      </c>
      <c r="M1041" s="14">
        <v>42000</v>
      </c>
      <c r="N1041" s="75">
        <f>VLOOKUP(P1041,'CODIGOS RENTISTICOS'!$A$2:E2081,2,FALSE)</f>
        <v>825000000</v>
      </c>
      <c r="O1041" s="75">
        <f>VLOOKUP(P1041,'CODIGOS RENTISTICOS'!$A$2:F4248,3,FALSE)</f>
        <v>150109</v>
      </c>
      <c r="P1041" s="61">
        <v>5041</v>
      </c>
      <c r="Q1041" s="14">
        <v>42000</v>
      </c>
      <c r="R1041" s="61"/>
    </row>
    <row r="1042" spans="1:18" x14ac:dyDescent="0.2">
      <c r="A1042" s="12">
        <v>50000249</v>
      </c>
      <c r="B1042" s="12">
        <v>11564616</v>
      </c>
      <c r="C1042" s="12" t="s">
        <v>285</v>
      </c>
      <c r="D1042" s="12">
        <v>8605176063</v>
      </c>
      <c r="E1042" s="13">
        <v>37463</v>
      </c>
      <c r="F1042" s="12">
        <v>2444878</v>
      </c>
      <c r="G1042" s="12">
        <v>0</v>
      </c>
      <c r="H1042" s="12">
        <v>0</v>
      </c>
      <c r="J1042" s="14">
        <v>230000</v>
      </c>
      <c r="K1042" s="14">
        <v>0</v>
      </c>
      <c r="L1042" s="14">
        <v>0</v>
      </c>
      <c r="M1042" s="14">
        <v>230000</v>
      </c>
      <c r="N1042" s="75">
        <f>VLOOKUP(P1042,'CODIGOS RENTISTICOS'!$A$2:E2082,2,FALSE)</f>
        <v>825000000</v>
      </c>
      <c r="O1042" s="75">
        <f>VLOOKUP(P1042,'CODIGOS RENTISTICOS'!$A$2:F4249,3,FALSE)</f>
        <v>150109</v>
      </c>
      <c r="P1042" s="61">
        <v>5041</v>
      </c>
      <c r="Q1042" s="14">
        <v>230000</v>
      </c>
      <c r="R1042" s="61"/>
    </row>
    <row r="1043" spans="1:18" x14ac:dyDescent="0.2">
      <c r="A1043" s="12">
        <v>50000249</v>
      </c>
      <c r="B1043" s="12">
        <v>179633</v>
      </c>
      <c r="C1043" s="12" t="s">
        <v>33</v>
      </c>
      <c r="D1043" s="12">
        <v>8110157116</v>
      </c>
      <c r="E1043" s="13">
        <v>37463</v>
      </c>
      <c r="F1043" s="12">
        <v>2659290</v>
      </c>
      <c r="G1043" s="12">
        <v>0</v>
      </c>
      <c r="H1043" s="12">
        <v>0</v>
      </c>
      <c r="J1043" s="14">
        <v>5000</v>
      </c>
      <c r="K1043" s="14">
        <v>0</v>
      </c>
      <c r="L1043" s="14">
        <v>0</v>
      </c>
      <c r="M1043" s="14">
        <v>5000</v>
      </c>
      <c r="N1043" s="75">
        <f>VLOOKUP(P1043,'CODIGOS RENTISTICOS'!$A$2:E2083,2,FALSE)</f>
        <v>825000000</v>
      </c>
      <c r="O1043" s="75">
        <f>VLOOKUP(P1043,'CODIGOS RENTISTICOS'!$A$2:F4250,3,FALSE)</f>
        <v>150109</v>
      </c>
      <c r="P1043" s="61">
        <v>121245</v>
      </c>
      <c r="Q1043" s="14">
        <v>5000</v>
      </c>
      <c r="R1043" s="61"/>
    </row>
    <row r="1044" spans="1:18" x14ac:dyDescent="0.2">
      <c r="A1044" s="12">
        <v>50000249</v>
      </c>
      <c r="B1044" s="12">
        <v>1076423</v>
      </c>
      <c r="C1044" s="12" t="s">
        <v>33</v>
      </c>
      <c r="D1044" s="12">
        <v>8903127496</v>
      </c>
      <c r="E1044" s="13">
        <v>37463</v>
      </c>
      <c r="F1044" s="12">
        <v>2351778</v>
      </c>
      <c r="G1044" s="12">
        <v>0</v>
      </c>
      <c r="H1044" s="12">
        <v>0</v>
      </c>
      <c r="J1044" s="14">
        <v>84000</v>
      </c>
      <c r="K1044" s="14">
        <v>0</v>
      </c>
      <c r="L1044" s="14">
        <v>0</v>
      </c>
      <c r="M1044" s="14">
        <v>84000</v>
      </c>
      <c r="N1044" s="75">
        <f>VLOOKUP(P1044,'CODIGOS RENTISTICOS'!$A$2:E2084,2,FALSE)</f>
        <v>825000000</v>
      </c>
      <c r="O1044" s="75">
        <f>VLOOKUP(P1044,'CODIGOS RENTISTICOS'!$A$2:F4251,3,FALSE)</f>
        <v>150109</v>
      </c>
      <c r="P1044" s="61">
        <v>121245</v>
      </c>
      <c r="Q1044" s="14">
        <v>84000</v>
      </c>
      <c r="R1044" s="61"/>
    </row>
    <row r="1045" spans="1:18" x14ac:dyDescent="0.2">
      <c r="A1045" s="12">
        <v>50000249</v>
      </c>
      <c r="B1045" s="12">
        <v>1076426</v>
      </c>
      <c r="C1045" s="12" t="s">
        <v>33</v>
      </c>
      <c r="D1045" s="12">
        <v>8903127496</v>
      </c>
      <c r="E1045" s="13">
        <v>37463</v>
      </c>
      <c r="F1045" s="12">
        <v>2351778</v>
      </c>
      <c r="G1045" s="12">
        <v>0</v>
      </c>
      <c r="H1045" s="12">
        <v>0</v>
      </c>
      <c r="J1045" s="14">
        <v>91000</v>
      </c>
      <c r="K1045" s="14">
        <v>0</v>
      </c>
      <c r="L1045" s="14">
        <v>0</v>
      </c>
      <c r="M1045" s="14">
        <v>91000</v>
      </c>
      <c r="N1045" s="75">
        <f>VLOOKUP(P1045,'CODIGOS RENTISTICOS'!$A$2:E2085,2,FALSE)</f>
        <v>825000000</v>
      </c>
      <c r="O1045" s="75">
        <f>VLOOKUP(P1045,'CODIGOS RENTISTICOS'!$A$2:F4252,3,FALSE)</f>
        <v>150109</v>
      </c>
      <c r="P1045" s="61">
        <v>121245</v>
      </c>
      <c r="Q1045" s="14">
        <v>91000</v>
      </c>
      <c r="R1045" s="61"/>
    </row>
    <row r="1046" spans="1:18" x14ac:dyDescent="0.2">
      <c r="A1046" s="12">
        <v>50000249</v>
      </c>
      <c r="B1046" s="12">
        <v>369604</v>
      </c>
      <c r="C1046" s="12" t="s">
        <v>8</v>
      </c>
      <c r="D1046" s="12">
        <v>98560938</v>
      </c>
      <c r="E1046" s="13">
        <v>37463</v>
      </c>
      <c r="F1046" s="12">
        <v>3321119</v>
      </c>
      <c r="G1046" s="12">
        <v>0</v>
      </c>
      <c r="H1046" s="12">
        <v>0</v>
      </c>
      <c r="J1046" s="14">
        <v>51500</v>
      </c>
      <c r="K1046" s="14">
        <v>0</v>
      </c>
      <c r="L1046" s="14">
        <v>0</v>
      </c>
      <c r="M1046" s="14">
        <v>51500</v>
      </c>
      <c r="N1046" s="75">
        <f>VLOOKUP(P1046,'CODIGOS RENTISTICOS'!$A$2:E2086,2,FALSE)</f>
        <v>96200000</v>
      </c>
      <c r="O1046" s="75">
        <f>VLOOKUP(P1046,'CODIGOS RENTISTICOS'!$A$2:F4253,3,FALSE)</f>
        <v>350101</v>
      </c>
      <c r="P1046" s="61">
        <v>121203</v>
      </c>
      <c r="Q1046" s="14">
        <v>51500</v>
      </c>
      <c r="R1046" s="61"/>
    </row>
    <row r="1047" spans="1:18" x14ac:dyDescent="0.2">
      <c r="A1047" s="12">
        <v>50000249</v>
      </c>
      <c r="B1047" s="12">
        <v>4472981</v>
      </c>
      <c r="C1047" s="12" t="s">
        <v>297</v>
      </c>
      <c r="D1047" s="12">
        <v>8662137</v>
      </c>
      <c r="E1047" s="13">
        <v>37463</v>
      </c>
      <c r="F1047" s="12">
        <v>3269936</v>
      </c>
      <c r="G1047" s="12">
        <v>0</v>
      </c>
      <c r="H1047" s="12">
        <v>0</v>
      </c>
      <c r="J1047" s="14">
        <v>2384</v>
      </c>
      <c r="K1047" s="14">
        <v>0</v>
      </c>
      <c r="L1047" s="14">
        <v>0</v>
      </c>
      <c r="M1047" s="14">
        <v>2384</v>
      </c>
      <c r="N1047" s="75">
        <f>VLOOKUP(P1047,'CODIGOS RENTISTICOS'!$A$2:E2087,2,FALSE)</f>
        <v>96400000</v>
      </c>
      <c r="O1047" s="75">
        <f>VLOOKUP(P1047,'CODIGOS RENTISTICOS'!$A$2:F4254,3,FALSE)</f>
        <v>370101</v>
      </c>
      <c r="P1047" s="61">
        <v>121280</v>
      </c>
      <c r="Q1047" s="14">
        <v>2384</v>
      </c>
      <c r="R1047" s="61"/>
    </row>
    <row r="1048" spans="1:18" x14ac:dyDescent="0.2">
      <c r="A1048" s="12">
        <v>50000249</v>
      </c>
      <c r="B1048" s="12">
        <v>1030736</v>
      </c>
      <c r="C1048" s="12" t="s">
        <v>297</v>
      </c>
      <c r="D1048" s="12">
        <v>72165500</v>
      </c>
      <c r="E1048" s="13">
        <v>37463</v>
      </c>
      <c r="F1048" s="12">
        <v>0</v>
      </c>
      <c r="G1048" s="12">
        <v>0</v>
      </c>
      <c r="H1048" s="12">
        <v>0</v>
      </c>
      <c r="J1048" s="14">
        <v>7000</v>
      </c>
      <c r="K1048" s="14">
        <v>0</v>
      </c>
      <c r="L1048" s="14">
        <v>0</v>
      </c>
      <c r="M1048" s="14">
        <v>7000</v>
      </c>
      <c r="N1048" s="75">
        <f>VLOOKUP(P1048,'CODIGOS RENTISTICOS'!$A$2:E2088,2,FALSE)</f>
        <v>825000000</v>
      </c>
      <c r="O1048" s="75">
        <f>VLOOKUP(P1048,'CODIGOS RENTISTICOS'!$A$2:F4255,3,FALSE)</f>
        <v>150109</v>
      </c>
      <c r="P1048" s="61">
        <v>5041</v>
      </c>
      <c r="Q1048" s="14">
        <v>7000</v>
      </c>
      <c r="R1048" s="61"/>
    </row>
    <row r="1049" spans="1:18" x14ac:dyDescent="0.2">
      <c r="A1049" s="12">
        <v>50000249</v>
      </c>
      <c r="B1049" s="12">
        <v>1110206</v>
      </c>
      <c r="C1049" s="12" t="s">
        <v>297</v>
      </c>
      <c r="D1049" s="12">
        <v>73572423</v>
      </c>
      <c r="E1049" s="13">
        <v>37463</v>
      </c>
      <c r="F1049" s="12">
        <v>3747415</v>
      </c>
      <c r="G1049" s="12">
        <v>0</v>
      </c>
      <c r="H1049" s="12">
        <v>0</v>
      </c>
      <c r="J1049" s="14">
        <v>7000</v>
      </c>
      <c r="K1049" s="14">
        <v>0</v>
      </c>
      <c r="L1049" s="14">
        <v>0</v>
      </c>
      <c r="M1049" s="14">
        <v>7000</v>
      </c>
      <c r="N1049" s="75">
        <f>VLOOKUP(P1049,'CODIGOS RENTISTICOS'!$A$2:E2089,2,FALSE)</f>
        <v>825000000</v>
      </c>
      <c r="O1049" s="75">
        <f>VLOOKUP(P1049,'CODIGOS RENTISTICOS'!$A$2:F4256,3,FALSE)</f>
        <v>150109</v>
      </c>
      <c r="P1049" s="61">
        <v>5041</v>
      </c>
      <c r="Q1049" s="14">
        <v>7000</v>
      </c>
      <c r="R1049" s="61"/>
    </row>
    <row r="1050" spans="1:18" x14ac:dyDescent="0.2">
      <c r="A1050" s="12">
        <v>50000249</v>
      </c>
      <c r="B1050" s="12">
        <v>1230813</v>
      </c>
      <c r="C1050" s="12" t="s">
        <v>419</v>
      </c>
      <c r="D1050" s="12">
        <v>8300256388</v>
      </c>
      <c r="E1050" s="13">
        <v>37463</v>
      </c>
      <c r="F1050" s="12">
        <v>6672000</v>
      </c>
      <c r="G1050" s="12">
        <v>0</v>
      </c>
      <c r="H1050" s="12">
        <v>0</v>
      </c>
      <c r="J1050" s="14">
        <v>143500</v>
      </c>
      <c r="K1050" s="14">
        <v>0</v>
      </c>
      <c r="L1050" s="14">
        <v>0</v>
      </c>
      <c r="M1050" s="14">
        <v>143500</v>
      </c>
      <c r="N1050" s="75">
        <f>VLOOKUP(P1050,'CODIGOS RENTISTICOS'!$A$2:E2090,2,FALSE)</f>
        <v>825000000</v>
      </c>
      <c r="O1050" s="75">
        <f>VLOOKUP(P1050,'CODIGOS RENTISTICOS'!$A$2:F4257,3,FALSE)</f>
        <v>150109</v>
      </c>
      <c r="P1050" s="61">
        <v>5041</v>
      </c>
      <c r="Q1050" s="14">
        <v>143500</v>
      </c>
      <c r="R1050" s="61"/>
    </row>
    <row r="1051" spans="1:18" x14ac:dyDescent="0.2">
      <c r="A1051" s="12">
        <v>50000249</v>
      </c>
      <c r="B1051" s="12">
        <v>1230817</v>
      </c>
      <c r="C1051" s="12" t="s">
        <v>419</v>
      </c>
      <c r="D1051" s="12">
        <v>8300256388</v>
      </c>
      <c r="E1051" s="13">
        <v>37463</v>
      </c>
      <c r="F1051" s="12">
        <v>6672000</v>
      </c>
      <c r="G1051" s="12">
        <v>0</v>
      </c>
      <c r="H1051" s="12">
        <v>0</v>
      </c>
      <c r="J1051" s="14">
        <v>143500</v>
      </c>
      <c r="K1051" s="14">
        <v>0</v>
      </c>
      <c r="L1051" s="14">
        <v>0</v>
      </c>
      <c r="M1051" s="14">
        <v>143500</v>
      </c>
      <c r="N1051" s="75">
        <f>VLOOKUP(P1051,'CODIGOS RENTISTICOS'!$A$2:E2091,2,FALSE)</f>
        <v>825000000</v>
      </c>
      <c r="O1051" s="75">
        <f>VLOOKUP(P1051,'CODIGOS RENTISTICOS'!$A$2:F4258,3,FALSE)</f>
        <v>150109</v>
      </c>
      <c r="P1051" s="61">
        <v>5041</v>
      </c>
      <c r="Q1051" s="14">
        <v>143500</v>
      </c>
      <c r="R1051" s="61"/>
    </row>
    <row r="1052" spans="1:18" x14ac:dyDescent="0.2">
      <c r="A1052" s="12">
        <v>50000249</v>
      </c>
      <c r="B1052" s="12">
        <v>1119659</v>
      </c>
      <c r="C1052" s="12" t="s">
        <v>291</v>
      </c>
      <c r="D1052" s="12">
        <v>8170002594</v>
      </c>
      <c r="E1052" s="13">
        <v>37463</v>
      </c>
      <c r="F1052" s="12">
        <v>8232198</v>
      </c>
      <c r="G1052" s="12">
        <v>0</v>
      </c>
      <c r="H1052" s="12">
        <v>1</v>
      </c>
      <c r="J1052" s="14">
        <v>0</v>
      </c>
      <c r="K1052" s="14">
        <v>106546</v>
      </c>
      <c r="L1052" s="14">
        <v>0</v>
      </c>
      <c r="M1052" s="14">
        <v>106546</v>
      </c>
      <c r="N1052" s="75">
        <f>VLOOKUP(P1052,'CODIGOS RENTISTICOS'!$A$2:E2092,2,FALSE)</f>
        <v>96200000</v>
      </c>
      <c r="O1052" s="75">
        <f>VLOOKUP(P1052,'CODIGOS RENTISTICOS'!$A$2:F4259,3,FALSE)</f>
        <v>350101</v>
      </c>
      <c r="P1052" s="61">
        <v>121203</v>
      </c>
      <c r="Q1052" s="14">
        <v>106546</v>
      </c>
      <c r="R1052" s="61"/>
    </row>
    <row r="1053" spans="1:18" x14ac:dyDescent="0.2">
      <c r="A1053" s="12">
        <v>50000249</v>
      </c>
      <c r="B1053" s="12">
        <v>284096</v>
      </c>
      <c r="C1053" s="12" t="s">
        <v>299</v>
      </c>
      <c r="D1053" s="12">
        <v>2398439</v>
      </c>
      <c r="E1053" s="13">
        <v>37463</v>
      </c>
      <c r="F1053" s="12">
        <v>8350273</v>
      </c>
      <c r="G1053" s="12">
        <v>0</v>
      </c>
      <c r="H1053" s="12">
        <v>0</v>
      </c>
      <c r="J1053" s="14">
        <v>7000</v>
      </c>
      <c r="K1053" s="14">
        <v>0</v>
      </c>
      <c r="L1053" s="14">
        <v>0</v>
      </c>
      <c r="M1053" s="14">
        <v>7000</v>
      </c>
      <c r="N1053" s="75">
        <f>VLOOKUP(P1053,'CODIGOS RENTISTICOS'!$A$2:E2093,2,FALSE)</f>
        <v>825000000</v>
      </c>
      <c r="O1053" s="75">
        <f>VLOOKUP(P1053,'CODIGOS RENTISTICOS'!$A$2:F4260,3,FALSE)</f>
        <v>150109</v>
      </c>
      <c r="P1053" s="61">
        <v>121245</v>
      </c>
      <c r="Q1053" s="14">
        <v>7000</v>
      </c>
      <c r="R1053" s="61"/>
    </row>
    <row r="1054" spans="1:18" x14ac:dyDescent="0.2">
      <c r="A1054" s="12">
        <v>50000249</v>
      </c>
      <c r="B1054" s="12">
        <v>3762876</v>
      </c>
      <c r="C1054" s="12" t="s">
        <v>37</v>
      </c>
      <c r="D1054" s="12">
        <v>4556193</v>
      </c>
      <c r="E1054" s="13">
        <v>37463</v>
      </c>
      <c r="F1054" s="12">
        <v>2510322</v>
      </c>
      <c r="G1054" s="12">
        <v>0</v>
      </c>
      <c r="H1054" s="12">
        <v>0</v>
      </c>
      <c r="J1054" s="14">
        <v>255380</v>
      </c>
      <c r="K1054" s="14">
        <v>0</v>
      </c>
      <c r="L1054" s="14">
        <v>0</v>
      </c>
      <c r="M1054" s="14">
        <v>255380</v>
      </c>
      <c r="N1054" s="75">
        <f>VLOOKUP(P1054,'CODIGOS RENTISTICOS'!$A$2:E2094,2,FALSE)</f>
        <v>96200000</v>
      </c>
      <c r="O1054" s="75">
        <f>VLOOKUP(P1054,'CODIGOS RENTISTICOS'!$A$2:F4261,3,FALSE)</f>
        <v>350101</v>
      </c>
      <c r="P1054" s="61">
        <v>121203</v>
      </c>
      <c r="Q1054" s="14">
        <v>255380</v>
      </c>
      <c r="R1054" s="61"/>
    </row>
    <row r="1055" spans="1:18" x14ac:dyDescent="0.2">
      <c r="A1055" s="12">
        <v>50000249</v>
      </c>
      <c r="B1055" s="12">
        <v>497357</v>
      </c>
      <c r="C1055" s="12" t="s">
        <v>126</v>
      </c>
      <c r="D1055" s="12">
        <v>8902062438</v>
      </c>
      <c r="E1055" s="13">
        <v>37463</v>
      </c>
      <c r="F1055" s="12">
        <v>6337861</v>
      </c>
      <c r="G1055" s="12">
        <v>0</v>
      </c>
      <c r="H1055" s="12">
        <v>0</v>
      </c>
      <c r="J1055" s="14">
        <v>515483</v>
      </c>
      <c r="K1055" s="14">
        <v>0</v>
      </c>
      <c r="L1055" s="14">
        <v>0</v>
      </c>
      <c r="M1055" s="14">
        <v>515483</v>
      </c>
      <c r="N1055" s="75">
        <f>VLOOKUP(P1055,'CODIGOS RENTISTICOS'!$A$2:E2095,2,FALSE)</f>
        <v>825000000</v>
      </c>
      <c r="O1055" s="75">
        <f>VLOOKUP(P1055,'CODIGOS RENTISTICOS'!$A$2:F4262,3,FALSE)</f>
        <v>150109</v>
      </c>
      <c r="P1055" s="61">
        <v>121245</v>
      </c>
      <c r="Q1055" s="14">
        <v>515483</v>
      </c>
      <c r="R1055" s="61"/>
    </row>
    <row r="1056" spans="1:18" x14ac:dyDescent="0.2">
      <c r="A1056" s="12">
        <v>50000249</v>
      </c>
      <c r="B1056" s="12">
        <v>1380797</v>
      </c>
      <c r="C1056" s="12" t="s">
        <v>126</v>
      </c>
      <c r="D1056" s="12">
        <v>13848308</v>
      </c>
      <c r="E1056" s="13">
        <v>37463</v>
      </c>
      <c r="F1056" s="12">
        <v>6581648</v>
      </c>
      <c r="G1056" s="12">
        <v>0</v>
      </c>
      <c r="H1056" s="12">
        <v>0</v>
      </c>
      <c r="J1056" s="14">
        <v>7000</v>
      </c>
      <c r="K1056" s="14">
        <v>0</v>
      </c>
      <c r="L1056" s="14">
        <v>0</v>
      </c>
      <c r="M1056" s="14">
        <v>7000</v>
      </c>
      <c r="N1056" s="75">
        <f>VLOOKUP(P1056,'CODIGOS RENTISTICOS'!$A$2:E2096,2,FALSE)</f>
        <v>825000000</v>
      </c>
      <c r="O1056" s="75">
        <f>VLOOKUP(P1056,'CODIGOS RENTISTICOS'!$A$2:F4263,3,FALSE)</f>
        <v>150109</v>
      </c>
      <c r="P1056" s="61">
        <v>121245</v>
      </c>
      <c r="Q1056" s="14">
        <v>7000</v>
      </c>
      <c r="R1056" s="61"/>
    </row>
    <row r="1057" spans="1:18" x14ac:dyDescent="0.2">
      <c r="A1057" s="12">
        <v>50000249</v>
      </c>
      <c r="B1057" s="12">
        <v>609927</v>
      </c>
      <c r="C1057" s="12" t="s">
        <v>42</v>
      </c>
      <c r="D1057" s="12">
        <v>94320356</v>
      </c>
      <c r="E1057" s="13">
        <v>37463</v>
      </c>
      <c r="F1057" s="12">
        <v>5146095</v>
      </c>
      <c r="G1057" s="12">
        <v>0</v>
      </c>
      <c r="H1057" s="12">
        <v>0</v>
      </c>
      <c r="J1057" s="14">
        <v>7000</v>
      </c>
      <c r="K1057" s="14">
        <v>0</v>
      </c>
      <c r="L1057" s="14">
        <v>0</v>
      </c>
      <c r="M1057" s="14">
        <v>7000</v>
      </c>
      <c r="N1057" s="75">
        <f>VLOOKUP(P1057,'CODIGOS RENTISTICOS'!$A$2:E2097,2,FALSE)</f>
        <v>825000000</v>
      </c>
      <c r="O1057" s="75">
        <f>VLOOKUP(P1057,'CODIGOS RENTISTICOS'!$A$2:F4264,3,FALSE)</f>
        <v>150109</v>
      </c>
      <c r="P1057" s="61">
        <v>5041</v>
      </c>
      <c r="Q1057" s="14">
        <v>7000</v>
      </c>
      <c r="R1057" s="61"/>
    </row>
    <row r="1058" spans="1:18" x14ac:dyDescent="0.2">
      <c r="A1058" s="12">
        <v>50000249</v>
      </c>
      <c r="B1058" s="12">
        <v>609932</v>
      </c>
      <c r="C1058" s="12" t="s">
        <v>42</v>
      </c>
      <c r="D1058" s="12">
        <v>94496394</v>
      </c>
      <c r="E1058" s="13">
        <v>37463</v>
      </c>
      <c r="F1058" s="12">
        <v>5146095</v>
      </c>
      <c r="G1058" s="12">
        <v>0</v>
      </c>
      <c r="H1058" s="12">
        <v>0</v>
      </c>
      <c r="J1058" s="14">
        <v>5000</v>
      </c>
      <c r="K1058" s="14">
        <v>0</v>
      </c>
      <c r="L1058" s="14">
        <v>0</v>
      </c>
      <c r="M1058" s="14">
        <v>5000</v>
      </c>
      <c r="N1058" s="75">
        <f>VLOOKUP(P1058,'CODIGOS RENTISTICOS'!$A$2:E2098,2,FALSE)</f>
        <v>825000000</v>
      </c>
      <c r="O1058" s="75">
        <f>VLOOKUP(P1058,'CODIGOS RENTISTICOS'!$A$2:F4265,3,FALSE)</f>
        <v>150109</v>
      </c>
      <c r="P1058" s="61">
        <v>5041</v>
      </c>
      <c r="Q1058" s="14">
        <v>5000</v>
      </c>
      <c r="R1058" s="61"/>
    </row>
    <row r="1059" spans="1:18" x14ac:dyDescent="0.2">
      <c r="A1059" s="12">
        <v>50000249</v>
      </c>
      <c r="B1059" s="12">
        <v>610633</v>
      </c>
      <c r="C1059" s="12" t="s">
        <v>42</v>
      </c>
      <c r="D1059" s="12">
        <v>6392794</v>
      </c>
      <c r="E1059" s="13">
        <v>37463</v>
      </c>
      <c r="F1059" s="12">
        <v>5146095</v>
      </c>
      <c r="G1059" s="12">
        <v>0</v>
      </c>
      <c r="H1059" s="12">
        <v>0</v>
      </c>
      <c r="J1059" s="14">
        <v>7000</v>
      </c>
      <c r="K1059" s="14">
        <v>0</v>
      </c>
      <c r="L1059" s="14">
        <v>0</v>
      </c>
      <c r="M1059" s="14">
        <v>7000</v>
      </c>
      <c r="N1059" s="75">
        <f>VLOOKUP(P1059,'CODIGOS RENTISTICOS'!$A$2:E2099,2,FALSE)</f>
        <v>825000000</v>
      </c>
      <c r="O1059" s="75">
        <f>VLOOKUP(P1059,'CODIGOS RENTISTICOS'!$A$2:F4266,3,FALSE)</f>
        <v>150109</v>
      </c>
      <c r="P1059" s="61">
        <v>5041</v>
      </c>
      <c r="Q1059" s="14">
        <v>7000</v>
      </c>
      <c r="R1059" s="61"/>
    </row>
    <row r="1060" spans="1:18" x14ac:dyDescent="0.2">
      <c r="A1060" s="12">
        <v>50000249</v>
      </c>
      <c r="B1060" s="12">
        <v>610634</v>
      </c>
      <c r="C1060" s="12" t="s">
        <v>42</v>
      </c>
      <c r="D1060" s="12">
        <v>86004551</v>
      </c>
      <c r="E1060" s="13">
        <v>37463</v>
      </c>
      <c r="F1060" s="12">
        <v>5146095</v>
      </c>
      <c r="G1060" s="12">
        <v>0</v>
      </c>
      <c r="H1060" s="12">
        <v>0</v>
      </c>
      <c r="J1060" s="14">
        <v>5000</v>
      </c>
      <c r="K1060" s="14">
        <v>0</v>
      </c>
      <c r="L1060" s="14">
        <v>0</v>
      </c>
      <c r="M1060" s="14">
        <v>5000</v>
      </c>
      <c r="N1060" s="75">
        <f>VLOOKUP(P1060,'CODIGOS RENTISTICOS'!$A$2:E2100,2,FALSE)</f>
        <v>825000000</v>
      </c>
      <c r="O1060" s="75">
        <f>VLOOKUP(P1060,'CODIGOS RENTISTICOS'!$A$2:F4267,3,FALSE)</f>
        <v>150109</v>
      </c>
      <c r="P1060" s="61">
        <v>5041</v>
      </c>
      <c r="Q1060" s="14">
        <v>5000</v>
      </c>
      <c r="R1060" s="61"/>
    </row>
    <row r="1061" spans="1:18" x14ac:dyDescent="0.2">
      <c r="A1061" s="12">
        <v>50000249</v>
      </c>
      <c r="B1061" s="12">
        <v>613016</v>
      </c>
      <c r="C1061" s="12" t="s">
        <v>42</v>
      </c>
      <c r="D1061" s="12">
        <v>12325143</v>
      </c>
      <c r="E1061" s="13">
        <v>37463</v>
      </c>
      <c r="F1061" s="12">
        <v>5146095</v>
      </c>
      <c r="G1061" s="12">
        <v>0</v>
      </c>
      <c r="H1061" s="12">
        <v>0</v>
      </c>
      <c r="J1061" s="14">
        <v>7000</v>
      </c>
      <c r="K1061" s="14">
        <v>0</v>
      </c>
      <c r="L1061" s="14">
        <v>0</v>
      </c>
      <c r="M1061" s="14">
        <v>7000</v>
      </c>
      <c r="N1061" s="75">
        <f>VLOOKUP(P1061,'CODIGOS RENTISTICOS'!$A$2:E2101,2,FALSE)</f>
        <v>825000000</v>
      </c>
      <c r="O1061" s="75">
        <f>VLOOKUP(P1061,'CODIGOS RENTISTICOS'!$A$2:F4268,3,FALSE)</f>
        <v>150109</v>
      </c>
      <c r="P1061" s="61">
        <v>5041</v>
      </c>
      <c r="Q1061" s="14">
        <v>7000</v>
      </c>
      <c r="R1061" s="61"/>
    </row>
    <row r="1062" spans="1:18" x14ac:dyDescent="0.2">
      <c r="A1062" s="12">
        <v>50000249</v>
      </c>
      <c r="B1062" s="12">
        <v>613033</v>
      </c>
      <c r="C1062" s="12" t="s">
        <v>42</v>
      </c>
      <c r="D1062" s="12">
        <v>94399207</v>
      </c>
      <c r="E1062" s="13">
        <v>37463</v>
      </c>
      <c r="F1062" s="12">
        <v>5146095</v>
      </c>
      <c r="G1062" s="12">
        <v>0</v>
      </c>
      <c r="H1062" s="12">
        <v>0</v>
      </c>
      <c r="J1062" s="14">
        <v>5000</v>
      </c>
      <c r="K1062" s="14">
        <v>0</v>
      </c>
      <c r="L1062" s="14">
        <v>0</v>
      </c>
      <c r="M1062" s="14">
        <v>5000</v>
      </c>
      <c r="N1062" s="75">
        <f>VLOOKUP(P1062,'CODIGOS RENTISTICOS'!$A$2:E2102,2,FALSE)</f>
        <v>825000000</v>
      </c>
      <c r="O1062" s="75">
        <f>VLOOKUP(P1062,'CODIGOS RENTISTICOS'!$A$2:F4269,3,FALSE)</f>
        <v>150109</v>
      </c>
      <c r="P1062" s="61">
        <v>5041</v>
      </c>
      <c r="Q1062" s="14">
        <v>5000</v>
      </c>
      <c r="R1062" s="61"/>
    </row>
    <row r="1063" spans="1:18" x14ac:dyDescent="0.2">
      <c r="A1063" s="12">
        <v>50000249</v>
      </c>
      <c r="B1063" s="12">
        <v>613095</v>
      </c>
      <c r="C1063" s="12" t="s">
        <v>42</v>
      </c>
      <c r="D1063" s="12">
        <v>94314506</v>
      </c>
      <c r="E1063" s="13">
        <v>37463</v>
      </c>
      <c r="F1063" s="12">
        <v>4035095</v>
      </c>
      <c r="G1063" s="12">
        <v>0</v>
      </c>
      <c r="H1063" s="12">
        <v>0</v>
      </c>
      <c r="J1063" s="14">
        <v>7000</v>
      </c>
      <c r="K1063" s="14">
        <v>0</v>
      </c>
      <c r="L1063" s="14">
        <v>0</v>
      </c>
      <c r="M1063" s="14">
        <v>7000</v>
      </c>
      <c r="N1063" s="75">
        <f>VLOOKUP(P1063,'CODIGOS RENTISTICOS'!$A$2:E2103,2,FALSE)</f>
        <v>825000000</v>
      </c>
      <c r="O1063" s="75">
        <f>VLOOKUP(P1063,'CODIGOS RENTISTICOS'!$A$2:F4270,3,FALSE)</f>
        <v>150109</v>
      </c>
      <c r="P1063" s="61">
        <v>121245</v>
      </c>
      <c r="Q1063" s="14">
        <v>7000</v>
      </c>
      <c r="R1063" s="61"/>
    </row>
    <row r="1064" spans="1:18" x14ac:dyDescent="0.2">
      <c r="A1064" s="12">
        <v>50000249</v>
      </c>
      <c r="B1064" s="12">
        <v>613096</v>
      </c>
      <c r="C1064" s="12" t="s">
        <v>42</v>
      </c>
      <c r="D1064" s="12">
        <v>94426922</v>
      </c>
      <c r="E1064" s="13">
        <v>37463</v>
      </c>
      <c r="F1064" s="12">
        <v>4458212</v>
      </c>
      <c r="G1064" s="12">
        <v>0</v>
      </c>
      <c r="H1064" s="12">
        <v>0</v>
      </c>
      <c r="J1064" s="14">
        <v>7000</v>
      </c>
      <c r="K1064" s="14">
        <v>0</v>
      </c>
      <c r="L1064" s="14">
        <v>0</v>
      </c>
      <c r="M1064" s="14">
        <v>7000</v>
      </c>
      <c r="N1064" s="75">
        <f>VLOOKUP(P1064,'CODIGOS RENTISTICOS'!$A$2:E2104,2,FALSE)</f>
        <v>825000000</v>
      </c>
      <c r="O1064" s="75">
        <f>VLOOKUP(P1064,'CODIGOS RENTISTICOS'!$A$2:F4271,3,FALSE)</f>
        <v>150109</v>
      </c>
      <c r="P1064" s="61">
        <v>121245</v>
      </c>
      <c r="Q1064" s="14">
        <v>7000</v>
      </c>
      <c r="R1064" s="61"/>
    </row>
    <row r="1065" spans="1:18" x14ac:dyDescent="0.2">
      <c r="A1065" s="12">
        <v>50000249</v>
      </c>
      <c r="B1065" s="12">
        <v>613097</v>
      </c>
      <c r="C1065" s="12" t="s">
        <v>42</v>
      </c>
      <c r="D1065" s="12">
        <v>16277332</v>
      </c>
      <c r="E1065" s="13">
        <v>37463</v>
      </c>
      <c r="F1065" s="12">
        <v>5539247</v>
      </c>
      <c r="G1065" s="12">
        <v>0</v>
      </c>
      <c r="H1065" s="12">
        <v>0</v>
      </c>
      <c r="J1065" s="14">
        <v>7000</v>
      </c>
      <c r="K1065" s="14">
        <v>0</v>
      </c>
      <c r="L1065" s="14">
        <v>0</v>
      </c>
      <c r="M1065" s="14">
        <v>7000</v>
      </c>
      <c r="N1065" s="75">
        <f>VLOOKUP(P1065,'CODIGOS RENTISTICOS'!$A$2:E2105,2,FALSE)</f>
        <v>825000000</v>
      </c>
      <c r="O1065" s="75">
        <f>VLOOKUP(P1065,'CODIGOS RENTISTICOS'!$A$2:F4272,3,FALSE)</f>
        <v>150109</v>
      </c>
      <c r="P1065" s="61">
        <v>121245</v>
      </c>
      <c r="Q1065" s="14">
        <v>7000</v>
      </c>
      <c r="R1065" s="61"/>
    </row>
    <row r="1066" spans="1:18" x14ac:dyDescent="0.2">
      <c r="A1066" s="12">
        <v>50000249</v>
      </c>
      <c r="B1066" s="12">
        <v>613098</v>
      </c>
      <c r="C1066" s="12" t="s">
        <v>42</v>
      </c>
      <c r="D1066" s="12">
        <v>16882873</v>
      </c>
      <c r="E1066" s="13">
        <v>37463</v>
      </c>
      <c r="F1066" s="12">
        <v>2627348</v>
      </c>
      <c r="G1066" s="12">
        <v>0</v>
      </c>
      <c r="H1066" s="12">
        <v>0</v>
      </c>
      <c r="J1066" s="14">
        <v>7000</v>
      </c>
      <c r="K1066" s="14">
        <v>0</v>
      </c>
      <c r="L1066" s="14">
        <v>0</v>
      </c>
      <c r="M1066" s="14">
        <v>7000</v>
      </c>
      <c r="N1066" s="75">
        <f>VLOOKUP(P1066,'CODIGOS RENTISTICOS'!$A$2:E2106,2,FALSE)</f>
        <v>825000000</v>
      </c>
      <c r="O1066" s="75">
        <f>VLOOKUP(P1066,'CODIGOS RENTISTICOS'!$A$2:F4273,3,FALSE)</f>
        <v>150109</v>
      </c>
      <c r="P1066" s="61">
        <v>121245</v>
      </c>
      <c r="Q1066" s="14">
        <v>7000</v>
      </c>
      <c r="R1066" s="61"/>
    </row>
    <row r="1067" spans="1:18" x14ac:dyDescent="0.2">
      <c r="A1067" s="12">
        <v>50000249</v>
      </c>
      <c r="B1067" s="12">
        <v>613198</v>
      </c>
      <c r="C1067" s="12" t="s">
        <v>42</v>
      </c>
      <c r="D1067" s="12">
        <v>79986926</v>
      </c>
      <c r="E1067" s="13">
        <v>37463</v>
      </c>
      <c r="F1067" s="12">
        <v>6608142</v>
      </c>
      <c r="G1067" s="12">
        <v>0</v>
      </c>
      <c r="H1067" s="12">
        <v>0</v>
      </c>
      <c r="J1067" s="14">
        <v>7000</v>
      </c>
      <c r="K1067" s="14">
        <v>0</v>
      </c>
      <c r="L1067" s="14">
        <v>0</v>
      </c>
      <c r="M1067" s="14">
        <v>7000</v>
      </c>
      <c r="N1067" s="75">
        <f>VLOOKUP(P1067,'CODIGOS RENTISTICOS'!$A$2:E2107,2,FALSE)</f>
        <v>825000000</v>
      </c>
      <c r="O1067" s="75">
        <f>VLOOKUP(P1067,'CODIGOS RENTISTICOS'!$A$2:F4274,3,FALSE)</f>
        <v>150109</v>
      </c>
      <c r="P1067" s="61">
        <v>121245</v>
      </c>
      <c r="Q1067" s="14">
        <v>7000</v>
      </c>
      <c r="R1067" s="61"/>
    </row>
    <row r="1068" spans="1:18" x14ac:dyDescent="0.2">
      <c r="A1068" s="12">
        <v>50000249</v>
      </c>
      <c r="B1068" s="12">
        <v>613199</v>
      </c>
      <c r="C1068" s="12" t="s">
        <v>42</v>
      </c>
      <c r="D1068" s="12">
        <v>6457450</v>
      </c>
      <c r="E1068" s="13">
        <v>37463</v>
      </c>
      <c r="F1068" s="12">
        <v>5910599</v>
      </c>
      <c r="G1068" s="12">
        <v>0</v>
      </c>
      <c r="H1068" s="12">
        <v>0</v>
      </c>
      <c r="J1068" s="14">
        <v>7000</v>
      </c>
      <c r="K1068" s="14">
        <v>0</v>
      </c>
      <c r="L1068" s="14">
        <v>0</v>
      </c>
      <c r="M1068" s="14">
        <v>7000</v>
      </c>
      <c r="N1068" s="75">
        <f>VLOOKUP(P1068,'CODIGOS RENTISTICOS'!$A$2:E2108,2,FALSE)</f>
        <v>825000000</v>
      </c>
      <c r="O1068" s="75">
        <f>VLOOKUP(P1068,'CODIGOS RENTISTICOS'!$A$2:F4275,3,FALSE)</f>
        <v>150109</v>
      </c>
      <c r="P1068" s="61">
        <v>121245</v>
      </c>
      <c r="Q1068" s="14">
        <v>7000</v>
      </c>
      <c r="R1068" s="61"/>
    </row>
    <row r="1069" spans="1:18" x14ac:dyDescent="0.2">
      <c r="A1069" s="12">
        <v>50000249</v>
      </c>
      <c r="B1069" s="12">
        <v>613216</v>
      </c>
      <c r="C1069" s="12" t="s">
        <v>42</v>
      </c>
      <c r="D1069" s="12">
        <v>91432128</v>
      </c>
      <c r="E1069" s="13">
        <v>37463</v>
      </c>
      <c r="F1069" s="12">
        <v>5146095</v>
      </c>
      <c r="G1069" s="12">
        <v>0</v>
      </c>
      <c r="H1069" s="12">
        <v>0</v>
      </c>
      <c r="J1069" s="14">
        <v>5000</v>
      </c>
      <c r="K1069" s="14">
        <v>0</v>
      </c>
      <c r="L1069" s="14">
        <v>0</v>
      </c>
      <c r="M1069" s="14">
        <v>5000</v>
      </c>
      <c r="N1069" s="75">
        <f>VLOOKUP(P1069,'CODIGOS RENTISTICOS'!$A$2:E2109,2,FALSE)</f>
        <v>825000000</v>
      </c>
      <c r="O1069" s="75">
        <f>VLOOKUP(P1069,'CODIGOS RENTISTICOS'!$A$2:F4276,3,FALSE)</f>
        <v>150109</v>
      </c>
      <c r="P1069" s="61">
        <v>5041</v>
      </c>
      <c r="Q1069" s="14">
        <v>5000</v>
      </c>
      <c r="R1069" s="61"/>
    </row>
    <row r="1070" spans="1:18" x14ac:dyDescent="0.2">
      <c r="A1070" s="12">
        <v>50000249</v>
      </c>
      <c r="B1070" s="12">
        <v>613222</v>
      </c>
      <c r="C1070" s="12" t="s">
        <v>42</v>
      </c>
      <c r="D1070" s="12">
        <v>16859276</v>
      </c>
      <c r="E1070" s="13">
        <v>37463</v>
      </c>
      <c r="F1070" s="12">
        <v>5146095</v>
      </c>
      <c r="G1070" s="12">
        <v>0</v>
      </c>
      <c r="H1070" s="12">
        <v>0</v>
      </c>
      <c r="J1070" s="14">
        <v>5000</v>
      </c>
      <c r="K1070" s="14">
        <v>0</v>
      </c>
      <c r="L1070" s="14">
        <v>0</v>
      </c>
      <c r="M1070" s="14">
        <v>5000</v>
      </c>
      <c r="N1070" s="75">
        <f>VLOOKUP(P1070,'CODIGOS RENTISTICOS'!$A$2:E2110,2,FALSE)</f>
        <v>825000000</v>
      </c>
      <c r="O1070" s="75">
        <f>VLOOKUP(P1070,'CODIGOS RENTISTICOS'!$A$2:F4277,3,FALSE)</f>
        <v>150109</v>
      </c>
      <c r="P1070" s="61">
        <v>5041</v>
      </c>
      <c r="Q1070" s="14">
        <v>5000</v>
      </c>
      <c r="R1070" s="61"/>
    </row>
    <row r="1071" spans="1:18" x14ac:dyDescent="0.2">
      <c r="A1071" s="12">
        <v>50000249</v>
      </c>
      <c r="B1071" s="12">
        <v>614075</v>
      </c>
      <c r="C1071" s="12" t="s">
        <v>42</v>
      </c>
      <c r="D1071" s="12">
        <v>76306077</v>
      </c>
      <c r="E1071" s="13">
        <v>37463</v>
      </c>
      <c r="F1071" s="12">
        <v>5146095</v>
      </c>
      <c r="G1071" s="12">
        <v>0</v>
      </c>
      <c r="H1071" s="12">
        <v>0</v>
      </c>
      <c r="J1071" s="14">
        <v>5000</v>
      </c>
      <c r="K1071" s="14">
        <v>0</v>
      </c>
      <c r="L1071" s="14">
        <v>0</v>
      </c>
      <c r="M1071" s="14">
        <v>5000</v>
      </c>
      <c r="N1071" s="75">
        <f>VLOOKUP(P1071,'CODIGOS RENTISTICOS'!$A$2:E2111,2,FALSE)</f>
        <v>825000000</v>
      </c>
      <c r="O1071" s="75">
        <f>VLOOKUP(P1071,'CODIGOS RENTISTICOS'!$A$2:F4278,3,FALSE)</f>
        <v>150109</v>
      </c>
      <c r="P1071" s="61">
        <v>5041</v>
      </c>
      <c r="Q1071" s="14">
        <v>5000</v>
      </c>
      <c r="R1071" s="61"/>
    </row>
    <row r="1072" spans="1:18" x14ac:dyDescent="0.2">
      <c r="A1072" s="12">
        <v>50000249</v>
      </c>
      <c r="B1072" s="12">
        <v>614076</v>
      </c>
      <c r="C1072" s="12" t="s">
        <v>42</v>
      </c>
      <c r="D1072" s="12">
        <v>16751628</v>
      </c>
      <c r="E1072" s="13">
        <v>37463</v>
      </c>
      <c r="F1072" s="12">
        <v>5146095</v>
      </c>
      <c r="G1072" s="12">
        <v>0</v>
      </c>
      <c r="H1072" s="12">
        <v>0</v>
      </c>
      <c r="J1072" s="14">
        <v>5000</v>
      </c>
      <c r="K1072" s="14">
        <v>0</v>
      </c>
      <c r="L1072" s="14">
        <v>0</v>
      </c>
      <c r="M1072" s="14">
        <v>5000</v>
      </c>
      <c r="N1072" s="75">
        <f>VLOOKUP(P1072,'CODIGOS RENTISTICOS'!$A$2:E2112,2,FALSE)</f>
        <v>825000000</v>
      </c>
      <c r="O1072" s="75">
        <f>VLOOKUP(P1072,'CODIGOS RENTISTICOS'!$A$2:F4279,3,FALSE)</f>
        <v>150109</v>
      </c>
      <c r="P1072" s="61">
        <v>5041</v>
      </c>
      <c r="Q1072" s="14">
        <v>5000</v>
      </c>
      <c r="R1072" s="61"/>
    </row>
    <row r="1073" spans="1:18" x14ac:dyDescent="0.2">
      <c r="A1073" s="12">
        <v>50000249</v>
      </c>
      <c r="B1073" s="12">
        <v>614088</v>
      </c>
      <c r="C1073" s="12" t="s">
        <v>42</v>
      </c>
      <c r="D1073" s="12">
        <v>16641914</v>
      </c>
      <c r="E1073" s="13">
        <v>37463</v>
      </c>
      <c r="F1073" s="12">
        <v>5146095</v>
      </c>
      <c r="G1073" s="12">
        <v>0</v>
      </c>
      <c r="H1073" s="12">
        <v>0</v>
      </c>
      <c r="J1073" s="14">
        <v>5000</v>
      </c>
      <c r="K1073" s="14">
        <v>0</v>
      </c>
      <c r="L1073" s="14">
        <v>0</v>
      </c>
      <c r="M1073" s="14">
        <v>5000</v>
      </c>
      <c r="N1073" s="75">
        <f>VLOOKUP(P1073,'CODIGOS RENTISTICOS'!$A$2:E2113,2,FALSE)</f>
        <v>825000000</v>
      </c>
      <c r="O1073" s="75">
        <f>VLOOKUP(P1073,'CODIGOS RENTISTICOS'!$A$2:F4280,3,FALSE)</f>
        <v>150109</v>
      </c>
      <c r="P1073" s="61">
        <v>5041</v>
      </c>
      <c r="Q1073" s="14">
        <v>5000</v>
      </c>
      <c r="R1073" s="61"/>
    </row>
    <row r="1074" spans="1:18" x14ac:dyDescent="0.2">
      <c r="A1074" s="12">
        <v>50000249</v>
      </c>
      <c r="B1074" s="12">
        <v>1213317</v>
      </c>
      <c r="C1074" s="12" t="s">
        <v>42</v>
      </c>
      <c r="D1074" s="12">
        <v>8050022251</v>
      </c>
      <c r="E1074" s="13">
        <v>37463</v>
      </c>
      <c r="F1074" s="12">
        <v>5519748</v>
      </c>
      <c r="G1074" s="12">
        <v>0</v>
      </c>
      <c r="H1074" s="12">
        <v>0</v>
      </c>
      <c r="J1074" s="14">
        <v>28000</v>
      </c>
      <c r="K1074" s="14">
        <v>0</v>
      </c>
      <c r="L1074" s="14">
        <v>0</v>
      </c>
      <c r="M1074" s="14">
        <v>28000</v>
      </c>
      <c r="N1074" s="75">
        <f>VLOOKUP(P1074,'CODIGOS RENTISTICOS'!$A$2:E2114,2,FALSE)</f>
        <v>825000000</v>
      </c>
      <c r="O1074" s="75">
        <f>VLOOKUP(P1074,'CODIGOS RENTISTICOS'!$A$2:F4281,3,FALSE)</f>
        <v>150109</v>
      </c>
      <c r="P1074" s="61">
        <v>121245</v>
      </c>
      <c r="Q1074" s="14">
        <v>28000</v>
      </c>
      <c r="R1074" s="61"/>
    </row>
    <row r="1075" spans="1:18" x14ac:dyDescent="0.2">
      <c r="A1075" s="12">
        <v>50000249</v>
      </c>
      <c r="B1075" s="12">
        <v>1214267</v>
      </c>
      <c r="C1075" s="12" t="s">
        <v>42</v>
      </c>
      <c r="D1075" s="12">
        <v>8000896620</v>
      </c>
      <c r="E1075" s="13">
        <v>37463</v>
      </c>
      <c r="F1075" s="12">
        <v>6677311</v>
      </c>
      <c r="G1075" s="12">
        <v>0</v>
      </c>
      <c r="H1075" s="12">
        <v>0</v>
      </c>
      <c r="J1075" s="14">
        <v>12000</v>
      </c>
      <c r="K1075" s="14">
        <v>0</v>
      </c>
      <c r="L1075" s="14">
        <v>0</v>
      </c>
      <c r="M1075" s="14">
        <v>12000</v>
      </c>
      <c r="N1075" s="75">
        <f>VLOOKUP(P1075,'CODIGOS RENTISTICOS'!$A$2:E2115,2,FALSE)</f>
        <v>825000000</v>
      </c>
      <c r="O1075" s="75">
        <f>VLOOKUP(P1075,'CODIGOS RENTISTICOS'!$A$2:F4282,3,FALSE)</f>
        <v>150109</v>
      </c>
      <c r="P1075" s="61">
        <v>5041</v>
      </c>
      <c r="Q1075" s="14">
        <v>12000</v>
      </c>
      <c r="R1075" s="61"/>
    </row>
    <row r="1076" spans="1:18" x14ac:dyDescent="0.2">
      <c r="A1076" s="12">
        <v>50000249</v>
      </c>
      <c r="B1076" s="12">
        <v>1202733</v>
      </c>
      <c r="C1076" s="12" t="s">
        <v>295</v>
      </c>
      <c r="D1076" s="12">
        <v>6157917</v>
      </c>
      <c r="E1076" s="13">
        <v>37463</v>
      </c>
      <c r="F1076" s="12">
        <v>2440382</v>
      </c>
      <c r="G1076" s="12">
        <v>0</v>
      </c>
      <c r="H1076" s="12">
        <v>0</v>
      </c>
      <c r="J1076" s="14">
        <v>200000</v>
      </c>
      <c r="K1076" s="14">
        <v>0</v>
      </c>
      <c r="L1076" s="14">
        <v>0</v>
      </c>
      <c r="M1076" s="14">
        <v>200000</v>
      </c>
      <c r="N1076" s="75">
        <f>VLOOKUP(P1076,'CODIGOS RENTISTICOS'!$A$2:E2116,2,FALSE)</f>
        <v>11100000</v>
      </c>
      <c r="O1076" s="75">
        <f>VLOOKUP(P1076,'CODIGOS RENTISTICOS'!$A$2:F4283,3,FALSE)</f>
        <v>150101</v>
      </c>
      <c r="P1076" s="61">
        <v>121275</v>
      </c>
      <c r="Q1076" s="14">
        <v>200000</v>
      </c>
      <c r="R1076" s="61"/>
    </row>
    <row r="1077" spans="1:18" x14ac:dyDescent="0.2">
      <c r="A1077" s="12">
        <v>50000249</v>
      </c>
      <c r="B1077" s="12">
        <v>1223634</v>
      </c>
      <c r="C1077" s="12" t="s">
        <v>295</v>
      </c>
      <c r="D1077" s="12">
        <v>16475345</v>
      </c>
      <c r="E1077" s="13">
        <v>37463</v>
      </c>
      <c r="F1077" s="12">
        <v>2418137</v>
      </c>
      <c r="G1077" s="12">
        <v>0</v>
      </c>
      <c r="H1077" s="12">
        <v>0</v>
      </c>
      <c r="J1077" s="14">
        <v>200000</v>
      </c>
      <c r="K1077" s="14">
        <v>0</v>
      </c>
      <c r="L1077" s="14">
        <v>0</v>
      </c>
      <c r="M1077" s="14">
        <v>200000</v>
      </c>
      <c r="N1077" s="75">
        <f>VLOOKUP(P1077,'CODIGOS RENTISTICOS'!$A$2:E2117,2,FALSE)</f>
        <v>11100000</v>
      </c>
      <c r="O1077" s="75">
        <f>VLOOKUP(P1077,'CODIGOS RENTISTICOS'!$A$2:F4284,3,FALSE)</f>
        <v>150101</v>
      </c>
      <c r="P1077" s="61">
        <v>121275</v>
      </c>
      <c r="Q1077" s="14">
        <v>200000</v>
      </c>
      <c r="R1077" s="61"/>
    </row>
    <row r="1078" spans="1:18" x14ac:dyDescent="0.2">
      <c r="A1078" s="12">
        <v>50000249</v>
      </c>
      <c r="B1078" s="12">
        <v>1224515</v>
      </c>
      <c r="C1078" s="12" t="s">
        <v>295</v>
      </c>
      <c r="D1078" s="12">
        <v>29220470</v>
      </c>
      <c r="E1078" s="13">
        <v>37463</v>
      </c>
      <c r="F1078" s="12">
        <v>2433082</v>
      </c>
      <c r="G1078" s="12">
        <v>0</v>
      </c>
      <c r="H1078" s="12">
        <v>0</v>
      </c>
      <c r="J1078" s="14">
        <v>500000</v>
      </c>
      <c r="K1078" s="14">
        <v>0</v>
      </c>
      <c r="L1078" s="14">
        <v>0</v>
      </c>
      <c r="M1078" s="14">
        <v>500000</v>
      </c>
      <c r="N1078" s="75">
        <f>VLOOKUP(P1078,'CODIGOS RENTISTICOS'!$A$2:E2118,2,FALSE)</f>
        <v>11100000</v>
      </c>
      <c r="O1078" s="75">
        <f>VLOOKUP(P1078,'CODIGOS RENTISTICOS'!$A$2:F4285,3,FALSE)</f>
        <v>150101</v>
      </c>
      <c r="P1078" s="61">
        <v>121275</v>
      </c>
      <c r="Q1078" s="14">
        <v>500000</v>
      </c>
      <c r="R1078" s="61"/>
    </row>
    <row r="1079" spans="1:18" x14ac:dyDescent="0.2">
      <c r="A1079" s="12">
        <v>50000249</v>
      </c>
      <c r="B1079" s="12">
        <v>985510</v>
      </c>
      <c r="C1079" s="12" t="s">
        <v>42</v>
      </c>
      <c r="D1079" s="12">
        <v>94414258</v>
      </c>
      <c r="E1079" s="13">
        <v>37463</v>
      </c>
      <c r="F1079" s="12">
        <v>6800651</v>
      </c>
      <c r="G1079" s="12">
        <v>0</v>
      </c>
      <c r="H1079" s="12">
        <v>0</v>
      </c>
      <c r="J1079" s="14">
        <v>7000</v>
      </c>
      <c r="K1079" s="14">
        <v>0</v>
      </c>
      <c r="L1079" s="14">
        <v>0</v>
      </c>
      <c r="M1079" s="14">
        <v>7000</v>
      </c>
      <c r="N1079" s="75">
        <f>VLOOKUP(P1079,'CODIGOS RENTISTICOS'!$A$2:E2119,2,FALSE)</f>
        <v>825000000</v>
      </c>
      <c r="O1079" s="75">
        <f>VLOOKUP(P1079,'CODIGOS RENTISTICOS'!$A$2:F4286,3,FALSE)</f>
        <v>150109</v>
      </c>
      <c r="P1079" s="61">
        <v>121245</v>
      </c>
      <c r="Q1079" s="14">
        <v>7000</v>
      </c>
      <c r="R1079" s="61"/>
    </row>
    <row r="1080" spans="1:18" x14ac:dyDescent="0.2">
      <c r="A1080" s="12">
        <v>50000249</v>
      </c>
      <c r="B1080" s="12">
        <v>985543</v>
      </c>
      <c r="C1080" s="12" t="s">
        <v>42</v>
      </c>
      <c r="D1080" s="12">
        <v>8600769191</v>
      </c>
      <c r="E1080" s="13">
        <v>37463</v>
      </c>
      <c r="F1080" s="12">
        <v>3371511</v>
      </c>
      <c r="G1080" s="12">
        <v>0</v>
      </c>
      <c r="H1080" s="12">
        <v>0</v>
      </c>
      <c r="J1080" s="14">
        <v>7000</v>
      </c>
      <c r="K1080" s="14">
        <v>0</v>
      </c>
      <c r="L1080" s="14">
        <v>0</v>
      </c>
      <c r="M1080" s="14">
        <v>7000</v>
      </c>
      <c r="N1080" s="75">
        <f>VLOOKUP(P1080,'CODIGOS RENTISTICOS'!$A$2:E2120,2,FALSE)</f>
        <v>825000000</v>
      </c>
      <c r="O1080" s="75">
        <f>VLOOKUP(P1080,'CODIGOS RENTISTICOS'!$A$2:F4287,3,FALSE)</f>
        <v>150109</v>
      </c>
      <c r="P1080" s="61">
        <v>121245</v>
      </c>
      <c r="Q1080" s="14">
        <v>7000</v>
      </c>
      <c r="R1080" s="61"/>
    </row>
    <row r="1081" spans="1:18" x14ac:dyDescent="0.2">
      <c r="A1081" s="12">
        <v>50000249</v>
      </c>
      <c r="B1081" s="12">
        <v>889911</v>
      </c>
      <c r="C1081" s="12" t="s">
        <v>16</v>
      </c>
      <c r="D1081" s="12">
        <v>16770643</v>
      </c>
      <c r="E1081" s="13">
        <v>37463</v>
      </c>
      <c r="F1081" s="12">
        <v>2265040</v>
      </c>
      <c r="G1081" s="12">
        <v>0</v>
      </c>
      <c r="H1081" s="12">
        <v>0</v>
      </c>
      <c r="J1081" s="14">
        <v>7000</v>
      </c>
      <c r="K1081" s="14">
        <v>0</v>
      </c>
      <c r="L1081" s="14">
        <v>0</v>
      </c>
      <c r="M1081" s="14">
        <v>7000</v>
      </c>
      <c r="N1081" s="75">
        <f>VLOOKUP(P1081,'CODIGOS RENTISTICOS'!$A$2:E2121,2,FALSE)</f>
        <v>825000000</v>
      </c>
      <c r="O1081" s="75">
        <f>VLOOKUP(P1081,'CODIGOS RENTISTICOS'!$A$2:F4288,3,FALSE)</f>
        <v>150109</v>
      </c>
      <c r="P1081" s="61">
        <v>5041</v>
      </c>
      <c r="Q1081" s="14">
        <v>7000</v>
      </c>
      <c r="R1081" s="61"/>
    </row>
    <row r="1082" spans="1:18" x14ac:dyDescent="0.2">
      <c r="A1082" s="12">
        <v>50000249</v>
      </c>
      <c r="B1082" s="12">
        <v>492549</v>
      </c>
      <c r="C1082" s="12" t="s">
        <v>43</v>
      </c>
      <c r="D1082" s="12">
        <v>52383860</v>
      </c>
      <c r="E1082" s="13">
        <v>37463</v>
      </c>
      <c r="F1082" s="12">
        <v>8850707</v>
      </c>
      <c r="G1082" s="12">
        <v>0</v>
      </c>
      <c r="H1082" s="12">
        <v>0</v>
      </c>
      <c r="J1082" s="14">
        <v>51500</v>
      </c>
      <c r="K1082" s="14">
        <v>0</v>
      </c>
      <c r="L1082" s="14">
        <v>0</v>
      </c>
      <c r="M1082" s="14">
        <v>51500</v>
      </c>
      <c r="N1082" s="75">
        <f>VLOOKUP(P1082,'CODIGOS RENTISTICOS'!$A$2:E2122,2,FALSE)</f>
        <v>96300000</v>
      </c>
      <c r="O1082" s="75">
        <f>VLOOKUP(P1082,'CODIGOS RENTISTICOS'!$A$2:F4289,3,FALSE)</f>
        <v>360101</v>
      </c>
      <c r="P1082" s="61">
        <v>121270</v>
      </c>
      <c r="Q1082" s="14">
        <v>51500</v>
      </c>
      <c r="R1082" s="61"/>
    </row>
    <row r="1083" spans="1:18" x14ac:dyDescent="0.2">
      <c r="A1083" s="12">
        <v>50000249</v>
      </c>
      <c r="B1083" s="12">
        <v>394896</v>
      </c>
      <c r="C1083" s="12" t="s">
        <v>420</v>
      </c>
      <c r="D1083" s="12">
        <v>8280000939</v>
      </c>
      <c r="E1083" s="13">
        <v>37463</v>
      </c>
      <c r="F1083" s="12">
        <v>4357470</v>
      </c>
      <c r="G1083" s="12">
        <v>0</v>
      </c>
      <c r="H1083" s="12">
        <v>1</v>
      </c>
      <c r="J1083" s="14">
        <v>0</v>
      </c>
      <c r="K1083" s="14">
        <v>0</v>
      </c>
      <c r="L1083" s="14">
        <v>1878825</v>
      </c>
      <c r="M1083" s="14">
        <v>1878825</v>
      </c>
      <c r="N1083" s="75">
        <f>VLOOKUP(P1083,'CODIGOS RENTISTICOS'!$A$2:E2123,2,FALSE)</f>
        <v>96200000</v>
      </c>
      <c r="O1083" s="75">
        <f>VLOOKUP(P1083,'CODIGOS RENTISTICOS'!$A$2:F4290,3,FALSE)</f>
        <v>350101</v>
      </c>
      <c r="P1083" s="61">
        <v>121203</v>
      </c>
      <c r="Q1083" s="14">
        <v>1878825</v>
      </c>
      <c r="R1083" s="61"/>
    </row>
    <row r="1084" spans="1:18" x14ac:dyDescent="0.2">
      <c r="A1084" s="12">
        <v>50000249</v>
      </c>
      <c r="B1084" s="12">
        <v>396134</v>
      </c>
      <c r="C1084" s="12" t="s">
        <v>420</v>
      </c>
      <c r="D1084" s="12">
        <v>26628388</v>
      </c>
      <c r="E1084" s="13">
        <v>37463</v>
      </c>
      <c r="F1084" s="12">
        <v>4344844</v>
      </c>
      <c r="G1084" s="12">
        <v>0</v>
      </c>
      <c r="H1084" s="12">
        <v>0</v>
      </c>
      <c r="J1084" s="14">
        <v>3550</v>
      </c>
      <c r="K1084" s="14">
        <v>0</v>
      </c>
      <c r="L1084" s="14">
        <v>0</v>
      </c>
      <c r="M1084" s="14">
        <v>3550</v>
      </c>
      <c r="N1084" s="75">
        <f>VLOOKUP(P1084,'CODIGOS RENTISTICOS'!$A$2:E2124,2,FALSE)</f>
        <v>12400000</v>
      </c>
      <c r="O1084" s="75">
        <f>VLOOKUP(P1084,'CODIGOS RENTISTICOS'!$A$2:F4291,3,FALSE)</f>
        <v>270102</v>
      </c>
      <c r="P1084" s="61">
        <v>501107</v>
      </c>
      <c r="Q1084" s="14">
        <v>3550</v>
      </c>
      <c r="R1084" s="61"/>
    </row>
    <row r="1085" spans="1:18" x14ac:dyDescent="0.2">
      <c r="A1085" s="12">
        <v>50000249</v>
      </c>
      <c r="B1085" s="12">
        <v>570914</v>
      </c>
      <c r="C1085" s="12" t="s">
        <v>420</v>
      </c>
      <c r="D1085" s="12">
        <v>8001875916</v>
      </c>
      <c r="E1085" s="13">
        <v>37463</v>
      </c>
      <c r="F1085" s="12">
        <v>4358360</v>
      </c>
      <c r="G1085" s="12">
        <v>0</v>
      </c>
      <c r="H1085" s="12">
        <v>1</v>
      </c>
      <c r="J1085" s="14">
        <v>0</v>
      </c>
      <c r="K1085" s="14">
        <v>0</v>
      </c>
      <c r="L1085" s="14">
        <v>1646152</v>
      </c>
      <c r="M1085" s="14">
        <v>1646152</v>
      </c>
      <c r="N1085" s="75">
        <f>VLOOKUP(P1085,'CODIGOS RENTISTICOS'!$A$2:E2125,2,FALSE)</f>
        <v>96200000</v>
      </c>
      <c r="O1085" s="75">
        <f>VLOOKUP(P1085,'CODIGOS RENTISTICOS'!$A$2:F4292,3,FALSE)</f>
        <v>350101</v>
      </c>
      <c r="P1085" s="61">
        <v>500103</v>
      </c>
      <c r="Q1085" s="14">
        <v>1646152</v>
      </c>
      <c r="R1085" s="61"/>
    </row>
    <row r="1086" spans="1:18" x14ac:dyDescent="0.2">
      <c r="A1086" s="12">
        <v>50000249</v>
      </c>
      <c r="B1086" s="12">
        <v>570915</v>
      </c>
      <c r="C1086" s="12" t="s">
        <v>420</v>
      </c>
      <c r="D1086" s="12">
        <v>8001875916</v>
      </c>
      <c r="E1086" s="13">
        <v>37463</v>
      </c>
      <c r="F1086" s="12">
        <v>4358360</v>
      </c>
      <c r="G1086" s="12">
        <v>0</v>
      </c>
      <c r="H1086" s="12">
        <v>1</v>
      </c>
      <c r="J1086" s="14">
        <v>0</v>
      </c>
      <c r="K1086" s="14">
        <v>0</v>
      </c>
      <c r="L1086" s="14">
        <v>248553</v>
      </c>
      <c r="M1086" s="14">
        <v>248553</v>
      </c>
      <c r="N1086" s="75">
        <f>VLOOKUP(P1086,'CODIGOS RENTISTICOS'!$A$2:E2126,2,FALSE)</f>
        <v>13700000</v>
      </c>
      <c r="O1086" s="75">
        <f>VLOOKUP(P1086,'CODIGOS RENTISTICOS'!$A$2:F4293,3,FALSE)</f>
        <v>290101</v>
      </c>
      <c r="P1086" s="61">
        <v>121250</v>
      </c>
      <c r="Q1086" s="14">
        <v>248553</v>
      </c>
      <c r="R1086" s="61"/>
    </row>
    <row r="1087" spans="1:18" x14ac:dyDescent="0.2">
      <c r="A1087" s="12">
        <v>50000249</v>
      </c>
      <c r="B1087" s="12">
        <v>570962</v>
      </c>
      <c r="C1087" s="12" t="s">
        <v>420</v>
      </c>
      <c r="D1087" s="12">
        <v>16885260</v>
      </c>
      <c r="E1087" s="13">
        <v>37463</v>
      </c>
      <c r="F1087" s="12">
        <v>4354546</v>
      </c>
      <c r="G1087" s="12">
        <v>0</v>
      </c>
      <c r="H1087" s="12">
        <v>0</v>
      </c>
      <c r="J1087" s="14">
        <v>10000</v>
      </c>
      <c r="K1087" s="14">
        <v>0</v>
      </c>
      <c r="L1087" s="14">
        <v>0</v>
      </c>
      <c r="M1087" s="14">
        <v>10000</v>
      </c>
      <c r="N1087" s="75">
        <f>VLOOKUP(P1087,'CODIGOS RENTISTICOS'!$A$2:E2127,2,FALSE)</f>
        <v>12400000</v>
      </c>
      <c r="O1087" s="75">
        <f>VLOOKUP(P1087,'CODIGOS RENTISTICOS'!$A$2:F4294,3,FALSE)</f>
        <v>270102</v>
      </c>
      <c r="P1087" s="61">
        <v>501103</v>
      </c>
      <c r="Q1087" s="14">
        <v>10000</v>
      </c>
      <c r="R1087" s="61"/>
    </row>
    <row r="1088" spans="1:18" x14ac:dyDescent="0.2">
      <c r="A1088" s="12">
        <v>50000249</v>
      </c>
      <c r="B1088" s="12">
        <v>3121894</v>
      </c>
      <c r="C1088" s="12" t="s">
        <v>117</v>
      </c>
      <c r="D1088" s="12">
        <v>650001</v>
      </c>
      <c r="E1088" s="13">
        <v>37463</v>
      </c>
      <c r="F1088" s="12">
        <v>0</v>
      </c>
      <c r="G1088" s="12">
        <v>0</v>
      </c>
      <c r="H1088" s="12">
        <v>0</v>
      </c>
      <c r="J1088" s="14">
        <v>7000</v>
      </c>
      <c r="K1088" s="14">
        <v>0</v>
      </c>
      <c r="L1088" s="14">
        <v>0</v>
      </c>
      <c r="M1088" s="14">
        <v>7000</v>
      </c>
      <c r="N1088" s="75">
        <f>VLOOKUP(P1088,'CODIGOS RENTISTICOS'!$A$2:E2128,2,FALSE)</f>
        <v>825000000</v>
      </c>
      <c r="O1088" s="75">
        <f>VLOOKUP(P1088,'CODIGOS RENTISTICOS'!$A$2:F4295,3,FALSE)</f>
        <v>150109</v>
      </c>
      <c r="P1088" s="61">
        <v>5041</v>
      </c>
      <c r="Q1088" s="14">
        <v>7000</v>
      </c>
      <c r="R1088" s="61"/>
    </row>
    <row r="1089" spans="1:18" x14ac:dyDescent="0.2">
      <c r="A1089" s="12">
        <v>50000249</v>
      </c>
      <c r="B1089" s="12">
        <v>3421889</v>
      </c>
      <c r="C1089" s="12" t="s">
        <v>117</v>
      </c>
      <c r="D1089" s="12">
        <v>92600625</v>
      </c>
      <c r="E1089" s="13">
        <v>37463</v>
      </c>
      <c r="F1089" s="12">
        <v>0</v>
      </c>
      <c r="G1089" s="12">
        <v>0</v>
      </c>
      <c r="H1089" s="12">
        <v>0</v>
      </c>
      <c r="J1089" s="14">
        <v>7000</v>
      </c>
      <c r="K1089" s="14">
        <v>0</v>
      </c>
      <c r="L1089" s="14">
        <v>0</v>
      </c>
      <c r="M1089" s="14">
        <v>7000</v>
      </c>
      <c r="N1089" s="75">
        <f>VLOOKUP(P1089,'CODIGOS RENTISTICOS'!$A$2:E2129,2,FALSE)</f>
        <v>825000000</v>
      </c>
      <c r="O1089" s="75">
        <f>VLOOKUP(P1089,'CODIGOS RENTISTICOS'!$A$2:F4296,3,FALSE)</f>
        <v>150109</v>
      </c>
      <c r="P1089" s="61">
        <v>5041</v>
      </c>
      <c r="Q1089" s="14">
        <v>7000</v>
      </c>
      <c r="R1089" s="61"/>
    </row>
    <row r="1090" spans="1:18" x14ac:dyDescent="0.2">
      <c r="A1090" s="12">
        <v>50000249</v>
      </c>
      <c r="B1090" s="12">
        <v>3421891</v>
      </c>
      <c r="C1090" s="12" t="s">
        <v>117</v>
      </c>
      <c r="D1090" s="12">
        <v>92504087</v>
      </c>
      <c r="E1090" s="13">
        <v>37463</v>
      </c>
      <c r="F1090" s="12">
        <v>2807301</v>
      </c>
      <c r="G1090" s="12">
        <v>0</v>
      </c>
      <c r="H1090" s="12">
        <v>0</v>
      </c>
      <c r="J1090" s="14">
        <v>7000</v>
      </c>
      <c r="K1090" s="14">
        <v>0</v>
      </c>
      <c r="L1090" s="14">
        <v>0</v>
      </c>
      <c r="M1090" s="14">
        <v>7000</v>
      </c>
      <c r="N1090" s="75">
        <f>VLOOKUP(P1090,'CODIGOS RENTISTICOS'!$A$2:E2130,2,FALSE)</f>
        <v>825000000</v>
      </c>
      <c r="O1090" s="75">
        <f>VLOOKUP(P1090,'CODIGOS RENTISTICOS'!$A$2:F4297,3,FALSE)</f>
        <v>150109</v>
      </c>
      <c r="P1090" s="61">
        <v>5041</v>
      </c>
      <c r="Q1090" s="14">
        <v>7000</v>
      </c>
      <c r="R1090" s="61"/>
    </row>
    <row r="1091" spans="1:18" x14ac:dyDescent="0.2">
      <c r="A1091" s="12">
        <v>50000249</v>
      </c>
      <c r="B1091" s="12">
        <v>3421893</v>
      </c>
      <c r="C1091" s="12" t="s">
        <v>117</v>
      </c>
      <c r="D1091" s="12">
        <v>92600381</v>
      </c>
      <c r="E1091" s="13">
        <v>37463</v>
      </c>
      <c r="F1091" s="12">
        <v>2809177</v>
      </c>
      <c r="G1091" s="12">
        <v>0</v>
      </c>
      <c r="H1091" s="12">
        <v>0</v>
      </c>
      <c r="J1091" s="14">
        <v>7000</v>
      </c>
      <c r="K1091" s="14">
        <v>0</v>
      </c>
      <c r="L1091" s="14">
        <v>0</v>
      </c>
      <c r="M1091" s="14">
        <v>7000</v>
      </c>
      <c r="N1091" s="75">
        <f>VLOOKUP(P1091,'CODIGOS RENTISTICOS'!$A$2:E2131,2,FALSE)</f>
        <v>825000000</v>
      </c>
      <c r="O1091" s="75">
        <f>VLOOKUP(P1091,'CODIGOS RENTISTICOS'!$A$2:F4298,3,FALSE)</f>
        <v>150109</v>
      </c>
      <c r="P1091" s="61">
        <v>5041</v>
      </c>
      <c r="Q1091" s="14">
        <v>7000</v>
      </c>
      <c r="R1091" s="61"/>
    </row>
    <row r="1092" spans="1:18" x14ac:dyDescent="0.2">
      <c r="A1092" s="12">
        <v>50000249</v>
      </c>
      <c r="B1092" s="12">
        <v>193781</v>
      </c>
      <c r="C1092" s="12" t="s">
        <v>285</v>
      </c>
      <c r="D1092" s="12">
        <v>11221934</v>
      </c>
      <c r="E1092" s="13">
        <v>37463</v>
      </c>
      <c r="F1092" s="12">
        <v>4530169</v>
      </c>
      <c r="G1092" s="12">
        <v>0</v>
      </c>
      <c r="H1092" s="12">
        <v>0</v>
      </c>
      <c r="J1092" s="14">
        <v>5000</v>
      </c>
      <c r="K1092" s="14">
        <v>0</v>
      </c>
      <c r="L1092" s="14">
        <v>0</v>
      </c>
      <c r="M1092" s="14">
        <v>5000</v>
      </c>
      <c r="N1092" s="75">
        <f>VLOOKUP(P1092,'CODIGOS RENTISTICOS'!$A$2:E2132,2,FALSE)</f>
        <v>825000000</v>
      </c>
      <c r="O1092" s="75">
        <f>VLOOKUP(P1092,'CODIGOS RENTISTICOS'!$A$2:F4299,3,FALSE)</f>
        <v>150109</v>
      </c>
      <c r="P1092" s="61">
        <v>5041</v>
      </c>
      <c r="Q1092" s="14">
        <v>5000</v>
      </c>
      <c r="R1092" s="61"/>
    </row>
    <row r="1093" spans="1:18" x14ac:dyDescent="0.2">
      <c r="A1093" s="12">
        <v>50000249</v>
      </c>
      <c r="B1093" s="12">
        <v>1140218</v>
      </c>
      <c r="C1093" s="12" t="s">
        <v>285</v>
      </c>
      <c r="D1093" s="12">
        <v>79563112</v>
      </c>
      <c r="E1093" s="13">
        <v>37463</v>
      </c>
      <c r="F1093" s="12">
        <v>2025759</v>
      </c>
      <c r="G1093" s="12">
        <v>0</v>
      </c>
      <c r="H1093" s="12">
        <v>0</v>
      </c>
      <c r="J1093" s="14">
        <v>5000</v>
      </c>
      <c r="K1093" s="14">
        <v>0</v>
      </c>
      <c r="L1093" s="14">
        <v>0</v>
      </c>
      <c r="M1093" s="14">
        <v>5000</v>
      </c>
      <c r="N1093" s="75">
        <f>VLOOKUP(P1093,'CODIGOS RENTISTICOS'!$A$2:E2133,2,FALSE)</f>
        <v>825000000</v>
      </c>
      <c r="O1093" s="75">
        <f>VLOOKUP(P1093,'CODIGOS RENTISTICOS'!$A$2:F4300,3,FALSE)</f>
        <v>150109</v>
      </c>
      <c r="P1093" s="61">
        <v>121245</v>
      </c>
      <c r="Q1093" s="14">
        <v>5000</v>
      </c>
      <c r="R1093" s="61"/>
    </row>
    <row r="1094" spans="1:18" x14ac:dyDescent="0.2">
      <c r="A1094" s="12">
        <v>50000249</v>
      </c>
      <c r="B1094" s="12">
        <v>3510203</v>
      </c>
      <c r="C1094" s="12" t="s">
        <v>285</v>
      </c>
      <c r="D1094" s="12">
        <v>3155490</v>
      </c>
      <c r="E1094" s="13">
        <v>37463</v>
      </c>
      <c r="F1094" s="12">
        <v>2284552</v>
      </c>
      <c r="G1094" s="12">
        <v>0</v>
      </c>
      <c r="H1094" s="12">
        <v>0</v>
      </c>
      <c r="J1094" s="14">
        <v>7000</v>
      </c>
      <c r="K1094" s="14">
        <v>0</v>
      </c>
      <c r="L1094" s="14">
        <v>0</v>
      </c>
      <c r="M1094" s="14">
        <v>7000</v>
      </c>
      <c r="N1094" s="75">
        <f>VLOOKUP(P1094,'CODIGOS RENTISTICOS'!$A$2:E2134,2,FALSE)</f>
        <v>825000000</v>
      </c>
      <c r="O1094" s="75">
        <f>VLOOKUP(P1094,'CODIGOS RENTISTICOS'!$A$2:F4301,3,FALSE)</f>
        <v>150109</v>
      </c>
      <c r="P1094" s="61">
        <v>121245</v>
      </c>
      <c r="Q1094" s="14">
        <v>7000</v>
      </c>
      <c r="R1094" s="61"/>
    </row>
    <row r="1095" spans="1:18" x14ac:dyDescent="0.2">
      <c r="A1095" s="12">
        <v>50000249</v>
      </c>
      <c r="B1095" s="12">
        <v>851589</v>
      </c>
      <c r="C1095" s="12" t="s">
        <v>285</v>
      </c>
      <c r="D1095" s="12">
        <v>8605335926</v>
      </c>
      <c r="E1095" s="13">
        <v>37463</v>
      </c>
      <c r="F1095" s="12">
        <v>2477798</v>
      </c>
      <c r="G1095" s="12">
        <v>0</v>
      </c>
      <c r="H1095" s="12">
        <v>0</v>
      </c>
      <c r="J1095" s="14">
        <v>245140</v>
      </c>
      <c r="K1095" s="14">
        <v>0</v>
      </c>
      <c r="L1095" s="14">
        <v>0</v>
      </c>
      <c r="M1095" s="14">
        <v>245140</v>
      </c>
      <c r="N1095" s="75">
        <f>VLOOKUP(P1095,'CODIGOS RENTISTICOS'!$A$2:E2135,2,FALSE)</f>
        <v>825000000</v>
      </c>
      <c r="O1095" s="75">
        <f>VLOOKUP(P1095,'CODIGOS RENTISTICOS'!$A$2:F4302,3,FALSE)</f>
        <v>150109</v>
      </c>
      <c r="P1095" s="61">
        <v>121245</v>
      </c>
      <c r="Q1095" s="14">
        <v>245140</v>
      </c>
      <c r="R1095" s="61"/>
    </row>
    <row r="1096" spans="1:18" x14ac:dyDescent="0.2">
      <c r="A1096" s="12">
        <v>50000249</v>
      </c>
      <c r="B1096" s="12">
        <v>1328660</v>
      </c>
      <c r="C1096" s="12" t="s">
        <v>285</v>
      </c>
      <c r="D1096" s="12">
        <v>8301055337</v>
      </c>
      <c r="E1096" s="13">
        <v>37463</v>
      </c>
      <c r="F1096" s="12">
        <v>3405126</v>
      </c>
      <c r="G1096" s="12">
        <v>0</v>
      </c>
      <c r="H1096" s="12">
        <v>0</v>
      </c>
      <c r="J1096" s="14">
        <v>2574</v>
      </c>
      <c r="K1096" s="14">
        <v>0</v>
      </c>
      <c r="L1096" s="14">
        <v>0</v>
      </c>
      <c r="M1096" s="14">
        <v>2574</v>
      </c>
      <c r="N1096" s="75">
        <f>VLOOKUP(P1096,'CODIGOS RENTISTICOS'!$A$2:E2136,2,FALSE)</f>
        <v>825000000</v>
      </c>
      <c r="O1096" s="75">
        <f>VLOOKUP(P1096,'CODIGOS RENTISTICOS'!$A$2:F4303,3,FALSE)</f>
        <v>150109</v>
      </c>
      <c r="P1096" s="61">
        <v>121245</v>
      </c>
      <c r="Q1096" s="14">
        <v>2574</v>
      </c>
      <c r="R1096" s="61"/>
    </row>
    <row r="1097" spans="1:18" x14ac:dyDescent="0.2">
      <c r="A1097" s="12">
        <v>50000249</v>
      </c>
      <c r="B1097" s="12">
        <v>919246</v>
      </c>
      <c r="C1097" s="12" t="s">
        <v>285</v>
      </c>
      <c r="D1097" s="12">
        <v>8001850392</v>
      </c>
      <c r="E1097" s="13">
        <v>37466</v>
      </c>
      <c r="F1097" s="12">
        <v>2179277</v>
      </c>
      <c r="G1097" s="12">
        <v>0</v>
      </c>
      <c r="H1097" s="12">
        <v>0</v>
      </c>
      <c r="J1097" s="14">
        <v>5000</v>
      </c>
      <c r="K1097" s="14">
        <v>0</v>
      </c>
      <c r="L1097" s="14">
        <v>0</v>
      </c>
      <c r="M1097" s="14">
        <v>5000</v>
      </c>
      <c r="N1097" s="75">
        <f>VLOOKUP(P1097,'CODIGOS RENTISTICOS'!$A$2:E2137,2,FALSE)</f>
        <v>825000000</v>
      </c>
      <c r="O1097" s="75">
        <f>VLOOKUP(P1097,'CODIGOS RENTISTICOS'!$A$2:F4304,3,FALSE)</f>
        <v>150109</v>
      </c>
      <c r="P1097" s="61">
        <v>121245</v>
      </c>
      <c r="Q1097" s="14">
        <v>5000</v>
      </c>
      <c r="R1097" s="61"/>
    </row>
    <row r="1098" spans="1:18" x14ac:dyDescent="0.2">
      <c r="A1098" s="12">
        <v>50000249</v>
      </c>
      <c r="B1098" s="12">
        <v>919247</v>
      </c>
      <c r="C1098" s="12" t="s">
        <v>285</v>
      </c>
      <c r="D1098" s="12">
        <v>8001850392</v>
      </c>
      <c r="E1098" s="13">
        <v>37466</v>
      </c>
      <c r="F1098" s="12">
        <v>2179277</v>
      </c>
      <c r="G1098" s="12">
        <v>0</v>
      </c>
      <c r="H1098" s="12">
        <v>0</v>
      </c>
      <c r="J1098" s="14">
        <v>7000</v>
      </c>
      <c r="K1098" s="14">
        <v>0</v>
      </c>
      <c r="L1098" s="14">
        <v>0</v>
      </c>
      <c r="M1098" s="14">
        <v>7000</v>
      </c>
      <c r="N1098" s="75">
        <f>VLOOKUP(P1098,'CODIGOS RENTISTICOS'!$A$2:E2138,2,FALSE)</f>
        <v>825000000</v>
      </c>
      <c r="O1098" s="75">
        <f>VLOOKUP(P1098,'CODIGOS RENTISTICOS'!$A$2:F4305,3,FALSE)</f>
        <v>150109</v>
      </c>
      <c r="P1098" s="61">
        <v>121245</v>
      </c>
      <c r="Q1098" s="14">
        <v>7000</v>
      </c>
      <c r="R1098" s="61"/>
    </row>
    <row r="1099" spans="1:18" x14ac:dyDescent="0.2">
      <c r="A1099" s="12">
        <v>50000249</v>
      </c>
      <c r="B1099" s="12">
        <v>919250</v>
      </c>
      <c r="C1099" s="12" t="s">
        <v>285</v>
      </c>
      <c r="D1099" s="12">
        <v>11326617</v>
      </c>
      <c r="E1099" s="13">
        <v>37466</v>
      </c>
      <c r="F1099" s="12">
        <v>2612677</v>
      </c>
      <c r="G1099" s="12">
        <v>0</v>
      </c>
      <c r="H1099" s="12">
        <v>0</v>
      </c>
      <c r="J1099" s="14">
        <v>7000</v>
      </c>
      <c r="K1099" s="14">
        <v>0</v>
      </c>
      <c r="L1099" s="14">
        <v>0</v>
      </c>
      <c r="M1099" s="14">
        <v>7000</v>
      </c>
      <c r="N1099" s="75">
        <f>VLOOKUP(P1099,'CODIGOS RENTISTICOS'!$A$2:E2139,2,FALSE)</f>
        <v>825000000</v>
      </c>
      <c r="O1099" s="75">
        <f>VLOOKUP(P1099,'CODIGOS RENTISTICOS'!$A$2:F4306,3,FALSE)</f>
        <v>150109</v>
      </c>
      <c r="P1099" s="61">
        <v>5041</v>
      </c>
      <c r="Q1099" s="14">
        <v>7000</v>
      </c>
      <c r="R1099" s="61"/>
    </row>
    <row r="1100" spans="1:18" x14ac:dyDescent="0.2">
      <c r="A1100" s="12">
        <v>50000249</v>
      </c>
      <c r="B1100" s="12">
        <v>1284446</v>
      </c>
      <c r="C1100" s="12" t="s">
        <v>285</v>
      </c>
      <c r="D1100" s="12">
        <v>20111274</v>
      </c>
      <c r="E1100" s="13">
        <v>37466</v>
      </c>
      <c r="F1100" s="12">
        <v>3415729</v>
      </c>
      <c r="G1100" s="12">
        <v>0</v>
      </c>
      <c r="H1100" s="12">
        <v>0</v>
      </c>
      <c r="J1100" s="14">
        <v>309000</v>
      </c>
      <c r="K1100" s="14">
        <v>0</v>
      </c>
      <c r="L1100" s="14">
        <v>0</v>
      </c>
      <c r="M1100" s="14">
        <v>309000</v>
      </c>
      <c r="N1100" s="75">
        <f>VLOOKUP(P1100,'CODIGOS RENTISTICOS'!$A$2:E2140,2,FALSE)</f>
        <v>96200000</v>
      </c>
      <c r="O1100" s="75">
        <f>VLOOKUP(P1100,'CODIGOS RENTISTICOS'!$A$2:F4307,3,FALSE)</f>
        <v>350101</v>
      </c>
      <c r="P1100" s="61">
        <v>121230</v>
      </c>
      <c r="Q1100" s="14">
        <v>309000</v>
      </c>
      <c r="R1100" s="61"/>
    </row>
    <row r="1101" spans="1:18" x14ac:dyDescent="0.2">
      <c r="A1101" s="12">
        <v>50000249</v>
      </c>
      <c r="B1101" s="12">
        <v>895303</v>
      </c>
      <c r="C1101" s="12" t="s">
        <v>285</v>
      </c>
      <c r="D1101" s="12">
        <v>8605305338</v>
      </c>
      <c r="E1101" s="13">
        <v>37466</v>
      </c>
      <c r="F1101" s="12">
        <v>6100003</v>
      </c>
      <c r="G1101" s="12">
        <v>0</v>
      </c>
      <c r="H1101" s="12">
        <v>0</v>
      </c>
      <c r="J1101" s="14">
        <v>28000</v>
      </c>
      <c r="K1101" s="14">
        <v>0</v>
      </c>
      <c r="L1101" s="14">
        <v>0</v>
      </c>
      <c r="M1101" s="14">
        <v>28000</v>
      </c>
      <c r="N1101" s="75">
        <f>VLOOKUP(P1101,'CODIGOS RENTISTICOS'!$A$2:E2141,2,FALSE)</f>
        <v>825000000</v>
      </c>
      <c r="O1101" s="75">
        <f>VLOOKUP(P1101,'CODIGOS RENTISTICOS'!$A$2:F4308,3,FALSE)</f>
        <v>150109</v>
      </c>
      <c r="P1101" s="61">
        <v>121245</v>
      </c>
      <c r="Q1101" s="14">
        <v>28000</v>
      </c>
      <c r="R1101" s="61"/>
    </row>
    <row r="1102" spans="1:18" x14ac:dyDescent="0.2">
      <c r="A1102" s="12">
        <v>50000249</v>
      </c>
      <c r="B1102" s="12">
        <v>1143023</v>
      </c>
      <c r="C1102" s="12" t="s">
        <v>285</v>
      </c>
      <c r="D1102" s="12">
        <v>17188567</v>
      </c>
      <c r="E1102" s="13">
        <v>37466</v>
      </c>
      <c r="F1102" s="12">
        <v>7241230</v>
      </c>
      <c r="G1102" s="12">
        <v>0</v>
      </c>
      <c r="H1102" s="12">
        <v>0</v>
      </c>
      <c r="J1102" s="14">
        <v>304000</v>
      </c>
      <c r="K1102" s="14">
        <v>0</v>
      </c>
      <c r="L1102" s="14">
        <v>0</v>
      </c>
      <c r="M1102" s="14">
        <v>304000</v>
      </c>
      <c r="N1102" s="75">
        <f>VLOOKUP(P1102,'CODIGOS RENTISTICOS'!$A$2:E2142,2,FALSE)</f>
        <v>11800000</v>
      </c>
      <c r="O1102" s="75">
        <f>VLOOKUP(P1102,'CODIGOS RENTISTICOS'!$A$2:F4309,3,FALSE)</f>
        <v>240101</v>
      </c>
      <c r="P1102" s="61">
        <v>121265</v>
      </c>
      <c r="Q1102" s="14">
        <v>304000</v>
      </c>
      <c r="R1102" s="61"/>
    </row>
    <row r="1103" spans="1:18" x14ac:dyDescent="0.2">
      <c r="A1103" s="12">
        <v>50000249</v>
      </c>
      <c r="B1103" s="12">
        <v>958091</v>
      </c>
      <c r="C1103" s="12" t="s">
        <v>285</v>
      </c>
      <c r="D1103" s="12">
        <v>8600425857</v>
      </c>
      <c r="E1103" s="13">
        <v>37466</v>
      </c>
      <c r="F1103" s="12">
        <v>2678926</v>
      </c>
      <c r="G1103" s="12">
        <v>0</v>
      </c>
      <c r="H1103" s="12">
        <v>0</v>
      </c>
      <c r="J1103" s="14">
        <v>7000</v>
      </c>
      <c r="K1103" s="14">
        <v>0</v>
      </c>
      <c r="L1103" s="14">
        <v>0</v>
      </c>
      <c r="M1103" s="14">
        <v>7000</v>
      </c>
      <c r="N1103" s="75">
        <f>VLOOKUP(P1103,'CODIGOS RENTISTICOS'!$A$2:E2143,2,FALSE)</f>
        <v>825000000</v>
      </c>
      <c r="O1103" s="75">
        <f>VLOOKUP(P1103,'CODIGOS RENTISTICOS'!$A$2:F4310,3,FALSE)</f>
        <v>150109</v>
      </c>
      <c r="P1103" s="61">
        <v>5041</v>
      </c>
      <c r="Q1103" s="14">
        <v>7000</v>
      </c>
      <c r="R1103" s="61"/>
    </row>
    <row r="1104" spans="1:18" x14ac:dyDescent="0.2">
      <c r="A1104" s="12">
        <v>50000249</v>
      </c>
      <c r="B1104" s="12">
        <v>958101</v>
      </c>
      <c r="C1104" s="12" t="s">
        <v>285</v>
      </c>
      <c r="D1104" s="12">
        <v>8600425857</v>
      </c>
      <c r="E1104" s="13">
        <v>37466</v>
      </c>
      <c r="F1104" s="12">
        <v>2678926</v>
      </c>
      <c r="G1104" s="12">
        <v>0</v>
      </c>
      <c r="H1104" s="12">
        <v>0</v>
      </c>
      <c r="J1104" s="14">
        <v>5000</v>
      </c>
      <c r="K1104" s="14">
        <v>0</v>
      </c>
      <c r="L1104" s="14">
        <v>0</v>
      </c>
      <c r="M1104" s="14">
        <v>5000</v>
      </c>
      <c r="N1104" s="75">
        <f>VLOOKUP(P1104,'CODIGOS RENTISTICOS'!$A$2:E2144,2,FALSE)</f>
        <v>825000000</v>
      </c>
      <c r="O1104" s="75">
        <f>VLOOKUP(P1104,'CODIGOS RENTISTICOS'!$A$2:F4311,3,FALSE)</f>
        <v>150109</v>
      </c>
      <c r="P1104" s="61">
        <v>5041</v>
      </c>
      <c r="Q1104" s="14">
        <v>5000</v>
      </c>
      <c r="R1104" s="61"/>
    </row>
    <row r="1105" spans="1:18" x14ac:dyDescent="0.2">
      <c r="A1105" s="12">
        <v>50000249</v>
      </c>
      <c r="B1105" s="12">
        <v>649153</v>
      </c>
      <c r="C1105" s="12" t="s">
        <v>285</v>
      </c>
      <c r="D1105" s="12">
        <v>8600583202</v>
      </c>
      <c r="E1105" s="13">
        <v>37466</v>
      </c>
      <c r="F1105" s="12">
        <v>2550062</v>
      </c>
      <c r="G1105" s="12">
        <v>0</v>
      </c>
      <c r="H1105" s="12">
        <v>0</v>
      </c>
      <c r="J1105" s="14">
        <v>45000</v>
      </c>
      <c r="K1105" s="14">
        <v>0</v>
      </c>
      <c r="L1105" s="14">
        <v>0</v>
      </c>
      <c r="M1105" s="14">
        <v>45000</v>
      </c>
      <c r="N1105" s="75">
        <f>VLOOKUP(P1105,'CODIGOS RENTISTICOS'!$A$2:E2145,2,FALSE)</f>
        <v>825000000</v>
      </c>
      <c r="O1105" s="75">
        <f>VLOOKUP(P1105,'CODIGOS RENTISTICOS'!$A$2:F4312,3,FALSE)</f>
        <v>150109</v>
      </c>
      <c r="P1105" s="61">
        <v>121245</v>
      </c>
      <c r="Q1105" s="14">
        <v>45000</v>
      </c>
      <c r="R1105" s="61"/>
    </row>
    <row r="1106" spans="1:18" x14ac:dyDescent="0.2">
      <c r="A1106" s="12">
        <v>50000249</v>
      </c>
      <c r="B1106" s="12">
        <v>5735326</v>
      </c>
      <c r="C1106" s="12" t="s">
        <v>285</v>
      </c>
      <c r="D1106" s="12">
        <v>3029979</v>
      </c>
      <c r="E1106" s="13">
        <v>37466</v>
      </c>
      <c r="F1106" s="12">
        <v>2432478</v>
      </c>
      <c r="G1106" s="12">
        <v>0</v>
      </c>
      <c r="H1106" s="12">
        <v>0</v>
      </c>
      <c r="J1106" s="14">
        <v>1081200</v>
      </c>
      <c r="K1106" s="14">
        <v>0</v>
      </c>
      <c r="L1106" s="14">
        <v>0</v>
      </c>
      <c r="M1106" s="14">
        <v>1081200</v>
      </c>
      <c r="N1106" s="75">
        <f>VLOOKUP(P1106,'CODIGOS RENTISTICOS'!$A$2:E2146,2,FALSE)</f>
        <v>12400000</v>
      </c>
      <c r="O1106" s="75">
        <f>VLOOKUP(P1106,'CODIGOS RENTISTICOS'!$A$2:F4313,3,FALSE)</f>
        <v>270102</v>
      </c>
      <c r="P1106" s="61">
        <v>50110202</v>
      </c>
      <c r="Q1106" s="14">
        <v>1081200</v>
      </c>
      <c r="R1106" s="61"/>
    </row>
    <row r="1107" spans="1:18" x14ac:dyDescent="0.2">
      <c r="A1107" s="12">
        <v>50000249</v>
      </c>
      <c r="B1107" s="12">
        <v>5738973</v>
      </c>
      <c r="C1107" s="12" t="s">
        <v>285</v>
      </c>
      <c r="D1107" s="12">
        <v>17124994</v>
      </c>
      <c r="E1107" s="13">
        <v>37466</v>
      </c>
      <c r="F1107" s="12">
        <v>3454067</v>
      </c>
      <c r="G1107" s="12">
        <v>0</v>
      </c>
      <c r="H1107" s="12">
        <v>0</v>
      </c>
      <c r="J1107" s="14">
        <v>4000</v>
      </c>
      <c r="K1107" s="14">
        <v>0</v>
      </c>
      <c r="L1107" s="14">
        <v>0</v>
      </c>
      <c r="M1107" s="14">
        <v>4000</v>
      </c>
      <c r="N1107" s="75">
        <f>VLOOKUP(P1107,'CODIGOS RENTISTICOS'!$A$2:E2147,2,FALSE)</f>
        <v>825000000</v>
      </c>
      <c r="O1107" s="75">
        <f>VLOOKUP(P1107,'CODIGOS RENTISTICOS'!$A$2:F4314,3,FALSE)</f>
        <v>150109</v>
      </c>
      <c r="P1107" s="61">
        <v>121245</v>
      </c>
      <c r="Q1107" s="14">
        <v>4000</v>
      </c>
      <c r="R1107" s="61"/>
    </row>
    <row r="1108" spans="1:18" x14ac:dyDescent="0.2">
      <c r="A1108" s="12">
        <v>50000249</v>
      </c>
      <c r="B1108" s="12">
        <v>911964</v>
      </c>
      <c r="C1108" s="12" t="s">
        <v>285</v>
      </c>
      <c r="D1108" s="12">
        <v>8604011911</v>
      </c>
      <c r="E1108" s="13">
        <v>37466</v>
      </c>
      <c r="F1108" s="12">
        <v>3464214</v>
      </c>
      <c r="G1108" s="12">
        <v>0</v>
      </c>
      <c r="H1108" s="12">
        <v>0</v>
      </c>
      <c r="J1108" s="14">
        <v>7000</v>
      </c>
      <c r="K1108" s="14">
        <v>0</v>
      </c>
      <c r="L1108" s="14">
        <v>0</v>
      </c>
      <c r="M1108" s="14">
        <v>7000</v>
      </c>
      <c r="N1108" s="75">
        <f>VLOOKUP(P1108,'CODIGOS RENTISTICOS'!$A$2:E2148,2,FALSE)</f>
        <v>825000000</v>
      </c>
      <c r="O1108" s="75">
        <f>VLOOKUP(P1108,'CODIGOS RENTISTICOS'!$A$2:F4315,3,FALSE)</f>
        <v>150109</v>
      </c>
      <c r="P1108" s="61">
        <v>121245</v>
      </c>
      <c r="Q1108" s="14">
        <v>7000</v>
      </c>
      <c r="R1108" s="61"/>
    </row>
    <row r="1109" spans="1:18" x14ac:dyDescent="0.2">
      <c r="A1109" s="12">
        <v>50000249</v>
      </c>
      <c r="B1109" s="12">
        <v>1169617</v>
      </c>
      <c r="C1109" s="12" t="s">
        <v>285</v>
      </c>
      <c r="D1109" s="12">
        <v>8002299713</v>
      </c>
      <c r="E1109" s="13">
        <v>37466</v>
      </c>
      <c r="F1109" s="12">
        <v>6231799</v>
      </c>
      <c r="G1109" s="12">
        <v>0</v>
      </c>
      <c r="H1109" s="12">
        <v>0</v>
      </c>
      <c r="J1109" s="14">
        <v>7000</v>
      </c>
      <c r="K1109" s="14">
        <v>0</v>
      </c>
      <c r="L1109" s="14">
        <v>0</v>
      </c>
      <c r="M1109" s="14">
        <v>7000</v>
      </c>
      <c r="N1109" s="75">
        <f>VLOOKUP(P1109,'CODIGOS RENTISTICOS'!$A$2:E2149,2,FALSE)</f>
        <v>825000000</v>
      </c>
      <c r="O1109" s="75">
        <f>VLOOKUP(P1109,'CODIGOS RENTISTICOS'!$A$2:F4316,3,FALSE)</f>
        <v>150109</v>
      </c>
      <c r="P1109" s="61">
        <v>121245</v>
      </c>
      <c r="Q1109" s="14">
        <v>7000</v>
      </c>
      <c r="R1109" s="61"/>
    </row>
    <row r="1110" spans="1:18" x14ac:dyDescent="0.2">
      <c r="A1110" s="12">
        <v>50000249</v>
      </c>
      <c r="B1110" s="12">
        <v>4799558</v>
      </c>
      <c r="C1110" s="12" t="s">
        <v>285</v>
      </c>
      <c r="D1110" s="12">
        <v>8604006457</v>
      </c>
      <c r="E1110" s="13">
        <v>37466</v>
      </c>
      <c r="F1110" s="12">
        <v>6351400</v>
      </c>
      <c r="G1110" s="12">
        <v>0</v>
      </c>
      <c r="H1110" s="12">
        <v>0</v>
      </c>
      <c r="J1110" s="14">
        <v>126000</v>
      </c>
      <c r="K1110" s="14">
        <v>0</v>
      </c>
      <c r="L1110" s="14">
        <v>0</v>
      </c>
      <c r="M1110" s="14">
        <v>126000</v>
      </c>
      <c r="N1110" s="75">
        <f>VLOOKUP(P1110,'CODIGOS RENTISTICOS'!$A$2:E2150,2,FALSE)</f>
        <v>825000000</v>
      </c>
      <c r="O1110" s="75">
        <f>VLOOKUP(P1110,'CODIGOS RENTISTICOS'!$A$2:F4317,3,FALSE)</f>
        <v>150109</v>
      </c>
      <c r="P1110" s="61">
        <v>121245</v>
      </c>
      <c r="Q1110" s="14">
        <v>126000</v>
      </c>
      <c r="R1110" s="61"/>
    </row>
    <row r="1111" spans="1:18" x14ac:dyDescent="0.2">
      <c r="A1111" s="12">
        <v>50000249</v>
      </c>
      <c r="B1111" s="12">
        <v>1230513</v>
      </c>
      <c r="C1111" s="12" t="s">
        <v>285</v>
      </c>
      <c r="D1111" s="12">
        <v>8000855269</v>
      </c>
      <c r="E1111" s="13">
        <v>37466</v>
      </c>
      <c r="F1111" s="12">
        <v>2530372</v>
      </c>
      <c r="G1111" s="12">
        <v>0</v>
      </c>
      <c r="H1111" s="12">
        <v>0</v>
      </c>
      <c r="J1111" s="14">
        <v>5000</v>
      </c>
      <c r="K1111" s="14">
        <v>0</v>
      </c>
      <c r="L1111" s="14">
        <v>0</v>
      </c>
      <c r="M1111" s="14">
        <v>5000</v>
      </c>
      <c r="N1111" s="75">
        <f>VLOOKUP(P1111,'CODIGOS RENTISTICOS'!$A$2:E2151,2,FALSE)</f>
        <v>825000000</v>
      </c>
      <c r="O1111" s="75">
        <f>VLOOKUP(P1111,'CODIGOS RENTISTICOS'!$A$2:F4318,3,FALSE)</f>
        <v>150109</v>
      </c>
      <c r="P1111" s="61">
        <v>121245</v>
      </c>
      <c r="Q1111" s="14">
        <v>5000</v>
      </c>
      <c r="R1111" s="61"/>
    </row>
    <row r="1112" spans="1:18" x14ac:dyDescent="0.2">
      <c r="A1112" s="12">
        <v>50000249</v>
      </c>
      <c r="B1112" s="12">
        <v>1230514</v>
      </c>
      <c r="C1112" s="12" t="s">
        <v>285</v>
      </c>
      <c r="D1112" s="12">
        <v>8000855269</v>
      </c>
      <c r="E1112" s="13">
        <v>37466</v>
      </c>
      <c r="F1112" s="12">
        <v>2530372</v>
      </c>
      <c r="G1112" s="12">
        <v>0</v>
      </c>
      <c r="H1112" s="12">
        <v>0</v>
      </c>
      <c r="J1112" s="14">
        <v>102000</v>
      </c>
      <c r="K1112" s="14">
        <v>0</v>
      </c>
      <c r="L1112" s="14">
        <v>0</v>
      </c>
      <c r="M1112" s="14">
        <v>102000</v>
      </c>
      <c r="N1112" s="75">
        <f>VLOOKUP(P1112,'CODIGOS RENTISTICOS'!$A$2:E2152,2,FALSE)</f>
        <v>825000000</v>
      </c>
      <c r="O1112" s="75">
        <f>VLOOKUP(P1112,'CODIGOS RENTISTICOS'!$A$2:F4319,3,FALSE)</f>
        <v>150109</v>
      </c>
      <c r="P1112" s="61">
        <v>121245</v>
      </c>
      <c r="Q1112" s="14">
        <v>102000</v>
      </c>
      <c r="R1112" s="61"/>
    </row>
    <row r="1113" spans="1:18" x14ac:dyDescent="0.2">
      <c r="A1113" s="12">
        <v>50000249</v>
      </c>
      <c r="B1113" s="12">
        <v>1192964</v>
      </c>
      <c r="C1113" s="12" t="s">
        <v>285</v>
      </c>
      <c r="D1113" s="12">
        <v>8001069629</v>
      </c>
      <c r="E1113" s="13">
        <v>37466</v>
      </c>
      <c r="F1113" s="12">
        <v>6110529</v>
      </c>
      <c r="G1113" s="12">
        <v>0</v>
      </c>
      <c r="H1113" s="12">
        <v>0</v>
      </c>
      <c r="J1113" s="14">
        <v>100000</v>
      </c>
      <c r="K1113" s="14">
        <v>0</v>
      </c>
      <c r="L1113" s="14">
        <v>0</v>
      </c>
      <c r="M1113" s="14">
        <v>100000</v>
      </c>
      <c r="N1113" s="75">
        <f>VLOOKUP(P1113,'CODIGOS RENTISTICOS'!$A$2:E2153,2,FALSE)</f>
        <v>825000000</v>
      </c>
      <c r="O1113" s="75">
        <f>VLOOKUP(P1113,'CODIGOS RENTISTICOS'!$A$2:F4320,3,FALSE)</f>
        <v>150109</v>
      </c>
      <c r="P1113" s="61">
        <v>121245</v>
      </c>
      <c r="Q1113" s="14">
        <v>100000</v>
      </c>
      <c r="R1113" s="61"/>
    </row>
    <row r="1114" spans="1:18" x14ac:dyDescent="0.2">
      <c r="A1114" s="12">
        <v>50000249</v>
      </c>
      <c r="B1114" s="12">
        <v>3116172</v>
      </c>
      <c r="C1114" s="12" t="s">
        <v>285</v>
      </c>
      <c r="D1114" s="12">
        <v>19418629</v>
      </c>
      <c r="E1114" s="13">
        <v>37466</v>
      </c>
      <c r="F1114" s="12">
        <v>2957139</v>
      </c>
      <c r="G1114" s="12">
        <v>0</v>
      </c>
      <c r="H1114" s="12">
        <v>0</v>
      </c>
      <c r="J1114" s="14">
        <v>35000</v>
      </c>
      <c r="K1114" s="14">
        <v>0</v>
      </c>
      <c r="L1114" s="14">
        <v>0</v>
      </c>
      <c r="M1114" s="14">
        <v>35000</v>
      </c>
      <c r="N1114" s="75">
        <f>VLOOKUP(P1114,'CODIGOS RENTISTICOS'!$A$2:E2154,2,FALSE)</f>
        <v>825000000</v>
      </c>
      <c r="O1114" s="75">
        <f>VLOOKUP(P1114,'CODIGOS RENTISTICOS'!$A$2:F4321,3,FALSE)</f>
        <v>150109</v>
      </c>
      <c r="P1114" s="61">
        <v>121245</v>
      </c>
      <c r="Q1114" s="14">
        <v>35000</v>
      </c>
      <c r="R1114" s="61"/>
    </row>
    <row r="1115" spans="1:18" x14ac:dyDescent="0.2">
      <c r="A1115" s="12">
        <v>50000249</v>
      </c>
      <c r="B1115" s="12">
        <v>3116174</v>
      </c>
      <c r="C1115" s="12" t="s">
        <v>285</v>
      </c>
      <c r="D1115" s="12">
        <v>19418629</v>
      </c>
      <c r="E1115" s="13">
        <v>37466</v>
      </c>
      <c r="F1115" s="12">
        <v>2957139</v>
      </c>
      <c r="G1115" s="12">
        <v>0</v>
      </c>
      <c r="H1115" s="12">
        <v>0</v>
      </c>
      <c r="J1115" s="14">
        <v>7000</v>
      </c>
      <c r="K1115" s="14">
        <v>0</v>
      </c>
      <c r="L1115" s="14">
        <v>0</v>
      </c>
      <c r="M1115" s="14">
        <v>7000</v>
      </c>
      <c r="N1115" s="75">
        <f>VLOOKUP(P1115,'CODIGOS RENTISTICOS'!$A$2:E2155,2,FALSE)</f>
        <v>825000000</v>
      </c>
      <c r="O1115" s="75">
        <f>VLOOKUP(P1115,'CODIGOS RENTISTICOS'!$A$2:F4322,3,FALSE)</f>
        <v>150109</v>
      </c>
      <c r="P1115" s="61">
        <v>121245</v>
      </c>
      <c r="Q1115" s="14">
        <v>7000</v>
      </c>
      <c r="R1115" s="61"/>
    </row>
    <row r="1116" spans="1:18" x14ac:dyDescent="0.2">
      <c r="A1116" s="12">
        <v>50000249</v>
      </c>
      <c r="B1116" s="12">
        <v>393603</v>
      </c>
      <c r="C1116" s="12" t="s">
        <v>285</v>
      </c>
      <c r="D1116" s="12">
        <v>79657499</v>
      </c>
      <c r="E1116" s="13">
        <v>37466</v>
      </c>
      <c r="F1116" s="12">
        <v>2685402</v>
      </c>
      <c r="G1116" s="12">
        <v>0</v>
      </c>
      <c r="H1116" s="12">
        <v>0</v>
      </c>
      <c r="J1116" s="14">
        <v>5000</v>
      </c>
      <c r="K1116" s="14">
        <v>0</v>
      </c>
      <c r="L1116" s="14">
        <v>0</v>
      </c>
      <c r="M1116" s="14">
        <v>5000</v>
      </c>
      <c r="N1116" s="75">
        <f>VLOOKUP(P1116,'CODIGOS RENTISTICOS'!$A$2:E2156,2,FALSE)</f>
        <v>825000000</v>
      </c>
      <c r="O1116" s="75">
        <f>VLOOKUP(P1116,'CODIGOS RENTISTICOS'!$A$2:F4323,3,FALSE)</f>
        <v>150109</v>
      </c>
      <c r="P1116" s="61">
        <v>121245</v>
      </c>
      <c r="Q1116" s="14">
        <v>5000</v>
      </c>
      <c r="R1116" s="61"/>
    </row>
    <row r="1117" spans="1:18" x14ac:dyDescent="0.2">
      <c r="A1117" s="12">
        <v>50000249</v>
      </c>
      <c r="B1117" s="12">
        <v>1069860</v>
      </c>
      <c r="C1117" s="12" t="s">
        <v>285</v>
      </c>
      <c r="D1117" s="12">
        <v>8605208537</v>
      </c>
      <c r="E1117" s="13">
        <v>37466</v>
      </c>
      <c r="F1117" s="12">
        <v>6305739</v>
      </c>
      <c r="G1117" s="12">
        <v>0</v>
      </c>
      <c r="H1117" s="12">
        <v>0</v>
      </c>
      <c r="J1117" s="14">
        <v>5000</v>
      </c>
      <c r="K1117" s="14">
        <v>0</v>
      </c>
      <c r="L1117" s="14">
        <v>0</v>
      </c>
      <c r="M1117" s="14">
        <v>5000</v>
      </c>
      <c r="N1117" s="75">
        <f>VLOOKUP(P1117,'CODIGOS RENTISTICOS'!$A$2:E2157,2,FALSE)</f>
        <v>825000000</v>
      </c>
      <c r="O1117" s="75">
        <f>VLOOKUP(P1117,'CODIGOS RENTISTICOS'!$A$2:F4324,3,FALSE)</f>
        <v>150109</v>
      </c>
      <c r="P1117" s="61">
        <v>121245</v>
      </c>
      <c r="Q1117" s="14">
        <v>5000</v>
      </c>
      <c r="R1117" s="61"/>
    </row>
    <row r="1118" spans="1:18" x14ac:dyDescent="0.2">
      <c r="A1118" s="12">
        <v>50000249</v>
      </c>
      <c r="B1118" s="12">
        <v>1387749</v>
      </c>
      <c r="C1118" s="12" t="s">
        <v>285</v>
      </c>
      <c r="D1118" s="12">
        <v>13478131</v>
      </c>
      <c r="E1118" s="13">
        <v>37466</v>
      </c>
      <c r="F1118" s="12">
        <v>4102932</v>
      </c>
      <c r="G1118" s="12">
        <v>0</v>
      </c>
      <c r="H1118" s="12">
        <v>0</v>
      </c>
      <c r="J1118" s="14">
        <v>7000</v>
      </c>
      <c r="K1118" s="14">
        <v>0</v>
      </c>
      <c r="L1118" s="14">
        <v>0</v>
      </c>
      <c r="M1118" s="14">
        <v>7000</v>
      </c>
      <c r="N1118" s="75">
        <f>VLOOKUP(P1118,'CODIGOS RENTISTICOS'!$A$2:E2158,2,FALSE)</f>
        <v>825000000</v>
      </c>
      <c r="O1118" s="75">
        <f>VLOOKUP(P1118,'CODIGOS RENTISTICOS'!$A$2:F4325,3,FALSE)</f>
        <v>150109</v>
      </c>
      <c r="P1118" s="61">
        <v>121245</v>
      </c>
      <c r="Q1118" s="14">
        <v>7000</v>
      </c>
      <c r="R1118" s="61"/>
    </row>
    <row r="1119" spans="1:18" x14ac:dyDescent="0.2">
      <c r="A1119" s="12">
        <v>50000249</v>
      </c>
      <c r="B1119" s="12">
        <v>3008287</v>
      </c>
      <c r="C1119" s="12" t="s">
        <v>285</v>
      </c>
      <c r="D1119" s="12">
        <v>80152660</v>
      </c>
      <c r="E1119" s="13">
        <v>37466</v>
      </c>
      <c r="F1119" s="12">
        <v>4206230</v>
      </c>
      <c r="G1119" s="12">
        <v>0</v>
      </c>
      <c r="H1119" s="12">
        <v>0</v>
      </c>
      <c r="J1119" s="14">
        <v>7000</v>
      </c>
      <c r="K1119" s="14">
        <v>0</v>
      </c>
      <c r="L1119" s="14">
        <v>0</v>
      </c>
      <c r="M1119" s="14">
        <v>7000</v>
      </c>
      <c r="N1119" s="75">
        <f>VLOOKUP(P1119,'CODIGOS RENTISTICOS'!$A$2:E2159,2,FALSE)</f>
        <v>825000000</v>
      </c>
      <c r="O1119" s="75">
        <f>VLOOKUP(P1119,'CODIGOS RENTISTICOS'!$A$2:F4326,3,FALSE)</f>
        <v>150109</v>
      </c>
      <c r="P1119" s="61">
        <v>121245</v>
      </c>
      <c r="Q1119" s="14">
        <v>7000</v>
      </c>
      <c r="R1119" s="61"/>
    </row>
    <row r="1120" spans="1:18" x14ac:dyDescent="0.2">
      <c r="A1120" s="12">
        <v>50000249</v>
      </c>
      <c r="B1120" s="12">
        <v>3008296</v>
      </c>
      <c r="C1120" s="12" t="s">
        <v>285</v>
      </c>
      <c r="D1120" s="12">
        <v>13702038</v>
      </c>
      <c r="E1120" s="13">
        <v>37466</v>
      </c>
      <c r="F1120" s="12">
        <v>5380182</v>
      </c>
      <c r="G1120" s="12">
        <v>0</v>
      </c>
      <c r="H1120" s="12">
        <v>0</v>
      </c>
      <c r="J1120" s="14">
        <v>7000</v>
      </c>
      <c r="K1120" s="14">
        <v>0</v>
      </c>
      <c r="L1120" s="14">
        <v>0</v>
      </c>
      <c r="M1120" s="14">
        <v>7000</v>
      </c>
      <c r="N1120" s="75">
        <f>VLOOKUP(P1120,'CODIGOS RENTISTICOS'!$A$2:E2160,2,FALSE)</f>
        <v>825000000</v>
      </c>
      <c r="O1120" s="75">
        <f>VLOOKUP(P1120,'CODIGOS RENTISTICOS'!$A$2:F4327,3,FALSE)</f>
        <v>150109</v>
      </c>
      <c r="P1120" s="61">
        <v>121245</v>
      </c>
      <c r="Q1120" s="14">
        <v>7000</v>
      </c>
      <c r="R1120" s="61"/>
    </row>
    <row r="1121" spans="1:18" x14ac:dyDescent="0.2">
      <c r="A1121" s="12">
        <v>50000249</v>
      </c>
      <c r="B1121" s="12">
        <v>3008396</v>
      </c>
      <c r="C1121" s="12" t="s">
        <v>285</v>
      </c>
      <c r="D1121" s="12">
        <v>17108014</v>
      </c>
      <c r="E1121" s="13">
        <v>37466</v>
      </c>
      <c r="F1121" s="12">
        <v>4206230</v>
      </c>
      <c r="G1121" s="12">
        <v>0</v>
      </c>
      <c r="H1121" s="12">
        <v>0</v>
      </c>
      <c r="J1121" s="14">
        <v>5000</v>
      </c>
      <c r="K1121" s="14">
        <v>0</v>
      </c>
      <c r="L1121" s="14">
        <v>0</v>
      </c>
      <c r="M1121" s="14">
        <v>5000</v>
      </c>
      <c r="N1121" s="75">
        <f>VLOOKUP(P1121,'CODIGOS RENTISTICOS'!$A$2:E2161,2,FALSE)</f>
        <v>825000000</v>
      </c>
      <c r="O1121" s="75">
        <f>VLOOKUP(P1121,'CODIGOS RENTISTICOS'!$A$2:F4328,3,FALSE)</f>
        <v>150109</v>
      </c>
      <c r="P1121" s="61">
        <v>121245</v>
      </c>
      <c r="Q1121" s="14">
        <v>5000</v>
      </c>
      <c r="R1121" s="61"/>
    </row>
    <row r="1122" spans="1:18" x14ac:dyDescent="0.2">
      <c r="A1122" s="12">
        <v>50000249</v>
      </c>
      <c r="B1122" s="12">
        <v>3008397</v>
      </c>
      <c r="C1122" s="12" t="s">
        <v>285</v>
      </c>
      <c r="D1122" s="12">
        <v>80527761</v>
      </c>
      <c r="E1122" s="13">
        <v>37466</v>
      </c>
      <c r="F1122" s="12">
        <v>4206230</v>
      </c>
      <c r="G1122" s="12">
        <v>0</v>
      </c>
      <c r="H1122" s="12">
        <v>0</v>
      </c>
      <c r="J1122" s="14">
        <v>5000</v>
      </c>
      <c r="K1122" s="14">
        <v>0</v>
      </c>
      <c r="L1122" s="14">
        <v>0</v>
      </c>
      <c r="M1122" s="14">
        <v>5000</v>
      </c>
      <c r="N1122" s="75">
        <f>VLOOKUP(P1122,'CODIGOS RENTISTICOS'!$A$2:E2162,2,FALSE)</f>
        <v>825000000</v>
      </c>
      <c r="O1122" s="75">
        <f>VLOOKUP(P1122,'CODIGOS RENTISTICOS'!$A$2:F4329,3,FALSE)</f>
        <v>150109</v>
      </c>
      <c r="P1122" s="61">
        <v>121245</v>
      </c>
      <c r="Q1122" s="14">
        <v>5000</v>
      </c>
      <c r="R1122" s="61"/>
    </row>
    <row r="1123" spans="1:18" x14ac:dyDescent="0.2">
      <c r="A1123" s="12">
        <v>50000249</v>
      </c>
      <c r="B1123" s="12">
        <v>3008414</v>
      </c>
      <c r="C1123" s="12" t="s">
        <v>285</v>
      </c>
      <c r="D1123" s="12">
        <v>79944741</v>
      </c>
      <c r="E1123" s="13">
        <v>37466</v>
      </c>
      <c r="F1123" s="12">
        <v>4206230</v>
      </c>
      <c r="G1123" s="12">
        <v>0</v>
      </c>
      <c r="H1123" s="12">
        <v>0</v>
      </c>
      <c r="J1123" s="14">
        <v>5000</v>
      </c>
      <c r="K1123" s="14">
        <v>0</v>
      </c>
      <c r="L1123" s="14">
        <v>0</v>
      </c>
      <c r="M1123" s="14">
        <v>5000</v>
      </c>
      <c r="N1123" s="75">
        <f>VLOOKUP(P1123,'CODIGOS RENTISTICOS'!$A$2:E2163,2,FALSE)</f>
        <v>825000000</v>
      </c>
      <c r="O1123" s="75">
        <f>VLOOKUP(P1123,'CODIGOS RENTISTICOS'!$A$2:F4330,3,FALSE)</f>
        <v>150109</v>
      </c>
      <c r="P1123" s="61">
        <v>121245</v>
      </c>
      <c r="Q1123" s="14">
        <v>5000</v>
      </c>
      <c r="R1123" s="61"/>
    </row>
    <row r="1124" spans="1:18" x14ac:dyDescent="0.2">
      <c r="A1124" s="12">
        <v>50000249</v>
      </c>
      <c r="B1124" s="12">
        <v>3008418</v>
      </c>
      <c r="C1124" s="12" t="s">
        <v>285</v>
      </c>
      <c r="D1124" s="12">
        <v>80505798</v>
      </c>
      <c r="E1124" s="13">
        <v>37466</v>
      </c>
      <c r="F1124" s="12">
        <v>4206230</v>
      </c>
      <c r="G1124" s="12">
        <v>0</v>
      </c>
      <c r="H1124" s="12">
        <v>0</v>
      </c>
      <c r="J1124" s="14">
        <v>5000</v>
      </c>
      <c r="K1124" s="14">
        <v>0</v>
      </c>
      <c r="L1124" s="14">
        <v>0</v>
      </c>
      <c r="M1124" s="14">
        <v>5000</v>
      </c>
      <c r="N1124" s="75">
        <f>VLOOKUP(P1124,'CODIGOS RENTISTICOS'!$A$2:E2164,2,FALSE)</f>
        <v>825000000</v>
      </c>
      <c r="O1124" s="75">
        <f>VLOOKUP(P1124,'CODIGOS RENTISTICOS'!$A$2:F4331,3,FALSE)</f>
        <v>150109</v>
      </c>
      <c r="P1124" s="61">
        <v>121245</v>
      </c>
      <c r="Q1124" s="14">
        <v>5000</v>
      </c>
      <c r="R1124" s="61"/>
    </row>
    <row r="1125" spans="1:18" x14ac:dyDescent="0.2">
      <c r="A1125" s="12">
        <v>50000249</v>
      </c>
      <c r="B1125" s="12">
        <v>3008461</v>
      </c>
      <c r="C1125" s="12" t="s">
        <v>285</v>
      </c>
      <c r="D1125" s="12">
        <v>9525763</v>
      </c>
      <c r="E1125" s="13">
        <v>37466</v>
      </c>
      <c r="F1125" s="12">
        <v>6271187</v>
      </c>
      <c r="G1125" s="12">
        <v>0</v>
      </c>
      <c r="H1125" s="12">
        <v>0</v>
      </c>
      <c r="J1125" s="14">
        <v>1000</v>
      </c>
      <c r="K1125" s="14">
        <v>0</v>
      </c>
      <c r="L1125" s="14">
        <v>0</v>
      </c>
      <c r="M1125" s="14">
        <v>1000</v>
      </c>
      <c r="N1125" s="75">
        <f>VLOOKUP(P1125,'CODIGOS RENTISTICOS'!$A$2:E2165,2,FALSE)</f>
        <v>825000000</v>
      </c>
      <c r="O1125" s="75">
        <f>VLOOKUP(P1125,'CODIGOS RENTISTICOS'!$A$2:F4332,3,FALSE)</f>
        <v>150109</v>
      </c>
      <c r="P1125" s="61">
        <v>121245</v>
      </c>
      <c r="Q1125" s="14">
        <v>1000</v>
      </c>
      <c r="R1125" s="61"/>
    </row>
    <row r="1126" spans="1:18" x14ac:dyDescent="0.2">
      <c r="A1126" s="12">
        <v>50000249</v>
      </c>
      <c r="B1126" s="12">
        <v>3008471</v>
      </c>
      <c r="C1126" s="12" t="s">
        <v>285</v>
      </c>
      <c r="D1126" s="12">
        <v>8605144371</v>
      </c>
      <c r="E1126" s="13">
        <v>37466</v>
      </c>
      <c r="F1126" s="12">
        <v>2565649</v>
      </c>
      <c r="G1126" s="12">
        <v>0</v>
      </c>
      <c r="H1126" s="12">
        <v>0</v>
      </c>
      <c r="J1126" s="14">
        <v>47000</v>
      </c>
      <c r="K1126" s="14">
        <v>0</v>
      </c>
      <c r="L1126" s="14">
        <v>0</v>
      </c>
      <c r="M1126" s="14">
        <v>47000</v>
      </c>
      <c r="N1126" s="75">
        <f>VLOOKUP(P1126,'CODIGOS RENTISTICOS'!$A$2:E2166,2,FALSE)</f>
        <v>825000000</v>
      </c>
      <c r="O1126" s="75">
        <f>VLOOKUP(P1126,'CODIGOS RENTISTICOS'!$A$2:F4333,3,FALSE)</f>
        <v>150109</v>
      </c>
      <c r="P1126" s="61">
        <v>121245</v>
      </c>
      <c r="Q1126" s="14">
        <v>47000</v>
      </c>
      <c r="R1126" s="61"/>
    </row>
    <row r="1127" spans="1:18" x14ac:dyDescent="0.2">
      <c r="A1127" s="12">
        <v>50000249</v>
      </c>
      <c r="B1127" s="12">
        <v>3008496</v>
      </c>
      <c r="C1127" s="12" t="s">
        <v>285</v>
      </c>
      <c r="D1127" s="12">
        <v>8002368398</v>
      </c>
      <c r="E1127" s="13">
        <v>37466</v>
      </c>
      <c r="F1127" s="12">
        <v>2419560</v>
      </c>
      <c r="G1127" s="12">
        <v>0</v>
      </c>
      <c r="H1127" s="12">
        <v>0</v>
      </c>
      <c r="J1127" s="14">
        <v>154500</v>
      </c>
      <c r="K1127" s="14">
        <v>0</v>
      </c>
      <c r="L1127" s="14">
        <v>0</v>
      </c>
      <c r="M1127" s="14">
        <v>154500</v>
      </c>
      <c r="N1127" s="75">
        <f>VLOOKUP(P1127,'CODIGOS RENTISTICOS'!$A$2:E2167,2,FALSE)</f>
        <v>96200000</v>
      </c>
      <c r="O1127" s="75">
        <f>VLOOKUP(P1127,'CODIGOS RENTISTICOS'!$A$2:F4334,3,FALSE)</f>
        <v>350101</v>
      </c>
      <c r="P1127" s="61">
        <v>121230</v>
      </c>
      <c r="Q1127" s="14">
        <v>154500</v>
      </c>
      <c r="R1127" s="61"/>
    </row>
    <row r="1128" spans="1:18" x14ac:dyDescent="0.2">
      <c r="A1128" s="12">
        <v>50000249</v>
      </c>
      <c r="B1128" s="12">
        <v>3008791</v>
      </c>
      <c r="C1128" s="12" t="s">
        <v>285</v>
      </c>
      <c r="D1128" s="12">
        <v>8600621122</v>
      </c>
      <c r="E1128" s="13">
        <v>37466</v>
      </c>
      <c r="F1128" s="12">
        <v>6133031</v>
      </c>
      <c r="G1128" s="12">
        <v>0</v>
      </c>
      <c r="H1128" s="12">
        <v>0</v>
      </c>
      <c r="J1128" s="14">
        <v>7000</v>
      </c>
      <c r="K1128" s="14">
        <v>0</v>
      </c>
      <c r="L1128" s="14">
        <v>0</v>
      </c>
      <c r="M1128" s="14">
        <v>7000</v>
      </c>
      <c r="N1128" s="75">
        <f>VLOOKUP(P1128,'CODIGOS RENTISTICOS'!$A$2:E2168,2,FALSE)</f>
        <v>825000000</v>
      </c>
      <c r="O1128" s="75">
        <f>VLOOKUP(P1128,'CODIGOS RENTISTICOS'!$A$2:F4335,3,FALSE)</f>
        <v>150109</v>
      </c>
      <c r="P1128" s="61">
        <v>121245</v>
      </c>
      <c r="Q1128" s="14">
        <v>7000</v>
      </c>
      <c r="R1128" s="61"/>
    </row>
    <row r="1129" spans="1:18" x14ac:dyDescent="0.2">
      <c r="A1129" s="12">
        <v>50000249</v>
      </c>
      <c r="B1129" s="12">
        <v>3008845</v>
      </c>
      <c r="C1129" s="12" t="s">
        <v>285</v>
      </c>
      <c r="D1129" s="12">
        <v>8605144371</v>
      </c>
      <c r="E1129" s="13">
        <v>37466</v>
      </c>
      <c r="F1129" s="12">
        <v>2565649</v>
      </c>
      <c r="G1129" s="12">
        <v>0</v>
      </c>
      <c r="H1129" s="12">
        <v>0</v>
      </c>
      <c r="J1129" s="14">
        <v>14000</v>
      </c>
      <c r="K1129" s="14">
        <v>0</v>
      </c>
      <c r="L1129" s="14">
        <v>0</v>
      </c>
      <c r="M1129" s="14">
        <v>14000</v>
      </c>
      <c r="N1129" s="75">
        <f>VLOOKUP(P1129,'CODIGOS RENTISTICOS'!$A$2:E2169,2,FALSE)</f>
        <v>825000000</v>
      </c>
      <c r="O1129" s="75">
        <f>VLOOKUP(P1129,'CODIGOS RENTISTICOS'!$A$2:F4336,3,FALSE)</f>
        <v>150109</v>
      </c>
      <c r="P1129" s="61">
        <v>121245</v>
      </c>
      <c r="Q1129" s="14">
        <v>14000</v>
      </c>
      <c r="R1129" s="61"/>
    </row>
    <row r="1130" spans="1:18" x14ac:dyDescent="0.2">
      <c r="A1130" s="12">
        <v>50000249</v>
      </c>
      <c r="B1130" s="12">
        <v>3008854</v>
      </c>
      <c r="C1130" s="12" t="s">
        <v>285</v>
      </c>
      <c r="D1130" s="12">
        <v>39535767</v>
      </c>
      <c r="E1130" s="13">
        <v>37466</v>
      </c>
      <c r="F1130" s="12">
        <v>4844599</v>
      </c>
      <c r="G1130" s="12">
        <v>0</v>
      </c>
      <c r="H1130" s="12">
        <v>0</v>
      </c>
      <c r="J1130" s="14">
        <v>7000</v>
      </c>
      <c r="K1130" s="14">
        <v>0</v>
      </c>
      <c r="L1130" s="14">
        <v>0</v>
      </c>
      <c r="M1130" s="14">
        <v>7000</v>
      </c>
      <c r="N1130" s="75">
        <f>VLOOKUP(P1130,'CODIGOS RENTISTICOS'!$A$2:E2170,2,FALSE)</f>
        <v>825000000</v>
      </c>
      <c r="O1130" s="75">
        <f>VLOOKUP(P1130,'CODIGOS RENTISTICOS'!$A$2:F4337,3,FALSE)</f>
        <v>150109</v>
      </c>
      <c r="P1130" s="61">
        <v>5041</v>
      </c>
      <c r="Q1130" s="14">
        <v>7000</v>
      </c>
      <c r="R1130" s="61"/>
    </row>
    <row r="1131" spans="1:18" x14ac:dyDescent="0.2">
      <c r="A1131" s="12">
        <v>50000249</v>
      </c>
      <c r="B1131" s="12">
        <v>956288</v>
      </c>
      <c r="C1131" s="12" t="s">
        <v>285</v>
      </c>
      <c r="D1131" s="12">
        <v>8600747528</v>
      </c>
      <c r="E1131" s="13">
        <v>37466</v>
      </c>
      <c r="F1131" s="12">
        <v>3404443</v>
      </c>
      <c r="G1131" s="12">
        <v>0</v>
      </c>
      <c r="H1131" s="12">
        <v>0</v>
      </c>
      <c r="J1131" s="14">
        <v>382000</v>
      </c>
      <c r="K1131" s="14">
        <v>0</v>
      </c>
      <c r="L1131" s="14">
        <v>0</v>
      </c>
      <c r="M1131" s="14">
        <v>382000</v>
      </c>
      <c r="N1131" s="75">
        <f>VLOOKUP(P1131,'CODIGOS RENTISTICOS'!$A$2:E2171,2,FALSE)</f>
        <v>825000000</v>
      </c>
      <c r="O1131" s="75">
        <f>VLOOKUP(P1131,'CODIGOS RENTISTICOS'!$A$2:F4338,3,FALSE)</f>
        <v>150109</v>
      </c>
      <c r="P1131" s="61">
        <v>121245</v>
      </c>
      <c r="Q1131" s="14">
        <v>382000</v>
      </c>
      <c r="R1131" s="61"/>
    </row>
    <row r="1132" spans="1:18" x14ac:dyDescent="0.2">
      <c r="A1132" s="12">
        <v>50000249</v>
      </c>
      <c r="B1132" s="12">
        <v>1231063</v>
      </c>
      <c r="C1132" s="12" t="s">
        <v>285</v>
      </c>
      <c r="D1132" s="12">
        <v>8282283</v>
      </c>
      <c r="E1132" s="13">
        <v>37466</v>
      </c>
      <c r="F1132" s="12">
        <v>4366732</v>
      </c>
      <c r="G1132" s="12">
        <v>0</v>
      </c>
      <c r="H1132" s="12">
        <v>0</v>
      </c>
      <c r="J1132" s="14">
        <v>525000</v>
      </c>
      <c r="K1132" s="14">
        <v>0</v>
      </c>
      <c r="L1132" s="14">
        <v>0</v>
      </c>
      <c r="M1132" s="14">
        <v>525000</v>
      </c>
      <c r="N1132" s="75">
        <f>VLOOKUP(P1132,'CODIGOS RENTISTICOS'!$A$2:E2172,2,FALSE)</f>
        <v>96200000</v>
      </c>
      <c r="O1132" s="75">
        <f>VLOOKUP(P1132,'CODIGOS RENTISTICOS'!$A$2:F4339,3,FALSE)</f>
        <v>350101</v>
      </c>
      <c r="P1132" s="61">
        <v>121203</v>
      </c>
      <c r="Q1132" s="14">
        <v>525000</v>
      </c>
      <c r="R1132" s="61"/>
    </row>
    <row r="1133" spans="1:18" x14ac:dyDescent="0.2">
      <c r="A1133" s="12">
        <v>50000249</v>
      </c>
      <c r="B1133" s="12">
        <v>1101674</v>
      </c>
      <c r="C1133" s="12" t="s">
        <v>33</v>
      </c>
      <c r="D1133" s="12">
        <v>8909119722</v>
      </c>
      <c r="E1133" s="13">
        <v>37466</v>
      </c>
      <c r="F1133" s="12">
        <v>2502006</v>
      </c>
      <c r="G1133" s="12">
        <v>0</v>
      </c>
      <c r="H1133" s="12">
        <v>0</v>
      </c>
      <c r="J1133" s="14">
        <v>162000</v>
      </c>
      <c r="K1133" s="14">
        <v>0</v>
      </c>
      <c r="L1133" s="14">
        <v>0</v>
      </c>
      <c r="M1133" s="14">
        <v>162000</v>
      </c>
      <c r="N1133" s="75">
        <f>VLOOKUP(P1133,'CODIGOS RENTISTICOS'!$A$2:E2173,2,FALSE)</f>
        <v>825000000</v>
      </c>
      <c r="O1133" s="75">
        <f>VLOOKUP(P1133,'CODIGOS RENTISTICOS'!$A$2:F4340,3,FALSE)</f>
        <v>150109</v>
      </c>
      <c r="P1133" s="61">
        <v>121245</v>
      </c>
      <c r="Q1133" s="14">
        <v>162000</v>
      </c>
      <c r="R1133" s="61"/>
    </row>
    <row r="1134" spans="1:18" x14ac:dyDescent="0.2">
      <c r="A1134" s="12">
        <v>50000249</v>
      </c>
      <c r="B1134" s="12">
        <v>1375756</v>
      </c>
      <c r="C1134" s="12" t="s">
        <v>33</v>
      </c>
      <c r="D1134" s="12">
        <v>8110160518</v>
      </c>
      <c r="E1134" s="13">
        <v>37466</v>
      </c>
      <c r="F1134" s="12">
        <v>3125656</v>
      </c>
      <c r="G1134" s="12">
        <v>0</v>
      </c>
      <c r="H1134" s="12">
        <v>0</v>
      </c>
      <c r="J1134" s="14">
        <v>91000</v>
      </c>
      <c r="K1134" s="14">
        <v>0</v>
      </c>
      <c r="L1134" s="14">
        <v>0</v>
      </c>
      <c r="M1134" s="14">
        <v>91000</v>
      </c>
      <c r="N1134" s="75">
        <f>VLOOKUP(P1134,'CODIGOS RENTISTICOS'!$A$2:E2174,2,FALSE)</f>
        <v>825000000</v>
      </c>
      <c r="O1134" s="75">
        <f>VLOOKUP(P1134,'CODIGOS RENTISTICOS'!$A$2:F4341,3,FALSE)</f>
        <v>150109</v>
      </c>
      <c r="P1134" s="61">
        <v>121245</v>
      </c>
      <c r="Q1134" s="14">
        <v>91000</v>
      </c>
      <c r="R1134" s="61"/>
    </row>
    <row r="1135" spans="1:18" x14ac:dyDescent="0.2">
      <c r="A1135" s="12">
        <v>50000249</v>
      </c>
      <c r="B1135" s="12">
        <v>920621</v>
      </c>
      <c r="C1135" s="12" t="s">
        <v>33</v>
      </c>
      <c r="D1135" s="12">
        <v>8909035321</v>
      </c>
      <c r="E1135" s="13">
        <v>37466</v>
      </c>
      <c r="F1135" s="12">
        <v>2856600</v>
      </c>
      <c r="G1135" s="12">
        <v>0</v>
      </c>
      <c r="H1135" s="12">
        <v>0</v>
      </c>
      <c r="J1135" s="14">
        <v>50000</v>
      </c>
      <c r="K1135" s="14">
        <v>0</v>
      </c>
      <c r="L1135" s="14">
        <v>0</v>
      </c>
      <c r="M1135" s="14">
        <v>50000</v>
      </c>
      <c r="N1135" s="75">
        <f>VLOOKUP(P1135,'CODIGOS RENTISTICOS'!$A$2:E2175,2,FALSE)</f>
        <v>825000000</v>
      </c>
      <c r="O1135" s="75">
        <f>VLOOKUP(P1135,'CODIGOS RENTISTICOS'!$A$2:F4342,3,FALSE)</f>
        <v>150109</v>
      </c>
      <c r="P1135" s="61">
        <v>121245</v>
      </c>
      <c r="Q1135" s="14">
        <v>50000</v>
      </c>
      <c r="R1135" s="61"/>
    </row>
    <row r="1136" spans="1:18" x14ac:dyDescent="0.2">
      <c r="A1136" s="12">
        <v>50000249</v>
      </c>
      <c r="B1136" s="12">
        <v>922197</v>
      </c>
      <c r="C1136" s="12" t="s">
        <v>33</v>
      </c>
      <c r="D1136" s="12">
        <v>8909035321</v>
      </c>
      <c r="E1136" s="13">
        <v>37466</v>
      </c>
      <c r="F1136" s="12">
        <v>2856600</v>
      </c>
      <c r="G1136" s="12">
        <v>0</v>
      </c>
      <c r="H1136" s="12">
        <v>0</v>
      </c>
      <c r="J1136" s="14">
        <v>28000</v>
      </c>
      <c r="K1136" s="14">
        <v>0</v>
      </c>
      <c r="L1136" s="14">
        <v>0</v>
      </c>
      <c r="M1136" s="14">
        <v>28000</v>
      </c>
      <c r="N1136" s="75">
        <f>VLOOKUP(P1136,'CODIGOS RENTISTICOS'!$A$2:E2176,2,FALSE)</f>
        <v>825000000</v>
      </c>
      <c r="O1136" s="75">
        <f>VLOOKUP(P1136,'CODIGOS RENTISTICOS'!$A$2:F4343,3,FALSE)</f>
        <v>150109</v>
      </c>
      <c r="P1136" s="61">
        <v>121245</v>
      </c>
      <c r="Q1136" s="14">
        <v>28000</v>
      </c>
      <c r="R1136" s="61"/>
    </row>
    <row r="1137" spans="1:18" x14ac:dyDescent="0.2">
      <c r="A1137" s="12">
        <v>50000249</v>
      </c>
      <c r="B1137" s="12">
        <v>840153</v>
      </c>
      <c r="C1137" s="12" t="s">
        <v>47</v>
      </c>
      <c r="D1137" s="12">
        <v>70051630</v>
      </c>
      <c r="E1137" s="13">
        <v>37466</v>
      </c>
      <c r="F1137" s="12">
        <v>3722400</v>
      </c>
      <c r="G1137" s="12">
        <v>0</v>
      </c>
      <c r="H1137" s="12">
        <v>0</v>
      </c>
      <c r="J1137" s="14">
        <v>7000</v>
      </c>
      <c r="K1137" s="14">
        <v>0</v>
      </c>
      <c r="L1137" s="14">
        <v>0</v>
      </c>
      <c r="M1137" s="14">
        <v>7000</v>
      </c>
      <c r="N1137" s="75">
        <f>VLOOKUP(P1137,'CODIGOS RENTISTICOS'!$A$2:E2177,2,FALSE)</f>
        <v>825000000</v>
      </c>
      <c r="O1137" s="75">
        <f>VLOOKUP(P1137,'CODIGOS RENTISTICOS'!$A$2:F4344,3,FALSE)</f>
        <v>150109</v>
      </c>
      <c r="P1137" s="61">
        <v>121245</v>
      </c>
      <c r="Q1137" s="14">
        <v>7000</v>
      </c>
      <c r="R1137" s="61"/>
    </row>
    <row r="1138" spans="1:18" x14ac:dyDescent="0.2">
      <c r="A1138" s="12">
        <v>50000249</v>
      </c>
      <c r="B1138" s="12">
        <v>840154</v>
      </c>
      <c r="C1138" s="12" t="s">
        <v>47</v>
      </c>
      <c r="D1138" s="12">
        <v>6461859</v>
      </c>
      <c r="E1138" s="13">
        <v>37466</v>
      </c>
      <c r="F1138" s="12">
        <v>3722400</v>
      </c>
      <c r="G1138" s="12">
        <v>0</v>
      </c>
      <c r="H1138" s="12">
        <v>0</v>
      </c>
      <c r="J1138" s="14">
        <v>7000</v>
      </c>
      <c r="K1138" s="14">
        <v>0</v>
      </c>
      <c r="L1138" s="14">
        <v>0</v>
      </c>
      <c r="M1138" s="14">
        <v>7000</v>
      </c>
      <c r="N1138" s="75">
        <f>VLOOKUP(P1138,'CODIGOS RENTISTICOS'!$A$2:E2178,2,FALSE)</f>
        <v>825000000</v>
      </c>
      <c r="O1138" s="75">
        <f>VLOOKUP(P1138,'CODIGOS RENTISTICOS'!$A$2:F4345,3,FALSE)</f>
        <v>150109</v>
      </c>
      <c r="P1138" s="61">
        <v>121245</v>
      </c>
      <c r="Q1138" s="14">
        <v>7000</v>
      </c>
      <c r="R1138" s="61"/>
    </row>
    <row r="1139" spans="1:18" x14ac:dyDescent="0.2">
      <c r="A1139" s="12">
        <v>50000249</v>
      </c>
      <c r="B1139" s="12">
        <v>840155</v>
      </c>
      <c r="C1139" s="12" t="s">
        <v>47</v>
      </c>
      <c r="D1139" s="12">
        <v>71525314</v>
      </c>
      <c r="E1139" s="13">
        <v>37466</v>
      </c>
      <c r="F1139" s="12">
        <v>3722400</v>
      </c>
      <c r="G1139" s="12">
        <v>0</v>
      </c>
      <c r="H1139" s="12">
        <v>0</v>
      </c>
      <c r="J1139" s="14">
        <v>7000</v>
      </c>
      <c r="K1139" s="14">
        <v>0</v>
      </c>
      <c r="L1139" s="14">
        <v>0</v>
      </c>
      <c r="M1139" s="14">
        <v>7000</v>
      </c>
      <c r="N1139" s="75">
        <f>VLOOKUP(P1139,'CODIGOS RENTISTICOS'!$A$2:E2179,2,FALSE)</f>
        <v>825000000</v>
      </c>
      <c r="O1139" s="75">
        <f>VLOOKUP(P1139,'CODIGOS RENTISTICOS'!$A$2:F4346,3,FALSE)</f>
        <v>150109</v>
      </c>
      <c r="P1139" s="61">
        <v>121245</v>
      </c>
      <c r="Q1139" s="14">
        <v>7000</v>
      </c>
      <c r="R1139" s="61"/>
    </row>
    <row r="1140" spans="1:18" x14ac:dyDescent="0.2">
      <c r="A1140" s="12">
        <v>50000249</v>
      </c>
      <c r="B1140" s="12">
        <v>840156</v>
      </c>
      <c r="C1140" s="12" t="s">
        <v>47</v>
      </c>
      <c r="D1140" s="12">
        <v>19072773</v>
      </c>
      <c r="E1140" s="13">
        <v>37466</v>
      </c>
      <c r="F1140" s="12">
        <v>3722400</v>
      </c>
      <c r="G1140" s="12">
        <v>0</v>
      </c>
      <c r="H1140" s="12">
        <v>0</v>
      </c>
      <c r="J1140" s="14">
        <v>7000</v>
      </c>
      <c r="K1140" s="14">
        <v>0</v>
      </c>
      <c r="L1140" s="14">
        <v>0</v>
      </c>
      <c r="M1140" s="14">
        <v>7000</v>
      </c>
      <c r="N1140" s="75">
        <f>VLOOKUP(P1140,'CODIGOS RENTISTICOS'!$A$2:E2180,2,FALSE)</f>
        <v>825000000</v>
      </c>
      <c r="O1140" s="75">
        <f>VLOOKUP(P1140,'CODIGOS RENTISTICOS'!$A$2:F4347,3,FALSE)</f>
        <v>150109</v>
      </c>
      <c r="P1140" s="61">
        <v>121245</v>
      </c>
      <c r="Q1140" s="14">
        <v>7000</v>
      </c>
      <c r="R1140" s="61"/>
    </row>
    <row r="1141" spans="1:18" x14ac:dyDescent="0.2">
      <c r="A1141" s="12">
        <v>50000249</v>
      </c>
      <c r="B1141" s="12">
        <v>1030558</v>
      </c>
      <c r="C1141" s="12" t="s">
        <v>297</v>
      </c>
      <c r="D1141" s="12">
        <v>8901170431</v>
      </c>
      <c r="E1141" s="13">
        <v>37466</v>
      </c>
      <c r="F1141" s="12">
        <v>3796504</v>
      </c>
      <c r="G1141" s="12">
        <v>0</v>
      </c>
      <c r="H1141" s="12">
        <v>0</v>
      </c>
      <c r="J1141" s="14">
        <v>1517587</v>
      </c>
      <c r="K1141" s="14">
        <v>0</v>
      </c>
      <c r="L1141" s="14">
        <v>0</v>
      </c>
      <c r="M1141" s="14">
        <v>1517587</v>
      </c>
      <c r="N1141" s="75">
        <f>VLOOKUP(P1141,'CODIGOS RENTISTICOS'!$A$2:E2181,2,FALSE)</f>
        <v>828200000</v>
      </c>
      <c r="O1141" s="75">
        <f>VLOOKUP(P1141,'CODIGOS RENTISTICOS'!$A$2:F4348,3,FALSE)</f>
        <v>240104</v>
      </c>
      <c r="P1141" s="61">
        <v>5008</v>
      </c>
      <c r="Q1141" s="14">
        <v>1517587</v>
      </c>
      <c r="R1141" s="61"/>
    </row>
    <row r="1142" spans="1:18" x14ac:dyDescent="0.2">
      <c r="A1142" s="12">
        <v>50000249</v>
      </c>
      <c r="B1142" s="12">
        <v>688543</v>
      </c>
      <c r="C1142" s="12" t="s">
        <v>34</v>
      </c>
      <c r="D1142" s="12">
        <v>41355497</v>
      </c>
      <c r="E1142" s="13">
        <v>37466</v>
      </c>
      <c r="F1142" s="12">
        <v>6672138</v>
      </c>
      <c r="G1142" s="12">
        <v>0</v>
      </c>
      <c r="H1142" s="12">
        <v>0</v>
      </c>
      <c r="J1142" s="14">
        <v>2503833.14</v>
      </c>
      <c r="K1142" s="14">
        <v>0</v>
      </c>
      <c r="L1142" s="14">
        <v>0</v>
      </c>
      <c r="M1142" s="14">
        <v>2503833.14</v>
      </c>
      <c r="N1142" s="75" t="e">
        <f>VLOOKUP(P1142,'CODIGOS RENTISTICOS'!$A$2:E2182,2,FALSE)</f>
        <v>#N/A</v>
      </c>
      <c r="O1142" s="75" t="e">
        <f>VLOOKUP(P1142,'CODIGOS RENTISTICOS'!$A$2:F4349,3,FALSE)</f>
        <v>#N/A</v>
      </c>
      <c r="P1142" s="61">
        <v>6033</v>
      </c>
      <c r="Q1142" s="14">
        <v>2503833.14</v>
      </c>
      <c r="R1142" s="61"/>
    </row>
    <row r="1143" spans="1:18" x14ac:dyDescent="0.2">
      <c r="A1143" s="12">
        <v>50000249</v>
      </c>
      <c r="B1143" s="12">
        <v>987066</v>
      </c>
      <c r="C1143" s="12" t="s">
        <v>288</v>
      </c>
      <c r="D1143" s="12">
        <v>8200003941</v>
      </c>
      <c r="E1143" s="13">
        <v>37466</v>
      </c>
      <c r="F1143" s="12">
        <v>7422185</v>
      </c>
      <c r="G1143" s="12">
        <v>0</v>
      </c>
      <c r="H1143" s="12">
        <v>1</v>
      </c>
      <c r="J1143" s="14">
        <v>0</v>
      </c>
      <c r="K1143" s="14">
        <v>0</v>
      </c>
      <c r="L1143" s="14">
        <v>1348005.5</v>
      </c>
      <c r="M1143" s="14">
        <v>1348005.5</v>
      </c>
      <c r="N1143" s="75">
        <f>VLOOKUP(P1143,'CODIGOS RENTISTICOS'!$A$2:E2183,2,FALSE)</f>
        <v>96200000</v>
      </c>
      <c r="O1143" s="75">
        <f>VLOOKUP(P1143,'CODIGOS RENTISTICOS'!$A$2:F4350,3,FALSE)</f>
        <v>350101</v>
      </c>
      <c r="P1143" s="61">
        <v>121203</v>
      </c>
      <c r="Q1143" s="14">
        <v>1348005.5</v>
      </c>
      <c r="R1143" s="61"/>
    </row>
    <row r="1144" spans="1:18" x14ac:dyDescent="0.2">
      <c r="A1144" s="12">
        <v>50000249</v>
      </c>
      <c r="B1144" s="12">
        <v>1126909</v>
      </c>
      <c r="C1144" s="12" t="s">
        <v>290</v>
      </c>
      <c r="D1144" s="12">
        <v>8001697994</v>
      </c>
      <c r="E1144" s="13">
        <v>37466</v>
      </c>
      <c r="F1144" s="12">
        <v>8810423</v>
      </c>
      <c r="G1144" s="12">
        <v>0</v>
      </c>
      <c r="H1144" s="12">
        <v>0</v>
      </c>
      <c r="J1144" s="14">
        <v>91000</v>
      </c>
      <c r="K1144" s="14">
        <v>0</v>
      </c>
      <c r="L1144" s="14">
        <v>0</v>
      </c>
      <c r="M1144" s="14">
        <v>91000</v>
      </c>
      <c r="N1144" s="75">
        <f>VLOOKUP(P1144,'CODIGOS RENTISTICOS'!$A$2:E2184,2,FALSE)</f>
        <v>825000000</v>
      </c>
      <c r="O1144" s="75">
        <f>VLOOKUP(P1144,'CODIGOS RENTISTICOS'!$A$2:F4351,3,FALSE)</f>
        <v>150109</v>
      </c>
      <c r="P1144" s="61">
        <v>121245</v>
      </c>
      <c r="Q1144" s="14">
        <v>91000</v>
      </c>
      <c r="R1144" s="61"/>
    </row>
    <row r="1145" spans="1:18" x14ac:dyDescent="0.2">
      <c r="A1145" s="12">
        <v>50000249</v>
      </c>
      <c r="B1145" s="12">
        <v>701626</v>
      </c>
      <c r="C1145" s="12" t="s">
        <v>123</v>
      </c>
      <c r="D1145" s="12">
        <v>8001876321</v>
      </c>
      <c r="E1145" s="13">
        <v>37466</v>
      </c>
      <c r="F1145" s="12">
        <v>4215862</v>
      </c>
      <c r="G1145" s="12">
        <v>0</v>
      </c>
      <c r="H1145" s="12">
        <v>1</v>
      </c>
      <c r="J1145" s="14">
        <v>0</v>
      </c>
      <c r="K1145" s="14">
        <v>0</v>
      </c>
      <c r="L1145" s="14">
        <v>238046</v>
      </c>
      <c r="M1145" s="14">
        <v>238046</v>
      </c>
      <c r="N1145" s="75">
        <f>VLOOKUP(P1145,'CODIGOS RENTISTICOS'!$A$2:E2185,2,FALSE)</f>
        <v>13700000</v>
      </c>
      <c r="O1145" s="75">
        <f>VLOOKUP(P1145,'CODIGOS RENTISTICOS'!$A$2:F4352,3,FALSE)</f>
        <v>290101</v>
      </c>
      <c r="P1145" s="61">
        <v>121250</v>
      </c>
      <c r="Q1145" s="14">
        <v>238046</v>
      </c>
      <c r="R1145" s="61"/>
    </row>
    <row r="1146" spans="1:18" x14ac:dyDescent="0.2">
      <c r="A1146" s="12">
        <v>50000249</v>
      </c>
      <c r="B1146" s="12">
        <v>701694</v>
      </c>
      <c r="C1146" s="12" t="s">
        <v>123</v>
      </c>
      <c r="D1146" s="12">
        <v>8001876321</v>
      </c>
      <c r="E1146" s="13">
        <v>37466</v>
      </c>
      <c r="F1146" s="12">
        <v>4215862</v>
      </c>
      <c r="G1146" s="12">
        <v>0</v>
      </c>
      <c r="H1146" s="12">
        <v>1</v>
      </c>
      <c r="J1146" s="14">
        <v>0</v>
      </c>
      <c r="K1146" s="14">
        <v>0</v>
      </c>
      <c r="L1146" s="14">
        <v>1509419</v>
      </c>
      <c r="M1146" s="14">
        <v>1509419</v>
      </c>
      <c r="N1146" s="75">
        <f>VLOOKUP(P1146,'CODIGOS RENTISTICOS'!$A$2:E2186,2,FALSE)</f>
        <v>13700000</v>
      </c>
      <c r="O1146" s="75">
        <f>VLOOKUP(P1146,'CODIGOS RENTISTICOS'!$A$2:F4353,3,FALSE)</f>
        <v>290101</v>
      </c>
      <c r="P1146" s="61">
        <v>121250</v>
      </c>
      <c r="Q1146" s="14">
        <v>1509419</v>
      </c>
      <c r="R1146" s="61"/>
    </row>
    <row r="1147" spans="1:18" x14ac:dyDescent="0.2">
      <c r="A1147" s="12">
        <v>50000249</v>
      </c>
      <c r="B1147" s="12">
        <v>701695</v>
      </c>
      <c r="C1147" s="12" t="s">
        <v>123</v>
      </c>
      <c r="D1147" s="12">
        <v>8001876321</v>
      </c>
      <c r="E1147" s="13">
        <v>37466</v>
      </c>
      <c r="F1147" s="12">
        <v>2415862</v>
      </c>
      <c r="G1147" s="12">
        <v>0</v>
      </c>
      <c r="H1147" s="12">
        <v>1</v>
      </c>
      <c r="J1147" s="14">
        <v>0</v>
      </c>
      <c r="K1147" s="14">
        <v>0</v>
      </c>
      <c r="L1147" s="14">
        <v>2666428</v>
      </c>
      <c r="M1147" s="14">
        <v>2666428</v>
      </c>
      <c r="N1147" s="75">
        <f>VLOOKUP(P1147,'CODIGOS RENTISTICOS'!$A$2:E2187,2,FALSE)</f>
        <v>13700000</v>
      </c>
      <c r="O1147" s="75">
        <f>VLOOKUP(P1147,'CODIGOS RENTISTICOS'!$A$2:F4354,3,FALSE)</f>
        <v>290101</v>
      </c>
      <c r="P1147" s="61">
        <v>121250</v>
      </c>
      <c r="Q1147" s="14">
        <v>2666428</v>
      </c>
      <c r="R1147" s="61"/>
    </row>
    <row r="1148" spans="1:18" x14ac:dyDescent="0.2">
      <c r="A1148" s="12">
        <v>50000249</v>
      </c>
      <c r="B1148" s="12">
        <v>486611</v>
      </c>
      <c r="C1148" s="12" t="s">
        <v>39</v>
      </c>
      <c r="D1148" s="12">
        <v>5197555</v>
      </c>
      <c r="E1148" s="13">
        <v>37466</v>
      </c>
      <c r="F1148" s="12">
        <v>7311192</v>
      </c>
      <c r="G1148" s="12">
        <v>0</v>
      </c>
      <c r="H1148" s="12">
        <v>0</v>
      </c>
      <c r="J1148" s="14">
        <v>47000</v>
      </c>
      <c r="K1148" s="14">
        <v>0</v>
      </c>
      <c r="L1148" s="14">
        <v>0</v>
      </c>
      <c r="M1148" s="14">
        <v>47000</v>
      </c>
      <c r="N1148" s="75">
        <f>VLOOKUP(P1148,'CODIGOS RENTISTICOS'!$A$2:E2188,2,FALSE)</f>
        <v>10900000</v>
      </c>
      <c r="O1148" s="75">
        <f>VLOOKUP(P1148,'CODIGOS RENTISTICOS'!$A$2:F4355,3,FALSE)</f>
        <v>170101</v>
      </c>
      <c r="P1148" s="61">
        <v>121255</v>
      </c>
      <c r="Q1148" s="14">
        <v>47000</v>
      </c>
      <c r="R1148" s="61"/>
    </row>
    <row r="1149" spans="1:18" x14ac:dyDescent="0.2">
      <c r="A1149" s="12">
        <v>50000249</v>
      </c>
      <c r="B1149" s="12">
        <v>321396</v>
      </c>
      <c r="C1149" s="12" t="s">
        <v>283</v>
      </c>
      <c r="D1149" s="12">
        <v>79282417</v>
      </c>
      <c r="E1149" s="13">
        <v>37466</v>
      </c>
      <c r="F1149" s="12">
        <v>7404811</v>
      </c>
      <c r="G1149" s="12">
        <v>0</v>
      </c>
      <c r="H1149" s="12">
        <v>0</v>
      </c>
      <c r="J1149" s="14">
        <v>309000</v>
      </c>
      <c r="K1149" s="14">
        <v>0</v>
      </c>
      <c r="L1149" s="14">
        <v>0</v>
      </c>
      <c r="M1149" s="14">
        <v>309000</v>
      </c>
      <c r="N1149" s="75">
        <f>VLOOKUP(P1149,'CODIGOS RENTISTICOS'!$A$2:E2189,2,FALSE)</f>
        <v>96200000</v>
      </c>
      <c r="O1149" s="75">
        <f>VLOOKUP(P1149,'CODIGOS RENTISTICOS'!$A$2:F4356,3,FALSE)</f>
        <v>350101</v>
      </c>
      <c r="P1149" s="61">
        <v>121230</v>
      </c>
      <c r="Q1149" s="14">
        <v>309000</v>
      </c>
      <c r="R1149" s="61"/>
    </row>
    <row r="1150" spans="1:18" x14ac:dyDescent="0.2">
      <c r="A1150" s="12">
        <v>50000249</v>
      </c>
      <c r="B1150" s="12">
        <v>1160277</v>
      </c>
      <c r="C1150" s="12" t="s">
        <v>126</v>
      </c>
      <c r="D1150" s="12">
        <v>8902041620</v>
      </c>
      <c r="E1150" s="13">
        <v>37466</v>
      </c>
      <c r="F1150" s="12">
        <v>6457003</v>
      </c>
      <c r="G1150" s="12">
        <v>0</v>
      </c>
      <c r="H1150" s="12">
        <v>0</v>
      </c>
      <c r="J1150" s="14">
        <v>237000</v>
      </c>
      <c r="K1150" s="14">
        <v>0</v>
      </c>
      <c r="L1150" s="14">
        <v>0</v>
      </c>
      <c r="M1150" s="14">
        <v>237000</v>
      </c>
      <c r="N1150" s="75">
        <f>VLOOKUP(P1150,'CODIGOS RENTISTICOS'!$A$2:E2190,2,FALSE)</f>
        <v>825000000</v>
      </c>
      <c r="O1150" s="75">
        <f>VLOOKUP(P1150,'CODIGOS RENTISTICOS'!$A$2:F4357,3,FALSE)</f>
        <v>150109</v>
      </c>
      <c r="P1150" s="61">
        <v>121245</v>
      </c>
      <c r="Q1150" s="14">
        <v>237000</v>
      </c>
      <c r="R1150" s="61"/>
    </row>
    <row r="1151" spans="1:18" x14ac:dyDescent="0.2">
      <c r="A1151" s="12">
        <v>50000249</v>
      </c>
      <c r="B1151" s="12">
        <v>1380894</v>
      </c>
      <c r="C1151" s="12" t="s">
        <v>126</v>
      </c>
      <c r="D1151" s="12">
        <v>8001705857</v>
      </c>
      <c r="E1151" s="13">
        <v>37466</v>
      </c>
      <c r="F1151" s="12">
        <v>6572206</v>
      </c>
      <c r="G1151" s="12">
        <v>0</v>
      </c>
      <c r="H1151" s="12">
        <v>0</v>
      </c>
      <c r="J1151" s="14">
        <v>7000</v>
      </c>
      <c r="K1151" s="14">
        <v>0</v>
      </c>
      <c r="L1151" s="14">
        <v>0</v>
      </c>
      <c r="M1151" s="14">
        <v>7000</v>
      </c>
      <c r="N1151" s="75">
        <f>VLOOKUP(P1151,'CODIGOS RENTISTICOS'!$A$2:E2191,2,FALSE)</f>
        <v>825000000</v>
      </c>
      <c r="O1151" s="75">
        <f>VLOOKUP(P1151,'CODIGOS RENTISTICOS'!$A$2:F4358,3,FALSE)</f>
        <v>150109</v>
      </c>
      <c r="P1151" s="61">
        <v>121245</v>
      </c>
      <c r="Q1151" s="14">
        <v>7000</v>
      </c>
      <c r="R1151" s="61"/>
    </row>
    <row r="1152" spans="1:18" x14ac:dyDescent="0.2">
      <c r="A1152" s="12">
        <v>50000249</v>
      </c>
      <c r="B1152" s="12">
        <v>978333</v>
      </c>
      <c r="C1152" s="12" t="s">
        <v>419</v>
      </c>
      <c r="D1152" s="12">
        <v>635317051</v>
      </c>
      <c r="E1152" s="13">
        <v>37466</v>
      </c>
      <c r="F1152" s="12">
        <v>6554849</v>
      </c>
      <c r="G1152" s="12">
        <v>0</v>
      </c>
      <c r="H1152" s="12">
        <v>0</v>
      </c>
      <c r="J1152" s="14">
        <v>309000</v>
      </c>
      <c r="K1152" s="14">
        <v>0</v>
      </c>
      <c r="L1152" s="14">
        <v>0</v>
      </c>
      <c r="M1152" s="14">
        <v>309000</v>
      </c>
      <c r="N1152" s="75">
        <f>VLOOKUP(P1152,'CODIGOS RENTISTICOS'!$A$2:E2192,2,FALSE)</f>
        <v>96200000</v>
      </c>
      <c r="O1152" s="75">
        <f>VLOOKUP(P1152,'CODIGOS RENTISTICOS'!$A$2:F4359,3,FALSE)</f>
        <v>350101</v>
      </c>
      <c r="P1152" s="61">
        <v>121230</v>
      </c>
      <c r="Q1152" s="14">
        <v>309000</v>
      </c>
      <c r="R1152" s="61"/>
    </row>
    <row r="1153" spans="1:18" x14ac:dyDescent="0.2">
      <c r="A1153" s="12">
        <v>50000249</v>
      </c>
      <c r="B1153" s="12">
        <v>613094</v>
      </c>
      <c r="C1153" s="12" t="s">
        <v>42</v>
      </c>
      <c r="D1153" s="12">
        <v>16609204</v>
      </c>
      <c r="E1153" s="13">
        <v>37466</v>
      </c>
      <c r="F1153" s="12">
        <v>5572492</v>
      </c>
      <c r="G1153" s="12">
        <v>0</v>
      </c>
      <c r="H1153" s="12">
        <v>0</v>
      </c>
      <c r="J1153" s="14">
        <v>7000</v>
      </c>
      <c r="K1153" s="14">
        <v>0</v>
      </c>
      <c r="L1153" s="14">
        <v>0</v>
      </c>
      <c r="M1153" s="14">
        <v>7000</v>
      </c>
      <c r="N1153" s="75">
        <f>VLOOKUP(P1153,'CODIGOS RENTISTICOS'!$A$2:E2193,2,FALSE)</f>
        <v>825000000</v>
      </c>
      <c r="O1153" s="75">
        <f>VLOOKUP(P1153,'CODIGOS RENTISTICOS'!$A$2:F4360,3,FALSE)</f>
        <v>150109</v>
      </c>
      <c r="P1153" s="61">
        <v>121245</v>
      </c>
      <c r="Q1153" s="14">
        <v>7000</v>
      </c>
      <c r="R1153" s="61"/>
    </row>
    <row r="1154" spans="1:18" x14ac:dyDescent="0.2">
      <c r="A1154" s="12">
        <v>50000249</v>
      </c>
      <c r="B1154" s="12">
        <v>613099</v>
      </c>
      <c r="C1154" s="12" t="s">
        <v>42</v>
      </c>
      <c r="D1154" s="12">
        <v>16770335</v>
      </c>
      <c r="E1154" s="13">
        <v>37466</v>
      </c>
      <c r="F1154" s="12">
        <v>3274064</v>
      </c>
      <c r="G1154" s="12">
        <v>0</v>
      </c>
      <c r="H1154" s="12">
        <v>0</v>
      </c>
      <c r="J1154" s="14">
        <v>7000</v>
      </c>
      <c r="K1154" s="14">
        <v>0</v>
      </c>
      <c r="L1154" s="14">
        <v>0</v>
      </c>
      <c r="M1154" s="14">
        <v>7000</v>
      </c>
      <c r="N1154" s="75">
        <f>VLOOKUP(P1154,'CODIGOS RENTISTICOS'!$A$2:E2194,2,FALSE)</f>
        <v>825000000</v>
      </c>
      <c r="O1154" s="75">
        <f>VLOOKUP(P1154,'CODIGOS RENTISTICOS'!$A$2:F4361,3,FALSE)</f>
        <v>150109</v>
      </c>
      <c r="P1154" s="61">
        <v>121245</v>
      </c>
      <c r="Q1154" s="14">
        <v>7000</v>
      </c>
      <c r="R1154" s="61"/>
    </row>
    <row r="1155" spans="1:18" x14ac:dyDescent="0.2">
      <c r="A1155" s="12">
        <v>50000249</v>
      </c>
      <c r="B1155" s="12">
        <v>613104</v>
      </c>
      <c r="C1155" s="12" t="s">
        <v>42</v>
      </c>
      <c r="D1155" s="12">
        <v>94433668</v>
      </c>
      <c r="E1155" s="13">
        <v>37466</v>
      </c>
      <c r="F1155" s="12">
        <v>4443347</v>
      </c>
      <c r="G1155" s="12">
        <v>0</v>
      </c>
      <c r="H1155" s="12">
        <v>0</v>
      </c>
      <c r="J1155" s="14">
        <v>7000</v>
      </c>
      <c r="K1155" s="14">
        <v>0</v>
      </c>
      <c r="L1155" s="14">
        <v>0</v>
      </c>
      <c r="M1155" s="14">
        <v>7000</v>
      </c>
      <c r="N1155" s="75">
        <f>VLOOKUP(P1155,'CODIGOS RENTISTICOS'!$A$2:E2195,2,FALSE)</f>
        <v>825000000</v>
      </c>
      <c r="O1155" s="75">
        <f>VLOOKUP(P1155,'CODIGOS RENTISTICOS'!$A$2:F4362,3,FALSE)</f>
        <v>150109</v>
      </c>
      <c r="P1155" s="61">
        <v>121245</v>
      </c>
      <c r="Q1155" s="14">
        <v>7000</v>
      </c>
      <c r="R1155" s="61"/>
    </row>
    <row r="1156" spans="1:18" x14ac:dyDescent="0.2">
      <c r="A1156" s="12">
        <v>50000249</v>
      </c>
      <c r="B1156" s="12">
        <v>5033935</v>
      </c>
      <c r="C1156" s="12" t="s">
        <v>42</v>
      </c>
      <c r="D1156" s="12">
        <v>16840421</v>
      </c>
      <c r="E1156" s="13">
        <v>37466</v>
      </c>
      <c r="F1156" s="12">
        <v>4050300</v>
      </c>
      <c r="G1156" s="12">
        <v>0</v>
      </c>
      <c r="H1156" s="12">
        <v>0</v>
      </c>
      <c r="J1156" s="14">
        <v>7000</v>
      </c>
      <c r="K1156" s="14">
        <v>0</v>
      </c>
      <c r="L1156" s="14">
        <v>0</v>
      </c>
      <c r="M1156" s="14">
        <v>7000</v>
      </c>
      <c r="N1156" s="75">
        <f>VLOOKUP(P1156,'CODIGOS RENTISTICOS'!$A$2:E2196,2,FALSE)</f>
        <v>825000000</v>
      </c>
      <c r="O1156" s="75">
        <f>VLOOKUP(P1156,'CODIGOS RENTISTICOS'!$A$2:F4363,3,FALSE)</f>
        <v>150109</v>
      </c>
      <c r="P1156" s="61">
        <v>121245</v>
      </c>
      <c r="Q1156" s="14">
        <v>7000</v>
      </c>
      <c r="R1156" s="61"/>
    </row>
    <row r="1157" spans="1:18" x14ac:dyDescent="0.2">
      <c r="A1157" s="12">
        <v>50000249</v>
      </c>
      <c r="B1157" s="12">
        <v>408164</v>
      </c>
      <c r="C1157" s="12" t="s">
        <v>42</v>
      </c>
      <c r="D1157" s="12">
        <v>94533380</v>
      </c>
      <c r="E1157" s="13">
        <v>37466</v>
      </c>
      <c r="F1157" s="12">
        <v>2624363</v>
      </c>
      <c r="G1157" s="12">
        <v>0</v>
      </c>
      <c r="H1157" s="12">
        <v>0</v>
      </c>
      <c r="J1157" s="14">
        <v>7000</v>
      </c>
      <c r="K1157" s="14">
        <v>0</v>
      </c>
      <c r="L1157" s="14">
        <v>0</v>
      </c>
      <c r="M1157" s="14">
        <v>7000</v>
      </c>
      <c r="N1157" s="75">
        <f>VLOOKUP(P1157,'CODIGOS RENTISTICOS'!$A$2:E2197,2,FALSE)</f>
        <v>825000000</v>
      </c>
      <c r="O1157" s="75">
        <f>VLOOKUP(P1157,'CODIGOS RENTISTICOS'!$A$2:F4364,3,FALSE)</f>
        <v>150109</v>
      </c>
      <c r="P1157" s="61">
        <v>5041</v>
      </c>
      <c r="Q1157" s="14">
        <v>7000</v>
      </c>
      <c r="R1157" s="61"/>
    </row>
    <row r="1158" spans="1:18" x14ac:dyDescent="0.2">
      <c r="A1158" s="12">
        <v>50000249</v>
      </c>
      <c r="B1158" s="12">
        <v>1120151</v>
      </c>
      <c r="C1158" s="12" t="s">
        <v>42</v>
      </c>
      <c r="D1158" s="12">
        <v>8002272992</v>
      </c>
      <c r="E1158" s="13">
        <v>37466</v>
      </c>
      <c r="F1158" s="12">
        <v>5578997</v>
      </c>
      <c r="G1158" s="12">
        <v>0</v>
      </c>
      <c r="H1158" s="12">
        <v>0</v>
      </c>
      <c r="J1158" s="14">
        <v>2574</v>
      </c>
      <c r="K1158" s="14">
        <v>0</v>
      </c>
      <c r="L1158" s="14">
        <v>0</v>
      </c>
      <c r="M1158" s="14">
        <v>2574</v>
      </c>
      <c r="N1158" s="75">
        <f>VLOOKUP(P1158,'CODIGOS RENTISTICOS'!$A$2:E2198,2,FALSE)</f>
        <v>96400000</v>
      </c>
      <c r="O1158" s="75">
        <f>VLOOKUP(P1158,'CODIGOS RENTISTICOS'!$A$2:F4365,3,FALSE)</f>
        <v>370101</v>
      </c>
      <c r="P1158" s="61">
        <v>121280</v>
      </c>
      <c r="Q1158" s="14">
        <v>2574</v>
      </c>
      <c r="R1158" s="61"/>
    </row>
    <row r="1159" spans="1:18" x14ac:dyDescent="0.2">
      <c r="A1159" s="12">
        <v>50000249</v>
      </c>
      <c r="B1159" s="12">
        <v>1148758</v>
      </c>
      <c r="C1159" s="12" t="s">
        <v>42</v>
      </c>
      <c r="D1159" s="12">
        <v>94375712</v>
      </c>
      <c r="E1159" s="13">
        <v>37466</v>
      </c>
      <c r="F1159" s="12">
        <v>5587879</v>
      </c>
      <c r="G1159" s="12">
        <v>0</v>
      </c>
      <c r="H1159" s="12">
        <v>0</v>
      </c>
      <c r="J1159" s="14">
        <v>5000</v>
      </c>
      <c r="K1159" s="14">
        <v>0</v>
      </c>
      <c r="L1159" s="14">
        <v>0</v>
      </c>
      <c r="M1159" s="14">
        <v>5000</v>
      </c>
      <c r="N1159" s="75">
        <f>VLOOKUP(P1159,'CODIGOS RENTISTICOS'!$A$2:E2199,2,FALSE)</f>
        <v>825000000</v>
      </c>
      <c r="O1159" s="75">
        <f>VLOOKUP(P1159,'CODIGOS RENTISTICOS'!$A$2:F4366,3,FALSE)</f>
        <v>150109</v>
      </c>
      <c r="P1159" s="61">
        <v>5041</v>
      </c>
      <c r="Q1159" s="14">
        <v>5000</v>
      </c>
      <c r="R1159" s="61"/>
    </row>
    <row r="1160" spans="1:18" x14ac:dyDescent="0.2">
      <c r="A1160" s="12">
        <v>50000249</v>
      </c>
      <c r="B1160" s="12">
        <v>1148988</v>
      </c>
      <c r="C1160" s="12" t="s">
        <v>42</v>
      </c>
      <c r="D1160" s="12">
        <v>16777046</v>
      </c>
      <c r="E1160" s="13">
        <v>37466</v>
      </c>
      <c r="F1160" s="12">
        <v>5587879</v>
      </c>
      <c r="G1160" s="12">
        <v>0</v>
      </c>
      <c r="H1160" s="12">
        <v>0</v>
      </c>
      <c r="J1160" s="14">
        <v>5000</v>
      </c>
      <c r="K1160" s="14">
        <v>0</v>
      </c>
      <c r="L1160" s="14">
        <v>0</v>
      </c>
      <c r="M1160" s="14">
        <v>5000</v>
      </c>
      <c r="N1160" s="75">
        <f>VLOOKUP(P1160,'CODIGOS RENTISTICOS'!$A$2:E2200,2,FALSE)</f>
        <v>825000000</v>
      </c>
      <c r="O1160" s="75">
        <f>VLOOKUP(P1160,'CODIGOS RENTISTICOS'!$A$2:F4367,3,FALSE)</f>
        <v>150109</v>
      </c>
      <c r="P1160" s="61">
        <v>5041</v>
      </c>
      <c r="Q1160" s="14">
        <v>5000</v>
      </c>
      <c r="R1160" s="61"/>
    </row>
    <row r="1161" spans="1:18" x14ac:dyDescent="0.2">
      <c r="A1161" s="12">
        <v>50000249</v>
      </c>
      <c r="B1161" s="12">
        <v>1202747</v>
      </c>
      <c r="C1161" s="12" t="s">
        <v>295</v>
      </c>
      <c r="D1161" s="12">
        <v>16496229</v>
      </c>
      <c r="E1161" s="13">
        <v>37466</v>
      </c>
      <c r="F1161" s="12">
        <v>2433257</v>
      </c>
      <c r="G1161" s="12">
        <v>0</v>
      </c>
      <c r="H1161" s="12">
        <v>0</v>
      </c>
      <c r="J1161" s="14">
        <v>109000</v>
      </c>
      <c r="K1161" s="14">
        <v>0</v>
      </c>
      <c r="L1161" s="14">
        <v>0</v>
      </c>
      <c r="M1161" s="14">
        <v>109000</v>
      </c>
      <c r="N1161" s="75">
        <f>VLOOKUP(P1161,'CODIGOS RENTISTICOS'!$A$2:E2201,2,FALSE)</f>
        <v>11100000</v>
      </c>
      <c r="O1161" s="75">
        <f>VLOOKUP(P1161,'CODIGOS RENTISTICOS'!$A$2:F4368,3,FALSE)</f>
        <v>150101</v>
      </c>
      <c r="P1161" s="61">
        <v>121275</v>
      </c>
      <c r="Q1161" s="14">
        <v>109000</v>
      </c>
      <c r="R1161" s="61"/>
    </row>
    <row r="1162" spans="1:18" x14ac:dyDescent="0.2">
      <c r="A1162" s="12">
        <v>50000249</v>
      </c>
      <c r="B1162" s="12">
        <v>1223715</v>
      </c>
      <c r="C1162" s="12" t="s">
        <v>295</v>
      </c>
      <c r="D1162" s="12">
        <v>12918935</v>
      </c>
      <c r="E1162" s="13">
        <v>37466</v>
      </c>
      <c r="F1162" s="12">
        <v>2447891</v>
      </c>
      <c r="G1162" s="12">
        <v>0</v>
      </c>
      <c r="H1162" s="12">
        <v>0</v>
      </c>
      <c r="J1162" s="14">
        <v>500000</v>
      </c>
      <c r="K1162" s="14">
        <v>0</v>
      </c>
      <c r="L1162" s="14">
        <v>0</v>
      </c>
      <c r="M1162" s="14">
        <v>500000</v>
      </c>
      <c r="N1162" s="75">
        <f>VLOOKUP(P1162,'CODIGOS RENTISTICOS'!$A$2:E2202,2,FALSE)</f>
        <v>11100000</v>
      </c>
      <c r="O1162" s="75">
        <f>VLOOKUP(P1162,'CODIGOS RENTISTICOS'!$A$2:F4369,3,FALSE)</f>
        <v>150101</v>
      </c>
      <c r="P1162" s="61">
        <v>121275</v>
      </c>
      <c r="Q1162" s="14">
        <v>500000</v>
      </c>
      <c r="R1162" s="61"/>
    </row>
    <row r="1163" spans="1:18" x14ac:dyDescent="0.2">
      <c r="A1163" s="12">
        <v>50000249</v>
      </c>
      <c r="B1163" s="12">
        <v>1226366</v>
      </c>
      <c r="C1163" s="12" t="s">
        <v>295</v>
      </c>
      <c r="D1163" s="12">
        <v>16465658</v>
      </c>
      <c r="E1163" s="13">
        <v>37466</v>
      </c>
      <c r="F1163" s="12">
        <v>2424128</v>
      </c>
      <c r="G1163" s="12">
        <v>0</v>
      </c>
      <c r="H1163" s="12">
        <v>0</v>
      </c>
      <c r="J1163" s="14">
        <v>740000</v>
      </c>
      <c r="K1163" s="14">
        <v>0</v>
      </c>
      <c r="L1163" s="14">
        <v>0</v>
      </c>
      <c r="M1163" s="14">
        <v>740000</v>
      </c>
      <c r="N1163" s="75">
        <f>VLOOKUP(P1163,'CODIGOS RENTISTICOS'!$A$2:E2203,2,FALSE)</f>
        <v>11100000</v>
      </c>
      <c r="O1163" s="75">
        <f>VLOOKUP(P1163,'CODIGOS RENTISTICOS'!$A$2:F4370,3,FALSE)</f>
        <v>150101</v>
      </c>
      <c r="P1163" s="61">
        <v>121275</v>
      </c>
      <c r="Q1163" s="14">
        <v>740000</v>
      </c>
      <c r="R1163" s="61"/>
    </row>
    <row r="1164" spans="1:18" x14ac:dyDescent="0.2">
      <c r="A1164" s="12">
        <v>50000249</v>
      </c>
      <c r="B1164" s="12">
        <v>969863</v>
      </c>
      <c r="C1164" s="12" t="s">
        <v>43</v>
      </c>
      <c r="D1164" s="12">
        <v>72228791</v>
      </c>
      <c r="E1164" s="13">
        <v>37466</v>
      </c>
      <c r="F1164" s="12">
        <v>8891234</v>
      </c>
      <c r="G1164" s="12">
        <v>0</v>
      </c>
      <c r="H1164" s="12">
        <v>0</v>
      </c>
      <c r="J1164" s="14">
        <v>51500</v>
      </c>
      <c r="K1164" s="14">
        <v>0</v>
      </c>
      <c r="L1164" s="14">
        <v>0</v>
      </c>
      <c r="M1164" s="14">
        <v>51500</v>
      </c>
      <c r="N1164" s="75">
        <f>VLOOKUP(P1164,'CODIGOS RENTISTICOS'!$A$2:E2204,2,FALSE)</f>
        <v>96300000</v>
      </c>
      <c r="O1164" s="75">
        <f>VLOOKUP(P1164,'CODIGOS RENTISTICOS'!$A$2:F4371,3,FALSE)</f>
        <v>360101</v>
      </c>
      <c r="P1164" s="61">
        <v>121270</v>
      </c>
      <c r="Q1164" s="14">
        <v>51500</v>
      </c>
      <c r="R1164" s="61"/>
    </row>
    <row r="1165" spans="1:18" x14ac:dyDescent="0.2">
      <c r="A1165" s="12">
        <v>50000249</v>
      </c>
      <c r="B1165" s="12">
        <v>396057</v>
      </c>
      <c r="C1165" s="12" t="s">
        <v>420</v>
      </c>
      <c r="D1165" s="12">
        <v>8280000939</v>
      </c>
      <c r="E1165" s="13">
        <v>37466</v>
      </c>
      <c r="F1165" s="12">
        <v>4357470</v>
      </c>
      <c r="G1165" s="12">
        <v>0</v>
      </c>
      <c r="H1165" s="12">
        <v>1</v>
      </c>
      <c r="J1165" s="14">
        <v>0</v>
      </c>
      <c r="K1165" s="14">
        <v>0</v>
      </c>
      <c r="L1165" s="14">
        <v>10773001.550000001</v>
      </c>
      <c r="M1165" s="14">
        <v>10773001.550000001</v>
      </c>
      <c r="N1165" s="75">
        <f>VLOOKUP(P1165,'CODIGOS RENTISTICOS'!$A$2:E2205,2,FALSE)</f>
        <v>96200000</v>
      </c>
      <c r="O1165" s="75">
        <f>VLOOKUP(P1165,'CODIGOS RENTISTICOS'!$A$2:F4372,3,FALSE)</f>
        <v>350101</v>
      </c>
      <c r="P1165" s="61">
        <v>121203</v>
      </c>
      <c r="Q1165" s="14">
        <v>10773001.550000001</v>
      </c>
      <c r="R1165" s="61"/>
    </row>
    <row r="1166" spans="1:18" x14ac:dyDescent="0.2">
      <c r="A1166" s="12">
        <v>50000249</v>
      </c>
      <c r="B1166" s="12">
        <v>224783</v>
      </c>
      <c r="C1166" s="12" t="s">
        <v>117</v>
      </c>
      <c r="D1166" s="12">
        <v>92097695</v>
      </c>
      <c r="E1166" s="13">
        <v>37466</v>
      </c>
      <c r="F1166" s="12">
        <v>2826423</v>
      </c>
      <c r="G1166" s="12">
        <v>0</v>
      </c>
      <c r="H1166" s="12">
        <v>0</v>
      </c>
      <c r="J1166" s="14">
        <v>7000</v>
      </c>
      <c r="K1166" s="14">
        <v>0</v>
      </c>
      <c r="L1166" s="14">
        <v>0</v>
      </c>
      <c r="M1166" s="14">
        <v>7000</v>
      </c>
      <c r="N1166" s="75">
        <f>VLOOKUP(P1166,'CODIGOS RENTISTICOS'!$A$2:E2206,2,FALSE)</f>
        <v>825000000</v>
      </c>
      <c r="O1166" s="75">
        <f>VLOOKUP(P1166,'CODIGOS RENTISTICOS'!$A$2:F4373,3,FALSE)</f>
        <v>150109</v>
      </c>
      <c r="P1166" s="61">
        <v>5041</v>
      </c>
      <c r="Q1166" s="14">
        <v>7000</v>
      </c>
      <c r="R1166" s="61"/>
    </row>
    <row r="1167" spans="1:18" x14ac:dyDescent="0.2">
      <c r="A1167" s="12">
        <v>50000249</v>
      </c>
      <c r="B1167" s="12">
        <v>3421885</v>
      </c>
      <c r="C1167" s="12" t="s">
        <v>117</v>
      </c>
      <c r="D1167" s="12">
        <v>92497886</v>
      </c>
      <c r="E1167" s="13">
        <v>37466</v>
      </c>
      <c r="F1167" s="12">
        <v>0</v>
      </c>
      <c r="G1167" s="12">
        <v>0</v>
      </c>
      <c r="H1167" s="12">
        <v>0</v>
      </c>
      <c r="J1167" s="14">
        <v>7000</v>
      </c>
      <c r="K1167" s="14">
        <v>0</v>
      </c>
      <c r="L1167" s="14">
        <v>0</v>
      </c>
      <c r="M1167" s="14">
        <v>7000</v>
      </c>
      <c r="N1167" s="75">
        <f>VLOOKUP(P1167,'CODIGOS RENTISTICOS'!$A$2:E2207,2,FALSE)</f>
        <v>825000000</v>
      </c>
      <c r="O1167" s="75">
        <f>VLOOKUP(P1167,'CODIGOS RENTISTICOS'!$A$2:F4374,3,FALSE)</f>
        <v>150109</v>
      </c>
      <c r="P1167" s="61">
        <v>5041</v>
      </c>
      <c r="Q1167" s="14">
        <v>7000</v>
      </c>
      <c r="R1167" s="61"/>
    </row>
    <row r="1168" spans="1:18" x14ac:dyDescent="0.2">
      <c r="A1168" s="12">
        <v>50000249</v>
      </c>
      <c r="B1168" s="12">
        <v>3421888</v>
      </c>
      <c r="C1168" s="12" t="s">
        <v>117</v>
      </c>
      <c r="D1168" s="12">
        <v>92528936</v>
      </c>
      <c r="E1168" s="13">
        <v>37466</v>
      </c>
      <c r="F1168" s="12">
        <v>2804514</v>
      </c>
      <c r="G1168" s="12">
        <v>0</v>
      </c>
      <c r="H1168" s="12">
        <v>0</v>
      </c>
      <c r="J1168" s="14">
        <v>7000</v>
      </c>
      <c r="K1168" s="14">
        <v>0</v>
      </c>
      <c r="L1168" s="14">
        <v>0</v>
      </c>
      <c r="M1168" s="14">
        <v>7000</v>
      </c>
      <c r="N1168" s="75">
        <f>VLOOKUP(P1168,'CODIGOS RENTISTICOS'!$A$2:E2208,2,FALSE)</f>
        <v>825000000</v>
      </c>
      <c r="O1168" s="75">
        <f>VLOOKUP(P1168,'CODIGOS RENTISTICOS'!$A$2:F4375,3,FALSE)</f>
        <v>150109</v>
      </c>
      <c r="P1168" s="61">
        <v>5041</v>
      </c>
      <c r="Q1168" s="14">
        <v>7000</v>
      </c>
      <c r="R1168" s="61"/>
    </row>
    <row r="1169" spans="1:18" x14ac:dyDescent="0.2">
      <c r="A1169" s="12">
        <v>50000249</v>
      </c>
      <c r="B1169" s="12">
        <v>1192912</v>
      </c>
      <c r="C1169" s="12" t="s">
        <v>285</v>
      </c>
      <c r="D1169" s="12">
        <v>8001069629</v>
      </c>
      <c r="E1169" s="13">
        <v>37467</v>
      </c>
      <c r="F1169" s="12">
        <v>6110529</v>
      </c>
      <c r="G1169" s="12">
        <v>0</v>
      </c>
      <c r="H1169" s="12">
        <v>0</v>
      </c>
      <c r="J1169" s="14">
        <v>38000</v>
      </c>
      <c r="K1169" s="14">
        <v>0</v>
      </c>
      <c r="L1169" s="14">
        <v>0</v>
      </c>
      <c r="M1169" s="14">
        <v>38000</v>
      </c>
      <c r="N1169" s="75">
        <f>VLOOKUP(P1169,'CODIGOS RENTISTICOS'!$A$2:E2209,2,FALSE)</f>
        <v>825000000</v>
      </c>
      <c r="O1169" s="75">
        <f>VLOOKUP(P1169,'CODIGOS RENTISTICOS'!$A$2:F4376,3,FALSE)</f>
        <v>150109</v>
      </c>
      <c r="P1169" s="61">
        <v>121245</v>
      </c>
      <c r="Q1169" s="14">
        <v>38000</v>
      </c>
      <c r="R1169" s="61"/>
    </row>
    <row r="1170" spans="1:18" x14ac:dyDescent="0.2">
      <c r="A1170" s="12">
        <v>50000249</v>
      </c>
      <c r="B1170" s="12">
        <v>1173786</v>
      </c>
      <c r="C1170" s="12" t="s">
        <v>285</v>
      </c>
      <c r="D1170" s="12">
        <v>35490063</v>
      </c>
      <c r="E1170" s="13">
        <v>37467</v>
      </c>
      <c r="F1170" s="12">
        <v>4189443</v>
      </c>
      <c r="G1170" s="12">
        <v>0</v>
      </c>
      <c r="H1170" s="12">
        <v>0</v>
      </c>
      <c r="J1170" s="14">
        <v>350000</v>
      </c>
      <c r="K1170" s="14">
        <v>0</v>
      </c>
      <c r="L1170" s="14">
        <v>0</v>
      </c>
      <c r="M1170" s="14">
        <v>350000</v>
      </c>
      <c r="N1170" s="75">
        <f>VLOOKUP(P1170,'CODIGOS RENTISTICOS'!$A$2:E2210,2,FALSE)</f>
        <v>11800000</v>
      </c>
      <c r="O1170" s="75">
        <f>VLOOKUP(P1170,'CODIGOS RENTISTICOS'!$A$2:F4377,3,FALSE)</f>
        <v>240101</v>
      </c>
      <c r="P1170" s="61">
        <v>121265</v>
      </c>
      <c r="Q1170" s="14">
        <v>350000</v>
      </c>
      <c r="R1170" s="61"/>
    </row>
    <row r="1171" spans="1:18" x14ac:dyDescent="0.2">
      <c r="A1171" s="12">
        <v>50000249</v>
      </c>
      <c r="B1171" s="12">
        <v>649196</v>
      </c>
      <c r="C1171" s="12" t="s">
        <v>285</v>
      </c>
      <c r="D1171" s="12">
        <v>40985424</v>
      </c>
      <c r="E1171" s="13">
        <v>37467</v>
      </c>
      <c r="F1171" s="12">
        <v>3412628</v>
      </c>
      <c r="G1171" s="12">
        <v>0</v>
      </c>
      <c r="H1171" s="12">
        <v>0</v>
      </c>
      <c r="J1171" s="14">
        <v>309000</v>
      </c>
      <c r="K1171" s="14">
        <v>0</v>
      </c>
      <c r="L1171" s="14">
        <v>0</v>
      </c>
      <c r="M1171" s="14">
        <v>309000</v>
      </c>
      <c r="N1171" s="75">
        <f>VLOOKUP(P1171,'CODIGOS RENTISTICOS'!$A$2:E2211,2,FALSE)</f>
        <v>96200000</v>
      </c>
      <c r="O1171" s="75">
        <f>VLOOKUP(P1171,'CODIGOS RENTISTICOS'!$A$2:F4378,3,FALSE)</f>
        <v>350101</v>
      </c>
      <c r="P1171" s="61">
        <v>121230</v>
      </c>
      <c r="Q1171" s="14">
        <v>309000</v>
      </c>
      <c r="R1171" s="61"/>
    </row>
    <row r="1172" spans="1:18" x14ac:dyDescent="0.2">
      <c r="A1172" s="12">
        <v>50000249</v>
      </c>
      <c r="B1172" s="12">
        <v>1959148</v>
      </c>
      <c r="C1172" s="12" t="s">
        <v>285</v>
      </c>
      <c r="D1172" s="12">
        <v>8907053405</v>
      </c>
      <c r="E1172" s="13">
        <v>37467</v>
      </c>
      <c r="F1172" s="12">
        <v>2581200</v>
      </c>
      <c r="G1172" s="12">
        <v>0</v>
      </c>
      <c r="H1172" s="12">
        <v>0</v>
      </c>
      <c r="J1172" s="14">
        <v>2700</v>
      </c>
      <c r="K1172" s="14">
        <v>0</v>
      </c>
      <c r="L1172" s="14">
        <v>0</v>
      </c>
      <c r="M1172" s="14">
        <v>2700</v>
      </c>
      <c r="N1172" s="75">
        <f>VLOOKUP(P1172,'CODIGOS RENTISTICOS'!$A$2:E2212,2,FALSE)</f>
        <v>825000000</v>
      </c>
      <c r="O1172" s="75">
        <f>VLOOKUP(P1172,'CODIGOS RENTISTICOS'!$A$2:F4379,3,FALSE)</f>
        <v>150109</v>
      </c>
      <c r="P1172" s="61">
        <v>121245</v>
      </c>
      <c r="Q1172" s="14">
        <v>2700</v>
      </c>
      <c r="R1172" s="61"/>
    </row>
    <row r="1173" spans="1:18" x14ac:dyDescent="0.2">
      <c r="A1173" s="12">
        <v>50000249</v>
      </c>
      <c r="B1173" s="12">
        <v>1156688</v>
      </c>
      <c r="C1173" s="12" t="s">
        <v>285</v>
      </c>
      <c r="D1173" s="12">
        <v>17321454</v>
      </c>
      <c r="E1173" s="13">
        <v>37467</v>
      </c>
      <c r="F1173" s="12">
        <v>6924186</v>
      </c>
      <c r="G1173" s="12">
        <v>0</v>
      </c>
      <c r="H1173" s="12">
        <v>0</v>
      </c>
      <c r="J1173" s="14">
        <v>2574</v>
      </c>
      <c r="K1173" s="14">
        <v>0</v>
      </c>
      <c r="L1173" s="14">
        <v>0</v>
      </c>
      <c r="M1173" s="14">
        <v>2574</v>
      </c>
      <c r="N1173" s="75">
        <f>VLOOKUP(P1173,'CODIGOS RENTISTICOS'!$A$2:E2213,2,FALSE)</f>
        <v>96400000</v>
      </c>
      <c r="O1173" s="75">
        <f>VLOOKUP(P1173,'CODIGOS RENTISTICOS'!$A$2:F4380,3,FALSE)</f>
        <v>370101</v>
      </c>
      <c r="P1173" s="61">
        <v>121280</v>
      </c>
      <c r="Q1173" s="14">
        <v>2574</v>
      </c>
      <c r="R1173" s="61"/>
    </row>
    <row r="1174" spans="1:18" x14ac:dyDescent="0.2">
      <c r="A1174" s="12">
        <v>50000249</v>
      </c>
      <c r="B1174" s="12">
        <v>1156691</v>
      </c>
      <c r="C1174" s="12" t="s">
        <v>285</v>
      </c>
      <c r="D1174" s="12">
        <v>8300449004</v>
      </c>
      <c r="E1174" s="13">
        <v>37467</v>
      </c>
      <c r="F1174" s="12">
        <v>0</v>
      </c>
      <c r="G1174" s="12">
        <v>0</v>
      </c>
      <c r="H1174" s="12">
        <v>0</v>
      </c>
      <c r="J1174" s="14">
        <v>2574</v>
      </c>
      <c r="K1174" s="14">
        <v>0</v>
      </c>
      <c r="L1174" s="14">
        <v>0</v>
      </c>
      <c r="M1174" s="14">
        <v>2574</v>
      </c>
      <c r="N1174" s="75">
        <f>VLOOKUP(P1174,'CODIGOS RENTISTICOS'!$A$2:E2214,2,FALSE)</f>
        <v>96400000</v>
      </c>
      <c r="O1174" s="75">
        <f>VLOOKUP(P1174,'CODIGOS RENTISTICOS'!$A$2:F4381,3,FALSE)</f>
        <v>370101</v>
      </c>
      <c r="P1174" s="61">
        <v>121280</v>
      </c>
      <c r="Q1174" s="14">
        <v>2574</v>
      </c>
      <c r="R1174" s="61"/>
    </row>
    <row r="1175" spans="1:18" x14ac:dyDescent="0.2">
      <c r="A1175" s="12">
        <v>50000249</v>
      </c>
      <c r="B1175" s="12">
        <v>553965</v>
      </c>
      <c r="C1175" s="12" t="s">
        <v>285</v>
      </c>
      <c r="D1175" s="12">
        <v>8603536842</v>
      </c>
      <c r="E1175" s="13">
        <v>37467</v>
      </c>
      <c r="F1175" s="12">
        <v>6131788</v>
      </c>
      <c r="G1175" s="12">
        <v>0</v>
      </c>
      <c r="H1175" s="12">
        <v>0</v>
      </c>
      <c r="J1175" s="14">
        <v>604000</v>
      </c>
      <c r="K1175" s="14">
        <v>0</v>
      </c>
      <c r="L1175" s="14">
        <v>0</v>
      </c>
      <c r="M1175" s="14">
        <v>604000</v>
      </c>
      <c r="N1175" s="75">
        <f>VLOOKUP(P1175,'CODIGOS RENTISTICOS'!$A$2:E2215,2,FALSE)</f>
        <v>825000000</v>
      </c>
      <c r="O1175" s="75">
        <f>VLOOKUP(P1175,'CODIGOS RENTISTICOS'!$A$2:F4382,3,FALSE)</f>
        <v>150109</v>
      </c>
      <c r="P1175" s="61">
        <v>121245</v>
      </c>
      <c r="Q1175" s="14">
        <v>604000</v>
      </c>
      <c r="R1175" s="61"/>
    </row>
    <row r="1176" spans="1:18" x14ac:dyDescent="0.2">
      <c r="A1176" s="12">
        <v>50000249</v>
      </c>
      <c r="B1176" s="12">
        <v>553966</v>
      </c>
      <c r="C1176" s="12" t="s">
        <v>285</v>
      </c>
      <c r="D1176" s="12">
        <v>8605305338</v>
      </c>
      <c r="E1176" s="13">
        <v>37467</v>
      </c>
      <c r="F1176" s="12">
        <v>610003</v>
      </c>
      <c r="G1176" s="12">
        <v>0</v>
      </c>
      <c r="H1176" s="12">
        <v>0</v>
      </c>
      <c r="J1176" s="14">
        <v>7000</v>
      </c>
      <c r="K1176" s="14">
        <v>0</v>
      </c>
      <c r="L1176" s="14">
        <v>0</v>
      </c>
      <c r="M1176" s="14">
        <v>7000</v>
      </c>
      <c r="N1176" s="75">
        <f>VLOOKUP(P1176,'CODIGOS RENTISTICOS'!$A$2:E2216,2,FALSE)</f>
        <v>825000000</v>
      </c>
      <c r="O1176" s="75">
        <f>VLOOKUP(P1176,'CODIGOS RENTISTICOS'!$A$2:F4383,3,FALSE)</f>
        <v>150109</v>
      </c>
      <c r="P1176" s="61">
        <v>121245</v>
      </c>
      <c r="Q1176" s="14">
        <v>7000</v>
      </c>
      <c r="R1176" s="61"/>
    </row>
    <row r="1177" spans="1:18" x14ac:dyDescent="0.2">
      <c r="A1177" s="12">
        <v>50000249</v>
      </c>
      <c r="B1177" s="12">
        <v>675453</v>
      </c>
      <c r="C1177" s="12" t="s">
        <v>285</v>
      </c>
      <c r="D1177" s="12">
        <v>7310148</v>
      </c>
      <c r="E1177" s="13">
        <v>37467</v>
      </c>
      <c r="F1177" s="12">
        <v>2960496</v>
      </c>
      <c r="G1177" s="12">
        <v>0</v>
      </c>
      <c r="H1177" s="12">
        <v>0</v>
      </c>
      <c r="J1177" s="14">
        <v>7000</v>
      </c>
      <c r="K1177" s="14">
        <v>0</v>
      </c>
      <c r="L1177" s="14">
        <v>0</v>
      </c>
      <c r="M1177" s="14">
        <v>7000</v>
      </c>
      <c r="N1177" s="75">
        <f>VLOOKUP(P1177,'CODIGOS RENTISTICOS'!$A$2:E2217,2,FALSE)</f>
        <v>825000000</v>
      </c>
      <c r="O1177" s="75">
        <f>VLOOKUP(P1177,'CODIGOS RENTISTICOS'!$A$2:F4384,3,FALSE)</f>
        <v>150109</v>
      </c>
      <c r="P1177" s="61">
        <v>121245</v>
      </c>
      <c r="Q1177" s="14">
        <v>7000</v>
      </c>
      <c r="R1177" s="61"/>
    </row>
    <row r="1178" spans="1:18" x14ac:dyDescent="0.2">
      <c r="A1178" s="12">
        <v>50000249</v>
      </c>
      <c r="B1178" s="12">
        <v>675593</v>
      </c>
      <c r="C1178" s="12" t="s">
        <v>285</v>
      </c>
      <c r="D1178" s="12">
        <v>91456306</v>
      </c>
      <c r="E1178" s="13">
        <v>37467</v>
      </c>
      <c r="F1178" s="12">
        <v>3290377</v>
      </c>
      <c r="G1178" s="12">
        <v>0</v>
      </c>
      <c r="H1178" s="12">
        <v>0</v>
      </c>
      <c r="J1178" s="14">
        <v>7000</v>
      </c>
      <c r="K1178" s="14">
        <v>0</v>
      </c>
      <c r="L1178" s="14">
        <v>0</v>
      </c>
      <c r="M1178" s="14">
        <v>7000</v>
      </c>
      <c r="N1178" s="75">
        <f>VLOOKUP(P1178,'CODIGOS RENTISTICOS'!$A$2:E2218,2,FALSE)</f>
        <v>825000000</v>
      </c>
      <c r="O1178" s="75">
        <f>VLOOKUP(P1178,'CODIGOS RENTISTICOS'!$A$2:F4385,3,FALSE)</f>
        <v>150109</v>
      </c>
      <c r="P1178" s="61">
        <v>121245</v>
      </c>
      <c r="Q1178" s="14">
        <v>7000</v>
      </c>
      <c r="R1178" s="61"/>
    </row>
    <row r="1179" spans="1:18" x14ac:dyDescent="0.2">
      <c r="A1179" s="12">
        <v>50000249</v>
      </c>
      <c r="B1179" s="12">
        <v>1149207</v>
      </c>
      <c r="C1179" s="12" t="s">
        <v>285</v>
      </c>
      <c r="D1179" s="12">
        <v>79496762</v>
      </c>
      <c r="E1179" s="13">
        <v>37467</v>
      </c>
      <c r="F1179" s="12">
        <v>5204308</v>
      </c>
      <c r="G1179" s="12">
        <v>0</v>
      </c>
      <c r="H1179" s="12">
        <v>0</v>
      </c>
      <c r="J1179" s="14">
        <v>7000</v>
      </c>
      <c r="K1179" s="14">
        <v>0</v>
      </c>
      <c r="L1179" s="14">
        <v>0</v>
      </c>
      <c r="M1179" s="14">
        <v>7000</v>
      </c>
      <c r="N1179" s="75">
        <f>VLOOKUP(P1179,'CODIGOS RENTISTICOS'!$A$2:E2219,2,FALSE)</f>
        <v>825000000</v>
      </c>
      <c r="O1179" s="75">
        <f>VLOOKUP(P1179,'CODIGOS RENTISTICOS'!$A$2:F4386,3,FALSE)</f>
        <v>150109</v>
      </c>
      <c r="P1179" s="61">
        <v>121245</v>
      </c>
      <c r="Q1179" s="14">
        <v>7000</v>
      </c>
      <c r="R1179" s="61"/>
    </row>
    <row r="1180" spans="1:18" x14ac:dyDescent="0.2">
      <c r="A1180" s="12">
        <v>50000249</v>
      </c>
      <c r="B1180" s="12">
        <v>1149221</v>
      </c>
      <c r="C1180" s="12" t="s">
        <v>285</v>
      </c>
      <c r="D1180" s="12">
        <v>19430011</v>
      </c>
      <c r="E1180" s="13">
        <v>37467</v>
      </c>
      <c r="F1180" s="12">
        <v>5716203</v>
      </c>
      <c r="G1180" s="12">
        <v>0</v>
      </c>
      <c r="H1180" s="12">
        <v>0</v>
      </c>
      <c r="J1180" s="14">
        <v>6000</v>
      </c>
      <c r="K1180" s="14">
        <v>0</v>
      </c>
      <c r="L1180" s="14">
        <v>0</v>
      </c>
      <c r="M1180" s="14">
        <v>6000</v>
      </c>
      <c r="N1180" s="75">
        <f>VLOOKUP(P1180,'CODIGOS RENTISTICOS'!$A$2:E2220,2,FALSE)</f>
        <v>825000000</v>
      </c>
      <c r="O1180" s="75">
        <f>VLOOKUP(P1180,'CODIGOS RENTISTICOS'!$A$2:F4387,3,FALSE)</f>
        <v>150109</v>
      </c>
      <c r="P1180" s="61">
        <v>121245</v>
      </c>
      <c r="Q1180" s="14">
        <v>6000</v>
      </c>
      <c r="R1180" s="61"/>
    </row>
    <row r="1181" spans="1:18" x14ac:dyDescent="0.2">
      <c r="A1181" s="12">
        <v>50000249</v>
      </c>
      <c r="B1181" s="12">
        <v>5738933</v>
      </c>
      <c r="C1181" s="12" t="s">
        <v>285</v>
      </c>
      <c r="D1181" s="12">
        <v>8300709652</v>
      </c>
      <c r="E1181" s="13">
        <v>37467</v>
      </c>
      <c r="F1181" s="12">
        <v>2158100</v>
      </c>
      <c r="G1181" s="12">
        <v>0</v>
      </c>
      <c r="H1181" s="12">
        <v>0</v>
      </c>
      <c r="J1181" s="14">
        <v>5000</v>
      </c>
      <c r="K1181" s="14">
        <v>0</v>
      </c>
      <c r="L1181" s="14">
        <v>0</v>
      </c>
      <c r="M1181" s="14">
        <v>5000</v>
      </c>
      <c r="N1181" s="75">
        <f>VLOOKUP(P1181,'CODIGOS RENTISTICOS'!$A$2:E2221,2,FALSE)</f>
        <v>825000000</v>
      </c>
      <c r="O1181" s="75">
        <f>VLOOKUP(P1181,'CODIGOS RENTISTICOS'!$A$2:F4388,3,FALSE)</f>
        <v>150109</v>
      </c>
      <c r="P1181" s="61">
        <v>121245</v>
      </c>
      <c r="Q1181" s="14">
        <v>5000</v>
      </c>
      <c r="R1181" s="61"/>
    </row>
    <row r="1182" spans="1:18" x14ac:dyDescent="0.2">
      <c r="A1182" s="12">
        <v>50000249</v>
      </c>
      <c r="B1182" s="12">
        <v>911316</v>
      </c>
      <c r="C1182" s="12" t="s">
        <v>285</v>
      </c>
      <c r="D1182" s="12">
        <v>8600437303</v>
      </c>
      <c r="E1182" s="13">
        <v>37467</v>
      </c>
      <c r="F1182" s="12">
        <v>4163262</v>
      </c>
      <c r="G1182" s="12">
        <v>0</v>
      </c>
      <c r="H1182" s="12">
        <v>0</v>
      </c>
      <c r="J1182" s="14">
        <v>73000</v>
      </c>
      <c r="K1182" s="14">
        <v>0</v>
      </c>
      <c r="L1182" s="14">
        <v>0</v>
      </c>
      <c r="M1182" s="14">
        <v>73000</v>
      </c>
      <c r="N1182" s="75">
        <f>VLOOKUP(P1182,'CODIGOS RENTISTICOS'!$A$2:E2222,2,FALSE)</f>
        <v>825000000</v>
      </c>
      <c r="O1182" s="75">
        <f>VLOOKUP(P1182,'CODIGOS RENTISTICOS'!$A$2:F4389,3,FALSE)</f>
        <v>150109</v>
      </c>
      <c r="P1182" s="61">
        <v>121245</v>
      </c>
      <c r="Q1182" s="14">
        <v>73000</v>
      </c>
      <c r="R1182" s="61"/>
    </row>
    <row r="1183" spans="1:18" x14ac:dyDescent="0.2">
      <c r="A1183" s="12">
        <v>50000249</v>
      </c>
      <c r="B1183" s="12">
        <v>911976</v>
      </c>
      <c r="C1183" s="12" t="s">
        <v>285</v>
      </c>
      <c r="D1183" s="12">
        <v>75045667</v>
      </c>
      <c r="E1183" s="13">
        <v>37467</v>
      </c>
      <c r="F1183" s="12">
        <v>3416030</v>
      </c>
      <c r="G1183" s="12">
        <v>0</v>
      </c>
      <c r="H1183" s="12">
        <v>0</v>
      </c>
      <c r="J1183" s="14">
        <v>7000</v>
      </c>
      <c r="K1183" s="14">
        <v>0</v>
      </c>
      <c r="L1183" s="14">
        <v>0</v>
      </c>
      <c r="M1183" s="14">
        <v>7000</v>
      </c>
      <c r="N1183" s="75">
        <f>VLOOKUP(P1183,'CODIGOS RENTISTICOS'!$A$2:E2223,2,FALSE)</f>
        <v>825000000</v>
      </c>
      <c r="O1183" s="75">
        <f>VLOOKUP(P1183,'CODIGOS RENTISTICOS'!$A$2:F4390,3,FALSE)</f>
        <v>150109</v>
      </c>
      <c r="P1183" s="61">
        <v>121245</v>
      </c>
      <c r="Q1183" s="14">
        <v>7000</v>
      </c>
      <c r="R1183" s="61"/>
    </row>
    <row r="1184" spans="1:18" x14ac:dyDescent="0.2">
      <c r="A1184" s="12">
        <v>50000249</v>
      </c>
      <c r="B1184" s="12">
        <v>911977</v>
      </c>
      <c r="C1184" s="12" t="s">
        <v>285</v>
      </c>
      <c r="D1184" s="12">
        <v>79485750</v>
      </c>
      <c r="E1184" s="13">
        <v>37467</v>
      </c>
      <c r="F1184" s="12">
        <v>3416030</v>
      </c>
      <c r="G1184" s="12">
        <v>0</v>
      </c>
      <c r="H1184" s="12">
        <v>0</v>
      </c>
      <c r="J1184" s="14">
        <v>5000</v>
      </c>
      <c r="K1184" s="14">
        <v>0</v>
      </c>
      <c r="L1184" s="14">
        <v>0</v>
      </c>
      <c r="M1184" s="14">
        <v>5000</v>
      </c>
      <c r="N1184" s="75">
        <f>VLOOKUP(P1184,'CODIGOS RENTISTICOS'!$A$2:E2224,2,FALSE)</f>
        <v>825000000</v>
      </c>
      <c r="O1184" s="75">
        <f>VLOOKUP(P1184,'CODIGOS RENTISTICOS'!$A$2:F4391,3,FALSE)</f>
        <v>150109</v>
      </c>
      <c r="P1184" s="61">
        <v>121245</v>
      </c>
      <c r="Q1184" s="14">
        <v>5000</v>
      </c>
      <c r="R1184" s="61"/>
    </row>
    <row r="1185" spans="1:18" x14ac:dyDescent="0.2">
      <c r="A1185" s="12">
        <v>50000249</v>
      </c>
      <c r="B1185" s="12">
        <v>1169643</v>
      </c>
      <c r="C1185" s="12" t="s">
        <v>285</v>
      </c>
      <c r="D1185" s="12">
        <v>8000236469</v>
      </c>
      <c r="E1185" s="13">
        <v>37467</v>
      </c>
      <c r="F1185" s="12">
        <v>6231097</v>
      </c>
      <c r="G1185" s="12">
        <v>0</v>
      </c>
      <c r="H1185" s="12">
        <v>0</v>
      </c>
      <c r="J1185" s="14">
        <v>5000</v>
      </c>
      <c r="K1185" s="14">
        <v>0</v>
      </c>
      <c r="L1185" s="14">
        <v>0</v>
      </c>
      <c r="M1185" s="14">
        <v>5000</v>
      </c>
      <c r="N1185" s="75">
        <f>VLOOKUP(P1185,'CODIGOS RENTISTICOS'!$A$2:E2225,2,FALSE)</f>
        <v>825000000</v>
      </c>
      <c r="O1185" s="75">
        <f>VLOOKUP(P1185,'CODIGOS RENTISTICOS'!$A$2:F4392,3,FALSE)</f>
        <v>150109</v>
      </c>
      <c r="P1185" s="61">
        <v>121245</v>
      </c>
      <c r="Q1185" s="14">
        <v>5000</v>
      </c>
      <c r="R1185" s="61"/>
    </row>
    <row r="1186" spans="1:18" x14ac:dyDescent="0.2">
      <c r="A1186" s="12">
        <v>50000249</v>
      </c>
      <c r="B1186" s="12">
        <v>846701</v>
      </c>
      <c r="C1186" s="12" t="s">
        <v>285</v>
      </c>
      <c r="D1186" s="12">
        <v>8300558264</v>
      </c>
      <c r="E1186" s="13">
        <v>37467</v>
      </c>
      <c r="F1186" s="12">
        <v>2519536</v>
      </c>
      <c r="G1186" s="12">
        <v>0</v>
      </c>
      <c r="H1186" s="12">
        <v>0</v>
      </c>
      <c r="J1186" s="14">
        <v>28000</v>
      </c>
      <c r="K1186" s="14">
        <v>0</v>
      </c>
      <c r="L1186" s="14">
        <v>0</v>
      </c>
      <c r="M1186" s="14">
        <v>28000</v>
      </c>
      <c r="N1186" s="75">
        <f>VLOOKUP(P1186,'CODIGOS RENTISTICOS'!$A$2:E2226,2,FALSE)</f>
        <v>825000000</v>
      </c>
      <c r="O1186" s="75">
        <f>VLOOKUP(P1186,'CODIGOS RENTISTICOS'!$A$2:F4393,3,FALSE)</f>
        <v>150109</v>
      </c>
      <c r="P1186" s="61">
        <v>121245</v>
      </c>
      <c r="Q1186" s="14">
        <v>28000</v>
      </c>
      <c r="R1186" s="61"/>
    </row>
    <row r="1187" spans="1:18" x14ac:dyDescent="0.2">
      <c r="A1187" s="12">
        <v>50000249</v>
      </c>
      <c r="B1187" s="12">
        <v>846704</v>
      </c>
      <c r="C1187" s="12" t="s">
        <v>285</v>
      </c>
      <c r="D1187" s="12">
        <v>8300558264</v>
      </c>
      <c r="E1187" s="13">
        <v>37467</v>
      </c>
      <c r="F1187" s="12">
        <v>2519536</v>
      </c>
      <c r="G1187" s="12">
        <v>0</v>
      </c>
      <c r="H1187" s="12">
        <v>0</v>
      </c>
      <c r="J1187" s="14">
        <v>5000</v>
      </c>
      <c r="K1187" s="14">
        <v>0</v>
      </c>
      <c r="L1187" s="14">
        <v>0</v>
      </c>
      <c r="M1187" s="14">
        <v>5000</v>
      </c>
      <c r="N1187" s="75">
        <f>VLOOKUP(P1187,'CODIGOS RENTISTICOS'!$A$2:E2227,2,FALSE)</f>
        <v>825000000</v>
      </c>
      <c r="O1187" s="75">
        <f>VLOOKUP(P1187,'CODIGOS RENTISTICOS'!$A$2:F4394,3,FALSE)</f>
        <v>150109</v>
      </c>
      <c r="P1187" s="61">
        <v>121245</v>
      </c>
      <c r="Q1187" s="14">
        <v>5000</v>
      </c>
      <c r="R1187" s="61"/>
    </row>
    <row r="1188" spans="1:18" x14ac:dyDescent="0.2">
      <c r="A1188" s="12">
        <v>50000249</v>
      </c>
      <c r="B1188" s="12">
        <v>699569</v>
      </c>
      <c r="C1188" s="12" t="s">
        <v>285</v>
      </c>
      <c r="D1188" s="12">
        <v>79863963</v>
      </c>
      <c r="E1188" s="13">
        <v>37467</v>
      </c>
      <c r="F1188" s="12">
        <v>2916400</v>
      </c>
      <c r="G1188" s="12">
        <v>0</v>
      </c>
      <c r="H1188" s="12">
        <v>0</v>
      </c>
      <c r="J1188" s="14">
        <v>5000</v>
      </c>
      <c r="K1188" s="14">
        <v>0</v>
      </c>
      <c r="L1188" s="14">
        <v>0</v>
      </c>
      <c r="M1188" s="14">
        <v>5000</v>
      </c>
      <c r="N1188" s="75">
        <f>VLOOKUP(P1188,'CODIGOS RENTISTICOS'!$A$2:E2228,2,FALSE)</f>
        <v>825000000</v>
      </c>
      <c r="O1188" s="75">
        <f>VLOOKUP(P1188,'CODIGOS RENTISTICOS'!$A$2:F4395,3,FALSE)</f>
        <v>150109</v>
      </c>
      <c r="P1188" s="61">
        <v>121245</v>
      </c>
      <c r="Q1188" s="14">
        <v>5000</v>
      </c>
      <c r="R1188" s="61"/>
    </row>
    <row r="1189" spans="1:18" x14ac:dyDescent="0.2">
      <c r="A1189" s="12">
        <v>50000249</v>
      </c>
      <c r="B1189" s="12">
        <v>1188615</v>
      </c>
      <c r="C1189" s="12" t="s">
        <v>285</v>
      </c>
      <c r="D1189" s="12">
        <v>8902009373</v>
      </c>
      <c r="E1189" s="13">
        <v>37467</v>
      </c>
      <c r="F1189" s="12">
        <v>0</v>
      </c>
      <c r="G1189" s="12">
        <v>0</v>
      </c>
      <c r="H1189" s="12">
        <v>0</v>
      </c>
      <c r="J1189" s="14">
        <v>47680</v>
      </c>
      <c r="K1189" s="14">
        <v>0</v>
      </c>
      <c r="L1189" s="14">
        <v>0</v>
      </c>
      <c r="M1189" s="14">
        <v>47680</v>
      </c>
      <c r="N1189" s="75">
        <f>VLOOKUP(P1189,'CODIGOS RENTISTICOS'!$A$2:E2229,2,FALSE)</f>
        <v>96400000</v>
      </c>
      <c r="O1189" s="75">
        <f>VLOOKUP(P1189,'CODIGOS RENTISTICOS'!$A$2:F4396,3,FALSE)</f>
        <v>370101</v>
      </c>
      <c r="P1189" s="61">
        <v>121280</v>
      </c>
      <c r="Q1189" s="14">
        <v>47680</v>
      </c>
      <c r="R1189" s="61"/>
    </row>
    <row r="1190" spans="1:18" x14ac:dyDescent="0.2">
      <c r="A1190" s="12">
        <v>50000249</v>
      </c>
      <c r="B1190" s="12">
        <v>1241754</v>
      </c>
      <c r="C1190" s="12" t="s">
        <v>285</v>
      </c>
      <c r="D1190" s="12">
        <v>8605266031</v>
      </c>
      <c r="E1190" s="13">
        <v>37467</v>
      </c>
      <c r="F1190" s="12">
        <v>6919399</v>
      </c>
      <c r="G1190" s="12">
        <v>0</v>
      </c>
      <c r="H1190" s="12">
        <v>0</v>
      </c>
      <c r="J1190" s="14">
        <v>233000</v>
      </c>
      <c r="K1190" s="14">
        <v>0</v>
      </c>
      <c r="L1190" s="14">
        <v>0</v>
      </c>
      <c r="M1190" s="14">
        <v>233000</v>
      </c>
      <c r="N1190" s="75">
        <f>VLOOKUP(P1190,'CODIGOS RENTISTICOS'!$A$2:E2230,2,FALSE)</f>
        <v>825000000</v>
      </c>
      <c r="O1190" s="75">
        <f>VLOOKUP(P1190,'CODIGOS RENTISTICOS'!$A$2:F4397,3,FALSE)</f>
        <v>150109</v>
      </c>
      <c r="P1190" s="61">
        <v>121245</v>
      </c>
      <c r="Q1190" s="14">
        <v>233000</v>
      </c>
      <c r="R1190" s="61"/>
    </row>
    <row r="1191" spans="1:18" x14ac:dyDescent="0.2">
      <c r="A1191" s="12">
        <v>50000249</v>
      </c>
      <c r="B1191" s="12">
        <v>1241752</v>
      </c>
      <c r="C1191" s="12" t="s">
        <v>285</v>
      </c>
      <c r="D1191" s="12">
        <v>52953212</v>
      </c>
      <c r="E1191" s="13">
        <v>37467</v>
      </c>
      <c r="F1191" s="12">
        <v>3159156</v>
      </c>
      <c r="G1191" s="12">
        <v>0</v>
      </c>
      <c r="H1191" s="12">
        <v>0</v>
      </c>
      <c r="J1191" s="14">
        <v>10500</v>
      </c>
      <c r="K1191" s="14">
        <v>0</v>
      </c>
      <c r="L1191" s="14">
        <v>0</v>
      </c>
      <c r="M1191" s="14">
        <v>10500</v>
      </c>
      <c r="N1191" s="75">
        <f>VLOOKUP(P1191,'CODIGOS RENTISTICOS'!$A$2:E2231,2,FALSE)</f>
        <v>825000000</v>
      </c>
      <c r="O1191" s="75">
        <f>VLOOKUP(P1191,'CODIGOS RENTISTICOS'!$A$2:F4398,3,FALSE)</f>
        <v>150109</v>
      </c>
      <c r="P1191" s="61">
        <v>121245</v>
      </c>
      <c r="Q1191" s="14">
        <v>10500</v>
      </c>
      <c r="R1191" s="61"/>
    </row>
    <row r="1192" spans="1:18" x14ac:dyDescent="0.2">
      <c r="A1192" s="12">
        <v>50000249</v>
      </c>
      <c r="B1192" s="12">
        <v>3008964</v>
      </c>
      <c r="C1192" s="12" t="s">
        <v>285</v>
      </c>
      <c r="D1192" s="12">
        <v>21066956</v>
      </c>
      <c r="E1192" s="13">
        <v>37467</v>
      </c>
      <c r="F1192" s="12">
        <v>2577457</v>
      </c>
      <c r="G1192" s="12">
        <v>0</v>
      </c>
      <c r="H1192" s="12">
        <v>0</v>
      </c>
      <c r="J1192" s="14">
        <v>1000</v>
      </c>
      <c r="K1192" s="14">
        <v>0</v>
      </c>
      <c r="L1192" s="14">
        <v>0</v>
      </c>
      <c r="M1192" s="14">
        <v>1000</v>
      </c>
      <c r="N1192" s="75">
        <f>VLOOKUP(P1192,'CODIGOS RENTISTICOS'!$A$2:E2232,2,FALSE)</f>
        <v>825000000</v>
      </c>
      <c r="O1192" s="75">
        <f>VLOOKUP(P1192,'CODIGOS RENTISTICOS'!$A$2:F4399,3,FALSE)</f>
        <v>150109</v>
      </c>
      <c r="P1192" s="61">
        <v>121245</v>
      </c>
      <c r="Q1192" s="14">
        <v>1000</v>
      </c>
      <c r="R1192" s="61"/>
    </row>
    <row r="1193" spans="1:18" x14ac:dyDescent="0.2">
      <c r="A1193" s="12">
        <v>50000249</v>
      </c>
      <c r="B1193" s="12">
        <v>3008968</v>
      </c>
      <c r="C1193" s="12" t="s">
        <v>285</v>
      </c>
      <c r="D1193" s="12">
        <v>21066956</v>
      </c>
      <c r="E1193" s="13">
        <v>37467</v>
      </c>
      <c r="F1193" s="12">
        <v>2577457</v>
      </c>
      <c r="G1193" s="12">
        <v>0</v>
      </c>
      <c r="H1193" s="12">
        <v>0</v>
      </c>
      <c r="J1193" s="14">
        <v>1000</v>
      </c>
      <c r="K1193" s="14">
        <v>0</v>
      </c>
      <c r="L1193" s="14">
        <v>0</v>
      </c>
      <c r="M1193" s="14">
        <v>1000</v>
      </c>
      <c r="N1193" s="75">
        <f>VLOOKUP(P1193,'CODIGOS RENTISTICOS'!$A$2:E2233,2,FALSE)</f>
        <v>825000000</v>
      </c>
      <c r="O1193" s="75">
        <f>VLOOKUP(P1193,'CODIGOS RENTISTICOS'!$A$2:F4400,3,FALSE)</f>
        <v>150109</v>
      </c>
      <c r="P1193" s="61">
        <v>121245</v>
      </c>
      <c r="Q1193" s="14">
        <v>1000</v>
      </c>
      <c r="R1193" s="61"/>
    </row>
    <row r="1194" spans="1:18" x14ac:dyDescent="0.2">
      <c r="A1194" s="12">
        <v>50000249</v>
      </c>
      <c r="B1194" s="12">
        <v>3008976</v>
      </c>
      <c r="C1194" s="12" t="s">
        <v>285</v>
      </c>
      <c r="D1194" s="12">
        <v>74360376</v>
      </c>
      <c r="E1194" s="13">
        <v>37467</v>
      </c>
      <c r="F1194" s="12">
        <v>3600711</v>
      </c>
      <c r="G1194" s="12">
        <v>0</v>
      </c>
      <c r="H1194" s="12">
        <v>0</v>
      </c>
      <c r="J1194" s="14">
        <v>2000</v>
      </c>
      <c r="K1194" s="14">
        <v>0</v>
      </c>
      <c r="L1194" s="14">
        <v>0</v>
      </c>
      <c r="M1194" s="14">
        <v>2000</v>
      </c>
      <c r="N1194" s="75">
        <f>VLOOKUP(P1194,'CODIGOS RENTISTICOS'!$A$2:E2234,2,FALSE)</f>
        <v>825000000</v>
      </c>
      <c r="O1194" s="75">
        <f>VLOOKUP(P1194,'CODIGOS RENTISTICOS'!$A$2:F4401,3,FALSE)</f>
        <v>150109</v>
      </c>
      <c r="P1194" s="61">
        <v>121245</v>
      </c>
      <c r="Q1194" s="14">
        <v>2000</v>
      </c>
      <c r="R1194" s="61"/>
    </row>
    <row r="1195" spans="1:18" x14ac:dyDescent="0.2">
      <c r="A1195" s="12">
        <v>50000249</v>
      </c>
      <c r="B1195" s="12">
        <v>3008977</v>
      </c>
      <c r="C1195" s="12" t="s">
        <v>285</v>
      </c>
      <c r="D1195" s="12">
        <v>74360376</v>
      </c>
      <c r="E1195" s="13">
        <v>37467</v>
      </c>
      <c r="F1195" s="12">
        <v>3600711</v>
      </c>
      <c r="G1195" s="12">
        <v>0</v>
      </c>
      <c r="H1195" s="12">
        <v>0</v>
      </c>
      <c r="J1195" s="14">
        <v>1000</v>
      </c>
      <c r="K1195" s="14">
        <v>0</v>
      </c>
      <c r="L1195" s="14">
        <v>0</v>
      </c>
      <c r="M1195" s="14">
        <v>1000</v>
      </c>
      <c r="N1195" s="75">
        <f>VLOOKUP(P1195,'CODIGOS RENTISTICOS'!$A$2:E2235,2,FALSE)</f>
        <v>825000000</v>
      </c>
      <c r="O1195" s="75">
        <f>VLOOKUP(P1195,'CODIGOS RENTISTICOS'!$A$2:F4402,3,FALSE)</f>
        <v>150109</v>
      </c>
      <c r="P1195" s="61">
        <v>121245</v>
      </c>
      <c r="Q1195" s="14">
        <v>1000</v>
      </c>
      <c r="R1195" s="61"/>
    </row>
    <row r="1196" spans="1:18" x14ac:dyDescent="0.2">
      <c r="A1196" s="12">
        <v>50000249</v>
      </c>
      <c r="B1196" s="12">
        <v>3232681</v>
      </c>
      <c r="C1196" s="12" t="s">
        <v>285</v>
      </c>
      <c r="D1196" s="12">
        <v>79497964</v>
      </c>
      <c r="E1196" s="13">
        <v>37467</v>
      </c>
      <c r="F1196" s="12">
        <v>4520634</v>
      </c>
      <c r="G1196" s="12">
        <v>0</v>
      </c>
      <c r="H1196" s="12">
        <v>0</v>
      </c>
      <c r="J1196" s="14">
        <v>10000</v>
      </c>
      <c r="K1196" s="14">
        <v>0</v>
      </c>
      <c r="L1196" s="14">
        <v>0</v>
      </c>
      <c r="M1196" s="14">
        <v>10000</v>
      </c>
      <c r="N1196" s="75">
        <f>VLOOKUP(P1196,'CODIGOS RENTISTICOS'!$A$2:E2236,2,FALSE)</f>
        <v>825000000</v>
      </c>
      <c r="O1196" s="75">
        <f>VLOOKUP(P1196,'CODIGOS RENTISTICOS'!$A$2:F4403,3,FALSE)</f>
        <v>150109</v>
      </c>
      <c r="P1196" s="61">
        <v>121245</v>
      </c>
      <c r="Q1196" s="14">
        <v>10000</v>
      </c>
      <c r="R1196" s="61"/>
    </row>
    <row r="1197" spans="1:18" x14ac:dyDescent="0.2">
      <c r="A1197" s="12">
        <v>50000249</v>
      </c>
      <c r="B1197" s="12">
        <v>3232721</v>
      </c>
      <c r="C1197" s="12" t="s">
        <v>285</v>
      </c>
      <c r="D1197" s="12">
        <v>35455818</v>
      </c>
      <c r="E1197" s="13">
        <v>37467</v>
      </c>
      <c r="F1197" s="12">
        <v>2630804</v>
      </c>
      <c r="G1197" s="12">
        <v>0</v>
      </c>
      <c r="H1197" s="12">
        <v>0</v>
      </c>
      <c r="J1197" s="14">
        <v>2000</v>
      </c>
      <c r="K1197" s="14">
        <v>0</v>
      </c>
      <c r="L1197" s="14">
        <v>0</v>
      </c>
      <c r="M1197" s="14">
        <v>2000</v>
      </c>
      <c r="N1197" s="75">
        <f>VLOOKUP(P1197,'CODIGOS RENTISTICOS'!$A$2:E2237,2,FALSE)</f>
        <v>825000000</v>
      </c>
      <c r="O1197" s="75">
        <f>VLOOKUP(P1197,'CODIGOS RENTISTICOS'!$A$2:F4404,3,FALSE)</f>
        <v>150109</v>
      </c>
      <c r="P1197" s="61">
        <v>121245</v>
      </c>
      <c r="Q1197" s="14">
        <v>2000</v>
      </c>
      <c r="R1197" s="61"/>
    </row>
    <row r="1198" spans="1:18" x14ac:dyDescent="0.2">
      <c r="A1198" s="12">
        <v>50000249</v>
      </c>
      <c r="B1198" s="12">
        <v>923722</v>
      </c>
      <c r="C1198" s="12" t="s">
        <v>285</v>
      </c>
      <c r="D1198" s="12">
        <v>8002519500</v>
      </c>
      <c r="E1198" s="13">
        <v>37467</v>
      </c>
      <c r="F1198" s="12">
        <v>2919235</v>
      </c>
      <c r="G1198" s="12">
        <v>0</v>
      </c>
      <c r="H1198" s="12">
        <v>0</v>
      </c>
      <c r="J1198" s="14">
        <v>628575</v>
      </c>
      <c r="K1198" s="14">
        <v>0</v>
      </c>
      <c r="L1198" s="14">
        <v>0</v>
      </c>
      <c r="M1198" s="14">
        <v>628575</v>
      </c>
      <c r="N1198" s="75">
        <f>VLOOKUP(P1198,'CODIGOS RENTISTICOS'!$A$2:E2238,2,FALSE)</f>
        <v>825000000</v>
      </c>
      <c r="O1198" s="75">
        <f>VLOOKUP(P1198,'CODIGOS RENTISTICOS'!$A$2:F4405,3,FALSE)</f>
        <v>150109</v>
      </c>
      <c r="P1198" s="61">
        <v>121245</v>
      </c>
      <c r="Q1198" s="14">
        <v>628575</v>
      </c>
      <c r="R1198" s="61"/>
    </row>
    <row r="1199" spans="1:18" x14ac:dyDescent="0.2">
      <c r="A1199" s="12">
        <v>50000249</v>
      </c>
      <c r="B1199" s="12">
        <v>923723</v>
      </c>
      <c r="C1199" s="12" t="s">
        <v>285</v>
      </c>
      <c r="D1199" s="12">
        <v>8600550250</v>
      </c>
      <c r="E1199" s="13">
        <v>37467</v>
      </c>
      <c r="F1199" s="12">
        <v>6300177</v>
      </c>
      <c r="G1199" s="12">
        <v>0</v>
      </c>
      <c r="H1199" s="12">
        <v>0</v>
      </c>
      <c r="J1199" s="14">
        <v>1085000</v>
      </c>
      <c r="K1199" s="14">
        <v>0</v>
      </c>
      <c r="L1199" s="14">
        <v>0</v>
      </c>
      <c r="M1199" s="14">
        <v>1085000</v>
      </c>
      <c r="N1199" s="75">
        <f>VLOOKUP(P1199,'CODIGOS RENTISTICOS'!$A$2:E2239,2,FALSE)</f>
        <v>825000000</v>
      </c>
      <c r="O1199" s="75">
        <f>VLOOKUP(P1199,'CODIGOS RENTISTICOS'!$A$2:F4406,3,FALSE)</f>
        <v>150109</v>
      </c>
      <c r="P1199" s="61">
        <v>5041</v>
      </c>
      <c r="Q1199" s="14">
        <v>1085000</v>
      </c>
      <c r="R1199" s="61"/>
    </row>
    <row r="1200" spans="1:18" x14ac:dyDescent="0.2">
      <c r="A1200" s="12">
        <v>50000249</v>
      </c>
      <c r="B1200" s="12">
        <v>242605</v>
      </c>
      <c r="C1200" s="12" t="s">
        <v>33</v>
      </c>
      <c r="D1200" s="12">
        <v>8000108666</v>
      </c>
      <c r="E1200" s="13">
        <v>37467</v>
      </c>
      <c r="F1200" s="12">
        <v>4301000</v>
      </c>
      <c r="G1200" s="12">
        <v>0</v>
      </c>
      <c r="H1200" s="12">
        <v>1</v>
      </c>
      <c r="J1200" s="14">
        <v>0</v>
      </c>
      <c r="K1200" s="14">
        <v>0</v>
      </c>
      <c r="L1200" s="14">
        <v>331000</v>
      </c>
      <c r="M1200" s="14">
        <v>331000</v>
      </c>
      <c r="N1200" s="75">
        <f>VLOOKUP(P1200,'CODIGOS RENTISTICOS'!$A$2:E2240,2,FALSE)</f>
        <v>825000000</v>
      </c>
      <c r="O1200" s="75">
        <f>VLOOKUP(P1200,'CODIGOS RENTISTICOS'!$A$2:F4407,3,FALSE)</f>
        <v>150109</v>
      </c>
      <c r="P1200" s="61">
        <v>121245</v>
      </c>
      <c r="Q1200" s="14">
        <v>331000</v>
      </c>
      <c r="R1200" s="61"/>
    </row>
    <row r="1201" spans="1:18" x14ac:dyDescent="0.2">
      <c r="A1201" s="12">
        <v>50000249</v>
      </c>
      <c r="B1201" s="12">
        <v>1076400</v>
      </c>
      <c r="C1201" s="12" t="s">
        <v>33</v>
      </c>
      <c r="D1201" s="12">
        <v>8001520717</v>
      </c>
      <c r="E1201" s="13">
        <v>37467</v>
      </c>
      <c r="F1201" s="12">
        <v>2859584</v>
      </c>
      <c r="G1201" s="12">
        <v>0</v>
      </c>
      <c r="H1201" s="12">
        <v>0</v>
      </c>
      <c r="J1201" s="14">
        <v>154500</v>
      </c>
      <c r="K1201" s="14">
        <v>0</v>
      </c>
      <c r="L1201" s="14">
        <v>0</v>
      </c>
      <c r="M1201" s="14">
        <v>154500</v>
      </c>
      <c r="N1201" s="75">
        <f>VLOOKUP(P1201,'CODIGOS RENTISTICOS'!$A$2:E2241,2,FALSE)</f>
        <v>96200000</v>
      </c>
      <c r="O1201" s="75">
        <f>VLOOKUP(P1201,'CODIGOS RENTISTICOS'!$A$2:F4408,3,FALSE)</f>
        <v>350101</v>
      </c>
      <c r="P1201" s="61">
        <v>121230</v>
      </c>
      <c r="Q1201" s="14">
        <v>154500</v>
      </c>
      <c r="R1201" s="61"/>
    </row>
    <row r="1202" spans="1:18" x14ac:dyDescent="0.2">
      <c r="A1202" s="12">
        <v>50000249</v>
      </c>
      <c r="B1202" s="12">
        <v>1076401</v>
      </c>
      <c r="C1202" s="12" t="s">
        <v>33</v>
      </c>
      <c r="D1202" s="12">
        <v>8001520717</v>
      </c>
      <c r="E1202" s="13">
        <v>37467</v>
      </c>
      <c r="F1202" s="12">
        <v>2680330</v>
      </c>
      <c r="G1202" s="12">
        <v>0</v>
      </c>
      <c r="H1202" s="12">
        <v>0</v>
      </c>
      <c r="J1202" s="14">
        <v>154500</v>
      </c>
      <c r="K1202" s="14">
        <v>0</v>
      </c>
      <c r="L1202" s="14">
        <v>0</v>
      </c>
      <c r="M1202" s="14">
        <v>154500</v>
      </c>
      <c r="N1202" s="75">
        <f>VLOOKUP(P1202,'CODIGOS RENTISTICOS'!$A$2:E2242,2,FALSE)</f>
        <v>96200000</v>
      </c>
      <c r="O1202" s="75">
        <f>VLOOKUP(P1202,'CODIGOS RENTISTICOS'!$A$2:F4409,3,FALSE)</f>
        <v>350101</v>
      </c>
      <c r="P1202" s="61">
        <v>121230</v>
      </c>
      <c r="Q1202" s="14">
        <v>154500</v>
      </c>
      <c r="R1202" s="61"/>
    </row>
    <row r="1203" spans="1:18" x14ac:dyDescent="0.2">
      <c r="A1203" s="12">
        <v>50000249</v>
      </c>
      <c r="B1203" s="12">
        <v>840741</v>
      </c>
      <c r="C1203" s="12" t="s">
        <v>47</v>
      </c>
      <c r="D1203" s="12">
        <v>71930188</v>
      </c>
      <c r="E1203" s="13">
        <v>37467</v>
      </c>
      <c r="F1203" s="12">
        <v>0</v>
      </c>
      <c r="G1203" s="12">
        <v>0</v>
      </c>
      <c r="H1203" s="12">
        <v>0</v>
      </c>
      <c r="J1203" s="14">
        <v>3000</v>
      </c>
      <c r="K1203" s="14">
        <v>0</v>
      </c>
      <c r="L1203" s="14">
        <v>0</v>
      </c>
      <c r="M1203" s="14">
        <v>3000</v>
      </c>
      <c r="N1203" s="75">
        <f>VLOOKUP(P1203,'CODIGOS RENTISTICOS'!$A$2:E2243,2,FALSE)</f>
        <v>96400000</v>
      </c>
      <c r="O1203" s="75">
        <f>VLOOKUP(P1203,'CODIGOS RENTISTICOS'!$A$2:F4410,3,FALSE)</f>
        <v>370101</v>
      </c>
      <c r="P1203" s="61">
        <v>121280</v>
      </c>
      <c r="Q1203" s="14">
        <v>3000</v>
      </c>
      <c r="R1203" s="61"/>
    </row>
    <row r="1204" spans="1:18" x14ac:dyDescent="0.2">
      <c r="A1204" s="12">
        <v>50000249</v>
      </c>
      <c r="B1204" s="12">
        <v>439487</v>
      </c>
      <c r="C1204" s="12" t="s">
        <v>8</v>
      </c>
      <c r="D1204" s="12">
        <v>98560343</v>
      </c>
      <c r="E1204" s="13">
        <v>37467</v>
      </c>
      <c r="F1204" s="12">
        <v>3323518</v>
      </c>
      <c r="G1204" s="12">
        <v>0</v>
      </c>
      <c r="H1204" s="12">
        <v>0</v>
      </c>
      <c r="J1204" s="14">
        <v>51500</v>
      </c>
      <c r="K1204" s="14">
        <v>0</v>
      </c>
      <c r="L1204" s="14">
        <v>0</v>
      </c>
      <c r="M1204" s="14">
        <v>51500</v>
      </c>
      <c r="N1204" s="75">
        <f>VLOOKUP(P1204,'CODIGOS RENTISTICOS'!$A$2:E2244,2,FALSE)</f>
        <v>96200000</v>
      </c>
      <c r="O1204" s="75">
        <f>VLOOKUP(P1204,'CODIGOS RENTISTICOS'!$A$2:F4411,3,FALSE)</f>
        <v>350101</v>
      </c>
      <c r="P1204" s="61">
        <v>121203</v>
      </c>
      <c r="Q1204" s="14">
        <v>51500</v>
      </c>
      <c r="R1204" s="61"/>
    </row>
    <row r="1205" spans="1:18" x14ac:dyDescent="0.2">
      <c r="A1205" s="12">
        <v>50000249</v>
      </c>
      <c r="B1205" s="12">
        <v>1030741</v>
      </c>
      <c r="C1205" s="12" t="s">
        <v>297</v>
      </c>
      <c r="D1205" s="12">
        <v>8642332</v>
      </c>
      <c r="E1205" s="13">
        <v>37467</v>
      </c>
      <c r="F1205" s="12">
        <v>8782473</v>
      </c>
      <c r="G1205" s="12">
        <v>0</v>
      </c>
      <c r="H1205" s="12">
        <v>0</v>
      </c>
      <c r="J1205" s="14">
        <v>7000</v>
      </c>
      <c r="K1205" s="14">
        <v>0</v>
      </c>
      <c r="L1205" s="14">
        <v>0</v>
      </c>
      <c r="M1205" s="14">
        <v>7000</v>
      </c>
      <c r="N1205" s="75">
        <f>VLOOKUP(P1205,'CODIGOS RENTISTICOS'!$A$2:E2245,2,FALSE)</f>
        <v>825000000</v>
      </c>
      <c r="O1205" s="75">
        <f>VLOOKUP(P1205,'CODIGOS RENTISTICOS'!$A$2:F4412,3,FALSE)</f>
        <v>150109</v>
      </c>
      <c r="P1205" s="61">
        <v>5041</v>
      </c>
      <c r="Q1205" s="14">
        <v>7000</v>
      </c>
      <c r="R1205" s="61"/>
    </row>
    <row r="1206" spans="1:18" x14ac:dyDescent="0.2">
      <c r="A1206" s="12">
        <v>50000249</v>
      </c>
      <c r="B1206" s="12">
        <v>888314</v>
      </c>
      <c r="C1206" s="12" t="s">
        <v>288</v>
      </c>
      <c r="D1206" s="12">
        <v>79757156</v>
      </c>
      <c r="E1206" s="13">
        <v>37467</v>
      </c>
      <c r="F1206" s="12">
        <v>7140393</v>
      </c>
      <c r="G1206" s="12">
        <v>0</v>
      </c>
      <c r="H1206" s="12">
        <v>0</v>
      </c>
      <c r="J1206" s="14">
        <v>51500</v>
      </c>
      <c r="K1206" s="14">
        <v>0</v>
      </c>
      <c r="L1206" s="14">
        <v>0</v>
      </c>
      <c r="M1206" s="14">
        <v>51500</v>
      </c>
      <c r="N1206" s="75">
        <f>VLOOKUP(P1206,'CODIGOS RENTISTICOS'!$A$2:E2246,2,FALSE)</f>
        <v>96300000</v>
      </c>
      <c r="O1206" s="75">
        <f>VLOOKUP(P1206,'CODIGOS RENTISTICOS'!$A$2:F4413,3,FALSE)</f>
        <v>360101</v>
      </c>
      <c r="P1206" s="61">
        <v>121270</v>
      </c>
      <c r="Q1206" s="14">
        <v>51500</v>
      </c>
      <c r="R1206" s="61"/>
    </row>
    <row r="1207" spans="1:18" x14ac:dyDescent="0.2">
      <c r="A1207" s="12">
        <v>50000249</v>
      </c>
      <c r="B1207" s="12">
        <v>1119670</v>
      </c>
      <c r="C1207" s="12" t="s">
        <v>291</v>
      </c>
      <c r="D1207" s="12">
        <v>8170002594</v>
      </c>
      <c r="E1207" s="13">
        <v>37467</v>
      </c>
      <c r="F1207" s="12">
        <v>8232198</v>
      </c>
      <c r="G1207" s="12">
        <v>0</v>
      </c>
      <c r="H1207" s="12">
        <v>1</v>
      </c>
      <c r="J1207" s="14">
        <v>0</v>
      </c>
      <c r="K1207" s="14">
        <v>432713.75</v>
      </c>
      <c r="L1207" s="14">
        <v>0</v>
      </c>
      <c r="M1207" s="14">
        <v>432713.75</v>
      </c>
      <c r="N1207" s="75">
        <f>VLOOKUP(P1207,'CODIGOS RENTISTICOS'!$A$2:E2247,2,FALSE)</f>
        <v>96200000</v>
      </c>
      <c r="O1207" s="75">
        <f>VLOOKUP(P1207,'CODIGOS RENTISTICOS'!$A$2:F4414,3,FALSE)</f>
        <v>350101</v>
      </c>
      <c r="P1207" s="61">
        <v>121203</v>
      </c>
      <c r="Q1207" s="14">
        <v>432713.75</v>
      </c>
      <c r="R1207" s="61"/>
    </row>
    <row r="1208" spans="1:18" x14ac:dyDescent="0.2">
      <c r="A1208" s="12">
        <v>50000249</v>
      </c>
      <c r="B1208" s="12">
        <v>1305038</v>
      </c>
      <c r="C1208" s="12" t="s">
        <v>36</v>
      </c>
      <c r="D1208" s="12">
        <v>8001876448</v>
      </c>
      <c r="E1208" s="13">
        <v>37467</v>
      </c>
      <c r="F1208" s="12">
        <v>5700016</v>
      </c>
      <c r="G1208" s="12">
        <v>0</v>
      </c>
      <c r="H1208" s="12">
        <v>1</v>
      </c>
      <c r="J1208" s="14">
        <v>0</v>
      </c>
      <c r="K1208" s="14">
        <v>0</v>
      </c>
      <c r="L1208" s="14">
        <v>3600390</v>
      </c>
      <c r="M1208" s="14">
        <v>3600390</v>
      </c>
      <c r="N1208" s="75">
        <f>VLOOKUP(P1208,'CODIGOS RENTISTICOS'!$A$2:E2248,2,FALSE)</f>
        <v>13700000</v>
      </c>
      <c r="O1208" s="75">
        <f>VLOOKUP(P1208,'CODIGOS RENTISTICOS'!$A$2:F4415,3,FALSE)</f>
        <v>290101</v>
      </c>
      <c r="P1208" s="61">
        <v>270944</v>
      </c>
      <c r="Q1208" s="14">
        <v>3600390</v>
      </c>
      <c r="R1208" s="61"/>
    </row>
    <row r="1209" spans="1:18" x14ac:dyDescent="0.2">
      <c r="A1209" s="12">
        <v>50000249</v>
      </c>
      <c r="B1209" s="12">
        <v>1305117</v>
      </c>
      <c r="C1209" s="12" t="s">
        <v>36</v>
      </c>
      <c r="D1209" s="12">
        <v>8001876448</v>
      </c>
      <c r="E1209" s="13">
        <v>37467</v>
      </c>
      <c r="F1209" s="12">
        <v>5700016</v>
      </c>
      <c r="G1209" s="12">
        <v>0</v>
      </c>
      <c r="H1209" s="12">
        <v>1</v>
      </c>
      <c r="J1209" s="14">
        <v>0</v>
      </c>
      <c r="K1209" s="14">
        <v>0</v>
      </c>
      <c r="L1209" s="14">
        <v>275623</v>
      </c>
      <c r="M1209" s="14">
        <v>275623</v>
      </c>
      <c r="N1209" s="75">
        <f>VLOOKUP(P1209,'CODIGOS RENTISTICOS'!$A$2:E2249,2,FALSE)</f>
        <v>13700000</v>
      </c>
      <c r="O1209" s="75">
        <f>VLOOKUP(P1209,'CODIGOS RENTISTICOS'!$A$2:F4416,3,FALSE)</f>
        <v>290101</v>
      </c>
      <c r="P1209" s="61">
        <v>270944</v>
      </c>
      <c r="Q1209" s="14">
        <v>275623</v>
      </c>
      <c r="R1209" s="61"/>
    </row>
    <row r="1210" spans="1:18" x14ac:dyDescent="0.2">
      <c r="A1210" s="12">
        <v>50000249</v>
      </c>
      <c r="B1210" s="12">
        <v>262971</v>
      </c>
      <c r="C1210" s="12" t="s">
        <v>292</v>
      </c>
      <c r="D1210" s="12">
        <v>78016521</v>
      </c>
      <c r="E1210" s="13">
        <v>37467</v>
      </c>
      <c r="F1210" s="12">
        <v>7823308</v>
      </c>
      <c r="G1210" s="12">
        <v>0</v>
      </c>
      <c r="H1210" s="12">
        <v>1</v>
      </c>
      <c r="J1210" s="14">
        <v>0</v>
      </c>
      <c r="K1210" s="14">
        <v>0</v>
      </c>
      <c r="L1210" s="14">
        <v>20000</v>
      </c>
      <c r="M1210" s="14">
        <v>20000</v>
      </c>
      <c r="N1210" s="75">
        <f>VLOOKUP(P1210,'CODIGOS RENTISTICOS'!$A$2:E2250,2,FALSE)</f>
        <v>11500000</v>
      </c>
      <c r="O1210" s="75">
        <f>VLOOKUP(P1210,'CODIGOS RENTISTICOS'!$A$2:F4417,3,FALSE)</f>
        <v>130101</v>
      </c>
      <c r="P1210" s="61">
        <v>2701</v>
      </c>
      <c r="Q1210" s="14">
        <v>20000</v>
      </c>
      <c r="R1210" s="61"/>
    </row>
    <row r="1211" spans="1:18" x14ac:dyDescent="0.2">
      <c r="A1211" s="12">
        <v>50000249</v>
      </c>
      <c r="B1211" s="12">
        <v>262977</v>
      </c>
      <c r="C1211" s="12" t="s">
        <v>292</v>
      </c>
      <c r="D1211" s="12">
        <v>78016521</v>
      </c>
      <c r="E1211" s="13">
        <v>37467</v>
      </c>
      <c r="F1211" s="12">
        <v>7823308</v>
      </c>
      <c r="G1211" s="12">
        <v>0</v>
      </c>
      <c r="H1211" s="12">
        <v>1</v>
      </c>
      <c r="J1211" s="14">
        <v>0</v>
      </c>
      <c r="K1211" s="14">
        <v>0</v>
      </c>
      <c r="L1211" s="14">
        <v>20000</v>
      </c>
      <c r="M1211" s="14">
        <v>20000</v>
      </c>
      <c r="N1211" s="75">
        <f>VLOOKUP(P1211,'CODIGOS RENTISTICOS'!$A$2:E2251,2,FALSE)</f>
        <v>11500000</v>
      </c>
      <c r="O1211" s="75">
        <f>VLOOKUP(P1211,'CODIGOS RENTISTICOS'!$A$2:F4418,3,FALSE)</f>
        <v>130101</v>
      </c>
      <c r="P1211" s="61">
        <v>2701</v>
      </c>
      <c r="Q1211" s="14">
        <v>20000</v>
      </c>
      <c r="R1211" s="61"/>
    </row>
    <row r="1212" spans="1:18" x14ac:dyDescent="0.2">
      <c r="A1212" s="12">
        <v>50000249</v>
      </c>
      <c r="B1212" s="12">
        <v>4311021</v>
      </c>
      <c r="C1212" s="12" t="s">
        <v>292</v>
      </c>
      <c r="D1212" s="12">
        <v>78016521</v>
      </c>
      <c r="E1212" s="13">
        <v>37467</v>
      </c>
      <c r="F1212" s="12">
        <v>7823308</v>
      </c>
      <c r="G1212" s="12">
        <v>0</v>
      </c>
      <c r="H1212" s="12">
        <v>1</v>
      </c>
      <c r="J1212" s="14">
        <v>0</v>
      </c>
      <c r="K1212" s="14">
        <v>0</v>
      </c>
      <c r="L1212" s="14">
        <v>20000</v>
      </c>
      <c r="M1212" s="14">
        <v>20000</v>
      </c>
      <c r="N1212" s="75">
        <f>VLOOKUP(P1212,'CODIGOS RENTISTICOS'!$A$2:E2252,2,FALSE)</f>
        <v>11500000</v>
      </c>
      <c r="O1212" s="75">
        <f>VLOOKUP(P1212,'CODIGOS RENTISTICOS'!$A$2:F4419,3,FALSE)</f>
        <v>130101</v>
      </c>
      <c r="P1212" s="61">
        <v>2701</v>
      </c>
      <c r="Q1212" s="14">
        <v>20000</v>
      </c>
      <c r="R1212" s="61"/>
    </row>
    <row r="1213" spans="1:18" x14ac:dyDescent="0.2">
      <c r="A1213" s="12">
        <v>50000249</v>
      </c>
      <c r="B1213" s="12">
        <v>96106</v>
      </c>
      <c r="C1213" s="12" t="s">
        <v>122</v>
      </c>
      <c r="D1213" s="12">
        <v>8911001903</v>
      </c>
      <c r="E1213" s="13">
        <v>37467</v>
      </c>
      <c r="F1213" s="12">
        <v>711626</v>
      </c>
      <c r="G1213" s="12">
        <v>0</v>
      </c>
      <c r="H1213" s="12">
        <v>0</v>
      </c>
      <c r="J1213" s="14">
        <v>7000</v>
      </c>
      <c r="K1213" s="14">
        <v>0</v>
      </c>
      <c r="L1213" s="14">
        <v>0</v>
      </c>
      <c r="M1213" s="14">
        <v>7000</v>
      </c>
      <c r="N1213" s="75">
        <f>VLOOKUP(P1213,'CODIGOS RENTISTICOS'!$A$2:E2253,2,FALSE)</f>
        <v>0</v>
      </c>
      <c r="O1213" s="75">
        <f>VLOOKUP(P1213,'CODIGOS RENTISTICOS'!$A$2:F4420,3,FALSE)</f>
        <v>0</v>
      </c>
      <c r="P1213" s="61">
        <v>1212</v>
      </c>
      <c r="Q1213" s="14">
        <v>7000</v>
      </c>
      <c r="R1213" s="61"/>
    </row>
    <row r="1214" spans="1:18" x14ac:dyDescent="0.2">
      <c r="A1214" s="12">
        <v>50000249</v>
      </c>
      <c r="B1214" s="12">
        <v>507071</v>
      </c>
      <c r="C1214" s="12" t="s">
        <v>122</v>
      </c>
      <c r="D1214" s="12">
        <v>12138675</v>
      </c>
      <c r="E1214" s="13">
        <v>37467</v>
      </c>
      <c r="F1214" s="12">
        <v>121212</v>
      </c>
      <c r="G1214" s="12">
        <v>0</v>
      </c>
      <c r="H1214" s="12">
        <v>0</v>
      </c>
      <c r="J1214" s="14">
        <v>47000</v>
      </c>
      <c r="K1214" s="14">
        <v>0</v>
      </c>
      <c r="L1214" s="14">
        <v>0</v>
      </c>
      <c r="M1214" s="14">
        <v>47000</v>
      </c>
      <c r="N1214" s="75">
        <f>VLOOKUP(P1214,'CODIGOS RENTISTICOS'!$A$2:E2254,2,FALSE)</f>
        <v>825000000</v>
      </c>
      <c r="O1214" s="75">
        <f>VLOOKUP(P1214,'CODIGOS RENTISTICOS'!$A$2:F4421,3,FALSE)</f>
        <v>150109</v>
      </c>
      <c r="P1214" s="61">
        <v>121245</v>
      </c>
      <c r="Q1214" s="14">
        <v>47000</v>
      </c>
      <c r="R1214" s="61"/>
    </row>
    <row r="1215" spans="1:18" x14ac:dyDescent="0.2">
      <c r="A1215" s="12">
        <v>50000249</v>
      </c>
      <c r="B1215" s="12">
        <v>1071340</v>
      </c>
      <c r="C1215" s="12" t="s">
        <v>123</v>
      </c>
      <c r="D1215" s="12">
        <v>8190005303</v>
      </c>
      <c r="E1215" s="13">
        <v>37467</v>
      </c>
      <c r="F1215" s="12">
        <v>4215209</v>
      </c>
      <c r="G1215" s="12">
        <v>0</v>
      </c>
      <c r="H1215" s="12">
        <v>1</v>
      </c>
      <c r="J1215" s="14">
        <v>0</v>
      </c>
      <c r="K1215" s="14">
        <v>0</v>
      </c>
      <c r="L1215" s="14">
        <v>569805.44999999995</v>
      </c>
      <c r="M1215" s="14">
        <v>569805.44999999995</v>
      </c>
      <c r="N1215" s="75">
        <f>VLOOKUP(P1215,'CODIGOS RENTISTICOS'!$A$2:E2255,2,FALSE)</f>
        <v>96400000</v>
      </c>
      <c r="O1215" s="75">
        <f>VLOOKUP(P1215,'CODIGOS RENTISTICOS'!$A$2:F4422,3,FALSE)</f>
        <v>370101</v>
      </c>
      <c r="P1215" s="61">
        <v>6040</v>
      </c>
      <c r="Q1215" s="14">
        <v>569805.44999999995</v>
      </c>
      <c r="R1215" s="61"/>
    </row>
    <row r="1216" spans="1:18" x14ac:dyDescent="0.2">
      <c r="A1216" s="12">
        <v>50000249</v>
      </c>
      <c r="B1216" s="12">
        <v>1184075</v>
      </c>
      <c r="C1216" s="12" t="s">
        <v>38</v>
      </c>
      <c r="D1216" s="12">
        <v>84026694</v>
      </c>
      <c r="E1216" s="13">
        <v>37467</v>
      </c>
      <c r="F1216" s="12">
        <v>7272370</v>
      </c>
      <c r="G1216" s="12">
        <v>0</v>
      </c>
      <c r="H1216" s="12">
        <v>0</v>
      </c>
      <c r="J1216" s="14">
        <v>10000</v>
      </c>
      <c r="K1216" s="14">
        <v>0</v>
      </c>
      <c r="L1216" s="14">
        <v>0</v>
      </c>
      <c r="M1216" s="14">
        <v>10000</v>
      </c>
      <c r="N1216" s="75">
        <f>VLOOKUP(P1216,'CODIGOS RENTISTICOS'!$A$2:E2256,2,FALSE)</f>
        <v>910300000</v>
      </c>
      <c r="O1216" s="75">
        <f>VLOOKUP(P1216,'CODIGOS RENTISTICOS'!$A$2:F4423,3,FALSE)</f>
        <v>130113</v>
      </c>
      <c r="P1216" s="61">
        <v>121235</v>
      </c>
      <c r="Q1216" s="14">
        <v>10000</v>
      </c>
      <c r="R1216" s="61"/>
    </row>
    <row r="1217" spans="1:18" x14ac:dyDescent="0.2">
      <c r="A1217" s="12">
        <v>50000249</v>
      </c>
      <c r="B1217" s="12">
        <v>1184076</v>
      </c>
      <c r="C1217" s="12" t="s">
        <v>38</v>
      </c>
      <c r="D1217" s="12">
        <v>40919725</v>
      </c>
      <c r="E1217" s="13">
        <v>37467</v>
      </c>
      <c r="F1217" s="12">
        <v>7272370</v>
      </c>
      <c r="G1217" s="12">
        <v>0</v>
      </c>
      <c r="H1217" s="12">
        <v>0</v>
      </c>
      <c r="J1217" s="14">
        <v>10000</v>
      </c>
      <c r="K1217" s="14">
        <v>0</v>
      </c>
      <c r="L1217" s="14">
        <v>0</v>
      </c>
      <c r="M1217" s="14">
        <v>10000</v>
      </c>
      <c r="N1217" s="75">
        <f>VLOOKUP(P1217,'CODIGOS RENTISTICOS'!$A$2:E2257,2,FALSE)</f>
        <v>910300000</v>
      </c>
      <c r="O1217" s="75">
        <f>VLOOKUP(P1217,'CODIGOS RENTISTICOS'!$A$2:F4424,3,FALSE)</f>
        <v>130113</v>
      </c>
      <c r="P1217" s="61">
        <v>121235</v>
      </c>
      <c r="Q1217" s="14">
        <v>10000</v>
      </c>
      <c r="R1217" s="61"/>
    </row>
    <row r="1218" spans="1:18" x14ac:dyDescent="0.2">
      <c r="A1218" s="12">
        <v>50000249</v>
      </c>
      <c r="B1218" s="12">
        <v>486617</v>
      </c>
      <c r="C1218" s="12" t="s">
        <v>39</v>
      </c>
      <c r="D1218" s="12">
        <v>5260680</v>
      </c>
      <c r="E1218" s="13">
        <v>37467</v>
      </c>
      <c r="F1218" s="12">
        <v>0</v>
      </c>
      <c r="G1218" s="12">
        <v>0</v>
      </c>
      <c r="H1218" s="12">
        <v>0</v>
      </c>
      <c r="J1218" s="14">
        <v>47000</v>
      </c>
      <c r="K1218" s="14">
        <v>0</v>
      </c>
      <c r="L1218" s="14">
        <v>0</v>
      </c>
      <c r="M1218" s="14">
        <v>47000</v>
      </c>
      <c r="N1218" s="75">
        <f>VLOOKUP(P1218,'CODIGOS RENTISTICOS'!$A$2:E2258,2,FALSE)</f>
        <v>10900000</v>
      </c>
      <c r="O1218" s="75">
        <f>VLOOKUP(P1218,'CODIGOS RENTISTICOS'!$A$2:F4425,3,FALSE)</f>
        <v>170101</v>
      </c>
      <c r="P1218" s="61">
        <v>121255</v>
      </c>
      <c r="Q1218" s="14">
        <v>47000</v>
      </c>
      <c r="R1218" s="61"/>
    </row>
    <row r="1219" spans="1:18" x14ac:dyDescent="0.2">
      <c r="A1219" s="12">
        <v>50000249</v>
      </c>
      <c r="B1219" s="12">
        <v>662969</v>
      </c>
      <c r="C1219" s="12" t="s">
        <v>125</v>
      </c>
      <c r="D1219" s="12">
        <v>1352010</v>
      </c>
      <c r="E1219" s="13">
        <v>37467</v>
      </c>
      <c r="F1219" s="12">
        <v>3215922</v>
      </c>
      <c r="G1219" s="12">
        <v>0</v>
      </c>
      <c r="H1219" s="12">
        <v>0</v>
      </c>
      <c r="J1219" s="14">
        <v>103000</v>
      </c>
      <c r="K1219" s="14">
        <v>0</v>
      </c>
      <c r="L1219" s="14">
        <v>0</v>
      </c>
      <c r="M1219" s="14">
        <v>103000</v>
      </c>
      <c r="N1219" s="75">
        <f>VLOOKUP(P1219,'CODIGOS RENTISTICOS'!$A$2:E2259,2,FALSE)</f>
        <v>910300000</v>
      </c>
      <c r="O1219" s="75">
        <f>VLOOKUP(P1219,'CODIGOS RENTISTICOS'!$A$2:F4426,3,FALSE)</f>
        <v>130113</v>
      </c>
      <c r="P1219" s="61">
        <v>121235</v>
      </c>
      <c r="Q1219" s="14">
        <v>103000</v>
      </c>
      <c r="R1219" s="61"/>
    </row>
    <row r="1220" spans="1:18" x14ac:dyDescent="0.2">
      <c r="A1220" s="12">
        <v>50000249</v>
      </c>
      <c r="B1220" s="12">
        <v>662980</v>
      </c>
      <c r="C1220" s="12" t="s">
        <v>125</v>
      </c>
      <c r="D1220" s="12">
        <v>8001870171</v>
      </c>
      <c r="E1220" s="13">
        <v>37467</v>
      </c>
      <c r="F1220" s="12">
        <v>3336521</v>
      </c>
      <c r="G1220" s="12">
        <v>0</v>
      </c>
      <c r="H1220" s="12">
        <v>0</v>
      </c>
      <c r="J1220" s="14">
        <v>295000</v>
      </c>
      <c r="K1220" s="14">
        <v>0</v>
      </c>
      <c r="L1220" s="14">
        <v>0</v>
      </c>
      <c r="M1220" s="14">
        <v>295000</v>
      </c>
      <c r="N1220" s="75">
        <f>VLOOKUP(P1220,'CODIGOS RENTISTICOS'!$A$2:E2260,2,FALSE)</f>
        <v>11800000</v>
      </c>
      <c r="O1220" s="75">
        <f>VLOOKUP(P1220,'CODIGOS RENTISTICOS'!$A$2:F4427,3,FALSE)</f>
        <v>240101</v>
      </c>
      <c r="P1220" s="61">
        <v>121265</v>
      </c>
      <c r="Q1220" s="14">
        <v>295000</v>
      </c>
      <c r="R1220" s="61"/>
    </row>
    <row r="1221" spans="1:18" x14ac:dyDescent="0.2">
      <c r="A1221" s="12">
        <v>50000249</v>
      </c>
      <c r="B1221" s="12">
        <v>934326</v>
      </c>
      <c r="C1221" s="12" t="s">
        <v>125</v>
      </c>
      <c r="D1221" s="12">
        <v>8160045959</v>
      </c>
      <c r="E1221" s="13">
        <v>37467</v>
      </c>
      <c r="F1221" s="12">
        <v>3345567</v>
      </c>
      <c r="G1221" s="12">
        <v>0</v>
      </c>
      <c r="H1221" s="12">
        <v>0</v>
      </c>
      <c r="J1221" s="14">
        <v>7000</v>
      </c>
      <c r="K1221" s="14">
        <v>0</v>
      </c>
      <c r="L1221" s="14">
        <v>0</v>
      </c>
      <c r="M1221" s="14">
        <v>7000</v>
      </c>
      <c r="N1221" s="75">
        <f>VLOOKUP(P1221,'CODIGOS RENTISTICOS'!$A$2:E2261,2,FALSE)</f>
        <v>825000000</v>
      </c>
      <c r="O1221" s="75">
        <f>VLOOKUP(P1221,'CODIGOS RENTISTICOS'!$A$2:F4428,3,FALSE)</f>
        <v>150109</v>
      </c>
      <c r="P1221" s="61">
        <v>5041</v>
      </c>
      <c r="Q1221" s="14">
        <v>7000</v>
      </c>
      <c r="R1221" s="61"/>
    </row>
    <row r="1222" spans="1:18" x14ac:dyDescent="0.2">
      <c r="A1222" s="12">
        <v>50000249</v>
      </c>
      <c r="B1222" s="12">
        <v>763726</v>
      </c>
      <c r="C1222" s="12" t="s">
        <v>126</v>
      </c>
      <c r="D1222" s="12">
        <v>8000497635</v>
      </c>
      <c r="E1222" s="13">
        <v>37467</v>
      </c>
      <c r="F1222" s="12">
        <v>6376003</v>
      </c>
      <c r="G1222" s="12">
        <v>0</v>
      </c>
      <c r="H1222" s="12">
        <v>0</v>
      </c>
      <c r="J1222" s="14">
        <v>1200000</v>
      </c>
      <c r="K1222" s="14">
        <v>0</v>
      </c>
      <c r="L1222" s="14">
        <v>0</v>
      </c>
      <c r="M1222" s="14">
        <v>1200000</v>
      </c>
      <c r="N1222" s="75">
        <f>VLOOKUP(P1222,'CODIGOS RENTISTICOS'!$A$2:E2262,2,FALSE)</f>
        <v>825000000</v>
      </c>
      <c r="O1222" s="75">
        <f>VLOOKUP(P1222,'CODIGOS RENTISTICOS'!$A$2:F4429,3,FALSE)</f>
        <v>150109</v>
      </c>
      <c r="P1222" s="61">
        <v>121245</v>
      </c>
      <c r="Q1222" s="14">
        <v>1200000</v>
      </c>
      <c r="R1222" s="61"/>
    </row>
    <row r="1223" spans="1:18" x14ac:dyDescent="0.2">
      <c r="A1223" s="12">
        <v>50000249</v>
      </c>
      <c r="B1223" s="12">
        <v>763702</v>
      </c>
      <c r="C1223" s="12" t="s">
        <v>126</v>
      </c>
      <c r="D1223" s="12">
        <v>17308577</v>
      </c>
      <c r="E1223" s="13">
        <v>37467</v>
      </c>
      <c r="F1223" s="12">
        <v>6459127</v>
      </c>
      <c r="G1223" s="12">
        <v>0</v>
      </c>
      <c r="H1223" s="12">
        <v>0</v>
      </c>
      <c r="J1223" s="14">
        <v>5000</v>
      </c>
      <c r="K1223" s="14">
        <v>0</v>
      </c>
      <c r="L1223" s="14">
        <v>0</v>
      </c>
      <c r="M1223" s="14">
        <v>5000</v>
      </c>
      <c r="N1223" s="75">
        <f>VLOOKUP(P1223,'CODIGOS RENTISTICOS'!$A$2:E2263,2,FALSE)</f>
        <v>825000000</v>
      </c>
      <c r="O1223" s="75">
        <f>VLOOKUP(P1223,'CODIGOS RENTISTICOS'!$A$2:F4430,3,FALSE)</f>
        <v>150109</v>
      </c>
      <c r="P1223" s="61">
        <v>121245</v>
      </c>
      <c r="Q1223" s="14">
        <v>5000</v>
      </c>
      <c r="R1223" s="61"/>
    </row>
    <row r="1224" spans="1:18" x14ac:dyDescent="0.2">
      <c r="A1224" s="12">
        <v>50000249</v>
      </c>
      <c r="B1224" s="12">
        <v>763713</v>
      </c>
      <c r="C1224" s="12" t="s">
        <v>126</v>
      </c>
      <c r="D1224" s="12">
        <v>91071870</v>
      </c>
      <c r="E1224" s="13">
        <v>37467</v>
      </c>
      <c r="F1224" s="12">
        <v>6459127</v>
      </c>
      <c r="G1224" s="12">
        <v>0</v>
      </c>
      <c r="H1224" s="12">
        <v>0</v>
      </c>
      <c r="J1224" s="14">
        <v>5000</v>
      </c>
      <c r="K1224" s="14">
        <v>0</v>
      </c>
      <c r="L1224" s="14">
        <v>0</v>
      </c>
      <c r="M1224" s="14">
        <v>5000</v>
      </c>
      <c r="N1224" s="75">
        <f>VLOOKUP(P1224,'CODIGOS RENTISTICOS'!$A$2:E2264,2,FALSE)</f>
        <v>825000000</v>
      </c>
      <c r="O1224" s="75">
        <f>VLOOKUP(P1224,'CODIGOS RENTISTICOS'!$A$2:F4431,3,FALSE)</f>
        <v>150109</v>
      </c>
      <c r="P1224" s="61">
        <v>121245</v>
      </c>
      <c r="Q1224" s="14">
        <v>5000</v>
      </c>
      <c r="R1224" s="61"/>
    </row>
    <row r="1225" spans="1:18" x14ac:dyDescent="0.2">
      <c r="A1225" s="12">
        <v>50000249</v>
      </c>
      <c r="B1225" s="12">
        <v>763714</v>
      </c>
      <c r="C1225" s="12" t="s">
        <v>126</v>
      </c>
      <c r="D1225" s="12">
        <v>91345031</v>
      </c>
      <c r="E1225" s="13">
        <v>37467</v>
      </c>
      <c r="F1225" s="12">
        <v>6459127</v>
      </c>
      <c r="G1225" s="12">
        <v>0</v>
      </c>
      <c r="H1225" s="12">
        <v>0</v>
      </c>
      <c r="J1225" s="14">
        <v>5000</v>
      </c>
      <c r="K1225" s="14">
        <v>0</v>
      </c>
      <c r="L1225" s="14">
        <v>0</v>
      </c>
      <c r="M1225" s="14">
        <v>5000</v>
      </c>
      <c r="N1225" s="75">
        <f>VLOOKUP(P1225,'CODIGOS RENTISTICOS'!$A$2:E2265,2,FALSE)</f>
        <v>825000000</v>
      </c>
      <c r="O1225" s="75">
        <f>VLOOKUP(P1225,'CODIGOS RENTISTICOS'!$A$2:F4432,3,FALSE)</f>
        <v>150109</v>
      </c>
      <c r="P1225" s="61">
        <v>121245</v>
      </c>
      <c r="Q1225" s="14">
        <v>5000</v>
      </c>
      <c r="R1225" s="61"/>
    </row>
    <row r="1226" spans="1:18" x14ac:dyDescent="0.2">
      <c r="A1226" s="12">
        <v>50000249</v>
      </c>
      <c r="B1226" s="12">
        <v>763716</v>
      </c>
      <c r="C1226" s="12" t="s">
        <v>126</v>
      </c>
      <c r="D1226" s="12">
        <v>13803484</v>
      </c>
      <c r="E1226" s="13">
        <v>37467</v>
      </c>
      <c r="F1226" s="12">
        <v>6459127</v>
      </c>
      <c r="G1226" s="12">
        <v>0</v>
      </c>
      <c r="H1226" s="12">
        <v>0</v>
      </c>
      <c r="J1226" s="14">
        <v>5000</v>
      </c>
      <c r="K1226" s="14">
        <v>0</v>
      </c>
      <c r="L1226" s="14">
        <v>0</v>
      </c>
      <c r="M1226" s="14">
        <v>5000</v>
      </c>
      <c r="N1226" s="75">
        <f>VLOOKUP(P1226,'CODIGOS RENTISTICOS'!$A$2:E2266,2,FALSE)</f>
        <v>825000000</v>
      </c>
      <c r="O1226" s="75">
        <f>VLOOKUP(P1226,'CODIGOS RENTISTICOS'!$A$2:F4433,3,FALSE)</f>
        <v>150109</v>
      </c>
      <c r="P1226" s="61">
        <v>121245</v>
      </c>
      <c r="Q1226" s="14">
        <v>5000</v>
      </c>
      <c r="R1226" s="61"/>
    </row>
    <row r="1227" spans="1:18" x14ac:dyDescent="0.2">
      <c r="A1227" s="12">
        <v>50000249</v>
      </c>
      <c r="B1227" s="12">
        <v>763723</v>
      </c>
      <c r="C1227" s="12" t="s">
        <v>126</v>
      </c>
      <c r="D1227" s="12">
        <v>13536308</v>
      </c>
      <c r="E1227" s="13">
        <v>37467</v>
      </c>
      <c r="F1227" s="12">
        <v>6459127</v>
      </c>
      <c r="G1227" s="12">
        <v>0</v>
      </c>
      <c r="H1227" s="12">
        <v>0</v>
      </c>
      <c r="J1227" s="14">
        <v>5000</v>
      </c>
      <c r="K1227" s="14">
        <v>0</v>
      </c>
      <c r="L1227" s="14">
        <v>0</v>
      </c>
      <c r="M1227" s="14">
        <v>5000</v>
      </c>
      <c r="N1227" s="75">
        <f>VLOOKUP(P1227,'CODIGOS RENTISTICOS'!$A$2:E2267,2,FALSE)</f>
        <v>825000000</v>
      </c>
      <c r="O1227" s="75">
        <f>VLOOKUP(P1227,'CODIGOS RENTISTICOS'!$A$2:F4434,3,FALSE)</f>
        <v>150109</v>
      </c>
      <c r="P1227" s="61">
        <v>121245</v>
      </c>
      <c r="Q1227" s="14">
        <v>5000</v>
      </c>
      <c r="R1227" s="61"/>
    </row>
    <row r="1228" spans="1:18" x14ac:dyDescent="0.2">
      <c r="A1228" s="12">
        <v>50000249</v>
      </c>
      <c r="B1228" s="12">
        <v>763724</v>
      </c>
      <c r="C1228" s="12" t="s">
        <v>126</v>
      </c>
      <c r="D1228" s="12">
        <v>91070526</v>
      </c>
      <c r="E1228" s="13">
        <v>37467</v>
      </c>
      <c r="F1228" s="12">
        <v>6459127</v>
      </c>
      <c r="G1228" s="12">
        <v>0</v>
      </c>
      <c r="H1228" s="12">
        <v>0</v>
      </c>
      <c r="J1228" s="14">
        <v>5000</v>
      </c>
      <c r="K1228" s="14">
        <v>0</v>
      </c>
      <c r="L1228" s="14">
        <v>0</v>
      </c>
      <c r="M1228" s="14">
        <v>5000</v>
      </c>
      <c r="N1228" s="75">
        <f>VLOOKUP(P1228,'CODIGOS RENTISTICOS'!$A$2:E2268,2,FALSE)</f>
        <v>825000000</v>
      </c>
      <c r="O1228" s="75">
        <f>VLOOKUP(P1228,'CODIGOS RENTISTICOS'!$A$2:F4435,3,FALSE)</f>
        <v>150109</v>
      </c>
      <c r="P1228" s="61">
        <v>121245</v>
      </c>
      <c r="Q1228" s="14">
        <v>5000</v>
      </c>
      <c r="R1228" s="61"/>
    </row>
    <row r="1229" spans="1:18" x14ac:dyDescent="0.2">
      <c r="A1229" s="12">
        <v>50000249</v>
      </c>
      <c r="B1229" s="12">
        <v>763725</v>
      </c>
      <c r="C1229" s="12" t="s">
        <v>126</v>
      </c>
      <c r="D1229" s="12">
        <v>91155156</v>
      </c>
      <c r="E1229" s="13">
        <v>37467</v>
      </c>
      <c r="F1229" s="12">
        <v>6459127</v>
      </c>
      <c r="G1229" s="12">
        <v>0</v>
      </c>
      <c r="H1229" s="12">
        <v>0</v>
      </c>
      <c r="J1229" s="14">
        <v>5000</v>
      </c>
      <c r="K1229" s="14">
        <v>0</v>
      </c>
      <c r="L1229" s="14">
        <v>0</v>
      </c>
      <c r="M1229" s="14">
        <v>5000</v>
      </c>
      <c r="N1229" s="75">
        <f>VLOOKUP(P1229,'CODIGOS RENTISTICOS'!$A$2:E2269,2,FALSE)</f>
        <v>825000000</v>
      </c>
      <c r="O1229" s="75">
        <f>VLOOKUP(P1229,'CODIGOS RENTISTICOS'!$A$2:F4436,3,FALSE)</f>
        <v>150109</v>
      </c>
      <c r="P1229" s="61">
        <v>121245</v>
      </c>
      <c r="Q1229" s="14">
        <v>5000</v>
      </c>
      <c r="R1229" s="61"/>
    </row>
    <row r="1230" spans="1:18" x14ac:dyDescent="0.2">
      <c r="A1230" s="12">
        <v>50000249</v>
      </c>
      <c r="B1230" s="12">
        <v>1380909</v>
      </c>
      <c r="C1230" s="12" t="s">
        <v>126</v>
      </c>
      <c r="D1230" s="12">
        <v>800049111</v>
      </c>
      <c r="E1230" s="13">
        <v>37467</v>
      </c>
      <c r="F1230" s="12">
        <v>6368246</v>
      </c>
      <c r="G1230" s="12">
        <v>0</v>
      </c>
      <c r="H1230" s="12">
        <v>0</v>
      </c>
      <c r="J1230" s="14">
        <v>10296</v>
      </c>
      <c r="K1230" s="14">
        <v>0</v>
      </c>
      <c r="L1230" s="14">
        <v>0</v>
      </c>
      <c r="M1230" s="14">
        <v>10296</v>
      </c>
      <c r="N1230" s="75">
        <f>VLOOKUP(P1230,'CODIGOS RENTISTICOS'!$A$2:E2270,2,FALSE)</f>
        <v>96400000</v>
      </c>
      <c r="O1230" s="75">
        <f>VLOOKUP(P1230,'CODIGOS RENTISTICOS'!$A$2:F4437,3,FALSE)</f>
        <v>370101</v>
      </c>
      <c r="P1230" s="61">
        <v>121280</v>
      </c>
      <c r="Q1230" s="14">
        <v>10296</v>
      </c>
      <c r="R1230" s="61"/>
    </row>
    <row r="1231" spans="1:18" x14ac:dyDescent="0.2">
      <c r="A1231" s="12">
        <v>50000249</v>
      </c>
      <c r="B1231" s="12">
        <v>609723</v>
      </c>
      <c r="C1231" s="12" t="s">
        <v>42</v>
      </c>
      <c r="D1231" s="12">
        <v>94396511</v>
      </c>
      <c r="E1231" s="13">
        <v>37467</v>
      </c>
      <c r="F1231" s="12">
        <v>4495870</v>
      </c>
      <c r="G1231" s="12">
        <v>0</v>
      </c>
      <c r="H1231" s="12">
        <v>0</v>
      </c>
      <c r="J1231" s="14">
        <v>7000</v>
      </c>
      <c r="K1231" s="14">
        <v>0</v>
      </c>
      <c r="L1231" s="14">
        <v>0</v>
      </c>
      <c r="M1231" s="14">
        <v>7000</v>
      </c>
      <c r="N1231" s="75">
        <f>VLOOKUP(P1231,'CODIGOS RENTISTICOS'!$A$2:E2271,2,FALSE)</f>
        <v>825000000</v>
      </c>
      <c r="O1231" s="75">
        <f>VLOOKUP(P1231,'CODIGOS RENTISTICOS'!$A$2:F4438,3,FALSE)</f>
        <v>150109</v>
      </c>
      <c r="P1231" s="61">
        <v>121245</v>
      </c>
      <c r="Q1231" s="14">
        <v>7000</v>
      </c>
      <c r="R1231" s="61"/>
    </row>
    <row r="1232" spans="1:18" x14ac:dyDescent="0.2">
      <c r="A1232" s="12">
        <v>50000249</v>
      </c>
      <c r="B1232" s="12">
        <v>610988</v>
      </c>
      <c r="C1232" s="12" t="s">
        <v>42</v>
      </c>
      <c r="D1232" s="12">
        <v>8903013392</v>
      </c>
      <c r="E1232" s="13">
        <v>37467</v>
      </c>
      <c r="F1232" s="12">
        <v>6618245</v>
      </c>
      <c r="G1232" s="12">
        <v>0</v>
      </c>
      <c r="H1232" s="12">
        <v>1</v>
      </c>
      <c r="J1232" s="14">
        <v>0</v>
      </c>
      <c r="K1232" s="14">
        <v>0</v>
      </c>
      <c r="L1232" s="14">
        <v>730644</v>
      </c>
      <c r="M1232" s="14">
        <v>730644</v>
      </c>
      <c r="N1232" s="75">
        <f>VLOOKUP(P1232,'CODIGOS RENTISTICOS'!$A$2:E2272,2,FALSE)</f>
        <v>825000000</v>
      </c>
      <c r="O1232" s="75">
        <f>VLOOKUP(P1232,'CODIGOS RENTISTICOS'!$A$2:F4439,3,FALSE)</f>
        <v>150109</v>
      </c>
      <c r="P1232" s="61">
        <v>5041</v>
      </c>
      <c r="Q1232" s="14">
        <v>730644</v>
      </c>
      <c r="R1232" s="61"/>
    </row>
    <row r="1233" spans="1:18" x14ac:dyDescent="0.2">
      <c r="A1233" s="12">
        <v>50000249</v>
      </c>
      <c r="B1233" s="12">
        <v>613107</v>
      </c>
      <c r="C1233" s="12" t="s">
        <v>42</v>
      </c>
      <c r="D1233" s="12">
        <v>94301411</v>
      </c>
      <c r="E1233" s="13">
        <v>37467</v>
      </c>
      <c r="F1233" s="12">
        <v>2606712</v>
      </c>
      <c r="G1233" s="12">
        <v>0</v>
      </c>
      <c r="H1233" s="12">
        <v>0</v>
      </c>
      <c r="J1233" s="14">
        <v>7000</v>
      </c>
      <c r="K1233" s="14">
        <v>0</v>
      </c>
      <c r="L1233" s="14">
        <v>0</v>
      </c>
      <c r="M1233" s="14">
        <v>7000</v>
      </c>
      <c r="N1233" s="75">
        <f>VLOOKUP(P1233,'CODIGOS RENTISTICOS'!$A$2:E2273,2,FALSE)</f>
        <v>825000000</v>
      </c>
      <c r="O1233" s="75">
        <f>VLOOKUP(P1233,'CODIGOS RENTISTICOS'!$A$2:F4440,3,FALSE)</f>
        <v>150109</v>
      </c>
      <c r="P1233" s="61">
        <v>121245</v>
      </c>
      <c r="Q1233" s="14">
        <v>7000</v>
      </c>
      <c r="R1233" s="61"/>
    </row>
    <row r="1234" spans="1:18" x14ac:dyDescent="0.2">
      <c r="A1234" s="12">
        <v>50000249</v>
      </c>
      <c r="B1234" s="12">
        <v>613108</v>
      </c>
      <c r="C1234" s="12" t="s">
        <v>42</v>
      </c>
      <c r="D1234" s="12">
        <v>16454300</v>
      </c>
      <c r="E1234" s="13">
        <v>37467</v>
      </c>
      <c r="F1234" s="12">
        <v>6697893</v>
      </c>
      <c r="G1234" s="12">
        <v>0</v>
      </c>
      <c r="H1234" s="12">
        <v>0</v>
      </c>
      <c r="J1234" s="14">
        <v>7000</v>
      </c>
      <c r="K1234" s="14">
        <v>0</v>
      </c>
      <c r="L1234" s="14">
        <v>0</v>
      </c>
      <c r="M1234" s="14">
        <v>7000</v>
      </c>
      <c r="N1234" s="75">
        <f>VLOOKUP(P1234,'CODIGOS RENTISTICOS'!$A$2:E2274,2,FALSE)</f>
        <v>825000000</v>
      </c>
      <c r="O1234" s="75">
        <f>VLOOKUP(P1234,'CODIGOS RENTISTICOS'!$A$2:F4441,3,FALSE)</f>
        <v>150109</v>
      </c>
      <c r="P1234" s="61">
        <v>5041</v>
      </c>
      <c r="Q1234" s="14">
        <v>7000</v>
      </c>
      <c r="R1234" s="61"/>
    </row>
    <row r="1235" spans="1:18" x14ac:dyDescent="0.2">
      <c r="A1235" s="12">
        <v>50000249</v>
      </c>
      <c r="B1235" s="12">
        <v>613112</v>
      </c>
      <c r="C1235" s="12" t="s">
        <v>42</v>
      </c>
      <c r="D1235" s="12">
        <v>8909002506</v>
      </c>
      <c r="E1235" s="13">
        <v>37467</v>
      </c>
      <c r="F1235" s="12">
        <v>5113840</v>
      </c>
      <c r="G1235" s="12">
        <v>0</v>
      </c>
      <c r="H1235" s="12">
        <v>0</v>
      </c>
      <c r="J1235" s="14">
        <v>18000</v>
      </c>
      <c r="K1235" s="14">
        <v>0</v>
      </c>
      <c r="L1235" s="14">
        <v>0</v>
      </c>
      <c r="M1235" s="14">
        <v>18000</v>
      </c>
      <c r="N1235" s="75">
        <f>VLOOKUP(P1235,'CODIGOS RENTISTICOS'!$A$2:E2275,2,FALSE)</f>
        <v>96200000</v>
      </c>
      <c r="O1235" s="75">
        <f>VLOOKUP(P1235,'CODIGOS RENTISTICOS'!$A$2:F4442,3,FALSE)</f>
        <v>350101</v>
      </c>
      <c r="P1235" s="61">
        <v>121203</v>
      </c>
      <c r="Q1235" s="14">
        <v>18000</v>
      </c>
      <c r="R1235" s="61"/>
    </row>
    <row r="1236" spans="1:18" x14ac:dyDescent="0.2">
      <c r="A1236" s="12">
        <v>50000249</v>
      </c>
      <c r="B1236" s="12">
        <v>985519</v>
      </c>
      <c r="C1236" s="12" t="s">
        <v>42</v>
      </c>
      <c r="D1236" s="12">
        <v>16917535</v>
      </c>
      <c r="E1236" s="13">
        <v>37467</v>
      </c>
      <c r="F1236" s="12">
        <v>4455644</v>
      </c>
      <c r="G1236" s="12">
        <v>0</v>
      </c>
      <c r="H1236" s="12">
        <v>0</v>
      </c>
      <c r="J1236" s="14">
        <v>7000</v>
      </c>
      <c r="K1236" s="14">
        <v>0</v>
      </c>
      <c r="L1236" s="14">
        <v>0</v>
      </c>
      <c r="M1236" s="14">
        <v>7000</v>
      </c>
      <c r="N1236" s="75">
        <f>VLOOKUP(P1236,'CODIGOS RENTISTICOS'!$A$2:E2276,2,FALSE)</f>
        <v>825000000</v>
      </c>
      <c r="O1236" s="75">
        <f>VLOOKUP(P1236,'CODIGOS RENTISTICOS'!$A$2:F4443,3,FALSE)</f>
        <v>150109</v>
      </c>
      <c r="P1236" s="61">
        <v>121245</v>
      </c>
      <c r="Q1236" s="14">
        <v>7000</v>
      </c>
      <c r="R1236" s="61"/>
    </row>
    <row r="1237" spans="1:18" x14ac:dyDescent="0.2">
      <c r="A1237" s="12">
        <v>50000249</v>
      </c>
      <c r="B1237" s="12">
        <v>5032953</v>
      </c>
      <c r="C1237" s="12" t="s">
        <v>42</v>
      </c>
      <c r="D1237" s="12">
        <v>5893116</v>
      </c>
      <c r="E1237" s="13">
        <v>37467</v>
      </c>
      <c r="F1237" s="12">
        <v>6698264</v>
      </c>
      <c r="G1237" s="12">
        <v>0</v>
      </c>
      <c r="H1237" s="12">
        <v>0</v>
      </c>
      <c r="J1237" s="14">
        <v>7000</v>
      </c>
      <c r="K1237" s="14">
        <v>0</v>
      </c>
      <c r="L1237" s="14">
        <v>0</v>
      </c>
      <c r="M1237" s="14">
        <v>7000</v>
      </c>
      <c r="N1237" s="75">
        <f>VLOOKUP(P1237,'CODIGOS RENTISTICOS'!$A$2:E2277,2,FALSE)</f>
        <v>825000000</v>
      </c>
      <c r="O1237" s="75">
        <f>VLOOKUP(P1237,'CODIGOS RENTISTICOS'!$A$2:F4444,3,FALSE)</f>
        <v>150109</v>
      </c>
      <c r="P1237" s="61">
        <v>121245</v>
      </c>
      <c r="Q1237" s="14">
        <v>7000</v>
      </c>
      <c r="R1237" s="61"/>
    </row>
    <row r="1238" spans="1:18" x14ac:dyDescent="0.2">
      <c r="A1238" s="12">
        <v>50000249</v>
      </c>
      <c r="B1238" s="12">
        <v>5035652</v>
      </c>
      <c r="C1238" s="12" t="s">
        <v>42</v>
      </c>
      <c r="D1238" s="12">
        <v>82383504</v>
      </c>
      <c r="E1238" s="13">
        <v>37467</v>
      </c>
      <c r="F1238" s="12">
        <v>4268962</v>
      </c>
      <c r="G1238" s="12">
        <v>0</v>
      </c>
      <c r="H1238" s="12">
        <v>0</v>
      </c>
      <c r="J1238" s="14">
        <v>7000</v>
      </c>
      <c r="K1238" s="14">
        <v>0</v>
      </c>
      <c r="L1238" s="14">
        <v>0</v>
      </c>
      <c r="M1238" s="14">
        <v>7000</v>
      </c>
      <c r="N1238" s="75">
        <f>VLOOKUP(P1238,'CODIGOS RENTISTICOS'!$A$2:E2278,2,FALSE)</f>
        <v>825000000</v>
      </c>
      <c r="O1238" s="75">
        <f>VLOOKUP(P1238,'CODIGOS RENTISTICOS'!$A$2:F4445,3,FALSE)</f>
        <v>150109</v>
      </c>
      <c r="P1238" s="61">
        <v>121245</v>
      </c>
      <c r="Q1238" s="14">
        <v>7000</v>
      </c>
      <c r="R1238" s="61"/>
    </row>
    <row r="1239" spans="1:18" x14ac:dyDescent="0.2">
      <c r="A1239" s="12">
        <v>50000249</v>
      </c>
      <c r="B1239" s="12">
        <v>5035840</v>
      </c>
      <c r="C1239" s="12" t="s">
        <v>42</v>
      </c>
      <c r="D1239" s="12">
        <v>6531706</v>
      </c>
      <c r="E1239" s="13">
        <v>37467</v>
      </c>
      <c r="F1239" s="12">
        <v>6692223</v>
      </c>
      <c r="G1239" s="12">
        <v>0</v>
      </c>
      <c r="H1239" s="12">
        <v>0</v>
      </c>
      <c r="J1239" s="14">
        <v>7000</v>
      </c>
      <c r="K1239" s="14">
        <v>0</v>
      </c>
      <c r="L1239" s="14">
        <v>0</v>
      </c>
      <c r="M1239" s="14">
        <v>7000</v>
      </c>
      <c r="N1239" s="75">
        <f>VLOOKUP(P1239,'CODIGOS RENTISTICOS'!$A$2:E2279,2,FALSE)</f>
        <v>825000000</v>
      </c>
      <c r="O1239" s="75">
        <f>VLOOKUP(P1239,'CODIGOS RENTISTICOS'!$A$2:F4446,3,FALSE)</f>
        <v>150109</v>
      </c>
      <c r="P1239" s="61">
        <v>121245</v>
      </c>
      <c r="Q1239" s="14">
        <v>7000</v>
      </c>
      <c r="R1239" s="61"/>
    </row>
    <row r="1240" spans="1:18" x14ac:dyDescent="0.2">
      <c r="A1240" s="12">
        <v>50000249</v>
      </c>
      <c r="B1240" s="12">
        <v>613220</v>
      </c>
      <c r="C1240" s="12" t="s">
        <v>42</v>
      </c>
      <c r="D1240" s="12">
        <v>94296806</v>
      </c>
      <c r="E1240" s="13">
        <v>37467</v>
      </c>
      <c r="F1240" s="12">
        <v>5146095</v>
      </c>
      <c r="G1240" s="12">
        <v>0</v>
      </c>
      <c r="H1240" s="12">
        <v>0</v>
      </c>
      <c r="J1240" s="14">
        <v>5000</v>
      </c>
      <c r="K1240" s="14">
        <v>0</v>
      </c>
      <c r="L1240" s="14">
        <v>0</v>
      </c>
      <c r="M1240" s="14">
        <v>5000</v>
      </c>
      <c r="N1240" s="75">
        <f>VLOOKUP(P1240,'CODIGOS RENTISTICOS'!$A$2:E2280,2,FALSE)</f>
        <v>825000000</v>
      </c>
      <c r="O1240" s="75">
        <f>VLOOKUP(P1240,'CODIGOS RENTISTICOS'!$A$2:F4447,3,FALSE)</f>
        <v>150109</v>
      </c>
      <c r="P1240" s="61">
        <v>5041</v>
      </c>
      <c r="Q1240" s="14">
        <v>5000</v>
      </c>
      <c r="R1240" s="61"/>
    </row>
    <row r="1241" spans="1:18" x14ac:dyDescent="0.2">
      <c r="A1241" s="12">
        <v>50000249</v>
      </c>
      <c r="B1241" s="12">
        <v>711940</v>
      </c>
      <c r="C1241" s="12" t="s">
        <v>42</v>
      </c>
      <c r="D1241" s="12">
        <v>8913037864</v>
      </c>
      <c r="E1241" s="13">
        <v>37467</v>
      </c>
      <c r="F1241" s="12">
        <v>6679750</v>
      </c>
      <c r="G1241" s="12">
        <v>0</v>
      </c>
      <c r="H1241" s="12">
        <v>0</v>
      </c>
      <c r="J1241" s="14">
        <v>84000</v>
      </c>
      <c r="K1241" s="14">
        <v>0</v>
      </c>
      <c r="L1241" s="14">
        <v>0</v>
      </c>
      <c r="M1241" s="14">
        <v>84000</v>
      </c>
      <c r="N1241" s="75">
        <f>VLOOKUP(P1241,'CODIGOS RENTISTICOS'!$A$2:E2281,2,FALSE)</f>
        <v>825000000</v>
      </c>
      <c r="O1241" s="75">
        <f>VLOOKUP(P1241,'CODIGOS RENTISTICOS'!$A$2:F4448,3,FALSE)</f>
        <v>150109</v>
      </c>
      <c r="P1241" s="61">
        <v>5041</v>
      </c>
      <c r="Q1241" s="14">
        <v>84000</v>
      </c>
      <c r="R1241" s="61"/>
    </row>
    <row r="1242" spans="1:18" x14ac:dyDescent="0.2">
      <c r="A1242" s="12">
        <v>50000249</v>
      </c>
      <c r="B1242" s="12">
        <v>1202746</v>
      </c>
      <c r="C1242" s="12" t="s">
        <v>295</v>
      </c>
      <c r="D1242" s="12">
        <v>94282992</v>
      </c>
      <c r="E1242" s="13">
        <v>37467</v>
      </c>
      <c r="F1242" s="12">
        <v>2417507</v>
      </c>
      <c r="G1242" s="12">
        <v>0</v>
      </c>
      <c r="H1242" s="12">
        <v>0</v>
      </c>
      <c r="J1242" s="14">
        <v>5000</v>
      </c>
      <c r="K1242" s="14">
        <v>0</v>
      </c>
      <c r="L1242" s="14">
        <v>0</v>
      </c>
      <c r="M1242" s="14">
        <v>5000</v>
      </c>
      <c r="N1242" s="75">
        <f>VLOOKUP(P1242,'CODIGOS RENTISTICOS'!$A$2:E2282,2,FALSE)</f>
        <v>825000000</v>
      </c>
      <c r="O1242" s="75">
        <f>VLOOKUP(P1242,'CODIGOS RENTISTICOS'!$A$2:F4449,3,FALSE)</f>
        <v>150109</v>
      </c>
      <c r="P1242" s="61">
        <v>121245</v>
      </c>
      <c r="Q1242" s="14">
        <v>5000</v>
      </c>
      <c r="R1242" s="61"/>
    </row>
    <row r="1243" spans="1:18" x14ac:dyDescent="0.2">
      <c r="A1243" s="12">
        <v>50000249</v>
      </c>
      <c r="B1243" s="12">
        <v>1224518</v>
      </c>
      <c r="C1243" s="12" t="s">
        <v>295</v>
      </c>
      <c r="D1243" s="12">
        <v>8350002353</v>
      </c>
      <c r="E1243" s="13">
        <v>37467</v>
      </c>
      <c r="F1243" s="12">
        <v>2422610</v>
      </c>
      <c r="G1243" s="12">
        <v>0</v>
      </c>
      <c r="H1243" s="12">
        <v>0</v>
      </c>
      <c r="J1243" s="14">
        <v>618000</v>
      </c>
      <c r="K1243" s="14">
        <v>0</v>
      </c>
      <c r="L1243" s="14">
        <v>0</v>
      </c>
      <c r="M1243" s="14">
        <v>618000</v>
      </c>
      <c r="N1243" s="75">
        <f>VLOOKUP(P1243,'CODIGOS RENTISTICOS'!$A$2:E2283,2,FALSE)</f>
        <v>825000000</v>
      </c>
      <c r="O1243" s="75">
        <f>VLOOKUP(P1243,'CODIGOS RENTISTICOS'!$A$2:F4450,3,FALSE)</f>
        <v>150109</v>
      </c>
      <c r="P1243" s="61">
        <v>121245</v>
      </c>
      <c r="Q1243" s="14">
        <v>618000</v>
      </c>
      <c r="R1243" s="61"/>
    </row>
    <row r="1244" spans="1:18" x14ac:dyDescent="0.2">
      <c r="A1244" s="12">
        <v>50000249</v>
      </c>
      <c r="B1244" s="12">
        <v>1224519</v>
      </c>
      <c r="C1244" s="12" t="s">
        <v>295</v>
      </c>
      <c r="D1244" s="12">
        <v>1865695</v>
      </c>
      <c r="E1244" s="13">
        <v>37467</v>
      </c>
      <c r="F1244" s="12">
        <v>2424128</v>
      </c>
      <c r="G1244" s="12">
        <v>0</v>
      </c>
      <c r="H1244" s="12">
        <v>0</v>
      </c>
      <c r="J1244" s="14">
        <v>100000</v>
      </c>
      <c r="K1244" s="14">
        <v>0</v>
      </c>
      <c r="L1244" s="14">
        <v>0</v>
      </c>
      <c r="M1244" s="14">
        <v>100000</v>
      </c>
      <c r="N1244" s="75">
        <f>VLOOKUP(P1244,'CODIGOS RENTISTICOS'!$A$2:E2284,2,FALSE)</f>
        <v>11100000</v>
      </c>
      <c r="O1244" s="75">
        <f>VLOOKUP(P1244,'CODIGOS RENTISTICOS'!$A$2:F4451,3,FALSE)</f>
        <v>150101</v>
      </c>
      <c r="P1244" s="61">
        <v>121275</v>
      </c>
      <c r="Q1244" s="14">
        <v>100000</v>
      </c>
      <c r="R1244" s="61"/>
    </row>
    <row r="1245" spans="1:18" x14ac:dyDescent="0.2">
      <c r="A1245" s="12">
        <v>50000249</v>
      </c>
      <c r="B1245" s="12">
        <v>985545</v>
      </c>
      <c r="C1245" s="12" t="s">
        <v>42</v>
      </c>
      <c r="D1245" s="12">
        <v>8913003922</v>
      </c>
      <c r="E1245" s="13">
        <v>37467</v>
      </c>
      <c r="F1245" s="12">
        <v>6658085</v>
      </c>
      <c r="G1245" s="12">
        <v>0</v>
      </c>
      <c r="H1245" s="12">
        <v>0</v>
      </c>
      <c r="J1245" s="14">
        <v>7000</v>
      </c>
      <c r="K1245" s="14">
        <v>0</v>
      </c>
      <c r="L1245" s="14">
        <v>0</v>
      </c>
      <c r="M1245" s="14">
        <v>7000</v>
      </c>
      <c r="N1245" s="75">
        <f>VLOOKUP(P1245,'CODIGOS RENTISTICOS'!$A$2:E2285,2,FALSE)</f>
        <v>825000000</v>
      </c>
      <c r="O1245" s="75">
        <f>VLOOKUP(P1245,'CODIGOS RENTISTICOS'!$A$2:F4452,3,FALSE)</f>
        <v>150109</v>
      </c>
      <c r="P1245" s="61">
        <v>121245</v>
      </c>
      <c r="Q1245" s="14">
        <v>7000</v>
      </c>
      <c r="R1245" s="61"/>
    </row>
    <row r="1246" spans="1:18" x14ac:dyDescent="0.2">
      <c r="A1246" s="12">
        <v>50000249</v>
      </c>
      <c r="B1246" s="12">
        <v>909462</v>
      </c>
      <c r="C1246" s="12" t="s">
        <v>42</v>
      </c>
      <c r="D1246" s="12">
        <v>8050178247</v>
      </c>
      <c r="E1246" s="13">
        <v>37467</v>
      </c>
      <c r="F1246" s="12">
        <v>4394535</v>
      </c>
      <c r="G1246" s="12">
        <v>0</v>
      </c>
      <c r="H1246" s="12">
        <v>0</v>
      </c>
      <c r="J1246" s="14">
        <v>140359</v>
      </c>
      <c r="K1246" s="14">
        <v>0</v>
      </c>
      <c r="L1246" s="14">
        <v>0</v>
      </c>
      <c r="M1246" s="14">
        <v>140359</v>
      </c>
      <c r="N1246" s="75">
        <f>VLOOKUP(P1246,'CODIGOS RENTISTICOS'!$A$2:E2286,2,FALSE)</f>
        <v>96200000</v>
      </c>
      <c r="O1246" s="75">
        <f>VLOOKUP(P1246,'CODIGOS RENTISTICOS'!$A$2:F4453,3,FALSE)</f>
        <v>350101</v>
      </c>
      <c r="P1246" s="61">
        <v>121230</v>
      </c>
      <c r="Q1246" s="14">
        <v>140359</v>
      </c>
      <c r="R1246" s="61"/>
    </row>
    <row r="1247" spans="1:18" x14ac:dyDescent="0.2">
      <c r="A1247" s="12">
        <v>50000249</v>
      </c>
      <c r="B1247" s="12">
        <v>765153</v>
      </c>
      <c r="C1247" s="12" t="s">
        <v>116</v>
      </c>
      <c r="D1247" s="12">
        <v>51887374</v>
      </c>
      <c r="E1247" s="13">
        <v>37467</v>
      </c>
      <c r="F1247" s="12">
        <v>2754059</v>
      </c>
      <c r="G1247" s="12">
        <v>0</v>
      </c>
      <c r="H1247" s="12">
        <v>0</v>
      </c>
      <c r="J1247" s="14">
        <v>557437</v>
      </c>
      <c r="K1247" s="14">
        <v>0</v>
      </c>
      <c r="L1247" s="14">
        <v>0</v>
      </c>
      <c r="M1247" s="14">
        <v>557437</v>
      </c>
      <c r="N1247" s="75">
        <f>VLOOKUP(P1247,'CODIGOS RENTISTICOS'!$A$2:E2287,2,FALSE)</f>
        <v>910300000</v>
      </c>
      <c r="O1247" s="75">
        <f>VLOOKUP(P1247,'CODIGOS RENTISTICOS'!$A$2:F4454,3,FALSE)</f>
        <v>130113</v>
      </c>
      <c r="P1247" s="61">
        <v>121235</v>
      </c>
      <c r="Q1247" s="14">
        <v>557437</v>
      </c>
      <c r="R1247" s="61"/>
    </row>
    <row r="1248" spans="1:18" x14ac:dyDescent="0.2">
      <c r="A1248" s="12">
        <v>50000249</v>
      </c>
      <c r="B1248" s="12">
        <v>570958</v>
      </c>
      <c r="C1248" s="12" t="s">
        <v>420</v>
      </c>
      <c r="D1248" s="12">
        <v>8001310661</v>
      </c>
      <c r="E1248" s="13">
        <v>37467</v>
      </c>
      <c r="F1248" s="12">
        <v>4350224</v>
      </c>
      <c r="G1248" s="12">
        <v>0</v>
      </c>
      <c r="H1248" s="12">
        <v>1</v>
      </c>
      <c r="J1248" s="14">
        <v>0</v>
      </c>
      <c r="K1248" s="14">
        <v>14329224.6</v>
      </c>
      <c r="L1248" s="14">
        <v>0</v>
      </c>
      <c r="M1248" s="14">
        <v>14329224.6</v>
      </c>
      <c r="N1248" s="75">
        <f>VLOOKUP(P1248,'CODIGOS RENTISTICOS'!$A$2:E2288,2,FALSE)</f>
        <v>11100000</v>
      </c>
      <c r="O1248" s="75">
        <f>VLOOKUP(P1248,'CODIGOS RENTISTICOS'!$A$2:F4455,3,FALSE)</f>
        <v>150103</v>
      </c>
      <c r="P1248" s="61">
        <v>270905</v>
      </c>
      <c r="Q1248" s="14">
        <v>14329224.6</v>
      </c>
      <c r="R1248" s="61"/>
    </row>
    <row r="1249" spans="1:18" x14ac:dyDescent="0.2">
      <c r="A1249" s="12">
        <v>50000249</v>
      </c>
      <c r="B1249" s="12">
        <v>570964</v>
      </c>
      <c r="C1249" s="12" t="s">
        <v>420</v>
      </c>
      <c r="D1249" s="12">
        <v>8001310606</v>
      </c>
      <c r="E1249" s="13">
        <v>37467</v>
      </c>
      <c r="F1249" s="12">
        <v>4350139</v>
      </c>
      <c r="G1249" s="12">
        <v>0</v>
      </c>
      <c r="H1249" s="12">
        <v>1</v>
      </c>
      <c r="J1249" s="14">
        <v>0</v>
      </c>
      <c r="K1249" s="14">
        <v>438998</v>
      </c>
      <c r="L1249" s="14">
        <v>0</v>
      </c>
      <c r="M1249" s="14">
        <v>438998</v>
      </c>
      <c r="N1249" s="75">
        <f>VLOOKUP(P1249,'CODIGOS RENTISTICOS'!$A$2:E2289,2,FALSE)</f>
        <v>11100000</v>
      </c>
      <c r="O1249" s="75">
        <f>VLOOKUP(P1249,'CODIGOS RENTISTICOS'!$A$2:F4456,3,FALSE)</f>
        <v>150103</v>
      </c>
      <c r="P1249" s="61">
        <v>270905</v>
      </c>
      <c r="Q1249" s="14">
        <v>438998</v>
      </c>
      <c r="R1249" s="61"/>
    </row>
    <row r="1250" spans="1:18" x14ac:dyDescent="0.2">
      <c r="A1250" s="12">
        <v>50000249</v>
      </c>
      <c r="B1250" s="12">
        <v>570965</v>
      </c>
      <c r="C1250" s="12" t="s">
        <v>420</v>
      </c>
      <c r="D1250" s="12">
        <v>8001310606</v>
      </c>
      <c r="E1250" s="13">
        <v>37467</v>
      </c>
      <c r="F1250" s="12">
        <v>4350135</v>
      </c>
      <c r="G1250" s="12">
        <v>0</v>
      </c>
      <c r="H1250" s="12">
        <v>1</v>
      </c>
      <c r="J1250" s="14">
        <v>0</v>
      </c>
      <c r="K1250" s="14">
        <v>41846031</v>
      </c>
      <c r="L1250" s="14">
        <v>0</v>
      </c>
      <c r="M1250" s="14">
        <v>41846031</v>
      </c>
      <c r="N1250" s="75">
        <f>VLOOKUP(P1250,'CODIGOS RENTISTICOS'!$A$2:E2290,2,FALSE)</f>
        <v>11100000</v>
      </c>
      <c r="O1250" s="75">
        <f>VLOOKUP(P1250,'CODIGOS RENTISTICOS'!$A$2:F4457,3,FALSE)</f>
        <v>150103</v>
      </c>
      <c r="P1250" s="61">
        <v>270905</v>
      </c>
      <c r="Q1250" s="14">
        <v>41846031</v>
      </c>
      <c r="R1250" s="61"/>
    </row>
    <row r="1251" spans="1:18" x14ac:dyDescent="0.2">
      <c r="A1251" s="12">
        <v>50000249</v>
      </c>
      <c r="B1251" s="12">
        <v>984777</v>
      </c>
      <c r="C1251" s="12" t="s">
        <v>297</v>
      </c>
      <c r="D1251" s="12">
        <v>8002481195</v>
      </c>
      <c r="E1251" s="13">
        <v>37467</v>
      </c>
      <c r="F1251" s="12">
        <v>3705520</v>
      </c>
      <c r="G1251" s="12">
        <v>0</v>
      </c>
      <c r="H1251" s="12">
        <v>0</v>
      </c>
      <c r="J1251" s="14">
        <v>1094400</v>
      </c>
      <c r="K1251" s="14">
        <v>0</v>
      </c>
      <c r="L1251" s="14">
        <v>0</v>
      </c>
      <c r="M1251" s="14">
        <v>1094400</v>
      </c>
      <c r="N1251" s="75">
        <f>VLOOKUP(P1251,'CODIGOS RENTISTICOS'!$A$2:E2291,2,FALSE)</f>
        <v>96200000</v>
      </c>
      <c r="O1251" s="75">
        <f>VLOOKUP(P1251,'CODIGOS RENTISTICOS'!$A$2:F4458,3,FALSE)</f>
        <v>350101</v>
      </c>
      <c r="P1251" s="61">
        <v>121203</v>
      </c>
      <c r="Q1251" s="14">
        <v>1094400</v>
      </c>
      <c r="R1251" s="61"/>
    </row>
    <row r="1252" spans="1:18" x14ac:dyDescent="0.2">
      <c r="A1252" s="12">
        <v>50000249</v>
      </c>
      <c r="B1252" s="12">
        <v>1071782</v>
      </c>
      <c r="C1252" s="12" t="s">
        <v>297</v>
      </c>
      <c r="D1252" s="12">
        <v>8001306729</v>
      </c>
      <c r="E1252" s="13">
        <v>37467</v>
      </c>
      <c r="F1252" s="12">
        <v>3763404</v>
      </c>
      <c r="G1252" s="12">
        <v>0</v>
      </c>
      <c r="H1252" s="12">
        <v>1</v>
      </c>
      <c r="J1252" s="14">
        <v>0</v>
      </c>
      <c r="K1252" s="14">
        <v>0</v>
      </c>
      <c r="L1252" s="14">
        <v>2990725.45</v>
      </c>
      <c r="M1252" s="14">
        <v>2990725.45</v>
      </c>
      <c r="N1252" s="75">
        <f>VLOOKUP(P1252,'CODIGOS RENTISTICOS'!$A$2:E2292,2,FALSE)</f>
        <v>11100000</v>
      </c>
      <c r="O1252" s="75">
        <f>VLOOKUP(P1252,'CODIGOS RENTISTICOS'!$A$2:F4459,3,FALSE)</f>
        <v>150103</v>
      </c>
      <c r="P1252" s="61">
        <v>270905</v>
      </c>
      <c r="Q1252" s="14">
        <v>2990725.45</v>
      </c>
      <c r="R1252" s="61"/>
    </row>
    <row r="1253" spans="1:18" x14ac:dyDescent="0.2">
      <c r="A1253" s="12">
        <v>50000249</v>
      </c>
      <c r="B1253" s="12">
        <v>1196002</v>
      </c>
      <c r="C1253" s="12" t="s">
        <v>128</v>
      </c>
      <c r="D1253" s="12">
        <v>8460000049</v>
      </c>
      <c r="E1253" s="13">
        <v>37467</v>
      </c>
      <c r="F1253" s="12">
        <v>4295325</v>
      </c>
      <c r="G1253" s="12">
        <v>0</v>
      </c>
      <c r="H1253" s="12">
        <v>1</v>
      </c>
      <c r="J1253" s="14">
        <v>0</v>
      </c>
      <c r="K1253" s="14">
        <v>920605.5</v>
      </c>
      <c r="L1253" s="14">
        <v>0</v>
      </c>
      <c r="M1253" s="14">
        <v>920605.5</v>
      </c>
      <c r="N1253" s="75">
        <f>VLOOKUP(P1253,'CODIGOS RENTISTICOS'!$A$2:E2293,2,FALSE)</f>
        <v>96200000</v>
      </c>
      <c r="O1253" s="75">
        <f>VLOOKUP(P1253,'CODIGOS RENTISTICOS'!$A$2:F4460,3,FALSE)</f>
        <v>350101</v>
      </c>
      <c r="P1253" s="61">
        <v>121203</v>
      </c>
      <c r="Q1253" s="14">
        <v>920605.5</v>
      </c>
      <c r="R1253" s="61"/>
    </row>
    <row r="1254" spans="1:18" x14ac:dyDescent="0.2">
      <c r="A1254" s="12">
        <v>50000249</v>
      </c>
      <c r="B1254" s="12">
        <v>1329355</v>
      </c>
      <c r="C1254" s="12" t="s">
        <v>285</v>
      </c>
      <c r="D1254" s="12">
        <v>8001167481</v>
      </c>
      <c r="E1254" s="13">
        <v>37467</v>
      </c>
      <c r="F1254" s="12">
        <v>7119325</v>
      </c>
      <c r="G1254" s="12">
        <v>0</v>
      </c>
      <c r="H1254" s="12">
        <v>0</v>
      </c>
      <c r="J1254" s="14">
        <v>5148</v>
      </c>
      <c r="K1254" s="14">
        <v>0</v>
      </c>
      <c r="L1254" s="14">
        <v>0</v>
      </c>
      <c r="M1254" s="14">
        <v>5148</v>
      </c>
      <c r="N1254" s="75">
        <f>VLOOKUP(P1254,'CODIGOS RENTISTICOS'!$A$2:E2294,2,FALSE)</f>
        <v>96400000</v>
      </c>
      <c r="O1254" s="75">
        <f>VLOOKUP(P1254,'CODIGOS RENTISTICOS'!$A$2:F4461,3,FALSE)</f>
        <v>370101</v>
      </c>
      <c r="P1254" s="61">
        <v>121280</v>
      </c>
      <c r="Q1254" s="14">
        <v>5148</v>
      </c>
      <c r="R1254" s="61"/>
    </row>
    <row r="1255" spans="1:18" x14ac:dyDescent="0.2">
      <c r="A1255" s="12">
        <v>50000249</v>
      </c>
      <c r="B1255" s="12">
        <v>3008200</v>
      </c>
      <c r="C1255" s="12" t="s">
        <v>285</v>
      </c>
      <c r="D1255" s="12">
        <v>8002401095</v>
      </c>
      <c r="E1255" s="13">
        <v>37468</v>
      </c>
      <c r="F1255" s="12">
        <v>4105029</v>
      </c>
      <c r="G1255" s="12">
        <v>0</v>
      </c>
      <c r="H1255" s="12">
        <v>0</v>
      </c>
      <c r="J1255" s="14">
        <v>71000</v>
      </c>
      <c r="K1255" s="14">
        <v>0</v>
      </c>
      <c r="L1255" s="14">
        <v>0</v>
      </c>
      <c r="M1255" s="14">
        <v>71000</v>
      </c>
      <c r="N1255" s="75">
        <f>VLOOKUP(P1255,'CODIGOS RENTISTICOS'!$A$2:E2295,2,FALSE)</f>
        <v>825000000</v>
      </c>
      <c r="O1255" s="75">
        <f>VLOOKUP(P1255,'CODIGOS RENTISTICOS'!$A$2:F4462,3,FALSE)</f>
        <v>150109</v>
      </c>
      <c r="P1255" s="61">
        <v>121245</v>
      </c>
      <c r="Q1255" s="14">
        <v>71000</v>
      </c>
      <c r="R1255" s="61"/>
    </row>
    <row r="1256" spans="1:18" x14ac:dyDescent="0.2">
      <c r="A1256" s="12">
        <v>50000249</v>
      </c>
      <c r="B1256" s="12">
        <v>810254</v>
      </c>
      <c r="C1256" s="12" t="s">
        <v>285</v>
      </c>
      <c r="D1256" s="12">
        <v>98659326</v>
      </c>
      <c r="E1256" s="13">
        <v>37468</v>
      </c>
      <c r="F1256" s="12">
        <v>2877379</v>
      </c>
      <c r="G1256" s="12">
        <v>0</v>
      </c>
      <c r="H1256" s="12">
        <v>0</v>
      </c>
      <c r="J1256" s="14">
        <v>7000</v>
      </c>
      <c r="K1256" s="14">
        <v>0</v>
      </c>
      <c r="L1256" s="14">
        <v>0</v>
      </c>
      <c r="M1256" s="14">
        <v>7000</v>
      </c>
      <c r="N1256" s="75">
        <f>VLOOKUP(P1256,'CODIGOS RENTISTICOS'!$A$2:E2296,2,FALSE)</f>
        <v>825000000</v>
      </c>
      <c r="O1256" s="75">
        <f>VLOOKUP(P1256,'CODIGOS RENTISTICOS'!$A$2:F4463,3,FALSE)</f>
        <v>150109</v>
      </c>
      <c r="P1256" s="61">
        <v>5041</v>
      </c>
      <c r="Q1256" s="14">
        <v>7000</v>
      </c>
      <c r="R1256" s="61"/>
    </row>
    <row r="1257" spans="1:18" x14ac:dyDescent="0.2">
      <c r="A1257" s="12">
        <v>50000249</v>
      </c>
      <c r="B1257" s="12">
        <v>358337</v>
      </c>
      <c r="C1257" s="12" t="s">
        <v>285</v>
      </c>
      <c r="D1257" s="12">
        <v>4925723</v>
      </c>
      <c r="E1257" s="13">
        <v>37468</v>
      </c>
      <c r="F1257" s="12">
        <v>7804228</v>
      </c>
      <c r="G1257" s="12">
        <v>0</v>
      </c>
      <c r="H1257" s="12">
        <v>0</v>
      </c>
      <c r="J1257" s="14">
        <v>7000</v>
      </c>
      <c r="K1257" s="14">
        <v>0</v>
      </c>
      <c r="L1257" s="14">
        <v>0</v>
      </c>
      <c r="M1257" s="14">
        <v>7000</v>
      </c>
      <c r="N1257" s="75">
        <f>VLOOKUP(P1257,'CODIGOS RENTISTICOS'!$A$2:E2297,2,FALSE)</f>
        <v>825000000</v>
      </c>
      <c r="O1257" s="75">
        <f>VLOOKUP(P1257,'CODIGOS RENTISTICOS'!$A$2:F4464,3,FALSE)</f>
        <v>150109</v>
      </c>
      <c r="P1257" s="61">
        <v>121245</v>
      </c>
      <c r="Q1257" s="14">
        <v>7000</v>
      </c>
      <c r="R1257" s="61"/>
    </row>
    <row r="1258" spans="1:18" x14ac:dyDescent="0.2">
      <c r="A1258" s="12">
        <v>50000249</v>
      </c>
      <c r="B1258" s="12">
        <v>358356</v>
      </c>
      <c r="C1258" s="12" t="s">
        <v>285</v>
      </c>
      <c r="D1258" s="12">
        <v>8600005667</v>
      </c>
      <c r="E1258" s="13">
        <v>37468</v>
      </c>
      <c r="F1258" s="12">
        <v>0</v>
      </c>
      <c r="G1258" s="12">
        <v>0</v>
      </c>
      <c r="H1258" s="12">
        <v>0</v>
      </c>
      <c r="J1258" s="14">
        <v>5000</v>
      </c>
      <c r="K1258" s="14">
        <v>0</v>
      </c>
      <c r="L1258" s="14">
        <v>0</v>
      </c>
      <c r="M1258" s="14">
        <v>5000</v>
      </c>
      <c r="N1258" s="75">
        <f>VLOOKUP(P1258,'CODIGOS RENTISTICOS'!$A$2:E2298,2,FALSE)</f>
        <v>825000000</v>
      </c>
      <c r="O1258" s="75">
        <f>VLOOKUP(P1258,'CODIGOS RENTISTICOS'!$A$2:F4465,3,FALSE)</f>
        <v>150109</v>
      </c>
      <c r="P1258" s="61">
        <v>121245</v>
      </c>
      <c r="Q1258" s="14">
        <v>5000</v>
      </c>
      <c r="R1258" s="61"/>
    </row>
    <row r="1259" spans="1:18" x14ac:dyDescent="0.2">
      <c r="A1259" s="12">
        <v>50000249</v>
      </c>
      <c r="B1259" s="12">
        <v>358487</v>
      </c>
      <c r="C1259" s="12" t="s">
        <v>285</v>
      </c>
      <c r="D1259" s="12">
        <v>8600005667</v>
      </c>
      <c r="E1259" s="13">
        <v>37468</v>
      </c>
      <c r="F1259" s="12">
        <v>2018100</v>
      </c>
      <c r="G1259" s="12">
        <v>0</v>
      </c>
      <c r="H1259" s="12">
        <v>0</v>
      </c>
      <c r="J1259" s="14">
        <v>5000</v>
      </c>
      <c r="K1259" s="14">
        <v>0</v>
      </c>
      <c r="L1259" s="14">
        <v>0</v>
      </c>
      <c r="M1259" s="14">
        <v>5000</v>
      </c>
      <c r="N1259" s="75">
        <f>VLOOKUP(P1259,'CODIGOS RENTISTICOS'!$A$2:E2299,2,FALSE)</f>
        <v>825000000</v>
      </c>
      <c r="O1259" s="75">
        <f>VLOOKUP(P1259,'CODIGOS RENTISTICOS'!$A$2:F4466,3,FALSE)</f>
        <v>150109</v>
      </c>
      <c r="P1259" s="61">
        <v>121245</v>
      </c>
      <c r="Q1259" s="14">
        <v>5000</v>
      </c>
      <c r="R1259" s="61"/>
    </row>
    <row r="1260" spans="1:18" x14ac:dyDescent="0.2">
      <c r="A1260" s="12">
        <v>50000249</v>
      </c>
      <c r="B1260" s="12">
        <v>1173777</v>
      </c>
      <c r="C1260" s="12" t="s">
        <v>285</v>
      </c>
      <c r="D1260" s="12">
        <v>8600005667</v>
      </c>
      <c r="E1260" s="13">
        <v>37468</v>
      </c>
      <c r="F1260" s="12">
        <v>0</v>
      </c>
      <c r="G1260" s="12">
        <v>0</v>
      </c>
      <c r="H1260" s="12">
        <v>0</v>
      </c>
      <c r="J1260" s="14">
        <v>5000</v>
      </c>
      <c r="K1260" s="14">
        <v>0</v>
      </c>
      <c r="L1260" s="14">
        <v>0</v>
      </c>
      <c r="M1260" s="14">
        <v>5000</v>
      </c>
      <c r="N1260" s="75">
        <f>VLOOKUP(P1260,'CODIGOS RENTISTICOS'!$A$2:E2300,2,FALSE)</f>
        <v>825000000</v>
      </c>
      <c r="O1260" s="75">
        <f>VLOOKUP(P1260,'CODIGOS RENTISTICOS'!$A$2:F4467,3,FALSE)</f>
        <v>150109</v>
      </c>
      <c r="P1260" s="61">
        <v>121245</v>
      </c>
      <c r="Q1260" s="14">
        <v>5000</v>
      </c>
      <c r="R1260" s="61"/>
    </row>
    <row r="1261" spans="1:18" x14ac:dyDescent="0.2">
      <c r="A1261" s="12">
        <v>50000249</v>
      </c>
      <c r="B1261" s="12">
        <v>1284401</v>
      </c>
      <c r="C1261" s="12" t="s">
        <v>285</v>
      </c>
      <c r="D1261" s="12">
        <v>8000255040</v>
      </c>
      <c r="E1261" s="13">
        <v>37468</v>
      </c>
      <c r="F1261" s="12">
        <v>6302534</v>
      </c>
      <c r="G1261" s="12">
        <v>0</v>
      </c>
      <c r="H1261" s="12">
        <v>0</v>
      </c>
      <c r="J1261" s="14">
        <v>719919</v>
      </c>
      <c r="K1261" s="14">
        <v>0</v>
      </c>
      <c r="L1261" s="14">
        <v>0</v>
      </c>
      <c r="M1261" s="14">
        <v>719919</v>
      </c>
      <c r="N1261" s="75">
        <f>VLOOKUP(P1261,'CODIGOS RENTISTICOS'!$A$2:E2301,2,FALSE)</f>
        <v>825000000</v>
      </c>
      <c r="O1261" s="75">
        <f>VLOOKUP(P1261,'CODIGOS RENTISTICOS'!$A$2:F4468,3,FALSE)</f>
        <v>150109</v>
      </c>
      <c r="P1261" s="61">
        <v>5041</v>
      </c>
      <c r="Q1261" s="14">
        <v>719919</v>
      </c>
      <c r="R1261" s="61"/>
    </row>
    <row r="1262" spans="1:18" x14ac:dyDescent="0.2">
      <c r="A1262" s="12">
        <v>50000249</v>
      </c>
      <c r="B1262" s="12">
        <v>1156685</v>
      </c>
      <c r="C1262" s="12" t="s">
        <v>285</v>
      </c>
      <c r="D1262" s="12">
        <v>19052641</v>
      </c>
      <c r="E1262" s="13">
        <v>37468</v>
      </c>
      <c r="F1262" s="12">
        <v>2697313</v>
      </c>
      <c r="G1262" s="12">
        <v>0</v>
      </c>
      <c r="H1262" s="12">
        <v>0</v>
      </c>
      <c r="J1262" s="14">
        <v>250000</v>
      </c>
      <c r="K1262" s="14">
        <v>0</v>
      </c>
      <c r="L1262" s="14">
        <v>0</v>
      </c>
      <c r="M1262" s="14">
        <v>250000</v>
      </c>
      <c r="N1262" s="75">
        <f>VLOOKUP(P1262,'CODIGOS RENTISTICOS'!$A$2:E2302,2,FALSE)</f>
        <v>910300000</v>
      </c>
      <c r="O1262" s="75">
        <f>VLOOKUP(P1262,'CODIGOS RENTISTICOS'!$A$2:F4469,3,FALSE)</f>
        <v>130113</v>
      </c>
      <c r="P1262" s="61">
        <v>121235</v>
      </c>
      <c r="Q1262" s="14">
        <v>250000</v>
      </c>
      <c r="R1262" s="61"/>
    </row>
    <row r="1263" spans="1:18" x14ac:dyDescent="0.2">
      <c r="A1263" s="12">
        <v>50000249</v>
      </c>
      <c r="B1263" s="12">
        <v>553967</v>
      </c>
      <c r="C1263" s="12" t="s">
        <v>285</v>
      </c>
      <c r="D1263" s="12">
        <v>8605305338</v>
      </c>
      <c r="E1263" s="13">
        <v>37468</v>
      </c>
      <c r="F1263" s="12">
        <v>6100003</v>
      </c>
      <c r="G1263" s="12">
        <v>0</v>
      </c>
      <c r="H1263" s="12">
        <v>0</v>
      </c>
      <c r="J1263" s="14">
        <v>38000</v>
      </c>
      <c r="K1263" s="14">
        <v>0</v>
      </c>
      <c r="L1263" s="14">
        <v>0</v>
      </c>
      <c r="M1263" s="14">
        <v>38000</v>
      </c>
      <c r="N1263" s="75">
        <f>VLOOKUP(P1263,'CODIGOS RENTISTICOS'!$A$2:E2303,2,FALSE)</f>
        <v>825000000</v>
      </c>
      <c r="O1263" s="75">
        <f>VLOOKUP(P1263,'CODIGOS RENTISTICOS'!$A$2:F4470,3,FALSE)</f>
        <v>150109</v>
      </c>
      <c r="P1263" s="61">
        <v>121245</v>
      </c>
      <c r="Q1263" s="14">
        <v>38000</v>
      </c>
      <c r="R1263" s="61"/>
    </row>
    <row r="1264" spans="1:18" x14ac:dyDescent="0.2">
      <c r="A1264" s="12">
        <v>50000249</v>
      </c>
      <c r="B1264" s="12">
        <v>1198666</v>
      </c>
      <c r="C1264" s="12" t="s">
        <v>285</v>
      </c>
      <c r="D1264" s="12">
        <v>35490063</v>
      </c>
      <c r="E1264" s="13">
        <v>37468</v>
      </c>
      <c r="F1264" s="12">
        <v>4189443</v>
      </c>
      <c r="G1264" s="12">
        <v>0</v>
      </c>
      <c r="H1264" s="12">
        <v>0</v>
      </c>
      <c r="J1264" s="14">
        <v>2000</v>
      </c>
      <c r="K1264" s="14">
        <v>0</v>
      </c>
      <c r="L1264" s="14">
        <v>0</v>
      </c>
      <c r="M1264" s="14">
        <v>2000</v>
      </c>
      <c r="N1264" s="75">
        <f>VLOOKUP(P1264,'CODIGOS RENTISTICOS'!$A$2:E2304,2,FALSE)</f>
        <v>11800000</v>
      </c>
      <c r="O1264" s="75">
        <f>VLOOKUP(P1264,'CODIGOS RENTISTICOS'!$A$2:F4471,3,FALSE)</f>
        <v>240101</v>
      </c>
      <c r="P1264" s="61">
        <v>121265</v>
      </c>
      <c r="Q1264" s="14">
        <v>2000</v>
      </c>
      <c r="R1264" s="61"/>
    </row>
    <row r="1265" spans="1:18" x14ac:dyDescent="0.2">
      <c r="A1265" s="12">
        <v>50000249</v>
      </c>
      <c r="B1265" s="12">
        <v>929032</v>
      </c>
      <c r="C1265" s="12" t="s">
        <v>285</v>
      </c>
      <c r="D1265" s="12">
        <v>8090077297</v>
      </c>
      <c r="E1265" s="13">
        <v>37468</v>
      </c>
      <c r="F1265" s="12">
        <v>2925281</v>
      </c>
      <c r="G1265" s="12">
        <v>0</v>
      </c>
      <c r="H1265" s="12">
        <v>0</v>
      </c>
      <c r="J1265" s="14">
        <v>7000</v>
      </c>
      <c r="K1265" s="14">
        <v>0</v>
      </c>
      <c r="L1265" s="14">
        <v>0</v>
      </c>
      <c r="M1265" s="14">
        <v>7000</v>
      </c>
      <c r="N1265" s="75">
        <f>VLOOKUP(P1265,'CODIGOS RENTISTICOS'!$A$2:E2305,2,FALSE)</f>
        <v>825000000</v>
      </c>
      <c r="O1265" s="75">
        <f>VLOOKUP(P1265,'CODIGOS RENTISTICOS'!$A$2:F4472,3,FALSE)</f>
        <v>150109</v>
      </c>
      <c r="P1265" s="61">
        <v>121245</v>
      </c>
      <c r="Q1265" s="14">
        <v>7000</v>
      </c>
      <c r="R1265" s="61"/>
    </row>
    <row r="1266" spans="1:18" x14ac:dyDescent="0.2">
      <c r="A1266" s="12">
        <v>50000249</v>
      </c>
      <c r="B1266" s="12">
        <v>1341606</v>
      </c>
      <c r="C1266" s="12" t="s">
        <v>285</v>
      </c>
      <c r="D1266" s="12">
        <v>8001207043</v>
      </c>
      <c r="E1266" s="13">
        <v>37468</v>
      </c>
      <c r="F1266" s="12">
        <v>5338236</v>
      </c>
      <c r="G1266" s="12">
        <v>0</v>
      </c>
      <c r="H1266" s="12">
        <v>0</v>
      </c>
      <c r="J1266" s="14">
        <v>14000</v>
      </c>
      <c r="K1266" s="14">
        <v>0</v>
      </c>
      <c r="L1266" s="14">
        <v>0</v>
      </c>
      <c r="M1266" s="14">
        <v>14000</v>
      </c>
      <c r="N1266" s="75">
        <f>VLOOKUP(P1266,'CODIGOS RENTISTICOS'!$A$2:E2306,2,FALSE)</f>
        <v>825000000</v>
      </c>
      <c r="O1266" s="75">
        <f>VLOOKUP(P1266,'CODIGOS RENTISTICOS'!$A$2:F4473,3,FALSE)</f>
        <v>150109</v>
      </c>
      <c r="P1266" s="61">
        <v>121245</v>
      </c>
      <c r="Q1266" s="14">
        <v>14000</v>
      </c>
      <c r="R1266" s="61"/>
    </row>
    <row r="1267" spans="1:18" x14ac:dyDescent="0.2">
      <c r="A1267" s="12">
        <v>50000249</v>
      </c>
      <c r="B1267" s="12">
        <v>1169429</v>
      </c>
      <c r="C1267" s="12" t="s">
        <v>285</v>
      </c>
      <c r="D1267" s="12">
        <v>79514987</v>
      </c>
      <c r="E1267" s="13">
        <v>37468</v>
      </c>
      <c r="F1267" s="12">
        <v>7780731</v>
      </c>
      <c r="G1267" s="12">
        <v>0</v>
      </c>
      <c r="H1267" s="12">
        <v>0</v>
      </c>
      <c r="J1267" s="14">
        <v>7000</v>
      </c>
      <c r="K1267" s="14">
        <v>0</v>
      </c>
      <c r="L1267" s="14">
        <v>0</v>
      </c>
      <c r="M1267" s="14">
        <v>7000</v>
      </c>
      <c r="N1267" s="75">
        <f>VLOOKUP(P1267,'CODIGOS RENTISTICOS'!$A$2:E2307,2,FALSE)</f>
        <v>825000000</v>
      </c>
      <c r="O1267" s="75">
        <f>VLOOKUP(P1267,'CODIGOS RENTISTICOS'!$A$2:F4474,3,FALSE)</f>
        <v>150109</v>
      </c>
      <c r="P1267" s="61">
        <v>121245</v>
      </c>
      <c r="Q1267" s="14">
        <v>7000</v>
      </c>
      <c r="R1267" s="61"/>
    </row>
    <row r="1268" spans="1:18" x14ac:dyDescent="0.2">
      <c r="A1268" s="12">
        <v>50000249</v>
      </c>
      <c r="B1268" s="12">
        <v>1299991</v>
      </c>
      <c r="C1268" s="12" t="s">
        <v>285</v>
      </c>
      <c r="D1268" s="12">
        <v>8300005604</v>
      </c>
      <c r="E1268" s="13">
        <v>37468</v>
      </c>
      <c r="F1268" s="12">
        <v>6236575</v>
      </c>
      <c r="G1268" s="12">
        <v>0</v>
      </c>
      <c r="H1268" s="12">
        <v>0</v>
      </c>
      <c r="J1268" s="14">
        <v>72000</v>
      </c>
      <c r="K1268" s="14">
        <v>0</v>
      </c>
      <c r="L1268" s="14">
        <v>0</v>
      </c>
      <c r="M1268" s="14">
        <v>72000</v>
      </c>
      <c r="N1268" s="75">
        <f>VLOOKUP(P1268,'CODIGOS RENTISTICOS'!$A$2:E2308,2,FALSE)</f>
        <v>96200000</v>
      </c>
      <c r="O1268" s="75">
        <f>VLOOKUP(P1268,'CODIGOS RENTISTICOS'!$A$2:F4475,3,FALSE)</f>
        <v>350101</v>
      </c>
      <c r="P1268" s="61">
        <v>121203</v>
      </c>
      <c r="Q1268" s="14">
        <v>72000</v>
      </c>
      <c r="R1268" s="61"/>
    </row>
    <row r="1269" spans="1:18" x14ac:dyDescent="0.2">
      <c r="A1269" s="12">
        <v>50000249</v>
      </c>
      <c r="B1269" s="12">
        <v>911318</v>
      </c>
      <c r="C1269" s="12" t="s">
        <v>285</v>
      </c>
      <c r="D1269" s="12">
        <v>8604011911</v>
      </c>
      <c r="E1269" s="13">
        <v>37468</v>
      </c>
      <c r="F1269" s="12">
        <v>3464214</v>
      </c>
      <c r="G1269" s="12">
        <v>0</v>
      </c>
      <c r="H1269" s="12">
        <v>0</v>
      </c>
      <c r="J1269" s="14">
        <v>49000</v>
      </c>
      <c r="K1269" s="14">
        <v>0</v>
      </c>
      <c r="L1269" s="14">
        <v>0</v>
      </c>
      <c r="M1269" s="14">
        <v>49000</v>
      </c>
      <c r="N1269" s="75">
        <f>VLOOKUP(P1269,'CODIGOS RENTISTICOS'!$A$2:E2309,2,FALSE)</f>
        <v>825000000</v>
      </c>
      <c r="O1269" s="75">
        <f>VLOOKUP(P1269,'CODIGOS RENTISTICOS'!$A$2:F4476,3,FALSE)</f>
        <v>150109</v>
      </c>
      <c r="P1269" s="61">
        <v>121245</v>
      </c>
      <c r="Q1269" s="14">
        <v>49000</v>
      </c>
      <c r="R1269" s="61"/>
    </row>
    <row r="1270" spans="1:18" x14ac:dyDescent="0.2">
      <c r="A1270" s="12">
        <v>50000249</v>
      </c>
      <c r="B1270" s="12">
        <v>911965</v>
      </c>
      <c r="C1270" s="12" t="s">
        <v>285</v>
      </c>
      <c r="D1270" s="12">
        <v>8000236469</v>
      </c>
      <c r="E1270" s="13">
        <v>37468</v>
      </c>
      <c r="F1270" s="12">
        <v>6231086</v>
      </c>
      <c r="G1270" s="12">
        <v>0</v>
      </c>
      <c r="H1270" s="12">
        <v>0</v>
      </c>
      <c r="J1270" s="14">
        <v>4000</v>
      </c>
      <c r="K1270" s="14">
        <v>0</v>
      </c>
      <c r="L1270" s="14">
        <v>0</v>
      </c>
      <c r="M1270" s="14">
        <v>4000</v>
      </c>
      <c r="N1270" s="75">
        <f>VLOOKUP(P1270,'CODIGOS RENTISTICOS'!$A$2:E2310,2,FALSE)</f>
        <v>825000000</v>
      </c>
      <c r="O1270" s="75">
        <f>VLOOKUP(P1270,'CODIGOS RENTISTICOS'!$A$2:F4477,3,FALSE)</f>
        <v>150109</v>
      </c>
      <c r="P1270" s="61">
        <v>121245</v>
      </c>
      <c r="Q1270" s="14">
        <v>4000</v>
      </c>
      <c r="R1270" s="61"/>
    </row>
    <row r="1271" spans="1:18" x14ac:dyDescent="0.2">
      <c r="A1271" s="12">
        <v>50000249</v>
      </c>
      <c r="B1271" s="12">
        <v>4882573</v>
      </c>
      <c r="C1271" s="12" t="s">
        <v>285</v>
      </c>
      <c r="D1271" s="12">
        <v>8000261669</v>
      </c>
      <c r="E1271" s="13">
        <v>37468</v>
      </c>
      <c r="F1271" s="12">
        <v>6226077</v>
      </c>
      <c r="G1271" s="12">
        <v>0</v>
      </c>
      <c r="H1271" s="12">
        <v>0</v>
      </c>
      <c r="J1271" s="14">
        <v>618000</v>
      </c>
      <c r="K1271" s="14">
        <v>0</v>
      </c>
      <c r="L1271" s="14">
        <v>0</v>
      </c>
      <c r="M1271" s="14">
        <v>618000</v>
      </c>
      <c r="N1271" s="75">
        <f>VLOOKUP(P1271,'CODIGOS RENTISTICOS'!$A$2:E2311,2,FALSE)</f>
        <v>825000000</v>
      </c>
      <c r="O1271" s="75">
        <f>VLOOKUP(P1271,'CODIGOS RENTISTICOS'!$A$2:F4478,3,FALSE)</f>
        <v>150109</v>
      </c>
      <c r="P1271" s="61">
        <v>121245</v>
      </c>
      <c r="Q1271" s="14">
        <v>618000</v>
      </c>
      <c r="R1271" s="61"/>
    </row>
    <row r="1272" spans="1:18" x14ac:dyDescent="0.2">
      <c r="A1272" s="12">
        <v>50000249</v>
      </c>
      <c r="B1272" s="12">
        <v>938055</v>
      </c>
      <c r="C1272" s="12" t="s">
        <v>285</v>
      </c>
      <c r="D1272" s="12">
        <v>8002029099</v>
      </c>
      <c r="E1272" s="13">
        <v>37468</v>
      </c>
      <c r="F1272" s="12">
        <v>5332208</v>
      </c>
      <c r="G1272" s="12">
        <v>0</v>
      </c>
      <c r="H1272" s="12">
        <v>0</v>
      </c>
      <c r="J1272" s="14">
        <v>5000</v>
      </c>
      <c r="K1272" s="14">
        <v>0</v>
      </c>
      <c r="L1272" s="14">
        <v>0</v>
      </c>
      <c r="M1272" s="14">
        <v>5000</v>
      </c>
      <c r="N1272" s="75">
        <f>VLOOKUP(P1272,'CODIGOS RENTISTICOS'!$A$2:E2312,2,FALSE)</f>
        <v>825000000</v>
      </c>
      <c r="O1272" s="75">
        <f>VLOOKUP(P1272,'CODIGOS RENTISTICOS'!$A$2:F4479,3,FALSE)</f>
        <v>150109</v>
      </c>
      <c r="P1272" s="61">
        <v>121245</v>
      </c>
      <c r="Q1272" s="14">
        <v>5000</v>
      </c>
      <c r="R1272" s="61"/>
    </row>
    <row r="1273" spans="1:18" x14ac:dyDescent="0.2">
      <c r="A1273" s="12">
        <v>50000249</v>
      </c>
      <c r="B1273" s="12">
        <v>941826</v>
      </c>
      <c r="C1273" s="12" t="s">
        <v>285</v>
      </c>
      <c r="D1273" s="12">
        <v>8000192492</v>
      </c>
      <c r="E1273" s="13">
        <v>37468</v>
      </c>
      <c r="F1273" s="12">
        <v>5330499</v>
      </c>
      <c r="G1273" s="12">
        <v>0</v>
      </c>
      <c r="H1273" s="12">
        <v>0</v>
      </c>
      <c r="J1273" s="14">
        <v>63000</v>
      </c>
      <c r="K1273" s="14">
        <v>0</v>
      </c>
      <c r="L1273" s="14">
        <v>0</v>
      </c>
      <c r="M1273" s="14">
        <v>63000</v>
      </c>
      <c r="N1273" s="75">
        <f>VLOOKUP(P1273,'CODIGOS RENTISTICOS'!$A$2:E2313,2,FALSE)</f>
        <v>825000000</v>
      </c>
      <c r="O1273" s="75">
        <f>VLOOKUP(P1273,'CODIGOS RENTISTICOS'!$A$2:F4480,3,FALSE)</f>
        <v>150109</v>
      </c>
      <c r="P1273" s="61">
        <v>121245</v>
      </c>
      <c r="Q1273" s="14">
        <v>63000</v>
      </c>
      <c r="R1273" s="61"/>
    </row>
    <row r="1274" spans="1:18" x14ac:dyDescent="0.2">
      <c r="A1274" s="12">
        <v>50000249</v>
      </c>
      <c r="B1274" s="12">
        <v>956547</v>
      </c>
      <c r="C1274" s="12" t="s">
        <v>285</v>
      </c>
      <c r="D1274" s="12">
        <v>8001353379</v>
      </c>
      <c r="E1274" s="13">
        <v>37468</v>
      </c>
      <c r="F1274" s="12">
        <v>2129485</v>
      </c>
      <c r="G1274" s="12">
        <v>0</v>
      </c>
      <c r="H1274" s="12">
        <v>0</v>
      </c>
      <c r="J1274" s="14">
        <v>725000</v>
      </c>
      <c r="K1274" s="14">
        <v>0</v>
      </c>
      <c r="L1274" s="14">
        <v>0</v>
      </c>
      <c r="M1274" s="14">
        <v>725000</v>
      </c>
      <c r="N1274" s="75">
        <f>VLOOKUP(P1274,'CODIGOS RENTISTICOS'!$A$2:E2314,2,FALSE)</f>
        <v>825000000</v>
      </c>
      <c r="O1274" s="75">
        <f>VLOOKUP(P1274,'CODIGOS RENTISTICOS'!$A$2:F4481,3,FALSE)</f>
        <v>150109</v>
      </c>
      <c r="P1274" s="61">
        <v>121245</v>
      </c>
      <c r="Q1274" s="14">
        <v>725000</v>
      </c>
      <c r="R1274" s="61"/>
    </row>
    <row r="1275" spans="1:18" x14ac:dyDescent="0.2">
      <c r="A1275" s="12">
        <v>50000249</v>
      </c>
      <c r="B1275" s="12">
        <v>912021</v>
      </c>
      <c r="C1275" s="12" t="s">
        <v>285</v>
      </c>
      <c r="D1275" s="12">
        <v>52414186</v>
      </c>
      <c r="E1275" s="13">
        <v>37468</v>
      </c>
      <c r="F1275" s="12">
        <v>4370462</v>
      </c>
      <c r="G1275" s="12">
        <v>0</v>
      </c>
      <c r="H1275" s="12">
        <v>0</v>
      </c>
      <c r="J1275" s="14">
        <v>7000</v>
      </c>
      <c r="K1275" s="14">
        <v>0</v>
      </c>
      <c r="L1275" s="14">
        <v>0</v>
      </c>
      <c r="M1275" s="14">
        <v>7000</v>
      </c>
      <c r="N1275" s="75">
        <f>VLOOKUP(P1275,'CODIGOS RENTISTICOS'!$A$2:E2315,2,FALSE)</f>
        <v>825000000</v>
      </c>
      <c r="O1275" s="75">
        <f>VLOOKUP(P1275,'CODIGOS RENTISTICOS'!$A$2:F4482,3,FALSE)</f>
        <v>150109</v>
      </c>
      <c r="P1275" s="61">
        <v>121245</v>
      </c>
      <c r="Q1275" s="14">
        <v>7000</v>
      </c>
      <c r="R1275" s="61"/>
    </row>
    <row r="1276" spans="1:18" x14ac:dyDescent="0.2">
      <c r="A1276" s="12">
        <v>50000249</v>
      </c>
      <c r="B1276" s="12">
        <v>1145830</v>
      </c>
      <c r="C1276" s="12" t="s">
        <v>285</v>
      </c>
      <c r="D1276" s="12">
        <v>8605020116</v>
      </c>
      <c r="E1276" s="13">
        <v>37468</v>
      </c>
      <c r="F1276" s="12">
        <v>2216520</v>
      </c>
      <c r="G1276" s="12">
        <v>0</v>
      </c>
      <c r="H1276" s="12">
        <v>0</v>
      </c>
      <c r="J1276" s="14">
        <v>284000</v>
      </c>
      <c r="K1276" s="14">
        <v>0</v>
      </c>
      <c r="L1276" s="14">
        <v>0</v>
      </c>
      <c r="M1276" s="14">
        <v>284000</v>
      </c>
      <c r="N1276" s="75">
        <f>VLOOKUP(P1276,'CODIGOS RENTISTICOS'!$A$2:E2316,2,FALSE)</f>
        <v>825000000</v>
      </c>
      <c r="O1276" s="75">
        <f>VLOOKUP(P1276,'CODIGOS RENTISTICOS'!$A$2:F4483,3,FALSE)</f>
        <v>150109</v>
      </c>
      <c r="P1276" s="61">
        <v>5041</v>
      </c>
      <c r="Q1276" s="14">
        <v>284000</v>
      </c>
      <c r="R1276" s="61"/>
    </row>
    <row r="1277" spans="1:18" x14ac:dyDescent="0.2">
      <c r="A1277" s="12">
        <v>50000249</v>
      </c>
      <c r="B1277" s="12">
        <v>943307</v>
      </c>
      <c r="C1277" s="12" t="s">
        <v>285</v>
      </c>
      <c r="D1277" s="12">
        <v>8605122566</v>
      </c>
      <c r="E1277" s="13">
        <v>37468</v>
      </c>
      <c r="F1277" s="12">
        <v>6139502</v>
      </c>
      <c r="G1277" s="12">
        <v>0</v>
      </c>
      <c r="H1277" s="12">
        <v>0</v>
      </c>
      <c r="J1277" s="14">
        <v>362000</v>
      </c>
      <c r="K1277" s="14">
        <v>0</v>
      </c>
      <c r="L1277" s="14">
        <v>0</v>
      </c>
      <c r="M1277" s="14">
        <v>362000</v>
      </c>
      <c r="N1277" s="75">
        <f>VLOOKUP(P1277,'CODIGOS RENTISTICOS'!$A$2:E2317,2,FALSE)</f>
        <v>825000000</v>
      </c>
      <c r="O1277" s="75">
        <f>VLOOKUP(P1277,'CODIGOS RENTISTICOS'!$A$2:F4484,3,FALSE)</f>
        <v>150109</v>
      </c>
      <c r="P1277" s="61">
        <v>121245</v>
      </c>
      <c r="Q1277" s="14">
        <v>362000</v>
      </c>
      <c r="R1277" s="61"/>
    </row>
    <row r="1278" spans="1:18" x14ac:dyDescent="0.2">
      <c r="A1278" s="12">
        <v>50000249</v>
      </c>
      <c r="B1278" s="12">
        <v>675588</v>
      </c>
      <c r="C1278" s="12" t="s">
        <v>285</v>
      </c>
      <c r="D1278" s="12">
        <v>8300543022</v>
      </c>
      <c r="E1278" s="13">
        <v>37468</v>
      </c>
      <c r="F1278" s="12">
        <v>2905811</v>
      </c>
      <c r="G1278" s="12">
        <v>0</v>
      </c>
      <c r="H1278" s="12">
        <v>0</v>
      </c>
      <c r="J1278" s="14">
        <v>10000</v>
      </c>
      <c r="K1278" s="14">
        <v>0</v>
      </c>
      <c r="L1278" s="14">
        <v>0</v>
      </c>
      <c r="M1278" s="14">
        <v>10000</v>
      </c>
      <c r="N1278" s="75">
        <f>VLOOKUP(P1278,'CODIGOS RENTISTICOS'!$A$2:E2318,2,FALSE)</f>
        <v>825000000</v>
      </c>
      <c r="O1278" s="75">
        <f>VLOOKUP(P1278,'CODIGOS RENTISTICOS'!$A$2:F4485,3,FALSE)</f>
        <v>150109</v>
      </c>
      <c r="P1278" s="61">
        <v>121245</v>
      </c>
      <c r="Q1278" s="14">
        <v>10000</v>
      </c>
      <c r="R1278" s="61"/>
    </row>
    <row r="1279" spans="1:18" x14ac:dyDescent="0.2">
      <c r="A1279" s="12">
        <v>50000249</v>
      </c>
      <c r="B1279" s="12">
        <v>278124</v>
      </c>
      <c r="C1279" s="12" t="s">
        <v>285</v>
      </c>
      <c r="D1279" s="12">
        <v>7232171</v>
      </c>
      <c r="E1279" s="13">
        <v>37468</v>
      </c>
      <c r="F1279" s="12">
        <v>6256864</v>
      </c>
      <c r="G1279" s="12">
        <v>0</v>
      </c>
      <c r="H1279" s="12">
        <v>0</v>
      </c>
      <c r="J1279" s="14">
        <v>5000</v>
      </c>
      <c r="K1279" s="14">
        <v>0</v>
      </c>
      <c r="L1279" s="14">
        <v>0</v>
      </c>
      <c r="M1279" s="14">
        <v>5000</v>
      </c>
      <c r="N1279" s="75">
        <f>VLOOKUP(P1279,'CODIGOS RENTISTICOS'!$A$2:E2319,2,FALSE)</f>
        <v>825000000</v>
      </c>
      <c r="O1279" s="75">
        <f>VLOOKUP(P1279,'CODIGOS RENTISTICOS'!$A$2:F4486,3,FALSE)</f>
        <v>150109</v>
      </c>
      <c r="P1279" s="61">
        <v>121245</v>
      </c>
      <c r="Q1279" s="14">
        <v>5000</v>
      </c>
      <c r="R1279" s="61"/>
    </row>
    <row r="1280" spans="1:18" x14ac:dyDescent="0.2">
      <c r="A1280" s="12">
        <v>50000249</v>
      </c>
      <c r="B1280" s="12">
        <v>3008011</v>
      </c>
      <c r="C1280" s="12" t="s">
        <v>285</v>
      </c>
      <c r="D1280" s="12">
        <v>4943965</v>
      </c>
      <c r="E1280" s="13">
        <v>37468</v>
      </c>
      <c r="F1280" s="12">
        <v>3603077</v>
      </c>
      <c r="G1280" s="12">
        <v>0</v>
      </c>
      <c r="H1280" s="12">
        <v>0</v>
      </c>
      <c r="J1280" s="14">
        <v>7000</v>
      </c>
      <c r="K1280" s="14">
        <v>0</v>
      </c>
      <c r="L1280" s="14">
        <v>0</v>
      </c>
      <c r="M1280" s="14">
        <v>7000</v>
      </c>
      <c r="N1280" s="75">
        <f>VLOOKUP(P1280,'CODIGOS RENTISTICOS'!$A$2:E2320,2,FALSE)</f>
        <v>825000000</v>
      </c>
      <c r="O1280" s="75">
        <f>VLOOKUP(P1280,'CODIGOS RENTISTICOS'!$A$2:F4487,3,FALSE)</f>
        <v>150109</v>
      </c>
      <c r="P1280" s="61">
        <v>121245</v>
      </c>
      <c r="Q1280" s="14">
        <v>7000</v>
      </c>
      <c r="R1280" s="61"/>
    </row>
    <row r="1281" spans="1:18" x14ac:dyDescent="0.2">
      <c r="A1281" s="12">
        <v>50000249</v>
      </c>
      <c r="B1281" s="12">
        <v>3008113</v>
      </c>
      <c r="C1281" s="12" t="s">
        <v>285</v>
      </c>
      <c r="D1281" s="12">
        <v>11481272</v>
      </c>
      <c r="E1281" s="13">
        <v>37468</v>
      </c>
      <c r="F1281" s="12">
        <v>3603077</v>
      </c>
      <c r="G1281" s="12">
        <v>0</v>
      </c>
      <c r="H1281" s="12">
        <v>0</v>
      </c>
      <c r="J1281" s="14">
        <v>7000</v>
      </c>
      <c r="K1281" s="14">
        <v>0</v>
      </c>
      <c r="L1281" s="14">
        <v>0</v>
      </c>
      <c r="M1281" s="14">
        <v>7000</v>
      </c>
      <c r="N1281" s="75">
        <f>VLOOKUP(P1281,'CODIGOS RENTISTICOS'!$A$2:E2321,2,FALSE)</f>
        <v>825000000</v>
      </c>
      <c r="O1281" s="75">
        <f>VLOOKUP(P1281,'CODIGOS RENTISTICOS'!$A$2:F4488,3,FALSE)</f>
        <v>150109</v>
      </c>
      <c r="P1281" s="61">
        <v>121245</v>
      </c>
      <c r="Q1281" s="14">
        <v>7000</v>
      </c>
      <c r="R1281" s="61"/>
    </row>
    <row r="1282" spans="1:18" x14ac:dyDescent="0.2">
      <c r="A1282" s="12">
        <v>50000249</v>
      </c>
      <c r="B1282" s="12">
        <v>3008114</v>
      </c>
      <c r="C1282" s="12" t="s">
        <v>285</v>
      </c>
      <c r="D1282" s="12">
        <v>79671508</v>
      </c>
      <c r="E1282" s="13">
        <v>37468</v>
      </c>
      <c r="F1282" s="12">
        <v>3603077</v>
      </c>
      <c r="G1282" s="12">
        <v>0</v>
      </c>
      <c r="H1282" s="12">
        <v>0</v>
      </c>
      <c r="J1282" s="14">
        <v>7000</v>
      </c>
      <c r="K1282" s="14">
        <v>0</v>
      </c>
      <c r="L1282" s="14">
        <v>0</v>
      </c>
      <c r="M1282" s="14">
        <v>7000</v>
      </c>
      <c r="N1282" s="75">
        <f>VLOOKUP(P1282,'CODIGOS RENTISTICOS'!$A$2:E2322,2,FALSE)</f>
        <v>825000000</v>
      </c>
      <c r="O1282" s="75">
        <f>VLOOKUP(P1282,'CODIGOS RENTISTICOS'!$A$2:F4489,3,FALSE)</f>
        <v>150109</v>
      </c>
      <c r="P1282" s="61">
        <v>121245</v>
      </c>
      <c r="Q1282" s="14">
        <v>7000</v>
      </c>
      <c r="R1282" s="61"/>
    </row>
    <row r="1283" spans="1:18" x14ac:dyDescent="0.2">
      <c r="A1283" s="12">
        <v>50000249</v>
      </c>
      <c r="B1283" s="12">
        <v>3008115</v>
      </c>
      <c r="C1283" s="12" t="s">
        <v>285</v>
      </c>
      <c r="D1283" s="12">
        <v>35375903</v>
      </c>
      <c r="E1283" s="13">
        <v>37468</v>
      </c>
      <c r="F1283" s="12">
        <v>3603077</v>
      </c>
      <c r="G1283" s="12">
        <v>0</v>
      </c>
      <c r="H1283" s="12">
        <v>0</v>
      </c>
      <c r="J1283" s="14">
        <v>7000</v>
      </c>
      <c r="K1283" s="14">
        <v>0</v>
      </c>
      <c r="L1283" s="14">
        <v>0</v>
      </c>
      <c r="M1283" s="14">
        <v>7000</v>
      </c>
      <c r="N1283" s="75">
        <f>VLOOKUP(P1283,'CODIGOS RENTISTICOS'!$A$2:E2323,2,FALSE)</f>
        <v>825000000</v>
      </c>
      <c r="O1283" s="75">
        <f>VLOOKUP(P1283,'CODIGOS RENTISTICOS'!$A$2:F4490,3,FALSE)</f>
        <v>150109</v>
      </c>
      <c r="P1283" s="61">
        <v>121245</v>
      </c>
      <c r="Q1283" s="14">
        <v>7000</v>
      </c>
      <c r="R1283" s="61"/>
    </row>
    <row r="1284" spans="1:18" x14ac:dyDescent="0.2">
      <c r="A1284" s="12">
        <v>50000249</v>
      </c>
      <c r="B1284" s="12">
        <v>3008116</v>
      </c>
      <c r="C1284" s="12" t="s">
        <v>285</v>
      </c>
      <c r="D1284" s="12">
        <v>94386306</v>
      </c>
      <c r="E1284" s="13">
        <v>37468</v>
      </c>
      <c r="F1284" s="12">
        <v>3602077</v>
      </c>
      <c r="G1284" s="12">
        <v>0</v>
      </c>
      <c r="H1284" s="12">
        <v>0</v>
      </c>
      <c r="J1284" s="14">
        <v>7000</v>
      </c>
      <c r="K1284" s="14">
        <v>0</v>
      </c>
      <c r="L1284" s="14">
        <v>0</v>
      </c>
      <c r="M1284" s="14">
        <v>7000</v>
      </c>
      <c r="N1284" s="75">
        <f>VLOOKUP(P1284,'CODIGOS RENTISTICOS'!$A$2:E2324,2,FALSE)</f>
        <v>825000000</v>
      </c>
      <c r="O1284" s="75">
        <f>VLOOKUP(P1284,'CODIGOS RENTISTICOS'!$A$2:F4491,3,FALSE)</f>
        <v>150109</v>
      </c>
      <c r="P1284" s="61">
        <v>121245</v>
      </c>
      <c r="Q1284" s="14">
        <v>7000</v>
      </c>
      <c r="R1284" s="61"/>
    </row>
    <row r="1285" spans="1:18" x14ac:dyDescent="0.2">
      <c r="A1285" s="12">
        <v>50000249</v>
      </c>
      <c r="B1285" s="12">
        <v>3008117</v>
      </c>
      <c r="C1285" s="12" t="s">
        <v>285</v>
      </c>
      <c r="D1285" s="12">
        <v>41579513</v>
      </c>
      <c r="E1285" s="13">
        <v>37468</v>
      </c>
      <c r="F1285" s="12">
        <v>3603077</v>
      </c>
      <c r="G1285" s="12">
        <v>0</v>
      </c>
      <c r="H1285" s="12">
        <v>0</v>
      </c>
      <c r="J1285" s="14">
        <v>7000</v>
      </c>
      <c r="K1285" s="14">
        <v>0</v>
      </c>
      <c r="L1285" s="14">
        <v>0</v>
      </c>
      <c r="M1285" s="14">
        <v>7000</v>
      </c>
      <c r="N1285" s="75">
        <f>VLOOKUP(P1285,'CODIGOS RENTISTICOS'!$A$2:E2325,2,FALSE)</f>
        <v>825000000</v>
      </c>
      <c r="O1285" s="75">
        <f>VLOOKUP(P1285,'CODIGOS RENTISTICOS'!$A$2:F4492,3,FALSE)</f>
        <v>150109</v>
      </c>
      <c r="P1285" s="61">
        <v>121245</v>
      </c>
      <c r="Q1285" s="14">
        <v>7000</v>
      </c>
      <c r="R1285" s="61"/>
    </row>
    <row r="1286" spans="1:18" x14ac:dyDescent="0.2">
      <c r="A1286" s="12">
        <v>50000249</v>
      </c>
      <c r="B1286" s="12">
        <v>3008120</v>
      </c>
      <c r="C1286" s="12" t="s">
        <v>285</v>
      </c>
      <c r="D1286" s="12">
        <v>79390982</v>
      </c>
      <c r="E1286" s="13">
        <v>37468</v>
      </c>
      <c r="F1286" s="12">
        <v>3603077</v>
      </c>
      <c r="G1286" s="12">
        <v>0</v>
      </c>
      <c r="H1286" s="12">
        <v>0</v>
      </c>
      <c r="J1286" s="14">
        <v>7000</v>
      </c>
      <c r="K1286" s="14">
        <v>0</v>
      </c>
      <c r="L1286" s="14">
        <v>0</v>
      </c>
      <c r="M1286" s="14">
        <v>7000</v>
      </c>
      <c r="N1286" s="75">
        <f>VLOOKUP(P1286,'CODIGOS RENTISTICOS'!$A$2:E2326,2,FALSE)</f>
        <v>825000000</v>
      </c>
      <c r="O1286" s="75">
        <f>VLOOKUP(P1286,'CODIGOS RENTISTICOS'!$A$2:F4493,3,FALSE)</f>
        <v>150109</v>
      </c>
      <c r="P1286" s="61">
        <v>121245</v>
      </c>
      <c r="Q1286" s="14">
        <v>7000</v>
      </c>
      <c r="R1286" s="61"/>
    </row>
    <row r="1287" spans="1:18" x14ac:dyDescent="0.2">
      <c r="A1287" s="12">
        <v>50000249</v>
      </c>
      <c r="B1287" s="12">
        <v>3008122</v>
      </c>
      <c r="C1287" s="12" t="s">
        <v>285</v>
      </c>
      <c r="D1287" s="12">
        <v>19129578</v>
      </c>
      <c r="E1287" s="13">
        <v>37468</v>
      </c>
      <c r="F1287" s="12">
        <v>0</v>
      </c>
      <c r="G1287" s="12">
        <v>0</v>
      </c>
      <c r="H1287" s="12">
        <v>0</v>
      </c>
      <c r="J1287" s="14">
        <v>7000</v>
      </c>
      <c r="K1287" s="14">
        <v>0</v>
      </c>
      <c r="L1287" s="14">
        <v>0</v>
      </c>
      <c r="M1287" s="14">
        <v>7000</v>
      </c>
      <c r="N1287" s="75">
        <f>VLOOKUP(P1287,'CODIGOS RENTISTICOS'!$A$2:E2327,2,FALSE)</f>
        <v>825000000</v>
      </c>
      <c r="O1287" s="75">
        <f>VLOOKUP(P1287,'CODIGOS RENTISTICOS'!$A$2:F4494,3,FALSE)</f>
        <v>150109</v>
      </c>
      <c r="P1287" s="61">
        <v>121245</v>
      </c>
      <c r="Q1287" s="14">
        <v>7000</v>
      </c>
      <c r="R1287" s="61"/>
    </row>
    <row r="1288" spans="1:18" x14ac:dyDescent="0.2">
      <c r="A1288" s="12">
        <v>50000249</v>
      </c>
      <c r="B1288" s="12">
        <v>3008123</v>
      </c>
      <c r="C1288" s="12" t="s">
        <v>285</v>
      </c>
      <c r="D1288" s="12">
        <v>4449866</v>
      </c>
      <c r="E1288" s="13">
        <v>37468</v>
      </c>
      <c r="F1288" s="12">
        <v>3603077</v>
      </c>
      <c r="G1288" s="12">
        <v>0</v>
      </c>
      <c r="H1288" s="12">
        <v>0</v>
      </c>
      <c r="J1288" s="14">
        <v>7000</v>
      </c>
      <c r="K1288" s="14">
        <v>0</v>
      </c>
      <c r="L1288" s="14">
        <v>0</v>
      </c>
      <c r="M1288" s="14">
        <v>7000</v>
      </c>
      <c r="N1288" s="75">
        <f>VLOOKUP(P1288,'CODIGOS RENTISTICOS'!$A$2:E2328,2,FALSE)</f>
        <v>825000000</v>
      </c>
      <c r="O1288" s="75">
        <f>VLOOKUP(P1288,'CODIGOS RENTISTICOS'!$A$2:F4495,3,FALSE)</f>
        <v>150109</v>
      </c>
      <c r="P1288" s="61">
        <v>121245</v>
      </c>
      <c r="Q1288" s="14">
        <v>7000</v>
      </c>
      <c r="R1288" s="61"/>
    </row>
    <row r="1289" spans="1:18" x14ac:dyDescent="0.2">
      <c r="A1289" s="12">
        <v>50000249</v>
      </c>
      <c r="B1289" s="12">
        <v>3008126</v>
      </c>
      <c r="C1289" s="12" t="s">
        <v>285</v>
      </c>
      <c r="D1289" s="12">
        <v>2377157</v>
      </c>
      <c r="E1289" s="13">
        <v>37468</v>
      </c>
      <c r="F1289" s="12">
        <v>3603077</v>
      </c>
      <c r="G1289" s="12">
        <v>0</v>
      </c>
      <c r="H1289" s="12">
        <v>0</v>
      </c>
      <c r="J1289" s="14">
        <v>7000</v>
      </c>
      <c r="K1289" s="14">
        <v>0</v>
      </c>
      <c r="L1289" s="14">
        <v>0</v>
      </c>
      <c r="M1289" s="14">
        <v>7000</v>
      </c>
      <c r="N1289" s="75">
        <f>VLOOKUP(P1289,'CODIGOS RENTISTICOS'!$A$2:E2329,2,FALSE)</f>
        <v>825000000</v>
      </c>
      <c r="O1289" s="75">
        <f>VLOOKUP(P1289,'CODIGOS RENTISTICOS'!$A$2:F4496,3,FALSE)</f>
        <v>150109</v>
      </c>
      <c r="P1289" s="61">
        <v>121245</v>
      </c>
      <c r="Q1289" s="14">
        <v>7000</v>
      </c>
      <c r="R1289" s="61"/>
    </row>
    <row r="1290" spans="1:18" x14ac:dyDescent="0.2">
      <c r="A1290" s="12">
        <v>50000249</v>
      </c>
      <c r="B1290" s="12">
        <v>3008127</v>
      </c>
      <c r="C1290" s="12" t="s">
        <v>285</v>
      </c>
      <c r="D1290" s="12">
        <v>8001634</v>
      </c>
      <c r="E1290" s="13">
        <v>37468</v>
      </c>
      <c r="F1290" s="12">
        <v>3603077</v>
      </c>
      <c r="G1290" s="12">
        <v>0</v>
      </c>
      <c r="H1290" s="12">
        <v>0</v>
      </c>
      <c r="J1290" s="14">
        <v>7000</v>
      </c>
      <c r="K1290" s="14">
        <v>0</v>
      </c>
      <c r="L1290" s="14">
        <v>0</v>
      </c>
      <c r="M1290" s="14">
        <v>7000</v>
      </c>
      <c r="N1290" s="75">
        <f>VLOOKUP(P1290,'CODIGOS RENTISTICOS'!$A$2:E2330,2,FALSE)</f>
        <v>825000000</v>
      </c>
      <c r="O1290" s="75">
        <f>VLOOKUP(P1290,'CODIGOS RENTISTICOS'!$A$2:F4497,3,FALSE)</f>
        <v>150109</v>
      </c>
      <c r="P1290" s="61">
        <v>121245</v>
      </c>
      <c r="Q1290" s="14">
        <v>7000</v>
      </c>
      <c r="R1290" s="61"/>
    </row>
    <row r="1291" spans="1:18" x14ac:dyDescent="0.2">
      <c r="A1291" s="12">
        <v>50000249</v>
      </c>
      <c r="B1291" s="12">
        <v>3008128</v>
      </c>
      <c r="C1291" s="12" t="s">
        <v>285</v>
      </c>
      <c r="D1291" s="12">
        <v>93291196</v>
      </c>
      <c r="E1291" s="13">
        <v>37468</v>
      </c>
      <c r="F1291" s="12">
        <v>3603077</v>
      </c>
      <c r="G1291" s="12">
        <v>0</v>
      </c>
      <c r="H1291" s="12">
        <v>0</v>
      </c>
      <c r="J1291" s="14">
        <v>7000</v>
      </c>
      <c r="K1291" s="14">
        <v>0</v>
      </c>
      <c r="L1291" s="14">
        <v>0</v>
      </c>
      <c r="M1291" s="14">
        <v>7000</v>
      </c>
      <c r="N1291" s="75">
        <f>VLOOKUP(P1291,'CODIGOS RENTISTICOS'!$A$2:E2331,2,FALSE)</f>
        <v>825000000</v>
      </c>
      <c r="O1291" s="75">
        <f>VLOOKUP(P1291,'CODIGOS RENTISTICOS'!$A$2:F4498,3,FALSE)</f>
        <v>150109</v>
      </c>
      <c r="P1291" s="61">
        <v>121245</v>
      </c>
      <c r="Q1291" s="14">
        <v>7000</v>
      </c>
      <c r="R1291" s="61"/>
    </row>
    <row r="1292" spans="1:18" x14ac:dyDescent="0.2">
      <c r="A1292" s="12">
        <v>50000249</v>
      </c>
      <c r="B1292" s="12">
        <v>3008129</v>
      </c>
      <c r="C1292" s="12" t="s">
        <v>285</v>
      </c>
      <c r="D1292" s="12">
        <v>4129114</v>
      </c>
      <c r="E1292" s="13">
        <v>37468</v>
      </c>
      <c r="F1292" s="12">
        <v>3603077</v>
      </c>
      <c r="G1292" s="12">
        <v>0</v>
      </c>
      <c r="H1292" s="12">
        <v>0</v>
      </c>
      <c r="J1292" s="14">
        <v>7000</v>
      </c>
      <c r="K1292" s="14">
        <v>0</v>
      </c>
      <c r="L1292" s="14">
        <v>0</v>
      </c>
      <c r="M1292" s="14">
        <v>7000</v>
      </c>
      <c r="N1292" s="75">
        <f>VLOOKUP(P1292,'CODIGOS RENTISTICOS'!$A$2:E2332,2,FALSE)</f>
        <v>825000000</v>
      </c>
      <c r="O1292" s="75">
        <f>VLOOKUP(P1292,'CODIGOS RENTISTICOS'!$A$2:F4499,3,FALSE)</f>
        <v>150109</v>
      </c>
      <c r="P1292" s="61">
        <v>121245</v>
      </c>
      <c r="Q1292" s="14">
        <v>7000</v>
      </c>
      <c r="R1292" s="61"/>
    </row>
    <row r="1293" spans="1:18" x14ac:dyDescent="0.2">
      <c r="A1293" s="12">
        <v>50000249</v>
      </c>
      <c r="B1293" s="12">
        <v>3008130</v>
      </c>
      <c r="C1293" s="12" t="s">
        <v>285</v>
      </c>
      <c r="D1293" s="12">
        <v>14216529</v>
      </c>
      <c r="E1293" s="13">
        <v>37468</v>
      </c>
      <c r="F1293" s="12">
        <v>3603077</v>
      </c>
      <c r="G1293" s="12">
        <v>0</v>
      </c>
      <c r="H1293" s="12">
        <v>0</v>
      </c>
      <c r="J1293" s="14">
        <v>7000</v>
      </c>
      <c r="K1293" s="14">
        <v>0</v>
      </c>
      <c r="L1293" s="14">
        <v>0</v>
      </c>
      <c r="M1293" s="14">
        <v>7000</v>
      </c>
      <c r="N1293" s="75">
        <f>VLOOKUP(P1293,'CODIGOS RENTISTICOS'!$A$2:E2333,2,FALSE)</f>
        <v>825000000</v>
      </c>
      <c r="O1293" s="75">
        <f>VLOOKUP(P1293,'CODIGOS RENTISTICOS'!$A$2:F4500,3,FALSE)</f>
        <v>150109</v>
      </c>
      <c r="P1293" s="61">
        <v>121245</v>
      </c>
      <c r="Q1293" s="14">
        <v>7000</v>
      </c>
      <c r="R1293" s="61"/>
    </row>
    <row r="1294" spans="1:18" x14ac:dyDescent="0.2">
      <c r="A1294" s="12">
        <v>50000249</v>
      </c>
      <c r="B1294" s="12">
        <v>3008131</v>
      </c>
      <c r="C1294" s="12" t="s">
        <v>285</v>
      </c>
      <c r="D1294" s="12">
        <v>5901988</v>
      </c>
      <c r="E1294" s="13">
        <v>37468</v>
      </c>
      <c r="F1294" s="12">
        <v>3603077</v>
      </c>
      <c r="G1294" s="12">
        <v>0</v>
      </c>
      <c r="H1294" s="12">
        <v>0</v>
      </c>
      <c r="J1294" s="14">
        <v>7000</v>
      </c>
      <c r="K1294" s="14">
        <v>0</v>
      </c>
      <c r="L1294" s="14">
        <v>0</v>
      </c>
      <c r="M1294" s="14">
        <v>7000</v>
      </c>
      <c r="N1294" s="75">
        <f>VLOOKUP(P1294,'CODIGOS RENTISTICOS'!$A$2:E2334,2,FALSE)</f>
        <v>825000000</v>
      </c>
      <c r="O1294" s="75">
        <f>VLOOKUP(P1294,'CODIGOS RENTISTICOS'!$A$2:F4501,3,FALSE)</f>
        <v>150109</v>
      </c>
      <c r="P1294" s="61">
        <v>121245</v>
      </c>
      <c r="Q1294" s="14">
        <v>7000</v>
      </c>
      <c r="R1294" s="61"/>
    </row>
    <row r="1295" spans="1:18" x14ac:dyDescent="0.2">
      <c r="A1295" s="12">
        <v>50000249</v>
      </c>
      <c r="B1295" s="12">
        <v>3008132</v>
      </c>
      <c r="C1295" s="12" t="s">
        <v>285</v>
      </c>
      <c r="D1295" s="12">
        <v>13010868</v>
      </c>
      <c r="E1295" s="13">
        <v>37468</v>
      </c>
      <c r="F1295" s="12">
        <v>3607077</v>
      </c>
      <c r="G1295" s="12">
        <v>0</v>
      </c>
      <c r="H1295" s="12">
        <v>0</v>
      </c>
      <c r="J1295" s="14">
        <v>7000</v>
      </c>
      <c r="K1295" s="14">
        <v>0</v>
      </c>
      <c r="L1295" s="14">
        <v>0</v>
      </c>
      <c r="M1295" s="14">
        <v>7000</v>
      </c>
      <c r="N1295" s="75">
        <f>VLOOKUP(P1295,'CODIGOS RENTISTICOS'!$A$2:E2335,2,FALSE)</f>
        <v>825000000</v>
      </c>
      <c r="O1295" s="75">
        <f>VLOOKUP(P1295,'CODIGOS RENTISTICOS'!$A$2:F4502,3,FALSE)</f>
        <v>150109</v>
      </c>
      <c r="P1295" s="61">
        <v>121245</v>
      </c>
      <c r="Q1295" s="14">
        <v>7000</v>
      </c>
      <c r="R1295" s="61"/>
    </row>
    <row r="1296" spans="1:18" x14ac:dyDescent="0.2">
      <c r="A1296" s="12">
        <v>50000249</v>
      </c>
      <c r="B1296" s="12">
        <v>3008133</v>
      </c>
      <c r="C1296" s="12" t="s">
        <v>285</v>
      </c>
      <c r="D1296" s="12">
        <v>19239018</v>
      </c>
      <c r="E1296" s="13">
        <v>37468</v>
      </c>
      <c r="F1296" s="12">
        <v>3603077</v>
      </c>
      <c r="G1296" s="12">
        <v>0</v>
      </c>
      <c r="H1296" s="12">
        <v>0</v>
      </c>
      <c r="J1296" s="14">
        <v>7000</v>
      </c>
      <c r="K1296" s="14">
        <v>0</v>
      </c>
      <c r="L1296" s="14">
        <v>0</v>
      </c>
      <c r="M1296" s="14">
        <v>7000</v>
      </c>
      <c r="N1296" s="75">
        <f>VLOOKUP(P1296,'CODIGOS RENTISTICOS'!$A$2:E2336,2,FALSE)</f>
        <v>825000000</v>
      </c>
      <c r="O1296" s="75">
        <f>VLOOKUP(P1296,'CODIGOS RENTISTICOS'!$A$2:F4503,3,FALSE)</f>
        <v>150109</v>
      </c>
      <c r="P1296" s="61">
        <v>121245</v>
      </c>
      <c r="Q1296" s="14">
        <v>7000</v>
      </c>
      <c r="R1296" s="61"/>
    </row>
    <row r="1297" spans="1:18" x14ac:dyDescent="0.2">
      <c r="A1297" s="12">
        <v>50000249</v>
      </c>
      <c r="B1297" s="12">
        <v>3008136</v>
      </c>
      <c r="C1297" s="12" t="s">
        <v>285</v>
      </c>
      <c r="D1297" s="12">
        <v>8600078846</v>
      </c>
      <c r="E1297" s="13">
        <v>37468</v>
      </c>
      <c r="F1297" s="12">
        <v>2591111</v>
      </c>
      <c r="G1297" s="12">
        <v>0</v>
      </c>
      <c r="H1297" s="12">
        <v>0</v>
      </c>
      <c r="J1297" s="14">
        <v>92000</v>
      </c>
      <c r="K1297" s="14">
        <v>0</v>
      </c>
      <c r="L1297" s="14">
        <v>0</v>
      </c>
      <c r="M1297" s="14">
        <v>92000</v>
      </c>
      <c r="N1297" s="75">
        <f>VLOOKUP(P1297,'CODIGOS RENTISTICOS'!$A$2:E2337,2,FALSE)</f>
        <v>825000000</v>
      </c>
      <c r="O1297" s="75">
        <f>VLOOKUP(P1297,'CODIGOS RENTISTICOS'!$A$2:F4504,3,FALSE)</f>
        <v>150109</v>
      </c>
      <c r="P1297" s="61">
        <v>121245</v>
      </c>
      <c r="Q1297" s="14">
        <v>92000</v>
      </c>
      <c r="R1297" s="61"/>
    </row>
    <row r="1298" spans="1:18" x14ac:dyDescent="0.2">
      <c r="A1298" s="12">
        <v>50000249</v>
      </c>
      <c r="B1298" s="12">
        <v>3008150</v>
      </c>
      <c r="C1298" s="12" t="s">
        <v>285</v>
      </c>
      <c r="D1298" s="12">
        <v>51567669</v>
      </c>
      <c r="E1298" s="13">
        <v>37468</v>
      </c>
      <c r="F1298" s="12">
        <v>3602077</v>
      </c>
      <c r="G1298" s="12">
        <v>0</v>
      </c>
      <c r="H1298" s="12">
        <v>0</v>
      </c>
      <c r="J1298" s="14">
        <v>7000</v>
      </c>
      <c r="K1298" s="14">
        <v>0</v>
      </c>
      <c r="L1298" s="14">
        <v>0</v>
      </c>
      <c r="M1298" s="14">
        <v>7000</v>
      </c>
      <c r="N1298" s="75">
        <f>VLOOKUP(P1298,'CODIGOS RENTISTICOS'!$A$2:E2338,2,FALSE)</f>
        <v>825000000</v>
      </c>
      <c r="O1298" s="75">
        <f>VLOOKUP(P1298,'CODIGOS RENTISTICOS'!$A$2:F4505,3,FALSE)</f>
        <v>150109</v>
      </c>
      <c r="P1298" s="61">
        <v>121245</v>
      </c>
      <c r="Q1298" s="14">
        <v>7000</v>
      </c>
      <c r="R1298" s="61"/>
    </row>
    <row r="1299" spans="1:18" x14ac:dyDescent="0.2">
      <c r="A1299" s="12">
        <v>50000249</v>
      </c>
      <c r="B1299" s="12">
        <v>3008152</v>
      </c>
      <c r="C1299" s="12" t="s">
        <v>285</v>
      </c>
      <c r="D1299" s="12">
        <v>79233771</v>
      </c>
      <c r="E1299" s="13">
        <v>37468</v>
      </c>
      <c r="F1299" s="12">
        <v>3607077</v>
      </c>
      <c r="G1299" s="12">
        <v>0</v>
      </c>
      <c r="H1299" s="12">
        <v>0</v>
      </c>
      <c r="J1299" s="14">
        <v>7000</v>
      </c>
      <c r="K1299" s="14">
        <v>0</v>
      </c>
      <c r="L1299" s="14">
        <v>0</v>
      </c>
      <c r="M1299" s="14">
        <v>7000</v>
      </c>
      <c r="N1299" s="75">
        <f>VLOOKUP(P1299,'CODIGOS RENTISTICOS'!$A$2:E2339,2,FALSE)</f>
        <v>825000000</v>
      </c>
      <c r="O1299" s="75">
        <f>VLOOKUP(P1299,'CODIGOS RENTISTICOS'!$A$2:F4506,3,FALSE)</f>
        <v>150109</v>
      </c>
      <c r="P1299" s="61">
        <v>121245</v>
      </c>
      <c r="Q1299" s="14">
        <v>7000</v>
      </c>
      <c r="R1299" s="61"/>
    </row>
    <row r="1300" spans="1:18" x14ac:dyDescent="0.2">
      <c r="A1300" s="12">
        <v>50000249</v>
      </c>
      <c r="B1300" s="12">
        <v>3008155</v>
      </c>
      <c r="C1300" s="12" t="s">
        <v>285</v>
      </c>
      <c r="D1300" s="12">
        <v>4245077</v>
      </c>
      <c r="E1300" s="13">
        <v>37468</v>
      </c>
      <c r="F1300" s="12">
        <v>3603077</v>
      </c>
      <c r="G1300" s="12">
        <v>0</v>
      </c>
      <c r="H1300" s="12">
        <v>0</v>
      </c>
      <c r="J1300" s="14">
        <v>7000</v>
      </c>
      <c r="K1300" s="14">
        <v>0</v>
      </c>
      <c r="L1300" s="14">
        <v>0</v>
      </c>
      <c r="M1300" s="14">
        <v>7000</v>
      </c>
      <c r="N1300" s="75">
        <f>VLOOKUP(P1300,'CODIGOS RENTISTICOS'!$A$2:E2340,2,FALSE)</f>
        <v>825000000</v>
      </c>
      <c r="O1300" s="75">
        <f>VLOOKUP(P1300,'CODIGOS RENTISTICOS'!$A$2:F4507,3,FALSE)</f>
        <v>150109</v>
      </c>
      <c r="P1300" s="61">
        <v>121245</v>
      </c>
      <c r="Q1300" s="14">
        <v>7000</v>
      </c>
      <c r="R1300" s="61"/>
    </row>
    <row r="1301" spans="1:18" x14ac:dyDescent="0.2">
      <c r="A1301" s="12">
        <v>50000249</v>
      </c>
      <c r="B1301" s="12">
        <v>3008163</v>
      </c>
      <c r="C1301" s="12" t="s">
        <v>285</v>
      </c>
      <c r="D1301" s="12">
        <v>8300346648</v>
      </c>
      <c r="E1301" s="13">
        <v>37468</v>
      </c>
      <c r="F1301" s="12">
        <v>6912192</v>
      </c>
      <c r="G1301" s="12">
        <v>0</v>
      </c>
      <c r="H1301" s="12">
        <v>0</v>
      </c>
      <c r="J1301" s="14">
        <v>19000</v>
      </c>
      <c r="K1301" s="14">
        <v>0</v>
      </c>
      <c r="L1301" s="14">
        <v>0</v>
      </c>
      <c r="M1301" s="14">
        <v>19000</v>
      </c>
      <c r="N1301" s="75">
        <f>VLOOKUP(P1301,'CODIGOS RENTISTICOS'!$A$2:E2341,2,FALSE)</f>
        <v>825000000</v>
      </c>
      <c r="O1301" s="75">
        <f>VLOOKUP(P1301,'CODIGOS RENTISTICOS'!$A$2:F4508,3,FALSE)</f>
        <v>150109</v>
      </c>
      <c r="P1301" s="61">
        <v>121245</v>
      </c>
      <c r="Q1301" s="14">
        <v>19000</v>
      </c>
      <c r="R1301" s="61"/>
    </row>
    <row r="1302" spans="1:18" x14ac:dyDescent="0.2">
      <c r="A1302" s="12">
        <v>50000249</v>
      </c>
      <c r="B1302" s="12">
        <v>3008208</v>
      </c>
      <c r="C1302" s="12" t="s">
        <v>285</v>
      </c>
      <c r="D1302" s="12">
        <v>8300418249</v>
      </c>
      <c r="E1302" s="13">
        <v>37468</v>
      </c>
      <c r="F1302" s="12">
        <v>4252790</v>
      </c>
      <c r="G1302" s="12">
        <v>0</v>
      </c>
      <c r="H1302" s="12">
        <v>1</v>
      </c>
      <c r="J1302" s="14">
        <v>0</v>
      </c>
      <c r="K1302" s="14">
        <v>0</v>
      </c>
      <c r="L1302" s="14">
        <v>906611.18</v>
      </c>
      <c r="M1302" s="14">
        <v>906611.18</v>
      </c>
      <c r="N1302" s="75">
        <f>VLOOKUP(P1302,'CODIGOS RENTISTICOS'!$A$2:E2342,2,FALSE)</f>
        <v>96200000</v>
      </c>
      <c r="O1302" s="75">
        <f>VLOOKUP(P1302,'CODIGOS RENTISTICOS'!$A$2:F4509,3,FALSE)</f>
        <v>350101</v>
      </c>
      <c r="P1302" s="61">
        <v>121240</v>
      </c>
      <c r="Q1302" s="14">
        <v>906611.18</v>
      </c>
      <c r="R1302" s="61"/>
    </row>
    <row r="1303" spans="1:18" x14ac:dyDescent="0.2">
      <c r="A1303" s="12">
        <v>50000249</v>
      </c>
      <c r="B1303" s="12">
        <v>3008678</v>
      </c>
      <c r="C1303" s="12" t="s">
        <v>285</v>
      </c>
      <c r="D1303" s="12">
        <v>147834</v>
      </c>
      <c r="E1303" s="13">
        <v>37468</v>
      </c>
      <c r="F1303" s="12">
        <v>3603077</v>
      </c>
      <c r="G1303" s="12">
        <v>0</v>
      </c>
      <c r="H1303" s="12">
        <v>0</v>
      </c>
      <c r="J1303" s="14">
        <v>7000</v>
      </c>
      <c r="K1303" s="14">
        <v>0</v>
      </c>
      <c r="L1303" s="14">
        <v>0</v>
      </c>
      <c r="M1303" s="14">
        <v>7000</v>
      </c>
      <c r="N1303" s="75">
        <f>VLOOKUP(P1303,'CODIGOS RENTISTICOS'!$A$2:E2343,2,FALSE)</f>
        <v>825000000</v>
      </c>
      <c r="O1303" s="75">
        <f>VLOOKUP(P1303,'CODIGOS RENTISTICOS'!$A$2:F4510,3,FALSE)</f>
        <v>150109</v>
      </c>
      <c r="P1303" s="61">
        <v>121245</v>
      </c>
      <c r="Q1303" s="14">
        <v>7000</v>
      </c>
      <c r="R1303" s="61"/>
    </row>
    <row r="1304" spans="1:18" x14ac:dyDescent="0.2">
      <c r="A1304" s="12">
        <v>50000249</v>
      </c>
      <c r="B1304" s="12">
        <v>3008679</v>
      </c>
      <c r="C1304" s="12" t="s">
        <v>285</v>
      </c>
      <c r="D1304" s="12">
        <v>1013564</v>
      </c>
      <c r="E1304" s="13">
        <v>37468</v>
      </c>
      <c r="F1304" s="12">
        <v>3603077</v>
      </c>
      <c r="G1304" s="12">
        <v>0</v>
      </c>
      <c r="H1304" s="12">
        <v>0</v>
      </c>
      <c r="J1304" s="14">
        <v>7000</v>
      </c>
      <c r="K1304" s="14">
        <v>0</v>
      </c>
      <c r="L1304" s="14">
        <v>0</v>
      </c>
      <c r="M1304" s="14">
        <v>7000</v>
      </c>
      <c r="N1304" s="75">
        <f>VLOOKUP(P1304,'CODIGOS RENTISTICOS'!$A$2:E2344,2,FALSE)</f>
        <v>825000000</v>
      </c>
      <c r="O1304" s="75">
        <f>VLOOKUP(P1304,'CODIGOS RENTISTICOS'!$A$2:F4511,3,FALSE)</f>
        <v>150109</v>
      </c>
      <c r="P1304" s="61">
        <v>121245</v>
      </c>
      <c r="Q1304" s="14">
        <v>7000</v>
      </c>
      <c r="R1304" s="61"/>
    </row>
    <row r="1305" spans="1:18" x14ac:dyDescent="0.2">
      <c r="A1305" s="12">
        <v>50000249</v>
      </c>
      <c r="B1305" s="12">
        <v>3008680</v>
      </c>
      <c r="C1305" s="12" t="s">
        <v>285</v>
      </c>
      <c r="D1305" s="12">
        <v>348785</v>
      </c>
      <c r="E1305" s="13">
        <v>37468</v>
      </c>
      <c r="F1305" s="12">
        <v>3603077</v>
      </c>
      <c r="G1305" s="12">
        <v>0</v>
      </c>
      <c r="H1305" s="12">
        <v>0</v>
      </c>
      <c r="J1305" s="14">
        <v>7000</v>
      </c>
      <c r="K1305" s="14">
        <v>0</v>
      </c>
      <c r="L1305" s="14">
        <v>0</v>
      </c>
      <c r="M1305" s="14">
        <v>7000</v>
      </c>
      <c r="N1305" s="75">
        <f>VLOOKUP(P1305,'CODIGOS RENTISTICOS'!$A$2:E2345,2,FALSE)</f>
        <v>825000000</v>
      </c>
      <c r="O1305" s="75">
        <f>VLOOKUP(P1305,'CODIGOS RENTISTICOS'!$A$2:F4512,3,FALSE)</f>
        <v>150109</v>
      </c>
      <c r="P1305" s="61">
        <v>121245</v>
      </c>
      <c r="Q1305" s="14">
        <v>7000</v>
      </c>
      <c r="R1305" s="61"/>
    </row>
    <row r="1306" spans="1:18" x14ac:dyDescent="0.2">
      <c r="A1306" s="12">
        <v>50000249</v>
      </c>
      <c r="B1306" s="12">
        <v>3008681</v>
      </c>
      <c r="C1306" s="12" t="s">
        <v>285</v>
      </c>
      <c r="D1306" s="12">
        <v>3209849</v>
      </c>
      <c r="E1306" s="13">
        <v>37468</v>
      </c>
      <c r="F1306" s="12">
        <v>3603077</v>
      </c>
      <c r="G1306" s="12">
        <v>0</v>
      </c>
      <c r="H1306" s="12">
        <v>0</v>
      </c>
      <c r="J1306" s="14">
        <v>7000</v>
      </c>
      <c r="K1306" s="14">
        <v>0</v>
      </c>
      <c r="L1306" s="14">
        <v>0</v>
      </c>
      <c r="M1306" s="14">
        <v>7000</v>
      </c>
      <c r="N1306" s="75">
        <f>VLOOKUP(P1306,'CODIGOS RENTISTICOS'!$A$2:E2346,2,FALSE)</f>
        <v>825000000</v>
      </c>
      <c r="O1306" s="75">
        <f>VLOOKUP(P1306,'CODIGOS RENTISTICOS'!$A$2:F4513,3,FALSE)</f>
        <v>150109</v>
      </c>
      <c r="P1306" s="61">
        <v>121245</v>
      </c>
      <c r="Q1306" s="14">
        <v>7000</v>
      </c>
      <c r="R1306" s="61"/>
    </row>
    <row r="1307" spans="1:18" x14ac:dyDescent="0.2">
      <c r="A1307" s="12">
        <v>50000249</v>
      </c>
      <c r="B1307" s="12">
        <v>3008682</v>
      </c>
      <c r="C1307" s="12" t="s">
        <v>285</v>
      </c>
      <c r="D1307" s="12">
        <v>17335120</v>
      </c>
      <c r="E1307" s="13">
        <v>37468</v>
      </c>
      <c r="F1307" s="12">
        <v>3603077</v>
      </c>
      <c r="G1307" s="12">
        <v>0</v>
      </c>
      <c r="H1307" s="12">
        <v>0</v>
      </c>
      <c r="J1307" s="14">
        <v>7000</v>
      </c>
      <c r="K1307" s="14">
        <v>0</v>
      </c>
      <c r="L1307" s="14">
        <v>0</v>
      </c>
      <c r="M1307" s="14">
        <v>7000</v>
      </c>
      <c r="N1307" s="75">
        <f>VLOOKUP(P1307,'CODIGOS RENTISTICOS'!$A$2:E2347,2,FALSE)</f>
        <v>825000000</v>
      </c>
      <c r="O1307" s="75">
        <f>VLOOKUP(P1307,'CODIGOS RENTISTICOS'!$A$2:F4514,3,FALSE)</f>
        <v>150109</v>
      </c>
      <c r="P1307" s="61">
        <v>121245</v>
      </c>
      <c r="Q1307" s="14">
        <v>7000</v>
      </c>
      <c r="R1307" s="61"/>
    </row>
    <row r="1308" spans="1:18" x14ac:dyDescent="0.2">
      <c r="A1308" s="12">
        <v>50000249</v>
      </c>
      <c r="B1308" s="12">
        <v>3008683</v>
      </c>
      <c r="C1308" s="12" t="s">
        <v>285</v>
      </c>
      <c r="D1308" s="12">
        <v>14223902</v>
      </c>
      <c r="E1308" s="13">
        <v>37468</v>
      </c>
      <c r="F1308" s="12">
        <v>3603077</v>
      </c>
      <c r="G1308" s="12">
        <v>0</v>
      </c>
      <c r="H1308" s="12">
        <v>0</v>
      </c>
      <c r="J1308" s="14">
        <v>7000</v>
      </c>
      <c r="K1308" s="14">
        <v>0</v>
      </c>
      <c r="L1308" s="14">
        <v>0</v>
      </c>
      <c r="M1308" s="14">
        <v>7000</v>
      </c>
      <c r="N1308" s="75">
        <f>VLOOKUP(P1308,'CODIGOS RENTISTICOS'!$A$2:E2348,2,FALSE)</f>
        <v>825000000</v>
      </c>
      <c r="O1308" s="75">
        <f>VLOOKUP(P1308,'CODIGOS RENTISTICOS'!$A$2:F4515,3,FALSE)</f>
        <v>150109</v>
      </c>
      <c r="P1308" s="61">
        <v>121245</v>
      </c>
      <c r="Q1308" s="14">
        <v>7000</v>
      </c>
      <c r="R1308" s="61"/>
    </row>
    <row r="1309" spans="1:18" x14ac:dyDescent="0.2">
      <c r="A1309" s="12">
        <v>50000249</v>
      </c>
      <c r="B1309" s="12">
        <v>3008684</v>
      </c>
      <c r="C1309" s="12" t="s">
        <v>285</v>
      </c>
      <c r="D1309" s="12">
        <v>79002862</v>
      </c>
      <c r="E1309" s="13">
        <v>37468</v>
      </c>
      <c r="F1309" s="12">
        <v>3603079</v>
      </c>
      <c r="G1309" s="12">
        <v>0</v>
      </c>
      <c r="H1309" s="12">
        <v>0</v>
      </c>
      <c r="J1309" s="14">
        <v>7000</v>
      </c>
      <c r="K1309" s="14">
        <v>0</v>
      </c>
      <c r="L1309" s="14">
        <v>0</v>
      </c>
      <c r="M1309" s="14">
        <v>7000</v>
      </c>
      <c r="N1309" s="75">
        <f>VLOOKUP(P1309,'CODIGOS RENTISTICOS'!$A$2:E2349,2,FALSE)</f>
        <v>825000000</v>
      </c>
      <c r="O1309" s="75">
        <f>VLOOKUP(P1309,'CODIGOS RENTISTICOS'!$A$2:F4516,3,FALSE)</f>
        <v>150109</v>
      </c>
      <c r="P1309" s="61">
        <v>121245</v>
      </c>
      <c r="Q1309" s="14">
        <v>7000</v>
      </c>
      <c r="R1309" s="61"/>
    </row>
    <row r="1310" spans="1:18" x14ac:dyDescent="0.2">
      <c r="A1310" s="12">
        <v>50000249</v>
      </c>
      <c r="B1310" s="12">
        <v>3008685</v>
      </c>
      <c r="C1310" s="12" t="s">
        <v>285</v>
      </c>
      <c r="D1310" s="12">
        <v>2961347</v>
      </c>
      <c r="E1310" s="13">
        <v>37468</v>
      </c>
      <c r="F1310" s="12">
        <v>0</v>
      </c>
      <c r="G1310" s="12">
        <v>0</v>
      </c>
      <c r="H1310" s="12">
        <v>0</v>
      </c>
      <c r="J1310" s="14">
        <v>7000</v>
      </c>
      <c r="K1310" s="14">
        <v>0</v>
      </c>
      <c r="L1310" s="14">
        <v>0</v>
      </c>
      <c r="M1310" s="14">
        <v>7000</v>
      </c>
      <c r="N1310" s="75">
        <f>VLOOKUP(P1310,'CODIGOS RENTISTICOS'!$A$2:E2350,2,FALSE)</f>
        <v>825000000</v>
      </c>
      <c r="O1310" s="75">
        <f>VLOOKUP(P1310,'CODIGOS RENTISTICOS'!$A$2:F4517,3,FALSE)</f>
        <v>150109</v>
      </c>
      <c r="P1310" s="61">
        <v>121245</v>
      </c>
      <c r="Q1310" s="14">
        <v>7000</v>
      </c>
      <c r="R1310" s="61"/>
    </row>
    <row r="1311" spans="1:18" x14ac:dyDescent="0.2">
      <c r="A1311" s="12">
        <v>50000249</v>
      </c>
      <c r="B1311" s="12">
        <v>3008711</v>
      </c>
      <c r="C1311" s="12" t="s">
        <v>285</v>
      </c>
      <c r="D1311" s="12">
        <v>19296499</v>
      </c>
      <c r="E1311" s="13">
        <v>37468</v>
      </c>
      <c r="F1311" s="12">
        <v>3603077</v>
      </c>
      <c r="G1311" s="12">
        <v>0</v>
      </c>
      <c r="H1311" s="12">
        <v>0</v>
      </c>
      <c r="J1311" s="14">
        <v>7000</v>
      </c>
      <c r="K1311" s="14">
        <v>0</v>
      </c>
      <c r="L1311" s="14">
        <v>0</v>
      </c>
      <c r="M1311" s="14">
        <v>7000</v>
      </c>
      <c r="N1311" s="75">
        <f>VLOOKUP(P1311,'CODIGOS RENTISTICOS'!$A$2:E2351,2,FALSE)</f>
        <v>825000000</v>
      </c>
      <c r="O1311" s="75">
        <f>VLOOKUP(P1311,'CODIGOS RENTISTICOS'!$A$2:F4518,3,FALSE)</f>
        <v>150109</v>
      </c>
      <c r="P1311" s="61">
        <v>121245</v>
      </c>
      <c r="Q1311" s="14">
        <v>7000</v>
      </c>
      <c r="R1311" s="61"/>
    </row>
    <row r="1312" spans="1:18" x14ac:dyDescent="0.2">
      <c r="A1312" s="12">
        <v>50000249</v>
      </c>
      <c r="B1312" s="12">
        <v>3008713</v>
      </c>
      <c r="C1312" s="12" t="s">
        <v>285</v>
      </c>
      <c r="D1312" s="12">
        <v>79426253</v>
      </c>
      <c r="E1312" s="13">
        <v>37468</v>
      </c>
      <c r="F1312" s="12">
        <v>3603078</v>
      </c>
      <c r="G1312" s="12">
        <v>0</v>
      </c>
      <c r="H1312" s="12">
        <v>0</v>
      </c>
      <c r="J1312" s="14">
        <v>7000</v>
      </c>
      <c r="K1312" s="14">
        <v>0</v>
      </c>
      <c r="L1312" s="14">
        <v>0</v>
      </c>
      <c r="M1312" s="14">
        <v>7000</v>
      </c>
      <c r="N1312" s="75">
        <f>VLOOKUP(P1312,'CODIGOS RENTISTICOS'!$A$2:E2352,2,FALSE)</f>
        <v>825000000</v>
      </c>
      <c r="O1312" s="75">
        <f>VLOOKUP(P1312,'CODIGOS RENTISTICOS'!$A$2:F4519,3,FALSE)</f>
        <v>150109</v>
      </c>
      <c r="P1312" s="61">
        <v>121245</v>
      </c>
      <c r="Q1312" s="14">
        <v>7000</v>
      </c>
      <c r="R1312" s="61"/>
    </row>
    <row r="1313" spans="1:18" x14ac:dyDescent="0.2">
      <c r="A1313" s="12">
        <v>50000249</v>
      </c>
      <c r="B1313" s="12">
        <v>3008723</v>
      </c>
      <c r="C1313" s="12" t="s">
        <v>285</v>
      </c>
      <c r="D1313" s="12">
        <v>91300684</v>
      </c>
      <c r="E1313" s="13">
        <v>37468</v>
      </c>
      <c r="F1313" s="12">
        <v>2382104</v>
      </c>
      <c r="G1313" s="12">
        <v>0</v>
      </c>
      <c r="H1313" s="12">
        <v>0</v>
      </c>
      <c r="J1313" s="14">
        <v>5000</v>
      </c>
      <c r="K1313" s="14">
        <v>0</v>
      </c>
      <c r="L1313" s="14">
        <v>0</v>
      </c>
      <c r="M1313" s="14">
        <v>5000</v>
      </c>
      <c r="N1313" s="75">
        <f>VLOOKUP(P1313,'CODIGOS RENTISTICOS'!$A$2:E2353,2,FALSE)</f>
        <v>825000000</v>
      </c>
      <c r="O1313" s="75">
        <f>VLOOKUP(P1313,'CODIGOS RENTISTICOS'!$A$2:F4520,3,FALSE)</f>
        <v>150109</v>
      </c>
      <c r="P1313" s="61">
        <v>121245</v>
      </c>
      <c r="Q1313" s="14">
        <v>5000</v>
      </c>
      <c r="R1313" s="61"/>
    </row>
    <row r="1314" spans="1:18" x14ac:dyDescent="0.2">
      <c r="A1314" s="12">
        <v>50000249</v>
      </c>
      <c r="B1314" s="12">
        <v>3008724</v>
      </c>
      <c r="C1314" s="12" t="s">
        <v>285</v>
      </c>
      <c r="D1314" s="12">
        <v>19255481</v>
      </c>
      <c r="E1314" s="13">
        <v>37468</v>
      </c>
      <c r="F1314" s="12">
        <v>6256864</v>
      </c>
      <c r="G1314" s="12">
        <v>0</v>
      </c>
      <c r="H1314" s="12">
        <v>0</v>
      </c>
      <c r="J1314" s="14">
        <v>5000</v>
      </c>
      <c r="K1314" s="14">
        <v>0</v>
      </c>
      <c r="L1314" s="14">
        <v>0</v>
      </c>
      <c r="M1314" s="14">
        <v>5000</v>
      </c>
      <c r="N1314" s="75">
        <f>VLOOKUP(P1314,'CODIGOS RENTISTICOS'!$A$2:E2354,2,FALSE)</f>
        <v>825000000</v>
      </c>
      <c r="O1314" s="75">
        <f>VLOOKUP(P1314,'CODIGOS RENTISTICOS'!$A$2:F4521,3,FALSE)</f>
        <v>150109</v>
      </c>
      <c r="P1314" s="61">
        <v>121245</v>
      </c>
      <c r="Q1314" s="14">
        <v>5000</v>
      </c>
      <c r="R1314" s="61"/>
    </row>
    <row r="1315" spans="1:18" x14ac:dyDescent="0.2">
      <c r="A1315" s="12">
        <v>50000249</v>
      </c>
      <c r="B1315" s="12">
        <v>3008738</v>
      </c>
      <c r="C1315" s="12" t="s">
        <v>285</v>
      </c>
      <c r="D1315" s="12">
        <v>8300844502</v>
      </c>
      <c r="E1315" s="13">
        <v>37468</v>
      </c>
      <c r="F1315" s="12">
        <v>4297539</v>
      </c>
      <c r="G1315" s="12">
        <v>0</v>
      </c>
      <c r="H1315" s="12">
        <v>0</v>
      </c>
      <c r="J1315" s="14">
        <v>618000</v>
      </c>
      <c r="K1315" s="14">
        <v>0</v>
      </c>
      <c r="L1315" s="14">
        <v>0</v>
      </c>
      <c r="M1315" s="14">
        <v>618000</v>
      </c>
      <c r="N1315" s="75">
        <f>VLOOKUP(P1315,'CODIGOS RENTISTICOS'!$A$2:E2355,2,FALSE)</f>
        <v>825000000</v>
      </c>
      <c r="O1315" s="75">
        <f>VLOOKUP(P1315,'CODIGOS RENTISTICOS'!$A$2:F4522,3,FALSE)</f>
        <v>150109</v>
      </c>
      <c r="P1315" s="61">
        <v>121245</v>
      </c>
      <c r="Q1315" s="14">
        <v>618000</v>
      </c>
      <c r="R1315" s="61"/>
    </row>
    <row r="1316" spans="1:18" x14ac:dyDescent="0.2">
      <c r="A1316" s="12">
        <v>50000249</v>
      </c>
      <c r="B1316" s="12">
        <v>3008748</v>
      </c>
      <c r="C1316" s="12" t="s">
        <v>285</v>
      </c>
      <c r="D1316" s="12">
        <v>11250090</v>
      </c>
      <c r="E1316" s="13">
        <v>37468</v>
      </c>
      <c r="F1316" s="12">
        <v>3603077</v>
      </c>
      <c r="G1316" s="12">
        <v>0</v>
      </c>
      <c r="H1316" s="12">
        <v>0</v>
      </c>
      <c r="J1316" s="14">
        <v>7000</v>
      </c>
      <c r="K1316" s="14">
        <v>0</v>
      </c>
      <c r="L1316" s="14">
        <v>0</v>
      </c>
      <c r="M1316" s="14">
        <v>7000</v>
      </c>
      <c r="N1316" s="75">
        <f>VLOOKUP(P1316,'CODIGOS RENTISTICOS'!$A$2:E2356,2,FALSE)</f>
        <v>825000000</v>
      </c>
      <c r="O1316" s="75">
        <f>VLOOKUP(P1316,'CODIGOS RENTISTICOS'!$A$2:F4523,3,FALSE)</f>
        <v>150109</v>
      </c>
      <c r="P1316" s="61">
        <v>121245</v>
      </c>
      <c r="Q1316" s="14">
        <v>7000</v>
      </c>
      <c r="R1316" s="61"/>
    </row>
    <row r="1317" spans="1:18" x14ac:dyDescent="0.2">
      <c r="A1317" s="12">
        <v>50000249</v>
      </c>
      <c r="B1317" s="12">
        <v>3008750</v>
      </c>
      <c r="C1317" s="12" t="s">
        <v>285</v>
      </c>
      <c r="D1317" s="12">
        <v>17090464</v>
      </c>
      <c r="E1317" s="13">
        <v>37468</v>
      </c>
      <c r="F1317" s="12">
        <v>3603077</v>
      </c>
      <c r="G1317" s="12">
        <v>0</v>
      </c>
      <c r="H1317" s="12">
        <v>0</v>
      </c>
      <c r="J1317" s="14">
        <v>7000</v>
      </c>
      <c r="K1317" s="14">
        <v>0</v>
      </c>
      <c r="L1317" s="14">
        <v>0</v>
      </c>
      <c r="M1317" s="14">
        <v>7000</v>
      </c>
      <c r="N1317" s="75">
        <f>VLOOKUP(P1317,'CODIGOS RENTISTICOS'!$A$2:E2357,2,FALSE)</f>
        <v>825000000</v>
      </c>
      <c r="O1317" s="75">
        <f>VLOOKUP(P1317,'CODIGOS RENTISTICOS'!$A$2:F4524,3,FALSE)</f>
        <v>150109</v>
      </c>
      <c r="P1317" s="61">
        <v>121245</v>
      </c>
      <c r="Q1317" s="14">
        <v>7000</v>
      </c>
      <c r="R1317" s="61"/>
    </row>
    <row r="1318" spans="1:18" x14ac:dyDescent="0.2">
      <c r="A1318" s="12">
        <v>50000249</v>
      </c>
      <c r="B1318" s="12">
        <v>3009864</v>
      </c>
      <c r="C1318" s="12" t="s">
        <v>285</v>
      </c>
      <c r="D1318" s="12">
        <v>8300100455</v>
      </c>
      <c r="E1318" s="13">
        <v>37468</v>
      </c>
      <c r="F1318" s="12">
        <v>6139043</v>
      </c>
      <c r="G1318" s="12">
        <v>0</v>
      </c>
      <c r="H1318" s="12">
        <v>0</v>
      </c>
      <c r="J1318" s="14">
        <v>122000</v>
      </c>
      <c r="K1318" s="14">
        <v>0</v>
      </c>
      <c r="L1318" s="14">
        <v>0</v>
      </c>
      <c r="M1318" s="14">
        <v>122000</v>
      </c>
      <c r="N1318" s="75">
        <f>VLOOKUP(P1318,'CODIGOS RENTISTICOS'!$A$2:E2358,2,FALSE)</f>
        <v>825000000</v>
      </c>
      <c r="O1318" s="75">
        <f>VLOOKUP(P1318,'CODIGOS RENTISTICOS'!$A$2:F4525,3,FALSE)</f>
        <v>150109</v>
      </c>
      <c r="P1318" s="61">
        <v>121245</v>
      </c>
      <c r="Q1318" s="14">
        <v>122000</v>
      </c>
      <c r="R1318" s="61"/>
    </row>
    <row r="1319" spans="1:18" x14ac:dyDescent="0.2">
      <c r="A1319" s="12">
        <v>50000249</v>
      </c>
      <c r="B1319" s="12">
        <v>3009883</v>
      </c>
      <c r="C1319" s="12" t="s">
        <v>285</v>
      </c>
      <c r="D1319" s="12">
        <v>4252436</v>
      </c>
      <c r="E1319" s="13">
        <v>37468</v>
      </c>
      <c r="F1319" s="12">
        <v>3713206</v>
      </c>
      <c r="G1319" s="12">
        <v>0</v>
      </c>
      <c r="H1319" s="12">
        <v>0</v>
      </c>
      <c r="J1319" s="14">
        <v>7000</v>
      </c>
      <c r="K1319" s="14">
        <v>0</v>
      </c>
      <c r="L1319" s="14">
        <v>0</v>
      </c>
      <c r="M1319" s="14">
        <v>7000</v>
      </c>
      <c r="N1319" s="75">
        <f>VLOOKUP(P1319,'CODIGOS RENTISTICOS'!$A$2:E2359,2,FALSE)</f>
        <v>825000000</v>
      </c>
      <c r="O1319" s="75">
        <f>VLOOKUP(P1319,'CODIGOS RENTISTICOS'!$A$2:F4526,3,FALSE)</f>
        <v>150109</v>
      </c>
      <c r="P1319" s="61">
        <v>121245</v>
      </c>
      <c r="Q1319" s="14">
        <v>7000</v>
      </c>
      <c r="R1319" s="61"/>
    </row>
    <row r="1320" spans="1:18" x14ac:dyDescent="0.2">
      <c r="A1320" s="12">
        <v>50000249</v>
      </c>
      <c r="B1320" s="12">
        <v>3232724</v>
      </c>
      <c r="C1320" s="12" t="s">
        <v>285</v>
      </c>
      <c r="D1320" s="12">
        <v>79813491</v>
      </c>
      <c r="E1320" s="13">
        <v>37468</v>
      </c>
      <c r="F1320" s="12">
        <v>3603077</v>
      </c>
      <c r="G1320" s="12">
        <v>0</v>
      </c>
      <c r="H1320" s="12">
        <v>0</v>
      </c>
      <c r="J1320" s="14">
        <v>7000</v>
      </c>
      <c r="K1320" s="14">
        <v>0</v>
      </c>
      <c r="L1320" s="14">
        <v>0</v>
      </c>
      <c r="M1320" s="14">
        <v>7000</v>
      </c>
      <c r="N1320" s="75">
        <f>VLOOKUP(P1320,'CODIGOS RENTISTICOS'!$A$2:E2360,2,FALSE)</f>
        <v>825000000</v>
      </c>
      <c r="O1320" s="75">
        <f>VLOOKUP(P1320,'CODIGOS RENTISTICOS'!$A$2:F4527,3,FALSE)</f>
        <v>150109</v>
      </c>
      <c r="P1320" s="61">
        <v>121245</v>
      </c>
      <c r="Q1320" s="14">
        <v>7000</v>
      </c>
      <c r="R1320" s="61"/>
    </row>
    <row r="1321" spans="1:18" x14ac:dyDescent="0.2">
      <c r="A1321" s="12">
        <v>50000249</v>
      </c>
      <c r="B1321" s="12">
        <v>3233171</v>
      </c>
      <c r="C1321" s="12" t="s">
        <v>285</v>
      </c>
      <c r="D1321" s="12">
        <v>8604043561</v>
      </c>
      <c r="E1321" s="13">
        <v>37468</v>
      </c>
      <c r="F1321" s="12">
        <v>2137520</v>
      </c>
      <c r="G1321" s="12">
        <v>0</v>
      </c>
      <c r="H1321" s="12">
        <v>0</v>
      </c>
      <c r="J1321" s="14">
        <v>69000</v>
      </c>
      <c r="K1321" s="14">
        <v>0</v>
      </c>
      <c r="L1321" s="14">
        <v>0</v>
      </c>
      <c r="M1321" s="14">
        <v>69000</v>
      </c>
      <c r="N1321" s="75">
        <f>VLOOKUP(P1321,'CODIGOS RENTISTICOS'!$A$2:E2361,2,FALSE)</f>
        <v>825000000</v>
      </c>
      <c r="O1321" s="75">
        <f>VLOOKUP(P1321,'CODIGOS RENTISTICOS'!$A$2:F4528,3,FALSE)</f>
        <v>150109</v>
      </c>
      <c r="P1321" s="61">
        <v>121245</v>
      </c>
      <c r="Q1321" s="14">
        <v>69000</v>
      </c>
      <c r="R1321" s="61"/>
    </row>
    <row r="1322" spans="1:18" x14ac:dyDescent="0.2">
      <c r="A1322" s="12">
        <v>50000249</v>
      </c>
      <c r="B1322" s="12">
        <v>1077512</v>
      </c>
      <c r="C1322" s="12" t="s">
        <v>33</v>
      </c>
      <c r="D1322" s="12">
        <v>8600709952</v>
      </c>
      <c r="E1322" s="13">
        <v>37468</v>
      </c>
      <c r="F1322" s="12">
        <v>3732269</v>
      </c>
      <c r="G1322" s="12">
        <v>0</v>
      </c>
      <c r="H1322" s="12">
        <v>0</v>
      </c>
      <c r="J1322" s="14">
        <v>77000</v>
      </c>
      <c r="K1322" s="14">
        <v>0</v>
      </c>
      <c r="L1322" s="14">
        <v>0</v>
      </c>
      <c r="M1322" s="14">
        <v>77000</v>
      </c>
      <c r="N1322" s="75">
        <f>VLOOKUP(P1322,'CODIGOS RENTISTICOS'!$A$2:E2362,2,FALSE)</f>
        <v>825000000</v>
      </c>
      <c r="O1322" s="75">
        <f>VLOOKUP(P1322,'CODIGOS RENTISTICOS'!$A$2:F4529,3,FALSE)</f>
        <v>150109</v>
      </c>
      <c r="P1322" s="61">
        <v>121245</v>
      </c>
      <c r="Q1322" s="14">
        <v>77000</v>
      </c>
      <c r="R1322" s="61"/>
    </row>
    <row r="1323" spans="1:18" x14ac:dyDescent="0.2">
      <c r="A1323" s="12">
        <v>50000249</v>
      </c>
      <c r="B1323" s="12">
        <v>1101675</v>
      </c>
      <c r="C1323" s="12" t="s">
        <v>33</v>
      </c>
      <c r="D1323" s="12">
        <v>8909003077</v>
      </c>
      <c r="E1323" s="13">
        <v>37468</v>
      </c>
      <c r="F1323" s="12">
        <v>3141144</v>
      </c>
      <c r="G1323" s="12">
        <v>0</v>
      </c>
      <c r="H1323" s="12">
        <v>0</v>
      </c>
      <c r="J1323" s="14">
        <v>6192</v>
      </c>
      <c r="K1323" s="14">
        <v>0</v>
      </c>
      <c r="L1323" s="14">
        <v>0</v>
      </c>
      <c r="M1323" s="14">
        <v>6192</v>
      </c>
      <c r="N1323" s="75">
        <f>VLOOKUP(P1323,'CODIGOS RENTISTICOS'!$A$2:E2363,2,FALSE)</f>
        <v>96200000</v>
      </c>
      <c r="O1323" s="75">
        <f>VLOOKUP(P1323,'CODIGOS RENTISTICOS'!$A$2:F4530,3,FALSE)</f>
        <v>350101</v>
      </c>
      <c r="P1323" s="61">
        <v>121240</v>
      </c>
      <c r="Q1323" s="14">
        <v>6192</v>
      </c>
      <c r="R1323" s="61"/>
    </row>
    <row r="1324" spans="1:18" x14ac:dyDescent="0.2">
      <c r="A1324" s="12">
        <v>50000249</v>
      </c>
      <c r="B1324" s="12">
        <v>1076404</v>
      </c>
      <c r="C1324" s="12" t="s">
        <v>33</v>
      </c>
      <c r="D1324" s="12">
        <v>8110167751</v>
      </c>
      <c r="E1324" s="13">
        <v>37468</v>
      </c>
      <c r="F1324" s="12">
        <v>3500018</v>
      </c>
      <c r="G1324" s="12">
        <v>0</v>
      </c>
      <c r="H1324" s="12">
        <v>0</v>
      </c>
      <c r="J1324" s="14">
        <v>35000</v>
      </c>
      <c r="K1324" s="14">
        <v>0</v>
      </c>
      <c r="L1324" s="14">
        <v>0</v>
      </c>
      <c r="M1324" s="14">
        <v>35000</v>
      </c>
      <c r="N1324" s="75">
        <f>VLOOKUP(P1324,'CODIGOS RENTISTICOS'!$A$2:E2364,2,FALSE)</f>
        <v>825000000</v>
      </c>
      <c r="O1324" s="75">
        <f>VLOOKUP(P1324,'CODIGOS RENTISTICOS'!$A$2:F4531,3,FALSE)</f>
        <v>150109</v>
      </c>
      <c r="P1324" s="61">
        <v>121245</v>
      </c>
      <c r="Q1324" s="14">
        <v>35000</v>
      </c>
      <c r="R1324" s="61"/>
    </row>
    <row r="1325" spans="1:18" x14ac:dyDescent="0.2">
      <c r="A1325" s="12">
        <v>50000249</v>
      </c>
      <c r="B1325" s="12">
        <v>920544</v>
      </c>
      <c r="C1325" s="12" t="s">
        <v>33</v>
      </c>
      <c r="D1325" s="12">
        <v>8110026032</v>
      </c>
      <c r="E1325" s="13">
        <v>37468</v>
      </c>
      <c r="F1325" s="12">
        <v>2628096</v>
      </c>
      <c r="G1325" s="12">
        <v>0</v>
      </c>
      <c r="H1325" s="12">
        <v>0</v>
      </c>
      <c r="J1325" s="14">
        <v>17000</v>
      </c>
      <c r="K1325" s="14">
        <v>0</v>
      </c>
      <c r="L1325" s="14">
        <v>0</v>
      </c>
      <c r="M1325" s="14">
        <v>17000</v>
      </c>
      <c r="N1325" s="75">
        <f>VLOOKUP(P1325,'CODIGOS RENTISTICOS'!$A$2:E2365,2,FALSE)</f>
        <v>825000000</v>
      </c>
      <c r="O1325" s="75">
        <f>VLOOKUP(P1325,'CODIGOS RENTISTICOS'!$A$2:F4532,3,FALSE)</f>
        <v>150109</v>
      </c>
      <c r="P1325" s="61">
        <v>121245</v>
      </c>
      <c r="Q1325" s="14">
        <v>17000</v>
      </c>
      <c r="R1325" s="61"/>
    </row>
    <row r="1326" spans="1:18" x14ac:dyDescent="0.2">
      <c r="A1326" s="12">
        <v>50000249</v>
      </c>
      <c r="B1326" s="12">
        <v>920568</v>
      </c>
      <c r="C1326" s="12" t="s">
        <v>33</v>
      </c>
      <c r="D1326" s="12">
        <v>8909313134</v>
      </c>
      <c r="E1326" s="13">
        <v>37468</v>
      </c>
      <c r="F1326" s="12">
        <v>3122253</v>
      </c>
      <c r="G1326" s="12">
        <v>0</v>
      </c>
      <c r="H1326" s="12">
        <v>0</v>
      </c>
      <c r="J1326" s="14">
        <v>7000</v>
      </c>
      <c r="K1326" s="14">
        <v>0</v>
      </c>
      <c r="L1326" s="14">
        <v>0</v>
      </c>
      <c r="M1326" s="14">
        <v>7000</v>
      </c>
      <c r="N1326" s="75">
        <f>VLOOKUP(P1326,'CODIGOS RENTISTICOS'!$A$2:E2366,2,FALSE)</f>
        <v>825000000</v>
      </c>
      <c r="O1326" s="75">
        <f>VLOOKUP(P1326,'CODIGOS RENTISTICOS'!$A$2:F4533,3,FALSE)</f>
        <v>150109</v>
      </c>
      <c r="P1326" s="61">
        <v>121245</v>
      </c>
      <c r="Q1326" s="14">
        <v>7000</v>
      </c>
      <c r="R1326" s="61"/>
    </row>
    <row r="1327" spans="1:18" x14ac:dyDescent="0.2">
      <c r="A1327" s="12">
        <v>50000249</v>
      </c>
      <c r="B1327" s="12">
        <v>2211</v>
      </c>
      <c r="C1327" s="12" t="s">
        <v>297</v>
      </c>
      <c r="D1327" s="12">
        <v>18001552</v>
      </c>
      <c r="E1327" s="13">
        <v>37468</v>
      </c>
      <c r="F1327" s="12">
        <v>3655066</v>
      </c>
      <c r="G1327" s="12">
        <v>0</v>
      </c>
      <c r="H1327" s="12">
        <v>0</v>
      </c>
      <c r="J1327" s="14">
        <v>7000</v>
      </c>
      <c r="K1327" s="14">
        <v>0</v>
      </c>
      <c r="L1327" s="14">
        <v>0</v>
      </c>
      <c r="M1327" s="14">
        <v>7000</v>
      </c>
      <c r="N1327" s="75">
        <f>VLOOKUP(P1327,'CODIGOS RENTISTICOS'!$A$2:E2367,2,FALSE)</f>
        <v>825000000</v>
      </c>
      <c r="O1327" s="75">
        <f>VLOOKUP(P1327,'CODIGOS RENTISTICOS'!$A$2:F4534,3,FALSE)</f>
        <v>150109</v>
      </c>
      <c r="P1327" s="61">
        <v>5041</v>
      </c>
      <c r="Q1327" s="14">
        <v>7000</v>
      </c>
      <c r="R1327" s="61"/>
    </row>
    <row r="1328" spans="1:18" x14ac:dyDescent="0.2">
      <c r="A1328" s="12">
        <v>50000249</v>
      </c>
      <c r="B1328" s="12">
        <v>1030625</v>
      </c>
      <c r="C1328" s="12" t="s">
        <v>297</v>
      </c>
      <c r="D1328" s="12">
        <v>72006020</v>
      </c>
      <c r="E1328" s="13">
        <v>37468</v>
      </c>
      <c r="F1328" s="12">
        <v>3462902</v>
      </c>
      <c r="G1328" s="12">
        <v>0</v>
      </c>
      <c r="H1328" s="12">
        <v>0</v>
      </c>
      <c r="J1328" s="14">
        <v>7000</v>
      </c>
      <c r="K1328" s="14">
        <v>0</v>
      </c>
      <c r="L1328" s="14">
        <v>0</v>
      </c>
      <c r="M1328" s="14">
        <v>7000</v>
      </c>
      <c r="N1328" s="75">
        <f>VLOOKUP(P1328,'CODIGOS RENTISTICOS'!$A$2:E2368,2,FALSE)</f>
        <v>825000000</v>
      </c>
      <c r="O1328" s="75">
        <f>VLOOKUP(P1328,'CODIGOS RENTISTICOS'!$A$2:F4535,3,FALSE)</f>
        <v>150109</v>
      </c>
      <c r="P1328" s="61">
        <v>5041</v>
      </c>
      <c r="Q1328" s="14">
        <v>7000</v>
      </c>
      <c r="R1328" s="61"/>
    </row>
    <row r="1329" spans="1:18" x14ac:dyDescent="0.2">
      <c r="A1329" s="12">
        <v>50000249</v>
      </c>
      <c r="B1329" s="12">
        <v>826604</v>
      </c>
      <c r="C1329" s="12" t="s">
        <v>289</v>
      </c>
      <c r="D1329" s="12">
        <v>74754100</v>
      </c>
      <c r="E1329" s="13">
        <v>37468</v>
      </c>
      <c r="F1329" s="12">
        <v>6357764</v>
      </c>
      <c r="G1329" s="12">
        <v>0</v>
      </c>
      <c r="H1329" s="12">
        <v>0</v>
      </c>
      <c r="J1329" s="14">
        <v>7000</v>
      </c>
      <c r="K1329" s="14">
        <v>0</v>
      </c>
      <c r="L1329" s="14">
        <v>0</v>
      </c>
      <c r="M1329" s="14">
        <v>7000</v>
      </c>
      <c r="N1329" s="75">
        <f>VLOOKUP(P1329,'CODIGOS RENTISTICOS'!$A$2:E2369,2,FALSE)</f>
        <v>825000000</v>
      </c>
      <c r="O1329" s="75">
        <f>VLOOKUP(P1329,'CODIGOS RENTISTICOS'!$A$2:F4536,3,FALSE)</f>
        <v>150109</v>
      </c>
      <c r="P1329" s="61">
        <v>121245</v>
      </c>
      <c r="Q1329" s="14">
        <v>7000</v>
      </c>
      <c r="R1329" s="61"/>
    </row>
    <row r="1330" spans="1:18" x14ac:dyDescent="0.2">
      <c r="A1330" s="12">
        <v>50000249</v>
      </c>
      <c r="B1330" s="12">
        <v>284059</v>
      </c>
      <c r="C1330" s="12" t="s">
        <v>299</v>
      </c>
      <c r="D1330" s="12">
        <v>3043917</v>
      </c>
      <c r="E1330" s="13">
        <v>37468</v>
      </c>
      <c r="F1330" s="12">
        <v>8308491</v>
      </c>
      <c r="G1330" s="12">
        <v>0</v>
      </c>
      <c r="H1330" s="12">
        <v>0</v>
      </c>
      <c r="J1330" s="14">
        <v>7000</v>
      </c>
      <c r="K1330" s="14">
        <v>0</v>
      </c>
      <c r="L1330" s="14">
        <v>0</v>
      </c>
      <c r="M1330" s="14">
        <v>7000</v>
      </c>
      <c r="N1330" s="75">
        <f>VLOOKUP(P1330,'CODIGOS RENTISTICOS'!$A$2:E2370,2,FALSE)</f>
        <v>825000000</v>
      </c>
      <c r="O1330" s="75">
        <f>VLOOKUP(P1330,'CODIGOS RENTISTICOS'!$A$2:F4537,3,FALSE)</f>
        <v>150109</v>
      </c>
      <c r="P1330" s="61">
        <v>121245</v>
      </c>
      <c r="Q1330" s="14">
        <v>7000</v>
      </c>
      <c r="R1330" s="61"/>
    </row>
    <row r="1331" spans="1:18" x14ac:dyDescent="0.2">
      <c r="A1331" s="12">
        <v>50000249</v>
      </c>
      <c r="B1331" s="12">
        <v>1161383</v>
      </c>
      <c r="C1331" s="12" t="s">
        <v>299</v>
      </c>
      <c r="D1331" s="12">
        <v>11220025</v>
      </c>
      <c r="E1331" s="13">
        <v>37468</v>
      </c>
      <c r="F1331" s="12">
        <v>8311310</v>
      </c>
      <c r="G1331" s="12">
        <v>0</v>
      </c>
      <c r="H1331" s="12">
        <v>0</v>
      </c>
      <c r="J1331" s="14">
        <v>7000</v>
      </c>
      <c r="K1331" s="14">
        <v>0</v>
      </c>
      <c r="L1331" s="14">
        <v>0</v>
      </c>
      <c r="M1331" s="14">
        <v>7000</v>
      </c>
      <c r="N1331" s="75">
        <f>VLOOKUP(P1331,'CODIGOS RENTISTICOS'!$A$2:E2371,2,FALSE)</f>
        <v>825000000</v>
      </c>
      <c r="O1331" s="75">
        <f>VLOOKUP(P1331,'CODIGOS RENTISTICOS'!$A$2:F4538,3,FALSE)</f>
        <v>150109</v>
      </c>
      <c r="P1331" s="61">
        <v>121245</v>
      </c>
      <c r="Q1331" s="14">
        <v>7000</v>
      </c>
      <c r="R1331" s="61"/>
    </row>
    <row r="1332" spans="1:18" x14ac:dyDescent="0.2">
      <c r="A1332" s="12">
        <v>50000249</v>
      </c>
      <c r="B1332" s="12">
        <v>1071338</v>
      </c>
      <c r="C1332" s="12" t="s">
        <v>123</v>
      </c>
      <c r="D1332" s="12">
        <v>8190005303</v>
      </c>
      <c r="E1332" s="13">
        <v>37468</v>
      </c>
      <c r="F1332" s="12">
        <v>4215209</v>
      </c>
      <c r="G1332" s="12">
        <v>0</v>
      </c>
      <c r="H1332" s="12">
        <v>1</v>
      </c>
      <c r="J1332" s="14">
        <v>0</v>
      </c>
      <c r="K1332" s="14">
        <v>4381474.55</v>
      </c>
      <c r="L1332" s="14">
        <v>0</v>
      </c>
      <c r="M1332" s="14">
        <v>4381474.55</v>
      </c>
      <c r="N1332" s="75">
        <f>VLOOKUP(P1332,'CODIGOS RENTISTICOS'!$A$2:E2372,2,FALSE)</f>
        <v>96400000</v>
      </c>
      <c r="O1332" s="75">
        <f>VLOOKUP(P1332,'CODIGOS RENTISTICOS'!$A$2:F4539,3,FALSE)</f>
        <v>370101</v>
      </c>
      <c r="P1332" s="61">
        <v>6040</v>
      </c>
      <c r="Q1332" s="14">
        <v>4381474.55</v>
      </c>
      <c r="R1332" s="61"/>
    </row>
    <row r="1333" spans="1:18" x14ac:dyDescent="0.2">
      <c r="A1333" s="12">
        <v>50000249</v>
      </c>
      <c r="B1333" s="12">
        <v>491425</v>
      </c>
      <c r="C1333" s="12" t="s">
        <v>39</v>
      </c>
      <c r="D1333" s="12">
        <v>5201435</v>
      </c>
      <c r="E1333" s="13">
        <v>37468</v>
      </c>
      <c r="F1333" s="12">
        <v>7237170</v>
      </c>
      <c r="G1333" s="12">
        <v>0</v>
      </c>
      <c r="H1333" s="12">
        <v>0</v>
      </c>
      <c r="J1333" s="14">
        <v>350000</v>
      </c>
      <c r="K1333" s="14">
        <v>0</v>
      </c>
      <c r="L1333" s="14">
        <v>0</v>
      </c>
      <c r="M1333" s="14">
        <v>350000</v>
      </c>
      <c r="N1333" s="75">
        <f>VLOOKUP(P1333,'CODIGOS RENTISTICOS'!$A$2:E2373,2,FALSE)</f>
        <v>96200000</v>
      </c>
      <c r="O1333" s="75">
        <f>VLOOKUP(P1333,'CODIGOS RENTISTICOS'!$A$2:F4540,3,FALSE)</f>
        <v>350101</v>
      </c>
      <c r="P1333" s="61">
        <v>121203</v>
      </c>
      <c r="Q1333" s="14">
        <v>350000</v>
      </c>
      <c r="R1333" s="61"/>
    </row>
    <row r="1334" spans="1:18" x14ac:dyDescent="0.2">
      <c r="A1334" s="12">
        <v>50000249</v>
      </c>
      <c r="B1334" s="12">
        <v>935779</v>
      </c>
      <c r="C1334" s="12" t="s">
        <v>125</v>
      </c>
      <c r="D1334" s="12">
        <v>8914082564</v>
      </c>
      <c r="E1334" s="13">
        <v>37468</v>
      </c>
      <c r="F1334" s="12">
        <v>3355821</v>
      </c>
      <c r="G1334" s="12">
        <v>0</v>
      </c>
      <c r="H1334" s="12">
        <v>0</v>
      </c>
      <c r="J1334" s="14">
        <v>180000</v>
      </c>
      <c r="K1334" s="14">
        <v>0</v>
      </c>
      <c r="L1334" s="14">
        <v>0</v>
      </c>
      <c r="M1334" s="14">
        <v>180000</v>
      </c>
      <c r="N1334" s="75">
        <f>VLOOKUP(P1334,'CODIGOS RENTISTICOS'!$A$2:E2374,2,FALSE)</f>
        <v>825000000</v>
      </c>
      <c r="O1334" s="75">
        <f>VLOOKUP(P1334,'CODIGOS RENTISTICOS'!$A$2:F4541,3,FALSE)</f>
        <v>150109</v>
      </c>
      <c r="P1334" s="61">
        <v>5041</v>
      </c>
      <c r="Q1334" s="14">
        <v>180000</v>
      </c>
      <c r="R1334" s="61"/>
    </row>
    <row r="1335" spans="1:18" x14ac:dyDescent="0.2">
      <c r="A1335" s="12">
        <v>50000249</v>
      </c>
      <c r="B1335" s="12">
        <v>609745</v>
      </c>
      <c r="C1335" s="12" t="s">
        <v>42</v>
      </c>
      <c r="D1335" s="12">
        <v>94152110</v>
      </c>
      <c r="E1335" s="13">
        <v>37468</v>
      </c>
      <c r="F1335" s="12">
        <v>6698280</v>
      </c>
      <c r="G1335" s="12">
        <v>0</v>
      </c>
      <c r="H1335" s="12">
        <v>0</v>
      </c>
      <c r="J1335" s="14">
        <v>7000</v>
      </c>
      <c r="K1335" s="14">
        <v>0</v>
      </c>
      <c r="L1335" s="14">
        <v>0</v>
      </c>
      <c r="M1335" s="14">
        <v>7000</v>
      </c>
      <c r="N1335" s="75">
        <f>VLOOKUP(P1335,'CODIGOS RENTISTICOS'!$A$2:E2375,2,FALSE)</f>
        <v>825000000</v>
      </c>
      <c r="O1335" s="75">
        <f>VLOOKUP(P1335,'CODIGOS RENTISTICOS'!$A$2:F4542,3,FALSE)</f>
        <v>150109</v>
      </c>
      <c r="P1335" s="61">
        <v>121245</v>
      </c>
      <c r="Q1335" s="14">
        <v>7000</v>
      </c>
      <c r="R1335" s="61"/>
    </row>
    <row r="1336" spans="1:18" x14ac:dyDescent="0.2">
      <c r="A1336" s="12">
        <v>50000249</v>
      </c>
      <c r="B1336" s="12">
        <v>970432</v>
      </c>
      <c r="C1336" s="12" t="s">
        <v>42</v>
      </c>
      <c r="D1336" s="12">
        <v>1898274</v>
      </c>
      <c r="E1336" s="13">
        <v>37468</v>
      </c>
      <c r="F1336" s="12">
        <v>3305274</v>
      </c>
      <c r="G1336" s="12">
        <v>0</v>
      </c>
      <c r="H1336" s="12">
        <v>0</v>
      </c>
      <c r="J1336" s="14">
        <v>61000</v>
      </c>
      <c r="K1336" s="14">
        <v>0</v>
      </c>
      <c r="L1336" s="14">
        <v>0</v>
      </c>
      <c r="M1336" s="14">
        <v>61000</v>
      </c>
      <c r="N1336" s="75">
        <f>VLOOKUP(P1336,'CODIGOS RENTISTICOS'!$A$2:E2376,2,FALSE)</f>
        <v>825000000</v>
      </c>
      <c r="O1336" s="75">
        <f>VLOOKUP(P1336,'CODIGOS RENTISTICOS'!$A$2:F4543,3,FALSE)</f>
        <v>150109</v>
      </c>
      <c r="P1336" s="61">
        <v>121245</v>
      </c>
      <c r="Q1336" s="14">
        <v>61000</v>
      </c>
      <c r="R1336" s="61"/>
    </row>
    <row r="1337" spans="1:18" x14ac:dyDescent="0.2">
      <c r="A1337" s="12">
        <v>50000249</v>
      </c>
      <c r="B1337" s="12">
        <v>626655</v>
      </c>
      <c r="C1337" s="12" t="s">
        <v>297</v>
      </c>
      <c r="D1337" s="12">
        <v>8001469415</v>
      </c>
      <c r="E1337" s="13">
        <v>37468</v>
      </c>
      <c r="F1337" s="12">
        <v>3528030</v>
      </c>
      <c r="G1337" s="12">
        <v>0</v>
      </c>
      <c r="H1337" s="12">
        <v>0</v>
      </c>
      <c r="J1337" s="14">
        <v>22000</v>
      </c>
      <c r="K1337" s="14">
        <v>0</v>
      </c>
      <c r="L1337" s="14">
        <v>0</v>
      </c>
      <c r="M1337" s="14">
        <v>22000</v>
      </c>
      <c r="N1337" s="75">
        <f>VLOOKUP(P1337,'CODIGOS RENTISTICOS'!$A$2:E2377,2,FALSE)</f>
        <v>825000000</v>
      </c>
      <c r="O1337" s="75">
        <f>VLOOKUP(P1337,'CODIGOS RENTISTICOS'!$A$2:F4544,3,FALSE)</f>
        <v>150109</v>
      </c>
      <c r="P1337" s="61">
        <v>5041</v>
      </c>
      <c r="Q1337" s="14">
        <v>22000</v>
      </c>
      <c r="R1337" s="61"/>
    </row>
    <row r="1338" spans="1:18" x14ac:dyDescent="0.2">
      <c r="A1338" s="12">
        <v>50000249</v>
      </c>
      <c r="B1338" s="12">
        <v>626656</v>
      </c>
      <c r="C1338" s="12" t="s">
        <v>297</v>
      </c>
      <c r="D1338" s="12">
        <v>8001469415</v>
      </c>
      <c r="E1338" s="13">
        <v>37468</v>
      </c>
      <c r="F1338" s="12">
        <v>3528030</v>
      </c>
      <c r="G1338" s="12">
        <v>0</v>
      </c>
      <c r="H1338" s="12">
        <v>0</v>
      </c>
      <c r="J1338" s="14">
        <v>138000</v>
      </c>
      <c r="K1338" s="14">
        <v>0</v>
      </c>
      <c r="L1338" s="14">
        <v>0</v>
      </c>
      <c r="M1338" s="14">
        <v>138000</v>
      </c>
      <c r="N1338" s="75">
        <f>VLOOKUP(P1338,'CODIGOS RENTISTICOS'!$A$2:E2378,2,FALSE)</f>
        <v>825000000</v>
      </c>
      <c r="O1338" s="75">
        <f>VLOOKUP(P1338,'CODIGOS RENTISTICOS'!$A$2:F4545,3,FALSE)</f>
        <v>150109</v>
      </c>
      <c r="P1338" s="61">
        <v>5041</v>
      </c>
      <c r="Q1338" s="14">
        <v>138000</v>
      </c>
      <c r="R1338" s="61"/>
    </row>
    <row r="1339" spans="1:18" x14ac:dyDescent="0.2">
      <c r="A1339" s="12">
        <v>50000249</v>
      </c>
      <c r="B1339" s="12">
        <v>626659</v>
      </c>
      <c r="C1339" s="12" t="s">
        <v>297</v>
      </c>
      <c r="D1339" s="12">
        <v>8001469415</v>
      </c>
      <c r="E1339" s="13">
        <v>37468</v>
      </c>
      <c r="F1339" s="12">
        <v>3528030</v>
      </c>
      <c r="G1339" s="12">
        <v>0</v>
      </c>
      <c r="H1339" s="12">
        <v>0</v>
      </c>
      <c r="J1339" s="14">
        <v>134000</v>
      </c>
      <c r="K1339" s="14">
        <v>0</v>
      </c>
      <c r="L1339" s="14">
        <v>0</v>
      </c>
      <c r="M1339" s="14">
        <v>134000</v>
      </c>
      <c r="N1339" s="75">
        <f>VLOOKUP(P1339,'CODIGOS RENTISTICOS'!$A$2:E2379,2,FALSE)</f>
        <v>825000000</v>
      </c>
      <c r="O1339" s="75">
        <f>VLOOKUP(P1339,'CODIGOS RENTISTICOS'!$A$2:F4546,3,FALSE)</f>
        <v>150109</v>
      </c>
      <c r="P1339" s="61">
        <v>5041</v>
      </c>
      <c r="Q1339" s="14">
        <v>134000</v>
      </c>
      <c r="R1339" s="61"/>
    </row>
    <row r="1340" spans="1:18" x14ac:dyDescent="0.2">
      <c r="A1340" s="12">
        <v>50000249</v>
      </c>
      <c r="B1340" s="12">
        <v>1198657</v>
      </c>
      <c r="C1340" s="12" t="s">
        <v>285</v>
      </c>
      <c r="D1340" s="12">
        <v>8001373701</v>
      </c>
      <c r="E1340" s="13">
        <v>37468</v>
      </c>
      <c r="F1340" s="12">
        <v>6767030</v>
      </c>
      <c r="G1340" s="12">
        <v>0</v>
      </c>
      <c r="H1340" s="12">
        <v>0</v>
      </c>
      <c r="J1340" s="14">
        <v>54000</v>
      </c>
      <c r="K1340" s="14">
        <v>0</v>
      </c>
      <c r="L1340" s="14">
        <v>0</v>
      </c>
      <c r="M1340" s="14">
        <v>54000</v>
      </c>
      <c r="N1340" s="75">
        <f>VLOOKUP(P1340,'CODIGOS RENTISTICOS'!$A$2:E2380,2,FALSE)</f>
        <v>910300000</v>
      </c>
      <c r="O1340" s="75">
        <f>VLOOKUP(P1340,'CODIGOS RENTISTICOS'!$A$2:F4547,3,FALSE)</f>
        <v>130113</v>
      </c>
      <c r="P1340" s="61">
        <v>121235</v>
      </c>
      <c r="Q1340" s="14">
        <v>54000</v>
      </c>
      <c r="R1340" s="61"/>
    </row>
  </sheetData>
  <autoFilter ref="A1:Q1340"/>
  <phoneticPr fontId="7" type="noConversion"/>
  <pageMargins left="0.75" right="0.75" top="1" bottom="1" header="0" footer="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13"/>
  <sheetViews>
    <sheetView workbookViewId="0">
      <selection activeCell="F1" sqref="F1:G65536"/>
    </sheetView>
  </sheetViews>
  <sheetFormatPr baseColWidth="10" defaultRowHeight="11.25" x14ac:dyDescent="0.2"/>
  <cols>
    <col min="1" max="1" width="10.42578125" style="12" customWidth="1"/>
    <col min="2" max="2" width="7.28515625" style="12" bestFit="1" customWidth="1"/>
    <col min="3" max="3" width="16.42578125" style="12" bestFit="1" customWidth="1"/>
    <col min="4" max="4" width="9.7109375" style="12" bestFit="1" customWidth="1"/>
    <col min="5" max="5" width="10.5703125" style="46" customWidth="1"/>
    <col min="6" max="7" width="8.42578125" style="12" bestFit="1" customWidth="1"/>
    <col min="8" max="8" width="9.5703125" style="12" bestFit="1" customWidth="1"/>
    <col min="9" max="9" width="8.7109375" style="12" bestFit="1" customWidth="1"/>
    <col min="10" max="10" width="12.85546875" style="53" bestFit="1" customWidth="1"/>
    <col min="11" max="11" width="14.5703125" style="53" customWidth="1"/>
    <col min="12" max="13" width="14.140625" style="53" bestFit="1" customWidth="1"/>
    <col min="14" max="15" width="14.140625" style="53" customWidth="1"/>
    <col min="16" max="16" width="9.7109375" style="61" bestFit="1" customWidth="1"/>
    <col min="17" max="17" width="14.140625" style="53" bestFit="1" customWidth="1"/>
    <col min="18" max="18" width="12" style="27" bestFit="1" customWidth="1"/>
    <col min="19" max="16384" width="11.42578125" style="12"/>
  </cols>
  <sheetData>
    <row r="1" spans="1:23" s="15" customFormat="1" x14ac:dyDescent="0.2">
      <c r="A1" s="9" t="s">
        <v>18</v>
      </c>
      <c r="B1" s="9" t="s">
        <v>19</v>
      </c>
      <c r="C1" s="9" t="s">
        <v>20</v>
      </c>
      <c r="D1" s="9" t="s">
        <v>21</v>
      </c>
      <c r="E1" s="5" t="s">
        <v>22</v>
      </c>
      <c r="F1" s="9" t="s">
        <v>24</v>
      </c>
      <c r="G1" s="9" t="s">
        <v>25</v>
      </c>
      <c r="H1" s="16" t="s">
        <v>26</v>
      </c>
      <c r="I1" s="18" t="s">
        <v>4</v>
      </c>
      <c r="J1" s="37" t="s">
        <v>27</v>
      </c>
      <c r="K1" s="37" t="s">
        <v>28</v>
      </c>
      <c r="L1" s="37" t="s">
        <v>29</v>
      </c>
      <c r="M1" s="37" t="s">
        <v>32</v>
      </c>
      <c r="N1" s="74" t="s">
        <v>507</v>
      </c>
      <c r="O1" s="74" t="s">
        <v>510</v>
      </c>
      <c r="P1" s="59" t="s">
        <v>31</v>
      </c>
      <c r="Q1" s="37" t="s">
        <v>32</v>
      </c>
      <c r="R1" s="26"/>
      <c r="W1" s="9"/>
    </row>
    <row r="2" spans="1:23" x14ac:dyDescent="0.2">
      <c r="A2" s="12">
        <v>50000249</v>
      </c>
      <c r="B2" s="12">
        <v>960823</v>
      </c>
      <c r="C2" s="12" t="s">
        <v>285</v>
      </c>
      <c r="D2" s="12">
        <v>79388793</v>
      </c>
      <c r="E2" s="56">
        <v>37469</v>
      </c>
      <c r="F2" s="12">
        <v>2873206</v>
      </c>
      <c r="G2" s="12">
        <v>0</v>
      </c>
      <c r="H2" s="12">
        <v>0</v>
      </c>
      <c r="J2" s="53">
        <v>10000</v>
      </c>
      <c r="K2" s="53">
        <v>0</v>
      </c>
      <c r="L2" s="53">
        <v>0</v>
      </c>
      <c r="M2" s="53">
        <v>10000</v>
      </c>
      <c r="N2" s="75">
        <f>VLOOKUP(P2,'CODIGOS RENTISTICOS'!$A$2:E1042,2,FALSE)</f>
        <v>825000000</v>
      </c>
      <c r="O2" s="75">
        <f>VLOOKUP(P2,'CODIGOS RENTISTICOS'!$A$2:F3209,3,FALSE)</f>
        <v>150109</v>
      </c>
      <c r="P2" s="61">
        <v>121245</v>
      </c>
      <c r="Q2" s="53">
        <v>10000</v>
      </c>
      <c r="R2" s="61"/>
    </row>
    <row r="3" spans="1:23" x14ac:dyDescent="0.2">
      <c r="A3" s="12">
        <v>50000249</v>
      </c>
      <c r="B3" s="12">
        <v>960824</v>
      </c>
      <c r="C3" s="12" t="s">
        <v>285</v>
      </c>
      <c r="D3" s="12">
        <v>79388793</v>
      </c>
      <c r="E3" s="56">
        <v>37469</v>
      </c>
      <c r="F3" s="12">
        <v>2873206</v>
      </c>
      <c r="G3" s="12">
        <v>0</v>
      </c>
      <c r="H3" s="12">
        <v>0</v>
      </c>
      <c r="J3" s="53">
        <v>7000</v>
      </c>
      <c r="K3" s="53">
        <v>0</v>
      </c>
      <c r="L3" s="53">
        <v>0</v>
      </c>
      <c r="M3" s="53">
        <v>7000</v>
      </c>
      <c r="N3" s="75">
        <f>VLOOKUP(P3,'CODIGOS RENTISTICOS'!$A$2:E1043,2,FALSE)</f>
        <v>825000000</v>
      </c>
      <c r="O3" s="75">
        <f>VLOOKUP(P3,'CODIGOS RENTISTICOS'!$A$2:F3210,3,FALSE)</f>
        <v>150109</v>
      </c>
      <c r="P3" s="61">
        <v>121245</v>
      </c>
      <c r="Q3" s="53">
        <v>7000</v>
      </c>
      <c r="R3" s="61"/>
    </row>
    <row r="4" spans="1:23" x14ac:dyDescent="0.2">
      <c r="A4" s="12">
        <v>50000249</v>
      </c>
      <c r="B4" s="12">
        <v>1202616</v>
      </c>
      <c r="C4" s="12" t="s">
        <v>285</v>
      </c>
      <c r="D4" s="12">
        <v>79388793</v>
      </c>
      <c r="E4" s="56">
        <v>37469</v>
      </c>
      <c r="F4" s="12">
        <v>2873206</v>
      </c>
      <c r="G4" s="12">
        <v>0</v>
      </c>
      <c r="H4" s="12">
        <v>0</v>
      </c>
      <c r="J4" s="53">
        <v>10000</v>
      </c>
      <c r="K4" s="53">
        <v>0</v>
      </c>
      <c r="L4" s="53">
        <v>0</v>
      </c>
      <c r="M4" s="53">
        <v>10000</v>
      </c>
      <c r="N4" s="75">
        <f>VLOOKUP(P4,'CODIGOS RENTISTICOS'!$A$2:E1044,2,FALSE)</f>
        <v>825000000</v>
      </c>
      <c r="O4" s="75">
        <f>VLOOKUP(P4,'CODIGOS RENTISTICOS'!$A$2:F3211,3,FALSE)</f>
        <v>150109</v>
      </c>
      <c r="P4" s="61">
        <v>121245</v>
      </c>
      <c r="Q4" s="53">
        <v>10000</v>
      </c>
      <c r="R4" s="61"/>
    </row>
    <row r="5" spans="1:23" x14ac:dyDescent="0.2">
      <c r="A5" s="12">
        <v>50000249</v>
      </c>
      <c r="B5" s="12">
        <v>1202617</v>
      </c>
      <c r="C5" s="12" t="s">
        <v>285</v>
      </c>
      <c r="D5" s="12">
        <v>79388793</v>
      </c>
      <c r="E5" s="56">
        <v>37469</v>
      </c>
      <c r="F5" s="12">
        <v>2873206</v>
      </c>
      <c r="G5" s="12">
        <v>0</v>
      </c>
      <c r="H5" s="12">
        <v>0</v>
      </c>
      <c r="J5" s="53">
        <v>15000</v>
      </c>
      <c r="K5" s="53">
        <v>0</v>
      </c>
      <c r="L5" s="53">
        <v>0</v>
      </c>
      <c r="M5" s="53">
        <v>15000</v>
      </c>
      <c r="N5" s="75">
        <f>VLOOKUP(P5,'CODIGOS RENTISTICOS'!$A$2:E1045,2,FALSE)</f>
        <v>825000000</v>
      </c>
      <c r="O5" s="75">
        <f>VLOOKUP(P5,'CODIGOS RENTISTICOS'!$A$2:F3212,3,FALSE)</f>
        <v>150109</v>
      </c>
      <c r="P5" s="61">
        <v>121245</v>
      </c>
      <c r="Q5" s="53">
        <v>15000</v>
      </c>
      <c r="R5" s="61"/>
    </row>
    <row r="6" spans="1:23" x14ac:dyDescent="0.2">
      <c r="A6" s="12">
        <v>50000249</v>
      </c>
      <c r="B6" s="12">
        <v>1382837</v>
      </c>
      <c r="C6" s="12" t="s">
        <v>285</v>
      </c>
      <c r="D6" s="12">
        <v>52204410</v>
      </c>
      <c r="E6" s="56">
        <v>37469</v>
      </c>
      <c r="F6" s="12">
        <v>7112035</v>
      </c>
      <c r="G6" s="12">
        <v>0</v>
      </c>
      <c r="H6" s="12">
        <v>0</v>
      </c>
      <c r="J6" s="53">
        <v>519455</v>
      </c>
      <c r="K6" s="53">
        <v>0</v>
      </c>
      <c r="L6" s="53">
        <v>0</v>
      </c>
      <c r="M6" s="53">
        <v>519455</v>
      </c>
      <c r="N6" s="75">
        <f>VLOOKUP(P6,'CODIGOS RENTISTICOS'!$A$2:E1046,2,FALSE)</f>
        <v>11800000</v>
      </c>
      <c r="O6" s="75">
        <f>VLOOKUP(P6,'CODIGOS RENTISTICOS'!$A$2:F3213,3,FALSE)</f>
        <v>240101</v>
      </c>
      <c r="P6" s="61">
        <v>121265</v>
      </c>
      <c r="Q6" s="53">
        <v>519455</v>
      </c>
      <c r="R6" s="61"/>
    </row>
    <row r="7" spans="1:23" x14ac:dyDescent="0.2">
      <c r="A7" s="12">
        <v>50000249</v>
      </c>
      <c r="B7" s="12">
        <v>1173801</v>
      </c>
      <c r="C7" s="12" t="s">
        <v>285</v>
      </c>
      <c r="D7" s="12">
        <v>80369690</v>
      </c>
      <c r="E7" s="56">
        <v>37469</v>
      </c>
      <c r="F7" s="12">
        <v>5701617</v>
      </c>
      <c r="G7" s="12">
        <v>0</v>
      </c>
      <c r="H7" s="12">
        <v>0</v>
      </c>
      <c r="J7" s="53">
        <v>8000</v>
      </c>
      <c r="K7" s="53">
        <v>0</v>
      </c>
      <c r="L7" s="53">
        <v>0</v>
      </c>
      <c r="M7" s="53">
        <v>8000</v>
      </c>
      <c r="N7" s="75">
        <f>VLOOKUP(P7,'CODIGOS RENTISTICOS'!$A$2:E1047,2,FALSE)</f>
        <v>825000000</v>
      </c>
      <c r="O7" s="75">
        <f>VLOOKUP(P7,'CODIGOS RENTISTICOS'!$A$2:F3214,3,FALSE)</f>
        <v>150109</v>
      </c>
      <c r="P7" s="61">
        <v>5041</v>
      </c>
      <c r="Q7" s="53">
        <v>8000</v>
      </c>
      <c r="R7" s="61"/>
    </row>
    <row r="8" spans="1:23" x14ac:dyDescent="0.2">
      <c r="A8" s="12">
        <v>50000249</v>
      </c>
      <c r="B8" s="12">
        <v>649020</v>
      </c>
      <c r="C8" s="12" t="s">
        <v>285</v>
      </c>
      <c r="D8" s="12">
        <v>8603500445</v>
      </c>
      <c r="E8" s="56">
        <v>37469</v>
      </c>
      <c r="F8" s="12">
        <v>6370177</v>
      </c>
      <c r="G8" s="12">
        <v>0</v>
      </c>
      <c r="H8" s="12">
        <v>0</v>
      </c>
      <c r="J8" s="53">
        <v>15000</v>
      </c>
      <c r="K8" s="53">
        <v>0</v>
      </c>
      <c r="L8" s="53">
        <v>0</v>
      </c>
      <c r="M8" s="53">
        <v>15000</v>
      </c>
      <c r="N8" s="75">
        <f>VLOOKUP(P8,'CODIGOS RENTISTICOS'!$A$2:E1048,2,FALSE)</f>
        <v>825000000</v>
      </c>
      <c r="O8" s="75">
        <f>VLOOKUP(P8,'CODIGOS RENTISTICOS'!$A$2:F3215,3,FALSE)</f>
        <v>150109</v>
      </c>
      <c r="P8" s="61">
        <v>121245</v>
      </c>
      <c r="Q8" s="53">
        <v>15000</v>
      </c>
      <c r="R8" s="61"/>
    </row>
    <row r="9" spans="1:23" x14ac:dyDescent="0.2">
      <c r="A9" s="12">
        <v>50000249</v>
      </c>
      <c r="B9" s="12">
        <v>1149222</v>
      </c>
      <c r="C9" s="12" t="s">
        <v>285</v>
      </c>
      <c r="D9" s="12">
        <v>8300313940</v>
      </c>
      <c r="E9" s="56">
        <v>37469</v>
      </c>
      <c r="F9" s="12">
        <v>2631604</v>
      </c>
      <c r="G9" s="12">
        <v>0</v>
      </c>
      <c r="H9" s="12">
        <v>0</v>
      </c>
      <c r="J9" s="53">
        <v>77220</v>
      </c>
      <c r="K9" s="53">
        <v>0</v>
      </c>
      <c r="L9" s="53">
        <v>0</v>
      </c>
      <c r="M9" s="53">
        <v>77220</v>
      </c>
      <c r="N9" s="75">
        <f>VLOOKUP(P9,'CODIGOS RENTISTICOS'!$A$2:E1049,2,FALSE)</f>
        <v>96400000</v>
      </c>
      <c r="O9" s="75">
        <f>VLOOKUP(P9,'CODIGOS RENTISTICOS'!$A$2:F3216,3,FALSE)</f>
        <v>370101</v>
      </c>
      <c r="P9" s="61">
        <v>121280</v>
      </c>
      <c r="Q9" s="53">
        <v>77220</v>
      </c>
      <c r="R9" s="61"/>
    </row>
    <row r="10" spans="1:23" x14ac:dyDescent="0.2">
      <c r="A10" s="12">
        <v>50000249</v>
      </c>
      <c r="B10" s="12">
        <v>1298734</v>
      </c>
      <c r="C10" s="12" t="s">
        <v>285</v>
      </c>
      <c r="D10" s="12">
        <v>8301057247</v>
      </c>
      <c r="E10" s="56">
        <v>37469</v>
      </c>
      <c r="F10" s="12">
        <v>6251433</v>
      </c>
      <c r="G10" s="12">
        <v>0</v>
      </c>
      <c r="H10" s="12">
        <v>0</v>
      </c>
      <c r="J10" s="53">
        <v>309000</v>
      </c>
      <c r="K10" s="53">
        <v>0</v>
      </c>
      <c r="L10" s="53">
        <v>0</v>
      </c>
      <c r="M10" s="53">
        <v>309000</v>
      </c>
      <c r="N10" s="75">
        <f>VLOOKUP(P10,'CODIGOS RENTISTICOS'!$A$2:E1050,2,FALSE)</f>
        <v>96200000</v>
      </c>
      <c r="O10" s="75">
        <f>VLOOKUP(P10,'CODIGOS RENTISTICOS'!$A$2:F3217,3,FALSE)</f>
        <v>350101</v>
      </c>
      <c r="P10" s="61">
        <v>121230</v>
      </c>
      <c r="Q10" s="53">
        <v>309000</v>
      </c>
      <c r="R10" s="61"/>
    </row>
    <row r="11" spans="1:23" x14ac:dyDescent="0.2">
      <c r="A11" s="12">
        <v>50000249</v>
      </c>
      <c r="B11" s="12">
        <v>5733147</v>
      </c>
      <c r="C11" s="12" t="s">
        <v>285</v>
      </c>
      <c r="D11" s="12">
        <v>52032593</v>
      </c>
      <c r="E11" s="56">
        <v>37469</v>
      </c>
      <c r="F11" s="12">
        <v>5616842</v>
      </c>
      <c r="G11" s="12">
        <v>0</v>
      </c>
      <c r="H11" s="12">
        <v>0</v>
      </c>
      <c r="J11" s="53">
        <v>3190</v>
      </c>
      <c r="K11" s="53">
        <v>0</v>
      </c>
      <c r="L11" s="53">
        <v>0</v>
      </c>
      <c r="M11" s="53">
        <v>3190</v>
      </c>
      <c r="N11" s="75">
        <f>VLOOKUP(P11,'CODIGOS RENTISTICOS'!$A$2:E1051,2,FALSE)</f>
        <v>96200000</v>
      </c>
      <c r="O11" s="75">
        <f>VLOOKUP(P11,'CODIGOS RENTISTICOS'!$A$2:F3218,3,FALSE)</f>
        <v>350101</v>
      </c>
      <c r="P11" s="61">
        <v>121203</v>
      </c>
      <c r="Q11" s="53">
        <v>3190</v>
      </c>
      <c r="R11" s="61"/>
    </row>
    <row r="12" spans="1:23" x14ac:dyDescent="0.2">
      <c r="A12" s="12">
        <v>50000249</v>
      </c>
      <c r="B12" s="12">
        <v>5735909</v>
      </c>
      <c r="C12" s="12" t="s">
        <v>285</v>
      </c>
      <c r="D12" s="12">
        <v>11387865</v>
      </c>
      <c r="E12" s="56">
        <v>37469</v>
      </c>
      <c r="F12" s="12">
        <v>0</v>
      </c>
      <c r="G12" s="12">
        <v>0</v>
      </c>
      <c r="H12" s="12">
        <v>0</v>
      </c>
      <c r="J12" s="53">
        <v>2574.4</v>
      </c>
      <c r="K12" s="53">
        <v>0</v>
      </c>
      <c r="L12" s="53">
        <v>0</v>
      </c>
      <c r="M12" s="53">
        <v>2574.4</v>
      </c>
      <c r="N12" s="75">
        <f>VLOOKUP(P12,'CODIGOS RENTISTICOS'!$A$2:E1052,2,FALSE)</f>
        <v>96400000</v>
      </c>
      <c r="O12" s="75">
        <f>VLOOKUP(P12,'CODIGOS RENTISTICOS'!$A$2:F3219,3,FALSE)</f>
        <v>370101</v>
      </c>
      <c r="P12" s="61">
        <v>121280</v>
      </c>
      <c r="Q12" s="53">
        <v>2574.4</v>
      </c>
      <c r="R12" s="61"/>
    </row>
    <row r="13" spans="1:23" x14ac:dyDescent="0.2">
      <c r="A13" s="12">
        <v>50000249</v>
      </c>
      <c r="B13" s="12">
        <v>911320</v>
      </c>
      <c r="C13" s="12" t="s">
        <v>285</v>
      </c>
      <c r="D13" s="12">
        <v>4197508</v>
      </c>
      <c r="E13" s="56">
        <v>37469</v>
      </c>
      <c r="F13" s="12">
        <v>263561</v>
      </c>
      <c r="G13" s="12">
        <v>0</v>
      </c>
      <c r="H13" s="12">
        <v>0</v>
      </c>
      <c r="J13" s="53">
        <v>17000</v>
      </c>
      <c r="K13" s="53">
        <v>0</v>
      </c>
      <c r="L13" s="53">
        <v>0</v>
      </c>
      <c r="M13" s="53">
        <v>17000</v>
      </c>
      <c r="N13" s="75">
        <f>VLOOKUP(P13,'CODIGOS RENTISTICOS'!$A$2:E1053,2,FALSE)</f>
        <v>825000000</v>
      </c>
      <c r="O13" s="75">
        <f>VLOOKUP(P13,'CODIGOS RENTISTICOS'!$A$2:F3220,3,FALSE)</f>
        <v>150109</v>
      </c>
      <c r="P13" s="61">
        <v>121245</v>
      </c>
      <c r="Q13" s="53">
        <v>17000</v>
      </c>
      <c r="R13" s="61"/>
    </row>
    <row r="14" spans="1:23" x14ac:dyDescent="0.2">
      <c r="A14" s="12">
        <v>50000249</v>
      </c>
      <c r="B14" s="12">
        <v>911806</v>
      </c>
      <c r="C14" s="12" t="s">
        <v>285</v>
      </c>
      <c r="D14" s="12">
        <v>8603521514</v>
      </c>
      <c r="E14" s="56">
        <v>37469</v>
      </c>
      <c r="F14" s="12">
        <v>3409666</v>
      </c>
      <c r="G14" s="12">
        <v>0</v>
      </c>
      <c r="H14" s="12">
        <v>0</v>
      </c>
      <c r="J14" s="53">
        <v>10800</v>
      </c>
      <c r="K14" s="53">
        <v>0</v>
      </c>
      <c r="L14" s="53">
        <v>0</v>
      </c>
      <c r="M14" s="53">
        <v>10800</v>
      </c>
      <c r="N14" s="75">
        <f>VLOOKUP(P14,'CODIGOS RENTISTICOS'!$A$2:E1054,2,FALSE)</f>
        <v>96200000</v>
      </c>
      <c r="O14" s="75">
        <f>VLOOKUP(P14,'CODIGOS RENTISTICOS'!$A$2:F3221,3,FALSE)</f>
        <v>350101</v>
      </c>
      <c r="P14" s="61">
        <v>121203</v>
      </c>
      <c r="Q14" s="53">
        <v>10800</v>
      </c>
      <c r="R14" s="61"/>
    </row>
    <row r="15" spans="1:23" x14ac:dyDescent="0.2">
      <c r="A15" s="12">
        <v>50000249</v>
      </c>
      <c r="B15" s="12">
        <v>911807</v>
      </c>
      <c r="C15" s="12" t="s">
        <v>285</v>
      </c>
      <c r="D15" s="12">
        <v>8603521514</v>
      </c>
      <c r="E15" s="56">
        <v>37469</v>
      </c>
      <c r="F15" s="12">
        <v>3409666</v>
      </c>
      <c r="G15" s="12">
        <v>0</v>
      </c>
      <c r="H15" s="12">
        <v>0</v>
      </c>
      <c r="J15" s="53">
        <v>14250</v>
      </c>
      <c r="K15" s="53">
        <v>0</v>
      </c>
      <c r="L15" s="53">
        <v>0</v>
      </c>
      <c r="M15" s="53">
        <v>14250</v>
      </c>
      <c r="N15" s="75">
        <f>VLOOKUP(P15,'CODIGOS RENTISTICOS'!$A$2:E1055,2,FALSE)</f>
        <v>96200000</v>
      </c>
      <c r="O15" s="75">
        <f>VLOOKUP(P15,'CODIGOS RENTISTICOS'!$A$2:F3222,3,FALSE)</f>
        <v>350101</v>
      </c>
      <c r="P15" s="61">
        <v>121203</v>
      </c>
      <c r="Q15" s="53">
        <v>14250</v>
      </c>
      <c r="R15" s="61"/>
    </row>
    <row r="16" spans="1:23" x14ac:dyDescent="0.2">
      <c r="A16" s="12">
        <v>50000249</v>
      </c>
      <c r="B16" s="12">
        <v>1169257</v>
      </c>
      <c r="C16" s="12" t="s">
        <v>285</v>
      </c>
      <c r="D16" s="12">
        <v>8300742227</v>
      </c>
      <c r="E16" s="56">
        <v>37469</v>
      </c>
      <c r="F16" s="12">
        <v>0</v>
      </c>
      <c r="G16" s="12">
        <v>0</v>
      </c>
      <c r="H16" s="12">
        <v>0</v>
      </c>
      <c r="J16" s="53">
        <v>108730</v>
      </c>
      <c r="K16" s="53">
        <v>0</v>
      </c>
      <c r="L16" s="53">
        <v>0</v>
      </c>
      <c r="M16" s="53">
        <v>108730</v>
      </c>
      <c r="N16" s="75">
        <f>VLOOKUP(P16,'CODIGOS RENTISTICOS'!$A$2:E1056,2,FALSE)</f>
        <v>96200000</v>
      </c>
      <c r="O16" s="75">
        <f>VLOOKUP(P16,'CODIGOS RENTISTICOS'!$A$2:F3223,3,FALSE)</f>
        <v>350101</v>
      </c>
      <c r="P16" s="61">
        <v>121240</v>
      </c>
      <c r="Q16" s="53">
        <v>108730</v>
      </c>
      <c r="R16" s="61"/>
    </row>
    <row r="17" spans="1:18" x14ac:dyDescent="0.2">
      <c r="A17" s="12">
        <v>50000249</v>
      </c>
      <c r="B17" s="12">
        <v>1171802</v>
      </c>
      <c r="C17" s="12" t="s">
        <v>285</v>
      </c>
      <c r="D17" s="12">
        <v>8001912687</v>
      </c>
      <c r="E17" s="56">
        <v>37469</v>
      </c>
      <c r="F17" s="12">
        <v>2574442</v>
      </c>
      <c r="G17" s="12">
        <v>0</v>
      </c>
      <c r="H17" s="12">
        <v>0</v>
      </c>
      <c r="J17" s="53">
        <v>21000</v>
      </c>
      <c r="K17" s="53">
        <v>0</v>
      </c>
      <c r="L17" s="53">
        <v>0</v>
      </c>
      <c r="M17" s="53">
        <v>21000</v>
      </c>
      <c r="N17" s="75">
        <f>VLOOKUP(P17,'CODIGOS RENTISTICOS'!$A$2:E1057,2,FALSE)</f>
        <v>825000000</v>
      </c>
      <c r="O17" s="75">
        <f>VLOOKUP(P17,'CODIGOS RENTISTICOS'!$A$2:F3224,3,FALSE)</f>
        <v>150109</v>
      </c>
      <c r="P17" s="61">
        <v>121245</v>
      </c>
      <c r="Q17" s="53">
        <v>21000</v>
      </c>
      <c r="R17" s="61"/>
    </row>
    <row r="18" spans="1:18" x14ac:dyDescent="0.2">
      <c r="A18" s="12">
        <v>50000249</v>
      </c>
      <c r="B18" s="12">
        <v>956549</v>
      </c>
      <c r="C18" s="12" t="s">
        <v>285</v>
      </c>
      <c r="D18" s="12">
        <v>8600783365</v>
      </c>
      <c r="E18" s="56">
        <v>37469</v>
      </c>
      <c r="F18" s="12">
        <v>3255444</v>
      </c>
      <c r="G18" s="12">
        <v>0</v>
      </c>
      <c r="H18" s="12">
        <v>0</v>
      </c>
      <c r="J18" s="53">
        <v>7000</v>
      </c>
      <c r="K18" s="53">
        <v>0</v>
      </c>
      <c r="L18" s="53">
        <v>0</v>
      </c>
      <c r="M18" s="53">
        <v>7000</v>
      </c>
      <c r="N18" s="75">
        <f>VLOOKUP(P18,'CODIGOS RENTISTICOS'!$A$2:E1058,2,FALSE)</f>
        <v>825000000</v>
      </c>
      <c r="O18" s="75">
        <f>VLOOKUP(P18,'CODIGOS RENTISTICOS'!$A$2:F3225,3,FALSE)</f>
        <v>150109</v>
      </c>
      <c r="P18" s="61">
        <v>121245</v>
      </c>
      <c r="Q18" s="53">
        <v>7000</v>
      </c>
      <c r="R18" s="61"/>
    </row>
    <row r="19" spans="1:18" x14ac:dyDescent="0.2">
      <c r="A19" s="12">
        <v>50000249</v>
      </c>
      <c r="B19" s="12">
        <v>1200787</v>
      </c>
      <c r="C19" s="12" t="s">
        <v>285</v>
      </c>
      <c r="D19" s="12">
        <v>8605019638</v>
      </c>
      <c r="E19" s="56">
        <v>37469</v>
      </c>
      <c r="F19" s="12">
        <v>3127420</v>
      </c>
      <c r="G19" s="12">
        <v>0</v>
      </c>
      <c r="H19" s="12">
        <v>0</v>
      </c>
      <c r="J19" s="53">
        <v>216033.58</v>
      </c>
      <c r="K19" s="53">
        <v>0</v>
      </c>
      <c r="L19" s="53">
        <v>0</v>
      </c>
      <c r="M19" s="53">
        <v>216033.58</v>
      </c>
      <c r="N19" s="75">
        <f>VLOOKUP(P19,'CODIGOS RENTISTICOS'!$A$2:E1059,2,FALSE)</f>
        <v>96200000</v>
      </c>
      <c r="O19" s="75">
        <f>VLOOKUP(P19,'CODIGOS RENTISTICOS'!$A$2:F3226,3,FALSE)</f>
        <v>350101</v>
      </c>
      <c r="P19" s="61">
        <v>121240</v>
      </c>
      <c r="Q19" s="53">
        <v>216033.58</v>
      </c>
      <c r="R19" s="61"/>
    </row>
    <row r="20" spans="1:18" x14ac:dyDescent="0.2">
      <c r="A20" s="12">
        <v>50000249</v>
      </c>
      <c r="B20" s="12">
        <v>1241759</v>
      </c>
      <c r="C20" s="12" t="s">
        <v>285</v>
      </c>
      <c r="D20" s="12">
        <v>7277605</v>
      </c>
      <c r="E20" s="56">
        <v>37469</v>
      </c>
      <c r="F20" s="12">
        <v>2591848</v>
      </c>
      <c r="G20" s="12">
        <v>0</v>
      </c>
      <c r="H20" s="12">
        <v>0</v>
      </c>
      <c r="J20" s="53">
        <v>5000</v>
      </c>
      <c r="K20" s="53">
        <v>0</v>
      </c>
      <c r="L20" s="53">
        <v>0</v>
      </c>
      <c r="M20" s="53">
        <v>5000</v>
      </c>
      <c r="N20" s="75">
        <f>VLOOKUP(P20,'CODIGOS RENTISTICOS'!$A$2:E1060,2,FALSE)</f>
        <v>825000000</v>
      </c>
      <c r="O20" s="75">
        <f>VLOOKUP(P20,'CODIGOS RENTISTICOS'!$A$2:F3227,3,FALSE)</f>
        <v>150109</v>
      </c>
      <c r="P20" s="61">
        <v>121245</v>
      </c>
      <c r="Q20" s="53">
        <v>5000</v>
      </c>
      <c r="R20" s="61"/>
    </row>
    <row r="21" spans="1:18" x14ac:dyDescent="0.2">
      <c r="A21" s="12">
        <v>50000249</v>
      </c>
      <c r="B21" s="12">
        <v>3008145</v>
      </c>
      <c r="C21" s="12" t="s">
        <v>285</v>
      </c>
      <c r="D21" s="12">
        <v>8600078846</v>
      </c>
      <c r="E21" s="56">
        <v>37469</v>
      </c>
      <c r="F21" s="12">
        <v>2591111</v>
      </c>
      <c r="G21" s="12">
        <v>0</v>
      </c>
      <c r="H21" s="12">
        <v>0</v>
      </c>
      <c r="J21" s="53">
        <v>6000</v>
      </c>
      <c r="K21" s="53">
        <v>0</v>
      </c>
      <c r="L21" s="53">
        <v>0</v>
      </c>
      <c r="M21" s="53">
        <v>6000</v>
      </c>
      <c r="N21" s="75">
        <f>VLOOKUP(P21,'CODIGOS RENTISTICOS'!$A$2:E1061,2,FALSE)</f>
        <v>825000000</v>
      </c>
      <c r="O21" s="75">
        <f>VLOOKUP(P21,'CODIGOS RENTISTICOS'!$A$2:F3228,3,FALSE)</f>
        <v>150109</v>
      </c>
      <c r="P21" s="61">
        <v>121245</v>
      </c>
      <c r="Q21" s="53">
        <v>6000</v>
      </c>
      <c r="R21" s="61"/>
    </row>
    <row r="22" spans="1:18" x14ac:dyDescent="0.2">
      <c r="A22" s="12">
        <v>50000249</v>
      </c>
      <c r="B22" s="12">
        <v>3009589</v>
      </c>
      <c r="C22" s="12" t="s">
        <v>285</v>
      </c>
      <c r="D22" s="12">
        <v>79558398</v>
      </c>
      <c r="E22" s="56">
        <v>37469</v>
      </c>
      <c r="F22" s="12">
        <v>6185232</v>
      </c>
      <c r="G22" s="12">
        <v>0</v>
      </c>
      <c r="H22" s="12">
        <v>0</v>
      </c>
      <c r="J22" s="53">
        <v>7000</v>
      </c>
      <c r="K22" s="53">
        <v>0</v>
      </c>
      <c r="L22" s="53">
        <v>0</v>
      </c>
      <c r="M22" s="53">
        <v>7000</v>
      </c>
      <c r="N22" s="75">
        <f>VLOOKUP(P22,'CODIGOS RENTISTICOS'!$A$2:E1062,2,FALSE)</f>
        <v>825000000</v>
      </c>
      <c r="O22" s="75">
        <f>VLOOKUP(P22,'CODIGOS RENTISTICOS'!$A$2:F3229,3,FALSE)</f>
        <v>150109</v>
      </c>
      <c r="P22" s="61">
        <v>121245</v>
      </c>
      <c r="Q22" s="53">
        <v>7000</v>
      </c>
      <c r="R22" s="61"/>
    </row>
    <row r="23" spans="1:18" x14ac:dyDescent="0.2">
      <c r="A23" s="12">
        <v>50000249</v>
      </c>
      <c r="B23" s="12">
        <v>3009737</v>
      </c>
      <c r="C23" s="12" t="s">
        <v>285</v>
      </c>
      <c r="D23" s="12">
        <v>1333122</v>
      </c>
      <c r="E23" s="56">
        <v>37469</v>
      </c>
      <c r="F23" s="12">
        <v>2539526</v>
      </c>
      <c r="G23" s="12">
        <v>0</v>
      </c>
      <c r="H23" s="12">
        <v>0</v>
      </c>
      <c r="J23" s="53">
        <v>18300</v>
      </c>
      <c r="K23" s="53">
        <v>0</v>
      </c>
      <c r="L23" s="53">
        <v>0</v>
      </c>
      <c r="M23" s="53">
        <v>18300</v>
      </c>
      <c r="N23" s="75">
        <f>VLOOKUP(P23,'CODIGOS RENTISTICOS'!$A$2:E1063,2,FALSE)</f>
        <v>825000000</v>
      </c>
      <c r="O23" s="75">
        <f>VLOOKUP(P23,'CODIGOS RENTISTICOS'!$A$2:F3230,3,FALSE)</f>
        <v>150109</v>
      </c>
      <c r="P23" s="61">
        <v>121245</v>
      </c>
      <c r="Q23" s="53">
        <v>18300</v>
      </c>
      <c r="R23" s="61"/>
    </row>
    <row r="24" spans="1:18" x14ac:dyDescent="0.2">
      <c r="A24" s="12">
        <v>50000249</v>
      </c>
      <c r="B24" s="12">
        <v>3010831</v>
      </c>
      <c r="C24" s="12" t="s">
        <v>285</v>
      </c>
      <c r="D24" s="12">
        <v>8600580025</v>
      </c>
      <c r="E24" s="56">
        <v>37469</v>
      </c>
      <c r="F24" s="12">
        <v>2350646</v>
      </c>
      <c r="G24" s="12">
        <v>0</v>
      </c>
      <c r="H24" s="12">
        <v>0</v>
      </c>
      <c r="J24" s="53">
        <v>81000</v>
      </c>
      <c r="K24" s="53">
        <v>0</v>
      </c>
      <c r="L24" s="53">
        <v>0</v>
      </c>
      <c r="M24" s="53">
        <v>81000</v>
      </c>
      <c r="N24" s="75">
        <f>VLOOKUP(P24,'CODIGOS RENTISTICOS'!$A$2:E1064,2,FALSE)</f>
        <v>825000000</v>
      </c>
      <c r="O24" s="75">
        <f>VLOOKUP(P24,'CODIGOS RENTISTICOS'!$A$2:F3231,3,FALSE)</f>
        <v>150109</v>
      </c>
      <c r="P24" s="61">
        <v>121245</v>
      </c>
      <c r="Q24" s="53">
        <v>81000</v>
      </c>
      <c r="R24" s="61"/>
    </row>
    <row r="25" spans="1:18" x14ac:dyDescent="0.2">
      <c r="A25" s="12">
        <v>50000249</v>
      </c>
      <c r="B25" s="12">
        <v>3010857</v>
      </c>
      <c r="C25" s="12" t="s">
        <v>285</v>
      </c>
      <c r="D25" s="12">
        <v>17349820</v>
      </c>
      <c r="E25" s="56">
        <v>37469</v>
      </c>
      <c r="F25" s="12">
        <v>6600083</v>
      </c>
      <c r="G25" s="12">
        <v>0</v>
      </c>
      <c r="H25" s="12">
        <v>0</v>
      </c>
      <c r="J25" s="53">
        <v>3000</v>
      </c>
      <c r="K25" s="53">
        <v>0</v>
      </c>
      <c r="L25" s="53">
        <v>0</v>
      </c>
      <c r="M25" s="53">
        <v>3000</v>
      </c>
      <c r="N25" s="75">
        <f>VLOOKUP(P25,'CODIGOS RENTISTICOS'!$A$2:E1065,2,FALSE)</f>
        <v>825000000</v>
      </c>
      <c r="O25" s="75">
        <f>VLOOKUP(P25,'CODIGOS RENTISTICOS'!$A$2:F3232,3,FALSE)</f>
        <v>150109</v>
      </c>
      <c r="P25" s="61">
        <v>121245</v>
      </c>
      <c r="Q25" s="53">
        <v>3000</v>
      </c>
      <c r="R25" s="61"/>
    </row>
    <row r="26" spans="1:18" x14ac:dyDescent="0.2">
      <c r="A26" s="12">
        <v>50000249</v>
      </c>
      <c r="B26" s="12">
        <v>3010862</v>
      </c>
      <c r="C26" s="12" t="s">
        <v>285</v>
      </c>
      <c r="D26" s="12">
        <v>11201333</v>
      </c>
      <c r="E26" s="56">
        <v>37469</v>
      </c>
      <c r="F26" s="12">
        <v>8635078</v>
      </c>
      <c r="G26" s="12">
        <v>0</v>
      </c>
      <c r="H26" s="12">
        <v>0</v>
      </c>
      <c r="J26" s="53">
        <v>49000</v>
      </c>
      <c r="K26" s="53">
        <v>0</v>
      </c>
      <c r="L26" s="53">
        <v>0</v>
      </c>
      <c r="M26" s="53">
        <v>49000</v>
      </c>
      <c r="N26" s="75">
        <f>VLOOKUP(P26,'CODIGOS RENTISTICOS'!$A$2:E1066,2,FALSE)</f>
        <v>825000000</v>
      </c>
      <c r="O26" s="75">
        <f>VLOOKUP(P26,'CODIGOS RENTISTICOS'!$A$2:F3233,3,FALSE)</f>
        <v>150109</v>
      </c>
      <c r="P26" s="61">
        <v>121245</v>
      </c>
      <c r="Q26" s="53">
        <v>49000</v>
      </c>
      <c r="R26" s="61"/>
    </row>
    <row r="27" spans="1:18" x14ac:dyDescent="0.2">
      <c r="A27" s="12">
        <v>50000249</v>
      </c>
      <c r="B27" s="12">
        <v>4427825</v>
      </c>
      <c r="C27" s="12" t="s">
        <v>285</v>
      </c>
      <c r="D27" s="12">
        <v>8040071331</v>
      </c>
      <c r="E27" s="56">
        <v>37469</v>
      </c>
      <c r="F27" s="12">
        <v>6524066</v>
      </c>
      <c r="G27" s="12">
        <v>0</v>
      </c>
      <c r="H27" s="12">
        <v>0</v>
      </c>
      <c r="J27" s="53">
        <v>34000</v>
      </c>
      <c r="K27" s="53">
        <v>0</v>
      </c>
      <c r="L27" s="53">
        <v>0</v>
      </c>
      <c r="M27" s="53">
        <v>34000</v>
      </c>
      <c r="N27" s="75">
        <f>VLOOKUP(P27,'CODIGOS RENTISTICOS'!$A$2:E1067,2,FALSE)</f>
        <v>825000000</v>
      </c>
      <c r="O27" s="75">
        <f>VLOOKUP(P27,'CODIGOS RENTISTICOS'!$A$2:F3234,3,FALSE)</f>
        <v>150109</v>
      </c>
      <c r="P27" s="61">
        <v>121245</v>
      </c>
      <c r="Q27" s="53">
        <v>34000</v>
      </c>
      <c r="R27" s="61"/>
    </row>
    <row r="28" spans="1:18" x14ac:dyDescent="0.2">
      <c r="A28" s="12">
        <v>50000249</v>
      </c>
      <c r="B28" s="12">
        <v>1214977</v>
      </c>
      <c r="C28" s="12" t="s">
        <v>285</v>
      </c>
      <c r="D28" s="12">
        <v>167903</v>
      </c>
      <c r="E28" s="56">
        <v>37469</v>
      </c>
      <c r="F28" s="12">
        <v>2016875</v>
      </c>
      <c r="G28" s="12">
        <v>0</v>
      </c>
      <c r="H28" s="12">
        <v>0</v>
      </c>
      <c r="J28" s="53">
        <v>1212000</v>
      </c>
      <c r="K28" s="53">
        <v>0</v>
      </c>
      <c r="L28" s="53">
        <v>0</v>
      </c>
      <c r="M28" s="53">
        <v>1212000</v>
      </c>
      <c r="N28" s="75">
        <f>VLOOKUP(P28,'CODIGOS RENTISTICOS'!$A$2:E1068,2,FALSE)</f>
        <v>10900000</v>
      </c>
      <c r="O28" s="75">
        <f>VLOOKUP(P28,'CODIGOS RENTISTICOS'!$A$2:F3235,3,FALSE)</f>
        <v>170101</v>
      </c>
      <c r="P28" s="61">
        <v>121255</v>
      </c>
      <c r="Q28" s="53">
        <v>1212000</v>
      </c>
      <c r="R28" s="61"/>
    </row>
    <row r="29" spans="1:18" x14ac:dyDescent="0.2">
      <c r="A29" s="12">
        <v>50000249</v>
      </c>
      <c r="B29" s="12">
        <v>907097</v>
      </c>
      <c r="C29" s="12" t="s">
        <v>285</v>
      </c>
      <c r="D29" s="12">
        <v>8000179659</v>
      </c>
      <c r="E29" s="56">
        <v>37469</v>
      </c>
      <c r="F29" s="12">
        <v>4315098</v>
      </c>
      <c r="G29" s="12">
        <v>0</v>
      </c>
      <c r="H29" s="12">
        <v>0</v>
      </c>
      <c r="J29" s="53">
        <v>116000</v>
      </c>
      <c r="K29" s="53">
        <v>0</v>
      </c>
      <c r="L29" s="53">
        <v>0</v>
      </c>
      <c r="M29" s="53">
        <v>116000</v>
      </c>
      <c r="N29" s="75">
        <f>VLOOKUP(P29,'CODIGOS RENTISTICOS'!$A$2:E1069,2,FALSE)</f>
        <v>825000000</v>
      </c>
      <c r="O29" s="75">
        <f>VLOOKUP(P29,'CODIGOS RENTISTICOS'!$A$2:F3236,3,FALSE)</f>
        <v>150109</v>
      </c>
      <c r="P29" s="61">
        <v>121245</v>
      </c>
      <c r="Q29" s="53">
        <v>116000</v>
      </c>
      <c r="R29" s="61"/>
    </row>
    <row r="30" spans="1:18" x14ac:dyDescent="0.2">
      <c r="A30" s="12">
        <v>50000249</v>
      </c>
      <c r="B30" s="12">
        <v>1101677</v>
      </c>
      <c r="C30" s="12" t="s">
        <v>33</v>
      </c>
      <c r="D30" s="12">
        <v>71650115</v>
      </c>
      <c r="E30" s="56">
        <v>37469</v>
      </c>
      <c r="F30" s="12">
        <v>2385151</v>
      </c>
      <c r="G30" s="12">
        <v>0</v>
      </c>
      <c r="H30" s="12">
        <v>0</v>
      </c>
      <c r="J30" s="53">
        <v>7000</v>
      </c>
      <c r="K30" s="53">
        <v>0</v>
      </c>
      <c r="L30" s="53">
        <v>0</v>
      </c>
      <c r="M30" s="53">
        <v>7000</v>
      </c>
      <c r="N30" s="75">
        <f>VLOOKUP(P30,'CODIGOS RENTISTICOS'!$A$2:E1070,2,FALSE)</f>
        <v>825000000</v>
      </c>
      <c r="O30" s="75">
        <f>VLOOKUP(P30,'CODIGOS RENTISTICOS'!$A$2:F3237,3,FALSE)</f>
        <v>150109</v>
      </c>
      <c r="P30" s="61">
        <v>121245</v>
      </c>
      <c r="Q30" s="53">
        <v>7000</v>
      </c>
      <c r="R30" s="61"/>
    </row>
    <row r="31" spans="1:18" x14ac:dyDescent="0.2">
      <c r="A31" s="12">
        <v>50000249</v>
      </c>
      <c r="B31" s="12">
        <v>1101678</v>
      </c>
      <c r="C31" s="12" t="s">
        <v>33</v>
      </c>
      <c r="D31" s="12">
        <v>71651277</v>
      </c>
      <c r="E31" s="56">
        <v>37469</v>
      </c>
      <c r="F31" s="12">
        <v>2385151</v>
      </c>
      <c r="G31" s="12">
        <v>0</v>
      </c>
      <c r="H31" s="12">
        <v>0</v>
      </c>
      <c r="J31" s="53">
        <v>7000</v>
      </c>
      <c r="K31" s="53">
        <v>0</v>
      </c>
      <c r="L31" s="53">
        <v>0</v>
      </c>
      <c r="M31" s="53">
        <v>7000</v>
      </c>
      <c r="N31" s="75">
        <f>VLOOKUP(P31,'CODIGOS RENTISTICOS'!$A$2:E1071,2,FALSE)</f>
        <v>825000000</v>
      </c>
      <c r="O31" s="75">
        <f>VLOOKUP(P31,'CODIGOS RENTISTICOS'!$A$2:F3238,3,FALSE)</f>
        <v>150109</v>
      </c>
      <c r="P31" s="61">
        <v>121245</v>
      </c>
      <c r="Q31" s="53">
        <v>7000</v>
      </c>
      <c r="R31" s="61"/>
    </row>
    <row r="32" spans="1:18" x14ac:dyDescent="0.2">
      <c r="A32" s="12">
        <v>50000249</v>
      </c>
      <c r="B32" s="12">
        <v>1101679</v>
      </c>
      <c r="C32" s="12" t="s">
        <v>33</v>
      </c>
      <c r="D32" s="12">
        <v>71701536</v>
      </c>
      <c r="E32" s="56">
        <v>37469</v>
      </c>
      <c r="F32" s="12">
        <v>2385151</v>
      </c>
      <c r="G32" s="12">
        <v>0</v>
      </c>
      <c r="H32" s="12">
        <v>0</v>
      </c>
      <c r="J32" s="53">
        <v>7000</v>
      </c>
      <c r="K32" s="53">
        <v>0</v>
      </c>
      <c r="L32" s="53">
        <v>0</v>
      </c>
      <c r="M32" s="53">
        <v>7000</v>
      </c>
      <c r="N32" s="75">
        <f>VLOOKUP(P32,'CODIGOS RENTISTICOS'!$A$2:E1072,2,FALSE)</f>
        <v>825000000</v>
      </c>
      <c r="O32" s="75">
        <f>VLOOKUP(P32,'CODIGOS RENTISTICOS'!$A$2:F3239,3,FALSE)</f>
        <v>150109</v>
      </c>
      <c r="P32" s="61">
        <v>121245</v>
      </c>
      <c r="Q32" s="53">
        <v>7000</v>
      </c>
      <c r="R32" s="61"/>
    </row>
    <row r="33" spans="1:18" x14ac:dyDescent="0.2">
      <c r="A33" s="12">
        <v>50000249</v>
      </c>
      <c r="B33" s="12">
        <v>1375786</v>
      </c>
      <c r="C33" s="12" t="s">
        <v>33</v>
      </c>
      <c r="D33" s="12">
        <v>71699534</v>
      </c>
      <c r="E33" s="56">
        <v>37469</v>
      </c>
      <c r="F33" s="12">
        <v>3252222</v>
      </c>
      <c r="G33" s="12">
        <v>0</v>
      </c>
      <c r="H33" s="12">
        <v>0</v>
      </c>
      <c r="J33" s="53">
        <v>5000</v>
      </c>
      <c r="K33" s="53">
        <v>0</v>
      </c>
      <c r="L33" s="53">
        <v>0</v>
      </c>
      <c r="M33" s="53">
        <v>5000</v>
      </c>
      <c r="N33" s="75">
        <f>VLOOKUP(P33,'CODIGOS RENTISTICOS'!$A$2:E1073,2,FALSE)</f>
        <v>825000000</v>
      </c>
      <c r="O33" s="75">
        <f>VLOOKUP(P33,'CODIGOS RENTISTICOS'!$A$2:F3240,3,FALSE)</f>
        <v>150109</v>
      </c>
      <c r="P33" s="61">
        <v>5041</v>
      </c>
      <c r="Q33" s="53">
        <v>5000</v>
      </c>
      <c r="R33" s="61"/>
    </row>
    <row r="34" spans="1:18" x14ac:dyDescent="0.2">
      <c r="A34" s="12">
        <v>50000249</v>
      </c>
      <c r="B34" s="12">
        <v>1375797</v>
      </c>
      <c r="C34" s="12" t="s">
        <v>33</v>
      </c>
      <c r="D34" s="12">
        <v>71657488</v>
      </c>
      <c r="E34" s="56">
        <v>37469</v>
      </c>
      <c r="F34" s="12">
        <v>3252222</v>
      </c>
      <c r="G34" s="12">
        <v>0</v>
      </c>
      <c r="H34" s="12">
        <v>0</v>
      </c>
      <c r="J34" s="53">
        <v>5000</v>
      </c>
      <c r="K34" s="53">
        <v>0</v>
      </c>
      <c r="L34" s="53">
        <v>0</v>
      </c>
      <c r="M34" s="53">
        <v>5000</v>
      </c>
      <c r="N34" s="75">
        <f>VLOOKUP(P34,'CODIGOS RENTISTICOS'!$A$2:E1074,2,FALSE)</f>
        <v>825000000</v>
      </c>
      <c r="O34" s="75">
        <f>VLOOKUP(P34,'CODIGOS RENTISTICOS'!$A$2:F3241,3,FALSE)</f>
        <v>150109</v>
      </c>
      <c r="P34" s="61">
        <v>5041</v>
      </c>
      <c r="Q34" s="53">
        <v>5000</v>
      </c>
      <c r="R34" s="61"/>
    </row>
    <row r="35" spans="1:18" x14ac:dyDescent="0.2">
      <c r="A35" s="12">
        <v>50000249</v>
      </c>
      <c r="B35" s="12">
        <v>1375798</v>
      </c>
      <c r="C35" s="12" t="s">
        <v>33</v>
      </c>
      <c r="D35" s="12">
        <v>71595542</v>
      </c>
      <c r="E35" s="56">
        <v>37469</v>
      </c>
      <c r="F35" s="12">
        <v>3252222</v>
      </c>
      <c r="G35" s="12">
        <v>0</v>
      </c>
      <c r="H35" s="12">
        <v>0</v>
      </c>
      <c r="J35" s="53">
        <v>5000</v>
      </c>
      <c r="K35" s="53">
        <v>0</v>
      </c>
      <c r="L35" s="53">
        <v>0</v>
      </c>
      <c r="M35" s="53">
        <v>5000</v>
      </c>
      <c r="N35" s="75">
        <f>VLOOKUP(P35,'CODIGOS RENTISTICOS'!$A$2:E1075,2,FALSE)</f>
        <v>825000000</v>
      </c>
      <c r="O35" s="75">
        <f>VLOOKUP(P35,'CODIGOS RENTISTICOS'!$A$2:F3242,3,FALSE)</f>
        <v>150109</v>
      </c>
      <c r="P35" s="61">
        <v>5041</v>
      </c>
      <c r="Q35" s="53">
        <v>5000</v>
      </c>
      <c r="R35" s="61"/>
    </row>
    <row r="36" spans="1:18" x14ac:dyDescent="0.2">
      <c r="A36" s="12">
        <v>50000249</v>
      </c>
      <c r="B36" s="12">
        <v>925783</v>
      </c>
      <c r="C36" s="12" t="s">
        <v>33</v>
      </c>
      <c r="D36" s="12">
        <v>8600558596</v>
      </c>
      <c r="E36" s="56">
        <v>37469</v>
      </c>
      <c r="F36" s="12">
        <v>2352800</v>
      </c>
      <c r="G36" s="12">
        <v>0</v>
      </c>
      <c r="H36" s="12">
        <v>0</v>
      </c>
      <c r="J36" s="53">
        <v>1332850</v>
      </c>
      <c r="K36" s="53">
        <v>0</v>
      </c>
      <c r="L36" s="53">
        <v>0</v>
      </c>
      <c r="M36" s="53">
        <v>1332850</v>
      </c>
      <c r="N36" s="75">
        <f>VLOOKUP(P36,'CODIGOS RENTISTICOS'!$A$2:E1076,2,FALSE)</f>
        <v>825000000</v>
      </c>
      <c r="O36" s="75">
        <f>VLOOKUP(P36,'CODIGOS RENTISTICOS'!$A$2:F3243,3,FALSE)</f>
        <v>150109</v>
      </c>
      <c r="P36" s="61">
        <v>121245</v>
      </c>
      <c r="Q36" s="53">
        <v>1332850</v>
      </c>
      <c r="R36" s="61"/>
    </row>
    <row r="37" spans="1:18" x14ac:dyDescent="0.2">
      <c r="A37" s="12">
        <v>50000249</v>
      </c>
      <c r="B37" s="12">
        <v>989280</v>
      </c>
      <c r="C37" s="12" t="s">
        <v>288</v>
      </c>
      <c r="D37" s="12">
        <v>8200003941</v>
      </c>
      <c r="E37" s="56">
        <v>37469</v>
      </c>
      <c r="F37" s="12">
        <v>7422185</v>
      </c>
      <c r="G37" s="12">
        <v>0</v>
      </c>
      <c r="H37" s="12">
        <v>1</v>
      </c>
      <c r="J37" s="53">
        <v>0</v>
      </c>
      <c r="K37" s="53">
        <v>4592499</v>
      </c>
      <c r="L37" s="53">
        <v>0</v>
      </c>
      <c r="M37" s="53">
        <v>4592499</v>
      </c>
      <c r="N37" s="75">
        <f>VLOOKUP(P37,'CODIGOS RENTISTICOS'!$A$2:E1077,2,FALSE)</f>
        <v>96200000</v>
      </c>
      <c r="O37" s="75">
        <f>VLOOKUP(P37,'CODIGOS RENTISTICOS'!$A$2:F3244,3,FALSE)</f>
        <v>350101</v>
      </c>
      <c r="P37" s="61">
        <v>121203</v>
      </c>
      <c r="Q37" s="53">
        <v>4592499</v>
      </c>
      <c r="R37" s="61"/>
    </row>
    <row r="38" spans="1:18" x14ac:dyDescent="0.2">
      <c r="A38" s="12">
        <v>50000249</v>
      </c>
      <c r="B38" s="12">
        <v>826008</v>
      </c>
      <c r="C38" s="12" t="s">
        <v>289</v>
      </c>
      <c r="D38" s="12">
        <v>74860477</v>
      </c>
      <c r="E38" s="56">
        <v>37469</v>
      </c>
      <c r="F38" s="12">
        <v>6323425</v>
      </c>
      <c r="G38" s="12">
        <v>0</v>
      </c>
      <c r="H38" s="12">
        <v>0</v>
      </c>
      <c r="J38" s="53">
        <v>5000</v>
      </c>
      <c r="K38" s="53">
        <v>0</v>
      </c>
      <c r="L38" s="53">
        <v>0</v>
      </c>
      <c r="M38" s="53">
        <v>5000</v>
      </c>
      <c r="N38" s="75">
        <f>VLOOKUP(P38,'CODIGOS RENTISTICOS'!$A$2:E1078,2,FALSE)</f>
        <v>825000000</v>
      </c>
      <c r="O38" s="75">
        <f>VLOOKUP(P38,'CODIGOS RENTISTICOS'!$A$2:F3245,3,FALSE)</f>
        <v>150109</v>
      </c>
      <c r="P38" s="61">
        <v>121245</v>
      </c>
      <c r="Q38" s="53">
        <v>5000</v>
      </c>
      <c r="R38" s="61"/>
    </row>
    <row r="39" spans="1:18" x14ac:dyDescent="0.2">
      <c r="A39" s="12">
        <v>50000249</v>
      </c>
      <c r="B39" s="12">
        <v>826605</v>
      </c>
      <c r="C39" s="12" t="s">
        <v>289</v>
      </c>
      <c r="D39" s="12">
        <v>9658505</v>
      </c>
      <c r="E39" s="56">
        <v>37469</v>
      </c>
      <c r="F39" s="12">
        <v>6384117</v>
      </c>
      <c r="G39" s="12">
        <v>0</v>
      </c>
      <c r="H39" s="12">
        <v>0</v>
      </c>
      <c r="J39" s="53">
        <v>5000</v>
      </c>
      <c r="K39" s="53">
        <v>0</v>
      </c>
      <c r="L39" s="53">
        <v>0</v>
      </c>
      <c r="M39" s="53">
        <v>5000</v>
      </c>
      <c r="N39" s="75">
        <f>VLOOKUP(P39,'CODIGOS RENTISTICOS'!$A$2:E1079,2,FALSE)</f>
        <v>825000000</v>
      </c>
      <c r="O39" s="75">
        <f>VLOOKUP(P39,'CODIGOS RENTISTICOS'!$A$2:F3246,3,FALSE)</f>
        <v>150109</v>
      </c>
      <c r="P39" s="61">
        <v>121245</v>
      </c>
      <c r="Q39" s="53">
        <v>5000</v>
      </c>
      <c r="R39" s="61"/>
    </row>
    <row r="40" spans="1:18" x14ac:dyDescent="0.2">
      <c r="A40" s="12">
        <v>50000249</v>
      </c>
      <c r="B40" s="12">
        <v>1161386</v>
      </c>
      <c r="C40" s="12" t="s">
        <v>299</v>
      </c>
      <c r="D40" s="12">
        <v>8080019056</v>
      </c>
      <c r="E40" s="56">
        <v>37469</v>
      </c>
      <c r="F40" s="12">
        <v>8314630</v>
      </c>
      <c r="G40" s="12">
        <v>0</v>
      </c>
      <c r="H40" s="12">
        <v>0</v>
      </c>
      <c r="J40" s="53">
        <v>63000</v>
      </c>
      <c r="K40" s="53">
        <v>0</v>
      </c>
      <c r="L40" s="53">
        <v>0</v>
      </c>
      <c r="M40" s="53">
        <v>63000</v>
      </c>
      <c r="N40" s="75">
        <f>VLOOKUP(P40,'CODIGOS RENTISTICOS'!$A$2:E1080,2,FALSE)</f>
        <v>825000000</v>
      </c>
      <c r="O40" s="75">
        <f>VLOOKUP(P40,'CODIGOS RENTISTICOS'!$A$2:F3247,3,FALSE)</f>
        <v>150109</v>
      </c>
      <c r="P40" s="61">
        <v>121245</v>
      </c>
      <c r="Q40" s="53">
        <v>63000</v>
      </c>
      <c r="R40" s="61"/>
    </row>
    <row r="41" spans="1:18" x14ac:dyDescent="0.2">
      <c r="A41" s="12">
        <v>50000249</v>
      </c>
      <c r="B41" s="12">
        <v>1161393</v>
      </c>
      <c r="C41" s="12" t="s">
        <v>299</v>
      </c>
      <c r="D41" s="12">
        <v>3150862</v>
      </c>
      <c r="E41" s="56">
        <v>37469</v>
      </c>
      <c r="F41" s="12">
        <v>0</v>
      </c>
      <c r="G41" s="12">
        <v>0</v>
      </c>
      <c r="H41" s="12">
        <v>0</v>
      </c>
      <c r="J41" s="53">
        <v>7000</v>
      </c>
      <c r="K41" s="53">
        <v>0</v>
      </c>
      <c r="L41" s="53">
        <v>0</v>
      </c>
      <c r="M41" s="53">
        <v>7000</v>
      </c>
      <c r="N41" s="75">
        <f>VLOOKUP(P41,'CODIGOS RENTISTICOS'!$A$2:E1081,2,FALSE)</f>
        <v>825000000</v>
      </c>
      <c r="O41" s="75">
        <f>VLOOKUP(P41,'CODIGOS RENTISTICOS'!$A$2:F3248,3,FALSE)</f>
        <v>150109</v>
      </c>
      <c r="P41" s="61">
        <v>121245</v>
      </c>
      <c r="Q41" s="53">
        <v>7000</v>
      </c>
      <c r="R41" s="61"/>
    </row>
    <row r="42" spans="1:18" x14ac:dyDescent="0.2">
      <c r="A42" s="12">
        <v>50000249</v>
      </c>
      <c r="B42" s="12">
        <v>1023413</v>
      </c>
      <c r="C42" s="12" t="s">
        <v>37</v>
      </c>
      <c r="D42" s="12">
        <v>2318454</v>
      </c>
      <c r="E42" s="56">
        <v>37469</v>
      </c>
      <c r="F42" s="12">
        <v>2513427</v>
      </c>
      <c r="G42" s="12">
        <v>0</v>
      </c>
      <c r="H42" s="12">
        <v>0</v>
      </c>
      <c r="J42" s="53">
        <v>17850</v>
      </c>
      <c r="K42" s="53">
        <v>0</v>
      </c>
      <c r="L42" s="53">
        <v>0</v>
      </c>
      <c r="M42" s="53">
        <v>17850</v>
      </c>
      <c r="N42" s="75">
        <f>VLOOKUP(P42,'CODIGOS RENTISTICOS'!$A$2:E1082,2,FALSE)</f>
        <v>12400000</v>
      </c>
      <c r="O42" s="75">
        <f>VLOOKUP(P42,'CODIGOS RENTISTICOS'!$A$2:F3249,3,FALSE)</f>
        <v>270102</v>
      </c>
      <c r="P42" s="61">
        <v>50110202</v>
      </c>
      <c r="Q42" s="53">
        <v>17850</v>
      </c>
      <c r="R42" s="61"/>
    </row>
    <row r="43" spans="1:18" x14ac:dyDescent="0.2">
      <c r="A43" s="12">
        <v>50000249</v>
      </c>
      <c r="B43" s="12">
        <v>1071345</v>
      </c>
      <c r="C43" s="12" t="s">
        <v>123</v>
      </c>
      <c r="D43" s="12">
        <v>8190005303</v>
      </c>
      <c r="E43" s="56">
        <v>37469</v>
      </c>
      <c r="F43" s="12">
        <v>4215209</v>
      </c>
      <c r="G43" s="12">
        <v>0</v>
      </c>
      <c r="H43" s="12">
        <v>1</v>
      </c>
      <c r="J43" s="53">
        <v>0</v>
      </c>
      <c r="K43" s="53">
        <v>492223.86</v>
      </c>
      <c r="L43" s="53">
        <v>0</v>
      </c>
      <c r="M43" s="53">
        <v>492223.86</v>
      </c>
      <c r="N43" s="75">
        <f>VLOOKUP(P43,'CODIGOS RENTISTICOS'!$A$2:E1083,2,FALSE)</f>
        <v>96400000</v>
      </c>
      <c r="O43" s="75">
        <f>VLOOKUP(P43,'CODIGOS RENTISTICOS'!$A$2:F3250,3,FALSE)</f>
        <v>370101</v>
      </c>
      <c r="P43" s="61">
        <v>6040</v>
      </c>
      <c r="Q43" s="53">
        <v>492223.86</v>
      </c>
      <c r="R43" s="61"/>
    </row>
    <row r="44" spans="1:18" x14ac:dyDescent="0.2">
      <c r="A44" s="12">
        <v>50000249</v>
      </c>
      <c r="B44" s="12">
        <v>763731</v>
      </c>
      <c r="C44" s="12" t="s">
        <v>126</v>
      </c>
      <c r="D44" s="12">
        <v>13748644</v>
      </c>
      <c r="E44" s="56">
        <v>37469</v>
      </c>
      <c r="F44" s="12">
        <v>6828583</v>
      </c>
      <c r="G44" s="12">
        <v>0</v>
      </c>
      <c r="H44" s="12">
        <v>0</v>
      </c>
      <c r="J44" s="53">
        <v>7000</v>
      </c>
      <c r="K44" s="53">
        <v>0</v>
      </c>
      <c r="L44" s="53">
        <v>0</v>
      </c>
      <c r="M44" s="53">
        <v>7000</v>
      </c>
      <c r="N44" s="75">
        <f>VLOOKUP(P44,'CODIGOS RENTISTICOS'!$A$2:E1084,2,FALSE)</f>
        <v>825000000</v>
      </c>
      <c r="O44" s="75">
        <f>VLOOKUP(P44,'CODIGOS RENTISTICOS'!$A$2:F3251,3,FALSE)</f>
        <v>150109</v>
      </c>
      <c r="P44" s="61">
        <v>5041</v>
      </c>
      <c r="Q44" s="53">
        <v>7000</v>
      </c>
      <c r="R44" s="61"/>
    </row>
    <row r="45" spans="1:18" x14ac:dyDescent="0.2">
      <c r="A45" s="12">
        <v>50000249</v>
      </c>
      <c r="B45" s="12">
        <v>3598415</v>
      </c>
      <c r="C45" s="12" t="s">
        <v>419</v>
      </c>
      <c r="D45" s="12">
        <v>8900057436</v>
      </c>
      <c r="E45" s="56">
        <v>37469</v>
      </c>
      <c r="F45" s="12">
        <v>2652366</v>
      </c>
      <c r="G45" s="12">
        <v>0</v>
      </c>
      <c r="H45" s="12">
        <v>0</v>
      </c>
      <c r="J45" s="53">
        <v>28000</v>
      </c>
      <c r="K45" s="53">
        <v>0</v>
      </c>
      <c r="L45" s="53">
        <v>0</v>
      </c>
      <c r="M45" s="53">
        <v>28000</v>
      </c>
      <c r="N45" s="75">
        <f>VLOOKUP(P45,'CODIGOS RENTISTICOS'!$A$2:E1085,2,FALSE)</f>
        <v>825000000</v>
      </c>
      <c r="O45" s="75">
        <f>VLOOKUP(P45,'CODIGOS RENTISTICOS'!$A$2:F3252,3,FALSE)</f>
        <v>150109</v>
      </c>
      <c r="P45" s="61">
        <v>121245</v>
      </c>
      <c r="Q45" s="53">
        <v>28000</v>
      </c>
      <c r="R45" s="61"/>
    </row>
    <row r="46" spans="1:18" x14ac:dyDescent="0.2">
      <c r="A46" s="12">
        <v>50000249</v>
      </c>
      <c r="B46" s="12">
        <v>609748</v>
      </c>
      <c r="C46" s="12" t="s">
        <v>42</v>
      </c>
      <c r="D46" s="12">
        <v>8001973682</v>
      </c>
      <c r="E46" s="56">
        <v>37469</v>
      </c>
      <c r="F46" s="12">
        <v>6818702</v>
      </c>
      <c r="G46" s="12">
        <v>0</v>
      </c>
      <c r="H46" s="12">
        <v>1</v>
      </c>
      <c r="J46" s="53">
        <v>0</v>
      </c>
      <c r="K46" s="53">
        <v>0</v>
      </c>
      <c r="L46" s="53">
        <v>5308</v>
      </c>
      <c r="M46" s="53">
        <v>5308</v>
      </c>
      <c r="N46" s="75">
        <f>VLOOKUP(P46,'CODIGOS RENTISTICOS'!$A$2:E1086,2,FALSE)</f>
        <v>11500000</v>
      </c>
      <c r="O46" s="75">
        <f>VLOOKUP(P46,'CODIGOS RENTISTICOS'!$A$2:F3253,3,FALSE)</f>
        <v>130101</v>
      </c>
      <c r="P46" s="61">
        <v>2701</v>
      </c>
      <c r="Q46" s="53">
        <v>5308</v>
      </c>
      <c r="R46" s="61"/>
    </row>
    <row r="47" spans="1:18" x14ac:dyDescent="0.2">
      <c r="A47" s="12">
        <v>50000249</v>
      </c>
      <c r="B47" s="12">
        <v>609754</v>
      </c>
      <c r="C47" s="12" t="s">
        <v>42</v>
      </c>
      <c r="D47" s="12">
        <v>16453471</v>
      </c>
      <c r="E47" s="56">
        <v>37469</v>
      </c>
      <c r="F47" s="12">
        <v>6908553</v>
      </c>
      <c r="G47" s="12">
        <v>0</v>
      </c>
      <c r="H47" s="12">
        <v>0</v>
      </c>
      <c r="J47" s="53">
        <v>7000</v>
      </c>
      <c r="K47" s="53">
        <v>0</v>
      </c>
      <c r="L47" s="53">
        <v>0</v>
      </c>
      <c r="M47" s="53">
        <v>7000</v>
      </c>
      <c r="N47" s="75">
        <f>VLOOKUP(P47,'CODIGOS RENTISTICOS'!$A$2:E1087,2,FALSE)</f>
        <v>96300000</v>
      </c>
      <c r="O47" s="75">
        <f>VLOOKUP(P47,'CODIGOS RENTISTICOS'!$A$2:F3254,3,FALSE)</f>
        <v>360107</v>
      </c>
      <c r="P47" s="61">
        <v>121215</v>
      </c>
      <c r="Q47" s="53">
        <v>7000</v>
      </c>
      <c r="R47" s="61"/>
    </row>
    <row r="48" spans="1:18" x14ac:dyDescent="0.2">
      <c r="A48" s="12">
        <v>50000249</v>
      </c>
      <c r="B48" s="12">
        <v>609756</v>
      </c>
      <c r="C48" s="12" t="s">
        <v>42</v>
      </c>
      <c r="D48" s="12">
        <v>16287981</v>
      </c>
      <c r="E48" s="56">
        <v>37469</v>
      </c>
      <c r="F48" s="12">
        <v>4487012</v>
      </c>
      <c r="G48" s="12">
        <v>0</v>
      </c>
      <c r="H48" s="12">
        <v>0</v>
      </c>
      <c r="J48" s="53">
        <v>7000</v>
      </c>
      <c r="K48" s="53">
        <v>0</v>
      </c>
      <c r="L48" s="53">
        <v>0</v>
      </c>
      <c r="M48" s="53">
        <v>7000</v>
      </c>
      <c r="N48" s="75">
        <f>VLOOKUP(P48,'CODIGOS RENTISTICOS'!$A$2:E1088,2,FALSE)</f>
        <v>825000000</v>
      </c>
      <c r="O48" s="75">
        <f>VLOOKUP(P48,'CODIGOS RENTISTICOS'!$A$2:F3255,3,FALSE)</f>
        <v>150109</v>
      </c>
      <c r="P48" s="61">
        <v>121245</v>
      </c>
      <c r="Q48" s="53">
        <v>7000</v>
      </c>
      <c r="R48" s="61"/>
    </row>
    <row r="49" spans="1:18" x14ac:dyDescent="0.2">
      <c r="A49" s="12">
        <v>50000249</v>
      </c>
      <c r="B49" s="12">
        <v>609724</v>
      </c>
      <c r="C49" s="12" t="s">
        <v>42</v>
      </c>
      <c r="D49" s="12">
        <v>6427471</v>
      </c>
      <c r="E49" s="56">
        <v>37469</v>
      </c>
      <c r="F49" s="12">
        <v>4187000</v>
      </c>
      <c r="G49" s="12">
        <v>0</v>
      </c>
      <c r="H49" s="12">
        <v>0</v>
      </c>
      <c r="J49" s="53">
        <v>5000</v>
      </c>
      <c r="K49" s="53">
        <v>0</v>
      </c>
      <c r="L49" s="53">
        <v>0</v>
      </c>
      <c r="M49" s="53">
        <v>5000</v>
      </c>
      <c r="N49" s="75">
        <f>VLOOKUP(P49,'CODIGOS RENTISTICOS'!$A$2:E1089,2,FALSE)</f>
        <v>825000000</v>
      </c>
      <c r="O49" s="75">
        <f>VLOOKUP(P49,'CODIGOS RENTISTICOS'!$A$2:F3256,3,FALSE)</f>
        <v>150109</v>
      </c>
      <c r="P49" s="61">
        <v>121245</v>
      </c>
      <c r="Q49" s="53">
        <v>5000</v>
      </c>
      <c r="R49" s="61"/>
    </row>
    <row r="50" spans="1:18" x14ac:dyDescent="0.2">
      <c r="A50" s="12">
        <v>50000249</v>
      </c>
      <c r="B50" s="12">
        <v>609725</v>
      </c>
      <c r="C50" s="12" t="s">
        <v>42</v>
      </c>
      <c r="D50" s="12">
        <v>16622571</v>
      </c>
      <c r="E50" s="56">
        <v>37469</v>
      </c>
      <c r="F50" s="12">
        <v>4187000</v>
      </c>
      <c r="G50" s="12">
        <v>0</v>
      </c>
      <c r="H50" s="12">
        <v>0</v>
      </c>
      <c r="J50" s="53">
        <v>5000</v>
      </c>
      <c r="K50" s="53">
        <v>0</v>
      </c>
      <c r="L50" s="53">
        <v>0</v>
      </c>
      <c r="M50" s="53">
        <v>5000</v>
      </c>
      <c r="N50" s="75">
        <f>VLOOKUP(P50,'CODIGOS RENTISTICOS'!$A$2:E1090,2,FALSE)</f>
        <v>825000000</v>
      </c>
      <c r="O50" s="75">
        <f>VLOOKUP(P50,'CODIGOS RENTISTICOS'!$A$2:F3257,3,FALSE)</f>
        <v>150109</v>
      </c>
      <c r="P50" s="61">
        <v>121245</v>
      </c>
      <c r="Q50" s="53">
        <v>5000</v>
      </c>
      <c r="R50" s="61"/>
    </row>
    <row r="51" spans="1:18" x14ac:dyDescent="0.2">
      <c r="A51" s="12">
        <v>50000249</v>
      </c>
      <c r="B51" s="12">
        <v>609726</v>
      </c>
      <c r="C51" s="12" t="s">
        <v>42</v>
      </c>
      <c r="D51" s="12">
        <v>6248301</v>
      </c>
      <c r="E51" s="56">
        <v>37469</v>
      </c>
      <c r="F51" s="12">
        <v>4187000</v>
      </c>
      <c r="G51" s="12">
        <v>0</v>
      </c>
      <c r="H51" s="12">
        <v>0</v>
      </c>
      <c r="J51" s="53">
        <v>5000</v>
      </c>
      <c r="K51" s="53">
        <v>0</v>
      </c>
      <c r="L51" s="53">
        <v>0</v>
      </c>
      <c r="M51" s="53">
        <v>5000</v>
      </c>
      <c r="N51" s="75">
        <f>VLOOKUP(P51,'CODIGOS RENTISTICOS'!$A$2:E1091,2,FALSE)</f>
        <v>825000000</v>
      </c>
      <c r="O51" s="75">
        <f>VLOOKUP(P51,'CODIGOS RENTISTICOS'!$A$2:F3258,3,FALSE)</f>
        <v>150109</v>
      </c>
      <c r="P51" s="61">
        <v>121245</v>
      </c>
      <c r="Q51" s="53">
        <v>5000</v>
      </c>
      <c r="R51" s="61"/>
    </row>
    <row r="52" spans="1:18" x14ac:dyDescent="0.2">
      <c r="A52" s="12">
        <v>50000249</v>
      </c>
      <c r="B52" s="12">
        <v>609727</v>
      </c>
      <c r="C52" s="12" t="s">
        <v>42</v>
      </c>
      <c r="D52" s="12">
        <v>6247754</v>
      </c>
      <c r="E52" s="56">
        <v>37469</v>
      </c>
      <c r="F52" s="12">
        <v>4187000</v>
      </c>
      <c r="G52" s="12">
        <v>0</v>
      </c>
      <c r="H52" s="12">
        <v>0</v>
      </c>
      <c r="J52" s="53">
        <v>5000</v>
      </c>
      <c r="K52" s="53">
        <v>0</v>
      </c>
      <c r="L52" s="53">
        <v>0</v>
      </c>
      <c r="M52" s="53">
        <v>5000</v>
      </c>
      <c r="N52" s="75">
        <f>VLOOKUP(P52,'CODIGOS RENTISTICOS'!$A$2:E1092,2,FALSE)</f>
        <v>825000000</v>
      </c>
      <c r="O52" s="75">
        <f>VLOOKUP(P52,'CODIGOS RENTISTICOS'!$A$2:F3259,3,FALSE)</f>
        <v>150109</v>
      </c>
      <c r="P52" s="61">
        <v>121245</v>
      </c>
      <c r="Q52" s="53">
        <v>5000</v>
      </c>
      <c r="R52" s="61"/>
    </row>
    <row r="53" spans="1:18" x14ac:dyDescent="0.2">
      <c r="A53" s="12">
        <v>50000249</v>
      </c>
      <c r="B53" s="12">
        <v>609732</v>
      </c>
      <c r="C53" s="12" t="s">
        <v>42</v>
      </c>
      <c r="D53" s="12">
        <v>6252223</v>
      </c>
      <c r="E53" s="56">
        <v>37469</v>
      </c>
      <c r="F53" s="12">
        <v>4187000</v>
      </c>
      <c r="G53" s="12">
        <v>0</v>
      </c>
      <c r="H53" s="12">
        <v>0</v>
      </c>
      <c r="J53" s="53">
        <v>5000</v>
      </c>
      <c r="K53" s="53">
        <v>0</v>
      </c>
      <c r="L53" s="53">
        <v>0</v>
      </c>
      <c r="M53" s="53">
        <v>5000</v>
      </c>
      <c r="N53" s="75">
        <f>VLOOKUP(P53,'CODIGOS RENTISTICOS'!$A$2:E1093,2,FALSE)</f>
        <v>825000000</v>
      </c>
      <c r="O53" s="75">
        <f>VLOOKUP(P53,'CODIGOS RENTISTICOS'!$A$2:F3260,3,FALSE)</f>
        <v>150109</v>
      </c>
      <c r="P53" s="61">
        <v>121245</v>
      </c>
      <c r="Q53" s="53">
        <v>5000</v>
      </c>
      <c r="R53" s="61"/>
    </row>
    <row r="54" spans="1:18" x14ac:dyDescent="0.2">
      <c r="A54" s="12">
        <v>50000249</v>
      </c>
      <c r="B54" s="12">
        <v>609733</v>
      </c>
      <c r="C54" s="12" t="s">
        <v>42</v>
      </c>
      <c r="D54" s="12">
        <v>6247721</v>
      </c>
      <c r="E54" s="56">
        <v>37469</v>
      </c>
      <c r="F54" s="12">
        <v>4187000</v>
      </c>
      <c r="G54" s="12">
        <v>0</v>
      </c>
      <c r="H54" s="12">
        <v>0</v>
      </c>
      <c r="J54" s="53">
        <v>5000</v>
      </c>
      <c r="K54" s="53">
        <v>0</v>
      </c>
      <c r="L54" s="53">
        <v>0</v>
      </c>
      <c r="M54" s="53">
        <v>5000</v>
      </c>
      <c r="N54" s="75">
        <f>VLOOKUP(P54,'CODIGOS RENTISTICOS'!$A$2:E1094,2,FALSE)</f>
        <v>825000000</v>
      </c>
      <c r="O54" s="75">
        <f>VLOOKUP(P54,'CODIGOS RENTISTICOS'!$A$2:F3261,3,FALSE)</f>
        <v>150109</v>
      </c>
      <c r="P54" s="61">
        <v>121245</v>
      </c>
      <c r="Q54" s="53">
        <v>5000</v>
      </c>
      <c r="R54" s="61"/>
    </row>
    <row r="55" spans="1:18" x14ac:dyDescent="0.2">
      <c r="A55" s="12">
        <v>50000249</v>
      </c>
      <c r="B55" s="12">
        <v>609734</v>
      </c>
      <c r="C55" s="12" t="s">
        <v>42</v>
      </c>
      <c r="D55" s="12">
        <v>6246708</v>
      </c>
      <c r="E55" s="56">
        <v>37469</v>
      </c>
      <c r="F55" s="12">
        <v>418700</v>
      </c>
      <c r="G55" s="12">
        <v>0</v>
      </c>
      <c r="H55" s="12">
        <v>0</v>
      </c>
      <c r="J55" s="53">
        <v>5000</v>
      </c>
      <c r="K55" s="53">
        <v>0</v>
      </c>
      <c r="L55" s="53">
        <v>0</v>
      </c>
      <c r="M55" s="53">
        <v>5000</v>
      </c>
      <c r="N55" s="75">
        <f>VLOOKUP(P55,'CODIGOS RENTISTICOS'!$A$2:E1095,2,FALSE)</f>
        <v>825000000</v>
      </c>
      <c r="O55" s="75">
        <f>VLOOKUP(P55,'CODIGOS RENTISTICOS'!$A$2:F3262,3,FALSE)</f>
        <v>150109</v>
      </c>
      <c r="P55" s="61">
        <v>121245</v>
      </c>
      <c r="Q55" s="53">
        <v>5000</v>
      </c>
      <c r="R55" s="61"/>
    </row>
    <row r="56" spans="1:18" x14ac:dyDescent="0.2">
      <c r="A56" s="12">
        <v>50000249</v>
      </c>
      <c r="B56" s="12">
        <v>609735</v>
      </c>
      <c r="C56" s="12" t="s">
        <v>42</v>
      </c>
      <c r="D56" s="12">
        <v>6257077</v>
      </c>
      <c r="E56" s="56">
        <v>37469</v>
      </c>
      <c r="F56" s="12">
        <v>4187000</v>
      </c>
      <c r="G56" s="12">
        <v>0</v>
      </c>
      <c r="H56" s="12">
        <v>0</v>
      </c>
      <c r="J56" s="53">
        <v>5000</v>
      </c>
      <c r="K56" s="53">
        <v>0</v>
      </c>
      <c r="L56" s="53">
        <v>0</v>
      </c>
      <c r="M56" s="53">
        <v>5000</v>
      </c>
      <c r="N56" s="75">
        <f>VLOOKUP(P56,'CODIGOS RENTISTICOS'!$A$2:E1096,2,FALSE)</f>
        <v>825000000</v>
      </c>
      <c r="O56" s="75">
        <f>VLOOKUP(P56,'CODIGOS RENTISTICOS'!$A$2:F3263,3,FALSE)</f>
        <v>150109</v>
      </c>
      <c r="P56" s="61">
        <v>121245</v>
      </c>
      <c r="Q56" s="53">
        <v>5000</v>
      </c>
      <c r="R56" s="61"/>
    </row>
    <row r="57" spans="1:18" x14ac:dyDescent="0.2">
      <c r="A57" s="12">
        <v>50000249</v>
      </c>
      <c r="B57" s="12">
        <v>609736</v>
      </c>
      <c r="C57" s="12" t="s">
        <v>42</v>
      </c>
      <c r="D57" s="12">
        <v>16272131</v>
      </c>
      <c r="E57" s="56">
        <v>37469</v>
      </c>
      <c r="F57" s="12">
        <v>4187000</v>
      </c>
      <c r="G57" s="12">
        <v>0</v>
      </c>
      <c r="H57" s="12">
        <v>0</v>
      </c>
      <c r="J57" s="53">
        <v>5000</v>
      </c>
      <c r="K57" s="53">
        <v>0</v>
      </c>
      <c r="L57" s="53">
        <v>0</v>
      </c>
      <c r="M57" s="53">
        <v>5000</v>
      </c>
      <c r="N57" s="75">
        <f>VLOOKUP(P57,'CODIGOS RENTISTICOS'!$A$2:E1097,2,FALSE)</f>
        <v>825000000</v>
      </c>
      <c r="O57" s="75">
        <f>VLOOKUP(P57,'CODIGOS RENTISTICOS'!$A$2:F3264,3,FALSE)</f>
        <v>150109</v>
      </c>
      <c r="P57" s="61">
        <v>121245</v>
      </c>
      <c r="Q57" s="53">
        <v>5000</v>
      </c>
      <c r="R57" s="61"/>
    </row>
    <row r="58" spans="1:18" x14ac:dyDescent="0.2">
      <c r="A58" s="12">
        <v>50000249</v>
      </c>
      <c r="B58" s="12">
        <v>609737</v>
      </c>
      <c r="C58" s="12" t="s">
        <v>42</v>
      </c>
      <c r="D58" s="12">
        <v>10530842</v>
      </c>
      <c r="E58" s="56">
        <v>37469</v>
      </c>
      <c r="F58" s="12">
        <v>4187000</v>
      </c>
      <c r="G58" s="12">
        <v>0</v>
      </c>
      <c r="H58" s="12">
        <v>0</v>
      </c>
      <c r="J58" s="53">
        <v>5000</v>
      </c>
      <c r="K58" s="53">
        <v>0</v>
      </c>
      <c r="L58" s="53">
        <v>0</v>
      </c>
      <c r="M58" s="53">
        <v>5000</v>
      </c>
      <c r="N58" s="75">
        <f>VLOOKUP(P58,'CODIGOS RENTISTICOS'!$A$2:E1098,2,FALSE)</f>
        <v>825000000</v>
      </c>
      <c r="O58" s="75">
        <f>VLOOKUP(P58,'CODIGOS RENTISTICOS'!$A$2:F3265,3,FALSE)</f>
        <v>150109</v>
      </c>
      <c r="P58" s="61">
        <v>121245</v>
      </c>
      <c r="Q58" s="53">
        <v>5000</v>
      </c>
      <c r="R58" s="61"/>
    </row>
    <row r="59" spans="1:18" x14ac:dyDescent="0.2">
      <c r="A59" s="12">
        <v>50000249</v>
      </c>
      <c r="B59" s="12">
        <v>609738</v>
      </c>
      <c r="C59" s="12" t="s">
        <v>42</v>
      </c>
      <c r="D59" s="12">
        <v>4769059</v>
      </c>
      <c r="E59" s="56">
        <v>37469</v>
      </c>
      <c r="F59" s="12">
        <v>4187000</v>
      </c>
      <c r="G59" s="12">
        <v>0</v>
      </c>
      <c r="H59" s="12">
        <v>0</v>
      </c>
      <c r="J59" s="53">
        <v>5000</v>
      </c>
      <c r="K59" s="53">
        <v>0</v>
      </c>
      <c r="L59" s="53">
        <v>0</v>
      </c>
      <c r="M59" s="53">
        <v>5000</v>
      </c>
      <c r="N59" s="75">
        <f>VLOOKUP(P59,'CODIGOS RENTISTICOS'!$A$2:E1099,2,FALSE)</f>
        <v>825000000</v>
      </c>
      <c r="O59" s="75">
        <f>VLOOKUP(P59,'CODIGOS RENTISTICOS'!$A$2:F3266,3,FALSE)</f>
        <v>150109</v>
      </c>
      <c r="P59" s="61">
        <v>121245</v>
      </c>
      <c r="Q59" s="53">
        <v>5000</v>
      </c>
      <c r="R59" s="61"/>
    </row>
    <row r="60" spans="1:18" x14ac:dyDescent="0.2">
      <c r="A60" s="12">
        <v>50000249</v>
      </c>
      <c r="B60" s="12">
        <v>609739</v>
      </c>
      <c r="C60" s="12" t="s">
        <v>42</v>
      </c>
      <c r="D60" s="12">
        <v>16275547</v>
      </c>
      <c r="E60" s="56">
        <v>37469</v>
      </c>
      <c r="F60" s="12">
        <v>4187000</v>
      </c>
      <c r="G60" s="12">
        <v>0</v>
      </c>
      <c r="H60" s="12">
        <v>0</v>
      </c>
      <c r="J60" s="53">
        <v>5000</v>
      </c>
      <c r="K60" s="53">
        <v>0</v>
      </c>
      <c r="L60" s="53">
        <v>0</v>
      </c>
      <c r="M60" s="53">
        <v>5000</v>
      </c>
      <c r="N60" s="75">
        <f>VLOOKUP(P60,'CODIGOS RENTISTICOS'!$A$2:E1100,2,FALSE)</f>
        <v>825000000</v>
      </c>
      <c r="O60" s="75">
        <f>VLOOKUP(P60,'CODIGOS RENTISTICOS'!$A$2:F3267,3,FALSE)</f>
        <v>150109</v>
      </c>
      <c r="P60" s="61">
        <v>121245</v>
      </c>
      <c r="Q60" s="53">
        <v>5000</v>
      </c>
      <c r="R60" s="61"/>
    </row>
    <row r="61" spans="1:18" x14ac:dyDescent="0.2">
      <c r="A61" s="12">
        <v>50000249</v>
      </c>
      <c r="B61" s="12">
        <v>1214256</v>
      </c>
      <c r="C61" s="12" t="s">
        <v>42</v>
      </c>
      <c r="D61" s="12">
        <v>8903030444</v>
      </c>
      <c r="E61" s="56">
        <v>37469</v>
      </c>
      <c r="F61" s="12">
        <v>8934846</v>
      </c>
      <c r="G61" s="12">
        <v>0</v>
      </c>
      <c r="H61" s="12">
        <v>1</v>
      </c>
      <c r="J61" s="53">
        <v>0</v>
      </c>
      <c r="K61" s="53">
        <v>0</v>
      </c>
      <c r="L61" s="53">
        <v>1444300</v>
      </c>
      <c r="M61" s="53">
        <v>1444300</v>
      </c>
      <c r="N61" s="75">
        <f>VLOOKUP(P61,'CODIGOS RENTISTICOS'!$A$2:E1101,2,FALSE)</f>
        <v>825000000</v>
      </c>
      <c r="O61" s="75">
        <f>VLOOKUP(P61,'CODIGOS RENTISTICOS'!$A$2:F3268,3,FALSE)</f>
        <v>150109</v>
      </c>
      <c r="P61" s="61">
        <v>121245</v>
      </c>
      <c r="Q61" s="53">
        <v>1444300</v>
      </c>
      <c r="R61" s="61"/>
    </row>
    <row r="62" spans="1:18" x14ac:dyDescent="0.2">
      <c r="A62" s="12">
        <v>50000249</v>
      </c>
      <c r="B62" s="12">
        <v>1203305</v>
      </c>
      <c r="C62" s="12" t="s">
        <v>295</v>
      </c>
      <c r="D62" s="12">
        <v>94444459</v>
      </c>
      <c r="E62" s="56">
        <v>37469</v>
      </c>
      <c r="F62" s="12">
        <v>2411339</v>
      </c>
      <c r="G62" s="12">
        <v>0</v>
      </c>
      <c r="H62" s="12">
        <v>0</v>
      </c>
      <c r="J62" s="53">
        <v>50000</v>
      </c>
      <c r="K62" s="53">
        <v>0</v>
      </c>
      <c r="L62" s="53">
        <v>0</v>
      </c>
      <c r="M62" s="53">
        <v>50000</v>
      </c>
      <c r="N62" s="75">
        <f>VLOOKUP(P62,'CODIGOS RENTISTICOS'!$A$2:E1102,2,FALSE)</f>
        <v>11100000</v>
      </c>
      <c r="O62" s="75">
        <f>VLOOKUP(P62,'CODIGOS RENTISTICOS'!$A$2:F3269,3,FALSE)</f>
        <v>150101</v>
      </c>
      <c r="P62" s="61">
        <v>121275</v>
      </c>
      <c r="Q62" s="53">
        <v>50000</v>
      </c>
      <c r="R62" s="61"/>
    </row>
    <row r="63" spans="1:18" x14ac:dyDescent="0.2">
      <c r="A63" s="12">
        <v>50000249</v>
      </c>
      <c r="B63" s="12">
        <v>1203307</v>
      </c>
      <c r="C63" s="12" t="s">
        <v>295</v>
      </c>
      <c r="D63" s="12">
        <v>29222460</v>
      </c>
      <c r="E63" s="56">
        <v>37469</v>
      </c>
      <c r="F63" s="12">
        <v>2413023</v>
      </c>
      <c r="G63" s="12">
        <v>0</v>
      </c>
      <c r="H63" s="12">
        <v>0</v>
      </c>
      <c r="J63" s="53">
        <v>200000</v>
      </c>
      <c r="K63" s="53">
        <v>0</v>
      </c>
      <c r="L63" s="53">
        <v>0</v>
      </c>
      <c r="M63" s="53">
        <v>200000</v>
      </c>
      <c r="N63" s="75">
        <f>VLOOKUP(P63,'CODIGOS RENTISTICOS'!$A$2:E1103,2,FALSE)</f>
        <v>11100000</v>
      </c>
      <c r="O63" s="75">
        <f>VLOOKUP(P63,'CODIGOS RENTISTICOS'!$A$2:F3270,3,FALSE)</f>
        <v>150101</v>
      </c>
      <c r="P63" s="61">
        <v>121275</v>
      </c>
      <c r="Q63" s="53">
        <v>200000</v>
      </c>
      <c r="R63" s="61"/>
    </row>
    <row r="64" spans="1:18" x14ac:dyDescent="0.2">
      <c r="A64" s="12">
        <v>50000249</v>
      </c>
      <c r="B64" s="12">
        <v>1226433</v>
      </c>
      <c r="C64" s="12" t="s">
        <v>295</v>
      </c>
      <c r="D64" s="12">
        <v>29222460</v>
      </c>
      <c r="E64" s="56">
        <v>37469</v>
      </c>
      <c r="F64" s="12">
        <v>2413023</v>
      </c>
      <c r="G64" s="12">
        <v>0</v>
      </c>
      <c r="H64" s="12">
        <v>0</v>
      </c>
      <c r="J64" s="53">
        <v>50000</v>
      </c>
      <c r="K64" s="53">
        <v>0</v>
      </c>
      <c r="L64" s="53">
        <v>0</v>
      </c>
      <c r="M64" s="53">
        <v>50000</v>
      </c>
      <c r="N64" s="75">
        <f>VLOOKUP(P64,'CODIGOS RENTISTICOS'!$A$2:E1104,2,FALSE)</f>
        <v>11100000</v>
      </c>
      <c r="O64" s="75">
        <f>VLOOKUP(P64,'CODIGOS RENTISTICOS'!$A$2:F3271,3,FALSE)</f>
        <v>150101</v>
      </c>
      <c r="P64" s="61">
        <v>121275</v>
      </c>
      <c r="Q64" s="53">
        <v>50000</v>
      </c>
      <c r="R64" s="61"/>
    </row>
    <row r="65" spans="1:18" x14ac:dyDescent="0.2">
      <c r="A65" s="12">
        <v>50000249</v>
      </c>
      <c r="B65" s="12">
        <v>985509</v>
      </c>
      <c r="C65" s="12" t="s">
        <v>42</v>
      </c>
      <c r="D65" s="12">
        <v>94519156</v>
      </c>
      <c r="E65" s="56">
        <v>37469</v>
      </c>
      <c r="F65" s="12">
        <v>4443212</v>
      </c>
      <c r="G65" s="12">
        <v>0</v>
      </c>
      <c r="H65" s="12">
        <v>0</v>
      </c>
      <c r="J65" s="53">
        <v>7000</v>
      </c>
      <c r="K65" s="53">
        <v>0</v>
      </c>
      <c r="L65" s="53">
        <v>0</v>
      </c>
      <c r="M65" s="53">
        <v>7000</v>
      </c>
      <c r="N65" s="75">
        <f>VLOOKUP(P65,'CODIGOS RENTISTICOS'!$A$2:E1105,2,FALSE)</f>
        <v>825000000</v>
      </c>
      <c r="O65" s="75">
        <f>VLOOKUP(P65,'CODIGOS RENTISTICOS'!$A$2:F3272,3,FALSE)</f>
        <v>150109</v>
      </c>
      <c r="P65" s="61">
        <v>121245</v>
      </c>
      <c r="Q65" s="53">
        <v>7000</v>
      </c>
      <c r="R65" s="61"/>
    </row>
    <row r="66" spans="1:18" x14ac:dyDescent="0.2">
      <c r="A66" s="12">
        <v>50000249</v>
      </c>
      <c r="B66" s="12">
        <v>492515</v>
      </c>
      <c r="C66" s="12" t="s">
        <v>43</v>
      </c>
      <c r="D66" s="12">
        <v>22494086</v>
      </c>
      <c r="E66" s="56">
        <v>37469</v>
      </c>
      <c r="F66" s="12">
        <v>8851392</v>
      </c>
      <c r="G66" s="12">
        <v>0</v>
      </c>
      <c r="H66" s="12">
        <v>0</v>
      </c>
      <c r="J66" s="53">
        <v>51500</v>
      </c>
      <c r="K66" s="53">
        <v>0</v>
      </c>
      <c r="L66" s="53">
        <v>0</v>
      </c>
      <c r="M66" s="53">
        <v>51500</v>
      </c>
      <c r="N66" s="75">
        <f>VLOOKUP(P66,'CODIGOS RENTISTICOS'!$A$2:E1106,2,FALSE)</f>
        <v>96300000</v>
      </c>
      <c r="O66" s="75">
        <f>VLOOKUP(P66,'CODIGOS RENTISTICOS'!$A$2:F3273,3,FALSE)</f>
        <v>360101</v>
      </c>
      <c r="P66" s="61">
        <v>121270</v>
      </c>
      <c r="Q66" s="53">
        <v>51500</v>
      </c>
      <c r="R66" s="61"/>
    </row>
    <row r="67" spans="1:18" x14ac:dyDescent="0.2">
      <c r="A67" s="12">
        <v>50000249</v>
      </c>
      <c r="B67" s="12">
        <v>492516</v>
      </c>
      <c r="C67" s="12" t="s">
        <v>43</v>
      </c>
      <c r="D67" s="12">
        <v>40042198</v>
      </c>
      <c r="E67" s="56">
        <v>37469</v>
      </c>
      <c r="F67" s="12">
        <v>2544854</v>
      </c>
      <c r="G67" s="12">
        <v>0</v>
      </c>
      <c r="H67" s="12">
        <v>0</v>
      </c>
      <c r="J67" s="53">
        <v>51500</v>
      </c>
      <c r="K67" s="53">
        <v>0</v>
      </c>
      <c r="L67" s="53">
        <v>0</v>
      </c>
      <c r="M67" s="53">
        <v>51500</v>
      </c>
      <c r="N67" s="75">
        <f>VLOOKUP(P67,'CODIGOS RENTISTICOS'!$A$2:E1107,2,FALSE)</f>
        <v>96300000</v>
      </c>
      <c r="O67" s="75">
        <f>VLOOKUP(P67,'CODIGOS RENTISTICOS'!$A$2:F3274,3,FALSE)</f>
        <v>360101</v>
      </c>
      <c r="P67" s="61">
        <v>121270</v>
      </c>
      <c r="Q67" s="53">
        <v>51500</v>
      </c>
      <c r="R67" s="61"/>
    </row>
    <row r="68" spans="1:18" x14ac:dyDescent="0.2">
      <c r="A68" s="12">
        <v>50000249</v>
      </c>
      <c r="B68" s="12">
        <v>1138619</v>
      </c>
      <c r="C68" s="12" t="s">
        <v>285</v>
      </c>
      <c r="D68" s="12">
        <v>8002038508</v>
      </c>
      <c r="E68" s="56">
        <v>37470</v>
      </c>
      <c r="F68" s="12">
        <v>2582290</v>
      </c>
      <c r="G68" s="12">
        <v>0</v>
      </c>
      <c r="H68" s="12">
        <v>0</v>
      </c>
      <c r="J68" s="53">
        <v>1101100</v>
      </c>
      <c r="K68" s="53">
        <v>0</v>
      </c>
      <c r="L68" s="53">
        <v>0</v>
      </c>
      <c r="M68" s="53">
        <v>1101100</v>
      </c>
      <c r="N68" s="75">
        <f>VLOOKUP(P68,'CODIGOS RENTISTICOS'!$A$2:E1108,2,FALSE)</f>
        <v>825000000</v>
      </c>
      <c r="O68" s="75">
        <f>VLOOKUP(P68,'CODIGOS RENTISTICOS'!$A$2:F3275,3,FALSE)</f>
        <v>150109</v>
      </c>
      <c r="P68" s="61">
        <v>121245</v>
      </c>
      <c r="Q68" s="53">
        <v>1101100</v>
      </c>
      <c r="R68" s="61"/>
    </row>
    <row r="69" spans="1:18" x14ac:dyDescent="0.2">
      <c r="A69" s="12">
        <v>50000249</v>
      </c>
      <c r="B69" s="12">
        <v>1138745</v>
      </c>
      <c r="C69" s="12" t="s">
        <v>285</v>
      </c>
      <c r="D69" s="12">
        <v>0</v>
      </c>
      <c r="E69" s="56">
        <v>37470</v>
      </c>
      <c r="F69" s="12">
        <v>6100003</v>
      </c>
      <c r="G69" s="12">
        <v>0</v>
      </c>
      <c r="H69" s="12">
        <v>0</v>
      </c>
      <c r="J69" s="53">
        <v>31000</v>
      </c>
      <c r="K69" s="53">
        <v>0</v>
      </c>
      <c r="L69" s="53">
        <v>0</v>
      </c>
      <c r="M69" s="53">
        <v>31000</v>
      </c>
      <c r="N69" s="75">
        <f>VLOOKUP(P69,'CODIGOS RENTISTICOS'!$A$2:E1109,2,FALSE)</f>
        <v>825000000</v>
      </c>
      <c r="O69" s="75">
        <f>VLOOKUP(P69,'CODIGOS RENTISTICOS'!$A$2:F3276,3,FALSE)</f>
        <v>150109</v>
      </c>
      <c r="P69" s="61">
        <v>121245</v>
      </c>
      <c r="Q69" s="53">
        <v>31000</v>
      </c>
      <c r="R69" s="61"/>
    </row>
    <row r="70" spans="1:18" x14ac:dyDescent="0.2">
      <c r="A70" s="12">
        <v>50000249</v>
      </c>
      <c r="B70" s="12">
        <v>1163561</v>
      </c>
      <c r="C70" s="12" t="s">
        <v>285</v>
      </c>
      <c r="D70" s="12">
        <v>79143800</v>
      </c>
      <c r="E70" s="56">
        <v>37470</v>
      </c>
      <c r="F70" s="12">
        <v>6786041</v>
      </c>
      <c r="G70" s="12">
        <v>0</v>
      </c>
      <c r="H70" s="12">
        <v>0</v>
      </c>
      <c r="J70" s="53">
        <v>2574</v>
      </c>
      <c r="K70" s="53">
        <v>0</v>
      </c>
      <c r="L70" s="53">
        <v>0</v>
      </c>
      <c r="M70" s="53">
        <v>2574</v>
      </c>
      <c r="N70" s="75">
        <f>VLOOKUP(P70,'CODIGOS RENTISTICOS'!$A$2:E1110,2,FALSE)</f>
        <v>96400000</v>
      </c>
      <c r="O70" s="75">
        <f>VLOOKUP(P70,'CODIGOS RENTISTICOS'!$A$2:F3277,3,FALSE)</f>
        <v>370101</v>
      </c>
      <c r="P70" s="61">
        <v>121280</v>
      </c>
      <c r="Q70" s="53">
        <v>2574</v>
      </c>
      <c r="R70" s="61"/>
    </row>
    <row r="71" spans="1:18" x14ac:dyDescent="0.2">
      <c r="A71" s="12">
        <v>50000249</v>
      </c>
      <c r="B71" s="12">
        <v>5735081</v>
      </c>
      <c r="C71" s="12" t="s">
        <v>285</v>
      </c>
      <c r="D71" s="12">
        <v>52708787</v>
      </c>
      <c r="E71" s="56">
        <v>37470</v>
      </c>
      <c r="F71" s="12">
        <v>3423837</v>
      </c>
      <c r="G71" s="12">
        <v>0</v>
      </c>
      <c r="H71" s="12">
        <v>0</v>
      </c>
      <c r="J71" s="53">
        <v>22800</v>
      </c>
      <c r="K71" s="53">
        <v>0</v>
      </c>
      <c r="L71" s="53">
        <v>0</v>
      </c>
      <c r="M71" s="53">
        <v>22800</v>
      </c>
      <c r="N71" s="75">
        <f>VLOOKUP(P71,'CODIGOS RENTISTICOS'!$A$2:E1111,2,FALSE)</f>
        <v>12400000</v>
      </c>
      <c r="O71" s="75">
        <f>VLOOKUP(P71,'CODIGOS RENTISTICOS'!$A$2:F3278,3,FALSE)</f>
        <v>270102</v>
      </c>
      <c r="P71" s="61">
        <v>501107</v>
      </c>
      <c r="Q71" s="53">
        <v>22800</v>
      </c>
      <c r="R71" s="61"/>
    </row>
    <row r="72" spans="1:18" x14ac:dyDescent="0.2">
      <c r="A72" s="12">
        <v>50000249</v>
      </c>
      <c r="B72" s="12">
        <v>1161887</v>
      </c>
      <c r="C72" s="12" t="s">
        <v>285</v>
      </c>
      <c r="D72" s="12">
        <v>8600395405</v>
      </c>
      <c r="E72" s="56">
        <v>37470</v>
      </c>
      <c r="F72" s="12">
        <v>4167950</v>
      </c>
      <c r="G72" s="12">
        <v>0</v>
      </c>
      <c r="H72" s="12">
        <v>0</v>
      </c>
      <c r="J72" s="53">
        <v>332280</v>
      </c>
      <c r="K72" s="53">
        <v>0</v>
      </c>
      <c r="L72" s="53">
        <v>0</v>
      </c>
      <c r="M72" s="53">
        <v>332280</v>
      </c>
      <c r="N72" s="75">
        <f>VLOOKUP(P72,'CODIGOS RENTISTICOS'!$A$2:E1112,2,FALSE)</f>
        <v>96200000</v>
      </c>
      <c r="O72" s="75">
        <f>VLOOKUP(P72,'CODIGOS RENTISTICOS'!$A$2:F3279,3,FALSE)</f>
        <v>350101</v>
      </c>
      <c r="P72" s="61">
        <v>121203</v>
      </c>
      <c r="Q72" s="53">
        <v>332280</v>
      </c>
      <c r="R72" s="61"/>
    </row>
    <row r="73" spans="1:18" x14ac:dyDescent="0.2">
      <c r="A73" s="12">
        <v>50000249</v>
      </c>
      <c r="B73" s="12">
        <v>1161984</v>
      </c>
      <c r="C73" s="12" t="s">
        <v>285</v>
      </c>
      <c r="D73" s="12">
        <v>8600395405</v>
      </c>
      <c r="E73" s="56">
        <v>37470</v>
      </c>
      <c r="F73" s="12">
        <v>4167950</v>
      </c>
      <c r="G73" s="12">
        <v>0</v>
      </c>
      <c r="H73" s="12">
        <v>0</v>
      </c>
      <c r="J73" s="53">
        <v>327600</v>
      </c>
      <c r="K73" s="53">
        <v>0</v>
      </c>
      <c r="L73" s="53">
        <v>0</v>
      </c>
      <c r="M73" s="53">
        <v>327600</v>
      </c>
      <c r="N73" s="75">
        <f>VLOOKUP(P73,'CODIGOS RENTISTICOS'!$A$2:E1113,2,FALSE)</f>
        <v>96200000</v>
      </c>
      <c r="O73" s="75">
        <f>VLOOKUP(P73,'CODIGOS RENTISTICOS'!$A$2:F3280,3,FALSE)</f>
        <v>350101</v>
      </c>
      <c r="P73" s="61">
        <v>121203</v>
      </c>
      <c r="Q73" s="53">
        <v>327600</v>
      </c>
      <c r="R73" s="61"/>
    </row>
    <row r="74" spans="1:18" x14ac:dyDescent="0.2">
      <c r="A74" s="12">
        <v>50000249</v>
      </c>
      <c r="B74" s="12">
        <v>1169431</v>
      </c>
      <c r="C74" s="12" t="s">
        <v>285</v>
      </c>
      <c r="D74" s="12">
        <v>8600421553</v>
      </c>
      <c r="E74" s="56">
        <v>37470</v>
      </c>
      <c r="F74" s="12">
        <v>2692800</v>
      </c>
      <c r="G74" s="12">
        <v>0</v>
      </c>
      <c r="H74" s="12">
        <v>0</v>
      </c>
      <c r="J74" s="53">
        <v>5000</v>
      </c>
      <c r="K74" s="53">
        <v>0</v>
      </c>
      <c r="L74" s="53">
        <v>0</v>
      </c>
      <c r="M74" s="53">
        <v>5000</v>
      </c>
      <c r="N74" s="75">
        <f>VLOOKUP(P74,'CODIGOS RENTISTICOS'!$A$2:E1114,2,FALSE)</f>
        <v>825000000</v>
      </c>
      <c r="O74" s="75">
        <f>VLOOKUP(P74,'CODIGOS RENTISTICOS'!$A$2:F3281,3,FALSE)</f>
        <v>150109</v>
      </c>
      <c r="P74" s="61">
        <v>5041</v>
      </c>
      <c r="Q74" s="53">
        <v>5000</v>
      </c>
      <c r="R74" s="61"/>
    </row>
    <row r="75" spans="1:18" x14ac:dyDescent="0.2">
      <c r="A75" s="12">
        <v>50000249</v>
      </c>
      <c r="B75" s="12">
        <v>1169432</v>
      </c>
      <c r="C75" s="12" t="s">
        <v>285</v>
      </c>
      <c r="D75" s="12">
        <v>8600421553</v>
      </c>
      <c r="E75" s="56">
        <v>37470</v>
      </c>
      <c r="F75" s="12">
        <v>2692800</v>
      </c>
      <c r="G75" s="12">
        <v>0</v>
      </c>
      <c r="H75" s="12">
        <v>0</v>
      </c>
      <c r="J75" s="53">
        <v>5000</v>
      </c>
      <c r="K75" s="53">
        <v>0</v>
      </c>
      <c r="L75" s="53">
        <v>0</v>
      </c>
      <c r="M75" s="53">
        <v>5000</v>
      </c>
      <c r="N75" s="75">
        <f>VLOOKUP(P75,'CODIGOS RENTISTICOS'!$A$2:E1115,2,FALSE)</f>
        <v>825000000</v>
      </c>
      <c r="O75" s="75">
        <f>VLOOKUP(P75,'CODIGOS RENTISTICOS'!$A$2:F3282,3,FALSE)</f>
        <v>150109</v>
      </c>
      <c r="P75" s="61">
        <v>121245</v>
      </c>
      <c r="Q75" s="53">
        <v>5000</v>
      </c>
      <c r="R75" s="61"/>
    </row>
    <row r="76" spans="1:18" x14ac:dyDescent="0.2">
      <c r="A76" s="12">
        <v>50000249</v>
      </c>
      <c r="B76" s="12">
        <v>911396</v>
      </c>
      <c r="C76" s="12" t="s">
        <v>285</v>
      </c>
      <c r="D76" s="12">
        <v>9496640</v>
      </c>
      <c r="E76" s="56">
        <v>37470</v>
      </c>
      <c r="F76" s="12">
        <v>6199535</v>
      </c>
      <c r="G76" s="12">
        <v>0</v>
      </c>
      <c r="H76" s="12">
        <v>0</v>
      </c>
      <c r="J76" s="53">
        <v>60000</v>
      </c>
      <c r="K76" s="53">
        <v>0</v>
      </c>
      <c r="L76" s="53">
        <v>0</v>
      </c>
      <c r="M76" s="53">
        <v>60000</v>
      </c>
      <c r="N76" s="75">
        <f>VLOOKUP(P76,'CODIGOS RENTISTICOS'!$A$2:E1116,2,FALSE)</f>
        <v>825000000</v>
      </c>
      <c r="O76" s="75">
        <f>VLOOKUP(P76,'CODIGOS RENTISTICOS'!$A$2:F3283,3,FALSE)</f>
        <v>150109</v>
      </c>
      <c r="P76" s="61">
        <v>121245</v>
      </c>
      <c r="Q76" s="53">
        <v>60000</v>
      </c>
      <c r="R76" s="61"/>
    </row>
    <row r="77" spans="1:18" x14ac:dyDescent="0.2">
      <c r="A77" s="12">
        <v>50000249</v>
      </c>
      <c r="B77" s="12">
        <v>911398</v>
      </c>
      <c r="C77" s="12" t="s">
        <v>285</v>
      </c>
      <c r="D77" s="12">
        <v>8300004219</v>
      </c>
      <c r="E77" s="56">
        <v>37470</v>
      </c>
      <c r="F77" s="12">
        <v>3425054</v>
      </c>
      <c r="G77" s="12">
        <v>0</v>
      </c>
      <c r="H77" s="12">
        <v>0</v>
      </c>
      <c r="J77" s="53">
        <v>7000</v>
      </c>
      <c r="K77" s="53">
        <v>0</v>
      </c>
      <c r="L77" s="53">
        <v>0</v>
      </c>
      <c r="M77" s="53">
        <v>7000</v>
      </c>
      <c r="N77" s="75">
        <f>VLOOKUP(P77,'CODIGOS RENTISTICOS'!$A$2:E1117,2,FALSE)</f>
        <v>825000000</v>
      </c>
      <c r="O77" s="75">
        <f>VLOOKUP(P77,'CODIGOS RENTISTICOS'!$A$2:F3284,3,FALSE)</f>
        <v>150109</v>
      </c>
      <c r="P77" s="61">
        <v>121245</v>
      </c>
      <c r="Q77" s="53">
        <v>7000</v>
      </c>
      <c r="R77" s="61"/>
    </row>
    <row r="78" spans="1:18" x14ac:dyDescent="0.2">
      <c r="A78" s="12">
        <v>50000249</v>
      </c>
      <c r="B78" s="12">
        <v>1169258</v>
      </c>
      <c r="C78" s="12" t="s">
        <v>285</v>
      </c>
      <c r="D78" s="12">
        <v>8001850392</v>
      </c>
      <c r="E78" s="56">
        <v>37470</v>
      </c>
      <c r="F78" s="12">
        <v>2179277</v>
      </c>
      <c r="G78" s="12">
        <v>0</v>
      </c>
      <c r="H78" s="12">
        <v>0</v>
      </c>
      <c r="J78" s="53">
        <v>5000</v>
      </c>
      <c r="K78" s="53">
        <v>0</v>
      </c>
      <c r="L78" s="53">
        <v>0</v>
      </c>
      <c r="M78" s="53">
        <v>5000</v>
      </c>
      <c r="N78" s="75">
        <f>VLOOKUP(P78,'CODIGOS RENTISTICOS'!$A$2:E1118,2,FALSE)</f>
        <v>825000000</v>
      </c>
      <c r="O78" s="75">
        <f>VLOOKUP(P78,'CODIGOS RENTISTICOS'!$A$2:F3285,3,FALSE)</f>
        <v>150109</v>
      </c>
      <c r="P78" s="61">
        <v>121245</v>
      </c>
      <c r="Q78" s="53">
        <v>5000</v>
      </c>
      <c r="R78" s="61"/>
    </row>
    <row r="79" spans="1:18" x14ac:dyDescent="0.2">
      <c r="A79" s="12">
        <v>50000249</v>
      </c>
      <c r="B79" s="12">
        <v>1169259</v>
      </c>
      <c r="C79" s="12" t="s">
        <v>285</v>
      </c>
      <c r="D79" s="12">
        <v>8001850392</v>
      </c>
      <c r="E79" s="56">
        <v>37470</v>
      </c>
      <c r="F79" s="12">
        <v>2179277</v>
      </c>
      <c r="G79" s="12">
        <v>0</v>
      </c>
      <c r="H79" s="12">
        <v>0</v>
      </c>
      <c r="J79" s="53">
        <v>14000</v>
      </c>
      <c r="K79" s="53">
        <v>0</v>
      </c>
      <c r="L79" s="53">
        <v>0</v>
      </c>
      <c r="M79" s="53">
        <v>14000</v>
      </c>
      <c r="N79" s="75">
        <f>VLOOKUP(P79,'CODIGOS RENTISTICOS'!$A$2:E1119,2,FALSE)</f>
        <v>825000000</v>
      </c>
      <c r="O79" s="75">
        <f>VLOOKUP(P79,'CODIGOS RENTISTICOS'!$A$2:F3286,3,FALSE)</f>
        <v>150109</v>
      </c>
      <c r="P79" s="61">
        <v>121245</v>
      </c>
      <c r="Q79" s="53">
        <v>14000</v>
      </c>
      <c r="R79" s="61"/>
    </row>
    <row r="80" spans="1:18" x14ac:dyDescent="0.2">
      <c r="A80" s="12">
        <v>50000249</v>
      </c>
      <c r="B80" s="12">
        <v>956552</v>
      </c>
      <c r="C80" s="12" t="s">
        <v>285</v>
      </c>
      <c r="D80" s="12">
        <v>8600712247</v>
      </c>
      <c r="E80" s="56">
        <v>37470</v>
      </c>
      <c r="F80" s="12">
        <v>3127420</v>
      </c>
      <c r="G80" s="12">
        <v>0</v>
      </c>
      <c r="H80" s="12">
        <v>0</v>
      </c>
      <c r="J80" s="53">
        <v>52845</v>
      </c>
      <c r="K80" s="53">
        <v>0</v>
      </c>
      <c r="L80" s="53">
        <v>0</v>
      </c>
      <c r="M80" s="53">
        <v>52845</v>
      </c>
      <c r="N80" s="75">
        <f>VLOOKUP(P80,'CODIGOS RENTISTICOS'!$A$2:E1120,2,FALSE)</f>
        <v>96200000</v>
      </c>
      <c r="O80" s="75">
        <f>VLOOKUP(P80,'CODIGOS RENTISTICOS'!$A$2:F3287,3,FALSE)</f>
        <v>350101</v>
      </c>
      <c r="P80" s="61">
        <v>121240</v>
      </c>
      <c r="Q80" s="53">
        <v>52845</v>
      </c>
      <c r="R80" s="61"/>
    </row>
    <row r="81" spans="1:18" x14ac:dyDescent="0.2">
      <c r="A81" s="12">
        <v>50000249</v>
      </c>
      <c r="B81" s="12">
        <v>1241761</v>
      </c>
      <c r="C81" s="12" t="s">
        <v>285</v>
      </c>
      <c r="D81" s="12">
        <v>72268358</v>
      </c>
      <c r="E81" s="56">
        <v>37470</v>
      </c>
      <c r="F81" s="12">
        <v>121212</v>
      </c>
      <c r="G81" s="12">
        <v>0</v>
      </c>
      <c r="H81" s="12">
        <v>0</v>
      </c>
      <c r="J81" s="53">
        <v>7000</v>
      </c>
      <c r="K81" s="53">
        <v>0</v>
      </c>
      <c r="L81" s="53">
        <v>0</v>
      </c>
      <c r="M81" s="53">
        <v>7000</v>
      </c>
      <c r="N81" s="75">
        <f>VLOOKUP(P81,'CODIGOS RENTISTICOS'!$A$2:E1121,2,FALSE)</f>
        <v>825000000</v>
      </c>
      <c r="O81" s="75">
        <f>VLOOKUP(P81,'CODIGOS RENTISTICOS'!$A$2:F3288,3,FALSE)</f>
        <v>150109</v>
      </c>
      <c r="P81" s="61">
        <v>121245</v>
      </c>
      <c r="Q81" s="53">
        <v>7000</v>
      </c>
      <c r="R81" s="61"/>
    </row>
    <row r="82" spans="1:18" x14ac:dyDescent="0.2">
      <c r="A82" s="12">
        <v>50000249</v>
      </c>
      <c r="B82" s="12">
        <v>1241762</v>
      </c>
      <c r="C82" s="12" t="s">
        <v>285</v>
      </c>
      <c r="D82" s="12">
        <v>18923320</v>
      </c>
      <c r="E82" s="56">
        <v>37470</v>
      </c>
      <c r="F82" s="12">
        <v>2385503</v>
      </c>
      <c r="G82" s="12">
        <v>0</v>
      </c>
      <c r="H82" s="12">
        <v>0</v>
      </c>
      <c r="J82" s="53">
        <v>7000</v>
      </c>
      <c r="K82" s="53">
        <v>0</v>
      </c>
      <c r="L82" s="53">
        <v>0</v>
      </c>
      <c r="M82" s="53">
        <v>7000</v>
      </c>
      <c r="N82" s="75">
        <f>VLOOKUP(P82,'CODIGOS RENTISTICOS'!$A$2:E1122,2,FALSE)</f>
        <v>825000000</v>
      </c>
      <c r="O82" s="75">
        <f>VLOOKUP(P82,'CODIGOS RENTISTICOS'!$A$2:F3289,3,FALSE)</f>
        <v>150109</v>
      </c>
      <c r="P82" s="61">
        <v>121245</v>
      </c>
      <c r="Q82" s="53">
        <v>7000</v>
      </c>
      <c r="R82" s="61"/>
    </row>
    <row r="83" spans="1:18" x14ac:dyDescent="0.2">
      <c r="A83" s="12">
        <v>50000249</v>
      </c>
      <c r="B83" s="12">
        <v>874643</v>
      </c>
      <c r="C83" s="12" t="s">
        <v>285</v>
      </c>
      <c r="D83" s="12">
        <v>8300463763</v>
      </c>
      <c r="E83" s="56">
        <v>37470</v>
      </c>
      <c r="F83" s="12">
        <v>2100879</v>
      </c>
      <c r="G83" s="12">
        <v>0</v>
      </c>
      <c r="H83" s="12">
        <v>0</v>
      </c>
      <c r="J83" s="53">
        <v>2574</v>
      </c>
      <c r="K83" s="53">
        <v>0</v>
      </c>
      <c r="L83" s="53">
        <v>0</v>
      </c>
      <c r="M83" s="53">
        <v>2574</v>
      </c>
      <c r="N83" s="75">
        <f>VLOOKUP(P83,'CODIGOS RENTISTICOS'!$A$2:E1123,2,FALSE)</f>
        <v>96400000</v>
      </c>
      <c r="O83" s="75">
        <f>VLOOKUP(P83,'CODIGOS RENTISTICOS'!$A$2:F3290,3,FALSE)</f>
        <v>370101</v>
      </c>
      <c r="P83" s="61">
        <v>121280</v>
      </c>
      <c r="Q83" s="53">
        <v>2574</v>
      </c>
      <c r="R83" s="61"/>
    </row>
    <row r="84" spans="1:18" x14ac:dyDescent="0.2">
      <c r="A84" s="12">
        <v>50000249</v>
      </c>
      <c r="B84" s="12">
        <v>1385862</v>
      </c>
      <c r="C84" s="12" t="s">
        <v>285</v>
      </c>
      <c r="D84" s="12">
        <v>474308</v>
      </c>
      <c r="E84" s="56">
        <v>37470</v>
      </c>
      <c r="F84" s="12">
        <v>0</v>
      </c>
      <c r="G84" s="12">
        <v>0</v>
      </c>
      <c r="H84" s="12">
        <v>0</v>
      </c>
      <c r="J84" s="53">
        <v>2900</v>
      </c>
      <c r="K84" s="53">
        <v>0</v>
      </c>
      <c r="L84" s="53">
        <v>0</v>
      </c>
      <c r="M84" s="53">
        <v>2900</v>
      </c>
      <c r="N84" s="75" t="e">
        <f>VLOOKUP(P84,'CODIGOS RENTISTICOS'!$A$2:E1124,2,FALSE)</f>
        <v>#N/A</v>
      </c>
      <c r="O84" s="75" t="e">
        <f>VLOOKUP(P84,'CODIGOS RENTISTICOS'!$A$2:F3291,3,FALSE)</f>
        <v>#N/A</v>
      </c>
      <c r="P84" s="61">
        <v>121298</v>
      </c>
      <c r="Q84" s="53">
        <v>2900</v>
      </c>
      <c r="R84" s="61"/>
    </row>
    <row r="85" spans="1:18" x14ac:dyDescent="0.2">
      <c r="A85" s="12">
        <v>50000249</v>
      </c>
      <c r="B85" s="12">
        <v>1387746</v>
      </c>
      <c r="C85" s="12" t="s">
        <v>285</v>
      </c>
      <c r="D85" s="12">
        <v>17335211</v>
      </c>
      <c r="E85" s="56">
        <v>37470</v>
      </c>
      <c r="F85" s="12">
        <v>4102932</v>
      </c>
      <c r="G85" s="12">
        <v>0</v>
      </c>
      <c r="H85" s="12">
        <v>0</v>
      </c>
      <c r="J85" s="53">
        <v>15000</v>
      </c>
      <c r="K85" s="53">
        <v>0</v>
      </c>
      <c r="L85" s="53">
        <v>0</v>
      </c>
      <c r="M85" s="53">
        <v>15000</v>
      </c>
      <c r="N85" s="75">
        <f>VLOOKUP(P85,'CODIGOS RENTISTICOS'!$A$2:E1125,2,FALSE)</f>
        <v>825000000</v>
      </c>
      <c r="O85" s="75">
        <f>VLOOKUP(P85,'CODIGOS RENTISTICOS'!$A$2:F3292,3,FALSE)</f>
        <v>150109</v>
      </c>
      <c r="P85" s="61">
        <v>121245</v>
      </c>
      <c r="Q85" s="53">
        <v>15000</v>
      </c>
      <c r="R85" s="61"/>
    </row>
    <row r="86" spans="1:18" x14ac:dyDescent="0.2">
      <c r="A86" s="12">
        <v>50000249</v>
      </c>
      <c r="B86" s="12">
        <v>2754088</v>
      </c>
      <c r="C86" s="12" t="s">
        <v>285</v>
      </c>
      <c r="D86" s="12">
        <v>8002041734</v>
      </c>
      <c r="E86" s="56">
        <v>37470</v>
      </c>
      <c r="F86" s="12">
        <v>3440865</v>
      </c>
      <c r="G86" s="12">
        <v>0</v>
      </c>
      <c r="H86" s="12">
        <v>1</v>
      </c>
      <c r="J86" s="53">
        <v>0</v>
      </c>
      <c r="K86" s="53">
        <v>0</v>
      </c>
      <c r="L86" s="53">
        <v>1779172.4</v>
      </c>
      <c r="M86" s="53">
        <v>1779172.4</v>
      </c>
      <c r="N86" s="75">
        <f>VLOOKUP(P86,'CODIGOS RENTISTICOS'!$A$2:E1126,2,FALSE)</f>
        <v>825000000</v>
      </c>
      <c r="O86" s="75">
        <f>VLOOKUP(P86,'CODIGOS RENTISTICOS'!$A$2:F3293,3,FALSE)</f>
        <v>150109</v>
      </c>
      <c r="P86" s="61">
        <v>121245</v>
      </c>
      <c r="Q86" s="53">
        <v>1779172.4</v>
      </c>
      <c r="R86" s="61"/>
    </row>
    <row r="87" spans="1:18" x14ac:dyDescent="0.2">
      <c r="A87" s="12">
        <v>50000249</v>
      </c>
      <c r="B87" s="12">
        <v>3008725</v>
      </c>
      <c r="C87" s="12" t="s">
        <v>285</v>
      </c>
      <c r="D87" s="12">
        <v>19129337</v>
      </c>
      <c r="E87" s="56">
        <v>37470</v>
      </c>
      <c r="F87" s="12">
        <v>2994304</v>
      </c>
      <c r="G87" s="12">
        <v>0</v>
      </c>
      <c r="H87" s="12">
        <v>0</v>
      </c>
      <c r="J87" s="53">
        <v>5000</v>
      </c>
      <c r="K87" s="53">
        <v>0</v>
      </c>
      <c r="L87" s="53">
        <v>0</v>
      </c>
      <c r="M87" s="53">
        <v>5000</v>
      </c>
      <c r="N87" s="75">
        <f>VLOOKUP(P87,'CODIGOS RENTISTICOS'!$A$2:E1127,2,FALSE)</f>
        <v>825000000</v>
      </c>
      <c r="O87" s="75">
        <f>VLOOKUP(P87,'CODIGOS RENTISTICOS'!$A$2:F3294,3,FALSE)</f>
        <v>150109</v>
      </c>
      <c r="P87" s="61">
        <v>121245</v>
      </c>
      <c r="Q87" s="53">
        <v>5000</v>
      </c>
      <c r="R87" s="61"/>
    </row>
    <row r="88" spans="1:18" x14ac:dyDescent="0.2">
      <c r="A88" s="12">
        <v>50000249</v>
      </c>
      <c r="B88" s="12">
        <v>3010630</v>
      </c>
      <c r="C88" s="12" t="s">
        <v>285</v>
      </c>
      <c r="D88" s="12">
        <v>19174808</v>
      </c>
      <c r="E88" s="56">
        <v>37470</v>
      </c>
      <c r="F88" s="12">
        <v>4178650</v>
      </c>
      <c r="G88" s="12">
        <v>0</v>
      </c>
      <c r="H88" s="12">
        <v>0</v>
      </c>
      <c r="J88" s="53">
        <v>5000</v>
      </c>
      <c r="K88" s="53">
        <v>0</v>
      </c>
      <c r="L88" s="53">
        <v>0</v>
      </c>
      <c r="M88" s="53">
        <v>5000</v>
      </c>
      <c r="N88" s="75">
        <f>VLOOKUP(P88,'CODIGOS RENTISTICOS'!$A$2:E1128,2,FALSE)</f>
        <v>825000000</v>
      </c>
      <c r="O88" s="75">
        <f>VLOOKUP(P88,'CODIGOS RENTISTICOS'!$A$2:F3295,3,FALSE)</f>
        <v>150109</v>
      </c>
      <c r="P88" s="61">
        <v>121245</v>
      </c>
      <c r="Q88" s="53">
        <v>5000</v>
      </c>
      <c r="R88" s="61"/>
    </row>
    <row r="89" spans="1:18" x14ac:dyDescent="0.2">
      <c r="A89" s="12">
        <v>50000249</v>
      </c>
      <c r="B89" s="12">
        <v>3010676</v>
      </c>
      <c r="C89" s="12" t="s">
        <v>285</v>
      </c>
      <c r="D89" s="12">
        <v>8300378433</v>
      </c>
      <c r="E89" s="56">
        <v>37470</v>
      </c>
      <c r="F89" s="12">
        <v>6292565</v>
      </c>
      <c r="G89" s="12">
        <v>0</v>
      </c>
      <c r="H89" s="12">
        <v>0</v>
      </c>
      <c r="J89" s="53">
        <v>40000</v>
      </c>
      <c r="K89" s="53">
        <v>0</v>
      </c>
      <c r="L89" s="53">
        <v>0</v>
      </c>
      <c r="M89" s="53">
        <v>40000</v>
      </c>
      <c r="N89" s="75">
        <f>VLOOKUP(P89,'CODIGOS RENTISTICOS'!$A$2:E1129,2,FALSE)</f>
        <v>825000000</v>
      </c>
      <c r="O89" s="75">
        <f>VLOOKUP(P89,'CODIGOS RENTISTICOS'!$A$2:F3296,3,FALSE)</f>
        <v>150109</v>
      </c>
      <c r="P89" s="61">
        <v>121245</v>
      </c>
      <c r="Q89" s="53">
        <v>40000</v>
      </c>
      <c r="R89" s="61"/>
    </row>
    <row r="90" spans="1:18" x14ac:dyDescent="0.2">
      <c r="A90" s="12">
        <v>50000249</v>
      </c>
      <c r="B90" s="12">
        <v>3010738</v>
      </c>
      <c r="C90" s="12" t="s">
        <v>285</v>
      </c>
      <c r="D90" s="12">
        <v>8300954294</v>
      </c>
      <c r="E90" s="56">
        <v>37470</v>
      </c>
      <c r="F90" s="12">
        <v>5999912</v>
      </c>
      <c r="G90" s="12">
        <v>0</v>
      </c>
      <c r="H90" s="12">
        <v>0</v>
      </c>
      <c r="J90" s="53">
        <v>309000</v>
      </c>
      <c r="K90" s="53">
        <v>0</v>
      </c>
      <c r="L90" s="53">
        <v>0</v>
      </c>
      <c r="M90" s="53">
        <v>309000</v>
      </c>
      <c r="N90" s="75">
        <f>VLOOKUP(P90,'CODIGOS RENTISTICOS'!$A$2:E1130,2,FALSE)</f>
        <v>96200000</v>
      </c>
      <c r="O90" s="75">
        <f>VLOOKUP(P90,'CODIGOS RENTISTICOS'!$A$2:F3297,3,FALSE)</f>
        <v>350101</v>
      </c>
      <c r="P90" s="61">
        <v>121230</v>
      </c>
      <c r="Q90" s="53">
        <v>309000</v>
      </c>
      <c r="R90" s="61"/>
    </row>
    <row r="91" spans="1:18" x14ac:dyDescent="0.2">
      <c r="A91" s="12">
        <v>50000249</v>
      </c>
      <c r="B91" s="12">
        <v>3351151</v>
      </c>
      <c r="C91" s="12" t="s">
        <v>285</v>
      </c>
      <c r="D91" s="12">
        <v>8000678686</v>
      </c>
      <c r="E91" s="56">
        <v>37470</v>
      </c>
      <c r="F91" s="12">
        <v>2489086</v>
      </c>
      <c r="G91" s="12">
        <v>0</v>
      </c>
      <c r="H91" s="12">
        <v>0</v>
      </c>
      <c r="J91" s="53">
        <v>618000</v>
      </c>
      <c r="K91" s="53">
        <v>0</v>
      </c>
      <c r="L91" s="53">
        <v>0</v>
      </c>
      <c r="M91" s="53">
        <v>618000</v>
      </c>
      <c r="N91" s="75">
        <f>VLOOKUP(P91,'CODIGOS RENTISTICOS'!$A$2:E1131,2,FALSE)</f>
        <v>825000000</v>
      </c>
      <c r="O91" s="75">
        <f>VLOOKUP(P91,'CODIGOS RENTISTICOS'!$A$2:F3298,3,FALSE)</f>
        <v>150109</v>
      </c>
      <c r="P91" s="61">
        <v>121245</v>
      </c>
      <c r="Q91" s="53">
        <v>618000</v>
      </c>
      <c r="R91" s="61"/>
    </row>
    <row r="92" spans="1:18" x14ac:dyDescent="0.2">
      <c r="A92" s="12">
        <v>50000249</v>
      </c>
      <c r="B92" s="12">
        <v>3728283</v>
      </c>
      <c r="C92" s="12" t="s">
        <v>285</v>
      </c>
      <c r="D92" s="12">
        <v>8604011911</v>
      </c>
      <c r="E92" s="56">
        <v>37470</v>
      </c>
      <c r="F92" s="12">
        <v>3464214</v>
      </c>
      <c r="G92" s="12">
        <v>0</v>
      </c>
      <c r="H92" s="12">
        <v>0</v>
      </c>
      <c r="J92" s="53">
        <v>65000</v>
      </c>
      <c r="K92" s="53">
        <v>0</v>
      </c>
      <c r="L92" s="53">
        <v>0</v>
      </c>
      <c r="M92" s="53">
        <v>65000</v>
      </c>
      <c r="N92" s="75">
        <f>VLOOKUP(P92,'CODIGOS RENTISTICOS'!$A$2:E1132,2,FALSE)</f>
        <v>825000000</v>
      </c>
      <c r="O92" s="75">
        <f>VLOOKUP(P92,'CODIGOS RENTISTICOS'!$A$2:F3299,3,FALSE)</f>
        <v>150109</v>
      </c>
      <c r="P92" s="61">
        <v>121245</v>
      </c>
      <c r="Q92" s="53">
        <v>65000</v>
      </c>
      <c r="R92" s="61"/>
    </row>
    <row r="93" spans="1:18" x14ac:dyDescent="0.2">
      <c r="A93" s="12">
        <v>50000249</v>
      </c>
      <c r="B93" s="12">
        <v>1231002</v>
      </c>
      <c r="C93" s="12" t="s">
        <v>285</v>
      </c>
      <c r="D93" s="12">
        <v>8600907217</v>
      </c>
      <c r="E93" s="56">
        <v>37470</v>
      </c>
      <c r="F93" s="12">
        <v>5476838</v>
      </c>
      <c r="G93" s="12">
        <v>0</v>
      </c>
      <c r="H93" s="12">
        <v>0</v>
      </c>
      <c r="J93" s="53">
        <v>455000</v>
      </c>
      <c r="K93" s="53">
        <v>0</v>
      </c>
      <c r="L93" s="53">
        <v>0</v>
      </c>
      <c r="M93" s="53">
        <v>455000</v>
      </c>
      <c r="N93" s="75">
        <f>VLOOKUP(P93,'CODIGOS RENTISTICOS'!$A$2:E1133,2,FALSE)</f>
        <v>825000000</v>
      </c>
      <c r="O93" s="75">
        <f>VLOOKUP(P93,'CODIGOS RENTISTICOS'!$A$2:F3300,3,FALSE)</f>
        <v>150109</v>
      </c>
      <c r="P93" s="61">
        <v>121245</v>
      </c>
      <c r="Q93" s="53">
        <v>455000</v>
      </c>
      <c r="R93" s="61"/>
    </row>
    <row r="94" spans="1:18" x14ac:dyDescent="0.2">
      <c r="A94" s="12">
        <v>50000249</v>
      </c>
      <c r="B94" s="12">
        <v>1231073</v>
      </c>
      <c r="C94" s="12" t="s">
        <v>285</v>
      </c>
      <c r="D94" s="12">
        <v>8605054491</v>
      </c>
      <c r="E94" s="56">
        <v>37470</v>
      </c>
      <c r="F94" s="12">
        <v>5494718</v>
      </c>
      <c r="G94" s="12">
        <v>0</v>
      </c>
      <c r="H94" s="12">
        <v>0</v>
      </c>
      <c r="J94" s="53">
        <v>612328</v>
      </c>
      <c r="K94" s="53">
        <v>0</v>
      </c>
      <c r="L94" s="53">
        <v>0</v>
      </c>
      <c r="M94" s="53">
        <v>612328</v>
      </c>
      <c r="N94" s="75">
        <f>VLOOKUP(P94,'CODIGOS RENTISTICOS'!$A$2:E1134,2,FALSE)</f>
        <v>825000000</v>
      </c>
      <c r="O94" s="75">
        <f>VLOOKUP(P94,'CODIGOS RENTISTICOS'!$A$2:F3301,3,FALSE)</f>
        <v>150109</v>
      </c>
      <c r="P94" s="61">
        <v>5041</v>
      </c>
      <c r="Q94" s="53">
        <v>612328</v>
      </c>
      <c r="R94" s="61"/>
    </row>
    <row r="95" spans="1:18" x14ac:dyDescent="0.2">
      <c r="A95" s="12">
        <v>50000249</v>
      </c>
      <c r="B95" s="12">
        <v>1076406</v>
      </c>
      <c r="C95" s="12" t="s">
        <v>33</v>
      </c>
      <c r="D95" s="12">
        <v>8300283513</v>
      </c>
      <c r="E95" s="56">
        <v>37470</v>
      </c>
      <c r="F95" s="12">
        <v>2355511</v>
      </c>
      <c r="G95" s="12">
        <v>0</v>
      </c>
      <c r="H95" s="12">
        <v>0</v>
      </c>
      <c r="J95" s="53">
        <v>231000</v>
      </c>
      <c r="K95" s="53">
        <v>0</v>
      </c>
      <c r="L95" s="53">
        <v>0</v>
      </c>
      <c r="M95" s="53">
        <v>231000</v>
      </c>
      <c r="N95" s="75">
        <f>VLOOKUP(P95,'CODIGOS RENTISTICOS'!$A$2:E1135,2,FALSE)</f>
        <v>825000000</v>
      </c>
      <c r="O95" s="75">
        <f>VLOOKUP(P95,'CODIGOS RENTISTICOS'!$A$2:F3302,3,FALSE)</f>
        <v>150109</v>
      </c>
      <c r="P95" s="61">
        <v>121245</v>
      </c>
      <c r="Q95" s="53">
        <v>231000</v>
      </c>
      <c r="R95" s="61"/>
    </row>
    <row r="96" spans="1:18" x14ac:dyDescent="0.2">
      <c r="A96" s="12">
        <v>50000249</v>
      </c>
      <c r="B96" s="12">
        <v>954780</v>
      </c>
      <c r="C96" s="12" t="s">
        <v>33</v>
      </c>
      <c r="D96" s="12">
        <v>8909304747</v>
      </c>
      <c r="E96" s="56">
        <v>37470</v>
      </c>
      <c r="F96" s="12">
        <v>2114511</v>
      </c>
      <c r="G96" s="12">
        <v>0</v>
      </c>
      <c r="H96" s="12">
        <v>0</v>
      </c>
      <c r="J96" s="53">
        <v>112000</v>
      </c>
      <c r="K96" s="53">
        <v>0</v>
      </c>
      <c r="L96" s="53">
        <v>0</v>
      </c>
      <c r="M96" s="53">
        <v>112000</v>
      </c>
      <c r="N96" s="75">
        <f>VLOOKUP(P96,'CODIGOS RENTISTICOS'!$A$2:E1136,2,FALSE)</f>
        <v>825000000</v>
      </c>
      <c r="O96" s="75">
        <f>VLOOKUP(P96,'CODIGOS RENTISTICOS'!$A$2:F3303,3,FALSE)</f>
        <v>150109</v>
      </c>
      <c r="P96" s="61">
        <v>121245</v>
      </c>
      <c r="Q96" s="53">
        <v>112000</v>
      </c>
      <c r="R96" s="61"/>
    </row>
    <row r="97" spans="1:18" x14ac:dyDescent="0.2">
      <c r="A97" s="12">
        <v>50000249</v>
      </c>
      <c r="B97" s="12">
        <v>1184697</v>
      </c>
      <c r="C97" s="12" t="s">
        <v>33</v>
      </c>
      <c r="D97" s="12">
        <v>8000004417</v>
      </c>
      <c r="E97" s="56">
        <v>37470</v>
      </c>
      <c r="F97" s="12">
        <v>2322422</v>
      </c>
      <c r="G97" s="12">
        <v>0</v>
      </c>
      <c r="H97" s="12">
        <v>0</v>
      </c>
      <c r="J97" s="53">
        <v>21000</v>
      </c>
      <c r="K97" s="53">
        <v>0</v>
      </c>
      <c r="L97" s="53">
        <v>0</v>
      </c>
      <c r="M97" s="53">
        <v>21000</v>
      </c>
      <c r="N97" s="75">
        <f>VLOOKUP(P97,'CODIGOS RENTISTICOS'!$A$2:E1137,2,FALSE)</f>
        <v>825000000</v>
      </c>
      <c r="O97" s="75">
        <f>VLOOKUP(P97,'CODIGOS RENTISTICOS'!$A$2:F3304,3,FALSE)</f>
        <v>150109</v>
      </c>
      <c r="P97" s="61">
        <v>121245</v>
      </c>
      <c r="Q97" s="53">
        <v>21000</v>
      </c>
      <c r="R97" s="61"/>
    </row>
    <row r="98" spans="1:18" x14ac:dyDescent="0.2">
      <c r="A98" s="12">
        <v>50000249</v>
      </c>
      <c r="B98" s="12">
        <v>888292</v>
      </c>
      <c r="C98" s="12" t="s">
        <v>288</v>
      </c>
      <c r="D98" s="12">
        <v>40041953</v>
      </c>
      <c r="E98" s="56">
        <v>37470</v>
      </c>
      <c r="F98" s="12">
        <v>7428351</v>
      </c>
      <c r="G98" s="12">
        <v>0</v>
      </c>
      <c r="H98" s="12">
        <v>0</v>
      </c>
      <c r="J98" s="53">
        <v>51500</v>
      </c>
      <c r="K98" s="53">
        <v>0</v>
      </c>
      <c r="L98" s="53">
        <v>0</v>
      </c>
      <c r="M98" s="53">
        <v>51500</v>
      </c>
      <c r="N98" s="75">
        <f>VLOOKUP(P98,'CODIGOS RENTISTICOS'!$A$2:E1138,2,FALSE)</f>
        <v>96300000</v>
      </c>
      <c r="O98" s="75">
        <f>VLOOKUP(P98,'CODIGOS RENTISTICOS'!$A$2:F3305,3,FALSE)</f>
        <v>360101</v>
      </c>
      <c r="P98" s="61">
        <v>121270</v>
      </c>
      <c r="Q98" s="53">
        <v>51500</v>
      </c>
      <c r="R98" s="61"/>
    </row>
    <row r="99" spans="1:18" x14ac:dyDescent="0.2">
      <c r="A99" s="12">
        <v>50000249</v>
      </c>
      <c r="B99" s="12">
        <v>987075</v>
      </c>
      <c r="C99" s="12" t="s">
        <v>288</v>
      </c>
      <c r="D99" s="12">
        <v>7168289</v>
      </c>
      <c r="E99" s="56">
        <v>37470</v>
      </c>
      <c r="F99" s="12">
        <v>7422417</v>
      </c>
      <c r="G99" s="12">
        <v>0</v>
      </c>
      <c r="H99" s="12">
        <v>0</v>
      </c>
      <c r="J99" s="53">
        <v>51500</v>
      </c>
      <c r="K99" s="53">
        <v>0</v>
      </c>
      <c r="L99" s="53">
        <v>0</v>
      </c>
      <c r="M99" s="53">
        <v>51500</v>
      </c>
      <c r="N99" s="75">
        <f>VLOOKUP(P99,'CODIGOS RENTISTICOS'!$A$2:E1139,2,FALSE)</f>
        <v>96300000</v>
      </c>
      <c r="O99" s="75">
        <f>VLOOKUP(P99,'CODIGOS RENTISTICOS'!$A$2:F3306,3,FALSE)</f>
        <v>360101</v>
      </c>
      <c r="P99" s="61">
        <v>121270</v>
      </c>
      <c r="Q99" s="53">
        <v>51500</v>
      </c>
      <c r="R99" s="61"/>
    </row>
    <row r="100" spans="1:18" x14ac:dyDescent="0.2">
      <c r="A100" s="12">
        <v>50000249</v>
      </c>
      <c r="B100" s="12">
        <v>989282</v>
      </c>
      <c r="C100" s="12" t="s">
        <v>288</v>
      </c>
      <c r="D100" s="12">
        <v>8200003941</v>
      </c>
      <c r="E100" s="56">
        <v>37470</v>
      </c>
      <c r="F100" s="12">
        <v>7422185</v>
      </c>
      <c r="G100" s="12">
        <v>0</v>
      </c>
      <c r="H100" s="12">
        <v>1</v>
      </c>
      <c r="J100" s="53">
        <v>0</v>
      </c>
      <c r="K100" s="53">
        <v>0</v>
      </c>
      <c r="L100" s="53">
        <v>558772</v>
      </c>
      <c r="M100" s="53">
        <v>558772</v>
      </c>
      <c r="N100" s="75">
        <f>VLOOKUP(P100,'CODIGOS RENTISTICOS'!$A$2:E1140,2,FALSE)</f>
        <v>96200000</v>
      </c>
      <c r="O100" s="75">
        <f>VLOOKUP(P100,'CODIGOS RENTISTICOS'!$A$2:F3307,3,FALSE)</f>
        <v>350101</v>
      </c>
      <c r="P100" s="61">
        <v>121203</v>
      </c>
      <c r="Q100" s="53">
        <v>558772</v>
      </c>
      <c r="R100" s="61"/>
    </row>
    <row r="101" spans="1:18" x14ac:dyDescent="0.2">
      <c r="A101" s="12">
        <v>50000249</v>
      </c>
      <c r="B101" s="12">
        <v>1108723</v>
      </c>
      <c r="C101" s="12" t="s">
        <v>10</v>
      </c>
      <c r="D101" s="12">
        <v>23688453</v>
      </c>
      <c r="E101" s="56">
        <v>37470</v>
      </c>
      <c r="F101" s="12">
        <v>7320848</v>
      </c>
      <c r="G101" s="12">
        <v>0</v>
      </c>
      <c r="H101" s="12">
        <v>0</v>
      </c>
      <c r="J101" s="53">
        <v>309000</v>
      </c>
      <c r="K101" s="53">
        <v>0</v>
      </c>
      <c r="L101" s="53">
        <v>0</v>
      </c>
      <c r="M101" s="53">
        <v>309000</v>
      </c>
      <c r="N101" s="75">
        <f>VLOOKUP(P101,'CODIGOS RENTISTICOS'!$A$2:E1141,2,FALSE)</f>
        <v>96200000</v>
      </c>
      <c r="O101" s="75">
        <f>VLOOKUP(P101,'CODIGOS RENTISTICOS'!$A$2:F3308,3,FALSE)</f>
        <v>350101</v>
      </c>
      <c r="P101" s="61">
        <v>121230</v>
      </c>
      <c r="Q101" s="53">
        <v>309000</v>
      </c>
      <c r="R101" s="61"/>
    </row>
    <row r="102" spans="1:18" x14ac:dyDescent="0.2">
      <c r="A102" s="12">
        <v>50000249</v>
      </c>
      <c r="B102" s="12">
        <v>826606</v>
      </c>
      <c r="C102" s="12" t="s">
        <v>289</v>
      </c>
      <c r="D102" s="12">
        <v>8683961</v>
      </c>
      <c r="E102" s="56">
        <v>37470</v>
      </c>
      <c r="F102" s="12">
        <v>6324420</v>
      </c>
      <c r="G102" s="12">
        <v>0</v>
      </c>
      <c r="H102" s="12">
        <v>0</v>
      </c>
      <c r="J102" s="53">
        <v>51500</v>
      </c>
      <c r="K102" s="53">
        <v>0</v>
      </c>
      <c r="L102" s="53">
        <v>0</v>
      </c>
      <c r="M102" s="53">
        <v>51500</v>
      </c>
      <c r="N102" s="75">
        <f>VLOOKUP(P102,'CODIGOS RENTISTICOS'!$A$2:E1142,2,FALSE)</f>
        <v>910300000</v>
      </c>
      <c r="O102" s="75">
        <f>VLOOKUP(P102,'CODIGOS RENTISTICOS'!$A$2:F3309,3,FALSE)</f>
        <v>130113</v>
      </c>
      <c r="P102" s="61">
        <v>121205</v>
      </c>
      <c r="Q102" s="53">
        <v>51500</v>
      </c>
      <c r="R102" s="61"/>
    </row>
    <row r="103" spans="1:18" x14ac:dyDescent="0.2">
      <c r="A103" s="12">
        <v>50000249</v>
      </c>
      <c r="B103" s="12">
        <v>362435</v>
      </c>
      <c r="C103" s="12" t="s">
        <v>45</v>
      </c>
      <c r="D103" s="12">
        <v>9532570</v>
      </c>
      <c r="E103" s="56">
        <v>37470</v>
      </c>
      <c r="F103" s="12">
        <v>7707161</v>
      </c>
      <c r="G103" s="12">
        <v>0</v>
      </c>
      <c r="H103" s="12">
        <v>0</v>
      </c>
      <c r="J103" s="53">
        <v>51500</v>
      </c>
      <c r="K103" s="53">
        <v>0</v>
      </c>
      <c r="L103" s="53">
        <v>0</v>
      </c>
      <c r="M103" s="53">
        <v>51500</v>
      </c>
      <c r="N103" s="75">
        <f>VLOOKUP(P103,'CODIGOS RENTISTICOS'!$A$2:E1143,2,FALSE)</f>
        <v>96300000</v>
      </c>
      <c r="O103" s="75">
        <f>VLOOKUP(P103,'CODIGOS RENTISTICOS'!$A$2:F3310,3,FALSE)</f>
        <v>360101</v>
      </c>
      <c r="P103" s="61">
        <v>121270</v>
      </c>
      <c r="Q103" s="53">
        <v>51500</v>
      </c>
      <c r="R103" s="61"/>
    </row>
    <row r="104" spans="1:18" x14ac:dyDescent="0.2">
      <c r="A104" s="12">
        <v>50000249</v>
      </c>
      <c r="B104" s="12">
        <v>1115952</v>
      </c>
      <c r="C104" s="12" t="s">
        <v>291</v>
      </c>
      <c r="D104" s="12">
        <v>8002380116</v>
      </c>
      <c r="E104" s="56">
        <v>37470</v>
      </c>
      <c r="F104" s="12">
        <v>8220111</v>
      </c>
      <c r="G104" s="12">
        <v>0</v>
      </c>
      <c r="H104" s="12">
        <v>0</v>
      </c>
      <c r="J104" s="53">
        <v>2186800</v>
      </c>
      <c r="K104" s="53">
        <v>0</v>
      </c>
      <c r="L104" s="53">
        <v>0</v>
      </c>
      <c r="M104" s="53">
        <v>2186800</v>
      </c>
      <c r="N104" s="75">
        <f>VLOOKUP(P104,'CODIGOS RENTISTICOS'!$A$2:E1144,2,FALSE)</f>
        <v>10900000</v>
      </c>
      <c r="O104" s="75">
        <f>VLOOKUP(P104,'CODIGOS RENTISTICOS'!$A$2:F3311,3,FALSE)</f>
        <v>170101</v>
      </c>
      <c r="P104" s="61">
        <v>121255</v>
      </c>
      <c r="Q104" s="53">
        <v>2186800</v>
      </c>
      <c r="R104" s="61"/>
    </row>
    <row r="105" spans="1:18" x14ac:dyDescent="0.2">
      <c r="A105" s="12">
        <v>50000249</v>
      </c>
      <c r="B105" s="12">
        <v>1161257</v>
      </c>
      <c r="C105" s="12" t="s">
        <v>299</v>
      </c>
      <c r="D105" s="12">
        <v>11223671</v>
      </c>
      <c r="E105" s="56">
        <v>37470</v>
      </c>
      <c r="F105" s="12">
        <v>8305548</v>
      </c>
      <c r="G105" s="12">
        <v>0</v>
      </c>
      <c r="H105" s="12">
        <v>0</v>
      </c>
      <c r="J105" s="53">
        <v>7000</v>
      </c>
      <c r="K105" s="53">
        <v>0</v>
      </c>
      <c r="L105" s="53">
        <v>0</v>
      </c>
      <c r="M105" s="53">
        <v>7000</v>
      </c>
      <c r="N105" s="75">
        <f>VLOOKUP(P105,'CODIGOS RENTISTICOS'!$A$2:E1145,2,FALSE)</f>
        <v>825000000</v>
      </c>
      <c r="O105" s="75">
        <f>VLOOKUP(P105,'CODIGOS RENTISTICOS'!$A$2:F3312,3,FALSE)</f>
        <v>150109</v>
      </c>
      <c r="P105" s="61">
        <v>121245</v>
      </c>
      <c r="Q105" s="53">
        <v>7000</v>
      </c>
      <c r="R105" s="61"/>
    </row>
    <row r="106" spans="1:18" x14ac:dyDescent="0.2">
      <c r="A106" s="12">
        <v>50000249</v>
      </c>
      <c r="B106" s="12">
        <v>412306</v>
      </c>
      <c r="C106" s="12" t="s">
        <v>122</v>
      </c>
      <c r="D106" s="12">
        <v>7687197</v>
      </c>
      <c r="E106" s="56">
        <v>37470</v>
      </c>
      <c r="F106" s="12">
        <v>8778754</v>
      </c>
      <c r="G106" s="12">
        <v>0</v>
      </c>
      <c r="H106" s="12">
        <v>0</v>
      </c>
      <c r="J106" s="53">
        <v>7000</v>
      </c>
      <c r="K106" s="53">
        <v>0</v>
      </c>
      <c r="L106" s="53">
        <v>0</v>
      </c>
      <c r="M106" s="53">
        <v>7000</v>
      </c>
      <c r="N106" s="75">
        <f>VLOOKUP(P106,'CODIGOS RENTISTICOS'!$A$2:E1146,2,FALSE)</f>
        <v>825000000</v>
      </c>
      <c r="O106" s="75">
        <f>VLOOKUP(P106,'CODIGOS RENTISTICOS'!$A$2:F3313,3,FALSE)</f>
        <v>150109</v>
      </c>
      <c r="P106" s="61">
        <v>121245</v>
      </c>
      <c r="Q106" s="53">
        <v>7000</v>
      </c>
      <c r="R106" s="61"/>
    </row>
    <row r="107" spans="1:18" x14ac:dyDescent="0.2">
      <c r="A107" s="12">
        <v>50000249</v>
      </c>
      <c r="B107" s="12">
        <v>701667</v>
      </c>
      <c r="C107" s="12" t="s">
        <v>123</v>
      </c>
      <c r="D107" s="12">
        <v>12548284</v>
      </c>
      <c r="E107" s="56">
        <v>37470</v>
      </c>
      <c r="F107" s="12">
        <v>4333863</v>
      </c>
      <c r="G107" s="12">
        <v>0</v>
      </c>
      <c r="H107" s="12">
        <v>0</v>
      </c>
      <c r="J107" s="53">
        <v>7000</v>
      </c>
      <c r="K107" s="53">
        <v>0</v>
      </c>
      <c r="L107" s="53">
        <v>0</v>
      </c>
      <c r="M107" s="53">
        <v>7000</v>
      </c>
      <c r="N107" s="75">
        <f>VLOOKUP(P107,'CODIGOS RENTISTICOS'!$A$2:E1147,2,FALSE)</f>
        <v>825000000</v>
      </c>
      <c r="O107" s="75">
        <f>VLOOKUP(P107,'CODIGOS RENTISTICOS'!$A$2:F3314,3,FALSE)</f>
        <v>150109</v>
      </c>
      <c r="P107" s="61">
        <v>121245</v>
      </c>
      <c r="Q107" s="53">
        <v>7000</v>
      </c>
      <c r="R107" s="61"/>
    </row>
    <row r="108" spans="1:18" x14ac:dyDescent="0.2">
      <c r="A108" s="12">
        <v>50000249</v>
      </c>
      <c r="B108" s="12">
        <v>1099090</v>
      </c>
      <c r="C108" s="12" t="s">
        <v>124</v>
      </c>
      <c r="D108" s="12">
        <v>8920007573</v>
      </c>
      <c r="E108" s="56">
        <v>37470</v>
      </c>
      <c r="F108" s="12">
        <v>698112</v>
      </c>
      <c r="G108" s="12">
        <v>0</v>
      </c>
      <c r="H108" s="12">
        <v>1</v>
      </c>
      <c r="J108" s="53">
        <v>0</v>
      </c>
      <c r="K108" s="53">
        <v>0</v>
      </c>
      <c r="L108" s="53">
        <v>654151</v>
      </c>
      <c r="M108" s="53">
        <v>654151</v>
      </c>
      <c r="N108" s="75">
        <f>VLOOKUP(P108,'CODIGOS RENTISTICOS'!$A$2:E1148,2,FALSE)</f>
        <v>11300000</v>
      </c>
      <c r="O108" s="75">
        <f>VLOOKUP(P108,'CODIGOS RENTISTICOS'!$A$2:F3315,3,FALSE)</f>
        <v>220101</v>
      </c>
      <c r="P108" s="61">
        <v>270907</v>
      </c>
      <c r="Q108" s="53">
        <v>654151</v>
      </c>
      <c r="R108" s="61"/>
    </row>
    <row r="109" spans="1:18" x14ac:dyDescent="0.2">
      <c r="A109" s="12">
        <v>50000249</v>
      </c>
      <c r="B109" s="12">
        <v>732340</v>
      </c>
      <c r="C109" s="12" t="s">
        <v>14</v>
      </c>
      <c r="D109" s="12">
        <v>27495762</v>
      </c>
      <c r="E109" s="56">
        <v>37470</v>
      </c>
      <c r="F109" s="12">
        <v>7272621</v>
      </c>
      <c r="G109" s="12">
        <v>0</v>
      </c>
      <c r="H109" s="12">
        <v>0</v>
      </c>
      <c r="J109" s="53">
        <v>103480</v>
      </c>
      <c r="K109" s="53">
        <v>0</v>
      </c>
      <c r="L109" s="53">
        <v>0</v>
      </c>
      <c r="M109" s="53">
        <v>103480</v>
      </c>
      <c r="N109" s="75">
        <f>VLOOKUP(P109,'CODIGOS RENTISTICOS'!$A$2:E1149,2,FALSE)</f>
        <v>11500000</v>
      </c>
      <c r="O109" s="75">
        <f>VLOOKUP(P109,'CODIGOS RENTISTICOS'!$A$2:F3316,3,FALSE)</f>
        <v>130101</v>
      </c>
      <c r="P109" s="61">
        <v>2701</v>
      </c>
      <c r="Q109" s="53">
        <v>103480</v>
      </c>
      <c r="R109" s="61"/>
    </row>
    <row r="110" spans="1:18" x14ac:dyDescent="0.2">
      <c r="A110" s="12">
        <v>50000249</v>
      </c>
      <c r="B110" s="12">
        <v>1141092</v>
      </c>
      <c r="C110" s="12" t="s">
        <v>14</v>
      </c>
      <c r="D110" s="12">
        <v>70752404</v>
      </c>
      <c r="E110" s="56">
        <v>37470</v>
      </c>
      <c r="F110" s="12">
        <v>5326094</v>
      </c>
      <c r="G110" s="12">
        <v>0</v>
      </c>
      <c r="H110" s="12">
        <v>0</v>
      </c>
      <c r="J110" s="53">
        <v>500000</v>
      </c>
      <c r="K110" s="53">
        <v>0</v>
      </c>
      <c r="L110" s="53">
        <v>0</v>
      </c>
      <c r="M110" s="53">
        <v>500000</v>
      </c>
      <c r="N110" s="75">
        <f>VLOOKUP(P110,'CODIGOS RENTISTICOS'!$A$2:E1150,2,FALSE)</f>
        <v>96200000</v>
      </c>
      <c r="O110" s="75">
        <f>VLOOKUP(P110,'CODIGOS RENTISTICOS'!$A$2:F3317,3,FALSE)</f>
        <v>350101</v>
      </c>
      <c r="P110" s="61">
        <v>121203</v>
      </c>
      <c r="Q110" s="53">
        <v>500000</v>
      </c>
      <c r="R110" s="61"/>
    </row>
    <row r="111" spans="1:18" x14ac:dyDescent="0.2">
      <c r="A111" s="12">
        <v>50000249</v>
      </c>
      <c r="B111" s="12">
        <v>662999</v>
      </c>
      <c r="C111" s="12" t="s">
        <v>125</v>
      </c>
      <c r="D111" s="12">
        <v>8160066060</v>
      </c>
      <c r="E111" s="56">
        <v>37470</v>
      </c>
      <c r="F111" s="12">
        <v>3340587</v>
      </c>
      <c r="G111" s="12">
        <v>0</v>
      </c>
      <c r="H111" s="12">
        <v>0</v>
      </c>
      <c r="J111" s="53">
        <v>309000</v>
      </c>
      <c r="K111" s="53">
        <v>0</v>
      </c>
      <c r="L111" s="53">
        <v>0</v>
      </c>
      <c r="M111" s="53">
        <v>309000</v>
      </c>
      <c r="N111" s="75">
        <f>VLOOKUP(P111,'CODIGOS RENTISTICOS'!$A$2:E1151,2,FALSE)</f>
        <v>96200000</v>
      </c>
      <c r="O111" s="75">
        <f>VLOOKUP(P111,'CODIGOS RENTISTICOS'!$A$2:F3318,3,FALSE)</f>
        <v>350101</v>
      </c>
      <c r="P111" s="61">
        <v>121230</v>
      </c>
      <c r="Q111" s="53">
        <v>309000</v>
      </c>
      <c r="R111" s="61"/>
    </row>
    <row r="112" spans="1:18" x14ac:dyDescent="0.2">
      <c r="A112" s="12">
        <v>50000249</v>
      </c>
      <c r="B112" s="12">
        <v>901043</v>
      </c>
      <c r="C112" s="12" t="s">
        <v>125</v>
      </c>
      <c r="D112" s="12">
        <v>666783241</v>
      </c>
      <c r="E112" s="56">
        <v>37470</v>
      </c>
      <c r="F112" s="12">
        <v>3202277</v>
      </c>
      <c r="G112" s="12">
        <v>0</v>
      </c>
      <c r="H112" s="12">
        <v>0</v>
      </c>
      <c r="J112" s="53">
        <v>309000</v>
      </c>
      <c r="K112" s="53">
        <v>0</v>
      </c>
      <c r="L112" s="53">
        <v>0</v>
      </c>
      <c r="M112" s="53">
        <v>309000</v>
      </c>
      <c r="N112" s="75">
        <f>VLOOKUP(P112,'CODIGOS RENTISTICOS'!$A$2:E1152,2,FALSE)</f>
        <v>96200000</v>
      </c>
      <c r="O112" s="75">
        <f>VLOOKUP(P112,'CODIGOS RENTISTICOS'!$A$2:F3319,3,FALSE)</f>
        <v>350101</v>
      </c>
      <c r="P112" s="61">
        <v>121230</v>
      </c>
      <c r="Q112" s="53">
        <v>309000</v>
      </c>
      <c r="R112" s="61"/>
    </row>
    <row r="113" spans="1:18" x14ac:dyDescent="0.2">
      <c r="A113" s="12">
        <v>50000249</v>
      </c>
      <c r="B113" s="12">
        <v>936787</v>
      </c>
      <c r="C113" s="12" t="s">
        <v>125</v>
      </c>
      <c r="D113" s="12">
        <v>299898203</v>
      </c>
      <c r="E113" s="56">
        <v>37470</v>
      </c>
      <c r="F113" s="12">
        <v>3262828</v>
      </c>
      <c r="G113" s="12">
        <v>0</v>
      </c>
      <c r="H113" s="12">
        <v>0</v>
      </c>
      <c r="J113" s="53">
        <v>3190</v>
      </c>
      <c r="K113" s="53">
        <v>0</v>
      </c>
      <c r="L113" s="53">
        <v>0</v>
      </c>
      <c r="M113" s="53">
        <v>3190</v>
      </c>
      <c r="N113" s="75">
        <f>VLOOKUP(P113,'CODIGOS RENTISTICOS'!$A$2:E1153,2,FALSE)</f>
        <v>96200000</v>
      </c>
      <c r="O113" s="75">
        <f>VLOOKUP(P113,'CODIGOS RENTISTICOS'!$A$2:F3320,3,FALSE)</f>
        <v>350101</v>
      </c>
      <c r="P113" s="61">
        <v>121230</v>
      </c>
      <c r="Q113" s="53">
        <v>3190</v>
      </c>
      <c r="R113" s="61"/>
    </row>
    <row r="114" spans="1:18" x14ac:dyDescent="0.2">
      <c r="A114" s="12">
        <v>50000249</v>
      </c>
      <c r="B114" s="12">
        <v>936888</v>
      </c>
      <c r="C114" s="12" t="s">
        <v>125</v>
      </c>
      <c r="D114" s="12">
        <v>666783241</v>
      </c>
      <c r="E114" s="56">
        <v>37470</v>
      </c>
      <c r="F114" s="12">
        <v>3202277</v>
      </c>
      <c r="G114" s="12">
        <v>0</v>
      </c>
      <c r="H114" s="12">
        <v>0</v>
      </c>
      <c r="J114" s="53">
        <v>3190</v>
      </c>
      <c r="K114" s="53">
        <v>0</v>
      </c>
      <c r="L114" s="53">
        <v>0</v>
      </c>
      <c r="M114" s="53">
        <v>3190</v>
      </c>
      <c r="N114" s="75">
        <f>VLOOKUP(P114,'CODIGOS RENTISTICOS'!$A$2:E1154,2,FALSE)</f>
        <v>96200000</v>
      </c>
      <c r="O114" s="75">
        <f>VLOOKUP(P114,'CODIGOS RENTISTICOS'!$A$2:F3321,3,FALSE)</f>
        <v>350101</v>
      </c>
      <c r="P114" s="61">
        <v>121230</v>
      </c>
      <c r="Q114" s="53">
        <v>3190</v>
      </c>
      <c r="R114" s="61"/>
    </row>
    <row r="115" spans="1:18" x14ac:dyDescent="0.2">
      <c r="A115" s="12">
        <v>50000249</v>
      </c>
      <c r="B115" s="12">
        <v>830500</v>
      </c>
      <c r="C115" s="12" t="s">
        <v>126</v>
      </c>
      <c r="D115" s="12">
        <v>37922533</v>
      </c>
      <c r="E115" s="56">
        <v>37470</v>
      </c>
      <c r="F115" s="12">
        <v>6848498</v>
      </c>
      <c r="G115" s="12">
        <v>0</v>
      </c>
      <c r="H115" s="12">
        <v>0</v>
      </c>
      <c r="J115" s="53">
        <v>24000</v>
      </c>
      <c r="K115" s="53">
        <v>0</v>
      </c>
      <c r="L115" s="53">
        <v>0</v>
      </c>
      <c r="M115" s="53">
        <v>24000</v>
      </c>
      <c r="N115" s="75">
        <f>VLOOKUP(P115,'CODIGOS RENTISTICOS'!$A$2:E1155,2,FALSE)</f>
        <v>825000000</v>
      </c>
      <c r="O115" s="75">
        <f>VLOOKUP(P115,'CODIGOS RENTISTICOS'!$A$2:F3322,3,FALSE)</f>
        <v>150109</v>
      </c>
      <c r="P115" s="61">
        <v>5041</v>
      </c>
      <c r="Q115" s="53">
        <v>24000</v>
      </c>
      <c r="R115" s="61"/>
    </row>
    <row r="116" spans="1:18" x14ac:dyDescent="0.2">
      <c r="A116" s="12">
        <v>50000249</v>
      </c>
      <c r="B116" s="12">
        <v>1159038</v>
      </c>
      <c r="C116" s="12" t="s">
        <v>126</v>
      </c>
      <c r="D116" s="12">
        <v>17173545</v>
      </c>
      <c r="E116" s="56">
        <v>37470</v>
      </c>
      <c r="F116" s="12">
        <v>6575825</v>
      </c>
      <c r="G116" s="12">
        <v>0</v>
      </c>
      <c r="H116" s="12">
        <v>0</v>
      </c>
      <c r="J116" s="53">
        <v>100000</v>
      </c>
      <c r="K116" s="53">
        <v>0</v>
      </c>
      <c r="L116" s="53">
        <v>0</v>
      </c>
      <c r="M116" s="53">
        <v>100000</v>
      </c>
      <c r="N116" s="75">
        <f>VLOOKUP(P116,'CODIGOS RENTISTICOS'!$A$2:E1156,2,FALSE)</f>
        <v>910500000</v>
      </c>
      <c r="O116" s="75">
        <f>VLOOKUP(P116,'CODIGOS RENTISTICOS'!$A$2:F3323,3,FALSE)</f>
        <v>360107</v>
      </c>
      <c r="P116" s="61">
        <v>6003</v>
      </c>
      <c r="Q116" s="53">
        <v>100000</v>
      </c>
      <c r="R116" s="61"/>
    </row>
    <row r="117" spans="1:18" x14ac:dyDescent="0.2">
      <c r="A117" s="12">
        <v>50000249</v>
      </c>
      <c r="B117" s="12">
        <v>694762</v>
      </c>
      <c r="C117" s="12" t="s">
        <v>115</v>
      </c>
      <c r="D117" s="12">
        <v>8090035561</v>
      </c>
      <c r="E117" s="56">
        <v>37470</v>
      </c>
      <c r="F117" s="12">
        <v>2625754</v>
      </c>
      <c r="G117" s="12">
        <v>0</v>
      </c>
      <c r="H117" s="12">
        <v>0</v>
      </c>
      <c r="J117" s="53">
        <v>35000</v>
      </c>
      <c r="K117" s="53">
        <v>0</v>
      </c>
      <c r="L117" s="53">
        <v>0</v>
      </c>
      <c r="M117" s="53">
        <v>35000</v>
      </c>
      <c r="N117" s="75">
        <f>VLOOKUP(P117,'CODIGOS RENTISTICOS'!$A$2:E1157,2,FALSE)</f>
        <v>825000000</v>
      </c>
      <c r="O117" s="75">
        <f>VLOOKUP(P117,'CODIGOS RENTISTICOS'!$A$2:F3324,3,FALSE)</f>
        <v>150109</v>
      </c>
      <c r="P117" s="61">
        <v>5041</v>
      </c>
      <c r="Q117" s="53">
        <v>35000</v>
      </c>
      <c r="R117" s="61"/>
    </row>
    <row r="118" spans="1:18" x14ac:dyDescent="0.2">
      <c r="A118" s="12">
        <v>50000249</v>
      </c>
      <c r="B118" s="12">
        <v>609763</v>
      </c>
      <c r="C118" s="12" t="s">
        <v>42</v>
      </c>
      <c r="D118" s="12">
        <v>13009727</v>
      </c>
      <c r="E118" s="56">
        <v>37470</v>
      </c>
      <c r="F118" s="12">
        <v>6589064</v>
      </c>
      <c r="G118" s="12">
        <v>0</v>
      </c>
      <c r="H118" s="12">
        <v>0</v>
      </c>
      <c r="J118" s="53">
        <v>7000</v>
      </c>
      <c r="K118" s="53">
        <v>0</v>
      </c>
      <c r="L118" s="53">
        <v>0</v>
      </c>
      <c r="M118" s="53">
        <v>7000</v>
      </c>
      <c r="N118" s="75">
        <f>VLOOKUP(P118,'CODIGOS RENTISTICOS'!$A$2:E1158,2,FALSE)</f>
        <v>825000000</v>
      </c>
      <c r="O118" s="75">
        <f>VLOOKUP(P118,'CODIGOS RENTISTICOS'!$A$2:F3325,3,FALSE)</f>
        <v>150109</v>
      </c>
      <c r="P118" s="61">
        <v>121245</v>
      </c>
      <c r="Q118" s="53">
        <v>7000</v>
      </c>
      <c r="R118" s="61"/>
    </row>
    <row r="119" spans="1:18" x14ac:dyDescent="0.2">
      <c r="A119" s="12">
        <v>50000249</v>
      </c>
      <c r="B119" s="12">
        <v>609764</v>
      </c>
      <c r="C119" s="12" t="s">
        <v>42</v>
      </c>
      <c r="D119" s="12">
        <v>18606691</v>
      </c>
      <c r="E119" s="56">
        <v>37470</v>
      </c>
      <c r="F119" s="12">
        <v>8960908</v>
      </c>
      <c r="G119" s="12">
        <v>0</v>
      </c>
      <c r="H119" s="12">
        <v>0</v>
      </c>
      <c r="J119" s="53">
        <v>7000</v>
      </c>
      <c r="K119" s="53">
        <v>0</v>
      </c>
      <c r="L119" s="53">
        <v>0</v>
      </c>
      <c r="M119" s="53">
        <v>7000</v>
      </c>
      <c r="N119" s="75">
        <f>VLOOKUP(P119,'CODIGOS RENTISTICOS'!$A$2:E1159,2,FALSE)</f>
        <v>825000000</v>
      </c>
      <c r="O119" s="75">
        <f>VLOOKUP(P119,'CODIGOS RENTISTICOS'!$A$2:F3326,3,FALSE)</f>
        <v>150109</v>
      </c>
      <c r="P119" s="61">
        <v>121245</v>
      </c>
      <c r="Q119" s="53">
        <v>7000</v>
      </c>
      <c r="R119" s="61"/>
    </row>
    <row r="120" spans="1:18" x14ac:dyDescent="0.2">
      <c r="A120" s="12">
        <v>50000249</v>
      </c>
      <c r="B120" s="12">
        <v>5035866</v>
      </c>
      <c r="C120" s="12" t="s">
        <v>42</v>
      </c>
      <c r="D120" s="12">
        <v>16453518</v>
      </c>
      <c r="E120" s="56">
        <v>37470</v>
      </c>
      <c r="F120" s="12">
        <v>6570862</v>
      </c>
      <c r="G120" s="12">
        <v>0</v>
      </c>
      <c r="H120" s="12">
        <v>0</v>
      </c>
      <c r="J120" s="53">
        <v>7000</v>
      </c>
      <c r="K120" s="53">
        <v>0</v>
      </c>
      <c r="L120" s="53">
        <v>0</v>
      </c>
      <c r="M120" s="53">
        <v>7000</v>
      </c>
      <c r="N120" s="75">
        <f>VLOOKUP(P120,'CODIGOS RENTISTICOS'!$A$2:E1160,2,FALSE)</f>
        <v>825000000</v>
      </c>
      <c r="O120" s="75">
        <f>VLOOKUP(P120,'CODIGOS RENTISTICOS'!$A$2:F3327,3,FALSE)</f>
        <v>150109</v>
      </c>
      <c r="P120" s="61">
        <v>121245</v>
      </c>
      <c r="Q120" s="53">
        <v>7000</v>
      </c>
      <c r="R120" s="61"/>
    </row>
    <row r="121" spans="1:18" x14ac:dyDescent="0.2">
      <c r="A121" s="12">
        <v>50000249</v>
      </c>
      <c r="B121" s="12">
        <v>1039139</v>
      </c>
      <c r="C121" s="12" t="s">
        <v>42</v>
      </c>
      <c r="D121" s="12">
        <v>8903127496</v>
      </c>
      <c r="E121" s="56">
        <v>37470</v>
      </c>
      <c r="F121" s="12">
        <v>4100000</v>
      </c>
      <c r="G121" s="12">
        <v>0</v>
      </c>
      <c r="H121" s="12">
        <v>0</v>
      </c>
      <c r="J121" s="53">
        <v>2214000</v>
      </c>
      <c r="K121" s="53">
        <v>0</v>
      </c>
      <c r="L121" s="53">
        <v>0</v>
      </c>
      <c r="M121" s="53">
        <v>2214000</v>
      </c>
      <c r="N121" s="75">
        <f>VLOOKUP(P121,'CODIGOS RENTISTICOS'!$A$2:E1161,2,FALSE)</f>
        <v>825000000</v>
      </c>
      <c r="O121" s="75">
        <f>VLOOKUP(P121,'CODIGOS RENTISTICOS'!$A$2:F3328,3,FALSE)</f>
        <v>150109</v>
      </c>
      <c r="P121" s="61">
        <v>121245</v>
      </c>
      <c r="Q121" s="53">
        <v>2214000</v>
      </c>
      <c r="R121" s="61"/>
    </row>
    <row r="122" spans="1:18" x14ac:dyDescent="0.2">
      <c r="A122" s="12">
        <v>50000249</v>
      </c>
      <c r="B122" s="12">
        <v>609760</v>
      </c>
      <c r="C122" s="12" t="s">
        <v>42</v>
      </c>
      <c r="D122" s="12">
        <v>8050139143</v>
      </c>
      <c r="E122" s="56">
        <v>37470</v>
      </c>
      <c r="F122" s="12">
        <v>8898811</v>
      </c>
      <c r="G122" s="12">
        <v>0</v>
      </c>
      <c r="H122" s="12">
        <v>0</v>
      </c>
      <c r="J122" s="53">
        <v>201173</v>
      </c>
      <c r="K122" s="53">
        <v>0</v>
      </c>
      <c r="L122" s="53">
        <v>0</v>
      </c>
      <c r="M122" s="53">
        <v>201173</v>
      </c>
      <c r="N122" s="75">
        <f>VLOOKUP(P122,'CODIGOS RENTISTICOS'!$A$2:E1162,2,FALSE)</f>
        <v>96200000</v>
      </c>
      <c r="O122" s="75">
        <f>VLOOKUP(P122,'CODIGOS RENTISTICOS'!$A$2:F3329,3,FALSE)</f>
        <v>350101</v>
      </c>
      <c r="P122" s="61">
        <v>121240</v>
      </c>
      <c r="Q122" s="53">
        <v>201173</v>
      </c>
      <c r="R122" s="61"/>
    </row>
    <row r="123" spans="1:18" x14ac:dyDescent="0.2">
      <c r="A123" s="12">
        <v>50000249</v>
      </c>
      <c r="B123" s="12">
        <v>613113</v>
      </c>
      <c r="C123" s="12" t="s">
        <v>42</v>
      </c>
      <c r="D123" s="12">
        <v>8001745436</v>
      </c>
      <c r="E123" s="56">
        <v>37470</v>
      </c>
      <c r="F123" s="12">
        <v>4359304</v>
      </c>
      <c r="G123" s="12">
        <v>0</v>
      </c>
      <c r="H123" s="12">
        <v>0</v>
      </c>
      <c r="J123" s="53">
        <v>243432</v>
      </c>
      <c r="K123" s="53">
        <v>0</v>
      </c>
      <c r="L123" s="53">
        <v>0</v>
      </c>
      <c r="M123" s="53">
        <v>243432</v>
      </c>
      <c r="N123" s="75">
        <f>VLOOKUP(P123,'CODIGOS RENTISTICOS'!$A$2:E1163,2,FALSE)</f>
        <v>910300000</v>
      </c>
      <c r="O123" s="75">
        <f>VLOOKUP(P123,'CODIGOS RENTISTICOS'!$A$2:F3330,3,FALSE)</f>
        <v>130113</v>
      </c>
      <c r="P123" s="61">
        <v>121235</v>
      </c>
      <c r="Q123" s="53">
        <v>243432</v>
      </c>
      <c r="R123" s="61"/>
    </row>
    <row r="124" spans="1:18" x14ac:dyDescent="0.2">
      <c r="A124" s="12">
        <v>50000249</v>
      </c>
      <c r="B124" s="12">
        <v>1041688</v>
      </c>
      <c r="C124" s="12" t="s">
        <v>42</v>
      </c>
      <c r="D124" s="12">
        <v>8903181580</v>
      </c>
      <c r="E124" s="56">
        <v>37470</v>
      </c>
      <c r="F124" s="12">
        <v>8852521</v>
      </c>
      <c r="G124" s="12">
        <v>0</v>
      </c>
      <c r="H124" s="12">
        <v>0</v>
      </c>
      <c r="J124" s="53">
        <v>618000</v>
      </c>
      <c r="K124" s="53">
        <v>0</v>
      </c>
      <c r="L124" s="53">
        <v>0</v>
      </c>
      <c r="M124" s="53">
        <v>618000</v>
      </c>
      <c r="N124" s="75">
        <f>VLOOKUP(P124,'CODIGOS RENTISTICOS'!$A$2:E1164,2,FALSE)</f>
        <v>825000000</v>
      </c>
      <c r="O124" s="75">
        <f>VLOOKUP(P124,'CODIGOS RENTISTICOS'!$A$2:F3331,3,FALSE)</f>
        <v>150109</v>
      </c>
      <c r="P124" s="61">
        <v>121245</v>
      </c>
      <c r="Q124" s="53">
        <v>618000</v>
      </c>
      <c r="R124" s="61"/>
    </row>
    <row r="125" spans="1:18" x14ac:dyDescent="0.2">
      <c r="A125" s="12">
        <v>50000249</v>
      </c>
      <c r="B125" s="12">
        <v>1201001</v>
      </c>
      <c r="C125" s="12" t="s">
        <v>295</v>
      </c>
      <c r="D125" s="12">
        <v>6160266</v>
      </c>
      <c r="E125" s="56">
        <v>37470</v>
      </c>
      <c r="F125" s="12">
        <v>5225390</v>
      </c>
      <c r="G125" s="12">
        <v>0</v>
      </c>
      <c r="H125" s="12">
        <v>0</v>
      </c>
      <c r="J125" s="53">
        <v>500000</v>
      </c>
      <c r="K125" s="53">
        <v>0</v>
      </c>
      <c r="L125" s="53">
        <v>0</v>
      </c>
      <c r="M125" s="53">
        <v>500000</v>
      </c>
      <c r="N125" s="75">
        <f>VLOOKUP(P125,'CODIGOS RENTISTICOS'!$A$2:E1165,2,FALSE)</f>
        <v>10900000</v>
      </c>
      <c r="O125" s="75">
        <f>VLOOKUP(P125,'CODIGOS RENTISTICOS'!$A$2:F3332,3,FALSE)</f>
        <v>170101</v>
      </c>
      <c r="P125" s="61">
        <v>121255</v>
      </c>
      <c r="Q125" s="53">
        <v>500000</v>
      </c>
      <c r="R125" s="61"/>
    </row>
    <row r="126" spans="1:18" x14ac:dyDescent="0.2">
      <c r="A126" s="12">
        <v>50000249</v>
      </c>
      <c r="B126" s="12">
        <v>1223745</v>
      </c>
      <c r="C126" s="12" t="s">
        <v>295</v>
      </c>
      <c r="D126" s="12">
        <v>15259283</v>
      </c>
      <c r="E126" s="56">
        <v>37470</v>
      </c>
      <c r="F126" s="12">
        <v>2448363</v>
      </c>
      <c r="G126" s="12">
        <v>0</v>
      </c>
      <c r="H126" s="12">
        <v>0</v>
      </c>
      <c r="J126" s="53">
        <v>500000</v>
      </c>
      <c r="K126" s="53">
        <v>0</v>
      </c>
      <c r="L126" s="53">
        <v>0</v>
      </c>
      <c r="M126" s="53">
        <v>500000</v>
      </c>
      <c r="N126" s="75">
        <f>VLOOKUP(P126,'CODIGOS RENTISTICOS'!$A$2:E1166,2,FALSE)</f>
        <v>11100000</v>
      </c>
      <c r="O126" s="75">
        <f>VLOOKUP(P126,'CODIGOS RENTISTICOS'!$A$2:F3333,3,FALSE)</f>
        <v>150101</v>
      </c>
      <c r="P126" s="61">
        <v>121275</v>
      </c>
      <c r="Q126" s="53">
        <v>500000</v>
      </c>
      <c r="R126" s="61"/>
    </row>
    <row r="127" spans="1:18" x14ac:dyDescent="0.2">
      <c r="A127" s="12">
        <v>50000249</v>
      </c>
      <c r="B127" s="12">
        <v>1223746</v>
      </c>
      <c r="C127" s="12" t="s">
        <v>295</v>
      </c>
      <c r="D127" s="12">
        <v>16465475</v>
      </c>
      <c r="E127" s="56">
        <v>37470</v>
      </c>
      <c r="F127" s="12">
        <v>12196</v>
      </c>
      <c r="G127" s="12">
        <v>0</v>
      </c>
      <c r="H127" s="12">
        <v>0</v>
      </c>
      <c r="J127" s="53">
        <v>120000</v>
      </c>
      <c r="K127" s="53">
        <v>0</v>
      </c>
      <c r="L127" s="53">
        <v>0</v>
      </c>
      <c r="M127" s="53">
        <v>120000</v>
      </c>
      <c r="N127" s="75">
        <f>VLOOKUP(P127,'CODIGOS RENTISTICOS'!$A$2:E1167,2,FALSE)</f>
        <v>11100000</v>
      </c>
      <c r="O127" s="75">
        <f>VLOOKUP(P127,'CODIGOS RENTISTICOS'!$A$2:F3334,3,FALSE)</f>
        <v>150101</v>
      </c>
      <c r="P127" s="61">
        <v>121275</v>
      </c>
      <c r="Q127" s="53">
        <v>120000</v>
      </c>
      <c r="R127" s="61"/>
    </row>
    <row r="128" spans="1:18" x14ac:dyDescent="0.2">
      <c r="A128" s="12">
        <v>50000249</v>
      </c>
      <c r="B128" s="12">
        <v>1223747</v>
      </c>
      <c r="C128" s="12" t="s">
        <v>295</v>
      </c>
      <c r="D128" s="12">
        <v>16465475</v>
      </c>
      <c r="E128" s="56">
        <v>37470</v>
      </c>
      <c r="F128" s="12">
        <v>12196</v>
      </c>
      <c r="G128" s="12">
        <v>0</v>
      </c>
      <c r="H128" s="12">
        <v>0</v>
      </c>
      <c r="J128" s="53">
        <v>180000</v>
      </c>
      <c r="K128" s="53">
        <v>0</v>
      </c>
      <c r="L128" s="53">
        <v>0</v>
      </c>
      <c r="M128" s="53">
        <v>180000</v>
      </c>
      <c r="N128" s="75">
        <f>VLOOKUP(P128,'CODIGOS RENTISTICOS'!$A$2:E1168,2,FALSE)</f>
        <v>11100000</v>
      </c>
      <c r="O128" s="75">
        <f>VLOOKUP(P128,'CODIGOS RENTISTICOS'!$A$2:F3335,3,FALSE)</f>
        <v>150101</v>
      </c>
      <c r="P128" s="61">
        <v>121275</v>
      </c>
      <c r="Q128" s="53">
        <v>180000</v>
      </c>
      <c r="R128" s="61"/>
    </row>
    <row r="129" spans="1:19" x14ac:dyDescent="0.2">
      <c r="A129" s="12">
        <v>50000249</v>
      </c>
      <c r="B129" s="12">
        <v>1226431</v>
      </c>
      <c r="C129" s="12" t="s">
        <v>295</v>
      </c>
      <c r="D129" s="12">
        <v>31920770</v>
      </c>
      <c r="E129" s="56">
        <v>37470</v>
      </c>
      <c r="F129" s="12">
        <v>2411380</v>
      </c>
      <c r="G129" s="12">
        <v>0</v>
      </c>
      <c r="H129" s="12">
        <v>0</v>
      </c>
      <c r="J129" s="53">
        <v>50000</v>
      </c>
      <c r="K129" s="53">
        <v>0</v>
      </c>
      <c r="L129" s="53">
        <v>0</v>
      </c>
      <c r="M129" s="53">
        <v>50000</v>
      </c>
      <c r="N129" s="75">
        <f>VLOOKUP(P129,'CODIGOS RENTISTICOS'!$A$2:E1169,2,FALSE)</f>
        <v>11100000</v>
      </c>
      <c r="O129" s="75">
        <f>VLOOKUP(P129,'CODIGOS RENTISTICOS'!$A$2:F3336,3,FALSE)</f>
        <v>150101</v>
      </c>
      <c r="P129" s="61">
        <v>121275</v>
      </c>
      <c r="Q129" s="53">
        <v>50000</v>
      </c>
      <c r="R129" s="61"/>
    </row>
    <row r="130" spans="1:19" x14ac:dyDescent="0.2">
      <c r="A130" s="12">
        <v>50000249</v>
      </c>
      <c r="B130" s="12">
        <v>1226432</v>
      </c>
      <c r="C130" s="12" t="s">
        <v>295</v>
      </c>
      <c r="D130" s="12">
        <v>6176963</v>
      </c>
      <c r="E130" s="56">
        <v>37470</v>
      </c>
      <c r="F130" s="12">
        <v>2418886</v>
      </c>
      <c r="G130" s="12">
        <v>0</v>
      </c>
      <c r="H130" s="12">
        <v>0</v>
      </c>
      <c r="J130" s="53">
        <v>100000</v>
      </c>
      <c r="K130" s="53">
        <v>0</v>
      </c>
      <c r="L130" s="53">
        <v>0</v>
      </c>
      <c r="M130" s="53">
        <v>100000</v>
      </c>
      <c r="N130" s="75">
        <f>VLOOKUP(P130,'CODIGOS RENTISTICOS'!$A$2:E1170,2,FALSE)</f>
        <v>11100000</v>
      </c>
      <c r="O130" s="75">
        <f>VLOOKUP(P130,'CODIGOS RENTISTICOS'!$A$2:F3337,3,FALSE)</f>
        <v>150101</v>
      </c>
      <c r="P130" s="61">
        <v>121275</v>
      </c>
      <c r="Q130" s="53">
        <v>100000</v>
      </c>
      <c r="R130" s="61"/>
    </row>
    <row r="131" spans="1:19" x14ac:dyDescent="0.2">
      <c r="A131" s="12">
        <v>50000249</v>
      </c>
      <c r="B131" s="12">
        <v>1214126</v>
      </c>
      <c r="C131" s="12" t="s">
        <v>42</v>
      </c>
      <c r="D131" s="12">
        <v>16627068</v>
      </c>
      <c r="E131" s="56">
        <v>37470</v>
      </c>
      <c r="F131" s="12">
        <v>5560612</v>
      </c>
      <c r="G131" s="12">
        <v>0</v>
      </c>
      <c r="H131" s="12">
        <v>0</v>
      </c>
      <c r="J131" s="53">
        <v>5000</v>
      </c>
      <c r="K131" s="53">
        <v>0</v>
      </c>
      <c r="L131" s="53">
        <v>0</v>
      </c>
      <c r="M131" s="53">
        <v>5000</v>
      </c>
      <c r="N131" s="75">
        <f>VLOOKUP(P131,'CODIGOS RENTISTICOS'!$A$2:E1171,2,FALSE)</f>
        <v>825000000</v>
      </c>
      <c r="O131" s="75">
        <f>VLOOKUP(P131,'CODIGOS RENTISTICOS'!$A$2:F3338,3,FALSE)</f>
        <v>150109</v>
      </c>
      <c r="P131" s="61">
        <v>121245</v>
      </c>
      <c r="Q131" s="53">
        <v>5000</v>
      </c>
      <c r="R131" s="61"/>
    </row>
    <row r="132" spans="1:19" x14ac:dyDescent="0.2">
      <c r="A132" s="12">
        <v>50000249</v>
      </c>
      <c r="B132" s="12">
        <v>1166229</v>
      </c>
      <c r="C132" s="12" t="s">
        <v>16</v>
      </c>
      <c r="D132" s="12">
        <v>29900090</v>
      </c>
      <c r="E132" s="56">
        <v>37470</v>
      </c>
      <c r="F132" s="12">
        <v>2251816</v>
      </c>
      <c r="G132" s="12">
        <v>0</v>
      </c>
      <c r="H132" s="12">
        <v>1</v>
      </c>
      <c r="J132" s="53">
        <v>0</v>
      </c>
      <c r="K132" s="53">
        <v>0</v>
      </c>
      <c r="L132" s="53">
        <v>3000000</v>
      </c>
      <c r="M132" s="53">
        <v>3000000</v>
      </c>
      <c r="N132" s="75">
        <f>VLOOKUP(P132,'CODIGOS RENTISTICOS'!$A$2:E1172,2,FALSE)</f>
        <v>10900000</v>
      </c>
      <c r="O132" s="75">
        <f>VLOOKUP(P132,'CODIGOS RENTISTICOS'!$A$2:F3339,3,FALSE)</f>
        <v>170101</v>
      </c>
      <c r="P132" s="61">
        <v>121255</v>
      </c>
      <c r="Q132" s="53">
        <v>3000000</v>
      </c>
      <c r="R132" s="61"/>
    </row>
    <row r="133" spans="1:19" x14ac:dyDescent="0.2">
      <c r="A133" s="12">
        <v>50000249</v>
      </c>
      <c r="B133" s="12">
        <v>396110</v>
      </c>
      <c r="C133" s="12" t="s">
        <v>420</v>
      </c>
      <c r="D133" s="12">
        <v>8911902185</v>
      </c>
      <c r="E133" s="56">
        <v>37470</v>
      </c>
      <c r="F133" s="12">
        <v>4355636</v>
      </c>
      <c r="G133" s="12">
        <v>0</v>
      </c>
      <c r="H133" s="12">
        <v>0</v>
      </c>
      <c r="J133" s="53">
        <v>150000</v>
      </c>
      <c r="K133" s="53">
        <v>0</v>
      </c>
      <c r="L133" s="53">
        <v>0</v>
      </c>
      <c r="M133" s="53">
        <v>150000</v>
      </c>
      <c r="N133" s="75">
        <f>VLOOKUP(P133,'CODIGOS RENTISTICOS'!$A$2:E1173,2,FALSE)</f>
        <v>10900000</v>
      </c>
      <c r="O133" s="75">
        <f>VLOOKUP(P133,'CODIGOS RENTISTICOS'!$A$2:F3340,3,FALSE)</f>
        <v>170101</v>
      </c>
      <c r="P133" s="61">
        <v>121255</v>
      </c>
      <c r="Q133" s="53">
        <v>150000</v>
      </c>
      <c r="R133" s="61"/>
    </row>
    <row r="134" spans="1:19" x14ac:dyDescent="0.2">
      <c r="A134" s="12">
        <v>50000249</v>
      </c>
      <c r="B134" s="12">
        <v>305362</v>
      </c>
      <c r="C134" s="12" t="s">
        <v>285</v>
      </c>
      <c r="D134" s="12">
        <v>8605322443</v>
      </c>
      <c r="E134" s="56">
        <v>37470</v>
      </c>
      <c r="F134" s="12">
        <v>7102223</v>
      </c>
      <c r="G134" s="12">
        <v>0</v>
      </c>
      <c r="H134" s="12">
        <v>0</v>
      </c>
      <c r="J134" s="53">
        <v>7000</v>
      </c>
      <c r="K134" s="53">
        <v>0</v>
      </c>
      <c r="L134" s="53">
        <v>0</v>
      </c>
      <c r="M134" s="53">
        <v>7000</v>
      </c>
      <c r="N134" s="75">
        <f>VLOOKUP(P134,'CODIGOS RENTISTICOS'!$A$2:E1174,2,FALSE)</f>
        <v>825000000</v>
      </c>
      <c r="O134" s="75">
        <f>VLOOKUP(P134,'CODIGOS RENTISTICOS'!$A$2:F3341,3,FALSE)</f>
        <v>150109</v>
      </c>
      <c r="P134" s="61">
        <v>5041</v>
      </c>
      <c r="Q134" s="53">
        <v>7000</v>
      </c>
      <c r="R134" s="61"/>
    </row>
    <row r="135" spans="1:19" x14ac:dyDescent="0.2">
      <c r="A135" s="12">
        <v>50000249</v>
      </c>
      <c r="B135" s="12">
        <v>386438</v>
      </c>
      <c r="C135" s="12" t="s">
        <v>285</v>
      </c>
      <c r="D135" s="12">
        <v>8605322443</v>
      </c>
      <c r="E135" s="56">
        <v>37470</v>
      </c>
      <c r="F135" s="12">
        <v>7102233</v>
      </c>
      <c r="G135" s="12">
        <v>0</v>
      </c>
      <c r="H135" s="12">
        <v>0</v>
      </c>
      <c r="J135" s="53">
        <v>5000</v>
      </c>
      <c r="K135" s="53">
        <v>0</v>
      </c>
      <c r="L135" s="53">
        <v>0</v>
      </c>
      <c r="M135" s="53">
        <v>5000</v>
      </c>
      <c r="N135" s="75">
        <f>VLOOKUP(P135,'CODIGOS RENTISTICOS'!$A$2:E1175,2,FALSE)</f>
        <v>825000000</v>
      </c>
      <c r="O135" s="75">
        <f>VLOOKUP(P135,'CODIGOS RENTISTICOS'!$A$2:F3342,3,FALSE)</f>
        <v>150109</v>
      </c>
      <c r="P135" s="61">
        <v>5041</v>
      </c>
      <c r="Q135" s="53">
        <v>5000</v>
      </c>
      <c r="R135" s="61"/>
    </row>
    <row r="136" spans="1:19" x14ac:dyDescent="0.2">
      <c r="A136" s="12">
        <v>50000249</v>
      </c>
      <c r="B136" s="12">
        <v>1192989</v>
      </c>
      <c r="C136" s="12" t="s">
        <v>285</v>
      </c>
      <c r="D136" s="12">
        <v>8600703749</v>
      </c>
      <c r="E136" s="56">
        <v>37473</v>
      </c>
      <c r="F136" s="12">
        <v>64446901</v>
      </c>
      <c r="G136" s="12">
        <v>0</v>
      </c>
      <c r="H136" s="12">
        <v>0</v>
      </c>
      <c r="J136" s="53">
        <v>649219</v>
      </c>
      <c r="K136" s="53">
        <v>0</v>
      </c>
      <c r="L136" s="53">
        <v>0</v>
      </c>
      <c r="M136" s="53">
        <v>649219</v>
      </c>
      <c r="N136" s="75">
        <f>VLOOKUP(P136,'CODIGOS RENTISTICOS'!$A$2:E1176,2,FALSE)</f>
        <v>96200000</v>
      </c>
      <c r="O136" s="75">
        <f>VLOOKUP(P136,'CODIGOS RENTISTICOS'!$A$2:F3343,3,FALSE)</f>
        <v>350101</v>
      </c>
      <c r="P136" s="61">
        <v>121240</v>
      </c>
      <c r="Q136" s="53">
        <v>649219</v>
      </c>
      <c r="R136" s="61"/>
      <c r="S136" s="14"/>
    </row>
    <row r="137" spans="1:19" x14ac:dyDescent="0.2">
      <c r="A137" s="12">
        <v>50000249</v>
      </c>
      <c r="B137" s="12">
        <v>649200</v>
      </c>
      <c r="C137" s="12" t="s">
        <v>285</v>
      </c>
      <c r="D137" s="12">
        <v>8603900446</v>
      </c>
      <c r="E137" s="56">
        <v>37473</v>
      </c>
      <c r="F137" s="12">
        <v>6370177</v>
      </c>
      <c r="G137" s="12">
        <v>0</v>
      </c>
      <c r="H137" s="12">
        <v>0</v>
      </c>
      <c r="J137" s="53">
        <v>500000</v>
      </c>
      <c r="K137" s="53">
        <v>0</v>
      </c>
      <c r="L137" s="53">
        <v>0</v>
      </c>
      <c r="M137" s="53">
        <v>500000</v>
      </c>
      <c r="N137" s="75">
        <f>VLOOKUP(P137,'CODIGOS RENTISTICOS'!$A$2:E1177,2,FALSE)</f>
        <v>825000000</v>
      </c>
      <c r="O137" s="75">
        <f>VLOOKUP(P137,'CODIGOS RENTISTICOS'!$A$2:F3344,3,FALSE)</f>
        <v>150109</v>
      </c>
      <c r="P137" s="61">
        <v>121245</v>
      </c>
      <c r="Q137" s="53">
        <v>500000</v>
      </c>
      <c r="R137" s="61"/>
      <c r="S137" s="14"/>
    </row>
    <row r="138" spans="1:19" x14ac:dyDescent="0.2">
      <c r="A138" s="12">
        <v>50000249</v>
      </c>
      <c r="B138" s="12">
        <v>1138620</v>
      </c>
      <c r="C138" s="12" t="s">
        <v>285</v>
      </c>
      <c r="D138" s="12">
        <v>79207872</v>
      </c>
      <c r="E138" s="56">
        <v>37473</v>
      </c>
      <c r="F138" s="12">
        <v>6184288</v>
      </c>
      <c r="G138" s="12">
        <v>0</v>
      </c>
      <c r="H138" s="12">
        <v>0</v>
      </c>
      <c r="J138" s="53">
        <v>7000</v>
      </c>
      <c r="K138" s="53">
        <v>0</v>
      </c>
      <c r="L138" s="53">
        <v>0</v>
      </c>
      <c r="M138" s="53">
        <v>7000</v>
      </c>
      <c r="N138" s="75">
        <f>VLOOKUP(P138,'CODIGOS RENTISTICOS'!$A$2:E1178,2,FALSE)</f>
        <v>825000000</v>
      </c>
      <c r="O138" s="75">
        <f>VLOOKUP(P138,'CODIGOS RENTISTICOS'!$A$2:F3345,3,FALSE)</f>
        <v>150109</v>
      </c>
      <c r="P138" s="61">
        <v>121245</v>
      </c>
      <c r="Q138" s="53">
        <v>7000</v>
      </c>
      <c r="R138" s="61"/>
      <c r="S138" s="14"/>
    </row>
    <row r="139" spans="1:19" x14ac:dyDescent="0.2">
      <c r="A139" s="12">
        <v>50000249</v>
      </c>
      <c r="B139" s="12">
        <v>1138621</v>
      </c>
      <c r="C139" s="12" t="s">
        <v>285</v>
      </c>
      <c r="D139" s="12">
        <v>2992550</v>
      </c>
      <c r="E139" s="56">
        <v>37473</v>
      </c>
      <c r="F139" s="12">
        <v>6184288</v>
      </c>
      <c r="G139" s="12">
        <v>0</v>
      </c>
      <c r="H139" s="12">
        <v>0</v>
      </c>
      <c r="J139" s="53">
        <v>7000</v>
      </c>
      <c r="K139" s="53">
        <v>0</v>
      </c>
      <c r="L139" s="53">
        <v>0</v>
      </c>
      <c r="M139" s="53">
        <v>7000</v>
      </c>
      <c r="N139" s="75">
        <f>VLOOKUP(P139,'CODIGOS RENTISTICOS'!$A$2:E1179,2,FALSE)</f>
        <v>825000000</v>
      </c>
      <c r="O139" s="75">
        <f>VLOOKUP(P139,'CODIGOS RENTISTICOS'!$A$2:F3346,3,FALSE)</f>
        <v>150109</v>
      </c>
      <c r="P139" s="61">
        <v>121245</v>
      </c>
      <c r="Q139" s="53">
        <v>7000</v>
      </c>
      <c r="R139" s="61"/>
      <c r="S139" s="14"/>
    </row>
    <row r="140" spans="1:19" x14ac:dyDescent="0.2">
      <c r="A140" s="12">
        <v>50000249</v>
      </c>
      <c r="B140" s="12">
        <v>1138622</v>
      </c>
      <c r="C140" s="12" t="s">
        <v>285</v>
      </c>
      <c r="D140" s="12">
        <v>79040769</v>
      </c>
      <c r="E140" s="56">
        <v>37473</v>
      </c>
      <c r="F140" s="12">
        <v>6184288</v>
      </c>
      <c r="G140" s="12">
        <v>0</v>
      </c>
      <c r="H140" s="12">
        <v>0</v>
      </c>
      <c r="J140" s="53">
        <v>7000</v>
      </c>
      <c r="K140" s="53">
        <v>0</v>
      </c>
      <c r="L140" s="53">
        <v>0</v>
      </c>
      <c r="M140" s="53">
        <v>7000</v>
      </c>
      <c r="N140" s="75">
        <f>VLOOKUP(P140,'CODIGOS RENTISTICOS'!$A$2:E1180,2,FALSE)</f>
        <v>825000000</v>
      </c>
      <c r="O140" s="75">
        <f>VLOOKUP(P140,'CODIGOS RENTISTICOS'!$A$2:F3347,3,FALSE)</f>
        <v>150109</v>
      </c>
      <c r="P140" s="61">
        <v>121245</v>
      </c>
      <c r="Q140" s="53">
        <v>7000</v>
      </c>
      <c r="R140" s="61"/>
      <c r="S140" s="14"/>
    </row>
    <row r="141" spans="1:19" x14ac:dyDescent="0.2">
      <c r="A141" s="12">
        <v>50000249</v>
      </c>
      <c r="B141" s="12">
        <v>1138623</v>
      </c>
      <c r="C141" s="12" t="s">
        <v>285</v>
      </c>
      <c r="D141" s="12">
        <v>6910756</v>
      </c>
      <c r="E141" s="56">
        <v>37473</v>
      </c>
      <c r="F141" s="12">
        <v>6184288</v>
      </c>
      <c r="G141" s="12">
        <v>0</v>
      </c>
      <c r="H141" s="12">
        <v>0</v>
      </c>
      <c r="J141" s="53">
        <v>7000</v>
      </c>
      <c r="K141" s="53">
        <v>0</v>
      </c>
      <c r="L141" s="53">
        <v>0</v>
      </c>
      <c r="M141" s="53">
        <v>7000</v>
      </c>
      <c r="N141" s="75">
        <f>VLOOKUP(P141,'CODIGOS RENTISTICOS'!$A$2:E1181,2,FALSE)</f>
        <v>825000000</v>
      </c>
      <c r="O141" s="75">
        <f>VLOOKUP(P141,'CODIGOS RENTISTICOS'!$A$2:F3348,3,FALSE)</f>
        <v>150109</v>
      </c>
      <c r="P141" s="61">
        <v>121245</v>
      </c>
      <c r="Q141" s="53">
        <v>7000</v>
      </c>
      <c r="R141" s="61"/>
      <c r="S141" s="14"/>
    </row>
    <row r="142" spans="1:19" x14ac:dyDescent="0.2">
      <c r="A142" s="12">
        <v>50000249</v>
      </c>
      <c r="B142" s="12">
        <v>1138624</v>
      </c>
      <c r="C142" s="12" t="s">
        <v>285</v>
      </c>
      <c r="D142" s="12">
        <v>10177477</v>
      </c>
      <c r="E142" s="56">
        <v>37473</v>
      </c>
      <c r="F142" s="12">
        <v>6184288</v>
      </c>
      <c r="G142" s="12">
        <v>0</v>
      </c>
      <c r="H142" s="12">
        <v>0</v>
      </c>
      <c r="J142" s="53">
        <v>7000</v>
      </c>
      <c r="K142" s="53">
        <v>0</v>
      </c>
      <c r="L142" s="53">
        <v>0</v>
      </c>
      <c r="M142" s="53">
        <v>7000</v>
      </c>
      <c r="N142" s="75">
        <f>VLOOKUP(P142,'CODIGOS RENTISTICOS'!$A$2:E1182,2,FALSE)</f>
        <v>825000000</v>
      </c>
      <c r="O142" s="75">
        <f>VLOOKUP(P142,'CODIGOS RENTISTICOS'!$A$2:F3349,3,FALSE)</f>
        <v>150109</v>
      </c>
      <c r="P142" s="61">
        <v>121245</v>
      </c>
      <c r="Q142" s="53">
        <v>7000</v>
      </c>
      <c r="R142" s="61"/>
      <c r="S142" s="14"/>
    </row>
    <row r="143" spans="1:19" x14ac:dyDescent="0.2">
      <c r="A143" s="12">
        <v>50000249</v>
      </c>
      <c r="B143" s="12">
        <v>1138625</v>
      </c>
      <c r="C143" s="12" t="s">
        <v>285</v>
      </c>
      <c r="D143" s="12">
        <v>93349834</v>
      </c>
      <c r="E143" s="56">
        <v>37473</v>
      </c>
      <c r="F143" s="12">
        <v>6184288</v>
      </c>
      <c r="G143" s="12">
        <v>0</v>
      </c>
      <c r="H143" s="12">
        <v>0</v>
      </c>
      <c r="J143" s="53">
        <v>7000</v>
      </c>
      <c r="K143" s="53">
        <v>0</v>
      </c>
      <c r="L143" s="53">
        <v>0</v>
      </c>
      <c r="M143" s="53">
        <v>7000</v>
      </c>
      <c r="N143" s="75">
        <f>VLOOKUP(P143,'CODIGOS RENTISTICOS'!$A$2:E1183,2,FALSE)</f>
        <v>825000000</v>
      </c>
      <c r="O143" s="75">
        <f>VLOOKUP(P143,'CODIGOS RENTISTICOS'!$A$2:F3350,3,FALSE)</f>
        <v>150109</v>
      </c>
      <c r="P143" s="61">
        <v>121245</v>
      </c>
      <c r="Q143" s="53">
        <v>7000</v>
      </c>
      <c r="R143" s="61"/>
      <c r="S143" s="14"/>
    </row>
    <row r="144" spans="1:19" x14ac:dyDescent="0.2">
      <c r="A144" s="12">
        <v>50000249</v>
      </c>
      <c r="B144" s="12">
        <v>1138626</v>
      </c>
      <c r="C144" s="12" t="s">
        <v>285</v>
      </c>
      <c r="D144" s="12">
        <v>93472279</v>
      </c>
      <c r="E144" s="56">
        <v>37473</v>
      </c>
      <c r="F144" s="12">
        <v>6184288</v>
      </c>
      <c r="G144" s="12">
        <v>0</v>
      </c>
      <c r="H144" s="12">
        <v>0</v>
      </c>
      <c r="J144" s="53">
        <v>7000</v>
      </c>
      <c r="K144" s="53">
        <v>0</v>
      </c>
      <c r="L144" s="53">
        <v>0</v>
      </c>
      <c r="M144" s="53">
        <v>7000</v>
      </c>
      <c r="N144" s="75">
        <f>VLOOKUP(P144,'CODIGOS RENTISTICOS'!$A$2:E1184,2,FALSE)</f>
        <v>825000000</v>
      </c>
      <c r="O144" s="75">
        <f>VLOOKUP(P144,'CODIGOS RENTISTICOS'!$A$2:F3351,3,FALSE)</f>
        <v>150109</v>
      </c>
      <c r="P144" s="61">
        <v>121245</v>
      </c>
      <c r="Q144" s="53">
        <v>7000</v>
      </c>
      <c r="R144" s="61"/>
      <c r="S144" s="14"/>
    </row>
    <row r="145" spans="1:19" x14ac:dyDescent="0.2">
      <c r="A145" s="12">
        <v>50000249</v>
      </c>
      <c r="B145" s="12">
        <v>1138627</v>
      </c>
      <c r="C145" s="12" t="s">
        <v>285</v>
      </c>
      <c r="D145" s="12">
        <v>8772132</v>
      </c>
      <c r="E145" s="56">
        <v>37473</v>
      </c>
      <c r="F145" s="12">
        <v>6184288</v>
      </c>
      <c r="G145" s="12">
        <v>0</v>
      </c>
      <c r="H145" s="12">
        <v>0</v>
      </c>
      <c r="J145" s="53">
        <v>7000</v>
      </c>
      <c r="K145" s="53">
        <v>0</v>
      </c>
      <c r="L145" s="53">
        <v>0</v>
      </c>
      <c r="M145" s="53">
        <v>7000</v>
      </c>
      <c r="N145" s="75">
        <f>VLOOKUP(P145,'CODIGOS RENTISTICOS'!$A$2:E1185,2,FALSE)</f>
        <v>825000000</v>
      </c>
      <c r="O145" s="75">
        <f>VLOOKUP(P145,'CODIGOS RENTISTICOS'!$A$2:F3352,3,FALSE)</f>
        <v>150109</v>
      </c>
      <c r="P145" s="61">
        <v>121245</v>
      </c>
      <c r="Q145" s="53">
        <v>7000</v>
      </c>
      <c r="R145" s="61"/>
      <c r="S145" s="14"/>
    </row>
    <row r="146" spans="1:19" x14ac:dyDescent="0.2">
      <c r="A146" s="12">
        <v>50000249</v>
      </c>
      <c r="B146" s="12">
        <v>5735085</v>
      </c>
      <c r="C146" s="12" t="s">
        <v>285</v>
      </c>
      <c r="D146" s="12">
        <v>52009384</v>
      </c>
      <c r="E146" s="56">
        <v>37473</v>
      </c>
      <c r="F146" s="12">
        <v>7624977</v>
      </c>
      <c r="G146" s="12">
        <v>0</v>
      </c>
      <c r="H146" s="12">
        <v>0</v>
      </c>
      <c r="J146" s="53">
        <v>90000</v>
      </c>
      <c r="K146" s="53">
        <v>0</v>
      </c>
      <c r="L146" s="53">
        <v>0</v>
      </c>
      <c r="M146" s="53">
        <v>90000</v>
      </c>
      <c r="N146" s="75">
        <f>VLOOKUP(P146,'CODIGOS RENTISTICOS'!$A$2:E1186,2,FALSE)</f>
        <v>12400000</v>
      </c>
      <c r="O146" s="75">
        <f>VLOOKUP(P146,'CODIGOS RENTISTICOS'!$A$2:F3353,3,FALSE)</f>
        <v>270102</v>
      </c>
      <c r="P146" s="61">
        <v>50110202</v>
      </c>
      <c r="Q146" s="53">
        <v>90000</v>
      </c>
      <c r="R146" s="61"/>
      <c r="S146" s="14"/>
    </row>
    <row r="147" spans="1:19" x14ac:dyDescent="0.2">
      <c r="A147" s="12">
        <v>50000249</v>
      </c>
      <c r="B147" s="12">
        <v>1171931</v>
      </c>
      <c r="C147" s="12" t="s">
        <v>285</v>
      </c>
      <c r="D147" s="12">
        <v>8000261669</v>
      </c>
      <c r="E147" s="56">
        <v>37473</v>
      </c>
      <c r="F147" s="12">
        <v>6226077</v>
      </c>
      <c r="G147" s="12">
        <v>0</v>
      </c>
      <c r="H147" s="12">
        <v>0</v>
      </c>
      <c r="J147" s="53">
        <v>28000</v>
      </c>
      <c r="K147" s="53">
        <v>0</v>
      </c>
      <c r="L147" s="53">
        <v>0</v>
      </c>
      <c r="M147" s="53">
        <v>28000</v>
      </c>
      <c r="N147" s="75">
        <f>VLOOKUP(P147,'CODIGOS RENTISTICOS'!$A$2:E1187,2,FALSE)</f>
        <v>825000000</v>
      </c>
      <c r="O147" s="75">
        <f>VLOOKUP(P147,'CODIGOS RENTISTICOS'!$A$2:F3354,3,FALSE)</f>
        <v>150109</v>
      </c>
      <c r="P147" s="61">
        <v>121245</v>
      </c>
      <c r="Q147" s="53">
        <v>28000</v>
      </c>
      <c r="R147" s="61"/>
      <c r="S147" s="14"/>
    </row>
    <row r="148" spans="1:19" x14ac:dyDescent="0.2">
      <c r="A148" s="12">
        <v>50000249</v>
      </c>
      <c r="B148" s="12">
        <v>1089787</v>
      </c>
      <c r="C148" s="12" t="s">
        <v>285</v>
      </c>
      <c r="D148" s="12">
        <v>8001571361</v>
      </c>
      <c r="E148" s="56">
        <v>37473</v>
      </c>
      <c r="F148" s="12">
        <v>2861844</v>
      </c>
      <c r="G148" s="12">
        <v>0</v>
      </c>
      <c r="H148" s="12">
        <v>0</v>
      </c>
      <c r="J148" s="53">
        <v>5000</v>
      </c>
      <c r="K148" s="53">
        <v>0</v>
      </c>
      <c r="L148" s="53">
        <v>0</v>
      </c>
      <c r="M148" s="53">
        <v>5000</v>
      </c>
      <c r="N148" s="75">
        <f>VLOOKUP(P148,'CODIGOS RENTISTICOS'!$A$2:E1188,2,FALSE)</f>
        <v>825000000</v>
      </c>
      <c r="O148" s="75">
        <f>VLOOKUP(P148,'CODIGOS RENTISTICOS'!$A$2:F3355,3,FALSE)</f>
        <v>150109</v>
      </c>
      <c r="P148" s="61">
        <v>5041</v>
      </c>
      <c r="Q148" s="53">
        <v>5000</v>
      </c>
      <c r="R148" s="61"/>
      <c r="S148" s="14"/>
    </row>
    <row r="149" spans="1:19" x14ac:dyDescent="0.2">
      <c r="A149" s="12">
        <v>50000249</v>
      </c>
      <c r="B149" s="12">
        <v>1188033</v>
      </c>
      <c r="C149" s="12" t="s">
        <v>285</v>
      </c>
      <c r="D149" s="12">
        <v>8301038547</v>
      </c>
      <c r="E149" s="56">
        <v>37473</v>
      </c>
      <c r="F149" s="12">
        <v>2565713</v>
      </c>
      <c r="G149" s="12">
        <v>0</v>
      </c>
      <c r="H149" s="12">
        <v>0</v>
      </c>
      <c r="J149" s="53">
        <v>618000</v>
      </c>
      <c r="K149" s="53">
        <v>0</v>
      </c>
      <c r="L149" s="53">
        <v>0</v>
      </c>
      <c r="M149" s="53">
        <v>618000</v>
      </c>
      <c r="N149" s="75">
        <f>VLOOKUP(P149,'CODIGOS RENTISTICOS'!$A$2:E1189,2,FALSE)</f>
        <v>825000000</v>
      </c>
      <c r="O149" s="75">
        <f>VLOOKUP(P149,'CODIGOS RENTISTICOS'!$A$2:F3356,3,FALSE)</f>
        <v>150109</v>
      </c>
      <c r="P149" s="61">
        <v>121245</v>
      </c>
      <c r="Q149" s="53">
        <v>618000</v>
      </c>
      <c r="R149" s="61"/>
      <c r="S149" s="14"/>
    </row>
    <row r="150" spans="1:19" x14ac:dyDescent="0.2">
      <c r="A150" s="12">
        <v>50000249</v>
      </c>
      <c r="B150" s="12">
        <v>1244079</v>
      </c>
      <c r="C150" s="12" t="s">
        <v>285</v>
      </c>
      <c r="D150" s="12">
        <v>15676195</v>
      </c>
      <c r="E150" s="56">
        <v>37473</v>
      </c>
      <c r="F150" s="12">
        <v>6845031</v>
      </c>
      <c r="G150" s="12">
        <v>0</v>
      </c>
      <c r="H150" s="12">
        <v>0</v>
      </c>
      <c r="J150" s="53">
        <v>7000</v>
      </c>
      <c r="K150" s="53">
        <v>0</v>
      </c>
      <c r="L150" s="53">
        <v>0</v>
      </c>
      <c r="M150" s="53">
        <v>7000</v>
      </c>
      <c r="N150" s="75">
        <f>VLOOKUP(P150,'CODIGOS RENTISTICOS'!$A$2:E1190,2,FALSE)</f>
        <v>825000000</v>
      </c>
      <c r="O150" s="75">
        <f>VLOOKUP(P150,'CODIGOS RENTISTICOS'!$A$2:F3357,3,FALSE)</f>
        <v>150109</v>
      </c>
      <c r="P150" s="61">
        <v>121245</v>
      </c>
      <c r="Q150" s="53">
        <v>7000</v>
      </c>
      <c r="R150" s="61"/>
      <c r="S150" s="14"/>
    </row>
    <row r="151" spans="1:19" x14ac:dyDescent="0.2">
      <c r="A151" s="12">
        <v>50000249</v>
      </c>
      <c r="B151" s="12">
        <v>1385796</v>
      </c>
      <c r="C151" s="12" t="s">
        <v>285</v>
      </c>
      <c r="D151" s="12">
        <v>19096797</v>
      </c>
      <c r="E151" s="56">
        <v>37473</v>
      </c>
      <c r="F151" s="12">
        <v>4100330</v>
      </c>
      <c r="G151" s="12">
        <v>0</v>
      </c>
      <c r="H151" s="12">
        <v>0</v>
      </c>
      <c r="J151" s="53">
        <v>2580</v>
      </c>
      <c r="K151" s="53">
        <v>0</v>
      </c>
      <c r="L151" s="53">
        <v>0</v>
      </c>
      <c r="M151" s="53">
        <v>2580</v>
      </c>
      <c r="N151" s="75">
        <f>VLOOKUP(P151,'CODIGOS RENTISTICOS'!$A$2:E1191,2,FALSE)</f>
        <v>96200000</v>
      </c>
      <c r="O151" s="75">
        <f>VLOOKUP(P151,'CODIGOS RENTISTICOS'!$A$2:F3358,3,FALSE)</f>
        <v>350101</v>
      </c>
      <c r="P151" s="61">
        <v>121203</v>
      </c>
      <c r="Q151" s="53">
        <v>2580</v>
      </c>
      <c r="R151" s="61"/>
      <c r="S151" s="14"/>
    </row>
    <row r="152" spans="1:19" x14ac:dyDescent="0.2">
      <c r="A152" s="12">
        <v>50000249</v>
      </c>
      <c r="B152" s="12">
        <v>1385865</v>
      </c>
      <c r="C152" s="12" t="s">
        <v>285</v>
      </c>
      <c r="D152" s="12">
        <v>79712085</v>
      </c>
      <c r="E152" s="56">
        <v>37473</v>
      </c>
      <c r="F152" s="12">
        <v>4079941</v>
      </c>
      <c r="G152" s="12">
        <v>0</v>
      </c>
      <c r="H152" s="12">
        <v>0</v>
      </c>
      <c r="J152" s="53">
        <v>2574</v>
      </c>
      <c r="K152" s="53">
        <v>0</v>
      </c>
      <c r="L152" s="53">
        <v>0</v>
      </c>
      <c r="M152" s="53">
        <v>2574</v>
      </c>
      <c r="N152" s="75">
        <f>VLOOKUP(P152,'CODIGOS RENTISTICOS'!$A$2:E1192,2,FALSE)</f>
        <v>96400000</v>
      </c>
      <c r="O152" s="75">
        <f>VLOOKUP(P152,'CODIGOS RENTISTICOS'!$A$2:F3359,3,FALSE)</f>
        <v>370101</v>
      </c>
      <c r="P152" s="61">
        <v>121280</v>
      </c>
      <c r="Q152" s="53">
        <v>2574</v>
      </c>
      <c r="R152" s="61"/>
      <c r="S152" s="14"/>
    </row>
    <row r="153" spans="1:19" x14ac:dyDescent="0.2">
      <c r="A153" s="12">
        <v>50000249</v>
      </c>
      <c r="B153" s="12">
        <v>1066803</v>
      </c>
      <c r="C153" s="12" t="s">
        <v>285</v>
      </c>
      <c r="D153" s="12">
        <v>8903127496</v>
      </c>
      <c r="E153" s="56">
        <v>37473</v>
      </c>
      <c r="F153" s="12">
        <v>2851015</v>
      </c>
      <c r="G153" s="12">
        <v>0</v>
      </c>
      <c r="H153" s="12">
        <v>0</v>
      </c>
      <c r="J153" s="53">
        <v>64000</v>
      </c>
      <c r="K153" s="53">
        <v>0</v>
      </c>
      <c r="L153" s="53">
        <v>0</v>
      </c>
      <c r="M153" s="53">
        <v>64000</v>
      </c>
      <c r="N153" s="75">
        <f>VLOOKUP(P153,'CODIGOS RENTISTICOS'!$A$2:E1193,2,FALSE)</f>
        <v>825000000</v>
      </c>
      <c r="O153" s="75">
        <f>VLOOKUP(P153,'CODIGOS RENTISTICOS'!$A$2:F3360,3,FALSE)</f>
        <v>150109</v>
      </c>
      <c r="P153" s="61">
        <v>121245</v>
      </c>
      <c r="Q153" s="53">
        <v>64000</v>
      </c>
      <c r="R153" s="61"/>
      <c r="S153" s="14"/>
    </row>
    <row r="154" spans="1:19" x14ac:dyDescent="0.2">
      <c r="A154" s="12">
        <v>50000249</v>
      </c>
      <c r="B154" s="12">
        <v>3010089</v>
      </c>
      <c r="C154" s="12" t="s">
        <v>285</v>
      </c>
      <c r="D154" s="12">
        <v>19260816</v>
      </c>
      <c r="E154" s="56">
        <v>37473</v>
      </c>
      <c r="F154" s="12">
        <v>5429310</v>
      </c>
      <c r="G154" s="12">
        <v>0</v>
      </c>
      <c r="H154" s="12">
        <v>0</v>
      </c>
      <c r="J154" s="53">
        <v>7000</v>
      </c>
      <c r="K154" s="53">
        <v>0</v>
      </c>
      <c r="L154" s="53">
        <v>0</v>
      </c>
      <c r="M154" s="53">
        <v>7000</v>
      </c>
      <c r="N154" s="75">
        <f>VLOOKUP(P154,'CODIGOS RENTISTICOS'!$A$2:E1194,2,FALSE)</f>
        <v>825000000</v>
      </c>
      <c r="O154" s="75">
        <f>VLOOKUP(P154,'CODIGOS RENTISTICOS'!$A$2:F3361,3,FALSE)</f>
        <v>150109</v>
      </c>
      <c r="P154" s="61">
        <v>121245</v>
      </c>
      <c r="Q154" s="53">
        <v>7000</v>
      </c>
      <c r="R154" s="61"/>
      <c r="S154" s="14"/>
    </row>
    <row r="155" spans="1:19" x14ac:dyDescent="0.2">
      <c r="A155" s="12">
        <v>50000249</v>
      </c>
      <c r="B155" s="12">
        <v>3010172</v>
      </c>
      <c r="C155" s="12" t="s">
        <v>285</v>
      </c>
      <c r="D155" s="12">
        <v>8002039846</v>
      </c>
      <c r="E155" s="56">
        <v>37473</v>
      </c>
      <c r="F155" s="12">
        <v>6127749</v>
      </c>
      <c r="G155" s="12">
        <v>0</v>
      </c>
      <c r="H155" s="12">
        <v>0</v>
      </c>
      <c r="J155" s="53">
        <v>15000</v>
      </c>
      <c r="K155" s="53">
        <v>0</v>
      </c>
      <c r="L155" s="53">
        <v>0</v>
      </c>
      <c r="M155" s="53">
        <v>15000</v>
      </c>
      <c r="N155" s="75">
        <f>VLOOKUP(P155,'CODIGOS RENTISTICOS'!$A$2:E1195,2,FALSE)</f>
        <v>825000000</v>
      </c>
      <c r="O155" s="75">
        <f>VLOOKUP(P155,'CODIGOS RENTISTICOS'!$A$2:F3362,3,FALSE)</f>
        <v>150109</v>
      </c>
      <c r="P155" s="61">
        <v>121245</v>
      </c>
      <c r="Q155" s="53">
        <v>15000</v>
      </c>
      <c r="R155" s="61"/>
      <c r="S155" s="14"/>
    </row>
    <row r="156" spans="1:19" x14ac:dyDescent="0.2">
      <c r="A156" s="12">
        <v>50000249</v>
      </c>
      <c r="B156" s="12">
        <v>3010353</v>
      </c>
      <c r="C156" s="12" t="s">
        <v>285</v>
      </c>
      <c r="D156" s="12">
        <v>8001577527</v>
      </c>
      <c r="E156" s="56">
        <v>37473</v>
      </c>
      <c r="F156" s="12">
        <v>2243377</v>
      </c>
      <c r="G156" s="12">
        <v>0</v>
      </c>
      <c r="H156" s="12">
        <v>0</v>
      </c>
      <c r="J156" s="53">
        <v>12000</v>
      </c>
      <c r="K156" s="53">
        <v>0</v>
      </c>
      <c r="L156" s="53">
        <v>0</v>
      </c>
      <c r="M156" s="53">
        <v>12000</v>
      </c>
      <c r="N156" s="75">
        <f>VLOOKUP(P156,'CODIGOS RENTISTICOS'!$A$2:E1196,2,FALSE)</f>
        <v>825000000</v>
      </c>
      <c r="O156" s="75">
        <f>VLOOKUP(P156,'CODIGOS RENTISTICOS'!$A$2:F3363,3,FALSE)</f>
        <v>150109</v>
      </c>
      <c r="P156" s="61">
        <v>121245</v>
      </c>
      <c r="Q156" s="53">
        <v>12000</v>
      </c>
      <c r="R156" s="61"/>
      <c r="S156" s="14"/>
    </row>
    <row r="157" spans="1:19" x14ac:dyDescent="0.2">
      <c r="A157" s="12">
        <v>50000249</v>
      </c>
      <c r="B157" s="12">
        <v>3010469</v>
      </c>
      <c r="C157" s="12" t="s">
        <v>285</v>
      </c>
      <c r="D157" s="12">
        <v>19273205</v>
      </c>
      <c r="E157" s="56">
        <v>37473</v>
      </c>
      <c r="F157" s="12">
        <v>2237595</v>
      </c>
      <c r="G157" s="12">
        <v>0</v>
      </c>
      <c r="H157" s="12">
        <v>0</v>
      </c>
      <c r="J157" s="53">
        <v>7000</v>
      </c>
      <c r="K157" s="53">
        <v>0</v>
      </c>
      <c r="L157" s="53">
        <v>0</v>
      </c>
      <c r="M157" s="53">
        <v>7000</v>
      </c>
      <c r="N157" s="75">
        <f>VLOOKUP(P157,'CODIGOS RENTISTICOS'!$A$2:E1197,2,FALSE)</f>
        <v>825000000</v>
      </c>
      <c r="O157" s="75">
        <f>VLOOKUP(P157,'CODIGOS RENTISTICOS'!$A$2:F3364,3,FALSE)</f>
        <v>150109</v>
      </c>
      <c r="P157" s="61">
        <v>121245</v>
      </c>
      <c r="Q157" s="53">
        <v>7000</v>
      </c>
      <c r="R157" s="61"/>
      <c r="S157" s="14"/>
    </row>
    <row r="158" spans="1:19" x14ac:dyDescent="0.2">
      <c r="A158" s="12">
        <v>50000249</v>
      </c>
      <c r="B158" s="12">
        <v>3012027</v>
      </c>
      <c r="C158" s="12" t="s">
        <v>285</v>
      </c>
      <c r="D158" s="12">
        <v>10553434</v>
      </c>
      <c r="E158" s="56">
        <v>37473</v>
      </c>
      <c r="F158" s="12">
        <v>2152860</v>
      </c>
      <c r="G158" s="12">
        <v>0</v>
      </c>
      <c r="H158" s="12">
        <v>0</v>
      </c>
      <c r="J158" s="53">
        <v>7000</v>
      </c>
      <c r="K158" s="53">
        <v>0</v>
      </c>
      <c r="L158" s="53">
        <v>0</v>
      </c>
      <c r="M158" s="53">
        <v>7000</v>
      </c>
      <c r="N158" s="75">
        <f>VLOOKUP(P158,'CODIGOS RENTISTICOS'!$A$2:E1198,2,FALSE)</f>
        <v>825000000</v>
      </c>
      <c r="O158" s="75">
        <f>VLOOKUP(P158,'CODIGOS RENTISTICOS'!$A$2:F3365,3,FALSE)</f>
        <v>150109</v>
      </c>
      <c r="P158" s="61">
        <v>121245</v>
      </c>
      <c r="Q158" s="53">
        <v>7000</v>
      </c>
      <c r="R158" s="61"/>
      <c r="S158" s="14"/>
    </row>
    <row r="159" spans="1:19" x14ac:dyDescent="0.2">
      <c r="A159" s="12">
        <v>50000249</v>
      </c>
      <c r="B159" s="12">
        <v>9077516</v>
      </c>
      <c r="C159" s="12" t="s">
        <v>285</v>
      </c>
      <c r="D159" s="12">
        <v>19263752</v>
      </c>
      <c r="E159" s="56">
        <v>37473</v>
      </c>
      <c r="F159" s="12">
        <v>2237595</v>
      </c>
      <c r="G159" s="12">
        <v>0</v>
      </c>
      <c r="H159" s="12">
        <v>0</v>
      </c>
      <c r="J159" s="53">
        <v>7000</v>
      </c>
      <c r="K159" s="53">
        <v>0</v>
      </c>
      <c r="L159" s="53">
        <v>0</v>
      </c>
      <c r="M159" s="53">
        <v>7000</v>
      </c>
      <c r="N159" s="75">
        <f>VLOOKUP(P159,'CODIGOS RENTISTICOS'!$A$2:E1199,2,FALSE)</f>
        <v>825000000</v>
      </c>
      <c r="O159" s="75">
        <f>VLOOKUP(P159,'CODIGOS RENTISTICOS'!$A$2:F3366,3,FALSE)</f>
        <v>150109</v>
      </c>
      <c r="P159" s="61">
        <v>121245</v>
      </c>
      <c r="Q159" s="53">
        <v>7000</v>
      </c>
      <c r="R159" s="61"/>
      <c r="S159" s="14"/>
    </row>
    <row r="160" spans="1:19" x14ac:dyDescent="0.2">
      <c r="A160" s="12">
        <v>50000249</v>
      </c>
      <c r="B160" s="12">
        <v>536260</v>
      </c>
      <c r="C160" s="12" t="s">
        <v>285</v>
      </c>
      <c r="D160" s="12">
        <v>8600467511</v>
      </c>
      <c r="E160" s="56">
        <v>37473</v>
      </c>
      <c r="F160" s="12">
        <v>2119084</v>
      </c>
      <c r="G160" s="12">
        <v>0</v>
      </c>
      <c r="H160" s="12">
        <v>0</v>
      </c>
      <c r="J160" s="53">
        <v>466703</v>
      </c>
      <c r="K160" s="53">
        <v>0</v>
      </c>
      <c r="L160" s="53">
        <v>0</v>
      </c>
      <c r="M160" s="53">
        <v>466703</v>
      </c>
      <c r="N160" s="75">
        <f>VLOOKUP(P160,'CODIGOS RENTISTICOS'!$A$2:E1200,2,FALSE)</f>
        <v>825000000</v>
      </c>
      <c r="O160" s="75">
        <f>VLOOKUP(P160,'CODIGOS RENTISTICOS'!$A$2:F3367,3,FALSE)</f>
        <v>150109</v>
      </c>
      <c r="P160" s="61">
        <v>121245</v>
      </c>
      <c r="Q160" s="53">
        <v>466703</v>
      </c>
      <c r="R160" s="61"/>
      <c r="S160" s="14"/>
    </row>
    <row r="161" spans="1:19" x14ac:dyDescent="0.2">
      <c r="A161" s="12">
        <v>50000249</v>
      </c>
      <c r="B161" s="12">
        <v>1231111</v>
      </c>
      <c r="C161" s="12" t="s">
        <v>285</v>
      </c>
      <c r="D161" s="12">
        <v>8300050219</v>
      </c>
      <c r="E161" s="56">
        <v>37473</v>
      </c>
      <c r="F161" s="12">
        <v>3106553</v>
      </c>
      <c r="G161" s="12">
        <v>0</v>
      </c>
      <c r="H161" s="12">
        <v>0</v>
      </c>
      <c r="J161" s="53">
        <v>110000</v>
      </c>
      <c r="K161" s="53">
        <v>0</v>
      </c>
      <c r="L161" s="53">
        <v>0</v>
      </c>
      <c r="M161" s="53">
        <v>110000</v>
      </c>
      <c r="N161" s="75">
        <f>VLOOKUP(P161,'CODIGOS RENTISTICOS'!$A$2:E1201,2,FALSE)</f>
        <v>825000000</v>
      </c>
      <c r="O161" s="75">
        <f>VLOOKUP(P161,'CODIGOS RENTISTICOS'!$A$2:F3368,3,FALSE)</f>
        <v>150109</v>
      </c>
      <c r="P161" s="61">
        <v>121245</v>
      </c>
      <c r="Q161" s="53">
        <v>110000</v>
      </c>
      <c r="R161" s="61"/>
      <c r="S161" s="14"/>
    </row>
    <row r="162" spans="1:19" x14ac:dyDescent="0.2">
      <c r="A162" s="12">
        <v>50000249</v>
      </c>
      <c r="B162" s="12">
        <v>517516</v>
      </c>
      <c r="C162" s="12" t="s">
        <v>285</v>
      </c>
      <c r="D162" s="12">
        <v>8600427101</v>
      </c>
      <c r="E162" s="56">
        <v>37473</v>
      </c>
      <c r="F162" s="12">
        <v>3453940</v>
      </c>
      <c r="G162" s="12">
        <v>0</v>
      </c>
      <c r="H162" s="12">
        <v>0</v>
      </c>
      <c r="J162" s="53">
        <v>7000</v>
      </c>
      <c r="K162" s="53">
        <v>0</v>
      </c>
      <c r="L162" s="53">
        <v>0</v>
      </c>
      <c r="M162" s="53">
        <v>7000</v>
      </c>
      <c r="N162" s="75">
        <f>VLOOKUP(P162,'CODIGOS RENTISTICOS'!$A$2:E1202,2,FALSE)</f>
        <v>825000000</v>
      </c>
      <c r="O162" s="75">
        <f>VLOOKUP(P162,'CODIGOS RENTISTICOS'!$A$2:F3369,3,FALSE)</f>
        <v>150109</v>
      </c>
      <c r="P162" s="61">
        <v>5041</v>
      </c>
      <c r="Q162" s="53">
        <v>7000</v>
      </c>
      <c r="R162" s="61"/>
      <c r="S162" s="14"/>
    </row>
    <row r="163" spans="1:19" x14ac:dyDescent="0.2">
      <c r="A163" s="12">
        <v>50000249</v>
      </c>
      <c r="B163" s="12">
        <v>958416</v>
      </c>
      <c r="C163" s="12" t="s">
        <v>285</v>
      </c>
      <c r="D163" s="12">
        <v>8605317916</v>
      </c>
      <c r="E163" s="56">
        <v>37473</v>
      </c>
      <c r="F163" s="12">
        <v>6308451</v>
      </c>
      <c r="G163" s="12">
        <v>0</v>
      </c>
      <c r="H163" s="12">
        <v>0</v>
      </c>
      <c r="J163" s="53">
        <v>217000</v>
      </c>
      <c r="K163" s="53">
        <v>0</v>
      </c>
      <c r="L163" s="53">
        <v>0</v>
      </c>
      <c r="M163" s="53">
        <v>217000</v>
      </c>
      <c r="N163" s="75">
        <f>VLOOKUP(P163,'CODIGOS RENTISTICOS'!$A$2:E1203,2,FALSE)</f>
        <v>825000000</v>
      </c>
      <c r="O163" s="75">
        <f>VLOOKUP(P163,'CODIGOS RENTISTICOS'!$A$2:F3370,3,FALSE)</f>
        <v>150109</v>
      </c>
      <c r="P163" s="61">
        <v>121245</v>
      </c>
      <c r="Q163" s="53">
        <v>217000</v>
      </c>
      <c r="R163" s="61"/>
      <c r="S163" s="14"/>
    </row>
    <row r="164" spans="1:19" x14ac:dyDescent="0.2">
      <c r="A164" s="12">
        <v>50000249</v>
      </c>
      <c r="B164" s="12">
        <v>892358</v>
      </c>
      <c r="C164" s="12" t="s">
        <v>33</v>
      </c>
      <c r="D164" s="12">
        <v>15427321</v>
      </c>
      <c r="E164" s="56">
        <v>37473</v>
      </c>
      <c r="F164" s="12">
        <v>5484324</v>
      </c>
      <c r="G164" s="12">
        <v>0</v>
      </c>
      <c r="H164" s="12">
        <v>0</v>
      </c>
      <c r="J164" s="53">
        <v>309000</v>
      </c>
      <c r="K164" s="53">
        <v>0</v>
      </c>
      <c r="L164" s="53">
        <v>0</v>
      </c>
      <c r="M164" s="53">
        <v>309000</v>
      </c>
      <c r="N164" s="75">
        <f>VLOOKUP(P164,'CODIGOS RENTISTICOS'!$A$2:E1204,2,FALSE)</f>
        <v>11800000</v>
      </c>
      <c r="O164" s="75">
        <f>VLOOKUP(P164,'CODIGOS RENTISTICOS'!$A$2:F3371,3,FALSE)</f>
        <v>240101</v>
      </c>
      <c r="P164" s="61">
        <v>121265</v>
      </c>
      <c r="Q164" s="53">
        <v>309000</v>
      </c>
      <c r="R164" s="61"/>
      <c r="S164" s="14"/>
    </row>
    <row r="165" spans="1:19" x14ac:dyDescent="0.2">
      <c r="A165" s="12">
        <v>50000249</v>
      </c>
      <c r="B165" s="12">
        <v>892497</v>
      </c>
      <c r="C165" s="12" t="s">
        <v>33</v>
      </c>
      <c r="D165" s="12">
        <v>4528619</v>
      </c>
      <c r="E165" s="56">
        <v>37473</v>
      </c>
      <c r="F165" s="12">
        <v>2529755</v>
      </c>
      <c r="G165" s="12">
        <v>0</v>
      </c>
      <c r="H165" s="12">
        <v>0</v>
      </c>
      <c r="J165" s="53">
        <v>309000</v>
      </c>
      <c r="K165" s="53">
        <v>0</v>
      </c>
      <c r="L165" s="53">
        <v>0</v>
      </c>
      <c r="M165" s="53">
        <v>309000</v>
      </c>
      <c r="N165" s="75">
        <f>VLOOKUP(P165,'CODIGOS RENTISTICOS'!$A$2:E1205,2,FALSE)</f>
        <v>11800000</v>
      </c>
      <c r="O165" s="75">
        <f>VLOOKUP(P165,'CODIGOS RENTISTICOS'!$A$2:F3372,3,FALSE)</f>
        <v>240101</v>
      </c>
      <c r="P165" s="61">
        <v>121265</v>
      </c>
      <c r="Q165" s="53">
        <v>309000</v>
      </c>
      <c r="R165" s="61"/>
      <c r="S165" s="14"/>
    </row>
    <row r="166" spans="1:19" x14ac:dyDescent="0.2">
      <c r="A166" s="12">
        <v>50000249</v>
      </c>
      <c r="B166" s="12">
        <v>571889</v>
      </c>
      <c r="C166" s="12" t="s">
        <v>7</v>
      </c>
      <c r="D166" s="12">
        <v>8909073172</v>
      </c>
      <c r="E166" s="56">
        <v>37473</v>
      </c>
      <c r="F166" s="12">
        <v>5313737</v>
      </c>
      <c r="G166" s="12">
        <v>0</v>
      </c>
      <c r="H166" s="12">
        <v>1</v>
      </c>
      <c r="J166" s="53">
        <v>0</v>
      </c>
      <c r="K166" s="53">
        <v>0</v>
      </c>
      <c r="L166" s="53">
        <v>1053929</v>
      </c>
      <c r="M166" s="53">
        <v>1053929</v>
      </c>
      <c r="N166" s="75" t="e">
        <f>VLOOKUP(P166,'CODIGOS RENTISTICOS'!$A$2:E1206,2,FALSE)</f>
        <v>#N/A</v>
      </c>
      <c r="O166" s="75" t="e">
        <f>VLOOKUP(P166,'CODIGOS RENTISTICOS'!$A$2:F3373,3,FALSE)</f>
        <v>#N/A</v>
      </c>
      <c r="P166" s="61">
        <v>270243</v>
      </c>
      <c r="Q166" s="53">
        <v>1053929</v>
      </c>
      <c r="R166" s="61"/>
      <c r="S166" s="14"/>
    </row>
    <row r="167" spans="1:19" x14ac:dyDescent="0.2">
      <c r="A167" s="12">
        <v>50000249</v>
      </c>
      <c r="B167" s="12">
        <v>2822092</v>
      </c>
      <c r="C167" s="12" t="s">
        <v>287</v>
      </c>
      <c r="D167" s="12">
        <v>8000164947</v>
      </c>
      <c r="E167" s="56">
        <v>37473</v>
      </c>
      <c r="F167" s="12">
        <v>2736464</v>
      </c>
      <c r="G167" s="12">
        <v>0</v>
      </c>
      <c r="H167" s="12">
        <v>0</v>
      </c>
      <c r="J167" s="53">
        <v>28000</v>
      </c>
      <c r="K167" s="53">
        <v>0</v>
      </c>
      <c r="L167" s="53">
        <v>0</v>
      </c>
      <c r="M167" s="53">
        <v>28000</v>
      </c>
      <c r="N167" s="75">
        <f>VLOOKUP(P167,'CODIGOS RENTISTICOS'!$A$2:E1207,2,FALSE)</f>
        <v>825000000</v>
      </c>
      <c r="O167" s="75">
        <f>VLOOKUP(P167,'CODIGOS RENTISTICOS'!$A$2:F3374,3,FALSE)</f>
        <v>150109</v>
      </c>
      <c r="P167" s="61">
        <v>121245</v>
      </c>
      <c r="Q167" s="53">
        <v>28000</v>
      </c>
      <c r="R167" s="61"/>
      <c r="S167" s="14"/>
    </row>
    <row r="168" spans="1:19" x14ac:dyDescent="0.2">
      <c r="A168" s="12">
        <v>50000249</v>
      </c>
      <c r="B168" s="12">
        <v>1304265</v>
      </c>
      <c r="C168" s="12" t="s">
        <v>36</v>
      </c>
      <c r="D168" s="12">
        <v>17950352</v>
      </c>
      <c r="E168" s="56">
        <v>37473</v>
      </c>
      <c r="F168" s="12">
        <v>5707042</v>
      </c>
      <c r="G168" s="12">
        <v>0</v>
      </c>
      <c r="H168" s="12">
        <v>0</v>
      </c>
      <c r="J168" s="53">
        <v>10300</v>
      </c>
      <c r="K168" s="53">
        <v>0</v>
      </c>
      <c r="L168" s="53">
        <v>0</v>
      </c>
      <c r="M168" s="53">
        <v>10300</v>
      </c>
      <c r="N168" s="75">
        <f>VLOOKUP(P168,'CODIGOS RENTISTICOS'!$A$2:E1208,2,FALSE)</f>
        <v>12400000</v>
      </c>
      <c r="O168" s="75">
        <f>VLOOKUP(P168,'CODIGOS RENTISTICOS'!$A$2:F3375,3,FALSE)</f>
        <v>270102</v>
      </c>
      <c r="P168" s="61">
        <v>501103</v>
      </c>
      <c r="Q168" s="53">
        <v>10300</v>
      </c>
      <c r="R168" s="61"/>
      <c r="S168" s="14"/>
    </row>
    <row r="169" spans="1:19" x14ac:dyDescent="0.2">
      <c r="A169" s="12">
        <v>50000249</v>
      </c>
      <c r="B169" s="12">
        <v>1387512</v>
      </c>
      <c r="C169" s="12" t="s">
        <v>293</v>
      </c>
      <c r="D169" s="12">
        <v>4157414</v>
      </c>
      <c r="E169" s="56">
        <v>37473</v>
      </c>
      <c r="F169" s="12">
        <v>8422412</v>
      </c>
      <c r="G169" s="12">
        <v>0</v>
      </c>
      <c r="H169" s="12">
        <v>0</v>
      </c>
      <c r="J169" s="53">
        <v>7000</v>
      </c>
      <c r="K169" s="53">
        <v>0</v>
      </c>
      <c r="L169" s="53">
        <v>0</v>
      </c>
      <c r="M169" s="53">
        <v>7000</v>
      </c>
      <c r="N169" s="75">
        <f>VLOOKUP(P169,'CODIGOS RENTISTICOS'!$A$2:E1209,2,FALSE)</f>
        <v>825000000</v>
      </c>
      <c r="O169" s="75">
        <f>VLOOKUP(P169,'CODIGOS RENTISTICOS'!$A$2:F3376,3,FALSE)</f>
        <v>150109</v>
      </c>
      <c r="P169" s="61">
        <v>121245</v>
      </c>
      <c r="Q169" s="53">
        <v>7000</v>
      </c>
      <c r="R169" s="61"/>
      <c r="S169" s="14"/>
    </row>
    <row r="170" spans="1:19" x14ac:dyDescent="0.2">
      <c r="A170" s="12">
        <v>50000249</v>
      </c>
      <c r="B170" s="12">
        <v>1161387</v>
      </c>
      <c r="C170" s="12" t="s">
        <v>299</v>
      </c>
      <c r="D170" s="12">
        <v>3269457</v>
      </c>
      <c r="E170" s="56">
        <v>37473</v>
      </c>
      <c r="F170" s="12">
        <v>8309494</v>
      </c>
      <c r="G170" s="12">
        <v>0</v>
      </c>
      <c r="H170" s="12">
        <v>0</v>
      </c>
      <c r="J170" s="53">
        <v>7000</v>
      </c>
      <c r="K170" s="53">
        <v>0</v>
      </c>
      <c r="L170" s="53">
        <v>0</v>
      </c>
      <c r="M170" s="53">
        <v>7000</v>
      </c>
      <c r="N170" s="75">
        <f>VLOOKUP(P170,'CODIGOS RENTISTICOS'!$A$2:E1210,2,FALSE)</f>
        <v>825000000</v>
      </c>
      <c r="O170" s="75">
        <f>VLOOKUP(P170,'CODIGOS RENTISTICOS'!$A$2:F3377,3,FALSE)</f>
        <v>150109</v>
      </c>
      <c r="P170" s="61">
        <v>121245</v>
      </c>
      <c r="Q170" s="53">
        <v>7000</v>
      </c>
      <c r="R170" s="61"/>
      <c r="S170" s="14"/>
    </row>
    <row r="171" spans="1:19" x14ac:dyDescent="0.2">
      <c r="A171" s="12">
        <v>50000249</v>
      </c>
      <c r="B171" s="12">
        <v>1161388</v>
      </c>
      <c r="C171" s="12" t="s">
        <v>299</v>
      </c>
      <c r="D171" s="12">
        <v>11318445</v>
      </c>
      <c r="E171" s="56">
        <v>37473</v>
      </c>
      <c r="F171" s="12">
        <v>121212</v>
      </c>
      <c r="G171" s="12">
        <v>0</v>
      </c>
      <c r="H171" s="12">
        <v>0</v>
      </c>
      <c r="J171" s="53">
        <v>7000</v>
      </c>
      <c r="K171" s="53">
        <v>0</v>
      </c>
      <c r="L171" s="53">
        <v>0</v>
      </c>
      <c r="M171" s="53">
        <v>7000</v>
      </c>
      <c r="N171" s="75">
        <f>VLOOKUP(P171,'CODIGOS RENTISTICOS'!$A$2:E1211,2,FALSE)</f>
        <v>825000000</v>
      </c>
      <c r="O171" s="75">
        <f>VLOOKUP(P171,'CODIGOS RENTISTICOS'!$A$2:F3378,3,FALSE)</f>
        <v>150109</v>
      </c>
      <c r="P171" s="61">
        <v>121245</v>
      </c>
      <c r="Q171" s="53">
        <v>7000</v>
      </c>
      <c r="R171" s="61"/>
      <c r="S171" s="14"/>
    </row>
    <row r="172" spans="1:19" x14ac:dyDescent="0.2">
      <c r="A172" s="12">
        <v>50000249</v>
      </c>
      <c r="B172" s="12">
        <v>1161390</v>
      </c>
      <c r="C172" s="12" t="s">
        <v>299</v>
      </c>
      <c r="D172" s="12">
        <v>11314874</v>
      </c>
      <c r="E172" s="56">
        <v>37473</v>
      </c>
      <c r="F172" s="12">
        <v>8312180</v>
      </c>
      <c r="G172" s="12">
        <v>0</v>
      </c>
      <c r="H172" s="12">
        <v>0</v>
      </c>
      <c r="J172" s="53">
        <v>7000</v>
      </c>
      <c r="K172" s="53">
        <v>0</v>
      </c>
      <c r="L172" s="53">
        <v>0</v>
      </c>
      <c r="M172" s="53">
        <v>7000</v>
      </c>
      <c r="N172" s="75">
        <f>VLOOKUP(P172,'CODIGOS RENTISTICOS'!$A$2:E1212,2,FALSE)</f>
        <v>825000000</v>
      </c>
      <c r="O172" s="75">
        <f>VLOOKUP(P172,'CODIGOS RENTISTICOS'!$A$2:F3379,3,FALSE)</f>
        <v>150109</v>
      </c>
      <c r="P172" s="61">
        <v>121245</v>
      </c>
      <c r="Q172" s="53">
        <v>7000</v>
      </c>
      <c r="R172" s="61"/>
      <c r="S172" s="14"/>
    </row>
    <row r="173" spans="1:19" x14ac:dyDescent="0.2">
      <c r="A173" s="12">
        <v>50000249</v>
      </c>
      <c r="B173" s="12">
        <v>1161391</v>
      </c>
      <c r="C173" s="12" t="s">
        <v>299</v>
      </c>
      <c r="D173" s="12">
        <v>11304027</v>
      </c>
      <c r="E173" s="56">
        <v>37473</v>
      </c>
      <c r="F173" s="12">
        <v>0</v>
      </c>
      <c r="G173" s="12">
        <v>0</v>
      </c>
      <c r="H173" s="12">
        <v>0</v>
      </c>
      <c r="J173" s="53">
        <v>7000</v>
      </c>
      <c r="K173" s="53">
        <v>0</v>
      </c>
      <c r="L173" s="53">
        <v>0</v>
      </c>
      <c r="M173" s="53">
        <v>7000</v>
      </c>
      <c r="N173" s="75">
        <f>VLOOKUP(P173,'CODIGOS RENTISTICOS'!$A$2:E1213,2,FALSE)</f>
        <v>825000000</v>
      </c>
      <c r="O173" s="75">
        <f>VLOOKUP(P173,'CODIGOS RENTISTICOS'!$A$2:F3380,3,FALSE)</f>
        <v>150109</v>
      </c>
      <c r="P173" s="61">
        <v>121245</v>
      </c>
      <c r="Q173" s="53">
        <v>7000</v>
      </c>
      <c r="R173" s="61"/>
      <c r="S173" s="14"/>
    </row>
    <row r="174" spans="1:19" x14ac:dyDescent="0.2">
      <c r="A174" s="12">
        <v>50000249</v>
      </c>
      <c r="B174" s="12">
        <v>1161392</v>
      </c>
      <c r="C174" s="12" t="s">
        <v>299</v>
      </c>
      <c r="D174" s="12">
        <v>11292329</v>
      </c>
      <c r="E174" s="56">
        <v>37473</v>
      </c>
      <c r="F174" s="12">
        <v>8323233</v>
      </c>
      <c r="G174" s="12">
        <v>0</v>
      </c>
      <c r="H174" s="12">
        <v>0</v>
      </c>
      <c r="J174" s="53">
        <v>7000</v>
      </c>
      <c r="K174" s="53">
        <v>0</v>
      </c>
      <c r="L174" s="53">
        <v>0</v>
      </c>
      <c r="M174" s="53">
        <v>7000</v>
      </c>
      <c r="N174" s="75">
        <f>VLOOKUP(P174,'CODIGOS RENTISTICOS'!$A$2:E1214,2,FALSE)</f>
        <v>825000000</v>
      </c>
      <c r="O174" s="75">
        <f>VLOOKUP(P174,'CODIGOS RENTISTICOS'!$A$2:F3381,3,FALSE)</f>
        <v>150109</v>
      </c>
      <c r="P174" s="61">
        <v>121245</v>
      </c>
      <c r="Q174" s="53">
        <v>7000</v>
      </c>
      <c r="R174" s="61"/>
      <c r="S174" s="14"/>
    </row>
    <row r="175" spans="1:19" x14ac:dyDescent="0.2">
      <c r="A175" s="12">
        <v>50000249</v>
      </c>
      <c r="B175" s="12">
        <v>1161395</v>
      </c>
      <c r="C175" s="12" t="s">
        <v>299</v>
      </c>
      <c r="D175" s="12">
        <v>111111</v>
      </c>
      <c r="E175" s="56">
        <v>37473</v>
      </c>
      <c r="F175" s="12">
        <v>8310273</v>
      </c>
      <c r="G175" s="12">
        <v>0</v>
      </c>
      <c r="H175" s="12">
        <v>0</v>
      </c>
      <c r="J175" s="53">
        <v>7000</v>
      </c>
      <c r="K175" s="53">
        <v>0</v>
      </c>
      <c r="L175" s="53">
        <v>0</v>
      </c>
      <c r="M175" s="53">
        <v>7000</v>
      </c>
      <c r="N175" s="75">
        <f>VLOOKUP(P175,'CODIGOS RENTISTICOS'!$A$2:E1215,2,FALSE)</f>
        <v>825000000</v>
      </c>
      <c r="O175" s="75">
        <f>VLOOKUP(P175,'CODIGOS RENTISTICOS'!$A$2:F3382,3,FALSE)</f>
        <v>150109</v>
      </c>
      <c r="P175" s="61">
        <v>121245</v>
      </c>
      <c r="Q175" s="53">
        <v>7000</v>
      </c>
      <c r="R175" s="61"/>
      <c r="S175" s="14"/>
    </row>
    <row r="176" spans="1:19" x14ac:dyDescent="0.2">
      <c r="A176" s="12">
        <v>50000249</v>
      </c>
      <c r="B176" s="12">
        <v>1161396</v>
      </c>
      <c r="C176" s="12" t="s">
        <v>299</v>
      </c>
      <c r="D176" s="12">
        <v>11295744</v>
      </c>
      <c r="E176" s="56">
        <v>37473</v>
      </c>
      <c r="F176" s="12">
        <v>0</v>
      </c>
      <c r="G176" s="12">
        <v>0</v>
      </c>
      <c r="H176" s="12">
        <v>0</v>
      </c>
      <c r="J176" s="53">
        <v>7000</v>
      </c>
      <c r="K176" s="53">
        <v>0</v>
      </c>
      <c r="L176" s="53">
        <v>0</v>
      </c>
      <c r="M176" s="53">
        <v>7000</v>
      </c>
      <c r="N176" s="75">
        <f>VLOOKUP(P176,'CODIGOS RENTISTICOS'!$A$2:E1216,2,FALSE)</f>
        <v>825000000</v>
      </c>
      <c r="O176" s="75">
        <f>VLOOKUP(P176,'CODIGOS RENTISTICOS'!$A$2:F3383,3,FALSE)</f>
        <v>150109</v>
      </c>
      <c r="P176" s="61">
        <v>121245</v>
      </c>
      <c r="Q176" s="53">
        <v>7000</v>
      </c>
      <c r="R176" s="61"/>
      <c r="S176" s="14"/>
    </row>
    <row r="177" spans="1:19" x14ac:dyDescent="0.2">
      <c r="A177" s="12">
        <v>50000249</v>
      </c>
      <c r="B177" s="12">
        <v>486653</v>
      </c>
      <c r="C177" s="12" t="s">
        <v>39</v>
      </c>
      <c r="D177" s="12">
        <v>1841544</v>
      </c>
      <c r="E177" s="56">
        <v>37473</v>
      </c>
      <c r="F177" s="12">
        <v>7308735</v>
      </c>
      <c r="G177" s="12">
        <v>0</v>
      </c>
      <c r="H177" s="12">
        <v>0</v>
      </c>
      <c r="J177" s="53">
        <v>309000</v>
      </c>
      <c r="K177" s="53">
        <v>0</v>
      </c>
      <c r="L177" s="53">
        <v>0</v>
      </c>
      <c r="M177" s="53">
        <v>309000</v>
      </c>
      <c r="N177" s="75">
        <f>VLOOKUP(P177,'CODIGOS RENTISTICOS'!$A$2:E1217,2,FALSE)</f>
        <v>96200000</v>
      </c>
      <c r="O177" s="75">
        <f>VLOOKUP(P177,'CODIGOS RENTISTICOS'!$A$2:F3384,3,FALSE)</f>
        <v>350101</v>
      </c>
      <c r="P177" s="61">
        <v>121230</v>
      </c>
      <c r="Q177" s="53">
        <v>309000</v>
      </c>
      <c r="R177" s="61"/>
      <c r="S177" s="14"/>
    </row>
    <row r="178" spans="1:19" x14ac:dyDescent="0.2">
      <c r="A178" s="12">
        <v>50000249</v>
      </c>
      <c r="B178" s="12">
        <v>982288</v>
      </c>
      <c r="C178" s="12" t="s">
        <v>40</v>
      </c>
      <c r="D178" s="12">
        <v>5525975</v>
      </c>
      <c r="E178" s="56">
        <v>37473</v>
      </c>
      <c r="F178" s="12">
        <v>0</v>
      </c>
      <c r="G178" s="12">
        <v>0</v>
      </c>
      <c r="H178" s="12">
        <v>0</v>
      </c>
      <c r="J178" s="53">
        <v>45000</v>
      </c>
      <c r="K178" s="53">
        <v>0</v>
      </c>
      <c r="L178" s="53">
        <v>0</v>
      </c>
      <c r="M178" s="53">
        <v>45000</v>
      </c>
      <c r="N178" s="75">
        <f>VLOOKUP(P178,'CODIGOS RENTISTICOS'!$A$2:E1218,2,FALSE)</f>
        <v>910500000</v>
      </c>
      <c r="O178" s="75">
        <f>VLOOKUP(P178,'CODIGOS RENTISTICOS'!$A$2:F3385,3,FALSE)</f>
        <v>360107</v>
      </c>
      <c r="P178" s="61">
        <v>6003</v>
      </c>
      <c r="Q178" s="53">
        <v>45000</v>
      </c>
      <c r="R178" s="61"/>
      <c r="S178" s="14"/>
    </row>
    <row r="179" spans="1:19" x14ac:dyDescent="0.2">
      <c r="A179" s="12">
        <v>50000249</v>
      </c>
      <c r="B179" s="12">
        <v>3015353</v>
      </c>
      <c r="C179" s="12" t="s">
        <v>40</v>
      </c>
      <c r="D179" s="12">
        <v>8001039277</v>
      </c>
      <c r="E179" s="56">
        <v>37473</v>
      </c>
      <c r="F179" s="12">
        <v>5730182</v>
      </c>
      <c r="G179" s="12">
        <v>0</v>
      </c>
      <c r="H179" s="12">
        <v>1</v>
      </c>
      <c r="J179" s="53">
        <v>0</v>
      </c>
      <c r="K179" s="53">
        <v>0</v>
      </c>
      <c r="L179" s="53">
        <v>54672</v>
      </c>
      <c r="M179" s="53">
        <v>54672</v>
      </c>
      <c r="N179" s="75">
        <f>VLOOKUP(P179,'CODIGOS RENTISTICOS'!$A$2:E1219,2,FALSE)</f>
        <v>910500000</v>
      </c>
      <c r="O179" s="75">
        <f>VLOOKUP(P179,'CODIGOS RENTISTICOS'!$A$2:F3386,3,FALSE)</f>
        <v>360107</v>
      </c>
      <c r="P179" s="61">
        <v>6003</v>
      </c>
      <c r="Q179" s="53">
        <v>54672</v>
      </c>
      <c r="R179" s="61"/>
      <c r="S179" s="14"/>
    </row>
    <row r="180" spans="1:19" x14ac:dyDescent="0.2">
      <c r="A180" s="12">
        <v>50000249</v>
      </c>
      <c r="B180" s="12">
        <v>885887</v>
      </c>
      <c r="C180" s="12" t="s">
        <v>283</v>
      </c>
      <c r="D180" s="12">
        <v>8000117250</v>
      </c>
      <c r="E180" s="56">
        <v>37473</v>
      </c>
      <c r="F180" s="12">
        <v>7455439</v>
      </c>
      <c r="G180" s="12">
        <v>0</v>
      </c>
      <c r="H180" s="12">
        <v>0</v>
      </c>
      <c r="J180" s="53">
        <v>7000</v>
      </c>
      <c r="K180" s="53">
        <v>0</v>
      </c>
      <c r="L180" s="53">
        <v>0</v>
      </c>
      <c r="M180" s="53">
        <v>7000</v>
      </c>
      <c r="N180" s="75">
        <f>VLOOKUP(P180,'CODIGOS RENTISTICOS'!$A$2:E1220,2,FALSE)</f>
        <v>825000000</v>
      </c>
      <c r="O180" s="75">
        <f>VLOOKUP(P180,'CODIGOS RENTISTICOS'!$A$2:F3387,3,FALSE)</f>
        <v>150109</v>
      </c>
      <c r="P180" s="61">
        <v>121245</v>
      </c>
      <c r="Q180" s="53">
        <v>7000</v>
      </c>
      <c r="R180" s="61"/>
      <c r="S180" s="14"/>
    </row>
    <row r="181" spans="1:19" x14ac:dyDescent="0.2">
      <c r="A181" s="12">
        <v>50000249</v>
      </c>
      <c r="B181" s="12">
        <v>936908</v>
      </c>
      <c r="C181" s="12" t="s">
        <v>125</v>
      </c>
      <c r="D181" s="12">
        <v>251934398</v>
      </c>
      <c r="E181" s="56">
        <v>37473</v>
      </c>
      <c r="F181" s="12">
        <v>3352229</v>
      </c>
      <c r="G181" s="12">
        <v>0</v>
      </c>
      <c r="H181" s="12">
        <v>0</v>
      </c>
      <c r="J181" s="53">
        <v>3190</v>
      </c>
      <c r="K181" s="53">
        <v>0</v>
      </c>
      <c r="L181" s="53">
        <v>0</v>
      </c>
      <c r="M181" s="53">
        <v>3190</v>
      </c>
      <c r="N181" s="75">
        <f>VLOOKUP(P181,'CODIGOS RENTISTICOS'!$A$2:E1221,2,FALSE)</f>
        <v>96200000</v>
      </c>
      <c r="O181" s="75">
        <f>VLOOKUP(P181,'CODIGOS RENTISTICOS'!$A$2:F3388,3,FALSE)</f>
        <v>350101</v>
      </c>
      <c r="P181" s="61">
        <v>121230</v>
      </c>
      <c r="Q181" s="53">
        <v>3190</v>
      </c>
      <c r="R181" s="61"/>
      <c r="S181" s="14"/>
    </row>
    <row r="182" spans="1:19" x14ac:dyDescent="0.2">
      <c r="A182" s="12">
        <v>50000249</v>
      </c>
      <c r="B182" s="12">
        <v>1069781</v>
      </c>
      <c r="C182" s="12" t="s">
        <v>125</v>
      </c>
      <c r="D182" s="12">
        <v>8917019273</v>
      </c>
      <c r="E182" s="56">
        <v>37473</v>
      </c>
      <c r="F182" s="12">
        <v>3342581</v>
      </c>
      <c r="G182" s="12">
        <v>0</v>
      </c>
      <c r="H182" s="12">
        <v>0</v>
      </c>
      <c r="J182" s="53">
        <v>2600</v>
      </c>
      <c r="K182" s="53">
        <v>0</v>
      </c>
      <c r="L182" s="53">
        <v>0</v>
      </c>
      <c r="M182" s="53">
        <v>2600</v>
      </c>
      <c r="N182" s="75">
        <f>VLOOKUP(P182,'CODIGOS RENTISTICOS'!$A$2:E1222,2,FALSE)</f>
        <v>96400000</v>
      </c>
      <c r="O182" s="75">
        <f>VLOOKUP(P182,'CODIGOS RENTISTICOS'!$A$2:F3389,3,FALSE)</f>
        <v>370101</v>
      </c>
      <c r="P182" s="61">
        <v>121280</v>
      </c>
      <c r="Q182" s="53">
        <v>2600</v>
      </c>
      <c r="R182" s="61"/>
      <c r="S182" s="14"/>
    </row>
    <row r="183" spans="1:19" x14ac:dyDescent="0.2">
      <c r="A183" s="12">
        <v>50000249</v>
      </c>
      <c r="B183" s="12">
        <v>763733</v>
      </c>
      <c r="C183" s="12" t="s">
        <v>126</v>
      </c>
      <c r="D183" s="12">
        <v>37841541</v>
      </c>
      <c r="E183" s="56">
        <v>37473</v>
      </c>
      <c r="F183" s="12">
        <v>6599752</v>
      </c>
      <c r="G183" s="12">
        <v>0</v>
      </c>
      <c r="H183" s="12">
        <v>0</v>
      </c>
      <c r="J183" s="53">
        <v>7000</v>
      </c>
      <c r="K183" s="53">
        <v>0</v>
      </c>
      <c r="L183" s="53">
        <v>0</v>
      </c>
      <c r="M183" s="53">
        <v>7000</v>
      </c>
      <c r="N183" s="75">
        <f>VLOOKUP(P183,'CODIGOS RENTISTICOS'!$A$2:E1223,2,FALSE)</f>
        <v>825000000</v>
      </c>
      <c r="O183" s="75">
        <f>VLOOKUP(P183,'CODIGOS RENTISTICOS'!$A$2:F3390,3,FALSE)</f>
        <v>150109</v>
      </c>
      <c r="P183" s="61">
        <v>5041</v>
      </c>
      <c r="Q183" s="53">
        <v>7000</v>
      </c>
      <c r="R183" s="61"/>
      <c r="S183" s="14"/>
    </row>
    <row r="184" spans="1:19" x14ac:dyDescent="0.2">
      <c r="A184" s="12">
        <v>50000249</v>
      </c>
      <c r="B184" s="12">
        <v>763734</v>
      </c>
      <c r="C184" s="12" t="s">
        <v>126</v>
      </c>
      <c r="D184" s="12">
        <v>63367677</v>
      </c>
      <c r="E184" s="56">
        <v>37473</v>
      </c>
      <c r="F184" s="12">
        <v>6443194</v>
      </c>
      <c r="G184" s="12">
        <v>0</v>
      </c>
      <c r="H184" s="12">
        <v>0</v>
      </c>
      <c r="J184" s="53">
        <v>7000</v>
      </c>
      <c r="K184" s="53">
        <v>0</v>
      </c>
      <c r="L184" s="53">
        <v>0</v>
      </c>
      <c r="M184" s="53">
        <v>7000</v>
      </c>
      <c r="N184" s="75">
        <f>VLOOKUP(P184,'CODIGOS RENTISTICOS'!$A$2:E1224,2,FALSE)</f>
        <v>825000000</v>
      </c>
      <c r="O184" s="75">
        <f>VLOOKUP(P184,'CODIGOS RENTISTICOS'!$A$2:F3391,3,FALSE)</f>
        <v>150109</v>
      </c>
      <c r="P184" s="61">
        <v>5041</v>
      </c>
      <c r="Q184" s="53">
        <v>7000</v>
      </c>
      <c r="R184" s="61"/>
      <c r="S184" s="14"/>
    </row>
    <row r="185" spans="1:19" x14ac:dyDescent="0.2">
      <c r="A185" s="12">
        <v>50000249</v>
      </c>
      <c r="B185" s="12">
        <v>763738</v>
      </c>
      <c r="C185" s="12" t="s">
        <v>126</v>
      </c>
      <c r="D185" s="12">
        <v>63493867</v>
      </c>
      <c r="E185" s="56">
        <v>37473</v>
      </c>
      <c r="F185" s="12">
        <v>6542632</v>
      </c>
      <c r="G185" s="12">
        <v>0</v>
      </c>
      <c r="H185" s="12">
        <v>0</v>
      </c>
      <c r="J185" s="53">
        <v>7000</v>
      </c>
      <c r="K185" s="53">
        <v>0</v>
      </c>
      <c r="L185" s="53">
        <v>0</v>
      </c>
      <c r="M185" s="53">
        <v>7000</v>
      </c>
      <c r="N185" s="75">
        <f>VLOOKUP(P185,'CODIGOS RENTISTICOS'!$A$2:E1225,2,FALSE)</f>
        <v>825000000</v>
      </c>
      <c r="O185" s="75">
        <f>VLOOKUP(P185,'CODIGOS RENTISTICOS'!$A$2:F3392,3,FALSE)</f>
        <v>150109</v>
      </c>
      <c r="P185" s="61">
        <v>5041</v>
      </c>
      <c r="Q185" s="53">
        <v>7000</v>
      </c>
      <c r="R185" s="61"/>
      <c r="S185" s="14"/>
    </row>
    <row r="186" spans="1:19" x14ac:dyDescent="0.2">
      <c r="A186" s="12">
        <v>50000249</v>
      </c>
      <c r="B186" s="12">
        <v>763739</v>
      </c>
      <c r="C186" s="12" t="s">
        <v>126</v>
      </c>
      <c r="D186" s="12">
        <v>63432974</v>
      </c>
      <c r="E186" s="56">
        <v>37473</v>
      </c>
      <c r="F186" s="12">
        <v>6394015</v>
      </c>
      <c r="G186" s="12">
        <v>0</v>
      </c>
      <c r="H186" s="12">
        <v>0</v>
      </c>
      <c r="J186" s="53">
        <v>7000</v>
      </c>
      <c r="K186" s="53">
        <v>0</v>
      </c>
      <c r="L186" s="53">
        <v>0</v>
      </c>
      <c r="M186" s="53">
        <v>7000</v>
      </c>
      <c r="N186" s="75">
        <f>VLOOKUP(P186,'CODIGOS RENTISTICOS'!$A$2:E1226,2,FALSE)</f>
        <v>825000000</v>
      </c>
      <c r="O186" s="75">
        <f>VLOOKUP(P186,'CODIGOS RENTISTICOS'!$A$2:F3393,3,FALSE)</f>
        <v>150109</v>
      </c>
      <c r="P186" s="61">
        <v>5041</v>
      </c>
      <c r="Q186" s="53">
        <v>7000</v>
      </c>
      <c r="R186" s="61"/>
      <c r="S186" s="14"/>
    </row>
    <row r="187" spans="1:19" x14ac:dyDescent="0.2">
      <c r="A187" s="12">
        <v>50000249</v>
      </c>
      <c r="B187" s="12">
        <v>764036</v>
      </c>
      <c r="C187" s="12" t="s">
        <v>126</v>
      </c>
      <c r="D187" s="12">
        <v>13873050</v>
      </c>
      <c r="E187" s="56">
        <v>37473</v>
      </c>
      <c r="F187" s="12">
        <v>6314740</v>
      </c>
      <c r="G187" s="12">
        <v>0</v>
      </c>
      <c r="H187" s="12">
        <v>0</v>
      </c>
      <c r="J187" s="53">
        <v>7000</v>
      </c>
      <c r="K187" s="53">
        <v>0</v>
      </c>
      <c r="L187" s="53">
        <v>0</v>
      </c>
      <c r="M187" s="53">
        <v>7000</v>
      </c>
      <c r="N187" s="75">
        <f>VLOOKUP(P187,'CODIGOS RENTISTICOS'!$A$2:E1227,2,FALSE)</f>
        <v>825000000</v>
      </c>
      <c r="O187" s="75">
        <f>VLOOKUP(P187,'CODIGOS RENTISTICOS'!$A$2:F3394,3,FALSE)</f>
        <v>150109</v>
      </c>
      <c r="P187" s="61">
        <v>121245</v>
      </c>
      <c r="Q187" s="53">
        <v>7000</v>
      </c>
      <c r="R187" s="61"/>
      <c r="S187" s="14"/>
    </row>
    <row r="188" spans="1:19" x14ac:dyDescent="0.2">
      <c r="A188" s="12">
        <v>50000249</v>
      </c>
      <c r="B188" s="12">
        <v>1159090</v>
      </c>
      <c r="C188" s="12" t="s">
        <v>126</v>
      </c>
      <c r="D188" s="12">
        <v>8902082903</v>
      </c>
      <c r="E188" s="56">
        <v>37473</v>
      </c>
      <c r="F188" s="12">
        <v>6361284</v>
      </c>
      <c r="G188" s="12">
        <v>0</v>
      </c>
      <c r="H188" s="12">
        <v>0</v>
      </c>
      <c r="J188" s="53">
        <v>10000</v>
      </c>
      <c r="K188" s="53">
        <v>0</v>
      </c>
      <c r="L188" s="53">
        <v>0</v>
      </c>
      <c r="M188" s="53">
        <v>10000</v>
      </c>
      <c r="N188" s="75">
        <f>VLOOKUP(P188,'CODIGOS RENTISTICOS'!$A$2:E1228,2,FALSE)</f>
        <v>825000000</v>
      </c>
      <c r="O188" s="75">
        <f>VLOOKUP(P188,'CODIGOS RENTISTICOS'!$A$2:F3395,3,FALSE)</f>
        <v>150109</v>
      </c>
      <c r="P188" s="61">
        <v>121245</v>
      </c>
      <c r="Q188" s="53">
        <v>10000</v>
      </c>
      <c r="R188" s="61"/>
      <c r="S188" s="14"/>
    </row>
    <row r="189" spans="1:19" x14ac:dyDescent="0.2">
      <c r="A189" s="12">
        <v>50000249</v>
      </c>
      <c r="B189" s="12">
        <v>2238912</v>
      </c>
      <c r="C189" s="12" t="s">
        <v>419</v>
      </c>
      <c r="D189" s="12">
        <v>13991664</v>
      </c>
      <c r="E189" s="56">
        <v>37473</v>
      </c>
      <c r="F189" s="12">
        <v>871273</v>
      </c>
      <c r="G189" s="12">
        <v>0</v>
      </c>
      <c r="H189" s="12">
        <v>0</v>
      </c>
      <c r="J189" s="53">
        <v>624400</v>
      </c>
      <c r="K189" s="53">
        <v>0</v>
      </c>
      <c r="L189" s="53">
        <v>0</v>
      </c>
      <c r="M189" s="53">
        <v>624400</v>
      </c>
      <c r="N189" s="75">
        <f>VLOOKUP(P189,'CODIGOS RENTISTICOS'!$A$2:E1229,2,FALSE)</f>
        <v>11800000</v>
      </c>
      <c r="O189" s="75">
        <f>VLOOKUP(P189,'CODIGOS RENTISTICOS'!$A$2:F3396,3,FALSE)</f>
        <v>240101</v>
      </c>
      <c r="P189" s="61">
        <v>121265</v>
      </c>
      <c r="Q189" s="53">
        <v>624400</v>
      </c>
      <c r="R189" s="61"/>
      <c r="S189" s="14"/>
    </row>
    <row r="190" spans="1:19" x14ac:dyDescent="0.2">
      <c r="A190" s="12">
        <v>50000249</v>
      </c>
      <c r="B190" s="12">
        <v>2238928</v>
      </c>
      <c r="C190" s="12" t="s">
        <v>419</v>
      </c>
      <c r="D190" s="12">
        <v>13991664</v>
      </c>
      <c r="E190" s="56">
        <v>37473</v>
      </c>
      <c r="F190" s="12">
        <v>871273</v>
      </c>
      <c r="G190" s="12">
        <v>0</v>
      </c>
      <c r="H190" s="12">
        <v>0</v>
      </c>
      <c r="J190" s="53">
        <v>376000</v>
      </c>
      <c r="K190" s="53">
        <v>0</v>
      </c>
      <c r="L190" s="53">
        <v>0</v>
      </c>
      <c r="M190" s="53">
        <v>376000</v>
      </c>
      <c r="N190" s="75">
        <f>VLOOKUP(P190,'CODIGOS RENTISTICOS'!$A$2:E1230,2,FALSE)</f>
        <v>11800000</v>
      </c>
      <c r="O190" s="75">
        <f>VLOOKUP(P190,'CODIGOS RENTISTICOS'!$A$2:F3397,3,FALSE)</f>
        <v>240101</v>
      </c>
      <c r="P190" s="61">
        <v>121265</v>
      </c>
      <c r="Q190" s="53">
        <v>376000</v>
      </c>
      <c r="R190" s="61"/>
      <c r="S190" s="14"/>
    </row>
    <row r="191" spans="1:19" x14ac:dyDescent="0.2">
      <c r="A191" s="12">
        <v>50000249</v>
      </c>
      <c r="B191" s="12">
        <v>609765</v>
      </c>
      <c r="C191" s="12" t="s">
        <v>42</v>
      </c>
      <c r="D191" s="12">
        <v>7533325</v>
      </c>
      <c r="E191" s="56">
        <v>37473</v>
      </c>
      <c r="F191" s="12">
        <v>3275507</v>
      </c>
      <c r="G191" s="12">
        <v>0</v>
      </c>
      <c r="H191" s="12">
        <v>0</v>
      </c>
      <c r="J191" s="53">
        <v>7000</v>
      </c>
      <c r="K191" s="53">
        <v>0</v>
      </c>
      <c r="L191" s="53">
        <v>0</v>
      </c>
      <c r="M191" s="53">
        <v>7000</v>
      </c>
      <c r="N191" s="75">
        <f>VLOOKUP(P191,'CODIGOS RENTISTICOS'!$A$2:E1231,2,FALSE)</f>
        <v>825000000</v>
      </c>
      <c r="O191" s="75">
        <f>VLOOKUP(P191,'CODIGOS RENTISTICOS'!$A$2:F3398,3,FALSE)</f>
        <v>150109</v>
      </c>
      <c r="P191" s="61">
        <v>121245</v>
      </c>
      <c r="Q191" s="53">
        <v>7000</v>
      </c>
      <c r="R191" s="61"/>
      <c r="S191" s="14"/>
    </row>
    <row r="192" spans="1:19" x14ac:dyDescent="0.2">
      <c r="A192" s="12">
        <v>50000249</v>
      </c>
      <c r="B192" s="12">
        <v>400725</v>
      </c>
      <c r="C192" s="12" t="s">
        <v>295</v>
      </c>
      <c r="D192" s="12">
        <v>16473200</v>
      </c>
      <c r="E192" s="56">
        <v>37473</v>
      </c>
      <c r="F192" s="12">
        <v>22425706</v>
      </c>
      <c r="G192" s="12">
        <v>0</v>
      </c>
      <c r="H192" s="12">
        <v>0</v>
      </c>
      <c r="J192" s="53">
        <v>2000000</v>
      </c>
      <c r="K192" s="53">
        <v>0</v>
      </c>
      <c r="L192" s="53">
        <v>0</v>
      </c>
      <c r="M192" s="53">
        <v>2000000</v>
      </c>
      <c r="N192" s="75">
        <f>VLOOKUP(P192,'CODIGOS RENTISTICOS'!$A$2:E1232,2,FALSE)</f>
        <v>11100000</v>
      </c>
      <c r="O192" s="75">
        <f>VLOOKUP(P192,'CODIGOS RENTISTICOS'!$A$2:F3399,3,FALSE)</f>
        <v>150101</v>
      </c>
      <c r="P192" s="61">
        <v>121275</v>
      </c>
      <c r="Q192" s="53">
        <v>2000000</v>
      </c>
      <c r="R192" s="61"/>
      <c r="S192" s="14"/>
    </row>
    <row r="193" spans="1:19" x14ac:dyDescent="0.2">
      <c r="A193" s="12">
        <v>50000249</v>
      </c>
      <c r="B193" s="12">
        <v>1203303</v>
      </c>
      <c r="C193" s="12" t="s">
        <v>295</v>
      </c>
      <c r="D193" s="12">
        <v>16468471</v>
      </c>
      <c r="E193" s="56">
        <v>37473</v>
      </c>
      <c r="F193" s="12">
        <v>48928</v>
      </c>
      <c r="G193" s="12">
        <v>0</v>
      </c>
      <c r="H193" s="12">
        <v>0</v>
      </c>
      <c r="J193" s="53">
        <v>50000</v>
      </c>
      <c r="K193" s="53">
        <v>0</v>
      </c>
      <c r="L193" s="53">
        <v>0</v>
      </c>
      <c r="M193" s="53">
        <v>50000</v>
      </c>
      <c r="N193" s="75">
        <f>VLOOKUP(P193,'CODIGOS RENTISTICOS'!$A$2:E1233,2,FALSE)</f>
        <v>11100000</v>
      </c>
      <c r="O193" s="75">
        <f>VLOOKUP(P193,'CODIGOS RENTISTICOS'!$A$2:F3400,3,FALSE)</f>
        <v>150101</v>
      </c>
      <c r="P193" s="61">
        <v>121275</v>
      </c>
      <c r="Q193" s="53">
        <v>50000</v>
      </c>
      <c r="R193" s="61"/>
      <c r="S193" s="14"/>
    </row>
    <row r="194" spans="1:19" x14ac:dyDescent="0.2">
      <c r="A194" s="12">
        <v>50000249</v>
      </c>
      <c r="B194" s="12">
        <v>1224520</v>
      </c>
      <c r="C194" s="12" t="s">
        <v>295</v>
      </c>
      <c r="D194" s="12">
        <v>16473307</v>
      </c>
      <c r="E194" s="56">
        <v>37473</v>
      </c>
      <c r="F194" s="12">
        <v>11380</v>
      </c>
      <c r="G194" s="12">
        <v>0</v>
      </c>
      <c r="H194" s="12">
        <v>0</v>
      </c>
      <c r="J194" s="53">
        <v>50000</v>
      </c>
      <c r="K194" s="53">
        <v>0</v>
      </c>
      <c r="L194" s="53">
        <v>0</v>
      </c>
      <c r="M194" s="53">
        <v>50000</v>
      </c>
      <c r="N194" s="75">
        <f>VLOOKUP(P194,'CODIGOS RENTISTICOS'!$A$2:E1234,2,FALSE)</f>
        <v>11100000</v>
      </c>
      <c r="O194" s="75">
        <f>VLOOKUP(P194,'CODIGOS RENTISTICOS'!$A$2:F3401,3,FALSE)</f>
        <v>150101</v>
      </c>
      <c r="P194" s="61">
        <v>121275</v>
      </c>
      <c r="Q194" s="53">
        <v>50000</v>
      </c>
      <c r="R194" s="61"/>
      <c r="S194" s="14"/>
    </row>
    <row r="195" spans="1:19" x14ac:dyDescent="0.2">
      <c r="A195" s="12">
        <v>50000249</v>
      </c>
      <c r="B195" s="12">
        <v>1224523</v>
      </c>
      <c r="C195" s="12" t="s">
        <v>295</v>
      </c>
      <c r="D195" s="12">
        <v>16990607</v>
      </c>
      <c r="E195" s="56">
        <v>37473</v>
      </c>
      <c r="F195" s="12">
        <v>24357</v>
      </c>
      <c r="G195" s="12">
        <v>0</v>
      </c>
      <c r="H195" s="12">
        <v>0</v>
      </c>
      <c r="J195" s="53">
        <v>100000</v>
      </c>
      <c r="K195" s="53">
        <v>0</v>
      </c>
      <c r="L195" s="53">
        <v>0</v>
      </c>
      <c r="M195" s="53">
        <v>100000</v>
      </c>
      <c r="N195" s="75">
        <f>VLOOKUP(P195,'CODIGOS RENTISTICOS'!$A$2:E1235,2,FALSE)</f>
        <v>11100000</v>
      </c>
      <c r="O195" s="75">
        <f>VLOOKUP(P195,'CODIGOS RENTISTICOS'!$A$2:F3402,3,FALSE)</f>
        <v>150101</v>
      </c>
      <c r="P195" s="61">
        <v>121275</v>
      </c>
      <c r="Q195" s="53">
        <v>100000</v>
      </c>
      <c r="R195" s="61"/>
      <c r="S195" s="14"/>
    </row>
    <row r="196" spans="1:19" x14ac:dyDescent="0.2">
      <c r="A196" s="12">
        <v>50000249</v>
      </c>
      <c r="B196" s="12">
        <v>1226430</v>
      </c>
      <c r="C196" s="12" t="s">
        <v>295</v>
      </c>
      <c r="D196" s="12">
        <v>6157917</v>
      </c>
      <c r="E196" s="56">
        <v>37473</v>
      </c>
      <c r="F196" s="12">
        <v>2440382</v>
      </c>
      <c r="G196" s="12">
        <v>0</v>
      </c>
      <c r="H196" s="12">
        <v>0</v>
      </c>
      <c r="J196" s="53">
        <v>200000</v>
      </c>
      <c r="K196" s="53">
        <v>0</v>
      </c>
      <c r="L196" s="53">
        <v>0</v>
      </c>
      <c r="M196" s="53">
        <v>200000</v>
      </c>
      <c r="N196" s="75">
        <f>VLOOKUP(P196,'CODIGOS RENTISTICOS'!$A$2:E1236,2,FALSE)</f>
        <v>11100000</v>
      </c>
      <c r="O196" s="75">
        <f>VLOOKUP(P196,'CODIGOS RENTISTICOS'!$A$2:F3403,3,FALSE)</f>
        <v>150101</v>
      </c>
      <c r="P196" s="61">
        <v>121275</v>
      </c>
      <c r="Q196" s="53">
        <v>200000</v>
      </c>
      <c r="R196" s="61"/>
      <c r="S196" s="14"/>
    </row>
    <row r="197" spans="1:19" x14ac:dyDescent="0.2">
      <c r="A197" s="12">
        <v>50000249</v>
      </c>
      <c r="B197" s="12">
        <v>1213441</v>
      </c>
      <c r="C197" s="12" t="s">
        <v>42</v>
      </c>
      <c r="D197" s="12">
        <v>805023416</v>
      </c>
      <c r="E197" s="56">
        <v>37473</v>
      </c>
      <c r="F197" s="12">
        <v>3318181</v>
      </c>
      <c r="G197" s="12">
        <v>0</v>
      </c>
      <c r="H197" s="12">
        <v>0</v>
      </c>
      <c r="J197" s="53">
        <v>618000</v>
      </c>
      <c r="K197" s="53">
        <v>0</v>
      </c>
      <c r="L197" s="53">
        <v>0</v>
      </c>
      <c r="M197" s="53">
        <v>618000</v>
      </c>
      <c r="N197" s="75">
        <f>VLOOKUP(P197,'CODIGOS RENTISTICOS'!$A$2:E1237,2,FALSE)</f>
        <v>825000000</v>
      </c>
      <c r="O197" s="75">
        <f>VLOOKUP(P197,'CODIGOS RENTISTICOS'!$A$2:F3404,3,FALSE)</f>
        <v>150109</v>
      </c>
      <c r="P197" s="61">
        <v>121245</v>
      </c>
      <c r="Q197" s="53">
        <v>618000</v>
      </c>
      <c r="R197" s="61"/>
      <c r="S197" s="14"/>
    </row>
    <row r="198" spans="1:19" x14ac:dyDescent="0.2">
      <c r="A198" s="12">
        <v>50000249</v>
      </c>
      <c r="B198" s="12">
        <v>710236</v>
      </c>
      <c r="C198" s="12" t="s">
        <v>42</v>
      </c>
      <c r="D198" s="12">
        <v>8001048915</v>
      </c>
      <c r="E198" s="56">
        <v>37473</v>
      </c>
      <c r="F198" s="12">
        <v>6661853</v>
      </c>
      <c r="G198" s="12">
        <v>0</v>
      </c>
      <c r="H198" s="12">
        <v>0</v>
      </c>
      <c r="J198" s="53">
        <v>7000</v>
      </c>
      <c r="K198" s="53">
        <v>0</v>
      </c>
      <c r="L198" s="53">
        <v>0</v>
      </c>
      <c r="M198" s="53">
        <v>7000</v>
      </c>
      <c r="N198" s="75">
        <f>VLOOKUP(P198,'CODIGOS RENTISTICOS'!$A$2:E1238,2,FALSE)</f>
        <v>825000000</v>
      </c>
      <c r="O198" s="75">
        <f>VLOOKUP(P198,'CODIGOS RENTISTICOS'!$A$2:F3405,3,FALSE)</f>
        <v>150109</v>
      </c>
      <c r="P198" s="61">
        <v>5041</v>
      </c>
      <c r="Q198" s="53">
        <v>7000</v>
      </c>
      <c r="R198" s="61"/>
      <c r="S198" s="14"/>
    </row>
    <row r="199" spans="1:19" x14ac:dyDescent="0.2">
      <c r="A199" s="12">
        <v>50000249</v>
      </c>
      <c r="B199" s="12">
        <v>710340</v>
      </c>
      <c r="C199" s="12" t="s">
        <v>42</v>
      </c>
      <c r="D199" s="12">
        <v>8001654637</v>
      </c>
      <c r="E199" s="56">
        <v>37473</v>
      </c>
      <c r="F199" s="12">
        <v>6818484</v>
      </c>
      <c r="G199" s="12">
        <v>0</v>
      </c>
      <c r="H199" s="12">
        <v>0</v>
      </c>
      <c r="J199" s="53">
        <v>189000</v>
      </c>
      <c r="K199" s="53">
        <v>0</v>
      </c>
      <c r="L199" s="53">
        <v>0</v>
      </c>
      <c r="M199" s="53">
        <v>189000</v>
      </c>
      <c r="N199" s="75">
        <f>VLOOKUP(P199,'CODIGOS RENTISTICOS'!$A$2:E1239,2,FALSE)</f>
        <v>825000000</v>
      </c>
      <c r="O199" s="75">
        <f>VLOOKUP(P199,'CODIGOS RENTISTICOS'!$A$2:F3406,3,FALSE)</f>
        <v>150109</v>
      </c>
      <c r="P199" s="61">
        <v>121245</v>
      </c>
      <c r="Q199" s="53">
        <v>189000</v>
      </c>
      <c r="R199" s="61"/>
      <c r="S199" s="14"/>
    </row>
    <row r="200" spans="1:19" x14ac:dyDescent="0.2">
      <c r="A200" s="12">
        <v>50000249</v>
      </c>
      <c r="B200" s="12">
        <v>710360</v>
      </c>
      <c r="C200" s="12" t="s">
        <v>42</v>
      </c>
      <c r="D200" s="12">
        <v>8001654637</v>
      </c>
      <c r="E200" s="56">
        <v>37473</v>
      </c>
      <c r="F200" s="12">
        <v>6818484</v>
      </c>
      <c r="G200" s="12">
        <v>0</v>
      </c>
      <c r="H200" s="12">
        <v>0</v>
      </c>
      <c r="J200" s="53">
        <v>55000</v>
      </c>
      <c r="K200" s="53">
        <v>0</v>
      </c>
      <c r="L200" s="53">
        <v>0</v>
      </c>
      <c r="M200" s="53">
        <v>55000</v>
      </c>
      <c r="N200" s="75">
        <f>VLOOKUP(P200,'CODIGOS RENTISTICOS'!$A$2:E1240,2,FALSE)</f>
        <v>825000000</v>
      </c>
      <c r="O200" s="75">
        <f>VLOOKUP(P200,'CODIGOS RENTISTICOS'!$A$2:F3407,3,FALSE)</f>
        <v>150109</v>
      </c>
      <c r="P200" s="61">
        <v>121245</v>
      </c>
      <c r="Q200" s="53">
        <v>55000</v>
      </c>
      <c r="R200" s="61"/>
      <c r="S200" s="14"/>
    </row>
    <row r="201" spans="1:19" x14ac:dyDescent="0.2">
      <c r="A201" s="12">
        <v>50000249</v>
      </c>
      <c r="B201" s="12">
        <v>632522</v>
      </c>
      <c r="C201" s="12" t="s">
        <v>44</v>
      </c>
      <c r="D201" s="12">
        <v>15240519</v>
      </c>
      <c r="E201" s="56">
        <v>37473</v>
      </c>
      <c r="F201" s="12">
        <v>5125815</v>
      </c>
      <c r="G201" s="12">
        <v>0</v>
      </c>
      <c r="H201" s="12">
        <v>0</v>
      </c>
      <c r="J201" s="53">
        <v>309000</v>
      </c>
      <c r="K201" s="53">
        <v>0</v>
      </c>
      <c r="L201" s="53">
        <v>0</v>
      </c>
      <c r="M201" s="53">
        <v>309000</v>
      </c>
      <c r="N201" s="75">
        <f>VLOOKUP(P201,'CODIGOS RENTISTICOS'!$A$2:E1241,2,FALSE)</f>
        <v>828200000</v>
      </c>
      <c r="O201" s="75">
        <f>VLOOKUP(P201,'CODIGOS RENTISTICOS'!$A$2:F3408,3,FALSE)</f>
        <v>240104</v>
      </c>
      <c r="P201" s="61">
        <v>500803</v>
      </c>
      <c r="Q201" s="53">
        <v>309000</v>
      </c>
      <c r="R201" s="61"/>
      <c r="S201" s="14"/>
    </row>
    <row r="202" spans="1:19" x14ac:dyDescent="0.2">
      <c r="A202" s="12">
        <v>50000249</v>
      </c>
      <c r="B202" s="12">
        <v>1202624</v>
      </c>
      <c r="C202" s="12" t="s">
        <v>285</v>
      </c>
      <c r="D202" s="12">
        <v>8000493030</v>
      </c>
      <c r="E202" s="56">
        <v>37474</v>
      </c>
      <c r="F202" s="12">
        <v>2850385</v>
      </c>
      <c r="G202" s="12">
        <v>0</v>
      </c>
      <c r="H202" s="12">
        <v>0</v>
      </c>
      <c r="J202" s="53">
        <v>4000</v>
      </c>
      <c r="K202" s="53">
        <v>0</v>
      </c>
      <c r="L202" s="53">
        <v>0</v>
      </c>
      <c r="M202" s="53">
        <v>4000</v>
      </c>
      <c r="N202" s="75">
        <f>VLOOKUP(P202,'CODIGOS RENTISTICOS'!$A$2:E1242,2,FALSE)</f>
        <v>825000000</v>
      </c>
      <c r="O202" s="75">
        <f>VLOOKUP(P202,'CODIGOS RENTISTICOS'!$A$2:F3409,3,FALSE)</f>
        <v>150109</v>
      </c>
      <c r="P202" s="61">
        <v>121245</v>
      </c>
      <c r="Q202" s="53">
        <v>4000</v>
      </c>
      <c r="R202" s="61"/>
      <c r="S202" s="14"/>
    </row>
    <row r="203" spans="1:19" x14ac:dyDescent="0.2">
      <c r="A203" s="12">
        <v>50000249</v>
      </c>
      <c r="B203" s="12">
        <v>1192992</v>
      </c>
      <c r="C203" s="12" t="s">
        <v>285</v>
      </c>
      <c r="D203" s="12">
        <v>8600474726</v>
      </c>
      <c r="E203" s="56">
        <v>37474</v>
      </c>
      <c r="F203" s="12">
        <v>2189688</v>
      </c>
      <c r="G203" s="12">
        <v>0</v>
      </c>
      <c r="H203" s="12">
        <v>0</v>
      </c>
      <c r="J203" s="53">
        <v>2000</v>
      </c>
      <c r="K203" s="53">
        <v>0</v>
      </c>
      <c r="L203" s="53">
        <v>0</v>
      </c>
      <c r="M203" s="53">
        <v>2000</v>
      </c>
      <c r="N203" s="75">
        <f>VLOOKUP(P203,'CODIGOS RENTISTICOS'!$A$2:E1243,2,FALSE)</f>
        <v>825000000</v>
      </c>
      <c r="O203" s="75">
        <f>VLOOKUP(P203,'CODIGOS RENTISTICOS'!$A$2:F3410,3,FALSE)</f>
        <v>150109</v>
      </c>
      <c r="P203" s="61">
        <v>121245</v>
      </c>
      <c r="Q203" s="53">
        <v>2000</v>
      </c>
      <c r="R203" s="61"/>
      <c r="S203" s="14"/>
    </row>
    <row r="204" spans="1:19" x14ac:dyDescent="0.2">
      <c r="A204" s="12">
        <v>50000249</v>
      </c>
      <c r="B204" s="12">
        <v>1192995</v>
      </c>
      <c r="C204" s="12" t="s">
        <v>285</v>
      </c>
      <c r="D204" s="12">
        <v>8301058546</v>
      </c>
      <c r="E204" s="56">
        <v>37474</v>
      </c>
      <c r="F204" s="12">
        <v>6363748</v>
      </c>
      <c r="G204" s="12">
        <v>0</v>
      </c>
      <c r="H204" s="12">
        <v>0</v>
      </c>
      <c r="J204" s="53">
        <v>309000</v>
      </c>
      <c r="K204" s="53">
        <v>0</v>
      </c>
      <c r="L204" s="53">
        <v>0</v>
      </c>
      <c r="M204" s="53">
        <v>309000</v>
      </c>
      <c r="N204" s="75">
        <f>VLOOKUP(P204,'CODIGOS RENTISTICOS'!$A$2:E1244,2,FALSE)</f>
        <v>96200000</v>
      </c>
      <c r="O204" s="75">
        <f>VLOOKUP(P204,'CODIGOS RENTISTICOS'!$A$2:F3411,3,FALSE)</f>
        <v>350101</v>
      </c>
      <c r="P204" s="61">
        <v>121230</v>
      </c>
      <c r="Q204" s="53">
        <v>309000</v>
      </c>
      <c r="R204" s="61"/>
      <c r="S204" s="14"/>
    </row>
    <row r="205" spans="1:19" x14ac:dyDescent="0.2">
      <c r="A205" s="12">
        <v>50000249</v>
      </c>
      <c r="B205" s="12">
        <v>738531</v>
      </c>
      <c r="C205" s="12" t="s">
        <v>285</v>
      </c>
      <c r="D205" s="12">
        <v>79301054</v>
      </c>
      <c r="E205" s="56">
        <v>37474</v>
      </c>
      <c r="F205" s="12">
        <v>7600643</v>
      </c>
      <c r="G205" s="12">
        <v>0</v>
      </c>
      <c r="H205" s="12">
        <v>0</v>
      </c>
      <c r="J205" s="53">
        <v>5000</v>
      </c>
      <c r="K205" s="53">
        <v>0</v>
      </c>
      <c r="L205" s="53">
        <v>0</v>
      </c>
      <c r="M205" s="53">
        <v>5000</v>
      </c>
      <c r="N205" s="75">
        <f>VLOOKUP(P205,'CODIGOS RENTISTICOS'!$A$2:E1245,2,FALSE)</f>
        <v>825000000</v>
      </c>
      <c r="O205" s="75">
        <f>VLOOKUP(P205,'CODIGOS RENTISTICOS'!$A$2:F3412,3,FALSE)</f>
        <v>150109</v>
      </c>
      <c r="P205" s="61">
        <v>5041</v>
      </c>
      <c r="Q205" s="53">
        <v>5000</v>
      </c>
      <c r="R205" s="61"/>
      <c r="S205" s="14"/>
    </row>
    <row r="206" spans="1:19" x14ac:dyDescent="0.2">
      <c r="A206" s="12">
        <v>50000249</v>
      </c>
      <c r="B206" s="12">
        <v>752316</v>
      </c>
      <c r="C206" s="12" t="s">
        <v>285</v>
      </c>
      <c r="D206" s="12">
        <v>78738015</v>
      </c>
      <c r="E206" s="56">
        <v>37474</v>
      </c>
      <c r="F206" s="12">
        <v>4510672</v>
      </c>
      <c r="G206" s="12">
        <v>0</v>
      </c>
      <c r="H206" s="12">
        <v>0</v>
      </c>
      <c r="J206" s="53">
        <v>2574</v>
      </c>
      <c r="K206" s="53">
        <v>0</v>
      </c>
      <c r="L206" s="53">
        <v>0</v>
      </c>
      <c r="M206" s="53">
        <v>2574</v>
      </c>
      <c r="N206" s="75">
        <f>VLOOKUP(P206,'CODIGOS RENTISTICOS'!$A$2:E1246,2,FALSE)</f>
        <v>96400000</v>
      </c>
      <c r="O206" s="75">
        <f>VLOOKUP(P206,'CODIGOS RENTISTICOS'!$A$2:F3413,3,FALSE)</f>
        <v>370101</v>
      </c>
      <c r="P206" s="61">
        <v>121280</v>
      </c>
      <c r="Q206" s="53">
        <v>2574</v>
      </c>
      <c r="R206" s="61"/>
      <c r="S206" s="14"/>
    </row>
    <row r="207" spans="1:19" x14ac:dyDescent="0.2">
      <c r="A207" s="12">
        <v>50000249</v>
      </c>
      <c r="B207" s="12">
        <v>649023</v>
      </c>
      <c r="C207" s="12" t="s">
        <v>285</v>
      </c>
      <c r="D207" s="12">
        <v>8605296864</v>
      </c>
      <c r="E207" s="56">
        <v>37474</v>
      </c>
      <c r="F207" s="12">
        <v>5226331</v>
      </c>
      <c r="G207" s="12">
        <v>0</v>
      </c>
      <c r="H207" s="12">
        <v>0</v>
      </c>
      <c r="J207" s="53">
        <v>57000</v>
      </c>
      <c r="K207" s="53">
        <v>0</v>
      </c>
      <c r="L207" s="53">
        <v>0</v>
      </c>
      <c r="M207" s="53">
        <v>57000</v>
      </c>
      <c r="N207" s="75">
        <f>VLOOKUP(P207,'CODIGOS RENTISTICOS'!$A$2:E1247,2,FALSE)</f>
        <v>825000000</v>
      </c>
      <c r="O207" s="75">
        <f>VLOOKUP(P207,'CODIGOS RENTISTICOS'!$A$2:F3414,3,FALSE)</f>
        <v>150109</v>
      </c>
      <c r="P207" s="61">
        <v>121245</v>
      </c>
      <c r="Q207" s="53">
        <v>57000</v>
      </c>
      <c r="R207" s="61"/>
      <c r="S207" s="14"/>
    </row>
    <row r="208" spans="1:19" x14ac:dyDescent="0.2">
      <c r="A208" s="12">
        <v>50000249</v>
      </c>
      <c r="B208" s="12">
        <v>1192972</v>
      </c>
      <c r="C208" s="12" t="s">
        <v>285</v>
      </c>
      <c r="D208" s="12">
        <v>8300060514</v>
      </c>
      <c r="E208" s="56">
        <v>37474</v>
      </c>
      <c r="F208" s="12">
        <v>3686638</v>
      </c>
      <c r="G208" s="12">
        <v>0</v>
      </c>
      <c r="H208" s="12">
        <v>0</v>
      </c>
      <c r="J208" s="53">
        <v>612360</v>
      </c>
      <c r="K208" s="53">
        <v>0</v>
      </c>
      <c r="L208" s="53">
        <v>0</v>
      </c>
      <c r="M208" s="53">
        <v>612360</v>
      </c>
      <c r="N208" s="75">
        <f>VLOOKUP(P208,'CODIGOS RENTISTICOS'!$A$2:E1248,2,FALSE)</f>
        <v>96200000</v>
      </c>
      <c r="O208" s="75">
        <f>VLOOKUP(P208,'CODIGOS RENTISTICOS'!$A$2:F3415,3,FALSE)</f>
        <v>350101</v>
      </c>
      <c r="P208" s="61">
        <v>121203</v>
      </c>
      <c r="Q208" s="53">
        <v>612360</v>
      </c>
      <c r="R208" s="61"/>
      <c r="S208" s="14"/>
    </row>
    <row r="209" spans="1:19" x14ac:dyDescent="0.2">
      <c r="A209" s="12">
        <v>50000249</v>
      </c>
      <c r="B209" s="12">
        <v>1192973</v>
      </c>
      <c r="C209" s="12" t="s">
        <v>285</v>
      </c>
      <c r="D209" s="12">
        <v>8300060514</v>
      </c>
      <c r="E209" s="56">
        <v>37474</v>
      </c>
      <c r="F209" s="12">
        <v>3686638</v>
      </c>
      <c r="G209" s="12">
        <v>0</v>
      </c>
      <c r="H209" s="12">
        <v>0</v>
      </c>
      <c r="J209" s="53">
        <v>1117170</v>
      </c>
      <c r="K209" s="53">
        <v>0</v>
      </c>
      <c r="L209" s="53">
        <v>0</v>
      </c>
      <c r="M209" s="53">
        <v>1117170</v>
      </c>
      <c r="N209" s="75">
        <f>VLOOKUP(P209,'CODIGOS RENTISTICOS'!$A$2:E1249,2,FALSE)</f>
        <v>96200000</v>
      </c>
      <c r="O209" s="75">
        <f>VLOOKUP(P209,'CODIGOS RENTISTICOS'!$A$2:F3416,3,FALSE)</f>
        <v>350101</v>
      </c>
      <c r="P209" s="61">
        <v>121203</v>
      </c>
      <c r="Q209" s="53">
        <v>1117170</v>
      </c>
      <c r="R209" s="61"/>
      <c r="S209" s="14"/>
    </row>
    <row r="210" spans="1:19" x14ac:dyDescent="0.2">
      <c r="A210" s="12">
        <v>50000249</v>
      </c>
      <c r="B210" s="12">
        <v>1135882</v>
      </c>
      <c r="C210" s="12" t="s">
        <v>285</v>
      </c>
      <c r="D210" s="12">
        <v>8300837661</v>
      </c>
      <c r="E210" s="56">
        <v>37474</v>
      </c>
      <c r="F210" s="12">
        <v>2741222</v>
      </c>
      <c r="G210" s="12">
        <v>0</v>
      </c>
      <c r="H210" s="12">
        <v>0</v>
      </c>
      <c r="J210" s="53">
        <v>14000</v>
      </c>
      <c r="K210" s="53">
        <v>0</v>
      </c>
      <c r="L210" s="53">
        <v>0</v>
      </c>
      <c r="M210" s="53">
        <v>14000</v>
      </c>
      <c r="N210" s="75">
        <f>VLOOKUP(P210,'CODIGOS RENTISTICOS'!$A$2:E1250,2,FALSE)</f>
        <v>825000000</v>
      </c>
      <c r="O210" s="75">
        <f>VLOOKUP(P210,'CODIGOS RENTISTICOS'!$A$2:F3417,3,FALSE)</f>
        <v>150109</v>
      </c>
      <c r="P210" s="61">
        <v>121245</v>
      </c>
      <c r="Q210" s="53">
        <v>14000</v>
      </c>
      <c r="R210" s="61"/>
      <c r="S210" s="14"/>
    </row>
    <row r="211" spans="1:19" x14ac:dyDescent="0.2">
      <c r="A211" s="12">
        <v>50000249</v>
      </c>
      <c r="B211" s="12">
        <v>1241765</v>
      </c>
      <c r="C211" s="12" t="s">
        <v>285</v>
      </c>
      <c r="D211" s="12">
        <v>79460865</v>
      </c>
      <c r="E211" s="56">
        <v>37474</v>
      </c>
      <c r="F211" s="12">
        <v>6086434</v>
      </c>
      <c r="G211" s="12">
        <v>0</v>
      </c>
      <c r="H211" s="12">
        <v>0</v>
      </c>
      <c r="J211" s="53">
        <v>620000</v>
      </c>
      <c r="K211" s="53">
        <v>0</v>
      </c>
      <c r="L211" s="53">
        <v>0</v>
      </c>
      <c r="M211" s="53">
        <v>620000</v>
      </c>
      <c r="N211" s="75">
        <f>VLOOKUP(P211,'CODIGOS RENTISTICOS'!$A$2:E1251,2,FALSE)</f>
        <v>825000000</v>
      </c>
      <c r="O211" s="75">
        <f>VLOOKUP(P211,'CODIGOS RENTISTICOS'!$A$2:F3418,3,FALSE)</f>
        <v>150109</v>
      </c>
      <c r="P211" s="61">
        <v>121245</v>
      </c>
      <c r="Q211" s="53">
        <v>620000</v>
      </c>
      <c r="R211" s="61"/>
      <c r="S211" s="14"/>
    </row>
    <row r="212" spans="1:19" x14ac:dyDescent="0.2">
      <c r="A212" s="12">
        <v>50000249</v>
      </c>
      <c r="B212" s="12">
        <v>1387747</v>
      </c>
      <c r="C212" s="12" t="s">
        <v>285</v>
      </c>
      <c r="D212" s="12">
        <v>14990169</v>
      </c>
      <c r="E212" s="56">
        <v>37474</v>
      </c>
      <c r="F212" s="12">
        <v>6802381</v>
      </c>
      <c r="G212" s="12">
        <v>0</v>
      </c>
      <c r="H212" s="12">
        <v>0</v>
      </c>
      <c r="J212" s="53">
        <v>49000</v>
      </c>
      <c r="K212" s="53">
        <v>0</v>
      </c>
      <c r="L212" s="53">
        <v>0</v>
      </c>
      <c r="M212" s="53">
        <v>49000</v>
      </c>
      <c r="N212" s="75">
        <f>VLOOKUP(P212,'CODIGOS RENTISTICOS'!$A$2:E1252,2,FALSE)</f>
        <v>825000000</v>
      </c>
      <c r="O212" s="75">
        <f>VLOOKUP(P212,'CODIGOS RENTISTICOS'!$A$2:F3419,3,FALSE)</f>
        <v>150109</v>
      </c>
      <c r="P212" s="61">
        <v>121245</v>
      </c>
      <c r="Q212" s="53">
        <v>49000</v>
      </c>
      <c r="R212" s="61"/>
      <c r="S212" s="14"/>
    </row>
    <row r="213" spans="1:19" x14ac:dyDescent="0.2">
      <c r="A213" s="12">
        <v>50000249</v>
      </c>
      <c r="B213" s="12">
        <v>911931</v>
      </c>
      <c r="C213" s="12" t="s">
        <v>285</v>
      </c>
      <c r="D213" s="12">
        <v>8605243921</v>
      </c>
      <c r="E213" s="56">
        <v>37474</v>
      </c>
      <c r="F213" s="12">
        <v>2834967</v>
      </c>
      <c r="G213" s="12">
        <v>0</v>
      </c>
      <c r="H213" s="12">
        <v>0</v>
      </c>
      <c r="J213" s="53">
        <v>1076500</v>
      </c>
      <c r="K213" s="53">
        <v>0</v>
      </c>
      <c r="L213" s="53">
        <v>0</v>
      </c>
      <c r="M213" s="53">
        <v>1076500</v>
      </c>
      <c r="N213" s="75">
        <f>VLOOKUP(P213,'CODIGOS RENTISTICOS'!$A$2:E1253,2,FALSE)</f>
        <v>10900000</v>
      </c>
      <c r="O213" s="75">
        <f>VLOOKUP(P213,'CODIGOS RENTISTICOS'!$A$2:F3420,3,FALSE)</f>
        <v>170101</v>
      </c>
      <c r="P213" s="61">
        <v>121255</v>
      </c>
      <c r="Q213" s="53">
        <v>1076500</v>
      </c>
      <c r="R213" s="61"/>
      <c r="S213" s="14"/>
    </row>
    <row r="214" spans="1:19" x14ac:dyDescent="0.2">
      <c r="A214" s="12">
        <v>50000249</v>
      </c>
      <c r="B214" s="12">
        <v>929036</v>
      </c>
      <c r="C214" s="12" t="s">
        <v>285</v>
      </c>
      <c r="D214" s="12">
        <v>94500843</v>
      </c>
      <c r="E214" s="56">
        <v>37474</v>
      </c>
      <c r="F214" s="12">
        <v>6582307</v>
      </c>
      <c r="G214" s="12">
        <v>0</v>
      </c>
      <c r="H214" s="12">
        <v>0</v>
      </c>
      <c r="J214" s="53">
        <v>7000</v>
      </c>
      <c r="K214" s="53">
        <v>0</v>
      </c>
      <c r="L214" s="53">
        <v>0</v>
      </c>
      <c r="M214" s="53">
        <v>7000</v>
      </c>
      <c r="N214" s="75">
        <f>VLOOKUP(P214,'CODIGOS RENTISTICOS'!$A$2:E1254,2,FALSE)</f>
        <v>825000000</v>
      </c>
      <c r="O214" s="75">
        <f>VLOOKUP(P214,'CODIGOS RENTISTICOS'!$A$2:F3421,3,FALSE)</f>
        <v>150109</v>
      </c>
      <c r="P214" s="61">
        <v>121245</v>
      </c>
      <c r="Q214" s="53">
        <v>7000</v>
      </c>
      <c r="R214" s="61"/>
      <c r="S214" s="14"/>
    </row>
    <row r="215" spans="1:19" x14ac:dyDescent="0.2">
      <c r="A215" s="12">
        <v>50000249</v>
      </c>
      <c r="B215" s="12">
        <v>929037</v>
      </c>
      <c r="C215" s="12" t="s">
        <v>285</v>
      </c>
      <c r="D215" s="12">
        <v>80503630</v>
      </c>
      <c r="E215" s="56">
        <v>37474</v>
      </c>
      <c r="F215" s="12">
        <v>6274327</v>
      </c>
      <c r="G215" s="12">
        <v>0</v>
      </c>
      <c r="H215" s="12">
        <v>0</v>
      </c>
      <c r="J215" s="53">
        <v>10000</v>
      </c>
      <c r="K215" s="53">
        <v>0</v>
      </c>
      <c r="L215" s="53">
        <v>0</v>
      </c>
      <c r="M215" s="53">
        <v>10000</v>
      </c>
      <c r="N215" s="75">
        <f>VLOOKUP(P215,'CODIGOS RENTISTICOS'!$A$2:E1255,2,FALSE)</f>
        <v>825000000</v>
      </c>
      <c r="O215" s="75">
        <f>VLOOKUP(P215,'CODIGOS RENTISTICOS'!$A$2:F3422,3,FALSE)</f>
        <v>150109</v>
      </c>
      <c r="P215" s="61">
        <v>121245</v>
      </c>
      <c r="Q215" s="53">
        <v>10000</v>
      </c>
      <c r="R215" s="61"/>
      <c r="S215" s="14"/>
    </row>
    <row r="216" spans="1:19" x14ac:dyDescent="0.2">
      <c r="A216" s="12">
        <v>50000249</v>
      </c>
      <c r="B216" s="12">
        <v>1091939</v>
      </c>
      <c r="C216" s="12" t="s">
        <v>285</v>
      </c>
      <c r="D216" s="12">
        <v>79391401</v>
      </c>
      <c r="E216" s="56">
        <v>37474</v>
      </c>
      <c r="F216" s="12">
        <v>4245687</v>
      </c>
      <c r="G216" s="12">
        <v>0</v>
      </c>
      <c r="H216" s="12">
        <v>0</v>
      </c>
      <c r="J216" s="53">
        <v>309000</v>
      </c>
      <c r="K216" s="53">
        <v>0</v>
      </c>
      <c r="L216" s="53">
        <v>0</v>
      </c>
      <c r="M216" s="53">
        <v>309000</v>
      </c>
      <c r="N216" s="75">
        <f>VLOOKUP(P216,'CODIGOS RENTISTICOS'!$A$2:E1256,2,FALSE)</f>
        <v>825000000</v>
      </c>
      <c r="O216" s="75">
        <f>VLOOKUP(P216,'CODIGOS RENTISTICOS'!$A$2:F3423,3,FALSE)</f>
        <v>150109</v>
      </c>
      <c r="P216" s="61">
        <v>121245</v>
      </c>
      <c r="Q216" s="53">
        <v>309000</v>
      </c>
      <c r="R216" s="61"/>
      <c r="S216" s="14"/>
    </row>
    <row r="217" spans="1:19" x14ac:dyDescent="0.2">
      <c r="A217" s="12">
        <v>50000249</v>
      </c>
      <c r="B217" s="12">
        <v>1207341</v>
      </c>
      <c r="C217" s="12" t="s">
        <v>285</v>
      </c>
      <c r="D217" s="12">
        <v>8110303470</v>
      </c>
      <c r="E217" s="56">
        <v>37474</v>
      </c>
      <c r="F217" s="12">
        <v>4415650</v>
      </c>
      <c r="G217" s="12">
        <v>0</v>
      </c>
      <c r="H217" s="12">
        <v>0</v>
      </c>
      <c r="J217" s="53">
        <v>618000</v>
      </c>
      <c r="K217" s="53">
        <v>0</v>
      </c>
      <c r="L217" s="53">
        <v>0</v>
      </c>
      <c r="M217" s="53">
        <v>618000</v>
      </c>
      <c r="N217" s="75">
        <f>VLOOKUP(P217,'CODIGOS RENTISTICOS'!$A$2:E1257,2,FALSE)</f>
        <v>825000000</v>
      </c>
      <c r="O217" s="75">
        <f>VLOOKUP(P217,'CODIGOS RENTISTICOS'!$A$2:F3424,3,FALSE)</f>
        <v>150109</v>
      </c>
      <c r="P217" s="61">
        <v>121245</v>
      </c>
      <c r="Q217" s="53">
        <v>618000</v>
      </c>
      <c r="R217" s="61"/>
      <c r="S217" s="14"/>
    </row>
    <row r="218" spans="1:19" x14ac:dyDescent="0.2">
      <c r="A218" s="12">
        <v>50000249</v>
      </c>
      <c r="B218" s="12">
        <v>2429791</v>
      </c>
      <c r="C218" s="12" t="s">
        <v>285</v>
      </c>
      <c r="D218" s="12">
        <v>8604011911</v>
      </c>
      <c r="E218" s="56">
        <v>37474</v>
      </c>
      <c r="F218" s="12">
        <v>3464214</v>
      </c>
      <c r="G218" s="12">
        <v>0</v>
      </c>
      <c r="H218" s="12">
        <v>0</v>
      </c>
      <c r="J218" s="53">
        <v>31000</v>
      </c>
      <c r="K218" s="53">
        <v>0</v>
      </c>
      <c r="L218" s="53">
        <v>0</v>
      </c>
      <c r="M218" s="53">
        <v>31000</v>
      </c>
      <c r="N218" s="75">
        <f>VLOOKUP(P218,'CODIGOS RENTISTICOS'!$A$2:E1258,2,FALSE)</f>
        <v>825000000</v>
      </c>
      <c r="O218" s="75">
        <f>VLOOKUP(P218,'CODIGOS RENTISTICOS'!$A$2:F3425,3,FALSE)</f>
        <v>150109</v>
      </c>
      <c r="P218" s="61">
        <v>121245</v>
      </c>
      <c r="Q218" s="53">
        <v>31000</v>
      </c>
      <c r="R218" s="61"/>
      <c r="S218" s="14"/>
    </row>
    <row r="219" spans="1:19" x14ac:dyDescent="0.2">
      <c r="A219" s="12">
        <v>50000249</v>
      </c>
      <c r="B219" s="12">
        <v>3010297</v>
      </c>
      <c r="C219" s="12" t="s">
        <v>285</v>
      </c>
      <c r="D219" s="12">
        <v>8000285829</v>
      </c>
      <c r="E219" s="56">
        <v>37474</v>
      </c>
      <c r="F219" s="12">
        <v>2314848</v>
      </c>
      <c r="G219" s="12">
        <v>0</v>
      </c>
      <c r="H219" s="12">
        <v>0</v>
      </c>
      <c r="J219" s="53">
        <v>117000</v>
      </c>
      <c r="K219" s="53">
        <v>0</v>
      </c>
      <c r="L219" s="53">
        <v>0</v>
      </c>
      <c r="M219" s="53">
        <v>117000</v>
      </c>
      <c r="N219" s="75">
        <f>VLOOKUP(P219,'CODIGOS RENTISTICOS'!$A$2:E1259,2,FALSE)</f>
        <v>825000000</v>
      </c>
      <c r="O219" s="75">
        <f>VLOOKUP(P219,'CODIGOS RENTISTICOS'!$A$2:F3426,3,FALSE)</f>
        <v>150109</v>
      </c>
      <c r="P219" s="61">
        <v>121245</v>
      </c>
      <c r="Q219" s="53">
        <v>117000</v>
      </c>
      <c r="R219" s="61"/>
      <c r="S219" s="14"/>
    </row>
    <row r="220" spans="1:19" x14ac:dyDescent="0.2">
      <c r="A220" s="12">
        <v>50000249</v>
      </c>
      <c r="B220" s="12">
        <v>3011021</v>
      </c>
      <c r="C220" s="12" t="s">
        <v>285</v>
      </c>
      <c r="D220" s="12">
        <v>80041775</v>
      </c>
      <c r="E220" s="56">
        <v>37474</v>
      </c>
      <c r="F220" s="12">
        <v>2455930</v>
      </c>
      <c r="G220" s="12">
        <v>0</v>
      </c>
      <c r="H220" s="12">
        <v>0</v>
      </c>
      <c r="J220" s="53">
        <v>21000</v>
      </c>
      <c r="K220" s="53">
        <v>0</v>
      </c>
      <c r="L220" s="53">
        <v>0</v>
      </c>
      <c r="M220" s="53">
        <v>21000</v>
      </c>
      <c r="N220" s="75">
        <f>VLOOKUP(P220,'CODIGOS RENTISTICOS'!$A$2:E1260,2,FALSE)</f>
        <v>825000000</v>
      </c>
      <c r="O220" s="75">
        <f>VLOOKUP(P220,'CODIGOS RENTISTICOS'!$A$2:F3427,3,FALSE)</f>
        <v>150109</v>
      </c>
      <c r="P220" s="61">
        <v>121245</v>
      </c>
      <c r="Q220" s="53">
        <v>21000</v>
      </c>
      <c r="R220" s="61"/>
      <c r="S220" s="14"/>
    </row>
    <row r="221" spans="1:19" x14ac:dyDescent="0.2">
      <c r="A221" s="12">
        <v>50000249</v>
      </c>
      <c r="B221" s="12">
        <v>3011174</v>
      </c>
      <c r="C221" s="12" t="s">
        <v>285</v>
      </c>
      <c r="D221" s="12">
        <v>8605355394</v>
      </c>
      <c r="E221" s="56">
        <v>37474</v>
      </c>
      <c r="F221" s="12">
        <v>2133608</v>
      </c>
      <c r="G221" s="12">
        <v>0</v>
      </c>
      <c r="H221" s="12">
        <v>0</v>
      </c>
      <c r="J221" s="53">
        <v>1300000</v>
      </c>
      <c r="K221" s="53">
        <v>0</v>
      </c>
      <c r="L221" s="53">
        <v>0</v>
      </c>
      <c r="M221" s="53">
        <v>1300000</v>
      </c>
      <c r="N221" s="75">
        <f>VLOOKUP(P221,'CODIGOS RENTISTICOS'!$A$2:E1261,2,FALSE)</f>
        <v>825000000</v>
      </c>
      <c r="O221" s="75">
        <f>VLOOKUP(P221,'CODIGOS RENTISTICOS'!$A$2:F3428,3,FALSE)</f>
        <v>150109</v>
      </c>
      <c r="P221" s="61">
        <v>121245</v>
      </c>
      <c r="Q221" s="53">
        <v>1300000</v>
      </c>
      <c r="R221" s="61"/>
      <c r="S221" s="14"/>
    </row>
    <row r="222" spans="1:19" x14ac:dyDescent="0.2">
      <c r="A222" s="12">
        <v>50000249</v>
      </c>
      <c r="B222" s="12">
        <v>3011191</v>
      </c>
      <c r="C222" s="12" t="s">
        <v>285</v>
      </c>
      <c r="D222" s="12">
        <v>79435628</v>
      </c>
      <c r="E222" s="56">
        <v>37474</v>
      </c>
      <c r="F222" s="12">
        <v>2615255</v>
      </c>
      <c r="G222" s="12">
        <v>0</v>
      </c>
      <c r="H222" s="12">
        <v>0</v>
      </c>
      <c r="J222" s="53">
        <v>5000</v>
      </c>
      <c r="K222" s="53">
        <v>0</v>
      </c>
      <c r="L222" s="53">
        <v>0</v>
      </c>
      <c r="M222" s="53">
        <v>5000</v>
      </c>
      <c r="N222" s="75">
        <f>VLOOKUP(P222,'CODIGOS RENTISTICOS'!$A$2:E1262,2,FALSE)</f>
        <v>825000000</v>
      </c>
      <c r="O222" s="75">
        <f>VLOOKUP(P222,'CODIGOS RENTISTICOS'!$A$2:F3429,3,FALSE)</f>
        <v>150109</v>
      </c>
      <c r="P222" s="61">
        <v>121245</v>
      </c>
      <c r="Q222" s="53">
        <v>5000</v>
      </c>
      <c r="R222" s="61"/>
      <c r="S222" s="14"/>
    </row>
    <row r="223" spans="1:19" x14ac:dyDescent="0.2">
      <c r="A223" s="12">
        <v>50000249</v>
      </c>
      <c r="B223" s="12">
        <v>3011231</v>
      </c>
      <c r="C223" s="12" t="s">
        <v>285</v>
      </c>
      <c r="D223" s="12">
        <v>8605296287</v>
      </c>
      <c r="E223" s="56">
        <v>37474</v>
      </c>
      <c r="F223" s="12">
        <v>2880399</v>
      </c>
      <c r="G223" s="12">
        <v>0</v>
      </c>
      <c r="H223" s="12">
        <v>0</v>
      </c>
      <c r="J223" s="53">
        <v>154500</v>
      </c>
      <c r="K223" s="53">
        <v>0</v>
      </c>
      <c r="L223" s="53">
        <v>0</v>
      </c>
      <c r="M223" s="53">
        <v>154500</v>
      </c>
      <c r="N223" s="75">
        <f>VLOOKUP(P223,'CODIGOS RENTISTICOS'!$A$2:E1263,2,FALSE)</f>
        <v>96200000</v>
      </c>
      <c r="O223" s="75">
        <f>VLOOKUP(P223,'CODIGOS RENTISTICOS'!$A$2:F3430,3,FALSE)</f>
        <v>350101</v>
      </c>
      <c r="P223" s="61">
        <v>121230</v>
      </c>
      <c r="Q223" s="53">
        <v>154500</v>
      </c>
      <c r="R223" s="61"/>
      <c r="S223" s="14"/>
    </row>
    <row r="224" spans="1:19" x14ac:dyDescent="0.2">
      <c r="A224" s="12">
        <v>50000249</v>
      </c>
      <c r="B224" s="12">
        <v>3011309</v>
      </c>
      <c r="C224" s="12" t="s">
        <v>285</v>
      </c>
      <c r="D224" s="12">
        <v>8040119878</v>
      </c>
      <c r="E224" s="56">
        <v>37474</v>
      </c>
      <c r="F224" s="12">
        <v>6487056</v>
      </c>
      <c r="G224" s="12">
        <v>0</v>
      </c>
      <c r="H224" s="12">
        <v>0</v>
      </c>
      <c r="J224" s="53">
        <v>618000</v>
      </c>
      <c r="K224" s="53">
        <v>0</v>
      </c>
      <c r="L224" s="53">
        <v>0</v>
      </c>
      <c r="M224" s="53">
        <v>618000</v>
      </c>
      <c r="N224" s="75">
        <f>VLOOKUP(P224,'CODIGOS RENTISTICOS'!$A$2:E1264,2,FALSE)</f>
        <v>825000000</v>
      </c>
      <c r="O224" s="75">
        <f>VLOOKUP(P224,'CODIGOS RENTISTICOS'!$A$2:F3431,3,FALSE)</f>
        <v>150109</v>
      </c>
      <c r="P224" s="61">
        <v>121245</v>
      </c>
      <c r="Q224" s="53">
        <v>618000</v>
      </c>
      <c r="R224" s="61"/>
      <c r="S224" s="14"/>
    </row>
    <row r="225" spans="1:19" x14ac:dyDescent="0.2">
      <c r="A225" s="12">
        <v>50000249</v>
      </c>
      <c r="B225" s="12">
        <v>3011346</v>
      </c>
      <c r="C225" s="12" t="s">
        <v>285</v>
      </c>
      <c r="D225" s="12">
        <v>8600370469</v>
      </c>
      <c r="E225" s="56">
        <v>37474</v>
      </c>
      <c r="F225" s="12">
        <v>4118599</v>
      </c>
      <c r="G225" s="12">
        <v>0</v>
      </c>
      <c r="H225" s="12">
        <v>0</v>
      </c>
      <c r="J225" s="53">
        <v>800000</v>
      </c>
      <c r="K225" s="53">
        <v>0</v>
      </c>
      <c r="L225" s="53">
        <v>0</v>
      </c>
      <c r="M225" s="53">
        <v>800000</v>
      </c>
      <c r="N225" s="75">
        <f>VLOOKUP(P225,'CODIGOS RENTISTICOS'!$A$2:E1265,2,FALSE)</f>
        <v>825000000</v>
      </c>
      <c r="O225" s="75">
        <f>VLOOKUP(P225,'CODIGOS RENTISTICOS'!$A$2:F3432,3,FALSE)</f>
        <v>150109</v>
      </c>
      <c r="P225" s="61">
        <v>121245</v>
      </c>
      <c r="Q225" s="53">
        <v>800000</v>
      </c>
      <c r="R225" s="61"/>
      <c r="S225" s="14"/>
    </row>
    <row r="226" spans="1:19" x14ac:dyDescent="0.2">
      <c r="A226" s="12">
        <v>50000249</v>
      </c>
      <c r="B226" s="12">
        <v>3011443</v>
      </c>
      <c r="C226" s="12" t="s">
        <v>285</v>
      </c>
      <c r="D226" s="12">
        <v>17055915</v>
      </c>
      <c r="E226" s="56">
        <v>37474</v>
      </c>
      <c r="F226" s="12">
        <v>6713260</v>
      </c>
      <c r="G226" s="12">
        <v>0</v>
      </c>
      <c r="H226" s="12">
        <v>0</v>
      </c>
      <c r="J226" s="53">
        <v>5000</v>
      </c>
      <c r="K226" s="53">
        <v>0</v>
      </c>
      <c r="L226" s="53">
        <v>0</v>
      </c>
      <c r="M226" s="53">
        <v>5000</v>
      </c>
      <c r="N226" s="75">
        <f>VLOOKUP(P226,'CODIGOS RENTISTICOS'!$A$2:E1266,2,FALSE)</f>
        <v>825000000</v>
      </c>
      <c r="O226" s="75">
        <f>VLOOKUP(P226,'CODIGOS RENTISTICOS'!$A$2:F3433,3,FALSE)</f>
        <v>150109</v>
      </c>
      <c r="P226" s="61">
        <v>121245</v>
      </c>
      <c r="Q226" s="53">
        <v>5000</v>
      </c>
      <c r="R226" s="61"/>
      <c r="S226" s="14"/>
    </row>
    <row r="227" spans="1:19" x14ac:dyDescent="0.2">
      <c r="A227" s="12">
        <v>50000249</v>
      </c>
      <c r="B227" s="12">
        <v>3230561</v>
      </c>
      <c r="C227" s="12" t="s">
        <v>285</v>
      </c>
      <c r="D227" s="12">
        <v>8909006089</v>
      </c>
      <c r="E227" s="56">
        <v>37474</v>
      </c>
      <c r="F227" s="12">
        <v>4464600</v>
      </c>
      <c r="G227" s="12">
        <v>0</v>
      </c>
      <c r="H227" s="12">
        <v>0</v>
      </c>
      <c r="J227" s="53">
        <v>21000</v>
      </c>
      <c r="K227" s="53">
        <v>0</v>
      </c>
      <c r="L227" s="53">
        <v>0</v>
      </c>
      <c r="M227" s="53">
        <v>21000</v>
      </c>
      <c r="N227" s="75">
        <f>VLOOKUP(P227,'CODIGOS RENTISTICOS'!$A$2:E1267,2,FALSE)</f>
        <v>825000000</v>
      </c>
      <c r="O227" s="75">
        <f>VLOOKUP(P227,'CODIGOS RENTISTICOS'!$A$2:F3434,3,FALSE)</f>
        <v>150109</v>
      </c>
      <c r="P227" s="61">
        <v>121245</v>
      </c>
      <c r="Q227" s="53">
        <v>21000</v>
      </c>
      <c r="R227" s="61"/>
      <c r="S227" s="14"/>
    </row>
    <row r="228" spans="1:19" x14ac:dyDescent="0.2">
      <c r="A228" s="12">
        <v>50000249</v>
      </c>
      <c r="B228" s="12">
        <v>923724</v>
      </c>
      <c r="C228" s="12" t="s">
        <v>285</v>
      </c>
      <c r="D228" s="12">
        <v>8300251695</v>
      </c>
      <c r="E228" s="56">
        <v>37474</v>
      </c>
      <c r="F228" s="12">
        <v>2554428</v>
      </c>
      <c r="G228" s="12">
        <v>0</v>
      </c>
      <c r="H228" s="12">
        <v>0</v>
      </c>
      <c r="J228" s="53">
        <v>7000</v>
      </c>
      <c r="K228" s="53">
        <v>0</v>
      </c>
      <c r="L228" s="53">
        <v>0</v>
      </c>
      <c r="M228" s="53">
        <v>7000</v>
      </c>
      <c r="N228" s="75">
        <f>VLOOKUP(P228,'CODIGOS RENTISTICOS'!$A$2:E1268,2,FALSE)</f>
        <v>825000000</v>
      </c>
      <c r="O228" s="75">
        <f>VLOOKUP(P228,'CODIGOS RENTISTICOS'!$A$2:F3435,3,FALSE)</f>
        <v>150109</v>
      </c>
      <c r="P228" s="61">
        <v>121245</v>
      </c>
      <c r="Q228" s="53">
        <v>7000</v>
      </c>
      <c r="R228" s="61"/>
      <c r="S228" s="14"/>
    </row>
    <row r="229" spans="1:19" x14ac:dyDescent="0.2">
      <c r="A229" s="12">
        <v>50000249</v>
      </c>
      <c r="B229" s="12">
        <v>923725</v>
      </c>
      <c r="C229" s="12" t="s">
        <v>285</v>
      </c>
      <c r="D229" s="12">
        <v>8300251695</v>
      </c>
      <c r="E229" s="56">
        <v>37474</v>
      </c>
      <c r="F229" s="12">
        <v>2554428</v>
      </c>
      <c r="G229" s="12">
        <v>0</v>
      </c>
      <c r="H229" s="12">
        <v>0</v>
      </c>
      <c r="J229" s="53">
        <v>5000</v>
      </c>
      <c r="K229" s="53">
        <v>0</v>
      </c>
      <c r="L229" s="53">
        <v>0</v>
      </c>
      <c r="M229" s="53">
        <v>5000</v>
      </c>
      <c r="N229" s="75">
        <f>VLOOKUP(P229,'CODIGOS RENTISTICOS'!$A$2:E1269,2,FALSE)</f>
        <v>825000000</v>
      </c>
      <c r="O229" s="75">
        <f>VLOOKUP(P229,'CODIGOS RENTISTICOS'!$A$2:F3436,3,FALSE)</f>
        <v>150109</v>
      </c>
      <c r="P229" s="61">
        <v>121245</v>
      </c>
      <c r="Q229" s="53">
        <v>5000</v>
      </c>
      <c r="R229" s="61"/>
      <c r="S229" s="14"/>
    </row>
    <row r="230" spans="1:19" x14ac:dyDescent="0.2">
      <c r="A230" s="12">
        <v>50000249</v>
      </c>
      <c r="B230" s="12">
        <v>958279</v>
      </c>
      <c r="C230" s="12" t="s">
        <v>285</v>
      </c>
      <c r="D230" s="12">
        <v>70032782</v>
      </c>
      <c r="E230" s="56">
        <v>37474</v>
      </c>
      <c r="F230" s="12">
        <v>2551559</v>
      </c>
      <c r="G230" s="12">
        <v>0</v>
      </c>
      <c r="H230" s="12">
        <v>0</v>
      </c>
      <c r="J230" s="53">
        <v>309000</v>
      </c>
      <c r="K230" s="53">
        <v>0</v>
      </c>
      <c r="L230" s="53">
        <v>0</v>
      </c>
      <c r="M230" s="53">
        <v>309000</v>
      </c>
      <c r="N230" s="75">
        <f>VLOOKUP(P230,'CODIGOS RENTISTICOS'!$A$2:E1270,2,FALSE)</f>
        <v>96200000</v>
      </c>
      <c r="O230" s="75">
        <f>VLOOKUP(P230,'CODIGOS RENTISTICOS'!$A$2:F3437,3,FALSE)</f>
        <v>350101</v>
      </c>
      <c r="P230" s="61">
        <v>121230</v>
      </c>
      <c r="Q230" s="53">
        <v>309000</v>
      </c>
      <c r="R230" s="61"/>
      <c r="S230" s="14"/>
    </row>
    <row r="231" spans="1:19" x14ac:dyDescent="0.2">
      <c r="A231" s="12">
        <v>50000249</v>
      </c>
      <c r="B231" s="12">
        <v>439467</v>
      </c>
      <c r="C231" s="12" t="s">
        <v>33</v>
      </c>
      <c r="D231" s="12">
        <v>78727905</v>
      </c>
      <c r="E231" s="56">
        <v>37474</v>
      </c>
      <c r="F231" s="12">
        <v>3327686</v>
      </c>
      <c r="G231" s="12">
        <v>0</v>
      </c>
      <c r="H231" s="12">
        <v>0</v>
      </c>
      <c r="J231" s="53">
        <v>7000</v>
      </c>
      <c r="K231" s="53">
        <v>0</v>
      </c>
      <c r="L231" s="53">
        <v>0</v>
      </c>
      <c r="M231" s="53">
        <v>7000</v>
      </c>
      <c r="N231" s="75">
        <f>VLOOKUP(P231,'CODIGOS RENTISTICOS'!$A$2:E1271,2,FALSE)</f>
        <v>825000000</v>
      </c>
      <c r="O231" s="75">
        <f>VLOOKUP(P231,'CODIGOS RENTISTICOS'!$A$2:F3438,3,FALSE)</f>
        <v>150109</v>
      </c>
      <c r="P231" s="61">
        <v>121245</v>
      </c>
      <c r="Q231" s="53">
        <v>7000</v>
      </c>
      <c r="R231" s="61"/>
      <c r="S231" s="14"/>
    </row>
    <row r="232" spans="1:19" x14ac:dyDescent="0.2">
      <c r="A232" s="12">
        <v>50000249</v>
      </c>
      <c r="B232" s="12">
        <v>439468</v>
      </c>
      <c r="C232" s="12" t="s">
        <v>33</v>
      </c>
      <c r="D232" s="12">
        <v>18467527</v>
      </c>
      <c r="E232" s="56">
        <v>37474</v>
      </c>
      <c r="F232" s="12">
        <v>3327686</v>
      </c>
      <c r="G232" s="12">
        <v>0</v>
      </c>
      <c r="H232" s="12">
        <v>0</v>
      </c>
      <c r="J232" s="53">
        <v>7000</v>
      </c>
      <c r="K232" s="53">
        <v>0</v>
      </c>
      <c r="L232" s="53">
        <v>0</v>
      </c>
      <c r="M232" s="53">
        <v>7000</v>
      </c>
      <c r="N232" s="75">
        <f>VLOOKUP(P232,'CODIGOS RENTISTICOS'!$A$2:E1272,2,FALSE)</f>
        <v>825000000</v>
      </c>
      <c r="O232" s="75">
        <f>VLOOKUP(P232,'CODIGOS RENTISTICOS'!$A$2:F3439,3,FALSE)</f>
        <v>150109</v>
      </c>
      <c r="P232" s="61">
        <v>121245</v>
      </c>
      <c r="Q232" s="53">
        <v>7000</v>
      </c>
      <c r="R232" s="61"/>
      <c r="S232" s="14"/>
    </row>
    <row r="233" spans="1:19" x14ac:dyDescent="0.2">
      <c r="A233" s="12">
        <v>50000249</v>
      </c>
      <c r="B233" s="12">
        <v>439470</v>
      </c>
      <c r="C233" s="12" t="s">
        <v>33</v>
      </c>
      <c r="D233" s="12">
        <v>18467779</v>
      </c>
      <c r="E233" s="56">
        <v>37474</v>
      </c>
      <c r="F233" s="12">
        <v>3327686</v>
      </c>
      <c r="G233" s="12">
        <v>0</v>
      </c>
      <c r="H233" s="12">
        <v>0</v>
      </c>
      <c r="J233" s="53">
        <v>5000</v>
      </c>
      <c r="K233" s="53">
        <v>0</v>
      </c>
      <c r="L233" s="53">
        <v>0</v>
      </c>
      <c r="M233" s="53">
        <v>5000</v>
      </c>
      <c r="N233" s="75">
        <f>VLOOKUP(P233,'CODIGOS RENTISTICOS'!$A$2:E1273,2,FALSE)</f>
        <v>825000000</v>
      </c>
      <c r="O233" s="75">
        <f>VLOOKUP(P233,'CODIGOS RENTISTICOS'!$A$2:F3440,3,FALSE)</f>
        <v>150109</v>
      </c>
      <c r="P233" s="61">
        <v>121245</v>
      </c>
      <c r="Q233" s="53">
        <v>5000</v>
      </c>
      <c r="R233" s="61"/>
      <c r="S233" s="14"/>
    </row>
    <row r="234" spans="1:19" x14ac:dyDescent="0.2">
      <c r="A234" s="12">
        <v>50000249</v>
      </c>
      <c r="B234" s="12">
        <v>439471</v>
      </c>
      <c r="C234" s="12" t="s">
        <v>33</v>
      </c>
      <c r="D234" s="12">
        <v>18468612</v>
      </c>
      <c r="E234" s="56">
        <v>37474</v>
      </c>
      <c r="F234" s="12">
        <v>3327686</v>
      </c>
      <c r="G234" s="12">
        <v>0</v>
      </c>
      <c r="H234" s="12">
        <v>0</v>
      </c>
      <c r="J234" s="53">
        <v>5000</v>
      </c>
      <c r="K234" s="53">
        <v>0</v>
      </c>
      <c r="L234" s="53">
        <v>0</v>
      </c>
      <c r="M234" s="53">
        <v>5000</v>
      </c>
      <c r="N234" s="75">
        <f>VLOOKUP(P234,'CODIGOS RENTISTICOS'!$A$2:E1274,2,FALSE)</f>
        <v>825000000</v>
      </c>
      <c r="O234" s="75">
        <f>VLOOKUP(P234,'CODIGOS RENTISTICOS'!$A$2:F3441,3,FALSE)</f>
        <v>150109</v>
      </c>
      <c r="P234" s="61">
        <v>121245</v>
      </c>
      <c r="Q234" s="53">
        <v>5000</v>
      </c>
      <c r="R234" s="61"/>
      <c r="S234" s="14"/>
    </row>
    <row r="235" spans="1:19" x14ac:dyDescent="0.2">
      <c r="A235" s="12">
        <v>50000249</v>
      </c>
      <c r="B235" s="12">
        <v>439472</v>
      </c>
      <c r="C235" s="12" t="s">
        <v>33</v>
      </c>
      <c r="D235" s="12">
        <v>9800959</v>
      </c>
      <c r="E235" s="56">
        <v>37474</v>
      </c>
      <c r="F235" s="12">
        <v>3327686</v>
      </c>
      <c r="G235" s="12">
        <v>0</v>
      </c>
      <c r="H235" s="12">
        <v>0</v>
      </c>
      <c r="J235" s="53">
        <v>5000</v>
      </c>
      <c r="K235" s="53">
        <v>0</v>
      </c>
      <c r="L235" s="53">
        <v>0</v>
      </c>
      <c r="M235" s="53">
        <v>5000</v>
      </c>
      <c r="N235" s="75">
        <f>VLOOKUP(P235,'CODIGOS RENTISTICOS'!$A$2:E1275,2,FALSE)</f>
        <v>825000000</v>
      </c>
      <c r="O235" s="75">
        <f>VLOOKUP(P235,'CODIGOS RENTISTICOS'!$A$2:F3442,3,FALSE)</f>
        <v>150109</v>
      </c>
      <c r="P235" s="61">
        <v>121245</v>
      </c>
      <c r="Q235" s="53">
        <v>5000</v>
      </c>
      <c r="R235" s="61"/>
      <c r="S235" s="14"/>
    </row>
    <row r="236" spans="1:19" x14ac:dyDescent="0.2">
      <c r="A236" s="12">
        <v>50000249</v>
      </c>
      <c r="B236" s="12">
        <v>740626</v>
      </c>
      <c r="C236" s="12" t="s">
        <v>33</v>
      </c>
      <c r="D236" s="12">
        <v>78727145</v>
      </c>
      <c r="E236" s="56">
        <v>37474</v>
      </c>
      <c r="F236" s="12">
        <v>3327686</v>
      </c>
      <c r="G236" s="12">
        <v>0</v>
      </c>
      <c r="H236" s="12">
        <v>0</v>
      </c>
      <c r="J236" s="53">
        <v>7000</v>
      </c>
      <c r="K236" s="53">
        <v>0</v>
      </c>
      <c r="L236" s="53">
        <v>0</v>
      </c>
      <c r="M236" s="53">
        <v>7000</v>
      </c>
      <c r="N236" s="75">
        <f>VLOOKUP(P236,'CODIGOS RENTISTICOS'!$A$2:E1276,2,FALSE)</f>
        <v>825000000</v>
      </c>
      <c r="O236" s="75">
        <f>VLOOKUP(P236,'CODIGOS RENTISTICOS'!$A$2:F3443,3,FALSE)</f>
        <v>150109</v>
      </c>
      <c r="P236" s="61">
        <v>121245</v>
      </c>
      <c r="Q236" s="53">
        <v>7000</v>
      </c>
      <c r="R236" s="61"/>
      <c r="S236" s="14"/>
    </row>
    <row r="237" spans="1:19" x14ac:dyDescent="0.2">
      <c r="A237" s="12">
        <v>50000249</v>
      </c>
      <c r="B237" s="12">
        <v>740632</v>
      </c>
      <c r="C237" s="12" t="s">
        <v>33</v>
      </c>
      <c r="D237" s="12">
        <v>6111742</v>
      </c>
      <c r="E237" s="56">
        <v>37474</v>
      </c>
      <c r="F237" s="12">
        <v>3327686</v>
      </c>
      <c r="G237" s="12">
        <v>0</v>
      </c>
      <c r="H237" s="12">
        <v>0</v>
      </c>
      <c r="J237" s="53">
        <v>5000</v>
      </c>
      <c r="K237" s="53">
        <v>0</v>
      </c>
      <c r="L237" s="53">
        <v>0</v>
      </c>
      <c r="M237" s="53">
        <v>5000</v>
      </c>
      <c r="N237" s="75">
        <f>VLOOKUP(P237,'CODIGOS RENTISTICOS'!$A$2:E1277,2,FALSE)</f>
        <v>825000000</v>
      </c>
      <c r="O237" s="75">
        <f>VLOOKUP(P237,'CODIGOS RENTISTICOS'!$A$2:F3444,3,FALSE)</f>
        <v>150109</v>
      </c>
      <c r="P237" s="61">
        <v>121245</v>
      </c>
      <c r="Q237" s="53">
        <v>5000</v>
      </c>
      <c r="R237" s="61"/>
      <c r="S237" s="14"/>
    </row>
    <row r="238" spans="1:19" x14ac:dyDescent="0.2">
      <c r="A238" s="12">
        <v>50000249</v>
      </c>
      <c r="B238" s="12">
        <v>840604</v>
      </c>
      <c r="C238" s="12" t="s">
        <v>47</v>
      </c>
      <c r="D238" s="12">
        <v>70501350</v>
      </c>
      <c r="E238" s="56">
        <v>37474</v>
      </c>
      <c r="F238" s="12">
        <v>3741881</v>
      </c>
      <c r="G238" s="12">
        <v>0</v>
      </c>
      <c r="H238" s="12">
        <v>0</v>
      </c>
      <c r="J238" s="53">
        <v>5148</v>
      </c>
      <c r="K238" s="53">
        <v>0</v>
      </c>
      <c r="L238" s="53">
        <v>0</v>
      </c>
      <c r="M238" s="53">
        <v>5148</v>
      </c>
      <c r="N238" s="75">
        <f>VLOOKUP(P238,'CODIGOS RENTISTICOS'!$A$2:E1278,2,FALSE)</f>
        <v>96400000</v>
      </c>
      <c r="O238" s="75">
        <f>VLOOKUP(P238,'CODIGOS RENTISTICOS'!$A$2:F3445,3,FALSE)</f>
        <v>370101</v>
      </c>
      <c r="P238" s="61">
        <v>121280</v>
      </c>
      <c r="Q238" s="53">
        <v>5148</v>
      </c>
      <c r="R238" s="61"/>
      <c r="S238" s="14"/>
    </row>
    <row r="239" spans="1:19" x14ac:dyDescent="0.2">
      <c r="A239" s="12">
        <v>50000249</v>
      </c>
      <c r="B239" s="12">
        <v>1198970</v>
      </c>
      <c r="C239" s="12" t="s">
        <v>33</v>
      </c>
      <c r="D239" s="12">
        <v>9733283</v>
      </c>
      <c r="E239" s="56">
        <v>37474</v>
      </c>
      <c r="F239" s="12">
        <v>3510808</v>
      </c>
      <c r="G239" s="12">
        <v>0</v>
      </c>
      <c r="H239" s="12">
        <v>0</v>
      </c>
      <c r="J239" s="53">
        <v>7000</v>
      </c>
      <c r="K239" s="53">
        <v>0</v>
      </c>
      <c r="L239" s="53">
        <v>0</v>
      </c>
      <c r="M239" s="53">
        <v>7000</v>
      </c>
      <c r="N239" s="75">
        <f>VLOOKUP(P239,'CODIGOS RENTISTICOS'!$A$2:E1279,2,FALSE)</f>
        <v>825000000</v>
      </c>
      <c r="O239" s="75">
        <f>VLOOKUP(P239,'CODIGOS RENTISTICOS'!$A$2:F3446,3,FALSE)</f>
        <v>150109</v>
      </c>
      <c r="P239" s="61">
        <v>121245</v>
      </c>
      <c r="Q239" s="53">
        <v>7000</v>
      </c>
      <c r="R239" s="61"/>
      <c r="S239" s="14"/>
    </row>
    <row r="240" spans="1:19" x14ac:dyDescent="0.2">
      <c r="A240" s="12">
        <v>50000249</v>
      </c>
      <c r="B240" s="12">
        <v>1075557</v>
      </c>
      <c r="C240" s="12" t="s">
        <v>118</v>
      </c>
      <c r="D240" s="12">
        <v>98636235</v>
      </c>
      <c r="E240" s="56">
        <v>37474</v>
      </c>
      <c r="F240" s="12">
        <v>8289894</v>
      </c>
      <c r="G240" s="12">
        <v>0</v>
      </c>
      <c r="H240" s="12">
        <v>0</v>
      </c>
      <c r="J240" s="53">
        <v>206000</v>
      </c>
      <c r="K240" s="53">
        <v>0</v>
      </c>
      <c r="L240" s="53">
        <v>0</v>
      </c>
      <c r="M240" s="53">
        <v>206000</v>
      </c>
      <c r="N240" s="75">
        <f>VLOOKUP(P240,'CODIGOS RENTISTICOS'!$A$2:E1280,2,FALSE)</f>
        <v>96200000</v>
      </c>
      <c r="O240" s="75">
        <f>VLOOKUP(P240,'CODIGOS RENTISTICOS'!$A$2:F3447,3,FALSE)</f>
        <v>350101</v>
      </c>
      <c r="P240" s="61">
        <v>121203</v>
      </c>
      <c r="Q240" s="53">
        <v>206000</v>
      </c>
      <c r="R240" s="61"/>
      <c r="S240" s="14"/>
    </row>
    <row r="241" spans="1:19" x14ac:dyDescent="0.2">
      <c r="A241" s="12">
        <v>50000249</v>
      </c>
      <c r="B241" s="12">
        <v>1941524</v>
      </c>
      <c r="C241" s="12" t="s">
        <v>34</v>
      </c>
      <c r="D241" s="12">
        <v>8001426261</v>
      </c>
      <c r="E241" s="56">
        <v>37474</v>
      </c>
      <c r="F241" s="12">
        <v>6607561</v>
      </c>
      <c r="G241" s="12">
        <v>0</v>
      </c>
      <c r="H241" s="12">
        <v>0</v>
      </c>
      <c r="J241" s="53">
        <v>225664</v>
      </c>
      <c r="K241" s="53">
        <v>0</v>
      </c>
      <c r="L241" s="53">
        <v>0</v>
      </c>
      <c r="M241" s="53">
        <v>225664</v>
      </c>
      <c r="N241" s="75">
        <f>VLOOKUP(P241,'CODIGOS RENTISTICOS'!$A$2:E1281,2,FALSE)</f>
        <v>828200000</v>
      </c>
      <c r="O241" s="75">
        <f>VLOOKUP(P241,'CODIGOS RENTISTICOS'!$A$2:F3448,3,FALSE)</f>
        <v>240104</v>
      </c>
      <c r="P241" s="61">
        <v>500801</v>
      </c>
      <c r="Q241" s="53">
        <v>225664</v>
      </c>
      <c r="R241" s="61"/>
      <c r="S241" s="14"/>
    </row>
    <row r="242" spans="1:19" x14ac:dyDescent="0.2">
      <c r="A242" s="12">
        <v>50000249</v>
      </c>
      <c r="B242" s="12">
        <v>987077</v>
      </c>
      <c r="C242" s="12" t="s">
        <v>288</v>
      </c>
      <c r="D242" s="12">
        <v>52454251</v>
      </c>
      <c r="E242" s="56">
        <v>37474</v>
      </c>
      <c r="F242" s="12">
        <v>7400252</v>
      </c>
      <c r="G242" s="12">
        <v>0</v>
      </c>
      <c r="H242" s="12">
        <v>0</v>
      </c>
      <c r="J242" s="53">
        <v>51500</v>
      </c>
      <c r="K242" s="53">
        <v>0</v>
      </c>
      <c r="L242" s="53">
        <v>0</v>
      </c>
      <c r="M242" s="53">
        <v>51500</v>
      </c>
      <c r="N242" s="75">
        <f>VLOOKUP(P242,'CODIGOS RENTISTICOS'!$A$2:E1282,2,FALSE)</f>
        <v>96300000</v>
      </c>
      <c r="O242" s="75">
        <f>VLOOKUP(P242,'CODIGOS RENTISTICOS'!$A$2:F3449,3,FALSE)</f>
        <v>360101</v>
      </c>
      <c r="P242" s="61">
        <v>121270</v>
      </c>
      <c r="Q242" s="53">
        <v>51500</v>
      </c>
      <c r="R242" s="61"/>
      <c r="S242" s="14"/>
    </row>
    <row r="243" spans="1:19" x14ac:dyDescent="0.2">
      <c r="A243" s="12">
        <v>50000249</v>
      </c>
      <c r="B243" s="12">
        <v>987078</v>
      </c>
      <c r="C243" s="12" t="s">
        <v>288</v>
      </c>
      <c r="D243" s="12">
        <v>7172769</v>
      </c>
      <c r="E243" s="56">
        <v>37474</v>
      </c>
      <c r="F243" s="12">
        <v>7400252</v>
      </c>
      <c r="G243" s="12">
        <v>0</v>
      </c>
      <c r="H243" s="12">
        <v>0</v>
      </c>
      <c r="J243" s="53">
        <v>51500</v>
      </c>
      <c r="K243" s="53">
        <v>0</v>
      </c>
      <c r="L243" s="53">
        <v>0</v>
      </c>
      <c r="M243" s="53">
        <v>51500</v>
      </c>
      <c r="N243" s="75">
        <f>VLOOKUP(P243,'CODIGOS RENTISTICOS'!$A$2:E1283,2,FALSE)</f>
        <v>96300000</v>
      </c>
      <c r="O243" s="75">
        <f>VLOOKUP(P243,'CODIGOS RENTISTICOS'!$A$2:F3450,3,FALSE)</f>
        <v>360101</v>
      </c>
      <c r="P243" s="61">
        <v>121270</v>
      </c>
      <c r="Q243" s="53">
        <v>51500</v>
      </c>
      <c r="R243" s="61"/>
      <c r="S243" s="14"/>
    </row>
    <row r="244" spans="1:19" x14ac:dyDescent="0.2">
      <c r="A244" s="12">
        <v>50000249</v>
      </c>
      <c r="B244" s="12">
        <v>987153</v>
      </c>
      <c r="C244" s="12" t="s">
        <v>288</v>
      </c>
      <c r="D244" s="12">
        <v>23315917</v>
      </c>
      <c r="E244" s="56">
        <v>37474</v>
      </c>
      <c r="F244" s="12">
        <v>121212</v>
      </c>
      <c r="G244" s="12">
        <v>0</v>
      </c>
      <c r="H244" s="12">
        <v>0</v>
      </c>
      <c r="J244" s="53">
        <v>3500</v>
      </c>
      <c r="K244" s="53">
        <v>0</v>
      </c>
      <c r="L244" s="53">
        <v>0</v>
      </c>
      <c r="M244" s="53">
        <v>3500</v>
      </c>
      <c r="N244" s="75">
        <f>VLOOKUP(P244,'CODIGOS RENTISTICOS'!$A$2:E1284,2,FALSE)</f>
        <v>12400000</v>
      </c>
      <c r="O244" s="75">
        <f>VLOOKUP(P244,'CODIGOS RENTISTICOS'!$A$2:F3451,3,FALSE)</f>
        <v>270102</v>
      </c>
      <c r="P244" s="61">
        <v>50110202</v>
      </c>
      <c r="Q244" s="53">
        <v>3500</v>
      </c>
      <c r="R244" s="61"/>
      <c r="S244" s="14"/>
    </row>
    <row r="245" spans="1:19" x14ac:dyDescent="0.2">
      <c r="A245" s="12">
        <v>50000249</v>
      </c>
      <c r="B245" s="12">
        <v>5276796</v>
      </c>
      <c r="C245" s="12" t="s">
        <v>129</v>
      </c>
      <c r="D245" s="12">
        <v>20481562</v>
      </c>
      <c r="E245" s="56">
        <v>37474</v>
      </c>
      <c r="F245" s="12">
        <v>7604202</v>
      </c>
      <c r="G245" s="12">
        <v>0</v>
      </c>
      <c r="H245" s="12">
        <v>0</v>
      </c>
      <c r="J245" s="53">
        <v>309000</v>
      </c>
      <c r="K245" s="53">
        <v>0</v>
      </c>
      <c r="L245" s="53">
        <v>0</v>
      </c>
      <c r="M245" s="53">
        <v>309000</v>
      </c>
      <c r="N245" s="75">
        <f>VLOOKUP(P245,'CODIGOS RENTISTICOS'!$A$2:E1285,2,FALSE)</f>
        <v>96200000</v>
      </c>
      <c r="O245" s="75">
        <f>VLOOKUP(P245,'CODIGOS RENTISTICOS'!$A$2:F3452,3,FALSE)</f>
        <v>350101</v>
      </c>
      <c r="P245" s="61">
        <v>121230</v>
      </c>
      <c r="Q245" s="53">
        <v>309000</v>
      </c>
      <c r="R245" s="61"/>
      <c r="S245" s="14"/>
    </row>
    <row r="246" spans="1:19" x14ac:dyDescent="0.2">
      <c r="A246" s="12">
        <v>50000249</v>
      </c>
      <c r="B246" s="12">
        <v>1115970</v>
      </c>
      <c r="C246" s="12" t="s">
        <v>291</v>
      </c>
      <c r="D246" s="12">
        <v>34526841</v>
      </c>
      <c r="E246" s="56">
        <v>37474</v>
      </c>
      <c r="F246" s="12">
        <v>8281749</v>
      </c>
      <c r="G246" s="12">
        <v>0</v>
      </c>
      <c r="H246" s="12">
        <v>0</v>
      </c>
      <c r="J246" s="53">
        <v>121554.03</v>
      </c>
      <c r="K246" s="53">
        <v>0</v>
      </c>
      <c r="L246" s="53">
        <v>0</v>
      </c>
      <c r="M246" s="53">
        <v>121554.03</v>
      </c>
      <c r="N246" s="75">
        <f>VLOOKUP(P246,'CODIGOS RENTISTICOS'!$A$2:E1286,2,FALSE)</f>
        <v>96200000</v>
      </c>
      <c r="O246" s="75">
        <f>VLOOKUP(P246,'CODIGOS RENTISTICOS'!$A$2:F3453,3,FALSE)</f>
        <v>350101</v>
      </c>
      <c r="P246" s="61">
        <v>121203</v>
      </c>
      <c r="Q246" s="53">
        <v>121554.03</v>
      </c>
      <c r="R246" s="61"/>
      <c r="S246" s="14"/>
    </row>
    <row r="247" spans="1:19" x14ac:dyDescent="0.2">
      <c r="A247" s="12">
        <v>50000249</v>
      </c>
      <c r="B247" s="12">
        <v>284047</v>
      </c>
      <c r="C247" s="12" t="s">
        <v>299</v>
      </c>
      <c r="D247" s="12">
        <v>14239425</v>
      </c>
      <c r="E247" s="56">
        <v>37474</v>
      </c>
      <c r="F247" s="12">
        <v>8338595</v>
      </c>
      <c r="G247" s="12">
        <v>0</v>
      </c>
      <c r="H247" s="12">
        <v>0</v>
      </c>
      <c r="J247" s="53">
        <v>7000</v>
      </c>
      <c r="K247" s="53">
        <v>0</v>
      </c>
      <c r="L247" s="53">
        <v>0</v>
      </c>
      <c r="M247" s="53">
        <v>7000</v>
      </c>
      <c r="N247" s="75">
        <f>VLOOKUP(P247,'CODIGOS RENTISTICOS'!$A$2:E1287,2,FALSE)</f>
        <v>825000000</v>
      </c>
      <c r="O247" s="75">
        <f>VLOOKUP(P247,'CODIGOS RENTISTICOS'!$A$2:F3454,3,FALSE)</f>
        <v>150109</v>
      </c>
      <c r="P247" s="61">
        <v>121245</v>
      </c>
      <c r="Q247" s="53">
        <v>7000</v>
      </c>
      <c r="R247" s="61"/>
      <c r="S247" s="14"/>
    </row>
    <row r="248" spans="1:19" x14ac:dyDescent="0.2">
      <c r="A248" s="12">
        <v>50000249</v>
      </c>
      <c r="B248" s="12">
        <v>1161397</v>
      </c>
      <c r="C248" s="12" t="s">
        <v>299</v>
      </c>
      <c r="D248" s="12">
        <v>11319684</v>
      </c>
      <c r="E248" s="56">
        <v>37474</v>
      </c>
      <c r="F248" s="12">
        <v>8339474</v>
      </c>
      <c r="G248" s="12">
        <v>0</v>
      </c>
      <c r="H248" s="12">
        <v>0</v>
      </c>
      <c r="J248" s="53">
        <v>7000</v>
      </c>
      <c r="K248" s="53">
        <v>0</v>
      </c>
      <c r="L248" s="53">
        <v>0</v>
      </c>
      <c r="M248" s="53">
        <v>7000</v>
      </c>
      <c r="N248" s="75">
        <f>VLOOKUP(P248,'CODIGOS RENTISTICOS'!$A$2:E1288,2,FALSE)</f>
        <v>825000000</v>
      </c>
      <c r="O248" s="75">
        <f>VLOOKUP(P248,'CODIGOS RENTISTICOS'!$A$2:F3455,3,FALSE)</f>
        <v>150109</v>
      </c>
      <c r="P248" s="61">
        <v>121245</v>
      </c>
      <c r="Q248" s="53">
        <v>7000</v>
      </c>
      <c r="R248" s="61"/>
      <c r="S248" s="14"/>
    </row>
    <row r="249" spans="1:19" x14ac:dyDescent="0.2">
      <c r="A249" s="12">
        <v>50000249</v>
      </c>
      <c r="B249" s="12">
        <v>1161400</v>
      </c>
      <c r="C249" s="12" t="s">
        <v>299</v>
      </c>
      <c r="D249" s="12">
        <v>11305684</v>
      </c>
      <c r="E249" s="56">
        <v>37474</v>
      </c>
      <c r="F249" s="12">
        <v>8305166</v>
      </c>
      <c r="G249" s="12">
        <v>0</v>
      </c>
      <c r="H249" s="12">
        <v>0</v>
      </c>
      <c r="J249" s="53">
        <v>7000</v>
      </c>
      <c r="K249" s="53">
        <v>0</v>
      </c>
      <c r="L249" s="53">
        <v>0</v>
      </c>
      <c r="M249" s="53">
        <v>7000</v>
      </c>
      <c r="N249" s="75">
        <f>VLOOKUP(P249,'CODIGOS RENTISTICOS'!$A$2:E1289,2,FALSE)</f>
        <v>825000000</v>
      </c>
      <c r="O249" s="75">
        <f>VLOOKUP(P249,'CODIGOS RENTISTICOS'!$A$2:F3456,3,FALSE)</f>
        <v>150109</v>
      </c>
      <c r="P249" s="61">
        <v>121245</v>
      </c>
      <c r="Q249" s="53">
        <v>7000</v>
      </c>
      <c r="R249" s="61"/>
      <c r="S249" s="14"/>
    </row>
    <row r="250" spans="1:19" x14ac:dyDescent="0.2">
      <c r="A250" s="12">
        <v>50000249</v>
      </c>
      <c r="B250" s="12">
        <v>1161401</v>
      </c>
      <c r="C250" s="12" t="s">
        <v>299</v>
      </c>
      <c r="D250" s="12">
        <v>59794667</v>
      </c>
      <c r="E250" s="56">
        <v>37474</v>
      </c>
      <c r="F250" s="12">
        <v>8306193</v>
      </c>
      <c r="G250" s="12">
        <v>0</v>
      </c>
      <c r="H250" s="12">
        <v>0</v>
      </c>
      <c r="J250" s="53">
        <v>7000</v>
      </c>
      <c r="K250" s="53">
        <v>0</v>
      </c>
      <c r="L250" s="53">
        <v>0</v>
      </c>
      <c r="M250" s="53">
        <v>7000</v>
      </c>
      <c r="N250" s="75">
        <f>VLOOKUP(P250,'CODIGOS RENTISTICOS'!$A$2:E1290,2,FALSE)</f>
        <v>825000000</v>
      </c>
      <c r="O250" s="75">
        <f>VLOOKUP(P250,'CODIGOS RENTISTICOS'!$A$2:F3457,3,FALSE)</f>
        <v>150109</v>
      </c>
      <c r="P250" s="61">
        <v>121245</v>
      </c>
      <c r="Q250" s="53">
        <v>7000</v>
      </c>
      <c r="R250" s="61"/>
      <c r="S250" s="14"/>
    </row>
    <row r="251" spans="1:19" x14ac:dyDescent="0.2">
      <c r="A251" s="12">
        <v>50000249</v>
      </c>
      <c r="B251" s="12">
        <v>920124</v>
      </c>
      <c r="C251" s="12" t="s">
        <v>123</v>
      </c>
      <c r="D251" s="12">
        <v>8190005303</v>
      </c>
      <c r="E251" s="56">
        <v>37474</v>
      </c>
      <c r="F251" s="12">
        <v>4215209</v>
      </c>
      <c r="G251" s="12">
        <v>0</v>
      </c>
      <c r="H251" s="12">
        <v>1</v>
      </c>
      <c r="J251" s="53">
        <v>0</v>
      </c>
      <c r="K251" s="53">
        <v>5384871</v>
      </c>
      <c r="L251" s="53">
        <v>0</v>
      </c>
      <c r="M251" s="53">
        <v>5384871</v>
      </c>
      <c r="N251" s="75">
        <f>VLOOKUP(P251,'CODIGOS RENTISTICOS'!$A$2:E1291,2,FALSE)</f>
        <v>96400000</v>
      </c>
      <c r="O251" s="75">
        <f>VLOOKUP(P251,'CODIGOS RENTISTICOS'!$A$2:F3458,3,FALSE)</f>
        <v>370101</v>
      </c>
      <c r="P251" s="61">
        <v>6040</v>
      </c>
      <c r="Q251" s="53">
        <v>5384871</v>
      </c>
      <c r="R251" s="61"/>
      <c r="S251" s="14"/>
    </row>
    <row r="252" spans="1:19" x14ac:dyDescent="0.2">
      <c r="A252" s="12">
        <v>50000249</v>
      </c>
      <c r="B252" s="12">
        <v>486618</v>
      </c>
      <c r="C252" s="12" t="s">
        <v>39</v>
      </c>
      <c r="D252" s="12">
        <v>87810009</v>
      </c>
      <c r="E252" s="56">
        <v>37474</v>
      </c>
      <c r="F252" s="12">
        <v>0</v>
      </c>
      <c r="G252" s="12">
        <v>0</v>
      </c>
      <c r="H252" s="12">
        <v>0</v>
      </c>
      <c r="J252" s="53">
        <v>47000</v>
      </c>
      <c r="K252" s="53">
        <v>0</v>
      </c>
      <c r="L252" s="53">
        <v>0</v>
      </c>
      <c r="M252" s="53">
        <v>47000</v>
      </c>
      <c r="N252" s="75">
        <f>VLOOKUP(P252,'CODIGOS RENTISTICOS'!$A$2:E1292,2,FALSE)</f>
        <v>10900000</v>
      </c>
      <c r="O252" s="75">
        <f>VLOOKUP(P252,'CODIGOS RENTISTICOS'!$A$2:F3459,3,FALSE)</f>
        <v>170101</v>
      </c>
      <c r="P252" s="61">
        <v>121255</v>
      </c>
      <c r="Q252" s="53">
        <v>47000</v>
      </c>
      <c r="R252" s="61"/>
      <c r="S252" s="14"/>
    </row>
    <row r="253" spans="1:19" x14ac:dyDescent="0.2">
      <c r="A253" s="12">
        <v>50000249</v>
      </c>
      <c r="B253" s="12">
        <v>763736</v>
      </c>
      <c r="C253" s="12" t="s">
        <v>126</v>
      </c>
      <c r="D253" s="12">
        <v>37721899</v>
      </c>
      <c r="E253" s="56">
        <v>37474</v>
      </c>
      <c r="F253" s="12">
        <v>6716276</v>
      </c>
      <c r="G253" s="12">
        <v>0</v>
      </c>
      <c r="H253" s="12">
        <v>0</v>
      </c>
      <c r="J253" s="53">
        <v>7000</v>
      </c>
      <c r="K253" s="53">
        <v>0</v>
      </c>
      <c r="L253" s="53">
        <v>0</v>
      </c>
      <c r="M253" s="53">
        <v>7000</v>
      </c>
      <c r="N253" s="75">
        <f>VLOOKUP(P253,'CODIGOS RENTISTICOS'!$A$2:E1293,2,FALSE)</f>
        <v>825000000</v>
      </c>
      <c r="O253" s="75">
        <f>VLOOKUP(P253,'CODIGOS RENTISTICOS'!$A$2:F3460,3,FALSE)</f>
        <v>150109</v>
      </c>
      <c r="P253" s="61">
        <v>5041</v>
      </c>
      <c r="Q253" s="53">
        <v>7000</v>
      </c>
      <c r="R253" s="61"/>
      <c r="S253" s="14"/>
    </row>
    <row r="254" spans="1:19" x14ac:dyDescent="0.2">
      <c r="A254" s="12">
        <v>50000249</v>
      </c>
      <c r="B254" s="12">
        <v>763740</v>
      </c>
      <c r="C254" s="12" t="s">
        <v>126</v>
      </c>
      <c r="D254" s="12">
        <v>8040076427</v>
      </c>
      <c r="E254" s="56">
        <v>37474</v>
      </c>
      <c r="F254" s="12">
        <v>6470774</v>
      </c>
      <c r="G254" s="12">
        <v>0</v>
      </c>
      <c r="H254" s="12">
        <v>0</v>
      </c>
      <c r="J254" s="53">
        <v>5000</v>
      </c>
      <c r="K254" s="53">
        <v>0</v>
      </c>
      <c r="L254" s="53">
        <v>0</v>
      </c>
      <c r="M254" s="53">
        <v>5000</v>
      </c>
      <c r="N254" s="75">
        <f>VLOOKUP(P254,'CODIGOS RENTISTICOS'!$A$2:E1294,2,FALSE)</f>
        <v>825000000</v>
      </c>
      <c r="O254" s="75">
        <f>VLOOKUP(P254,'CODIGOS RENTISTICOS'!$A$2:F3461,3,FALSE)</f>
        <v>150109</v>
      </c>
      <c r="P254" s="61">
        <v>121245</v>
      </c>
      <c r="Q254" s="53">
        <v>5000</v>
      </c>
      <c r="R254" s="61"/>
      <c r="S254" s="14"/>
    </row>
    <row r="255" spans="1:19" x14ac:dyDescent="0.2">
      <c r="A255" s="12">
        <v>50000249</v>
      </c>
      <c r="B255" s="12">
        <v>763743</v>
      </c>
      <c r="C255" s="12" t="s">
        <v>126</v>
      </c>
      <c r="D255" s="12">
        <v>37615719</v>
      </c>
      <c r="E255" s="56">
        <v>37474</v>
      </c>
      <c r="F255" s="12">
        <v>6563103</v>
      </c>
      <c r="G255" s="12">
        <v>0</v>
      </c>
      <c r="H255" s="12">
        <v>0</v>
      </c>
      <c r="J255" s="53">
        <v>7000</v>
      </c>
      <c r="K255" s="53">
        <v>0</v>
      </c>
      <c r="L255" s="53">
        <v>0</v>
      </c>
      <c r="M255" s="53">
        <v>7000</v>
      </c>
      <c r="N255" s="75">
        <f>VLOOKUP(P255,'CODIGOS RENTISTICOS'!$A$2:E1295,2,FALSE)</f>
        <v>825000000</v>
      </c>
      <c r="O255" s="75">
        <f>VLOOKUP(P255,'CODIGOS RENTISTICOS'!$A$2:F3462,3,FALSE)</f>
        <v>150109</v>
      </c>
      <c r="P255" s="61">
        <v>5041</v>
      </c>
      <c r="Q255" s="53">
        <v>7000</v>
      </c>
      <c r="R255" s="61"/>
      <c r="S255" s="14"/>
    </row>
    <row r="256" spans="1:19" x14ac:dyDescent="0.2">
      <c r="A256" s="12">
        <v>50000249</v>
      </c>
      <c r="B256" s="12">
        <v>763744</v>
      </c>
      <c r="C256" s="12" t="s">
        <v>126</v>
      </c>
      <c r="D256" s="12">
        <v>37861794</v>
      </c>
      <c r="E256" s="56">
        <v>37474</v>
      </c>
      <c r="F256" s="12">
        <v>6818469</v>
      </c>
      <c r="G256" s="12">
        <v>0</v>
      </c>
      <c r="H256" s="12">
        <v>0</v>
      </c>
      <c r="J256" s="53">
        <v>7000</v>
      </c>
      <c r="K256" s="53">
        <v>0</v>
      </c>
      <c r="L256" s="53">
        <v>0</v>
      </c>
      <c r="M256" s="53">
        <v>7000</v>
      </c>
      <c r="N256" s="75">
        <f>VLOOKUP(P256,'CODIGOS RENTISTICOS'!$A$2:E1296,2,FALSE)</f>
        <v>825000000</v>
      </c>
      <c r="O256" s="75">
        <f>VLOOKUP(P256,'CODIGOS RENTISTICOS'!$A$2:F3463,3,FALSE)</f>
        <v>150109</v>
      </c>
      <c r="P256" s="61">
        <v>5041</v>
      </c>
      <c r="Q256" s="53">
        <v>7000</v>
      </c>
      <c r="R256" s="61"/>
      <c r="S256" s="14"/>
    </row>
    <row r="257" spans="1:19" x14ac:dyDescent="0.2">
      <c r="A257" s="12">
        <v>50000249</v>
      </c>
      <c r="B257" s="12">
        <v>609766</v>
      </c>
      <c r="C257" s="12" t="s">
        <v>42</v>
      </c>
      <c r="D257" s="12">
        <v>94513939</v>
      </c>
      <c r="E257" s="56">
        <v>37474</v>
      </c>
      <c r="F257" s="12">
        <v>3236106</v>
      </c>
      <c r="G257" s="12">
        <v>0</v>
      </c>
      <c r="H257" s="12">
        <v>0</v>
      </c>
      <c r="J257" s="53">
        <v>7000</v>
      </c>
      <c r="K257" s="53">
        <v>0</v>
      </c>
      <c r="L257" s="53">
        <v>0</v>
      </c>
      <c r="M257" s="53">
        <v>7000</v>
      </c>
      <c r="N257" s="75">
        <f>VLOOKUP(P257,'CODIGOS RENTISTICOS'!$A$2:E1297,2,FALSE)</f>
        <v>825000000</v>
      </c>
      <c r="O257" s="75">
        <f>VLOOKUP(P257,'CODIGOS RENTISTICOS'!$A$2:F3464,3,FALSE)</f>
        <v>150109</v>
      </c>
      <c r="P257" s="61">
        <v>5041</v>
      </c>
      <c r="Q257" s="53">
        <v>7000</v>
      </c>
      <c r="R257" s="61"/>
      <c r="S257" s="14"/>
    </row>
    <row r="258" spans="1:19" x14ac:dyDescent="0.2">
      <c r="A258" s="12">
        <v>50000249</v>
      </c>
      <c r="B258" s="12">
        <v>609767</v>
      </c>
      <c r="C258" s="12" t="s">
        <v>42</v>
      </c>
      <c r="D258" s="12">
        <v>15813758</v>
      </c>
      <c r="E258" s="56">
        <v>37474</v>
      </c>
      <c r="F258" s="12">
        <v>3377827</v>
      </c>
      <c r="G258" s="12">
        <v>0</v>
      </c>
      <c r="H258" s="12">
        <v>0</v>
      </c>
      <c r="J258" s="53">
        <v>7000</v>
      </c>
      <c r="K258" s="53">
        <v>0</v>
      </c>
      <c r="L258" s="53">
        <v>0</v>
      </c>
      <c r="M258" s="53">
        <v>7000</v>
      </c>
      <c r="N258" s="75">
        <f>VLOOKUP(P258,'CODIGOS RENTISTICOS'!$A$2:E1298,2,FALSE)</f>
        <v>825000000</v>
      </c>
      <c r="O258" s="75">
        <f>VLOOKUP(P258,'CODIGOS RENTISTICOS'!$A$2:F3465,3,FALSE)</f>
        <v>150109</v>
      </c>
      <c r="P258" s="61">
        <v>121245</v>
      </c>
      <c r="Q258" s="53">
        <v>7000</v>
      </c>
      <c r="R258" s="61"/>
      <c r="S258" s="14"/>
    </row>
    <row r="259" spans="1:19" x14ac:dyDescent="0.2">
      <c r="A259" s="12">
        <v>50000249</v>
      </c>
      <c r="B259" s="12">
        <v>1120154</v>
      </c>
      <c r="C259" s="12" t="s">
        <v>42</v>
      </c>
      <c r="D259" s="12">
        <v>1454178</v>
      </c>
      <c r="E259" s="56">
        <v>37474</v>
      </c>
      <c r="F259" s="12">
        <v>8818005</v>
      </c>
      <c r="G259" s="12">
        <v>0</v>
      </c>
      <c r="H259" s="12">
        <v>0</v>
      </c>
      <c r="J259" s="53">
        <v>300000</v>
      </c>
      <c r="K259" s="53">
        <v>0</v>
      </c>
      <c r="L259" s="53">
        <v>0</v>
      </c>
      <c r="M259" s="53">
        <v>300000</v>
      </c>
      <c r="N259" s="75">
        <f>VLOOKUP(P259,'CODIGOS RENTISTICOS'!$A$2:E1299,2,FALSE)</f>
        <v>10900000</v>
      </c>
      <c r="O259" s="75">
        <f>VLOOKUP(P259,'CODIGOS RENTISTICOS'!$A$2:F3466,3,FALSE)</f>
        <v>170101</v>
      </c>
      <c r="P259" s="61">
        <v>121255</v>
      </c>
      <c r="Q259" s="53">
        <v>300000</v>
      </c>
      <c r="R259" s="61"/>
      <c r="S259" s="14"/>
    </row>
    <row r="260" spans="1:19" x14ac:dyDescent="0.2">
      <c r="A260" s="12">
        <v>50000249</v>
      </c>
      <c r="B260" s="12">
        <v>1072955</v>
      </c>
      <c r="C260" s="12" t="s">
        <v>42</v>
      </c>
      <c r="D260" s="12">
        <v>16448826</v>
      </c>
      <c r="E260" s="56">
        <v>37474</v>
      </c>
      <c r="F260" s="12">
        <v>4483201</v>
      </c>
      <c r="G260" s="12">
        <v>0</v>
      </c>
      <c r="H260" s="12">
        <v>0</v>
      </c>
      <c r="J260" s="53">
        <v>7000</v>
      </c>
      <c r="K260" s="53">
        <v>0</v>
      </c>
      <c r="L260" s="53">
        <v>0</v>
      </c>
      <c r="M260" s="53">
        <v>7000</v>
      </c>
      <c r="N260" s="75">
        <f>VLOOKUP(P260,'CODIGOS RENTISTICOS'!$A$2:E1300,2,FALSE)</f>
        <v>825000000</v>
      </c>
      <c r="O260" s="75">
        <f>VLOOKUP(P260,'CODIGOS RENTISTICOS'!$A$2:F3467,3,FALSE)</f>
        <v>150109</v>
      </c>
      <c r="P260" s="61">
        <v>5041</v>
      </c>
      <c r="Q260" s="53">
        <v>7000</v>
      </c>
      <c r="R260" s="61"/>
      <c r="S260" s="14"/>
    </row>
    <row r="261" spans="1:19" x14ac:dyDescent="0.2">
      <c r="A261" s="12">
        <v>50000249</v>
      </c>
      <c r="B261" s="12">
        <v>1224524</v>
      </c>
      <c r="C261" s="12" t="s">
        <v>295</v>
      </c>
      <c r="D261" s="12">
        <v>16465475</v>
      </c>
      <c r="E261" s="56">
        <v>37474</v>
      </c>
      <c r="F261" s="12">
        <v>12196</v>
      </c>
      <c r="G261" s="12">
        <v>0</v>
      </c>
      <c r="H261" s="12">
        <v>0</v>
      </c>
      <c r="J261" s="53">
        <v>120000</v>
      </c>
      <c r="K261" s="53">
        <v>0</v>
      </c>
      <c r="L261" s="53">
        <v>0</v>
      </c>
      <c r="M261" s="53">
        <v>120000</v>
      </c>
      <c r="N261" s="75">
        <f>VLOOKUP(P261,'CODIGOS RENTISTICOS'!$A$2:E1301,2,FALSE)</f>
        <v>11100000</v>
      </c>
      <c r="O261" s="75">
        <f>VLOOKUP(P261,'CODIGOS RENTISTICOS'!$A$2:F3468,3,FALSE)</f>
        <v>150101</v>
      </c>
      <c r="P261" s="61">
        <v>121275</v>
      </c>
      <c r="Q261" s="53">
        <v>120000</v>
      </c>
      <c r="R261" s="61"/>
      <c r="S261" s="14"/>
    </row>
    <row r="262" spans="1:19" x14ac:dyDescent="0.2">
      <c r="A262" s="12">
        <v>50000249</v>
      </c>
      <c r="B262" s="12">
        <v>1224525</v>
      </c>
      <c r="C262" s="12" t="s">
        <v>295</v>
      </c>
      <c r="D262" s="12">
        <v>16465475</v>
      </c>
      <c r="E262" s="56">
        <v>37474</v>
      </c>
      <c r="F262" s="12">
        <v>12196</v>
      </c>
      <c r="G262" s="12">
        <v>0</v>
      </c>
      <c r="H262" s="12">
        <v>0</v>
      </c>
      <c r="J262" s="53">
        <v>180000</v>
      </c>
      <c r="K262" s="53">
        <v>0</v>
      </c>
      <c r="L262" s="53">
        <v>0</v>
      </c>
      <c r="M262" s="53">
        <v>180000</v>
      </c>
      <c r="N262" s="75">
        <f>VLOOKUP(P262,'CODIGOS RENTISTICOS'!$A$2:E1302,2,FALSE)</f>
        <v>11100000</v>
      </c>
      <c r="O262" s="75">
        <f>VLOOKUP(P262,'CODIGOS RENTISTICOS'!$A$2:F3469,3,FALSE)</f>
        <v>150101</v>
      </c>
      <c r="P262" s="61">
        <v>121275</v>
      </c>
      <c r="Q262" s="53">
        <v>180000</v>
      </c>
      <c r="R262" s="61"/>
      <c r="S262" s="14"/>
    </row>
    <row r="263" spans="1:19" x14ac:dyDescent="0.2">
      <c r="A263" s="12">
        <v>50000249</v>
      </c>
      <c r="B263" s="12">
        <v>1224527</v>
      </c>
      <c r="C263" s="12" t="s">
        <v>295</v>
      </c>
      <c r="D263" s="12">
        <v>8002519571</v>
      </c>
      <c r="E263" s="56">
        <v>37474</v>
      </c>
      <c r="F263" s="12">
        <v>2422502</v>
      </c>
      <c r="G263" s="12">
        <v>0</v>
      </c>
      <c r="H263" s="12">
        <v>0</v>
      </c>
      <c r="J263" s="53">
        <v>43200</v>
      </c>
      <c r="K263" s="53">
        <v>0</v>
      </c>
      <c r="L263" s="53">
        <v>0</v>
      </c>
      <c r="M263" s="53">
        <v>43200</v>
      </c>
      <c r="N263" s="75">
        <f>VLOOKUP(P263,'CODIGOS RENTISTICOS'!$A$2:E1303,2,FALSE)</f>
        <v>910300000</v>
      </c>
      <c r="O263" s="75">
        <f>VLOOKUP(P263,'CODIGOS RENTISTICOS'!$A$2:F3470,3,FALSE)</f>
        <v>130113</v>
      </c>
      <c r="P263" s="61">
        <v>121235</v>
      </c>
      <c r="Q263" s="53">
        <v>43200</v>
      </c>
      <c r="R263" s="61"/>
      <c r="S263" s="14"/>
    </row>
    <row r="264" spans="1:19" x14ac:dyDescent="0.2">
      <c r="A264" s="12">
        <v>50000249</v>
      </c>
      <c r="B264" s="12">
        <v>1226417</v>
      </c>
      <c r="C264" s="12" t="s">
        <v>295</v>
      </c>
      <c r="D264" s="12">
        <v>14472734</v>
      </c>
      <c r="E264" s="56">
        <v>37474</v>
      </c>
      <c r="F264" s="12">
        <v>2433163</v>
      </c>
      <c r="G264" s="12">
        <v>0</v>
      </c>
      <c r="H264" s="12">
        <v>0</v>
      </c>
      <c r="J264" s="53">
        <v>1000000</v>
      </c>
      <c r="K264" s="53">
        <v>0</v>
      </c>
      <c r="L264" s="53">
        <v>0</v>
      </c>
      <c r="M264" s="53">
        <v>1000000</v>
      </c>
      <c r="N264" s="75">
        <f>VLOOKUP(P264,'CODIGOS RENTISTICOS'!$A$2:E1304,2,FALSE)</f>
        <v>11100000</v>
      </c>
      <c r="O264" s="75">
        <f>VLOOKUP(P264,'CODIGOS RENTISTICOS'!$A$2:F3471,3,FALSE)</f>
        <v>150101</v>
      </c>
      <c r="P264" s="61">
        <v>121275</v>
      </c>
      <c r="Q264" s="53">
        <v>1000000</v>
      </c>
      <c r="R264" s="61"/>
      <c r="S264" s="14"/>
    </row>
    <row r="265" spans="1:19" x14ac:dyDescent="0.2">
      <c r="A265" s="12">
        <v>50000249</v>
      </c>
      <c r="B265" s="12">
        <v>1387254</v>
      </c>
      <c r="C265" s="12" t="s">
        <v>42</v>
      </c>
      <c r="D265" s="12">
        <v>94366321</v>
      </c>
      <c r="E265" s="56">
        <v>37474</v>
      </c>
      <c r="F265" s="12">
        <v>3352046</v>
      </c>
      <c r="G265" s="12">
        <v>0</v>
      </c>
      <c r="H265" s="12">
        <v>0</v>
      </c>
      <c r="J265" s="53">
        <v>5000</v>
      </c>
      <c r="K265" s="53">
        <v>0</v>
      </c>
      <c r="L265" s="53">
        <v>0</v>
      </c>
      <c r="M265" s="53">
        <v>5000</v>
      </c>
      <c r="N265" s="75">
        <f>VLOOKUP(P265,'CODIGOS RENTISTICOS'!$A$2:E1305,2,FALSE)</f>
        <v>825000000</v>
      </c>
      <c r="O265" s="75">
        <f>VLOOKUP(P265,'CODIGOS RENTISTICOS'!$A$2:F3472,3,FALSE)</f>
        <v>150109</v>
      </c>
      <c r="P265" s="61">
        <v>121245</v>
      </c>
      <c r="Q265" s="53">
        <v>5000</v>
      </c>
      <c r="R265" s="61"/>
      <c r="S265" s="14"/>
    </row>
    <row r="266" spans="1:19" x14ac:dyDescent="0.2">
      <c r="A266" s="12">
        <v>50000249</v>
      </c>
      <c r="B266" s="12">
        <v>193803</v>
      </c>
      <c r="C266" s="12" t="s">
        <v>285</v>
      </c>
      <c r="D266" s="12">
        <v>4894306</v>
      </c>
      <c r="E266" s="56">
        <v>37474</v>
      </c>
      <c r="F266" s="12">
        <v>7844770</v>
      </c>
      <c r="G266" s="12">
        <v>0</v>
      </c>
      <c r="H266" s="12">
        <v>0</v>
      </c>
      <c r="J266" s="53">
        <v>5000</v>
      </c>
      <c r="K266" s="53">
        <v>0</v>
      </c>
      <c r="L266" s="53">
        <v>0</v>
      </c>
      <c r="M266" s="53">
        <v>5000</v>
      </c>
      <c r="N266" s="75">
        <f>VLOOKUP(P266,'CODIGOS RENTISTICOS'!$A$2:E1306,2,FALSE)</f>
        <v>825000000</v>
      </c>
      <c r="O266" s="75">
        <f>VLOOKUP(P266,'CODIGOS RENTISTICOS'!$A$2:F3473,3,FALSE)</f>
        <v>150109</v>
      </c>
      <c r="P266" s="61">
        <v>121245</v>
      </c>
      <c r="Q266" s="53">
        <v>5000</v>
      </c>
      <c r="R266" s="61"/>
      <c r="S266" s="14"/>
    </row>
    <row r="267" spans="1:19" x14ac:dyDescent="0.2">
      <c r="A267" s="12">
        <v>50000249</v>
      </c>
      <c r="B267" s="12">
        <v>1367062</v>
      </c>
      <c r="C267" s="12" t="s">
        <v>297</v>
      </c>
      <c r="D267" s="12">
        <v>8901170304</v>
      </c>
      <c r="E267" s="56">
        <v>37474</v>
      </c>
      <c r="F267" s="12">
        <v>3445515</v>
      </c>
      <c r="G267" s="12">
        <v>0</v>
      </c>
      <c r="H267" s="12">
        <v>0</v>
      </c>
      <c r="J267" s="53">
        <v>1000000</v>
      </c>
      <c r="K267" s="53">
        <v>0</v>
      </c>
      <c r="L267" s="53">
        <v>0</v>
      </c>
      <c r="M267" s="53">
        <v>1000000</v>
      </c>
      <c r="N267" s="75">
        <f>VLOOKUP(P267,'CODIGOS RENTISTICOS'!$A$2:E1307,2,FALSE)</f>
        <v>10900000</v>
      </c>
      <c r="O267" s="75">
        <f>VLOOKUP(P267,'CODIGOS RENTISTICOS'!$A$2:F3474,3,FALSE)</f>
        <v>170101</v>
      </c>
      <c r="P267" s="61">
        <v>121255</v>
      </c>
      <c r="Q267" s="53">
        <v>1000000</v>
      </c>
      <c r="R267" s="61"/>
      <c r="S267" s="14"/>
    </row>
    <row r="268" spans="1:19" x14ac:dyDescent="0.2">
      <c r="A268" s="12">
        <v>50000249</v>
      </c>
      <c r="B268" s="12">
        <v>3482550</v>
      </c>
      <c r="C268" s="12" t="s">
        <v>285</v>
      </c>
      <c r="D268" s="12">
        <v>4661556</v>
      </c>
      <c r="E268" s="56">
        <v>37474</v>
      </c>
      <c r="F268" s="12">
        <v>5713267</v>
      </c>
      <c r="G268" s="12">
        <v>0</v>
      </c>
      <c r="H268" s="12">
        <v>0</v>
      </c>
      <c r="J268" s="53">
        <v>7000</v>
      </c>
      <c r="K268" s="53">
        <v>0</v>
      </c>
      <c r="L268" s="53">
        <v>0</v>
      </c>
      <c r="M268" s="53">
        <v>7000</v>
      </c>
      <c r="N268" s="75">
        <f>VLOOKUP(P268,'CODIGOS RENTISTICOS'!$A$2:E1308,2,FALSE)</f>
        <v>825000000</v>
      </c>
      <c r="O268" s="75">
        <f>VLOOKUP(P268,'CODIGOS RENTISTICOS'!$A$2:F3475,3,FALSE)</f>
        <v>150109</v>
      </c>
      <c r="P268" s="61">
        <v>121245</v>
      </c>
      <c r="Q268" s="53">
        <v>7000</v>
      </c>
      <c r="R268" s="61"/>
      <c r="S268" s="14"/>
    </row>
    <row r="269" spans="1:19" x14ac:dyDescent="0.2">
      <c r="A269" s="12">
        <v>50000249</v>
      </c>
      <c r="B269" s="12">
        <v>1156703</v>
      </c>
      <c r="C269" s="12" t="s">
        <v>285</v>
      </c>
      <c r="D269" s="12">
        <v>9510305</v>
      </c>
      <c r="E269" s="56">
        <v>37476</v>
      </c>
      <c r="F269" s="12">
        <v>2891128</v>
      </c>
      <c r="G269" s="12">
        <v>0</v>
      </c>
      <c r="H269" s="12">
        <v>0</v>
      </c>
      <c r="J269" s="53">
        <v>94500</v>
      </c>
      <c r="K269" s="53">
        <v>0</v>
      </c>
      <c r="L269" s="53">
        <v>0</v>
      </c>
      <c r="M269" s="53">
        <v>94500</v>
      </c>
      <c r="N269" s="75">
        <f>VLOOKUP(P269,'CODIGOS RENTISTICOS'!$A$2:E1309,2,FALSE)</f>
        <v>910300000</v>
      </c>
      <c r="O269" s="75">
        <f>VLOOKUP(P269,'CODIGOS RENTISTICOS'!$A$2:F3476,3,FALSE)</f>
        <v>130113</v>
      </c>
      <c r="P269" s="61">
        <v>121235</v>
      </c>
      <c r="Q269" s="53">
        <v>94500</v>
      </c>
      <c r="R269" s="61"/>
      <c r="S269" s="14"/>
    </row>
    <row r="270" spans="1:19" x14ac:dyDescent="0.2">
      <c r="A270" s="12">
        <v>50000249</v>
      </c>
      <c r="B270" s="12">
        <v>1138615</v>
      </c>
      <c r="C270" s="12" t="s">
        <v>285</v>
      </c>
      <c r="D270" s="12">
        <v>8605305338</v>
      </c>
      <c r="E270" s="56">
        <v>37476</v>
      </c>
      <c r="F270" s="12">
        <v>6100003</v>
      </c>
      <c r="G270" s="12">
        <v>0</v>
      </c>
      <c r="H270" s="12">
        <v>0</v>
      </c>
      <c r="J270" s="53">
        <v>43000</v>
      </c>
      <c r="K270" s="53">
        <v>0</v>
      </c>
      <c r="L270" s="53">
        <v>0</v>
      </c>
      <c r="M270" s="53">
        <v>43000</v>
      </c>
      <c r="N270" s="75">
        <f>VLOOKUP(P270,'CODIGOS RENTISTICOS'!$A$2:E1310,2,FALSE)</f>
        <v>825000000</v>
      </c>
      <c r="O270" s="75">
        <f>VLOOKUP(P270,'CODIGOS RENTISTICOS'!$A$2:F3477,3,FALSE)</f>
        <v>150109</v>
      </c>
      <c r="P270" s="61">
        <v>121245</v>
      </c>
      <c r="Q270" s="53">
        <v>43000</v>
      </c>
      <c r="R270" s="61"/>
      <c r="S270" s="14"/>
    </row>
    <row r="271" spans="1:19" x14ac:dyDescent="0.2">
      <c r="A271" s="12">
        <v>50000249</v>
      </c>
      <c r="B271" s="12">
        <v>3264992</v>
      </c>
      <c r="C271" s="12" t="s">
        <v>285</v>
      </c>
      <c r="D271" s="12">
        <v>8002029099</v>
      </c>
      <c r="E271" s="56">
        <v>37476</v>
      </c>
      <c r="F271" s="12">
        <v>5332208</v>
      </c>
      <c r="G271" s="12">
        <v>0</v>
      </c>
      <c r="H271" s="12">
        <v>0</v>
      </c>
      <c r="J271" s="53">
        <v>5000</v>
      </c>
      <c r="K271" s="53">
        <v>0</v>
      </c>
      <c r="L271" s="53">
        <v>0</v>
      </c>
      <c r="M271" s="53">
        <v>5000</v>
      </c>
      <c r="N271" s="75">
        <f>VLOOKUP(P271,'CODIGOS RENTISTICOS'!$A$2:E1311,2,FALSE)</f>
        <v>825000000</v>
      </c>
      <c r="O271" s="75">
        <f>VLOOKUP(P271,'CODIGOS RENTISTICOS'!$A$2:F3478,3,FALSE)</f>
        <v>150109</v>
      </c>
      <c r="P271" s="61">
        <v>121245</v>
      </c>
      <c r="Q271" s="53">
        <v>5000</v>
      </c>
      <c r="R271" s="61"/>
      <c r="S271" s="14"/>
    </row>
    <row r="272" spans="1:19" x14ac:dyDescent="0.2">
      <c r="A272" s="12">
        <v>50000249</v>
      </c>
      <c r="B272" s="12">
        <v>1343010</v>
      </c>
      <c r="C272" s="12" t="s">
        <v>285</v>
      </c>
      <c r="D272" s="12">
        <v>32856608</v>
      </c>
      <c r="E272" s="56">
        <v>37476</v>
      </c>
      <c r="F272" s="12">
        <v>2909629</v>
      </c>
      <c r="G272" s="12">
        <v>0</v>
      </c>
      <c r="H272" s="12">
        <v>0</v>
      </c>
      <c r="J272" s="53">
        <v>2574</v>
      </c>
      <c r="K272" s="53">
        <v>0</v>
      </c>
      <c r="L272" s="53">
        <v>0</v>
      </c>
      <c r="M272" s="53">
        <v>2574</v>
      </c>
      <c r="N272" s="75">
        <f>VLOOKUP(P272,'CODIGOS RENTISTICOS'!$A$2:E1312,2,FALSE)</f>
        <v>96400000</v>
      </c>
      <c r="O272" s="75">
        <f>VLOOKUP(P272,'CODIGOS RENTISTICOS'!$A$2:F3479,3,FALSE)</f>
        <v>370101</v>
      </c>
      <c r="P272" s="61">
        <v>121280</v>
      </c>
      <c r="Q272" s="53">
        <v>2574</v>
      </c>
      <c r="R272" s="61"/>
      <c r="S272" s="14"/>
    </row>
    <row r="273" spans="1:19" x14ac:dyDescent="0.2">
      <c r="A273" s="12">
        <v>50000249</v>
      </c>
      <c r="B273" s="12">
        <v>3015264</v>
      </c>
      <c r="C273" s="12" t="s">
        <v>285</v>
      </c>
      <c r="D273" s="12">
        <v>8001829489</v>
      </c>
      <c r="E273" s="56">
        <v>37476</v>
      </c>
      <c r="F273" s="12">
        <v>3410101</v>
      </c>
      <c r="G273" s="12">
        <v>0</v>
      </c>
      <c r="H273" s="12">
        <v>1</v>
      </c>
      <c r="J273" s="53">
        <v>0</v>
      </c>
      <c r="K273" s="53">
        <v>0</v>
      </c>
      <c r="L273" s="53">
        <v>538800</v>
      </c>
      <c r="M273" s="53">
        <v>538800</v>
      </c>
      <c r="N273" s="75">
        <f>VLOOKUP(P273,'CODIGOS RENTISTICOS'!$A$2:E1313,2,FALSE)</f>
        <v>10900000</v>
      </c>
      <c r="O273" s="75">
        <f>VLOOKUP(P273,'CODIGOS RENTISTICOS'!$A$2:F3480,3,FALSE)</f>
        <v>170101</v>
      </c>
      <c r="P273" s="61">
        <v>121255</v>
      </c>
      <c r="Q273" s="53">
        <v>538800</v>
      </c>
      <c r="R273" s="61"/>
      <c r="S273" s="14"/>
    </row>
    <row r="274" spans="1:19" x14ac:dyDescent="0.2">
      <c r="A274" s="12">
        <v>50000249</v>
      </c>
      <c r="B274" s="12">
        <v>3015266</v>
      </c>
      <c r="C274" s="12" t="s">
        <v>285</v>
      </c>
      <c r="D274" s="12">
        <v>8001829489</v>
      </c>
      <c r="E274" s="56">
        <v>37476</v>
      </c>
      <c r="F274" s="12">
        <v>3410101</v>
      </c>
      <c r="G274" s="12">
        <v>0</v>
      </c>
      <c r="H274" s="12">
        <v>1</v>
      </c>
      <c r="J274" s="53">
        <v>0</v>
      </c>
      <c r="K274" s="53">
        <v>0</v>
      </c>
      <c r="L274" s="53">
        <v>4168040</v>
      </c>
      <c r="M274" s="53">
        <v>4168040</v>
      </c>
      <c r="N274" s="75">
        <f>VLOOKUP(P274,'CODIGOS RENTISTICOS'!$A$2:E1314,2,FALSE)</f>
        <v>10900000</v>
      </c>
      <c r="O274" s="75">
        <f>VLOOKUP(P274,'CODIGOS RENTISTICOS'!$A$2:F3481,3,FALSE)</f>
        <v>170101</v>
      </c>
      <c r="P274" s="61">
        <v>121255</v>
      </c>
      <c r="Q274" s="53">
        <v>4168040</v>
      </c>
      <c r="R274" s="61"/>
      <c r="S274" s="14"/>
    </row>
    <row r="275" spans="1:19" x14ac:dyDescent="0.2">
      <c r="A275" s="12">
        <v>50000249</v>
      </c>
      <c r="B275" s="12">
        <v>1169465</v>
      </c>
      <c r="C275" s="12" t="s">
        <v>285</v>
      </c>
      <c r="D275" s="12">
        <v>8600019428</v>
      </c>
      <c r="E275" s="56">
        <v>37476</v>
      </c>
      <c r="F275" s="12">
        <v>0</v>
      </c>
      <c r="G275" s="12">
        <v>0</v>
      </c>
      <c r="H275" s="12">
        <v>0</v>
      </c>
      <c r="J275" s="53">
        <v>40000</v>
      </c>
      <c r="K275" s="53">
        <v>0</v>
      </c>
      <c r="L275" s="53">
        <v>0</v>
      </c>
      <c r="M275" s="53">
        <v>40000</v>
      </c>
      <c r="N275" s="75">
        <f>VLOOKUP(P275,'CODIGOS RENTISTICOS'!$A$2:E1315,2,FALSE)</f>
        <v>825000000</v>
      </c>
      <c r="O275" s="75">
        <f>VLOOKUP(P275,'CODIGOS RENTISTICOS'!$A$2:F3482,3,FALSE)</f>
        <v>150109</v>
      </c>
      <c r="P275" s="61">
        <v>121245</v>
      </c>
      <c r="Q275" s="53">
        <v>40000</v>
      </c>
      <c r="R275" s="61"/>
      <c r="S275" s="14"/>
    </row>
    <row r="276" spans="1:19" x14ac:dyDescent="0.2">
      <c r="A276" s="12">
        <v>50000249</v>
      </c>
      <c r="B276" s="12">
        <v>911417</v>
      </c>
      <c r="C276" s="12" t="s">
        <v>285</v>
      </c>
      <c r="D276" s="12">
        <v>8600076477</v>
      </c>
      <c r="E276" s="56">
        <v>37476</v>
      </c>
      <c r="F276" s="12">
        <v>3485600</v>
      </c>
      <c r="G276" s="12">
        <v>0</v>
      </c>
      <c r="H276" s="12">
        <v>1</v>
      </c>
      <c r="J276" s="53">
        <v>0</v>
      </c>
      <c r="K276" s="53">
        <v>0</v>
      </c>
      <c r="L276" s="53">
        <v>1545000</v>
      </c>
      <c r="M276" s="53">
        <v>1545000</v>
      </c>
      <c r="N276" s="75">
        <f>VLOOKUP(P276,'CODIGOS RENTISTICOS'!$A$2:E1316,2,FALSE)</f>
        <v>12800000</v>
      </c>
      <c r="O276" s="75">
        <f>VLOOKUP(P276,'CODIGOS RENTISTICOS'!$A$2:F3483,3,FALSE)</f>
        <v>350103</v>
      </c>
      <c r="P276" s="61">
        <v>500503</v>
      </c>
      <c r="Q276" s="53">
        <v>1545000</v>
      </c>
      <c r="R276" s="61"/>
      <c r="S276" s="14"/>
    </row>
    <row r="277" spans="1:19" x14ac:dyDescent="0.2">
      <c r="A277" s="12">
        <v>50000249</v>
      </c>
      <c r="B277" s="12">
        <v>911978</v>
      </c>
      <c r="C277" s="12" t="s">
        <v>285</v>
      </c>
      <c r="D277" s="12">
        <v>417707396</v>
      </c>
      <c r="E277" s="56">
        <v>37476</v>
      </c>
      <c r="F277" s="12">
        <v>3363600</v>
      </c>
      <c r="G277" s="12">
        <v>0</v>
      </c>
      <c r="H277" s="12">
        <v>0</v>
      </c>
      <c r="J277" s="53">
        <v>309000</v>
      </c>
      <c r="K277" s="53">
        <v>0</v>
      </c>
      <c r="L277" s="53">
        <v>0</v>
      </c>
      <c r="M277" s="53">
        <v>309000</v>
      </c>
      <c r="N277" s="75">
        <f>VLOOKUP(P277,'CODIGOS RENTISTICOS'!$A$2:E1317,2,FALSE)</f>
        <v>96200000</v>
      </c>
      <c r="O277" s="75">
        <f>VLOOKUP(P277,'CODIGOS RENTISTICOS'!$A$2:F3484,3,FALSE)</f>
        <v>350101</v>
      </c>
      <c r="P277" s="61">
        <v>121230</v>
      </c>
      <c r="Q277" s="53">
        <v>309000</v>
      </c>
      <c r="R277" s="61"/>
      <c r="S277" s="14"/>
    </row>
    <row r="278" spans="1:19" x14ac:dyDescent="0.2">
      <c r="A278" s="12">
        <v>50000249</v>
      </c>
      <c r="B278" s="12">
        <v>956726</v>
      </c>
      <c r="C278" s="12" t="s">
        <v>285</v>
      </c>
      <c r="D278" s="12">
        <v>8001850392</v>
      </c>
      <c r="E278" s="56">
        <v>37476</v>
      </c>
      <c r="F278" s="12">
        <v>2179277</v>
      </c>
      <c r="G278" s="12">
        <v>0</v>
      </c>
      <c r="H278" s="12">
        <v>0</v>
      </c>
      <c r="J278" s="53">
        <v>7000</v>
      </c>
      <c r="K278" s="53">
        <v>0</v>
      </c>
      <c r="L278" s="53">
        <v>0</v>
      </c>
      <c r="M278" s="53">
        <v>7000</v>
      </c>
      <c r="N278" s="75">
        <f>VLOOKUP(P278,'CODIGOS RENTISTICOS'!$A$2:E1318,2,FALSE)</f>
        <v>825000000</v>
      </c>
      <c r="O278" s="75">
        <f>VLOOKUP(P278,'CODIGOS RENTISTICOS'!$A$2:F3485,3,FALSE)</f>
        <v>150109</v>
      </c>
      <c r="P278" s="61">
        <v>121245</v>
      </c>
      <c r="Q278" s="53">
        <v>7000</v>
      </c>
      <c r="R278" s="61"/>
      <c r="S278" s="14"/>
    </row>
    <row r="279" spans="1:19" x14ac:dyDescent="0.2">
      <c r="A279" s="12">
        <v>50000249</v>
      </c>
      <c r="B279" s="12">
        <v>956727</v>
      </c>
      <c r="C279" s="12" t="s">
        <v>285</v>
      </c>
      <c r="D279" s="12">
        <v>8001850392</v>
      </c>
      <c r="E279" s="56">
        <v>37476</v>
      </c>
      <c r="F279" s="12">
        <v>2179277</v>
      </c>
      <c r="G279" s="12">
        <v>0</v>
      </c>
      <c r="H279" s="12">
        <v>0</v>
      </c>
      <c r="J279" s="53">
        <v>5000</v>
      </c>
      <c r="K279" s="53">
        <v>0</v>
      </c>
      <c r="L279" s="53">
        <v>0</v>
      </c>
      <c r="M279" s="53">
        <v>5000</v>
      </c>
      <c r="N279" s="75">
        <f>VLOOKUP(P279,'CODIGOS RENTISTICOS'!$A$2:E1319,2,FALSE)</f>
        <v>825000000</v>
      </c>
      <c r="O279" s="75">
        <f>VLOOKUP(P279,'CODIGOS RENTISTICOS'!$A$2:F3486,3,FALSE)</f>
        <v>150109</v>
      </c>
      <c r="P279" s="61">
        <v>121245</v>
      </c>
      <c r="Q279" s="53">
        <v>5000</v>
      </c>
      <c r="R279" s="61"/>
      <c r="S279" s="14"/>
    </row>
    <row r="280" spans="1:19" x14ac:dyDescent="0.2">
      <c r="A280" s="12">
        <v>50000249</v>
      </c>
      <c r="B280" s="12">
        <v>958895</v>
      </c>
      <c r="C280" s="12" t="s">
        <v>285</v>
      </c>
      <c r="D280" s="12">
        <v>8300344999</v>
      </c>
      <c r="E280" s="56">
        <v>37476</v>
      </c>
      <c r="F280" s="12">
        <v>3461413</v>
      </c>
      <c r="G280" s="12">
        <v>0</v>
      </c>
      <c r="H280" s="12">
        <v>0</v>
      </c>
      <c r="J280" s="53">
        <v>7000</v>
      </c>
      <c r="K280" s="53">
        <v>0</v>
      </c>
      <c r="L280" s="53">
        <v>0</v>
      </c>
      <c r="M280" s="53">
        <v>7000</v>
      </c>
      <c r="N280" s="75">
        <f>VLOOKUP(P280,'CODIGOS RENTISTICOS'!$A$2:E1320,2,FALSE)</f>
        <v>825000000</v>
      </c>
      <c r="O280" s="75">
        <f>VLOOKUP(P280,'CODIGOS RENTISTICOS'!$A$2:F3487,3,FALSE)</f>
        <v>150109</v>
      </c>
      <c r="P280" s="61">
        <v>121245</v>
      </c>
      <c r="Q280" s="53">
        <v>7000</v>
      </c>
      <c r="R280" s="61"/>
      <c r="S280" s="14"/>
    </row>
    <row r="281" spans="1:19" x14ac:dyDescent="0.2">
      <c r="A281" s="12">
        <v>50000249</v>
      </c>
      <c r="B281" s="12">
        <v>3032177</v>
      </c>
      <c r="C281" s="12" t="s">
        <v>285</v>
      </c>
      <c r="D281" s="12">
        <v>79281089</v>
      </c>
      <c r="E281" s="56">
        <v>37476</v>
      </c>
      <c r="F281" s="12">
        <v>3268600</v>
      </c>
      <c r="G281" s="12">
        <v>0</v>
      </c>
      <c r="H281" s="12">
        <v>0</v>
      </c>
      <c r="J281" s="53">
        <v>5000</v>
      </c>
      <c r="K281" s="53">
        <v>0</v>
      </c>
      <c r="L281" s="53">
        <v>0</v>
      </c>
      <c r="M281" s="53">
        <v>5000</v>
      </c>
      <c r="N281" s="75">
        <f>VLOOKUP(P281,'CODIGOS RENTISTICOS'!$A$2:E1321,2,FALSE)</f>
        <v>825000000</v>
      </c>
      <c r="O281" s="75">
        <f>VLOOKUP(P281,'CODIGOS RENTISTICOS'!$A$2:F3488,3,FALSE)</f>
        <v>150109</v>
      </c>
      <c r="P281" s="61">
        <v>121245</v>
      </c>
      <c r="Q281" s="53">
        <v>5000</v>
      </c>
      <c r="R281" s="61"/>
      <c r="S281" s="14"/>
    </row>
    <row r="282" spans="1:19" x14ac:dyDescent="0.2">
      <c r="A282" s="12">
        <v>50000249</v>
      </c>
      <c r="B282" s="12">
        <v>1187252</v>
      </c>
      <c r="C282" s="12" t="s">
        <v>285</v>
      </c>
      <c r="D282" s="12">
        <v>13925796</v>
      </c>
      <c r="E282" s="56">
        <v>37476</v>
      </c>
      <c r="F282" s="12">
        <v>7624158</v>
      </c>
      <c r="G282" s="12">
        <v>0</v>
      </c>
      <c r="H282" s="12">
        <v>0</v>
      </c>
      <c r="J282" s="53">
        <v>5000</v>
      </c>
      <c r="K282" s="53">
        <v>0</v>
      </c>
      <c r="L282" s="53">
        <v>0</v>
      </c>
      <c r="M282" s="53">
        <v>5000</v>
      </c>
      <c r="N282" s="75">
        <f>VLOOKUP(P282,'CODIGOS RENTISTICOS'!$A$2:E1322,2,FALSE)</f>
        <v>825000000</v>
      </c>
      <c r="O282" s="75">
        <f>VLOOKUP(P282,'CODIGOS RENTISTICOS'!$A$2:F3489,3,FALSE)</f>
        <v>150109</v>
      </c>
      <c r="P282" s="61">
        <v>5041</v>
      </c>
      <c r="Q282" s="53">
        <v>5000</v>
      </c>
      <c r="R282" s="61"/>
      <c r="S282" s="14"/>
    </row>
    <row r="283" spans="1:19" x14ac:dyDescent="0.2">
      <c r="A283" s="12">
        <v>50000249</v>
      </c>
      <c r="B283" s="12">
        <v>1376558</v>
      </c>
      <c r="C283" s="12" t="s">
        <v>285</v>
      </c>
      <c r="D283" s="12">
        <v>79400974</v>
      </c>
      <c r="E283" s="56">
        <v>37476</v>
      </c>
      <c r="F283" s="12">
        <v>3408069</v>
      </c>
      <c r="G283" s="12">
        <v>0</v>
      </c>
      <c r="H283" s="12">
        <v>0</v>
      </c>
      <c r="J283" s="53">
        <v>299850</v>
      </c>
      <c r="K283" s="53">
        <v>0</v>
      </c>
      <c r="L283" s="53">
        <v>0</v>
      </c>
      <c r="M283" s="53">
        <v>299850</v>
      </c>
      <c r="N283" s="75">
        <f>VLOOKUP(P283,'CODIGOS RENTISTICOS'!$A$2:E1323,2,FALSE)</f>
        <v>11800000</v>
      </c>
      <c r="O283" s="75">
        <f>VLOOKUP(P283,'CODIGOS RENTISTICOS'!$A$2:F3490,3,FALSE)</f>
        <v>240101</v>
      </c>
      <c r="P283" s="61">
        <v>121265</v>
      </c>
      <c r="Q283" s="53">
        <v>299850</v>
      </c>
      <c r="R283" s="61"/>
      <c r="S283" s="14"/>
    </row>
    <row r="284" spans="1:19" x14ac:dyDescent="0.2">
      <c r="A284" s="12">
        <v>50000249</v>
      </c>
      <c r="B284" s="12">
        <v>1376635</v>
      </c>
      <c r="C284" s="12" t="s">
        <v>285</v>
      </c>
      <c r="D284" s="12">
        <v>79400924</v>
      </c>
      <c r="E284" s="56">
        <v>37476</v>
      </c>
      <c r="F284" s="12">
        <v>0</v>
      </c>
      <c r="G284" s="12">
        <v>0</v>
      </c>
      <c r="H284" s="12">
        <v>0</v>
      </c>
      <c r="J284" s="53">
        <v>250000</v>
      </c>
      <c r="K284" s="53">
        <v>0</v>
      </c>
      <c r="L284" s="53">
        <v>0</v>
      </c>
      <c r="M284" s="53">
        <v>250000</v>
      </c>
      <c r="N284" s="75">
        <f>VLOOKUP(P284,'CODIGOS RENTISTICOS'!$A$2:E1324,2,FALSE)</f>
        <v>11800000</v>
      </c>
      <c r="O284" s="75">
        <f>VLOOKUP(P284,'CODIGOS RENTISTICOS'!$A$2:F3491,3,FALSE)</f>
        <v>240101</v>
      </c>
      <c r="P284" s="61">
        <v>121265</v>
      </c>
      <c r="Q284" s="53">
        <v>250000</v>
      </c>
      <c r="R284" s="61"/>
      <c r="S284" s="14"/>
    </row>
    <row r="285" spans="1:19" x14ac:dyDescent="0.2">
      <c r="A285" s="12">
        <v>50000249</v>
      </c>
      <c r="B285" s="12">
        <v>954671</v>
      </c>
      <c r="C285" s="12" t="s">
        <v>285</v>
      </c>
      <c r="D285" s="12">
        <v>8001541169</v>
      </c>
      <c r="E285" s="56">
        <v>37476</v>
      </c>
      <c r="F285" s="12">
        <v>2311341</v>
      </c>
      <c r="G285" s="12">
        <v>0</v>
      </c>
      <c r="H285" s="12">
        <v>0</v>
      </c>
      <c r="J285" s="53">
        <v>79000</v>
      </c>
      <c r="K285" s="53">
        <v>0</v>
      </c>
      <c r="L285" s="53">
        <v>0</v>
      </c>
      <c r="M285" s="53">
        <v>79000</v>
      </c>
      <c r="N285" s="75">
        <f>VLOOKUP(P285,'CODIGOS RENTISTICOS'!$A$2:E1325,2,FALSE)</f>
        <v>825000000</v>
      </c>
      <c r="O285" s="75">
        <f>VLOOKUP(P285,'CODIGOS RENTISTICOS'!$A$2:F3492,3,FALSE)</f>
        <v>150109</v>
      </c>
      <c r="P285" s="61">
        <v>121245</v>
      </c>
      <c r="Q285" s="53">
        <v>79000</v>
      </c>
      <c r="R285" s="61"/>
      <c r="S285" s="14"/>
    </row>
    <row r="286" spans="1:19" x14ac:dyDescent="0.2">
      <c r="A286" s="12">
        <v>50000249</v>
      </c>
      <c r="B286" s="12">
        <v>1378283</v>
      </c>
      <c r="C286" s="12" t="s">
        <v>285</v>
      </c>
      <c r="D286" s="12">
        <v>52824580</v>
      </c>
      <c r="E286" s="56">
        <v>37476</v>
      </c>
      <c r="F286" s="12">
        <v>3492275</v>
      </c>
      <c r="G286" s="12">
        <v>0</v>
      </c>
      <c r="H286" s="12">
        <v>0</v>
      </c>
      <c r="J286" s="53">
        <v>58902</v>
      </c>
      <c r="K286" s="53">
        <v>0</v>
      </c>
      <c r="L286" s="53">
        <v>0</v>
      </c>
      <c r="M286" s="53">
        <v>58902</v>
      </c>
      <c r="N286" s="75">
        <f>VLOOKUP(P286,'CODIGOS RENTISTICOS'!$A$2:E1326,2,FALSE)</f>
        <v>96200000</v>
      </c>
      <c r="O286" s="75">
        <f>VLOOKUP(P286,'CODIGOS RENTISTICOS'!$A$2:F3493,3,FALSE)</f>
        <v>350101</v>
      </c>
      <c r="P286" s="61">
        <v>121240</v>
      </c>
      <c r="Q286" s="53">
        <v>58902</v>
      </c>
      <c r="R286" s="61"/>
      <c r="S286" s="14"/>
    </row>
    <row r="287" spans="1:19" x14ac:dyDescent="0.2">
      <c r="A287" s="12">
        <v>50000249</v>
      </c>
      <c r="B287" s="12">
        <v>3009301</v>
      </c>
      <c r="C287" s="12" t="s">
        <v>285</v>
      </c>
      <c r="D287" s="12">
        <v>8600437303</v>
      </c>
      <c r="E287" s="56">
        <v>37476</v>
      </c>
      <c r="F287" s="12">
        <v>4163262</v>
      </c>
      <c r="G287" s="12">
        <v>0</v>
      </c>
      <c r="H287" s="12">
        <v>0</v>
      </c>
      <c r="J287" s="53">
        <v>124000</v>
      </c>
      <c r="K287" s="53">
        <v>0</v>
      </c>
      <c r="L287" s="53">
        <v>0</v>
      </c>
      <c r="M287" s="53">
        <v>124000</v>
      </c>
      <c r="N287" s="75">
        <f>VLOOKUP(P287,'CODIGOS RENTISTICOS'!$A$2:E1327,2,FALSE)</f>
        <v>825000000</v>
      </c>
      <c r="O287" s="75">
        <f>VLOOKUP(P287,'CODIGOS RENTISTICOS'!$A$2:F3494,3,FALSE)</f>
        <v>150109</v>
      </c>
      <c r="P287" s="61">
        <v>121245</v>
      </c>
      <c r="Q287" s="53">
        <v>124000</v>
      </c>
      <c r="R287" s="61"/>
      <c r="S287" s="14"/>
    </row>
    <row r="288" spans="1:19" x14ac:dyDescent="0.2">
      <c r="A288" s="12">
        <v>50000249</v>
      </c>
      <c r="B288" s="12">
        <v>3011054</v>
      </c>
      <c r="C288" s="12" t="s">
        <v>285</v>
      </c>
      <c r="D288" s="12">
        <v>8903294385</v>
      </c>
      <c r="E288" s="56">
        <v>37476</v>
      </c>
      <c r="F288" s="12">
        <v>4178650</v>
      </c>
      <c r="G288" s="12">
        <v>0</v>
      </c>
      <c r="H288" s="12">
        <v>0</v>
      </c>
      <c r="J288" s="53">
        <v>40000</v>
      </c>
      <c r="K288" s="53">
        <v>0</v>
      </c>
      <c r="L288" s="53">
        <v>0</v>
      </c>
      <c r="M288" s="53">
        <v>40000</v>
      </c>
      <c r="N288" s="75">
        <f>VLOOKUP(P288,'CODIGOS RENTISTICOS'!$A$2:E1328,2,FALSE)</f>
        <v>825000000</v>
      </c>
      <c r="O288" s="75">
        <f>VLOOKUP(P288,'CODIGOS RENTISTICOS'!$A$2:F3495,3,FALSE)</f>
        <v>150109</v>
      </c>
      <c r="P288" s="61">
        <v>121245</v>
      </c>
      <c r="Q288" s="53">
        <v>40000</v>
      </c>
      <c r="R288" s="61"/>
      <c r="S288" s="14"/>
    </row>
    <row r="289" spans="1:19" x14ac:dyDescent="0.2">
      <c r="A289" s="12">
        <v>50000249</v>
      </c>
      <c r="B289" s="12">
        <v>3011751</v>
      </c>
      <c r="C289" s="12" t="s">
        <v>285</v>
      </c>
      <c r="D289" s="12">
        <v>75066699</v>
      </c>
      <c r="E289" s="56">
        <v>37476</v>
      </c>
      <c r="F289" s="12">
        <v>2405416</v>
      </c>
      <c r="G289" s="12">
        <v>0</v>
      </c>
      <c r="H289" s="12">
        <v>0</v>
      </c>
      <c r="J289" s="53">
        <v>7000</v>
      </c>
      <c r="K289" s="53">
        <v>0</v>
      </c>
      <c r="L289" s="53">
        <v>0</v>
      </c>
      <c r="M289" s="53">
        <v>7000</v>
      </c>
      <c r="N289" s="75">
        <f>VLOOKUP(P289,'CODIGOS RENTISTICOS'!$A$2:E1329,2,FALSE)</f>
        <v>825000000</v>
      </c>
      <c r="O289" s="75">
        <f>VLOOKUP(P289,'CODIGOS RENTISTICOS'!$A$2:F3496,3,FALSE)</f>
        <v>150109</v>
      </c>
      <c r="P289" s="61">
        <v>121245</v>
      </c>
      <c r="Q289" s="53">
        <v>7000</v>
      </c>
      <c r="R289" s="61"/>
      <c r="S289" s="14"/>
    </row>
    <row r="290" spans="1:19" x14ac:dyDescent="0.2">
      <c r="A290" s="12">
        <v>50000249</v>
      </c>
      <c r="B290" s="12">
        <v>3011885</v>
      </c>
      <c r="C290" s="12" t="s">
        <v>285</v>
      </c>
      <c r="D290" s="12">
        <v>19303878</v>
      </c>
      <c r="E290" s="56">
        <v>37476</v>
      </c>
      <c r="F290" s="12">
        <v>4189105</v>
      </c>
      <c r="G290" s="12">
        <v>0</v>
      </c>
      <c r="H290" s="12">
        <v>0</v>
      </c>
      <c r="J290" s="53">
        <v>618000</v>
      </c>
      <c r="K290" s="53">
        <v>0</v>
      </c>
      <c r="L290" s="53">
        <v>0</v>
      </c>
      <c r="M290" s="53">
        <v>618000</v>
      </c>
      <c r="N290" s="75">
        <f>VLOOKUP(P290,'CODIGOS RENTISTICOS'!$A$2:E1330,2,FALSE)</f>
        <v>825000000</v>
      </c>
      <c r="O290" s="75">
        <f>VLOOKUP(P290,'CODIGOS RENTISTICOS'!$A$2:F3497,3,FALSE)</f>
        <v>150109</v>
      </c>
      <c r="P290" s="61">
        <v>121245</v>
      </c>
      <c r="Q290" s="53">
        <v>618000</v>
      </c>
      <c r="R290" s="61"/>
      <c r="S290" s="14"/>
    </row>
    <row r="291" spans="1:19" x14ac:dyDescent="0.2">
      <c r="A291" s="12">
        <v>50000249</v>
      </c>
      <c r="B291" s="12">
        <v>3011964</v>
      </c>
      <c r="C291" s="12" t="s">
        <v>285</v>
      </c>
      <c r="D291" s="12">
        <v>8300178864</v>
      </c>
      <c r="E291" s="56">
        <v>37476</v>
      </c>
      <c r="F291" s="12">
        <v>6089201</v>
      </c>
      <c r="G291" s="12">
        <v>0</v>
      </c>
      <c r="H291" s="12">
        <v>0</v>
      </c>
      <c r="J291" s="53">
        <v>2000</v>
      </c>
      <c r="K291" s="53">
        <v>0</v>
      </c>
      <c r="L291" s="53">
        <v>0</v>
      </c>
      <c r="M291" s="53">
        <v>2000</v>
      </c>
      <c r="N291" s="75">
        <f>VLOOKUP(P291,'CODIGOS RENTISTICOS'!$A$2:E1331,2,FALSE)</f>
        <v>825000000</v>
      </c>
      <c r="O291" s="75">
        <f>VLOOKUP(P291,'CODIGOS RENTISTICOS'!$A$2:F3498,3,FALSE)</f>
        <v>150109</v>
      </c>
      <c r="P291" s="61">
        <v>121245</v>
      </c>
      <c r="Q291" s="53">
        <v>2000</v>
      </c>
      <c r="R291" s="61"/>
      <c r="S291" s="14"/>
    </row>
    <row r="292" spans="1:19" x14ac:dyDescent="0.2">
      <c r="A292" s="12">
        <v>50000249</v>
      </c>
      <c r="B292" s="12">
        <v>3012577</v>
      </c>
      <c r="C292" s="12" t="s">
        <v>285</v>
      </c>
      <c r="D292" s="12">
        <v>8300990497</v>
      </c>
      <c r="E292" s="56">
        <v>37476</v>
      </c>
      <c r="F292" s="12">
        <v>7774313</v>
      </c>
      <c r="G292" s="12">
        <v>0</v>
      </c>
      <c r="H292" s="12">
        <v>0</v>
      </c>
      <c r="J292" s="53">
        <v>618000</v>
      </c>
      <c r="K292" s="53">
        <v>0</v>
      </c>
      <c r="L292" s="53">
        <v>0</v>
      </c>
      <c r="M292" s="53">
        <v>618000</v>
      </c>
      <c r="N292" s="75">
        <f>VLOOKUP(P292,'CODIGOS RENTISTICOS'!$A$2:E1332,2,FALSE)</f>
        <v>825000000</v>
      </c>
      <c r="O292" s="75">
        <f>VLOOKUP(P292,'CODIGOS RENTISTICOS'!$A$2:F3499,3,FALSE)</f>
        <v>150109</v>
      </c>
      <c r="P292" s="61">
        <v>121245</v>
      </c>
      <c r="Q292" s="53">
        <v>618000</v>
      </c>
      <c r="R292" s="61"/>
      <c r="S292" s="14"/>
    </row>
    <row r="293" spans="1:19" x14ac:dyDescent="0.2">
      <c r="A293" s="12">
        <v>50000249</v>
      </c>
      <c r="B293" s="12">
        <v>3012584</v>
      </c>
      <c r="C293" s="12" t="s">
        <v>285</v>
      </c>
      <c r="D293" s="12">
        <v>15364370</v>
      </c>
      <c r="E293" s="56">
        <v>37476</v>
      </c>
      <c r="F293" s="12">
        <v>6133031</v>
      </c>
      <c r="G293" s="12">
        <v>0</v>
      </c>
      <c r="H293" s="12">
        <v>0</v>
      </c>
      <c r="J293" s="53">
        <v>14000</v>
      </c>
      <c r="K293" s="53">
        <v>0</v>
      </c>
      <c r="L293" s="53">
        <v>0</v>
      </c>
      <c r="M293" s="53">
        <v>14000</v>
      </c>
      <c r="N293" s="75">
        <f>VLOOKUP(P293,'CODIGOS RENTISTICOS'!$A$2:E1333,2,FALSE)</f>
        <v>825000000</v>
      </c>
      <c r="O293" s="75">
        <f>VLOOKUP(P293,'CODIGOS RENTISTICOS'!$A$2:F3500,3,FALSE)</f>
        <v>150109</v>
      </c>
      <c r="P293" s="61">
        <v>121245</v>
      </c>
      <c r="Q293" s="53">
        <v>14000</v>
      </c>
      <c r="R293" s="61"/>
      <c r="S293" s="14"/>
    </row>
    <row r="294" spans="1:19" x14ac:dyDescent="0.2">
      <c r="A294" s="12">
        <v>50000249</v>
      </c>
      <c r="B294" s="12">
        <v>1154692</v>
      </c>
      <c r="C294" s="12" t="s">
        <v>285</v>
      </c>
      <c r="D294" s="12">
        <v>8600467511</v>
      </c>
      <c r="E294" s="56">
        <v>37476</v>
      </c>
      <c r="F294" s="12">
        <v>2119084</v>
      </c>
      <c r="G294" s="12">
        <v>0</v>
      </c>
      <c r="H294" s="12">
        <v>0</v>
      </c>
      <c r="J294" s="53">
        <v>94000</v>
      </c>
      <c r="K294" s="53">
        <v>0</v>
      </c>
      <c r="L294" s="53">
        <v>0</v>
      </c>
      <c r="M294" s="53">
        <v>94000</v>
      </c>
      <c r="N294" s="75">
        <f>VLOOKUP(P294,'CODIGOS RENTISTICOS'!$A$2:E1334,2,FALSE)</f>
        <v>825000000</v>
      </c>
      <c r="O294" s="75">
        <f>VLOOKUP(P294,'CODIGOS RENTISTICOS'!$A$2:F3501,3,FALSE)</f>
        <v>150109</v>
      </c>
      <c r="P294" s="61">
        <v>5041</v>
      </c>
      <c r="Q294" s="53">
        <v>94000</v>
      </c>
      <c r="R294" s="61"/>
      <c r="S294" s="14"/>
    </row>
    <row r="295" spans="1:19" x14ac:dyDescent="0.2">
      <c r="A295" s="12">
        <v>50000249</v>
      </c>
      <c r="B295" s="12">
        <v>892462</v>
      </c>
      <c r="C295" s="12" t="s">
        <v>33</v>
      </c>
      <c r="D295" s="12">
        <v>98473127</v>
      </c>
      <c r="E295" s="56">
        <v>37476</v>
      </c>
      <c r="F295" s="12">
        <v>5435265</v>
      </c>
      <c r="G295" s="12">
        <v>0</v>
      </c>
      <c r="H295" s="12">
        <v>0</v>
      </c>
      <c r="J295" s="53">
        <v>309000</v>
      </c>
      <c r="K295" s="53">
        <v>0</v>
      </c>
      <c r="L295" s="53">
        <v>0</v>
      </c>
      <c r="M295" s="53">
        <v>309000</v>
      </c>
      <c r="N295" s="75">
        <f>VLOOKUP(P295,'CODIGOS RENTISTICOS'!$A$2:E1335,2,FALSE)</f>
        <v>11800000</v>
      </c>
      <c r="O295" s="75">
        <f>VLOOKUP(P295,'CODIGOS RENTISTICOS'!$A$2:F3502,3,FALSE)</f>
        <v>240101</v>
      </c>
      <c r="P295" s="61">
        <v>121265</v>
      </c>
      <c r="Q295" s="53">
        <v>309000</v>
      </c>
      <c r="R295" s="61"/>
      <c r="S295" s="14"/>
    </row>
    <row r="296" spans="1:19" x14ac:dyDescent="0.2">
      <c r="A296" s="12">
        <v>50000249</v>
      </c>
      <c r="B296" s="12">
        <v>892493</v>
      </c>
      <c r="C296" s="12" t="s">
        <v>33</v>
      </c>
      <c r="D296" s="12">
        <v>70900661</v>
      </c>
      <c r="E296" s="56">
        <v>37476</v>
      </c>
      <c r="F296" s="12">
        <v>5483250</v>
      </c>
      <c r="G296" s="12">
        <v>0</v>
      </c>
      <c r="H296" s="12">
        <v>0</v>
      </c>
      <c r="J296" s="53">
        <v>309000</v>
      </c>
      <c r="K296" s="53">
        <v>0</v>
      </c>
      <c r="L296" s="53">
        <v>0</v>
      </c>
      <c r="M296" s="53">
        <v>309000</v>
      </c>
      <c r="N296" s="75">
        <f>VLOOKUP(P296,'CODIGOS RENTISTICOS'!$A$2:E1336,2,FALSE)</f>
        <v>11800000</v>
      </c>
      <c r="O296" s="75">
        <f>VLOOKUP(P296,'CODIGOS RENTISTICOS'!$A$2:F3503,3,FALSE)</f>
        <v>240101</v>
      </c>
      <c r="P296" s="61">
        <v>121265</v>
      </c>
      <c r="Q296" s="53">
        <v>309000</v>
      </c>
      <c r="R296" s="61"/>
      <c r="S296" s="14"/>
    </row>
    <row r="297" spans="1:19" x14ac:dyDescent="0.2">
      <c r="A297" s="12">
        <v>50000249</v>
      </c>
      <c r="B297" s="12">
        <v>840605</v>
      </c>
      <c r="C297" s="12" t="s">
        <v>47</v>
      </c>
      <c r="D297" s="12">
        <v>15336667</v>
      </c>
      <c r="E297" s="56">
        <v>37476</v>
      </c>
      <c r="F297" s="12">
        <v>2852789</v>
      </c>
      <c r="G297" s="12">
        <v>0</v>
      </c>
      <c r="H297" s="12">
        <v>0</v>
      </c>
      <c r="J297" s="53">
        <v>7000</v>
      </c>
      <c r="K297" s="53">
        <v>0</v>
      </c>
      <c r="L297" s="53">
        <v>0</v>
      </c>
      <c r="M297" s="53">
        <v>7000</v>
      </c>
      <c r="N297" s="75">
        <f>VLOOKUP(P297,'CODIGOS RENTISTICOS'!$A$2:E1337,2,FALSE)</f>
        <v>825000000</v>
      </c>
      <c r="O297" s="75">
        <f>VLOOKUP(P297,'CODIGOS RENTISTICOS'!$A$2:F3504,3,FALSE)</f>
        <v>150109</v>
      </c>
      <c r="P297" s="61">
        <v>5041</v>
      </c>
      <c r="Q297" s="53">
        <v>7000</v>
      </c>
      <c r="R297" s="61"/>
      <c r="S297" s="14"/>
    </row>
    <row r="298" spans="1:19" x14ac:dyDescent="0.2">
      <c r="A298" s="12">
        <v>50000249</v>
      </c>
      <c r="B298" s="12">
        <v>926291</v>
      </c>
      <c r="C298" s="12" t="s">
        <v>33</v>
      </c>
      <c r="D298" s="12">
        <v>8909047132</v>
      </c>
      <c r="E298" s="56">
        <v>37476</v>
      </c>
      <c r="F298" s="12">
        <v>2656888</v>
      </c>
      <c r="G298" s="12">
        <v>0</v>
      </c>
      <c r="H298" s="12">
        <v>0</v>
      </c>
      <c r="J298" s="53">
        <v>42000</v>
      </c>
      <c r="K298" s="53">
        <v>0</v>
      </c>
      <c r="L298" s="53">
        <v>0</v>
      </c>
      <c r="M298" s="53">
        <v>42000</v>
      </c>
      <c r="N298" s="75">
        <f>VLOOKUP(P298,'CODIGOS RENTISTICOS'!$A$2:E1338,2,FALSE)</f>
        <v>825000000</v>
      </c>
      <c r="O298" s="75">
        <f>VLOOKUP(P298,'CODIGOS RENTISTICOS'!$A$2:F3505,3,FALSE)</f>
        <v>150109</v>
      </c>
      <c r="P298" s="61">
        <v>5041</v>
      </c>
      <c r="Q298" s="53">
        <v>42000</v>
      </c>
      <c r="R298" s="61"/>
      <c r="S298" s="14"/>
    </row>
    <row r="299" spans="1:19" x14ac:dyDescent="0.2">
      <c r="A299" s="12">
        <v>50000249</v>
      </c>
      <c r="B299" s="12">
        <v>546372</v>
      </c>
      <c r="C299" s="12" t="s">
        <v>118</v>
      </c>
      <c r="D299" s="12">
        <v>31952153</v>
      </c>
      <c r="E299" s="56">
        <v>37476</v>
      </c>
      <c r="F299" s="12">
        <v>8274038</v>
      </c>
      <c r="G299" s="12">
        <v>0</v>
      </c>
      <c r="H299" s="12">
        <v>0</v>
      </c>
      <c r="J299" s="53">
        <v>200000</v>
      </c>
      <c r="K299" s="53">
        <v>0</v>
      </c>
      <c r="L299" s="53">
        <v>0</v>
      </c>
      <c r="M299" s="53">
        <v>200000</v>
      </c>
      <c r="N299" s="75">
        <f>VLOOKUP(P299,'CODIGOS RENTISTICOS'!$A$2:E1339,2,FALSE)</f>
        <v>96200000</v>
      </c>
      <c r="O299" s="75">
        <f>VLOOKUP(P299,'CODIGOS RENTISTICOS'!$A$2:F3506,3,FALSE)</f>
        <v>350101</v>
      </c>
      <c r="P299" s="61">
        <v>121203</v>
      </c>
      <c r="Q299" s="53">
        <v>200000</v>
      </c>
      <c r="R299" s="61"/>
      <c r="S299" s="14"/>
    </row>
    <row r="300" spans="1:19" x14ac:dyDescent="0.2">
      <c r="A300" s="12">
        <v>50000249</v>
      </c>
      <c r="B300" s="12">
        <v>3959759</v>
      </c>
      <c r="C300" s="12" t="s">
        <v>297</v>
      </c>
      <c r="D300" s="12">
        <v>8020019047</v>
      </c>
      <c r="E300" s="56">
        <v>37476</v>
      </c>
      <c r="F300" s="12">
        <v>3403532</v>
      </c>
      <c r="G300" s="12">
        <v>0</v>
      </c>
      <c r="H300" s="12">
        <v>0</v>
      </c>
      <c r="J300" s="53">
        <v>7000</v>
      </c>
      <c r="K300" s="53">
        <v>0</v>
      </c>
      <c r="L300" s="53">
        <v>0</v>
      </c>
      <c r="M300" s="53">
        <v>7000</v>
      </c>
      <c r="N300" s="75">
        <f>VLOOKUP(P300,'CODIGOS RENTISTICOS'!$A$2:E1340,2,FALSE)</f>
        <v>825000000</v>
      </c>
      <c r="O300" s="75">
        <f>VLOOKUP(P300,'CODIGOS RENTISTICOS'!$A$2:F3507,3,FALSE)</f>
        <v>150109</v>
      </c>
      <c r="P300" s="61">
        <v>121245</v>
      </c>
      <c r="Q300" s="53">
        <v>7000</v>
      </c>
      <c r="R300" s="61"/>
      <c r="S300" s="14"/>
    </row>
    <row r="301" spans="1:19" x14ac:dyDescent="0.2">
      <c r="A301" s="12">
        <v>50000249</v>
      </c>
      <c r="B301" s="12">
        <v>826726</v>
      </c>
      <c r="C301" s="12" t="s">
        <v>289</v>
      </c>
      <c r="D301" s="12">
        <v>74859428</v>
      </c>
      <c r="E301" s="56">
        <v>37476</v>
      </c>
      <c r="F301" s="12">
        <v>6342927</v>
      </c>
      <c r="G301" s="12">
        <v>0</v>
      </c>
      <c r="H301" s="12">
        <v>0</v>
      </c>
      <c r="J301" s="53">
        <v>7000</v>
      </c>
      <c r="K301" s="53">
        <v>0</v>
      </c>
      <c r="L301" s="53">
        <v>0</v>
      </c>
      <c r="M301" s="53">
        <v>7000</v>
      </c>
      <c r="N301" s="75">
        <f>VLOOKUP(P301,'CODIGOS RENTISTICOS'!$A$2:E1341,2,FALSE)</f>
        <v>825000000</v>
      </c>
      <c r="O301" s="75">
        <f>VLOOKUP(P301,'CODIGOS RENTISTICOS'!$A$2:F3508,3,FALSE)</f>
        <v>150109</v>
      </c>
      <c r="P301" s="61">
        <v>121245</v>
      </c>
      <c r="Q301" s="53">
        <v>7000</v>
      </c>
      <c r="R301" s="61"/>
      <c r="S301" s="14"/>
    </row>
    <row r="302" spans="1:19" x14ac:dyDescent="0.2">
      <c r="A302" s="12">
        <v>50000249</v>
      </c>
      <c r="B302" s="12">
        <v>1119676</v>
      </c>
      <c r="C302" s="12" t="s">
        <v>291</v>
      </c>
      <c r="D302" s="12">
        <v>8170002594</v>
      </c>
      <c r="E302" s="56">
        <v>37476</v>
      </c>
      <c r="F302" s="12">
        <v>8232198</v>
      </c>
      <c r="G302" s="12">
        <v>0</v>
      </c>
      <c r="H302" s="12">
        <v>1</v>
      </c>
      <c r="J302" s="53">
        <v>0</v>
      </c>
      <c r="K302" s="53">
        <v>5765795</v>
      </c>
      <c r="L302" s="53">
        <v>0</v>
      </c>
      <c r="M302" s="53">
        <v>5765795</v>
      </c>
      <c r="N302" s="75">
        <f>VLOOKUP(P302,'CODIGOS RENTISTICOS'!$A$2:E1342,2,FALSE)</f>
        <v>96200000</v>
      </c>
      <c r="O302" s="75">
        <f>VLOOKUP(P302,'CODIGOS RENTISTICOS'!$A$2:F3509,3,FALSE)</f>
        <v>350101</v>
      </c>
      <c r="P302" s="61">
        <v>121203</v>
      </c>
      <c r="Q302" s="53">
        <v>5765795</v>
      </c>
      <c r="R302" s="61"/>
      <c r="S302" s="14"/>
    </row>
    <row r="303" spans="1:19" x14ac:dyDescent="0.2">
      <c r="A303" s="12">
        <v>50000249</v>
      </c>
      <c r="B303" s="12">
        <v>284054</v>
      </c>
      <c r="C303" s="12" t="s">
        <v>299</v>
      </c>
      <c r="D303" s="12">
        <v>20601262</v>
      </c>
      <c r="E303" s="56">
        <v>37476</v>
      </c>
      <c r="F303" s="12">
        <v>8323658</v>
      </c>
      <c r="G303" s="12">
        <v>0</v>
      </c>
      <c r="H303" s="12">
        <v>0</v>
      </c>
      <c r="J303" s="53">
        <v>3190</v>
      </c>
      <c r="K303" s="53">
        <v>0</v>
      </c>
      <c r="L303" s="53">
        <v>0</v>
      </c>
      <c r="M303" s="53">
        <v>3190</v>
      </c>
      <c r="N303" s="75">
        <f>VLOOKUP(P303,'CODIGOS RENTISTICOS'!$A$2:E1343,2,FALSE)</f>
        <v>96200000</v>
      </c>
      <c r="O303" s="75">
        <f>VLOOKUP(P303,'CODIGOS RENTISTICOS'!$A$2:F3510,3,FALSE)</f>
        <v>350101</v>
      </c>
      <c r="P303" s="61">
        <v>121203</v>
      </c>
      <c r="Q303" s="53">
        <v>3190</v>
      </c>
      <c r="R303" s="61"/>
      <c r="S303" s="14"/>
    </row>
    <row r="304" spans="1:19" x14ac:dyDescent="0.2">
      <c r="A304" s="12">
        <v>50000249</v>
      </c>
      <c r="B304" s="12">
        <v>284098</v>
      </c>
      <c r="C304" s="12" t="s">
        <v>299</v>
      </c>
      <c r="D304" s="12">
        <v>11314809</v>
      </c>
      <c r="E304" s="56">
        <v>37476</v>
      </c>
      <c r="F304" s="12">
        <v>8307043</v>
      </c>
      <c r="G304" s="12">
        <v>0</v>
      </c>
      <c r="H304" s="12">
        <v>0</v>
      </c>
      <c r="J304" s="53">
        <v>7000</v>
      </c>
      <c r="K304" s="53">
        <v>0</v>
      </c>
      <c r="L304" s="53">
        <v>0</v>
      </c>
      <c r="M304" s="53">
        <v>7000</v>
      </c>
      <c r="N304" s="75">
        <f>VLOOKUP(P304,'CODIGOS RENTISTICOS'!$A$2:E1344,2,FALSE)</f>
        <v>825000000</v>
      </c>
      <c r="O304" s="75">
        <f>VLOOKUP(P304,'CODIGOS RENTISTICOS'!$A$2:F3511,3,FALSE)</f>
        <v>150109</v>
      </c>
      <c r="P304" s="61">
        <v>121245</v>
      </c>
      <c r="Q304" s="53">
        <v>7000</v>
      </c>
      <c r="R304" s="61"/>
      <c r="S304" s="14"/>
    </row>
    <row r="305" spans="1:19" x14ac:dyDescent="0.2">
      <c r="A305" s="12">
        <v>50000249</v>
      </c>
      <c r="B305" s="12">
        <v>1161379</v>
      </c>
      <c r="C305" s="12" t="s">
        <v>299</v>
      </c>
      <c r="D305" s="12">
        <v>11300478</v>
      </c>
      <c r="E305" s="56">
        <v>37476</v>
      </c>
      <c r="F305" s="12">
        <v>8315243</v>
      </c>
      <c r="G305" s="12">
        <v>0</v>
      </c>
      <c r="H305" s="12">
        <v>0</v>
      </c>
      <c r="J305" s="53">
        <v>7000</v>
      </c>
      <c r="K305" s="53">
        <v>0</v>
      </c>
      <c r="L305" s="53">
        <v>0</v>
      </c>
      <c r="M305" s="53">
        <v>7000</v>
      </c>
      <c r="N305" s="75">
        <f>VLOOKUP(P305,'CODIGOS RENTISTICOS'!$A$2:E1345,2,FALSE)</f>
        <v>825000000</v>
      </c>
      <c r="O305" s="75">
        <f>VLOOKUP(P305,'CODIGOS RENTISTICOS'!$A$2:F3512,3,FALSE)</f>
        <v>150109</v>
      </c>
      <c r="P305" s="61">
        <v>121245</v>
      </c>
      <c r="Q305" s="53">
        <v>7000</v>
      </c>
      <c r="R305" s="61"/>
      <c r="S305" s="14"/>
    </row>
    <row r="306" spans="1:19" x14ac:dyDescent="0.2">
      <c r="A306" s="12">
        <v>50000249</v>
      </c>
      <c r="B306" s="12">
        <v>1161402</v>
      </c>
      <c r="C306" s="12" t="s">
        <v>299</v>
      </c>
      <c r="D306" s="12">
        <v>11296182</v>
      </c>
      <c r="E306" s="56">
        <v>37476</v>
      </c>
      <c r="F306" s="12">
        <v>8336087</v>
      </c>
      <c r="G306" s="12">
        <v>0</v>
      </c>
      <c r="H306" s="12">
        <v>0</v>
      </c>
      <c r="J306" s="53">
        <v>7000</v>
      </c>
      <c r="K306" s="53">
        <v>0</v>
      </c>
      <c r="L306" s="53">
        <v>0</v>
      </c>
      <c r="M306" s="53">
        <v>7000</v>
      </c>
      <c r="N306" s="75">
        <f>VLOOKUP(P306,'CODIGOS RENTISTICOS'!$A$2:E1346,2,FALSE)</f>
        <v>825000000</v>
      </c>
      <c r="O306" s="75">
        <f>VLOOKUP(P306,'CODIGOS RENTISTICOS'!$A$2:F3513,3,FALSE)</f>
        <v>150109</v>
      </c>
      <c r="P306" s="61">
        <v>121245</v>
      </c>
      <c r="Q306" s="53">
        <v>7000</v>
      </c>
      <c r="R306" s="61"/>
      <c r="S306" s="14"/>
    </row>
    <row r="307" spans="1:19" x14ac:dyDescent="0.2">
      <c r="A307" s="12">
        <v>50000249</v>
      </c>
      <c r="B307" s="12">
        <v>1161403</v>
      </c>
      <c r="C307" s="12" t="s">
        <v>299</v>
      </c>
      <c r="D307" s="12">
        <v>11315205</v>
      </c>
      <c r="E307" s="56">
        <v>37476</v>
      </c>
      <c r="F307" s="12">
        <v>8308562</v>
      </c>
      <c r="G307" s="12">
        <v>0</v>
      </c>
      <c r="H307" s="12">
        <v>0</v>
      </c>
      <c r="J307" s="53">
        <v>7000</v>
      </c>
      <c r="K307" s="53">
        <v>0</v>
      </c>
      <c r="L307" s="53">
        <v>0</v>
      </c>
      <c r="M307" s="53">
        <v>7000</v>
      </c>
      <c r="N307" s="75">
        <f>VLOOKUP(P307,'CODIGOS RENTISTICOS'!$A$2:E1347,2,FALSE)</f>
        <v>825000000</v>
      </c>
      <c r="O307" s="75">
        <f>VLOOKUP(P307,'CODIGOS RENTISTICOS'!$A$2:F3514,3,FALSE)</f>
        <v>150109</v>
      </c>
      <c r="P307" s="61">
        <v>121245</v>
      </c>
      <c r="Q307" s="53">
        <v>7000</v>
      </c>
      <c r="R307" s="61"/>
      <c r="S307" s="14"/>
    </row>
    <row r="308" spans="1:19" x14ac:dyDescent="0.2">
      <c r="A308" s="12">
        <v>50000249</v>
      </c>
      <c r="B308" s="12">
        <v>1161405</v>
      </c>
      <c r="C308" s="12" t="s">
        <v>299</v>
      </c>
      <c r="D308" s="12">
        <v>11318611</v>
      </c>
      <c r="E308" s="56">
        <v>37476</v>
      </c>
      <c r="F308" s="12">
        <v>2466630</v>
      </c>
      <c r="G308" s="12">
        <v>0</v>
      </c>
      <c r="H308" s="12">
        <v>0</v>
      </c>
      <c r="J308" s="53">
        <v>7000</v>
      </c>
      <c r="K308" s="53">
        <v>0</v>
      </c>
      <c r="L308" s="53">
        <v>0</v>
      </c>
      <c r="M308" s="53">
        <v>7000</v>
      </c>
      <c r="N308" s="75">
        <f>VLOOKUP(P308,'CODIGOS RENTISTICOS'!$A$2:E1348,2,FALSE)</f>
        <v>825000000</v>
      </c>
      <c r="O308" s="75">
        <f>VLOOKUP(P308,'CODIGOS RENTISTICOS'!$A$2:F3515,3,FALSE)</f>
        <v>150109</v>
      </c>
      <c r="P308" s="61">
        <v>121245</v>
      </c>
      <c r="Q308" s="53">
        <v>7000</v>
      </c>
      <c r="R308" s="61"/>
      <c r="S308" s="14"/>
    </row>
    <row r="309" spans="1:19" x14ac:dyDescent="0.2">
      <c r="A309" s="12">
        <v>50000249</v>
      </c>
      <c r="B309" s="12">
        <v>1099156</v>
      </c>
      <c r="C309" s="12" t="s">
        <v>124</v>
      </c>
      <c r="D309" s="12">
        <v>31036511</v>
      </c>
      <c r="E309" s="56">
        <v>37476</v>
      </c>
      <c r="F309" s="12">
        <v>6610612</v>
      </c>
      <c r="G309" s="12">
        <v>0</v>
      </c>
      <c r="H309" s="12">
        <v>0</v>
      </c>
      <c r="J309" s="53">
        <v>656800</v>
      </c>
      <c r="K309" s="53">
        <v>0</v>
      </c>
      <c r="L309" s="53">
        <v>0</v>
      </c>
      <c r="M309" s="53">
        <v>656800</v>
      </c>
      <c r="N309" s="75">
        <f>VLOOKUP(P309,'CODIGOS RENTISTICOS'!$A$2:E1349,2,FALSE)</f>
        <v>11800000</v>
      </c>
      <c r="O309" s="75">
        <f>VLOOKUP(P309,'CODIGOS RENTISTICOS'!$A$2:F3516,3,FALSE)</f>
        <v>240101</v>
      </c>
      <c r="P309" s="61">
        <v>121265</v>
      </c>
      <c r="Q309" s="53">
        <v>656800</v>
      </c>
      <c r="R309" s="61"/>
      <c r="S309" s="14"/>
    </row>
    <row r="310" spans="1:19" x14ac:dyDescent="0.2">
      <c r="A310" s="12">
        <v>50000249</v>
      </c>
      <c r="B310" s="12">
        <v>662901</v>
      </c>
      <c r="C310" s="12" t="s">
        <v>125</v>
      </c>
      <c r="D310" s="12">
        <v>8160045959</v>
      </c>
      <c r="E310" s="56">
        <v>37476</v>
      </c>
      <c r="F310" s="12">
        <v>3345567</v>
      </c>
      <c r="G310" s="12">
        <v>0</v>
      </c>
      <c r="H310" s="12">
        <v>0</v>
      </c>
      <c r="J310" s="53">
        <v>7000</v>
      </c>
      <c r="K310" s="53">
        <v>0</v>
      </c>
      <c r="L310" s="53">
        <v>0</v>
      </c>
      <c r="M310" s="53">
        <v>7000</v>
      </c>
      <c r="N310" s="75">
        <f>VLOOKUP(P310,'CODIGOS RENTISTICOS'!$A$2:E1350,2,FALSE)</f>
        <v>825000000</v>
      </c>
      <c r="O310" s="75">
        <f>VLOOKUP(P310,'CODIGOS RENTISTICOS'!$A$2:F3517,3,FALSE)</f>
        <v>150109</v>
      </c>
      <c r="P310" s="61">
        <v>5041</v>
      </c>
      <c r="Q310" s="53">
        <v>7000</v>
      </c>
      <c r="R310" s="61"/>
      <c r="S310" s="14"/>
    </row>
    <row r="311" spans="1:19" x14ac:dyDescent="0.2">
      <c r="A311" s="12">
        <v>50000249</v>
      </c>
      <c r="B311" s="12">
        <v>662902</v>
      </c>
      <c r="C311" s="12" t="s">
        <v>125</v>
      </c>
      <c r="D311" s="12">
        <v>8160045959</v>
      </c>
      <c r="E311" s="56">
        <v>37476</v>
      </c>
      <c r="F311" s="12">
        <v>3345567</v>
      </c>
      <c r="G311" s="12">
        <v>0</v>
      </c>
      <c r="H311" s="12">
        <v>0</v>
      </c>
      <c r="J311" s="53">
        <v>7000</v>
      </c>
      <c r="K311" s="53">
        <v>0</v>
      </c>
      <c r="L311" s="53">
        <v>0</v>
      </c>
      <c r="M311" s="53">
        <v>7000</v>
      </c>
      <c r="N311" s="75">
        <f>VLOOKUP(P311,'CODIGOS RENTISTICOS'!$A$2:E1351,2,FALSE)</f>
        <v>825000000</v>
      </c>
      <c r="O311" s="75">
        <f>VLOOKUP(P311,'CODIGOS RENTISTICOS'!$A$2:F3518,3,FALSE)</f>
        <v>150109</v>
      </c>
      <c r="P311" s="61">
        <v>5041</v>
      </c>
      <c r="Q311" s="53">
        <v>7000</v>
      </c>
      <c r="R311" s="61"/>
      <c r="S311" s="14"/>
    </row>
    <row r="312" spans="1:19" x14ac:dyDescent="0.2">
      <c r="A312" s="12">
        <v>50000249</v>
      </c>
      <c r="B312" s="12">
        <v>830301</v>
      </c>
      <c r="C312" s="12" t="s">
        <v>126</v>
      </c>
      <c r="D312" s="12">
        <v>8902065432</v>
      </c>
      <c r="E312" s="56">
        <v>37476</v>
      </c>
      <c r="F312" s="12">
        <v>6761860</v>
      </c>
      <c r="G312" s="12">
        <v>0</v>
      </c>
      <c r="H312" s="12">
        <v>1</v>
      </c>
      <c r="J312" s="53">
        <v>0</v>
      </c>
      <c r="K312" s="53">
        <v>0</v>
      </c>
      <c r="L312" s="53">
        <v>618000</v>
      </c>
      <c r="M312" s="53">
        <v>618000</v>
      </c>
      <c r="N312" s="75">
        <f>VLOOKUP(P312,'CODIGOS RENTISTICOS'!$A$2:E1352,2,FALSE)</f>
        <v>825000000</v>
      </c>
      <c r="O312" s="75">
        <f>VLOOKUP(P312,'CODIGOS RENTISTICOS'!$A$2:F3519,3,FALSE)</f>
        <v>150109</v>
      </c>
      <c r="P312" s="61">
        <v>121245</v>
      </c>
      <c r="Q312" s="53">
        <v>618000</v>
      </c>
      <c r="R312" s="61"/>
      <c r="S312" s="14"/>
    </row>
    <row r="313" spans="1:19" x14ac:dyDescent="0.2">
      <c r="A313" s="12">
        <v>50000249</v>
      </c>
      <c r="B313" s="12">
        <v>2239012</v>
      </c>
      <c r="C313" s="12" t="s">
        <v>419</v>
      </c>
      <c r="D313" s="12">
        <v>8000541066</v>
      </c>
      <c r="E313" s="56">
        <v>37476</v>
      </c>
      <c r="F313" s="12">
        <v>2664894</v>
      </c>
      <c r="G313" s="12">
        <v>0</v>
      </c>
      <c r="H313" s="12">
        <v>0</v>
      </c>
      <c r="J313" s="53">
        <v>7000</v>
      </c>
      <c r="K313" s="53">
        <v>0</v>
      </c>
      <c r="L313" s="53">
        <v>0</v>
      </c>
      <c r="M313" s="53">
        <v>7000</v>
      </c>
      <c r="N313" s="75">
        <f>VLOOKUP(P313,'CODIGOS RENTISTICOS'!$A$2:E1353,2,FALSE)</f>
        <v>825000000</v>
      </c>
      <c r="O313" s="75">
        <f>VLOOKUP(P313,'CODIGOS RENTISTICOS'!$A$2:F3520,3,FALSE)</f>
        <v>150109</v>
      </c>
      <c r="P313" s="61">
        <v>121245</v>
      </c>
      <c r="Q313" s="53">
        <v>7000</v>
      </c>
      <c r="R313" s="61"/>
      <c r="S313" s="14"/>
    </row>
    <row r="314" spans="1:19" x14ac:dyDescent="0.2">
      <c r="A314" s="12">
        <v>50000249</v>
      </c>
      <c r="B314" s="12">
        <v>693737</v>
      </c>
      <c r="C314" s="12" t="s">
        <v>115</v>
      </c>
      <c r="D314" s="12">
        <v>8001881061</v>
      </c>
      <c r="E314" s="56">
        <v>37476</v>
      </c>
      <c r="F314" s="12">
        <v>2636951</v>
      </c>
      <c r="G314" s="12">
        <v>0</v>
      </c>
      <c r="H314" s="12">
        <v>0</v>
      </c>
      <c r="J314" s="53">
        <v>5000</v>
      </c>
      <c r="K314" s="53">
        <v>0</v>
      </c>
      <c r="L314" s="53">
        <v>0</v>
      </c>
      <c r="M314" s="53">
        <v>5000</v>
      </c>
      <c r="N314" s="75">
        <f>VLOOKUP(P314,'CODIGOS RENTISTICOS'!$A$2:E1354,2,FALSE)</f>
        <v>825000000</v>
      </c>
      <c r="O314" s="75">
        <f>VLOOKUP(P314,'CODIGOS RENTISTICOS'!$A$2:F3521,3,FALSE)</f>
        <v>150109</v>
      </c>
      <c r="P314" s="61">
        <v>5041</v>
      </c>
      <c r="Q314" s="53">
        <v>5000</v>
      </c>
      <c r="R314" s="61"/>
      <c r="S314" s="14"/>
    </row>
    <row r="315" spans="1:19" x14ac:dyDescent="0.2">
      <c r="A315" s="12">
        <v>50000249</v>
      </c>
      <c r="B315" s="12">
        <v>1310001</v>
      </c>
      <c r="C315" s="12" t="s">
        <v>115</v>
      </c>
      <c r="D315" s="12">
        <v>5823007</v>
      </c>
      <c r="E315" s="56">
        <v>37476</v>
      </c>
      <c r="F315" s="12">
        <v>2636951</v>
      </c>
      <c r="G315" s="12">
        <v>0</v>
      </c>
      <c r="H315" s="12">
        <v>0</v>
      </c>
      <c r="J315" s="53">
        <v>5000</v>
      </c>
      <c r="K315" s="53">
        <v>0</v>
      </c>
      <c r="L315" s="53">
        <v>0</v>
      </c>
      <c r="M315" s="53">
        <v>5000</v>
      </c>
      <c r="N315" s="75">
        <f>VLOOKUP(P315,'CODIGOS RENTISTICOS'!$A$2:E1355,2,FALSE)</f>
        <v>825000000</v>
      </c>
      <c r="O315" s="75">
        <f>VLOOKUP(P315,'CODIGOS RENTISTICOS'!$A$2:F3522,3,FALSE)</f>
        <v>150109</v>
      </c>
      <c r="P315" s="61">
        <v>5041</v>
      </c>
      <c r="Q315" s="53">
        <v>5000</v>
      </c>
      <c r="R315" s="61"/>
      <c r="S315" s="14"/>
    </row>
    <row r="316" spans="1:19" x14ac:dyDescent="0.2">
      <c r="A316" s="12">
        <v>50000249</v>
      </c>
      <c r="B316" s="12">
        <v>609773</v>
      </c>
      <c r="C316" s="12" t="s">
        <v>42</v>
      </c>
      <c r="D316" s="12">
        <v>16456963</v>
      </c>
      <c r="E316" s="56">
        <v>37476</v>
      </c>
      <c r="F316" s="12">
        <v>3365569</v>
      </c>
      <c r="G316" s="12">
        <v>0</v>
      </c>
      <c r="H316" s="12">
        <v>0</v>
      </c>
      <c r="J316" s="53">
        <v>7000</v>
      </c>
      <c r="K316" s="53">
        <v>0</v>
      </c>
      <c r="L316" s="53">
        <v>0</v>
      </c>
      <c r="M316" s="53">
        <v>7000</v>
      </c>
      <c r="N316" s="75">
        <f>VLOOKUP(P316,'CODIGOS RENTISTICOS'!$A$2:E1356,2,FALSE)</f>
        <v>825000000</v>
      </c>
      <c r="O316" s="75">
        <f>VLOOKUP(P316,'CODIGOS RENTISTICOS'!$A$2:F3523,3,FALSE)</f>
        <v>150109</v>
      </c>
      <c r="P316" s="61">
        <v>121245</v>
      </c>
      <c r="Q316" s="53">
        <v>7000</v>
      </c>
      <c r="R316" s="61"/>
      <c r="S316" s="14"/>
    </row>
    <row r="317" spans="1:19" x14ac:dyDescent="0.2">
      <c r="A317" s="12">
        <v>50000249</v>
      </c>
      <c r="B317" s="12">
        <v>609776</v>
      </c>
      <c r="C317" s="12" t="s">
        <v>42</v>
      </c>
      <c r="D317" s="12">
        <v>7551499</v>
      </c>
      <c r="E317" s="56">
        <v>37476</v>
      </c>
      <c r="F317" s="12">
        <v>6560542</v>
      </c>
      <c r="G317" s="12">
        <v>0</v>
      </c>
      <c r="H317" s="12">
        <v>0</v>
      </c>
      <c r="J317" s="53">
        <v>7000</v>
      </c>
      <c r="K317" s="53">
        <v>0</v>
      </c>
      <c r="L317" s="53">
        <v>0</v>
      </c>
      <c r="M317" s="53">
        <v>7000</v>
      </c>
      <c r="N317" s="75">
        <f>VLOOKUP(P317,'CODIGOS RENTISTICOS'!$A$2:E1357,2,FALSE)</f>
        <v>825000000</v>
      </c>
      <c r="O317" s="75">
        <f>VLOOKUP(P317,'CODIGOS RENTISTICOS'!$A$2:F3524,3,FALSE)</f>
        <v>150109</v>
      </c>
      <c r="P317" s="61">
        <v>121245</v>
      </c>
      <c r="Q317" s="53">
        <v>7000</v>
      </c>
      <c r="R317" s="61"/>
      <c r="S317" s="14"/>
    </row>
    <row r="318" spans="1:19" x14ac:dyDescent="0.2">
      <c r="A318" s="12">
        <v>50000249</v>
      </c>
      <c r="B318" s="12">
        <v>609777</v>
      </c>
      <c r="C318" s="12" t="s">
        <v>42</v>
      </c>
      <c r="D318" s="12">
        <v>2283709</v>
      </c>
      <c r="E318" s="56">
        <v>37476</v>
      </c>
      <c r="F318" s="12">
        <v>3281818</v>
      </c>
      <c r="G318" s="12">
        <v>0</v>
      </c>
      <c r="H318" s="12">
        <v>0</v>
      </c>
      <c r="J318" s="53">
        <v>7000</v>
      </c>
      <c r="K318" s="53">
        <v>0</v>
      </c>
      <c r="L318" s="53">
        <v>0</v>
      </c>
      <c r="M318" s="53">
        <v>7000</v>
      </c>
      <c r="N318" s="75">
        <f>VLOOKUP(P318,'CODIGOS RENTISTICOS'!$A$2:E1358,2,FALSE)</f>
        <v>825000000</v>
      </c>
      <c r="O318" s="75">
        <f>VLOOKUP(P318,'CODIGOS RENTISTICOS'!$A$2:F3525,3,FALSE)</f>
        <v>150109</v>
      </c>
      <c r="P318" s="61">
        <v>121245</v>
      </c>
      <c r="Q318" s="53">
        <v>7000</v>
      </c>
      <c r="R318" s="61"/>
      <c r="S318" s="14"/>
    </row>
    <row r="319" spans="1:19" x14ac:dyDescent="0.2">
      <c r="A319" s="12">
        <v>50000249</v>
      </c>
      <c r="B319" s="12">
        <v>609778</v>
      </c>
      <c r="C319" s="12" t="s">
        <v>42</v>
      </c>
      <c r="D319" s="12">
        <v>80426966</v>
      </c>
      <c r="E319" s="56">
        <v>37476</v>
      </c>
      <c r="F319" s="12">
        <v>4400495</v>
      </c>
      <c r="G319" s="12">
        <v>0</v>
      </c>
      <c r="H319" s="12">
        <v>0</v>
      </c>
      <c r="J319" s="53">
        <v>7000</v>
      </c>
      <c r="K319" s="53">
        <v>0</v>
      </c>
      <c r="L319" s="53">
        <v>0</v>
      </c>
      <c r="M319" s="53">
        <v>7000</v>
      </c>
      <c r="N319" s="75">
        <f>VLOOKUP(P319,'CODIGOS RENTISTICOS'!$A$2:E1359,2,FALSE)</f>
        <v>825000000</v>
      </c>
      <c r="O319" s="75">
        <f>VLOOKUP(P319,'CODIGOS RENTISTICOS'!$A$2:F3526,3,FALSE)</f>
        <v>150109</v>
      </c>
      <c r="P319" s="61">
        <v>121245</v>
      </c>
      <c r="Q319" s="53">
        <v>7000</v>
      </c>
      <c r="R319" s="61"/>
      <c r="S319" s="14"/>
    </row>
    <row r="320" spans="1:19" x14ac:dyDescent="0.2">
      <c r="A320" s="12">
        <v>50000249</v>
      </c>
      <c r="B320" s="12">
        <v>609779</v>
      </c>
      <c r="C320" s="12" t="s">
        <v>42</v>
      </c>
      <c r="D320" s="12">
        <v>16703266</v>
      </c>
      <c r="E320" s="56">
        <v>37476</v>
      </c>
      <c r="F320" s="12">
        <v>4451590</v>
      </c>
      <c r="G320" s="12">
        <v>0</v>
      </c>
      <c r="H320" s="12">
        <v>0</v>
      </c>
      <c r="J320" s="53">
        <v>7000</v>
      </c>
      <c r="K320" s="53">
        <v>0</v>
      </c>
      <c r="L320" s="53">
        <v>0</v>
      </c>
      <c r="M320" s="53">
        <v>7000</v>
      </c>
      <c r="N320" s="75">
        <f>VLOOKUP(P320,'CODIGOS RENTISTICOS'!$A$2:E1360,2,FALSE)</f>
        <v>825000000</v>
      </c>
      <c r="O320" s="75">
        <f>VLOOKUP(P320,'CODIGOS RENTISTICOS'!$A$2:F3527,3,FALSE)</f>
        <v>150109</v>
      </c>
      <c r="P320" s="61">
        <v>5041</v>
      </c>
      <c r="Q320" s="53">
        <v>7000</v>
      </c>
      <c r="R320" s="61"/>
      <c r="S320" s="14"/>
    </row>
    <row r="321" spans="1:19" x14ac:dyDescent="0.2">
      <c r="A321" s="12">
        <v>50000249</v>
      </c>
      <c r="B321" s="12">
        <v>4610066</v>
      </c>
      <c r="C321" s="12" t="s">
        <v>42</v>
      </c>
      <c r="D321" s="12">
        <v>15907039</v>
      </c>
      <c r="E321" s="56">
        <v>37476</v>
      </c>
      <c r="F321" s="12">
        <v>6562161</v>
      </c>
      <c r="G321" s="12">
        <v>0</v>
      </c>
      <c r="H321" s="12">
        <v>0</v>
      </c>
      <c r="J321" s="53">
        <v>7000</v>
      </c>
      <c r="K321" s="53">
        <v>0</v>
      </c>
      <c r="L321" s="53">
        <v>0</v>
      </c>
      <c r="M321" s="53">
        <v>7000</v>
      </c>
      <c r="N321" s="75">
        <f>VLOOKUP(P321,'CODIGOS RENTISTICOS'!$A$2:E1361,2,FALSE)</f>
        <v>825000000</v>
      </c>
      <c r="O321" s="75">
        <f>VLOOKUP(P321,'CODIGOS RENTISTICOS'!$A$2:F3528,3,FALSE)</f>
        <v>150109</v>
      </c>
      <c r="P321" s="61">
        <v>5041</v>
      </c>
      <c r="Q321" s="53">
        <v>7000</v>
      </c>
      <c r="R321" s="61"/>
      <c r="S321" s="14"/>
    </row>
    <row r="322" spans="1:19" x14ac:dyDescent="0.2">
      <c r="A322" s="12">
        <v>50000249</v>
      </c>
      <c r="B322" s="12">
        <v>4610471</v>
      </c>
      <c r="C322" s="12" t="s">
        <v>42</v>
      </c>
      <c r="D322" s="12">
        <v>16263979</v>
      </c>
      <c r="E322" s="56">
        <v>37476</v>
      </c>
      <c r="F322" s="12">
        <v>6562161</v>
      </c>
      <c r="G322" s="12">
        <v>0</v>
      </c>
      <c r="H322" s="12">
        <v>0</v>
      </c>
      <c r="J322" s="53">
        <v>7000</v>
      </c>
      <c r="K322" s="53">
        <v>0</v>
      </c>
      <c r="L322" s="53">
        <v>0</v>
      </c>
      <c r="M322" s="53">
        <v>7000</v>
      </c>
      <c r="N322" s="75">
        <f>VLOOKUP(P322,'CODIGOS RENTISTICOS'!$A$2:E1362,2,FALSE)</f>
        <v>825000000</v>
      </c>
      <c r="O322" s="75">
        <f>VLOOKUP(P322,'CODIGOS RENTISTICOS'!$A$2:F3529,3,FALSE)</f>
        <v>150109</v>
      </c>
      <c r="P322" s="61">
        <v>5041</v>
      </c>
      <c r="Q322" s="53">
        <v>7000</v>
      </c>
      <c r="R322" s="61"/>
      <c r="S322" s="14"/>
    </row>
    <row r="323" spans="1:19" x14ac:dyDescent="0.2">
      <c r="A323" s="12">
        <v>50000249</v>
      </c>
      <c r="B323" s="12">
        <v>613169</v>
      </c>
      <c r="C323" s="12" t="s">
        <v>42</v>
      </c>
      <c r="D323" s="12">
        <v>8903042190</v>
      </c>
      <c r="E323" s="56">
        <v>37476</v>
      </c>
      <c r="F323" s="12">
        <v>4484926</v>
      </c>
      <c r="G323" s="12">
        <v>0</v>
      </c>
      <c r="H323" s="12">
        <v>1</v>
      </c>
      <c r="J323" s="53">
        <v>0</v>
      </c>
      <c r="K323" s="53">
        <v>0</v>
      </c>
      <c r="L323" s="53">
        <v>544400</v>
      </c>
      <c r="M323" s="53">
        <v>544400</v>
      </c>
      <c r="N323" s="75">
        <f>VLOOKUP(P323,'CODIGOS RENTISTICOS'!$A$2:E1363,2,FALSE)</f>
        <v>10900000</v>
      </c>
      <c r="O323" s="75">
        <f>VLOOKUP(P323,'CODIGOS RENTISTICOS'!$A$2:F3530,3,FALSE)</f>
        <v>170101</v>
      </c>
      <c r="P323" s="61">
        <v>121255</v>
      </c>
      <c r="Q323" s="53">
        <v>544400</v>
      </c>
      <c r="R323" s="61"/>
      <c r="S323" s="14"/>
    </row>
    <row r="324" spans="1:19" x14ac:dyDescent="0.2">
      <c r="A324" s="12">
        <v>50000249</v>
      </c>
      <c r="B324" s="12">
        <v>120309</v>
      </c>
      <c r="C324" s="12" t="s">
        <v>295</v>
      </c>
      <c r="D324" s="12">
        <v>14474259</v>
      </c>
      <c r="E324" s="56">
        <v>37476</v>
      </c>
      <c r="F324" s="12">
        <v>16033</v>
      </c>
      <c r="G324" s="12">
        <v>0</v>
      </c>
      <c r="H324" s="12">
        <v>0</v>
      </c>
      <c r="J324" s="53">
        <v>100000</v>
      </c>
      <c r="K324" s="53">
        <v>0</v>
      </c>
      <c r="L324" s="53">
        <v>0</v>
      </c>
      <c r="M324" s="53">
        <v>100000</v>
      </c>
      <c r="N324" s="75">
        <f>VLOOKUP(P324,'CODIGOS RENTISTICOS'!$A$2:E1364,2,FALSE)</f>
        <v>11100000</v>
      </c>
      <c r="O324" s="75">
        <f>VLOOKUP(P324,'CODIGOS RENTISTICOS'!$A$2:F3531,3,FALSE)</f>
        <v>150101</v>
      </c>
      <c r="P324" s="61">
        <v>121275</v>
      </c>
      <c r="Q324" s="53">
        <v>100000</v>
      </c>
      <c r="R324" s="61"/>
      <c r="S324" s="14"/>
    </row>
    <row r="325" spans="1:19" x14ac:dyDescent="0.2">
      <c r="A325" s="12">
        <v>50000249</v>
      </c>
      <c r="B325" s="12">
        <v>126442</v>
      </c>
      <c r="C325" s="12" t="s">
        <v>295</v>
      </c>
      <c r="D325" s="12">
        <v>16502954</v>
      </c>
      <c r="E325" s="56">
        <v>37476</v>
      </c>
      <c r="F325" s="12">
        <v>2412246</v>
      </c>
      <c r="G325" s="12">
        <v>0</v>
      </c>
      <c r="H325" s="12">
        <v>0</v>
      </c>
      <c r="J325" s="53">
        <v>18000</v>
      </c>
      <c r="K325" s="53">
        <v>0</v>
      </c>
      <c r="L325" s="53">
        <v>0</v>
      </c>
      <c r="M325" s="53">
        <v>18000</v>
      </c>
      <c r="N325" s="75">
        <f>VLOOKUP(P325,'CODIGOS RENTISTICOS'!$A$2:E1365,2,FALSE)</f>
        <v>11100000</v>
      </c>
      <c r="O325" s="75">
        <f>VLOOKUP(P325,'CODIGOS RENTISTICOS'!$A$2:F3532,3,FALSE)</f>
        <v>150101</v>
      </c>
      <c r="P325" s="61">
        <v>121275</v>
      </c>
      <c r="Q325" s="53">
        <v>18000</v>
      </c>
      <c r="R325" s="61"/>
      <c r="S325" s="14"/>
    </row>
    <row r="326" spans="1:19" x14ac:dyDescent="0.2">
      <c r="A326" s="12">
        <v>50000249</v>
      </c>
      <c r="B326" s="12">
        <v>1203308</v>
      </c>
      <c r="C326" s="12" t="s">
        <v>295</v>
      </c>
      <c r="D326" s="12">
        <v>10385821</v>
      </c>
      <c r="E326" s="56">
        <v>37476</v>
      </c>
      <c r="F326" s="12">
        <v>2411380</v>
      </c>
      <c r="G326" s="12">
        <v>0</v>
      </c>
      <c r="H326" s="12">
        <v>0</v>
      </c>
      <c r="J326" s="53">
        <v>50000</v>
      </c>
      <c r="K326" s="53">
        <v>0</v>
      </c>
      <c r="L326" s="53">
        <v>0</v>
      </c>
      <c r="M326" s="53">
        <v>50000</v>
      </c>
      <c r="N326" s="75">
        <f>VLOOKUP(P326,'CODIGOS RENTISTICOS'!$A$2:E1366,2,FALSE)</f>
        <v>11100000</v>
      </c>
      <c r="O326" s="75">
        <f>VLOOKUP(P326,'CODIGOS RENTISTICOS'!$A$2:F3533,3,FALSE)</f>
        <v>150101</v>
      </c>
      <c r="P326" s="61">
        <v>121275</v>
      </c>
      <c r="Q326" s="53">
        <v>50000</v>
      </c>
      <c r="R326" s="61"/>
      <c r="S326" s="14"/>
    </row>
    <row r="327" spans="1:19" x14ac:dyDescent="0.2">
      <c r="A327" s="12">
        <v>50000249</v>
      </c>
      <c r="B327" s="12">
        <v>1224521</v>
      </c>
      <c r="C327" s="12" t="s">
        <v>295</v>
      </c>
      <c r="D327" s="12">
        <v>5035325</v>
      </c>
      <c r="E327" s="56">
        <v>37476</v>
      </c>
      <c r="F327" s="12">
        <v>2433163</v>
      </c>
      <c r="G327" s="12">
        <v>0</v>
      </c>
      <c r="H327" s="12">
        <v>0</v>
      </c>
      <c r="J327" s="53">
        <v>93000</v>
      </c>
      <c r="K327" s="53">
        <v>0</v>
      </c>
      <c r="L327" s="53">
        <v>0</v>
      </c>
      <c r="M327" s="53">
        <v>93000</v>
      </c>
      <c r="N327" s="75">
        <f>VLOOKUP(P327,'CODIGOS RENTISTICOS'!$A$2:E1367,2,FALSE)</f>
        <v>11100000</v>
      </c>
      <c r="O327" s="75">
        <f>VLOOKUP(P327,'CODIGOS RENTISTICOS'!$A$2:F3534,3,FALSE)</f>
        <v>150101</v>
      </c>
      <c r="P327" s="61">
        <v>121275</v>
      </c>
      <c r="Q327" s="53">
        <v>93000</v>
      </c>
      <c r="R327" s="61"/>
      <c r="S327" s="14"/>
    </row>
    <row r="328" spans="1:19" x14ac:dyDescent="0.2">
      <c r="A328" s="12">
        <v>50000249</v>
      </c>
      <c r="B328" s="12">
        <v>1224522</v>
      </c>
      <c r="C328" s="12" t="s">
        <v>295</v>
      </c>
      <c r="D328" s="12">
        <v>16483560</v>
      </c>
      <c r="E328" s="56">
        <v>37476</v>
      </c>
      <c r="F328" s="12">
        <v>2440380</v>
      </c>
      <c r="G328" s="12">
        <v>0</v>
      </c>
      <c r="H328" s="12">
        <v>0</v>
      </c>
      <c r="J328" s="53">
        <v>50000</v>
      </c>
      <c r="K328" s="53">
        <v>0</v>
      </c>
      <c r="L328" s="53">
        <v>0</v>
      </c>
      <c r="M328" s="53">
        <v>50000</v>
      </c>
      <c r="N328" s="75">
        <f>VLOOKUP(P328,'CODIGOS RENTISTICOS'!$A$2:E1368,2,FALSE)</f>
        <v>11100000</v>
      </c>
      <c r="O328" s="75">
        <f>VLOOKUP(P328,'CODIGOS RENTISTICOS'!$A$2:F3535,3,FALSE)</f>
        <v>150101</v>
      </c>
      <c r="P328" s="61">
        <v>121275</v>
      </c>
      <c r="Q328" s="53">
        <v>50000</v>
      </c>
      <c r="R328" s="61"/>
      <c r="S328" s="14"/>
    </row>
    <row r="329" spans="1:19" x14ac:dyDescent="0.2">
      <c r="A329" s="12">
        <v>50000249</v>
      </c>
      <c r="B329" s="12">
        <v>1226443</v>
      </c>
      <c r="C329" s="12" t="s">
        <v>295</v>
      </c>
      <c r="D329" s="12">
        <v>94440930</v>
      </c>
      <c r="E329" s="56">
        <v>37476</v>
      </c>
      <c r="F329" s="12">
        <v>12246</v>
      </c>
      <c r="G329" s="12">
        <v>0</v>
      </c>
      <c r="H329" s="12">
        <v>0</v>
      </c>
      <c r="J329" s="53">
        <v>30000</v>
      </c>
      <c r="K329" s="53">
        <v>0</v>
      </c>
      <c r="L329" s="53">
        <v>0</v>
      </c>
      <c r="M329" s="53">
        <v>30000</v>
      </c>
      <c r="N329" s="75">
        <f>VLOOKUP(P329,'CODIGOS RENTISTICOS'!$A$2:E1369,2,FALSE)</f>
        <v>11100000</v>
      </c>
      <c r="O329" s="75">
        <f>VLOOKUP(P329,'CODIGOS RENTISTICOS'!$A$2:F3536,3,FALSE)</f>
        <v>150101</v>
      </c>
      <c r="P329" s="61">
        <v>121275</v>
      </c>
      <c r="Q329" s="53">
        <v>30000</v>
      </c>
      <c r="R329" s="61"/>
      <c r="S329" s="14"/>
    </row>
    <row r="330" spans="1:19" x14ac:dyDescent="0.2">
      <c r="A330" s="12">
        <v>50000249</v>
      </c>
      <c r="B330" s="12">
        <v>1226444</v>
      </c>
      <c r="C330" s="12" t="s">
        <v>295</v>
      </c>
      <c r="D330" s="12">
        <v>16491035</v>
      </c>
      <c r="E330" s="56">
        <v>37476</v>
      </c>
      <c r="F330" s="12">
        <v>2412246</v>
      </c>
      <c r="G330" s="12">
        <v>0</v>
      </c>
      <c r="H330" s="12">
        <v>0</v>
      </c>
      <c r="J330" s="53">
        <v>50000</v>
      </c>
      <c r="K330" s="53">
        <v>0</v>
      </c>
      <c r="L330" s="53">
        <v>0</v>
      </c>
      <c r="M330" s="53">
        <v>50000</v>
      </c>
      <c r="N330" s="75">
        <f>VLOOKUP(P330,'CODIGOS RENTISTICOS'!$A$2:E1370,2,FALSE)</f>
        <v>11100000</v>
      </c>
      <c r="O330" s="75">
        <f>VLOOKUP(P330,'CODIGOS RENTISTICOS'!$A$2:F3537,3,FALSE)</f>
        <v>150101</v>
      </c>
      <c r="P330" s="61">
        <v>121275</v>
      </c>
      <c r="Q330" s="53">
        <v>50000</v>
      </c>
      <c r="R330" s="61"/>
      <c r="S330" s="14"/>
    </row>
    <row r="331" spans="1:19" x14ac:dyDescent="0.2">
      <c r="A331" s="12">
        <v>50000249</v>
      </c>
      <c r="B331" s="12">
        <v>1226445</v>
      </c>
      <c r="C331" s="12" t="s">
        <v>295</v>
      </c>
      <c r="D331" s="12">
        <v>16506799</v>
      </c>
      <c r="E331" s="56">
        <v>37476</v>
      </c>
      <c r="F331" s="12">
        <v>12246</v>
      </c>
      <c r="G331" s="12">
        <v>0</v>
      </c>
      <c r="H331" s="12">
        <v>0</v>
      </c>
      <c r="J331" s="53">
        <v>50000</v>
      </c>
      <c r="K331" s="53">
        <v>0</v>
      </c>
      <c r="L331" s="53">
        <v>0</v>
      </c>
      <c r="M331" s="53">
        <v>50000</v>
      </c>
      <c r="N331" s="75">
        <f>VLOOKUP(P331,'CODIGOS RENTISTICOS'!$A$2:E1371,2,FALSE)</f>
        <v>11100000</v>
      </c>
      <c r="O331" s="75">
        <f>VLOOKUP(P331,'CODIGOS RENTISTICOS'!$A$2:F3538,3,FALSE)</f>
        <v>150101</v>
      </c>
      <c r="P331" s="61">
        <v>121275</v>
      </c>
      <c r="Q331" s="53">
        <v>50000</v>
      </c>
      <c r="R331" s="61"/>
      <c r="S331" s="14"/>
    </row>
    <row r="332" spans="1:19" x14ac:dyDescent="0.2">
      <c r="A332" s="12">
        <v>50000249</v>
      </c>
      <c r="B332" s="12">
        <v>609774</v>
      </c>
      <c r="C332" s="12" t="s">
        <v>42</v>
      </c>
      <c r="D332" s="12">
        <v>8050019854</v>
      </c>
      <c r="E332" s="56">
        <v>37476</v>
      </c>
      <c r="F332" s="12">
        <v>5392409</v>
      </c>
      <c r="G332" s="12">
        <v>0</v>
      </c>
      <c r="H332" s="12">
        <v>0</v>
      </c>
      <c r="J332" s="53">
        <v>310000</v>
      </c>
      <c r="K332" s="53">
        <v>0</v>
      </c>
      <c r="L332" s="53">
        <v>0</v>
      </c>
      <c r="M332" s="53">
        <v>310000</v>
      </c>
      <c r="N332" s="75">
        <f>VLOOKUP(P332,'CODIGOS RENTISTICOS'!$A$2:E1372,2,FALSE)</f>
        <v>96200000</v>
      </c>
      <c r="O332" s="75">
        <f>VLOOKUP(P332,'CODIGOS RENTISTICOS'!$A$2:F3539,3,FALSE)</f>
        <v>350101</v>
      </c>
      <c r="P332" s="61">
        <v>121230</v>
      </c>
      <c r="Q332" s="53">
        <v>310000</v>
      </c>
      <c r="R332" s="61"/>
      <c r="S332" s="14"/>
    </row>
    <row r="333" spans="1:19" x14ac:dyDescent="0.2">
      <c r="A333" s="12">
        <v>50000249</v>
      </c>
      <c r="B333" s="12">
        <v>609775</v>
      </c>
      <c r="C333" s="12" t="s">
        <v>42</v>
      </c>
      <c r="D333" s="12">
        <v>8050019854</v>
      </c>
      <c r="E333" s="56">
        <v>37476</v>
      </c>
      <c r="F333" s="12">
        <v>392409</v>
      </c>
      <c r="G333" s="12">
        <v>0</v>
      </c>
      <c r="H333" s="12">
        <v>0</v>
      </c>
      <c r="J333" s="53">
        <v>310000</v>
      </c>
      <c r="K333" s="53">
        <v>0</v>
      </c>
      <c r="L333" s="53">
        <v>0</v>
      </c>
      <c r="M333" s="53">
        <v>310000</v>
      </c>
      <c r="N333" s="75">
        <f>VLOOKUP(P333,'CODIGOS RENTISTICOS'!$A$2:E1373,2,FALSE)</f>
        <v>96200000</v>
      </c>
      <c r="O333" s="75">
        <f>VLOOKUP(P333,'CODIGOS RENTISTICOS'!$A$2:F3540,3,FALSE)</f>
        <v>350101</v>
      </c>
      <c r="P333" s="61">
        <v>121230</v>
      </c>
      <c r="Q333" s="53">
        <v>310000</v>
      </c>
      <c r="R333" s="61"/>
      <c r="S333" s="14"/>
    </row>
    <row r="334" spans="1:19" x14ac:dyDescent="0.2">
      <c r="A334" s="12">
        <v>50000249</v>
      </c>
      <c r="B334" s="12">
        <v>1387255</v>
      </c>
      <c r="C334" s="12" t="s">
        <v>42</v>
      </c>
      <c r="D334" s="12">
        <v>94403651</v>
      </c>
      <c r="E334" s="56">
        <v>37476</v>
      </c>
      <c r="F334" s="12">
        <v>4021183</v>
      </c>
      <c r="G334" s="12">
        <v>0</v>
      </c>
      <c r="H334" s="12">
        <v>0</v>
      </c>
      <c r="J334" s="53">
        <v>7000</v>
      </c>
      <c r="K334" s="53">
        <v>0</v>
      </c>
      <c r="L334" s="53">
        <v>0</v>
      </c>
      <c r="M334" s="53">
        <v>7000</v>
      </c>
      <c r="N334" s="75">
        <f>VLOOKUP(P334,'CODIGOS RENTISTICOS'!$A$2:E1374,2,FALSE)</f>
        <v>825000000</v>
      </c>
      <c r="O334" s="75">
        <f>VLOOKUP(P334,'CODIGOS RENTISTICOS'!$A$2:F3541,3,FALSE)</f>
        <v>150109</v>
      </c>
      <c r="P334" s="61">
        <v>121245</v>
      </c>
      <c r="Q334" s="53">
        <v>7000</v>
      </c>
      <c r="R334" s="61"/>
      <c r="S334" s="14"/>
    </row>
    <row r="335" spans="1:19" x14ac:dyDescent="0.2">
      <c r="A335" s="12">
        <v>50000249</v>
      </c>
      <c r="B335" s="12">
        <v>632523</v>
      </c>
      <c r="C335" s="12" t="s">
        <v>44</v>
      </c>
      <c r="D335" s="12">
        <v>18002557</v>
      </c>
      <c r="E335" s="56">
        <v>37476</v>
      </c>
      <c r="F335" s="12">
        <v>5127316</v>
      </c>
      <c r="G335" s="12">
        <v>0</v>
      </c>
      <c r="H335" s="12">
        <v>0</v>
      </c>
      <c r="J335" s="53">
        <v>309000</v>
      </c>
      <c r="K335" s="53">
        <v>0</v>
      </c>
      <c r="L335" s="53">
        <v>0</v>
      </c>
      <c r="M335" s="53">
        <v>309000</v>
      </c>
      <c r="N335" s="75">
        <f>VLOOKUP(P335,'CODIGOS RENTISTICOS'!$A$2:E1375,2,FALSE)</f>
        <v>11100000</v>
      </c>
      <c r="O335" s="75">
        <f>VLOOKUP(P335,'CODIGOS RENTISTICOS'!$A$2:F3542,3,FALSE)</f>
        <v>150101</v>
      </c>
      <c r="P335" s="61">
        <v>121275</v>
      </c>
      <c r="Q335" s="58">
        <v>309000</v>
      </c>
      <c r="R335" s="61"/>
      <c r="S335" s="14"/>
    </row>
    <row r="336" spans="1:19" x14ac:dyDescent="0.2">
      <c r="A336" s="12">
        <v>50000249</v>
      </c>
      <c r="B336" s="12">
        <v>632544</v>
      </c>
      <c r="C336" s="12" t="s">
        <v>44</v>
      </c>
      <c r="D336" s="12">
        <v>16271540</v>
      </c>
      <c r="E336" s="56">
        <v>37476</v>
      </c>
      <c r="F336" s="12">
        <v>5127902</v>
      </c>
      <c r="G336" s="12">
        <v>0</v>
      </c>
      <c r="H336" s="12">
        <v>0</v>
      </c>
      <c r="J336" s="53">
        <v>150000</v>
      </c>
      <c r="K336" s="53">
        <v>0</v>
      </c>
      <c r="L336" s="53">
        <v>0</v>
      </c>
      <c r="M336" s="53">
        <v>150000</v>
      </c>
      <c r="N336" s="75">
        <f>VLOOKUP(P336,'CODIGOS RENTISTICOS'!$A$2:E1376,2,FALSE)</f>
        <v>11100000</v>
      </c>
      <c r="O336" s="75">
        <f>VLOOKUP(P336,'CODIGOS RENTISTICOS'!$A$2:F3543,3,FALSE)</f>
        <v>150101</v>
      </c>
      <c r="P336" s="61">
        <v>121275</v>
      </c>
      <c r="Q336" s="53">
        <v>150000</v>
      </c>
      <c r="R336" s="61"/>
      <c r="S336" s="14"/>
    </row>
    <row r="337" spans="1:19" x14ac:dyDescent="0.2">
      <c r="A337" s="12">
        <v>50000249</v>
      </c>
      <c r="B337" s="12">
        <v>1072609</v>
      </c>
      <c r="C337" s="12" t="s">
        <v>297</v>
      </c>
      <c r="D337" s="12">
        <v>8020162489</v>
      </c>
      <c r="E337" s="56">
        <v>37476</v>
      </c>
      <c r="F337" s="12">
        <v>3510052</v>
      </c>
      <c r="G337" s="12">
        <v>0</v>
      </c>
      <c r="H337" s="12">
        <v>0</v>
      </c>
      <c r="J337" s="53">
        <v>618000</v>
      </c>
      <c r="K337" s="53">
        <v>0</v>
      </c>
      <c r="L337" s="53">
        <v>0</v>
      </c>
      <c r="M337" s="53">
        <v>618000</v>
      </c>
      <c r="N337" s="75">
        <f>VLOOKUP(P337,'CODIGOS RENTISTICOS'!$A$2:E1377,2,FALSE)</f>
        <v>825000000</v>
      </c>
      <c r="O337" s="75">
        <f>VLOOKUP(P337,'CODIGOS RENTISTICOS'!$A$2:F3544,3,FALSE)</f>
        <v>150109</v>
      </c>
      <c r="P337" s="61">
        <v>121245</v>
      </c>
      <c r="Q337" s="53">
        <v>618000</v>
      </c>
      <c r="R337" s="61"/>
      <c r="S337" s="14"/>
    </row>
    <row r="338" spans="1:19" x14ac:dyDescent="0.2">
      <c r="A338" s="12">
        <v>50000249</v>
      </c>
      <c r="B338" s="12">
        <v>1367116</v>
      </c>
      <c r="C338" s="12" t="s">
        <v>297</v>
      </c>
      <c r="D338" s="12">
        <v>8001469415</v>
      </c>
      <c r="E338" s="56">
        <v>37476</v>
      </c>
      <c r="F338" s="12">
        <v>3528030</v>
      </c>
      <c r="G338" s="12">
        <v>0</v>
      </c>
      <c r="H338" s="12">
        <v>0</v>
      </c>
      <c r="J338" s="53">
        <v>6000</v>
      </c>
      <c r="K338" s="53">
        <v>0</v>
      </c>
      <c r="L338" s="53">
        <v>0</v>
      </c>
      <c r="M338" s="53">
        <v>6000</v>
      </c>
      <c r="N338" s="75">
        <f>VLOOKUP(P338,'CODIGOS RENTISTICOS'!$A$2:E1378,2,FALSE)</f>
        <v>825000000</v>
      </c>
      <c r="O338" s="75">
        <f>VLOOKUP(P338,'CODIGOS RENTISTICOS'!$A$2:F3545,3,FALSE)</f>
        <v>150109</v>
      </c>
      <c r="P338" s="61">
        <v>5041</v>
      </c>
      <c r="Q338" s="53">
        <v>6000</v>
      </c>
      <c r="R338" s="61"/>
      <c r="S338" s="14"/>
    </row>
    <row r="339" spans="1:19" x14ac:dyDescent="0.2">
      <c r="A339" s="12">
        <v>50000249</v>
      </c>
      <c r="B339" s="12">
        <v>1145303</v>
      </c>
      <c r="C339" s="12" t="s">
        <v>285</v>
      </c>
      <c r="D339" s="12">
        <v>8600032111</v>
      </c>
      <c r="E339" s="56">
        <v>37476</v>
      </c>
      <c r="F339" s="12">
        <v>7309000</v>
      </c>
      <c r="G339" s="12">
        <v>0</v>
      </c>
      <c r="H339" s="12">
        <v>0</v>
      </c>
      <c r="J339" s="53">
        <v>67000</v>
      </c>
      <c r="K339" s="53">
        <v>0</v>
      </c>
      <c r="L339" s="53">
        <v>0</v>
      </c>
      <c r="M339" s="53">
        <v>67000</v>
      </c>
      <c r="N339" s="75">
        <f>VLOOKUP(P339,'CODIGOS RENTISTICOS'!$A$2:E1379,2,FALSE)</f>
        <v>825000000</v>
      </c>
      <c r="O339" s="75">
        <f>VLOOKUP(P339,'CODIGOS RENTISTICOS'!$A$2:F3546,3,FALSE)</f>
        <v>150109</v>
      </c>
      <c r="P339" s="61">
        <v>5041</v>
      </c>
      <c r="Q339" s="53">
        <v>67000</v>
      </c>
      <c r="R339" s="61"/>
      <c r="S339" s="14"/>
    </row>
    <row r="340" spans="1:19" x14ac:dyDescent="0.2">
      <c r="A340" s="12">
        <v>50000249</v>
      </c>
      <c r="B340" s="12">
        <v>510705</v>
      </c>
      <c r="C340" s="12" t="s">
        <v>285</v>
      </c>
      <c r="D340" s="12">
        <v>19115793</v>
      </c>
      <c r="E340" s="56">
        <v>37476</v>
      </c>
      <c r="F340" s="12">
        <v>3625083</v>
      </c>
      <c r="G340" s="12">
        <v>0</v>
      </c>
      <c r="H340" s="12">
        <v>0</v>
      </c>
      <c r="J340" s="53">
        <v>2574</v>
      </c>
      <c r="K340" s="53">
        <v>0</v>
      </c>
      <c r="L340" s="53">
        <v>0</v>
      </c>
      <c r="M340" s="53">
        <v>2574</v>
      </c>
      <c r="N340" s="75">
        <f>VLOOKUP(P340,'CODIGOS RENTISTICOS'!$A$2:E1380,2,FALSE)</f>
        <v>96400000</v>
      </c>
      <c r="O340" s="75">
        <f>VLOOKUP(P340,'CODIGOS RENTISTICOS'!$A$2:F3547,3,FALSE)</f>
        <v>370101</v>
      </c>
      <c r="P340" s="61">
        <v>121280</v>
      </c>
      <c r="Q340" s="53">
        <v>2574</v>
      </c>
      <c r="R340" s="61"/>
      <c r="S340" s="14"/>
    </row>
    <row r="341" spans="1:19" x14ac:dyDescent="0.2">
      <c r="A341" s="12">
        <v>50000249</v>
      </c>
      <c r="B341" s="12">
        <v>1329048</v>
      </c>
      <c r="C341" s="12" t="s">
        <v>285</v>
      </c>
      <c r="D341" s="12">
        <v>19396782</v>
      </c>
      <c r="E341" s="56">
        <v>37476</v>
      </c>
      <c r="F341" s="12">
        <v>2852460</v>
      </c>
      <c r="G341" s="12">
        <v>0</v>
      </c>
      <c r="H341" s="12">
        <v>0</v>
      </c>
      <c r="J341" s="53">
        <v>2574</v>
      </c>
      <c r="K341" s="53">
        <v>0</v>
      </c>
      <c r="L341" s="53">
        <v>0</v>
      </c>
      <c r="M341" s="53">
        <v>2574</v>
      </c>
      <c r="N341" s="75">
        <f>VLOOKUP(P341,'CODIGOS RENTISTICOS'!$A$2:E1381,2,FALSE)</f>
        <v>96400000</v>
      </c>
      <c r="O341" s="75">
        <f>VLOOKUP(P341,'CODIGOS RENTISTICOS'!$A$2:F3548,3,FALSE)</f>
        <v>370101</v>
      </c>
      <c r="P341" s="61">
        <v>121280</v>
      </c>
      <c r="Q341" s="53">
        <v>2574</v>
      </c>
      <c r="R341" s="61"/>
      <c r="S341" s="14"/>
    </row>
    <row r="342" spans="1:19" x14ac:dyDescent="0.2">
      <c r="A342" s="12">
        <v>50000249</v>
      </c>
      <c r="B342" s="12">
        <v>1113922</v>
      </c>
      <c r="C342" s="12" t="s">
        <v>285</v>
      </c>
      <c r="D342" s="12">
        <v>8600319354</v>
      </c>
      <c r="E342" s="56">
        <v>37477</v>
      </c>
      <c r="F342" s="12">
        <v>3682244</v>
      </c>
      <c r="G342" s="12">
        <v>0</v>
      </c>
      <c r="H342" s="12">
        <v>0</v>
      </c>
      <c r="J342" s="53">
        <v>262000</v>
      </c>
      <c r="K342" s="53">
        <v>0</v>
      </c>
      <c r="L342" s="53">
        <v>0</v>
      </c>
      <c r="M342" s="53">
        <v>262000</v>
      </c>
      <c r="N342" s="75">
        <f>VLOOKUP(P342,'CODIGOS RENTISTICOS'!$A$2:E1382,2,FALSE)</f>
        <v>825000000</v>
      </c>
      <c r="O342" s="75">
        <f>VLOOKUP(P342,'CODIGOS RENTISTICOS'!$A$2:F3549,3,FALSE)</f>
        <v>150109</v>
      </c>
      <c r="P342" s="61">
        <v>5041</v>
      </c>
      <c r="Q342" s="53">
        <v>262000</v>
      </c>
      <c r="R342" s="61"/>
      <c r="S342" s="14"/>
    </row>
    <row r="343" spans="1:19" x14ac:dyDescent="0.2">
      <c r="A343" s="12">
        <v>50000249</v>
      </c>
      <c r="B343" s="12">
        <v>1192913</v>
      </c>
      <c r="C343" s="12" t="s">
        <v>285</v>
      </c>
      <c r="D343" s="12">
        <v>8001069629</v>
      </c>
      <c r="E343" s="56">
        <v>37477</v>
      </c>
      <c r="F343" s="12">
        <v>6110529</v>
      </c>
      <c r="G343" s="12">
        <v>0</v>
      </c>
      <c r="H343" s="12">
        <v>0</v>
      </c>
      <c r="J343" s="53">
        <v>68000</v>
      </c>
      <c r="K343" s="53">
        <v>0</v>
      </c>
      <c r="L343" s="53">
        <v>0</v>
      </c>
      <c r="M343" s="53">
        <v>68000</v>
      </c>
      <c r="N343" s="75">
        <f>VLOOKUP(P343,'CODIGOS RENTISTICOS'!$A$2:E1383,2,FALSE)</f>
        <v>825000000</v>
      </c>
      <c r="O343" s="75">
        <f>VLOOKUP(P343,'CODIGOS RENTISTICOS'!$A$2:F3550,3,FALSE)</f>
        <v>150109</v>
      </c>
      <c r="P343" s="61">
        <v>121245</v>
      </c>
      <c r="Q343" s="53">
        <v>68000</v>
      </c>
      <c r="R343" s="61"/>
      <c r="S343" s="14"/>
    </row>
    <row r="344" spans="1:19" x14ac:dyDescent="0.2">
      <c r="A344" s="12">
        <v>50000249</v>
      </c>
      <c r="B344" s="12">
        <v>774629</v>
      </c>
      <c r="C344" s="12" t="s">
        <v>285</v>
      </c>
      <c r="D344" s="12">
        <v>8000794044</v>
      </c>
      <c r="E344" s="56">
        <v>37477</v>
      </c>
      <c r="F344" s="12">
        <v>2145573</v>
      </c>
      <c r="G344" s="12">
        <v>0</v>
      </c>
      <c r="H344" s="12">
        <v>0</v>
      </c>
      <c r="J344" s="53">
        <v>487080</v>
      </c>
      <c r="K344" s="53">
        <v>0</v>
      </c>
      <c r="L344" s="53">
        <v>0</v>
      </c>
      <c r="M344" s="53">
        <v>487080</v>
      </c>
      <c r="N344" s="75">
        <f>VLOOKUP(P344,'CODIGOS RENTISTICOS'!$A$2:E1384,2,FALSE)</f>
        <v>96200000</v>
      </c>
      <c r="O344" s="75">
        <f>VLOOKUP(P344,'CODIGOS RENTISTICOS'!$A$2:F3551,3,FALSE)</f>
        <v>350101</v>
      </c>
      <c r="P344" s="61">
        <v>121230</v>
      </c>
      <c r="Q344" s="53">
        <v>487080</v>
      </c>
      <c r="R344" s="61"/>
      <c r="S344" s="14"/>
    </row>
    <row r="345" spans="1:19" x14ac:dyDescent="0.2">
      <c r="A345" s="12">
        <v>50000249</v>
      </c>
      <c r="B345" s="12">
        <v>3233095</v>
      </c>
      <c r="C345" s="12" t="s">
        <v>285</v>
      </c>
      <c r="D345" s="12">
        <v>8603518121</v>
      </c>
      <c r="E345" s="56">
        <v>37477</v>
      </c>
      <c r="F345" s="12">
        <v>2145165</v>
      </c>
      <c r="G345" s="12">
        <v>0</v>
      </c>
      <c r="H345" s="12">
        <v>0</v>
      </c>
      <c r="J345" s="53">
        <v>126000</v>
      </c>
      <c r="K345" s="53">
        <v>0</v>
      </c>
      <c r="L345" s="53">
        <v>0</v>
      </c>
      <c r="M345" s="53">
        <v>126000</v>
      </c>
      <c r="N345" s="75">
        <f>VLOOKUP(P345,'CODIGOS RENTISTICOS'!$A$2:E1385,2,FALSE)</f>
        <v>825000000</v>
      </c>
      <c r="O345" s="75">
        <f>VLOOKUP(P345,'CODIGOS RENTISTICOS'!$A$2:F3552,3,FALSE)</f>
        <v>150109</v>
      </c>
      <c r="P345" s="61">
        <v>121245</v>
      </c>
      <c r="Q345" s="53">
        <v>126000</v>
      </c>
      <c r="R345" s="61"/>
      <c r="S345" s="14"/>
    </row>
    <row r="346" spans="1:19" x14ac:dyDescent="0.2">
      <c r="A346" s="12">
        <v>50000249</v>
      </c>
      <c r="B346" s="12">
        <v>554360</v>
      </c>
      <c r="C346" s="12" t="s">
        <v>285</v>
      </c>
      <c r="D346" s="12">
        <v>8600063779</v>
      </c>
      <c r="E346" s="56">
        <v>37477</v>
      </c>
      <c r="F346" s="12">
        <v>2579488</v>
      </c>
      <c r="G346" s="12">
        <v>0</v>
      </c>
      <c r="H346" s="12">
        <v>0</v>
      </c>
      <c r="J346" s="53">
        <v>2574</v>
      </c>
      <c r="K346" s="53">
        <v>0</v>
      </c>
      <c r="L346" s="53">
        <v>0</v>
      </c>
      <c r="M346" s="53">
        <v>2574</v>
      </c>
      <c r="N346" s="75">
        <f>VLOOKUP(P346,'CODIGOS RENTISTICOS'!$A$2:E1386,2,FALSE)</f>
        <v>96400000</v>
      </c>
      <c r="O346" s="75">
        <f>VLOOKUP(P346,'CODIGOS RENTISTICOS'!$A$2:F3553,3,FALSE)</f>
        <v>370101</v>
      </c>
      <c r="P346" s="61">
        <v>121280</v>
      </c>
      <c r="Q346" s="53">
        <v>2574</v>
      </c>
      <c r="R346" s="61"/>
      <c r="S346" s="14"/>
    </row>
    <row r="347" spans="1:19" x14ac:dyDescent="0.2">
      <c r="A347" s="12">
        <v>50000249</v>
      </c>
      <c r="B347" s="12">
        <v>1005476</v>
      </c>
      <c r="C347" s="12" t="s">
        <v>285</v>
      </c>
      <c r="D347" s="12">
        <v>28005995</v>
      </c>
      <c r="E347" s="56">
        <v>37477</v>
      </c>
      <c r="F347" s="12">
        <v>2144193</v>
      </c>
      <c r="G347" s="12">
        <v>0</v>
      </c>
      <c r="H347" s="12">
        <v>0</v>
      </c>
      <c r="J347" s="53">
        <v>150000</v>
      </c>
      <c r="K347" s="53">
        <v>0</v>
      </c>
      <c r="L347" s="53">
        <v>0</v>
      </c>
      <c r="M347" s="53">
        <v>150000</v>
      </c>
      <c r="N347" s="75">
        <f>VLOOKUP(P347,'CODIGOS RENTISTICOS'!$A$2:E1387,2,FALSE)</f>
        <v>10900000</v>
      </c>
      <c r="O347" s="75">
        <f>VLOOKUP(P347,'CODIGOS RENTISTICOS'!$A$2:F3554,3,FALSE)</f>
        <v>170101</v>
      </c>
      <c r="P347" s="61">
        <v>121255</v>
      </c>
      <c r="Q347" s="53">
        <v>150000</v>
      </c>
      <c r="R347" s="61"/>
      <c r="S347" s="14"/>
    </row>
    <row r="348" spans="1:19" x14ac:dyDescent="0.2">
      <c r="A348" s="12">
        <v>50000249</v>
      </c>
      <c r="B348" s="12">
        <v>675518</v>
      </c>
      <c r="C348" s="12" t="s">
        <v>285</v>
      </c>
      <c r="D348" s="12">
        <v>8300557320</v>
      </c>
      <c r="E348" s="56">
        <v>37477</v>
      </c>
      <c r="F348" s="12">
        <v>2613397</v>
      </c>
      <c r="G348" s="12">
        <v>0</v>
      </c>
      <c r="H348" s="12">
        <v>0</v>
      </c>
      <c r="J348" s="53">
        <v>2574</v>
      </c>
      <c r="K348" s="53">
        <v>0</v>
      </c>
      <c r="L348" s="53">
        <v>0</v>
      </c>
      <c r="M348" s="53">
        <v>2574</v>
      </c>
      <c r="N348" s="75">
        <f>VLOOKUP(P348,'CODIGOS RENTISTICOS'!$A$2:E1388,2,FALSE)</f>
        <v>96400000</v>
      </c>
      <c r="O348" s="75">
        <f>VLOOKUP(P348,'CODIGOS RENTISTICOS'!$A$2:F3555,3,FALSE)</f>
        <v>370101</v>
      </c>
      <c r="P348" s="61">
        <v>121280</v>
      </c>
      <c r="Q348" s="53">
        <v>2574</v>
      </c>
      <c r="R348" s="61"/>
      <c r="S348" s="14"/>
    </row>
    <row r="349" spans="1:19" x14ac:dyDescent="0.2">
      <c r="A349" s="12">
        <v>50000249</v>
      </c>
      <c r="B349" s="12">
        <v>1230506</v>
      </c>
      <c r="C349" s="12" t="s">
        <v>285</v>
      </c>
      <c r="D349" s="12">
        <v>8000855269</v>
      </c>
      <c r="E349" s="56">
        <v>37477</v>
      </c>
      <c r="F349" s="12">
        <v>2530372</v>
      </c>
      <c r="G349" s="12">
        <v>0</v>
      </c>
      <c r="H349" s="12">
        <v>0</v>
      </c>
      <c r="J349" s="53">
        <v>82000</v>
      </c>
      <c r="K349" s="53">
        <v>0</v>
      </c>
      <c r="L349" s="53">
        <v>0</v>
      </c>
      <c r="M349" s="53">
        <v>82000</v>
      </c>
      <c r="N349" s="75">
        <f>VLOOKUP(P349,'CODIGOS RENTISTICOS'!$A$2:E1389,2,FALSE)</f>
        <v>825000000</v>
      </c>
      <c r="O349" s="75">
        <f>VLOOKUP(P349,'CODIGOS RENTISTICOS'!$A$2:F3556,3,FALSE)</f>
        <v>150109</v>
      </c>
      <c r="P349" s="61">
        <v>121245</v>
      </c>
      <c r="Q349" s="53">
        <v>82000</v>
      </c>
      <c r="R349" s="61"/>
      <c r="S349" s="14"/>
    </row>
    <row r="350" spans="1:19" x14ac:dyDescent="0.2">
      <c r="A350" s="12">
        <v>50000249</v>
      </c>
      <c r="B350" s="12">
        <v>932876</v>
      </c>
      <c r="C350" s="12" t="s">
        <v>285</v>
      </c>
      <c r="D350" s="12">
        <v>19453564</v>
      </c>
      <c r="E350" s="56">
        <v>37477</v>
      </c>
      <c r="F350" s="12">
        <v>3710355</v>
      </c>
      <c r="G350" s="12">
        <v>0</v>
      </c>
      <c r="H350" s="12">
        <v>0</v>
      </c>
      <c r="J350" s="53">
        <v>5000</v>
      </c>
      <c r="K350" s="53">
        <v>0</v>
      </c>
      <c r="L350" s="53">
        <v>0</v>
      </c>
      <c r="M350" s="53">
        <v>5000</v>
      </c>
      <c r="N350" s="75">
        <f>VLOOKUP(P350,'CODIGOS RENTISTICOS'!$A$2:E1390,2,FALSE)</f>
        <v>825000000</v>
      </c>
      <c r="O350" s="75">
        <f>VLOOKUP(P350,'CODIGOS RENTISTICOS'!$A$2:F3557,3,FALSE)</f>
        <v>150109</v>
      </c>
      <c r="P350" s="61">
        <v>5041</v>
      </c>
      <c r="Q350" s="53">
        <v>5000</v>
      </c>
      <c r="R350" s="61"/>
      <c r="S350" s="14"/>
    </row>
    <row r="351" spans="1:19" x14ac:dyDescent="0.2">
      <c r="A351" s="12">
        <v>50000249</v>
      </c>
      <c r="B351" s="12">
        <v>1066540</v>
      </c>
      <c r="C351" s="12" t="s">
        <v>285</v>
      </c>
      <c r="D351" s="12">
        <v>8300553335</v>
      </c>
      <c r="E351" s="56">
        <v>37477</v>
      </c>
      <c r="F351" s="12">
        <v>5700044</v>
      </c>
      <c r="G351" s="12">
        <v>0</v>
      </c>
      <c r="H351" s="12">
        <v>0</v>
      </c>
      <c r="J351" s="53">
        <v>43000</v>
      </c>
      <c r="K351" s="53">
        <v>0</v>
      </c>
      <c r="L351" s="53">
        <v>0</v>
      </c>
      <c r="M351" s="53">
        <v>43000</v>
      </c>
      <c r="N351" s="75">
        <f>VLOOKUP(P351,'CODIGOS RENTISTICOS'!$A$2:E1391,2,FALSE)</f>
        <v>825000000</v>
      </c>
      <c r="O351" s="75">
        <f>VLOOKUP(P351,'CODIGOS RENTISTICOS'!$A$2:F3558,3,FALSE)</f>
        <v>150109</v>
      </c>
      <c r="P351" s="61">
        <v>5041</v>
      </c>
      <c r="Q351" s="53">
        <v>43000</v>
      </c>
      <c r="R351" s="61"/>
      <c r="S351" s="14"/>
    </row>
    <row r="352" spans="1:19" x14ac:dyDescent="0.2">
      <c r="A352" s="12">
        <v>50000249</v>
      </c>
      <c r="B352" s="12">
        <v>911412</v>
      </c>
      <c r="C352" s="12" t="s">
        <v>285</v>
      </c>
      <c r="D352" s="12">
        <v>13464709</v>
      </c>
      <c r="E352" s="56">
        <v>37477</v>
      </c>
      <c r="F352" s="12">
        <v>7194455</v>
      </c>
      <c r="G352" s="12">
        <v>0</v>
      </c>
      <c r="H352" s="12">
        <v>0</v>
      </c>
      <c r="J352" s="53">
        <v>8000</v>
      </c>
      <c r="K352" s="53">
        <v>0</v>
      </c>
      <c r="L352" s="53">
        <v>0</v>
      </c>
      <c r="M352" s="53">
        <v>8000</v>
      </c>
      <c r="N352" s="75">
        <f>VLOOKUP(P352,'CODIGOS RENTISTICOS'!$A$2:E1392,2,FALSE)</f>
        <v>825000000</v>
      </c>
      <c r="O352" s="75">
        <f>VLOOKUP(P352,'CODIGOS RENTISTICOS'!$A$2:F3559,3,FALSE)</f>
        <v>150109</v>
      </c>
      <c r="P352" s="61">
        <v>121245</v>
      </c>
      <c r="Q352" s="53">
        <v>8000</v>
      </c>
      <c r="R352" s="61"/>
      <c r="S352" s="14"/>
    </row>
    <row r="353" spans="1:19" x14ac:dyDescent="0.2">
      <c r="A353" s="12">
        <v>50000249</v>
      </c>
      <c r="B353" s="12">
        <v>911808</v>
      </c>
      <c r="C353" s="12" t="s">
        <v>285</v>
      </c>
      <c r="D353" s="12">
        <v>292939</v>
      </c>
      <c r="E353" s="56">
        <v>37477</v>
      </c>
      <c r="F353" s="12">
        <v>3315505</v>
      </c>
      <c r="G353" s="12">
        <v>0</v>
      </c>
      <c r="H353" s="12">
        <v>0</v>
      </c>
      <c r="J353" s="53">
        <v>5148</v>
      </c>
      <c r="K353" s="53">
        <v>0</v>
      </c>
      <c r="L353" s="53">
        <v>0</v>
      </c>
      <c r="M353" s="53">
        <v>5148</v>
      </c>
      <c r="N353" s="75">
        <f>VLOOKUP(P353,'CODIGOS RENTISTICOS'!$A$2:E1393,2,FALSE)</f>
        <v>96400000</v>
      </c>
      <c r="O353" s="75">
        <f>VLOOKUP(P353,'CODIGOS RENTISTICOS'!$A$2:F3560,3,FALSE)</f>
        <v>370101</v>
      </c>
      <c r="P353" s="61">
        <v>121280</v>
      </c>
      <c r="Q353" s="53">
        <v>5148</v>
      </c>
      <c r="R353" s="61"/>
      <c r="S353" s="14"/>
    </row>
    <row r="354" spans="1:19" x14ac:dyDescent="0.2">
      <c r="A354" s="12">
        <v>50000249</v>
      </c>
      <c r="B354" s="12">
        <v>911809</v>
      </c>
      <c r="C354" s="12" t="s">
        <v>285</v>
      </c>
      <c r="D354" s="12">
        <v>8605196592</v>
      </c>
      <c r="E354" s="56">
        <v>37477</v>
      </c>
      <c r="F354" s="12">
        <v>3751639</v>
      </c>
      <c r="G354" s="12">
        <v>0</v>
      </c>
      <c r="H354" s="12">
        <v>0</v>
      </c>
      <c r="J354" s="53">
        <v>7000</v>
      </c>
      <c r="K354" s="53">
        <v>0</v>
      </c>
      <c r="L354" s="53">
        <v>0</v>
      </c>
      <c r="M354" s="53">
        <v>7000</v>
      </c>
      <c r="N354" s="75">
        <f>VLOOKUP(P354,'CODIGOS RENTISTICOS'!$A$2:E1394,2,FALSE)</f>
        <v>825000000</v>
      </c>
      <c r="O354" s="75">
        <f>VLOOKUP(P354,'CODIGOS RENTISTICOS'!$A$2:F3561,3,FALSE)</f>
        <v>150109</v>
      </c>
      <c r="P354" s="61">
        <v>5041</v>
      </c>
      <c r="Q354" s="53">
        <v>7000</v>
      </c>
      <c r="R354" s="61"/>
      <c r="S354" s="14"/>
    </row>
    <row r="355" spans="1:19" x14ac:dyDescent="0.2">
      <c r="A355" s="12">
        <v>50000249</v>
      </c>
      <c r="B355" s="12">
        <v>1169272</v>
      </c>
      <c r="C355" s="12" t="s">
        <v>285</v>
      </c>
      <c r="D355" s="12">
        <v>79156268</v>
      </c>
      <c r="E355" s="56">
        <v>37477</v>
      </c>
      <c r="F355" s="12">
        <v>6102867</v>
      </c>
      <c r="G355" s="12">
        <v>0</v>
      </c>
      <c r="H355" s="12">
        <v>0</v>
      </c>
      <c r="J355" s="53">
        <v>3278288</v>
      </c>
      <c r="K355" s="53">
        <v>0</v>
      </c>
      <c r="L355" s="53">
        <v>0</v>
      </c>
      <c r="M355" s="53">
        <v>3278288</v>
      </c>
      <c r="N355" s="75">
        <f>VLOOKUP(P355,'CODIGOS RENTISTICOS'!$A$2:E1395,2,FALSE)</f>
        <v>96200000</v>
      </c>
      <c r="O355" s="75">
        <f>VLOOKUP(P355,'CODIGOS RENTISTICOS'!$A$2:F3562,3,FALSE)</f>
        <v>350101</v>
      </c>
      <c r="P355" s="61">
        <v>121240</v>
      </c>
      <c r="Q355" s="53">
        <v>3278288</v>
      </c>
      <c r="R355" s="61"/>
      <c r="S355" s="14"/>
    </row>
    <row r="356" spans="1:19" x14ac:dyDescent="0.2">
      <c r="A356" s="12">
        <v>50000249</v>
      </c>
      <c r="B356" s="12">
        <v>1169653</v>
      </c>
      <c r="C356" s="12" t="s">
        <v>285</v>
      </c>
      <c r="D356" s="12">
        <v>8002065743</v>
      </c>
      <c r="E356" s="56">
        <v>37477</v>
      </c>
      <c r="F356" s="12">
        <v>6165049</v>
      </c>
      <c r="G356" s="12">
        <v>0</v>
      </c>
      <c r="H356" s="12">
        <v>0</v>
      </c>
      <c r="J356" s="53">
        <v>309000</v>
      </c>
      <c r="K356" s="53">
        <v>0</v>
      </c>
      <c r="L356" s="53">
        <v>0</v>
      </c>
      <c r="M356" s="53">
        <v>309000</v>
      </c>
      <c r="N356" s="75">
        <f>VLOOKUP(P356,'CODIGOS RENTISTICOS'!$A$2:E1396,2,FALSE)</f>
        <v>96200000</v>
      </c>
      <c r="O356" s="75">
        <f>VLOOKUP(P356,'CODIGOS RENTISTICOS'!$A$2:F3563,3,FALSE)</f>
        <v>350101</v>
      </c>
      <c r="P356" s="61">
        <v>121230</v>
      </c>
      <c r="Q356" s="53">
        <v>309000</v>
      </c>
      <c r="R356" s="61"/>
      <c r="S356" s="14"/>
    </row>
    <row r="357" spans="1:19" x14ac:dyDescent="0.2">
      <c r="A357" s="12">
        <v>50000249</v>
      </c>
      <c r="B357" s="12">
        <v>1169658</v>
      </c>
      <c r="C357" s="12" t="s">
        <v>285</v>
      </c>
      <c r="D357" s="12">
        <v>79155091</v>
      </c>
      <c r="E357" s="56">
        <v>37477</v>
      </c>
      <c r="F357" s="12">
        <v>6360880</v>
      </c>
      <c r="G357" s="12">
        <v>0</v>
      </c>
      <c r="H357" s="12">
        <v>0</v>
      </c>
      <c r="J357" s="53">
        <v>5000</v>
      </c>
      <c r="K357" s="53">
        <v>0</v>
      </c>
      <c r="L357" s="53">
        <v>0</v>
      </c>
      <c r="M357" s="53">
        <v>5000</v>
      </c>
      <c r="N357" s="75">
        <f>VLOOKUP(P357,'CODIGOS RENTISTICOS'!$A$2:E1397,2,FALSE)</f>
        <v>825000000</v>
      </c>
      <c r="O357" s="75">
        <f>VLOOKUP(P357,'CODIGOS RENTISTICOS'!$A$2:F3564,3,FALSE)</f>
        <v>150109</v>
      </c>
      <c r="P357" s="61">
        <v>121245</v>
      </c>
      <c r="Q357" s="53">
        <v>5000</v>
      </c>
      <c r="R357" s="61"/>
      <c r="S357" s="14"/>
    </row>
    <row r="358" spans="1:19" x14ac:dyDescent="0.2">
      <c r="A358" s="12">
        <v>50000249</v>
      </c>
      <c r="B358" s="12">
        <v>1169662</v>
      </c>
      <c r="C358" s="12" t="s">
        <v>285</v>
      </c>
      <c r="D358" s="12">
        <v>19175308</v>
      </c>
      <c r="E358" s="56">
        <v>37477</v>
      </c>
      <c r="F358" s="12">
        <v>5208172</v>
      </c>
      <c r="G358" s="12">
        <v>0</v>
      </c>
      <c r="H358" s="12">
        <v>0</v>
      </c>
      <c r="J358" s="53">
        <v>7500</v>
      </c>
      <c r="K358" s="53">
        <v>0</v>
      </c>
      <c r="L358" s="53">
        <v>0</v>
      </c>
      <c r="M358" s="53">
        <v>7500</v>
      </c>
      <c r="N358" s="75">
        <f>VLOOKUP(P358,'CODIGOS RENTISTICOS'!$A$2:E1398,2,FALSE)</f>
        <v>825000000</v>
      </c>
      <c r="O358" s="75">
        <f>VLOOKUP(P358,'CODIGOS RENTISTICOS'!$A$2:F3565,3,FALSE)</f>
        <v>150109</v>
      </c>
      <c r="P358" s="61">
        <v>121245</v>
      </c>
      <c r="Q358" s="53">
        <v>7500</v>
      </c>
      <c r="R358" s="61"/>
      <c r="S358" s="14"/>
    </row>
    <row r="359" spans="1:19" x14ac:dyDescent="0.2">
      <c r="A359" s="12">
        <v>50000249</v>
      </c>
      <c r="B359" s="12">
        <v>195557</v>
      </c>
      <c r="C359" s="12" t="s">
        <v>285</v>
      </c>
      <c r="D359" s="12">
        <v>8001808926</v>
      </c>
      <c r="E359" s="56">
        <v>37477</v>
      </c>
      <c r="F359" s="12">
        <v>2312485</v>
      </c>
      <c r="G359" s="12">
        <v>0</v>
      </c>
      <c r="H359" s="12">
        <v>0</v>
      </c>
      <c r="J359" s="53">
        <v>129000</v>
      </c>
      <c r="K359" s="53">
        <v>0</v>
      </c>
      <c r="L359" s="53">
        <v>0</v>
      </c>
      <c r="M359" s="53">
        <v>129000</v>
      </c>
      <c r="N359" s="75">
        <f>VLOOKUP(P359,'CODIGOS RENTISTICOS'!$A$2:E1399,2,FALSE)</f>
        <v>825000000</v>
      </c>
      <c r="O359" s="75">
        <f>VLOOKUP(P359,'CODIGOS RENTISTICOS'!$A$2:F3566,3,FALSE)</f>
        <v>150109</v>
      </c>
      <c r="P359" s="61">
        <v>121245</v>
      </c>
      <c r="Q359" s="53">
        <v>129000</v>
      </c>
      <c r="R359" s="61"/>
      <c r="S359" s="14"/>
    </row>
    <row r="360" spans="1:19" x14ac:dyDescent="0.2">
      <c r="A360" s="12">
        <v>50000249</v>
      </c>
      <c r="B360" s="12">
        <v>2429792</v>
      </c>
      <c r="C360" s="12" t="s">
        <v>285</v>
      </c>
      <c r="D360" s="12">
        <v>8604011911</v>
      </c>
      <c r="E360" s="56">
        <v>37477</v>
      </c>
      <c r="F360" s="12">
        <v>3464214</v>
      </c>
      <c r="G360" s="12">
        <v>0</v>
      </c>
      <c r="H360" s="12">
        <v>0</v>
      </c>
      <c r="J360" s="53">
        <v>84000</v>
      </c>
      <c r="K360" s="53">
        <v>0</v>
      </c>
      <c r="L360" s="53">
        <v>0</v>
      </c>
      <c r="M360" s="53">
        <v>84000</v>
      </c>
      <c r="N360" s="75">
        <f>VLOOKUP(P360,'CODIGOS RENTISTICOS'!$A$2:E1400,2,FALSE)</f>
        <v>825000000</v>
      </c>
      <c r="O360" s="75">
        <f>VLOOKUP(P360,'CODIGOS RENTISTICOS'!$A$2:F3567,3,FALSE)</f>
        <v>150109</v>
      </c>
      <c r="P360" s="61">
        <v>121245</v>
      </c>
      <c r="Q360" s="53">
        <v>84000</v>
      </c>
      <c r="R360" s="61"/>
      <c r="S360" s="14"/>
    </row>
    <row r="361" spans="1:19" x14ac:dyDescent="0.2">
      <c r="A361" s="12">
        <v>50000249</v>
      </c>
      <c r="B361" s="12">
        <v>2431124</v>
      </c>
      <c r="C361" s="12" t="s">
        <v>285</v>
      </c>
      <c r="D361" s="12">
        <v>8050096381</v>
      </c>
      <c r="E361" s="56">
        <v>37477</v>
      </c>
      <c r="F361" s="12">
        <v>6673737</v>
      </c>
      <c r="G361" s="12">
        <v>0</v>
      </c>
      <c r="H361" s="12">
        <v>0</v>
      </c>
      <c r="J361" s="53">
        <v>618000</v>
      </c>
      <c r="K361" s="53">
        <v>0</v>
      </c>
      <c r="L361" s="53">
        <v>0</v>
      </c>
      <c r="M361" s="53">
        <v>618000</v>
      </c>
      <c r="N361" s="75">
        <f>VLOOKUP(P361,'CODIGOS RENTISTICOS'!$A$2:E1401,2,FALSE)</f>
        <v>825000000</v>
      </c>
      <c r="O361" s="75">
        <f>VLOOKUP(P361,'CODIGOS RENTISTICOS'!$A$2:F3568,3,FALSE)</f>
        <v>150109</v>
      </c>
      <c r="P361" s="61">
        <v>121245</v>
      </c>
      <c r="Q361" s="53">
        <v>618000</v>
      </c>
      <c r="R361" s="61"/>
      <c r="S361" s="14"/>
    </row>
    <row r="362" spans="1:19" x14ac:dyDescent="0.2">
      <c r="A362" s="12">
        <v>50000249</v>
      </c>
      <c r="B362" s="12">
        <v>2755352</v>
      </c>
      <c r="C362" s="12" t="s">
        <v>285</v>
      </c>
      <c r="D362" s="12">
        <v>8600005373</v>
      </c>
      <c r="E362" s="56">
        <v>37477</v>
      </c>
      <c r="F362" s="12">
        <v>2105611</v>
      </c>
      <c r="G362" s="12">
        <v>0</v>
      </c>
      <c r="H362" s="12">
        <v>0</v>
      </c>
      <c r="J362" s="53">
        <v>10000</v>
      </c>
      <c r="K362" s="53">
        <v>0</v>
      </c>
      <c r="L362" s="53">
        <v>0</v>
      </c>
      <c r="M362" s="53">
        <v>10000</v>
      </c>
      <c r="N362" s="75">
        <f>VLOOKUP(P362,'CODIGOS RENTISTICOS'!$A$2:E1402,2,FALSE)</f>
        <v>825000000</v>
      </c>
      <c r="O362" s="75">
        <f>VLOOKUP(P362,'CODIGOS RENTISTICOS'!$A$2:F3569,3,FALSE)</f>
        <v>150109</v>
      </c>
      <c r="P362" s="61">
        <v>121245</v>
      </c>
      <c r="Q362" s="53">
        <v>10000</v>
      </c>
      <c r="R362" s="61"/>
      <c r="S362" s="14"/>
    </row>
    <row r="363" spans="1:19" x14ac:dyDescent="0.2">
      <c r="A363" s="12">
        <v>50000249</v>
      </c>
      <c r="B363" s="12">
        <v>3011991</v>
      </c>
      <c r="C363" s="12" t="s">
        <v>285</v>
      </c>
      <c r="D363" s="12">
        <v>8600254477</v>
      </c>
      <c r="E363" s="56">
        <v>37477</v>
      </c>
      <c r="F363" s="12">
        <v>3365999</v>
      </c>
      <c r="G363" s="12">
        <v>0</v>
      </c>
      <c r="H363" s="12">
        <v>0</v>
      </c>
      <c r="J363" s="53">
        <v>21000</v>
      </c>
      <c r="K363" s="53">
        <v>0</v>
      </c>
      <c r="L363" s="53">
        <v>0</v>
      </c>
      <c r="M363" s="53">
        <v>21000</v>
      </c>
      <c r="N363" s="75">
        <f>VLOOKUP(P363,'CODIGOS RENTISTICOS'!$A$2:E1403,2,FALSE)</f>
        <v>825000000</v>
      </c>
      <c r="O363" s="75">
        <f>VLOOKUP(P363,'CODIGOS RENTISTICOS'!$A$2:F3570,3,FALSE)</f>
        <v>150109</v>
      </c>
      <c r="P363" s="61">
        <v>121245</v>
      </c>
      <c r="Q363" s="53">
        <v>21000</v>
      </c>
      <c r="R363" s="61"/>
      <c r="S363" s="14"/>
    </row>
    <row r="364" spans="1:19" x14ac:dyDescent="0.2">
      <c r="A364" s="12">
        <v>50000249</v>
      </c>
      <c r="B364" s="12">
        <v>3011992</v>
      </c>
      <c r="C364" s="12" t="s">
        <v>285</v>
      </c>
      <c r="D364" s="12">
        <v>8600254477</v>
      </c>
      <c r="E364" s="56">
        <v>37477</v>
      </c>
      <c r="F364" s="12">
        <v>3365999</v>
      </c>
      <c r="G364" s="12">
        <v>0</v>
      </c>
      <c r="H364" s="12">
        <v>1</v>
      </c>
      <c r="J364" s="53">
        <v>0</v>
      </c>
      <c r="K364" s="53">
        <v>344000</v>
      </c>
      <c r="L364" s="53">
        <v>0</v>
      </c>
      <c r="M364" s="53">
        <v>344000</v>
      </c>
      <c r="N364" s="75">
        <f>VLOOKUP(P364,'CODIGOS RENTISTICOS'!$A$2:E1404,2,FALSE)</f>
        <v>825000000</v>
      </c>
      <c r="O364" s="75">
        <f>VLOOKUP(P364,'CODIGOS RENTISTICOS'!$A$2:F3571,3,FALSE)</f>
        <v>150109</v>
      </c>
      <c r="P364" s="61">
        <v>121245</v>
      </c>
      <c r="Q364" s="53">
        <v>344000</v>
      </c>
      <c r="R364" s="61"/>
      <c r="S364" s="14"/>
    </row>
    <row r="365" spans="1:19" x14ac:dyDescent="0.2">
      <c r="A365" s="12">
        <v>50000249</v>
      </c>
      <c r="B365" s="12">
        <v>3011999</v>
      </c>
      <c r="C365" s="12" t="s">
        <v>285</v>
      </c>
      <c r="D365" s="12">
        <v>41446129</v>
      </c>
      <c r="E365" s="56">
        <v>37477</v>
      </c>
      <c r="F365" s="12">
        <v>2120270</v>
      </c>
      <c r="G365" s="12">
        <v>0</v>
      </c>
      <c r="H365" s="12">
        <v>0</v>
      </c>
      <c r="J365" s="53">
        <v>2000</v>
      </c>
      <c r="K365" s="53">
        <v>0</v>
      </c>
      <c r="L365" s="53">
        <v>0</v>
      </c>
      <c r="M365" s="53">
        <v>2000</v>
      </c>
      <c r="N365" s="75">
        <f>VLOOKUP(P365,'CODIGOS RENTISTICOS'!$A$2:E1405,2,FALSE)</f>
        <v>825000000</v>
      </c>
      <c r="O365" s="75">
        <f>VLOOKUP(P365,'CODIGOS RENTISTICOS'!$A$2:F3572,3,FALSE)</f>
        <v>150109</v>
      </c>
      <c r="P365" s="61">
        <v>121245</v>
      </c>
      <c r="Q365" s="53">
        <v>2000</v>
      </c>
      <c r="R365" s="61"/>
      <c r="S365" s="14"/>
    </row>
    <row r="366" spans="1:19" x14ac:dyDescent="0.2">
      <c r="A366" s="12">
        <v>50000249</v>
      </c>
      <c r="B366" s="12">
        <v>3012764</v>
      </c>
      <c r="C366" s="12" t="s">
        <v>285</v>
      </c>
      <c r="D366" s="12">
        <v>41510255</v>
      </c>
      <c r="E366" s="56">
        <v>37477</v>
      </c>
      <c r="F366" s="12">
        <v>2556813</v>
      </c>
      <c r="G366" s="12">
        <v>0</v>
      </c>
      <c r="H366" s="12">
        <v>0</v>
      </c>
      <c r="J366" s="53">
        <v>2000</v>
      </c>
      <c r="K366" s="53">
        <v>0</v>
      </c>
      <c r="L366" s="53">
        <v>0</v>
      </c>
      <c r="M366" s="53">
        <v>2000</v>
      </c>
      <c r="N366" s="75">
        <f>VLOOKUP(P366,'CODIGOS RENTISTICOS'!$A$2:E1406,2,FALSE)</f>
        <v>825000000</v>
      </c>
      <c r="O366" s="75">
        <f>VLOOKUP(P366,'CODIGOS RENTISTICOS'!$A$2:F3573,3,FALSE)</f>
        <v>150109</v>
      </c>
      <c r="P366" s="61">
        <v>121245</v>
      </c>
      <c r="Q366" s="53">
        <v>2000</v>
      </c>
      <c r="R366" s="61"/>
      <c r="S366" s="14"/>
    </row>
    <row r="367" spans="1:19" x14ac:dyDescent="0.2">
      <c r="A367" s="12">
        <v>50000249</v>
      </c>
      <c r="B367" s="12">
        <v>3012795</v>
      </c>
      <c r="C367" s="12" t="s">
        <v>285</v>
      </c>
      <c r="D367" s="12">
        <v>8604043561</v>
      </c>
      <c r="E367" s="56">
        <v>37477</v>
      </c>
      <c r="F367" s="12">
        <v>2137520</v>
      </c>
      <c r="G367" s="12">
        <v>0</v>
      </c>
      <c r="H367" s="12">
        <v>0</v>
      </c>
      <c r="J367" s="53">
        <v>58000</v>
      </c>
      <c r="K367" s="53">
        <v>0</v>
      </c>
      <c r="L367" s="53">
        <v>0</v>
      </c>
      <c r="M367" s="53">
        <v>58000</v>
      </c>
      <c r="N367" s="75">
        <f>VLOOKUP(P367,'CODIGOS RENTISTICOS'!$A$2:E1407,2,FALSE)</f>
        <v>825000000</v>
      </c>
      <c r="O367" s="75">
        <f>VLOOKUP(P367,'CODIGOS RENTISTICOS'!$A$2:F3574,3,FALSE)</f>
        <v>150109</v>
      </c>
      <c r="P367" s="61">
        <v>121245</v>
      </c>
      <c r="Q367" s="53">
        <v>58000</v>
      </c>
      <c r="R367" s="61"/>
      <c r="S367" s="14"/>
    </row>
    <row r="368" spans="1:19" x14ac:dyDescent="0.2">
      <c r="A368" s="12">
        <v>50000249</v>
      </c>
      <c r="B368" s="12">
        <v>3012825</v>
      </c>
      <c r="C368" s="12" t="s">
        <v>285</v>
      </c>
      <c r="D368" s="12">
        <v>8001780141</v>
      </c>
      <c r="E368" s="56">
        <v>37477</v>
      </c>
      <c r="F368" s="12">
        <v>3377145</v>
      </c>
      <c r="G368" s="12">
        <v>0</v>
      </c>
      <c r="H368" s="12">
        <v>0</v>
      </c>
      <c r="J368" s="53">
        <v>7000</v>
      </c>
      <c r="K368" s="53">
        <v>0</v>
      </c>
      <c r="L368" s="53">
        <v>0</v>
      </c>
      <c r="M368" s="53">
        <v>7000</v>
      </c>
      <c r="N368" s="75">
        <f>VLOOKUP(P368,'CODIGOS RENTISTICOS'!$A$2:E1408,2,FALSE)</f>
        <v>825000000</v>
      </c>
      <c r="O368" s="75">
        <f>VLOOKUP(P368,'CODIGOS RENTISTICOS'!$A$2:F3575,3,FALSE)</f>
        <v>150109</v>
      </c>
      <c r="P368" s="61">
        <v>121245</v>
      </c>
      <c r="Q368" s="53">
        <v>7000</v>
      </c>
      <c r="R368" s="61"/>
      <c r="S368" s="14"/>
    </row>
    <row r="369" spans="1:19" x14ac:dyDescent="0.2">
      <c r="A369" s="12">
        <v>50000249</v>
      </c>
      <c r="B369" s="12">
        <v>3012830</v>
      </c>
      <c r="C369" s="12" t="s">
        <v>285</v>
      </c>
      <c r="D369" s="12">
        <v>8600907217</v>
      </c>
      <c r="E369" s="56">
        <v>37477</v>
      </c>
      <c r="F369" s="12">
        <v>5476838</v>
      </c>
      <c r="G369" s="12">
        <v>0</v>
      </c>
      <c r="H369" s="12">
        <v>0</v>
      </c>
      <c r="J369" s="53">
        <v>5000</v>
      </c>
      <c r="K369" s="53">
        <v>0</v>
      </c>
      <c r="L369" s="53">
        <v>0</v>
      </c>
      <c r="M369" s="53">
        <v>5000</v>
      </c>
      <c r="N369" s="75">
        <f>VLOOKUP(P369,'CODIGOS RENTISTICOS'!$A$2:E1409,2,FALSE)</f>
        <v>825000000</v>
      </c>
      <c r="O369" s="75">
        <f>VLOOKUP(P369,'CODIGOS RENTISTICOS'!$A$2:F3576,3,FALSE)</f>
        <v>150109</v>
      </c>
      <c r="P369" s="61">
        <v>121245</v>
      </c>
      <c r="Q369" s="53">
        <v>5000</v>
      </c>
      <c r="R369" s="61"/>
      <c r="S369" s="14"/>
    </row>
    <row r="370" spans="1:19" x14ac:dyDescent="0.2">
      <c r="A370" s="12">
        <v>50000249</v>
      </c>
      <c r="B370" s="12">
        <v>3012907</v>
      </c>
      <c r="C370" s="12" t="s">
        <v>285</v>
      </c>
      <c r="D370" s="12">
        <v>8605266031</v>
      </c>
      <c r="E370" s="56">
        <v>37477</v>
      </c>
      <c r="F370" s="12">
        <v>4373227</v>
      </c>
      <c r="G370" s="12">
        <v>0</v>
      </c>
      <c r="H370" s="12">
        <v>0</v>
      </c>
      <c r="J370" s="53">
        <v>14000</v>
      </c>
      <c r="K370" s="53">
        <v>0</v>
      </c>
      <c r="L370" s="53">
        <v>0</v>
      </c>
      <c r="M370" s="53">
        <v>14000</v>
      </c>
      <c r="N370" s="75">
        <f>VLOOKUP(P370,'CODIGOS RENTISTICOS'!$A$2:E1410,2,FALSE)</f>
        <v>825000000</v>
      </c>
      <c r="O370" s="75">
        <f>VLOOKUP(P370,'CODIGOS RENTISTICOS'!$A$2:F3577,3,FALSE)</f>
        <v>150109</v>
      </c>
      <c r="P370" s="61">
        <v>121245</v>
      </c>
      <c r="Q370" s="53">
        <v>14000</v>
      </c>
      <c r="R370" s="61"/>
      <c r="S370" s="14"/>
    </row>
    <row r="371" spans="1:19" x14ac:dyDescent="0.2">
      <c r="A371" s="12">
        <v>50000249</v>
      </c>
      <c r="B371" s="12">
        <v>3012967</v>
      </c>
      <c r="C371" s="12" t="s">
        <v>285</v>
      </c>
      <c r="D371" s="12">
        <v>79111530</v>
      </c>
      <c r="E371" s="56">
        <v>37477</v>
      </c>
      <c r="F371" s="12">
        <v>8276284</v>
      </c>
      <c r="G371" s="12">
        <v>0</v>
      </c>
      <c r="H371" s="12">
        <v>0</v>
      </c>
      <c r="J371" s="53">
        <v>28000</v>
      </c>
      <c r="K371" s="53">
        <v>0</v>
      </c>
      <c r="L371" s="53">
        <v>0</v>
      </c>
      <c r="M371" s="53">
        <v>28000</v>
      </c>
      <c r="N371" s="75">
        <f>VLOOKUP(P371,'CODIGOS RENTISTICOS'!$A$2:E1411,2,FALSE)</f>
        <v>825000000</v>
      </c>
      <c r="O371" s="75">
        <f>VLOOKUP(P371,'CODIGOS RENTISTICOS'!$A$2:F3578,3,FALSE)</f>
        <v>150109</v>
      </c>
      <c r="P371" s="61">
        <v>121245</v>
      </c>
      <c r="Q371" s="53">
        <v>28000</v>
      </c>
      <c r="R371" s="61"/>
      <c r="S371" s="14"/>
    </row>
    <row r="372" spans="1:19" x14ac:dyDescent="0.2">
      <c r="A372" s="12">
        <v>50000249</v>
      </c>
      <c r="B372" s="12">
        <v>3012973</v>
      </c>
      <c r="C372" s="12" t="s">
        <v>285</v>
      </c>
      <c r="D372" s="12">
        <v>8600717216</v>
      </c>
      <c r="E372" s="56">
        <v>37477</v>
      </c>
      <c r="F372" s="12">
        <v>5476838</v>
      </c>
      <c r="G372" s="12">
        <v>0</v>
      </c>
      <c r="H372" s="12">
        <v>0</v>
      </c>
      <c r="J372" s="53">
        <v>395000</v>
      </c>
      <c r="K372" s="53">
        <v>0</v>
      </c>
      <c r="L372" s="53">
        <v>0</v>
      </c>
      <c r="M372" s="53">
        <v>395000</v>
      </c>
      <c r="N372" s="75">
        <f>VLOOKUP(P372,'CODIGOS RENTISTICOS'!$A$2:E1412,2,FALSE)</f>
        <v>825000000</v>
      </c>
      <c r="O372" s="75">
        <f>VLOOKUP(P372,'CODIGOS RENTISTICOS'!$A$2:F3579,3,FALSE)</f>
        <v>150109</v>
      </c>
      <c r="P372" s="61">
        <v>121245</v>
      </c>
      <c r="Q372" s="53">
        <v>395000</v>
      </c>
      <c r="R372" s="61"/>
      <c r="S372" s="14"/>
    </row>
    <row r="373" spans="1:19" x14ac:dyDescent="0.2">
      <c r="A373" s="12">
        <v>50000249</v>
      </c>
      <c r="B373" s="12">
        <v>1076427</v>
      </c>
      <c r="C373" s="12" t="s">
        <v>33</v>
      </c>
      <c r="D373" s="12">
        <v>8903127496</v>
      </c>
      <c r="E373" s="56">
        <v>37477</v>
      </c>
      <c r="F373" s="12">
        <v>2351778</v>
      </c>
      <c r="G373" s="12">
        <v>0</v>
      </c>
      <c r="H373" s="12">
        <v>0</v>
      </c>
      <c r="J373" s="53">
        <v>147000</v>
      </c>
      <c r="K373" s="53">
        <v>0</v>
      </c>
      <c r="L373" s="53">
        <v>0</v>
      </c>
      <c r="M373" s="53">
        <v>147000</v>
      </c>
      <c r="N373" s="75">
        <f>VLOOKUP(P373,'CODIGOS RENTISTICOS'!$A$2:E1413,2,FALSE)</f>
        <v>825000000</v>
      </c>
      <c r="O373" s="75">
        <f>VLOOKUP(P373,'CODIGOS RENTISTICOS'!$A$2:F3580,3,FALSE)</f>
        <v>150109</v>
      </c>
      <c r="P373" s="61">
        <v>121245</v>
      </c>
      <c r="Q373" s="53">
        <v>147000</v>
      </c>
      <c r="R373" s="61"/>
      <c r="S373" s="14"/>
    </row>
    <row r="374" spans="1:19" x14ac:dyDescent="0.2">
      <c r="A374" s="12">
        <v>50000249</v>
      </c>
      <c r="B374" s="12">
        <v>1076428</v>
      </c>
      <c r="C374" s="12" t="s">
        <v>33</v>
      </c>
      <c r="D374" s="12">
        <v>8903127496</v>
      </c>
      <c r="E374" s="56">
        <v>37477</v>
      </c>
      <c r="F374" s="12">
        <v>2351778</v>
      </c>
      <c r="G374" s="12">
        <v>0</v>
      </c>
      <c r="H374" s="12">
        <v>0</v>
      </c>
      <c r="J374" s="53">
        <v>154000</v>
      </c>
      <c r="K374" s="53">
        <v>0</v>
      </c>
      <c r="L374" s="53">
        <v>0</v>
      </c>
      <c r="M374" s="53">
        <v>154000</v>
      </c>
      <c r="N374" s="75">
        <f>VLOOKUP(P374,'CODIGOS RENTISTICOS'!$A$2:E1414,2,FALSE)</f>
        <v>825000000</v>
      </c>
      <c r="O374" s="75">
        <f>VLOOKUP(P374,'CODIGOS RENTISTICOS'!$A$2:F3581,3,FALSE)</f>
        <v>150109</v>
      </c>
      <c r="P374" s="61">
        <v>121245</v>
      </c>
      <c r="Q374" s="53">
        <v>154000</v>
      </c>
      <c r="R374" s="61"/>
      <c r="S374" s="14"/>
    </row>
    <row r="375" spans="1:19" x14ac:dyDescent="0.2">
      <c r="A375" s="12">
        <v>50000249</v>
      </c>
      <c r="B375" s="12">
        <v>1095222</v>
      </c>
      <c r="C375" s="12" t="s">
        <v>33</v>
      </c>
      <c r="D375" s="12">
        <v>8909201298</v>
      </c>
      <c r="E375" s="56">
        <v>37477</v>
      </c>
      <c r="F375" s="12">
        <v>2322111</v>
      </c>
      <c r="G375" s="12">
        <v>0</v>
      </c>
      <c r="H375" s="12">
        <v>0</v>
      </c>
      <c r="J375" s="53">
        <v>513570</v>
      </c>
      <c r="K375" s="53">
        <v>0</v>
      </c>
      <c r="L375" s="53">
        <v>0</v>
      </c>
      <c r="M375" s="53">
        <v>513570</v>
      </c>
      <c r="N375" s="75">
        <f>VLOOKUP(P375,'CODIGOS RENTISTICOS'!$A$2:E1415,2,FALSE)</f>
        <v>12400000</v>
      </c>
      <c r="O375" s="75">
        <f>VLOOKUP(P375,'CODIGOS RENTISTICOS'!$A$2:F3582,3,FALSE)</f>
        <v>270102</v>
      </c>
      <c r="P375" s="61">
        <v>501107</v>
      </c>
      <c r="Q375" s="53">
        <v>513570</v>
      </c>
      <c r="R375" s="61"/>
      <c r="S375" s="14"/>
    </row>
    <row r="376" spans="1:19" x14ac:dyDescent="0.2">
      <c r="A376" s="12">
        <v>50000249</v>
      </c>
      <c r="B376" s="12">
        <v>688563</v>
      </c>
      <c r="C376" s="12" t="s">
        <v>34</v>
      </c>
      <c r="D376" s="12">
        <v>8250038399</v>
      </c>
      <c r="E376" s="56">
        <v>37477</v>
      </c>
      <c r="F376" s="12">
        <v>7265692</v>
      </c>
      <c r="G376" s="12">
        <v>0</v>
      </c>
      <c r="H376" s="12">
        <v>0</v>
      </c>
      <c r="J376" s="53">
        <v>618000</v>
      </c>
      <c r="K376" s="53">
        <v>0</v>
      </c>
      <c r="L376" s="53">
        <v>0</v>
      </c>
      <c r="M376" s="53">
        <v>618000</v>
      </c>
      <c r="N376" s="75">
        <f>VLOOKUP(P376,'CODIGOS RENTISTICOS'!$A$2:E1416,2,FALSE)</f>
        <v>910300000</v>
      </c>
      <c r="O376" s="75">
        <f>VLOOKUP(P376,'CODIGOS RENTISTICOS'!$A$2:F3583,3,FALSE)</f>
        <v>130113</v>
      </c>
      <c r="P376" s="61">
        <v>121235</v>
      </c>
      <c r="Q376" s="53">
        <v>618000</v>
      </c>
      <c r="R376" s="61"/>
      <c r="S376" s="14"/>
    </row>
    <row r="377" spans="1:19" x14ac:dyDescent="0.2">
      <c r="A377" s="12">
        <v>50000249</v>
      </c>
      <c r="B377" s="12">
        <v>1119691</v>
      </c>
      <c r="C377" s="12" t="s">
        <v>291</v>
      </c>
      <c r="D377" s="12">
        <v>8170002594</v>
      </c>
      <c r="E377" s="56">
        <v>37477</v>
      </c>
      <c r="F377" s="12">
        <v>8232198</v>
      </c>
      <c r="G377" s="12">
        <v>0</v>
      </c>
      <c r="H377" s="12">
        <v>1</v>
      </c>
      <c r="J377" s="53">
        <v>0</v>
      </c>
      <c r="K377" s="53">
        <v>9991490.4499999993</v>
      </c>
      <c r="L377" s="53">
        <v>0</v>
      </c>
      <c r="M377" s="53">
        <v>9991490.4499999993</v>
      </c>
      <c r="N377" s="75">
        <f>VLOOKUP(P377,'CODIGOS RENTISTICOS'!$A$2:E1417,2,FALSE)</f>
        <v>96200000</v>
      </c>
      <c r="O377" s="75">
        <f>VLOOKUP(P377,'CODIGOS RENTISTICOS'!$A$2:F3584,3,FALSE)</f>
        <v>350101</v>
      </c>
      <c r="P377" s="61">
        <v>121203</v>
      </c>
      <c r="Q377" s="53">
        <v>9991490.4499999993</v>
      </c>
      <c r="R377" s="61"/>
      <c r="S377" s="14"/>
    </row>
    <row r="378" spans="1:19" x14ac:dyDescent="0.2">
      <c r="A378" s="12">
        <v>50000249</v>
      </c>
      <c r="B378" s="12">
        <v>1304379</v>
      </c>
      <c r="C378" s="12" t="s">
        <v>36</v>
      </c>
      <c r="D378" s="12">
        <v>77187178</v>
      </c>
      <c r="E378" s="56">
        <v>37477</v>
      </c>
      <c r="F378" s="12">
        <v>710009</v>
      </c>
      <c r="G378" s="12">
        <v>0</v>
      </c>
      <c r="H378" s="12">
        <v>0</v>
      </c>
      <c r="J378" s="53">
        <v>51500</v>
      </c>
      <c r="K378" s="53">
        <v>0</v>
      </c>
      <c r="L378" s="53">
        <v>0</v>
      </c>
      <c r="M378" s="53">
        <v>51500</v>
      </c>
      <c r="N378" s="75">
        <f>VLOOKUP(P378,'CODIGOS RENTISTICOS'!$A$2:E1418,2,FALSE)</f>
        <v>910300000</v>
      </c>
      <c r="O378" s="75">
        <f>VLOOKUP(P378,'CODIGOS RENTISTICOS'!$A$2:F3585,3,FALSE)</f>
        <v>130113</v>
      </c>
      <c r="P378" s="61">
        <v>121205</v>
      </c>
      <c r="Q378" s="53">
        <v>51500</v>
      </c>
      <c r="R378" s="61"/>
      <c r="S378" s="14"/>
    </row>
    <row r="379" spans="1:19" x14ac:dyDescent="0.2">
      <c r="A379" s="12">
        <v>50000249</v>
      </c>
      <c r="B379" s="12">
        <v>262925</v>
      </c>
      <c r="C379" s="12" t="s">
        <v>292</v>
      </c>
      <c r="D379" s="12">
        <v>71937507</v>
      </c>
      <c r="E379" s="56">
        <v>37477</v>
      </c>
      <c r="F379" s="12">
        <v>0</v>
      </c>
      <c r="G379" s="12">
        <v>0</v>
      </c>
      <c r="H379" s="12">
        <v>0</v>
      </c>
      <c r="J379" s="53">
        <v>7000</v>
      </c>
      <c r="K379" s="53">
        <v>0</v>
      </c>
      <c r="L379" s="53">
        <v>0</v>
      </c>
      <c r="M379" s="53">
        <v>7000</v>
      </c>
      <c r="N379" s="75">
        <f>VLOOKUP(P379,'CODIGOS RENTISTICOS'!$A$2:E1419,2,FALSE)</f>
        <v>825000000</v>
      </c>
      <c r="O379" s="75">
        <f>VLOOKUP(P379,'CODIGOS RENTISTICOS'!$A$2:F3586,3,FALSE)</f>
        <v>150109</v>
      </c>
      <c r="P379" s="61">
        <v>5041</v>
      </c>
      <c r="Q379" s="53">
        <v>7000</v>
      </c>
      <c r="R379" s="61"/>
      <c r="S379" s="14"/>
    </row>
    <row r="380" spans="1:19" x14ac:dyDescent="0.2">
      <c r="A380" s="12">
        <v>50000249</v>
      </c>
      <c r="B380" s="12">
        <v>262939</v>
      </c>
      <c r="C380" s="12" t="s">
        <v>292</v>
      </c>
      <c r="D380" s="12">
        <v>71984970</v>
      </c>
      <c r="E380" s="56">
        <v>37477</v>
      </c>
      <c r="F380" s="12">
        <v>0</v>
      </c>
      <c r="G380" s="12">
        <v>0</v>
      </c>
      <c r="H380" s="12">
        <v>0</v>
      </c>
      <c r="J380" s="53">
        <v>7000</v>
      </c>
      <c r="K380" s="53">
        <v>0</v>
      </c>
      <c r="L380" s="53">
        <v>0</v>
      </c>
      <c r="M380" s="53">
        <v>7000</v>
      </c>
      <c r="N380" s="75">
        <f>VLOOKUP(P380,'CODIGOS RENTISTICOS'!$A$2:E1420,2,FALSE)</f>
        <v>825000000</v>
      </c>
      <c r="O380" s="75">
        <f>VLOOKUP(P380,'CODIGOS RENTISTICOS'!$A$2:F3587,3,FALSE)</f>
        <v>150109</v>
      </c>
      <c r="P380" s="61">
        <v>5041</v>
      </c>
      <c r="Q380" s="53">
        <v>7000</v>
      </c>
      <c r="R380" s="61"/>
      <c r="S380" s="14"/>
    </row>
    <row r="381" spans="1:19" x14ac:dyDescent="0.2">
      <c r="A381" s="12">
        <v>50000249</v>
      </c>
      <c r="B381" s="12">
        <v>262945</v>
      </c>
      <c r="C381" s="12" t="s">
        <v>292</v>
      </c>
      <c r="D381" s="12">
        <v>8044550</v>
      </c>
      <c r="E381" s="56">
        <v>37477</v>
      </c>
      <c r="F381" s="12">
        <v>0</v>
      </c>
      <c r="G381" s="12">
        <v>0</v>
      </c>
      <c r="H381" s="12">
        <v>0</v>
      </c>
      <c r="J381" s="53">
        <v>7000</v>
      </c>
      <c r="K381" s="53">
        <v>0</v>
      </c>
      <c r="L381" s="53">
        <v>0</v>
      </c>
      <c r="M381" s="53">
        <v>7000</v>
      </c>
      <c r="N381" s="75">
        <f>VLOOKUP(P381,'CODIGOS RENTISTICOS'!$A$2:E1421,2,FALSE)</f>
        <v>825000000</v>
      </c>
      <c r="O381" s="75">
        <f>VLOOKUP(P381,'CODIGOS RENTISTICOS'!$A$2:F3588,3,FALSE)</f>
        <v>150109</v>
      </c>
      <c r="P381" s="61">
        <v>5041</v>
      </c>
      <c r="Q381" s="53">
        <v>7000</v>
      </c>
      <c r="R381" s="61"/>
      <c r="S381" s="14"/>
    </row>
    <row r="382" spans="1:19" x14ac:dyDescent="0.2">
      <c r="A382" s="12">
        <v>50000249</v>
      </c>
      <c r="B382" s="12">
        <v>262954</v>
      </c>
      <c r="C382" s="12" t="s">
        <v>292</v>
      </c>
      <c r="D382" s="12">
        <v>71988867</v>
      </c>
      <c r="E382" s="56">
        <v>37477</v>
      </c>
      <c r="F382" s="12">
        <v>0</v>
      </c>
      <c r="G382" s="12">
        <v>0</v>
      </c>
      <c r="H382" s="12">
        <v>0</v>
      </c>
      <c r="J382" s="53">
        <v>7000</v>
      </c>
      <c r="K382" s="53">
        <v>0</v>
      </c>
      <c r="L382" s="53">
        <v>0</v>
      </c>
      <c r="M382" s="53">
        <v>7000</v>
      </c>
      <c r="N382" s="75">
        <f>VLOOKUP(P382,'CODIGOS RENTISTICOS'!$A$2:E1422,2,FALSE)</f>
        <v>825000000</v>
      </c>
      <c r="O382" s="75">
        <f>VLOOKUP(P382,'CODIGOS RENTISTICOS'!$A$2:F3589,3,FALSE)</f>
        <v>150109</v>
      </c>
      <c r="P382" s="61">
        <v>5041</v>
      </c>
      <c r="Q382" s="53">
        <v>7000</v>
      </c>
      <c r="R382" s="61"/>
      <c r="S382" s="14"/>
    </row>
    <row r="383" spans="1:19" x14ac:dyDescent="0.2">
      <c r="A383" s="12">
        <v>50000249</v>
      </c>
      <c r="B383" s="12">
        <v>262958</v>
      </c>
      <c r="C383" s="12" t="s">
        <v>292</v>
      </c>
      <c r="D383" s="12">
        <v>71987266</v>
      </c>
      <c r="E383" s="56">
        <v>37477</v>
      </c>
      <c r="F383" s="12">
        <v>0</v>
      </c>
      <c r="G383" s="12">
        <v>0</v>
      </c>
      <c r="H383" s="12">
        <v>0</v>
      </c>
      <c r="J383" s="53">
        <v>7000</v>
      </c>
      <c r="K383" s="53">
        <v>0</v>
      </c>
      <c r="L383" s="53">
        <v>0</v>
      </c>
      <c r="M383" s="53">
        <v>7000</v>
      </c>
      <c r="N383" s="75">
        <f>VLOOKUP(P383,'CODIGOS RENTISTICOS'!$A$2:E1423,2,FALSE)</f>
        <v>825000000</v>
      </c>
      <c r="O383" s="75">
        <f>VLOOKUP(P383,'CODIGOS RENTISTICOS'!$A$2:F3590,3,FALSE)</f>
        <v>150109</v>
      </c>
      <c r="P383" s="61">
        <v>5041</v>
      </c>
      <c r="Q383" s="53">
        <v>7000</v>
      </c>
      <c r="R383" s="61"/>
      <c r="S383" s="14"/>
    </row>
    <row r="384" spans="1:19" x14ac:dyDescent="0.2">
      <c r="A384" s="12">
        <v>50000249</v>
      </c>
      <c r="B384" s="12">
        <v>4499102</v>
      </c>
      <c r="C384" s="12" t="s">
        <v>292</v>
      </c>
      <c r="D384" s="12">
        <v>80503893</v>
      </c>
      <c r="E384" s="56">
        <v>37477</v>
      </c>
      <c r="F384" s="12">
        <v>0</v>
      </c>
      <c r="G384" s="12">
        <v>0</v>
      </c>
      <c r="H384" s="12">
        <v>0</v>
      </c>
      <c r="J384" s="53">
        <v>7000</v>
      </c>
      <c r="K384" s="53">
        <v>0</v>
      </c>
      <c r="L384" s="53">
        <v>0</v>
      </c>
      <c r="M384" s="53">
        <v>7000</v>
      </c>
      <c r="N384" s="75">
        <f>VLOOKUP(P384,'CODIGOS RENTISTICOS'!$A$2:E1424,2,FALSE)</f>
        <v>825000000</v>
      </c>
      <c r="O384" s="75">
        <f>VLOOKUP(P384,'CODIGOS RENTISTICOS'!$A$2:F3591,3,FALSE)</f>
        <v>150109</v>
      </c>
      <c r="P384" s="61">
        <v>5041</v>
      </c>
      <c r="Q384" s="53">
        <v>7000</v>
      </c>
      <c r="R384" s="61"/>
      <c r="S384" s="14"/>
    </row>
    <row r="385" spans="1:19" x14ac:dyDescent="0.2">
      <c r="A385" s="12">
        <v>50000249</v>
      </c>
      <c r="B385" s="12">
        <v>284091</v>
      </c>
      <c r="C385" s="12" t="s">
        <v>299</v>
      </c>
      <c r="D385" s="12">
        <v>7528510</v>
      </c>
      <c r="E385" s="56">
        <v>37477</v>
      </c>
      <c r="F385" s="12">
        <v>8390039</v>
      </c>
      <c r="G385" s="12">
        <v>0</v>
      </c>
      <c r="H385" s="12">
        <v>0</v>
      </c>
      <c r="J385" s="53">
        <v>7000</v>
      </c>
      <c r="K385" s="53">
        <v>0</v>
      </c>
      <c r="L385" s="53">
        <v>0</v>
      </c>
      <c r="M385" s="53">
        <v>7000</v>
      </c>
      <c r="N385" s="75">
        <f>VLOOKUP(P385,'CODIGOS RENTISTICOS'!$A$2:E1425,2,FALSE)</f>
        <v>825000000</v>
      </c>
      <c r="O385" s="75">
        <f>VLOOKUP(P385,'CODIGOS RENTISTICOS'!$A$2:F3592,3,FALSE)</f>
        <v>150109</v>
      </c>
      <c r="P385" s="61">
        <v>121245</v>
      </c>
      <c r="Q385" s="53">
        <v>7000</v>
      </c>
      <c r="R385" s="61"/>
      <c r="S385" s="14"/>
    </row>
    <row r="386" spans="1:19" x14ac:dyDescent="0.2">
      <c r="A386" s="12">
        <v>50000249</v>
      </c>
      <c r="B386" s="12">
        <v>1161378</v>
      </c>
      <c r="C386" s="12" t="s">
        <v>299</v>
      </c>
      <c r="D386" s="12">
        <v>11295790</v>
      </c>
      <c r="E386" s="56">
        <v>37477</v>
      </c>
      <c r="F386" s="12">
        <v>8306193</v>
      </c>
      <c r="G386" s="12">
        <v>0</v>
      </c>
      <c r="H386" s="12">
        <v>0</v>
      </c>
      <c r="J386" s="53">
        <v>7000</v>
      </c>
      <c r="K386" s="53">
        <v>0</v>
      </c>
      <c r="L386" s="53">
        <v>0</v>
      </c>
      <c r="M386" s="53">
        <v>7000</v>
      </c>
      <c r="N386" s="75">
        <f>VLOOKUP(P386,'CODIGOS RENTISTICOS'!$A$2:E1426,2,FALSE)</f>
        <v>825000000</v>
      </c>
      <c r="O386" s="75">
        <f>VLOOKUP(P386,'CODIGOS RENTISTICOS'!$A$2:F3593,3,FALSE)</f>
        <v>150109</v>
      </c>
      <c r="P386" s="61">
        <v>121245</v>
      </c>
      <c r="Q386" s="53">
        <v>7000</v>
      </c>
      <c r="R386" s="61"/>
      <c r="S386" s="14"/>
    </row>
    <row r="387" spans="1:19" x14ac:dyDescent="0.2">
      <c r="A387" s="12">
        <v>50000249</v>
      </c>
      <c r="B387" s="12">
        <v>1161380</v>
      </c>
      <c r="C387" s="12" t="s">
        <v>299</v>
      </c>
      <c r="D387" s="12">
        <v>11309773</v>
      </c>
      <c r="E387" s="56">
        <v>37477</v>
      </c>
      <c r="F387" s="12">
        <v>8308237</v>
      </c>
      <c r="G387" s="12">
        <v>0</v>
      </c>
      <c r="H387" s="12">
        <v>0</v>
      </c>
      <c r="J387" s="53">
        <v>7000</v>
      </c>
      <c r="K387" s="53">
        <v>0</v>
      </c>
      <c r="L387" s="53">
        <v>0</v>
      </c>
      <c r="M387" s="53">
        <v>7000</v>
      </c>
      <c r="N387" s="75">
        <f>VLOOKUP(P387,'CODIGOS RENTISTICOS'!$A$2:E1427,2,FALSE)</f>
        <v>825000000</v>
      </c>
      <c r="O387" s="75">
        <f>VLOOKUP(P387,'CODIGOS RENTISTICOS'!$A$2:F3594,3,FALSE)</f>
        <v>150109</v>
      </c>
      <c r="P387" s="61">
        <v>121245</v>
      </c>
      <c r="Q387" s="53">
        <v>7000</v>
      </c>
      <c r="R387" s="61"/>
      <c r="S387" s="14"/>
    </row>
    <row r="388" spans="1:19" x14ac:dyDescent="0.2">
      <c r="A388" s="12">
        <v>50000249</v>
      </c>
      <c r="B388" s="12">
        <v>1161381</v>
      </c>
      <c r="C388" s="12" t="s">
        <v>299</v>
      </c>
      <c r="D388" s="12">
        <v>11320056</v>
      </c>
      <c r="E388" s="56">
        <v>37477</v>
      </c>
      <c r="F388" s="12">
        <v>8336338</v>
      </c>
      <c r="G388" s="12">
        <v>0</v>
      </c>
      <c r="H388" s="12">
        <v>0</v>
      </c>
      <c r="J388" s="53">
        <v>7000</v>
      </c>
      <c r="K388" s="53">
        <v>0</v>
      </c>
      <c r="L388" s="53">
        <v>0</v>
      </c>
      <c r="M388" s="53">
        <v>7000</v>
      </c>
      <c r="N388" s="75">
        <f>VLOOKUP(P388,'CODIGOS RENTISTICOS'!$A$2:E1428,2,FALSE)</f>
        <v>825000000</v>
      </c>
      <c r="O388" s="75">
        <f>VLOOKUP(P388,'CODIGOS RENTISTICOS'!$A$2:F3595,3,FALSE)</f>
        <v>150109</v>
      </c>
      <c r="P388" s="61">
        <v>121245</v>
      </c>
      <c r="Q388" s="53">
        <v>7000</v>
      </c>
      <c r="R388" s="61"/>
      <c r="S388" s="14"/>
    </row>
    <row r="389" spans="1:19" x14ac:dyDescent="0.2">
      <c r="A389" s="12">
        <v>50000249</v>
      </c>
      <c r="B389" s="12">
        <v>1161382</v>
      </c>
      <c r="C389" s="12" t="s">
        <v>299</v>
      </c>
      <c r="D389" s="12">
        <v>11304105</v>
      </c>
      <c r="E389" s="56">
        <v>37477</v>
      </c>
      <c r="F389" s="12">
        <v>8334645</v>
      </c>
      <c r="G389" s="12">
        <v>0</v>
      </c>
      <c r="H389" s="12">
        <v>0</v>
      </c>
      <c r="J389" s="53">
        <v>7000</v>
      </c>
      <c r="K389" s="53">
        <v>0</v>
      </c>
      <c r="L389" s="53">
        <v>0</v>
      </c>
      <c r="M389" s="53">
        <v>7000</v>
      </c>
      <c r="N389" s="75">
        <f>VLOOKUP(P389,'CODIGOS RENTISTICOS'!$A$2:E1429,2,FALSE)</f>
        <v>825000000</v>
      </c>
      <c r="O389" s="75">
        <f>VLOOKUP(P389,'CODIGOS RENTISTICOS'!$A$2:F3596,3,FALSE)</f>
        <v>150109</v>
      </c>
      <c r="P389" s="61">
        <v>121245</v>
      </c>
      <c r="Q389" s="53">
        <v>7000</v>
      </c>
      <c r="R389" s="61"/>
      <c r="S389" s="14"/>
    </row>
    <row r="390" spans="1:19" x14ac:dyDescent="0.2">
      <c r="A390" s="12">
        <v>50000249</v>
      </c>
      <c r="B390" s="12">
        <v>1063598</v>
      </c>
      <c r="C390" s="12" t="s">
        <v>419</v>
      </c>
      <c r="D390" s="12">
        <v>8001416327</v>
      </c>
      <c r="E390" s="56">
        <v>37477</v>
      </c>
      <c r="F390" s="12">
        <v>2450477</v>
      </c>
      <c r="G390" s="12">
        <v>0</v>
      </c>
      <c r="H390" s="12">
        <v>1</v>
      </c>
      <c r="J390" s="53">
        <v>0</v>
      </c>
      <c r="K390" s="53">
        <v>0</v>
      </c>
      <c r="L390" s="53">
        <v>1168160.3999999999</v>
      </c>
      <c r="M390" s="53">
        <v>1168160.3999999999</v>
      </c>
      <c r="N390" s="75">
        <f>VLOOKUP(P390,'CODIGOS RENTISTICOS'!$A$2:E1430,2,FALSE)</f>
        <v>11100000</v>
      </c>
      <c r="O390" s="75">
        <f>VLOOKUP(P390,'CODIGOS RENTISTICOS'!$A$2:F3597,3,FALSE)</f>
        <v>150103</v>
      </c>
      <c r="P390" s="61">
        <v>270905</v>
      </c>
      <c r="Q390" s="53">
        <v>1168160.3999999999</v>
      </c>
      <c r="R390" s="61"/>
      <c r="S390" s="14"/>
    </row>
    <row r="391" spans="1:19" x14ac:dyDescent="0.2">
      <c r="A391" s="12">
        <v>50000249</v>
      </c>
      <c r="B391" s="12">
        <v>1184077</v>
      </c>
      <c r="C391" s="12" t="s">
        <v>38</v>
      </c>
      <c r="D391" s="12">
        <v>8393331531</v>
      </c>
      <c r="E391" s="56">
        <v>37477</v>
      </c>
      <c r="F391" s="12">
        <v>7267410</v>
      </c>
      <c r="G391" s="12">
        <v>0</v>
      </c>
      <c r="H391" s="12">
        <v>0</v>
      </c>
      <c r="J391" s="53">
        <v>1300530</v>
      </c>
      <c r="K391" s="53">
        <v>0</v>
      </c>
      <c r="L391" s="53">
        <v>0</v>
      </c>
      <c r="M391" s="53">
        <v>1300530</v>
      </c>
      <c r="N391" s="75">
        <f>VLOOKUP(P391,'CODIGOS RENTISTICOS'!$A$2:E1431,2,FALSE)</f>
        <v>11100000</v>
      </c>
      <c r="O391" s="75">
        <f>VLOOKUP(P391,'CODIGOS RENTISTICOS'!$A$2:F3598,3,FALSE)</f>
        <v>150101</v>
      </c>
      <c r="P391" s="61">
        <v>121275</v>
      </c>
      <c r="Q391" s="53">
        <v>1300530</v>
      </c>
      <c r="R391" s="61"/>
      <c r="S391" s="14"/>
    </row>
    <row r="392" spans="1:19" x14ac:dyDescent="0.2">
      <c r="A392" s="12">
        <v>50000249</v>
      </c>
      <c r="B392" s="12">
        <v>1099153</v>
      </c>
      <c r="C392" s="12" t="s">
        <v>124</v>
      </c>
      <c r="D392" s="12">
        <v>8220025034</v>
      </c>
      <c r="E392" s="56">
        <v>37477</v>
      </c>
      <c r="F392" s="12">
        <v>6665273</v>
      </c>
      <c r="G392" s="12">
        <v>0</v>
      </c>
      <c r="H392" s="12">
        <v>0</v>
      </c>
      <c r="J392" s="53">
        <v>2574</v>
      </c>
      <c r="K392" s="53">
        <v>0</v>
      </c>
      <c r="L392" s="53">
        <v>0</v>
      </c>
      <c r="M392" s="53">
        <v>2574</v>
      </c>
      <c r="N392" s="75">
        <f>VLOOKUP(P392,'CODIGOS RENTISTICOS'!$A$2:E1432,2,FALSE)</f>
        <v>96400000</v>
      </c>
      <c r="O392" s="75">
        <f>VLOOKUP(P392,'CODIGOS RENTISTICOS'!$A$2:F3599,3,FALSE)</f>
        <v>370101</v>
      </c>
      <c r="P392" s="61">
        <v>121280</v>
      </c>
      <c r="Q392" s="53">
        <v>2574</v>
      </c>
      <c r="R392" s="61"/>
      <c r="S392" s="14"/>
    </row>
    <row r="393" spans="1:19" x14ac:dyDescent="0.2">
      <c r="A393" s="12">
        <v>50000249</v>
      </c>
      <c r="B393" s="12">
        <v>486615</v>
      </c>
      <c r="C393" s="12" t="s">
        <v>39</v>
      </c>
      <c r="D393" s="12">
        <v>5339565</v>
      </c>
      <c r="E393" s="56">
        <v>37477</v>
      </c>
      <c r="F393" s="12">
        <v>0</v>
      </c>
      <c r="G393" s="12">
        <v>0</v>
      </c>
      <c r="H393" s="12">
        <v>0</v>
      </c>
      <c r="J393" s="53">
        <v>47000</v>
      </c>
      <c r="K393" s="53">
        <v>0</v>
      </c>
      <c r="L393" s="53">
        <v>0</v>
      </c>
      <c r="M393" s="53">
        <v>47000</v>
      </c>
      <c r="N393" s="75">
        <f>VLOOKUP(P393,'CODIGOS RENTISTICOS'!$A$2:E1433,2,FALSE)</f>
        <v>10900000</v>
      </c>
      <c r="O393" s="75">
        <f>VLOOKUP(P393,'CODIGOS RENTISTICOS'!$A$2:F3600,3,FALSE)</f>
        <v>170101</v>
      </c>
      <c r="P393" s="61">
        <v>121255</v>
      </c>
      <c r="Q393" s="53">
        <v>47000</v>
      </c>
      <c r="R393" s="61"/>
      <c r="S393" s="14"/>
    </row>
    <row r="394" spans="1:19" x14ac:dyDescent="0.2">
      <c r="A394" s="12">
        <v>50000249</v>
      </c>
      <c r="B394" s="12">
        <v>936884</v>
      </c>
      <c r="C394" s="12" t="s">
        <v>125</v>
      </c>
      <c r="D394" s="12">
        <v>340414184</v>
      </c>
      <c r="E394" s="56">
        <v>37477</v>
      </c>
      <c r="F394" s="12">
        <v>3354957</v>
      </c>
      <c r="G394" s="12">
        <v>0</v>
      </c>
      <c r="H394" s="12">
        <v>0</v>
      </c>
      <c r="J394" s="53">
        <v>3190</v>
      </c>
      <c r="K394" s="53">
        <v>0</v>
      </c>
      <c r="L394" s="53">
        <v>0</v>
      </c>
      <c r="M394" s="53">
        <v>3190</v>
      </c>
      <c r="N394" s="75">
        <f>VLOOKUP(P394,'CODIGOS RENTISTICOS'!$A$2:E1434,2,FALSE)</f>
        <v>96200000</v>
      </c>
      <c r="O394" s="75">
        <f>VLOOKUP(P394,'CODIGOS RENTISTICOS'!$A$2:F3601,3,FALSE)</f>
        <v>350101</v>
      </c>
      <c r="P394" s="61">
        <v>121230</v>
      </c>
      <c r="Q394" s="53">
        <v>3190</v>
      </c>
      <c r="R394" s="61"/>
      <c r="S394" s="14"/>
    </row>
    <row r="395" spans="1:19" x14ac:dyDescent="0.2">
      <c r="A395" s="12">
        <v>50000249</v>
      </c>
      <c r="B395" s="12">
        <v>830452</v>
      </c>
      <c r="C395" s="12" t="s">
        <v>126</v>
      </c>
      <c r="D395" s="12">
        <v>91493789</v>
      </c>
      <c r="E395" s="56">
        <v>37477</v>
      </c>
      <c r="F395" s="12">
        <v>6495416</v>
      </c>
      <c r="G395" s="12">
        <v>0</v>
      </c>
      <c r="H395" s="12">
        <v>0</v>
      </c>
      <c r="J395" s="53">
        <v>5000</v>
      </c>
      <c r="K395" s="53">
        <v>0</v>
      </c>
      <c r="L395" s="53">
        <v>0</v>
      </c>
      <c r="M395" s="53">
        <v>5000</v>
      </c>
      <c r="N395" s="75">
        <f>VLOOKUP(P395,'CODIGOS RENTISTICOS'!$A$2:E1435,2,FALSE)</f>
        <v>825000000</v>
      </c>
      <c r="O395" s="75">
        <f>VLOOKUP(P395,'CODIGOS RENTISTICOS'!$A$2:F3602,3,FALSE)</f>
        <v>150109</v>
      </c>
      <c r="P395" s="61">
        <v>121245</v>
      </c>
      <c r="Q395" s="53">
        <v>5000</v>
      </c>
      <c r="R395" s="61"/>
      <c r="S395" s="14"/>
    </row>
    <row r="396" spans="1:19" x14ac:dyDescent="0.2">
      <c r="A396" s="12">
        <v>50000249</v>
      </c>
      <c r="B396" s="12">
        <v>1160361</v>
      </c>
      <c r="C396" s="12" t="s">
        <v>126</v>
      </c>
      <c r="D396" s="12">
        <v>8999990341</v>
      </c>
      <c r="E396" s="56">
        <v>37477</v>
      </c>
      <c r="F396" s="12">
        <v>6800600</v>
      </c>
      <c r="G396" s="12">
        <v>0</v>
      </c>
      <c r="H396" s="12">
        <v>1</v>
      </c>
      <c r="J396" s="53">
        <v>0</v>
      </c>
      <c r="K396" s="53">
        <v>0</v>
      </c>
      <c r="L396" s="53">
        <v>426900</v>
      </c>
      <c r="M396" s="53">
        <v>426900</v>
      </c>
      <c r="N396" s="75">
        <f>VLOOKUP(P396,'CODIGOS RENTISTICOS'!$A$2:E1436,2,FALSE)</f>
        <v>10900000</v>
      </c>
      <c r="O396" s="75">
        <f>VLOOKUP(P396,'CODIGOS RENTISTICOS'!$A$2:F3603,3,FALSE)</f>
        <v>170101</v>
      </c>
      <c r="P396" s="61">
        <v>121255</v>
      </c>
      <c r="Q396" s="53">
        <v>426900</v>
      </c>
      <c r="R396" s="61"/>
      <c r="S396" s="14"/>
    </row>
    <row r="397" spans="1:19" x14ac:dyDescent="0.2">
      <c r="A397" s="12">
        <v>50000249</v>
      </c>
      <c r="B397" s="12">
        <v>609782</v>
      </c>
      <c r="C397" s="12" t="s">
        <v>42</v>
      </c>
      <c r="D397" s="12">
        <v>16883098</v>
      </c>
      <c r="E397" s="56">
        <v>37477</v>
      </c>
      <c r="F397" s="12">
        <v>3667104</v>
      </c>
      <c r="G397" s="12">
        <v>0</v>
      </c>
      <c r="H397" s="12">
        <v>0</v>
      </c>
      <c r="J397" s="53">
        <v>7000</v>
      </c>
      <c r="K397" s="53">
        <v>0</v>
      </c>
      <c r="L397" s="53">
        <v>0</v>
      </c>
      <c r="M397" s="53">
        <v>7000</v>
      </c>
      <c r="N397" s="75">
        <f>VLOOKUP(P397,'CODIGOS RENTISTICOS'!$A$2:E1437,2,FALSE)</f>
        <v>825000000</v>
      </c>
      <c r="O397" s="75">
        <f>VLOOKUP(P397,'CODIGOS RENTISTICOS'!$A$2:F3604,3,FALSE)</f>
        <v>150109</v>
      </c>
      <c r="P397" s="61">
        <v>121245</v>
      </c>
      <c r="Q397" s="53">
        <v>7000</v>
      </c>
      <c r="R397" s="61"/>
      <c r="S397" s="14"/>
    </row>
    <row r="398" spans="1:19" x14ac:dyDescent="0.2">
      <c r="A398" s="12">
        <v>50000249</v>
      </c>
      <c r="B398" s="12">
        <v>609784</v>
      </c>
      <c r="C398" s="12" t="s">
        <v>42</v>
      </c>
      <c r="D398" s="12">
        <v>9808273</v>
      </c>
      <c r="E398" s="56">
        <v>37477</v>
      </c>
      <c r="F398" s="12">
        <v>6635762</v>
      </c>
      <c r="G398" s="12">
        <v>0</v>
      </c>
      <c r="H398" s="12">
        <v>0</v>
      </c>
      <c r="J398" s="53">
        <v>7000</v>
      </c>
      <c r="K398" s="53">
        <v>0</v>
      </c>
      <c r="L398" s="53">
        <v>0</v>
      </c>
      <c r="M398" s="53">
        <v>7000</v>
      </c>
      <c r="N398" s="75">
        <f>VLOOKUP(P398,'CODIGOS RENTISTICOS'!$A$2:E1438,2,FALSE)</f>
        <v>825000000</v>
      </c>
      <c r="O398" s="75">
        <f>VLOOKUP(P398,'CODIGOS RENTISTICOS'!$A$2:F3605,3,FALSE)</f>
        <v>150109</v>
      </c>
      <c r="P398" s="61">
        <v>121245</v>
      </c>
      <c r="Q398" s="53">
        <v>7000</v>
      </c>
      <c r="R398" s="61"/>
      <c r="S398" s="14"/>
    </row>
    <row r="399" spans="1:19" x14ac:dyDescent="0.2">
      <c r="A399" s="12">
        <v>50000249</v>
      </c>
      <c r="B399" s="12">
        <v>609785</v>
      </c>
      <c r="C399" s="12" t="s">
        <v>42</v>
      </c>
      <c r="D399" s="12">
        <v>94513237</v>
      </c>
      <c r="E399" s="56">
        <v>37477</v>
      </c>
      <c r="F399" s="12">
        <v>3230533</v>
      </c>
      <c r="G399" s="12">
        <v>0</v>
      </c>
      <c r="H399" s="12">
        <v>0</v>
      </c>
      <c r="J399" s="53">
        <v>7000</v>
      </c>
      <c r="K399" s="53">
        <v>0</v>
      </c>
      <c r="L399" s="53">
        <v>0</v>
      </c>
      <c r="M399" s="53">
        <v>7000</v>
      </c>
      <c r="N399" s="75">
        <f>VLOOKUP(P399,'CODIGOS RENTISTICOS'!$A$2:E1439,2,FALSE)</f>
        <v>825000000</v>
      </c>
      <c r="O399" s="75">
        <f>VLOOKUP(P399,'CODIGOS RENTISTICOS'!$A$2:F3606,3,FALSE)</f>
        <v>150109</v>
      </c>
      <c r="P399" s="61">
        <v>121245</v>
      </c>
      <c r="Q399" s="53">
        <v>7000</v>
      </c>
      <c r="R399" s="61"/>
      <c r="S399" s="14"/>
    </row>
    <row r="400" spans="1:19" x14ac:dyDescent="0.2">
      <c r="A400" s="12">
        <v>50000249</v>
      </c>
      <c r="B400" s="12">
        <v>609789</v>
      </c>
      <c r="C400" s="12" t="s">
        <v>42</v>
      </c>
      <c r="D400" s="12">
        <v>14942106</v>
      </c>
      <c r="E400" s="56">
        <v>37477</v>
      </c>
      <c r="F400" s="12">
        <v>4201628</v>
      </c>
      <c r="G400" s="12">
        <v>0</v>
      </c>
      <c r="H400" s="12">
        <v>0</v>
      </c>
      <c r="J400" s="53">
        <v>7000</v>
      </c>
      <c r="K400" s="53">
        <v>0</v>
      </c>
      <c r="L400" s="53">
        <v>0</v>
      </c>
      <c r="M400" s="53">
        <v>7000</v>
      </c>
      <c r="N400" s="75">
        <f>VLOOKUP(P400,'CODIGOS RENTISTICOS'!$A$2:E1440,2,FALSE)</f>
        <v>825000000</v>
      </c>
      <c r="O400" s="75">
        <f>VLOOKUP(P400,'CODIGOS RENTISTICOS'!$A$2:F3607,3,FALSE)</f>
        <v>150109</v>
      </c>
      <c r="P400" s="61">
        <v>121245</v>
      </c>
      <c r="Q400" s="53">
        <v>7000</v>
      </c>
      <c r="R400" s="61"/>
      <c r="S400" s="14"/>
    </row>
    <row r="401" spans="1:19" x14ac:dyDescent="0.2">
      <c r="A401" s="12">
        <v>50000249</v>
      </c>
      <c r="B401" s="12">
        <v>609790</v>
      </c>
      <c r="C401" s="12" t="s">
        <v>42</v>
      </c>
      <c r="D401" s="12">
        <v>94511546</v>
      </c>
      <c r="E401" s="56">
        <v>37477</v>
      </c>
      <c r="F401" s="12">
        <v>3364378</v>
      </c>
      <c r="G401" s="12">
        <v>0</v>
      </c>
      <c r="H401" s="12">
        <v>0</v>
      </c>
      <c r="J401" s="53">
        <v>7000</v>
      </c>
      <c r="K401" s="53">
        <v>0</v>
      </c>
      <c r="L401" s="53">
        <v>0</v>
      </c>
      <c r="M401" s="53">
        <v>7000</v>
      </c>
      <c r="N401" s="75">
        <f>VLOOKUP(P401,'CODIGOS RENTISTICOS'!$A$2:E1441,2,FALSE)</f>
        <v>825000000</v>
      </c>
      <c r="O401" s="75">
        <f>VLOOKUP(P401,'CODIGOS RENTISTICOS'!$A$2:F3608,3,FALSE)</f>
        <v>150109</v>
      </c>
      <c r="P401" s="61">
        <v>121245</v>
      </c>
      <c r="Q401" s="53">
        <v>7000</v>
      </c>
      <c r="R401" s="61"/>
      <c r="S401" s="14"/>
    </row>
    <row r="402" spans="1:19" x14ac:dyDescent="0.2">
      <c r="A402" s="12">
        <v>50000249</v>
      </c>
      <c r="B402" s="12">
        <v>1827630</v>
      </c>
      <c r="C402" s="12" t="s">
        <v>42</v>
      </c>
      <c r="D402" s="12">
        <v>8903264328</v>
      </c>
      <c r="E402" s="56">
        <v>37477</v>
      </c>
      <c r="F402" s="12">
        <v>6831361</v>
      </c>
      <c r="G402" s="12">
        <v>0</v>
      </c>
      <c r="H402" s="12">
        <v>0</v>
      </c>
      <c r="J402" s="53">
        <v>17000</v>
      </c>
      <c r="K402" s="53">
        <v>0</v>
      </c>
      <c r="L402" s="53">
        <v>0</v>
      </c>
      <c r="M402" s="53">
        <v>17000</v>
      </c>
      <c r="N402" s="75">
        <f>VLOOKUP(P402,'CODIGOS RENTISTICOS'!$A$2:E1442,2,FALSE)</f>
        <v>825000000</v>
      </c>
      <c r="O402" s="75">
        <f>VLOOKUP(P402,'CODIGOS RENTISTICOS'!$A$2:F3609,3,FALSE)</f>
        <v>150109</v>
      </c>
      <c r="P402" s="61">
        <v>5041</v>
      </c>
      <c r="Q402" s="53">
        <v>17000</v>
      </c>
      <c r="R402" s="61"/>
      <c r="S402" s="14"/>
    </row>
    <row r="403" spans="1:19" x14ac:dyDescent="0.2">
      <c r="A403" s="12">
        <v>50000249</v>
      </c>
      <c r="B403" s="12">
        <v>855787</v>
      </c>
      <c r="C403" s="12" t="s">
        <v>42</v>
      </c>
      <c r="D403" s="12">
        <v>8913015307</v>
      </c>
      <c r="E403" s="56">
        <v>37477</v>
      </c>
      <c r="F403" s="12">
        <v>6654665</v>
      </c>
      <c r="G403" s="12">
        <v>0</v>
      </c>
      <c r="H403" s="12">
        <v>0</v>
      </c>
      <c r="J403" s="53">
        <v>1458600</v>
      </c>
      <c r="K403" s="53">
        <v>0</v>
      </c>
      <c r="L403" s="53">
        <v>0</v>
      </c>
      <c r="M403" s="53">
        <v>1458600</v>
      </c>
      <c r="N403" s="75">
        <f>VLOOKUP(P403,'CODIGOS RENTISTICOS'!$A$2:E1443,2,FALSE)</f>
        <v>825000000</v>
      </c>
      <c r="O403" s="75">
        <f>VLOOKUP(P403,'CODIGOS RENTISTICOS'!$A$2:F3610,3,FALSE)</f>
        <v>150109</v>
      </c>
      <c r="P403" s="61">
        <v>121245</v>
      </c>
      <c r="Q403" s="53">
        <v>1458600</v>
      </c>
      <c r="R403" s="61"/>
      <c r="S403" s="14"/>
    </row>
    <row r="404" spans="1:19" x14ac:dyDescent="0.2">
      <c r="A404" s="12">
        <v>50000249</v>
      </c>
      <c r="B404" s="12">
        <v>1205706</v>
      </c>
      <c r="C404" s="12" t="s">
        <v>295</v>
      </c>
      <c r="D404" s="12">
        <v>16496300</v>
      </c>
      <c r="E404" s="56">
        <v>37477</v>
      </c>
      <c r="F404" s="12">
        <v>2423113</v>
      </c>
      <c r="G404" s="12">
        <v>0</v>
      </c>
      <c r="H404" s="12">
        <v>0</v>
      </c>
      <c r="J404" s="53">
        <v>51970</v>
      </c>
      <c r="K404" s="53">
        <v>0</v>
      </c>
      <c r="L404" s="53">
        <v>0</v>
      </c>
      <c r="M404" s="53">
        <v>51970</v>
      </c>
      <c r="N404" s="75">
        <f>VLOOKUP(P404,'CODIGOS RENTISTICOS'!$A$2:E1444,2,FALSE)</f>
        <v>11100000</v>
      </c>
      <c r="O404" s="75">
        <f>VLOOKUP(P404,'CODIGOS RENTISTICOS'!$A$2:F3611,3,FALSE)</f>
        <v>150101</v>
      </c>
      <c r="P404" s="61">
        <v>121275</v>
      </c>
      <c r="Q404" s="53">
        <v>51970</v>
      </c>
      <c r="R404" s="61"/>
      <c r="S404" s="14"/>
    </row>
    <row r="405" spans="1:19" x14ac:dyDescent="0.2">
      <c r="A405" s="12">
        <v>50000249</v>
      </c>
      <c r="B405" s="12">
        <v>1223573</v>
      </c>
      <c r="C405" s="12" t="s">
        <v>295</v>
      </c>
      <c r="D405" s="12">
        <v>14947483</v>
      </c>
      <c r="E405" s="56">
        <v>37477</v>
      </c>
      <c r="F405" s="12">
        <v>2423645</v>
      </c>
      <c r="G405" s="12">
        <v>0</v>
      </c>
      <c r="H405" s="12">
        <v>0</v>
      </c>
      <c r="J405" s="53">
        <v>1000000</v>
      </c>
      <c r="K405" s="53">
        <v>0</v>
      </c>
      <c r="L405" s="53">
        <v>0</v>
      </c>
      <c r="M405" s="53">
        <v>1000000</v>
      </c>
      <c r="N405" s="75">
        <f>VLOOKUP(P405,'CODIGOS RENTISTICOS'!$A$2:E1445,2,FALSE)</f>
        <v>11100000</v>
      </c>
      <c r="O405" s="75">
        <f>VLOOKUP(P405,'CODIGOS RENTISTICOS'!$A$2:F3612,3,FALSE)</f>
        <v>150101</v>
      </c>
      <c r="P405" s="61">
        <v>121275</v>
      </c>
      <c r="Q405" s="53">
        <v>1000000</v>
      </c>
      <c r="R405" s="61"/>
      <c r="S405" s="14"/>
    </row>
    <row r="406" spans="1:19" x14ac:dyDescent="0.2">
      <c r="A406" s="12">
        <v>50000249</v>
      </c>
      <c r="B406" s="12">
        <v>1223649</v>
      </c>
      <c r="C406" s="12" t="s">
        <v>295</v>
      </c>
      <c r="D406" s="12">
        <v>16472541</v>
      </c>
      <c r="E406" s="56">
        <v>37477</v>
      </c>
      <c r="F406" s="12">
        <v>2424005</v>
      </c>
      <c r="G406" s="12">
        <v>0</v>
      </c>
      <c r="H406" s="12">
        <v>0</v>
      </c>
      <c r="J406" s="53">
        <v>4250</v>
      </c>
      <c r="K406" s="53">
        <v>0</v>
      </c>
      <c r="L406" s="53">
        <v>0</v>
      </c>
      <c r="M406" s="53">
        <v>4250</v>
      </c>
      <c r="N406" s="75">
        <f>VLOOKUP(P406,'CODIGOS RENTISTICOS'!$A$2:E1446,2,FALSE)</f>
        <v>12200000</v>
      </c>
      <c r="O406" s="75">
        <f>VLOOKUP(P406,'CODIGOS RENTISTICOS'!$A$2:F3613,3,FALSE)</f>
        <v>250101</v>
      </c>
      <c r="P406" s="61">
        <v>121225</v>
      </c>
      <c r="Q406" s="53">
        <v>4250</v>
      </c>
      <c r="R406" s="61"/>
      <c r="S406" s="14"/>
    </row>
    <row r="407" spans="1:19" x14ac:dyDescent="0.2">
      <c r="A407" s="12">
        <v>50000249</v>
      </c>
      <c r="B407" s="12">
        <v>396056</v>
      </c>
      <c r="C407" s="12" t="s">
        <v>420</v>
      </c>
      <c r="D407" s="12">
        <v>8280000939</v>
      </c>
      <c r="E407" s="56">
        <v>37477</v>
      </c>
      <c r="F407" s="12">
        <v>4357470</v>
      </c>
      <c r="G407" s="12">
        <v>0</v>
      </c>
      <c r="H407" s="12">
        <v>1</v>
      </c>
      <c r="J407" s="53">
        <v>0</v>
      </c>
      <c r="K407" s="53">
        <v>0</v>
      </c>
      <c r="L407" s="53">
        <v>4781986</v>
      </c>
      <c r="M407" s="53">
        <v>4781986</v>
      </c>
      <c r="N407" s="75">
        <f>VLOOKUP(P407,'CODIGOS RENTISTICOS'!$A$2:E1447,2,FALSE)</f>
        <v>96200000</v>
      </c>
      <c r="O407" s="75">
        <f>VLOOKUP(P407,'CODIGOS RENTISTICOS'!$A$2:F3614,3,FALSE)</f>
        <v>350101</v>
      </c>
      <c r="P407" s="61">
        <v>121203</v>
      </c>
      <c r="Q407" s="53">
        <v>4781986</v>
      </c>
      <c r="R407" s="61"/>
      <c r="S407" s="14"/>
    </row>
    <row r="408" spans="1:19" x14ac:dyDescent="0.2">
      <c r="A408" s="12">
        <v>50000249</v>
      </c>
      <c r="B408" s="12">
        <v>396066</v>
      </c>
      <c r="C408" s="12" t="s">
        <v>420</v>
      </c>
      <c r="D408" s="12">
        <v>8280000939</v>
      </c>
      <c r="E408" s="56">
        <v>37477</v>
      </c>
      <c r="F408" s="12">
        <v>4357470</v>
      </c>
      <c r="G408" s="12">
        <v>0</v>
      </c>
      <c r="H408" s="12">
        <v>1</v>
      </c>
      <c r="J408" s="53">
        <v>0</v>
      </c>
      <c r="K408" s="53">
        <v>627552</v>
      </c>
      <c r="L408" s="53">
        <v>0</v>
      </c>
      <c r="M408" s="53">
        <v>627552</v>
      </c>
      <c r="N408" s="75">
        <f>VLOOKUP(P408,'CODIGOS RENTISTICOS'!$A$2:E1448,2,FALSE)</f>
        <v>96200000</v>
      </c>
      <c r="O408" s="75">
        <f>VLOOKUP(P408,'CODIGOS RENTISTICOS'!$A$2:F3615,3,FALSE)</f>
        <v>350101</v>
      </c>
      <c r="P408" s="61">
        <v>121203</v>
      </c>
      <c r="Q408" s="53">
        <v>627552</v>
      </c>
      <c r="R408" s="61"/>
      <c r="S408" s="14"/>
    </row>
    <row r="409" spans="1:19" x14ac:dyDescent="0.2">
      <c r="A409" s="12">
        <v>50000249</v>
      </c>
      <c r="B409" s="12">
        <v>632525</v>
      </c>
      <c r="C409" s="12" t="s">
        <v>44</v>
      </c>
      <c r="D409" s="12">
        <v>15241491</v>
      </c>
      <c r="E409" s="56">
        <v>37477</v>
      </c>
      <c r="F409" s="12">
        <v>5120405</v>
      </c>
      <c r="G409" s="12">
        <v>0</v>
      </c>
      <c r="H409" s="12">
        <v>0</v>
      </c>
      <c r="J409" s="53">
        <v>7725000</v>
      </c>
      <c r="K409" s="53">
        <v>0</v>
      </c>
      <c r="L409" s="53">
        <v>0</v>
      </c>
      <c r="M409" s="53">
        <v>7725000</v>
      </c>
      <c r="N409" s="75">
        <f>VLOOKUP(P409,'CODIGOS RENTISTICOS'!$A$2:E1449,2,FALSE)</f>
        <v>828200000</v>
      </c>
      <c r="O409" s="75">
        <f>VLOOKUP(P409,'CODIGOS RENTISTICOS'!$A$2:F3616,3,FALSE)</f>
        <v>240104</v>
      </c>
      <c r="P409" s="61">
        <v>500803</v>
      </c>
      <c r="Q409" s="53">
        <v>7725000</v>
      </c>
      <c r="R409" s="61"/>
      <c r="S409" s="14"/>
    </row>
    <row r="410" spans="1:19" x14ac:dyDescent="0.2">
      <c r="A410" s="12">
        <v>50000249</v>
      </c>
      <c r="B410" s="12">
        <v>193793</v>
      </c>
      <c r="C410" s="12" t="s">
        <v>285</v>
      </c>
      <c r="D410" s="12">
        <v>20329003</v>
      </c>
      <c r="E410" s="56">
        <v>37477</v>
      </c>
      <c r="F410" s="12">
        <v>0</v>
      </c>
      <c r="G410" s="12">
        <v>0</v>
      </c>
      <c r="H410" s="12">
        <v>0</v>
      </c>
      <c r="J410" s="53">
        <v>7000</v>
      </c>
      <c r="K410" s="53">
        <v>0</v>
      </c>
      <c r="L410" s="53">
        <v>0</v>
      </c>
      <c r="M410" s="53">
        <v>7000</v>
      </c>
      <c r="N410" s="75">
        <f>VLOOKUP(P410,'CODIGOS RENTISTICOS'!$A$2:E1450,2,FALSE)</f>
        <v>825000000</v>
      </c>
      <c r="O410" s="75">
        <f>VLOOKUP(P410,'CODIGOS RENTISTICOS'!$A$2:F3617,3,FALSE)</f>
        <v>150109</v>
      </c>
      <c r="P410" s="61">
        <v>121245</v>
      </c>
      <c r="Q410" s="53">
        <v>7000</v>
      </c>
      <c r="R410" s="61"/>
      <c r="S410" s="14"/>
    </row>
    <row r="411" spans="1:19" x14ac:dyDescent="0.2">
      <c r="A411" s="12">
        <v>50000249</v>
      </c>
      <c r="B411" s="12">
        <v>193794</v>
      </c>
      <c r="C411" s="12" t="s">
        <v>285</v>
      </c>
      <c r="D411" s="12">
        <v>51918722</v>
      </c>
      <c r="E411" s="56">
        <v>37477</v>
      </c>
      <c r="F411" s="12">
        <v>4530557</v>
      </c>
      <c r="G411" s="12">
        <v>0</v>
      </c>
      <c r="H411" s="12">
        <v>0</v>
      </c>
      <c r="J411" s="53">
        <v>7000</v>
      </c>
      <c r="K411" s="53">
        <v>0</v>
      </c>
      <c r="L411" s="53">
        <v>0</v>
      </c>
      <c r="M411" s="53">
        <v>7000</v>
      </c>
      <c r="N411" s="75">
        <f>VLOOKUP(P411,'CODIGOS RENTISTICOS'!$A$2:E1451,2,FALSE)</f>
        <v>825000000</v>
      </c>
      <c r="O411" s="75">
        <f>VLOOKUP(P411,'CODIGOS RENTISTICOS'!$A$2:F3618,3,FALSE)</f>
        <v>150109</v>
      </c>
      <c r="P411" s="61">
        <v>121245</v>
      </c>
      <c r="Q411" s="53">
        <v>7000</v>
      </c>
      <c r="R411" s="61"/>
      <c r="S411" s="14"/>
    </row>
    <row r="412" spans="1:19" x14ac:dyDescent="0.2">
      <c r="A412" s="12">
        <v>50000249</v>
      </c>
      <c r="B412" s="12">
        <v>386469</v>
      </c>
      <c r="C412" s="12" t="s">
        <v>285</v>
      </c>
      <c r="D412" s="12">
        <v>8605322443</v>
      </c>
      <c r="E412" s="56">
        <v>37477</v>
      </c>
      <c r="F412" s="12">
        <v>7102223</v>
      </c>
      <c r="G412" s="12">
        <v>0</v>
      </c>
      <c r="H412" s="12">
        <v>0</v>
      </c>
      <c r="J412" s="53">
        <v>5000</v>
      </c>
      <c r="K412" s="53">
        <v>0</v>
      </c>
      <c r="L412" s="53">
        <v>0</v>
      </c>
      <c r="M412" s="53">
        <v>5000</v>
      </c>
      <c r="N412" s="75">
        <f>VLOOKUP(P412,'CODIGOS RENTISTICOS'!$A$2:E1452,2,FALSE)</f>
        <v>825000000</v>
      </c>
      <c r="O412" s="75">
        <f>VLOOKUP(P412,'CODIGOS RENTISTICOS'!$A$2:F3619,3,FALSE)</f>
        <v>150109</v>
      </c>
      <c r="P412" s="61">
        <v>121245</v>
      </c>
      <c r="Q412" s="53">
        <v>5000</v>
      </c>
      <c r="R412" s="61"/>
      <c r="S412" s="14"/>
    </row>
    <row r="413" spans="1:19" x14ac:dyDescent="0.2">
      <c r="A413" s="12">
        <v>50000249</v>
      </c>
      <c r="B413" s="12">
        <v>386470</v>
      </c>
      <c r="C413" s="12" t="s">
        <v>285</v>
      </c>
      <c r="D413" s="12">
        <v>8605322443</v>
      </c>
      <c r="E413" s="56">
        <v>37477</v>
      </c>
      <c r="F413" s="12">
        <v>7102223</v>
      </c>
      <c r="G413" s="12">
        <v>0</v>
      </c>
      <c r="H413" s="12">
        <v>0</v>
      </c>
      <c r="J413" s="53">
        <v>5000</v>
      </c>
      <c r="K413" s="53">
        <v>0</v>
      </c>
      <c r="L413" s="53">
        <v>0</v>
      </c>
      <c r="M413" s="53">
        <v>5000</v>
      </c>
      <c r="N413" s="75">
        <f>VLOOKUP(P413,'CODIGOS RENTISTICOS'!$A$2:E1453,2,FALSE)</f>
        <v>825000000</v>
      </c>
      <c r="O413" s="75">
        <f>VLOOKUP(P413,'CODIGOS RENTISTICOS'!$A$2:F3620,3,FALSE)</f>
        <v>150109</v>
      </c>
      <c r="P413" s="61">
        <v>121245</v>
      </c>
      <c r="Q413" s="53">
        <v>5000</v>
      </c>
      <c r="R413" s="61"/>
      <c r="S413" s="14"/>
    </row>
    <row r="414" spans="1:19" x14ac:dyDescent="0.2">
      <c r="A414" s="12">
        <v>50000249</v>
      </c>
      <c r="B414" s="12">
        <v>386471</v>
      </c>
      <c r="C414" s="12" t="s">
        <v>285</v>
      </c>
      <c r="D414" s="12">
        <v>8605322443</v>
      </c>
      <c r="E414" s="56">
        <v>37477</v>
      </c>
      <c r="F414" s="12">
        <v>7102223</v>
      </c>
      <c r="G414" s="12">
        <v>0</v>
      </c>
      <c r="H414" s="12">
        <v>0</v>
      </c>
      <c r="J414" s="53">
        <v>5000</v>
      </c>
      <c r="K414" s="53">
        <v>0</v>
      </c>
      <c r="L414" s="53">
        <v>0</v>
      </c>
      <c r="M414" s="53">
        <v>5000</v>
      </c>
      <c r="N414" s="75">
        <f>VLOOKUP(P414,'CODIGOS RENTISTICOS'!$A$2:E1454,2,FALSE)</f>
        <v>825000000</v>
      </c>
      <c r="O414" s="75">
        <f>VLOOKUP(P414,'CODIGOS RENTISTICOS'!$A$2:F3621,3,FALSE)</f>
        <v>150109</v>
      </c>
      <c r="P414" s="61">
        <v>121245</v>
      </c>
      <c r="Q414" s="53">
        <v>5000</v>
      </c>
      <c r="R414" s="61"/>
      <c r="S414" s="14"/>
    </row>
    <row r="415" spans="1:19" x14ac:dyDescent="0.2">
      <c r="A415" s="12">
        <v>50000249</v>
      </c>
      <c r="B415" s="12">
        <v>1294528</v>
      </c>
      <c r="C415" s="12" t="s">
        <v>285</v>
      </c>
      <c r="D415" s="12">
        <v>17134321</v>
      </c>
      <c r="E415" s="56">
        <v>37477</v>
      </c>
      <c r="F415" s="12">
        <v>4530557</v>
      </c>
      <c r="G415" s="12">
        <v>0</v>
      </c>
      <c r="H415" s="12">
        <v>0</v>
      </c>
      <c r="J415" s="53">
        <v>7000</v>
      </c>
      <c r="K415" s="53">
        <v>0</v>
      </c>
      <c r="L415" s="53">
        <v>0</v>
      </c>
      <c r="M415" s="53">
        <v>7000</v>
      </c>
      <c r="N415" s="75">
        <f>VLOOKUP(P415,'CODIGOS RENTISTICOS'!$A$2:E1455,2,FALSE)</f>
        <v>825000000</v>
      </c>
      <c r="O415" s="75">
        <f>VLOOKUP(P415,'CODIGOS RENTISTICOS'!$A$2:F3622,3,FALSE)</f>
        <v>150109</v>
      </c>
      <c r="P415" s="61">
        <v>121245</v>
      </c>
      <c r="Q415" s="53">
        <v>7000</v>
      </c>
      <c r="R415" s="61"/>
      <c r="S415" s="14"/>
    </row>
    <row r="416" spans="1:19" x14ac:dyDescent="0.2">
      <c r="A416" s="12">
        <v>50000249</v>
      </c>
      <c r="B416" s="12">
        <v>752379</v>
      </c>
      <c r="C416" s="12" t="s">
        <v>419</v>
      </c>
      <c r="D416" s="12">
        <v>5087060</v>
      </c>
      <c r="E416" s="56">
        <v>37477</v>
      </c>
      <c r="F416" s="12">
        <v>4516840</v>
      </c>
      <c r="G416" s="12">
        <v>0</v>
      </c>
      <c r="H416" s="12">
        <v>0</v>
      </c>
      <c r="J416" s="53">
        <v>1340060</v>
      </c>
      <c r="K416" s="53">
        <v>0</v>
      </c>
      <c r="L416" s="53">
        <v>0</v>
      </c>
      <c r="M416" s="53">
        <v>1340060</v>
      </c>
      <c r="N416" s="75">
        <f>VLOOKUP(P416,'CODIGOS RENTISTICOS'!$A$2:E1456,2,FALSE)</f>
        <v>10900000</v>
      </c>
      <c r="O416" s="75">
        <f>VLOOKUP(P416,'CODIGOS RENTISTICOS'!$A$2:F3623,3,FALSE)</f>
        <v>170101</v>
      </c>
      <c r="P416" s="61">
        <v>121255</v>
      </c>
      <c r="Q416" s="53">
        <v>1340060</v>
      </c>
      <c r="R416" s="61"/>
      <c r="S416" s="14"/>
    </row>
    <row r="417" spans="1:19" x14ac:dyDescent="0.2">
      <c r="A417" s="12">
        <v>50000249</v>
      </c>
      <c r="B417" s="12">
        <v>919214</v>
      </c>
      <c r="C417" s="12" t="s">
        <v>285</v>
      </c>
      <c r="D417" s="12">
        <v>230298</v>
      </c>
      <c r="E417" s="56">
        <v>37480</v>
      </c>
      <c r="F417" s="12">
        <v>2321170</v>
      </c>
      <c r="G417" s="12">
        <v>0</v>
      </c>
      <c r="H417" s="12">
        <v>0</v>
      </c>
      <c r="J417" s="53">
        <v>2574</v>
      </c>
      <c r="K417" s="53">
        <v>0</v>
      </c>
      <c r="L417" s="53">
        <v>0</v>
      </c>
      <c r="M417" s="53">
        <v>2574</v>
      </c>
      <c r="N417" s="75">
        <f>VLOOKUP(P417,'CODIGOS RENTISTICOS'!$A$2:E1457,2,FALSE)</f>
        <v>96400000</v>
      </c>
      <c r="O417" s="75">
        <f>VLOOKUP(P417,'CODIGOS RENTISTICOS'!$A$2:F3624,3,FALSE)</f>
        <v>370101</v>
      </c>
      <c r="P417" s="61">
        <v>121280</v>
      </c>
      <c r="Q417" s="53">
        <v>2574</v>
      </c>
      <c r="R417" s="61"/>
      <c r="S417" s="14"/>
    </row>
    <row r="418" spans="1:19" x14ac:dyDescent="0.2">
      <c r="A418" s="12">
        <v>50000249</v>
      </c>
      <c r="B418" s="12">
        <v>919215</v>
      </c>
      <c r="C418" s="12" t="s">
        <v>285</v>
      </c>
      <c r="D418" s="12">
        <v>230298</v>
      </c>
      <c r="E418" s="56">
        <v>37480</v>
      </c>
      <c r="F418" s="12">
        <v>2321170</v>
      </c>
      <c r="G418" s="12">
        <v>0</v>
      </c>
      <c r="H418" s="12">
        <v>0</v>
      </c>
      <c r="J418" s="53">
        <v>2574</v>
      </c>
      <c r="K418" s="53">
        <v>0</v>
      </c>
      <c r="L418" s="53">
        <v>0</v>
      </c>
      <c r="M418" s="53">
        <v>2574</v>
      </c>
      <c r="N418" s="75">
        <f>VLOOKUP(P418,'CODIGOS RENTISTICOS'!$A$2:E1458,2,FALSE)</f>
        <v>96400000</v>
      </c>
      <c r="O418" s="75">
        <f>VLOOKUP(P418,'CODIGOS RENTISTICOS'!$A$2:F3625,3,FALSE)</f>
        <v>370101</v>
      </c>
      <c r="P418" s="61">
        <v>121280</v>
      </c>
      <c r="Q418" s="53">
        <v>2574</v>
      </c>
      <c r="R418" s="61"/>
      <c r="S418" s="14"/>
    </row>
    <row r="419" spans="1:19" x14ac:dyDescent="0.2">
      <c r="A419" s="12">
        <v>50000249</v>
      </c>
      <c r="B419" s="12">
        <v>752313</v>
      </c>
      <c r="C419" s="12" t="s">
        <v>285</v>
      </c>
      <c r="D419" s="12">
        <v>93080323</v>
      </c>
      <c r="E419" s="56">
        <v>37480</v>
      </c>
      <c r="F419" s="12">
        <v>4525520</v>
      </c>
      <c r="G419" s="12">
        <v>0</v>
      </c>
      <c r="H419" s="12">
        <v>0</v>
      </c>
      <c r="J419" s="53">
        <v>14000</v>
      </c>
      <c r="K419" s="53">
        <v>0</v>
      </c>
      <c r="L419" s="53">
        <v>0</v>
      </c>
      <c r="M419" s="53">
        <v>14000</v>
      </c>
      <c r="N419" s="75">
        <f>VLOOKUP(P419,'CODIGOS RENTISTICOS'!$A$2:E1459,2,FALSE)</f>
        <v>825000000</v>
      </c>
      <c r="O419" s="75">
        <f>VLOOKUP(P419,'CODIGOS RENTISTICOS'!$A$2:F3626,3,FALSE)</f>
        <v>150109</v>
      </c>
      <c r="P419" s="61">
        <v>121245</v>
      </c>
      <c r="Q419" s="53">
        <v>14000</v>
      </c>
      <c r="R419" s="61"/>
      <c r="S419" s="14"/>
    </row>
    <row r="420" spans="1:19" x14ac:dyDescent="0.2">
      <c r="A420" s="12">
        <v>50000249</v>
      </c>
      <c r="B420" s="12">
        <v>1156701</v>
      </c>
      <c r="C420" s="12" t="s">
        <v>285</v>
      </c>
      <c r="D420" s="12">
        <v>8001975435</v>
      </c>
      <c r="E420" s="56">
        <v>37480</v>
      </c>
      <c r="F420" s="12">
        <v>2627421</v>
      </c>
      <c r="G420" s="12">
        <v>0</v>
      </c>
      <c r="H420" s="12">
        <v>0</v>
      </c>
      <c r="J420" s="53">
        <v>20000</v>
      </c>
      <c r="K420" s="53">
        <v>0</v>
      </c>
      <c r="L420" s="53">
        <v>0</v>
      </c>
      <c r="M420" s="53">
        <v>20000</v>
      </c>
      <c r="N420" s="75">
        <f>VLOOKUP(P420,'CODIGOS RENTISTICOS'!$A$2:E1460,2,FALSE)</f>
        <v>12800000</v>
      </c>
      <c r="O420" s="75">
        <f>VLOOKUP(P420,'CODIGOS RENTISTICOS'!$A$2:F3627,3,FALSE)</f>
        <v>350103</v>
      </c>
      <c r="P420" s="61">
        <v>6005</v>
      </c>
      <c r="Q420" s="53">
        <v>20000</v>
      </c>
      <c r="R420" s="61"/>
      <c r="S420" s="14"/>
    </row>
    <row r="421" spans="1:19" x14ac:dyDescent="0.2">
      <c r="A421" s="12">
        <v>50000249</v>
      </c>
      <c r="B421" s="12">
        <v>929019</v>
      </c>
      <c r="C421" s="12" t="s">
        <v>285</v>
      </c>
      <c r="D421" s="12">
        <v>79994503</v>
      </c>
      <c r="E421" s="56">
        <v>37480</v>
      </c>
      <c r="F421" s="12">
        <v>5732176</v>
      </c>
      <c r="G421" s="12">
        <v>0</v>
      </c>
      <c r="H421" s="12">
        <v>0</v>
      </c>
      <c r="J421" s="53">
        <v>7000</v>
      </c>
      <c r="K421" s="53">
        <v>0</v>
      </c>
      <c r="L421" s="53">
        <v>0</v>
      </c>
      <c r="M421" s="53">
        <v>7000</v>
      </c>
      <c r="N421" s="75">
        <f>VLOOKUP(P421,'CODIGOS RENTISTICOS'!$A$2:E1461,2,FALSE)</f>
        <v>825000000</v>
      </c>
      <c r="O421" s="75">
        <f>VLOOKUP(P421,'CODIGOS RENTISTICOS'!$A$2:F3628,3,FALSE)</f>
        <v>150109</v>
      </c>
      <c r="P421" s="61">
        <v>121245</v>
      </c>
      <c r="Q421" s="53">
        <v>7000</v>
      </c>
      <c r="R421" s="61"/>
      <c r="S421" s="14"/>
    </row>
    <row r="422" spans="1:19" x14ac:dyDescent="0.2">
      <c r="A422" s="12">
        <v>50000249</v>
      </c>
      <c r="B422" s="12">
        <v>1169466</v>
      </c>
      <c r="C422" s="12" t="s">
        <v>285</v>
      </c>
      <c r="D422" s="12">
        <v>8300182687</v>
      </c>
      <c r="E422" s="56">
        <v>37480</v>
      </c>
      <c r="F422" s="12">
        <v>4810300</v>
      </c>
      <c r="G422" s="12">
        <v>0</v>
      </c>
      <c r="H422" s="12">
        <v>0</v>
      </c>
      <c r="J422" s="53">
        <v>77000</v>
      </c>
      <c r="K422" s="53">
        <v>0</v>
      </c>
      <c r="L422" s="53">
        <v>0</v>
      </c>
      <c r="M422" s="53">
        <v>77000</v>
      </c>
      <c r="N422" s="75">
        <f>VLOOKUP(P422,'CODIGOS RENTISTICOS'!$A$2:E1462,2,FALSE)</f>
        <v>825000000</v>
      </c>
      <c r="O422" s="75">
        <f>VLOOKUP(P422,'CODIGOS RENTISTICOS'!$A$2:F3629,3,FALSE)</f>
        <v>150109</v>
      </c>
      <c r="P422" s="61">
        <v>121245</v>
      </c>
      <c r="Q422" s="53">
        <v>77000</v>
      </c>
      <c r="R422" s="61"/>
      <c r="S422" s="14"/>
    </row>
    <row r="423" spans="1:19" x14ac:dyDescent="0.2">
      <c r="A423" s="12">
        <v>50000249</v>
      </c>
      <c r="B423" s="12">
        <v>1169500</v>
      </c>
      <c r="C423" s="12" t="s">
        <v>285</v>
      </c>
      <c r="D423" s="12">
        <v>8300699897</v>
      </c>
      <c r="E423" s="56">
        <v>37480</v>
      </c>
      <c r="F423" s="12">
        <v>4810300</v>
      </c>
      <c r="G423" s="12">
        <v>0</v>
      </c>
      <c r="H423" s="12">
        <v>0</v>
      </c>
      <c r="J423" s="53">
        <v>42000</v>
      </c>
      <c r="K423" s="53">
        <v>0</v>
      </c>
      <c r="L423" s="53">
        <v>0</v>
      </c>
      <c r="M423" s="53">
        <v>42000</v>
      </c>
      <c r="N423" s="75">
        <f>VLOOKUP(P423,'CODIGOS RENTISTICOS'!$A$2:E1463,2,FALSE)</f>
        <v>825000000</v>
      </c>
      <c r="O423" s="75">
        <f>VLOOKUP(P423,'CODIGOS RENTISTICOS'!$A$2:F3630,3,FALSE)</f>
        <v>150109</v>
      </c>
      <c r="P423" s="61">
        <v>121245</v>
      </c>
      <c r="Q423" s="53">
        <v>42000</v>
      </c>
      <c r="R423" s="61"/>
      <c r="S423" s="14"/>
    </row>
    <row r="424" spans="1:19" x14ac:dyDescent="0.2">
      <c r="A424" s="12">
        <v>50000249</v>
      </c>
      <c r="B424" s="12">
        <v>1170239</v>
      </c>
      <c r="C424" s="12" t="s">
        <v>285</v>
      </c>
      <c r="D424" s="12">
        <v>8600233691</v>
      </c>
      <c r="E424" s="56">
        <v>37480</v>
      </c>
      <c r="F424" s="12">
        <v>3682400</v>
      </c>
      <c r="G424" s="12">
        <v>0</v>
      </c>
      <c r="H424" s="12">
        <v>0</v>
      </c>
      <c r="J424" s="53">
        <v>82000</v>
      </c>
      <c r="K424" s="53">
        <v>0</v>
      </c>
      <c r="L424" s="53">
        <v>0</v>
      </c>
      <c r="M424" s="53">
        <v>82000</v>
      </c>
      <c r="N424" s="75">
        <f>VLOOKUP(P424,'CODIGOS RENTISTICOS'!$A$2:E1464,2,FALSE)</f>
        <v>825000000</v>
      </c>
      <c r="O424" s="75">
        <f>VLOOKUP(P424,'CODIGOS RENTISTICOS'!$A$2:F3631,3,FALSE)</f>
        <v>150109</v>
      </c>
      <c r="P424" s="61">
        <v>5041</v>
      </c>
      <c r="Q424" s="53">
        <v>82000</v>
      </c>
      <c r="R424" s="61"/>
      <c r="S424" s="14"/>
    </row>
    <row r="425" spans="1:19" x14ac:dyDescent="0.2">
      <c r="A425" s="12">
        <v>50000249</v>
      </c>
      <c r="B425" s="12">
        <v>1198950</v>
      </c>
      <c r="C425" s="12" t="s">
        <v>285</v>
      </c>
      <c r="D425" s="12">
        <v>8604006457</v>
      </c>
      <c r="E425" s="56">
        <v>37480</v>
      </c>
      <c r="F425" s="12">
        <v>6351400</v>
      </c>
      <c r="G425" s="12">
        <v>0</v>
      </c>
      <c r="H425" s="12">
        <v>0</v>
      </c>
      <c r="J425" s="53">
        <v>28000</v>
      </c>
      <c r="K425" s="53">
        <v>0</v>
      </c>
      <c r="L425" s="53">
        <v>0</v>
      </c>
      <c r="M425" s="53">
        <v>28000</v>
      </c>
      <c r="N425" s="75">
        <f>VLOOKUP(P425,'CODIGOS RENTISTICOS'!$A$2:E1465,2,FALSE)</f>
        <v>825000000</v>
      </c>
      <c r="O425" s="75">
        <f>VLOOKUP(P425,'CODIGOS RENTISTICOS'!$A$2:F3632,3,FALSE)</f>
        <v>150109</v>
      </c>
      <c r="P425" s="61">
        <v>121245</v>
      </c>
      <c r="Q425" s="53">
        <v>28000</v>
      </c>
      <c r="R425" s="61"/>
      <c r="S425" s="14"/>
    </row>
    <row r="426" spans="1:19" x14ac:dyDescent="0.2">
      <c r="A426" s="12">
        <v>50000249</v>
      </c>
      <c r="B426" s="12">
        <v>956742</v>
      </c>
      <c r="C426" s="12" t="s">
        <v>285</v>
      </c>
      <c r="D426" s="12">
        <v>8001850392</v>
      </c>
      <c r="E426" s="56">
        <v>37480</v>
      </c>
      <c r="F426" s="12">
        <v>2179277</v>
      </c>
      <c r="G426" s="12">
        <v>0</v>
      </c>
      <c r="H426" s="12">
        <v>0</v>
      </c>
      <c r="J426" s="53">
        <v>15000</v>
      </c>
      <c r="K426" s="53">
        <v>0</v>
      </c>
      <c r="L426" s="53">
        <v>0</v>
      </c>
      <c r="M426" s="53">
        <v>15000</v>
      </c>
      <c r="N426" s="75">
        <f>VLOOKUP(P426,'CODIGOS RENTISTICOS'!$A$2:E1466,2,FALSE)</f>
        <v>825000000</v>
      </c>
      <c r="O426" s="75">
        <f>VLOOKUP(P426,'CODIGOS RENTISTICOS'!$A$2:F3633,3,FALSE)</f>
        <v>150109</v>
      </c>
      <c r="P426" s="61">
        <v>121245</v>
      </c>
      <c r="Q426" s="53">
        <v>15000</v>
      </c>
      <c r="R426" s="61"/>
      <c r="S426" s="14"/>
    </row>
    <row r="427" spans="1:19" x14ac:dyDescent="0.2">
      <c r="A427" s="12">
        <v>50000249</v>
      </c>
      <c r="B427" s="12">
        <v>1107578</v>
      </c>
      <c r="C427" s="12" t="s">
        <v>285</v>
      </c>
      <c r="D427" s="12">
        <v>8001972613</v>
      </c>
      <c r="E427" s="56">
        <v>37480</v>
      </c>
      <c r="F427" s="12">
        <v>3429787</v>
      </c>
      <c r="G427" s="12">
        <v>0</v>
      </c>
      <c r="H427" s="12">
        <v>0</v>
      </c>
      <c r="J427" s="53">
        <v>53292</v>
      </c>
      <c r="K427" s="53">
        <v>0</v>
      </c>
      <c r="L427" s="53">
        <v>0</v>
      </c>
      <c r="M427" s="53">
        <v>53292</v>
      </c>
      <c r="N427" s="75">
        <f>VLOOKUP(P427,'CODIGOS RENTISTICOS'!$A$2:E1467,2,FALSE)</f>
        <v>910300000</v>
      </c>
      <c r="O427" s="75">
        <f>VLOOKUP(P427,'CODIGOS RENTISTICOS'!$A$2:F3634,3,FALSE)</f>
        <v>130113</v>
      </c>
      <c r="P427" s="61">
        <v>121235</v>
      </c>
      <c r="Q427" s="53">
        <v>53292</v>
      </c>
      <c r="R427" s="61"/>
      <c r="S427" s="14"/>
    </row>
    <row r="428" spans="1:19" x14ac:dyDescent="0.2">
      <c r="A428" s="12">
        <v>50000249</v>
      </c>
      <c r="B428" s="12">
        <v>2429794</v>
      </c>
      <c r="C428" s="12" t="s">
        <v>285</v>
      </c>
      <c r="D428" s="12">
        <v>8604011911</v>
      </c>
      <c r="E428" s="56">
        <v>37480</v>
      </c>
      <c r="F428" s="12">
        <v>3464214</v>
      </c>
      <c r="G428" s="12">
        <v>0</v>
      </c>
      <c r="H428" s="12">
        <v>0</v>
      </c>
      <c r="J428" s="53">
        <v>7000</v>
      </c>
      <c r="K428" s="53">
        <v>0</v>
      </c>
      <c r="L428" s="53">
        <v>0</v>
      </c>
      <c r="M428" s="53">
        <v>7000</v>
      </c>
      <c r="N428" s="75">
        <f>VLOOKUP(P428,'CODIGOS RENTISTICOS'!$A$2:E1468,2,FALSE)</f>
        <v>825000000</v>
      </c>
      <c r="O428" s="75">
        <f>VLOOKUP(P428,'CODIGOS RENTISTICOS'!$A$2:F3635,3,FALSE)</f>
        <v>150109</v>
      </c>
      <c r="P428" s="61">
        <v>121245</v>
      </c>
      <c r="Q428" s="53">
        <v>7000</v>
      </c>
      <c r="R428" s="61"/>
      <c r="S428" s="14"/>
    </row>
    <row r="429" spans="1:19" x14ac:dyDescent="0.2">
      <c r="A429" s="12">
        <v>50000249</v>
      </c>
      <c r="B429" s="12">
        <v>3013551</v>
      </c>
      <c r="C429" s="12" t="s">
        <v>285</v>
      </c>
      <c r="D429" s="12">
        <v>17180700</v>
      </c>
      <c r="E429" s="56">
        <v>37480</v>
      </c>
      <c r="F429" s="12">
        <v>4300024</v>
      </c>
      <c r="G429" s="12">
        <v>0</v>
      </c>
      <c r="H429" s="12">
        <v>0</v>
      </c>
      <c r="J429" s="53">
        <v>2000</v>
      </c>
      <c r="K429" s="53">
        <v>0</v>
      </c>
      <c r="L429" s="53">
        <v>0</v>
      </c>
      <c r="M429" s="53">
        <v>2000</v>
      </c>
      <c r="N429" s="75">
        <f>VLOOKUP(P429,'CODIGOS RENTISTICOS'!$A$2:E1469,2,FALSE)</f>
        <v>825000000</v>
      </c>
      <c r="O429" s="75">
        <f>VLOOKUP(P429,'CODIGOS RENTISTICOS'!$A$2:F3636,3,FALSE)</f>
        <v>150109</v>
      </c>
      <c r="P429" s="61">
        <v>121245</v>
      </c>
      <c r="Q429" s="53">
        <v>2000</v>
      </c>
      <c r="R429" s="61"/>
      <c r="S429" s="14"/>
    </row>
    <row r="430" spans="1:19" x14ac:dyDescent="0.2">
      <c r="A430" s="12">
        <v>50000249</v>
      </c>
      <c r="B430" s="12">
        <v>3013553</v>
      </c>
      <c r="C430" s="12" t="s">
        <v>285</v>
      </c>
      <c r="D430" s="12">
        <v>17180700</v>
      </c>
      <c r="E430" s="56">
        <v>37480</v>
      </c>
      <c r="F430" s="12">
        <v>4300024</v>
      </c>
      <c r="G430" s="12">
        <v>0</v>
      </c>
      <c r="H430" s="12">
        <v>0</v>
      </c>
      <c r="J430" s="53">
        <v>119000</v>
      </c>
      <c r="K430" s="53">
        <v>0</v>
      </c>
      <c r="L430" s="53">
        <v>0</v>
      </c>
      <c r="M430" s="53">
        <v>119000</v>
      </c>
      <c r="N430" s="75">
        <f>VLOOKUP(P430,'CODIGOS RENTISTICOS'!$A$2:E1470,2,FALSE)</f>
        <v>825000000</v>
      </c>
      <c r="O430" s="75">
        <f>VLOOKUP(P430,'CODIGOS RENTISTICOS'!$A$2:F3637,3,FALSE)</f>
        <v>150109</v>
      </c>
      <c r="P430" s="61">
        <v>121245</v>
      </c>
      <c r="Q430" s="53">
        <v>119000</v>
      </c>
      <c r="R430" s="61"/>
      <c r="S430" s="14"/>
    </row>
    <row r="431" spans="1:19" x14ac:dyDescent="0.2">
      <c r="A431" s="12">
        <v>50000249</v>
      </c>
      <c r="B431" s="12">
        <v>3013562</v>
      </c>
      <c r="C431" s="12" t="s">
        <v>285</v>
      </c>
      <c r="D431" s="12">
        <v>4449942</v>
      </c>
      <c r="E431" s="56">
        <v>37480</v>
      </c>
      <c r="F431" s="12">
        <v>5412300</v>
      </c>
      <c r="G431" s="12">
        <v>0</v>
      </c>
      <c r="H431" s="12">
        <v>0</v>
      </c>
      <c r="J431" s="53">
        <v>7000</v>
      </c>
      <c r="K431" s="53">
        <v>0</v>
      </c>
      <c r="L431" s="53">
        <v>0</v>
      </c>
      <c r="M431" s="53">
        <v>7000</v>
      </c>
      <c r="N431" s="75">
        <f>VLOOKUP(P431,'CODIGOS RENTISTICOS'!$A$2:E1471,2,FALSE)</f>
        <v>825000000</v>
      </c>
      <c r="O431" s="75">
        <f>VLOOKUP(P431,'CODIGOS RENTISTICOS'!$A$2:F3638,3,FALSE)</f>
        <v>150109</v>
      </c>
      <c r="P431" s="61">
        <v>121245</v>
      </c>
      <c r="Q431" s="53">
        <v>7000</v>
      </c>
      <c r="R431" s="61"/>
      <c r="S431" s="14"/>
    </row>
    <row r="432" spans="1:19" x14ac:dyDescent="0.2">
      <c r="A432" s="12">
        <v>50000249</v>
      </c>
      <c r="B432" s="12">
        <v>3013820</v>
      </c>
      <c r="C432" s="12" t="s">
        <v>285</v>
      </c>
      <c r="D432" s="12">
        <v>3146476</v>
      </c>
      <c r="E432" s="56">
        <v>37480</v>
      </c>
      <c r="F432" s="12">
        <v>6713260</v>
      </c>
      <c r="G432" s="12">
        <v>0</v>
      </c>
      <c r="H432" s="12">
        <v>0</v>
      </c>
      <c r="J432" s="53">
        <v>7000</v>
      </c>
      <c r="K432" s="53">
        <v>0</v>
      </c>
      <c r="L432" s="53">
        <v>0</v>
      </c>
      <c r="M432" s="53">
        <v>7000</v>
      </c>
      <c r="N432" s="75">
        <f>VLOOKUP(P432,'CODIGOS RENTISTICOS'!$A$2:E1472,2,FALSE)</f>
        <v>825000000</v>
      </c>
      <c r="O432" s="75">
        <f>VLOOKUP(P432,'CODIGOS RENTISTICOS'!$A$2:F3639,3,FALSE)</f>
        <v>150109</v>
      </c>
      <c r="P432" s="61">
        <v>121245</v>
      </c>
      <c r="Q432" s="53">
        <v>7000</v>
      </c>
      <c r="R432" s="61"/>
      <c r="S432" s="14"/>
    </row>
    <row r="433" spans="1:19" x14ac:dyDescent="0.2">
      <c r="A433" s="12">
        <v>50000249</v>
      </c>
      <c r="B433" s="12">
        <v>3013827</v>
      </c>
      <c r="C433" s="12" t="s">
        <v>285</v>
      </c>
      <c r="D433" s="12">
        <v>91457733</v>
      </c>
      <c r="E433" s="56">
        <v>37480</v>
      </c>
      <c r="F433" s="12">
        <v>6713260</v>
      </c>
      <c r="G433" s="12">
        <v>0</v>
      </c>
      <c r="H433" s="12">
        <v>0</v>
      </c>
      <c r="J433" s="53">
        <v>7000</v>
      </c>
      <c r="K433" s="53">
        <v>0</v>
      </c>
      <c r="L433" s="53">
        <v>0</v>
      </c>
      <c r="M433" s="53">
        <v>7000</v>
      </c>
      <c r="N433" s="75">
        <f>VLOOKUP(P433,'CODIGOS RENTISTICOS'!$A$2:E1473,2,FALSE)</f>
        <v>825000000</v>
      </c>
      <c r="O433" s="75">
        <f>VLOOKUP(P433,'CODIGOS RENTISTICOS'!$A$2:F3640,3,FALSE)</f>
        <v>150109</v>
      </c>
      <c r="P433" s="61">
        <v>121245</v>
      </c>
      <c r="Q433" s="53">
        <v>7000</v>
      </c>
      <c r="R433" s="61"/>
      <c r="S433" s="14"/>
    </row>
    <row r="434" spans="1:19" x14ac:dyDescent="0.2">
      <c r="A434" s="12">
        <v>50000249</v>
      </c>
      <c r="B434" s="12">
        <v>3013828</v>
      </c>
      <c r="C434" s="12" t="s">
        <v>285</v>
      </c>
      <c r="D434" s="12">
        <v>79714316</v>
      </c>
      <c r="E434" s="56">
        <v>37480</v>
      </c>
      <c r="F434" s="12">
        <v>6713260</v>
      </c>
      <c r="G434" s="12">
        <v>0</v>
      </c>
      <c r="H434" s="12">
        <v>0</v>
      </c>
      <c r="J434" s="53">
        <v>7000</v>
      </c>
      <c r="K434" s="53">
        <v>0</v>
      </c>
      <c r="L434" s="53">
        <v>0</v>
      </c>
      <c r="M434" s="53">
        <v>7000</v>
      </c>
      <c r="N434" s="75">
        <f>VLOOKUP(P434,'CODIGOS RENTISTICOS'!$A$2:E1474,2,FALSE)</f>
        <v>825000000</v>
      </c>
      <c r="O434" s="75">
        <f>VLOOKUP(P434,'CODIGOS RENTISTICOS'!$A$2:F3641,3,FALSE)</f>
        <v>150109</v>
      </c>
      <c r="P434" s="61">
        <v>121245</v>
      </c>
      <c r="Q434" s="53">
        <v>7000</v>
      </c>
      <c r="R434" s="61"/>
      <c r="S434" s="14"/>
    </row>
    <row r="435" spans="1:19" x14ac:dyDescent="0.2">
      <c r="A435" s="12">
        <v>50000249</v>
      </c>
      <c r="B435" s="12">
        <v>3013869</v>
      </c>
      <c r="C435" s="12" t="s">
        <v>285</v>
      </c>
      <c r="D435" s="12">
        <v>8600621122</v>
      </c>
      <c r="E435" s="56">
        <v>37480</v>
      </c>
      <c r="F435" s="12">
        <v>6133509</v>
      </c>
      <c r="G435" s="12">
        <v>0</v>
      </c>
      <c r="H435" s="12">
        <v>0</v>
      </c>
      <c r="J435" s="53">
        <v>434000</v>
      </c>
      <c r="K435" s="53">
        <v>0</v>
      </c>
      <c r="L435" s="53">
        <v>0</v>
      </c>
      <c r="M435" s="53">
        <v>434000</v>
      </c>
      <c r="N435" s="75">
        <f>VLOOKUP(P435,'CODIGOS RENTISTICOS'!$A$2:E1475,2,FALSE)</f>
        <v>825000000</v>
      </c>
      <c r="O435" s="75">
        <f>VLOOKUP(P435,'CODIGOS RENTISTICOS'!$A$2:F3642,3,FALSE)</f>
        <v>150109</v>
      </c>
      <c r="P435" s="61">
        <v>121245</v>
      </c>
      <c r="Q435" s="53">
        <v>434000</v>
      </c>
      <c r="R435" s="61"/>
      <c r="S435" s="14"/>
    </row>
    <row r="436" spans="1:19" x14ac:dyDescent="0.2">
      <c r="A436" s="12">
        <v>50000249</v>
      </c>
      <c r="B436" s="12">
        <v>3235771</v>
      </c>
      <c r="C436" s="12" t="s">
        <v>285</v>
      </c>
      <c r="D436" s="12">
        <v>19428701</v>
      </c>
      <c r="E436" s="56">
        <v>37480</v>
      </c>
      <c r="F436" s="12">
        <v>2456399</v>
      </c>
      <c r="G436" s="12">
        <v>0</v>
      </c>
      <c r="H436" s="12">
        <v>0</v>
      </c>
      <c r="J436" s="53">
        <v>618000</v>
      </c>
      <c r="K436" s="53">
        <v>0</v>
      </c>
      <c r="L436" s="53">
        <v>0</v>
      </c>
      <c r="M436" s="53">
        <v>618000</v>
      </c>
      <c r="N436" s="75">
        <f>VLOOKUP(P436,'CODIGOS RENTISTICOS'!$A$2:E1476,2,FALSE)</f>
        <v>825000000</v>
      </c>
      <c r="O436" s="75">
        <f>VLOOKUP(P436,'CODIGOS RENTISTICOS'!$A$2:F3643,3,FALSE)</f>
        <v>150109</v>
      </c>
      <c r="P436" s="61">
        <v>121245</v>
      </c>
      <c r="Q436" s="53">
        <v>618000</v>
      </c>
      <c r="R436" s="61"/>
      <c r="S436" s="14"/>
    </row>
    <row r="437" spans="1:19" x14ac:dyDescent="0.2">
      <c r="A437" s="12">
        <v>50000249</v>
      </c>
      <c r="B437" s="12">
        <v>3351169</v>
      </c>
      <c r="C437" s="12" t="s">
        <v>285</v>
      </c>
      <c r="D437" s="12">
        <v>6030174</v>
      </c>
      <c r="E437" s="56">
        <v>37480</v>
      </c>
      <c r="F437" s="12">
        <v>2487532</v>
      </c>
      <c r="G437" s="12">
        <v>0</v>
      </c>
      <c r="H437" s="12">
        <v>0</v>
      </c>
      <c r="J437" s="53">
        <v>2000</v>
      </c>
      <c r="K437" s="53">
        <v>0</v>
      </c>
      <c r="L437" s="53">
        <v>0</v>
      </c>
      <c r="M437" s="53">
        <v>2000</v>
      </c>
      <c r="N437" s="75">
        <f>VLOOKUP(P437,'CODIGOS RENTISTICOS'!$A$2:E1477,2,FALSE)</f>
        <v>825000000</v>
      </c>
      <c r="O437" s="75">
        <f>VLOOKUP(P437,'CODIGOS RENTISTICOS'!$A$2:F3644,3,FALSE)</f>
        <v>150109</v>
      </c>
      <c r="P437" s="61">
        <v>121245</v>
      </c>
      <c r="Q437" s="53">
        <v>2000</v>
      </c>
      <c r="R437" s="61"/>
      <c r="S437" s="14"/>
    </row>
    <row r="438" spans="1:19" x14ac:dyDescent="0.2">
      <c r="A438" s="12">
        <v>50000249</v>
      </c>
      <c r="B438" s="12">
        <v>923721</v>
      </c>
      <c r="C438" s="12" t="s">
        <v>285</v>
      </c>
      <c r="D438" s="12">
        <v>8000255040</v>
      </c>
      <c r="E438" s="56">
        <v>37480</v>
      </c>
      <c r="F438" s="12">
        <v>6302534</v>
      </c>
      <c r="G438" s="12">
        <v>0</v>
      </c>
      <c r="H438" s="12">
        <v>0</v>
      </c>
      <c r="J438" s="53">
        <v>712937</v>
      </c>
      <c r="K438" s="53">
        <v>0</v>
      </c>
      <c r="L438" s="53">
        <v>0</v>
      </c>
      <c r="M438" s="53">
        <v>712937</v>
      </c>
      <c r="N438" s="75">
        <f>VLOOKUP(P438,'CODIGOS RENTISTICOS'!$A$2:E1478,2,FALSE)</f>
        <v>825000000</v>
      </c>
      <c r="O438" s="75">
        <f>VLOOKUP(P438,'CODIGOS RENTISTICOS'!$A$2:F3645,3,FALSE)</f>
        <v>150109</v>
      </c>
      <c r="P438" s="61">
        <v>5041</v>
      </c>
      <c r="Q438" s="53">
        <v>712937</v>
      </c>
      <c r="R438" s="61"/>
      <c r="S438" s="14"/>
    </row>
    <row r="439" spans="1:19" x14ac:dyDescent="0.2">
      <c r="A439" s="12">
        <v>50000249</v>
      </c>
      <c r="B439" s="12">
        <v>1184298</v>
      </c>
      <c r="C439" s="12" t="s">
        <v>33</v>
      </c>
      <c r="D439" s="12">
        <v>43220291</v>
      </c>
      <c r="E439" s="56">
        <v>37480</v>
      </c>
      <c r="F439" s="12">
        <v>2683188</v>
      </c>
      <c r="G439" s="12">
        <v>0</v>
      </c>
      <c r="H439" s="12">
        <v>0</v>
      </c>
      <c r="J439" s="53">
        <v>51500</v>
      </c>
      <c r="K439" s="53">
        <v>0</v>
      </c>
      <c r="L439" s="53">
        <v>0</v>
      </c>
      <c r="M439" s="53">
        <v>51500</v>
      </c>
      <c r="N439" s="75">
        <f>VLOOKUP(P439,'CODIGOS RENTISTICOS'!$A$2:E1479,2,FALSE)</f>
        <v>96200000</v>
      </c>
      <c r="O439" s="75">
        <f>VLOOKUP(P439,'CODIGOS RENTISTICOS'!$A$2:F3646,3,FALSE)</f>
        <v>350101</v>
      </c>
      <c r="P439" s="61">
        <v>121203</v>
      </c>
      <c r="Q439" s="53">
        <v>51500</v>
      </c>
      <c r="R439" s="61"/>
      <c r="S439" s="14"/>
    </row>
    <row r="440" spans="1:19" x14ac:dyDescent="0.2">
      <c r="A440" s="12">
        <v>50000249</v>
      </c>
      <c r="B440" s="12">
        <v>1375775</v>
      </c>
      <c r="C440" s="12" t="s">
        <v>33</v>
      </c>
      <c r="D440" s="12">
        <v>8110333301</v>
      </c>
      <c r="E440" s="56">
        <v>37480</v>
      </c>
      <c r="F440" s="12">
        <v>3137588</v>
      </c>
      <c r="G440" s="12">
        <v>0</v>
      </c>
      <c r="H440" s="12">
        <v>0</v>
      </c>
      <c r="J440" s="53">
        <v>618000</v>
      </c>
      <c r="K440" s="53">
        <v>0</v>
      </c>
      <c r="L440" s="53">
        <v>0</v>
      </c>
      <c r="M440" s="53">
        <v>618000</v>
      </c>
      <c r="N440" s="75">
        <f>VLOOKUP(P440,'CODIGOS RENTISTICOS'!$A$2:E1480,2,FALSE)</f>
        <v>825000000</v>
      </c>
      <c r="O440" s="75">
        <f>VLOOKUP(P440,'CODIGOS RENTISTICOS'!$A$2:F3647,3,FALSE)</f>
        <v>150109</v>
      </c>
      <c r="P440" s="61">
        <v>121245</v>
      </c>
      <c r="Q440" s="53">
        <v>618000</v>
      </c>
      <c r="R440" s="61"/>
      <c r="S440" s="14"/>
    </row>
    <row r="441" spans="1:19" x14ac:dyDescent="0.2">
      <c r="A441" s="12">
        <v>50000249</v>
      </c>
      <c r="B441" s="12">
        <v>1375776</v>
      </c>
      <c r="C441" s="12" t="s">
        <v>33</v>
      </c>
      <c r="D441" s="12">
        <v>70545892</v>
      </c>
      <c r="E441" s="56">
        <v>37480</v>
      </c>
      <c r="F441" s="12">
        <v>3131588</v>
      </c>
      <c r="G441" s="12">
        <v>0</v>
      </c>
      <c r="H441" s="12">
        <v>0</v>
      </c>
      <c r="J441" s="53">
        <v>15000</v>
      </c>
      <c r="K441" s="53">
        <v>0</v>
      </c>
      <c r="L441" s="53">
        <v>0</v>
      </c>
      <c r="M441" s="53">
        <v>15000</v>
      </c>
      <c r="N441" s="75">
        <f>VLOOKUP(P441,'CODIGOS RENTISTICOS'!$A$2:E1481,2,FALSE)</f>
        <v>825000000</v>
      </c>
      <c r="O441" s="75">
        <f>VLOOKUP(P441,'CODIGOS RENTISTICOS'!$A$2:F3648,3,FALSE)</f>
        <v>150109</v>
      </c>
      <c r="P441" s="61">
        <v>121245</v>
      </c>
      <c r="Q441" s="53">
        <v>15000</v>
      </c>
      <c r="R441" s="61"/>
      <c r="S441" s="14"/>
    </row>
    <row r="442" spans="1:19" x14ac:dyDescent="0.2">
      <c r="A442" s="12">
        <v>50000249</v>
      </c>
      <c r="B442" s="12">
        <v>954762</v>
      </c>
      <c r="C442" s="12" t="s">
        <v>33</v>
      </c>
      <c r="D442" s="12">
        <v>98521328</v>
      </c>
      <c r="E442" s="56">
        <v>37480</v>
      </c>
      <c r="F442" s="12">
        <v>5132500</v>
      </c>
      <c r="G442" s="12">
        <v>0</v>
      </c>
      <c r="H442" s="12">
        <v>0</v>
      </c>
      <c r="J442" s="53">
        <v>17000</v>
      </c>
      <c r="K442" s="53">
        <v>0</v>
      </c>
      <c r="L442" s="53">
        <v>0</v>
      </c>
      <c r="M442" s="53">
        <v>17000</v>
      </c>
      <c r="N442" s="75">
        <f>VLOOKUP(P442,'CODIGOS RENTISTICOS'!$A$2:E1482,2,FALSE)</f>
        <v>12800000</v>
      </c>
      <c r="O442" s="75">
        <f>VLOOKUP(P442,'CODIGOS RENTISTICOS'!$A$2:F3649,3,FALSE)</f>
        <v>350103</v>
      </c>
      <c r="P442" s="61">
        <v>5005</v>
      </c>
      <c r="Q442" s="53">
        <v>17000</v>
      </c>
      <c r="R442" s="61"/>
      <c r="S442" s="14"/>
    </row>
    <row r="443" spans="1:19" x14ac:dyDescent="0.2">
      <c r="A443" s="12">
        <v>50000249</v>
      </c>
      <c r="B443" s="12">
        <v>954797</v>
      </c>
      <c r="C443" s="12" t="s">
        <v>33</v>
      </c>
      <c r="D443" s="12">
        <v>98521328</v>
      </c>
      <c r="E443" s="56">
        <v>37480</v>
      </c>
      <c r="F443" s="12">
        <v>5132500</v>
      </c>
      <c r="G443" s="12">
        <v>0</v>
      </c>
      <c r="H443" s="12">
        <v>0</v>
      </c>
      <c r="J443" s="53">
        <v>17000</v>
      </c>
      <c r="K443" s="53">
        <v>0</v>
      </c>
      <c r="L443" s="53">
        <v>0</v>
      </c>
      <c r="M443" s="53">
        <v>17000</v>
      </c>
      <c r="N443" s="75">
        <f>VLOOKUP(P443,'CODIGOS RENTISTICOS'!$A$2:E1483,2,FALSE)</f>
        <v>12800000</v>
      </c>
      <c r="O443" s="75">
        <f>VLOOKUP(P443,'CODIGOS RENTISTICOS'!$A$2:F3650,3,FALSE)</f>
        <v>350103</v>
      </c>
      <c r="P443" s="61">
        <v>5005</v>
      </c>
      <c r="Q443" s="53">
        <v>17000</v>
      </c>
      <c r="R443" s="61"/>
      <c r="S443" s="14"/>
    </row>
    <row r="444" spans="1:19" x14ac:dyDescent="0.2">
      <c r="A444" s="12">
        <v>50000249</v>
      </c>
      <c r="B444" s="12">
        <v>1095086</v>
      </c>
      <c r="C444" s="12" t="s">
        <v>33</v>
      </c>
      <c r="D444" s="12">
        <v>8909165754</v>
      </c>
      <c r="E444" s="56">
        <v>37480</v>
      </c>
      <c r="F444" s="12">
        <v>2323060</v>
      </c>
      <c r="G444" s="12">
        <v>0</v>
      </c>
      <c r="H444" s="12">
        <v>0</v>
      </c>
      <c r="J444" s="53">
        <v>144000</v>
      </c>
      <c r="K444" s="53">
        <v>0</v>
      </c>
      <c r="L444" s="53">
        <v>0</v>
      </c>
      <c r="M444" s="53">
        <v>144000</v>
      </c>
      <c r="N444" s="75">
        <f>VLOOKUP(P444,'CODIGOS RENTISTICOS'!$A$2:E1484,2,FALSE)</f>
        <v>910300000</v>
      </c>
      <c r="O444" s="75">
        <f>VLOOKUP(P444,'CODIGOS RENTISTICOS'!$A$2:F3651,3,FALSE)</f>
        <v>130113</v>
      </c>
      <c r="P444" s="61">
        <v>121235</v>
      </c>
      <c r="Q444" s="53">
        <v>144000</v>
      </c>
      <c r="R444" s="61"/>
      <c r="S444" s="14"/>
    </row>
    <row r="445" spans="1:19" x14ac:dyDescent="0.2">
      <c r="A445" s="12">
        <v>50000249</v>
      </c>
      <c r="B445" s="12">
        <v>688544</v>
      </c>
      <c r="C445" s="12" t="s">
        <v>34</v>
      </c>
      <c r="D445" s="12">
        <v>73133630</v>
      </c>
      <c r="E445" s="56">
        <v>37480</v>
      </c>
      <c r="F445" s="12">
        <v>6629042</v>
      </c>
      <c r="G445" s="12">
        <v>0</v>
      </c>
      <c r="H445" s="12">
        <v>0</v>
      </c>
      <c r="J445" s="53">
        <v>7000</v>
      </c>
      <c r="K445" s="53">
        <v>0</v>
      </c>
      <c r="L445" s="53">
        <v>0</v>
      </c>
      <c r="M445" s="53">
        <v>7000</v>
      </c>
      <c r="N445" s="75">
        <f>VLOOKUP(P445,'CODIGOS RENTISTICOS'!$A$2:E1485,2,FALSE)</f>
        <v>825000000</v>
      </c>
      <c r="O445" s="75">
        <f>VLOOKUP(P445,'CODIGOS RENTISTICOS'!$A$2:F3652,3,FALSE)</f>
        <v>150109</v>
      </c>
      <c r="P445" s="61">
        <v>5041</v>
      </c>
      <c r="Q445" s="53">
        <v>7000</v>
      </c>
      <c r="R445" s="61"/>
      <c r="S445" s="14"/>
    </row>
    <row r="446" spans="1:19" x14ac:dyDescent="0.2">
      <c r="A446" s="12">
        <v>50000249</v>
      </c>
      <c r="B446" s="12">
        <v>601475</v>
      </c>
      <c r="C446" s="12" t="s">
        <v>119</v>
      </c>
      <c r="D446" s="12">
        <v>26409216</v>
      </c>
      <c r="E446" s="56">
        <v>37480</v>
      </c>
      <c r="F446" s="12">
        <v>6856390</v>
      </c>
      <c r="G446" s="12">
        <v>0</v>
      </c>
      <c r="H446" s="12">
        <v>0</v>
      </c>
      <c r="J446" s="53">
        <v>120000</v>
      </c>
      <c r="K446" s="53">
        <v>0</v>
      </c>
      <c r="L446" s="53">
        <v>0</v>
      </c>
      <c r="M446" s="53">
        <v>120000</v>
      </c>
      <c r="N446" s="75" t="e">
        <f>VLOOKUP(P446,'CODIGOS RENTISTICOS'!$A$2:E1486,2,FALSE)</f>
        <v>#N/A</v>
      </c>
      <c r="O446" s="75" t="e">
        <f>VLOOKUP(P446,'CODIGOS RENTISTICOS'!$A$2:F3653,3,FALSE)</f>
        <v>#N/A</v>
      </c>
      <c r="P446" s="61">
        <v>121298</v>
      </c>
      <c r="Q446" s="53">
        <v>120000</v>
      </c>
      <c r="R446" s="61"/>
      <c r="S446" s="14"/>
    </row>
    <row r="447" spans="1:19" x14ac:dyDescent="0.2">
      <c r="A447" s="12">
        <v>50000249</v>
      </c>
      <c r="B447" s="12">
        <v>987080</v>
      </c>
      <c r="C447" s="12" t="s">
        <v>288</v>
      </c>
      <c r="D447" s="12">
        <v>7172879</v>
      </c>
      <c r="E447" s="56">
        <v>37480</v>
      </c>
      <c r="F447" s="12">
        <v>7424381</v>
      </c>
      <c r="G447" s="12">
        <v>0</v>
      </c>
      <c r="H447" s="12">
        <v>0</v>
      </c>
      <c r="J447" s="53">
        <v>51500</v>
      </c>
      <c r="K447" s="53">
        <v>0</v>
      </c>
      <c r="L447" s="53">
        <v>0</v>
      </c>
      <c r="M447" s="53">
        <v>51500</v>
      </c>
      <c r="N447" s="75">
        <f>VLOOKUP(P447,'CODIGOS RENTISTICOS'!$A$2:E1487,2,FALSE)</f>
        <v>96300000</v>
      </c>
      <c r="O447" s="75">
        <f>VLOOKUP(P447,'CODIGOS RENTISTICOS'!$A$2:F3654,3,FALSE)</f>
        <v>360101</v>
      </c>
      <c r="P447" s="61">
        <v>121270</v>
      </c>
      <c r="Q447" s="53">
        <v>51500</v>
      </c>
      <c r="R447" s="61"/>
      <c r="S447" s="14"/>
    </row>
    <row r="448" spans="1:19" x14ac:dyDescent="0.2">
      <c r="A448" s="12">
        <v>50000249</v>
      </c>
      <c r="B448" s="12">
        <v>1075356</v>
      </c>
      <c r="C448" s="12" t="s">
        <v>289</v>
      </c>
      <c r="D448" s="12">
        <v>8440000485</v>
      </c>
      <c r="E448" s="56">
        <v>37480</v>
      </c>
      <c r="F448" s="12">
        <v>6343827</v>
      </c>
      <c r="G448" s="12">
        <v>0</v>
      </c>
      <c r="H448" s="12">
        <v>1</v>
      </c>
      <c r="J448" s="53">
        <v>0</v>
      </c>
      <c r="K448" s="53">
        <v>0</v>
      </c>
      <c r="L448" s="53">
        <v>1325132</v>
      </c>
      <c r="M448" s="53">
        <v>1325132</v>
      </c>
      <c r="N448" s="75">
        <f>VLOOKUP(P448,'CODIGOS RENTISTICOS'!$A$2:E1488,2,FALSE)</f>
        <v>96200000</v>
      </c>
      <c r="O448" s="75">
        <f>VLOOKUP(P448,'CODIGOS RENTISTICOS'!$A$2:F3655,3,FALSE)</f>
        <v>350101</v>
      </c>
      <c r="P448" s="61">
        <v>121203</v>
      </c>
      <c r="Q448" s="53">
        <v>1325132</v>
      </c>
      <c r="R448" s="61"/>
      <c r="S448" s="14"/>
    </row>
    <row r="449" spans="1:19" x14ac:dyDescent="0.2">
      <c r="A449" s="12">
        <v>50000249</v>
      </c>
      <c r="B449" s="12">
        <v>1126979</v>
      </c>
      <c r="C449" s="12" t="s">
        <v>290</v>
      </c>
      <c r="D449" s="12">
        <v>10261641</v>
      </c>
      <c r="E449" s="56">
        <v>37480</v>
      </c>
      <c r="F449" s="12">
        <v>8734722</v>
      </c>
      <c r="G449" s="12">
        <v>0</v>
      </c>
      <c r="H449" s="12">
        <v>0</v>
      </c>
      <c r="J449" s="53">
        <v>360000</v>
      </c>
      <c r="K449" s="53">
        <v>0</v>
      </c>
      <c r="L449" s="53">
        <v>0</v>
      </c>
      <c r="M449" s="53">
        <v>360000</v>
      </c>
      <c r="N449" s="75">
        <f>VLOOKUP(P449,'CODIGOS RENTISTICOS'!$A$2:E1489,2,FALSE)</f>
        <v>12400000</v>
      </c>
      <c r="O449" s="75">
        <f>VLOOKUP(P449,'CODIGOS RENTISTICOS'!$A$2:F3656,3,FALSE)</f>
        <v>270102</v>
      </c>
      <c r="P449" s="61">
        <v>50110202</v>
      </c>
      <c r="Q449" s="53">
        <v>360000</v>
      </c>
      <c r="R449" s="61"/>
      <c r="S449" s="14"/>
    </row>
    <row r="450" spans="1:19" x14ac:dyDescent="0.2">
      <c r="A450" s="12">
        <v>50000249</v>
      </c>
      <c r="B450" s="12">
        <v>95750</v>
      </c>
      <c r="C450" s="12" t="s">
        <v>122</v>
      </c>
      <c r="D450" s="12">
        <v>8001179207</v>
      </c>
      <c r="E450" s="56">
        <v>37480</v>
      </c>
      <c r="F450" s="12">
        <v>8718081</v>
      </c>
      <c r="G450" s="12">
        <v>0</v>
      </c>
      <c r="H450" s="12">
        <v>1</v>
      </c>
      <c r="J450" s="53">
        <v>0</v>
      </c>
      <c r="K450" s="53">
        <v>0</v>
      </c>
      <c r="L450" s="53">
        <v>3423415</v>
      </c>
      <c r="M450" s="53">
        <v>3423415</v>
      </c>
      <c r="N450" s="75">
        <f>VLOOKUP(P450,'CODIGOS RENTISTICOS'!$A$2:E1490,2,FALSE)</f>
        <v>10900000</v>
      </c>
      <c r="O450" s="75">
        <f>VLOOKUP(P450,'CODIGOS RENTISTICOS'!$A$2:F3657,3,FALSE)</f>
        <v>170101</v>
      </c>
      <c r="P450" s="61">
        <v>121255</v>
      </c>
      <c r="Q450" s="53">
        <v>3423415</v>
      </c>
      <c r="R450" s="61"/>
      <c r="S450" s="14"/>
    </row>
    <row r="451" spans="1:19" x14ac:dyDescent="0.2">
      <c r="A451" s="12">
        <v>50000249</v>
      </c>
      <c r="B451" s="12">
        <v>96111</v>
      </c>
      <c r="C451" s="12" t="s">
        <v>122</v>
      </c>
      <c r="D451" s="12">
        <v>8002372141</v>
      </c>
      <c r="E451" s="56">
        <v>37480</v>
      </c>
      <c r="F451" s="12">
        <v>242381</v>
      </c>
      <c r="G451" s="12">
        <v>0</v>
      </c>
      <c r="H451" s="12">
        <v>1</v>
      </c>
      <c r="J451" s="53">
        <v>0</v>
      </c>
      <c r="K451" s="53">
        <v>0</v>
      </c>
      <c r="L451" s="53">
        <v>1399356</v>
      </c>
      <c r="M451" s="53">
        <v>1399356</v>
      </c>
      <c r="N451" s="75">
        <f>VLOOKUP(P451,'CODIGOS RENTISTICOS'!$A$2:E1491,2,FALSE)</f>
        <v>824819000</v>
      </c>
      <c r="O451" s="75">
        <f>VLOOKUP(P451,'CODIGOS RENTISTICOS'!$A$2:F3658,3,FALSE)</f>
        <v>370400</v>
      </c>
      <c r="P451" s="61">
        <v>270940</v>
      </c>
      <c r="Q451" s="53">
        <v>1399356</v>
      </c>
      <c r="R451" s="61"/>
      <c r="S451" s="14"/>
    </row>
    <row r="452" spans="1:19" x14ac:dyDescent="0.2">
      <c r="A452" s="12">
        <v>50000249</v>
      </c>
      <c r="B452" s="12">
        <v>920125</v>
      </c>
      <c r="C452" s="12" t="s">
        <v>123</v>
      </c>
      <c r="D452" s="12">
        <v>8190005303</v>
      </c>
      <c r="E452" s="56">
        <v>37480</v>
      </c>
      <c r="F452" s="12">
        <v>4215209</v>
      </c>
      <c r="G452" s="12">
        <v>0</v>
      </c>
      <c r="H452" s="12">
        <v>1</v>
      </c>
      <c r="J452" s="53">
        <v>0</v>
      </c>
      <c r="K452" s="53">
        <v>1440540.8</v>
      </c>
      <c r="L452" s="53">
        <v>0</v>
      </c>
      <c r="M452" s="53">
        <v>1440540.8</v>
      </c>
      <c r="N452" s="75">
        <f>VLOOKUP(P452,'CODIGOS RENTISTICOS'!$A$2:E1492,2,FALSE)</f>
        <v>96400000</v>
      </c>
      <c r="O452" s="75">
        <f>VLOOKUP(P452,'CODIGOS RENTISTICOS'!$A$2:F3659,3,FALSE)</f>
        <v>370101</v>
      </c>
      <c r="P452" s="61">
        <v>6040</v>
      </c>
      <c r="Q452" s="53">
        <v>1440540.8</v>
      </c>
      <c r="R452" s="61"/>
      <c r="S452" s="14"/>
    </row>
    <row r="453" spans="1:19" x14ac:dyDescent="0.2">
      <c r="A453" s="12">
        <v>50000249</v>
      </c>
      <c r="B453" s="12">
        <v>1099095</v>
      </c>
      <c r="C453" s="12" t="s">
        <v>124</v>
      </c>
      <c r="D453" s="12">
        <v>8920015295</v>
      </c>
      <c r="E453" s="56">
        <v>37480</v>
      </c>
      <c r="F453" s="12">
        <v>6682925</v>
      </c>
      <c r="G453" s="12">
        <v>0</v>
      </c>
      <c r="H453" s="12">
        <v>0</v>
      </c>
      <c r="J453" s="53">
        <v>2328310</v>
      </c>
      <c r="K453" s="53">
        <v>0</v>
      </c>
      <c r="L453" s="53">
        <v>0</v>
      </c>
      <c r="M453" s="53">
        <v>2328310</v>
      </c>
      <c r="N453" s="75">
        <f>VLOOKUP(P453,'CODIGOS RENTISTICOS'!$A$2:E1493,2,FALSE)</f>
        <v>11800000</v>
      </c>
      <c r="O453" s="75">
        <f>VLOOKUP(P453,'CODIGOS RENTISTICOS'!$A$2:F3660,3,FALSE)</f>
        <v>240101</v>
      </c>
      <c r="P453" s="61">
        <v>121265</v>
      </c>
      <c r="Q453" s="53">
        <v>2328310</v>
      </c>
      <c r="R453" s="61"/>
      <c r="S453" s="14"/>
    </row>
    <row r="454" spans="1:19" x14ac:dyDescent="0.2">
      <c r="A454" s="12">
        <v>50000249</v>
      </c>
      <c r="B454" s="12">
        <v>1099157</v>
      </c>
      <c r="C454" s="12" t="s">
        <v>124</v>
      </c>
      <c r="D454" s="12">
        <v>79360703</v>
      </c>
      <c r="E454" s="56">
        <v>37480</v>
      </c>
      <c r="F454" s="12">
        <v>6634995</v>
      </c>
      <c r="G454" s="12">
        <v>0</v>
      </c>
      <c r="H454" s="12">
        <v>0</v>
      </c>
      <c r="J454" s="53">
        <v>7000</v>
      </c>
      <c r="K454" s="53">
        <v>0</v>
      </c>
      <c r="L454" s="53">
        <v>0</v>
      </c>
      <c r="M454" s="53">
        <v>7000</v>
      </c>
      <c r="N454" s="75">
        <f>VLOOKUP(P454,'CODIGOS RENTISTICOS'!$A$2:E1494,2,FALSE)</f>
        <v>825000000</v>
      </c>
      <c r="O454" s="75">
        <f>VLOOKUP(P454,'CODIGOS RENTISTICOS'!$A$2:F3661,3,FALSE)</f>
        <v>150109</v>
      </c>
      <c r="P454" s="61">
        <v>5041</v>
      </c>
      <c r="Q454" s="53">
        <v>7000</v>
      </c>
      <c r="R454" s="61"/>
      <c r="S454" s="14"/>
    </row>
    <row r="455" spans="1:19" x14ac:dyDescent="0.2">
      <c r="A455" s="12">
        <v>50000249</v>
      </c>
      <c r="B455" s="12">
        <v>1141044</v>
      </c>
      <c r="C455" s="12" t="s">
        <v>14</v>
      </c>
      <c r="D455" s="12">
        <v>8912003101</v>
      </c>
      <c r="E455" s="56">
        <v>37480</v>
      </c>
      <c r="F455" s="12">
        <v>7271578</v>
      </c>
      <c r="G455" s="12">
        <v>0</v>
      </c>
      <c r="H455" s="12">
        <v>0</v>
      </c>
      <c r="J455" s="53">
        <v>5000000</v>
      </c>
      <c r="K455" s="53">
        <v>0</v>
      </c>
      <c r="L455" s="53">
        <v>0</v>
      </c>
      <c r="M455" s="53">
        <v>5000000</v>
      </c>
      <c r="N455" s="75">
        <f>VLOOKUP(P455,'CODIGOS RENTISTICOS'!$A$2:E1495,2,FALSE)</f>
        <v>12800000</v>
      </c>
      <c r="O455" s="75">
        <f>VLOOKUP(P455,'CODIGOS RENTISTICOS'!$A$2:F3662,3,FALSE)</f>
        <v>350103</v>
      </c>
      <c r="P455" s="61">
        <v>6005</v>
      </c>
      <c r="Q455" s="53">
        <v>5000000</v>
      </c>
      <c r="R455" s="61"/>
      <c r="S455" s="14"/>
    </row>
    <row r="456" spans="1:19" x14ac:dyDescent="0.2">
      <c r="A456" s="12">
        <v>50000249</v>
      </c>
      <c r="B456" s="12">
        <v>763752</v>
      </c>
      <c r="C456" s="12" t="s">
        <v>126</v>
      </c>
      <c r="D456" s="12">
        <v>91486376</v>
      </c>
      <c r="E456" s="56">
        <v>37480</v>
      </c>
      <c r="F456" s="12">
        <v>6523671</v>
      </c>
      <c r="G456" s="12">
        <v>0</v>
      </c>
      <c r="H456" s="12">
        <v>0</v>
      </c>
      <c r="J456" s="53">
        <v>7000</v>
      </c>
      <c r="K456" s="53">
        <v>0</v>
      </c>
      <c r="L456" s="53">
        <v>0</v>
      </c>
      <c r="M456" s="53">
        <v>7000</v>
      </c>
      <c r="N456" s="75">
        <f>VLOOKUP(P456,'CODIGOS RENTISTICOS'!$A$2:E1496,2,FALSE)</f>
        <v>825000000</v>
      </c>
      <c r="O456" s="75">
        <f>VLOOKUP(P456,'CODIGOS RENTISTICOS'!$A$2:F3663,3,FALSE)</f>
        <v>150109</v>
      </c>
      <c r="P456" s="61">
        <v>121245</v>
      </c>
      <c r="Q456" s="53">
        <v>7000</v>
      </c>
      <c r="R456" s="61"/>
      <c r="S456" s="14"/>
    </row>
    <row r="457" spans="1:19" x14ac:dyDescent="0.2">
      <c r="A457" s="12">
        <v>50000249</v>
      </c>
      <c r="B457" s="12">
        <v>1390519</v>
      </c>
      <c r="C457" s="12" t="s">
        <v>126</v>
      </c>
      <c r="D457" s="12">
        <v>8902015787</v>
      </c>
      <c r="E457" s="56">
        <v>37480</v>
      </c>
      <c r="F457" s="12">
        <v>6577000</v>
      </c>
      <c r="G457" s="12">
        <v>0</v>
      </c>
      <c r="H457" s="12">
        <v>0</v>
      </c>
      <c r="J457" s="53">
        <v>65000</v>
      </c>
      <c r="K457" s="53">
        <v>0</v>
      </c>
      <c r="L457" s="53">
        <v>0</v>
      </c>
      <c r="M457" s="53">
        <v>65000</v>
      </c>
      <c r="N457" s="75">
        <f>VLOOKUP(P457,'CODIGOS RENTISTICOS'!$A$2:E1497,2,FALSE)</f>
        <v>825000000</v>
      </c>
      <c r="O457" s="75">
        <f>VLOOKUP(P457,'CODIGOS RENTISTICOS'!$A$2:F3664,3,FALSE)</f>
        <v>150109</v>
      </c>
      <c r="P457" s="61">
        <v>121245</v>
      </c>
      <c r="Q457" s="53">
        <v>65000</v>
      </c>
      <c r="R457" s="61"/>
      <c r="S457" s="14"/>
    </row>
    <row r="458" spans="1:19" x14ac:dyDescent="0.2">
      <c r="A458" s="12">
        <v>50000249</v>
      </c>
      <c r="B458" s="12">
        <v>1390533</v>
      </c>
      <c r="C458" s="12" t="s">
        <v>126</v>
      </c>
      <c r="D458" s="12">
        <v>91432333</v>
      </c>
      <c r="E458" s="56">
        <v>37480</v>
      </c>
      <c r="F458" s="12">
        <v>6224570</v>
      </c>
      <c r="G458" s="12">
        <v>0</v>
      </c>
      <c r="H458" s="12">
        <v>0</v>
      </c>
      <c r="J458" s="53">
        <v>7000</v>
      </c>
      <c r="K458" s="53">
        <v>0</v>
      </c>
      <c r="L458" s="53">
        <v>0</v>
      </c>
      <c r="M458" s="53">
        <v>7000</v>
      </c>
      <c r="N458" s="75">
        <f>VLOOKUP(P458,'CODIGOS RENTISTICOS'!$A$2:E1498,2,FALSE)</f>
        <v>825000000</v>
      </c>
      <c r="O458" s="75">
        <f>VLOOKUP(P458,'CODIGOS RENTISTICOS'!$A$2:F3665,3,FALSE)</f>
        <v>150109</v>
      </c>
      <c r="P458" s="61">
        <v>121245</v>
      </c>
      <c r="Q458" s="53">
        <v>7000</v>
      </c>
      <c r="R458" s="61"/>
      <c r="S458" s="14"/>
    </row>
    <row r="459" spans="1:19" x14ac:dyDescent="0.2">
      <c r="A459" s="12">
        <v>50000249</v>
      </c>
      <c r="B459" s="12">
        <v>878335</v>
      </c>
      <c r="C459" s="12" t="s">
        <v>419</v>
      </c>
      <c r="D459" s="12">
        <v>79470608</v>
      </c>
      <c r="E459" s="56">
        <v>37480</v>
      </c>
      <c r="F459" s="12">
        <v>2690279</v>
      </c>
      <c r="G459" s="12">
        <v>0</v>
      </c>
      <c r="H459" s="12">
        <v>0</v>
      </c>
      <c r="J459" s="53">
        <v>7000</v>
      </c>
      <c r="K459" s="53">
        <v>0</v>
      </c>
      <c r="L459" s="53">
        <v>0</v>
      </c>
      <c r="M459" s="53">
        <v>7000</v>
      </c>
      <c r="N459" s="75">
        <f>VLOOKUP(P459,'CODIGOS RENTISTICOS'!$A$2:E1499,2,FALSE)</f>
        <v>825000000</v>
      </c>
      <c r="O459" s="75">
        <f>VLOOKUP(P459,'CODIGOS RENTISTICOS'!$A$2:F3666,3,FALSE)</f>
        <v>150109</v>
      </c>
      <c r="P459" s="61">
        <v>121245</v>
      </c>
      <c r="Q459" s="53">
        <v>7000</v>
      </c>
      <c r="R459" s="61"/>
      <c r="S459" s="14"/>
    </row>
    <row r="460" spans="1:19" x14ac:dyDescent="0.2">
      <c r="A460" s="12">
        <v>50000249</v>
      </c>
      <c r="B460" s="12">
        <v>609601</v>
      </c>
      <c r="C460" s="12" t="s">
        <v>42</v>
      </c>
      <c r="D460" s="12">
        <v>16652132</v>
      </c>
      <c r="E460" s="56">
        <v>37480</v>
      </c>
      <c r="F460" s="12">
        <v>8895475</v>
      </c>
      <c r="G460" s="12">
        <v>0</v>
      </c>
      <c r="H460" s="12">
        <v>0</v>
      </c>
      <c r="J460" s="53">
        <v>7000</v>
      </c>
      <c r="K460" s="53">
        <v>0</v>
      </c>
      <c r="L460" s="53">
        <v>0</v>
      </c>
      <c r="M460" s="53">
        <v>7000</v>
      </c>
      <c r="N460" s="75">
        <f>VLOOKUP(P460,'CODIGOS RENTISTICOS'!$A$2:E1500,2,FALSE)</f>
        <v>825000000</v>
      </c>
      <c r="O460" s="75">
        <f>VLOOKUP(P460,'CODIGOS RENTISTICOS'!$A$2:F3667,3,FALSE)</f>
        <v>150109</v>
      </c>
      <c r="P460" s="61">
        <v>121245</v>
      </c>
      <c r="Q460" s="53">
        <v>7000</v>
      </c>
      <c r="R460" s="61"/>
      <c r="S460" s="14"/>
    </row>
    <row r="461" spans="1:19" x14ac:dyDescent="0.2">
      <c r="A461" s="12">
        <v>50000249</v>
      </c>
      <c r="B461" s="12">
        <v>609602</v>
      </c>
      <c r="C461" s="12" t="s">
        <v>42</v>
      </c>
      <c r="D461" s="12">
        <v>16766455</v>
      </c>
      <c r="E461" s="56">
        <v>37480</v>
      </c>
      <c r="F461" s="12">
        <v>3384364</v>
      </c>
      <c r="G461" s="12">
        <v>0</v>
      </c>
      <c r="H461" s="12">
        <v>0</v>
      </c>
      <c r="J461" s="53">
        <v>7000</v>
      </c>
      <c r="K461" s="53">
        <v>0</v>
      </c>
      <c r="L461" s="53">
        <v>0</v>
      </c>
      <c r="M461" s="53">
        <v>7000</v>
      </c>
      <c r="N461" s="75">
        <f>VLOOKUP(P461,'CODIGOS RENTISTICOS'!$A$2:E1501,2,FALSE)</f>
        <v>825000000</v>
      </c>
      <c r="O461" s="75">
        <f>VLOOKUP(P461,'CODIGOS RENTISTICOS'!$A$2:F3668,3,FALSE)</f>
        <v>150109</v>
      </c>
      <c r="P461" s="61">
        <v>121245</v>
      </c>
      <c r="Q461" s="53">
        <v>7000</v>
      </c>
      <c r="R461" s="61"/>
      <c r="S461" s="14"/>
    </row>
    <row r="462" spans="1:19" x14ac:dyDescent="0.2">
      <c r="A462" s="12">
        <v>50000249</v>
      </c>
      <c r="B462" s="12">
        <v>609603</v>
      </c>
      <c r="C462" s="12" t="s">
        <v>42</v>
      </c>
      <c r="D462" s="12">
        <v>98429785</v>
      </c>
      <c r="E462" s="56">
        <v>37480</v>
      </c>
      <c r="F462" s="12">
        <v>3351269</v>
      </c>
      <c r="G462" s="12">
        <v>0</v>
      </c>
      <c r="H462" s="12">
        <v>0</v>
      </c>
      <c r="J462" s="53">
        <v>7000</v>
      </c>
      <c r="K462" s="53">
        <v>0</v>
      </c>
      <c r="L462" s="53">
        <v>0</v>
      </c>
      <c r="M462" s="53">
        <v>7000</v>
      </c>
      <c r="N462" s="75">
        <f>VLOOKUP(P462,'CODIGOS RENTISTICOS'!$A$2:E1502,2,FALSE)</f>
        <v>825000000</v>
      </c>
      <c r="O462" s="75">
        <f>VLOOKUP(P462,'CODIGOS RENTISTICOS'!$A$2:F3669,3,FALSE)</f>
        <v>150109</v>
      </c>
      <c r="P462" s="61">
        <v>121245</v>
      </c>
      <c r="Q462" s="53">
        <v>7000</v>
      </c>
      <c r="R462" s="61"/>
      <c r="S462" s="14"/>
    </row>
    <row r="463" spans="1:19" x14ac:dyDescent="0.2">
      <c r="A463" s="12">
        <v>50000249</v>
      </c>
      <c r="B463" s="12">
        <v>609605</v>
      </c>
      <c r="C463" s="12" t="s">
        <v>42</v>
      </c>
      <c r="D463" s="12">
        <v>94432361</v>
      </c>
      <c r="E463" s="56">
        <v>37480</v>
      </c>
      <c r="F463" s="12">
        <v>4434646</v>
      </c>
      <c r="G463" s="12">
        <v>0</v>
      </c>
      <c r="H463" s="12">
        <v>0</v>
      </c>
      <c r="J463" s="53">
        <v>7000</v>
      </c>
      <c r="K463" s="53">
        <v>0</v>
      </c>
      <c r="L463" s="53">
        <v>0</v>
      </c>
      <c r="M463" s="53">
        <v>7000</v>
      </c>
      <c r="N463" s="75">
        <f>VLOOKUP(P463,'CODIGOS RENTISTICOS'!$A$2:E1503,2,FALSE)</f>
        <v>825000000</v>
      </c>
      <c r="O463" s="75">
        <f>VLOOKUP(P463,'CODIGOS RENTISTICOS'!$A$2:F3670,3,FALSE)</f>
        <v>150109</v>
      </c>
      <c r="P463" s="61">
        <v>121245</v>
      </c>
      <c r="Q463" s="53">
        <v>7000</v>
      </c>
      <c r="R463" s="61"/>
      <c r="S463" s="14"/>
    </row>
    <row r="464" spans="1:19" x14ac:dyDescent="0.2">
      <c r="A464" s="12">
        <v>50000249</v>
      </c>
      <c r="B464" s="12">
        <v>609606</v>
      </c>
      <c r="C464" s="12" t="s">
        <v>42</v>
      </c>
      <c r="D464" s="12">
        <v>79650975</v>
      </c>
      <c r="E464" s="56">
        <v>37480</v>
      </c>
      <c r="F464" s="12">
        <v>4460353</v>
      </c>
      <c r="G464" s="12">
        <v>0</v>
      </c>
      <c r="H464" s="12">
        <v>0</v>
      </c>
      <c r="J464" s="53">
        <v>7000</v>
      </c>
      <c r="K464" s="53">
        <v>0</v>
      </c>
      <c r="L464" s="53">
        <v>0</v>
      </c>
      <c r="M464" s="53">
        <v>7000</v>
      </c>
      <c r="N464" s="75">
        <f>VLOOKUP(P464,'CODIGOS RENTISTICOS'!$A$2:E1504,2,FALSE)</f>
        <v>825000000</v>
      </c>
      <c r="O464" s="75">
        <f>VLOOKUP(P464,'CODIGOS RENTISTICOS'!$A$2:F3671,3,FALSE)</f>
        <v>150109</v>
      </c>
      <c r="P464" s="61">
        <v>121245</v>
      </c>
      <c r="Q464" s="53">
        <v>7000</v>
      </c>
      <c r="R464" s="61"/>
      <c r="S464" s="14"/>
    </row>
    <row r="465" spans="1:19" x14ac:dyDescent="0.2">
      <c r="A465" s="12">
        <v>50000249</v>
      </c>
      <c r="B465" s="12">
        <v>609607</v>
      </c>
      <c r="C465" s="12" t="s">
        <v>42</v>
      </c>
      <c r="D465" s="12">
        <v>4776872</v>
      </c>
      <c r="E465" s="56">
        <v>37480</v>
      </c>
      <c r="F465" s="12">
        <v>6809319</v>
      </c>
      <c r="G465" s="12">
        <v>0</v>
      </c>
      <c r="H465" s="12">
        <v>0</v>
      </c>
      <c r="J465" s="53">
        <v>7000</v>
      </c>
      <c r="K465" s="53">
        <v>0</v>
      </c>
      <c r="L465" s="53">
        <v>0</v>
      </c>
      <c r="M465" s="53">
        <v>7000</v>
      </c>
      <c r="N465" s="75">
        <f>VLOOKUP(P465,'CODIGOS RENTISTICOS'!$A$2:E1505,2,FALSE)</f>
        <v>825000000</v>
      </c>
      <c r="O465" s="75">
        <f>VLOOKUP(P465,'CODIGOS RENTISTICOS'!$A$2:F3672,3,FALSE)</f>
        <v>150109</v>
      </c>
      <c r="P465" s="61">
        <v>121245</v>
      </c>
      <c r="Q465" s="53">
        <v>7000</v>
      </c>
      <c r="R465" s="61"/>
      <c r="S465" s="14"/>
    </row>
    <row r="466" spans="1:19" x14ac:dyDescent="0.2">
      <c r="A466" s="12">
        <v>50000249</v>
      </c>
      <c r="B466" s="12">
        <v>609609</v>
      </c>
      <c r="C466" s="12" t="s">
        <v>42</v>
      </c>
      <c r="D466" s="12">
        <v>71987629</v>
      </c>
      <c r="E466" s="56">
        <v>37480</v>
      </c>
      <c r="F466" s="12">
        <v>6622481</v>
      </c>
      <c r="G466" s="12">
        <v>0</v>
      </c>
      <c r="H466" s="12">
        <v>0</v>
      </c>
      <c r="J466" s="53">
        <v>7000</v>
      </c>
      <c r="K466" s="53">
        <v>0</v>
      </c>
      <c r="L466" s="53">
        <v>0</v>
      </c>
      <c r="M466" s="53">
        <v>7000</v>
      </c>
      <c r="N466" s="75">
        <f>VLOOKUP(P466,'CODIGOS RENTISTICOS'!$A$2:E1506,2,FALSE)</f>
        <v>96300000</v>
      </c>
      <c r="O466" s="75">
        <f>VLOOKUP(P466,'CODIGOS RENTISTICOS'!$A$2:F3673,3,FALSE)</f>
        <v>360107</v>
      </c>
      <c r="P466" s="61">
        <v>121215</v>
      </c>
      <c r="Q466" s="53">
        <v>7000</v>
      </c>
      <c r="R466" s="61"/>
      <c r="S466" s="14"/>
    </row>
    <row r="467" spans="1:19" x14ac:dyDescent="0.2">
      <c r="A467" s="12">
        <v>50000249</v>
      </c>
      <c r="B467" s="12">
        <v>609794</v>
      </c>
      <c r="C467" s="12" t="s">
        <v>42</v>
      </c>
      <c r="D467" s="12">
        <v>76322270</v>
      </c>
      <c r="E467" s="56">
        <v>37480</v>
      </c>
      <c r="F467" s="12">
        <v>8962702</v>
      </c>
      <c r="G467" s="12">
        <v>0</v>
      </c>
      <c r="H467" s="12">
        <v>0</v>
      </c>
      <c r="J467" s="53">
        <v>7000</v>
      </c>
      <c r="K467" s="53">
        <v>0</v>
      </c>
      <c r="L467" s="53">
        <v>0</v>
      </c>
      <c r="M467" s="53">
        <v>7000</v>
      </c>
      <c r="N467" s="75">
        <f>VLOOKUP(P467,'CODIGOS RENTISTICOS'!$A$2:E1507,2,FALSE)</f>
        <v>825000000</v>
      </c>
      <c r="O467" s="75">
        <f>VLOOKUP(P467,'CODIGOS RENTISTICOS'!$A$2:F3674,3,FALSE)</f>
        <v>150109</v>
      </c>
      <c r="P467" s="61">
        <v>121245</v>
      </c>
      <c r="Q467" s="53">
        <v>7000</v>
      </c>
      <c r="R467" s="61"/>
      <c r="S467" s="14"/>
    </row>
    <row r="468" spans="1:19" x14ac:dyDescent="0.2">
      <c r="A468" s="12">
        <v>50000249</v>
      </c>
      <c r="B468" s="12">
        <v>609795</v>
      </c>
      <c r="C468" s="12" t="s">
        <v>42</v>
      </c>
      <c r="D468" s="12">
        <v>10488573</v>
      </c>
      <c r="E468" s="56">
        <v>37480</v>
      </c>
      <c r="F468" s="12">
        <v>4223391</v>
      </c>
      <c r="G468" s="12">
        <v>0</v>
      </c>
      <c r="H468" s="12">
        <v>0</v>
      </c>
      <c r="J468" s="53">
        <v>7000</v>
      </c>
      <c r="K468" s="53">
        <v>0</v>
      </c>
      <c r="L468" s="53">
        <v>0</v>
      </c>
      <c r="M468" s="53">
        <v>7000</v>
      </c>
      <c r="N468" s="75">
        <f>VLOOKUP(P468,'CODIGOS RENTISTICOS'!$A$2:E1508,2,FALSE)</f>
        <v>825000000</v>
      </c>
      <c r="O468" s="75">
        <f>VLOOKUP(P468,'CODIGOS RENTISTICOS'!$A$2:F3675,3,FALSE)</f>
        <v>150109</v>
      </c>
      <c r="P468" s="61">
        <v>121245</v>
      </c>
      <c r="Q468" s="53">
        <v>7000</v>
      </c>
      <c r="R468" s="61"/>
      <c r="S468" s="14"/>
    </row>
    <row r="469" spans="1:19" x14ac:dyDescent="0.2">
      <c r="A469" s="12">
        <v>50000249</v>
      </c>
      <c r="B469" s="12">
        <v>609796</v>
      </c>
      <c r="C469" s="12" t="s">
        <v>42</v>
      </c>
      <c r="D469" s="12">
        <v>6208469</v>
      </c>
      <c r="E469" s="56">
        <v>37480</v>
      </c>
      <c r="F469" s="12">
        <v>4407808</v>
      </c>
      <c r="G469" s="12">
        <v>0</v>
      </c>
      <c r="H469" s="12">
        <v>0</v>
      </c>
      <c r="J469" s="53">
        <v>7000</v>
      </c>
      <c r="K469" s="53">
        <v>0</v>
      </c>
      <c r="L469" s="53">
        <v>0</v>
      </c>
      <c r="M469" s="53">
        <v>7000</v>
      </c>
      <c r="N469" s="75">
        <f>VLOOKUP(P469,'CODIGOS RENTISTICOS'!$A$2:E1509,2,FALSE)</f>
        <v>825000000</v>
      </c>
      <c r="O469" s="75">
        <f>VLOOKUP(P469,'CODIGOS RENTISTICOS'!$A$2:F3676,3,FALSE)</f>
        <v>150109</v>
      </c>
      <c r="P469" s="61">
        <v>121245</v>
      </c>
      <c r="Q469" s="53">
        <v>7000</v>
      </c>
      <c r="R469" s="61"/>
      <c r="S469" s="14"/>
    </row>
    <row r="470" spans="1:19" x14ac:dyDescent="0.2">
      <c r="A470" s="12">
        <v>50000249</v>
      </c>
      <c r="B470" s="12">
        <v>882002</v>
      </c>
      <c r="C470" s="12" t="s">
        <v>42</v>
      </c>
      <c r="D470" s="12">
        <v>94535140</v>
      </c>
      <c r="E470" s="56">
        <v>37480</v>
      </c>
      <c r="F470" s="12">
        <v>6622294</v>
      </c>
      <c r="G470" s="12">
        <v>0</v>
      </c>
      <c r="H470" s="12">
        <v>0</v>
      </c>
      <c r="J470" s="53">
        <v>7000</v>
      </c>
      <c r="K470" s="53">
        <v>0</v>
      </c>
      <c r="L470" s="53">
        <v>0</v>
      </c>
      <c r="M470" s="53">
        <v>7000</v>
      </c>
      <c r="N470" s="75">
        <f>VLOOKUP(P470,'CODIGOS RENTISTICOS'!$A$2:E1510,2,FALSE)</f>
        <v>825000000</v>
      </c>
      <c r="O470" s="75">
        <f>VLOOKUP(P470,'CODIGOS RENTISTICOS'!$A$2:F3677,3,FALSE)</f>
        <v>150109</v>
      </c>
      <c r="P470" s="61">
        <v>121245</v>
      </c>
      <c r="Q470" s="53">
        <v>7000</v>
      </c>
      <c r="R470" s="61"/>
      <c r="S470" s="14"/>
    </row>
    <row r="471" spans="1:19" x14ac:dyDescent="0.2">
      <c r="A471" s="12">
        <v>50000249</v>
      </c>
      <c r="B471" s="12">
        <v>4612457</v>
      </c>
      <c r="C471" s="12" t="s">
        <v>42</v>
      </c>
      <c r="D471" s="12">
        <v>31228747</v>
      </c>
      <c r="E471" s="56">
        <v>37480</v>
      </c>
      <c r="F471" s="12">
        <v>8833856</v>
      </c>
      <c r="G471" s="12">
        <v>0</v>
      </c>
      <c r="H471" s="12">
        <v>0</v>
      </c>
      <c r="J471" s="53">
        <v>1300</v>
      </c>
      <c r="K471" s="53">
        <v>0</v>
      </c>
      <c r="L471" s="53">
        <v>0</v>
      </c>
      <c r="M471" s="53">
        <v>1300</v>
      </c>
      <c r="N471" s="75">
        <f>VLOOKUP(P471,'CODIGOS RENTISTICOS'!$A$2:E1511,2,FALSE)</f>
        <v>825000000</v>
      </c>
      <c r="O471" s="75">
        <f>VLOOKUP(P471,'CODIGOS RENTISTICOS'!$A$2:F3678,3,FALSE)</f>
        <v>150109</v>
      </c>
      <c r="P471" s="61">
        <v>5041</v>
      </c>
      <c r="Q471" s="53">
        <v>1300</v>
      </c>
      <c r="R471" s="61"/>
      <c r="S471" s="14"/>
    </row>
    <row r="472" spans="1:19" x14ac:dyDescent="0.2">
      <c r="A472" s="12">
        <v>50000249</v>
      </c>
      <c r="B472" s="12">
        <v>1072958</v>
      </c>
      <c r="C472" s="12" t="s">
        <v>42</v>
      </c>
      <c r="D472" s="12">
        <v>14888549</v>
      </c>
      <c r="E472" s="56">
        <v>37480</v>
      </c>
      <c r="F472" s="12">
        <v>4229169</v>
      </c>
      <c r="G472" s="12">
        <v>0</v>
      </c>
      <c r="H472" s="12">
        <v>0</v>
      </c>
      <c r="J472" s="53">
        <v>7000</v>
      </c>
      <c r="K472" s="53">
        <v>0</v>
      </c>
      <c r="L472" s="53">
        <v>0</v>
      </c>
      <c r="M472" s="53">
        <v>7000</v>
      </c>
      <c r="N472" s="75">
        <f>VLOOKUP(P472,'CODIGOS RENTISTICOS'!$A$2:E1512,2,FALSE)</f>
        <v>825000000</v>
      </c>
      <c r="O472" s="75">
        <f>VLOOKUP(P472,'CODIGOS RENTISTICOS'!$A$2:F3679,3,FALSE)</f>
        <v>150109</v>
      </c>
      <c r="P472" s="61">
        <v>121245</v>
      </c>
      <c r="Q472" s="53">
        <v>7000</v>
      </c>
      <c r="R472" s="61"/>
      <c r="S472" s="14"/>
    </row>
    <row r="473" spans="1:19" x14ac:dyDescent="0.2">
      <c r="A473" s="12">
        <v>50000249</v>
      </c>
      <c r="B473" s="12">
        <v>630336</v>
      </c>
      <c r="C473" s="12" t="s">
        <v>295</v>
      </c>
      <c r="D473" s="12">
        <v>6157917</v>
      </c>
      <c r="E473" s="56">
        <v>37480</v>
      </c>
      <c r="F473" s="12">
        <v>2448302</v>
      </c>
      <c r="G473" s="12">
        <v>0</v>
      </c>
      <c r="H473" s="12">
        <v>0</v>
      </c>
      <c r="J473" s="53">
        <v>85000</v>
      </c>
      <c r="K473" s="53">
        <v>0</v>
      </c>
      <c r="L473" s="53">
        <v>0</v>
      </c>
      <c r="M473" s="53">
        <v>85000</v>
      </c>
      <c r="N473" s="75">
        <f>VLOOKUP(P473,'CODIGOS RENTISTICOS'!$A$2:E1513,2,FALSE)</f>
        <v>11100000</v>
      </c>
      <c r="O473" s="75">
        <f>VLOOKUP(P473,'CODIGOS RENTISTICOS'!$A$2:F3680,3,FALSE)</f>
        <v>150101</v>
      </c>
      <c r="P473" s="61">
        <v>121275</v>
      </c>
      <c r="Q473" s="53">
        <v>85000</v>
      </c>
      <c r="R473" s="61"/>
      <c r="S473" s="14"/>
    </row>
    <row r="474" spans="1:19" x14ac:dyDescent="0.2">
      <c r="A474" s="12">
        <v>50000249</v>
      </c>
      <c r="B474" s="12">
        <v>630341</v>
      </c>
      <c r="C474" s="12" t="s">
        <v>295</v>
      </c>
      <c r="D474" s="12">
        <v>2495218</v>
      </c>
      <c r="E474" s="56">
        <v>37480</v>
      </c>
      <c r="F474" s="12">
        <v>2446995</v>
      </c>
      <c r="G474" s="12">
        <v>0</v>
      </c>
      <c r="H474" s="12">
        <v>0</v>
      </c>
      <c r="J474" s="53">
        <v>309000</v>
      </c>
      <c r="K474" s="53">
        <v>0</v>
      </c>
      <c r="L474" s="53">
        <v>0</v>
      </c>
      <c r="M474" s="53">
        <v>309000</v>
      </c>
      <c r="N474" s="75">
        <f>VLOOKUP(P474,'CODIGOS RENTISTICOS'!$A$2:E1514,2,FALSE)</f>
        <v>11100000</v>
      </c>
      <c r="O474" s="75">
        <f>VLOOKUP(P474,'CODIGOS RENTISTICOS'!$A$2:F3681,3,FALSE)</f>
        <v>150101</v>
      </c>
      <c r="P474" s="61">
        <v>121275</v>
      </c>
      <c r="Q474" s="53">
        <v>309000</v>
      </c>
      <c r="R474" s="61"/>
      <c r="S474" s="14"/>
    </row>
    <row r="475" spans="1:19" x14ac:dyDescent="0.2">
      <c r="A475" s="12">
        <v>50000249</v>
      </c>
      <c r="B475" s="12">
        <v>985576</v>
      </c>
      <c r="C475" s="12" t="s">
        <v>42</v>
      </c>
      <c r="D475" s="12">
        <v>94455532</v>
      </c>
      <c r="E475" s="56">
        <v>37480</v>
      </c>
      <c r="F475" s="12">
        <v>4483474</v>
      </c>
      <c r="G475" s="12">
        <v>0</v>
      </c>
      <c r="H475" s="12">
        <v>0</v>
      </c>
      <c r="J475" s="53">
        <v>7000</v>
      </c>
      <c r="K475" s="53">
        <v>0</v>
      </c>
      <c r="L475" s="53">
        <v>0</v>
      </c>
      <c r="M475" s="53">
        <v>7000</v>
      </c>
      <c r="N475" s="75">
        <f>VLOOKUP(P475,'CODIGOS RENTISTICOS'!$A$2:E1515,2,FALSE)</f>
        <v>825000000</v>
      </c>
      <c r="O475" s="75">
        <f>VLOOKUP(P475,'CODIGOS RENTISTICOS'!$A$2:F3682,3,FALSE)</f>
        <v>150109</v>
      </c>
      <c r="P475" s="61">
        <v>121245</v>
      </c>
      <c r="Q475" s="53">
        <v>7000</v>
      </c>
      <c r="R475" s="61"/>
      <c r="S475" s="14"/>
    </row>
    <row r="476" spans="1:19" x14ac:dyDescent="0.2">
      <c r="A476" s="12">
        <v>50000249</v>
      </c>
      <c r="B476" s="12">
        <v>2154825</v>
      </c>
      <c r="C476" s="12" t="s">
        <v>419</v>
      </c>
      <c r="D476" s="12">
        <v>16796578</v>
      </c>
      <c r="E476" s="56">
        <v>37480</v>
      </c>
      <c r="F476" s="12">
        <v>3284705</v>
      </c>
      <c r="G476" s="12">
        <v>0</v>
      </c>
      <c r="H476" s="12">
        <v>0</v>
      </c>
      <c r="J476" s="53">
        <v>7000</v>
      </c>
      <c r="K476" s="53">
        <v>0</v>
      </c>
      <c r="L476" s="53">
        <v>0</v>
      </c>
      <c r="M476" s="53">
        <v>7000</v>
      </c>
      <c r="N476" s="75">
        <f>VLOOKUP(P476,'CODIGOS RENTISTICOS'!$A$2:E1516,2,FALSE)</f>
        <v>825000000</v>
      </c>
      <c r="O476" s="75">
        <f>VLOOKUP(P476,'CODIGOS RENTISTICOS'!$A$2:F3683,3,FALSE)</f>
        <v>150109</v>
      </c>
      <c r="P476" s="61">
        <v>121245</v>
      </c>
      <c r="Q476" s="53">
        <v>7000</v>
      </c>
      <c r="R476" s="61"/>
      <c r="S476" s="14"/>
    </row>
    <row r="477" spans="1:19" x14ac:dyDescent="0.2">
      <c r="A477" s="12">
        <v>50000249</v>
      </c>
      <c r="B477" s="12">
        <v>2154843</v>
      </c>
      <c r="C477" s="12" t="s">
        <v>419</v>
      </c>
      <c r="D477" s="12">
        <v>79420211</v>
      </c>
      <c r="E477" s="56">
        <v>37480</v>
      </c>
      <c r="F477" s="12">
        <v>3310000</v>
      </c>
      <c r="G477" s="12">
        <v>0</v>
      </c>
      <c r="H477" s="12">
        <v>0</v>
      </c>
      <c r="J477" s="53">
        <v>7000</v>
      </c>
      <c r="K477" s="53">
        <v>0</v>
      </c>
      <c r="L477" s="53">
        <v>0</v>
      </c>
      <c r="M477" s="53">
        <v>7000</v>
      </c>
      <c r="N477" s="75">
        <f>VLOOKUP(P477,'CODIGOS RENTISTICOS'!$A$2:E1517,2,FALSE)</f>
        <v>825000000</v>
      </c>
      <c r="O477" s="75">
        <f>VLOOKUP(P477,'CODIGOS RENTISTICOS'!$A$2:F3684,3,FALSE)</f>
        <v>150109</v>
      </c>
      <c r="P477" s="61">
        <v>121245</v>
      </c>
      <c r="Q477" s="53">
        <v>7000</v>
      </c>
      <c r="R477" s="61"/>
      <c r="S477" s="14"/>
    </row>
    <row r="478" spans="1:19" x14ac:dyDescent="0.2">
      <c r="A478" s="12">
        <v>50000249</v>
      </c>
      <c r="B478" s="12">
        <v>2154844</v>
      </c>
      <c r="C478" s="12" t="s">
        <v>419</v>
      </c>
      <c r="D478" s="12">
        <v>79059014</v>
      </c>
      <c r="E478" s="56">
        <v>37480</v>
      </c>
      <c r="F478" s="12">
        <v>3310000</v>
      </c>
      <c r="G478" s="12">
        <v>0</v>
      </c>
      <c r="H478" s="12">
        <v>0</v>
      </c>
      <c r="J478" s="53">
        <v>7000</v>
      </c>
      <c r="K478" s="53">
        <v>0</v>
      </c>
      <c r="L478" s="53">
        <v>0</v>
      </c>
      <c r="M478" s="53">
        <v>7000</v>
      </c>
      <c r="N478" s="75">
        <f>VLOOKUP(P478,'CODIGOS RENTISTICOS'!$A$2:E1518,2,FALSE)</f>
        <v>825000000</v>
      </c>
      <c r="O478" s="75">
        <f>VLOOKUP(P478,'CODIGOS RENTISTICOS'!$A$2:F3685,3,FALSE)</f>
        <v>150109</v>
      </c>
      <c r="P478" s="61">
        <v>121245</v>
      </c>
      <c r="Q478" s="53">
        <v>7000</v>
      </c>
      <c r="R478" s="61"/>
      <c r="S478" s="14"/>
    </row>
    <row r="479" spans="1:19" x14ac:dyDescent="0.2">
      <c r="A479" s="12">
        <v>50000249</v>
      </c>
      <c r="B479" s="12">
        <v>909336</v>
      </c>
      <c r="C479" s="12" t="s">
        <v>42</v>
      </c>
      <c r="D479" s="12">
        <v>16824285</v>
      </c>
      <c r="E479" s="56">
        <v>37480</v>
      </c>
      <c r="F479" s="12">
        <v>5530611</v>
      </c>
      <c r="G479" s="12">
        <v>0</v>
      </c>
      <c r="H479" s="12">
        <v>0</v>
      </c>
      <c r="J479" s="53">
        <v>7000</v>
      </c>
      <c r="K479" s="53">
        <v>0</v>
      </c>
      <c r="L479" s="53">
        <v>0</v>
      </c>
      <c r="M479" s="53">
        <v>7000</v>
      </c>
      <c r="N479" s="75">
        <f>VLOOKUP(P479,'CODIGOS RENTISTICOS'!$A$2:E1519,2,FALSE)</f>
        <v>825000000</v>
      </c>
      <c r="O479" s="75">
        <f>VLOOKUP(P479,'CODIGOS RENTISTICOS'!$A$2:F3686,3,FALSE)</f>
        <v>150109</v>
      </c>
      <c r="P479" s="61">
        <v>121245</v>
      </c>
      <c r="Q479" s="53">
        <v>7000</v>
      </c>
      <c r="R479" s="61"/>
      <c r="S479" s="14"/>
    </row>
    <row r="480" spans="1:19" x14ac:dyDescent="0.2">
      <c r="A480" s="12">
        <v>50000249</v>
      </c>
      <c r="B480" s="12">
        <v>909750</v>
      </c>
      <c r="C480" s="12" t="s">
        <v>42</v>
      </c>
      <c r="D480" s="12">
        <v>16831640</v>
      </c>
      <c r="E480" s="56">
        <v>37480</v>
      </c>
      <c r="F480" s="12">
        <v>4030123</v>
      </c>
      <c r="G480" s="12">
        <v>0</v>
      </c>
      <c r="H480" s="12">
        <v>0</v>
      </c>
      <c r="J480" s="53">
        <v>7000</v>
      </c>
      <c r="K480" s="53">
        <v>0</v>
      </c>
      <c r="L480" s="53">
        <v>0</v>
      </c>
      <c r="M480" s="53">
        <v>7000</v>
      </c>
      <c r="N480" s="75">
        <f>VLOOKUP(P480,'CODIGOS RENTISTICOS'!$A$2:E1520,2,FALSE)</f>
        <v>825000000</v>
      </c>
      <c r="O480" s="75">
        <f>VLOOKUP(P480,'CODIGOS RENTISTICOS'!$A$2:F3687,3,FALSE)</f>
        <v>150109</v>
      </c>
      <c r="P480" s="61">
        <v>121245</v>
      </c>
      <c r="Q480" s="53">
        <v>7000</v>
      </c>
      <c r="R480" s="61"/>
      <c r="S480" s="14"/>
    </row>
    <row r="481" spans="1:19" x14ac:dyDescent="0.2">
      <c r="A481" s="12">
        <v>50000249</v>
      </c>
      <c r="B481" s="12">
        <v>3737574</v>
      </c>
      <c r="C481" s="12" t="s">
        <v>117</v>
      </c>
      <c r="D481" s="12">
        <v>92533137</v>
      </c>
      <c r="E481" s="56">
        <v>37480</v>
      </c>
      <c r="F481" s="12">
        <v>822135</v>
      </c>
      <c r="G481" s="12">
        <v>0</v>
      </c>
      <c r="H481" s="12">
        <v>0</v>
      </c>
      <c r="J481" s="53">
        <v>269650</v>
      </c>
      <c r="K481" s="53">
        <v>0</v>
      </c>
      <c r="L481" s="53">
        <v>0</v>
      </c>
      <c r="M481" s="53">
        <v>269650</v>
      </c>
      <c r="N481" s="75">
        <f>VLOOKUP(P481,'CODIGOS RENTISTICOS'!$A$2:E1521,2,FALSE)</f>
        <v>96200000</v>
      </c>
      <c r="O481" s="75">
        <f>VLOOKUP(P481,'CODIGOS RENTISTICOS'!$A$2:F3688,3,FALSE)</f>
        <v>350101</v>
      </c>
      <c r="P481" s="61">
        <v>121230</v>
      </c>
      <c r="Q481" s="53">
        <v>269650</v>
      </c>
      <c r="R481" s="61"/>
      <c r="S481" s="14"/>
    </row>
    <row r="482" spans="1:19" x14ac:dyDescent="0.2">
      <c r="A482" s="12">
        <v>50000249</v>
      </c>
      <c r="B482" s="12">
        <v>3738026</v>
      </c>
      <c r="C482" s="12" t="s">
        <v>117</v>
      </c>
      <c r="D482" s="12">
        <v>8230003208</v>
      </c>
      <c r="E482" s="56">
        <v>37480</v>
      </c>
      <c r="F482" s="12">
        <v>2805265</v>
      </c>
      <c r="G482" s="12">
        <v>0</v>
      </c>
      <c r="H482" s="12">
        <v>1</v>
      </c>
      <c r="J482" s="53">
        <v>0</v>
      </c>
      <c r="K482" s="53">
        <v>15593560</v>
      </c>
      <c r="L482" s="53">
        <v>0</v>
      </c>
      <c r="M482" s="53">
        <v>15593560</v>
      </c>
      <c r="N482" s="75">
        <f>VLOOKUP(P482,'CODIGOS RENTISTICOS'!$A$2:E1522,2,FALSE)</f>
        <v>96400000</v>
      </c>
      <c r="O482" s="75">
        <f>VLOOKUP(P482,'CODIGOS RENTISTICOS'!$A$2:F3689,3,FALSE)</f>
        <v>370101</v>
      </c>
      <c r="P482" s="61">
        <v>6040</v>
      </c>
      <c r="Q482" s="53">
        <v>15593560</v>
      </c>
      <c r="R482" s="61"/>
      <c r="S482" s="14"/>
    </row>
    <row r="483" spans="1:19" x14ac:dyDescent="0.2">
      <c r="A483" s="12">
        <v>50000249</v>
      </c>
      <c r="B483" s="12">
        <v>1367123</v>
      </c>
      <c r="C483" s="12" t="s">
        <v>297</v>
      </c>
      <c r="D483" s="12">
        <v>91242445</v>
      </c>
      <c r="E483" s="56">
        <v>37480</v>
      </c>
      <c r="F483" s="12">
        <v>3683058</v>
      </c>
      <c r="G483" s="12">
        <v>0</v>
      </c>
      <c r="H483" s="12">
        <v>0</v>
      </c>
      <c r="J483" s="53">
        <v>56000</v>
      </c>
      <c r="K483" s="53">
        <v>0</v>
      </c>
      <c r="L483" s="53">
        <v>0</v>
      </c>
      <c r="M483" s="53">
        <v>56000</v>
      </c>
      <c r="N483" s="75">
        <f>VLOOKUP(P483,'CODIGOS RENTISTICOS'!$A$2:E1523,2,FALSE)</f>
        <v>825000000</v>
      </c>
      <c r="O483" s="75">
        <f>VLOOKUP(P483,'CODIGOS RENTISTICOS'!$A$2:F3690,3,FALSE)</f>
        <v>150109</v>
      </c>
      <c r="P483" s="61">
        <v>121245</v>
      </c>
      <c r="Q483" s="53">
        <v>56000</v>
      </c>
      <c r="R483" s="61"/>
      <c r="S483" s="14"/>
    </row>
    <row r="484" spans="1:19" x14ac:dyDescent="0.2">
      <c r="A484" s="12">
        <v>50000249</v>
      </c>
      <c r="B484" s="12">
        <v>510706</v>
      </c>
      <c r="C484" s="12" t="s">
        <v>285</v>
      </c>
      <c r="D484" s="12">
        <v>78699108</v>
      </c>
      <c r="E484" s="56">
        <v>37480</v>
      </c>
      <c r="F484" s="12">
        <v>2958555</v>
      </c>
      <c r="G484" s="12">
        <v>0</v>
      </c>
      <c r="H484" s="12">
        <v>0</v>
      </c>
      <c r="J484" s="53">
        <v>2580</v>
      </c>
      <c r="K484" s="53">
        <v>0</v>
      </c>
      <c r="L484" s="53">
        <v>0</v>
      </c>
      <c r="M484" s="53">
        <v>2580</v>
      </c>
      <c r="N484" s="75">
        <f>VLOOKUP(P484,'CODIGOS RENTISTICOS'!$A$2:E1524,2,FALSE)</f>
        <v>96400000</v>
      </c>
      <c r="O484" s="75">
        <f>VLOOKUP(P484,'CODIGOS RENTISTICOS'!$A$2:F3691,3,FALSE)</f>
        <v>370101</v>
      </c>
      <c r="P484" s="61">
        <v>121280</v>
      </c>
      <c r="Q484" s="53">
        <v>2580</v>
      </c>
      <c r="R484" s="61"/>
      <c r="S484" s="14"/>
    </row>
    <row r="485" spans="1:19" x14ac:dyDescent="0.2">
      <c r="A485" s="12">
        <v>50000249</v>
      </c>
      <c r="B485" s="12">
        <v>681827</v>
      </c>
      <c r="C485" s="12" t="s">
        <v>285</v>
      </c>
      <c r="D485" s="12">
        <v>8300103388</v>
      </c>
      <c r="E485" s="56">
        <v>37481</v>
      </c>
      <c r="F485" s="12">
        <v>2954034</v>
      </c>
      <c r="G485" s="12">
        <v>0</v>
      </c>
      <c r="H485" s="12">
        <v>0</v>
      </c>
      <c r="J485" s="53">
        <v>54000</v>
      </c>
      <c r="K485" s="53">
        <v>0</v>
      </c>
      <c r="L485" s="53">
        <v>0</v>
      </c>
      <c r="M485" s="53">
        <v>54000</v>
      </c>
      <c r="N485" s="75">
        <f>VLOOKUP(P485,'CODIGOS RENTISTICOS'!$A$2:E1525,2,FALSE)</f>
        <v>910300000</v>
      </c>
      <c r="O485" s="75">
        <f>VLOOKUP(P485,'CODIGOS RENTISTICOS'!$A$2:F3692,3,FALSE)</f>
        <v>130113</v>
      </c>
      <c r="P485" s="61">
        <v>121235</v>
      </c>
      <c r="Q485" s="53">
        <v>54000</v>
      </c>
      <c r="R485" s="61"/>
      <c r="S485" s="14"/>
    </row>
    <row r="486" spans="1:19" x14ac:dyDescent="0.2">
      <c r="A486" s="12">
        <v>50000249</v>
      </c>
      <c r="B486" s="12">
        <v>681884</v>
      </c>
      <c r="C486" s="12" t="s">
        <v>285</v>
      </c>
      <c r="D486" s="12">
        <v>8300103388</v>
      </c>
      <c r="E486" s="56">
        <v>37481</v>
      </c>
      <c r="F486" s="12">
        <v>2954034</v>
      </c>
      <c r="G486" s="12">
        <v>0</v>
      </c>
      <c r="H486" s="12">
        <v>0</v>
      </c>
      <c r="J486" s="53">
        <v>36000</v>
      </c>
      <c r="K486" s="53">
        <v>0</v>
      </c>
      <c r="L486" s="53">
        <v>0</v>
      </c>
      <c r="M486" s="53">
        <v>36000</v>
      </c>
      <c r="N486" s="75">
        <f>VLOOKUP(P486,'CODIGOS RENTISTICOS'!$A$2:E1526,2,FALSE)</f>
        <v>910300000</v>
      </c>
      <c r="O486" s="75">
        <f>VLOOKUP(P486,'CODIGOS RENTISTICOS'!$A$2:F3693,3,FALSE)</f>
        <v>130113</v>
      </c>
      <c r="P486" s="61">
        <v>121235</v>
      </c>
      <c r="Q486" s="53">
        <v>36000</v>
      </c>
      <c r="R486" s="61"/>
      <c r="S486" s="14"/>
    </row>
    <row r="487" spans="1:19" x14ac:dyDescent="0.2">
      <c r="A487" s="12">
        <v>50000249</v>
      </c>
      <c r="B487" s="12">
        <v>752359</v>
      </c>
      <c r="C487" s="12" t="s">
        <v>285</v>
      </c>
      <c r="D487" s="12">
        <v>93080323</v>
      </c>
      <c r="E487" s="56">
        <v>37481</v>
      </c>
      <c r="F487" s="12">
        <v>4525520</v>
      </c>
      <c r="G487" s="12">
        <v>0</v>
      </c>
      <c r="H487" s="12">
        <v>0</v>
      </c>
      <c r="J487" s="53">
        <v>7000</v>
      </c>
      <c r="K487" s="53">
        <v>0</v>
      </c>
      <c r="L487" s="53">
        <v>0</v>
      </c>
      <c r="M487" s="53">
        <v>7000</v>
      </c>
      <c r="N487" s="75">
        <f>VLOOKUP(P487,'CODIGOS RENTISTICOS'!$A$2:E1527,2,FALSE)</f>
        <v>825000000</v>
      </c>
      <c r="O487" s="75">
        <f>VLOOKUP(P487,'CODIGOS RENTISTICOS'!$A$2:F3694,3,FALSE)</f>
        <v>150109</v>
      </c>
      <c r="P487" s="61">
        <v>121245</v>
      </c>
      <c r="Q487" s="53">
        <v>7000</v>
      </c>
      <c r="R487" s="61"/>
      <c r="S487" s="14"/>
    </row>
    <row r="488" spans="1:19" x14ac:dyDescent="0.2">
      <c r="A488" s="12">
        <v>50000249</v>
      </c>
      <c r="B488" s="12">
        <v>675407</v>
      </c>
      <c r="C488" s="12" t="s">
        <v>285</v>
      </c>
      <c r="D488" s="12">
        <v>8999991197</v>
      </c>
      <c r="E488" s="56">
        <v>37481</v>
      </c>
      <c r="F488" s="12">
        <v>3360011</v>
      </c>
      <c r="G488" s="12">
        <v>0</v>
      </c>
      <c r="H488" s="12">
        <v>1</v>
      </c>
      <c r="J488" s="53">
        <v>0</v>
      </c>
      <c r="K488" s="53">
        <v>0</v>
      </c>
      <c r="L488" s="53">
        <v>1725844</v>
      </c>
      <c r="M488" s="53">
        <v>1725844</v>
      </c>
      <c r="N488" s="75">
        <f>VLOOKUP(P488,'CODIGOS RENTISTICOS'!$A$2:E1528,2,FALSE)</f>
        <v>10900000</v>
      </c>
      <c r="O488" s="75">
        <f>VLOOKUP(P488,'CODIGOS RENTISTICOS'!$A$2:F3695,3,FALSE)</f>
        <v>170101</v>
      </c>
      <c r="P488" s="61">
        <v>121255</v>
      </c>
      <c r="Q488" s="53">
        <v>1725844</v>
      </c>
      <c r="R488" s="61"/>
      <c r="S488" s="14"/>
    </row>
    <row r="489" spans="1:19" x14ac:dyDescent="0.2">
      <c r="A489" s="12">
        <v>50000249</v>
      </c>
      <c r="B489" s="12">
        <v>1149226</v>
      </c>
      <c r="C489" s="12" t="s">
        <v>285</v>
      </c>
      <c r="D489" s="12">
        <v>6910658</v>
      </c>
      <c r="E489" s="56">
        <v>37481</v>
      </c>
      <c r="F489" s="12">
        <v>2960496</v>
      </c>
      <c r="G489" s="12">
        <v>0</v>
      </c>
      <c r="H489" s="12">
        <v>0</v>
      </c>
      <c r="J489" s="53">
        <v>7000</v>
      </c>
      <c r="K489" s="53">
        <v>0</v>
      </c>
      <c r="L489" s="53">
        <v>0</v>
      </c>
      <c r="M489" s="53">
        <v>7000</v>
      </c>
      <c r="N489" s="75">
        <f>VLOOKUP(P489,'CODIGOS RENTISTICOS'!$A$2:E1529,2,FALSE)</f>
        <v>825000000</v>
      </c>
      <c r="O489" s="75">
        <f>VLOOKUP(P489,'CODIGOS RENTISTICOS'!$A$2:F3696,3,FALSE)</f>
        <v>150109</v>
      </c>
      <c r="P489" s="61">
        <v>121245</v>
      </c>
      <c r="Q489" s="53">
        <v>7000</v>
      </c>
      <c r="R489" s="61"/>
      <c r="S489" s="14"/>
    </row>
    <row r="490" spans="1:19" x14ac:dyDescent="0.2">
      <c r="A490" s="12">
        <v>50000249</v>
      </c>
      <c r="B490" s="12">
        <v>1161260</v>
      </c>
      <c r="C490" s="12" t="s">
        <v>285</v>
      </c>
      <c r="D490" s="12">
        <v>79818351</v>
      </c>
      <c r="E490" s="56">
        <v>37481</v>
      </c>
      <c r="F490" s="12">
        <v>4530695</v>
      </c>
      <c r="G490" s="12">
        <v>0</v>
      </c>
      <c r="H490" s="12">
        <v>0</v>
      </c>
      <c r="J490" s="53">
        <v>7000</v>
      </c>
      <c r="K490" s="53">
        <v>0</v>
      </c>
      <c r="L490" s="53">
        <v>0</v>
      </c>
      <c r="M490" s="53">
        <v>7000</v>
      </c>
      <c r="N490" s="75">
        <f>VLOOKUP(P490,'CODIGOS RENTISTICOS'!$A$2:E1530,2,FALSE)</f>
        <v>825000000</v>
      </c>
      <c r="O490" s="75">
        <f>VLOOKUP(P490,'CODIGOS RENTISTICOS'!$A$2:F3697,3,FALSE)</f>
        <v>150109</v>
      </c>
      <c r="P490" s="61">
        <v>121245</v>
      </c>
      <c r="Q490" s="53">
        <v>7000</v>
      </c>
      <c r="R490" s="61"/>
      <c r="S490" s="14"/>
    </row>
    <row r="491" spans="1:19" x14ac:dyDescent="0.2">
      <c r="A491" s="12">
        <v>50000249</v>
      </c>
      <c r="B491" s="12">
        <v>1343027</v>
      </c>
      <c r="C491" s="12" t="s">
        <v>285</v>
      </c>
      <c r="D491" s="12">
        <v>8600280478</v>
      </c>
      <c r="E491" s="56">
        <v>37481</v>
      </c>
      <c r="F491" s="12">
        <v>2836104</v>
      </c>
      <c r="G491" s="12">
        <v>0</v>
      </c>
      <c r="H491" s="12">
        <v>0</v>
      </c>
      <c r="J491" s="53">
        <v>7000</v>
      </c>
      <c r="K491" s="53">
        <v>0</v>
      </c>
      <c r="L491" s="53">
        <v>0</v>
      </c>
      <c r="M491" s="53">
        <v>7000</v>
      </c>
      <c r="N491" s="75">
        <f>VLOOKUP(P491,'CODIGOS RENTISTICOS'!$A$2:E1531,2,FALSE)</f>
        <v>825000000</v>
      </c>
      <c r="O491" s="75">
        <f>VLOOKUP(P491,'CODIGOS RENTISTICOS'!$A$2:F3698,3,FALSE)</f>
        <v>150109</v>
      </c>
      <c r="P491" s="61">
        <v>121245</v>
      </c>
      <c r="Q491" s="53">
        <v>7000</v>
      </c>
      <c r="R491" s="61"/>
      <c r="S491" s="14"/>
    </row>
    <row r="492" spans="1:19" x14ac:dyDescent="0.2">
      <c r="A492" s="12">
        <v>50000249</v>
      </c>
      <c r="B492" s="12">
        <v>5735637</v>
      </c>
      <c r="C492" s="12" t="s">
        <v>285</v>
      </c>
      <c r="D492" s="12">
        <v>79055972</v>
      </c>
      <c r="E492" s="56">
        <v>37481</v>
      </c>
      <c r="F492" s="12">
        <v>2437623</v>
      </c>
      <c r="G492" s="12">
        <v>0</v>
      </c>
      <c r="H492" s="12">
        <v>0</v>
      </c>
      <c r="J492" s="53">
        <v>7000</v>
      </c>
      <c r="K492" s="53">
        <v>0</v>
      </c>
      <c r="L492" s="53">
        <v>0</v>
      </c>
      <c r="M492" s="53">
        <v>7000</v>
      </c>
      <c r="N492" s="75">
        <f>VLOOKUP(P492,'CODIGOS RENTISTICOS'!$A$2:E1532,2,FALSE)</f>
        <v>825000000</v>
      </c>
      <c r="O492" s="75">
        <f>VLOOKUP(P492,'CODIGOS RENTISTICOS'!$A$2:F3699,3,FALSE)</f>
        <v>150109</v>
      </c>
      <c r="P492" s="61">
        <v>121245</v>
      </c>
      <c r="Q492" s="53">
        <v>7000</v>
      </c>
      <c r="R492" s="61"/>
      <c r="S492" s="14"/>
    </row>
    <row r="493" spans="1:19" x14ac:dyDescent="0.2">
      <c r="A493" s="12">
        <v>50000249</v>
      </c>
      <c r="B493" s="12">
        <v>5735643</v>
      </c>
      <c r="C493" s="12" t="s">
        <v>285</v>
      </c>
      <c r="D493" s="12">
        <v>2903561</v>
      </c>
      <c r="E493" s="56">
        <v>37481</v>
      </c>
      <c r="F493" s="12">
        <v>2437623</v>
      </c>
      <c r="G493" s="12">
        <v>0</v>
      </c>
      <c r="H493" s="12">
        <v>0</v>
      </c>
      <c r="J493" s="53">
        <v>7000</v>
      </c>
      <c r="K493" s="53">
        <v>0</v>
      </c>
      <c r="L493" s="53">
        <v>0</v>
      </c>
      <c r="M493" s="53">
        <v>7000</v>
      </c>
      <c r="N493" s="75">
        <f>VLOOKUP(P493,'CODIGOS RENTISTICOS'!$A$2:E1533,2,FALSE)</f>
        <v>825000000</v>
      </c>
      <c r="O493" s="75">
        <f>VLOOKUP(P493,'CODIGOS RENTISTICOS'!$A$2:F3700,3,FALSE)</f>
        <v>150109</v>
      </c>
      <c r="P493" s="61">
        <v>121245</v>
      </c>
      <c r="Q493" s="53">
        <v>7000</v>
      </c>
      <c r="R493" s="61"/>
      <c r="S493" s="14"/>
    </row>
    <row r="494" spans="1:19" x14ac:dyDescent="0.2">
      <c r="A494" s="12">
        <v>50000249</v>
      </c>
      <c r="B494" s="12">
        <v>5735644</v>
      </c>
      <c r="C494" s="12" t="s">
        <v>285</v>
      </c>
      <c r="D494" s="12">
        <v>80057418</v>
      </c>
      <c r="E494" s="56">
        <v>37481</v>
      </c>
      <c r="F494" s="12">
        <v>2437623</v>
      </c>
      <c r="G494" s="12">
        <v>0</v>
      </c>
      <c r="H494" s="12">
        <v>0</v>
      </c>
      <c r="J494" s="53">
        <v>7000</v>
      </c>
      <c r="K494" s="53">
        <v>0</v>
      </c>
      <c r="L494" s="53">
        <v>0</v>
      </c>
      <c r="M494" s="53">
        <v>7000</v>
      </c>
      <c r="N494" s="75">
        <f>VLOOKUP(P494,'CODIGOS RENTISTICOS'!$A$2:E1534,2,FALSE)</f>
        <v>825000000</v>
      </c>
      <c r="O494" s="75">
        <f>VLOOKUP(P494,'CODIGOS RENTISTICOS'!$A$2:F3701,3,FALSE)</f>
        <v>150109</v>
      </c>
      <c r="P494" s="61">
        <v>121245</v>
      </c>
      <c r="Q494" s="53">
        <v>7000</v>
      </c>
      <c r="R494" s="61"/>
      <c r="S494" s="14"/>
    </row>
    <row r="495" spans="1:19" x14ac:dyDescent="0.2">
      <c r="A495" s="12">
        <v>50000249</v>
      </c>
      <c r="B495" s="12">
        <v>5735645</v>
      </c>
      <c r="C495" s="12" t="s">
        <v>285</v>
      </c>
      <c r="D495" s="12">
        <v>17046672</v>
      </c>
      <c r="E495" s="56">
        <v>37481</v>
      </c>
      <c r="F495" s="12">
        <v>2437623</v>
      </c>
      <c r="G495" s="12">
        <v>0</v>
      </c>
      <c r="H495" s="12">
        <v>0</v>
      </c>
      <c r="J495" s="53">
        <v>7000</v>
      </c>
      <c r="K495" s="53">
        <v>0</v>
      </c>
      <c r="L495" s="53">
        <v>0</v>
      </c>
      <c r="M495" s="53">
        <v>7000</v>
      </c>
      <c r="N495" s="75">
        <f>VLOOKUP(P495,'CODIGOS RENTISTICOS'!$A$2:E1535,2,FALSE)</f>
        <v>825000000</v>
      </c>
      <c r="O495" s="75">
        <f>VLOOKUP(P495,'CODIGOS RENTISTICOS'!$A$2:F3702,3,FALSE)</f>
        <v>150109</v>
      </c>
      <c r="P495" s="61">
        <v>121245</v>
      </c>
      <c r="Q495" s="53">
        <v>7000</v>
      </c>
      <c r="R495" s="61"/>
      <c r="S495" s="14"/>
    </row>
    <row r="496" spans="1:19" x14ac:dyDescent="0.2">
      <c r="A496" s="12">
        <v>50000249</v>
      </c>
      <c r="B496" s="12">
        <v>5735646</v>
      </c>
      <c r="C496" s="12" t="s">
        <v>285</v>
      </c>
      <c r="D496" s="12">
        <v>4376855</v>
      </c>
      <c r="E496" s="56">
        <v>37481</v>
      </c>
      <c r="F496" s="12">
        <v>2437623</v>
      </c>
      <c r="G496" s="12">
        <v>0</v>
      </c>
      <c r="H496" s="12">
        <v>0</v>
      </c>
      <c r="J496" s="53">
        <v>7000</v>
      </c>
      <c r="K496" s="53">
        <v>0</v>
      </c>
      <c r="L496" s="53">
        <v>0</v>
      </c>
      <c r="M496" s="53">
        <v>7000</v>
      </c>
      <c r="N496" s="75">
        <f>VLOOKUP(P496,'CODIGOS RENTISTICOS'!$A$2:E1536,2,FALSE)</f>
        <v>825000000</v>
      </c>
      <c r="O496" s="75">
        <f>VLOOKUP(P496,'CODIGOS RENTISTICOS'!$A$2:F3703,3,FALSE)</f>
        <v>150109</v>
      </c>
      <c r="P496" s="61">
        <v>121245</v>
      </c>
      <c r="Q496" s="53">
        <v>7000</v>
      </c>
      <c r="R496" s="61"/>
      <c r="S496" s="14"/>
    </row>
    <row r="497" spans="1:19" x14ac:dyDescent="0.2">
      <c r="A497" s="12">
        <v>50000249</v>
      </c>
      <c r="B497" s="12">
        <v>5735647</v>
      </c>
      <c r="C497" s="12" t="s">
        <v>285</v>
      </c>
      <c r="D497" s="12">
        <v>19497027</v>
      </c>
      <c r="E497" s="56">
        <v>37481</v>
      </c>
      <c r="F497" s="12">
        <v>2437623</v>
      </c>
      <c r="G497" s="12">
        <v>0</v>
      </c>
      <c r="H497" s="12">
        <v>0</v>
      </c>
      <c r="J497" s="53">
        <v>7000</v>
      </c>
      <c r="K497" s="53">
        <v>0</v>
      </c>
      <c r="L497" s="53">
        <v>0</v>
      </c>
      <c r="M497" s="53">
        <v>7000</v>
      </c>
      <c r="N497" s="75">
        <f>VLOOKUP(P497,'CODIGOS RENTISTICOS'!$A$2:E1537,2,FALSE)</f>
        <v>825000000</v>
      </c>
      <c r="O497" s="75">
        <f>VLOOKUP(P497,'CODIGOS RENTISTICOS'!$A$2:F3704,3,FALSE)</f>
        <v>150109</v>
      </c>
      <c r="P497" s="61">
        <v>121245</v>
      </c>
      <c r="Q497" s="53">
        <v>7000</v>
      </c>
      <c r="R497" s="61"/>
      <c r="S497" s="14"/>
    </row>
    <row r="498" spans="1:19" x14ac:dyDescent="0.2">
      <c r="A498" s="12">
        <v>50000249</v>
      </c>
      <c r="B498" s="12">
        <v>5735650</v>
      </c>
      <c r="C498" s="12" t="s">
        <v>285</v>
      </c>
      <c r="D498" s="12">
        <v>79589646</v>
      </c>
      <c r="E498" s="56">
        <v>37481</v>
      </c>
      <c r="F498" s="12">
        <v>2437623</v>
      </c>
      <c r="G498" s="12">
        <v>0</v>
      </c>
      <c r="H498" s="12">
        <v>0</v>
      </c>
      <c r="J498" s="53">
        <v>7000</v>
      </c>
      <c r="K498" s="53">
        <v>0</v>
      </c>
      <c r="L498" s="53">
        <v>0</v>
      </c>
      <c r="M498" s="53">
        <v>7000</v>
      </c>
      <c r="N498" s="75">
        <f>VLOOKUP(P498,'CODIGOS RENTISTICOS'!$A$2:E1538,2,FALSE)</f>
        <v>825000000</v>
      </c>
      <c r="O498" s="75">
        <f>VLOOKUP(P498,'CODIGOS RENTISTICOS'!$A$2:F3705,3,FALSE)</f>
        <v>150109</v>
      </c>
      <c r="P498" s="61">
        <v>121245</v>
      </c>
      <c r="Q498" s="53">
        <v>7000</v>
      </c>
      <c r="R498" s="61"/>
      <c r="S498" s="14"/>
    </row>
    <row r="499" spans="1:19" x14ac:dyDescent="0.2">
      <c r="A499" s="12">
        <v>50000249</v>
      </c>
      <c r="B499" s="12">
        <v>5735661</v>
      </c>
      <c r="C499" s="12" t="s">
        <v>285</v>
      </c>
      <c r="D499" s="12">
        <v>79542425</v>
      </c>
      <c r="E499" s="56">
        <v>37481</v>
      </c>
      <c r="F499" s="12">
        <v>2437623</v>
      </c>
      <c r="G499" s="12">
        <v>0</v>
      </c>
      <c r="H499" s="12">
        <v>0</v>
      </c>
      <c r="J499" s="53">
        <v>7000</v>
      </c>
      <c r="K499" s="53">
        <v>0</v>
      </c>
      <c r="L499" s="53">
        <v>0</v>
      </c>
      <c r="M499" s="53">
        <v>7000</v>
      </c>
      <c r="N499" s="75">
        <f>VLOOKUP(P499,'CODIGOS RENTISTICOS'!$A$2:E1539,2,FALSE)</f>
        <v>825000000</v>
      </c>
      <c r="O499" s="75">
        <f>VLOOKUP(P499,'CODIGOS RENTISTICOS'!$A$2:F3706,3,FALSE)</f>
        <v>150109</v>
      </c>
      <c r="P499" s="61">
        <v>121245</v>
      </c>
      <c r="Q499" s="53">
        <v>7000</v>
      </c>
      <c r="R499" s="61"/>
      <c r="S499" s="14"/>
    </row>
    <row r="500" spans="1:19" x14ac:dyDescent="0.2">
      <c r="A500" s="12">
        <v>50000249</v>
      </c>
      <c r="B500" s="12">
        <v>6735641</v>
      </c>
      <c r="C500" s="12" t="s">
        <v>285</v>
      </c>
      <c r="D500" s="12">
        <v>17131427</v>
      </c>
      <c r="E500" s="56">
        <v>37481</v>
      </c>
      <c r="F500" s="12">
        <v>2437623</v>
      </c>
      <c r="G500" s="12">
        <v>0</v>
      </c>
      <c r="H500" s="12">
        <v>0</v>
      </c>
      <c r="J500" s="53">
        <v>7000</v>
      </c>
      <c r="K500" s="53">
        <v>0</v>
      </c>
      <c r="L500" s="53">
        <v>0</v>
      </c>
      <c r="M500" s="53">
        <v>7000</v>
      </c>
      <c r="N500" s="75">
        <f>VLOOKUP(P500,'CODIGOS RENTISTICOS'!$A$2:E1540,2,FALSE)</f>
        <v>825000000</v>
      </c>
      <c r="O500" s="75">
        <f>VLOOKUP(P500,'CODIGOS RENTISTICOS'!$A$2:F3707,3,FALSE)</f>
        <v>150109</v>
      </c>
      <c r="P500" s="61">
        <v>121245</v>
      </c>
      <c r="Q500" s="53">
        <v>7000</v>
      </c>
      <c r="R500" s="61"/>
      <c r="S500" s="14"/>
    </row>
    <row r="501" spans="1:19" x14ac:dyDescent="0.2">
      <c r="A501" s="12">
        <v>50000249</v>
      </c>
      <c r="B501" s="12">
        <v>57354642</v>
      </c>
      <c r="C501" s="12" t="s">
        <v>285</v>
      </c>
      <c r="D501" s="12">
        <v>79807956</v>
      </c>
      <c r="E501" s="56">
        <v>37481</v>
      </c>
      <c r="F501" s="12">
        <v>243762</v>
      </c>
      <c r="G501" s="12">
        <v>0</v>
      </c>
      <c r="H501" s="12">
        <v>0</v>
      </c>
      <c r="J501" s="53">
        <v>7000</v>
      </c>
      <c r="K501" s="53">
        <v>0</v>
      </c>
      <c r="L501" s="53">
        <v>0</v>
      </c>
      <c r="M501" s="53">
        <v>7000</v>
      </c>
      <c r="N501" s="75">
        <f>VLOOKUP(P501,'CODIGOS RENTISTICOS'!$A$2:E1541,2,FALSE)</f>
        <v>825000000</v>
      </c>
      <c r="O501" s="75">
        <f>VLOOKUP(P501,'CODIGOS RENTISTICOS'!$A$2:F3708,3,FALSE)</f>
        <v>150109</v>
      </c>
      <c r="P501" s="61">
        <v>121245</v>
      </c>
      <c r="Q501" s="53">
        <v>7000</v>
      </c>
      <c r="R501" s="61"/>
      <c r="S501" s="14"/>
    </row>
    <row r="502" spans="1:19" x14ac:dyDescent="0.2">
      <c r="A502" s="12">
        <v>50000249</v>
      </c>
      <c r="B502" s="12">
        <v>1192855</v>
      </c>
      <c r="C502" s="12" t="s">
        <v>285</v>
      </c>
      <c r="D502" s="12">
        <v>8600000182</v>
      </c>
      <c r="E502" s="56">
        <v>37481</v>
      </c>
      <c r="F502" s="12">
        <v>6356131</v>
      </c>
      <c r="G502" s="12">
        <v>0</v>
      </c>
      <c r="H502" s="12">
        <v>0</v>
      </c>
      <c r="J502" s="53">
        <v>154500</v>
      </c>
      <c r="K502" s="53">
        <v>0</v>
      </c>
      <c r="L502" s="53">
        <v>0</v>
      </c>
      <c r="M502" s="53">
        <v>154500</v>
      </c>
      <c r="N502" s="75">
        <f>VLOOKUP(P502,'CODIGOS RENTISTICOS'!$A$2:E1542,2,FALSE)</f>
        <v>96200000</v>
      </c>
      <c r="O502" s="75">
        <f>VLOOKUP(P502,'CODIGOS RENTISTICOS'!$A$2:F3709,3,FALSE)</f>
        <v>350101</v>
      </c>
      <c r="P502" s="61">
        <v>270206</v>
      </c>
      <c r="Q502" s="53">
        <v>154500</v>
      </c>
      <c r="R502" s="61"/>
      <c r="S502" s="14"/>
    </row>
    <row r="503" spans="1:19" x14ac:dyDescent="0.2">
      <c r="A503" s="12">
        <v>50000249</v>
      </c>
      <c r="B503" s="12">
        <v>1192856</v>
      </c>
      <c r="C503" s="12" t="s">
        <v>285</v>
      </c>
      <c r="D503" s="12">
        <v>8600000182</v>
      </c>
      <c r="E503" s="56">
        <v>37481</v>
      </c>
      <c r="F503" s="12">
        <v>6356131</v>
      </c>
      <c r="G503" s="12">
        <v>0</v>
      </c>
      <c r="H503" s="12">
        <v>0</v>
      </c>
      <c r="J503" s="53">
        <v>154500</v>
      </c>
      <c r="K503" s="53">
        <v>0</v>
      </c>
      <c r="L503" s="53">
        <v>0</v>
      </c>
      <c r="M503" s="53">
        <v>154500</v>
      </c>
      <c r="N503" s="75">
        <f>VLOOKUP(P503,'CODIGOS RENTISTICOS'!$A$2:E1543,2,FALSE)</f>
        <v>96200000</v>
      </c>
      <c r="O503" s="75">
        <f>VLOOKUP(P503,'CODIGOS RENTISTICOS'!$A$2:F3710,3,FALSE)</f>
        <v>350101</v>
      </c>
      <c r="P503" s="61">
        <v>270206</v>
      </c>
      <c r="Q503" s="53">
        <v>154500</v>
      </c>
      <c r="R503" s="61"/>
      <c r="S503" s="14"/>
    </row>
    <row r="504" spans="1:19" x14ac:dyDescent="0.2">
      <c r="A504" s="12">
        <v>50000249</v>
      </c>
      <c r="B504" s="12">
        <v>954672</v>
      </c>
      <c r="C504" s="12" t="s">
        <v>285</v>
      </c>
      <c r="D504" s="12">
        <v>8001541169</v>
      </c>
      <c r="E504" s="56">
        <v>37481</v>
      </c>
      <c r="F504" s="12">
        <v>3110799</v>
      </c>
      <c r="G504" s="12">
        <v>0</v>
      </c>
      <c r="H504" s="12">
        <v>0</v>
      </c>
      <c r="J504" s="53">
        <v>502175</v>
      </c>
      <c r="K504" s="53">
        <v>0</v>
      </c>
      <c r="L504" s="53">
        <v>0</v>
      </c>
      <c r="M504" s="53">
        <v>502175</v>
      </c>
      <c r="N504" s="75">
        <f>VLOOKUP(P504,'CODIGOS RENTISTICOS'!$A$2:E1544,2,FALSE)</f>
        <v>825000000</v>
      </c>
      <c r="O504" s="75">
        <f>VLOOKUP(P504,'CODIGOS RENTISTICOS'!$A$2:F3711,3,FALSE)</f>
        <v>150109</v>
      </c>
      <c r="P504" s="61">
        <v>121245</v>
      </c>
      <c r="Q504" s="53">
        <v>502175</v>
      </c>
      <c r="R504" s="61"/>
      <c r="S504" s="14"/>
    </row>
    <row r="505" spans="1:19" x14ac:dyDescent="0.2">
      <c r="A505" s="12">
        <v>50000249</v>
      </c>
      <c r="B505" s="12">
        <v>1161571</v>
      </c>
      <c r="C505" s="12" t="s">
        <v>285</v>
      </c>
      <c r="D505" s="12">
        <v>3229249</v>
      </c>
      <c r="E505" s="56">
        <v>37481</v>
      </c>
      <c r="F505" s="12">
        <v>3616363</v>
      </c>
      <c r="G505" s="12">
        <v>0</v>
      </c>
      <c r="H505" s="12">
        <v>0</v>
      </c>
      <c r="J505" s="53">
        <v>5000</v>
      </c>
      <c r="K505" s="53">
        <v>0</v>
      </c>
      <c r="L505" s="53">
        <v>0</v>
      </c>
      <c r="M505" s="53">
        <v>5000</v>
      </c>
      <c r="N505" s="75">
        <f>VLOOKUP(P505,'CODIGOS RENTISTICOS'!$A$2:E1545,2,FALSE)</f>
        <v>825000000</v>
      </c>
      <c r="O505" s="75">
        <f>VLOOKUP(P505,'CODIGOS RENTISTICOS'!$A$2:F3712,3,FALSE)</f>
        <v>150109</v>
      </c>
      <c r="P505" s="61">
        <v>5041</v>
      </c>
      <c r="Q505" s="53">
        <v>5000</v>
      </c>
      <c r="R505" s="61"/>
      <c r="S505" s="14"/>
    </row>
    <row r="506" spans="1:19" x14ac:dyDescent="0.2">
      <c r="A506" s="12">
        <v>50000249</v>
      </c>
      <c r="B506" s="12">
        <v>1161572</v>
      </c>
      <c r="C506" s="12" t="s">
        <v>285</v>
      </c>
      <c r="D506" s="12">
        <v>11406204</v>
      </c>
      <c r="E506" s="56">
        <v>37481</v>
      </c>
      <c r="F506" s="12">
        <v>3616363</v>
      </c>
      <c r="G506" s="12">
        <v>0</v>
      </c>
      <c r="H506" s="12">
        <v>0</v>
      </c>
      <c r="J506" s="53">
        <v>5000</v>
      </c>
      <c r="K506" s="53">
        <v>0</v>
      </c>
      <c r="L506" s="53">
        <v>0</v>
      </c>
      <c r="M506" s="53">
        <v>5000</v>
      </c>
      <c r="N506" s="75">
        <f>VLOOKUP(P506,'CODIGOS RENTISTICOS'!$A$2:E1546,2,FALSE)</f>
        <v>825000000</v>
      </c>
      <c r="O506" s="75">
        <f>VLOOKUP(P506,'CODIGOS RENTISTICOS'!$A$2:F3713,3,FALSE)</f>
        <v>150109</v>
      </c>
      <c r="P506" s="61">
        <v>5041</v>
      </c>
      <c r="Q506" s="53">
        <v>5000</v>
      </c>
      <c r="R506" s="61"/>
      <c r="S506" s="14"/>
    </row>
    <row r="507" spans="1:19" x14ac:dyDescent="0.2">
      <c r="A507" s="12">
        <v>50000249</v>
      </c>
      <c r="B507" s="12">
        <v>3012054</v>
      </c>
      <c r="C507" s="12" t="s">
        <v>285</v>
      </c>
      <c r="D507" s="12">
        <v>8605280015</v>
      </c>
      <c r="E507" s="56">
        <v>37481</v>
      </c>
      <c r="F507" s="12">
        <v>3691510</v>
      </c>
      <c r="G507" s="12">
        <v>0</v>
      </c>
      <c r="H507" s="12">
        <v>0</v>
      </c>
      <c r="J507" s="53">
        <v>28000</v>
      </c>
      <c r="K507" s="53">
        <v>0</v>
      </c>
      <c r="L507" s="53">
        <v>0</v>
      </c>
      <c r="M507" s="53">
        <v>28000</v>
      </c>
      <c r="N507" s="75">
        <f>VLOOKUP(P507,'CODIGOS RENTISTICOS'!$A$2:E1547,2,FALSE)</f>
        <v>825000000</v>
      </c>
      <c r="O507" s="75">
        <f>VLOOKUP(P507,'CODIGOS RENTISTICOS'!$A$2:F3714,3,FALSE)</f>
        <v>150109</v>
      </c>
      <c r="P507" s="61">
        <v>121245</v>
      </c>
      <c r="Q507" s="53">
        <v>28000</v>
      </c>
      <c r="R507" s="61"/>
      <c r="S507" s="14"/>
    </row>
    <row r="508" spans="1:19" x14ac:dyDescent="0.2">
      <c r="A508" s="12">
        <v>50000249</v>
      </c>
      <c r="B508" s="12">
        <v>3013960</v>
      </c>
      <c r="C508" s="12" t="s">
        <v>285</v>
      </c>
      <c r="D508" s="12">
        <v>10227207</v>
      </c>
      <c r="E508" s="56">
        <v>37481</v>
      </c>
      <c r="F508" s="12">
        <v>3130626</v>
      </c>
      <c r="G508" s="12">
        <v>0</v>
      </c>
      <c r="H508" s="12">
        <v>0</v>
      </c>
      <c r="J508" s="53">
        <v>618000</v>
      </c>
      <c r="K508" s="53">
        <v>0</v>
      </c>
      <c r="L508" s="53">
        <v>0</v>
      </c>
      <c r="M508" s="53">
        <v>618000</v>
      </c>
      <c r="N508" s="75">
        <f>VLOOKUP(P508,'CODIGOS RENTISTICOS'!$A$2:E1548,2,FALSE)</f>
        <v>825000000</v>
      </c>
      <c r="O508" s="75">
        <f>VLOOKUP(P508,'CODIGOS RENTISTICOS'!$A$2:F3715,3,FALSE)</f>
        <v>150109</v>
      </c>
      <c r="P508" s="61">
        <v>121245</v>
      </c>
      <c r="Q508" s="53">
        <v>618000</v>
      </c>
      <c r="R508" s="61"/>
      <c r="S508" s="14"/>
    </row>
    <row r="509" spans="1:19" x14ac:dyDescent="0.2">
      <c r="A509" s="12">
        <v>50000249</v>
      </c>
      <c r="B509" s="12">
        <v>3235772</v>
      </c>
      <c r="C509" s="12" t="s">
        <v>285</v>
      </c>
      <c r="D509" s="12">
        <v>19428701</v>
      </c>
      <c r="E509" s="56">
        <v>37481</v>
      </c>
      <c r="F509" s="12">
        <v>2956399</v>
      </c>
      <c r="G509" s="12">
        <v>0</v>
      </c>
      <c r="H509" s="12">
        <v>0</v>
      </c>
      <c r="J509" s="53">
        <v>70000</v>
      </c>
      <c r="K509" s="53">
        <v>0</v>
      </c>
      <c r="L509" s="53">
        <v>0</v>
      </c>
      <c r="M509" s="53">
        <v>70000</v>
      </c>
      <c r="N509" s="75">
        <f>VLOOKUP(P509,'CODIGOS RENTISTICOS'!$A$2:E1549,2,FALSE)</f>
        <v>825000000</v>
      </c>
      <c r="O509" s="75">
        <f>VLOOKUP(P509,'CODIGOS RENTISTICOS'!$A$2:F3716,3,FALSE)</f>
        <v>150109</v>
      </c>
      <c r="P509" s="61">
        <v>121245</v>
      </c>
      <c r="Q509" s="53">
        <v>70000</v>
      </c>
      <c r="R509" s="61"/>
      <c r="S509" s="14"/>
    </row>
    <row r="510" spans="1:19" x14ac:dyDescent="0.2">
      <c r="A510" s="12">
        <v>50000249</v>
      </c>
      <c r="B510" s="12">
        <v>3351327</v>
      </c>
      <c r="C510" s="12" t="s">
        <v>285</v>
      </c>
      <c r="D510" s="12">
        <v>8000028845</v>
      </c>
      <c r="E510" s="56">
        <v>37481</v>
      </c>
      <c r="F510" s="12">
        <v>3380577</v>
      </c>
      <c r="G510" s="12">
        <v>0</v>
      </c>
      <c r="H510" s="12">
        <v>0</v>
      </c>
      <c r="J510" s="53">
        <v>74000</v>
      </c>
      <c r="K510" s="53">
        <v>0</v>
      </c>
      <c r="L510" s="53">
        <v>0</v>
      </c>
      <c r="M510" s="53">
        <v>74000</v>
      </c>
      <c r="N510" s="75">
        <f>VLOOKUP(P510,'CODIGOS RENTISTICOS'!$A$2:E1550,2,FALSE)</f>
        <v>825000000</v>
      </c>
      <c r="O510" s="75">
        <f>VLOOKUP(P510,'CODIGOS RENTISTICOS'!$A$2:F3717,3,FALSE)</f>
        <v>150109</v>
      </c>
      <c r="P510" s="61">
        <v>121245</v>
      </c>
      <c r="Q510" s="53">
        <v>74000</v>
      </c>
      <c r="R510" s="61"/>
      <c r="S510" s="14"/>
    </row>
    <row r="511" spans="1:19" x14ac:dyDescent="0.2">
      <c r="A511" s="12">
        <v>50000249</v>
      </c>
      <c r="B511" s="12">
        <v>3351900</v>
      </c>
      <c r="C511" s="12" t="s">
        <v>285</v>
      </c>
      <c r="D511" s="12">
        <v>19086799</v>
      </c>
      <c r="E511" s="56">
        <v>37481</v>
      </c>
      <c r="F511" s="12">
        <v>2143668</v>
      </c>
      <c r="G511" s="12">
        <v>0</v>
      </c>
      <c r="H511" s="12">
        <v>0</v>
      </c>
      <c r="J511" s="53">
        <v>309000</v>
      </c>
      <c r="K511" s="53">
        <v>0</v>
      </c>
      <c r="L511" s="53">
        <v>0</v>
      </c>
      <c r="M511" s="53">
        <v>309000</v>
      </c>
      <c r="N511" s="75">
        <f>VLOOKUP(P511,'CODIGOS RENTISTICOS'!$A$2:E1551,2,FALSE)</f>
        <v>825000000</v>
      </c>
      <c r="O511" s="75">
        <f>VLOOKUP(P511,'CODIGOS RENTISTICOS'!$A$2:F3718,3,FALSE)</f>
        <v>150109</v>
      </c>
      <c r="P511" s="61">
        <v>121245</v>
      </c>
      <c r="Q511" s="53">
        <v>309000</v>
      </c>
      <c r="R511" s="61"/>
      <c r="S511" s="14"/>
    </row>
    <row r="512" spans="1:19" x14ac:dyDescent="0.2">
      <c r="A512" s="12">
        <v>50000249</v>
      </c>
      <c r="B512" s="12">
        <v>1208496</v>
      </c>
      <c r="C512" s="12" t="s">
        <v>285</v>
      </c>
      <c r="D512" s="12">
        <v>8300620512</v>
      </c>
      <c r="E512" s="56">
        <v>37481</v>
      </c>
      <c r="F512" s="12">
        <v>2487532</v>
      </c>
      <c r="G512" s="12">
        <v>0</v>
      </c>
      <c r="H512" s="12">
        <v>0</v>
      </c>
      <c r="J512" s="53">
        <v>5000</v>
      </c>
      <c r="K512" s="53">
        <v>0</v>
      </c>
      <c r="L512" s="53">
        <v>0</v>
      </c>
      <c r="M512" s="53">
        <v>5000</v>
      </c>
      <c r="N512" s="75">
        <f>VLOOKUP(P512,'CODIGOS RENTISTICOS'!$A$2:E1552,2,FALSE)</f>
        <v>825000000</v>
      </c>
      <c r="O512" s="75">
        <f>VLOOKUP(P512,'CODIGOS RENTISTICOS'!$A$2:F3719,3,FALSE)</f>
        <v>150109</v>
      </c>
      <c r="P512" s="61">
        <v>121245</v>
      </c>
      <c r="Q512" s="53">
        <v>5000</v>
      </c>
      <c r="R512" s="61"/>
      <c r="S512" s="14"/>
    </row>
    <row r="513" spans="1:19" x14ac:dyDescent="0.2">
      <c r="A513" s="12">
        <v>50000249</v>
      </c>
      <c r="B513" s="12">
        <v>1375768</v>
      </c>
      <c r="C513" s="12" t="s">
        <v>33</v>
      </c>
      <c r="D513" s="12">
        <v>16611027</v>
      </c>
      <c r="E513" s="56">
        <v>37481</v>
      </c>
      <c r="F513" s="12">
        <v>2602100</v>
      </c>
      <c r="G513" s="12">
        <v>0</v>
      </c>
      <c r="H513" s="12">
        <v>0</v>
      </c>
      <c r="J513" s="53">
        <v>5000</v>
      </c>
      <c r="K513" s="53">
        <v>0</v>
      </c>
      <c r="L513" s="53">
        <v>0</v>
      </c>
      <c r="M513" s="53">
        <v>5000</v>
      </c>
      <c r="N513" s="75">
        <f>VLOOKUP(P513,'CODIGOS RENTISTICOS'!$A$2:E1553,2,FALSE)</f>
        <v>825000000</v>
      </c>
      <c r="O513" s="75">
        <f>VLOOKUP(P513,'CODIGOS RENTISTICOS'!$A$2:F3720,3,FALSE)</f>
        <v>150109</v>
      </c>
      <c r="P513" s="61">
        <v>121245</v>
      </c>
      <c r="Q513" s="53">
        <v>5000</v>
      </c>
      <c r="R513" s="61"/>
      <c r="S513" s="14"/>
    </row>
    <row r="514" spans="1:19" x14ac:dyDescent="0.2">
      <c r="A514" s="12">
        <v>50000249</v>
      </c>
      <c r="B514" s="12">
        <v>1375769</v>
      </c>
      <c r="C514" s="12" t="s">
        <v>33</v>
      </c>
      <c r="D514" s="12">
        <v>8455585</v>
      </c>
      <c r="E514" s="56">
        <v>37481</v>
      </c>
      <c r="F514" s="12">
        <v>2602100</v>
      </c>
      <c r="G514" s="12">
        <v>0</v>
      </c>
      <c r="H514" s="12">
        <v>0</v>
      </c>
      <c r="J514" s="53">
        <v>5000</v>
      </c>
      <c r="K514" s="53">
        <v>0</v>
      </c>
      <c r="L514" s="53">
        <v>0</v>
      </c>
      <c r="M514" s="53">
        <v>5000</v>
      </c>
      <c r="N514" s="75">
        <f>VLOOKUP(P514,'CODIGOS RENTISTICOS'!$A$2:E1554,2,FALSE)</f>
        <v>825000000</v>
      </c>
      <c r="O514" s="75">
        <f>VLOOKUP(P514,'CODIGOS RENTISTICOS'!$A$2:F3721,3,FALSE)</f>
        <v>150109</v>
      </c>
      <c r="P514" s="61">
        <v>121245</v>
      </c>
      <c r="Q514" s="53">
        <v>5000</v>
      </c>
      <c r="R514" s="61"/>
      <c r="S514" s="14"/>
    </row>
    <row r="515" spans="1:19" x14ac:dyDescent="0.2">
      <c r="A515" s="12">
        <v>50000249</v>
      </c>
      <c r="B515" s="12">
        <v>1375770</v>
      </c>
      <c r="C515" s="12" t="s">
        <v>33</v>
      </c>
      <c r="D515" s="12">
        <v>3581725</v>
      </c>
      <c r="E515" s="56">
        <v>37481</v>
      </c>
      <c r="F515" s="12">
        <v>2602100</v>
      </c>
      <c r="G515" s="12">
        <v>0</v>
      </c>
      <c r="H515" s="12">
        <v>0</v>
      </c>
      <c r="J515" s="53">
        <v>5000</v>
      </c>
      <c r="K515" s="53">
        <v>0</v>
      </c>
      <c r="L515" s="53">
        <v>0</v>
      </c>
      <c r="M515" s="53">
        <v>5000</v>
      </c>
      <c r="N515" s="75">
        <f>VLOOKUP(P515,'CODIGOS RENTISTICOS'!$A$2:E1555,2,FALSE)</f>
        <v>825000000</v>
      </c>
      <c r="O515" s="75">
        <f>VLOOKUP(P515,'CODIGOS RENTISTICOS'!$A$2:F3722,3,FALSE)</f>
        <v>150109</v>
      </c>
      <c r="P515" s="61">
        <v>121245</v>
      </c>
      <c r="Q515" s="53">
        <v>5000</v>
      </c>
      <c r="R515" s="61"/>
      <c r="S515" s="14"/>
    </row>
    <row r="516" spans="1:19" x14ac:dyDescent="0.2">
      <c r="A516" s="12">
        <v>50000249</v>
      </c>
      <c r="B516" s="12">
        <v>1375771</v>
      </c>
      <c r="C516" s="12" t="s">
        <v>33</v>
      </c>
      <c r="D516" s="12">
        <v>70050379</v>
      </c>
      <c r="E516" s="56">
        <v>37481</v>
      </c>
      <c r="F516" s="12">
        <v>2602100</v>
      </c>
      <c r="G516" s="12">
        <v>0</v>
      </c>
      <c r="H516" s="12">
        <v>0</v>
      </c>
      <c r="J516" s="53">
        <v>5000</v>
      </c>
      <c r="K516" s="53">
        <v>0</v>
      </c>
      <c r="L516" s="53">
        <v>0</v>
      </c>
      <c r="M516" s="53">
        <v>5000</v>
      </c>
      <c r="N516" s="75">
        <f>VLOOKUP(P516,'CODIGOS RENTISTICOS'!$A$2:E1556,2,FALSE)</f>
        <v>825000000</v>
      </c>
      <c r="O516" s="75">
        <f>VLOOKUP(P516,'CODIGOS RENTISTICOS'!$A$2:F3723,3,FALSE)</f>
        <v>150109</v>
      </c>
      <c r="P516" s="61">
        <v>121245</v>
      </c>
      <c r="Q516" s="53">
        <v>5000</v>
      </c>
      <c r="R516" s="61"/>
      <c r="S516" s="14"/>
    </row>
    <row r="517" spans="1:19" x14ac:dyDescent="0.2">
      <c r="A517" s="12">
        <v>50000249</v>
      </c>
      <c r="B517" s="12">
        <v>1375772</v>
      </c>
      <c r="C517" s="12" t="s">
        <v>33</v>
      </c>
      <c r="D517" s="12">
        <v>8470251</v>
      </c>
      <c r="E517" s="56">
        <v>37481</v>
      </c>
      <c r="F517" s="12">
        <v>2602100</v>
      </c>
      <c r="G517" s="12">
        <v>0</v>
      </c>
      <c r="H517" s="12">
        <v>0</v>
      </c>
      <c r="J517" s="53">
        <v>5000</v>
      </c>
      <c r="K517" s="53">
        <v>0</v>
      </c>
      <c r="L517" s="53">
        <v>0</v>
      </c>
      <c r="M517" s="53">
        <v>5000</v>
      </c>
      <c r="N517" s="75">
        <f>VLOOKUP(P517,'CODIGOS RENTISTICOS'!$A$2:E1557,2,FALSE)</f>
        <v>825000000</v>
      </c>
      <c r="O517" s="75">
        <f>VLOOKUP(P517,'CODIGOS RENTISTICOS'!$A$2:F3724,3,FALSE)</f>
        <v>150109</v>
      </c>
      <c r="P517" s="61">
        <v>121245</v>
      </c>
      <c r="Q517" s="53">
        <v>5000</v>
      </c>
      <c r="R517" s="61"/>
      <c r="S517" s="14"/>
    </row>
    <row r="518" spans="1:19" x14ac:dyDescent="0.2">
      <c r="A518" s="12">
        <v>50000249</v>
      </c>
      <c r="B518" s="12">
        <v>1375773</v>
      </c>
      <c r="C518" s="12" t="s">
        <v>33</v>
      </c>
      <c r="D518" s="12">
        <v>3655964</v>
      </c>
      <c r="E518" s="56">
        <v>37481</v>
      </c>
      <c r="F518" s="12">
        <v>2602100</v>
      </c>
      <c r="G518" s="12">
        <v>0</v>
      </c>
      <c r="H518" s="12">
        <v>0</v>
      </c>
      <c r="J518" s="53">
        <v>5000</v>
      </c>
      <c r="K518" s="53">
        <v>0</v>
      </c>
      <c r="L518" s="53">
        <v>0</v>
      </c>
      <c r="M518" s="53">
        <v>5000</v>
      </c>
      <c r="N518" s="75">
        <f>VLOOKUP(P518,'CODIGOS RENTISTICOS'!$A$2:E1558,2,FALSE)</f>
        <v>825000000</v>
      </c>
      <c r="O518" s="75">
        <f>VLOOKUP(P518,'CODIGOS RENTISTICOS'!$A$2:F3725,3,FALSE)</f>
        <v>150109</v>
      </c>
      <c r="P518" s="61">
        <v>121245</v>
      </c>
      <c r="Q518" s="53">
        <v>5000</v>
      </c>
      <c r="R518" s="61"/>
      <c r="S518" s="14"/>
    </row>
    <row r="519" spans="1:19" x14ac:dyDescent="0.2">
      <c r="A519" s="12">
        <v>50000249</v>
      </c>
      <c r="B519" s="12">
        <v>1375777</v>
      </c>
      <c r="C519" s="12" t="s">
        <v>33</v>
      </c>
      <c r="D519" s="12">
        <v>8909384134</v>
      </c>
      <c r="E519" s="56">
        <v>37481</v>
      </c>
      <c r="F519" s="12">
        <v>2665236</v>
      </c>
      <c r="G519" s="12">
        <v>0</v>
      </c>
      <c r="H519" s="12">
        <v>0</v>
      </c>
      <c r="J519" s="53">
        <v>7000</v>
      </c>
      <c r="K519" s="53">
        <v>0</v>
      </c>
      <c r="L519" s="53">
        <v>0</v>
      </c>
      <c r="M519" s="53">
        <v>7000</v>
      </c>
      <c r="N519" s="75">
        <f>VLOOKUP(P519,'CODIGOS RENTISTICOS'!$A$2:E1559,2,FALSE)</f>
        <v>825000000</v>
      </c>
      <c r="O519" s="75">
        <f>VLOOKUP(P519,'CODIGOS RENTISTICOS'!$A$2:F3726,3,FALSE)</f>
        <v>150109</v>
      </c>
      <c r="P519" s="61">
        <v>121245</v>
      </c>
      <c r="Q519" s="53">
        <v>7000</v>
      </c>
      <c r="R519" s="61"/>
      <c r="S519" s="14"/>
    </row>
    <row r="520" spans="1:19" x14ac:dyDescent="0.2">
      <c r="A520" s="12">
        <v>50000249</v>
      </c>
      <c r="B520" s="12">
        <v>1375778</v>
      </c>
      <c r="C520" s="12" t="s">
        <v>33</v>
      </c>
      <c r="D520" s="12">
        <v>19412028</v>
      </c>
      <c r="E520" s="56">
        <v>37481</v>
      </c>
      <c r="F520" s="12">
        <v>2602100</v>
      </c>
      <c r="G520" s="12">
        <v>0</v>
      </c>
      <c r="H520" s="12">
        <v>0</v>
      </c>
      <c r="J520" s="53">
        <v>5000</v>
      </c>
      <c r="K520" s="53">
        <v>0</v>
      </c>
      <c r="L520" s="53">
        <v>0</v>
      </c>
      <c r="M520" s="53">
        <v>5000</v>
      </c>
      <c r="N520" s="75">
        <f>VLOOKUP(P520,'CODIGOS RENTISTICOS'!$A$2:E1560,2,FALSE)</f>
        <v>825000000</v>
      </c>
      <c r="O520" s="75">
        <f>VLOOKUP(P520,'CODIGOS RENTISTICOS'!$A$2:F3727,3,FALSE)</f>
        <v>150109</v>
      </c>
      <c r="P520" s="61">
        <v>121245</v>
      </c>
      <c r="Q520" s="53">
        <v>5000</v>
      </c>
      <c r="R520" s="61"/>
      <c r="S520" s="14"/>
    </row>
    <row r="521" spans="1:19" x14ac:dyDescent="0.2">
      <c r="A521" s="12">
        <v>50000249</v>
      </c>
      <c r="B521" s="12">
        <v>892519</v>
      </c>
      <c r="C521" s="12" t="s">
        <v>33</v>
      </c>
      <c r="D521" s="12">
        <v>8000051479</v>
      </c>
      <c r="E521" s="56">
        <v>37481</v>
      </c>
      <c r="F521" s="12">
        <v>2357070</v>
      </c>
      <c r="G521" s="12">
        <v>0</v>
      </c>
      <c r="H521" s="12">
        <v>0</v>
      </c>
      <c r="J521" s="53">
        <v>49000</v>
      </c>
      <c r="K521" s="53">
        <v>0</v>
      </c>
      <c r="L521" s="53">
        <v>0</v>
      </c>
      <c r="M521" s="53">
        <v>49000</v>
      </c>
      <c r="N521" s="75">
        <f>VLOOKUP(P521,'CODIGOS RENTISTICOS'!$A$2:E1561,2,FALSE)</f>
        <v>825000000</v>
      </c>
      <c r="O521" s="75">
        <f>VLOOKUP(P521,'CODIGOS RENTISTICOS'!$A$2:F3728,3,FALSE)</f>
        <v>150109</v>
      </c>
      <c r="P521" s="61">
        <v>121245</v>
      </c>
      <c r="Q521" s="53">
        <v>49000</v>
      </c>
      <c r="R521" s="61"/>
      <c r="S521" s="14"/>
    </row>
    <row r="522" spans="1:19" x14ac:dyDescent="0.2">
      <c r="A522" s="12">
        <v>50000249</v>
      </c>
      <c r="B522" s="12">
        <v>688545</v>
      </c>
      <c r="C522" s="12" t="s">
        <v>34</v>
      </c>
      <c r="D522" s="12">
        <v>73125108</v>
      </c>
      <c r="E522" s="56">
        <v>37481</v>
      </c>
      <c r="F522" s="12">
        <v>6690468</v>
      </c>
      <c r="G522" s="12">
        <v>0</v>
      </c>
      <c r="H522" s="12">
        <v>0</v>
      </c>
      <c r="J522" s="53">
        <v>7000</v>
      </c>
      <c r="K522" s="53">
        <v>0</v>
      </c>
      <c r="L522" s="53">
        <v>0</v>
      </c>
      <c r="M522" s="53">
        <v>7000</v>
      </c>
      <c r="N522" s="75">
        <f>VLOOKUP(P522,'CODIGOS RENTISTICOS'!$A$2:E1562,2,FALSE)</f>
        <v>825000000</v>
      </c>
      <c r="O522" s="75">
        <f>VLOOKUP(P522,'CODIGOS RENTISTICOS'!$A$2:F3729,3,FALSE)</f>
        <v>150109</v>
      </c>
      <c r="P522" s="61">
        <v>5041</v>
      </c>
      <c r="Q522" s="53">
        <v>7000</v>
      </c>
      <c r="R522" s="61"/>
      <c r="S522" s="14"/>
    </row>
    <row r="523" spans="1:19" x14ac:dyDescent="0.2">
      <c r="A523" s="12">
        <v>50000249</v>
      </c>
      <c r="B523" s="12">
        <v>688551</v>
      </c>
      <c r="C523" s="12" t="s">
        <v>34</v>
      </c>
      <c r="D523" s="12">
        <v>19217875</v>
      </c>
      <c r="E523" s="56">
        <v>37481</v>
      </c>
      <c r="F523" s="12">
        <v>6617901</v>
      </c>
      <c r="G523" s="12">
        <v>0</v>
      </c>
      <c r="H523" s="12">
        <v>0</v>
      </c>
      <c r="J523" s="53">
        <v>7000</v>
      </c>
      <c r="K523" s="53">
        <v>0</v>
      </c>
      <c r="L523" s="53">
        <v>0</v>
      </c>
      <c r="M523" s="53">
        <v>7000</v>
      </c>
      <c r="N523" s="75">
        <f>VLOOKUP(P523,'CODIGOS RENTISTICOS'!$A$2:E1563,2,FALSE)</f>
        <v>825000000</v>
      </c>
      <c r="O523" s="75">
        <f>VLOOKUP(P523,'CODIGOS RENTISTICOS'!$A$2:F3730,3,FALSE)</f>
        <v>150109</v>
      </c>
      <c r="P523" s="61">
        <v>5041</v>
      </c>
      <c r="Q523" s="53">
        <v>7000</v>
      </c>
      <c r="R523" s="61"/>
      <c r="S523" s="14"/>
    </row>
    <row r="524" spans="1:19" x14ac:dyDescent="0.2">
      <c r="A524" s="12">
        <v>50000249</v>
      </c>
      <c r="B524" s="12">
        <v>987007</v>
      </c>
      <c r="C524" s="12" t="s">
        <v>288</v>
      </c>
      <c r="D524" s="12">
        <v>7173226</v>
      </c>
      <c r="E524" s="56">
        <v>37481</v>
      </c>
      <c r="F524" s="12">
        <v>7428936</v>
      </c>
      <c r="G524" s="12">
        <v>0</v>
      </c>
      <c r="H524" s="12">
        <v>0</v>
      </c>
      <c r="J524" s="53">
        <v>51500</v>
      </c>
      <c r="K524" s="53">
        <v>0</v>
      </c>
      <c r="L524" s="53">
        <v>0</v>
      </c>
      <c r="M524" s="53">
        <v>51500</v>
      </c>
      <c r="N524" s="75">
        <f>VLOOKUP(P524,'CODIGOS RENTISTICOS'!$A$2:E1564,2,FALSE)</f>
        <v>96300000</v>
      </c>
      <c r="O524" s="75">
        <f>VLOOKUP(P524,'CODIGOS RENTISTICOS'!$A$2:F3731,3,FALSE)</f>
        <v>360101</v>
      </c>
      <c r="P524" s="61">
        <v>121270</v>
      </c>
      <c r="Q524" s="53">
        <v>51500</v>
      </c>
      <c r="R524" s="61"/>
      <c r="S524" s="14"/>
    </row>
    <row r="525" spans="1:19" x14ac:dyDescent="0.2">
      <c r="A525" s="12">
        <v>50000249</v>
      </c>
      <c r="B525" s="12">
        <v>987081</v>
      </c>
      <c r="C525" s="12" t="s">
        <v>288</v>
      </c>
      <c r="D525" s="12">
        <v>9399978</v>
      </c>
      <c r="E525" s="56">
        <v>37481</v>
      </c>
      <c r="F525" s="12">
        <v>7428436</v>
      </c>
      <c r="G525" s="12">
        <v>0</v>
      </c>
      <c r="H525" s="12">
        <v>0</v>
      </c>
      <c r="J525" s="53">
        <v>51500</v>
      </c>
      <c r="K525" s="53">
        <v>0</v>
      </c>
      <c r="L525" s="53">
        <v>0</v>
      </c>
      <c r="M525" s="53">
        <v>51500</v>
      </c>
      <c r="N525" s="75">
        <f>VLOOKUP(P525,'CODIGOS RENTISTICOS'!$A$2:E1565,2,FALSE)</f>
        <v>96300000</v>
      </c>
      <c r="O525" s="75">
        <f>VLOOKUP(P525,'CODIGOS RENTISTICOS'!$A$2:F3732,3,FALSE)</f>
        <v>360101</v>
      </c>
      <c r="P525" s="61">
        <v>121270</v>
      </c>
      <c r="Q525" s="53">
        <v>51500</v>
      </c>
      <c r="R525" s="61"/>
      <c r="S525" s="14"/>
    </row>
    <row r="526" spans="1:19" x14ac:dyDescent="0.2">
      <c r="A526" s="12">
        <v>50000249</v>
      </c>
      <c r="B526" s="12">
        <v>987082</v>
      </c>
      <c r="C526" s="12" t="s">
        <v>288</v>
      </c>
      <c r="D526" s="12">
        <v>8200003941</v>
      </c>
      <c r="E526" s="56">
        <v>37481</v>
      </c>
      <c r="F526" s="12">
        <v>7422185</v>
      </c>
      <c r="G526" s="12">
        <v>0</v>
      </c>
      <c r="H526" s="12">
        <v>1</v>
      </c>
      <c r="J526" s="53">
        <v>0</v>
      </c>
      <c r="K526" s="53">
        <v>15332580.449999999</v>
      </c>
      <c r="L526" s="53">
        <v>0</v>
      </c>
      <c r="M526" s="53">
        <v>15332580.449999999</v>
      </c>
      <c r="N526" s="75">
        <f>VLOOKUP(P526,'CODIGOS RENTISTICOS'!$A$2:E1566,2,FALSE)</f>
        <v>96200000</v>
      </c>
      <c r="O526" s="75">
        <f>VLOOKUP(P526,'CODIGOS RENTISTICOS'!$A$2:F3733,3,FALSE)</f>
        <v>350101</v>
      </c>
      <c r="P526" s="61">
        <v>121203</v>
      </c>
      <c r="Q526" s="53">
        <v>15332580.449999999</v>
      </c>
      <c r="R526" s="61"/>
      <c r="S526" s="14"/>
    </row>
    <row r="527" spans="1:19" x14ac:dyDescent="0.2">
      <c r="A527" s="12">
        <v>50000249</v>
      </c>
      <c r="B527" s="12">
        <v>987213</v>
      </c>
      <c r="C527" s="12" t="s">
        <v>288</v>
      </c>
      <c r="D527" s="12">
        <v>8001876423</v>
      </c>
      <c r="E527" s="56">
        <v>37481</v>
      </c>
      <c r="F527" s="12">
        <v>7404090</v>
      </c>
      <c r="G527" s="12">
        <v>0</v>
      </c>
      <c r="H527" s="12">
        <v>1</v>
      </c>
      <c r="J527" s="53">
        <v>0</v>
      </c>
      <c r="K527" s="53">
        <v>205714</v>
      </c>
      <c r="L527" s="53">
        <v>0</v>
      </c>
      <c r="M527" s="53">
        <v>205714</v>
      </c>
      <c r="N527" s="75">
        <f>VLOOKUP(P527,'CODIGOS RENTISTICOS'!$A$2:E1567,2,FALSE)</f>
        <v>13700000</v>
      </c>
      <c r="O527" s="75">
        <f>VLOOKUP(P527,'CODIGOS RENTISTICOS'!$A$2:F3734,3,FALSE)</f>
        <v>290101</v>
      </c>
      <c r="P527" s="61">
        <v>121250</v>
      </c>
      <c r="Q527" s="53">
        <v>205714</v>
      </c>
      <c r="R527" s="61"/>
      <c r="S527" s="14"/>
    </row>
    <row r="528" spans="1:19" x14ac:dyDescent="0.2">
      <c r="A528" s="12">
        <v>50000249</v>
      </c>
      <c r="B528" s="12">
        <v>826728</v>
      </c>
      <c r="C528" s="12" t="s">
        <v>289</v>
      </c>
      <c r="D528" s="12">
        <v>9534153</v>
      </c>
      <c r="E528" s="56">
        <v>37481</v>
      </c>
      <c r="F528" s="12">
        <v>121212</v>
      </c>
      <c r="G528" s="12">
        <v>0</v>
      </c>
      <c r="H528" s="12">
        <v>0</v>
      </c>
      <c r="J528" s="53">
        <v>5000</v>
      </c>
      <c r="K528" s="53">
        <v>0</v>
      </c>
      <c r="L528" s="53">
        <v>0</v>
      </c>
      <c r="M528" s="53">
        <v>5000</v>
      </c>
      <c r="N528" s="75">
        <f>VLOOKUP(P528,'CODIGOS RENTISTICOS'!$A$2:E1568,2,FALSE)</f>
        <v>825000000</v>
      </c>
      <c r="O528" s="75">
        <f>VLOOKUP(P528,'CODIGOS RENTISTICOS'!$A$2:F3735,3,FALSE)</f>
        <v>150109</v>
      </c>
      <c r="P528" s="61">
        <v>121245</v>
      </c>
      <c r="Q528" s="53">
        <v>5000</v>
      </c>
      <c r="R528" s="61"/>
      <c r="S528" s="14"/>
    </row>
    <row r="529" spans="1:19" x14ac:dyDescent="0.2">
      <c r="A529" s="12">
        <v>50000249</v>
      </c>
      <c r="B529" s="12">
        <v>1161432</v>
      </c>
      <c r="C529" s="12" t="s">
        <v>299</v>
      </c>
      <c r="D529" s="12">
        <v>39560704</v>
      </c>
      <c r="E529" s="56">
        <v>37481</v>
      </c>
      <c r="F529" s="12">
        <v>2401083</v>
      </c>
      <c r="G529" s="12">
        <v>0</v>
      </c>
      <c r="H529" s="12">
        <v>0</v>
      </c>
      <c r="J529" s="53">
        <v>7000</v>
      </c>
      <c r="K529" s="53">
        <v>0</v>
      </c>
      <c r="L529" s="53">
        <v>0</v>
      </c>
      <c r="M529" s="53">
        <v>7000</v>
      </c>
      <c r="N529" s="75">
        <f>VLOOKUP(P529,'CODIGOS RENTISTICOS'!$A$2:E1569,2,FALSE)</f>
        <v>825000000</v>
      </c>
      <c r="O529" s="75">
        <f>VLOOKUP(P529,'CODIGOS RENTISTICOS'!$A$2:F3736,3,FALSE)</f>
        <v>150109</v>
      </c>
      <c r="P529" s="61">
        <v>121245</v>
      </c>
      <c r="Q529" s="53">
        <v>7000</v>
      </c>
      <c r="R529" s="61"/>
      <c r="S529" s="14"/>
    </row>
    <row r="530" spans="1:19" x14ac:dyDescent="0.2">
      <c r="A530" s="12">
        <v>50000249</v>
      </c>
      <c r="B530" s="12">
        <v>3975618</v>
      </c>
      <c r="C530" s="12" t="s">
        <v>123</v>
      </c>
      <c r="D530" s="12">
        <v>8001431573</v>
      </c>
      <c r="E530" s="56">
        <v>37481</v>
      </c>
      <c r="F530" s="12">
        <v>4214664</v>
      </c>
      <c r="G530" s="12">
        <v>0</v>
      </c>
      <c r="H530" s="12">
        <v>2</v>
      </c>
      <c r="J530" s="53">
        <v>0</v>
      </c>
      <c r="K530" s="53">
        <v>0</v>
      </c>
      <c r="L530" s="53">
        <v>1396012.42</v>
      </c>
      <c r="M530" s="53">
        <v>1396012.42</v>
      </c>
      <c r="N530" s="75">
        <f>VLOOKUP(P530,'CODIGOS RENTISTICOS'!$A$2:E1570,2,FALSE)</f>
        <v>96200000</v>
      </c>
      <c r="O530" s="75">
        <f>VLOOKUP(P530,'CODIGOS RENTISTICOS'!$A$2:F3737,3,FALSE)</f>
        <v>350101</v>
      </c>
      <c r="P530" s="61">
        <v>270206</v>
      </c>
      <c r="Q530" s="53">
        <v>1396012.42</v>
      </c>
      <c r="R530" s="61"/>
      <c r="S530" s="14"/>
    </row>
    <row r="531" spans="1:19" x14ac:dyDescent="0.2">
      <c r="A531" s="12">
        <v>50000249</v>
      </c>
      <c r="B531" s="12">
        <v>3975912</v>
      </c>
      <c r="C531" s="12" t="s">
        <v>123</v>
      </c>
      <c r="D531" s="12">
        <v>85468212</v>
      </c>
      <c r="E531" s="56">
        <v>37481</v>
      </c>
      <c r="F531" s="12">
        <v>4349482</v>
      </c>
      <c r="G531" s="12">
        <v>0</v>
      </c>
      <c r="H531" s="12">
        <v>0</v>
      </c>
      <c r="J531" s="53">
        <v>7000</v>
      </c>
      <c r="K531" s="53">
        <v>0</v>
      </c>
      <c r="L531" s="53">
        <v>0</v>
      </c>
      <c r="M531" s="53">
        <v>7000</v>
      </c>
      <c r="N531" s="75">
        <f>VLOOKUP(P531,'CODIGOS RENTISTICOS'!$A$2:E1571,2,FALSE)</f>
        <v>825000000</v>
      </c>
      <c r="O531" s="75">
        <f>VLOOKUP(P531,'CODIGOS RENTISTICOS'!$A$2:F3738,3,FALSE)</f>
        <v>150109</v>
      </c>
      <c r="P531" s="61">
        <v>121245</v>
      </c>
      <c r="Q531" s="53">
        <v>7000</v>
      </c>
      <c r="R531" s="61"/>
      <c r="S531" s="14"/>
    </row>
    <row r="532" spans="1:19" x14ac:dyDescent="0.2">
      <c r="A532" s="12">
        <v>50000249</v>
      </c>
      <c r="B532" s="12">
        <v>1141102</v>
      </c>
      <c r="C532" s="12" t="s">
        <v>14</v>
      </c>
      <c r="D532" s="12">
        <v>59667571</v>
      </c>
      <c r="E532" s="56">
        <v>37481</v>
      </c>
      <c r="F532" s="12">
        <v>7272610</v>
      </c>
      <c r="G532" s="12">
        <v>0</v>
      </c>
      <c r="H532" s="12">
        <v>0</v>
      </c>
      <c r="J532" s="53">
        <v>630000</v>
      </c>
      <c r="K532" s="53">
        <v>0</v>
      </c>
      <c r="L532" s="53">
        <v>0</v>
      </c>
      <c r="M532" s="53">
        <v>630000</v>
      </c>
      <c r="N532" s="75">
        <f>VLOOKUP(P532,'CODIGOS RENTISTICOS'!$A$2:E1572,2,FALSE)</f>
        <v>11100000</v>
      </c>
      <c r="O532" s="75">
        <f>VLOOKUP(P532,'CODIGOS RENTISTICOS'!$A$2:F3739,3,FALSE)</f>
        <v>150101</v>
      </c>
      <c r="P532" s="61">
        <v>121275</v>
      </c>
      <c r="Q532" s="53">
        <v>630000</v>
      </c>
      <c r="R532" s="61"/>
      <c r="S532" s="14"/>
    </row>
    <row r="533" spans="1:19" x14ac:dyDescent="0.2">
      <c r="A533" s="12">
        <v>50000249</v>
      </c>
      <c r="B533" s="12">
        <v>4929978</v>
      </c>
      <c r="C533" s="12" t="s">
        <v>40</v>
      </c>
      <c r="D533" s="12">
        <v>8905047032</v>
      </c>
      <c r="E533" s="56">
        <v>37481</v>
      </c>
      <c r="F533" s="12">
        <v>5780104</v>
      </c>
      <c r="G533" s="12">
        <v>0</v>
      </c>
      <c r="H533" s="12">
        <v>0</v>
      </c>
      <c r="J533" s="53">
        <v>1006000</v>
      </c>
      <c r="K533" s="53">
        <v>0</v>
      </c>
      <c r="L533" s="53">
        <v>0</v>
      </c>
      <c r="M533" s="53">
        <v>1006000</v>
      </c>
      <c r="N533" s="75" t="e">
        <f>VLOOKUP(P533,'CODIGOS RENTISTICOS'!$A$2:E1573,2,FALSE)</f>
        <v>#N/A</v>
      </c>
      <c r="O533" s="75" t="e">
        <f>VLOOKUP(P533,'CODIGOS RENTISTICOS'!$A$2:F3740,3,FALSE)</f>
        <v>#N/A</v>
      </c>
      <c r="P533" s="61">
        <v>121298</v>
      </c>
      <c r="Q533" s="53">
        <v>1006000</v>
      </c>
      <c r="R533" s="61"/>
      <c r="S533" s="14"/>
    </row>
    <row r="534" spans="1:19" x14ac:dyDescent="0.2">
      <c r="A534" s="12">
        <v>50000249</v>
      </c>
      <c r="B534" s="12">
        <v>662251</v>
      </c>
      <c r="C534" s="12" t="s">
        <v>40</v>
      </c>
      <c r="D534" s="12">
        <v>88234699</v>
      </c>
      <c r="E534" s="56">
        <v>37481</v>
      </c>
      <c r="F534" s="12">
        <v>5728730</v>
      </c>
      <c r="G534" s="12">
        <v>0</v>
      </c>
      <c r="H534" s="12">
        <v>0</v>
      </c>
      <c r="J534" s="53">
        <v>7000</v>
      </c>
      <c r="K534" s="53">
        <v>0</v>
      </c>
      <c r="L534" s="53">
        <v>0</v>
      </c>
      <c r="M534" s="53">
        <v>7000</v>
      </c>
      <c r="N534" s="75">
        <f>VLOOKUP(P534,'CODIGOS RENTISTICOS'!$A$2:E1574,2,FALSE)</f>
        <v>825000000</v>
      </c>
      <c r="O534" s="75">
        <f>VLOOKUP(P534,'CODIGOS RENTISTICOS'!$A$2:F3741,3,FALSE)</f>
        <v>150109</v>
      </c>
      <c r="P534" s="61">
        <v>121245</v>
      </c>
      <c r="Q534" s="53">
        <v>7000</v>
      </c>
      <c r="R534" s="61"/>
      <c r="S534" s="14"/>
    </row>
    <row r="535" spans="1:19" x14ac:dyDescent="0.2">
      <c r="A535" s="12">
        <v>50000249</v>
      </c>
      <c r="B535" s="12">
        <v>662253</v>
      </c>
      <c r="C535" s="12" t="s">
        <v>40</v>
      </c>
      <c r="D535" s="12">
        <v>13440168</v>
      </c>
      <c r="E535" s="56">
        <v>37481</v>
      </c>
      <c r="F535" s="12">
        <v>5728730</v>
      </c>
      <c r="G535" s="12">
        <v>0</v>
      </c>
      <c r="H535" s="12">
        <v>0</v>
      </c>
      <c r="J535" s="53">
        <v>7000</v>
      </c>
      <c r="K535" s="53">
        <v>0</v>
      </c>
      <c r="L535" s="53">
        <v>0</v>
      </c>
      <c r="M535" s="53">
        <v>7000</v>
      </c>
      <c r="N535" s="75">
        <f>VLOOKUP(P535,'CODIGOS RENTISTICOS'!$A$2:E1575,2,FALSE)</f>
        <v>825000000</v>
      </c>
      <c r="O535" s="75">
        <f>VLOOKUP(P535,'CODIGOS RENTISTICOS'!$A$2:F3742,3,FALSE)</f>
        <v>150109</v>
      </c>
      <c r="P535" s="61">
        <v>121245</v>
      </c>
      <c r="Q535" s="53">
        <v>7000</v>
      </c>
      <c r="R535" s="61"/>
      <c r="S535" s="14"/>
    </row>
    <row r="536" spans="1:19" x14ac:dyDescent="0.2">
      <c r="A536" s="12">
        <v>50000249</v>
      </c>
      <c r="B536" s="12">
        <v>662254</v>
      </c>
      <c r="C536" s="12" t="s">
        <v>40</v>
      </c>
      <c r="D536" s="12">
        <v>13391209</v>
      </c>
      <c r="E536" s="56">
        <v>37481</v>
      </c>
      <c r="F536" s="12">
        <v>5728730</v>
      </c>
      <c r="G536" s="12">
        <v>0</v>
      </c>
      <c r="H536" s="12">
        <v>0</v>
      </c>
      <c r="J536" s="53">
        <v>7000</v>
      </c>
      <c r="K536" s="53">
        <v>0</v>
      </c>
      <c r="L536" s="53">
        <v>0</v>
      </c>
      <c r="M536" s="53">
        <v>7000</v>
      </c>
      <c r="N536" s="75">
        <f>VLOOKUP(P536,'CODIGOS RENTISTICOS'!$A$2:E1576,2,FALSE)</f>
        <v>825000000</v>
      </c>
      <c r="O536" s="75">
        <f>VLOOKUP(P536,'CODIGOS RENTISTICOS'!$A$2:F3743,3,FALSE)</f>
        <v>150109</v>
      </c>
      <c r="P536" s="61">
        <v>121245</v>
      </c>
      <c r="Q536" s="53">
        <v>7000</v>
      </c>
      <c r="R536" s="61"/>
      <c r="S536" s="14"/>
    </row>
    <row r="537" spans="1:19" x14ac:dyDescent="0.2">
      <c r="A537" s="12">
        <v>50000249</v>
      </c>
      <c r="B537" s="12">
        <v>662256</v>
      </c>
      <c r="C537" s="12" t="s">
        <v>40</v>
      </c>
      <c r="D537" s="12">
        <v>96165961</v>
      </c>
      <c r="E537" s="56">
        <v>37481</v>
      </c>
      <c r="F537" s="12">
        <v>5728730</v>
      </c>
      <c r="G537" s="12">
        <v>0</v>
      </c>
      <c r="H537" s="12">
        <v>0</v>
      </c>
      <c r="J537" s="53">
        <v>7000</v>
      </c>
      <c r="K537" s="53">
        <v>0</v>
      </c>
      <c r="L537" s="53">
        <v>0</v>
      </c>
      <c r="M537" s="53">
        <v>7000</v>
      </c>
      <c r="N537" s="75">
        <f>VLOOKUP(P537,'CODIGOS RENTISTICOS'!$A$2:E1577,2,FALSE)</f>
        <v>825000000</v>
      </c>
      <c r="O537" s="75">
        <f>VLOOKUP(P537,'CODIGOS RENTISTICOS'!$A$2:F3744,3,FALSE)</f>
        <v>150109</v>
      </c>
      <c r="P537" s="61">
        <v>121245</v>
      </c>
      <c r="Q537" s="53">
        <v>7000</v>
      </c>
      <c r="R537" s="61"/>
      <c r="S537" s="14"/>
    </row>
    <row r="538" spans="1:19" x14ac:dyDescent="0.2">
      <c r="A538" s="12">
        <v>50000249</v>
      </c>
      <c r="B538" s="12">
        <v>4856938</v>
      </c>
      <c r="C538" s="12" t="s">
        <v>40</v>
      </c>
      <c r="D538" s="12">
        <v>13482571</v>
      </c>
      <c r="E538" s="56">
        <v>37481</v>
      </c>
      <c r="F538" s="12">
        <v>5728730</v>
      </c>
      <c r="G538" s="12">
        <v>0</v>
      </c>
      <c r="H538" s="12">
        <v>0</v>
      </c>
      <c r="J538" s="53">
        <v>7000</v>
      </c>
      <c r="K538" s="53">
        <v>0</v>
      </c>
      <c r="L538" s="53">
        <v>0</v>
      </c>
      <c r="M538" s="53">
        <v>7000</v>
      </c>
      <c r="N538" s="75">
        <f>VLOOKUP(P538,'CODIGOS RENTISTICOS'!$A$2:E1578,2,FALSE)</f>
        <v>825000000</v>
      </c>
      <c r="O538" s="75">
        <f>VLOOKUP(P538,'CODIGOS RENTISTICOS'!$A$2:F3745,3,FALSE)</f>
        <v>150109</v>
      </c>
      <c r="P538" s="61">
        <v>121245</v>
      </c>
      <c r="Q538" s="53">
        <v>7000</v>
      </c>
      <c r="R538" s="61"/>
      <c r="S538" s="14"/>
    </row>
    <row r="539" spans="1:19" x14ac:dyDescent="0.2">
      <c r="A539" s="12">
        <v>50000249</v>
      </c>
      <c r="B539" s="12">
        <v>881729</v>
      </c>
      <c r="C539" s="12" t="s">
        <v>283</v>
      </c>
      <c r="D539" s="12">
        <v>8900015725</v>
      </c>
      <c r="E539" s="56">
        <v>37481</v>
      </c>
      <c r="F539" s="12">
        <v>7493196</v>
      </c>
      <c r="G539" s="12">
        <v>0</v>
      </c>
      <c r="H539" s="12">
        <v>0</v>
      </c>
      <c r="J539" s="53">
        <v>7000</v>
      </c>
      <c r="K539" s="53">
        <v>0</v>
      </c>
      <c r="L539" s="53">
        <v>0</v>
      </c>
      <c r="M539" s="53">
        <v>7000</v>
      </c>
      <c r="N539" s="75">
        <f>VLOOKUP(P539,'CODIGOS RENTISTICOS'!$A$2:E1579,2,FALSE)</f>
        <v>825000000</v>
      </c>
      <c r="O539" s="75">
        <f>VLOOKUP(P539,'CODIGOS RENTISTICOS'!$A$2:F3746,3,FALSE)</f>
        <v>150109</v>
      </c>
      <c r="P539" s="61">
        <v>121245</v>
      </c>
      <c r="Q539" s="53">
        <v>7000</v>
      </c>
      <c r="R539" s="61"/>
      <c r="S539" s="14"/>
    </row>
    <row r="540" spans="1:19" x14ac:dyDescent="0.2">
      <c r="A540" s="12">
        <v>50000249</v>
      </c>
      <c r="B540" s="12">
        <v>936870</v>
      </c>
      <c r="C540" s="12" t="s">
        <v>125</v>
      </c>
      <c r="D540" s="12">
        <v>8908061807</v>
      </c>
      <c r="E540" s="56">
        <v>37481</v>
      </c>
      <c r="F540" s="12">
        <v>3353885</v>
      </c>
      <c r="G540" s="12">
        <v>0</v>
      </c>
      <c r="H540" s="12">
        <v>0</v>
      </c>
      <c r="J540" s="53">
        <v>91000</v>
      </c>
      <c r="K540" s="53">
        <v>0</v>
      </c>
      <c r="L540" s="53">
        <v>0</v>
      </c>
      <c r="M540" s="53">
        <v>91000</v>
      </c>
      <c r="N540" s="75">
        <f>VLOOKUP(P540,'CODIGOS RENTISTICOS'!$A$2:E1580,2,FALSE)</f>
        <v>825000000</v>
      </c>
      <c r="O540" s="75">
        <f>VLOOKUP(P540,'CODIGOS RENTISTICOS'!$A$2:F3747,3,FALSE)</f>
        <v>150109</v>
      </c>
      <c r="P540" s="61">
        <v>121245</v>
      </c>
      <c r="Q540" s="53">
        <v>91000</v>
      </c>
      <c r="R540" s="61"/>
      <c r="S540" s="14"/>
    </row>
    <row r="541" spans="1:19" x14ac:dyDescent="0.2">
      <c r="A541" s="12">
        <v>50000249</v>
      </c>
      <c r="B541" s="12">
        <v>497381</v>
      </c>
      <c r="C541" s="12" t="s">
        <v>126</v>
      </c>
      <c r="D541" s="12">
        <v>91266505</v>
      </c>
      <c r="E541" s="56">
        <v>37481</v>
      </c>
      <c r="F541" s="12">
        <v>6707966</v>
      </c>
      <c r="G541" s="12">
        <v>0</v>
      </c>
      <c r="H541" s="12">
        <v>0</v>
      </c>
      <c r="J541" s="53">
        <v>7000</v>
      </c>
      <c r="K541" s="53">
        <v>0</v>
      </c>
      <c r="L541" s="53">
        <v>0</v>
      </c>
      <c r="M541" s="53">
        <v>7000</v>
      </c>
      <c r="N541" s="75">
        <f>VLOOKUP(P541,'CODIGOS RENTISTICOS'!$A$2:E1581,2,FALSE)</f>
        <v>825000000</v>
      </c>
      <c r="O541" s="75">
        <f>VLOOKUP(P541,'CODIGOS RENTISTICOS'!$A$2:F3748,3,FALSE)</f>
        <v>150109</v>
      </c>
      <c r="P541" s="61">
        <v>121245</v>
      </c>
      <c r="Q541" s="53">
        <v>7000</v>
      </c>
      <c r="R541" s="61"/>
      <c r="S541" s="14"/>
    </row>
    <row r="542" spans="1:19" x14ac:dyDescent="0.2">
      <c r="A542" s="12">
        <v>50000249</v>
      </c>
      <c r="B542" s="12">
        <v>763753</v>
      </c>
      <c r="C542" s="12" t="s">
        <v>126</v>
      </c>
      <c r="D542" s="12">
        <v>91260697</v>
      </c>
      <c r="E542" s="56">
        <v>37481</v>
      </c>
      <c r="F542" s="12">
        <v>6585830</v>
      </c>
      <c r="G542" s="12">
        <v>0</v>
      </c>
      <c r="H542" s="12">
        <v>0</v>
      </c>
      <c r="J542" s="53">
        <v>7000</v>
      </c>
      <c r="K542" s="53">
        <v>0</v>
      </c>
      <c r="L542" s="53">
        <v>0</v>
      </c>
      <c r="M542" s="53">
        <v>7000</v>
      </c>
      <c r="N542" s="75">
        <f>VLOOKUP(P542,'CODIGOS RENTISTICOS'!$A$2:E1582,2,FALSE)</f>
        <v>825000000</v>
      </c>
      <c r="O542" s="75">
        <f>VLOOKUP(P542,'CODIGOS RENTISTICOS'!$A$2:F3749,3,FALSE)</f>
        <v>150109</v>
      </c>
      <c r="P542" s="61">
        <v>121245</v>
      </c>
      <c r="Q542" s="53">
        <v>7000</v>
      </c>
      <c r="R542" s="61"/>
      <c r="S542" s="14"/>
    </row>
    <row r="543" spans="1:19" x14ac:dyDescent="0.2">
      <c r="A543" s="12">
        <v>50000249</v>
      </c>
      <c r="B543" s="12">
        <v>763754</v>
      </c>
      <c r="C543" s="12" t="s">
        <v>126</v>
      </c>
      <c r="D543" s="12">
        <v>8603502348</v>
      </c>
      <c r="E543" s="56">
        <v>37481</v>
      </c>
      <c r="F543" s="12">
        <v>6323980</v>
      </c>
      <c r="G543" s="12">
        <v>0</v>
      </c>
      <c r="H543" s="12">
        <v>0</v>
      </c>
      <c r="J543" s="53">
        <v>57000</v>
      </c>
      <c r="K543" s="53">
        <v>0</v>
      </c>
      <c r="L543" s="53">
        <v>0</v>
      </c>
      <c r="M543" s="53">
        <v>57000</v>
      </c>
      <c r="N543" s="75">
        <f>VLOOKUP(P543,'CODIGOS RENTISTICOS'!$A$2:E1583,2,FALSE)</f>
        <v>825000000</v>
      </c>
      <c r="O543" s="75">
        <f>VLOOKUP(P543,'CODIGOS RENTISTICOS'!$A$2:F3750,3,FALSE)</f>
        <v>150109</v>
      </c>
      <c r="P543" s="61">
        <v>121245</v>
      </c>
      <c r="Q543" s="53">
        <v>57000</v>
      </c>
      <c r="R543" s="61"/>
      <c r="S543" s="14"/>
    </row>
    <row r="544" spans="1:19" x14ac:dyDescent="0.2">
      <c r="A544" s="12">
        <v>50000249</v>
      </c>
      <c r="B544" s="12">
        <v>763757</v>
      </c>
      <c r="C544" s="12" t="s">
        <v>126</v>
      </c>
      <c r="D544" s="12">
        <v>5795772</v>
      </c>
      <c r="E544" s="56">
        <v>37481</v>
      </c>
      <c r="F544" s="12">
        <v>6440156</v>
      </c>
      <c r="G544" s="12">
        <v>0</v>
      </c>
      <c r="H544" s="12">
        <v>0</v>
      </c>
      <c r="J544" s="53">
        <v>7000</v>
      </c>
      <c r="K544" s="53">
        <v>0</v>
      </c>
      <c r="L544" s="53">
        <v>0</v>
      </c>
      <c r="M544" s="53">
        <v>7000</v>
      </c>
      <c r="N544" s="75">
        <f>VLOOKUP(P544,'CODIGOS RENTISTICOS'!$A$2:E1584,2,FALSE)</f>
        <v>825000000</v>
      </c>
      <c r="O544" s="75">
        <f>VLOOKUP(P544,'CODIGOS RENTISTICOS'!$A$2:F3751,3,FALSE)</f>
        <v>150109</v>
      </c>
      <c r="P544" s="61">
        <v>121245</v>
      </c>
      <c r="Q544" s="53">
        <v>7000</v>
      </c>
      <c r="R544" s="61"/>
      <c r="S544" s="14"/>
    </row>
    <row r="545" spans="1:19" x14ac:dyDescent="0.2">
      <c r="A545" s="12">
        <v>50000249</v>
      </c>
      <c r="B545" s="12">
        <v>978335</v>
      </c>
      <c r="C545" s="12" t="s">
        <v>419</v>
      </c>
      <c r="D545" s="12">
        <v>91290449</v>
      </c>
      <c r="E545" s="56">
        <v>37481</v>
      </c>
      <c r="F545" s="12">
        <v>6562814</v>
      </c>
      <c r="G545" s="12">
        <v>0</v>
      </c>
      <c r="H545" s="12">
        <v>0</v>
      </c>
      <c r="J545" s="53">
        <v>309000</v>
      </c>
      <c r="K545" s="53">
        <v>0</v>
      </c>
      <c r="L545" s="53">
        <v>0</v>
      </c>
      <c r="M545" s="53">
        <v>309000</v>
      </c>
      <c r="N545" s="75">
        <f>VLOOKUP(P545,'CODIGOS RENTISTICOS'!$A$2:E1585,2,FALSE)</f>
        <v>96200000</v>
      </c>
      <c r="O545" s="75">
        <f>VLOOKUP(P545,'CODIGOS RENTISTICOS'!$A$2:F3752,3,FALSE)</f>
        <v>350101</v>
      </c>
      <c r="P545" s="61">
        <v>121230</v>
      </c>
      <c r="Q545" s="53">
        <v>309000</v>
      </c>
      <c r="R545" s="61"/>
      <c r="S545" s="14"/>
    </row>
    <row r="546" spans="1:19" x14ac:dyDescent="0.2">
      <c r="A546" s="12">
        <v>50000249</v>
      </c>
      <c r="B546" s="12">
        <v>609621</v>
      </c>
      <c r="C546" s="12" t="s">
        <v>42</v>
      </c>
      <c r="D546" s="12">
        <v>11936239</v>
      </c>
      <c r="E546" s="56">
        <v>37481</v>
      </c>
      <c r="F546" s="12">
        <v>4227231</v>
      </c>
      <c r="G546" s="12">
        <v>0</v>
      </c>
      <c r="H546" s="12">
        <v>0</v>
      </c>
      <c r="J546" s="53">
        <v>7000</v>
      </c>
      <c r="K546" s="53">
        <v>0</v>
      </c>
      <c r="L546" s="53">
        <v>0</v>
      </c>
      <c r="M546" s="53">
        <v>7000</v>
      </c>
      <c r="N546" s="75">
        <f>VLOOKUP(P546,'CODIGOS RENTISTICOS'!$A$2:E1586,2,FALSE)</f>
        <v>825000000</v>
      </c>
      <c r="O546" s="75">
        <f>VLOOKUP(P546,'CODIGOS RENTISTICOS'!$A$2:F3753,3,FALSE)</f>
        <v>150109</v>
      </c>
      <c r="P546" s="61">
        <v>121245</v>
      </c>
      <c r="Q546" s="53">
        <v>7000</v>
      </c>
      <c r="R546" s="61"/>
      <c r="S546" s="14"/>
    </row>
    <row r="547" spans="1:19" x14ac:dyDescent="0.2">
      <c r="A547" s="12">
        <v>50000249</v>
      </c>
      <c r="B547" s="12">
        <v>609623</v>
      </c>
      <c r="C547" s="12" t="s">
        <v>42</v>
      </c>
      <c r="D547" s="12">
        <v>6331539</v>
      </c>
      <c r="E547" s="56">
        <v>37481</v>
      </c>
      <c r="F547" s="12">
        <v>4397912</v>
      </c>
      <c r="G547" s="12">
        <v>0</v>
      </c>
      <c r="H547" s="12">
        <v>0</v>
      </c>
      <c r="J547" s="53">
        <v>7000</v>
      </c>
      <c r="K547" s="53">
        <v>0</v>
      </c>
      <c r="L547" s="53">
        <v>0</v>
      </c>
      <c r="M547" s="53">
        <v>7000</v>
      </c>
      <c r="N547" s="75">
        <f>VLOOKUP(P547,'CODIGOS RENTISTICOS'!$A$2:E1587,2,FALSE)</f>
        <v>825000000</v>
      </c>
      <c r="O547" s="75">
        <f>VLOOKUP(P547,'CODIGOS RENTISTICOS'!$A$2:F3754,3,FALSE)</f>
        <v>150109</v>
      </c>
      <c r="P547" s="61">
        <v>121245</v>
      </c>
      <c r="Q547" s="53">
        <v>7000</v>
      </c>
      <c r="R547" s="61"/>
      <c r="S547" s="14"/>
    </row>
    <row r="548" spans="1:19" x14ac:dyDescent="0.2">
      <c r="A548" s="12">
        <v>50000249</v>
      </c>
      <c r="B548" s="12">
        <v>609626</v>
      </c>
      <c r="C548" s="12" t="s">
        <v>42</v>
      </c>
      <c r="D548" s="12">
        <v>16797009</v>
      </c>
      <c r="E548" s="56">
        <v>37481</v>
      </c>
      <c r="F548" s="12">
        <v>4029495</v>
      </c>
      <c r="G548" s="12">
        <v>0</v>
      </c>
      <c r="H548" s="12">
        <v>0</v>
      </c>
      <c r="J548" s="53">
        <v>7000</v>
      </c>
      <c r="K548" s="53">
        <v>0</v>
      </c>
      <c r="L548" s="53">
        <v>0</v>
      </c>
      <c r="M548" s="53">
        <v>7000</v>
      </c>
      <c r="N548" s="75">
        <f>VLOOKUP(P548,'CODIGOS RENTISTICOS'!$A$2:E1588,2,FALSE)</f>
        <v>825000000</v>
      </c>
      <c r="O548" s="75">
        <f>VLOOKUP(P548,'CODIGOS RENTISTICOS'!$A$2:F3755,3,FALSE)</f>
        <v>150109</v>
      </c>
      <c r="P548" s="61">
        <v>121245</v>
      </c>
      <c r="Q548" s="53">
        <v>7000</v>
      </c>
      <c r="R548" s="61"/>
      <c r="S548" s="14"/>
    </row>
    <row r="549" spans="1:19" x14ac:dyDescent="0.2">
      <c r="A549" s="12">
        <v>50000249</v>
      </c>
      <c r="B549" s="12">
        <v>609627</v>
      </c>
      <c r="C549" s="12" t="s">
        <v>42</v>
      </c>
      <c r="D549" s="12">
        <v>8600358275</v>
      </c>
      <c r="E549" s="56">
        <v>37481</v>
      </c>
      <c r="F549" s="12">
        <v>8851091</v>
      </c>
      <c r="G549" s="12">
        <v>0</v>
      </c>
      <c r="H549" s="12">
        <v>0</v>
      </c>
      <c r="J549" s="53">
        <v>1545000</v>
      </c>
      <c r="K549" s="53">
        <v>0</v>
      </c>
      <c r="L549" s="53">
        <v>0</v>
      </c>
      <c r="M549" s="53">
        <v>1545000</v>
      </c>
      <c r="N549" s="75">
        <f>VLOOKUP(P549,'CODIGOS RENTISTICOS'!$A$2:E1589,2,FALSE)</f>
        <v>12400000</v>
      </c>
      <c r="O549" s="75">
        <f>VLOOKUP(P549,'CODIGOS RENTISTICOS'!$A$2:F3756,3,FALSE)</f>
        <v>270102</v>
      </c>
      <c r="P549" s="61">
        <v>501103</v>
      </c>
      <c r="Q549" s="53">
        <v>1545000</v>
      </c>
      <c r="R549" s="61"/>
      <c r="S549" s="14"/>
    </row>
    <row r="550" spans="1:19" x14ac:dyDescent="0.2">
      <c r="A550" s="12">
        <v>50000249</v>
      </c>
      <c r="B550" s="12">
        <v>609799</v>
      </c>
      <c r="C550" s="12" t="s">
        <v>42</v>
      </c>
      <c r="D550" s="12">
        <v>16652179</v>
      </c>
      <c r="E550" s="56">
        <v>37481</v>
      </c>
      <c r="F550" s="12">
        <v>8888055</v>
      </c>
      <c r="G550" s="12">
        <v>0</v>
      </c>
      <c r="H550" s="12">
        <v>0</v>
      </c>
      <c r="J550" s="53">
        <v>7000</v>
      </c>
      <c r="K550" s="53">
        <v>0</v>
      </c>
      <c r="L550" s="53">
        <v>0</v>
      </c>
      <c r="M550" s="53">
        <v>7000</v>
      </c>
      <c r="N550" s="75">
        <f>VLOOKUP(P550,'CODIGOS RENTISTICOS'!$A$2:E1590,2,FALSE)</f>
        <v>825000000</v>
      </c>
      <c r="O550" s="75">
        <f>VLOOKUP(P550,'CODIGOS RENTISTICOS'!$A$2:F3757,3,FALSE)</f>
        <v>150109</v>
      </c>
      <c r="P550" s="61">
        <v>121245</v>
      </c>
      <c r="Q550" s="53">
        <v>7000</v>
      </c>
      <c r="R550" s="61"/>
      <c r="S550" s="14"/>
    </row>
    <row r="551" spans="1:19" x14ac:dyDescent="0.2">
      <c r="A551" s="12">
        <v>50000249</v>
      </c>
      <c r="B551" s="12">
        <v>4614112</v>
      </c>
      <c r="C551" s="12" t="s">
        <v>42</v>
      </c>
      <c r="D551" s="12">
        <v>8909002506</v>
      </c>
      <c r="E551" s="56">
        <v>37481</v>
      </c>
      <c r="F551" s="12">
        <v>5113840</v>
      </c>
      <c r="G551" s="12">
        <v>0</v>
      </c>
      <c r="H551" s="12">
        <v>0</v>
      </c>
      <c r="J551" s="53">
        <v>25110</v>
      </c>
      <c r="K551" s="53">
        <v>0</v>
      </c>
      <c r="L551" s="53">
        <v>0</v>
      </c>
      <c r="M551" s="53">
        <v>25110</v>
      </c>
      <c r="N551" s="75">
        <f>VLOOKUP(P551,'CODIGOS RENTISTICOS'!$A$2:E1591,2,FALSE)</f>
        <v>96200000</v>
      </c>
      <c r="O551" s="75">
        <f>VLOOKUP(P551,'CODIGOS RENTISTICOS'!$A$2:F3758,3,FALSE)</f>
        <v>350101</v>
      </c>
      <c r="P551" s="61">
        <v>121203</v>
      </c>
      <c r="Q551" s="53">
        <v>25110</v>
      </c>
      <c r="R551" s="61"/>
      <c r="S551" s="14"/>
    </row>
    <row r="552" spans="1:19" x14ac:dyDescent="0.2">
      <c r="A552" s="12">
        <v>50000249</v>
      </c>
      <c r="B552" s="12">
        <v>1244512</v>
      </c>
      <c r="C552" s="12" t="s">
        <v>42</v>
      </c>
      <c r="D552" s="12">
        <v>16661097</v>
      </c>
      <c r="E552" s="56">
        <v>37481</v>
      </c>
      <c r="F552" s="12">
        <v>4363966</v>
      </c>
      <c r="G552" s="12">
        <v>0</v>
      </c>
      <c r="H552" s="12">
        <v>0</v>
      </c>
      <c r="J552" s="53">
        <v>7000</v>
      </c>
      <c r="K552" s="53">
        <v>0</v>
      </c>
      <c r="L552" s="53">
        <v>0</v>
      </c>
      <c r="M552" s="53">
        <v>7000</v>
      </c>
      <c r="N552" s="75">
        <f>VLOOKUP(P552,'CODIGOS RENTISTICOS'!$A$2:E1592,2,FALSE)</f>
        <v>825000000</v>
      </c>
      <c r="O552" s="75">
        <f>VLOOKUP(P552,'CODIGOS RENTISTICOS'!$A$2:F3759,3,FALSE)</f>
        <v>150109</v>
      </c>
      <c r="P552" s="61">
        <v>121245</v>
      </c>
      <c r="Q552" s="53">
        <v>7000</v>
      </c>
      <c r="R552" s="61"/>
      <c r="S552" s="14"/>
    </row>
    <row r="553" spans="1:19" x14ac:dyDescent="0.2">
      <c r="A553" s="12">
        <v>50000249</v>
      </c>
      <c r="B553" s="12">
        <v>1244518</v>
      </c>
      <c r="C553" s="12" t="s">
        <v>42</v>
      </c>
      <c r="D553" s="12">
        <v>16763180</v>
      </c>
      <c r="E553" s="56">
        <v>37481</v>
      </c>
      <c r="F553" s="12">
        <v>882824</v>
      </c>
      <c r="G553" s="12">
        <v>0</v>
      </c>
      <c r="H553" s="12">
        <v>0</v>
      </c>
      <c r="J553" s="53">
        <v>5000</v>
      </c>
      <c r="K553" s="53">
        <v>0</v>
      </c>
      <c r="L553" s="53">
        <v>0</v>
      </c>
      <c r="M553" s="53">
        <v>5000</v>
      </c>
      <c r="N553" s="75">
        <f>VLOOKUP(P553,'CODIGOS RENTISTICOS'!$A$2:E1593,2,FALSE)</f>
        <v>825000000</v>
      </c>
      <c r="O553" s="75">
        <f>VLOOKUP(P553,'CODIGOS RENTISTICOS'!$A$2:F3760,3,FALSE)</f>
        <v>150109</v>
      </c>
      <c r="P553" s="61">
        <v>121245</v>
      </c>
      <c r="Q553" s="53">
        <v>5000</v>
      </c>
      <c r="R553" s="61"/>
      <c r="S553" s="14"/>
    </row>
    <row r="554" spans="1:19" x14ac:dyDescent="0.2">
      <c r="A554" s="12">
        <v>50000249</v>
      </c>
      <c r="B554" s="12">
        <v>1244519</v>
      </c>
      <c r="C554" s="12" t="s">
        <v>42</v>
      </c>
      <c r="D554" s="12">
        <v>94446913</v>
      </c>
      <c r="E554" s="56">
        <v>37481</v>
      </c>
      <c r="F554" s="12">
        <v>3385292</v>
      </c>
      <c r="G554" s="12">
        <v>0</v>
      </c>
      <c r="H554" s="12">
        <v>0</v>
      </c>
      <c r="J554" s="53">
        <v>7000</v>
      </c>
      <c r="K554" s="53">
        <v>0</v>
      </c>
      <c r="L554" s="53">
        <v>0</v>
      </c>
      <c r="M554" s="53">
        <v>7000</v>
      </c>
      <c r="N554" s="75">
        <f>VLOOKUP(P554,'CODIGOS RENTISTICOS'!$A$2:E1594,2,FALSE)</f>
        <v>825000000</v>
      </c>
      <c r="O554" s="75">
        <f>VLOOKUP(P554,'CODIGOS RENTISTICOS'!$A$2:F3761,3,FALSE)</f>
        <v>150109</v>
      </c>
      <c r="P554" s="61">
        <v>121245</v>
      </c>
      <c r="Q554" s="53">
        <v>7000</v>
      </c>
      <c r="R554" s="61"/>
      <c r="S554" s="14"/>
    </row>
    <row r="555" spans="1:19" x14ac:dyDescent="0.2">
      <c r="A555" s="12">
        <v>50000249</v>
      </c>
      <c r="B555" s="12">
        <v>1201020</v>
      </c>
      <c r="C555" s="12" t="s">
        <v>295</v>
      </c>
      <c r="D555" s="12">
        <v>12793544</v>
      </c>
      <c r="E555" s="56">
        <v>37481</v>
      </c>
      <c r="F555" s="12">
        <v>2433252</v>
      </c>
      <c r="G555" s="12">
        <v>0</v>
      </c>
      <c r="H555" s="12">
        <v>0</v>
      </c>
      <c r="J555" s="53">
        <v>898000</v>
      </c>
      <c r="K555" s="53">
        <v>0</v>
      </c>
      <c r="L555" s="53">
        <v>0</v>
      </c>
      <c r="M555" s="53">
        <v>898000</v>
      </c>
      <c r="N555" s="75">
        <f>VLOOKUP(P555,'CODIGOS RENTISTICOS'!$A$2:E1595,2,FALSE)</f>
        <v>11100000</v>
      </c>
      <c r="O555" s="75">
        <f>VLOOKUP(P555,'CODIGOS RENTISTICOS'!$A$2:F3762,3,FALSE)</f>
        <v>150101</v>
      </c>
      <c r="P555" s="61">
        <v>121275</v>
      </c>
      <c r="Q555" s="53">
        <v>898000</v>
      </c>
      <c r="R555" s="61"/>
      <c r="S555" s="14"/>
    </row>
    <row r="556" spans="1:19" x14ac:dyDescent="0.2">
      <c r="A556" s="12">
        <v>50000249</v>
      </c>
      <c r="B556" s="12">
        <v>1201022</v>
      </c>
      <c r="C556" s="12" t="s">
        <v>295</v>
      </c>
      <c r="D556" s="12">
        <v>12793544</v>
      </c>
      <c r="E556" s="56">
        <v>37481</v>
      </c>
      <c r="F556" s="12">
        <v>2433252</v>
      </c>
      <c r="G556" s="12">
        <v>0</v>
      </c>
      <c r="H556" s="12">
        <v>0</v>
      </c>
      <c r="J556" s="53">
        <v>110000</v>
      </c>
      <c r="K556" s="53">
        <v>0</v>
      </c>
      <c r="L556" s="53">
        <v>0</v>
      </c>
      <c r="M556" s="53">
        <v>110000</v>
      </c>
      <c r="N556" s="75">
        <f>VLOOKUP(P556,'CODIGOS RENTISTICOS'!$A$2:E1596,2,FALSE)</f>
        <v>11100000</v>
      </c>
      <c r="O556" s="75">
        <f>VLOOKUP(P556,'CODIGOS RENTISTICOS'!$A$2:F3763,3,FALSE)</f>
        <v>150101</v>
      </c>
      <c r="P556" s="61">
        <v>121275</v>
      </c>
      <c r="Q556" s="53">
        <v>110000</v>
      </c>
      <c r="R556" s="61"/>
      <c r="S556" s="14"/>
    </row>
    <row r="557" spans="1:19" x14ac:dyDescent="0.2">
      <c r="A557" s="12">
        <v>50000249</v>
      </c>
      <c r="B557" s="12">
        <v>709480</v>
      </c>
      <c r="C557" s="12" t="s">
        <v>42</v>
      </c>
      <c r="D557" s="12">
        <v>14440407</v>
      </c>
      <c r="E557" s="56">
        <v>37481</v>
      </c>
      <c r="F557" s="12">
        <v>3231279</v>
      </c>
      <c r="G557" s="12">
        <v>0</v>
      </c>
      <c r="H557" s="12">
        <v>0</v>
      </c>
      <c r="J557" s="53">
        <v>7000</v>
      </c>
      <c r="K557" s="53">
        <v>0</v>
      </c>
      <c r="L557" s="53">
        <v>0</v>
      </c>
      <c r="M557" s="53">
        <v>7000</v>
      </c>
      <c r="N557" s="75">
        <f>VLOOKUP(P557,'CODIGOS RENTISTICOS'!$A$2:E1597,2,FALSE)</f>
        <v>825000000</v>
      </c>
      <c r="O557" s="75">
        <f>VLOOKUP(P557,'CODIGOS RENTISTICOS'!$A$2:F3764,3,FALSE)</f>
        <v>150109</v>
      </c>
      <c r="P557" s="61">
        <v>5041</v>
      </c>
      <c r="Q557" s="53">
        <v>7000</v>
      </c>
      <c r="R557" s="61"/>
      <c r="S557" s="14"/>
    </row>
    <row r="558" spans="1:19" x14ac:dyDescent="0.2">
      <c r="A558" s="12">
        <v>50000249</v>
      </c>
      <c r="B558" s="12">
        <v>765116</v>
      </c>
      <c r="C558" s="12" t="s">
        <v>116</v>
      </c>
      <c r="D558" s="12">
        <v>8001088375</v>
      </c>
      <c r="E558" s="56">
        <v>37481</v>
      </c>
      <c r="F558" s="12">
        <v>2722663</v>
      </c>
      <c r="G558" s="12">
        <v>0</v>
      </c>
      <c r="H558" s="12">
        <v>0</v>
      </c>
      <c r="J558" s="53">
        <v>433859</v>
      </c>
      <c r="K558" s="53">
        <v>0</v>
      </c>
      <c r="L558" s="53">
        <v>0</v>
      </c>
      <c r="M558" s="53">
        <v>433859</v>
      </c>
      <c r="N558" s="75">
        <f>VLOOKUP(P558,'CODIGOS RENTISTICOS'!$A$2:E1598,2,FALSE)</f>
        <v>825000000</v>
      </c>
      <c r="O558" s="75">
        <f>VLOOKUP(P558,'CODIGOS RENTISTICOS'!$A$2:F3765,3,FALSE)</f>
        <v>150109</v>
      </c>
      <c r="P558" s="61">
        <v>121245</v>
      </c>
      <c r="Q558" s="53">
        <v>433859</v>
      </c>
      <c r="R558" s="61"/>
      <c r="S558" s="14"/>
    </row>
    <row r="559" spans="1:19" x14ac:dyDescent="0.2">
      <c r="A559" s="12">
        <v>50000249</v>
      </c>
      <c r="B559" s="12">
        <v>3570079</v>
      </c>
      <c r="C559" s="12" t="s">
        <v>117</v>
      </c>
      <c r="D559" s="12">
        <v>42205748</v>
      </c>
      <c r="E559" s="56">
        <v>37481</v>
      </c>
      <c r="F559" s="12">
        <v>2801395</v>
      </c>
      <c r="G559" s="12">
        <v>0</v>
      </c>
      <c r="H559" s="12">
        <v>0</v>
      </c>
      <c r="J559" s="53">
        <v>20000</v>
      </c>
      <c r="K559" s="53">
        <v>0</v>
      </c>
      <c r="L559" s="53">
        <v>0</v>
      </c>
      <c r="M559" s="53">
        <v>20000</v>
      </c>
      <c r="N559" s="75">
        <f>VLOOKUP(P559,'CODIGOS RENTISTICOS'!$A$2:E1599,2,FALSE)</f>
        <v>910500000</v>
      </c>
      <c r="O559" s="75">
        <f>VLOOKUP(P559,'CODIGOS RENTISTICOS'!$A$2:F3766,3,FALSE)</f>
        <v>360107</v>
      </c>
      <c r="P559" s="61">
        <v>6003</v>
      </c>
      <c r="Q559" s="53">
        <v>20000</v>
      </c>
      <c r="R559" s="61"/>
      <c r="S559" s="14"/>
    </row>
    <row r="560" spans="1:19" x14ac:dyDescent="0.2">
      <c r="A560" s="12">
        <v>50000249</v>
      </c>
      <c r="B560" s="12">
        <v>2281837</v>
      </c>
      <c r="C560" s="12" t="s">
        <v>296</v>
      </c>
      <c r="D560" s="12">
        <v>31398668</v>
      </c>
      <c r="E560" s="56">
        <v>37481</v>
      </c>
      <c r="F560" s="12">
        <v>2125278</v>
      </c>
      <c r="G560" s="12">
        <v>0</v>
      </c>
      <c r="H560" s="12">
        <v>0</v>
      </c>
      <c r="J560" s="53">
        <v>270000</v>
      </c>
      <c r="K560" s="53">
        <v>0</v>
      </c>
      <c r="L560" s="53">
        <v>0</v>
      </c>
      <c r="M560" s="53">
        <v>270000</v>
      </c>
      <c r="N560" s="75">
        <f>VLOOKUP(P560,'CODIGOS RENTISTICOS'!$A$2:E1600,2,FALSE)</f>
        <v>96200000</v>
      </c>
      <c r="O560" s="75">
        <f>VLOOKUP(P560,'CODIGOS RENTISTICOS'!$A$2:F3767,3,FALSE)</f>
        <v>350101</v>
      </c>
      <c r="P560" s="61">
        <v>121203</v>
      </c>
      <c r="Q560" s="53">
        <v>270000</v>
      </c>
      <c r="R560" s="61"/>
      <c r="S560" s="14"/>
    </row>
    <row r="561" spans="1:19" x14ac:dyDescent="0.2">
      <c r="A561" s="12">
        <v>50000249</v>
      </c>
      <c r="B561" s="12">
        <v>1367115</v>
      </c>
      <c r="C561" s="12" t="s">
        <v>297</v>
      </c>
      <c r="D561" s="12">
        <v>7399287</v>
      </c>
      <c r="E561" s="56">
        <v>37481</v>
      </c>
      <c r="F561" s="12">
        <v>3528030</v>
      </c>
      <c r="G561" s="12">
        <v>0</v>
      </c>
      <c r="H561" s="12">
        <v>0</v>
      </c>
      <c r="J561" s="53">
        <v>309000</v>
      </c>
      <c r="K561" s="53">
        <v>0</v>
      </c>
      <c r="L561" s="53">
        <v>0</v>
      </c>
      <c r="M561" s="53">
        <v>309000</v>
      </c>
      <c r="N561" s="75">
        <f>VLOOKUP(P561,'CODIGOS RENTISTICOS'!$A$2:E1601,2,FALSE)</f>
        <v>825000000</v>
      </c>
      <c r="O561" s="75">
        <f>VLOOKUP(P561,'CODIGOS RENTISTICOS'!$A$2:F3768,3,FALSE)</f>
        <v>150109</v>
      </c>
      <c r="P561" s="61">
        <v>121245</v>
      </c>
      <c r="Q561" s="53">
        <v>309000</v>
      </c>
      <c r="R561" s="61"/>
      <c r="S561" s="14"/>
    </row>
    <row r="562" spans="1:19" x14ac:dyDescent="0.2">
      <c r="A562" s="12">
        <v>50000249</v>
      </c>
      <c r="B562" s="12">
        <v>1202501</v>
      </c>
      <c r="C562" s="12" t="s">
        <v>285</v>
      </c>
      <c r="D562" s="12">
        <v>79388793</v>
      </c>
      <c r="E562" s="56">
        <v>37482</v>
      </c>
      <c r="F562" s="12">
        <v>2873206</v>
      </c>
      <c r="G562" s="12">
        <v>0</v>
      </c>
      <c r="H562" s="12">
        <v>0</v>
      </c>
      <c r="J562" s="53">
        <v>7000</v>
      </c>
      <c r="K562" s="53">
        <v>0</v>
      </c>
      <c r="L562" s="53">
        <v>0</v>
      </c>
      <c r="M562" s="53">
        <v>7000</v>
      </c>
      <c r="N562" s="75">
        <f>VLOOKUP(P562,'CODIGOS RENTISTICOS'!$A$2:E1602,2,FALSE)</f>
        <v>825000000</v>
      </c>
      <c r="O562" s="75">
        <f>VLOOKUP(P562,'CODIGOS RENTISTICOS'!$A$2:F3769,3,FALSE)</f>
        <v>150109</v>
      </c>
      <c r="P562" s="61">
        <v>121245</v>
      </c>
      <c r="Q562" s="53">
        <v>7000</v>
      </c>
      <c r="R562" s="61"/>
      <c r="S562" s="14"/>
    </row>
    <row r="563" spans="1:19" x14ac:dyDescent="0.2">
      <c r="A563" s="12">
        <v>50000249</v>
      </c>
      <c r="B563" s="12">
        <v>1192936</v>
      </c>
      <c r="C563" s="12" t="s">
        <v>285</v>
      </c>
      <c r="D563" s="12">
        <v>8600437002</v>
      </c>
      <c r="E563" s="56">
        <v>37482</v>
      </c>
      <c r="F563" s="12">
        <v>6230790</v>
      </c>
      <c r="G563" s="12">
        <v>0</v>
      </c>
      <c r="H563" s="12">
        <v>0</v>
      </c>
      <c r="J563" s="53">
        <v>623364</v>
      </c>
      <c r="K563" s="53">
        <v>0</v>
      </c>
      <c r="L563" s="53">
        <v>0</v>
      </c>
      <c r="M563" s="53">
        <v>623364</v>
      </c>
      <c r="N563" s="75">
        <f>VLOOKUP(P563,'CODIGOS RENTISTICOS'!$A$2:E1603,2,FALSE)</f>
        <v>825000000</v>
      </c>
      <c r="O563" s="75">
        <f>VLOOKUP(P563,'CODIGOS RENTISTICOS'!$A$2:F3770,3,FALSE)</f>
        <v>150109</v>
      </c>
      <c r="P563" s="61">
        <v>5041</v>
      </c>
      <c r="Q563" s="53">
        <v>623364</v>
      </c>
      <c r="R563" s="61"/>
      <c r="S563" s="14"/>
    </row>
    <row r="564" spans="1:19" x14ac:dyDescent="0.2">
      <c r="A564" s="12">
        <v>50000249</v>
      </c>
      <c r="B564" s="12">
        <v>2630648</v>
      </c>
      <c r="C564" s="12" t="s">
        <v>285</v>
      </c>
      <c r="D564" s="12">
        <v>8605157481</v>
      </c>
      <c r="E564" s="56">
        <v>37482</v>
      </c>
      <c r="F564" s="12">
        <v>2442365</v>
      </c>
      <c r="G564" s="12">
        <v>0</v>
      </c>
      <c r="H564" s="12">
        <v>0</v>
      </c>
      <c r="J564" s="53">
        <v>212000</v>
      </c>
      <c r="K564" s="53">
        <v>0</v>
      </c>
      <c r="L564" s="53">
        <v>0</v>
      </c>
      <c r="M564" s="53">
        <v>212000</v>
      </c>
      <c r="N564" s="75">
        <f>VLOOKUP(P564,'CODIGOS RENTISTICOS'!$A$2:E1604,2,FALSE)</f>
        <v>825000000</v>
      </c>
      <c r="O564" s="75">
        <f>VLOOKUP(P564,'CODIGOS RENTISTICOS'!$A$2:F3771,3,FALSE)</f>
        <v>150109</v>
      </c>
      <c r="P564" s="61">
        <v>121245</v>
      </c>
      <c r="Q564" s="53">
        <v>212000</v>
      </c>
      <c r="R564" s="61"/>
      <c r="S564" s="14"/>
    </row>
    <row r="565" spans="1:19" x14ac:dyDescent="0.2">
      <c r="A565" s="12">
        <v>50000249</v>
      </c>
      <c r="B565" s="12">
        <v>752185</v>
      </c>
      <c r="C565" s="12" t="s">
        <v>285</v>
      </c>
      <c r="D565" s="12">
        <v>93080323</v>
      </c>
      <c r="E565" s="56">
        <v>37482</v>
      </c>
      <c r="F565" s="12">
        <v>4525520</v>
      </c>
      <c r="G565" s="12">
        <v>0</v>
      </c>
      <c r="H565" s="12">
        <v>0</v>
      </c>
      <c r="J565" s="53">
        <v>7000</v>
      </c>
      <c r="K565" s="53">
        <v>0</v>
      </c>
      <c r="L565" s="53">
        <v>0</v>
      </c>
      <c r="M565" s="53">
        <v>7000</v>
      </c>
      <c r="N565" s="75">
        <f>VLOOKUP(P565,'CODIGOS RENTISTICOS'!$A$2:E1605,2,FALSE)</f>
        <v>825000000</v>
      </c>
      <c r="O565" s="75">
        <f>VLOOKUP(P565,'CODIGOS RENTISTICOS'!$A$2:F3772,3,FALSE)</f>
        <v>150109</v>
      </c>
      <c r="P565" s="61">
        <v>121245</v>
      </c>
      <c r="Q565" s="53">
        <v>7000</v>
      </c>
      <c r="R565" s="61"/>
      <c r="S565" s="14"/>
    </row>
    <row r="566" spans="1:19" x14ac:dyDescent="0.2">
      <c r="A566" s="12">
        <v>50000249</v>
      </c>
      <c r="B566" s="12">
        <v>752196</v>
      </c>
      <c r="C566" s="12" t="s">
        <v>285</v>
      </c>
      <c r="D566" s="12">
        <v>93080323</v>
      </c>
      <c r="E566" s="56">
        <v>37482</v>
      </c>
      <c r="F566" s="12">
        <v>4525520</v>
      </c>
      <c r="G566" s="12">
        <v>0</v>
      </c>
      <c r="H566" s="12">
        <v>0</v>
      </c>
      <c r="J566" s="53">
        <v>7000</v>
      </c>
      <c r="K566" s="53">
        <v>0</v>
      </c>
      <c r="L566" s="53">
        <v>0</v>
      </c>
      <c r="M566" s="53">
        <v>7000</v>
      </c>
      <c r="N566" s="75">
        <f>VLOOKUP(P566,'CODIGOS RENTISTICOS'!$A$2:E1606,2,FALSE)</f>
        <v>825000000</v>
      </c>
      <c r="O566" s="75">
        <f>VLOOKUP(P566,'CODIGOS RENTISTICOS'!$A$2:F3773,3,FALSE)</f>
        <v>150109</v>
      </c>
      <c r="P566" s="61">
        <v>121245</v>
      </c>
      <c r="Q566" s="53">
        <v>7000</v>
      </c>
      <c r="R566" s="61"/>
      <c r="S566" s="14"/>
    </row>
    <row r="567" spans="1:19" x14ac:dyDescent="0.2">
      <c r="A567" s="12">
        <v>50000249</v>
      </c>
      <c r="B567" s="12">
        <v>1173804</v>
      </c>
      <c r="C567" s="12" t="s">
        <v>285</v>
      </c>
      <c r="D567" s="12">
        <v>21104992</v>
      </c>
      <c r="E567" s="56">
        <v>37482</v>
      </c>
      <c r="F567" s="12">
        <v>8444533</v>
      </c>
      <c r="G567" s="12">
        <v>0</v>
      </c>
      <c r="H567" s="12">
        <v>0</v>
      </c>
      <c r="J567" s="53">
        <v>2530</v>
      </c>
      <c r="K567" s="53">
        <v>0</v>
      </c>
      <c r="L567" s="53">
        <v>0</v>
      </c>
      <c r="M567" s="53">
        <v>2530</v>
      </c>
      <c r="N567" s="75">
        <f>VLOOKUP(P567,'CODIGOS RENTISTICOS'!$A$2:E1607,2,FALSE)</f>
        <v>96200000</v>
      </c>
      <c r="O567" s="75">
        <f>VLOOKUP(P567,'CODIGOS RENTISTICOS'!$A$2:F3774,3,FALSE)</f>
        <v>350101</v>
      </c>
      <c r="P567" s="61">
        <v>121203</v>
      </c>
      <c r="Q567" s="53">
        <v>2530</v>
      </c>
      <c r="R567" s="61"/>
      <c r="S567" s="14"/>
    </row>
    <row r="568" spans="1:19" x14ac:dyDescent="0.2">
      <c r="A568" s="12">
        <v>50000249</v>
      </c>
      <c r="B568" s="12">
        <v>1173805</v>
      </c>
      <c r="C568" s="12" t="s">
        <v>285</v>
      </c>
      <c r="D568" s="12">
        <v>21104992</v>
      </c>
      <c r="E568" s="56">
        <v>37482</v>
      </c>
      <c r="F568" s="12">
        <v>84444573</v>
      </c>
      <c r="G568" s="12">
        <v>0</v>
      </c>
      <c r="H568" s="12">
        <v>0</v>
      </c>
      <c r="J568" s="53">
        <v>39340</v>
      </c>
      <c r="K568" s="53">
        <v>0</v>
      </c>
      <c r="L568" s="53">
        <v>0</v>
      </c>
      <c r="M568" s="53">
        <v>39340</v>
      </c>
      <c r="N568" s="75">
        <f>VLOOKUP(P568,'CODIGOS RENTISTICOS'!$A$2:E1608,2,FALSE)</f>
        <v>96200000</v>
      </c>
      <c r="O568" s="75">
        <f>VLOOKUP(P568,'CODIGOS RENTISTICOS'!$A$2:F3775,3,FALSE)</f>
        <v>350101</v>
      </c>
      <c r="P568" s="61">
        <v>121203</v>
      </c>
      <c r="Q568" s="53">
        <v>39340</v>
      </c>
      <c r="R568" s="61"/>
      <c r="S568" s="14"/>
    </row>
    <row r="569" spans="1:19" x14ac:dyDescent="0.2">
      <c r="A569" s="12">
        <v>50000249</v>
      </c>
      <c r="B569" s="12">
        <v>1169302</v>
      </c>
      <c r="C569" s="12" t="s">
        <v>285</v>
      </c>
      <c r="D569" s="12">
        <v>22351816</v>
      </c>
      <c r="E569" s="56">
        <v>37482</v>
      </c>
      <c r="F569" s="12">
        <v>2741548</v>
      </c>
      <c r="G569" s="12">
        <v>0</v>
      </c>
      <c r="H569" s="12">
        <v>1</v>
      </c>
      <c r="J569" s="53">
        <v>0</v>
      </c>
      <c r="K569" s="53">
        <v>0</v>
      </c>
      <c r="L569" s="53">
        <v>49446534</v>
      </c>
      <c r="M569" s="53">
        <v>49446534</v>
      </c>
      <c r="N569" s="75">
        <f>VLOOKUP(P569,'CODIGOS RENTISTICOS'!$A$2:E1609,2,FALSE)</f>
        <v>96200000</v>
      </c>
      <c r="O569" s="75">
        <f>VLOOKUP(P569,'CODIGOS RENTISTICOS'!$A$2:F3776,3,FALSE)</f>
        <v>350101</v>
      </c>
      <c r="P569" s="61">
        <v>121203</v>
      </c>
      <c r="Q569" s="53">
        <v>49446534</v>
      </c>
      <c r="R569" s="61"/>
      <c r="S569" s="14"/>
    </row>
    <row r="570" spans="1:19" x14ac:dyDescent="0.2">
      <c r="A570" s="12">
        <v>50000249</v>
      </c>
      <c r="B570" s="12">
        <v>3233094</v>
      </c>
      <c r="C570" s="12" t="s">
        <v>285</v>
      </c>
      <c r="D570" s="12">
        <v>8603518121</v>
      </c>
      <c r="E570" s="56">
        <v>37482</v>
      </c>
      <c r="F570" s="12">
        <v>2145165</v>
      </c>
      <c r="G570" s="12">
        <v>0</v>
      </c>
      <c r="H570" s="12">
        <v>0</v>
      </c>
      <c r="J570" s="53">
        <v>86000</v>
      </c>
      <c r="K570" s="53">
        <v>0</v>
      </c>
      <c r="L570" s="53">
        <v>0</v>
      </c>
      <c r="M570" s="53">
        <v>86000</v>
      </c>
      <c r="N570" s="75">
        <f>VLOOKUP(P570,'CODIGOS RENTISTICOS'!$A$2:E1610,2,FALSE)</f>
        <v>825000000</v>
      </c>
      <c r="O570" s="75">
        <f>VLOOKUP(P570,'CODIGOS RENTISTICOS'!$A$2:F3777,3,FALSE)</f>
        <v>150109</v>
      </c>
      <c r="P570" s="61">
        <v>121245</v>
      </c>
      <c r="Q570" s="53">
        <v>86000</v>
      </c>
      <c r="R570" s="61"/>
      <c r="S570" s="14"/>
    </row>
    <row r="571" spans="1:19" x14ac:dyDescent="0.2">
      <c r="A571" s="12">
        <v>50000249</v>
      </c>
      <c r="B571" s="12">
        <v>554359</v>
      </c>
      <c r="C571" s="12" t="s">
        <v>285</v>
      </c>
      <c r="D571" s="12">
        <v>8605305338</v>
      </c>
      <c r="E571" s="56">
        <v>37482</v>
      </c>
      <c r="F571" s="12">
        <v>6100003</v>
      </c>
      <c r="G571" s="12">
        <v>0</v>
      </c>
      <c r="H571" s="12">
        <v>0</v>
      </c>
      <c r="J571" s="53">
        <v>42000</v>
      </c>
      <c r="K571" s="53">
        <v>0</v>
      </c>
      <c r="L571" s="53">
        <v>0</v>
      </c>
      <c r="M571" s="53">
        <v>42000</v>
      </c>
      <c r="N571" s="75">
        <f>VLOOKUP(P571,'CODIGOS RENTISTICOS'!$A$2:E1611,2,FALSE)</f>
        <v>825000000</v>
      </c>
      <c r="O571" s="75">
        <f>VLOOKUP(P571,'CODIGOS RENTISTICOS'!$A$2:F3778,3,FALSE)</f>
        <v>150109</v>
      </c>
      <c r="P571" s="61">
        <v>121245</v>
      </c>
      <c r="Q571" s="53">
        <v>42000</v>
      </c>
      <c r="R571" s="61"/>
      <c r="S571" s="14"/>
    </row>
    <row r="572" spans="1:19" x14ac:dyDescent="0.2">
      <c r="A572" s="12">
        <v>50000249</v>
      </c>
      <c r="B572" s="12">
        <v>1138629</v>
      </c>
      <c r="C572" s="12" t="s">
        <v>285</v>
      </c>
      <c r="D572" s="12">
        <v>19330162</v>
      </c>
      <c r="E572" s="56">
        <v>37482</v>
      </c>
      <c r="F572" s="12">
        <v>6553555</v>
      </c>
      <c r="G572" s="12">
        <v>0</v>
      </c>
      <c r="H572" s="12">
        <v>0</v>
      </c>
      <c r="J572" s="53">
        <v>319000</v>
      </c>
      <c r="K572" s="53">
        <v>0</v>
      </c>
      <c r="L572" s="53">
        <v>0</v>
      </c>
      <c r="M572" s="53">
        <v>319000</v>
      </c>
      <c r="N572" s="75">
        <f>VLOOKUP(P572,'CODIGOS RENTISTICOS'!$A$2:E1612,2,FALSE)</f>
        <v>825000000</v>
      </c>
      <c r="O572" s="75">
        <f>VLOOKUP(P572,'CODIGOS RENTISTICOS'!$A$2:F3779,3,FALSE)</f>
        <v>150109</v>
      </c>
      <c r="P572" s="61">
        <v>121245</v>
      </c>
      <c r="Q572" s="53">
        <v>319000</v>
      </c>
      <c r="R572" s="61"/>
      <c r="S572" s="14"/>
    </row>
    <row r="573" spans="1:19" x14ac:dyDescent="0.2">
      <c r="A573" s="12">
        <v>50000249</v>
      </c>
      <c r="B573" s="12">
        <v>1138746</v>
      </c>
      <c r="C573" s="12" t="s">
        <v>285</v>
      </c>
      <c r="D573" s="12">
        <v>8605305338</v>
      </c>
      <c r="E573" s="56">
        <v>37482</v>
      </c>
      <c r="F573" s="12">
        <v>6100003</v>
      </c>
      <c r="G573" s="12">
        <v>0</v>
      </c>
      <c r="H573" s="12">
        <v>0</v>
      </c>
      <c r="J573" s="53">
        <v>106000</v>
      </c>
      <c r="K573" s="53">
        <v>0</v>
      </c>
      <c r="L573" s="53">
        <v>0</v>
      </c>
      <c r="M573" s="53">
        <v>106000</v>
      </c>
      <c r="N573" s="75">
        <f>VLOOKUP(P573,'CODIGOS RENTISTICOS'!$A$2:E1613,2,FALSE)</f>
        <v>825000000</v>
      </c>
      <c r="O573" s="75">
        <f>VLOOKUP(P573,'CODIGOS RENTISTICOS'!$A$2:F3780,3,FALSE)</f>
        <v>150109</v>
      </c>
      <c r="P573" s="61">
        <v>121245</v>
      </c>
      <c r="Q573" s="53">
        <v>106000</v>
      </c>
      <c r="R573" s="61"/>
      <c r="S573" s="14"/>
    </row>
    <row r="574" spans="1:19" x14ac:dyDescent="0.2">
      <c r="A574" s="12">
        <v>50000249</v>
      </c>
      <c r="B574" s="12">
        <v>1378289</v>
      </c>
      <c r="C574" s="12" t="s">
        <v>285</v>
      </c>
      <c r="D574" s="12">
        <v>8300704755</v>
      </c>
      <c r="E574" s="56">
        <v>37482</v>
      </c>
      <c r="F574" s="12">
        <v>2577505</v>
      </c>
      <c r="G574" s="12">
        <v>0</v>
      </c>
      <c r="H574" s="12">
        <v>0</v>
      </c>
      <c r="J574" s="53">
        <v>7000</v>
      </c>
      <c r="K574" s="53">
        <v>0</v>
      </c>
      <c r="L574" s="53">
        <v>0</v>
      </c>
      <c r="M574" s="53">
        <v>7000</v>
      </c>
      <c r="N574" s="75">
        <f>VLOOKUP(P574,'CODIGOS RENTISTICOS'!$A$2:E1614,2,FALSE)</f>
        <v>825000000</v>
      </c>
      <c r="O574" s="75">
        <f>VLOOKUP(P574,'CODIGOS RENTISTICOS'!$A$2:F3781,3,FALSE)</f>
        <v>150109</v>
      </c>
      <c r="P574" s="61">
        <v>5041</v>
      </c>
      <c r="Q574" s="53">
        <v>7000</v>
      </c>
      <c r="R574" s="61"/>
      <c r="S574" s="14"/>
    </row>
    <row r="575" spans="1:19" x14ac:dyDescent="0.2">
      <c r="A575" s="12">
        <v>50000249</v>
      </c>
      <c r="B575" s="12">
        <v>929022</v>
      </c>
      <c r="C575" s="12" t="s">
        <v>285</v>
      </c>
      <c r="D575" s="12">
        <v>8001855497</v>
      </c>
      <c r="E575" s="56">
        <v>37482</v>
      </c>
      <c r="F575" s="12">
        <v>2168739</v>
      </c>
      <c r="G575" s="12">
        <v>0</v>
      </c>
      <c r="H575" s="12">
        <v>0</v>
      </c>
      <c r="J575" s="53">
        <v>7000</v>
      </c>
      <c r="K575" s="53">
        <v>0</v>
      </c>
      <c r="L575" s="53">
        <v>0</v>
      </c>
      <c r="M575" s="53">
        <v>7000</v>
      </c>
      <c r="N575" s="75">
        <f>VLOOKUP(P575,'CODIGOS RENTISTICOS'!$A$2:E1615,2,FALSE)</f>
        <v>825000000</v>
      </c>
      <c r="O575" s="75">
        <f>VLOOKUP(P575,'CODIGOS RENTISTICOS'!$A$2:F3782,3,FALSE)</f>
        <v>150109</v>
      </c>
      <c r="P575" s="61">
        <v>121245</v>
      </c>
      <c r="Q575" s="53">
        <v>7000</v>
      </c>
      <c r="R575" s="61"/>
      <c r="S575" s="14"/>
    </row>
    <row r="576" spans="1:19" x14ac:dyDescent="0.2">
      <c r="A576" s="12">
        <v>50000249</v>
      </c>
      <c r="B576" s="12">
        <v>1150085</v>
      </c>
      <c r="C576" s="12" t="s">
        <v>285</v>
      </c>
      <c r="D576" s="12">
        <v>14931358</v>
      </c>
      <c r="E576" s="56">
        <v>37482</v>
      </c>
      <c r="F576" s="12">
        <v>5769235</v>
      </c>
      <c r="G576" s="12">
        <v>0</v>
      </c>
      <c r="H576" s="12">
        <v>0</v>
      </c>
      <c r="J576" s="53">
        <v>7000</v>
      </c>
      <c r="K576" s="53">
        <v>0</v>
      </c>
      <c r="L576" s="53">
        <v>0</v>
      </c>
      <c r="M576" s="53">
        <v>7000</v>
      </c>
      <c r="N576" s="75">
        <f>VLOOKUP(P576,'CODIGOS RENTISTICOS'!$A$2:E1616,2,FALSE)</f>
        <v>10500000</v>
      </c>
      <c r="O576" s="75">
        <f>VLOOKUP(P576,'CODIGOS RENTISTICOS'!$A$2:F3783,3,FALSE)</f>
        <v>30101</v>
      </c>
      <c r="P576" s="61">
        <v>5049</v>
      </c>
      <c r="Q576" s="53">
        <v>7000</v>
      </c>
      <c r="R576" s="61"/>
      <c r="S576" s="14"/>
    </row>
    <row r="577" spans="1:19" x14ac:dyDescent="0.2">
      <c r="A577" s="12">
        <v>50000249</v>
      </c>
      <c r="B577" s="12">
        <v>1198658</v>
      </c>
      <c r="C577" s="12" t="s">
        <v>285</v>
      </c>
      <c r="D577" s="12">
        <v>8001373701</v>
      </c>
      <c r="E577" s="56">
        <v>37482</v>
      </c>
      <c r="F577" s="12">
        <v>6767030</v>
      </c>
      <c r="G577" s="12">
        <v>0</v>
      </c>
      <c r="H577" s="12">
        <v>1</v>
      </c>
      <c r="J577" s="53">
        <v>0</v>
      </c>
      <c r="K577" s="53">
        <v>0</v>
      </c>
      <c r="L577" s="53">
        <v>612000</v>
      </c>
      <c r="M577" s="53">
        <v>612000</v>
      </c>
      <c r="N577" s="75">
        <f>VLOOKUP(P577,'CODIGOS RENTISTICOS'!$A$2:E1617,2,FALSE)</f>
        <v>910300000</v>
      </c>
      <c r="O577" s="75">
        <f>VLOOKUP(P577,'CODIGOS RENTISTICOS'!$A$2:F3784,3,FALSE)</f>
        <v>130113</v>
      </c>
      <c r="P577" s="61">
        <v>121235</v>
      </c>
      <c r="Q577" s="53">
        <v>612000</v>
      </c>
      <c r="R577" s="61"/>
      <c r="S577" s="14"/>
    </row>
    <row r="578" spans="1:19" x14ac:dyDescent="0.2">
      <c r="A578" s="12">
        <v>50000249</v>
      </c>
      <c r="B578" s="12">
        <v>3005849</v>
      </c>
      <c r="C578" s="12" t="s">
        <v>285</v>
      </c>
      <c r="D578" s="12">
        <v>8301023566</v>
      </c>
      <c r="E578" s="56">
        <v>37482</v>
      </c>
      <c r="F578" s="12">
        <v>3422288</v>
      </c>
      <c r="G578" s="12">
        <v>0</v>
      </c>
      <c r="H578" s="12">
        <v>0</v>
      </c>
      <c r="J578" s="53">
        <v>620000</v>
      </c>
      <c r="K578" s="53">
        <v>0</v>
      </c>
      <c r="L578" s="53">
        <v>0</v>
      </c>
      <c r="M578" s="53">
        <v>620000</v>
      </c>
      <c r="N578" s="75">
        <f>VLOOKUP(P578,'CODIGOS RENTISTICOS'!$A$2:E1618,2,FALSE)</f>
        <v>825000000</v>
      </c>
      <c r="O578" s="75">
        <f>VLOOKUP(P578,'CODIGOS RENTISTICOS'!$A$2:F3785,3,FALSE)</f>
        <v>150109</v>
      </c>
      <c r="P578" s="61">
        <v>121245</v>
      </c>
      <c r="Q578" s="53">
        <v>620000</v>
      </c>
      <c r="R578" s="61"/>
      <c r="S578" s="14"/>
    </row>
    <row r="579" spans="1:19" x14ac:dyDescent="0.2">
      <c r="A579" s="12">
        <v>50000249</v>
      </c>
      <c r="B579" s="12">
        <v>1123944</v>
      </c>
      <c r="C579" s="12" t="s">
        <v>285</v>
      </c>
      <c r="D579" s="12">
        <v>8000236469</v>
      </c>
      <c r="E579" s="56">
        <v>37482</v>
      </c>
      <c r="F579" s="12">
        <v>6231097</v>
      </c>
      <c r="G579" s="12">
        <v>0</v>
      </c>
      <c r="H579" s="12">
        <v>0</v>
      </c>
      <c r="J579" s="53">
        <v>15000</v>
      </c>
      <c r="K579" s="53">
        <v>0</v>
      </c>
      <c r="L579" s="53">
        <v>0</v>
      </c>
      <c r="M579" s="53">
        <v>15000</v>
      </c>
      <c r="N579" s="75">
        <f>VLOOKUP(P579,'CODIGOS RENTISTICOS'!$A$2:E1619,2,FALSE)</f>
        <v>825000000</v>
      </c>
      <c r="O579" s="75">
        <f>VLOOKUP(P579,'CODIGOS RENTISTICOS'!$A$2:F3786,3,FALSE)</f>
        <v>150109</v>
      </c>
      <c r="P579" s="61">
        <v>121245</v>
      </c>
      <c r="Q579" s="53">
        <v>15000</v>
      </c>
      <c r="R579" s="61"/>
      <c r="S579" s="14"/>
    </row>
    <row r="580" spans="1:19" x14ac:dyDescent="0.2">
      <c r="A580" s="12">
        <v>50000249</v>
      </c>
      <c r="B580" s="12">
        <v>1169664</v>
      </c>
      <c r="C580" s="12" t="s">
        <v>285</v>
      </c>
      <c r="D580" s="12">
        <v>8001734891</v>
      </c>
      <c r="E580" s="56">
        <v>37482</v>
      </c>
      <c r="F580" s="12">
        <v>3256600</v>
      </c>
      <c r="G580" s="12">
        <v>0</v>
      </c>
      <c r="H580" s="12">
        <v>0</v>
      </c>
      <c r="J580" s="53">
        <v>5000</v>
      </c>
      <c r="K580" s="53">
        <v>0</v>
      </c>
      <c r="L580" s="53">
        <v>0</v>
      </c>
      <c r="M580" s="53">
        <v>5000</v>
      </c>
      <c r="N580" s="75">
        <f>VLOOKUP(P580,'CODIGOS RENTISTICOS'!$A$2:E1620,2,FALSE)</f>
        <v>825000000</v>
      </c>
      <c r="O580" s="75">
        <f>VLOOKUP(P580,'CODIGOS RENTISTICOS'!$A$2:F3787,3,FALSE)</f>
        <v>150109</v>
      </c>
      <c r="P580" s="61">
        <v>121245</v>
      </c>
      <c r="Q580" s="53">
        <v>5000</v>
      </c>
      <c r="R580" s="61"/>
      <c r="S580" s="14"/>
    </row>
    <row r="581" spans="1:19" x14ac:dyDescent="0.2">
      <c r="A581" s="12">
        <v>50000249</v>
      </c>
      <c r="B581" s="12">
        <v>1171861</v>
      </c>
      <c r="C581" s="12" t="s">
        <v>285</v>
      </c>
      <c r="D581" s="12">
        <v>8000357041</v>
      </c>
      <c r="E581" s="56">
        <v>37482</v>
      </c>
      <c r="F581" s="12">
        <v>2575102</v>
      </c>
      <c r="G581" s="12">
        <v>0</v>
      </c>
      <c r="H581" s="12">
        <v>0</v>
      </c>
      <c r="J581" s="53">
        <v>5000</v>
      </c>
      <c r="K581" s="53">
        <v>0</v>
      </c>
      <c r="L581" s="53">
        <v>0</v>
      </c>
      <c r="M581" s="53">
        <v>5000</v>
      </c>
      <c r="N581" s="75">
        <f>VLOOKUP(P581,'CODIGOS RENTISTICOS'!$A$2:E1621,2,FALSE)</f>
        <v>825000000</v>
      </c>
      <c r="O581" s="75">
        <f>VLOOKUP(P581,'CODIGOS RENTISTICOS'!$A$2:F3788,3,FALSE)</f>
        <v>150109</v>
      </c>
      <c r="P581" s="61">
        <v>121245</v>
      </c>
      <c r="Q581" s="53">
        <v>5000</v>
      </c>
      <c r="R581" s="61"/>
      <c r="S581" s="14"/>
    </row>
    <row r="582" spans="1:19" x14ac:dyDescent="0.2">
      <c r="A582" s="12">
        <v>50000249</v>
      </c>
      <c r="B582" s="12">
        <v>1171863</v>
      </c>
      <c r="C582" s="12" t="s">
        <v>285</v>
      </c>
      <c r="D582" s="12">
        <v>8604038631</v>
      </c>
      <c r="E582" s="56">
        <v>37482</v>
      </c>
      <c r="F582" s="12">
        <v>2575102</v>
      </c>
      <c r="G582" s="12">
        <v>0</v>
      </c>
      <c r="H582" s="12">
        <v>0</v>
      </c>
      <c r="J582" s="53">
        <v>7000</v>
      </c>
      <c r="K582" s="53">
        <v>0</v>
      </c>
      <c r="L582" s="53">
        <v>0</v>
      </c>
      <c r="M582" s="53">
        <v>7000</v>
      </c>
      <c r="N582" s="75">
        <f>VLOOKUP(P582,'CODIGOS RENTISTICOS'!$A$2:E1622,2,FALSE)</f>
        <v>825000000</v>
      </c>
      <c r="O582" s="75">
        <f>VLOOKUP(P582,'CODIGOS RENTISTICOS'!$A$2:F3789,3,FALSE)</f>
        <v>150109</v>
      </c>
      <c r="P582" s="61">
        <v>121245</v>
      </c>
      <c r="Q582" s="53">
        <v>7000</v>
      </c>
      <c r="R582" s="61"/>
      <c r="S582" s="14"/>
    </row>
    <row r="583" spans="1:19" x14ac:dyDescent="0.2">
      <c r="A583" s="12">
        <v>50000249</v>
      </c>
      <c r="B583" s="12">
        <v>1193000</v>
      </c>
      <c r="C583" s="12" t="s">
        <v>285</v>
      </c>
      <c r="D583" s="12">
        <v>91470829</v>
      </c>
      <c r="E583" s="56">
        <v>37482</v>
      </c>
      <c r="F583" s="12">
        <v>6817149</v>
      </c>
      <c r="G583" s="12">
        <v>0</v>
      </c>
      <c r="H583" s="12">
        <v>0</v>
      </c>
      <c r="J583" s="53">
        <v>7000</v>
      </c>
      <c r="K583" s="53">
        <v>0</v>
      </c>
      <c r="L583" s="53">
        <v>0</v>
      </c>
      <c r="M583" s="53">
        <v>7000</v>
      </c>
      <c r="N583" s="75">
        <f>VLOOKUP(P583,'CODIGOS RENTISTICOS'!$A$2:E1623,2,FALSE)</f>
        <v>825000000</v>
      </c>
      <c r="O583" s="75">
        <f>VLOOKUP(P583,'CODIGOS RENTISTICOS'!$A$2:F3790,3,FALSE)</f>
        <v>150109</v>
      </c>
      <c r="P583" s="61">
        <v>121245</v>
      </c>
      <c r="Q583" s="53">
        <v>7000</v>
      </c>
      <c r="R583" s="61"/>
      <c r="S583" s="14"/>
    </row>
    <row r="584" spans="1:19" x14ac:dyDescent="0.2">
      <c r="A584" s="12">
        <v>50000249</v>
      </c>
      <c r="B584" s="12">
        <v>682020</v>
      </c>
      <c r="C584" s="12" t="s">
        <v>285</v>
      </c>
      <c r="D584" s="12">
        <v>8300643706</v>
      </c>
      <c r="E584" s="56">
        <v>37482</v>
      </c>
      <c r="F584" s="12">
        <v>6696301</v>
      </c>
      <c r="G584" s="12">
        <v>0</v>
      </c>
      <c r="H584" s="12">
        <v>0</v>
      </c>
      <c r="J584" s="53">
        <v>618000</v>
      </c>
      <c r="K584" s="53">
        <v>0</v>
      </c>
      <c r="L584" s="53">
        <v>0</v>
      </c>
      <c r="M584" s="53">
        <v>618000</v>
      </c>
      <c r="N584" s="75">
        <f>VLOOKUP(P584,'CODIGOS RENTISTICOS'!$A$2:E1624,2,FALSE)</f>
        <v>825000000</v>
      </c>
      <c r="O584" s="75">
        <f>VLOOKUP(P584,'CODIGOS RENTISTICOS'!$A$2:F3791,3,FALSE)</f>
        <v>150109</v>
      </c>
      <c r="P584" s="61">
        <v>121245</v>
      </c>
      <c r="Q584" s="53">
        <v>618000</v>
      </c>
      <c r="R584" s="61"/>
      <c r="S584" s="14"/>
    </row>
    <row r="585" spans="1:19" x14ac:dyDescent="0.2">
      <c r="A585" s="12">
        <v>50000249</v>
      </c>
      <c r="B585" s="12">
        <v>958897</v>
      </c>
      <c r="C585" s="12" t="s">
        <v>285</v>
      </c>
      <c r="D585" s="12">
        <v>8600692842</v>
      </c>
      <c r="E585" s="56">
        <v>37482</v>
      </c>
      <c r="F585" s="12">
        <v>3265995</v>
      </c>
      <c r="G585" s="12">
        <v>0</v>
      </c>
      <c r="H585" s="12">
        <v>0</v>
      </c>
      <c r="J585" s="53">
        <v>7000</v>
      </c>
      <c r="K585" s="53">
        <v>0</v>
      </c>
      <c r="L585" s="53">
        <v>0</v>
      </c>
      <c r="M585" s="53">
        <v>7000</v>
      </c>
      <c r="N585" s="75">
        <f>VLOOKUP(P585,'CODIGOS RENTISTICOS'!$A$2:E1625,2,FALSE)</f>
        <v>825000000</v>
      </c>
      <c r="O585" s="75">
        <f>VLOOKUP(P585,'CODIGOS RENTISTICOS'!$A$2:F3792,3,FALSE)</f>
        <v>150109</v>
      </c>
      <c r="P585" s="61">
        <v>121245</v>
      </c>
      <c r="Q585" s="53">
        <v>7000</v>
      </c>
      <c r="R585" s="61"/>
      <c r="S585" s="14"/>
    </row>
    <row r="586" spans="1:19" x14ac:dyDescent="0.2">
      <c r="A586" s="12">
        <v>50000249</v>
      </c>
      <c r="B586" s="12">
        <v>1175267</v>
      </c>
      <c r="C586" s="12" t="s">
        <v>285</v>
      </c>
      <c r="D586" s="12">
        <v>8300023660</v>
      </c>
      <c r="E586" s="56">
        <v>37482</v>
      </c>
      <c r="F586" s="12">
        <v>8772110</v>
      </c>
      <c r="G586" s="12">
        <v>0</v>
      </c>
      <c r="H586" s="12">
        <v>0</v>
      </c>
      <c r="J586" s="53">
        <v>152000</v>
      </c>
      <c r="K586" s="53">
        <v>0</v>
      </c>
      <c r="L586" s="53">
        <v>0</v>
      </c>
      <c r="M586" s="53">
        <v>152000</v>
      </c>
      <c r="N586" s="75">
        <f>VLOOKUP(P586,'CODIGOS RENTISTICOS'!$A$2:E1626,2,FALSE)</f>
        <v>825000000</v>
      </c>
      <c r="O586" s="75">
        <f>VLOOKUP(P586,'CODIGOS RENTISTICOS'!$A$2:F3793,3,FALSE)</f>
        <v>150109</v>
      </c>
      <c r="P586" s="61">
        <v>121245</v>
      </c>
      <c r="Q586" s="53">
        <v>152000</v>
      </c>
      <c r="R586" s="61"/>
      <c r="S586" s="14"/>
    </row>
    <row r="587" spans="1:19" x14ac:dyDescent="0.2">
      <c r="A587" s="12">
        <v>50000249</v>
      </c>
      <c r="B587" s="12">
        <v>655822</v>
      </c>
      <c r="C587" s="12" t="s">
        <v>285</v>
      </c>
      <c r="D587" s="12">
        <v>292939</v>
      </c>
      <c r="E587" s="56">
        <v>37482</v>
      </c>
      <c r="F587" s="12">
        <v>3315505</v>
      </c>
      <c r="G587" s="12">
        <v>0</v>
      </c>
      <c r="H587" s="12">
        <v>0</v>
      </c>
      <c r="J587" s="53">
        <v>2600</v>
      </c>
      <c r="K587" s="53">
        <v>0</v>
      </c>
      <c r="L587" s="53">
        <v>0</v>
      </c>
      <c r="M587" s="53">
        <v>2600</v>
      </c>
      <c r="N587" s="75">
        <f>VLOOKUP(P587,'CODIGOS RENTISTICOS'!$A$2:E1627,2,FALSE)</f>
        <v>96400000</v>
      </c>
      <c r="O587" s="75">
        <f>VLOOKUP(P587,'CODIGOS RENTISTICOS'!$A$2:F3794,3,FALSE)</f>
        <v>370101</v>
      </c>
      <c r="P587" s="61">
        <v>121280</v>
      </c>
      <c r="Q587" s="53">
        <v>2600</v>
      </c>
      <c r="R587" s="61"/>
      <c r="S587" s="14"/>
    </row>
    <row r="588" spans="1:19" x14ac:dyDescent="0.2">
      <c r="A588" s="12">
        <v>50000249</v>
      </c>
      <c r="B588" s="12">
        <v>917146</v>
      </c>
      <c r="C588" s="12" t="s">
        <v>285</v>
      </c>
      <c r="D588" s="12">
        <v>7309603</v>
      </c>
      <c r="E588" s="56">
        <v>37482</v>
      </c>
      <c r="F588" s="12">
        <v>7647409</v>
      </c>
      <c r="G588" s="12">
        <v>0</v>
      </c>
      <c r="H588" s="12">
        <v>0</v>
      </c>
      <c r="J588" s="53">
        <v>7000</v>
      </c>
      <c r="K588" s="53">
        <v>0</v>
      </c>
      <c r="L588" s="53">
        <v>0</v>
      </c>
      <c r="M588" s="53">
        <v>7000</v>
      </c>
      <c r="N588" s="75">
        <f>VLOOKUP(P588,'CODIGOS RENTISTICOS'!$A$2:E1628,2,FALSE)</f>
        <v>96200000</v>
      </c>
      <c r="O588" s="75">
        <f>VLOOKUP(P588,'CODIGOS RENTISTICOS'!$A$2:F3795,3,FALSE)</f>
        <v>350101</v>
      </c>
      <c r="P588" s="61">
        <v>121240</v>
      </c>
      <c r="Q588" s="53">
        <v>7000</v>
      </c>
      <c r="R588" s="61"/>
      <c r="S588" s="14"/>
    </row>
    <row r="589" spans="1:19" x14ac:dyDescent="0.2">
      <c r="A589" s="12">
        <v>50000249</v>
      </c>
      <c r="B589" s="12">
        <v>1241768</v>
      </c>
      <c r="C589" s="12" t="s">
        <v>285</v>
      </c>
      <c r="D589" s="12">
        <v>74325631</v>
      </c>
      <c r="E589" s="56">
        <v>37482</v>
      </c>
      <c r="F589" s="12">
        <v>4102932</v>
      </c>
      <c r="G589" s="12">
        <v>0</v>
      </c>
      <c r="H589" s="12">
        <v>0</v>
      </c>
      <c r="J589" s="53">
        <v>5000</v>
      </c>
      <c r="K589" s="53">
        <v>0</v>
      </c>
      <c r="L589" s="53">
        <v>0</v>
      </c>
      <c r="M589" s="53">
        <v>5000</v>
      </c>
      <c r="N589" s="75">
        <f>VLOOKUP(P589,'CODIGOS RENTISTICOS'!$A$2:E1629,2,FALSE)</f>
        <v>825000000</v>
      </c>
      <c r="O589" s="75">
        <f>VLOOKUP(P589,'CODIGOS RENTISTICOS'!$A$2:F3796,3,FALSE)</f>
        <v>150109</v>
      </c>
      <c r="P589" s="61">
        <v>121245</v>
      </c>
      <c r="Q589" s="53">
        <v>5000</v>
      </c>
      <c r="R589" s="61"/>
      <c r="S589" s="14"/>
    </row>
    <row r="590" spans="1:19" x14ac:dyDescent="0.2">
      <c r="A590" s="12">
        <v>50000249</v>
      </c>
      <c r="B590" s="12">
        <v>1385825</v>
      </c>
      <c r="C590" s="12" t="s">
        <v>285</v>
      </c>
      <c r="D590" s="12">
        <v>15682153</v>
      </c>
      <c r="E590" s="56">
        <v>37482</v>
      </c>
      <c r="F590" s="12">
        <v>2503530</v>
      </c>
      <c r="G590" s="12">
        <v>0</v>
      </c>
      <c r="H590" s="12">
        <v>0</v>
      </c>
      <c r="J590" s="53">
        <v>2574</v>
      </c>
      <c r="K590" s="53">
        <v>0</v>
      </c>
      <c r="L590" s="53">
        <v>0</v>
      </c>
      <c r="M590" s="53">
        <v>2574</v>
      </c>
      <c r="N590" s="75">
        <f>VLOOKUP(P590,'CODIGOS RENTISTICOS'!$A$2:E1630,2,FALSE)</f>
        <v>96400000</v>
      </c>
      <c r="O590" s="75">
        <f>VLOOKUP(P590,'CODIGOS RENTISTICOS'!$A$2:F3797,3,FALSE)</f>
        <v>370101</v>
      </c>
      <c r="P590" s="61">
        <v>121280</v>
      </c>
      <c r="Q590" s="53">
        <v>2574</v>
      </c>
      <c r="R590" s="61"/>
      <c r="S590" s="14"/>
    </row>
    <row r="591" spans="1:19" x14ac:dyDescent="0.2">
      <c r="A591" s="12">
        <v>50000249</v>
      </c>
      <c r="B591" s="12">
        <v>876358</v>
      </c>
      <c r="C591" s="12" t="s">
        <v>285</v>
      </c>
      <c r="D591" s="12">
        <v>8001389300</v>
      </c>
      <c r="E591" s="56">
        <v>37482</v>
      </c>
      <c r="F591" s="12">
        <v>5301055</v>
      </c>
      <c r="G591" s="12">
        <v>0</v>
      </c>
      <c r="H591" s="12">
        <v>0</v>
      </c>
      <c r="J591" s="53">
        <v>618000</v>
      </c>
      <c r="K591" s="53">
        <v>0</v>
      </c>
      <c r="L591" s="53">
        <v>0</v>
      </c>
      <c r="M591" s="53">
        <v>618000</v>
      </c>
      <c r="N591" s="75">
        <f>VLOOKUP(P591,'CODIGOS RENTISTICOS'!$A$2:E1631,2,FALSE)</f>
        <v>825000000</v>
      </c>
      <c r="O591" s="75">
        <f>VLOOKUP(P591,'CODIGOS RENTISTICOS'!$A$2:F3798,3,FALSE)</f>
        <v>150109</v>
      </c>
      <c r="P591" s="61">
        <v>121245</v>
      </c>
      <c r="Q591" s="53">
        <v>618000</v>
      </c>
      <c r="R591" s="61"/>
      <c r="S591" s="14"/>
    </row>
    <row r="592" spans="1:19" x14ac:dyDescent="0.2">
      <c r="A592" s="12">
        <v>50000249</v>
      </c>
      <c r="B592" s="12">
        <v>912160</v>
      </c>
      <c r="C592" s="12" t="s">
        <v>285</v>
      </c>
      <c r="D592" s="12">
        <v>8600232647</v>
      </c>
      <c r="E592" s="56">
        <v>37482</v>
      </c>
      <c r="F592" s="12">
        <v>2880511</v>
      </c>
      <c r="G592" s="12">
        <v>0</v>
      </c>
      <c r="H592" s="12">
        <v>0</v>
      </c>
      <c r="J592" s="53">
        <v>226000</v>
      </c>
      <c r="K592" s="53">
        <v>0</v>
      </c>
      <c r="L592" s="53">
        <v>0</v>
      </c>
      <c r="M592" s="53">
        <v>226000</v>
      </c>
      <c r="N592" s="75">
        <f>VLOOKUP(P592,'CODIGOS RENTISTICOS'!$A$2:E1632,2,FALSE)</f>
        <v>825000000</v>
      </c>
      <c r="O592" s="75">
        <f>VLOOKUP(P592,'CODIGOS RENTISTICOS'!$A$2:F3799,3,FALSE)</f>
        <v>150109</v>
      </c>
      <c r="P592" s="61">
        <v>121245</v>
      </c>
      <c r="Q592" s="53">
        <v>226000</v>
      </c>
      <c r="R592" s="61"/>
      <c r="S592" s="14"/>
    </row>
    <row r="593" spans="1:19" x14ac:dyDescent="0.2">
      <c r="A593" s="12">
        <v>50000249</v>
      </c>
      <c r="B593" s="12">
        <v>2924543</v>
      </c>
      <c r="C593" s="12" t="s">
        <v>285</v>
      </c>
      <c r="D593" s="12">
        <v>8002041734</v>
      </c>
      <c r="E593" s="56">
        <v>37482</v>
      </c>
      <c r="F593" s="12">
        <v>5708017</v>
      </c>
      <c r="G593" s="12">
        <v>0</v>
      </c>
      <c r="H593" s="12">
        <v>0</v>
      </c>
      <c r="J593" s="53">
        <v>102000</v>
      </c>
      <c r="K593" s="53">
        <v>0</v>
      </c>
      <c r="L593" s="53">
        <v>0</v>
      </c>
      <c r="M593" s="53">
        <v>102000</v>
      </c>
      <c r="N593" s="75">
        <f>VLOOKUP(P593,'CODIGOS RENTISTICOS'!$A$2:E1633,2,FALSE)</f>
        <v>825000000</v>
      </c>
      <c r="O593" s="75">
        <f>VLOOKUP(P593,'CODIGOS RENTISTICOS'!$A$2:F3800,3,FALSE)</f>
        <v>150109</v>
      </c>
      <c r="P593" s="61">
        <v>121245</v>
      </c>
      <c r="Q593" s="53">
        <v>102000</v>
      </c>
      <c r="R593" s="61"/>
      <c r="S593" s="14"/>
    </row>
    <row r="594" spans="1:19" x14ac:dyDescent="0.2">
      <c r="A594" s="12">
        <v>50000249</v>
      </c>
      <c r="B594" s="12">
        <v>2924609</v>
      </c>
      <c r="C594" s="12" t="s">
        <v>285</v>
      </c>
      <c r="D594" s="12">
        <v>839000513</v>
      </c>
      <c r="E594" s="56">
        <v>37482</v>
      </c>
      <c r="F594" s="12">
        <v>57265463</v>
      </c>
      <c r="G594" s="12">
        <v>0</v>
      </c>
      <c r="H594" s="12">
        <v>0</v>
      </c>
      <c r="J594" s="53">
        <v>91000</v>
      </c>
      <c r="K594" s="53">
        <v>0</v>
      </c>
      <c r="L594" s="53">
        <v>0</v>
      </c>
      <c r="M594" s="53">
        <v>91000</v>
      </c>
      <c r="N594" s="75">
        <f>VLOOKUP(P594,'CODIGOS RENTISTICOS'!$A$2:E1634,2,FALSE)</f>
        <v>825000000</v>
      </c>
      <c r="O594" s="75">
        <f>VLOOKUP(P594,'CODIGOS RENTISTICOS'!$A$2:F3801,3,FALSE)</f>
        <v>150109</v>
      </c>
      <c r="P594" s="61">
        <v>121245</v>
      </c>
      <c r="Q594" s="53">
        <v>91000</v>
      </c>
      <c r="R594" s="61"/>
      <c r="S594" s="14"/>
    </row>
    <row r="595" spans="1:19" x14ac:dyDescent="0.2">
      <c r="A595" s="12">
        <v>50000249</v>
      </c>
      <c r="B595" s="12">
        <v>2924620</v>
      </c>
      <c r="C595" s="12" t="s">
        <v>285</v>
      </c>
      <c r="D595" s="12">
        <v>8002247366</v>
      </c>
      <c r="E595" s="56">
        <v>37482</v>
      </c>
      <c r="F595" s="12">
        <v>2196798</v>
      </c>
      <c r="G595" s="12">
        <v>0</v>
      </c>
      <c r="H595" s="12">
        <v>0</v>
      </c>
      <c r="J595" s="53">
        <v>105000</v>
      </c>
      <c r="K595" s="53">
        <v>0</v>
      </c>
      <c r="L595" s="53">
        <v>0</v>
      </c>
      <c r="M595" s="53">
        <v>105000</v>
      </c>
      <c r="N595" s="75">
        <f>VLOOKUP(P595,'CODIGOS RENTISTICOS'!$A$2:E1635,2,FALSE)</f>
        <v>825000000</v>
      </c>
      <c r="O595" s="75">
        <f>VLOOKUP(P595,'CODIGOS RENTISTICOS'!$A$2:F3802,3,FALSE)</f>
        <v>150109</v>
      </c>
      <c r="P595" s="61">
        <v>121245</v>
      </c>
      <c r="Q595" s="53">
        <v>105000</v>
      </c>
      <c r="R595" s="61"/>
      <c r="S595" s="14"/>
    </row>
    <row r="596" spans="1:19" x14ac:dyDescent="0.2">
      <c r="A596" s="12">
        <v>50000249</v>
      </c>
      <c r="B596" s="12">
        <v>3012403</v>
      </c>
      <c r="C596" s="12" t="s">
        <v>285</v>
      </c>
      <c r="D596" s="12">
        <v>8001743690</v>
      </c>
      <c r="E596" s="56">
        <v>37482</v>
      </c>
      <c r="F596" s="12">
        <v>6853725</v>
      </c>
      <c r="G596" s="12">
        <v>0</v>
      </c>
      <c r="H596" s="12">
        <v>0</v>
      </c>
      <c r="J596" s="53">
        <v>7000</v>
      </c>
      <c r="K596" s="53">
        <v>0</v>
      </c>
      <c r="L596" s="53">
        <v>0</v>
      </c>
      <c r="M596" s="53">
        <v>7000</v>
      </c>
      <c r="N596" s="75">
        <f>VLOOKUP(P596,'CODIGOS RENTISTICOS'!$A$2:E1636,2,FALSE)</f>
        <v>825000000</v>
      </c>
      <c r="O596" s="75">
        <f>VLOOKUP(P596,'CODIGOS RENTISTICOS'!$A$2:F3803,3,FALSE)</f>
        <v>150109</v>
      </c>
      <c r="P596" s="61">
        <v>121245</v>
      </c>
      <c r="Q596" s="53">
        <v>7000</v>
      </c>
      <c r="R596" s="61"/>
      <c r="S596" s="14"/>
    </row>
    <row r="597" spans="1:19" x14ac:dyDescent="0.2">
      <c r="A597" s="12">
        <v>50000249</v>
      </c>
      <c r="B597" s="12">
        <v>3012466</v>
      </c>
      <c r="C597" s="12" t="s">
        <v>285</v>
      </c>
      <c r="D597" s="12">
        <v>80188319</v>
      </c>
      <c r="E597" s="56">
        <v>37482</v>
      </c>
      <c r="F597" s="12">
        <v>23287031</v>
      </c>
      <c r="G597" s="12">
        <v>0</v>
      </c>
      <c r="H597" s="12">
        <v>0</v>
      </c>
      <c r="J597" s="53">
        <v>14000</v>
      </c>
      <c r="K597" s="53">
        <v>0</v>
      </c>
      <c r="L597" s="53">
        <v>0</v>
      </c>
      <c r="M597" s="53">
        <v>14000</v>
      </c>
      <c r="N597" s="75">
        <f>VLOOKUP(P597,'CODIGOS RENTISTICOS'!$A$2:E1637,2,FALSE)</f>
        <v>825000000</v>
      </c>
      <c r="O597" s="75">
        <f>VLOOKUP(P597,'CODIGOS RENTISTICOS'!$A$2:F3804,3,FALSE)</f>
        <v>150109</v>
      </c>
      <c r="P597" s="61">
        <v>121245</v>
      </c>
      <c r="Q597" s="53">
        <v>14000</v>
      </c>
      <c r="R597" s="61"/>
      <c r="S597" s="14"/>
    </row>
    <row r="598" spans="1:19" x14ac:dyDescent="0.2">
      <c r="A598" s="12">
        <v>50000249</v>
      </c>
      <c r="B598" s="12">
        <v>3013329</v>
      </c>
      <c r="C598" s="12" t="s">
        <v>285</v>
      </c>
      <c r="D598" s="12">
        <v>79756059</v>
      </c>
      <c r="E598" s="56">
        <v>37482</v>
      </c>
      <c r="F598" s="12">
        <v>4147700</v>
      </c>
      <c r="G598" s="12">
        <v>0</v>
      </c>
      <c r="H598" s="12">
        <v>0</v>
      </c>
      <c r="J598" s="53">
        <v>5000</v>
      </c>
      <c r="K598" s="53">
        <v>0</v>
      </c>
      <c r="L598" s="53">
        <v>0</v>
      </c>
      <c r="M598" s="53">
        <v>5000</v>
      </c>
      <c r="N598" s="75">
        <f>VLOOKUP(P598,'CODIGOS RENTISTICOS'!$A$2:E1638,2,FALSE)</f>
        <v>825000000</v>
      </c>
      <c r="O598" s="75">
        <f>VLOOKUP(P598,'CODIGOS RENTISTICOS'!$A$2:F3805,3,FALSE)</f>
        <v>150109</v>
      </c>
      <c r="P598" s="61">
        <v>121245</v>
      </c>
      <c r="Q598" s="53">
        <v>5000</v>
      </c>
      <c r="R598" s="61"/>
      <c r="S598" s="14"/>
    </row>
    <row r="599" spans="1:19" x14ac:dyDescent="0.2">
      <c r="A599" s="12">
        <v>50000249</v>
      </c>
      <c r="B599" s="12">
        <v>3013339</v>
      </c>
      <c r="C599" s="12" t="s">
        <v>285</v>
      </c>
      <c r="D599" s="12">
        <v>8600166959</v>
      </c>
      <c r="E599" s="56">
        <v>37482</v>
      </c>
      <c r="F599" s="12">
        <v>4249310</v>
      </c>
      <c r="G599" s="12">
        <v>0</v>
      </c>
      <c r="H599" s="12">
        <v>0</v>
      </c>
      <c r="J599" s="53">
        <v>618000</v>
      </c>
      <c r="K599" s="53">
        <v>0</v>
      </c>
      <c r="L599" s="53">
        <v>0</v>
      </c>
      <c r="M599" s="53">
        <v>618000</v>
      </c>
      <c r="N599" s="75">
        <f>VLOOKUP(P599,'CODIGOS RENTISTICOS'!$A$2:E1639,2,FALSE)</f>
        <v>825000000</v>
      </c>
      <c r="O599" s="75">
        <f>VLOOKUP(P599,'CODIGOS RENTISTICOS'!$A$2:F3806,3,FALSE)</f>
        <v>150109</v>
      </c>
      <c r="P599" s="61">
        <v>121245</v>
      </c>
      <c r="Q599" s="53">
        <v>618000</v>
      </c>
      <c r="R599" s="61"/>
      <c r="S599" s="14"/>
    </row>
    <row r="600" spans="1:19" x14ac:dyDescent="0.2">
      <c r="A600" s="12">
        <v>50000249</v>
      </c>
      <c r="B600" s="12">
        <v>3013384</v>
      </c>
      <c r="C600" s="12" t="s">
        <v>285</v>
      </c>
      <c r="D600" s="12">
        <v>8600307647</v>
      </c>
      <c r="E600" s="56">
        <v>37482</v>
      </c>
      <c r="F600" s="12">
        <v>6235655</v>
      </c>
      <c r="G600" s="12">
        <v>0</v>
      </c>
      <c r="H600" s="12">
        <v>0</v>
      </c>
      <c r="J600" s="53">
        <v>5000</v>
      </c>
      <c r="K600" s="53">
        <v>0</v>
      </c>
      <c r="L600" s="53">
        <v>0</v>
      </c>
      <c r="M600" s="53">
        <v>5000</v>
      </c>
      <c r="N600" s="75">
        <f>VLOOKUP(P600,'CODIGOS RENTISTICOS'!$A$2:E1640,2,FALSE)</f>
        <v>825000000</v>
      </c>
      <c r="O600" s="75">
        <f>VLOOKUP(P600,'CODIGOS RENTISTICOS'!$A$2:F3807,3,FALSE)</f>
        <v>150109</v>
      </c>
      <c r="P600" s="61">
        <v>121245</v>
      </c>
      <c r="Q600" s="53">
        <v>5000</v>
      </c>
      <c r="R600" s="61"/>
      <c r="S600" s="14"/>
    </row>
    <row r="601" spans="1:19" x14ac:dyDescent="0.2">
      <c r="A601" s="12">
        <v>50000249</v>
      </c>
      <c r="B601" s="12">
        <v>3013385</v>
      </c>
      <c r="C601" s="12" t="s">
        <v>285</v>
      </c>
      <c r="D601" s="12">
        <v>8600307647</v>
      </c>
      <c r="E601" s="56">
        <v>37482</v>
      </c>
      <c r="F601" s="12">
        <v>6235655</v>
      </c>
      <c r="G601" s="12">
        <v>0</v>
      </c>
      <c r="H601" s="12">
        <v>0</v>
      </c>
      <c r="J601" s="53">
        <v>5000</v>
      </c>
      <c r="K601" s="53">
        <v>0</v>
      </c>
      <c r="L601" s="53">
        <v>0</v>
      </c>
      <c r="M601" s="53">
        <v>5000</v>
      </c>
      <c r="N601" s="75">
        <f>VLOOKUP(P601,'CODIGOS RENTISTICOS'!$A$2:E1641,2,FALSE)</f>
        <v>825000000</v>
      </c>
      <c r="O601" s="75">
        <f>VLOOKUP(P601,'CODIGOS RENTISTICOS'!$A$2:F3808,3,FALSE)</f>
        <v>150109</v>
      </c>
      <c r="P601" s="61">
        <v>121245</v>
      </c>
      <c r="Q601" s="53">
        <v>5000</v>
      </c>
      <c r="R601" s="61"/>
      <c r="S601" s="14"/>
    </row>
    <row r="602" spans="1:19" x14ac:dyDescent="0.2">
      <c r="A602" s="12">
        <v>50000249</v>
      </c>
      <c r="B602" s="12">
        <v>3013408</v>
      </c>
      <c r="C602" s="12" t="s">
        <v>285</v>
      </c>
      <c r="D602" s="12">
        <v>91014080</v>
      </c>
      <c r="E602" s="56">
        <v>37482</v>
      </c>
      <c r="F602" s="12">
        <v>4901553</v>
      </c>
      <c r="G602" s="12">
        <v>0</v>
      </c>
      <c r="H602" s="12">
        <v>0</v>
      </c>
      <c r="J602" s="53">
        <v>7000</v>
      </c>
      <c r="K602" s="53">
        <v>0</v>
      </c>
      <c r="L602" s="53">
        <v>0</v>
      </c>
      <c r="M602" s="53">
        <v>7000</v>
      </c>
      <c r="N602" s="75">
        <f>VLOOKUP(P602,'CODIGOS RENTISTICOS'!$A$2:E1642,2,FALSE)</f>
        <v>825000000</v>
      </c>
      <c r="O602" s="75">
        <f>VLOOKUP(P602,'CODIGOS RENTISTICOS'!$A$2:F3809,3,FALSE)</f>
        <v>150109</v>
      </c>
      <c r="P602" s="61">
        <v>121245</v>
      </c>
      <c r="Q602" s="53">
        <v>7000</v>
      </c>
      <c r="R602" s="61"/>
      <c r="S602" s="14"/>
    </row>
    <row r="603" spans="1:19" x14ac:dyDescent="0.2">
      <c r="A603" s="12">
        <v>50000249</v>
      </c>
      <c r="B603" s="12">
        <v>3013409</v>
      </c>
      <c r="C603" s="12" t="s">
        <v>285</v>
      </c>
      <c r="D603" s="12">
        <v>91014080</v>
      </c>
      <c r="E603" s="56">
        <v>37482</v>
      </c>
      <c r="F603" s="12">
        <v>4901553</v>
      </c>
      <c r="G603" s="12">
        <v>0</v>
      </c>
      <c r="H603" s="12">
        <v>0</v>
      </c>
      <c r="J603" s="53">
        <v>7000</v>
      </c>
      <c r="K603" s="53">
        <v>0</v>
      </c>
      <c r="L603" s="53">
        <v>0</v>
      </c>
      <c r="M603" s="53">
        <v>7000</v>
      </c>
      <c r="N603" s="75">
        <f>VLOOKUP(P603,'CODIGOS RENTISTICOS'!$A$2:E1643,2,FALSE)</f>
        <v>825000000</v>
      </c>
      <c r="O603" s="75">
        <f>VLOOKUP(P603,'CODIGOS RENTISTICOS'!$A$2:F3810,3,FALSE)</f>
        <v>150109</v>
      </c>
      <c r="P603" s="61">
        <v>121245</v>
      </c>
      <c r="Q603" s="53">
        <v>7000</v>
      </c>
      <c r="R603" s="61"/>
      <c r="S603" s="14"/>
    </row>
    <row r="604" spans="1:19" x14ac:dyDescent="0.2">
      <c r="A604" s="12">
        <v>50000249</v>
      </c>
      <c r="B604" s="12">
        <v>3013429</v>
      </c>
      <c r="C604" s="12" t="s">
        <v>285</v>
      </c>
      <c r="D604" s="12">
        <v>4954655</v>
      </c>
      <c r="E604" s="56">
        <v>37482</v>
      </c>
      <c r="F604" s="12">
        <v>2880511</v>
      </c>
      <c r="G604" s="12">
        <v>0</v>
      </c>
      <c r="H604" s="12">
        <v>0</v>
      </c>
      <c r="J604" s="53">
        <v>318270</v>
      </c>
      <c r="K604" s="53">
        <v>0</v>
      </c>
      <c r="L604" s="53">
        <v>0</v>
      </c>
      <c r="M604" s="53">
        <v>318270</v>
      </c>
      <c r="N604" s="75">
        <f>VLOOKUP(P604,'CODIGOS RENTISTICOS'!$A$2:E1644,2,FALSE)</f>
        <v>825000000</v>
      </c>
      <c r="O604" s="75">
        <f>VLOOKUP(P604,'CODIGOS RENTISTICOS'!$A$2:F3811,3,FALSE)</f>
        <v>150109</v>
      </c>
      <c r="P604" s="61">
        <v>121245</v>
      </c>
      <c r="Q604" s="53">
        <v>318270</v>
      </c>
      <c r="R604" s="61"/>
      <c r="S604" s="14"/>
    </row>
    <row r="605" spans="1:19" x14ac:dyDescent="0.2">
      <c r="A605" s="12">
        <v>50000249</v>
      </c>
      <c r="B605" s="12">
        <v>91922144</v>
      </c>
      <c r="C605" s="12" t="s">
        <v>285</v>
      </c>
      <c r="D605" s="12">
        <v>8600462012</v>
      </c>
      <c r="E605" s="56">
        <v>37482</v>
      </c>
      <c r="F605" s="12">
        <v>32100288</v>
      </c>
      <c r="G605" s="12">
        <v>0</v>
      </c>
      <c r="H605" s="12">
        <v>0</v>
      </c>
      <c r="J605" s="53">
        <v>43000</v>
      </c>
      <c r="K605" s="53">
        <v>0</v>
      </c>
      <c r="L605" s="53">
        <v>0</v>
      </c>
      <c r="M605" s="53">
        <v>43000</v>
      </c>
      <c r="N605" s="75">
        <f>VLOOKUP(P605,'CODIGOS RENTISTICOS'!$A$2:E1645,2,FALSE)</f>
        <v>825000000</v>
      </c>
      <c r="O605" s="75">
        <f>VLOOKUP(P605,'CODIGOS RENTISTICOS'!$A$2:F3812,3,FALSE)</f>
        <v>150109</v>
      </c>
      <c r="P605" s="61">
        <v>121245</v>
      </c>
      <c r="Q605" s="53">
        <v>43000</v>
      </c>
      <c r="R605" s="61"/>
      <c r="S605" s="14"/>
    </row>
    <row r="606" spans="1:19" x14ac:dyDescent="0.2">
      <c r="A606" s="12">
        <v>50000249</v>
      </c>
      <c r="B606" s="12">
        <v>536307</v>
      </c>
      <c r="C606" s="12" t="s">
        <v>285</v>
      </c>
      <c r="D606" s="12">
        <v>8605340335</v>
      </c>
      <c r="E606" s="56">
        <v>37482</v>
      </c>
      <c r="F606" s="12">
        <v>2576470</v>
      </c>
      <c r="G606" s="12">
        <v>0</v>
      </c>
      <c r="H606" s="12">
        <v>0</v>
      </c>
      <c r="J606" s="53">
        <v>91000</v>
      </c>
      <c r="K606" s="53">
        <v>0</v>
      </c>
      <c r="L606" s="53">
        <v>0</v>
      </c>
      <c r="M606" s="53">
        <v>91000</v>
      </c>
      <c r="N606" s="75">
        <f>VLOOKUP(P606,'CODIGOS RENTISTICOS'!$A$2:E1646,2,FALSE)</f>
        <v>825000000</v>
      </c>
      <c r="O606" s="75">
        <f>VLOOKUP(P606,'CODIGOS RENTISTICOS'!$A$2:F3813,3,FALSE)</f>
        <v>150109</v>
      </c>
      <c r="P606" s="61">
        <v>5041</v>
      </c>
      <c r="Q606" s="53">
        <v>91000</v>
      </c>
      <c r="R606" s="61"/>
      <c r="S606" s="14"/>
    </row>
    <row r="607" spans="1:19" x14ac:dyDescent="0.2">
      <c r="A607" s="12">
        <v>50000249</v>
      </c>
      <c r="B607" s="12">
        <v>1150029</v>
      </c>
      <c r="C607" s="12" t="s">
        <v>285</v>
      </c>
      <c r="D607" s="12">
        <v>8600232647</v>
      </c>
      <c r="E607" s="56">
        <v>37482</v>
      </c>
      <c r="F607" s="12">
        <v>2880511</v>
      </c>
      <c r="G607" s="12">
        <v>0</v>
      </c>
      <c r="H607" s="12">
        <v>0</v>
      </c>
      <c r="J607" s="53">
        <v>240000</v>
      </c>
      <c r="K607" s="53">
        <v>0</v>
      </c>
      <c r="L607" s="53">
        <v>0</v>
      </c>
      <c r="M607" s="53">
        <v>240000</v>
      </c>
      <c r="N607" s="75">
        <f>VLOOKUP(P607,'CODIGOS RENTISTICOS'!$A$2:E1647,2,FALSE)</f>
        <v>825000000</v>
      </c>
      <c r="O607" s="75">
        <f>VLOOKUP(P607,'CODIGOS RENTISTICOS'!$A$2:F3814,3,FALSE)</f>
        <v>150109</v>
      </c>
      <c r="P607" s="61">
        <v>121245</v>
      </c>
      <c r="Q607" s="53">
        <v>240000</v>
      </c>
      <c r="R607" s="61"/>
      <c r="S607" s="14"/>
    </row>
    <row r="608" spans="1:19" x14ac:dyDescent="0.2">
      <c r="A608" s="12">
        <v>50000249</v>
      </c>
      <c r="B608" s="12">
        <v>1155010</v>
      </c>
      <c r="C608" s="12" t="s">
        <v>285</v>
      </c>
      <c r="D608" s="12">
        <v>8605185045</v>
      </c>
      <c r="E608" s="56">
        <v>37482</v>
      </c>
      <c r="F608" s="12">
        <v>2550019</v>
      </c>
      <c r="G608" s="12">
        <v>0</v>
      </c>
      <c r="H608" s="12">
        <v>0</v>
      </c>
      <c r="J608" s="53">
        <v>28000</v>
      </c>
      <c r="K608" s="53">
        <v>0</v>
      </c>
      <c r="L608" s="53">
        <v>0</v>
      </c>
      <c r="M608" s="53">
        <v>28000</v>
      </c>
      <c r="N608" s="75">
        <f>VLOOKUP(P608,'CODIGOS RENTISTICOS'!$A$2:E1648,2,FALSE)</f>
        <v>825000000</v>
      </c>
      <c r="O608" s="75">
        <f>VLOOKUP(P608,'CODIGOS RENTISTICOS'!$A$2:F3815,3,FALSE)</f>
        <v>150109</v>
      </c>
      <c r="P608" s="61">
        <v>121245</v>
      </c>
      <c r="Q608" s="53">
        <v>28000</v>
      </c>
      <c r="R608" s="61"/>
      <c r="S608" s="14"/>
    </row>
    <row r="609" spans="1:19" x14ac:dyDescent="0.2">
      <c r="A609" s="12">
        <v>50000249</v>
      </c>
      <c r="B609" s="12">
        <v>1155012</v>
      </c>
      <c r="C609" s="12" t="s">
        <v>285</v>
      </c>
      <c r="D609" s="12">
        <v>8605185045</v>
      </c>
      <c r="E609" s="56">
        <v>37482</v>
      </c>
      <c r="F609" s="12">
        <v>2550019</v>
      </c>
      <c r="G609" s="12">
        <v>0</v>
      </c>
      <c r="H609" s="12">
        <v>0</v>
      </c>
      <c r="J609" s="53">
        <v>205000</v>
      </c>
      <c r="K609" s="53">
        <v>0</v>
      </c>
      <c r="L609" s="53">
        <v>0</v>
      </c>
      <c r="M609" s="53">
        <v>205000</v>
      </c>
      <c r="N609" s="75">
        <f>VLOOKUP(P609,'CODIGOS RENTISTICOS'!$A$2:E1649,2,FALSE)</f>
        <v>825000000</v>
      </c>
      <c r="O609" s="75">
        <f>VLOOKUP(P609,'CODIGOS RENTISTICOS'!$A$2:F3816,3,FALSE)</f>
        <v>150109</v>
      </c>
      <c r="P609" s="61">
        <v>121245</v>
      </c>
      <c r="Q609" s="53">
        <v>205000</v>
      </c>
      <c r="R609" s="61"/>
      <c r="S609" s="14"/>
    </row>
    <row r="610" spans="1:19" x14ac:dyDescent="0.2">
      <c r="A610" s="12">
        <v>50000249</v>
      </c>
      <c r="B610" s="12">
        <v>1186445</v>
      </c>
      <c r="C610" s="12" t="s">
        <v>285</v>
      </c>
      <c r="D610" s="12">
        <v>8605185045</v>
      </c>
      <c r="E610" s="56">
        <v>37482</v>
      </c>
      <c r="F610" s="12">
        <v>2554826</v>
      </c>
      <c r="G610" s="12">
        <v>0</v>
      </c>
      <c r="H610" s="12">
        <v>0</v>
      </c>
      <c r="J610" s="53">
        <v>7000</v>
      </c>
      <c r="K610" s="53">
        <v>0</v>
      </c>
      <c r="L610" s="53">
        <v>0</v>
      </c>
      <c r="M610" s="53">
        <v>7000</v>
      </c>
      <c r="N610" s="75">
        <f>VLOOKUP(P610,'CODIGOS RENTISTICOS'!$A$2:E1650,2,FALSE)</f>
        <v>825000000</v>
      </c>
      <c r="O610" s="75">
        <f>VLOOKUP(P610,'CODIGOS RENTISTICOS'!$A$2:F3817,3,FALSE)</f>
        <v>150109</v>
      </c>
      <c r="P610" s="61">
        <v>121245</v>
      </c>
      <c r="Q610" s="53">
        <v>7000</v>
      </c>
      <c r="R610" s="61"/>
      <c r="S610" s="14"/>
    </row>
    <row r="611" spans="1:19" x14ac:dyDescent="0.2">
      <c r="A611" s="12">
        <v>50000249</v>
      </c>
      <c r="B611" s="12">
        <v>1208500</v>
      </c>
      <c r="C611" s="12" t="s">
        <v>285</v>
      </c>
      <c r="D611" s="12">
        <v>8300412621</v>
      </c>
      <c r="E611" s="56">
        <v>37482</v>
      </c>
      <c r="F611" s="12">
        <v>3405306</v>
      </c>
      <c r="G611" s="12">
        <v>0</v>
      </c>
      <c r="H611" s="12">
        <v>0</v>
      </c>
      <c r="J611" s="53">
        <v>2574</v>
      </c>
      <c r="K611" s="53">
        <v>0</v>
      </c>
      <c r="L611" s="53">
        <v>0</v>
      </c>
      <c r="M611" s="53">
        <v>2574</v>
      </c>
      <c r="N611" s="75">
        <f>VLOOKUP(P611,'CODIGOS RENTISTICOS'!$A$2:E1651,2,FALSE)</f>
        <v>96400000</v>
      </c>
      <c r="O611" s="75">
        <f>VLOOKUP(P611,'CODIGOS RENTISTICOS'!$A$2:F3818,3,FALSE)</f>
        <v>370101</v>
      </c>
      <c r="P611" s="61">
        <v>121280</v>
      </c>
      <c r="Q611" s="53">
        <v>2574</v>
      </c>
      <c r="R611" s="61"/>
      <c r="S611" s="14"/>
    </row>
    <row r="612" spans="1:19" x14ac:dyDescent="0.2">
      <c r="A612" s="12">
        <v>50000249</v>
      </c>
      <c r="B612" s="12">
        <v>923726</v>
      </c>
      <c r="C612" s="12" t="s">
        <v>285</v>
      </c>
      <c r="D612" s="12">
        <v>10519022</v>
      </c>
      <c r="E612" s="56">
        <v>37482</v>
      </c>
      <c r="F612" s="12">
        <v>3145818</v>
      </c>
      <c r="G612" s="12">
        <v>0</v>
      </c>
      <c r="H612" s="12">
        <v>0</v>
      </c>
      <c r="J612" s="53">
        <v>314080</v>
      </c>
      <c r="K612" s="53">
        <v>0</v>
      </c>
      <c r="L612" s="53">
        <v>0</v>
      </c>
      <c r="M612" s="53">
        <v>314080</v>
      </c>
      <c r="N612" s="75">
        <f>VLOOKUP(P612,'CODIGOS RENTISTICOS'!$A$2:E1652,2,FALSE)</f>
        <v>825000000</v>
      </c>
      <c r="O612" s="75">
        <f>VLOOKUP(P612,'CODIGOS RENTISTICOS'!$A$2:F3819,3,FALSE)</f>
        <v>150109</v>
      </c>
      <c r="P612" s="61">
        <v>121245</v>
      </c>
      <c r="Q612" s="53">
        <v>314080</v>
      </c>
      <c r="R612" s="61"/>
      <c r="S612" s="14"/>
    </row>
    <row r="613" spans="1:19" x14ac:dyDescent="0.2">
      <c r="A613" s="12">
        <v>50000249</v>
      </c>
      <c r="B613" s="12">
        <v>1101691</v>
      </c>
      <c r="C613" s="12" t="s">
        <v>33</v>
      </c>
      <c r="D613" s="12">
        <v>8600138161</v>
      </c>
      <c r="E613" s="56">
        <v>37482</v>
      </c>
      <c r="F613" s="12">
        <v>3155843</v>
      </c>
      <c r="G613" s="12">
        <v>0</v>
      </c>
      <c r="H613" s="12">
        <v>1</v>
      </c>
      <c r="J613" s="53">
        <v>0</v>
      </c>
      <c r="K613" s="53">
        <v>0</v>
      </c>
      <c r="L613" s="53">
        <v>7357430</v>
      </c>
      <c r="M613" s="53">
        <v>7357430</v>
      </c>
      <c r="N613" s="75">
        <f>VLOOKUP(P613,'CODIGOS RENTISTICOS'!$A$2:E1653,2,FALSE)</f>
        <v>10900000</v>
      </c>
      <c r="O613" s="75">
        <f>VLOOKUP(P613,'CODIGOS RENTISTICOS'!$A$2:F3820,3,FALSE)</f>
        <v>170101</v>
      </c>
      <c r="P613" s="61">
        <v>121255</v>
      </c>
      <c r="Q613" s="53">
        <v>7357430</v>
      </c>
      <c r="R613" s="61"/>
      <c r="S613" s="14"/>
    </row>
    <row r="614" spans="1:19" x14ac:dyDescent="0.2">
      <c r="A614" s="12">
        <v>50000249</v>
      </c>
      <c r="B614" s="12">
        <v>922167</v>
      </c>
      <c r="C614" s="12" t="s">
        <v>33</v>
      </c>
      <c r="D614" s="12">
        <v>8000940875</v>
      </c>
      <c r="E614" s="56">
        <v>37482</v>
      </c>
      <c r="F614" s="12">
        <v>3110809</v>
      </c>
      <c r="G614" s="12">
        <v>0</v>
      </c>
      <c r="H614" s="12">
        <v>0</v>
      </c>
      <c r="J614" s="53">
        <v>866860</v>
      </c>
      <c r="K614" s="53">
        <v>0</v>
      </c>
      <c r="L614" s="53">
        <v>0</v>
      </c>
      <c r="M614" s="53">
        <v>866860</v>
      </c>
      <c r="N614" s="75">
        <f>VLOOKUP(P614,'CODIGOS RENTISTICOS'!$A$2:E1654,2,FALSE)</f>
        <v>96200000</v>
      </c>
      <c r="O614" s="75">
        <f>VLOOKUP(P614,'CODIGOS RENTISTICOS'!$A$2:F3821,3,FALSE)</f>
        <v>350101</v>
      </c>
      <c r="P614" s="61">
        <v>121240</v>
      </c>
      <c r="Q614" s="53">
        <v>866860</v>
      </c>
      <c r="R614" s="61"/>
      <c r="S614" s="14"/>
    </row>
    <row r="615" spans="1:19" x14ac:dyDescent="0.2">
      <c r="A615" s="12">
        <v>50000249</v>
      </c>
      <c r="B615" s="12">
        <v>428660</v>
      </c>
      <c r="C615" s="12" t="s">
        <v>33</v>
      </c>
      <c r="D615" s="12">
        <v>98579252</v>
      </c>
      <c r="E615" s="56">
        <v>37482</v>
      </c>
      <c r="F615" s="12">
        <v>3252222</v>
      </c>
      <c r="G615" s="12">
        <v>0</v>
      </c>
      <c r="H615" s="12">
        <v>0</v>
      </c>
      <c r="J615" s="53">
        <v>7000</v>
      </c>
      <c r="K615" s="53">
        <v>0</v>
      </c>
      <c r="L615" s="53">
        <v>0</v>
      </c>
      <c r="M615" s="53">
        <v>7000</v>
      </c>
      <c r="N615" s="75">
        <f>VLOOKUP(P615,'CODIGOS RENTISTICOS'!$A$2:E1655,2,FALSE)</f>
        <v>825000000</v>
      </c>
      <c r="O615" s="75">
        <f>VLOOKUP(P615,'CODIGOS RENTISTICOS'!$A$2:F3822,3,FALSE)</f>
        <v>150109</v>
      </c>
      <c r="P615" s="61">
        <v>121245</v>
      </c>
      <c r="Q615" s="53">
        <v>7000</v>
      </c>
      <c r="R615" s="61"/>
      <c r="S615" s="14"/>
    </row>
    <row r="616" spans="1:19" x14ac:dyDescent="0.2">
      <c r="A616" s="12">
        <v>50000249</v>
      </c>
      <c r="B616" s="12">
        <v>546529</v>
      </c>
      <c r="C616" s="12" t="s">
        <v>33</v>
      </c>
      <c r="D616" s="12">
        <v>8909824551</v>
      </c>
      <c r="E616" s="56">
        <v>37482</v>
      </c>
      <c r="F616" s="12">
        <v>2605133</v>
      </c>
      <c r="G616" s="12">
        <v>0</v>
      </c>
      <c r="H616" s="12">
        <v>0</v>
      </c>
      <c r="J616" s="53">
        <v>1000</v>
      </c>
      <c r="K616" s="53">
        <v>0</v>
      </c>
      <c r="L616" s="53">
        <v>0</v>
      </c>
      <c r="M616" s="53">
        <v>1000</v>
      </c>
      <c r="N616" s="75">
        <f>VLOOKUP(P616,'CODIGOS RENTISTICOS'!$A$2:E1656,2,FALSE)</f>
        <v>13400000</v>
      </c>
      <c r="O616" s="75">
        <f>VLOOKUP(P616,'CODIGOS RENTISTICOS'!$A$2:F3823,3,FALSE)</f>
        <v>131300</v>
      </c>
      <c r="P616" s="61">
        <v>6006</v>
      </c>
      <c r="Q616" s="53">
        <v>1000</v>
      </c>
      <c r="R616" s="61"/>
      <c r="S616" s="14"/>
    </row>
    <row r="617" spans="1:19" x14ac:dyDescent="0.2">
      <c r="A617" s="12">
        <v>50000249</v>
      </c>
      <c r="B617" s="12">
        <v>1076408</v>
      </c>
      <c r="C617" s="12" t="s">
        <v>33</v>
      </c>
      <c r="D617" s="12">
        <v>10518265</v>
      </c>
      <c r="E617" s="56">
        <v>37482</v>
      </c>
      <c r="F617" s="12">
        <v>4124984</v>
      </c>
      <c r="G617" s="12">
        <v>0</v>
      </c>
      <c r="H617" s="12">
        <v>0</v>
      </c>
      <c r="J617" s="53">
        <v>309000</v>
      </c>
      <c r="K617" s="53">
        <v>0</v>
      </c>
      <c r="L617" s="53">
        <v>0</v>
      </c>
      <c r="M617" s="53">
        <v>309000</v>
      </c>
      <c r="N617" s="75">
        <f>VLOOKUP(P617,'CODIGOS RENTISTICOS'!$A$2:E1657,2,FALSE)</f>
        <v>825000000</v>
      </c>
      <c r="O617" s="75">
        <f>VLOOKUP(P617,'CODIGOS RENTISTICOS'!$A$2:F3824,3,FALSE)</f>
        <v>150109</v>
      </c>
      <c r="P617" s="61">
        <v>121245</v>
      </c>
      <c r="Q617" s="53">
        <v>309000</v>
      </c>
      <c r="R617" s="61"/>
      <c r="S617" s="14"/>
    </row>
    <row r="618" spans="1:19" x14ac:dyDescent="0.2">
      <c r="A618" s="12">
        <v>50000249</v>
      </c>
      <c r="B618" s="12">
        <v>1173849</v>
      </c>
      <c r="C618" s="12" t="s">
        <v>34</v>
      </c>
      <c r="D618" s="12">
        <v>8001723305</v>
      </c>
      <c r="E618" s="56">
        <v>37482</v>
      </c>
      <c r="F618" s="12">
        <v>6608482</v>
      </c>
      <c r="G618" s="12">
        <v>0</v>
      </c>
      <c r="H618" s="12">
        <v>0</v>
      </c>
      <c r="J618" s="53">
        <v>15000</v>
      </c>
      <c r="K618" s="53">
        <v>0</v>
      </c>
      <c r="L618" s="53">
        <v>0</v>
      </c>
      <c r="M618" s="53">
        <v>15000</v>
      </c>
      <c r="N618" s="75">
        <f>VLOOKUP(P618,'CODIGOS RENTISTICOS'!$A$2:E1658,2,FALSE)</f>
        <v>828200000</v>
      </c>
      <c r="O618" s="75">
        <f>VLOOKUP(P618,'CODIGOS RENTISTICOS'!$A$2:F3825,3,FALSE)</f>
        <v>240104</v>
      </c>
      <c r="P618" s="61">
        <v>6007</v>
      </c>
      <c r="Q618" s="53">
        <v>15000</v>
      </c>
      <c r="R618" s="61"/>
      <c r="S618" s="14"/>
    </row>
    <row r="619" spans="1:19" x14ac:dyDescent="0.2">
      <c r="A619" s="12">
        <v>50000249</v>
      </c>
      <c r="B619" s="12">
        <v>888289</v>
      </c>
      <c r="C619" s="12" t="s">
        <v>288</v>
      </c>
      <c r="D619" s="12">
        <v>8200034190</v>
      </c>
      <c r="E619" s="56">
        <v>37482</v>
      </c>
      <c r="F619" s="12">
        <v>740905</v>
      </c>
      <c r="G619" s="12">
        <v>0</v>
      </c>
      <c r="H619" s="12">
        <v>0</v>
      </c>
      <c r="J619" s="53">
        <v>14000</v>
      </c>
      <c r="K619" s="53">
        <v>0</v>
      </c>
      <c r="L619" s="53">
        <v>0</v>
      </c>
      <c r="M619" s="53">
        <v>14000</v>
      </c>
      <c r="N619" s="75">
        <f>VLOOKUP(P619,'CODIGOS RENTISTICOS'!$A$2:E1659,2,FALSE)</f>
        <v>825000000</v>
      </c>
      <c r="O619" s="75">
        <f>VLOOKUP(P619,'CODIGOS RENTISTICOS'!$A$2:F3826,3,FALSE)</f>
        <v>150109</v>
      </c>
      <c r="P619" s="61">
        <v>121245</v>
      </c>
      <c r="Q619" s="53">
        <v>14000</v>
      </c>
      <c r="R619" s="61"/>
      <c r="S619" s="14"/>
    </row>
    <row r="620" spans="1:19" x14ac:dyDescent="0.2">
      <c r="A620" s="12">
        <v>50000249</v>
      </c>
      <c r="B620" s="12">
        <v>987008</v>
      </c>
      <c r="C620" s="12" t="s">
        <v>288</v>
      </c>
      <c r="D620" s="12">
        <v>46679720</v>
      </c>
      <c r="E620" s="56">
        <v>37482</v>
      </c>
      <c r="F620" s="12">
        <v>7406707</v>
      </c>
      <c r="G620" s="12">
        <v>0</v>
      </c>
      <c r="H620" s="12">
        <v>0</v>
      </c>
      <c r="J620" s="53">
        <v>51500</v>
      </c>
      <c r="K620" s="53">
        <v>0</v>
      </c>
      <c r="L620" s="53">
        <v>0</v>
      </c>
      <c r="M620" s="53">
        <v>51500</v>
      </c>
      <c r="N620" s="75">
        <f>VLOOKUP(P620,'CODIGOS RENTISTICOS'!$A$2:E1660,2,FALSE)</f>
        <v>96300000</v>
      </c>
      <c r="O620" s="75">
        <f>VLOOKUP(P620,'CODIGOS RENTISTICOS'!$A$2:F3827,3,FALSE)</f>
        <v>360101</v>
      </c>
      <c r="P620" s="61">
        <v>121270</v>
      </c>
      <c r="Q620" s="53">
        <v>51500</v>
      </c>
      <c r="R620" s="61"/>
      <c r="S620" s="14"/>
    </row>
    <row r="621" spans="1:19" x14ac:dyDescent="0.2">
      <c r="A621" s="12">
        <v>50000249</v>
      </c>
      <c r="B621" s="12">
        <v>4501636</v>
      </c>
      <c r="C621" s="12" t="s">
        <v>292</v>
      </c>
      <c r="D621" s="12">
        <v>111111</v>
      </c>
      <c r="E621" s="56">
        <v>37482</v>
      </c>
      <c r="F621" s="12">
        <v>7810283</v>
      </c>
      <c r="G621" s="12">
        <v>0</v>
      </c>
      <c r="H621" s="12">
        <v>0</v>
      </c>
      <c r="J621" s="53">
        <v>263940</v>
      </c>
      <c r="K621" s="53">
        <v>0</v>
      </c>
      <c r="L621" s="53">
        <v>0</v>
      </c>
      <c r="M621" s="53">
        <v>263940</v>
      </c>
      <c r="N621" s="75">
        <f>VLOOKUP(P621,'CODIGOS RENTISTICOS'!$A$2:E1661,2,FALSE)</f>
        <v>825000000</v>
      </c>
      <c r="O621" s="75">
        <f>VLOOKUP(P621,'CODIGOS RENTISTICOS'!$A$2:F3828,3,FALSE)</f>
        <v>150109</v>
      </c>
      <c r="P621" s="61">
        <v>121245</v>
      </c>
      <c r="Q621" s="53">
        <v>263940</v>
      </c>
      <c r="R621" s="61"/>
      <c r="S621" s="14"/>
    </row>
    <row r="622" spans="1:19" x14ac:dyDescent="0.2">
      <c r="A622" s="12">
        <v>50000249</v>
      </c>
      <c r="B622" s="12">
        <v>3977310</v>
      </c>
      <c r="C622" s="12" t="s">
        <v>123</v>
      </c>
      <c r="D622" s="12">
        <v>30290386</v>
      </c>
      <c r="E622" s="56">
        <v>37482</v>
      </c>
      <c r="F622" s="12">
        <v>4228179</v>
      </c>
      <c r="G622" s="12">
        <v>0</v>
      </c>
      <c r="H622" s="12">
        <v>0</v>
      </c>
      <c r="J622" s="53">
        <v>309000</v>
      </c>
      <c r="K622" s="53">
        <v>0</v>
      </c>
      <c r="L622" s="53">
        <v>0</v>
      </c>
      <c r="M622" s="53">
        <v>309000</v>
      </c>
      <c r="N622" s="75">
        <f>VLOOKUP(P622,'CODIGOS RENTISTICOS'!$A$2:E1662,2,FALSE)</f>
        <v>11100000</v>
      </c>
      <c r="O622" s="75">
        <f>VLOOKUP(P622,'CODIGOS RENTISTICOS'!$A$2:F3829,3,FALSE)</f>
        <v>150101</v>
      </c>
      <c r="P622" s="61">
        <v>121275</v>
      </c>
      <c r="Q622" s="53">
        <v>309000</v>
      </c>
      <c r="R622" s="61"/>
      <c r="S622" s="14"/>
    </row>
    <row r="623" spans="1:19" x14ac:dyDescent="0.2">
      <c r="A623" s="12">
        <v>50000249</v>
      </c>
      <c r="B623" s="12">
        <v>1099109</v>
      </c>
      <c r="C623" s="12" t="s">
        <v>124</v>
      </c>
      <c r="D623" s="12">
        <v>8002502032</v>
      </c>
      <c r="E623" s="56">
        <v>37482</v>
      </c>
      <c r="F623" s="12">
        <v>6624851</v>
      </c>
      <c r="G623" s="12">
        <v>0</v>
      </c>
      <c r="H623" s="12">
        <v>0</v>
      </c>
      <c r="J623" s="53">
        <v>7000</v>
      </c>
      <c r="K623" s="53">
        <v>0</v>
      </c>
      <c r="L623" s="53">
        <v>0</v>
      </c>
      <c r="M623" s="53">
        <v>7000</v>
      </c>
      <c r="N623" s="75">
        <f>VLOOKUP(P623,'CODIGOS RENTISTICOS'!$A$2:E1663,2,FALSE)</f>
        <v>825000000</v>
      </c>
      <c r="O623" s="75">
        <f>VLOOKUP(P623,'CODIGOS RENTISTICOS'!$A$2:F3830,3,FALSE)</f>
        <v>150109</v>
      </c>
      <c r="P623" s="61">
        <v>5041</v>
      </c>
      <c r="Q623" s="53">
        <v>7000</v>
      </c>
      <c r="R623" s="61"/>
      <c r="S623" s="14"/>
    </row>
    <row r="624" spans="1:19" x14ac:dyDescent="0.2">
      <c r="A624" s="12">
        <v>50000249</v>
      </c>
      <c r="B624" s="12">
        <v>1099159</v>
      </c>
      <c r="C624" s="12" t="s">
        <v>124</v>
      </c>
      <c r="D624" s="12">
        <v>8000824117</v>
      </c>
      <c r="E624" s="56">
        <v>37482</v>
      </c>
      <c r="F624" s="12">
        <v>6626263</v>
      </c>
      <c r="G624" s="12">
        <v>0</v>
      </c>
      <c r="H624" s="12">
        <v>0</v>
      </c>
      <c r="J624" s="53">
        <v>100000</v>
      </c>
      <c r="K624" s="53">
        <v>0</v>
      </c>
      <c r="L624" s="53">
        <v>0</v>
      </c>
      <c r="M624" s="53">
        <v>100000</v>
      </c>
      <c r="N624" s="75">
        <f>VLOOKUP(P624,'CODIGOS RENTISTICOS'!$A$2:E1664,2,FALSE)</f>
        <v>910300000</v>
      </c>
      <c r="O624" s="75">
        <f>VLOOKUP(P624,'CODIGOS RENTISTICOS'!$A$2:F3831,3,FALSE)</f>
        <v>130113</v>
      </c>
      <c r="P624" s="61">
        <v>121235</v>
      </c>
      <c r="Q624" s="53">
        <v>100000</v>
      </c>
      <c r="R624" s="61"/>
      <c r="S624" s="14"/>
    </row>
    <row r="625" spans="1:19" x14ac:dyDescent="0.2">
      <c r="A625" s="12">
        <v>50000249</v>
      </c>
      <c r="B625" s="12">
        <v>1099160</v>
      </c>
      <c r="C625" s="12" t="s">
        <v>124</v>
      </c>
      <c r="D625" s="12">
        <v>8000584621</v>
      </c>
      <c r="E625" s="56">
        <v>37482</v>
      </c>
      <c r="F625" s="12">
        <v>6626263</v>
      </c>
      <c r="G625" s="12">
        <v>0</v>
      </c>
      <c r="H625" s="12">
        <v>0</v>
      </c>
      <c r="J625" s="53">
        <v>100000</v>
      </c>
      <c r="K625" s="53">
        <v>0</v>
      </c>
      <c r="L625" s="53">
        <v>0</v>
      </c>
      <c r="M625" s="53">
        <v>100000</v>
      </c>
      <c r="N625" s="75">
        <f>VLOOKUP(P625,'CODIGOS RENTISTICOS'!$A$2:E1665,2,FALSE)</f>
        <v>910300000</v>
      </c>
      <c r="O625" s="75">
        <f>VLOOKUP(P625,'CODIGOS RENTISTICOS'!$A$2:F3832,3,FALSE)</f>
        <v>130113</v>
      </c>
      <c r="P625" s="61">
        <v>121235</v>
      </c>
      <c r="Q625" s="53">
        <v>100000</v>
      </c>
      <c r="R625" s="61"/>
      <c r="S625" s="14"/>
    </row>
    <row r="626" spans="1:19" x14ac:dyDescent="0.2">
      <c r="A626" s="12">
        <v>50000249</v>
      </c>
      <c r="B626" s="12">
        <v>486621</v>
      </c>
      <c r="C626" s="12" t="s">
        <v>39</v>
      </c>
      <c r="D626" s="12">
        <v>5249031</v>
      </c>
      <c r="E626" s="56">
        <v>37482</v>
      </c>
      <c r="F626" s="12">
        <v>7231328</v>
      </c>
      <c r="G626" s="12">
        <v>0</v>
      </c>
      <c r="H626" s="12">
        <v>0</v>
      </c>
      <c r="J626" s="53">
        <v>47000</v>
      </c>
      <c r="K626" s="53">
        <v>0</v>
      </c>
      <c r="L626" s="53">
        <v>0</v>
      </c>
      <c r="M626" s="53">
        <v>47000</v>
      </c>
      <c r="N626" s="75">
        <f>VLOOKUP(P626,'CODIGOS RENTISTICOS'!$A$2:E1666,2,FALSE)</f>
        <v>10900000</v>
      </c>
      <c r="O626" s="75">
        <f>VLOOKUP(P626,'CODIGOS RENTISTICOS'!$A$2:F3833,3,FALSE)</f>
        <v>170101</v>
      </c>
      <c r="P626" s="61">
        <v>121255</v>
      </c>
      <c r="Q626" s="53">
        <v>47000</v>
      </c>
      <c r="R626" s="61"/>
      <c r="S626" s="14"/>
    </row>
    <row r="627" spans="1:19" x14ac:dyDescent="0.2">
      <c r="A627" s="12">
        <v>50000249</v>
      </c>
      <c r="B627" s="12">
        <v>4856026</v>
      </c>
      <c r="C627" s="12" t="s">
        <v>40</v>
      </c>
      <c r="D627" s="12">
        <v>191350292</v>
      </c>
      <c r="E627" s="56">
        <v>37482</v>
      </c>
      <c r="F627" s="12">
        <v>5790118</v>
      </c>
      <c r="G627" s="12">
        <v>0</v>
      </c>
      <c r="H627" s="12">
        <v>0</v>
      </c>
      <c r="J627" s="53">
        <v>230310</v>
      </c>
      <c r="K627" s="53">
        <v>0</v>
      </c>
      <c r="L627" s="53">
        <v>0</v>
      </c>
      <c r="M627" s="53">
        <v>230310</v>
      </c>
      <c r="N627" s="75">
        <f>VLOOKUP(P627,'CODIGOS RENTISTICOS'!$A$2:E1667,2,FALSE)</f>
        <v>96200000</v>
      </c>
      <c r="O627" s="75">
        <f>VLOOKUP(P627,'CODIGOS RENTISTICOS'!$A$2:F3834,3,FALSE)</f>
        <v>350101</v>
      </c>
      <c r="P627" s="61">
        <v>121203</v>
      </c>
      <c r="Q627" s="53">
        <v>230310</v>
      </c>
      <c r="R627" s="61"/>
      <c r="S627" s="14"/>
    </row>
    <row r="628" spans="1:19" x14ac:dyDescent="0.2">
      <c r="A628" s="12">
        <v>50000249</v>
      </c>
      <c r="B628" s="12">
        <v>1390536</v>
      </c>
      <c r="C628" s="12" t="s">
        <v>126</v>
      </c>
      <c r="D628" s="12">
        <v>88197528</v>
      </c>
      <c r="E628" s="56">
        <v>37482</v>
      </c>
      <c r="F628" s="12">
        <v>6781229</v>
      </c>
      <c r="G628" s="12">
        <v>0</v>
      </c>
      <c r="H628" s="12">
        <v>0</v>
      </c>
      <c r="J628" s="53">
        <v>618000</v>
      </c>
      <c r="K628" s="53">
        <v>0</v>
      </c>
      <c r="L628" s="53">
        <v>0</v>
      </c>
      <c r="M628" s="53">
        <v>618000</v>
      </c>
      <c r="N628" s="75">
        <f>VLOOKUP(P628,'CODIGOS RENTISTICOS'!$A$2:E1668,2,FALSE)</f>
        <v>825000000</v>
      </c>
      <c r="O628" s="75">
        <f>VLOOKUP(P628,'CODIGOS RENTISTICOS'!$A$2:F3835,3,FALSE)</f>
        <v>150109</v>
      </c>
      <c r="P628" s="61">
        <v>121245</v>
      </c>
      <c r="Q628" s="53">
        <v>618000</v>
      </c>
      <c r="R628" s="61"/>
      <c r="S628" s="14"/>
    </row>
    <row r="629" spans="1:19" x14ac:dyDescent="0.2">
      <c r="A629" s="12">
        <v>50000249</v>
      </c>
      <c r="B629" s="12">
        <v>609630</v>
      </c>
      <c r="C629" s="12" t="s">
        <v>42</v>
      </c>
      <c r="D629" s="12">
        <v>6297858</v>
      </c>
      <c r="E629" s="56">
        <v>37482</v>
      </c>
      <c r="F629" s="12">
        <v>8888631</v>
      </c>
      <c r="G629" s="12">
        <v>0</v>
      </c>
      <c r="H629" s="12">
        <v>0</v>
      </c>
      <c r="J629" s="53">
        <v>7000</v>
      </c>
      <c r="K629" s="53">
        <v>0</v>
      </c>
      <c r="L629" s="53">
        <v>0</v>
      </c>
      <c r="M629" s="53">
        <v>7000</v>
      </c>
      <c r="N629" s="75">
        <f>VLOOKUP(P629,'CODIGOS RENTISTICOS'!$A$2:E1669,2,FALSE)</f>
        <v>825000000</v>
      </c>
      <c r="O629" s="75">
        <f>VLOOKUP(P629,'CODIGOS RENTISTICOS'!$A$2:F3836,3,FALSE)</f>
        <v>150109</v>
      </c>
      <c r="P629" s="61">
        <v>5041</v>
      </c>
      <c r="Q629" s="53">
        <v>7000</v>
      </c>
      <c r="R629" s="61"/>
      <c r="S629" s="14"/>
    </row>
    <row r="630" spans="1:19" x14ac:dyDescent="0.2">
      <c r="A630" s="12">
        <v>50000249</v>
      </c>
      <c r="B630" s="12">
        <v>609631</v>
      </c>
      <c r="C630" s="12" t="s">
        <v>42</v>
      </c>
      <c r="D630" s="12">
        <v>16716248</v>
      </c>
      <c r="E630" s="56">
        <v>37482</v>
      </c>
      <c r="F630" s="12">
        <v>8888081</v>
      </c>
      <c r="G630" s="12">
        <v>0</v>
      </c>
      <c r="H630" s="12">
        <v>0</v>
      </c>
      <c r="J630" s="53">
        <v>7000</v>
      </c>
      <c r="K630" s="53">
        <v>0</v>
      </c>
      <c r="L630" s="53">
        <v>0</v>
      </c>
      <c r="M630" s="53">
        <v>7000</v>
      </c>
      <c r="N630" s="75">
        <f>VLOOKUP(P630,'CODIGOS RENTISTICOS'!$A$2:E1670,2,FALSE)</f>
        <v>825000000</v>
      </c>
      <c r="O630" s="75">
        <f>VLOOKUP(P630,'CODIGOS RENTISTICOS'!$A$2:F3837,3,FALSE)</f>
        <v>150109</v>
      </c>
      <c r="P630" s="61">
        <v>5041</v>
      </c>
      <c r="Q630" s="53">
        <v>7000</v>
      </c>
      <c r="R630" s="61"/>
      <c r="S630" s="14"/>
    </row>
    <row r="631" spans="1:19" x14ac:dyDescent="0.2">
      <c r="A631" s="12">
        <v>50000249</v>
      </c>
      <c r="B631" s="12">
        <v>1002161</v>
      </c>
      <c r="C631" s="12" t="s">
        <v>42</v>
      </c>
      <c r="D631" s="12">
        <v>8000438335</v>
      </c>
      <c r="E631" s="56">
        <v>37482</v>
      </c>
      <c r="F631" s="12">
        <v>5578776</v>
      </c>
      <c r="G631" s="12">
        <v>0</v>
      </c>
      <c r="H631" s="12">
        <v>0</v>
      </c>
      <c r="J631" s="53">
        <v>229000</v>
      </c>
      <c r="K631" s="53">
        <v>0</v>
      </c>
      <c r="L631" s="53">
        <v>0</v>
      </c>
      <c r="M631" s="53">
        <v>229000</v>
      </c>
      <c r="N631" s="75">
        <f>VLOOKUP(P631,'CODIGOS RENTISTICOS'!$A$2:E1671,2,FALSE)</f>
        <v>825000000</v>
      </c>
      <c r="O631" s="75">
        <f>VLOOKUP(P631,'CODIGOS RENTISTICOS'!$A$2:F3838,3,FALSE)</f>
        <v>150109</v>
      </c>
      <c r="P631" s="61">
        <v>5041</v>
      </c>
      <c r="Q631" s="53">
        <v>229000</v>
      </c>
      <c r="R631" s="61"/>
      <c r="S631" s="14"/>
    </row>
    <row r="632" spans="1:19" x14ac:dyDescent="0.2">
      <c r="A632" s="12">
        <v>50000249</v>
      </c>
      <c r="B632" s="12">
        <v>1203310</v>
      </c>
      <c r="C632" s="12" t="s">
        <v>295</v>
      </c>
      <c r="D632" s="12">
        <v>87170037</v>
      </c>
      <c r="E632" s="56">
        <v>37482</v>
      </c>
      <c r="F632" s="12">
        <v>2430914</v>
      </c>
      <c r="G632" s="12">
        <v>0</v>
      </c>
      <c r="H632" s="12">
        <v>0</v>
      </c>
      <c r="J632" s="53">
        <v>1000000</v>
      </c>
      <c r="K632" s="53">
        <v>0</v>
      </c>
      <c r="L632" s="53">
        <v>0</v>
      </c>
      <c r="M632" s="53">
        <v>1000000</v>
      </c>
      <c r="N632" s="75">
        <f>VLOOKUP(P632,'CODIGOS RENTISTICOS'!$A$2:E1672,2,FALSE)</f>
        <v>11100000</v>
      </c>
      <c r="O632" s="75">
        <f>VLOOKUP(P632,'CODIGOS RENTISTICOS'!$A$2:F3839,3,FALSE)</f>
        <v>150101</v>
      </c>
      <c r="P632" s="61">
        <v>121275</v>
      </c>
      <c r="Q632" s="53">
        <v>1000000</v>
      </c>
      <c r="R632" s="61"/>
      <c r="S632" s="14"/>
    </row>
    <row r="633" spans="1:19" x14ac:dyDescent="0.2">
      <c r="A633" s="12">
        <v>50000249</v>
      </c>
      <c r="B633" s="12">
        <v>1223624</v>
      </c>
      <c r="C633" s="12" t="s">
        <v>295</v>
      </c>
      <c r="D633" s="12">
        <v>31920776</v>
      </c>
      <c r="E633" s="56">
        <v>37482</v>
      </c>
      <c r="F633" s="12">
        <v>11380</v>
      </c>
      <c r="G633" s="12">
        <v>0</v>
      </c>
      <c r="H633" s="12">
        <v>0</v>
      </c>
      <c r="J633" s="53">
        <v>50000</v>
      </c>
      <c r="K633" s="53">
        <v>0</v>
      </c>
      <c r="L633" s="53">
        <v>0</v>
      </c>
      <c r="M633" s="53">
        <v>50000</v>
      </c>
      <c r="N633" s="75">
        <f>VLOOKUP(P633,'CODIGOS RENTISTICOS'!$A$2:E1673,2,FALSE)</f>
        <v>11100000</v>
      </c>
      <c r="O633" s="75">
        <f>VLOOKUP(P633,'CODIGOS RENTISTICOS'!$A$2:F3840,3,FALSE)</f>
        <v>150101</v>
      </c>
      <c r="P633" s="61">
        <v>121275</v>
      </c>
      <c r="Q633" s="53">
        <v>50000</v>
      </c>
      <c r="R633" s="61"/>
      <c r="S633" s="14"/>
    </row>
    <row r="634" spans="1:19" x14ac:dyDescent="0.2">
      <c r="A634" s="12">
        <v>50000249</v>
      </c>
      <c r="B634" s="12">
        <v>1224542</v>
      </c>
      <c r="C634" s="12" t="s">
        <v>295</v>
      </c>
      <c r="D634" s="12">
        <v>31920776</v>
      </c>
      <c r="E634" s="56">
        <v>37482</v>
      </c>
      <c r="F634" s="12">
        <v>2411380</v>
      </c>
      <c r="G634" s="12">
        <v>0</v>
      </c>
      <c r="H634" s="12">
        <v>0</v>
      </c>
      <c r="J634" s="53">
        <v>50000</v>
      </c>
      <c r="K634" s="53">
        <v>0</v>
      </c>
      <c r="L634" s="53">
        <v>0</v>
      </c>
      <c r="M634" s="53">
        <v>50000</v>
      </c>
      <c r="N634" s="75">
        <f>VLOOKUP(P634,'CODIGOS RENTISTICOS'!$A$2:E1674,2,FALSE)</f>
        <v>11100000</v>
      </c>
      <c r="O634" s="75">
        <f>VLOOKUP(P634,'CODIGOS RENTISTICOS'!$A$2:F3841,3,FALSE)</f>
        <v>150101</v>
      </c>
      <c r="P634" s="61">
        <v>121275</v>
      </c>
      <c r="Q634" s="53">
        <v>50000</v>
      </c>
      <c r="R634" s="61"/>
      <c r="S634" s="14"/>
    </row>
    <row r="635" spans="1:19" x14ac:dyDescent="0.2">
      <c r="A635" s="12">
        <v>50000249</v>
      </c>
      <c r="B635" s="12">
        <v>909292</v>
      </c>
      <c r="C635" s="12" t="s">
        <v>42</v>
      </c>
      <c r="D635" s="12">
        <v>14897827</v>
      </c>
      <c r="E635" s="56">
        <v>37482</v>
      </c>
      <c r="F635" s="12">
        <v>66665065</v>
      </c>
      <c r="G635" s="12">
        <v>0</v>
      </c>
      <c r="H635" s="12">
        <v>0</v>
      </c>
      <c r="J635" s="53">
        <v>7000</v>
      </c>
      <c r="K635" s="53">
        <v>0</v>
      </c>
      <c r="L635" s="53">
        <v>0</v>
      </c>
      <c r="M635" s="53">
        <v>7000</v>
      </c>
      <c r="N635" s="75">
        <f>VLOOKUP(P635,'CODIGOS RENTISTICOS'!$A$2:E1675,2,FALSE)</f>
        <v>825000000</v>
      </c>
      <c r="O635" s="75">
        <f>VLOOKUP(P635,'CODIGOS RENTISTICOS'!$A$2:F3842,3,FALSE)</f>
        <v>150109</v>
      </c>
      <c r="P635" s="61">
        <v>121245</v>
      </c>
      <c r="Q635" s="53">
        <v>7000</v>
      </c>
      <c r="R635" s="61"/>
      <c r="S635" s="14"/>
    </row>
    <row r="636" spans="1:19" x14ac:dyDescent="0.2">
      <c r="A636" s="12">
        <v>50000249</v>
      </c>
      <c r="B636" s="12">
        <v>909293</v>
      </c>
      <c r="C636" s="12" t="s">
        <v>42</v>
      </c>
      <c r="D636" s="12">
        <v>16771565</v>
      </c>
      <c r="E636" s="56">
        <v>37482</v>
      </c>
      <c r="F636" s="12">
        <v>6658772</v>
      </c>
      <c r="G636" s="12">
        <v>0</v>
      </c>
      <c r="H636" s="12">
        <v>0</v>
      </c>
      <c r="J636" s="53">
        <v>7000</v>
      </c>
      <c r="K636" s="53">
        <v>0</v>
      </c>
      <c r="L636" s="53">
        <v>0</v>
      </c>
      <c r="M636" s="53">
        <v>7000</v>
      </c>
      <c r="N636" s="75">
        <f>VLOOKUP(P636,'CODIGOS RENTISTICOS'!$A$2:E1676,2,FALSE)</f>
        <v>825000000</v>
      </c>
      <c r="O636" s="75">
        <f>VLOOKUP(P636,'CODIGOS RENTISTICOS'!$A$2:F3843,3,FALSE)</f>
        <v>150109</v>
      </c>
      <c r="P636" s="61">
        <v>121245</v>
      </c>
      <c r="Q636" s="53">
        <v>7000</v>
      </c>
      <c r="R636" s="61"/>
      <c r="S636" s="14"/>
    </row>
    <row r="637" spans="1:19" x14ac:dyDescent="0.2">
      <c r="A637" s="12">
        <v>50000249</v>
      </c>
      <c r="B637" s="12">
        <v>909353</v>
      </c>
      <c r="C637" s="12" t="s">
        <v>42</v>
      </c>
      <c r="D637" s="12">
        <v>6185916</v>
      </c>
      <c r="E637" s="56">
        <v>37482</v>
      </c>
      <c r="F637" s="12">
        <v>6658772</v>
      </c>
      <c r="G637" s="12">
        <v>0</v>
      </c>
      <c r="H637" s="12">
        <v>0</v>
      </c>
      <c r="J637" s="53">
        <v>7000</v>
      </c>
      <c r="K637" s="53">
        <v>0</v>
      </c>
      <c r="L637" s="53">
        <v>0</v>
      </c>
      <c r="M637" s="53">
        <v>7000</v>
      </c>
      <c r="N637" s="75">
        <f>VLOOKUP(P637,'CODIGOS RENTISTICOS'!$A$2:E1677,2,FALSE)</f>
        <v>825000000</v>
      </c>
      <c r="O637" s="75">
        <f>VLOOKUP(P637,'CODIGOS RENTISTICOS'!$A$2:F3844,3,FALSE)</f>
        <v>150109</v>
      </c>
      <c r="P637" s="61">
        <v>121245</v>
      </c>
      <c r="Q637" s="53">
        <v>7000</v>
      </c>
      <c r="R637" s="61"/>
      <c r="S637" s="14"/>
    </row>
    <row r="638" spans="1:19" x14ac:dyDescent="0.2">
      <c r="A638" s="12">
        <v>50000249</v>
      </c>
      <c r="B638" s="12">
        <v>909380</v>
      </c>
      <c r="C638" s="12" t="s">
        <v>42</v>
      </c>
      <c r="D638" s="12">
        <v>66756840</v>
      </c>
      <c r="E638" s="56">
        <v>37482</v>
      </c>
      <c r="F638" s="12">
        <v>6658772</v>
      </c>
      <c r="G638" s="12">
        <v>0</v>
      </c>
      <c r="H638" s="12">
        <v>0</v>
      </c>
      <c r="J638" s="53">
        <v>7000</v>
      </c>
      <c r="K638" s="53">
        <v>0</v>
      </c>
      <c r="L638" s="53">
        <v>0</v>
      </c>
      <c r="M638" s="53">
        <v>7000</v>
      </c>
      <c r="N638" s="75">
        <f>VLOOKUP(P638,'CODIGOS RENTISTICOS'!$A$2:E1678,2,FALSE)</f>
        <v>825000000</v>
      </c>
      <c r="O638" s="75">
        <f>VLOOKUP(P638,'CODIGOS RENTISTICOS'!$A$2:F3845,3,FALSE)</f>
        <v>150109</v>
      </c>
      <c r="P638" s="61">
        <v>121245</v>
      </c>
      <c r="Q638" s="53">
        <v>7000</v>
      </c>
      <c r="R638" s="61"/>
      <c r="S638" s="14"/>
    </row>
    <row r="639" spans="1:19" x14ac:dyDescent="0.2">
      <c r="A639" s="12">
        <v>50000249</v>
      </c>
      <c r="B639" s="12">
        <v>909381</v>
      </c>
      <c r="C639" s="12" t="s">
        <v>42</v>
      </c>
      <c r="D639" s="12">
        <v>16787674</v>
      </c>
      <c r="E639" s="56">
        <v>37482</v>
      </c>
      <c r="F639" s="12">
        <v>6658772</v>
      </c>
      <c r="G639" s="12">
        <v>0</v>
      </c>
      <c r="H639" s="12">
        <v>0</v>
      </c>
      <c r="J639" s="53">
        <v>7000</v>
      </c>
      <c r="K639" s="53">
        <v>0</v>
      </c>
      <c r="L639" s="53">
        <v>0</v>
      </c>
      <c r="M639" s="53">
        <v>7000</v>
      </c>
      <c r="N639" s="75">
        <f>VLOOKUP(P639,'CODIGOS RENTISTICOS'!$A$2:E1679,2,FALSE)</f>
        <v>825000000</v>
      </c>
      <c r="O639" s="75">
        <f>VLOOKUP(P639,'CODIGOS RENTISTICOS'!$A$2:F3846,3,FALSE)</f>
        <v>150109</v>
      </c>
      <c r="P639" s="61">
        <v>121245</v>
      </c>
      <c r="Q639" s="53">
        <v>7000</v>
      </c>
      <c r="R639" s="61"/>
      <c r="S639" s="14"/>
    </row>
    <row r="640" spans="1:19" x14ac:dyDescent="0.2">
      <c r="A640" s="12">
        <v>50000249</v>
      </c>
      <c r="B640" s="12">
        <v>909551</v>
      </c>
      <c r="C640" s="12" t="s">
        <v>42</v>
      </c>
      <c r="D640" s="12">
        <v>38850996</v>
      </c>
      <c r="E640" s="56">
        <v>37482</v>
      </c>
      <c r="F640" s="12">
        <v>6658772</v>
      </c>
      <c r="G640" s="12">
        <v>0</v>
      </c>
      <c r="H640" s="12">
        <v>0</v>
      </c>
      <c r="J640" s="53">
        <v>7000</v>
      </c>
      <c r="K640" s="53">
        <v>0</v>
      </c>
      <c r="L640" s="53">
        <v>0</v>
      </c>
      <c r="M640" s="53">
        <v>7000</v>
      </c>
      <c r="N640" s="75">
        <f>VLOOKUP(P640,'CODIGOS RENTISTICOS'!$A$2:E1680,2,FALSE)</f>
        <v>825000000</v>
      </c>
      <c r="O640" s="75">
        <f>VLOOKUP(P640,'CODIGOS RENTISTICOS'!$A$2:F3847,3,FALSE)</f>
        <v>150109</v>
      </c>
      <c r="P640" s="61">
        <v>121245</v>
      </c>
      <c r="Q640" s="53">
        <v>7000</v>
      </c>
      <c r="R640" s="61"/>
      <c r="S640" s="14"/>
    </row>
    <row r="641" spans="1:19" x14ac:dyDescent="0.2">
      <c r="A641" s="12">
        <v>50000249</v>
      </c>
      <c r="B641" s="12">
        <v>909552</v>
      </c>
      <c r="C641" s="12" t="s">
        <v>42</v>
      </c>
      <c r="D641" s="12">
        <v>16787772</v>
      </c>
      <c r="E641" s="56">
        <v>37482</v>
      </c>
      <c r="F641" s="12">
        <v>6658772</v>
      </c>
      <c r="G641" s="12">
        <v>0</v>
      </c>
      <c r="H641" s="12">
        <v>0</v>
      </c>
      <c r="J641" s="53">
        <v>7000</v>
      </c>
      <c r="K641" s="53">
        <v>0</v>
      </c>
      <c r="L641" s="53">
        <v>0</v>
      </c>
      <c r="M641" s="53">
        <v>7000</v>
      </c>
      <c r="N641" s="75">
        <f>VLOOKUP(P641,'CODIGOS RENTISTICOS'!$A$2:E1681,2,FALSE)</f>
        <v>825000000</v>
      </c>
      <c r="O641" s="75">
        <f>VLOOKUP(P641,'CODIGOS RENTISTICOS'!$A$2:F3848,3,FALSE)</f>
        <v>150109</v>
      </c>
      <c r="P641" s="61">
        <v>121245</v>
      </c>
      <c r="Q641" s="53">
        <v>7000</v>
      </c>
      <c r="R641" s="61"/>
      <c r="S641" s="14"/>
    </row>
    <row r="642" spans="1:19" x14ac:dyDescent="0.2">
      <c r="A642" s="12">
        <v>50000249</v>
      </c>
      <c r="B642" s="12">
        <v>1244521</v>
      </c>
      <c r="C642" s="12" t="s">
        <v>42</v>
      </c>
      <c r="D642" s="12">
        <v>94399758</v>
      </c>
      <c r="E642" s="56">
        <v>37482</v>
      </c>
      <c r="F642" s="12">
        <v>3231285</v>
      </c>
      <c r="G642" s="12">
        <v>0</v>
      </c>
      <c r="H642" s="12">
        <v>0</v>
      </c>
      <c r="J642" s="53">
        <v>7000</v>
      </c>
      <c r="K642" s="53">
        <v>0</v>
      </c>
      <c r="L642" s="53">
        <v>0</v>
      </c>
      <c r="M642" s="53">
        <v>7000</v>
      </c>
      <c r="N642" s="75">
        <f>VLOOKUP(P642,'CODIGOS RENTISTICOS'!$A$2:E1682,2,FALSE)</f>
        <v>825000000</v>
      </c>
      <c r="O642" s="75">
        <f>VLOOKUP(P642,'CODIGOS RENTISTICOS'!$A$2:F3849,3,FALSE)</f>
        <v>150109</v>
      </c>
      <c r="P642" s="61">
        <v>121245</v>
      </c>
      <c r="Q642" s="53">
        <v>7000</v>
      </c>
      <c r="R642" s="61"/>
      <c r="S642" s="14"/>
    </row>
    <row r="643" spans="1:19" x14ac:dyDescent="0.2">
      <c r="A643" s="12">
        <v>50000249</v>
      </c>
      <c r="B643" s="12">
        <v>765152</v>
      </c>
      <c r="C643" s="12" t="s">
        <v>116</v>
      </c>
      <c r="D643" s="12">
        <v>14885586</v>
      </c>
      <c r="E643" s="56">
        <v>37482</v>
      </c>
      <c r="F643" s="12">
        <v>2283557</v>
      </c>
      <c r="G643" s="12">
        <v>0</v>
      </c>
      <c r="H643" s="12">
        <v>0</v>
      </c>
      <c r="J643" s="53">
        <v>498900</v>
      </c>
      <c r="K643" s="53">
        <v>0</v>
      </c>
      <c r="L643" s="53">
        <v>0</v>
      </c>
      <c r="M643" s="53">
        <v>498900</v>
      </c>
      <c r="N643" s="75">
        <f>VLOOKUP(P643,'CODIGOS RENTISTICOS'!$A$2:E1683,2,FALSE)</f>
        <v>910300000</v>
      </c>
      <c r="O643" s="75">
        <f>VLOOKUP(P643,'CODIGOS RENTISTICOS'!$A$2:F3850,3,FALSE)</f>
        <v>130113</v>
      </c>
      <c r="P643" s="61">
        <v>121235</v>
      </c>
      <c r="Q643" s="53">
        <v>498900</v>
      </c>
      <c r="R643" s="61"/>
      <c r="S643" s="14"/>
    </row>
    <row r="644" spans="1:19" x14ac:dyDescent="0.2">
      <c r="A644" s="12">
        <v>50000249</v>
      </c>
      <c r="B644" s="12">
        <v>404599</v>
      </c>
      <c r="C644" s="12" t="s">
        <v>296</v>
      </c>
      <c r="D644" s="12">
        <v>13813518</v>
      </c>
      <c r="E644" s="56">
        <v>37482</v>
      </c>
      <c r="F644" s="12">
        <v>2113810</v>
      </c>
      <c r="G644" s="12">
        <v>0</v>
      </c>
      <c r="H644" s="12">
        <v>0</v>
      </c>
      <c r="J644" s="53">
        <v>1426000</v>
      </c>
      <c r="K644" s="53">
        <v>0</v>
      </c>
      <c r="L644" s="53">
        <v>0</v>
      </c>
      <c r="M644" s="53">
        <v>1426000</v>
      </c>
      <c r="N644" s="75">
        <f>VLOOKUP(P644,'CODIGOS RENTISTICOS'!$A$2:E1684,2,FALSE)</f>
        <v>10900000</v>
      </c>
      <c r="O644" s="75">
        <f>VLOOKUP(P644,'CODIGOS RENTISTICOS'!$A$2:F3851,3,FALSE)</f>
        <v>170101</v>
      </c>
      <c r="P644" s="61">
        <v>121255</v>
      </c>
      <c r="Q644" s="53">
        <v>1426000</v>
      </c>
      <c r="R644" s="61"/>
      <c r="S644" s="14"/>
    </row>
    <row r="645" spans="1:19" x14ac:dyDescent="0.2">
      <c r="A645" s="12">
        <v>50000249</v>
      </c>
      <c r="B645" s="12">
        <v>1200720</v>
      </c>
      <c r="C645" s="12" t="s">
        <v>285</v>
      </c>
      <c r="D645" s="12">
        <v>8002368019</v>
      </c>
      <c r="E645" s="56">
        <v>37483</v>
      </c>
      <c r="F645" s="12">
        <v>2322610</v>
      </c>
      <c r="G645" s="12">
        <v>0</v>
      </c>
      <c r="H645" s="12">
        <v>0</v>
      </c>
      <c r="J645" s="53">
        <v>180000</v>
      </c>
      <c r="K645" s="53">
        <v>0</v>
      </c>
      <c r="L645" s="53">
        <v>0</v>
      </c>
      <c r="M645" s="53">
        <v>180000</v>
      </c>
      <c r="N645" s="75">
        <f>VLOOKUP(P645,'CODIGOS RENTISTICOS'!$A$2:E1685,2,FALSE)</f>
        <v>825000000</v>
      </c>
      <c r="O645" s="75">
        <f>VLOOKUP(P645,'CODIGOS RENTISTICOS'!$A$2:F3852,3,FALSE)</f>
        <v>150109</v>
      </c>
      <c r="P645" s="61">
        <v>121245</v>
      </c>
      <c r="Q645" s="53">
        <v>180000</v>
      </c>
      <c r="R645" s="61"/>
      <c r="S645" s="14"/>
    </row>
    <row r="646" spans="1:19" x14ac:dyDescent="0.2">
      <c r="A646" s="12">
        <v>50000249</v>
      </c>
      <c r="B646" s="12">
        <v>912250</v>
      </c>
      <c r="C646" s="12" t="s">
        <v>285</v>
      </c>
      <c r="D646" s="12">
        <v>8600756714</v>
      </c>
      <c r="E646" s="56">
        <v>37483</v>
      </c>
      <c r="F646" s="12">
        <v>6103149</v>
      </c>
      <c r="G646" s="12">
        <v>0</v>
      </c>
      <c r="H646" s="12">
        <v>0</v>
      </c>
      <c r="J646" s="53">
        <v>412000</v>
      </c>
      <c r="K646" s="53">
        <v>0</v>
      </c>
      <c r="L646" s="53">
        <v>0</v>
      </c>
      <c r="M646" s="53">
        <v>412000</v>
      </c>
      <c r="N646" s="75">
        <f>VLOOKUP(P646,'CODIGOS RENTISTICOS'!$A$2:E1686,2,FALSE)</f>
        <v>825000000</v>
      </c>
      <c r="O646" s="75">
        <f>VLOOKUP(P646,'CODIGOS RENTISTICOS'!$A$2:F3853,3,FALSE)</f>
        <v>150109</v>
      </c>
      <c r="P646" s="61">
        <v>121245</v>
      </c>
      <c r="Q646" s="53">
        <v>412000</v>
      </c>
      <c r="R646" s="61"/>
      <c r="S646" s="14"/>
    </row>
    <row r="647" spans="1:19" x14ac:dyDescent="0.2">
      <c r="A647" s="12">
        <v>50000249</v>
      </c>
      <c r="B647" s="12">
        <v>1202436</v>
      </c>
      <c r="C647" s="12" t="s">
        <v>285</v>
      </c>
      <c r="D647" s="12">
        <v>8600079550</v>
      </c>
      <c r="E647" s="56">
        <v>37483</v>
      </c>
      <c r="F647" s="12">
        <v>2377900</v>
      </c>
      <c r="G647" s="12">
        <v>0</v>
      </c>
      <c r="H647" s="12">
        <v>0</v>
      </c>
      <c r="J647" s="53">
        <v>15000</v>
      </c>
      <c r="K647" s="53">
        <v>0</v>
      </c>
      <c r="L647" s="53">
        <v>0</v>
      </c>
      <c r="M647" s="53">
        <v>15000</v>
      </c>
      <c r="N647" s="75">
        <f>VLOOKUP(P647,'CODIGOS RENTISTICOS'!$A$2:E1687,2,FALSE)</f>
        <v>825000000</v>
      </c>
      <c r="O647" s="75">
        <f>VLOOKUP(P647,'CODIGOS RENTISTICOS'!$A$2:F3854,3,FALSE)</f>
        <v>150109</v>
      </c>
      <c r="P647" s="61">
        <v>121245</v>
      </c>
      <c r="Q647" s="53">
        <v>15000</v>
      </c>
      <c r="R647" s="61"/>
      <c r="S647" s="14"/>
    </row>
    <row r="648" spans="1:19" x14ac:dyDescent="0.2">
      <c r="A648" s="12">
        <v>50000249</v>
      </c>
      <c r="B648" s="12">
        <v>1163728</v>
      </c>
      <c r="C648" s="12" t="s">
        <v>285</v>
      </c>
      <c r="D648" s="12">
        <v>19324035</v>
      </c>
      <c r="E648" s="56">
        <v>37483</v>
      </c>
      <c r="F648" s="12">
        <v>3683248</v>
      </c>
      <c r="G648" s="12">
        <v>0</v>
      </c>
      <c r="H648" s="12">
        <v>0</v>
      </c>
      <c r="J648" s="53">
        <v>5000</v>
      </c>
      <c r="K648" s="53">
        <v>0</v>
      </c>
      <c r="L648" s="53">
        <v>0</v>
      </c>
      <c r="M648" s="53">
        <v>5000</v>
      </c>
      <c r="N648" s="75">
        <f>VLOOKUP(P648,'CODIGOS RENTISTICOS'!$A$2:E1688,2,FALSE)</f>
        <v>825000000</v>
      </c>
      <c r="O648" s="75">
        <f>VLOOKUP(P648,'CODIGOS RENTISTICOS'!$A$2:F3855,3,FALSE)</f>
        <v>150109</v>
      </c>
      <c r="P648" s="61">
        <v>5041</v>
      </c>
      <c r="Q648" s="53">
        <v>5000</v>
      </c>
      <c r="R648" s="61"/>
      <c r="S648" s="14"/>
    </row>
    <row r="649" spans="1:19" x14ac:dyDescent="0.2">
      <c r="A649" s="12">
        <v>50000249</v>
      </c>
      <c r="B649" s="12">
        <v>929024</v>
      </c>
      <c r="C649" s="12" t="s">
        <v>285</v>
      </c>
      <c r="D649" s="12">
        <v>80430064</v>
      </c>
      <c r="E649" s="56">
        <v>37483</v>
      </c>
      <c r="F649" s="12">
        <v>2954832</v>
      </c>
      <c r="G649" s="12">
        <v>0</v>
      </c>
      <c r="H649" s="12">
        <v>0</v>
      </c>
      <c r="J649" s="53">
        <v>309000</v>
      </c>
      <c r="K649" s="53">
        <v>0</v>
      </c>
      <c r="L649" s="53">
        <v>0</v>
      </c>
      <c r="M649" s="53">
        <v>309000</v>
      </c>
      <c r="N649" s="75">
        <f>VLOOKUP(P649,'CODIGOS RENTISTICOS'!$A$2:E1689,2,FALSE)</f>
        <v>825000000</v>
      </c>
      <c r="O649" s="75">
        <f>VLOOKUP(P649,'CODIGOS RENTISTICOS'!$A$2:F3856,3,FALSE)</f>
        <v>150109</v>
      </c>
      <c r="P649" s="61">
        <v>121245</v>
      </c>
      <c r="Q649" s="53">
        <v>309000</v>
      </c>
      <c r="R649" s="61"/>
      <c r="S649" s="14"/>
    </row>
    <row r="650" spans="1:19" x14ac:dyDescent="0.2">
      <c r="A650" s="12">
        <v>50000249</v>
      </c>
      <c r="B650" s="12">
        <v>929025</v>
      </c>
      <c r="C650" s="12" t="s">
        <v>285</v>
      </c>
      <c r="D650" s="12">
        <v>8300230659</v>
      </c>
      <c r="E650" s="56">
        <v>37483</v>
      </c>
      <c r="F650" s="12">
        <v>6126907</v>
      </c>
      <c r="G650" s="12">
        <v>0</v>
      </c>
      <c r="H650" s="12">
        <v>1</v>
      </c>
      <c r="J650" s="53">
        <v>0</v>
      </c>
      <c r="K650" s="53">
        <v>0</v>
      </c>
      <c r="L650" s="53">
        <v>1806138</v>
      </c>
      <c r="M650" s="53">
        <v>1806138</v>
      </c>
      <c r="N650" s="75">
        <f>VLOOKUP(P650,'CODIGOS RENTISTICOS'!$A$2:E1690,2,FALSE)</f>
        <v>96200000</v>
      </c>
      <c r="O650" s="75">
        <f>VLOOKUP(P650,'CODIGOS RENTISTICOS'!$A$2:F3857,3,FALSE)</f>
        <v>350101</v>
      </c>
      <c r="P650" s="61">
        <v>121240</v>
      </c>
      <c r="Q650" s="53">
        <v>1806138</v>
      </c>
      <c r="R650" s="61"/>
      <c r="S650" s="14"/>
    </row>
    <row r="651" spans="1:19" x14ac:dyDescent="0.2">
      <c r="A651" s="12">
        <v>50000249</v>
      </c>
      <c r="B651" s="12">
        <v>929026</v>
      </c>
      <c r="C651" s="12" t="s">
        <v>285</v>
      </c>
      <c r="D651" s="12">
        <v>14948827</v>
      </c>
      <c r="E651" s="56">
        <v>37483</v>
      </c>
      <c r="F651" s="12">
        <v>2132497</v>
      </c>
      <c r="G651" s="12">
        <v>0</v>
      </c>
      <c r="H651" s="12">
        <v>0</v>
      </c>
      <c r="J651" s="53">
        <v>309000</v>
      </c>
      <c r="K651" s="53">
        <v>0</v>
      </c>
      <c r="L651" s="53">
        <v>0</v>
      </c>
      <c r="M651" s="53">
        <v>309000</v>
      </c>
      <c r="N651" s="75">
        <f>VLOOKUP(P651,'CODIGOS RENTISTICOS'!$A$2:E1691,2,FALSE)</f>
        <v>825000000</v>
      </c>
      <c r="O651" s="75">
        <f>VLOOKUP(P651,'CODIGOS RENTISTICOS'!$A$2:F3858,3,FALSE)</f>
        <v>150109</v>
      </c>
      <c r="P651" s="61">
        <v>121245</v>
      </c>
      <c r="Q651" s="53">
        <v>309000</v>
      </c>
      <c r="R651" s="61"/>
      <c r="S651" s="14"/>
    </row>
    <row r="652" spans="1:19" x14ac:dyDescent="0.2">
      <c r="A652" s="12">
        <v>50000249</v>
      </c>
      <c r="B652" s="12">
        <v>932846</v>
      </c>
      <c r="C652" s="12" t="s">
        <v>285</v>
      </c>
      <c r="D652" s="12">
        <v>79345611</v>
      </c>
      <c r="E652" s="56">
        <v>37483</v>
      </c>
      <c r="F652" s="12">
        <v>7773936</v>
      </c>
      <c r="G652" s="12">
        <v>0</v>
      </c>
      <c r="H652" s="12">
        <v>0</v>
      </c>
      <c r="J652" s="53">
        <v>8000</v>
      </c>
      <c r="K652" s="53">
        <v>0</v>
      </c>
      <c r="L652" s="53">
        <v>0</v>
      </c>
      <c r="M652" s="53">
        <v>8000</v>
      </c>
      <c r="N652" s="75">
        <f>VLOOKUP(P652,'CODIGOS RENTISTICOS'!$A$2:E1692,2,FALSE)</f>
        <v>96400000</v>
      </c>
      <c r="O652" s="75">
        <f>VLOOKUP(P652,'CODIGOS RENTISTICOS'!$A$2:F3859,3,FALSE)</f>
        <v>370101</v>
      </c>
      <c r="P652" s="61">
        <v>6040</v>
      </c>
      <c r="Q652" s="53">
        <v>8000</v>
      </c>
      <c r="R652" s="61"/>
      <c r="S652" s="14"/>
    </row>
    <row r="653" spans="1:19" x14ac:dyDescent="0.2">
      <c r="A653" s="12">
        <v>50000249</v>
      </c>
      <c r="B653" s="12">
        <v>5734349</v>
      </c>
      <c r="C653" s="12" t="s">
        <v>285</v>
      </c>
      <c r="D653" s="12">
        <v>41598041</v>
      </c>
      <c r="E653" s="56">
        <v>37483</v>
      </c>
      <c r="F653" s="12">
        <v>2795930</v>
      </c>
      <c r="G653" s="12">
        <v>0</v>
      </c>
      <c r="H653" s="12">
        <v>0</v>
      </c>
      <c r="J653" s="53">
        <v>5148</v>
      </c>
      <c r="K653" s="53">
        <v>0</v>
      </c>
      <c r="L653" s="53">
        <v>0</v>
      </c>
      <c r="M653" s="53">
        <v>5148</v>
      </c>
      <c r="N653" s="75">
        <f>VLOOKUP(P653,'CODIGOS RENTISTICOS'!$A$2:E1693,2,FALSE)</f>
        <v>96400000</v>
      </c>
      <c r="O653" s="75">
        <f>VLOOKUP(P653,'CODIGOS RENTISTICOS'!$A$2:F3860,3,FALSE)</f>
        <v>370101</v>
      </c>
      <c r="P653" s="61">
        <v>121280</v>
      </c>
      <c r="Q653" s="53">
        <v>5148</v>
      </c>
      <c r="R653" s="61"/>
      <c r="S653" s="14"/>
    </row>
    <row r="654" spans="1:19" x14ac:dyDescent="0.2">
      <c r="A654" s="12">
        <v>50000249</v>
      </c>
      <c r="B654" s="12">
        <v>305365</v>
      </c>
      <c r="C654" s="12" t="s">
        <v>285</v>
      </c>
      <c r="D654" s="12">
        <v>8605322443</v>
      </c>
      <c r="E654" s="56">
        <v>37483</v>
      </c>
      <c r="F654" s="12">
        <v>7102223</v>
      </c>
      <c r="G654" s="12">
        <v>0</v>
      </c>
      <c r="H654" s="12">
        <v>0</v>
      </c>
      <c r="J654" s="53">
        <v>5000</v>
      </c>
      <c r="K654" s="53">
        <v>0</v>
      </c>
      <c r="L654" s="53">
        <v>0</v>
      </c>
      <c r="M654" s="53">
        <v>5000</v>
      </c>
      <c r="N654" s="75">
        <f>VLOOKUP(P654,'CODIGOS RENTISTICOS'!$A$2:E1694,2,FALSE)</f>
        <v>825000000</v>
      </c>
      <c r="O654" s="75">
        <f>VLOOKUP(P654,'CODIGOS RENTISTICOS'!$A$2:F3861,3,FALSE)</f>
        <v>150109</v>
      </c>
      <c r="P654" s="61">
        <v>121245</v>
      </c>
      <c r="Q654" s="53">
        <v>5000</v>
      </c>
      <c r="R654" s="61"/>
      <c r="S654" s="14"/>
    </row>
    <row r="655" spans="1:19" x14ac:dyDescent="0.2">
      <c r="A655" s="12">
        <v>50000249</v>
      </c>
      <c r="B655" s="12">
        <v>1169448</v>
      </c>
      <c r="C655" s="12" t="s">
        <v>285</v>
      </c>
      <c r="D655" s="12">
        <v>19467065</v>
      </c>
      <c r="E655" s="56">
        <v>37483</v>
      </c>
      <c r="F655" s="12">
        <v>3377711</v>
      </c>
      <c r="G655" s="12">
        <v>0</v>
      </c>
      <c r="H655" s="12">
        <v>0</v>
      </c>
      <c r="J655" s="53">
        <v>5000</v>
      </c>
      <c r="K655" s="53">
        <v>0</v>
      </c>
      <c r="L655" s="53">
        <v>0</v>
      </c>
      <c r="M655" s="53">
        <v>5000</v>
      </c>
      <c r="N655" s="75">
        <f>VLOOKUP(P655,'CODIGOS RENTISTICOS'!$A$2:E1695,2,FALSE)</f>
        <v>825000000</v>
      </c>
      <c r="O655" s="75">
        <f>VLOOKUP(P655,'CODIGOS RENTISTICOS'!$A$2:F3862,3,FALSE)</f>
        <v>150109</v>
      </c>
      <c r="P655" s="61">
        <v>121245</v>
      </c>
      <c r="Q655" s="53">
        <v>5000</v>
      </c>
      <c r="R655" s="61"/>
      <c r="S655" s="14"/>
    </row>
    <row r="656" spans="1:19" x14ac:dyDescent="0.2">
      <c r="A656" s="12">
        <v>50000249</v>
      </c>
      <c r="B656" s="12">
        <v>1169496</v>
      </c>
      <c r="C656" s="12" t="s">
        <v>285</v>
      </c>
      <c r="D656" s="12">
        <v>93401466</v>
      </c>
      <c r="E656" s="56">
        <v>37483</v>
      </c>
      <c r="F656" s="12">
        <v>3377711</v>
      </c>
      <c r="G656" s="12">
        <v>0</v>
      </c>
      <c r="H656" s="12">
        <v>0</v>
      </c>
      <c r="J656" s="53">
        <v>7000</v>
      </c>
      <c r="K656" s="53">
        <v>0</v>
      </c>
      <c r="L656" s="53">
        <v>0</v>
      </c>
      <c r="M656" s="53">
        <v>7000</v>
      </c>
      <c r="N656" s="75">
        <f>VLOOKUP(P656,'CODIGOS RENTISTICOS'!$A$2:E1696,2,FALSE)</f>
        <v>825000000</v>
      </c>
      <c r="O656" s="75">
        <f>VLOOKUP(P656,'CODIGOS RENTISTICOS'!$A$2:F3863,3,FALSE)</f>
        <v>150109</v>
      </c>
      <c r="P656" s="61">
        <v>121245</v>
      </c>
      <c r="Q656" s="53">
        <v>7000</v>
      </c>
      <c r="R656" s="61"/>
      <c r="S656" s="14"/>
    </row>
    <row r="657" spans="1:19" x14ac:dyDescent="0.2">
      <c r="A657" s="12">
        <v>50000249</v>
      </c>
      <c r="B657" s="12">
        <v>1169497</v>
      </c>
      <c r="C657" s="12" t="s">
        <v>285</v>
      </c>
      <c r="D657" s="12">
        <v>79714003</v>
      </c>
      <c r="E657" s="56">
        <v>37483</v>
      </c>
      <c r="F657" s="12">
        <v>3377711</v>
      </c>
      <c r="G657" s="12">
        <v>0</v>
      </c>
      <c r="H657" s="12">
        <v>0</v>
      </c>
      <c r="J657" s="53">
        <v>7000</v>
      </c>
      <c r="K657" s="53">
        <v>0</v>
      </c>
      <c r="L657" s="53">
        <v>0</v>
      </c>
      <c r="M657" s="53">
        <v>7000</v>
      </c>
      <c r="N657" s="75">
        <f>VLOOKUP(P657,'CODIGOS RENTISTICOS'!$A$2:E1697,2,FALSE)</f>
        <v>825000000</v>
      </c>
      <c r="O657" s="75">
        <f>VLOOKUP(P657,'CODIGOS RENTISTICOS'!$A$2:F3864,3,FALSE)</f>
        <v>150109</v>
      </c>
      <c r="P657" s="61">
        <v>121245</v>
      </c>
      <c r="Q657" s="53">
        <v>7000</v>
      </c>
      <c r="R657" s="61"/>
      <c r="S657" s="14"/>
    </row>
    <row r="658" spans="1:19" x14ac:dyDescent="0.2">
      <c r="A658" s="12">
        <v>50000249</v>
      </c>
      <c r="B658" s="12">
        <v>1169498</v>
      </c>
      <c r="C658" s="12" t="s">
        <v>285</v>
      </c>
      <c r="D658" s="12">
        <v>83116451</v>
      </c>
      <c r="E658" s="56">
        <v>37483</v>
      </c>
      <c r="F658" s="12">
        <v>3377711</v>
      </c>
      <c r="G658" s="12">
        <v>0</v>
      </c>
      <c r="H658" s="12">
        <v>0</v>
      </c>
      <c r="J658" s="53">
        <v>5000</v>
      </c>
      <c r="K658" s="53">
        <v>0</v>
      </c>
      <c r="L658" s="53">
        <v>0</v>
      </c>
      <c r="M658" s="53">
        <v>5000</v>
      </c>
      <c r="N658" s="75">
        <f>VLOOKUP(P658,'CODIGOS RENTISTICOS'!$A$2:E1698,2,FALSE)</f>
        <v>825000000</v>
      </c>
      <c r="O658" s="75">
        <f>VLOOKUP(P658,'CODIGOS RENTISTICOS'!$A$2:F3865,3,FALSE)</f>
        <v>150109</v>
      </c>
      <c r="P658" s="61">
        <v>121245</v>
      </c>
      <c r="Q658" s="53">
        <v>5000</v>
      </c>
      <c r="R658" s="61"/>
      <c r="S658" s="14"/>
    </row>
    <row r="659" spans="1:19" x14ac:dyDescent="0.2">
      <c r="A659" s="12">
        <v>50000249</v>
      </c>
      <c r="B659" s="12">
        <v>1243506</v>
      </c>
      <c r="C659" s="12" t="s">
        <v>285</v>
      </c>
      <c r="D659" s="12">
        <v>8001345238</v>
      </c>
      <c r="E659" s="56">
        <v>37483</v>
      </c>
      <c r="F659" s="12">
        <v>4105132</v>
      </c>
      <c r="G659" s="12">
        <v>0</v>
      </c>
      <c r="H659" s="12">
        <v>0</v>
      </c>
      <c r="J659" s="53">
        <v>729300</v>
      </c>
      <c r="K659" s="53">
        <v>0</v>
      </c>
      <c r="L659" s="53">
        <v>0</v>
      </c>
      <c r="M659" s="53">
        <v>729300</v>
      </c>
      <c r="N659" s="75">
        <f>VLOOKUP(P659,'CODIGOS RENTISTICOS'!$A$2:E1699,2,FALSE)</f>
        <v>825000000</v>
      </c>
      <c r="O659" s="75">
        <f>VLOOKUP(P659,'CODIGOS RENTISTICOS'!$A$2:F3866,3,FALSE)</f>
        <v>150109</v>
      </c>
      <c r="P659" s="61">
        <v>121245</v>
      </c>
      <c r="Q659" s="53">
        <v>729300</v>
      </c>
      <c r="R659" s="61"/>
      <c r="S659" s="14"/>
    </row>
    <row r="660" spans="1:19" x14ac:dyDescent="0.2">
      <c r="A660" s="12">
        <v>50000249</v>
      </c>
      <c r="B660" s="12">
        <v>956554</v>
      </c>
      <c r="C660" s="12" t="s">
        <v>285</v>
      </c>
      <c r="D660" s="12">
        <v>8600075382</v>
      </c>
      <c r="E660" s="56">
        <v>37483</v>
      </c>
      <c r="F660" s="12">
        <v>3136700</v>
      </c>
      <c r="G660" s="12">
        <v>0</v>
      </c>
      <c r="H660" s="12">
        <v>0</v>
      </c>
      <c r="J660" s="53">
        <v>26300</v>
      </c>
      <c r="K660" s="53">
        <v>0</v>
      </c>
      <c r="L660" s="53">
        <v>0</v>
      </c>
      <c r="M660" s="53">
        <v>26300</v>
      </c>
      <c r="N660" s="75">
        <f>VLOOKUP(P660,'CODIGOS RENTISTICOS'!$A$2:E1700,2,FALSE)</f>
        <v>96200000</v>
      </c>
      <c r="O660" s="75">
        <f>VLOOKUP(P660,'CODIGOS RENTISTICOS'!$A$2:F3867,3,FALSE)</f>
        <v>350101</v>
      </c>
      <c r="P660" s="61">
        <v>121240</v>
      </c>
      <c r="Q660" s="53">
        <v>26300</v>
      </c>
      <c r="R660" s="61"/>
      <c r="S660" s="14"/>
    </row>
    <row r="661" spans="1:19" x14ac:dyDescent="0.2">
      <c r="A661" s="12">
        <v>50000249</v>
      </c>
      <c r="B661" s="12">
        <v>1304827</v>
      </c>
      <c r="C661" s="12" t="s">
        <v>285</v>
      </c>
      <c r="D661" s="12">
        <v>8999990491</v>
      </c>
      <c r="E661" s="56">
        <v>37483</v>
      </c>
      <c r="F661" s="12">
        <v>3120100</v>
      </c>
      <c r="G661" s="12">
        <v>0</v>
      </c>
      <c r="H661" s="12">
        <v>1</v>
      </c>
      <c r="J661" s="53">
        <v>0</v>
      </c>
      <c r="K661" s="53">
        <v>0</v>
      </c>
      <c r="L661" s="53">
        <v>64694680</v>
      </c>
      <c r="M661" s="53">
        <v>64694680</v>
      </c>
      <c r="N661" s="75">
        <f>VLOOKUP(P661,'CODIGOS RENTISTICOS'!$A$2:E1701,2,FALSE)</f>
        <v>10900000</v>
      </c>
      <c r="O661" s="75">
        <f>VLOOKUP(P661,'CODIGOS RENTISTICOS'!$A$2:F3868,3,FALSE)</f>
        <v>170101</v>
      </c>
      <c r="P661" s="61">
        <v>121255</v>
      </c>
      <c r="Q661" s="53">
        <v>64694680</v>
      </c>
      <c r="R661" s="61"/>
      <c r="S661" s="14"/>
    </row>
    <row r="662" spans="1:19" x14ac:dyDescent="0.2">
      <c r="A662" s="12">
        <v>50000249</v>
      </c>
      <c r="B662" s="12">
        <v>956293</v>
      </c>
      <c r="C662" s="12" t="s">
        <v>285</v>
      </c>
      <c r="D662" s="12">
        <v>8600747528</v>
      </c>
      <c r="E662" s="56">
        <v>37483</v>
      </c>
      <c r="F662" s="12">
        <v>5704230</v>
      </c>
      <c r="G662" s="12">
        <v>0</v>
      </c>
      <c r="H662" s="12">
        <v>0</v>
      </c>
      <c r="J662" s="53">
        <v>191000</v>
      </c>
      <c r="K662" s="53">
        <v>0</v>
      </c>
      <c r="L662" s="53">
        <v>0</v>
      </c>
      <c r="M662" s="53">
        <v>191000</v>
      </c>
      <c r="N662" s="75">
        <f>VLOOKUP(P662,'CODIGOS RENTISTICOS'!$A$2:E1702,2,FALSE)</f>
        <v>825000000</v>
      </c>
      <c r="O662" s="75">
        <f>VLOOKUP(P662,'CODIGOS RENTISTICOS'!$A$2:F3869,3,FALSE)</f>
        <v>150109</v>
      </c>
      <c r="P662" s="61">
        <v>121245</v>
      </c>
      <c r="Q662" s="53">
        <v>191000</v>
      </c>
      <c r="R662" s="61"/>
      <c r="S662" s="14"/>
    </row>
    <row r="663" spans="1:19" x14ac:dyDescent="0.2">
      <c r="A663" s="12">
        <v>50000249</v>
      </c>
      <c r="B663" s="12">
        <v>855064</v>
      </c>
      <c r="C663" s="12" t="s">
        <v>285</v>
      </c>
      <c r="D663" s="12">
        <v>8605335926</v>
      </c>
      <c r="E663" s="56">
        <v>37483</v>
      </c>
      <c r="F663" s="12">
        <v>2477798</v>
      </c>
      <c r="G663" s="12">
        <v>0</v>
      </c>
      <c r="H663" s="12">
        <v>0</v>
      </c>
      <c r="J663" s="53">
        <v>242760</v>
      </c>
      <c r="K663" s="53">
        <v>0</v>
      </c>
      <c r="L663" s="53">
        <v>0</v>
      </c>
      <c r="M663" s="53">
        <v>242760</v>
      </c>
      <c r="N663" s="75">
        <f>VLOOKUP(P663,'CODIGOS RENTISTICOS'!$A$2:E1703,2,FALSE)</f>
        <v>825000000</v>
      </c>
      <c r="O663" s="75">
        <f>VLOOKUP(P663,'CODIGOS RENTISTICOS'!$A$2:F3870,3,FALSE)</f>
        <v>150109</v>
      </c>
      <c r="P663" s="61">
        <v>121245</v>
      </c>
      <c r="Q663" s="53">
        <v>242760</v>
      </c>
      <c r="R663" s="61"/>
      <c r="S663" s="14"/>
    </row>
    <row r="664" spans="1:19" x14ac:dyDescent="0.2">
      <c r="A664" s="12">
        <v>50000249</v>
      </c>
      <c r="B664" s="12">
        <v>3013070</v>
      </c>
      <c r="C664" s="12" t="s">
        <v>285</v>
      </c>
      <c r="D664" s="12">
        <v>8604043561</v>
      </c>
      <c r="E664" s="56">
        <v>37483</v>
      </c>
      <c r="F664" s="12">
        <v>2137520</v>
      </c>
      <c r="G664" s="12">
        <v>0</v>
      </c>
      <c r="H664" s="12">
        <v>0</v>
      </c>
      <c r="J664" s="53">
        <v>45000</v>
      </c>
      <c r="K664" s="53">
        <v>0</v>
      </c>
      <c r="L664" s="53">
        <v>0</v>
      </c>
      <c r="M664" s="53">
        <v>45000</v>
      </c>
      <c r="N664" s="75">
        <f>VLOOKUP(P664,'CODIGOS RENTISTICOS'!$A$2:E1704,2,FALSE)</f>
        <v>825000000</v>
      </c>
      <c r="O664" s="75">
        <f>VLOOKUP(P664,'CODIGOS RENTISTICOS'!$A$2:F3871,3,FALSE)</f>
        <v>150109</v>
      </c>
      <c r="P664" s="61">
        <v>121245</v>
      </c>
      <c r="Q664" s="53">
        <v>45000</v>
      </c>
      <c r="R664" s="61"/>
      <c r="S664" s="14"/>
    </row>
    <row r="665" spans="1:19" x14ac:dyDescent="0.2">
      <c r="A665" s="12">
        <v>50000249</v>
      </c>
      <c r="B665" s="12">
        <v>3013223</v>
      </c>
      <c r="C665" s="12" t="s">
        <v>285</v>
      </c>
      <c r="D665" s="12">
        <v>17120634</v>
      </c>
      <c r="E665" s="56">
        <v>37483</v>
      </c>
      <c r="F665" s="12">
        <v>6732529</v>
      </c>
      <c r="G665" s="12">
        <v>0</v>
      </c>
      <c r="H665" s="12">
        <v>0</v>
      </c>
      <c r="J665" s="53">
        <v>2000</v>
      </c>
      <c r="K665" s="53">
        <v>0</v>
      </c>
      <c r="L665" s="53">
        <v>0</v>
      </c>
      <c r="M665" s="53">
        <v>2000</v>
      </c>
      <c r="N665" s="75">
        <f>VLOOKUP(P665,'CODIGOS RENTISTICOS'!$A$2:E1705,2,FALSE)</f>
        <v>825000000</v>
      </c>
      <c r="O665" s="75">
        <f>VLOOKUP(P665,'CODIGOS RENTISTICOS'!$A$2:F3872,3,FALSE)</f>
        <v>150109</v>
      </c>
      <c r="P665" s="61">
        <v>121245</v>
      </c>
      <c r="Q665" s="53">
        <v>2000</v>
      </c>
      <c r="R665" s="61"/>
      <c r="S665" s="14"/>
    </row>
    <row r="666" spans="1:19" x14ac:dyDescent="0.2">
      <c r="A666" s="12">
        <v>50000249</v>
      </c>
      <c r="B666" s="12">
        <v>1375800</v>
      </c>
      <c r="C666" s="12" t="s">
        <v>33</v>
      </c>
      <c r="D666" s="12">
        <v>8909118462</v>
      </c>
      <c r="E666" s="56">
        <v>37483</v>
      </c>
      <c r="F666" s="12">
        <v>2684800</v>
      </c>
      <c r="G666" s="12">
        <v>0</v>
      </c>
      <c r="H666" s="12">
        <v>0</v>
      </c>
      <c r="J666" s="53">
        <v>70000</v>
      </c>
      <c r="K666" s="53">
        <v>0</v>
      </c>
      <c r="L666" s="53">
        <v>0</v>
      </c>
      <c r="M666" s="53">
        <v>70000</v>
      </c>
      <c r="N666" s="75">
        <f>VLOOKUP(P666,'CODIGOS RENTISTICOS'!$A$2:E1706,2,FALSE)</f>
        <v>825000000</v>
      </c>
      <c r="O666" s="75">
        <f>VLOOKUP(P666,'CODIGOS RENTISTICOS'!$A$2:F3873,3,FALSE)</f>
        <v>150109</v>
      </c>
      <c r="P666" s="61">
        <v>121245</v>
      </c>
      <c r="Q666" s="53">
        <v>70000</v>
      </c>
      <c r="R666" s="61"/>
      <c r="S666" s="14"/>
    </row>
    <row r="667" spans="1:19" x14ac:dyDescent="0.2">
      <c r="A667" s="12">
        <v>50000249</v>
      </c>
      <c r="B667" s="12">
        <v>428664</v>
      </c>
      <c r="C667" s="12" t="s">
        <v>33</v>
      </c>
      <c r="D667" s="12">
        <v>8605266031</v>
      </c>
      <c r="E667" s="56">
        <v>37483</v>
      </c>
      <c r="F667" s="12">
        <v>4113190</v>
      </c>
      <c r="G667" s="12">
        <v>0</v>
      </c>
      <c r="H667" s="12">
        <v>0</v>
      </c>
      <c r="J667" s="53">
        <v>14000</v>
      </c>
      <c r="K667" s="53">
        <v>0</v>
      </c>
      <c r="L667" s="53">
        <v>0</v>
      </c>
      <c r="M667" s="53">
        <v>14000</v>
      </c>
      <c r="N667" s="75">
        <f>VLOOKUP(P667,'CODIGOS RENTISTICOS'!$A$2:E1707,2,FALSE)</f>
        <v>825000000</v>
      </c>
      <c r="O667" s="75">
        <f>VLOOKUP(P667,'CODIGOS RENTISTICOS'!$A$2:F3874,3,FALSE)</f>
        <v>150109</v>
      </c>
      <c r="P667" s="61">
        <v>121245</v>
      </c>
      <c r="Q667" s="53">
        <v>14000</v>
      </c>
      <c r="R667" s="61"/>
      <c r="S667" s="14"/>
    </row>
    <row r="668" spans="1:19" x14ac:dyDescent="0.2">
      <c r="A668" s="12">
        <v>50000249</v>
      </c>
      <c r="B668" s="12">
        <v>439488</v>
      </c>
      <c r="C668" s="12" t="s">
        <v>8</v>
      </c>
      <c r="D668" s="12">
        <v>8909116283</v>
      </c>
      <c r="E668" s="56">
        <v>37483</v>
      </c>
      <c r="F668" s="12">
        <v>3135647</v>
      </c>
      <c r="G668" s="12">
        <v>0</v>
      </c>
      <c r="H668" s="12">
        <v>0</v>
      </c>
      <c r="J668" s="53">
        <v>309000</v>
      </c>
      <c r="K668" s="53">
        <v>0</v>
      </c>
      <c r="L668" s="53">
        <v>0</v>
      </c>
      <c r="M668" s="53">
        <v>309000</v>
      </c>
      <c r="N668" s="75">
        <f>VLOOKUP(P668,'CODIGOS RENTISTICOS'!$A$2:E1708,2,FALSE)</f>
        <v>11800000</v>
      </c>
      <c r="O668" s="75">
        <f>VLOOKUP(P668,'CODIGOS RENTISTICOS'!$A$2:F3875,3,FALSE)</f>
        <v>240101</v>
      </c>
      <c r="P668" s="61">
        <v>121265</v>
      </c>
      <c r="Q668" s="53">
        <v>309000</v>
      </c>
      <c r="R668" s="61"/>
      <c r="S668" s="14"/>
    </row>
    <row r="669" spans="1:19" x14ac:dyDescent="0.2">
      <c r="A669" s="12">
        <v>50000249</v>
      </c>
      <c r="B669" s="12">
        <v>924781</v>
      </c>
      <c r="C669" s="12" t="s">
        <v>33</v>
      </c>
      <c r="D669" s="12">
        <v>71377075</v>
      </c>
      <c r="E669" s="56">
        <v>37483</v>
      </c>
      <c r="F669" s="12">
        <v>2678301</v>
      </c>
      <c r="G669" s="12">
        <v>0</v>
      </c>
      <c r="H669" s="12">
        <v>0</v>
      </c>
      <c r="J669" s="53">
        <v>7000</v>
      </c>
      <c r="K669" s="53">
        <v>0</v>
      </c>
      <c r="L669" s="53">
        <v>0</v>
      </c>
      <c r="M669" s="53">
        <v>7000</v>
      </c>
      <c r="N669" s="75">
        <f>VLOOKUP(P669,'CODIGOS RENTISTICOS'!$A$2:E1709,2,FALSE)</f>
        <v>825000000</v>
      </c>
      <c r="O669" s="75">
        <f>VLOOKUP(P669,'CODIGOS RENTISTICOS'!$A$2:F3876,3,FALSE)</f>
        <v>150109</v>
      </c>
      <c r="P669" s="61">
        <v>121245</v>
      </c>
      <c r="Q669" s="53">
        <v>7000</v>
      </c>
      <c r="R669" s="61"/>
      <c r="S669" s="14"/>
    </row>
    <row r="670" spans="1:19" x14ac:dyDescent="0.2">
      <c r="A670" s="12">
        <v>50000249</v>
      </c>
      <c r="B670" s="12">
        <v>626669</v>
      </c>
      <c r="C670" s="12" t="s">
        <v>297</v>
      </c>
      <c r="D670" s="12">
        <v>8001973351</v>
      </c>
      <c r="E670" s="56">
        <v>37483</v>
      </c>
      <c r="F670" s="12">
        <v>3791267</v>
      </c>
      <c r="G670" s="12">
        <v>0</v>
      </c>
      <c r="H670" s="12">
        <v>1</v>
      </c>
      <c r="J670" s="53">
        <v>0</v>
      </c>
      <c r="K670" s="53">
        <v>0</v>
      </c>
      <c r="L670" s="53">
        <v>16116</v>
      </c>
      <c r="M670" s="53">
        <v>16116</v>
      </c>
      <c r="N670" s="75">
        <f>VLOOKUP(P670,'CODIGOS RENTISTICOS'!$A$2:E1710,2,FALSE)</f>
        <v>910300000</v>
      </c>
      <c r="O670" s="75">
        <f>VLOOKUP(P670,'CODIGOS RENTISTICOS'!$A$2:F3877,3,FALSE)</f>
        <v>130113</v>
      </c>
      <c r="P670" s="61">
        <v>121235</v>
      </c>
      <c r="Q670" s="53">
        <v>16116</v>
      </c>
      <c r="R670" s="61"/>
      <c r="S670" s="14"/>
    </row>
    <row r="671" spans="1:19" x14ac:dyDescent="0.2">
      <c r="A671" s="12">
        <v>50000249</v>
      </c>
      <c r="B671" s="12">
        <v>591187</v>
      </c>
      <c r="C671" s="12" t="s">
        <v>34</v>
      </c>
      <c r="D671" s="12">
        <v>8904018020</v>
      </c>
      <c r="E671" s="56">
        <v>37483</v>
      </c>
      <c r="F671" s="12">
        <v>6645557</v>
      </c>
      <c r="G671" s="12">
        <v>0</v>
      </c>
      <c r="H671" s="12">
        <v>1</v>
      </c>
      <c r="J671" s="53">
        <v>0</v>
      </c>
      <c r="K671" s="53">
        <v>0</v>
      </c>
      <c r="L671" s="53">
        <v>111000</v>
      </c>
      <c r="M671" s="53">
        <v>111000</v>
      </c>
      <c r="N671" s="75">
        <f>VLOOKUP(P671,'CODIGOS RENTISTICOS'!$A$2:E1711,2,FALSE)</f>
        <v>825000000</v>
      </c>
      <c r="O671" s="75">
        <f>VLOOKUP(P671,'CODIGOS RENTISTICOS'!$A$2:F3878,3,FALSE)</f>
        <v>150109</v>
      </c>
      <c r="P671" s="61">
        <v>5041</v>
      </c>
      <c r="Q671" s="53">
        <v>111000</v>
      </c>
      <c r="R671" s="61"/>
      <c r="S671" s="14"/>
    </row>
    <row r="672" spans="1:19" x14ac:dyDescent="0.2">
      <c r="A672" s="12">
        <v>50000249</v>
      </c>
      <c r="B672" s="12">
        <v>987013</v>
      </c>
      <c r="C672" s="12" t="s">
        <v>288</v>
      </c>
      <c r="D672" s="12">
        <v>8002179499</v>
      </c>
      <c r="E672" s="56">
        <v>37483</v>
      </c>
      <c r="F672" s="12">
        <v>7437134</v>
      </c>
      <c r="G672" s="12">
        <v>0</v>
      </c>
      <c r="H672" s="12">
        <v>0</v>
      </c>
      <c r="J672" s="53">
        <v>35000</v>
      </c>
      <c r="K672" s="53">
        <v>0</v>
      </c>
      <c r="L672" s="53">
        <v>0</v>
      </c>
      <c r="M672" s="53">
        <v>35000</v>
      </c>
      <c r="N672" s="75">
        <f>VLOOKUP(P672,'CODIGOS RENTISTICOS'!$A$2:E1712,2,FALSE)</f>
        <v>825000000</v>
      </c>
      <c r="O672" s="75">
        <f>VLOOKUP(P672,'CODIGOS RENTISTICOS'!$A$2:F3879,3,FALSE)</f>
        <v>150109</v>
      </c>
      <c r="P672" s="61">
        <v>121245</v>
      </c>
      <c r="Q672" s="53">
        <v>35000</v>
      </c>
      <c r="R672" s="61"/>
      <c r="S672" s="14"/>
    </row>
    <row r="673" spans="1:19" x14ac:dyDescent="0.2">
      <c r="A673" s="12">
        <v>50000249</v>
      </c>
      <c r="B673" s="12">
        <v>896802</v>
      </c>
      <c r="C673" s="12" t="s">
        <v>129</v>
      </c>
      <c r="D673" s="12">
        <v>4108165</v>
      </c>
      <c r="E673" s="56">
        <v>37483</v>
      </c>
      <c r="F673" s="12">
        <v>603351</v>
      </c>
      <c r="G673" s="12">
        <v>0</v>
      </c>
      <c r="H673" s="12">
        <v>0</v>
      </c>
      <c r="J673" s="53">
        <v>350000</v>
      </c>
      <c r="K673" s="53">
        <v>0</v>
      </c>
      <c r="L673" s="53">
        <v>0</v>
      </c>
      <c r="M673" s="53">
        <v>350000</v>
      </c>
      <c r="N673" s="75">
        <f>VLOOKUP(P673,'CODIGOS RENTISTICOS'!$A$2:E1713,2,FALSE)</f>
        <v>11800000</v>
      </c>
      <c r="O673" s="75">
        <f>VLOOKUP(P673,'CODIGOS RENTISTICOS'!$A$2:F3880,3,FALSE)</f>
        <v>240101</v>
      </c>
      <c r="P673" s="61">
        <v>121265</v>
      </c>
      <c r="Q673" s="53">
        <v>350000</v>
      </c>
      <c r="R673" s="61"/>
      <c r="S673" s="14"/>
    </row>
    <row r="674" spans="1:19" x14ac:dyDescent="0.2">
      <c r="A674" s="12">
        <v>50000249</v>
      </c>
      <c r="B674" s="12">
        <v>1115982</v>
      </c>
      <c r="C674" s="12" t="s">
        <v>291</v>
      </c>
      <c r="D674" s="12">
        <v>8001084254</v>
      </c>
      <c r="E674" s="56">
        <v>37483</v>
      </c>
      <c r="F674" s="12">
        <v>8239980</v>
      </c>
      <c r="G674" s="12">
        <v>0</v>
      </c>
      <c r="H674" s="12">
        <v>1</v>
      </c>
      <c r="J674" s="53">
        <v>0</v>
      </c>
      <c r="K674" s="53">
        <v>0</v>
      </c>
      <c r="L674" s="53">
        <v>309000</v>
      </c>
      <c r="M674" s="53">
        <v>309000</v>
      </c>
      <c r="N674" s="75">
        <f>VLOOKUP(P674,'CODIGOS RENTISTICOS'!$A$2:E1714,2,FALSE)</f>
        <v>12400000</v>
      </c>
      <c r="O674" s="75">
        <f>VLOOKUP(P674,'CODIGOS RENTISTICOS'!$A$2:F3881,3,FALSE)</f>
        <v>270102</v>
      </c>
      <c r="P674" s="61">
        <v>270914</v>
      </c>
      <c r="Q674" s="53">
        <v>309000</v>
      </c>
      <c r="R674" s="61"/>
      <c r="S674" s="14"/>
    </row>
    <row r="675" spans="1:19" x14ac:dyDescent="0.2">
      <c r="A675" s="12">
        <v>50000249</v>
      </c>
      <c r="B675" s="12">
        <v>1119647</v>
      </c>
      <c r="C675" s="12" t="s">
        <v>291</v>
      </c>
      <c r="D675" s="12">
        <v>8170002594</v>
      </c>
      <c r="E675" s="56">
        <v>37483</v>
      </c>
      <c r="F675" s="12">
        <v>8232198</v>
      </c>
      <c r="G675" s="12">
        <v>0</v>
      </c>
      <c r="H675" s="12">
        <v>1</v>
      </c>
      <c r="J675" s="53">
        <v>0</v>
      </c>
      <c r="K675" s="53">
        <v>3193494.4</v>
      </c>
      <c r="L675" s="53">
        <v>0</v>
      </c>
      <c r="M675" s="53">
        <v>3193494.4</v>
      </c>
      <c r="N675" s="75">
        <f>VLOOKUP(P675,'CODIGOS RENTISTICOS'!$A$2:E1715,2,FALSE)</f>
        <v>96200000</v>
      </c>
      <c r="O675" s="75">
        <f>VLOOKUP(P675,'CODIGOS RENTISTICOS'!$A$2:F3882,3,FALSE)</f>
        <v>350101</v>
      </c>
      <c r="P675" s="61">
        <v>121203</v>
      </c>
      <c r="Q675" s="53">
        <v>3193494.4</v>
      </c>
      <c r="R675" s="61"/>
      <c r="S675" s="14"/>
    </row>
    <row r="676" spans="1:19" x14ac:dyDescent="0.2">
      <c r="A676" s="12">
        <v>50000249</v>
      </c>
      <c r="B676" s="12">
        <v>262932</v>
      </c>
      <c r="C676" s="12" t="s">
        <v>292</v>
      </c>
      <c r="D676" s="12">
        <v>8002451532</v>
      </c>
      <c r="E676" s="56">
        <v>37483</v>
      </c>
      <c r="F676" s="12">
        <v>7747849</v>
      </c>
      <c r="G676" s="12">
        <v>0</v>
      </c>
      <c r="H676" s="12">
        <v>0</v>
      </c>
      <c r="J676" s="53">
        <v>8800</v>
      </c>
      <c r="K676" s="53">
        <v>0</v>
      </c>
      <c r="L676" s="53">
        <v>0</v>
      </c>
      <c r="M676" s="53">
        <v>8800</v>
      </c>
      <c r="N676" s="75">
        <f>VLOOKUP(P676,'CODIGOS RENTISTICOS'!$A$2:E1716,2,FALSE)</f>
        <v>12800000</v>
      </c>
      <c r="O676" s="75">
        <f>VLOOKUP(P676,'CODIGOS RENTISTICOS'!$A$2:F3883,3,FALSE)</f>
        <v>350103</v>
      </c>
      <c r="P676" s="61">
        <v>6005</v>
      </c>
      <c r="Q676" s="53">
        <v>8800</v>
      </c>
      <c r="R676" s="61"/>
      <c r="S676" s="14"/>
    </row>
    <row r="677" spans="1:19" x14ac:dyDescent="0.2">
      <c r="A677" s="12">
        <v>50000249</v>
      </c>
      <c r="B677" s="12">
        <v>486666</v>
      </c>
      <c r="C677" s="12" t="s">
        <v>39</v>
      </c>
      <c r="D677" s="12">
        <v>12992288</v>
      </c>
      <c r="E677" s="56">
        <v>37483</v>
      </c>
      <c r="F677" s="12">
        <v>7205324</v>
      </c>
      <c r="G677" s="12">
        <v>0</v>
      </c>
      <c r="H677" s="12">
        <v>0</v>
      </c>
      <c r="J677" s="53">
        <v>10900</v>
      </c>
      <c r="K677" s="53">
        <v>0</v>
      </c>
      <c r="L677" s="53">
        <v>0</v>
      </c>
      <c r="M677" s="53">
        <v>10900</v>
      </c>
      <c r="N677" s="75">
        <f>VLOOKUP(P677,'CODIGOS RENTISTICOS'!$A$2:E1717,2,FALSE)</f>
        <v>12400000</v>
      </c>
      <c r="O677" s="75">
        <f>VLOOKUP(P677,'CODIGOS RENTISTICOS'!$A$2:F3884,3,FALSE)</f>
        <v>270102</v>
      </c>
      <c r="P677" s="61">
        <v>501103</v>
      </c>
      <c r="Q677" s="53">
        <v>10900</v>
      </c>
      <c r="R677" s="61"/>
      <c r="S677" s="14"/>
    </row>
    <row r="678" spans="1:19" x14ac:dyDescent="0.2">
      <c r="A678" s="12">
        <v>50000249</v>
      </c>
      <c r="B678" s="12">
        <v>935252</v>
      </c>
      <c r="C678" s="12" t="s">
        <v>125</v>
      </c>
      <c r="D678" s="12">
        <v>8160006902</v>
      </c>
      <c r="E678" s="56">
        <v>37483</v>
      </c>
      <c r="F678" s="12">
        <v>3205364</v>
      </c>
      <c r="G678" s="12">
        <v>0</v>
      </c>
      <c r="H678" s="12">
        <v>1</v>
      </c>
      <c r="J678" s="53">
        <v>0</v>
      </c>
      <c r="K678" s="53">
        <v>5946761.2300000004</v>
      </c>
      <c r="L678" s="53">
        <v>0</v>
      </c>
      <c r="M678" s="53">
        <v>5946761.2300000004</v>
      </c>
      <c r="N678" s="75">
        <f>VLOOKUP(P678,'CODIGOS RENTISTICOS'!$A$2:E1718,2,FALSE)</f>
        <v>96400000</v>
      </c>
      <c r="O678" s="75">
        <f>VLOOKUP(P678,'CODIGOS RENTISTICOS'!$A$2:F3885,3,FALSE)</f>
        <v>370101</v>
      </c>
      <c r="P678" s="61">
        <v>6040</v>
      </c>
      <c r="Q678" s="53">
        <v>5946761.2300000004</v>
      </c>
      <c r="R678" s="61"/>
      <c r="S678" s="14"/>
    </row>
    <row r="679" spans="1:19" x14ac:dyDescent="0.2">
      <c r="A679" s="12">
        <v>50000249</v>
      </c>
      <c r="B679" s="12">
        <v>830444</v>
      </c>
      <c r="C679" s="12" t="s">
        <v>126</v>
      </c>
      <c r="D679" s="12">
        <v>8002083570</v>
      </c>
      <c r="E679" s="56">
        <v>37483</v>
      </c>
      <c r="F679" s="12">
        <v>6458000</v>
      </c>
      <c r="G679" s="12">
        <v>0</v>
      </c>
      <c r="H679" s="12">
        <v>0</v>
      </c>
      <c r="J679" s="53">
        <v>227000</v>
      </c>
      <c r="K679" s="53">
        <v>0</v>
      </c>
      <c r="L679" s="53">
        <v>0</v>
      </c>
      <c r="M679" s="53">
        <v>227000</v>
      </c>
      <c r="N679" s="75">
        <f>VLOOKUP(P679,'CODIGOS RENTISTICOS'!$A$2:E1719,2,FALSE)</f>
        <v>825000000</v>
      </c>
      <c r="O679" s="75">
        <f>VLOOKUP(P679,'CODIGOS RENTISTICOS'!$A$2:F3886,3,FALSE)</f>
        <v>150109</v>
      </c>
      <c r="P679" s="61">
        <v>121245</v>
      </c>
      <c r="Q679" s="53">
        <v>227000</v>
      </c>
      <c r="R679" s="61"/>
      <c r="S679" s="14"/>
    </row>
    <row r="680" spans="1:19" x14ac:dyDescent="0.2">
      <c r="A680" s="12">
        <v>50000249</v>
      </c>
      <c r="B680" s="12">
        <v>692612</v>
      </c>
      <c r="C680" s="12" t="s">
        <v>115</v>
      </c>
      <c r="D680" s="12">
        <v>8907060222</v>
      </c>
      <c r="E680" s="56">
        <v>37483</v>
      </c>
      <c r="F680" s="12">
        <v>2610014</v>
      </c>
      <c r="G680" s="12">
        <v>0</v>
      </c>
      <c r="H680" s="12">
        <v>0</v>
      </c>
      <c r="J680" s="53">
        <v>7000</v>
      </c>
      <c r="K680" s="53">
        <v>0</v>
      </c>
      <c r="L680" s="53">
        <v>0</v>
      </c>
      <c r="M680" s="53">
        <v>7000</v>
      </c>
      <c r="N680" s="75">
        <f>VLOOKUP(P680,'CODIGOS RENTISTICOS'!$A$2:E1720,2,FALSE)</f>
        <v>825000000</v>
      </c>
      <c r="O680" s="75">
        <f>VLOOKUP(P680,'CODIGOS RENTISTICOS'!$A$2:F3887,3,FALSE)</f>
        <v>150109</v>
      </c>
      <c r="P680" s="61">
        <v>121245</v>
      </c>
      <c r="Q680" s="53">
        <v>7000</v>
      </c>
      <c r="R680" s="61"/>
      <c r="S680" s="14"/>
    </row>
    <row r="681" spans="1:19" x14ac:dyDescent="0.2">
      <c r="A681" s="12">
        <v>50000249</v>
      </c>
      <c r="B681" s="12">
        <v>693769</v>
      </c>
      <c r="C681" s="12" t="s">
        <v>115</v>
      </c>
      <c r="D681" s="12">
        <v>17096457</v>
      </c>
      <c r="E681" s="56">
        <v>37483</v>
      </c>
      <c r="F681" s="12">
        <v>2645833</v>
      </c>
      <c r="G681" s="12">
        <v>0</v>
      </c>
      <c r="H681" s="12">
        <v>0</v>
      </c>
      <c r="J681" s="53">
        <v>5000</v>
      </c>
      <c r="K681" s="53">
        <v>0</v>
      </c>
      <c r="L681" s="53">
        <v>0</v>
      </c>
      <c r="M681" s="53">
        <v>5000</v>
      </c>
      <c r="N681" s="75">
        <f>VLOOKUP(P681,'CODIGOS RENTISTICOS'!$A$2:E1721,2,FALSE)</f>
        <v>825000000</v>
      </c>
      <c r="O681" s="75">
        <f>VLOOKUP(P681,'CODIGOS RENTISTICOS'!$A$2:F3888,3,FALSE)</f>
        <v>150109</v>
      </c>
      <c r="P681" s="61">
        <v>5041</v>
      </c>
      <c r="Q681" s="53">
        <v>5000</v>
      </c>
      <c r="R681" s="61"/>
      <c r="S681" s="14"/>
    </row>
    <row r="682" spans="1:19" x14ac:dyDescent="0.2">
      <c r="A682" s="12">
        <v>50000249</v>
      </c>
      <c r="B682" s="12">
        <v>609634</v>
      </c>
      <c r="C682" s="12" t="s">
        <v>42</v>
      </c>
      <c r="D682" s="12">
        <v>16821510</v>
      </c>
      <c r="E682" s="56">
        <v>37483</v>
      </c>
      <c r="F682" s="12">
        <v>5539537</v>
      </c>
      <c r="G682" s="12">
        <v>0</v>
      </c>
      <c r="H682" s="12">
        <v>0</v>
      </c>
      <c r="J682" s="53">
        <v>7000</v>
      </c>
      <c r="K682" s="53">
        <v>0</v>
      </c>
      <c r="L682" s="53">
        <v>0</v>
      </c>
      <c r="M682" s="53">
        <v>7000</v>
      </c>
      <c r="N682" s="75">
        <f>VLOOKUP(P682,'CODIGOS RENTISTICOS'!$A$2:E1722,2,FALSE)</f>
        <v>825000000</v>
      </c>
      <c r="O682" s="75">
        <f>VLOOKUP(P682,'CODIGOS RENTISTICOS'!$A$2:F3889,3,FALSE)</f>
        <v>150109</v>
      </c>
      <c r="P682" s="61">
        <v>121245</v>
      </c>
      <c r="Q682" s="53">
        <v>7000</v>
      </c>
      <c r="R682" s="61"/>
      <c r="S682" s="14"/>
    </row>
    <row r="683" spans="1:19" x14ac:dyDescent="0.2">
      <c r="A683" s="12">
        <v>50000249</v>
      </c>
      <c r="B683" s="12">
        <v>609635</v>
      </c>
      <c r="C683" s="12" t="s">
        <v>42</v>
      </c>
      <c r="D683" s="12">
        <v>16761485</v>
      </c>
      <c r="E683" s="56">
        <v>37483</v>
      </c>
      <c r="F683" s="12">
        <v>4230740</v>
      </c>
      <c r="G683" s="12">
        <v>0</v>
      </c>
      <c r="H683" s="12">
        <v>0</v>
      </c>
      <c r="J683" s="53">
        <v>7000</v>
      </c>
      <c r="K683" s="53">
        <v>0</v>
      </c>
      <c r="L683" s="53">
        <v>0</v>
      </c>
      <c r="M683" s="53">
        <v>7000</v>
      </c>
      <c r="N683" s="75">
        <f>VLOOKUP(P683,'CODIGOS RENTISTICOS'!$A$2:E1723,2,FALSE)</f>
        <v>825000000</v>
      </c>
      <c r="O683" s="75">
        <f>VLOOKUP(P683,'CODIGOS RENTISTICOS'!$A$2:F3890,3,FALSE)</f>
        <v>150109</v>
      </c>
      <c r="P683" s="61">
        <v>121245</v>
      </c>
      <c r="Q683" s="53">
        <v>7000</v>
      </c>
      <c r="R683" s="61"/>
      <c r="S683" s="14"/>
    </row>
    <row r="684" spans="1:19" x14ac:dyDescent="0.2">
      <c r="A684" s="12">
        <v>50000249</v>
      </c>
      <c r="B684" s="12">
        <v>609636</v>
      </c>
      <c r="C684" s="12" t="s">
        <v>42</v>
      </c>
      <c r="D684" s="12">
        <v>94525266</v>
      </c>
      <c r="E684" s="56">
        <v>37483</v>
      </c>
      <c r="F684" s="12">
        <v>4269818</v>
      </c>
      <c r="G684" s="12">
        <v>0</v>
      </c>
      <c r="H684" s="12">
        <v>0</v>
      </c>
      <c r="J684" s="53">
        <v>7000</v>
      </c>
      <c r="K684" s="53">
        <v>0</v>
      </c>
      <c r="L684" s="53">
        <v>0</v>
      </c>
      <c r="M684" s="53">
        <v>7000</v>
      </c>
      <c r="N684" s="75">
        <f>VLOOKUP(P684,'CODIGOS RENTISTICOS'!$A$2:E1724,2,FALSE)</f>
        <v>825000000</v>
      </c>
      <c r="O684" s="75">
        <f>VLOOKUP(P684,'CODIGOS RENTISTICOS'!$A$2:F3891,3,FALSE)</f>
        <v>150109</v>
      </c>
      <c r="P684" s="61">
        <v>121245</v>
      </c>
      <c r="Q684" s="53">
        <v>7000</v>
      </c>
      <c r="R684" s="61"/>
      <c r="S684" s="14"/>
    </row>
    <row r="685" spans="1:19" x14ac:dyDescent="0.2">
      <c r="A685" s="12">
        <v>50000249</v>
      </c>
      <c r="B685" s="12">
        <v>609638</v>
      </c>
      <c r="C685" s="12" t="s">
        <v>42</v>
      </c>
      <c r="D685" s="12">
        <v>8050022251</v>
      </c>
      <c r="E685" s="56">
        <v>37483</v>
      </c>
      <c r="F685" s="12">
        <v>5519748</v>
      </c>
      <c r="G685" s="12">
        <v>0</v>
      </c>
      <c r="H685" s="12">
        <v>0</v>
      </c>
      <c r="J685" s="53">
        <v>49000</v>
      </c>
      <c r="K685" s="53">
        <v>0</v>
      </c>
      <c r="L685" s="53">
        <v>0</v>
      </c>
      <c r="M685" s="53">
        <v>49000</v>
      </c>
      <c r="N685" s="75">
        <f>VLOOKUP(P685,'CODIGOS RENTISTICOS'!$A$2:E1725,2,FALSE)</f>
        <v>825000000</v>
      </c>
      <c r="O685" s="75">
        <f>VLOOKUP(P685,'CODIGOS RENTISTICOS'!$A$2:F3892,3,FALSE)</f>
        <v>150109</v>
      </c>
      <c r="P685" s="61">
        <v>121245</v>
      </c>
      <c r="Q685" s="53">
        <v>49000</v>
      </c>
      <c r="R685" s="61"/>
      <c r="S685" s="14"/>
    </row>
    <row r="686" spans="1:19" x14ac:dyDescent="0.2">
      <c r="A686" s="12">
        <v>50000249</v>
      </c>
      <c r="B686" s="12">
        <v>609647</v>
      </c>
      <c r="C686" s="12" t="s">
        <v>42</v>
      </c>
      <c r="D686" s="12">
        <v>5832719</v>
      </c>
      <c r="E686" s="56">
        <v>37483</v>
      </c>
      <c r="F686" s="12">
        <v>6560477</v>
      </c>
      <c r="G686" s="12">
        <v>0</v>
      </c>
      <c r="H686" s="12">
        <v>0</v>
      </c>
      <c r="J686" s="53">
        <v>7000</v>
      </c>
      <c r="K686" s="53">
        <v>0</v>
      </c>
      <c r="L686" s="53">
        <v>0</v>
      </c>
      <c r="M686" s="53">
        <v>7000</v>
      </c>
      <c r="N686" s="75">
        <f>VLOOKUP(P686,'CODIGOS RENTISTICOS'!$A$2:E1726,2,FALSE)</f>
        <v>825000000</v>
      </c>
      <c r="O686" s="75">
        <f>VLOOKUP(P686,'CODIGOS RENTISTICOS'!$A$2:F3893,3,FALSE)</f>
        <v>150109</v>
      </c>
      <c r="P686" s="61">
        <v>121245</v>
      </c>
      <c r="Q686" s="53">
        <v>7000</v>
      </c>
      <c r="R686" s="61"/>
      <c r="S686" s="14"/>
    </row>
    <row r="687" spans="1:19" x14ac:dyDescent="0.2">
      <c r="A687" s="12">
        <v>50000249</v>
      </c>
      <c r="B687" s="12">
        <v>609648</v>
      </c>
      <c r="C687" s="12" t="s">
        <v>42</v>
      </c>
      <c r="D687" s="12">
        <v>2571748</v>
      </c>
      <c r="E687" s="56">
        <v>37483</v>
      </c>
      <c r="F687" s="12">
        <v>4058088</v>
      </c>
      <c r="G687" s="12">
        <v>0</v>
      </c>
      <c r="H687" s="12">
        <v>0</v>
      </c>
      <c r="J687" s="53">
        <v>7000</v>
      </c>
      <c r="K687" s="53">
        <v>0</v>
      </c>
      <c r="L687" s="53">
        <v>0</v>
      </c>
      <c r="M687" s="53">
        <v>7000</v>
      </c>
      <c r="N687" s="75">
        <f>VLOOKUP(P687,'CODIGOS RENTISTICOS'!$A$2:E1727,2,FALSE)</f>
        <v>825000000</v>
      </c>
      <c r="O687" s="75">
        <f>VLOOKUP(P687,'CODIGOS RENTISTICOS'!$A$2:F3894,3,FALSE)</f>
        <v>150109</v>
      </c>
      <c r="P687" s="61">
        <v>121245</v>
      </c>
      <c r="Q687" s="53">
        <v>7000</v>
      </c>
      <c r="R687" s="61"/>
      <c r="S687" s="14"/>
    </row>
    <row r="688" spans="1:19" x14ac:dyDescent="0.2">
      <c r="A688" s="12">
        <v>50000249</v>
      </c>
      <c r="B688" s="12">
        <v>609649</v>
      </c>
      <c r="C688" s="12" t="s">
        <v>42</v>
      </c>
      <c r="D688" s="12">
        <v>94369580</v>
      </c>
      <c r="E688" s="56">
        <v>37483</v>
      </c>
      <c r="F688" s="12">
        <v>4423553</v>
      </c>
      <c r="G688" s="12">
        <v>0</v>
      </c>
      <c r="H688" s="12">
        <v>0</v>
      </c>
      <c r="J688" s="53">
        <v>7000</v>
      </c>
      <c r="K688" s="53">
        <v>0</v>
      </c>
      <c r="L688" s="53">
        <v>0</v>
      </c>
      <c r="M688" s="53">
        <v>7000</v>
      </c>
      <c r="N688" s="75">
        <f>VLOOKUP(P688,'CODIGOS RENTISTICOS'!$A$2:E1728,2,FALSE)</f>
        <v>825000000</v>
      </c>
      <c r="O688" s="75">
        <f>VLOOKUP(P688,'CODIGOS RENTISTICOS'!$A$2:F3895,3,FALSE)</f>
        <v>150109</v>
      </c>
      <c r="P688" s="61">
        <v>121245</v>
      </c>
      <c r="Q688" s="53">
        <v>7000</v>
      </c>
      <c r="R688" s="61"/>
      <c r="S688" s="14"/>
    </row>
    <row r="689" spans="1:19" x14ac:dyDescent="0.2">
      <c r="A689" s="12">
        <v>50000249</v>
      </c>
      <c r="B689" s="12">
        <v>1120187</v>
      </c>
      <c r="C689" s="12" t="s">
        <v>42</v>
      </c>
      <c r="D689" s="12">
        <v>79317798</v>
      </c>
      <c r="E689" s="56">
        <v>37483</v>
      </c>
      <c r="F689" s="12">
        <v>5516689</v>
      </c>
      <c r="G689" s="12">
        <v>0</v>
      </c>
      <c r="H689" s="12">
        <v>0</v>
      </c>
      <c r="J689" s="53">
        <v>7000</v>
      </c>
      <c r="K689" s="53">
        <v>0</v>
      </c>
      <c r="L689" s="53">
        <v>0</v>
      </c>
      <c r="M689" s="53">
        <v>7000</v>
      </c>
      <c r="N689" s="75">
        <f>VLOOKUP(P689,'CODIGOS RENTISTICOS'!$A$2:E1729,2,FALSE)</f>
        <v>825000000</v>
      </c>
      <c r="O689" s="75">
        <f>VLOOKUP(P689,'CODIGOS RENTISTICOS'!$A$2:F3896,3,FALSE)</f>
        <v>150109</v>
      </c>
      <c r="P689" s="61">
        <v>5041</v>
      </c>
      <c r="Q689" s="53">
        <v>7000</v>
      </c>
      <c r="R689" s="61"/>
      <c r="S689" s="14"/>
    </row>
    <row r="690" spans="1:19" x14ac:dyDescent="0.2">
      <c r="A690" s="12">
        <v>50000249</v>
      </c>
      <c r="B690" s="12">
        <v>630340</v>
      </c>
      <c r="C690" s="12" t="s">
        <v>295</v>
      </c>
      <c r="D690" s="12">
        <v>16465076</v>
      </c>
      <c r="E690" s="56">
        <v>37483</v>
      </c>
      <c r="F690" s="12">
        <v>24128</v>
      </c>
      <c r="G690" s="12">
        <v>0</v>
      </c>
      <c r="H690" s="12">
        <v>0</v>
      </c>
      <c r="J690" s="53">
        <v>100000</v>
      </c>
      <c r="K690" s="53">
        <v>0</v>
      </c>
      <c r="L690" s="53">
        <v>0</v>
      </c>
      <c r="M690" s="53">
        <v>100000</v>
      </c>
      <c r="N690" s="75">
        <f>VLOOKUP(P690,'CODIGOS RENTISTICOS'!$A$2:E1730,2,FALSE)</f>
        <v>11100000</v>
      </c>
      <c r="O690" s="75">
        <f>VLOOKUP(P690,'CODIGOS RENTISTICOS'!$A$2:F3897,3,FALSE)</f>
        <v>150101</v>
      </c>
      <c r="P690" s="61">
        <v>121275</v>
      </c>
      <c r="Q690" s="53">
        <v>100000</v>
      </c>
      <c r="R690" s="61"/>
      <c r="S690" s="14"/>
    </row>
    <row r="691" spans="1:19" x14ac:dyDescent="0.2">
      <c r="A691" s="12">
        <v>50000249</v>
      </c>
      <c r="B691" s="12">
        <v>1203311</v>
      </c>
      <c r="C691" s="12" t="s">
        <v>295</v>
      </c>
      <c r="D691" s="12">
        <v>16506496</v>
      </c>
      <c r="E691" s="56">
        <v>37483</v>
      </c>
      <c r="F691" s="12">
        <v>2440939</v>
      </c>
      <c r="G691" s="12">
        <v>0</v>
      </c>
      <c r="H691" s="12">
        <v>0</v>
      </c>
      <c r="J691" s="53">
        <v>700000</v>
      </c>
      <c r="K691" s="53">
        <v>0</v>
      </c>
      <c r="L691" s="53">
        <v>0</v>
      </c>
      <c r="M691" s="53">
        <v>700000</v>
      </c>
      <c r="N691" s="75">
        <f>VLOOKUP(P691,'CODIGOS RENTISTICOS'!$A$2:E1731,2,FALSE)</f>
        <v>11100000</v>
      </c>
      <c r="O691" s="75">
        <f>VLOOKUP(P691,'CODIGOS RENTISTICOS'!$A$2:F3898,3,FALSE)</f>
        <v>150101</v>
      </c>
      <c r="P691" s="61">
        <v>121275</v>
      </c>
      <c r="Q691" s="53">
        <v>700000</v>
      </c>
      <c r="R691" s="61"/>
      <c r="S691" s="14"/>
    </row>
    <row r="692" spans="1:19" x14ac:dyDescent="0.2">
      <c r="A692" s="12">
        <v>50000249</v>
      </c>
      <c r="B692" s="12">
        <v>1203312</v>
      </c>
      <c r="C692" s="12" t="s">
        <v>295</v>
      </c>
      <c r="D692" s="12">
        <v>16465475</v>
      </c>
      <c r="E692" s="56">
        <v>37483</v>
      </c>
      <c r="F692" s="12">
        <v>12196</v>
      </c>
      <c r="G692" s="12">
        <v>0</v>
      </c>
      <c r="H692" s="12">
        <v>0</v>
      </c>
      <c r="J692" s="53">
        <v>180000</v>
      </c>
      <c r="K692" s="53">
        <v>0</v>
      </c>
      <c r="L692" s="53">
        <v>0</v>
      </c>
      <c r="M692" s="53">
        <v>180000</v>
      </c>
      <c r="N692" s="75">
        <f>VLOOKUP(P692,'CODIGOS RENTISTICOS'!$A$2:E1732,2,FALSE)</f>
        <v>11100000</v>
      </c>
      <c r="O692" s="75">
        <f>VLOOKUP(P692,'CODIGOS RENTISTICOS'!$A$2:F3899,3,FALSE)</f>
        <v>150101</v>
      </c>
      <c r="P692" s="61">
        <v>121275</v>
      </c>
      <c r="Q692" s="53">
        <v>180000</v>
      </c>
      <c r="R692" s="61"/>
      <c r="S692" s="14"/>
    </row>
    <row r="693" spans="1:19" x14ac:dyDescent="0.2">
      <c r="A693" s="12">
        <v>50000249</v>
      </c>
      <c r="B693" s="12">
        <v>1203313</v>
      </c>
      <c r="C693" s="12" t="s">
        <v>295</v>
      </c>
      <c r="D693" s="12">
        <v>16465475</v>
      </c>
      <c r="E693" s="56">
        <v>37483</v>
      </c>
      <c r="F693" s="12">
        <v>12196</v>
      </c>
      <c r="G693" s="12">
        <v>0</v>
      </c>
      <c r="H693" s="12">
        <v>0</v>
      </c>
      <c r="J693" s="53">
        <v>120000</v>
      </c>
      <c r="K693" s="53">
        <v>0</v>
      </c>
      <c r="L693" s="53">
        <v>0</v>
      </c>
      <c r="M693" s="53">
        <v>120000</v>
      </c>
      <c r="N693" s="75">
        <f>VLOOKUP(P693,'CODIGOS RENTISTICOS'!$A$2:E1733,2,FALSE)</f>
        <v>11100000</v>
      </c>
      <c r="O693" s="75">
        <f>VLOOKUP(P693,'CODIGOS RENTISTICOS'!$A$2:F3900,3,FALSE)</f>
        <v>150101</v>
      </c>
      <c r="P693" s="61">
        <v>121275</v>
      </c>
      <c r="Q693" s="53">
        <v>120000</v>
      </c>
      <c r="R693" s="61"/>
      <c r="S693" s="14"/>
    </row>
    <row r="694" spans="1:19" x14ac:dyDescent="0.2">
      <c r="A694" s="12">
        <v>50000249</v>
      </c>
      <c r="B694" s="12">
        <v>1967074</v>
      </c>
      <c r="C694" s="12" t="s">
        <v>42</v>
      </c>
      <c r="D694" s="12">
        <v>16775291</v>
      </c>
      <c r="E694" s="56">
        <v>37483</v>
      </c>
      <c r="F694" s="12">
        <v>5514951</v>
      </c>
      <c r="G694" s="12">
        <v>0</v>
      </c>
      <c r="H694" s="12">
        <v>0</v>
      </c>
      <c r="J694" s="53">
        <v>7000</v>
      </c>
      <c r="K694" s="53">
        <v>0</v>
      </c>
      <c r="L694" s="53">
        <v>0</v>
      </c>
      <c r="M694" s="53">
        <v>7000</v>
      </c>
      <c r="N694" s="75">
        <f>VLOOKUP(P694,'CODIGOS RENTISTICOS'!$A$2:E1734,2,FALSE)</f>
        <v>825000000</v>
      </c>
      <c r="O694" s="75">
        <f>VLOOKUP(P694,'CODIGOS RENTISTICOS'!$A$2:F3901,3,FALSE)</f>
        <v>150109</v>
      </c>
      <c r="P694" s="61">
        <v>121245</v>
      </c>
      <c r="Q694" s="53">
        <v>7000</v>
      </c>
      <c r="R694" s="61"/>
      <c r="S694" s="14"/>
    </row>
    <row r="695" spans="1:19" x14ac:dyDescent="0.2">
      <c r="A695" s="12">
        <v>50000249</v>
      </c>
      <c r="B695" s="12">
        <v>765154</v>
      </c>
      <c r="C695" s="12" t="s">
        <v>116</v>
      </c>
      <c r="D695" s="12">
        <v>16652478</v>
      </c>
      <c r="E695" s="56">
        <v>37483</v>
      </c>
      <c r="F695" s="12">
        <v>8200480</v>
      </c>
      <c r="G695" s="12">
        <v>0</v>
      </c>
      <c r="H695" s="12">
        <v>0</v>
      </c>
      <c r="J695" s="53">
        <v>777480</v>
      </c>
      <c r="K695" s="53">
        <v>0</v>
      </c>
      <c r="L695" s="53">
        <v>0</v>
      </c>
      <c r="M695" s="53">
        <v>777480</v>
      </c>
      <c r="N695" s="75">
        <f>VLOOKUP(P695,'CODIGOS RENTISTICOS'!$A$2:E1735,2,FALSE)</f>
        <v>910300000</v>
      </c>
      <c r="O695" s="75">
        <f>VLOOKUP(P695,'CODIGOS RENTISTICOS'!$A$2:F3902,3,FALSE)</f>
        <v>130113</v>
      </c>
      <c r="P695" s="61">
        <v>121235</v>
      </c>
      <c r="Q695" s="53">
        <v>777480</v>
      </c>
      <c r="R695" s="61"/>
      <c r="S695" s="14"/>
    </row>
    <row r="696" spans="1:19" x14ac:dyDescent="0.2">
      <c r="A696" s="12">
        <v>50000249</v>
      </c>
      <c r="B696" s="12">
        <v>193913</v>
      </c>
      <c r="C696" s="12" t="s">
        <v>285</v>
      </c>
      <c r="D696" s="12">
        <v>437408</v>
      </c>
      <c r="E696" s="56">
        <v>37483</v>
      </c>
      <c r="F696" s="12">
        <v>2991482</v>
      </c>
      <c r="G696" s="12">
        <v>0</v>
      </c>
      <c r="H696" s="12">
        <v>0</v>
      </c>
      <c r="J696" s="53">
        <v>2000000</v>
      </c>
      <c r="K696" s="53">
        <v>0</v>
      </c>
      <c r="L696" s="53">
        <v>0</v>
      </c>
      <c r="M696" s="53">
        <v>2000000</v>
      </c>
      <c r="N696" s="75">
        <f>VLOOKUP(P696,'CODIGOS RENTISTICOS'!$A$2:E1736,2,FALSE)</f>
        <v>10900000</v>
      </c>
      <c r="O696" s="75">
        <f>VLOOKUP(P696,'CODIGOS RENTISTICOS'!$A$2:F3903,3,FALSE)</f>
        <v>170101</v>
      </c>
      <c r="P696" s="61">
        <v>121255</v>
      </c>
      <c r="Q696" s="53">
        <v>2000000</v>
      </c>
      <c r="R696" s="61"/>
      <c r="S696" s="14"/>
    </row>
    <row r="697" spans="1:19" x14ac:dyDescent="0.2">
      <c r="A697" s="12">
        <v>50000249</v>
      </c>
      <c r="B697" s="12">
        <v>1190752</v>
      </c>
      <c r="C697" s="12" t="s">
        <v>419</v>
      </c>
      <c r="D697" s="12">
        <v>8001313625</v>
      </c>
      <c r="E697" s="56">
        <v>37483</v>
      </c>
      <c r="F697" s="12">
        <v>5634265</v>
      </c>
      <c r="G697" s="12">
        <v>0</v>
      </c>
      <c r="H697" s="12">
        <v>1</v>
      </c>
      <c r="J697" s="53">
        <v>0</v>
      </c>
      <c r="K697" s="53">
        <v>0</v>
      </c>
      <c r="L697" s="53">
        <v>8773010.1400000006</v>
      </c>
      <c r="M697" s="53">
        <v>8773010.1400000006</v>
      </c>
      <c r="N697" s="75">
        <f>VLOOKUP(P697,'CODIGOS RENTISTICOS'!$A$2:E1737,2,FALSE)</f>
        <v>11100000</v>
      </c>
      <c r="O697" s="75">
        <f>VLOOKUP(P697,'CODIGOS RENTISTICOS'!$A$2:F3904,3,FALSE)</f>
        <v>150103</v>
      </c>
      <c r="P697" s="61">
        <v>270905</v>
      </c>
      <c r="Q697" s="53">
        <v>8773010.1400000006</v>
      </c>
      <c r="R697" s="61"/>
      <c r="S697" s="14"/>
    </row>
    <row r="698" spans="1:19" x14ac:dyDescent="0.2">
      <c r="A698" s="12">
        <v>50000249</v>
      </c>
      <c r="B698" s="12">
        <v>1192656</v>
      </c>
      <c r="C698" s="12" t="s">
        <v>285</v>
      </c>
      <c r="D698" s="12">
        <v>8002394541</v>
      </c>
      <c r="E698" s="56">
        <v>37484</v>
      </c>
      <c r="F698" s="12">
        <v>6382120</v>
      </c>
      <c r="G698" s="12">
        <v>0</v>
      </c>
      <c r="H698" s="12">
        <v>0</v>
      </c>
      <c r="J698" s="53">
        <v>309000</v>
      </c>
      <c r="K698" s="53">
        <v>0</v>
      </c>
      <c r="L698" s="53">
        <v>0</v>
      </c>
      <c r="M698" s="53">
        <v>309000</v>
      </c>
      <c r="N698" s="75">
        <f>VLOOKUP(P698,'CODIGOS RENTISTICOS'!$A$2:E1738,2,FALSE)</f>
        <v>96200000</v>
      </c>
      <c r="O698" s="75">
        <f>VLOOKUP(P698,'CODIGOS RENTISTICOS'!$A$2:F3905,3,FALSE)</f>
        <v>350101</v>
      </c>
      <c r="P698" s="61">
        <v>121230</v>
      </c>
      <c r="Q698" s="53">
        <v>309000</v>
      </c>
      <c r="R698" s="61"/>
      <c r="S698" s="14"/>
    </row>
    <row r="699" spans="1:19" x14ac:dyDescent="0.2">
      <c r="A699" s="12">
        <v>50000249</v>
      </c>
      <c r="B699" s="12">
        <v>1192916</v>
      </c>
      <c r="C699" s="12" t="s">
        <v>285</v>
      </c>
      <c r="D699" s="12">
        <v>8001069629</v>
      </c>
      <c r="E699" s="56">
        <v>37484</v>
      </c>
      <c r="F699" s="12">
        <v>6110529</v>
      </c>
      <c r="G699" s="12">
        <v>0</v>
      </c>
      <c r="H699" s="12">
        <v>0</v>
      </c>
      <c r="J699" s="53">
        <v>54000</v>
      </c>
      <c r="K699" s="53">
        <v>0</v>
      </c>
      <c r="L699" s="53">
        <v>0</v>
      </c>
      <c r="M699" s="53">
        <v>54000</v>
      </c>
      <c r="N699" s="75">
        <f>VLOOKUP(P699,'CODIGOS RENTISTICOS'!$A$2:E1739,2,FALSE)</f>
        <v>825000000</v>
      </c>
      <c r="O699" s="75">
        <f>VLOOKUP(P699,'CODIGOS RENTISTICOS'!$A$2:F3906,3,FALSE)</f>
        <v>150109</v>
      </c>
      <c r="P699" s="61">
        <v>121245</v>
      </c>
      <c r="Q699" s="53">
        <v>54000</v>
      </c>
      <c r="R699" s="61"/>
      <c r="S699" s="14"/>
    </row>
    <row r="700" spans="1:19" x14ac:dyDescent="0.2">
      <c r="A700" s="12">
        <v>50000249</v>
      </c>
      <c r="B700" s="12">
        <v>774599</v>
      </c>
      <c r="C700" s="12" t="s">
        <v>285</v>
      </c>
      <c r="D700" s="12">
        <v>8605296864</v>
      </c>
      <c r="E700" s="56">
        <v>37484</v>
      </c>
      <c r="F700" s="12">
        <v>5226331</v>
      </c>
      <c r="G700" s="12">
        <v>0</v>
      </c>
      <c r="H700" s="12">
        <v>0</v>
      </c>
      <c r="J700" s="53">
        <v>15000</v>
      </c>
      <c r="K700" s="53">
        <v>0</v>
      </c>
      <c r="L700" s="53">
        <v>0</v>
      </c>
      <c r="M700" s="53">
        <v>15000</v>
      </c>
      <c r="N700" s="75">
        <f>VLOOKUP(P700,'CODIGOS RENTISTICOS'!$A$2:E1740,2,FALSE)</f>
        <v>825000000</v>
      </c>
      <c r="O700" s="75">
        <f>VLOOKUP(P700,'CODIGOS RENTISTICOS'!$A$2:F3907,3,FALSE)</f>
        <v>150109</v>
      </c>
      <c r="P700" s="61">
        <v>121245</v>
      </c>
      <c r="Q700" s="53">
        <v>15000</v>
      </c>
      <c r="R700" s="61"/>
      <c r="S700" s="14"/>
    </row>
    <row r="701" spans="1:19" x14ac:dyDescent="0.2">
      <c r="A701" s="12">
        <v>50000249</v>
      </c>
      <c r="B701" s="12">
        <v>479127</v>
      </c>
      <c r="C701" s="12" t="s">
        <v>285</v>
      </c>
      <c r="D701" s="12">
        <v>80231868</v>
      </c>
      <c r="E701" s="56">
        <v>37484</v>
      </c>
      <c r="F701" s="12">
        <v>3379211</v>
      </c>
      <c r="G701" s="12">
        <v>0</v>
      </c>
      <c r="H701" s="12">
        <v>0</v>
      </c>
      <c r="J701" s="53">
        <v>7000</v>
      </c>
      <c r="K701" s="53">
        <v>0</v>
      </c>
      <c r="L701" s="53">
        <v>0</v>
      </c>
      <c r="M701" s="53">
        <v>7000</v>
      </c>
      <c r="N701" s="75">
        <f>VLOOKUP(P701,'CODIGOS RENTISTICOS'!$A$2:E1741,2,FALSE)</f>
        <v>825000000</v>
      </c>
      <c r="O701" s="75">
        <f>VLOOKUP(P701,'CODIGOS RENTISTICOS'!$A$2:F3908,3,FALSE)</f>
        <v>150109</v>
      </c>
      <c r="P701" s="61">
        <v>121245</v>
      </c>
      <c r="Q701" s="53">
        <v>7000</v>
      </c>
      <c r="R701" s="61"/>
      <c r="S701" s="14"/>
    </row>
    <row r="702" spans="1:19" x14ac:dyDescent="0.2">
      <c r="A702" s="12">
        <v>50000249</v>
      </c>
      <c r="B702" s="12">
        <v>479130</v>
      </c>
      <c r="C702" s="12" t="s">
        <v>285</v>
      </c>
      <c r="D702" s="12">
        <v>79578591</v>
      </c>
      <c r="E702" s="56">
        <v>37484</v>
      </c>
      <c r="F702" s="12">
        <v>3379211</v>
      </c>
      <c r="G702" s="12">
        <v>0</v>
      </c>
      <c r="H702" s="12">
        <v>0</v>
      </c>
      <c r="J702" s="53">
        <v>7000</v>
      </c>
      <c r="K702" s="53">
        <v>0</v>
      </c>
      <c r="L702" s="53">
        <v>0</v>
      </c>
      <c r="M702" s="53">
        <v>7000</v>
      </c>
      <c r="N702" s="75">
        <f>VLOOKUP(P702,'CODIGOS RENTISTICOS'!$A$2:E1742,2,FALSE)</f>
        <v>825000000</v>
      </c>
      <c r="O702" s="75">
        <f>VLOOKUP(P702,'CODIGOS RENTISTICOS'!$A$2:F3909,3,FALSE)</f>
        <v>150109</v>
      </c>
      <c r="P702" s="61">
        <v>121245</v>
      </c>
      <c r="Q702" s="53">
        <v>7000</v>
      </c>
      <c r="R702" s="61"/>
      <c r="S702" s="14"/>
    </row>
    <row r="703" spans="1:19" x14ac:dyDescent="0.2">
      <c r="A703" s="12">
        <v>50000249</v>
      </c>
      <c r="B703" s="12">
        <v>479140</v>
      </c>
      <c r="C703" s="12" t="s">
        <v>285</v>
      </c>
      <c r="D703" s="12">
        <v>80419951</v>
      </c>
      <c r="E703" s="56">
        <v>37484</v>
      </c>
      <c r="F703" s="12">
        <v>3379211</v>
      </c>
      <c r="G703" s="12">
        <v>0</v>
      </c>
      <c r="H703" s="12">
        <v>0</v>
      </c>
      <c r="J703" s="53">
        <v>7000</v>
      </c>
      <c r="K703" s="53">
        <v>0</v>
      </c>
      <c r="L703" s="53">
        <v>0</v>
      </c>
      <c r="M703" s="53">
        <v>7000</v>
      </c>
      <c r="N703" s="75">
        <f>VLOOKUP(P703,'CODIGOS RENTISTICOS'!$A$2:E1743,2,FALSE)</f>
        <v>825000000</v>
      </c>
      <c r="O703" s="75">
        <f>VLOOKUP(P703,'CODIGOS RENTISTICOS'!$A$2:F3910,3,FALSE)</f>
        <v>150109</v>
      </c>
      <c r="P703" s="61">
        <v>121245</v>
      </c>
      <c r="Q703" s="53">
        <v>7000</v>
      </c>
      <c r="R703" s="61"/>
      <c r="S703" s="14"/>
    </row>
    <row r="704" spans="1:19" x14ac:dyDescent="0.2">
      <c r="A704" s="12">
        <v>50000249</v>
      </c>
      <c r="B704" s="12">
        <v>1163673</v>
      </c>
      <c r="C704" s="12" t="s">
        <v>285</v>
      </c>
      <c r="D704" s="12">
        <v>80369320</v>
      </c>
      <c r="E704" s="56">
        <v>37484</v>
      </c>
      <c r="F704" s="12">
        <v>3379211</v>
      </c>
      <c r="G704" s="12">
        <v>0</v>
      </c>
      <c r="H704" s="12">
        <v>0</v>
      </c>
      <c r="J704" s="53">
        <v>7000</v>
      </c>
      <c r="K704" s="53">
        <v>0</v>
      </c>
      <c r="L704" s="53">
        <v>0</v>
      </c>
      <c r="M704" s="53">
        <v>7000</v>
      </c>
      <c r="N704" s="75">
        <f>VLOOKUP(P704,'CODIGOS RENTISTICOS'!$A$2:E1744,2,FALSE)</f>
        <v>825000000</v>
      </c>
      <c r="O704" s="75">
        <f>VLOOKUP(P704,'CODIGOS RENTISTICOS'!$A$2:F3911,3,FALSE)</f>
        <v>150109</v>
      </c>
      <c r="P704" s="61">
        <v>121245</v>
      </c>
      <c r="Q704" s="53">
        <v>7000</v>
      </c>
      <c r="R704" s="61"/>
      <c r="S704" s="14"/>
    </row>
    <row r="705" spans="1:19" x14ac:dyDescent="0.2">
      <c r="A705" s="12">
        <v>50000249</v>
      </c>
      <c r="B705" s="12">
        <v>1163674</v>
      </c>
      <c r="C705" s="12" t="s">
        <v>285</v>
      </c>
      <c r="D705" s="12">
        <v>51796892</v>
      </c>
      <c r="E705" s="56">
        <v>37484</v>
      </c>
      <c r="F705" s="12">
        <v>3379211</v>
      </c>
      <c r="G705" s="12">
        <v>0</v>
      </c>
      <c r="H705" s="12">
        <v>0</v>
      </c>
      <c r="J705" s="53">
        <v>7000</v>
      </c>
      <c r="K705" s="53">
        <v>0</v>
      </c>
      <c r="L705" s="53">
        <v>0</v>
      </c>
      <c r="M705" s="53">
        <v>7000</v>
      </c>
      <c r="N705" s="75">
        <f>VLOOKUP(P705,'CODIGOS RENTISTICOS'!$A$2:E1745,2,FALSE)</f>
        <v>825000000</v>
      </c>
      <c r="O705" s="75">
        <f>VLOOKUP(P705,'CODIGOS RENTISTICOS'!$A$2:F3912,3,FALSE)</f>
        <v>150109</v>
      </c>
      <c r="P705" s="61">
        <v>121245</v>
      </c>
      <c r="Q705" s="53">
        <v>7000</v>
      </c>
      <c r="R705" s="61"/>
      <c r="S705" s="14"/>
    </row>
    <row r="706" spans="1:19" x14ac:dyDescent="0.2">
      <c r="A706" s="12">
        <v>50000249</v>
      </c>
      <c r="B706" s="12">
        <v>929028</v>
      </c>
      <c r="C706" s="12" t="s">
        <v>285</v>
      </c>
      <c r="D706" s="12">
        <v>10530914</v>
      </c>
      <c r="E706" s="56">
        <v>37484</v>
      </c>
      <c r="F706" s="12">
        <v>4220616</v>
      </c>
      <c r="G706" s="12">
        <v>0</v>
      </c>
      <c r="H706" s="12">
        <v>0</v>
      </c>
      <c r="J706" s="53">
        <v>5000</v>
      </c>
      <c r="K706" s="53">
        <v>0</v>
      </c>
      <c r="L706" s="53">
        <v>0</v>
      </c>
      <c r="M706" s="53">
        <v>5000</v>
      </c>
      <c r="N706" s="75">
        <f>VLOOKUP(P706,'CODIGOS RENTISTICOS'!$A$2:E1746,2,FALSE)</f>
        <v>825000000</v>
      </c>
      <c r="O706" s="75">
        <f>VLOOKUP(P706,'CODIGOS RENTISTICOS'!$A$2:F3913,3,FALSE)</f>
        <v>150109</v>
      </c>
      <c r="P706" s="61">
        <v>121245</v>
      </c>
      <c r="Q706" s="53">
        <v>5000</v>
      </c>
      <c r="R706" s="61"/>
      <c r="S706" s="14"/>
    </row>
    <row r="707" spans="1:19" x14ac:dyDescent="0.2">
      <c r="A707" s="12">
        <v>50000249</v>
      </c>
      <c r="B707" s="12">
        <v>1169450</v>
      </c>
      <c r="C707" s="12" t="s">
        <v>285</v>
      </c>
      <c r="D707" s="12">
        <v>8600170551</v>
      </c>
      <c r="E707" s="56">
        <v>37484</v>
      </c>
      <c r="F707" s="12">
        <v>3684255</v>
      </c>
      <c r="G707" s="12">
        <v>0</v>
      </c>
      <c r="H707" s="12">
        <v>0</v>
      </c>
      <c r="J707" s="53">
        <v>970400</v>
      </c>
      <c r="K707" s="53">
        <v>0</v>
      </c>
      <c r="L707" s="53">
        <v>0</v>
      </c>
      <c r="M707" s="53">
        <v>970400</v>
      </c>
      <c r="N707" s="75">
        <f>VLOOKUP(P707,'CODIGOS RENTISTICOS'!$A$2:E1747,2,FALSE)</f>
        <v>96200000</v>
      </c>
      <c r="O707" s="75">
        <f>VLOOKUP(P707,'CODIGOS RENTISTICOS'!$A$2:F3914,3,FALSE)</f>
        <v>350101</v>
      </c>
      <c r="P707" s="61">
        <v>121240</v>
      </c>
      <c r="Q707" s="53">
        <v>970400</v>
      </c>
      <c r="R707" s="61"/>
      <c r="S707" s="14"/>
    </row>
    <row r="708" spans="1:19" x14ac:dyDescent="0.2">
      <c r="A708" s="12">
        <v>50000249</v>
      </c>
      <c r="B708" s="12">
        <v>911793</v>
      </c>
      <c r="C708" s="12" t="s">
        <v>285</v>
      </c>
      <c r="D708" s="12">
        <v>8600094874</v>
      </c>
      <c r="E708" s="56">
        <v>37484</v>
      </c>
      <c r="F708" s="12">
        <v>4176288</v>
      </c>
      <c r="G708" s="12">
        <v>0</v>
      </c>
      <c r="H708" s="12">
        <v>1</v>
      </c>
      <c r="J708" s="53">
        <v>0</v>
      </c>
      <c r="K708" s="53">
        <v>0</v>
      </c>
      <c r="L708" s="53">
        <v>6168268.5499999998</v>
      </c>
      <c r="M708" s="53">
        <v>6168268.5499999998</v>
      </c>
      <c r="N708" s="75">
        <f>VLOOKUP(P708,'CODIGOS RENTISTICOS'!$A$2:E1748,2,FALSE)</f>
        <v>96200000</v>
      </c>
      <c r="O708" s="75">
        <f>VLOOKUP(P708,'CODIGOS RENTISTICOS'!$A$2:F3915,3,FALSE)</f>
        <v>350101</v>
      </c>
      <c r="P708" s="61">
        <v>121240</v>
      </c>
      <c r="Q708" s="53">
        <v>6168268.5499999998</v>
      </c>
      <c r="R708" s="61"/>
      <c r="S708" s="14"/>
    </row>
    <row r="709" spans="1:19" x14ac:dyDescent="0.2">
      <c r="A709" s="12">
        <v>50000249</v>
      </c>
      <c r="B709" s="12">
        <v>1192641</v>
      </c>
      <c r="C709" s="12" t="s">
        <v>285</v>
      </c>
      <c r="D709" s="12">
        <v>85161834</v>
      </c>
      <c r="E709" s="56">
        <v>37484</v>
      </c>
      <c r="F709" s="12">
        <v>4506929</v>
      </c>
      <c r="G709" s="12">
        <v>0</v>
      </c>
      <c r="H709" s="12">
        <v>0</v>
      </c>
      <c r="J709" s="53">
        <v>7000</v>
      </c>
      <c r="K709" s="53">
        <v>0</v>
      </c>
      <c r="L709" s="53">
        <v>0</v>
      </c>
      <c r="M709" s="53">
        <v>7000</v>
      </c>
      <c r="N709" s="75">
        <f>VLOOKUP(P709,'CODIGOS RENTISTICOS'!$A$2:E1749,2,FALSE)</f>
        <v>825000000</v>
      </c>
      <c r="O709" s="75">
        <f>VLOOKUP(P709,'CODIGOS RENTISTICOS'!$A$2:F3916,3,FALSE)</f>
        <v>150109</v>
      </c>
      <c r="P709" s="61">
        <v>121245</v>
      </c>
      <c r="Q709" s="53">
        <v>7000</v>
      </c>
      <c r="R709" s="61"/>
      <c r="S709" s="14"/>
    </row>
    <row r="710" spans="1:19" x14ac:dyDescent="0.2">
      <c r="A710" s="12">
        <v>50000249</v>
      </c>
      <c r="B710" s="12">
        <v>1192857</v>
      </c>
      <c r="C710" s="12" t="s">
        <v>285</v>
      </c>
      <c r="D710" s="12">
        <v>8600000182</v>
      </c>
      <c r="E710" s="56">
        <v>37484</v>
      </c>
      <c r="F710" s="12">
        <v>6356131</v>
      </c>
      <c r="G710" s="12">
        <v>0</v>
      </c>
      <c r="H710" s="12">
        <v>0</v>
      </c>
      <c r="J710" s="53">
        <v>154500</v>
      </c>
      <c r="K710" s="53">
        <v>0</v>
      </c>
      <c r="L710" s="53">
        <v>0</v>
      </c>
      <c r="M710" s="53">
        <v>154500</v>
      </c>
      <c r="N710" s="75">
        <f>VLOOKUP(P710,'CODIGOS RENTISTICOS'!$A$2:E1750,2,FALSE)</f>
        <v>96200000</v>
      </c>
      <c r="O710" s="75">
        <f>VLOOKUP(P710,'CODIGOS RENTISTICOS'!$A$2:F3917,3,FALSE)</f>
        <v>350101</v>
      </c>
      <c r="P710" s="61">
        <v>270206</v>
      </c>
      <c r="Q710" s="53">
        <v>154500</v>
      </c>
      <c r="R710" s="61"/>
      <c r="S710" s="14"/>
    </row>
    <row r="711" spans="1:19" x14ac:dyDescent="0.2">
      <c r="A711" s="12">
        <v>50000249</v>
      </c>
      <c r="B711" s="12">
        <v>956513</v>
      </c>
      <c r="C711" s="12" t="s">
        <v>285</v>
      </c>
      <c r="D711" s="12">
        <v>8110303470</v>
      </c>
      <c r="E711" s="56">
        <v>37484</v>
      </c>
      <c r="F711" s="12">
        <v>4415650</v>
      </c>
      <c r="G711" s="12">
        <v>0</v>
      </c>
      <c r="H711" s="12">
        <v>0</v>
      </c>
      <c r="J711" s="53">
        <v>7000</v>
      </c>
      <c r="K711" s="53">
        <v>0</v>
      </c>
      <c r="L711" s="53">
        <v>0</v>
      </c>
      <c r="M711" s="53">
        <v>7000</v>
      </c>
      <c r="N711" s="75">
        <f>VLOOKUP(P711,'CODIGOS RENTISTICOS'!$A$2:E1751,2,FALSE)</f>
        <v>825000000</v>
      </c>
      <c r="O711" s="75">
        <f>VLOOKUP(P711,'CODIGOS RENTISTICOS'!$A$2:F3918,3,FALSE)</f>
        <v>150109</v>
      </c>
      <c r="P711" s="61">
        <v>121245</v>
      </c>
      <c r="Q711" s="53">
        <v>7000</v>
      </c>
      <c r="R711" s="61"/>
      <c r="S711" s="14"/>
    </row>
    <row r="712" spans="1:19" x14ac:dyDescent="0.2">
      <c r="A712" s="12">
        <v>50000249</v>
      </c>
      <c r="B712" s="12">
        <v>956514</v>
      </c>
      <c r="C712" s="12" t="s">
        <v>285</v>
      </c>
      <c r="D712" s="12">
        <v>8110303470</v>
      </c>
      <c r="E712" s="56">
        <v>37484</v>
      </c>
      <c r="F712" s="12">
        <v>4415650</v>
      </c>
      <c r="G712" s="12">
        <v>0</v>
      </c>
      <c r="H712" s="12">
        <v>0</v>
      </c>
      <c r="J712" s="53">
        <v>7000</v>
      </c>
      <c r="K712" s="53">
        <v>0</v>
      </c>
      <c r="L712" s="53">
        <v>0</v>
      </c>
      <c r="M712" s="53">
        <v>7000</v>
      </c>
      <c r="N712" s="75">
        <f>VLOOKUP(P712,'CODIGOS RENTISTICOS'!$A$2:E1752,2,FALSE)</f>
        <v>825000000</v>
      </c>
      <c r="O712" s="75">
        <f>VLOOKUP(P712,'CODIGOS RENTISTICOS'!$A$2:F3919,3,FALSE)</f>
        <v>150109</v>
      </c>
      <c r="P712" s="61">
        <v>121245</v>
      </c>
      <c r="Q712" s="53">
        <v>7000</v>
      </c>
      <c r="R712" s="61"/>
      <c r="S712" s="14"/>
    </row>
    <row r="713" spans="1:19" x14ac:dyDescent="0.2">
      <c r="A713" s="12">
        <v>50000249</v>
      </c>
      <c r="B713" s="12">
        <v>956520</v>
      </c>
      <c r="C713" s="12" t="s">
        <v>285</v>
      </c>
      <c r="D713" s="12">
        <v>8110303470</v>
      </c>
      <c r="E713" s="56">
        <v>37484</v>
      </c>
      <c r="F713" s="12">
        <v>4415650</v>
      </c>
      <c r="G713" s="12">
        <v>0</v>
      </c>
      <c r="H713" s="12">
        <v>0</v>
      </c>
      <c r="J713" s="53">
        <v>7000</v>
      </c>
      <c r="K713" s="53">
        <v>0</v>
      </c>
      <c r="L713" s="53">
        <v>0</v>
      </c>
      <c r="M713" s="53">
        <v>7000</v>
      </c>
      <c r="N713" s="75">
        <f>VLOOKUP(P713,'CODIGOS RENTISTICOS'!$A$2:E1753,2,FALSE)</f>
        <v>825000000</v>
      </c>
      <c r="O713" s="75">
        <f>VLOOKUP(P713,'CODIGOS RENTISTICOS'!$A$2:F3920,3,FALSE)</f>
        <v>150109</v>
      </c>
      <c r="P713" s="61">
        <v>121245</v>
      </c>
      <c r="Q713" s="53">
        <v>7000</v>
      </c>
      <c r="R713" s="61"/>
      <c r="S713" s="14"/>
    </row>
    <row r="714" spans="1:19" x14ac:dyDescent="0.2">
      <c r="A714" s="12">
        <v>50000249</v>
      </c>
      <c r="B714" s="12">
        <v>956530</v>
      </c>
      <c r="C714" s="12" t="s">
        <v>285</v>
      </c>
      <c r="D714" s="12">
        <v>8110303470</v>
      </c>
      <c r="E714" s="56">
        <v>37484</v>
      </c>
      <c r="F714" s="12">
        <v>4415650</v>
      </c>
      <c r="G714" s="12">
        <v>0</v>
      </c>
      <c r="H714" s="12">
        <v>0</v>
      </c>
      <c r="J714" s="53">
        <v>7000</v>
      </c>
      <c r="K714" s="53">
        <v>0</v>
      </c>
      <c r="L714" s="53">
        <v>0</v>
      </c>
      <c r="M714" s="53">
        <v>7000</v>
      </c>
      <c r="N714" s="75">
        <f>VLOOKUP(P714,'CODIGOS RENTISTICOS'!$A$2:E1754,2,FALSE)</f>
        <v>825000000</v>
      </c>
      <c r="O714" s="75">
        <f>VLOOKUP(P714,'CODIGOS RENTISTICOS'!$A$2:F3921,3,FALSE)</f>
        <v>150109</v>
      </c>
      <c r="P714" s="61">
        <v>121245</v>
      </c>
      <c r="Q714" s="53">
        <v>7000</v>
      </c>
      <c r="R714" s="61"/>
      <c r="S714" s="14"/>
    </row>
    <row r="715" spans="1:19" x14ac:dyDescent="0.2">
      <c r="A715" s="12">
        <v>50000249</v>
      </c>
      <c r="B715" s="12">
        <v>958899</v>
      </c>
      <c r="C715" s="12" t="s">
        <v>285</v>
      </c>
      <c r="D715" s="12">
        <v>8110303470</v>
      </c>
      <c r="E715" s="56">
        <v>37484</v>
      </c>
      <c r="F715" s="12">
        <v>4415650</v>
      </c>
      <c r="G715" s="12">
        <v>0</v>
      </c>
      <c r="H715" s="12">
        <v>0</v>
      </c>
      <c r="J715" s="53">
        <v>7000</v>
      </c>
      <c r="K715" s="53">
        <v>0</v>
      </c>
      <c r="L715" s="53">
        <v>0</v>
      </c>
      <c r="M715" s="53">
        <v>7000</v>
      </c>
      <c r="N715" s="75">
        <f>VLOOKUP(P715,'CODIGOS RENTISTICOS'!$A$2:E1755,2,FALSE)</f>
        <v>825000000</v>
      </c>
      <c r="O715" s="75">
        <f>VLOOKUP(P715,'CODIGOS RENTISTICOS'!$A$2:F3922,3,FALSE)</f>
        <v>150109</v>
      </c>
      <c r="P715" s="61">
        <v>121245</v>
      </c>
      <c r="Q715" s="53">
        <v>7000</v>
      </c>
      <c r="R715" s="61"/>
      <c r="S715" s="14"/>
    </row>
    <row r="716" spans="1:19" x14ac:dyDescent="0.2">
      <c r="A716" s="12">
        <v>50000249</v>
      </c>
      <c r="B716" s="12">
        <v>958900</v>
      </c>
      <c r="C716" s="12" t="s">
        <v>285</v>
      </c>
      <c r="D716" s="12">
        <v>8170004268</v>
      </c>
      <c r="E716" s="56">
        <v>37484</v>
      </c>
      <c r="F716" s="12">
        <v>3127096</v>
      </c>
      <c r="G716" s="12">
        <v>0</v>
      </c>
      <c r="H716" s="12">
        <v>0</v>
      </c>
      <c r="J716" s="53">
        <v>50000</v>
      </c>
      <c r="K716" s="53">
        <v>0</v>
      </c>
      <c r="L716" s="53">
        <v>0</v>
      </c>
      <c r="M716" s="53">
        <v>50000</v>
      </c>
      <c r="N716" s="75">
        <f>VLOOKUP(P716,'CODIGOS RENTISTICOS'!$A$2:E1756,2,FALSE)</f>
        <v>821500000</v>
      </c>
      <c r="O716" s="75">
        <f>VLOOKUP(P716,'CODIGOS RENTISTICOS'!$A$2:F3923,3,FALSE)</f>
        <v>21000</v>
      </c>
      <c r="P716" s="61">
        <v>270943</v>
      </c>
      <c r="Q716" s="53">
        <v>50000</v>
      </c>
      <c r="R716" s="61"/>
      <c r="S716" s="14"/>
    </row>
    <row r="717" spans="1:19" x14ac:dyDescent="0.2">
      <c r="A717" s="12">
        <v>50000249</v>
      </c>
      <c r="B717" s="12">
        <v>1170110</v>
      </c>
      <c r="C717" s="12" t="s">
        <v>285</v>
      </c>
      <c r="D717" s="12">
        <v>8110303470</v>
      </c>
      <c r="E717" s="56">
        <v>37484</v>
      </c>
      <c r="F717" s="12">
        <v>4415650</v>
      </c>
      <c r="G717" s="12">
        <v>0</v>
      </c>
      <c r="H717" s="12">
        <v>0</v>
      </c>
      <c r="J717" s="53">
        <v>7000</v>
      </c>
      <c r="K717" s="53">
        <v>0</v>
      </c>
      <c r="L717" s="53">
        <v>0</v>
      </c>
      <c r="M717" s="53">
        <v>7000</v>
      </c>
      <c r="N717" s="75">
        <f>VLOOKUP(P717,'CODIGOS RENTISTICOS'!$A$2:E1757,2,FALSE)</f>
        <v>825000000</v>
      </c>
      <c r="O717" s="75">
        <f>VLOOKUP(P717,'CODIGOS RENTISTICOS'!$A$2:F3924,3,FALSE)</f>
        <v>150109</v>
      </c>
      <c r="P717" s="61">
        <v>121245</v>
      </c>
      <c r="Q717" s="53">
        <v>7000</v>
      </c>
      <c r="R717" s="61"/>
      <c r="S717" s="14"/>
    </row>
    <row r="718" spans="1:19" x14ac:dyDescent="0.2">
      <c r="A718" s="12">
        <v>50000249</v>
      </c>
      <c r="B718" s="12">
        <v>1207322</v>
      </c>
      <c r="C718" s="12" t="s">
        <v>285</v>
      </c>
      <c r="D718" s="12">
        <v>8110303470</v>
      </c>
      <c r="E718" s="56">
        <v>37484</v>
      </c>
      <c r="F718" s="12">
        <v>4415650</v>
      </c>
      <c r="G718" s="12">
        <v>0</v>
      </c>
      <c r="H718" s="12">
        <v>0</v>
      </c>
      <c r="J718" s="53">
        <v>7000</v>
      </c>
      <c r="K718" s="53">
        <v>0</v>
      </c>
      <c r="L718" s="53">
        <v>0</v>
      </c>
      <c r="M718" s="53">
        <v>7000</v>
      </c>
      <c r="N718" s="75">
        <f>VLOOKUP(P718,'CODIGOS RENTISTICOS'!$A$2:E1758,2,FALSE)</f>
        <v>825000000</v>
      </c>
      <c r="O718" s="75">
        <f>VLOOKUP(P718,'CODIGOS RENTISTICOS'!$A$2:F3925,3,FALSE)</f>
        <v>150109</v>
      </c>
      <c r="P718" s="61">
        <v>121245</v>
      </c>
      <c r="Q718" s="53">
        <v>7000</v>
      </c>
      <c r="R718" s="61"/>
      <c r="S718" s="14"/>
    </row>
    <row r="719" spans="1:19" x14ac:dyDescent="0.2">
      <c r="A719" s="12">
        <v>50000249</v>
      </c>
      <c r="B719" s="12">
        <v>1207334</v>
      </c>
      <c r="C719" s="12" t="s">
        <v>285</v>
      </c>
      <c r="D719" s="12">
        <v>8110303470</v>
      </c>
      <c r="E719" s="56">
        <v>37484</v>
      </c>
      <c r="F719" s="12">
        <v>4415650</v>
      </c>
      <c r="G719" s="12">
        <v>0</v>
      </c>
      <c r="H719" s="12">
        <v>0</v>
      </c>
      <c r="J719" s="53">
        <v>7000</v>
      </c>
      <c r="K719" s="53">
        <v>0</v>
      </c>
      <c r="L719" s="53">
        <v>0</v>
      </c>
      <c r="M719" s="53">
        <v>7000</v>
      </c>
      <c r="N719" s="75">
        <f>VLOOKUP(P719,'CODIGOS RENTISTICOS'!$A$2:E1759,2,FALSE)</f>
        <v>825000000</v>
      </c>
      <c r="O719" s="75">
        <f>VLOOKUP(P719,'CODIGOS RENTISTICOS'!$A$2:F3926,3,FALSE)</f>
        <v>150109</v>
      </c>
      <c r="P719" s="61">
        <v>121245</v>
      </c>
      <c r="Q719" s="53">
        <v>7000</v>
      </c>
      <c r="R719" s="61"/>
      <c r="S719" s="14"/>
    </row>
    <row r="720" spans="1:19" x14ac:dyDescent="0.2">
      <c r="A720" s="12">
        <v>50000249</v>
      </c>
      <c r="B720" s="12">
        <v>1207335</v>
      </c>
      <c r="C720" s="12" t="s">
        <v>285</v>
      </c>
      <c r="D720" s="12">
        <v>8110303470</v>
      </c>
      <c r="E720" s="56">
        <v>37484</v>
      </c>
      <c r="F720" s="12">
        <v>4415650</v>
      </c>
      <c r="G720" s="12">
        <v>0</v>
      </c>
      <c r="H720" s="12">
        <v>0</v>
      </c>
      <c r="J720" s="53">
        <v>7000</v>
      </c>
      <c r="K720" s="53">
        <v>0</v>
      </c>
      <c r="L720" s="53">
        <v>0</v>
      </c>
      <c r="M720" s="53">
        <v>7000</v>
      </c>
      <c r="N720" s="75">
        <f>VLOOKUP(P720,'CODIGOS RENTISTICOS'!$A$2:E1760,2,FALSE)</f>
        <v>825000000</v>
      </c>
      <c r="O720" s="75">
        <f>VLOOKUP(P720,'CODIGOS RENTISTICOS'!$A$2:F3927,3,FALSE)</f>
        <v>150109</v>
      </c>
      <c r="P720" s="61">
        <v>121245</v>
      </c>
      <c r="Q720" s="53">
        <v>7000</v>
      </c>
      <c r="R720" s="61"/>
      <c r="S720" s="14"/>
    </row>
    <row r="721" spans="1:19" x14ac:dyDescent="0.2">
      <c r="A721" s="12">
        <v>50000249</v>
      </c>
      <c r="B721" s="12">
        <v>1207336</v>
      </c>
      <c r="C721" s="12" t="s">
        <v>285</v>
      </c>
      <c r="D721" s="12">
        <v>8110303470</v>
      </c>
      <c r="E721" s="56">
        <v>37484</v>
      </c>
      <c r="F721" s="12">
        <v>4415650</v>
      </c>
      <c r="G721" s="12">
        <v>0</v>
      </c>
      <c r="H721" s="12">
        <v>0</v>
      </c>
      <c r="J721" s="53">
        <v>7000</v>
      </c>
      <c r="K721" s="53">
        <v>0</v>
      </c>
      <c r="L721" s="53">
        <v>0</v>
      </c>
      <c r="M721" s="53">
        <v>7000</v>
      </c>
      <c r="N721" s="75">
        <f>VLOOKUP(P721,'CODIGOS RENTISTICOS'!$A$2:E1761,2,FALSE)</f>
        <v>825000000</v>
      </c>
      <c r="O721" s="75">
        <f>VLOOKUP(P721,'CODIGOS RENTISTICOS'!$A$2:F3928,3,FALSE)</f>
        <v>150109</v>
      </c>
      <c r="P721" s="61">
        <v>121245</v>
      </c>
      <c r="Q721" s="53">
        <v>7000</v>
      </c>
      <c r="R721" s="61"/>
      <c r="S721" s="14"/>
    </row>
    <row r="722" spans="1:19" x14ac:dyDescent="0.2">
      <c r="A722" s="12">
        <v>50000249</v>
      </c>
      <c r="B722" s="12">
        <v>1207337</v>
      </c>
      <c r="C722" s="12" t="s">
        <v>285</v>
      </c>
      <c r="D722" s="12">
        <v>8110303470</v>
      </c>
      <c r="E722" s="56">
        <v>37484</v>
      </c>
      <c r="F722" s="12">
        <v>4415650</v>
      </c>
      <c r="G722" s="12">
        <v>0</v>
      </c>
      <c r="H722" s="12">
        <v>0</v>
      </c>
      <c r="J722" s="53">
        <v>7000</v>
      </c>
      <c r="K722" s="53">
        <v>0</v>
      </c>
      <c r="L722" s="53">
        <v>0</v>
      </c>
      <c r="M722" s="53">
        <v>7000</v>
      </c>
      <c r="N722" s="75">
        <f>VLOOKUP(P722,'CODIGOS RENTISTICOS'!$A$2:E1762,2,FALSE)</f>
        <v>825000000</v>
      </c>
      <c r="O722" s="75">
        <f>VLOOKUP(P722,'CODIGOS RENTISTICOS'!$A$2:F3929,3,FALSE)</f>
        <v>150109</v>
      </c>
      <c r="P722" s="61">
        <v>121245</v>
      </c>
      <c r="Q722" s="53">
        <v>7000</v>
      </c>
      <c r="R722" s="61"/>
      <c r="S722" s="14"/>
    </row>
    <row r="723" spans="1:19" x14ac:dyDescent="0.2">
      <c r="A723" s="12">
        <v>50000249</v>
      </c>
      <c r="B723" s="12">
        <v>1207339</v>
      </c>
      <c r="C723" s="12" t="s">
        <v>285</v>
      </c>
      <c r="D723" s="12">
        <v>8110303470</v>
      </c>
      <c r="E723" s="56">
        <v>37484</v>
      </c>
      <c r="F723" s="12">
        <v>4415650</v>
      </c>
      <c r="G723" s="12">
        <v>0</v>
      </c>
      <c r="H723" s="12">
        <v>0</v>
      </c>
      <c r="J723" s="53">
        <v>7000</v>
      </c>
      <c r="K723" s="53">
        <v>0</v>
      </c>
      <c r="L723" s="53">
        <v>0</v>
      </c>
      <c r="M723" s="53">
        <v>7000</v>
      </c>
      <c r="N723" s="75">
        <f>VLOOKUP(P723,'CODIGOS RENTISTICOS'!$A$2:E1763,2,FALSE)</f>
        <v>825000000</v>
      </c>
      <c r="O723" s="75">
        <f>VLOOKUP(P723,'CODIGOS RENTISTICOS'!$A$2:F3930,3,FALSE)</f>
        <v>150109</v>
      </c>
      <c r="P723" s="61">
        <v>121245</v>
      </c>
      <c r="Q723" s="53">
        <v>7000</v>
      </c>
      <c r="R723" s="61"/>
      <c r="S723" s="14"/>
    </row>
    <row r="724" spans="1:19" x14ac:dyDescent="0.2">
      <c r="A724" s="12">
        <v>50000249</v>
      </c>
      <c r="B724" s="12">
        <v>1207343</v>
      </c>
      <c r="C724" s="12" t="s">
        <v>285</v>
      </c>
      <c r="D724" s="12">
        <v>8110303470</v>
      </c>
      <c r="E724" s="56">
        <v>37484</v>
      </c>
      <c r="F724" s="12">
        <v>4415650</v>
      </c>
      <c r="G724" s="12">
        <v>0</v>
      </c>
      <c r="H724" s="12">
        <v>0</v>
      </c>
      <c r="J724" s="53">
        <v>7000</v>
      </c>
      <c r="K724" s="53">
        <v>0</v>
      </c>
      <c r="L724" s="53">
        <v>0</v>
      </c>
      <c r="M724" s="53">
        <v>7000</v>
      </c>
      <c r="N724" s="75">
        <f>VLOOKUP(P724,'CODIGOS RENTISTICOS'!$A$2:E1764,2,FALSE)</f>
        <v>825000000</v>
      </c>
      <c r="O724" s="75">
        <f>VLOOKUP(P724,'CODIGOS RENTISTICOS'!$A$2:F3931,3,FALSE)</f>
        <v>150109</v>
      </c>
      <c r="P724" s="61">
        <v>121245</v>
      </c>
      <c r="Q724" s="53">
        <v>7000</v>
      </c>
      <c r="R724" s="61"/>
      <c r="S724" s="14"/>
    </row>
    <row r="725" spans="1:19" x14ac:dyDescent="0.2">
      <c r="A725" s="12">
        <v>50000249</v>
      </c>
      <c r="B725" s="12">
        <v>1207344</v>
      </c>
      <c r="C725" s="12" t="s">
        <v>285</v>
      </c>
      <c r="D725" s="12">
        <v>8110303470</v>
      </c>
      <c r="E725" s="56">
        <v>37484</v>
      </c>
      <c r="F725" s="12">
        <v>4415650</v>
      </c>
      <c r="G725" s="12">
        <v>0</v>
      </c>
      <c r="H725" s="12">
        <v>0</v>
      </c>
      <c r="J725" s="53">
        <v>7000</v>
      </c>
      <c r="K725" s="53">
        <v>0</v>
      </c>
      <c r="L725" s="53">
        <v>0</v>
      </c>
      <c r="M725" s="53">
        <v>7000</v>
      </c>
      <c r="N725" s="75">
        <f>VLOOKUP(P725,'CODIGOS RENTISTICOS'!$A$2:E1765,2,FALSE)</f>
        <v>825000000</v>
      </c>
      <c r="O725" s="75">
        <f>VLOOKUP(P725,'CODIGOS RENTISTICOS'!$A$2:F3932,3,FALSE)</f>
        <v>150109</v>
      </c>
      <c r="P725" s="61">
        <v>121245</v>
      </c>
      <c r="Q725" s="53">
        <v>7000</v>
      </c>
      <c r="R725" s="61"/>
      <c r="S725" s="14"/>
    </row>
    <row r="726" spans="1:19" x14ac:dyDescent="0.2">
      <c r="A726" s="12">
        <v>50000249</v>
      </c>
      <c r="B726" s="12">
        <v>1207345</v>
      </c>
      <c r="C726" s="12" t="s">
        <v>285</v>
      </c>
      <c r="D726" s="12">
        <v>8110303470</v>
      </c>
      <c r="E726" s="56">
        <v>37484</v>
      </c>
      <c r="F726" s="12">
        <v>4415650</v>
      </c>
      <c r="G726" s="12">
        <v>0</v>
      </c>
      <c r="H726" s="12">
        <v>0</v>
      </c>
      <c r="J726" s="53">
        <v>7000</v>
      </c>
      <c r="K726" s="53">
        <v>0</v>
      </c>
      <c r="L726" s="53">
        <v>0</v>
      </c>
      <c r="M726" s="53">
        <v>7000</v>
      </c>
      <c r="N726" s="75">
        <f>VLOOKUP(P726,'CODIGOS RENTISTICOS'!$A$2:E1766,2,FALSE)</f>
        <v>825000000</v>
      </c>
      <c r="O726" s="75">
        <f>VLOOKUP(P726,'CODIGOS RENTISTICOS'!$A$2:F3933,3,FALSE)</f>
        <v>150109</v>
      </c>
      <c r="P726" s="61">
        <v>121245</v>
      </c>
      <c r="Q726" s="53">
        <v>7000</v>
      </c>
      <c r="R726" s="61"/>
      <c r="S726" s="14"/>
    </row>
    <row r="727" spans="1:19" x14ac:dyDescent="0.2">
      <c r="A727" s="12">
        <v>50000249</v>
      </c>
      <c r="B727" s="12">
        <v>1174257</v>
      </c>
      <c r="C727" s="12" t="s">
        <v>285</v>
      </c>
      <c r="D727" s="12">
        <v>80368878</v>
      </c>
      <c r="E727" s="56">
        <v>37484</v>
      </c>
      <c r="F727" s="12">
        <v>2051120</v>
      </c>
      <c r="G727" s="12">
        <v>0</v>
      </c>
      <c r="H727" s="12">
        <v>0</v>
      </c>
      <c r="J727" s="53">
        <v>5000</v>
      </c>
      <c r="K727" s="53">
        <v>0</v>
      </c>
      <c r="L727" s="53">
        <v>0</v>
      </c>
      <c r="M727" s="53">
        <v>5000</v>
      </c>
      <c r="N727" s="75">
        <f>VLOOKUP(P727,'CODIGOS RENTISTICOS'!$A$2:E1767,2,FALSE)</f>
        <v>825000000</v>
      </c>
      <c r="O727" s="75">
        <f>VLOOKUP(P727,'CODIGOS RENTISTICOS'!$A$2:F3934,3,FALSE)</f>
        <v>150109</v>
      </c>
      <c r="P727" s="61">
        <v>5041</v>
      </c>
      <c r="Q727" s="53">
        <v>5000</v>
      </c>
      <c r="R727" s="61"/>
      <c r="S727" s="14"/>
    </row>
    <row r="728" spans="1:19" x14ac:dyDescent="0.2">
      <c r="A728" s="12">
        <v>50000249</v>
      </c>
      <c r="B728" s="12">
        <v>1091942</v>
      </c>
      <c r="C728" s="12" t="s">
        <v>285</v>
      </c>
      <c r="D728" s="12">
        <v>19229889</v>
      </c>
      <c r="E728" s="56">
        <v>37484</v>
      </c>
      <c r="F728" s="12">
        <v>4518152</v>
      </c>
      <c r="G728" s="12">
        <v>0</v>
      </c>
      <c r="H728" s="12">
        <v>0</v>
      </c>
      <c r="J728" s="53">
        <v>7000</v>
      </c>
      <c r="K728" s="53">
        <v>0</v>
      </c>
      <c r="L728" s="53">
        <v>0</v>
      </c>
      <c r="M728" s="53">
        <v>7000</v>
      </c>
      <c r="N728" s="75">
        <f>VLOOKUP(P728,'CODIGOS RENTISTICOS'!$A$2:E1768,2,FALSE)</f>
        <v>825000000</v>
      </c>
      <c r="O728" s="75">
        <f>VLOOKUP(P728,'CODIGOS RENTISTICOS'!$A$2:F3935,3,FALSE)</f>
        <v>150109</v>
      </c>
      <c r="P728" s="61">
        <v>121245</v>
      </c>
      <c r="Q728" s="53">
        <v>7000</v>
      </c>
      <c r="R728" s="61"/>
      <c r="S728" s="14"/>
    </row>
    <row r="729" spans="1:19" x14ac:dyDescent="0.2">
      <c r="A729" s="12">
        <v>50000249</v>
      </c>
      <c r="B729" s="12">
        <v>944428</v>
      </c>
      <c r="C729" s="12" t="s">
        <v>285</v>
      </c>
      <c r="D729" s="12">
        <v>80731515</v>
      </c>
      <c r="E729" s="56">
        <v>37484</v>
      </c>
      <c r="F729" s="12">
        <v>2545561</v>
      </c>
      <c r="G729" s="12">
        <v>0</v>
      </c>
      <c r="H729" s="12">
        <v>0</v>
      </c>
      <c r="J729" s="53">
        <v>7000</v>
      </c>
      <c r="K729" s="53">
        <v>0</v>
      </c>
      <c r="L729" s="53">
        <v>0</v>
      </c>
      <c r="M729" s="53">
        <v>7000</v>
      </c>
      <c r="N729" s="75">
        <f>VLOOKUP(P729,'CODIGOS RENTISTICOS'!$A$2:E1769,2,FALSE)</f>
        <v>825000000</v>
      </c>
      <c r="O729" s="75">
        <f>VLOOKUP(P729,'CODIGOS RENTISTICOS'!$A$2:F3936,3,FALSE)</f>
        <v>150109</v>
      </c>
      <c r="P729" s="61">
        <v>5041</v>
      </c>
      <c r="Q729" s="53">
        <v>7000</v>
      </c>
      <c r="R729" s="61"/>
      <c r="S729" s="14"/>
    </row>
    <row r="730" spans="1:19" x14ac:dyDescent="0.2">
      <c r="A730" s="12">
        <v>50000249</v>
      </c>
      <c r="B730" s="12">
        <v>944429</v>
      </c>
      <c r="C730" s="12" t="s">
        <v>285</v>
      </c>
      <c r="D730" s="12">
        <v>79467038</v>
      </c>
      <c r="E730" s="56">
        <v>37484</v>
      </c>
      <c r="F730" s="12">
        <v>2545561</v>
      </c>
      <c r="G730" s="12">
        <v>0</v>
      </c>
      <c r="H730" s="12">
        <v>0</v>
      </c>
      <c r="J730" s="53">
        <v>7000</v>
      </c>
      <c r="K730" s="53">
        <v>0</v>
      </c>
      <c r="L730" s="53">
        <v>0</v>
      </c>
      <c r="M730" s="53">
        <v>7000</v>
      </c>
      <c r="N730" s="75">
        <f>VLOOKUP(P730,'CODIGOS RENTISTICOS'!$A$2:E1770,2,FALSE)</f>
        <v>825000000</v>
      </c>
      <c r="O730" s="75">
        <f>VLOOKUP(P730,'CODIGOS RENTISTICOS'!$A$2:F3937,3,FALSE)</f>
        <v>150109</v>
      </c>
      <c r="P730" s="61">
        <v>5041</v>
      </c>
      <c r="Q730" s="53">
        <v>7000</v>
      </c>
      <c r="R730" s="61"/>
      <c r="S730" s="14"/>
    </row>
    <row r="731" spans="1:19" x14ac:dyDescent="0.2">
      <c r="A731" s="12">
        <v>50000249</v>
      </c>
      <c r="B731" s="12">
        <v>852180</v>
      </c>
      <c r="C731" s="12" t="s">
        <v>285</v>
      </c>
      <c r="D731" s="12">
        <v>8300558264</v>
      </c>
      <c r="E731" s="56">
        <v>37484</v>
      </c>
      <c r="F731" s="12">
        <v>2519536</v>
      </c>
      <c r="G731" s="12">
        <v>0</v>
      </c>
      <c r="H731" s="12">
        <v>0</v>
      </c>
      <c r="J731" s="53">
        <v>15000</v>
      </c>
      <c r="K731" s="53">
        <v>0</v>
      </c>
      <c r="L731" s="53">
        <v>0</v>
      </c>
      <c r="M731" s="53">
        <v>15000</v>
      </c>
      <c r="N731" s="75">
        <f>VLOOKUP(P731,'CODIGOS RENTISTICOS'!$A$2:E1771,2,FALSE)</f>
        <v>825000000</v>
      </c>
      <c r="O731" s="75">
        <f>VLOOKUP(P731,'CODIGOS RENTISTICOS'!$A$2:F3938,3,FALSE)</f>
        <v>150109</v>
      </c>
      <c r="P731" s="61">
        <v>121245</v>
      </c>
      <c r="Q731" s="53">
        <v>15000</v>
      </c>
      <c r="R731" s="61"/>
      <c r="S731" s="14"/>
    </row>
    <row r="732" spans="1:19" x14ac:dyDescent="0.2">
      <c r="A732" s="12">
        <v>50000249</v>
      </c>
      <c r="B732" s="12">
        <v>852181</v>
      </c>
      <c r="C732" s="12" t="s">
        <v>285</v>
      </c>
      <c r="D732" s="12">
        <v>8300558264</v>
      </c>
      <c r="E732" s="56">
        <v>37484</v>
      </c>
      <c r="F732" s="12">
        <v>2519536</v>
      </c>
      <c r="G732" s="12">
        <v>0</v>
      </c>
      <c r="H732" s="12">
        <v>0</v>
      </c>
      <c r="J732" s="53">
        <v>28000</v>
      </c>
      <c r="K732" s="53">
        <v>0</v>
      </c>
      <c r="L732" s="53">
        <v>0</v>
      </c>
      <c r="M732" s="53">
        <v>28000</v>
      </c>
      <c r="N732" s="75">
        <f>VLOOKUP(P732,'CODIGOS RENTISTICOS'!$A$2:E1772,2,FALSE)</f>
        <v>825000000</v>
      </c>
      <c r="O732" s="75">
        <f>VLOOKUP(P732,'CODIGOS RENTISTICOS'!$A$2:F3939,3,FALSE)</f>
        <v>150109</v>
      </c>
      <c r="P732" s="61">
        <v>121245</v>
      </c>
      <c r="Q732" s="53">
        <v>28000</v>
      </c>
      <c r="R732" s="61"/>
      <c r="S732" s="14"/>
    </row>
    <row r="733" spans="1:19" x14ac:dyDescent="0.2">
      <c r="A733" s="12">
        <v>50000249</v>
      </c>
      <c r="B733" s="12">
        <v>960910</v>
      </c>
      <c r="C733" s="12" t="s">
        <v>285</v>
      </c>
      <c r="D733" s="12">
        <v>79388793</v>
      </c>
      <c r="E733" s="56">
        <v>37484</v>
      </c>
      <c r="F733" s="12">
        <v>2873206</v>
      </c>
      <c r="G733" s="12">
        <v>0</v>
      </c>
      <c r="H733" s="12">
        <v>0</v>
      </c>
      <c r="J733" s="53">
        <v>7000</v>
      </c>
      <c r="K733" s="53">
        <v>0</v>
      </c>
      <c r="L733" s="53">
        <v>0</v>
      </c>
      <c r="M733" s="53">
        <v>7000</v>
      </c>
      <c r="N733" s="75">
        <f>VLOOKUP(P733,'CODIGOS RENTISTICOS'!$A$2:E1773,2,FALSE)</f>
        <v>825000000</v>
      </c>
      <c r="O733" s="75">
        <f>VLOOKUP(P733,'CODIGOS RENTISTICOS'!$A$2:F3940,3,FALSE)</f>
        <v>150109</v>
      </c>
      <c r="P733" s="61">
        <v>121245</v>
      </c>
      <c r="Q733" s="53">
        <v>7000</v>
      </c>
      <c r="R733" s="61"/>
      <c r="S733" s="14"/>
    </row>
    <row r="734" spans="1:19" x14ac:dyDescent="0.2">
      <c r="A734" s="12">
        <v>50000249</v>
      </c>
      <c r="B734" s="12">
        <v>1230515</v>
      </c>
      <c r="C734" s="12" t="s">
        <v>285</v>
      </c>
      <c r="D734" s="12">
        <v>8000855269</v>
      </c>
      <c r="E734" s="56">
        <v>37484</v>
      </c>
      <c r="F734" s="12">
        <v>2530372</v>
      </c>
      <c r="G734" s="12">
        <v>0</v>
      </c>
      <c r="H734" s="12">
        <v>0</v>
      </c>
      <c r="J734" s="53">
        <v>54000</v>
      </c>
      <c r="K734" s="53">
        <v>0</v>
      </c>
      <c r="L734" s="53">
        <v>0</v>
      </c>
      <c r="M734" s="53">
        <v>54000</v>
      </c>
      <c r="N734" s="75">
        <f>VLOOKUP(P734,'CODIGOS RENTISTICOS'!$A$2:E1774,2,FALSE)</f>
        <v>825000000</v>
      </c>
      <c r="O734" s="75">
        <f>VLOOKUP(P734,'CODIGOS RENTISTICOS'!$A$2:F3941,3,FALSE)</f>
        <v>150109</v>
      </c>
      <c r="P734" s="61">
        <v>121245</v>
      </c>
      <c r="Q734" s="53">
        <v>54000</v>
      </c>
      <c r="R734" s="61"/>
      <c r="S734" s="14"/>
    </row>
    <row r="735" spans="1:19" x14ac:dyDescent="0.2">
      <c r="A735" s="12">
        <v>50000249</v>
      </c>
      <c r="B735" s="12">
        <v>2750504</v>
      </c>
      <c r="C735" s="12" t="s">
        <v>285</v>
      </c>
      <c r="D735" s="12">
        <v>8600085473</v>
      </c>
      <c r="E735" s="56">
        <v>37484</v>
      </c>
      <c r="F735" s="12">
        <v>4106110</v>
      </c>
      <c r="G735" s="12">
        <v>0</v>
      </c>
      <c r="H735" s="12">
        <v>0</v>
      </c>
      <c r="J735" s="53">
        <v>5000</v>
      </c>
      <c r="K735" s="53">
        <v>0</v>
      </c>
      <c r="L735" s="53">
        <v>0</v>
      </c>
      <c r="M735" s="53">
        <v>5000</v>
      </c>
      <c r="N735" s="75">
        <f>VLOOKUP(P735,'CODIGOS RENTISTICOS'!$A$2:E1775,2,FALSE)</f>
        <v>825000000</v>
      </c>
      <c r="O735" s="75">
        <f>VLOOKUP(P735,'CODIGOS RENTISTICOS'!$A$2:F3942,3,FALSE)</f>
        <v>150109</v>
      </c>
      <c r="P735" s="61">
        <v>121245</v>
      </c>
      <c r="Q735" s="53">
        <v>5000</v>
      </c>
      <c r="R735" s="61"/>
      <c r="S735" s="14"/>
    </row>
    <row r="736" spans="1:19" x14ac:dyDescent="0.2">
      <c r="A736" s="12">
        <v>50000249</v>
      </c>
      <c r="B736" s="12">
        <v>2924002</v>
      </c>
      <c r="C736" s="12" t="s">
        <v>285</v>
      </c>
      <c r="D736" s="12">
        <v>2937311</v>
      </c>
      <c r="E736" s="56">
        <v>37484</v>
      </c>
      <c r="F736" s="12">
        <v>2174027</v>
      </c>
      <c r="G736" s="12">
        <v>0</v>
      </c>
      <c r="H736" s="12">
        <v>0</v>
      </c>
      <c r="J736" s="53">
        <v>5000</v>
      </c>
      <c r="K736" s="53">
        <v>0</v>
      </c>
      <c r="L736" s="53">
        <v>0</v>
      </c>
      <c r="M736" s="53">
        <v>5000</v>
      </c>
      <c r="N736" s="75">
        <f>VLOOKUP(P736,'CODIGOS RENTISTICOS'!$A$2:E1776,2,FALSE)</f>
        <v>825000000</v>
      </c>
      <c r="O736" s="75">
        <f>VLOOKUP(P736,'CODIGOS RENTISTICOS'!$A$2:F3943,3,FALSE)</f>
        <v>150109</v>
      </c>
      <c r="P736" s="61">
        <v>121245</v>
      </c>
      <c r="Q736" s="53">
        <v>5000</v>
      </c>
      <c r="R736" s="61"/>
      <c r="S736" s="14"/>
    </row>
    <row r="737" spans="1:19" x14ac:dyDescent="0.2">
      <c r="A737" s="12">
        <v>50000249</v>
      </c>
      <c r="B737" s="12">
        <v>2924003</v>
      </c>
      <c r="C737" s="12" t="s">
        <v>285</v>
      </c>
      <c r="D737" s="12">
        <v>16799714</v>
      </c>
      <c r="E737" s="56">
        <v>37484</v>
      </c>
      <c r="F737" s="12">
        <v>4161879</v>
      </c>
      <c r="G737" s="12">
        <v>0</v>
      </c>
      <c r="H737" s="12">
        <v>0</v>
      </c>
      <c r="J737" s="53">
        <v>7000</v>
      </c>
      <c r="K737" s="53">
        <v>0</v>
      </c>
      <c r="L737" s="53">
        <v>0</v>
      </c>
      <c r="M737" s="53">
        <v>7000</v>
      </c>
      <c r="N737" s="75">
        <f>VLOOKUP(P737,'CODIGOS RENTISTICOS'!$A$2:E1777,2,FALSE)</f>
        <v>825000000</v>
      </c>
      <c r="O737" s="75">
        <f>VLOOKUP(P737,'CODIGOS RENTISTICOS'!$A$2:F3944,3,FALSE)</f>
        <v>150109</v>
      </c>
      <c r="P737" s="61">
        <v>121245</v>
      </c>
      <c r="Q737" s="53">
        <v>7000</v>
      </c>
      <c r="R737" s="61"/>
      <c r="S737" s="14"/>
    </row>
    <row r="738" spans="1:19" x14ac:dyDescent="0.2">
      <c r="A738" s="12">
        <v>50000249</v>
      </c>
      <c r="B738" s="12">
        <v>2924019</v>
      </c>
      <c r="C738" s="12" t="s">
        <v>285</v>
      </c>
      <c r="D738" s="12">
        <v>8600458547</v>
      </c>
      <c r="E738" s="56">
        <v>37484</v>
      </c>
      <c r="F738" s="12">
        <v>4395488</v>
      </c>
      <c r="G738" s="12">
        <v>0</v>
      </c>
      <c r="H738" s="12">
        <v>0</v>
      </c>
      <c r="J738" s="53">
        <v>7000</v>
      </c>
      <c r="K738" s="53">
        <v>0</v>
      </c>
      <c r="L738" s="53">
        <v>0</v>
      </c>
      <c r="M738" s="53">
        <v>7000</v>
      </c>
      <c r="N738" s="75">
        <f>VLOOKUP(P738,'CODIGOS RENTISTICOS'!$A$2:E1778,2,FALSE)</f>
        <v>825000000</v>
      </c>
      <c r="O738" s="75">
        <f>VLOOKUP(P738,'CODIGOS RENTISTICOS'!$A$2:F3945,3,FALSE)</f>
        <v>150109</v>
      </c>
      <c r="P738" s="61">
        <v>121245</v>
      </c>
      <c r="Q738" s="53">
        <v>7000</v>
      </c>
      <c r="R738" s="61"/>
      <c r="S738" s="14"/>
    </row>
    <row r="739" spans="1:19" x14ac:dyDescent="0.2">
      <c r="A739" s="12">
        <v>50000249</v>
      </c>
      <c r="B739" s="12">
        <v>2925101</v>
      </c>
      <c r="C739" s="12" t="s">
        <v>285</v>
      </c>
      <c r="D739" s="12">
        <v>8605070330</v>
      </c>
      <c r="E739" s="56">
        <v>37484</v>
      </c>
      <c r="F739" s="12">
        <v>4111485</v>
      </c>
      <c r="G739" s="12">
        <v>0</v>
      </c>
      <c r="H739" s="12">
        <v>0</v>
      </c>
      <c r="J739" s="53">
        <v>9000</v>
      </c>
      <c r="K739" s="53">
        <v>0</v>
      </c>
      <c r="L739" s="53">
        <v>0</v>
      </c>
      <c r="M739" s="53">
        <v>9000</v>
      </c>
      <c r="N739" s="75">
        <f>VLOOKUP(P739,'CODIGOS RENTISTICOS'!$A$2:E1779,2,FALSE)</f>
        <v>825000000</v>
      </c>
      <c r="O739" s="75">
        <f>VLOOKUP(P739,'CODIGOS RENTISTICOS'!$A$2:F3946,3,FALSE)</f>
        <v>150109</v>
      </c>
      <c r="P739" s="61">
        <v>121245</v>
      </c>
      <c r="Q739" s="53">
        <v>9000</v>
      </c>
      <c r="R739" s="61"/>
      <c r="S739" s="14"/>
    </row>
    <row r="740" spans="1:19" x14ac:dyDescent="0.2">
      <c r="A740" s="12">
        <v>50000249</v>
      </c>
      <c r="B740" s="12">
        <v>2925113</v>
      </c>
      <c r="C740" s="12" t="s">
        <v>285</v>
      </c>
      <c r="D740" s="12">
        <v>19067435</v>
      </c>
      <c r="E740" s="56">
        <v>37484</v>
      </c>
      <c r="F740" s="12">
        <v>4172424</v>
      </c>
      <c r="G740" s="12">
        <v>0</v>
      </c>
      <c r="H740" s="12">
        <v>0</v>
      </c>
      <c r="J740" s="53">
        <v>1000</v>
      </c>
      <c r="K740" s="53">
        <v>0</v>
      </c>
      <c r="L740" s="53">
        <v>0</v>
      </c>
      <c r="M740" s="53">
        <v>1000</v>
      </c>
      <c r="N740" s="75">
        <f>VLOOKUP(P740,'CODIGOS RENTISTICOS'!$A$2:E1780,2,FALSE)</f>
        <v>825000000</v>
      </c>
      <c r="O740" s="75">
        <f>VLOOKUP(P740,'CODIGOS RENTISTICOS'!$A$2:F3947,3,FALSE)</f>
        <v>150109</v>
      </c>
      <c r="P740" s="61">
        <v>121245</v>
      </c>
      <c r="Q740" s="53">
        <v>1000</v>
      </c>
      <c r="R740" s="61"/>
      <c r="S740" s="14"/>
    </row>
    <row r="741" spans="1:19" x14ac:dyDescent="0.2">
      <c r="A741" s="12">
        <v>50000249</v>
      </c>
      <c r="B741" s="12">
        <v>2925134</v>
      </c>
      <c r="C741" s="12" t="s">
        <v>285</v>
      </c>
      <c r="D741" s="12">
        <v>79529992</v>
      </c>
      <c r="E741" s="56">
        <v>37484</v>
      </c>
      <c r="F741" s="12">
        <v>2289008</v>
      </c>
      <c r="G741" s="12">
        <v>0</v>
      </c>
      <c r="H741" s="12">
        <v>0</v>
      </c>
      <c r="J741" s="53">
        <v>309000</v>
      </c>
      <c r="K741" s="53">
        <v>0</v>
      </c>
      <c r="L741" s="53">
        <v>0</v>
      </c>
      <c r="M741" s="53">
        <v>309000</v>
      </c>
      <c r="N741" s="75">
        <f>VLOOKUP(P741,'CODIGOS RENTISTICOS'!$A$2:E1781,2,FALSE)</f>
        <v>825000000</v>
      </c>
      <c r="O741" s="75">
        <f>VLOOKUP(P741,'CODIGOS RENTISTICOS'!$A$2:F3948,3,FALSE)</f>
        <v>150109</v>
      </c>
      <c r="P741" s="61">
        <v>121245</v>
      </c>
      <c r="Q741" s="53">
        <v>309000</v>
      </c>
      <c r="R741" s="61"/>
      <c r="S741" s="14"/>
    </row>
    <row r="742" spans="1:19" x14ac:dyDescent="0.2">
      <c r="A742" s="12">
        <v>50000249</v>
      </c>
      <c r="B742" s="12">
        <v>2925173</v>
      </c>
      <c r="C742" s="12" t="s">
        <v>285</v>
      </c>
      <c r="D742" s="12">
        <v>13800687</v>
      </c>
      <c r="E742" s="56">
        <v>37484</v>
      </c>
      <c r="F742" s="12">
        <v>6214335</v>
      </c>
      <c r="G742" s="12">
        <v>0</v>
      </c>
      <c r="H742" s="12">
        <v>0</v>
      </c>
      <c r="J742" s="53">
        <v>1040400</v>
      </c>
      <c r="K742" s="53">
        <v>0</v>
      </c>
      <c r="L742" s="53">
        <v>0</v>
      </c>
      <c r="M742" s="53">
        <v>1040400</v>
      </c>
      <c r="N742" s="75">
        <f>VLOOKUP(P742,'CODIGOS RENTISTICOS'!$A$2:E1782,2,FALSE)</f>
        <v>910500000</v>
      </c>
      <c r="O742" s="75">
        <f>VLOOKUP(P742,'CODIGOS RENTISTICOS'!$A$2:F3949,3,FALSE)</f>
        <v>360107</v>
      </c>
      <c r="P742" s="61">
        <v>6003</v>
      </c>
      <c r="Q742" s="53">
        <v>1040400</v>
      </c>
      <c r="R742" s="61"/>
      <c r="S742" s="14"/>
    </row>
    <row r="743" spans="1:19" x14ac:dyDescent="0.2">
      <c r="A743" s="12">
        <v>50000249</v>
      </c>
      <c r="B743" s="12">
        <v>2925184</v>
      </c>
      <c r="C743" s="12" t="s">
        <v>285</v>
      </c>
      <c r="D743" s="12">
        <v>8301012190</v>
      </c>
      <c r="E743" s="56">
        <v>37484</v>
      </c>
      <c r="F743" s="12">
        <v>3496545</v>
      </c>
      <c r="G743" s="12">
        <v>0</v>
      </c>
      <c r="H743" s="12">
        <v>0</v>
      </c>
      <c r="J743" s="53">
        <v>618000</v>
      </c>
      <c r="K743" s="53">
        <v>0</v>
      </c>
      <c r="L743" s="53">
        <v>0</v>
      </c>
      <c r="M743" s="53">
        <v>618000</v>
      </c>
      <c r="N743" s="75">
        <f>VLOOKUP(P743,'CODIGOS RENTISTICOS'!$A$2:E1783,2,FALSE)</f>
        <v>825000000</v>
      </c>
      <c r="O743" s="75">
        <f>VLOOKUP(P743,'CODIGOS RENTISTICOS'!$A$2:F3950,3,FALSE)</f>
        <v>150109</v>
      </c>
      <c r="P743" s="61">
        <v>121245</v>
      </c>
      <c r="Q743" s="53">
        <v>618000</v>
      </c>
      <c r="R743" s="61"/>
      <c r="S743" s="14"/>
    </row>
    <row r="744" spans="1:19" x14ac:dyDescent="0.2">
      <c r="A744" s="12">
        <v>50000249</v>
      </c>
      <c r="B744" s="12">
        <v>3013533</v>
      </c>
      <c r="C744" s="12" t="s">
        <v>285</v>
      </c>
      <c r="D744" s="12">
        <v>8604011911</v>
      </c>
      <c r="E744" s="56">
        <v>37484</v>
      </c>
      <c r="F744" s="12">
        <v>3464214</v>
      </c>
      <c r="G744" s="12">
        <v>0</v>
      </c>
      <c r="H744" s="12">
        <v>0</v>
      </c>
      <c r="J744" s="53">
        <v>79000</v>
      </c>
      <c r="K744" s="53">
        <v>0</v>
      </c>
      <c r="L744" s="53">
        <v>0</v>
      </c>
      <c r="M744" s="53">
        <v>79000</v>
      </c>
      <c r="N744" s="75">
        <f>VLOOKUP(P744,'CODIGOS RENTISTICOS'!$A$2:E1784,2,FALSE)</f>
        <v>825000000</v>
      </c>
      <c r="O744" s="75">
        <f>VLOOKUP(P744,'CODIGOS RENTISTICOS'!$A$2:F3951,3,FALSE)</f>
        <v>150109</v>
      </c>
      <c r="P744" s="61">
        <v>121245</v>
      </c>
      <c r="Q744" s="53">
        <v>79000</v>
      </c>
      <c r="R744" s="61"/>
      <c r="S744" s="14"/>
    </row>
    <row r="745" spans="1:19" x14ac:dyDescent="0.2">
      <c r="A745" s="12">
        <v>50000249</v>
      </c>
      <c r="B745" s="12">
        <v>3351903</v>
      </c>
      <c r="C745" s="12" t="s">
        <v>285</v>
      </c>
      <c r="D745" s="12">
        <v>8600052239</v>
      </c>
      <c r="E745" s="56">
        <v>37484</v>
      </c>
      <c r="F745" s="12">
        <v>6107366</v>
      </c>
      <c r="G745" s="12">
        <v>0</v>
      </c>
      <c r="H745" s="12">
        <v>0</v>
      </c>
      <c r="J745" s="53">
        <v>52000</v>
      </c>
      <c r="K745" s="53">
        <v>0</v>
      </c>
      <c r="L745" s="53">
        <v>0</v>
      </c>
      <c r="M745" s="53">
        <v>52000</v>
      </c>
      <c r="N745" s="75">
        <f>VLOOKUP(P745,'CODIGOS RENTISTICOS'!$A$2:E1785,2,FALSE)</f>
        <v>825000000</v>
      </c>
      <c r="O745" s="75">
        <f>VLOOKUP(P745,'CODIGOS RENTISTICOS'!$A$2:F3952,3,FALSE)</f>
        <v>150109</v>
      </c>
      <c r="P745" s="61">
        <v>121245</v>
      </c>
      <c r="Q745" s="53">
        <v>52000</v>
      </c>
      <c r="R745" s="61"/>
      <c r="S745" s="14"/>
    </row>
    <row r="746" spans="1:19" x14ac:dyDescent="0.2">
      <c r="A746" s="12">
        <v>50000249</v>
      </c>
      <c r="B746" s="12">
        <v>1231028</v>
      </c>
      <c r="C746" s="12" t="s">
        <v>285</v>
      </c>
      <c r="D746" s="12">
        <v>8600312199</v>
      </c>
      <c r="E746" s="56">
        <v>37484</v>
      </c>
      <c r="F746" s="12">
        <v>2505890</v>
      </c>
      <c r="G746" s="12">
        <v>0</v>
      </c>
      <c r="H746" s="12">
        <v>0</v>
      </c>
      <c r="J746" s="53">
        <v>549550</v>
      </c>
      <c r="K746" s="53">
        <v>0</v>
      </c>
      <c r="L746" s="53">
        <v>0</v>
      </c>
      <c r="M746" s="53">
        <v>549550</v>
      </c>
      <c r="N746" s="75">
        <f>VLOOKUP(P746,'CODIGOS RENTISTICOS'!$A$2:E1786,2,FALSE)</f>
        <v>825000000</v>
      </c>
      <c r="O746" s="75">
        <f>VLOOKUP(P746,'CODIGOS RENTISTICOS'!$A$2:F3953,3,FALSE)</f>
        <v>150109</v>
      </c>
      <c r="P746" s="61">
        <v>5041</v>
      </c>
      <c r="Q746" s="53">
        <v>549550</v>
      </c>
      <c r="R746" s="61"/>
      <c r="S746" s="14"/>
    </row>
    <row r="747" spans="1:19" x14ac:dyDescent="0.2">
      <c r="A747" s="12">
        <v>50000249</v>
      </c>
      <c r="B747" s="12">
        <v>921754</v>
      </c>
      <c r="C747" s="12" t="s">
        <v>33</v>
      </c>
      <c r="D747" s="12">
        <v>32441896</v>
      </c>
      <c r="E747" s="56">
        <v>37484</v>
      </c>
      <c r="F747" s="12">
        <v>5130280</v>
      </c>
      <c r="G747" s="12">
        <v>0</v>
      </c>
      <c r="H747" s="12">
        <v>0</v>
      </c>
      <c r="J747" s="53">
        <v>30000</v>
      </c>
      <c r="K747" s="53">
        <v>0</v>
      </c>
      <c r="L747" s="53">
        <v>0</v>
      </c>
      <c r="M747" s="53">
        <v>30000</v>
      </c>
      <c r="N747" s="75">
        <f>VLOOKUP(P747,'CODIGOS RENTISTICOS'!$A$2:E1787,2,FALSE)</f>
        <v>11500000</v>
      </c>
      <c r="O747" s="75">
        <f>VLOOKUP(P747,'CODIGOS RENTISTICOS'!$A$2:F3954,3,FALSE)</f>
        <v>130101</v>
      </c>
      <c r="P747" s="61">
        <v>121260</v>
      </c>
      <c r="Q747" s="53">
        <v>30000</v>
      </c>
      <c r="R747" s="61"/>
      <c r="S747" s="14"/>
    </row>
    <row r="748" spans="1:19" x14ac:dyDescent="0.2">
      <c r="A748" s="12">
        <v>50000249</v>
      </c>
      <c r="B748" s="12">
        <v>1030659</v>
      </c>
      <c r="C748" s="12" t="s">
        <v>297</v>
      </c>
      <c r="D748" s="12">
        <v>8020087991</v>
      </c>
      <c r="E748" s="56">
        <v>37484</v>
      </c>
      <c r="F748" s="12">
        <v>3511732</v>
      </c>
      <c r="G748" s="12">
        <v>0</v>
      </c>
      <c r="H748" s="12">
        <v>0</v>
      </c>
      <c r="J748" s="53">
        <v>5000</v>
      </c>
      <c r="K748" s="53">
        <v>0</v>
      </c>
      <c r="L748" s="53">
        <v>0</v>
      </c>
      <c r="M748" s="53">
        <v>5000</v>
      </c>
      <c r="N748" s="75">
        <f>VLOOKUP(P748,'CODIGOS RENTISTICOS'!$A$2:E1788,2,FALSE)</f>
        <v>825000000</v>
      </c>
      <c r="O748" s="75">
        <f>VLOOKUP(P748,'CODIGOS RENTISTICOS'!$A$2:F3955,3,FALSE)</f>
        <v>150109</v>
      </c>
      <c r="P748" s="61">
        <v>121245</v>
      </c>
      <c r="Q748" s="53">
        <v>5000</v>
      </c>
      <c r="R748" s="61"/>
      <c r="S748" s="14"/>
    </row>
    <row r="749" spans="1:19" x14ac:dyDescent="0.2">
      <c r="A749" s="12">
        <v>50000249</v>
      </c>
      <c r="B749" s="12">
        <v>687938</v>
      </c>
      <c r="C749" s="12" t="s">
        <v>34</v>
      </c>
      <c r="D749" s="12">
        <v>9103205</v>
      </c>
      <c r="E749" s="56">
        <v>37484</v>
      </c>
      <c r="F749" s="12">
        <v>6638993</v>
      </c>
      <c r="G749" s="12">
        <v>0</v>
      </c>
      <c r="H749" s="12">
        <v>0</v>
      </c>
      <c r="J749" s="53">
        <v>7000</v>
      </c>
      <c r="K749" s="53">
        <v>0</v>
      </c>
      <c r="L749" s="53">
        <v>0</v>
      </c>
      <c r="M749" s="53">
        <v>7000</v>
      </c>
      <c r="N749" s="75">
        <f>VLOOKUP(P749,'CODIGOS RENTISTICOS'!$A$2:E1789,2,FALSE)</f>
        <v>825000000</v>
      </c>
      <c r="O749" s="75">
        <f>VLOOKUP(P749,'CODIGOS RENTISTICOS'!$A$2:F3956,3,FALSE)</f>
        <v>150109</v>
      </c>
      <c r="P749" s="61">
        <v>5041</v>
      </c>
      <c r="Q749" s="53">
        <v>7000</v>
      </c>
      <c r="R749" s="61"/>
      <c r="S749" s="14"/>
    </row>
    <row r="750" spans="1:19" x14ac:dyDescent="0.2">
      <c r="A750" s="12">
        <v>50000249</v>
      </c>
      <c r="B750" s="12">
        <v>688565</v>
      </c>
      <c r="C750" s="12" t="s">
        <v>34</v>
      </c>
      <c r="D750" s="12">
        <v>73162795</v>
      </c>
      <c r="E750" s="56">
        <v>37484</v>
      </c>
      <c r="F750" s="12">
        <v>6664280</v>
      </c>
      <c r="G750" s="12">
        <v>0</v>
      </c>
      <c r="H750" s="12">
        <v>0</v>
      </c>
      <c r="J750" s="53">
        <v>7000</v>
      </c>
      <c r="K750" s="53">
        <v>0</v>
      </c>
      <c r="L750" s="53">
        <v>0</v>
      </c>
      <c r="M750" s="53">
        <v>7000</v>
      </c>
      <c r="N750" s="75">
        <f>VLOOKUP(P750,'CODIGOS RENTISTICOS'!$A$2:E1790,2,FALSE)</f>
        <v>825000000</v>
      </c>
      <c r="O750" s="75">
        <f>VLOOKUP(P750,'CODIGOS RENTISTICOS'!$A$2:F3957,3,FALSE)</f>
        <v>150109</v>
      </c>
      <c r="P750" s="61">
        <v>5041</v>
      </c>
      <c r="Q750" s="53">
        <v>7000</v>
      </c>
      <c r="R750" s="61"/>
      <c r="S750" s="14"/>
    </row>
    <row r="751" spans="1:19" x14ac:dyDescent="0.2">
      <c r="A751" s="12">
        <v>50000249</v>
      </c>
      <c r="B751" s="12">
        <v>688569</v>
      </c>
      <c r="C751" s="12" t="s">
        <v>34</v>
      </c>
      <c r="D751" s="12">
        <v>33157380</v>
      </c>
      <c r="E751" s="56">
        <v>37484</v>
      </c>
      <c r="F751" s="12">
        <v>6551305</v>
      </c>
      <c r="G751" s="12">
        <v>0</v>
      </c>
      <c r="H751" s="12">
        <v>0</v>
      </c>
      <c r="J751" s="53">
        <v>273000</v>
      </c>
      <c r="K751" s="53">
        <v>0</v>
      </c>
      <c r="L751" s="53">
        <v>0</v>
      </c>
      <c r="M751" s="53">
        <v>273000</v>
      </c>
      <c r="N751" s="75">
        <f>VLOOKUP(P751,'CODIGOS RENTISTICOS'!$A$2:E1791,2,FALSE)</f>
        <v>96200000</v>
      </c>
      <c r="O751" s="75">
        <f>VLOOKUP(P751,'CODIGOS RENTISTICOS'!$A$2:F3958,3,FALSE)</f>
        <v>350101</v>
      </c>
      <c r="P751" s="61">
        <v>121203</v>
      </c>
      <c r="Q751" s="53">
        <v>273000</v>
      </c>
      <c r="R751" s="61"/>
      <c r="S751" s="14"/>
    </row>
    <row r="752" spans="1:19" x14ac:dyDescent="0.2">
      <c r="A752" s="12">
        <v>50000249</v>
      </c>
      <c r="B752" s="12">
        <v>1385829</v>
      </c>
      <c r="C752" s="12" t="s">
        <v>419</v>
      </c>
      <c r="D752" s="12">
        <v>7714654</v>
      </c>
      <c r="E752" s="56">
        <v>37484</v>
      </c>
      <c r="F752" s="12">
        <v>6681253</v>
      </c>
      <c r="G752" s="12">
        <v>0</v>
      </c>
      <c r="H752" s="12">
        <v>0</v>
      </c>
      <c r="J752" s="53">
        <v>7000</v>
      </c>
      <c r="K752" s="53">
        <v>0</v>
      </c>
      <c r="L752" s="53">
        <v>0</v>
      </c>
      <c r="M752" s="53">
        <v>7000</v>
      </c>
      <c r="N752" s="75">
        <f>VLOOKUP(P752,'CODIGOS RENTISTICOS'!$A$2:E1792,2,FALSE)</f>
        <v>825000000</v>
      </c>
      <c r="O752" s="75">
        <f>VLOOKUP(P752,'CODIGOS RENTISTICOS'!$A$2:F3959,3,FALSE)</f>
        <v>150109</v>
      </c>
      <c r="P752" s="61">
        <v>121245</v>
      </c>
      <c r="Q752" s="53">
        <v>7000</v>
      </c>
      <c r="R752" s="61"/>
      <c r="S752" s="14"/>
    </row>
    <row r="753" spans="1:19" x14ac:dyDescent="0.2">
      <c r="A753" s="12">
        <v>50000249</v>
      </c>
      <c r="B753" s="12">
        <v>1119661</v>
      </c>
      <c r="C753" s="12" t="s">
        <v>291</v>
      </c>
      <c r="D753" s="12">
        <v>8170002594</v>
      </c>
      <c r="E753" s="56">
        <v>37484</v>
      </c>
      <c r="F753" s="12">
        <v>8232198</v>
      </c>
      <c r="G753" s="12">
        <v>0</v>
      </c>
      <c r="H753" s="12">
        <v>1</v>
      </c>
      <c r="J753" s="53">
        <v>0</v>
      </c>
      <c r="K753" s="53">
        <v>384474.3</v>
      </c>
      <c r="L753" s="53">
        <v>0</v>
      </c>
      <c r="M753" s="53">
        <v>384474.3</v>
      </c>
      <c r="N753" s="75">
        <f>VLOOKUP(P753,'CODIGOS RENTISTICOS'!$A$2:E1793,2,FALSE)</f>
        <v>96200000</v>
      </c>
      <c r="O753" s="75">
        <f>VLOOKUP(P753,'CODIGOS RENTISTICOS'!$A$2:F3960,3,FALSE)</f>
        <v>350101</v>
      </c>
      <c r="P753" s="61">
        <v>121203</v>
      </c>
      <c r="Q753" s="53">
        <v>384474.3</v>
      </c>
      <c r="R753" s="61"/>
      <c r="S753" s="14"/>
    </row>
    <row r="754" spans="1:19" x14ac:dyDescent="0.2">
      <c r="A754" s="12">
        <v>50000249</v>
      </c>
      <c r="B754" s="12">
        <v>1161384</v>
      </c>
      <c r="C754" s="12" t="s">
        <v>299</v>
      </c>
      <c r="D754" s="12">
        <v>11223932</v>
      </c>
      <c r="E754" s="56">
        <v>37484</v>
      </c>
      <c r="F754" s="12">
        <v>8307420</v>
      </c>
      <c r="G754" s="12">
        <v>0</v>
      </c>
      <c r="H754" s="12">
        <v>0</v>
      </c>
      <c r="J754" s="53">
        <v>7000</v>
      </c>
      <c r="K754" s="53">
        <v>0</v>
      </c>
      <c r="L754" s="53">
        <v>0</v>
      </c>
      <c r="M754" s="53">
        <v>7000</v>
      </c>
      <c r="N754" s="75">
        <f>VLOOKUP(P754,'CODIGOS RENTISTICOS'!$A$2:E1794,2,FALSE)</f>
        <v>825000000</v>
      </c>
      <c r="O754" s="75">
        <f>VLOOKUP(P754,'CODIGOS RENTISTICOS'!$A$2:F3961,3,FALSE)</f>
        <v>150109</v>
      </c>
      <c r="P754" s="61">
        <v>121245</v>
      </c>
      <c r="Q754" s="53">
        <v>7000</v>
      </c>
      <c r="R754" s="61"/>
      <c r="S754" s="14"/>
    </row>
    <row r="755" spans="1:19" x14ac:dyDescent="0.2">
      <c r="A755" s="12">
        <v>50000249</v>
      </c>
      <c r="B755" s="12">
        <v>3442095</v>
      </c>
      <c r="C755" s="12" t="s">
        <v>40</v>
      </c>
      <c r="D755" s="12">
        <v>37241803</v>
      </c>
      <c r="E755" s="56">
        <v>37484</v>
      </c>
      <c r="F755" s="12">
        <v>5783068</v>
      </c>
      <c r="G755" s="12">
        <v>0</v>
      </c>
      <c r="H755" s="12">
        <v>0</v>
      </c>
      <c r="J755" s="53">
        <v>27000</v>
      </c>
      <c r="K755" s="53">
        <v>0</v>
      </c>
      <c r="L755" s="53">
        <v>0</v>
      </c>
      <c r="M755" s="53">
        <v>27000</v>
      </c>
      <c r="N755" s="75">
        <f>VLOOKUP(P755,'CODIGOS RENTISTICOS'!$A$2:E1795,2,FALSE)</f>
        <v>11500000</v>
      </c>
      <c r="O755" s="75">
        <f>VLOOKUP(P755,'CODIGOS RENTISTICOS'!$A$2:F3962,3,FALSE)</f>
        <v>130101</v>
      </c>
      <c r="P755" s="61">
        <v>2701</v>
      </c>
      <c r="Q755" s="53">
        <v>27000</v>
      </c>
      <c r="R755" s="61"/>
      <c r="S755" s="14"/>
    </row>
    <row r="756" spans="1:19" x14ac:dyDescent="0.2">
      <c r="A756" s="12">
        <v>50000249</v>
      </c>
      <c r="B756" s="12">
        <v>758249</v>
      </c>
      <c r="C756" s="12" t="s">
        <v>126</v>
      </c>
      <c r="D756" s="12">
        <v>8902062438</v>
      </c>
      <c r="E756" s="56">
        <v>37484</v>
      </c>
      <c r="F756" s="12">
        <v>6337861</v>
      </c>
      <c r="G756" s="12">
        <v>0</v>
      </c>
      <c r="H756" s="12">
        <v>0</v>
      </c>
      <c r="J756" s="53">
        <v>91000</v>
      </c>
      <c r="K756" s="53">
        <v>0</v>
      </c>
      <c r="L756" s="53">
        <v>0</v>
      </c>
      <c r="M756" s="53">
        <v>91000</v>
      </c>
      <c r="N756" s="75">
        <f>VLOOKUP(P756,'CODIGOS RENTISTICOS'!$A$2:E1796,2,FALSE)</f>
        <v>825000000</v>
      </c>
      <c r="O756" s="75">
        <f>VLOOKUP(P756,'CODIGOS RENTISTICOS'!$A$2:F3963,3,FALSE)</f>
        <v>150109</v>
      </c>
      <c r="P756" s="61">
        <v>121245</v>
      </c>
      <c r="Q756" s="53">
        <v>91000</v>
      </c>
      <c r="R756" s="61"/>
      <c r="S756" s="14"/>
    </row>
    <row r="757" spans="1:19" x14ac:dyDescent="0.2">
      <c r="A757" s="12">
        <v>50000249</v>
      </c>
      <c r="B757" s="12">
        <v>609653</v>
      </c>
      <c r="C757" s="12" t="s">
        <v>42</v>
      </c>
      <c r="D757" s="12">
        <v>16826452</v>
      </c>
      <c r="E757" s="56">
        <v>37484</v>
      </c>
      <c r="F757" s="12">
        <v>5904007</v>
      </c>
      <c r="G757" s="12">
        <v>0</v>
      </c>
      <c r="H757" s="12">
        <v>0</v>
      </c>
      <c r="J757" s="53">
        <v>7000</v>
      </c>
      <c r="K757" s="53">
        <v>0</v>
      </c>
      <c r="L757" s="53">
        <v>0</v>
      </c>
      <c r="M757" s="53">
        <v>7000</v>
      </c>
      <c r="N757" s="75">
        <f>VLOOKUP(P757,'CODIGOS RENTISTICOS'!$A$2:E1797,2,FALSE)</f>
        <v>825000000</v>
      </c>
      <c r="O757" s="75">
        <f>VLOOKUP(P757,'CODIGOS RENTISTICOS'!$A$2:F3964,3,FALSE)</f>
        <v>150109</v>
      </c>
      <c r="P757" s="61">
        <v>121245</v>
      </c>
      <c r="Q757" s="53">
        <v>7000</v>
      </c>
      <c r="R757" s="61"/>
      <c r="S757" s="14"/>
    </row>
    <row r="758" spans="1:19" x14ac:dyDescent="0.2">
      <c r="A758" s="12">
        <v>50000249</v>
      </c>
      <c r="B758" s="12">
        <v>609655</v>
      </c>
      <c r="C758" s="12" t="s">
        <v>42</v>
      </c>
      <c r="D758" s="12">
        <v>4754360</v>
      </c>
      <c r="E758" s="56">
        <v>37484</v>
      </c>
      <c r="F758" s="12">
        <v>4238865</v>
      </c>
      <c r="G758" s="12">
        <v>0</v>
      </c>
      <c r="H758" s="12">
        <v>0</v>
      </c>
      <c r="J758" s="53">
        <v>5000</v>
      </c>
      <c r="K758" s="53">
        <v>0</v>
      </c>
      <c r="L758" s="53">
        <v>0</v>
      </c>
      <c r="M758" s="53">
        <v>5000</v>
      </c>
      <c r="N758" s="75">
        <f>VLOOKUP(P758,'CODIGOS RENTISTICOS'!$A$2:E1798,2,FALSE)</f>
        <v>825000000</v>
      </c>
      <c r="O758" s="75">
        <f>VLOOKUP(P758,'CODIGOS RENTISTICOS'!$A$2:F3965,3,FALSE)</f>
        <v>150109</v>
      </c>
      <c r="P758" s="61">
        <v>121245</v>
      </c>
      <c r="Q758" s="53">
        <v>5000</v>
      </c>
      <c r="R758" s="61"/>
      <c r="S758" s="14"/>
    </row>
    <row r="759" spans="1:19" x14ac:dyDescent="0.2">
      <c r="A759" s="12">
        <v>50000249</v>
      </c>
      <c r="B759" s="12">
        <v>609657</v>
      </c>
      <c r="C759" s="12" t="s">
        <v>42</v>
      </c>
      <c r="D759" s="12">
        <v>19340499</v>
      </c>
      <c r="E759" s="56">
        <v>37484</v>
      </c>
      <c r="F759" s="12">
        <v>4221779</v>
      </c>
      <c r="G759" s="12">
        <v>0</v>
      </c>
      <c r="H759" s="12">
        <v>0</v>
      </c>
      <c r="J759" s="53">
        <v>7000</v>
      </c>
      <c r="K759" s="53">
        <v>0</v>
      </c>
      <c r="L759" s="53">
        <v>0</v>
      </c>
      <c r="M759" s="53">
        <v>7000</v>
      </c>
      <c r="N759" s="75">
        <f>VLOOKUP(P759,'CODIGOS RENTISTICOS'!$A$2:E1799,2,FALSE)</f>
        <v>825000000</v>
      </c>
      <c r="O759" s="75">
        <f>VLOOKUP(P759,'CODIGOS RENTISTICOS'!$A$2:F3966,3,FALSE)</f>
        <v>150109</v>
      </c>
      <c r="P759" s="61">
        <v>5041</v>
      </c>
      <c r="Q759" s="53">
        <v>7000</v>
      </c>
      <c r="R759" s="61"/>
      <c r="S759" s="14"/>
    </row>
    <row r="760" spans="1:19" x14ac:dyDescent="0.2">
      <c r="A760" s="12">
        <v>50000249</v>
      </c>
      <c r="B760" s="12">
        <v>628380</v>
      </c>
      <c r="C760" s="12" t="s">
        <v>295</v>
      </c>
      <c r="D760" s="12">
        <v>16478652</v>
      </c>
      <c r="E760" s="56">
        <v>37484</v>
      </c>
      <c r="F760" s="12">
        <v>2446939</v>
      </c>
      <c r="G760" s="12">
        <v>0</v>
      </c>
      <c r="H760" s="12">
        <v>0</v>
      </c>
      <c r="J760" s="53">
        <v>345000</v>
      </c>
      <c r="K760" s="53">
        <v>0</v>
      </c>
      <c r="L760" s="53">
        <v>0</v>
      </c>
      <c r="M760" s="53">
        <v>345000</v>
      </c>
      <c r="N760" s="75">
        <f>VLOOKUP(P760,'CODIGOS RENTISTICOS'!$A$2:E1800,2,FALSE)</f>
        <v>11100000</v>
      </c>
      <c r="O760" s="75">
        <f>VLOOKUP(P760,'CODIGOS RENTISTICOS'!$A$2:F3967,3,FALSE)</f>
        <v>150101</v>
      </c>
      <c r="P760" s="61">
        <v>121275</v>
      </c>
      <c r="Q760" s="53">
        <v>345000</v>
      </c>
      <c r="R760" s="61"/>
      <c r="S760" s="14"/>
    </row>
    <row r="761" spans="1:19" x14ac:dyDescent="0.2">
      <c r="A761" s="12">
        <v>50000249</v>
      </c>
      <c r="B761" s="12">
        <v>1203314</v>
      </c>
      <c r="C761" s="12" t="s">
        <v>295</v>
      </c>
      <c r="D761" s="12">
        <v>16469496</v>
      </c>
      <c r="E761" s="56">
        <v>37484</v>
      </c>
      <c r="F761" s="12">
        <v>2439172</v>
      </c>
      <c r="G761" s="12">
        <v>0</v>
      </c>
      <c r="H761" s="12">
        <v>0</v>
      </c>
      <c r="J761" s="53">
        <v>429000</v>
      </c>
      <c r="K761" s="53">
        <v>0</v>
      </c>
      <c r="L761" s="53">
        <v>0</v>
      </c>
      <c r="M761" s="53">
        <v>429000</v>
      </c>
      <c r="N761" s="75">
        <f>VLOOKUP(P761,'CODIGOS RENTISTICOS'!$A$2:E1801,2,FALSE)</f>
        <v>11100000</v>
      </c>
      <c r="O761" s="75">
        <f>VLOOKUP(P761,'CODIGOS RENTISTICOS'!$A$2:F3968,3,FALSE)</f>
        <v>150101</v>
      </c>
      <c r="P761" s="61">
        <v>121275</v>
      </c>
      <c r="Q761" s="53">
        <v>429000</v>
      </c>
      <c r="R761" s="61"/>
      <c r="S761" s="14"/>
    </row>
    <row r="762" spans="1:19" x14ac:dyDescent="0.2">
      <c r="A762" s="12">
        <v>50000249</v>
      </c>
      <c r="B762" s="12">
        <v>1203315</v>
      </c>
      <c r="C762" s="12" t="s">
        <v>295</v>
      </c>
      <c r="D762" s="12">
        <v>6157917</v>
      </c>
      <c r="E762" s="56">
        <v>37484</v>
      </c>
      <c r="F762" s="12">
        <v>2440382</v>
      </c>
      <c r="G762" s="12">
        <v>0</v>
      </c>
      <c r="H762" s="12">
        <v>0</v>
      </c>
      <c r="J762" s="53">
        <v>200000</v>
      </c>
      <c r="K762" s="53">
        <v>0</v>
      </c>
      <c r="L762" s="53">
        <v>0</v>
      </c>
      <c r="M762" s="53">
        <v>200000</v>
      </c>
      <c r="N762" s="75">
        <f>VLOOKUP(P762,'CODIGOS RENTISTICOS'!$A$2:E1802,2,FALSE)</f>
        <v>11100000</v>
      </c>
      <c r="O762" s="75">
        <f>VLOOKUP(P762,'CODIGOS RENTISTICOS'!$A$2:F3969,3,FALSE)</f>
        <v>150101</v>
      </c>
      <c r="P762" s="61">
        <v>121275</v>
      </c>
      <c r="Q762" s="53">
        <v>200000</v>
      </c>
      <c r="R762" s="61"/>
      <c r="S762" s="14"/>
    </row>
    <row r="763" spans="1:19" x14ac:dyDescent="0.2">
      <c r="A763" s="12">
        <v>50000249</v>
      </c>
      <c r="B763" s="12">
        <v>1203317</v>
      </c>
      <c r="C763" s="12" t="s">
        <v>295</v>
      </c>
      <c r="D763" s="12">
        <v>94444459</v>
      </c>
      <c r="E763" s="56">
        <v>37484</v>
      </c>
      <c r="F763" s="12">
        <v>2411339</v>
      </c>
      <c r="G763" s="12">
        <v>0</v>
      </c>
      <c r="H763" s="12">
        <v>0</v>
      </c>
      <c r="J763" s="53">
        <v>101970</v>
      </c>
      <c r="K763" s="53">
        <v>0</v>
      </c>
      <c r="L763" s="53">
        <v>0</v>
      </c>
      <c r="M763" s="53">
        <v>101970</v>
      </c>
      <c r="N763" s="75">
        <f>VLOOKUP(P763,'CODIGOS RENTISTICOS'!$A$2:E1803,2,FALSE)</f>
        <v>11100000</v>
      </c>
      <c r="O763" s="75">
        <f>VLOOKUP(P763,'CODIGOS RENTISTICOS'!$A$2:F3970,3,FALSE)</f>
        <v>150101</v>
      </c>
      <c r="P763" s="61">
        <v>121275</v>
      </c>
      <c r="Q763" s="53">
        <v>101970</v>
      </c>
      <c r="R763" s="61"/>
      <c r="S763" s="14"/>
    </row>
    <row r="764" spans="1:19" x14ac:dyDescent="0.2">
      <c r="A764" s="12">
        <v>50000249</v>
      </c>
      <c r="B764" s="12">
        <v>1224545</v>
      </c>
      <c r="C764" s="12" t="s">
        <v>295</v>
      </c>
      <c r="D764" s="12">
        <v>12973669</v>
      </c>
      <c r="E764" s="56">
        <v>37484</v>
      </c>
      <c r="F764" s="12">
        <v>5706830</v>
      </c>
      <c r="G764" s="12">
        <v>0</v>
      </c>
      <c r="H764" s="12">
        <v>0</v>
      </c>
      <c r="J764" s="53">
        <v>644206</v>
      </c>
      <c r="K764" s="53">
        <v>0</v>
      </c>
      <c r="L764" s="53">
        <v>0</v>
      </c>
      <c r="M764" s="53">
        <v>644206</v>
      </c>
      <c r="N764" s="75">
        <f>VLOOKUP(P764,'CODIGOS RENTISTICOS'!$A$2:E1804,2,FALSE)</f>
        <v>11100000</v>
      </c>
      <c r="O764" s="75">
        <f>VLOOKUP(P764,'CODIGOS RENTISTICOS'!$A$2:F3971,3,FALSE)</f>
        <v>150101</v>
      </c>
      <c r="P764" s="61">
        <v>121275</v>
      </c>
      <c r="Q764" s="53">
        <v>644206</v>
      </c>
      <c r="R764" s="61"/>
      <c r="S764" s="14"/>
    </row>
    <row r="765" spans="1:19" x14ac:dyDescent="0.2">
      <c r="A765" s="12">
        <v>50000249</v>
      </c>
      <c r="B765" s="12">
        <v>5488260</v>
      </c>
      <c r="C765" s="12" t="s">
        <v>419</v>
      </c>
      <c r="D765" s="12">
        <v>11294178</v>
      </c>
      <c r="E765" s="56">
        <v>37484</v>
      </c>
      <c r="F765" s="12">
        <v>6800289</v>
      </c>
      <c r="G765" s="12">
        <v>0</v>
      </c>
      <c r="H765" s="12">
        <v>0</v>
      </c>
      <c r="J765" s="53">
        <v>286000</v>
      </c>
      <c r="K765" s="53">
        <v>0</v>
      </c>
      <c r="L765" s="53">
        <v>0</v>
      </c>
      <c r="M765" s="53">
        <v>286000</v>
      </c>
      <c r="N765" s="75">
        <f>VLOOKUP(P765,'CODIGOS RENTISTICOS'!$A$2:E1805,2,FALSE)</f>
        <v>825000000</v>
      </c>
      <c r="O765" s="75">
        <f>VLOOKUP(P765,'CODIGOS RENTISTICOS'!$A$2:F3972,3,FALSE)</f>
        <v>150109</v>
      </c>
      <c r="P765" s="61">
        <v>121245</v>
      </c>
      <c r="Q765" s="53">
        <v>286000</v>
      </c>
      <c r="R765" s="61"/>
      <c r="S765" s="14"/>
    </row>
    <row r="766" spans="1:19" x14ac:dyDescent="0.2">
      <c r="A766" s="12">
        <v>50000249</v>
      </c>
      <c r="B766" s="12">
        <v>1387251</v>
      </c>
      <c r="C766" s="12" t="s">
        <v>42</v>
      </c>
      <c r="D766" s="12">
        <v>8903316474</v>
      </c>
      <c r="E766" s="56">
        <v>37484</v>
      </c>
      <c r="F766" s="12">
        <v>8832553</v>
      </c>
      <c r="G766" s="12">
        <v>0</v>
      </c>
      <c r="H766" s="12">
        <v>0</v>
      </c>
      <c r="J766" s="53">
        <v>9036.56</v>
      </c>
      <c r="K766" s="53">
        <v>0</v>
      </c>
      <c r="L766" s="53">
        <v>0</v>
      </c>
      <c r="M766" s="53">
        <v>9036.56</v>
      </c>
      <c r="N766" s="75">
        <f>VLOOKUP(P766,'CODIGOS RENTISTICOS'!$A$2:E1806,2,FALSE)</f>
        <v>96200000</v>
      </c>
      <c r="O766" s="75">
        <f>VLOOKUP(P766,'CODIGOS RENTISTICOS'!$A$2:F3973,3,FALSE)</f>
        <v>350101</v>
      </c>
      <c r="P766" s="61">
        <v>121240</v>
      </c>
      <c r="Q766" s="53">
        <v>9036.56</v>
      </c>
      <c r="R766" s="61"/>
      <c r="S766" s="14"/>
    </row>
    <row r="767" spans="1:19" x14ac:dyDescent="0.2">
      <c r="A767" s="12">
        <v>50000249</v>
      </c>
      <c r="B767" s="12">
        <v>1367109</v>
      </c>
      <c r="C767" s="12" t="s">
        <v>297</v>
      </c>
      <c r="D767" s="12">
        <v>8001823308</v>
      </c>
      <c r="E767" s="56">
        <v>37484</v>
      </c>
      <c r="F767" s="12">
        <v>3576059</v>
      </c>
      <c r="G767" s="12">
        <v>0</v>
      </c>
      <c r="H767" s="12">
        <v>0</v>
      </c>
      <c r="J767" s="53">
        <v>618000</v>
      </c>
      <c r="K767" s="53">
        <v>0</v>
      </c>
      <c r="L767" s="53">
        <v>0</v>
      </c>
      <c r="M767" s="53">
        <v>618000</v>
      </c>
      <c r="N767" s="75">
        <f>VLOOKUP(P767,'CODIGOS RENTISTICOS'!$A$2:E1807,2,FALSE)</f>
        <v>825000000</v>
      </c>
      <c r="O767" s="75">
        <f>VLOOKUP(P767,'CODIGOS RENTISTICOS'!$A$2:F3974,3,FALSE)</f>
        <v>150109</v>
      </c>
      <c r="P767" s="61">
        <v>121245</v>
      </c>
      <c r="Q767" s="53">
        <v>618000</v>
      </c>
      <c r="R767" s="61"/>
      <c r="S767" s="14"/>
    </row>
    <row r="768" spans="1:19" x14ac:dyDescent="0.2">
      <c r="A768" s="12">
        <v>50000249</v>
      </c>
      <c r="B768" s="12">
        <v>1160080</v>
      </c>
      <c r="C768" s="12" t="s">
        <v>285</v>
      </c>
      <c r="D768" s="12">
        <v>80435313</v>
      </c>
      <c r="E768" s="56">
        <v>37484</v>
      </c>
      <c r="F768" s="12">
        <v>4111485</v>
      </c>
      <c r="G768" s="12">
        <v>0</v>
      </c>
      <c r="H768" s="12">
        <v>0</v>
      </c>
      <c r="J768" s="53">
        <v>310000</v>
      </c>
      <c r="K768" s="53">
        <v>0</v>
      </c>
      <c r="L768" s="53">
        <v>0</v>
      </c>
      <c r="M768" s="53">
        <v>310000</v>
      </c>
      <c r="N768" s="75">
        <f>VLOOKUP(P768,'CODIGOS RENTISTICOS'!$A$2:E1808,2,FALSE)</f>
        <v>825000000</v>
      </c>
      <c r="O768" s="75">
        <f>VLOOKUP(P768,'CODIGOS RENTISTICOS'!$A$2:F3975,3,FALSE)</f>
        <v>150109</v>
      </c>
      <c r="P768" s="61">
        <v>121245</v>
      </c>
      <c r="Q768" s="53">
        <v>310000</v>
      </c>
      <c r="R768" s="61"/>
      <c r="S768" s="14"/>
    </row>
    <row r="769" spans="1:19" x14ac:dyDescent="0.2">
      <c r="A769" s="12">
        <v>50000249</v>
      </c>
      <c r="B769" s="12">
        <v>1156717</v>
      </c>
      <c r="C769" s="12" t="s">
        <v>285</v>
      </c>
      <c r="D769" s="12">
        <v>17085284</v>
      </c>
      <c r="E769" s="56">
        <v>37488</v>
      </c>
      <c r="F769" s="12">
        <v>2363260</v>
      </c>
      <c r="G769" s="12">
        <v>0</v>
      </c>
      <c r="H769" s="12">
        <v>0</v>
      </c>
      <c r="J769" s="53">
        <v>103347</v>
      </c>
      <c r="K769" s="53">
        <v>0</v>
      </c>
      <c r="L769" s="53">
        <v>0</v>
      </c>
      <c r="M769" s="53">
        <v>103347</v>
      </c>
      <c r="N769" s="75">
        <f>VLOOKUP(P769,'CODIGOS RENTISTICOS'!$A$2:E1809,2,FALSE)</f>
        <v>910300000</v>
      </c>
      <c r="O769" s="75">
        <f>VLOOKUP(P769,'CODIGOS RENTISTICOS'!$A$2:F3976,3,FALSE)</f>
        <v>130113</v>
      </c>
      <c r="P769" s="61">
        <v>121235</v>
      </c>
      <c r="Q769" s="53">
        <v>103347</v>
      </c>
      <c r="R769" s="61"/>
      <c r="S769" s="14"/>
    </row>
    <row r="770" spans="1:19" x14ac:dyDescent="0.2">
      <c r="A770" s="12">
        <v>50000249</v>
      </c>
      <c r="B770" s="12">
        <v>907060</v>
      </c>
      <c r="C770" s="12" t="s">
        <v>285</v>
      </c>
      <c r="D770" s="12">
        <v>8604038203</v>
      </c>
      <c r="E770" s="56">
        <v>37488</v>
      </c>
      <c r="F770" s="12">
        <v>7772411</v>
      </c>
      <c r="G770" s="12">
        <v>0</v>
      </c>
      <c r="H770" s="12">
        <v>0</v>
      </c>
      <c r="J770" s="53">
        <v>17905.32</v>
      </c>
      <c r="K770" s="53">
        <v>0</v>
      </c>
      <c r="L770" s="53">
        <v>0</v>
      </c>
      <c r="M770" s="53">
        <v>17905.32</v>
      </c>
      <c r="N770" s="75">
        <f>VLOOKUP(P770,'CODIGOS RENTISTICOS'!$A$2:E1810,2,FALSE)</f>
        <v>96200000</v>
      </c>
      <c r="O770" s="75">
        <f>VLOOKUP(P770,'CODIGOS RENTISTICOS'!$A$2:F3977,3,FALSE)</f>
        <v>350101</v>
      </c>
      <c r="P770" s="61">
        <v>121240</v>
      </c>
      <c r="Q770" s="53">
        <v>17905.32</v>
      </c>
      <c r="R770" s="61"/>
      <c r="S770" s="14"/>
    </row>
    <row r="771" spans="1:19" x14ac:dyDescent="0.2">
      <c r="A771" s="12">
        <v>50000249</v>
      </c>
      <c r="B771" s="12">
        <v>1299978</v>
      </c>
      <c r="C771" s="12" t="s">
        <v>285</v>
      </c>
      <c r="D771" s="12">
        <v>8300005604</v>
      </c>
      <c r="E771" s="56">
        <v>37488</v>
      </c>
      <c r="F771" s="12">
        <v>6236575</v>
      </c>
      <c r="G771" s="12">
        <v>0</v>
      </c>
      <c r="H771" s="12">
        <v>0</v>
      </c>
      <c r="J771" s="53">
        <v>136800</v>
      </c>
      <c r="K771" s="53">
        <v>0</v>
      </c>
      <c r="L771" s="53">
        <v>0</v>
      </c>
      <c r="M771" s="53">
        <v>136800</v>
      </c>
      <c r="N771" s="75">
        <f>VLOOKUP(P771,'CODIGOS RENTISTICOS'!$A$2:E1811,2,FALSE)</f>
        <v>96200000</v>
      </c>
      <c r="O771" s="75">
        <f>VLOOKUP(P771,'CODIGOS RENTISTICOS'!$A$2:F3978,3,FALSE)</f>
        <v>350101</v>
      </c>
      <c r="P771" s="61">
        <v>121230</v>
      </c>
      <c r="Q771" s="53">
        <v>136800</v>
      </c>
      <c r="R771" s="61"/>
      <c r="S771" s="14"/>
    </row>
    <row r="772" spans="1:19" x14ac:dyDescent="0.2">
      <c r="A772" s="12">
        <v>50000249</v>
      </c>
      <c r="B772" s="12">
        <v>911794</v>
      </c>
      <c r="C772" s="12" t="s">
        <v>285</v>
      </c>
      <c r="D772" s="12">
        <v>8902044965</v>
      </c>
      <c r="E772" s="56">
        <v>37488</v>
      </c>
      <c r="F772" s="12">
        <v>2410270</v>
      </c>
      <c r="G772" s="12">
        <v>0</v>
      </c>
      <c r="H772" s="12">
        <v>1</v>
      </c>
      <c r="J772" s="53">
        <v>0</v>
      </c>
      <c r="K772" s="53">
        <v>0</v>
      </c>
      <c r="L772" s="53">
        <v>517453.3</v>
      </c>
      <c r="M772" s="53">
        <v>517453.3</v>
      </c>
      <c r="N772" s="75">
        <f>VLOOKUP(P772,'CODIGOS RENTISTICOS'!$A$2:E1812,2,FALSE)</f>
        <v>825000000</v>
      </c>
      <c r="O772" s="75">
        <f>VLOOKUP(P772,'CODIGOS RENTISTICOS'!$A$2:F3979,3,FALSE)</f>
        <v>150109</v>
      </c>
      <c r="P772" s="61">
        <v>121245</v>
      </c>
      <c r="Q772" s="53">
        <v>517453.3</v>
      </c>
      <c r="R772" s="61"/>
      <c r="S772" s="14"/>
    </row>
    <row r="773" spans="1:19" x14ac:dyDescent="0.2">
      <c r="A773" s="12">
        <v>50000249</v>
      </c>
      <c r="B773" s="12">
        <v>4883348</v>
      </c>
      <c r="C773" s="12" t="s">
        <v>285</v>
      </c>
      <c r="D773" s="12">
        <v>8604006457</v>
      </c>
      <c r="E773" s="56">
        <v>37488</v>
      </c>
      <c r="F773" s="12">
        <v>6351400</v>
      </c>
      <c r="G773" s="12">
        <v>0</v>
      </c>
      <c r="H773" s="12">
        <v>0</v>
      </c>
      <c r="J773" s="53">
        <v>7000</v>
      </c>
      <c r="K773" s="53">
        <v>0</v>
      </c>
      <c r="L773" s="53">
        <v>0</v>
      </c>
      <c r="M773" s="53">
        <v>7000</v>
      </c>
      <c r="N773" s="75">
        <f>VLOOKUP(P773,'CODIGOS RENTISTICOS'!$A$2:E1813,2,FALSE)</f>
        <v>825000000</v>
      </c>
      <c r="O773" s="75">
        <f>VLOOKUP(P773,'CODIGOS RENTISTICOS'!$A$2:F3980,3,FALSE)</f>
        <v>150109</v>
      </c>
      <c r="P773" s="61">
        <v>121245</v>
      </c>
      <c r="Q773" s="53">
        <v>7000</v>
      </c>
      <c r="R773" s="61"/>
      <c r="S773" s="14"/>
    </row>
    <row r="774" spans="1:19" x14ac:dyDescent="0.2">
      <c r="A774" s="12">
        <v>50000249</v>
      </c>
      <c r="B774" s="12">
        <v>1230507</v>
      </c>
      <c r="C774" s="12" t="s">
        <v>285</v>
      </c>
      <c r="D774" s="12">
        <v>8300997946</v>
      </c>
      <c r="E774" s="56">
        <v>37488</v>
      </c>
      <c r="F774" s="12">
        <v>4902845</v>
      </c>
      <c r="G774" s="12">
        <v>0</v>
      </c>
      <c r="H774" s="12">
        <v>0</v>
      </c>
      <c r="J774" s="53">
        <v>618000</v>
      </c>
      <c r="K774" s="53">
        <v>0</v>
      </c>
      <c r="L774" s="53">
        <v>0</v>
      </c>
      <c r="M774" s="53">
        <v>618000</v>
      </c>
      <c r="N774" s="75">
        <f>VLOOKUP(P774,'CODIGOS RENTISTICOS'!$A$2:E1814,2,FALSE)</f>
        <v>825000000</v>
      </c>
      <c r="O774" s="75">
        <f>VLOOKUP(P774,'CODIGOS RENTISTICOS'!$A$2:F3981,3,FALSE)</f>
        <v>150109</v>
      </c>
      <c r="P774" s="61">
        <v>121245</v>
      </c>
      <c r="Q774" s="53">
        <v>618000</v>
      </c>
      <c r="R774" s="61"/>
      <c r="S774" s="14"/>
    </row>
    <row r="775" spans="1:19" x14ac:dyDescent="0.2">
      <c r="A775" s="12">
        <v>50000249</v>
      </c>
      <c r="B775" s="12">
        <v>958902</v>
      </c>
      <c r="C775" s="12" t="s">
        <v>285</v>
      </c>
      <c r="D775" s="12">
        <v>2932919</v>
      </c>
      <c r="E775" s="56">
        <v>37488</v>
      </c>
      <c r="F775" s="12">
        <v>3455094</v>
      </c>
      <c r="G775" s="12">
        <v>0</v>
      </c>
      <c r="H775" s="12">
        <v>0</v>
      </c>
      <c r="J775" s="53">
        <v>327540</v>
      </c>
      <c r="K775" s="53">
        <v>0</v>
      </c>
      <c r="L775" s="53">
        <v>0</v>
      </c>
      <c r="M775" s="53">
        <v>327540</v>
      </c>
      <c r="N775" s="75">
        <f>VLOOKUP(P775,'CODIGOS RENTISTICOS'!$A$2:E1815,2,FALSE)</f>
        <v>825000000</v>
      </c>
      <c r="O775" s="75">
        <f>VLOOKUP(P775,'CODIGOS RENTISTICOS'!$A$2:F3982,3,FALSE)</f>
        <v>150109</v>
      </c>
      <c r="P775" s="61">
        <v>121245</v>
      </c>
      <c r="Q775" s="53">
        <v>327540</v>
      </c>
      <c r="R775" s="61"/>
      <c r="S775" s="14"/>
    </row>
    <row r="776" spans="1:19" x14ac:dyDescent="0.2">
      <c r="A776" s="12">
        <v>50000249</v>
      </c>
      <c r="B776" s="12">
        <v>958903</v>
      </c>
      <c r="C776" s="12" t="s">
        <v>285</v>
      </c>
      <c r="D776" s="12">
        <v>8300335502</v>
      </c>
      <c r="E776" s="56">
        <v>37488</v>
      </c>
      <c r="F776" s="12">
        <v>1495787</v>
      </c>
      <c r="G776" s="12">
        <v>0</v>
      </c>
      <c r="H776" s="12">
        <v>0</v>
      </c>
      <c r="J776" s="53">
        <v>2204992</v>
      </c>
      <c r="K776" s="53">
        <v>0</v>
      </c>
      <c r="L776" s="53">
        <v>0</v>
      </c>
      <c r="M776" s="53">
        <v>2204992</v>
      </c>
      <c r="N776" s="75">
        <f>VLOOKUP(P776,'CODIGOS RENTISTICOS'!$A$2:E1816,2,FALSE)</f>
        <v>825000000</v>
      </c>
      <c r="O776" s="75">
        <f>VLOOKUP(P776,'CODIGOS RENTISTICOS'!$A$2:F3983,3,FALSE)</f>
        <v>150109</v>
      </c>
      <c r="P776" s="61">
        <v>121245</v>
      </c>
      <c r="Q776" s="53">
        <v>2204992</v>
      </c>
      <c r="R776" s="61"/>
      <c r="S776" s="14"/>
    </row>
    <row r="777" spans="1:19" x14ac:dyDescent="0.2">
      <c r="A777" s="12">
        <v>50000249</v>
      </c>
      <c r="B777" s="12">
        <v>1207263</v>
      </c>
      <c r="C777" s="12" t="s">
        <v>285</v>
      </c>
      <c r="D777" s="12">
        <v>8901101887</v>
      </c>
      <c r="E777" s="56">
        <v>37488</v>
      </c>
      <c r="F777" s="12">
        <v>6410051</v>
      </c>
      <c r="G777" s="12">
        <v>0</v>
      </c>
      <c r="H777" s="12">
        <v>0</v>
      </c>
      <c r="J777" s="53">
        <v>10000</v>
      </c>
      <c r="K777" s="53">
        <v>0</v>
      </c>
      <c r="L777" s="53">
        <v>0</v>
      </c>
      <c r="M777" s="53">
        <v>10000</v>
      </c>
      <c r="N777" s="75">
        <f>VLOOKUP(P777,'CODIGOS RENTISTICOS'!$A$2:E1817,2,FALSE)</f>
        <v>825000000</v>
      </c>
      <c r="O777" s="75">
        <f>VLOOKUP(P777,'CODIGOS RENTISTICOS'!$A$2:F3984,3,FALSE)</f>
        <v>150109</v>
      </c>
      <c r="P777" s="61">
        <v>121245</v>
      </c>
      <c r="Q777" s="53">
        <v>10000</v>
      </c>
      <c r="R777" s="61"/>
      <c r="S777" s="14"/>
    </row>
    <row r="778" spans="1:19" x14ac:dyDescent="0.2">
      <c r="A778" s="12">
        <v>50000249</v>
      </c>
      <c r="B778" s="12">
        <v>1304778</v>
      </c>
      <c r="C778" s="12" t="s">
        <v>285</v>
      </c>
      <c r="D778" s="12">
        <v>8600631245</v>
      </c>
      <c r="E778" s="56">
        <v>37488</v>
      </c>
      <c r="F778" s="12">
        <v>2171863</v>
      </c>
      <c r="G778" s="12">
        <v>0</v>
      </c>
      <c r="H778" s="12">
        <v>0</v>
      </c>
      <c r="J778" s="53">
        <v>21000</v>
      </c>
      <c r="K778" s="53">
        <v>0</v>
      </c>
      <c r="L778" s="53">
        <v>0</v>
      </c>
      <c r="M778" s="53">
        <v>21000</v>
      </c>
      <c r="N778" s="75">
        <f>VLOOKUP(P778,'CODIGOS RENTISTICOS'!$A$2:E1818,2,FALSE)</f>
        <v>825000000</v>
      </c>
      <c r="O778" s="75">
        <f>VLOOKUP(P778,'CODIGOS RENTISTICOS'!$A$2:F3985,3,FALSE)</f>
        <v>150109</v>
      </c>
      <c r="P778" s="61">
        <v>121245</v>
      </c>
      <c r="Q778" s="53">
        <v>21000</v>
      </c>
      <c r="R778" s="61"/>
      <c r="S778" s="14"/>
    </row>
    <row r="779" spans="1:19" x14ac:dyDescent="0.2">
      <c r="A779" s="12">
        <v>50000249</v>
      </c>
      <c r="B779" s="12">
        <v>699535</v>
      </c>
      <c r="C779" s="12" t="s">
        <v>285</v>
      </c>
      <c r="D779" s="12">
        <v>8300501533</v>
      </c>
      <c r="E779" s="56">
        <v>37488</v>
      </c>
      <c r="F779" s="12">
        <v>4103603</v>
      </c>
      <c r="G779" s="12">
        <v>0</v>
      </c>
      <c r="H779" s="12">
        <v>0</v>
      </c>
      <c r="J779" s="53">
        <v>7000</v>
      </c>
      <c r="K779" s="53">
        <v>0</v>
      </c>
      <c r="L779" s="53">
        <v>0</v>
      </c>
      <c r="M779" s="53">
        <v>7000</v>
      </c>
      <c r="N779" s="75">
        <f>VLOOKUP(P779,'CODIGOS RENTISTICOS'!$A$2:E1819,2,FALSE)</f>
        <v>825000000</v>
      </c>
      <c r="O779" s="75">
        <f>VLOOKUP(P779,'CODIGOS RENTISTICOS'!$A$2:F3986,3,FALSE)</f>
        <v>150109</v>
      </c>
      <c r="P779" s="61">
        <v>5041</v>
      </c>
      <c r="Q779" s="53">
        <v>7000</v>
      </c>
      <c r="R779" s="61"/>
      <c r="S779" s="14"/>
    </row>
    <row r="780" spans="1:19" x14ac:dyDescent="0.2">
      <c r="A780" s="12">
        <v>50000249</v>
      </c>
      <c r="B780" s="12">
        <v>1387748</v>
      </c>
      <c r="C780" s="12" t="s">
        <v>285</v>
      </c>
      <c r="D780" s="12">
        <v>6318956</v>
      </c>
      <c r="E780" s="56">
        <v>37488</v>
      </c>
      <c r="F780" s="12">
        <v>6643470</v>
      </c>
      <c r="G780" s="12">
        <v>0</v>
      </c>
      <c r="H780" s="12">
        <v>0</v>
      </c>
      <c r="J780" s="53">
        <v>7000</v>
      </c>
      <c r="K780" s="53">
        <v>0</v>
      </c>
      <c r="L780" s="53">
        <v>0</v>
      </c>
      <c r="M780" s="53">
        <v>7000</v>
      </c>
      <c r="N780" s="75">
        <f>VLOOKUP(P780,'CODIGOS RENTISTICOS'!$A$2:E1820,2,FALSE)</f>
        <v>825000000</v>
      </c>
      <c r="O780" s="75">
        <f>VLOOKUP(P780,'CODIGOS RENTISTICOS'!$A$2:F3987,3,FALSE)</f>
        <v>150109</v>
      </c>
      <c r="P780" s="61">
        <v>121245</v>
      </c>
      <c r="Q780" s="53">
        <v>7000</v>
      </c>
      <c r="R780" s="61"/>
      <c r="S780" s="14"/>
    </row>
    <row r="781" spans="1:19" x14ac:dyDescent="0.2">
      <c r="A781" s="12">
        <v>50000249</v>
      </c>
      <c r="B781" s="12">
        <v>1156700</v>
      </c>
      <c r="C781" s="12" t="s">
        <v>285</v>
      </c>
      <c r="D781" s="12">
        <v>8600074488</v>
      </c>
      <c r="E781" s="56">
        <v>37488</v>
      </c>
      <c r="F781" s="12">
        <v>2878851</v>
      </c>
      <c r="G781" s="12">
        <v>0</v>
      </c>
      <c r="H781" s="12">
        <v>0</v>
      </c>
      <c r="J781" s="53">
        <v>20600</v>
      </c>
      <c r="K781" s="53">
        <v>0</v>
      </c>
      <c r="L781" s="53">
        <v>0</v>
      </c>
      <c r="M781" s="53">
        <v>20600</v>
      </c>
      <c r="N781" s="75">
        <f>VLOOKUP(P781,'CODIGOS RENTISTICOS'!$A$2:E1821,2,FALSE)</f>
        <v>96400000</v>
      </c>
      <c r="O781" s="75">
        <f>VLOOKUP(P781,'CODIGOS RENTISTICOS'!$A$2:F3988,3,FALSE)</f>
        <v>370101</v>
      </c>
      <c r="P781" s="61">
        <v>121280</v>
      </c>
      <c r="Q781" s="53">
        <v>20600</v>
      </c>
      <c r="R781" s="61"/>
      <c r="S781" s="14"/>
    </row>
    <row r="782" spans="1:19" x14ac:dyDescent="0.2">
      <c r="A782" s="12">
        <v>50000249</v>
      </c>
      <c r="B782" s="12">
        <v>2924209</v>
      </c>
      <c r="C782" s="12" t="s">
        <v>285</v>
      </c>
      <c r="D782" s="12">
        <v>19457508</v>
      </c>
      <c r="E782" s="56">
        <v>37488</v>
      </c>
      <c r="F782" s="12">
        <v>2740629</v>
      </c>
      <c r="G782" s="12">
        <v>0</v>
      </c>
      <c r="H782" s="12">
        <v>0</v>
      </c>
      <c r="J782" s="53">
        <v>321360</v>
      </c>
      <c r="K782" s="53">
        <v>0</v>
      </c>
      <c r="L782" s="53">
        <v>0</v>
      </c>
      <c r="M782" s="53">
        <v>321360</v>
      </c>
      <c r="N782" s="75">
        <f>VLOOKUP(P782,'CODIGOS RENTISTICOS'!$A$2:E1822,2,FALSE)</f>
        <v>825000000</v>
      </c>
      <c r="O782" s="75">
        <f>VLOOKUP(P782,'CODIGOS RENTISTICOS'!$A$2:F3989,3,FALSE)</f>
        <v>150109</v>
      </c>
      <c r="P782" s="61">
        <v>121245</v>
      </c>
      <c r="Q782" s="53">
        <v>321360</v>
      </c>
      <c r="R782" s="61"/>
      <c r="S782" s="14"/>
    </row>
    <row r="783" spans="1:19" x14ac:dyDescent="0.2">
      <c r="A783" s="12">
        <v>50000249</v>
      </c>
      <c r="B783" s="12">
        <v>2924230</v>
      </c>
      <c r="C783" s="12" t="s">
        <v>285</v>
      </c>
      <c r="D783" s="12">
        <v>8000851986</v>
      </c>
      <c r="E783" s="56">
        <v>37488</v>
      </c>
      <c r="F783" s="12">
        <v>4139300</v>
      </c>
      <c r="G783" s="12">
        <v>0</v>
      </c>
      <c r="H783" s="12">
        <v>0</v>
      </c>
      <c r="J783" s="53">
        <v>520600</v>
      </c>
      <c r="K783" s="53">
        <v>0</v>
      </c>
      <c r="L783" s="53">
        <v>0</v>
      </c>
      <c r="M783" s="53">
        <v>520600</v>
      </c>
      <c r="N783" s="75">
        <f>VLOOKUP(P783,'CODIGOS RENTISTICOS'!$A$2:E1823,2,FALSE)</f>
        <v>825000000</v>
      </c>
      <c r="O783" s="75">
        <f>VLOOKUP(P783,'CODIGOS RENTISTICOS'!$A$2:F3990,3,FALSE)</f>
        <v>150109</v>
      </c>
      <c r="P783" s="61">
        <v>121245</v>
      </c>
      <c r="Q783" s="53">
        <v>520600</v>
      </c>
      <c r="R783" s="61"/>
      <c r="S783" s="14"/>
    </row>
    <row r="784" spans="1:19" x14ac:dyDescent="0.2">
      <c r="A784" s="12">
        <v>50000249</v>
      </c>
      <c r="B784" s="12">
        <v>2924820</v>
      </c>
      <c r="C784" s="12" t="s">
        <v>285</v>
      </c>
      <c r="D784" s="12">
        <v>19177832</v>
      </c>
      <c r="E784" s="56">
        <v>37488</v>
      </c>
      <c r="F784" s="12">
        <v>2211535</v>
      </c>
      <c r="G784" s="12">
        <v>0</v>
      </c>
      <c r="H784" s="12">
        <v>0</v>
      </c>
      <c r="J784" s="53">
        <v>309000</v>
      </c>
      <c r="K784" s="53">
        <v>0</v>
      </c>
      <c r="L784" s="53">
        <v>0</v>
      </c>
      <c r="M784" s="53">
        <v>309000</v>
      </c>
      <c r="N784" s="75">
        <f>VLOOKUP(P784,'CODIGOS RENTISTICOS'!$A$2:E1824,2,FALSE)</f>
        <v>825000000</v>
      </c>
      <c r="O784" s="75">
        <f>VLOOKUP(P784,'CODIGOS RENTISTICOS'!$A$2:F3991,3,FALSE)</f>
        <v>150109</v>
      </c>
      <c r="P784" s="61">
        <v>121245</v>
      </c>
      <c r="Q784" s="53">
        <v>309000</v>
      </c>
      <c r="R784" s="61"/>
      <c r="S784" s="14"/>
    </row>
    <row r="785" spans="1:19" x14ac:dyDescent="0.2">
      <c r="A785" s="12">
        <v>50000249</v>
      </c>
      <c r="B785" s="12">
        <v>2925279</v>
      </c>
      <c r="C785" s="12" t="s">
        <v>285</v>
      </c>
      <c r="D785" s="12">
        <v>8000855133</v>
      </c>
      <c r="E785" s="56">
        <v>37488</v>
      </c>
      <c r="F785" s="12">
        <v>7124455</v>
      </c>
      <c r="G785" s="12">
        <v>0</v>
      </c>
      <c r="H785" s="12">
        <v>0</v>
      </c>
      <c r="J785" s="53">
        <v>133000</v>
      </c>
      <c r="K785" s="53">
        <v>0</v>
      </c>
      <c r="L785" s="53">
        <v>0</v>
      </c>
      <c r="M785" s="53">
        <v>133000</v>
      </c>
      <c r="N785" s="75">
        <f>VLOOKUP(P785,'CODIGOS RENTISTICOS'!$A$2:E1825,2,FALSE)</f>
        <v>825000000</v>
      </c>
      <c r="O785" s="75">
        <f>VLOOKUP(P785,'CODIGOS RENTISTICOS'!$A$2:F3992,3,FALSE)</f>
        <v>150109</v>
      </c>
      <c r="P785" s="61">
        <v>121245</v>
      </c>
      <c r="Q785" s="53">
        <v>133000</v>
      </c>
      <c r="R785" s="61"/>
      <c r="S785" s="14"/>
    </row>
    <row r="786" spans="1:19" x14ac:dyDescent="0.2">
      <c r="A786" s="12">
        <v>50000249</v>
      </c>
      <c r="B786" s="12">
        <v>2925351</v>
      </c>
      <c r="C786" s="12" t="s">
        <v>285</v>
      </c>
      <c r="D786" s="12">
        <v>91438343</v>
      </c>
      <c r="E786" s="56">
        <v>37488</v>
      </c>
      <c r="F786" s="12">
        <v>7798652</v>
      </c>
      <c r="G786" s="12">
        <v>0</v>
      </c>
      <c r="H786" s="12">
        <v>0</v>
      </c>
      <c r="J786" s="53">
        <v>4000</v>
      </c>
      <c r="K786" s="53">
        <v>0</v>
      </c>
      <c r="L786" s="53">
        <v>0</v>
      </c>
      <c r="M786" s="53">
        <v>4000</v>
      </c>
      <c r="N786" s="75">
        <f>VLOOKUP(P786,'CODIGOS RENTISTICOS'!$A$2:E1826,2,FALSE)</f>
        <v>825000000</v>
      </c>
      <c r="O786" s="75">
        <f>VLOOKUP(P786,'CODIGOS RENTISTICOS'!$A$2:F3993,3,FALSE)</f>
        <v>150109</v>
      </c>
      <c r="P786" s="61">
        <v>121245</v>
      </c>
      <c r="Q786" s="53">
        <v>4000</v>
      </c>
      <c r="R786" s="61"/>
      <c r="S786" s="14"/>
    </row>
    <row r="787" spans="1:19" x14ac:dyDescent="0.2">
      <c r="A787" s="12">
        <v>50000249</v>
      </c>
      <c r="B787" s="12">
        <v>2925358</v>
      </c>
      <c r="C787" s="12" t="s">
        <v>285</v>
      </c>
      <c r="D787" s="12">
        <v>8604043561</v>
      </c>
      <c r="E787" s="56">
        <v>37488</v>
      </c>
      <c r="F787" s="12">
        <v>2137520</v>
      </c>
      <c r="G787" s="12">
        <v>0</v>
      </c>
      <c r="H787" s="12">
        <v>0</v>
      </c>
      <c r="J787" s="53">
        <v>50000</v>
      </c>
      <c r="K787" s="53">
        <v>0</v>
      </c>
      <c r="L787" s="53">
        <v>0</v>
      </c>
      <c r="M787" s="53">
        <v>50000</v>
      </c>
      <c r="N787" s="75">
        <f>VLOOKUP(P787,'CODIGOS RENTISTICOS'!$A$2:E1827,2,FALSE)</f>
        <v>825000000</v>
      </c>
      <c r="O787" s="75">
        <f>VLOOKUP(P787,'CODIGOS RENTISTICOS'!$A$2:F3994,3,FALSE)</f>
        <v>150109</v>
      </c>
      <c r="P787" s="61">
        <v>121245</v>
      </c>
      <c r="Q787" s="53">
        <v>50000</v>
      </c>
      <c r="R787" s="61"/>
      <c r="S787" s="14"/>
    </row>
    <row r="788" spans="1:19" x14ac:dyDescent="0.2">
      <c r="A788" s="12">
        <v>50000249</v>
      </c>
      <c r="B788" s="12">
        <v>2925424</v>
      </c>
      <c r="C788" s="12" t="s">
        <v>285</v>
      </c>
      <c r="D788" s="12">
        <v>19444188</v>
      </c>
      <c r="E788" s="56">
        <v>37488</v>
      </c>
      <c r="F788" s="12">
        <v>2382169</v>
      </c>
      <c r="G788" s="12">
        <v>0</v>
      </c>
      <c r="H788" s="12">
        <v>0</v>
      </c>
      <c r="J788" s="53">
        <v>4000</v>
      </c>
      <c r="K788" s="53">
        <v>0</v>
      </c>
      <c r="L788" s="53">
        <v>0</v>
      </c>
      <c r="M788" s="53">
        <v>4000</v>
      </c>
      <c r="N788" s="75">
        <f>VLOOKUP(P788,'CODIGOS RENTISTICOS'!$A$2:E1828,2,FALSE)</f>
        <v>825000000</v>
      </c>
      <c r="O788" s="75">
        <f>VLOOKUP(P788,'CODIGOS RENTISTICOS'!$A$2:F3995,3,FALSE)</f>
        <v>150109</v>
      </c>
      <c r="P788" s="61">
        <v>121245</v>
      </c>
      <c r="Q788" s="53">
        <v>4000</v>
      </c>
      <c r="R788" s="61"/>
      <c r="S788" s="14"/>
    </row>
    <row r="789" spans="1:19" x14ac:dyDescent="0.2">
      <c r="A789" s="12">
        <v>50000249</v>
      </c>
      <c r="B789" s="12">
        <v>2925454</v>
      </c>
      <c r="C789" s="12" t="s">
        <v>285</v>
      </c>
      <c r="D789" s="12">
        <v>8605175603</v>
      </c>
      <c r="E789" s="56">
        <v>37488</v>
      </c>
      <c r="F789" s="12">
        <v>6184072</v>
      </c>
      <c r="G789" s="12">
        <v>0</v>
      </c>
      <c r="H789" s="12">
        <v>0</v>
      </c>
      <c r="J789" s="53">
        <v>309000</v>
      </c>
      <c r="K789" s="53">
        <v>0</v>
      </c>
      <c r="L789" s="53">
        <v>0</v>
      </c>
      <c r="M789" s="53">
        <v>309000</v>
      </c>
      <c r="N789" s="75">
        <f>VLOOKUP(P789,'CODIGOS RENTISTICOS'!$A$2:E1829,2,FALSE)</f>
        <v>825000000</v>
      </c>
      <c r="O789" s="75">
        <f>VLOOKUP(P789,'CODIGOS RENTISTICOS'!$A$2:F3996,3,FALSE)</f>
        <v>150109</v>
      </c>
      <c r="P789" s="61">
        <v>121245</v>
      </c>
      <c r="Q789" s="53">
        <v>309000</v>
      </c>
      <c r="R789" s="61"/>
      <c r="S789" s="14"/>
    </row>
    <row r="790" spans="1:19" x14ac:dyDescent="0.2">
      <c r="A790" s="12">
        <v>50000249</v>
      </c>
      <c r="B790" s="12">
        <v>2925464</v>
      </c>
      <c r="C790" s="12" t="s">
        <v>285</v>
      </c>
      <c r="D790" s="12">
        <v>79111530</v>
      </c>
      <c r="E790" s="56">
        <v>37488</v>
      </c>
      <c r="F790" s="12">
        <v>8276284</v>
      </c>
      <c r="G790" s="12">
        <v>0</v>
      </c>
      <c r="H790" s="12">
        <v>0</v>
      </c>
      <c r="J790" s="53">
        <v>7000</v>
      </c>
      <c r="K790" s="53">
        <v>0</v>
      </c>
      <c r="L790" s="53">
        <v>0</v>
      </c>
      <c r="M790" s="53">
        <v>7000</v>
      </c>
      <c r="N790" s="75">
        <f>VLOOKUP(P790,'CODIGOS RENTISTICOS'!$A$2:E1830,2,FALSE)</f>
        <v>825000000</v>
      </c>
      <c r="O790" s="75">
        <f>VLOOKUP(P790,'CODIGOS RENTISTICOS'!$A$2:F3997,3,FALSE)</f>
        <v>150109</v>
      </c>
      <c r="P790" s="61">
        <v>121245</v>
      </c>
      <c r="Q790" s="53">
        <v>7000</v>
      </c>
      <c r="R790" s="61"/>
      <c r="S790" s="14"/>
    </row>
    <row r="791" spans="1:19" x14ac:dyDescent="0.2">
      <c r="A791" s="12">
        <v>50000249</v>
      </c>
      <c r="B791" s="12">
        <v>3351181</v>
      </c>
      <c r="C791" s="12" t="s">
        <v>285</v>
      </c>
      <c r="D791" s="12">
        <v>6883369</v>
      </c>
      <c r="E791" s="56">
        <v>37488</v>
      </c>
      <c r="F791" s="12">
        <v>6155440</v>
      </c>
      <c r="G791" s="12">
        <v>0</v>
      </c>
      <c r="H791" s="12">
        <v>0</v>
      </c>
      <c r="J791" s="53">
        <v>309000</v>
      </c>
      <c r="K791" s="53">
        <v>0</v>
      </c>
      <c r="L791" s="53">
        <v>0</v>
      </c>
      <c r="M791" s="53">
        <v>309000</v>
      </c>
      <c r="N791" s="75">
        <f>VLOOKUP(P791,'CODIGOS RENTISTICOS'!$A$2:E1831,2,FALSE)</f>
        <v>825000000</v>
      </c>
      <c r="O791" s="75">
        <f>VLOOKUP(P791,'CODIGOS RENTISTICOS'!$A$2:F3998,3,FALSE)</f>
        <v>150109</v>
      </c>
      <c r="P791" s="61">
        <v>121245</v>
      </c>
      <c r="Q791" s="53">
        <v>309000</v>
      </c>
      <c r="R791" s="61"/>
      <c r="S791" s="14"/>
    </row>
    <row r="792" spans="1:19" x14ac:dyDescent="0.2">
      <c r="A792" s="12">
        <v>50000249</v>
      </c>
      <c r="B792" s="12">
        <v>1156637</v>
      </c>
      <c r="C792" s="12" t="s">
        <v>285</v>
      </c>
      <c r="D792" s="12">
        <v>8999990862</v>
      </c>
      <c r="E792" s="56">
        <v>37488</v>
      </c>
      <c r="F792" s="12">
        <v>2220639</v>
      </c>
      <c r="G792" s="12">
        <v>0</v>
      </c>
      <c r="H792" s="12">
        <v>0</v>
      </c>
      <c r="J792" s="53">
        <v>3211604</v>
      </c>
      <c r="K792" s="53">
        <v>0</v>
      </c>
      <c r="L792" s="53">
        <v>0</v>
      </c>
      <c r="M792" s="53">
        <v>3211604</v>
      </c>
      <c r="N792" s="75">
        <f>VLOOKUP(P792,'CODIGOS RENTISTICOS'!$A$2:E1832,2,FALSE)</f>
        <v>12800000</v>
      </c>
      <c r="O792" s="75">
        <f>VLOOKUP(P792,'CODIGOS RENTISTICOS'!$A$2:F3999,3,FALSE)</f>
        <v>350103</v>
      </c>
      <c r="P792" s="61">
        <v>6005</v>
      </c>
      <c r="Q792" s="53">
        <v>3211604</v>
      </c>
      <c r="R792" s="61"/>
      <c r="S792" s="14"/>
    </row>
    <row r="793" spans="1:19" x14ac:dyDescent="0.2">
      <c r="A793" s="12">
        <v>50000249</v>
      </c>
      <c r="B793" s="12">
        <v>1101706</v>
      </c>
      <c r="C793" s="12" t="s">
        <v>33</v>
      </c>
      <c r="D793" s="12">
        <v>8909119722</v>
      </c>
      <c r="E793" s="56">
        <v>37488</v>
      </c>
      <c r="F793" s="12">
        <v>2502006</v>
      </c>
      <c r="G793" s="12">
        <v>0</v>
      </c>
      <c r="H793" s="12">
        <v>0</v>
      </c>
      <c r="J793" s="53">
        <v>543000</v>
      </c>
      <c r="K793" s="53">
        <v>0</v>
      </c>
      <c r="L793" s="53">
        <v>0</v>
      </c>
      <c r="M793" s="53">
        <v>543000</v>
      </c>
      <c r="N793" s="75">
        <f>VLOOKUP(P793,'CODIGOS RENTISTICOS'!$A$2:E1833,2,FALSE)</f>
        <v>825000000</v>
      </c>
      <c r="O793" s="75">
        <f>VLOOKUP(P793,'CODIGOS RENTISTICOS'!$A$2:F4000,3,FALSE)</f>
        <v>150109</v>
      </c>
      <c r="P793" s="61">
        <v>121245</v>
      </c>
      <c r="Q793" s="53">
        <v>543000</v>
      </c>
      <c r="R793" s="61"/>
      <c r="S793" s="14"/>
    </row>
    <row r="794" spans="1:19" x14ac:dyDescent="0.2">
      <c r="A794" s="12">
        <v>50000249</v>
      </c>
      <c r="B794" s="12">
        <v>5452467</v>
      </c>
      <c r="C794" s="12" t="s">
        <v>33</v>
      </c>
      <c r="D794" s="12">
        <v>3502799</v>
      </c>
      <c r="E794" s="56">
        <v>37488</v>
      </c>
      <c r="F794" s="12">
        <v>2772457</v>
      </c>
      <c r="G794" s="12">
        <v>0</v>
      </c>
      <c r="H794" s="12">
        <v>0</v>
      </c>
      <c r="J794" s="53">
        <v>56000</v>
      </c>
      <c r="K794" s="53">
        <v>0</v>
      </c>
      <c r="L794" s="53">
        <v>0</v>
      </c>
      <c r="M794" s="53">
        <v>56000</v>
      </c>
      <c r="N794" s="75">
        <f>VLOOKUP(P794,'CODIGOS RENTISTICOS'!$A$2:E1834,2,FALSE)</f>
        <v>825000000</v>
      </c>
      <c r="O794" s="75">
        <f>VLOOKUP(P794,'CODIGOS RENTISTICOS'!$A$2:F4001,3,FALSE)</f>
        <v>150109</v>
      </c>
      <c r="P794" s="61">
        <v>121245</v>
      </c>
      <c r="Q794" s="53">
        <v>56000</v>
      </c>
      <c r="R794" s="61"/>
      <c r="S794" s="14"/>
    </row>
    <row r="795" spans="1:19" x14ac:dyDescent="0.2">
      <c r="A795" s="12">
        <v>50000249</v>
      </c>
      <c r="B795" s="12">
        <v>738065</v>
      </c>
      <c r="C795" s="12" t="s">
        <v>33</v>
      </c>
      <c r="D795" s="12">
        <v>98466388</v>
      </c>
      <c r="E795" s="56">
        <v>37488</v>
      </c>
      <c r="F795" s="12">
        <v>2121510</v>
      </c>
      <c r="G795" s="12">
        <v>0</v>
      </c>
      <c r="H795" s="12">
        <v>0</v>
      </c>
      <c r="J795" s="53">
        <v>7000</v>
      </c>
      <c r="K795" s="53">
        <v>0</v>
      </c>
      <c r="L795" s="53">
        <v>0</v>
      </c>
      <c r="M795" s="53">
        <v>7000</v>
      </c>
      <c r="N795" s="75">
        <f>VLOOKUP(P795,'CODIGOS RENTISTICOS'!$A$2:E1835,2,FALSE)</f>
        <v>825000000</v>
      </c>
      <c r="O795" s="75">
        <f>VLOOKUP(P795,'CODIGOS RENTISTICOS'!$A$2:F4002,3,FALSE)</f>
        <v>150109</v>
      </c>
      <c r="P795" s="61">
        <v>121245</v>
      </c>
      <c r="Q795" s="53">
        <v>7000</v>
      </c>
      <c r="R795" s="61"/>
      <c r="S795" s="14"/>
    </row>
    <row r="796" spans="1:19" x14ac:dyDescent="0.2">
      <c r="A796" s="12">
        <v>50000249</v>
      </c>
      <c r="B796" s="12">
        <v>1075558</v>
      </c>
      <c r="C796" s="12" t="s">
        <v>0</v>
      </c>
      <c r="D796" s="12">
        <v>70065067</v>
      </c>
      <c r="E796" s="56">
        <v>37488</v>
      </c>
      <c r="F796" s="12">
        <v>8272071</v>
      </c>
      <c r="G796" s="12">
        <v>0</v>
      </c>
      <c r="H796" s="12">
        <v>0</v>
      </c>
      <c r="J796" s="53">
        <v>62600</v>
      </c>
      <c r="K796" s="53">
        <v>0</v>
      </c>
      <c r="L796" s="53">
        <v>0</v>
      </c>
      <c r="M796" s="53">
        <v>62600</v>
      </c>
      <c r="N796" s="75">
        <f>VLOOKUP(P796,'CODIGOS RENTISTICOS'!$A$2:E1836,2,FALSE)</f>
        <v>11100000</v>
      </c>
      <c r="O796" s="75">
        <f>VLOOKUP(P796,'CODIGOS RENTISTICOS'!$A$2:F4003,3,FALSE)</f>
        <v>150101</v>
      </c>
      <c r="P796" s="61">
        <v>121275</v>
      </c>
      <c r="Q796" s="53">
        <v>62600</v>
      </c>
      <c r="R796" s="61"/>
      <c r="S796" s="14"/>
    </row>
    <row r="797" spans="1:19" x14ac:dyDescent="0.2">
      <c r="A797" s="12">
        <v>50000249</v>
      </c>
      <c r="B797" s="12">
        <v>1163016</v>
      </c>
      <c r="C797" s="12" t="s">
        <v>34</v>
      </c>
      <c r="D797" s="12">
        <v>73123160</v>
      </c>
      <c r="E797" s="56">
        <v>37488</v>
      </c>
      <c r="F797" s="12">
        <v>0</v>
      </c>
      <c r="G797" s="12">
        <v>0</v>
      </c>
      <c r="H797" s="12">
        <v>0</v>
      </c>
      <c r="J797" s="53">
        <v>7000</v>
      </c>
      <c r="K797" s="53">
        <v>0</v>
      </c>
      <c r="L797" s="53">
        <v>0</v>
      </c>
      <c r="M797" s="53">
        <v>7000</v>
      </c>
      <c r="N797" s="75">
        <f>VLOOKUP(P797,'CODIGOS RENTISTICOS'!$A$2:E1837,2,FALSE)</f>
        <v>825000000</v>
      </c>
      <c r="O797" s="75">
        <f>VLOOKUP(P797,'CODIGOS RENTISTICOS'!$A$2:F4004,3,FALSE)</f>
        <v>150109</v>
      </c>
      <c r="P797" s="61">
        <v>5041</v>
      </c>
      <c r="Q797" s="53">
        <v>7000</v>
      </c>
      <c r="R797" s="61"/>
      <c r="S797" s="14"/>
    </row>
    <row r="798" spans="1:19" x14ac:dyDescent="0.2">
      <c r="A798" s="12">
        <v>50000249</v>
      </c>
      <c r="B798" s="12">
        <v>987001</v>
      </c>
      <c r="C798" s="12" t="s">
        <v>288</v>
      </c>
      <c r="D798" s="12">
        <v>8200003941</v>
      </c>
      <c r="E798" s="56">
        <v>37488</v>
      </c>
      <c r="F798" s="12">
        <v>7422185</v>
      </c>
      <c r="G798" s="12">
        <v>0</v>
      </c>
      <c r="H798" s="12">
        <v>1</v>
      </c>
      <c r="J798" s="53">
        <v>0</v>
      </c>
      <c r="K798" s="53">
        <v>557800</v>
      </c>
      <c r="L798" s="53">
        <v>0</v>
      </c>
      <c r="M798" s="53">
        <v>557800</v>
      </c>
      <c r="N798" s="75">
        <f>VLOOKUP(P798,'CODIGOS RENTISTICOS'!$A$2:E1838,2,FALSE)</f>
        <v>96200000</v>
      </c>
      <c r="O798" s="75">
        <f>VLOOKUP(P798,'CODIGOS RENTISTICOS'!$A$2:F4005,3,FALSE)</f>
        <v>350101</v>
      </c>
      <c r="P798" s="61">
        <v>121203</v>
      </c>
      <c r="Q798" s="53">
        <v>557800</v>
      </c>
      <c r="R798" s="61"/>
      <c r="S798" s="14"/>
    </row>
    <row r="799" spans="1:19" x14ac:dyDescent="0.2">
      <c r="A799" s="12">
        <v>50000249</v>
      </c>
      <c r="B799" s="12">
        <v>987015</v>
      </c>
      <c r="C799" s="12" t="s">
        <v>288</v>
      </c>
      <c r="D799" s="12">
        <v>8000489612</v>
      </c>
      <c r="E799" s="56">
        <v>37488</v>
      </c>
      <c r="F799" s="12">
        <v>7445968</v>
      </c>
      <c r="G799" s="12">
        <v>0</v>
      </c>
      <c r="H799" s="12">
        <v>0</v>
      </c>
      <c r="J799" s="53">
        <v>1545000</v>
      </c>
      <c r="K799" s="53">
        <v>0</v>
      </c>
      <c r="L799" s="53">
        <v>0</v>
      </c>
      <c r="M799" s="53">
        <v>1545000</v>
      </c>
      <c r="N799" s="75">
        <f>VLOOKUP(P799,'CODIGOS RENTISTICOS'!$A$2:E1839,2,FALSE)</f>
        <v>825000000</v>
      </c>
      <c r="O799" s="75">
        <f>VLOOKUP(P799,'CODIGOS RENTISTICOS'!$A$2:F4006,3,FALSE)</f>
        <v>150109</v>
      </c>
      <c r="P799" s="61">
        <v>5041</v>
      </c>
      <c r="Q799" s="53">
        <v>1545000</v>
      </c>
      <c r="R799" s="61"/>
      <c r="S799" s="14"/>
    </row>
    <row r="800" spans="1:19" x14ac:dyDescent="0.2">
      <c r="A800" s="12">
        <v>50000249</v>
      </c>
      <c r="B800" s="12">
        <v>1101209</v>
      </c>
      <c r="C800" s="12" t="s">
        <v>290</v>
      </c>
      <c r="D800" s="12">
        <v>8100030858</v>
      </c>
      <c r="E800" s="56">
        <v>37488</v>
      </c>
      <c r="F800" s="12">
        <v>8813121</v>
      </c>
      <c r="G800" s="12">
        <v>0</v>
      </c>
      <c r="H800" s="12">
        <v>0</v>
      </c>
      <c r="J800" s="53">
        <v>98000</v>
      </c>
      <c r="K800" s="53">
        <v>0</v>
      </c>
      <c r="L800" s="53">
        <v>0</v>
      </c>
      <c r="M800" s="53">
        <v>98000</v>
      </c>
      <c r="N800" s="75">
        <f>VLOOKUP(P800,'CODIGOS RENTISTICOS'!$A$2:E1840,2,FALSE)</f>
        <v>825000000</v>
      </c>
      <c r="O800" s="75">
        <f>VLOOKUP(P800,'CODIGOS RENTISTICOS'!$A$2:F4007,3,FALSE)</f>
        <v>150109</v>
      </c>
      <c r="P800" s="61">
        <v>5041</v>
      </c>
      <c r="Q800" s="53">
        <v>98000</v>
      </c>
      <c r="R800" s="61"/>
      <c r="S800" s="14"/>
    </row>
    <row r="801" spans="1:19" x14ac:dyDescent="0.2">
      <c r="A801" s="12">
        <v>50000249</v>
      </c>
      <c r="B801" s="12">
        <v>1119616</v>
      </c>
      <c r="C801" s="12" t="s">
        <v>291</v>
      </c>
      <c r="D801" s="12">
        <v>8002372141</v>
      </c>
      <c r="E801" s="56">
        <v>37488</v>
      </c>
      <c r="F801" s="12">
        <v>240220</v>
      </c>
      <c r="G801" s="12">
        <v>0</v>
      </c>
      <c r="H801" s="12">
        <v>1</v>
      </c>
      <c r="J801" s="53">
        <v>0</v>
      </c>
      <c r="K801" s="53">
        <v>0</v>
      </c>
      <c r="L801" s="53">
        <v>269036.26</v>
      </c>
      <c r="M801" s="53">
        <v>269036.26</v>
      </c>
      <c r="N801" s="75">
        <f>VLOOKUP(P801,'CODIGOS RENTISTICOS'!$A$2:E1841,2,FALSE)</f>
        <v>824819000</v>
      </c>
      <c r="O801" s="75">
        <f>VLOOKUP(P801,'CODIGOS RENTISTICOS'!$A$2:F4008,3,FALSE)</f>
        <v>370400</v>
      </c>
      <c r="P801" s="61">
        <v>270940</v>
      </c>
      <c r="Q801" s="53">
        <v>269036.26</v>
      </c>
      <c r="R801" s="61"/>
      <c r="S801" s="14"/>
    </row>
    <row r="802" spans="1:19" x14ac:dyDescent="0.2">
      <c r="A802" s="12">
        <v>50000249</v>
      </c>
      <c r="B802" s="12">
        <v>1119617</v>
      </c>
      <c r="C802" s="12" t="s">
        <v>291</v>
      </c>
      <c r="D802" s="12">
        <v>8002372141</v>
      </c>
      <c r="E802" s="56">
        <v>37488</v>
      </c>
      <c r="F802" s="12">
        <v>240220</v>
      </c>
      <c r="G802" s="12">
        <v>0</v>
      </c>
      <c r="H802" s="12">
        <v>1</v>
      </c>
      <c r="J802" s="53">
        <v>0</v>
      </c>
      <c r="K802" s="53">
        <v>0</v>
      </c>
      <c r="L802" s="53">
        <v>775096.97</v>
      </c>
      <c r="M802" s="53">
        <v>775096.97</v>
      </c>
      <c r="N802" s="75">
        <f>VLOOKUP(P802,'CODIGOS RENTISTICOS'!$A$2:E1842,2,FALSE)</f>
        <v>96400000</v>
      </c>
      <c r="O802" s="75">
        <f>VLOOKUP(P802,'CODIGOS RENTISTICOS'!$A$2:F4009,3,FALSE)</f>
        <v>370101</v>
      </c>
      <c r="P802" s="61">
        <v>270240</v>
      </c>
      <c r="Q802" s="53">
        <v>775096.97</v>
      </c>
      <c r="R802" s="61"/>
      <c r="S802" s="14"/>
    </row>
    <row r="803" spans="1:19" x14ac:dyDescent="0.2">
      <c r="A803" s="12">
        <v>50000249</v>
      </c>
      <c r="B803" s="12">
        <v>1171278</v>
      </c>
      <c r="C803" s="12" t="s">
        <v>292</v>
      </c>
      <c r="D803" s="12">
        <v>66713499</v>
      </c>
      <c r="E803" s="56">
        <v>37488</v>
      </c>
      <c r="F803" s="12">
        <v>5919157</v>
      </c>
      <c r="G803" s="12">
        <v>0</v>
      </c>
      <c r="H803" s="12">
        <v>0</v>
      </c>
      <c r="J803" s="53">
        <v>309000</v>
      </c>
      <c r="K803" s="53">
        <v>0</v>
      </c>
      <c r="L803" s="53">
        <v>0</v>
      </c>
      <c r="M803" s="53">
        <v>309000</v>
      </c>
      <c r="N803" s="75">
        <f>VLOOKUP(P803,'CODIGOS RENTISTICOS'!$A$2:E1843,2,FALSE)</f>
        <v>910300000</v>
      </c>
      <c r="O803" s="75">
        <f>VLOOKUP(P803,'CODIGOS RENTISTICOS'!$A$2:F4010,3,FALSE)</f>
        <v>130113</v>
      </c>
      <c r="P803" s="61">
        <v>121205</v>
      </c>
      <c r="Q803" s="53">
        <v>309000</v>
      </c>
      <c r="R803" s="61"/>
      <c r="S803" s="14"/>
    </row>
    <row r="804" spans="1:19" x14ac:dyDescent="0.2">
      <c r="A804" s="12">
        <v>50000249</v>
      </c>
      <c r="B804" s="12">
        <v>701665</v>
      </c>
      <c r="C804" s="12" t="s">
        <v>123</v>
      </c>
      <c r="D804" s="12">
        <v>77007044</v>
      </c>
      <c r="E804" s="56">
        <v>37488</v>
      </c>
      <c r="F804" s="12">
        <v>4225115</v>
      </c>
      <c r="G804" s="12">
        <v>0</v>
      </c>
      <c r="H804" s="12">
        <v>0</v>
      </c>
      <c r="J804" s="53">
        <v>49440</v>
      </c>
      <c r="K804" s="53">
        <v>0</v>
      </c>
      <c r="L804" s="53">
        <v>0</v>
      </c>
      <c r="M804" s="53">
        <v>49440</v>
      </c>
      <c r="N804" s="75">
        <f>VLOOKUP(P804,'CODIGOS RENTISTICOS'!$A$2:E1844,2,FALSE)</f>
        <v>11100000</v>
      </c>
      <c r="O804" s="75">
        <f>VLOOKUP(P804,'CODIGOS RENTISTICOS'!$A$2:F4011,3,FALSE)</f>
        <v>150101</v>
      </c>
      <c r="P804" s="61">
        <v>121275</v>
      </c>
      <c r="Q804" s="53">
        <v>49440</v>
      </c>
      <c r="R804" s="61"/>
      <c r="S804" s="14"/>
    </row>
    <row r="805" spans="1:19" x14ac:dyDescent="0.2">
      <c r="A805" s="12">
        <v>50000249</v>
      </c>
      <c r="B805" s="12">
        <v>486673</v>
      </c>
      <c r="C805" s="12" t="s">
        <v>39</v>
      </c>
      <c r="D805" s="12">
        <v>8140047711</v>
      </c>
      <c r="E805" s="56">
        <v>37488</v>
      </c>
      <c r="F805" s="12">
        <v>7208374</v>
      </c>
      <c r="G805" s="12">
        <v>0</v>
      </c>
      <c r="H805" s="12">
        <v>0</v>
      </c>
      <c r="J805" s="53">
        <v>309000</v>
      </c>
      <c r="K805" s="53">
        <v>0</v>
      </c>
      <c r="L805" s="53">
        <v>0</v>
      </c>
      <c r="M805" s="53">
        <v>309000</v>
      </c>
      <c r="N805" s="75">
        <f>VLOOKUP(P805,'CODIGOS RENTISTICOS'!$A$2:E1845,2,FALSE)</f>
        <v>96200000</v>
      </c>
      <c r="O805" s="75">
        <f>VLOOKUP(P805,'CODIGOS RENTISTICOS'!$A$2:F4012,3,FALSE)</f>
        <v>350101</v>
      </c>
      <c r="P805" s="61">
        <v>121230</v>
      </c>
      <c r="Q805" s="53">
        <v>309000</v>
      </c>
      <c r="R805" s="61"/>
      <c r="S805" s="14"/>
    </row>
    <row r="806" spans="1:19" x14ac:dyDescent="0.2">
      <c r="A806" s="12">
        <v>50000249</v>
      </c>
      <c r="B806" s="12">
        <v>497790</v>
      </c>
      <c r="C806" s="12" t="s">
        <v>126</v>
      </c>
      <c r="D806" s="12">
        <v>8902008771</v>
      </c>
      <c r="E806" s="56">
        <v>37488</v>
      </c>
      <c r="F806" s="12">
        <v>6387466</v>
      </c>
      <c r="G806" s="12">
        <v>0</v>
      </c>
      <c r="H806" s="12">
        <v>0</v>
      </c>
      <c r="J806" s="53">
        <v>35000</v>
      </c>
      <c r="K806" s="53">
        <v>0</v>
      </c>
      <c r="L806" s="53">
        <v>0</v>
      </c>
      <c r="M806" s="53">
        <v>35000</v>
      </c>
      <c r="N806" s="75">
        <f>VLOOKUP(P806,'CODIGOS RENTISTICOS'!$A$2:E1846,2,FALSE)</f>
        <v>825000000</v>
      </c>
      <c r="O806" s="75">
        <f>VLOOKUP(P806,'CODIGOS RENTISTICOS'!$A$2:F4013,3,FALSE)</f>
        <v>150109</v>
      </c>
      <c r="P806" s="61">
        <v>121245</v>
      </c>
      <c r="Q806" s="53">
        <v>35000</v>
      </c>
      <c r="R806" s="61"/>
      <c r="S806" s="14"/>
    </row>
    <row r="807" spans="1:19" x14ac:dyDescent="0.2">
      <c r="A807" s="12">
        <v>50000249</v>
      </c>
      <c r="B807" s="12">
        <v>609671</v>
      </c>
      <c r="C807" s="12" t="s">
        <v>42</v>
      </c>
      <c r="D807" s="12">
        <v>9270506</v>
      </c>
      <c r="E807" s="56">
        <v>37488</v>
      </c>
      <c r="F807" s="12">
        <v>6560281</v>
      </c>
      <c r="G807" s="12">
        <v>0</v>
      </c>
      <c r="H807" s="12">
        <v>0</v>
      </c>
      <c r="J807" s="53">
        <v>7000</v>
      </c>
      <c r="K807" s="53">
        <v>0</v>
      </c>
      <c r="L807" s="53">
        <v>0</v>
      </c>
      <c r="M807" s="53">
        <v>7000</v>
      </c>
      <c r="N807" s="75">
        <f>VLOOKUP(P807,'CODIGOS RENTISTICOS'!$A$2:E1847,2,FALSE)</f>
        <v>825000000</v>
      </c>
      <c r="O807" s="75">
        <f>VLOOKUP(P807,'CODIGOS RENTISTICOS'!$A$2:F4014,3,FALSE)</f>
        <v>150109</v>
      </c>
      <c r="P807" s="61">
        <v>5041</v>
      </c>
      <c r="Q807" s="53">
        <v>7000</v>
      </c>
      <c r="R807" s="61"/>
      <c r="S807" s="14"/>
    </row>
    <row r="808" spans="1:19" x14ac:dyDescent="0.2">
      <c r="A808" s="12">
        <v>50000249</v>
      </c>
      <c r="B808" s="12">
        <v>609672</v>
      </c>
      <c r="C808" s="12" t="s">
        <v>42</v>
      </c>
      <c r="D808" s="12">
        <v>6556663</v>
      </c>
      <c r="E808" s="56">
        <v>37488</v>
      </c>
      <c r="F808" s="12">
        <v>4406742</v>
      </c>
      <c r="G808" s="12">
        <v>0</v>
      </c>
      <c r="H808" s="12">
        <v>0</v>
      </c>
      <c r="J808" s="53">
        <v>7000</v>
      </c>
      <c r="K808" s="53">
        <v>0</v>
      </c>
      <c r="L808" s="53">
        <v>0</v>
      </c>
      <c r="M808" s="53">
        <v>7000</v>
      </c>
      <c r="N808" s="75">
        <f>VLOOKUP(P808,'CODIGOS RENTISTICOS'!$A$2:E1848,2,FALSE)</f>
        <v>825000000</v>
      </c>
      <c r="O808" s="75">
        <f>VLOOKUP(P808,'CODIGOS RENTISTICOS'!$A$2:F4015,3,FALSE)</f>
        <v>150109</v>
      </c>
      <c r="P808" s="61">
        <v>5041</v>
      </c>
      <c r="Q808" s="53">
        <v>7000</v>
      </c>
      <c r="R808" s="61"/>
      <c r="S808" s="14"/>
    </row>
    <row r="809" spans="1:19" x14ac:dyDescent="0.2">
      <c r="A809" s="12">
        <v>50000249</v>
      </c>
      <c r="B809" s="12">
        <v>609675</v>
      </c>
      <c r="C809" s="12" t="s">
        <v>42</v>
      </c>
      <c r="D809" s="12">
        <v>16761912</v>
      </c>
      <c r="E809" s="56">
        <v>37488</v>
      </c>
      <c r="F809" s="12">
        <v>4328826</v>
      </c>
      <c r="G809" s="12">
        <v>0</v>
      </c>
      <c r="H809" s="12">
        <v>0</v>
      </c>
      <c r="J809" s="53">
        <v>7000</v>
      </c>
      <c r="K809" s="53">
        <v>0</v>
      </c>
      <c r="L809" s="53">
        <v>0</v>
      </c>
      <c r="M809" s="53">
        <v>7000</v>
      </c>
      <c r="N809" s="75">
        <f>VLOOKUP(P809,'CODIGOS RENTISTICOS'!$A$2:E1849,2,FALSE)</f>
        <v>825000000</v>
      </c>
      <c r="O809" s="75">
        <f>VLOOKUP(P809,'CODIGOS RENTISTICOS'!$A$2:F4016,3,FALSE)</f>
        <v>150109</v>
      </c>
      <c r="P809" s="61">
        <v>121245</v>
      </c>
      <c r="Q809" s="53">
        <v>7000</v>
      </c>
      <c r="R809" s="61"/>
      <c r="S809" s="14"/>
    </row>
    <row r="810" spans="1:19" x14ac:dyDescent="0.2">
      <c r="A810" s="12">
        <v>50000249</v>
      </c>
      <c r="B810" s="12">
        <v>4614466</v>
      </c>
      <c r="C810" s="12" t="s">
        <v>42</v>
      </c>
      <c r="D810" s="12">
        <v>94379962</v>
      </c>
      <c r="E810" s="56">
        <v>37488</v>
      </c>
      <c r="F810" s="12">
        <v>4456156</v>
      </c>
      <c r="G810" s="12">
        <v>0</v>
      </c>
      <c r="H810" s="12">
        <v>0</v>
      </c>
      <c r="J810" s="53">
        <v>7000</v>
      </c>
      <c r="K810" s="53">
        <v>0</v>
      </c>
      <c r="L810" s="53">
        <v>0</v>
      </c>
      <c r="M810" s="53">
        <v>7000</v>
      </c>
      <c r="N810" s="75">
        <f>VLOOKUP(P810,'CODIGOS RENTISTICOS'!$A$2:E1850,2,FALSE)</f>
        <v>825000000</v>
      </c>
      <c r="O810" s="75">
        <f>VLOOKUP(P810,'CODIGOS RENTISTICOS'!$A$2:F4017,3,FALSE)</f>
        <v>150109</v>
      </c>
      <c r="P810" s="61">
        <v>121245</v>
      </c>
      <c r="Q810" s="53">
        <v>7000</v>
      </c>
      <c r="R810" s="61"/>
      <c r="S810" s="14"/>
    </row>
    <row r="811" spans="1:19" x14ac:dyDescent="0.2">
      <c r="A811" s="12">
        <v>50000249</v>
      </c>
      <c r="B811" s="12">
        <v>400615</v>
      </c>
      <c r="C811" s="12" t="s">
        <v>295</v>
      </c>
      <c r="D811" s="12">
        <v>15259283</v>
      </c>
      <c r="E811" s="56">
        <v>37488</v>
      </c>
      <c r="F811" s="12">
        <v>2448363</v>
      </c>
      <c r="G811" s="12">
        <v>0</v>
      </c>
      <c r="H811" s="12">
        <v>0</v>
      </c>
      <c r="J811" s="53">
        <v>500000</v>
      </c>
      <c r="K811" s="53">
        <v>0</v>
      </c>
      <c r="L811" s="53">
        <v>0</v>
      </c>
      <c r="M811" s="53">
        <v>500000</v>
      </c>
      <c r="N811" s="75">
        <f>VLOOKUP(P811,'CODIGOS RENTISTICOS'!$A$2:E1851,2,FALSE)</f>
        <v>11100000</v>
      </c>
      <c r="O811" s="75">
        <f>VLOOKUP(P811,'CODIGOS RENTISTICOS'!$A$2:F4018,3,FALSE)</f>
        <v>150101</v>
      </c>
      <c r="P811" s="61">
        <v>121275</v>
      </c>
      <c r="Q811" s="53">
        <v>500000</v>
      </c>
      <c r="R811" s="61"/>
      <c r="S811" s="14"/>
    </row>
    <row r="812" spans="1:19" x14ac:dyDescent="0.2">
      <c r="A812" s="12">
        <v>50000249</v>
      </c>
      <c r="B812" s="12">
        <v>1203316</v>
      </c>
      <c r="C812" s="12" t="s">
        <v>295</v>
      </c>
      <c r="D812" s="12">
        <v>5302762</v>
      </c>
      <c r="E812" s="56">
        <v>37488</v>
      </c>
      <c r="F812" s="12">
        <v>2446301</v>
      </c>
      <c r="G812" s="12">
        <v>0</v>
      </c>
      <c r="H812" s="12">
        <v>0</v>
      </c>
      <c r="J812" s="53">
        <v>618000</v>
      </c>
      <c r="K812" s="53">
        <v>0</v>
      </c>
      <c r="L812" s="53">
        <v>0</v>
      </c>
      <c r="M812" s="53">
        <v>618000</v>
      </c>
      <c r="N812" s="75">
        <f>VLOOKUP(P812,'CODIGOS RENTISTICOS'!$A$2:E1852,2,FALSE)</f>
        <v>11100000</v>
      </c>
      <c r="O812" s="75">
        <f>VLOOKUP(P812,'CODIGOS RENTISTICOS'!$A$2:F4019,3,FALSE)</f>
        <v>150101</v>
      </c>
      <c r="P812" s="61">
        <v>121275</v>
      </c>
      <c r="Q812" s="53">
        <v>618000</v>
      </c>
      <c r="R812" s="61"/>
      <c r="S812" s="14"/>
    </row>
    <row r="813" spans="1:19" x14ac:dyDescent="0.2">
      <c r="A813" s="12">
        <v>50000249</v>
      </c>
      <c r="B813" s="12">
        <v>1224544</v>
      </c>
      <c r="C813" s="12" t="s">
        <v>295</v>
      </c>
      <c r="D813" s="12">
        <v>94445610</v>
      </c>
      <c r="E813" s="56">
        <v>37488</v>
      </c>
      <c r="F813" s="12">
        <v>2441601</v>
      </c>
      <c r="G813" s="12">
        <v>0</v>
      </c>
      <c r="H813" s="12">
        <v>0</v>
      </c>
      <c r="J813" s="53">
        <v>1600000</v>
      </c>
      <c r="K813" s="53">
        <v>0</v>
      </c>
      <c r="L813" s="53">
        <v>0</v>
      </c>
      <c r="M813" s="53">
        <v>1600000</v>
      </c>
      <c r="N813" s="75">
        <f>VLOOKUP(P813,'CODIGOS RENTISTICOS'!$A$2:E1853,2,FALSE)</f>
        <v>11100000</v>
      </c>
      <c r="O813" s="75">
        <f>VLOOKUP(P813,'CODIGOS RENTISTICOS'!$A$2:F4020,3,FALSE)</f>
        <v>150101</v>
      </c>
      <c r="P813" s="61">
        <v>121275</v>
      </c>
      <c r="Q813" s="53">
        <v>1600000</v>
      </c>
      <c r="R813" s="61"/>
      <c r="S813" s="14"/>
    </row>
    <row r="814" spans="1:19" x14ac:dyDescent="0.2">
      <c r="A814" s="12">
        <v>50000249</v>
      </c>
      <c r="B814" s="12">
        <v>909721</v>
      </c>
      <c r="C814" s="12" t="s">
        <v>42</v>
      </c>
      <c r="D814" s="12">
        <v>16770272</v>
      </c>
      <c r="E814" s="56">
        <v>37488</v>
      </c>
      <c r="F814" s="12">
        <v>2560467</v>
      </c>
      <c r="G814" s="12">
        <v>0</v>
      </c>
      <c r="H814" s="12">
        <v>0</v>
      </c>
      <c r="J814" s="53">
        <v>7000</v>
      </c>
      <c r="K814" s="53">
        <v>0</v>
      </c>
      <c r="L814" s="53">
        <v>0</v>
      </c>
      <c r="M814" s="53">
        <v>7000</v>
      </c>
      <c r="N814" s="75">
        <f>VLOOKUP(P814,'CODIGOS RENTISTICOS'!$A$2:E1854,2,FALSE)</f>
        <v>825000000</v>
      </c>
      <c r="O814" s="75">
        <f>VLOOKUP(P814,'CODIGOS RENTISTICOS'!$A$2:F4021,3,FALSE)</f>
        <v>150109</v>
      </c>
      <c r="P814" s="61">
        <v>121245</v>
      </c>
      <c r="Q814" s="53">
        <v>7000</v>
      </c>
      <c r="R814" s="61"/>
      <c r="S814" s="14"/>
    </row>
    <row r="815" spans="1:19" x14ac:dyDescent="0.2">
      <c r="A815" s="12">
        <v>50000249</v>
      </c>
      <c r="B815" s="12">
        <v>909722</v>
      </c>
      <c r="C815" s="12" t="s">
        <v>42</v>
      </c>
      <c r="D815" s="12">
        <v>18396661</v>
      </c>
      <c r="E815" s="56">
        <v>37488</v>
      </c>
      <c r="F815" s="12">
        <v>4460960</v>
      </c>
      <c r="G815" s="12">
        <v>0</v>
      </c>
      <c r="H815" s="12">
        <v>0</v>
      </c>
      <c r="J815" s="53">
        <v>7000</v>
      </c>
      <c r="K815" s="53">
        <v>0</v>
      </c>
      <c r="L815" s="53">
        <v>0</v>
      </c>
      <c r="M815" s="53">
        <v>7000</v>
      </c>
      <c r="N815" s="75">
        <f>VLOOKUP(P815,'CODIGOS RENTISTICOS'!$A$2:E1855,2,FALSE)</f>
        <v>825000000</v>
      </c>
      <c r="O815" s="75">
        <f>VLOOKUP(P815,'CODIGOS RENTISTICOS'!$A$2:F4022,3,FALSE)</f>
        <v>150109</v>
      </c>
      <c r="P815" s="61">
        <v>121245</v>
      </c>
      <c r="Q815" s="53">
        <v>7000</v>
      </c>
      <c r="R815" s="61"/>
      <c r="S815" s="14"/>
    </row>
    <row r="816" spans="1:19" x14ac:dyDescent="0.2">
      <c r="A816" s="12">
        <v>50000249</v>
      </c>
      <c r="B816" s="12">
        <v>909724</v>
      </c>
      <c r="C816" s="12" t="s">
        <v>42</v>
      </c>
      <c r="D816" s="12">
        <v>94457621</v>
      </c>
      <c r="E816" s="56">
        <v>37488</v>
      </c>
      <c r="F816" s="12">
        <v>4330625</v>
      </c>
      <c r="G816" s="12">
        <v>0</v>
      </c>
      <c r="H816" s="12">
        <v>0</v>
      </c>
      <c r="J816" s="53">
        <v>7000</v>
      </c>
      <c r="K816" s="53">
        <v>0</v>
      </c>
      <c r="L816" s="53">
        <v>0</v>
      </c>
      <c r="M816" s="53">
        <v>7000</v>
      </c>
      <c r="N816" s="75">
        <f>VLOOKUP(P816,'CODIGOS RENTISTICOS'!$A$2:E1856,2,FALSE)</f>
        <v>825000000</v>
      </c>
      <c r="O816" s="75">
        <f>VLOOKUP(P816,'CODIGOS RENTISTICOS'!$A$2:F4023,3,FALSE)</f>
        <v>150109</v>
      </c>
      <c r="P816" s="61">
        <v>121245</v>
      </c>
      <c r="Q816" s="53">
        <v>7000</v>
      </c>
      <c r="R816" s="61"/>
      <c r="S816" s="14"/>
    </row>
    <row r="817" spans="1:19" x14ac:dyDescent="0.2">
      <c r="A817" s="12">
        <v>50000249</v>
      </c>
      <c r="B817" s="12">
        <v>985577</v>
      </c>
      <c r="C817" s="12" t="s">
        <v>42</v>
      </c>
      <c r="D817" s="12">
        <v>14898400</v>
      </c>
      <c r="E817" s="56">
        <v>37488</v>
      </c>
      <c r="F817" s="12">
        <v>3318373</v>
      </c>
      <c r="G817" s="12">
        <v>0</v>
      </c>
      <c r="H817" s="12">
        <v>0</v>
      </c>
      <c r="J817" s="53">
        <v>7000</v>
      </c>
      <c r="K817" s="53">
        <v>0</v>
      </c>
      <c r="L817" s="53">
        <v>0</v>
      </c>
      <c r="M817" s="53">
        <v>7000</v>
      </c>
      <c r="N817" s="75">
        <f>VLOOKUP(P817,'CODIGOS RENTISTICOS'!$A$2:E1857,2,FALSE)</f>
        <v>825000000</v>
      </c>
      <c r="O817" s="75">
        <f>VLOOKUP(P817,'CODIGOS RENTISTICOS'!$A$2:F4024,3,FALSE)</f>
        <v>150109</v>
      </c>
      <c r="P817" s="61">
        <v>5041</v>
      </c>
      <c r="Q817" s="53">
        <v>7000</v>
      </c>
      <c r="R817" s="61"/>
      <c r="S817" s="14"/>
    </row>
    <row r="818" spans="1:19" x14ac:dyDescent="0.2">
      <c r="A818" s="12">
        <v>50000249</v>
      </c>
      <c r="B818" s="12">
        <v>1043528</v>
      </c>
      <c r="C818" s="12" t="s">
        <v>116</v>
      </c>
      <c r="D818" s="12">
        <v>94227497</v>
      </c>
      <c r="E818" s="56">
        <v>37488</v>
      </c>
      <c r="F818" s="12">
        <v>2715369</v>
      </c>
      <c r="G818" s="12">
        <v>0</v>
      </c>
      <c r="H818" s="12">
        <v>0</v>
      </c>
      <c r="J818" s="53">
        <v>9330</v>
      </c>
      <c r="K818" s="53">
        <v>0</v>
      </c>
      <c r="L818" s="53">
        <v>0</v>
      </c>
      <c r="M818" s="53">
        <v>9330</v>
      </c>
      <c r="N818" s="75">
        <f>VLOOKUP(P818,'CODIGOS RENTISTICOS'!$A$2:E1858,2,FALSE)</f>
        <v>96200000</v>
      </c>
      <c r="O818" s="75">
        <f>VLOOKUP(P818,'CODIGOS RENTISTICOS'!$A$2:F4025,3,FALSE)</f>
        <v>350101</v>
      </c>
      <c r="P818" s="61">
        <v>121230</v>
      </c>
      <c r="Q818" s="53">
        <v>9330</v>
      </c>
      <c r="R818" s="61"/>
      <c r="S818" s="14"/>
    </row>
    <row r="819" spans="1:19" x14ac:dyDescent="0.2">
      <c r="A819" s="12">
        <v>50000249</v>
      </c>
      <c r="B819" s="12">
        <v>3739314</v>
      </c>
      <c r="C819" s="12" t="s">
        <v>117</v>
      </c>
      <c r="D819" s="12">
        <v>64748679</v>
      </c>
      <c r="E819" s="56">
        <v>37488</v>
      </c>
      <c r="F819" s="12">
        <v>2818895</v>
      </c>
      <c r="G819" s="12">
        <v>0</v>
      </c>
      <c r="H819" s="12">
        <v>0</v>
      </c>
      <c r="J819" s="53">
        <v>51500</v>
      </c>
      <c r="K819" s="53">
        <v>0</v>
      </c>
      <c r="L819" s="53">
        <v>0</v>
      </c>
      <c r="M819" s="53">
        <v>51500</v>
      </c>
      <c r="N819" s="75">
        <f>VLOOKUP(P819,'CODIGOS RENTISTICOS'!$A$2:E1859,2,FALSE)</f>
        <v>96300000</v>
      </c>
      <c r="O819" s="75">
        <f>VLOOKUP(P819,'CODIGOS RENTISTICOS'!$A$2:F4026,3,FALSE)</f>
        <v>360101</v>
      </c>
      <c r="P819" s="61">
        <v>121270</v>
      </c>
      <c r="Q819" s="53">
        <v>51500</v>
      </c>
      <c r="R819" s="61"/>
      <c r="S819" s="14"/>
    </row>
    <row r="820" spans="1:19" x14ac:dyDescent="0.2">
      <c r="A820" s="12">
        <v>50000249</v>
      </c>
      <c r="B820" s="12">
        <v>1203991</v>
      </c>
      <c r="C820" s="12" t="s">
        <v>128</v>
      </c>
      <c r="D820" s="12">
        <v>8460000640</v>
      </c>
      <c r="E820" s="56">
        <v>37488</v>
      </c>
      <c r="F820" s="12">
        <v>4204268</v>
      </c>
      <c r="G820" s="12">
        <v>0</v>
      </c>
      <c r="H820" s="12">
        <v>1</v>
      </c>
      <c r="J820" s="53">
        <v>0</v>
      </c>
      <c r="K820" s="53">
        <v>0</v>
      </c>
      <c r="L820" s="53">
        <v>61560508.950000003</v>
      </c>
      <c r="M820" s="53">
        <v>61560508.950000003</v>
      </c>
      <c r="N820" s="75">
        <f>VLOOKUP(P820,'CODIGOS RENTISTICOS'!$A$2:E1860,2,FALSE)</f>
        <v>11100000</v>
      </c>
      <c r="O820" s="75">
        <f>VLOOKUP(P820,'CODIGOS RENTISTICOS'!$A$2:F4027,3,FALSE)</f>
        <v>150103</v>
      </c>
      <c r="P820" s="61">
        <v>270905</v>
      </c>
      <c r="Q820" s="53">
        <v>61560508.950000003</v>
      </c>
      <c r="R820" s="61"/>
      <c r="S820" s="14"/>
    </row>
    <row r="821" spans="1:19" x14ac:dyDescent="0.2">
      <c r="A821" s="12">
        <v>50000249</v>
      </c>
      <c r="B821" s="12">
        <v>65519</v>
      </c>
      <c r="C821" s="12" t="s">
        <v>285</v>
      </c>
      <c r="D821" s="12">
        <v>8600349444</v>
      </c>
      <c r="E821" s="56">
        <v>37488</v>
      </c>
      <c r="F821" s="12">
        <v>4123399</v>
      </c>
      <c r="G821" s="12">
        <v>0</v>
      </c>
      <c r="H821" s="12">
        <v>0</v>
      </c>
      <c r="J821" s="53">
        <v>5270</v>
      </c>
      <c r="K821" s="53">
        <v>0</v>
      </c>
      <c r="L821" s="53">
        <v>0</v>
      </c>
      <c r="M821" s="53">
        <v>5270</v>
      </c>
      <c r="N821" s="75">
        <f>VLOOKUP(P821,'CODIGOS RENTISTICOS'!$A$2:E1861,2,FALSE)</f>
        <v>96200000</v>
      </c>
      <c r="O821" s="75">
        <f>VLOOKUP(P821,'CODIGOS RENTISTICOS'!$A$2:F4028,3,FALSE)</f>
        <v>350101</v>
      </c>
      <c r="P821" s="61">
        <v>121240</v>
      </c>
      <c r="Q821" s="53">
        <v>5270</v>
      </c>
      <c r="R821" s="61"/>
      <c r="S821" s="14"/>
    </row>
    <row r="822" spans="1:19" x14ac:dyDescent="0.2">
      <c r="A822" s="12">
        <v>50000249</v>
      </c>
      <c r="B822" s="12">
        <v>1170391</v>
      </c>
      <c r="C822" s="12" t="s">
        <v>285</v>
      </c>
      <c r="D822" s="12">
        <v>8600018817</v>
      </c>
      <c r="E822" s="56">
        <v>37488</v>
      </c>
      <c r="F822" s="12">
        <v>2627400</v>
      </c>
      <c r="G822" s="12">
        <v>0</v>
      </c>
      <c r="H822" s="12">
        <v>0</v>
      </c>
      <c r="J822" s="53">
        <v>53000</v>
      </c>
      <c r="K822" s="53">
        <v>0</v>
      </c>
      <c r="L822" s="53">
        <v>0</v>
      </c>
      <c r="M822" s="53">
        <v>53000</v>
      </c>
      <c r="N822" s="75">
        <f>VLOOKUP(P822,'CODIGOS RENTISTICOS'!$A$2:E1862,2,FALSE)</f>
        <v>825000000</v>
      </c>
      <c r="O822" s="75">
        <f>VLOOKUP(P822,'CODIGOS RENTISTICOS'!$A$2:F4029,3,FALSE)</f>
        <v>150109</v>
      </c>
      <c r="P822" s="61">
        <v>121245</v>
      </c>
      <c r="Q822" s="53">
        <v>53000</v>
      </c>
      <c r="R822" s="61"/>
      <c r="S822" s="14"/>
    </row>
    <row r="823" spans="1:19" x14ac:dyDescent="0.2">
      <c r="A823" s="12">
        <v>50000249</v>
      </c>
      <c r="B823" s="12">
        <v>919223</v>
      </c>
      <c r="C823" s="12" t="s">
        <v>285</v>
      </c>
      <c r="D823" s="12">
        <v>8001780141</v>
      </c>
      <c r="E823" s="56">
        <v>37489</v>
      </c>
      <c r="F823" s="12">
        <v>2441889</v>
      </c>
      <c r="G823" s="12">
        <v>0</v>
      </c>
      <c r="H823" s="12">
        <v>0</v>
      </c>
      <c r="J823" s="53">
        <v>7000</v>
      </c>
      <c r="K823" s="53">
        <v>0</v>
      </c>
      <c r="L823" s="53">
        <v>0</v>
      </c>
      <c r="M823" s="53">
        <v>7000</v>
      </c>
      <c r="N823" s="75">
        <f>VLOOKUP(P823,'CODIGOS RENTISTICOS'!$A$2:E1863,2,FALSE)</f>
        <v>825000000</v>
      </c>
      <c r="O823" s="75">
        <f>VLOOKUP(P823,'CODIGOS RENTISTICOS'!$A$2:F4030,3,FALSE)</f>
        <v>150109</v>
      </c>
      <c r="P823" s="61">
        <v>5041</v>
      </c>
      <c r="Q823" s="53">
        <v>7000</v>
      </c>
      <c r="R823" s="61"/>
      <c r="S823" s="14"/>
    </row>
    <row r="824" spans="1:19" x14ac:dyDescent="0.2">
      <c r="A824" s="12">
        <v>50000249</v>
      </c>
      <c r="B824" s="12">
        <v>1200745</v>
      </c>
      <c r="C824" s="12" t="s">
        <v>285</v>
      </c>
      <c r="D824" s="12">
        <v>79433530</v>
      </c>
      <c r="E824" s="56">
        <v>37489</v>
      </c>
      <c r="F824" s="12">
        <v>2383456</v>
      </c>
      <c r="G824" s="12">
        <v>0</v>
      </c>
      <c r="H824" s="12">
        <v>0</v>
      </c>
      <c r="J824" s="53">
        <v>2574</v>
      </c>
      <c r="K824" s="53">
        <v>0</v>
      </c>
      <c r="L824" s="53">
        <v>0</v>
      </c>
      <c r="M824" s="53">
        <v>2574</v>
      </c>
      <c r="N824" s="75">
        <f>VLOOKUP(P824,'CODIGOS RENTISTICOS'!$A$2:E1864,2,FALSE)</f>
        <v>96400000</v>
      </c>
      <c r="O824" s="75">
        <f>VLOOKUP(P824,'CODIGOS RENTISTICOS'!$A$2:F4031,3,FALSE)</f>
        <v>370101</v>
      </c>
      <c r="P824" s="61">
        <v>121280</v>
      </c>
      <c r="Q824" s="53">
        <v>2574</v>
      </c>
      <c r="R824" s="61"/>
      <c r="S824" s="14"/>
    </row>
    <row r="825" spans="1:19" x14ac:dyDescent="0.2">
      <c r="A825" s="12">
        <v>50000249</v>
      </c>
      <c r="B825" s="12">
        <v>677663</v>
      </c>
      <c r="C825" s="12" t="s">
        <v>285</v>
      </c>
      <c r="D825" s="12">
        <v>7696391</v>
      </c>
      <c r="E825" s="56">
        <v>37489</v>
      </c>
      <c r="F825" s="12">
        <v>4238350</v>
      </c>
      <c r="G825" s="12">
        <v>0</v>
      </c>
      <c r="H825" s="12">
        <v>0</v>
      </c>
      <c r="J825" s="53">
        <v>7000</v>
      </c>
      <c r="K825" s="53">
        <v>0</v>
      </c>
      <c r="L825" s="53">
        <v>0</v>
      </c>
      <c r="M825" s="53">
        <v>7000</v>
      </c>
      <c r="N825" s="75">
        <f>VLOOKUP(P825,'CODIGOS RENTISTICOS'!$A$2:E1865,2,FALSE)</f>
        <v>825000000</v>
      </c>
      <c r="O825" s="75">
        <f>VLOOKUP(P825,'CODIGOS RENTISTICOS'!$A$2:F4032,3,FALSE)</f>
        <v>150109</v>
      </c>
      <c r="P825" s="61">
        <v>121245</v>
      </c>
      <c r="Q825" s="53">
        <v>7000</v>
      </c>
      <c r="R825" s="61"/>
      <c r="S825" s="14"/>
    </row>
    <row r="826" spans="1:19" x14ac:dyDescent="0.2">
      <c r="A826" s="12">
        <v>50000249</v>
      </c>
      <c r="B826" s="12">
        <v>677665</v>
      </c>
      <c r="C826" s="12" t="s">
        <v>285</v>
      </c>
      <c r="D826" s="12">
        <v>79057476</v>
      </c>
      <c r="E826" s="56">
        <v>37489</v>
      </c>
      <c r="F826" s="12">
        <v>4238350</v>
      </c>
      <c r="G826" s="12">
        <v>0</v>
      </c>
      <c r="H826" s="12">
        <v>0</v>
      </c>
      <c r="J826" s="53">
        <v>7000</v>
      </c>
      <c r="K826" s="53">
        <v>0</v>
      </c>
      <c r="L826" s="53">
        <v>0</v>
      </c>
      <c r="M826" s="53">
        <v>7000</v>
      </c>
      <c r="N826" s="75">
        <f>VLOOKUP(P826,'CODIGOS RENTISTICOS'!$A$2:E1866,2,FALSE)</f>
        <v>825000000</v>
      </c>
      <c r="O826" s="75">
        <f>VLOOKUP(P826,'CODIGOS RENTISTICOS'!$A$2:F4033,3,FALSE)</f>
        <v>150109</v>
      </c>
      <c r="P826" s="61">
        <v>121245</v>
      </c>
      <c r="Q826" s="53">
        <v>7000</v>
      </c>
      <c r="R826" s="61"/>
      <c r="S826" s="14"/>
    </row>
    <row r="827" spans="1:19" x14ac:dyDescent="0.2">
      <c r="A827" s="12">
        <v>50000249</v>
      </c>
      <c r="B827" s="12">
        <v>677692</v>
      </c>
      <c r="C827" s="12" t="s">
        <v>285</v>
      </c>
      <c r="D827" s="12">
        <v>5905428</v>
      </c>
      <c r="E827" s="56">
        <v>37489</v>
      </c>
      <c r="F827" s="12">
        <v>4238350</v>
      </c>
      <c r="G827" s="12">
        <v>0</v>
      </c>
      <c r="H827" s="12">
        <v>0</v>
      </c>
      <c r="J827" s="53">
        <v>7000</v>
      </c>
      <c r="K827" s="53">
        <v>0</v>
      </c>
      <c r="L827" s="53">
        <v>0</v>
      </c>
      <c r="M827" s="53">
        <v>7000</v>
      </c>
      <c r="N827" s="75">
        <f>VLOOKUP(P827,'CODIGOS RENTISTICOS'!$A$2:E1867,2,FALSE)</f>
        <v>825000000</v>
      </c>
      <c r="O827" s="75">
        <f>VLOOKUP(P827,'CODIGOS RENTISTICOS'!$A$2:F4034,3,FALSE)</f>
        <v>150109</v>
      </c>
      <c r="P827" s="61">
        <v>121245</v>
      </c>
      <c r="Q827" s="53">
        <v>7000</v>
      </c>
      <c r="R827" s="61"/>
      <c r="S827" s="14"/>
    </row>
    <row r="828" spans="1:19" x14ac:dyDescent="0.2">
      <c r="A828" s="12">
        <v>50000249</v>
      </c>
      <c r="B828" s="12">
        <v>681885</v>
      </c>
      <c r="C828" s="12" t="s">
        <v>285</v>
      </c>
      <c r="D828" s="12">
        <v>80277689</v>
      </c>
      <c r="E828" s="56">
        <v>37489</v>
      </c>
      <c r="F828" s="12">
        <v>4238350</v>
      </c>
      <c r="G828" s="12">
        <v>0</v>
      </c>
      <c r="H828" s="12">
        <v>0</v>
      </c>
      <c r="J828" s="53">
        <v>7000</v>
      </c>
      <c r="K828" s="53">
        <v>0</v>
      </c>
      <c r="L828" s="53">
        <v>0</v>
      </c>
      <c r="M828" s="53">
        <v>7000</v>
      </c>
      <c r="N828" s="75">
        <f>VLOOKUP(P828,'CODIGOS RENTISTICOS'!$A$2:E1868,2,FALSE)</f>
        <v>825000000</v>
      </c>
      <c r="O828" s="75">
        <f>VLOOKUP(P828,'CODIGOS RENTISTICOS'!$A$2:F4035,3,FALSE)</f>
        <v>150109</v>
      </c>
      <c r="P828" s="61">
        <v>121245</v>
      </c>
      <c r="Q828" s="53">
        <v>7000</v>
      </c>
      <c r="R828" s="61"/>
      <c r="S828" s="14"/>
    </row>
    <row r="829" spans="1:19" x14ac:dyDescent="0.2">
      <c r="A829" s="12">
        <v>50000249</v>
      </c>
      <c r="B829" s="12">
        <v>956728</v>
      </c>
      <c r="C829" s="12" t="s">
        <v>285</v>
      </c>
      <c r="D829" s="12">
        <v>8001850392</v>
      </c>
      <c r="E829" s="56">
        <v>37489</v>
      </c>
      <c r="F829" s="12">
        <v>2179277</v>
      </c>
      <c r="G829" s="12">
        <v>0</v>
      </c>
      <c r="H829" s="12">
        <v>0</v>
      </c>
      <c r="J829" s="53">
        <v>28000</v>
      </c>
      <c r="K829" s="53">
        <v>0</v>
      </c>
      <c r="L829" s="53">
        <v>0</v>
      </c>
      <c r="M829" s="53">
        <v>28000</v>
      </c>
      <c r="N829" s="75">
        <f>VLOOKUP(P829,'CODIGOS RENTISTICOS'!$A$2:E1869,2,FALSE)</f>
        <v>825000000</v>
      </c>
      <c r="O829" s="75">
        <f>VLOOKUP(P829,'CODIGOS RENTISTICOS'!$A$2:F4036,3,FALSE)</f>
        <v>150109</v>
      </c>
      <c r="P829" s="61">
        <v>121245</v>
      </c>
      <c r="Q829" s="53">
        <v>28000</v>
      </c>
      <c r="R829" s="61"/>
      <c r="S829" s="14"/>
    </row>
    <row r="830" spans="1:19" x14ac:dyDescent="0.2">
      <c r="A830" s="12">
        <v>50000249</v>
      </c>
      <c r="B830" s="12">
        <v>956739</v>
      </c>
      <c r="C830" s="12" t="s">
        <v>285</v>
      </c>
      <c r="D830" s="12">
        <v>8001850392</v>
      </c>
      <c r="E830" s="56">
        <v>37489</v>
      </c>
      <c r="F830" s="12">
        <v>2179277</v>
      </c>
      <c r="G830" s="12">
        <v>0</v>
      </c>
      <c r="H830" s="12">
        <v>0</v>
      </c>
      <c r="J830" s="53">
        <v>30000</v>
      </c>
      <c r="K830" s="53">
        <v>0</v>
      </c>
      <c r="L830" s="53">
        <v>0</v>
      </c>
      <c r="M830" s="53">
        <v>30000</v>
      </c>
      <c r="N830" s="75">
        <f>VLOOKUP(P830,'CODIGOS RENTISTICOS'!$A$2:E1870,2,FALSE)</f>
        <v>825000000</v>
      </c>
      <c r="O830" s="75">
        <f>VLOOKUP(P830,'CODIGOS RENTISTICOS'!$A$2:F4037,3,FALSE)</f>
        <v>150109</v>
      </c>
      <c r="P830" s="61">
        <v>121245</v>
      </c>
      <c r="Q830" s="53">
        <v>30000</v>
      </c>
      <c r="R830" s="61"/>
      <c r="S830" s="14"/>
    </row>
    <row r="831" spans="1:19" x14ac:dyDescent="0.2">
      <c r="A831" s="12">
        <v>50000249</v>
      </c>
      <c r="B831" s="12">
        <v>1163700</v>
      </c>
      <c r="C831" s="12" t="s">
        <v>285</v>
      </c>
      <c r="D831" s="12">
        <v>8180006229</v>
      </c>
      <c r="E831" s="56">
        <v>37489</v>
      </c>
      <c r="F831" s="12">
        <v>6708953</v>
      </c>
      <c r="G831" s="12">
        <v>0</v>
      </c>
      <c r="H831" s="12">
        <v>0</v>
      </c>
      <c r="J831" s="53">
        <v>12870</v>
      </c>
      <c r="K831" s="53">
        <v>0</v>
      </c>
      <c r="L831" s="53">
        <v>0</v>
      </c>
      <c r="M831" s="53">
        <v>12870</v>
      </c>
      <c r="N831" s="75">
        <f>VLOOKUP(P831,'CODIGOS RENTISTICOS'!$A$2:E1871,2,FALSE)</f>
        <v>96400000</v>
      </c>
      <c r="O831" s="75">
        <f>VLOOKUP(P831,'CODIGOS RENTISTICOS'!$A$2:F4038,3,FALSE)</f>
        <v>370101</v>
      </c>
      <c r="P831" s="61">
        <v>121280</v>
      </c>
      <c r="Q831" s="53">
        <v>12870</v>
      </c>
      <c r="R831" s="61"/>
      <c r="S831" s="14"/>
    </row>
    <row r="832" spans="1:19" x14ac:dyDescent="0.2">
      <c r="A832" s="12">
        <v>50000249</v>
      </c>
      <c r="B832" s="12">
        <v>1198668</v>
      </c>
      <c r="C832" s="12" t="s">
        <v>285</v>
      </c>
      <c r="D832" s="12">
        <v>8605305470</v>
      </c>
      <c r="E832" s="56">
        <v>37489</v>
      </c>
      <c r="F832" s="12">
        <v>4222000</v>
      </c>
      <c r="G832" s="12">
        <v>0</v>
      </c>
      <c r="H832" s="12">
        <v>0</v>
      </c>
      <c r="J832" s="53">
        <v>245035</v>
      </c>
      <c r="K832" s="53">
        <v>0</v>
      </c>
      <c r="L832" s="53">
        <v>0</v>
      </c>
      <c r="M832" s="53">
        <v>245035</v>
      </c>
      <c r="N832" s="75">
        <f>VLOOKUP(P832,'CODIGOS RENTISTICOS'!$A$2:E1872,2,FALSE)</f>
        <v>96200000</v>
      </c>
      <c r="O832" s="75">
        <f>VLOOKUP(P832,'CODIGOS RENTISTICOS'!$A$2:F4039,3,FALSE)</f>
        <v>350101</v>
      </c>
      <c r="P832" s="61">
        <v>121240</v>
      </c>
      <c r="Q832" s="53">
        <v>245035</v>
      </c>
      <c r="R832" s="61"/>
      <c r="S832" s="14"/>
    </row>
    <row r="833" spans="1:19" x14ac:dyDescent="0.2">
      <c r="A833" s="12">
        <v>50000249</v>
      </c>
      <c r="B833" s="12">
        <v>929071</v>
      </c>
      <c r="C833" s="12" t="s">
        <v>285</v>
      </c>
      <c r="D833" s="12">
        <v>8600502476</v>
      </c>
      <c r="E833" s="56">
        <v>37489</v>
      </c>
      <c r="F833" s="12">
        <v>2745751</v>
      </c>
      <c r="G833" s="12">
        <v>0</v>
      </c>
      <c r="H833" s="12">
        <v>0</v>
      </c>
      <c r="J833" s="53">
        <v>390000</v>
      </c>
      <c r="K833" s="53">
        <v>0</v>
      </c>
      <c r="L833" s="53">
        <v>0</v>
      </c>
      <c r="M833" s="53">
        <v>390000</v>
      </c>
      <c r="N833" s="75">
        <f>VLOOKUP(P833,'CODIGOS RENTISTICOS'!$A$2:E1873,2,FALSE)</f>
        <v>825000000</v>
      </c>
      <c r="O833" s="75">
        <f>VLOOKUP(P833,'CODIGOS RENTISTICOS'!$A$2:F4040,3,FALSE)</f>
        <v>150109</v>
      </c>
      <c r="P833" s="61">
        <v>121245</v>
      </c>
      <c r="Q833" s="53">
        <v>390000</v>
      </c>
      <c r="R833" s="61"/>
      <c r="S833" s="14"/>
    </row>
    <row r="834" spans="1:19" x14ac:dyDescent="0.2">
      <c r="A834" s="12">
        <v>50000249</v>
      </c>
      <c r="B834" s="12">
        <v>1330945</v>
      </c>
      <c r="C834" s="12" t="s">
        <v>285</v>
      </c>
      <c r="D834" s="12">
        <v>2918276</v>
      </c>
      <c r="E834" s="56">
        <v>37489</v>
      </c>
      <c r="F834" s="12">
        <v>2778498</v>
      </c>
      <c r="G834" s="12">
        <v>0</v>
      </c>
      <c r="H834" s="12">
        <v>0</v>
      </c>
      <c r="J834" s="53">
        <v>2600</v>
      </c>
      <c r="K834" s="53">
        <v>0</v>
      </c>
      <c r="L834" s="53">
        <v>0</v>
      </c>
      <c r="M834" s="53">
        <v>2600</v>
      </c>
      <c r="N834" s="75">
        <f>VLOOKUP(P834,'CODIGOS RENTISTICOS'!$A$2:E1874,2,FALSE)</f>
        <v>96400000</v>
      </c>
      <c r="O834" s="75">
        <f>VLOOKUP(P834,'CODIGOS RENTISTICOS'!$A$2:F4041,3,FALSE)</f>
        <v>370101</v>
      </c>
      <c r="P834" s="61">
        <v>121280</v>
      </c>
      <c r="Q834" s="53">
        <v>2600</v>
      </c>
      <c r="R834" s="61"/>
      <c r="S834" s="14"/>
    </row>
    <row r="835" spans="1:19" x14ac:dyDescent="0.2">
      <c r="A835" s="12">
        <v>50000249</v>
      </c>
      <c r="B835" s="12">
        <v>5735633</v>
      </c>
      <c r="C835" s="12" t="s">
        <v>285</v>
      </c>
      <c r="D835" s="12">
        <v>35336366</v>
      </c>
      <c r="E835" s="56">
        <v>37489</v>
      </c>
      <c r="F835" s="12">
        <v>4207026</v>
      </c>
      <c r="G835" s="12">
        <v>0</v>
      </c>
      <c r="H835" s="12">
        <v>0</v>
      </c>
      <c r="J835" s="53">
        <v>2574</v>
      </c>
      <c r="K835" s="53">
        <v>0</v>
      </c>
      <c r="L835" s="53">
        <v>0</v>
      </c>
      <c r="M835" s="53">
        <v>2574</v>
      </c>
      <c r="N835" s="75">
        <f>VLOOKUP(P835,'CODIGOS RENTISTICOS'!$A$2:E1875,2,FALSE)</f>
        <v>96400000</v>
      </c>
      <c r="O835" s="75">
        <f>VLOOKUP(P835,'CODIGOS RENTISTICOS'!$A$2:F4042,3,FALSE)</f>
        <v>370101</v>
      </c>
      <c r="P835" s="61">
        <v>121280</v>
      </c>
      <c r="Q835" s="53">
        <v>2574</v>
      </c>
      <c r="R835" s="61"/>
      <c r="S835" s="14"/>
    </row>
    <row r="836" spans="1:19" x14ac:dyDescent="0.2">
      <c r="A836" s="12">
        <v>50000249</v>
      </c>
      <c r="B836" s="12">
        <v>1169455</v>
      </c>
      <c r="C836" s="12" t="s">
        <v>285</v>
      </c>
      <c r="D836" s="12">
        <v>19282764</v>
      </c>
      <c r="E836" s="56">
        <v>37489</v>
      </c>
      <c r="F836" s="12">
        <v>3689482</v>
      </c>
      <c r="G836" s="12">
        <v>0</v>
      </c>
      <c r="H836" s="12">
        <v>0</v>
      </c>
      <c r="J836" s="53">
        <v>5000</v>
      </c>
      <c r="K836" s="53">
        <v>0</v>
      </c>
      <c r="L836" s="53">
        <v>0</v>
      </c>
      <c r="M836" s="53">
        <v>5000</v>
      </c>
      <c r="N836" s="75">
        <f>VLOOKUP(P836,'CODIGOS RENTISTICOS'!$A$2:E1876,2,FALSE)</f>
        <v>825000000</v>
      </c>
      <c r="O836" s="75">
        <f>VLOOKUP(P836,'CODIGOS RENTISTICOS'!$A$2:F4043,3,FALSE)</f>
        <v>150109</v>
      </c>
      <c r="P836" s="61">
        <v>121245</v>
      </c>
      <c r="Q836" s="53">
        <v>5000</v>
      </c>
      <c r="R836" s="61"/>
      <c r="S836" s="14"/>
    </row>
    <row r="837" spans="1:19" x14ac:dyDescent="0.2">
      <c r="A837" s="12">
        <v>50000249</v>
      </c>
      <c r="B837" s="12">
        <v>1169456</v>
      </c>
      <c r="C837" s="12" t="s">
        <v>285</v>
      </c>
      <c r="D837" s="12">
        <v>19282764</v>
      </c>
      <c r="E837" s="56">
        <v>37489</v>
      </c>
      <c r="F837" s="12">
        <v>3689982</v>
      </c>
      <c r="G837" s="12">
        <v>0</v>
      </c>
      <c r="H837" s="12">
        <v>0</v>
      </c>
      <c r="J837" s="53">
        <v>5000</v>
      </c>
      <c r="K837" s="53">
        <v>0</v>
      </c>
      <c r="L837" s="53">
        <v>0</v>
      </c>
      <c r="M837" s="53">
        <v>5000</v>
      </c>
      <c r="N837" s="75">
        <f>VLOOKUP(P837,'CODIGOS RENTISTICOS'!$A$2:E1877,2,FALSE)</f>
        <v>825000000</v>
      </c>
      <c r="O837" s="75">
        <f>VLOOKUP(P837,'CODIGOS RENTISTICOS'!$A$2:F4044,3,FALSE)</f>
        <v>150109</v>
      </c>
      <c r="P837" s="61">
        <v>121245</v>
      </c>
      <c r="Q837" s="53">
        <v>5000</v>
      </c>
      <c r="R837" s="61"/>
      <c r="S837" s="14"/>
    </row>
    <row r="838" spans="1:19" x14ac:dyDescent="0.2">
      <c r="A838" s="12">
        <v>50000249</v>
      </c>
      <c r="B838" s="12">
        <v>1169457</v>
      </c>
      <c r="C838" s="12" t="s">
        <v>285</v>
      </c>
      <c r="D838" s="12">
        <v>19282764</v>
      </c>
      <c r="E838" s="56">
        <v>37489</v>
      </c>
      <c r="F838" s="12">
        <v>3689982</v>
      </c>
      <c r="G838" s="12">
        <v>0</v>
      </c>
      <c r="H838" s="12">
        <v>0</v>
      </c>
      <c r="J838" s="53">
        <v>5000</v>
      </c>
      <c r="K838" s="53">
        <v>0</v>
      </c>
      <c r="L838" s="53">
        <v>0</v>
      </c>
      <c r="M838" s="53">
        <v>5000</v>
      </c>
      <c r="N838" s="75">
        <f>VLOOKUP(P838,'CODIGOS RENTISTICOS'!$A$2:E1878,2,FALSE)</f>
        <v>825000000</v>
      </c>
      <c r="O838" s="75">
        <f>VLOOKUP(P838,'CODIGOS RENTISTICOS'!$A$2:F4045,3,FALSE)</f>
        <v>150109</v>
      </c>
      <c r="P838" s="61">
        <v>121245</v>
      </c>
      <c r="Q838" s="53">
        <v>5000</v>
      </c>
      <c r="R838" s="61"/>
      <c r="S838" s="14"/>
    </row>
    <row r="839" spans="1:19" x14ac:dyDescent="0.2">
      <c r="A839" s="12">
        <v>50000249</v>
      </c>
      <c r="B839" s="12">
        <v>1169458</v>
      </c>
      <c r="C839" s="12" t="s">
        <v>285</v>
      </c>
      <c r="D839" s="12">
        <v>19282764</v>
      </c>
      <c r="E839" s="56">
        <v>37489</v>
      </c>
      <c r="F839" s="12">
        <v>3689982</v>
      </c>
      <c r="G839" s="12">
        <v>0</v>
      </c>
      <c r="H839" s="12">
        <v>0</v>
      </c>
      <c r="J839" s="53">
        <v>5000</v>
      </c>
      <c r="K839" s="53">
        <v>0</v>
      </c>
      <c r="L839" s="53">
        <v>0</v>
      </c>
      <c r="M839" s="53">
        <v>5000</v>
      </c>
      <c r="N839" s="75">
        <f>VLOOKUP(P839,'CODIGOS RENTISTICOS'!$A$2:E1879,2,FALSE)</f>
        <v>825000000</v>
      </c>
      <c r="O839" s="75">
        <f>VLOOKUP(P839,'CODIGOS RENTISTICOS'!$A$2:F4046,3,FALSE)</f>
        <v>150109</v>
      </c>
      <c r="P839" s="61">
        <v>121245</v>
      </c>
      <c r="Q839" s="53">
        <v>5000</v>
      </c>
      <c r="R839" s="61"/>
      <c r="S839" s="14"/>
    </row>
    <row r="840" spans="1:19" x14ac:dyDescent="0.2">
      <c r="A840" s="12">
        <v>50000249</v>
      </c>
      <c r="B840" s="12">
        <v>1169459</v>
      </c>
      <c r="C840" s="12" t="s">
        <v>285</v>
      </c>
      <c r="D840" s="12">
        <v>19282764</v>
      </c>
      <c r="E840" s="56">
        <v>37489</v>
      </c>
      <c r="F840" s="12">
        <v>3689982</v>
      </c>
      <c r="G840" s="12">
        <v>0</v>
      </c>
      <c r="H840" s="12">
        <v>0</v>
      </c>
      <c r="J840" s="53">
        <v>5000</v>
      </c>
      <c r="K840" s="53">
        <v>0</v>
      </c>
      <c r="L840" s="53">
        <v>0</v>
      </c>
      <c r="M840" s="53">
        <v>5000</v>
      </c>
      <c r="N840" s="75">
        <f>VLOOKUP(P840,'CODIGOS RENTISTICOS'!$A$2:E1880,2,FALSE)</f>
        <v>825000000</v>
      </c>
      <c r="O840" s="75">
        <f>VLOOKUP(P840,'CODIGOS RENTISTICOS'!$A$2:F4047,3,FALSE)</f>
        <v>150109</v>
      </c>
      <c r="P840" s="61">
        <v>121245</v>
      </c>
      <c r="Q840" s="53">
        <v>5000</v>
      </c>
      <c r="R840" s="61"/>
      <c r="S840" s="14"/>
    </row>
    <row r="841" spans="1:19" x14ac:dyDescent="0.2">
      <c r="A841" s="12">
        <v>50000249</v>
      </c>
      <c r="B841" s="12">
        <v>4061663</v>
      </c>
      <c r="C841" s="12" t="s">
        <v>285</v>
      </c>
      <c r="D841" s="12">
        <v>8090005550</v>
      </c>
      <c r="E841" s="56">
        <v>37489</v>
      </c>
      <c r="F841" s="12">
        <v>2483008</v>
      </c>
      <c r="G841" s="12">
        <v>0</v>
      </c>
      <c r="H841" s="12">
        <v>0</v>
      </c>
      <c r="J841" s="53">
        <v>618000</v>
      </c>
      <c r="K841" s="53">
        <v>0</v>
      </c>
      <c r="L841" s="53">
        <v>0</v>
      </c>
      <c r="M841" s="53">
        <v>618000</v>
      </c>
      <c r="N841" s="75">
        <f>VLOOKUP(P841,'CODIGOS RENTISTICOS'!$A$2:E1881,2,FALSE)</f>
        <v>825000000</v>
      </c>
      <c r="O841" s="75">
        <f>VLOOKUP(P841,'CODIGOS RENTISTICOS'!$A$2:F4048,3,FALSE)</f>
        <v>150109</v>
      </c>
      <c r="P841" s="61">
        <v>121245</v>
      </c>
      <c r="Q841" s="53">
        <v>618000</v>
      </c>
      <c r="R841" s="61"/>
      <c r="S841" s="14"/>
    </row>
    <row r="842" spans="1:19" x14ac:dyDescent="0.2">
      <c r="A842" s="12">
        <v>50000249</v>
      </c>
      <c r="B842" s="12">
        <v>4883437</v>
      </c>
      <c r="C842" s="12" t="s">
        <v>285</v>
      </c>
      <c r="D842" s="12">
        <v>8600768367</v>
      </c>
      <c r="E842" s="56">
        <v>37489</v>
      </c>
      <c r="F842" s="12">
        <v>6766300</v>
      </c>
      <c r="G842" s="12">
        <v>0</v>
      </c>
      <c r="H842" s="12">
        <v>0</v>
      </c>
      <c r="J842" s="53">
        <v>5000</v>
      </c>
      <c r="K842" s="53">
        <v>0</v>
      </c>
      <c r="L842" s="53">
        <v>0</v>
      </c>
      <c r="M842" s="53">
        <v>5000</v>
      </c>
      <c r="N842" s="75">
        <f>VLOOKUP(P842,'CODIGOS RENTISTICOS'!$A$2:E1882,2,FALSE)</f>
        <v>825000000</v>
      </c>
      <c r="O842" s="75">
        <f>VLOOKUP(P842,'CODIGOS RENTISTICOS'!$A$2:F4049,3,FALSE)</f>
        <v>150109</v>
      </c>
      <c r="P842" s="61">
        <v>121245</v>
      </c>
      <c r="Q842" s="53">
        <v>5000</v>
      </c>
      <c r="R842" s="61"/>
      <c r="S842" s="14"/>
    </row>
    <row r="843" spans="1:19" x14ac:dyDescent="0.2">
      <c r="A843" s="12">
        <v>50000249</v>
      </c>
      <c r="B843" s="12">
        <v>4883438</v>
      </c>
      <c r="C843" s="12" t="s">
        <v>285</v>
      </c>
      <c r="D843" s="12">
        <v>8600768367</v>
      </c>
      <c r="E843" s="56">
        <v>37489</v>
      </c>
      <c r="F843" s="12">
        <v>6766300</v>
      </c>
      <c r="G843" s="12">
        <v>0</v>
      </c>
      <c r="H843" s="12">
        <v>0</v>
      </c>
      <c r="J843" s="53">
        <v>5000</v>
      </c>
      <c r="K843" s="53">
        <v>0</v>
      </c>
      <c r="L843" s="53">
        <v>0</v>
      </c>
      <c r="M843" s="53">
        <v>5000</v>
      </c>
      <c r="N843" s="75">
        <f>VLOOKUP(P843,'CODIGOS RENTISTICOS'!$A$2:E1883,2,FALSE)</f>
        <v>825000000</v>
      </c>
      <c r="O843" s="75">
        <f>VLOOKUP(P843,'CODIGOS RENTISTICOS'!$A$2:F4050,3,FALSE)</f>
        <v>150109</v>
      </c>
      <c r="P843" s="61">
        <v>121245</v>
      </c>
      <c r="Q843" s="53">
        <v>5000</v>
      </c>
      <c r="R843" s="61"/>
      <c r="S843" s="14"/>
    </row>
    <row r="844" spans="1:19" x14ac:dyDescent="0.2">
      <c r="A844" s="12">
        <v>50000249</v>
      </c>
      <c r="B844" s="12">
        <v>4883439</v>
      </c>
      <c r="C844" s="12" t="s">
        <v>285</v>
      </c>
      <c r="D844" s="12">
        <v>8600311699</v>
      </c>
      <c r="E844" s="56">
        <v>37489</v>
      </c>
      <c r="F844" s="12">
        <v>6766300</v>
      </c>
      <c r="G844" s="12">
        <v>0</v>
      </c>
      <c r="H844" s="12">
        <v>0</v>
      </c>
      <c r="J844" s="53">
        <v>5000</v>
      </c>
      <c r="K844" s="53">
        <v>0</v>
      </c>
      <c r="L844" s="53">
        <v>0</v>
      </c>
      <c r="M844" s="53">
        <v>5000</v>
      </c>
      <c r="N844" s="75">
        <f>VLOOKUP(P844,'CODIGOS RENTISTICOS'!$A$2:E1884,2,FALSE)</f>
        <v>825000000</v>
      </c>
      <c r="O844" s="75">
        <f>VLOOKUP(P844,'CODIGOS RENTISTICOS'!$A$2:F4051,3,FALSE)</f>
        <v>150109</v>
      </c>
      <c r="P844" s="61">
        <v>121245</v>
      </c>
      <c r="Q844" s="53">
        <v>5000</v>
      </c>
      <c r="R844" s="61"/>
      <c r="S844" s="14"/>
    </row>
    <row r="845" spans="1:19" x14ac:dyDescent="0.2">
      <c r="A845" s="12">
        <v>50000249</v>
      </c>
      <c r="B845" s="12">
        <v>4883440</v>
      </c>
      <c r="C845" s="12" t="s">
        <v>285</v>
      </c>
      <c r="D845" s="12">
        <v>8600311699</v>
      </c>
      <c r="E845" s="56">
        <v>37489</v>
      </c>
      <c r="F845" s="12">
        <v>6766300</v>
      </c>
      <c r="G845" s="12">
        <v>0</v>
      </c>
      <c r="H845" s="12">
        <v>0</v>
      </c>
      <c r="J845" s="53">
        <v>5000</v>
      </c>
      <c r="K845" s="53">
        <v>0</v>
      </c>
      <c r="L845" s="53">
        <v>0</v>
      </c>
      <c r="M845" s="53">
        <v>5000</v>
      </c>
      <c r="N845" s="75">
        <f>VLOOKUP(P845,'CODIGOS RENTISTICOS'!$A$2:E1885,2,FALSE)</f>
        <v>825000000</v>
      </c>
      <c r="O845" s="75">
        <f>VLOOKUP(P845,'CODIGOS RENTISTICOS'!$A$2:F4052,3,FALSE)</f>
        <v>150109</v>
      </c>
      <c r="P845" s="61">
        <v>121245</v>
      </c>
      <c r="Q845" s="53">
        <v>5000</v>
      </c>
      <c r="R845" s="61"/>
      <c r="S845" s="14"/>
    </row>
    <row r="846" spans="1:19" x14ac:dyDescent="0.2">
      <c r="A846" s="12">
        <v>50000249</v>
      </c>
      <c r="B846" s="12">
        <v>1230508</v>
      </c>
      <c r="C846" s="12" t="s">
        <v>285</v>
      </c>
      <c r="D846" s="12">
        <v>8300748763</v>
      </c>
      <c r="E846" s="56">
        <v>37489</v>
      </c>
      <c r="F846" s="12">
        <v>2536056</v>
      </c>
      <c r="G846" s="12">
        <v>0</v>
      </c>
      <c r="H846" s="12">
        <v>0</v>
      </c>
      <c r="J846" s="53">
        <v>2574</v>
      </c>
      <c r="K846" s="53">
        <v>0</v>
      </c>
      <c r="L846" s="53">
        <v>0</v>
      </c>
      <c r="M846" s="53">
        <v>2574</v>
      </c>
      <c r="N846" s="75">
        <f>VLOOKUP(P846,'CODIGOS RENTISTICOS'!$A$2:E1886,2,FALSE)</f>
        <v>96400000</v>
      </c>
      <c r="O846" s="75">
        <f>VLOOKUP(P846,'CODIGOS RENTISTICOS'!$A$2:F4053,3,FALSE)</f>
        <v>370101</v>
      </c>
      <c r="P846" s="61">
        <v>121280</v>
      </c>
      <c r="Q846" s="53">
        <v>2574</v>
      </c>
      <c r="R846" s="61"/>
      <c r="S846" s="14"/>
    </row>
    <row r="847" spans="1:19" x14ac:dyDescent="0.2">
      <c r="A847" s="12">
        <v>50000249</v>
      </c>
      <c r="B847" s="12">
        <v>958907</v>
      </c>
      <c r="C847" s="12" t="s">
        <v>285</v>
      </c>
      <c r="D847" s="12">
        <v>8600025279</v>
      </c>
      <c r="E847" s="56">
        <v>37489</v>
      </c>
      <c r="F847" s="12">
        <v>2101713</v>
      </c>
      <c r="G847" s="12">
        <v>0</v>
      </c>
      <c r="H847" s="12">
        <v>1</v>
      </c>
      <c r="J847" s="53">
        <v>0</v>
      </c>
      <c r="K847" s="53">
        <v>0</v>
      </c>
      <c r="L847" s="53">
        <v>452983.08</v>
      </c>
      <c r="M847" s="53">
        <v>452983.08</v>
      </c>
      <c r="N847" s="75">
        <f>VLOOKUP(P847,'CODIGOS RENTISTICOS'!$A$2:E1887,2,FALSE)</f>
        <v>96200000</v>
      </c>
      <c r="O847" s="75">
        <f>VLOOKUP(P847,'CODIGOS RENTISTICOS'!$A$2:F4054,3,FALSE)</f>
        <v>350101</v>
      </c>
      <c r="P847" s="61">
        <v>121240</v>
      </c>
      <c r="Q847" s="53">
        <v>452983.08</v>
      </c>
      <c r="R847" s="61"/>
      <c r="S847" s="14"/>
    </row>
    <row r="848" spans="1:19" x14ac:dyDescent="0.2">
      <c r="A848" s="12">
        <v>50000249</v>
      </c>
      <c r="B848" s="12">
        <v>1174258</v>
      </c>
      <c r="C848" s="12" t="s">
        <v>285</v>
      </c>
      <c r="D848" s="12">
        <v>20955798</v>
      </c>
      <c r="E848" s="56">
        <v>37489</v>
      </c>
      <c r="F848" s="12">
        <v>4336967</v>
      </c>
      <c r="G848" s="12">
        <v>0</v>
      </c>
      <c r="H848" s="12">
        <v>0</v>
      </c>
      <c r="J848" s="53">
        <v>300000</v>
      </c>
      <c r="K848" s="53">
        <v>0</v>
      </c>
      <c r="L848" s="53">
        <v>0</v>
      </c>
      <c r="M848" s="53">
        <v>300000</v>
      </c>
      <c r="N848" s="75">
        <f>VLOOKUP(P848,'CODIGOS RENTISTICOS'!$A$2:E1888,2,FALSE)</f>
        <v>11800000</v>
      </c>
      <c r="O848" s="75">
        <f>VLOOKUP(P848,'CODIGOS RENTISTICOS'!$A$2:F4055,3,FALSE)</f>
        <v>240101</v>
      </c>
      <c r="P848" s="61">
        <v>121265</v>
      </c>
      <c r="Q848" s="53">
        <v>300000</v>
      </c>
      <c r="R848" s="61"/>
      <c r="S848" s="14"/>
    </row>
    <row r="849" spans="1:19" x14ac:dyDescent="0.2">
      <c r="A849" s="12">
        <v>50000249</v>
      </c>
      <c r="B849" s="12">
        <v>652431</v>
      </c>
      <c r="C849" s="12" t="s">
        <v>285</v>
      </c>
      <c r="D849" s="12">
        <v>8001820351</v>
      </c>
      <c r="E849" s="56">
        <v>37489</v>
      </c>
      <c r="F849" s="12">
        <v>7803506</v>
      </c>
      <c r="G849" s="12">
        <v>0</v>
      </c>
      <c r="H849" s="12">
        <v>0</v>
      </c>
      <c r="J849" s="53">
        <v>2574</v>
      </c>
      <c r="K849" s="53">
        <v>0</v>
      </c>
      <c r="L849" s="53">
        <v>0</v>
      </c>
      <c r="M849" s="53">
        <v>2574</v>
      </c>
      <c r="N849" s="75">
        <f>VLOOKUP(P849,'CODIGOS RENTISTICOS'!$A$2:E1889,2,FALSE)</f>
        <v>96400000</v>
      </c>
      <c r="O849" s="75">
        <f>VLOOKUP(P849,'CODIGOS RENTISTICOS'!$A$2:F4056,3,FALSE)</f>
        <v>370101</v>
      </c>
      <c r="P849" s="61">
        <v>121280</v>
      </c>
      <c r="Q849" s="53">
        <v>2574</v>
      </c>
      <c r="R849" s="61"/>
      <c r="S849" s="14"/>
    </row>
    <row r="850" spans="1:19" x14ac:dyDescent="0.2">
      <c r="A850" s="12">
        <v>50000249</v>
      </c>
      <c r="B850" s="12">
        <v>1284403</v>
      </c>
      <c r="C850" s="12" t="s">
        <v>285</v>
      </c>
      <c r="D850" s="12">
        <v>79445265</v>
      </c>
      <c r="E850" s="56">
        <v>37489</v>
      </c>
      <c r="F850" s="12">
        <v>34154676</v>
      </c>
      <c r="G850" s="12">
        <v>0</v>
      </c>
      <c r="H850" s="12">
        <v>0</v>
      </c>
      <c r="J850" s="53">
        <v>5000</v>
      </c>
      <c r="K850" s="53">
        <v>0</v>
      </c>
      <c r="L850" s="53">
        <v>0</v>
      </c>
      <c r="M850" s="53">
        <v>5000</v>
      </c>
      <c r="N850" s="75">
        <f>VLOOKUP(P850,'CODIGOS RENTISTICOS'!$A$2:E1890,2,FALSE)</f>
        <v>825000000</v>
      </c>
      <c r="O850" s="75">
        <f>VLOOKUP(P850,'CODIGOS RENTISTICOS'!$A$2:F4057,3,FALSE)</f>
        <v>150109</v>
      </c>
      <c r="P850" s="61">
        <v>121245</v>
      </c>
      <c r="Q850" s="53">
        <v>5000</v>
      </c>
      <c r="R850" s="61"/>
      <c r="S850" s="14"/>
    </row>
    <row r="851" spans="1:19" x14ac:dyDescent="0.2">
      <c r="A851" s="12">
        <v>50000249</v>
      </c>
      <c r="B851" s="12">
        <v>922491</v>
      </c>
      <c r="C851" s="12" t="s">
        <v>285</v>
      </c>
      <c r="D851" s="12">
        <v>13701044</v>
      </c>
      <c r="E851" s="56">
        <v>37489</v>
      </c>
      <c r="F851" s="12">
        <v>3701013</v>
      </c>
      <c r="G851" s="12">
        <v>0</v>
      </c>
      <c r="H851" s="12">
        <v>0</v>
      </c>
      <c r="J851" s="53">
        <v>37000</v>
      </c>
      <c r="K851" s="53">
        <v>0</v>
      </c>
      <c r="L851" s="53">
        <v>0</v>
      </c>
      <c r="M851" s="53">
        <v>37000</v>
      </c>
      <c r="N851" s="75">
        <f>VLOOKUP(P851,'CODIGOS RENTISTICOS'!$A$2:E1891,2,FALSE)</f>
        <v>825000000</v>
      </c>
      <c r="O851" s="75">
        <f>VLOOKUP(P851,'CODIGOS RENTISTICOS'!$A$2:F4058,3,FALSE)</f>
        <v>150109</v>
      </c>
      <c r="P851" s="61">
        <v>121245</v>
      </c>
      <c r="Q851" s="53">
        <v>37000</v>
      </c>
      <c r="R851" s="61"/>
      <c r="S851" s="14"/>
    </row>
    <row r="852" spans="1:19" x14ac:dyDescent="0.2">
      <c r="A852" s="12">
        <v>50000249</v>
      </c>
      <c r="B852" s="12">
        <v>1189267</v>
      </c>
      <c r="C852" s="12" t="s">
        <v>285</v>
      </c>
      <c r="D852" s="12">
        <v>8300339021</v>
      </c>
      <c r="E852" s="56">
        <v>37489</v>
      </c>
      <c r="F852" s="12">
        <v>7126049</v>
      </c>
      <c r="G852" s="12">
        <v>0</v>
      </c>
      <c r="H852" s="12">
        <v>0</v>
      </c>
      <c r="J852" s="53">
        <v>2574</v>
      </c>
      <c r="K852" s="53">
        <v>0</v>
      </c>
      <c r="L852" s="53">
        <v>0</v>
      </c>
      <c r="M852" s="53">
        <v>2574</v>
      </c>
      <c r="N852" s="75">
        <f>VLOOKUP(P852,'CODIGOS RENTISTICOS'!$A$2:E1892,2,FALSE)</f>
        <v>96400000</v>
      </c>
      <c r="O852" s="75">
        <f>VLOOKUP(P852,'CODIGOS RENTISTICOS'!$A$2:F4059,3,FALSE)</f>
        <v>370101</v>
      </c>
      <c r="P852" s="61">
        <v>121280</v>
      </c>
      <c r="Q852" s="53">
        <v>2574</v>
      </c>
      <c r="R852" s="61"/>
      <c r="S852" s="14"/>
    </row>
    <row r="853" spans="1:19" x14ac:dyDescent="0.2">
      <c r="A853" s="12">
        <v>50000249</v>
      </c>
      <c r="B853" s="12">
        <v>1385876</v>
      </c>
      <c r="C853" s="12" t="s">
        <v>285</v>
      </c>
      <c r="D853" s="12">
        <v>6709105</v>
      </c>
      <c r="E853" s="56">
        <v>37489</v>
      </c>
      <c r="F853" s="12">
        <v>4190318</v>
      </c>
      <c r="G853" s="12">
        <v>0</v>
      </c>
      <c r="H853" s="12">
        <v>0</v>
      </c>
      <c r="J853" s="53">
        <v>2600</v>
      </c>
      <c r="K853" s="53">
        <v>0</v>
      </c>
      <c r="L853" s="53">
        <v>0</v>
      </c>
      <c r="M853" s="53">
        <v>2600</v>
      </c>
      <c r="N853" s="75">
        <f>VLOOKUP(P853,'CODIGOS RENTISTICOS'!$A$2:E1893,2,FALSE)</f>
        <v>96400000</v>
      </c>
      <c r="O853" s="75">
        <f>VLOOKUP(P853,'CODIGOS RENTISTICOS'!$A$2:F4060,3,FALSE)</f>
        <v>370101</v>
      </c>
      <c r="P853" s="61">
        <v>121280</v>
      </c>
      <c r="Q853" s="53">
        <v>2600</v>
      </c>
      <c r="R853" s="61"/>
      <c r="S853" s="14"/>
    </row>
    <row r="854" spans="1:19" x14ac:dyDescent="0.2">
      <c r="A854" s="12">
        <v>50000249</v>
      </c>
      <c r="B854" s="12">
        <v>682021</v>
      </c>
      <c r="C854" s="12" t="s">
        <v>285</v>
      </c>
      <c r="D854" s="12">
        <v>39691487</v>
      </c>
      <c r="E854" s="56">
        <v>37489</v>
      </c>
      <c r="F854" s="12">
        <v>2156034</v>
      </c>
      <c r="G854" s="12">
        <v>0</v>
      </c>
      <c r="H854" s="12">
        <v>0</v>
      </c>
      <c r="J854" s="53">
        <v>309000</v>
      </c>
      <c r="K854" s="53">
        <v>0</v>
      </c>
      <c r="L854" s="53">
        <v>0</v>
      </c>
      <c r="M854" s="53">
        <v>309000</v>
      </c>
      <c r="N854" s="75">
        <f>VLOOKUP(P854,'CODIGOS RENTISTICOS'!$A$2:E1894,2,FALSE)</f>
        <v>825000000</v>
      </c>
      <c r="O854" s="75">
        <f>VLOOKUP(P854,'CODIGOS RENTISTICOS'!$A$2:F4061,3,FALSE)</f>
        <v>150109</v>
      </c>
      <c r="P854" s="61">
        <v>121245</v>
      </c>
      <c r="Q854" s="53">
        <v>309000</v>
      </c>
      <c r="R854" s="61"/>
      <c r="S854" s="14"/>
    </row>
    <row r="855" spans="1:19" x14ac:dyDescent="0.2">
      <c r="A855" s="12">
        <v>50000249</v>
      </c>
      <c r="B855" s="12">
        <v>1170133</v>
      </c>
      <c r="C855" s="12" t="s">
        <v>285</v>
      </c>
      <c r="D855" s="12">
        <v>80062044</v>
      </c>
      <c r="E855" s="56">
        <v>37489</v>
      </c>
      <c r="F855" s="12">
        <v>2182099</v>
      </c>
      <c r="G855" s="12">
        <v>0</v>
      </c>
      <c r="H855" s="12">
        <v>0</v>
      </c>
      <c r="J855" s="53">
        <v>7000</v>
      </c>
      <c r="K855" s="53">
        <v>0</v>
      </c>
      <c r="L855" s="53">
        <v>0</v>
      </c>
      <c r="M855" s="53">
        <v>7000</v>
      </c>
      <c r="N855" s="75">
        <f>VLOOKUP(P855,'CODIGOS RENTISTICOS'!$A$2:E1895,2,FALSE)</f>
        <v>825000000</v>
      </c>
      <c r="O855" s="75">
        <f>VLOOKUP(P855,'CODIGOS RENTISTICOS'!$A$2:F4062,3,FALSE)</f>
        <v>150109</v>
      </c>
      <c r="P855" s="61">
        <v>121245</v>
      </c>
      <c r="Q855" s="53">
        <v>7000</v>
      </c>
      <c r="R855" s="61"/>
      <c r="S855" s="14"/>
    </row>
    <row r="856" spans="1:19" x14ac:dyDescent="0.2">
      <c r="A856" s="12">
        <v>50000249</v>
      </c>
      <c r="B856" s="12">
        <v>2429925</v>
      </c>
      <c r="C856" s="12" t="s">
        <v>285</v>
      </c>
      <c r="D856" s="12">
        <v>8300100455</v>
      </c>
      <c r="E856" s="56">
        <v>37489</v>
      </c>
      <c r="F856" s="12">
        <v>61390143</v>
      </c>
      <c r="G856" s="12">
        <v>0</v>
      </c>
      <c r="H856" s="12">
        <v>0</v>
      </c>
      <c r="J856" s="53">
        <v>82000</v>
      </c>
      <c r="K856" s="53">
        <v>0</v>
      </c>
      <c r="L856" s="53">
        <v>0</v>
      </c>
      <c r="M856" s="53">
        <v>82000</v>
      </c>
      <c r="N856" s="75">
        <f>VLOOKUP(P856,'CODIGOS RENTISTICOS'!$A$2:E1896,2,FALSE)</f>
        <v>825000000</v>
      </c>
      <c r="O856" s="75">
        <f>VLOOKUP(P856,'CODIGOS RENTISTICOS'!$A$2:F4063,3,FALSE)</f>
        <v>150109</v>
      </c>
      <c r="P856" s="61">
        <v>121245</v>
      </c>
      <c r="Q856" s="53">
        <v>82000</v>
      </c>
      <c r="R856" s="61"/>
      <c r="S856" s="14"/>
    </row>
    <row r="857" spans="1:19" x14ac:dyDescent="0.2">
      <c r="A857" s="12">
        <v>50000249</v>
      </c>
      <c r="B857" s="12">
        <v>2924148</v>
      </c>
      <c r="C857" s="12" t="s">
        <v>285</v>
      </c>
      <c r="D857" s="12">
        <v>8001657878</v>
      </c>
      <c r="E857" s="56">
        <v>37489</v>
      </c>
      <c r="F857" s="12">
        <v>2436909</v>
      </c>
      <c r="G857" s="12">
        <v>0</v>
      </c>
      <c r="H857" s="12">
        <v>0</v>
      </c>
      <c r="J857" s="53">
        <v>618000</v>
      </c>
      <c r="K857" s="53">
        <v>0</v>
      </c>
      <c r="L857" s="53">
        <v>0</v>
      </c>
      <c r="M857" s="53">
        <v>618000</v>
      </c>
      <c r="N857" s="75">
        <f>VLOOKUP(P857,'CODIGOS RENTISTICOS'!$A$2:E1897,2,FALSE)</f>
        <v>825000000</v>
      </c>
      <c r="O857" s="75">
        <f>VLOOKUP(P857,'CODIGOS RENTISTICOS'!$A$2:F4064,3,FALSE)</f>
        <v>150109</v>
      </c>
      <c r="P857" s="61">
        <v>121245</v>
      </c>
      <c r="Q857" s="53">
        <v>618000</v>
      </c>
      <c r="R857" s="61"/>
      <c r="S857" s="14"/>
    </row>
    <row r="858" spans="1:19" x14ac:dyDescent="0.2">
      <c r="A858" s="12">
        <v>50000249</v>
      </c>
      <c r="B858" s="12">
        <v>2924386</v>
      </c>
      <c r="C858" s="12" t="s">
        <v>285</v>
      </c>
      <c r="D858" s="12">
        <v>8600005373</v>
      </c>
      <c r="E858" s="56">
        <v>37489</v>
      </c>
      <c r="F858" s="12">
        <v>105611</v>
      </c>
      <c r="G858" s="12">
        <v>0</v>
      </c>
      <c r="H858" s="12">
        <v>0</v>
      </c>
      <c r="J858" s="53">
        <v>7000</v>
      </c>
      <c r="K858" s="53">
        <v>0</v>
      </c>
      <c r="L858" s="53">
        <v>0</v>
      </c>
      <c r="M858" s="53">
        <v>7000</v>
      </c>
      <c r="N858" s="75">
        <f>VLOOKUP(P858,'CODIGOS RENTISTICOS'!$A$2:E1898,2,FALSE)</f>
        <v>825000000</v>
      </c>
      <c r="O858" s="75">
        <f>VLOOKUP(P858,'CODIGOS RENTISTICOS'!$A$2:F4065,3,FALSE)</f>
        <v>150109</v>
      </c>
      <c r="P858" s="61">
        <v>121245</v>
      </c>
      <c r="Q858" s="53">
        <v>7000</v>
      </c>
      <c r="R858" s="61"/>
      <c r="S858" s="14"/>
    </row>
    <row r="859" spans="1:19" x14ac:dyDescent="0.2">
      <c r="A859" s="12">
        <v>50000249</v>
      </c>
      <c r="B859" s="12">
        <v>2924407</v>
      </c>
      <c r="C859" s="12" t="s">
        <v>285</v>
      </c>
      <c r="D859" s="12">
        <v>8300844502</v>
      </c>
      <c r="E859" s="56">
        <v>37489</v>
      </c>
      <c r="F859" s="12">
        <v>4297539</v>
      </c>
      <c r="G859" s="12">
        <v>0</v>
      </c>
      <c r="H859" s="12">
        <v>0</v>
      </c>
      <c r="J859" s="53">
        <v>42000</v>
      </c>
      <c r="K859" s="53">
        <v>0</v>
      </c>
      <c r="L859" s="53">
        <v>0</v>
      </c>
      <c r="M859" s="53">
        <v>42000</v>
      </c>
      <c r="N859" s="75">
        <f>VLOOKUP(P859,'CODIGOS RENTISTICOS'!$A$2:E1899,2,FALSE)</f>
        <v>825000000</v>
      </c>
      <c r="O859" s="75">
        <f>VLOOKUP(P859,'CODIGOS RENTISTICOS'!$A$2:F4066,3,FALSE)</f>
        <v>150109</v>
      </c>
      <c r="P859" s="61">
        <v>121245</v>
      </c>
      <c r="Q859" s="53">
        <v>42000</v>
      </c>
      <c r="R859" s="61"/>
      <c r="S859" s="14"/>
    </row>
    <row r="860" spans="1:19" x14ac:dyDescent="0.2">
      <c r="A860" s="12">
        <v>50000249</v>
      </c>
      <c r="B860" s="12">
        <v>2924428</v>
      </c>
      <c r="C860" s="12" t="s">
        <v>285</v>
      </c>
      <c r="D860" s="12">
        <v>8002016684</v>
      </c>
      <c r="E860" s="56">
        <v>37489</v>
      </c>
      <c r="F860" s="12">
        <v>6242431</v>
      </c>
      <c r="G860" s="12">
        <v>0</v>
      </c>
      <c r="H860" s="12">
        <v>0</v>
      </c>
      <c r="J860" s="53">
        <v>7400</v>
      </c>
      <c r="K860" s="53">
        <v>0</v>
      </c>
      <c r="L860" s="53">
        <v>0</v>
      </c>
      <c r="M860" s="53">
        <v>7400</v>
      </c>
      <c r="N860" s="75">
        <f>VLOOKUP(P860,'CODIGOS RENTISTICOS'!$A$2:E1900,2,FALSE)</f>
        <v>825000000</v>
      </c>
      <c r="O860" s="75">
        <f>VLOOKUP(P860,'CODIGOS RENTISTICOS'!$A$2:F4067,3,FALSE)</f>
        <v>150109</v>
      </c>
      <c r="P860" s="61">
        <v>121245</v>
      </c>
      <c r="Q860" s="53">
        <v>7400</v>
      </c>
      <c r="R860" s="61"/>
      <c r="S860" s="14"/>
    </row>
    <row r="861" spans="1:19" x14ac:dyDescent="0.2">
      <c r="A861" s="12">
        <v>50000249</v>
      </c>
      <c r="B861" s="12">
        <v>2924499</v>
      </c>
      <c r="C861" s="12" t="s">
        <v>285</v>
      </c>
      <c r="D861" s="12">
        <v>8001849273</v>
      </c>
      <c r="E861" s="56">
        <v>37489</v>
      </c>
      <c r="F861" s="12">
        <v>2137940</v>
      </c>
      <c r="G861" s="12">
        <v>0</v>
      </c>
      <c r="H861" s="12">
        <v>0</v>
      </c>
      <c r="J861" s="53">
        <v>25000</v>
      </c>
      <c r="K861" s="53">
        <v>0</v>
      </c>
      <c r="L861" s="53">
        <v>0</v>
      </c>
      <c r="M861" s="53">
        <v>25000</v>
      </c>
      <c r="N861" s="75">
        <f>VLOOKUP(P861,'CODIGOS RENTISTICOS'!$A$2:E1901,2,FALSE)</f>
        <v>825000000</v>
      </c>
      <c r="O861" s="75">
        <f>VLOOKUP(P861,'CODIGOS RENTISTICOS'!$A$2:F4068,3,FALSE)</f>
        <v>150109</v>
      </c>
      <c r="P861" s="61">
        <v>121245</v>
      </c>
      <c r="Q861" s="53">
        <v>25000</v>
      </c>
      <c r="R861" s="61"/>
      <c r="S861" s="14"/>
    </row>
    <row r="862" spans="1:19" x14ac:dyDescent="0.2">
      <c r="A862" s="12">
        <v>50000249</v>
      </c>
      <c r="B862" s="12">
        <v>2926090</v>
      </c>
      <c r="C862" s="12" t="s">
        <v>285</v>
      </c>
      <c r="D862" s="12">
        <v>8300040751</v>
      </c>
      <c r="E862" s="56">
        <v>37489</v>
      </c>
      <c r="F862" s="12">
        <v>0</v>
      </c>
      <c r="G862" s="12">
        <v>0</v>
      </c>
      <c r="H862" s="12">
        <v>0</v>
      </c>
      <c r="J862" s="53">
        <v>618000</v>
      </c>
      <c r="K862" s="53">
        <v>0</v>
      </c>
      <c r="L862" s="53">
        <v>0</v>
      </c>
      <c r="M862" s="53">
        <v>618000</v>
      </c>
      <c r="N862" s="75">
        <f>VLOOKUP(P862,'CODIGOS RENTISTICOS'!$A$2:E1902,2,FALSE)</f>
        <v>825000000</v>
      </c>
      <c r="O862" s="75">
        <f>VLOOKUP(P862,'CODIGOS RENTISTICOS'!$A$2:F4069,3,FALSE)</f>
        <v>150109</v>
      </c>
      <c r="P862" s="61">
        <v>121245</v>
      </c>
      <c r="Q862" s="53">
        <v>618000</v>
      </c>
      <c r="R862" s="61"/>
      <c r="S862" s="14"/>
    </row>
    <row r="863" spans="1:19" x14ac:dyDescent="0.2">
      <c r="A863" s="12">
        <v>50000249</v>
      </c>
      <c r="B863" s="12">
        <v>2926112</v>
      </c>
      <c r="C863" s="12" t="s">
        <v>285</v>
      </c>
      <c r="D863" s="12">
        <v>8000156157</v>
      </c>
      <c r="E863" s="56">
        <v>37489</v>
      </c>
      <c r="F863" s="12">
        <v>6235566</v>
      </c>
      <c r="G863" s="12">
        <v>0</v>
      </c>
      <c r="H863" s="12">
        <v>0</v>
      </c>
      <c r="J863" s="53">
        <v>108000</v>
      </c>
      <c r="K863" s="53">
        <v>0</v>
      </c>
      <c r="L863" s="53">
        <v>0</v>
      </c>
      <c r="M863" s="53">
        <v>108000</v>
      </c>
      <c r="N863" s="75">
        <f>VLOOKUP(P863,'CODIGOS RENTISTICOS'!$A$2:E1903,2,FALSE)</f>
        <v>910300000</v>
      </c>
      <c r="O863" s="75">
        <f>VLOOKUP(P863,'CODIGOS RENTISTICOS'!$A$2:F4070,3,FALSE)</f>
        <v>130113</v>
      </c>
      <c r="P863" s="61">
        <v>121235</v>
      </c>
      <c r="Q863" s="53">
        <v>108000</v>
      </c>
      <c r="R863" s="61"/>
      <c r="S863" s="14"/>
    </row>
    <row r="864" spans="1:19" x14ac:dyDescent="0.2">
      <c r="A864" s="12">
        <v>50000249</v>
      </c>
      <c r="B864" s="12">
        <v>2926130</v>
      </c>
      <c r="C864" s="12" t="s">
        <v>285</v>
      </c>
      <c r="D864" s="12">
        <v>8000156157</v>
      </c>
      <c r="E864" s="56">
        <v>37489</v>
      </c>
      <c r="F864" s="12">
        <v>6235666</v>
      </c>
      <c r="G864" s="12">
        <v>0</v>
      </c>
      <c r="H864" s="12">
        <v>0</v>
      </c>
      <c r="J864" s="53">
        <v>54000</v>
      </c>
      <c r="K864" s="53">
        <v>0</v>
      </c>
      <c r="L864" s="53">
        <v>0</v>
      </c>
      <c r="M864" s="53">
        <v>54000</v>
      </c>
      <c r="N864" s="75">
        <f>VLOOKUP(P864,'CODIGOS RENTISTICOS'!$A$2:E1904,2,FALSE)</f>
        <v>910300000</v>
      </c>
      <c r="O864" s="75">
        <f>VLOOKUP(P864,'CODIGOS RENTISTICOS'!$A$2:F4071,3,FALSE)</f>
        <v>130113</v>
      </c>
      <c r="P864" s="61">
        <v>121235</v>
      </c>
      <c r="Q864" s="53">
        <v>54000</v>
      </c>
      <c r="R864" s="61"/>
      <c r="S864" s="14"/>
    </row>
    <row r="865" spans="1:19" x14ac:dyDescent="0.2">
      <c r="A865" s="12">
        <v>50000249</v>
      </c>
      <c r="B865" s="12">
        <v>1231071</v>
      </c>
      <c r="C865" s="12" t="s">
        <v>285</v>
      </c>
      <c r="D865" s="12">
        <v>8605054491</v>
      </c>
      <c r="E865" s="56">
        <v>37489</v>
      </c>
      <c r="F865" s="12">
        <v>5494718</v>
      </c>
      <c r="G865" s="12">
        <v>0</v>
      </c>
      <c r="H865" s="12">
        <v>0</v>
      </c>
      <c r="J865" s="53">
        <v>606383</v>
      </c>
      <c r="K865" s="53">
        <v>0</v>
      </c>
      <c r="L865" s="53">
        <v>0</v>
      </c>
      <c r="M865" s="53">
        <v>606383</v>
      </c>
      <c r="N865" s="75">
        <f>VLOOKUP(P865,'CODIGOS RENTISTICOS'!$A$2:E1905,2,FALSE)</f>
        <v>825000000</v>
      </c>
      <c r="O865" s="75">
        <f>VLOOKUP(P865,'CODIGOS RENTISTICOS'!$A$2:F4072,3,FALSE)</f>
        <v>150109</v>
      </c>
      <c r="P865" s="61">
        <v>5041</v>
      </c>
      <c r="Q865" s="53">
        <v>606383</v>
      </c>
      <c r="R865" s="61"/>
      <c r="S865" s="14"/>
    </row>
    <row r="866" spans="1:19" x14ac:dyDescent="0.2">
      <c r="A866" s="12">
        <v>50000249</v>
      </c>
      <c r="B866" s="12">
        <v>1231136</v>
      </c>
      <c r="C866" s="12" t="s">
        <v>285</v>
      </c>
      <c r="D866" s="12">
        <v>52067562</v>
      </c>
      <c r="E866" s="56">
        <v>37489</v>
      </c>
      <c r="F866" s="12">
        <v>211239</v>
      </c>
      <c r="G866" s="12">
        <v>0</v>
      </c>
      <c r="H866" s="12">
        <v>0</v>
      </c>
      <c r="J866" s="53">
        <v>309000</v>
      </c>
      <c r="K866" s="53">
        <v>0</v>
      </c>
      <c r="L866" s="53">
        <v>0</v>
      </c>
      <c r="M866" s="53">
        <v>309000</v>
      </c>
      <c r="N866" s="75">
        <f>VLOOKUP(P866,'CODIGOS RENTISTICOS'!$A$2:E1906,2,FALSE)</f>
        <v>96200000</v>
      </c>
      <c r="O866" s="75">
        <f>VLOOKUP(P866,'CODIGOS RENTISTICOS'!$A$2:F4073,3,FALSE)</f>
        <v>350101</v>
      </c>
      <c r="P866" s="61">
        <v>121230</v>
      </c>
      <c r="Q866" s="53">
        <v>309000</v>
      </c>
      <c r="R866" s="61"/>
      <c r="S866" s="14"/>
    </row>
    <row r="867" spans="1:19" x14ac:dyDescent="0.2">
      <c r="A867" s="12">
        <v>50000249</v>
      </c>
      <c r="B867" s="12">
        <v>1231147</v>
      </c>
      <c r="C867" s="12" t="s">
        <v>285</v>
      </c>
      <c r="D867" s="12">
        <v>8600786431</v>
      </c>
      <c r="E867" s="56">
        <v>37489</v>
      </c>
      <c r="F867" s="12">
        <v>3468800</v>
      </c>
      <c r="G867" s="12">
        <v>0</v>
      </c>
      <c r="H867" s="12">
        <v>1</v>
      </c>
      <c r="J867" s="53">
        <v>0</v>
      </c>
      <c r="K867" s="53">
        <v>0</v>
      </c>
      <c r="L867" s="53">
        <v>170000</v>
      </c>
      <c r="M867" s="53">
        <v>170000</v>
      </c>
      <c r="N867" s="75">
        <f>VLOOKUP(P867,'CODIGOS RENTISTICOS'!$A$2:E1907,2,FALSE)</f>
        <v>825000000</v>
      </c>
      <c r="O867" s="75">
        <f>VLOOKUP(P867,'CODIGOS RENTISTICOS'!$A$2:F4074,3,FALSE)</f>
        <v>150109</v>
      </c>
      <c r="P867" s="61">
        <v>121245</v>
      </c>
      <c r="Q867" s="53">
        <v>170000</v>
      </c>
      <c r="R867" s="61"/>
      <c r="S867" s="14"/>
    </row>
    <row r="868" spans="1:19" x14ac:dyDescent="0.2">
      <c r="A868" s="12">
        <v>50000249</v>
      </c>
      <c r="B868" s="12">
        <v>1231148</v>
      </c>
      <c r="C868" s="12" t="s">
        <v>285</v>
      </c>
      <c r="D868" s="12">
        <v>79312407</v>
      </c>
      <c r="E868" s="56">
        <v>37489</v>
      </c>
      <c r="F868" s="12">
        <v>3380341</v>
      </c>
      <c r="G868" s="12">
        <v>0</v>
      </c>
      <c r="H868" s="12">
        <v>0</v>
      </c>
      <c r="J868" s="53">
        <v>53970</v>
      </c>
      <c r="K868" s="53">
        <v>0</v>
      </c>
      <c r="L868" s="53">
        <v>0</v>
      </c>
      <c r="M868" s="53">
        <v>53970</v>
      </c>
      <c r="N868" s="75">
        <f>VLOOKUP(P868,'CODIGOS RENTISTICOS'!$A$2:E1908,2,FALSE)</f>
        <v>910300000</v>
      </c>
      <c r="O868" s="75">
        <f>VLOOKUP(P868,'CODIGOS RENTISTICOS'!$A$2:F4075,3,FALSE)</f>
        <v>130113</v>
      </c>
      <c r="P868" s="61">
        <v>121205</v>
      </c>
      <c r="Q868" s="53">
        <v>53970</v>
      </c>
      <c r="R868" s="61"/>
      <c r="S868" s="14"/>
    </row>
    <row r="869" spans="1:19" x14ac:dyDescent="0.2">
      <c r="A869" s="12">
        <v>50000249</v>
      </c>
      <c r="B869" s="12">
        <v>923730</v>
      </c>
      <c r="C869" s="12" t="s">
        <v>285</v>
      </c>
      <c r="D869" s="12">
        <v>8605226665</v>
      </c>
      <c r="E869" s="56">
        <v>37489</v>
      </c>
      <c r="F869" s="12">
        <v>2493127</v>
      </c>
      <c r="G869" s="12">
        <v>0</v>
      </c>
      <c r="H869" s="12">
        <v>0</v>
      </c>
      <c r="J869" s="53">
        <v>24000</v>
      </c>
      <c r="K869" s="53">
        <v>0</v>
      </c>
      <c r="L869" s="53">
        <v>0</v>
      </c>
      <c r="M869" s="53">
        <v>24000</v>
      </c>
      <c r="N869" s="75">
        <f>VLOOKUP(P869,'CODIGOS RENTISTICOS'!$A$2:E1909,2,FALSE)</f>
        <v>825000000</v>
      </c>
      <c r="O869" s="75">
        <f>VLOOKUP(P869,'CODIGOS RENTISTICOS'!$A$2:F4076,3,FALSE)</f>
        <v>150109</v>
      </c>
      <c r="P869" s="61">
        <v>5041</v>
      </c>
      <c r="Q869" s="53">
        <v>24000</v>
      </c>
      <c r="R869" s="61"/>
      <c r="S869" s="14"/>
    </row>
    <row r="870" spans="1:19" x14ac:dyDescent="0.2">
      <c r="A870" s="12">
        <v>50000249</v>
      </c>
      <c r="B870" s="12">
        <v>923731</v>
      </c>
      <c r="C870" s="12" t="s">
        <v>285</v>
      </c>
      <c r="D870" s="12">
        <v>193120220</v>
      </c>
      <c r="E870" s="56">
        <v>37489</v>
      </c>
      <c r="F870" s="12">
        <v>3101926</v>
      </c>
      <c r="G870" s="12">
        <v>0</v>
      </c>
      <c r="H870" s="12">
        <v>0</v>
      </c>
      <c r="J870" s="53">
        <v>670000</v>
      </c>
      <c r="K870" s="53">
        <v>0</v>
      </c>
      <c r="L870" s="53">
        <v>0</v>
      </c>
      <c r="M870" s="53">
        <v>670000</v>
      </c>
      <c r="N870" s="75">
        <f>VLOOKUP(P870,'CODIGOS RENTISTICOS'!$A$2:E1910,2,FALSE)</f>
        <v>825000000</v>
      </c>
      <c r="O870" s="75">
        <f>VLOOKUP(P870,'CODIGOS RENTISTICOS'!$A$2:F4077,3,FALSE)</f>
        <v>150109</v>
      </c>
      <c r="P870" s="61">
        <v>121245</v>
      </c>
      <c r="Q870" s="53">
        <v>670000</v>
      </c>
      <c r="R870" s="61"/>
      <c r="S870" s="14"/>
    </row>
    <row r="871" spans="1:19" x14ac:dyDescent="0.2">
      <c r="A871" s="12">
        <v>50000249</v>
      </c>
      <c r="B871" s="12">
        <v>3492835</v>
      </c>
      <c r="C871" s="12" t="s">
        <v>33</v>
      </c>
      <c r="D871" s="12">
        <v>70140523</v>
      </c>
      <c r="E871" s="56">
        <v>37489</v>
      </c>
      <c r="F871" s="12">
        <v>2396062</v>
      </c>
      <c r="G871" s="12">
        <v>0</v>
      </c>
      <c r="H871" s="12">
        <v>0</v>
      </c>
      <c r="J871" s="53">
        <v>42000</v>
      </c>
      <c r="K871" s="53">
        <v>0</v>
      </c>
      <c r="L871" s="53">
        <v>0</v>
      </c>
      <c r="M871" s="53">
        <v>42000</v>
      </c>
      <c r="N871" s="75">
        <f>VLOOKUP(P871,'CODIGOS RENTISTICOS'!$A$2:E1911,2,FALSE)</f>
        <v>825000000</v>
      </c>
      <c r="O871" s="75">
        <f>VLOOKUP(P871,'CODIGOS RENTISTICOS'!$A$2:F4078,3,FALSE)</f>
        <v>150109</v>
      </c>
      <c r="P871" s="61">
        <v>121245</v>
      </c>
      <c r="Q871" s="53">
        <v>42000</v>
      </c>
      <c r="R871" s="61"/>
      <c r="S871" s="14"/>
    </row>
    <row r="872" spans="1:19" x14ac:dyDescent="0.2">
      <c r="A872" s="12">
        <v>50000249</v>
      </c>
      <c r="B872" s="12">
        <v>1101708</v>
      </c>
      <c r="C872" s="12" t="s">
        <v>33</v>
      </c>
      <c r="D872" s="12">
        <v>12535481</v>
      </c>
      <c r="E872" s="56">
        <v>37489</v>
      </c>
      <c r="F872" s="12">
        <v>2911961</v>
      </c>
      <c r="G872" s="12">
        <v>0</v>
      </c>
      <c r="H872" s="12">
        <v>0</v>
      </c>
      <c r="J872" s="53">
        <v>2574</v>
      </c>
      <c r="K872" s="53">
        <v>0</v>
      </c>
      <c r="L872" s="53">
        <v>0</v>
      </c>
      <c r="M872" s="53">
        <v>2574</v>
      </c>
      <c r="N872" s="75" t="e">
        <f>VLOOKUP(P872,'CODIGOS RENTISTICOS'!$A$2:E1912,2,FALSE)</f>
        <v>#N/A</v>
      </c>
      <c r="O872" s="75" t="e">
        <f>VLOOKUP(P872,'CODIGOS RENTISTICOS'!$A$2:F4079,3,FALSE)</f>
        <v>#N/A</v>
      </c>
      <c r="P872" s="61">
        <v>121298</v>
      </c>
      <c r="Q872" s="53">
        <v>2574</v>
      </c>
      <c r="R872" s="61"/>
      <c r="S872" s="14"/>
    </row>
    <row r="873" spans="1:19" x14ac:dyDescent="0.2">
      <c r="A873" s="12">
        <v>50000249</v>
      </c>
      <c r="B873" s="12">
        <v>5454033</v>
      </c>
      <c r="C873" s="12" t="s">
        <v>33</v>
      </c>
      <c r="D873" s="12">
        <v>15505843</v>
      </c>
      <c r="E873" s="56">
        <v>37489</v>
      </c>
      <c r="F873" s="12">
        <v>4615861</v>
      </c>
      <c r="G873" s="12">
        <v>0</v>
      </c>
      <c r="H873" s="12">
        <v>0</v>
      </c>
      <c r="J873" s="53">
        <v>5000</v>
      </c>
      <c r="K873" s="53">
        <v>0</v>
      </c>
      <c r="L873" s="53">
        <v>0</v>
      </c>
      <c r="M873" s="53">
        <v>5000</v>
      </c>
      <c r="N873" s="75">
        <f>VLOOKUP(P873,'CODIGOS RENTISTICOS'!$A$2:E1913,2,FALSE)</f>
        <v>825000000</v>
      </c>
      <c r="O873" s="75">
        <f>VLOOKUP(P873,'CODIGOS RENTISTICOS'!$A$2:F4080,3,FALSE)</f>
        <v>150109</v>
      </c>
      <c r="P873" s="61">
        <v>121245</v>
      </c>
      <c r="Q873" s="53">
        <v>5000</v>
      </c>
      <c r="R873" s="61"/>
      <c r="S873" s="14"/>
    </row>
    <row r="874" spans="1:19" x14ac:dyDescent="0.2">
      <c r="A874" s="12">
        <v>50000249</v>
      </c>
      <c r="B874" s="12">
        <v>5454034</v>
      </c>
      <c r="C874" s="12" t="s">
        <v>33</v>
      </c>
      <c r="D874" s="12">
        <v>71718663</v>
      </c>
      <c r="E874" s="56">
        <v>37489</v>
      </c>
      <c r="F874" s="12">
        <v>4615861</v>
      </c>
      <c r="G874" s="12">
        <v>0</v>
      </c>
      <c r="H874" s="12">
        <v>0</v>
      </c>
      <c r="J874" s="53">
        <v>7000</v>
      </c>
      <c r="K874" s="53">
        <v>0</v>
      </c>
      <c r="L874" s="53">
        <v>0</v>
      </c>
      <c r="M874" s="53">
        <v>7000</v>
      </c>
      <c r="N874" s="75">
        <f>VLOOKUP(P874,'CODIGOS RENTISTICOS'!$A$2:E1914,2,FALSE)</f>
        <v>825000000</v>
      </c>
      <c r="O874" s="75">
        <f>VLOOKUP(P874,'CODIGOS RENTISTICOS'!$A$2:F4081,3,FALSE)</f>
        <v>150109</v>
      </c>
      <c r="P874" s="61">
        <v>121245</v>
      </c>
      <c r="Q874" s="53">
        <v>7000</v>
      </c>
      <c r="R874" s="61"/>
      <c r="S874" s="14"/>
    </row>
    <row r="875" spans="1:19" x14ac:dyDescent="0.2">
      <c r="A875" s="12">
        <v>50000249</v>
      </c>
      <c r="B875" s="12">
        <v>5454035</v>
      </c>
      <c r="C875" s="12" t="s">
        <v>33</v>
      </c>
      <c r="D875" s="12">
        <v>71081094</v>
      </c>
      <c r="E875" s="56">
        <v>37489</v>
      </c>
      <c r="F875" s="12">
        <v>4615861</v>
      </c>
      <c r="G875" s="12">
        <v>0</v>
      </c>
      <c r="H875" s="12">
        <v>0</v>
      </c>
      <c r="J875" s="53">
        <v>5000</v>
      </c>
      <c r="K875" s="53">
        <v>0</v>
      </c>
      <c r="L875" s="53">
        <v>0</v>
      </c>
      <c r="M875" s="53">
        <v>5000</v>
      </c>
      <c r="N875" s="75">
        <f>VLOOKUP(P875,'CODIGOS RENTISTICOS'!$A$2:E1915,2,FALSE)</f>
        <v>825000000</v>
      </c>
      <c r="O875" s="75">
        <f>VLOOKUP(P875,'CODIGOS RENTISTICOS'!$A$2:F4082,3,FALSE)</f>
        <v>150109</v>
      </c>
      <c r="P875" s="61">
        <v>121245</v>
      </c>
      <c r="Q875" s="53">
        <v>5000</v>
      </c>
      <c r="R875" s="61"/>
      <c r="S875" s="14"/>
    </row>
    <row r="876" spans="1:19" x14ac:dyDescent="0.2">
      <c r="A876" s="12">
        <v>50000249</v>
      </c>
      <c r="B876" s="12">
        <v>5454037</v>
      </c>
      <c r="C876" s="12" t="s">
        <v>33</v>
      </c>
      <c r="D876" s="12">
        <v>98520127</v>
      </c>
      <c r="E876" s="56">
        <v>37489</v>
      </c>
      <c r="F876" s="12">
        <v>4615861</v>
      </c>
      <c r="G876" s="12">
        <v>0</v>
      </c>
      <c r="H876" s="12">
        <v>0</v>
      </c>
      <c r="J876" s="53">
        <v>5000</v>
      </c>
      <c r="K876" s="53">
        <v>0</v>
      </c>
      <c r="L876" s="53">
        <v>0</v>
      </c>
      <c r="M876" s="53">
        <v>5000</v>
      </c>
      <c r="N876" s="75">
        <f>VLOOKUP(P876,'CODIGOS RENTISTICOS'!$A$2:E1916,2,FALSE)</f>
        <v>825000000</v>
      </c>
      <c r="O876" s="75">
        <f>VLOOKUP(P876,'CODIGOS RENTISTICOS'!$A$2:F4083,3,FALSE)</f>
        <v>150109</v>
      </c>
      <c r="P876" s="61">
        <v>121245</v>
      </c>
      <c r="Q876" s="53">
        <v>5000</v>
      </c>
      <c r="R876" s="61"/>
      <c r="S876" s="14"/>
    </row>
    <row r="877" spans="1:19" x14ac:dyDescent="0.2">
      <c r="A877" s="12">
        <v>50000249</v>
      </c>
      <c r="B877" s="12">
        <v>439489</v>
      </c>
      <c r="C877" s="12" t="s">
        <v>8</v>
      </c>
      <c r="D877" s="12">
        <v>71667911</v>
      </c>
      <c r="E877" s="56">
        <v>37489</v>
      </c>
      <c r="F877" s="12">
        <v>2765398</v>
      </c>
      <c r="G877" s="12">
        <v>0</v>
      </c>
      <c r="H877" s="12">
        <v>0</v>
      </c>
      <c r="J877" s="53">
        <v>5000</v>
      </c>
      <c r="K877" s="53">
        <v>0</v>
      </c>
      <c r="L877" s="53">
        <v>0</v>
      </c>
      <c r="M877" s="53">
        <v>5000</v>
      </c>
      <c r="N877" s="75">
        <f>VLOOKUP(P877,'CODIGOS RENTISTICOS'!$A$2:E1917,2,FALSE)</f>
        <v>825000000</v>
      </c>
      <c r="O877" s="75">
        <f>VLOOKUP(P877,'CODIGOS RENTISTICOS'!$A$2:F4084,3,FALSE)</f>
        <v>150109</v>
      </c>
      <c r="P877" s="61">
        <v>5041</v>
      </c>
      <c r="Q877" s="53">
        <v>5000</v>
      </c>
      <c r="R877" s="61"/>
      <c r="S877" s="14"/>
    </row>
    <row r="878" spans="1:19" x14ac:dyDescent="0.2">
      <c r="A878" s="12">
        <v>50000249</v>
      </c>
      <c r="B878" s="12">
        <v>439490</v>
      </c>
      <c r="C878" s="12" t="s">
        <v>8</v>
      </c>
      <c r="D878" s="12">
        <v>15349003</v>
      </c>
      <c r="E878" s="56">
        <v>37489</v>
      </c>
      <c r="F878" s="12">
        <v>2765398</v>
      </c>
      <c r="G878" s="12">
        <v>0</v>
      </c>
      <c r="H878" s="12">
        <v>0</v>
      </c>
      <c r="J878" s="53">
        <v>5000</v>
      </c>
      <c r="K878" s="53">
        <v>0</v>
      </c>
      <c r="L878" s="53">
        <v>0</v>
      </c>
      <c r="M878" s="53">
        <v>5000</v>
      </c>
      <c r="N878" s="75">
        <f>VLOOKUP(P878,'CODIGOS RENTISTICOS'!$A$2:E1918,2,FALSE)</f>
        <v>825000000</v>
      </c>
      <c r="O878" s="75">
        <f>VLOOKUP(P878,'CODIGOS RENTISTICOS'!$A$2:F4085,3,FALSE)</f>
        <v>150109</v>
      </c>
      <c r="P878" s="61">
        <v>5041</v>
      </c>
      <c r="Q878" s="53">
        <v>5000</v>
      </c>
      <c r="R878" s="61"/>
      <c r="S878" s="14"/>
    </row>
    <row r="879" spans="1:19" x14ac:dyDescent="0.2">
      <c r="A879" s="12">
        <v>50000249</v>
      </c>
      <c r="B879" s="12">
        <v>439491</v>
      </c>
      <c r="C879" s="12" t="s">
        <v>8</v>
      </c>
      <c r="D879" s="12">
        <v>79961012</v>
      </c>
      <c r="E879" s="56">
        <v>37489</v>
      </c>
      <c r="F879" s="12">
        <v>2765398</v>
      </c>
      <c r="G879" s="12">
        <v>0</v>
      </c>
      <c r="H879" s="12">
        <v>0</v>
      </c>
      <c r="J879" s="53">
        <v>5000</v>
      </c>
      <c r="K879" s="53">
        <v>0</v>
      </c>
      <c r="L879" s="53">
        <v>0</v>
      </c>
      <c r="M879" s="53">
        <v>5000</v>
      </c>
      <c r="N879" s="75">
        <f>VLOOKUP(P879,'CODIGOS RENTISTICOS'!$A$2:E1919,2,FALSE)</f>
        <v>825000000</v>
      </c>
      <c r="O879" s="75">
        <f>VLOOKUP(P879,'CODIGOS RENTISTICOS'!$A$2:F4086,3,FALSE)</f>
        <v>150109</v>
      </c>
      <c r="P879" s="61">
        <v>5041</v>
      </c>
      <c r="Q879" s="53">
        <v>5000</v>
      </c>
      <c r="R879" s="61"/>
      <c r="S879" s="14"/>
    </row>
    <row r="880" spans="1:19" x14ac:dyDescent="0.2">
      <c r="A880" s="12">
        <v>50000249</v>
      </c>
      <c r="B880" s="12">
        <v>439493</v>
      </c>
      <c r="C880" s="12" t="s">
        <v>8</v>
      </c>
      <c r="D880" s="12">
        <v>71628102</v>
      </c>
      <c r="E880" s="56">
        <v>37489</v>
      </c>
      <c r="F880" s="12">
        <v>2765398</v>
      </c>
      <c r="G880" s="12">
        <v>0</v>
      </c>
      <c r="H880" s="12">
        <v>0</v>
      </c>
      <c r="J880" s="53">
        <v>5000</v>
      </c>
      <c r="K880" s="53">
        <v>0</v>
      </c>
      <c r="L880" s="53">
        <v>0</v>
      </c>
      <c r="M880" s="53">
        <v>5000</v>
      </c>
      <c r="N880" s="75">
        <f>VLOOKUP(P880,'CODIGOS RENTISTICOS'!$A$2:E1920,2,FALSE)</f>
        <v>825000000</v>
      </c>
      <c r="O880" s="75">
        <f>VLOOKUP(P880,'CODIGOS RENTISTICOS'!$A$2:F4087,3,FALSE)</f>
        <v>150109</v>
      </c>
      <c r="P880" s="61">
        <v>5041</v>
      </c>
      <c r="Q880" s="53">
        <v>5000</v>
      </c>
      <c r="R880" s="61"/>
      <c r="S880" s="14"/>
    </row>
    <row r="881" spans="1:19" x14ac:dyDescent="0.2">
      <c r="A881" s="12">
        <v>50000249</v>
      </c>
      <c r="B881" s="12">
        <v>439494</v>
      </c>
      <c r="C881" s="12" t="s">
        <v>8</v>
      </c>
      <c r="D881" s="12">
        <v>15345987</v>
      </c>
      <c r="E881" s="56">
        <v>37489</v>
      </c>
      <c r="F881" s="12">
        <v>2765398</v>
      </c>
      <c r="G881" s="12">
        <v>0</v>
      </c>
      <c r="H881" s="12">
        <v>0</v>
      </c>
      <c r="J881" s="53">
        <v>5000</v>
      </c>
      <c r="K881" s="53">
        <v>0</v>
      </c>
      <c r="L881" s="53">
        <v>0</v>
      </c>
      <c r="M881" s="53">
        <v>5000</v>
      </c>
      <c r="N881" s="75">
        <f>VLOOKUP(P881,'CODIGOS RENTISTICOS'!$A$2:E1921,2,FALSE)</f>
        <v>825000000</v>
      </c>
      <c r="O881" s="75">
        <f>VLOOKUP(P881,'CODIGOS RENTISTICOS'!$A$2:F4088,3,FALSE)</f>
        <v>150109</v>
      </c>
      <c r="P881" s="61">
        <v>5041</v>
      </c>
      <c r="Q881" s="53">
        <v>5000</v>
      </c>
      <c r="R881" s="61"/>
      <c r="S881" s="14"/>
    </row>
    <row r="882" spans="1:19" x14ac:dyDescent="0.2">
      <c r="A882" s="12">
        <v>50000249</v>
      </c>
      <c r="B882" s="12">
        <v>688552</v>
      </c>
      <c r="C882" s="12" t="s">
        <v>34</v>
      </c>
      <c r="D882" s="12">
        <v>73268570</v>
      </c>
      <c r="E882" s="56">
        <v>37489</v>
      </c>
      <c r="F882" s="12">
        <v>6672983</v>
      </c>
      <c r="G882" s="12">
        <v>0</v>
      </c>
      <c r="H882" s="12">
        <v>0</v>
      </c>
      <c r="J882" s="53">
        <v>7000</v>
      </c>
      <c r="K882" s="53">
        <v>0</v>
      </c>
      <c r="L882" s="53">
        <v>0</v>
      </c>
      <c r="M882" s="53">
        <v>7000</v>
      </c>
      <c r="N882" s="75">
        <f>VLOOKUP(P882,'CODIGOS RENTISTICOS'!$A$2:E1922,2,FALSE)</f>
        <v>825000000</v>
      </c>
      <c r="O882" s="75">
        <f>VLOOKUP(P882,'CODIGOS RENTISTICOS'!$A$2:F4089,3,FALSE)</f>
        <v>150109</v>
      </c>
      <c r="P882" s="61">
        <v>5041</v>
      </c>
      <c r="Q882" s="53">
        <v>7000</v>
      </c>
      <c r="R882" s="61"/>
      <c r="S882" s="14"/>
    </row>
    <row r="883" spans="1:19" x14ac:dyDescent="0.2">
      <c r="A883" s="12">
        <v>50000249</v>
      </c>
      <c r="B883" s="12">
        <v>690201</v>
      </c>
      <c r="C883" s="12" t="s">
        <v>34</v>
      </c>
      <c r="D883" s="12">
        <v>73151289</v>
      </c>
      <c r="E883" s="56">
        <v>37489</v>
      </c>
      <c r="F883" s="12">
        <v>6677600</v>
      </c>
      <c r="G883" s="12">
        <v>0</v>
      </c>
      <c r="H883" s="12">
        <v>0</v>
      </c>
      <c r="J883" s="53">
        <v>7000</v>
      </c>
      <c r="K883" s="53">
        <v>0</v>
      </c>
      <c r="L883" s="53">
        <v>0</v>
      </c>
      <c r="M883" s="53">
        <v>7000</v>
      </c>
      <c r="N883" s="75">
        <f>VLOOKUP(P883,'CODIGOS RENTISTICOS'!$A$2:E1923,2,FALSE)</f>
        <v>825000000</v>
      </c>
      <c r="O883" s="75">
        <f>VLOOKUP(P883,'CODIGOS RENTISTICOS'!$A$2:F4090,3,FALSE)</f>
        <v>150109</v>
      </c>
      <c r="P883" s="61">
        <v>5041</v>
      </c>
      <c r="Q883" s="53">
        <v>7000</v>
      </c>
      <c r="R883" s="61"/>
      <c r="S883" s="14"/>
    </row>
    <row r="884" spans="1:19" x14ac:dyDescent="0.2">
      <c r="A884" s="12">
        <v>50000249</v>
      </c>
      <c r="B884" s="12">
        <v>1163015</v>
      </c>
      <c r="C884" s="12" t="s">
        <v>34</v>
      </c>
      <c r="D884" s="12">
        <v>73148744</v>
      </c>
      <c r="E884" s="56">
        <v>37489</v>
      </c>
      <c r="F884" s="12">
        <v>6677600</v>
      </c>
      <c r="G884" s="12">
        <v>0</v>
      </c>
      <c r="H884" s="12">
        <v>0</v>
      </c>
      <c r="J884" s="53">
        <v>7000</v>
      </c>
      <c r="K884" s="53">
        <v>0</v>
      </c>
      <c r="L884" s="53">
        <v>0</v>
      </c>
      <c r="M884" s="53">
        <v>7000</v>
      </c>
      <c r="N884" s="75">
        <f>VLOOKUP(P884,'CODIGOS RENTISTICOS'!$A$2:E1924,2,FALSE)</f>
        <v>825000000</v>
      </c>
      <c r="O884" s="75">
        <f>VLOOKUP(P884,'CODIGOS RENTISTICOS'!$A$2:F4091,3,FALSE)</f>
        <v>150109</v>
      </c>
      <c r="P884" s="61">
        <v>5041</v>
      </c>
      <c r="Q884" s="53">
        <v>7000</v>
      </c>
      <c r="R884" s="61"/>
      <c r="S884" s="14"/>
    </row>
    <row r="885" spans="1:19" x14ac:dyDescent="0.2">
      <c r="A885" s="12">
        <v>50000249</v>
      </c>
      <c r="B885" s="12">
        <v>688589</v>
      </c>
      <c r="C885" s="12" t="s">
        <v>34</v>
      </c>
      <c r="D885" s="12">
        <v>73166716</v>
      </c>
      <c r="E885" s="56">
        <v>37489</v>
      </c>
      <c r="F885" s="12">
        <v>6523082</v>
      </c>
      <c r="G885" s="12">
        <v>0</v>
      </c>
      <c r="H885" s="12">
        <v>0</v>
      </c>
      <c r="J885" s="53">
        <v>7000</v>
      </c>
      <c r="K885" s="53">
        <v>0</v>
      </c>
      <c r="L885" s="53">
        <v>0</v>
      </c>
      <c r="M885" s="53">
        <v>7000</v>
      </c>
      <c r="N885" s="75">
        <f>VLOOKUP(P885,'CODIGOS RENTISTICOS'!$A$2:E1925,2,FALSE)</f>
        <v>825000000</v>
      </c>
      <c r="O885" s="75">
        <f>VLOOKUP(P885,'CODIGOS RENTISTICOS'!$A$2:F4092,3,FALSE)</f>
        <v>150109</v>
      </c>
      <c r="P885" s="61">
        <v>5041</v>
      </c>
      <c r="Q885" s="53">
        <v>7000</v>
      </c>
      <c r="R885" s="61"/>
      <c r="S885" s="14"/>
    </row>
    <row r="886" spans="1:19" x14ac:dyDescent="0.2">
      <c r="A886" s="12">
        <v>50000249</v>
      </c>
      <c r="B886" s="12">
        <v>1075392</v>
      </c>
      <c r="C886" s="12" t="s">
        <v>289</v>
      </c>
      <c r="D886" s="12">
        <v>8440009812</v>
      </c>
      <c r="E886" s="56">
        <v>37489</v>
      </c>
      <c r="F886" s="12">
        <v>6247497</v>
      </c>
      <c r="G886" s="12">
        <v>0</v>
      </c>
      <c r="H886" s="12">
        <v>0</v>
      </c>
      <c r="J886" s="53">
        <v>992135.66</v>
      </c>
      <c r="K886" s="53">
        <v>0</v>
      </c>
      <c r="L886" s="53">
        <v>0</v>
      </c>
      <c r="M886" s="53">
        <v>992135.66</v>
      </c>
      <c r="N886" s="75">
        <f>VLOOKUP(P886,'CODIGOS RENTISTICOS'!$A$2:E1926,2,FALSE)</f>
        <v>11100000</v>
      </c>
      <c r="O886" s="75">
        <f>VLOOKUP(P886,'CODIGOS RENTISTICOS'!$A$2:F4093,3,FALSE)</f>
        <v>150103</v>
      </c>
      <c r="P886" s="61">
        <v>270905</v>
      </c>
      <c r="Q886" s="53">
        <v>992135.66</v>
      </c>
      <c r="R886" s="61"/>
      <c r="S886" s="14"/>
    </row>
    <row r="887" spans="1:19" x14ac:dyDescent="0.2">
      <c r="A887" s="12">
        <v>50000249</v>
      </c>
      <c r="B887" s="12">
        <v>1115979</v>
      </c>
      <c r="C887" s="12" t="s">
        <v>291</v>
      </c>
      <c r="D887" s="12">
        <v>34595993</v>
      </c>
      <c r="E887" s="56">
        <v>37489</v>
      </c>
      <c r="F887" s="12">
        <v>8240393</v>
      </c>
      <c r="G887" s="12">
        <v>0</v>
      </c>
      <c r="H887" s="12">
        <v>0</v>
      </c>
      <c r="J887" s="53">
        <v>47685</v>
      </c>
      <c r="K887" s="53">
        <v>0</v>
      </c>
      <c r="L887" s="53">
        <v>0</v>
      </c>
      <c r="M887" s="53">
        <v>47685</v>
      </c>
      <c r="N887" s="75">
        <f>VLOOKUP(P887,'CODIGOS RENTISTICOS'!$A$2:E1927,2,FALSE)</f>
        <v>96300000</v>
      </c>
      <c r="O887" s="75">
        <f>VLOOKUP(P887,'CODIGOS RENTISTICOS'!$A$2:F4094,3,FALSE)</f>
        <v>360101</v>
      </c>
      <c r="P887" s="61">
        <v>121270</v>
      </c>
      <c r="Q887" s="53">
        <v>47685</v>
      </c>
      <c r="R887" s="61"/>
      <c r="S887" s="14"/>
    </row>
    <row r="888" spans="1:19" x14ac:dyDescent="0.2">
      <c r="A888" s="12">
        <v>50000249</v>
      </c>
      <c r="B888" s="12">
        <v>1115980</v>
      </c>
      <c r="C888" s="12" t="s">
        <v>291</v>
      </c>
      <c r="D888" s="12">
        <v>34595993</v>
      </c>
      <c r="E888" s="56">
        <v>37489</v>
      </c>
      <c r="F888" s="12">
        <v>8240393</v>
      </c>
      <c r="G888" s="12">
        <v>0</v>
      </c>
      <c r="H888" s="12">
        <v>0</v>
      </c>
      <c r="J888" s="53">
        <v>47685</v>
      </c>
      <c r="K888" s="53">
        <v>0</v>
      </c>
      <c r="L888" s="53">
        <v>0</v>
      </c>
      <c r="M888" s="53">
        <v>47685</v>
      </c>
      <c r="N888" s="75">
        <f>VLOOKUP(P888,'CODIGOS RENTISTICOS'!$A$2:E1928,2,FALSE)</f>
        <v>96300000</v>
      </c>
      <c r="O888" s="75">
        <f>VLOOKUP(P888,'CODIGOS RENTISTICOS'!$A$2:F4095,3,FALSE)</f>
        <v>360101</v>
      </c>
      <c r="P888" s="61">
        <v>121270</v>
      </c>
      <c r="Q888" s="53">
        <v>47685</v>
      </c>
      <c r="R888" s="61"/>
      <c r="S888" s="14"/>
    </row>
    <row r="889" spans="1:19" x14ac:dyDescent="0.2">
      <c r="A889" s="12">
        <v>50000249</v>
      </c>
      <c r="B889" s="12">
        <v>1304292</v>
      </c>
      <c r="C889" s="12" t="s">
        <v>36</v>
      </c>
      <c r="D889" s="12">
        <v>8001876448</v>
      </c>
      <c r="E889" s="56">
        <v>37489</v>
      </c>
      <c r="F889" s="12">
        <v>5700016</v>
      </c>
      <c r="G889" s="12">
        <v>0</v>
      </c>
      <c r="H889" s="12">
        <v>0</v>
      </c>
      <c r="J889" s="53">
        <v>1232771</v>
      </c>
      <c r="K889" s="53">
        <v>0</v>
      </c>
      <c r="L889" s="53">
        <v>0</v>
      </c>
      <c r="M889" s="53">
        <v>1232771</v>
      </c>
      <c r="N889" s="75">
        <f>VLOOKUP(P889,'CODIGOS RENTISTICOS'!$A$2:E1929,2,FALSE)</f>
        <v>13700000</v>
      </c>
      <c r="O889" s="75">
        <f>VLOOKUP(P889,'CODIGOS RENTISTICOS'!$A$2:F4096,3,FALSE)</f>
        <v>290101</v>
      </c>
      <c r="P889" s="61">
        <v>270944</v>
      </c>
      <c r="Q889" s="53">
        <v>1232771</v>
      </c>
      <c r="R889" s="61"/>
      <c r="S889" s="14"/>
    </row>
    <row r="890" spans="1:19" x14ac:dyDescent="0.2">
      <c r="A890" s="12">
        <v>50000249</v>
      </c>
      <c r="B890" s="12">
        <v>1304464</v>
      </c>
      <c r="C890" s="12" t="s">
        <v>36</v>
      </c>
      <c r="D890" s="12">
        <v>77022506</v>
      </c>
      <c r="E890" s="56">
        <v>37489</v>
      </c>
      <c r="F890" s="12">
        <v>5704435</v>
      </c>
      <c r="G890" s="12">
        <v>0</v>
      </c>
      <c r="H890" s="12">
        <v>0</v>
      </c>
      <c r="J890" s="53">
        <v>51500</v>
      </c>
      <c r="K890" s="53">
        <v>0</v>
      </c>
      <c r="L890" s="53">
        <v>0</v>
      </c>
      <c r="M890" s="53">
        <v>51500</v>
      </c>
      <c r="N890" s="75">
        <f>VLOOKUP(P890,'CODIGOS RENTISTICOS'!$A$2:E1930,2,FALSE)</f>
        <v>12400000</v>
      </c>
      <c r="O890" s="75">
        <f>VLOOKUP(P890,'CODIGOS RENTISTICOS'!$A$2:F4097,3,FALSE)</f>
        <v>270102</v>
      </c>
      <c r="P890" s="61">
        <v>50110401</v>
      </c>
      <c r="Q890" s="53">
        <v>51500</v>
      </c>
      <c r="R890" s="61"/>
      <c r="S890" s="14"/>
    </row>
    <row r="891" spans="1:19" x14ac:dyDescent="0.2">
      <c r="A891" s="12">
        <v>50000249</v>
      </c>
      <c r="B891" s="12">
        <v>1161465</v>
      </c>
      <c r="C891" s="12" t="s">
        <v>299</v>
      </c>
      <c r="D891" s="12">
        <v>6017517</v>
      </c>
      <c r="E891" s="56">
        <v>37489</v>
      </c>
      <c r="F891" s="12">
        <v>8314784</v>
      </c>
      <c r="G891" s="12">
        <v>0</v>
      </c>
      <c r="H891" s="12">
        <v>0</v>
      </c>
      <c r="J891" s="53">
        <v>7000</v>
      </c>
      <c r="K891" s="53">
        <v>0</v>
      </c>
      <c r="L891" s="53">
        <v>0</v>
      </c>
      <c r="M891" s="53">
        <v>7000</v>
      </c>
      <c r="N891" s="75">
        <f>VLOOKUP(P891,'CODIGOS RENTISTICOS'!$A$2:E1931,2,FALSE)</f>
        <v>825000000</v>
      </c>
      <c r="O891" s="75">
        <f>VLOOKUP(P891,'CODIGOS RENTISTICOS'!$A$2:F4098,3,FALSE)</f>
        <v>150109</v>
      </c>
      <c r="P891" s="61">
        <v>121245</v>
      </c>
      <c r="Q891" s="53">
        <v>7000</v>
      </c>
      <c r="R891" s="61"/>
      <c r="S891" s="14"/>
    </row>
    <row r="892" spans="1:19" x14ac:dyDescent="0.2">
      <c r="A892" s="12">
        <v>50000249</v>
      </c>
      <c r="B892" s="12">
        <v>1184078</v>
      </c>
      <c r="C892" s="12" t="s">
        <v>38</v>
      </c>
      <c r="D892" s="12">
        <v>84033571</v>
      </c>
      <c r="E892" s="56">
        <v>37489</v>
      </c>
      <c r="F892" s="12">
        <v>7283754</v>
      </c>
      <c r="G892" s="12">
        <v>0</v>
      </c>
      <c r="H892" s="12">
        <v>0</v>
      </c>
      <c r="J892" s="53">
        <v>7000</v>
      </c>
      <c r="K892" s="53">
        <v>0</v>
      </c>
      <c r="L892" s="53">
        <v>0</v>
      </c>
      <c r="M892" s="53">
        <v>7000</v>
      </c>
      <c r="N892" s="75">
        <f>VLOOKUP(P892,'CODIGOS RENTISTICOS'!$A$2:E1932,2,FALSE)</f>
        <v>825000000</v>
      </c>
      <c r="O892" s="75">
        <f>VLOOKUP(P892,'CODIGOS RENTISTICOS'!$A$2:F4099,3,FALSE)</f>
        <v>150109</v>
      </c>
      <c r="P892" s="61">
        <v>121245</v>
      </c>
      <c r="Q892" s="53">
        <v>7000</v>
      </c>
      <c r="R892" s="61"/>
      <c r="S892" s="14"/>
    </row>
    <row r="893" spans="1:19" x14ac:dyDescent="0.2">
      <c r="A893" s="12">
        <v>50000249</v>
      </c>
      <c r="B893" s="12">
        <v>486674</v>
      </c>
      <c r="C893" s="12" t="s">
        <v>39</v>
      </c>
      <c r="D893" s="12">
        <v>12958655</v>
      </c>
      <c r="E893" s="56">
        <v>37489</v>
      </c>
      <c r="F893" s="12">
        <v>7323567</v>
      </c>
      <c r="G893" s="12">
        <v>0</v>
      </c>
      <c r="H893" s="12">
        <v>0</v>
      </c>
      <c r="J893" s="53">
        <v>5000</v>
      </c>
      <c r="K893" s="53">
        <v>0</v>
      </c>
      <c r="L893" s="53">
        <v>0</v>
      </c>
      <c r="M893" s="53">
        <v>5000</v>
      </c>
      <c r="N893" s="75">
        <f>VLOOKUP(P893,'CODIGOS RENTISTICOS'!$A$2:E1933,2,FALSE)</f>
        <v>12400000</v>
      </c>
      <c r="O893" s="75">
        <f>VLOOKUP(P893,'CODIGOS RENTISTICOS'!$A$2:F4100,3,FALSE)</f>
        <v>270102</v>
      </c>
      <c r="P893" s="61">
        <v>501103</v>
      </c>
      <c r="Q893" s="53">
        <v>5000</v>
      </c>
      <c r="R893" s="61"/>
      <c r="S893" s="14"/>
    </row>
    <row r="894" spans="1:19" x14ac:dyDescent="0.2">
      <c r="A894" s="12">
        <v>50000249</v>
      </c>
      <c r="B894" s="12">
        <v>1141076</v>
      </c>
      <c r="C894" s="12" t="s">
        <v>14</v>
      </c>
      <c r="D894" s="12">
        <v>94458936</v>
      </c>
      <c r="E894" s="56">
        <v>37489</v>
      </c>
      <c r="F894" s="12">
        <v>0</v>
      </c>
      <c r="G894" s="12">
        <v>0</v>
      </c>
      <c r="H894" s="12">
        <v>0</v>
      </c>
      <c r="J894" s="53">
        <v>618000</v>
      </c>
      <c r="K894" s="53">
        <v>0</v>
      </c>
      <c r="L894" s="53">
        <v>0</v>
      </c>
      <c r="M894" s="53">
        <v>618000</v>
      </c>
      <c r="N894" s="75">
        <f>VLOOKUP(P894,'CODIGOS RENTISTICOS'!$A$2:E1934,2,FALSE)</f>
        <v>96200000</v>
      </c>
      <c r="O894" s="75">
        <f>VLOOKUP(P894,'CODIGOS RENTISTICOS'!$A$2:F4101,3,FALSE)</f>
        <v>350101</v>
      </c>
      <c r="P894" s="61">
        <v>121203</v>
      </c>
      <c r="Q894" s="53">
        <v>618000</v>
      </c>
      <c r="R894" s="61"/>
      <c r="S894" s="14"/>
    </row>
    <row r="895" spans="1:19" x14ac:dyDescent="0.2">
      <c r="A895" s="12">
        <v>50000249</v>
      </c>
      <c r="B895" s="12">
        <v>934339</v>
      </c>
      <c r="C895" s="12" t="s">
        <v>125</v>
      </c>
      <c r="D895" s="12">
        <v>8914081351</v>
      </c>
      <c r="E895" s="56">
        <v>37489</v>
      </c>
      <c r="F895" s="12">
        <v>3152200</v>
      </c>
      <c r="G895" s="12">
        <v>0</v>
      </c>
      <c r="H895" s="12">
        <v>0</v>
      </c>
      <c r="J895" s="53">
        <v>126000</v>
      </c>
      <c r="K895" s="53">
        <v>0</v>
      </c>
      <c r="L895" s="53">
        <v>0</v>
      </c>
      <c r="M895" s="53">
        <v>126000</v>
      </c>
      <c r="N895" s="75">
        <f>VLOOKUP(P895,'CODIGOS RENTISTICOS'!$A$2:E1935,2,FALSE)</f>
        <v>825000000</v>
      </c>
      <c r="O895" s="75">
        <f>VLOOKUP(P895,'CODIGOS RENTISTICOS'!$A$2:F4102,3,FALSE)</f>
        <v>150109</v>
      </c>
      <c r="P895" s="61">
        <v>121245</v>
      </c>
      <c r="Q895" s="53">
        <v>126000</v>
      </c>
      <c r="R895" s="61"/>
      <c r="S895" s="14"/>
    </row>
    <row r="896" spans="1:19" x14ac:dyDescent="0.2">
      <c r="A896" s="12">
        <v>50000249</v>
      </c>
      <c r="B896" s="12">
        <v>1390538</v>
      </c>
      <c r="C896" s="12" t="s">
        <v>126</v>
      </c>
      <c r="D896" s="12">
        <v>602884237</v>
      </c>
      <c r="E896" s="56">
        <v>37489</v>
      </c>
      <c r="F896" s="12">
        <v>6711804</v>
      </c>
      <c r="G896" s="12">
        <v>0</v>
      </c>
      <c r="H896" s="12">
        <v>0</v>
      </c>
      <c r="J896" s="53">
        <v>7000</v>
      </c>
      <c r="K896" s="53">
        <v>0</v>
      </c>
      <c r="L896" s="53">
        <v>0</v>
      </c>
      <c r="M896" s="53">
        <v>7000</v>
      </c>
      <c r="N896" s="75">
        <f>VLOOKUP(P896,'CODIGOS RENTISTICOS'!$A$2:E1936,2,FALSE)</f>
        <v>825000000</v>
      </c>
      <c r="O896" s="75">
        <f>VLOOKUP(P896,'CODIGOS RENTISTICOS'!$A$2:F4103,3,FALSE)</f>
        <v>150109</v>
      </c>
      <c r="P896" s="61">
        <v>121245</v>
      </c>
      <c r="Q896" s="53">
        <v>7000</v>
      </c>
      <c r="R896" s="61"/>
      <c r="S896" s="14"/>
    </row>
    <row r="897" spans="1:19" x14ac:dyDescent="0.2">
      <c r="A897" s="12">
        <v>50000249</v>
      </c>
      <c r="B897" s="12">
        <v>609679</v>
      </c>
      <c r="C897" s="12" t="s">
        <v>42</v>
      </c>
      <c r="D897" s="12">
        <v>10116857</v>
      </c>
      <c r="E897" s="56">
        <v>37489</v>
      </c>
      <c r="F897" s="12">
        <v>4230721</v>
      </c>
      <c r="G897" s="12">
        <v>0</v>
      </c>
      <c r="H897" s="12">
        <v>0</v>
      </c>
      <c r="J897" s="53">
        <v>7000</v>
      </c>
      <c r="K897" s="53">
        <v>0</v>
      </c>
      <c r="L897" s="53">
        <v>0</v>
      </c>
      <c r="M897" s="53">
        <v>7000</v>
      </c>
      <c r="N897" s="75">
        <f>VLOOKUP(P897,'CODIGOS RENTISTICOS'!$A$2:E1937,2,FALSE)</f>
        <v>825000000</v>
      </c>
      <c r="O897" s="75">
        <f>VLOOKUP(P897,'CODIGOS RENTISTICOS'!$A$2:F4104,3,FALSE)</f>
        <v>150109</v>
      </c>
      <c r="P897" s="61">
        <v>121245</v>
      </c>
      <c r="Q897" s="53">
        <v>7000</v>
      </c>
      <c r="R897" s="61"/>
      <c r="S897" s="14"/>
    </row>
    <row r="898" spans="1:19" x14ac:dyDescent="0.2">
      <c r="A898" s="12">
        <v>50000249</v>
      </c>
      <c r="B898" s="12">
        <v>609680</v>
      </c>
      <c r="C898" s="12" t="s">
        <v>42</v>
      </c>
      <c r="D898" s="12">
        <v>94456191</v>
      </c>
      <c r="E898" s="56">
        <v>37489</v>
      </c>
      <c r="F898" s="12">
        <v>4444473</v>
      </c>
      <c r="G898" s="12">
        <v>0</v>
      </c>
      <c r="H898" s="12">
        <v>0</v>
      </c>
      <c r="J898" s="53">
        <v>7000</v>
      </c>
      <c r="K898" s="53">
        <v>0</v>
      </c>
      <c r="L898" s="53">
        <v>0</v>
      </c>
      <c r="M898" s="53">
        <v>7000</v>
      </c>
      <c r="N898" s="75">
        <f>VLOOKUP(P898,'CODIGOS RENTISTICOS'!$A$2:E1938,2,FALSE)</f>
        <v>825000000</v>
      </c>
      <c r="O898" s="75">
        <f>VLOOKUP(P898,'CODIGOS RENTISTICOS'!$A$2:F4105,3,FALSE)</f>
        <v>150109</v>
      </c>
      <c r="P898" s="61">
        <v>121245</v>
      </c>
      <c r="Q898" s="53">
        <v>7000</v>
      </c>
      <c r="R898" s="61"/>
      <c r="S898" s="14"/>
    </row>
    <row r="899" spans="1:19" x14ac:dyDescent="0.2">
      <c r="A899" s="12">
        <v>50000249</v>
      </c>
      <c r="B899" s="12">
        <v>609681</v>
      </c>
      <c r="C899" s="12" t="s">
        <v>42</v>
      </c>
      <c r="D899" s="12">
        <v>79722215</v>
      </c>
      <c r="E899" s="56">
        <v>37489</v>
      </c>
      <c r="F899" s="12">
        <v>6907040</v>
      </c>
      <c r="G899" s="12">
        <v>0</v>
      </c>
      <c r="H899" s="12">
        <v>0</v>
      </c>
      <c r="J899" s="53">
        <v>7000</v>
      </c>
      <c r="K899" s="53">
        <v>0</v>
      </c>
      <c r="L899" s="53">
        <v>0</v>
      </c>
      <c r="M899" s="53">
        <v>7000</v>
      </c>
      <c r="N899" s="75">
        <f>VLOOKUP(P899,'CODIGOS RENTISTICOS'!$A$2:E1939,2,FALSE)</f>
        <v>825000000</v>
      </c>
      <c r="O899" s="75">
        <f>VLOOKUP(P899,'CODIGOS RENTISTICOS'!$A$2:F4106,3,FALSE)</f>
        <v>150109</v>
      </c>
      <c r="P899" s="61">
        <v>121245</v>
      </c>
      <c r="Q899" s="53">
        <v>7000</v>
      </c>
      <c r="R899" s="61"/>
      <c r="S899" s="14"/>
    </row>
    <row r="900" spans="1:19" x14ac:dyDescent="0.2">
      <c r="A900" s="12">
        <v>50000249</v>
      </c>
      <c r="B900" s="12">
        <v>609682</v>
      </c>
      <c r="C900" s="12" t="s">
        <v>42</v>
      </c>
      <c r="D900" s="12">
        <v>14982132</v>
      </c>
      <c r="E900" s="56">
        <v>37489</v>
      </c>
      <c r="F900" s="12">
        <v>2618503</v>
      </c>
      <c r="G900" s="12">
        <v>0</v>
      </c>
      <c r="H900" s="12">
        <v>0</v>
      </c>
      <c r="J900" s="53">
        <v>7000</v>
      </c>
      <c r="K900" s="53">
        <v>0</v>
      </c>
      <c r="L900" s="53">
        <v>0</v>
      </c>
      <c r="M900" s="53">
        <v>7000</v>
      </c>
      <c r="N900" s="75">
        <f>VLOOKUP(P900,'CODIGOS RENTISTICOS'!$A$2:E1940,2,FALSE)</f>
        <v>825000000</v>
      </c>
      <c r="O900" s="75">
        <f>VLOOKUP(P900,'CODIGOS RENTISTICOS'!$A$2:F4107,3,FALSE)</f>
        <v>150109</v>
      </c>
      <c r="P900" s="61">
        <v>5041</v>
      </c>
      <c r="Q900" s="53">
        <v>7000</v>
      </c>
      <c r="R900" s="61"/>
      <c r="S900" s="14"/>
    </row>
    <row r="901" spans="1:19" x14ac:dyDescent="0.2">
      <c r="A901" s="12">
        <v>50000249</v>
      </c>
      <c r="B901" s="12">
        <v>610825</v>
      </c>
      <c r="C901" s="12" t="s">
        <v>42</v>
      </c>
      <c r="D901" s="12">
        <v>94375782</v>
      </c>
      <c r="E901" s="56">
        <v>37489</v>
      </c>
      <c r="F901" s="12">
        <v>8836872</v>
      </c>
      <c r="G901" s="12">
        <v>0</v>
      </c>
      <c r="H901" s="12">
        <v>0</v>
      </c>
      <c r="J901" s="53">
        <v>1500</v>
      </c>
      <c r="K901" s="53">
        <v>0</v>
      </c>
      <c r="L901" s="53">
        <v>0</v>
      </c>
      <c r="M901" s="53">
        <v>1500</v>
      </c>
      <c r="N901" s="75">
        <f>VLOOKUP(P901,'CODIGOS RENTISTICOS'!$A$2:E1941,2,FALSE)</f>
        <v>825000000</v>
      </c>
      <c r="O901" s="75">
        <f>VLOOKUP(P901,'CODIGOS RENTISTICOS'!$A$2:F4108,3,FALSE)</f>
        <v>150109</v>
      </c>
      <c r="P901" s="61">
        <v>121245</v>
      </c>
      <c r="Q901" s="53">
        <v>1500</v>
      </c>
      <c r="R901" s="61"/>
      <c r="S901" s="14"/>
    </row>
    <row r="902" spans="1:19" x14ac:dyDescent="0.2">
      <c r="A902" s="12">
        <v>50000249</v>
      </c>
      <c r="B902" s="12">
        <v>629370</v>
      </c>
      <c r="C902" s="12" t="s">
        <v>295</v>
      </c>
      <c r="D902" s="12">
        <v>16465475</v>
      </c>
      <c r="E902" s="56">
        <v>37489</v>
      </c>
      <c r="F902" s="12">
        <v>2412196</v>
      </c>
      <c r="G902" s="12">
        <v>0</v>
      </c>
      <c r="H902" s="12">
        <v>0</v>
      </c>
      <c r="J902" s="53">
        <v>180000</v>
      </c>
      <c r="K902" s="53">
        <v>0</v>
      </c>
      <c r="L902" s="53">
        <v>0</v>
      </c>
      <c r="M902" s="53">
        <v>180000</v>
      </c>
      <c r="N902" s="75">
        <f>VLOOKUP(P902,'CODIGOS RENTISTICOS'!$A$2:E1942,2,FALSE)</f>
        <v>11100000</v>
      </c>
      <c r="O902" s="75">
        <f>VLOOKUP(P902,'CODIGOS RENTISTICOS'!$A$2:F4109,3,FALSE)</f>
        <v>150101</v>
      </c>
      <c r="P902" s="61">
        <v>121275</v>
      </c>
      <c r="Q902" s="53">
        <v>180000</v>
      </c>
      <c r="R902" s="61"/>
      <c r="S902" s="14"/>
    </row>
    <row r="903" spans="1:19" x14ac:dyDescent="0.2">
      <c r="A903" s="12">
        <v>50000249</v>
      </c>
      <c r="B903" s="12">
        <v>629371</v>
      </c>
      <c r="C903" s="12" t="s">
        <v>295</v>
      </c>
      <c r="D903" s="12">
        <v>16465475</v>
      </c>
      <c r="E903" s="56">
        <v>37489</v>
      </c>
      <c r="F903" s="12">
        <v>2412176</v>
      </c>
      <c r="G903" s="12">
        <v>0</v>
      </c>
      <c r="H903" s="12">
        <v>0</v>
      </c>
      <c r="J903" s="53">
        <v>120000</v>
      </c>
      <c r="K903" s="53">
        <v>0</v>
      </c>
      <c r="L903" s="53">
        <v>0</v>
      </c>
      <c r="M903" s="53">
        <v>120000</v>
      </c>
      <c r="N903" s="75">
        <f>VLOOKUP(P903,'CODIGOS RENTISTICOS'!$A$2:E1943,2,FALSE)</f>
        <v>11100000</v>
      </c>
      <c r="O903" s="75">
        <f>VLOOKUP(P903,'CODIGOS RENTISTICOS'!$A$2:F4110,3,FALSE)</f>
        <v>150101</v>
      </c>
      <c r="P903" s="61">
        <v>121275</v>
      </c>
      <c r="Q903" s="53">
        <v>120000</v>
      </c>
      <c r="R903" s="61"/>
      <c r="S903" s="14"/>
    </row>
    <row r="904" spans="1:19" x14ac:dyDescent="0.2">
      <c r="A904" s="12">
        <v>50000249</v>
      </c>
      <c r="B904" s="12">
        <v>1201032</v>
      </c>
      <c r="C904" s="12" t="s">
        <v>295</v>
      </c>
      <c r="D904" s="12">
        <v>16492606</v>
      </c>
      <c r="E904" s="56">
        <v>37489</v>
      </c>
      <c r="F904" s="12">
        <v>2411380</v>
      </c>
      <c r="G904" s="12">
        <v>0</v>
      </c>
      <c r="H904" s="12">
        <v>0</v>
      </c>
      <c r="J904" s="53">
        <v>100000</v>
      </c>
      <c r="K904" s="53">
        <v>0</v>
      </c>
      <c r="L904" s="53">
        <v>0</v>
      </c>
      <c r="M904" s="53">
        <v>100000</v>
      </c>
      <c r="N904" s="75">
        <f>VLOOKUP(P904,'CODIGOS RENTISTICOS'!$A$2:E1944,2,FALSE)</f>
        <v>11100000</v>
      </c>
      <c r="O904" s="75">
        <f>VLOOKUP(P904,'CODIGOS RENTISTICOS'!$A$2:F4111,3,FALSE)</f>
        <v>150101</v>
      </c>
      <c r="P904" s="61">
        <v>121275</v>
      </c>
      <c r="Q904" s="53">
        <v>100000</v>
      </c>
      <c r="R904" s="61"/>
      <c r="S904" s="14"/>
    </row>
    <row r="905" spans="1:19" x14ac:dyDescent="0.2">
      <c r="A905" s="12">
        <v>50000249</v>
      </c>
      <c r="B905" s="12">
        <v>1201035</v>
      </c>
      <c r="C905" s="12" t="s">
        <v>295</v>
      </c>
      <c r="D905" s="12">
        <v>16491035</v>
      </c>
      <c r="E905" s="56">
        <v>37489</v>
      </c>
      <c r="F905" s="12">
        <v>2423113</v>
      </c>
      <c r="G905" s="12">
        <v>0</v>
      </c>
      <c r="H905" s="12">
        <v>0</v>
      </c>
      <c r="J905" s="53">
        <v>45000</v>
      </c>
      <c r="K905" s="53">
        <v>0</v>
      </c>
      <c r="L905" s="53">
        <v>0</v>
      </c>
      <c r="M905" s="53">
        <v>45000</v>
      </c>
      <c r="N905" s="75">
        <f>VLOOKUP(P905,'CODIGOS RENTISTICOS'!$A$2:E1945,2,FALSE)</f>
        <v>11100000</v>
      </c>
      <c r="O905" s="75">
        <f>VLOOKUP(P905,'CODIGOS RENTISTICOS'!$A$2:F4112,3,FALSE)</f>
        <v>150101</v>
      </c>
      <c r="P905" s="61">
        <v>121275</v>
      </c>
      <c r="Q905" s="53">
        <v>45000</v>
      </c>
      <c r="R905" s="61"/>
      <c r="S905" s="14"/>
    </row>
    <row r="906" spans="1:19" x14ac:dyDescent="0.2">
      <c r="A906" s="12">
        <v>50000249</v>
      </c>
      <c r="B906" s="12">
        <v>1201036</v>
      </c>
      <c r="C906" s="12" t="s">
        <v>295</v>
      </c>
      <c r="D906" s="12">
        <v>16506799</v>
      </c>
      <c r="E906" s="56">
        <v>37489</v>
      </c>
      <c r="F906" s="12">
        <v>2423113</v>
      </c>
      <c r="G906" s="12">
        <v>0</v>
      </c>
      <c r="H906" s="12">
        <v>0</v>
      </c>
      <c r="J906" s="53">
        <v>45000</v>
      </c>
      <c r="K906" s="53">
        <v>0</v>
      </c>
      <c r="L906" s="53">
        <v>0</v>
      </c>
      <c r="M906" s="53">
        <v>45000</v>
      </c>
      <c r="N906" s="75">
        <f>VLOOKUP(P906,'CODIGOS RENTISTICOS'!$A$2:E1946,2,FALSE)</f>
        <v>11100000</v>
      </c>
      <c r="O906" s="75">
        <f>VLOOKUP(P906,'CODIGOS RENTISTICOS'!$A$2:F4113,3,FALSE)</f>
        <v>150101</v>
      </c>
      <c r="P906" s="61">
        <v>121275</v>
      </c>
      <c r="Q906" s="53">
        <v>45000</v>
      </c>
      <c r="R906" s="61"/>
      <c r="S906" s="14"/>
    </row>
    <row r="907" spans="1:19" x14ac:dyDescent="0.2">
      <c r="A907" s="12">
        <v>50000249</v>
      </c>
      <c r="B907" s="12">
        <v>1201037</v>
      </c>
      <c r="C907" s="12" t="s">
        <v>295</v>
      </c>
      <c r="D907" s="12">
        <v>13103752</v>
      </c>
      <c r="E907" s="56">
        <v>37489</v>
      </c>
      <c r="F907" s="12">
        <v>2422246</v>
      </c>
      <c r="G907" s="12">
        <v>0</v>
      </c>
      <c r="H907" s="12">
        <v>0</v>
      </c>
      <c r="J907" s="53">
        <v>160</v>
      </c>
      <c r="K907" s="53">
        <v>0</v>
      </c>
      <c r="L907" s="53">
        <v>0</v>
      </c>
      <c r="M907" s="53">
        <v>160</v>
      </c>
      <c r="N907" s="75">
        <f>VLOOKUP(P907,'CODIGOS RENTISTICOS'!$A$2:E1947,2,FALSE)</f>
        <v>11100000</v>
      </c>
      <c r="O907" s="75">
        <f>VLOOKUP(P907,'CODIGOS RENTISTICOS'!$A$2:F4114,3,FALSE)</f>
        <v>150101</v>
      </c>
      <c r="P907" s="61">
        <v>121275</v>
      </c>
      <c r="Q907" s="53">
        <v>160</v>
      </c>
      <c r="R907" s="61"/>
      <c r="S907" s="14"/>
    </row>
    <row r="908" spans="1:19" x14ac:dyDescent="0.2">
      <c r="A908" s="12">
        <v>50000249</v>
      </c>
      <c r="B908" s="12">
        <v>1203319</v>
      </c>
      <c r="C908" s="12" t="s">
        <v>295</v>
      </c>
      <c r="D908" s="12">
        <v>6157917</v>
      </c>
      <c r="E908" s="56">
        <v>37489</v>
      </c>
      <c r="F908" s="12">
        <v>2440382</v>
      </c>
      <c r="G908" s="12">
        <v>0</v>
      </c>
      <c r="H908" s="12">
        <v>0</v>
      </c>
      <c r="J908" s="53">
        <v>100000</v>
      </c>
      <c r="K908" s="53">
        <v>0</v>
      </c>
      <c r="L908" s="53">
        <v>0</v>
      </c>
      <c r="M908" s="53">
        <v>100000</v>
      </c>
      <c r="N908" s="75">
        <f>VLOOKUP(P908,'CODIGOS RENTISTICOS'!$A$2:E1948,2,FALSE)</f>
        <v>11100000</v>
      </c>
      <c r="O908" s="75">
        <f>VLOOKUP(P908,'CODIGOS RENTISTICOS'!$A$2:F4115,3,FALSE)</f>
        <v>150101</v>
      </c>
      <c r="P908" s="61">
        <v>121275</v>
      </c>
      <c r="Q908" s="53">
        <v>100000</v>
      </c>
      <c r="R908" s="61"/>
      <c r="S908" s="14"/>
    </row>
    <row r="909" spans="1:19" x14ac:dyDescent="0.2">
      <c r="A909" s="12">
        <v>50000249</v>
      </c>
      <c r="B909" s="12">
        <v>1203320</v>
      </c>
      <c r="C909" s="12" t="s">
        <v>295</v>
      </c>
      <c r="D909" s="12">
        <v>16468471</v>
      </c>
      <c r="E909" s="56">
        <v>37489</v>
      </c>
      <c r="F909" s="12">
        <v>2448928</v>
      </c>
      <c r="G909" s="12">
        <v>0</v>
      </c>
      <c r="H909" s="12">
        <v>0</v>
      </c>
      <c r="J909" s="53">
        <v>40000</v>
      </c>
      <c r="K909" s="53">
        <v>0</v>
      </c>
      <c r="L909" s="53">
        <v>0</v>
      </c>
      <c r="M909" s="53">
        <v>40000</v>
      </c>
      <c r="N909" s="75">
        <f>VLOOKUP(P909,'CODIGOS RENTISTICOS'!$A$2:E1949,2,FALSE)</f>
        <v>11100000</v>
      </c>
      <c r="O909" s="75">
        <f>VLOOKUP(P909,'CODIGOS RENTISTICOS'!$A$2:F4116,3,FALSE)</f>
        <v>150101</v>
      </c>
      <c r="P909" s="61">
        <v>121275</v>
      </c>
      <c r="Q909" s="53">
        <v>40000</v>
      </c>
      <c r="R909" s="61"/>
      <c r="S909" s="14"/>
    </row>
    <row r="910" spans="1:19" x14ac:dyDescent="0.2">
      <c r="A910" s="12">
        <v>50000249</v>
      </c>
      <c r="B910" s="12">
        <v>1203323</v>
      </c>
      <c r="C910" s="12" t="s">
        <v>295</v>
      </c>
      <c r="D910" s="12">
        <v>16473103</v>
      </c>
      <c r="E910" s="56">
        <v>37489</v>
      </c>
      <c r="F910" s="12">
        <v>26233</v>
      </c>
      <c r="G910" s="12">
        <v>0</v>
      </c>
      <c r="H910" s="12">
        <v>0</v>
      </c>
      <c r="J910" s="53">
        <v>49440</v>
      </c>
      <c r="K910" s="53">
        <v>0</v>
      </c>
      <c r="L910" s="53">
        <v>0</v>
      </c>
      <c r="M910" s="53">
        <v>49440</v>
      </c>
      <c r="N910" s="75">
        <f>VLOOKUP(P910,'CODIGOS RENTISTICOS'!$A$2:E1950,2,FALSE)</f>
        <v>11100000</v>
      </c>
      <c r="O910" s="75">
        <f>VLOOKUP(P910,'CODIGOS RENTISTICOS'!$A$2:F4117,3,FALSE)</f>
        <v>150101</v>
      </c>
      <c r="P910" s="61">
        <v>121275</v>
      </c>
      <c r="Q910" s="53">
        <v>49440</v>
      </c>
      <c r="R910" s="61"/>
      <c r="S910" s="14"/>
    </row>
    <row r="911" spans="1:19" x14ac:dyDescent="0.2">
      <c r="A911" s="12">
        <v>50000249</v>
      </c>
      <c r="B911" s="12">
        <v>1224552</v>
      </c>
      <c r="C911" s="12" t="s">
        <v>295</v>
      </c>
      <c r="D911" s="12">
        <v>12912935</v>
      </c>
      <c r="E911" s="56">
        <v>37489</v>
      </c>
      <c r="F911" s="12">
        <v>2447891</v>
      </c>
      <c r="G911" s="12">
        <v>0</v>
      </c>
      <c r="H911" s="12">
        <v>0</v>
      </c>
      <c r="J911" s="53">
        <v>500000</v>
      </c>
      <c r="K911" s="53">
        <v>0</v>
      </c>
      <c r="L911" s="53">
        <v>0</v>
      </c>
      <c r="M911" s="53">
        <v>500000</v>
      </c>
      <c r="N911" s="75">
        <f>VLOOKUP(P911,'CODIGOS RENTISTICOS'!$A$2:E1951,2,FALSE)</f>
        <v>11100000</v>
      </c>
      <c r="O911" s="75">
        <f>VLOOKUP(P911,'CODIGOS RENTISTICOS'!$A$2:F4118,3,FALSE)</f>
        <v>150101</v>
      </c>
      <c r="P911" s="61">
        <v>121275</v>
      </c>
      <c r="Q911" s="53">
        <v>500000</v>
      </c>
      <c r="R911" s="61"/>
      <c r="S911" s="14"/>
    </row>
    <row r="912" spans="1:19" x14ac:dyDescent="0.2">
      <c r="A912" s="12">
        <v>50000249</v>
      </c>
      <c r="B912" s="12">
        <v>1224553</v>
      </c>
      <c r="C912" s="12" t="s">
        <v>295</v>
      </c>
      <c r="D912" s="12">
        <v>16513716</v>
      </c>
      <c r="E912" s="56">
        <v>37489</v>
      </c>
      <c r="F912" s="12">
        <v>2424834</v>
      </c>
      <c r="G912" s="12">
        <v>0</v>
      </c>
      <c r="H912" s="12">
        <v>0</v>
      </c>
      <c r="J912" s="53">
        <v>50000</v>
      </c>
      <c r="K912" s="53">
        <v>0</v>
      </c>
      <c r="L912" s="53">
        <v>0</v>
      </c>
      <c r="M912" s="53">
        <v>50000</v>
      </c>
      <c r="N912" s="75">
        <f>VLOOKUP(P912,'CODIGOS RENTISTICOS'!$A$2:E1952,2,FALSE)</f>
        <v>11100000</v>
      </c>
      <c r="O912" s="75">
        <f>VLOOKUP(P912,'CODIGOS RENTISTICOS'!$A$2:F4119,3,FALSE)</f>
        <v>150101</v>
      </c>
      <c r="P912" s="61">
        <v>121275</v>
      </c>
      <c r="Q912" s="53">
        <v>50000</v>
      </c>
      <c r="R912" s="61"/>
      <c r="S912" s="14"/>
    </row>
    <row r="913" spans="1:19" x14ac:dyDescent="0.2">
      <c r="A913" s="12">
        <v>50000249</v>
      </c>
      <c r="B913" s="12">
        <v>1224557</v>
      </c>
      <c r="C913" s="12" t="s">
        <v>295</v>
      </c>
      <c r="D913" s="12">
        <v>14470030</v>
      </c>
      <c r="E913" s="56">
        <v>37489</v>
      </c>
      <c r="F913" s="12">
        <v>2418138</v>
      </c>
      <c r="G913" s="12">
        <v>0</v>
      </c>
      <c r="H913" s="12">
        <v>0</v>
      </c>
      <c r="J913" s="53">
        <v>73000</v>
      </c>
      <c r="K913" s="53">
        <v>0</v>
      </c>
      <c r="L913" s="53">
        <v>0</v>
      </c>
      <c r="M913" s="53">
        <v>73000</v>
      </c>
      <c r="N913" s="75">
        <f>VLOOKUP(P913,'CODIGOS RENTISTICOS'!$A$2:E1953,2,FALSE)</f>
        <v>11100000</v>
      </c>
      <c r="O913" s="75">
        <f>VLOOKUP(P913,'CODIGOS RENTISTICOS'!$A$2:F4120,3,FALSE)</f>
        <v>150101</v>
      </c>
      <c r="P913" s="61">
        <v>121275</v>
      </c>
      <c r="Q913" s="53">
        <v>73000</v>
      </c>
      <c r="R913" s="61"/>
      <c r="S913" s="14"/>
    </row>
    <row r="914" spans="1:19" x14ac:dyDescent="0.2">
      <c r="A914" s="12">
        <v>50000249</v>
      </c>
      <c r="B914" s="12">
        <v>1224576</v>
      </c>
      <c r="C914" s="12" t="s">
        <v>295</v>
      </c>
      <c r="D914" s="12">
        <v>16480009</v>
      </c>
      <c r="E914" s="56">
        <v>37489</v>
      </c>
      <c r="F914" s="12">
        <v>33163</v>
      </c>
      <c r="G914" s="12">
        <v>0</v>
      </c>
      <c r="H914" s="12">
        <v>0</v>
      </c>
      <c r="J914" s="53">
        <v>220000</v>
      </c>
      <c r="K914" s="53">
        <v>0</v>
      </c>
      <c r="L914" s="53">
        <v>0</v>
      </c>
      <c r="M914" s="53">
        <v>220000</v>
      </c>
      <c r="N914" s="75">
        <f>VLOOKUP(P914,'CODIGOS RENTISTICOS'!$A$2:E1954,2,FALSE)</f>
        <v>11100000</v>
      </c>
      <c r="O914" s="75">
        <f>VLOOKUP(P914,'CODIGOS RENTISTICOS'!$A$2:F4121,3,FALSE)</f>
        <v>150101</v>
      </c>
      <c r="P914" s="61">
        <v>121275</v>
      </c>
      <c r="Q914" s="53">
        <v>220000</v>
      </c>
      <c r="R914" s="61"/>
      <c r="S914" s="14"/>
    </row>
    <row r="915" spans="1:19" x14ac:dyDescent="0.2">
      <c r="A915" s="12">
        <v>50000249</v>
      </c>
      <c r="B915" s="12">
        <v>709497</v>
      </c>
      <c r="C915" s="12" t="s">
        <v>42</v>
      </c>
      <c r="D915" s="12">
        <v>16824094</v>
      </c>
      <c r="E915" s="56">
        <v>37489</v>
      </c>
      <c r="F915" s="12">
        <v>8897087</v>
      </c>
      <c r="G915" s="12">
        <v>0</v>
      </c>
      <c r="H915" s="12">
        <v>0</v>
      </c>
      <c r="J915" s="53">
        <v>55000</v>
      </c>
      <c r="K915" s="53">
        <v>0</v>
      </c>
      <c r="L915" s="53">
        <v>0</v>
      </c>
      <c r="M915" s="53">
        <v>55000</v>
      </c>
      <c r="N915" s="75">
        <f>VLOOKUP(P915,'CODIGOS RENTISTICOS'!$A$2:E1955,2,FALSE)</f>
        <v>825000000</v>
      </c>
      <c r="O915" s="75">
        <f>VLOOKUP(P915,'CODIGOS RENTISTICOS'!$A$2:F4122,3,FALSE)</f>
        <v>150109</v>
      </c>
      <c r="P915" s="61">
        <v>121245</v>
      </c>
      <c r="Q915" s="53">
        <v>55000</v>
      </c>
      <c r="R915" s="61"/>
      <c r="S915" s="14"/>
    </row>
    <row r="916" spans="1:19" x14ac:dyDescent="0.2">
      <c r="A916" s="12">
        <v>50000249</v>
      </c>
      <c r="B916" s="12">
        <v>909818</v>
      </c>
      <c r="C916" s="12" t="s">
        <v>42</v>
      </c>
      <c r="D916" s="12">
        <v>10591915</v>
      </c>
      <c r="E916" s="56">
        <v>37489</v>
      </c>
      <c r="F916" s="12">
        <v>4053697</v>
      </c>
      <c r="G916" s="12">
        <v>0</v>
      </c>
      <c r="H916" s="12">
        <v>0</v>
      </c>
      <c r="J916" s="53">
        <v>7000</v>
      </c>
      <c r="K916" s="53">
        <v>0</v>
      </c>
      <c r="L916" s="53">
        <v>0</v>
      </c>
      <c r="M916" s="53">
        <v>7000</v>
      </c>
      <c r="N916" s="75">
        <f>VLOOKUP(P916,'CODIGOS RENTISTICOS'!$A$2:E1956,2,FALSE)</f>
        <v>825000000</v>
      </c>
      <c r="O916" s="75">
        <f>VLOOKUP(P916,'CODIGOS RENTISTICOS'!$A$2:F4123,3,FALSE)</f>
        <v>150109</v>
      </c>
      <c r="P916" s="61">
        <v>121245</v>
      </c>
      <c r="Q916" s="53">
        <v>7000</v>
      </c>
      <c r="R916" s="61"/>
      <c r="S916" s="14"/>
    </row>
    <row r="917" spans="1:19" x14ac:dyDescent="0.2">
      <c r="A917" s="12">
        <v>50000249</v>
      </c>
      <c r="B917" s="12">
        <v>1213450</v>
      </c>
      <c r="C917" s="12" t="s">
        <v>42</v>
      </c>
      <c r="D917" s="12">
        <v>79593931</v>
      </c>
      <c r="E917" s="56">
        <v>37489</v>
      </c>
      <c r="F917" s="12">
        <v>3318181</v>
      </c>
      <c r="G917" s="12">
        <v>0</v>
      </c>
      <c r="H917" s="12">
        <v>0</v>
      </c>
      <c r="J917" s="53">
        <v>308000</v>
      </c>
      <c r="K917" s="53">
        <v>0</v>
      </c>
      <c r="L917" s="53">
        <v>0</v>
      </c>
      <c r="M917" s="53">
        <v>308000</v>
      </c>
      <c r="N917" s="75">
        <f>VLOOKUP(P917,'CODIGOS RENTISTICOS'!$A$2:E1957,2,FALSE)</f>
        <v>825000000</v>
      </c>
      <c r="O917" s="75">
        <f>VLOOKUP(P917,'CODIGOS RENTISTICOS'!$A$2:F4124,3,FALSE)</f>
        <v>150109</v>
      </c>
      <c r="P917" s="61">
        <v>121245</v>
      </c>
      <c r="Q917" s="53">
        <v>308000</v>
      </c>
      <c r="R917" s="61"/>
      <c r="S917" s="14"/>
    </row>
    <row r="918" spans="1:19" x14ac:dyDescent="0.2">
      <c r="A918" s="12">
        <v>50000249</v>
      </c>
      <c r="B918" s="12">
        <v>1367139</v>
      </c>
      <c r="C918" s="12" t="s">
        <v>297</v>
      </c>
      <c r="D918" s="12">
        <v>8901034202</v>
      </c>
      <c r="E918" s="56">
        <v>37489</v>
      </c>
      <c r="F918" s="12">
        <v>3465865</v>
      </c>
      <c r="G918" s="12">
        <v>0</v>
      </c>
      <c r="H918" s="12">
        <v>0</v>
      </c>
      <c r="J918" s="53">
        <v>5148</v>
      </c>
      <c r="K918" s="53">
        <v>0</v>
      </c>
      <c r="L918" s="53">
        <v>0</v>
      </c>
      <c r="M918" s="53">
        <v>5148</v>
      </c>
      <c r="N918" s="75">
        <f>VLOOKUP(P918,'CODIGOS RENTISTICOS'!$A$2:E1958,2,FALSE)</f>
        <v>96400000</v>
      </c>
      <c r="O918" s="75">
        <f>VLOOKUP(P918,'CODIGOS RENTISTICOS'!$A$2:F4125,3,FALSE)</f>
        <v>370101</v>
      </c>
      <c r="P918" s="61">
        <v>121280</v>
      </c>
      <c r="Q918" s="53">
        <v>5148</v>
      </c>
      <c r="R918" s="61"/>
      <c r="S918" s="14"/>
    </row>
    <row r="919" spans="1:19" x14ac:dyDescent="0.2">
      <c r="A919" s="12">
        <v>50000249</v>
      </c>
      <c r="B919" s="12">
        <v>1367143</v>
      </c>
      <c r="C919" s="12" t="s">
        <v>297</v>
      </c>
      <c r="D919" s="12">
        <v>8901011760</v>
      </c>
      <c r="E919" s="56">
        <v>37489</v>
      </c>
      <c r="F919" s="12">
        <v>3535025</v>
      </c>
      <c r="G919" s="12">
        <v>0</v>
      </c>
      <c r="H919" s="12">
        <v>0</v>
      </c>
      <c r="J919" s="53">
        <v>49000</v>
      </c>
      <c r="K919" s="53">
        <v>0</v>
      </c>
      <c r="L919" s="53">
        <v>0</v>
      </c>
      <c r="M919" s="53">
        <v>49000</v>
      </c>
      <c r="N919" s="75">
        <f>VLOOKUP(P919,'CODIGOS RENTISTICOS'!$A$2:E1959,2,FALSE)</f>
        <v>825000000</v>
      </c>
      <c r="O919" s="75">
        <f>VLOOKUP(P919,'CODIGOS RENTISTICOS'!$A$2:F4126,3,FALSE)</f>
        <v>150109</v>
      </c>
      <c r="P919" s="61">
        <v>5041</v>
      </c>
      <c r="Q919" s="53">
        <v>49000</v>
      </c>
      <c r="R919" s="61"/>
      <c r="S919" s="14"/>
    </row>
    <row r="920" spans="1:19" x14ac:dyDescent="0.2">
      <c r="A920" s="12">
        <v>50000249</v>
      </c>
      <c r="B920" s="12">
        <v>1203989</v>
      </c>
      <c r="C920" s="12" t="s">
        <v>128</v>
      </c>
      <c r="D920" s="12">
        <v>52424380</v>
      </c>
      <c r="E920" s="56">
        <v>37489</v>
      </c>
      <c r="F920" s="12">
        <v>4295813</v>
      </c>
      <c r="G920" s="12">
        <v>0</v>
      </c>
      <c r="H920" s="12">
        <v>0</v>
      </c>
      <c r="J920" s="53">
        <v>51500</v>
      </c>
      <c r="K920" s="53">
        <v>0</v>
      </c>
      <c r="L920" s="53">
        <v>0</v>
      </c>
      <c r="M920" s="53">
        <v>51500</v>
      </c>
      <c r="N920" s="75">
        <f>VLOOKUP(P920,'CODIGOS RENTISTICOS'!$A$2:E1960,2,FALSE)</f>
        <v>910300000</v>
      </c>
      <c r="O920" s="75">
        <f>VLOOKUP(P920,'CODIGOS RENTISTICOS'!$A$2:F4127,3,FALSE)</f>
        <v>130113</v>
      </c>
      <c r="P920" s="61">
        <v>121205</v>
      </c>
      <c r="Q920" s="53">
        <v>51500</v>
      </c>
      <c r="R920" s="61"/>
      <c r="S920" s="14"/>
    </row>
    <row r="921" spans="1:19" x14ac:dyDescent="0.2">
      <c r="A921" s="12">
        <v>50000249</v>
      </c>
      <c r="B921" s="12">
        <v>3506405</v>
      </c>
      <c r="C921" s="12" t="s">
        <v>285</v>
      </c>
      <c r="D921" s="12">
        <v>8909243980</v>
      </c>
      <c r="E921" s="56">
        <v>37489</v>
      </c>
      <c r="F921" s="12">
        <v>4242993</v>
      </c>
      <c r="G921" s="12">
        <v>0</v>
      </c>
      <c r="H921" s="12">
        <v>0</v>
      </c>
      <c r="J921" s="53">
        <v>875670</v>
      </c>
      <c r="K921" s="53">
        <v>0</v>
      </c>
      <c r="L921" s="53">
        <v>0</v>
      </c>
      <c r="M921" s="53">
        <v>875670</v>
      </c>
      <c r="N921" s="75">
        <f>VLOOKUP(P921,'CODIGOS RENTISTICOS'!$A$2:E1961,2,FALSE)</f>
        <v>825000000</v>
      </c>
      <c r="O921" s="75">
        <f>VLOOKUP(P921,'CODIGOS RENTISTICOS'!$A$2:F4128,3,FALSE)</f>
        <v>150109</v>
      </c>
      <c r="P921" s="61">
        <v>121245</v>
      </c>
      <c r="Q921" s="53">
        <v>875670</v>
      </c>
      <c r="R921" s="61"/>
      <c r="S921" s="14"/>
    </row>
    <row r="922" spans="1:19" x14ac:dyDescent="0.2">
      <c r="A922" s="12">
        <v>50000249</v>
      </c>
      <c r="B922" s="12">
        <v>681829</v>
      </c>
      <c r="C922" s="12" t="s">
        <v>285</v>
      </c>
      <c r="D922" s="12">
        <v>8300103388</v>
      </c>
      <c r="E922" s="56">
        <v>37490</v>
      </c>
      <c r="F922" s="12">
        <v>2954034</v>
      </c>
      <c r="G922" s="12">
        <v>0</v>
      </c>
      <c r="H922" s="12">
        <v>0</v>
      </c>
      <c r="J922" s="53">
        <v>36000</v>
      </c>
      <c r="K922" s="53">
        <v>0</v>
      </c>
      <c r="L922" s="53">
        <v>0</v>
      </c>
      <c r="M922" s="53">
        <v>36000</v>
      </c>
      <c r="N922" s="75">
        <f>VLOOKUP(P922,'CODIGOS RENTISTICOS'!$A$2:E1962,2,FALSE)</f>
        <v>910300000</v>
      </c>
      <c r="O922" s="75">
        <f>VLOOKUP(P922,'CODIGOS RENTISTICOS'!$A$2:F4129,3,FALSE)</f>
        <v>130113</v>
      </c>
      <c r="P922" s="61">
        <v>121235</v>
      </c>
      <c r="Q922" s="53">
        <v>36000</v>
      </c>
      <c r="R922" s="61"/>
      <c r="S922" s="14"/>
    </row>
    <row r="923" spans="1:19" x14ac:dyDescent="0.2">
      <c r="A923" s="12">
        <v>50000249</v>
      </c>
      <c r="B923" s="12">
        <v>1155896</v>
      </c>
      <c r="C923" s="12" t="s">
        <v>285</v>
      </c>
      <c r="D923" s="12">
        <v>14105649</v>
      </c>
      <c r="E923" s="56">
        <v>37490</v>
      </c>
      <c r="F923" s="12">
        <v>2981954</v>
      </c>
      <c r="G923" s="12">
        <v>0</v>
      </c>
      <c r="H923" s="12">
        <v>0</v>
      </c>
      <c r="J923" s="53">
        <v>7000</v>
      </c>
      <c r="K923" s="53">
        <v>0</v>
      </c>
      <c r="L923" s="53">
        <v>0</v>
      </c>
      <c r="M923" s="53">
        <v>7000</v>
      </c>
      <c r="N923" s="75">
        <f>VLOOKUP(P923,'CODIGOS RENTISTICOS'!$A$2:E1963,2,FALSE)</f>
        <v>825000000</v>
      </c>
      <c r="O923" s="75">
        <f>VLOOKUP(P923,'CODIGOS RENTISTICOS'!$A$2:F4130,3,FALSE)</f>
        <v>150109</v>
      </c>
      <c r="P923" s="61">
        <v>121245</v>
      </c>
      <c r="Q923" s="53">
        <v>7000</v>
      </c>
      <c r="R923" s="61"/>
      <c r="S923" s="14"/>
    </row>
    <row r="924" spans="1:19" x14ac:dyDescent="0.2">
      <c r="A924" s="12">
        <v>50000249</v>
      </c>
      <c r="B924" s="12">
        <v>1155897</v>
      </c>
      <c r="C924" s="12" t="s">
        <v>285</v>
      </c>
      <c r="D924" s="12">
        <v>19141501</v>
      </c>
      <c r="E924" s="56">
        <v>37490</v>
      </c>
      <c r="F924" s="12">
        <v>2981954</v>
      </c>
      <c r="G924" s="12">
        <v>0</v>
      </c>
      <c r="H924" s="12">
        <v>0</v>
      </c>
      <c r="J924" s="53">
        <v>7000</v>
      </c>
      <c r="K924" s="53">
        <v>0</v>
      </c>
      <c r="L924" s="53">
        <v>0</v>
      </c>
      <c r="M924" s="53">
        <v>7000</v>
      </c>
      <c r="N924" s="75">
        <f>VLOOKUP(P924,'CODIGOS RENTISTICOS'!$A$2:E1964,2,FALSE)</f>
        <v>825000000</v>
      </c>
      <c r="O924" s="75">
        <f>VLOOKUP(P924,'CODIGOS RENTISTICOS'!$A$2:F4131,3,FALSE)</f>
        <v>150109</v>
      </c>
      <c r="P924" s="61">
        <v>121245</v>
      </c>
      <c r="Q924" s="53">
        <v>7000</v>
      </c>
      <c r="R924" s="61"/>
      <c r="S924" s="14"/>
    </row>
    <row r="925" spans="1:19" x14ac:dyDescent="0.2">
      <c r="A925" s="12">
        <v>50000249</v>
      </c>
      <c r="B925" s="12">
        <v>1155898</v>
      </c>
      <c r="C925" s="12" t="s">
        <v>285</v>
      </c>
      <c r="D925" s="12">
        <v>79455140</v>
      </c>
      <c r="E925" s="56">
        <v>37490</v>
      </c>
      <c r="F925" s="12">
        <v>2981954</v>
      </c>
      <c r="G925" s="12">
        <v>0</v>
      </c>
      <c r="H925" s="12">
        <v>0</v>
      </c>
      <c r="J925" s="53">
        <v>7000</v>
      </c>
      <c r="K925" s="53">
        <v>0</v>
      </c>
      <c r="L925" s="53">
        <v>0</v>
      </c>
      <c r="M925" s="53">
        <v>7000</v>
      </c>
      <c r="N925" s="75">
        <f>VLOOKUP(P925,'CODIGOS RENTISTICOS'!$A$2:E1965,2,FALSE)</f>
        <v>825000000</v>
      </c>
      <c r="O925" s="75">
        <f>VLOOKUP(P925,'CODIGOS RENTISTICOS'!$A$2:F4132,3,FALSE)</f>
        <v>150109</v>
      </c>
      <c r="P925" s="61">
        <v>121245</v>
      </c>
      <c r="Q925" s="53">
        <v>7000</v>
      </c>
      <c r="R925" s="61"/>
      <c r="S925" s="14"/>
    </row>
    <row r="926" spans="1:19" x14ac:dyDescent="0.2">
      <c r="A926" s="12">
        <v>50000249</v>
      </c>
      <c r="B926" s="12">
        <v>1382788</v>
      </c>
      <c r="C926" s="12" t="s">
        <v>285</v>
      </c>
      <c r="D926" s="12">
        <v>5568415</v>
      </c>
      <c r="E926" s="56">
        <v>37490</v>
      </c>
      <c r="F926" s="12">
        <v>7164442</v>
      </c>
      <c r="G926" s="12">
        <v>0</v>
      </c>
      <c r="H926" s="12">
        <v>0</v>
      </c>
      <c r="J926" s="53">
        <v>5000</v>
      </c>
      <c r="K926" s="53">
        <v>0</v>
      </c>
      <c r="L926" s="53">
        <v>0</v>
      </c>
      <c r="M926" s="53">
        <v>5000</v>
      </c>
      <c r="N926" s="75">
        <f>VLOOKUP(P926,'CODIGOS RENTISTICOS'!$A$2:E1966,2,FALSE)</f>
        <v>825000000</v>
      </c>
      <c r="O926" s="75">
        <f>VLOOKUP(P926,'CODIGOS RENTISTICOS'!$A$2:F4133,3,FALSE)</f>
        <v>150109</v>
      </c>
      <c r="P926" s="61">
        <v>121245</v>
      </c>
      <c r="Q926" s="53">
        <v>5000</v>
      </c>
      <c r="R926" s="61"/>
      <c r="S926" s="14"/>
    </row>
    <row r="927" spans="1:19" x14ac:dyDescent="0.2">
      <c r="A927" s="12">
        <v>50000249</v>
      </c>
      <c r="B927" s="12">
        <v>932878</v>
      </c>
      <c r="C927" s="12" t="s">
        <v>285</v>
      </c>
      <c r="D927" s="12">
        <v>11309833</v>
      </c>
      <c r="E927" s="56">
        <v>37490</v>
      </c>
      <c r="F927" s="12">
        <v>3710355</v>
      </c>
      <c r="G927" s="12">
        <v>0</v>
      </c>
      <c r="H927" s="12">
        <v>0</v>
      </c>
      <c r="J927" s="53">
        <v>5000</v>
      </c>
      <c r="K927" s="53">
        <v>0</v>
      </c>
      <c r="L927" s="53">
        <v>0</v>
      </c>
      <c r="M927" s="53">
        <v>5000</v>
      </c>
      <c r="N927" s="75">
        <f>VLOOKUP(P927,'CODIGOS RENTISTICOS'!$A$2:E1967,2,FALSE)</f>
        <v>825000000</v>
      </c>
      <c r="O927" s="75">
        <f>VLOOKUP(P927,'CODIGOS RENTISTICOS'!$A$2:F4134,3,FALSE)</f>
        <v>150109</v>
      </c>
      <c r="P927" s="61">
        <v>5041</v>
      </c>
      <c r="Q927" s="53">
        <v>5000</v>
      </c>
      <c r="R927" s="61"/>
      <c r="S927" s="14"/>
    </row>
    <row r="928" spans="1:19" x14ac:dyDescent="0.2">
      <c r="A928" s="12">
        <v>50000249</v>
      </c>
      <c r="B928" s="12">
        <v>3005846</v>
      </c>
      <c r="C928" s="12" t="s">
        <v>285</v>
      </c>
      <c r="D928" s="12">
        <v>40382326</v>
      </c>
      <c r="E928" s="56">
        <v>37490</v>
      </c>
      <c r="F928" s="12">
        <v>2246418</v>
      </c>
      <c r="G928" s="12">
        <v>0</v>
      </c>
      <c r="H928" s="12">
        <v>0</v>
      </c>
      <c r="J928" s="53">
        <v>49000</v>
      </c>
      <c r="K928" s="53">
        <v>0</v>
      </c>
      <c r="L928" s="53">
        <v>0</v>
      </c>
      <c r="M928" s="53">
        <v>49000</v>
      </c>
      <c r="N928" s="75">
        <f>VLOOKUP(P928,'CODIGOS RENTISTICOS'!$A$2:E1968,2,FALSE)</f>
        <v>825000000</v>
      </c>
      <c r="O928" s="75">
        <f>VLOOKUP(P928,'CODIGOS RENTISTICOS'!$A$2:F4135,3,FALSE)</f>
        <v>150109</v>
      </c>
      <c r="P928" s="61">
        <v>121245</v>
      </c>
      <c r="Q928" s="53">
        <v>49000</v>
      </c>
      <c r="R928" s="61"/>
      <c r="S928" s="14"/>
    </row>
    <row r="929" spans="1:19" x14ac:dyDescent="0.2">
      <c r="A929" s="12">
        <v>50000249</v>
      </c>
      <c r="B929" s="12">
        <v>5733483</v>
      </c>
      <c r="C929" s="12" t="s">
        <v>285</v>
      </c>
      <c r="D929" s="12">
        <v>79994181</v>
      </c>
      <c r="E929" s="56">
        <v>37490</v>
      </c>
      <c r="F929" s="12">
        <v>2735085</v>
      </c>
      <c r="G929" s="12">
        <v>0</v>
      </c>
      <c r="H929" s="12">
        <v>0</v>
      </c>
      <c r="J929" s="53">
        <v>2574</v>
      </c>
      <c r="K929" s="53">
        <v>0</v>
      </c>
      <c r="L929" s="53">
        <v>0</v>
      </c>
      <c r="M929" s="53">
        <v>2574</v>
      </c>
      <c r="N929" s="75">
        <f>VLOOKUP(P929,'CODIGOS RENTISTICOS'!$A$2:E1969,2,FALSE)</f>
        <v>96400000</v>
      </c>
      <c r="O929" s="75">
        <f>VLOOKUP(P929,'CODIGOS RENTISTICOS'!$A$2:F4136,3,FALSE)</f>
        <v>370101</v>
      </c>
      <c r="P929" s="61">
        <v>121280</v>
      </c>
      <c r="Q929" s="53">
        <v>2574</v>
      </c>
      <c r="R929" s="61"/>
      <c r="S929" s="14"/>
    </row>
    <row r="930" spans="1:19" x14ac:dyDescent="0.2">
      <c r="A930" s="12">
        <v>50000249</v>
      </c>
      <c r="B930" s="12">
        <v>5734888</v>
      </c>
      <c r="C930" s="12" t="s">
        <v>285</v>
      </c>
      <c r="D930" s="12">
        <v>4453232</v>
      </c>
      <c r="E930" s="56">
        <v>37490</v>
      </c>
      <c r="F930" s="12">
        <v>5792456</v>
      </c>
      <c r="G930" s="12">
        <v>0</v>
      </c>
      <c r="H930" s="12">
        <v>0</v>
      </c>
      <c r="J930" s="53">
        <v>7000</v>
      </c>
      <c r="K930" s="53">
        <v>0</v>
      </c>
      <c r="L930" s="53">
        <v>0</v>
      </c>
      <c r="M930" s="53">
        <v>7000</v>
      </c>
      <c r="N930" s="75">
        <f>VLOOKUP(P930,'CODIGOS RENTISTICOS'!$A$2:E1970,2,FALSE)</f>
        <v>825000000</v>
      </c>
      <c r="O930" s="75">
        <f>VLOOKUP(P930,'CODIGOS RENTISTICOS'!$A$2:F4137,3,FALSE)</f>
        <v>150109</v>
      </c>
      <c r="P930" s="61">
        <v>5041</v>
      </c>
      <c r="Q930" s="53">
        <v>7000</v>
      </c>
      <c r="R930" s="61"/>
      <c r="S930" s="14"/>
    </row>
    <row r="931" spans="1:19" x14ac:dyDescent="0.2">
      <c r="A931" s="12">
        <v>50000249</v>
      </c>
      <c r="B931" s="12">
        <v>5734889</v>
      </c>
      <c r="C931" s="12" t="s">
        <v>285</v>
      </c>
      <c r="D931" s="12">
        <v>35336366</v>
      </c>
      <c r="E931" s="56">
        <v>37490</v>
      </c>
      <c r="F931" s="12">
        <v>4506750</v>
      </c>
      <c r="G931" s="12">
        <v>0</v>
      </c>
      <c r="H931" s="12">
        <v>0</v>
      </c>
      <c r="J931" s="53">
        <v>12870</v>
      </c>
      <c r="K931" s="53">
        <v>0</v>
      </c>
      <c r="L931" s="53">
        <v>0</v>
      </c>
      <c r="M931" s="53">
        <v>12870</v>
      </c>
      <c r="N931" s="75">
        <f>VLOOKUP(P931,'CODIGOS RENTISTICOS'!$A$2:E1971,2,FALSE)</f>
        <v>96400000</v>
      </c>
      <c r="O931" s="75">
        <f>VLOOKUP(P931,'CODIGOS RENTISTICOS'!$A$2:F4138,3,FALSE)</f>
        <v>370101</v>
      </c>
      <c r="P931" s="61">
        <v>121280</v>
      </c>
      <c r="Q931" s="53">
        <v>12870</v>
      </c>
      <c r="R931" s="61"/>
      <c r="S931" s="14"/>
    </row>
    <row r="932" spans="1:19" x14ac:dyDescent="0.2">
      <c r="A932" s="12">
        <v>50000249</v>
      </c>
      <c r="B932" s="12">
        <v>1162295</v>
      </c>
      <c r="C932" s="12" t="s">
        <v>285</v>
      </c>
      <c r="D932" s="12">
        <v>8600395405</v>
      </c>
      <c r="E932" s="56">
        <v>37490</v>
      </c>
      <c r="F932" s="12">
        <v>4167950</v>
      </c>
      <c r="G932" s="12">
        <v>0</v>
      </c>
      <c r="H932" s="12">
        <v>0</v>
      </c>
      <c r="J932" s="53">
        <v>300600</v>
      </c>
      <c r="K932" s="53">
        <v>0</v>
      </c>
      <c r="L932" s="53">
        <v>0</v>
      </c>
      <c r="M932" s="53">
        <v>300600</v>
      </c>
      <c r="N932" s="75">
        <f>VLOOKUP(P932,'CODIGOS RENTISTICOS'!$A$2:E1972,2,FALSE)</f>
        <v>96200000</v>
      </c>
      <c r="O932" s="75">
        <f>VLOOKUP(P932,'CODIGOS RENTISTICOS'!$A$2:F4139,3,FALSE)</f>
        <v>350101</v>
      </c>
      <c r="P932" s="61">
        <v>121203</v>
      </c>
      <c r="Q932" s="53">
        <v>300600</v>
      </c>
      <c r="R932" s="61"/>
      <c r="S932" s="14"/>
    </row>
    <row r="933" spans="1:19" x14ac:dyDescent="0.2">
      <c r="A933" s="12">
        <v>50000249</v>
      </c>
      <c r="B933" s="12">
        <v>1243528</v>
      </c>
      <c r="C933" s="12" t="s">
        <v>285</v>
      </c>
      <c r="D933" s="12">
        <v>8300005604</v>
      </c>
      <c r="E933" s="56">
        <v>37490</v>
      </c>
      <c r="F933" s="12">
        <v>6236575</v>
      </c>
      <c r="G933" s="12">
        <v>0</v>
      </c>
      <c r="H933" s="12">
        <v>0</v>
      </c>
      <c r="J933" s="53">
        <v>72000</v>
      </c>
      <c r="K933" s="53">
        <v>0</v>
      </c>
      <c r="L933" s="53">
        <v>0</v>
      </c>
      <c r="M933" s="53">
        <v>72000</v>
      </c>
      <c r="N933" s="75">
        <f>VLOOKUP(P933,'CODIGOS RENTISTICOS'!$A$2:E1973,2,FALSE)</f>
        <v>96200000</v>
      </c>
      <c r="O933" s="75">
        <f>VLOOKUP(P933,'CODIGOS RENTISTICOS'!$A$2:F4140,3,FALSE)</f>
        <v>350101</v>
      </c>
      <c r="P933" s="61">
        <v>121203</v>
      </c>
      <c r="Q933" s="53">
        <v>72000</v>
      </c>
      <c r="R933" s="61"/>
      <c r="S933" s="14"/>
    </row>
    <row r="934" spans="1:19" x14ac:dyDescent="0.2">
      <c r="A934" s="12">
        <v>50000249</v>
      </c>
      <c r="B934" s="12">
        <v>1243529</v>
      </c>
      <c r="C934" s="12" t="s">
        <v>285</v>
      </c>
      <c r="D934" s="12">
        <v>8300005604</v>
      </c>
      <c r="E934" s="56">
        <v>37490</v>
      </c>
      <c r="F934" s="12">
        <v>6236575</v>
      </c>
      <c r="G934" s="12">
        <v>0</v>
      </c>
      <c r="H934" s="12">
        <v>0</v>
      </c>
      <c r="J934" s="53">
        <v>36000</v>
      </c>
      <c r="K934" s="53">
        <v>0</v>
      </c>
      <c r="L934" s="53">
        <v>0</v>
      </c>
      <c r="M934" s="53">
        <v>36000</v>
      </c>
      <c r="N934" s="75">
        <f>VLOOKUP(P934,'CODIGOS RENTISTICOS'!$A$2:E1974,2,FALSE)</f>
        <v>96200000</v>
      </c>
      <c r="O934" s="75">
        <f>VLOOKUP(P934,'CODIGOS RENTISTICOS'!$A$2:F4141,3,FALSE)</f>
        <v>350101</v>
      </c>
      <c r="P934" s="61">
        <v>121203</v>
      </c>
      <c r="Q934" s="53">
        <v>36000</v>
      </c>
      <c r="R934" s="61"/>
      <c r="S934" s="14"/>
    </row>
    <row r="935" spans="1:19" x14ac:dyDescent="0.2">
      <c r="A935" s="12">
        <v>50000249</v>
      </c>
      <c r="B935" s="12">
        <v>1243545</v>
      </c>
      <c r="C935" s="12" t="s">
        <v>285</v>
      </c>
      <c r="D935" s="12">
        <v>8600233691</v>
      </c>
      <c r="E935" s="56">
        <v>37490</v>
      </c>
      <c r="F935" s="12">
        <v>3682400</v>
      </c>
      <c r="G935" s="12">
        <v>0</v>
      </c>
      <c r="H935" s="12">
        <v>0</v>
      </c>
      <c r="J935" s="53">
        <v>7000</v>
      </c>
      <c r="K935" s="53">
        <v>0</v>
      </c>
      <c r="L935" s="53">
        <v>0</v>
      </c>
      <c r="M935" s="53">
        <v>7000</v>
      </c>
      <c r="N935" s="75">
        <f>VLOOKUP(P935,'CODIGOS RENTISTICOS'!$A$2:E1975,2,FALSE)</f>
        <v>825000000</v>
      </c>
      <c r="O935" s="75">
        <f>VLOOKUP(P935,'CODIGOS RENTISTICOS'!$A$2:F4142,3,FALSE)</f>
        <v>150109</v>
      </c>
      <c r="P935" s="61">
        <v>5041</v>
      </c>
      <c r="Q935" s="53">
        <v>7000</v>
      </c>
      <c r="R935" s="61"/>
      <c r="S935" s="14"/>
    </row>
    <row r="936" spans="1:19" x14ac:dyDescent="0.2">
      <c r="A936" s="12">
        <v>50000249</v>
      </c>
      <c r="B936" s="12">
        <v>911339</v>
      </c>
      <c r="C936" s="12" t="s">
        <v>285</v>
      </c>
      <c r="D936" s="12">
        <v>8300486781</v>
      </c>
      <c r="E936" s="56">
        <v>37490</v>
      </c>
      <c r="F936" s="12">
        <v>3363588</v>
      </c>
      <c r="G936" s="12">
        <v>0</v>
      </c>
      <c r="H936" s="12">
        <v>0</v>
      </c>
      <c r="J936" s="53">
        <v>35000</v>
      </c>
      <c r="K936" s="53">
        <v>0</v>
      </c>
      <c r="L936" s="53">
        <v>0</v>
      </c>
      <c r="M936" s="53">
        <v>35000</v>
      </c>
      <c r="N936" s="75">
        <f>VLOOKUP(P936,'CODIGOS RENTISTICOS'!$A$2:E1976,2,FALSE)</f>
        <v>825000000</v>
      </c>
      <c r="O936" s="75">
        <f>VLOOKUP(P936,'CODIGOS RENTISTICOS'!$A$2:F4143,3,FALSE)</f>
        <v>150109</v>
      </c>
      <c r="P936" s="61">
        <v>121245</v>
      </c>
      <c r="Q936" s="53">
        <v>35000</v>
      </c>
      <c r="R936" s="61"/>
      <c r="S936" s="14"/>
    </row>
    <row r="937" spans="1:19" x14ac:dyDescent="0.2">
      <c r="A937" s="12">
        <v>50000249</v>
      </c>
      <c r="B937" s="12">
        <v>1171864</v>
      </c>
      <c r="C937" s="12" t="s">
        <v>285</v>
      </c>
      <c r="D937" s="12">
        <v>8000357041</v>
      </c>
      <c r="E937" s="56">
        <v>37490</v>
      </c>
      <c r="F937" s="12">
        <v>2575102</v>
      </c>
      <c r="G937" s="12">
        <v>0</v>
      </c>
      <c r="H937" s="12">
        <v>0</v>
      </c>
      <c r="J937" s="53">
        <v>5000</v>
      </c>
      <c r="K937" s="53">
        <v>0</v>
      </c>
      <c r="L937" s="53">
        <v>0</v>
      </c>
      <c r="M937" s="53">
        <v>5000</v>
      </c>
      <c r="N937" s="75">
        <f>VLOOKUP(P937,'CODIGOS RENTISTICOS'!$A$2:E1977,2,FALSE)</f>
        <v>825000000</v>
      </c>
      <c r="O937" s="75">
        <f>VLOOKUP(P937,'CODIGOS RENTISTICOS'!$A$2:F4144,3,FALSE)</f>
        <v>150109</v>
      </c>
      <c r="P937" s="61">
        <v>121245</v>
      </c>
      <c r="Q937" s="53">
        <v>5000</v>
      </c>
      <c r="R937" s="61"/>
      <c r="S937" s="14"/>
    </row>
    <row r="938" spans="1:19" x14ac:dyDescent="0.2">
      <c r="A938" s="12">
        <v>50000249</v>
      </c>
      <c r="B938" s="12">
        <v>956741</v>
      </c>
      <c r="C938" s="12" t="s">
        <v>285</v>
      </c>
      <c r="D938" s="12">
        <v>8001850392</v>
      </c>
      <c r="E938" s="56">
        <v>37490</v>
      </c>
      <c r="F938" s="12">
        <v>2179277</v>
      </c>
      <c r="G938" s="12">
        <v>0</v>
      </c>
      <c r="H938" s="12">
        <v>0</v>
      </c>
      <c r="J938" s="53">
        <v>5000</v>
      </c>
      <c r="K938" s="53">
        <v>0</v>
      </c>
      <c r="L938" s="53">
        <v>0</v>
      </c>
      <c r="M938" s="53">
        <v>5000</v>
      </c>
      <c r="N938" s="75">
        <f>VLOOKUP(P938,'CODIGOS RENTISTICOS'!$A$2:E1978,2,FALSE)</f>
        <v>825000000</v>
      </c>
      <c r="O938" s="75">
        <f>VLOOKUP(P938,'CODIGOS RENTISTICOS'!$A$2:F4145,3,FALSE)</f>
        <v>150109</v>
      </c>
      <c r="P938" s="61">
        <v>121245</v>
      </c>
      <c r="Q938" s="53">
        <v>5000</v>
      </c>
      <c r="R938" s="61"/>
      <c r="S938" s="14"/>
    </row>
    <row r="939" spans="1:19" x14ac:dyDescent="0.2">
      <c r="A939" s="12">
        <v>50000249</v>
      </c>
      <c r="B939" s="12">
        <v>1174251</v>
      </c>
      <c r="C939" s="12" t="s">
        <v>285</v>
      </c>
      <c r="D939" s="12">
        <v>6501818</v>
      </c>
      <c r="E939" s="56">
        <v>37490</v>
      </c>
      <c r="F939" s="12">
        <v>4128590</v>
      </c>
      <c r="G939" s="12">
        <v>0</v>
      </c>
      <c r="H939" s="12">
        <v>0</v>
      </c>
      <c r="J939" s="53">
        <v>5000</v>
      </c>
      <c r="K939" s="53">
        <v>0</v>
      </c>
      <c r="L939" s="53">
        <v>0</v>
      </c>
      <c r="M939" s="53">
        <v>5000</v>
      </c>
      <c r="N939" s="75">
        <f>VLOOKUP(P939,'CODIGOS RENTISTICOS'!$A$2:E1979,2,FALSE)</f>
        <v>825000000</v>
      </c>
      <c r="O939" s="75">
        <f>VLOOKUP(P939,'CODIGOS RENTISTICOS'!$A$2:F4146,3,FALSE)</f>
        <v>150109</v>
      </c>
      <c r="P939" s="61">
        <v>121245</v>
      </c>
      <c r="Q939" s="53">
        <v>5000</v>
      </c>
      <c r="R939" s="61"/>
      <c r="S939" s="14"/>
    </row>
    <row r="940" spans="1:19" x14ac:dyDescent="0.2">
      <c r="A940" s="12">
        <v>50000249</v>
      </c>
      <c r="B940" s="12">
        <v>1376724</v>
      </c>
      <c r="C940" s="12" t="s">
        <v>285</v>
      </c>
      <c r="D940" s="12">
        <v>16777775</v>
      </c>
      <c r="E940" s="56">
        <v>37490</v>
      </c>
      <c r="F940" s="12">
        <v>8880068</v>
      </c>
      <c r="G940" s="12">
        <v>0</v>
      </c>
      <c r="H940" s="12">
        <v>0</v>
      </c>
      <c r="J940" s="53">
        <v>5000</v>
      </c>
      <c r="K940" s="53">
        <v>0</v>
      </c>
      <c r="L940" s="53">
        <v>0</v>
      </c>
      <c r="M940" s="53">
        <v>5000</v>
      </c>
      <c r="N940" s="75">
        <f>VLOOKUP(P940,'CODIGOS RENTISTICOS'!$A$2:E1980,2,FALSE)</f>
        <v>825000000</v>
      </c>
      <c r="O940" s="75">
        <f>VLOOKUP(P940,'CODIGOS RENTISTICOS'!$A$2:F4147,3,FALSE)</f>
        <v>150109</v>
      </c>
      <c r="P940" s="61">
        <v>121245</v>
      </c>
      <c r="Q940" s="53">
        <v>5000</v>
      </c>
      <c r="R940" s="61"/>
      <c r="S940" s="14"/>
    </row>
    <row r="941" spans="1:19" x14ac:dyDescent="0.2">
      <c r="A941" s="12">
        <v>50000249</v>
      </c>
      <c r="B941" s="12">
        <v>1376725</v>
      </c>
      <c r="C941" s="12" t="s">
        <v>285</v>
      </c>
      <c r="D941" s="12">
        <v>8050134816</v>
      </c>
      <c r="E941" s="56">
        <v>37490</v>
      </c>
      <c r="F941" s="12">
        <v>4472051</v>
      </c>
      <c r="G941" s="12">
        <v>0</v>
      </c>
      <c r="H941" s="12">
        <v>0</v>
      </c>
      <c r="J941" s="53">
        <v>30000</v>
      </c>
      <c r="K941" s="53">
        <v>0</v>
      </c>
      <c r="L941" s="53">
        <v>0</v>
      </c>
      <c r="M941" s="53">
        <v>30000</v>
      </c>
      <c r="N941" s="75">
        <f>VLOOKUP(P941,'CODIGOS RENTISTICOS'!$A$2:E1981,2,FALSE)</f>
        <v>825000000</v>
      </c>
      <c r="O941" s="75">
        <f>VLOOKUP(P941,'CODIGOS RENTISTICOS'!$A$2:F4148,3,FALSE)</f>
        <v>150109</v>
      </c>
      <c r="P941" s="61">
        <v>121245</v>
      </c>
      <c r="Q941" s="53">
        <v>30000</v>
      </c>
      <c r="R941" s="61"/>
      <c r="S941" s="14"/>
    </row>
    <row r="942" spans="1:19" x14ac:dyDescent="0.2">
      <c r="A942" s="12">
        <v>50000249</v>
      </c>
      <c r="B942" s="12">
        <v>1376728</v>
      </c>
      <c r="C942" s="12" t="s">
        <v>285</v>
      </c>
      <c r="D942" s="12">
        <v>31389565</v>
      </c>
      <c r="E942" s="56">
        <v>37490</v>
      </c>
      <c r="F942" s="12">
        <v>5574546</v>
      </c>
      <c r="G942" s="12">
        <v>0</v>
      </c>
      <c r="H942" s="12">
        <v>0</v>
      </c>
      <c r="J942" s="53">
        <v>15000</v>
      </c>
      <c r="K942" s="53">
        <v>0</v>
      </c>
      <c r="L942" s="53">
        <v>0</v>
      </c>
      <c r="M942" s="53">
        <v>15000</v>
      </c>
      <c r="N942" s="75">
        <f>VLOOKUP(P942,'CODIGOS RENTISTICOS'!$A$2:E1982,2,FALSE)</f>
        <v>825000000</v>
      </c>
      <c r="O942" s="75">
        <f>VLOOKUP(P942,'CODIGOS RENTISTICOS'!$A$2:F4149,3,FALSE)</f>
        <v>150109</v>
      </c>
      <c r="P942" s="61">
        <v>121245</v>
      </c>
      <c r="Q942" s="53">
        <v>15000</v>
      </c>
      <c r="R942" s="61"/>
      <c r="S942" s="14"/>
    </row>
    <row r="943" spans="1:19" x14ac:dyDescent="0.2">
      <c r="A943" s="12">
        <v>50000249</v>
      </c>
      <c r="B943" s="12">
        <v>5027367</v>
      </c>
      <c r="C943" s="12" t="s">
        <v>285</v>
      </c>
      <c r="D943" s="12">
        <v>8050223697</v>
      </c>
      <c r="E943" s="56">
        <v>37490</v>
      </c>
      <c r="F943" s="12">
        <v>5268305</v>
      </c>
      <c r="G943" s="12">
        <v>0</v>
      </c>
      <c r="H943" s="12">
        <v>0</v>
      </c>
      <c r="J943" s="53">
        <v>618000</v>
      </c>
      <c r="K943" s="53">
        <v>0</v>
      </c>
      <c r="L943" s="53">
        <v>0</v>
      </c>
      <c r="M943" s="53">
        <v>618000</v>
      </c>
      <c r="N943" s="75">
        <f>VLOOKUP(P943,'CODIGOS RENTISTICOS'!$A$2:E1983,2,FALSE)</f>
        <v>825000000</v>
      </c>
      <c r="O943" s="75">
        <f>VLOOKUP(P943,'CODIGOS RENTISTICOS'!$A$2:F4150,3,FALSE)</f>
        <v>150109</v>
      </c>
      <c r="P943" s="61">
        <v>121245</v>
      </c>
      <c r="Q943" s="53">
        <v>618000</v>
      </c>
      <c r="R943" s="61"/>
      <c r="S943" s="14"/>
    </row>
    <row r="944" spans="1:19" x14ac:dyDescent="0.2">
      <c r="A944" s="12">
        <v>50000249</v>
      </c>
      <c r="B944" s="12">
        <v>1244001</v>
      </c>
      <c r="C944" s="12" t="s">
        <v>285</v>
      </c>
      <c r="D944" s="12">
        <v>8300216301</v>
      </c>
      <c r="E944" s="56">
        <v>37490</v>
      </c>
      <c r="F944" s="12">
        <v>2217958</v>
      </c>
      <c r="G944" s="12">
        <v>0</v>
      </c>
      <c r="H944" s="12">
        <v>0</v>
      </c>
      <c r="J944" s="53">
        <v>2574</v>
      </c>
      <c r="K944" s="53">
        <v>0</v>
      </c>
      <c r="L944" s="53">
        <v>0</v>
      </c>
      <c r="M944" s="53">
        <v>2574</v>
      </c>
      <c r="N944" s="75">
        <f>VLOOKUP(P944,'CODIGOS RENTISTICOS'!$A$2:E1984,2,FALSE)</f>
        <v>96400000</v>
      </c>
      <c r="O944" s="75">
        <f>VLOOKUP(P944,'CODIGOS RENTISTICOS'!$A$2:F4151,3,FALSE)</f>
        <v>370101</v>
      </c>
      <c r="P944" s="61">
        <v>121280</v>
      </c>
      <c r="Q944" s="53">
        <v>2574</v>
      </c>
      <c r="R944" s="61"/>
      <c r="S944" s="14"/>
    </row>
    <row r="945" spans="1:19" x14ac:dyDescent="0.2">
      <c r="A945" s="12">
        <v>50000249</v>
      </c>
      <c r="B945" s="12">
        <v>1244083</v>
      </c>
      <c r="C945" s="12" t="s">
        <v>285</v>
      </c>
      <c r="D945" s="12">
        <v>8600409298</v>
      </c>
      <c r="E945" s="56">
        <v>37490</v>
      </c>
      <c r="F945" s="12">
        <v>4057400</v>
      </c>
      <c r="G945" s="12">
        <v>0</v>
      </c>
      <c r="H945" s="12">
        <v>0</v>
      </c>
      <c r="J945" s="53">
        <v>618000</v>
      </c>
      <c r="K945" s="53">
        <v>0</v>
      </c>
      <c r="L945" s="53">
        <v>0</v>
      </c>
      <c r="M945" s="53">
        <v>618000</v>
      </c>
      <c r="N945" s="75">
        <f>VLOOKUP(P945,'CODIGOS RENTISTICOS'!$A$2:E1985,2,FALSE)</f>
        <v>825000000</v>
      </c>
      <c r="O945" s="75">
        <f>VLOOKUP(P945,'CODIGOS RENTISTICOS'!$A$2:F4152,3,FALSE)</f>
        <v>150109</v>
      </c>
      <c r="P945" s="61">
        <v>121245</v>
      </c>
      <c r="Q945" s="53">
        <v>618000</v>
      </c>
      <c r="R945" s="61"/>
      <c r="S945" s="14"/>
    </row>
    <row r="946" spans="1:19" x14ac:dyDescent="0.2">
      <c r="A946" s="12">
        <v>50000249</v>
      </c>
      <c r="B946" s="12">
        <v>526444</v>
      </c>
      <c r="C946" s="12" t="s">
        <v>285</v>
      </c>
      <c r="D946" s="12">
        <v>8605007431</v>
      </c>
      <c r="E946" s="56">
        <v>37490</v>
      </c>
      <c r="F946" s="12">
        <v>6374581</v>
      </c>
      <c r="G946" s="12">
        <v>0</v>
      </c>
      <c r="H946" s="12">
        <v>0</v>
      </c>
      <c r="J946" s="53">
        <v>112000</v>
      </c>
      <c r="K946" s="53">
        <v>0</v>
      </c>
      <c r="L946" s="53">
        <v>0</v>
      </c>
      <c r="M946" s="53">
        <v>112000</v>
      </c>
      <c r="N946" s="75">
        <f>VLOOKUP(P946,'CODIGOS RENTISTICOS'!$A$2:E1986,2,FALSE)</f>
        <v>825000000</v>
      </c>
      <c r="O946" s="75">
        <f>VLOOKUP(P946,'CODIGOS RENTISTICOS'!$A$2:F4153,3,FALSE)</f>
        <v>150109</v>
      </c>
      <c r="P946" s="61">
        <v>121245</v>
      </c>
      <c r="Q946" s="53">
        <v>112000</v>
      </c>
      <c r="R946" s="61"/>
      <c r="S946" s="14"/>
    </row>
    <row r="947" spans="1:19" x14ac:dyDescent="0.2">
      <c r="A947" s="12">
        <v>50000249</v>
      </c>
      <c r="B947" s="12">
        <v>597289</v>
      </c>
      <c r="C947" s="12" t="s">
        <v>285</v>
      </c>
      <c r="D947" s="12">
        <v>8600528886</v>
      </c>
      <c r="E947" s="56">
        <v>37490</v>
      </c>
      <c r="F947" s="12">
        <v>2322963</v>
      </c>
      <c r="G947" s="12">
        <v>0</v>
      </c>
      <c r="H947" s="12">
        <v>0</v>
      </c>
      <c r="J947" s="53">
        <v>309000</v>
      </c>
      <c r="K947" s="53">
        <v>0</v>
      </c>
      <c r="L947" s="53">
        <v>0</v>
      </c>
      <c r="M947" s="53">
        <v>309000</v>
      </c>
      <c r="N947" s="75">
        <f>VLOOKUP(P947,'CODIGOS RENTISTICOS'!$A$2:E1987,2,FALSE)</f>
        <v>825000000</v>
      </c>
      <c r="O947" s="75">
        <f>VLOOKUP(P947,'CODIGOS RENTISTICOS'!$A$2:F4154,3,FALSE)</f>
        <v>150109</v>
      </c>
      <c r="P947" s="61">
        <v>121245</v>
      </c>
      <c r="Q947" s="53">
        <v>309000</v>
      </c>
      <c r="R947" s="61"/>
      <c r="S947" s="14"/>
    </row>
    <row r="948" spans="1:19" x14ac:dyDescent="0.2">
      <c r="A948" s="12">
        <v>50000249</v>
      </c>
      <c r="B948" s="12">
        <v>960899</v>
      </c>
      <c r="C948" s="12" t="s">
        <v>285</v>
      </c>
      <c r="D948" s="12">
        <v>79388793</v>
      </c>
      <c r="E948" s="56">
        <v>37490</v>
      </c>
      <c r="F948" s="12">
        <v>2873206</v>
      </c>
      <c r="G948" s="12">
        <v>0</v>
      </c>
      <c r="H948" s="12">
        <v>0</v>
      </c>
      <c r="J948" s="53">
        <v>7000</v>
      </c>
      <c r="K948" s="53">
        <v>0</v>
      </c>
      <c r="L948" s="53">
        <v>0</v>
      </c>
      <c r="M948" s="53">
        <v>7000</v>
      </c>
      <c r="N948" s="75">
        <f>VLOOKUP(P948,'CODIGOS RENTISTICOS'!$A$2:E1988,2,FALSE)</f>
        <v>825000000</v>
      </c>
      <c r="O948" s="75">
        <f>VLOOKUP(P948,'CODIGOS RENTISTICOS'!$A$2:F4155,3,FALSE)</f>
        <v>150109</v>
      </c>
      <c r="P948" s="61">
        <v>121245</v>
      </c>
      <c r="Q948" s="53">
        <v>7000</v>
      </c>
      <c r="R948" s="61"/>
      <c r="S948" s="14"/>
    </row>
    <row r="949" spans="1:19" x14ac:dyDescent="0.2">
      <c r="A949" s="12">
        <v>50000249</v>
      </c>
      <c r="B949" s="12">
        <v>960900</v>
      </c>
      <c r="C949" s="12" t="s">
        <v>285</v>
      </c>
      <c r="D949" s="12">
        <v>79388793</v>
      </c>
      <c r="E949" s="56">
        <v>37490</v>
      </c>
      <c r="F949" s="12">
        <v>2873206</v>
      </c>
      <c r="G949" s="12">
        <v>0</v>
      </c>
      <c r="H949" s="12">
        <v>0</v>
      </c>
      <c r="J949" s="53">
        <v>5000</v>
      </c>
      <c r="K949" s="53">
        <v>0</v>
      </c>
      <c r="L949" s="53">
        <v>0</v>
      </c>
      <c r="M949" s="53">
        <v>5000</v>
      </c>
      <c r="N949" s="75">
        <f>VLOOKUP(P949,'CODIGOS RENTISTICOS'!$A$2:E1989,2,FALSE)</f>
        <v>825000000</v>
      </c>
      <c r="O949" s="75">
        <f>VLOOKUP(P949,'CODIGOS RENTISTICOS'!$A$2:F4156,3,FALSE)</f>
        <v>150109</v>
      </c>
      <c r="P949" s="61">
        <v>121245</v>
      </c>
      <c r="Q949" s="53">
        <v>5000</v>
      </c>
      <c r="R949" s="61"/>
      <c r="S949" s="14"/>
    </row>
    <row r="950" spans="1:19" x14ac:dyDescent="0.2">
      <c r="A950" s="12">
        <v>50000249</v>
      </c>
      <c r="B950" s="12">
        <v>1186339</v>
      </c>
      <c r="C950" s="12" t="s">
        <v>285</v>
      </c>
      <c r="D950" s="12">
        <v>8000359393</v>
      </c>
      <c r="E950" s="56">
        <v>37490</v>
      </c>
      <c r="F950" s="12">
        <v>3456258</v>
      </c>
      <c r="G950" s="12">
        <v>0</v>
      </c>
      <c r="H950" s="12">
        <v>0</v>
      </c>
      <c r="J950" s="53">
        <v>177000</v>
      </c>
      <c r="K950" s="53">
        <v>0</v>
      </c>
      <c r="L950" s="53">
        <v>0</v>
      </c>
      <c r="M950" s="53">
        <v>177000</v>
      </c>
      <c r="N950" s="75">
        <f>VLOOKUP(P950,'CODIGOS RENTISTICOS'!$A$2:E1990,2,FALSE)</f>
        <v>825000000</v>
      </c>
      <c r="O950" s="75">
        <f>VLOOKUP(P950,'CODIGOS RENTISTICOS'!$A$2:F4157,3,FALSE)</f>
        <v>150109</v>
      </c>
      <c r="P950" s="61">
        <v>121245</v>
      </c>
      <c r="Q950" s="53">
        <v>177000</v>
      </c>
      <c r="R950" s="61"/>
      <c r="S950" s="14"/>
    </row>
    <row r="951" spans="1:19" x14ac:dyDescent="0.2">
      <c r="A951" s="12">
        <v>50000249</v>
      </c>
      <c r="B951" s="12">
        <v>2925174</v>
      </c>
      <c r="C951" s="12" t="s">
        <v>285</v>
      </c>
      <c r="D951" s="12">
        <v>8604011911</v>
      </c>
      <c r="E951" s="56">
        <v>37490</v>
      </c>
      <c r="F951" s="12">
        <v>3464214</v>
      </c>
      <c r="G951" s="12">
        <v>0</v>
      </c>
      <c r="H951" s="12">
        <v>0</v>
      </c>
      <c r="J951" s="53">
        <v>37000</v>
      </c>
      <c r="K951" s="53">
        <v>0</v>
      </c>
      <c r="L951" s="53">
        <v>0</v>
      </c>
      <c r="M951" s="53">
        <v>37000</v>
      </c>
      <c r="N951" s="75">
        <f>VLOOKUP(P951,'CODIGOS RENTISTICOS'!$A$2:E1991,2,FALSE)</f>
        <v>825000000</v>
      </c>
      <c r="O951" s="75">
        <f>VLOOKUP(P951,'CODIGOS RENTISTICOS'!$A$2:F4158,3,FALSE)</f>
        <v>150109</v>
      </c>
      <c r="P951" s="61">
        <v>121245</v>
      </c>
      <c r="Q951" s="53">
        <v>37000</v>
      </c>
      <c r="R951" s="61"/>
      <c r="S951" s="14"/>
    </row>
    <row r="952" spans="1:19" x14ac:dyDescent="0.2">
      <c r="A952" s="12">
        <v>50000249</v>
      </c>
      <c r="B952" s="12">
        <v>2925503</v>
      </c>
      <c r="C952" s="12" t="s">
        <v>285</v>
      </c>
      <c r="D952" s="12">
        <v>8000855269</v>
      </c>
      <c r="E952" s="56">
        <v>37490</v>
      </c>
      <c r="F952" s="12">
        <v>2530372</v>
      </c>
      <c r="G952" s="12">
        <v>0</v>
      </c>
      <c r="H952" s="12">
        <v>0</v>
      </c>
      <c r="J952" s="53">
        <v>49000</v>
      </c>
      <c r="K952" s="53">
        <v>0</v>
      </c>
      <c r="L952" s="53">
        <v>0</v>
      </c>
      <c r="M952" s="53">
        <v>49000</v>
      </c>
      <c r="N952" s="75">
        <f>VLOOKUP(P952,'CODIGOS RENTISTICOS'!$A$2:E1992,2,FALSE)</f>
        <v>825000000</v>
      </c>
      <c r="O952" s="75">
        <f>VLOOKUP(P952,'CODIGOS RENTISTICOS'!$A$2:F4159,3,FALSE)</f>
        <v>150109</v>
      </c>
      <c r="P952" s="61">
        <v>121245</v>
      </c>
      <c r="Q952" s="53">
        <v>49000</v>
      </c>
      <c r="R952" s="61"/>
      <c r="S952" s="14"/>
    </row>
    <row r="953" spans="1:19" x14ac:dyDescent="0.2">
      <c r="A953" s="12">
        <v>50000249</v>
      </c>
      <c r="B953" s="12">
        <v>2925507</v>
      </c>
      <c r="C953" s="12" t="s">
        <v>285</v>
      </c>
      <c r="D953" s="12">
        <v>93387482</v>
      </c>
      <c r="E953" s="56">
        <v>37490</v>
      </c>
      <c r="F953" s="12">
        <v>6126994</v>
      </c>
      <c r="G953" s="12">
        <v>0</v>
      </c>
      <c r="H953" s="12">
        <v>0</v>
      </c>
      <c r="J953" s="53">
        <v>5000</v>
      </c>
      <c r="K953" s="53">
        <v>0</v>
      </c>
      <c r="L953" s="53">
        <v>0</v>
      </c>
      <c r="M953" s="53">
        <v>5000</v>
      </c>
      <c r="N953" s="75">
        <f>VLOOKUP(P953,'CODIGOS RENTISTICOS'!$A$2:E1993,2,FALSE)</f>
        <v>825000000</v>
      </c>
      <c r="O953" s="75">
        <f>VLOOKUP(P953,'CODIGOS RENTISTICOS'!$A$2:F4160,3,FALSE)</f>
        <v>150109</v>
      </c>
      <c r="P953" s="61">
        <v>121245</v>
      </c>
      <c r="Q953" s="53">
        <v>5000</v>
      </c>
      <c r="R953" s="61"/>
      <c r="S953" s="14"/>
    </row>
    <row r="954" spans="1:19" x14ac:dyDescent="0.2">
      <c r="A954" s="12">
        <v>50000249</v>
      </c>
      <c r="B954" s="12">
        <v>2926028</v>
      </c>
      <c r="C954" s="12" t="s">
        <v>285</v>
      </c>
      <c r="D954" s="12">
        <v>8300378433</v>
      </c>
      <c r="E954" s="56">
        <v>37490</v>
      </c>
      <c r="F954" s="12">
        <v>6292563</v>
      </c>
      <c r="G954" s="12">
        <v>0</v>
      </c>
      <c r="H954" s="12">
        <v>0</v>
      </c>
      <c r="J954" s="53">
        <v>35000</v>
      </c>
      <c r="K954" s="53">
        <v>0</v>
      </c>
      <c r="L954" s="53">
        <v>0</v>
      </c>
      <c r="M954" s="53">
        <v>35000</v>
      </c>
      <c r="N954" s="75">
        <f>VLOOKUP(P954,'CODIGOS RENTISTICOS'!$A$2:E1994,2,FALSE)</f>
        <v>825000000</v>
      </c>
      <c r="O954" s="75">
        <f>VLOOKUP(P954,'CODIGOS RENTISTICOS'!$A$2:F4161,3,FALSE)</f>
        <v>150109</v>
      </c>
      <c r="P954" s="61">
        <v>121245</v>
      </c>
      <c r="Q954" s="53">
        <v>35000</v>
      </c>
      <c r="R954" s="61"/>
      <c r="S954" s="14"/>
    </row>
    <row r="955" spans="1:19" x14ac:dyDescent="0.2">
      <c r="A955" s="12">
        <v>50000249</v>
      </c>
      <c r="B955" s="12">
        <v>2926255</v>
      </c>
      <c r="C955" s="12" t="s">
        <v>285</v>
      </c>
      <c r="D955" s="12">
        <v>19291960</v>
      </c>
      <c r="E955" s="56">
        <v>37490</v>
      </c>
      <c r="F955" s="12">
        <v>2170558</v>
      </c>
      <c r="G955" s="12">
        <v>0</v>
      </c>
      <c r="H955" s="12">
        <v>0</v>
      </c>
      <c r="J955" s="53">
        <v>309000</v>
      </c>
      <c r="K955" s="53">
        <v>0</v>
      </c>
      <c r="L955" s="53">
        <v>0</v>
      </c>
      <c r="M955" s="53">
        <v>309000</v>
      </c>
      <c r="N955" s="75">
        <f>VLOOKUP(P955,'CODIGOS RENTISTICOS'!$A$2:E1995,2,FALSE)</f>
        <v>825000000</v>
      </c>
      <c r="O955" s="75">
        <f>VLOOKUP(P955,'CODIGOS RENTISTICOS'!$A$2:F4162,3,FALSE)</f>
        <v>150109</v>
      </c>
      <c r="P955" s="61">
        <v>121245</v>
      </c>
      <c r="Q955" s="53">
        <v>309000</v>
      </c>
      <c r="R955" s="61"/>
      <c r="S955" s="14"/>
    </row>
    <row r="956" spans="1:19" x14ac:dyDescent="0.2">
      <c r="A956" s="12">
        <v>50000249</v>
      </c>
      <c r="B956" s="12">
        <v>2926471</v>
      </c>
      <c r="C956" s="12" t="s">
        <v>285</v>
      </c>
      <c r="D956" s="12">
        <v>8300189867</v>
      </c>
      <c r="E956" s="56">
        <v>37490</v>
      </c>
      <c r="F956" s="12">
        <v>2606085</v>
      </c>
      <c r="G956" s="12">
        <v>0</v>
      </c>
      <c r="H956" s="12">
        <v>0</v>
      </c>
      <c r="J956" s="53">
        <v>6500</v>
      </c>
      <c r="K956" s="53">
        <v>0</v>
      </c>
      <c r="L956" s="53">
        <v>0</v>
      </c>
      <c r="M956" s="53">
        <v>6500</v>
      </c>
      <c r="N956" s="75">
        <f>VLOOKUP(P956,'CODIGOS RENTISTICOS'!$A$2:E1996,2,FALSE)</f>
        <v>825000000</v>
      </c>
      <c r="O956" s="75">
        <f>VLOOKUP(P956,'CODIGOS RENTISTICOS'!$A$2:F4163,3,FALSE)</f>
        <v>150109</v>
      </c>
      <c r="P956" s="61">
        <v>121245</v>
      </c>
      <c r="Q956" s="53">
        <v>6500</v>
      </c>
      <c r="R956" s="61"/>
      <c r="S956" s="14"/>
    </row>
    <row r="957" spans="1:19" x14ac:dyDescent="0.2">
      <c r="A957" s="12">
        <v>50000249</v>
      </c>
      <c r="B957" s="12">
        <v>2926496</v>
      </c>
      <c r="C957" s="12" t="s">
        <v>285</v>
      </c>
      <c r="D957" s="12">
        <v>8600048383</v>
      </c>
      <c r="E957" s="56">
        <v>37490</v>
      </c>
      <c r="F957" s="12">
        <v>4168652</v>
      </c>
      <c r="G957" s="12">
        <v>0</v>
      </c>
      <c r="H957" s="12">
        <v>0</v>
      </c>
      <c r="J957" s="53">
        <v>7500</v>
      </c>
      <c r="K957" s="53">
        <v>0</v>
      </c>
      <c r="L957" s="53">
        <v>0</v>
      </c>
      <c r="M957" s="53">
        <v>7500</v>
      </c>
      <c r="N957" s="75">
        <f>VLOOKUP(P957,'CODIGOS RENTISTICOS'!$A$2:E1997,2,FALSE)</f>
        <v>825000000</v>
      </c>
      <c r="O957" s="75">
        <f>VLOOKUP(P957,'CODIGOS RENTISTICOS'!$A$2:F4164,3,FALSE)</f>
        <v>150109</v>
      </c>
      <c r="P957" s="61">
        <v>121245</v>
      </c>
      <c r="Q957" s="53">
        <v>7500</v>
      </c>
      <c r="R957" s="61"/>
      <c r="S957" s="14"/>
    </row>
    <row r="958" spans="1:19" x14ac:dyDescent="0.2">
      <c r="A958" s="12">
        <v>50000249</v>
      </c>
      <c r="B958" s="12">
        <v>3351187</v>
      </c>
      <c r="C958" s="12" t="s">
        <v>285</v>
      </c>
      <c r="D958" s="12">
        <v>70558713</v>
      </c>
      <c r="E958" s="56">
        <v>37490</v>
      </c>
      <c r="F958" s="12">
        <v>2321520</v>
      </c>
      <c r="G958" s="12">
        <v>0</v>
      </c>
      <c r="H958" s="12">
        <v>0</v>
      </c>
      <c r="J958" s="53">
        <v>618000</v>
      </c>
      <c r="K958" s="53">
        <v>0</v>
      </c>
      <c r="L958" s="53">
        <v>0</v>
      </c>
      <c r="M958" s="53">
        <v>618000</v>
      </c>
      <c r="N958" s="75">
        <f>VLOOKUP(P958,'CODIGOS RENTISTICOS'!$A$2:E1998,2,FALSE)</f>
        <v>825000000</v>
      </c>
      <c r="O958" s="75">
        <f>VLOOKUP(P958,'CODIGOS RENTISTICOS'!$A$2:F4165,3,FALSE)</f>
        <v>150109</v>
      </c>
      <c r="P958" s="61">
        <v>121245</v>
      </c>
      <c r="Q958" s="53">
        <v>618000</v>
      </c>
      <c r="R958" s="61"/>
      <c r="S958" s="14"/>
    </row>
    <row r="959" spans="1:19" x14ac:dyDescent="0.2">
      <c r="A959" s="12">
        <v>50000249</v>
      </c>
      <c r="B959" s="12">
        <v>4195511</v>
      </c>
      <c r="C959" s="12" t="s">
        <v>285</v>
      </c>
      <c r="D959" s="12">
        <v>13837042</v>
      </c>
      <c r="E959" s="56">
        <v>37490</v>
      </c>
      <c r="F959" s="12">
        <v>6335573</v>
      </c>
      <c r="G959" s="12">
        <v>0</v>
      </c>
      <c r="H959" s="12">
        <v>0</v>
      </c>
      <c r="J959" s="53">
        <v>20000</v>
      </c>
      <c r="K959" s="53">
        <v>0</v>
      </c>
      <c r="L959" s="53">
        <v>0</v>
      </c>
      <c r="M959" s="53">
        <v>20000</v>
      </c>
      <c r="N959" s="75">
        <f>VLOOKUP(P959,'CODIGOS RENTISTICOS'!$A$2:E1999,2,FALSE)</f>
        <v>825000000</v>
      </c>
      <c r="O959" s="75">
        <f>VLOOKUP(P959,'CODIGOS RENTISTICOS'!$A$2:F4166,3,FALSE)</f>
        <v>150109</v>
      </c>
      <c r="P959" s="61">
        <v>121245</v>
      </c>
      <c r="Q959" s="53">
        <v>20000</v>
      </c>
      <c r="R959" s="61"/>
      <c r="S959" s="14"/>
    </row>
    <row r="960" spans="1:19" x14ac:dyDescent="0.2">
      <c r="A960" s="12">
        <v>50000249</v>
      </c>
      <c r="B960" s="12">
        <v>5454187</v>
      </c>
      <c r="C960" s="12" t="s">
        <v>33</v>
      </c>
      <c r="D960" s="12">
        <v>71717957</v>
      </c>
      <c r="E960" s="56">
        <v>37490</v>
      </c>
      <c r="F960" s="12">
        <v>2610074</v>
      </c>
      <c r="G960" s="12">
        <v>0</v>
      </c>
      <c r="H960" s="12">
        <v>0</v>
      </c>
      <c r="J960" s="53">
        <v>7000</v>
      </c>
      <c r="K960" s="53">
        <v>0</v>
      </c>
      <c r="L960" s="53">
        <v>0</v>
      </c>
      <c r="M960" s="53">
        <v>7000</v>
      </c>
      <c r="N960" s="75">
        <f>VLOOKUP(P960,'CODIGOS RENTISTICOS'!$A$2:E2000,2,FALSE)</f>
        <v>825000000</v>
      </c>
      <c r="O960" s="75">
        <f>VLOOKUP(P960,'CODIGOS RENTISTICOS'!$A$2:F4167,3,FALSE)</f>
        <v>150109</v>
      </c>
      <c r="P960" s="61">
        <v>121245</v>
      </c>
      <c r="Q960" s="53">
        <v>7000</v>
      </c>
      <c r="R960" s="61"/>
      <c r="S960" s="14"/>
    </row>
    <row r="961" spans="1:19" x14ac:dyDescent="0.2">
      <c r="A961" s="12">
        <v>50000249</v>
      </c>
      <c r="B961" s="12">
        <v>840744</v>
      </c>
      <c r="C961" s="12" t="s">
        <v>47</v>
      </c>
      <c r="D961" s="12">
        <v>71597462</v>
      </c>
      <c r="E961" s="56">
        <v>37490</v>
      </c>
      <c r="F961" s="12">
        <v>2365960</v>
      </c>
      <c r="G961" s="12">
        <v>0</v>
      </c>
      <c r="H961" s="12">
        <v>0</v>
      </c>
      <c r="J961" s="53">
        <v>10000</v>
      </c>
      <c r="K961" s="53">
        <v>0</v>
      </c>
      <c r="L961" s="53">
        <v>0</v>
      </c>
      <c r="M961" s="53">
        <v>10000</v>
      </c>
      <c r="N961" s="75">
        <f>VLOOKUP(P961,'CODIGOS RENTISTICOS'!$A$2:E2001,2,FALSE)</f>
        <v>12400000</v>
      </c>
      <c r="O961" s="75">
        <f>VLOOKUP(P961,'CODIGOS RENTISTICOS'!$A$2:F4168,3,FALSE)</f>
        <v>270102</v>
      </c>
      <c r="P961" s="61">
        <v>501103</v>
      </c>
      <c r="Q961" s="53">
        <v>10000</v>
      </c>
      <c r="R961" s="61"/>
      <c r="S961" s="14"/>
    </row>
    <row r="962" spans="1:19" x14ac:dyDescent="0.2">
      <c r="A962" s="12">
        <v>50000249</v>
      </c>
      <c r="B962" s="12">
        <v>840746</v>
      </c>
      <c r="C962" s="12" t="s">
        <v>47</v>
      </c>
      <c r="D962" s="12">
        <v>71597462</v>
      </c>
      <c r="E962" s="56">
        <v>37490</v>
      </c>
      <c r="F962" s="12">
        <v>2365961</v>
      </c>
      <c r="G962" s="12">
        <v>0</v>
      </c>
      <c r="H962" s="12">
        <v>0</v>
      </c>
      <c r="J962" s="53">
        <v>10000</v>
      </c>
      <c r="K962" s="53">
        <v>0</v>
      </c>
      <c r="L962" s="53">
        <v>0</v>
      </c>
      <c r="M962" s="53">
        <v>10000</v>
      </c>
      <c r="N962" s="75">
        <f>VLOOKUP(P962,'CODIGOS RENTISTICOS'!$A$2:E2002,2,FALSE)</f>
        <v>12400000</v>
      </c>
      <c r="O962" s="75">
        <f>VLOOKUP(P962,'CODIGOS RENTISTICOS'!$A$2:F4169,3,FALSE)</f>
        <v>270102</v>
      </c>
      <c r="P962" s="61">
        <v>501103</v>
      </c>
      <c r="Q962" s="53">
        <v>10000</v>
      </c>
      <c r="R962" s="61"/>
      <c r="S962" s="14"/>
    </row>
    <row r="963" spans="1:19" x14ac:dyDescent="0.2">
      <c r="A963" s="12">
        <v>50000249</v>
      </c>
      <c r="B963" s="12">
        <v>840868</v>
      </c>
      <c r="C963" s="12" t="s">
        <v>47</v>
      </c>
      <c r="D963" s="12">
        <v>71597462</v>
      </c>
      <c r="E963" s="56">
        <v>37490</v>
      </c>
      <c r="F963" s="12">
        <v>2365961</v>
      </c>
      <c r="G963" s="12">
        <v>0</v>
      </c>
      <c r="H963" s="12">
        <v>0</v>
      </c>
      <c r="J963" s="53">
        <v>10000</v>
      </c>
      <c r="K963" s="53">
        <v>0</v>
      </c>
      <c r="L963" s="53">
        <v>0</v>
      </c>
      <c r="M963" s="53">
        <v>10000</v>
      </c>
      <c r="N963" s="75">
        <f>VLOOKUP(P963,'CODIGOS RENTISTICOS'!$A$2:E2003,2,FALSE)</f>
        <v>12400000</v>
      </c>
      <c r="O963" s="75">
        <f>VLOOKUP(P963,'CODIGOS RENTISTICOS'!$A$2:F4170,3,FALSE)</f>
        <v>270102</v>
      </c>
      <c r="P963" s="61">
        <v>501103</v>
      </c>
      <c r="Q963" s="53">
        <v>10000</v>
      </c>
      <c r="R963" s="61"/>
      <c r="S963" s="14"/>
    </row>
    <row r="964" spans="1:19" x14ac:dyDescent="0.2">
      <c r="A964" s="12">
        <v>50000249</v>
      </c>
      <c r="B964" s="12">
        <v>829748</v>
      </c>
      <c r="C964" s="12" t="s">
        <v>297</v>
      </c>
      <c r="D964" s="12">
        <v>8020170186</v>
      </c>
      <c r="E964" s="56">
        <v>37490</v>
      </c>
      <c r="F964" s="12">
        <v>3798249</v>
      </c>
      <c r="G964" s="12">
        <v>0</v>
      </c>
      <c r="H964" s="12">
        <v>0</v>
      </c>
      <c r="J964" s="53">
        <v>16800</v>
      </c>
      <c r="K964" s="53">
        <v>0</v>
      </c>
      <c r="L964" s="53">
        <v>0</v>
      </c>
      <c r="M964" s="53">
        <v>16800</v>
      </c>
      <c r="N964" s="75">
        <f>VLOOKUP(P964,'CODIGOS RENTISTICOS'!$A$2:E2004,2,FALSE)</f>
        <v>825000000</v>
      </c>
      <c r="O964" s="75">
        <f>VLOOKUP(P964,'CODIGOS RENTISTICOS'!$A$2:F4171,3,FALSE)</f>
        <v>150109</v>
      </c>
      <c r="P964" s="61">
        <v>121245</v>
      </c>
      <c r="Q964" s="53">
        <v>16800</v>
      </c>
      <c r="R964" s="61"/>
      <c r="S964" s="14"/>
    </row>
    <row r="965" spans="1:19" x14ac:dyDescent="0.2">
      <c r="A965" s="12">
        <v>50000249</v>
      </c>
      <c r="B965" s="12">
        <v>1173851</v>
      </c>
      <c r="C965" s="12" t="s">
        <v>34</v>
      </c>
      <c r="D965" s="12">
        <v>73105020</v>
      </c>
      <c r="E965" s="56">
        <v>37490</v>
      </c>
      <c r="F965" s="12">
        <v>6767469</v>
      </c>
      <c r="G965" s="12">
        <v>0</v>
      </c>
      <c r="H965" s="12">
        <v>0</v>
      </c>
      <c r="J965" s="53">
        <v>7000</v>
      </c>
      <c r="K965" s="53">
        <v>0</v>
      </c>
      <c r="L965" s="53">
        <v>0</v>
      </c>
      <c r="M965" s="53">
        <v>7000</v>
      </c>
      <c r="N965" s="75">
        <f>VLOOKUP(P965,'CODIGOS RENTISTICOS'!$A$2:E2005,2,FALSE)</f>
        <v>825000000</v>
      </c>
      <c r="O965" s="75">
        <f>VLOOKUP(P965,'CODIGOS RENTISTICOS'!$A$2:F4172,3,FALSE)</f>
        <v>150109</v>
      </c>
      <c r="P965" s="61">
        <v>5041</v>
      </c>
      <c r="Q965" s="53">
        <v>7000</v>
      </c>
      <c r="R965" s="61"/>
      <c r="S965" s="14"/>
    </row>
    <row r="966" spans="1:19" x14ac:dyDescent="0.2">
      <c r="A966" s="12">
        <v>50000249</v>
      </c>
      <c r="B966" s="12">
        <v>987002</v>
      </c>
      <c r="C966" s="12" t="s">
        <v>288</v>
      </c>
      <c r="D966" s="12">
        <v>8200003941</v>
      </c>
      <c r="E966" s="56">
        <v>37490</v>
      </c>
      <c r="F966" s="12">
        <v>7422185</v>
      </c>
      <c r="G966" s="12">
        <v>0</v>
      </c>
      <c r="H966" s="12">
        <v>1</v>
      </c>
      <c r="J966" s="53">
        <v>0</v>
      </c>
      <c r="K966" s="53">
        <v>0</v>
      </c>
      <c r="L966" s="53">
        <v>19915920.350000001</v>
      </c>
      <c r="M966" s="53">
        <v>19915920.350000001</v>
      </c>
      <c r="N966" s="75">
        <f>VLOOKUP(P966,'CODIGOS RENTISTICOS'!$A$2:E2006,2,FALSE)</f>
        <v>96200000</v>
      </c>
      <c r="O966" s="75">
        <f>VLOOKUP(P966,'CODIGOS RENTISTICOS'!$A$2:F4173,3,FALSE)</f>
        <v>350101</v>
      </c>
      <c r="P966" s="61">
        <v>121203</v>
      </c>
      <c r="Q966" s="53">
        <v>19915920.350000001</v>
      </c>
      <c r="R966" s="61"/>
      <c r="S966" s="14"/>
    </row>
    <row r="967" spans="1:19" x14ac:dyDescent="0.2">
      <c r="A967" s="12">
        <v>50000249</v>
      </c>
      <c r="B967" s="12">
        <v>896798</v>
      </c>
      <c r="C967" s="12" t="s">
        <v>129</v>
      </c>
      <c r="D967" s="12">
        <v>8600008644</v>
      </c>
      <c r="E967" s="56">
        <v>37490</v>
      </c>
      <c r="F967" s="12">
        <v>121212</v>
      </c>
      <c r="G967" s="12">
        <v>0</v>
      </c>
      <c r="H967" s="12">
        <v>1</v>
      </c>
      <c r="J967" s="53">
        <v>0</v>
      </c>
      <c r="K967" s="53">
        <v>0</v>
      </c>
      <c r="L967" s="53">
        <v>2925635</v>
      </c>
      <c r="M967" s="53">
        <v>2925635</v>
      </c>
      <c r="N967" s="75">
        <f>VLOOKUP(P967,'CODIGOS RENTISTICOS'!$A$2:E2007,2,FALSE)</f>
        <v>13700000</v>
      </c>
      <c r="O967" s="75">
        <f>VLOOKUP(P967,'CODIGOS RENTISTICOS'!$A$2:F4174,3,FALSE)</f>
        <v>290101</v>
      </c>
      <c r="P967" s="61">
        <v>121250</v>
      </c>
      <c r="Q967" s="53">
        <v>2925635</v>
      </c>
      <c r="R967" s="61"/>
      <c r="S967" s="14"/>
    </row>
    <row r="968" spans="1:19" x14ac:dyDescent="0.2">
      <c r="A968" s="12">
        <v>50000249</v>
      </c>
      <c r="B968" s="12">
        <v>1101071</v>
      </c>
      <c r="C968" s="12" t="s">
        <v>290</v>
      </c>
      <c r="D968" s="12">
        <v>8001875923</v>
      </c>
      <c r="E968" s="56">
        <v>37490</v>
      </c>
      <c r="F968" s="12">
        <v>830016</v>
      </c>
      <c r="G968" s="12">
        <v>0</v>
      </c>
      <c r="H968" s="12">
        <v>1</v>
      </c>
      <c r="J968" s="53">
        <v>0</v>
      </c>
      <c r="K968" s="53">
        <v>0</v>
      </c>
      <c r="L968" s="53">
        <v>500000</v>
      </c>
      <c r="M968" s="53">
        <v>500000</v>
      </c>
      <c r="N968" s="75">
        <f>VLOOKUP(P968,'CODIGOS RENTISTICOS'!$A$2:E2008,2,FALSE)</f>
        <v>10900000</v>
      </c>
      <c r="O968" s="75">
        <f>VLOOKUP(P968,'CODIGOS RENTISTICOS'!$A$2:F4175,3,FALSE)</f>
        <v>170101</v>
      </c>
      <c r="P968" s="61">
        <v>121255</v>
      </c>
      <c r="Q968" s="53">
        <v>500000</v>
      </c>
      <c r="R968" s="61"/>
      <c r="S968" s="14"/>
    </row>
    <row r="969" spans="1:19" x14ac:dyDescent="0.2">
      <c r="A969" s="12">
        <v>50000249</v>
      </c>
      <c r="B969" s="12">
        <v>262953</v>
      </c>
      <c r="C969" s="12" t="s">
        <v>292</v>
      </c>
      <c r="D969" s="12">
        <v>19222882</v>
      </c>
      <c r="E969" s="56">
        <v>37490</v>
      </c>
      <c r="F969" s="12">
        <v>7901118</v>
      </c>
      <c r="G969" s="12">
        <v>0</v>
      </c>
      <c r="H969" s="12">
        <v>0</v>
      </c>
      <c r="J969" s="53">
        <v>315000</v>
      </c>
      <c r="K969" s="53">
        <v>0</v>
      </c>
      <c r="L969" s="53">
        <v>0</v>
      </c>
      <c r="M969" s="53">
        <v>315000</v>
      </c>
      <c r="N969" s="75">
        <f>VLOOKUP(P969,'CODIGOS RENTISTICOS'!$A$2:E2009,2,FALSE)</f>
        <v>825000000</v>
      </c>
      <c r="O969" s="75">
        <f>VLOOKUP(P969,'CODIGOS RENTISTICOS'!$A$2:F4176,3,FALSE)</f>
        <v>150109</v>
      </c>
      <c r="P969" s="61">
        <v>121245</v>
      </c>
      <c r="Q969" s="53">
        <v>315000</v>
      </c>
      <c r="R969" s="61"/>
      <c r="S969" s="14"/>
    </row>
    <row r="970" spans="1:19" x14ac:dyDescent="0.2">
      <c r="A970" s="12">
        <v>50000249</v>
      </c>
      <c r="B970" s="12">
        <v>1141005</v>
      </c>
      <c r="C970" s="12" t="s">
        <v>14</v>
      </c>
      <c r="D970" s="12">
        <v>80131931</v>
      </c>
      <c r="E970" s="56">
        <v>37490</v>
      </c>
      <c r="F970" s="12">
        <v>0</v>
      </c>
      <c r="G970" s="12">
        <v>0</v>
      </c>
      <c r="H970" s="12">
        <v>0</v>
      </c>
      <c r="J970" s="53">
        <v>1000000</v>
      </c>
      <c r="K970" s="53">
        <v>0</v>
      </c>
      <c r="L970" s="53">
        <v>0</v>
      </c>
      <c r="M970" s="53">
        <v>1000000</v>
      </c>
      <c r="N970" s="75">
        <f>VLOOKUP(P970,'CODIGOS RENTISTICOS'!$A$2:E2010,2,FALSE)</f>
        <v>96200000</v>
      </c>
      <c r="O970" s="75">
        <f>VLOOKUP(P970,'CODIGOS RENTISTICOS'!$A$2:F4177,3,FALSE)</f>
        <v>350101</v>
      </c>
      <c r="P970" s="61">
        <v>121203</v>
      </c>
      <c r="Q970" s="53">
        <v>1000000</v>
      </c>
      <c r="R970" s="61"/>
      <c r="S970" s="14"/>
    </row>
    <row r="971" spans="1:19" x14ac:dyDescent="0.2">
      <c r="A971" s="12">
        <v>50000249</v>
      </c>
      <c r="B971" s="12">
        <v>901044</v>
      </c>
      <c r="C971" s="12" t="s">
        <v>125</v>
      </c>
      <c r="D971" s="12">
        <v>420177986</v>
      </c>
      <c r="E971" s="56">
        <v>37490</v>
      </c>
      <c r="F971" s="12">
        <v>3258525</v>
      </c>
      <c r="G971" s="12">
        <v>0</v>
      </c>
      <c r="H971" s="12">
        <v>0</v>
      </c>
      <c r="J971" s="53">
        <v>309000</v>
      </c>
      <c r="K971" s="53">
        <v>0</v>
      </c>
      <c r="L971" s="53">
        <v>0</v>
      </c>
      <c r="M971" s="53">
        <v>309000</v>
      </c>
      <c r="N971" s="75">
        <f>VLOOKUP(P971,'CODIGOS RENTISTICOS'!$A$2:E2011,2,FALSE)</f>
        <v>96200000</v>
      </c>
      <c r="O971" s="75">
        <f>VLOOKUP(P971,'CODIGOS RENTISTICOS'!$A$2:F4178,3,FALSE)</f>
        <v>350101</v>
      </c>
      <c r="P971" s="61">
        <v>121230</v>
      </c>
      <c r="Q971" s="53">
        <v>309000</v>
      </c>
      <c r="R971" s="61"/>
      <c r="S971" s="14"/>
    </row>
    <row r="972" spans="1:19" x14ac:dyDescent="0.2">
      <c r="A972" s="12">
        <v>50000249</v>
      </c>
      <c r="B972" s="12">
        <v>763761</v>
      </c>
      <c r="C972" s="12" t="s">
        <v>126</v>
      </c>
      <c r="D972" s="12">
        <v>91255320</v>
      </c>
      <c r="E972" s="56">
        <v>37490</v>
      </c>
      <c r="F972" s="12">
        <v>6420408</v>
      </c>
      <c r="G972" s="12">
        <v>0</v>
      </c>
      <c r="H972" s="12">
        <v>0</v>
      </c>
      <c r="J972" s="53">
        <v>7000</v>
      </c>
      <c r="K972" s="53">
        <v>0</v>
      </c>
      <c r="L972" s="53">
        <v>0</v>
      </c>
      <c r="M972" s="53">
        <v>7000</v>
      </c>
      <c r="N972" s="75">
        <f>VLOOKUP(P972,'CODIGOS RENTISTICOS'!$A$2:E2012,2,FALSE)</f>
        <v>825000000</v>
      </c>
      <c r="O972" s="75">
        <f>VLOOKUP(P972,'CODIGOS RENTISTICOS'!$A$2:F4179,3,FALSE)</f>
        <v>150109</v>
      </c>
      <c r="P972" s="61">
        <v>121245</v>
      </c>
      <c r="Q972" s="53">
        <v>7000</v>
      </c>
      <c r="R972" s="61"/>
      <c r="S972" s="14"/>
    </row>
    <row r="973" spans="1:19" x14ac:dyDescent="0.2">
      <c r="A973" s="12">
        <v>50000249</v>
      </c>
      <c r="B973" s="12">
        <v>1380892</v>
      </c>
      <c r="C973" s="12" t="s">
        <v>126</v>
      </c>
      <c r="D973" s="12">
        <v>8001705857</v>
      </c>
      <c r="E973" s="56">
        <v>37490</v>
      </c>
      <c r="F973" s="12">
        <v>6572206</v>
      </c>
      <c r="G973" s="12">
        <v>0</v>
      </c>
      <c r="H973" s="12">
        <v>0</v>
      </c>
      <c r="J973" s="53">
        <v>14000</v>
      </c>
      <c r="K973" s="53">
        <v>0</v>
      </c>
      <c r="L973" s="53">
        <v>0</v>
      </c>
      <c r="M973" s="53">
        <v>14000</v>
      </c>
      <c r="N973" s="75">
        <f>VLOOKUP(P973,'CODIGOS RENTISTICOS'!$A$2:E2013,2,FALSE)</f>
        <v>825000000</v>
      </c>
      <c r="O973" s="75">
        <f>VLOOKUP(P973,'CODIGOS RENTISTICOS'!$A$2:F4180,3,FALSE)</f>
        <v>150109</v>
      </c>
      <c r="P973" s="61">
        <v>121245</v>
      </c>
      <c r="Q973" s="53">
        <v>14000</v>
      </c>
      <c r="R973" s="61"/>
      <c r="S973" s="14"/>
    </row>
    <row r="974" spans="1:19" x14ac:dyDescent="0.2">
      <c r="A974" s="12">
        <v>50000249</v>
      </c>
      <c r="B974" s="12">
        <v>609684</v>
      </c>
      <c r="C974" s="12" t="s">
        <v>42</v>
      </c>
      <c r="D974" s="12">
        <v>94410249</v>
      </c>
      <c r="E974" s="56">
        <v>37490</v>
      </c>
      <c r="F974" s="12">
        <v>4226598</v>
      </c>
      <c r="G974" s="12">
        <v>0</v>
      </c>
      <c r="H974" s="12">
        <v>0</v>
      </c>
      <c r="J974" s="53">
        <v>7000</v>
      </c>
      <c r="K974" s="53">
        <v>0</v>
      </c>
      <c r="L974" s="53">
        <v>0</v>
      </c>
      <c r="M974" s="53">
        <v>7000</v>
      </c>
      <c r="N974" s="75">
        <f>VLOOKUP(P974,'CODIGOS RENTISTICOS'!$A$2:E2014,2,FALSE)</f>
        <v>825000000</v>
      </c>
      <c r="O974" s="75">
        <f>VLOOKUP(P974,'CODIGOS RENTISTICOS'!$A$2:F4181,3,FALSE)</f>
        <v>150109</v>
      </c>
      <c r="P974" s="61">
        <v>5041</v>
      </c>
      <c r="Q974" s="53">
        <v>7000</v>
      </c>
      <c r="R974" s="61"/>
      <c r="S974" s="14"/>
    </row>
    <row r="975" spans="1:19" x14ac:dyDescent="0.2">
      <c r="A975" s="12">
        <v>50000249</v>
      </c>
      <c r="B975" s="12">
        <v>609686</v>
      </c>
      <c r="C975" s="12" t="s">
        <v>42</v>
      </c>
      <c r="D975" s="12">
        <v>17629893</v>
      </c>
      <c r="E975" s="56">
        <v>37490</v>
      </c>
      <c r="F975" s="12">
        <v>3318373</v>
      </c>
      <c r="G975" s="12">
        <v>0</v>
      </c>
      <c r="H975" s="12">
        <v>0</v>
      </c>
      <c r="J975" s="53">
        <v>7000</v>
      </c>
      <c r="K975" s="53">
        <v>0</v>
      </c>
      <c r="L975" s="53">
        <v>0</v>
      </c>
      <c r="M975" s="53">
        <v>7000</v>
      </c>
      <c r="N975" s="75">
        <f>VLOOKUP(P975,'CODIGOS RENTISTICOS'!$A$2:E2015,2,FALSE)</f>
        <v>825000000</v>
      </c>
      <c r="O975" s="75">
        <f>VLOOKUP(P975,'CODIGOS RENTISTICOS'!$A$2:F4182,3,FALSE)</f>
        <v>150109</v>
      </c>
      <c r="P975" s="61">
        <v>5041</v>
      </c>
      <c r="Q975" s="53">
        <v>7000</v>
      </c>
      <c r="R975" s="61"/>
      <c r="S975" s="14"/>
    </row>
    <row r="976" spans="1:19" x14ac:dyDescent="0.2">
      <c r="A976" s="12">
        <v>50000249</v>
      </c>
      <c r="B976" s="12">
        <v>609688</v>
      </c>
      <c r="C976" s="12" t="s">
        <v>42</v>
      </c>
      <c r="D976" s="12">
        <v>76333778</v>
      </c>
      <c r="E976" s="56">
        <v>37490</v>
      </c>
      <c r="F976" s="12">
        <v>4392720</v>
      </c>
      <c r="G976" s="12">
        <v>0</v>
      </c>
      <c r="H976" s="12">
        <v>0</v>
      </c>
      <c r="J976" s="53">
        <v>7000</v>
      </c>
      <c r="K976" s="53">
        <v>0</v>
      </c>
      <c r="L976" s="53">
        <v>0</v>
      </c>
      <c r="M976" s="53">
        <v>7000</v>
      </c>
      <c r="N976" s="75">
        <f>VLOOKUP(P976,'CODIGOS RENTISTICOS'!$A$2:E2016,2,FALSE)</f>
        <v>825000000</v>
      </c>
      <c r="O976" s="75">
        <f>VLOOKUP(P976,'CODIGOS RENTISTICOS'!$A$2:F4183,3,FALSE)</f>
        <v>150109</v>
      </c>
      <c r="P976" s="61">
        <v>5041</v>
      </c>
      <c r="Q976" s="53">
        <v>7000</v>
      </c>
      <c r="R976" s="61"/>
      <c r="S976" s="14"/>
    </row>
    <row r="977" spans="1:19" x14ac:dyDescent="0.2">
      <c r="A977" s="12">
        <v>50000249</v>
      </c>
      <c r="B977" s="12">
        <v>609689</v>
      </c>
      <c r="C977" s="12" t="s">
        <v>42</v>
      </c>
      <c r="D977" s="12">
        <v>14878499</v>
      </c>
      <c r="E977" s="56">
        <v>37490</v>
      </c>
      <c r="F977" s="12">
        <v>4003208</v>
      </c>
      <c r="G977" s="12">
        <v>0</v>
      </c>
      <c r="H977" s="12">
        <v>0</v>
      </c>
      <c r="J977" s="53">
        <v>7000</v>
      </c>
      <c r="K977" s="53">
        <v>0</v>
      </c>
      <c r="L977" s="53">
        <v>0</v>
      </c>
      <c r="M977" s="53">
        <v>7000</v>
      </c>
      <c r="N977" s="75">
        <f>VLOOKUP(P977,'CODIGOS RENTISTICOS'!$A$2:E2017,2,FALSE)</f>
        <v>825000000</v>
      </c>
      <c r="O977" s="75">
        <f>VLOOKUP(P977,'CODIGOS RENTISTICOS'!$A$2:F4184,3,FALSE)</f>
        <v>150109</v>
      </c>
      <c r="P977" s="61">
        <v>5041</v>
      </c>
      <c r="Q977" s="53">
        <v>7000</v>
      </c>
      <c r="R977" s="61"/>
      <c r="S977" s="14"/>
    </row>
    <row r="978" spans="1:19" x14ac:dyDescent="0.2">
      <c r="A978" s="12">
        <v>50000249</v>
      </c>
      <c r="B978" s="12">
        <v>610823</v>
      </c>
      <c r="C978" s="12" t="s">
        <v>42</v>
      </c>
      <c r="D978" s="12">
        <v>16547826</v>
      </c>
      <c r="E978" s="56">
        <v>37490</v>
      </c>
      <c r="F978" s="12">
        <v>4343528</v>
      </c>
      <c r="G978" s="12">
        <v>0</v>
      </c>
      <c r="H978" s="12">
        <v>0</v>
      </c>
      <c r="J978" s="53">
        <v>7000</v>
      </c>
      <c r="K978" s="53">
        <v>0</v>
      </c>
      <c r="L978" s="53">
        <v>0</v>
      </c>
      <c r="M978" s="53">
        <v>7000</v>
      </c>
      <c r="N978" s="75">
        <f>VLOOKUP(P978,'CODIGOS RENTISTICOS'!$A$2:E2018,2,FALSE)</f>
        <v>825000000</v>
      </c>
      <c r="O978" s="75">
        <f>VLOOKUP(P978,'CODIGOS RENTISTICOS'!$A$2:F4185,3,FALSE)</f>
        <v>150109</v>
      </c>
      <c r="P978" s="61">
        <v>5041</v>
      </c>
      <c r="Q978" s="53">
        <v>7000</v>
      </c>
      <c r="R978" s="61"/>
      <c r="S978" s="14"/>
    </row>
    <row r="979" spans="1:19" x14ac:dyDescent="0.2">
      <c r="A979" s="12">
        <v>50000249</v>
      </c>
      <c r="B979" s="12">
        <v>609667</v>
      </c>
      <c r="C979" s="12" t="s">
        <v>42</v>
      </c>
      <c r="D979" s="12">
        <v>31568887</v>
      </c>
      <c r="E979" s="56">
        <v>37490</v>
      </c>
      <c r="F979" s="12">
        <v>4360931</v>
      </c>
      <c r="G979" s="12">
        <v>0</v>
      </c>
      <c r="H979" s="12">
        <v>0</v>
      </c>
      <c r="J979" s="53">
        <v>7000</v>
      </c>
      <c r="K979" s="53">
        <v>0</v>
      </c>
      <c r="L979" s="53">
        <v>0</v>
      </c>
      <c r="M979" s="53">
        <v>7000</v>
      </c>
      <c r="N979" s="75">
        <f>VLOOKUP(P979,'CODIGOS RENTISTICOS'!$A$2:E2019,2,FALSE)</f>
        <v>825000000</v>
      </c>
      <c r="O979" s="75">
        <f>VLOOKUP(P979,'CODIGOS RENTISTICOS'!$A$2:F4186,3,FALSE)</f>
        <v>150109</v>
      </c>
      <c r="P979" s="61">
        <v>121245</v>
      </c>
      <c r="Q979" s="53">
        <v>7000</v>
      </c>
      <c r="R979" s="61"/>
      <c r="S979" s="14"/>
    </row>
    <row r="980" spans="1:19" x14ac:dyDescent="0.2">
      <c r="A980" s="12">
        <v>50000249</v>
      </c>
      <c r="B980" s="12">
        <v>1244580</v>
      </c>
      <c r="C980" s="12" t="s">
        <v>42</v>
      </c>
      <c r="D980" s="12">
        <v>16469008</v>
      </c>
      <c r="E980" s="56">
        <v>37490</v>
      </c>
      <c r="F980" s="12">
        <v>6825256</v>
      </c>
      <c r="G980" s="12">
        <v>0</v>
      </c>
      <c r="H980" s="12">
        <v>0</v>
      </c>
      <c r="J980" s="53">
        <v>7000</v>
      </c>
      <c r="K980" s="53">
        <v>0</v>
      </c>
      <c r="L980" s="53">
        <v>0</v>
      </c>
      <c r="M980" s="53">
        <v>7000</v>
      </c>
      <c r="N980" s="75">
        <f>VLOOKUP(P980,'CODIGOS RENTISTICOS'!$A$2:E2020,2,FALSE)</f>
        <v>825000000</v>
      </c>
      <c r="O980" s="75">
        <f>VLOOKUP(P980,'CODIGOS RENTISTICOS'!$A$2:F4187,3,FALSE)</f>
        <v>150109</v>
      </c>
      <c r="P980" s="61">
        <v>121245</v>
      </c>
      <c r="Q980" s="53">
        <v>7000</v>
      </c>
      <c r="R980" s="61"/>
      <c r="S980" s="14"/>
    </row>
    <row r="981" spans="1:19" x14ac:dyDescent="0.2">
      <c r="A981" s="12">
        <v>50000249</v>
      </c>
      <c r="B981" s="12">
        <v>1244581</v>
      </c>
      <c r="C981" s="12" t="s">
        <v>42</v>
      </c>
      <c r="D981" s="12">
        <v>38866219</v>
      </c>
      <c r="E981" s="56">
        <v>37490</v>
      </c>
      <c r="F981" s="12">
        <v>6825256</v>
      </c>
      <c r="G981" s="12">
        <v>0</v>
      </c>
      <c r="H981" s="12">
        <v>0</v>
      </c>
      <c r="J981" s="53">
        <v>7000</v>
      </c>
      <c r="K981" s="53">
        <v>0</v>
      </c>
      <c r="L981" s="53">
        <v>0</v>
      </c>
      <c r="M981" s="53">
        <v>7000</v>
      </c>
      <c r="N981" s="75">
        <f>VLOOKUP(P981,'CODIGOS RENTISTICOS'!$A$2:E2021,2,FALSE)</f>
        <v>825000000</v>
      </c>
      <c r="O981" s="75">
        <f>VLOOKUP(P981,'CODIGOS RENTISTICOS'!$A$2:F4188,3,FALSE)</f>
        <v>150109</v>
      </c>
      <c r="P981" s="61">
        <v>121245</v>
      </c>
      <c r="Q981" s="53">
        <v>7000</v>
      </c>
      <c r="R981" s="61"/>
      <c r="S981" s="14"/>
    </row>
    <row r="982" spans="1:19" x14ac:dyDescent="0.2">
      <c r="A982" s="12">
        <v>50000249</v>
      </c>
      <c r="B982" s="12">
        <v>1120155</v>
      </c>
      <c r="C982" s="12" t="s">
        <v>42</v>
      </c>
      <c r="D982" s="12">
        <v>8903264439</v>
      </c>
      <c r="E982" s="56">
        <v>37490</v>
      </c>
      <c r="F982" s="12">
        <v>5563558</v>
      </c>
      <c r="G982" s="12">
        <v>0</v>
      </c>
      <c r="H982" s="12">
        <v>0</v>
      </c>
      <c r="J982" s="53">
        <v>77000</v>
      </c>
      <c r="K982" s="53">
        <v>0</v>
      </c>
      <c r="L982" s="53">
        <v>0</v>
      </c>
      <c r="M982" s="53">
        <v>77000</v>
      </c>
      <c r="N982" s="75">
        <f>VLOOKUP(P982,'CODIGOS RENTISTICOS'!$A$2:E2022,2,FALSE)</f>
        <v>825000000</v>
      </c>
      <c r="O982" s="75">
        <f>VLOOKUP(P982,'CODIGOS RENTISTICOS'!$A$2:F4189,3,FALSE)</f>
        <v>150109</v>
      </c>
      <c r="P982" s="61">
        <v>121245</v>
      </c>
      <c r="Q982" s="53">
        <v>77000</v>
      </c>
      <c r="R982" s="61"/>
      <c r="S982" s="14"/>
    </row>
    <row r="983" spans="1:19" x14ac:dyDescent="0.2">
      <c r="A983" s="12">
        <v>50000249</v>
      </c>
      <c r="B983" s="12">
        <v>1148766</v>
      </c>
      <c r="C983" s="12" t="s">
        <v>42</v>
      </c>
      <c r="D983" s="12">
        <v>6257252</v>
      </c>
      <c r="E983" s="56">
        <v>37490</v>
      </c>
      <c r="F983" s="12">
        <v>5531225</v>
      </c>
      <c r="G983" s="12">
        <v>0</v>
      </c>
      <c r="H983" s="12">
        <v>0</v>
      </c>
      <c r="J983" s="53">
        <v>7000</v>
      </c>
      <c r="K983" s="53">
        <v>0</v>
      </c>
      <c r="L983" s="53">
        <v>0</v>
      </c>
      <c r="M983" s="53">
        <v>7000</v>
      </c>
      <c r="N983" s="75">
        <f>VLOOKUP(P983,'CODIGOS RENTISTICOS'!$A$2:E2023,2,FALSE)</f>
        <v>825000000</v>
      </c>
      <c r="O983" s="75">
        <f>VLOOKUP(P983,'CODIGOS RENTISTICOS'!$A$2:F4190,3,FALSE)</f>
        <v>150109</v>
      </c>
      <c r="P983" s="61">
        <v>121245</v>
      </c>
      <c r="Q983" s="53">
        <v>7000</v>
      </c>
      <c r="R983" s="61"/>
      <c r="S983" s="14"/>
    </row>
    <row r="984" spans="1:19" x14ac:dyDescent="0.2">
      <c r="A984" s="12">
        <v>50000249</v>
      </c>
      <c r="B984" s="12">
        <v>1148768</v>
      </c>
      <c r="C984" s="12" t="s">
        <v>42</v>
      </c>
      <c r="D984" s="12">
        <v>16784055</v>
      </c>
      <c r="E984" s="56">
        <v>37490</v>
      </c>
      <c r="F984" s="12">
        <v>5531225</v>
      </c>
      <c r="G984" s="12">
        <v>0</v>
      </c>
      <c r="H984" s="12">
        <v>0</v>
      </c>
      <c r="J984" s="53">
        <v>7000</v>
      </c>
      <c r="K984" s="53">
        <v>0</v>
      </c>
      <c r="L984" s="53">
        <v>0</v>
      </c>
      <c r="M984" s="53">
        <v>7000</v>
      </c>
      <c r="N984" s="75">
        <f>VLOOKUP(P984,'CODIGOS RENTISTICOS'!$A$2:E2024,2,FALSE)</f>
        <v>825000000</v>
      </c>
      <c r="O984" s="75">
        <f>VLOOKUP(P984,'CODIGOS RENTISTICOS'!$A$2:F4191,3,FALSE)</f>
        <v>150109</v>
      </c>
      <c r="P984" s="61">
        <v>121245</v>
      </c>
      <c r="Q984" s="53">
        <v>7000</v>
      </c>
      <c r="R984" s="61"/>
      <c r="S984" s="14"/>
    </row>
    <row r="985" spans="1:19" x14ac:dyDescent="0.2">
      <c r="A985" s="12">
        <v>50000249</v>
      </c>
      <c r="B985" s="12">
        <v>1120396</v>
      </c>
      <c r="C985" s="12" t="s">
        <v>42</v>
      </c>
      <c r="D985" s="12">
        <v>8050087645</v>
      </c>
      <c r="E985" s="56">
        <v>37490</v>
      </c>
      <c r="F985" s="12">
        <v>6610101</v>
      </c>
      <c r="G985" s="12">
        <v>0</v>
      </c>
      <c r="H985" s="12">
        <v>0</v>
      </c>
      <c r="J985" s="53">
        <v>119000</v>
      </c>
      <c r="K985" s="53">
        <v>0</v>
      </c>
      <c r="L985" s="53">
        <v>0</v>
      </c>
      <c r="M985" s="53">
        <v>119000</v>
      </c>
      <c r="N985" s="75">
        <f>VLOOKUP(P985,'CODIGOS RENTISTICOS'!$A$2:E2025,2,FALSE)</f>
        <v>825000000</v>
      </c>
      <c r="O985" s="75">
        <f>VLOOKUP(P985,'CODIGOS RENTISTICOS'!$A$2:F4192,3,FALSE)</f>
        <v>150109</v>
      </c>
      <c r="P985" s="61">
        <v>121245</v>
      </c>
      <c r="Q985" s="53">
        <v>119000</v>
      </c>
      <c r="R985" s="61"/>
      <c r="S985" s="14"/>
    </row>
    <row r="986" spans="1:19" x14ac:dyDescent="0.2">
      <c r="A986" s="12">
        <v>50000249</v>
      </c>
      <c r="B986" s="12">
        <v>1223637</v>
      </c>
      <c r="C986" s="12" t="s">
        <v>295</v>
      </c>
      <c r="D986" s="12">
        <v>16475345</v>
      </c>
      <c r="E986" s="56">
        <v>37490</v>
      </c>
      <c r="F986" s="12">
        <v>2411380</v>
      </c>
      <c r="G986" s="12">
        <v>0</v>
      </c>
      <c r="H986" s="12">
        <v>0</v>
      </c>
      <c r="J986" s="53">
        <v>118000</v>
      </c>
      <c r="K986" s="53">
        <v>0</v>
      </c>
      <c r="L986" s="53">
        <v>0</v>
      </c>
      <c r="M986" s="53">
        <v>118000</v>
      </c>
      <c r="N986" s="75">
        <f>VLOOKUP(P986,'CODIGOS RENTISTICOS'!$A$2:E2026,2,FALSE)</f>
        <v>11100000</v>
      </c>
      <c r="O986" s="75">
        <f>VLOOKUP(P986,'CODIGOS RENTISTICOS'!$A$2:F4193,3,FALSE)</f>
        <v>150101</v>
      </c>
      <c r="P986" s="61">
        <v>121275</v>
      </c>
      <c r="Q986" s="53">
        <v>118000</v>
      </c>
      <c r="R986" s="61"/>
      <c r="S986" s="14"/>
    </row>
    <row r="987" spans="1:19" x14ac:dyDescent="0.2">
      <c r="A987" s="12">
        <v>50000249</v>
      </c>
      <c r="B987" s="12">
        <v>1224555</v>
      </c>
      <c r="C987" s="12" t="s">
        <v>295</v>
      </c>
      <c r="D987" s="12">
        <v>16471643</v>
      </c>
      <c r="E987" s="56">
        <v>37490</v>
      </c>
      <c r="F987" s="12">
        <v>2442220</v>
      </c>
      <c r="G987" s="12">
        <v>0</v>
      </c>
      <c r="H987" s="12">
        <v>0</v>
      </c>
      <c r="J987" s="53">
        <v>309000</v>
      </c>
      <c r="K987" s="53">
        <v>0</v>
      </c>
      <c r="L987" s="53">
        <v>0</v>
      </c>
      <c r="M987" s="53">
        <v>309000</v>
      </c>
      <c r="N987" s="75">
        <f>VLOOKUP(P987,'CODIGOS RENTISTICOS'!$A$2:E2027,2,FALSE)</f>
        <v>11100000</v>
      </c>
      <c r="O987" s="75">
        <f>VLOOKUP(P987,'CODIGOS RENTISTICOS'!$A$2:F4194,3,FALSE)</f>
        <v>150101</v>
      </c>
      <c r="P987" s="61">
        <v>121275</v>
      </c>
      <c r="Q987" s="53">
        <v>309000</v>
      </c>
      <c r="R987" s="61"/>
      <c r="S987" s="14"/>
    </row>
    <row r="988" spans="1:19" x14ac:dyDescent="0.2">
      <c r="A988" s="12">
        <v>50000249</v>
      </c>
      <c r="B988" s="12">
        <v>1224556</v>
      </c>
      <c r="C988" s="12" t="s">
        <v>295</v>
      </c>
      <c r="D988" s="12">
        <v>94440494</v>
      </c>
      <c r="E988" s="56">
        <v>37490</v>
      </c>
      <c r="F988" s="12">
        <v>2416033</v>
      </c>
      <c r="G988" s="12">
        <v>0</v>
      </c>
      <c r="H988" s="12">
        <v>0</v>
      </c>
      <c r="J988" s="53">
        <v>30000</v>
      </c>
      <c r="K988" s="53">
        <v>0</v>
      </c>
      <c r="L988" s="53">
        <v>0</v>
      </c>
      <c r="M988" s="53">
        <v>30000</v>
      </c>
      <c r="N988" s="75">
        <f>VLOOKUP(P988,'CODIGOS RENTISTICOS'!$A$2:E2028,2,FALSE)</f>
        <v>11100000</v>
      </c>
      <c r="O988" s="75">
        <f>VLOOKUP(P988,'CODIGOS RENTISTICOS'!$A$2:F4195,3,FALSE)</f>
        <v>150101</v>
      </c>
      <c r="P988" s="61">
        <v>121275</v>
      </c>
      <c r="Q988" s="53">
        <v>30000</v>
      </c>
      <c r="R988" s="61"/>
      <c r="S988" s="14"/>
    </row>
    <row r="989" spans="1:19" x14ac:dyDescent="0.2">
      <c r="A989" s="12">
        <v>50000249</v>
      </c>
      <c r="B989" s="12">
        <v>985546</v>
      </c>
      <c r="C989" s="12" t="s">
        <v>42</v>
      </c>
      <c r="D989" s="12">
        <v>8913003922</v>
      </c>
      <c r="E989" s="56">
        <v>37490</v>
      </c>
      <c r="F989" s="12">
        <v>6658085</v>
      </c>
      <c r="G989" s="12">
        <v>0</v>
      </c>
      <c r="H989" s="12">
        <v>0</v>
      </c>
      <c r="J989" s="53">
        <v>7000</v>
      </c>
      <c r="K989" s="53">
        <v>0</v>
      </c>
      <c r="L989" s="53">
        <v>0</v>
      </c>
      <c r="M989" s="53">
        <v>7000</v>
      </c>
      <c r="N989" s="75">
        <f>VLOOKUP(P989,'CODIGOS RENTISTICOS'!$A$2:E2029,2,FALSE)</f>
        <v>825000000</v>
      </c>
      <c r="O989" s="75">
        <f>VLOOKUP(P989,'CODIGOS RENTISTICOS'!$A$2:F4196,3,FALSE)</f>
        <v>150109</v>
      </c>
      <c r="P989" s="61">
        <v>121245</v>
      </c>
      <c r="Q989" s="53">
        <v>7000</v>
      </c>
      <c r="R989" s="61"/>
      <c r="S989" s="14"/>
    </row>
    <row r="990" spans="1:19" x14ac:dyDescent="0.2">
      <c r="A990" s="12">
        <v>50000249</v>
      </c>
      <c r="B990" s="12">
        <v>1166033</v>
      </c>
      <c r="C990" s="12" t="s">
        <v>16</v>
      </c>
      <c r="D990" s="12">
        <v>8919001296</v>
      </c>
      <c r="E990" s="56">
        <v>37490</v>
      </c>
      <c r="F990" s="12">
        <v>2311515</v>
      </c>
      <c r="G990" s="12">
        <v>0</v>
      </c>
      <c r="H990" s="12">
        <v>0</v>
      </c>
      <c r="J990" s="53">
        <v>27000</v>
      </c>
      <c r="K990" s="53">
        <v>0</v>
      </c>
      <c r="L990" s="53">
        <v>0</v>
      </c>
      <c r="M990" s="53">
        <v>27000</v>
      </c>
      <c r="N990" s="75">
        <f>VLOOKUP(P990,'CODIGOS RENTISTICOS'!$A$2:E2030,2,FALSE)</f>
        <v>825000000</v>
      </c>
      <c r="O990" s="75">
        <f>VLOOKUP(P990,'CODIGOS RENTISTICOS'!$A$2:F4197,3,FALSE)</f>
        <v>150109</v>
      </c>
      <c r="P990" s="61">
        <v>121245</v>
      </c>
      <c r="Q990" s="53">
        <v>27000</v>
      </c>
      <c r="R990" s="61"/>
      <c r="S990" s="14"/>
    </row>
    <row r="991" spans="1:19" x14ac:dyDescent="0.2">
      <c r="A991" s="12">
        <v>50000249</v>
      </c>
      <c r="B991" s="12">
        <v>970514</v>
      </c>
      <c r="C991" s="12" t="s">
        <v>43</v>
      </c>
      <c r="D991" s="12">
        <v>52126266</v>
      </c>
      <c r="E991" s="56">
        <v>37490</v>
      </c>
      <c r="F991" s="12">
        <v>8854343</v>
      </c>
      <c r="G991" s="12">
        <v>0</v>
      </c>
      <c r="H991" s="12">
        <v>0</v>
      </c>
      <c r="J991" s="53">
        <v>51500</v>
      </c>
      <c r="K991" s="53">
        <v>0</v>
      </c>
      <c r="L991" s="53">
        <v>0</v>
      </c>
      <c r="M991" s="53">
        <v>51500</v>
      </c>
      <c r="N991" s="75">
        <f>VLOOKUP(P991,'CODIGOS RENTISTICOS'!$A$2:E2031,2,FALSE)</f>
        <v>825000000</v>
      </c>
      <c r="O991" s="75">
        <f>VLOOKUP(P991,'CODIGOS RENTISTICOS'!$A$2:F4198,3,FALSE)</f>
        <v>150109</v>
      </c>
      <c r="P991" s="61">
        <v>121245</v>
      </c>
      <c r="Q991" s="53">
        <v>51500</v>
      </c>
      <c r="R991" s="61"/>
      <c r="S991" s="14"/>
    </row>
    <row r="992" spans="1:19" x14ac:dyDescent="0.2">
      <c r="A992" s="12">
        <v>50000249</v>
      </c>
      <c r="B992" s="12">
        <v>632545</v>
      </c>
      <c r="C992" s="12" t="s">
        <v>44</v>
      </c>
      <c r="D992" s="12">
        <v>15440320</v>
      </c>
      <c r="E992" s="56">
        <v>37490</v>
      </c>
      <c r="F992" s="12">
        <v>0</v>
      </c>
      <c r="G992" s="12">
        <v>0</v>
      </c>
      <c r="H992" s="12">
        <v>0</v>
      </c>
      <c r="J992" s="53">
        <v>154500</v>
      </c>
      <c r="K992" s="53">
        <v>0</v>
      </c>
      <c r="L992" s="53">
        <v>0</v>
      </c>
      <c r="M992" s="53">
        <v>154500</v>
      </c>
      <c r="N992" s="75">
        <f>VLOOKUP(P992,'CODIGOS RENTISTICOS'!$A$2:E2032,2,FALSE)</f>
        <v>11100000</v>
      </c>
      <c r="O992" s="75">
        <f>VLOOKUP(P992,'CODIGOS RENTISTICOS'!$A$2:F4199,3,FALSE)</f>
        <v>150101</v>
      </c>
      <c r="P992" s="61">
        <v>121275</v>
      </c>
      <c r="Q992" s="53">
        <v>154500</v>
      </c>
      <c r="R992" s="61"/>
      <c r="S992" s="14"/>
    </row>
    <row r="993" spans="1:19" x14ac:dyDescent="0.2">
      <c r="A993" s="12">
        <v>50000249</v>
      </c>
      <c r="B993" s="12">
        <v>1368089</v>
      </c>
      <c r="C993" s="12" t="s">
        <v>297</v>
      </c>
      <c r="D993" s="12">
        <v>8600203698</v>
      </c>
      <c r="E993" s="56">
        <v>37490</v>
      </c>
      <c r="F993" s="12">
        <v>3567504</v>
      </c>
      <c r="G993" s="12">
        <v>0</v>
      </c>
      <c r="H993" s="12">
        <v>0</v>
      </c>
      <c r="J993" s="53">
        <v>266000</v>
      </c>
      <c r="K993" s="53">
        <v>0</v>
      </c>
      <c r="L993" s="53">
        <v>0</v>
      </c>
      <c r="M993" s="53">
        <v>266000</v>
      </c>
      <c r="N993" s="75">
        <f>VLOOKUP(P993,'CODIGOS RENTISTICOS'!$A$2:E2033,2,FALSE)</f>
        <v>825000000</v>
      </c>
      <c r="O993" s="75">
        <f>VLOOKUP(P993,'CODIGOS RENTISTICOS'!$A$2:F4200,3,FALSE)</f>
        <v>150109</v>
      </c>
      <c r="P993" s="61">
        <v>5041</v>
      </c>
      <c r="Q993" s="53">
        <v>266000</v>
      </c>
      <c r="R993" s="61"/>
      <c r="S993" s="14"/>
    </row>
    <row r="994" spans="1:19" x14ac:dyDescent="0.2">
      <c r="A994" s="12">
        <v>50000249</v>
      </c>
      <c r="B994" s="12">
        <v>1145287</v>
      </c>
      <c r="C994" s="12" t="s">
        <v>285</v>
      </c>
      <c r="D994" s="12">
        <v>8600025381</v>
      </c>
      <c r="E994" s="56">
        <v>37490</v>
      </c>
      <c r="F994" s="12">
        <v>4206100</v>
      </c>
      <c r="G994" s="12">
        <v>0</v>
      </c>
      <c r="H994" s="12">
        <v>0</v>
      </c>
      <c r="J994" s="53">
        <v>31000</v>
      </c>
      <c r="K994" s="53">
        <v>0</v>
      </c>
      <c r="L994" s="53">
        <v>0</v>
      </c>
      <c r="M994" s="53">
        <v>31000</v>
      </c>
      <c r="N994" s="75">
        <f>VLOOKUP(P994,'CODIGOS RENTISTICOS'!$A$2:E2034,2,FALSE)</f>
        <v>825000000</v>
      </c>
      <c r="O994" s="75">
        <f>VLOOKUP(P994,'CODIGOS RENTISTICOS'!$A$2:F4201,3,FALSE)</f>
        <v>150109</v>
      </c>
      <c r="P994" s="61">
        <v>5041</v>
      </c>
      <c r="Q994" s="53">
        <v>31000</v>
      </c>
      <c r="R994" s="61"/>
      <c r="S994" s="14"/>
    </row>
    <row r="995" spans="1:19" x14ac:dyDescent="0.2">
      <c r="A995" s="12">
        <v>50000249</v>
      </c>
      <c r="B995" s="12">
        <v>752058</v>
      </c>
      <c r="C995" s="12" t="s">
        <v>419</v>
      </c>
      <c r="D995" s="12">
        <v>0</v>
      </c>
      <c r="E995" s="56">
        <v>37490</v>
      </c>
      <c r="F995" s="12">
        <v>2993254</v>
      </c>
      <c r="G995" s="12">
        <v>0</v>
      </c>
      <c r="H995" s="12">
        <v>0</v>
      </c>
      <c r="J995" s="53">
        <v>5000</v>
      </c>
      <c r="K995" s="53">
        <v>0</v>
      </c>
      <c r="L995" s="53">
        <v>0</v>
      </c>
      <c r="M995" s="53">
        <v>5000</v>
      </c>
      <c r="N995" s="75">
        <f>VLOOKUP(P995,'CODIGOS RENTISTICOS'!$A$2:E2035,2,FALSE)</f>
        <v>825000000</v>
      </c>
      <c r="O995" s="75">
        <f>VLOOKUP(P995,'CODIGOS RENTISTICOS'!$A$2:F4202,3,FALSE)</f>
        <v>150109</v>
      </c>
      <c r="P995" s="61">
        <v>121245</v>
      </c>
      <c r="Q995" s="53">
        <v>5000</v>
      </c>
      <c r="R995" s="61"/>
      <c r="S995" s="14"/>
    </row>
    <row r="996" spans="1:19" x14ac:dyDescent="0.2">
      <c r="A996" s="12">
        <v>50000249</v>
      </c>
      <c r="B996" s="12">
        <v>1292011</v>
      </c>
      <c r="C996" s="12" t="s">
        <v>285</v>
      </c>
      <c r="D996" s="12">
        <v>8903127496</v>
      </c>
      <c r="E996" s="56">
        <v>37491</v>
      </c>
      <c r="F996" s="12">
        <v>2851015</v>
      </c>
      <c r="G996" s="12">
        <v>0</v>
      </c>
      <c r="H996" s="12">
        <v>0</v>
      </c>
      <c r="J996" s="53">
        <v>188000</v>
      </c>
      <c r="K996" s="53">
        <v>0</v>
      </c>
      <c r="L996" s="53">
        <v>0</v>
      </c>
      <c r="M996" s="53">
        <v>188000</v>
      </c>
      <c r="N996" s="75">
        <f>VLOOKUP(P996,'CODIGOS RENTISTICOS'!$A$2:E2036,2,FALSE)</f>
        <v>825000000</v>
      </c>
      <c r="O996" s="75">
        <f>VLOOKUP(P996,'CODIGOS RENTISTICOS'!$A$2:F4203,3,FALSE)</f>
        <v>150109</v>
      </c>
      <c r="P996" s="61">
        <v>121245</v>
      </c>
      <c r="Q996" s="53">
        <v>188000</v>
      </c>
      <c r="R996" s="61"/>
      <c r="S996" s="14"/>
    </row>
    <row r="997" spans="1:19" x14ac:dyDescent="0.2">
      <c r="A997" s="12">
        <v>50000249</v>
      </c>
      <c r="B997" s="12">
        <v>1192654</v>
      </c>
      <c r="C997" s="12" t="s">
        <v>285</v>
      </c>
      <c r="D997" s="12">
        <v>51788514</v>
      </c>
      <c r="E997" s="56">
        <v>37491</v>
      </c>
      <c r="F997" s="12">
        <v>5645934</v>
      </c>
      <c r="G997" s="12">
        <v>0</v>
      </c>
      <c r="H997" s="12">
        <v>0</v>
      </c>
      <c r="J997" s="53">
        <v>7000</v>
      </c>
      <c r="K997" s="53">
        <v>0</v>
      </c>
      <c r="L997" s="53">
        <v>0</v>
      </c>
      <c r="M997" s="53">
        <v>7000</v>
      </c>
      <c r="N997" s="75">
        <f>VLOOKUP(P997,'CODIGOS RENTISTICOS'!$A$2:E2037,2,FALSE)</f>
        <v>825000000</v>
      </c>
      <c r="O997" s="75">
        <f>VLOOKUP(P997,'CODIGOS RENTISTICOS'!$A$2:F4204,3,FALSE)</f>
        <v>150109</v>
      </c>
      <c r="P997" s="61">
        <v>5041</v>
      </c>
      <c r="Q997" s="53">
        <v>7000</v>
      </c>
      <c r="R997" s="61"/>
      <c r="S997" s="14"/>
    </row>
    <row r="998" spans="1:19" x14ac:dyDescent="0.2">
      <c r="A998" s="12">
        <v>50000249</v>
      </c>
      <c r="B998" s="12">
        <v>677673</v>
      </c>
      <c r="C998" s="12" t="s">
        <v>285</v>
      </c>
      <c r="D998" s="12">
        <v>19222174</v>
      </c>
      <c r="E998" s="56">
        <v>37491</v>
      </c>
      <c r="F998" s="12">
        <v>2981954</v>
      </c>
      <c r="G998" s="12">
        <v>0</v>
      </c>
      <c r="H998" s="12">
        <v>0</v>
      </c>
      <c r="J998" s="53">
        <v>7000</v>
      </c>
      <c r="K998" s="53">
        <v>0</v>
      </c>
      <c r="L998" s="53">
        <v>0</v>
      </c>
      <c r="M998" s="53">
        <v>7000</v>
      </c>
      <c r="N998" s="75">
        <f>VLOOKUP(P998,'CODIGOS RENTISTICOS'!$A$2:E2038,2,FALSE)</f>
        <v>825000000</v>
      </c>
      <c r="O998" s="75">
        <f>VLOOKUP(P998,'CODIGOS RENTISTICOS'!$A$2:F4205,3,FALSE)</f>
        <v>150109</v>
      </c>
      <c r="P998" s="61">
        <v>121245</v>
      </c>
      <c r="Q998" s="53">
        <v>7000</v>
      </c>
      <c r="R998" s="61"/>
      <c r="S998" s="14"/>
    </row>
    <row r="999" spans="1:19" x14ac:dyDescent="0.2">
      <c r="A999" s="12">
        <v>50000249</v>
      </c>
      <c r="B999" s="12">
        <v>774543</v>
      </c>
      <c r="C999" s="12" t="s">
        <v>285</v>
      </c>
      <c r="D999" s="12">
        <v>302651</v>
      </c>
      <c r="E999" s="56">
        <v>37491</v>
      </c>
      <c r="F999" s="12">
        <v>6430100</v>
      </c>
      <c r="G999" s="12">
        <v>0</v>
      </c>
      <c r="H999" s="12">
        <v>0</v>
      </c>
      <c r="J999" s="53">
        <v>5000</v>
      </c>
      <c r="K999" s="53">
        <v>0</v>
      </c>
      <c r="L999" s="53">
        <v>0</v>
      </c>
      <c r="M999" s="53">
        <v>5000</v>
      </c>
      <c r="N999" s="75">
        <f>VLOOKUP(P999,'CODIGOS RENTISTICOS'!$A$2:E2039,2,FALSE)</f>
        <v>825000000</v>
      </c>
      <c r="O999" s="75">
        <f>VLOOKUP(P999,'CODIGOS RENTISTICOS'!$A$2:F4206,3,FALSE)</f>
        <v>150109</v>
      </c>
      <c r="P999" s="61">
        <v>5041</v>
      </c>
      <c r="Q999" s="53">
        <v>5000</v>
      </c>
      <c r="R999" s="61"/>
      <c r="S999" s="14"/>
    </row>
    <row r="1000" spans="1:19" x14ac:dyDescent="0.2">
      <c r="A1000" s="12">
        <v>50000249</v>
      </c>
      <c r="B1000" s="12">
        <v>1960200</v>
      </c>
      <c r="C1000" s="12" t="s">
        <v>285</v>
      </c>
      <c r="D1000" s="12">
        <v>8603518121</v>
      </c>
      <c r="E1000" s="56">
        <v>37491</v>
      </c>
      <c r="F1000" s="12">
        <v>2145165</v>
      </c>
      <c r="G1000" s="12">
        <v>0</v>
      </c>
      <c r="H1000" s="12">
        <v>0</v>
      </c>
      <c r="J1000" s="53">
        <v>54000</v>
      </c>
      <c r="K1000" s="53">
        <v>0</v>
      </c>
      <c r="L1000" s="53">
        <v>0</v>
      </c>
      <c r="M1000" s="53">
        <v>54000</v>
      </c>
      <c r="N1000" s="75">
        <f>VLOOKUP(P1000,'CODIGOS RENTISTICOS'!$A$2:E2040,2,FALSE)</f>
        <v>825000000</v>
      </c>
      <c r="O1000" s="75">
        <f>VLOOKUP(P1000,'CODIGOS RENTISTICOS'!$A$2:F4207,3,FALSE)</f>
        <v>150109</v>
      </c>
      <c r="P1000" s="61">
        <v>121245</v>
      </c>
      <c r="Q1000" s="53">
        <v>54000</v>
      </c>
      <c r="R1000" s="61"/>
      <c r="S1000" s="14"/>
    </row>
    <row r="1001" spans="1:19" x14ac:dyDescent="0.2">
      <c r="A1001" s="12">
        <v>50000249</v>
      </c>
      <c r="B1001" s="12">
        <v>554363</v>
      </c>
      <c r="C1001" s="12" t="s">
        <v>285</v>
      </c>
      <c r="D1001" s="12">
        <v>8000010236</v>
      </c>
      <c r="E1001" s="56">
        <v>37491</v>
      </c>
      <c r="F1001" s="12">
        <v>6028805</v>
      </c>
      <c r="G1001" s="12">
        <v>0</v>
      </c>
      <c r="H1001" s="12">
        <v>0</v>
      </c>
      <c r="J1001" s="53">
        <v>509715.66</v>
      </c>
      <c r="K1001" s="53">
        <v>0</v>
      </c>
      <c r="L1001" s="53">
        <v>0</v>
      </c>
      <c r="M1001" s="53">
        <v>509715.66</v>
      </c>
      <c r="N1001" s="75">
        <f>VLOOKUP(P1001,'CODIGOS RENTISTICOS'!$A$2:E2041,2,FALSE)</f>
        <v>96200000</v>
      </c>
      <c r="O1001" s="75">
        <f>VLOOKUP(P1001,'CODIGOS RENTISTICOS'!$A$2:F4208,3,FALSE)</f>
        <v>350101</v>
      </c>
      <c r="P1001" s="61">
        <v>121240</v>
      </c>
      <c r="Q1001" s="53">
        <v>509715.66</v>
      </c>
      <c r="R1001" s="61"/>
      <c r="S1001" s="14"/>
    </row>
    <row r="1002" spans="1:19" x14ac:dyDescent="0.2">
      <c r="A1002" s="12">
        <v>50000249</v>
      </c>
      <c r="B1002" s="12">
        <v>675516</v>
      </c>
      <c r="C1002" s="12" t="s">
        <v>285</v>
      </c>
      <c r="D1002" s="12">
        <v>8600158262</v>
      </c>
      <c r="E1002" s="56">
        <v>37491</v>
      </c>
      <c r="F1002" s="12">
        <v>3822120</v>
      </c>
      <c r="G1002" s="12">
        <v>0</v>
      </c>
      <c r="H1002" s="12">
        <v>0</v>
      </c>
      <c r="J1002" s="53">
        <v>154500</v>
      </c>
      <c r="K1002" s="53">
        <v>0</v>
      </c>
      <c r="L1002" s="53">
        <v>0</v>
      </c>
      <c r="M1002" s="53">
        <v>154500</v>
      </c>
      <c r="N1002" s="75">
        <f>VLOOKUP(P1002,'CODIGOS RENTISTICOS'!$A$2:E2042,2,FALSE)</f>
        <v>96200000</v>
      </c>
      <c r="O1002" s="75">
        <f>VLOOKUP(P1002,'CODIGOS RENTISTICOS'!$A$2:F4209,3,FALSE)</f>
        <v>350101</v>
      </c>
      <c r="P1002" s="61">
        <v>121230</v>
      </c>
      <c r="Q1002" s="53">
        <v>154500</v>
      </c>
      <c r="R1002" s="61"/>
      <c r="S1002" s="14"/>
    </row>
    <row r="1003" spans="1:19" x14ac:dyDescent="0.2">
      <c r="A1003" s="12">
        <v>50000249</v>
      </c>
      <c r="B1003" s="12">
        <v>906780</v>
      </c>
      <c r="C1003" s="12" t="s">
        <v>285</v>
      </c>
      <c r="D1003" s="12">
        <v>8300182687</v>
      </c>
      <c r="E1003" s="56">
        <v>37491</v>
      </c>
      <c r="F1003" s="12">
        <v>4810300</v>
      </c>
      <c r="G1003" s="12">
        <v>0</v>
      </c>
      <c r="H1003" s="12">
        <v>0</v>
      </c>
      <c r="J1003" s="53">
        <v>19000</v>
      </c>
      <c r="K1003" s="53">
        <v>0</v>
      </c>
      <c r="L1003" s="53">
        <v>0</v>
      </c>
      <c r="M1003" s="53">
        <v>19000</v>
      </c>
      <c r="N1003" s="75">
        <f>VLOOKUP(P1003,'CODIGOS RENTISTICOS'!$A$2:E2043,2,FALSE)</f>
        <v>825000000</v>
      </c>
      <c r="O1003" s="75">
        <f>VLOOKUP(P1003,'CODIGOS RENTISTICOS'!$A$2:F4210,3,FALSE)</f>
        <v>150109</v>
      </c>
      <c r="P1003" s="61">
        <v>121245</v>
      </c>
      <c r="Q1003" s="53">
        <v>19000</v>
      </c>
      <c r="R1003" s="61"/>
      <c r="S1003" s="14"/>
    </row>
    <row r="1004" spans="1:19" x14ac:dyDescent="0.2">
      <c r="A1004" s="12">
        <v>50000249</v>
      </c>
      <c r="B1004" s="12">
        <v>1169642</v>
      </c>
      <c r="C1004" s="12" t="s">
        <v>285</v>
      </c>
      <c r="D1004" s="12">
        <v>8000236469</v>
      </c>
      <c r="E1004" s="56">
        <v>37491</v>
      </c>
      <c r="F1004" s="12">
        <v>6231097</v>
      </c>
      <c r="G1004" s="12">
        <v>0</v>
      </c>
      <c r="H1004" s="12">
        <v>0</v>
      </c>
      <c r="J1004" s="53">
        <v>5000</v>
      </c>
      <c r="K1004" s="53">
        <v>0</v>
      </c>
      <c r="L1004" s="53">
        <v>0</v>
      </c>
      <c r="M1004" s="53">
        <v>5000</v>
      </c>
      <c r="N1004" s="75">
        <f>VLOOKUP(P1004,'CODIGOS RENTISTICOS'!$A$2:E2044,2,FALSE)</f>
        <v>825000000</v>
      </c>
      <c r="O1004" s="75">
        <f>VLOOKUP(P1004,'CODIGOS RENTISTICOS'!$A$2:F4211,3,FALSE)</f>
        <v>150109</v>
      </c>
      <c r="P1004" s="61">
        <v>121245</v>
      </c>
      <c r="Q1004" s="53">
        <v>5000</v>
      </c>
      <c r="R1004" s="61"/>
      <c r="S1004" s="14"/>
    </row>
    <row r="1005" spans="1:19" x14ac:dyDescent="0.2">
      <c r="A1005" s="12">
        <v>50000249</v>
      </c>
      <c r="B1005" s="12">
        <v>1169309</v>
      </c>
      <c r="C1005" s="12" t="s">
        <v>285</v>
      </c>
      <c r="D1005" s="12">
        <v>8600673787</v>
      </c>
      <c r="E1005" s="56">
        <v>37491</v>
      </c>
      <c r="F1005" s="12">
        <v>6369836</v>
      </c>
      <c r="G1005" s="12">
        <v>0</v>
      </c>
      <c r="H1005" s="12">
        <v>0</v>
      </c>
      <c r="J1005" s="53">
        <v>88000</v>
      </c>
      <c r="K1005" s="53">
        <v>0</v>
      </c>
      <c r="L1005" s="53">
        <v>0</v>
      </c>
      <c r="M1005" s="53">
        <v>88000</v>
      </c>
      <c r="N1005" s="75">
        <f>VLOOKUP(P1005,'CODIGOS RENTISTICOS'!$A$2:E2045,2,FALSE)</f>
        <v>825000000</v>
      </c>
      <c r="O1005" s="75">
        <f>VLOOKUP(P1005,'CODIGOS RENTISTICOS'!$A$2:F4212,3,FALSE)</f>
        <v>150109</v>
      </c>
      <c r="P1005" s="61">
        <v>121245</v>
      </c>
      <c r="Q1005" s="53">
        <v>88000</v>
      </c>
      <c r="R1005" s="61"/>
      <c r="S1005" s="14"/>
    </row>
    <row r="1006" spans="1:19" x14ac:dyDescent="0.2">
      <c r="A1006" s="12">
        <v>50000249</v>
      </c>
      <c r="B1006" s="12">
        <v>1192847</v>
      </c>
      <c r="C1006" s="12" t="s">
        <v>285</v>
      </c>
      <c r="D1006" s="12">
        <v>8600000182</v>
      </c>
      <c r="E1006" s="56">
        <v>37491</v>
      </c>
      <c r="F1006" s="12">
        <v>6214592</v>
      </c>
      <c r="G1006" s="12">
        <v>0</v>
      </c>
      <c r="H1006" s="12">
        <v>0</v>
      </c>
      <c r="J1006" s="53">
        <v>154500</v>
      </c>
      <c r="K1006" s="53">
        <v>0</v>
      </c>
      <c r="L1006" s="53">
        <v>0</v>
      </c>
      <c r="M1006" s="53">
        <v>154500</v>
      </c>
      <c r="N1006" s="75">
        <f>VLOOKUP(P1006,'CODIGOS RENTISTICOS'!$A$2:E2046,2,FALSE)</f>
        <v>96200000</v>
      </c>
      <c r="O1006" s="75">
        <f>VLOOKUP(P1006,'CODIGOS RENTISTICOS'!$A$2:F4213,3,FALSE)</f>
        <v>350101</v>
      </c>
      <c r="P1006" s="61">
        <v>121230</v>
      </c>
      <c r="Q1006" s="53">
        <v>154500</v>
      </c>
      <c r="R1006" s="61"/>
      <c r="S1006" s="14"/>
    </row>
    <row r="1007" spans="1:19" x14ac:dyDescent="0.2">
      <c r="A1007" s="12">
        <v>50000249</v>
      </c>
      <c r="B1007" s="12">
        <v>1192858</v>
      </c>
      <c r="C1007" s="12" t="s">
        <v>285</v>
      </c>
      <c r="D1007" s="12">
        <v>8600000182</v>
      </c>
      <c r="E1007" s="56">
        <v>37491</v>
      </c>
      <c r="F1007" s="12">
        <v>6214592</v>
      </c>
      <c r="G1007" s="12">
        <v>0</v>
      </c>
      <c r="H1007" s="12">
        <v>0</v>
      </c>
      <c r="J1007" s="53">
        <v>309000</v>
      </c>
      <c r="K1007" s="53">
        <v>0</v>
      </c>
      <c r="L1007" s="53">
        <v>0</v>
      </c>
      <c r="M1007" s="53">
        <v>309000</v>
      </c>
      <c r="N1007" s="75">
        <f>VLOOKUP(P1007,'CODIGOS RENTISTICOS'!$A$2:E2047,2,FALSE)</f>
        <v>96200000</v>
      </c>
      <c r="O1007" s="75">
        <f>VLOOKUP(P1007,'CODIGOS RENTISTICOS'!$A$2:F4214,3,FALSE)</f>
        <v>350101</v>
      </c>
      <c r="P1007" s="61">
        <v>121230</v>
      </c>
      <c r="Q1007" s="53">
        <v>309000</v>
      </c>
      <c r="R1007" s="61"/>
      <c r="S1007" s="14"/>
    </row>
    <row r="1008" spans="1:19" x14ac:dyDescent="0.2">
      <c r="A1008" s="12">
        <v>50000249</v>
      </c>
      <c r="B1008" s="12">
        <v>958908</v>
      </c>
      <c r="C1008" s="12" t="s">
        <v>285</v>
      </c>
      <c r="D1008" s="12">
        <v>79844050</v>
      </c>
      <c r="E1008" s="56">
        <v>37491</v>
      </c>
      <c r="F1008" s="12">
        <v>6772137</v>
      </c>
      <c r="G1008" s="12">
        <v>0</v>
      </c>
      <c r="H1008" s="12">
        <v>0</v>
      </c>
      <c r="J1008" s="53">
        <v>51500</v>
      </c>
      <c r="K1008" s="53">
        <v>0</v>
      </c>
      <c r="L1008" s="53">
        <v>0</v>
      </c>
      <c r="M1008" s="53">
        <v>51500</v>
      </c>
      <c r="N1008" s="75">
        <f>VLOOKUP(P1008,'CODIGOS RENTISTICOS'!$A$2:E2048,2,FALSE)</f>
        <v>96300000</v>
      </c>
      <c r="O1008" s="75">
        <f>VLOOKUP(P1008,'CODIGOS RENTISTICOS'!$A$2:F4215,3,FALSE)</f>
        <v>360101</v>
      </c>
      <c r="P1008" s="61">
        <v>121270</v>
      </c>
      <c r="Q1008" s="53">
        <v>51500</v>
      </c>
      <c r="R1008" s="61"/>
      <c r="S1008" s="14"/>
    </row>
    <row r="1009" spans="1:19" x14ac:dyDescent="0.2">
      <c r="A1009" s="12">
        <v>50000249</v>
      </c>
      <c r="B1009" s="12">
        <v>958909</v>
      </c>
      <c r="C1009" s="12" t="s">
        <v>285</v>
      </c>
      <c r="D1009" s="12">
        <v>8600721347</v>
      </c>
      <c r="E1009" s="56">
        <v>37491</v>
      </c>
      <c r="F1009" s="12">
        <v>3175177</v>
      </c>
      <c r="G1009" s="12">
        <v>0</v>
      </c>
      <c r="H1009" s="12">
        <v>1</v>
      </c>
      <c r="J1009" s="53">
        <v>0</v>
      </c>
      <c r="K1009" s="53">
        <v>0</v>
      </c>
      <c r="L1009" s="53">
        <v>2972862</v>
      </c>
      <c r="M1009" s="53">
        <v>2972862</v>
      </c>
      <c r="N1009" s="75">
        <f>VLOOKUP(P1009,'CODIGOS RENTISTICOS'!$A$2:E2049,2,FALSE)</f>
        <v>96200000</v>
      </c>
      <c r="O1009" s="75">
        <f>VLOOKUP(P1009,'CODIGOS RENTISTICOS'!$A$2:F4216,3,FALSE)</f>
        <v>350101</v>
      </c>
      <c r="P1009" s="61">
        <v>121240</v>
      </c>
      <c r="Q1009" s="53">
        <v>2972862</v>
      </c>
      <c r="R1009" s="61"/>
      <c r="S1009" s="14"/>
    </row>
    <row r="1010" spans="1:19" x14ac:dyDescent="0.2">
      <c r="A1010" s="12">
        <v>50000249</v>
      </c>
      <c r="B1010" s="12">
        <v>1243508</v>
      </c>
      <c r="C1010" s="12" t="s">
        <v>285</v>
      </c>
      <c r="D1010" s="12">
        <v>8300005604</v>
      </c>
      <c r="E1010" s="56">
        <v>37491</v>
      </c>
      <c r="F1010" s="12">
        <v>6236575</v>
      </c>
      <c r="G1010" s="12">
        <v>0</v>
      </c>
      <c r="H1010" s="12">
        <v>0</v>
      </c>
      <c r="J1010" s="53">
        <v>126000</v>
      </c>
      <c r="K1010" s="53">
        <v>0</v>
      </c>
      <c r="L1010" s="53">
        <v>0</v>
      </c>
      <c r="M1010" s="53">
        <v>126000</v>
      </c>
      <c r="N1010" s="75">
        <f>VLOOKUP(P1010,'CODIGOS RENTISTICOS'!$A$2:E2050,2,FALSE)</f>
        <v>96200000</v>
      </c>
      <c r="O1010" s="75">
        <f>VLOOKUP(P1010,'CODIGOS RENTISTICOS'!$A$2:F4217,3,FALSE)</f>
        <v>350101</v>
      </c>
      <c r="P1010" s="61">
        <v>121203</v>
      </c>
      <c r="Q1010" s="53">
        <v>126000</v>
      </c>
      <c r="R1010" s="61"/>
      <c r="S1010" s="14"/>
    </row>
    <row r="1011" spans="1:19" x14ac:dyDescent="0.2">
      <c r="A1011" s="12">
        <v>50000249</v>
      </c>
      <c r="B1011" s="12">
        <v>1174260</v>
      </c>
      <c r="C1011" s="12" t="s">
        <v>285</v>
      </c>
      <c r="D1011" s="12">
        <v>8300239978</v>
      </c>
      <c r="E1011" s="56">
        <v>37491</v>
      </c>
      <c r="F1011" s="12">
        <v>4225001</v>
      </c>
      <c r="G1011" s="12">
        <v>0</v>
      </c>
      <c r="H1011" s="12">
        <v>0</v>
      </c>
      <c r="J1011" s="53">
        <v>7000</v>
      </c>
      <c r="K1011" s="53">
        <v>0</v>
      </c>
      <c r="L1011" s="53">
        <v>0</v>
      </c>
      <c r="M1011" s="53">
        <v>7000</v>
      </c>
      <c r="N1011" s="75">
        <f>VLOOKUP(P1011,'CODIGOS RENTISTICOS'!$A$2:E2051,2,FALSE)</f>
        <v>825000000</v>
      </c>
      <c r="O1011" s="75">
        <f>VLOOKUP(P1011,'CODIGOS RENTISTICOS'!$A$2:F4218,3,FALSE)</f>
        <v>150109</v>
      </c>
      <c r="P1011" s="61">
        <v>5041</v>
      </c>
      <c r="Q1011" s="53">
        <v>7000</v>
      </c>
      <c r="R1011" s="61"/>
      <c r="S1011" s="14"/>
    </row>
    <row r="1012" spans="1:19" x14ac:dyDescent="0.2">
      <c r="A1012" s="12">
        <v>50000249</v>
      </c>
      <c r="B1012" s="12">
        <v>1174261</v>
      </c>
      <c r="C1012" s="12" t="s">
        <v>285</v>
      </c>
      <c r="D1012" s="12">
        <v>8300239978</v>
      </c>
      <c r="E1012" s="56">
        <v>37491</v>
      </c>
      <c r="F1012" s="12">
        <v>4225001</v>
      </c>
      <c r="G1012" s="12">
        <v>0</v>
      </c>
      <c r="H1012" s="12">
        <v>0</v>
      </c>
      <c r="J1012" s="53">
        <v>7000</v>
      </c>
      <c r="K1012" s="53">
        <v>0</v>
      </c>
      <c r="L1012" s="53">
        <v>0</v>
      </c>
      <c r="M1012" s="53">
        <v>7000</v>
      </c>
      <c r="N1012" s="75">
        <f>VLOOKUP(P1012,'CODIGOS RENTISTICOS'!$A$2:E2052,2,FALSE)</f>
        <v>825000000</v>
      </c>
      <c r="O1012" s="75">
        <f>VLOOKUP(P1012,'CODIGOS RENTISTICOS'!$A$2:F4219,3,FALSE)</f>
        <v>150109</v>
      </c>
      <c r="P1012" s="61">
        <v>5041</v>
      </c>
      <c r="Q1012" s="53">
        <v>7000</v>
      </c>
      <c r="R1012" s="61"/>
      <c r="S1012" s="14"/>
    </row>
    <row r="1013" spans="1:19" x14ac:dyDescent="0.2">
      <c r="A1013" s="12">
        <v>50000249</v>
      </c>
      <c r="B1013" s="12">
        <v>1174262</v>
      </c>
      <c r="C1013" s="12" t="s">
        <v>285</v>
      </c>
      <c r="D1013" s="12">
        <v>8300239978</v>
      </c>
      <c r="E1013" s="56">
        <v>37491</v>
      </c>
      <c r="F1013" s="12">
        <v>4225001</v>
      </c>
      <c r="G1013" s="12">
        <v>0</v>
      </c>
      <c r="H1013" s="12">
        <v>0</v>
      </c>
      <c r="J1013" s="53">
        <v>7000</v>
      </c>
      <c r="K1013" s="53">
        <v>0</v>
      </c>
      <c r="L1013" s="53">
        <v>0</v>
      </c>
      <c r="M1013" s="53">
        <v>7000</v>
      </c>
      <c r="N1013" s="75">
        <f>VLOOKUP(P1013,'CODIGOS RENTISTICOS'!$A$2:E2053,2,FALSE)</f>
        <v>825000000</v>
      </c>
      <c r="O1013" s="75">
        <f>VLOOKUP(P1013,'CODIGOS RENTISTICOS'!$A$2:F4220,3,FALSE)</f>
        <v>150109</v>
      </c>
      <c r="P1013" s="61">
        <v>5041</v>
      </c>
      <c r="Q1013" s="53">
        <v>7000</v>
      </c>
      <c r="R1013" s="61"/>
      <c r="S1013" s="14"/>
    </row>
    <row r="1014" spans="1:19" x14ac:dyDescent="0.2">
      <c r="A1014" s="12">
        <v>50000249</v>
      </c>
      <c r="B1014" s="12">
        <v>1174263</v>
      </c>
      <c r="C1014" s="12" t="s">
        <v>285</v>
      </c>
      <c r="D1014" s="12">
        <v>8300239978</v>
      </c>
      <c r="E1014" s="56">
        <v>37491</v>
      </c>
      <c r="F1014" s="12">
        <v>4225001</v>
      </c>
      <c r="G1014" s="12">
        <v>0</v>
      </c>
      <c r="H1014" s="12">
        <v>0</v>
      </c>
      <c r="J1014" s="53">
        <v>7000</v>
      </c>
      <c r="K1014" s="53">
        <v>0</v>
      </c>
      <c r="L1014" s="53">
        <v>0</v>
      </c>
      <c r="M1014" s="53">
        <v>7000</v>
      </c>
      <c r="N1014" s="75">
        <f>VLOOKUP(P1014,'CODIGOS RENTISTICOS'!$A$2:E2054,2,FALSE)</f>
        <v>825000000</v>
      </c>
      <c r="O1014" s="75">
        <f>VLOOKUP(P1014,'CODIGOS RENTISTICOS'!$A$2:F4221,3,FALSE)</f>
        <v>150109</v>
      </c>
      <c r="P1014" s="61">
        <v>5041</v>
      </c>
      <c r="Q1014" s="53">
        <v>7000</v>
      </c>
      <c r="R1014" s="61"/>
      <c r="S1014" s="14"/>
    </row>
    <row r="1015" spans="1:19" x14ac:dyDescent="0.2">
      <c r="A1015" s="12">
        <v>50000249</v>
      </c>
      <c r="B1015" s="12">
        <v>1174264</v>
      </c>
      <c r="C1015" s="12" t="s">
        <v>285</v>
      </c>
      <c r="D1015" s="12">
        <v>8300239978</v>
      </c>
      <c r="E1015" s="56">
        <v>37491</v>
      </c>
      <c r="F1015" s="12">
        <v>4225001</v>
      </c>
      <c r="G1015" s="12">
        <v>0</v>
      </c>
      <c r="H1015" s="12">
        <v>0</v>
      </c>
      <c r="J1015" s="53">
        <v>7000</v>
      </c>
      <c r="K1015" s="53">
        <v>0</v>
      </c>
      <c r="L1015" s="53">
        <v>0</v>
      </c>
      <c r="M1015" s="53">
        <v>7000</v>
      </c>
      <c r="N1015" s="75">
        <f>VLOOKUP(P1015,'CODIGOS RENTISTICOS'!$A$2:E2055,2,FALSE)</f>
        <v>825000000</v>
      </c>
      <c r="O1015" s="75">
        <f>VLOOKUP(P1015,'CODIGOS RENTISTICOS'!$A$2:F4222,3,FALSE)</f>
        <v>150109</v>
      </c>
      <c r="P1015" s="61">
        <v>5041</v>
      </c>
      <c r="Q1015" s="53">
        <v>7000</v>
      </c>
      <c r="R1015" s="61"/>
      <c r="S1015" s="14"/>
    </row>
    <row r="1016" spans="1:19" x14ac:dyDescent="0.2">
      <c r="A1016" s="12">
        <v>50000249</v>
      </c>
      <c r="B1016" s="12">
        <v>1174265</v>
      </c>
      <c r="C1016" s="12" t="s">
        <v>285</v>
      </c>
      <c r="D1016" s="12">
        <v>8300239978</v>
      </c>
      <c r="E1016" s="56">
        <v>37491</v>
      </c>
      <c r="F1016" s="12">
        <v>4225001</v>
      </c>
      <c r="G1016" s="12">
        <v>0</v>
      </c>
      <c r="H1016" s="12">
        <v>0</v>
      </c>
      <c r="J1016" s="53">
        <v>7000</v>
      </c>
      <c r="K1016" s="53">
        <v>0</v>
      </c>
      <c r="L1016" s="53">
        <v>0</v>
      </c>
      <c r="M1016" s="53">
        <v>7000</v>
      </c>
      <c r="N1016" s="75">
        <f>VLOOKUP(P1016,'CODIGOS RENTISTICOS'!$A$2:E2056,2,FALSE)</f>
        <v>825000000</v>
      </c>
      <c r="O1016" s="75">
        <f>VLOOKUP(P1016,'CODIGOS RENTISTICOS'!$A$2:F4223,3,FALSE)</f>
        <v>150109</v>
      </c>
      <c r="P1016" s="61">
        <v>5041</v>
      </c>
      <c r="Q1016" s="53">
        <v>7000</v>
      </c>
      <c r="R1016" s="61"/>
      <c r="S1016" s="14"/>
    </row>
    <row r="1017" spans="1:19" x14ac:dyDescent="0.2">
      <c r="A1017" s="12">
        <v>50000249</v>
      </c>
      <c r="B1017" s="12">
        <v>1174266</v>
      </c>
      <c r="C1017" s="12" t="s">
        <v>285</v>
      </c>
      <c r="D1017" s="12">
        <v>8300239978</v>
      </c>
      <c r="E1017" s="56">
        <v>37491</v>
      </c>
      <c r="F1017" s="12">
        <v>4225001</v>
      </c>
      <c r="G1017" s="12">
        <v>0</v>
      </c>
      <c r="H1017" s="12">
        <v>0</v>
      </c>
      <c r="J1017" s="53">
        <v>5000</v>
      </c>
      <c r="K1017" s="53">
        <v>0</v>
      </c>
      <c r="L1017" s="53">
        <v>0</v>
      </c>
      <c r="M1017" s="53">
        <v>5000</v>
      </c>
      <c r="N1017" s="75">
        <f>VLOOKUP(P1017,'CODIGOS RENTISTICOS'!$A$2:E2057,2,FALSE)</f>
        <v>825000000</v>
      </c>
      <c r="O1017" s="75">
        <f>VLOOKUP(P1017,'CODIGOS RENTISTICOS'!$A$2:F4224,3,FALSE)</f>
        <v>150109</v>
      </c>
      <c r="P1017" s="61">
        <v>5041</v>
      </c>
      <c r="Q1017" s="53">
        <v>5000</v>
      </c>
      <c r="R1017" s="61"/>
      <c r="S1017" s="14"/>
    </row>
    <row r="1018" spans="1:19" x14ac:dyDescent="0.2">
      <c r="A1018" s="12">
        <v>50000249</v>
      </c>
      <c r="B1018" s="12">
        <v>1174268</v>
      </c>
      <c r="C1018" s="12" t="s">
        <v>285</v>
      </c>
      <c r="D1018" s="12">
        <v>8300239978</v>
      </c>
      <c r="E1018" s="56">
        <v>37491</v>
      </c>
      <c r="F1018" s="12">
        <v>4225001</v>
      </c>
      <c r="G1018" s="12">
        <v>0</v>
      </c>
      <c r="H1018" s="12">
        <v>0</v>
      </c>
      <c r="J1018" s="53">
        <v>5000</v>
      </c>
      <c r="K1018" s="53">
        <v>0</v>
      </c>
      <c r="L1018" s="53">
        <v>0</v>
      </c>
      <c r="M1018" s="53">
        <v>5000</v>
      </c>
      <c r="N1018" s="75">
        <f>VLOOKUP(P1018,'CODIGOS RENTISTICOS'!$A$2:E2058,2,FALSE)</f>
        <v>825000000</v>
      </c>
      <c r="O1018" s="75">
        <f>VLOOKUP(P1018,'CODIGOS RENTISTICOS'!$A$2:F4225,3,FALSE)</f>
        <v>150109</v>
      </c>
      <c r="P1018" s="61">
        <v>5041</v>
      </c>
      <c r="Q1018" s="53">
        <v>5000</v>
      </c>
      <c r="R1018" s="61"/>
      <c r="S1018" s="14"/>
    </row>
    <row r="1019" spans="1:19" x14ac:dyDescent="0.2">
      <c r="A1019" s="12">
        <v>50000249</v>
      </c>
      <c r="B1019" s="12">
        <v>1174269</v>
      </c>
      <c r="C1019" s="12" t="s">
        <v>285</v>
      </c>
      <c r="D1019" s="12">
        <v>8001009757</v>
      </c>
      <c r="E1019" s="56">
        <v>37491</v>
      </c>
      <c r="F1019" s="12">
        <v>4300484</v>
      </c>
      <c r="G1019" s="12">
        <v>0</v>
      </c>
      <c r="H1019" s="12">
        <v>0</v>
      </c>
      <c r="J1019" s="53">
        <v>250000</v>
      </c>
      <c r="K1019" s="53">
        <v>0</v>
      </c>
      <c r="L1019" s="53">
        <v>0</v>
      </c>
      <c r="M1019" s="53">
        <v>250000</v>
      </c>
      <c r="N1019" s="75">
        <f>VLOOKUP(P1019,'CODIGOS RENTISTICOS'!$A$2:E2059,2,FALSE)</f>
        <v>825000000</v>
      </c>
      <c r="O1019" s="75">
        <f>VLOOKUP(P1019,'CODIGOS RENTISTICOS'!$A$2:F4226,3,FALSE)</f>
        <v>150109</v>
      </c>
      <c r="P1019" s="61">
        <v>5041</v>
      </c>
      <c r="Q1019" s="53">
        <v>250000</v>
      </c>
      <c r="R1019" s="61"/>
      <c r="S1019" s="14"/>
    </row>
    <row r="1020" spans="1:19" x14ac:dyDescent="0.2">
      <c r="A1020" s="12">
        <v>50000249</v>
      </c>
      <c r="B1020" s="12">
        <v>1174273</v>
      </c>
      <c r="C1020" s="12" t="s">
        <v>285</v>
      </c>
      <c r="D1020" s="12">
        <v>32833860</v>
      </c>
      <c r="E1020" s="56">
        <v>37491</v>
      </c>
      <c r="F1020" s="12">
        <v>4366955</v>
      </c>
      <c r="G1020" s="12">
        <v>0</v>
      </c>
      <c r="H1020" s="12">
        <v>0</v>
      </c>
      <c r="J1020" s="53">
        <v>51500</v>
      </c>
      <c r="K1020" s="53">
        <v>0</v>
      </c>
      <c r="L1020" s="53">
        <v>0</v>
      </c>
      <c r="M1020" s="53">
        <v>51500</v>
      </c>
      <c r="N1020" s="75">
        <f>VLOOKUP(P1020,'CODIGOS RENTISTICOS'!$A$2:E2060,2,FALSE)</f>
        <v>96200000</v>
      </c>
      <c r="O1020" s="75">
        <f>VLOOKUP(P1020,'CODIGOS RENTISTICOS'!$A$2:F4227,3,FALSE)</f>
        <v>350101</v>
      </c>
      <c r="P1020" s="61">
        <v>121203</v>
      </c>
      <c r="Q1020" s="53">
        <v>51500</v>
      </c>
      <c r="R1020" s="61"/>
      <c r="S1020" s="14"/>
    </row>
    <row r="1021" spans="1:19" x14ac:dyDescent="0.2">
      <c r="A1021" s="12">
        <v>50000249</v>
      </c>
      <c r="B1021" s="12">
        <v>654707</v>
      </c>
      <c r="C1021" s="12" t="s">
        <v>285</v>
      </c>
      <c r="D1021" s="12">
        <v>19273322</v>
      </c>
      <c r="E1021" s="56">
        <v>37491</v>
      </c>
      <c r="F1021" s="12">
        <v>2686932</v>
      </c>
      <c r="G1021" s="12">
        <v>0</v>
      </c>
      <c r="H1021" s="12">
        <v>0</v>
      </c>
      <c r="J1021" s="53">
        <v>2574</v>
      </c>
      <c r="K1021" s="53">
        <v>0</v>
      </c>
      <c r="L1021" s="53">
        <v>0</v>
      </c>
      <c r="M1021" s="53">
        <v>2574</v>
      </c>
      <c r="N1021" s="75">
        <f>VLOOKUP(P1021,'CODIGOS RENTISTICOS'!$A$2:E2061,2,FALSE)</f>
        <v>96200000</v>
      </c>
      <c r="O1021" s="75">
        <f>VLOOKUP(P1021,'CODIGOS RENTISTICOS'!$A$2:F4228,3,FALSE)</f>
        <v>350101</v>
      </c>
      <c r="P1021" s="61">
        <v>121203</v>
      </c>
      <c r="Q1021" s="53">
        <v>2574</v>
      </c>
      <c r="R1021" s="61"/>
      <c r="S1021" s="14"/>
    </row>
    <row r="1022" spans="1:19" x14ac:dyDescent="0.2">
      <c r="A1022" s="12">
        <v>50000249</v>
      </c>
      <c r="B1022" s="12">
        <v>1089805</v>
      </c>
      <c r="C1022" s="12" t="s">
        <v>285</v>
      </c>
      <c r="D1022" s="12">
        <v>8110077857</v>
      </c>
      <c r="E1022" s="56">
        <v>37491</v>
      </c>
      <c r="F1022" s="12">
        <v>2630569</v>
      </c>
      <c r="G1022" s="12">
        <v>0</v>
      </c>
      <c r="H1022" s="12">
        <v>0</v>
      </c>
      <c r="J1022" s="53">
        <v>2574</v>
      </c>
      <c r="K1022" s="53">
        <v>0</v>
      </c>
      <c r="L1022" s="53">
        <v>0</v>
      </c>
      <c r="M1022" s="53">
        <v>2574</v>
      </c>
      <c r="N1022" s="75">
        <f>VLOOKUP(P1022,'CODIGOS RENTISTICOS'!$A$2:E2062,2,FALSE)</f>
        <v>96400000</v>
      </c>
      <c r="O1022" s="75">
        <f>VLOOKUP(P1022,'CODIGOS RENTISTICOS'!$A$2:F4229,3,FALSE)</f>
        <v>370101</v>
      </c>
      <c r="P1022" s="61">
        <v>121280</v>
      </c>
      <c r="Q1022" s="53">
        <v>2574</v>
      </c>
      <c r="R1022" s="61"/>
      <c r="S1022" s="14"/>
    </row>
    <row r="1023" spans="1:19" x14ac:dyDescent="0.2">
      <c r="A1023" s="12">
        <v>50000249</v>
      </c>
      <c r="B1023" s="12">
        <v>1188617</v>
      </c>
      <c r="C1023" s="12" t="s">
        <v>285</v>
      </c>
      <c r="D1023" s="12">
        <v>3246175</v>
      </c>
      <c r="E1023" s="56">
        <v>37491</v>
      </c>
      <c r="F1023" s="12">
        <v>8253792</v>
      </c>
      <c r="G1023" s="12">
        <v>0</v>
      </c>
      <c r="H1023" s="12">
        <v>0</v>
      </c>
      <c r="J1023" s="53">
        <v>5000</v>
      </c>
      <c r="K1023" s="53">
        <v>0</v>
      </c>
      <c r="L1023" s="53">
        <v>0</v>
      </c>
      <c r="M1023" s="53">
        <v>5000</v>
      </c>
      <c r="N1023" s="75">
        <f>VLOOKUP(P1023,'CODIGOS RENTISTICOS'!$A$2:E2063,2,FALSE)</f>
        <v>825000000</v>
      </c>
      <c r="O1023" s="75">
        <f>VLOOKUP(P1023,'CODIGOS RENTISTICOS'!$A$2:F4230,3,FALSE)</f>
        <v>150109</v>
      </c>
      <c r="P1023" s="61">
        <v>5041</v>
      </c>
      <c r="Q1023" s="53">
        <v>5000</v>
      </c>
      <c r="R1023" s="61"/>
      <c r="S1023" s="14"/>
    </row>
    <row r="1024" spans="1:19" x14ac:dyDescent="0.2">
      <c r="A1024" s="12">
        <v>50000249</v>
      </c>
      <c r="B1024" s="12">
        <v>1244085</v>
      </c>
      <c r="C1024" s="12" t="s">
        <v>285</v>
      </c>
      <c r="D1024" s="12">
        <v>79702594</v>
      </c>
      <c r="E1024" s="56">
        <v>37491</v>
      </c>
      <c r="F1024" s="12">
        <v>3710606</v>
      </c>
      <c r="G1024" s="12">
        <v>0</v>
      </c>
      <c r="H1024" s="12">
        <v>0</v>
      </c>
      <c r="J1024" s="53">
        <v>5000</v>
      </c>
      <c r="K1024" s="53">
        <v>0</v>
      </c>
      <c r="L1024" s="53">
        <v>0</v>
      </c>
      <c r="M1024" s="53">
        <v>5000</v>
      </c>
      <c r="N1024" s="75">
        <f>VLOOKUP(P1024,'CODIGOS RENTISTICOS'!$A$2:E2064,2,FALSE)</f>
        <v>825000000</v>
      </c>
      <c r="O1024" s="75">
        <f>VLOOKUP(P1024,'CODIGOS RENTISTICOS'!$A$2:F4231,3,FALSE)</f>
        <v>150109</v>
      </c>
      <c r="P1024" s="61">
        <v>121245</v>
      </c>
      <c r="Q1024" s="53">
        <v>5000</v>
      </c>
      <c r="R1024" s="61"/>
      <c r="S1024" s="14"/>
    </row>
    <row r="1025" spans="1:19" x14ac:dyDescent="0.2">
      <c r="A1025" s="12">
        <v>50000249</v>
      </c>
      <c r="B1025" s="12">
        <v>3689485</v>
      </c>
      <c r="C1025" s="12" t="s">
        <v>285</v>
      </c>
      <c r="D1025" s="12">
        <v>52955788</v>
      </c>
      <c r="E1025" s="56">
        <v>37491</v>
      </c>
      <c r="F1025" s="12">
        <v>2013469</v>
      </c>
      <c r="G1025" s="12">
        <v>0</v>
      </c>
      <c r="H1025" s="12">
        <v>0</v>
      </c>
      <c r="J1025" s="53">
        <v>1000</v>
      </c>
      <c r="K1025" s="53">
        <v>0</v>
      </c>
      <c r="L1025" s="53">
        <v>0</v>
      </c>
      <c r="M1025" s="53">
        <v>1000</v>
      </c>
      <c r="N1025" s="75">
        <f>VLOOKUP(P1025,'CODIGOS RENTISTICOS'!$A$2:E2065,2,FALSE)</f>
        <v>825000000</v>
      </c>
      <c r="O1025" s="75">
        <f>VLOOKUP(P1025,'CODIGOS RENTISTICOS'!$A$2:F4232,3,FALSE)</f>
        <v>150109</v>
      </c>
      <c r="P1025" s="61">
        <v>121245</v>
      </c>
      <c r="Q1025" s="53">
        <v>1000</v>
      </c>
      <c r="R1025" s="61"/>
      <c r="S1025" s="14"/>
    </row>
    <row r="1026" spans="1:19" x14ac:dyDescent="0.2">
      <c r="A1026" s="12">
        <v>50000249</v>
      </c>
      <c r="B1026" s="12">
        <v>912097</v>
      </c>
      <c r="C1026" s="12" t="s">
        <v>285</v>
      </c>
      <c r="D1026" s="12">
        <v>129028</v>
      </c>
      <c r="E1026" s="56">
        <v>37491</v>
      </c>
      <c r="F1026" s="12">
        <v>2090153</v>
      </c>
      <c r="G1026" s="12">
        <v>0</v>
      </c>
      <c r="H1026" s="12">
        <v>0</v>
      </c>
      <c r="J1026" s="53">
        <v>37000</v>
      </c>
      <c r="K1026" s="53">
        <v>0</v>
      </c>
      <c r="L1026" s="53">
        <v>0</v>
      </c>
      <c r="M1026" s="53">
        <v>37000</v>
      </c>
      <c r="N1026" s="75">
        <f>VLOOKUP(P1026,'CODIGOS RENTISTICOS'!$A$2:E2066,2,FALSE)</f>
        <v>825000000</v>
      </c>
      <c r="O1026" s="75">
        <f>VLOOKUP(P1026,'CODIGOS RENTISTICOS'!$A$2:F4233,3,FALSE)</f>
        <v>150109</v>
      </c>
      <c r="P1026" s="61">
        <v>121245</v>
      </c>
      <c r="Q1026" s="53">
        <v>37000</v>
      </c>
      <c r="R1026" s="61"/>
      <c r="S1026" s="14"/>
    </row>
    <row r="1027" spans="1:19" x14ac:dyDescent="0.2">
      <c r="A1027" s="12">
        <v>50000249</v>
      </c>
      <c r="B1027" s="12">
        <v>912106</v>
      </c>
      <c r="C1027" s="12" t="s">
        <v>285</v>
      </c>
      <c r="D1027" s="12">
        <v>8917025426</v>
      </c>
      <c r="E1027" s="56">
        <v>37491</v>
      </c>
      <c r="F1027" s="12">
        <v>2450806</v>
      </c>
      <c r="G1027" s="12">
        <v>0</v>
      </c>
      <c r="H1027" s="12">
        <v>0</v>
      </c>
      <c r="J1027" s="53">
        <v>70000</v>
      </c>
      <c r="K1027" s="53">
        <v>0</v>
      </c>
      <c r="L1027" s="53">
        <v>0</v>
      </c>
      <c r="M1027" s="53">
        <v>70000</v>
      </c>
      <c r="N1027" s="75">
        <f>VLOOKUP(P1027,'CODIGOS RENTISTICOS'!$A$2:E2067,2,FALSE)</f>
        <v>825000000</v>
      </c>
      <c r="O1027" s="75">
        <f>VLOOKUP(P1027,'CODIGOS RENTISTICOS'!$A$2:F4234,3,FALSE)</f>
        <v>150109</v>
      </c>
      <c r="P1027" s="61">
        <v>121245</v>
      </c>
      <c r="Q1027" s="53">
        <v>70000</v>
      </c>
      <c r="R1027" s="61"/>
      <c r="S1027" s="14"/>
    </row>
    <row r="1028" spans="1:19" x14ac:dyDescent="0.2">
      <c r="A1028" s="12">
        <v>50000249</v>
      </c>
      <c r="B1028" s="12">
        <v>956320</v>
      </c>
      <c r="C1028" s="12" t="s">
        <v>285</v>
      </c>
      <c r="D1028" s="12">
        <v>8605141607</v>
      </c>
      <c r="E1028" s="56">
        <v>37491</v>
      </c>
      <c r="F1028" s="12">
        <v>3100900</v>
      </c>
      <c r="G1028" s="12">
        <v>0</v>
      </c>
      <c r="H1028" s="12">
        <v>0</v>
      </c>
      <c r="J1028" s="53">
        <v>5000</v>
      </c>
      <c r="K1028" s="53">
        <v>0</v>
      </c>
      <c r="L1028" s="53">
        <v>0</v>
      </c>
      <c r="M1028" s="53">
        <v>5000</v>
      </c>
      <c r="N1028" s="75">
        <f>VLOOKUP(P1028,'CODIGOS RENTISTICOS'!$A$2:E2068,2,FALSE)</f>
        <v>825000000</v>
      </c>
      <c r="O1028" s="75">
        <f>VLOOKUP(P1028,'CODIGOS RENTISTICOS'!$A$2:F4235,3,FALSE)</f>
        <v>150109</v>
      </c>
      <c r="P1028" s="61">
        <v>121245</v>
      </c>
      <c r="Q1028" s="53">
        <v>5000</v>
      </c>
      <c r="R1028" s="61"/>
      <c r="S1028" s="14"/>
    </row>
    <row r="1029" spans="1:19" x14ac:dyDescent="0.2">
      <c r="A1029" s="12">
        <v>50000249</v>
      </c>
      <c r="B1029" s="12">
        <v>956321</v>
      </c>
      <c r="C1029" s="12" t="s">
        <v>285</v>
      </c>
      <c r="D1029" s="12">
        <v>8605141607</v>
      </c>
      <c r="E1029" s="56">
        <v>37491</v>
      </c>
      <c r="F1029" s="12">
        <v>121212</v>
      </c>
      <c r="G1029" s="12">
        <v>0</v>
      </c>
      <c r="H1029" s="12">
        <v>0</v>
      </c>
      <c r="J1029" s="53">
        <v>21000</v>
      </c>
      <c r="K1029" s="53">
        <v>0</v>
      </c>
      <c r="L1029" s="53">
        <v>0</v>
      </c>
      <c r="M1029" s="53">
        <v>21000</v>
      </c>
      <c r="N1029" s="75">
        <f>VLOOKUP(P1029,'CODIGOS RENTISTICOS'!$A$2:E2069,2,FALSE)</f>
        <v>825000000</v>
      </c>
      <c r="O1029" s="75">
        <f>VLOOKUP(P1029,'CODIGOS RENTISTICOS'!$A$2:F4236,3,FALSE)</f>
        <v>150109</v>
      </c>
      <c r="P1029" s="61">
        <v>121245</v>
      </c>
      <c r="Q1029" s="53">
        <v>21000</v>
      </c>
      <c r="R1029" s="61"/>
      <c r="S1029" s="14"/>
    </row>
    <row r="1030" spans="1:19" x14ac:dyDescent="0.2">
      <c r="A1030" s="12">
        <v>50000249</v>
      </c>
      <c r="B1030" s="12">
        <v>956322</v>
      </c>
      <c r="C1030" s="12" t="s">
        <v>285</v>
      </c>
      <c r="D1030" s="12">
        <v>8605141607</v>
      </c>
      <c r="E1030" s="56">
        <v>37491</v>
      </c>
      <c r="F1030" s="12">
        <v>3100900</v>
      </c>
      <c r="G1030" s="12">
        <v>0</v>
      </c>
      <c r="H1030" s="12">
        <v>0</v>
      </c>
      <c r="J1030" s="53">
        <v>5000</v>
      </c>
      <c r="K1030" s="53">
        <v>0</v>
      </c>
      <c r="L1030" s="53">
        <v>0</v>
      </c>
      <c r="M1030" s="53">
        <v>5000</v>
      </c>
      <c r="N1030" s="75">
        <f>VLOOKUP(P1030,'CODIGOS RENTISTICOS'!$A$2:E2070,2,FALSE)</f>
        <v>825000000</v>
      </c>
      <c r="O1030" s="75">
        <f>VLOOKUP(P1030,'CODIGOS RENTISTICOS'!$A$2:F4237,3,FALSE)</f>
        <v>150109</v>
      </c>
      <c r="P1030" s="61">
        <v>121245</v>
      </c>
      <c r="Q1030" s="53">
        <v>5000</v>
      </c>
      <c r="R1030" s="61"/>
      <c r="S1030" s="14"/>
    </row>
    <row r="1031" spans="1:19" x14ac:dyDescent="0.2">
      <c r="A1031" s="12">
        <v>50000249</v>
      </c>
      <c r="B1031" s="12">
        <v>956323</v>
      </c>
      <c r="C1031" s="12" t="s">
        <v>285</v>
      </c>
      <c r="D1031" s="12">
        <v>8605141607</v>
      </c>
      <c r="E1031" s="56">
        <v>37491</v>
      </c>
      <c r="F1031" s="12">
        <v>3100900</v>
      </c>
      <c r="G1031" s="12">
        <v>0</v>
      </c>
      <c r="H1031" s="12">
        <v>0</v>
      </c>
      <c r="J1031" s="53">
        <v>5000</v>
      </c>
      <c r="K1031" s="53">
        <v>0</v>
      </c>
      <c r="L1031" s="53">
        <v>0</v>
      </c>
      <c r="M1031" s="53">
        <v>5000</v>
      </c>
      <c r="N1031" s="75">
        <f>VLOOKUP(P1031,'CODIGOS RENTISTICOS'!$A$2:E2071,2,FALSE)</f>
        <v>825000000</v>
      </c>
      <c r="O1031" s="75">
        <f>VLOOKUP(P1031,'CODIGOS RENTISTICOS'!$A$2:F4238,3,FALSE)</f>
        <v>150109</v>
      </c>
      <c r="P1031" s="61">
        <v>121245</v>
      </c>
      <c r="Q1031" s="53">
        <v>5000</v>
      </c>
      <c r="R1031" s="61"/>
      <c r="S1031" s="14"/>
    </row>
    <row r="1032" spans="1:19" x14ac:dyDescent="0.2">
      <c r="A1032" s="12">
        <v>50000249</v>
      </c>
      <c r="B1032" s="12">
        <v>2925718</v>
      </c>
      <c r="C1032" s="12" t="s">
        <v>285</v>
      </c>
      <c r="D1032" s="12">
        <v>8605355394</v>
      </c>
      <c r="E1032" s="56">
        <v>37491</v>
      </c>
      <c r="F1032" s="12">
        <v>2173608</v>
      </c>
      <c r="G1032" s="12">
        <v>0</v>
      </c>
      <c r="H1032" s="12">
        <v>0</v>
      </c>
      <c r="J1032" s="53">
        <v>1300000</v>
      </c>
      <c r="K1032" s="53">
        <v>0</v>
      </c>
      <c r="L1032" s="53">
        <v>0</v>
      </c>
      <c r="M1032" s="53">
        <v>1300000</v>
      </c>
      <c r="N1032" s="75">
        <f>VLOOKUP(P1032,'CODIGOS RENTISTICOS'!$A$2:E2072,2,FALSE)</f>
        <v>825000000</v>
      </c>
      <c r="O1032" s="75">
        <f>VLOOKUP(P1032,'CODIGOS RENTISTICOS'!$A$2:F4239,3,FALSE)</f>
        <v>150109</v>
      </c>
      <c r="P1032" s="61">
        <v>121245</v>
      </c>
      <c r="Q1032" s="53">
        <v>1300000</v>
      </c>
      <c r="R1032" s="61"/>
      <c r="S1032" s="14"/>
    </row>
    <row r="1033" spans="1:19" x14ac:dyDescent="0.2">
      <c r="A1033" s="12">
        <v>50000249</v>
      </c>
      <c r="B1033" s="12">
        <v>2925761</v>
      </c>
      <c r="C1033" s="12" t="s">
        <v>285</v>
      </c>
      <c r="D1033" s="12">
        <v>19428701</v>
      </c>
      <c r="E1033" s="56">
        <v>37491</v>
      </c>
      <c r="F1033" s="12">
        <v>2956399</v>
      </c>
      <c r="G1033" s="12">
        <v>0</v>
      </c>
      <c r="H1033" s="12">
        <v>0</v>
      </c>
      <c r="J1033" s="53">
        <v>7000</v>
      </c>
      <c r="K1033" s="53">
        <v>0</v>
      </c>
      <c r="L1033" s="53">
        <v>0</v>
      </c>
      <c r="M1033" s="53">
        <v>7000</v>
      </c>
      <c r="N1033" s="75">
        <f>VLOOKUP(P1033,'CODIGOS RENTISTICOS'!$A$2:E2073,2,FALSE)</f>
        <v>825000000</v>
      </c>
      <c r="O1033" s="75">
        <f>VLOOKUP(P1033,'CODIGOS RENTISTICOS'!$A$2:F4240,3,FALSE)</f>
        <v>150109</v>
      </c>
      <c r="P1033" s="61">
        <v>121245</v>
      </c>
      <c r="Q1033" s="53">
        <v>7000</v>
      </c>
      <c r="R1033" s="61"/>
      <c r="S1033" s="14"/>
    </row>
    <row r="1034" spans="1:19" x14ac:dyDescent="0.2">
      <c r="A1034" s="12">
        <v>50000249</v>
      </c>
      <c r="B1034" s="12">
        <v>2925781</v>
      </c>
      <c r="C1034" s="12" t="s">
        <v>285</v>
      </c>
      <c r="D1034" s="12">
        <v>8013747</v>
      </c>
      <c r="E1034" s="56">
        <v>37491</v>
      </c>
      <c r="F1034" s="12">
        <v>2605279</v>
      </c>
      <c r="G1034" s="12">
        <v>0</v>
      </c>
      <c r="H1034" s="12">
        <v>0</v>
      </c>
      <c r="J1034" s="53">
        <v>5000</v>
      </c>
      <c r="K1034" s="53">
        <v>0</v>
      </c>
      <c r="L1034" s="53">
        <v>0</v>
      </c>
      <c r="M1034" s="53">
        <v>5000</v>
      </c>
      <c r="N1034" s="75">
        <f>VLOOKUP(P1034,'CODIGOS RENTISTICOS'!$A$2:E2074,2,FALSE)</f>
        <v>825000000</v>
      </c>
      <c r="O1034" s="75">
        <f>VLOOKUP(P1034,'CODIGOS RENTISTICOS'!$A$2:F4241,3,FALSE)</f>
        <v>150109</v>
      </c>
      <c r="P1034" s="61">
        <v>121245</v>
      </c>
      <c r="Q1034" s="53">
        <v>5000</v>
      </c>
      <c r="R1034" s="61"/>
      <c r="S1034" s="14"/>
    </row>
    <row r="1035" spans="1:19" x14ac:dyDescent="0.2">
      <c r="A1035" s="12">
        <v>50000249</v>
      </c>
      <c r="B1035" s="12">
        <v>2926695</v>
      </c>
      <c r="C1035" s="12" t="s">
        <v>285</v>
      </c>
      <c r="D1035" s="12">
        <v>8001494529</v>
      </c>
      <c r="E1035" s="56">
        <v>37491</v>
      </c>
      <c r="F1035" s="12">
        <v>3131010</v>
      </c>
      <c r="G1035" s="12">
        <v>0</v>
      </c>
      <c r="H1035" s="12">
        <v>0</v>
      </c>
      <c r="J1035" s="53">
        <v>7000</v>
      </c>
      <c r="K1035" s="53">
        <v>0</v>
      </c>
      <c r="L1035" s="53">
        <v>0</v>
      </c>
      <c r="M1035" s="53">
        <v>7000</v>
      </c>
      <c r="N1035" s="75">
        <f>VLOOKUP(P1035,'CODIGOS RENTISTICOS'!$A$2:E2075,2,FALSE)</f>
        <v>825000000</v>
      </c>
      <c r="O1035" s="75">
        <f>VLOOKUP(P1035,'CODIGOS RENTISTICOS'!$A$2:F4242,3,FALSE)</f>
        <v>150109</v>
      </c>
      <c r="P1035" s="61">
        <v>121245</v>
      </c>
      <c r="Q1035" s="53">
        <v>7000</v>
      </c>
      <c r="R1035" s="61"/>
      <c r="S1035" s="14"/>
    </row>
    <row r="1036" spans="1:19" x14ac:dyDescent="0.2">
      <c r="A1036" s="12">
        <v>50000249</v>
      </c>
      <c r="B1036" s="12">
        <v>2926696</v>
      </c>
      <c r="C1036" s="12" t="s">
        <v>285</v>
      </c>
      <c r="D1036" s="12">
        <v>8001494529</v>
      </c>
      <c r="E1036" s="56">
        <v>37491</v>
      </c>
      <c r="F1036" s="12">
        <v>3131010</v>
      </c>
      <c r="G1036" s="12">
        <v>0</v>
      </c>
      <c r="H1036" s="12">
        <v>0</v>
      </c>
      <c r="J1036" s="53">
        <v>7000</v>
      </c>
      <c r="K1036" s="53">
        <v>0</v>
      </c>
      <c r="L1036" s="53">
        <v>0</v>
      </c>
      <c r="M1036" s="53">
        <v>7000</v>
      </c>
      <c r="N1036" s="75">
        <f>VLOOKUP(P1036,'CODIGOS RENTISTICOS'!$A$2:E2076,2,FALSE)</f>
        <v>825000000</v>
      </c>
      <c r="O1036" s="75">
        <f>VLOOKUP(P1036,'CODIGOS RENTISTICOS'!$A$2:F4243,3,FALSE)</f>
        <v>150109</v>
      </c>
      <c r="P1036" s="61">
        <v>121245</v>
      </c>
      <c r="Q1036" s="53">
        <v>7000</v>
      </c>
      <c r="R1036" s="61"/>
      <c r="S1036" s="14"/>
    </row>
    <row r="1037" spans="1:19" x14ac:dyDescent="0.2">
      <c r="A1037" s="12">
        <v>50000249</v>
      </c>
      <c r="B1037" s="12">
        <v>2926701</v>
      </c>
      <c r="C1037" s="12" t="s">
        <v>285</v>
      </c>
      <c r="D1037" s="12">
        <v>3056700</v>
      </c>
      <c r="E1037" s="56">
        <v>37491</v>
      </c>
      <c r="F1037" s="12">
        <v>4669851</v>
      </c>
      <c r="G1037" s="12">
        <v>0</v>
      </c>
      <c r="H1037" s="12">
        <v>0</v>
      </c>
      <c r="J1037" s="53">
        <v>49000</v>
      </c>
      <c r="K1037" s="53">
        <v>0</v>
      </c>
      <c r="L1037" s="53">
        <v>0</v>
      </c>
      <c r="M1037" s="53">
        <v>49000</v>
      </c>
      <c r="N1037" s="75">
        <f>VLOOKUP(P1037,'CODIGOS RENTISTICOS'!$A$2:E2077,2,FALSE)</f>
        <v>825000000</v>
      </c>
      <c r="O1037" s="75">
        <f>VLOOKUP(P1037,'CODIGOS RENTISTICOS'!$A$2:F4244,3,FALSE)</f>
        <v>150109</v>
      </c>
      <c r="P1037" s="61">
        <v>121245</v>
      </c>
      <c r="Q1037" s="53">
        <v>49000</v>
      </c>
      <c r="R1037" s="61"/>
      <c r="S1037" s="14"/>
    </row>
    <row r="1038" spans="1:19" x14ac:dyDescent="0.2">
      <c r="A1038" s="12">
        <v>50000249</v>
      </c>
      <c r="B1038" s="12">
        <v>923740</v>
      </c>
      <c r="C1038" s="12" t="s">
        <v>285</v>
      </c>
      <c r="D1038" s="12">
        <v>19312022</v>
      </c>
      <c r="E1038" s="56">
        <v>37491</v>
      </c>
      <c r="F1038" s="12">
        <v>3101926</v>
      </c>
      <c r="G1038" s="12">
        <v>0</v>
      </c>
      <c r="H1038" s="12">
        <v>0</v>
      </c>
      <c r="J1038" s="53">
        <v>7000</v>
      </c>
      <c r="K1038" s="53">
        <v>0</v>
      </c>
      <c r="L1038" s="53">
        <v>0</v>
      </c>
      <c r="M1038" s="53">
        <v>7000</v>
      </c>
      <c r="N1038" s="75">
        <f>VLOOKUP(P1038,'CODIGOS RENTISTICOS'!$A$2:E2078,2,FALSE)</f>
        <v>825000000</v>
      </c>
      <c r="O1038" s="75">
        <f>VLOOKUP(P1038,'CODIGOS RENTISTICOS'!$A$2:F4245,3,FALSE)</f>
        <v>150109</v>
      </c>
      <c r="P1038" s="61">
        <v>121245</v>
      </c>
      <c r="Q1038" s="53">
        <v>7000</v>
      </c>
      <c r="R1038" s="61"/>
      <c r="S1038" s="14"/>
    </row>
    <row r="1039" spans="1:19" x14ac:dyDescent="0.2">
      <c r="A1039" s="12">
        <v>50000249</v>
      </c>
      <c r="B1039" s="12">
        <v>1375770</v>
      </c>
      <c r="C1039" s="12" t="s">
        <v>33</v>
      </c>
      <c r="D1039" s="12">
        <v>8909032950</v>
      </c>
      <c r="E1039" s="56">
        <v>37491</v>
      </c>
      <c r="F1039" s="12">
        <v>3122828</v>
      </c>
      <c r="G1039" s="12">
        <v>0</v>
      </c>
      <c r="H1039" s="12">
        <v>0</v>
      </c>
      <c r="J1039" s="53">
        <v>7000</v>
      </c>
      <c r="K1039" s="53">
        <v>0</v>
      </c>
      <c r="L1039" s="53">
        <v>0</v>
      </c>
      <c r="M1039" s="53">
        <v>7000</v>
      </c>
      <c r="N1039" s="75">
        <f>VLOOKUP(P1039,'CODIGOS RENTISTICOS'!$A$2:E2079,2,FALSE)</f>
        <v>825000000</v>
      </c>
      <c r="O1039" s="75">
        <f>VLOOKUP(P1039,'CODIGOS RENTISTICOS'!$A$2:F4246,3,FALSE)</f>
        <v>150109</v>
      </c>
      <c r="P1039" s="61">
        <v>121245</v>
      </c>
      <c r="Q1039" s="53">
        <v>7000</v>
      </c>
      <c r="R1039" s="61"/>
      <c r="S1039" s="14"/>
    </row>
    <row r="1040" spans="1:19" x14ac:dyDescent="0.2">
      <c r="A1040" s="12">
        <v>50000249</v>
      </c>
      <c r="B1040" s="12">
        <v>428663</v>
      </c>
      <c r="C1040" s="12" t="s">
        <v>33</v>
      </c>
      <c r="D1040" s="12">
        <v>8909171416</v>
      </c>
      <c r="E1040" s="56">
        <v>37491</v>
      </c>
      <c r="F1040" s="12">
        <v>3333309</v>
      </c>
      <c r="G1040" s="12">
        <v>0</v>
      </c>
      <c r="H1040" s="12">
        <v>0</v>
      </c>
      <c r="J1040" s="53">
        <v>70000</v>
      </c>
      <c r="K1040" s="53">
        <v>0</v>
      </c>
      <c r="L1040" s="53">
        <v>0</v>
      </c>
      <c r="M1040" s="53">
        <v>70000</v>
      </c>
      <c r="N1040" s="75">
        <f>VLOOKUP(P1040,'CODIGOS RENTISTICOS'!$A$2:E2080,2,FALSE)</f>
        <v>825000000</v>
      </c>
      <c r="O1040" s="75">
        <f>VLOOKUP(P1040,'CODIGOS RENTISTICOS'!$A$2:F4247,3,FALSE)</f>
        <v>150109</v>
      </c>
      <c r="P1040" s="61">
        <v>121245</v>
      </c>
      <c r="Q1040" s="53">
        <v>70000</v>
      </c>
      <c r="R1040" s="61"/>
      <c r="S1040" s="14"/>
    </row>
    <row r="1041" spans="1:19" x14ac:dyDescent="0.2">
      <c r="A1041" s="12">
        <v>50000249</v>
      </c>
      <c r="B1041" s="12">
        <v>756079</v>
      </c>
      <c r="C1041" s="12" t="s">
        <v>33</v>
      </c>
      <c r="D1041" s="12">
        <v>70515119</v>
      </c>
      <c r="E1041" s="56">
        <v>37491</v>
      </c>
      <c r="F1041" s="12">
        <v>2622811</v>
      </c>
      <c r="G1041" s="12">
        <v>0</v>
      </c>
      <c r="H1041" s="12">
        <v>0</v>
      </c>
      <c r="J1041" s="53">
        <v>5000</v>
      </c>
      <c r="K1041" s="53">
        <v>0</v>
      </c>
      <c r="L1041" s="53">
        <v>0</v>
      </c>
      <c r="M1041" s="53">
        <v>5000</v>
      </c>
      <c r="N1041" s="75">
        <f>VLOOKUP(P1041,'CODIGOS RENTISTICOS'!$A$2:E2081,2,FALSE)</f>
        <v>825000000</v>
      </c>
      <c r="O1041" s="75">
        <f>VLOOKUP(P1041,'CODIGOS RENTISTICOS'!$A$2:F4248,3,FALSE)</f>
        <v>150109</v>
      </c>
      <c r="P1041" s="61">
        <v>121245</v>
      </c>
      <c r="Q1041" s="53">
        <v>5000</v>
      </c>
      <c r="R1041" s="61"/>
      <c r="S1041" s="14"/>
    </row>
    <row r="1042" spans="1:19" x14ac:dyDescent="0.2">
      <c r="A1042" s="12">
        <v>50000249</v>
      </c>
      <c r="B1042" s="12">
        <v>885682</v>
      </c>
      <c r="C1042" s="12" t="s">
        <v>419</v>
      </c>
      <c r="D1042" s="12">
        <v>8702654</v>
      </c>
      <c r="E1042" s="56">
        <v>37491</v>
      </c>
      <c r="F1042" s="12">
        <v>3651823</v>
      </c>
      <c r="G1042" s="12">
        <v>0</v>
      </c>
      <c r="H1042" s="12">
        <v>0</v>
      </c>
      <c r="J1042" s="53">
        <v>7000</v>
      </c>
      <c r="K1042" s="53">
        <v>0</v>
      </c>
      <c r="L1042" s="53">
        <v>0</v>
      </c>
      <c r="M1042" s="53">
        <v>7000</v>
      </c>
      <c r="N1042" s="75">
        <f>VLOOKUP(P1042,'CODIGOS RENTISTICOS'!$A$2:E2082,2,FALSE)</f>
        <v>825000000</v>
      </c>
      <c r="O1042" s="75">
        <f>VLOOKUP(P1042,'CODIGOS RENTISTICOS'!$A$2:F4249,3,FALSE)</f>
        <v>150109</v>
      </c>
      <c r="P1042" s="61">
        <v>5041</v>
      </c>
      <c r="Q1042" s="53">
        <v>7000</v>
      </c>
      <c r="R1042" s="61"/>
      <c r="S1042" s="14"/>
    </row>
    <row r="1043" spans="1:19" x14ac:dyDescent="0.2">
      <c r="A1043" s="12">
        <v>50000249</v>
      </c>
      <c r="B1043" s="12">
        <v>603525</v>
      </c>
      <c r="C1043" s="12" t="s">
        <v>297</v>
      </c>
      <c r="D1043" s="12">
        <v>72168205</v>
      </c>
      <c r="E1043" s="56">
        <v>37491</v>
      </c>
      <c r="F1043" s="12">
        <v>3245279</v>
      </c>
      <c r="G1043" s="12">
        <v>0</v>
      </c>
      <c r="H1043" s="12">
        <v>0</v>
      </c>
      <c r="J1043" s="53">
        <v>7000</v>
      </c>
      <c r="K1043" s="53">
        <v>0</v>
      </c>
      <c r="L1043" s="53">
        <v>0</v>
      </c>
      <c r="M1043" s="53">
        <v>7000</v>
      </c>
      <c r="N1043" s="75">
        <f>VLOOKUP(P1043,'CODIGOS RENTISTICOS'!$A$2:E2083,2,FALSE)</f>
        <v>825000000</v>
      </c>
      <c r="O1043" s="75">
        <f>VLOOKUP(P1043,'CODIGOS RENTISTICOS'!$A$2:F4250,3,FALSE)</f>
        <v>150109</v>
      </c>
      <c r="P1043" s="61">
        <v>5041</v>
      </c>
      <c r="Q1043" s="53">
        <v>7000</v>
      </c>
      <c r="R1043" s="61"/>
      <c r="S1043" s="14"/>
    </row>
    <row r="1044" spans="1:19" x14ac:dyDescent="0.2">
      <c r="A1044" s="12">
        <v>50000249</v>
      </c>
      <c r="B1044" s="12">
        <v>603529</v>
      </c>
      <c r="C1044" s="12" t="s">
        <v>297</v>
      </c>
      <c r="D1044" s="12">
        <v>72201791</v>
      </c>
      <c r="E1044" s="56">
        <v>37491</v>
      </c>
      <c r="F1044" s="12">
        <v>3288787</v>
      </c>
      <c r="G1044" s="12">
        <v>0</v>
      </c>
      <c r="H1044" s="12">
        <v>0</v>
      </c>
      <c r="J1044" s="53">
        <v>7000</v>
      </c>
      <c r="K1044" s="53">
        <v>0</v>
      </c>
      <c r="L1044" s="53">
        <v>0</v>
      </c>
      <c r="M1044" s="53">
        <v>7000</v>
      </c>
      <c r="N1044" s="75">
        <f>VLOOKUP(P1044,'CODIGOS RENTISTICOS'!$A$2:E2084,2,FALSE)</f>
        <v>825000000</v>
      </c>
      <c r="O1044" s="75">
        <f>VLOOKUP(P1044,'CODIGOS RENTISTICOS'!$A$2:F4251,3,FALSE)</f>
        <v>150109</v>
      </c>
      <c r="P1044" s="61">
        <v>121245</v>
      </c>
      <c r="Q1044" s="53">
        <v>7000</v>
      </c>
      <c r="R1044" s="61"/>
      <c r="S1044" s="14"/>
    </row>
    <row r="1045" spans="1:19" x14ac:dyDescent="0.2">
      <c r="A1045" s="12">
        <v>50000249</v>
      </c>
      <c r="B1045" s="12">
        <v>603530</v>
      </c>
      <c r="C1045" s="12" t="s">
        <v>297</v>
      </c>
      <c r="D1045" s="12">
        <v>71330773</v>
      </c>
      <c r="E1045" s="56">
        <v>37491</v>
      </c>
      <c r="F1045" s="12">
        <v>3460535</v>
      </c>
      <c r="G1045" s="12">
        <v>0</v>
      </c>
      <c r="H1045" s="12">
        <v>0</v>
      </c>
      <c r="J1045" s="53">
        <v>7000</v>
      </c>
      <c r="K1045" s="53">
        <v>0</v>
      </c>
      <c r="L1045" s="53">
        <v>0</v>
      </c>
      <c r="M1045" s="53">
        <v>7000</v>
      </c>
      <c r="N1045" s="75">
        <f>VLOOKUP(P1045,'CODIGOS RENTISTICOS'!$A$2:E2085,2,FALSE)</f>
        <v>825000000</v>
      </c>
      <c r="O1045" s="75">
        <f>VLOOKUP(P1045,'CODIGOS RENTISTICOS'!$A$2:F4252,3,FALSE)</f>
        <v>150109</v>
      </c>
      <c r="P1045" s="61">
        <v>121245</v>
      </c>
      <c r="Q1045" s="53">
        <v>7000</v>
      </c>
      <c r="R1045" s="61"/>
      <c r="S1045" s="14"/>
    </row>
    <row r="1046" spans="1:19" x14ac:dyDescent="0.2">
      <c r="A1046" s="12">
        <v>50000249</v>
      </c>
      <c r="B1046" s="12">
        <v>889372</v>
      </c>
      <c r="C1046" s="12" t="s">
        <v>297</v>
      </c>
      <c r="D1046" s="12">
        <v>72170969</v>
      </c>
      <c r="E1046" s="56">
        <v>37491</v>
      </c>
      <c r="F1046" s="12">
        <v>3289443</v>
      </c>
      <c r="G1046" s="12">
        <v>0</v>
      </c>
      <c r="H1046" s="12">
        <v>0</v>
      </c>
      <c r="J1046" s="53">
        <v>7000</v>
      </c>
      <c r="K1046" s="53">
        <v>0</v>
      </c>
      <c r="L1046" s="53">
        <v>0</v>
      </c>
      <c r="M1046" s="53">
        <v>7000</v>
      </c>
      <c r="N1046" s="75">
        <f>VLOOKUP(P1046,'CODIGOS RENTISTICOS'!$A$2:E2086,2,FALSE)</f>
        <v>825000000</v>
      </c>
      <c r="O1046" s="75">
        <f>VLOOKUP(P1046,'CODIGOS RENTISTICOS'!$A$2:F4253,3,FALSE)</f>
        <v>150109</v>
      </c>
      <c r="P1046" s="61">
        <v>121245</v>
      </c>
      <c r="Q1046" s="53">
        <v>7000</v>
      </c>
      <c r="R1046" s="61"/>
      <c r="S1046" s="14"/>
    </row>
    <row r="1047" spans="1:19" x14ac:dyDescent="0.2">
      <c r="A1047" s="12">
        <v>50000249</v>
      </c>
      <c r="B1047" s="12">
        <v>1030565</v>
      </c>
      <c r="C1047" s="12" t="s">
        <v>297</v>
      </c>
      <c r="D1047" s="12">
        <v>72152433</v>
      </c>
      <c r="E1047" s="56">
        <v>37491</v>
      </c>
      <c r="F1047" s="12">
        <v>3344068</v>
      </c>
      <c r="G1047" s="12">
        <v>0</v>
      </c>
      <c r="H1047" s="12">
        <v>0</v>
      </c>
      <c r="J1047" s="53">
        <v>7000</v>
      </c>
      <c r="K1047" s="53">
        <v>0</v>
      </c>
      <c r="L1047" s="53">
        <v>0</v>
      </c>
      <c r="M1047" s="53">
        <v>7000</v>
      </c>
      <c r="N1047" s="75">
        <f>VLOOKUP(P1047,'CODIGOS RENTISTICOS'!$A$2:E2087,2,FALSE)</f>
        <v>825000000</v>
      </c>
      <c r="O1047" s="75">
        <f>VLOOKUP(P1047,'CODIGOS RENTISTICOS'!$A$2:F4254,3,FALSE)</f>
        <v>150109</v>
      </c>
      <c r="P1047" s="61">
        <v>5041</v>
      </c>
      <c r="Q1047" s="53">
        <v>7000</v>
      </c>
      <c r="R1047" s="61"/>
      <c r="S1047" s="14"/>
    </row>
    <row r="1048" spans="1:19" x14ac:dyDescent="0.2">
      <c r="A1048" s="12">
        <v>50000249</v>
      </c>
      <c r="B1048" s="12">
        <v>1030566</v>
      </c>
      <c r="C1048" s="12" t="s">
        <v>297</v>
      </c>
      <c r="D1048" s="12">
        <v>84068842</v>
      </c>
      <c r="E1048" s="56">
        <v>37491</v>
      </c>
      <c r="F1048" s="12">
        <v>0</v>
      </c>
      <c r="G1048" s="12">
        <v>0</v>
      </c>
      <c r="H1048" s="12">
        <v>0</v>
      </c>
      <c r="J1048" s="53">
        <v>7000</v>
      </c>
      <c r="K1048" s="53">
        <v>0</v>
      </c>
      <c r="L1048" s="53">
        <v>0</v>
      </c>
      <c r="M1048" s="53">
        <v>7000</v>
      </c>
      <c r="N1048" s="75">
        <f>VLOOKUP(P1048,'CODIGOS RENTISTICOS'!$A$2:E2088,2,FALSE)</f>
        <v>825000000</v>
      </c>
      <c r="O1048" s="75">
        <f>VLOOKUP(P1048,'CODIGOS RENTISTICOS'!$A$2:F4255,3,FALSE)</f>
        <v>150109</v>
      </c>
      <c r="P1048" s="61">
        <v>5041</v>
      </c>
      <c r="Q1048" s="53">
        <v>7000</v>
      </c>
      <c r="R1048" s="61"/>
      <c r="S1048" s="14"/>
    </row>
    <row r="1049" spans="1:19" x14ac:dyDescent="0.2">
      <c r="A1049" s="12">
        <v>50000249</v>
      </c>
      <c r="B1049" s="12">
        <v>1030576</v>
      </c>
      <c r="C1049" s="12" t="s">
        <v>297</v>
      </c>
      <c r="D1049" s="12">
        <v>8538684</v>
      </c>
      <c r="E1049" s="56">
        <v>37491</v>
      </c>
      <c r="F1049" s="12">
        <v>3469807</v>
      </c>
      <c r="G1049" s="12">
        <v>0</v>
      </c>
      <c r="H1049" s="12">
        <v>0</v>
      </c>
      <c r="J1049" s="53">
        <v>7000</v>
      </c>
      <c r="K1049" s="53">
        <v>0</v>
      </c>
      <c r="L1049" s="53">
        <v>0</v>
      </c>
      <c r="M1049" s="53">
        <v>7000</v>
      </c>
      <c r="N1049" s="75">
        <f>VLOOKUP(P1049,'CODIGOS RENTISTICOS'!$A$2:E2089,2,FALSE)</f>
        <v>825000000</v>
      </c>
      <c r="O1049" s="75">
        <f>VLOOKUP(P1049,'CODIGOS RENTISTICOS'!$A$2:F4256,3,FALSE)</f>
        <v>150109</v>
      </c>
      <c r="P1049" s="61">
        <v>5041</v>
      </c>
      <c r="Q1049" s="53">
        <v>7000</v>
      </c>
      <c r="R1049" s="61"/>
      <c r="S1049" s="14"/>
    </row>
    <row r="1050" spans="1:19" x14ac:dyDescent="0.2">
      <c r="A1050" s="12">
        <v>50000249</v>
      </c>
      <c r="B1050" s="12">
        <v>1030577</v>
      </c>
      <c r="C1050" s="12" t="s">
        <v>297</v>
      </c>
      <c r="D1050" s="12">
        <v>72159874</v>
      </c>
      <c r="E1050" s="56">
        <v>37491</v>
      </c>
      <c r="F1050" s="12">
        <v>3620992</v>
      </c>
      <c r="G1050" s="12">
        <v>0</v>
      </c>
      <c r="H1050" s="12">
        <v>0</v>
      </c>
      <c r="J1050" s="53">
        <v>7000</v>
      </c>
      <c r="K1050" s="53">
        <v>0</v>
      </c>
      <c r="L1050" s="53">
        <v>0</v>
      </c>
      <c r="M1050" s="53">
        <v>7000</v>
      </c>
      <c r="N1050" s="75">
        <f>VLOOKUP(P1050,'CODIGOS RENTISTICOS'!$A$2:E2090,2,FALSE)</f>
        <v>825000000</v>
      </c>
      <c r="O1050" s="75">
        <f>VLOOKUP(P1050,'CODIGOS RENTISTICOS'!$A$2:F4257,3,FALSE)</f>
        <v>150109</v>
      </c>
      <c r="P1050" s="61">
        <v>5041</v>
      </c>
      <c r="Q1050" s="53">
        <v>7000</v>
      </c>
      <c r="R1050" s="61"/>
      <c r="S1050" s="14"/>
    </row>
    <row r="1051" spans="1:19" x14ac:dyDescent="0.2">
      <c r="A1051" s="12">
        <v>50000249</v>
      </c>
      <c r="B1051" s="12">
        <v>1030578</v>
      </c>
      <c r="C1051" s="12" t="s">
        <v>297</v>
      </c>
      <c r="D1051" s="12">
        <v>72047039</v>
      </c>
      <c r="E1051" s="56">
        <v>37491</v>
      </c>
      <c r="F1051" s="12">
        <v>0</v>
      </c>
      <c r="G1051" s="12">
        <v>0</v>
      </c>
      <c r="H1051" s="12">
        <v>0</v>
      </c>
      <c r="J1051" s="53">
        <v>7000</v>
      </c>
      <c r="K1051" s="53">
        <v>0</v>
      </c>
      <c r="L1051" s="53">
        <v>0</v>
      </c>
      <c r="M1051" s="53">
        <v>7000</v>
      </c>
      <c r="N1051" s="75">
        <f>VLOOKUP(P1051,'CODIGOS RENTISTICOS'!$A$2:E2091,2,FALSE)</f>
        <v>825000000</v>
      </c>
      <c r="O1051" s="75">
        <f>VLOOKUP(P1051,'CODIGOS RENTISTICOS'!$A$2:F4258,3,FALSE)</f>
        <v>150109</v>
      </c>
      <c r="P1051" s="61">
        <v>5041</v>
      </c>
      <c r="Q1051" s="53">
        <v>7000</v>
      </c>
      <c r="R1051" s="61"/>
      <c r="S1051" s="14"/>
    </row>
    <row r="1052" spans="1:19" x14ac:dyDescent="0.2">
      <c r="A1052" s="12">
        <v>50000249</v>
      </c>
      <c r="B1052" s="12">
        <v>1030583</v>
      </c>
      <c r="C1052" s="12" t="s">
        <v>297</v>
      </c>
      <c r="D1052" s="12">
        <v>8786521</v>
      </c>
      <c r="E1052" s="56">
        <v>37491</v>
      </c>
      <c r="F1052" s="12">
        <v>3435883</v>
      </c>
      <c r="G1052" s="12">
        <v>0</v>
      </c>
      <c r="H1052" s="12">
        <v>0</v>
      </c>
      <c r="J1052" s="53">
        <v>7000</v>
      </c>
      <c r="K1052" s="53">
        <v>0</v>
      </c>
      <c r="L1052" s="53">
        <v>0</v>
      </c>
      <c r="M1052" s="53">
        <v>7000</v>
      </c>
      <c r="N1052" s="75">
        <f>VLOOKUP(P1052,'CODIGOS RENTISTICOS'!$A$2:E2092,2,FALSE)</f>
        <v>825000000</v>
      </c>
      <c r="O1052" s="75">
        <f>VLOOKUP(P1052,'CODIGOS RENTISTICOS'!$A$2:F4259,3,FALSE)</f>
        <v>150109</v>
      </c>
      <c r="P1052" s="61">
        <v>5041</v>
      </c>
      <c r="Q1052" s="53">
        <v>7000</v>
      </c>
      <c r="R1052" s="61"/>
      <c r="S1052" s="14"/>
    </row>
    <row r="1053" spans="1:19" x14ac:dyDescent="0.2">
      <c r="A1053" s="12">
        <v>50000249</v>
      </c>
      <c r="B1053" s="12">
        <v>1030584</v>
      </c>
      <c r="C1053" s="12" t="s">
        <v>297</v>
      </c>
      <c r="D1053" s="12">
        <v>72005265</v>
      </c>
      <c r="E1053" s="56">
        <v>37491</v>
      </c>
      <c r="F1053" s="12">
        <v>3268604</v>
      </c>
      <c r="G1053" s="12">
        <v>0</v>
      </c>
      <c r="H1053" s="12">
        <v>0</v>
      </c>
      <c r="J1053" s="53">
        <v>7000</v>
      </c>
      <c r="K1053" s="53">
        <v>0</v>
      </c>
      <c r="L1053" s="53">
        <v>0</v>
      </c>
      <c r="M1053" s="53">
        <v>7000</v>
      </c>
      <c r="N1053" s="75">
        <f>VLOOKUP(P1053,'CODIGOS RENTISTICOS'!$A$2:E2093,2,FALSE)</f>
        <v>825000000</v>
      </c>
      <c r="O1053" s="75">
        <f>VLOOKUP(P1053,'CODIGOS RENTISTICOS'!$A$2:F4260,3,FALSE)</f>
        <v>150109</v>
      </c>
      <c r="P1053" s="61">
        <v>5041</v>
      </c>
      <c r="Q1053" s="53">
        <v>7000</v>
      </c>
      <c r="R1053" s="61"/>
      <c r="S1053" s="14"/>
    </row>
    <row r="1054" spans="1:19" x14ac:dyDescent="0.2">
      <c r="A1054" s="12">
        <v>50000249</v>
      </c>
      <c r="B1054" s="12">
        <v>1030585</v>
      </c>
      <c r="C1054" s="12" t="s">
        <v>297</v>
      </c>
      <c r="D1054" s="12">
        <v>72216664</v>
      </c>
      <c r="E1054" s="56">
        <v>37491</v>
      </c>
      <c r="F1054" s="12">
        <v>3524949</v>
      </c>
      <c r="G1054" s="12">
        <v>0</v>
      </c>
      <c r="H1054" s="12">
        <v>0</v>
      </c>
      <c r="J1054" s="53">
        <v>7000</v>
      </c>
      <c r="K1054" s="53">
        <v>0</v>
      </c>
      <c r="L1054" s="53">
        <v>0</v>
      </c>
      <c r="M1054" s="53">
        <v>7000</v>
      </c>
      <c r="N1054" s="75">
        <f>VLOOKUP(P1054,'CODIGOS RENTISTICOS'!$A$2:E2094,2,FALSE)</f>
        <v>825000000</v>
      </c>
      <c r="O1054" s="75">
        <f>VLOOKUP(P1054,'CODIGOS RENTISTICOS'!$A$2:F4261,3,FALSE)</f>
        <v>150109</v>
      </c>
      <c r="P1054" s="61">
        <v>5041</v>
      </c>
      <c r="Q1054" s="53">
        <v>7000</v>
      </c>
      <c r="R1054" s="61"/>
      <c r="S1054" s="14"/>
    </row>
    <row r="1055" spans="1:19" x14ac:dyDescent="0.2">
      <c r="A1055" s="12">
        <v>50000249</v>
      </c>
      <c r="B1055" s="12">
        <v>1030589</v>
      </c>
      <c r="C1055" s="12" t="s">
        <v>297</v>
      </c>
      <c r="D1055" s="12">
        <v>72206629</v>
      </c>
      <c r="E1055" s="56">
        <v>37491</v>
      </c>
      <c r="F1055" s="12">
        <v>3654428</v>
      </c>
      <c r="G1055" s="12">
        <v>0</v>
      </c>
      <c r="H1055" s="12">
        <v>0</v>
      </c>
      <c r="J1055" s="53">
        <v>7000</v>
      </c>
      <c r="K1055" s="53">
        <v>0</v>
      </c>
      <c r="L1055" s="53">
        <v>0</v>
      </c>
      <c r="M1055" s="53">
        <v>7000</v>
      </c>
      <c r="N1055" s="75">
        <f>VLOOKUP(P1055,'CODIGOS RENTISTICOS'!$A$2:E2095,2,FALSE)</f>
        <v>825000000</v>
      </c>
      <c r="O1055" s="75">
        <f>VLOOKUP(P1055,'CODIGOS RENTISTICOS'!$A$2:F4262,3,FALSE)</f>
        <v>150109</v>
      </c>
      <c r="P1055" s="61">
        <v>5041</v>
      </c>
      <c r="Q1055" s="53">
        <v>7000</v>
      </c>
      <c r="R1055" s="61"/>
      <c r="S1055" s="14"/>
    </row>
    <row r="1056" spans="1:19" x14ac:dyDescent="0.2">
      <c r="A1056" s="12">
        <v>50000249</v>
      </c>
      <c r="B1056" s="12">
        <v>1030590</v>
      </c>
      <c r="C1056" s="12" t="s">
        <v>297</v>
      </c>
      <c r="D1056" s="12">
        <v>8742973</v>
      </c>
      <c r="E1056" s="56">
        <v>37491</v>
      </c>
      <c r="F1056" s="12">
        <v>3627210</v>
      </c>
      <c r="G1056" s="12">
        <v>0</v>
      </c>
      <c r="H1056" s="12">
        <v>0</v>
      </c>
      <c r="J1056" s="53">
        <v>7000</v>
      </c>
      <c r="K1056" s="53">
        <v>0</v>
      </c>
      <c r="L1056" s="53">
        <v>0</v>
      </c>
      <c r="M1056" s="53">
        <v>7000</v>
      </c>
      <c r="N1056" s="75">
        <f>VLOOKUP(P1056,'CODIGOS RENTISTICOS'!$A$2:E2096,2,FALSE)</f>
        <v>825000000</v>
      </c>
      <c r="O1056" s="75">
        <f>VLOOKUP(P1056,'CODIGOS RENTISTICOS'!$A$2:F4263,3,FALSE)</f>
        <v>150109</v>
      </c>
      <c r="P1056" s="61">
        <v>5041</v>
      </c>
      <c r="Q1056" s="53">
        <v>7000</v>
      </c>
      <c r="R1056" s="61"/>
      <c r="S1056" s="14"/>
    </row>
    <row r="1057" spans="1:19" x14ac:dyDescent="0.2">
      <c r="A1057" s="12">
        <v>50000249</v>
      </c>
      <c r="B1057" s="12">
        <v>1030591</v>
      </c>
      <c r="C1057" s="12" t="s">
        <v>297</v>
      </c>
      <c r="D1057" s="12">
        <v>11152324</v>
      </c>
      <c r="E1057" s="56">
        <v>37491</v>
      </c>
      <c r="F1057" s="12">
        <v>3763209</v>
      </c>
      <c r="G1057" s="12">
        <v>0</v>
      </c>
      <c r="H1057" s="12">
        <v>0</v>
      </c>
      <c r="J1057" s="53">
        <v>7000</v>
      </c>
      <c r="K1057" s="53">
        <v>0</v>
      </c>
      <c r="L1057" s="53">
        <v>0</v>
      </c>
      <c r="M1057" s="53">
        <v>7000</v>
      </c>
      <c r="N1057" s="75">
        <f>VLOOKUP(P1057,'CODIGOS RENTISTICOS'!$A$2:E2097,2,FALSE)</f>
        <v>825000000</v>
      </c>
      <c r="O1057" s="75">
        <f>VLOOKUP(P1057,'CODIGOS RENTISTICOS'!$A$2:F4264,3,FALSE)</f>
        <v>150109</v>
      </c>
      <c r="P1057" s="61">
        <v>5041</v>
      </c>
      <c r="Q1057" s="53">
        <v>7000</v>
      </c>
      <c r="R1057" s="61"/>
      <c r="S1057" s="14"/>
    </row>
    <row r="1058" spans="1:19" x14ac:dyDescent="0.2">
      <c r="A1058" s="12">
        <v>50000249</v>
      </c>
      <c r="B1058" s="12">
        <v>1030592</v>
      </c>
      <c r="C1058" s="12" t="s">
        <v>297</v>
      </c>
      <c r="D1058" s="12">
        <v>72155771</v>
      </c>
      <c r="E1058" s="56">
        <v>37491</v>
      </c>
      <c r="F1058" s="12">
        <v>3620389</v>
      </c>
      <c r="G1058" s="12">
        <v>0</v>
      </c>
      <c r="H1058" s="12">
        <v>0</v>
      </c>
      <c r="J1058" s="53">
        <v>7000</v>
      </c>
      <c r="K1058" s="53">
        <v>0</v>
      </c>
      <c r="L1058" s="53">
        <v>0</v>
      </c>
      <c r="M1058" s="53">
        <v>7000</v>
      </c>
      <c r="N1058" s="75">
        <f>VLOOKUP(P1058,'CODIGOS RENTISTICOS'!$A$2:E2098,2,FALSE)</f>
        <v>825000000</v>
      </c>
      <c r="O1058" s="75">
        <f>VLOOKUP(P1058,'CODIGOS RENTISTICOS'!$A$2:F4265,3,FALSE)</f>
        <v>150109</v>
      </c>
      <c r="P1058" s="61">
        <v>5041</v>
      </c>
      <c r="Q1058" s="53">
        <v>7000</v>
      </c>
      <c r="R1058" s="61"/>
      <c r="S1058" s="14"/>
    </row>
    <row r="1059" spans="1:19" x14ac:dyDescent="0.2">
      <c r="A1059" s="12">
        <v>50000249</v>
      </c>
      <c r="B1059" s="12">
        <v>1030593</v>
      </c>
      <c r="C1059" s="12" t="s">
        <v>297</v>
      </c>
      <c r="D1059" s="12">
        <v>72170726</v>
      </c>
      <c r="E1059" s="56">
        <v>37491</v>
      </c>
      <c r="F1059" s="12">
        <v>3641815</v>
      </c>
      <c r="G1059" s="12">
        <v>0</v>
      </c>
      <c r="H1059" s="12">
        <v>0</v>
      </c>
      <c r="J1059" s="53">
        <v>7000</v>
      </c>
      <c r="K1059" s="53">
        <v>0</v>
      </c>
      <c r="L1059" s="53">
        <v>0</v>
      </c>
      <c r="M1059" s="53">
        <v>7000</v>
      </c>
      <c r="N1059" s="75">
        <f>VLOOKUP(P1059,'CODIGOS RENTISTICOS'!$A$2:E2099,2,FALSE)</f>
        <v>825000000</v>
      </c>
      <c r="O1059" s="75">
        <f>VLOOKUP(P1059,'CODIGOS RENTISTICOS'!$A$2:F4266,3,FALSE)</f>
        <v>150109</v>
      </c>
      <c r="P1059" s="61">
        <v>5041</v>
      </c>
      <c r="Q1059" s="53">
        <v>7000</v>
      </c>
      <c r="R1059" s="61"/>
      <c r="S1059" s="14"/>
    </row>
    <row r="1060" spans="1:19" x14ac:dyDescent="0.2">
      <c r="A1060" s="12">
        <v>50000249</v>
      </c>
      <c r="B1060" s="12">
        <v>1030594</v>
      </c>
      <c r="C1060" s="12" t="s">
        <v>297</v>
      </c>
      <c r="D1060" s="12">
        <v>8738084</v>
      </c>
      <c r="E1060" s="56">
        <v>37491</v>
      </c>
      <c r="F1060" s="12">
        <v>3701147</v>
      </c>
      <c r="G1060" s="12">
        <v>0</v>
      </c>
      <c r="H1060" s="12">
        <v>0</v>
      </c>
      <c r="J1060" s="53">
        <v>7000</v>
      </c>
      <c r="K1060" s="53">
        <v>0</v>
      </c>
      <c r="L1060" s="53">
        <v>0</v>
      </c>
      <c r="M1060" s="53">
        <v>7000</v>
      </c>
      <c r="N1060" s="75">
        <f>VLOOKUP(P1060,'CODIGOS RENTISTICOS'!$A$2:E2100,2,FALSE)</f>
        <v>825000000</v>
      </c>
      <c r="O1060" s="75">
        <f>VLOOKUP(P1060,'CODIGOS RENTISTICOS'!$A$2:F4267,3,FALSE)</f>
        <v>150109</v>
      </c>
      <c r="P1060" s="61">
        <v>5041</v>
      </c>
      <c r="Q1060" s="53">
        <v>7000</v>
      </c>
      <c r="R1060" s="61"/>
      <c r="S1060" s="14"/>
    </row>
    <row r="1061" spans="1:19" x14ac:dyDescent="0.2">
      <c r="A1061" s="12">
        <v>50000249</v>
      </c>
      <c r="B1061" s="12">
        <v>1030634</v>
      </c>
      <c r="C1061" s="12" t="s">
        <v>297</v>
      </c>
      <c r="D1061" s="12">
        <v>72173289</v>
      </c>
      <c r="E1061" s="56">
        <v>37491</v>
      </c>
      <c r="F1061" s="12">
        <v>3636692</v>
      </c>
      <c r="G1061" s="12">
        <v>0</v>
      </c>
      <c r="H1061" s="12">
        <v>0</v>
      </c>
      <c r="J1061" s="53">
        <v>7000</v>
      </c>
      <c r="K1061" s="53">
        <v>0</v>
      </c>
      <c r="L1061" s="53">
        <v>0</v>
      </c>
      <c r="M1061" s="53">
        <v>7000</v>
      </c>
      <c r="N1061" s="75">
        <f>VLOOKUP(P1061,'CODIGOS RENTISTICOS'!$A$2:E2101,2,FALSE)</f>
        <v>825000000</v>
      </c>
      <c r="O1061" s="75">
        <f>VLOOKUP(P1061,'CODIGOS RENTISTICOS'!$A$2:F4268,3,FALSE)</f>
        <v>150109</v>
      </c>
      <c r="P1061" s="61">
        <v>5041</v>
      </c>
      <c r="Q1061" s="53">
        <v>7000</v>
      </c>
      <c r="R1061" s="61"/>
      <c r="S1061" s="14"/>
    </row>
    <row r="1062" spans="1:19" x14ac:dyDescent="0.2">
      <c r="A1062" s="12">
        <v>50000249</v>
      </c>
      <c r="B1062" s="12">
        <v>1030637</v>
      </c>
      <c r="C1062" s="12" t="s">
        <v>297</v>
      </c>
      <c r="D1062" s="12">
        <v>72185764</v>
      </c>
      <c r="E1062" s="56">
        <v>37491</v>
      </c>
      <c r="F1062" s="12">
        <v>3420678</v>
      </c>
      <c r="G1062" s="12">
        <v>0</v>
      </c>
      <c r="H1062" s="12">
        <v>0</v>
      </c>
      <c r="J1062" s="53">
        <v>7000</v>
      </c>
      <c r="K1062" s="53">
        <v>0</v>
      </c>
      <c r="L1062" s="53">
        <v>0</v>
      </c>
      <c r="M1062" s="53">
        <v>7000</v>
      </c>
      <c r="N1062" s="75">
        <f>VLOOKUP(P1062,'CODIGOS RENTISTICOS'!$A$2:E2102,2,FALSE)</f>
        <v>825000000</v>
      </c>
      <c r="O1062" s="75">
        <f>VLOOKUP(P1062,'CODIGOS RENTISTICOS'!$A$2:F4269,3,FALSE)</f>
        <v>150109</v>
      </c>
      <c r="P1062" s="61">
        <v>5041</v>
      </c>
      <c r="Q1062" s="53">
        <v>7000</v>
      </c>
      <c r="R1062" s="61"/>
      <c r="S1062" s="14"/>
    </row>
    <row r="1063" spans="1:19" x14ac:dyDescent="0.2">
      <c r="A1063" s="12">
        <v>50000249</v>
      </c>
      <c r="B1063" s="12">
        <v>1030662</v>
      </c>
      <c r="C1063" s="12" t="s">
        <v>297</v>
      </c>
      <c r="D1063" s="12">
        <v>78021990</v>
      </c>
      <c r="E1063" s="56">
        <v>37491</v>
      </c>
      <c r="F1063" s="12">
        <v>3340143</v>
      </c>
      <c r="G1063" s="12">
        <v>0</v>
      </c>
      <c r="H1063" s="12">
        <v>0</v>
      </c>
      <c r="J1063" s="53">
        <v>7000</v>
      </c>
      <c r="K1063" s="53">
        <v>0</v>
      </c>
      <c r="L1063" s="53">
        <v>0</v>
      </c>
      <c r="M1063" s="53">
        <v>7000</v>
      </c>
      <c r="N1063" s="75">
        <f>VLOOKUP(P1063,'CODIGOS RENTISTICOS'!$A$2:E2103,2,FALSE)</f>
        <v>825000000</v>
      </c>
      <c r="O1063" s="75">
        <f>VLOOKUP(P1063,'CODIGOS RENTISTICOS'!$A$2:F4270,3,FALSE)</f>
        <v>150109</v>
      </c>
      <c r="P1063" s="61">
        <v>5041</v>
      </c>
      <c r="Q1063" s="53">
        <v>7000</v>
      </c>
      <c r="R1063" s="61"/>
      <c r="S1063" s="14"/>
    </row>
    <row r="1064" spans="1:19" x14ac:dyDescent="0.2">
      <c r="A1064" s="12">
        <v>50000249</v>
      </c>
      <c r="B1064" s="12">
        <v>1030663</v>
      </c>
      <c r="C1064" s="12" t="s">
        <v>297</v>
      </c>
      <c r="D1064" s="12">
        <v>72166541</v>
      </c>
      <c r="E1064" s="56">
        <v>37491</v>
      </c>
      <c r="F1064" s="12">
        <v>3461320</v>
      </c>
      <c r="G1064" s="12">
        <v>0</v>
      </c>
      <c r="H1064" s="12">
        <v>0</v>
      </c>
      <c r="J1064" s="53">
        <v>7000</v>
      </c>
      <c r="K1064" s="53">
        <v>0</v>
      </c>
      <c r="L1064" s="53">
        <v>0</v>
      </c>
      <c r="M1064" s="53">
        <v>7000</v>
      </c>
      <c r="N1064" s="75">
        <f>VLOOKUP(P1064,'CODIGOS RENTISTICOS'!$A$2:E2104,2,FALSE)</f>
        <v>825000000</v>
      </c>
      <c r="O1064" s="75">
        <f>VLOOKUP(P1064,'CODIGOS RENTISTICOS'!$A$2:F4271,3,FALSE)</f>
        <v>150109</v>
      </c>
      <c r="P1064" s="61">
        <v>5041</v>
      </c>
      <c r="Q1064" s="53">
        <v>7000</v>
      </c>
      <c r="R1064" s="61"/>
      <c r="S1064" s="14"/>
    </row>
    <row r="1065" spans="1:19" x14ac:dyDescent="0.2">
      <c r="A1065" s="12">
        <v>50000249</v>
      </c>
      <c r="B1065" s="12">
        <v>688494</v>
      </c>
      <c r="C1065" s="12" t="s">
        <v>34</v>
      </c>
      <c r="D1065" s="12">
        <v>9097454</v>
      </c>
      <c r="E1065" s="56">
        <v>37491</v>
      </c>
      <c r="F1065" s="12">
        <v>6662716</v>
      </c>
      <c r="G1065" s="12">
        <v>0</v>
      </c>
      <c r="H1065" s="12">
        <v>0</v>
      </c>
      <c r="J1065" s="53">
        <v>7000</v>
      </c>
      <c r="K1065" s="53">
        <v>0</v>
      </c>
      <c r="L1065" s="53">
        <v>0</v>
      </c>
      <c r="M1065" s="53">
        <v>7000</v>
      </c>
      <c r="N1065" s="75">
        <f>VLOOKUP(P1065,'CODIGOS RENTISTICOS'!$A$2:E2105,2,FALSE)</f>
        <v>825000000</v>
      </c>
      <c r="O1065" s="75">
        <f>VLOOKUP(P1065,'CODIGOS RENTISTICOS'!$A$2:F4272,3,FALSE)</f>
        <v>150109</v>
      </c>
      <c r="P1065" s="61">
        <v>5041</v>
      </c>
      <c r="Q1065" s="53">
        <v>7000</v>
      </c>
      <c r="R1065" s="61"/>
      <c r="S1065" s="14"/>
    </row>
    <row r="1066" spans="1:19" x14ac:dyDescent="0.2">
      <c r="A1066" s="12">
        <v>50000249</v>
      </c>
      <c r="B1066" s="12">
        <v>688561</v>
      </c>
      <c r="C1066" s="12" t="s">
        <v>34</v>
      </c>
      <c r="D1066" s="12">
        <v>72041549</v>
      </c>
      <c r="E1066" s="56">
        <v>37491</v>
      </c>
      <c r="F1066" s="12">
        <v>6611365</v>
      </c>
      <c r="G1066" s="12">
        <v>0</v>
      </c>
      <c r="H1066" s="12">
        <v>0</v>
      </c>
      <c r="J1066" s="53">
        <v>7000</v>
      </c>
      <c r="K1066" s="53">
        <v>0</v>
      </c>
      <c r="L1066" s="53">
        <v>0</v>
      </c>
      <c r="M1066" s="53">
        <v>7000</v>
      </c>
      <c r="N1066" s="75">
        <f>VLOOKUP(P1066,'CODIGOS RENTISTICOS'!$A$2:E2106,2,FALSE)</f>
        <v>825000000</v>
      </c>
      <c r="O1066" s="75">
        <f>VLOOKUP(P1066,'CODIGOS RENTISTICOS'!$A$2:F4273,3,FALSE)</f>
        <v>150109</v>
      </c>
      <c r="P1066" s="61">
        <v>5041</v>
      </c>
      <c r="Q1066" s="53">
        <v>7000</v>
      </c>
      <c r="R1066" s="61"/>
      <c r="S1066" s="14"/>
    </row>
    <row r="1067" spans="1:19" x14ac:dyDescent="0.2">
      <c r="A1067" s="12">
        <v>50000249</v>
      </c>
      <c r="B1067" s="12">
        <v>1173853</v>
      </c>
      <c r="C1067" s="12" t="s">
        <v>34</v>
      </c>
      <c r="D1067" s="12">
        <v>9043979</v>
      </c>
      <c r="E1067" s="56">
        <v>37491</v>
      </c>
      <c r="F1067" s="12">
        <v>6722831</v>
      </c>
      <c r="G1067" s="12">
        <v>0</v>
      </c>
      <c r="H1067" s="12">
        <v>0</v>
      </c>
      <c r="J1067" s="53">
        <v>7000</v>
      </c>
      <c r="K1067" s="53">
        <v>0</v>
      </c>
      <c r="L1067" s="53">
        <v>0</v>
      </c>
      <c r="M1067" s="53">
        <v>7000</v>
      </c>
      <c r="N1067" s="75">
        <f>VLOOKUP(P1067,'CODIGOS RENTISTICOS'!$A$2:E2107,2,FALSE)</f>
        <v>825000000</v>
      </c>
      <c r="O1067" s="75">
        <f>VLOOKUP(P1067,'CODIGOS RENTISTICOS'!$A$2:F4274,3,FALSE)</f>
        <v>150109</v>
      </c>
      <c r="P1067" s="61">
        <v>5041</v>
      </c>
      <c r="Q1067" s="53">
        <v>7000</v>
      </c>
      <c r="R1067" s="61"/>
      <c r="S1067" s="14"/>
    </row>
    <row r="1068" spans="1:19" x14ac:dyDescent="0.2">
      <c r="A1068" s="12">
        <v>50000249</v>
      </c>
      <c r="B1068" s="12">
        <v>987090</v>
      </c>
      <c r="C1068" s="12" t="s">
        <v>288</v>
      </c>
      <c r="D1068" s="12">
        <v>8001876423</v>
      </c>
      <c r="E1068" s="56">
        <v>37491</v>
      </c>
      <c r="F1068" s="12">
        <v>7404090</v>
      </c>
      <c r="G1068" s="12">
        <v>0</v>
      </c>
      <c r="H1068" s="12">
        <v>1</v>
      </c>
      <c r="J1068" s="53">
        <v>0</v>
      </c>
      <c r="K1068" s="53">
        <v>5011680</v>
      </c>
      <c r="L1068" s="53">
        <v>0</v>
      </c>
      <c r="M1068" s="53">
        <v>5011680</v>
      </c>
      <c r="N1068" s="75">
        <f>VLOOKUP(P1068,'CODIGOS RENTISTICOS'!$A$2:E2108,2,FALSE)</f>
        <v>13700000</v>
      </c>
      <c r="O1068" s="75">
        <f>VLOOKUP(P1068,'CODIGOS RENTISTICOS'!$A$2:F4275,3,FALSE)</f>
        <v>290101</v>
      </c>
      <c r="P1068" s="61">
        <v>121250</v>
      </c>
      <c r="Q1068" s="53">
        <v>5011680</v>
      </c>
      <c r="R1068" s="61"/>
      <c r="S1068" s="14"/>
    </row>
    <row r="1069" spans="1:19" x14ac:dyDescent="0.2">
      <c r="A1069" s="12">
        <v>50000249</v>
      </c>
      <c r="B1069" s="12">
        <v>987091</v>
      </c>
      <c r="C1069" s="12" t="s">
        <v>288</v>
      </c>
      <c r="D1069" s="12">
        <v>8001876423</v>
      </c>
      <c r="E1069" s="56">
        <v>37491</v>
      </c>
      <c r="F1069" s="12">
        <v>7404090</v>
      </c>
      <c r="G1069" s="12">
        <v>0</v>
      </c>
      <c r="H1069" s="12">
        <v>1</v>
      </c>
      <c r="J1069" s="53">
        <v>0</v>
      </c>
      <c r="K1069" s="53">
        <v>36307</v>
      </c>
      <c r="L1069" s="53">
        <v>0</v>
      </c>
      <c r="M1069" s="53">
        <v>36307</v>
      </c>
      <c r="N1069" s="75">
        <f>VLOOKUP(P1069,'CODIGOS RENTISTICOS'!$A$2:E2109,2,FALSE)</f>
        <v>13700000</v>
      </c>
      <c r="O1069" s="75">
        <f>VLOOKUP(P1069,'CODIGOS RENTISTICOS'!$A$2:F4276,3,FALSE)</f>
        <v>290101</v>
      </c>
      <c r="P1069" s="61">
        <v>121250</v>
      </c>
      <c r="Q1069" s="53">
        <v>36307</v>
      </c>
      <c r="R1069" s="61"/>
      <c r="S1069" s="14"/>
    </row>
    <row r="1070" spans="1:19" x14ac:dyDescent="0.2">
      <c r="A1070" s="12">
        <v>50000249</v>
      </c>
      <c r="B1070" s="12">
        <v>989252</v>
      </c>
      <c r="C1070" s="12" t="s">
        <v>288</v>
      </c>
      <c r="D1070" s="12">
        <v>46374976</v>
      </c>
      <c r="E1070" s="56">
        <v>37491</v>
      </c>
      <c r="F1070" s="12">
        <v>7434617</v>
      </c>
      <c r="G1070" s="12">
        <v>0</v>
      </c>
      <c r="H1070" s="12">
        <v>0</v>
      </c>
      <c r="J1070" s="53">
        <v>51500</v>
      </c>
      <c r="K1070" s="53">
        <v>0</v>
      </c>
      <c r="L1070" s="53">
        <v>0</v>
      </c>
      <c r="M1070" s="53">
        <v>51500</v>
      </c>
      <c r="N1070" s="75">
        <f>VLOOKUP(P1070,'CODIGOS RENTISTICOS'!$A$2:E2110,2,FALSE)</f>
        <v>96300000</v>
      </c>
      <c r="O1070" s="75">
        <f>VLOOKUP(P1070,'CODIGOS RENTISTICOS'!$A$2:F4277,3,FALSE)</f>
        <v>360101</v>
      </c>
      <c r="P1070" s="61">
        <v>121270</v>
      </c>
      <c r="Q1070" s="53">
        <v>51500</v>
      </c>
      <c r="R1070" s="61"/>
      <c r="S1070" s="14"/>
    </row>
    <row r="1071" spans="1:19" x14ac:dyDescent="0.2">
      <c r="A1071" s="12">
        <v>50000249</v>
      </c>
      <c r="B1071" s="12">
        <v>1075393</v>
      </c>
      <c r="C1071" s="12" t="s">
        <v>289</v>
      </c>
      <c r="D1071" s="12">
        <v>86057403</v>
      </c>
      <c r="E1071" s="56">
        <v>37491</v>
      </c>
      <c r="F1071" s="12">
        <v>6341706</v>
      </c>
      <c r="G1071" s="12">
        <v>0</v>
      </c>
      <c r="H1071" s="12">
        <v>0</v>
      </c>
      <c r="J1071" s="53">
        <v>7000</v>
      </c>
      <c r="K1071" s="53">
        <v>0</v>
      </c>
      <c r="L1071" s="53">
        <v>0</v>
      </c>
      <c r="M1071" s="53">
        <v>7000</v>
      </c>
      <c r="N1071" s="75">
        <f>VLOOKUP(P1071,'CODIGOS RENTISTICOS'!$A$2:E2111,2,FALSE)</f>
        <v>825000000</v>
      </c>
      <c r="O1071" s="75">
        <f>VLOOKUP(P1071,'CODIGOS RENTISTICOS'!$A$2:F4278,3,FALSE)</f>
        <v>150109</v>
      </c>
      <c r="P1071" s="61">
        <v>121245</v>
      </c>
      <c r="Q1071" s="53">
        <v>7000</v>
      </c>
      <c r="R1071" s="61"/>
      <c r="S1071" s="14"/>
    </row>
    <row r="1072" spans="1:19" x14ac:dyDescent="0.2">
      <c r="A1072" s="12">
        <v>50000249</v>
      </c>
      <c r="B1072" s="12">
        <v>450886</v>
      </c>
      <c r="C1072" s="12" t="s">
        <v>291</v>
      </c>
      <c r="D1072" s="12">
        <v>1462332</v>
      </c>
      <c r="E1072" s="56">
        <v>37491</v>
      </c>
      <c r="F1072" s="12">
        <v>8393935</v>
      </c>
      <c r="G1072" s="12">
        <v>0</v>
      </c>
      <c r="H1072" s="12">
        <v>0</v>
      </c>
      <c r="J1072" s="53">
        <v>62248</v>
      </c>
      <c r="K1072" s="53">
        <v>0</v>
      </c>
      <c r="L1072" s="53">
        <v>0</v>
      </c>
      <c r="M1072" s="53">
        <v>62248</v>
      </c>
      <c r="N1072" s="75">
        <f>VLOOKUP(P1072,'CODIGOS RENTISTICOS'!$A$2:E2112,2,FALSE)</f>
        <v>821500000</v>
      </c>
      <c r="O1072" s="75">
        <f>VLOOKUP(P1072,'CODIGOS RENTISTICOS'!$A$2:F4279,3,FALSE)</f>
        <v>21000</v>
      </c>
      <c r="P1072" s="61">
        <v>270943</v>
      </c>
      <c r="Q1072" s="53">
        <v>62248</v>
      </c>
      <c r="R1072" s="61"/>
      <c r="S1072" s="14"/>
    </row>
    <row r="1073" spans="1:19" x14ac:dyDescent="0.2">
      <c r="A1073" s="12">
        <v>50000249</v>
      </c>
      <c r="B1073" s="12">
        <v>1119681</v>
      </c>
      <c r="C1073" s="12" t="s">
        <v>291</v>
      </c>
      <c r="D1073" s="12">
        <v>8170002594</v>
      </c>
      <c r="E1073" s="56">
        <v>37491</v>
      </c>
      <c r="F1073" s="12">
        <v>8232198</v>
      </c>
      <c r="G1073" s="12">
        <v>0</v>
      </c>
      <c r="H1073" s="12">
        <v>1</v>
      </c>
      <c r="J1073" s="53">
        <v>0</v>
      </c>
      <c r="K1073" s="53">
        <v>24279972.309999999</v>
      </c>
      <c r="L1073" s="53">
        <v>0</v>
      </c>
      <c r="M1073" s="53">
        <v>24279972.309999999</v>
      </c>
      <c r="N1073" s="75">
        <f>VLOOKUP(P1073,'CODIGOS RENTISTICOS'!$A$2:E2113,2,FALSE)</f>
        <v>96200000</v>
      </c>
      <c r="O1073" s="75">
        <f>VLOOKUP(P1073,'CODIGOS RENTISTICOS'!$A$2:F4280,3,FALSE)</f>
        <v>350101</v>
      </c>
      <c r="P1073" s="61">
        <v>121203</v>
      </c>
      <c r="Q1073" s="53">
        <v>24279972.309999999</v>
      </c>
      <c r="R1073" s="61"/>
      <c r="S1073" s="14"/>
    </row>
    <row r="1074" spans="1:19" x14ac:dyDescent="0.2">
      <c r="A1074" s="12">
        <v>50000249</v>
      </c>
      <c r="B1074" s="12">
        <v>79862</v>
      </c>
      <c r="C1074" s="12" t="s">
        <v>46</v>
      </c>
      <c r="D1074" s="12">
        <v>11348268</v>
      </c>
      <c r="E1074" s="56">
        <v>37491</v>
      </c>
      <c r="F1074" s="12">
        <v>8529288</v>
      </c>
      <c r="G1074" s="12">
        <v>0</v>
      </c>
      <c r="H1074" s="12">
        <v>0</v>
      </c>
      <c r="J1074" s="53">
        <v>7000</v>
      </c>
      <c r="K1074" s="53">
        <v>0</v>
      </c>
      <c r="L1074" s="53">
        <v>0</v>
      </c>
      <c r="M1074" s="53">
        <v>7000</v>
      </c>
      <c r="N1074" s="75">
        <f>VLOOKUP(P1074,'CODIGOS RENTISTICOS'!$A$2:E2114,2,FALSE)</f>
        <v>825000000</v>
      </c>
      <c r="O1074" s="75">
        <f>VLOOKUP(P1074,'CODIGOS RENTISTICOS'!$A$2:F4281,3,FALSE)</f>
        <v>150109</v>
      </c>
      <c r="P1074" s="61">
        <v>121245</v>
      </c>
      <c r="Q1074" s="53">
        <v>7000</v>
      </c>
      <c r="R1074" s="61"/>
      <c r="S1074" s="14"/>
    </row>
    <row r="1075" spans="1:19" x14ac:dyDescent="0.2">
      <c r="A1075" s="12">
        <v>50000249</v>
      </c>
      <c r="B1075" s="12">
        <v>701653</v>
      </c>
      <c r="C1075" s="12" t="s">
        <v>123</v>
      </c>
      <c r="D1075" s="12">
        <v>8001876321</v>
      </c>
      <c r="E1075" s="56">
        <v>37491</v>
      </c>
      <c r="F1075" s="12">
        <v>4232516</v>
      </c>
      <c r="G1075" s="12">
        <v>0</v>
      </c>
      <c r="H1075" s="12">
        <v>1</v>
      </c>
      <c r="J1075" s="53">
        <v>0</v>
      </c>
      <c r="K1075" s="53">
        <v>0</v>
      </c>
      <c r="L1075" s="53">
        <v>206960</v>
      </c>
      <c r="M1075" s="53">
        <v>206960</v>
      </c>
      <c r="N1075" s="75">
        <f>VLOOKUP(P1075,'CODIGOS RENTISTICOS'!$A$2:E2115,2,FALSE)</f>
        <v>13700000</v>
      </c>
      <c r="O1075" s="75">
        <f>VLOOKUP(P1075,'CODIGOS RENTISTICOS'!$A$2:F4282,3,FALSE)</f>
        <v>290101</v>
      </c>
      <c r="P1075" s="61">
        <v>121250</v>
      </c>
      <c r="Q1075" s="53">
        <v>206960</v>
      </c>
      <c r="R1075" s="61"/>
      <c r="S1075" s="14"/>
    </row>
    <row r="1076" spans="1:19" x14ac:dyDescent="0.2">
      <c r="A1076" s="12">
        <v>50000249</v>
      </c>
      <c r="B1076" s="12">
        <v>701656</v>
      </c>
      <c r="C1076" s="12" t="s">
        <v>123</v>
      </c>
      <c r="D1076" s="12">
        <v>8001876321</v>
      </c>
      <c r="E1076" s="56">
        <v>37491</v>
      </c>
      <c r="F1076" s="12">
        <v>4232516</v>
      </c>
      <c r="G1076" s="12">
        <v>0</v>
      </c>
      <c r="H1076" s="12">
        <v>1</v>
      </c>
      <c r="J1076" s="53">
        <v>0</v>
      </c>
      <c r="K1076" s="53">
        <v>0</v>
      </c>
      <c r="L1076" s="53">
        <v>3460328</v>
      </c>
      <c r="M1076" s="53">
        <v>3460328</v>
      </c>
      <c r="N1076" s="75">
        <f>VLOOKUP(P1076,'CODIGOS RENTISTICOS'!$A$2:E2116,2,FALSE)</f>
        <v>13700000</v>
      </c>
      <c r="O1076" s="75">
        <f>VLOOKUP(P1076,'CODIGOS RENTISTICOS'!$A$2:F4283,3,FALSE)</f>
        <v>290101</v>
      </c>
      <c r="P1076" s="61">
        <v>121250</v>
      </c>
      <c r="Q1076" s="53">
        <v>3460328</v>
      </c>
      <c r="R1076" s="61"/>
      <c r="S1076" s="14"/>
    </row>
    <row r="1077" spans="1:19" x14ac:dyDescent="0.2">
      <c r="A1077" s="12">
        <v>50000249</v>
      </c>
      <c r="B1077" s="12">
        <v>4931515</v>
      </c>
      <c r="C1077" s="12" t="s">
        <v>40</v>
      </c>
      <c r="D1077" s="12">
        <v>8001755770</v>
      </c>
      <c r="E1077" s="56">
        <v>37491</v>
      </c>
      <c r="F1077" s="12">
        <v>5724312</v>
      </c>
      <c r="G1077" s="12">
        <v>0</v>
      </c>
      <c r="H1077" s="12">
        <v>0</v>
      </c>
      <c r="J1077" s="53">
        <v>794921</v>
      </c>
      <c r="K1077" s="53">
        <v>0</v>
      </c>
      <c r="L1077" s="53">
        <v>0</v>
      </c>
      <c r="M1077" s="53">
        <v>794921</v>
      </c>
      <c r="N1077" s="75">
        <f>VLOOKUP(P1077,'CODIGOS RENTISTICOS'!$A$2:E2117,2,FALSE)</f>
        <v>11800000</v>
      </c>
      <c r="O1077" s="75">
        <f>VLOOKUP(P1077,'CODIGOS RENTISTICOS'!$A$2:F4284,3,FALSE)</f>
        <v>240101</v>
      </c>
      <c r="P1077" s="61">
        <v>121265</v>
      </c>
      <c r="Q1077" s="53">
        <v>794921</v>
      </c>
      <c r="R1077" s="61"/>
      <c r="S1077" s="14"/>
    </row>
    <row r="1078" spans="1:19" x14ac:dyDescent="0.2">
      <c r="A1078" s="12">
        <v>50000249</v>
      </c>
      <c r="B1078" s="12">
        <v>934350</v>
      </c>
      <c r="C1078" s="12" t="s">
        <v>125</v>
      </c>
      <c r="D1078" s="12">
        <v>8160006902</v>
      </c>
      <c r="E1078" s="56">
        <v>37491</v>
      </c>
      <c r="F1078" s="12">
        <v>3205364</v>
      </c>
      <c r="G1078" s="12">
        <v>0</v>
      </c>
      <c r="H1078" s="12">
        <v>1</v>
      </c>
      <c r="J1078" s="53">
        <v>0</v>
      </c>
      <c r="K1078" s="53">
        <v>0</v>
      </c>
      <c r="L1078" s="53">
        <v>6659529.5</v>
      </c>
      <c r="M1078" s="53">
        <v>6659529.5</v>
      </c>
      <c r="N1078" s="75">
        <f>VLOOKUP(P1078,'CODIGOS RENTISTICOS'!$A$2:E2118,2,FALSE)</f>
        <v>96400000</v>
      </c>
      <c r="O1078" s="75">
        <f>VLOOKUP(P1078,'CODIGOS RENTISTICOS'!$A$2:F4285,3,FALSE)</f>
        <v>370101</v>
      </c>
      <c r="P1078" s="61">
        <v>6040</v>
      </c>
      <c r="Q1078" s="53">
        <v>6659529.5</v>
      </c>
      <c r="R1078" s="61"/>
      <c r="S1078" s="14"/>
    </row>
    <row r="1079" spans="1:19" x14ac:dyDescent="0.2">
      <c r="A1079" s="12">
        <v>50000249</v>
      </c>
      <c r="B1079" s="12">
        <v>47651</v>
      </c>
      <c r="C1079" s="12" t="s">
        <v>126</v>
      </c>
      <c r="D1079" s="12">
        <v>8827655</v>
      </c>
      <c r="E1079" s="56">
        <v>37491</v>
      </c>
      <c r="F1079" s="12">
        <v>6434924</v>
      </c>
      <c r="G1079" s="12">
        <v>0</v>
      </c>
      <c r="H1079" s="12">
        <v>0</v>
      </c>
      <c r="J1079" s="53">
        <v>7000</v>
      </c>
      <c r="K1079" s="53">
        <v>0</v>
      </c>
      <c r="L1079" s="53">
        <v>0</v>
      </c>
      <c r="M1079" s="53">
        <v>7000</v>
      </c>
      <c r="N1079" s="75">
        <f>VLOOKUP(P1079,'CODIGOS RENTISTICOS'!$A$2:E2119,2,FALSE)</f>
        <v>825000000</v>
      </c>
      <c r="O1079" s="75">
        <f>VLOOKUP(P1079,'CODIGOS RENTISTICOS'!$A$2:F4286,3,FALSE)</f>
        <v>150109</v>
      </c>
      <c r="P1079" s="61">
        <v>121245</v>
      </c>
      <c r="Q1079" s="53">
        <v>7000</v>
      </c>
      <c r="R1079" s="61"/>
      <c r="S1079" s="14"/>
    </row>
    <row r="1080" spans="1:19" x14ac:dyDescent="0.2">
      <c r="A1080" s="12">
        <v>50000249</v>
      </c>
      <c r="B1080" s="12">
        <v>47738</v>
      </c>
      <c r="C1080" s="12" t="s">
        <v>126</v>
      </c>
      <c r="D1080" s="12">
        <v>91150981</v>
      </c>
      <c r="E1080" s="56">
        <v>37491</v>
      </c>
      <c r="F1080" s="12">
        <v>6434924</v>
      </c>
      <c r="G1080" s="12">
        <v>0</v>
      </c>
      <c r="H1080" s="12">
        <v>0</v>
      </c>
      <c r="J1080" s="53">
        <v>7000</v>
      </c>
      <c r="K1080" s="53">
        <v>0</v>
      </c>
      <c r="L1080" s="53">
        <v>0</v>
      </c>
      <c r="M1080" s="53">
        <v>7000</v>
      </c>
      <c r="N1080" s="75">
        <f>VLOOKUP(P1080,'CODIGOS RENTISTICOS'!$A$2:E2120,2,FALSE)</f>
        <v>825000000</v>
      </c>
      <c r="O1080" s="75">
        <f>VLOOKUP(P1080,'CODIGOS RENTISTICOS'!$A$2:F4287,3,FALSE)</f>
        <v>150109</v>
      </c>
      <c r="P1080" s="61">
        <v>121245</v>
      </c>
      <c r="Q1080" s="53">
        <v>7000</v>
      </c>
      <c r="R1080" s="61"/>
      <c r="S1080" s="14"/>
    </row>
    <row r="1081" spans="1:19" x14ac:dyDescent="0.2">
      <c r="A1081" s="12">
        <v>50000249</v>
      </c>
      <c r="B1081" s="12">
        <v>47741</v>
      </c>
      <c r="C1081" s="12" t="s">
        <v>126</v>
      </c>
      <c r="D1081" s="12">
        <v>79361563</v>
      </c>
      <c r="E1081" s="56">
        <v>37491</v>
      </c>
      <c r="F1081" s="12">
        <v>6434924</v>
      </c>
      <c r="G1081" s="12">
        <v>0</v>
      </c>
      <c r="H1081" s="12">
        <v>0</v>
      </c>
      <c r="J1081" s="53">
        <v>7000</v>
      </c>
      <c r="K1081" s="53">
        <v>0</v>
      </c>
      <c r="L1081" s="53">
        <v>0</v>
      </c>
      <c r="M1081" s="53">
        <v>7000</v>
      </c>
      <c r="N1081" s="75">
        <f>VLOOKUP(P1081,'CODIGOS RENTISTICOS'!$A$2:E2121,2,FALSE)</f>
        <v>825000000</v>
      </c>
      <c r="O1081" s="75">
        <f>VLOOKUP(P1081,'CODIGOS RENTISTICOS'!$A$2:F4288,3,FALSE)</f>
        <v>150109</v>
      </c>
      <c r="P1081" s="61">
        <v>121245</v>
      </c>
      <c r="Q1081" s="53">
        <v>7000</v>
      </c>
      <c r="R1081" s="61"/>
      <c r="S1081" s="14"/>
    </row>
    <row r="1082" spans="1:19" x14ac:dyDescent="0.2">
      <c r="A1082" s="12">
        <v>50000249</v>
      </c>
      <c r="B1082" s="12">
        <v>1159165</v>
      </c>
      <c r="C1082" s="12" t="s">
        <v>126</v>
      </c>
      <c r="D1082" s="12">
        <v>8040000440</v>
      </c>
      <c r="E1082" s="56">
        <v>37491</v>
      </c>
      <c r="F1082" s="12">
        <v>6574309</v>
      </c>
      <c r="G1082" s="12">
        <v>0</v>
      </c>
      <c r="H1082" s="12">
        <v>0</v>
      </c>
      <c r="J1082" s="53">
        <v>184000</v>
      </c>
      <c r="K1082" s="53">
        <v>0</v>
      </c>
      <c r="L1082" s="53">
        <v>0</v>
      </c>
      <c r="M1082" s="53">
        <v>184000</v>
      </c>
      <c r="N1082" s="75">
        <f>VLOOKUP(P1082,'CODIGOS RENTISTICOS'!$A$2:E2122,2,FALSE)</f>
        <v>825000000</v>
      </c>
      <c r="O1082" s="75">
        <f>VLOOKUP(P1082,'CODIGOS RENTISTICOS'!$A$2:F4289,3,FALSE)</f>
        <v>150109</v>
      </c>
      <c r="P1082" s="61">
        <v>121245</v>
      </c>
      <c r="Q1082" s="53">
        <v>184000</v>
      </c>
      <c r="R1082" s="61"/>
      <c r="S1082" s="14"/>
    </row>
    <row r="1083" spans="1:19" x14ac:dyDescent="0.2">
      <c r="A1083" s="12">
        <v>50000249</v>
      </c>
      <c r="B1083" s="12">
        <v>3140632</v>
      </c>
      <c r="C1083" s="12" t="s">
        <v>419</v>
      </c>
      <c r="D1083" s="12">
        <v>8090086208</v>
      </c>
      <c r="E1083" s="56">
        <v>37491</v>
      </c>
      <c r="F1083" s="12">
        <v>2611029</v>
      </c>
      <c r="G1083" s="12">
        <v>0</v>
      </c>
      <c r="H1083" s="12">
        <v>0</v>
      </c>
      <c r="J1083" s="53">
        <v>238000</v>
      </c>
      <c r="K1083" s="53">
        <v>0</v>
      </c>
      <c r="L1083" s="53">
        <v>0</v>
      </c>
      <c r="M1083" s="53">
        <v>238000</v>
      </c>
      <c r="N1083" s="75">
        <f>VLOOKUP(P1083,'CODIGOS RENTISTICOS'!$A$2:E2123,2,FALSE)</f>
        <v>825000000</v>
      </c>
      <c r="O1083" s="75">
        <f>VLOOKUP(P1083,'CODIGOS RENTISTICOS'!$A$2:F4290,3,FALSE)</f>
        <v>150109</v>
      </c>
      <c r="P1083" s="61">
        <v>121245</v>
      </c>
      <c r="Q1083" s="53">
        <v>238000</v>
      </c>
      <c r="R1083" s="61"/>
      <c r="S1083" s="14"/>
    </row>
    <row r="1084" spans="1:19" x14ac:dyDescent="0.2">
      <c r="A1084" s="12">
        <v>50000249</v>
      </c>
      <c r="B1084" s="12">
        <v>610989</v>
      </c>
      <c r="C1084" s="12" t="s">
        <v>42</v>
      </c>
      <c r="D1084" s="12">
        <v>8903013392</v>
      </c>
      <c r="E1084" s="56">
        <v>37491</v>
      </c>
      <c r="F1084" s="12">
        <v>6618245</v>
      </c>
      <c r="G1084" s="12">
        <v>0</v>
      </c>
      <c r="H1084" s="12">
        <v>1</v>
      </c>
      <c r="J1084" s="53">
        <v>0</v>
      </c>
      <c r="K1084" s="53">
        <v>0</v>
      </c>
      <c r="L1084" s="53">
        <v>723550</v>
      </c>
      <c r="M1084" s="53">
        <v>723550</v>
      </c>
      <c r="N1084" s="75">
        <f>VLOOKUP(P1084,'CODIGOS RENTISTICOS'!$A$2:E2124,2,FALSE)</f>
        <v>825000000</v>
      </c>
      <c r="O1084" s="75">
        <f>VLOOKUP(P1084,'CODIGOS RENTISTICOS'!$A$2:F4291,3,FALSE)</f>
        <v>150109</v>
      </c>
      <c r="P1084" s="61">
        <v>5041</v>
      </c>
      <c r="Q1084" s="53">
        <v>723550</v>
      </c>
      <c r="R1084" s="61"/>
      <c r="S1084" s="14"/>
    </row>
    <row r="1085" spans="1:19" x14ac:dyDescent="0.2">
      <c r="A1085" s="12">
        <v>50000249</v>
      </c>
      <c r="B1085" s="12">
        <v>1120435</v>
      </c>
      <c r="C1085" s="12" t="s">
        <v>42</v>
      </c>
      <c r="D1085" s="12">
        <v>10133938</v>
      </c>
      <c r="E1085" s="56">
        <v>37491</v>
      </c>
      <c r="F1085" s="12">
        <v>6810616</v>
      </c>
      <c r="G1085" s="12">
        <v>0</v>
      </c>
      <c r="H1085" s="12">
        <v>0</v>
      </c>
      <c r="J1085" s="53">
        <v>7000</v>
      </c>
      <c r="K1085" s="53">
        <v>0</v>
      </c>
      <c r="L1085" s="53">
        <v>0</v>
      </c>
      <c r="M1085" s="53">
        <v>7000</v>
      </c>
      <c r="N1085" s="75">
        <f>VLOOKUP(P1085,'CODIGOS RENTISTICOS'!$A$2:E2125,2,FALSE)</f>
        <v>825000000</v>
      </c>
      <c r="O1085" s="75">
        <f>VLOOKUP(P1085,'CODIGOS RENTISTICOS'!$A$2:F4292,3,FALSE)</f>
        <v>150109</v>
      </c>
      <c r="P1085" s="61">
        <v>121245</v>
      </c>
      <c r="Q1085" s="53">
        <v>7000</v>
      </c>
      <c r="R1085" s="61"/>
      <c r="S1085" s="14"/>
    </row>
    <row r="1086" spans="1:19" x14ac:dyDescent="0.2">
      <c r="A1086" s="12">
        <v>50000249</v>
      </c>
      <c r="B1086" s="12">
        <v>915781</v>
      </c>
      <c r="C1086" s="12" t="s">
        <v>42</v>
      </c>
      <c r="D1086" s="12">
        <v>8903012781</v>
      </c>
      <c r="E1086" s="56">
        <v>37491</v>
      </c>
      <c r="F1086" s="12">
        <v>3367210</v>
      </c>
      <c r="G1086" s="12">
        <v>0</v>
      </c>
      <c r="H1086" s="12">
        <v>0</v>
      </c>
      <c r="J1086" s="53">
        <v>5000</v>
      </c>
      <c r="K1086" s="53">
        <v>0</v>
      </c>
      <c r="L1086" s="53">
        <v>0</v>
      </c>
      <c r="M1086" s="53">
        <v>5000</v>
      </c>
      <c r="N1086" s="75">
        <f>VLOOKUP(P1086,'CODIGOS RENTISTICOS'!$A$2:E2126,2,FALSE)</f>
        <v>825000000</v>
      </c>
      <c r="O1086" s="75">
        <f>VLOOKUP(P1086,'CODIGOS RENTISTICOS'!$A$2:F4293,3,FALSE)</f>
        <v>150109</v>
      </c>
      <c r="P1086" s="61">
        <v>5041</v>
      </c>
      <c r="Q1086" s="53">
        <v>5000</v>
      </c>
      <c r="R1086" s="61"/>
      <c r="S1086" s="14"/>
    </row>
    <row r="1087" spans="1:19" x14ac:dyDescent="0.2">
      <c r="A1087" s="12">
        <v>50000249</v>
      </c>
      <c r="B1087" s="12">
        <v>1201038</v>
      </c>
      <c r="C1087" s="12" t="s">
        <v>295</v>
      </c>
      <c r="D1087" s="12">
        <v>11850759</v>
      </c>
      <c r="E1087" s="56">
        <v>37491</v>
      </c>
      <c r="F1087" s="12">
        <v>2412246</v>
      </c>
      <c r="G1087" s="12">
        <v>0</v>
      </c>
      <c r="H1087" s="12">
        <v>0</v>
      </c>
      <c r="J1087" s="53">
        <v>23440</v>
      </c>
      <c r="K1087" s="53">
        <v>0</v>
      </c>
      <c r="L1087" s="53">
        <v>0</v>
      </c>
      <c r="M1087" s="53">
        <v>23440</v>
      </c>
      <c r="N1087" s="75">
        <f>VLOOKUP(P1087,'CODIGOS RENTISTICOS'!$A$2:E2127,2,FALSE)</f>
        <v>11100000</v>
      </c>
      <c r="O1087" s="75">
        <f>VLOOKUP(P1087,'CODIGOS RENTISTICOS'!$A$2:F4294,3,FALSE)</f>
        <v>150101</v>
      </c>
      <c r="P1087" s="61">
        <v>121275</v>
      </c>
      <c r="Q1087" s="53">
        <v>23440</v>
      </c>
      <c r="R1087" s="61"/>
      <c r="S1087" s="14"/>
    </row>
    <row r="1088" spans="1:19" x14ac:dyDescent="0.2">
      <c r="A1088" s="12">
        <v>50000249</v>
      </c>
      <c r="B1088" s="12">
        <v>1203322</v>
      </c>
      <c r="C1088" s="12" t="s">
        <v>295</v>
      </c>
      <c r="D1088" s="12">
        <v>10555095</v>
      </c>
      <c r="E1088" s="56">
        <v>37491</v>
      </c>
      <c r="F1088" s="12">
        <v>2433154</v>
      </c>
      <c r="G1088" s="12">
        <v>0</v>
      </c>
      <c r="H1088" s="12">
        <v>0</v>
      </c>
      <c r="J1088" s="53">
        <v>100000</v>
      </c>
      <c r="K1088" s="53">
        <v>0</v>
      </c>
      <c r="L1088" s="53">
        <v>0</v>
      </c>
      <c r="M1088" s="53">
        <v>100000</v>
      </c>
      <c r="N1088" s="75">
        <f>VLOOKUP(P1088,'CODIGOS RENTISTICOS'!$A$2:E2128,2,FALSE)</f>
        <v>11100000</v>
      </c>
      <c r="O1088" s="75">
        <f>VLOOKUP(P1088,'CODIGOS RENTISTICOS'!$A$2:F4295,3,FALSE)</f>
        <v>150101</v>
      </c>
      <c r="P1088" s="61">
        <v>121275</v>
      </c>
      <c r="Q1088" s="53">
        <v>100000</v>
      </c>
      <c r="R1088" s="61"/>
      <c r="S1088" s="14"/>
    </row>
    <row r="1089" spans="1:19" x14ac:dyDescent="0.2">
      <c r="A1089" s="12">
        <v>50000249</v>
      </c>
      <c r="B1089" s="12">
        <v>1224568</v>
      </c>
      <c r="C1089" s="12" t="s">
        <v>295</v>
      </c>
      <c r="D1089" s="12">
        <v>29227165</v>
      </c>
      <c r="E1089" s="56">
        <v>37491</v>
      </c>
      <c r="F1089" s="12">
        <v>2417599</v>
      </c>
      <c r="G1089" s="12">
        <v>0</v>
      </c>
      <c r="H1089" s="12">
        <v>0</v>
      </c>
      <c r="J1089" s="53">
        <v>200000</v>
      </c>
      <c r="K1089" s="53">
        <v>0</v>
      </c>
      <c r="L1089" s="53">
        <v>0</v>
      </c>
      <c r="M1089" s="53">
        <v>200000</v>
      </c>
      <c r="N1089" s="75">
        <f>VLOOKUP(P1089,'CODIGOS RENTISTICOS'!$A$2:E2129,2,FALSE)</f>
        <v>11100000</v>
      </c>
      <c r="O1089" s="75">
        <f>VLOOKUP(P1089,'CODIGOS RENTISTICOS'!$A$2:F4296,3,FALSE)</f>
        <v>150101</v>
      </c>
      <c r="P1089" s="61">
        <v>121275</v>
      </c>
      <c r="Q1089" s="53">
        <v>200000</v>
      </c>
      <c r="R1089" s="61"/>
      <c r="S1089" s="14"/>
    </row>
    <row r="1090" spans="1:19" x14ac:dyDescent="0.2">
      <c r="A1090" s="12">
        <v>50000249</v>
      </c>
      <c r="B1090" s="12">
        <v>342238</v>
      </c>
      <c r="C1090" s="12" t="s">
        <v>418</v>
      </c>
      <c r="D1090" s="12">
        <v>6180644</v>
      </c>
      <c r="E1090" s="56">
        <v>37491</v>
      </c>
      <c r="F1090" s="12">
        <v>2273813</v>
      </c>
      <c r="G1090" s="12">
        <v>0</v>
      </c>
      <c r="H1090" s="12">
        <v>0</v>
      </c>
      <c r="J1090" s="53">
        <v>120000</v>
      </c>
      <c r="K1090" s="53">
        <v>0</v>
      </c>
      <c r="L1090" s="53">
        <v>0</v>
      </c>
      <c r="M1090" s="53">
        <v>120000</v>
      </c>
      <c r="N1090" s="75">
        <f>VLOOKUP(P1090,'CODIGOS RENTISTICOS'!$A$2:E2130,2,FALSE)</f>
        <v>910300000</v>
      </c>
      <c r="O1090" s="75">
        <f>VLOOKUP(P1090,'CODIGOS RENTISTICOS'!$A$2:F4297,3,FALSE)</f>
        <v>130113</v>
      </c>
      <c r="P1090" s="61">
        <v>121235</v>
      </c>
      <c r="Q1090" s="53">
        <v>120000</v>
      </c>
      <c r="R1090" s="61"/>
      <c r="S1090" s="14"/>
    </row>
    <row r="1091" spans="1:19" x14ac:dyDescent="0.2">
      <c r="A1091" s="12">
        <v>50000249</v>
      </c>
      <c r="B1091" s="12">
        <v>709902</v>
      </c>
      <c r="C1091" s="12" t="s">
        <v>42</v>
      </c>
      <c r="D1091" s="12">
        <v>8903025956</v>
      </c>
      <c r="E1091" s="56">
        <v>37491</v>
      </c>
      <c r="F1091" s="12">
        <v>6644625</v>
      </c>
      <c r="G1091" s="12">
        <v>0</v>
      </c>
      <c r="H1091" s="12">
        <v>0</v>
      </c>
      <c r="J1091" s="53">
        <v>400939.38</v>
      </c>
      <c r="K1091" s="53">
        <v>0</v>
      </c>
      <c r="L1091" s="53">
        <v>0</v>
      </c>
      <c r="M1091" s="53">
        <v>400939.38</v>
      </c>
      <c r="N1091" s="75">
        <f>VLOOKUP(P1091,'CODIGOS RENTISTICOS'!$A$2:E2131,2,FALSE)</f>
        <v>96200000</v>
      </c>
      <c r="O1091" s="75">
        <f>VLOOKUP(P1091,'CODIGOS RENTISTICOS'!$A$2:F4298,3,FALSE)</f>
        <v>350101</v>
      </c>
      <c r="P1091" s="61">
        <v>121240</v>
      </c>
      <c r="Q1091" s="53">
        <v>400939.38</v>
      </c>
      <c r="R1091" s="61"/>
      <c r="S1091" s="14"/>
    </row>
    <row r="1092" spans="1:19" x14ac:dyDescent="0.2">
      <c r="A1092" s="12">
        <v>50000249</v>
      </c>
      <c r="B1092" s="12">
        <v>1213451</v>
      </c>
      <c r="C1092" s="12" t="s">
        <v>42</v>
      </c>
      <c r="D1092" s="12">
        <v>8050234161</v>
      </c>
      <c r="E1092" s="56">
        <v>37491</v>
      </c>
      <c r="F1092" s="12">
        <v>3363182</v>
      </c>
      <c r="G1092" s="12">
        <v>0</v>
      </c>
      <c r="H1092" s="12">
        <v>0</v>
      </c>
      <c r="J1092" s="53">
        <v>42000</v>
      </c>
      <c r="K1092" s="53">
        <v>0</v>
      </c>
      <c r="L1092" s="53">
        <v>0</v>
      </c>
      <c r="M1092" s="53">
        <v>42000</v>
      </c>
      <c r="N1092" s="75">
        <f>VLOOKUP(P1092,'CODIGOS RENTISTICOS'!$A$2:E2132,2,FALSE)</f>
        <v>825000000</v>
      </c>
      <c r="O1092" s="75">
        <f>VLOOKUP(P1092,'CODIGOS RENTISTICOS'!$A$2:F4299,3,FALSE)</f>
        <v>150109</v>
      </c>
      <c r="P1092" s="61">
        <v>121245</v>
      </c>
      <c r="Q1092" s="53">
        <v>42000</v>
      </c>
      <c r="R1092" s="61"/>
      <c r="S1092" s="14"/>
    </row>
    <row r="1093" spans="1:19" x14ac:dyDescent="0.2">
      <c r="A1093" s="12">
        <v>50000249</v>
      </c>
      <c r="B1093" s="12">
        <v>765158</v>
      </c>
      <c r="C1093" s="12" t="s">
        <v>116</v>
      </c>
      <c r="D1093" s="12">
        <v>94327994</v>
      </c>
      <c r="E1093" s="56">
        <v>37491</v>
      </c>
      <c r="F1093" s="12">
        <v>2735148</v>
      </c>
      <c r="G1093" s="12">
        <v>0</v>
      </c>
      <c r="H1093" s="12">
        <v>0</v>
      </c>
      <c r="J1093" s="53">
        <v>9330</v>
      </c>
      <c r="K1093" s="53">
        <v>0</v>
      </c>
      <c r="L1093" s="53">
        <v>0</v>
      </c>
      <c r="M1093" s="53">
        <v>9330</v>
      </c>
      <c r="N1093" s="75">
        <f>VLOOKUP(P1093,'CODIGOS RENTISTICOS'!$A$2:E2133,2,FALSE)</f>
        <v>96200000</v>
      </c>
      <c r="O1093" s="75">
        <f>VLOOKUP(P1093,'CODIGOS RENTISTICOS'!$A$2:F4300,3,FALSE)</f>
        <v>350101</v>
      </c>
      <c r="P1093" s="61">
        <v>121230</v>
      </c>
      <c r="Q1093" s="53">
        <v>9330</v>
      </c>
      <c r="R1093" s="61"/>
      <c r="S1093" s="14"/>
    </row>
    <row r="1094" spans="1:19" x14ac:dyDescent="0.2">
      <c r="A1094" s="12">
        <v>50000249</v>
      </c>
      <c r="B1094" s="12">
        <v>765161</v>
      </c>
      <c r="C1094" s="12" t="s">
        <v>116</v>
      </c>
      <c r="D1094" s="12">
        <v>6238379</v>
      </c>
      <c r="E1094" s="56">
        <v>37491</v>
      </c>
      <c r="F1094" s="12">
        <v>2812148</v>
      </c>
      <c r="G1094" s="12">
        <v>0</v>
      </c>
      <c r="H1094" s="12">
        <v>0</v>
      </c>
      <c r="J1094" s="53">
        <v>9330</v>
      </c>
      <c r="K1094" s="53">
        <v>0</v>
      </c>
      <c r="L1094" s="53">
        <v>0</v>
      </c>
      <c r="M1094" s="53">
        <v>9330</v>
      </c>
      <c r="N1094" s="75">
        <f>VLOOKUP(P1094,'CODIGOS RENTISTICOS'!$A$2:E2134,2,FALSE)</f>
        <v>96200000</v>
      </c>
      <c r="O1094" s="75">
        <f>VLOOKUP(P1094,'CODIGOS RENTISTICOS'!$A$2:F4301,3,FALSE)</f>
        <v>350101</v>
      </c>
      <c r="P1094" s="61">
        <v>121230</v>
      </c>
      <c r="Q1094" s="53">
        <v>9330</v>
      </c>
      <c r="R1094" s="61"/>
      <c r="S1094" s="14"/>
    </row>
    <row r="1095" spans="1:19" x14ac:dyDescent="0.2">
      <c r="A1095" s="12">
        <v>50000249</v>
      </c>
      <c r="B1095" s="12">
        <v>765162</v>
      </c>
      <c r="C1095" s="12" t="s">
        <v>116</v>
      </c>
      <c r="D1095" s="12">
        <v>16246224</v>
      </c>
      <c r="E1095" s="56">
        <v>37491</v>
      </c>
      <c r="F1095" s="12">
        <v>2702424</v>
      </c>
      <c r="G1095" s="12">
        <v>0</v>
      </c>
      <c r="H1095" s="12">
        <v>0</v>
      </c>
      <c r="J1095" s="53">
        <v>9330</v>
      </c>
      <c r="K1095" s="53">
        <v>0</v>
      </c>
      <c r="L1095" s="53">
        <v>0</v>
      </c>
      <c r="M1095" s="53">
        <v>9330</v>
      </c>
      <c r="N1095" s="75">
        <f>VLOOKUP(P1095,'CODIGOS RENTISTICOS'!$A$2:E2135,2,FALSE)</f>
        <v>96200000</v>
      </c>
      <c r="O1095" s="75">
        <f>VLOOKUP(P1095,'CODIGOS RENTISTICOS'!$A$2:F4302,3,FALSE)</f>
        <v>350101</v>
      </c>
      <c r="P1095" s="61">
        <v>121230</v>
      </c>
      <c r="Q1095" s="53">
        <v>9330</v>
      </c>
      <c r="R1095" s="61"/>
      <c r="S1095" s="14"/>
    </row>
    <row r="1096" spans="1:19" x14ac:dyDescent="0.2">
      <c r="A1096" s="12">
        <v>50000249</v>
      </c>
      <c r="B1096" s="12">
        <v>765165</v>
      </c>
      <c r="C1096" s="12" t="s">
        <v>116</v>
      </c>
      <c r="D1096" s="12">
        <v>94323869</v>
      </c>
      <c r="E1096" s="56">
        <v>37491</v>
      </c>
      <c r="F1096" s="12">
        <v>2729137</v>
      </c>
      <c r="G1096" s="12">
        <v>0</v>
      </c>
      <c r="H1096" s="12">
        <v>0</v>
      </c>
      <c r="J1096" s="53">
        <v>9330</v>
      </c>
      <c r="K1096" s="53">
        <v>0</v>
      </c>
      <c r="L1096" s="53">
        <v>0</v>
      </c>
      <c r="M1096" s="53">
        <v>9330</v>
      </c>
      <c r="N1096" s="75">
        <f>VLOOKUP(P1096,'CODIGOS RENTISTICOS'!$A$2:E2136,2,FALSE)</f>
        <v>96200000</v>
      </c>
      <c r="O1096" s="75">
        <f>VLOOKUP(P1096,'CODIGOS RENTISTICOS'!$A$2:F4303,3,FALSE)</f>
        <v>350101</v>
      </c>
      <c r="P1096" s="61">
        <v>121230</v>
      </c>
      <c r="Q1096" s="53">
        <v>9330</v>
      </c>
      <c r="R1096" s="61"/>
      <c r="S1096" s="14"/>
    </row>
    <row r="1097" spans="1:19" x14ac:dyDescent="0.2">
      <c r="A1097" s="12">
        <v>50000249</v>
      </c>
      <c r="B1097" s="12">
        <v>765168</v>
      </c>
      <c r="C1097" s="12" t="s">
        <v>116</v>
      </c>
      <c r="D1097" s="12">
        <v>16278663</v>
      </c>
      <c r="E1097" s="56">
        <v>37491</v>
      </c>
      <c r="F1097" s="12">
        <v>2715369</v>
      </c>
      <c r="G1097" s="12">
        <v>0</v>
      </c>
      <c r="H1097" s="12">
        <v>0</v>
      </c>
      <c r="J1097" s="53">
        <v>9330</v>
      </c>
      <c r="K1097" s="53">
        <v>0</v>
      </c>
      <c r="L1097" s="53">
        <v>0</v>
      </c>
      <c r="M1097" s="53">
        <v>9330</v>
      </c>
      <c r="N1097" s="75">
        <f>VLOOKUP(P1097,'CODIGOS RENTISTICOS'!$A$2:E2137,2,FALSE)</f>
        <v>96200000</v>
      </c>
      <c r="O1097" s="75">
        <f>VLOOKUP(P1097,'CODIGOS RENTISTICOS'!$A$2:F4304,3,FALSE)</f>
        <v>350101</v>
      </c>
      <c r="P1097" s="61">
        <v>121230</v>
      </c>
      <c r="Q1097" s="53">
        <v>9330</v>
      </c>
      <c r="R1097" s="61"/>
      <c r="S1097" s="14"/>
    </row>
    <row r="1098" spans="1:19" x14ac:dyDescent="0.2">
      <c r="A1098" s="12">
        <v>50000249</v>
      </c>
      <c r="B1098" s="12">
        <v>765169</v>
      </c>
      <c r="C1098" s="12" t="s">
        <v>116</v>
      </c>
      <c r="D1098" s="12">
        <v>16274866</v>
      </c>
      <c r="E1098" s="56">
        <v>37491</v>
      </c>
      <c r="F1098" s="12">
        <v>2715369</v>
      </c>
      <c r="G1098" s="12">
        <v>0</v>
      </c>
      <c r="H1098" s="12">
        <v>0</v>
      </c>
      <c r="J1098" s="53">
        <v>9330</v>
      </c>
      <c r="K1098" s="53">
        <v>0</v>
      </c>
      <c r="L1098" s="53">
        <v>0</v>
      </c>
      <c r="M1098" s="53">
        <v>9330</v>
      </c>
      <c r="N1098" s="75">
        <f>VLOOKUP(P1098,'CODIGOS RENTISTICOS'!$A$2:E2138,2,FALSE)</f>
        <v>96200000</v>
      </c>
      <c r="O1098" s="75">
        <f>VLOOKUP(P1098,'CODIGOS RENTISTICOS'!$A$2:F4305,3,FALSE)</f>
        <v>350101</v>
      </c>
      <c r="P1098" s="61">
        <v>121230</v>
      </c>
      <c r="Q1098" s="53">
        <v>9330</v>
      </c>
      <c r="R1098" s="61"/>
      <c r="S1098" s="14"/>
    </row>
    <row r="1099" spans="1:19" x14ac:dyDescent="0.2">
      <c r="A1099" s="12">
        <v>50000249</v>
      </c>
      <c r="B1099" s="12">
        <v>765171</v>
      </c>
      <c r="C1099" s="12" t="s">
        <v>116</v>
      </c>
      <c r="D1099" s="12">
        <v>16283097</v>
      </c>
      <c r="E1099" s="56">
        <v>37491</v>
      </c>
      <c r="F1099" s="12">
        <v>2756655</v>
      </c>
      <c r="G1099" s="12">
        <v>0</v>
      </c>
      <c r="H1099" s="12">
        <v>0</v>
      </c>
      <c r="J1099" s="53">
        <v>9330</v>
      </c>
      <c r="K1099" s="53">
        <v>0</v>
      </c>
      <c r="L1099" s="53">
        <v>0</v>
      </c>
      <c r="M1099" s="53">
        <v>9330</v>
      </c>
      <c r="N1099" s="75">
        <f>VLOOKUP(P1099,'CODIGOS RENTISTICOS'!$A$2:E2139,2,FALSE)</f>
        <v>96200000</v>
      </c>
      <c r="O1099" s="75">
        <f>VLOOKUP(P1099,'CODIGOS RENTISTICOS'!$A$2:F4306,3,FALSE)</f>
        <v>350101</v>
      </c>
      <c r="P1099" s="61">
        <v>121230</v>
      </c>
      <c r="Q1099" s="53">
        <v>9330</v>
      </c>
      <c r="R1099" s="61"/>
      <c r="S1099" s="14"/>
    </row>
    <row r="1100" spans="1:19" x14ac:dyDescent="0.2">
      <c r="A1100" s="12">
        <v>50000249</v>
      </c>
      <c r="B1100" s="12">
        <v>765172</v>
      </c>
      <c r="C1100" s="12" t="s">
        <v>116</v>
      </c>
      <c r="D1100" s="12">
        <v>16282191</v>
      </c>
      <c r="E1100" s="56">
        <v>37491</v>
      </c>
      <c r="F1100" s="12">
        <v>2718150</v>
      </c>
      <c r="G1100" s="12">
        <v>0</v>
      </c>
      <c r="H1100" s="12">
        <v>0</v>
      </c>
      <c r="J1100" s="53">
        <v>9330</v>
      </c>
      <c r="K1100" s="53">
        <v>0</v>
      </c>
      <c r="L1100" s="53">
        <v>0</v>
      </c>
      <c r="M1100" s="53">
        <v>9330</v>
      </c>
      <c r="N1100" s="75">
        <f>VLOOKUP(P1100,'CODIGOS RENTISTICOS'!$A$2:E2140,2,FALSE)</f>
        <v>96200000</v>
      </c>
      <c r="O1100" s="75">
        <f>VLOOKUP(P1100,'CODIGOS RENTISTICOS'!$A$2:F4307,3,FALSE)</f>
        <v>350101</v>
      </c>
      <c r="P1100" s="61">
        <v>121230</v>
      </c>
      <c r="Q1100" s="53">
        <v>9330</v>
      </c>
      <c r="R1100" s="61"/>
      <c r="S1100" s="14"/>
    </row>
    <row r="1101" spans="1:19" x14ac:dyDescent="0.2">
      <c r="A1101" s="12">
        <v>50000249</v>
      </c>
      <c r="B1101" s="12">
        <v>765173</v>
      </c>
      <c r="C1101" s="12" t="s">
        <v>116</v>
      </c>
      <c r="D1101" s="12">
        <v>6382846</v>
      </c>
      <c r="E1101" s="56">
        <v>37491</v>
      </c>
      <c r="F1101" s="12">
        <v>2742575</v>
      </c>
      <c r="G1101" s="12">
        <v>0</v>
      </c>
      <c r="H1101" s="12">
        <v>0</v>
      </c>
      <c r="J1101" s="53">
        <v>9330</v>
      </c>
      <c r="K1101" s="53">
        <v>0</v>
      </c>
      <c r="L1101" s="53">
        <v>0</v>
      </c>
      <c r="M1101" s="53">
        <v>9330</v>
      </c>
      <c r="N1101" s="75">
        <f>VLOOKUP(P1101,'CODIGOS RENTISTICOS'!$A$2:E2141,2,FALSE)</f>
        <v>96200000</v>
      </c>
      <c r="O1101" s="75">
        <f>VLOOKUP(P1101,'CODIGOS RENTISTICOS'!$A$2:F4308,3,FALSE)</f>
        <v>350101</v>
      </c>
      <c r="P1101" s="61">
        <v>121230</v>
      </c>
      <c r="Q1101" s="53">
        <v>9330</v>
      </c>
      <c r="R1101" s="61"/>
      <c r="S1101" s="14"/>
    </row>
    <row r="1102" spans="1:19" x14ac:dyDescent="0.2">
      <c r="A1102" s="12">
        <v>50000249</v>
      </c>
      <c r="B1102" s="12">
        <v>836808</v>
      </c>
      <c r="C1102" s="12" t="s">
        <v>43</v>
      </c>
      <c r="D1102" s="12">
        <v>8920034572</v>
      </c>
      <c r="E1102" s="56">
        <v>37491</v>
      </c>
      <c r="F1102" s="12">
        <v>8853356</v>
      </c>
      <c r="G1102" s="12">
        <v>0</v>
      </c>
      <c r="H1102" s="12">
        <v>1</v>
      </c>
      <c r="J1102" s="53">
        <v>0</v>
      </c>
      <c r="K1102" s="53">
        <v>0</v>
      </c>
      <c r="L1102" s="53">
        <v>532850</v>
      </c>
      <c r="M1102" s="53">
        <v>532850</v>
      </c>
      <c r="N1102" s="75">
        <f>VLOOKUP(P1102,'CODIGOS RENTISTICOS'!$A$2:E2142,2,FALSE)</f>
        <v>10200000</v>
      </c>
      <c r="O1102" s="75">
        <f>VLOOKUP(P1102,'CODIGOS RENTISTICOS'!$A$2:F4309,3,FALSE)</f>
        <v>260101</v>
      </c>
      <c r="P1102" s="61">
        <v>6002</v>
      </c>
      <c r="Q1102" s="53">
        <v>532850</v>
      </c>
      <c r="R1102" s="61"/>
      <c r="S1102" s="14"/>
    </row>
    <row r="1103" spans="1:19" x14ac:dyDescent="0.2">
      <c r="A1103" s="12">
        <v>50000249</v>
      </c>
      <c r="B1103" s="12">
        <v>570906</v>
      </c>
      <c r="C1103" s="12" t="s">
        <v>420</v>
      </c>
      <c r="D1103" s="12">
        <v>8001875916</v>
      </c>
      <c r="E1103" s="56">
        <v>37491</v>
      </c>
      <c r="F1103" s="12">
        <v>4358360</v>
      </c>
      <c r="G1103" s="12">
        <v>0</v>
      </c>
      <c r="H1103" s="12">
        <v>1</v>
      </c>
      <c r="J1103" s="53">
        <v>0</v>
      </c>
      <c r="K1103" s="53">
        <v>0</v>
      </c>
      <c r="L1103" s="53">
        <v>1581333</v>
      </c>
      <c r="M1103" s="53">
        <v>1581333</v>
      </c>
      <c r="N1103" s="75">
        <f>VLOOKUP(P1103,'CODIGOS RENTISTICOS'!$A$2:E2143,2,FALSE)</f>
        <v>96200000</v>
      </c>
      <c r="O1103" s="75">
        <f>VLOOKUP(P1103,'CODIGOS RENTISTICOS'!$A$2:F4310,3,FALSE)</f>
        <v>350101</v>
      </c>
      <c r="P1103" s="61">
        <v>500103</v>
      </c>
      <c r="Q1103" s="53">
        <v>1581333</v>
      </c>
      <c r="R1103" s="61"/>
      <c r="S1103" s="14"/>
    </row>
    <row r="1104" spans="1:19" x14ac:dyDescent="0.2">
      <c r="A1104" s="12">
        <v>50000249</v>
      </c>
      <c r="B1104" s="12">
        <v>570916</v>
      </c>
      <c r="C1104" s="12" t="s">
        <v>420</v>
      </c>
      <c r="D1104" s="12">
        <v>8001875916</v>
      </c>
      <c r="E1104" s="56">
        <v>37491</v>
      </c>
      <c r="F1104" s="12">
        <v>4358360</v>
      </c>
      <c r="G1104" s="12">
        <v>0</v>
      </c>
      <c r="H1104" s="12">
        <v>1</v>
      </c>
      <c r="J1104" s="53">
        <v>0</v>
      </c>
      <c r="K1104" s="53">
        <v>0</v>
      </c>
      <c r="L1104" s="53">
        <v>248553</v>
      </c>
      <c r="M1104" s="53">
        <v>248553</v>
      </c>
      <c r="N1104" s="75">
        <f>VLOOKUP(P1104,'CODIGOS RENTISTICOS'!$A$2:E2144,2,FALSE)</f>
        <v>13700000</v>
      </c>
      <c r="O1104" s="75">
        <f>VLOOKUP(P1104,'CODIGOS RENTISTICOS'!$A$2:F4311,3,FALSE)</f>
        <v>290101</v>
      </c>
      <c r="P1104" s="61">
        <v>121250</v>
      </c>
      <c r="Q1104" s="53">
        <v>248553</v>
      </c>
      <c r="R1104" s="61"/>
      <c r="S1104" s="14"/>
    </row>
    <row r="1105" spans="1:19" x14ac:dyDescent="0.2">
      <c r="A1105" s="12">
        <v>50000249</v>
      </c>
      <c r="B1105" s="12">
        <v>3417147</v>
      </c>
      <c r="C1105" s="12" t="s">
        <v>117</v>
      </c>
      <c r="D1105" s="12">
        <v>8001876383</v>
      </c>
      <c r="E1105" s="56">
        <v>37491</v>
      </c>
      <c r="F1105" s="12">
        <v>2826956</v>
      </c>
      <c r="G1105" s="12">
        <v>0</v>
      </c>
      <c r="H1105" s="12">
        <v>1</v>
      </c>
      <c r="J1105" s="53">
        <v>0</v>
      </c>
      <c r="K1105" s="53">
        <v>0</v>
      </c>
      <c r="L1105" s="53">
        <v>4974186</v>
      </c>
      <c r="M1105" s="53">
        <v>4974186</v>
      </c>
      <c r="N1105" s="75">
        <f>VLOOKUP(P1105,'CODIGOS RENTISTICOS'!$A$2:E2145,2,FALSE)</f>
        <v>13700000</v>
      </c>
      <c r="O1105" s="75">
        <f>VLOOKUP(P1105,'CODIGOS RENTISTICOS'!$A$2:F4312,3,FALSE)</f>
        <v>290101</v>
      </c>
      <c r="P1105" s="61">
        <v>121250</v>
      </c>
      <c r="Q1105" s="53">
        <v>4974186</v>
      </c>
      <c r="R1105" s="61"/>
      <c r="S1105" s="14"/>
    </row>
    <row r="1106" spans="1:19" x14ac:dyDescent="0.2">
      <c r="A1106" s="12">
        <v>50000249</v>
      </c>
      <c r="B1106" s="12">
        <v>1288001</v>
      </c>
      <c r="C1106" s="12" t="s">
        <v>297</v>
      </c>
      <c r="D1106" s="12">
        <v>8001306861</v>
      </c>
      <c r="E1106" s="56">
        <v>37491</v>
      </c>
      <c r="F1106" s="12">
        <v>3760138</v>
      </c>
      <c r="G1106" s="12">
        <v>0</v>
      </c>
      <c r="H1106" s="12">
        <v>1</v>
      </c>
      <c r="J1106" s="53">
        <v>0</v>
      </c>
      <c r="K1106" s="53">
        <v>0</v>
      </c>
      <c r="L1106" s="53">
        <v>9674846.2599999998</v>
      </c>
      <c r="M1106" s="53">
        <v>9674846.2599999998</v>
      </c>
      <c r="N1106" s="75">
        <f>VLOOKUP(P1106,'CODIGOS RENTISTICOS'!$A$2:E2146,2,FALSE)</f>
        <v>11100000</v>
      </c>
      <c r="O1106" s="75">
        <f>VLOOKUP(P1106,'CODIGOS RENTISTICOS'!$A$2:F4313,3,FALSE)</f>
        <v>150103</v>
      </c>
      <c r="P1106" s="61">
        <v>270905</v>
      </c>
      <c r="Q1106" s="53">
        <v>9674846.2599999998</v>
      </c>
      <c r="R1106" s="61"/>
      <c r="S1106" s="14"/>
    </row>
    <row r="1107" spans="1:19" x14ac:dyDescent="0.2">
      <c r="A1107" s="12">
        <v>50000249</v>
      </c>
      <c r="B1107" s="12">
        <v>1288002</v>
      </c>
      <c r="C1107" s="12" t="s">
        <v>297</v>
      </c>
      <c r="D1107" s="12">
        <v>8001306861</v>
      </c>
      <c r="E1107" s="56">
        <v>37491</v>
      </c>
      <c r="F1107" s="12">
        <v>3760138</v>
      </c>
      <c r="G1107" s="12">
        <v>0</v>
      </c>
      <c r="H1107" s="12">
        <v>1</v>
      </c>
      <c r="J1107" s="53">
        <v>0</v>
      </c>
      <c r="K1107" s="53">
        <v>0</v>
      </c>
      <c r="L1107" s="53">
        <v>5330420.22</v>
      </c>
      <c r="M1107" s="53">
        <v>5330420.22</v>
      </c>
      <c r="N1107" s="75">
        <f>VLOOKUP(P1107,'CODIGOS RENTISTICOS'!$A$2:E2147,2,FALSE)</f>
        <v>11100000</v>
      </c>
      <c r="O1107" s="75">
        <f>VLOOKUP(P1107,'CODIGOS RENTISTICOS'!$A$2:F4314,3,FALSE)</f>
        <v>150103</v>
      </c>
      <c r="P1107" s="61">
        <v>270905</v>
      </c>
      <c r="Q1107" s="53">
        <v>5330420.22</v>
      </c>
      <c r="R1107" s="61"/>
      <c r="S1107" s="14"/>
    </row>
    <row r="1108" spans="1:19" x14ac:dyDescent="0.2">
      <c r="A1108" s="12">
        <v>50000249</v>
      </c>
      <c r="B1108" s="12">
        <v>1288003</v>
      </c>
      <c r="C1108" s="12" t="s">
        <v>297</v>
      </c>
      <c r="D1108" s="12">
        <v>8001306861</v>
      </c>
      <c r="E1108" s="56">
        <v>37491</v>
      </c>
      <c r="F1108" s="12">
        <v>3760138</v>
      </c>
      <c r="G1108" s="12">
        <v>0</v>
      </c>
      <c r="H1108" s="12">
        <v>1</v>
      </c>
      <c r="J1108" s="53">
        <v>0</v>
      </c>
      <c r="K1108" s="53">
        <v>0</v>
      </c>
      <c r="L1108" s="53">
        <v>5329813.5199999996</v>
      </c>
      <c r="M1108" s="53">
        <v>5329813.5199999996</v>
      </c>
      <c r="N1108" s="75">
        <f>VLOOKUP(P1108,'CODIGOS RENTISTICOS'!$A$2:E2148,2,FALSE)</f>
        <v>11100000</v>
      </c>
      <c r="O1108" s="75">
        <f>VLOOKUP(P1108,'CODIGOS RENTISTICOS'!$A$2:F4315,3,FALSE)</f>
        <v>150103</v>
      </c>
      <c r="P1108" s="61">
        <v>270905</v>
      </c>
      <c r="Q1108" s="53">
        <v>5329813.5199999996</v>
      </c>
      <c r="R1108" s="61"/>
      <c r="S1108" s="14"/>
    </row>
    <row r="1109" spans="1:19" x14ac:dyDescent="0.2">
      <c r="A1109" s="12">
        <v>50000249</v>
      </c>
      <c r="B1109" s="12">
        <v>1203537</v>
      </c>
      <c r="C1109" s="12" t="s">
        <v>128</v>
      </c>
      <c r="D1109" s="12">
        <v>8460000049</v>
      </c>
      <c r="E1109" s="56">
        <v>37491</v>
      </c>
      <c r="F1109" s="12">
        <v>4295325</v>
      </c>
      <c r="G1109" s="12">
        <v>0</v>
      </c>
      <c r="H1109" s="12">
        <v>1</v>
      </c>
      <c r="J1109" s="53">
        <v>0</v>
      </c>
      <c r="K1109" s="53">
        <v>0</v>
      </c>
      <c r="L1109" s="53">
        <v>1489323.85</v>
      </c>
      <c r="M1109" s="53">
        <v>1489323.85</v>
      </c>
      <c r="N1109" s="75">
        <f>VLOOKUP(P1109,'CODIGOS RENTISTICOS'!$A$2:E2149,2,FALSE)</f>
        <v>96200000</v>
      </c>
      <c r="O1109" s="75">
        <f>VLOOKUP(P1109,'CODIGOS RENTISTICOS'!$A$2:F4316,3,FALSE)</f>
        <v>350101</v>
      </c>
      <c r="P1109" s="61">
        <v>121203</v>
      </c>
      <c r="Q1109" s="53">
        <v>1489323.85</v>
      </c>
      <c r="R1109" s="61"/>
      <c r="S1109" s="14"/>
    </row>
    <row r="1110" spans="1:19" x14ac:dyDescent="0.2">
      <c r="A1110" s="12">
        <v>50000249</v>
      </c>
      <c r="B1110" s="12">
        <v>1203543</v>
      </c>
      <c r="C1110" s="12" t="s">
        <v>128</v>
      </c>
      <c r="D1110" s="12">
        <v>8460000049</v>
      </c>
      <c r="E1110" s="56">
        <v>37491</v>
      </c>
      <c r="F1110" s="12">
        <v>4295325</v>
      </c>
      <c r="G1110" s="12">
        <v>0</v>
      </c>
      <c r="H1110" s="12">
        <v>1</v>
      </c>
      <c r="J1110" s="53">
        <v>0</v>
      </c>
      <c r="K1110" s="53">
        <v>10918375.689999999</v>
      </c>
      <c r="L1110" s="53">
        <v>0</v>
      </c>
      <c r="M1110" s="53">
        <v>10918375.689999999</v>
      </c>
      <c r="N1110" s="75">
        <f>VLOOKUP(P1110,'CODIGOS RENTISTICOS'!$A$2:E2150,2,FALSE)</f>
        <v>96200000</v>
      </c>
      <c r="O1110" s="75">
        <f>VLOOKUP(P1110,'CODIGOS RENTISTICOS'!$A$2:F4317,3,FALSE)</f>
        <v>350101</v>
      </c>
      <c r="P1110" s="61">
        <v>121230</v>
      </c>
      <c r="Q1110" s="53">
        <v>10918375.689999999</v>
      </c>
      <c r="R1110" s="61"/>
      <c r="S1110" s="14"/>
    </row>
    <row r="1111" spans="1:19" x14ac:dyDescent="0.2">
      <c r="A1111" s="12">
        <v>50000249</v>
      </c>
      <c r="B1111" s="12">
        <v>1145317</v>
      </c>
      <c r="C1111" s="12" t="s">
        <v>285</v>
      </c>
      <c r="D1111" s="12">
        <v>79808618</v>
      </c>
      <c r="E1111" s="56">
        <v>37491</v>
      </c>
      <c r="F1111" s="12">
        <v>717881</v>
      </c>
      <c r="G1111" s="12">
        <v>0</v>
      </c>
      <c r="H1111" s="12">
        <v>0</v>
      </c>
      <c r="J1111" s="53">
        <v>5000</v>
      </c>
      <c r="K1111" s="53">
        <v>0</v>
      </c>
      <c r="L1111" s="53">
        <v>0</v>
      </c>
      <c r="M1111" s="53">
        <f t="shared" ref="M1111:M1174" si="0">+J1111</f>
        <v>5000</v>
      </c>
      <c r="N1111" s="75">
        <f>VLOOKUP(P1111,'CODIGOS RENTISTICOS'!$A$2:E2151,2,FALSE)</f>
        <v>825000000</v>
      </c>
      <c r="O1111" s="75">
        <f>VLOOKUP(P1111,'CODIGOS RENTISTICOS'!$A$2:F4318,3,FALSE)</f>
        <v>150109</v>
      </c>
      <c r="P1111" s="61">
        <v>5041</v>
      </c>
      <c r="Q1111" s="53">
        <v>5000</v>
      </c>
      <c r="R1111" s="61"/>
      <c r="S1111" s="14"/>
    </row>
    <row r="1112" spans="1:19" x14ac:dyDescent="0.2">
      <c r="A1112" s="12">
        <v>50000249</v>
      </c>
      <c r="B1112" s="12">
        <v>1145319</v>
      </c>
      <c r="C1112" s="12" t="s">
        <v>285</v>
      </c>
      <c r="D1112" s="12">
        <v>79766686</v>
      </c>
      <c r="E1112" s="56">
        <v>37491</v>
      </c>
      <c r="F1112" s="12">
        <v>7177840</v>
      </c>
      <c r="G1112" s="12">
        <v>0</v>
      </c>
      <c r="H1112" s="12">
        <v>0</v>
      </c>
      <c r="J1112" s="53">
        <v>5000</v>
      </c>
      <c r="K1112" s="53">
        <v>0</v>
      </c>
      <c r="L1112" s="53">
        <v>0</v>
      </c>
      <c r="M1112" s="53">
        <f t="shared" si="0"/>
        <v>5000</v>
      </c>
      <c r="N1112" s="75">
        <f>VLOOKUP(P1112,'CODIGOS RENTISTICOS'!$A$2:E2152,2,FALSE)</f>
        <v>825000000</v>
      </c>
      <c r="O1112" s="75">
        <f>VLOOKUP(P1112,'CODIGOS RENTISTICOS'!$A$2:F4319,3,FALSE)</f>
        <v>150109</v>
      </c>
      <c r="P1112" s="61">
        <v>5041</v>
      </c>
      <c r="Q1112" s="53">
        <v>5000</v>
      </c>
      <c r="R1112" s="61"/>
      <c r="S1112" s="14"/>
    </row>
    <row r="1113" spans="1:19" s="24" customFormat="1" x14ac:dyDescent="0.2">
      <c r="A1113" s="24">
        <v>50000249</v>
      </c>
      <c r="B1113" s="24">
        <v>738548</v>
      </c>
      <c r="C1113" s="24" t="s">
        <v>285</v>
      </c>
      <c r="D1113" s="24">
        <v>79252737</v>
      </c>
      <c r="E1113" s="57">
        <v>37494</v>
      </c>
      <c r="F1113" s="25">
        <v>2796321</v>
      </c>
      <c r="H1113" s="24">
        <v>0</v>
      </c>
      <c r="J1113" s="54">
        <v>7500</v>
      </c>
      <c r="K1113" s="55">
        <v>0</v>
      </c>
      <c r="L1113" s="55">
        <v>0</v>
      </c>
      <c r="M1113" s="53">
        <f t="shared" si="0"/>
        <v>7500</v>
      </c>
      <c r="N1113" s="75" t="e">
        <f>VLOOKUP(P1113,'CODIGOS RENTISTICOS'!$A$2:E2153,2,FALSE)</f>
        <v>#N/A</v>
      </c>
      <c r="O1113" s="75" t="e">
        <f>VLOOKUP(P1113,'CODIGOS RENTISTICOS'!$A$2:F4320,3,FALSE)</f>
        <v>#N/A</v>
      </c>
      <c r="P1113" s="62">
        <v>50.41</v>
      </c>
      <c r="Q1113" s="55">
        <v>7500</v>
      </c>
      <c r="R1113" s="61"/>
    </row>
    <row r="1114" spans="1:19" s="23" customFormat="1" x14ac:dyDescent="0.2">
      <c r="A1114" s="23">
        <v>50000249</v>
      </c>
      <c r="B1114" s="23">
        <v>1161577</v>
      </c>
      <c r="C1114" s="23" t="s">
        <v>285</v>
      </c>
      <c r="D1114" s="23">
        <v>80402977</v>
      </c>
      <c r="E1114" s="56">
        <v>37494</v>
      </c>
      <c r="F1114" s="12">
        <v>7770235</v>
      </c>
      <c r="H1114" s="23">
        <v>0</v>
      </c>
      <c r="J1114" s="54">
        <v>5000</v>
      </c>
      <c r="K1114" s="48">
        <v>0</v>
      </c>
      <c r="L1114" s="48">
        <v>0</v>
      </c>
      <c r="M1114" s="53">
        <f t="shared" si="0"/>
        <v>5000</v>
      </c>
      <c r="N1114" s="75" t="e">
        <f>VLOOKUP(P1114,'CODIGOS RENTISTICOS'!$A$2:E2154,2,FALSE)</f>
        <v>#N/A</v>
      </c>
      <c r="O1114" s="75" t="e">
        <f>VLOOKUP(P1114,'CODIGOS RENTISTICOS'!$A$2:F4321,3,FALSE)</f>
        <v>#N/A</v>
      </c>
      <c r="P1114" s="61">
        <v>1212.45</v>
      </c>
      <c r="Q1114" s="48">
        <v>5000</v>
      </c>
      <c r="R1114" s="61"/>
    </row>
    <row r="1115" spans="1:19" s="23" customFormat="1" x14ac:dyDescent="0.2">
      <c r="A1115" s="23">
        <v>50000249</v>
      </c>
      <c r="B1115" s="23">
        <v>1161578</v>
      </c>
      <c r="C1115" s="23" t="s">
        <v>285</v>
      </c>
      <c r="D1115" s="23">
        <v>6208342</v>
      </c>
      <c r="E1115" s="56">
        <v>37494</v>
      </c>
      <c r="F1115" s="12">
        <v>7155431</v>
      </c>
      <c r="H1115" s="23">
        <v>0</v>
      </c>
      <c r="J1115" s="54">
        <v>7000</v>
      </c>
      <c r="K1115" s="48">
        <v>0</v>
      </c>
      <c r="L1115" s="48">
        <v>0</v>
      </c>
      <c r="M1115" s="53">
        <f t="shared" si="0"/>
        <v>7000</v>
      </c>
      <c r="N1115" s="75" t="e">
        <f>VLOOKUP(P1115,'CODIGOS RENTISTICOS'!$A$2:E2155,2,FALSE)</f>
        <v>#N/A</v>
      </c>
      <c r="O1115" s="75" t="e">
        <f>VLOOKUP(P1115,'CODIGOS RENTISTICOS'!$A$2:F4322,3,FALSE)</f>
        <v>#N/A</v>
      </c>
      <c r="P1115" s="61">
        <v>1212.45</v>
      </c>
      <c r="Q1115" s="48">
        <v>7000</v>
      </c>
      <c r="R1115" s="61"/>
    </row>
    <row r="1116" spans="1:19" s="23" customFormat="1" x14ac:dyDescent="0.2">
      <c r="A1116" s="23">
        <v>50000249</v>
      </c>
      <c r="B1116" s="23">
        <v>1198676</v>
      </c>
      <c r="C1116" s="23" t="s">
        <v>285</v>
      </c>
      <c r="D1116" s="23">
        <v>8600405761</v>
      </c>
      <c r="E1116" s="56">
        <v>37494</v>
      </c>
      <c r="F1116" s="12">
        <v>4222333</v>
      </c>
      <c r="H1116" s="23">
        <v>0</v>
      </c>
      <c r="J1116" s="54">
        <v>7000</v>
      </c>
      <c r="K1116" s="48">
        <v>0</v>
      </c>
      <c r="L1116" s="48">
        <v>0</v>
      </c>
      <c r="M1116" s="53">
        <f t="shared" si="0"/>
        <v>7000</v>
      </c>
      <c r="N1116" s="75" t="e">
        <f>VLOOKUP(P1116,'CODIGOS RENTISTICOS'!$A$2:E2156,2,FALSE)</f>
        <v>#N/A</v>
      </c>
      <c r="O1116" s="75" t="e">
        <f>VLOOKUP(P1116,'CODIGOS RENTISTICOS'!$A$2:F4323,3,FALSE)</f>
        <v>#N/A</v>
      </c>
      <c r="P1116" s="61">
        <v>1212.45</v>
      </c>
      <c r="Q1116" s="48">
        <v>7000</v>
      </c>
      <c r="R1116" s="61"/>
    </row>
    <row r="1117" spans="1:19" s="23" customFormat="1" x14ac:dyDescent="0.2">
      <c r="A1117" s="23">
        <v>50000249</v>
      </c>
      <c r="B1117" s="23">
        <v>1198677</v>
      </c>
      <c r="C1117" s="23" t="s">
        <v>285</v>
      </c>
      <c r="D1117" s="23">
        <v>8001853064</v>
      </c>
      <c r="E1117" s="56">
        <v>37494</v>
      </c>
      <c r="F1117" s="12">
        <v>4239666</v>
      </c>
      <c r="H1117" s="23">
        <v>0</v>
      </c>
      <c r="J1117" s="54">
        <v>40000</v>
      </c>
      <c r="K1117" s="48">
        <v>0</v>
      </c>
      <c r="L1117" s="48">
        <v>0</v>
      </c>
      <c r="M1117" s="53">
        <f t="shared" si="0"/>
        <v>40000</v>
      </c>
      <c r="N1117" s="75" t="e">
        <f>VLOOKUP(P1117,'CODIGOS RENTISTICOS'!$A$2:E2157,2,FALSE)</f>
        <v>#N/A</v>
      </c>
      <c r="O1117" s="75" t="e">
        <f>VLOOKUP(P1117,'CODIGOS RENTISTICOS'!$A$2:F4324,3,FALSE)</f>
        <v>#N/A</v>
      </c>
      <c r="P1117" s="61">
        <v>1212.45</v>
      </c>
      <c r="Q1117" s="48">
        <v>40000</v>
      </c>
      <c r="R1117" s="61"/>
    </row>
    <row r="1118" spans="1:19" s="23" customFormat="1" x14ac:dyDescent="0.2">
      <c r="A1118" s="23">
        <v>50000249</v>
      </c>
      <c r="B1118" s="23">
        <v>675496</v>
      </c>
      <c r="C1118" s="23" t="s">
        <v>285</v>
      </c>
      <c r="D1118" s="23">
        <v>8600342479</v>
      </c>
      <c r="E1118" s="56">
        <v>37494</v>
      </c>
      <c r="F1118" s="12">
        <v>2431800</v>
      </c>
      <c r="H1118" s="23">
        <v>0</v>
      </c>
      <c r="J1118" s="54">
        <v>389786</v>
      </c>
      <c r="K1118" s="48">
        <v>0</v>
      </c>
      <c r="L1118" s="48">
        <v>0</v>
      </c>
      <c r="M1118" s="53">
        <f t="shared" si="0"/>
        <v>389786</v>
      </c>
      <c r="N1118" s="75" t="e">
        <f>VLOOKUP(P1118,'CODIGOS RENTISTICOS'!$A$2:E2158,2,FALSE)</f>
        <v>#N/A</v>
      </c>
      <c r="O1118" s="75" t="e">
        <f>VLOOKUP(P1118,'CODIGOS RENTISTICOS'!$A$2:F4325,3,FALSE)</f>
        <v>#N/A</v>
      </c>
      <c r="P1118" s="61">
        <v>1212.45</v>
      </c>
      <c r="Q1118" s="48">
        <v>389786</v>
      </c>
      <c r="R1118" s="61"/>
    </row>
    <row r="1119" spans="1:19" s="23" customFormat="1" x14ac:dyDescent="0.2">
      <c r="A1119" s="23">
        <v>50000249</v>
      </c>
      <c r="B1119" s="23">
        <v>3003209</v>
      </c>
      <c r="C1119" s="23" t="s">
        <v>285</v>
      </c>
      <c r="D1119" s="23">
        <v>8301023566</v>
      </c>
      <c r="E1119" s="56">
        <v>37494</v>
      </c>
      <c r="F1119" s="12">
        <v>3422288</v>
      </c>
      <c r="H1119" s="23">
        <v>0</v>
      </c>
      <c r="J1119" s="54">
        <v>140000</v>
      </c>
      <c r="K1119" s="48">
        <v>0</v>
      </c>
      <c r="L1119" s="48">
        <v>0</v>
      </c>
      <c r="M1119" s="53">
        <f t="shared" si="0"/>
        <v>140000</v>
      </c>
      <c r="N1119" s="75" t="e">
        <f>VLOOKUP(P1119,'CODIGOS RENTISTICOS'!$A$2:E2159,2,FALSE)</f>
        <v>#N/A</v>
      </c>
      <c r="O1119" s="75" t="e">
        <f>VLOOKUP(P1119,'CODIGOS RENTISTICOS'!$A$2:F4326,3,FALSE)</f>
        <v>#N/A</v>
      </c>
      <c r="P1119" s="61">
        <v>1212.45</v>
      </c>
      <c r="Q1119" s="48">
        <v>140000</v>
      </c>
      <c r="R1119" s="61"/>
    </row>
    <row r="1120" spans="1:19" s="23" customFormat="1" x14ac:dyDescent="0.2">
      <c r="A1120" s="23">
        <v>50000249</v>
      </c>
      <c r="B1120" s="23">
        <v>5162758</v>
      </c>
      <c r="C1120" s="23" t="s">
        <v>285</v>
      </c>
      <c r="D1120" s="23">
        <v>8300597081</v>
      </c>
      <c r="E1120" s="56">
        <v>37494</v>
      </c>
      <c r="F1120" s="12">
        <v>3412121</v>
      </c>
      <c r="H1120" s="23">
        <v>0</v>
      </c>
      <c r="J1120" s="54">
        <v>7000</v>
      </c>
      <c r="K1120" s="48">
        <v>0</v>
      </c>
      <c r="L1120" s="48">
        <v>0</v>
      </c>
      <c r="M1120" s="53">
        <f t="shared" si="0"/>
        <v>7000</v>
      </c>
      <c r="N1120" s="75" t="e">
        <f>VLOOKUP(P1120,'CODIGOS RENTISTICOS'!$A$2:E2160,2,FALSE)</f>
        <v>#N/A</v>
      </c>
      <c r="O1120" s="75" t="e">
        <f>VLOOKUP(P1120,'CODIGOS RENTISTICOS'!$A$2:F4327,3,FALSE)</f>
        <v>#N/A</v>
      </c>
      <c r="P1120" s="61">
        <v>50.41</v>
      </c>
      <c r="Q1120" s="48">
        <v>7000</v>
      </c>
      <c r="R1120" s="61"/>
    </row>
    <row r="1121" spans="1:18" s="23" customFormat="1" x14ac:dyDescent="0.2">
      <c r="A1121" s="23">
        <v>50000249</v>
      </c>
      <c r="B1121" s="23">
        <v>5162759</v>
      </c>
      <c r="C1121" s="23" t="s">
        <v>285</v>
      </c>
      <c r="D1121" s="23">
        <v>8300597081</v>
      </c>
      <c r="E1121" s="56">
        <v>37494</v>
      </c>
      <c r="F1121" s="12">
        <v>3412121</v>
      </c>
      <c r="H1121" s="23">
        <v>0</v>
      </c>
      <c r="J1121" s="54">
        <v>5000</v>
      </c>
      <c r="K1121" s="48">
        <v>0</v>
      </c>
      <c r="L1121" s="48">
        <v>0</v>
      </c>
      <c r="M1121" s="53">
        <f t="shared" si="0"/>
        <v>5000</v>
      </c>
      <c r="N1121" s="75" t="e">
        <f>VLOOKUP(P1121,'CODIGOS RENTISTICOS'!$A$2:E2161,2,FALSE)</f>
        <v>#N/A</v>
      </c>
      <c r="O1121" s="75" t="e">
        <f>VLOOKUP(P1121,'CODIGOS RENTISTICOS'!$A$2:F4328,3,FALSE)</f>
        <v>#N/A</v>
      </c>
      <c r="P1121" s="61">
        <v>50.41</v>
      </c>
      <c r="Q1121" s="48">
        <v>5000</v>
      </c>
      <c r="R1121" s="61"/>
    </row>
    <row r="1122" spans="1:18" s="23" customFormat="1" x14ac:dyDescent="0.2">
      <c r="A1122" s="23">
        <v>50000249</v>
      </c>
      <c r="B1122" s="23">
        <v>1243512</v>
      </c>
      <c r="C1122" s="23" t="s">
        <v>285</v>
      </c>
      <c r="D1122" s="23">
        <v>8300005604</v>
      </c>
      <c r="E1122" s="56">
        <v>37494</v>
      </c>
      <c r="F1122" s="12">
        <v>6236575</v>
      </c>
      <c r="H1122" s="23">
        <v>0</v>
      </c>
      <c r="J1122" s="54">
        <v>10800</v>
      </c>
      <c r="K1122" s="48">
        <v>0</v>
      </c>
      <c r="L1122" s="48">
        <v>0</v>
      </c>
      <c r="M1122" s="53">
        <f t="shared" si="0"/>
        <v>10800</v>
      </c>
      <c r="N1122" s="75" t="e">
        <f>VLOOKUP(P1122,'CODIGOS RENTISTICOS'!$A$2:E2162,2,FALSE)</f>
        <v>#N/A</v>
      </c>
      <c r="O1122" s="75" t="e">
        <f>VLOOKUP(P1122,'CODIGOS RENTISTICOS'!$A$2:F4329,3,FALSE)</f>
        <v>#N/A</v>
      </c>
      <c r="P1122" s="61">
        <v>1212.03</v>
      </c>
      <c r="Q1122" s="48">
        <v>10800</v>
      </c>
      <c r="R1122" s="61"/>
    </row>
    <row r="1123" spans="1:18" s="23" customFormat="1" x14ac:dyDescent="0.2">
      <c r="A1123" s="23">
        <v>50000249</v>
      </c>
      <c r="B1123" s="23">
        <v>1243563</v>
      </c>
      <c r="C1123" s="23" t="s">
        <v>285</v>
      </c>
      <c r="D1123" s="23">
        <v>8600019428</v>
      </c>
      <c r="E1123" s="56">
        <v>37494</v>
      </c>
      <c r="F1123" s="12">
        <v>4142277</v>
      </c>
      <c r="H1123" s="23">
        <v>0</v>
      </c>
      <c r="J1123" s="54">
        <v>14000</v>
      </c>
      <c r="K1123" s="48">
        <v>0</v>
      </c>
      <c r="L1123" s="48">
        <v>0</v>
      </c>
      <c r="M1123" s="53">
        <f t="shared" si="0"/>
        <v>14000</v>
      </c>
      <c r="N1123" s="75" t="e">
        <f>VLOOKUP(P1123,'CODIGOS RENTISTICOS'!$A$2:E2163,2,FALSE)</f>
        <v>#N/A</v>
      </c>
      <c r="O1123" s="75" t="e">
        <f>VLOOKUP(P1123,'CODIGOS RENTISTICOS'!$A$2:F4330,3,FALSE)</f>
        <v>#N/A</v>
      </c>
      <c r="P1123" s="61">
        <v>1212.45</v>
      </c>
      <c r="Q1123" s="48">
        <v>14000</v>
      </c>
      <c r="R1123" s="61"/>
    </row>
    <row r="1124" spans="1:18" s="23" customFormat="1" x14ac:dyDescent="0.2">
      <c r="A1124" s="23">
        <v>50000249</v>
      </c>
      <c r="B1124" s="23">
        <v>929018</v>
      </c>
      <c r="C1124" s="23" t="s">
        <v>285</v>
      </c>
      <c r="D1124" s="23">
        <v>79249214</v>
      </c>
      <c r="E1124" s="56">
        <v>37494</v>
      </c>
      <c r="F1124" s="12">
        <v>6466060</v>
      </c>
      <c r="H1124" s="23">
        <v>0</v>
      </c>
      <c r="J1124" s="54">
        <v>7000</v>
      </c>
      <c r="K1124" s="48">
        <v>0</v>
      </c>
      <c r="L1124" s="48">
        <v>0</v>
      </c>
      <c r="M1124" s="53">
        <f t="shared" si="0"/>
        <v>7000</v>
      </c>
      <c r="N1124" s="75" t="e">
        <f>VLOOKUP(P1124,'CODIGOS RENTISTICOS'!$A$2:E2164,2,FALSE)</f>
        <v>#N/A</v>
      </c>
      <c r="O1124" s="75" t="e">
        <f>VLOOKUP(P1124,'CODIGOS RENTISTICOS'!$A$2:F4331,3,FALSE)</f>
        <v>#N/A</v>
      </c>
      <c r="P1124" s="61">
        <v>1212.45</v>
      </c>
      <c r="Q1124" s="48">
        <v>7000</v>
      </c>
      <c r="R1124" s="61"/>
    </row>
    <row r="1125" spans="1:18" s="23" customFormat="1" x14ac:dyDescent="0.2">
      <c r="A1125" s="23">
        <v>50000249</v>
      </c>
      <c r="B1125" s="23">
        <v>197205</v>
      </c>
      <c r="C1125" s="23" t="s">
        <v>285</v>
      </c>
      <c r="D1125" s="23">
        <v>8600323478</v>
      </c>
      <c r="E1125" s="56">
        <v>37494</v>
      </c>
      <c r="F1125" s="12">
        <v>3497970</v>
      </c>
      <c r="H1125" s="23">
        <v>0</v>
      </c>
      <c r="J1125" s="54">
        <v>76000</v>
      </c>
      <c r="K1125" s="48">
        <v>0</v>
      </c>
      <c r="L1125" s="48">
        <v>0</v>
      </c>
      <c r="M1125" s="53">
        <f t="shared" si="0"/>
        <v>76000</v>
      </c>
      <c r="N1125" s="75" t="e">
        <f>VLOOKUP(P1125,'CODIGOS RENTISTICOS'!$A$2:E2165,2,FALSE)</f>
        <v>#N/A</v>
      </c>
      <c r="O1125" s="75" t="e">
        <f>VLOOKUP(P1125,'CODIGOS RENTISTICOS'!$A$2:F4332,3,FALSE)</f>
        <v>#N/A</v>
      </c>
      <c r="P1125" s="61">
        <v>50.41</v>
      </c>
      <c r="Q1125" s="48">
        <v>76000</v>
      </c>
      <c r="R1125" s="61"/>
    </row>
    <row r="1126" spans="1:18" s="23" customFormat="1" x14ac:dyDescent="0.2">
      <c r="A1126" s="23">
        <v>50000249</v>
      </c>
      <c r="B1126" s="23">
        <v>871260</v>
      </c>
      <c r="C1126" s="23" t="s">
        <v>285</v>
      </c>
      <c r="D1126" s="23">
        <v>8605323751</v>
      </c>
      <c r="E1126" s="56">
        <v>37494</v>
      </c>
      <c r="F1126" s="12">
        <v>2764781</v>
      </c>
      <c r="H1126" s="23">
        <v>0</v>
      </c>
      <c r="J1126" s="54">
        <v>77000</v>
      </c>
      <c r="K1126" s="48">
        <v>0</v>
      </c>
      <c r="L1126" s="48">
        <v>0</v>
      </c>
      <c r="M1126" s="53">
        <f t="shared" si="0"/>
        <v>77000</v>
      </c>
      <c r="N1126" s="75" t="e">
        <f>VLOOKUP(P1126,'CODIGOS RENTISTICOS'!$A$2:E2166,2,FALSE)</f>
        <v>#N/A</v>
      </c>
      <c r="O1126" s="75" t="e">
        <f>VLOOKUP(P1126,'CODIGOS RENTISTICOS'!$A$2:F4333,3,FALSE)</f>
        <v>#N/A</v>
      </c>
      <c r="P1126" s="61">
        <v>1212.45</v>
      </c>
      <c r="Q1126" s="48">
        <v>77000</v>
      </c>
      <c r="R1126" s="61"/>
    </row>
    <row r="1127" spans="1:18" s="23" customFormat="1" x14ac:dyDescent="0.2">
      <c r="A1127" s="23">
        <v>50000249</v>
      </c>
      <c r="B1127" s="23">
        <v>932884</v>
      </c>
      <c r="C1127" s="23" t="s">
        <v>285</v>
      </c>
      <c r="D1127" s="23">
        <v>8001808926</v>
      </c>
      <c r="E1127" s="56">
        <v>37494</v>
      </c>
      <c r="F1127" s="12">
        <v>2312485</v>
      </c>
      <c r="H1127" s="23">
        <v>0</v>
      </c>
      <c r="J1127" s="54">
        <v>5000</v>
      </c>
      <c r="K1127" s="48">
        <v>0</v>
      </c>
      <c r="L1127" s="48">
        <v>0</v>
      </c>
      <c r="M1127" s="53">
        <f t="shared" si="0"/>
        <v>5000</v>
      </c>
      <c r="N1127" s="75" t="e">
        <f>VLOOKUP(P1127,'CODIGOS RENTISTICOS'!$A$2:E2167,2,FALSE)</f>
        <v>#N/A</v>
      </c>
      <c r="O1127" s="75" t="e">
        <f>VLOOKUP(P1127,'CODIGOS RENTISTICOS'!$A$2:F4334,3,FALSE)</f>
        <v>#N/A</v>
      </c>
      <c r="P1127" s="61">
        <v>1212.45</v>
      </c>
      <c r="Q1127" s="48">
        <v>5000</v>
      </c>
      <c r="R1127" s="61"/>
    </row>
    <row r="1128" spans="1:18" s="23" customFormat="1" x14ac:dyDescent="0.2">
      <c r="A1128" s="23">
        <v>50000249</v>
      </c>
      <c r="B1128" s="23">
        <v>1230519</v>
      </c>
      <c r="C1128" s="23" t="s">
        <v>285</v>
      </c>
      <c r="D1128" s="23">
        <v>79460203</v>
      </c>
      <c r="E1128" s="56">
        <v>37494</v>
      </c>
      <c r="F1128" s="12">
        <v>6466060</v>
      </c>
      <c r="H1128" s="23">
        <v>0</v>
      </c>
      <c r="J1128" s="54">
        <v>7000</v>
      </c>
      <c r="K1128" s="48">
        <v>0</v>
      </c>
      <c r="L1128" s="48">
        <v>0</v>
      </c>
      <c r="M1128" s="53">
        <f t="shared" si="0"/>
        <v>7000</v>
      </c>
      <c r="N1128" s="75" t="e">
        <f>VLOOKUP(P1128,'CODIGOS RENTISTICOS'!$A$2:E2168,2,FALSE)</f>
        <v>#N/A</v>
      </c>
      <c r="O1128" s="75" t="e">
        <f>VLOOKUP(P1128,'CODIGOS RENTISTICOS'!$A$2:F4335,3,FALSE)</f>
        <v>#N/A</v>
      </c>
      <c r="P1128" s="61">
        <v>1212.45</v>
      </c>
      <c r="Q1128" s="48">
        <v>7000</v>
      </c>
      <c r="R1128" s="61"/>
    </row>
    <row r="1129" spans="1:18" s="23" customFormat="1" x14ac:dyDescent="0.2">
      <c r="A1129" s="23">
        <v>50000249</v>
      </c>
      <c r="B1129" s="23">
        <v>958910</v>
      </c>
      <c r="C1129" s="23" t="s">
        <v>285</v>
      </c>
      <c r="D1129" s="23">
        <v>8600149171</v>
      </c>
      <c r="E1129" s="56">
        <v>37494</v>
      </c>
      <c r="F1129" s="12">
        <v>3267450</v>
      </c>
      <c r="H1129" s="23">
        <v>0</v>
      </c>
      <c r="J1129" s="54">
        <v>7000</v>
      </c>
      <c r="K1129" s="48">
        <v>0</v>
      </c>
      <c r="L1129" s="48">
        <v>0</v>
      </c>
      <c r="M1129" s="53">
        <f t="shared" si="0"/>
        <v>7000</v>
      </c>
      <c r="N1129" s="75" t="e">
        <f>VLOOKUP(P1129,'CODIGOS RENTISTICOS'!$A$2:E2169,2,FALSE)</f>
        <v>#N/A</v>
      </c>
      <c r="O1129" s="75" t="e">
        <f>VLOOKUP(P1129,'CODIGOS RENTISTICOS'!$A$2:F4336,3,FALSE)</f>
        <v>#N/A</v>
      </c>
      <c r="P1129" s="61">
        <v>1212.45</v>
      </c>
      <c r="Q1129" s="48">
        <v>7000</v>
      </c>
      <c r="R1129" s="61"/>
    </row>
    <row r="1130" spans="1:18" s="23" customFormat="1" x14ac:dyDescent="0.2">
      <c r="A1130" s="23">
        <v>50000249</v>
      </c>
      <c r="B1130" s="23">
        <v>958911</v>
      </c>
      <c r="C1130" s="23" t="s">
        <v>285</v>
      </c>
      <c r="D1130" s="23">
        <v>8511173234</v>
      </c>
      <c r="E1130" s="56">
        <v>37494</v>
      </c>
      <c r="F1130" s="12">
        <v>5430007</v>
      </c>
      <c r="H1130" s="23">
        <v>0</v>
      </c>
      <c r="J1130" s="54">
        <v>309000</v>
      </c>
      <c r="K1130" s="48">
        <v>0</v>
      </c>
      <c r="L1130" s="48">
        <v>0</v>
      </c>
      <c r="M1130" s="53">
        <f t="shared" si="0"/>
        <v>309000</v>
      </c>
      <c r="N1130" s="75" t="e">
        <f>VLOOKUP(P1130,'CODIGOS RENTISTICOS'!$A$2:E2170,2,FALSE)</f>
        <v>#N/A</v>
      </c>
      <c r="O1130" s="75" t="e">
        <f>VLOOKUP(P1130,'CODIGOS RENTISTICOS'!$A$2:F4337,3,FALSE)</f>
        <v>#N/A</v>
      </c>
      <c r="P1130" s="61">
        <v>1212.3</v>
      </c>
      <c r="Q1130" s="48">
        <v>309000</v>
      </c>
      <c r="R1130" s="61"/>
    </row>
    <row r="1131" spans="1:18" s="23" customFormat="1" x14ac:dyDescent="0.2">
      <c r="A1131" s="23">
        <v>50000249</v>
      </c>
      <c r="B1131" s="23">
        <v>1174254</v>
      </c>
      <c r="C1131" s="23" t="s">
        <v>285</v>
      </c>
      <c r="D1131" s="23">
        <v>8300501533</v>
      </c>
      <c r="E1131" s="56">
        <v>37494</v>
      </c>
      <c r="F1131" s="12">
        <v>9103600</v>
      </c>
      <c r="H1131" s="23">
        <v>0</v>
      </c>
      <c r="J1131" s="54">
        <v>7000</v>
      </c>
      <c r="K1131" s="48">
        <v>0</v>
      </c>
      <c r="L1131" s="48">
        <v>0</v>
      </c>
      <c r="M1131" s="53">
        <f t="shared" si="0"/>
        <v>7000</v>
      </c>
      <c r="N1131" s="75" t="e">
        <f>VLOOKUP(P1131,'CODIGOS RENTISTICOS'!$A$2:E2171,2,FALSE)</f>
        <v>#N/A</v>
      </c>
      <c r="O1131" s="75" t="e">
        <f>VLOOKUP(P1131,'CODIGOS RENTISTICOS'!$A$2:F4338,3,FALSE)</f>
        <v>#N/A</v>
      </c>
      <c r="P1131" s="61">
        <v>50.41</v>
      </c>
      <c r="Q1131" s="48">
        <v>7000</v>
      </c>
      <c r="R1131" s="61"/>
    </row>
    <row r="1132" spans="1:18" s="23" customFormat="1" x14ac:dyDescent="0.2">
      <c r="A1132" s="23">
        <v>50000249</v>
      </c>
      <c r="B1132" s="23">
        <v>276800</v>
      </c>
      <c r="C1132" s="23" t="s">
        <v>285</v>
      </c>
      <c r="D1132" s="23">
        <v>16588717</v>
      </c>
      <c r="E1132" s="56">
        <v>37494</v>
      </c>
      <c r="F1132" s="12">
        <v>5161697</v>
      </c>
      <c r="H1132" s="23">
        <v>0</v>
      </c>
      <c r="J1132" s="54">
        <v>7000</v>
      </c>
      <c r="K1132" s="48">
        <v>0</v>
      </c>
      <c r="L1132" s="48">
        <v>0</v>
      </c>
      <c r="M1132" s="53">
        <f t="shared" si="0"/>
        <v>7000</v>
      </c>
      <c r="N1132" s="75" t="e">
        <f>VLOOKUP(P1132,'CODIGOS RENTISTICOS'!$A$2:E2172,2,FALSE)</f>
        <v>#N/A</v>
      </c>
      <c r="O1132" s="75" t="e">
        <f>VLOOKUP(P1132,'CODIGOS RENTISTICOS'!$A$2:F4339,3,FALSE)</f>
        <v>#N/A</v>
      </c>
      <c r="P1132" s="61">
        <v>1212.45</v>
      </c>
      <c r="Q1132" s="48">
        <v>7000</v>
      </c>
      <c r="R1132" s="61"/>
    </row>
    <row r="1133" spans="1:18" s="23" customFormat="1" x14ac:dyDescent="0.2">
      <c r="A1133" s="23">
        <v>50000249</v>
      </c>
      <c r="B1133" s="23">
        <v>681820</v>
      </c>
      <c r="C1133" s="23" t="s">
        <v>285</v>
      </c>
      <c r="D1133" s="23">
        <v>8050169717</v>
      </c>
      <c r="E1133" s="56">
        <v>37494</v>
      </c>
      <c r="F1133" s="12">
        <v>6693667</v>
      </c>
      <c r="H1133" s="23">
        <v>0</v>
      </c>
      <c r="J1133" s="54">
        <v>7000</v>
      </c>
      <c r="K1133" s="48">
        <v>0</v>
      </c>
      <c r="L1133" s="48">
        <v>0</v>
      </c>
      <c r="M1133" s="53">
        <f t="shared" si="0"/>
        <v>7000</v>
      </c>
      <c r="N1133" s="75" t="e">
        <f>VLOOKUP(P1133,'CODIGOS RENTISTICOS'!$A$2:E2173,2,FALSE)</f>
        <v>#N/A</v>
      </c>
      <c r="O1133" s="75" t="e">
        <f>VLOOKUP(P1133,'CODIGOS RENTISTICOS'!$A$2:F4340,3,FALSE)</f>
        <v>#N/A</v>
      </c>
      <c r="P1133" s="61">
        <v>1212.45</v>
      </c>
      <c r="Q1133" s="48">
        <v>7000</v>
      </c>
      <c r="R1133" s="61"/>
    </row>
    <row r="1134" spans="1:18" s="23" customFormat="1" x14ac:dyDescent="0.2">
      <c r="A1134" s="23">
        <v>50000249</v>
      </c>
      <c r="B1134" s="23">
        <v>960827</v>
      </c>
      <c r="C1134" s="23" t="s">
        <v>285</v>
      </c>
      <c r="D1134" s="23">
        <v>19346424</v>
      </c>
      <c r="E1134" s="56">
        <v>37494</v>
      </c>
      <c r="F1134" s="12">
        <v>2873206</v>
      </c>
      <c r="H1134" s="23">
        <v>0</v>
      </c>
      <c r="J1134" s="54">
        <v>5000</v>
      </c>
      <c r="K1134" s="48">
        <v>0</v>
      </c>
      <c r="L1134" s="48">
        <v>0</v>
      </c>
      <c r="M1134" s="53">
        <f t="shared" si="0"/>
        <v>5000</v>
      </c>
      <c r="N1134" s="75" t="e">
        <f>VLOOKUP(P1134,'CODIGOS RENTISTICOS'!$A$2:E2174,2,FALSE)</f>
        <v>#N/A</v>
      </c>
      <c r="O1134" s="75" t="e">
        <f>VLOOKUP(P1134,'CODIGOS RENTISTICOS'!$A$2:F4341,3,FALSE)</f>
        <v>#N/A</v>
      </c>
      <c r="P1134" s="61">
        <v>1212.45</v>
      </c>
      <c r="Q1134" s="48">
        <v>5000</v>
      </c>
      <c r="R1134" s="61"/>
    </row>
    <row r="1135" spans="1:18" s="23" customFormat="1" x14ac:dyDescent="0.2">
      <c r="A1135" s="23">
        <v>50000249</v>
      </c>
      <c r="B1135" s="23">
        <v>2925175</v>
      </c>
      <c r="C1135" s="23" t="s">
        <v>285</v>
      </c>
      <c r="D1135" s="23">
        <v>8604011911</v>
      </c>
      <c r="E1135" s="56">
        <v>37494</v>
      </c>
      <c r="F1135" s="12">
        <v>3464214</v>
      </c>
      <c r="H1135" s="23">
        <v>0</v>
      </c>
      <c r="J1135" s="54">
        <v>48000</v>
      </c>
      <c r="K1135" s="48">
        <v>0</v>
      </c>
      <c r="L1135" s="48">
        <v>0</v>
      </c>
      <c r="M1135" s="53">
        <f t="shared" si="0"/>
        <v>48000</v>
      </c>
      <c r="N1135" s="75" t="e">
        <f>VLOOKUP(P1135,'CODIGOS RENTISTICOS'!$A$2:E2175,2,FALSE)</f>
        <v>#N/A</v>
      </c>
      <c r="O1135" s="75" t="e">
        <f>VLOOKUP(P1135,'CODIGOS RENTISTICOS'!$A$2:F4342,3,FALSE)</f>
        <v>#N/A</v>
      </c>
      <c r="P1135" s="61">
        <v>1212.45</v>
      </c>
      <c r="Q1135" s="48">
        <v>48000</v>
      </c>
      <c r="R1135" s="61"/>
    </row>
    <row r="1136" spans="1:18" s="23" customFormat="1" x14ac:dyDescent="0.2">
      <c r="A1136" s="23">
        <v>50000249</v>
      </c>
      <c r="B1136" s="23">
        <v>2925722</v>
      </c>
      <c r="C1136" s="23" t="s">
        <v>285</v>
      </c>
      <c r="D1136" s="23">
        <v>19090216</v>
      </c>
      <c r="E1136" s="56">
        <v>37494</v>
      </c>
      <c r="F1136" s="12">
        <v>4804588</v>
      </c>
      <c r="H1136" s="23">
        <v>0</v>
      </c>
      <c r="J1136" s="54">
        <v>5000</v>
      </c>
      <c r="K1136" s="48">
        <v>0</v>
      </c>
      <c r="L1136" s="48">
        <v>0</v>
      </c>
      <c r="M1136" s="53">
        <f t="shared" si="0"/>
        <v>5000</v>
      </c>
      <c r="N1136" s="75" t="e">
        <f>VLOOKUP(P1136,'CODIGOS RENTISTICOS'!$A$2:E2176,2,FALSE)</f>
        <v>#N/A</v>
      </c>
      <c r="O1136" s="75" t="e">
        <f>VLOOKUP(P1136,'CODIGOS RENTISTICOS'!$A$2:F4343,3,FALSE)</f>
        <v>#N/A</v>
      </c>
      <c r="P1136" s="61">
        <v>1212.45</v>
      </c>
      <c r="Q1136" s="48">
        <v>5000</v>
      </c>
      <c r="R1136" s="61"/>
    </row>
    <row r="1137" spans="1:18" s="23" customFormat="1" x14ac:dyDescent="0.2">
      <c r="A1137" s="23">
        <v>50000249</v>
      </c>
      <c r="B1137" s="23">
        <v>2925724</v>
      </c>
      <c r="C1137" s="23" t="s">
        <v>285</v>
      </c>
      <c r="D1137" s="23">
        <v>79513669</v>
      </c>
      <c r="E1137" s="56">
        <v>37494</v>
      </c>
      <c r="F1137" s="12">
        <v>2440509</v>
      </c>
      <c r="H1137" s="23">
        <v>0</v>
      </c>
      <c r="J1137" s="54">
        <v>7000</v>
      </c>
      <c r="K1137" s="48">
        <v>0</v>
      </c>
      <c r="L1137" s="48">
        <v>0</v>
      </c>
      <c r="M1137" s="53">
        <f t="shared" si="0"/>
        <v>7000</v>
      </c>
      <c r="N1137" s="75" t="e">
        <f>VLOOKUP(P1137,'CODIGOS RENTISTICOS'!$A$2:E2177,2,FALSE)</f>
        <v>#N/A</v>
      </c>
      <c r="O1137" s="75" t="e">
        <f>VLOOKUP(P1137,'CODIGOS RENTISTICOS'!$A$2:F4344,3,FALSE)</f>
        <v>#N/A</v>
      </c>
      <c r="P1137" s="61">
        <v>1212.45</v>
      </c>
      <c r="Q1137" s="48">
        <v>7000</v>
      </c>
      <c r="R1137" s="61"/>
    </row>
    <row r="1138" spans="1:18" s="23" customFormat="1" x14ac:dyDescent="0.2">
      <c r="A1138" s="23">
        <v>50000249</v>
      </c>
      <c r="B1138" s="23">
        <v>2925725</v>
      </c>
      <c r="C1138" s="23" t="s">
        <v>285</v>
      </c>
      <c r="D1138" s="23">
        <v>79513669</v>
      </c>
      <c r="E1138" s="56">
        <v>37494</v>
      </c>
      <c r="F1138" s="12">
        <v>2440509</v>
      </c>
      <c r="H1138" s="23">
        <v>0</v>
      </c>
      <c r="J1138" s="54">
        <v>7000</v>
      </c>
      <c r="K1138" s="48">
        <v>0</v>
      </c>
      <c r="L1138" s="48">
        <v>0</v>
      </c>
      <c r="M1138" s="53">
        <f t="shared" si="0"/>
        <v>7000</v>
      </c>
      <c r="N1138" s="75" t="e">
        <f>VLOOKUP(P1138,'CODIGOS RENTISTICOS'!$A$2:E2178,2,FALSE)</f>
        <v>#N/A</v>
      </c>
      <c r="O1138" s="75" t="e">
        <f>VLOOKUP(P1138,'CODIGOS RENTISTICOS'!$A$2:F4345,3,FALSE)</f>
        <v>#N/A</v>
      </c>
      <c r="P1138" s="61">
        <v>1212.45</v>
      </c>
      <c r="Q1138" s="48">
        <v>7000</v>
      </c>
      <c r="R1138" s="61"/>
    </row>
    <row r="1139" spans="1:18" s="23" customFormat="1" x14ac:dyDescent="0.2">
      <c r="A1139" s="23">
        <v>50000249</v>
      </c>
      <c r="B1139" s="23">
        <v>2925916</v>
      </c>
      <c r="C1139" s="23" t="s">
        <v>285</v>
      </c>
      <c r="D1139" s="23">
        <v>2433055</v>
      </c>
      <c r="E1139" s="56">
        <v>37494</v>
      </c>
      <c r="F1139" s="12">
        <v>3130626</v>
      </c>
      <c r="H1139" s="23">
        <v>0</v>
      </c>
      <c r="J1139" s="54">
        <v>7000</v>
      </c>
      <c r="K1139" s="48">
        <v>0</v>
      </c>
      <c r="L1139" s="48">
        <v>0</v>
      </c>
      <c r="M1139" s="53">
        <f t="shared" si="0"/>
        <v>7000</v>
      </c>
      <c r="N1139" s="75" t="e">
        <f>VLOOKUP(P1139,'CODIGOS RENTISTICOS'!$A$2:E2179,2,FALSE)</f>
        <v>#N/A</v>
      </c>
      <c r="O1139" s="75" t="e">
        <f>VLOOKUP(P1139,'CODIGOS RENTISTICOS'!$A$2:F4346,3,FALSE)</f>
        <v>#N/A</v>
      </c>
      <c r="P1139" s="61">
        <v>1212.45</v>
      </c>
      <c r="Q1139" s="48">
        <v>7000</v>
      </c>
      <c r="R1139" s="61"/>
    </row>
    <row r="1140" spans="1:18" s="23" customFormat="1" x14ac:dyDescent="0.2">
      <c r="A1140" s="23">
        <v>50000249</v>
      </c>
      <c r="B1140" s="23">
        <v>2927546</v>
      </c>
      <c r="C1140" s="23" t="s">
        <v>285</v>
      </c>
      <c r="D1140" s="23">
        <v>8605267930</v>
      </c>
      <c r="E1140" s="56">
        <v>37494</v>
      </c>
      <c r="F1140" s="12">
        <v>2170558</v>
      </c>
      <c r="H1140" s="23">
        <v>0</v>
      </c>
      <c r="J1140" s="54">
        <v>63000</v>
      </c>
      <c r="K1140" s="48">
        <v>0</v>
      </c>
      <c r="L1140" s="48">
        <v>0</v>
      </c>
      <c r="M1140" s="53">
        <f t="shared" si="0"/>
        <v>63000</v>
      </c>
      <c r="N1140" s="75" t="e">
        <f>VLOOKUP(P1140,'CODIGOS RENTISTICOS'!$A$2:E2180,2,FALSE)</f>
        <v>#N/A</v>
      </c>
      <c r="O1140" s="75" t="e">
        <f>VLOOKUP(P1140,'CODIGOS RENTISTICOS'!$A$2:F4347,3,FALSE)</f>
        <v>#N/A</v>
      </c>
      <c r="P1140" s="61">
        <v>1212.45</v>
      </c>
      <c r="Q1140" s="48">
        <v>63000</v>
      </c>
      <c r="R1140" s="61"/>
    </row>
    <row r="1141" spans="1:18" s="23" customFormat="1" x14ac:dyDescent="0.2">
      <c r="A1141" s="23">
        <v>50000249</v>
      </c>
      <c r="B1141" s="23">
        <v>3351940</v>
      </c>
      <c r="C1141" s="23" t="s">
        <v>285</v>
      </c>
      <c r="D1141" s="23">
        <v>17078484</v>
      </c>
      <c r="E1141" s="56">
        <v>37494</v>
      </c>
      <c r="F1141" s="12">
        <v>3130626</v>
      </c>
      <c r="H1141" s="23">
        <v>0</v>
      </c>
      <c r="J1141" s="54">
        <v>7000</v>
      </c>
      <c r="K1141" s="48">
        <v>0</v>
      </c>
      <c r="L1141" s="48">
        <v>0</v>
      </c>
      <c r="M1141" s="53">
        <f t="shared" si="0"/>
        <v>7000</v>
      </c>
      <c r="N1141" s="75" t="e">
        <f>VLOOKUP(P1141,'CODIGOS RENTISTICOS'!$A$2:E2181,2,FALSE)</f>
        <v>#N/A</v>
      </c>
      <c r="O1141" s="75" t="e">
        <f>VLOOKUP(P1141,'CODIGOS RENTISTICOS'!$A$2:F4348,3,FALSE)</f>
        <v>#N/A</v>
      </c>
      <c r="P1141" s="61">
        <v>1212.45</v>
      </c>
      <c r="Q1141" s="48">
        <v>7000</v>
      </c>
      <c r="R1141" s="61"/>
    </row>
    <row r="1142" spans="1:18" s="23" customFormat="1" x14ac:dyDescent="0.2">
      <c r="A1142" s="23">
        <v>50000249</v>
      </c>
      <c r="B1142" s="23">
        <v>923743</v>
      </c>
      <c r="C1142" s="23" t="s">
        <v>285</v>
      </c>
      <c r="D1142" s="23">
        <v>14323995</v>
      </c>
      <c r="E1142" s="56">
        <v>37494</v>
      </c>
      <c r="F1142" s="12">
        <v>6879408</v>
      </c>
      <c r="H1142" s="23">
        <v>0</v>
      </c>
      <c r="J1142" s="54">
        <v>7000</v>
      </c>
      <c r="K1142" s="48">
        <v>0</v>
      </c>
      <c r="L1142" s="48">
        <v>0</v>
      </c>
      <c r="M1142" s="53">
        <f t="shared" si="0"/>
        <v>7000</v>
      </c>
      <c r="N1142" s="75" t="e">
        <f>VLOOKUP(P1142,'CODIGOS RENTISTICOS'!$A$2:E2182,2,FALSE)</f>
        <v>#N/A</v>
      </c>
      <c r="O1142" s="75" t="e">
        <f>VLOOKUP(P1142,'CODIGOS RENTISTICOS'!$A$2:F4349,3,FALSE)</f>
        <v>#N/A</v>
      </c>
      <c r="P1142" s="61">
        <v>1212.05</v>
      </c>
      <c r="Q1142" s="48">
        <v>7000</v>
      </c>
      <c r="R1142" s="61"/>
    </row>
    <row r="1143" spans="1:18" s="23" customFormat="1" x14ac:dyDescent="0.2">
      <c r="A1143" s="23">
        <v>50000249</v>
      </c>
      <c r="B1143" s="23">
        <v>889634</v>
      </c>
      <c r="C1143" s="23" t="s">
        <v>33</v>
      </c>
      <c r="D1143" s="23">
        <v>8909118430</v>
      </c>
      <c r="E1143" s="56">
        <v>37494</v>
      </c>
      <c r="F1143" s="12">
        <v>3617274</v>
      </c>
      <c r="H1143" s="23">
        <v>0</v>
      </c>
      <c r="J1143" s="54">
        <v>2364380</v>
      </c>
      <c r="K1143" s="48">
        <v>0</v>
      </c>
      <c r="L1143" s="48">
        <v>0</v>
      </c>
      <c r="M1143" s="53">
        <f t="shared" si="0"/>
        <v>2364380</v>
      </c>
      <c r="N1143" s="75" t="e">
        <f>VLOOKUP(P1143,'CODIGOS RENTISTICOS'!$A$2:E2183,2,FALSE)</f>
        <v>#N/A</v>
      </c>
      <c r="O1143" s="75" t="e">
        <f>VLOOKUP(P1143,'CODIGOS RENTISTICOS'!$A$2:F4350,3,FALSE)</f>
        <v>#N/A</v>
      </c>
      <c r="P1143" s="61">
        <v>1212.6500000000001</v>
      </c>
      <c r="Q1143" s="48">
        <v>2364380</v>
      </c>
      <c r="R1143" s="61"/>
    </row>
    <row r="1144" spans="1:18" s="23" customFormat="1" x14ac:dyDescent="0.2">
      <c r="A1144" s="23">
        <v>50000249</v>
      </c>
      <c r="B1144" s="23">
        <v>920664</v>
      </c>
      <c r="C1144" s="23" t="s">
        <v>33</v>
      </c>
      <c r="D1144" s="23">
        <v>8909270886</v>
      </c>
      <c r="E1144" s="56">
        <v>37494</v>
      </c>
      <c r="F1144" s="12">
        <v>2320101</v>
      </c>
      <c r="H1144" s="23">
        <v>1</v>
      </c>
      <c r="J1144" s="54">
        <v>3090000</v>
      </c>
      <c r="K1144" s="48">
        <v>0</v>
      </c>
      <c r="L1144" s="48">
        <v>3090000</v>
      </c>
      <c r="M1144" s="53">
        <f t="shared" si="0"/>
        <v>3090000</v>
      </c>
      <c r="N1144" s="75" t="e">
        <f>VLOOKUP(P1144,'CODIGOS RENTISTICOS'!$A$2:E2184,2,FALSE)</f>
        <v>#N/A</v>
      </c>
      <c r="O1144" s="75" t="e">
        <f>VLOOKUP(P1144,'CODIGOS RENTISTICOS'!$A$2:F4351,3,FALSE)</f>
        <v>#N/A</v>
      </c>
      <c r="P1144" s="61">
        <v>60.05</v>
      </c>
      <c r="Q1144" s="48">
        <v>3090000</v>
      </c>
      <c r="R1144" s="61"/>
    </row>
    <row r="1145" spans="1:18" s="23" customFormat="1" x14ac:dyDescent="0.2">
      <c r="A1145" s="23">
        <v>50000249</v>
      </c>
      <c r="B1145" s="23">
        <v>369579</v>
      </c>
      <c r="C1145" s="23" t="s">
        <v>47</v>
      </c>
      <c r="D1145" s="23">
        <v>8001574278</v>
      </c>
      <c r="E1145" s="56">
        <v>37494</v>
      </c>
      <c r="F1145" s="12">
        <v>3722344</v>
      </c>
      <c r="H1145" s="23">
        <v>0</v>
      </c>
      <c r="J1145" s="54">
        <v>3900</v>
      </c>
      <c r="K1145" s="48">
        <v>0</v>
      </c>
      <c r="L1145" s="48">
        <v>0</v>
      </c>
      <c r="M1145" s="53">
        <f t="shared" si="0"/>
        <v>3900</v>
      </c>
      <c r="N1145" s="75" t="e">
        <f>VLOOKUP(P1145,'CODIGOS RENTISTICOS'!$A$2:E2185,2,FALSE)</f>
        <v>#N/A</v>
      </c>
      <c r="O1145" s="75" t="e">
        <f>VLOOKUP(P1145,'CODIGOS RENTISTICOS'!$A$2:F4352,3,FALSE)</f>
        <v>#N/A</v>
      </c>
      <c r="P1145" s="61">
        <v>50.05</v>
      </c>
      <c r="Q1145" s="48">
        <v>3900</v>
      </c>
      <c r="R1145" s="61"/>
    </row>
    <row r="1146" spans="1:18" s="23" customFormat="1" x14ac:dyDescent="0.2">
      <c r="A1146" s="23">
        <v>50000249</v>
      </c>
      <c r="B1146" s="23">
        <v>885688</v>
      </c>
      <c r="C1146" s="23" t="s">
        <v>419</v>
      </c>
      <c r="D1146" s="23">
        <v>8020091553</v>
      </c>
      <c r="E1146" s="56">
        <v>37494</v>
      </c>
      <c r="F1146" s="12">
        <v>3627424</v>
      </c>
      <c r="H1146" s="23">
        <v>0</v>
      </c>
      <c r="J1146" s="54">
        <v>7740</v>
      </c>
      <c r="K1146" s="48">
        <v>0</v>
      </c>
      <c r="L1146" s="48">
        <v>0</v>
      </c>
      <c r="M1146" s="53">
        <f t="shared" si="0"/>
        <v>7740</v>
      </c>
      <c r="N1146" s="75" t="e">
        <f>VLOOKUP(P1146,'CODIGOS RENTISTICOS'!$A$2:E2186,2,FALSE)</f>
        <v>#N/A</v>
      </c>
      <c r="O1146" s="75" t="e">
        <f>VLOOKUP(P1146,'CODIGOS RENTISTICOS'!$A$2:F4353,3,FALSE)</f>
        <v>#N/A</v>
      </c>
      <c r="P1146" s="61">
        <v>1212.03</v>
      </c>
      <c r="Q1146" s="48">
        <v>7740</v>
      </c>
      <c r="R1146" s="61"/>
    </row>
    <row r="1147" spans="1:18" s="23" customFormat="1" x14ac:dyDescent="0.2">
      <c r="A1147" s="23">
        <v>50000249</v>
      </c>
      <c r="B1147" s="23">
        <v>886472</v>
      </c>
      <c r="C1147" s="23" t="s">
        <v>297</v>
      </c>
      <c r="D1147" s="23">
        <v>72159784</v>
      </c>
      <c r="E1147" s="56">
        <v>37494</v>
      </c>
      <c r="F1147" s="12">
        <v>3792111</v>
      </c>
      <c r="H1147" s="23">
        <v>0</v>
      </c>
      <c r="J1147" s="54">
        <v>7000</v>
      </c>
      <c r="K1147" s="48">
        <v>0</v>
      </c>
      <c r="L1147" s="48">
        <v>0</v>
      </c>
      <c r="M1147" s="53">
        <f t="shared" si="0"/>
        <v>7000</v>
      </c>
      <c r="N1147" s="75" t="e">
        <f>VLOOKUP(P1147,'CODIGOS RENTISTICOS'!$A$2:E2187,2,FALSE)</f>
        <v>#N/A</v>
      </c>
      <c r="O1147" s="75" t="e">
        <f>VLOOKUP(P1147,'CODIGOS RENTISTICOS'!$A$2:F4354,3,FALSE)</f>
        <v>#N/A</v>
      </c>
      <c r="P1147" s="61">
        <v>50.41</v>
      </c>
      <c r="Q1147" s="48">
        <v>7000</v>
      </c>
      <c r="R1147" s="61"/>
    </row>
    <row r="1148" spans="1:18" s="23" customFormat="1" x14ac:dyDescent="0.2">
      <c r="A1148" s="23">
        <v>50000249</v>
      </c>
      <c r="B1148" s="23">
        <v>1030664</v>
      </c>
      <c r="C1148" s="23" t="s">
        <v>297</v>
      </c>
      <c r="D1148" s="23">
        <v>72141054</v>
      </c>
      <c r="E1148" s="56">
        <v>37494</v>
      </c>
      <c r="F1148" s="12">
        <v>3431826</v>
      </c>
      <c r="H1148" s="23">
        <v>0</v>
      </c>
      <c r="J1148" s="54">
        <v>7000</v>
      </c>
      <c r="K1148" s="48">
        <v>0</v>
      </c>
      <c r="L1148" s="48">
        <v>0</v>
      </c>
      <c r="M1148" s="53">
        <f t="shared" si="0"/>
        <v>7000</v>
      </c>
      <c r="N1148" s="75" t="e">
        <f>VLOOKUP(P1148,'CODIGOS RENTISTICOS'!$A$2:E2188,2,FALSE)</f>
        <v>#N/A</v>
      </c>
      <c r="O1148" s="75" t="e">
        <f>VLOOKUP(P1148,'CODIGOS RENTISTICOS'!$A$2:F4355,3,FALSE)</f>
        <v>#N/A</v>
      </c>
      <c r="P1148" s="61">
        <v>50.41</v>
      </c>
      <c r="Q1148" s="48">
        <v>7000</v>
      </c>
      <c r="R1148" s="61"/>
    </row>
    <row r="1149" spans="1:18" s="23" customFormat="1" x14ac:dyDescent="0.2">
      <c r="A1149" s="23">
        <v>50000249</v>
      </c>
      <c r="B1149" s="23">
        <v>1163149</v>
      </c>
      <c r="C1149" s="23" t="s">
        <v>34</v>
      </c>
      <c r="D1149" s="23">
        <v>9040181</v>
      </c>
      <c r="E1149" s="56">
        <v>37494</v>
      </c>
      <c r="F1149" s="12">
        <v>6615858</v>
      </c>
      <c r="H1149" s="23">
        <v>0</v>
      </c>
      <c r="J1149" s="54">
        <v>101970</v>
      </c>
      <c r="K1149" s="48">
        <v>0</v>
      </c>
      <c r="L1149" s="48">
        <v>0</v>
      </c>
      <c r="M1149" s="53">
        <f t="shared" si="0"/>
        <v>101970</v>
      </c>
      <c r="N1149" s="75" t="e">
        <f>VLOOKUP(P1149,'CODIGOS RENTISTICOS'!$A$2:E2189,2,FALSE)</f>
        <v>#N/A</v>
      </c>
      <c r="O1149" s="75" t="e">
        <f>VLOOKUP(P1149,'CODIGOS RENTISTICOS'!$A$2:F4356,3,FALSE)</f>
        <v>#N/A</v>
      </c>
      <c r="P1149" s="61">
        <v>1212.3499999999999</v>
      </c>
      <c r="Q1149" s="48">
        <v>101970</v>
      </c>
      <c r="R1149" s="61"/>
    </row>
    <row r="1150" spans="1:18" s="23" customFormat="1" x14ac:dyDescent="0.2">
      <c r="A1150" s="23">
        <v>50000249</v>
      </c>
      <c r="B1150" s="23">
        <v>987019</v>
      </c>
      <c r="C1150" s="23" t="s">
        <v>288</v>
      </c>
      <c r="D1150" s="23">
        <v>7172124</v>
      </c>
      <c r="E1150" s="56">
        <v>37494</v>
      </c>
      <c r="F1150" s="12">
        <v>7570083</v>
      </c>
      <c r="H1150" s="23">
        <v>0</v>
      </c>
      <c r="J1150" s="54">
        <v>51500</v>
      </c>
      <c r="K1150" s="48">
        <v>0</v>
      </c>
      <c r="L1150" s="48">
        <v>0</v>
      </c>
      <c r="M1150" s="53">
        <f t="shared" si="0"/>
        <v>51500</v>
      </c>
      <c r="N1150" s="75" t="e">
        <f>VLOOKUP(P1150,'CODIGOS RENTISTICOS'!$A$2:E2190,2,FALSE)</f>
        <v>#N/A</v>
      </c>
      <c r="O1150" s="75" t="e">
        <f>VLOOKUP(P1150,'CODIGOS RENTISTICOS'!$A$2:F4357,3,FALSE)</f>
        <v>#N/A</v>
      </c>
      <c r="P1150" s="61">
        <v>1212.7</v>
      </c>
      <c r="Q1150" s="48">
        <v>51500</v>
      </c>
      <c r="R1150" s="61"/>
    </row>
    <row r="1151" spans="1:18" s="23" customFormat="1" x14ac:dyDescent="0.2">
      <c r="A1151" s="23">
        <v>50000249</v>
      </c>
      <c r="B1151" s="23">
        <v>826729</v>
      </c>
      <c r="C1151" s="23" t="s">
        <v>289</v>
      </c>
      <c r="D1151" s="23">
        <v>13497600</v>
      </c>
      <c r="E1151" s="56">
        <v>37494</v>
      </c>
      <c r="F1151" s="12">
        <v>6357764</v>
      </c>
      <c r="H1151" s="23">
        <v>0</v>
      </c>
      <c r="J1151" s="54">
        <v>7000</v>
      </c>
      <c r="K1151" s="48">
        <v>0</v>
      </c>
      <c r="L1151" s="48">
        <v>0</v>
      </c>
      <c r="M1151" s="53">
        <f t="shared" si="0"/>
        <v>7000</v>
      </c>
      <c r="N1151" s="75" t="e">
        <f>VLOOKUP(P1151,'CODIGOS RENTISTICOS'!$A$2:E2191,2,FALSE)</f>
        <v>#N/A</v>
      </c>
      <c r="O1151" s="75" t="e">
        <f>VLOOKUP(P1151,'CODIGOS RENTISTICOS'!$A$2:F4358,3,FALSE)</f>
        <v>#N/A</v>
      </c>
      <c r="P1151" s="61">
        <v>1212.45</v>
      </c>
      <c r="Q1151" s="48">
        <v>7000</v>
      </c>
      <c r="R1151" s="61"/>
    </row>
    <row r="1152" spans="1:18" s="23" customFormat="1" x14ac:dyDescent="0.2">
      <c r="A1152" s="23">
        <v>50000249</v>
      </c>
      <c r="B1152" s="23">
        <v>1304275</v>
      </c>
      <c r="C1152" s="23" t="s">
        <v>36</v>
      </c>
      <c r="D1152" s="23">
        <v>8001876448</v>
      </c>
      <c r="E1152" s="56">
        <v>37494</v>
      </c>
      <c r="F1152" s="12">
        <v>5700016</v>
      </c>
      <c r="H1152" s="23">
        <v>1</v>
      </c>
      <c r="J1152" s="54">
        <v>113789</v>
      </c>
      <c r="K1152" s="48">
        <v>0</v>
      </c>
      <c r="L1152" s="48">
        <v>113789</v>
      </c>
      <c r="M1152" s="53">
        <f t="shared" si="0"/>
        <v>113789</v>
      </c>
      <c r="N1152" s="75" t="e">
        <f>VLOOKUP(P1152,'CODIGOS RENTISTICOS'!$A$2:E2192,2,FALSE)</f>
        <v>#N/A</v>
      </c>
      <c r="O1152" s="75" t="e">
        <f>VLOOKUP(P1152,'CODIGOS RENTISTICOS'!$A$2:F4359,3,FALSE)</f>
        <v>#N/A</v>
      </c>
      <c r="P1152" s="61">
        <v>2709.44</v>
      </c>
      <c r="Q1152" s="48">
        <v>113789</v>
      </c>
      <c r="R1152" s="61"/>
    </row>
    <row r="1153" spans="1:18" s="23" customFormat="1" x14ac:dyDescent="0.2">
      <c r="A1153" s="23">
        <v>50000249</v>
      </c>
      <c r="B1153" s="23">
        <v>1304276</v>
      </c>
      <c r="C1153" s="23" t="s">
        <v>36</v>
      </c>
      <c r="D1153" s="23">
        <v>8001876448</v>
      </c>
      <c r="E1153" s="56">
        <v>37494</v>
      </c>
      <c r="F1153" s="12">
        <v>5700016</v>
      </c>
      <c r="H1153" s="23">
        <v>1</v>
      </c>
      <c r="J1153" s="54">
        <v>3914832</v>
      </c>
      <c r="K1153" s="48">
        <v>0</v>
      </c>
      <c r="L1153" s="48">
        <v>3914832</v>
      </c>
      <c r="M1153" s="53">
        <f t="shared" si="0"/>
        <v>3914832</v>
      </c>
      <c r="N1153" s="75" t="e">
        <f>VLOOKUP(P1153,'CODIGOS RENTISTICOS'!$A$2:E2193,2,FALSE)</f>
        <v>#N/A</v>
      </c>
      <c r="O1153" s="75" t="e">
        <f>VLOOKUP(P1153,'CODIGOS RENTISTICOS'!$A$2:F4360,3,FALSE)</f>
        <v>#N/A</v>
      </c>
      <c r="P1153" s="61">
        <v>2709.44</v>
      </c>
      <c r="Q1153" s="48">
        <v>3914832</v>
      </c>
      <c r="R1153" s="61"/>
    </row>
    <row r="1154" spans="1:18" s="23" customFormat="1" x14ac:dyDescent="0.2">
      <c r="A1154" s="23">
        <v>50000249</v>
      </c>
      <c r="B1154" s="23">
        <v>411228</v>
      </c>
      <c r="C1154" s="23" t="s">
        <v>122</v>
      </c>
      <c r="D1154" s="23">
        <v>5902375</v>
      </c>
      <c r="E1154" s="56">
        <v>37494</v>
      </c>
      <c r="F1154" s="12">
        <v>8732536</v>
      </c>
      <c r="H1154" s="23">
        <v>0</v>
      </c>
      <c r="J1154" s="54">
        <v>7000</v>
      </c>
      <c r="K1154" s="48">
        <v>0</v>
      </c>
      <c r="L1154" s="48">
        <v>0</v>
      </c>
      <c r="M1154" s="53">
        <f t="shared" si="0"/>
        <v>7000</v>
      </c>
      <c r="N1154" s="75" t="e">
        <f>VLOOKUP(P1154,'CODIGOS RENTISTICOS'!$A$2:E2194,2,FALSE)</f>
        <v>#N/A</v>
      </c>
      <c r="O1154" s="75" t="e">
        <f>VLOOKUP(P1154,'CODIGOS RENTISTICOS'!$A$2:F4361,3,FALSE)</f>
        <v>#N/A</v>
      </c>
      <c r="P1154" s="61">
        <v>1212.45</v>
      </c>
      <c r="Q1154" s="48">
        <v>7000</v>
      </c>
      <c r="R1154" s="61"/>
    </row>
    <row r="1155" spans="1:18" s="23" customFormat="1" x14ac:dyDescent="0.2">
      <c r="A1155" s="23">
        <v>50000249</v>
      </c>
      <c r="B1155" s="23">
        <v>507020</v>
      </c>
      <c r="C1155" s="23" t="s">
        <v>122</v>
      </c>
      <c r="D1155" s="23">
        <v>12233245</v>
      </c>
      <c r="E1155" s="56">
        <v>37494</v>
      </c>
      <c r="F1155" s="12">
        <v>8732174</v>
      </c>
      <c r="H1155" s="23">
        <v>0</v>
      </c>
      <c r="J1155" s="54">
        <v>7000</v>
      </c>
      <c r="K1155" s="48">
        <v>0</v>
      </c>
      <c r="L1155" s="48">
        <v>0</v>
      </c>
      <c r="M1155" s="53">
        <f t="shared" si="0"/>
        <v>7000</v>
      </c>
      <c r="N1155" s="75" t="e">
        <f>VLOOKUP(P1155,'CODIGOS RENTISTICOS'!$A$2:E2195,2,FALSE)</f>
        <v>#N/A</v>
      </c>
      <c r="O1155" s="75" t="e">
        <f>VLOOKUP(P1155,'CODIGOS RENTISTICOS'!$A$2:F4362,3,FALSE)</f>
        <v>#N/A</v>
      </c>
      <c r="P1155" s="61">
        <v>50.41</v>
      </c>
      <c r="Q1155" s="48">
        <v>7000</v>
      </c>
      <c r="R1155" s="61"/>
    </row>
    <row r="1156" spans="1:18" s="23" customFormat="1" x14ac:dyDescent="0.2">
      <c r="A1156" s="23">
        <v>50000249</v>
      </c>
      <c r="B1156" s="23">
        <v>507022</v>
      </c>
      <c r="C1156" s="23" t="s">
        <v>122</v>
      </c>
      <c r="D1156" s="23">
        <v>7709535</v>
      </c>
      <c r="E1156" s="56">
        <v>37494</v>
      </c>
      <c r="F1156" s="12">
        <v>8737264</v>
      </c>
      <c r="H1156" s="23">
        <v>0</v>
      </c>
      <c r="J1156" s="54">
        <v>7000</v>
      </c>
      <c r="K1156" s="48">
        <v>0</v>
      </c>
      <c r="L1156" s="48">
        <v>0</v>
      </c>
      <c r="M1156" s="53">
        <f t="shared" si="0"/>
        <v>7000</v>
      </c>
      <c r="N1156" s="75" t="e">
        <f>VLOOKUP(P1156,'CODIGOS RENTISTICOS'!$A$2:E2196,2,FALSE)</f>
        <v>#N/A</v>
      </c>
      <c r="O1156" s="75" t="e">
        <f>VLOOKUP(P1156,'CODIGOS RENTISTICOS'!$A$2:F4363,3,FALSE)</f>
        <v>#N/A</v>
      </c>
      <c r="P1156" s="61">
        <v>50.41</v>
      </c>
      <c r="Q1156" s="48">
        <v>7000</v>
      </c>
      <c r="R1156" s="61"/>
    </row>
    <row r="1157" spans="1:18" s="23" customFormat="1" x14ac:dyDescent="0.2">
      <c r="A1157" s="23">
        <v>50000249</v>
      </c>
      <c r="B1157" s="23">
        <v>934344</v>
      </c>
      <c r="C1157" s="23" t="s">
        <v>125</v>
      </c>
      <c r="D1157" s="23">
        <v>8914103544</v>
      </c>
      <c r="E1157" s="56">
        <v>37494</v>
      </c>
      <c r="F1157" s="12">
        <v>3354152</v>
      </c>
      <c r="H1157" s="23">
        <v>1</v>
      </c>
      <c r="J1157" s="54">
        <v>48973529</v>
      </c>
      <c r="K1157" s="48">
        <v>0</v>
      </c>
      <c r="L1157" s="48">
        <v>48973529</v>
      </c>
      <c r="M1157" s="53">
        <f t="shared" si="0"/>
        <v>48973529</v>
      </c>
      <c r="N1157" s="75" t="e">
        <f>VLOOKUP(P1157,'CODIGOS RENTISTICOS'!$A$2:E2197,2,FALSE)</f>
        <v>#N/A</v>
      </c>
      <c r="O1157" s="75" t="e">
        <f>VLOOKUP(P1157,'CODIGOS RENTISTICOS'!$A$2:F4364,3,FALSE)</f>
        <v>#N/A</v>
      </c>
      <c r="P1157" s="61">
        <v>27.09</v>
      </c>
      <c r="Q1157" s="48">
        <v>48973529</v>
      </c>
      <c r="R1157" s="61"/>
    </row>
    <row r="1158" spans="1:18" s="23" customFormat="1" x14ac:dyDescent="0.2">
      <c r="A1158" s="23">
        <v>50000249</v>
      </c>
      <c r="B1158" s="23">
        <v>763762</v>
      </c>
      <c r="C1158" s="23" t="s">
        <v>126</v>
      </c>
      <c r="D1158" s="23">
        <v>5720980</v>
      </c>
      <c r="E1158" s="56">
        <v>37494</v>
      </c>
      <c r="F1158" s="12">
        <v>6451739</v>
      </c>
      <c r="H1158" s="23">
        <v>0</v>
      </c>
      <c r="J1158" s="54">
        <v>238500</v>
      </c>
      <c r="K1158" s="48">
        <v>0</v>
      </c>
      <c r="L1158" s="48">
        <v>0</v>
      </c>
      <c r="M1158" s="53">
        <f t="shared" si="0"/>
        <v>238500</v>
      </c>
      <c r="N1158" s="75" t="e">
        <f>VLOOKUP(P1158,'CODIGOS RENTISTICOS'!$A$2:E2198,2,FALSE)</f>
        <v>#N/A</v>
      </c>
      <c r="O1158" s="75" t="e">
        <f>VLOOKUP(P1158,'CODIGOS RENTISTICOS'!$A$2:F4365,3,FALSE)</f>
        <v>#N/A</v>
      </c>
      <c r="P1158" s="61">
        <v>1212.6500000000001</v>
      </c>
      <c r="Q1158" s="48">
        <v>238500</v>
      </c>
      <c r="R1158" s="61"/>
    </row>
    <row r="1159" spans="1:18" s="23" customFormat="1" x14ac:dyDescent="0.2">
      <c r="A1159" s="23">
        <v>50000249</v>
      </c>
      <c r="B1159" s="23">
        <v>498487</v>
      </c>
      <c r="C1159" s="23" t="s">
        <v>126</v>
      </c>
      <c r="D1159" s="23">
        <v>8902053614</v>
      </c>
      <c r="E1159" s="56">
        <v>37494</v>
      </c>
      <c r="F1159" s="12">
        <v>6386000</v>
      </c>
      <c r="H1159" s="23">
        <v>0</v>
      </c>
      <c r="J1159" s="54">
        <v>14000</v>
      </c>
      <c r="K1159" s="48">
        <v>0</v>
      </c>
      <c r="L1159" s="48">
        <v>0</v>
      </c>
      <c r="M1159" s="53">
        <f t="shared" si="0"/>
        <v>14000</v>
      </c>
      <c r="N1159" s="75" t="e">
        <f>VLOOKUP(P1159,'CODIGOS RENTISTICOS'!$A$2:E2199,2,FALSE)</f>
        <v>#N/A</v>
      </c>
      <c r="O1159" s="75" t="e">
        <f>VLOOKUP(P1159,'CODIGOS RENTISTICOS'!$A$2:F4366,3,FALSE)</f>
        <v>#N/A</v>
      </c>
      <c r="P1159" s="61">
        <v>1212.45</v>
      </c>
      <c r="Q1159" s="48">
        <v>14000</v>
      </c>
      <c r="R1159" s="61"/>
    </row>
    <row r="1160" spans="1:18" s="23" customFormat="1" x14ac:dyDescent="0.2">
      <c r="A1160" s="23">
        <v>50000249</v>
      </c>
      <c r="B1160" s="23">
        <v>3142529</v>
      </c>
      <c r="C1160" s="23" t="s">
        <v>419</v>
      </c>
      <c r="D1160" s="23">
        <v>93368489</v>
      </c>
      <c r="E1160" s="56">
        <v>37494</v>
      </c>
      <c r="F1160" s="12">
        <v>2656748</v>
      </c>
      <c r="H1160" s="23">
        <v>0</v>
      </c>
      <c r="J1160" s="54">
        <v>7000</v>
      </c>
      <c r="K1160" s="48">
        <v>0</v>
      </c>
      <c r="L1160" s="48">
        <v>0</v>
      </c>
      <c r="M1160" s="53">
        <f t="shared" si="0"/>
        <v>7000</v>
      </c>
      <c r="N1160" s="75" t="e">
        <f>VLOOKUP(P1160,'CODIGOS RENTISTICOS'!$A$2:E2200,2,FALSE)</f>
        <v>#N/A</v>
      </c>
      <c r="O1160" s="75" t="e">
        <f>VLOOKUP(P1160,'CODIGOS RENTISTICOS'!$A$2:F4367,3,FALSE)</f>
        <v>#N/A</v>
      </c>
      <c r="P1160" s="61">
        <v>1212.45</v>
      </c>
      <c r="Q1160" s="48">
        <v>7000</v>
      </c>
      <c r="R1160" s="61"/>
    </row>
    <row r="1161" spans="1:18" s="23" customFormat="1" x14ac:dyDescent="0.2">
      <c r="A1161" s="23">
        <v>50000249</v>
      </c>
      <c r="B1161" s="23">
        <v>692521</v>
      </c>
      <c r="C1161" s="23" t="s">
        <v>115</v>
      </c>
      <c r="D1161" s="23">
        <v>8000854927</v>
      </c>
      <c r="E1161" s="56">
        <v>37494</v>
      </c>
      <c r="F1161" s="12">
        <v>2665286</v>
      </c>
      <c r="H1161" s="23">
        <v>0</v>
      </c>
      <c r="J1161" s="54">
        <v>28000</v>
      </c>
      <c r="K1161" s="48">
        <v>0</v>
      </c>
      <c r="L1161" s="48">
        <v>0</v>
      </c>
      <c r="M1161" s="53">
        <f t="shared" si="0"/>
        <v>28000</v>
      </c>
      <c r="N1161" s="75" t="e">
        <f>VLOOKUP(P1161,'CODIGOS RENTISTICOS'!$A$2:E2201,2,FALSE)</f>
        <v>#N/A</v>
      </c>
      <c r="O1161" s="75" t="e">
        <f>VLOOKUP(P1161,'CODIGOS RENTISTICOS'!$A$2:F4368,3,FALSE)</f>
        <v>#N/A</v>
      </c>
      <c r="P1161" s="61">
        <v>50.41</v>
      </c>
      <c r="Q1161" s="48">
        <v>28000</v>
      </c>
      <c r="R1161" s="61"/>
    </row>
    <row r="1162" spans="1:18" s="23" customFormat="1" x14ac:dyDescent="0.2">
      <c r="A1162" s="23">
        <v>50000249</v>
      </c>
      <c r="B1162" s="23">
        <v>609699</v>
      </c>
      <c r="C1162" s="23" t="s">
        <v>42</v>
      </c>
      <c r="D1162" s="23">
        <v>16054307</v>
      </c>
      <c r="E1162" s="56">
        <v>37494</v>
      </c>
      <c r="F1162" s="12">
        <v>4442934</v>
      </c>
      <c r="H1162" s="23">
        <v>0</v>
      </c>
      <c r="J1162" s="54">
        <v>7000</v>
      </c>
      <c r="K1162" s="48">
        <v>0</v>
      </c>
      <c r="L1162" s="48">
        <v>0</v>
      </c>
      <c r="M1162" s="53">
        <f t="shared" si="0"/>
        <v>7000</v>
      </c>
      <c r="N1162" s="75" t="e">
        <f>VLOOKUP(P1162,'CODIGOS RENTISTICOS'!$A$2:E2202,2,FALSE)</f>
        <v>#N/A</v>
      </c>
      <c r="O1162" s="75" t="e">
        <f>VLOOKUP(P1162,'CODIGOS RENTISTICOS'!$A$2:F4369,3,FALSE)</f>
        <v>#N/A</v>
      </c>
      <c r="P1162" s="61">
        <v>5011.07</v>
      </c>
      <c r="Q1162" s="48">
        <v>7000</v>
      </c>
      <c r="R1162" s="61"/>
    </row>
    <row r="1163" spans="1:18" s="23" customFormat="1" x14ac:dyDescent="0.2">
      <c r="A1163" s="23">
        <v>50000249</v>
      </c>
      <c r="B1163" s="23">
        <v>609701</v>
      </c>
      <c r="C1163" s="23" t="s">
        <v>42</v>
      </c>
      <c r="D1163" s="23">
        <v>16759997</v>
      </c>
      <c r="E1163" s="56">
        <v>37494</v>
      </c>
      <c r="F1163" s="12">
        <v>4374086</v>
      </c>
      <c r="H1163" s="23">
        <v>0</v>
      </c>
      <c r="J1163" s="54">
        <v>7000</v>
      </c>
      <c r="K1163" s="48">
        <v>0</v>
      </c>
      <c r="L1163" s="48">
        <v>0</v>
      </c>
      <c r="M1163" s="53">
        <f t="shared" si="0"/>
        <v>7000</v>
      </c>
      <c r="N1163" s="75" t="e">
        <f>VLOOKUP(P1163,'CODIGOS RENTISTICOS'!$A$2:E2203,2,FALSE)</f>
        <v>#N/A</v>
      </c>
      <c r="O1163" s="75" t="e">
        <f>VLOOKUP(P1163,'CODIGOS RENTISTICOS'!$A$2:F4370,3,FALSE)</f>
        <v>#N/A</v>
      </c>
      <c r="P1163" s="61">
        <v>1212.45</v>
      </c>
      <c r="Q1163" s="48">
        <v>7000</v>
      </c>
      <c r="R1163" s="61"/>
    </row>
    <row r="1164" spans="1:18" s="23" customFormat="1" x14ac:dyDescent="0.2">
      <c r="A1164" s="23">
        <v>50000249</v>
      </c>
      <c r="B1164" s="23">
        <v>609705</v>
      </c>
      <c r="C1164" s="23" t="s">
        <v>42</v>
      </c>
      <c r="D1164" s="23">
        <v>14835439</v>
      </c>
      <c r="E1164" s="56">
        <v>37494</v>
      </c>
      <c r="F1164" s="12">
        <v>4362859</v>
      </c>
      <c r="H1164" s="23">
        <v>0</v>
      </c>
      <c r="J1164" s="54">
        <v>7000</v>
      </c>
      <c r="K1164" s="48">
        <v>0</v>
      </c>
      <c r="L1164" s="48">
        <v>0</v>
      </c>
      <c r="M1164" s="53">
        <f t="shared" si="0"/>
        <v>7000</v>
      </c>
      <c r="N1164" s="75" t="e">
        <f>VLOOKUP(P1164,'CODIGOS RENTISTICOS'!$A$2:E2204,2,FALSE)</f>
        <v>#N/A</v>
      </c>
      <c r="O1164" s="75" t="e">
        <f>VLOOKUP(P1164,'CODIGOS RENTISTICOS'!$A$2:F4371,3,FALSE)</f>
        <v>#N/A</v>
      </c>
      <c r="P1164" s="61">
        <v>1212.45</v>
      </c>
      <c r="Q1164" s="48">
        <v>7000</v>
      </c>
      <c r="R1164" s="61"/>
    </row>
    <row r="1165" spans="1:18" s="23" customFormat="1" x14ac:dyDescent="0.2">
      <c r="A1165" s="23">
        <v>50000249</v>
      </c>
      <c r="B1165" s="23">
        <v>609706</v>
      </c>
      <c r="C1165" s="23" t="s">
        <v>42</v>
      </c>
      <c r="D1165" s="23">
        <v>16363766</v>
      </c>
      <c r="E1165" s="56">
        <v>37494</v>
      </c>
      <c r="F1165" s="12">
        <v>3349143</v>
      </c>
      <c r="H1165" s="23">
        <v>0</v>
      </c>
      <c r="J1165" s="54">
        <v>7000</v>
      </c>
      <c r="K1165" s="48">
        <v>0</v>
      </c>
      <c r="L1165" s="48">
        <v>0</v>
      </c>
      <c r="M1165" s="53">
        <f t="shared" si="0"/>
        <v>7000</v>
      </c>
      <c r="N1165" s="75" t="e">
        <f>VLOOKUP(P1165,'CODIGOS RENTISTICOS'!$A$2:E2205,2,FALSE)</f>
        <v>#N/A</v>
      </c>
      <c r="O1165" s="75" t="e">
        <f>VLOOKUP(P1165,'CODIGOS RENTISTICOS'!$A$2:F4372,3,FALSE)</f>
        <v>#N/A</v>
      </c>
      <c r="P1165" s="61">
        <v>5011.07</v>
      </c>
      <c r="Q1165" s="48">
        <v>7000</v>
      </c>
      <c r="R1165" s="61"/>
    </row>
    <row r="1166" spans="1:18" s="23" customFormat="1" x14ac:dyDescent="0.2">
      <c r="A1166" s="23">
        <v>50000249</v>
      </c>
      <c r="B1166" s="23">
        <v>609708</v>
      </c>
      <c r="C1166" s="23" t="s">
        <v>42</v>
      </c>
      <c r="D1166" s="23">
        <v>31991771</v>
      </c>
      <c r="E1166" s="56">
        <v>37494</v>
      </c>
      <c r="F1166" s="12">
        <v>6626108</v>
      </c>
      <c r="H1166" s="23">
        <v>0</v>
      </c>
      <c r="J1166" s="54">
        <v>7000</v>
      </c>
      <c r="K1166" s="48">
        <v>0</v>
      </c>
      <c r="L1166" s="48">
        <v>0</v>
      </c>
      <c r="M1166" s="53">
        <f t="shared" si="0"/>
        <v>7000</v>
      </c>
      <c r="N1166" s="75" t="e">
        <f>VLOOKUP(P1166,'CODIGOS RENTISTICOS'!$A$2:E2206,2,FALSE)</f>
        <v>#N/A</v>
      </c>
      <c r="O1166" s="75" t="e">
        <f>VLOOKUP(P1166,'CODIGOS RENTISTICOS'!$A$2:F4373,3,FALSE)</f>
        <v>#N/A</v>
      </c>
      <c r="P1166" s="61">
        <v>1212.45</v>
      </c>
      <c r="Q1166" s="48">
        <v>7000</v>
      </c>
      <c r="R1166" s="61"/>
    </row>
    <row r="1167" spans="1:18" s="23" customFormat="1" x14ac:dyDescent="0.2">
      <c r="A1167" s="23">
        <v>50000249</v>
      </c>
      <c r="B1167" s="23">
        <v>1244588</v>
      </c>
      <c r="C1167" s="23" t="s">
        <v>42</v>
      </c>
      <c r="D1167" s="23">
        <v>14881298</v>
      </c>
      <c r="E1167" s="56">
        <v>37494</v>
      </c>
      <c r="F1167" s="12">
        <v>4059643</v>
      </c>
      <c r="H1167" s="23">
        <v>0</v>
      </c>
      <c r="J1167" s="54">
        <v>7000</v>
      </c>
      <c r="K1167" s="48">
        <v>0</v>
      </c>
      <c r="L1167" s="48">
        <v>0</v>
      </c>
      <c r="M1167" s="53">
        <f t="shared" si="0"/>
        <v>7000</v>
      </c>
      <c r="N1167" s="75" t="e">
        <f>VLOOKUP(P1167,'CODIGOS RENTISTICOS'!$A$2:E2207,2,FALSE)</f>
        <v>#N/A</v>
      </c>
      <c r="O1167" s="75" t="e">
        <f>VLOOKUP(P1167,'CODIGOS RENTISTICOS'!$A$2:F4374,3,FALSE)</f>
        <v>#N/A</v>
      </c>
      <c r="P1167" s="61">
        <v>1212.45</v>
      </c>
      <c r="Q1167" s="48">
        <v>7000</v>
      </c>
      <c r="R1167" s="61"/>
    </row>
    <row r="1168" spans="1:18" s="23" customFormat="1" x14ac:dyDescent="0.2">
      <c r="A1168" s="23">
        <v>50000249</v>
      </c>
      <c r="B1168" s="23">
        <v>1244614</v>
      </c>
      <c r="C1168" s="23" t="s">
        <v>42</v>
      </c>
      <c r="D1168" s="23">
        <v>10488980</v>
      </c>
      <c r="E1168" s="56">
        <v>37494</v>
      </c>
      <c r="F1168" s="12">
        <v>6800034</v>
      </c>
      <c r="H1168" s="23">
        <v>0</v>
      </c>
      <c r="J1168" s="54">
        <v>7000</v>
      </c>
      <c r="K1168" s="48">
        <v>0</v>
      </c>
      <c r="L1168" s="48">
        <v>0</v>
      </c>
      <c r="M1168" s="53">
        <f t="shared" si="0"/>
        <v>7000</v>
      </c>
      <c r="N1168" s="75" t="e">
        <f>VLOOKUP(P1168,'CODIGOS RENTISTICOS'!$A$2:E2208,2,FALSE)</f>
        <v>#N/A</v>
      </c>
      <c r="O1168" s="75" t="e">
        <f>VLOOKUP(P1168,'CODIGOS RENTISTICOS'!$A$2:F4375,3,FALSE)</f>
        <v>#N/A</v>
      </c>
      <c r="P1168" s="61">
        <v>1212.45</v>
      </c>
      <c r="Q1168" s="48">
        <v>7000</v>
      </c>
      <c r="R1168" s="61"/>
    </row>
    <row r="1169" spans="1:18" s="23" customFormat="1" x14ac:dyDescent="0.2">
      <c r="A1169" s="23">
        <v>50000249</v>
      </c>
      <c r="B1169" s="23">
        <v>1244618</v>
      </c>
      <c r="C1169" s="23" t="s">
        <v>42</v>
      </c>
      <c r="D1169" s="23">
        <v>83240844</v>
      </c>
      <c r="E1169" s="56">
        <v>37494</v>
      </c>
      <c r="F1169" s="12">
        <v>5913140</v>
      </c>
      <c r="H1169" s="23">
        <v>0</v>
      </c>
      <c r="J1169" s="54">
        <v>7000</v>
      </c>
      <c r="K1169" s="48">
        <v>0</v>
      </c>
      <c r="L1169" s="48">
        <v>0</v>
      </c>
      <c r="M1169" s="53">
        <f t="shared" si="0"/>
        <v>7000</v>
      </c>
      <c r="N1169" s="75" t="e">
        <f>VLOOKUP(P1169,'CODIGOS RENTISTICOS'!$A$2:E2209,2,FALSE)</f>
        <v>#N/A</v>
      </c>
      <c r="O1169" s="75" t="e">
        <f>VLOOKUP(P1169,'CODIGOS RENTISTICOS'!$A$2:F4376,3,FALSE)</f>
        <v>#N/A</v>
      </c>
      <c r="P1169" s="61">
        <v>1212.45</v>
      </c>
      <c r="Q1169" s="48">
        <v>7000</v>
      </c>
      <c r="R1169" s="61"/>
    </row>
    <row r="1170" spans="1:18" s="23" customFormat="1" x14ac:dyDescent="0.2">
      <c r="A1170" s="23">
        <v>50000249</v>
      </c>
      <c r="B1170" s="23">
        <v>609928</v>
      </c>
      <c r="C1170" s="23" t="s">
        <v>42</v>
      </c>
      <c r="D1170" s="23">
        <v>76284396</v>
      </c>
      <c r="E1170" s="56">
        <v>37494</v>
      </c>
      <c r="F1170" s="12">
        <v>5146095</v>
      </c>
      <c r="H1170" s="23">
        <v>0</v>
      </c>
      <c r="J1170" s="54">
        <v>5000</v>
      </c>
      <c r="K1170" s="48">
        <v>0</v>
      </c>
      <c r="L1170" s="48">
        <v>0</v>
      </c>
      <c r="M1170" s="53">
        <f t="shared" si="0"/>
        <v>5000</v>
      </c>
      <c r="N1170" s="75" t="e">
        <f>VLOOKUP(P1170,'CODIGOS RENTISTICOS'!$A$2:E2210,2,FALSE)</f>
        <v>#N/A</v>
      </c>
      <c r="O1170" s="75" t="e">
        <f>VLOOKUP(P1170,'CODIGOS RENTISTICOS'!$A$2:F4377,3,FALSE)</f>
        <v>#N/A</v>
      </c>
      <c r="P1170" s="61">
        <v>1212.45</v>
      </c>
      <c r="Q1170" s="48">
        <v>5000</v>
      </c>
      <c r="R1170" s="61"/>
    </row>
    <row r="1171" spans="1:18" s="23" customFormat="1" x14ac:dyDescent="0.2">
      <c r="A1171" s="23">
        <v>50000249</v>
      </c>
      <c r="B1171" s="23">
        <v>610632</v>
      </c>
      <c r="C1171" s="23" t="s">
        <v>42</v>
      </c>
      <c r="D1171" s="23">
        <v>2618880</v>
      </c>
      <c r="E1171" s="56">
        <v>37494</v>
      </c>
      <c r="F1171" s="12">
        <v>5146095</v>
      </c>
      <c r="H1171" s="23">
        <v>0</v>
      </c>
      <c r="J1171" s="54">
        <v>5000</v>
      </c>
      <c r="K1171" s="48">
        <v>0</v>
      </c>
      <c r="L1171" s="48">
        <v>0</v>
      </c>
      <c r="M1171" s="53">
        <f t="shared" si="0"/>
        <v>5000</v>
      </c>
      <c r="N1171" s="75" t="e">
        <f>VLOOKUP(P1171,'CODIGOS RENTISTICOS'!$A$2:E2211,2,FALSE)</f>
        <v>#N/A</v>
      </c>
      <c r="O1171" s="75" t="e">
        <f>VLOOKUP(P1171,'CODIGOS RENTISTICOS'!$A$2:F4378,3,FALSE)</f>
        <v>#N/A</v>
      </c>
      <c r="P1171" s="61">
        <v>1212.45</v>
      </c>
      <c r="Q1171" s="48">
        <v>5000</v>
      </c>
      <c r="R1171" s="61"/>
    </row>
    <row r="1172" spans="1:18" s="23" customFormat="1" x14ac:dyDescent="0.2">
      <c r="A1172" s="23">
        <v>50000249</v>
      </c>
      <c r="B1172" s="23">
        <v>613214</v>
      </c>
      <c r="C1172" s="23" t="s">
        <v>42</v>
      </c>
      <c r="D1172" s="23">
        <v>93133450</v>
      </c>
      <c r="E1172" s="56">
        <v>37494</v>
      </c>
      <c r="F1172" s="12">
        <v>5146095</v>
      </c>
      <c r="H1172" s="23">
        <v>0</v>
      </c>
      <c r="J1172" s="54">
        <v>7000</v>
      </c>
      <c r="K1172" s="48">
        <v>0</v>
      </c>
      <c r="L1172" s="48">
        <v>0</v>
      </c>
      <c r="M1172" s="53">
        <f t="shared" si="0"/>
        <v>7000</v>
      </c>
      <c r="N1172" s="75" t="e">
        <f>VLOOKUP(P1172,'CODIGOS RENTISTICOS'!$A$2:E2212,2,FALSE)</f>
        <v>#N/A</v>
      </c>
      <c r="O1172" s="75" t="e">
        <f>VLOOKUP(P1172,'CODIGOS RENTISTICOS'!$A$2:F4379,3,FALSE)</f>
        <v>#N/A</v>
      </c>
      <c r="P1172" s="61">
        <v>1212.45</v>
      </c>
      <c r="Q1172" s="48">
        <v>7000</v>
      </c>
      <c r="R1172" s="61"/>
    </row>
    <row r="1173" spans="1:18" s="23" customFormat="1" x14ac:dyDescent="0.2">
      <c r="A1173" s="23">
        <v>50000249</v>
      </c>
      <c r="B1173" s="23">
        <v>613219</v>
      </c>
      <c r="C1173" s="23" t="s">
        <v>42</v>
      </c>
      <c r="D1173" s="23">
        <v>94467516</v>
      </c>
      <c r="E1173" s="56">
        <v>37494</v>
      </c>
      <c r="F1173" s="12">
        <v>5146095</v>
      </c>
      <c r="H1173" s="23">
        <v>0</v>
      </c>
      <c r="J1173" s="54">
        <v>2000</v>
      </c>
      <c r="K1173" s="48">
        <v>0</v>
      </c>
      <c r="L1173" s="48">
        <v>0</v>
      </c>
      <c r="M1173" s="53">
        <f t="shared" si="0"/>
        <v>2000</v>
      </c>
      <c r="N1173" s="75" t="e">
        <f>VLOOKUP(P1173,'CODIGOS RENTISTICOS'!$A$2:E2213,2,FALSE)</f>
        <v>#N/A</v>
      </c>
      <c r="O1173" s="75" t="e">
        <f>VLOOKUP(P1173,'CODIGOS RENTISTICOS'!$A$2:F4380,3,FALSE)</f>
        <v>#N/A</v>
      </c>
      <c r="P1173" s="61">
        <v>1212.45</v>
      </c>
      <c r="Q1173" s="48">
        <v>2000</v>
      </c>
      <c r="R1173" s="61"/>
    </row>
    <row r="1174" spans="1:18" s="23" customFormat="1" x14ac:dyDescent="0.2">
      <c r="A1174" s="23">
        <v>50000249</v>
      </c>
      <c r="B1174" s="23">
        <v>614090</v>
      </c>
      <c r="C1174" s="23" t="s">
        <v>42</v>
      </c>
      <c r="D1174" s="23">
        <v>111111</v>
      </c>
      <c r="E1174" s="56">
        <v>37494</v>
      </c>
      <c r="F1174" s="12">
        <v>5146095</v>
      </c>
      <c r="H1174" s="23">
        <v>0</v>
      </c>
      <c r="J1174" s="54">
        <v>2000</v>
      </c>
      <c r="K1174" s="48">
        <v>0</v>
      </c>
      <c r="L1174" s="48">
        <v>0</v>
      </c>
      <c r="M1174" s="53">
        <f t="shared" si="0"/>
        <v>2000</v>
      </c>
      <c r="N1174" s="75" t="e">
        <f>VLOOKUP(P1174,'CODIGOS RENTISTICOS'!$A$2:E2214,2,FALSE)</f>
        <v>#N/A</v>
      </c>
      <c r="O1174" s="75" t="e">
        <f>VLOOKUP(P1174,'CODIGOS RENTISTICOS'!$A$2:F4381,3,FALSE)</f>
        <v>#N/A</v>
      </c>
      <c r="P1174" s="61">
        <v>1212.45</v>
      </c>
      <c r="Q1174" s="48">
        <v>2000</v>
      </c>
      <c r="R1174" s="61"/>
    </row>
    <row r="1175" spans="1:18" s="23" customFormat="1" x14ac:dyDescent="0.2">
      <c r="A1175" s="23">
        <v>50000249</v>
      </c>
      <c r="B1175" s="23">
        <v>711575</v>
      </c>
      <c r="C1175" s="23" t="s">
        <v>42</v>
      </c>
      <c r="D1175" s="23">
        <v>8001780141</v>
      </c>
      <c r="E1175" s="56">
        <v>37494</v>
      </c>
      <c r="F1175" s="12">
        <v>6608142</v>
      </c>
      <c r="H1175" s="23">
        <v>0</v>
      </c>
      <c r="J1175" s="54">
        <v>7000</v>
      </c>
      <c r="K1175" s="48">
        <v>0</v>
      </c>
      <c r="L1175" s="48">
        <v>0</v>
      </c>
      <c r="M1175" s="53">
        <f t="shared" ref="M1175:M1238" si="1">+J1175</f>
        <v>7000</v>
      </c>
      <c r="N1175" s="75" t="e">
        <f>VLOOKUP(P1175,'CODIGOS RENTISTICOS'!$A$2:E2215,2,FALSE)</f>
        <v>#N/A</v>
      </c>
      <c r="O1175" s="75" t="e">
        <f>VLOOKUP(P1175,'CODIGOS RENTISTICOS'!$A$2:F4382,3,FALSE)</f>
        <v>#N/A</v>
      </c>
      <c r="P1175" s="61">
        <v>1212.45</v>
      </c>
      <c r="Q1175" s="48">
        <v>7000</v>
      </c>
      <c r="R1175" s="61"/>
    </row>
    <row r="1176" spans="1:18" s="23" customFormat="1" x14ac:dyDescent="0.2">
      <c r="A1176" s="23">
        <v>50000249</v>
      </c>
      <c r="B1176" s="23">
        <v>1047292</v>
      </c>
      <c r="C1176" s="23" t="s">
        <v>42</v>
      </c>
      <c r="D1176" s="23">
        <v>8001780141</v>
      </c>
      <c r="E1176" s="56">
        <v>37494</v>
      </c>
      <c r="F1176" s="12">
        <v>6608142</v>
      </c>
      <c r="H1176" s="23">
        <v>0</v>
      </c>
      <c r="J1176" s="54">
        <v>7000</v>
      </c>
      <c r="K1176" s="48">
        <v>0</v>
      </c>
      <c r="L1176" s="48">
        <v>0</v>
      </c>
      <c r="M1176" s="53">
        <f t="shared" si="1"/>
        <v>7000</v>
      </c>
      <c r="N1176" s="75" t="e">
        <f>VLOOKUP(P1176,'CODIGOS RENTISTICOS'!$A$2:E2216,2,FALSE)</f>
        <v>#N/A</v>
      </c>
      <c r="O1176" s="75" t="e">
        <f>VLOOKUP(P1176,'CODIGOS RENTISTICOS'!$A$2:F4383,3,FALSE)</f>
        <v>#N/A</v>
      </c>
      <c r="P1176" s="61">
        <v>1212.45</v>
      </c>
      <c r="Q1176" s="48">
        <v>7000</v>
      </c>
      <c r="R1176" s="61"/>
    </row>
    <row r="1177" spans="1:18" s="23" customFormat="1" x14ac:dyDescent="0.2">
      <c r="A1177" s="23">
        <v>50000249</v>
      </c>
      <c r="B1177" s="23">
        <v>918800</v>
      </c>
      <c r="C1177" s="23" t="s">
        <v>42</v>
      </c>
      <c r="D1177" s="23">
        <v>16263976</v>
      </c>
      <c r="E1177" s="56">
        <v>37494</v>
      </c>
      <c r="F1177" s="12">
        <v>6636755</v>
      </c>
      <c r="H1177" s="23">
        <v>0</v>
      </c>
      <c r="J1177" s="54">
        <v>7000</v>
      </c>
      <c r="K1177" s="48">
        <v>0</v>
      </c>
      <c r="L1177" s="48">
        <v>0</v>
      </c>
      <c r="M1177" s="53">
        <f t="shared" si="1"/>
        <v>7000</v>
      </c>
      <c r="N1177" s="75" t="e">
        <f>VLOOKUP(P1177,'CODIGOS RENTISTICOS'!$A$2:E2217,2,FALSE)</f>
        <v>#N/A</v>
      </c>
      <c r="O1177" s="75" t="e">
        <f>VLOOKUP(P1177,'CODIGOS RENTISTICOS'!$A$2:F4384,3,FALSE)</f>
        <v>#N/A</v>
      </c>
      <c r="P1177" s="61">
        <v>1212.45</v>
      </c>
      <c r="Q1177" s="48">
        <v>7000</v>
      </c>
      <c r="R1177" s="61"/>
    </row>
    <row r="1178" spans="1:18" s="23" customFormat="1" x14ac:dyDescent="0.2">
      <c r="A1178" s="23">
        <v>50000249</v>
      </c>
      <c r="B1178" s="23">
        <v>1201040</v>
      </c>
      <c r="C1178" s="23" t="s">
        <v>295</v>
      </c>
      <c r="D1178" s="23">
        <v>14472676</v>
      </c>
      <c r="E1178" s="56">
        <v>37494</v>
      </c>
      <c r="F1178" s="12">
        <v>2427840</v>
      </c>
      <c r="H1178" s="23">
        <v>0</v>
      </c>
      <c r="J1178" s="54">
        <v>1000000</v>
      </c>
      <c r="K1178" s="48">
        <v>0</v>
      </c>
      <c r="L1178" s="48">
        <v>0</v>
      </c>
      <c r="M1178" s="53">
        <f t="shared" si="1"/>
        <v>1000000</v>
      </c>
      <c r="N1178" s="75" t="e">
        <f>VLOOKUP(P1178,'CODIGOS RENTISTICOS'!$A$2:E2218,2,FALSE)</f>
        <v>#N/A</v>
      </c>
      <c r="O1178" s="75" t="e">
        <f>VLOOKUP(P1178,'CODIGOS RENTISTICOS'!$A$2:F4385,3,FALSE)</f>
        <v>#N/A</v>
      </c>
      <c r="P1178" s="61">
        <v>1212.75</v>
      </c>
      <c r="Q1178" s="48">
        <v>1000000</v>
      </c>
      <c r="R1178" s="61"/>
    </row>
    <row r="1179" spans="1:18" s="23" customFormat="1" x14ac:dyDescent="0.2">
      <c r="A1179" s="23">
        <v>50000249</v>
      </c>
      <c r="B1179" s="23">
        <v>1224548</v>
      </c>
      <c r="C1179" s="23" t="s">
        <v>295</v>
      </c>
      <c r="D1179" s="23">
        <v>6157917</v>
      </c>
      <c r="E1179" s="56">
        <v>37494</v>
      </c>
      <c r="F1179" s="12">
        <v>2440803</v>
      </c>
      <c r="H1179" s="23">
        <v>0</v>
      </c>
      <c r="J1179" s="54">
        <v>100000</v>
      </c>
      <c r="K1179" s="48">
        <v>0</v>
      </c>
      <c r="L1179" s="48">
        <v>0</v>
      </c>
      <c r="M1179" s="53">
        <f t="shared" si="1"/>
        <v>100000</v>
      </c>
      <c r="N1179" s="75" t="e">
        <f>VLOOKUP(P1179,'CODIGOS RENTISTICOS'!$A$2:E2219,2,FALSE)</f>
        <v>#N/A</v>
      </c>
      <c r="O1179" s="75" t="e">
        <f>VLOOKUP(P1179,'CODIGOS RENTISTICOS'!$A$2:F4386,3,FALSE)</f>
        <v>#N/A</v>
      </c>
      <c r="P1179" s="61">
        <v>1212.75</v>
      </c>
      <c r="Q1179" s="48">
        <v>100000</v>
      </c>
      <c r="R1179" s="61"/>
    </row>
    <row r="1180" spans="1:18" s="23" customFormat="1" x14ac:dyDescent="0.2">
      <c r="A1180" s="23">
        <v>50000249</v>
      </c>
      <c r="B1180" s="23">
        <v>1213344</v>
      </c>
      <c r="C1180" s="23" t="s">
        <v>42</v>
      </c>
      <c r="D1180" s="23">
        <v>93412351</v>
      </c>
      <c r="E1180" s="56">
        <v>37494</v>
      </c>
      <c r="F1180" s="12">
        <v>5535798</v>
      </c>
      <c r="H1180" s="23">
        <v>0</v>
      </c>
      <c r="J1180" s="54">
        <v>7000</v>
      </c>
      <c r="K1180" s="48">
        <v>0</v>
      </c>
      <c r="L1180" s="48">
        <v>0</v>
      </c>
      <c r="M1180" s="53">
        <f t="shared" si="1"/>
        <v>7000</v>
      </c>
      <c r="N1180" s="75" t="e">
        <f>VLOOKUP(P1180,'CODIGOS RENTISTICOS'!$A$2:E2220,2,FALSE)</f>
        <v>#N/A</v>
      </c>
      <c r="O1180" s="75" t="e">
        <f>VLOOKUP(P1180,'CODIGOS RENTISTICOS'!$A$2:F4387,3,FALSE)</f>
        <v>#N/A</v>
      </c>
      <c r="P1180" s="61">
        <v>1212.45</v>
      </c>
      <c r="Q1180" s="48">
        <v>7000</v>
      </c>
      <c r="R1180" s="61"/>
    </row>
    <row r="1181" spans="1:18" s="23" customFormat="1" x14ac:dyDescent="0.2">
      <c r="A1181" s="23">
        <v>50000249</v>
      </c>
      <c r="B1181" s="23">
        <v>396118</v>
      </c>
      <c r="C1181" s="23" t="s">
        <v>420</v>
      </c>
      <c r="D1181" s="23">
        <v>79703252</v>
      </c>
      <c r="E1181" s="56">
        <v>37494</v>
      </c>
      <c r="F1181" s="12">
        <v>4352916</v>
      </c>
      <c r="H1181" s="23">
        <v>0</v>
      </c>
      <c r="J1181" s="54">
        <v>51500</v>
      </c>
      <c r="K1181" s="48">
        <v>0</v>
      </c>
      <c r="L1181" s="48">
        <v>0</v>
      </c>
      <c r="M1181" s="53">
        <f t="shared" si="1"/>
        <v>51500</v>
      </c>
      <c r="N1181" s="75" t="e">
        <f>VLOOKUP(P1181,'CODIGOS RENTISTICOS'!$A$2:E2221,2,FALSE)</f>
        <v>#N/A</v>
      </c>
      <c r="O1181" s="75" t="e">
        <f>VLOOKUP(P1181,'CODIGOS RENTISTICOS'!$A$2:F4388,3,FALSE)</f>
        <v>#N/A</v>
      </c>
      <c r="P1181" s="61">
        <v>501104.01</v>
      </c>
      <c r="Q1181" s="48">
        <v>51500</v>
      </c>
      <c r="R1181" s="61"/>
    </row>
    <row r="1182" spans="1:18" s="23" customFormat="1" x14ac:dyDescent="0.2">
      <c r="A1182" s="23">
        <v>50000249</v>
      </c>
      <c r="B1182" s="23">
        <v>632546</v>
      </c>
      <c r="C1182" s="23" t="s">
        <v>44</v>
      </c>
      <c r="D1182" s="23">
        <v>73080907</v>
      </c>
      <c r="E1182" s="56">
        <v>37494</v>
      </c>
      <c r="F1182" s="12">
        <v>31385</v>
      </c>
      <c r="H1182" s="23">
        <v>0</v>
      </c>
      <c r="J1182" s="54">
        <v>103000</v>
      </c>
      <c r="K1182" s="48">
        <v>0</v>
      </c>
      <c r="L1182" s="48">
        <v>0</v>
      </c>
      <c r="M1182" s="53">
        <f t="shared" si="1"/>
        <v>103000</v>
      </c>
      <c r="N1182" s="75" t="e">
        <f>VLOOKUP(P1182,'CODIGOS RENTISTICOS'!$A$2:E2222,2,FALSE)</f>
        <v>#N/A</v>
      </c>
      <c r="O1182" s="75" t="e">
        <f>VLOOKUP(P1182,'CODIGOS RENTISTICOS'!$A$2:F4389,3,FALSE)</f>
        <v>#N/A</v>
      </c>
      <c r="P1182" s="61">
        <v>1212.3</v>
      </c>
      <c r="Q1182" s="48">
        <v>103000</v>
      </c>
      <c r="R1182" s="61"/>
    </row>
    <row r="1183" spans="1:18" s="23" customFormat="1" x14ac:dyDescent="0.2">
      <c r="A1183" s="23">
        <v>50000249</v>
      </c>
      <c r="B1183" s="23">
        <v>3560576</v>
      </c>
      <c r="C1183" s="23" t="s">
        <v>117</v>
      </c>
      <c r="D1183" s="23">
        <v>32785363</v>
      </c>
      <c r="E1183" s="56">
        <v>37494</v>
      </c>
      <c r="F1183" s="12">
        <v>2804278</v>
      </c>
      <c r="H1183" s="23">
        <v>0</v>
      </c>
      <c r="J1183" s="54">
        <v>51500</v>
      </c>
      <c r="K1183" s="48">
        <v>0</v>
      </c>
      <c r="L1183" s="48">
        <v>0</v>
      </c>
      <c r="M1183" s="53">
        <f t="shared" si="1"/>
        <v>51500</v>
      </c>
      <c r="N1183" s="75" t="e">
        <f>VLOOKUP(P1183,'CODIGOS RENTISTICOS'!$A$2:E2223,2,FALSE)</f>
        <v>#N/A</v>
      </c>
      <c r="O1183" s="75" t="e">
        <f>VLOOKUP(P1183,'CODIGOS RENTISTICOS'!$A$2:F4390,3,FALSE)</f>
        <v>#N/A</v>
      </c>
      <c r="P1183" s="61">
        <v>1212.7</v>
      </c>
      <c r="Q1183" s="48">
        <v>51500</v>
      </c>
      <c r="R1183" s="61"/>
    </row>
    <row r="1184" spans="1:18" s="23" customFormat="1" x14ac:dyDescent="0.2">
      <c r="A1184" s="23">
        <v>50000249</v>
      </c>
      <c r="B1184" s="23">
        <v>1369445</v>
      </c>
      <c r="C1184" s="23" t="s">
        <v>297</v>
      </c>
      <c r="D1184" s="23">
        <v>8901174346</v>
      </c>
      <c r="E1184" s="56">
        <v>37494</v>
      </c>
      <c r="F1184" s="12">
        <v>3592627</v>
      </c>
      <c r="H1184" s="23">
        <v>0</v>
      </c>
      <c r="J1184" s="54">
        <v>108000</v>
      </c>
      <c r="K1184" s="48">
        <v>0</v>
      </c>
      <c r="L1184" s="48">
        <v>0</v>
      </c>
      <c r="M1184" s="53">
        <f t="shared" si="1"/>
        <v>108000</v>
      </c>
      <c r="N1184" s="75" t="e">
        <f>VLOOKUP(P1184,'CODIGOS RENTISTICOS'!$A$2:E2224,2,FALSE)</f>
        <v>#N/A</v>
      </c>
      <c r="O1184" s="75" t="e">
        <f>VLOOKUP(P1184,'CODIGOS RENTISTICOS'!$A$2:F4391,3,FALSE)</f>
        <v>#N/A</v>
      </c>
      <c r="P1184" s="61">
        <v>50.41</v>
      </c>
      <c r="Q1184" s="48">
        <v>108000</v>
      </c>
      <c r="R1184" s="61"/>
    </row>
    <row r="1185" spans="1:18" s="23" customFormat="1" x14ac:dyDescent="0.2">
      <c r="A1185" s="23">
        <v>50000249</v>
      </c>
      <c r="B1185" s="23">
        <v>1214820</v>
      </c>
      <c r="C1185" s="23" t="s">
        <v>419</v>
      </c>
      <c r="D1185" s="23">
        <v>93089003</v>
      </c>
      <c r="E1185" s="56">
        <v>37494</v>
      </c>
      <c r="F1185" s="12">
        <v>5483181</v>
      </c>
      <c r="H1185" s="23">
        <v>0</v>
      </c>
      <c r="J1185" s="54">
        <v>7000</v>
      </c>
      <c r="K1185" s="48">
        <v>0</v>
      </c>
      <c r="L1185" s="48">
        <v>0</v>
      </c>
      <c r="M1185" s="53">
        <f t="shared" si="1"/>
        <v>7000</v>
      </c>
      <c r="N1185" s="75" t="e">
        <f>VLOOKUP(P1185,'CODIGOS RENTISTICOS'!$A$2:E2225,2,FALSE)</f>
        <v>#N/A</v>
      </c>
      <c r="O1185" s="75" t="e">
        <f>VLOOKUP(P1185,'CODIGOS RENTISTICOS'!$A$2:F4392,3,FALSE)</f>
        <v>#N/A</v>
      </c>
      <c r="P1185" s="61">
        <v>1212.45</v>
      </c>
      <c r="Q1185" s="48">
        <v>7000</v>
      </c>
      <c r="R1185" s="61"/>
    </row>
    <row r="1186" spans="1:18" s="23" customFormat="1" x14ac:dyDescent="0.2">
      <c r="A1186" s="23">
        <v>50000249</v>
      </c>
      <c r="B1186" s="23">
        <v>956276</v>
      </c>
      <c r="C1186" s="23" t="s">
        <v>285</v>
      </c>
      <c r="D1186" s="23">
        <v>8600747528</v>
      </c>
      <c r="E1186" s="56">
        <v>37495</v>
      </c>
      <c r="F1186" s="12">
        <v>5704230</v>
      </c>
      <c r="H1186" s="23">
        <v>0</v>
      </c>
      <c r="J1186" s="54">
        <v>264000</v>
      </c>
      <c r="K1186" s="48">
        <v>0</v>
      </c>
      <c r="L1186" s="48">
        <v>0</v>
      </c>
      <c r="M1186" s="53">
        <f t="shared" si="1"/>
        <v>264000</v>
      </c>
      <c r="N1186" s="75" t="e">
        <f>VLOOKUP(P1186,'CODIGOS RENTISTICOS'!$A$2:E2226,2,FALSE)</f>
        <v>#N/A</v>
      </c>
      <c r="O1186" s="75" t="e">
        <f>VLOOKUP(P1186,'CODIGOS RENTISTICOS'!$A$2:F4393,3,FALSE)</f>
        <v>#N/A</v>
      </c>
      <c r="P1186" s="61">
        <v>1212.45</v>
      </c>
      <c r="Q1186" s="48">
        <v>264000</v>
      </c>
      <c r="R1186" s="61"/>
    </row>
    <row r="1187" spans="1:18" s="23" customFormat="1" x14ac:dyDescent="0.2">
      <c r="A1187" s="23">
        <v>50000249</v>
      </c>
      <c r="B1187" s="23">
        <v>1169275</v>
      </c>
      <c r="C1187" s="23" t="s">
        <v>285</v>
      </c>
      <c r="D1187" s="23">
        <v>51597850</v>
      </c>
      <c r="E1187" s="56">
        <v>37495</v>
      </c>
      <c r="F1187" s="12">
        <v>6369553</v>
      </c>
      <c r="H1187" s="23">
        <v>0</v>
      </c>
      <c r="J1187" s="54">
        <v>650000</v>
      </c>
      <c r="K1187" s="48">
        <v>0</v>
      </c>
      <c r="L1187" s="48">
        <v>0</v>
      </c>
      <c r="M1187" s="53">
        <f t="shared" si="1"/>
        <v>650000</v>
      </c>
      <c r="N1187" s="75" t="e">
        <f>VLOOKUP(P1187,'CODIGOS RENTISTICOS'!$A$2:E2227,2,FALSE)</f>
        <v>#N/A</v>
      </c>
      <c r="O1187" s="75" t="e">
        <f>VLOOKUP(P1187,'CODIGOS RENTISTICOS'!$A$2:F4394,3,FALSE)</f>
        <v>#N/A</v>
      </c>
      <c r="P1187" s="61">
        <v>1212.45</v>
      </c>
      <c r="Q1187" s="48">
        <v>650000</v>
      </c>
      <c r="R1187" s="61"/>
    </row>
    <row r="1188" spans="1:18" s="23" customFormat="1" x14ac:dyDescent="0.2">
      <c r="A1188" s="23">
        <v>50000249</v>
      </c>
      <c r="B1188" s="23">
        <v>1192914</v>
      </c>
      <c r="C1188" s="23" t="s">
        <v>285</v>
      </c>
      <c r="D1188" s="23">
        <v>8001069629</v>
      </c>
      <c r="E1188" s="56">
        <v>37495</v>
      </c>
      <c r="F1188" s="12">
        <v>6110529</v>
      </c>
      <c r="H1188" s="23">
        <v>0</v>
      </c>
      <c r="J1188" s="54">
        <v>19000</v>
      </c>
      <c r="K1188" s="48">
        <v>0</v>
      </c>
      <c r="L1188" s="48">
        <v>0</v>
      </c>
      <c r="M1188" s="53">
        <f t="shared" si="1"/>
        <v>19000</v>
      </c>
      <c r="N1188" s="75" t="e">
        <f>VLOOKUP(P1188,'CODIGOS RENTISTICOS'!$A$2:E2228,2,FALSE)</f>
        <v>#N/A</v>
      </c>
      <c r="O1188" s="75" t="e">
        <f>VLOOKUP(P1188,'CODIGOS RENTISTICOS'!$A$2:F4395,3,FALSE)</f>
        <v>#N/A</v>
      </c>
      <c r="P1188" s="61">
        <v>1212.45</v>
      </c>
      <c r="Q1188" s="48">
        <v>19000</v>
      </c>
      <c r="R1188" s="61"/>
    </row>
    <row r="1189" spans="1:18" s="23" customFormat="1" x14ac:dyDescent="0.2">
      <c r="A1189" s="23">
        <v>50000249</v>
      </c>
      <c r="B1189" s="23">
        <v>1242792</v>
      </c>
      <c r="C1189" s="23" t="s">
        <v>285</v>
      </c>
      <c r="D1189" s="23">
        <v>29177249</v>
      </c>
      <c r="E1189" s="56">
        <v>37495</v>
      </c>
      <c r="F1189" s="12">
        <v>2225438</v>
      </c>
      <c r="H1189" s="23">
        <v>0</v>
      </c>
      <c r="J1189" s="54">
        <v>5000</v>
      </c>
      <c r="K1189" s="48">
        <v>0</v>
      </c>
      <c r="L1189" s="48">
        <v>0</v>
      </c>
      <c r="M1189" s="53">
        <f t="shared" si="1"/>
        <v>5000</v>
      </c>
      <c r="N1189" s="75" t="e">
        <f>VLOOKUP(P1189,'CODIGOS RENTISTICOS'!$A$2:E2229,2,FALSE)</f>
        <v>#N/A</v>
      </c>
      <c r="O1189" s="75" t="e">
        <f>VLOOKUP(P1189,'CODIGOS RENTISTICOS'!$A$2:F4396,3,FALSE)</f>
        <v>#N/A</v>
      </c>
      <c r="P1189" s="61">
        <v>1212.45</v>
      </c>
      <c r="Q1189" s="48">
        <v>5000</v>
      </c>
      <c r="R1189" s="61"/>
    </row>
    <row r="1190" spans="1:18" s="23" customFormat="1" x14ac:dyDescent="0.2">
      <c r="A1190" s="23">
        <v>50000249</v>
      </c>
      <c r="B1190" s="23">
        <v>677732</v>
      </c>
      <c r="C1190" s="23" t="s">
        <v>285</v>
      </c>
      <c r="D1190" s="23">
        <v>8300255129</v>
      </c>
      <c r="E1190" s="56">
        <v>37495</v>
      </c>
      <c r="F1190" s="12">
        <v>2631749</v>
      </c>
      <c r="H1190" s="23">
        <v>0</v>
      </c>
      <c r="J1190" s="54">
        <v>2574</v>
      </c>
      <c r="K1190" s="48">
        <v>0</v>
      </c>
      <c r="L1190" s="48">
        <v>0</v>
      </c>
      <c r="M1190" s="53">
        <f t="shared" si="1"/>
        <v>2574</v>
      </c>
      <c r="N1190" s="75" t="e">
        <f>VLOOKUP(P1190,'CODIGOS RENTISTICOS'!$A$2:E2230,2,FALSE)</f>
        <v>#N/A</v>
      </c>
      <c r="O1190" s="75" t="e">
        <f>VLOOKUP(P1190,'CODIGOS RENTISTICOS'!$A$2:F4397,3,FALSE)</f>
        <v>#N/A</v>
      </c>
      <c r="P1190" s="61">
        <v>1212.8</v>
      </c>
      <c r="Q1190" s="48">
        <v>2574</v>
      </c>
      <c r="R1190" s="61"/>
    </row>
    <row r="1191" spans="1:18" s="23" customFormat="1" x14ac:dyDescent="0.2">
      <c r="A1191" s="23">
        <v>50000249</v>
      </c>
      <c r="B1191" s="23">
        <v>681883</v>
      </c>
      <c r="C1191" s="23" t="s">
        <v>285</v>
      </c>
      <c r="D1191" s="23">
        <v>8300103388</v>
      </c>
      <c r="E1191" s="56">
        <v>37495</v>
      </c>
      <c r="F1191" s="12">
        <v>2954034</v>
      </c>
      <c r="H1191" s="23">
        <v>0</v>
      </c>
      <c r="J1191" s="54">
        <v>7200</v>
      </c>
      <c r="K1191" s="48">
        <v>0</v>
      </c>
      <c r="L1191" s="48">
        <v>0</v>
      </c>
      <c r="M1191" s="53">
        <f t="shared" si="1"/>
        <v>7200</v>
      </c>
      <c r="N1191" s="75" t="e">
        <f>VLOOKUP(P1191,'CODIGOS RENTISTICOS'!$A$2:E2231,2,FALSE)</f>
        <v>#N/A</v>
      </c>
      <c r="O1191" s="75" t="e">
        <f>VLOOKUP(P1191,'CODIGOS RENTISTICOS'!$A$2:F4398,3,FALSE)</f>
        <v>#N/A</v>
      </c>
      <c r="P1191" s="61">
        <v>1212.3499999999999</v>
      </c>
      <c r="Q1191" s="48">
        <v>7200</v>
      </c>
      <c r="R1191" s="61"/>
    </row>
    <row r="1192" spans="1:18" s="23" customFormat="1" x14ac:dyDescent="0.2">
      <c r="A1192" s="23">
        <v>50000249</v>
      </c>
      <c r="B1192" s="23">
        <v>1382842</v>
      </c>
      <c r="C1192" s="23" t="s">
        <v>285</v>
      </c>
      <c r="D1192" s="23">
        <v>17091366</v>
      </c>
      <c r="E1192" s="56">
        <v>37495</v>
      </c>
      <c r="F1192" s="12">
        <v>7245090</v>
      </c>
      <c r="H1192" s="23">
        <v>0</v>
      </c>
      <c r="J1192" s="54">
        <v>7000</v>
      </c>
      <c r="K1192" s="48">
        <v>0</v>
      </c>
      <c r="L1192" s="48">
        <v>0</v>
      </c>
      <c r="M1192" s="53">
        <f t="shared" si="1"/>
        <v>7000</v>
      </c>
      <c r="N1192" s="75" t="e">
        <f>VLOOKUP(P1192,'CODIGOS RENTISTICOS'!$A$2:E2232,2,FALSE)</f>
        <v>#N/A</v>
      </c>
      <c r="O1192" s="75" t="e">
        <f>VLOOKUP(P1192,'CODIGOS RENTISTICOS'!$A$2:F4399,3,FALSE)</f>
        <v>#N/A</v>
      </c>
      <c r="P1192" s="61">
        <v>1212.45</v>
      </c>
      <c r="Q1192" s="48">
        <v>7000</v>
      </c>
      <c r="R1192" s="61"/>
    </row>
    <row r="1193" spans="1:18" s="23" customFormat="1" x14ac:dyDescent="0.2">
      <c r="A1193" s="23">
        <v>50000249</v>
      </c>
      <c r="B1193" s="23">
        <v>1382848</v>
      </c>
      <c r="C1193" s="23" t="s">
        <v>285</v>
      </c>
      <c r="D1193" s="23">
        <v>17091366</v>
      </c>
      <c r="E1193" s="56">
        <v>37495</v>
      </c>
      <c r="F1193" s="12">
        <v>5758377</v>
      </c>
      <c r="H1193" s="23">
        <v>0</v>
      </c>
      <c r="J1193" s="54">
        <v>5000</v>
      </c>
      <c r="K1193" s="48">
        <v>0</v>
      </c>
      <c r="L1193" s="48">
        <v>0</v>
      </c>
      <c r="M1193" s="53">
        <f t="shared" si="1"/>
        <v>5000</v>
      </c>
      <c r="N1193" s="75" t="e">
        <f>VLOOKUP(P1193,'CODIGOS RENTISTICOS'!$A$2:E2233,2,FALSE)</f>
        <v>#N/A</v>
      </c>
      <c r="O1193" s="75" t="e">
        <f>VLOOKUP(P1193,'CODIGOS RENTISTICOS'!$A$2:F4400,3,FALSE)</f>
        <v>#N/A</v>
      </c>
      <c r="P1193" s="61">
        <v>1212.45</v>
      </c>
      <c r="Q1193" s="48">
        <v>5000</v>
      </c>
      <c r="R1193" s="61"/>
    </row>
    <row r="1194" spans="1:18" s="23" customFormat="1" x14ac:dyDescent="0.2">
      <c r="A1194" s="23">
        <v>50000249</v>
      </c>
      <c r="B1194" s="23">
        <v>1382849</v>
      </c>
      <c r="C1194" s="23" t="s">
        <v>285</v>
      </c>
      <c r="D1194" s="23">
        <v>17091366</v>
      </c>
      <c r="E1194" s="56">
        <v>37495</v>
      </c>
      <c r="F1194" s="12">
        <v>5758377</v>
      </c>
      <c r="H1194" s="23">
        <v>0</v>
      </c>
      <c r="J1194" s="54">
        <v>7000</v>
      </c>
      <c r="K1194" s="48">
        <v>0</v>
      </c>
      <c r="L1194" s="48">
        <v>0</v>
      </c>
      <c r="M1194" s="53">
        <f t="shared" si="1"/>
        <v>7000</v>
      </c>
      <c r="N1194" s="75" t="e">
        <f>VLOOKUP(P1194,'CODIGOS RENTISTICOS'!$A$2:E2234,2,FALSE)</f>
        <v>#N/A</v>
      </c>
      <c r="O1194" s="75" t="e">
        <f>VLOOKUP(P1194,'CODIGOS RENTISTICOS'!$A$2:F4401,3,FALSE)</f>
        <v>#N/A</v>
      </c>
      <c r="P1194" s="61">
        <v>1212.45</v>
      </c>
      <c r="Q1194" s="48">
        <v>7000</v>
      </c>
      <c r="R1194" s="61"/>
    </row>
    <row r="1195" spans="1:18" s="23" customFormat="1" x14ac:dyDescent="0.2">
      <c r="A1195" s="23">
        <v>50000249</v>
      </c>
      <c r="B1195" s="23">
        <v>1382850</v>
      </c>
      <c r="C1195" s="23" t="s">
        <v>285</v>
      </c>
      <c r="D1195" s="23">
        <v>17091366</v>
      </c>
      <c r="E1195" s="56">
        <v>37495</v>
      </c>
      <c r="F1195" s="12">
        <v>5758377</v>
      </c>
      <c r="H1195" s="23">
        <v>0</v>
      </c>
      <c r="J1195" s="54">
        <v>7000</v>
      </c>
      <c r="K1195" s="48">
        <v>0</v>
      </c>
      <c r="L1195" s="48">
        <v>0</v>
      </c>
      <c r="M1195" s="53">
        <f t="shared" si="1"/>
        <v>7000</v>
      </c>
      <c r="N1195" s="75" t="e">
        <f>VLOOKUP(P1195,'CODIGOS RENTISTICOS'!$A$2:E2235,2,FALSE)</f>
        <v>#N/A</v>
      </c>
      <c r="O1195" s="75" t="e">
        <f>VLOOKUP(P1195,'CODIGOS RENTISTICOS'!$A$2:F4402,3,FALSE)</f>
        <v>#N/A</v>
      </c>
      <c r="P1195" s="61">
        <v>1212.45</v>
      </c>
      <c r="Q1195" s="48">
        <v>7000</v>
      </c>
      <c r="R1195" s="61"/>
    </row>
    <row r="1196" spans="1:18" s="23" customFormat="1" x14ac:dyDescent="0.2">
      <c r="A1196" s="23">
        <v>50000249</v>
      </c>
      <c r="B1196" s="23">
        <v>1382851</v>
      </c>
      <c r="C1196" s="23" t="s">
        <v>285</v>
      </c>
      <c r="D1196" s="23">
        <v>17091366</v>
      </c>
      <c r="E1196" s="56">
        <v>37495</v>
      </c>
      <c r="F1196" s="12">
        <v>5728377</v>
      </c>
      <c r="H1196" s="23">
        <v>0</v>
      </c>
      <c r="J1196" s="54">
        <v>5000</v>
      </c>
      <c r="K1196" s="48">
        <v>0</v>
      </c>
      <c r="L1196" s="48">
        <v>0</v>
      </c>
      <c r="M1196" s="53">
        <f t="shared" si="1"/>
        <v>5000</v>
      </c>
      <c r="N1196" s="75" t="e">
        <f>VLOOKUP(P1196,'CODIGOS RENTISTICOS'!$A$2:E2236,2,FALSE)</f>
        <v>#N/A</v>
      </c>
      <c r="O1196" s="75" t="e">
        <f>VLOOKUP(P1196,'CODIGOS RENTISTICOS'!$A$2:F4403,3,FALSE)</f>
        <v>#N/A</v>
      </c>
      <c r="P1196" s="61">
        <v>1212.45</v>
      </c>
      <c r="Q1196" s="48">
        <v>5000</v>
      </c>
      <c r="R1196" s="61"/>
    </row>
    <row r="1197" spans="1:18" s="23" customFormat="1" x14ac:dyDescent="0.2">
      <c r="A1197" s="23">
        <v>50000249</v>
      </c>
      <c r="B1197" s="23">
        <v>1382852</v>
      </c>
      <c r="C1197" s="23" t="s">
        <v>285</v>
      </c>
      <c r="D1197" s="23">
        <v>17091366</v>
      </c>
      <c r="E1197" s="56">
        <v>37495</v>
      </c>
      <c r="F1197" s="12">
        <v>5758377</v>
      </c>
      <c r="H1197" s="23">
        <v>0</v>
      </c>
      <c r="J1197" s="54">
        <v>7000</v>
      </c>
      <c r="K1197" s="48">
        <v>0</v>
      </c>
      <c r="L1197" s="48">
        <v>0</v>
      </c>
      <c r="M1197" s="53">
        <f t="shared" si="1"/>
        <v>7000</v>
      </c>
      <c r="N1197" s="75" t="e">
        <f>VLOOKUP(P1197,'CODIGOS RENTISTICOS'!$A$2:E2237,2,FALSE)</f>
        <v>#N/A</v>
      </c>
      <c r="O1197" s="75" t="e">
        <f>VLOOKUP(P1197,'CODIGOS RENTISTICOS'!$A$2:F4404,3,FALSE)</f>
        <v>#N/A</v>
      </c>
      <c r="P1197" s="61">
        <v>1212.45</v>
      </c>
      <c r="Q1197" s="48">
        <v>7000</v>
      </c>
      <c r="R1197" s="61"/>
    </row>
    <row r="1198" spans="1:18" s="23" customFormat="1" x14ac:dyDescent="0.2">
      <c r="A1198" s="23">
        <v>50000249</v>
      </c>
      <c r="B1198" s="23">
        <v>1382853</v>
      </c>
      <c r="C1198" s="23" t="s">
        <v>285</v>
      </c>
      <c r="D1198" s="23">
        <v>17091366</v>
      </c>
      <c r="E1198" s="56">
        <v>37495</v>
      </c>
      <c r="F1198" s="12">
        <v>5758377</v>
      </c>
      <c r="H1198" s="23">
        <v>0</v>
      </c>
      <c r="J1198" s="54">
        <v>5000</v>
      </c>
      <c r="K1198" s="48">
        <v>0</v>
      </c>
      <c r="L1198" s="48">
        <v>0</v>
      </c>
      <c r="M1198" s="53">
        <f t="shared" si="1"/>
        <v>5000</v>
      </c>
      <c r="N1198" s="75" t="e">
        <f>VLOOKUP(P1198,'CODIGOS RENTISTICOS'!$A$2:E2238,2,FALSE)</f>
        <v>#N/A</v>
      </c>
      <c r="O1198" s="75" t="e">
        <f>VLOOKUP(P1198,'CODIGOS RENTISTICOS'!$A$2:F4405,3,FALSE)</f>
        <v>#N/A</v>
      </c>
      <c r="P1198" s="61">
        <v>1212.45</v>
      </c>
      <c r="Q1198" s="48">
        <v>5000</v>
      </c>
      <c r="R1198" s="61"/>
    </row>
    <row r="1199" spans="1:18" s="23" customFormat="1" x14ac:dyDescent="0.2">
      <c r="A1199" s="23">
        <v>50000249</v>
      </c>
      <c r="B1199" s="23">
        <v>1382854</v>
      </c>
      <c r="C1199" s="23" t="s">
        <v>285</v>
      </c>
      <c r="D1199" s="23">
        <v>17091366</v>
      </c>
      <c r="E1199" s="56">
        <v>37495</v>
      </c>
      <c r="F1199" s="12">
        <v>5758377</v>
      </c>
      <c r="H1199" s="23">
        <v>0</v>
      </c>
      <c r="J1199" s="54">
        <v>5000</v>
      </c>
      <c r="K1199" s="48">
        <v>0</v>
      </c>
      <c r="L1199" s="48">
        <v>0</v>
      </c>
      <c r="M1199" s="53">
        <f t="shared" si="1"/>
        <v>5000</v>
      </c>
      <c r="N1199" s="75" t="e">
        <f>VLOOKUP(P1199,'CODIGOS RENTISTICOS'!$A$2:E2239,2,FALSE)</f>
        <v>#N/A</v>
      </c>
      <c r="O1199" s="75" t="e">
        <f>VLOOKUP(P1199,'CODIGOS RENTISTICOS'!$A$2:F4406,3,FALSE)</f>
        <v>#N/A</v>
      </c>
      <c r="P1199" s="61">
        <v>1212.45</v>
      </c>
      <c r="Q1199" s="48">
        <v>5000</v>
      </c>
      <c r="R1199" s="61"/>
    </row>
    <row r="1200" spans="1:18" s="23" customFormat="1" x14ac:dyDescent="0.2">
      <c r="A1200" s="23">
        <v>50000249</v>
      </c>
      <c r="B1200" s="23">
        <v>1382855</v>
      </c>
      <c r="C1200" s="23" t="s">
        <v>285</v>
      </c>
      <c r="D1200" s="23">
        <v>17091366</v>
      </c>
      <c r="E1200" s="56">
        <v>37495</v>
      </c>
      <c r="F1200" s="12">
        <v>5758377</v>
      </c>
      <c r="H1200" s="23">
        <v>0</v>
      </c>
      <c r="J1200" s="54">
        <v>5000</v>
      </c>
      <c r="K1200" s="48">
        <v>0</v>
      </c>
      <c r="L1200" s="48">
        <v>0</v>
      </c>
      <c r="M1200" s="53">
        <f t="shared" si="1"/>
        <v>5000</v>
      </c>
      <c r="N1200" s="75" t="e">
        <f>VLOOKUP(P1200,'CODIGOS RENTISTICOS'!$A$2:E2240,2,FALSE)</f>
        <v>#N/A</v>
      </c>
      <c r="O1200" s="75" t="e">
        <f>VLOOKUP(P1200,'CODIGOS RENTISTICOS'!$A$2:F4407,3,FALSE)</f>
        <v>#N/A</v>
      </c>
      <c r="P1200" s="61">
        <v>1212.45</v>
      </c>
      <c r="Q1200" s="48">
        <v>5000</v>
      </c>
      <c r="R1200" s="61"/>
    </row>
    <row r="1201" spans="1:18" s="23" customFormat="1" x14ac:dyDescent="0.2">
      <c r="A1201" s="23">
        <v>50000249</v>
      </c>
      <c r="B1201" s="23">
        <v>1382856</v>
      </c>
      <c r="C1201" s="23" t="s">
        <v>285</v>
      </c>
      <c r="D1201" s="23">
        <v>17091366</v>
      </c>
      <c r="E1201" s="56">
        <v>37495</v>
      </c>
      <c r="F1201" s="12">
        <v>5758377</v>
      </c>
      <c r="H1201" s="23">
        <v>0</v>
      </c>
      <c r="J1201" s="54">
        <v>5000</v>
      </c>
      <c r="K1201" s="48">
        <v>0</v>
      </c>
      <c r="L1201" s="48">
        <v>0</v>
      </c>
      <c r="M1201" s="53">
        <f t="shared" si="1"/>
        <v>5000</v>
      </c>
      <c r="N1201" s="75" t="e">
        <f>VLOOKUP(P1201,'CODIGOS RENTISTICOS'!$A$2:E2241,2,FALSE)</f>
        <v>#N/A</v>
      </c>
      <c r="O1201" s="75" t="e">
        <f>VLOOKUP(P1201,'CODIGOS RENTISTICOS'!$A$2:F4408,3,FALSE)</f>
        <v>#N/A</v>
      </c>
      <c r="P1201" s="61">
        <v>1212.45</v>
      </c>
      <c r="Q1201" s="48">
        <v>5000</v>
      </c>
      <c r="R1201" s="61"/>
    </row>
    <row r="1202" spans="1:18" s="23" customFormat="1" x14ac:dyDescent="0.2">
      <c r="A1202" s="23">
        <v>50000249</v>
      </c>
      <c r="B1202" s="23">
        <v>774544</v>
      </c>
      <c r="C1202" s="23" t="s">
        <v>285</v>
      </c>
      <c r="D1202" s="23">
        <v>19157440</v>
      </c>
      <c r="E1202" s="56">
        <v>37495</v>
      </c>
      <c r="F1202" s="12">
        <v>6112141</v>
      </c>
      <c r="H1202" s="23">
        <v>0</v>
      </c>
      <c r="J1202" s="54">
        <v>5000</v>
      </c>
      <c r="K1202" s="48">
        <v>0</v>
      </c>
      <c r="L1202" s="48">
        <v>0</v>
      </c>
      <c r="M1202" s="53">
        <f t="shared" si="1"/>
        <v>5000</v>
      </c>
      <c r="N1202" s="75" t="e">
        <f>VLOOKUP(P1202,'CODIGOS RENTISTICOS'!$A$2:E2242,2,FALSE)</f>
        <v>#N/A</v>
      </c>
      <c r="O1202" s="75" t="e">
        <f>VLOOKUP(P1202,'CODIGOS RENTISTICOS'!$A$2:F4409,3,FALSE)</f>
        <v>#N/A</v>
      </c>
      <c r="P1202" s="61">
        <v>1212.45</v>
      </c>
      <c r="Q1202" s="48">
        <v>5000</v>
      </c>
      <c r="R1202" s="61"/>
    </row>
    <row r="1203" spans="1:18" s="23" customFormat="1" x14ac:dyDescent="0.2">
      <c r="A1203" s="23">
        <v>50000249</v>
      </c>
      <c r="B1203" s="23">
        <v>1144254</v>
      </c>
      <c r="C1203" s="23" t="s">
        <v>285</v>
      </c>
      <c r="D1203" s="23">
        <v>65552519</v>
      </c>
      <c r="E1203" s="56">
        <v>37495</v>
      </c>
      <c r="F1203" s="12">
        <v>2676230</v>
      </c>
      <c r="H1203" s="23">
        <v>0</v>
      </c>
      <c r="J1203" s="54">
        <v>7000</v>
      </c>
      <c r="K1203" s="48">
        <v>0</v>
      </c>
      <c r="L1203" s="48">
        <v>0</v>
      </c>
      <c r="M1203" s="53">
        <f t="shared" si="1"/>
        <v>7000</v>
      </c>
      <c r="N1203" s="75" t="e">
        <f>VLOOKUP(P1203,'CODIGOS RENTISTICOS'!$A$2:E2243,2,FALSE)</f>
        <v>#N/A</v>
      </c>
      <c r="O1203" s="75" t="e">
        <f>VLOOKUP(P1203,'CODIGOS RENTISTICOS'!$A$2:F4410,3,FALSE)</f>
        <v>#N/A</v>
      </c>
      <c r="P1203" s="61">
        <v>1212.45</v>
      </c>
      <c r="Q1203" s="48">
        <v>7000</v>
      </c>
      <c r="R1203" s="61"/>
    </row>
    <row r="1204" spans="1:18" s="23" customFormat="1" x14ac:dyDescent="0.2">
      <c r="A1204" s="23">
        <v>50000249</v>
      </c>
      <c r="B1204" s="23">
        <v>1150728</v>
      </c>
      <c r="C1204" s="23" t="s">
        <v>285</v>
      </c>
      <c r="D1204" s="23">
        <v>306255</v>
      </c>
      <c r="E1204" s="56">
        <v>37495</v>
      </c>
      <c r="F1204" s="12">
        <v>6724141</v>
      </c>
      <c r="H1204" s="23">
        <v>0</v>
      </c>
      <c r="J1204" s="54">
        <v>75</v>
      </c>
      <c r="K1204" s="48">
        <v>0</v>
      </c>
      <c r="L1204" s="48">
        <v>0</v>
      </c>
      <c r="M1204" s="53">
        <f t="shared" si="1"/>
        <v>75</v>
      </c>
      <c r="N1204" s="75" t="e">
        <f>VLOOKUP(P1204,'CODIGOS RENTISTICOS'!$A$2:E2244,2,FALSE)</f>
        <v>#N/A</v>
      </c>
      <c r="O1204" s="75" t="e">
        <f>VLOOKUP(P1204,'CODIGOS RENTISTICOS'!$A$2:F4411,3,FALSE)</f>
        <v>#N/A</v>
      </c>
      <c r="P1204" s="61">
        <v>1212.8</v>
      </c>
      <c r="Q1204" s="48">
        <v>75</v>
      </c>
      <c r="R1204" s="61"/>
    </row>
    <row r="1205" spans="1:18" s="23" customFormat="1" x14ac:dyDescent="0.2">
      <c r="A1205" s="23">
        <v>50000249</v>
      </c>
      <c r="B1205" s="23">
        <v>932806</v>
      </c>
      <c r="C1205" s="23" t="s">
        <v>285</v>
      </c>
      <c r="D1205" s="23">
        <v>19211793</v>
      </c>
      <c r="E1205" s="56">
        <v>37495</v>
      </c>
      <c r="F1205" s="12">
        <v>3607090</v>
      </c>
      <c r="H1205" s="23">
        <v>0</v>
      </c>
      <c r="J1205" s="54">
        <v>7000</v>
      </c>
      <c r="K1205" s="48">
        <v>0</v>
      </c>
      <c r="L1205" s="48">
        <v>0</v>
      </c>
      <c r="M1205" s="53">
        <f t="shared" si="1"/>
        <v>7000</v>
      </c>
      <c r="N1205" s="75" t="e">
        <f>VLOOKUP(P1205,'CODIGOS RENTISTICOS'!$A$2:E2245,2,FALSE)</f>
        <v>#N/A</v>
      </c>
      <c r="O1205" s="75" t="e">
        <f>VLOOKUP(P1205,'CODIGOS RENTISTICOS'!$A$2:F4412,3,FALSE)</f>
        <v>#N/A</v>
      </c>
      <c r="P1205" s="61">
        <v>1212.45</v>
      </c>
      <c r="Q1205" s="48">
        <v>7000</v>
      </c>
      <c r="R1205" s="61"/>
    </row>
    <row r="1206" spans="1:18" s="23" customFormat="1" x14ac:dyDescent="0.2">
      <c r="A1206" s="23">
        <v>50000249</v>
      </c>
      <c r="B1206" s="23">
        <v>932807</v>
      </c>
      <c r="C1206" s="23" t="s">
        <v>285</v>
      </c>
      <c r="D1206" s="23">
        <v>19211793</v>
      </c>
      <c r="E1206" s="56">
        <v>37495</v>
      </c>
      <c r="F1206" s="12">
        <v>3607090</v>
      </c>
      <c r="H1206" s="23">
        <v>0</v>
      </c>
      <c r="J1206" s="54">
        <v>7000</v>
      </c>
      <c r="K1206" s="48">
        <v>0</v>
      </c>
      <c r="L1206" s="48">
        <v>0</v>
      </c>
      <c r="M1206" s="53">
        <f t="shared" si="1"/>
        <v>7000</v>
      </c>
      <c r="N1206" s="75" t="e">
        <f>VLOOKUP(P1206,'CODIGOS RENTISTICOS'!$A$2:E2246,2,FALSE)</f>
        <v>#N/A</v>
      </c>
      <c r="O1206" s="75" t="e">
        <f>VLOOKUP(P1206,'CODIGOS RENTISTICOS'!$A$2:F4413,3,FALSE)</f>
        <v>#N/A</v>
      </c>
      <c r="P1206" s="61">
        <v>1212.45</v>
      </c>
      <c r="Q1206" s="48">
        <v>7000</v>
      </c>
      <c r="R1206" s="61"/>
    </row>
    <row r="1207" spans="1:18" s="23" customFormat="1" x14ac:dyDescent="0.2">
      <c r="A1207" s="23">
        <v>50000249</v>
      </c>
      <c r="B1207" s="23">
        <v>932808</v>
      </c>
      <c r="C1207" s="23" t="s">
        <v>285</v>
      </c>
      <c r="D1207" s="23">
        <v>19211793</v>
      </c>
      <c r="E1207" s="56">
        <v>37495</v>
      </c>
      <c r="F1207" s="12">
        <v>3607090</v>
      </c>
      <c r="H1207" s="23">
        <v>0</v>
      </c>
      <c r="J1207" s="54">
        <v>5000</v>
      </c>
      <c r="K1207" s="48">
        <v>0</v>
      </c>
      <c r="L1207" s="48">
        <v>0</v>
      </c>
      <c r="M1207" s="53">
        <f t="shared" si="1"/>
        <v>5000</v>
      </c>
      <c r="N1207" s="75" t="e">
        <f>VLOOKUP(P1207,'CODIGOS RENTISTICOS'!$A$2:E2247,2,FALSE)</f>
        <v>#N/A</v>
      </c>
      <c r="O1207" s="75" t="e">
        <f>VLOOKUP(P1207,'CODIGOS RENTISTICOS'!$A$2:F4414,3,FALSE)</f>
        <v>#N/A</v>
      </c>
      <c r="P1207" s="61">
        <v>1212.45</v>
      </c>
      <c r="Q1207" s="48">
        <v>5000</v>
      </c>
      <c r="R1207" s="61"/>
    </row>
    <row r="1208" spans="1:18" s="23" customFormat="1" x14ac:dyDescent="0.2">
      <c r="A1208" s="23">
        <v>50000249</v>
      </c>
      <c r="B1208" s="23">
        <v>1150064</v>
      </c>
      <c r="C1208" s="23" t="s">
        <v>285</v>
      </c>
      <c r="D1208" s="23">
        <v>8603536842</v>
      </c>
      <c r="E1208" s="56">
        <v>37495</v>
      </c>
      <c r="F1208" s="12">
        <v>6131788</v>
      </c>
      <c r="H1208" s="23">
        <v>0</v>
      </c>
      <c r="J1208" s="54">
        <v>181000</v>
      </c>
      <c r="K1208" s="48">
        <v>0</v>
      </c>
      <c r="L1208" s="48">
        <v>0</v>
      </c>
      <c r="M1208" s="53">
        <f t="shared" si="1"/>
        <v>181000</v>
      </c>
      <c r="N1208" s="75" t="e">
        <f>VLOOKUP(P1208,'CODIGOS RENTISTICOS'!$A$2:E2248,2,FALSE)</f>
        <v>#N/A</v>
      </c>
      <c r="O1208" s="75" t="e">
        <f>VLOOKUP(P1208,'CODIGOS RENTISTICOS'!$A$2:F4415,3,FALSE)</f>
        <v>#N/A</v>
      </c>
      <c r="P1208" s="61">
        <v>1212.45</v>
      </c>
      <c r="Q1208" s="48">
        <v>181000</v>
      </c>
      <c r="R1208" s="61"/>
    </row>
    <row r="1209" spans="1:18" s="23" customFormat="1" x14ac:dyDescent="0.2">
      <c r="A1209" s="23">
        <v>50000249</v>
      </c>
      <c r="B1209" s="23">
        <v>5162853</v>
      </c>
      <c r="C1209" s="23" t="s">
        <v>285</v>
      </c>
      <c r="D1209" s="23">
        <v>8605082861</v>
      </c>
      <c r="E1209" s="56">
        <v>37495</v>
      </c>
      <c r="F1209" s="12">
        <v>2111757</v>
      </c>
      <c r="H1209" s="23">
        <v>0</v>
      </c>
      <c r="J1209" s="54">
        <v>5000</v>
      </c>
      <c r="K1209" s="48">
        <v>0</v>
      </c>
      <c r="L1209" s="48">
        <v>0</v>
      </c>
      <c r="M1209" s="53">
        <f t="shared" si="1"/>
        <v>5000</v>
      </c>
      <c r="N1209" s="75" t="e">
        <f>VLOOKUP(P1209,'CODIGOS RENTISTICOS'!$A$2:E2249,2,FALSE)</f>
        <v>#N/A</v>
      </c>
      <c r="O1209" s="75" t="e">
        <f>VLOOKUP(P1209,'CODIGOS RENTISTICOS'!$A$2:F4416,3,FALSE)</f>
        <v>#N/A</v>
      </c>
      <c r="P1209" s="61">
        <v>1212.45</v>
      </c>
      <c r="Q1209" s="48">
        <v>5000</v>
      </c>
      <c r="R1209" s="61"/>
    </row>
    <row r="1210" spans="1:18" s="23" customFormat="1" x14ac:dyDescent="0.2">
      <c r="A1210" s="23">
        <v>50000249</v>
      </c>
      <c r="B1210" s="23">
        <v>3422415</v>
      </c>
      <c r="C1210" s="23" t="s">
        <v>127</v>
      </c>
      <c r="D1210" s="23">
        <v>8220033215</v>
      </c>
      <c r="E1210" s="56">
        <v>37495</v>
      </c>
      <c r="F1210" s="12">
        <v>5841700</v>
      </c>
      <c r="H1210" s="23">
        <v>0</v>
      </c>
      <c r="J1210" s="54">
        <v>272910</v>
      </c>
      <c r="K1210" s="48">
        <v>0</v>
      </c>
      <c r="L1210" s="48">
        <v>0</v>
      </c>
      <c r="M1210" s="53">
        <f t="shared" si="1"/>
        <v>272910</v>
      </c>
      <c r="N1210" s="75" t="e">
        <f>VLOOKUP(P1210,'CODIGOS RENTISTICOS'!$A$2:E2250,2,FALSE)</f>
        <v>#N/A</v>
      </c>
      <c r="O1210" s="75" t="e">
        <f>VLOOKUP(P1210,'CODIGOS RENTISTICOS'!$A$2:F4417,3,FALSE)</f>
        <v>#N/A</v>
      </c>
      <c r="P1210" s="61">
        <v>60.02</v>
      </c>
      <c r="Q1210" s="48">
        <v>272910</v>
      </c>
      <c r="R1210" s="61"/>
    </row>
    <row r="1211" spans="1:18" s="23" customFormat="1" x14ac:dyDescent="0.2">
      <c r="A1211" s="23">
        <v>50000249</v>
      </c>
      <c r="B1211" s="23">
        <v>1243588</v>
      </c>
      <c r="C1211" s="23" t="s">
        <v>285</v>
      </c>
      <c r="D1211" s="23">
        <v>80411688</v>
      </c>
      <c r="E1211" s="56">
        <v>37495</v>
      </c>
      <c r="F1211" s="12">
        <v>3681769</v>
      </c>
      <c r="H1211" s="23">
        <v>0</v>
      </c>
      <c r="J1211" s="54">
        <v>5000</v>
      </c>
      <c r="K1211" s="48">
        <v>0</v>
      </c>
      <c r="L1211" s="48">
        <v>0</v>
      </c>
      <c r="M1211" s="53">
        <f t="shared" si="1"/>
        <v>5000</v>
      </c>
      <c r="N1211" s="75" t="e">
        <f>VLOOKUP(P1211,'CODIGOS RENTISTICOS'!$A$2:E2251,2,FALSE)</f>
        <v>#N/A</v>
      </c>
      <c r="O1211" s="75" t="e">
        <f>VLOOKUP(P1211,'CODIGOS RENTISTICOS'!$A$2:F4418,3,FALSE)</f>
        <v>#N/A</v>
      </c>
      <c r="P1211" s="61">
        <v>1212.45</v>
      </c>
      <c r="Q1211" s="48">
        <v>5000</v>
      </c>
      <c r="R1211" s="61"/>
    </row>
    <row r="1212" spans="1:18" s="23" customFormat="1" x14ac:dyDescent="0.2">
      <c r="A1212" s="23">
        <v>50000249</v>
      </c>
      <c r="B1212" s="23">
        <v>1005478</v>
      </c>
      <c r="C1212" s="23" t="s">
        <v>285</v>
      </c>
      <c r="D1212" s="23">
        <v>8300256388</v>
      </c>
      <c r="E1212" s="56">
        <v>37495</v>
      </c>
      <c r="F1212" s="12">
        <v>6579797</v>
      </c>
      <c r="H1212" s="23">
        <v>1</v>
      </c>
      <c r="J1212" s="54">
        <v>303840</v>
      </c>
      <c r="K1212" s="48">
        <v>0</v>
      </c>
      <c r="L1212" s="48">
        <v>303840</v>
      </c>
      <c r="M1212" s="53">
        <f t="shared" si="1"/>
        <v>303840</v>
      </c>
      <c r="N1212" s="75" t="e">
        <f>VLOOKUP(P1212,'CODIGOS RENTISTICOS'!$A$2:E2252,2,FALSE)</f>
        <v>#N/A</v>
      </c>
      <c r="O1212" s="75" t="e">
        <f>VLOOKUP(P1212,'CODIGOS RENTISTICOS'!$A$2:F4419,3,FALSE)</f>
        <v>#N/A</v>
      </c>
      <c r="P1212" s="61">
        <v>1212.3499999999999</v>
      </c>
      <c r="Q1212" s="48">
        <v>303840</v>
      </c>
      <c r="R1212" s="61"/>
    </row>
    <row r="1213" spans="1:18" s="23" customFormat="1" x14ac:dyDescent="0.2">
      <c r="A1213" s="23">
        <v>50000249</v>
      </c>
      <c r="B1213" s="23">
        <v>1169663</v>
      </c>
      <c r="C1213" s="23" t="s">
        <v>285</v>
      </c>
      <c r="D1213" s="23">
        <v>8604006457</v>
      </c>
      <c r="E1213" s="56">
        <v>37495</v>
      </c>
      <c r="F1213" s="12">
        <v>6351400</v>
      </c>
      <c r="H1213" s="23">
        <v>0</v>
      </c>
      <c r="J1213" s="54">
        <v>42000</v>
      </c>
      <c r="K1213" s="48">
        <v>0</v>
      </c>
      <c r="L1213" s="48">
        <v>0</v>
      </c>
      <c r="M1213" s="53">
        <f t="shared" si="1"/>
        <v>42000</v>
      </c>
      <c r="N1213" s="75" t="e">
        <f>VLOOKUP(P1213,'CODIGOS RENTISTICOS'!$A$2:E2253,2,FALSE)</f>
        <v>#N/A</v>
      </c>
      <c r="O1213" s="75" t="e">
        <f>VLOOKUP(P1213,'CODIGOS RENTISTICOS'!$A$2:F4420,3,FALSE)</f>
        <v>#N/A</v>
      </c>
      <c r="P1213" s="61">
        <v>1212.45</v>
      </c>
      <c r="Q1213" s="48">
        <v>42000</v>
      </c>
      <c r="R1213" s="61"/>
    </row>
    <row r="1214" spans="1:18" s="23" customFormat="1" x14ac:dyDescent="0.2">
      <c r="A1214" s="23">
        <v>50000249</v>
      </c>
      <c r="B1214" s="23">
        <v>958912</v>
      </c>
      <c r="C1214" s="23" t="s">
        <v>285</v>
      </c>
      <c r="D1214" s="23">
        <v>79360270</v>
      </c>
      <c r="E1214" s="56">
        <v>37495</v>
      </c>
      <c r="F1214" s="12">
        <v>7648935</v>
      </c>
      <c r="H1214" s="23">
        <v>0</v>
      </c>
      <c r="J1214" s="54">
        <v>7000</v>
      </c>
      <c r="K1214" s="48">
        <v>0</v>
      </c>
      <c r="L1214" s="48">
        <v>0</v>
      </c>
      <c r="M1214" s="53">
        <f t="shared" si="1"/>
        <v>7000</v>
      </c>
      <c r="N1214" s="75" t="e">
        <f>VLOOKUP(P1214,'CODIGOS RENTISTICOS'!$A$2:E2254,2,FALSE)</f>
        <v>#N/A</v>
      </c>
      <c r="O1214" s="75" t="e">
        <f>VLOOKUP(P1214,'CODIGOS RENTISTICOS'!$A$2:F4421,3,FALSE)</f>
        <v>#N/A</v>
      </c>
      <c r="P1214" s="61">
        <v>1212.45</v>
      </c>
      <c r="Q1214" s="48">
        <v>7000</v>
      </c>
      <c r="R1214" s="61"/>
    </row>
    <row r="1215" spans="1:18" s="23" customFormat="1" x14ac:dyDescent="0.2">
      <c r="A1215" s="23">
        <v>50000249</v>
      </c>
      <c r="B1215" s="23">
        <v>1174277</v>
      </c>
      <c r="C1215" s="23" t="s">
        <v>285</v>
      </c>
      <c r="D1215" s="23">
        <v>79823140</v>
      </c>
      <c r="E1215" s="56">
        <v>37495</v>
      </c>
      <c r="F1215" s="12">
        <v>4376700</v>
      </c>
      <c r="H1215" s="23">
        <v>0</v>
      </c>
      <c r="J1215" s="54">
        <v>5000</v>
      </c>
      <c r="K1215" s="48">
        <v>0</v>
      </c>
      <c r="L1215" s="48">
        <v>0</v>
      </c>
      <c r="M1215" s="53">
        <f t="shared" si="1"/>
        <v>5000</v>
      </c>
      <c r="N1215" s="75" t="e">
        <f>VLOOKUP(P1215,'CODIGOS RENTISTICOS'!$A$2:E2255,2,FALSE)</f>
        <v>#N/A</v>
      </c>
      <c r="O1215" s="75" t="e">
        <f>VLOOKUP(P1215,'CODIGOS RENTISTICOS'!$A$2:F4422,3,FALSE)</f>
        <v>#N/A</v>
      </c>
      <c r="P1215" s="61">
        <v>1212.45</v>
      </c>
      <c r="Q1215" s="48">
        <v>5000</v>
      </c>
      <c r="R1215" s="61"/>
    </row>
    <row r="1216" spans="1:18" s="23" customFormat="1" x14ac:dyDescent="0.2">
      <c r="A1216" s="23">
        <v>50000249</v>
      </c>
      <c r="B1216" s="23">
        <v>655821</v>
      </c>
      <c r="C1216" s="23" t="s">
        <v>285</v>
      </c>
      <c r="D1216" s="23">
        <v>294062</v>
      </c>
      <c r="E1216" s="56">
        <v>37495</v>
      </c>
      <c r="F1216" s="12">
        <v>4082234</v>
      </c>
      <c r="H1216" s="23">
        <v>0</v>
      </c>
      <c r="J1216" s="54">
        <v>2574</v>
      </c>
      <c r="K1216" s="48">
        <v>0</v>
      </c>
      <c r="L1216" s="48">
        <v>0</v>
      </c>
      <c r="M1216" s="53">
        <f t="shared" si="1"/>
        <v>2574</v>
      </c>
      <c r="N1216" s="75" t="e">
        <f>VLOOKUP(P1216,'CODIGOS RENTISTICOS'!$A$2:E2256,2,FALSE)</f>
        <v>#N/A</v>
      </c>
      <c r="O1216" s="75" t="e">
        <f>VLOOKUP(P1216,'CODIGOS RENTISTICOS'!$A$2:F4423,3,FALSE)</f>
        <v>#N/A</v>
      </c>
      <c r="P1216" s="61">
        <v>1212.8</v>
      </c>
      <c r="Q1216" s="48">
        <v>2574</v>
      </c>
      <c r="R1216" s="61"/>
    </row>
    <row r="1217" spans="1:18" s="23" customFormat="1" x14ac:dyDescent="0.2">
      <c r="A1217" s="23">
        <v>50000249</v>
      </c>
      <c r="B1217" s="23">
        <v>1385880</v>
      </c>
      <c r="C1217" s="23" t="s">
        <v>285</v>
      </c>
      <c r="D1217" s="23">
        <v>306255</v>
      </c>
      <c r="E1217" s="56">
        <v>37495</v>
      </c>
      <c r="F1217" s="12">
        <v>6724141</v>
      </c>
      <c r="H1217" s="23">
        <v>0</v>
      </c>
      <c r="J1217" s="54">
        <v>2500</v>
      </c>
      <c r="K1217" s="48">
        <v>0</v>
      </c>
      <c r="L1217" s="48">
        <v>0</v>
      </c>
      <c r="M1217" s="53">
        <f t="shared" si="1"/>
        <v>2500</v>
      </c>
      <c r="N1217" s="75" t="e">
        <f>VLOOKUP(P1217,'CODIGOS RENTISTICOS'!$A$2:E2257,2,FALSE)</f>
        <v>#N/A</v>
      </c>
      <c r="O1217" s="75" t="e">
        <f>VLOOKUP(P1217,'CODIGOS RENTISTICOS'!$A$2:F4424,3,FALSE)</f>
        <v>#N/A</v>
      </c>
      <c r="P1217" s="61">
        <v>1212.8</v>
      </c>
      <c r="Q1217" s="48">
        <v>2500</v>
      </c>
      <c r="R1217" s="61"/>
    </row>
    <row r="1218" spans="1:18" s="23" customFormat="1" x14ac:dyDescent="0.2">
      <c r="A1218" s="23">
        <v>50000249</v>
      </c>
      <c r="B1218" s="23">
        <v>1960201</v>
      </c>
      <c r="C1218" s="23" t="s">
        <v>285</v>
      </c>
      <c r="D1218" s="23">
        <v>8603518121</v>
      </c>
      <c r="E1218" s="56">
        <v>37495</v>
      </c>
      <c r="F1218" s="12">
        <v>2145165</v>
      </c>
      <c r="H1218" s="23">
        <v>0</v>
      </c>
      <c r="J1218" s="54">
        <v>137000</v>
      </c>
      <c r="K1218" s="48">
        <v>0</v>
      </c>
      <c r="L1218" s="48">
        <v>0</v>
      </c>
      <c r="M1218" s="53">
        <f t="shared" si="1"/>
        <v>137000</v>
      </c>
      <c r="N1218" s="75" t="e">
        <f>VLOOKUP(P1218,'CODIGOS RENTISTICOS'!$A$2:E2258,2,FALSE)</f>
        <v>#N/A</v>
      </c>
      <c r="O1218" s="75" t="e">
        <f>VLOOKUP(P1218,'CODIGOS RENTISTICOS'!$A$2:F4425,3,FALSE)</f>
        <v>#N/A</v>
      </c>
      <c r="P1218" s="61">
        <v>1212.45</v>
      </c>
      <c r="Q1218" s="48">
        <v>137000</v>
      </c>
      <c r="R1218" s="61"/>
    </row>
    <row r="1219" spans="1:18" s="23" customFormat="1" x14ac:dyDescent="0.2">
      <c r="A1219" s="23">
        <v>50000249</v>
      </c>
      <c r="B1219" s="23">
        <v>2755351</v>
      </c>
      <c r="C1219" s="23" t="s">
        <v>285</v>
      </c>
      <c r="D1219" s="23">
        <v>8600005373</v>
      </c>
      <c r="E1219" s="56">
        <v>37495</v>
      </c>
      <c r="F1219" s="12">
        <v>2105611</v>
      </c>
      <c r="H1219" s="23">
        <v>0</v>
      </c>
      <c r="J1219" s="54">
        <v>5000</v>
      </c>
      <c r="K1219" s="48">
        <v>0</v>
      </c>
      <c r="L1219" s="48">
        <v>0</v>
      </c>
      <c r="M1219" s="53">
        <f t="shared" si="1"/>
        <v>5000</v>
      </c>
      <c r="N1219" s="75" t="e">
        <f>VLOOKUP(P1219,'CODIGOS RENTISTICOS'!$A$2:E2259,2,FALSE)</f>
        <v>#N/A</v>
      </c>
      <c r="O1219" s="75" t="e">
        <f>VLOOKUP(P1219,'CODIGOS RENTISTICOS'!$A$2:F4426,3,FALSE)</f>
        <v>#N/A</v>
      </c>
      <c r="P1219" s="61">
        <v>1212.45</v>
      </c>
      <c r="Q1219" s="48">
        <v>5000</v>
      </c>
      <c r="R1219" s="61"/>
    </row>
    <row r="1220" spans="1:18" s="23" customFormat="1" x14ac:dyDescent="0.2">
      <c r="A1220" s="23">
        <v>50000249</v>
      </c>
      <c r="B1220" s="23">
        <v>2924777</v>
      </c>
      <c r="C1220" s="23" t="s">
        <v>285</v>
      </c>
      <c r="D1220" s="23">
        <v>8600139516</v>
      </c>
      <c r="E1220" s="56">
        <v>37495</v>
      </c>
      <c r="F1220" s="12">
        <v>2320024</v>
      </c>
      <c r="H1220" s="23">
        <v>1</v>
      </c>
      <c r="J1220" s="54">
        <v>1088000</v>
      </c>
      <c r="K1220" s="48">
        <v>0</v>
      </c>
      <c r="L1220" s="48">
        <v>1088000</v>
      </c>
      <c r="M1220" s="53">
        <f t="shared" si="1"/>
        <v>1088000</v>
      </c>
      <c r="N1220" s="75" t="e">
        <f>VLOOKUP(P1220,'CODIGOS RENTISTICOS'!$A$2:E2260,2,FALSE)</f>
        <v>#N/A</v>
      </c>
      <c r="O1220" s="75" t="e">
        <f>VLOOKUP(P1220,'CODIGOS RENTISTICOS'!$A$2:F4427,3,FALSE)</f>
        <v>#N/A</v>
      </c>
      <c r="P1220" s="61">
        <v>1212.45</v>
      </c>
      <c r="Q1220" s="48">
        <v>1088000</v>
      </c>
      <c r="R1220" s="61"/>
    </row>
    <row r="1221" spans="1:18" s="23" customFormat="1" x14ac:dyDescent="0.2">
      <c r="A1221" s="23">
        <v>50000249</v>
      </c>
      <c r="B1221" s="23">
        <v>2926777</v>
      </c>
      <c r="C1221" s="23" t="s">
        <v>285</v>
      </c>
      <c r="D1221" s="23">
        <v>31281068</v>
      </c>
      <c r="E1221" s="56">
        <v>37495</v>
      </c>
      <c r="F1221" s="12">
        <v>2128156</v>
      </c>
      <c r="H1221" s="23">
        <v>0</v>
      </c>
      <c r="J1221" s="54">
        <v>6000</v>
      </c>
      <c r="K1221" s="48">
        <v>0</v>
      </c>
      <c r="L1221" s="48">
        <v>0</v>
      </c>
      <c r="M1221" s="53">
        <f t="shared" si="1"/>
        <v>6000</v>
      </c>
      <c r="N1221" s="75" t="e">
        <f>VLOOKUP(P1221,'CODIGOS RENTISTICOS'!$A$2:E2261,2,FALSE)</f>
        <v>#N/A</v>
      </c>
      <c r="O1221" s="75" t="e">
        <f>VLOOKUP(P1221,'CODIGOS RENTISTICOS'!$A$2:F4428,3,FALSE)</f>
        <v>#N/A</v>
      </c>
      <c r="P1221" s="61">
        <v>1212.45</v>
      </c>
      <c r="Q1221" s="48">
        <v>6000</v>
      </c>
      <c r="R1221" s="61"/>
    </row>
    <row r="1222" spans="1:18" s="23" customFormat="1" x14ac:dyDescent="0.2">
      <c r="A1222" s="23">
        <v>50000249</v>
      </c>
      <c r="B1222" s="23">
        <v>2926853</v>
      </c>
      <c r="C1222" s="23" t="s">
        <v>285</v>
      </c>
      <c r="D1222" s="23">
        <v>51674777</v>
      </c>
      <c r="E1222" s="56">
        <v>37495</v>
      </c>
      <c r="F1222" s="12">
        <v>2903042</v>
      </c>
      <c r="H1222" s="23">
        <v>0</v>
      </c>
      <c r="J1222" s="54">
        <v>35000</v>
      </c>
      <c r="K1222" s="48">
        <v>0</v>
      </c>
      <c r="L1222" s="48">
        <v>0</v>
      </c>
      <c r="M1222" s="53">
        <f t="shared" si="1"/>
        <v>35000</v>
      </c>
      <c r="N1222" s="75" t="e">
        <f>VLOOKUP(P1222,'CODIGOS RENTISTICOS'!$A$2:E2262,2,FALSE)</f>
        <v>#N/A</v>
      </c>
      <c r="O1222" s="75" t="e">
        <f>VLOOKUP(P1222,'CODIGOS RENTISTICOS'!$A$2:F4429,3,FALSE)</f>
        <v>#N/A</v>
      </c>
      <c r="P1222" s="61">
        <v>1212.45</v>
      </c>
      <c r="Q1222" s="48">
        <v>35000</v>
      </c>
      <c r="R1222" s="61"/>
    </row>
    <row r="1223" spans="1:18" s="23" customFormat="1" x14ac:dyDescent="0.2">
      <c r="A1223" s="23">
        <v>50000249</v>
      </c>
      <c r="B1223" s="23">
        <v>2926965</v>
      </c>
      <c r="C1223" s="23" t="s">
        <v>285</v>
      </c>
      <c r="D1223" s="23">
        <v>8909005381</v>
      </c>
      <c r="E1223" s="56">
        <v>37495</v>
      </c>
      <c r="F1223" s="12">
        <v>4137655</v>
      </c>
      <c r="H1223" s="23">
        <v>0</v>
      </c>
      <c r="J1223" s="54">
        <v>20300</v>
      </c>
      <c r="K1223" s="48">
        <v>0</v>
      </c>
      <c r="L1223" s="48">
        <v>0</v>
      </c>
      <c r="M1223" s="53">
        <f t="shared" si="1"/>
        <v>20300</v>
      </c>
      <c r="N1223" s="75" t="e">
        <f>VLOOKUP(P1223,'CODIGOS RENTISTICOS'!$A$2:E2263,2,FALSE)</f>
        <v>#N/A</v>
      </c>
      <c r="O1223" s="75" t="e">
        <f>VLOOKUP(P1223,'CODIGOS RENTISTICOS'!$A$2:F4430,3,FALSE)</f>
        <v>#N/A</v>
      </c>
      <c r="P1223" s="61">
        <v>1212.45</v>
      </c>
      <c r="Q1223" s="48">
        <v>20300</v>
      </c>
      <c r="R1223" s="61"/>
    </row>
    <row r="1224" spans="1:18" s="23" customFormat="1" x14ac:dyDescent="0.2">
      <c r="A1224" s="23">
        <v>50000249</v>
      </c>
      <c r="B1224" s="23">
        <v>2927694</v>
      </c>
      <c r="C1224" s="23" t="s">
        <v>285</v>
      </c>
      <c r="D1224" s="23">
        <v>1704525</v>
      </c>
      <c r="E1224" s="56">
        <v>37495</v>
      </c>
      <c r="F1224" s="12">
        <v>7201066</v>
      </c>
      <c r="H1224" s="23">
        <v>0</v>
      </c>
      <c r="J1224" s="54">
        <v>309000</v>
      </c>
      <c r="K1224" s="48">
        <v>0</v>
      </c>
      <c r="L1224" s="48">
        <v>0</v>
      </c>
      <c r="M1224" s="53">
        <f t="shared" si="1"/>
        <v>309000</v>
      </c>
      <c r="N1224" s="75" t="e">
        <f>VLOOKUP(P1224,'CODIGOS RENTISTICOS'!$A$2:E2264,2,FALSE)</f>
        <v>#N/A</v>
      </c>
      <c r="O1224" s="75" t="e">
        <f>VLOOKUP(P1224,'CODIGOS RENTISTICOS'!$A$2:F4431,3,FALSE)</f>
        <v>#N/A</v>
      </c>
      <c r="P1224" s="61">
        <v>1212.45</v>
      </c>
      <c r="Q1224" s="48">
        <v>309000</v>
      </c>
      <c r="R1224" s="61"/>
    </row>
    <row r="1225" spans="1:18" s="23" customFormat="1" x14ac:dyDescent="0.2">
      <c r="A1225" s="23">
        <v>50000249</v>
      </c>
      <c r="B1225" s="23">
        <v>2927717</v>
      </c>
      <c r="C1225" s="23" t="s">
        <v>285</v>
      </c>
      <c r="D1225" s="23">
        <v>11296275</v>
      </c>
      <c r="E1225" s="56">
        <v>37495</v>
      </c>
      <c r="F1225" s="12">
        <v>5360889</v>
      </c>
      <c r="H1225" s="23">
        <v>0</v>
      </c>
      <c r="J1225" s="54">
        <v>5000</v>
      </c>
      <c r="K1225" s="48">
        <v>0</v>
      </c>
      <c r="L1225" s="48">
        <v>0</v>
      </c>
      <c r="M1225" s="53">
        <f t="shared" si="1"/>
        <v>5000</v>
      </c>
      <c r="N1225" s="75" t="e">
        <f>VLOOKUP(P1225,'CODIGOS RENTISTICOS'!$A$2:E2265,2,FALSE)</f>
        <v>#N/A</v>
      </c>
      <c r="O1225" s="75" t="e">
        <f>VLOOKUP(P1225,'CODIGOS RENTISTICOS'!$A$2:F4432,3,FALSE)</f>
        <v>#N/A</v>
      </c>
      <c r="P1225" s="61">
        <v>1212.45</v>
      </c>
      <c r="Q1225" s="48">
        <v>5000</v>
      </c>
      <c r="R1225" s="61"/>
    </row>
    <row r="1226" spans="1:18" s="23" customFormat="1" x14ac:dyDescent="0.2">
      <c r="A1226" s="23">
        <v>50000249</v>
      </c>
      <c r="B1226" s="23">
        <v>300274</v>
      </c>
      <c r="C1226" s="23" t="s">
        <v>285</v>
      </c>
      <c r="D1226" s="23">
        <v>8604000995</v>
      </c>
      <c r="E1226" s="56">
        <v>37495</v>
      </c>
      <c r="F1226" s="12">
        <v>2481571</v>
      </c>
      <c r="H1226" s="23">
        <v>0</v>
      </c>
      <c r="J1226" s="54">
        <v>14000</v>
      </c>
      <c r="K1226" s="48">
        <v>0</v>
      </c>
      <c r="L1226" s="48">
        <v>0</v>
      </c>
      <c r="M1226" s="53">
        <f t="shared" si="1"/>
        <v>14000</v>
      </c>
      <c r="N1226" s="75" t="e">
        <f>VLOOKUP(P1226,'CODIGOS RENTISTICOS'!$A$2:E2266,2,FALSE)</f>
        <v>#N/A</v>
      </c>
      <c r="O1226" s="75" t="e">
        <f>VLOOKUP(P1226,'CODIGOS RENTISTICOS'!$A$2:F4433,3,FALSE)</f>
        <v>#N/A</v>
      </c>
      <c r="P1226" s="61">
        <v>1212.45</v>
      </c>
      <c r="Q1226" s="48">
        <v>14000</v>
      </c>
      <c r="R1226" s="61"/>
    </row>
    <row r="1227" spans="1:18" s="23" customFormat="1" x14ac:dyDescent="0.2">
      <c r="A1227" s="23">
        <v>50000249</v>
      </c>
      <c r="B1227" s="23">
        <v>1208465</v>
      </c>
      <c r="C1227" s="23" t="s">
        <v>285</v>
      </c>
      <c r="D1227" s="23">
        <v>5571841</v>
      </c>
      <c r="E1227" s="56">
        <v>37495</v>
      </c>
      <c r="F1227" s="12">
        <v>3119582</v>
      </c>
      <c r="H1227" s="23">
        <v>0</v>
      </c>
      <c r="J1227" s="54">
        <v>7000</v>
      </c>
      <c r="K1227" s="48">
        <v>0</v>
      </c>
      <c r="L1227" s="48">
        <v>0</v>
      </c>
      <c r="M1227" s="53">
        <f t="shared" si="1"/>
        <v>7000</v>
      </c>
      <c r="N1227" s="75" t="e">
        <f>VLOOKUP(P1227,'CODIGOS RENTISTICOS'!$A$2:E2267,2,FALSE)</f>
        <v>#N/A</v>
      </c>
      <c r="O1227" s="75" t="e">
        <f>VLOOKUP(P1227,'CODIGOS RENTISTICOS'!$A$2:F4434,3,FALSE)</f>
        <v>#N/A</v>
      </c>
      <c r="P1227" s="61">
        <v>1212.45</v>
      </c>
      <c r="Q1227" s="48">
        <v>7000</v>
      </c>
      <c r="R1227" s="61"/>
    </row>
    <row r="1228" spans="1:18" s="23" customFormat="1" x14ac:dyDescent="0.2">
      <c r="A1228" s="23">
        <v>50000249</v>
      </c>
      <c r="B1228" s="23">
        <v>1208466</v>
      </c>
      <c r="C1228" s="23" t="s">
        <v>285</v>
      </c>
      <c r="D1228" s="23">
        <v>52023660</v>
      </c>
      <c r="E1228" s="56">
        <v>37495</v>
      </c>
      <c r="F1228" s="12">
        <v>5716304</v>
      </c>
      <c r="H1228" s="23">
        <v>0</v>
      </c>
      <c r="J1228" s="54">
        <v>7000</v>
      </c>
      <c r="K1228" s="48">
        <v>0</v>
      </c>
      <c r="L1228" s="48">
        <v>0</v>
      </c>
      <c r="M1228" s="53">
        <f t="shared" si="1"/>
        <v>7000</v>
      </c>
      <c r="N1228" s="75" t="e">
        <f>VLOOKUP(P1228,'CODIGOS RENTISTICOS'!$A$2:E2268,2,FALSE)</f>
        <v>#N/A</v>
      </c>
      <c r="O1228" s="75" t="e">
        <f>VLOOKUP(P1228,'CODIGOS RENTISTICOS'!$A$2:F4435,3,FALSE)</f>
        <v>#N/A</v>
      </c>
      <c r="P1228" s="61">
        <v>1212.45</v>
      </c>
      <c r="Q1228" s="48">
        <v>7000</v>
      </c>
      <c r="R1228" s="61"/>
    </row>
    <row r="1229" spans="1:18" s="23" customFormat="1" x14ac:dyDescent="0.2">
      <c r="A1229" s="23">
        <v>50000249</v>
      </c>
      <c r="B1229" s="23">
        <v>1208467</v>
      </c>
      <c r="C1229" s="23" t="s">
        <v>285</v>
      </c>
      <c r="D1229" s="23">
        <v>79602120</v>
      </c>
      <c r="E1229" s="56">
        <v>37495</v>
      </c>
      <c r="F1229" s="12">
        <v>4044664</v>
      </c>
      <c r="H1229" s="23">
        <v>0</v>
      </c>
      <c r="J1229" s="54">
        <v>7000</v>
      </c>
      <c r="K1229" s="48">
        <v>0</v>
      </c>
      <c r="L1229" s="48">
        <v>0</v>
      </c>
      <c r="M1229" s="53">
        <f t="shared" si="1"/>
        <v>7000</v>
      </c>
      <c r="N1229" s="75" t="e">
        <f>VLOOKUP(P1229,'CODIGOS RENTISTICOS'!$A$2:E2269,2,FALSE)</f>
        <v>#N/A</v>
      </c>
      <c r="O1229" s="75" t="e">
        <f>VLOOKUP(P1229,'CODIGOS RENTISTICOS'!$A$2:F4436,3,FALSE)</f>
        <v>#N/A</v>
      </c>
      <c r="P1229" s="61">
        <v>1212.45</v>
      </c>
      <c r="Q1229" s="48">
        <v>7000</v>
      </c>
      <c r="R1229" s="61"/>
    </row>
    <row r="1230" spans="1:18" s="23" customFormat="1" x14ac:dyDescent="0.2">
      <c r="A1230" s="23">
        <v>50000249</v>
      </c>
      <c r="B1230" s="23">
        <v>1208468</v>
      </c>
      <c r="C1230" s="23" t="s">
        <v>285</v>
      </c>
      <c r="D1230" s="23">
        <v>801020907</v>
      </c>
      <c r="E1230" s="56">
        <v>37495</v>
      </c>
      <c r="F1230" s="12">
        <v>3471052</v>
      </c>
      <c r="H1230" s="23">
        <v>0</v>
      </c>
      <c r="J1230" s="54">
        <v>7000</v>
      </c>
      <c r="K1230" s="48">
        <v>0</v>
      </c>
      <c r="L1230" s="48">
        <v>0</v>
      </c>
      <c r="M1230" s="53">
        <f t="shared" si="1"/>
        <v>7000</v>
      </c>
      <c r="N1230" s="75" t="e">
        <f>VLOOKUP(P1230,'CODIGOS RENTISTICOS'!$A$2:E2270,2,FALSE)</f>
        <v>#N/A</v>
      </c>
      <c r="O1230" s="75" t="e">
        <f>VLOOKUP(P1230,'CODIGOS RENTISTICOS'!$A$2:F4437,3,FALSE)</f>
        <v>#N/A</v>
      </c>
      <c r="P1230" s="61">
        <v>1212.45</v>
      </c>
      <c r="Q1230" s="48">
        <v>7000</v>
      </c>
      <c r="R1230" s="61"/>
    </row>
    <row r="1231" spans="1:18" s="23" customFormat="1" x14ac:dyDescent="0.2">
      <c r="A1231" s="23">
        <v>50000249</v>
      </c>
      <c r="B1231" s="23">
        <v>1208469</v>
      </c>
      <c r="C1231" s="23" t="s">
        <v>285</v>
      </c>
      <c r="D1231" s="23">
        <v>80264580</v>
      </c>
      <c r="E1231" s="56">
        <v>37495</v>
      </c>
      <c r="F1231" s="12">
        <v>3471052</v>
      </c>
      <c r="H1231" s="23">
        <v>0</v>
      </c>
      <c r="J1231" s="54">
        <v>7000</v>
      </c>
      <c r="K1231" s="48">
        <v>0</v>
      </c>
      <c r="L1231" s="48">
        <v>0</v>
      </c>
      <c r="M1231" s="53">
        <f t="shared" si="1"/>
        <v>7000</v>
      </c>
      <c r="N1231" s="75" t="e">
        <f>VLOOKUP(P1231,'CODIGOS RENTISTICOS'!$A$2:E2271,2,FALSE)</f>
        <v>#N/A</v>
      </c>
      <c r="O1231" s="75" t="e">
        <f>VLOOKUP(P1231,'CODIGOS RENTISTICOS'!$A$2:F4438,3,FALSE)</f>
        <v>#N/A</v>
      </c>
      <c r="P1231" s="61">
        <v>1212.45</v>
      </c>
      <c r="Q1231" s="48">
        <v>7000</v>
      </c>
      <c r="R1231" s="61"/>
    </row>
    <row r="1232" spans="1:18" s="23" customFormat="1" x14ac:dyDescent="0.2">
      <c r="A1232" s="23">
        <v>50000249</v>
      </c>
      <c r="B1232" s="23">
        <v>1208495</v>
      </c>
      <c r="C1232" s="23" t="s">
        <v>285</v>
      </c>
      <c r="D1232" s="23">
        <v>3005578</v>
      </c>
      <c r="E1232" s="56">
        <v>37495</v>
      </c>
      <c r="F1232" s="12">
        <v>3331137</v>
      </c>
      <c r="H1232" s="23">
        <v>0</v>
      </c>
      <c r="J1232" s="54">
        <v>7000</v>
      </c>
      <c r="K1232" s="48">
        <v>0</v>
      </c>
      <c r="L1232" s="48">
        <v>0</v>
      </c>
      <c r="M1232" s="53">
        <f t="shared" si="1"/>
        <v>7000</v>
      </c>
      <c r="N1232" s="75" t="e">
        <f>VLOOKUP(P1232,'CODIGOS RENTISTICOS'!$A$2:E2272,2,FALSE)</f>
        <v>#N/A</v>
      </c>
      <c r="O1232" s="75" t="e">
        <f>VLOOKUP(P1232,'CODIGOS RENTISTICOS'!$A$2:F4439,3,FALSE)</f>
        <v>#N/A</v>
      </c>
      <c r="P1232" s="61">
        <v>1212.45</v>
      </c>
      <c r="Q1232" s="48">
        <v>7000</v>
      </c>
      <c r="R1232" s="61"/>
    </row>
    <row r="1233" spans="1:18" s="23" customFormat="1" x14ac:dyDescent="0.2">
      <c r="A1233" s="23">
        <v>50000249</v>
      </c>
      <c r="B1233" s="23">
        <v>1231131</v>
      </c>
      <c r="C1233" s="23" t="s">
        <v>285</v>
      </c>
      <c r="D1233" s="23">
        <v>79861739</v>
      </c>
      <c r="E1233" s="56">
        <v>37495</v>
      </c>
      <c r="F1233" s="12">
        <v>3471052</v>
      </c>
      <c r="H1233" s="23">
        <v>0</v>
      </c>
      <c r="J1233" s="54">
        <v>7000</v>
      </c>
      <c r="K1233" s="48">
        <v>0</v>
      </c>
      <c r="L1233" s="48">
        <v>0</v>
      </c>
      <c r="M1233" s="53">
        <f t="shared" si="1"/>
        <v>7000</v>
      </c>
      <c r="N1233" s="75" t="e">
        <f>VLOOKUP(P1233,'CODIGOS RENTISTICOS'!$A$2:E2273,2,FALSE)</f>
        <v>#N/A</v>
      </c>
      <c r="O1233" s="75" t="e">
        <f>VLOOKUP(P1233,'CODIGOS RENTISTICOS'!$A$2:F4440,3,FALSE)</f>
        <v>#N/A</v>
      </c>
      <c r="P1233" s="61">
        <v>1212.45</v>
      </c>
      <c r="Q1233" s="48">
        <v>7000</v>
      </c>
      <c r="R1233" s="61"/>
    </row>
    <row r="1234" spans="1:18" s="23" customFormat="1" x14ac:dyDescent="0.2">
      <c r="A1234" s="23">
        <v>50000249</v>
      </c>
      <c r="B1234" s="23">
        <v>1231133</v>
      </c>
      <c r="C1234" s="23" t="s">
        <v>285</v>
      </c>
      <c r="D1234" s="23">
        <v>79779982</v>
      </c>
      <c r="E1234" s="56">
        <v>37495</v>
      </c>
      <c r="F1234" s="12">
        <v>2011929</v>
      </c>
      <c r="H1234" s="23">
        <v>0</v>
      </c>
      <c r="J1234" s="54">
        <v>7000</v>
      </c>
      <c r="K1234" s="48">
        <v>0</v>
      </c>
      <c r="L1234" s="48">
        <v>0</v>
      </c>
      <c r="M1234" s="53">
        <f t="shared" si="1"/>
        <v>7000</v>
      </c>
      <c r="N1234" s="75" t="e">
        <f>VLOOKUP(P1234,'CODIGOS RENTISTICOS'!$A$2:E2274,2,FALSE)</f>
        <v>#N/A</v>
      </c>
      <c r="O1234" s="75" t="e">
        <f>VLOOKUP(P1234,'CODIGOS RENTISTICOS'!$A$2:F4441,3,FALSE)</f>
        <v>#N/A</v>
      </c>
      <c r="P1234" s="61">
        <v>1212.45</v>
      </c>
      <c r="Q1234" s="48">
        <v>7000</v>
      </c>
      <c r="R1234" s="61"/>
    </row>
    <row r="1235" spans="1:18" s="23" customFormat="1" x14ac:dyDescent="0.2">
      <c r="A1235" s="23">
        <v>50000249</v>
      </c>
      <c r="B1235" s="23">
        <v>1231137</v>
      </c>
      <c r="C1235" s="23" t="s">
        <v>285</v>
      </c>
      <c r="D1235" s="23">
        <v>80056378</v>
      </c>
      <c r="E1235" s="56">
        <v>37495</v>
      </c>
      <c r="F1235" s="12">
        <v>3471052</v>
      </c>
      <c r="H1235" s="23">
        <v>0</v>
      </c>
      <c r="J1235" s="54">
        <v>7000</v>
      </c>
      <c r="K1235" s="48">
        <v>0</v>
      </c>
      <c r="L1235" s="48">
        <v>0</v>
      </c>
      <c r="M1235" s="53">
        <f t="shared" si="1"/>
        <v>7000</v>
      </c>
      <c r="N1235" s="75" t="e">
        <f>VLOOKUP(P1235,'CODIGOS RENTISTICOS'!$A$2:E2275,2,FALSE)</f>
        <v>#N/A</v>
      </c>
      <c r="O1235" s="75" t="e">
        <f>VLOOKUP(P1235,'CODIGOS RENTISTICOS'!$A$2:F4442,3,FALSE)</f>
        <v>#N/A</v>
      </c>
      <c r="P1235" s="61">
        <v>1212.45</v>
      </c>
      <c r="Q1235" s="48">
        <v>7000</v>
      </c>
      <c r="R1235" s="61"/>
    </row>
    <row r="1236" spans="1:18" s="23" customFormat="1" x14ac:dyDescent="0.2">
      <c r="A1236" s="23">
        <v>50000249</v>
      </c>
      <c r="B1236" s="23">
        <v>1231138</v>
      </c>
      <c r="C1236" s="23" t="s">
        <v>285</v>
      </c>
      <c r="D1236" s="23">
        <v>53008019</v>
      </c>
      <c r="E1236" s="56">
        <v>37495</v>
      </c>
      <c r="F1236" s="12">
        <v>2065878</v>
      </c>
      <c r="H1236" s="23">
        <v>0</v>
      </c>
      <c r="J1236" s="54">
        <v>7000</v>
      </c>
      <c r="K1236" s="48">
        <v>0</v>
      </c>
      <c r="L1236" s="48">
        <v>0</v>
      </c>
      <c r="M1236" s="53">
        <f t="shared" si="1"/>
        <v>7000</v>
      </c>
      <c r="N1236" s="75" t="e">
        <f>VLOOKUP(P1236,'CODIGOS RENTISTICOS'!$A$2:E2276,2,FALSE)</f>
        <v>#N/A</v>
      </c>
      <c r="O1236" s="75" t="e">
        <f>VLOOKUP(P1236,'CODIGOS RENTISTICOS'!$A$2:F4443,3,FALSE)</f>
        <v>#N/A</v>
      </c>
      <c r="P1236" s="61">
        <v>1212.45</v>
      </c>
      <c r="Q1236" s="48">
        <v>7000</v>
      </c>
      <c r="R1236" s="61"/>
    </row>
    <row r="1237" spans="1:18" s="23" customFormat="1" x14ac:dyDescent="0.2">
      <c r="A1237" s="23">
        <v>50000249</v>
      </c>
      <c r="B1237" s="23">
        <v>744642</v>
      </c>
      <c r="C1237" s="23" t="s">
        <v>7</v>
      </c>
      <c r="D1237" s="23">
        <v>19412362</v>
      </c>
      <c r="E1237" s="56">
        <v>37495</v>
      </c>
      <c r="F1237" s="12">
        <v>5612233</v>
      </c>
      <c r="H1237" s="23">
        <v>0</v>
      </c>
      <c r="J1237" s="54">
        <v>35000</v>
      </c>
      <c r="K1237" s="48">
        <v>0</v>
      </c>
      <c r="L1237" s="48">
        <v>0</v>
      </c>
      <c r="M1237" s="53">
        <f t="shared" si="1"/>
        <v>35000</v>
      </c>
      <c r="N1237" s="75" t="e">
        <f>VLOOKUP(P1237,'CODIGOS RENTISTICOS'!$A$2:E2277,2,FALSE)</f>
        <v>#N/A</v>
      </c>
      <c r="O1237" s="75" t="e">
        <f>VLOOKUP(P1237,'CODIGOS RENTISTICOS'!$A$2:F4444,3,FALSE)</f>
        <v>#N/A</v>
      </c>
      <c r="P1237" s="61">
        <v>1212.45</v>
      </c>
      <c r="Q1237" s="48">
        <v>35000</v>
      </c>
      <c r="R1237" s="61"/>
    </row>
    <row r="1238" spans="1:18" s="23" customFormat="1" x14ac:dyDescent="0.2">
      <c r="A1238" s="23">
        <v>50000249</v>
      </c>
      <c r="B1238" s="23">
        <v>921765</v>
      </c>
      <c r="C1238" s="23" t="s">
        <v>33</v>
      </c>
      <c r="D1238" s="23">
        <v>8909006089</v>
      </c>
      <c r="E1238" s="56">
        <v>37495</v>
      </c>
      <c r="F1238" s="12">
        <v>3395376</v>
      </c>
      <c r="H1238" s="23">
        <v>1</v>
      </c>
      <c r="J1238" s="54">
        <v>2288000</v>
      </c>
      <c r="K1238" s="48">
        <v>0</v>
      </c>
      <c r="L1238" s="48">
        <v>2288000</v>
      </c>
      <c r="M1238" s="53">
        <f t="shared" si="1"/>
        <v>2288000</v>
      </c>
      <c r="N1238" s="75" t="e">
        <f>VLOOKUP(P1238,'CODIGOS RENTISTICOS'!$A$2:E2278,2,FALSE)</f>
        <v>#N/A</v>
      </c>
      <c r="O1238" s="75" t="e">
        <f>VLOOKUP(P1238,'CODIGOS RENTISTICOS'!$A$2:F4445,3,FALSE)</f>
        <v>#N/A</v>
      </c>
      <c r="P1238" s="61">
        <v>1212.45</v>
      </c>
      <c r="Q1238" s="48">
        <v>2288000</v>
      </c>
      <c r="R1238" s="61"/>
    </row>
    <row r="1239" spans="1:18" s="23" customFormat="1" x14ac:dyDescent="0.2">
      <c r="A1239" s="23">
        <v>50000249</v>
      </c>
      <c r="B1239" s="23">
        <v>5036424</v>
      </c>
      <c r="C1239" s="23" t="s">
        <v>33</v>
      </c>
      <c r="D1239" s="23">
        <v>8110228231</v>
      </c>
      <c r="E1239" s="56">
        <v>37495</v>
      </c>
      <c r="F1239" s="12">
        <v>2397304</v>
      </c>
      <c r="H1239" s="23">
        <v>0</v>
      </c>
      <c r="J1239" s="54">
        <v>34000</v>
      </c>
      <c r="K1239" s="48">
        <v>0</v>
      </c>
      <c r="L1239" s="48">
        <v>0</v>
      </c>
      <c r="M1239" s="53">
        <f t="shared" ref="M1239:M1302" si="2">+J1239</f>
        <v>34000</v>
      </c>
      <c r="N1239" s="75" t="e">
        <f>VLOOKUP(P1239,'CODIGOS RENTISTICOS'!$A$2:E2279,2,FALSE)</f>
        <v>#N/A</v>
      </c>
      <c r="O1239" s="75" t="e">
        <f>VLOOKUP(P1239,'CODIGOS RENTISTICOS'!$A$2:F4446,3,FALSE)</f>
        <v>#N/A</v>
      </c>
      <c r="P1239" s="61">
        <v>1212.45</v>
      </c>
      <c r="Q1239" s="48">
        <v>34000</v>
      </c>
      <c r="R1239" s="61"/>
    </row>
    <row r="1240" spans="1:18" s="23" customFormat="1" x14ac:dyDescent="0.2">
      <c r="A1240" s="23">
        <v>50000249</v>
      </c>
      <c r="B1240" s="23">
        <v>688558</v>
      </c>
      <c r="C1240" s="23" t="s">
        <v>34</v>
      </c>
      <c r="D1240" s="23">
        <v>73133654</v>
      </c>
      <c r="E1240" s="56">
        <v>37495</v>
      </c>
      <c r="F1240" s="12">
        <v>6768617</v>
      </c>
      <c r="H1240" s="23">
        <v>0</v>
      </c>
      <c r="J1240" s="54">
        <v>7000</v>
      </c>
      <c r="K1240" s="48">
        <v>0</v>
      </c>
      <c r="L1240" s="48">
        <v>0</v>
      </c>
      <c r="M1240" s="53">
        <f t="shared" si="2"/>
        <v>7000</v>
      </c>
      <c r="N1240" s="75" t="e">
        <f>VLOOKUP(P1240,'CODIGOS RENTISTICOS'!$A$2:E2280,2,FALSE)</f>
        <v>#N/A</v>
      </c>
      <c r="O1240" s="75" t="e">
        <f>VLOOKUP(P1240,'CODIGOS RENTISTICOS'!$A$2:F4447,3,FALSE)</f>
        <v>#N/A</v>
      </c>
      <c r="P1240" s="61">
        <v>1212.45</v>
      </c>
      <c r="Q1240" s="48">
        <v>7000</v>
      </c>
      <c r="R1240" s="61"/>
    </row>
    <row r="1241" spans="1:18" s="23" customFormat="1" x14ac:dyDescent="0.2">
      <c r="A1241" s="23">
        <v>50000249</v>
      </c>
      <c r="B1241" s="23">
        <v>688560</v>
      </c>
      <c r="C1241" s="23" t="s">
        <v>34</v>
      </c>
      <c r="D1241" s="23">
        <v>33104509</v>
      </c>
      <c r="E1241" s="56">
        <v>37495</v>
      </c>
      <c r="F1241" s="12">
        <v>6690902</v>
      </c>
      <c r="H1241" s="23">
        <v>0</v>
      </c>
      <c r="J1241" s="54">
        <v>7000</v>
      </c>
      <c r="K1241" s="48">
        <v>0</v>
      </c>
      <c r="L1241" s="48">
        <v>0</v>
      </c>
      <c r="M1241" s="53">
        <f t="shared" si="2"/>
        <v>7000</v>
      </c>
      <c r="N1241" s="75" t="e">
        <f>VLOOKUP(P1241,'CODIGOS RENTISTICOS'!$A$2:E2281,2,FALSE)</f>
        <v>#N/A</v>
      </c>
      <c r="O1241" s="75" t="e">
        <f>VLOOKUP(P1241,'CODIGOS RENTISTICOS'!$A$2:F4448,3,FALSE)</f>
        <v>#N/A</v>
      </c>
      <c r="P1241" s="61">
        <v>1212.45</v>
      </c>
      <c r="Q1241" s="48">
        <v>7000</v>
      </c>
      <c r="R1241" s="61"/>
    </row>
    <row r="1242" spans="1:18" s="23" customFormat="1" x14ac:dyDescent="0.2">
      <c r="A1242" s="23">
        <v>50000249</v>
      </c>
      <c r="B1242" s="23">
        <v>987016</v>
      </c>
      <c r="C1242" s="23" t="s">
        <v>288</v>
      </c>
      <c r="D1242" s="23">
        <v>7164020</v>
      </c>
      <c r="E1242" s="56">
        <v>37495</v>
      </c>
      <c r="F1242" s="12">
        <v>7427804</v>
      </c>
      <c r="H1242" s="23">
        <v>0</v>
      </c>
      <c r="J1242" s="54">
        <v>51500</v>
      </c>
      <c r="K1242" s="48">
        <v>0</v>
      </c>
      <c r="L1242" s="48">
        <v>0</v>
      </c>
      <c r="M1242" s="53">
        <f t="shared" si="2"/>
        <v>51500</v>
      </c>
      <c r="N1242" s="75" t="e">
        <f>VLOOKUP(P1242,'CODIGOS RENTISTICOS'!$A$2:E2282,2,FALSE)</f>
        <v>#N/A</v>
      </c>
      <c r="O1242" s="75" t="e">
        <f>VLOOKUP(P1242,'CODIGOS RENTISTICOS'!$A$2:F4449,3,FALSE)</f>
        <v>#N/A</v>
      </c>
      <c r="P1242" s="61">
        <v>1212.7</v>
      </c>
      <c r="Q1242" s="48">
        <v>51500</v>
      </c>
      <c r="R1242" s="61"/>
    </row>
    <row r="1243" spans="1:18" s="23" customFormat="1" x14ac:dyDescent="0.2">
      <c r="A1243" s="23">
        <v>50000249</v>
      </c>
      <c r="B1243" s="23">
        <v>1115764</v>
      </c>
      <c r="C1243" s="23" t="s">
        <v>291</v>
      </c>
      <c r="D1243" s="23">
        <v>8001876219</v>
      </c>
      <c r="E1243" s="56">
        <v>37495</v>
      </c>
      <c r="F1243" s="12">
        <v>8202340</v>
      </c>
      <c r="H1243" s="23">
        <v>1</v>
      </c>
      <c r="J1243" s="54">
        <v>75299</v>
      </c>
      <c r="K1243" s="48">
        <v>0</v>
      </c>
      <c r="L1243" s="48">
        <v>75299</v>
      </c>
      <c r="M1243" s="53">
        <f t="shared" si="2"/>
        <v>75299</v>
      </c>
      <c r="N1243" s="75" t="e">
        <f>VLOOKUP(P1243,'CODIGOS RENTISTICOS'!$A$2:E2283,2,FALSE)</f>
        <v>#N/A</v>
      </c>
      <c r="O1243" s="75" t="e">
        <f>VLOOKUP(P1243,'CODIGOS RENTISTICOS'!$A$2:F4450,3,FALSE)</f>
        <v>#N/A</v>
      </c>
      <c r="P1243" s="61">
        <v>1212.5</v>
      </c>
      <c r="Q1243" s="48">
        <v>75299</v>
      </c>
      <c r="R1243" s="61"/>
    </row>
    <row r="1244" spans="1:18" s="23" customFormat="1" x14ac:dyDescent="0.2">
      <c r="A1244" s="23">
        <v>50000249</v>
      </c>
      <c r="B1244" s="23">
        <v>1115771</v>
      </c>
      <c r="C1244" s="23" t="s">
        <v>291</v>
      </c>
      <c r="D1244" s="23">
        <v>8001876219</v>
      </c>
      <c r="E1244" s="56">
        <v>37495</v>
      </c>
      <c r="F1244" s="12">
        <v>8202340</v>
      </c>
      <c r="H1244" s="23">
        <v>1</v>
      </c>
      <c r="J1244" s="54">
        <v>5173194</v>
      </c>
      <c r="K1244" s="48">
        <v>0</v>
      </c>
      <c r="L1244" s="48">
        <v>5173194</v>
      </c>
      <c r="M1244" s="53">
        <f t="shared" si="2"/>
        <v>5173194</v>
      </c>
      <c r="N1244" s="75" t="e">
        <f>VLOOKUP(P1244,'CODIGOS RENTISTICOS'!$A$2:E2284,2,FALSE)</f>
        <v>#N/A</v>
      </c>
      <c r="O1244" s="75" t="e">
        <f>VLOOKUP(P1244,'CODIGOS RENTISTICOS'!$A$2:F4451,3,FALSE)</f>
        <v>#N/A</v>
      </c>
      <c r="P1244" s="61">
        <v>1212.5</v>
      </c>
      <c r="Q1244" s="48">
        <v>5173194</v>
      </c>
      <c r="R1244" s="61"/>
    </row>
    <row r="1245" spans="1:18" s="23" customFormat="1" x14ac:dyDescent="0.2">
      <c r="A1245" s="23">
        <v>50000249</v>
      </c>
      <c r="B1245" s="23">
        <v>1115978</v>
      </c>
      <c r="C1245" s="23" t="s">
        <v>291</v>
      </c>
      <c r="D1245" s="23">
        <v>8915800111</v>
      </c>
      <c r="E1245" s="56">
        <v>37495</v>
      </c>
      <c r="F1245" s="12">
        <v>8243625</v>
      </c>
      <c r="H1245" s="23">
        <v>1</v>
      </c>
      <c r="J1245" s="54">
        <v>2433372</v>
      </c>
      <c r="K1245" s="48">
        <v>0</v>
      </c>
      <c r="L1245" s="48">
        <v>2433372</v>
      </c>
      <c r="M1245" s="53">
        <f t="shared" si="2"/>
        <v>2433372</v>
      </c>
      <c r="N1245" s="75" t="e">
        <f>VLOOKUP(P1245,'CODIGOS RENTISTICOS'!$A$2:E2285,2,FALSE)</f>
        <v>#N/A</v>
      </c>
      <c r="O1245" s="75" t="e">
        <f>VLOOKUP(P1245,'CODIGOS RENTISTICOS'!$A$2:F4452,3,FALSE)</f>
        <v>#N/A</v>
      </c>
      <c r="P1245" s="61">
        <v>60.02</v>
      </c>
      <c r="Q1245" s="48">
        <v>2433372</v>
      </c>
      <c r="R1245" s="61"/>
    </row>
    <row r="1246" spans="1:18" s="23" customFormat="1" x14ac:dyDescent="0.2">
      <c r="A1246" s="23">
        <v>50000249</v>
      </c>
      <c r="B1246" s="23">
        <v>1304283</v>
      </c>
      <c r="C1246" s="23" t="s">
        <v>36</v>
      </c>
      <c r="D1246" s="23">
        <v>77188911</v>
      </c>
      <c r="E1246" s="56">
        <v>37495</v>
      </c>
      <c r="F1246" s="12">
        <v>5705367</v>
      </c>
      <c r="H1246" s="23">
        <v>0</v>
      </c>
      <c r="J1246" s="54">
        <v>51500</v>
      </c>
      <c r="K1246" s="48">
        <v>0</v>
      </c>
      <c r="L1246" s="48">
        <v>0</v>
      </c>
      <c r="M1246" s="53">
        <f t="shared" si="2"/>
        <v>51500</v>
      </c>
      <c r="N1246" s="75" t="e">
        <f>VLOOKUP(P1246,'CODIGOS RENTISTICOS'!$A$2:E2286,2,FALSE)</f>
        <v>#N/A</v>
      </c>
      <c r="O1246" s="75" t="e">
        <f>VLOOKUP(P1246,'CODIGOS RENTISTICOS'!$A$2:F4453,3,FALSE)</f>
        <v>#N/A</v>
      </c>
      <c r="P1246" s="61">
        <v>501104.01</v>
      </c>
      <c r="Q1246" s="48">
        <v>51500</v>
      </c>
      <c r="R1246" s="61"/>
    </row>
    <row r="1247" spans="1:18" s="23" customFormat="1" x14ac:dyDescent="0.2">
      <c r="A1247" s="23">
        <v>50000249</v>
      </c>
      <c r="B1247" s="23">
        <v>509040</v>
      </c>
      <c r="C1247" s="23" t="s">
        <v>122</v>
      </c>
      <c r="D1247" s="23">
        <v>7691272</v>
      </c>
      <c r="E1247" s="56">
        <v>37495</v>
      </c>
      <c r="F1247" s="12">
        <v>8743943</v>
      </c>
      <c r="H1247" s="23">
        <v>0</v>
      </c>
      <c r="J1247" s="54">
        <v>7000</v>
      </c>
      <c r="K1247" s="48">
        <v>0</v>
      </c>
      <c r="L1247" s="48">
        <v>0</v>
      </c>
      <c r="M1247" s="53">
        <f t="shared" si="2"/>
        <v>7000</v>
      </c>
      <c r="N1247" s="75" t="e">
        <f>VLOOKUP(P1247,'CODIGOS RENTISTICOS'!$A$2:E2287,2,FALSE)</f>
        <v>#N/A</v>
      </c>
      <c r="O1247" s="75" t="e">
        <f>VLOOKUP(P1247,'CODIGOS RENTISTICOS'!$A$2:F4454,3,FALSE)</f>
        <v>#N/A</v>
      </c>
      <c r="P1247" s="61">
        <v>1212.45</v>
      </c>
      <c r="Q1247" s="48">
        <v>7000</v>
      </c>
      <c r="R1247" s="61"/>
    </row>
    <row r="1248" spans="1:18" s="23" customFormat="1" x14ac:dyDescent="0.2">
      <c r="A1248" s="23">
        <v>50000249</v>
      </c>
      <c r="B1248" s="23">
        <v>1020200</v>
      </c>
      <c r="C1248" s="23" t="s">
        <v>37</v>
      </c>
      <c r="D1248" s="23">
        <v>4556193</v>
      </c>
      <c r="E1248" s="56">
        <v>37495</v>
      </c>
      <c r="F1248" s="12">
        <v>2510322</v>
      </c>
      <c r="H1248" s="23">
        <v>0</v>
      </c>
      <c r="J1248" s="54">
        <v>255380</v>
      </c>
      <c r="K1248" s="48">
        <v>0</v>
      </c>
      <c r="L1248" s="48">
        <v>0</v>
      </c>
      <c r="M1248" s="53">
        <f t="shared" si="2"/>
        <v>255380</v>
      </c>
      <c r="N1248" s="75" t="e">
        <f>VLOOKUP(P1248,'CODIGOS RENTISTICOS'!$A$2:E2288,2,FALSE)</f>
        <v>#N/A</v>
      </c>
      <c r="O1248" s="75" t="e">
        <f>VLOOKUP(P1248,'CODIGOS RENTISTICOS'!$A$2:F4455,3,FALSE)</f>
        <v>#N/A</v>
      </c>
      <c r="P1248" s="61">
        <v>1212.3</v>
      </c>
      <c r="Q1248" s="48">
        <v>255380</v>
      </c>
      <c r="R1248" s="61"/>
    </row>
    <row r="1249" spans="1:18" s="23" customFormat="1" x14ac:dyDescent="0.2">
      <c r="A1249" s="23">
        <v>50000249</v>
      </c>
      <c r="B1249" s="23">
        <v>1141047</v>
      </c>
      <c r="C1249" s="23" t="s">
        <v>14</v>
      </c>
      <c r="D1249" s="23">
        <v>70752464</v>
      </c>
      <c r="E1249" s="56">
        <v>37495</v>
      </c>
      <c r="F1249" s="12">
        <v>5326094</v>
      </c>
      <c r="H1249" s="23">
        <v>0</v>
      </c>
      <c r="J1249" s="54">
        <v>500000</v>
      </c>
      <c r="K1249" s="48">
        <v>0</v>
      </c>
      <c r="L1249" s="48">
        <v>0</v>
      </c>
      <c r="M1249" s="53">
        <f t="shared" si="2"/>
        <v>500000</v>
      </c>
      <c r="N1249" s="75" t="e">
        <f>VLOOKUP(P1249,'CODIGOS RENTISTICOS'!$A$2:E2289,2,FALSE)</f>
        <v>#N/A</v>
      </c>
      <c r="O1249" s="75" t="e">
        <f>VLOOKUP(P1249,'CODIGOS RENTISTICOS'!$A$2:F4456,3,FALSE)</f>
        <v>#N/A</v>
      </c>
      <c r="P1249" s="61">
        <v>1212.03</v>
      </c>
      <c r="Q1249" s="48">
        <v>500000</v>
      </c>
      <c r="R1249" s="61"/>
    </row>
    <row r="1250" spans="1:18" s="23" customFormat="1" x14ac:dyDescent="0.2">
      <c r="A1250" s="23">
        <v>50000249</v>
      </c>
      <c r="B1250" s="23">
        <v>758273</v>
      </c>
      <c r="C1250" s="23" t="s">
        <v>126</v>
      </c>
      <c r="D1250" s="23">
        <v>8905042697</v>
      </c>
      <c r="E1250" s="56">
        <v>37495</v>
      </c>
      <c r="F1250" s="12">
        <v>695763</v>
      </c>
      <c r="H1250" s="23">
        <v>0</v>
      </c>
      <c r="J1250" s="54">
        <v>535806</v>
      </c>
      <c r="K1250" s="48">
        <v>0</v>
      </c>
      <c r="L1250" s="48">
        <v>0</v>
      </c>
      <c r="M1250" s="53">
        <f t="shared" si="2"/>
        <v>535806</v>
      </c>
      <c r="N1250" s="75" t="e">
        <f>VLOOKUP(P1250,'CODIGOS RENTISTICOS'!$A$2:E2290,2,FALSE)</f>
        <v>#N/A</v>
      </c>
      <c r="O1250" s="75" t="e">
        <f>VLOOKUP(P1250,'CODIGOS RENTISTICOS'!$A$2:F4457,3,FALSE)</f>
        <v>#N/A</v>
      </c>
      <c r="P1250" s="61">
        <v>1212.45</v>
      </c>
      <c r="Q1250" s="48">
        <v>535806</v>
      </c>
      <c r="R1250" s="61"/>
    </row>
    <row r="1251" spans="1:18" s="23" customFormat="1" x14ac:dyDescent="0.2">
      <c r="A1251" s="23">
        <v>50000249</v>
      </c>
      <c r="B1251" s="23">
        <v>763697</v>
      </c>
      <c r="C1251" s="23" t="s">
        <v>126</v>
      </c>
      <c r="D1251" s="23">
        <v>13833662</v>
      </c>
      <c r="E1251" s="56">
        <v>37495</v>
      </c>
      <c r="F1251" s="12">
        <v>6802223</v>
      </c>
      <c r="H1251" s="23">
        <v>0</v>
      </c>
      <c r="J1251" s="54">
        <v>309000</v>
      </c>
      <c r="K1251" s="48">
        <v>0</v>
      </c>
      <c r="L1251" s="48">
        <v>0</v>
      </c>
      <c r="M1251" s="53">
        <f t="shared" si="2"/>
        <v>309000</v>
      </c>
      <c r="N1251" s="75" t="e">
        <f>VLOOKUP(P1251,'CODIGOS RENTISTICOS'!$A$2:E2291,2,FALSE)</f>
        <v>#N/A</v>
      </c>
      <c r="O1251" s="75" t="e">
        <f>VLOOKUP(P1251,'CODIGOS RENTISTICOS'!$A$2:F4458,3,FALSE)</f>
        <v>#N/A</v>
      </c>
      <c r="P1251" s="61">
        <v>1212.45</v>
      </c>
      <c r="Q1251" s="48">
        <v>309000</v>
      </c>
      <c r="R1251" s="61"/>
    </row>
    <row r="1252" spans="1:18" s="23" customFormat="1" x14ac:dyDescent="0.2">
      <c r="A1252" s="23">
        <v>50000249</v>
      </c>
      <c r="B1252" s="23">
        <v>763765</v>
      </c>
      <c r="C1252" s="23" t="s">
        <v>126</v>
      </c>
      <c r="D1252" s="23">
        <v>91042226</v>
      </c>
      <c r="E1252" s="56">
        <v>37495</v>
      </c>
      <c r="F1252" s="12">
        <v>657808</v>
      </c>
      <c r="H1252" s="23">
        <v>0</v>
      </c>
      <c r="J1252" s="54">
        <v>2000</v>
      </c>
      <c r="K1252" s="48">
        <v>0</v>
      </c>
      <c r="L1252" s="48">
        <v>0</v>
      </c>
      <c r="M1252" s="53">
        <f t="shared" si="2"/>
        <v>2000</v>
      </c>
      <c r="N1252" s="75" t="e">
        <f>VLOOKUP(P1252,'CODIGOS RENTISTICOS'!$A$2:E2292,2,FALSE)</f>
        <v>#N/A</v>
      </c>
      <c r="O1252" s="75" t="e">
        <f>VLOOKUP(P1252,'CODIGOS RENTISTICOS'!$A$2:F4459,3,FALSE)</f>
        <v>#N/A</v>
      </c>
      <c r="P1252" s="61">
        <v>1212.45</v>
      </c>
      <c r="Q1252" s="48">
        <v>2000</v>
      </c>
      <c r="R1252" s="61"/>
    </row>
    <row r="1253" spans="1:18" s="23" customFormat="1" x14ac:dyDescent="0.2">
      <c r="A1253" s="23">
        <v>50000249</v>
      </c>
      <c r="B1253" s="23">
        <v>763766</v>
      </c>
      <c r="C1253" s="23" t="s">
        <v>126</v>
      </c>
      <c r="D1253" s="23">
        <v>5683842</v>
      </c>
      <c r="E1253" s="56">
        <v>37495</v>
      </c>
      <c r="F1253" s="12">
        <v>6363338</v>
      </c>
      <c r="H1253" s="23">
        <v>0</v>
      </c>
      <c r="J1253" s="54">
        <v>2000</v>
      </c>
      <c r="K1253" s="48">
        <v>0</v>
      </c>
      <c r="L1253" s="48">
        <v>0</v>
      </c>
      <c r="M1253" s="53">
        <f t="shared" si="2"/>
        <v>2000</v>
      </c>
      <c r="N1253" s="75" t="e">
        <f>VLOOKUP(P1253,'CODIGOS RENTISTICOS'!$A$2:E2293,2,FALSE)</f>
        <v>#N/A</v>
      </c>
      <c r="O1253" s="75" t="e">
        <f>VLOOKUP(P1253,'CODIGOS RENTISTICOS'!$A$2:F4460,3,FALSE)</f>
        <v>#N/A</v>
      </c>
      <c r="P1253" s="61">
        <v>1212.45</v>
      </c>
      <c r="Q1253" s="48">
        <v>2000</v>
      </c>
      <c r="R1253" s="61"/>
    </row>
    <row r="1254" spans="1:18" s="23" customFormat="1" x14ac:dyDescent="0.2">
      <c r="A1254" s="23">
        <v>50000249</v>
      </c>
      <c r="B1254" s="23">
        <v>763767</v>
      </c>
      <c r="C1254" s="23" t="s">
        <v>126</v>
      </c>
      <c r="D1254" s="23">
        <v>13812075</v>
      </c>
      <c r="E1254" s="56">
        <v>37495</v>
      </c>
      <c r="F1254" s="12">
        <v>6515107</v>
      </c>
      <c r="H1254" s="23">
        <v>0</v>
      </c>
      <c r="J1254" s="54">
        <v>2000</v>
      </c>
      <c r="K1254" s="48">
        <v>0</v>
      </c>
      <c r="L1254" s="48">
        <v>0</v>
      </c>
      <c r="M1254" s="53">
        <f t="shared" si="2"/>
        <v>2000</v>
      </c>
      <c r="N1254" s="75" t="e">
        <f>VLOOKUP(P1254,'CODIGOS RENTISTICOS'!$A$2:E2294,2,FALSE)</f>
        <v>#N/A</v>
      </c>
      <c r="O1254" s="75" t="e">
        <f>VLOOKUP(P1254,'CODIGOS RENTISTICOS'!$A$2:F4461,3,FALSE)</f>
        <v>#N/A</v>
      </c>
      <c r="P1254" s="61">
        <v>1212.45</v>
      </c>
      <c r="Q1254" s="48">
        <v>2000</v>
      </c>
      <c r="R1254" s="61"/>
    </row>
    <row r="1255" spans="1:18" s="23" customFormat="1" x14ac:dyDescent="0.2">
      <c r="A1255" s="23">
        <v>50000249</v>
      </c>
      <c r="B1255" s="23">
        <v>763768</v>
      </c>
      <c r="C1255" s="23" t="s">
        <v>126</v>
      </c>
      <c r="D1255" s="23">
        <v>5580624</v>
      </c>
      <c r="E1255" s="56">
        <v>37495</v>
      </c>
      <c r="F1255" s="12">
        <v>6550614</v>
      </c>
      <c r="H1255" s="23">
        <v>0</v>
      </c>
      <c r="J1255" s="54">
        <v>2000</v>
      </c>
      <c r="K1255" s="48">
        <v>0</v>
      </c>
      <c r="L1255" s="48">
        <v>0</v>
      </c>
      <c r="M1255" s="53">
        <f t="shared" si="2"/>
        <v>2000</v>
      </c>
      <c r="N1255" s="75" t="e">
        <f>VLOOKUP(P1255,'CODIGOS RENTISTICOS'!$A$2:E2295,2,FALSE)</f>
        <v>#N/A</v>
      </c>
      <c r="O1255" s="75" t="e">
        <f>VLOOKUP(P1255,'CODIGOS RENTISTICOS'!$A$2:F4462,3,FALSE)</f>
        <v>#N/A</v>
      </c>
      <c r="P1255" s="61">
        <v>1212.45</v>
      </c>
      <c r="Q1255" s="48">
        <v>2000</v>
      </c>
      <c r="R1255" s="61"/>
    </row>
    <row r="1256" spans="1:18" s="23" customFormat="1" x14ac:dyDescent="0.2">
      <c r="A1256" s="23">
        <v>50000249</v>
      </c>
      <c r="B1256" s="23">
        <v>763772</v>
      </c>
      <c r="C1256" s="23" t="s">
        <v>126</v>
      </c>
      <c r="D1256" s="23">
        <v>13196845</v>
      </c>
      <c r="E1256" s="56">
        <v>37495</v>
      </c>
      <c r="F1256" s="12">
        <v>6815277</v>
      </c>
      <c r="H1256" s="23">
        <v>0</v>
      </c>
      <c r="J1256" s="54">
        <v>2000</v>
      </c>
      <c r="K1256" s="48">
        <v>0</v>
      </c>
      <c r="L1256" s="48">
        <v>0</v>
      </c>
      <c r="M1256" s="53">
        <f t="shared" si="2"/>
        <v>2000</v>
      </c>
      <c r="N1256" s="75" t="e">
        <f>VLOOKUP(P1256,'CODIGOS RENTISTICOS'!$A$2:E2296,2,FALSE)</f>
        <v>#N/A</v>
      </c>
      <c r="O1256" s="75" t="e">
        <f>VLOOKUP(P1256,'CODIGOS RENTISTICOS'!$A$2:F4463,3,FALSE)</f>
        <v>#N/A</v>
      </c>
      <c r="P1256" s="61">
        <v>1212.45</v>
      </c>
      <c r="Q1256" s="48">
        <v>2000</v>
      </c>
      <c r="R1256" s="61"/>
    </row>
    <row r="1257" spans="1:18" s="23" customFormat="1" x14ac:dyDescent="0.2">
      <c r="A1257" s="23">
        <v>50000249</v>
      </c>
      <c r="B1257" s="23">
        <v>763779</v>
      </c>
      <c r="C1257" s="23" t="s">
        <v>126</v>
      </c>
      <c r="D1257" s="23">
        <v>13924313</v>
      </c>
      <c r="E1257" s="56">
        <v>37495</v>
      </c>
      <c r="F1257" s="12">
        <v>6370272</v>
      </c>
      <c r="H1257" s="23">
        <v>0</v>
      </c>
      <c r="J1257" s="54">
        <v>2000</v>
      </c>
      <c r="K1257" s="48">
        <v>0</v>
      </c>
      <c r="L1257" s="48">
        <v>0</v>
      </c>
      <c r="M1257" s="53">
        <f t="shared" si="2"/>
        <v>2000</v>
      </c>
      <c r="N1257" s="75" t="e">
        <f>VLOOKUP(P1257,'CODIGOS RENTISTICOS'!$A$2:E2297,2,FALSE)</f>
        <v>#N/A</v>
      </c>
      <c r="O1257" s="75" t="e">
        <f>VLOOKUP(P1257,'CODIGOS RENTISTICOS'!$A$2:F4464,3,FALSE)</f>
        <v>#N/A</v>
      </c>
      <c r="P1257" s="61">
        <v>1212.45</v>
      </c>
      <c r="Q1257" s="48">
        <v>2000</v>
      </c>
      <c r="R1257" s="61"/>
    </row>
    <row r="1258" spans="1:18" s="23" customFormat="1" x14ac:dyDescent="0.2">
      <c r="A1258" s="23">
        <v>50000249</v>
      </c>
      <c r="B1258" s="23">
        <v>763782</v>
      </c>
      <c r="C1258" s="23" t="s">
        <v>126</v>
      </c>
      <c r="D1258" s="23">
        <v>5561077</v>
      </c>
      <c r="E1258" s="56">
        <v>37495</v>
      </c>
      <c r="F1258" s="12">
        <v>6771591</v>
      </c>
      <c r="H1258" s="23">
        <v>0</v>
      </c>
      <c r="J1258" s="54">
        <v>2000</v>
      </c>
      <c r="K1258" s="48">
        <v>0</v>
      </c>
      <c r="L1258" s="48">
        <v>0</v>
      </c>
      <c r="M1258" s="53">
        <f t="shared" si="2"/>
        <v>2000</v>
      </c>
      <c r="N1258" s="75" t="e">
        <f>VLOOKUP(P1258,'CODIGOS RENTISTICOS'!$A$2:E2298,2,FALSE)</f>
        <v>#N/A</v>
      </c>
      <c r="O1258" s="75" t="e">
        <f>VLOOKUP(P1258,'CODIGOS RENTISTICOS'!$A$2:F4465,3,FALSE)</f>
        <v>#N/A</v>
      </c>
      <c r="P1258" s="61">
        <v>1212.45</v>
      </c>
      <c r="Q1258" s="48">
        <v>2000</v>
      </c>
      <c r="R1258" s="61"/>
    </row>
    <row r="1259" spans="1:18" s="23" customFormat="1" x14ac:dyDescent="0.2">
      <c r="A1259" s="23">
        <v>50000249</v>
      </c>
      <c r="B1259" s="23">
        <v>1380933</v>
      </c>
      <c r="C1259" s="23" t="s">
        <v>126</v>
      </c>
      <c r="D1259" s="23">
        <v>19136831</v>
      </c>
      <c r="E1259" s="56">
        <v>37495</v>
      </c>
      <c r="F1259" s="12">
        <v>6478590</v>
      </c>
      <c r="H1259" s="23">
        <v>0</v>
      </c>
      <c r="J1259" s="54">
        <v>933300</v>
      </c>
      <c r="K1259" s="48">
        <v>0</v>
      </c>
      <c r="L1259" s="48">
        <v>0</v>
      </c>
      <c r="M1259" s="53">
        <f t="shared" si="2"/>
        <v>933300</v>
      </c>
      <c r="N1259" s="75" t="e">
        <f>VLOOKUP(P1259,'CODIGOS RENTISTICOS'!$A$2:E2299,2,FALSE)</f>
        <v>#N/A</v>
      </c>
      <c r="O1259" s="75" t="e">
        <f>VLOOKUP(P1259,'CODIGOS RENTISTICOS'!$A$2:F4466,3,FALSE)</f>
        <v>#N/A</v>
      </c>
      <c r="P1259" s="61">
        <v>501102.02</v>
      </c>
      <c r="Q1259" s="48">
        <v>933300</v>
      </c>
      <c r="R1259" s="61"/>
    </row>
    <row r="1260" spans="1:18" s="23" customFormat="1" x14ac:dyDescent="0.2">
      <c r="A1260" s="23">
        <v>50000249</v>
      </c>
      <c r="B1260" s="23">
        <v>878388</v>
      </c>
      <c r="C1260" s="23" t="s">
        <v>115</v>
      </c>
      <c r="D1260" s="23">
        <v>8002285</v>
      </c>
      <c r="E1260" s="56">
        <v>37495</v>
      </c>
      <c r="F1260" s="12">
        <v>2666444</v>
      </c>
      <c r="H1260" s="23">
        <v>0</v>
      </c>
      <c r="J1260" s="54">
        <v>7000</v>
      </c>
      <c r="K1260" s="48">
        <v>0</v>
      </c>
      <c r="L1260" s="48">
        <v>0</v>
      </c>
      <c r="M1260" s="53">
        <f t="shared" si="2"/>
        <v>7000</v>
      </c>
      <c r="N1260" s="75" t="e">
        <f>VLOOKUP(P1260,'CODIGOS RENTISTICOS'!$A$2:E2300,2,FALSE)</f>
        <v>#N/A</v>
      </c>
      <c r="O1260" s="75" t="e">
        <f>VLOOKUP(P1260,'CODIGOS RENTISTICOS'!$A$2:F4467,3,FALSE)</f>
        <v>#N/A</v>
      </c>
      <c r="P1260" s="61">
        <v>1212.45</v>
      </c>
      <c r="Q1260" s="48">
        <v>7000</v>
      </c>
      <c r="R1260" s="61"/>
    </row>
    <row r="1261" spans="1:18" s="23" customFormat="1" x14ac:dyDescent="0.2">
      <c r="A1261" s="23">
        <v>50000249</v>
      </c>
      <c r="B1261" s="23">
        <v>878393</v>
      </c>
      <c r="C1261" s="23" t="s">
        <v>115</v>
      </c>
      <c r="D1261" s="23">
        <v>93400961</v>
      </c>
      <c r="E1261" s="56">
        <v>37495</v>
      </c>
      <c r="F1261" s="12">
        <v>2666444</v>
      </c>
      <c r="H1261" s="23">
        <v>0</v>
      </c>
      <c r="J1261" s="54">
        <v>7000</v>
      </c>
      <c r="K1261" s="48">
        <v>0</v>
      </c>
      <c r="L1261" s="48">
        <v>0</v>
      </c>
      <c r="M1261" s="53">
        <f t="shared" si="2"/>
        <v>7000</v>
      </c>
      <c r="N1261" s="75" t="e">
        <f>VLOOKUP(P1261,'CODIGOS RENTISTICOS'!$A$2:E2301,2,FALSE)</f>
        <v>#N/A</v>
      </c>
      <c r="O1261" s="75" t="e">
        <f>VLOOKUP(P1261,'CODIGOS RENTISTICOS'!$A$2:F4468,3,FALSE)</f>
        <v>#N/A</v>
      </c>
      <c r="P1261" s="61">
        <v>1212.45</v>
      </c>
      <c r="Q1261" s="48">
        <v>7000</v>
      </c>
      <c r="R1261" s="61"/>
    </row>
    <row r="1262" spans="1:18" s="23" customFormat="1" x14ac:dyDescent="0.2">
      <c r="A1262" s="23">
        <v>50000249</v>
      </c>
      <c r="B1262" s="23">
        <v>878394</v>
      </c>
      <c r="C1262" s="23" t="s">
        <v>115</v>
      </c>
      <c r="D1262" s="23">
        <v>72230839</v>
      </c>
      <c r="E1262" s="56">
        <v>37495</v>
      </c>
      <c r="F1262" s="12">
        <v>2666444</v>
      </c>
      <c r="H1262" s="23">
        <v>0</v>
      </c>
      <c r="J1262" s="54">
        <v>7000</v>
      </c>
      <c r="K1262" s="48">
        <v>0</v>
      </c>
      <c r="L1262" s="48">
        <v>0</v>
      </c>
      <c r="M1262" s="53">
        <f t="shared" si="2"/>
        <v>7000</v>
      </c>
      <c r="N1262" s="75" t="e">
        <f>VLOOKUP(P1262,'CODIGOS RENTISTICOS'!$A$2:E2302,2,FALSE)</f>
        <v>#N/A</v>
      </c>
      <c r="O1262" s="75" t="e">
        <f>VLOOKUP(P1262,'CODIGOS RENTISTICOS'!$A$2:F4469,3,FALSE)</f>
        <v>#N/A</v>
      </c>
      <c r="P1262" s="61">
        <v>1212.45</v>
      </c>
      <c r="Q1262" s="48">
        <v>7000</v>
      </c>
      <c r="R1262" s="61"/>
    </row>
    <row r="1263" spans="1:18" s="23" customFormat="1" x14ac:dyDescent="0.2">
      <c r="A1263" s="23">
        <v>50000249</v>
      </c>
      <c r="B1263" s="23">
        <v>878395</v>
      </c>
      <c r="C1263" s="23" t="s">
        <v>115</v>
      </c>
      <c r="D1263" s="23">
        <v>93385352</v>
      </c>
      <c r="E1263" s="56">
        <v>37495</v>
      </c>
      <c r="F1263" s="12">
        <v>2666444</v>
      </c>
      <c r="H1263" s="23">
        <v>0</v>
      </c>
      <c r="J1263" s="54">
        <v>7000</v>
      </c>
      <c r="K1263" s="48">
        <v>0</v>
      </c>
      <c r="L1263" s="48">
        <v>0</v>
      </c>
      <c r="M1263" s="53">
        <f t="shared" si="2"/>
        <v>7000</v>
      </c>
      <c r="N1263" s="75" t="e">
        <f>VLOOKUP(P1263,'CODIGOS RENTISTICOS'!$A$2:E2303,2,FALSE)</f>
        <v>#N/A</v>
      </c>
      <c r="O1263" s="75" t="e">
        <f>VLOOKUP(P1263,'CODIGOS RENTISTICOS'!$A$2:F4470,3,FALSE)</f>
        <v>#N/A</v>
      </c>
      <c r="P1263" s="61">
        <v>1212.45</v>
      </c>
      <c r="Q1263" s="48">
        <v>7000</v>
      </c>
      <c r="R1263" s="61"/>
    </row>
    <row r="1264" spans="1:18" s="23" customFormat="1" x14ac:dyDescent="0.2">
      <c r="A1264" s="23">
        <v>50000249</v>
      </c>
      <c r="B1264" s="23">
        <v>878404</v>
      </c>
      <c r="C1264" s="23" t="s">
        <v>115</v>
      </c>
      <c r="D1264" s="23">
        <v>93385352</v>
      </c>
      <c r="E1264" s="56">
        <v>37495</v>
      </c>
      <c r="F1264" s="12">
        <v>2666444</v>
      </c>
      <c r="H1264" s="23">
        <v>0</v>
      </c>
      <c r="J1264" s="54">
        <v>7000</v>
      </c>
      <c r="K1264" s="48">
        <v>0</v>
      </c>
      <c r="L1264" s="48">
        <v>0</v>
      </c>
      <c r="M1264" s="53">
        <f t="shared" si="2"/>
        <v>7000</v>
      </c>
      <c r="N1264" s="75" t="e">
        <f>VLOOKUP(P1264,'CODIGOS RENTISTICOS'!$A$2:E2304,2,FALSE)</f>
        <v>#N/A</v>
      </c>
      <c r="O1264" s="75" t="e">
        <f>VLOOKUP(P1264,'CODIGOS RENTISTICOS'!$A$2:F4471,3,FALSE)</f>
        <v>#N/A</v>
      </c>
      <c r="P1264" s="61">
        <v>1212.45</v>
      </c>
      <c r="Q1264" s="48">
        <v>7000</v>
      </c>
      <c r="R1264" s="61"/>
    </row>
    <row r="1265" spans="1:18" s="23" customFormat="1" x14ac:dyDescent="0.2">
      <c r="A1265" s="23">
        <v>50000249</v>
      </c>
      <c r="B1265" s="23">
        <v>878406</v>
      </c>
      <c r="C1265" s="23" t="s">
        <v>115</v>
      </c>
      <c r="D1265" s="23">
        <v>65783738</v>
      </c>
      <c r="E1265" s="56">
        <v>37495</v>
      </c>
      <c r="F1265" s="12">
        <v>2666444</v>
      </c>
      <c r="H1265" s="23">
        <v>0</v>
      </c>
      <c r="J1265" s="54">
        <v>7000</v>
      </c>
      <c r="K1265" s="48">
        <v>0</v>
      </c>
      <c r="L1265" s="48">
        <v>0</v>
      </c>
      <c r="M1265" s="53">
        <f t="shared" si="2"/>
        <v>7000</v>
      </c>
      <c r="N1265" s="75" t="e">
        <f>VLOOKUP(P1265,'CODIGOS RENTISTICOS'!$A$2:E2305,2,FALSE)</f>
        <v>#N/A</v>
      </c>
      <c r="O1265" s="75" t="e">
        <f>VLOOKUP(P1265,'CODIGOS RENTISTICOS'!$A$2:F4472,3,FALSE)</f>
        <v>#N/A</v>
      </c>
      <c r="P1265" s="61">
        <v>1212.45</v>
      </c>
      <c r="Q1265" s="48">
        <v>7000</v>
      </c>
      <c r="R1265" s="61"/>
    </row>
    <row r="1266" spans="1:18" s="23" customFormat="1" x14ac:dyDescent="0.2">
      <c r="A1266" s="23">
        <v>50000249</v>
      </c>
      <c r="B1266" s="23">
        <v>878407</v>
      </c>
      <c r="C1266" s="23" t="s">
        <v>115</v>
      </c>
      <c r="D1266" s="23">
        <v>93124340</v>
      </c>
      <c r="E1266" s="56">
        <v>37495</v>
      </c>
      <c r="F1266" s="12">
        <v>2666444</v>
      </c>
      <c r="H1266" s="23">
        <v>0</v>
      </c>
      <c r="J1266" s="54">
        <v>7000</v>
      </c>
      <c r="K1266" s="48">
        <v>0</v>
      </c>
      <c r="L1266" s="48">
        <v>0</v>
      </c>
      <c r="M1266" s="53">
        <f t="shared" si="2"/>
        <v>7000</v>
      </c>
      <c r="N1266" s="75" t="e">
        <f>VLOOKUP(P1266,'CODIGOS RENTISTICOS'!$A$2:E2306,2,FALSE)</f>
        <v>#N/A</v>
      </c>
      <c r="O1266" s="75" t="e">
        <f>VLOOKUP(P1266,'CODIGOS RENTISTICOS'!$A$2:F4473,3,FALSE)</f>
        <v>#N/A</v>
      </c>
      <c r="P1266" s="61">
        <v>1212.45</v>
      </c>
      <c r="Q1266" s="48">
        <v>7000</v>
      </c>
      <c r="R1266" s="61"/>
    </row>
    <row r="1267" spans="1:18" s="23" customFormat="1" x14ac:dyDescent="0.2">
      <c r="A1267" s="23">
        <v>50000249</v>
      </c>
      <c r="B1267" s="23">
        <v>878427</v>
      </c>
      <c r="C1267" s="23" t="s">
        <v>115</v>
      </c>
      <c r="D1267" s="23">
        <v>8001335810</v>
      </c>
      <c r="E1267" s="56">
        <v>37495</v>
      </c>
      <c r="F1267" s="12">
        <v>2690201</v>
      </c>
      <c r="H1267" s="23">
        <v>0</v>
      </c>
      <c r="J1267" s="54">
        <v>5000</v>
      </c>
      <c r="K1267" s="48">
        <v>0</v>
      </c>
      <c r="L1267" s="48">
        <v>0</v>
      </c>
      <c r="M1267" s="53">
        <f t="shared" si="2"/>
        <v>5000</v>
      </c>
      <c r="N1267" s="75" t="e">
        <f>VLOOKUP(P1267,'CODIGOS RENTISTICOS'!$A$2:E2307,2,FALSE)</f>
        <v>#N/A</v>
      </c>
      <c r="O1267" s="75" t="e">
        <f>VLOOKUP(P1267,'CODIGOS RENTISTICOS'!$A$2:F4474,3,FALSE)</f>
        <v>#N/A</v>
      </c>
      <c r="P1267" s="61">
        <v>1212.45</v>
      </c>
      <c r="Q1267" s="48">
        <v>5000</v>
      </c>
      <c r="R1267" s="61"/>
    </row>
    <row r="1268" spans="1:18" s="23" customFormat="1" x14ac:dyDescent="0.2">
      <c r="A1268" s="23">
        <v>50000249</v>
      </c>
      <c r="B1268" s="23">
        <v>609660</v>
      </c>
      <c r="C1268" s="23" t="s">
        <v>42</v>
      </c>
      <c r="D1268" s="23">
        <v>79166222</v>
      </c>
      <c r="E1268" s="56">
        <v>37495</v>
      </c>
      <c r="F1268" s="12">
        <v>6627026</v>
      </c>
      <c r="H1268" s="23">
        <v>0</v>
      </c>
      <c r="J1268" s="54">
        <v>5000</v>
      </c>
      <c r="K1268" s="48">
        <v>0</v>
      </c>
      <c r="L1268" s="48">
        <v>0</v>
      </c>
      <c r="M1268" s="53">
        <f t="shared" si="2"/>
        <v>5000</v>
      </c>
      <c r="N1268" s="75" t="e">
        <f>VLOOKUP(P1268,'CODIGOS RENTISTICOS'!$A$2:E2308,2,FALSE)</f>
        <v>#N/A</v>
      </c>
      <c r="O1268" s="75" t="e">
        <f>VLOOKUP(P1268,'CODIGOS RENTISTICOS'!$A$2:F4475,3,FALSE)</f>
        <v>#N/A</v>
      </c>
      <c r="P1268" s="61">
        <v>1212.45</v>
      </c>
      <c r="Q1268" s="48">
        <v>5000</v>
      </c>
      <c r="R1268" s="61"/>
    </row>
    <row r="1269" spans="1:18" s="23" customFormat="1" x14ac:dyDescent="0.2">
      <c r="A1269" s="23">
        <v>50000249</v>
      </c>
      <c r="B1269" s="23">
        <v>609712</v>
      </c>
      <c r="C1269" s="23" t="s">
        <v>42</v>
      </c>
      <c r="D1269" s="23">
        <v>18594257</v>
      </c>
      <c r="E1269" s="56">
        <v>37495</v>
      </c>
      <c r="F1269" s="12">
        <v>6627541</v>
      </c>
      <c r="H1269" s="23">
        <v>0</v>
      </c>
      <c r="J1269" s="54">
        <v>7000</v>
      </c>
      <c r="K1269" s="48">
        <v>0</v>
      </c>
      <c r="L1269" s="48">
        <v>0</v>
      </c>
      <c r="M1269" s="53">
        <f t="shared" si="2"/>
        <v>7000</v>
      </c>
      <c r="N1269" s="75" t="e">
        <f>VLOOKUP(P1269,'CODIGOS RENTISTICOS'!$A$2:E2309,2,FALSE)</f>
        <v>#N/A</v>
      </c>
      <c r="O1269" s="75" t="e">
        <f>VLOOKUP(P1269,'CODIGOS RENTISTICOS'!$A$2:F4476,3,FALSE)</f>
        <v>#N/A</v>
      </c>
      <c r="P1269" s="61">
        <v>1212.45</v>
      </c>
      <c r="Q1269" s="48">
        <v>7000</v>
      </c>
      <c r="R1269" s="61"/>
    </row>
    <row r="1270" spans="1:18" s="23" customFormat="1" x14ac:dyDescent="0.2">
      <c r="A1270" s="23">
        <v>50000249</v>
      </c>
      <c r="B1270" s="23">
        <v>1120080</v>
      </c>
      <c r="C1270" s="23" t="s">
        <v>42</v>
      </c>
      <c r="D1270" s="23">
        <v>8050073884</v>
      </c>
      <c r="E1270" s="56">
        <v>37495</v>
      </c>
      <c r="F1270" s="12">
        <v>5563265</v>
      </c>
      <c r="H1270" s="23">
        <v>0</v>
      </c>
      <c r="J1270" s="54">
        <v>5200</v>
      </c>
      <c r="K1270" s="48">
        <v>0</v>
      </c>
      <c r="L1270" s="48">
        <v>0</v>
      </c>
      <c r="M1270" s="53">
        <f t="shared" si="2"/>
        <v>5200</v>
      </c>
      <c r="N1270" s="75" t="e">
        <f>VLOOKUP(P1270,'CODIGOS RENTISTICOS'!$A$2:E2310,2,FALSE)</f>
        <v>#N/A</v>
      </c>
      <c r="O1270" s="75" t="e">
        <f>VLOOKUP(P1270,'CODIGOS RENTISTICOS'!$A$2:F4477,3,FALSE)</f>
        <v>#N/A</v>
      </c>
      <c r="P1270" s="61">
        <v>1212.03</v>
      </c>
      <c r="Q1270" s="48">
        <v>5200</v>
      </c>
      <c r="R1270" s="61"/>
    </row>
    <row r="1271" spans="1:18" s="23" customFormat="1" x14ac:dyDescent="0.2">
      <c r="A1271" s="23">
        <v>50000249</v>
      </c>
      <c r="B1271" s="23">
        <v>1120375</v>
      </c>
      <c r="C1271" s="23" t="s">
        <v>42</v>
      </c>
      <c r="D1271" s="23">
        <v>94397692</v>
      </c>
      <c r="E1271" s="56">
        <v>37495</v>
      </c>
      <c r="F1271" s="12">
        <v>5513990</v>
      </c>
      <c r="H1271" s="23">
        <v>0</v>
      </c>
      <c r="J1271" s="54">
        <v>7000</v>
      </c>
      <c r="K1271" s="48">
        <v>0</v>
      </c>
      <c r="L1271" s="48">
        <v>0</v>
      </c>
      <c r="M1271" s="53">
        <f t="shared" si="2"/>
        <v>7000</v>
      </c>
      <c r="N1271" s="75" t="e">
        <f>VLOOKUP(P1271,'CODIGOS RENTISTICOS'!$A$2:E2311,2,FALSE)</f>
        <v>#N/A</v>
      </c>
      <c r="O1271" s="75" t="e">
        <f>VLOOKUP(P1271,'CODIGOS RENTISTICOS'!$A$2:F4478,3,FALSE)</f>
        <v>#N/A</v>
      </c>
      <c r="P1271" s="61">
        <v>1212.45</v>
      </c>
      <c r="Q1271" s="48">
        <v>7000</v>
      </c>
      <c r="R1271" s="61"/>
    </row>
    <row r="1272" spans="1:18" s="23" customFormat="1" x14ac:dyDescent="0.2">
      <c r="A1272" s="23">
        <v>50000249</v>
      </c>
      <c r="B1272" s="23">
        <v>1148916</v>
      </c>
      <c r="C1272" s="23" t="s">
        <v>42</v>
      </c>
      <c r="D1272" s="23">
        <v>5282068</v>
      </c>
      <c r="E1272" s="56">
        <v>37495</v>
      </c>
      <c r="F1272" s="12">
        <v>2652509</v>
      </c>
      <c r="H1272" s="23">
        <v>0</v>
      </c>
      <c r="J1272" s="54">
        <v>7000</v>
      </c>
      <c r="K1272" s="48">
        <v>0</v>
      </c>
      <c r="L1272" s="48">
        <v>0</v>
      </c>
      <c r="M1272" s="53">
        <f t="shared" si="2"/>
        <v>7000</v>
      </c>
      <c r="N1272" s="75" t="e">
        <f>VLOOKUP(P1272,'CODIGOS RENTISTICOS'!$A$2:E2312,2,FALSE)</f>
        <v>#N/A</v>
      </c>
      <c r="O1272" s="75" t="e">
        <f>VLOOKUP(P1272,'CODIGOS RENTISTICOS'!$A$2:F4479,3,FALSE)</f>
        <v>#N/A</v>
      </c>
      <c r="P1272" s="61">
        <v>1212.45</v>
      </c>
      <c r="Q1272" s="48">
        <v>7000</v>
      </c>
      <c r="R1272" s="61"/>
    </row>
    <row r="1273" spans="1:18" s="23" customFormat="1" x14ac:dyDescent="0.2">
      <c r="A1273" s="23">
        <v>50000249</v>
      </c>
      <c r="B1273" s="23">
        <v>1148918</v>
      </c>
      <c r="C1273" s="23" t="s">
        <v>42</v>
      </c>
      <c r="D1273" s="23">
        <v>94314757</v>
      </c>
      <c r="E1273" s="56">
        <v>37495</v>
      </c>
      <c r="F1273" s="12">
        <v>5510007</v>
      </c>
      <c r="H1273" s="23">
        <v>0</v>
      </c>
      <c r="J1273" s="54">
        <v>7000</v>
      </c>
      <c r="K1273" s="48">
        <v>0</v>
      </c>
      <c r="L1273" s="48">
        <v>0</v>
      </c>
      <c r="M1273" s="53">
        <f t="shared" si="2"/>
        <v>7000</v>
      </c>
      <c r="N1273" s="75" t="e">
        <f>VLOOKUP(P1273,'CODIGOS RENTISTICOS'!$A$2:E2313,2,FALSE)</f>
        <v>#N/A</v>
      </c>
      <c r="O1273" s="75" t="e">
        <f>VLOOKUP(P1273,'CODIGOS RENTISTICOS'!$A$2:F4480,3,FALSE)</f>
        <v>#N/A</v>
      </c>
      <c r="P1273" s="61">
        <v>1212.45</v>
      </c>
      <c r="Q1273" s="48">
        <v>7000</v>
      </c>
      <c r="R1273" s="61"/>
    </row>
    <row r="1274" spans="1:18" s="23" customFormat="1" x14ac:dyDescent="0.2">
      <c r="A1274" s="23">
        <v>50000249</v>
      </c>
      <c r="B1274" s="23">
        <v>629369</v>
      </c>
      <c r="C1274" s="23" t="s">
        <v>295</v>
      </c>
      <c r="D1274" s="23">
        <v>16465475</v>
      </c>
      <c r="E1274" s="56">
        <v>37495</v>
      </c>
      <c r="F1274" s="12">
        <v>2412196</v>
      </c>
      <c r="H1274" s="23">
        <v>0</v>
      </c>
      <c r="J1274" s="54">
        <v>180000</v>
      </c>
      <c r="K1274" s="48">
        <v>0</v>
      </c>
      <c r="L1274" s="48">
        <v>0</v>
      </c>
      <c r="M1274" s="53">
        <f t="shared" si="2"/>
        <v>180000</v>
      </c>
      <c r="N1274" s="75" t="e">
        <f>VLOOKUP(P1274,'CODIGOS RENTISTICOS'!$A$2:E2314,2,FALSE)</f>
        <v>#N/A</v>
      </c>
      <c r="O1274" s="75" t="e">
        <f>VLOOKUP(P1274,'CODIGOS RENTISTICOS'!$A$2:F4481,3,FALSE)</f>
        <v>#N/A</v>
      </c>
      <c r="P1274" s="61">
        <v>1212.75</v>
      </c>
      <c r="Q1274" s="48">
        <v>180000</v>
      </c>
      <c r="R1274" s="61"/>
    </row>
    <row r="1275" spans="1:18" s="23" customFormat="1" x14ac:dyDescent="0.2">
      <c r="A1275" s="23">
        <v>50000249</v>
      </c>
      <c r="B1275" s="23">
        <v>1199633</v>
      </c>
      <c r="C1275" s="23" t="s">
        <v>295</v>
      </c>
      <c r="D1275" s="23">
        <v>16465475</v>
      </c>
      <c r="E1275" s="56">
        <v>37495</v>
      </c>
      <c r="F1275" s="12">
        <v>2412196</v>
      </c>
      <c r="H1275" s="23">
        <v>0</v>
      </c>
      <c r="J1275" s="54">
        <v>120000</v>
      </c>
      <c r="K1275" s="48">
        <v>0</v>
      </c>
      <c r="L1275" s="48">
        <v>0</v>
      </c>
      <c r="M1275" s="53">
        <f t="shared" si="2"/>
        <v>120000</v>
      </c>
      <c r="N1275" s="75" t="e">
        <f>VLOOKUP(P1275,'CODIGOS RENTISTICOS'!$A$2:E2315,2,FALSE)</f>
        <v>#N/A</v>
      </c>
      <c r="O1275" s="75" t="e">
        <f>VLOOKUP(P1275,'CODIGOS RENTISTICOS'!$A$2:F4482,3,FALSE)</f>
        <v>#N/A</v>
      </c>
      <c r="P1275" s="61">
        <v>1212.75</v>
      </c>
      <c r="Q1275" s="48">
        <v>120000</v>
      </c>
      <c r="R1275" s="61"/>
    </row>
    <row r="1276" spans="1:18" s="23" customFormat="1" x14ac:dyDescent="0.2">
      <c r="A1276" s="23">
        <v>50000249</v>
      </c>
      <c r="B1276" s="23">
        <v>1226418</v>
      </c>
      <c r="C1276" s="23" t="s">
        <v>295</v>
      </c>
      <c r="D1276" s="23">
        <v>5270569</v>
      </c>
      <c r="E1276" s="56">
        <v>37495</v>
      </c>
      <c r="F1276" s="12">
        <v>2433163</v>
      </c>
      <c r="H1276" s="23">
        <v>0</v>
      </c>
      <c r="J1276" s="54">
        <v>618000</v>
      </c>
      <c r="K1276" s="48">
        <v>0</v>
      </c>
      <c r="L1276" s="48">
        <v>0</v>
      </c>
      <c r="M1276" s="53">
        <f t="shared" si="2"/>
        <v>618000</v>
      </c>
      <c r="N1276" s="75" t="e">
        <f>VLOOKUP(P1276,'CODIGOS RENTISTICOS'!$A$2:E2316,2,FALSE)</f>
        <v>#N/A</v>
      </c>
      <c r="O1276" s="75" t="e">
        <f>VLOOKUP(P1276,'CODIGOS RENTISTICOS'!$A$2:F4483,3,FALSE)</f>
        <v>#N/A</v>
      </c>
      <c r="P1276" s="61">
        <v>1212.75</v>
      </c>
      <c r="Q1276" s="48">
        <v>618000</v>
      </c>
      <c r="R1276" s="61"/>
    </row>
    <row r="1277" spans="1:18" s="23" customFormat="1" x14ac:dyDescent="0.2">
      <c r="A1277" s="23">
        <v>50000249</v>
      </c>
      <c r="B1277" s="23">
        <v>2155244</v>
      </c>
      <c r="C1277" s="23" t="s">
        <v>419</v>
      </c>
      <c r="D1277" s="23">
        <v>16742321</v>
      </c>
      <c r="E1277" s="56">
        <v>37495</v>
      </c>
      <c r="F1277" s="12">
        <v>5533333</v>
      </c>
      <c r="H1277" s="23">
        <v>0</v>
      </c>
      <c r="J1277" s="54">
        <v>5000</v>
      </c>
      <c r="K1277" s="48">
        <v>0</v>
      </c>
      <c r="L1277" s="48">
        <v>0</v>
      </c>
      <c r="M1277" s="53">
        <f t="shared" si="2"/>
        <v>5000</v>
      </c>
      <c r="N1277" s="75" t="e">
        <f>VLOOKUP(P1277,'CODIGOS RENTISTICOS'!$A$2:E2317,2,FALSE)</f>
        <v>#N/A</v>
      </c>
      <c r="O1277" s="75" t="e">
        <f>VLOOKUP(P1277,'CODIGOS RENTISTICOS'!$A$2:F4484,3,FALSE)</f>
        <v>#N/A</v>
      </c>
      <c r="P1277" s="61">
        <v>1212.45</v>
      </c>
      <c r="Q1277" s="48">
        <v>5000</v>
      </c>
      <c r="R1277" s="61"/>
    </row>
    <row r="1278" spans="1:18" s="23" customFormat="1" x14ac:dyDescent="0.2">
      <c r="A1278" s="23">
        <v>50000249</v>
      </c>
      <c r="B1278" s="23">
        <v>2155245</v>
      </c>
      <c r="C1278" s="23" t="s">
        <v>419</v>
      </c>
      <c r="D1278" s="23">
        <v>16991578</v>
      </c>
      <c r="E1278" s="56">
        <v>37495</v>
      </c>
      <c r="F1278" s="12">
        <v>5562736</v>
      </c>
      <c r="H1278" s="23">
        <v>0</v>
      </c>
      <c r="J1278" s="54">
        <v>5000</v>
      </c>
      <c r="K1278" s="48">
        <v>0</v>
      </c>
      <c r="L1278" s="48">
        <v>0</v>
      </c>
      <c r="M1278" s="53">
        <f t="shared" si="2"/>
        <v>5000</v>
      </c>
      <c r="N1278" s="75" t="e">
        <f>VLOOKUP(P1278,'CODIGOS RENTISTICOS'!$A$2:E2318,2,FALSE)</f>
        <v>#N/A</v>
      </c>
      <c r="O1278" s="75" t="e">
        <f>VLOOKUP(P1278,'CODIGOS RENTISTICOS'!$A$2:F4485,3,FALSE)</f>
        <v>#N/A</v>
      </c>
      <c r="P1278" s="61">
        <v>1212.45</v>
      </c>
      <c r="Q1278" s="48">
        <v>5000</v>
      </c>
      <c r="R1278" s="61"/>
    </row>
    <row r="1279" spans="1:18" s="23" customFormat="1" x14ac:dyDescent="0.2">
      <c r="A1279" s="23">
        <v>50000249</v>
      </c>
      <c r="B1279" s="23">
        <v>2155246</v>
      </c>
      <c r="C1279" s="23" t="s">
        <v>419</v>
      </c>
      <c r="D1279" s="23">
        <v>10124703</v>
      </c>
      <c r="E1279" s="56">
        <v>37495</v>
      </c>
      <c r="F1279" s="12">
        <v>5532020</v>
      </c>
      <c r="H1279" s="23">
        <v>0</v>
      </c>
      <c r="J1279" s="54">
        <v>5000</v>
      </c>
      <c r="K1279" s="48">
        <v>0</v>
      </c>
      <c r="L1279" s="48">
        <v>0</v>
      </c>
      <c r="M1279" s="53">
        <f t="shared" si="2"/>
        <v>5000</v>
      </c>
      <c r="N1279" s="75" t="e">
        <f>VLOOKUP(P1279,'CODIGOS RENTISTICOS'!$A$2:E2319,2,FALSE)</f>
        <v>#N/A</v>
      </c>
      <c r="O1279" s="75" t="e">
        <f>VLOOKUP(P1279,'CODIGOS RENTISTICOS'!$A$2:F4486,3,FALSE)</f>
        <v>#N/A</v>
      </c>
      <c r="P1279" s="61">
        <v>1212.45</v>
      </c>
      <c r="Q1279" s="48">
        <v>5000</v>
      </c>
      <c r="R1279" s="61"/>
    </row>
    <row r="1280" spans="1:18" s="23" customFormat="1" x14ac:dyDescent="0.2">
      <c r="A1280" s="23">
        <v>50000249</v>
      </c>
      <c r="B1280" s="23">
        <v>2155247</v>
      </c>
      <c r="C1280" s="23" t="s">
        <v>419</v>
      </c>
      <c r="D1280" s="23">
        <v>79492529</v>
      </c>
      <c r="E1280" s="56">
        <v>37495</v>
      </c>
      <c r="F1280" s="12">
        <v>5562735</v>
      </c>
      <c r="H1280" s="23">
        <v>0</v>
      </c>
      <c r="J1280" s="54">
        <v>7000</v>
      </c>
      <c r="K1280" s="48">
        <v>0</v>
      </c>
      <c r="L1280" s="48">
        <v>0</v>
      </c>
      <c r="M1280" s="53">
        <f t="shared" si="2"/>
        <v>7000</v>
      </c>
      <c r="N1280" s="75" t="e">
        <f>VLOOKUP(P1280,'CODIGOS RENTISTICOS'!$A$2:E2320,2,FALSE)</f>
        <v>#N/A</v>
      </c>
      <c r="O1280" s="75" t="e">
        <f>VLOOKUP(P1280,'CODIGOS RENTISTICOS'!$A$2:F4487,3,FALSE)</f>
        <v>#N/A</v>
      </c>
      <c r="P1280" s="61">
        <v>1212.45</v>
      </c>
      <c r="Q1280" s="48">
        <v>7000</v>
      </c>
      <c r="R1280" s="61"/>
    </row>
    <row r="1281" spans="1:18" s="23" customFormat="1" x14ac:dyDescent="0.2">
      <c r="A1281" s="23">
        <v>50000249</v>
      </c>
      <c r="B1281" s="23">
        <v>709479</v>
      </c>
      <c r="C1281" s="23" t="s">
        <v>42</v>
      </c>
      <c r="D1281" s="23">
        <v>76291896</v>
      </c>
      <c r="E1281" s="56">
        <v>37495</v>
      </c>
      <c r="F1281" s="12">
        <v>3235611</v>
      </c>
      <c r="H1281" s="23">
        <v>0</v>
      </c>
      <c r="J1281" s="54">
        <v>7000</v>
      </c>
      <c r="K1281" s="48">
        <v>0</v>
      </c>
      <c r="L1281" s="48">
        <v>0</v>
      </c>
      <c r="M1281" s="53">
        <f t="shared" si="2"/>
        <v>7000</v>
      </c>
      <c r="N1281" s="75" t="e">
        <f>VLOOKUP(P1281,'CODIGOS RENTISTICOS'!$A$2:E2321,2,FALSE)</f>
        <v>#N/A</v>
      </c>
      <c r="O1281" s="75" t="e">
        <f>VLOOKUP(P1281,'CODIGOS RENTISTICOS'!$A$2:F4488,3,FALSE)</f>
        <v>#N/A</v>
      </c>
      <c r="P1281" s="61">
        <v>1212.45</v>
      </c>
      <c r="Q1281" s="48">
        <v>7000</v>
      </c>
      <c r="R1281" s="61"/>
    </row>
    <row r="1282" spans="1:18" s="23" customFormat="1" x14ac:dyDescent="0.2">
      <c r="A1282" s="23">
        <v>50000249</v>
      </c>
      <c r="B1282" s="23">
        <v>710382</v>
      </c>
      <c r="C1282" s="23" t="s">
        <v>42</v>
      </c>
      <c r="D1282" s="23">
        <v>6325843</v>
      </c>
      <c r="E1282" s="56">
        <v>37495</v>
      </c>
      <c r="F1282" s="12">
        <v>4407092</v>
      </c>
      <c r="H1282" s="23">
        <v>0</v>
      </c>
      <c r="J1282" s="54">
        <v>7000</v>
      </c>
      <c r="K1282" s="48">
        <v>0</v>
      </c>
      <c r="L1282" s="48">
        <v>0</v>
      </c>
      <c r="M1282" s="53">
        <f t="shared" si="2"/>
        <v>7000</v>
      </c>
      <c r="N1282" s="75" t="e">
        <f>VLOOKUP(P1282,'CODIGOS RENTISTICOS'!$A$2:E2322,2,FALSE)</f>
        <v>#N/A</v>
      </c>
      <c r="O1282" s="75" t="e">
        <f>VLOOKUP(P1282,'CODIGOS RENTISTICOS'!$A$2:F4489,3,FALSE)</f>
        <v>#N/A</v>
      </c>
      <c r="P1282" s="61">
        <v>1212.45</v>
      </c>
      <c r="Q1282" s="48">
        <v>7000</v>
      </c>
      <c r="R1282" s="61"/>
    </row>
    <row r="1283" spans="1:18" s="23" customFormat="1" x14ac:dyDescent="0.2">
      <c r="A1283" s="23">
        <v>50000249</v>
      </c>
      <c r="B1283" s="23">
        <v>970650</v>
      </c>
      <c r="C1283" s="23" t="s">
        <v>43</v>
      </c>
      <c r="D1283" s="23">
        <v>22520850</v>
      </c>
      <c r="E1283" s="56">
        <v>37495</v>
      </c>
      <c r="F1283" s="12">
        <v>836132</v>
      </c>
      <c r="H1283" s="23">
        <v>0</v>
      </c>
      <c r="J1283" s="54">
        <v>51500</v>
      </c>
      <c r="K1283" s="48">
        <v>0</v>
      </c>
      <c r="L1283" s="48">
        <v>0</v>
      </c>
      <c r="M1283" s="53">
        <f t="shared" si="2"/>
        <v>51500</v>
      </c>
      <c r="N1283" s="75" t="e">
        <f>VLOOKUP(P1283,'CODIGOS RENTISTICOS'!$A$2:E2323,2,FALSE)</f>
        <v>#N/A</v>
      </c>
      <c r="O1283" s="75" t="e">
        <f>VLOOKUP(P1283,'CODIGOS RENTISTICOS'!$A$2:F4490,3,FALSE)</f>
        <v>#N/A</v>
      </c>
      <c r="P1283" s="61">
        <v>501104.01</v>
      </c>
      <c r="Q1283" s="48">
        <v>51500</v>
      </c>
      <c r="R1283" s="61"/>
    </row>
    <row r="1284" spans="1:18" s="23" customFormat="1" x14ac:dyDescent="0.2">
      <c r="A1284" s="23">
        <v>50000249</v>
      </c>
      <c r="B1284" s="23">
        <v>394905</v>
      </c>
      <c r="C1284" s="23" t="s">
        <v>420</v>
      </c>
      <c r="D1284" s="23">
        <v>8280000939</v>
      </c>
      <c r="E1284" s="56">
        <v>37495</v>
      </c>
      <c r="F1284" s="12">
        <v>4357470</v>
      </c>
      <c r="H1284" s="23">
        <v>1</v>
      </c>
      <c r="J1284" s="54">
        <v>1726525.45</v>
      </c>
      <c r="K1284" s="48">
        <v>0</v>
      </c>
      <c r="L1284" s="48">
        <v>1726525.45</v>
      </c>
      <c r="M1284" s="53">
        <f t="shared" si="2"/>
        <v>1726525.45</v>
      </c>
      <c r="N1284" s="75" t="e">
        <f>VLOOKUP(P1284,'CODIGOS RENTISTICOS'!$A$2:E2324,2,FALSE)</f>
        <v>#N/A</v>
      </c>
      <c r="O1284" s="75" t="e">
        <f>VLOOKUP(P1284,'CODIGOS RENTISTICOS'!$A$2:F4491,3,FALSE)</f>
        <v>#N/A</v>
      </c>
      <c r="P1284" s="61">
        <v>1212.03</v>
      </c>
      <c r="Q1284" s="48">
        <v>1726525.45</v>
      </c>
      <c r="R1284" s="61"/>
    </row>
    <row r="1285" spans="1:18" s="23" customFormat="1" x14ac:dyDescent="0.2">
      <c r="A1285" s="23">
        <v>50000249</v>
      </c>
      <c r="B1285" s="23">
        <v>569945</v>
      </c>
      <c r="C1285" s="23" t="s">
        <v>420</v>
      </c>
      <c r="D1285" s="23">
        <v>8080014331</v>
      </c>
      <c r="E1285" s="56">
        <v>37495</v>
      </c>
      <c r="F1285" s="12">
        <v>4350231</v>
      </c>
      <c r="H1285" s="23">
        <v>1</v>
      </c>
      <c r="J1285" s="54">
        <v>7500115.3200000003</v>
      </c>
      <c r="K1285" s="48">
        <v>7500115.3200000003</v>
      </c>
      <c r="L1285" s="48">
        <v>0</v>
      </c>
      <c r="M1285" s="53">
        <f t="shared" si="2"/>
        <v>7500115.3200000003</v>
      </c>
      <c r="N1285" s="75" t="e">
        <f>VLOOKUP(P1285,'CODIGOS RENTISTICOS'!$A$2:E2325,2,FALSE)</f>
        <v>#N/A</v>
      </c>
      <c r="O1285" s="75" t="e">
        <f>VLOOKUP(P1285,'CODIGOS RENTISTICOS'!$A$2:F4492,3,FALSE)</f>
        <v>#N/A</v>
      </c>
      <c r="P1285" s="61">
        <v>2709.05</v>
      </c>
      <c r="Q1285" s="48">
        <v>7500115.3200000003</v>
      </c>
      <c r="R1285" s="61"/>
    </row>
    <row r="1286" spans="1:18" s="23" customFormat="1" x14ac:dyDescent="0.2">
      <c r="A1286" s="23">
        <v>50000249</v>
      </c>
      <c r="B1286" s="23">
        <v>3738030</v>
      </c>
      <c r="C1286" s="23" t="s">
        <v>117</v>
      </c>
      <c r="D1286" s="23">
        <v>8230003208</v>
      </c>
      <c r="E1286" s="56">
        <v>37495</v>
      </c>
      <c r="F1286" s="12">
        <v>2805265</v>
      </c>
      <c r="H1286" s="23">
        <v>1</v>
      </c>
      <c r="J1286" s="54">
        <v>4964058</v>
      </c>
      <c r="K1286" s="48">
        <v>4964058</v>
      </c>
      <c r="L1286" s="48">
        <v>0</v>
      </c>
      <c r="M1286" s="53">
        <f t="shared" si="2"/>
        <v>4964058</v>
      </c>
      <c r="N1286" s="75" t="e">
        <f>VLOOKUP(P1286,'CODIGOS RENTISTICOS'!$A$2:E2326,2,FALSE)</f>
        <v>#N/A</v>
      </c>
      <c r="O1286" s="75" t="e">
        <f>VLOOKUP(P1286,'CODIGOS RENTISTICOS'!$A$2:F4493,3,FALSE)</f>
        <v>#N/A</v>
      </c>
      <c r="P1286" s="61">
        <v>60.4</v>
      </c>
      <c r="Q1286" s="48">
        <v>4964058</v>
      </c>
      <c r="R1286" s="61"/>
    </row>
    <row r="1287" spans="1:18" s="23" customFormat="1" x14ac:dyDescent="0.2">
      <c r="A1287" s="23">
        <v>50000249</v>
      </c>
      <c r="B1287" s="23">
        <v>1369455</v>
      </c>
      <c r="C1287" s="23" t="s">
        <v>297</v>
      </c>
      <c r="D1287" s="23">
        <v>72139511</v>
      </c>
      <c r="E1287" s="56">
        <v>37495</v>
      </c>
      <c r="F1287" s="12">
        <v>3683507</v>
      </c>
      <c r="H1287" s="23">
        <v>0</v>
      </c>
      <c r="J1287" s="54">
        <v>7000</v>
      </c>
      <c r="K1287" s="48">
        <v>0</v>
      </c>
      <c r="L1287" s="48">
        <v>0</v>
      </c>
      <c r="M1287" s="53">
        <f t="shared" si="2"/>
        <v>7000</v>
      </c>
      <c r="N1287" s="75" t="e">
        <f>VLOOKUP(P1287,'CODIGOS RENTISTICOS'!$A$2:E2327,2,FALSE)</f>
        <v>#N/A</v>
      </c>
      <c r="O1287" s="75" t="e">
        <f>VLOOKUP(P1287,'CODIGOS RENTISTICOS'!$A$2:F4494,3,FALSE)</f>
        <v>#N/A</v>
      </c>
      <c r="P1287" s="61">
        <v>1212.45</v>
      </c>
      <c r="Q1287" s="48">
        <v>7000</v>
      </c>
      <c r="R1287" s="61"/>
    </row>
    <row r="1288" spans="1:18" s="23" customFormat="1" x14ac:dyDescent="0.2">
      <c r="A1288" s="23">
        <v>50000249</v>
      </c>
      <c r="B1288" s="23">
        <v>1203987</v>
      </c>
      <c r="C1288" s="23" t="s">
        <v>128</v>
      </c>
      <c r="D1288" s="23">
        <v>41309687</v>
      </c>
      <c r="E1288" s="56">
        <v>37495</v>
      </c>
      <c r="F1288" s="12">
        <v>4295508</v>
      </c>
      <c r="H1288" s="23">
        <v>0</v>
      </c>
      <c r="J1288" s="54">
        <v>120000</v>
      </c>
      <c r="K1288" s="48">
        <v>0</v>
      </c>
      <c r="L1288" s="48">
        <v>0</v>
      </c>
      <c r="M1288" s="53">
        <f t="shared" si="2"/>
        <v>120000</v>
      </c>
      <c r="N1288" s="75" t="e">
        <f>VLOOKUP(P1288,'CODIGOS RENTISTICOS'!$A$2:E2328,2,FALSE)</f>
        <v>#N/A</v>
      </c>
      <c r="O1288" s="75" t="e">
        <f>VLOOKUP(P1288,'CODIGOS RENTISTICOS'!$A$2:F4495,3,FALSE)</f>
        <v>#N/A</v>
      </c>
      <c r="P1288" s="61">
        <v>501102.02</v>
      </c>
      <c r="Q1288" s="48">
        <v>120000</v>
      </c>
      <c r="R1288" s="61"/>
    </row>
    <row r="1289" spans="1:18" s="23" customFormat="1" x14ac:dyDescent="0.2">
      <c r="A1289" s="23">
        <v>50000249</v>
      </c>
      <c r="B1289" s="23">
        <v>1203988</v>
      </c>
      <c r="C1289" s="23" t="s">
        <v>128</v>
      </c>
      <c r="D1289" s="23">
        <v>8460000049</v>
      </c>
      <c r="E1289" s="56">
        <v>37495</v>
      </c>
      <c r="F1289" s="12">
        <v>4295325</v>
      </c>
      <c r="H1289" s="23">
        <v>0</v>
      </c>
      <c r="J1289" s="54">
        <v>1670830.25</v>
      </c>
      <c r="K1289" s="48">
        <v>0</v>
      </c>
      <c r="L1289" s="48">
        <v>0</v>
      </c>
      <c r="M1289" s="53">
        <f t="shared" si="2"/>
        <v>1670830.25</v>
      </c>
      <c r="N1289" s="75" t="e">
        <f>VLOOKUP(P1289,'CODIGOS RENTISTICOS'!$A$2:E2329,2,FALSE)</f>
        <v>#N/A</v>
      </c>
      <c r="O1289" s="75" t="e">
        <f>VLOOKUP(P1289,'CODIGOS RENTISTICOS'!$A$2:F4496,3,FALSE)</f>
        <v>#N/A</v>
      </c>
      <c r="P1289" s="61">
        <v>1212.03</v>
      </c>
      <c r="Q1289" s="48">
        <v>1670830.25</v>
      </c>
      <c r="R1289" s="61"/>
    </row>
    <row r="1290" spans="1:18" s="23" customFormat="1" x14ac:dyDescent="0.2">
      <c r="A1290" s="23">
        <v>50000249</v>
      </c>
      <c r="B1290" s="23">
        <v>1146399</v>
      </c>
      <c r="C1290" s="23" t="s">
        <v>285</v>
      </c>
      <c r="D1290" s="23">
        <v>8600679381</v>
      </c>
      <c r="E1290" s="56">
        <v>37495</v>
      </c>
      <c r="F1290" s="12">
        <v>2161536</v>
      </c>
      <c r="H1290" s="23">
        <v>0</v>
      </c>
      <c r="J1290" s="54">
        <v>21600</v>
      </c>
      <c r="K1290" s="48">
        <v>0</v>
      </c>
      <c r="L1290" s="48">
        <v>0</v>
      </c>
      <c r="M1290" s="53">
        <f t="shared" si="2"/>
        <v>21600</v>
      </c>
      <c r="N1290" s="75" t="e">
        <f>VLOOKUP(P1290,'CODIGOS RENTISTICOS'!$A$2:E2330,2,FALSE)</f>
        <v>#N/A</v>
      </c>
      <c r="O1290" s="75" t="e">
        <f>VLOOKUP(P1290,'CODIGOS RENTISTICOS'!$A$2:F4497,3,FALSE)</f>
        <v>#N/A</v>
      </c>
      <c r="P1290" s="61">
        <v>1212.3499999999999</v>
      </c>
      <c r="Q1290" s="48">
        <v>21600</v>
      </c>
      <c r="R1290" s="61"/>
    </row>
    <row r="1291" spans="1:18" s="23" customFormat="1" x14ac:dyDescent="0.2">
      <c r="A1291" s="23">
        <v>50000249</v>
      </c>
      <c r="B1291" s="23">
        <v>1160034</v>
      </c>
      <c r="C1291" s="23" t="s">
        <v>285</v>
      </c>
      <c r="D1291" s="23">
        <v>8600679381</v>
      </c>
      <c r="E1291" s="56">
        <v>37495</v>
      </c>
      <c r="F1291" s="12">
        <v>2161536</v>
      </c>
      <c r="H1291" s="23">
        <v>0</v>
      </c>
      <c r="J1291" s="54">
        <v>144360</v>
      </c>
      <c r="K1291" s="48">
        <v>0</v>
      </c>
      <c r="L1291" s="48">
        <v>0</v>
      </c>
      <c r="M1291" s="53">
        <f t="shared" si="2"/>
        <v>144360</v>
      </c>
      <c r="N1291" s="75" t="e">
        <f>VLOOKUP(P1291,'CODIGOS RENTISTICOS'!$A$2:E2331,2,FALSE)</f>
        <v>#N/A</v>
      </c>
      <c r="O1291" s="75" t="e">
        <f>VLOOKUP(P1291,'CODIGOS RENTISTICOS'!$A$2:F4498,3,FALSE)</f>
        <v>#N/A</v>
      </c>
      <c r="P1291" s="61">
        <v>1212.3499999999999</v>
      </c>
      <c r="Q1291" s="48">
        <v>144360</v>
      </c>
      <c r="R1291" s="61"/>
    </row>
    <row r="1292" spans="1:18" s="23" customFormat="1" x14ac:dyDescent="0.2">
      <c r="A1292" s="23">
        <v>50000249</v>
      </c>
      <c r="B1292" s="23">
        <v>1160248</v>
      </c>
      <c r="C1292" s="23" t="s">
        <v>285</v>
      </c>
      <c r="D1292" s="23">
        <v>8001209680</v>
      </c>
      <c r="E1292" s="56">
        <v>37495</v>
      </c>
      <c r="F1292" s="12">
        <v>4050533</v>
      </c>
      <c r="H1292" s="23">
        <v>0</v>
      </c>
      <c r="J1292" s="54">
        <v>927000</v>
      </c>
      <c r="K1292" s="48">
        <v>0</v>
      </c>
      <c r="L1292" s="48">
        <v>0</v>
      </c>
      <c r="M1292" s="53">
        <f t="shared" si="2"/>
        <v>927000</v>
      </c>
      <c r="N1292" s="75" t="e">
        <f>VLOOKUP(P1292,'CODIGOS RENTISTICOS'!$A$2:E2332,2,FALSE)</f>
        <v>#N/A</v>
      </c>
      <c r="O1292" s="75" t="e">
        <f>VLOOKUP(P1292,'CODIGOS RENTISTICOS'!$A$2:F4499,3,FALSE)</f>
        <v>#N/A</v>
      </c>
      <c r="P1292" s="61">
        <v>5011.07</v>
      </c>
      <c r="Q1292" s="48">
        <v>927000</v>
      </c>
      <c r="R1292" s="61"/>
    </row>
    <row r="1293" spans="1:18" s="23" customFormat="1" x14ac:dyDescent="0.2">
      <c r="A1293" s="23">
        <v>50000249</v>
      </c>
      <c r="B1293" s="23">
        <v>3486098</v>
      </c>
      <c r="C1293" s="23" t="s">
        <v>285</v>
      </c>
      <c r="D1293" s="23">
        <v>8600365291</v>
      </c>
      <c r="E1293" s="56">
        <v>37495</v>
      </c>
      <c r="F1293" s="12">
        <v>2014525</v>
      </c>
      <c r="H1293" s="23">
        <v>0</v>
      </c>
      <c r="J1293" s="54">
        <v>342750</v>
      </c>
      <c r="K1293" s="48">
        <v>0</v>
      </c>
      <c r="L1293" s="48">
        <v>0</v>
      </c>
      <c r="M1293" s="53">
        <f t="shared" si="2"/>
        <v>342750</v>
      </c>
      <c r="N1293" s="75" t="e">
        <f>VLOOKUP(P1293,'CODIGOS RENTISTICOS'!$A$2:E2333,2,FALSE)</f>
        <v>#N/A</v>
      </c>
      <c r="O1293" s="75" t="e">
        <f>VLOOKUP(P1293,'CODIGOS RENTISTICOS'!$A$2:F4500,3,FALSE)</f>
        <v>#N/A</v>
      </c>
      <c r="P1293" s="61">
        <v>1212.3499999999999</v>
      </c>
      <c r="Q1293" s="48">
        <v>342750</v>
      </c>
      <c r="R1293" s="61"/>
    </row>
    <row r="1294" spans="1:18" s="23" customFormat="1" x14ac:dyDescent="0.2">
      <c r="A1294" s="23">
        <v>50000249</v>
      </c>
      <c r="B1294" s="23">
        <v>956367</v>
      </c>
      <c r="C1294" s="23" t="s">
        <v>285</v>
      </c>
      <c r="D1294" s="23">
        <v>8001850392</v>
      </c>
      <c r="E1294" s="56">
        <v>37496</v>
      </c>
      <c r="F1294" s="12">
        <v>2179277</v>
      </c>
      <c r="H1294" s="23">
        <v>0</v>
      </c>
      <c r="J1294" s="54">
        <v>15000</v>
      </c>
      <c r="K1294" s="48">
        <v>0</v>
      </c>
      <c r="L1294" s="48">
        <v>0</v>
      </c>
      <c r="M1294" s="53">
        <f t="shared" si="2"/>
        <v>15000</v>
      </c>
      <c r="N1294" s="75" t="e">
        <f>VLOOKUP(P1294,'CODIGOS RENTISTICOS'!$A$2:E2334,2,FALSE)</f>
        <v>#N/A</v>
      </c>
      <c r="O1294" s="75" t="e">
        <f>VLOOKUP(P1294,'CODIGOS RENTISTICOS'!$A$2:F4501,3,FALSE)</f>
        <v>#N/A</v>
      </c>
      <c r="P1294" s="61">
        <v>1212.45</v>
      </c>
      <c r="Q1294" s="48">
        <v>15000</v>
      </c>
      <c r="R1294" s="61"/>
    </row>
    <row r="1295" spans="1:18" s="23" customFormat="1" x14ac:dyDescent="0.2">
      <c r="A1295" s="23">
        <v>50000249</v>
      </c>
      <c r="B1295" s="23">
        <v>1192658</v>
      </c>
      <c r="C1295" s="23" t="s">
        <v>285</v>
      </c>
      <c r="D1295" s="23">
        <v>3272180</v>
      </c>
      <c r="E1295" s="56">
        <v>37496</v>
      </c>
      <c r="F1295" s="12">
        <v>5632925</v>
      </c>
      <c r="H1295" s="23">
        <v>0</v>
      </c>
      <c r="J1295" s="54">
        <v>7500</v>
      </c>
      <c r="K1295" s="48">
        <v>0</v>
      </c>
      <c r="L1295" s="48">
        <v>0</v>
      </c>
      <c r="M1295" s="53">
        <f t="shared" si="2"/>
        <v>7500</v>
      </c>
      <c r="N1295" s="75" t="e">
        <f>VLOOKUP(P1295,'CODIGOS RENTISTICOS'!$A$2:E2335,2,FALSE)</f>
        <v>#N/A</v>
      </c>
      <c r="O1295" s="75" t="e">
        <f>VLOOKUP(P1295,'CODIGOS RENTISTICOS'!$A$2:F4502,3,FALSE)</f>
        <v>#N/A</v>
      </c>
      <c r="P1295" s="61">
        <v>50.41</v>
      </c>
      <c r="Q1295" s="48">
        <v>7500</v>
      </c>
      <c r="R1295" s="61"/>
    </row>
    <row r="1296" spans="1:18" s="23" customFormat="1" x14ac:dyDescent="0.2">
      <c r="A1296" s="23">
        <v>50000249</v>
      </c>
      <c r="B1296" s="23">
        <v>1192659</v>
      </c>
      <c r="C1296" s="23" t="s">
        <v>285</v>
      </c>
      <c r="D1296" s="23">
        <v>8600456028</v>
      </c>
      <c r="E1296" s="56">
        <v>37496</v>
      </c>
      <c r="F1296" s="12">
        <v>3145818</v>
      </c>
      <c r="H1296" s="23">
        <v>0</v>
      </c>
      <c r="J1296" s="54">
        <v>14000</v>
      </c>
      <c r="K1296" s="48">
        <v>0</v>
      </c>
      <c r="L1296" s="48">
        <v>0</v>
      </c>
      <c r="M1296" s="53">
        <f t="shared" si="2"/>
        <v>14000</v>
      </c>
      <c r="N1296" s="75" t="e">
        <f>VLOOKUP(P1296,'CODIGOS RENTISTICOS'!$A$2:E2336,2,FALSE)</f>
        <v>#N/A</v>
      </c>
      <c r="O1296" s="75" t="e">
        <f>VLOOKUP(P1296,'CODIGOS RENTISTICOS'!$A$2:F4503,3,FALSE)</f>
        <v>#N/A</v>
      </c>
      <c r="P1296" s="61">
        <v>50.41</v>
      </c>
      <c r="Q1296" s="48">
        <v>14000</v>
      </c>
      <c r="R1296" s="61"/>
    </row>
    <row r="1297" spans="1:18" s="23" customFormat="1" x14ac:dyDescent="0.2">
      <c r="A1297" s="23">
        <v>50000249</v>
      </c>
      <c r="B1297" s="23">
        <v>681815</v>
      </c>
      <c r="C1297" s="23" t="s">
        <v>285</v>
      </c>
      <c r="D1297" s="23">
        <v>8000785087</v>
      </c>
      <c r="E1297" s="56">
        <v>37496</v>
      </c>
      <c r="F1297" s="12">
        <v>4240099</v>
      </c>
      <c r="H1297" s="23">
        <v>0</v>
      </c>
      <c r="J1297" s="54">
        <v>5000</v>
      </c>
      <c r="K1297" s="48">
        <v>0</v>
      </c>
      <c r="L1297" s="48">
        <v>0</v>
      </c>
      <c r="M1297" s="53">
        <f t="shared" si="2"/>
        <v>5000</v>
      </c>
      <c r="N1297" s="75" t="e">
        <f>VLOOKUP(P1297,'CODIGOS RENTISTICOS'!$A$2:E2337,2,FALSE)</f>
        <v>#N/A</v>
      </c>
      <c r="O1297" s="75" t="e">
        <f>VLOOKUP(P1297,'CODIGOS RENTISTICOS'!$A$2:F4504,3,FALSE)</f>
        <v>#N/A</v>
      </c>
      <c r="P1297" s="61">
        <v>1212.45</v>
      </c>
      <c r="Q1297" s="48">
        <v>5000</v>
      </c>
      <c r="R1297" s="61"/>
    </row>
    <row r="1298" spans="1:18" s="23" customFormat="1" x14ac:dyDescent="0.2">
      <c r="A1298" s="23">
        <v>50000249</v>
      </c>
      <c r="B1298" s="23">
        <v>1382845</v>
      </c>
      <c r="C1298" s="23" t="s">
        <v>285</v>
      </c>
      <c r="D1298" s="23">
        <v>17091366</v>
      </c>
      <c r="E1298" s="56">
        <v>37496</v>
      </c>
      <c r="F1298" s="12">
        <v>7245090</v>
      </c>
      <c r="H1298" s="23">
        <v>0</v>
      </c>
      <c r="J1298" s="54">
        <v>7000</v>
      </c>
      <c r="K1298" s="48">
        <v>0</v>
      </c>
      <c r="L1298" s="48">
        <v>0</v>
      </c>
      <c r="M1298" s="53">
        <f t="shared" si="2"/>
        <v>7000</v>
      </c>
      <c r="N1298" s="75" t="e">
        <f>VLOOKUP(P1298,'CODIGOS RENTISTICOS'!$A$2:E2338,2,FALSE)</f>
        <v>#N/A</v>
      </c>
      <c r="O1298" s="75" t="e">
        <f>VLOOKUP(P1298,'CODIGOS RENTISTICOS'!$A$2:F4505,3,FALSE)</f>
        <v>#N/A</v>
      </c>
      <c r="P1298" s="61">
        <v>50.41</v>
      </c>
      <c r="Q1298" s="48">
        <v>7000</v>
      </c>
      <c r="R1298" s="61"/>
    </row>
    <row r="1299" spans="1:18" s="23" customFormat="1" x14ac:dyDescent="0.2">
      <c r="A1299" s="23">
        <v>50000249</v>
      </c>
      <c r="B1299" s="23">
        <v>1173810</v>
      </c>
      <c r="C1299" s="23" t="s">
        <v>285</v>
      </c>
      <c r="D1299" s="23">
        <v>8605196592</v>
      </c>
      <c r="E1299" s="56">
        <v>37496</v>
      </c>
      <c r="F1299" s="12">
        <v>3751639</v>
      </c>
      <c r="H1299" s="23">
        <v>0</v>
      </c>
      <c r="J1299" s="54">
        <v>7000</v>
      </c>
      <c r="K1299" s="48">
        <v>0</v>
      </c>
      <c r="L1299" s="48">
        <v>0</v>
      </c>
      <c r="M1299" s="53">
        <f t="shared" si="2"/>
        <v>7000</v>
      </c>
      <c r="N1299" s="75" t="e">
        <f>VLOOKUP(P1299,'CODIGOS RENTISTICOS'!$A$2:E2339,2,FALSE)</f>
        <v>#N/A</v>
      </c>
      <c r="O1299" s="75" t="e">
        <f>VLOOKUP(P1299,'CODIGOS RENTISTICOS'!$A$2:F4506,3,FALSE)</f>
        <v>#N/A</v>
      </c>
      <c r="P1299" s="61">
        <v>50.41</v>
      </c>
      <c r="Q1299" s="48">
        <v>7000</v>
      </c>
      <c r="R1299" s="61"/>
    </row>
    <row r="1300" spans="1:18" s="23" customFormat="1" x14ac:dyDescent="0.2">
      <c r="A1300" s="23">
        <v>50000249</v>
      </c>
      <c r="B1300" s="23">
        <v>1109423</v>
      </c>
      <c r="C1300" s="23" t="s">
        <v>285</v>
      </c>
      <c r="D1300" s="23">
        <v>19336906</v>
      </c>
      <c r="E1300" s="56">
        <v>37496</v>
      </c>
      <c r="F1300" s="12">
        <v>6078044</v>
      </c>
      <c r="H1300" s="23">
        <v>0</v>
      </c>
      <c r="J1300" s="54">
        <v>300000</v>
      </c>
      <c r="K1300" s="48">
        <v>0</v>
      </c>
      <c r="L1300" s="48">
        <v>0</v>
      </c>
      <c r="M1300" s="53">
        <f t="shared" si="2"/>
        <v>300000</v>
      </c>
      <c r="N1300" s="75" t="e">
        <f>VLOOKUP(P1300,'CODIGOS RENTISTICOS'!$A$2:E2340,2,FALSE)</f>
        <v>#N/A</v>
      </c>
      <c r="O1300" s="75" t="e">
        <f>VLOOKUP(P1300,'CODIGOS RENTISTICOS'!$A$2:F4507,3,FALSE)</f>
        <v>#N/A</v>
      </c>
      <c r="P1300" s="61">
        <v>1212.3499999999999</v>
      </c>
      <c r="Q1300" s="48">
        <v>300000</v>
      </c>
      <c r="R1300" s="61"/>
    </row>
    <row r="1301" spans="1:18" s="23" customFormat="1" x14ac:dyDescent="0.2">
      <c r="A1301" s="23">
        <v>50000249</v>
      </c>
      <c r="B1301" s="23">
        <v>1156509</v>
      </c>
      <c r="C1301" s="23" t="s">
        <v>285</v>
      </c>
      <c r="D1301" s="23">
        <v>19336906</v>
      </c>
      <c r="E1301" s="56">
        <v>37496</v>
      </c>
      <c r="F1301" s="12">
        <v>6078044</v>
      </c>
      <c r="H1301" s="23">
        <v>0</v>
      </c>
      <c r="J1301" s="54">
        <v>33000</v>
      </c>
      <c r="K1301" s="48">
        <v>0</v>
      </c>
      <c r="L1301" s="48">
        <v>0</v>
      </c>
      <c r="M1301" s="53">
        <f t="shared" si="2"/>
        <v>33000</v>
      </c>
      <c r="N1301" s="75" t="e">
        <f>VLOOKUP(P1301,'CODIGOS RENTISTICOS'!$A$2:E2341,2,FALSE)</f>
        <v>#N/A</v>
      </c>
      <c r="O1301" s="75" t="e">
        <f>VLOOKUP(P1301,'CODIGOS RENTISTICOS'!$A$2:F4508,3,FALSE)</f>
        <v>#N/A</v>
      </c>
      <c r="P1301" s="61">
        <v>1212.3499999999999</v>
      </c>
      <c r="Q1301" s="48">
        <v>33000</v>
      </c>
      <c r="R1301" s="61"/>
    </row>
    <row r="1302" spans="1:18" s="23" customFormat="1" x14ac:dyDescent="0.2">
      <c r="A1302" s="23">
        <v>50000249</v>
      </c>
      <c r="B1302" s="23">
        <v>855047</v>
      </c>
      <c r="C1302" s="23" t="s">
        <v>285</v>
      </c>
      <c r="D1302" s="23">
        <v>8001671649</v>
      </c>
      <c r="E1302" s="56">
        <v>37496</v>
      </c>
      <c r="F1302" s="12">
        <v>6102276</v>
      </c>
      <c r="H1302" s="23">
        <v>0</v>
      </c>
      <c r="J1302" s="54">
        <v>88000</v>
      </c>
      <c r="K1302" s="48">
        <v>0</v>
      </c>
      <c r="L1302" s="48">
        <v>0</v>
      </c>
      <c r="M1302" s="53">
        <f t="shared" si="2"/>
        <v>88000</v>
      </c>
      <c r="N1302" s="75" t="e">
        <f>VLOOKUP(P1302,'CODIGOS RENTISTICOS'!$A$2:E2342,2,FALSE)</f>
        <v>#N/A</v>
      </c>
      <c r="O1302" s="75" t="e">
        <f>VLOOKUP(P1302,'CODIGOS RENTISTICOS'!$A$2:F4509,3,FALSE)</f>
        <v>#N/A</v>
      </c>
      <c r="P1302" s="61">
        <v>1212.45</v>
      </c>
      <c r="Q1302" s="48">
        <v>88000</v>
      </c>
      <c r="R1302" s="61"/>
    </row>
    <row r="1303" spans="1:18" s="23" customFormat="1" x14ac:dyDescent="0.2">
      <c r="A1303" s="23">
        <v>50000249</v>
      </c>
      <c r="B1303" s="23">
        <v>1163661</v>
      </c>
      <c r="C1303" s="23" t="s">
        <v>285</v>
      </c>
      <c r="D1303" s="23">
        <v>8000767195</v>
      </c>
      <c r="E1303" s="56">
        <v>37496</v>
      </c>
      <c r="F1303" s="12">
        <v>2445803</v>
      </c>
      <c r="H1303" s="23">
        <v>0</v>
      </c>
      <c r="J1303" s="54">
        <v>196000</v>
      </c>
      <c r="K1303" s="48">
        <v>0</v>
      </c>
      <c r="L1303" s="48">
        <v>0</v>
      </c>
      <c r="M1303" s="53">
        <f t="shared" ref="M1303:M1366" si="3">+J1303</f>
        <v>196000</v>
      </c>
      <c r="N1303" s="75" t="e">
        <f>VLOOKUP(P1303,'CODIGOS RENTISTICOS'!$A$2:E2343,2,FALSE)</f>
        <v>#N/A</v>
      </c>
      <c r="O1303" s="75" t="e">
        <f>VLOOKUP(P1303,'CODIGOS RENTISTICOS'!$A$2:F4510,3,FALSE)</f>
        <v>#N/A</v>
      </c>
      <c r="P1303" s="61">
        <v>50.41</v>
      </c>
      <c r="Q1303" s="48">
        <v>196000</v>
      </c>
      <c r="R1303" s="61"/>
    </row>
    <row r="1304" spans="1:18" s="23" customFormat="1" x14ac:dyDescent="0.2">
      <c r="A1304" s="23">
        <v>50000249</v>
      </c>
      <c r="B1304" s="23">
        <v>929059</v>
      </c>
      <c r="C1304" s="23" t="s">
        <v>285</v>
      </c>
      <c r="D1304" s="23">
        <v>80421596</v>
      </c>
      <c r="E1304" s="56">
        <v>37496</v>
      </c>
      <c r="F1304" s="12">
        <v>6201082</v>
      </c>
      <c r="H1304" s="23">
        <v>0</v>
      </c>
      <c r="J1304" s="54">
        <v>28000</v>
      </c>
      <c r="K1304" s="48">
        <v>0</v>
      </c>
      <c r="L1304" s="48">
        <v>0</v>
      </c>
      <c r="M1304" s="53">
        <f t="shared" si="3"/>
        <v>28000</v>
      </c>
      <c r="N1304" s="75" t="e">
        <f>VLOOKUP(P1304,'CODIGOS RENTISTICOS'!$A$2:E2344,2,FALSE)</f>
        <v>#N/A</v>
      </c>
      <c r="O1304" s="75" t="e">
        <f>VLOOKUP(P1304,'CODIGOS RENTISTICOS'!$A$2:F4511,3,FALSE)</f>
        <v>#N/A</v>
      </c>
      <c r="P1304" s="61">
        <v>1212.45</v>
      </c>
      <c r="Q1304" s="48">
        <v>28000</v>
      </c>
      <c r="R1304" s="61"/>
    </row>
    <row r="1305" spans="1:18" s="23" customFormat="1" x14ac:dyDescent="0.2">
      <c r="A1305" s="23">
        <v>50000249</v>
      </c>
      <c r="B1305" s="23">
        <v>929062</v>
      </c>
      <c r="C1305" s="23" t="s">
        <v>285</v>
      </c>
      <c r="D1305" s="23">
        <v>70099757</v>
      </c>
      <c r="E1305" s="56">
        <v>37496</v>
      </c>
      <c r="F1305" s="12">
        <v>8882939</v>
      </c>
      <c r="H1305" s="23">
        <v>0</v>
      </c>
      <c r="J1305" s="54">
        <v>7000</v>
      </c>
      <c r="K1305" s="48">
        <v>0</v>
      </c>
      <c r="L1305" s="48">
        <v>0</v>
      </c>
      <c r="M1305" s="53">
        <f t="shared" si="3"/>
        <v>7000</v>
      </c>
      <c r="N1305" s="75" t="e">
        <f>VLOOKUP(P1305,'CODIGOS RENTISTICOS'!$A$2:E2345,2,FALSE)</f>
        <v>#N/A</v>
      </c>
      <c r="O1305" s="75" t="e">
        <f>VLOOKUP(P1305,'CODIGOS RENTISTICOS'!$A$2:F4512,3,FALSE)</f>
        <v>#N/A</v>
      </c>
      <c r="P1305" s="61">
        <v>1212.45</v>
      </c>
      <c r="Q1305" s="48">
        <v>7000</v>
      </c>
      <c r="R1305" s="61"/>
    </row>
    <row r="1306" spans="1:18" s="23" customFormat="1" x14ac:dyDescent="0.2">
      <c r="A1306" s="23">
        <v>50000249</v>
      </c>
      <c r="B1306" s="23">
        <v>929065</v>
      </c>
      <c r="C1306" s="23" t="s">
        <v>285</v>
      </c>
      <c r="D1306" s="23">
        <v>92502281</v>
      </c>
      <c r="E1306" s="56">
        <v>37496</v>
      </c>
      <c r="F1306" s="12">
        <v>2262558</v>
      </c>
      <c r="H1306" s="23">
        <v>0</v>
      </c>
      <c r="J1306" s="54">
        <v>14000</v>
      </c>
      <c r="K1306" s="48">
        <v>0</v>
      </c>
      <c r="L1306" s="48">
        <v>0</v>
      </c>
      <c r="M1306" s="53">
        <f t="shared" si="3"/>
        <v>14000</v>
      </c>
      <c r="N1306" s="75" t="e">
        <f>VLOOKUP(P1306,'CODIGOS RENTISTICOS'!$A$2:E2346,2,FALSE)</f>
        <v>#N/A</v>
      </c>
      <c r="O1306" s="75" t="e">
        <f>VLOOKUP(P1306,'CODIGOS RENTISTICOS'!$A$2:F4513,3,FALSE)</f>
        <v>#N/A</v>
      </c>
      <c r="P1306" s="61">
        <v>1212.45</v>
      </c>
      <c r="Q1306" s="48">
        <v>14000</v>
      </c>
      <c r="R1306" s="61"/>
    </row>
    <row r="1307" spans="1:18" s="23" customFormat="1" x14ac:dyDescent="0.2">
      <c r="A1307" s="23">
        <v>50000249</v>
      </c>
      <c r="B1307" s="23">
        <v>929066</v>
      </c>
      <c r="C1307" s="23" t="s">
        <v>285</v>
      </c>
      <c r="D1307" s="23">
        <v>8306680291</v>
      </c>
      <c r="E1307" s="56">
        <v>37496</v>
      </c>
      <c r="F1307" s="12">
        <v>4161026</v>
      </c>
      <c r="H1307" s="23">
        <v>0</v>
      </c>
      <c r="J1307" s="54">
        <v>5000</v>
      </c>
      <c r="K1307" s="48">
        <v>0</v>
      </c>
      <c r="L1307" s="48">
        <v>0</v>
      </c>
      <c r="M1307" s="53">
        <f t="shared" si="3"/>
        <v>5000</v>
      </c>
      <c r="N1307" s="75" t="e">
        <f>VLOOKUP(P1307,'CODIGOS RENTISTICOS'!$A$2:E2347,2,FALSE)</f>
        <v>#N/A</v>
      </c>
      <c r="O1307" s="75" t="e">
        <f>VLOOKUP(P1307,'CODIGOS RENTISTICOS'!$A$2:F4514,3,FALSE)</f>
        <v>#N/A</v>
      </c>
      <c r="P1307" s="61">
        <v>1212.45</v>
      </c>
      <c r="Q1307" s="48">
        <v>5000</v>
      </c>
      <c r="R1307" s="61"/>
    </row>
    <row r="1308" spans="1:18" s="23" customFormat="1" x14ac:dyDescent="0.2">
      <c r="A1308" s="23">
        <v>50000249</v>
      </c>
      <c r="B1308" s="23">
        <v>5162944</v>
      </c>
      <c r="C1308" s="23" t="s">
        <v>285</v>
      </c>
      <c r="D1308" s="23">
        <v>8301023566</v>
      </c>
      <c r="E1308" s="56">
        <v>37496</v>
      </c>
      <c r="F1308" s="12">
        <v>3422288</v>
      </c>
      <c r="H1308" s="23">
        <v>0</v>
      </c>
      <c r="J1308" s="54">
        <v>7000</v>
      </c>
      <c r="K1308" s="48">
        <v>0</v>
      </c>
      <c r="L1308" s="48">
        <v>0</v>
      </c>
      <c r="M1308" s="53">
        <f t="shared" si="3"/>
        <v>7000</v>
      </c>
      <c r="N1308" s="75" t="e">
        <f>VLOOKUP(P1308,'CODIGOS RENTISTICOS'!$A$2:E2348,2,FALSE)</f>
        <v>#N/A</v>
      </c>
      <c r="O1308" s="75" t="e">
        <f>VLOOKUP(P1308,'CODIGOS RENTISTICOS'!$A$2:F4515,3,FALSE)</f>
        <v>#N/A</v>
      </c>
      <c r="P1308" s="61">
        <v>1212.45</v>
      </c>
      <c r="Q1308" s="48">
        <v>7000</v>
      </c>
      <c r="R1308" s="61"/>
    </row>
    <row r="1309" spans="1:18" s="23" customFormat="1" x14ac:dyDescent="0.2">
      <c r="A1309" s="23">
        <v>50000249</v>
      </c>
      <c r="B1309" s="23">
        <v>5162951</v>
      </c>
      <c r="C1309" s="23" t="s">
        <v>285</v>
      </c>
      <c r="D1309" s="23">
        <v>8001171921</v>
      </c>
      <c r="E1309" s="56">
        <v>37496</v>
      </c>
      <c r="F1309" s="12">
        <v>3616363</v>
      </c>
      <c r="H1309" s="23">
        <v>0</v>
      </c>
      <c r="J1309" s="54">
        <v>2574</v>
      </c>
      <c r="K1309" s="48">
        <v>0</v>
      </c>
      <c r="L1309" s="48">
        <v>0</v>
      </c>
      <c r="M1309" s="53">
        <f t="shared" si="3"/>
        <v>2574</v>
      </c>
      <c r="N1309" s="75" t="e">
        <f>VLOOKUP(P1309,'CODIGOS RENTISTICOS'!$A$2:E2349,2,FALSE)</f>
        <v>#N/A</v>
      </c>
      <c r="O1309" s="75" t="e">
        <f>VLOOKUP(P1309,'CODIGOS RENTISTICOS'!$A$2:F4516,3,FALSE)</f>
        <v>#N/A</v>
      </c>
      <c r="P1309" s="61">
        <v>1212.8</v>
      </c>
      <c r="Q1309" s="48">
        <v>2574</v>
      </c>
      <c r="R1309" s="61"/>
    </row>
    <row r="1310" spans="1:18" s="23" customFormat="1" x14ac:dyDescent="0.2">
      <c r="A1310" s="23">
        <v>50000249</v>
      </c>
      <c r="B1310" s="23">
        <v>1123887</v>
      </c>
      <c r="C1310" s="23" t="s">
        <v>285</v>
      </c>
      <c r="D1310" s="23">
        <v>6207522</v>
      </c>
      <c r="E1310" s="56">
        <v>37496</v>
      </c>
      <c r="F1310" s="12">
        <v>2234696</v>
      </c>
      <c r="H1310" s="23">
        <v>0</v>
      </c>
      <c r="J1310" s="54">
        <v>7000</v>
      </c>
      <c r="K1310" s="48">
        <v>0</v>
      </c>
      <c r="L1310" s="48">
        <v>0</v>
      </c>
      <c r="M1310" s="53">
        <f t="shared" si="3"/>
        <v>7000</v>
      </c>
      <c r="N1310" s="75" t="e">
        <f>VLOOKUP(P1310,'CODIGOS RENTISTICOS'!$A$2:E2350,2,FALSE)</f>
        <v>#N/A</v>
      </c>
      <c r="O1310" s="75" t="e">
        <f>VLOOKUP(P1310,'CODIGOS RENTISTICOS'!$A$2:F4517,3,FALSE)</f>
        <v>#N/A</v>
      </c>
      <c r="P1310" s="61">
        <v>1212.45</v>
      </c>
      <c r="Q1310" s="48">
        <v>7000</v>
      </c>
      <c r="R1310" s="61"/>
    </row>
    <row r="1311" spans="1:18" s="23" customFormat="1" x14ac:dyDescent="0.2">
      <c r="A1311" s="23">
        <v>50000249</v>
      </c>
      <c r="B1311" s="23">
        <v>1123888</v>
      </c>
      <c r="C1311" s="23" t="s">
        <v>285</v>
      </c>
      <c r="D1311" s="23">
        <v>15678360</v>
      </c>
      <c r="E1311" s="56">
        <v>37496</v>
      </c>
      <c r="F1311" s="12">
        <v>3375280</v>
      </c>
      <c r="H1311" s="23">
        <v>0</v>
      </c>
      <c r="J1311" s="54">
        <v>7000</v>
      </c>
      <c r="K1311" s="48">
        <v>0</v>
      </c>
      <c r="L1311" s="48">
        <v>0</v>
      </c>
      <c r="M1311" s="53">
        <f t="shared" si="3"/>
        <v>7000</v>
      </c>
      <c r="N1311" s="75" t="e">
        <f>VLOOKUP(P1311,'CODIGOS RENTISTICOS'!$A$2:E2351,2,FALSE)</f>
        <v>#N/A</v>
      </c>
      <c r="O1311" s="75" t="e">
        <f>VLOOKUP(P1311,'CODIGOS RENTISTICOS'!$A$2:F4518,3,FALSE)</f>
        <v>#N/A</v>
      </c>
      <c r="P1311" s="61">
        <v>1212.45</v>
      </c>
      <c r="Q1311" s="48">
        <v>7000</v>
      </c>
      <c r="R1311" s="61"/>
    </row>
    <row r="1312" spans="1:18" s="23" customFormat="1" x14ac:dyDescent="0.2">
      <c r="A1312" s="23">
        <v>50000249</v>
      </c>
      <c r="B1312" s="23">
        <v>1160035</v>
      </c>
      <c r="C1312" s="23" t="s">
        <v>285</v>
      </c>
      <c r="D1312" s="23">
        <v>8300952931</v>
      </c>
      <c r="E1312" s="56">
        <v>37496</v>
      </c>
      <c r="F1312" s="12">
        <v>2141531</v>
      </c>
      <c r="H1312" s="23">
        <v>0</v>
      </c>
      <c r="J1312" s="54">
        <v>99000</v>
      </c>
      <c r="K1312" s="48">
        <v>0</v>
      </c>
      <c r="L1312" s="48">
        <v>0</v>
      </c>
      <c r="M1312" s="53">
        <f t="shared" si="3"/>
        <v>99000</v>
      </c>
      <c r="N1312" s="75" t="e">
        <f>VLOOKUP(P1312,'CODIGOS RENTISTICOS'!$A$2:E2352,2,FALSE)</f>
        <v>#N/A</v>
      </c>
      <c r="O1312" s="75" t="e">
        <f>VLOOKUP(P1312,'CODIGOS RENTISTICOS'!$A$2:F4519,3,FALSE)</f>
        <v>#N/A</v>
      </c>
      <c r="P1312" s="61">
        <v>1212.3499999999999</v>
      </c>
      <c r="Q1312" s="48">
        <v>99000</v>
      </c>
      <c r="R1312" s="61"/>
    </row>
    <row r="1313" spans="1:18" s="23" customFormat="1" x14ac:dyDescent="0.2">
      <c r="A1313" s="23">
        <v>50000249</v>
      </c>
      <c r="B1313" s="23">
        <v>297187</v>
      </c>
      <c r="C1313" s="23" t="s">
        <v>285</v>
      </c>
      <c r="D1313" s="23">
        <v>8600156528</v>
      </c>
      <c r="E1313" s="56">
        <v>37496</v>
      </c>
      <c r="F1313" s="12">
        <v>2600035</v>
      </c>
      <c r="H1313" s="23">
        <v>0</v>
      </c>
      <c r="J1313" s="54">
        <v>3000</v>
      </c>
      <c r="K1313" s="48">
        <v>0</v>
      </c>
      <c r="L1313" s="48">
        <v>0</v>
      </c>
      <c r="M1313" s="53">
        <f t="shared" si="3"/>
        <v>3000</v>
      </c>
      <c r="N1313" s="75" t="e">
        <f>VLOOKUP(P1313,'CODIGOS RENTISTICOS'!$A$2:E2353,2,FALSE)</f>
        <v>#N/A</v>
      </c>
      <c r="O1313" s="75" t="e">
        <f>VLOOKUP(P1313,'CODIGOS RENTISTICOS'!$A$2:F4520,3,FALSE)</f>
        <v>#N/A</v>
      </c>
      <c r="P1313" s="61">
        <v>1212.45</v>
      </c>
      <c r="Q1313" s="48">
        <v>3000</v>
      </c>
      <c r="R1313" s="61"/>
    </row>
    <row r="1314" spans="1:18" s="23" customFormat="1" x14ac:dyDescent="0.2">
      <c r="A1314" s="23">
        <v>50000249</v>
      </c>
      <c r="B1314" s="23">
        <v>1241788</v>
      </c>
      <c r="C1314" s="23" t="s">
        <v>285</v>
      </c>
      <c r="D1314" s="23">
        <v>3215369</v>
      </c>
      <c r="E1314" s="56">
        <v>37496</v>
      </c>
      <c r="F1314" s="12">
        <v>0</v>
      </c>
      <c r="H1314" s="23">
        <v>0</v>
      </c>
      <c r="J1314" s="54">
        <v>7000</v>
      </c>
      <c r="K1314" s="48">
        <v>0</v>
      </c>
      <c r="L1314" s="48">
        <v>0</v>
      </c>
      <c r="M1314" s="53">
        <f t="shared" si="3"/>
        <v>7000</v>
      </c>
      <c r="N1314" s="75" t="e">
        <f>VLOOKUP(P1314,'CODIGOS RENTISTICOS'!$A$2:E2354,2,FALSE)</f>
        <v>#N/A</v>
      </c>
      <c r="O1314" s="75" t="e">
        <f>VLOOKUP(P1314,'CODIGOS RENTISTICOS'!$A$2:F4521,3,FALSE)</f>
        <v>#N/A</v>
      </c>
      <c r="P1314" s="61">
        <v>50.41</v>
      </c>
      <c r="Q1314" s="48">
        <v>7000</v>
      </c>
      <c r="R1314" s="61"/>
    </row>
    <row r="1315" spans="1:18" s="23" customFormat="1" x14ac:dyDescent="0.2">
      <c r="A1315" s="23">
        <v>50000249</v>
      </c>
      <c r="B1315" s="23">
        <v>1241789</v>
      </c>
      <c r="C1315" s="23" t="s">
        <v>285</v>
      </c>
      <c r="D1315" s="23">
        <v>93345062</v>
      </c>
      <c r="E1315" s="56">
        <v>37496</v>
      </c>
      <c r="F1315" s="12">
        <v>0</v>
      </c>
      <c r="H1315" s="23">
        <v>0</v>
      </c>
      <c r="J1315" s="54">
        <v>7000</v>
      </c>
      <c r="K1315" s="48">
        <v>0</v>
      </c>
      <c r="L1315" s="48">
        <v>0</v>
      </c>
      <c r="M1315" s="53">
        <f t="shared" si="3"/>
        <v>7000</v>
      </c>
      <c r="N1315" s="75" t="e">
        <f>VLOOKUP(P1315,'CODIGOS RENTISTICOS'!$A$2:E2355,2,FALSE)</f>
        <v>#N/A</v>
      </c>
      <c r="O1315" s="75" t="e">
        <f>VLOOKUP(P1315,'CODIGOS RENTISTICOS'!$A$2:F4522,3,FALSE)</f>
        <v>#N/A</v>
      </c>
      <c r="P1315" s="61">
        <v>50.41</v>
      </c>
      <c r="Q1315" s="48">
        <v>7000</v>
      </c>
      <c r="R1315" s="61"/>
    </row>
    <row r="1316" spans="1:18" s="23" customFormat="1" x14ac:dyDescent="0.2">
      <c r="A1316" s="23">
        <v>50000249</v>
      </c>
      <c r="B1316" s="23">
        <v>1241790</v>
      </c>
      <c r="C1316" s="23" t="s">
        <v>285</v>
      </c>
      <c r="D1316" s="23">
        <v>79954666</v>
      </c>
      <c r="E1316" s="56">
        <v>37496</v>
      </c>
      <c r="F1316" s="12">
        <v>0</v>
      </c>
      <c r="H1316" s="23">
        <v>0</v>
      </c>
      <c r="J1316" s="54">
        <v>7000</v>
      </c>
      <c r="K1316" s="48">
        <v>0</v>
      </c>
      <c r="L1316" s="48">
        <v>0</v>
      </c>
      <c r="M1316" s="53">
        <f t="shared" si="3"/>
        <v>7000</v>
      </c>
      <c r="N1316" s="75" t="e">
        <f>VLOOKUP(P1316,'CODIGOS RENTISTICOS'!$A$2:E2356,2,FALSE)</f>
        <v>#N/A</v>
      </c>
      <c r="O1316" s="75" t="e">
        <f>VLOOKUP(P1316,'CODIGOS RENTISTICOS'!$A$2:F4523,3,FALSE)</f>
        <v>#N/A</v>
      </c>
      <c r="P1316" s="61">
        <v>50.41</v>
      </c>
      <c r="Q1316" s="48">
        <v>7000</v>
      </c>
      <c r="R1316" s="61"/>
    </row>
    <row r="1317" spans="1:18" s="23" customFormat="1" x14ac:dyDescent="0.2">
      <c r="A1317" s="23">
        <v>50000249</v>
      </c>
      <c r="B1317" s="23">
        <v>1241791</v>
      </c>
      <c r="C1317" s="23" t="s">
        <v>285</v>
      </c>
      <c r="D1317" s="23">
        <v>8727525</v>
      </c>
      <c r="E1317" s="56">
        <v>37496</v>
      </c>
      <c r="F1317" s="12">
        <v>0</v>
      </c>
      <c r="H1317" s="23">
        <v>0</v>
      </c>
      <c r="J1317" s="54">
        <v>7000</v>
      </c>
      <c r="K1317" s="48">
        <v>0</v>
      </c>
      <c r="L1317" s="48">
        <v>0</v>
      </c>
      <c r="M1317" s="53">
        <f t="shared" si="3"/>
        <v>7000</v>
      </c>
      <c r="N1317" s="75" t="e">
        <f>VLOOKUP(P1317,'CODIGOS RENTISTICOS'!$A$2:E2357,2,FALSE)</f>
        <v>#N/A</v>
      </c>
      <c r="O1317" s="75" t="e">
        <f>VLOOKUP(P1317,'CODIGOS RENTISTICOS'!$A$2:F4524,3,FALSE)</f>
        <v>#N/A</v>
      </c>
      <c r="P1317" s="61">
        <v>50.41</v>
      </c>
      <c r="Q1317" s="48">
        <v>7000</v>
      </c>
      <c r="R1317" s="61"/>
    </row>
    <row r="1318" spans="1:18" s="23" customFormat="1" x14ac:dyDescent="0.2">
      <c r="A1318" s="23">
        <v>50000249</v>
      </c>
      <c r="B1318" s="23">
        <v>1241792</v>
      </c>
      <c r="C1318" s="23" t="s">
        <v>285</v>
      </c>
      <c r="D1318" s="23">
        <v>79954666</v>
      </c>
      <c r="E1318" s="56">
        <v>37496</v>
      </c>
      <c r="F1318" s="12">
        <v>4809597</v>
      </c>
      <c r="H1318" s="23">
        <v>0</v>
      </c>
      <c r="J1318" s="54">
        <v>7000</v>
      </c>
      <c r="K1318" s="48">
        <v>0</v>
      </c>
      <c r="L1318" s="48">
        <v>0</v>
      </c>
      <c r="M1318" s="53">
        <f t="shared" si="3"/>
        <v>7000</v>
      </c>
      <c r="N1318" s="75" t="e">
        <f>VLOOKUP(P1318,'CODIGOS RENTISTICOS'!$A$2:E2358,2,FALSE)</f>
        <v>#N/A</v>
      </c>
      <c r="O1318" s="75" t="e">
        <f>VLOOKUP(P1318,'CODIGOS RENTISTICOS'!$A$2:F4525,3,FALSE)</f>
        <v>#N/A</v>
      </c>
      <c r="P1318" s="61">
        <v>50.41</v>
      </c>
      <c r="Q1318" s="48">
        <v>7000</v>
      </c>
      <c r="R1318" s="61"/>
    </row>
    <row r="1319" spans="1:18" s="23" customFormat="1" x14ac:dyDescent="0.2">
      <c r="A1319" s="23">
        <v>50000249</v>
      </c>
      <c r="B1319" s="23">
        <v>1241809</v>
      </c>
      <c r="C1319" s="23" t="s">
        <v>285</v>
      </c>
      <c r="D1319" s="23">
        <v>3215369</v>
      </c>
      <c r="E1319" s="56">
        <v>37496</v>
      </c>
      <c r="F1319" s="12">
        <v>4809597</v>
      </c>
      <c r="H1319" s="23">
        <v>0</v>
      </c>
      <c r="J1319" s="54">
        <v>7000</v>
      </c>
      <c r="K1319" s="48">
        <v>0</v>
      </c>
      <c r="L1319" s="48">
        <v>0</v>
      </c>
      <c r="M1319" s="53">
        <f t="shared" si="3"/>
        <v>7000</v>
      </c>
      <c r="N1319" s="75" t="e">
        <f>VLOOKUP(P1319,'CODIGOS RENTISTICOS'!$A$2:E2359,2,FALSE)</f>
        <v>#N/A</v>
      </c>
      <c r="O1319" s="75" t="e">
        <f>VLOOKUP(P1319,'CODIGOS RENTISTICOS'!$A$2:F4526,3,FALSE)</f>
        <v>#N/A</v>
      </c>
      <c r="P1319" s="61">
        <v>50.41</v>
      </c>
      <c r="Q1319" s="48">
        <v>7000</v>
      </c>
      <c r="R1319" s="61"/>
    </row>
    <row r="1320" spans="1:18" s="23" customFormat="1" x14ac:dyDescent="0.2">
      <c r="A1320" s="23">
        <v>50000249</v>
      </c>
      <c r="B1320" s="23">
        <v>1387581</v>
      </c>
      <c r="C1320" s="23" t="s">
        <v>285</v>
      </c>
      <c r="D1320" s="23">
        <v>8999990554</v>
      </c>
      <c r="E1320" s="56">
        <v>37496</v>
      </c>
      <c r="F1320" s="12">
        <v>0</v>
      </c>
      <c r="H1320" s="23">
        <v>1</v>
      </c>
      <c r="J1320" s="54">
        <v>1000000</v>
      </c>
      <c r="K1320" s="48">
        <v>0</v>
      </c>
      <c r="L1320" s="48">
        <v>1000000</v>
      </c>
      <c r="M1320" s="53">
        <f t="shared" si="3"/>
        <v>1000000</v>
      </c>
      <c r="N1320" s="75" t="e">
        <f>VLOOKUP(P1320,'CODIGOS RENTISTICOS'!$A$2:E2360,2,FALSE)</f>
        <v>#N/A</v>
      </c>
      <c r="O1320" s="75" t="e">
        <f>VLOOKUP(P1320,'CODIGOS RENTISTICOS'!$A$2:F4527,3,FALSE)</f>
        <v>#N/A</v>
      </c>
      <c r="P1320" s="61">
        <v>1212.6500000000001</v>
      </c>
      <c r="Q1320" s="48">
        <v>1000000</v>
      </c>
      <c r="R1320" s="61"/>
    </row>
    <row r="1321" spans="1:18" s="23" customFormat="1" x14ac:dyDescent="0.2">
      <c r="A1321" s="23">
        <v>50000249</v>
      </c>
      <c r="B1321" s="23">
        <v>1387583</v>
      </c>
      <c r="C1321" s="23" t="s">
        <v>285</v>
      </c>
      <c r="D1321" s="23">
        <v>8999990554</v>
      </c>
      <c r="E1321" s="56">
        <v>37496</v>
      </c>
      <c r="F1321" s="12">
        <v>3240800</v>
      </c>
      <c r="H1321" s="23">
        <v>0</v>
      </c>
      <c r="J1321" s="54">
        <v>240222.07999999999</v>
      </c>
      <c r="K1321" s="48">
        <v>0</v>
      </c>
      <c r="L1321" s="48">
        <v>0</v>
      </c>
      <c r="M1321" s="53">
        <f t="shared" si="3"/>
        <v>240222.07999999999</v>
      </c>
      <c r="N1321" s="75" t="e">
        <f>VLOOKUP(P1321,'CODIGOS RENTISTICOS'!$A$2:E2361,2,FALSE)</f>
        <v>#N/A</v>
      </c>
      <c r="O1321" s="75" t="e">
        <f>VLOOKUP(P1321,'CODIGOS RENTISTICOS'!$A$2:F4528,3,FALSE)</f>
        <v>#N/A</v>
      </c>
      <c r="P1321" s="61">
        <v>1212.6500000000001</v>
      </c>
      <c r="Q1321" s="48">
        <v>240222.07999999999</v>
      </c>
      <c r="R1321" s="61"/>
    </row>
    <row r="1322" spans="1:18" s="23" customFormat="1" x14ac:dyDescent="0.2">
      <c r="A1322" s="23">
        <v>50000249</v>
      </c>
      <c r="B1322" s="23">
        <v>1387584</v>
      </c>
      <c r="C1322" s="23" t="s">
        <v>285</v>
      </c>
      <c r="D1322" s="23">
        <v>8999990554</v>
      </c>
      <c r="E1322" s="56">
        <v>37496</v>
      </c>
      <c r="F1322" s="12">
        <v>3240800</v>
      </c>
      <c r="H1322" s="23">
        <v>1</v>
      </c>
      <c r="J1322" s="54">
        <v>1059777.92</v>
      </c>
      <c r="K1322" s="48">
        <v>0</v>
      </c>
      <c r="L1322" s="48">
        <v>1059777.92</v>
      </c>
      <c r="M1322" s="53">
        <f t="shared" si="3"/>
        <v>1059777.92</v>
      </c>
      <c r="N1322" s="75" t="e">
        <f>VLOOKUP(P1322,'CODIGOS RENTISTICOS'!$A$2:E2362,2,FALSE)</f>
        <v>#N/A</v>
      </c>
      <c r="O1322" s="75" t="e">
        <f>VLOOKUP(P1322,'CODIGOS RENTISTICOS'!$A$2:F4529,3,FALSE)</f>
        <v>#N/A</v>
      </c>
      <c r="P1322" s="61">
        <v>1212.6500000000001</v>
      </c>
      <c r="Q1322" s="48">
        <v>1059777.92</v>
      </c>
      <c r="R1322" s="61"/>
    </row>
    <row r="1323" spans="1:18" s="23" customFormat="1" x14ac:dyDescent="0.2">
      <c r="A1323" s="23">
        <v>50000249</v>
      </c>
      <c r="B1323" s="23">
        <v>1161550</v>
      </c>
      <c r="C1323" s="23" t="s">
        <v>285</v>
      </c>
      <c r="D1323" s="23">
        <v>16113507</v>
      </c>
      <c r="E1323" s="56">
        <v>37496</v>
      </c>
      <c r="F1323" s="12">
        <v>5649345</v>
      </c>
      <c r="H1323" s="23">
        <v>0</v>
      </c>
      <c r="J1323" s="54">
        <v>7000</v>
      </c>
      <c r="K1323" s="48">
        <v>0</v>
      </c>
      <c r="L1323" s="48">
        <v>0</v>
      </c>
      <c r="M1323" s="53">
        <f t="shared" si="3"/>
        <v>7000</v>
      </c>
      <c r="N1323" s="75" t="e">
        <f>VLOOKUP(P1323,'CODIGOS RENTISTICOS'!$A$2:E2363,2,FALSE)</f>
        <v>#N/A</v>
      </c>
      <c r="O1323" s="75" t="e">
        <f>VLOOKUP(P1323,'CODIGOS RENTISTICOS'!$A$2:F4530,3,FALSE)</f>
        <v>#N/A</v>
      </c>
      <c r="P1323" s="61">
        <v>1212.05</v>
      </c>
      <c r="Q1323" s="48">
        <v>7000</v>
      </c>
      <c r="R1323" s="61"/>
    </row>
    <row r="1324" spans="1:18" s="23" customFormat="1" x14ac:dyDescent="0.2">
      <c r="A1324" s="23">
        <v>50000249</v>
      </c>
      <c r="B1324" s="23">
        <v>2927969</v>
      </c>
      <c r="C1324" s="23" t="s">
        <v>285</v>
      </c>
      <c r="D1324" s="23">
        <v>8300023660</v>
      </c>
      <c r="E1324" s="56">
        <v>37496</v>
      </c>
      <c r="F1324" s="12">
        <v>0</v>
      </c>
      <c r="H1324" s="23">
        <v>0</v>
      </c>
      <c r="J1324" s="54">
        <v>15000</v>
      </c>
      <c r="K1324" s="48">
        <v>0</v>
      </c>
      <c r="L1324" s="48">
        <v>0</v>
      </c>
      <c r="M1324" s="53">
        <f t="shared" si="3"/>
        <v>15000</v>
      </c>
      <c r="N1324" s="75" t="e">
        <f>VLOOKUP(P1324,'CODIGOS RENTISTICOS'!$A$2:E2364,2,FALSE)</f>
        <v>#N/A</v>
      </c>
      <c r="O1324" s="75" t="e">
        <f>VLOOKUP(P1324,'CODIGOS RENTISTICOS'!$A$2:F4531,3,FALSE)</f>
        <v>#N/A</v>
      </c>
      <c r="P1324" s="61">
        <v>1212.45</v>
      </c>
      <c r="Q1324" s="48">
        <v>15000</v>
      </c>
      <c r="R1324" s="61"/>
    </row>
    <row r="1325" spans="1:18" s="23" customFormat="1" x14ac:dyDescent="0.2">
      <c r="A1325" s="23">
        <v>50000249</v>
      </c>
      <c r="B1325" s="23">
        <v>2927994</v>
      </c>
      <c r="C1325" s="23" t="s">
        <v>285</v>
      </c>
      <c r="D1325" s="23">
        <v>80380477</v>
      </c>
      <c r="E1325" s="56">
        <v>37496</v>
      </c>
      <c r="F1325" s="12">
        <v>6696301</v>
      </c>
      <c r="H1325" s="23">
        <v>0</v>
      </c>
      <c r="J1325" s="54">
        <v>49000</v>
      </c>
      <c r="K1325" s="48">
        <v>0</v>
      </c>
      <c r="L1325" s="48">
        <v>0</v>
      </c>
      <c r="M1325" s="53">
        <f t="shared" si="3"/>
        <v>49000</v>
      </c>
      <c r="N1325" s="75" t="e">
        <f>VLOOKUP(P1325,'CODIGOS RENTISTICOS'!$A$2:E2365,2,FALSE)</f>
        <v>#N/A</v>
      </c>
      <c r="O1325" s="75" t="e">
        <f>VLOOKUP(P1325,'CODIGOS RENTISTICOS'!$A$2:F4532,3,FALSE)</f>
        <v>#N/A</v>
      </c>
      <c r="P1325" s="61">
        <v>1212.45</v>
      </c>
      <c r="Q1325" s="48">
        <v>49000</v>
      </c>
      <c r="R1325" s="61"/>
    </row>
    <row r="1326" spans="1:18" s="23" customFormat="1" x14ac:dyDescent="0.2">
      <c r="A1326" s="23">
        <v>50000249</v>
      </c>
      <c r="B1326" s="23">
        <v>2928129</v>
      </c>
      <c r="C1326" s="23" t="s">
        <v>285</v>
      </c>
      <c r="D1326" s="23">
        <v>8605070330</v>
      </c>
      <c r="E1326" s="56">
        <v>37496</v>
      </c>
      <c r="F1326" s="12">
        <v>411485</v>
      </c>
      <c r="H1326" s="23">
        <v>1</v>
      </c>
      <c r="J1326" s="54">
        <v>988000</v>
      </c>
      <c r="K1326" s="48">
        <v>0</v>
      </c>
      <c r="L1326" s="48">
        <v>988000</v>
      </c>
      <c r="M1326" s="53">
        <f t="shared" si="3"/>
        <v>988000</v>
      </c>
      <c r="N1326" s="75" t="e">
        <f>VLOOKUP(P1326,'CODIGOS RENTISTICOS'!$A$2:E2366,2,FALSE)</f>
        <v>#N/A</v>
      </c>
      <c r="O1326" s="75" t="e">
        <f>VLOOKUP(P1326,'CODIGOS RENTISTICOS'!$A$2:F4533,3,FALSE)</f>
        <v>#N/A</v>
      </c>
      <c r="P1326" s="61">
        <v>1212.45</v>
      </c>
      <c r="Q1326" s="48">
        <v>988000</v>
      </c>
      <c r="R1326" s="61"/>
    </row>
    <row r="1327" spans="1:18" s="23" customFormat="1" x14ac:dyDescent="0.2">
      <c r="A1327" s="23">
        <v>50000249</v>
      </c>
      <c r="B1327" s="23">
        <v>2928247</v>
      </c>
      <c r="C1327" s="23" t="s">
        <v>285</v>
      </c>
      <c r="D1327" s="23">
        <v>11188197</v>
      </c>
      <c r="E1327" s="56">
        <v>37496</v>
      </c>
      <c r="F1327" s="12">
        <v>2523241</v>
      </c>
      <c r="H1327" s="23">
        <v>0</v>
      </c>
      <c r="J1327" s="54">
        <v>309000</v>
      </c>
      <c r="K1327" s="48">
        <v>0</v>
      </c>
      <c r="L1327" s="48">
        <v>0</v>
      </c>
      <c r="M1327" s="53">
        <f t="shared" si="3"/>
        <v>309000</v>
      </c>
      <c r="N1327" s="75" t="e">
        <f>VLOOKUP(P1327,'CODIGOS RENTISTICOS'!$A$2:E2367,2,FALSE)</f>
        <v>#N/A</v>
      </c>
      <c r="O1327" s="75" t="e">
        <f>VLOOKUP(P1327,'CODIGOS RENTISTICOS'!$A$2:F4534,3,FALSE)</f>
        <v>#N/A</v>
      </c>
      <c r="P1327" s="61">
        <v>1212.3</v>
      </c>
      <c r="Q1327" s="48">
        <v>309000</v>
      </c>
      <c r="R1327" s="61"/>
    </row>
    <row r="1328" spans="1:18" s="23" customFormat="1" x14ac:dyDescent="0.2">
      <c r="A1328" s="23">
        <v>50000249</v>
      </c>
      <c r="B1328" s="23">
        <v>923733</v>
      </c>
      <c r="C1328" s="23" t="s">
        <v>285</v>
      </c>
      <c r="D1328" s="23">
        <v>8001911822</v>
      </c>
      <c r="E1328" s="56">
        <v>37496</v>
      </c>
      <c r="F1328" s="12">
        <v>211949</v>
      </c>
      <c r="H1328" s="23">
        <v>0</v>
      </c>
      <c r="J1328" s="54">
        <v>14000</v>
      </c>
      <c r="K1328" s="48">
        <v>0</v>
      </c>
      <c r="L1328" s="48">
        <v>0</v>
      </c>
      <c r="M1328" s="53">
        <f t="shared" si="3"/>
        <v>14000</v>
      </c>
      <c r="N1328" s="75" t="e">
        <f>VLOOKUP(P1328,'CODIGOS RENTISTICOS'!$A$2:E2368,2,FALSE)</f>
        <v>#N/A</v>
      </c>
      <c r="O1328" s="75" t="e">
        <f>VLOOKUP(P1328,'CODIGOS RENTISTICOS'!$A$2:F4535,3,FALSE)</f>
        <v>#N/A</v>
      </c>
      <c r="P1328" s="61">
        <v>50.41</v>
      </c>
      <c r="Q1328" s="48">
        <v>14000</v>
      </c>
      <c r="R1328" s="61"/>
    </row>
    <row r="1329" spans="1:18" s="23" customFormat="1" x14ac:dyDescent="0.2">
      <c r="A1329" s="23">
        <v>50000249</v>
      </c>
      <c r="B1329" s="23">
        <v>1030608</v>
      </c>
      <c r="C1329" s="23" t="s">
        <v>297</v>
      </c>
      <c r="D1329" s="23">
        <v>8001850392</v>
      </c>
      <c r="E1329" s="56">
        <v>37496</v>
      </c>
      <c r="F1329" s="12">
        <v>3606275</v>
      </c>
      <c r="H1329" s="23">
        <v>0</v>
      </c>
      <c r="J1329" s="54">
        <v>7000</v>
      </c>
      <c r="K1329" s="48">
        <v>0</v>
      </c>
      <c r="L1329" s="48">
        <v>0</v>
      </c>
      <c r="M1329" s="53">
        <f t="shared" si="3"/>
        <v>7000</v>
      </c>
      <c r="N1329" s="75" t="e">
        <f>VLOOKUP(P1329,'CODIGOS RENTISTICOS'!$A$2:E2369,2,FALSE)</f>
        <v>#N/A</v>
      </c>
      <c r="O1329" s="75" t="e">
        <f>VLOOKUP(P1329,'CODIGOS RENTISTICOS'!$A$2:F4536,3,FALSE)</f>
        <v>#N/A</v>
      </c>
      <c r="P1329" s="61">
        <v>1212.45</v>
      </c>
      <c r="Q1329" s="48">
        <v>7000</v>
      </c>
      <c r="R1329" s="61"/>
    </row>
    <row r="1330" spans="1:18" s="23" customFormat="1" x14ac:dyDescent="0.2">
      <c r="A1330" s="23">
        <v>50000249</v>
      </c>
      <c r="B1330" s="23">
        <v>987004</v>
      </c>
      <c r="C1330" s="23" t="s">
        <v>288</v>
      </c>
      <c r="D1330" s="23">
        <v>8200003941</v>
      </c>
      <c r="E1330" s="56">
        <v>37496</v>
      </c>
      <c r="F1330" s="12">
        <v>7422185</v>
      </c>
      <c r="H1330" s="23">
        <v>1</v>
      </c>
      <c r="J1330" s="54">
        <v>4055721</v>
      </c>
      <c r="K1330" s="48">
        <v>4055721</v>
      </c>
      <c r="L1330" s="48">
        <v>0</v>
      </c>
      <c r="M1330" s="53">
        <f t="shared" si="3"/>
        <v>4055721</v>
      </c>
      <c r="N1330" s="75" t="e">
        <f>VLOOKUP(P1330,'CODIGOS RENTISTICOS'!$A$2:E2370,2,FALSE)</f>
        <v>#N/A</v>
      </c>
      <c r="O1330" s="75" t="e">
        <f>VLOOKUP(P1330,'CODIGOS RENTISTICOS'!$A$2:F4537,3,FALSE)</f>
        <v>#N/A</v>
      </c>
      <c r="P1330" s="61">
        <v>1212.03</v>
      </c>
      <c r="Q1330" s="48">
        <v>4055721</v>
      </c>
      <c r="R1330" s="61"/>
    </row>
    <row r="1331" spans="1:18" s="23" customFormat="1" x14ac:dyDescent="0.2">
      <c r="A1331" s="23">
        <v>50000249</v>
      </c>
      <c r="B1331" s="23">
        <v>987005</v>
      </c>
      <c r="C1331" s="23" t="s">
        <v>288</v>
      </c>
      <c r="D1331" s="23">
        <v>8200003941</v>
      </c>
      <c r="E1331" s="56">
        <v>37496</v>
      </c>
      <c r="F1331" s="12">
        <v>7422185</v>
      </c>
      <c r="H1331" s="23">
        <v>1</v>
      </c>
      <c r="J1331" s="54">
        <v>3698066.25</v>
      </c>
      <c r="K1331" s="48">
        <v>3698066.25</v>
      </c>
      <c r="L1331" s="48">
        <v>0</v>
      </c>
      <c r="M1331" s="53">
        <f t="shared" si="3"/>
        <v>3698066.25</v>
      </c>
      <c r="N1331" s="75" t="e">
        <f>VLOOKUP(P1331,'CODIGOS RENTISTICOS'!$A$2:E2371,2,FALSE)</f>
        <v>#N/A</v>
      </c>
      <c r="O1331" s="75" t="e">
        <f>VLOOKUP(P1331,'CODIGOS RENTISTICOS'!$A$2:F4538,3,FALSE)</f>
        <v>#N/A</v>
      </c>
      <c r="P1331" s="61">
        <v>1212.03</v>
      </c>
      <c r="Q1331" s="48">
        <v>3698066.25</v>
      </c>
      <c r="R1331" s="61"/>
    </row>
    <row r="1332" spans="1:18" s="23" customFormat="1" x14ac:dyDescent="0.2">
      <c r="A1332" s="23">
        <v>50000249</v>
      </c>
      <c r="B1332" s="23">
        <v>987092</v>
      </c>
      <c r="C1332" s="23" t="s">
        <v>288</v>
      </c>
      <c r="D1332" s="23">
        <v>8001876423</v>
      </c>
      <c r="E1332" s="56">
        <v>37496</v>
      </c>
      <c r="F1332" s="12">
        <v>7404090</v>
      </c>
      <c r="H1332" s="23">
        <v>1</v>
      </c>
      <c r="J1332" s="54">
        <v>420486</v>
      </c>
      <c r="K1332" s="48">
        <v>420486</v>
      </c>
      <c r="L1332" s="48">
        <v>0</v>
      </c>
      <c r="M1332" s="53">
        <f t="shared" si="3"/>
        <v>420486</v>
      </c>
      <c r="N1332" s="75" t="e">
        <f>VLOOKUP(P1332,'CODIGOS RENTISTICOS'!$A$2:E2372,2,FALSE)</f>
        <v>#N/A</v>
      </c>
      <c r="O1332" s="75" t="e">
        <f>VLOOKUP(P1332,'CODIGOS RENTISTICOS'!$A$2:F4539,3,FALSE)</f>
        <v>#N/A</v>
      </c>
      <c r="P1332" s="61">
        <v>1212.5</v>
      </c>
      <c r="Q1332" s="48">
        <v>420486</v>
      </c>
      <c r="R1332" s="61"/>
    </row>
    <row r="1333" spans="1:18" s="23" customFormat="1" x14ac:dyDescent="0.2">
      <c r="A1333" s="23">
        <v>50000249</v>
      </c>
      <c r="B1333" s="23">
        <v>826731</v>
      </c>
      <c r="C1333" s="23" t="s">
        <v>289</v>
      </c>
      <c r="D1333" s="23">
        <v>9659184</v>
      </c>
      <c r="E1333" s="56">
        <v>37496</v>
      </c>
      <c r="F1333" s="12">
        <v>6342682</v>
      </c>
      <c r="H1333" s="23">
        <v>0</v>
      </c>
      <c r="J1333" s="54">
        <v>7000</v>
      </c>
      <c r="K1333" s="48">
        <v>0</v>
      </c>
      <c r="L1333" s="48">
        <v>0</v>
      </c>
      <c r="M1333" s="53">
        <f t="shared" si="3"/>
        <v>7000</v>
      </c>
      <c r="N1333" s="75" t="e">
        <f>VLOOKUP(P1333,'CODIGOS RENTISTICOS'!$A$2:E2373,2,FALSE)</f>
        <v>#N/A</v>
      </c>
      <c r="O1333" s="75" t="e">
        <f>VLOOKUP(P1333,'CODIGOS RENTISTICOS'!$A$2:F4540,3,FALSE)</f>
        <v>#N/A</v>
      </c>
      <c r="P1333" s="61">
        <v>1212.45</v>
      </c>
      <c r="Q1333" s="48">
        <v>7000</v>
      </c>
      <c r="R1333" s="61"/>
    </row>
    <row r="1334" spans="1:18" s="23" customFormat="1" x14ac:dyDescent="0.2">
      <c r="A1334" s="23">
        <v>50000249</v>
      </c>
      <c r="B1334" s="23">
        <v>826742</v>
      </c>
      <c r="C1334" s="23" t="s">
        <v>289</v>
      </c>
      <c r="D1334" s="23">
        <v>8440009418</v>
      </c>
      <c r="E1334" s="56">
        <v>37496</v>
      </c>
      <c r="F1334" s="12">
        <v>6358257</v>
      </c>
      <c r="H1334" s="23">
        <v>0</v>
      </c>
      <c r="J1334" s="54">
        <v>2574</v>
      </c>
      <c r="K1334" s="48">
        <v>0</v>
      </c>
      <c r="L1334" s="48">
        <v>0</v>
      </c>
      <c r="M1334" s="53">
        <f t="shared" si="3"/>
        <v>2574</v>
      </c>
      <c r="N1334" s="75" t="e">
        <f>VLOOKUP(P1334,'CODIGOS RENTISTICOS'!$A$2:E2374,2,FALSE)</f>
        <v>#N/A</v>
      </c>
      <c r="O1334" s="75" t="e">
        <f>VLOOKUP(P1334,'CODIGOS RENTISTICOS'!$A$2:F4541,3,FALSE)</f>
        <v>#N/A</v>
      </c>
      <c r="P1334" s="61">
        <v>1212.8</v>
      </c>
      <c r="Q1334" s="48">
        <v>2574</v>
      </c>
      <c r="R1334" s="61"/>
    </row>
    <row r="1335" spans="1:18" s="23" customFormat="1" x14ac:dyDescent="0.2">
      <c r="A1335" s="23">
        <v>50000249</v>
      </c>
      <c r="B1335" s="23">
        <v>3198444</v>
      </c>
      <c r="C1335" s="23" t="s">
        <v>129</v>
      </c>
      <c r="D1335" s="23">
        <v>111111</v>
      </c>
      <c r="E1335" s="56">
        <v>37496</v>
      </c>
      <c r="F1335" s="12">
        <v>7602596</v>
      </c>
      <c r="H1335" s="23">
        <v>1</v>
      </c>
      <c r="J1335" s="54">
        <v>876280</v>
      </c>
      <c r="K1335" s="48">
        <v>0</v>
      </c>
      <c r="L1335" s="48">
        <v>876280</v>
      </c>
      <c r="M1335" s="53">
        <f t="shared" si="3"/>
        <v>876280</v>
      </c>
      <c r="N1335" s="75" t="e">
        <f>VLOOKUP(P1335,'CODIGOS RENTISTICOS'!$A$2:E2375,2,FALSE)</f>
        <v>#N/A</v>
      </c>
      <c r="O1335" s="75" t="e">
        <f>VLOOKUP(P1335,'CODIGOS RENTISTICOS'!$A$2:F4542,3,FALSE)</f>
        <v>#N/A</v>
      </c>
      <c r="P1335" s="61">
        <v>60.02</v>
      </c>
      <c r="Q1335" s="48">
        <v>876280</v>
      </c>
      <c r="R1335" s="61"/>
    </row>
    <row r="1336" spans="1:18" s="23" customFormat="1" x14ac:dyDescent="0.2">
      <c r="A1336" s="23">
        <v>50000249</v>
      </c>
      <c r="B1336" s="23">
        <v>5280545</v>
      </c>
      <c r="C1336" s="23" t="s">
        <v>129</v>
      </c>
      <c r="D1336" s="23">
        <v>9527611</v>
      </c>
      <c r="E1336" s="56">
        <v>37496</v>
      </c>
      <c r="F1336" s="12">
        <v>7770160</v>
      </c>
      <c r="H1336" s="23">
        <v>0</v>
      </c>
      <c r="J1336" s="54">
        <v>367000</v>
      </c>
      <c r="K1336" s="48">
        <v>0</v>
      </c>
      <c r="L1336" s="48">
        <v>0</v>
      </c>
      <c r="M1336" s="53">
        <f t="shared" si="3"/>
        <v>367000</v>
      </c>
      <c r="N1336" s="75" t="e">
        <f>VLOOKUP(P1336,'CODIGOS RENTISTICOS'!$A$2:E2376,2,FALSE)</f>
        <v>#N/A</v>
      </c>
      <c r="O1336" s="75" t="e">
        <f>VLOOKUP(P1336,'CODIGOS RENTISTICOS'!$A$2:F4543,3,FALSE)</f>
        <v>#N/A</v>
      </c>
      <c r="P1336" s="61">
        <v>1212.6500000000001</v>
      </c>
      <c r="Q1336" s="48">
        <v>367000</v>
      </c>
      <c r="R1336" s="61"/>
    </row>
    <row r="1337" spans="1:18" s="23" customFormat="1" x14ac:dyDescent="0.2">
      <c r="A1337" s="23">
        <v>50000249</v>
      </c>
      <c r="B1337" s="23">
        <v>387886</v>
      </c>
      <c r="C1337" s="23" t="s">
        <v>293</v>
      </c>
      <c r="D1337" s="23">
        <v>8320009571</v>
      </c>
      <c r="E1337" s="56">
        <v>37496</v>
      </c>
      <c r="F1337" s="12">
        <v>2711700</v>
      </c>
      <c r="H1337" s="23">
        <v>0</v>
      </c>
      <c r="J1337" s="54">
        <v>39000</v>
      </c>
      <c r="K1337" s="48">
        <v>0</v>
      </c>
      <c r="L1337" s="48">
        <v>0</v>
      </c>
      <c r="M1337" s="53">
        <f t="shared" si="3"/>
        <v>39000</v>
      </c>
      <c r="N1337" s="75" t="e">
        <f>VLOOKUP(P1337,'CODIGOS RENTISTICOS'!$A$2:E2377,2,FALSE)</f>
        <v>#N/A</v>
      </c>
      <c r="O1337" s="75" t="e">
        <f>VLOOKUP(P1337,'CODIGOS RENTISTICOS'!$A$2:F4544,3,FALSE)</f>
        <v>#N/A</v>
      </c>
      <c r="P1337" s="61">
        <v>1212.8</v>
      </c>
      <c r="Q1337" s="48">
        <v>39000</v>
      </c>
      <c r="R1337" s="61"/>
    </row>
    <row r="1338" spans="1:18" s="23" customFormat="1" x14ac:dyDescent="0.2">
      <c r="A1338" s="23">
        <v>50000249</v>
      </c>
      <c r="B1338" s="23">
        <v>964211</v>
      </c>
      <c r="C1338" s="23" t="s">
        <v>37</v>
      </c>
      <c r="D1338" s="23">
        <v>8907006421</v>
      </c>
      <c r="E1338" s="56">
        <v>37496</v>
      </c>
      <c r="F1338" s="12">
        <v>2515630</v>
      </c>
      <c r="H1338" s="23">
        <v>0</v>
      </c>
      <c r="J1338" s="54">
        <v>626494</v>
      </c>
      <c r="K1338" s="48">
        <v>0</v>
      </c>
      <c r="L1338" s="48">
        <v>0</v>
      </c>
      <c r="M1338" s="53">
        <f t="shared" si="3"/>
        <v>626494</v>
      </c>
      <c r="N1338" s="75" t="e">
        <f>VLOOKUP(P1338,'CODIGOS RENTISTICOS'!$A$2:E2378,2,FALSE)</f>
        <v>#N/A</v>
      </c>
      <c r="O1338" s="75" t="e">
        <f>VLOOKUP(P1338,'CODIGOS RENTISTICOS'!$A$2:F4545,3,FALSE)</f>
        <v>#N/A</v>
      </c>
      <c r="P1338" s="61">
        <v>60.02</v>
      </c>
      <c r="Q1338" s="48">
        <v>626494</v>
      </c>
      <c r="R1338" s="61"/>
    </row>
    <row r="1339" spans="1:18" s="23" customFormat="1" x14ac:dyDescent="0.2">
      <c r="A1339" s="23">
        <v>50000249</v>
      </c>
      <c r="B1339" s="23">
        <v>798909</v>
      </c>
      <c r="C1339" s="23" t="s">
        <v>124</v>
      </c>
      <c r="D1339" s="23">
        <v>8001790040</v>
      </c>
      <c r="E1339" s="56">
        <v>37496</v>
      </c>
      <c r="F1339" s="12">
        <v>6623901</v>
      </c>
      <c r="H1339" s="23">
        <v>0</v>
      </c>
      <c r="J1339" s="54">
        <v>100000</v>
      </c>
      <c r="K1339" s="48">
        <v>0</v>
      </c>
      <c r="L1339" s="48">
        <v>0</v>
      </c>
      <c r="M1339" s="53">
        <f t="shared" si="3"/>
        <v>100000</v>
      </c>
      <c r="N1339" s="75" t="e">
        <f>VLOOKUP(P1339,'CODIGOS RENTISTICOS'!$A$2:E2379,2,FALSE)</f>
        <v>#N/A</v>
      </c>
      <c r="O1339" s="75" t="e">
        <f>VLOOKUP(P1339,'CODIGOS RENTISTICOS'!$A$2:F4546,3,FALSE)</f>
        <v>#N/A</v>
      </c>
      <c r="P1339" s="61">
        <v>1212.3499999999999</v>
      </c>
      <c r="Q1339" s="48">
        <v>100000</v>
      </c>
      <c r="R1339" s="61"/>
    </row>
    <row r="1340" spans="1:18" s="23" customFormat="1" x14ac:dyDescent="0.2">
      <c r="A1340" s="23">
        <v>50000249</v>
      </c>
      <c r="B1340" s="23">
        <v>798910</v>
      </c>
      <c r="C1340" s="23" t="s">
        <v>124</v>
      </c>
      <c r="D1340" s="23">
        <v>17305277</v>
      </c>
      <c r="E1340" s="56">
        <v>37496</v>
      </c>
      <c r="F1340" s="12">
        <v>6636077</v>
      </c>
      <c r="H1340" s="23">
        <v>0</v>
      </c>
      <c r="J1340" s="54">
        <v>233000</v>
      </c>
      <c r="K1340" s="48">
        <v>0</v>
      </c>
      <c r="L1340" s="48">
        <v>0</v>
      </c>
      <c r="M1340" s="53">
        <f t="shared" si="3"/>
        <v>233000</v>
      </c>
      <c r="N1340" s="75" t="e">
        <f>VLOOKUP(P1340,'CODIGOS RENTISTICOS'!$A$2:E2380,2,FALSE)</f>
        <v>#N/A</v>
      </c>
      <c r="O1340" s="75" t="e">
        <f>VLOOKUP(P1340,'CODIGOS RENTISTICOS'!$A$2:F4547,3,FALSE)</f>
        <v>#N/A</v>
      </c>
      <c r="P1340" s="61">
        <v>1212.3499999999999</v>
      </c>
      <c r="Q1340" s="48">
        <v>233000</v>
      </c>
      <c r="R1340" s="61"/>
    </row>
    <row r="1341" spans="1:18" s="23" customFormat="1" x14ac:dyDescent="0.2">
      <c r="A1341" s="23">
        <v>50000249</v>
      </c>
      <c r="B1341" s="23">
        <v>934353</v>
      </c>
      <c r="C1341" s="23" t="s">
        <v>125</v>
      </c>
      <c r="D1341" s="23">
        <v>101125972</v>
      </c>
      <c r="E1341" s="56">
        <v>37496</v>
      </c>
      <c r="F1341" s="12">
        <v>3333512</v>
      </c>
      <c r="H1341" s="23">
        <v>0</v>
      </c>
      <c r="J1341" s="54">
        <v>3190</v>
      </c>
      <c r="K1341" s="48">
        <v>0</v>
      </c>
      <c r="L1341" s="48">
        <v>0</v>
      </c>
      <c r="M1341" s="53">
        <f t="shared" si="3"/>
        <v>3190</v>
      </c>
      <c r="N1341" s="75" t="e">
        <f>VLOOKUP(P1341,'CODIGOS RENTISTICOS'!$A$2:E2381,2,FALSE)</f>
        <v>#N/A</v>
      </c>
      <c r="O1341" s="75" t="e">
        <f>VLOOKUP(P1341,'CODIGOS RENTISTICOS'!$A$2:F4548,3,FALSE)</f>
        <v>#N/A</v>
      </c>
      <c r="P1341" s="61">
        <v>1212.3</v>
      </c>
      <c r="Q1341" s="48">
        <v>3190</v>
      </c>
      <c r="R1341" s="61"/>
    </row>
    <row r="1342" spans="1:18" s="23" customFormat="1" x14ac:dyDescent="0.2">
      <c r="A1342" s="23">
        <v>50000249</v>
      </c>
      <c r="B1342" s="23">
        <v>1390534</v>
      </c>
      <c r="C1342" s="23" t="s">
        <v>126</v>
      </c>
      <c r="D1342" s="23">
        <v>91241102</v>
      </c>
      <c r="E1342" s="56">
        <v>37496</v>
      </c>
      <c r="F1342" s="12">
        <v>6348987</v>
      </c>
      <c r="H1342" s="23">
        <v>0</v>
      </c>
      <c r="J1342" s="54">
        <v>7000</v>
      </c>
      <c r="K1342" s="48">
        <v>0</v>
      </c>
      <c r="L1342" s="48">
        <v>0</v>
      </c>
      <c r="M1342" s="53">
        <f t="shared" si="3"/>
        <v>7000</v>
      </c>
      <c r="N1342" s="75" t="e">
        <f>VLOOKUP(P1342,'CODIGOS RENTISTICOS'!$A$2:E2382,2,FALSE)</f>
        <v>#N/A</v>
      </c>
      <c r="O1342" s="75" t="e">
        <f>VLOOKUP(P1342,'CODIGOS RENTISTICOS'!$A$2:F4549,3,FALSE)</f>
        <v>#N/A</v>
      </c>
      <c r="P1342" s="61">
        <v>1212.45</v>
      </c>
      <c r="Q1342" s="48">
        <v>7000</v>
      </c>
      <c r="R1342" s="61"/>
    </row>
    <row r="1343" spans="1:18" s="23" customFormat="1" x14ac:dyDescent="0.2">
      <c r="A1343" s="23">
        <v>50000249</v>
      </c>
      <c r="B1343" s="23">
        <v>763605</v>
      </c>
      <c r="C1343" s="23" t="s">
        <v>126</v>
      </c>
      <c r="D1343" s="23">
        <v>8902041620</v>
      </c>
      <c r="E1343" s="56">
        <v>37496</v>
      </c>
      <c r="F1343" s="12">
        <v>6457003</v>
      </c>
      <c r="H1343" s="23">
        <v>0</v>
      </c>
      <c r="J1343" s="54">
        <v>319000</v>
      </c>
      <c r="K1343" s="48">
        <v>0</v>
      </c>
      <c r="L1343" s="48">
        <v>0</v>
      </c>
      <c r="M1343" s="53">
        <f t="shared" si="3"/>
        <v>319000</v>
      </c>
      <c r="N1343" s="75" t="e">
        <f>VLOOKUP(P1343,'CODIGOS RENTISTICOS'!$A$2:E2383,2,FALSE)</f>
        <v>#N/A</v>
      </c>
      <c r="O1343" s="75" t="e">
        <f>VLOOKUP(P1343,'CODIGOS RENTISTICOS'!$A$2:F4550,3,FALSE)</f>
        <v>#N/A</v>
      </c>
      <c r="P1343" s="61">
        <v>1212.45</v>
      </c>
      <c r="Q1343" s="48">
        <v>319000</v>
      </c>
      <c r="R1343" s="61"/>
    </row>
    <row r="1344" spans="1:18" s="23" customFormat="1" x14ac:dyDescent="0.2">
      <c r="A1344" s="23">
        <v>50000249</v>
      </c>
      <c r="B1344" s="23">
        <v>1160360</v>
      </c>
      <c r="C1344" s="23" t="s">
        <v>126</v>
      </c>
      <c r="D1344" s="23">
        <v>8999990341</v>
      </c>
      <c r="E1344" s="56">
        <v>37496</v>
      </c>
      <c r="F1344" s="12">
        <v>6324828</v>
      </c>
      <c r="H1344" s="23">
        <v>1</v>
      </c>
      <c r="J1344" s="54">
        <v>426900</v>
      </c>
      <c r="K1344" s="48">
        <v>0</v>
      </c>
      <c r="L1344" s="48">
        <v>426900</v>
      </c>
      <c r="M1344" s="53">
        <f t="shared" si="3"/>
        <v>426900</v>
      </c>
      <c r="N1344" s="75" t="e">
        <f>VLOOKUP(P1344,'CODIGOS RENTISTICOS'!$A$2:E2384,2,FALSE)</f>
        <v>#N/A</v>
      </c>
      <c r="O1344" s="75" t="e">
        <f>VLOOKUP(P1344,'CODIGOS RENTISTICOS'!$A$2:F4551,3,FALSE)</f>
        <v>#N/A</v>
      </c>
      <c r="P1344" s="61">
        <v>1212.55</v>
      </c>
      <c r="Q1344" s="48">
        <v>426900</v>
      </c>
      <c r="R1344" s="61"/>
    </row>
    <row r="1345" spans="1:18" s="23" customFormat="1" x14ac:dyDescent="0.2">
      <c r="A1345" s="23">
        <v>50000249</v>
      </c>
      <c r="B1345" s="23">
        <v>1380895</v>
      </c>
      <c r="C1345" s="23" t="s">
        <v>126</v>
      </c>
      <c r="D1345" s="23">
        <v>8001705857</v>
      </c>
      <c r="E1345" s="56">
        <v>37496</v>
      </c>
      <c r="F1345" s="12">
        <v>6572206</v>
      </c>
      <c r="H1345" s="23">
        <v>0</v>
      </c>
      <c r="J1345" s="54">
        <v>21000</v>
      </c>
      <c r="K1345" s="48">
        <v>0</v>
      </c>
      <c r="L1345" s="48">
        <v>0</v>
      </c>
      <c r="M1345" s="53">
        <f t="shared" si="3"/>
        <v>21000</v>
      </c>
      <c r="N1345" s="75" t="e">
        <f>VLOOKUP(P1345,'CODIGOS RENTISTICOS'!$A$2:E2385,2,FALSE)</f>
        <v>#N/A</v>
      </c>
      <c r="O1345" s="75" t="e">
        <f>VLOOKUP(P1345,'CODIGOS RENTISTICOS'!$A$2:F4552,3,FALSE)</f>
        <v>#N/A</v>
      </c>
      <c r="P1345" s="61">
        <v>1212.45</v>
      </c>
      <c r="Q1345" s="48">
        <v>21000</v>
      </c>
      <c r="R1345" s="61"/>
    </row>
    <row r="1346" spans="1:18" s="23" customFormat="1" x14ac:dyDescent="0.2">
      <c r="A1346" s="23">
        <v>50000249</v>
      </c>
      <c r="B1346" s="23">
        <v>609713</v>
      </c>
      <c r="C1346" s="23" t="s">
        <v>42</v>
      </c>
      <c r="D1346" s="23">
        <v>16669682</v>
      </c>
      <c r="E1346" s="56">
        <v>37496</v>
      </c>
      <c r="F1346" s="12">
        <v>4291770</v>
      </c>
      <c r="H1346" s="23">
        <v>0</v>
      </c>
      <c r="J1346" s="54">
        <v>7000</v>
      </c>
      <c r="K1346" s="48">
        <v>0</v>
      </c>
      <c r="L1346" s="48">
        <v>0</v>
      </c>
      <c r="M1346" s="53">
        <f t="shared" si="3"/>
        <v>7000</v>
      </c>
      <c r="N1346" s="75" t="e">
        <f>VLOOKUP(P1346,'CODIGOS RENTISTICOS'!$A$2:E2386,2,FALSE)</f>
        <v>#N/A</v>
      </c>
      <c r="O1346" s="75" t="e">
        <f>VLOOKUP(P1346,'CODIGOS RENTISTICOS'!$A$2:F4553,3,FALSE)</f>
        <v>#N/A</v>
      </c>
      <c r="P1346" s="61">
        <v>1212.45</v>
      </c>
      <c r="Q1346" s="48">
        <v>7000</v>
      </c>
      <c r="R1346" s="61"/>
    </row>
    <row r="1347" spans="1:18" s="23" customFormat="1" x14ac:dyDescent="0.2">
      <c r="A1347" s="23">
        <v>50000249</v>
      </c>
      <c r="B1347" s="23">
        <v>609714</v>
      </c>
      <c r="C1347" s="23" t="s">
        <v>42</v>
      </c>
      <c r="D1347" s="23">
        <v>31941932</v>
      </c>
      <c r="E1347" s="56">
        <v>37496</v>
      </c>
      <c r="F1347" s="12">
        <v>3265285</v>
      </c>
      <c r="H1347" s="23">
        <v>0</v>
      </c>
      <c r="J1347" s="54">
        <v>7000</v>
      </c>
      <c r="K1347" s="48">
        <v>0</v>
      </c>
      <c r="L1347" s="48">
        <v>0</v>
      </c>
      <c r="M1347" s="53">
        <f t="shared" si="3"/>
        <v>7000</v>
      </c>
      <c r="N1347" s="75" t="e">
        <f>VLOOKUP(P1347,'CODIGOS RENTISTICOS'!$A$2:E2387,2,FALSE)</f>
        <v>#N/A</v>
      </c>
      <c r="O1347" s="75" t="e">
        <f>VLOOKUP(P1347,'CODIGOS RENTISTICOS'!$A$2:F4554,3,FALSE)</f>
        <v>#N/A</v>
      </c>
      <c r="P1347" s="61">
        <v>1212.45</v>
      </c>
      <c r="Q1347" s="48">
        <v>7000</v>
      </c>
      <c r="R1347" s="61"/>
    </row>
    <row r="1348" spans="1:18" s="23" customFormat="1" x14ac:dyDescent="0.2">
      <c r="A1348" s="23">
        <v>50000249</v>
      </c>
      <c r="B1348" s="23">
        <v>609715</v>
      </c>
      <c r="C1348" s="23" t="s">
        <v>42</v>
      </c>
      <c r="D1348" s="23">
        <v>10258676</v>
      </c>
      <c r="E1348" s="56">
        <v>37496</v>
      </c>
      <c r="F1348" s="12">
        <v>5575396</v>
      </c>
      <c r="H1348" s="23">
        <v>0</v>
      </c>
      <c r="J1348" s="54">
        <v>676530</v>
      </c>
      <c r="K1348" s="48">
        <v>0</v>
      </c>
      <c r="L1348" s="48">
        <v>0</v>
      </c>
      <c r="M1348" s="53">
        <f t="shared" si="3"/>
        <v>676530</v>
      </c>
      <c r="N1348" s="75" t="e">
        <f>VLOOKUP(P1348,'CODIGOS RENTISTICOS'!$A$2:E2388,2,FALSE)</f>
        <v>#N/A</v>
      </c>
      <c r="O1348" s="75" t="e">
        <f>VLOOKUP(P1348,'CODIGOS RENTISTICOS'!$A$2:F4555,3,FALSE)</f>
        <v>#N/A</v>
      </c>
      <c r="P1348" s="61">
        <v>1212.45</v>
      </c>
      <c r="Q1348" s="48">
        <v>676530</v>
      </c>
      <c r="R1348" s="61"/>
    </row>
    <row r="1349" spans="1:18" s="23" customFormat="1" x14ac:dyDescent="0.2">
      <c r="A1349" s="23">
        <v>50000249</v>
      </c>
      <c r="B1349" s="23">
        <v>609716</v>
      </c>
      <c r="C1349" s="23" t="s">
        <v>42</v>
      </c>
      <c r="D1349" s="23">
        <v>76296670</v>
      </c>
      <c r="E1349" s="56">
        <v>37496</v>
      </c>
      <c r="F1349" s="12">
        <v>3278041</v>
      </c>
      <c r="H1349" s="23">
        <v>0</v>
      </c>
      <c r="J1349" s="54">
        <v>7000</v>
      </c>
      <c r="K1349" s="48">
        <v>0</v>
      </c>
      <c r="L1349" s="48">
        <v>0</v>
      </c>
      <c r="M1349" s="53">
        <f t="shared" si="3"/>
        <v>7000</v>
      </c>
      <c r="N1349" s="75" t="e">
        <f>VLOOKUP(P1349,'CODIGOS RENTISTICOS'!$A$2:E2389,2,FALSE)</f>
        <v>#N/A</v>
      </c>
      <c r="O1349" s="75" t="e">
        <f>VLOOKUP(P1349,'CODIGOS RENTISTICOS'!$A$2:F4556,3,FALSE)</f>
        <v>#N/A</v>
      </c>
      <c r="P1349" s="61">
        <v>1212.45</v>
      </c>
      <c r="Q1349" s="48">
        <v>7000</v>
      </c>
      <c r="R1349" s="61"/>
    </row>
    <row r="1350" spans="1:18" s="23" customFormat="1" x14ac:dyDescent="0.2">
      <c r="A1350" s="23">
        <v>50000249</v>
      </c>
      <c r="B1350" s="23">
        <v>614916</v>
      </c>
      <c r="C1350" s="23" t="s">
        <v>42</v>
      </c>
      <c r="D1350" s="23">
        <v>14957546</v>
      </c>
      <c r="E1350" s="56">
        <v>37496</v>
      </c>
      <c r="F1350" s="12">
        <v>6914111</v>
      </c>
      <c r="H1350" s="23">
        <v>0</v>
      </c>
      <c r="J1350" s="54">
        <v>5000</v>
      </c>
      <c r="K1350" s="48">
        <v>0</v>
      </c>
      <c r="L1350" s="48">
        <v>0</v>
      </c>
      <c r="M1350" s="53">
        <f t="shared" si="3"/>
        <v>5000</v>
      </c>
      <c r="N1350" s="75" t="e">
        <f>VLOOKUP(P1350,'CODIGOS RENTISTICOS'!$A$2:E2390,2,FALSE)</f>
        <v>#N/A</v>
      </c>
      <c r="O1350" s="75" t="e">
        <f>VLOOKUP(P1350,'CODIGOS RENTISTICOS'!$A$2:F4557,3,FALSE)</f>
        <v>#N/A</v>
      </c>
      <c r="P1350" s="61">
        <v>50.41</v>
      </c>
      <c r="Q1350" s="48">
        <v>5000</v>
      </c>
      <c r="R1350" s="61"/>
    </row>
    <row r="1351" spans="1:18" s="23" customFormat="1" x14ac:dyDescent="0.2">
      <c r="A1351" s="23">
        <v>50000249</v>
      </c>
      <c r="B1351" s="23">
        <v>859070</v>
      </c>
      <c r="C1351" s="23" t="s">
        <v>42</v>
      </c>
      <c r="D1351" s="23">
        <v>4385396</v>
      </c>
      <c r="E1351" s="56">
        <v>37496</v>
      </c>
      <c r="F1351" s="12">
        <v>4418984</v>
      </c>
      <c r="H1351" s="23">
        <v>0</v>
      </c>
      <c r="J1351" s="54">
        <v>5000</v>
      </c>
      <c r="K1351" s="48">
        <v>0</v>
      </c>
      <c r="L1351" s="48">
        <v>0</v>
      </c>
      <c r="M1351" s="53">
        <f t="shared" si="3"/>
        <v>5000</v>
      </c>
      <c r="N1351" s="75" t="e">
        <f>VLOOKUP(P1351,'CODIGOS RENTISTICOS'!$A$2:E2391,2,FALSE)</f>
        <v>#N/A</v>
      </c>
      <c r="O1351" s="75" t="e">
        <f>VLOOKUP(P1351,'CODIGOS RENTISTICOS'!$A$2:F4558,3,FALSE)</f>
        <v>#N/A</v>
      </c>
      <c r="P1351" s="61">
        <v>50.41</v>
      </c>
      <c r="Q1351" s="48">
        <v>5000</v>
      </c>
      <c r="R1351" s="61"/>
    </row>
    <row r="1352" spans="1:18" s="23" customFormat="1" x14ac:dyDescent="0.2">
      <c r="A1352" s="23">
        <v>50000249</v>
      </c>
      <c r="B1352" s="23">
        <v>985579</v>
      </c>
      <c r="C1352" s="23" t="s">
        <v>42</v>
      </c>
      <c r="D1352" s="23">
        <v>16779119</v>
      </c>
      <c r="E1352" s="56">
        <v>37496</v>
      </c>
      <c r="F1352" s="12">
        <v>3373415</v>
      </c>
      <c r="H1352" s="23">
        <v>0</v>
      </c>
      <c r="J1352" s="54">
        <v>7000</v>
      </c>
      <c r="K1352" s="48">
        <v>0</v>
      </c>
      <c r="L1352" s="48">
        <v>0</v>
      </c>
      <c r="M1352" s="53">
        <f t="shared" si="3"/>
        <v>7000</v>
      </c>
      <c r="N1352" s="75" t="e">
        <f>VLOOKUP(P1352,'CODIGOS RENTISTICOS'!$A$2:E2392,2,FALSE)</f>
        <v>#N/A</v>
      </c>
      <c r="O1352" s="75" t="e">
        <f>VLOOKUP(P1352,'CODIGOS RENTISTICOS'!$A$2:F4559,3,FALSE)</f>
        <v>#N/A</v>
      </c>
      <c r="P1352" s="61">
        <v>1212.45</v>
      </c>
      <c r="Q1352" s="48">
        <v>7000</v>
      </c>
      <c r="R1352" s="61"/>
    </row>
    <row r="1353" spans="1:18" s="23" customFormat="1" x14ac:dyDescent="0.2">
      <c r="A1353" s="23">
        <v>50000249</v>
      </c>
      <c r="B1353" s="23">
        <v>1203324</v>
      </c>
      <c r="C1353" s="23" t="s">
        <v>295</v>
      </c>
      <c r="D1353" s="23">
        <v>16491721</v>
      </c>
      <c r="E1353" s="56">
        <v>37496</v>
      </c>
      <c r="F1353" s="12">
        <v>2412246</v>
      </c>
      <c r="H1353" s="23">
        <v>0</v>
      </c>
      <c r="J1353" s="54">
        <v>25000</v>
      </c>
      <c r="K1353" s="48">
        <v>0</v>
      </c>
      <c r="L1353" s="48">
        <v>0</v>
      </c>
      <c r="M1353" s="53">
        <f t="shared" si="3"/>
        <v>25000</v>
      </c>
      <c r="N1353" s="75" t="e">
        <f>VLOOKUP(P1353,'CODIGOS RENTISTICOS'!$A$2:E2393,2,FALSE)</f>
        <v>#N/A</v>
      </c>
      <c r="O1353" s="75" t="e">
        <f>VLOOKUP(P1353,'CODIGOS RENTISTICOS'!$A$2:F4560,3,FALSE)</f>
        <v>#N/A</v>
      </c>
      <c r="P1353" s="61">
        <v>1212.75</v>
      </c>
      <c r="Q1353" s="48">
        <v>25000</v>
      </c>
      <c r="R1353" s="61"/>
    </row>
    <row r="1354" spans="1:18" s="23" customFormat="1" x14ac:dyDescent="0.2">
      <c r="A1354" s="23">
        <v>50000249</v>
      </c>
      <c r="B1354" s="23">
        <v>1224583</v>
      </c>
      <c r="C1354" s="23" t="s">
        <v>295</v>
      </c>
      <c r="D1354" s="23">
        <v>16511779</v>
      </c>
      <c r="E1354" s="56">
        <v>37496</v>
      </c>
      <c r="F1354" s="12">
        <v>2417019</v>
      </c>
      <c r="H1354" s="23">
        <v>0</v>
      </c>
      <c r="J1354" s="54">
        <v>309000</v>
      </c>
      <c r="K1354" s="48">
        <v>0</v>
      </c>
      <c r="L1354" s="48">
        <v>0</v>
      </c>
      <c r="M1354" s="53">
        <f t="shared" si="3"/>
        <v>309000</v>
      </c>
      <c r="N1354" s="75" t="e">
        <f>VLOOKUP(P1354,'CODIGOS RENTISTICOS'!$A$2:E2394,2,FALSE)</f>
        <v>#N/A</v>
      </c>
      <c r="O1354" s="75" t="e">
        <f>VLOOKUP(P1354,'CODIGOS RENTISTICOS'!$A$2:F4561,3,FALSE)</f>
        <v>#N/A</v>
      </c>
      <c r="P1354" s="61">
        <v>1212.75</v>
      </c>
      <c r="Q1354" s="48">
        <v>309000</v>
      </c>
      <c r="R1354" s="61"/>
    </row>
    <row r="1355" spans="1:18" s="23" customFormat="1" x14ac:dyDescent="0.2">
      <c r="A1355" s="23">
        <v>50000249</v>
      </c>
      <c r="B1355" s="23">
        <v>1224585</v>
      </c>
      <c r="C1355" s="23" t="s">
        <v>295</v>
      </c>
      <c r="D1355" s="23">
        <v>8330000073</v>
      </c>
      <c r="E1355" s="56">
        <v>37496</v>
      </c>
      <c r="F1355" s="12">
        <v>2444821</v>
      </c>
      <c r="H1355" s="23">
        <v>0</v>
      </c>
      <c r="J1355" s="54">
        <v>186000</v>
      </c>
      <c r="K1355" s="48">
        <v>0</v>
      </c>
      <c r="L1355" s="48">
        <v>0</v>
      </c>
      <c r="M1355" s="53">
        <f t="shared" si="3"/>
        <v>186000</v>
      </c>
      <c r="N1355" s="75" t="e">
        <f>VLOOKUP(P1355,'CODIGOS RENTISTICOS'!$A$2:E2395,2,FALSE)</f>
        <v>#N/A</v>
      </c>
      <c r="O1355" s="75" t="e">
        <f>VLOOKUP(P1355,'CODIGOS RENTISTICOS'!$A$2:F4562,3,FALSE)</f>
        <v>#N/A</v>
      </c>
      <c r="P1355" s="61">
        <v>1212.75</v>
      </c>
      <c r="Q1355" s="48">
        <v>186000</v>
      </c>
      <c r="R1355" s="61"/>
    </row>
    <row r="1356" spans="1:18" s="23" customFormat="1" x14ac:dyDescent="0.2">
      <c r="A1356" s="23">
        <v>50000249</v>
      </c>
      <c r="B1356" s="23">
        <v>1387257</v>
      </c>
      <c r="C1356" s="23" t="s">
        <v>42</v>
      </c>
      <c r="D1356" s="23">
        <v>8000675019</v>
      </c>
      <c r="E1356" s="56">
        <v>37496</v>
      </c>
      <c r="F1356" s="12">
        <v>6616809</v>
      </c>
      <c r="H1356" s="23">
        <v>0</v>
      </c>
      <c r="J1356" s="54">
        <v>5000</v>
      </c>
      <c r="K1356" s="48">
        <v>0</v>
      </c>
      <c r="L1356" s="48">
        <v>0</v>
      </c>
      <c r="M1356" s="53">
        <f t="shared" si="3"/>
        <v>5000</v>
      </c>
      <c r="N1356" s="75" t="e">
        <f>VLOOKUP(P1356,'CODIGOS RENTISTICOS'!$A$2:E2396,2,FALSE)</f>
        <v>#N/A</v>
      </c>
      <c r="O1356" s="75" t="e">
        <f>VLOOKUP(P1356,'CODIGOS RENTISTICOS'!$A$2:F4563,3,FALSE)</f>
        <v>#N/A</v>
      </c>
      <c r="P1356" s="61">
        <v>1212.45</v>
      </c>
      <c r="Q1356" s="48">
        <v>5000</v>
      </c>
      <c r="R1356" s="61"/>
    </row>
    <row r="1357" spans="1:18" s="23" customFormat="1" x14ac:dyDescent="0.2">
      <c r="A1357" s="23">
        <v>50000249</v>
      </c>
      <c r="B1357" s="23">
        <v>1387258</v>
      </c>
      <c r="C1357" s="23" t="s">
        <v>42</v>
      </c>
      <c r="D1357" s="23">
        <v>8000675019</v>
      </c>
      <c r="E1357" s="56">
        <v>37496</v>
      </c>
      <c r="F1357" s="12">
        <v>6616809</v>
      </c>
      <c r="H1357" s="23">
        <v>0</v>
      </c>
      <c r="J1357" s="54">
        <v>5000</v>
      </c>
      <c r="K1357" s="48">
        <v>0</v>
      </c>
      <c r="L1357" s="48">
        <v>0</v>
      </c>
      <c r="M1357" s="53">
        <f t="shared" si="3"/>
        <v>5000</v>
      </c>
      <c r="N1357" s="75" t="e">
        <f>VLOOKUP(P1357,'CODIGOS RENTISTICOS'!$A$2:E2397,2,FALSE)</f>
        <v>#N/A</v>
      </c>
      <c r="O1357" s="75" t="e">
        <f>VLOOKUP(P1357,'CODIGOS RENTISTICOS'!$A$2:F4564,3,FALSE)</f>
        <v>#N/A</v>
      </c>
      <c r="P1357" s="61">
        <v>1212.45</v>
      </c>
      <c r="Q1357" s="48">
        <v>5000</v>
      </c>
      <c r="R1357" s="61"/>
    </row>
    <row r="1358" spans="1:18" s="23" customFormat="1" x14ac:dyDescent="0.2">
      <c r="A1358" s="23">
        <v>50000249</v>
      </c>
      <c r="B1358" s="23">
        <v>1387263</v>
      </c>
      <c r="C1358" s="23" t="s">
        <v>42</v>
      </c>
      <c r="D1358" s="23">
        <v>8000675019</v>
      </c>
      <c r="E1358" s="56">
        <v>37496</v>
      </c>
      <c r="F1358" s="12">
        <v>6616809</v>
      </c>
      <c r="H1358" s="23">
        <v>0</v>
      </c>
      <c r="J1358" s="54">
        <v>5000</v>
      </c>
      <c r="K1358" s="48">
        <v>0</v>
      </c>
      <c r="L1358" s="48">
        <v>0</v>
      </c>
      <c r="M1358" s="53">
        <f t="shared" si="3"/>
        <v>5000</v>
      </c>
      <c r="N1358" s="75" t="e">
        <f>VLOOKUP(P1358,'CODIGOS RENTISTICOS'!$A$2:E2398,2,FALSE)</f>
        <v>#N/A</v>
      </c>
      <c r="O1358" s="75" t="e">
        <f>VLOOKUP(P1358,'CODIGOS RENTISTICOS'!$A$2:F4565,3,FALSE)</f>
        <v>#N/A</v>
      </c>
      <c r="P1358" s="61">
        <v>1212.45</v>
      </c>
      <c r="Q1358" s="48">
        <v>5000</v>
      </c>
      <c r="R1358" s="61"/>
    </row>
    <row r="1359" spans="1:18" s="23" customFormat="1" x14ac:dyDescent="0.2">
      <c r="A1359" s="23">
        <v>50000249</v>
      </c>
      <c r="B1359" s="23">
        <v>1387264</v>
      </c>
      <c r="C1359" s="23" t="s">
        <v>42</v>
      </c>
      <c r="D1359" s="23">
        <v>8000675019</v>
      </c>
      <c r="E1359" s="56">
        <v>37496</v>
      </c>
      <c r="F1359" s="12">
        <v>6616809</v>
      </c>
      <c r="H1359" s="23">
        <v>0</v>
      </c>
      <c r="J1359" s="54">
        <v>5000</v>
      </c>
      <c r="K1359" s="48">
        <v>0</v>
      </c>
      <c r="L1359" s="48">
        <v>0</v>
      </c>
      <c r="M1359" s="53">
        <f t="shared" si="3"/>
        <v>5000</v>
      </c>
      <c r="N1359" s="75" t="e">
        <f>VLOOKUP(P1359,'CODIGOS RENTISTICOS'!$A$2:E2399,2,FALSE)</f>
        <v>#N/A</v>
      </c>
      <c r="O1359" s="75" t="e">
        <f>VLOOKUP(P1359,'CODIGOS RENTISTICOS'!$A$2:F4566,3,FALSE)</f>
        <v>#N/A</v>
      </c>
      <c r="P1359" s="61">
        <v>1212.45</v>
      </c>
      <c r="Q1359" s="48">
        <v>5000</v>
      </c>
      <c r="R1359" s="61"/>
    </row>
    <row r="1360" spans="1:18" s="23" customFormat="1" x14ac:dyDescent="0.2">
      <c r="A1360" s="23">
        <v>50000249</v>
      </c>
      <c r="B1360" s="23">
        <v>1387265</v>
      </c>
      <c r="C1360" s="23" t="s">
        <v>42</v>
      </c>
      <c r="D1360" s="23">
        <v>8000675019</v>
      </c>
      <c r="E1360" s="56">
        <v>37496</v>
      </c>
      <c r="F1360" s="12">
        <v>6616809</v>
      </c>
      <c r="H1360" s="23">
        <v>0</v>
      </c>
      <c r="J1360" s="54">
        <v>5000</v>
      </c>
      <c r="K1360" s="48">
        <v>0</v>
      </c>
      <c r="L1360" s="48">
        <v>0</v>
      </c>
      <c r="M1360" s="53">
        <f t="shared" si="3"/>
        <v>5000</v>
      </c>
      <c r="N1360" s="75" t="e">
        <f>VLOOKUP(P1360,'CODIGOS RENTISTICOS'!$A$2:E2400,2,FALSE)</f>
        <v>#N/A</v>
      </c>
      <c r="O1360" s="75" t="e">
        <f>VLOOKUP(P1360,'CODIGOS RENTISTICOS'!$A$2:F4567,3,FALSE)</f>
        <v>#N/A</v>
      </c>
      <c r="P1360" s="61">
        <v>1212.45</v>
      </c>
      <c r="Q1360" s="48">
        <v>5000</v>
      </c>
      <c r="R1360" s="61"/>
    </row>
    <row r="1361" spans="1:18" s="23" customFormat="1" x14ac:dyDescent="0.2">
      <c r="A1361" s="23">
        <v>50000249</v>
      </c>
      <c r="B1361" s="23">
        <v>1387266</v>
      </c>
      <c r="C1361" s="23" t="s">
        <v>42</v>
      </c>
      <c r="D1361" s="23">
        <v>8000675019</v>
      </c>
      <c r="E1361" s="56">
        <v>37496</v>
      </c>
      <c r="F1361" s="12">
        <v>6616809</v>
      </c>
      <c r="H1361" s="23">
        <v>0</v>
      </c>
      <c r="J1361" s="54">
        <v>7000</v>
      </c>
      <c r="K1361" s="48">
        <v>0</v>
      </c>
      <c r="L1361" s="48">
        <v>0</v>
      </c>
      <c r="M1361" s="53">
        <f t="shared" si="3"/>
        <v>7000</v>
      </c>
      <c r="N1361" s="75" t="e">
        <f>VLOOKUP(P1361,'CODIGOS RENTISTICOS'!$A$2:E2401,2,FALSE)</f>
        <v>#N/A</v>
      </c>
      <c r="O1361" s="75" t="e">
        <f>VLOOKUP(P1361,'CODIGOS RENTISTICOS'!$A$2:F4568,3,FALSE)</f>
        <v>#N/A</v>
      </c>
      <c r="P1361" s="61">
        <v>1212.45</v>
      </c>
      <c r="Q1361" s="48">
        <v>7000</v>
      </c>
      <c r="R1361" s="61"/>
    </row>
    <row r="1362" spans="1:18" s="23" customFormat="1" x14ac:dyDescent="0.2">
      <c r="A1362" s="23">
        <v>50000249</v>
      </c>
      <c r="B1362" s="23">
        <v>1387267</v>
      </c>
      <c r="C1362" s="23" t="s">
        <v>42</v>
      </c>
      <c r="D1362" s="23">
        <v>8000675019</v>
      </c>
      <c r="E1362" s="56">
        <v>37496</v>
      </c>
      <c r="F1362" s="12">
        <v>6616809</v>
      </c>
      <c r="H1362" s="23">
        <v>0</v>
      </c>
      <c r="J1362" s="54">
        <v>7000</v>
      </c>
      <c r="K1362" s="48">
        <v>0</v>
      </c>
      <c r="L1362" s="48">
        <v>0</v>
      </c>
      <c r="M1362" s="53">
        <f t="shared" si="3"/>
        <v>7000</v>
      </c>
      <c r="N1362" s="75" t="e">
        <f>VLOOKUP(P1362,'CODIGOS RENTISTICOS'!$A$2:E2402,2,FALSE)</f>
        <v>#N/A</v>
      </c>
      <c r="O1362" s="75" t="e">
        <f>VLOOKUP(P1362,'CODIGOS RENTISTICOS'!$A$2:F4569,3,FALSE)</f>
        <v>#N/A</v>
      </c>
      <c r="P1362" s="61">
        <v>1212.45</v>
      </c>
      <c r="Q1362" s="48">
        <v>7000</v>
      </c>
      <c r="R1362" s="61"/>
    </row>
    <row r="1363" spans="1:18" s="23" customFormat="1" x14ac:dyDescent="0.2">
      <c r="A1363" s="23">
        <v>50000249</v>
      </c>
      <c r="B1363" s="23">
        <v>1387268</v>
      </c>
      <c r="C1363" s="23" t="s">
        <v>42</v>
      </c>
      <c r="D1363" s="23">
        <v>8000675019</v>
      </c>
      <c r="E1363" s="56">
        <v>37496</v>
      </c>
      <c r="F1363" s="12">
        <v>6616809</v>
      </c>
      <c r="H1363" s="23">
        <v>0</v>
      </c>
      <c r="J1363" s="54">
        <v>7000</v>
      </c>
      <c r="K1363" s="48">
        <v>0</v>
      </c>
      <c r="L1363" s="48">
        <v>0</v>
      </c>
      <c r="M1363" s="53">
        <f t="shared" si="3"/>
        <v>7000</v>
      </c>
      <c r="N1363" s="75" t="e">
        <f>VLOOKUP(P1363,'CODIGOS RENTISTICOS'!$A$2:E2403,2,FALSE)</f>
        <v>#N/A</v>
      </c>
      <c r="O1363" s="75" t="e">
        <f>VLOOKUP(P1363,'CODIGOS RENTISTICOS'!$A$2:F4570,3,FALSE)</f>
        <v>#N/A</v>
      </c>
      <c r="P1363" s="61">
        <v>1212.45</v>
      </c>
      <c r="Q1363" s="48">
        <v>7000</v>
      </c>
      <c r="R1363" s="61"/>
    </row>
    <row r="1364" spans="1:18" s="23" customFormat="1" x14ac:dyDescent="0.2">
      <c r="A1364" s="23">
        <v>50000249</v>
      </c>
      <c r="B1364" s="23">
        <v>1369443</v>
      </c>
      <c r="C1364" s="23" t="s">
        <v>297</v>
      </c>
      <c r="D1364" s="23">
        <v>8001306539</v>
      </c>
      <c r="E1364" s="56">
        <v>37496</v>
      </c>
      <c r="F1364" s="12">
        <v>3444440</v>
      </c>
      <c r="H1364" s="23">
        <v>1</v>
      </c>
      <c r="J1364" s="54">
        <v>529600</v>
      </c>
      <c r="K1364" s="48">
        <v>0</v>
      </c>
      <c r="L1364" s="48">
        <v>529600</v>
      </c>
      <c r="M1364" s="53">
        <f t="shared" si="3"/>
        <v>529600</v>
      </c>
      <c r="N1364" s="75" t="e">
        <f>VLOOKUP(P1364,'CODIGOS RENTISTICOS'!$A$2:E2404,2,FALSE)</f>
        <v>#N/A</v>
      </c>
      <c r="O1364" s="75" t="e">
        <f>VLOOKUP(P1364,'CODIGOS RENTISTICOS'!$A$2:F4571,3,FALSE)</f>
        <v>#N/A</v>
      </c>
      <c r="P1364" s="61">
        <v>27.09</v>
      </c>
      <c r="Q1364" s="48">
        <v>529600</v>
      </c>
      <c r="R1364" s="61"/>
    </row>
    <row r="1365" spans="1:18" s="23" customFormat="1" x14ac:dyDescent="0.2">
      <c r="A1365" s="23">
        <v>50000249</v>
      </c>
      <c r="B1365" s="23">
        <v>1160250</v>
      </c>
      <c r="C1365" s="23" t="s">
        <v>285</v>
      </c>
      <c r="D1365" s="23">
        <v>14247928</v>
      </c>
      <c r="E1365" s="56">
        <v>37496</v>
      </c>
      <c r="F1365" s="12">
        <v>578200</v>
      </c>
      <c r="H1365" s="23">
        <v>0</v>
      </c>
      <c r="J1365" s="54">
        <v>5000</v>
      </c>
      <c r="K1365" s="48">
        <v>0</v>
      </c>
      <c r="L1365" s="48">
        <v>0</v>
      </c>
      <c r="M1365" s="53">
        <f t="shared" si="3"/>
        <v>5000</v>
      </c>
      <c r="N1365" s="75" t="e">
        <f>VLOOKUP(P1365,'CODIGOS RENTISTICOS'!$A$2:E2405,2,FALSE)</f>
        <v>#N/A</v>
      </c>
      <c r="O1365" s="75" t="e">
        <f>VLOOKUP(P1365,'CODIGOS RENTISTICOS'!$A$2:F4572,3,FALSE)</f>
        <v>#N/A</v>
      </c>
      <c r="P1365" s="61">
        <v>50.41</v>
      </c>
      <c r="Q1365" s="48">
        <v>5000</v>
      </c>
      <c r="R1365" s="61"/>
    </row>
    <row r="1366" spans="1:18" s="23" customFormat="1" x14ac:dyDescent="0.2">
      <c r="A1366" s="23">
        <v>50000249</v>
      </c>
      <c r="B1366" s="23">
        <v>1113990</v>
      </c>
      <c r="C1366" s="23" t="s">
        <v>285</v>
      </c>
      <c r="D1366" s="23">
        <v>19474554</v>
      </c>
      <c r="E1366" s="56">
        <v>37497</v>
      </c>
      <c r="F1366" s="12">
        <v>2441829</v>
      </c>
      <c r="H1366" s="23">
        <v>0</v>
      </c>
      <c r="J1366" s="54">
        <v>7000</v>
      </c>
      <c r="K1366" s="48">
        <v>0</v>
      </c>
      <c r="L1366" s="48">
        <v>0</v>
      </c>
      <c r="M1366" s="53">
        <f t="shared" si="3"/>
        <v>7000</v>
      </c>
      <c r="N1366" s="75" t="e">
        <f>VLOOKUP(P1366,'CODIGOS RENTISTICOS'!$A$2:E2406,2,FALSE)</f>
        <v>#N/A</v>
      </c>
      <c r="O1366" s="75" t="e">
        <f>VLOOKUP(P1366,'CODIGOS RENTISTICOS'!$A$2:F4573,3,FALSE)</f>
        <v>#N/A</v>
      </c>
      <c r="P1366" s="61">
        <v>1212.45</v>
      </c>
      <c r="Q1366" s="48">
        <v>7000</v>
      </c>
      <c r="R1366" s="61"/>
    </row>
    <row r="1367" spans="1:18" s="23" customFormat="1" x14ac:dyDescent="0.2">
      <c r="A1367" s="23">
        <v>50000249</v>
      </c>
      <c r="B1367" s="23">
        <v>1202487</v>
      </c>
      <c r="C1367" s="23" t="s">
        <v>285</v>
      </c>
      <c r="D1367" s="23">
        <v>5992159</v>
      </c>
      <c r="E1367" s="56">
        <v>37497</v>
      </c>
      <c r="F1367" s="12">
        <v>2441889</v>
      </c>
      <c r="H1367" s="23">
        <v>0</v>
      </c>
      <c r="J1367" s="54">
        <v>7000</v>
      </c>
      <c r="K1367" s="48">
        <v>0</v>
      </c>
      <c r="L1367" s="48">
        <v>0</v>
      </c>
      <c r="M1367" s="53">
        <f t="shared" ref="M1367:M1430" si="4">+J1367</f>
        <v>7000</v>
      </c>
      <c r="N1367" s="75" t="e">
        <f>VLOOKUP(P1367,'CODIGOS RENTISTICOS'!$A$2:E2407,2,FALSE)</f>
        <v>#N/A</v>
      </c>
      <c r="O1367" s="75" t="e">
        <f>VLOOKUP(P1367,'CODIGOS RENTISTICOS'!$A$2:F4574,3,FALSE)</f>
        <v>#N/A</v>
      </c>
      <c r="P1367" s="61">
        <v>1212.45</v>
      </c>
      <c r="Q1367" s="48">
        <v>7000</v>
      </c>
      <c r="R1367" s="61"/>
    </row>
    <row r="1368" spans="1:18" s="23" customFormat="1" x14ac:dyDescent="0.2">
      <c r="A1368" s="23">
        <v>50000249</v>
      </c>
      <c r="B1368" s="23">
        <v>1192660</v>
      </c>
      <c r="C1368" s="23" t="s">
        <v>285</v>
      </c>
      <c r="D1368" s="23">
        <v>7490536</v>
      </c>
      <c r="E1368" s="56">
        <v>37497</v>
      </c>
      <c r="F1368" s="12">
        <v>3671316</v>
      </c>
      <c r="H1368" s="23">
        <v>0</v>
      </c>
      <c r="J1368" s="54">
        <v>5000</v>
      </c>
      <c r="K1368" s="48">
        <v>0</v>
      </c>
      <c r="L1368" s="48">
        <v>0</v>
      </c>
      <c r="M1368" s="53">
        <f t="shared" si="4"/>
        <v>5000</v>
      </c>
      <c r="N1368" s="75" t="e">
        <f>VLOOKUP(P1368,'CODIGOS RENTISTICOS'!$A$2:E2408,2,FALSE)</f>
        <v>#N/A</v>
      </c>
      <c r="O1368" s="75" t="e">
        <f>VLOOKUP(P1368,'CODIGOS RENTISTICOS'!$A$2:F4575,3,FALSE)</f>
        <v>#N/A</v>
      </c>
      <c r="P1368" s="61">
        <v>50.41</v>
      </c>
      <c r="Q1368" s="48">
        <v>5000</v>
      </c>
      <c r="R1368" s="61"/>
    </row>
    <row r="1369" spans="1:18" s="23" customFormat="1" x14ac:dyDescent="0.2">
      <c r="A1369" s="23">
        <v>50000249</v>
      </c>
      <c r="B1369" s="23">
        <v>681817</v>
      </c>
      <c r="C1369" s="23" t="s">
        <v>285</v>
      </c>
      <c r="D1369" s="23">
        <v>17621198</v>
      </c>
      <c r="E1369" s="56">
        <v>37497</v>
      </c>
      <c r="F1369" s="12">
        <v>2981954</v>
      </c>
      <c r="H1369" s="23">
        <v>0</v>
      </c>
      <c r="J1369" s="54">
        <v>5000</v>
      </c>
      <c r="K1369" s="48">
        <v>0</v>
      </c>
      <c r="L1369" s="48">
        <v>0</v>
      </c>
      <c r="M1369" s="53">
        <f t="shared" si="4"/>
        <v>5000</v>
      </c>
      <c r="N1369" s="75" t="e">
        <f>VLOOKUP(P1369,'CODIGOS RENTISTICOS'!$A$2:E2409,2,FALSE)</f>
        <v>#N/A</v>
      </c>
      <c r="O1369" s="75" t="e">
        <f>VLOOKUP(P1369,'CODIGOS RENTISTICOS'!$A$2:F4576,3,FALSE)</f>
        <v>#N/A</v>
      </c>
      <c r="P1369" s="61">
        <v>1212.45</v>
      </c>
      <c r="Q1369" s="48">
        <v>5000</v>
      </c>
      <c r="R1369" s="61"/>
    </row>
    <row r="1370" spans="1:18" s="23" customFormat="1" x14ac:dyDescent="0.2">
      <c r="A1370" s="23">
        <v>50000249</v>
      </c>
      <c r="B1370" s="23">
        <v>681818</v>
      </c>
      <c r="C1370" s="23" t="s">
        <v>285</v>
      </c>
      <c r="D1370" s="23">
        <v>93345512</v>
      </c>
      <c r="E1370" s="56">
        <v>37497</v>
      </c>
      <c r="F1370" s="12">
        <v>2981954</v>
      </c>
      <c r="H1370" s="23">
        <v>0</v>
      </c>
      <c r="J1370" s="54">
        <v>7000</v>
      </c>
      <c r="K1370" s="48">
        <v>0</v>
      </c>
      <c r="L1370" s="48">
        <v>0</v>
      </c>
      <c r="M1370" s="53">
        <f t="shared" si="4"/>
        <v>7000</v>
      </c>
      <c r="N1370" s="75" t="e">
        <f>VLOOKUP(P1370,'CODIGOS RENTISTICOS'!$A$2:E2410,2,FALSE)</f>
        <v>#N/A</v>
      </c>
      <c r="O1370" s="75" t="e">
        <f>VLOOKUP(P1370,'CODIGOS RENTISTICOS'!$A$2:F4577,3,FALSE)</f>
        <v>#N/A</v>
      </c>
      <c r="P1370" s="61">
        <v>1212.45</v>
      </c>
      <c r="Q1370" s="48">
        <v>7000</v>
      </c>
      <c r="R1370" s="61"/>
    </row>
    <row r="1371" spans="1:18" s="23" customFormat="1" x14ac:dyDescent="0.2">
      <c r="A1371" s="23">
        <v>50000249</v>
      </c>
      <c r="B1371" s="23">
        <v>681853</v>
      </c>
      <c r="C1371" s="23" t="s">
        <v>285</v>
      </c>
      <c r="D1371" s="23">
        <v>8300103388</v>
      </c>
      <c r="E1371" s="56">
        <v>37497</v>
      </c>
      <c r="F1371" s="12">
        <v>2954034</v>
      </c>
      <c r="H1371" s="23">
        <v>0</v>
      </c>
      <c r="J1371" s="54">
        <v>129600</v>
      </c>
      <c r="K1371" s="48">
        <v>0</v>
      </c>
      <c r="L1371" s="48">
        <v>0</v>
      </c>
      <c r="M1371" s="53">
        <f t="shared" si="4"/>
        <v>129600</v>
      </c>
      <c r="N1371" s="75" t="e">
        <f>VLOOKUP(P1371,'CODIGOS RENTISTICOS'!$A$2:E2411,2,FALSE)</f>
        <v>#N/A</v>
      </c>
      <c r="O1371" s="75" t="e">
        <f>VLOOKUP(P1371,'CODIGOS RENTISTICOS'!$A$2:F4578,3,FALSE)</f>
        <v>#N/A</v>
      </c>
      <c r="P1371" s="61">
        <v>1212.3499999999999</v>
      </c>
      <c r="Q1371" s="48">
        <v>129600</v>
      </c>
      <c r="R1371" s="61"/>
    </row>
    <row r="1372" spans="1:18" s="23" customFormat="1" x14ac:dyDescent="0.2">
      <c r="A1372" s="23">
        <v>50000249</v>
      </c>
      <c r="B1372" s="23">
        <v>681939</v>
      </c>
      <c r="C1372" s="23" t="s">
        <v>285</v>
      </c>
      <c r="D1372" s="23">
        <v>8300421214</v>
      </c>
      <c r="E1372" s="56">
        <v>37497</v>
      </c>
      <c r="F1372" s="12">
        <v>6358342</v>
      </c>
      <c r="H1372" s="23">
        <v>0</v>
      </c>
      <c r="J1372" s="54">
        <v>40000</v>
      </c>
      <c r="K1372" s="48">
        <v>0</v>
      </c>
      <c r="L1372" s="48">
        <v>0</v>
      </c>
      <c r="M1372" s="53">
        <f t="shared" si="4"/>
        <v>40000</v>
      </c>
      <c r="N1372" s="75" t="e">
        <f>VLOOKUP(P1372,'CODIGOS RENTISTICOS'!$A$2:E2412,2,FALSE)</f>
        <v>#N/A</v>
      </c>
      <c r="O1372" s="75" t="e">
        <f>VLOOKUP(P1372,'CODIGOS RENTISTICOS'!$A$2:F4579,3,FALSE)</f>
        <v>#N/A</v>
      </c>
      <c r="P1372" s="61">
        <v>1212.45</v>
      </c>
      <c r="Q1372" s="48">
        <v>40000</v>
      </c>
      <c r="R1372" s="61"/>
    </row>
    <row r="1373" spans="1:18" s="23" customFormat="1" x14ac:dyDescent="0.2">
      <c r="A1373" s="23">
        <v>50000249</v>
      </c>
      <c r="B1373" s="23">
        <v>6779691</v>
      </c>
      <c r="C1373" s="23" t="s">
        <v>285</v>
      </c>
      <c r="D1373" s="23">
        <v>8300103388</v>
      </c>
      <c r="E1373" s="56">
        <v>37497</v>
      </c>
      <c r="F1373" s="12">
        <v>2954034</v>
      </c>
      <c r="H1373" s="23">
        <v>0</v>
      </c>
      <c r="J1373" s="54">
        <v>198000</v>
      </c>
      <c r="K1373" s="48">
        <v>0</v>
      </c>
      <c r="L1373" s="48">
        <v>0</v>
      </c>
      <c r="M1373" s="53">
        <f t="shared" si="4"/>
        <v>198000</v>
      </c>
      <c r="N1373" s="75" t="e">
        <f>VLOOKUP(P1373,'CODIGOS RENTISTICOS'!$A$2:E2413,2,FALSE)</f>
        <v>#N/A</v>
      </c>
      <c r="O1373" s="75" t="e">
        <f>VLOOKUP(P1373,'CODIGOS RENTISTICOS'!$A$2:F4580,3,FALSE)</f>
        <v>#N/A</v>
      </c>
      <c r="P1373" s="61">
        <v>1212.3499999999999</v>
      </c>
      <c r="Q1373" s="48">
        <v>198000</v>
      </c>
      <c r="R1373" s="61"/>
    </row>
    <row r="1374" spans="1:18" s="23" customFormat="1" x14ac:dyDescent="0.2">
      <c r="A1374" s="23">
        <v>50000249</v>
      </c>
      <c r="B1374" s="23">
        <v>774726</v>
      </c>
      <c r="C1374" s="23" t="s">
        <v>285</v>
      </c>
      <c r="D1374" s="23">
        <v>79469924</v>
      </c>
      <c r="E1374" s="56">
        <v>37497</v>
      </c>
      <c r="F1374" s="12">
        <v>6389277</v>
      </c>
      <c r="H1374" s="23">
        <v>0</v>
      </c>
      <c r="J1374" s="54">
        <v>5000</v>
      </c>
      <c r="K1374" s="48">
        <v>0</v>
      </c>
      <c r="L1374" s="48">
        <v>0</v>
      </c>
      <c r="M1374" s="53">
        <f t="shared" si="4"/>
        <v>5000</v>
      </c>
      <c r="N1374" s="75" t="e">
        <f>VLOOKUP(P1374,'CODIGOS RENTISTICOS'!$A$2:E2414,2,FALSE)</f>
        <v>#N/A</v>
      </c>
      <c r="O1374" s="75" t="e">
        <f>VLOOKUP(P1374,'CODIGOS RENTISTICOS'!$A$2:F4581,3,FALSE)</f>
        <v>#N/A</v>
      </c>
      <c r="P1374" s="61">
        <v>50.41</v>
      </c>
      <c r="Q1374" s="48">
        <v>5000</v>
      </c>
      <c r="R1374" s="61"/>
    </row>
    <row r="1375" spans="1:18" s="23" customFormat="1" x14ac:dyDescent="0.2">
      <c r="A1375" s="23">
        <v>50000249</v>
      </c>
      <c r="B1375" s="23">
        <v>1163720</v>
      </c>
      <c r="C1375" s="23" t="s">
        <v>285</v>
      </c>
      <c r="D1375" s="23">
        <v>8300756381</v>
      </c>
      <c r="E1375" s="56">
        <v>37497</v>
      </c>
      <c r="F1375" s="12">
        <v>3379341</v>
      </c>
      <c r="H1375" s="23">
        <v>0</v>
      </c>
      <c r="J1375" s="54">
        <v>7000</v>
      </c>
      <c r="K1375" s="48">
        <v>0</v>
      </c>
      <c r="L1375" s="48">
        <v>0</v>
      </c>
      <c r="M1375" s="53">
        <f t="shared" si="4"/>
        <v>7000</v>
      </c>
      <c r="N1375" s="75" t="e">
        <f>VLOOKUP(P1375,'CODIGOS RENTISTICOS'!$A$2:E2415,2,FALSE)</f>
        <v>#N/A</v>
      </c>
      <c r="O1375" s="75" t="e">
        <f>VLOOKUP(P1375,'CODIGOS RENTISTICOS'!$A$2:F4582,3,FALSE)</f>
        <v>#N/A</v>
      </c>
      <c r="P1375" s="61">
        <v>1212.45</v>
      </c>
      <c r="Q1375" s="48">
        <v>7000</v>
      </c>
      <c r="R1375" s="61"/>
    </row>
    <row r="1376" spans="1:18" s="23" customFormat="1" x14ac:dyDescent="0.2">
      <c r="A1376" s="23">
        <v>50000249</v>
      </c>
      <c r="B1376" s="23">
        <v>906792</v>
      </c>
      <c r="C1376" s="23" t="s">
        <v>285</v>
      </c>
      <c r="D1376" s="23">
        <v>4385684</v>
      </c>
      <c r="E1376" s="56">
        <v>37497</v>
      </c>
      <c r="F1376" s="12">
        <v>4513462</v>
      </c>
      <c r="H1376" s="23">
        <v>0</v>
      </c>
      <c r="J1376" s="54">
        <v>7000</v>
      </c>
      <c r="K1376" s="48">
        <v>0</v>
      </c>
      <c r="L1376" s="48">
        <v>0</v>
      </c>
      <c r="M1376" s="53">
        <f t="shared" si="4"/>
        <v>7000</v>
      </c>
      <c r="N1376" s="75" t="e">
        <f>VLOOKUP(P1376,'CODIGOS RENTISTICOS'!$A$2:E2416,2,FALSE)</f>
        <v>#N/A</v>
      </c>
      <c r="O1376" s="75" t="e">
        <f>VLOOKUP(P1376,'CODIGOS RENTISTICOS'!$A$2:F4583,3,FALSE)</f>
        <v>#N/A</v>
      </c>
      <c r="P1376" s="61">
        <v>1212.45</v>
      </c>
      <c r="Q1376" s="48">
        <v>7000</v>
      </c>
      <c r="R1376" s="61"/>
    </row>
    <row r="1377" spans="1:18" s="23" customFormat="1" x14ac:dyDescent="0.2">
      <c r="A1377" s="23">
        <v>50000249</v>
      </c>
      <c r="B1377" s="23">
        <v>906793</v>
      </c>
      <c r="C1377" s="23" t="s">
        <v>285</v>
      </c>
      <c r="D1377" s="23">
        <v>8600139516</v>
      </c>
      <c r="E1377" s="56">
        <v>37497</v>
      </c>
      <c r="F1377" s="12">
        <v>3377711</v>
      </c>
      <c r="H1377" s="23">
        <v>0</v>
      </c>
      <c r="J1377" s="54">
        <v>96000</v>
      </c>
      <c r="K1377" s="48">
        <v>0</v>
      </c>
      <c r="L1377" s="48">
        <v>0</v>
      </c>
      <c r="M1377" s="53">
        <f t="shared" si="4"/>
        <v>96000</v>
      </c>
      <c r="N1377" s="75" t="e">
        <f>VLOOKUP(P1377,'CODIGOS RENTISTICOS'!$A$2:E2417,2,FALSE)</f>
        <v>#N/A</v>
      </c>
      <c r="O1377" s="75" t="e">
        <f>VLOOKUP(P1377,'CODIGOS RENTISTICOS'!$A$2:F4584,3,FALSE)</f>
        <v>#N/A</v>
      </c>
      <c r="P1377" s="61">
        <v>1212.45</v>
      </c>
      <c r="Q1377" s="48">
        <v>96000</v>
      </c>
      <c r="R1377" s="61"/>
    </row>
    <row r="1378" spans="1:18" s="23" customFormat="1" x14ac:dyDescent="0.2">
      <c r="A1378" s="23">
        <v>50000249</v>
      </c>
      <c r="B1378" s="23">
        <v>1169310</v>
      </c>
      <c r="C1378" s="23" t="s">
        <v>285</v>
      </c>
      <c r="D1378" s="23">
        <v>17048486</v>
      </c>
      <c r="E1378" s="56">
        <v>37497</v>
      </c>
      <c r="F1378" s="12">
        <v>6114614</v>
      </c>
      <c r="H1378" s="23">
        <v>0</v>
      </c>
      <c r="J1378" s="54">
        <v>309000</v>
      </c>
      <c r="K1378" s="48">
        <v>0</v>
      </c>
      <c r="L1378" s="48">
        <v>0</v>
      </c>
      <c r="M1378" s="53">
        <f t="shared" si="4"/>
        <v>309000</v>
      </c>
      <c r="N1378" s="75" t="e">
        <f>VLOOKUP(P1378,'CODIGOS RENTISTICOS'!$A$2:E2418,2,FALSE)</f>
        <v>#N/A</v>
      </c>
      <c r="O1378" s="75" t="e">
        <f>VLOOKUP(P1378,'CODIGOS RENTISTICOS'!$A$2:F4585,3,FALSE)</f>
        <v>#N/A</v>
      </c>
      <c r="P1378" s="61">
        <v>1212.45</v>
      </c>
      <c r="Q1378" s="48">
        <v>309000</v>
      </c>
      <c r="R1378" s="61"/>
    </row>
    <row r="1379" spans="1:18" s="23" customFormat="1" x14ac:dyDescent="0.2">
      <c r="A1379" s="23">
        <v>50000249</v>
      </c>
      <c r="B1379" s="23">
        <v>1169640</v>
      </c>
      <c r="C1379" s="23" t="s">
        <v>285</v>
      </c>
      <c r="D1379" s="23">
        <v>169103</v>
      </c>
      <c r="E1379" s="56">
        <v>37497</v>
      </c>
      <c r="F1379" s="12">
        <v>3391226</v>
      </c>
      <c r="H1379" s="23">
        <v>0</v>
      </c>
      <c r="J1379" s="54">
        <v>2574</v>
      </c>
      <c r="K1379" s="48">
        <v>0</v>
      </c>
      <c r="L1379" s="48">
        <v>0</v>
      </c>
      <c r="M1379" s="53">
        <f t="shared" si="4"/>
        <v>2574</v>
      </c>
      <c r="N1379" s="75" t="e">
        <f>VLOOKUP(P1379,'CODIGOS RENTISTICOS'!$A$2:E2419,2,FALSE)</f>
        <v>#N/A</v>
      </c>
      <c r="O1379" s="75" t="e">
        <f>VLOOKUP(P1379,'CODIGOS RENTISTICOS'!$A$2:F4586,3,FALSE)</f>
        <v>#N/A</v>
      </c>
      <c r="P1379" s="61">
        <v>1212.8</v>
      </c>
      <c r="Q1379" s="48">
        <v>2574</v>
      </c>
      <c r="R1379" s="61"/>
    </row>
    <row r="1380" spans="1:18" s="23" customFormat="1" x14ac:dyDescent="0.2">
      <c r="A1380" s="23">
        <v>50000249</v>
      </c>
      <c r="B1380" s="23">
        <v>956745</v>
      </c>
      <c r="C1380" s="23" t="s">
        <v>285</v>
      </c>
      <c r="D1380" s="23">
        <v>8001850392</v>
      </c>
      <c r="E1380" s="56">
        <v>37497</v>
      </c>
      <c r="F1380" s="12">
        <v>2179277</v>
      </c>
      <c r="H1380" s="23">
        <v>0</v>
      </c>
      <c r="J1380" s="54">
        <v>7000</v>
      </c>
      <c r="K1380" s="48">
        <v>0</v>
      </c>
      <c r="L1380" s="48">
        <v>0</v>
      </c>
      <c r="M1380" s="53">
        <f t="shared" si="4"/>
        <v>7000</v>
      </c>
      <c r="N1380" s="75" t="e">
        <f>VLOOKUP(P1380,'CODIGOS RENTISTICOS'!$A$2:E2420,2,FALSE)</f>
        <v>#N/A</v>
      </c>
      <c r="O1380" s="75" t="e">
        <f>VLOOKUP(P1380,'CODIGOS RENTISTICOS'!$A$2:F4587,3,FALSE)</f>
        <v>#N/A</v>
      </c>
      <c r="P1380" s="61">
        <v>1212.45</v>
      </c>
      <c r="Q1380" s="48">
        <v>7000</v>
      </c>
      <c r="R1380" s="61"/>
    </row>
    <row r="1381" spans="1:18" s="23" customFormat="1" x14ac:dyDescent="0.2">
      <c r="A1381" s="23">
        <v>50000249</v>
      </c>
      <c r="B1381" s="23">
        <v>956746</v>
      </c>
      <c r="C1381" s="23" t="s">
        <v>285</v>
      </c>
      <c r="D1381" s="23">
        <v>8001850392</v>
      </c>
      <c r="E1381" s="56">
        <v>37497</v>
      </c>
      <c r="F1381" s="12">
        <v>2179277</v>
      </c>
      <c r="H1381" s="23">
        <v>0</v>
      </c>
      <c r="J1381" s="54">
        <v>15000</v>
      </c>
      <c r="K1381" s="48">
        <v>0</v>
      </c>
      <c r="L1381" s="48">
        <v>0</v>
      </c>
      <c r="M1381" s="53">
        <f t="shared" si="4"/>
        <v>15000</v>
      </c>
      <c r="N1381" s="75" t="e">
        <f>VLOOKUP(P1381,'CODIGOS RENTISTICOS'!$A$2:E2421,2,FALSE)</f>
        <v>#N/A</v>
      </c>
      <c r="O1381" s="75" t="e">
        <f>VLOOKUP(P1381,'CODIGOS RENTISTICOS'!$A$2:F4588,3,FALSE)</f>
        <v>#N/A</v>
      </c>
      <c r="P1381" s="61">
        <v>1212.45</v>
      </c>
      <c r="Q1381" s="48">
        <v>15000</v>
      </c>
      <c r="R1381" s="61"/>
    </row>
    <row r="1382" spans="1:18" s="23" customFormat="1" x14ac:dyDescent="0.2">
      <c r="A1382" s="23">
        <v>50000249</v>
      </c>
      <c r="B1382" s="23">
        <v>958915</v>
      </c>
      <c r="C1382" s="23" t="s">
        <v>285</v>
      </c>
      <c r="D1382" s="23">
        <v>7423929</v>
      </c>
      <c r="E1382" s="56">
        <v>37497</v>
      </c>
      <c r="F1382" s="12">
        <v>6068069</v>
      </c>
      <c r="H1382" s="23">
        <v>0</v>
      </c>
      <c r="J1382" s="54">
        <v>2574</v>
      </c>
      <c r="K1382" s="48">
        <v>0</v>
      </c>
      <c r="L1382" s="48">
        <v>0</v>
      </c>
      <c r="M1382" s="53">
        <f t="shared" si="4"/>
        <v>2574</v>
      </c>
      <c r="N1382" s="75" t="e">
        <f>VLOOKUP(P1382,'CODIGOS RENTISTICOS'!$A$2:E2422,2,FALSE)</f>
        <v>#N/A</v>
      </c>
      <c r="O1382" s="75" t="e">
        <f>VLOOKUP(P1382,'CODIGOS RENTISTICOS'!$A$2:F4589,3,FALSE)</f>
        <v>#N/A</v>
      </c>
      <c r="P1382" s="61">
        <v>1212.8</v>
      </c>
      <c r="Q1382" s="48">
        <v>2574</v>
      </c>
      <c r="R1382" s="61"/>
    </row>
    <row r="1383" spans="1:18" s="23" customFormat="1" x14ac:dyDescent="0.2">
      <c r="A1383" s="23">
        <v>50000249</v>
      </c>
      <c r="B1383" s="23">
        <v>943438</v>
      </c>
      <c r="C1383" s="23" t="s">
        <v>285</v>
      </c>
      <c r="D1383" s="23">
        <v>8600304785</v>
      </c>
      <c r="E1383" s="56">
        <v>37497</v>
      </c>
      <c r="F1383" s="12">
        <v>2953879</v>
      </c>
      <c r="H1383" s="23">
        <v>0</v>
      </c>
      <c r="J1383" s="54">
        <v>26000</v>
      </c>
      <c r="K1383" s="48">
        <v>0</v>
      </c>
      <c r="L1383" s="48">
        <v>0</v>
      </c>
      <c r="M1383" s="53">
        <f t="shared" si="4"/>
        <v>26000</v>
      </c>
      <c r="N1383" s="75" t="e">
        <f>VLOOKUP(P1383,'CODIGOS RENTISTICOS'!$A$2:E2423,2,FALSE)</f>
        <v>#N/A</v>
      </c>
      <c r="O1383" s="75" t="e">
        <f>VLOOKUP(P1383,'CODIGOS RENTISTICOS'!$A$2:F4590,3,FALSE)</f>
        <v>#N/A</v>
      </c>
      <c r="P1383" s="61">
        <v>1212.45</v>
      </c>
      <c r="Q1383" s="48">
        <v>26000</v>
      </c>
      <c r="R1383" s="61"/>
    </row>
    <row r="1384" spans="1:18" s="23" customFormat="1" x14ac:dyDescent="0.2">
      <c r="A1384" s="23">
        <v>50000249</v>
      </c>
      <c r="B1384" s="23">
        <v>943463</v>
      </c>
      <c r="C1384" s="23" t="s">
        <v>285</v>
      </c>
      <c r="D1384" s="23">
        <v>8600304785</v>
      </c>
      <c r="E1384" s="56">
        <v>37497</v>
      </c>
      <c r="F1384" s="12">
        <v>2953879</v>
      </c>
      <c r="H1384" s="23">
        <v>0</v>
      </c>
      <c r="J1384" s="54">
        <v>120000</v>
      </c>
      <c r="K1384" s="48">
        <v>0</v>
      </c>
      <c r="L1384" s="48">
        <v>0</v>
      </c>
      <c r="M1384" s="53">
        <f t="shared" si="4"/>
        <v>120000</v>
      </c>
      <c r="N1384" s="75" t="e">
        <f>VLOOKUP(P1384,'CODIGOS RENTISTICOS'!$A$2:E2424,2,FALSE)</f>
        <v>#N/A</v>
      </c>
      <c r="O1384" s="75" t="e">
        <f>VLOOKUP(P1384,'CODIGOS RENTISTICOS'!$A$2:F4591,3,FALSE)</f>
        <v>#N/A</v>
      </c>
      <c r="P1384" s="61">
        <v>1212.45</v>
      </c>
      <c r="Q1384" s="48">
        <v>120000</v>
      </c>
      <c r="R1384" s="61"/>
    </row>
    <row r="1385" spans="1:18" s="23" customFormat="1" x14ac:dyDescent="0.2">
      <c r="A1385" s="23">
        <v>50000249</v>
      </c>
      <c r="B1385" s="23">
        <v>1241769</v>
      </c>
      <c r="C1385" s="23" t="s">
        <v>285</v>
      </c>
      <c r="D1385" s="23">
        <v>19351326</v>
      </c>
      <c r="E1385" s="56">
        <v>37497</v>
      </c>
      <c r="F1385" s="12">
        <v>2826441</v>
      </c>
      <c r="H1385" s="23">
        <v>0</v>
      </c>
      <c r="J1385" s="54">
        <v>7000</v>
      </c>
      <c r="K1385" s="48">
        <v>0</v>
      </c>
      <c r="L1385" s="48">
        <v>0</v>
      </c>
      <c r="M1385" s="53">
        <f t="shared" si="4"/>
        <v>7000</v>
      </c>
      <c r="N1385" s="75" t="e">
        <f>VLOOKUP(P1385,'CODIGOS RENTISTICOS'!$A$2:E2425,2,FALSE)</f>
        <v>#N/A</v>
      </c>
      <c r="O1385" s="75" t="e">
        <f>VLOOKUP(P1385,'CODIGOS RENTISTICOS'!$A$2:F4592,3,FALSE)</f>
        <v>#N/A</v>
      </c>
      <c r="P1385" s="61">
        <v>1212.45</v>
      </c>
      <c r="Q1385" s="48">
        <v>7000</v>
      </c>
      <c r="R1385" s="61"/>
    </row>
    <row r="1386" spans="1:18" s="23" customFormat="1" x14ac:dyDescent="0.2">
      <c r="A1386" s="23">
        <v>50000249</v>
      </c>
      <c r="B1386" s="23">
        <v>1244003</v>
      </c>
      <c r="C1386" s="23" t="s">
        <v>285</v>
      </c>
      <c r="D1386" s="23">
        <v>162541</v>
      </c>
      <c r="E1386" s="56">
        <v>37497</v>
      </c>
      <c r="F1386" s="12">
        <v>3702211</v>
      </c>
      <c r="H1386" s="23">
        <v>0</v>
      </c>
      <c r="J1386" s="54">
        <v>7000</v>
      </c>
      <c r="K1386" s="48">
        <v>0</v>
      </c>
      <c r="L1386" s="48">
        <v>0</v>
      </c>
      <c r="M1386" s="53">
        <f t="shared" si="4"/>
        <v>7000</v>
      </c>
      <c r="N1386" s="75" t="e">
        <f>VLOOKUP(P1386,'CODIGOS RENTISTICOS'!$A$2:E2426,2,FALSE)</f>
        <v>#N/A</v>
      </c>
      <c r="O1386" s="75" t="e">
        <f>VLOOKUP(P1386,'CODIGOS RENTISTICOS'!$A$2:F4593,3,FALSE)</f>
        <v>#N/A</v>
      </c>
      <c r="P1386" s="61">
        <v>1212.45</v>
      </c>
      <c r="Q1386" s="48">
        <v>7000</v>
      </c>
      <c r="R1386" s="61"/>
    </row>
    <row r="1387" spans="1:18" s="23" customFormat="1" x14ac:dyDescent="0.2">
      <c r="A1387" s="23">
        <v>50000249</v>
      </c>
      <c r="B1387" s="23">
        <v>2925176</v>
      </c>
      <c r="C1387" s="23" t="s">
        <v>285</v>
      </c>
      <c r="D1387" s="23">
        <v>8604011911</v>
      </c>
      <c r="E1387" s="56">
        <v>37497</v>
      </c>
      <c r="F1387" s="12">
        <v>3464214</v>
      </c>
      <c r="H1387" s="23">
        <v>0</v>
      </c>
      <c r="J1387" s="54">
        <v>37000</v>
      </c>
      <c r="K1387" s="48">
        <v>0</v>
      </c>
      <c r="L1387" s="48">
        <v>0</v>
      </c>
      <c r="M1387" s="53">
        <f t="shared" si="4"/>
        <v>37000</v>
      </c>
      <c r="N1387" s="75" t="e">
        <f>VLOOKUP(P1387,'CODIGOS RENTISTICOS'!$A$2:E2427,2,FALSE)</f>
        <v>#N/A</v>
      </c>
      <c r="O1387" s="75" t="e">
        <f>VLOOKUP(P1387,'CODIGOS RENTISTICOS'!$A$2:F4594,3,FALSE)</f>
        <v>#N/A</v>
      </c>
      <c r="P1387" s="61">
        <v>1212.45</v>
      </c>
      <c r="Q1387" s="48">
        <v>37000</v>
      </c>
      <c r="R1387" s="61"/>
    </row>
    <row r="1388" spans="1:18" s="23" customFormat="1" x14ac:dyDescent="0.2">
      <c r="A1388" s="23">
        <v>50000249</v>
      </c>
      <c r="B1388" s="23">
        <v>2927313</v>
      </c>
      <c r="C1388" s="23" t="s">
        <v>285</v>
      </c>
      <c r="D1388" s="23">
        <v>79410164</v>
      </c>
      <c r="E1388" s="56">
        <v>37497</v>
      </c>
      <c r="F1388" s="12">
        <v>4166355</v>
      </c>
      <c r="H1388" s="23">
        <v>0</v>
      </c>
      <c r="J1388" s="54">
        <v>309000</v>
      </c>
      <c r="K1388" s="48">
        <v>0</v>
      </c>
      <c r="L1388" s="48">
        <v>0</v>
      </c>
      <c r="M1388" s="53">
        <f t="shared" si="4"/>
        <v>309000</v>
      </c>
      <c r="N1388" s="75" t="e">
        <f>VLOOKUP(P1388,'CODIGOS RENTISTICOS'!$A$2:E2428,2,FALSE)</f>
        <v>#N/A</v>
      </c>
      <c r="O1388" s="75" t="e">
        <f>VLOOKUP(P1388,'CODIGOS RENTISTICOS'!$A$2:F4595,3,FALSE)</f>
        <v>#N/A</v>
      </c>
      <c r="P1388" s="61">
        <v>1212.45</v>
      </c>
      <c r="Q1388" s="48">
        <v>309000</v>
      </c>
      <c r="R1388" s="61"/>
    </row>
    <row r="1389" spans="1:18" s="23" customFormat="1" x14ac:dyDescent="0.2">
      <c r="A1389" s="23">
        <v>50000249</v>
      </c>
      <c r="B1389" s="23">
        <v>2927332</v>
      </c>
      <c r="C1389" s="23" t="s">
        <v>285</v>
      </c>
      <c r="D1389" s="23">
        <v>7277491</v>
      </c>
      <c r="E1389" s="56">
        <v>37497</v>
      </c>
      <c r="F1389" s="12">
        <v>4166335</v>
      </c>
      <c r="H1389" s="23">
        <v>0</v>
      </c>
      <c r="J1389" s="54">
        <v>309000</v>
      </c>
      <c r="K1389" s="48">
        <v>0</v>
      </c>
      <c r="L1389" s="48">
        <v>0</v>
      </c>
      <c r="M1389" s="53">
        <f t="shared" si="4"/>
        <v>309000</v>
      </c>
      <c r="N1389" s="75" t="e">
        <f>VLOOKUP(P1389,'CODIGOS RENTISTICOS'!$A$2:E2429,2,FALSE)</f>
        <v>#N/A</v>
      </c>
      <c r="O1389" s="75" t="e">
        <f>VLOOKUP(P1389,'CODIGOS RENTISTICOS'!$A$2:F4596,3,FALSE)</f>
        <v>#N/A</v>
      </c>
      <c r="P1389" s="61">
        <v>1212.45</v>
      </c>
      <c r="Q1389" s="48">
        <v>309000</v>
      </c>
      <c r="R1389" s="61"/>
    </row>
    <row r="1390" spans="1:18" s="23" customFormat="1" x14ac:dyDescent="0.2">
      <c r="A1390" s="23">
        <v>50000249</v>
      </c>
      <c r="B1390" s="23">
        <v>2927397</v>
      </c>
      <c r="C1390" s="23" t="s">
        <v>285</v>
      </c>
      <c r="D1390" s="23">
        <v>79280849</v>
      </c>
      <c r="E1390" s="56">
        <v>37497</v>
      </c>
      <c r="F1390" s="12">
        <v>2883766</v>
      </c>
      <c r="H1390" s="23">
        <v>0</v>
      </c>
      <c r="J1390" s="54">
        <v>7000</v>
      </c>
      <c r="K1390" s="48">
        <v>0</v>
      </c>
      <c r="L1390" s="48">
        <v>0</v>
      </c>
      <c r="M1390" s="53">
        <f t="shared" si="4"/>
        <v>7000</v>
      </c>
      <c r="N1390" s="75" t="e">
        <f>VLOOKUP(P1390,'CODIGOS RENTISTICOS'!$A$2:E2430,2,FALSE)</f>
        <v>#N/A</v>
      </c>
      <c r="O1390" s="75" t="e">
        <f>VLOOKUP(P1390,'CODIGOS RENTISTICOS'!$A$2:F4597,3,FALSE)</f>
        <v>#N/A</v>
      </c>
      <c r="P1390" s="61">
        <v>1212.45</v>
      </c>
      <c r="Q1390" s="48">
        <v>7000</v>
      </c>
      <c r="R1390" s="61"/>
    </row>
    <row r="1391" spans="1:18" s="23" customFormat="1" x14ac:dyDescent="0.2">
      <c r="A1391" s="23">
        <v>50000249</v>
      </c>
      <c r="B1391" s="23">
        <v>3351941</v>
      </c>
      <c r="C1391" s="23" t="s">
        <v>285</v>
      </c>
      <c r="D1391" s="23">
        <v>79134522</v>
      </c>
      <c r="E1391" s="56">
        <v>37497</v>
      </c>
      <c r="F1391" s="12">
        <v>4164565</v>
      </c>
      <c r="H1391" s="23">
        <v>0</v>
      </c>
      <c r="J1391" s="54">
        <v>2000</v>
      </c>
      <c r="K1391" s="48">
        <v>0</v>
      </c>
      <c r="L1391" s="48">
        <v>0</v>
      </c>
      <c r="M1391" s="53">
        <f t="shared" si="4"/>
        <v>2000</v>
      </c>
      <c r="N1391" s="75" t="e">
        <f>VLOOKUP(P1391,'CODIGOS RENTISTICOS'!$A$2:E2431,2,FALSE)</f>
        <v>#N/A</v>
      </c>
      <c r="O1391" s="75" t="e">
        <f>VLOOKUP(P1391,'CODIGOS RENTISTICOS'!$A$2:F4598,3,FALSE)</f>
        <v>#N/A</v>
      </c>
      <c r="P1391" s="61">
        <v>1212.45</v>
      </c>
      <c r="Q1391" s="48">
        <v>2000</v>
      </c>
      <c r="R1391" s="61"/>
    </row>
    <row r="1392" spans="1:18" s="23" customFormat="1" x14ac:dyDescent="0.2">
      <c r="A1392" s="23">
        <v>50000249</v>
      </c>
      <c r="B1392" s="23">
        <v>1231141</v>
      </c>
      <c r="C1392" s="23" t="s">
        <v>285</v>
      </c>
      <c r="D1392" s="23">
        <v>17658944</v>
      </c>
      <c r="E1392" s="56">
        <v>37497</v>
      </c>
      <c r="F1392" s="12">
        <v>2231901</v>
      </c>
      <c r="H1392" s="23">
        <v>0</v>
      </c>
      <c r="J1392" s="54">
        <v>7000</v>
      </c>
      <c r="K1392" s="48">
        <v>0</v>
      </c>
      <c r="L1392" s="48">
        <v>0</v>
      </c>
      <c r="M1392" s="53">
        <f t="shared" si="4"/>
        <v>7000</v>
      </c>
      <c r="N1392" s="75" t="e">
        <f>VLOOKUP(P1392,'CODIGOS RENTISTICOS'!$A$2:E2432,2,FALSE)</f>
        <v>#N/A</v>
      </c>
      <c r="O1392" s="75" t="e">
        <f>VLOOKUP(P1392,'CODIGOS RENTISTICOS'!$A$2:F4599,3,FALSE)</f>
        <v>#N/A</v>
      </c>
      <c r="P1392" s="61">
        <v>1212.45</v>
      </c>
      <c r="Q1392" s="48">
        <v>7000</v>
      </c>
      <c r="R1392" s="61"/>
    </row>
    <row r="1393" spans="1:18" s="23" customFormat="1" x14ac:dyDescent="0.2">
      <c r="A1393" s="23">
        <v>50000249</v>
      </c>
      <c r="B1393" s="23">
        <v>892463</v>
      </c>
      <c r="C1393" s="23" t="s">
        <v>33</v>
      </c>
      <c r="D1393" s="23">
        <v>16636433</v>
      </c>
      <c r="E1393" s="56">
        <v>37497</v>
      </c>
      <c r="F1393" s="12">
        <v>3725454</v>
      </c>
      <c r="H1393" s="23">
        <v>0</v>
      </c>
      <c r="J1393" s="54">
        <v>309000</v>
      </c>
      <c r="K1393" s="48">
        <v>0</v>
      </c>
      <c r="L1393" s="48">
        <v>0</v>
      </c>
      <c r="M1393" s="53">
        <f t="shared" si="4"/>
        <v>309000</v>
      </c>
      <c r="N1393" s="75" t="e">
        <f>VLOOKUP(P1393,'CODIGOS RENTISTICOS'!$A$2:E2433,2,FALSE)</f>
        <v>#N/A</v>
      </c>
      <c r="O1393" s="75" t="e">
        <f>VLOOKUP(P1393,'CODIGOS RENTISTICOS'!$A$2:F4600,3,FALSE)</f>
        <v>#N/A</v>
      </c>
      <c r="P1393" s="61">
        <v>1212.6500000000001</v>
      </c>
      <c r="Q1393" s="48">
        <v>309000</v>
      </c>
      <c r="R1393" s="61"/>
    </row>
    <row r="1394" spans="1:18" s="23" customFormat="1" x14ac:dyDescent="0.2">
      <c r="A1394" s="23">
        <v>50000249</v>
      </c>
      <c r="B1394" s="23">
        <v>954784</v>
      </c>
      <c r="C1394" s="23" t="s">
        <v>33</v>
      </c>
      <c r="D1394" s="23">
        <v>8110086751</v>
      </c>
      <c r="E1394" s="56">
        <v>37497</v>
      </c>
      <c r="F1394" s="12">
        <v>3732244</v>
      </c>
      <c r="H1394" s="23">
        <v>1</v>
      </c>
      <c r="J1394" s="54">
        <v>4133332.68</v>
      </c>
      <c r="K1394" s="48">
        <v>0</v>
      </c>
      <c r="L1394" s="48">
        <v>4133332.68</v>
      </c>
      <c r="M1394" s="53">
        <f t="shared" si="4"/>
        <v>4133332.68</v>
      </c>
      <c r="N1394" s="75" t="e">
        <f>VLOOKUP(P1394,'CODIGOS RENTISTICOS'!$A$2:E2434,2,FALSE)</f>
        <v>#N/A</v>
      </c>
      <c r="O1394" s="75" t="e">
        <f>VLOOKUP(P1394,'CODIGOS RENTISTICOS'!$A$2:F4601,3,FALSE)</f>
        <v>#N/A</v>
      </c>
      <c r="P1394" s="61">
        <v>12.12</v>
      </c>
      <c r="Q1394" s="48">
        <v>4133332.68</v>
      </c>
      <c r="R1394" s="61"/>
    </row>
    <row r="1395" spans="1:18" s="23" customFormat="1" x14ac:dyDescent="0.2">
      <c r="A1395" s="23">
        <v>50000249</v>
      </c>
      <c r="B1395" s="23">
        <v>369650</v>
      </c>
      <c r="C1395" s="23" t="s">
        <v>8</v>
      </c>
      <c r="D1395" s="23">
        <v>8110114342</v>
      </c>
      <c r="E1395" s="56">
        <v>37497</v>
      </c>
      <c r="F1395" s="12">
        <v>3311597</v>
      </c>
      <c r="H1395" s="23">
        <v>0</v>
      </c>
      <c r="J1395" s="54">
        <v>10000</v>
      </c>
      <c r="K1395" s="48">
        <v>0</v>
      </c>
      <c r="L1395" s="48">
        <v>0</v>
      </c>
      <c r="M1395" s="53">
        <f t="shared" si="4"/>
        <v>10000</v>
      </c>
      <c r="N1395" s="75" t="e">
        <f>VLOOKUP(P1395,'CODIGOS RENTISTICOS'!$A$2:E2435,2,FALSE)</f>
        <v>#N/A</v>
      </c>
      <c r="O1395" s="75" t="e">
        <f>VLOOKUP(P1395,'CODIGOS RENTISTICOS'!$A$2:F4602,3,FALSE)</f>
        <v>#N/A</v>
      </c>
      <c r="P1395" s="61">
        <v>12.12</v>
      </c>
      <c r="Q1395" s="48">
        <v>10000</v>
      </c>
      <c r="R1395" s="61"/>
    </row>
    <row r="1396" spans="1:18" s="23" customFormat="1" x14ac:dyDescent="0.2">
      <c r="A1396" s="23">
        <v>50000249</v>
      </c>
      <c r="B1396" s="23">
        <v>1030716</v>
      </c>
      <c r="C1396" s="23" t="s">
        <v>297</v>
      </c>
      <c r="D1396" s="23">
        <v>8816841</v>
      </c>
      <c r="E1396" s="56">
        <v>37497</v>
      </c>
      <c r="F1396" s="12">
        <v>3683636</v>
      </c>
      <c r="H1396" s="23">
        <v>0</v>
      </c>
      <c r="J1396" s="54">
        <v>7000</v>
      </c>
      <c r="K1396" s="48">
        <v>0</v>
      </c>
      <c r="L1396" s="48">
        <v>0</v>
      </c>
      <c r="M1396" s="53">
        <f t="shared" si="4"/>
        <v>7000</v>
      </c>
      <c r="N1396" s="75" t="e">
        <f>VLOOKUP(P1396,'CODIGOS RENTISTICOS'!$A$2:E2436,2,FALSE)</f>
        <v>#N/A</v>
      </c>
      <c r="O1396" s="75" t="e">
        <f>VLOOKUP(P1396,'CODIGOS RENTISTICOS'!$A$2:F4603,3,FALSE)</f>
        <v>#N/A</v>
      </c>
      <c r="P1396" s="61">
        <v>50.41</v>
      </c>
      <c r="Q1396" s="48">
        <v>7000</v>
      </c>
      <c r="R1396" s="61"/>
    </row>
    <row r="1397" spans="1:18" s="23" customFormat="1" x14ac:dyDescent="0.2">
      <c r="A1397" s="23">
        <v>50000249</v>
      </c>
      <c r="B1397" s="23">
        <v>688600</v>
      </c>
      <c r="C1397" s="23" t="s">
        <v>34</v>
      </c>
      <c r="D1397" s="23">
        <v>8060068021</v>
      </c>
      <c r="E1397" s="56">
        <v>37497</v>
      </c>
      <c r="F1397" s="12">
        <v>6718161</v>
      </c>
      <c r="H1397" s="23">
        <v>0</v>
      </c>
      <c r="J1397" s="54">
        <v>2574</v>
      </c>
      <c r="K1397" s="48">
        <v>0</v>
      </c>
      <c r="L1397" s="48">
        <v>0</v>
      </c>
      <c r="M1397" s="53">
        <f t="shared" si="4"/>
        <v>2574</v>
      </c>
      <c r="N1397" s="75" t="e">
        <f>VLOOKUP(P1397,'CODIGOS RENTISTICOS'!$A$2:E2437,2,FALSE)</f>
        <v>#N/A</v>
      </c>
      <c r="O1397" s="75" t="e">
        <f>VLOOKUP(P1397,'CODIGOS RENTISTICOS'!$A$2:F4604,3,FALSE)</f>
        <v>#N/A</v>
      </c>
      <c r="P1397" s="61">
        <v>1212.8</v>
      </c>
      <c r="Q1397" s="48">
        <v>2574</v>
      </c>
      <c r="R1397" s="61"/>
    </row>
    <row r="1398" spans="1:18" s="23" customFormat="1" x14ac:dyDescent="0.2">
      <c r="A1398" s="23">
        <v>50000249</v>
      </c>
      <c r="B1398" s="23">
        <v>1173846</v>
      </c>
      <c r="C1398" s="23" t="s">
        <v>34</v>
      </c>
      <c r="D1398" s="23">
        <v>8060038762</v>
      </c>
      <c r="E1398" s="56">
        <v>37497</v>
      </c>
      <c r="F1398" s="12">
        <v>6695480</v>
      </c>
      <c r="H1398" s="23">
        <v>0</v>
      </c>
      <c r="J1398" s="54">
        <v>1000</v>
      </c>
      <c r="K1398" s="48">
        <v>0</v>
      </c>
      <c r="L1398" s="48">
        <v>0</v>
      </c>
      <c r="M1398" s="53">
        <f t="shared" si="4"/>
        <v>1000</v>
      </c>
      <c r="N1398" s="75" t="e">
        <f>VLOOKUP(P1398,'CODIGOS RENTISTICOS'!$A$2:E2438,2,FALSE)</f>
        <v>#N/A</v>
      </c>
      <c r="O1398" s="75" t="e">
        <f>VLOOKUP(P1398,'CODIGOS RENTISTICOS'!$A$2:F4605,3,FALSE)</f>
        <v>#N/A</v>
      </c>
      <c r="P1398" s="61">
        <v>5008.01</v>
      </c>
      <c r="Q1398" s="48">
        <v>1000</v>
      </c>
      <c r="R1398" s="61"/>
    </row>
    <row r="1399" spans="1:18" s="23" customFormat="1" x14ac:dyDescent="0.2">
      <c r="A1399" s="23">
        <v>50000249</v>
      </c>
      <c r="B1399" s="23">
        <v>989253</v>
      </c>
      <c r="C1399" s="23" t="s">
        <v>288</v>
      </c>
      <c r="D1399" s="23">
        <v>8200003941</v>
      </c>
      <c r="E1399" s="56">
        <v>37497</v>
      </c>
      <c r="F1399" s="12">
        <v>7422185</v>
      </c>
      <c r="H1399" s="23">
        <v>1</v>
      </c>
      <c r="J1399" s="54">
        <v>2480843.4</v>
      </c>
      <c r="K1399" s="48">
        <v>0</v>
      </c>
      <c r="L1399" s="48">
        <v>2480843.4</v>
      </c>
      <c r="M1399" s="53">
        <f t="shared" si="4"/>
        <v>2480843.4</v>
      </c>
      <c r="N1399" s="75" t="e">
        <f>VLOOKUP(P1399,'CODIGOS RENTISTICOS'!$A$2:E2439,2,FALSE)</f>
        <v>#N/A</v>
      </c>
      <c r="O1399" s="75" t="e">
        <f>VLOOKUP(P1399,'CODIGOS RENTISTICOS'!$A$2:F4606,3,FALSE)</f>
        <v>#N/A</v>
      </c>
      <c r="P1399" s="61">
        <v>1212.03</v>
      </c>
      <c r="Q1399" s="48">
        <v>2480843.4</v>
      </c>
      <c r="R1399" s="61"/>
    </row>
    <row r="1400" spans="1:18" s="23" customFormat="1" x14ac:dyDescent="0.2">
      <c r="A1400" s="23">
        <v>50000249</v>
      </c>
      <c r="B1400" s="23">
        <v>989254</v>
      </c>
      <c r="C1400" s="23" t="s">
        <v>288</v>
      </c>
      <c r="D1400" s="23">
        <v>8200003941</v>
      </c>
      <c r="E1400" s="56">
        <v>37497</v>
      </c>
      <c r="F1400" s="12">
        <v>7422185</v>
      </c>
      <c r="H1400" s="23">
        <v>1</v>
      </c>
      <c r="J1400" s="54">
        <v>1386065.9</v>
      </c>
      <c r="K1400" s="48">
        <v>0</v>
      </c>
      <c r="L1400" s="48">
        <v>1386065.9</v>
      </c>
      <c r="M1400" s="53">
        <f t="shared" si="4"/>
        <v>1386065.9</v>
      </c>
      <c r="N1400" s="75" t="e">
        <f>VLOOKUP(P1400,'CODIGOS RENTISTICOS'!$A$2:E2440,2,FALSE)</f>
        <v>#N/A</v>
      </c>
      <c r="O1400" s="75" t="e">
        <f>VLOOKUP(P1400,'CODIGOS RENTISTICOS'!$A$2:F4607,3,FALSE)</f>
        <v>#N/A</v>
      </c>
      <c r="P1400" s="61">
        <v>1212.03</v>
      </c>
      <c r="Q1400" s="48">
        <v>1386065.9</v>
      </c>
      <c r="R1400" s="61"/>
    </row>
    <row r="1401" spans="1:18" s="23" customFormat="1" x14ac:dyDescent="0.2">
      <c r="A1401" s="23">
        <v>50000249</v>
      </c>
      <c r="B1401" s="23">
        <v>989255</v>
      </c>
      <c r="C1401" s="23" t="s">
        <v>288</v>
      </c>
      <c r="D1401" s="23">
        <v>8200003941</v>
      </c>
      <c r="E1401" s="56">
        <v>37497</v>
      </c>
      <c r="F1401" s="12">
        <v>7422185</v>
      </c>
      <c r="H1401" s="23">
        <v>1</v>
      </c>
      <c r="J1401" s="54">
        <v>2348861.9</v>
      </c>
      <c r="K1401" s="48">
        <v>0</v>
      </c>
      <c r="L1401" s="48">
        <v>2348861.9</v>
      </c>
      <c r="M1401" s="53">
        <f t="shared" si="4"/>
        <v>2348861.9</v>
      </c>
      <c r="N1401" s="75" t="e">
        <f>VLOOKUP(P1401,'CODIGOS RENTISTICOS'!$A$2:E2441,2,FALSE)</f>
        <v>#N/A</v>
      </c>
      <c r="O1401" s="75" t="e">
        <f>VLOOKUP(P1401,'CODIGOS RENTISTICOS'!$A$2:F4608,3,FALSE)</f>
        <v>#N/A</v>
      </c>
      <c r="P1401" s="61">
        <v>1212.03</v>
      </c>
      <c r="Q1401" s="48">
        <v>2348861.9</v>
      </c>
      <c r="R1401" s="61"/>
    </row>
    <row r="1402" spans="1:18" s="23" customFormat="1" x14ac:dyDescent="0.2">
      <c r="A1402" s="23">
        <v>50000249</v>
      </c>
      <c r="B1402" s="23">
        <v>989287</v>
      </c>
      <c r="C1402" s="23" t="s">
        <v>288</v>
      </c>
      <c r="D1402" s="23">
        <v>17110931</v>
      </c>
      <c r="E1402" s="56">
        <v>37497</v>
      </c>
      <c r="F1402" s="12">
        <v>7282796</v>
      </c>
      <c r="H1402" s="23">
        <v>0</v>
      </c>
      <c r="J1402" s="54">
        <v>3625</v>
      </c>
      <c r="K1402" s="48">
        <v>0</v>
      </c>
      <c r="L1402" s="48">
        <v>0</v>
      </c>
      <c r="M1402" s="53">
        <f t="shared" si="4"/>
        <v>3625</v>
      </c>
      <c r="N1402" s="75" t="e">
        <f>VLOOKUP(P1402,'CODIGOS RENTISTICOS'!$A$2:E2442,2,FALSE)</f>
        <v>#N/A</v>
      </c>
      <c r="O1402" s="75" t="e">
        <f>VLOOKUP(P1402,'CODIGOS RENTISTICOS'!$A$2:F4609,3,FALSE)</f>
        <v>#N/A</v>
      </c>
      <c r="P1402" s="61">
        <v>1212.7</v>
      </c>
      <c r="Q1402" s="48">
        <v>3625</v>
      </c>
      <c r="R1402" s="61"/>
    </row>
    <row r="1403" spans="1:18" s="23" customFormat="1" x14ac:dyDescent="0.2">
      <c r="A1403" s="23">
        <v>50000249</v>
      </c>
      <c r="B1403" s="23">
        <v>826739</v>
      </c>
      <c r="C1403" s="23" t="s">
        <v>289</v>
      </c>
      <c r="D1403" s="23">
        <v>13841064</v>
      </c>
      <c r="E1403" s="56">
        <v>37497</v>
      </c>
      <c r="F1403" s="12">
        <v>6353949</v>
      </c>
      <c r="H1403" s="23">
        <v>0</v>
      </c>
      <c r="J1403" s="54">
        <v>51500</v>
      </c>
      <c r="K1403" s="48">
        <v>0</v>
      </c>
      <c r="L1403" s="48">
        <v>0</v>
      </c>
      <c r="M1403" s="53">
        <f t="shared" si="4"/>
        <v>51500</v>
      </c>
      <c r="N1403" s="75" t="e">
        <f>VLOOKUP(P1403,'CODIGOS RENTISTICOS'!$A$2:E2443,2,FALSE)</f>
        <v>#N/A</v>
      </c>
      <c r="O1403" s="75" t="e">
        <f>VLOOKUP(P1403,'CODIGOS RENTISTICOS'!$A$2:F4610,3,FALSE)</f>
        <v>#N/A</v>
      </c>
      <c r="P1403" s="61">
        <v>1212.03</v>
      </c>
      <c r="Q1403" s="48">
        <v>51500</v>
      </c>
      <c r="R1403" s="61"/>
    </row>
    <row r="1404" spans="1:18" s="23" customFormat="1" x14ac:dyDescent="0.2">
      <c r="A1404" s="23">
        <v>50000249</v>
      </c>
      <c r="B1404" s="23">
        <v>896339</v>
      </c>
      <c r="C1404" s="23" t="s">
        <v>45</v>
      </c>
      <c r="D1404" s="23">
        <v>8918550668</v>
      </c>
      <c r="E1404" s="56">
        <v>37497</v>
      </c>
      <c r="F1404" s="12">
        <v>702954</v>
      </c>
      <c r="H1404" s="23">
        <v>1</v>
      </c>
      <c r="J1404" s="54">
        <v>852394</v>
      </c>
      <c r="K1404" s="48">
        <v>0</v>
      </c>
      <c r="L1404" s="48">
        <v>852394</v>
      </c>
      <c r="M1404" s="53">
        <f t="shared" si="4"/>
        <v>852394</v>
      </c>
      <c r="N1404" s="75" t="e">
        <f>VLOOKUP(P1404,'CODIGOS RENTISTICOS'!$A$2:E2444,2,FALSE)</f>
        <v>#N/A</v>
      </c>
      <c r="O1404" s="75" t="e">
        <f>VLOOKUP(P1404,'CODIGOS RENTISTICOS'!$A$2:F4611,3,FALSE)</f>
        <v>#N/A</v>
      </c>
      <c r="P1404" s="61">
        <v>60.02</v>
      </c>
      <c r="Q1404" s="48">
        <v>852394</v>
      </c>
      <c r="R1404" s="61"/>
    </row>
    <row r="1405" spans="1:18" s="23" customFormat="1" x14ac:dyDescent="0.2">
      <c r="A1405" s="23">
        <v>50000249</v>
      </c>
      <c r="B1405" s="23">
        <v>1119622</v>
      </c>
      <c r="C1405" s="23" t="s">
        <v>291</v>
      </c>
      <c r="D1405" s="23">
        <v>8002372141</v>
      </c>
      <c r="E1405" s="56">
        <v>37497</v>
      </c>
      <c r="F1405" s="12">
        <v>240220</v>
      </c>
      <c r="H1405" s="23">
        <v>1</v>
      </c>
      <c r="J1405" s="54">
        <v>743861.33</v>
      </c>
      <c r="K1405" s="48">
        <v>0</v>
      </c>
      <c r="L1405" s="48">
        <v>743861.33</v>
      </c>
      <c r="M1405" s="53">
        <f t="shared" si="4"/>
        <v>743861.33</v>
      </c>
      <c r="N1405" s="75" t="e">
        <f>VLOOKUP(P1405,'CODIGOS RENTISTICOS'!$A$2:E2445,2,FALSE)</f>
        <v>#N/A</v>
      </c>
      <c r="O1405" s="75" t="e">
        <f>VLOOKUP(P1405,'CODIGOS RENTISTICOS'!$A$2:F4612,3,FALSE)</f>
        <v>#N/A</v>
      </c>
      <c r="P1405" s="61">
        <v>1212.03</v>
      </c>
      <c r="Q1405" s="48">
        <v>743861.33</v>
      </c>
      <c r="R1405" s="61"/>
    </row>
    <row r="1406" spans="1:18" s="23" customFormat="1" x14ac:dyDescent="0.2">
      <c r="A1406" s="23">
        <v>50000249</v>
      </c>
      <c r="B1406" s="23">
        <v>1119623</v>
      </c>
      <c r="C1406" s="23" t="s">
        <v>291</v>
      </c>
      <c r="D1406" s="23">
        <v>8002372141</v>
      </c>
      <c r="E1406" s="56">
        <v>37497</v>
      </c>
      <c r="F1406" s="12">
        <v>240220</v>
      </c>
      <c r="H1406" s="23">
        <v>1</v>
      </c>
      <c r="J1406" s="54">
        <v>45613.18</v>
      </c>
      <c r="K1406" s="48">
        <v>0</v>
      </c>
      <c r="L1406" s="48">
        <v>45613.18</v>
      </c>
      <c r="M1406" s="53">
        <f t="shared" si="4"/>
        <v>45613.18</v>
      </c>
      <c r="N1406" s="75" t="e">
        <f>VLOOKUP(P1406,'CODIGOS RENTISTICOS'!$A$2:E2446,2,FALSE)</f>
        <v>#N/A</v>
      </c>
      <c r="O1406" s="75" t="e">
        <f>VLOOKUP(P1406,'CODIGOS RENTISTICOS'!$A$2:F4613,3,FALSE)</f>
        <v>#N/A</v>
      </c>
      <c r="P1406" s="61">
        <v>1212.03</v>
      </c>
      <c r="Q1406" s="48">
        <v>45613.18</v>
      </c>
      <c r="R1406" s="61"/>
    </row>
    <row r="1407" spans="1:18" s="23" customFormat="1" x14ac:dyDescent="0.2">
      <c r="A1407" s="23">
        <v>50000249</v>
      </c>
      <c r="B1407" s="23">
        <v>1119674</v>
      </c>
      <c r="C1407" s="23" t="s">
        <v>291</v>
      </c>
      <c r="D1407" s="23">
        <v>8170002594</v>
      </c>
      <c r="E1407" s="56">
        <v>37497</v>
      </c>
      <c r="F1407" s="12">
        <v>8232198</v>
      </c>
      <c r="H1407" s="23">
        <v>1</v>
      </c>
      <c r="J1407" s="54">
        <v>1153300.02</v>
      </c>
      <c r="K1407" s="48">
        <v>1153300.02</v>
      </c>
      <c r="L1407" s="48">
        <v>0</v>
      </c>
      <c r="M1407" s="53">
        <f t="shared" si="4"/>
        <v>1153300.02</v>
      </c>
      <c r="N1407" s="75" t="e">
        <f>VLOOKUP(P1407,'CODIGOS RENTISTICOS'!$A$2:E2447,2,FALSE)</f>
        <v>#N/A</v>
      </c>
      <c r="O1407" s="75" t="e">
        <f>VLOOKUP(P1407,'CODIGOS RENTISTICOS'!$A$2:F4614,3,FALSE)</f>
        <v>#N/A</v>
      </c>
      <c r="P1407" s="61">
        <v>1212.03</v>
      </c>
      <c r="Q1407" s="48">
        <v>1153300.02</v>
      </c>
      <c r="R1407" s="61"/>
    </row>
    <row r="1408" spans="1:18" s="23" customFormat="1" x14ac:dyDescent="0.2">
      <c r="A1408" s="23">
        <v>50000249</v>
      </c>
      <c r="B1408" s="23">
        <v>1304285</v>
      </c>
      <c r="C1408" s="23" t="s">
        <v>36</v>
      </c>
      <c r="D1408" s="23">
        <v>32795424</v>
      </c>
      <c r="E1408" s="56">
        <v>37497</v>
      </c>
      <c r="F1408" s="12">
        <v>5653495</v>
      </c>
      <c r="H1408" s="23">
        <v>0</v>
      </c>
      <c r="J1408" s="54">
        <v>51500</v>
      </c>
      <c r="K1408" s="48">
        <v>0</v>
      </c>
      <c r="L1408" s="48">
        <v>0</v>
      </c>
      <c r="M1408" s="53">
        <f t="shared" si="4"/>
        <v>51500</v>
      </c>
      <c r="N1408" s="75" t="e">
        <f>VLOOKUP(P1408,'CODIGOS RENTISTICOS'!$A$2:E2448,2,FALSE)</f>
        <v>#N/A</v>
      </c>
      <c r="O1408" s="75" t="e">
        <f>VLOOKUP(P1408,'CODIGOS RENTISTICOS'!$A$2:F4615,3,FALSE)</f>
        <v>#N/A</v>
      </c>
      <c r="P1408" s="61">
        <v>501104.01</v>
      </c>
      <c r="Q1408" s="48">
        <v>51500</v>
      </c>
      <c r="R1408" s="61"/>
    </row>
    <row r="1409" spans="1:18" s="23" customFormat="1" x14ac:dyDescent="0.2">
      <c r="A1409" s="23">
        <v>50000249</v>
      </c>
      <c r="B1409" s="23">
        <v>262927</v>
      </c>
      <c r="C1409" s="23" t="s">
        <v>292</v>
      </c>
      <c r="D1409" s="23">
        <v>8910800194</v>
      </c>
      <c r="E1409" s="56">
        <v>37497</v>
      </c>
      <c r="F1409" s="12">
        <v>7824214</v>
      </c>
      <c r="H1409" s="23">
        <v>1</v>
      </c>
      <c r="J1409" s="54">
        <v>2694780</v>
      </c>
      <c r="K1409" s="48">
        <v>0</v>
      </c>
      <c r="L1409" s="48">
        <v>2694780</v>
      </c>
      <c r="M1409" s="53">
        <f t="shared" si="4"/>
        <v>2694780</v>
      </c>
      <c r="N1409" s="75" t="e">
        <f>VLOOKUP(P1409,'CODIGOS RENTISTICOS'!$A$2:E2449,2,FALSE)</f>
        <v>#N/A</v>
      </c>
      <c r="O1409" s="75" t="e">
        <f>VLOOKUP(P1409,'CODIGOS RENTISTICOS'!$A$2:F4616,3,FALSE)</f>
        <v>#N/A</v>
      </c>
      <c r="P1409" s="61">
        <v>60.02</v>
      </c>
      <c r="Q1409" s="48">
        <v>2694780</v>
      </c>
      <c r="R1409" s="61"/>
    </row>
    <row r="1410" spans="1:18" s="23" customFormat="1" x14ac:dyDescent="0.2">
      <c r="A1410" s="23">
        <v>50000249</v>
      </c>
      <c r="B1410" s="23">
        <v>701635</v>
      </c>
      <c r="C1410" s="23" t="s">
        <v>123</v>
      </c>
      <c r="D1410" s="23">
        <v>8001876321</v>
      </c>
      <c r="E1410" s="56">
        <v>37497</v>
      </c>
      <c r="F1410" s="12">
        <v>4232516</v>
      </c>
      <c r="H1410" s="23">
        <v>1</v>
      </c>
      <c r="J1410" s="54">
        <v>567500</v>
      </c>
      <c r="K1410" s="48">
        <v>0</v>
      </c>
      <c r="L1410" s="48">
        <v>567500</v>
      </c>
      <c r="M1410" s="53">
        <f t="shared" si="4"/>
        <v>567500</v>
      </c>
      <c r="N1410" s="75" t="e">
        <f>VLOOKUP(P1410,'CODIGOS RENTISTICOS'!$A$2:E2450,2,FALSE)</f>
        <v>#N/A</v>
      </c>
      <c r="O1410" s="75" t="e">
        <f>VLOOKUP(P1410,'CODIGOS RENTISTICOS'!$A$2:F4617,3,FALSE)</f>
        <v>#N/A</v>
      </c>
      <c r="P1410" s="61">
        <v>1212.5</v>
      </c>
      <c r="Q1410" s="48">
        <v>567500</v>
      </c>
      <c r="R1410" s="61"/>
    </row>
    <row r="1411" spans="1:18" s="23" customFormat="1" x14ac:dyDescent="0.2">
      <c r="A1411" s="23">
        <v>50000249</v>
      </c>
      <c r="B1411" s="23">
        <v>486622</v>
      </c>
      <c r="C1411" s="23" t="s">
        <v>39</v>
      </c>
      <c r="D1411" s="23">
        <v>15845135</v>
      </c>
      <c r="E1411" s="56">
        <v>37497</v>
      </c>
      <c r="F1411" s="12">
        <v>0</v>
      </c>
      <c r="H1411" s="23">
        <v>0</v>
      </c>
      <c r="J1411" s="54">
        <v>47000</v>
      </c>
      <c r="K1411" s="48">
        <v>0</v>
      </c>
      <c r="L1411" s="48">
        <v>0</v>
      </c>
      <c r="M1411" s="53">
        <f t="shared" si="4"/>
        <v>47000</v>
      </c>
      <c r="N1411" s="75" t="e">
        <f>VLOOKUP(P1411,'CODIGOS RENTISTICOS'!$A$2:E2451,2,FALSE)</f>
        <v>#N/A</v>
      </c>
      <c r="O1411" s="75" t="e">
        <f>VLOOKUP(P1411,'CODIGOS RENTISTICOS'!$A$2:F4618,3,FALSE)</f>
        <v>#N/A</v>
      </c>
      <c r="P1411" s="61">
        <v>1212.55</v>
      </c>
      <c r="Q1411" s="48">
        <v>47000</v>
      </c>
      <c r="R1411" s="61"/>
    </row>
    <row r="1412" spans="1:18" s="23" customFormat="1" x14ac:dyDescent="0.2">
      <c r="A1412" s="23">
        <v>50000249</v>
      </c>
      <c r="B1412" s="23">
        <v>486678</v>
      </c>
      <c r="C1412" s="23" t="s">
        <v>39</v>
      </c>
      <c r="D1412" s="23">
        <v>12992507</v>
      </c>
      <c r="E1412" s="56">
        <v>37497</v>
      </c>
      <c r="F1412" s="12">
        <v>7216912</v>
      </c>
      <c r="H1412" s="23">
        <v>0</v>
      </c>
      <c r="J1412" s="54">
        <v>6000</v>
      </c>
      <c r="K1412" s="48">
        <v>0</v>
      </c>
      <c r="L1412" s="48">
        <v>0</v>
      </c>
      <c r="M1412" s="53">
        <f t="shared" si="4"/>
        <v>6000</v>
      </c>
      <c r="N1412" s="75" t="e">
        <f>VLOOKUP(P1412,'CODIGOS RENTISTICOS'!$A$2:E2452,2,FALSE)</f>
        <v>#N/A</v>
      </c>
      <c r="O1412" s="75" t="e">
        <f>VLOOKUP(P1412,'CODIGOS RENTISTICOS'!$A$2:F4619,3,FALSE)</f>
        <v>#N/A</v>
      </c>
      <c r="P1412" s="61">
        <v>5011.03</v>
      </c>
      <c r="Q1412" s="48">
        <v>6000</v>
      </c>
      <c r="R1412" s="61"/>
    </row>
    <row r="1413" spans="1:18" s="23" customFormat="1" x14ac:dyDescent="0.2">
      <c r="A1413" s="23">
        <v>50000249</v>
      </c>
      <c r="B1413" s="23">
        <v>1141003</v>
      </c>
      <c r="C1413" s="23" t="s">
        <v>14</v>
      </c>
      <c r="D1413" s="23">
        <v>12905531</v>
      </c>
      <c r="E1413" s="56">
        <v>37497</v>
      </c>
      <c r="F1413" s="12">
        <v>7270182</v>
      </c>
      <c r="H1413" s="23">
        <v>0</v>
      </c>
      <c r="J1413" s="54">
        <v>310000</v>
      </c>
      <c r="K1413" s="48">
        <v>0</v>
      </c>
      <c r="L1413" s="48">
        <v>0</v>
      </c>
      <c r="M1413" s="53">
        <f t="shared" si="4"/>
        <v>310000</v>
      </c>
      <c r="N1413" s="75" t="e">
        <f>VLOOKUP(P1413,'CODIGOS RENTISTICOS'!$A$2:E2453,2,FALSE)</f>
        <v>#N/A</v>
      </c>
      <c r="O1413" s="75" t="e">
        <f>VLOOKUP(P1413,'CODIGOS RENTISTICOS'!$A$2:F4620,3,FALSE)</f>
        <v>#N/A</v>
      </c>
      <c r="P1413" s="61">
        <v>1212.3</v>
      </c>
      <c r="Q1413" s="48">
        <v>310000</v>
      </c>
      <c r="R1413" s="61"/>
    </row>
    <row r="1414" spans="1:18" s="23" customFormat="1" x14ac:dyDescent="0.2">
      <c r="A1414" s="23">
        <v>50000249</v>
      </c>
      <c r="B1414" s="23">
        <v>5630650</v>
      </c>
      <c r="C1414" s="23" t="s">
        <v>40</v>
      </c>
      <c r="D1414" s="23">
        <v>8737398</v>
      </c>
      <c r="E1414" s="56">
        <v>37497</v>
      </c>
      <c r="F1414" s="12">
        <v>5710522</v>
      </c>
      <c r="H1414" s="23">
        <v>0</v>
      </c>
      <c r="J1414" s="54">
        <v>15000</v>
      </c>
      <c r="K1414" s="48">
        <v>0</v>
      </c>
      <c r="L1414" s="48">
        <v>0</v>
      </c>
      <c r="M1414" s="53">
        <f t="shared" si="4"/>
        <v>15000</v>
      </c>
      <c r="N1414" s="75" t="e">
        <f>VLOOKUP(P1414,'CODIGOS RENTISTICOS'!$A$2:E2454,2,FALSE)</f>
        <v>#N/A</v>
      </c>
      <c r="O1414" s="75" t="e">
        <f>VLOOKUP(P1414,'CODIGOS RENTISTICOS'!$A$2:F4621,3,FALSE)</f>
        <v>#N/A</v>
      </c>
      <c r="P1414" s="61">
        <v>1212.45</v>
      </c>
      <c r="Q1414" s="48">
        <v>15000</v>
      </c>
      <c r="R1414" s="61"/>
    </row>
    <row r="1415" spans="1:18" s="23" customFormat="1" x14ac:dyDescent="0.2">
      <c r="A1415" s="23">
        <v>50000249</v>
      </c>
      <c r="B1415" s="23">
        <v>933379</v>
      </c>
      <c r="C1415" s="23" t="s">
        <v>125</v>
      </c>
      <c r="D1415" s="23">
        <v>18602119</v>
      </c>
      <c r="E1415" s="56">
        <v>37497</v>
      </c>
      <c r="F1415" s="12">
        <v>3363178</v>
      </c>
      <c r="H1415" s="23">
        <v>0</v>
      </c>
      <c r="J1415" s="54">
        <v>5000</v>
      </c>
      <c r="K1415" s="48">
        <v>0</v>
      </c>
      <c r="L1415" s="48">
        <v>0</v>
      </c>
      <c r="M1415" s="53">
        <f t="shared" si="4"/>
        <v>5000</v>
      </c>
      <c r="N1415" s="75" t="e">
        <f>VLOOKUP(P1415,'CODIGOS RENTISTICOS'!$A$2:E2455,2,FALSE)</f>
        <v>#N/A</v>
      </c>
      <c r="O1415" s="75" t="e">
        <f>VLOOKUP(P1415,'CODIGOS RENTISTICOS'!$A$2:F4622,3,FALSE)</f>
        <v>#N/A</v>
      </c>
      <c r="P1415" s="61">
        <v>50.41</v>
      </c>
      <c r="Q1415" s="48">
        <v>5000</v>
      </c>
      <c r="R1415" s="61"/>
    </row>
    <row r="1416" spans="1:18" s="23" customFormat="1" x14ac:dyDescent="0.2">
      <c r="A1416" s="23">
        <v>50000249</v>
      </c>
      <c r="B1416" s="23">
        <v>934358</v>
      </c>
      <c r="C1416" s="23" t="s">
        <v>125</v>
      </c>
      <c r="D1416" s="23">
        <v>10028567</v>
      </c>
      <c r="E1416" s="56">
        <v>37497</v>
      </c>
      <c r="F1416" s="12">
        <v>3230562</v>
      </c>
      <c r="H1416" s="23">
        <v>0</v>
      </c>
      <c r="J1416" s="54">
        <v>51500</v>
      </c>
      <c r="K1416" s="48">
        <v>0</v>
      </c>
      <c r="L1416" s="48">
        <v>0</v>
      </c>
      <c r="M1416" s="53">
        <f t="shared" si="4"/>
        <v>51500</v>
      </c>
      <c r="N1416" s="75" t="e">
        <f>VLOOKUP(P1416,'CODIGOS RENTISTICOS'!$A$2:E2456,2,FALSE)</f>
        <v>#N/A</v>
      </c>
      <c r="O1416" s="75" t="e">
        <f>VLOOKUP(P1416,'CODIGOS RENTISTICOS'!$A$2:F4623,3,FALSE)</f>
        <v>#N/A</v>
      </c>
      <c r="P1416" s="61">
        <v>1212.7</v>
      </c>
      <c r="Q1416" s="48">
        <v>51500</v>
      </c>
      <c r="R1416" s="61"/>
    </row>
    <row r="1417" spans="1:18" s="23" customFormat="1" x14ac:dyDescent="0.2">
      <c r="A1417" s="23">
        <v>50000249</v>
      </c>
      <c r="B1417" s="23">
        <v>763784</v>
      </c>
      <c r="C1417" s="23" t="s">
        <v>126</v>
      </c>
      <c r="D1417" s="23">
        <v>13351577</v>
      </c>
      <c r="E1417" s="56">
        <v>37497</v>
      </c>
      <c r="F1417" s="12">
        <v>6348446</v>
      </c>
      <c r="H1417" s="23">
        <v>0</v>
      </c>
      <c r="J1417" s="54">
        <v>521202</v>
      </c>
      <c r="K1417" s="48">
        <v>0</v>
      </c>
      <c r="L1417" s="48">
        <v>0</v>
      </c>
      <c r="M1417" s="53">
        <f t="shared" si="4"/>
        <v>521202</v>
      </c>
      <c r="N1417" s="75" t="e">
        <f>VLOOKUP(P1417,'CODIGOS RENTISTICOS'!$A$2:E2457,2,FALSE)</f>
        <v>#N/A</v>
      </c>
      <c r="O1417" s="75" t="e">
        <f>VLOOKUP(P1417,'CODIGOS RENTISTICOS'!$A$2:F4624,3,FALSE)</f>
        <v>#N/A</v>
      </c>
      <c r="P1417" s="61">
        <v>1212.6500000000001</v>
      </c>
      <c r="Q1417" s="48">
        <v>521202</v>
      </c>
      <c r="R1417" s="61"/>
    </row>
    <row r="1418" spans="1:18" s="23" customFormat="1" x14ac:dyDescent="0.2">
      <c r="A1418" s="23">
        <v>50000249</v>
      </c>
      <c r="B1418" s="23">
        <v>763793</v>
      </c>
      <c r="C1418" s="23" t="s">
        <v>126</v>
      </c>
      <c r="D1418" s="23">
        <v>13826492</v>
      </c>
      <c r="E1418" s="56">
        <v>37497</v>
      </c>
      <c r="F1418" s="12">
        <v>6324106</v>
      </c>
      <c r="H1418" s="23">
        <v>0</v>
      </c>
      <c r="J1418" s="54">
        <v>521202</v>
      </c>
      <c r="K1418" s="48">
        <v>0</v>
      </c>
      <c r="L1418" s="48">
        <v>0</v>
      </c>
      <c r="M1418" s="53">
        <f t="shared" si="4"/>
        <v>521202</v>
      </c>
      <c r="N1418" s="75" t="e">
        <f>VLOOKUP(P1418,'CODIGOS RENTISTICOS'!$A$2:E2458,2,FALSE)</f>
        <v>#N/A</v>
      </c>
      <c r="O1418" s="75" t="e">
        <f>VLOOKUP(P1418,'CODIGOS RENTISTICOS'!$A$2:F4625,3,FALSE)</f>
        <v>#N/A</v>
      </c>
      <c r="P1418" s="61">
        <v>1212.6500000000001</v>
      </c>
      <c r="Q1418" s="48">
        <v>521202</v>
      </c>
      <c r="R1418" s="61"/>
    </row>
    <row r="1419" spans="1:18" s="23" customFormat="1" x14ac:dyDescent="0.2">
      <c r="A1419" s="23">
        <v>50000249</v>
      </c>
      <c r="B1419" s="23">
        <v>763797</v>
      </c>
      <c r="C1419" s="23" t="s">
        <v>126</v>
      </c>
      <c r="D1419" s="23">
        <v>13818046</v>
      </c>
      <c r="E1419" s="56">
        <v>37497</v>
      </c>
      <c r="F1419" s="12">
        <v>6760538</v>
      </c>
      <c r="H1419" s="23">
        <v>0</v>
      </c>
      <c r="J1419" s="54">
        <v>234420</v>
      </c>
      <c r="K1419" s="48">
        <v>0</v>
      </c>
      <c r="L1419" s="48">
        <v>0</v>
      </c>
      <c r="M1419" s="53">
        <f t="shared" si="4"/>
        <v>234420</v>
      </c>
      <c r="N1419" s="75" t="e">
        <f>VLOOKUP(P1419,'CODIGOS RENTISTICOS'!$A$2:E2459,2,FALSE)</f>
        <v>#N/A</v>
      </c>
      <c r="O1419" s="75" t="e">
        <f>VLOOKUP(P1419,'CODIGOS RENTISTICOS'!$A$2:F4626,3,FALSE)</f>
        <v>#N/A</v>
      </c>
      <c r="P1419" s="61">
        <v>1212.6500000000001</v>
      </c>
      <c r="Q1419" s="48">
        <v>234420</v>
      </c>
      <c r="R1419" s="61"/>
    </row>
    <row r="1420" spans="1:18" s="23" customFormat="1" x14ac:dyDescent="0.2">
      <c r="A1420" s="23">
        <v>50000249</v>
      </c>
      <c r="B1420" s="23">
        <v>764165</v>
      </c>
      <c r="C1420" s="23" t="s">
        <v>126</v>
      </c>
      <c r="D1420" s="23">
        <v>91279958</v>
      </c>
      <c r="E1420" s="56">
        <v>37497</v>
      </c>
      <c r="F1420" s="12">
        <v>300930</v>
      </c>
      <c r="H1420" s="23">
        <v>0</v>
      </c>
      <c r="J1420" s="54">
        <v>7000</v>
      </c>
      <c r="K1420" s="48">
        <v>0</v>
      </c>
      <c r="L1420" s="48">
        <v>0</v>
      </c>
      <c r="M1420" s="53">
        <f t="shared" si="4"/>
        <v>7000</v>
      </c>
      <c r="N1420" s="75" t="e">
        <f>VLOOKUP(P1420,'CODIGOS RENTISTICOS'!$A$2:E2460,2,FALSE)</f>
        <v>#N/A</v>
      </c>
      <c r="O1420" s="75" t="e">
        <f>VLOOKUP(P1420,'CODIGOS RENTISTICOS'!$A$2:F4627,3,FALSE)</f>
        <v>#N/A</v>
      </c>
      <c r="P1420" s="61">
        <v>1212.45</v>
      </c>
      <c r="Q1420" s="48">
        <v>7000</v>
      </c>
      <c r="R1420" s="61"/>
    </row>
    <row r="1421" spans="1:18" s="23" customFormat="1" x14ac:dyDescent="0.2">
      <c r="A1421" s="23">
        <v>50000249</v>
      </c>
      <c r="B1421" s="23">
        <v>764166</v>
      </c>
      <c r="C1421" s="23" t="s">
        <v>126</v>
      </c>
      <c r="D1421" s="23">
        <v>91293718</v>
      </c>
      <c r="E1421" s="56">
        <v>37497</v>
      </c>
      <c r="F1421" s="12">
        <v>6531476</v>
      </c>
      <c r="H1421" s="23">
        <v>0</v>
      </c>
      <c r="J1421" s="54">
        <v>7000</v>
      </c>
      <c r="K1421" s="48">
        <v>0</v>
      </c>
      <c r="L1421" s="48">
        <v>0</v>
      </c>
      <c r="M1421" s="53">
        <f t="shared" si="4"/>
        <v>7000</v>
      </c>
      <c r="N1421" s="75" t="e">
        <f>VLOOKUP(P1421,'CODIGOS RENTISTICOS'!$A$2:E2461,2,FALSE)</f>
        <v>#N/A</v>
      </c>
      <c r="O1421" s="75" t="e">
        <f>VLOOKUP(P1421,'CODIGOS RENTISTICOS'!$A$2:F4628,3,FALSE)</f>
        <v>#N/A</v>
      </c>
      <c r="P1421" s="61">
        <v>1212.45</v>
      </c>
      <c r="Q1421" s="48">
        <v>7000</v>
      </c>
      <c r="R1421" s="61"/>
    </row>
    <row r="1422" spans="1:18" s="23" customFormat="1" x14ac:dyDescent="0.2">
      <c r="A1422" s="23">
        <v>50000249</v>
      </c>
      <c r="B1422" s="23">
        <v>251848</v>
      </c>
      <c r="C1422" s="23" t="s">
        <v>126</v>
      </c>
      <c r="D1422" s="23">
        <v>8902015787</v>
      </c>
      <c r="E1422" s="56">
        <v>37497</v>
      </c>
      <c r="F1422" s="12">
        <v>6577000</v>
      </c>
      <c r="H1422" s="23">
        <v>0</v>
      </c>
      <c r="J1422" s="54">
        <v>22000</v>
      </c>
      <c r="K1422" s="48">
        <v>0</v>
      </c>
      <c r="L1422" s="48">
        <v>0</v>
      </c>
      <c r="M1422" s="53">
        <f t="shared" si="4"/>
        <v>22000</v>
      </c>
      <c r="N1422" s="75" t="e">
        <f>VLOOKUP(P1422,'CODIGOS RENTISTICOS'!$A$2:E2462,2,FALSE)</f>
        <v>#N/A</v>
      </c>
      <c r="O1422" s="75" t="e">
        <f>VLOOKUP(P1422,'CODIGOS RENTISTICOS'!$A$2:F4629,3,FALSE)</f>
        <v>#N/A</v>
      </c>
      <c r="P1422" s="61">
        <v>1212.45</v>
      </c>
      <c r="Q1422" s="48">
        <v>22000</v>
      </c>
      <c r="R1422" s="61"/>
    </row>
    <row r="1423" spans="1:18" s="23" customFormat="1" x14ac:dyDescent="0.2">
      <c r="A1423" s="23">
        <v>50000249</v>
      </c>
      <c r="B1423" s="23">
        <v>763641</v>
      </c>
      <c r="C1423" s="23" t="s">
        <v>126</v>
      </c>
      <c r="D1423" s="23">
        <v>8902041091</v>
      </c>
      <c r="E1423" s="56">
        <v>37497</v>
      </c>
      <c r="F1423" s="12">
        <v>6445216</v>
      </c>
      <c r="H1423" s="23">
        <v>1</v>
      </c>
      <c r="J1423" s="54">
        <v>29670862</v>
      </c>
      <c r="K1423" s="48">
        <v>0</v>
      </c>
      <c r="L1423" s="48">
        <v>29670862</v>
      </c>
      <c r="M1423" s="53">
        <f t="shared" si="4"/>
        <v>29670862</v>
      </c>
      <c r="N1423" s="75" t="e">
        <f>VLOOKUP(P1423,'CODIGOS RENTISTICOS'!$A$2:E2463,2,FALSE)</f>
        <v>#N/A</v>
      </c>
      <c r="O1423" s="75" t="e">
        <f>VLOOKUP(P1423,'CODIGOS RENTISTICOS'!$A$2:F4630,3,FALSE)</f>
        <v>#N/A</v>
      </c>
      <c r="P1423" s="61">
        <v>1212.6500000000001</v>
      </c>
      <c r="Q1423" s="48">
        <v>29670862</v>
      </c>
      <c r="R1423" s="61"/>
    </row>
    <row r="1424" spans="1:18" s="23" customFormat="1" x14ac:dyDescent="0.2">
      <c r="A1424" s="23">
        <v>50000249</v>
      </c>
      <c r="B1424" s="23">
        <v>1390527</v>
      </c>
      <c r="C1424" s="23" t="s">
        <v>126</v>
      </c>
      <c r="D1424" s="23">
        <v>91438344</v>
      </c>
      <c r="E1424" s="56">
        <v>37497</v>
      </c>
      <c r="F1424" s="12">
        <v>6100206</v>
      </c>
      <c r="H1424" s="23">
        <v>0</v>
      </c>
      <c r="J1424" s="54">
        <v>7000</v>
      </c>
      <c r="K1424" s="48">
        <v>0</v>
      </c>
      <c r="L1424" s="48">
        <v>0</v>
      </c>
      <c r="M1424" s="53">
        <f t="shared" si="4"/>
        <v>7000</v>
      </c>
      <c r="N1424" s="75" t="e">
        <f>VLOOKUP(P1424,'CODIGOS RENTISTICOS'!$A$2:E2464,2,FALSE)</f>
        <v>#N/A</v>
      </c>
      <c r="O1424" s="75" t="e">
        <f>VLOOKUP(P1424,'CODIGOS RENTISTICOS'!$A$2:F4631,3,FALSE)</f>
        <v>#N/A</v>
      </c>
      <c r="P1424" s="61">
        <v>1212.45</v>
      </c>
      <c r="Q1424" s="48">
        <v>7000</v>
      </c>
      <c r="R1424" s="61"/>
    </row>
    <row r="1425" spans="1:18" s="23" customFormat="1" x14ac:dyDescent="0.2">
      <c r="A1425" s="23">
        <v>50000249</v>
      </c>
      <c r="B1425" s="23">
        <v>87148</v>
      </c>
      <c r="C1425" s="23" t="s">
        <v>294</v>
      </c>
      <c r="D1425" s="23">
        <v>19188384</v>
      </c>
      <c r="E1425" s="56">
        <v>37497</v>
      </c>
      <c r="F1425" s="12">
        <v>7564436</v>
      </c>
      <c r="H1425" s="23">
        <v>0</v>
      </c>
      <c r="J1425" s="54">
        <v>24000</v>
      </c>
      <c r="K1425" s="48">
        <v>0</v>
      </c>
      <c r="L1425" s="48">
        <v>0</v>
      </c>
      <c r="M1425" s="53">
        <f t="shared" si="4"/>
        <v>24000</v>
      </c>
      <c r="N1425" s="75" t="e">
        <f>VLOOKUP(P1425,'CODIGOS RENTISTICOS'!$A$2:E2465,2,FALSE)</f>
        <v>#N/A</v>
      </c>
      <c r="O1425" s="75" t="e">
        <f>VLOOKUP(P1425,'CODIGOS RENTISTICOS'!$A$2:F4632,3,FALSE)</f>
        <v>#N/A</v>
      </c>
      <c r="P1425" s="61">
        <v>501102.02</v>
      </c>
      <c r="Q1425" s="48">
        <v>24000</v>
      </c>
      <c r="R1425" s="61"/>
    </row>
    <row r="1426" spans="1:18" s="23" customFormat="1" x14ac:dyDescent="0.2">
      <c r="A1426" s="23">
        <v>50000249</v>
      </c>
      <c r="B1426" s="23">
        <v>609717</v>
      </c>
      <c r="C1426" s="23" t="s">
        <v>42</v>
      </c>
      <c r="D1426" s="23">
        <v>16737353</v>
      </c>
      <c r="E1426" s="56">
        <v>37497</v>
      </c>
      <c r="F1426" s="12">
        <v>4432090</v>
      </c>
      <c r="H1426" s="23">
        <v>0</v>
      </c>
      <c r="J1426" s="54">
        <v>7000</v>
      </c>
      <c r="K1426" s="48">
        <v>0</v>
      </c>
      <c r="L1426" s="48">
        <v>0</v>
      </c>
      <c r="M1426" s="53">
        <f t="shared" si="4"/>
        <v>7000</v>
      </c>
      <c r="N1426" s="75" t="e">
        <f>VLOOKUP(P1426,'CODIGOS RENTISTICOS'!$A$2:E2466,2,FALSE)</f>
        <v>#N/A</v>
      </c>
      <c r="O1426" s="75" t="e">
        <f>VLOOKUP(P1426,'CODIGOS RENTISTICOS'!$A$2:F4633,3,FALSE)</f>
        <v>#N/A</v>
      </c>
      <c r="P1426" s="61">
        <v>1212.45</v>
      </c>
      <c r="Q1426" s="48">
        <v>7000</v>
      </c>
      <c r="R1426" s="61"/>
    </row>
    <row r="1427" spans="1:18" s="23" customFormat="1" x14ac:dyDescent="0.2">
      <c r="A1427" s="23">
        <v>50000249</v>
      </c>
      <c r="B1427" s="23">
        <v>609641</v>
      </c>
      <c r="C1427" s="23" t="s">
        <v>42</v>
      </c>
      <c r="D1427" s="23">
        <v>8050022251</v>
      </c>
      <c r="E1427" s="56">
        <v>37497</v>
      </c>
      <c r="F1427" s="12">
        <v>5519748</v>
      </c>
      <c r="H1427" s="23">
        <v>0</v>
      </c>
      <c r="J1427" s="54">
        <v>35000</v>
      </c>
      <c r="K1427" s="48">
        <v>0</v>
      </c>
      <c r="L1427" s="48">
        <v>0</v>
      </c>
      <c r="M1427" s="53">
        <f t="shared" si="4"/>
        <v>35000</v>
      </c>
      <c r="N1427" s="75" t="e">
        <f>VLOOKUP(P1427,'CODIGOS RENTISTICOS'!$A$2:E2467,2,FALSE)</f>
        <v>#N/A</v>
      </c>
      <c r="O1427" s="75" t="e">
        <f>VLOOKUP(P1427,'CODIGOS RENTISTICOS'!$A$2:F4634,3,FALSE)</f>
        <v>#N/A</v>
      </c>
      <c r="P1427" s="61">
        <v>1212.45</v>
      </c>
      <c r="Q1427" s="48">
        <v>35000</v>
      </c>
      <c r="R1427" s="61"/>
    </row>
    <row r="1428" spans="1:18" s="23" customFormat="1" x14ac:dyDescent="0.2">
      <c r="A1428" s="23">
        <v>50000249</v>
      </c>
      <c r="B1428" s="23">
        <v>1120186</v>
      </c>
      <c r="C1428" s="23" t="s">
        <v>42</v>
      </c>
      <c r="D1428" s="23">
        <v>31849237</v>
      </c>
      <c r="E1428" s="56">
        <v>37497</v>
      </c>
      <c r="F1428" s="12">
        <v>6625828</v>
      </c>
      <c r="H1428" s="23">
        <v>0</v>
      </c>
      <c r="J1428" s="54">
        <v>7000</v>
      </c>
      <c r="K1428" s="48">
        <v>0</v>
      </c>
      <c r="L1428" s="48">
        <v>0</v>
      </c>
      <c r="M1428" s="53">
        <f t="shared" si="4"/>
        <v>7000</v>
      </c>
      <c r="N1428" s="75" t="e">
        <f>VLOOKUP(P1428,'CODIGOS RENTISTICOS'!$A$2:E2468,2,FALSE)</f>
        <v>#N/A</v>
      </c>
      <c r="O1428" s="75" t="e">
        <f>VLOOKUP(P1428,'CODIGOS RENTISTICOS'!$A$2:F4635,3,FALSE)</f>
        <v>#N/A</v>
      </c>
      <c r="P1428" s="61">
        <v>1212.45</v>
      </c>
      <c r="Q1428" s="48">
        <v>7000</v>
      </c>
      <c r="R1428" s="61"/>
    </row>
    <row r="1429" spans="1:18" s="23" customFormat="1" x14ac:dyDescent="0.2">
      <c r="A1429" s="23">
        <v>50000249</v>
      </c>
      <c r="B1429" s="23">
        <v>1120188</v>
      </c>
      <c r="C1429" s="23" t="s">
        <v>42</v>
      </c>
      <c r="D1429" s="23">
        <v>31849237</v>
      </c>
      <c r="E1429" s="56">
        <v>37497</v>
      </c>
      <c r="F1429" s="12">
        <v>6625828</v>
      </c>
      <c r="H1429" s="23">
        <v>0</v>
      </c>
      <c r="J1429" s="54">
        <v>7000</v>
      </c>
      <c r="K1429" s="48">
        <v>0</v>
      </c>
      <c r="L1429" s="48">
        <v>0</v>
      </c>
      <c r="M1429" s="53">
        <f t="shared" si="4"/>
        <v>7000</v>
      </c>
      <c r="N1429" s="75" t="e">
        <f>VLOOKUP(P1429,'CODIGOS RENTISTICOS'!$A$2:E2469,2,FALSE)</f>
        <v>#N/A</v>
      </c>
      <c r="O1429" s="75" t="e">
        <f>VLOOKUP(P1429,'CODIGOS RENTISTICOS'!$A$2:F4636,3,FALSE)</f>
        <v>#N/A</v>
      </c>
      <c r="P1429" s="61">
        <v>1212.45</v>
      </c>
      <c r="Q1429" s="48">
        <v>7000</v>
      </c>
      <c r="R1429" s="61"/>
    </row>
    <row r="1430" spans="1:18" s="23" customFormat="1" x14ac:dyDescent="0.2">
      <c r="A1430" s="23">
        <v>50000249</v>
      </c>
      <c r="B1430" s="23">
        <v>1120189</v>
      </c>
      <c r="C1430" s="23" t="s">
        <v>42</v>
      </c>
      <c r="D1430" s="23">
        <v>31849237</v>
      </c>
      <c r="E1430" s="56">
        <v>37497</v>
      </c>
      <c r="F1430" s="12">
        <v>6625828</v>
      </c>
      <c r="H1430" s="23">
        <v>0</v>
      </c>
      <c r="J1430" s="54">
        <v>7000</v>
      </c>
      <c r="K1430" s="48">
        <v>0</v>
      </c>
      <c r="L1430" s="48">
        <v>0</v>
      </c>
      <c r="M1430" s="53">
        <f t="shared" si="4"/>
        <v>7000</v>
      </c>
      <c r="N1430" s="75" t="e">
        <f>VLOOKUP(P1430,'CODIGOS RENTISTICOS'!$A$2:E2470,2,FALSE)</f>
        <v>#N/A</v>
      </c>
      <c r="O1430" s="75" t="e">
        <f>VLOOKUP(P1430,'CODIGOS RENTISTICOS'!$A$2:F4637,3,FALSE)</f>
        <v>#N/A</v>
      </c>
      <c r="P1430" s="61">
        <v>1212.45</v>
      </c>
      <c r="Q1430" s="48">
        <v>7000</v>
      </c>
      <c r="R1430" s="61"/>
    </row>
    <row r="1431" spans="1:18" s="23" customFormat="1" x14ac:dyDescent="0.2">
      <c r="A1431" s="23">
        <v>50000249</v>
      </c>
      <c r="B1431" s="23">
        <v>1120190</v>
      </c>
      <c r="C1431" s="23" t="s">
        <v>42</v>
      </c>
      <c r="D1431" s="23">
        <v>31849237</v>
      </c>
      <c r="E1431" s="56">
        <v>37497</v>
      </c>
      <c r="F1431" s="12">
        <v>6625828</v>
      </c>
      <c r="H1431" s="23">
        <v>0</v>
      </c>
      <c r="J1431" s="54">
        <v>7000</v>
      </c>
      <c r="K1431" s="48">
        <v>0</v>
      </c>
      <c r="L1431" s="48">
        <v>0</v>
      </c>
      <c r="M1431" s="53">
        <f t="shared" ref="M1431:M1494" si="5">+J1431</f>
        <v>7000</v>
      </c>
      <c r="N1431" s="75" t="e">
        <f>VLOOKUP(P1431,'CODIGOS RENTISTICOS'!$A$2:E2471,2,FALSE)</f>
        <v>#N/A</v>
      </c>
      <c r="O1431" s="75" t="e">
        <f>VLOOKUP(P1431,'CODIGOS RENTISTICOS'!$A$2:F4638,3,FALSE)</f>
        <v>#N/A</v>
      </c>
      <c r="P1431" s="61">
        <v>1212.45</v>
      </c>
      <c r="Q1431" s="48">
        <v>7000</v>
      </c>
      <c r="R1431" s="61"/>
    </row>
    <row r="1432" spans="1:18" s="23" customFormat="1" x14ac:dyDescent="0.2">
      <c r="A1432" s="23">
        <v>50000249</v>
      </c>
      <c r="B1432" s="23">
        <v>1120191</v>
      </c>
      <c r="C1432" s="23" t="s">
        <v>42</v>
      </c>
      <c r="D1432" s="23">
        <v>31849237</v>
      </c>
      <c r="E1432" s="56">
        <v>37497</v>
      </c>
      <c r="F1432" s="12">
        <v>6625828</v>
      </c>
      <c r="H1432" s="23">
        <v>0</v>
      </c>
      <c r="J1432" s="54">
        <v>7000</v>
      </c>
      <c r="K1432" s="48">
        <v>0</v>
      </c>
      <c r="L1432" s="48">
        <v>0</v>
      </c>
      <c r="M1432" s="53">
        <f t="shared" si="5"/>
        <v>7000</v>
      </c>
      <c r="N1432" s="75" t="e">
        <f>VLOOKUP(P1432,'CODIGOS RENTISTICOS'!$A$2:E2472,2,FALSE)</f>
        <v>#N/A</v>
      </c>
      <c r="O1432" s="75" t="e">
        <f>VLOOKUP(P1432,'CODIGOS RENTISTICOS'!$A$2:F4639,3,FALSE)</f>
        <v>#N/A</v>
      </c>
      <c r="P1432" s="61">
        <v>1212.45</v>
      </c>
      <c r="Q1432" s="48">
        <v>7000</v>
      </c>
      <c r="R1432" s="61"/>
    </row>
    <row r="1433" spans="1:18" s="23" customFormat="1" x14ac:dyDescent="0.2">
      <c r="A1433" s="23">
        <v>50000249</v>
      </c>
      <c r="B1433" s="23">
        <v>1120192</v>
      </c>
      <c r="C1433" s="23" t="s">
        <v>42</v>
      </c>
      <c r="D1433" s="23">
        <v>31849237</v>
      </c>
      <c r="E1433" s="56">
        <v>37497</v>
      </c>
      <c r="F1433" s="12">
        <v>6625828</v>
      </c>
      <c r="H1433" s="23">
        <v>0</v>
      </c>
      <c r="J1433" s="54">
        <v>7000</v>
      </c>
      <c r="K1433" s="48">
        <v>0</v>
      </c>
      <c r="L1433" s="48">
        <v>0</v>
      </c>
      <c r="M1433" s="53">
        <f t="shared" si="5"/>
        <v>7000</v>
      </c>
      <c r="N1433" s="75" t="e">
        <f>VLOOKUP(P1433,'CODIGOS RENTISTICOS'!$A$2:E2473,2,FALSE)</f>
        <v>#N/A</v>
      </c>
      <c r="O1433" s="75" t="e">
        <f>VLOOKUP(P1433,'CODIGOS RENTISTICOS'!$A$2:F4640,3,FALSE)</f>
        <v>#N/A</v>
      </c>
      <c r="P1433" s="61">
        <v>1212.45</v>
      </c>
      <c r="Q1433" s="48">
        <v>7000</v>
      </c>
      <c r="R1433" s="61"/>
    </row>
    <row r="1434" spans="1:18" s="23" customFormat="1" x14ac:dyDescent="0.2">
      <c r="A1434" s="23">
        <v>50000249</v>
      </c>
      <c r="B1434" s="23">
        <v>711578</v>
      </c>
      <c r="C1434" s="23" t="s">
        <v>42</v>
      </c>
      <c r="D1434" s="23">
        <v>8903014430</v>
      </c>
      <c r="E1434" s="56">
        <v>37497</v>
      </c>
      <c r="F1434" s="12">
        <v>8934103</v>
      </c>
      <c r="H1434" s="23">
        <v>0</v>
      </c>
      <c r="J1434" s="54">
        <v>7000</v>
      </c>
      <c r="K1434" s="48">
        <v>0</v>
      </c>
      <c r="L1434" s="48">
        <v>0</v>
      </c>
      <c r="M1434" s="53">
        <f t="shared" si="5"/>
        <v>7000</v>
      </c>
      <c r="N1434" s="75" t="e">
        <f>VLOOKUP(P1434,'CODIGOS RENTISTICOS'!$A$2:E2474,2,FALSE)</f>
        <v>#N/A</v>
      </c>
      <c r="O1434" s="75" t="e">
        <f>VLOOKUP(P1434,'CODIGOS RENTISTICOS'!$A$2:F4641,3,FALSE)</f>
        <v>#N/A</v>
      </c>
      <c r="P1434" s="61">
        <v>50.41</v>
      </c>
      <c r="Q1434" s="48">
        <v>7000</v>
      </c>
      <c r="R1434" s="61"/>
    </row>
    <row r="1435" spans="1:18" s="23" customFormat="1" x14ac:dyDescent="0.2">
      <c r="A1435" s="23">
        <v>50000249</v>
      </c>
      <c r="B1435" s="23">
        <v>1120394</v>
      </c>
      <c r="C1435" s="23" t="s">
        <v>42</v>
      </c>
      <c r="D1435" s="23">
        <v>16892035</v>
      </c>
      <c r="E1435" s="56">
        <v>37497</v>
      </c>
      <c r="F1435" s="12">
        <v>2642414</v>
      </c>
      <c r="H1435" s="23">
        <v>0</v>
      </c>
      <c r="J1435" s="54">
        <v>7000</v>
      </c>
      <c r="K1435" s="48">
        <v>0</v>
      </c>
      <c r="L1435" s="48">
        <v>0</v>
      </c>
      <c r="M1435" s="53">
        <f t="shared" si="5"/>
        <v>7000</v>
      </c>
      <c r="N1435" s="75" t="e">
        <f>VLOOKUP(P1435,'CODIGOS RENTISTICOS'!$A$2:E2475,2,FALSE)</f>
        <v>#N/A</v>
      </c>
      <c r="O1435" s="75" t="e">
        <f>VLOOKUP(P1435,'CODIGOS RENTISTICOS'!$A$2:F4642,3,FALSE)</f>
        <v>#N/A</v>
      </c>
      <c r="P1435" s="61">
        <v>1212.45</v>
      </c>
      <c r="Q1435" s="48">
        <v>7000</v>
      </c>
      <c r="R1435" s="61"/>
    </row>
    <row r="1436" spans="1:18" s="23" customFormat="1" x14ac:dyDescent="0.2">
      <c r="A1436" s="23">
        <v>50000249</v>
      </c>
      <c r="B1436" s="23">
        <v>709861</v>
      </c>
      <c r="C1436" s="23" t="s">
        <v>42</v>
      </c>
      <c r="D1436" s="23">
        <v>8001654637</v>
      </c>
      <c r="E1436" s="56">
        <v>37497</v>
      </c>
      <c r="F1436" s="12">
        <v>6818484</v>
      </c>
      <c r="H1436" s="23">
        <v>0</v>
      </c>
      <c r="J1436" s="54">
        <v>56000</v>
      </c>
      <c r="K1436" s="48">
        <v>0</v>
      </c>
      <c r="L1436" s="48">
        <v>0</v>
      </c>
      <c r="M1436" s="53">
        <f t="shared" si="5"/>
        <v>56000</v>
      </c>
      <c r="N1436" s="75" t="e">
        <f>VLOOKUP(P1436,'CODIGOS RENTISTICOS'!$A$2:E2476,2,FALSE)</f>
        <v>#N/A</v>
      </c>
      <c r="O1436" s="75" t="e">
        <f>VLOOKUP(P1436,'CODIGOS RENTISTICOS'!$A$2:F4643,3,FALSE)</f>
        <v>#N/A</v>
      </c>
      <c r="P1436" s="61">
        <v>1212.45</v>
      </c>
      <c r="Q1436" s="48">
        <v>56000</v>
      </c>
      <c r="R1436" s="61"/>
    </row>
    <row r="1437" spans="1:18" s="23" customFormat="1" x14ac:dyDescent="0.2">
      <c r="A1437" s="23">
        <v>50000249</v>
      </c>
      <c r="B1437" s="23">
        <v>710337</v>
      </c>
      <c r="C1437" s="23" t="s">
        <v>42</v>
      </c>
      <c r="D1437" s="23">
        <v>8001654637</v>
      </c>
      <c r="E1437" s="56">
        <v>37497</v>
      </c>
      <c r="F1437" s="12">
        <v>6818484</v>
      </c>
      <c r="H1437" s="23">
        <v>0</v>
      </c>
      <c r="J1437" s="54">
        <v>410000</v>
      </c>
      <c r="K1437" s="48">
        <v>0</v>
      </c>
      <c r="L1437" s="48">
        <v>0</v>
      </c>
      <c r="M1437" s="53">
        <f t="shared" si="5"/>
        <v>410000</v>
      </c>
      <c r="N1437" s="75" t="e">
        <f>VLOOKUP(P1437,'CODIGOS RENTISTICOS'!$A$2:E2477,2,FALSE)</f>
        <v>#N/A</v>
      </c>
      <c r="O1437" s="75" t="e">
        <f>VLOOKUP(P1437,'CODIGOS RENTISTICOS'!$A$2:F4644,3,FALSE)</f>
        <v>#N/A</v>
      </c>
      <c r="P1437" s="61">
        <v>1212.45</v>
      </c>
      <c r="Q1437" s="48">
        <v>410000</v>
      </c>
      <c r="R1437" s="61"/>
    </row>
    <row r="1438" spans="1:18" s="23" customFormat="1" x14ac:dyDescent="0.2">
      <c r="A1438" s="23">
        <v>50000249</v>
      </c>
      <c r="B1438" s="23">
        <v>710383</v>
      </c>
      <c r="C1438" s="23" t="s">
        <v>42</v>
      </c>
      <c r="D1438" s="23">
        <v>8001654637</v>
      </c>
      <c r="E1438" s="56">
        <v>37497</v>
      </c>
      <c r="F1438" s="12">
        <v>6818484</v>
      </c>
      <c r="H1438" s="23">
        <v>0</v>
      </c>
      <c r="J1438" s="54">
        <v>434000</v>
      </c>
      <c r="K1438" s="48">
        <v>0</v>
      </c>
      <c r="L1438" s="48">
        <v>0</v>
      </c>
      <c r="M1438" s="53">
        <f t="shared" si="5"/>
        <v>434000</v>
      </c>
      <c r="N1438" s="75" t="e">
        <f>VLOOKUP(P1438,'CODIGOS RENTISTICOS'!$A$2:E2478,2,FALSE)</f>
        <v>#N/A</v>
      </c>
      <c r="O1438" s="75" t="e">
        <f>VLOOKUP(P1438,'CODIGOS RENTISTICOS'!$A$2:F4645,3,FALSE)</f>
        <v>#N/A</v>
      </c>
      <c r="P1438" s="61">
        <v>1212.45</v>
      </c>
      <c r="Q1438" s="48">
        <v>434000</v>
      </c>
      <c r="R1438" s="61"/>
    </row>
    <row r="1439" spans="1:18" s="23" customFormat="1" x14ac:dyDescent="0.2">
      <c r="A1439" s="23">
        <v>50000249</v>
      </c>
      <c r="B1439" s="23">
        <v>710384</v>
      </c>
      <c r="C1439" s="23" t="s">
        <v>42</v>
      </c>
      <c r="D1439" s="23">
        <v>8001654637</v>
      </c>
      <c r="E1439" s="56">
        <v>37497</v>
      </c>
      <c r="F1439" s="12">
        <v>6818484</v>
      </c>
      <c r="H1439" s="23">
        <v>0</v>
      </c>
      <c r="J1439" s="54">
        <v>7000</v>
      </c>
      <c r="K1439" s="48">
        <v>0</v>
      </c>
      <c r="L1439" s="48">
        <v>0</v>
      </c>
      <c r="M1439" s="53">
        <f t="shared" si="5"/>
        <v>7000</v>
      </c>
      <c r="N1439" s="75" t="e">
        <f>VLOOKUP(P1439,'CODIGOS RENTISTICOS'!$A$2:E2479,2,FALSE)</f>
        <v>#N/A</v>
      </c>
      <c r="O1439" s="75" t="e">
        <f>VLOOKUP(P1439,'CODIGOS RENTISTICOS'!$A$2:F4646,3,FALSE)</f>
        <v>#N/A</v>
      </c>
      <c r="P1439" s="61">
        <v>1212.45</v>
      </c>
      <c r="Q1439" s="48">
        <v>7000</v>
      </c>
      <c r="R1439" s="61"/>
    </row>
    <row r="1440" spans="1:18" s="23" customFormat="1" x14ac:dyDescent="0.2">
      <c r="A1440" s="23">
        <v>50000249</v>
      </c>
      <c r="B1440" s="23">
        <v>1224558</v>
      </c>
      <c r="C1440" s="23" t="s">
        <v>295</v>
      </c>
      <c r="D1440" s="23">
        <v>66738374</v>
      </c>
      <c r="E1440" s="56">
        <v>37497</v>
      </c>
      <c r="F1440" s="12">
        <v>2445264</v>
      </c>
      <c r="H1440" s="23">
        <v>0</v>
      </c>
      <c r="J1440" s="54">
        <v>1000000</v>
      </c>
      <c r="K1440" s="48">
        <v>0</v>
      </c>
      <c r="L1440" s="48">
        <v>0</v>
      </c>
      <c r="M1440" s="53">
        <f t="shared" si="5"/>
        <v>1000000</v>
      </c>
      <c r="N1440" s="75" t="e">
        <f>VLOOKUP(P1440,'CODIGOS RENTISTICOS'!$A$2:E2480,2,FALSE)</f>
        <v>#N/A</v>
      </c>
      <c r="O1440" s="75" t="e">
        <f>VLOOKUP(P1440,'CODIGOS RENTISTICOS'!$A$2:F4647,3,FALSE)</f>
        <v>#N/A</v>
      </c>
      <c r="P1440" s="61">
        <v>1212.75</v>
      </c>
      <c r="Q1440" s="48">
        <v>1000000</v>
      </c>
      <c r="R1440" s="61"/>
    </row>
    <row r="1441" spans="1:18" s="23" customFormat="1" x14ac:dyDescent="0.2">
      <c r="A1441" s="23">
        <v>50000249</v>
      </c>
      <c r="B1441" s="23">
        <v>1224586</v>
      </c>
      <c r="C1441" s="23" t="s">
        <v>295</v>
      </c>
      <c r="D1441" s="23">
        <v>6159630</v>
      </c>
      <c r="E1441" s="56">
        <v>37497</v>
      </c>
      <c r="F1441" s="12">
        <v>2413220</v>
      </c>
      <c r="H1441" s="23">
        <v>0</v>
      </c>
      <c r="J1441" s="54">
        <v>50000</v>
      </c>
      <c r="K1441" s="48">
        <v>0</v>
      </c>
      <c r="L1441" s="48">
        <v>0</v>
      </c>
      <c r="M1441" s="53">
        <f t="shared" si="5"/>
        <v>50000</v>
      </c>
      <c r="N1441" s="75" t="e">
        <f>VLOOKUP(P1441,'CODIGOS RENTISTICOS'!$A$2:E2481,2,FALSE)</f>
        <v>#N/A</v>
      </c>
      <c r="O1441" s="75" t="e">
        <f>VLOOKUP(P1441,'CODIGOS RENTISTICOS'!$A$2:F4648,3,FALSE)</f>
        <v>#N/A</v>
      </c>
      <c r="P1441" s="61">
        <v>1212.75</v>
      </c>
      <c r="Q1441" s="48">
        <v>50000</v>
      </c>
      <c r="R1441" s="61"/>
    </row>
    <row r="1442" spans="1:18" s="23" customFormat="1" x14ac:dyDescent="0.2">
      <c r="A1442" s="23">
        <v>50000249</v>
      </c>
      <c r="B1442" s="23">
        <v>709864</v>
      </c>
      <c r="C1442" s="23" t="s">
        <v>42</v>
      </c>
      <c r="D1442" s="23">
        <v>79543769</v>
      </c>
      <c r="E1442" s="56">
        <v>37497</v>
      </c>
      <c r="F1442" s="12">
        <v>4042976</v>
      </c>
      <c r="H1442" s="23">
        <v>0</v>
      </c>
      <c r="J1442" s="54">
        <v>7000</v>
      </c>
      <c r="K1442" s="48">
        <v>0</v>
      </c>
      <c r="L1442" s="48">
        <v>0</v>
      </c>
      <c r="M1442" s="53">
        <f t="shared" si="5"/>
        <v>7000</v>
      </c>
      <c r="N1442" s="75" t="e">
        <f>VLOOKUP(P1442,'CODIGOS RENTISTICOS'!$A$2:E2482,2,FALSE)</f>
        <v>#N/A</v>
      </c>
      <c r="O1442" s="75" t="e">
        <f>VLOOKUP(P1442,'CODIGOS RENTISTICOS'!$A$2:F4649,3,FALSE)</f>
        <v>#N/A</v>
      </c>
      <c r="P1442" s="61">
        <v>50.41</v>
      </c>
      <c r="Q1442" s="48">
        <v>7000</v>
      </c>
      <c r="R1442" s="61"/>
    </row>
    <row r="1443" spans="1:18" s="23" customFormat="1" x14ac:dyDescent="0.2">
      <c r="A1443" s="23">
        <v>50000249</v>
      </c>
      <c r="B1443" s="23">
        <v>632548</v>
      </c>
      <c r="C1443" s="23" t="s">
        <v>44</v>
      </c>
      <c r="D1443" s="23">
        <v>90271</v>
      </c>
      <c r="E1443" s="56">
        <v>37497</v>
      </c>
      <c r="F1443" s="12">
        <v>5121436</v>
      </c>
      <c r="H1443" s="23">
        <v>0</v>
      </c>
      <c r="J1443" s="54">
        <v>309000</v>
      </c>
      <c r="K1443" s="48">
        <v>0</v>
      </c>
      <c r="L1443" s="48">
        <v>0</v>
      </c>
      <c r="M1443" s="53">
        <f t="shared" si="5"/>
        <v>309000</v>
      </c>
      <c r="N1443" s="75" t="e">
        <f>VLOOKUP(P1443,'CODIGOS RENTISTICOS'!$A$2:E2483,2,FALSE)</f>
        <v>#N/A</v>
      </c>
      <c r="O1443" s="75" t="e">
        <f>VLOOKUP(P1443,'CODIGOS RENTISTICOS'!$A$2:F4650,3,FALSE)</f>
        <v>#N/A</v>
      </c>
      <c r="P1443" s="61">
        <v>1212.75</v>
      </c>
      <c r="Q1443" s="48">
        <v>309000</v>
      </c>
      <c r="R1443" s="61"/>
    </row>
    <row r="1444" spans="1:18" s="23" customFormat="1" x14ac:dyDescent="0.2">
      <c r="A1444" s="23">
        <v>50000249</v>
      </c>
      <c r="B1444" s="23">
        <v>1198659</v>
      </c>
      <c r="C1444" s="23" t="s">
        <v>285</v>
      </c>
      <c r="D1444" s="23">
        <v>8001373701</v>
      </c>
      <c r="E1444" s="56">
        <v>37497</v>
      </c>
      <c r="F1444" s="12">
        <v>6767030</v>
      </c>
      <c r="H1444" s="23">
        <v>0</v>
      </c>
      <c r="J1444" s="54">
        <v>495900</v>
      </c>
      <c r="K1444" s="48">
        <v>0</v>
      </c>
      <c r="L1444" s="48">
        <v>0</v>
      </c>
      <c r="M1444" s="53">
        <f t="shared" si="5"/>
        <v>495900</v>
      </c>
      <c r="N1444" s="75" t="e">
        <f>VLOOKUP(P1444,'CODIGOS RENTISTICOS'!$A$2:E2484,2,FALSE)</f>
        <v>#N/A</v>
      </c>
      <c r="O1444" s="75" t="e">
        <f>VLOOKUP(P1444,'CODIGOS RENTISTICOS'!$A$2:F4651,3,FALSE)</f>
        <v>#N/A</v>
      </c>
      <c r="P1444" s="61">
        <v>1212.3499999999999</v>
      </c>
      <c r="Q1444" s="48">
        <v>495900</v>
      </c>
      <c r="R1444" s="61"/>
    </row>
    <row r="1445" spans="1:18" s="23" customFormat="1" x14ac:dyDescent="0.2">
      <c r="A1445" s="23">
        <v>50000249</v>
      </c>
      <c r="B1445" s="23">
        <v>3485972</v>
      </c>
      <c r="C1445" s="23" t="s">
        <v>285</v>
      </c>
      <c r="D1445" s="23">
        <v>8603521514</v>
      </c>
      <c r="E1445" s="56">
        <v>37497</v>
      </c>
      <c r="F1445" s="12">
        <v>3409666</v>
      </c>
      <c r="H1445" s="23">
        <v>0</v>
      </c>
      <c r="J1445" s="54">
        <v>18000</v>
      </c>
      <c r="K1445" s="48">
        <v>0</v>
      </c>
      <c r="L1445" s="48">
        <v>0</v>
      </c>
      <c r="M1445" s="53">
        <f t="shared" si="5"/>
        <v>18000</v>
      </c>
      <c r="N1445" s="75" t="e">
        <f>VLOOKUP(P1445,'CODIGOS RENTISTICOS'!$A$2:E2485,2,FALSE)</f>
        <v>#N/A</v>
      </c>
      <c r="O1445" s="75" t="e">
        <f>VLOOKUP(P1445,'CODIGOS RENTISTICOS'!$A$2:F4652,3,FALSE)</f>
        <v>#N/A</v>
      </c>
      <c r="P1445" s="61">
        <v>1212.3499999999999</v>
      </c>
      <c r="Q1445" s="48">
        <v>18000</v>
      </c>
      <c r="R1445" s="61"/>
    </row>
    <row r="1446" spans="1:18" s="23" customFormat="1" x14ac:dyDescent="0.2">
      <c r="A1446" s="23">
        <v>50000249</v>
      </c>
      <c r="B1446" s="23">
        <v>923729</v>
      </c>
      <c r="C1446" s="23" t="s">
        <v>285</v>
      </c>
      <c r="D1446" s="23">
        <v>8605266031</v>
      </c>
      <c r="E1446" s="56">
        <v>37498</v>
      </c>
      <c r="F1446" s="12">
        <v>6919399</v>
      </c>
      <c r="H1446" s="23">
        <v>0</v>
      </c>
      <c r="J1446" s="54">
        <v>75000</v>
      </c>
      <c r="K1446" s="48">
        <v>0</v>
      </c>
      <c r="L1446" s="48">
        <v>0</v>
      </c>
      <c r="M1446" s="53">
        <f t="shared" si="5"/>
        <v>75000</v>
      </c>
      <c r="N1446" s="75" t="e">
        <f>VLOOKUP(P1446,'CODIGOS RENTISTICOS'!$A$2:E2486,2,FALSE)</f>
        <v>#N/A</v>
      </c>
      <c r="O1446" s="75" t="e">
        <f>VLOOKUP(P1446,'CODIGOS RENTISTICOS'!$A$2:F4653,3,FALSE)</f>
        <v>#N/A</v>
      </c>
      <c r="P1446" s="61">
        <v>1212.45</v>
      </c>
      <c r="Q1446" s="48">
        <v>75000</v>
      </c>
      <c r="R1446" s="61"/>
    </row>
    <row r="1447" spans="1:18" s="23" customFormat="1" x14ac:dyDescent="0.2">
      <c r="A1447" s="23">
        <v>50000249</v>
      </c>
      <c r="B1447" s="23">
        <v>682022</v>
      </c>
      <c r="C1447" s="23" t="s">
        <v>285</v>
      </c>
      <c r="D1447" s="23">
        <v>4077891</v>
      </c>
      <c r="E1447" s="56">
        <v>37498</v>
      </c>
      <c r="F1447" s="12">
        <v>5752355</v>
      </c>
      <c r="H1447" s="23">
        <v>0</v>
      </c>
      <c r="J1447" s="54">
        <v>7000</v>
      </c>
      <c r="K1447" s="48">
        <v>0</v>
      </c>
      <c r="L1447" s="48">
        <v>0</v>
      </c>
      <c r="M1447" s="53">
        <f t="shared" si="5"/>
        <v>7000</v>
      </c>
      <c r="N1447" s="75" t="e">
        <f>VLOOKUP(P1447,'CODIGOS RENTISTICOS'!$A$2:E2487,2,FALSE)</f>
        <v>#N/A</v>
      </c>
      <c r="O1447" s="75" t="e">
        <f>VLOOKUP(P1447,'CODIGOS RENTISTICOS'!$A$2:F4654,3,FALSE)</f>
        <v>#N/A</v>
      </c>
      <c r="P1447" s="61">
        <v>1212.45</v>
      </c>
      <c r="Q1447" s="48">
        <v>7000</v>
      </c>
      <c r="R1447" s="61"/>
    </row>
    <row r="1448" spans="1:18" s="23" customFormat="1" x14ac:dyDescent="0.2">
      <c r="A1448" s="23">
        <v>50000249</v>
      </c>
      <c r="B1448" s="23">
        <v>682023</v>
      </c>
      <c r="C1448" s="23" t="s">
        <v>285</v>
      </c>
      <c r="D1448" s="23">
        <v>8000789943</v>
      </c>
      <c r="E1448" s="56">
        <v>37498</v>
      </c>
      <c r="F1448" s="12">
        <v>4301014</v>
      </c>
      <c r="H1448" s="23">
        <v>0</v>
      </c>
      <c r="J1448" s="54">
        <v>14000</v>
      </c>
      <c r="K1448" s="48">
        <v>0</v>
      </c>
      <c r="L1448" s="48">
        <v>0</v>
      </c>
      <c r="M1448" s="53">
        <f t="shared" si="5"/>
        <v>14000</v>
      </c>
      <c r="N1448" s="75" t="e">
        <f>VLOOKUP(P1448,'CODIGOS RENTISTICOS'!$A$2:E2488,2,FALSE)</f>
        <v>#N/A</v>
      </c>
      <c r="O1448" s="75" t="e">
        <f>VLOOKUP(P1448,'CODIGOS RENTISTICOS'!$A$2:F4655,3,FALSE)</f>
        <v>#N/A</v>
      </c>
      <c r="P1448" s="61">
        <v>1212.45</v>
      </c>
      <c r="Q1448" s="48">
        <v>14000</v>
      </c>
      <c r="R1448" s="61"/>
    </row>
    <row r="1449" spans="1:18" s="23" customFormat="1" x14ac:dyDescent="0.2">
      <c r="A1449" s="23">
        <v>50000249</v>
      </c>
      <c r="B1449" s="23">
        <v>774745</v>
      </c>
      <c r="C1449" s="23" t="s">
        <v>285</v>
      </c>
      <c r="D1449" s="23">
        <v>19169231</v>
      </c>
      <c r="E1449" s="56">
        <v>37498</v>
      </c>
      <c r="F1449" s="12">
        <v>6389277</v>
      </c>
      <c r="H1449" s="23">
        <v>0</v>
      </c>
      <c r="J1449" s="54">
        <v>5000</v>
      </c>
      <c r="K1449" s="48">
        <v>0</v>
      </c>
      <c r="L1449" s="48">
        <v>0</v>
      </c>
      <c r="M1449" s="53">
        <f t="shared" si="5"/>
        <v>5000</v>
      </c>
      <c r="N1449" s="75" t="e">
        <f>VLOOKUP(P1449,'CODIGOS RENTISTICOS'!$A$2:E2489,2,FALSE)</f>
        <v>#N/A</v>
      </c>
      <c r="O1449" s="75" t="e">
        <f>VLOOKUP(P1449,'CODIGOS RENTISTICOS'!$A$2:F4656,3,FALSE)</f>
        <v>#N/A</v>
      </c>
      <c r="P1449" s="61">
        <v>50.41</v>
      </c>
      <c r="Q1449" s="48">
        <v>5000</v>
      </c>
      <c r="R1449" s="61"/>
    </row>
    <row r="1450" spans="1:18" s="23" customFormat="1" x14ac:dyDescent="0.2">
      <c r="A1450" s="23">
        <v>50000249</v>
      </c>
      <c r="B1450" s="23">
        <v>774746</v>
      </c>
      <c r="C1450" s="23" t="s">
        <v>285</v>
      </c>
      <c r="D1450" s="23">
        <v>19105890</v>
      </c>
      <c r="E1450" s="56">
        <v>37498</v>
      </c>
      <c r="F1450" s="12">
        <v>6389277</v>
      </c>
      <c r="H1450" s="23">
        <v>0</v>
      </c>
      <c r="J1450" s="54">
        <v>5000</v>
      </c>
      <c r="K1450" s="48">
        <v>0</v>
      </c>
      <c r="L1450" s="48">
        <v>0</v>
      </c>
      <c r="M1450" s="53">
        <f t="shared" si="5"/>
        <v>5000</v>
      </c>
      <c r="N1450" s="75" t="e">
        <f>VLOOKUP(P1450,'CODIGOS RENTISTICOS'!$A$2:E2490,2,FALSE)</f>
        <v>#N/A</v>
      </c>
      <c r="O1450" s="75" t="e">
        <f>VLOOKUP(P1450,'CODIGOS RENTISTICOS'!$A$2:F4657,3,FALSE)</f>
        <v>#N/A</v>
      </c>
      <c r="P1450" s="61">
        <v>50.41</v>
      </c>
      <c r="Q1450" s="48">
        <v>5000</v>
      </c>
      <c r="R1450" s="61"/>
    </row>
    <row r="1451" spans="1:18" s="23" customFormat="1" x14ac:dyDescent="0.2">
      <c r="A1451" s="23">
        <v>50000249</v>
      </c>
      <c r="B1451" s="23">
        <v>1284402</v>
      </c>
      <c r="C1451" s="23" t="s">
        <v>285</v>
      </c>
      <c r="D1451" s="23">
        <v>8000750661</v>
      </c>
      <c r="E1451" s="56">
        <v>37498</v>
      </c>
      <c r="F1451" s="12">
        <v>2684418</v>
      </c>
      <c r="H1451" s="23">
        <v>0</v>
      </c>
      <c r="J1451" s="54">
        <v>2311.6999999999998</v>
      </c>
      <c r="K1451" s="48">
        <v>0</v>
      </c>
      <c r="L1451" s="48">
        <v>0</v>
      </c>
      <c r="M1451" s="53">
        <f t="shared" si="5"/>
        <v>2311.6999999999998</v>
      </c>
      <c r="N1451" s="75" t="e">
        <f>VLOOKUP(P1451,'CODIGOS RENTISTICOS'!$A$2:E2491,2,FALSE)</f>
        <v>#N/A</v>
      </c>
      <c r="O1451" s="75" t="e">
        <f>VLOOKUP(P1451,'CODIGOS RENTISTICOS'!$A$2:F4658,3,FALSE)</f>
        <v>#N/A</v>
      </c>
      <c r="P1451" s="61">
        <v>1212.4000000000001</v>
      </c>
      <c r="Q1451" s="48">
        <v>2311.6999999999998</v>
      </c>
      <c r="R1451" s="61"/>
    </row>
    <row r="1452" spans="1:18" s="23" customFormat="1" x14ac:dyDescent="0.2">
      <c r="A1452" s="23">
        <v>50000249</v>
      </c>
      <c r="B1452" s="23">
        <v>1109328</v>
      </c>
      <c r="C1452" s="23" t="s">
        <v>285</v>
      </c>
      <c r="D1452" s="23">
        <v>8000032589</v>
      </c>
      <c r="E1452" s="56">
        <v>37498</v>
      </c>
      <c r="F1452" s="12">
        <v>6223547</v>
      </c>
      <c r="H1452" s="23">
        <v>0</v>
      </c>
      <c r="J1452" s="54">
        <v>40000</v>
      </c>
      <c r="K1452" s="48">
        <v>0</v>
      </c>
      <c r="L1452" s="48">
        <v>0</v>
      </c>
      <c r="M1452" s="53">
        <f t="shared" si="5"/>
        <v>40000</v>
      </c>
      <c r="N1452" s="75" t="e">
        <f>VLOOKUP(P1452,'CODIGOS RENTISTICOS'!$A$2:E2492,2,FALSE)</f>
        <v>#N/A</v>
      </c>
      <c r="O1452" s="75" t="e">
        <f>VLOOKUP(P1452,'CODIGOS RENTISTICOS'!$A$2:F4659,3,FALSE)</f>
        <v>#N/A</v>
      </c>
      <c r="P1452" s="61">
        <v>1212.45</v>
      </c>
      <c r="Q1452" s="48">
        <v>40000</v>
      </c>
      <c r="R1452" s="61"/>
    </row>
    <row r="1453" spans="1:18" s="23" customFormat="1" x14ac:dyDescent="0.2">
      <c r="A1453" s="23">
        <v>50000249</v>
      </c>
      <c r="B1453" s="23">
        <v>929041</v>
      </c>
      <c r="C1453" s="23" t="s">
        <v>285</v>
      </c>
      <c r="D1453" s="23">
        <v>8300717414</v>
      </c>
      <c r="E1453" s="56">
        <v>37498</v>
      </c>
      <c r="F1453" s="12">
        <v>6298059</v>
      </c>
      <c r="H1453" s="23">
        <v>0</v>
      </c>
      <c r="J1453" s="54">
        <v>129000</v>
      </c>
      <c r="K1453" s="48">
        <v>0</v>
      </c>
      <c r="L1453" s="48">
        <v>0</v>
      </c>
      <c r="M1453" s="53">
        <f t="shared" si="5"/>
        <v>129000</v>
      </c>
      <c r="N1453" s="75" t="e">
        <f>VLOOKUP(P1453,'CODIGOS RENTISTICOS'!$A$2:E2493,2,FALSE)</f>
        <v>#N/A</v>
      </c>
      <c r="O1453" s="75" t="e">
        <f>VLOOKUP(P1453,'CODIGOS RENTISTICOS'!$A$2:F4660,3,FALSE)</f>
        <v>#N/A</v>
      </c>
      <c r="P1453" s="61">
        <v>1212.45</v>
      </c>
      <c r="Q1453" s="48">
        <v>129000</v>
      </c>
      <c r="R1453" s="61"/>
    </row>
    <row r="1454" spans="1:18" s="23" customFormat="1" x14ac:dyDescent="0.2">
      <c r="A1454" s="23">
        <v>50000249</v>
      </c>
      <c r="B1454" s="23">
        <v>929068</v>
      </c>
      <c r="C1454" s="23" t="s">
        <v>285</v>
      </c>
      <c r="D1454" s="23">
        <v>70558713</v>
      </c>
      <c r="E1454" s="56">
        <v>37498</v>
      </c>
      <c r="F1454" s="12">
        <v>2321520</v>
      </c>
      <c r="H1454" s="23">
        <v>0</v>
      </c>
      <c r="J1454" s="54">
        <v>49000</v>
      </c>
      <c r="K1454" s="48">
        <v>0</v>
      </c>
      <c r="L1454" s="48">
        <v>0</v>
      </c>
      <c r="M1454" s="53">
        <f t="shared" si="5"/>
        <v>49000</v>
      </c>
      <c r="N1454" s="75" t="e">
        <f>VLOOKUP(P1454,'CODIGOS RENTISTICOS'!$A$2:E2494,2,FALSE)</f>
        <v>#N/A</v>
      </c>
      <c r="O1454" s="75" t="e">
        <f>VLOOKUP(P1454,'CODIGOS RENTISTICOS'!$A$2:F4661,3,FALSE)</f>
        <v>#N/A</v>
      </c>
      <c r="P1454" s="61">
        <v>1212.45</v>
      </c>
      <c r="Q1454" s="48">
        <v>49000</v>
      </c>
      <c r="R1454" s="61"/>
    </row>
    <row r="1455" spans="1:18" s="23" customFormat="1" x14ac:dyDescent="0.2">
      <c r="A1455" s="23">
        <v>50000249</v>
      </c>
      <c r="B1455" s="23">
        <v>675491</v>
      </c>
      <c r="C1455" s="23" t="s">
        <v>285</v>
      </c>
      <c r="D1455" s="23">
        <v>79980923</v>
      </c>
      <c r="E1455" s="56">
        <v>37498</v>
      </c>
      <c r="F1455" s="12">
        <v>6791705</v>
      </c>
      <c r="H1455" s="23">
        <v>0</v>
      </c>
      <c r="J1455" s="54">
        <v>7000</v>
      </c>
      <c r="K1455" s="48">
        <v>0</v>
      </c>
      <c r="L1455" s="48">
        <v>0</v>
      </c>
      <c r="M1455" s="53">
        <f t="shared" si="5"/>
        <v>7000</v>
      </c>
      <c r="N1455" s="75" t="e">
        <f>VLOOKUP(P1455,'CODIGOS RENTISTICOS'!$A$2:E2495,2,FALSE)</f>
        <v>#N/A</v>
      </c>
      <c r="O1455" s="75" t="e">
        <f>VLOOKUP(P1455,'CODIGOS RENTISTICOS'!$A$2:F4662,3,FALSE)</f>
        <v>#N/A</v>
      </c>
      <c r="P1455" s="61">
        <v>1212.45</v>
      </c>
      <c r="Q1455" s="48">
        <v>7000</v>
      </c>
      <c r="R1455" s="61"/>
    </row>
    <row r="1456" spans="1:18" s="23" customFormat="1" x14ac:dyDescent="0.2">
      <c r="A1456" s="23">
        <v>50000249</v>
      </c>
      <c r="B1456" s="23">
        <v>1243532</v>
      </c>
      <c r="C1456" s="23" t="s">
        <v>285</v>
      </c>
      <c r="D1456" s="23">
        <v>8300005604</v>
      </c>
      <c r="E1456" s="56">
        <v>37498</v>
      </c>
      <c r="F1456" s="12">
        <v>6236575</v>
      </c>
      <c r="H1456" s="23">
        <v>0</v>
      </c>
      <c r="J1456" s="54">
        <v>99000</v>
      </c>
      <c r="K1456" s="48">
        <v>0</v>
      </c>
      <c r="L1456" s="48">
        <v>0</v>
      </c>
      <c r="M1456" s="53">
        <f t="shared" si="5"/>
        <v>99000</v>
      </c>
      <c r="N1456" s="75" t="e">
        <f>VLOOKUP(P1456,'CODIGOS RENTISTICOS'!$A$2:E2496,2,FALSE)</f>
        <v>#N/A</v>
      </c>
      <c r="O1456" s="75" t="e">
        <f>VLOOKUP(P1456,'CODIGOS RENTISTICOS'!$A$2:F4663,3,FALSE)</f>
        <v>#N/A</v>
      </c>
      <c r="P1456" s="61">
        <v>1212.03</v>
      </c>
      <c r="Q1456" s="48">
        <v>99000</v>
      </c>
      <c r="R1456" s="61"/>
    </row>
    <row r="1457" spans="1:18" s="23" customFormat="1" x14ac:dyDescent="0.2">
      <c r="A1457" s="23">
        <v>50000249</v>
      </c>
      <c r="B1457" s="23">
        <v>1243537</v>
      </c>
      <c r="C1457" s="23" t="s">
        <v>285</v>
      </c>
      <c r="D1457" s="23">
        <v>8300005604</v>
      </c>
      <c r="E1457" s="56">
        <v>37498</v>
      </c>
      <c r="F1457" s="12">
        <v>6236575</v>
      </c>
      <c r="H1457" s="23">
        <v>0</v>
      </c>
      <c r="J1457" s="54">
        <v>42840</v>
      </c>
      <c r="K1457" s="48">
        <v>0</v>
      </c>
      <c r="L1457" s="48">
        <v>0</v>
      </c>
      <c r="M1457" s="53">
        <f t="shared" si="5"/>
        <v>42840</v>
      </c>
      <c r="N1457" s="75" t="e">
        <f>VLOOKUP(P1457,'CODIGOS RENTISTICOS'!$A$2:E2497,2,FALSE)</f>
        <v>#N/A</v>
      </c>
      <c r="O1457" s="75" t="e">
        <f>VLOOKUP(P1457,'CODIGOS RENTISTICOS'!$A$2:F4664,3,FALSE)</f>
        <v>#N/A</v>
      </c>
      <c r="P1457" s="61">
        <v>1212.03</v>
      </c>
      <c r="Q1457" s="48">
        <v>42840</v>
      </c>
      <c r="R1457" s="61"/>
    </row>
    <row r="1458" spans="1:18" s="23" customFormat="1" x14ac:dyDescent="0.2">
      <c r="A1458" s="23">
        <v>50000249</v>
      </c>
      <c r="B1458" s="23">
        <v>1243540</v>
      </c>
      <c r="C1458" s="23" t="s">
        <v>285</v>
      </c>
      <c r="D1458" s="23">
        <v>8300005604</v>
      </c>
      <c r="E1458" s="56">
        <v>37498</v>
      </c>
      <c r="F1458" s="12">
        <v>6236575</v>
      </c>
      <c r="H1458" s="23">
        <v>0</v>
      </c>
      <c r="J1458" s="54">
        <v>230760</v>
      </c>
      <c r="K1458" s="48">
        <v>0</v>
      </c>
      <c r="L1458" s="48">
        <v>0</v>
      </c>
      <c r="M1458" s="53">
        <f t="shared" si="5"/>
        <v>230760</v>
      </c>
      <c r="N1458" s="75" t="e">
        <f>VLOOKUP(P1458,'CODIGOS RENTISTICOS'!$A$2:E2498,2,FALSE)</f>
        <v>#N/A</v>
      </c>
      <c r="O1458" s="75" t="e">
        <f>VLOOKUP(P1458,'CODIGOS RENTISTICOS'!$A$2:F4665,3,FALSE)</f>
        <v>#N/A</v>
      </c>
      <c r="P1458" s="61">
        <v>1212.03</v>
      </c>
      <c r="Q1458" s="48">
        <v>230760</v>
      </c>
      <c r="R1458" s="61"/>
    </row>
    <row r="1459" spans="1:18" s="23" customFormat="1" x14ac:dyDescent="0.2">
      <c r="A1459" s="23">
        <v>50000249</v>
      </c>
      <c r="B1459" s="23">
        <v>1243541</v>
      </c>
      <c r="C1459" s="23" t="s">
        <v>285</v>
      </c>
      <c r="D1459" s="23">
        <v>8300005604</v>
      </c>
      <c r="E1459" s="56">
        <v>37498</v>
      </c>
      <c r="F1459" s="12">
        <v>6236575</v>
      </c>
      <c r="H1459" s="23">
        <v>0</v>
      </c>
      <c r="J1459" s="54">
        <v>18900</v>
      </c>
      <c r="K1459" s="48">
        <v>0</v>
      </c>
      <c r="L1459" s="48">
        <v>0</v>
      </c>
      <c r="M1459" s="53">
        <f t="shared" si="5"/>
        <v>18900</v>
      </c>
      <c r="N1459" s="75" t="e">
        <f>VLOOKUP(P1459,'CODIGOS RENTISTICOS'!$A$2:E2499,2,FALSE)</f>
        <v>#N/A</v>
      </c>
      <c r="O1459" s="75" t="e">
        <f>VLOOKUP(P1459,'CODIGOS RENTISTICOS'!$A$2:F4666,3,FALSE)</f>
        <v>#N/A</v>
      </c>
      <c r="P1459" s="61">
        <v>1212.03</v>
      </c>
      <c r="Q1459" s="48">
        <v>18900</v>
      </c>
      <c r="R1459" s="61"/>
    </row>
    <row r="1460" spans="1:18" s="23" customFormat="1" x14ac:dyDescent="0.2">
      <c r="A1460" s="23">
        <v>50000249</v>
      </c>
      <c r="B1460" s="23">
        <v>1243542</v>
      </c>
      <c r="C1460" s="23" t="s">
        <v>285</v>
      </c>
      <c r="D1460" s="23">
        <v>8300005604</v>
      </c>
      <c r="E1460" s="56">
        <v>37498</v>
      </c>
      <c r="F1460" s="12">
        <v>6236575</v>
      </c>
      <c r="H1460" s="23">
        <v>0</v>
      </c>
      <c r="J1460" s="54">
        <v>91800</v>
      </c>
      <c r="K1460" s="48">
        <v>0</v>
      </c>
      <c r="L1460" s="48">
        <v>0</v>
      </c>
      <c r="M1460" s="53">
        <f t="shared" si="5"/>
        <v>91800</v>
      </c>
      <c r="N1460" s="75" t="e">
        <f>VLOOKUP(P1460,'CODIGOS RENTISTICOS'!$A$2:E2500,2,FALSE)</f>
        <v>#N/A</v>
      </c>
      <c r="O1460" s="75" t="e">
        <f>VLOOKUP(P1460,'CODIGOS RENTISTICOS'!$A$2:F4667,3,FALSE)</f>
        <v>#N/A</v>
      </c>
      <c r="P1460" s="61">
        <v>1212.03</v>
      </c>
      <c r="Q1460" s="48">
        <v>91800</v>
      </c>
      <c r="R1460" s="61"/>
    </row>
    <row r="1461" spans="1:18" s="23" customFormat="1" x14ac:dyDescent="0.2">
      <c r="A1461" s="23">
        <v>50000249</v>
      </c>
      <c r="B1461" s="23">
        <v>1243543</v>
      </c>
      <c r="C1461" s="23" t="s">
        <v>285</v>
      </c>
      <c r="D1461" s="23">
        <v>8300005604</v>
      </c>
      <c r="E1461" s="56">
        <v>37498</v>
      </c>
      <c r="F1461" s="12">
        <v>6236575</v>
      </c>
      <c r="H1461" s="23">
        <v>0</v>
      </c>
      <c r="J1461" s="54">
        <v>108000</v>
      </c>
      <c r="K1461" s="48">
        <v>0</v>
      </c>
      <c r="L1461" s="48">
        <v>0</v>
      </c>
      <c r="M1461" s="53">
        <f t="shared" si="5"/>
        <v>108000</v>
      </c>
      <c r="N1461" s="75" t="e">
        <f>VLOOKUP(P1461,'CODIGOS RENTISTICOS'!$A$2:E2501,2,FALSE)</f>
        <v>#N/A</v>
      </c>
      <c r="O1461" s="75" t="e">
        <f>VLOOKUP(P1461,'CODIGOS RENTISTICOS'!$A$2:F4668,3,FALSE)</f>
        <v>#N/A</v>
      </c>
      <c r="P1461" s="61">
        <v>1212.03</v>
      </c>
      <c r="Q1461" s="48">
        <v>108000</v>
      </c>
      <c r="R1461" s="61"/>
    </row>
    <row r="1462" spans="1:18" s="23" customFormat="1" x14ac:dyDescent="0.2">
      <c r="A1462" s="23">
        <v>50000249</v>
      </c>
      <c r="B1462" s="23">
        <v>1023015</v>
      </c>
      <c r="C1462" s="23" t="s">
        <v>285</v>
      </c>
      <c r="D1462" s="23">
        <v>8604043561</v>
      </c>
      <c r="E1462" s="56">
        <v>37498</v>
      </c>
      <c r="F1462" s="12">
        <v>2137520</v>
      </c>
      <c r="H1462" s="23">
        <v>0</v>
      </c>
      <c r="J1462" s="54">
        <v>45000</v>
      </c>
      <c r="K1462" s="48">
        <v>0</v>
      </c>
      <c r="L1462" s="48">
        <v>0</v>
      </c>
      <c r="M1462" s="53">
        <f t="shared" si="5"/>
        <v>45000</v>
      </c>
      <c r="N1462" s="75" t="e">
        <f>VLOOKUP(P1462,'CODIGOS RENTISTICOS'!$A$2:E2502,2,FALSE)</f>
        <v>#N/A</v>
      </c>
      <c r="O1462" s="75" t="e">
        <f>VLOOKUP(P1462,'CODIGOS RENTISTICOS'!$A$2:F4669,3,FALSE)</f>
        <v>#N/A</v>
      </c>
      <c r="P1462" s="61">
        <v>1212.45</v>
      </c>
      <c r="Q1462" s="48">
        <v>45000</v>
      </c>
      <c r="R1462" s="61"/>
    </row>
    <row r="1463" spans="1:18" s="23" customFormat="1" x14ac:dyDescent="0.2">
      <c r="A1463" s="23">
        <v>50000249</v>
      </c>
      <c r="B1463" s="23">
        <v>4800398</v>
      </c>
      <c r="C1463" s="23" t="s">
        <v>285</v>
      </c>
      <c r="D1463" s="23">
        <v>8300918117</v>
      </c>
      <c r="E1463" s="56">
        <v>37498</v>
      </c>
      <c r="F1463" s="12">
        <v>6915055</v>
      </c>
      <c r="H1463" s="23">
        <v>0</v>
      </c>
      <c r="J1463" s="54">
        <v>70000</v>
      </c>
      <c r="K1463" s="48">
        <v>0</v>
      </c>
      <c r="L1463" s="48">
        <v>0</v>
      </c>
      <c r="M1463" s="53">
        <f t="shared" si="5"/>
        <v>70000</v>
      </c>
      <c r="N1463" s="75" t="e">
        <f>VLOOKUP(P1463,'CODIGOS RENTISTICOS'!$A$2:E2503,2,FALSE)</f>
        <v>#N/A</v>
      </c>
      <c r="O1463" s="75" t="e">
        <f>VLOOKUP(P1463,'CODIGOS RENTISTICOS'!$A$2:F4670,3,FALSE)</f>
        <v>#N/A</v>
      </c>
      <c r="P1463" s="61">
        <v>1212.45</v>
      </c>
      <c r="Q1463" s="48">
        <v>70000</v>
      </c>
      <c r="R1463" s="61"/>
    </row>
    <row r="1464" spans="1:18" s="23" customFormat="1" x14ac:dyDescent="0.2">
      <c r="A1464" s="23">
        <v>50000249</v>
      </c>
      <c r="B1464" s="23">
        <v>958922</v>
      </c>
      <c r="C1464" s="23" t="s">
        <v>285</v>
      </c>
      <c r="D1464" s="23">
        <v>2887715</v>
      </c>
      <c r="E1464" s="56">
        <v>37498</v>
      </c>
      <c r="F1464" s="12">
        <v>2471765</v>
      </c>
      <c r="H1464" s="23">
        <v>0</v>
      </c>
      <c r="J1464" s="54">
        <v>2600</v>
      </c>
      <c r="K1464" s="48">
        <v>0</v>
      </c>
      <c r="L1464" s="48">
        <v>0</v>
      </c>
      <c r="M1464" s="53">
        <f t="shared" si="5"/>
        <v>2600</v>
      </c>
      <c r="N1464" s="75" t="e">
        <f>VLOOKUP(P1464,'CODIGOS RENTISTICOS'!$A$2:E2504,2,FALSE)</f>
        <v>#N/A</v>
      </c>
      <c r="O1464" s="75" t="e">
        <f>VLOOKUP(P1464,'CODIGOS RENTISTICOS'!$A$2:F4671,3,FALSE)</f>
        <v>#N/A</v>
      </c>
      <c r="P1464" s="61">
        <v>5008.04</v>
      </c>
      <c r="Q1464" s="48">
        <v>2600</v>
      </c>
      <c r="R1464" s="61"/>
    </row>
    <row r="1465" spans="1:18" s="23" customFormat="1" x14ac:dyDescent="0.2">
      <c r="A1465" s="23">
        <v>50000249</v>
      </c>
      <c r="B1465" s="23">
        <v>1241798</v>
      </c>
      <c r="C1465" s="23" t="s">
        <v>285</v>
      </c>
      <c r="D1465" s="23">
        <v>38901973</v>
      </c>
      <c r="E1465" s="56">
        <v>37498</v>
      </c>
      <c r="F1465" s="12">
        <v>6643470</v>
      </c>
      <c r="H1465" s="23">
        <v>0</v>
      </c>
      <c r="J1465" s="54">
        <v>25000</v>
      </c>
      <c r="K1465" s="48">
        <v>0</v>
      </c>
      <c r="L1465" s="48">
        <v>0</v>
      </c>
      <c r="M1465" s="53">
        <f t="shared" si="5"/>
        <v>25000</v>
      </c>
      <c r="N1465" s="75" t="e">
        <f>VLOOKUP(P1465,'CODIGOS RENTISTICOS'!$A$2:E2505,2,FALSE)</f>
        <v>#N/A</v>
      </c>
      <c r="O1465" s="75" t="e">
        <f>VLOOKUP(P1465,'CODIGOS RENTISTICOS'!$A$2:F4672,3,FALSE)</f>
        <v>#N/A</v>
      </c>
      <c r="P1465" s="61">
        <v>1212.45</v>
      </c>
      <c r="Q1465" s="48">
        <v>25000</v>
      </c>
      <c r="R1465" s="61"/>
    </row>
    <row r="1466" spans="1:18" s="23" customFormat="1" x14ac:dyDescent="0.2">
      <c r="A1466" s="23">
        <v>50000249</v>
      </c>
      <c r="B1466" s="23">
        <v>1241799</v>
      </c>
      <c r="C1466" s="23" t="s">
        <v>285</v>
      </c>
      <c r="D1466" s="23">
        <v>38901973</v>
      </c>
      <c r="E1466" s="56">
        <v>37498</v>
      </c>
      <c r="F1466" s="12">
        <v>6643470</v>
      </c>
      <c r="H1466" s="23">
        <v>0</v>
      </c>
      <c r="J1466" s="54">
        <v>5000</v>
      </c>
      <c r="K1466" s="48">
        <v>0</v>
      </c>
      <c r="L1466" s="48">
        <v>0</v>
      </c>
      <c r="M1466" s="53">
        <f t="shared" si="5"/>
        <v>5000</v>
      </c>
      <c r="N1466" s="75" t="e">
        <f>VLOOKUP(P1466,'CODIGOS RENTISTICOS'!$A$2:E2506,2,FALSE)</f>
        <v>#N/A</v>
      </c>
      <c r="O1466" s="75" t="e">
        <f>VLOOKUP(P1466,'CODIGOS RENTISTICOS'!$A$2:F4673,3,FALSE)</f>
        <v>#N/A</v>
      </c>
      <c r="P1466" s="61">
        <v>1212.45</v>
      </c>
      <c r="Q1466" s="48">
        <v>5000</v>
      </c>
      <c r="R1466" s="61"/>
    </row>
    <row r="1467" spans="1:18" s="23" customFormat="1" x14ac:dyDescent="0.2">
      <c r="A1467" s="23">
        <v>50000249</v>
      </c>
      <c r="B1467" s="23">
        <v>923614</v>
      </c>
      <c r="C1467" s="23" t="s">
        <v>285</v>
      </c>
      <c r="D1467" s="23">
        <v>8600437500</v>
      </c>
      <c r="E1467" s="56">
        <v>37498</v>
      </c>
      <c r="F1467" s="12">
        <v>6181600</v>
      </c>
      <c r="H1467" s="23">
        <v>0</v>
      </c>
      <c r="J1467" s="54">
        <v>339119</v>
      </c>
      <c r="K1467" s="48">
        <v>0</v>
      </c>
      <c r="L1467" s="48">
        <v>0</v>
      </c>
      <c r="M1467" s="53">
        <f t="shared" si="5"/>
        <v>339119</v>
      </c>
      <c r="N1467" s="75" t="e">
        <f>VLOOKUP(P1467,'CODIGOS RENTISTICOS'!$A$2:E2507,2,FALSE)</f>
        <v>#N/A</v>
      </c>
      <c r="O1467" s="75" t="e">
        <f>VLOOKUP(P1467,'CODIGOS RENTISTICOS'!$A$2:F4674,3,FALSE)</f>
        <v>#N/A</v>
      </c>
      <c r="P1467" s="61">
        <v>1212.45</v>
      </c>
      <c r="Q1467" s="48">
        <v>339119</v>
      </c>
      <c r="R1467" s="61"/>
    </row>
    <row r="1468" spans="1:18" s="23" customFormat="1" x14ac:dyDescent="0.2">
      <c r="A1468" s="23">
        <v>50000249</v>
      </c>
      <c r="B1468" s="23">
        <v>2927270</v>
      </c>
      <c r="C1468" s="23" t="s">
        <v>285</v>
      </c>
      <c r="D1468" s="23">
        <v>79617865</v>
      </c>
      <c r="E1468" s="56">
        <v>37498</v>
      </c>
      <c r="F1468" s="12">
        <v>3362528</v>
      </c>
      <c r="H1468" s="23">
        <v>0</v>
      </c>
      <c r="J1468" s="54">
        <v>14000</v>
      </c>
      <c r="K1468" s="48">
        <v>0</v>
      </c>
      <c r="L1468" s="48">
        <v>0</v>
      </c>
      <c r="M1468" s="53">
        <f t="shared" si="5"/>
        <v>14000</v>
      </c>
      <c r="N1468" s="75" t="e">
        <f>VLOOKUP(P1468,'CODIGOS RENTISTICOS'!$A$2:E2508,2,FALSE)</f>
        <v>#N/A</v>
      </c>
      <c r="O1468" s="75" t="e">
        <f>VLOOKUP(P1468,'CODIGOS RENTISTICOS'!$A$2:F4675,3,FALSE)</f>
        <v>#N/A</v>
      </c>
      <c r="P1468" s="61">
        <v>1212.45</v>
      </c>
      <c r="Q1468" s="48">
        <v>14000</v>
      </c>
      <c r="R1468" s="61"/>
    </row>
    <row r="1469" spans="1:18" s="23" customFormat="1" x14ac:dyDescent="0.2">
      <c r="A1469" s="23">
        <v>50000249</v>
      </c>
      <c r="B1469" s="23">
        <v>2927453</v>
      </c>
      <c r="C1469" s="23" t="s">
        <v>285</v>
      </c>
      <c r="D1469" s="23">
        <v>79545011</v>
      </c>
      <c r="E1469" s="56">
        <v>37498</v>
      </c>
      <c r="F1469" s="12">
        <v>1138417</v>
      </c>
      <c r="H1469" s="23">
        <v>0</v>
      </c>
      <c r="J1469" s="54">
        <v>7000</v>
      </c>
      <c r="K1469" s="48">
        <v>0</v>
      </c>
      <c r="L1469" s="48">
        <v>0</v>
      </c>
      <c r="M1469" s="53">
        <f t="shared" si="5"/>
        <v>7000</v>
      </c>
      <c r="N1469" s="75" t="e">
        <f>VLOOKUP(P1469,'CODIGOS RENTISTICOS'!$A$2:E2509,2,FALSE)</f>
        <v>#N/A</v>
      </c>
      <c r="O1469" s="75" t="e">
        <f>VLOOKUP(P1469,'CODIGOS RENTISTICOS'!$A$2:F4676,3,FALSE)</f>
        <v>#N/A</v>
      </c>
      <c r="P1469" s="61">
        <v>1212.45</v>
      </c>
      <c r="Q1469" s="48">
        <v>7000</v>
      </c>
      <c r="R1469" s="61"/>
    </row>
    <row r="1470" spans="1:18" s="23" customFormat="1" x14ac:dyDescent="0.2">
      <c r="A1470" s="23">
        <v>50000249</v>
      </c>
      <c r="B1470" s="23">
        <v>2928650</v>
      </c>
      <c r="C1470" s="23" t="s">
        <v>285</v>
      </c>
      <c r="D1470" s="23">
        <v>8600621122</v>
      </c>
      <c r="E1470" s="56">
        <v>37498</v>
      </c>
      <c r="F1470" s="12">
        <v>6133509</v>
      </c>
      <c r="H1470" s="23">
        <v>0</v>
      </c>
      <c r="J1470" s="54">
        <v>577000</v>
      </c>
      <c r="K1470" s="48">
        <v>0</v>
      </c>
      <c r="L1470" s="48">
        <v>0</v>
      </c>
      <c r="M1470" s="53">
        <f t="shared" si="5"/>
        <v>577000</v>
      </c>
      <c r="N1470" s="75" t="e">
        <f>VLOOKUP(P1470,'CODIGOS RENTISTICOS'!$A$2:E2510,2,FALSE)</f>
        <v>#N/A</v>
      </c>
      <c r="O1470" s="75" t="e">
        <f>VLOOKUP(P1470,'CODIGOS RENTISTICOS'!$A$2:F4677,3,FALSE)</f>
        <v>#N/A</v>
      </c>
      <c r="P1470" s="61">
        <v>1212.45</v>
      </c>
      <c r="Q1470" s="48">
        <v>577000</v>
      </c>
      <c r="R1470" s="61"/>
    </row>
    <row r="1471" spans="1:18" s="23" customFormat="1" x14ac:dyDescent="0.2">
      <c r="A1471" s="23">
        <v>50000249</v>
      </c>
      <c r="B1471" s="23">
        <v>2928657</v>
      </c>
      <c r="C1471" s="23" t="s">
        <v>285</v>
      </c>
      <c r="D1471" s="23">
        <v>79729455</v>
      </c>
      <c r="E1471" s="56">
        <v>37498</v>
      </c>
      <c r="F1471" s="12">
        <v>6184072</v>
      </c>
      <c r="H1471" s="23">
        <v>0</v>
      </c>
      <c r="J1471" s="54">
        <v>7000</v>
      </c>
      <c r="K1471" s="48">
        <v>0</v>
      </c>
      <c r="L1471" s="48">
        <v>0</v>
      </c>
      <c r="M1471" s="53">
        <f t="shared" si="5"/>
        <v>7000</v>
      </c>
      <c r="N1471" s="75" t="e">
        <f>VLOOKUP(P1471,'CODIGOS RENTISTICOS'!$A$2:E2511,2,FALSE)</f>
        <v>#N/A</v>
      </c>
      <c r="O1471" s="75" t="e">
        <f>VLOOKUP(P1471,'CODIGOS RENTISTICOS'!$A$2:F4678,3,FALSE)</f>
        <v>#N/A</v>
      </c>
      <c r="P1471" s="61">
        <v>1212.45</v>
      </c>
      <c r="Q1471" s="48">
        <v>7000</v>
      </c>
      <c r="R1471" s="61"/>
    </row>
    <row r="1472" spans="1:18" s="23" customFormat="1" x14ac:dyDescent="0.2">
      <c r="A1472" s="23">
        <v>50000249</v>
      </c>
      <c r="B1472" s="23">
        <v>3351205</v>
      </c>
      <c r="C1472" s="23" t="s">
        <v>285</v>
      </c>
      <c r="D1472" s="23">
        <v>88167759</v>
      </c>
      <c r="E1472" s="56">
        <v>37498</v>
      </c>
      <c r="F1472" s="12">
        <v>2861942</v>
      </c>
      <c r="H1472" s="23">
        <v>0</v>
      </c>
      <c r="J1472" s="54">
        <v>49000</v>
      </c>
      <c r="K1472" s="48">
        <v>0</v>
      </c>
      <c r="L1472" s="48">
        <v>0</v>
      </c>
      <c r="M1472" s="53">
        <f t="shared" si="5"/>
        <v>49000</v>
      </c>
      <c r="N1472" s="75" t="e">
        <f>VLOOKUP(P1472,'CODIGOS RENTISTICOS'!$A$2:E2512,2,FALSE)</f>
        <v>#N/A</v>
      </c>
      <c r="O1472" s="75" t="e">
        <f>VLOOKUP(P1472,'CODIGOS RENTISTICOS'!$A$2:F4679,3,FALSE)</f>
        <v>#N/A</v>
      </c>
      <c r="P1472" s="61">
        <v>1212.45</v>
      </c>
      <c r="Q1472" s="48">
        <v>49000</v>
      </c>
      <c r="R1472" s="61"/>
    </row>
    <row r="1473" spans="1:18" s="23" customFormat="1" x14ac:dyDescent="0.2">
      <c r="A1473" s="23">
        <v>50000249</v>
      </c>
      <c r="B1473" s="23">
        <v>1231091</v>
      </c>
      <c r="C1473" s="23" t="s">
        <v>285</v>
      </c>
      <c r="D1473" s="23">
        <v>8600558596</v>
      </c>
      <c r="E1473" s="56">
        <v>37498</v>
      </c>
      <c r="F1473" s="12">
        <v>2488395</v>
      </c>
      <c r="H1473" s="23">
        <v>0</v>
      </c>
      <c r="J1473" s="54">
        <v>35000</v>
      </c>
      <c r="K1473" s="48">
        <v>0</v>
      </c>
      <c r="L1473" s="48">
        <v>0</v>
      </c>
      <c r="M1473" s="53">
        <f t="shared" si="5"/>
        <v>35000</v>
      </c>
      <c r="N1473" s="75" t="e">
        <f>VLOOKUP(P1473,'CODIGOS RENTISTICOS'!$A$2:E2513,2,FALSE)</f>
        <v>#N/A</v>
      </c>
      <c r="O1473" s="75" t="e">
        <f>VLOOKUP(P1473,'CODIGOS RENTISTICOS'!$A$2:F4680,3,FALSE)</f>
        <v>#N/A</v>
      </c>
      <c r="P1473" s="61">
        <v>1212.45</v>
      </c>
      <c r="Q1473" s="48">
        <v>35000</v>
      </c>
      <c r="R1473" s="61"/>
    </row>
    <row r="1474" spans="1:18" s="23" customFormat="1" x14ac:dyDescent="0.2">
      <c r="A1474" s="23">
        <v>50000249</v>
      </c>
      <c r="B1474" s="23">
        <v>958330</v>
      </c>
      <c r="C1474" s="23" t="s">
        <v>285</v>
      </c>
      <c r="D1474" s="23">
        <v>8605234086</v>
      </c>
      <c r="E1474" s="56">
        <v>37498</v>
      </c>
      <c r="F1474" s="12">
        <v>3471152</v>
      </c>
      <c r="H1474" s="23">
        <v>0</v>
      </c>
      <c r="J1474" s="54">
        <v>63000</v>
      </c>
      <c r="K1474" s="48">
        <v>0</v>
      </c>
      <c r="L1474" s="48">
        <v>0</v>
      </c>
      <c r="M1474" s="53">
        <f t="shared" si="5"/>
        <v>63000</v>
      </c>
      <c r="N1474" s="75" t="e">
        <f>VLOOKUP(P1474,'CODIGOS RENTISTICOS'!$A$2:E2514,2,FALSE)</f>
        <v>#N/A</v>
      </c>
      <c r="O1474" s="75" t="e">
        <f>VLOOKUP(P1474,'CODIGOS RENTISTICOS'!$A$2:F4681,3,FALSE)</f>
        <v>#N/A</v>
      </c>
      <c r="P1474" s="61">
        <v>50.41</v>
      </c>
      <c r="Q1474" s="48">
        <v>63000</v>
      </c>
      <c r="R1474" s="61"/>
    </row>
    <row r="1475" spans="1:18" s="23" customFormat="1" x14ac:dyDescent="0.2">
      <c r="A1475" s="23">
        <v>50000249</v>
      </c>
      <c r="B1475" s="23">
        <v>1101724</v>
      </c>
      <c r="C1475" s="23" t="s">
        <v>33</v>
      </c>
      <c r="D1475" s="23">
        <v>70382728</v>
      </c>
      <c r="E1475" s="56">
        <v>37498</v>
      </c>
      <c r="F1475" s="12">
        <v>2302888</v>
      </c>
      <c r="H1475" s="23">
        <v>0</v>
      </c>
      <c r="J1475" s="54">
        <v>5000</v>
      </c>
      <c r="K1475" s="48">
        <v>0</v>
      </c>
      <c r="L1475" s="48">
        <v>0</v>
      </c>
      <c r="M1475" s="53">
        <f t="shared" si="5"/>
        <v>5000</v>
      </c>
      <c r="N1475" s="75" t="e">
        <f>VLOOKUP(P1475,'CODIGOS RENTISTICOS'!$A$2:E2515,2,FALSE)</f>
        <v>#N/A</v>
      </c>
      <c r="O1475" s="75" t="e">
        <f>VLOOKUP(P1475,'CODIGOS RENTISTICOS'!$A$2:F4682,3,FALSE)</f>
        <v>#N/A</v>
      </c>
      <c r="P1475" s="61">
        <v>1212.45</v>
      </c>
      <c r="Q1475" s="48">
        <v>5000</v>
      </c>
      <c r="R1475" s="61"/>
    </row>
    <row r="1476" spans="1:18" s="23" customFormat="1" x14ac:dyDescent="0.2">
      <c r="A1476" s="23">
        <v>50000249</v>
      </c>
      <c r="B1476" s="23">
        <v>1154410</v>
      </c>
      <c r="C1476" s="23" t="s">
        <v>33</v>
      </c>
      <c r="D1476" s="23">
        <v>8909104308</v>
      </c>
      <c r="E1476" s="56">
        <v>37498</v>
      </c>
      <c r="F1476" s="12">
        <v>3605039</v>
      </c>
      <c r="H1476" s="23">
        <v>1</v>
      </c>
      <c r="J1476" s="54">
        <v>63243776</v>
      </c>
      <c r="K1476" s="48">
        <v>0</v>
      </c>
      <c r="L1476" s="48">
        <v>63243776</v>
      </c>
      <c r="M1476" s="53">
        <f t="shared" si="5"/>
        <v>63243776</v>
      </c>
      <c r="N1476" s="75" t="e">
        <f>VLOOKUP(P1476,'CODIGOS RENTISTICOS'!$A$2:E2516,2,FALSE)</f>
        <v>#N/A</v>
      </c>
      <c r="O1476" s="75" t="e">
        <f>VLOOKUP(P1476,'CODIGOS RENTISTICOS'!$A$2:F4683,3,FALSE)</f>
        <v>#N/A</v>
      </c>
      <c r="P1476" s="61">
        <v>1212.4000000000001</v>
      </c>
      <c r="Q1476" s="48">
        <v>63243776</v>
      </c>
      <c r="R1476" s="61"/>
    </row>
    <row r="1477" spans="1:18" s="23" customFormat="1" x14ac:dyDescent="0.2">
      <c r="A1477" s="23">
        <v>50000249</v>
      </c>
      <c r="B1477" s="23">
        <v>1375759</v>
      </c>
      <c r="C1477" s="23" t="s">
        <v>33</v>
      </c>
      <c r="D1477" s="23">
        <v>8110010085</v>
      </c>
      <c r="E1477" s="56">
        <v>37498</v>
      </c>
      <c r="F1477" s="12">
        <v>2668181</v>
      </c>
      <c r="H1477" s="23">
        <v>0</v>
      </c>
      <c r="J1477" s="54">
        <v>7000</v>
      </c>
      <c r="K1477" s="48">
        <v>0</v>
      </c>
      <c r="L1477" s="48">
        <v>0</v>
      </c>
      <c r="M1477" s="53">
        <f t="shared" si="5"/>
        <v>7000</v>
      </c>
      <c r="N1477" s="75" t="e">
        <f>VLOOKUP(P1477,'CODIGOS RENTISTICOS'!$A$2:E2517,2,FALSE)</f>
        <v>#N/A</v>
      </c>
      <c r="O1477" s="75" t="e">
        <f>VLOOKUP(P1477,'CODIGOS RENTISTICOS'!$A$2:F4684,3,FALSE)</f>
        <v>#N/A</v>
      </c>
      <c r="P1477" s="61">
        <v>1212.45</v>
      </c>
      <c r="Q1477" s="48">
        <v>7000</v>
      </c>
      <c r="R1477" s="61"/>
    </row>
    <row r="1478" spans="1:18" s="23" customFormat="1" x14ac:dyDescent="0.2">
      <c r="A1478" s="23">
        <v>50000249</v>
      </c>
      <c r="B1478" s="23">
        <v>1375784</v>
      </c>
      <c r="C1478" s="23" t="s">
        <v>33</v>
      </c>
      <c r="D1478" s="23">
        <v>8909171416</v>
      </c>
      <c r="E1478" s="56">
        <v>37498</v>
      </c>
      <c r="F1478" s="12">
        <v>3333309</v>
      </c>
      <c r="H1478" s="23">
        <v>0</v>
      </c>
      <c r="J1478" s="54">
        <v>203000</v>
      </c>
      <c r="K1478" s="48">
        <v>0</v>
      </c>
      <c r="L1478" s="48">
        <v>0</v>
      </c>
      <c r="M1478" s="53">
        <f t="shared" si="5"/>
        <v>203000</v>
      </c>
      <c r="N1478" s="75" t="e">
        <f>VLOOKUP(P1478,'CODIGOS RENTISTICOS'!$A$2:E2518,2,FALSE)</f>
        <v>#N/A</v>
      </c>
      <c r="O1478" s="75" t="e">
        <f>VLOOKUP(P1478,'CODIGOS RENTISTICOS'!$A$2:F4685,3,FALSE)</f>
        <v>#N/A</v>
      </c>
      <c r="P1478" s="61">
        <v>1212.45</v>
      </c>
      <c r="Q1478" s="48">
        <v>203000</v>
      </c>
      <c r="R1478" s="61"/>
    </row>
    <row r="1479" spans="1:18" s="23" customFormat="1" x14ac:dyDescent="0.2">
      <c r="A1479" s="23">
        <v>50000249</v>
      </c>
      <c r="B1479" s="23">
        <v>925767</v>
      </c>
      <c r="C1479" s="23" t="s">
        <v>33</v>
      </c>
      <c r="D1479" s="23">
        <v>8600558596</v>
      </c>
      <c r="E1479" s="56">
        <v>37498</v>
      </c>
      <c r="F1479" s="12">
        <v>2352800</v>
      </c>
      <c r="H1479" s="23">
        <v>0</v>
      </c>
      <c r="J1479" s="54">
        <v>1321150</v>
      </c>
      <c r="K1479" s="48">
        <v>0</v>
      </c>
      <c r="L1479" s="48">
        <v>0</v>
      </c>
      <c r="M1479" s="53">
        <f t="shared" si="5"/>
        <v>1321150</v>
      </c>
      <c r="N1479" s="75" t="e">
        <f>VLOOKUP(P1479,'CODIGOS RENTISTICOS'!$A$2:E2519,2,FALSE)</f>
        <v>#N/A</v>
      </c>
      <c r="O1479" s="75" t="e">
        <f>VLOOKUP(P1479,'CODIGOS RENTISTICOS'!$A$2:F4686,3,FALSE)</f>
        <v>#N/A</v>
      </c>
      <c r="P1479" s="61">
        <v>1212.45</v>
      </c>
      <c r="Q1479" s="48">
        <v>1321150</v>
      </c>
      <c r="R1479" s="61"/>
    </row>
    <row r="1480" spans="1:18" s="23" customFormat="1" x14ac:dyDescent="0.2">
      <c r="A1480" s="23">
        <v>50000249</v>
      </c>
      <c r="B1480" s="23">
        <v>976880</v>
      </c>
      <c r="C1480" s="23" t="s">
        <v>34</v>
      </c>
      <c r="D1480" s="23">
        <v>8904004822</v>
      </c>
      <c r="E1480" s="56">
        <v>37498</v>
      </c>
      <c r="F1480" s="12">
        <v>6605578</v>
      </c>
      <c r="H1480" s="23">
        <v>1</v>
      </c>
      <c r="J1480" s="54">
        <v>12360000</v>
      </c>
      <c r="K1480" s="48">
        <v>0</v>
      </c>
      <c r="L1480" s="48">
        <v>12360000</v>
      </c>
      <c r="M1480" s="53">
        <f t="shared" si="5"/>
        <v>12360000</v>
      </c>
      <c r="N1480" s="75" t="e">
        <f>VLOOKUP(P1480,'CODIGOS RENTISTICOS'!$A$2:E2520,2,FALSE)</f>
        <v>#N/A</v>
      </c>
      <c r="O1480" s="75" t="e">
        <f>VLOOKUP(P1480,'CODIGOS RENTISTICOS'!$A$2:F4687,3,FALSE)</f>
        <v>#N/A</v>
      </c>
      <c r="P1480" s="61">
        <v>1212.03</v>
      </c>
      <c r="Q1480" s="48">
        <v>12360000</v>
      </c>
      <c r="R1480" s="61"/>
    </row>
    <row r="1481" spans="1:18" s="23" customFormat="1" x14ac:dyDescent="0.2">
      <c r="A1481" s="23">
        <v>50000249</v>
      </c>
      <c r="B1481" s="23">
        <v>826741</v>
      </c>
      <c r="C1481" s="23" t="s">
        <v>289</v>
      </c>
      <c r="D1481" s="23">
        <v>74857632</v>
      </c>
      <c r="E1481" s="56">
        <v>37498</v>
      </c>
      <c r="F1481" s="12">
        <v>6357764</v>
      </c>
      <c r="H1481" s="23">
        <v>0</v>
      </c>
      <c r="J1481" s="54">
        <v>7000</v>
      </c>
      <c r="K1481" s="48">
        <v>0</v>
      </c>
      <c r="L1481" s="48">
        <v>0</v>
      </c>
      <c r="M1481" s="53">
        <f t="shared" si="5"/>
        <v>7000</v>
      </c>
      <c r="N1481" s="75" t="e">
        <f>VLOOKUP(P1481,'CODIGOS RENTISTICOS'!$A$2:E2521,2,FALSE)</f>
        <v>#N/A</v>
      </c>
      <c r="O1481" s="75" t="e">
        <f>VLOOKUP(P1481,'CODIGOS RENTISTICOS'!$A$2:F4688,3,FALSE)</f>
        <v>#N/A</v>
      </c>
      <c r="P1481" s="61">
        <v>1212.45</v>
      </c>
      <c r="Q1481" s="48">
        <v>7000</v>
      </c>
      <c r="R1481" s="61"/>
    </row>
    <row r="1482" spans="1:18" s="23" customFormat="1" x14ac:dyDescent="0.2">
      <c r="A1482" s="23">
        <v>50000249</v>
      </c>
      <c r="B1482" s="23">
        <v>1126816</v>
      </c>
      <c r="C1482" s="23" t="s">
        <v>290</v>
      </c>
      <c r="D1482" s="23">
        <v>8001697994</v>
      </c>
      <c r="E1482" s="56">
        <v>37498</v>
      </c>
      <c r="F1482" s="12">
        <v>8810423</v>
      </c>
      <c r="H1482" s="23">
        <v>0</v>
      </c>
      <c r="J1482" s="54">
        <v>49000</v>
      </c>
      <c r="K1482" s="48">
        <v>0</v>
      </c>
      <c r="L1482" s="48">
        <v>0</v>
      </c>
      <c r="M1482" s="53">
        <f t="shared" si="5"/>
        <v>49000</v>
      </c>
      <c r="N1482" s="75" t="e">
        <f>VLOOKUP(P1482,'CODIGOS RENTISTICOS'!$A$2:E2522,2,FALSE)</f>
        <v>#N/A</v>
      </c>
      <c r="O1482" s="75" t="e">
        <f>VLOOKUP(P1482,'CODIGOS RENTISTICOS'!$A$2:F4689,3,FALSE)</f>
        <v>#N/A</v>
      </c>
      <c r="P1482" s="61">
        <v>1212.45</v>
      </c>
      <c r="Q1482" s="48">
        <v>49000</v>
      </c>
      <c r="R1482" s="61"/>
    </row>
    <row r="1483" spans="1:18" s="23" customFormat="1" x14ac:dyDescent="0.2">
      <c r="A1483" s="23">
        <v>50000249</v>
      </c>
      <c r="B1483" s="23">
        <v>1161430</v>
      </c>
      <c r="C1483" s="23" t="s">
        <v>299</v>
      </c>
      <c r="D1483" s="23">
        <v>8906800006</v>
      </c>
      <c r="E1483" s="56">
        <v>37498</v>
      </c>
      <c r="F1483" s="12">
        <v>8334910</v>
      </c>
      <c r="H1483" s="23">
        <v>0</v>
      </c>
      <c r="J1483" s="54">
        <v>916017</v>
      </c>
      <c r="K1483" s="48">
        <v>0</v>
      </c>
      <c r="L1483" s="48">
        <v>0</v>
      </c>
      <c r="M1483" s="53">
        <f t="shared" si="5"/>
        <v>916017</v>
      </c>
      <c r="N1483" s="75" t="e">
        <f>VLOOKUP(P1483,'CODIGOS RENTISTICOS'!$A$2:E2523,2,FALSE)</f>
        <v>#N/A</v>
      </c>
      <c r="O1483" s="75" t="e">
        <f>VLOOKUP(P1483,'CODIGOS RENTISTICOS'!$A$2:F4690,3,FALSE)</f>
        <v>#N/A</v>
      </c>
      <c r="P1483" s="61">
        <v>60.02</v>
      </c>
      <c r="Q1483" s="48">
        <v>916017</v>
      </c>
      <c r="R1483" s="61"/>
    </row>
    <row r="1484" spans="1:18" s="23" customFormat="1" x14ac:dyDescent="0.2">
      <c r="A1484" s="23">
        <v>50000249</v>
      </c>
      <c r="B1484" s="23">
        <v>701662</v>
      </c>
      <c r="C1484" s="23" t="s">
        <v>123</v>
      </c>
      <c r="D1484" s="23">
        <v>8190005303</v>
      </c>
      <c r="E1484" s="56">
        <v>37498</v>
      </c>
      <c r="F1484" s="12">
        <v>4215209</v>
      </c>
      <c r="H1484" s="23">
        <v>1</v>
      </c>
      <c r="J1484" s="54">
        <v>4381474.55</v>
      </c>
      <c r="K1484" s="48">
        <v>4381474.55</v>
      </c>
      <c r="L1484" s="48">
        <v>0</v>
      </c>
      <c r="M1484" s="53">
        <f t="shared" si="5"/>
        <v>4381474.55</v>
      </c>
      <c r="N1484" s="75" t="e">
        <f>VLOOKUP(P1484,'CODIGOS RENTISTICOS'!$A$2:E2524,2,FALSE)</f>
        <v>#N/A</v>
      </c>
      <c r="O1484" s="75" t="e">
        <f>VLOOKUP(P1484,'CODIGOS RENTISTICOS'!$A$2:F4691,3,FALSE)</f>
        <v>#N/A</v>
      </c>
      <c r="P1484" s="61">
        <v>60.4</v>
      </c>
      <c r="Q1484" s="48">
        <v>4381474.55</v>
      </c>
      <c r="R1484" s="61"/>
    </row>
    <row r="1485" spans="1:18" s="23" customFormat="1" x14ac:dyDescent="0.2">
      <c r="A1485" s="23">
        <v>50000249</v>
      </c>
      <c r="B1485" s="23">
        <v>701726</v>
      </c>
      <c r="C1485" s="23" t="s">
        <v>123</v>
      </c>
      <c r="D1485" s="23">
        <v>8190005303</v>
      </c>
      <c r="E1485" s="56">
        <v>37498</v>
      </c>
      <c r="F1485" s="12">
        <v>4215209</v>
      </c>
      <c r="H1485" s="23">
        <v>1</v>
      </c>
      <c r="J1485" s="54">
        <v>1021844.4</v>
      </c>
      <c r="K1485" s="48">
        <v>1021844.4</v>
      </c>
      <c r="L1485" s="48">
        <v>0</v>
      </c>
      <c r="M1485" s="53">
        <f t="shared" si="5"/>
        <v>1021844.4</v>
      </c>
      <c r="N1485" s="75" t="e">
        <f>VLOOKUP(P1485,'CODIGOS RENTISTICOS'!$A$2:E2525,2,FALSE)</f>
        <v>#N/A</v>
      </c>
      <c r="O1485" s="75" t="e">
        <f>VLOOKUP(P1485,'CODIGOS RENTISTICOS'!$A$2:F4692,3,FALSE)</f>
        <v>#N/A</v>
      </c>
      <c r="P1485" s="61">
        <v>60.4</v>
      </c>
      <c r="Q1485" s="48">
        <v>1021844.4</v>
      </c>
      <c r="R1485" s="61"/>
    </row>
    <row r="1486" spans="1:18" s="23" customFormat="1" x14ac:dyDescent="0.2">
      <c r="A1486" s="23">
        <v>50000249</v>
      </c>
      <c r="B1486" s="23">
        <v>3978601</v>
      </c>
      <c r="C1486" s="23" t="s">
        <v>123</v>
      </c>
      <c r="D1486" s="23">
        <v>8917801609</v>
      </c>
      <c r="E1486" s="56">
        <v>37498</v>
      </c>
      <c r="F1486" s="12">
        <v>4230828</v>
      </c>
      <c r="H1486" s="23">
        <v>1</v>
      </c>
      <c r="J1486" s="54">
        <v>2744478</v>
      </c>
      <c r="K1486" s="48">
        <v>0</v>
      </c>
      <c r="L1486" s="48">
        <v>2744478</v>
      </c>
      <c r="M1486" s="53">
        <f t="shared" si="5"/>
        <v>2744478</v>
      </c>
      <c r="N1486" s="75" t="e">
        <f>VLOOKUP(P1486,'CODIGOS RENTISTICOS'!$A$2:E2526,2,FALSE)</f>
        <v>#N/A</v>
      </c>
      <c r="O1486" s="75" t="e">
        <f>VLOOKUP(P1486,'CODIGOS RENTISTICOS'!$A$2:F4693,3,FALSE)</f>
        <v>#N/A</v>
      </c>
      <c r="P1486" s="61">
        <v>60.02</v>
      </c>
      <c r="Q1486" s="48">
        <v>2744478</v>
      </c>
      <c r="R1486" s="61"/>
    </row>
    <row r="1487" spans="1:18" s="23" customFormat="1" x14ac:dyDescent="0.2">
      <c r="A1487" s="23">
        <v>50000249</v>
      </c>
      <c r="B1487" s="23">
        <v>1099088</v>
      </c>
      <c r="C1487" s="23" t="s">
        <v>124</v>
      </c>
      <c r="D1487" s="23">
        <v>19222796</v>
      </c>
      <c r="E1487" s="56">
        <v>37498</v>
      </c>
      <c r="F1487" s="12">
        <v>6709027</v>
      </c>
      <c r="H1487" s="23">
        <v>0</v>
      </c>
      <c r="J1487" s="54">
        <v>322325</v>
      </c>
      <c r="K1487" s="48">
        <v>0</v>
      </c>
      <c r="L1487" s="48">
        <v>0</v>
      </c>
      <c r="M1487" s="53">
        <f t="shared" si="5"/>
        <v>322325</v>
      </c>
      <c r="N1487" s="75" t="e">
        <f>VLOOKUP(P1487,'CODIGOS RENTISTICOS'!$A$2:E2527,2,FALSE)</f>
        <v>#N/A</v>
      </c>
      <c r="O1487" s="75" t="e">
        <f>VLOOKUP(P1487,'CODIGOS RENTISTICOS'!$A$2:F4694,3,FALSE)</f>
        <v>#N/A</v>
      </c>
      <c r="P1487" s="61">
        <v>27.09</v>
      </c>
      <c r="Q1487" s="48">
        <v>322325</v>
      </c>
      <c r="R1487" s="61"/>
    </row>
    <row r="1488" spans="1:18" s="23" customFormat="1" x14ac:dyDescent="0.2">
      <c r="A1488" s="23">
        <v>50000249</v>
      </c>
      <c r="B1488" s="23">
        <v>497361</v>
      </c>
      <c r="C1488" s="23" t="s">
        <v>126</v>
      </c>
      <c r="D1488" s="23">
        <v>8902062438</v>
      </c>
      <c r="E1488" s="56">
        <v>37498</v>
      </c>
      <c r="F1488" s="12">
        <v>6337861</v>
      </c>
      <c r="H1488" s="23">
        <v>0</v>
      </c>
      <c r="J1488" s="54">
        <v>510754</v>
      </c>
      <c r="K1488" s="48">
        <v>0</v>
      </c>
      <c r="L1488" s="48">
        <v>0</v>
      </c>
      <c r="M1488" s="53">
        <f t="shared" si="5"/>
        <v>510754</v>
      </c>
      <c r="N1488" s="75" t="e">
        <f>VLOOKUP(P1488,'CODIGOS RENTISTICOS'!$A$2:E2528,2,FALSE)</f>
        <v>#N/A</v>
      </c>
      <c r="O1488" s="75" t="e">
        <f>VLOOKUP(P1488,'CODIGOS RENTISTICOS'!$A$2:F4695,3,FALSE)</f>
        <v>#N/A</v>
      </c>
      <c r="P1488" s="61">
        <v>1212.45</v>
      </c>
      <c r="Q1488" s="48">
        <v>510754</v>
      </c>
      <c r="R1488" s="61"/>
    </row>
    <row r="1489" spans="1:18" s="23" customFormat="1" x14ac:dyDescent="0.2">
      <c r="A1489" s="23">
        <v>50000249</v>
      </c>
      <c r="B1489" s="23">
        <v>763792</v>
      </c>
      <c r="C1489" s="23" t="s">
        <v>126</v>
      </c>
      <c r="D1489" s="23">
        <v>4250372</v>
      </c>
      <c r="E1489" s="56">
        <v>37498</v>
      </c>
      <c r="F1489" s="12">
        <v>6331585</v>
      </c>
      <c r="H1489" s="23">
        <v>0</v>
      </c>
      <c r="J1489" s="54">
        <v>521202</v>
      </c>
      <c r="K1489" s="48">
        <v>0</v>
      </c>
      <c r="L1489" s="48">
        <v>0</v>
      </c>
      <c r="M1489" s="53">
        <f t="shared" si="5"/>
        <v>521202</v>
      </c>
      <c r="N1489" s="75" t="e">
        <f>VLOOKUP(P1489,'CODIGOS RENTISTICOS'!$A$2:E2529,2,FALSE)</f>
        <v>#N/A</v>
      </c>
      <c r="O1489" s="75" t="e">
        <f>VLOOKUP(P1489,'CODIGOS RENTISTICOS'!$A$2:F4696,3,FALSE)</f>
        <v>#N/A</v>
      </c>
      <c r="P1489" s="61">
        <v>1212.6500000000001</v>
      </c>
      <c r="Q1489" s="48">
        <v>521202</v>
      </c>
      <c r="R1489" s="61"/>
    </row>
    <row r="1490" spans="1:18" s="23" customFormat="1" x14ac:dyDescent="0.2">
      <c r="A1490" s="23">
        <v>50000249</v>
      </c>
      <c r="B1490" s="23">
        <v>5889600</v>
      </c>
      <c r="C1490" s="23" t="s">
        <v>42</v>
      </c>
      <c r="D1490" s="23">
        <v>8903155408</v>
      </c>
      <c r="E1490" s="56">
        <v>37498</v>
      </c>
      <c r="F1490" s="12">
        <v>6644330</v>
      </c>
      <c r="H1490" s="23">
        <v>0</v>
      </c>
      <c r="J1490" s="54">
        <v>7000</v>
      </c>
      <c r="K1490" s="48">
        <v>0</v>
      </c>
      <c r="L1490" s="48">
        <v>0</v>
      </c>
      <c r="M1490" s="53">
        <f t="shared" si="5"/>
        <v>7000</v>
      </c>
      <c r="N1490" s="75" t="e">
        <f>VLOOKUP(P1490,'CODIGOS RENTISTICOS'!$A$2:E2530,2,FALSE)</f>
        <v>#N/A</v>
      </c>
      <c r="O1490" s="75" t="e">
        <f>VLOOKUP(P1490,'CODIGOS RENTISTICOS'!$A$2:F4697,3,FALSE)</f>
        <v>#N/A</v>
      </c>
      <c r="P1490" s="61">
        <v>1212.45</v>
      </c>
      <c r="Q1490" s="48">
        <v>7000</v>
      </c>
      <c r="R1490" s="61"/>
    </row>
    <row r="1491" spans="1:18" s="23" customFormat="1" x14ac:dyDescent="0.2">
      <c r="A1491" s="23">
        <v>50000249</v>
      </c>
      <c r="B1491" s="23">
        <v>5889601</v>
      </c>
      <c r="C1491" s="23" t="s">
        <v>42</v>
      </c>
      <c r="D1491" s="23">
        <v>8903155408</v>
      </c>
      <c r="E1491" s="56">
        <v>37498</v>
      </c>
      <c r="F1491" s="12">
        <v>6644330</v>
      </c>
      <c r="H1491" s="23">
        <v>0</v>
      </c>
      <c r="J1491" s="54">
        <v>7000</v>
      </c>
      <c r="K1491" s="48">
        <v>0</v>
      </c>
      <c r="L1491" s="48">
        <v>0</v>
      </c>
      <c r="M1491" s="53">
        <f t="shared" si="5"/>
        <v>7000</v>
      </c>
      <c r="N1491" s="75" t="e">
        <f>VLOOKUP(P1491,'CODIGOS RENTISTICOS'!$A$2:E2531,2,FALSE)</f>
        <v>#N/A</v>
      </c>
      <c r="O1491" s="75" t="e">
        <f>VLOOKUP(P1491,'CODIGOS RENTISTICOS'!$A$2:F4698,3,FALSE)</f>
        <v>#N/A</v>
      </c>
      <c r="P1491" s="61">
        <v>1212.45</v>
      </c>
      <c r="Q1491" s="48">
        <v>7000</v>
      </c>
      <c r="R1491" s="61"/>
    </row>
    <row r="1492" spans="1:18" s="23" customFormat="1" x14ac:dyDescent="0.2">
      <c r="A1492" s="23">
        <v>50000249</v>
      </c>
      <c r="B1492" s="23">
        <v>5889602</v>
      </c>
      <c r="C1492" s="23" t="s">
        <v>42</v>
      </c>
      <c r="D1492" s="23">
        <v>8903155408</v>
      </c>
      <c r="E1492" s="56">
        <v>37498</v>
      </c>
      <c r="F1492" s="12">
        <v>6644330</v>
      </c>
      <c r="H1492" s="23">
        <v>0</v>
      </c>
      <c r="J1492" s="54">
        <v>7000</v>
      </c>
      <c r="K1492" s="48">
        <v>0</v>
      </c>
      <c r="L1492" s="48">
        <v>0</v>
      </c>
      <c r="M1492" s="53">
        <f t="shared" si="5"/>
        <v>7000</v>
      </c>
      <c r="N1492" s="75" t="e">
        <f>VLOOKUP(P1492,'CODIGOS RENTISTICOS'!$A$2:E2532,2,FALSE)</f>
        <v>#N/A</v>
      </c>
      <c r="O1492" s="75" t="e">
        <f>VLOOKUP(P1492,'CODIGOS RENTISTICOS'!$A$2:F4699,3,FALSE)</f>
        <v>#N/A</v>
      </c>
      <c r="P1492" s="61">
        <v>1212.45</v>
      </c>
      <c r="Q1492" s="48">
        <v>7000</v>
      </c>
      <c r="R1492" s="61"/>
    </row>
    <row r="1493" spans="1:18" s="23" customFormat="1" x14ac:dyDescent="0.2">
      <c r="A1493" s="23">
        <v>50000249</v>
      </c>
      <c r="B1493" s="23">
        <v>5889603</v>
      </c>
      <c r="C1493" s="23" t="s">
        <v>42</v>
      </c>
      <c r="D1493" s="23">
        <v>8903155408</v>
      </c>
      <c r="E1493" s="56">
        <v>37498</v>
      </c>
      <c r="F1493" s="12">
        <v>6644330</v>
      </c>
      <c r="H1493" s="23">
        <v>0</v>
      </c>
      <c r="J1493" s="54">
        <v>7000</v>
      </c>
      <c r="K1493" s="48">
        <v>0</v>
      </c>
      <c r="L1493" s="48">
        <v>0</v>
      </c>
      <c r="M1493" s="53">
        <f t="shared" si="5"/>
        <v>7000</v>
      </c>
      <c r="N1493" s="75" t="e">
        <f>VLOOKUP(P1493,'CODIGOS RENTISTICOS'!$A$2:E2533,2,FALSE)</f>
        <v>#N/A</v>
      </c>
      <c r="O1493" s="75" t="e">
        <f>VLOOKUP(P1493,'CODIGOS RENTISTICOS'!$A$2:F4700,3,FALSE)</f>
        <v>#N/A</v>
      </c>
      <c r="P1493" s="61">
        <v>1212.45</v>
      </c>
      <c r="Q1493" s="48">
        <v>7000</v>
      </c>
      <c r="R1493" s="61"/>
    </row>
    <row r="1494" spans="1:18" s="23" customFormat="1" x14ac:dyDescent="0.2">
      <c r="A1494" s="23">
        <v>50000249</v>
      </c>
      <c r="B1494" s="23">
        <v>5889606</v>
      </c>
      <c r="C1494" s="23" t="s">
        <v>42</v>
      </c>
      <c r="D1494" s="23">
        <v>8903155408</v>
      </c>
      <c r="E1494" s="56">
        <v>37498</v>
      </c>
      <c r="F1494" s="12">
        <v>6644330</v>
      </c>
      <c r="H1494" s="23">
        <v>0</v>
      </c>
      <c r="J1494" s="54">
        <v>7000</v>
      </c>
      <c r="K1494" s="48">
        <v>0</v>
      </c>
      <c r="L1494" s="48">
        <v>0</v>
      </c>
      <c r="M1494" s="53">
        <f t="shared" si="5"/>
        <v>7000</v>
      </c>
      <c r="N1494" s="75" t="e">
        <f>VLOOKUP(P1494,'CODIGOS RENTISTICOS'!$A$2:E2534,2,FALSE)</f>
        <v>#N/A</v>
      </c>
      <c r="O1494" s="75" t="e">
        <f>VLOOKUP(P1494,'CODIGOS RENTISTICOS'!$A$2:F4701,3,FALSE)</f>
        <v>#N/A</v>
      </c>
      <c r="P1494" s="61">
        <v>1212.45</v>
      </c>
      <c r="Q1494" s="48">
        <v>7000</v>
      </c>
      <c r="R1494" s="61"/>
    </row>
    <row r="1495" spans="1:18" s="23" customFormat="1" x14ac:dyDescent="0.2">
      <c r="A1495" s="23">
        <v>50000249</v>
      </c>
      <c r="B1495" s="23">
        <v>5889607</v>
      </c>
      <c r="C1495" s="23" t="s">
        <v>42</v>
      </c>
      <c r="D1495" s="23">
        <v>8903155408</v>
      </c>
      <c r="E1495" s="56">
        <v>37498</v>
      </c>
      <c r="F1495" s="12">
        <v>6644330</v>
      </c>
      <c r="H1495" s="23">
        <v>0</v>
      </c>
      <c r="J1495" s="54">
        <v>7000</v>
      </c>
      <c r="K1495" s="48">
        <v>0</v>
      </c>
      <c r="L1495" s="48">
        <v>0</v>
      </c>
      <c r="M1495" s="53">
        <f t="shared" ref="M1495:M1513" si="6">+J1495</f>
        <v>7000</v>
      </c>
      <c r="N1495" s="75" t="e">
        <f>VLOOKUP(P1495,'CODIGOS RENTISTICOS'!$A$2:E2535,2,FALSE)</f>
        <v>#N/A</v>
      </c>
      <c r="O1495" s="75" t="e">
        <f>VLOOKUP(P1495,'CODIGOS RENTISTICOS'!$A$2:F4702,3,FALSE)</f>
        <v>#N/A</v>
      </c>
      <c r="P1495" s="61">
        <v>1212.45</v>
      </c>
      <c r="Q1495" s="48">
        <v>7000</v>
      </c>
      <c r="R1495" s="61"/>
    </row>
    <row r="1496" spans="1:18" s="23" customFormat="1" x14ac:dyDescent="0.2">
      <c r="A1496" s="23">
        <v>50000249</v>
      </c>
      <c r="B1496" s="23">
        <v>5889608</v>
      </c>
      <c r="C1496" s="23" t="s">
        <v>42</v>
      </c>
      <c r="D1496" s="23">
        <v>8903155408</v>
      </c>
      <c r="E1496" s="56">
        <v>37498</v>
      </c>
      <c r="F1496" s="12">
        <v>66443300</v>
      </c>
      <c r="H1496" s="23">
        <v>0</v>
      </c>
      <c r="J1496" s="54">
        <v>7000</v>
      </c>
      <c r="K1496" s="48">
        <v>0</v>
      </c>
      <c r="L1496" s="48">
        <v>0</v>
      </c>
      <c r="M1496" s="53">
        <f t="shared" si="6"/>
        <v>7000</v>
      </c>
      <c r="N1496" s="75" t="e">
        <f>VLOOKUP(P1496,'CODIGOS RENTISTICOS'!$A$2:E2536,2,FALSE)</f>
        <v>#N/A</v>
      </c>
      <c r="O1496" s="75" t="e">
        <f>VLOOKUP(P1496,'CODIGOS RENTISTICOS'!$A$2:F4703,3,FALSE)</f>
        <v>#N/A</v>
      </c>
      <c r="P1496" s="61">
        <v>1212.45</v>
      </c>
      <c r="Q1496" s="48">
        <v>7000</v>
      </c>
      <c r="R1496" s="61"/>
    </row>
    <row r="1497" spans="1:18" s="23" customFormat="1" x14ac:dyDescent="0.2">
      <c r="A1497" s="23">
        <v>50000249</v>
      </c>
      <c r="B1497" s="23">
        <v>5889609</v>
      </c>
      <c r="C1497" s="23" t="s">
        <v>42</v>
      </c>
      <c r="D1497" s="23">
        <v>8903155408</v>
      </c>
      <c r="E1497" s="56">
        <v>37498</v>
      </c>
      <c r="F1497" s="12">
        <v>6644330</v>
      </c>
      <c r="H1497" s="23">
        <v>0</v>
      </c>
      <c r="J1497" s="54">
        <v>7000</v>
      </c>
      <c r="K1497" s="48">
        <v>0</v>
      </c>
      <c r="L1497" s="48">
        <v>0</v>
      </c>
      <c r="M1497" s="53">
        <f t="shared" si="6"/>
        <v>7000</v>
      </c>
      <c r="N1497" s="75" t="e">
        <f>VLOOKUP(P1497,'CODIGOS RENTISTICOS'!$A$2:E2537,2,FALSE)</f>
        <v>#N/A</v>
      </c>
      <c r="O1497" s="75" t="e">
        <f>VLOOKUP(P1497,'CODIGOS RENTISTICOS'!$A$2:F4704,3,FALSE)</f>
        <v>#N/A</v>
      </c>
      <c r="P1497" s="61">
        <v>1212.45</v>
      </c>
      <c r="Q1497" s="48">
        <v>7000</v>
      </c>
      <c r="R1497" s="61"/>
    </row>
    <row r="1498" spans="1:18" s="23" customFormat="1" x14ac:dyDescent="0.2">
      <c r="A1498" s="23">
        <v>50000249</v>
      </c>
      <c r="B1498" s="23">
        <v>5889611</v>
      </c>
      <c r="C1498" s="23" t="s">
        <v>42</v>
      </c>
      <c r="D1498" s="23">
        <v>8903155408</v>
      </c>
      <c r="E1498" s="56">
        <v>37498</v>
      </c>
      <c r="F1498" s="12">
        <v>6644330</v>
      </c>
      <c r="H1498" s="23">
        <v>0</v>
      </c>
      <c r="J1498" s="54">
        <v>7000</v>
      </c>
      <c r="K1498" s="48">
        <v>0</v>
      </c>
      <c r="L1498" s="48">
        <v>0</v>
      </c>
      <c r="M1498" s="53">
        <f t="shared" si="6"/>
        <v>7000</v>
      </c>
      <c r="N1498" s="75" t="e">
        <f>VLOOKUP(P1498,'CODIGOS RENTISTICOS'!$A$2:E2538,2,FALSE)</f>
        <v>#N/A</v>
      </c>
      <c r="O1498" s="75" t="e">
        <f>VLOOKUP(P1498,'CODIGOS RENTISTICOS'!$A$2:F4705,3,FALSE)</f>
        <v>#N/A</v>
      </c>
      <c r="P1498" s="61">
        <v>1212.45</v>
      </c>
      <c r="Q1498" s="48">
        <v>7000</v>
      </c>
      <c r="R1498" s="61"/>
    </row>
    <row r="1499" spans="1:18" s="23" customFormat="1" x14ac:dyDescent="0.2">
      <c r="A1499" s="23">
        <v>50000249</v>
      </c>
      <c r="B1499" s="23">
        <v>5889612</v>
      </c>
      <c r="C1499" s="23" t="s">
        <v>42</v>
      </c>
      <c r="D1499" s="23">
        <v>8903155408</v>
      </c>
      <c r="E1499" s="56">
        <v>37498</v>
      </c>
      <c r="F1499" s="12">
        <v>6644330</v>
      </c>
      <c r="H1499" s="23">
        <v>0</v>
      </c>
      <c r="J1499" s="54">
        <v>7000</v>
      </c>
      <c r="K1499" s="48">
        <v>0</v>
      </c>
      <c r="L1499" s="48">
        <v>0</v>
      </c>
      <c r="M1499" s="53">
        <f t="shared" si="6"/>
        <v>7000</v>
      </c>
      <c r="N1499" s="75" t="e">
        <f>VLOOKUP(P1499,'CODIGOS RENTISTICOS'!$A$2:E2539,2,FALSE)</f>
        <v>#N/A</v>
      </c>
      <c r="O1499" s="75" t="e">
        <f>VLOOKUP(P1499,'CODIGOS RENTISTICOS'!$A$2:F4706,3,FALSE)</f>
        <v>#N/A</v>
      </c>
      <c r="P1499" s="61">
        <v>1212.45</v>
      </c>
      <c r="Q1499" s="48">
        <v>7000</v>
      </c>
      <c r="R1499" s="61"/>
    </row>
    <row r="1500" spans="1:18" s="23" customFormat="1" x14ac:dyDescent="0.2">
      <c r="A1500" s="23">
        <v>50000249</v>
      </c>
      <c r="B1500" s="23">
        <v>5889613</v>
      </c>
      <c r="C1500" s="23" t="s">
        <v>42</v>
      </c>
      <c r="D1500" s="23">
        <v>8903155408</v>
      </c>
      <c r="E1500" s="56">
        <v>37498</v>
      </c>
      <c r="F1500" s="12">
        <v>6644330</v>
      </c>
      <c r="H1500" s="23">
        <v>0</v>
      </c>
      <c r="J1500" s="54">
        <v>7000</v>
      </c>
      <c r="K1500" s="48">
        <v>0</v>
      </c>
      <c r="L1500" s="48">
        <v>0</v>
      </c>
      <c r="M1500" s="53">
        <f t="shared" si="6"/>
        <v>7000</v>
      </c>
      <c r="N1500" s="75" t="e">
        <f>VLOOKUP(P1500,'CODIGOS RENTISTICOS'!$A$2:E2540,2,FALSE)</f>
        <v>#N/A</v>
      </c>
      <c r="O1500" s="75" t="e">
        <f>VLOOKUP(P1500,'CODIGOS RENTISTICOS'!$A$2:F4707,3,FALSE)</f>
        <v>#N/A</v>
      </c>
      <c r="P1500" s="61">
        <v>1212.45</v>
      </c>
      <c r="Q1500" s="48">
        <v>7000</v>
      </c>
      <c r="R1500" s="61"/>
    </row>
    <row r="1501" spans="1:18" s="23" customFormat="1" x14ac:dyDescent="0.2">
      <c r="A1501" s="23">
        <v>50000249</v>
      </c>
      <c r="B1501" s="23">
        <v>5889614</v>
      </c>
      <c r="C1501" s="23" t="s">
        <v>42</v>
      </c>
      <c r="D1501" s="23">
        <v>8903155408</v>
      </c>
      <c r="E1501" s="56">
        <v>37498</v>
      </c>
      <c r="F1501" s="12">
        <v>6644330</v>
      </c>
      <c r="H1501" s="23">
        <v>0</v>
      </c>
      <c r="J1501" s="54">
        <v>7000</v>
      </c>
      <c r="K1501" s="48">
        <v>0</v>
      </c>
      <c r="L1501" s="48">
        <v>0</v>
      </c>
      <c r="M1501" s="53">
        <f t="shared" si="6"/>
        <v>7000</v>
      </c>
      <c r="N1501" s="75" t="e">
        <f>VLOOKUP(P1501,'CODIGOS RENTISTICOS'!$A$2:E2541,2,FALSE)</f>
        <v>#N/A</v>
      </c>
      <c r="O1501" s="75" t="e">
        <f>VLOOKUP(P1501,'CODIGOS RENTISTICOS'!$A$2:F4708,3,FALSE)</f>
        <v>#N/A</v>
      </c>
      <c r="P1501" s="61">
        <v>1212.45</v>
      </c>
      <c r="Q1501" s="48">
        <v>7000</v>
      </c>
      <c r="R1501" s="61"/>
    </row>
    <row r="1502" spans="1:18" s="23" customFormat="1" x14ac:dyDescent="0.2">
      <c r="A1502" s="23">
        <v>50000249</v>
      </c>
      <c r="B1502" s="23">
        <v>5889615</v>
      </c>
      <c r="C1502" s="23" t="s">
        <v>42</v>
      </c>
      <c r="D1502" s="23">
        <v>8903155408</v>
      </c>
      <c r="E1502" s="56">
        <v>37498</v>
      </c>
      <c r="F1502" s="12">
        <v>6644330</v>
      </c>
      <c r="H1502" s="23">
        <v>0</v>
      </c>
      <c r="J1502" s="54">
        <v>7000</v>
      </c>
      <c r="K1502" s="48">
        <v>0</v>
      </c>
      <c r="L1502" s="48">
        <v>0</v>
      </c>
      <c r="M1502" s="53">
        <f t="shared" si="6"/>
        <v>7000</v>
      </c>
      <c r="N1502" s="75" t="e">
        <f>VLOOKUP(P1502,'CODIGOS RENTISTICOS'!$A$2:E2542,2,FALSE)</f>
        <v>#N/A</v>
      </c>
      <c r="O1502" s="75" t="e">
        <f>VLOOKUP(P1502,'CODIGOS RENTISTICOS'!$A$2:F4709,3,FALSE)</f>
        <v>#N/A</v>
      </c>
      <c r="P1502" s="61">
        <v>1212.45</v>
      </c>
      <c r="Q1502" s="48">
        <v>7000</v>
      </c>
      <c r="R1502" s="61"/>
    </row>
    <row r="1503" spans="1:18" s="23" customFormat="1" x14ac:dyDescent="0.2">
      <c r="A1503" s="23">
        <v>50000249</v>
      </c>
      <c r="B1503" s="23">
        <v>5889616</v>
      </c>
      <c r="C1503" s="23" t="s">
        <v>42</v>
      </c>
      <c r="D1503" s="23">
        <v>8903155408</v>
      </c>
      <c r="E1503" s="56">
        <v>37498</v>
      </c>
      <c r="F1503" s="12">
        <v>6644330</v>
      </c>
      <c r="H1503" s="23">
        <v>0</v>
      </c>
      <c r="J1503" s="54">
        <v>7000</v>
      </c>
      <c r="K1503" s="48">
        <v>0</v>
      </c>
      <c r="L1503" s="48">
        <v>0</v>
      </c>
      <c r="M1503" s="53">
        <f t="shared" si="6"/>
        <v>7000</v>
      </c>
      <c r="N1503" s="75" t="e">
        <f>VLOOKUP(P1503,'CODIGOS RENTISTICOS'!$A$2:E2543,2,FALSE)</f>
        <v>#N/A</v>
      </c>
      <c r="O1503" s="75" t="e">
        <f>VLOOKUP(P1503,'CODIGOS RENTISTICOS'!$A$2:F4710,3,FALSE)</f>
        <v>#N/A</v>
      </c>
      <c r="P1503" s="61">
        <v>1212.45</v>
      </c>
      <c r="Q1503" s="48">
        <v>7000</v>
      </c>
      <c r="R1503" s="61"/>
    </row>
    <row r="1504" spans="1:18" s="23" customFormat="1" x14ac:dyDescent="0.2">
      <c r="A1504" s="23">
        <v>50000249</v>
      </c>
      <c r="B1504" s="23">
        <v>5899605</v>
      </c>
      <c r="C1504" s="23" t="s">
        <v>42</v>
      </c>
      <c r="D1504" s="23">
        <v>8903155408</v>
      </c>
      <c r="E1504" s="56">
        <v>37498</v>
      </c>
      <c r="F1504" s="12">
        <v>6644330</v>
      </c>
      <c r="H1504" s="23">
        <v>0</v>
      </c>
      <c r="J1504" s="54">
        <v>7000</v>
      </c>
      <c r="K1504" s="48">
        <v>0</v>
      </c>
      <c r="L1504" s="48">
        <v>0</v>
      </c>
      <c r="M1504" s="53">
        <f t="shared" si="6"/>
        <v>7000</v>
      </c>
      <c r="N1504" s="75" t="e">
        <f>VLOOKUP(P1504,'CODIGOS RENTISTICOS'!$A$2:E2544,2,FALSE)</f>
        <v>#N/A</v>
      </c>
      <c r="O1504" s="75" t="e">
        <f>VLOOKUP(P1504,'CODIGOS RENTISTICOS'!$A$2:F4711,3,FALSE)</f>
        <v>#N/A</v>
      </c>
      <c r="P1504" s="61">
        <v>1212.45</v>
      </c>
      <c r="Q1504" s="48">
        <v>7000</v>
      </c>
      <c r="R1504" s="61"/>
    </row>
    <row r="1505" spans="1:18" s="23" customFormat="1" x14ac:dyDescent="0.2">
      <c r="A1505" s="23">
        <v>50000249</v>
      </c>
      <c r="B1505" s="23">
        <v>1204051</v>
      </c>
      <c r="C1505" s="23" t="s">
        <v>295</v>
      </c>
      <c r="D1505" s="23">
        <v>10385821</v>
      </c>
      <c r="E1505" s="56">
        <v>37498</v>
      </c>
      <c r="F1505" s="12">
        <v>2411380</v>
      </c>
      <c r="H1505" s="23">
        <v>0</v>
      </c>
      <c r="J1505" s="54">
        <v>50000</v>
      </c>
      <c r="K1505" s="48">
        <v>0</v>
      </c>
      <c r="L1505" s="48">
        <v>0</v>
      </c>
      <c r="M1505" s="53">
        <f t="shared" si="6"/>
        <v>50000</v>
      </c>
      <c r="N1505" s="75" t="e">
        <f>VLOOKUP(P1505,'CODIGOS RENTISTICOS'!$A$2:E2545,2,FALSE)</f>
        <v>#N/A</v>
      </c>
      <c r="O1505" s="75" t="e">
        <f>VLOOKUP(P1505,'CODIGOS RENTISTICOS'!$A$2:F4712,3,FALSE)</f>
        <v>#N/A</v>
      </c>
      <c r="P1505" s="61">
        <v>1212.75</v>
      </c>
      <c r="Q1505" s="48">
        <v>50000</v>
      </c>
      <c r="R1505" s="61"/>
    </row>
    <row r="1506" spans="1:18" s="23" customFormat="1" x14ac:dyDescent="0.2">
      <c r="A1506" s="23">
        <v>50000249</v>
      </c>
      <c r="B1506" s="23">
        <v>1223623</v>
      </c>
      <c r="C1506" s="23" t="s">
        <v>295</v>
      </c>
      <c r="D1506" s="23">
        <v>5358641</v>
      </c>
      <c r="E1506" s="56">
        <v>37498</v>
      </c>
      <c r="F1506" s="12">
        <v>45542</v>
      </c>
      <c r="H1506" s="23">
        <v>0</v>
      </c>
      <c r="J1506" s="54">
        <v>500000</v>
      </c>
      <c r="K1506" s="48">
        <v>0</v>
      </c>
      <c r="L1506" s="48">
        <v>0</v>
      </c>
      <c r="M1506" s="53">
        <f t="shared" si="6"/>
        <v>500000</v>
      </c>
      <c r="N1506" s="75" t="e">
        <f>VLOOKUP(P1506,'CODIGOS RENTISTICOS'!$A$2:E2546,2,FALSE)</f>
        <v>#N/A</v>
      </c>
      <c r="O1506" s="75" t="e">
        <f>VLOOKUP(P1506,'CODIGOS RENTISTICOS'!$A$2:F4713,3,FALSE)</f>
        <v>#N/A</v>
      </c>
      <c r="P1506" s="61">
        <v>1212.75</v>
      </c>
      <c r="Q1506" s="48">
        <v>500000</v>
      </c>
      <c r="R1506" s="61"/>
    </row>
    <row r="1507" spans="1:18" s="23" customFormat="1" x14ac:dyDescent="0.2">
      <c r="A1507" s="23">
        <v>50000249</v>
      </c>
      <c r="B1507" s="23">
        <v>1224549</v>
      </c>
      <c r="C1507" s="23" t="s">
        <v>295</v>
      </c>
      <c r="D1507" s="23">
        <v>66940425</v>
      </c>
      <c r="E1507" s="56">
        <v>37498</v>
      </c>
      <c r="F1507" s="12">
        <v>2430914</v>
      </c>
      <c r="H1507" s="23">
        <v>0</v>
      </c>
      <c r="J1507" s="54">
        <v>1000000</v>
      </c>
      <c r="K1507" s="48">
        <v>0</v>
      </c>
      <c r="L1507" s="48">
        <v>0</v>
      </c>
      <c r="M1507" s="53">
        <f t="shared" si="6"/>
        <v>1000000</v>
      </c>
      <c r="N1507" s="75" t="e">
        <f>VLOOKUP(P1507,'CODIGOS RENTISTICOS'!$A$2:E2547,2,FALSE)</f>
        <v>#N/A</v>
      </c>
      <c r="O1507" s="75" t="e">
        <f>VLOOKUP(P1507,'CODIGOS RENTISTICOS'!$A$2:F4714,3,FALSE)</f>
        <v>#N/A</v>
      </c>
      <c r="P1507" s="61">
        <v>1212.75</v>
      </c>
      <c r="Q1507" s="48">
        <v>1000000</v>
      </c>
      <c r="R1507" s="61"/>
    </row>
    <row r="1508" spans="1:18" s="23" customFormat="1" x14ac:dyDescent="0.2">
      <c r="A1508" s="23">
        <v>50000249</v>
      </c>
      <c r="B1508" s="23">
        <v>1224584</v>
      </c>
      <c r="C1508" s="23" t="s">
        <v>295</v>
      </c>
      <c r="D1508" s="23">
        <v>11815210</v>
      </c>
      <c r="E1508" s="56">
        <v>37498</v>
      </c>
      <c r="F1508" s="12">
        <v>5718180</v>
      </c>
      <c r="H1508" s="23">
        <v>0</v>
      </c>
      <c r="J1508" s="54">
        <v>100000</v>
      </c>
      <c r="K1508" s="48">
        <v>0</v>
      </c>
      <c r="L1508" s="48">
        <v>0</v>
      </c>
      <c r="M1508" s="53">
        <f t="shared" si="6"/>
        <v>100000</v>
      </c>
      <c r="N1508" s="75" t="e">
        <f>VLOOKUP(P1508,'CODIGOS RENTISTICOS'!$A$2:E2548,2,FALSE)</f>
        <v>#N/A</v>
      </c>
      <c r="O1508" s="75" t="e">
        <f>VLOOKUP(P1508,'CODIGOS RENTISTICOS'!$A$2:F4715,3,FALSE)</f>
        <v>#N/A</v>
      </c>
      <c r="P1508" s="61">
        <v>1212.75</v>
      </c>
      <c r="Q1508" s="48">
        <v>100000</v>
      </c>
      <c r="R1508" s="61"/>
    </row>
    <row r="1509" spans="1:18" s="23" customFormat="1" x14ac:dyDescent="0.2">
      <c r="A1509" s="23">
        <v>50000249</v>
      </c>
      <c r="B1509" s="23">
        <v>1226276</v>
      </c>
      <c r="C1509" s="23" t="s">
        <v>295</v>
      </c>
      <c r="D1509" s="23">
        <v>5358641</v>
      </c>
      <c r="E1509" s="56">
        <v>37498</v>
      </c>
      <c r="F1509" s="12">
        <v>45542</v>
      </c>
      <c r="H1509" s="23">
        <v>0</v>
      </c>
      <c r="J1509" s="54">
        <v>500000</v>
      </c>
      <c r="K1509" s="48">
        <v>0</v>
      </c>
      <c r="L1509" s="48">
        <v>0</v>
      </c>
      <c r="M1509" s="53">
        <f t="shared" si="6"/>
        <v>500000</v>
      </c>
      <c r="N1509" s="75" t="e">
        <f>VLOOKUP(P1509,'CODIGOS RENTISTICOS'!$A$2:E2549,2,FALSE)</f>
        <v>#N/A</v>
      </c>
      <c r="O1509" s="75" t="e">
        <f>VLOOKUP(P1509,'CODIGOS RENTISTICOS'!$A$2:F4716,3,FALSE)</f>
        <v>#N/A</v>
      </c>
      <c r="P1509" s="61">
        <v>1212.75</v>
      </c>
      <c r="Q1509" s="48">
        <v>500000</v>
      </c>
      <c r="R1509" s="61"/>
    </row>
    <row r="1510" spans="1:18" s="23" customFormat="1" x14ac:dyDescent="0.2">
      <c r="A1510" s="23">
        <v>50000249</v>
      </c>
      <c r="B1510" s="23">
        <v>709511</v>
      </c>
      <c r="C1510" s="23" t="s">
        <v>42</v>
      </c>
      <c r="D1510" s="23">
        <v>94229329</v>
      </c>
      <c r="E1510" s="56">
        <v>37498</v>
      </c>
      <c r="F1510" s="12">
        <v>3235279</v>
      </c>
      <c r="H1510" s="23">
        <v>0</v>
      </c>
      <c r="J1510" s="54">
        <v>7000</v>
      </c>
      <c r="K1510" s="48">
        <v>0</v>
      </c>
      <c r="L1510" s="48">
        <v>0</v>
      </c>
      <c r="M1510" s="53">
        <f t="shared" si="6"/>
        <v>7000</v>
      </c>
      <c r="N1510" s="75" t="e">
        <f>VLOOKUP(P1510,'CODIGOS RENTISTICOS'!$A$2:E2550,2,FALSE)</f>
        <v>#N/A</v>
      </c>
      <c r="O1510" s="75" t="e">
        <f>VLOOKUP(P1510,'CODIGOS RENTISTICOS'!$A$2:F4717,3,FALSE)</f>
        <v>#N/A</v>
      </c>
      <c r="P1510" s="61">
        <v>1212.45</v>
      </c>
      <c r="Q1510" s="48">
        <v>7000</v>
      </c>
      <c r="R1510" s="61"/>
    </row>
    <row r="1511" spans="1:18" s="23" customFormat="1" x14ac:dyDescent="0.2">
      <c r="A1511" s="23">
        <v>50000249</v>
      </c>
      <c r="B1511" s="23">
        <v>709512</v>
      </c>
      <c r="C1511" s="23" t="s">
        <v>42</v>
      </c>
      <c r="D1511" s="23">
        <v>16657202</v>
      </c>
      <c r="E1511" s="56">
        <v>37498</v>
      </c>
      <c r="F1511" s="12">
        <v>4452992</v>
      </c>
      <c r="H1511" s="23">
        <v>0</v>
      </c>
      <c r="J1511" s="54">
        <v>7000</v>
      </c>
      <c r="K1511" s="48">
        <v>0</v>
      </c>
      <c r="L1511" s="48">
        <v>0</v>
      </c>
      <c r="M1511" s="53">
        <f t="shared" si="6"/>
        <v>7000</v>
      </c>
      <c r="N1511" s="75" t="e">
        <f>VLOOKUP(P1511,'CODIGOS RENTISTICOS'!$A$2:E2551,2,FALSE)</f>
        <v>#N/A</v>
      </c>
      <c r="O1511" s="75" t="e">
        <f>VLOOKUP(P1511,'CODIGOS RENTISTICOS'!$A$2:F4718,3,FALSE)</f>
        <v>#N/A</v>
      </c>
      <c r="P1511" s="61">
        <v>1212.45</v>
      </c>
      <c r="Q1511" s="48">
        <v>7000</v>
      </c>
      <c r="R1511" s="61"/>
    </row>
    <row r="1512" spans="1:18" s="23" customFormat="1" x14ac:dyDescent="0.2">
      <c r="A1512" s="23">
        <v>50000249</v>
      </c>
      <c r="B1512" s="23">
        <v>909817</v>
      </c>
      <c r="C1512" s="23" t="s">
        <v>42</v>
      </c>
      <c r="D1512" s="23">
        <v>6342745</v>
      </c>
      <c r="E1512" s="56">
        <v>37498</v>
      </c>
      <c r="F1512" s="12">
        <v>4261296</v>
      </c>
      <c r="H1512" s="23">
        <v>0</v>
      </c>
      <c r="J1512" s="54">
        <v>5000</v>
      </c>
      <c r="K1512" s="48">
        <v>0</v>
      </c>
      <c r="L1512" s="48">
        <v>0</v>
      </c>
      <c r="M1512" s="53">
        <f t="shared" si="6"/>
        <v>5000</v>
      </c>
      <c r="N1512" s="75" t="e">
        <f>VLOOKUP(P1512,'CODIGOS RENTISTICOS'!$A$2:E2552,2,FALSE)</f>
        <v>#N/A</v>
      </c>
      <c r="O1512" s="75" t="e">
        <f>VLOOKUP(P1512,'CODIGOS RENTISTICOS'!$A$2:F4719,3,FALSE)</f>
        <v>#N/A</v>
      </c>
      <c r="P1512" s="61">
        <v>1212.45</v>
      </c>
      <c r="Q1512" s="48">
        <v>5000</v>
      </c>
      <c r="R1512" s="61"/>
    </row>
    <row r="1513" spans="1:18" s="23" customFormat="1" x14ac:dyDescent="0.2">
      <c r="A1513" s="23">
        <v>50000249</v>
      </c>
      <c r="B1513" s="23">
        <v>976337</v>
      </c>
      <c r="C1513" s="23" t="s">
        <v>298</v>
      </c>
      <c r="D1513" s="23">
        <v>8905030972</v>
      </c>
      <c r="E1513" s="56">
        <v>37498</v>
      </c>
      <c r="F1513" s="12">
        <v>5682047</v>
      </c>
      <c r="H1513" s="23">
        <v>1</v>
      </c>
      <c r="J1513" s="54">
        <v>231423</v>
      </c>
      <c r="K1513" s="48">
        <v>0</v>
      </c>
      <c r="L1513" s="48">
        <v>231423</v>
      </c>
      <c r="M1513" s="53">
        <f t="shared" si="6"/>
        <v>231423</v>
      </c>
      <c r="N1513" s="75" t="e">
        <f>VLOOKUP(P1513,'CODIGOS RENTISTICOS'!$A$2:E2553,2,FALSE)</f>
        <v>#N/A</v>
      </c>
      <c r="O1513" s="75" t="e">
        <f>VLOOKUP(P1513,'CODIGOS RENTISTICOS'!$A$2:F4720,3,FALSE)</f>
        <v>#N/A</v>
      </c>
      <c r="P1513" s="61">
        <v>60.02</v>
      </c>
      <c r="Q1513" s="48">
        <v>231423</v>
      </c>
      <c r="R1513" s="61"/>
    </row>
  </sheetData>
  <autoFilter ref="A1:Q1513"/>
  <phoneticPr fontId="7" type="noConversion"/>
  <pageMargins left="0.75" right="0.75" top="1" bottom="1" header="0" footer="0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ENERO</vt:lpstr>
      <vt:lpstr>FEBRERO</vt:lpstr>
      <vt:lpstr>MARZO</vt:lpstr>
      <vt:lpstr>ABRIL</vt:lpstr>
      <vt:lpstr>MAYO</vt:lpstr>
      <vt:lpstr>JUNIO</vt:lpstr>
      <vt:lpstr>CODIGOS RENTISTICOS</vt:lpstr>
      <vt:lpstr>JULIO</vt:lpstr>
      <vt:lpstr>AGOSTO</vt:lpstr>
      <vt:lpstr>septiembre</vt:lpstr>
      <vt:lpstr>octubre</vt:lpstr>
      <vt:lpstr>noviembre</vt:lpstr>
      <vt:lpstr>diciembre</vt:lpstr>
    </vt:vector>
  </TitlesOfParts>
  <Company>MINISTERIO DE HACIENDA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gurbina</dc:creator>
  <cp:lastModifiedBy>Hamilton Campos Diaz</cp:lastModifiedBy>
  <cp:lastPrinted>2002-10-16T20:12:13Z</cp:lastPrinted>
  <dcterms:created xsi:type="dcterms:W3CDTF">2002-02-08T19:12:09Z</dcterms:created>
  <dcterms:modified xsi:type="dcterms:W3CDTF">2021-05-14T19:45:25Z</dcterms:modified>
</cp:coreProperties>
</file>